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drawings/drawing3.xml" ContentType="application/vnd.openxmlformats-officedocument.drawingml.chartshapes+xml"/>
  <Override PartName="/xl/drawings/drawing7.xml" ContentType="application/vnd.openxmlformats-officedocument.drawingml.chartshapes+xml"/>
  <Override PartName="/xl/drawings/drawing8.xml" ContentType="application/vnd.openxmlformats-officedocument.drawingml.chartshapes+xml"/>
  <Override PartName="/xl/drawings/drawing5.xml" ContentType="application/vnd.openxmlformats-officedocument.drawingml.chartshapes+xml"/>
  <Override PartName="/xl/drawings/drawing6.xml" ContentType="application/vnd.openxmlformats-officedocument.drawingml.chartshapes+xml"/>
  <Override PartName="/xl/drawings/drawing10.xml" ContentType="application/vnd.openxmlformats-officedocument.drawingml.chartshapes+xml"/>
  <Override PartName="/xl/drawings/drawing4.xml" ContentType="application/vnd.openxmlformats-officedocument.drawingml.chartshapes+xml"/>
  <Override PartName="/xl/drawings/drawing11.xml" ContentType="application/vnd.openxmlformats-officedocument.drawingml.chartshapes+xml"/>
  <Override PartName="/xl/drawings/drawing12.xml" ContentType="application/vnd.openxmlformats-officedocument.drawingml.chartshapes+xml"/>
  <Override PartName="/xl/drawings/drawing9.xml" ContentType="application/vnd.openxmlformats-officedocument.drawingml.chartshapes+xml"/>
  <Override PartName="/xl/workbook.xml" ContentType="application/vnd.openxmlformats-officedocument.spreadsheetml.sheet.main+xml"/>
  <Override PartName="/xl/worksheets/sheet3.xml" ContentType="application/vnd.openxmlformats-officedocument.spreadsheetml.worksheet+xml"/>
  <Override PartName="/xl/worksheets/sheet2.xml" ContentType="application/vnd.openxmlformats-officedocument.spreadsheetml.worksheet+xml"/>
  <Override PartName="/xl/drawings/drawing13.xml" ContentType="application/vnd.openxmlformats-officedocument.drawing+xml"/>
  <Override PartName="/xl/worksheets/sheet5.xml" ContentType="application/vnd.openxmlformats-officedocument.spreadsheetml.worksheet+xml"/>
  <Override PartName="/xl/charts/chart10.xml" ContentType="application/vnd.openxmlformats-officedocument.drawingml.chart+xml"/>
  <Override PartName="/xl/theme/themeOverride10.xml" ContentType="application/vnd.openxmlformats-officedocument.themeOverride+xml"/>
  <Override PartName="/xl/worksheets/sheet1.xml" ContentType="application/vnd.openxmlformats-officedocument.spreadsheetml.worksheet+xml"/>
  <Override PartName="/xl/theme/themeOverride9.xml" ContentType="application/vnd.openxmlformats-officedocument.themeOverride+xml"/>
  <Override PartName="/xl/worksheets/sheet4.xml" ContentType="application/vnd.openxmlformats-officedocument.spreadsheetml.worksheet+xml"/>
  <Override PartName="/xl/worksheets/sheet6.xml" ContentType="application/vnd.openxmlformats-officedocument.spreadsheetml.worksheet+xml"/>
  <Override PartName="/xl/theme/themeOverride3.xml" ContentType="application/vnd.openxmlformats-officedocument.themeOverride+xml"/>
  <Override PartName="/xl/charts/chart4.xml" ContentType="application/vnd.openxmlformats-officedocument.drawingml.chart+xml"/>
  <Override PartName="/xl/theme/themeOverride4.xml" ContentType="application/vnd.openxmlformats-officedocument.themeOverride+xml"/>
  <Override PartName="/xl/sharedStrings.xml" ContentType="application/vnd.openxmlformats-officedocument.spreadsheetml.sharedStrings+xml"/>
  <Override PartName="/xl/charts/chart5.xml" ContentType="application/vnd.openxmlformats-officedocument.drawingml.chart+xml"/>
  <Override PartName="/xl/theme/themeOverride5.xml" ContentType="application/vnd.openxmlformats-officedocument.themeOverride+xml"/>
  <Override PartName="/xl/charts/chart9.xml" ContentType="application/vnd.openxmlformats-officedocument.drawingml.chart+xml"/>
  <Override PartName="/xl/charts/chart3.xml" ContentType="application/vnd.openxmlformats-officedocument.drawingml.chart+xml"/>
  <Override PartName="/xl/drawings/drawing1.xml" ContentType="application/vnd.openxmlformats-officedocument.drawing+xml"/>
  <Override PartName="/xl/theme/themeOverride2.xml" ContentType="application/vnd.openxmlformats-officedocument.themeOverride+xml"/>
  <Override PartName="/xl/drawings/drawing2.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charts/chart2.xml" ContentType="application/vnd.openxmlformats-officedocument.drawingml.chart+xml"/>
  <Override PartName="/xl/charts/chart6.xml" ContentType="application/vnd.openxmlformats-officedocument.drawingml.chart+xml"/>
  <Override PartName="/xl/styles.xml" ContentType="application/vnd.openxmlformats-officedocument.spreadsheetml.styles+xml"/>
  <Override PartName="/xl/theme/themeOverride7.xml" ContentType="application/vnd.openxmlformats-officedocument.themeOverride+xml"/>
  <Override PartName="/xl/theme/theme1.xml" ContentType="application/vnd.openxmlformats-officedocument.theme+xml"/>
  <Override PartName="/xl/charts/chart7.xml" ContentType="application/vnd.openxmlformats-officedocument.drawingml.chart+xml"/>
  <Override PartName="/xl/theme/themeOverride6.xml" ContentType="application/vnd.openxmlformats-officedocument.themeOverride+xml"/>
  <Override PartName="/xl/theme/themeOverride8.xml" ContentType="application/vnd.openxmlformats-officedocument.themeOverride+xml"/>
  <Override PartName="/xl/charts/chart8.xml" ContentType="application/vnd.openxmlformats-officedocument.drawingml.chart+xml"/>
  <Override PartName="/docProps/core.xml" ContentType="application/vnd.openxmlformats-package.core-properties+xml"/>
  <Override PartName="/xl/ctrlProps/ctrlProp1.xml" ContentType="application/vnd.ms-excel.controlproperties+xml"/>
  <Override PartName="/xl/ctrlProps/ctrlProp2.xml" ContentType="application/vnd.ms-excel.controlproperties+xml"/>
  <Override PartName="/docProps/app.xml" ContentType="application/vnd.openxmlformats-officedocument.extended-properties+xml"/>
  <Override PartName="/xl/calcChain.xml" ContentType="application/vnd.openxmlformats-officedocument.spreadsheetml.calcChain+xml"/>
  <Override PartName="/xl/comments2.xml" ContentType="application/vnd.openxmlformats-officedocument.spreadsheetml.comments+xml"/>
  <Override PartName="/xl/comments1.xml" ContentType="application/vnd.openxmlformats-officedocument.spreadsheetml.comments+xml"/>
  <Override PartName="/xl/connections.xml" ContentType="application/vnd.openxmlformats-officedocument.spreadsheetml.connection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Delad\009-Produktionsledning\Dokument\Dokument_2019\19208 En god vård 2019\"/>
    </mc:Choice>
  </mc:AlternateContent>
  <bookViews>
    <workbookView xWindow="0" yWindow="0" windowWidth="14880" windowHeight="8685" tabRatio="897"/>
  </bookViews>
  <sheets>
    <sheet name="Innehåll" sheetId="29" r:id="rId1"/>
    <sheet name="Profildiagram" sheetId="2" r:id="rId2"/>
    <sheet name="Profiltabell" sheetId="4" r:id="rId3"/>
    <sheet name="valLT" sheetId="5" state="hidden" r:id="rId4"/>
    <sheet name="Indikatordata" sheetId="32" r:id="rId5"/>
    <sheet name="pivå" sheetId="1" state="hidden" r:id="rId6"/>
  </sheets>
  <definedNames>
    <definedName name="_xlnm._FilterDatabase" localSheetId="4" hidden="1">Indikatordata!$A$1:$U$20561</definedName>
    <definedName name="_xlnm._FilterDatabase" localSheetId="3" hidden="1">valLT!$C$4:$D$294</definedName>
    <definedName name="_xlnm.Print_Area" localSheetId="1">Profildiagram!$A$1:$AH$146</definedName>
    <definedName name="_xlnm.Print_Area" localSheetId="2">Profiltabell!$B$2:$J$119</definedName>
    <definedName name="_xlnm.Print_Titles" localSheetId="2">Profiltabell!$2:$4</definedName>
  </definedNames>
  <calcPr calcId="162913"/>
</workbook>
</file>

<file path=xl/calcChain.xml><?xml version="1.0" encoding="utf-8"?>
<calcChain xmlns="http://schemas.openxmlformats.org/spreadsheetml/2006/main">
  <c r="AE25" i="4" l="1"/>
  <c r="AE26" i="4"/>
  <c r="AE27" i="4"/>
  <c r="AE28" i="4"/>
  <c r="AE29" i="4"/>
  <c r="AE30" i="4"/>
  <c r="AE31" i="4"/>
  <c r="AE32" i="4"/>
  <c r="AE33" i="4"/>
  <c r="AE34" i="4"/>
  <c r="AE35" i="4"/>
  <c r="AE36" i="4"/>
  <c r="AE37" i="4"/>
  <c r="AE38" i="4"/>
  <c r="AE39" i="4"/>
  <c r="AE24" i="4"/>
  <c r="AE15" i="4"/>
  <c r="AE16" i="4"/>
  <c r="AE17" i="4"/>
  <c r="AE18" i="4"/>
  <c r="AE19" i="4"/>
  <c r="AE20" i="4"/>
  <c r="AE21" i="4"/>
  <c r="AE22" i="4"/>
  <c r="AE14" i="4"/>
  <c r="AE8" i="4"/>
  <c r="AE9" i="4"/>
  <c r="AE10" i="4"/>
  <c r="AE11" i="4"/>
  <c r="AE12" i="4"/>
  <c r="AE7" i="4"/>
  <c r="AE6" i="4"/>
  <c r="AE5" i="4"/>
  <c r="V8" i="4"/>
  <c r="V9" i="4"/>
  <c r="V10" i="4"/>
  <c r="V11" i="4"/>
  <c r="V12" i="4"/>
  <c r="V13" i="4"/>
  <c r="V14" i="4"/>
  <c r="V15" i="4"/>
  <c r="V16" i="4"/>
  <c r="V17" i="4"/>
  <c r="V18" i="4"/>
  <c r="V19" i="4"/>
  <c r="V20" i="4"/>
  <c r="V21" i="4"/>
  <c r="V22" i="4"/>
  <c r="V23" i="4"/>
  <c r="V24" i="4"/>
  <c r="V25" i="4"/>
  <c r="V26" i="4"/>
  <c r="V27" i="4"/>
  <c r="V28" i="4"/>
  <c r="V29" i="4"/>
  <c r="V30" i="4"/>
  <c r="V31" i="4"/>
  <c r="V32" i="4"/>
  <c r="V33" i="4"/>
  <c r="V34" i="4"/>
  <c r="V35" i="4"/>
  <c r="V36" i="4"/>
  <c r="V37" i="4"/>
  <c r="V38" i="4"/>
  <c r="V39" i="4"/>
  <c r="V7" i="4"/>
  <c r="V5" i="4"/>
  <c r="V6" i="4"/>
  <c r="G24" i="4" l="1"/>
  <c r="H24" i="4"/>
  <c r="D6" i="4"/>
  <c r="E6" i="4"/>
  <c r="F6" i="4"/>
  <c r="G6" i="4"/>
  <c r="H6" i="4"/>
  <c r="I6" i="4"/>
  <c r="J6" i="4"/>
  <c r="D7" i="4"/>
  <c r="E7" i="4"/>
  <c r="F7" i="4"/>
  <c r="G7" i="4"/>
  <c r="H7" i="4"/>
  <c r="I7" i="4"/>
  <c r="J7" i="4"/>
  <c r="D8" i="4"/>
  <c r="E8" i="4"/>
  <c r="F8" i="4"/>
  <c r="G8" i="4"/>
  <c r="H8" i="4"/>
  <c r="I8" i="4"/>
  <c r="J8" i="4"/>
  <c r="D9" i="4"/>
  <c r="E9" i="4"/>
  <c r="F9" i="4"/>
  <c r="G9" i="4"/>
  <c r="H9" i="4"/>
  <c r="I9" i="4"/>
  <c r="J9" i="4"/>
  <c r="D10" i="4"/>
  <c r="E10" i="4"/>
  <c r="F10" i="4"/>
  <c r="G10" i="4"/>
  <c r="H10" i="4"/>
  <c r="I10" i="4"/>
  <c r="J10" i="4"/>
  <c r="D11" i="4"/>
  <c r="E11" i="4"/>
  <c r="F11" i="4"/>
  <c r="G11" i="4"/>
  <c r="H11" i="4"/>
  <c r="I11" i="4"/>
  <c r="J11" i="4"/>
  <c r="D12" i="4"/>
  <c r="E12" i="4"/>
  <c r="F12" i="4"/>
  <c r="G12" i="4"/>
  <c r="H12" i="4"/>
  <c r="I12" i="4"/>
  <c r="J12" i="4"/>
  <c r="D13" i="4"/>
  <c r="E13" i="4"/>
  <c r="F13" i="4"/>
  <c r="G13" i="4"/>
  <c r="H13" i="4"/>
  <c r="I13" i="4"/>
  <c r="J13" i="4"/>
  <c r="D14" i="4"/>
  <c r="E14" i="4"/>
  <c r="F14" i="4"/>
  <c r="G14" i="4"/>
  <c r="H14" i="4"/>
  <c r="I14" i="4"/>
  <c r="J14" i="4"/>
  <c r="D15" i="4"/>
  <c r="E15" i="4"/>
  <c r="F15" i="4"/>
  <c r="G15" i="4"/>
  <c r="H15" i="4"/>
  <c r="I15" i="4"/>
  <c r="J15" i="4"/>
  <c r="D16" i="4"/>
  <c r="E16" i="4"/>
  <c r="F16" i="4"/>
  <c r="G16" i="4"/>
  <c r="H16" i="4"/>
  <c r="I16" i="4"/>
  <c r="J16" i="4"/>
  <c r="D17" i="4"/>
  <c r="E17" i="4"/>
  <c r="F17" i="4"/>
  <c r="G17" i="4"/>
  <c r="H17" i="4"/>
  <c r="I17" i="4"/>
  <c r="J17" i="4"/>
  <c r="D18" i="4"/>
  <c r="E18" i="4"/>
  <c r="F18" i="4"/>
  <c r="G18" i="4"/>
  <c r="H18" i="4"/>
  <c r="I18" i="4"/>
  <c r="J18" i="4"/>
  <c r="D19" i="4"/>
  <c r="E19" i="4"/>
  <c r="F19" i="4"/>
  <c r="G19" i="4"/>
  <c r="H19" i="4"/>
  <c r="I19" i="4"/>
  <c r="J19" i="4"/>
  <c r="D20" i="4"/>
  <c r="E20" i="4"/>
  <c r="F20" i="4"/>
  <c r="G20" i="4"/>
  <c r="H20" i="4"/>
  <c r="I20" i="4"/>
  <c r="J20" i="4"/>
  <c r="D21" i="4"/>
  <c r="E21" i="4"/>
  <c r="F21" i="4"/>
  <c r="G21" i="4"/>
  <c r="H21" i="4"/>
  <c r="I21" i="4"/>
  <c r="J21" i="4"/>
  <c r="D22" i="4"/>
  <c r="E22" i="4"/>
  <c r="F22" i="4"/>
  <c r="G22" i="4"/>
  <c r="H22" i="4"/>
  <c r="I22" i="4"/>
  <c r="J22" i="4"/>
  <c r="D23" i="4"/>
  <c r="E23" i="4"/>
  <c r="F23" i="4"/>
  <c r="G23" i="4"/>
  <c r="H23" i="4"/>
  <c r="I23" i="4"/>
  <c r="J23" i="4"/>
  <c r="D24" i="4"/>
  <c r="E24" i="4"/>
  <c r="F24" i="4"/>
  <c r="I24" i="4"/>
  <c r="J24" i="4"/>
  <c r="D25" i="4"/>
  <c r="E25" i="4"/>
  <c r="F25" i="4"/>
  <c r="G25" i="4"/>
  <c r="H25" i="4"/>
  <c r="I25" i="4"/>
  <c r="J25" i="4"/>
  <c r="D26" i="4"/>
  <c r="E26" i="4"/>
  <c r="F26" i="4"/>
  <c r="G26" i="4"/>
  <c r="H26" i="4"/>
  <c r="I26" i="4"/>
  <c r="J26" i="4"/>
  <c r="D27" i="4"/>
  <c r="E27" i="4"/>
  <c r="F27" i="4"/>
  <c r="G27" i="4"/>
  <c r="H27" i="4"/>
  <c r="I27" i="4"/>
  <c r="J27" i="4"/>
  <c r="D28" i="4"/>
  <c r="E28" i="4"/>
  <c r="F28" i="4"/>
  <c r="G28" i="4"/>
  <c r="H28" i="4"/>
  <c r="I28" i="4"/>
  <c r="J28" i="4"/>
  <c r="D29" i="4"/>
  <c r="E29" i="4"/>
  <c r="F29" i="4"/>
  <c r="G29" i="4"/>
  <c r="H29" i="4"/>
  <c r="I29" i="4"/>
  <c r="J29" i="4"/>
  <c r="D30" i="4"/>
  <c r="E30" i="4"/>
  <c r="F30" i="4"/>
  <c r="G30" i="4"/>
  <c r="H30" i="4"/>
  <c r="I30" i="4"/>
  <c r="J30" i="4"/>
  <c r="D31" i="4"/>
  <c r="E31" i="4"/>
  <c r="F31" i="4"/>
  <c r="G31" i="4"/>
  <c r="H31" i="4"/>
  <c r="I31" i="4"/>
  <c r="J31" i="4"/>
  <c r="D32" i="4"/>
  <c r="E32" i="4"/>
  <c r="F32" i="4"/>
  <c r="G32" i="4"/>
  <c r="H32" i="4"/>
  <c r="I32" i="4"/>
  <c r="J32" i="4"/>
  <c r="D33" i="4"/>
  <c r="E33" i="4"/>
  <c r="F33" i="4"/>
  <c r="G33" i="4"/>
  <c r="H33" i="4"/>
  <c r="I33" i="4"/>
  <c r="J33" i="4"/>
  <c r="D34" i="4"/>
  <c r="E34" i="4"/>
  <c r="F34" i="4"/>
  <c r="G34" i="4"/>
  <c r="H34" i="4"/>
  <c r="I34" i="4"/>
  <c r="J34" i="4"/>
  <c r="D35" i="4"/>
  <c r="E35" i="4"/>
  <c r="F35" i="4"/>
  <c r="G35" i="4"/>
  <c r="H35" i="4"/>
  <c r="I35" i="4"/>
  <c r="J35" i="4"/>
  <c r="D36" i="4"/>
  <c r="E36" i="4"/>
  <c r="F36" i="4"/>
  <c r="G36" i="4"/>
  <c r="H36" i="4"/>
  <c r="I36" i="4"/>
  <c r="J36" i="4"/>
  <c r="D37" i="4"/>
  <c r="E37" i="4"/>
  <c r="F37" i="4"/>
  <c r="G37" i="4"/>
  <c r="H37" i="4"/>
  <c r="I37" i="4"/>
  <c r="J37" i="4"/>
  <c r="D38" i="4"/>
  <c r="E38" i="4"/>
  <c r="F38" i="4"/>
  <c r="G38" i="4"/>
  <c r="H38" i="4"/>
  <c r="I38" i="4"/>
  <c r="J38" i="4"/>
  <c r="D39" i="4"/>
  <c r="E39" i="4"/>
  <c r="F39" i="4"/>
  <c r="G39" i="4"/>
  <c r="H39" i="4"/>
  <c r="I39" i="4"/>
  <c r="J39" i="4"/>
  <c r="D40" i="4"/>
  <c r="E40" i="4"/>
  <c r="F40" i="4"/>
  <c r="G40" i="4"/>
  <c r="H40" i="4"/>
  <c r="I40" i="4"/>
  <c r="J40" i="4"/>
  <c r="D41" i="4"/>
  <c r="E41" i="4"/>
  <c r="F41" i="4"/>
  <c r="G41" i="4"/>
  <c r="H41" i="4"/>
  <c r="I41" i="4"/>
  <c r="J41" i="4"/>
  <c r="D42" i="4"/>
  <c r="E42" i="4"/>
  <c r="F42" i="4"/>
  <c r="G42" i="4"/>
  <c r="H42" i="4"/>
  <c r="I42" i="4"/>
  <c r="J42" i="4"/>
  <c r="D43" i="4"/>
  <c r="E43" i="4"/>
  <c r="F43" i="4"/>
  <c r="G43" i="4"/>
  <c r="H43" i="4"/>
  <c r="I43" i="4"/>
  <c r="J43" i="4"/>
  <c r="D44" i="4"/>
  <c r="E44" i="4"/>
  <c r="F44" i="4"/>
  <c r="G44" i="4"/>
  <c r="H44" i="4"/>
  <c r="I44" i="4"/>
  <c r="J44" i="4"/>
  <c r="D45" i="4"/>
  <c r="E45" i="4"/>
  <c r="F45" i="4"/>
  <c r="G45" i="4"/>
  <c r="H45" i="4"/>
  <c r="I45" i="4"/>
  <c r="J45" i="4"/>
  <c r="D46" i="4"/>
  <c r="E46" i="4"/>
  <c r="F46" i="4"/>
  <c r="G46" i="4"/>
  <c r="H46" i="4"/>
  <c r="I46" i="4"/>
  <c r="J46" i="4"/>
  <c r="D47" i="4"/>
  <c r="E47" i="4"/>
  <c r="F47" i="4"/>
  <c r="G47" i="4"/>
  <c r="H47" i="4"/>
  <c r="I47" i="4"/>
  <c r="J47" i="4"/>
  <c r="D48" i="4"/>
  <c r="E48" i="4"/>
  <c r="F48" i="4"/>
  <c r="G48" i="4"/>
  <c r="H48" i="4"/>
  <c r="I48" i="4"/>
  <c r="J48" i="4"/>
  <c r="D49" i="4"/>
  <c r="E49" i="4"/>
  <c r="F49" i="4"/>
  <c r="G49" i="4"/>
  <c r="H49" i="4"/>
  <c r="I49" i="4"/>
  <c r="J49" i="4"/>
  <c r="D50" i="4"/>
  <c r="E50" i="4"/>
  <c r="F50" i="4"/>
  <c r="G50" i="4"/>
  <c r="H50" i="4"/>
  <c r="I50" i="4"/>
  <c r="J50" i="4"/>
  <c r="D51" i="4"/>
  <c r="E51" i="4"/>
  <c r="F51" i="4"/>
  <c r="G51" i="4"/>
  <c r="H51" i="4"/>
  <c r="I51" i="4"/>
  <c r="J51" i="4"/>
  <c r="D52" i="4"/>
  <c r="E52" i="4"/>
  <c r="F52" i="4"/>
  <c r="G52" i="4"/>
  <c r="H52" i="4"/>
  <c r="I52" i="4"/>
  <c r="J52" i="4"/>
  <c r="D53" i="4"/>
  <c r="E53" i="4"/>
  <c r="F53" i="4"/>
  <c r="G53" i="4"/>
  <c r="H53" i="4"/>
  <c r="I53" i="4"/>
  <c r="J53" i="4"/>
  <c r="D54" i="4"/>
  <c r="E54" i="4"/>
  <c r="F54" i="4"/>
  <c r="G54" i="4"/>
  <c r="H54" i="4"/>
  <c r="I54" i="4"/>
  <c r="J54" i="4"/>
  <c r="D55" i="4"/>
  <c r="AC8" i="4" s="1"/>
  <c r="E55" i="4"/>
  <c r="F55" i="4"/>
  <c r="G55" i="4"/>
  <c r="H55" i="4"/>
  <c r="I55" i="4"/>
  <c r="J55" i="4"/>
  <c r="D56" i="4"/>
  <c r="E56" i="4"/>
  <c r="F56" i="4"/>
  <c r="G56" i="4"/>
  <c r="H56" i="4"/>
  <c r="I56" i="4"/>
  <c r="J56" i="4"/>
  <c r="D57" i="4"/>
  <c r="E57" i="4"/>
  <c r="F57" i="4"/>
  <c r="G57" i="4"/>
  <c r="H57" i="4"/>
  <c r="I57" i="4"/>
  <c r="J57" i="4"/>
  <c r="D58" i="4"/>
  <c r="E58" i="4"/>
  <c r="F58" i="4"/>
  <c r="G58" i="4"/>
  <c r="H58" i="4"/>
  <c r="I58" i="4"/>
  <c r="J58" i="4"/>
  <c r="D59" i="4"/>
  <c r="E59" i="4"/>
  <c r="F59" i="4"/>
  <c r="G59" i="4"/>
  <c r="H59" i="4"/>
  <c r="I59" i="4"/>
  <c r="J59" i="4"/>
  <c r="D60" i="4"/>
  <c r="E60" i="4"/>
  <c r="F60" i="4"/>
  <c r="G60" i="4"/>
  <c r="H60" i="4"/>
  <c r="I60" i="4"/>
  <c r="J60" i="4"/>
  <c r="D61" i="4"/>
  <c r="E61" i="4"/>
  <c r="F61" i="4"/>
  <c r="G61" i="4"/>
  <c r="H61" i="4"/>
  <c r="I61" i="4"/>
  <c r="J61" i="4"/>
  <c r="D62" i="4"/>
  <c r="AC15" i="4" s="1"/>
  <c r="E62" i="4"/>
  <c r="F62" i="4"/>
  <c r="G62" i="4"/>
  <c r="H62" i="4"/>
  <c r="I62" i="4"/>
  <c r="J62" i="4"/>
  <c r="D63" i="4"/>
  <c r="E63" i="4"/>
  <c r="F63" i="4"/>
  <c r="G63" i="4"/>
  <c r="H63" i="4"/>
  <c r="I63" i="4"/>
  <c r="J63" i="4"/>
  <c r="D64" i="4"/>
  <c r="AC17" i="4" s="1"/>
  <c r="E64" i="4"/>
  <c r="F64" i="4"/>
  <c r="G64" i="4"/>
  <c r="H64" i="4"/>
  <c r="I64" i="4"/>
  <c r="J64" i="4"/>
  <c r="D65" i="4"/>
  <c r="E65" i="4"/>
  <c r="F65" i="4"/>
  <c r="G65" i="4"/>
  <c r="H65" i="4"/>
  <c r="I65" i="4"/>
  <c r="J65" i="4"/>
  <c r="D66" i="4"/>
  <c r="AC19" i="4" s="1"/>
  <c r="E66" i="4"/>
  <c r="F66" i="4"/>
  <c r="G66" i="4"/>
  <c r="H66" i="4"/>
  <c r="I66" i="4"/>
  <c r="J66" i="4"/>
  <c r="D67" i="4"/>
  <c r="E67" i="4"/>
  <c r="F67" i="4"/>
  <c r="G67" i="4"/>
  <c r="H67" i="4"/>
  <c r="I67" i="4"/>
  <c r="J67" i="4"/>
  <c r="D68" i="4"/>
  <c r="AC21" i="4" s="1"/>
  <c r="E68" i="4"/>
  <c r="F68" i="4"/>
  <c r="G68" i="4"/>
  <c r="H68" i="4"/>
  <c r="I68" i="4"/>
  <c r="J68" i="4"/>
  <c r="D69" i="4"/>
  <c r="E69" i="4"/>
  <c r="F69" i="4"/>
  <c r="G69" i="4"/>
  <c r="H69" i="4"/>
  <c r="I69" i="4"/>
  <c r="J69" i="4"/>
  <c r="D70" i="4"/>
  <c r="AC23" i="4" s="1"/>
  <c r="E70" i="4"/>
  <c r="F70" i="4"/>
  <c r="G70" i="4"/>
  <c r="H70" i="4"/>
  <c r="I70" i="4"/>
  <c r="J70" i="4"/>
  <c r="D71" i="4"/>
  <c r="E71" i="4"/>
  <c r="F71" i="4"/>
  <c r="G71" i="4"/>
  <c r="H71" i="4"/>
  <c r="I71" i="4"/>
  <c r="J71" i="4"/>
  <c r="D72" i="4"/>
  <c r="AC25" i="4" s="1"/>
  <c r="E72" i="4"/>
  <c r="F72" i="4"/>
  <c r="G72" i="4"/>
  <c r="H72" i="4"/>
  <c r="I72" i="4"/>
  <c r="J72" i="4"/>
  <c r="D73" i="4"/>
  <c r="E73" i="4"/>
  <c r="F73" i="4"/>
  <c r="G73" i="4"/>
  <c r="H73" i="4"/>
  <c r="I73" i="4"/>
  <c r="J73" i="4"/>
  <c r="D74" i="4"/>
  <c r="AC27" i="4" s="1"/>
  <c r="E74" i="4"/>
  <c r="F74" i="4"/>
  <c r="G74" i="4"/>
  <c r="H74" i="4"/>
  <c r="I74" i="4"/>
  <c r="J74" i="4"/>
  <c r="D75" i="4"/>
  <c r="E75" i="4"/>
  <c r="F75" i="4"/>
  <c r="G75" i="4"/>
  <c r="H75" i="4"/>
  <c r="I75" i="4"/>
  <c r="J75" i="4"/>
  <c r="D76" i="4"/>
  <c r="AC29" i="4" s="1"/>
  <c r="E76" i="4"/>
  <c r="F76" i="4"/>
  <c r="G76" i="4"/>
  <c r="H76" i="4"/>
  <c r="I76" i="4"/>
  <c r="J76" i="4"/>
  <c r="D77" i="4"/>
  <c r="E77" i="4"/>
  <c r="F77" i="4"/>
  <c r="G77" i="4"/>
  <c r="H77" i="4"/>
  <c r="I77" i="4"/>
  <c r="J77" i="4"/>
  <c r="D78" i="4"/>
  <c r="AC31" i="4" s="1"/>
  <c r="E78" i="4"/>
  <c r="F78" i="4"/>
  <c r="G78" i="4"/>
  <c r="H78" i="4"/>
  <c r="I78" i="4"/>
  <c r="J78" i="4"/>
  <c r="D79" i="4"/>
  <c r="E79" i="4"/>
  <c r="F79" i="4"/>
  <c r="G79" i="4"/>
  <c r="H79" i="4"/>
  <c r="I79" i="4"/>
  <c r="J79" i="4"/>
  <c r="D80" i="4"/>
  <c r="AC33" i="4" s="1"/>
  <c r="E80" i="4"/>
  <c r="F80" i="4"/>
  <c r="G80" i="4"/>
  <c r="H80" i="4"/>
  <c r="I80" i="4"/>
  <c r="J80" i="4"/>
  <c r="D81" i="4"/>
  <c r="E81" i="4"/>
  <c r="F81" i="4"/>
  <c r="G81" i="4"/>
  <c r="H81" i="4"/>
  <c r="I81" i="4"/>
  <c r="J81" i="4"/>
  <c r="D82" i="4"/>
  <c r="AC35" i="4" s="1"/>
  <c r="E82" i="4"/>
  <c r="F82" i="4"/>
  <c r="G82" i="4"/>
  <c r="H82" i="4"/>
  <c r="I82" i="4"/>
  <c r="J82" i="4"/>
  <c r="D83" i="4"/>
  <c r="E83" i="4"/>
  <c r="F83" i="4"/>
  <c r="G83" i="4"/>
  <c r="H83" i="4"/>
  <c r="I83" i="4"/>
  <c r="J83" i="4"/>
  <c r="D84" i="4"/>
  <c r="AC37" i="4" s="1"/>
  <c r="E84" i="4"/>
  <c r="F84" i="4"/>
  <c r="G84" i="4"/>
  <c r="H84" i="4"/>
  <c r="I84" i="4"/>
  <c r="J84" i="4"/>
  <c r="D85" i="4"/>
  <c r="E85" i="4"/>
  <c r="F85" i="4"/>
  <c r="G85" i="4"/>
  <c r="H85" i="4"/>
  <c r="I85" i="4"/>
  <c r="J85" i="4"/>
  <c r="D86" i="4"/>
  <c r="AC39" i="4" s="1"/>
  <c r="E86" i="4"/>
  <c r="F86" i="4"/>
  <c r="G86" i="4"/>
  <c r="H86" i="4"/>
  <c r="I86" i="4"/>
  <c r="J86" i="4"/>
  <c r="D87" i="4"/>
  <c r="E87" i="4"/>
  <c r="F87" i="4"/>
  <c r="G87" i="4"/>
  <c r="H87" i="4"/>
  <c r="I87" i="4"/>
  <c r="J87" i="4"/>
  <c r="D88" i="4"/>
  <c r="E88" i="4"/>
  <c r="F88" i="4"/>
  <c r="G88" i="4"/>
  <c r="H88" i="4"/>
  <c r="I88" i="4"/>
  <c r="J88" i="4"/>
  <c r="D89" i="4"/>
  <c r="E89" i="4"/>
  <c r="F89" i="4"/>
  <c r="G89" i="4"/>
  <c r="H89" i="4"/>
  <c r="I89" i="4"/>
  <c r="J89" i="4"/>
  <c r="D90" i="4"/>
  <c r="E90" i="4"/>
  <c r="F90" i="4"/>
  <c r="G90" i="4"/>
  <c r="H90" i="4"/>
  <c r="I90" i="4"/>
  <c r="J90" i="4"/>
  <c r="D91" i="4"/>
  <c r="E91" i="4"/>
  <c r="F91" i="4"/>
  <c r="G91" i="4"/>
  <c r="H91" i="4"/>
  <c r="I91" i="4"/>
  <c r="J91" i="4"/>
  <c r="D92" i="4"/>
  <c r="E92" i="4"/>
  <c r="F92" i="4"/>
  <c r="G92" i="4"/>
  <c r="H92" i="4"/>
  <c r="I92" i="4"/>
  <c r="J92" i="4"/>
  <c r="D93" i="4"/>
  <c r="E93" i="4"/>
  <c r="F93" i="4"/>
  <c r="G93" i="4"/>
  <c r="H93" i="4"/>
  <c r="I93" i="4"/>
  <c r="J93" i="4"/>
  <c r="D94" i="4"/>
  <c r="E94" i="4"/>
  <c r="F94" i="4"/>
  <c r="G94" i="4"/>
  <c r="H94" i="4"/>
  <c r="I94" i="4"/>
  <c r="J94" i="4"/>
  <c r="D95" i="4"/>
  <c r="E95" i="4"/>
  <c r="F95" i="4"/>
  <c r="G95" i="4"/>
  <c r="H95" i="4"/>
  <c r="I95" i="4"/>
  <c r="J95" i="4"/>
  <c r="D96" i="4"/>
  <c r="E96" i="4"/>
  <c r="F96" i="4"/>
  <c r="G96" i="4"/>
  <c r="H96" i="4"/>
  <c r="I96" i="4"/>
  <c r="J96" i="4"/>
  <c r="D97" i="4"/>
  <c r="E97" i="4"/>
  <c r="F97" i="4"/>
  <c r="G97" i="4"/>
  <c r="H97" i="4"/>
  <c r="I97" i="4"/>
  <c r="J97" i="4"/>
  <c r="D98" i="4"/>
  <c r="E98" i="4"/>
  <c r="F98" i="4"/>
  <c r="G98" i="4"/>
  <c r="H98" i="4"/>
  <c r="I98" i="4"/>
  <c r="J98" i="4"/>
  <c r="D99" i="4"/>
  <c r="E99" i="4"/>
  <c r="F99" i="4"/>
  <c r="G99" i="4"/>
  <c r="H99" i="4"/>
  <c r="I99" i="4"/>
  <c r="J99" i="4"/>
  <c r="D100" i="4"/>
  <c r="E100" i="4"/>
  <c r="F100" i="4"/>
  <c r="G100" i="4"/>
  <c r="H100" i="4"/>
  <c r="I100" i="4"/>
  <c r="J100" i="4"/>
  <c r="D101" i="4"/>
  <c r="E101" i="4"/>
  <c r="F101" i="4"/>
  <c r="G101" i="4"/>
  <c r="H101" i="4"/>
  <c r="I101" i="4"/>
  <c r="J101" i="4"/>
  <c r="D102" i="4"/>
  <c r="E102" i="4"/>
  <c r="F102" i="4"/>
  <c r="G102" i="4"/>
  <c r="H102" i="4"/>
  <c r="I102" i="4"/>
  <c r="J102" i="4"/>
  <c r="D103" i="4"/>
  <c r="E103" i="4"/>
  <c r="F103" i="4"/>
  <c r="G103" i="4"/>
  <c r="H103" i="4"/>
  <c r="I103" i="4"/>
  <c r="J103" i="4"/>
  <c r="D104" i="4"/>
  <c r="E104" i="4"/>
  <c r="F104" i="4"/>
  <c r="G104" i="4"/>
  <c r="H104" i="4"/>
  <c r="I104" i="4"/>
  <c r="J104" i="4"/>
  <c r="D105" i="4"/>
  <c r="E105" i="4"/>
  <c r="F105" i="4"/>
  <c r="G105" i="4"/>
  <c r="H105" i="4"/>
  <c r="I105" i="4"/>
  <c r="J105" i="4"/>
  <c r="D106" i="4"/>
  <c r="E106" i="4"/>
  <c r="F106" i="4"/>
  <c r="G106" i="4"/>
  <c r="H106" i="4"/>
  <c r="I106" i="4"/>
  <c r="J106" i="4"/>
  <c r="D107" i="4"/>
  <c r="E107" i="4"/>
  <c r="F107" i="4"/>
  <c r="G107" i="4"/>
  <c r="H107" i="4"/>
  <c r="I107" i="4"/>
  <c r="J107" i="4"/>
  <c r="D108" i="4"/>
  <c r="E108" i="4"/>
  <c r="F108" i="4"/>
  <c r="G108" i="4"/>
  <c r="H108" i="4"/>
  <c r="I108" i="4"/>
  <c r="J108" i="4"/>
  <c r="D109" i="4"/>
  <c r="E109" i="4"/>
  <c r="F109" i="4"/>
  <c r="G109" i="4"/>
  <c r="H109" i="4"/>
  <c r="I109" i="4"/>
  <c r="J109" i="4"/>
  <c r="D110" i="4"/>
  <c r="E110" i="4"/>
  <c r="F110" i="4"/>
  <c r="G110" i="4"/>
  <c r="H110" i="4"/>
  <c r="I110" i="4"/>
  <c r="J110" i="4"/>
  <c r="D111" i="4"/>
  <c r="E111" i="4"/>
  <c r="F111" i="4"/>
  <c r="G111" i="4"/>
  <c r="H111" i="4"/>
  <c r="I111" i="4"/>
  <c r="J111" i="4"/>
  <c r="D112" i="4"/>
  <c r="E112" i="4"/>
  <c r="F112" i="4"/>
  <c r="G112" i="4"/>
  <c r="H112" i="4"/>
  <c r="I112" i="4"/>
  <c r="J112" i="4"/>
  <c r="D113" i="4"/>
  <c r="E113" i="4"/>
  <c r="F113" i="4"/>
  <c r="G113" i="4"/>
  <c r="H113" i="4"/>
  <c r="I113" i="4"/>
  <c r="J113" i="4"/>
  <c r="D114" i="4"/>
  <c r="E114" i="4"/>
  <c r="F114" i="4"/>
  <c r="G114" i="4"/>
  <c r="H114" i="4"/>
  <c r="I114" i="4"/>
  <c r="J114" i="4"/>
  <c r="D115" i="4"/>
  <c r="E115" i="4"/>
  <c r="F115" i="4"/>
  <c r="G115" i="4"/>
  <c r="H115" i="4"/>
  <c r="I115" i="4"/>
  <c r="J115" i="4"/>
  <c r="D116" i="4"/>
  <c r="E116" i="4"/>
  <c r="F116" i="4"/>
  <c r="G116" i="4"/>
  <c r="H116" i="4"/>
  <c r="I116" i="4"/>
  <c r="J116" i="4"/>
  <c r="D117" i="4"/>
  <c r="E117" i="4"/>
  <c r="F117" i="4"/>
  <c r="G117" i="4"/>
  <c r="H117" i="4"/>
  <c r="I117" i="4"/>
  <c r="J117" i="4"/>
  <c r="D118" i="4"/>
  <c r="E118" i="4"/>
  <c r="F118" i="4"/>
  <c r="G118" i="4"/>
  <c r="H118" i="4"/>
  <c r="I118" i="4"/>
  <c r="J118" i="4"/>
  <c r="D119" i="4"/>
  <c r="AD39" i="4" s="1"/>
  <c r="E119" i="4"/>
  <c r="F119" i="4"/>
  <c r="G119" i="4"/>
  <c r="H119" i="4"/>
  <c r="I119" i="4"/>
  <c r="J119" i="4"/>
  <c r="C26" i="4"/>
  <c r="C30" i="4"/>
  <c r="C48" i="4"/>
  <c r="C52" i="4"/>
  <c r="C56" i="4"/>
  <c r="C60" i="4"/>
  <c r="C64" i="4"/>
  <c r="C82" i="4"/>
  <c r="C87" i="4"/>
  <c r="C91" i="4"/>
  <c r="C95" i="4"/>
  <c r="C98" i="4"/>
  <c r="C115" i="4"/>
  <c r="C6" i="4"/>
  <c r="C12" i="4"/>
  <c r="AD36" i="4" l="1"/>
  <c r="AD32" i="4"/>
  <c r="AD28" i="4"/>
  <c r="AD24" i="4"/>
  <c r="AD19" i="4"/>
  <c r="AD15" i="4"/>
  <c r="AD10" i="4"/>
  <c r="AD6" i="4"/>
  <c r="U13" i="4"/>
  <c r="U9" i="4"/>
  <c r="AD38" i="4"/>
  <c r="AD34" i="4"/>
  <c r="AD30" i="4"/>
  <c r="AD26" i="4"/>
  <c r="AD21" i="4"/>
  <c r="AD17" i="4"/>
  <c r="AD12" i="4"/>
  <c r="AD8" i="4"/>
  <c r="AM39" i="4"/>
  <c r="AG39" i="4" s="1"/>
  <c r="AD35" i="4"/>
  <c r="AD31" i="4"/>
  <c r="AD27" i="4"/>
  <c r="AD22" i="4"/>
  <c r="AD18" i="4"/>
  <c r="AD14" i="4"/>
  <c r="AD9" i="4"/>
  <c r="AD37" i="4"/>
  <c r="AD33" i="4"/>
  <c r="AD20" i="4"/>
  <c r="AD7" i="4"/>
  <c r="AD29" i="4"/>
  <c r="AD11" i="4"/>
  <c r="AD25" i="4"/>
  <c r="AD16" i="4"/>
  <c r="U12" i="4"/>
  <c r="U11" i="4"/>
  <c r="U7" i="4"/>
  <c r="U33" i="4"/>
  <c r="U39" i="4"/>
  <c r="U38" i="4"/>
  <c r="U35" i="4"/>
  <c r="U34" i="4"/>
  <c r="U31" i="4"/>
  <c r="U30" i="4"/>
  <c r="U27" i="4"/>
  <c r="U26" i="4"/>
  <c r="U23" i="4"/>
  <c r="U22" i="4"/>
  <c r="U19" i="4"/>
  <c r="U18" i="4"/>
  <c r="U15" i="4"/>
  <c r="U14" i="4"/>
  <c r="U10" i="4"/>
  <c r="U6" i="4"/>
  <c r="U29" i="4"/>
  <c r="AC12" i="4"/>
  <c r="U8" i="4"/>
  <c r="U17" i="4"/>
  <c r="U25" i="4"/>
  <c r="U36" i="4"/>
  <c r="U32" i="4"/>
  <c r="U28" i="4"/>
  <c r="U24" i="4"/>
  <c r="U20" i="4"/>
  <c r="U16" i="4"/>
  <c r="U37" i="4"/>
  <c r="U21" i="4"/>
  <c r="AD5" i="4"/>
  <c r="AC38" i="4"/>
  <c r="AC36" i="4"/>
  <c r="AC34" i="4"/>
  <c r="AC32" i="4"/>
  <c r="AC30" i="4"/>
  <c r="AC28" i="4"/>
  <c r="AC26" i="4"/>
  <c r="AC24" i="4"/>
  <c r="AC22" i="4"/>
  <c r="AC20" i="4"/>
  <c r="AC18" i="4"/>
  <c r="AC16" i="4"/>
  <c r="AC14" i="4"/>
  <c r="AC11" i="4"/>
  <c r="AC7" i="4"/>
  <c r="AC10" i="4"/>
  <c r="AC6" i="4"/>
  <c r="AC13" i="4"/>
  <c r="AC9" i="4"/>
  <c r="U5" i="4"/>
  <c r="AC5" i="4"/>
  <c r="W39" i="4" l="1"/>
  <c r="AH39" i="4"/>
  <c r="AF39" i="4"/>
  <c r="AI39" i="4" s="1"/>
  <c r="AI42" i="5"/>
  <c r="AI61" i="5"/>
  <c r="AI81" i="5"/>
  <c r="AI117" i="5"/>
  <c r="AH42" i="5"/>
  <c r="AH61" i="5"/>
  <c r="AH81" i="5"/>
  <c r="AH117" i="5"/>
  <c r="AD7" i="5"/>
  <c r="AD8" i="5"/>
  <c r="AD9" i="5"/>
  <c r="AD10" i="5"/>
  <c r="AD11" i="5"/>
  <c r="AD12" i="5"/>
  <c r="AD13" i="5"/>
  <c r="AD14" i="5"/>
  <c r="AD15" i="5"/>
  <c r="AD16" i="5"/>
  <c r="AD17" i="5"/>
  <c r="AD18" i="5"/>
  <c r="AD19" i="5"/>
  <c r="AD20" i="5"/>
  <c r="AD21" i="5"/>
  <c r="AD22" i="5"/>
  <c r="AD23" i="5"/>
  <c r="AD24" i="5"/>
  <c r="AD25" i="5"/>
  <c r="AD26" i="5"/>
  <c r="AD27" i="5"/>
  <c r="AD28" i="5"/>
  <c r="AD29" i="5"/>
  <c r="AD30" i="5"/>
  <c r="AD31" i="5"/>
  <c r="AD32" i="5"/>
  <c r="AD33" i="5"/>
  <c r="AD34" i="5"/>
  <c r="AD35" i="5"/>
  <c r="AD36" i="5"/>
  <c r="AD37" i="5"/>
  <c r="AD38" i="5"/>
  <c r="AD39" i="5"/>
  <c r="AD40" i="5"/>
  <c r="AD41" i="5"/>
  <c r="AD42" i="5"/>
  <c r="AD43" i="5"/>
  <c r="AD44" i="5"/>
  <c r="AD45" i="5"/>
  <c r="AD46" i="5"/>
  <c r="AD47" i="5"/>
  <c r="AD48" i="5"/>
  <c r="AD49" i="5"/>
  <c r="AD50" i="5"/>
  <c r="AD51" i="5"/>
  <c r="AD52" i="5"/>
  <c r="AD53" i="5"/>
  <c r="AD54" i="5"/>
  <c r="AD55" i="5"/>
  <c r="AD56" i="5"/>
  <c r="AD57" i="5"/>
  <c r="AD58" i="5"/>
  <c r="AD59" i="5"/>
  <c r="AD60" i="5"/>
  <c r="AD61" i="5"/>
  <c r="AD62" i="5"/>
  <c r="AD63" i="5"/>
  <c r="AD64" i="5"/>
  <c r="AD65" i="5"/>
  <c r="AD66" i="5"/>
  <c r="AD67" i="5"/>
  <c r="AD68" i="5"/>
  <c r="AD69" i="5"/>
  <c r="AD70" i="5"/>
  <c r="AD71" i="5"/>
  <c r="AD72" i="5"/>
  <c r="AD73" i="5"/>
  <c r="AD74" i="5"/>
  <c r="AD75" i="5"/>
  <c r="AD76" i="5"/>
  <c r="AD77" i="5"/>
  <c r="AD78" i="5"/>
  <c r="AD79" i="5"/>
  <c r="AD80" i="5"/>
  <c r="AD81" i="5"/>
  <c r="AD82" i="5"/>
  <c r="AD83" i="5"/>
  <c r="AD84" i="5"/>
  <c r="AD85" i="5"/>
  <c r="AD86" i="5"/>
  <c r="AD87" i="5"/>
  <c r="AD88" i="5"/>
  <c r="AD89" i="5"/>
  <c r="AD90" i="5"/>
  <c r="AD91" i="5"/>
  <c r="AD92" i="5"/>
  <c r="AD93" i="5"/>
  <c r="AD94" i="5"/>
  <c r="AD95" i="5"/>
  <c r="AD96" i="5"/>
  <c r="AD97" i="5"/>
  <c r="AD98" i="5"/>
  <c r="AD99" i="5"/>
  <c r="AD100" i="5"/>
  <c r="AD101" i="5"/>
  <c r="AD102" i="5"/>
  <c r="AD103" i="5"/>
  <c r="AD104" i="5"/>
  <c r="AD105" i="5"/>
  <c r="AD106" i="5"/>
  <c r="AD107" i="5"/>
  <c r="AD108" i="5"/>
  <c r="AD109" i="5"/>
  <c r="AD110" i="5"/>
  <c r="AD111" i="5"/>
  <c r="AD112" i="5"/>
  <c r="AD113" i="5"/>
  <c r="AD114" i="5"/>
  <c r="AD115" i="5"/>
  <c r="AD116" i="5"/>
  <c r="AD117" i="5"/>
  <c r="AD118" i="5"/>
  <c r="AD119" i="5"/>
  <c r="AD120" i="5"/>
  <c r="AD121" i="5"/>
  <c r="AD122" i="5"/>
  <c r="AD123" i="5"/>
  <c r="AD124" i="5"/>
  <c r="AD125" i="5"/>
  <c r="AD126" i="5"/>
  <c r="AD127" i="5"/>
  <c r="AD128" i="5"/>
  <c r="AD6" i="5"/>
  <c r="M5" i="4"/>
  <c r="AF7" i="5"/>
  <c r="AF8" i="5"/>
  <c r="AF9" i="5"/>
  <c r="AF10" i="5"/>
  <c r="AF11" i="5"/>
  <c r="AF12" i="5"/>
  <c r="AF13" i="5"/>
  <c r="AF14" i="5"/>
  <c r="AF15" i="5"/>
  <c r="AF16" i="5"/>
  <c r="AF17" i="5"/>
  <c r="AF18" i="5"/>
  <c r="AF19" i="5"/>
  <c r="AF20" i="5"/>
  <c r="AF21" i="5"/>
  <c r="AF22" i="5"/>
  <c r="AF23" i="5"/>
  <c r="AF24" i="5"/>
  <c r="AF25" i="5"/>
  <c r="AF26" i="5"/>
  <c r="AF27" i="5"/>
  <c r="AF28" i="5"/>
  <c r="AF29" i="5"/>
  <c r="AF30" i="5"/>
  <c r="AF31" i="5"/>
  <c r="AF32" i="5"/>
  <c r="AF33" i="5"/>
  <c r="AF34" i="5"/>
  <c r="AF35" i="5"/>
  <c r="AF36" i="5"/>
  <c r="AF37" i="5"/>
  <c r="AF38" i="5"/>
  <c r="AF39" i="5"/>
  <c r="AF40" i="5"/>
  <c r="AF41" i="5"/>
  <c r="AF42" i="5"/>
  <c r="AF43" i="5"/>
  <c r="AF44" i="5"/>
  <c r="AF45" i="5"/>
  <c r="AF46" i="5"/>
  <c r="AF47" i="5"/>
  <c r="AF48" i="5"/>
  <c r="AF49" i="5"/>
  <c r="AF50" i="5"/>
  <c r="AF51" i="5"/>
  <c r="AF52" i="5"/>
  <c r="AF53" i="5"/>
  <c r="AF54" i="5"/>
  <c r="AF55" i="5"/>
  <c r="AF56" i="5"/>
  <c r="AF57" i="5"/>
  <c r="AF58" i="5"/>
  <c r="AF59" i="5"/>
  <c r="AF60" i="5"/>
  <c r="AF61" i="5"/>
  <c r="AF62" i="5"/>
  <c r="AF63" i="5"/>
  <c r="AF64" i="5"/>
  <c r="AF65" i="5"/>
  <c r="AF66" i="5"/>
  <c r="AF67" i="5"/>
  <c r="AF68" i="5"/>
  <c r="AF69" i="5"/>
  <c r="AF70" i="5"/>
  <c r="AF71" i="5"/>
  <c r="AF72" i="5"/>
  <c r="AF73" i="5"/>
  <c r="AF74" i="5"/>
  <c r="AF75" i="5"/>
  <c r="AF76" i="5"/>
  <c r="AF77" i="5"/>
  <c r="AF78" i="5"/>
  <c r="AF79" i="5"/>
  <c r="AF80" i="5"/>
  <c r="AF81" i="5"/>
  <c r="AF82" i="5"/>
  <c r="AF83" i="5"/>
  <c r="AF84" i="5"/>
  <c r="AF85" i="5"/>
  <c r="AF86" i="5"/>
  <c r="AF87" i="5"/>
  <c r="AF88" i="5"/>
  <c r="AF89" i="5"/>
  <c r="AF90" i="5"/>
  <c r="AF91" i="5"/>
  <c r="AF92" i="5"/>
  <c r="AF93" i="5"/>
  <c r="AF94" i="5"/>
  <c r="AF95" i="5"/>
  <c r="AF96" i="5"/>
  <c r="AF97" i="5"/>
  <c r="AF98" i="5"/>
  <c r="AF99" i="5"/>
  <c r="AF100" i="5"/>
  <c r="AF101" i="5"/>
  <c r="AF102" i="5"/>
  <c r="AF103" i="5"/>
  <c r="AF104" i="5"/>
  <c r="AF105" i="5"/>
  <c r="AF106" i="5"/>
  <c r="AF107" i="5"/>
  <c r="AF108" i="5"/>
  <c r="AF109" i="5"/>
  <c r="AF110" i="5"/>
  <c r="AF111" i="5"/>
  <c r="AF112" i="5"/>
  <c r="AF113" i="5"/>
  <c r="AF114" i="5"/>
  <c r="AF115" i="5"/>
  <c r="AF116" i="5"/>
  <c r="AF117" i="5"/>
  <c r="AF118" i="5"/>
  <c r="AF119" i="5"/>
  <c r="AF120" i="5"/>
  <c r="AF121" i="5"/>
  <c r="AF122" i="5"/>
  <c r="AF123" i="5"/>
  <c r="AF124" i="5"/>
  <c r="AF125" i="5"/>
  <c r="AF126" i="5"/>
  <c r="AF127" i="5"/>
  <c r="AF128" i="5"/>
  <c r="AF6" i="5"/>
  <c r="AE7" i="5"/>
  <c r="AE8" i="5"/>
  <c r="AE9" i="5"/>
  <c r="AE10" i="5"/>
  <c r="AE11" i="5"/>
  <c r="AE12" i="5"/>
  <c r="AE13" i="5"/>
  <c r="AE14" i="5"/>
  <c r="AE15" i="5"/>
  <c r="AE16" i="5"/>
  <c r="AE17" i="5"/>
  <c r="AE18" i="5"/>
  <c r="AE19" i="5"/>
  <c r="AE20" i="5"/>
  <c r="AE21" i="5"/>
  <c r="AE22" i="5"/>
  <c r="AE23" i="5"/>
  <c r="AE24" i="5"/>
  <c r="AE25" i="5"/>
  <c r="AE26" i="5"/>
  <c r="AE27" i="5"/>
  <c r="AE28" i="5"/>
  <c r="AE29" i="5"/>
  <c r="AE30" i="5"/>
  <c r="AE31" i="5"/>
  <c r="AE32" i="5"/>
  <c r="AE33" i="5"/>
  <c r="AE34" i="5"/>
  <c r="AE35" i="5"/>
  <c r="AE36" i="5"/>
  <c r="AE37" i="5"/>
  <c r="AE38" i="5"/>
  <c r="AE39" i="5"/>
  <c r="AE40" i="5"/>
  <c r="AE41" i="5"/>
  <c r="AE42" i="5"/>
  <c r="AE43" i="5"/>
  <c r="AE44" i="5"/>
  <c r="AE45" i="5"/>
  <c r="AE46" i="5"/>
  <c r="AE47" i="5"/>
  <c r="AE48" i="5"/>
  <c r="AE49" i="5"/>
  <c r="AE50" i="5"/>
  <c r="AE51" i="5"/>
  <c r="AE52" i="5"/>
  <c r="AE53" i="5"/>
  <c r="AE54" i="5"/>
  <c r="AE55" i="5"/>
  <c r="AE56" i="5"/>
  <c r="AE57" i="5"/>
  <c r="AE58" i="5"/>
  <c r="AE59" i="5"/>
  <c r="AE60" i="5"/>
  <c r="AE61" i="5"/>
  <c r="AE62" i="5"/>
  <c r="AE63" i="5"/>
  <c r="AE64" i="5"/>
  <c r="AE65" i="5"/>
  <c r="AE66" i="5"/>
  <c r="AE67" i="5"/>
  <c r="AE68" i="5"/>
  <c r="AE69" i="5"/>
  <c r="AE70" i="5"/>
  <c r="AE71" i="5"/>
  <c r="AE72" i="5"/>
  <c r="AE73" i="5"/>
  <c r="AE74" i="5"/>
  <c r="AE75" i="5"/>
  <c r="AE76" i="5"/>
  <c r="AE77" i="5"/>
  <c r="AE78" i="5"/>
  <c r="AE79" i="5"/>
  <c r="AE80" i="5"/>
  <c r="AE81" i="5"/>
  <c r="AE82" i="5"/>
  <c r="AE83" i="5"/>
  <c r="AE84" i="5"/>
  <c r="AE85" i="5"/>
  <c r="AE86" i="5"/>
  <c r="AE87" i="5"/>
  <c r="AE88" i="5"/>
  <c r="AE89" i="5"/>
  <c r="AE90" i="5"/>
  <c r="AE91" i="5"/>
  <c r="AE92" i="5"/>
  <c r="AE93" i="5"/>
  <c r="AE94" i="5"/>
  <c r="AE95" i="5"/>
  <c r="AE96" i="5"/>
  <c r="AE97" i="5"/>
  <c r="AE98" i="5"/>
  <c r="AE99" i="5"/>
  <c r="AE100" i="5"/>
  <c r="AE101" i="5"/>
  <c r="AE102" i="5"/>
  <c r="AE103" i="5"/>
  <c r="AE104" i="5"/>
  <c r="AE105" i="5"/>
  <c r="AE106" i="5"/>
  <c r="AE107" i="5"/>
  <c r="AE108" i="5"/>
  <c r="AE109" i="5"/>
  <c r="AE110" i="5"/>
  <c r="AE111" i="5"/>
  <c r="AE112" i="5"/>
  <c r="AE113" i="5"/>
  <c r="AE114" i="5"/>
  <c r="AE115" i="5"/>
  <c r="AE116" i="5"/>
  <c r="AE117" i="5"/>
  <c r="AE118" i="5"/>
  <c r="AE119" i="5"/>
  <c r="AE120" i="5"/>
  <c r="AE121" i="5"/>
  <c r="AE122" i="5"/>
  <c r="AE123" i="5"/>
  <c r="AE124" i="5"/>
  <c r="AG124" i="5" s="1"/>
  <c r="AH124" i="5" s="1"/>
  <c r="AE125" i="5"/>
  <c r="AE126" i="5"/>
  <c r="AE127" i="5"/>
  <c r="AE128" i="5"/>
  <c r="AG128" i="5" s="1"/>
  <c r="AH128" i="5" s="1"/>
  <c r="AE6" i="5"/>
  <c r="Z7" i="5"/>
  <c r="AA7" i="5"/>
  <c r="AB7" i="5"/>
  <c r="AC7" i="5"/>
  <c r="Z8" i="5"/>
  <c r="AA8" i="5"/>
  <c r="AB8" i="5"/>
  <c r="AC8" i="5"/>
  <c r="Z9" i="5"/>
  <c r="AA9" i="5"/>
  <c r="AB9" i="5"/>
  <c r="AC9" i="5"/>
  <c r="Z10" i="5"/>
  <c r="AA10" i="5"/>
  <c r="AB10" i="5"/>
  <c r="AC10" i="5"/>
  <c r="Z11" i="5"/>
  <c r="AA11" i="5"/>
  <c r="AB11" i="5"/>
  <c r="AC11" i="5"/>
  <c r="Z12" i="5"/>
  <c r="AA12" i="5"/>
  <c r="AB12" i="5"/>
  <c r="AC12" i="5"/>
  <c r="Z13" i="5"/>
  <c r="AA13" i="5"/>
  <c r="AB13" i="5"/>
  <c r="AC13" i="5"/>
  <c r="Z14" i="5"/>
  <c r="AA14" i="5"/>
  <c r="AB14" i="5"/>
  <c r="AC14" i="5"/>
  <c r="Z15" i="5"/>
  <c r="AA15" i="5"/>
  <c r="AB15" i="5"/>
  <c r="AC15" i="5"/>
  <c r="Z16" i="5"/>
  <c r="AA16" i="5"/>
  <c r="AB16" i="5"/>
  <c r="AC16" i="5"/>
  <c r="Z17" i="5"/>
  <c r="AA17" i="5"/>
  <c r="AB17" i="5"/>
  <c r="AC17" i="5"/>
  <c r="Z18" i="5"/>
  <c r="AA18" i="5"/>
  <c r="AB18" i="5"/>
  <c r="AC18" i="5"/>
  <c r="Z19" i="5"/>
  <c r="AA19" i="5"/>
  <c r="AB19" i="5"/>
  <c r="AC19" i="5"/>
  <c r="Z20" i="5"/>
  <c r="AA20" i="5"/>
  <c r="AB20" i="5"/>
  <c r="AC20" i="5"/>
  <c r="Z21" i="5"/>
  <c r="AA21" i="5"/>
  <c r="AB21" i="5"/>
  <c r="AC21" i="5"/>
  <c r="Z22" i="5"/>
  <c r="AA22" i="5"/>
  <c r="AB22" i="5"/>
  <c r="AC22" i="5"/>
  <c r="Z23" i="5"/>
  <c r="AA23" i="5"/>
  <c r="AB23" i="5"/>
  <c r="AC23" i="5"/>
  <c r="Z24" i="5"/>
  <c r="AA24" i="5"/>
  <c r="AB24" i="5"/>
  <c r="AC24" i="5"/>
  <c r="Z25" i="5"/>
  <c r="AA25" i="5"/>
  <c r="AB25" i="5"/>
  <c r="AC25" i="5"/>
  <c r="Z26" i="5"/>
  <c r="AA26" i="5"/>
  <c r="AB26" i="5"/>
  <c r="AC26" i="5"/>
  <c r="Z27" i="5"/>
  <c r="AA27" i="5"/>
  <c r="AB27" i="5"/>
  <c r="AC27" i="5"/>
  <c r="Z28" i="5"/>
  <c r="AA28" i="5"/>
  <c r="AB28" i="5"/>
  <c r="AC28" i="5"/>
  <c r="Z29" i="5"/>
  <c r="AA29" i="5"/>
  <c r="AB29" i="5"/>
  <c r="AC29" i="5"/>
  <c r="Z30" i="5"/>
  <c r="AA30" i="5"/>
  <c r="AB30" i="5"/>
  <c r="AC30" i="5"/>
  <c r="Z31" i="5"/>
  <c r="AA31" i="5"/>
  <c r="AB31" i="5"/>
  <c r="AC31" i="5"/>
  <c r="Z32" i="5"/>
  <c r="AA32" i="5"/>
  <c r="AB32" i="5"/>
  <c r="AC32" i="5"/>
  <c r="Z33" i="5"/>
  <c r="AA33" i="5"/>
  <c r="AB33" i="5"/>
  <c r="AC33" i="5"/>
  <c r="Z34" i="5"/>
  <c r="AA34" i="5"/>
  <c r="AB34" i="5"/>
  <c r="AC34" i="5"/>
  <c r="Z35" i="5"/>
  <c r="AA35" i="5"/>
  <c r="AB35" i="5"/>
  <c r="AC35" i="5"/>
  <c r="Z36" i="5"/>
  <c r="AA36" i="5"/>
  <c r="AB36" i="5"/>
  <c r="AC36" i="5"/>
  <c r="Z37" i="5"/>
  <c r="AA37" i="5"/>
  <c r="AB37" i="5"/>
  <c r="AC37" i="5"/>
  <c r="Z38" i="5"/>
  <c r="AA38" i="5"/>
  <c r="AB38" i="5"/>
  <c r="AC38" i="5"/>
  <c r="Z39" i="5"/>
  <c r="AA39" i="5"/>
  <c r="AB39" i="5"/>
  <c r="AC39" i="5"/>
  <c r="Z40" i="5"/>
  <c r="AA40" i="5"/>
  <c r="AB40" i="5"/>
  <c r="AC40" i="5"/>
  <c r="Z41" i="5"/>
  <c r="AA41" i="5"/>
  <c r="AB41" i="5"/>
  <c r="AC41" i="5"/>
  <c r="Z42" i="5"/>
  <c r="AA42" i="5"/>
  <c r="AB42" i="5"/>
  <c r="AC42" i="5"/>
  <c r="Z43" i="5"/>
  <c r="AA43" i="5"/>
  <c r="AB43" i="5"/>
  <c r="AC43" i="5"/>
  <c r="Z44" i="5"/>
  <c r="AA44" i="5"/>
  <c r="AB44" i="5"/>
  <c r="AC44" i="5"/>
  <c r="Z45" i="5"/>
  <c r="AA45" i="5"/>
  <c r="AB45" i="5"/>
  <c r="AC45" i="5"/>
  <c r="Z46" i="5"/>
  <c r="AA46" i="5"/>
  <c r="AB46" i="5"/>
  <c r="AC46" i="5"/>
  <c r="Z47" i="5"/>
  <c r="AA47" i="5"/>
  <c r="AB47" i="5"/>
  <c r="AC47" i="5"/>
  <c r="Z48" i="5"/>
  <c r="AA48" i="5"/>
  <c r="AB48" i="5"/>
  <c r="AC48" i="5"/>
  <c r="Z49" i="5"/>
  <c r="AA49" i="5"/>
  <c r="AB49" i="5"/>
  <c r="AC49" i="5"/>
  <c r="Z50" i="5"/>
  <c r="AA50" i="5"/>
  <c r="AB50" i="5"/>
  <c r="AC50" i="5"/>
  <c r="Z51" i="5"/>
  <c r="AA51" i="5"/>
  <c r="AB51" i="5"/>
  <c r="AC51" i="5"/>
  <c r="Z52" i="5"/>
  <c r="AA52" i="5"/>
  <c r="AB52" i="5"/>
  <c r="AC52" i="5"/>
  <c r="Z53" i="5"/>
  <c r="AA53" i="5"/>
  <c r="AB53" i="5"/>
  <c r="AC53" i="5"/>
  <c r="Z54" i="5"/>
  <c r="AA54" i="5"/>
  <c r="AB54" i="5"/>
  <c r="AC54" i="5"/>
  <c r="Z55" i="5"/>
  <c r="AA55" i="5"/>
  <c r="AB55" i="5"/>
  <c r="AC55" i="5"/>
  <c r="Z56" i="5"/>
  <c r="AA56" i="5"/>
  <c r="AB56" i="5"/>
  <c r="AC56" i="5"/>
  <c r="Z57" i="5"/>
  <c r="AA57" i="5"/>
  <c r="AB57" i="5"/>
  <c r="AC57" i="5"/>
  <c r="Z58" i="5"/>
  <c r="AA58" i="5"/>
  <c r="AB58" i="5"/>
  <c r="AC58" i="5"/>
  <c r="Z59" i="5"/>
  <c r="AA59" i="5"/>
  <c r="AB59" i="5"/>
  <c r="AC59" i="5"/>
  <c r="Z60" i="5"/>
  <c r="AA60" i="5"/>
  <c r="AB60" i="5"/>
  <c r="AC60" i="5"/>
  <c r="Z61" i="5"/>
  <c r="AA61" i="5"/>
  <c r="AB61" i="5"/>
  <c r="AC61" i="5"/>
  <c r="Z62" i="5"/>
  <c r="AA62" i="5"/>
  <c r="AB62" i="5"/>
  <c r="AC62" i="5"/>
  <c r="Z63" i="5"/>
  <c r="AA63" i="5"/>
  <c r="AB63" i="5"/>
  <c r="AC63" i="5"/>
  <c r="Z64" i="5"/>
  <c r="AA64" i="5"/>
  <c r="AB64" i="5"/>
  <c r="AC64" i="5"/>
  <c r="Z65" i="5"/>
  <c r="AA65" i="5"/>
  <c r="AB65" i="5"/>
  <c r="AC65" i="5"/>
  <c r="Z66" i="5"/>
  <c r="AA66" i="5"/>
  <c r="AB66" i="5"/>
  <c r="AC66" i="5"/>
  <c r="Z67" i="5"/>
  <c r="AA67" i="5"/>
  <c r="AB67" i="5"/>
  <c r="AC67" i="5"/>
  <c r="Z68" i="5"/>
  <c r="AA68" i="5"/>
  <c r="AB68" i="5"/>
  <c r="AC68" i="5"/>
  <c r="Z69" i="5"/>
  <c r="AA69" i="5"/>
  <c r="AB69" i="5"/>
  <c r="AC69" i="5"/>
  <c r="Z70" i="5"/>
  <c r="AA70" i="5"/>
  <c r="AB70" i="5"/>
  <c r="AC70" i="5"/>
  <c r="Z71" i="5"/>
  <c r="AA71" i="5"/>
  <c r="AB71" i="5"/>
  <c r="AC71" i="5"/>
  <c r="Z72" i="5"/>
  <c r="AA72" i="5"/>
  <c r="AB72" i="5"/>
  <c r="AC72" i="5"/>
  <c r="Z73" i="5"/>
  <c r="AA73" i="5"/>
  <c r="AB73" i="5"/>
  <c r="AC73" i="5"/>
  <c r="Z74" i="5"/>
  <c r="AA74" i="5"/>
  <c r="AB74" i="5"/>
  <c r="AC74" i="5"/>
  <c r="Z75" i="5"/>
  <c r="AA75" i="5"/>
  <c r="AB75" i="5"/>
  <c r="AC75" i="5"/>
  <c r="Z76" i="5"/>
  <c r="AA76" i="5"/>
  <c r="AB76" i="5"/>
  <c r="AC76" i="5"/>
  <c r="Z77" i="5"/>
  <c r="AA77" i="5"/>
  <c r="AB77" i="5"/>
  <c r="AC77" i="5"/>
  <c r="Z78" i="5"/>
  <c r="AA78" i="5"/>
  <c r="AB78" i="5"/>
  <c r="AC78" i="5"/>
  <c r="Z79" i="5"/>
  <c r="AA79" i="5"/>
  <c r="AB79" i="5"/>
  <c r="AC79" i="5"/>
  <c r="Z80" i="5"/>
  <c r="AA80" i="5"/>
  <c r="AB80" i="5"/>
  <c r="AC80" i="5"/>
  <c r="Z81" i="5"/>
  <c r="AA81" i="5"/>
  <c r="AB81" i="5"/>
  <c r="AC81" i="5"/>
  <c r="Z82" i="5"/>
  <c r="AA82" i="5"/>
  <c r="AB82" i="5"/>
  <c r="AC82" i="5"/>
  <c r="Z83" i="5"/>
  <c r="AA83" i="5"/>
  <c r="AB83" i="5"/>
  <c r="AC83" i="5"/>
  <c r="Z84" i="5"/>
  <c r="AA84" i="5"/>
  <c r="AB84" i="5"/>
  <c r="AC84" i="5"/>
  <c r="Z85" i="5"/>
  <c r="AA85" i="5"/>
  <c r="AB85" i="5"/>
  <c r="AC85" i="5"/>
  <c r="Z86" i="5"/>
  <c r="AA86" i="5"/>
  <c r="AB86" i="5"/>
  <c r="AC86" i="5"/>
  <c r="Z87" i="5"/>
  <c r="AA87" i="5"/>
  <c r="AB87" i="5"/>
  <c r="AC87" i="5"/>
  <c r="Z88" i="5"/>
  <c r="AA88" i="5"/>
  <c r="AB88" i="5"/>
  <c r="AC88" i="5"/>
  <c r="Z89" i="5"/>
  <c r="AA89" i="5"/>
  <c r="AB89" i="5"/>
  <c r="AC89" i="5"/>
  <c r="Z90" i="5"/>
  <c r="AA90" i="5"/>
  <c r="AB90" i="5"/>
  <c r="AC90" i="5"/>
  <c r="Z91" i="5"/>
  <c r="AA91" i="5"/>
  <c r="AB91" i="5"/>
  <c r="AC91" i="5"/>
  <c r="Z92" i="5"/>
  <c r="AA92" i="5"/>
  <c r="AB92" i="5"/>
  <c r="AC92" i="5"/>
  <c r="Z93" i="5"/>
  <c r="AA93" i="5"/>
  <c r="AB93" i="5"/>
  <c r="AC93" i="5"/>
  <c r="Z94" i="5"/>
  <c r="AA94" i="5"/>
  <c r="AB94" i="5"/>
  <c r="AC94" i="5"/>
  <c r="Z95" i="5"/>
  <c r="AA95" i="5"/>
  <c r="AB95" i="5"/>
  <c r="AC95" i="5"/>
  <c r="Z96" i="5"/>
  <c r="AA96" i="5"/>
  <c r="AB96" i="5"/>
  <c r="AC96" i="5"/>
  <c r="Z97" i="5"/>
  <c r="AA97" i="5"/>
  <c r="AB97" i="5"/>
  <c r="AC97" i="5"/>
  <c r="Z98" i="5"/>
  <c r="AA98" i="5"/>
  <c r="AB98" i="5"/>
  <c r="AC98" i="5"/>
  <c r="Z99" i="5"/>
  <c r="AA99" i="5"/>
  <c r="AB99" i="5"/>
  <c r="AC99" i="5"/>
  <c r="Z100" i="5"/>
  <c r="AA100" i="5"/>
  <c r="AB100" i="5"/>
  <c r="AC100" i="5"/>
  <c r="Z101" i="5"/>
  <c r="AA101" i="5"/>
  <c r="AB101" i="5"/>
  <c r="AC101" i="5"/>
  <c r="Z102" i="5"/>
  <c r="AA102" i="5"/>
  <c r="AB102" i="5"/>
  <c r="AC102" i="5"/>
  <c r="Z103" i="5"/>
  <c r="AA103" i="5"/>
  <c r="AB103" i="5"/>
  <c r="AC103" i="5"/>
  <c r="Z104" i="5"/>
  <c r="AA104" i="5"/>
  <c r="AB104" i="5"/>
  <c r="AC104" i="5"/>
  <c r="Z105" i="5"/>
  <c r="AA105" i="5"/>
  <c r="AB105" i="5"/>
  <c r="AC105" i="5"/>
  <c r="Z106" i="5"/>
  <c r="AA106" i="5"/>
  <c r="AB106" i="5"/>
  <c r="AC106" i="5"/>
  <c r="Z107" i="5"/>
  <c r="AA107" i="5"/>
  <c r="AB107" i="5"/>
  <c r="AC107" i="5"/>
  <c r="Z108" i="5"/>
  <c r="AA108" i="5"/>
  <c r="AB108" i="5"/>
  <c r="AC108" i="5"/>
  <c r="Z109" i="5"/>
  <c r="AA109" i="5"/>
  <c r="AB109" i="5"/>
  <c r="AC109" i="5"/>
  <c r="Z110" i="5"/>
  <c r="AA110" i="5"/>
  <c r="AB110" i="5"/>
  <c r="AC110" i="5"/>
  <c r="Z111" i="5"/>
  <c r="AA111" i="5"/>
  <c r="AB111" i="5"/>
  <c r="AC111" i="5"/>
  <c r="Z112" i="5"/>
  <c r="AA112" i="5"/>
  <c r="AB112" i="5"/>
  <c r="AC112" i="5"/>
  <c r="Z113" i="5"/>
  <c r="AA113" i="5"/>
  <c r="AB113" i="5"/>
  <c r="AC113" i="5"/>
  <c r="Z114" i="5"/>
  <c r="AA114" i="5"/>
  <c r="AB114" i="5"/>
  <c r="AC114" i="5"/>
  <c r="Z115" i="5"/>
  <c r="AA115" i="5"/>
  <c r="AB115" i="5"/>
  <c r="AC115" i="5"/>
  <c r="Z116" i="5"/>
  <c r="AA116" i="5"/>
  <c r="AB116" i="5"/>
  <c r="AC116" i="5"/>
  <c r="Z117" i="5"/>
  <c r="AA117" i="5"/>
  <c r="AB117" i="5"/>
  <c r="AC117" i="5"/>
  <c r="Z118" i="5"/>
  <c r="AA118" i="5"/>
  <c r="AB118" i="5"/>
  <c r="AC118" i="5"/>
  <c r="Z119" i="5"/>
  <c r="AA119" i="5"/>
  <c r="AB119" i="5"/>
  <c r="AC119" i="5"/>
  <c r="Z120" i="5"/>
  <c r="AA120" i="5"/>
  <c r="AB120" i="5"/>
  <c r="AC120" i="5"/>
  <c r="Z121" i="5"/>
  <c r="AA121" i="5"/>
  <c r="AB121" i="5"/>
  <c r="AC121" i="5"/>
  <c r="Z122" i="5"/>
  <c r="AA122" i="5"/>
  <c r="AB122" i="5"/>
  <c r="AC122" i="5"/>
  <c r="Z123" i="5"/>
  <c r="AA123" i="5"/>
  <c r="AB123" i="5"/>
  <c r="AC123" i="5"/>
  <c r="Z124" i="5"/>
  <c r="AA124" i="5"/>
  <c r="AB124" i="5"/>
  <c r="AC124" i="5"/>
  <c r="Z125" i="5"/>
  <c r="AA125" i="5"/>
  <c r="AB125" i="5"/>
  <c r="AC125" i="5"/>
  <c r="Z126" i="5"/>
  <c r="AA126" i="5"/>
  <c r="AB126" i="5"/>
  <c r="AC126" i="5"/>
  <c r="Z127" i="5"/>
  <c r="AA127" i="5"/>
  <c r="AB127" i="5"/>
  <c r="AC127" i="5"/>
  <c r="Z128" i="5"/>
  <c r="AA128" i="5"/>
  <c r="AB128" i="5"/>
  <c r="AC128" i="5"/>
  <c r="Z6" i="5"/>
  <c r="AB6" i="5"/>
  <c r="AC6" i="5"/>
  <c r="AA6" i="5"/>
  <c r="AG60" i="5" l="1"/>
  <c r="AH60" i="5" s="1"/>
  <c r="AJ39" i="4"/>
  <c r="AG56" i="5"/>
  <c r="AH56" i="5" s="1"/>
  <c r="AG52" i="5"/>
  <c r="AH52" i="5" s="1"/>
  <c r="AG48" i="5"/>
  <c r="AH48" i="5" s="1"/>
  <c r="AG44" i="5"/>
  <c r="AH44" i="5" s="1"/>
  <c r="AG40" i="5"/>
  <c r="AH40" i="5" s="1"/>
  <c r="AG36" i="5"/>
  <c r="AH36" i="5" s="1"/>
  <c r="AG32" i="5"/>
  <c r="AH32" i="5" s="1"/>
  <c r="AG28" i="5"/>
  <c r="AH28" i="5" s="1"/>
  <c r="AG24" i="5"/>
  <c r="AH24" i="5" s="1"/>
  <c r="AG20" i="5"/>
  <c r="AH20" i="5" s="1"/>
  <c r="AG16" i="5"/>
  <c r="AH16" i="5" s="1"/>
  <c r="AG12" i="5"/>
  <c r="AH12" i="5" s="1"/>
  <c r="AG8" i="5"/>
  <c r="AH8" i="5" s="1"/>
  <c r="AG116" i="5"/>
  <c r="AH116" i="5" s="1"/>
  <c r="AG112" i="5"/>
  <c r="AH112" i="5" s="1"/>
  <c r="AG104" i="5"/>
  <c r="AH104" i="5" s="1"/>
  <c r="AG96" i="5"/>
  <c r="AH96" i="5" s="1"/>
  <c r="AG88" i="5"/>
  <c r="AH88" i="5" s="1"/>
  <c r="AG80" i="5"/>
  <c r="AH80" i="5" s="1"/>
  <c r="AG72" i="5"/>
  <c r="AH72" i="5" s="1"/>
  <c r="AG64" i="5"/>
  <c r="AH64" i="5" s="1"/>
  <c r="AG54" i="5"/>
  <c r="AI54" i="5" s="1"/>
  <c r="AG120" i="5"/>
  <c r="AH120" i="5" s="1"/>
  <c r="AG108" i="5"/>
  <c r="AH108" i="5" s="1"/>
  <c r="AG100" i="5"/>
  <c r="AH100" i="5" s="1"/>
  <c r="AG92" i="5"/>
  <c r="AH92" i="5" s="1"/>
  <c r="AG84" i="5"/>
  <c r="AH84" i="5" s="1"/>
  <c r="AG76" i="5"/>
  <c r="AH76" i="5" s="1"/>
  <c r="AG68" i="5"/>
  <c r="AH68" i="5" s="1"/>
  <c r="AG37" i="5"/>
  <c r="AI37" i="5" s="1"/>
  <c r="AG21" i="5"/>
  <c r="AI21" i="5" s="1"/>
  <c r="AG126" i="5"/>
  <c r="AG122" i="5"/>
  <c r="AH122" i="5" s="1"/>
  <c r="AG118" i="5"/>
  <c r="AH118" i="5" s="1"/>
  <c r="AG114" i="5"/>
  <c r="AH114" i="5" s="1"/>
  <c r="AG110" i="5"/>
  <c r="AI110" i="5" s="1"/>
  <c r="AG106" i="5"/>
  <c r="AH106" i="5" s="1"/>
  <c r="AG102" i="5"/>
  <c r="AI102" i="5" s="1"/>
  <c r="AG98" i="5"/>
  <c r="AH98" i="5" s="1"/>
  <c r="AG94" i="5"/>
  <c r="AH94" i="5" s="1"/>
  <c r="AG90" i="5"/>
  <c r="AH90" i="5" s="1"/>
  <c r="AG86" i="5"/>
  <c r="AH86" i="5" s="1"/>
  <c r="AG82" i="5"/>
  <c r="AH82" i="5" s="1"/>
  <c r="AG78" i="5"/>
  <c r="AH78" i="5" s="1"/>
  <c r="AG74" i="5"/>
  <c r="AH74" i="5" s="1"/>
  <c r="AG70" i="5"/>
  <c r="AH70" i="5" s="1"/>
  <c r="AG66" i="5"/>
  <c r="AH66" i="5" s="1"/>
  <c r="AG62" i="5"/>
  <c r="AH62" i="5" s="1"/>
  <c r="AG58" i="5"/>
  <c r="AH58" i="5" s="1"/>
  <c r="AG50" i="5"/>
  <c r="AI50" i="5" s="1"/>
  <c r="AG46" i="5"/>
  <c r="AH46" i="5" s="1"/>
  <c r="AG38" i="5"/>
  <c r="AH38" i="5" s="1"/>
  <c r="AG34" i="5"/>
  <c r="AH34" i="5" s="1"/>
  <c r="AG30" i="5"/>
  <c r="AH30" i="5" s="1"/>
  <c r="AG26" i="5"/>
  <c r="AH26" i="5" s="1"/>
  <c r="AG22" i="5"/>
  <c r="AH22" i="5" s="1"/>
  <c r="AG18" i="5"/>
  <c r="AH18" i="5" s="1"/>
  <c r="AG14" i="5"/>
  <c r="AH14" i="5" s="1"/>
  <c r="AG10" i="5"/>
  <c r="AH10" i="5" s="1"/>
  <c r="AG6" i="5"/>
  <c r="AG125" i="5"/>
  <c r="AI125" i="5" s="1"/>
  <c r="AG121" i="5"/>
  <c r="AI121" i="5" s="1"/>
  <c r="AG113" i="5"/>
  <c r="AG109" i="5"/>
  <c r="AI109" i="5" s="1"/>
  <c r="AG105" i="5"/>
  <c r="AI105" i="5" s="1"/>
  <c r="AG101" i="5"/>
  <c r="AI101" i="5" s="1"/>
  <c r="AG97" i="5"/>
  <c r="AG93" i="5"/>
  <c r="AI93" i="5" s="1"/>
  <c r="AG89" i="5"/>
  <c r="AI89" i="5" s="1"/>
  <c r="AG85" i="5"/>
  <c r="AI85" i="5" s="1"/>
  <c r="AG77" i="5"/>
  <c r="AG73" i="5"/>
  <c r="AG69" i="5"/>
  <c r="AG65" i="5"/>
  <c r="AG57" i="5"/>
  <c r="AG53" i="5"/>
  <c r="AG49" i="5"/>
  <c r="AG45" i="5"/>
  <c r="AG41" i="5"/>
  <c r="AI41" i="5" s="1"/>
  <c r="AG33" i="5"/>
  <c r="AI33" i="5" s="1"/>
  <c r="AG29" i="5"/>
  <c r="AI29" i="5" s="1"/>
  <c r="AG25" i="5"/>
  <c r="AI25" i="5" s="1"/>
  <c r="AG17" i="5"/>
  <c r="AI17" i="5" s="1"/>
  <c r="AG13" i="5"/>
  <c r="AI13" i="5" s="1"/>
  <c r="AG9" i="5"/>
  <c r="AI9" i="5" s="1"/>
  <c r="AG79" i="5"/>
  <c r="AH79" i="5" s="1"/>
  <c r="AG75" i="5"/>
  <c r="AH75" i="5" s="1"/>
  <c r="AG71" i="5"/>
  <c r="AH71" i="5" s="1"/>
  <c r="AG67" i="5"/>
  <c r="AH67" i="5" s="1"/>
  <c r="AG63" i="5"/>
  <c r="AH63" i="5" s="1"/>
  <c r="AI128" i="5"/>
  <c r="AI100" i="5"/>
  <c r="AI32" i="5"/>
  <c r="AI16" i="5"/>
  <c r="AG127" i="5"/>
  <c r="AG123" i="5"/>
  <c r="AG119" i="5"/>
  <c r="AG115" i="5"/>
  <c r="AG111" i="5"/>
  <c r="AG107" i="5"/>
  <c r="AG103" i="5"/>
  <c r="AG99" i="5"/>
  <c r="AH125" i="5"/>
  <c r="AI124" i="5"/>
  <c r="AI112" i="5"/>
  <c r="AI96" i="5"/>
  <c r="AI68" i="5"/>
  <c r="AI56" i="5"/>
  <c r="AH126" i="5"/>
  <c r="AI126" i="5"/>
  <c r="AI114" i="5"/>
  <c r="AI82" i="5"/>
  <c r="AH105" i="5"/>
  <c r="AI120" i="5"/>
  <c r="AI64" i="5"/>
  <c r="AI40" i="5"/>
  <c r="AI24" i="5"/>
  <c r="AI8" i="5"/>
  <c r="AI48" i="5"/>
  <c r="AG95" i="5"/>
  <c r="AG91" i="5"/>
  <c r="AG87" i="5"/>
  <c r="AG83" i="5"/>
  <c r="AG59" i="5"/>
  <c r="AG55" i="5"/>
  <c r="AG51" i="5"/>
  <c r="AG47" i="5"/>
  <c r="AG43" i="5"/>
  <c r="AG39" i="5"/>
  <c r="AG35" i="5"/>
  <c r="AG31" i="5"/>
  <c r="AG27" i="5"/>
  <c r="AG23" i="5"/>
  <c r="AG19" i="5"/>
  <c r="AG15" i="5"/>
  <c r="AG11" i="5"/>
  <c r="AG7" i="5"/>
  <c r="AI78" i="5"/>
  <c r="I5" i="4"/>
  <c r="AI86" i="5" l="1"/>
  <c r="AI20" i="5"/>
  <c r="AH102" i="5"/>
  <c r="AH50" i="5"/>
  <c r="AI92" i="5"/>
  <c r="AH54" i="5"/>
  <c r="AI18" i="5"/>
  <c r="AI104" i="5"/>
  <c r="AI106" i="5"/>
  <c r="AI122" i="5"/>
  <c r="AH9" i="5"/>
  <c r="AH29" i="5"/>
  <c r="AI58" i="5"/>
  <c r="AI90" i="5"/>
  <c r="AI60" i="5"/>
  <c r="AI71" i="5"/>
  <c r="AI34" i="5"/>
  <c r="AI74" i="5"/>
  <c r="AI80" i="5"/>
  <c r="AH89" i="5"/>
  <c r="AH110" i="5"/>
  <c r="AI84" i="5"/>
  <c r="AI36" i="5"/>
  <c r="AI52" i="5"/>
  <c r="AI116" i="5"/>
  <c r="AI88" i="5"/>
  <c r="AI38" i="5"/>
  <c r="AI108" i="5"/>
  <c r="AH33" i="5"/>
  <c r="AI44" i="5"/>
  <c r="AH21" i="5"/>
  <c r="AI62" i="5"/>
  <c r="AI76" i="5"/>
  <c r="AI94" i="5"/>
  <c r="AI12" i="5"/>
  <c r="AH93" i="5"/>
  <c r="AI22" i="5"/>
  <c r="AH13" i="5"/>
  <c r="AI28" i="5"/>
  <c r="AH109" i="5"/>
  <c r="AI72" i="5"/>
  <c r="AI98" i="5"/>
  <c r="AI30" i="5"/>
  <c r="AI70" i="5"/>
  <c r="AH101" i="5"/>
  <c r="AH37" i="5"/>
  <c r="AI14" i="5"/>
  <c r="AI118" i="5"/>
  <c r="AH121" i="5"/>
  <c r="AH25" i="5"/>
  <c r="AI63" i="5"/>
  <c r="AH85" i="5"/>
  <c r="AI67" i="5"/>
  <c r="AI79" i="5"/>
  <c r="AI77" i="5"/>
  <c r="AH77" i="5"/>
  <c r="AI97" i="5"/>
  <c r="AH97" i="5"/>
  <c r="AH41" i="5"/>
  <c r="AI75" i="5"/>
  <c r="AI45" i="5"/>
  <c r="AH45" i="5"/>
  <c r="AI65" i="5"/>
  <c r="AH65" i="5"/>
  <c r="AI57" i="5"/>
  <c r="AH57" i="5"/>
  <c r="AI113" i="5"/>
  <c r="AH113" i="5"/>
  <c r="AI10" i="5"/>
  <c r="AI26" i="5"/>
  <c r="AI46" i="5"/>
  <c r="AI49" i="5"/>
  <c r="AH49" i="5"/>
  <c r="AI69" i="5"/>
  <c r="AH69" i="5"/>
  <c r="AI66" i="5"/>
  <c r="AH17" i="5"/>
  <c r="AI53" i="5"/>
  <c r="AH53" i="5"/>
  <c r="AI73" i="5"/>
  <c r="AH73" i="5"/>
  <c r="AI6" i="5"/>
  <c r="AH6" i="5"/>
  <c r="AH27" i="5"/>
  <c r="AI27" i="5"/>
  <c r="AH59" i="5"/>
  <c r="AI59" i="5"/>
  <c r="AH99" i="5"/>
  <c r="AI99" i="5"/>
  <c r="AH15" i="5"/>
  <c r="AI15" i="5"/>
  <c r="AH31" i="5"/>
  <c r="AI31" i="5"/>
  <c r="AH47" i="5"/>
  <c r="AI47" i="5"/>
  <c r="AH83" i="5"/>
  <c r="AI83" i="5"/>
  <c r="AH103" i="5"/>
  <c r="AI103" i="5"/>
  <c r="AH119" i="5"/>
  <c r="AI119" i="5"/>
  <c r="AH11" i="5"/>
  <c r="AI11" i="5"/>
  <c r="AH43" i="5"/>
  <c r="AI43" i="5"/>
  <c r="AH95" i="5"/>
  <c r="AI95" i="5"/>
  <c r="AH115" i="5"/>
  <c r="AI115" i="5"/>
  <c r="AH19" i="5"/>
  <c r="AI19" i="5"/>
  <c r="AH35" i="5"/>
  <c r="AI35" i="5"/>
  <c r="AH51" i="5"/>
  <c r="AI51" i="5"/>
  <c r="AH87" i="5"/>
  <c r="AI87" i="5"/>
  <c r="AH107" i="5"/>
  <c r="AI107" i="5"/>
  <c r="AH123" i="5"/>
  <c r="AI123" i="5"/>
  <c r="AH7" i="5"/>
  <c r="AI7" i="5"/>
  <c r="AH23" i="5"/>
  <c r="AI23" i="5"/>
  <c r="AH39" i="5"/>
  <c r="AI39" i="5"/>
  <c r="AH55" i="5"/>
  <c r="AI55" i="5"/>
  <c r="AH91" i="5"/>
  <c r="AI91" i="5"/>
  <c r="AH111" i="5"/>
  <c r="AI111" i="5"/>
  <c r="AH127" i="5"/>
  <c r="AI127" i="5"/>
  <c r="AJ30" i="5" l="1"/>
  <c r="AM64" i="5"/>
  <c r="AJ6" i="5"/>
  <c r="AU16" i="5"/>
  <c r="AT16" i="5"/>
  <c r="AJ47" i="5"/>
  <c r="AK64" i="5"/>
  <c r="AJ11" i="5"/>
  <c r="AJ51" i="5"/>
  <c r="AJ23" i="5"/>
  <c r="AD44" i="4"/>
  <c r="AV16" i="5" l="1"/>
  <c r="H5" i="4" l="1"/>
  <c r="P5" i="4" s="1"/>
  <c r="G5" i="4"/>
  <c r="O5" i="4" s="1"/>
  <c r="F5" i="4"/>
  <c r="N5" i="4" s="1"/>
  <c r="M12" i="4"/>
  <c r="M13" i="4"/>
  <c r="M14" i="4"/>
  <c r="M15" i="4"/>
  <c r="M16" i="4"/>
  <c r="M17" i="4"/>
  <c r="M18" i="4"/>
  <c r="M19" i="4"/>
  <c r="M20" i="4"/>
  <c r="M21" i="4"/>
  <c r="M22" i="4"/>
  <c r="M23" i="4"/>
  <c r="M24" i="4"/>
  <c r="M25" i="4"/>
  <c r="M26" i="4"/>
  <c r="M27" i="4"/>
  <c r="M28" i="4"/>
  <c r="M29" i="4"/>
  <c r="M30" i="4"/>
  <c r="M31" i="4"/>
  <c r="M32" i="4"/>
  <c r="M33" i="4"/>
  <c r="M34" i="4"/>
  <c r="M35" i="4"/>
  <c r="M36" i="4"/>
  <c r="M37" i="4"/>
  <c r="M38" i="4"/>
  <c r="M39" i="4"/>
  <c r="M40" i="4"/>
  <c r="M41" i="4"/>
  <c r="M42" i="4"/>
  <c r="M43" i="4"/>
  <c r="M44" i="4"/>
  <c r="M45" i="4"/>
  <c r="M46" i="4"/>
  <c r="M47" i="4"/>
  <c r="M48" i="4"/>
  <c r="M49" i="4"/>
  <c r="M50" i="4"/>
  <c r="M51" i="4"/>
  <c r="M6" i="4"/>
  <c r="M7" i="4"/>
  <c r="M8" i="4"/>
  <c r="M9" i="4"/>
  <c r="M10" i="4"/>
  <c r="M11" i="4"/>
  <c r="N24" i="4" l="1"/>
  <c r="O20" i="4"/>
  <c r="N20" i="4"/>
  <c r="P20" i="4"/>
  <c r="N16" i="4"/>
  <c r="O23" i="4"/>
  <c r="P23" i="4"/>
  <c r="N23" i="4"/>
  <c r="O19" i="4"/>
  <c r="N19" i="4"/>
  <c r="P19" i="4"/>
  <c r="O15" i="4"/>
  <c r="P15" i="4"/>
  <c r="N15" i="4"/>
  <c r="O22" i="4"/>
  <c r="N22" i="4"/>
  <c r="P22" i="4"/>
  <c r="O18" i="4"/>
  <c r="P18" i="4"/>
  <c r="N18" i="4"/>
  <c r="N14" i="4"/>
  <c r="O14" i="4"/>
  <c r="P14" i="4"/>
  <c r="O25" i="4"/>
  <c r="P25" i="4"/>
  <c r="N25" i="4"/>
  <c r="P21" i="4"/>
  <c r="O21" i="4"/>
  <c r="N21" i="4"/>
  <c r="N17" i="4"/>
  <c r="P17" i="4"/>
  <c r="O17" i="4"/>
  <c r="J5" i="4"/>
  <c r="Q22" i="4" l="1"/>
  <c r="R20" i="4"/>
  <c r="Q18" i="4"/>
  <c r="Q23" i="4"/>
  <c r="R14" i="4"/>
  <c r="R17" i="4"/>
  <c r="R19" i="4"/>
  <c r="R25" i="4"/>
  <c r="Q14" i="4"/>
  <c r="R15" i="4"/>
  <c r="R21" i="4"/>
  <c r="R18" i="4"/>
  <c r="R23" i="4"/>
  <c r="Q17" i="4"/>
  <c r="Q25" i="4"/>
  <c r="Q15" i="4"/>
  <c r="Q19" i="4"/>
  <c r="Q21" i="4"/>
  <c r="R22" i="4"/>
  <c r="Q20" i="4"/>
  <c r="T40" i="4"/>
  <c r="T41" i="4"/>
  <c r="D5" i="4"/>
  <c r="E5" i="4"/>
  <c r="I6" i="5"/>
  <c r="I10" i="5" s="1"/>
  <c r="AM37" i="4" l="1"/>
  <c r="AM21" i="4"/>
  <c r="AM8" i="4"/>
  <c r="AM23" i="4"/>
  <c r="AM33" i="4"/>
  <c r="AM17" i="4"/>
  <c r="AM35" i="4"/>
  <c r="AM19" i="4"/>
  <c r="AM29" i="4"/>
  <c r="AM31" i="4"/>
  <c r="AM15" i="4"/>
  <c r="AM25" i="4"/>
  <c r="AM27" i="4"/>
  <c r="AM12" i="4"/>
  <c r="AM13" i="4"/>
  <c r="AM24" i="4"/>
  <c r="AM7" i="4"/>
  <c r="AM26" i="4"/>
  <c r="AM11" i="4"/>
  <c r="AF11" i="4" s="1"/>
  <c r="AM28" i="4"/>
  <c r="AM5" i="4"/>
  <c r="AM9" i="4"/>
  <c r="AM6" i="4"/>
  <c r="AM22" i="4"/>
  <c r="AM38" i="4"/>
  <c r="AM10" i="4"/>
  <c r="AM16" i="4"/>
  <c r="AM32" i="4"/>
  <c r="AM18" i="4"/>
  <c r="AM34" i="4"/>
  <c r="AM20" i="4"/>
  <c r="AM36" i="4"/>
  <c r="AM14" i="4"/>
  <c r="AM30" i="4"/>
  <c r="Y39" i="4"/>
  <c r="X39" i="4"/>
  <c r="X5" i="4"/>
  <c r="Y5" i="4"/>
  <c r="O51" i="4"/>
  <c r="P51" i="4"/>
  <c r="P11" i="4"/>
  <c r="O11" i="4"/>
  <c r="P50" i="4"/>
  <c r="O50" i="4"/>
  <c r="O6" i="4"/>
  <c r="P6" i="4"/>
  <c r="P49" i="4"/>
  <c r="O49" i="4"/>
  <c r="P13" i="4"/>
  <c r="O13" i="4"/>
  <c r="P9" i="4"/>
  <c r="O9" i="4"/>
  <c r="O12" i="4"/>
  <c r="P12" i="4"/>
  <c r="P8" i="4"/>
  <c r="O8" i="4"/>
  <c r="N6" i="4"/>
  <c r="N7" i="4"/>
  <c r="T50" i="4"/>
  <c r="N42" i="4"/>
  <c r="T34" i="4"/>
  <c r="T30" i="4"/>
  <c r="T26" i="4"/>
  <c r="T18" i="4"/>
  <c r="T10" i="4"/>
  <c r="T45" i="4"/>
  <c r="T33" i="4"/>
  <c r="T29" i="4"/>
  <c r="T17" i="4"/>
  <c r="T13" i="4"/>
  <c r="N28" i="4"/>
  <c r="T20" i="4"/>
  <c r="T16" i="4"/>
  <c r="N12" i="4"/>
  <c r="T46" i="4"/>
  <c r="N51" i="4"/>
  <c r="T47" i="4"/>
  <c r="T43" i="4"/>
  <c r="T31" i="4"/>
  <c r="T27" i="4"/>
  <c r="T6" i="4"/>
  <c r="L42" i="4"/>
  <c r="L26" i="4"/>
  <c r="L5" i="4"/>
  <c r="L49" i="4"/>
  <c r="L45" i="4"/>
  <c r="L41" i="4"/>
  <c r="L37" i="4"/>
  <c r="L33" i="4"/>
  <c r="L29" i="4"/>
  <c r="L25" i="4"/>
  <c r="L21" i="4"/>
  <c r="L17" i="4"/>
  <c r="L13" i="4"/>
  <c r="L9" i="4"/>
  <c r="L38" i="4"/>
  <c r="L30" i="4"/>
  <c r="L18" i="4"/>
  <c r="L6" i="4"/>
  <c r="L48" i="4"/>
  <c r="L44" i="4"/>
  <c r="L40" i="4"/>
  <c r="L36" i="4"/>
  <c r="L32" i="4"/>
  <c r="L28" i="4"/>
  <c r="L24" i="4"/>
  <c r="L20" i="4"/>
  <c r="L16" i="4"/>
  <c r="L12" i="4"/>
  <c r="L8" i="4"/>
  <c r="L50" i="4"/>
  <c r="L46" i="4"/>
  <c r="L34" i="4"/>
  <c r="L22" i="4"/>
  <c r="L14" i="4"/>
  <c r="L10" i="4"/>
  <c r="L51" i="4"/>
  <c r="L47" i="4"/>
  <c r="L43" i="4"/>
  <c r="L39" i="4"/>
  <c r="L35" i="4"/>
  <c r="L31" i="4"/>
  <c r="L27" i="4"/>
  <c r="L23" i="4"/>
  <c r="L19" i="4"/>
  <c r="L15" i="4"/>
  <c r="L11" i="4"/>
  <c r="L7" i="4"/>
  <c r="I13" i="5"/>
  <c r="I14" i="5"/>
  <c r="I11" i="5"/>
  <c r="I15" i="5"/>
  <c r="I12" i="5"/>
  <c r="T42" i="4"/>
  <c r="N27" i="4"/>
  <c r="N34" i="4"/>
  <c r="T15" i="4"/>
  <c r="N47" i="4"/>
  <c r="N46" i="4"/>
  <c r="N43" i="4"/>
  <c r="T25" i="4"/>
  <c r="O48" i="4"/>
  <c r="P48" i="4"/>
  <c r="O44" i="4"/>
  <c r="P44" i="4"/>
  <c r="O40" i="4"/>
  <c r="P40" i="4"/>
  <c r="O36" i="4"/>
  <c r="P36" i="4"/>
  <c r="O32" i="4"/>
  <c r="P32" i="4"/>
  <c r="O28" i="4"/>
  <c r="P28" i="4"/>
  <c r="O7" i="4"/>
  <c r="P7" i="4"/>
  <c r="N44" i="4"/>
  <c r="T14" i="4"/>
  <c r="T32" i="4"/>
  <c r="T24" i="4"/>
  <c r="O45" i="4"/>
  <c r="P45" i="4"/>
  <c r="O29" i="4"/>
  <c r="P29" i="4"/>
  <c r="O47" i="4"/>
  <c r="P47" i="4"/>
  <c r="O43" i="4"/>
  <c r="P43" i="4"/>
  <c r="O39" i="4"/>
  <c r="P39" i="4"/>
  <c r="O35" i="4"/>
  <c r="P35" i="4"/>
  <c r="O31" i="4"/>
  <c r="P31" i="4"/>
  <c r="O27" i="4"/>
  <c r="P27" i="4"/>
  <c r="N11" i="4"/>
  <c r="T49" i="4"/>
  <c r="T7" i="4"/>
  <c r="T44" i="4"/>
  <c r="T11" i="4"/>
  <c r="T19" i="4"/>
  <c r="T35" i="4"/>
  <c r="T51" i="4"/>
  <c r="T8" i="4"/>
  <c r="T36" i="4"/>
  <c r="O41" i="4"/>
  <c r="P41" i="4"/>
  <c r="O37" i="4"/>
  <c r="P37" i="4"/>
  <c r="O33" i="4"/>
  <c r="P33" i="4"/>
  <c r="O46" i="4"/>
  <c r="P46" i="4"/>
  <c r="O42" i="4"/>
  <c r="P42" i="4"/>
  <c r="O38" i="4"/>
  <c r="P38" i="4"/>
  <c r="O34" i="4"/>
  <c r="P34" i="4"/>
  <c r="O30" i="4"/>
  <c r="P30" i="4"/>
  <c r="O26" i="4"/>
  <c r="P26" i="4"/>
  <c r="T21" i="4"/>
  <c r="T37" i="4"/>
  <c r="T22" i="4"/>
  <c r="T38" i="4"/>
  <c r="T28" i="4"/>
  <c r="T9" i="4"/>
  <c r="T23" i="4"/>
  <c r="T39" i="4"/>
  <c r="T12" i="4"/>
  <c r="T48" i="4"/>
  <c r="N13" i="4"/>
  <c r="N48" i="4"/>
  <c r="N49" i="4"/>
  <c r="N8" i="4"/>
  <c r="N40" i="4"/>
  <c r="N38" i="4"/>
  <c r="N39" i="4"/>
  <c r="N9" i="4"/>
  <c r="N41" i="4"/>
  <c r="N10" i="4"/>
  <c r="N30" i="4"/>
  <c r="N35" i="4"/>
  <c r="N29" i="4"/>
  <c r="N45" i="4"/>
  <c r="N32" i="4"/>
  <c r="N33" i="4"/>
  <c r="N36" i="4"/>
  <c r="N31" i="4"/>
  <c r="N37" i="4"/>
  <c r="N26" i="4"/>
  <c r="N50" i="4"/>
  <c r="J3" i="4"/>
  <c r="F3" i="4"/>
  <c r="AG36" i="4" l="1"/>
  <c r="AH36" i="4"/>
  <c r="AF36" i="4"/>
  <c r="AF32" i="4"/>
  <c r="AG32" i="4"/>
  <c r="AH32" i="4"/>
  <c r="AF22" i="4"/>
  <c r="AH22" i="4"/>
  <c r="AG22" i="4"/>
  <c r="AH28" i="4"/>
  <c r="AF28" i="4"/>
  <c r="AG28" i="4"/>
  <c r="AF24" i="4"/>
  <c r="AH24" i="4"/>
  <c r="AJ24" i="4" s="1"/>
  <c r="AG24" i="4"/>
  <c r="AH25" i="4"/>
  <c r="AJ25" i="4" s="1"/>
  <c r="AF25" i="4"/>
  <c r="AG25" i="4"/>
  <c r="AF19" i="4"/>
  <c r="AG19" i="4"/>
  <c r="AI19" i="4" s="1"/>
  <c r="AH19" i="4"/>
  <c r="AG23" i="4"/>
  <c r="AF23" i="4"/>
  <c r="AH23" i="4"/>
  <c r="AJ23" i="4" s="1"/>
  <c r="AG20" i="4"/>
  <c r="AF20" i="4"/>
  <c r="AI20" i="4" s="1"/>
  <c r="AH20" i="4"/>
  <c r="AH16" i="4"/>
  <c r="AJ16" i="4" s="1"/>
  <c r="AG16" i="4"/>
  <c r="AF16" i="4"/>
  <c r="AI16" i="4" s="1"/>
  <c r="AF6" i="4"/>
  <c r="AH6" i="4"/>
  <c r="AJ6" i="4" s="1"/>
  <c r="AG6" i="4"/>
  <c r="AG13" i="4"/>
  <c r="AH13" i="4"/>
  <c r="AF13" i="4"/>
  <c r="AI13" i="4" s="1"/>
  <c r="AF15" i="4"/>
  <c r="AH15" i="4"/>
  <c r="AG15" i="4"/>
  <c r="AH35" i="4"/>
  <c r="AJ35" i="4" s="1"/>
  <c r="AF35" i="4"/>
  <c r="AG35" i="4"/>
  <c r="AH8" i="4"/>
  <c r="AF8" i="4"/>
  <c r="AG8" i="4"/>
  <c r="AF30" i="4"/>
  <c r="AG30" i="4"/>
  <c r="AH30" i="4"/>
  <c r="AG34" i="4"/>
  <c r="AF34" i="4"/>
  <c r="AH34" i="4"/>
  <c r="AH10" i="4"/>
  <c r="AJ10" i="4" s="1"/>
  <c r="AG10" i="4"/>
  <c r="AF10" i="4"/>
  <c r="AH9" i="4"/>
  <c r="AF9" i="4"/>
  <c r="AI9" i="4" s="1"/>
  <c r="AG9" i="4"/>
  <c r="AH26" i="4"/>
  <c r="AG26" i="4"/>
  <c r="AF26" i="4"/>
  <c r="AI26" i="4" s="1"/>
  <c r="AG12" i="4"/>
  <c r="AH12" i="4"/>
  <c r="AF12" i="4"/>
  <c r="AH31" i="4"/>
  <c r="AG31" i="4"/>
  <c r="AF31" i="4"/>
  <c r="AG17" i="4"/>
  <c r="AH17" i="4"/>
  <c r="AJ17" i="4" s="1"/>
  <c r="AF17" i="4"/>
  <c r="AG21" i="4"/>
  <c r="AH21" i="4"/>
  <c r="AF21" i="4"/>
  <c r="AI21" i="4" s="1"/>
  <c r="AG14" i="4"/>
  <c r="AH14" i="4"/>
  <c r="AF14" i="4"/>
  <c r="AF18" i="4"/>
  <c r="AG18" i="4"/>
  <c r="AH18" i="4"/>
  <c r="AH38" i="4"/>
  <c r="AG38" i="4"/>
  <c r="AF38" i="4"/>
  <c r="AH5" i="4"/>
  <c r="AF5" i="4"/>
  <c r="W5" i="4"/>
  <c r="Z5" i="4" s="1"/>
  <c r="AG5" i="4"/>
  <c r="AG7" i="4"/>
  <c r="AH7" i="4"/>
  <c r="AF7" i="4"/>
  <c r="AI7" i="4" s="1"/>
  <c r="AF27" i="4"/>
  <c r="AH27" i="4"/>
  <c r="AG27" i="4"/>
  <c r="AH29" i="4"/>
  <c r="AJ29" i="4" s="1"/>
  <c r="AG29" i="4"/>
  <c r="AF29" i="4"/>
  <c r="AF33" i="4"/>
  <c r="AH33" i="4"/>
  <c r="AJ33" i="4" s="1"/>
  <c r="AG33" i="4"/>
  <c r="AH37" i="4"/>
  <c r="AF37" i="4"/>
  <c r="AG37" i="4"/>
  <c r="AA39" i="4"/>
  <c r="Y21" i="4"/>
  <c r="X21" i="4"/>
  <c r="W21" i="4"/>
  <c r="Y20" i="4"/>
  <c r="X20" i="4"/>
  <c r="W20" i="4"/>
  <c r="X10" i="4"/>
  <c r="W10" i="4"/>
  <c r="Y10" i="4"/>
  <c r="W22" i="4"/>
  <c r="X22" i="4"/>
  <c r="Y22" i="4"/>
  <c r="Y33" i="4"/>
  <c r="W33" i="4"/>
  <c r="X33" i="4"/>
  <c r="Y17" i="4"/>
  <c r="W17" i="4"/>
  <c r="X17" i="4"/>
  <c r="W26" i="4"/>
  <c r="Y26" i="4"/>
  <c r="X26" i="4"/>
  <c r="Y32" i="4"/>
  <c r="W32" i="4"/>
  <c r="X32" i="4"/>
  <c r="W16" i="4"/>
  <c r="Y16" i="4"/>
  <c r="X16" i="4"/>
  <c r="Y31" i="4"/>
  <c r="X31" i="4"/>
  <c r="W31" i="4"/>
  <c r="Y15" i="4"/>
  <c r="X15" i="4"/>
  <c r="W15" i="4"/>
  <c r="X8" i="4"/>
  <c r="W8" i="4"/>
  <c r="Y8" i="4"/>
  <c r="Y37" i="4"/>
  <c r="X37" i="4"/>
  <c r="W37" i="4"/>
  <c r="Y36" i="4"/>
  <c r="X36" i="4"/>
  <c r="W36" i="4"/>
  <c r="Y19" i="4"/>
  <c r="X19" i="4"/>
  <c r="W19" i="4"/>
  <c r="W11" i="4"/>
  <c r="X6" i="4"/>
  <c r="Y6" i="4"/>
  <c r="W6" i="4"/>
  <c r="W14" i="4"/>
  <c r="X14" i="4"/>
  <c r="Y14" i="4"/>
  <c r="Y29" i="4"/>
  <c r="X29" i="4"/>
  <c r="W29" i="4"/>
  <c r="Y13" i="4"/>
  <c r="W13" i="4"/>
  <c r="X13" i="4"/>
  <c r="W18" i="4"/>
  <c r="X18" i="4"/>
  <c r="Y18" i="4"/>
  <c r="Y28" i="4"/>
  <c r="X28" i="4"/>
  <c r="W28" i="4"/>
  <c r="W12" i="4"/>
  <c r="Y12" i="4"/>
  <c r="X12" i="4"/>
  <c r="Y27" i="4"/>
  <c r="X27" i="4"/>
  <c r="W27" i="4"/>
  <c r="Z39" i="4"/>
  <c r="W34" i="4"/>
  <c r="Y34" i="4"/>
  <c r="X34" i="4"/>
  <c r="W30" i="4"/>
  <c r="Y30" i="4"/>
  <c r="X30" i="4"/>
  <c r="Y35" i="4"/>
  <c r="X35" i="4"/>
  <c r="W35" i="4"/>
  <c r="X7" i="4"/>
  <c r="W7" i="4"/>
  <c r="Y7" i="4"/>
  <c r="Y9" i="4"/>
  <c r="X9" i="4"/>
  <c r="W9" i="4"/>
  <c r="Y25" i="4"/>
  <c r="W25" i="4"/>
  <c r="X25" i="4"/>
  <c r="W38" i="4"/>
  <c r="Y38" i="4"/>
  <c r="X38" i="4"/>
  <c r="W24" i="4"/>
  <c r="X24" i="4"/>
  <c r="Y24" i="4"/>
  <c r="Y23" i="4"/>
  <c r="X23" i="4"/>
  <c r="W23" i="4"/>
  <c r="AA5" i="4"/>
  <c r="Q49" i="4"/>
  <c r="R49" i="4"/>
  <c r="R50" i="4"/>
  <c r="Q50" i="4"/>
  <c r="R6" i="4"/>
  <c r="Q6" i="4"/>
  <c r="R12" i="4"/>
  <c r="Q12" i="4"/>
  <c r="R51" i="4"/>
  <c r="Q51" i="4"/>
  <c r="R9" i="4"/>
  <c r="Q9" i="4"/>
  <c r="Q8" i="4"/>
  <c r="R8" i="4"/>
  <c r="Q13" i="4"/>
  <c r="R13" i="4"/>
  <c r="R11" i="4"/>
  <c r="Q11" i="4"/>
  <c r="Q35" i="4"/>
  <c r="R42" i="4"/>
  <c r="R28" i="4"/>
  <c r="Q42" i="4"/>
  <c r="Q28" i="4"/>
  <c r="Q30" i="4"/>
  <c r="Q38" i="4"/>
  <c r="Q47" i="4"/>
  <c r="Q37" i="4"/>
  <c r="R47" i="4"/>
  <c r="Q36" i="4"/>
  <c r="R34" i="4"/>
  <c r="Q27" i="4"/>
  <c r="R37" i="4"/>
  <c r="Q32" i="4"/>
  <c r="Q46" i="4"/>
  <c r="Q43" i="4"/>
  <c r="Q34" i="4"/>
  <c r="Q48" i="4"/>
  <c r="R46" i="4"/>
  <c r="R27" i="4"/>
  <c r="R43" i="4"/>
  <c r="Q40" i="4"/>
  <c r="Q29" i="4"/>
  <c r="Q41" i="4"/>
  <c r="Q7" i="4"/>
  <c r="Q33" i="4"/>
  <c r="Q44" i="4"/>
  <c r="R36" i="4"/>
  <c r="R30" i="4"/>
  <c r="R38" i="4"/>
  <c r="R35" i="4"/>
  <c r="R29" i="4"/>
  <c r="R7" i="4"/>
  <c r="R44" i="4"/>
  <c r="Q26" i="4"/>
  <c r="Q31" i="4"/>
  <c r="Q39" i="4"/>
  <c r="R33" i="4"/>
  <c r="R41" i="4"/>
  <c r="R32" i="4"/>
  <c r="R40" i="4"/>
  <c r="R48" i="4"/>
  <c r="Q45" i="4"/>
  <c r="R26" i="4"/>
  <c r="R31" i="4"/>
  <c r="R39" i="4"/>
  <c r="R45" i="4"/>
  <c r="S7" i="5"/>
  <c r="S8" i="5"/>
  <c r="S6" i="5"/>
  <c r="AJ22" i="4" l="1"/>
  <c r="AI27" i="4"/>
  <c r="AJ38" i="4"/>
  <c r="AI12" i="4"/>
  <c r="AJ34" i="4"/>
  <c r="AI15" i="4"/>
  <c r="AI6" i="4"/>
  <c r="AJ20" i="4"/>
  <c r="AI23" i="4"/>
  <c r="AI34" i="4"/>
  <c r="AI35" i="4"/>
  <c r="AJ8" i="4"/>
  <c r="AI8" i="4"/>
  <c r="AI37" i="4"/>
  <c r="AJ7" i="4"/>
  <c r="AJ14" i="4"/>
  <c r="AI14" i="4"/>
  <c r="AJ21" i="4"/>
  <c r="AJ9" i="4"/>
  <c r="AJ13" i="4"/>
  <c r="AI28" i="4"/>
  <c r="AJ36" i="4"/>
  <c r="AI36" i="4"/>
  <c r="AJ37" i="4"/>
  <c r="AI29" i="4"/>
  <c r="AJ27" i="4"/>
  <c r="AJ5" i="4"/>
  <c r="AJ18" i="4"/>
  <c r="AJ31" i="4"/>
  <c r="AI31" i="4"/>
  <c r="AJ12" i="4"/>
  <c r="AJ26" i="4"/>
  <c r="AI10" i="4"/>
  <c r="AJ30" i="4"/>
  <c r="AI30" i="4"/>
  <c r="AJ15" i="4"/>
  <c r="AJ28" i="4"/>
  <c r="AJ32" i="4"/>
  <c r="AI32" i="4"/>
  <c r="AI33" i="4"/>
  <c r="AI5" i="4"/>
  <c r="AI38" i="4"/>
  <c r="AI18" i="4"/>
  <c r="AI17" i="4"/>
  <c r="AJ19" i="4"/>
  <c r="AI25" i="4"/>
  <c r="AI24" i="4"/>
  <c r="AI22" i="4"/>
  <c r="Z36" i="4"/>
  <c r="AA31" i="4"/>
  <c r="AA22" i="4"/>
  <c r="AA19" i="4"/>
  <c r="AA15" i="4"/>
  <c r="Z26" i="4"/>
  <c r="Z21" i="4"/>
  <c r="Z25" i="4"/>
  <c r="Z35" i="4"/>
  <c r="AA30" i="4"/>
  <c r="Z28" i="4"/>
  <c r="AA13" i="4"/>
  <c r="AA6" i="4"/>
  <c r="Z31" i="4"/>
  <c r="AA16" i="4"/>
  <c r="Z20" i="4"/>
  <c r="AA24" i="4"/>
  <c r="Z30" i="4"/>
  <c r="Z23" i="4"/>
  <c r="Z38" i="4"/>
  <c r="Z9" i="4"/>
  <c r="Z7" i="4"/>
  <c r="AA35" i="4"/>
  <c r="Z27" i="4"/>
  <c r="AA12" i="4"/>
  <c r="AA28" i="4"/>
  <c r="Z14" i="4"/>
  <c r="AA36" i="4"/>
  <c r="AA8" i="4"/>
  <c r="AA26" i="4"/>
  <c r="AA17" i="4"/>
  <c r="Z10" i="4"/>
  <c r="AA20" i="4"/>
  <c r="Z24" i="4"/>
  <c r="AA34" i="4"/>
  <c r="Z12" i="4"/>
  <c r="AA18" i="4"/>
  <c r="Z13" i="4"/>
  <c r="AA29" i="4"/>
  <c r="Z6" i="4"/>
  <c r="Z37" i="4"/>
  <c r="Z8" i="4"/>
  <c r="Z32" i="4"/>
  <c r="AA23" i="4"/>
  <c r="AA9" i="4"/>
  <c r="Z34" i="4"/>
  <c r="AA27" i="4"/>
  <c r="AA14" i="4"/>
  <c r="AA32" i="4"/>
  <c r="Z33" i="4"/>
  <c r="Z22" i="4"/>
  <c r="AA38" i="4"/>
  <c r="AA25" i="4"/>
  <c r="AA7" i="4"/>
  <c r="Z18" i="4"/>
  <c r="Z29" i="4"/>
  <c r="Z19" i="4"/>
  <c r="AA37" i="4"/>
  <c r="Z15" i="4"/>
  <c r="Z16" i="4"/>
  <c r="Z17" i="4"/>
  <c r="AA33" i="4"/>
  <c r="AA10" i="4"/>
  <c r="AA21" i="4"/>
  <c r="T5" i="4" l="1"/>
  <c r="Q5" i="4" l="1"/>
  <c r="R5" i="4"/>
</calcChain>
</file>

<file path=xl/comments1.xml><?xml version="1.0" encoding="utf-8"?>
<comments xmlns="http://schemas.openxmlformats.org/spreadsheetml/2006/main">
  <authors>
    <author>Lindblom, Martin</author>
  </authors>
  <commentList>
    <comment ref="F2" authorId="0" shapeId="0">
      <text>
        <r>
          <rPr>
            <sz val="9"/>
            <color indexed="81"/>
            <rFont val="Tahoma"/>
            <family val="2"/>
          </rPr>
          <t xml:space="preserve">För specificering av mätperioder se fliken "Indikatordata" eller huvudrapportens diagram.
</t>
        </r>
      </text>
    </comment>
    <comment ref="E4" authorId="0" shapeId="0">
      <text>
        <r>
          <rPr>
            <sz val="9"/>
            <color indexed="81"/>
            <rFont val="Tahoma"/>
            <family val="2"/>
          </rPr>
          <t>Se huvudrapportens diagram för komplett "namn" på måtten.
För komplett beskrivning av indikatorer se bilaga 3 - Indikatorbeskrivningar</t>
        </r>
      </text>
    </comment>
    <comment ref="X11" authorId="0" shapeId="0">
      <text>
        <r>
          <rPr>
            <b/>
            <sz val="9"/>
            <color indexed="81"/>
            <rFont val="Tahoma"/>
            <family val="2"/>
          </rPr>
          <t>Lindblom, Martin:</t>
        </r>
        <r>
          <rPr>
            <sz val="9"/>
            <color indexed="81"/>
            <rFont val="Tahoma"/>
            <family val="2"/>
          </rPr>
          <t xml:space="preserve">
tagit bort siffror eftersom ej ki.</t>
        </r>
      </text>
    </comment>
    <comment ref="AG11" authorId="0" shapeId="0">
      <text>
        <r>
          <rPr>
            <b/>
            <sz val="9"/>
            <color indexed="81"/>
            <rFont val="Tahoma"/>
            <family val="2"/>
          </rPr>
          <t>Lindblom, Martin:</t>
        </r>
        <r>
          <rPr>
            <sz val="9"/>
            <color indexed="81"/>
            <rFont val="Tahoma"/>
            <family val="2"/>
          </rPr>
          <t xml:space="preserve">
tagit bort siffror eftersom ej ki.</t>
        </r>
      </text>
    </comment>
    <comment ref="G16" authorId="0" shapeId="0">
      <text>
        <r>
          <rPr>
            <b/>
            <sz val="9"/>
            <color indexed="81"/>
            <rFont val="Tahoma"/>
            <family val="2"/>
          </rPr>
          <t>Lindblom, Martin:</t>
        </r>
        <r>
          <rPr>
            <sz val="9"/>
            <color indexed="81"/>
            <rFont val="Tahoma"/>
            <family val="2"/>
          </rPr>
          <t xml:space="preserve">
Avser värdet för 1:a kvartilen. </t>
        </r>
      </text>
    </comment>
    <comment ref="H16" authorId="0" shapeId="0">
      <text>
        <r>
          <rPr>
            <b/>
            <sz val="9"/>
            <color indexed="81"/>
            <rFont val="Tahoma"/>
            <family val="2"/>
          </rPr>
          <t>Lindblom, Martin:</t>
        </r>
        <r>
          <rPr>
            <sz val="9"/>
            <color indexed="81"/>
            <rFont val="Tahoma"/>
            <family val="2"/>
          </rPr>
          <t xml:space="preserve">
Avser värdet för 3:e kvartilen.</t>
        </r>
      </text>
    </comment>
    <comment ref="O16" authorId="0" shapeId="0">
      <text>
        <r>
          <rPr>
            <b/>
            <sz val="9"/>
            <color indexed="81"/>
            <rFont val="Tahoma"/>
            <family val="2"/>
          </rPr>
          <t>Lindblom, Martin:</t>
        </r>
        <r>
          <rPr>
            <sz val="9"/>
            <color indexed="81"/>
            <rFont val="Tahoma"/>
            <family val="2"/>
          </rPr>
          <t xml:space="preserve">
tagit bort siffror eftersom ej ki.</t>
        </r>
      </text>
    </comment>
    <comment ref="G24" authorId="0" shapeId="0">
      <text>
        <r>
          <rPr>
            <b/>
            <sz val="9"/>
            <color indexed="81"/>
            <rFont val="Tahoma"/>
            <family val="2"/>
          </rPr>
          <t>Lindblom, Martin:</t>
        </r>
        <r>
          <rPr>
            <sz val="9"/>
            <color indexed="81"/>
            <rFont val="Tahoma"/>
            <family val="2"/>
          </rPr>
          <t xml:space="preserve">
Avser värdet för kommun med kortast väntetid i länet.</t>
        </r>
      </text>
    </comment>
    <comment ref="H24" authorId="0" shapeId="0">
      <text>
        <r>
          <rPr>
            <b/>
            <sz val="9"/>
            <color indexed="81"/>
            <rFont val="Tahoma"/>
            <family val="2"/>
          </rPr>
          <t>Lindblom, Martin:</t>
        </r>
        <r>
          <rPr>
            <sz val="9"/>
            <color indexed="81"/>
            <rFont val="Tahoma"/>
            <family val="2"/>
          </rPr>
          <t xml:space="preserve">
Avser värdet för kommun med längst väntetid i länet.</t>
        </r>
      </text>
    </comment>
    <comment ref="O24" authorId="0" shapeId="0">
      <text>
        <r>
          <rPr>
            <b/>
            <sz val="9"/>
            <color indexed="81"/>
            <rFont val="Tahoma"/>
            <family val="2"/>
          </rPr>
          <t>Lindblom, Martin:</t>
        </r>
        <r>
          <rPr>
            <sz val="9"/>
            <color indexed="81"/>
            <rFont val="Tahoma"/>
            <family val="2"/>
          </rPr>
          <t xml:space="preserve">
tagit bort siffror eftersom ej ki.</t>
        </r>
      </text>
    </comment>
    <comment ref="AM39" authorId="0" shapeId="0">
      <text>
        <r>
          <rPr>
            <b/>
            <sz val="9"/>
            <color indexed="81"/>
            <rFont val="Tahoma"/>
            <family val="2"/>
          </rPr>
          <t>Lindblom, Martin:</t>
        </r>
        <r>
          <rPr>
            <sz val="9"/>
            <color indexed="81"/>
            <rFont val="Tahoma"/>
            <family val="2"/>
          </rPr>
          <t xml:space="preserve">
(kv+män)/2</t>
        </r>
      </text>
    </comment>
    <comment ref="G58" authorId="0" shapeId="0">
      <text>
        <r>
          <rPr>
            <b/>
            <sz val="9"/>
            <color indexed="81"/>
            <rFont val="Tahoma"/>
            <family val="2"/>
          </rPr>
          <t>Lindblom, Martin:</t>
        </r>
        <r>
          <rPr>
            <sz val="9"/>
            <color indexed="81"/>
            <rFont val="Tahoma"/>
            <family val="2"/>
          </rPr>
          <t xml:space="preserve">
Avser värdet för 1:a kvartilen. </t>
        </r>
      </text>
    </comment>
    <comment ref="H58" authorId="0" shapeId="0">
      <text>
        <r>
          <rPr>
            <b/>
            <sz val="9"/>
            <color indexed="81"/>
            <rFont val="Tahoma"/>
            <family val="2"/>
          </rPr>
          <t>Lindblom, Martin:</t>
        </r>
        <r>
          <rPr>
            <sz val="9"/>
            <color indexed="81"/>
            <rFont val="Tahoma"/>
            <family val="2"/>
          </rPr>
          <t xml:space="preserve">
Avser värdet för 3:e kvartilen.</t>
        </r>
      </text>
    </comment>
    <comment ref="G93" authorId="0" shapeId="0">
      <text>
        <r>
          <rPr>
            <b/>
            <sz val="9"/>
            <color indexed="81"/>
            <rFont val="Tahoma"/>
            <family val="2"/>
          </rPr>
          <t>Lindblom, Martin:</t>
        </r>
        <r>
          <rPr>
            <sz val="9"/>
            <color indexed="81"/>
            <rFont val="Tahoma"/>
            <family val="2"/>
          </rPr>
          <t xml:space="preserve">
Avser värdet för 1:a kvartilen. </t>
        </r>
      </text>
    </comment>
    <comment ref="H93" authorId="0" shapeId="0">
      <text>
        <r>
          <rPr>
            <b/>
            <sz val="9"/>
            <color indexed="81"/>
            <rFont val="Tahoma"/>
            <family val="2"/>
          </rPr>
          <t>Lindblom, Martin:</t>
        </r>
        <r>
          <rPr>
            <sz val="9"/>
            <color indexed="81"/>
            <rFont val="Tahoma"/>
            <family val="2"/>
          </rPr>
          <t xml:space="preserve">
Avser värdet för 3:e kvartilen.</t>
        </r>
      </text>
    </comment>
  </commentList>
</comments>
</file>

<file path=xl/comments2.xml><?xml version="1.0" encoding="utf-8"?>
<comments xmlns="http://schemas.openxmlformats.org/spreadsheetml/2006/main">
  <authors>
    <author>Författare</author>
    <author>Lindblom, Martin</author>
  </authors>
  <commentList>
    <comment ref="B1" authorId="0" shapeId="0">
      <text>
        <r>
          <rPr>
            <b/>
            <sz val="9"/>
            <color indexed="81"/>
            <rFont val="Tahoma"/>
            <family val="2"/>
          </rPr>
          <t>Författare:</t>
        </r>
        <r>
          <rPr>
            <sz val="9"/>
            <color indexed="81"/>
            <rFont val="Tahoma"/>
            <family val="2"/>
          </rPr>
          <t xml:space="preserve">
Indikatornummer i rapporten:
Öppna jämförelser 2020
En god vård?
Övergripande uppföljning utifrån sex frågor om hälso- och sjukvårdens resultat</t>
        </r>
      </text>
    </comment>
    <comment ref="K1" authorId="0" shapeId="0">
      <text>
        <r>
          <rPr>
            <b/>
            <sz val="9"/>
            <color indexed="81"/>
            <rFont val="Tahoma"/>
            <family val="2"/>
          </rPr>
          <t>1=</t>
        </r>
        <r>
          <rPr>
            <sz val="9"/>
            <color indexed="81"/>
            <rFont val="Tahoma"/>
            <family val="2"/>
          </rPr>
          <t xml:space="preserve">Högre värde är generellt sett bättre än ett lägre värde
</t>
        </r>
        <r>
          <rPr>
            <b/>
            <sz val="9"/>
            <color indexed="81"/>
            <rFont val="Tahoma"/>
            <family val="2"/>
          </rPr>
          <t>0=</t>
        </r>
        <r>
          <rPr>
            <sz val="9"/>
            <color indexed="81"/>
            <rFont val="Tahoma"/>
            <family val="2"/>
          </rPr>
          <t>Högre värde är generellt sett sämre än ett lägre värde</t>
        </r>
      </text>
    </comment>
    <comment ref="L1" authorId="1" shapeId="0">
      <text>
        <r>
          <rPr>
            <b/>
            <sz val="9"/>
            <color indexed="81"/>
            <rFont val="Tahoma"/>
            <family val="2"/>
          </rPr>
          <t>Lindblom, Martin:</t>
        </r>
        <r>
          <rPr>
            <sz val="9"/>
            <color indexed="81"/>
            <rFont val="Tahoma"/>
            <family val="2"/>
          </rPr>
          <t xml:space="preserve">
0=standard, 1= kompletterande</t>
        </r>
      </text>
    </comment>
    <comment ref="M1" authorId="0" shapeId="0">
      <text>
        <r>
          <rPr>
            <sz val="9"/>
            <color indexed="81"/>
            <rFont val="Tahoma"/>
            <family val="2"/>
          </rPr>
          <t xml:space="preserve">"0" är den senaste mätperioden
"-1" är den näst senaste osv ...
</t>
        </r>
      </text>
    </comment>
    <comment ref="S1" authorId="0" shapeId="0">
      <text>
        <r>
          <rPr>
            <sz val="9"/>
            <color indexed="81"/>
            <rFont val="Tahoma"/>
            <family val="2"/>
          </rPr>
          <t>Här anges, i de fall informationen funnits tillgänglig, hur stort underlaget är. Exempelvis antal patienter. Vid ett ostandardiserat andelsmått är detta samma som nämnaren.</t>
        </r>
      </text>
    </comment>
  </commentList>
</comments>
</file>

<file path=xl/connections.xml><?xml version="1.0" encoding="utf-8"?>
<connections xmlns="http://schemas.openxmlformats.org/spreadsheetml/2006/main">
  <connection id="1" sourceFile="G:\Delad\108-ÖJ H&amp;S\HS\DB ACCESS\OJHS.accdb" odcFile="\\sos.local\profiles$\STOR\mnlm02\My Documents\Mina datakällor\OJHS.odc" keepAlive="1" name="OJHS" type="5" refreshedVersion="6">
    <dbPr connection="Provider=Microsoft.ACE.OLEDB.12.0;User ID=Admin;Data Source=G:\Delad\108-ÖJ H&amp;S\HS\DB ACCESS\OJHS.accdb;Mode=ReadWrite;Extended Properties=&quot;&quot;;Jet OLEDB:System database=&quot;&quot;;Jet OLEDB:Registry Path=&quot;&quot;;Jet OLEDB:Engine Type=6;Jet OLEDB:Database Locking Mode=1;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Allt_OJHS" commandType="3"/>
  </connection>
</connections>
</file>

<file path=xl/sharedStrings.xml><?xml version="1.0" encoding="utf-8"?>
<sst xmlns="http://schemas.openxmlformats.org/spreadsheetml/2006/main" count="240655" uniqueCount="544">
  <si>
    <t>Ind_TYPKOD</t>
  </si>
  <si>
    <t>(flera objekt)</t>
  </si>
  <si>
    <t>9</t>
  </si>
  <si>
    <t>2</t>
  </si>
  <si>
    <t>Blekinge</t>
  </si>
  <si>
    <t>Dalarna</t>
  </si>
  <si>
    <t>Gotland</t>
  </si>
  <si>
    <t>Gävleborg</t>
  </si>
  <si>
    <t>Halland</t>
  </si>
  <si>
    <t>Kronoberg</t>
  </si>
  <si>
    <t>Norrbotten</t>
  </si>
  <si>
    <t>Skåne</t>
  </si>
  <si>
    <t>Sörmland</t>
  </si>
  <si>
    <t>Värmland</t>
  </si>
  <si>
    <t>Västerbotten</t>
  </si>
  <si>
    <t>Västernorrland</t>
  </si>
  <si>
    <t>Västmanland</t>
  </si>
  <si>
    <t>Västra Götaland</t>
  </si>
  <si>
    <t>Östergötland</t>
  </si>
  <si>
    <t>Jämtland</t>
  </si>
  <si>
    <t>Jönköping</t>
  </si>
  <si>
    <t>Kalmar</t>
  </si>
  <si>
    <t>Stockholm</t>
  </si>
  <si>
    <t>Södermanland</t>
  </si>
  <si>
    <t>Uppsala</t>
  </si>
  <si>
    <t>Örebro</t>
  </si>
  <si>
    <t>Tid</t>
  </si>
  <si>
    <t>Trend</t>
  </si>
  <si>
    <t>Användning av antipsykotiska läkemedel hos äldre</t>
  </si>
  <si>
    <t>Besök inom 90 dagar i specialiserad vård</t>
  </si>
  <si>
    <t>Blodsockervärde, diabetes typ-2 (över 70 mmol/mol)</t>
  </si>
  <si>
    <t>Bristningar vid förlossning bland förstföderskor</t>
  </si>
  <si>
    <t>Dödlighet efter hjärtinfarkt</t>
  </si>
  <si>
    <t>Dödlighet efter höftfraktur</t>
  </si>
  <si>
    <t>Dödlighet efter stroke (inom 90 dagar)</t>
  </si>
  <si>
    <t>Egenrapporterad tandhälsa</t>
  </si>
  <si>
    <t>Fallskador bland äldre</t>
  </si>
  <si>
    <t>Femårsöverlevnad cancer – flera cancerformer</t>
  </si>
  <si>
    <t>Fysiskt träningsprogram efter hjärtinfarkt</t>
  </si>
  <si>
    <t xml:space="preserve">Förekomst av antibiotikabehandling i öppenvård </t>
  </si>
  <si>
    <t>Förtroende för att vård ges på lika villkor</t>
  </si>
  <si>
    <t>Förtroende för sjukvården i sin helhet</t>
  </si>
  <si>
    <t>Nöjd med rehabilitering efter stroke (12 månader)</t>
  </si>
  <si>
    <t>Operation inom 90 dagar</t>
  </si>
  <si>
    <t>Påverkbar slutenvård vid hjärtsvikt, diabetes, astma eller KOL</t>
  </si>
  <si>
    <t>Responstid för ambulans</t>
  </si>
  <si>
    <t>Rökning vid diabetes (alla diabetestyper)</t>
  </si>
  <si>
    <t>Självskattat allmänt hälsotillstånd</t>
  </si>
  <si>
    <t>Startade utredningar och behandlingar inom 30 dagar - bup</t>
  </si>
  <si>
    <t>Tandvårdsundersökning de senaste två åren</t>
  </si>
  <si>
    <t>Tillgång till den hälso- och sjukvård man behöver</t>
  </si>
  <si>
    <t>Trycksår i sluten vård (grad 2–4)</t>
  </si>
  <si>
    <t>Utskrivningsklara patienter på sjukhus</t>
  </si>
  <si>
    <t>Vårdrelaterade infektioner</t>
  </si>
  <si>
    <t>Väntetid till särskilt boende</t>
  </si>
  <si>
    <t>Återkommande slutenvård i livets slutskede</t>
  </si>
  <si>
    <t>Återstående medellivslängd</t>
  </si>
  <si>
    <t>Äldre med läkemedel som bör undvikas</t>
  </si>
  <si>
    <t>Överdödlighet för vuxna patienter med bipolär sjukdom</t>
  </si>
  <si>
    <t>Överdödlighet i hjärt-kärlsjukdom vid diabetes</t>
  </si>
  <si>
    <t>Namn</t>
  </si>
  <si>
    <t>Antal patienter</t>
  </si>
  <si>
    <t>Rapporterat indikator</t>
  </si>
  <si>
    <t>Antal uppfyllda</t>
  </si>
  <si>
    <t>Resultat(Andel %)</t>
  </si>
  <si>
    <t>Konfidensintervall(95%)</t>
  </si>
  <si>
    <t>Medelålder</t>
  </si>
  <si>
    <t>22,5 - 23,9</t>
  </si>
  <si>
    <t>22,9 - 24,7</t>
  </si>
  <si>
    <t>23,3 - 25,6</t>
  </si>
  <si>
    <t>23,5 - 25,3</t>
  </si>
  <si>
    <t>22,8 - 26,7</t>
  </si>
  <si>
    <t>24,1 - 25,9</t>
  </si>
  <si>
    <t>25,9 - 26,7</t>
  </si>
  <si>
    <t>25,5 - 27,4</t>
  </si>
  <si>
    <t>25,7 - 27,3</t>
  </si>
  <si>
    <t>26 - 27,4</t>
  </si>
  <si>
    <t>25,9 - 27,5</t>
  </si>
  <si>
    <t>26,2 - 27,9</t>
  </si>
  <si>
    <t>29,4 - 31,3</t>
  </si>
  <si>
    <t>Riket</t>
  </si>
  <si>
    <t>30,7 - 31</t>
  </si>
  <si>
    <t>31,2 - 33,8</t>
  </si>
  <si>
    <t>32,7 - 33,5</t>
  </si>
  <si>
    <t>32,4 - 34,1</t>
  </si>
  <si>
    <t>35,2 - 37,2</t>
  </si>
  <si>
    <t>36,1 - 38</t>
  </si>
  <si>
    <t>40,1 - 40,9</t>
  </si>
  <si>
    <t>39,8 - 41,9</t>
  </si>
  <si>
    <t>Primärvårdens tillgänglighet per telefon</t>
  </si>
  <si>
    <t>Väntetid från diagnos till behandling vid tjocktarmscancer</t>
  </si>
  <si>
    <t>Överbeläggningar och utlokaliserade patienter</t>
  </si>
  <si>
    <t>JV_Titel4</t>
  </si>
  <si>
    <t>RIKET</t>
  </si>
  <si>
    <t>Indelning_ETIKETT_DB</t>
  </si>
  <si>
    <t>Kon</t>
  </si>
  <si>
    <t>KOMBk_rubrik1</t>
  </si>
  <si>
    <t>JV_Titel5</t>
  </si>
  <si>
    <t>”Hur mycket betalar vi för hälso- och sjukvården?”</t>
  </si>
  <si>
    <t>”Har vi tillgång till hälso- och sjukvård när vi behöver?”</t>
  </si>
  <si>
    <t>”Hur väl bidrar hälso- och sjukvården till att hålla oss friska?”</t>
  </si>
  <si>
    <t>”Hur är kvaliteten i hälso- och sjukvården vi får?”</t>
  </si>
  <si>
    <t>”Blir vi friskare och lever längre?”</t>
  </si>
  <si>
    <t>"Hur bidrar hälso- och sjukvården till hållbart god vård?"</t>
  </si>
  <si>
    <t>us</t>
  </si>
  <si>
    <t>Värden</t>
  </si>
  <si>
    <t>0 Summa av KI_high</t>
  </si>
  <si>
    <t>-1 Summa av KI_high</t>
  </si>
  <si>
    <t>Summa av KI_high</t>
  </si>
  <si>
    <t>0 Summa av KI_low</t>
  </si>
  <si>
    <t>-1 Summa av KI_low</t>
  </si>
  <si>
    <t>Summa av KI_low</t>
  </si>
  <si>
    <t>Värde</t>
  </si>
  <si>
    <t>Kortnamn</t>
  </si>
  <si>
    <t>Område</t>
  </si>
  <si>
    <t>Kön/Totalt</t>
  </si>
  <si>
    <t>Rikets värde</t>
  </si>
  <si>
    <t>Tidigare mätperiod</t>
  </si>
  <si>
    <t>Senaste mätperiod</t>
  </si>
  <si>
    <t>0560</t>
  </si>
  <si>
    <t>0127</t>
  </si>
  <si>
    <t>1490</t>
  </si>
  <si>
    <t>2081</t>
  </si>
  <si>
    <t>0885</t>
  </si>
  <si>
    <t>2183</t>
  </si>
  <si>
    <t>1443</t>
  </si>
  <si>
    <t>2582</t>
  </si>
  <si>
    <t>1260</t>
  </si>
  <si>
    <t>2403</t>
  </si>
  <si>
    <t>2326</t>
  </si>
  <si>
    <t>2084</t>
  </si>
  <si>
    <t>1882</t>
  </si>
  <si>
    <t>1784</t>
  </si>
  <si>
    <t>2505</t>
  </si>
  <si>
    <t>2506</t>
  </si>
  <si>
    <t>1984</t>
  </si>
  <si>
    <t>0604</t>
  </si>
  <si>
    <t>0764</t>
  </si>
  <si>
    <t>1489</t>
  </si>
  <si>
    <t>1440</t>
  </si>
  <si>
    <t>Radindex</t>
  </si>
  <si>
    <t>VAL:</t>
  </si>
  <si>
    <t>T-1!</t>
  </si>
  <si>
    <t>KI-lågt</t>
  </si>
  <si>
    <t>KI-högt</t>
  </si>
  <si>
    <t>0 Summa av Indikatorvarde</t>
  </si>
  <si>
    <t>-1 Summa av Indikatorvarde</t>
  </si>
  <si>
    <t>Summa av Indikatorvarde</t>
  </si>
  <si>
    <t>Riktning (1=högt=bra)</t>
  </si>
  <si>
    <t>Riktning</t>
  </si>
  <si>
    <t>% avvikelse önskvärd riktning</t>
  </si>
  <si>
    <t>- KI</t>
  </si>
  <si>
    <t>+ KI</t>
  </si>
  <si>
    <t>ki-låg längd</t>
  </si>
  <si>
    <t>ki- hög längd</t>
  </si>
  <si>
    <t>Tid till läkarbedömning vid akutbesök</t>
  </si>
  <si>
    <t>Har vi tillgång till hälso- och sjukvård när vi behöver?</t>
  </si>
  <si>
    <t>Hur väl bidrar hälso- och sjukvården till att hålla oss friska?</t>
  </si>
  <si>
    <t>Blir vi friskare och lever längre?</t>
  </si>
  <si>
    <t>Hur är kvaliteten i hälso- och sjukvården vi får?</t>
  </si>
  <si>
    <t>KVINNOR</t>
  </si>
  <si>
    <t>MÄN</t>
  </si>
  <si>
    <t>TOTALT</t>
  </si>
  <si>
    <t>RIKETS TOTALVÄRDE</t>
  </si>
  <si>
    <t>Innehåll, flikar:</t>
  </si>
  <si>
    <t>Indikatordata i listformat</t>
  </si>
  <si>
    <t>Nr</t>
  </si>
  <si>
    <t>”Hur mycket betalar vi …?"</t>
  </si>
  <si>
    <t>Underlag för profildiagram i grå text nedan:</t>
  </si>
  <si>
    <t>Källa</t>
  </si>
  <si>
    <t>Totalt</t>
  </si>
  <si>
    <t>Bearbetningar av flera kvalitetsregister och hälsodataregister, Socialstyrelsen</t>
  </si>
  <si>
    <t>Medelvärde</t>
  </si>
  <si>
    <t>RR</t>
  </si>
  <si>
    <t>Procent</t>
  </si>
  <si>
    <t>Andel sjukfrånvarotid av ordinarie arbetstid</t>
  </si>
  <si>
    <t>Kvinnor</t>
  </si>
  <si>
    <t>Män</t>
  </si>
  <si>
    <t>Läkemedelsregistret, Socialstyrelsen</t>
  </si>
  <si>
    <t>Per 1 000 invånare</t>
  </si>
  <si>
    <t>UTB</t>
  </si>
  <si>
    <t>Förgymnasial</t>
  </si>
  <si>
    <t>Gymnasial</t>
  </si>
  <si>
    <t>Eftergymnasial</t>
  </si>
  <si>
    <t>Andel i befolkningen som uppfattar att vård ges på lika villkor</t>
  </si>
  <si>
    <t>Andel i befolkningen som har stort eller mycket stort förtroende för hälso- och sjukvården i sin helhet i sitt landsting/sin region</t>
  </si>
  <si>
    <t>2012-2016</t>
  </si>
  <si>
    <t>Befolkningsstatistik, Statistiska centralbyrån</t>
  </si>
  <si>
    <t>År</t>
  </si>
  <si>
    <t>Beräknad återstående medellivslängd vid födseln</t>
  </si>
  <si>
    <t>2011-2015</t>
  </si>
  <si>
    <t>2010-2014</t>
  </si>
  <si>
    <t>2009-2013</t>
  </si>
  <si>
    <t>2008-2012</t>
  </si>
  <si>
    <t>2007-2011</t>
  </si>
  <si>
    <t>2006-2010</t>
  </si>
  <si>
    <t>2005-2009</t>
  </si>
  <si>
    <t>2004-2008</t>
  </si>
  <si>
    <t>2003-2007</t>
  </si>
  <si>
    <t>2002-2006</t>
  </si>
  <si>
    <t>2001-2005</t>
  </si>
  <si>
    <t>2000-2004</t>
  </si>
  <si>
    <t>1999-2003</t>
  </si>
  <si>
    <t>1998-2002</t>
  </si>
  <si>
    <t>Dödsorsaksregistret, Socialstyrelsen</t>
  </si>
  <si>
    <t xml:space="preserve">Per 100 000 invånare </t>
  </si>
  <si>
    <t>2015-2016</t>
  </si>
  <si>
    <t>2013-2016</t>
  </si>
  <si>
    <t>Hälsa på lika villkor, Folkhälsomyndigheten</t>
  </si>
  <si>
    <t>Patientregistret, Socialstyrelsen</t>
  </si>
  <si>
    <t>Andel döda med två eller fler inskrivningar i slutenvård de sista dagarna i livet</t>
  </si>
  <si>
    <t>Patientregistret och dödsorsaksregistret, Socialstyrelsen</t>
  </si>
  <si>
    <t>Kvot</t>
  </si>
  <si>
    <t>Dödlighet bland personer med bipolär sjukdom jämfört med dödligheten i befolkningen. Värdet 1,0 motsvarar befolkningens nivå och innebär att ingen överdödlighet finns. Avser personer 20 år eller äldre. Åldersstandardiserade värden</t>
  </si>
  <si>
    <t>Andel döda inom 365 dagar efter förstagångshöftfraktur. Avser personer 50 år eller äldre. Åldersstandardiserade värden</t>
  </si>
  <si>
    <t>Cancerregistret, Socialstyrelsen</t>
  </si>
  <si>
    <t>Relativ 5-årsöverlevnad vid cancersjukdom, samtliga tumörlägen utom bröst-, prostata- och annan hudcancer än malignt melanom. Avser patienter 30-89 år vid tiden för diagnos. Åldersstandardiserade värden</t>
  </si>
  <si>
    <t>Andel döda inom 28 dagar efter hjärtinfarkt. Åldersstandardiserade värden</t>
  </si>
  <si>
    <t>Andel döda inom 90 dagar efter förstagångsstroke inklusive död utanför sjukhus. Åldersstandardiserade värden</t>
  </si>
  <si>
    <t>Riksstroke</t>
  </si>
  <si>
    <t>Återfrakturer per 100 000 levnadsår</t>
  </si>
  <si>
    <t>Antal nya frakturer inom 3 år per 100 000 levnadsår efter förstagångsfraktur. Avser personer 50 år eller äldre. Mätperiod avser tid för första fraktur. Åldersstandardiserade värden</t>
  </si>
  <si>
    <t>Andel äldre i befolkningen som använder antipsykotika. Avser personer 75 år och äldre, 31 december</t>
  </si>
  <si>
    <t>Andel äldre i befolkningen med minst ett läkemedel som bör undvikas till äldre om inte särskilda skäl föreligger. Avser personer 75 år och äldre, 31 december</t>
  </si>
  <si>
    <t>Medicinska födelseregistret, Socialstyrelsen</t>
  </si>
  <si>
    <t>Andel perinealbristningar av grad III och IV vid vaginal förlossning bland förstföderskor. Åldersstandardiserade värden</t>
  </si>
  <si>
    <t>Andel patienter med vårdrelaterad infektion. Avser patienter i sluten somatisk vård</t>
  </si>
  <si>
    <t>Uppgift saknas</t>
  </si>
  <si>
    <t>Andel patienter i sluten vård med minst ett trycksår kategori 2–4</t>
  </si>
  <si>
    <t>Dödsorsaksregistret och läkemedelsregistret, Socialstyrelsen</t>
  </si>
  <si>
    <t>Dödlighet i hjärt- och kärlsjukdom bland personer med diabetes jämfört med hela befolkningen. Kvotvärde 1,0 innebär att ingen överdödlighet vid diabetes finns. Åldersstandardiserade värden</t>
  </si>
  <si>
    <t>Nationella Diabetesregistret</t>
  </si>
  <si>
    <t>Andel personer som har diabetes typ 2 med HbA1c högre än 70 mmol/mol</t>
  </si>
  <si>
    <t>Bristfällig specificering av planerad/oplanerad vård.</t>
  </si>
  <si>
    <t>Antal slutenvårdsperioder med diagnos för hjärtsvikt, diabetes, astma eller KOL per 100 000 invånare 20 år eller äldre. Åldersstandardiserade värden</t>
  </si>
  <si>
    <t>Antal personer som vårdats för fallskador i sluten vård eller vid läkarbesök i specialiserad öppen vård per 100 000 invånare 65 år och äldre. Åldersstandardiserade värden</t>
  </si>
  <si>
    <t>Swedeheart - SEPHIA</t>
  </si>
  <si>
    <t>Andel personer med diabetes som röker, alla typer av diabetes 18 år eller äldre</t>
  </si>
  <si>
    <t>Vaccinationsstatistik, Folkhälsomyndigheten</t>
  </si>
  <si>
    <t>Svenska Kolorektalcancerregistret</t>
  </si>
  <si>
    <t>Dagar</t>
  </si>
  <si>
    <t>Kommun och landstingsdatabasen, Rådet för främjande av kommunala analyser</t>
  </si>
  <si>
    <t>Per hundra disponibla vårdplatser</t>
  </si>
  <si>
    <t>Överbeläggningar och utlokaliserade patienter per 100 disponibla vårdplatser i den slutna somatiska vården</t>
  </si>
  <si>
    <t>Andel operationer/åtgärder i planerad specialiserad somatisk vård inom 90 dagar</t>
  </si>
  <si>
    <t>Andel genomförda besök i planerad specialiserad vård inom 90 dagar</t>
  </si>
  <si>
    <t>Andel utredningar och behandlingar  som startats inom 30 dagar i barn- och ungdomspsykiatrin</t>
  </si>
  <si>
    <t>SOS Alarm</t>
  </si>
  <si>
    <t>Minuter</t>
  </si>
  <si>
    <t>Mediantid mellan inkommet larmsamtal och ambulansens ankomst vid prio 1-larm</t>
  </si>
  <si>
    <t>Tandhälsoregistret, Socialstyrelsen</t>
  </si>
  <si>
    <t>Andel i befolkningen som anser att de har tillgång till den hälso- och sjukvård de behöver</t>
  </si>
  <si>
    <t>Kronor</t>
  </si>
  <si>
    <t>Hög gräns konfidensintervall</t>
  </si>
  <si>
    <t>Låg gräns konfidensintervall</t>
  </si>
  <si>
    <t>Underlagets storlek</t>
  </si>
  <si>
    <t>Kommentar</t>
  </si>
  <si>
    <t>Mätperiod</t>
  </si>
  <si>
    <t>Typ av indelning</t>
  </si>
  <si>
    <t>Ettikett indelning</t>
  </si>
  <si>
    <t>Sort</t>
  </si>
  <si>
    <t>Indikatornamn långt</t>
  </si>
  <si>
    <t>Indikatornamn kort</t>
  </si>
  <si>
    <t>Område/frågeställning</t>
  </si>
  <si>
    <t>Beskrivning flikar:</t>
  </si>
  <si>
    <t>01</t>
  </si>
  <si>
    <t>03</t>
  </si>
  <si>
    <t>04</t>
  </si>
  <si>
    <t>05</t>
  </si>
  <si>
    <t>06</t>
  </si>
  <si>
    <t>07</t>
  </si>
  <si>
    <t>08</t>
  </si>
  <si>
    <t>09</t>
  </si>
  <si>
    <t>0</t>
  </si>
  <si>
    <t>Hälsotillstånd hos nyfödda (låg Apgar-poäng)</t>
  </si>
  <si>
    <t>1</t>
  </si>
  <si>
    <t>Vaccination av barn (MPR)</t>
  </si>
  <si>
    <t>Återfrakturer efter fragilitetsfraktur</t>
  </si>
  <si>
    <t>Oplanerade återinskrivningar bland äldre</t>
  </si>
  <si>
    <t>Deltagande i behandlingsstudier vid tjock- eller ändtarmscancer</t>
  </si>
  <si>
    <t>Rapportering till kvalitetsregister – fyra folksjukdomar</t>
  </si>
  <si>
    <t>Långvarig behandling med vissa sömnmedel och lugnande medel</t>
  </si>
  <si>
    <t>t-1</t>
  </si>
  <si>
    <t>t0</t>
  </si>
  <si>
    <t>Bättre</t>
  </si>
  <si>
    <t>Sämre</t>
  </si>
  <si>
    <t>Andel bättre</t>
  </si>
  <si>
    <t>Antal indikatorer</t>
  </si>
  <si>
    <t>Viktigast(?)</t>
  </si>
  <si>
    <t>Obs en indikator (liten förändring!)</t>
  </si>
  <si>
    <t>tot (med jämfperiod)</t>
  </si>
  <si>
    <t>"ID"</t>
  </si>
  <si>
    <t>Kod indelning</t>
  </si>
  <si>
    <t xml:space="preserve">Typ av mätperiod. </t>
  </si>
  <si>
    <t>Kön</t>
  </si>
  <si>
    <t>35</t>
  </si>
  <si>
    <t>2017</t>
  </si>
  <si>
    <t>10</t>
  </si>
  <si>
    <t>12</t>
  </si>
  <si>
    <t>13</t>
  </si>
  <si>
    <t>14</t>
  </si>
  <si>
    <t>17</t>
  </si>
  <si>
    <t>18</t>
  </si>
  <si>
    <t>19</t>
  </si>
  <si>
    <t>20</t>
  </si>
  <si>
    <t>21</t>
  </si>
  <si>
    <t>22</t>
  </si>
  <si>
    <t>23</t>
  </si>
  <si>
    <t>24</t>
  </si>
  <si>
    <t>25</t>
  </si>
  <si>
    <t>46</t>
  </si>
  <si>
    <t>2014</t>
  </si>
  <si>
    <t>2015</t>
  </si>
  <si>
    <t>2016</t>
  </si>
  <si>
    <t>544</t>
  </si>
  <si>
    <t>Antal personer per 100 invånare som fått en undersökning utförd någon gång under den senaste tvåårsperioden, vuxentandvård, åldersstandardiserade värden</t>
  </si>
  <si>
    <t>Antal per 100 invånare</t>
  </si>
  <si>
    <t>2010</t>
  </si>
  <si>
    <t>2011</t>
  </si>
  <si>
    <t>2012</t>
  </si>
  <si>
    <t>2013</t>
  </si>
  <si>
    <t>32</t>
  </si>
  <si>
    <t>501</t>
  </si>
  <si>
    <t>11</t>
  </si>
  <si>
    <t>5</t>
  </si>
  <si>
    <t>6</t>
  </si>
  <si>
    <t>8</t>
  </si>
  <si>
    <t>213</t>
  </si>
  <si>
    <t>551</t>
  </si>
  <si>
    <t>33</t>
  </si>
  <si>
    <t>34</t>
  </si>
  <si>
    <t>570</t>
  </si>
  <si>
    <t>329</t>
  </si>
  <si>
    <t>591</t>
  </si>
  <si>
    <t>Medelväntetid i antal dagar från ansökningsdatum till erbjudet inflyttningsdatum till särskilt boende, medelvärde för kommunerna i länet/riket</t>
  </si>
  <si>
    <t>2018</t>
  </si>
  <si>
    <t>601</t>
  </si>
  <si>
    <t>Andel patienter som väntat 28 dagar eller kortare från diagnos till behandlingsstart vid tjocktarmscancer</t>
  </si>
  <si>
    <t>326</t>
  </si>
  <si>
    <t>561</t>
  </si>
  <si>
    <t>3</t>
  </si>
  <si>
    <t>546</t>
  </si>
  <si>
    <t>336</t>
  </si>
  <si>
    <t>536</t>
  </si>
  <si>
    <t>2009</t>
  </si>
  <si>
    <t>2008</t>
  </si>
  <si>
    <t>526</t>
  </si>
  <si>
    <t>2015-2017</t>
  </si>
  <si>
    <t>2012-2014</t>
  </si>
  <si>
    <t>330</t>
  </si>
  <si>
    <t>Andel oplanerade återinskrivningar inom 30 dagar vid utvalda diagnoser för patienter 65 år och äldre</t>
  </si>
  <si>
    <t>596</t>
  </si>
  <si>
    <t>325</t>
  </si>
  <si>
    <t>2007</t>
  </si>
  <si>
    <t>44</t>
  </si>
  <si>
    <t>Andel nyfödda med låg (lägre än sju) Apgar-poäng vid mätning fem minuter efter födelsen</t>
  </si>
  <si>
    <t>45</t>
  </si>
  <si>
    <t>1998</t>
  </si>
  <si>
    <t>1999</t>
  </si>
  <si>
    <t>2000</t>
  </si>
  <si>
    <t>2001</t>
  </si>
  <si>
    <t>2002</t>
  </si>
  <si>
    <t>2003</t>
  </si>
  <si>
    <t>2004</t>
  </si>
  <si>
    <t>2005</t>
  </si>
  <si>
    <t>2006</t>
  </si>
  <si>
    <t>502</t>
  </si>
  <si>
    <t>353</t>
  </si>
  <si>
    <t>109</t>
  </si>
  <si>
    <t>Andel strokepatienter som 12 månader efter insjuknandet svarat "Nöjd" eller "Mycket nöjd" på frågan "Hur nöjd eller missnöjd är du med rehabiliteringen eller träningen efter du skrevs ut från sjukhus för din stroke?"</t>
  </si>
  <si>
    <t>85</t>
  </si>
  <si>
    <t>552</t>
  </si>
  <si>
    <t>571</t>
  </si>
  <si>
    <t>215</t>
  </si>
  <si>
    <t>Antal personer med regelbunden användning, (≥ 0,5 DDD/dag under ett år), av bensodiazepiner och bensodiazepinliknande läkemedel, per 1 000 invånare. Avser personer 20-79 år. Åldersstandardiserade värden</t>
  </si>
  <si>
    <t>539</t>
  </si>
  <si>
    <t>331</t>
  </si>
  <si>
    <t>Patientregistret och Dödsorsaksregistret, Socialstyrelsen</t>
  </si>
  <si>
    <t>Andel som uppgivit att deras allmänna hälsotillstånd är bra eller mycket bra, 16–84 år</t>
  </si>
  <si>
    <t>2015,2016,2018</t>
  </si>
  <si>
    <t>2012-2015</t>
  </si>
  <si>
    <t>562</t>
  </si>
  <si>
    <t>Andel som uppgivit att deras tandhälsa är bra eller mycket bra, 16–84 år</t>
  </si>
  <si>
    <t>Antal per 100 000 invånare</t>
  </si>
  <si>
    <t>340</t>
  </si>
  <si>
    <t>341</t>
  </si>
  <si>
    <t>217</t>
  </si>
  <si>
    <t>563</t>
  </si>
  <si>
    <t>566</t>
  </si>
  <si>
    <t>Medelvärde av täckningsgradsmätningar för fyra kvalitetsregister som berör stora folksjukdomar: Riks-Hia (ischemisk hjärtsjukdom), Riksstroke (cerebrovaskulär sjukdom), Rikshöft (osteoporos och höftfraktur) och Nationella diabetesregistret (diabetes)</t>
  </si>
  <si>
    <t>565</t>
  </si>
  <si>
    <t>Andel patienter som deltagit (inkluderats) i strukturerad behandlingsstudie för ändtarmscancer - eller tjocktarmscancer</t>
  </si>
  <si>
    <t>2013-2017</t>
  </si>
  <si>
    <t>Medicinsk bedömning i primärvård inom 3 dagar</t>
  </si>
  <si>
    <t>Sjukvårdsrelaterad åtgärdbar dödlighet (Eurostat/OECD)</t>
  </si>
  <si>
    <t>Självmord i befolkningen</t>
  </si>
  <si>
    <t>Utsläpp av medicinska växthusgaser</t>
  </si>
  <si>
    <t>Täckningsgrad för gynekologisk cellprovskontroll</t>
  </si>
  <si>
    <t>Profiltabell – välj region/län</t>
  </si>
  <si>
    <t>Profildiagram – välj region/län</t>
  </si>
  <si>
    <t>Rutin för vårdplanering i samverkan</t>
  </si>
  <si>
    <t>Sjukfrånvaro bland regionanställda</t>
  </si>
  <si>
    <t>Vald län/region:</t>
  </si>
  <si>
    <t>Hälso- och sjukvårdsbarometern, Sveriges Komuner och Regioner</t>
  </si>
  <si>
    <t>H_LAN</t>
  </si>
  <si>
    <t>Alla</t>
  </si>
  <si>
    <t>Väntetider i Vården, Sveriges Komuner och Regioner</t>
  </si>
  <si>
    <t>Väntetider i vården, Sveriges Komuner och Regioner</t>
  </si>
  <si>
    <t>Antal dygn patienter vårdas på sjukhus som utskrivningsklara per 1 000 invånare</t>
  </si>
  <si>
    <t>Sveriges Komuner och Regioner</t>
  </si>
  <si>
    <t>Avvikande rapportering (inkl saknade uppgifter för vissa månader)</t>
  </si>
  <si>
    <t>18+</t>
  </si>
  <si>
    <t>Redovisas ej pga avvikande rapportering.</t>
  </si>
  <si>
    <t>alla</t>
  </si>
  <si>
    <t>Antal självmord och dödsfall med oklar avsikt per 100 000 invånare. Åldersstandardiserade värden</t>
  </si>
  <si>
    <t>35-79</t>
  </si>
  <si>
    <t>skakig rapportering 2015 (rapporterat värde=24,9)</t>
  </si>
  <si>
    <t>skakig rapportering 2015 (rapporterat värde=23,0)</t>
  </si>
  <si>
    <t>skakig rapportering 2015 (24,1)</t>
  </si>
  <si>
    <t>Vid 30 ÅR</t>
  </si>
  <si>
    <t>75+</t>
  </si>
  <si>
    <t>P_LAN</t>
  </si>
  <si>
    <t>Norra</t>
  </si>
  <si>
    <t>P_SREG</t>
  </si>
  <si>
    <t>Uppsala-Örebro</t>
  </si>
  <si>
    <t>Stockholm-Gotland</t>
  </si>
  <si>
    <t>Sydöstra</t>
  </si>
  <si>
    <t>4</t>
  </si>
  <si>
    <t>Västra</t>
  </si>
  <si>
    <t>Södra</t>
  </si>
  <si>
    <t>Sverige</t>
  </si>
  <si>
    <t>Antal expedieringar av antibiotika per 1 000 invånare, åldersstandardiserade värden</t>
  </si>
  <si>
    <t>16-84</t>
  </si>
  <si>
    <t>25-84</t>
  </si>
  <si>
    <t>Andel patienter som erbjudits och deltagit i fysiskt träningsprogram 12-14 månader efter hjärtinfarkt, under minst tre månader två gånger per vecka under ledning av fysioterapeut. Avser patienter yngre än 75 år</t>
  </si>
  <si>
    <t>2014-2018</t>
  </si>
  <si>
    <t xml:space="preserve">2015 (uppföljning till 2018) </t>
  </si>
  <si>
    <t>608</t>
  </si>
  <si>
    <t>Andel av de medicinska bedömningarna av legitimerad personal inom primärvård som gjordes inom 3 dagar</t>
  </si>
  <si>
    <t>22+</t>
  </si>
  <si>
    <t>30-64</t>
  </si>
  <si>
    <t>Sveriges Komuner och Regioner och Statistiska centralbyrån</t>
  </si>
  <si>
    <t>2018 års priser enligt LPIK inkl läkemedel. Extrakolumner med löpande pris och uppräkningssfaktor</t>
  </si>
  <si>
    <t>Andel barn som vaccinerats mot mässling, påssjuka och röda hund. Barn inskrivna på BVC som fyllde 2 år under föregående kalenderår</t>
  </si>
  <si>
    <t>2019-01</t>
  </si>
  <si>
    <t>Fyllt 2 år under föregående kalenderår</t>
  </si>
  <si>
    <t>Uppgift saknas i FoHM:s rapportering</t>
  </si>
  <si>
    <t>Exklusive Uppsala och Jämtlands län för 2018-12-31</t>
  </si>
  <si>
    <t>2018-01</t>
  </si>
  <si>
    <t>2017-01</t>
  </si>
  <si>
    <t>2016-01</t>
  </si>
  <si>
    <t>Exklusive Dalarnas län för 2015-12-31</t>
  </si>
  <si>
    <t>2015-01</t>
  </si>
  <si>
    <t>Exklusive Stockholms län för 2014-12-31</t>
  </si>
  <si>
    <t>2014-01</t>
  </si>
  <si>
    <t>2013-01</t>
  </si>
  <si>
    <t>2012-01</t>
  </si>
  <si>
    <t>2011-01</t>
  </si>
  <si>
    <t>2010-01</t>
  </si>
  <si>
    <t>2009-01</t>
  </si>
  <si>
    <t>2008-01</t>
  </si>
  <si>
    <t>2007-01</t>
  </si>
  <si>
    <t>2006-01</t>
  </si>
  <si>
    <t>2005-01</t>
  </si>
  <si>
    <t>2004-01</t>
  </si>
  <si>
    <t>2003-01</t>
  </si>
  <si>
    <t>607</t>
  </si>
  <si>
    <t>Andel kvinnor som genomgår gynekologisk cellprovskontroll. Avser kvinnor 23–70 år</t>
  </si>
  <si>
    <t>Nationellt kvalitetsregister för Cervixcancerprevention</t>
  </si>
  <si>
    <t>23-70</t>
  </si>
  <si>
    <t>20-79</t>
  </si>
  <si>
    <t>2001-2003</t>
  </si>
  <si>
    <t>1998-2000</t>
  </si>
  <si>
    <t>1995-1997</t>
  </si>
  <si>
    <t>1992-1994</t>
  </si>
  <si>
    <t>1989-1991</t>
  </si>
  <si>
    <t>2016-2018</t>
  </si>
  <si>
    <t>2013-2015</t>
  </si>
  <si>
    <t>2010-2012</t>
  </si>
  <si>
    <t>2007-2009</t>
  </si>
  <si>
    <t>2004-2006</t>
  </si>
  <si>
    <t>50-79</t>
  </si>
  <si>
    <t>Färre än 5 döda.</t>
  </si>
  <si>
    <t>Färre än 30 fall</t>
  </si>
  <si>
    <t>Andel besvarade telefonsamtal i primärvården, (vårmätningar och enbart enheter med datoriserade telefonsystem)</t>
  </si>
  <si>
    <t>2019</t>
  </si>
  <si>
    <t>Upgift saknas</t>
  </si>
  <si>
    <t>Mediantid i minuter till första läkarbedömning vid besök på akutmottagning</t>
  </si>
  <si>
    <t>19+</t>
  </si>
  <si>
    <t>Innefattar inte Örnsköldsviks sjukhus</t>
  </si>
  <si>
    <t>606</t>
  </si>
  <si>
    <t>Klimatpåverkan från medicinska gaser. Antal kilo CO2-ekvivalenter per invånare</t>
  </si>
  <si>
    <t>Kg CO2-ekvivalenter per invånare</t>
  </si>
  <si>
    <t>30-89 år (vid diagnostillfället)</t>
  </si>
  <si>
    <t xml:space="preserve">2014 (uppföljning till 2017) </t>
  </si>
  <si>
    <t xml:space="preserve">2013-2015 (uppföljning till 2018) </t>
  </si>
  <si>
    <t xml:space="preserve">2013 (uppföljning till 2016) </t>
  </si>
  <si>
    <t xml:space="preserve">2012 (uppföljning till 2015) </t>
  </si>
  <si>
    <t xml:space="preserve">2011 (uppföljning till 2014) </t>
  </si>
  <si>
    <t xml:space="preserve">2010-2012 (uppföljning till 2015) </t>
  </si>
  <si>
    <t xml:space="preserve">2010 (uppföljning till 2013) </t>
  </si>
  <si>
    <t xml:space="preserve">2009 (uppföljning till 2012) </t>
  </si>
  <si>
    <t xml:space="preserve">2008 (uppföljning till 2011) </t>
  </si>
  <si>
    <t xml:space="preserve">2007 (uppföljning till 2010) </t>
  </si>
  <si>
    <t>20+</t>
  </si>
  <si>
    <t>2012-2018</t>
  </si>
  <si>
    <t>605</t>
  </si>
  <si>
    <t>Andel särskilda boenden som har rutin för vårdplanering i samverkan med ansvarig läkare och kommunal hälso- och sjukvårdspersonal samt omsorgspersonal</t>
  </si>
  <si>
    <t>Enhetsundersökningen om äldreomsorg och kommunal hälso- och sjukvård, Socialstyrelsen</t>
  </si>
  <si>
    <t>2017-2018</t>
  </si>
  <si>
    <t>2009-2012</t>
  </si>
  <si>
    <t>65+</t>
  </si>
  <si>
    <t>Norrbotten har valt att inte delta i Rikshöft, vid beräkning har medlet för övriga regioners täckningsgrad använts.</t>
  </si>
  <si>
    <t>Färre än 30 personer</t>
  </si>
  <si>
    <t>Innefattar april - december för Lycksele lasarett samt januari - december för Norrlands Universitetssjukhus och Skellefteå lasarett</t>
  </si>
  <si>
    <t>Innefattar maj - december för Karolinska universitetssjukhuset Solna, Norrtälje sjukhus, Södertälje sjukhus, Karolinska universitetssjukhuset Huddinge och Danderyds sjukhus samt januari - december för Capio Sankt Görans sjukhus och Södersjukhuset</t>
  </si>
  <si>
    <t>Redovisas ej på grund av brister i inrapporterad data</t>
  </si>
  <si>
    <t>609</t>
  </si>
  <si>
    <t>Sjukvårdsrelaterad åtgärdbar dödlighet – enligt Eurostat och OECD:s urval för orsaker och åldrar, 0–74 år – dödsfall per 100 000 invånare. Åldersstandardiserade värden enligt OECD:s standardbefolkning</t>
  </si>
  <si>
    <t>Ålder</t>
  </si>
  <si>
    <t>Mer om diagrammen och tolkning</t>
  </si>
  <si>
    <t>–Län/Region (A-Ö)–</t>
  </si>
  <si>
    <t>Välj län/region här:</t>
  </si>
  <si>
    <t>Regionernas hälso- och sjukvårdskostnad (strukturjusterad)</t>
  </si>
  <si>
    <t>Regionernas strukturjusterade hälso- och sjukvårdskostnader per invånare. Primärvårdsansluten hemsjukvård, tandvård och omstruktureringskostnader är exkluderade</t>
  </si>
  <si>
    <t>Oktober 2019</t>
  </si>
  <si>
    <t>Viktat medel för 18 rapporterande regioner</t>
  </si>
  <si>
    <t>Januari 2019</t>
  </si>
  <si>
    <t>Viktat medel för 14 rapporterande regioner</t>
  </si>
  <si>
    <t>Har ej rapporterat (per 7 februari 2020)</t>
  </si>
  <si>
    <t>Könsuppdelade data saknas i redovisningen 2019</t>
  </si>
  <si>
    <t>Konfidensintervallsfälten avser Q1 och Q3.</t>
  </si>
  <si>
    <t>Öppna jämförelser 2020. Sex frågor om vården</t>
  </si>
  <si>
    <t>Är hälso- och sjukvården hållbar?</t>
  </si>
  <si>
    <t>"Är hälso- och sjukvården hållbar?"</t>
  </si>
  <si>
    <t>Utsläpp av medicinska gaser med klimatpåverkan</t>
  </si>
  <si>
    <t>Hur mycket betalar vi &amp; är hälso och sjukvården hållbar?</t>
  </si>
  <si>
    <t>Bilaga 2.  Indikatordata och länsprofiler</t>
  </si>
  <si>
    <t>Nr i rapp. "Sex frågor om vården"</t>
  </si>
  <si>
    <t>0-74</t>
  </si>
  <si>
    <t>35+</t>
  </si>
  <si>
    <t>50+</t>
  </si>
  <si>
    <t>värde</t>
  </si>
  <si>
    <t>Färre än 10 fall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</si>
</sst>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0.00_ ;\-#,##0.00\ "/>
    <numFmt numFmtId="165" formatCode="#,##0_ ;\-#,##0\ "/>
    <numFmt numFmtId="166" formatCode="0.0"/>
    <numFmt numFmtId="167" formatCode="_-* #,##0.00\ _D_M_-;\-* #,##0.00\ _D_M_-;_-* &quot;-&quot;??\ _D_M_-;_-@_-"/>
    <numFmt numFmtId="168" formatCode="#,##0.0"/>
    <numFmt numFmtId="169" formatCode="0.0000"/>
  </numFmts>
  <fonts count="53">
    <font>
      <sz val="8"/>
      <color theme="1"/>
      <name val="Century Gothic"/>
      <family val="2"/>
      <scheme val="minor"/>
    </font>
    <font>
      <sz val="8"/>
      <color theme="1"/>
      <name val="Century Gothic"/>
      <family val="2"/>
    </font>
    <font>
      <sz val="10"/>
      <color theme="1"/>
      <name val="Century Gothic"/>
      <family val="2"/>
      <scheme val="minor"/>
    </font>
    <font>
      <b/>
      <sz val="13"/>
      <color theme="3"/>
      <name val="Century Gothic"/>
      <family val="2"/>
      <scheme val="minor"/>
    </font>
    <font>
      <b/>
      <sz val="11"/>
      <color theme="3"/>
      <name val="Century Gothic"/>
      <family val="2"/>
      <scheme val="minor"/>
    </font>
    <font>
      <sz val="10"/>
      <color rgb="FF3F3F76"/>
      <name val="Century Gothic"/>
      <family val="2"/>
      <scheme val="minor"/>
    </font>
    <font>
      <b/>
      <sz val="10"/>
      <color rgb="FF3F3F3F"/>
      <name val="Century Gothic"/>
      <family val="2"/>
      <scheme val="minor"/>
    </font>
    <font>
      <b/>
      <sz val="10"/>
      <color rgb="FFFA7D00"/>
      <name val="Century Gothic"/>
      <family val="2"/>
      <scheme val="minor"/>
    </font>
    <font>
      <sz val="10"/>
      <color rgb="FFFA7D00"/>
      <name val="Century Gothic"/>
      <family val="2"/>
      <scheme val="minor"/>
    </font>
    <font>
      <b/>
      <sz val="10"/>
      <color theme="0"/>
      <name val="Century Gothic"/>
      <family val="2"/>
      <scheme val="minor"/>
    </font>
    <font>
      <sz val="10"/>
      <color rgb="FFFF0000"/>
      <name val="Century Gothic"/>
      <family val="2"/>
      <scheme val="minor"/>
    </font>
    <font>
      <i/>
      <sz val="10"/>
      <color rgb="FF7F7F7F"/>
      <name val="Century Gothic"/>
      <family val="2"/>
      <scheme val="minor"/>
    </font>
    <font>
      <b/>
      <sz val="10"/>
      <color theme="1"/>
      <name val="Century Gothic"/>
      <family val="2"/>
      <scheme val="minor"/>
    </font>
    <font>
      <sz val="8"/>
      <color theme="1"/>
      <name val="Century Gothic"/>
      <family val="2"/>
      <scheme val="minor"/>
    </font>
    <font>
      <b/>
      <sz val="10"/>
      <color theme="1"/>
      <name val="Century Gothic"/>
      <family val="2"/>
      <scheme val="major"/>
    </font>
    <font>
      <sz val="7"/>
      <color theme="1"/>
      <name val="Century Gothic"/>
      <family val="2"/>
      <scheme val="minor"/>
    </font>
    <font>
      <b/>
      <sz val="8"/>
      <color theme="1"/>
      <name val="Century Gothic"/>
      <family val="2"/>
      <scheme val="minor"/>
    </font>
    <font>
      <sz val="9"/>
      <color theme="1"/>
      <name val="Century Gothic"/>
      <family val="2"/>
      <scheme val="minor"/>
    </font>
    <font>
      <b/>
      <sz val="9"/>
      <color theme="1"/>
      <name val="Century Gothic"/>
      <family val="2"/>
      <scheme val="minor"/>
    </font>
    <font>
      <sz val="9"/>
      <name val="Century Gothic"/>
      <family val="2"/>
      <scheme val="minor"/>
    </font>
    <font>
      <sz val="12"/>
      <color theme="1"/>
      <name val="Century Gothic"/>
      <family val="2"/>
      <scheme val="minor"/>
    </font>
    <font>
      <b/>
      <sz val="12"/>
      <color theme="1"/>
      <name val="Century Gothic"/>
      <family val="2"/>
      <scheme val="minor"/>
    </font>
    <font>
      <b/>
      <sz val="14"/>
      <name val="Century Gothic"/>
      <family val="2"/>
      <scheme val="minor"/>
    </font>
    <font>
      <sz val="9"/>
      <color indexed="81"/>
      <name val="Tahoma"/>
      <family val="2"/>
    </font>
    <font>
      <sz val="10"/>
      <name val="Arial"/>
      <family val="2"/>
    </font>
    <font>
      <sz val="11"/>
      <color theme="1"/>
      <name val="Century Gothic"/>
      <family val="2"/>
      <scheme val="minor"/>
    </font>
    <font>
      <b/>
      <sz val="10"/>
      <name val="Arial"/>
      <family val="2"/>
    </font>
    <font>
      <sz val="10"/>
      <color rgb="FF006100"/>
      <name val="Century Gothic"/>
      <family val="2"/>
      <scheme val="minor"/>
    </font>
    <font>
      <sz val="10"/>
      <color rgb="FF9C0006"/>
      <name val="Century Gothic"/>
      <family val="2"/>
      <scheme val="minor"/>
    </font>
    <font>
      <sz val="10"/>
      <name val="Century Gothic"/>
      <family val="2"/>
      <scheme val="minor"/>
    </font>
    <font>
      <sz val="10"/>
      <name val="MS Sans Serif"/>
      <family val="2"/>
    </font>
    <font>
      <sz val="10"/>
      <color indexed="8"/>
      <name val="Geneva"/>
      <family val="2"/>
    </font>
    <font>
      <i/>
      <sz val="8"/>
      <color theme="1"/>
      <name val="Century Gothic"/>
      <family val="2"/>
      <scheme val="minor"/>
    </font>
    <font>
      <b/>
      <sz val="9"/>
      <color rgb="FF000000"/>
      <name val="Century Gothic"/>
      <family val="2"/>
      <scheme val="minor"/>
    </font>
    <font>
      <b/>
      <sz val="9"/>
      <name val="Century Gothic"/>
      <family val="2"/>
      <scheme val="minor"/>
    </font>
    <font>
      <b/>
      <sz val="14"/>
      <color theme="1"/>
      <name val="Century Gothic"/>
      <family val="2"/>
      <scheme val="minor"/>
    </font>
    <font>
      <u/>
      <sz val="8"/>
      <color theme="10"/>
      <name val="Century Gothic"/>
      <family val="2"/>
      <scheme val="minor"/>
    </font>
    <font>
      <b/>
      <sz val="12"/>
      <color rgb="FF000000"/>
      <name val="Century Gothic"/>
      <family val="2"/>
      <scheme val="minor"/>
    </font>
    <font>
      <b/>
      <sz val="20"/>
      <color rgb="FF000000"/>
      <name val="Century Gothic"/>
      <family val="2"/>
      <scheme val="minor"/>
    </font>
    <font>
      <sz val="10"/>
      <color rgb="FF000000"/>
      <name val="Century Gothic"/>
      <family val="2"/>
      <scheme val="minor"/>
    </font>
    <font>
      <b/>
      <sz val="16"/>
      <color rgb="FF000000"/>
      <name val="Century Gothic"/>
      <family val="2"/>
      <scheme val="minor"/>
    </font>
    <font>
      <b/>
      <sz val="9"/>
      <color indexed="81"/>
      <name val="Tahoma"/>
      <family val="2"/>
    </font>
    <font>
      <u/>
      <sz val="11"/>
      <color theme="10"/>
      <name val="Century Gothic"/>
      <family val="2"/>
      <scheme val="minor"/>
    </font>
    <font>
      <sz val="11"/>
      <color rgb="FF0070C0"/>
      <name val="Century Gothic"/>
      <family val="2"/>
      <scheme val="minor"/>
    </font>
    <font>
      <i/>
      <sz val="9"/>
      <name val="Century Gothic"/>
      <family val="2"/>
      <scheme val="minor"/>
    </font>
    <font>
      <sz val="9"/>
      <color rgb="FFFF0000"/>
      <name val="Century Gothic"/>
      <family val="2"/>
      <scheme val="minor"/>
    </font>
    <font>
      <b/>
      <sz val="11"/>
      <color theme="1"/>
      <name val="Century Gothic"/>
      <family val="2"/>
      <scheme val="minor"/>
    </font>
    <font>
      <b/>
      <sz val="9"/>
      <name val="Century Gothic"/>
      <family val="2"/>
    </font>
    <font>
      <sz val="9"/>
      <color theme="0"/>
      <name val="Century Gothic"/>
      <family val="2"/>
      <scheme val="minor"/>
    </font>
    <font>
      <sz val="10"/>
      <color theme="0"/>
      <name val="Century Gothic"/>
      <family val="2"/>
      <scheme val="minor"/>
    </font>
    <font>
      <b/>
      <sz val="9"/>
      <color theme="0"/>
      <name val="Century Gothic"/>
      <family val="2"/>
      <scheme val="minor"/>
    </font>
    <font>
      <b/>
      <i/>
      <sz val="9"/>
      <color theme="0"/>
      <name val="Century Gothic"/>
      <family val="2"/>
      <scheme val="minor"/>
    </font>
    <font>
      <i/>
      <sz val="9"/>
      <color theme="0"/>
      <name val="Century Gothic"/>
      <family val="2"/>
      <scheme val="minor"/>
    </font>
  </fonts>
  <fills count="17">
    <fill>
      <patternFill patternType="none"/>
    </fill>
    <fill>
      <patternFill patternType="gray125"/>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92D050"/>
        <bgColor indexed="64"/>
      </patternFill>
    </fill>
    <fill>
      <patternFill patternType="solid">
        <fgColor rgb="FFFFFF00"/>
        <bgColor indexed="64"/>
      </patternFill>
    </fill>
    <fill>
      <patternFill patternType="solid">
        <fgColor rgb="FFE8E1EA"/>
        <bgColor indexed="64"/>
      </patternFill>
    </fill>
    <fill>
      <patternFill patternType="solid">
        <fgColor rgb="FFDAEDCB"/>
        <bgColor indexed="64"/>
      </patternFill>
    </fill>
    <fill>
      <patternFill patternType="solid">
        <fgColor rgb="FFF7F2EA"/>
        <bgColor indexed="64"/>
      </patternFill>
    </fill>
    <fill>
      <patternFill patternType="solid">
        <fgColor theme="3" tint="0.59999389629810485"/>
        <bgColor indexed="64"/>
      </patternFill>
    </fill>
    <fill>
      <patternFill patternType="solid">
        <fgColor theme="2" tint="0.79998168889431442"/>
        <bgColor indexed="64"/>
      </patternFill>
    </fill>
    <fill>
      <patternFill patternType="solid">
        <fgColor theme="6" tint="0.79998168889431442"/>
        <bgColor indexed="64"/>
      </patternFill>
    </fill>
  </fills>
  <borders count="38">
    <border>
      <left/>
      <right/>
      <top/>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theme="0"/>
      </left>
      <right style="thin">
        <color theme="0"/>
      </right>
      <top style="thin">
        <color theme="0"/>
      </top>
      <bottom style="thin">
        <color theme="0"/>
      </bottom>
      <diagonal/>
    </border>
    <border>
      <left/>
      <right/>
      <top style="medium">
        <color theme="8"/>
      </top>
      <bottom style="thin">
        <color theme="8"/>
      </bottom>
      <diagonal/>
    </border>
    <border>
      <left/>
      <right/>
      <top/>
      <bottom style="medium">
        <color theme="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56">
    <xf numFmtId="0" fontId="0" fillId="0" borderId="0"/>
    <xf numFmtId="164" fontId="13" fillId="0" borderId="0" applyFont="0" applyFill="0" applyBorder="0" applyAlignment="0" applyProtection="0"/>
    <xf numFmtId="165" fontId="13" fillId="0" borderId="0" applyFon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4" fillId="0" borderId="0" applyNumberFormat="0" applyFill="0" applyBorder="0" applyAlignment="0" applyProtection="0"/>
    <xf numFmtId="0" fontId="5" fillId="2" borderId="3" applyNumberFormat="0" applyAlignment="0" applyProtection="0"/>
    <xf numFmtId="0" fontId="6" fillId="3" borderId="4" applyNumberFormat="0" applyAlignment="0" applyProtection="0"/>
    <xf numFmtId="0" fontId="7" fillId="3" borderId="3" applyNumberFormat="0" applyAlignment="0" applyProtection="0"/>
    <xf numFmtId="0" fontId="8" fillId="0" borderId="5" applyNumberFormat="0" applyFill="0" applyAlignment="0" applyProtection="0"/>
    <xf numFmtId="0" fontId="9" fillId="4" borderId="6" applyNumberFormat="0" applyAlignment="0" applyProtection="0"/>
    <xf numFmtId="0" fontId="10" fillId="0" borderId="0" applyNumberFormat="0" applyFill="0" applyBorder="0" applyAlignment="0" applyProtection="0"/>
    <xf numFmtId="0" fontId="2" fillId="5" borderId="7" applyNumberFormat="0" applyFont="0" applyAlignment="0" applyProtection="0"/>
    <xf numFmtId="0" fontId="11" fillId="0" borderId="0" applyNumberFormat="0" applyFill="0" applyBorder="0" applyAlignment="0" applyProtection="0"/>
    <xf numFmtId="3" fontId="16" fillId="0" borderId="0" applyFill="0" applyBorder="0" applyProtection="0">
      <alignment vertical="center"/>
    </xf>
    <xf numFmtId="0" fontId="15" fillId="0" borderId="0" applyNumberFormat="0" applyFill="0" applyBorder="0" applyAlignment="0" applyProtection="0"/>
    <xf numFmtId="3" fontId="13" fillId="0" borderId="8" applyNumberFormat="0" applyFont="0" applyFill="0" applyAlignment="0" applyProtection="0">
      <alignment horizontal="right"/>
    </xf>
    <xf numFmtId="0" fontId="16" fillId="6" borderId="0" applyNumberFormat="0" applyFill="0" applyBorder="0" applyProtection="0">
      <alignment vertical="center"/>
    </xf>
    <xf numFmtId="0" fontId="16" fillId="6" borderId="9" applyNumberFormat="0" applyProtection="0">
      <alignment vertical="center"/>
    </xf>
    <xf numFmtId="0" fontId="12"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3" fontId="13" fillId="0" borderId="0" applyFill="0" applyBorder="0" applyAlignment="0" applyProtection="0">
      <alignment horizontal="right"/>
    </xf>
    <xf numFmtId="0" fontId="16" fillId="0" borderId="10" applyNumberFormat="0" applyFill="0" applyProtection="0">
      <alignment vertical="center"/>
    </xf>
    <xf numFmtId="0" fontId="17" fillId="0" borderId="0"/>
    <xf numFmtId="0" fontId="24" fillId="5" borderId="7" applyNumberFormat="0" applyFont="0" applyAlignment="0" applyProtection="0"/>
    <xf numFmtId="0" fontId="25" fillId="5" borderId="7" applyNumberFormat="0" applyFont="0" applyAlignment="0" applyProtection="0"/>
    <xf numFmtId="0" fontId="7" fillId="3" borderId="3" applyNumberFormat="0" applyAlignment="0" applyProtection="0"/>
    <xf numFmtId="0" fontId="26" fillId="0" borderId="0">
      <alignment horizontal="center" wrapText="1"/>
    </xf>
    <xf numFmtId="0" fontId="26" fillId="0" borderId="0">
      <alignment horizontal="left"/>
    </xf>
    <xf numFmtId="0" fontId="26" fillId="0" borderId="0">
      <alignment horizontal="right"/>
    </xf>
    <xf numFmtId="0" fontId="27" fillId="7" borderId="0" applyNumberFormat="0" applyBorder="0" applyAlignment="0" applyProtection="0"/>
    <xf numFmtId="0" fontId="24" fillId="0" borderId="0">
      <alignment horizontal="center" wrapText="1"/>
    </xf>
    <xf numFmtId="167" fontId="24" fillId="0" borderId="0" applyFont="0" applyFill="0" applyBorder="0" applyAlignment="0" applyProtection="0"/>
    <xf numFmtId="167" fontId="24" fillId="0" borderId="0" applyFont="0" applyFill="0" applyBorder="0" applyAlignment="0" applyProtection="0"/>
    <xf numFmtId="0" fontId="28" fillId="8" borderId="0" applyNumberFormat="0" applyBorder="0" applyAlignment="0" applyProtection="0"/>
    <xf numFmtId="0" fontId="29" fillId="0" borderId="0"/>
    <xf numFmtId="0" fontId="24" fillId="0" borderId="0">
      <alignment horizontal="left"/>
    </xf>
    <xf numFmtId="0" fontId="24" fillId="0" borderId="0"/>
    <xf numFmtId="0" fontId="30" fillId="0" borderId="0"/>
    <xf numFmtId="0" fontId="25" fillId="0" borderId="0"/>
    <xf numFmtId="0" fontId="24" fillId="0" borderId="0"/>
    <xf numFmtId="0" fontId="31" fillId="0" borderId="0"/>
    <xf numFmtId="0" fontId="25" fillId="0" borderId="0"/>
    <xf numFmtId="0" fontId="25" fillId="0" borderId="0"/>
    <xf numFmtId="0" fontId="24" fillId="0" borderId="0"/>
    <xf numFmtId="0" fontId="25" fillId="0" borderId="0"/>
    <xf numFmtId="0" fontId="25" fillId="0" borderId="0"/>
    <xf numFmtId="0" fontId="25" fillId="0" borderId="0"/>
    <xf numFmtId="9" fontId="24" fillId="0" borderId="0" applyFont="0" applyFill="0" applyBorder="0" applyAlignment="0" applyProtection="0"/>
    <xf numFmtId="0" fontId="36" fillId="0" borderId="0" applyNumberFormat="0" applyFill="0" applyBorder="0" applyAlignment="0" applyProtection="0"/>
    <xf numFmtId="0" fontId="42" fillId="0" borderId="0" applyNumberFormat="0" applyFill="0" applyBorder="0" applyAlignment="0" applyProtection="0"/>
    <xf numFmtId="0" fontId="1" fillId="0" borderId="0"/>
    <xf numFmtId="9" fontId="13" fillId="0" borderId="0" applyFont="0" applyFill="0" applyBorder="0" applyAlignment="0" applyProtection="0"/>
  </cellStyleXfs>
  <cellXfs count="157">
    <xf numFmtId="0" fontId="0" fillId="0" borderId="0" xfId="0"/>
    <xf numFmtId="0" fontId="0" fillId="0" borderId="0" xfId="0" applyFill="1" applyBorder="1"/>
    <xf numFmtId="0" fontId="16" fillId="0" borderId="0" xfId="20" applyFont="1" applyFill="1" applyBorder="1">
      <alignment vertical="center"/>
    </xf>
    <xf numFmtId="0" fontId="0" fillId="0" borderId="0" xfId="0" pivotButton="1"/>
    <xf numFmtId="166" fontId="0" fillId="0" borderId="0" xfId="0" applyNumberFormat="1"/>
    <xf numFmtId="0" fontId="0" fillId="0" borderId="0" xfId="0" applyAlignment="1">
      <alignment textRotation="90"/>
    </xf>
    <xf numFmtId="0" fontId="0" fillId="0" borderId="0" xfId="0" applyFill="1" applyBorder="1" applyAlignment="1">
      <alignment textRotation="90"/>
    </xf>
    <xf numFmtId="0" fontId="17" fillId="0" borderId="0" xfId="26"/>
    <xf numFmtId="0" fontId="17" fillId="0" borderId="0" xfId="26" applyBorder="1" applyAlignment="1">
      <alignment horizontal="center"/>
    </xf>
    <xf numFmtId="0" fontId="18" fillId="0" borderId="0" xfId="26" applyFont="1"/>
    <xf numFmtId="0" fontId="17" fillId="0" borderId="0" xfId="26" applyBorder="1"/>
    <xf numFmtId="0" fontId="18" fillId="0" borderId="0" xfId="26" applyFont="1" applyBorder="1" applyAlignment="1">
      <alignment horizontal="center"/>
    </xf>
    <xf numFmtId="1" fontId="17" fillId="0" borderId="0" xfId="26" applyNumberFormat="1" applyFont="1" applyBorder="1" applyAlignment="1">
      <alignment horizontal="center" vertical="center"/>
    </xf>
    <xf numFmtId="168" fontId="17" fillId="0" borderId="0" xfId="26" applyNumberFormat="1" applyFont="1" applyBorder="1" applyAlignment="1">
      <alignment horizontal="center" vertical="center"/>
    </xf>
    <xf numFmtId="0" fontId="0" fillId="0" borderId="0" xfId="0" pivotButton="1" applyAlignment="1">
      <alignment wrapText="1"/>
    </xf>
    <xf numFmtId="0" fontId="0" fillId="0" borderId="0" xfId="0" pivotButton="1" applyAlignment="1">
      <alignment textRotation="90" wrapText="1"/>
    </xf>
    <xf numFmtId="0" fontId="0" fillId="0" borderId="0" xfId="0" applyAlignment="1">
      <alignment wrapText="1"/>
    </xf>
    <xf numFmtId="0" fontId="0" fillId="0" borderId="0" xfId="0" applyFill="1" applyBorder="1" applyAlignment="1">
      <alignment wrapText="1"/>
    </xf>
    <xf numFmtId="0" fontId="0" fillId="6" borderId="0" xfId="0" applyFill="1" applyBorder="1"/>
    <xf numFmtId="0" fontId="0" fillId="9" borderId="0" xfId="0" applyFill="1" applyBorder="1"/>
    <xf numFmtId="0" fontId="13" fillId="0" borderId="0" xfId="26" applyFont="1" applyBorder="1" applyAlignment="1">
      <alignment horizontal="center"/>
    </xf>
    <xf numFmtId="168" fontId="32" fillId="0" borderId="0" xfId="26" applyNumberFormat="1" applyFont="1" applyBorder="1" applyAlignment="1">
      <alignment horizontal="center" vertical="center"/>
    </xf>
    <xf numFmtId="168" fontId="18" fillId="0" borderId="0" xfId="26" applyNumberFormat="1" applyFont="1" applyBorder="1" applyAlignment="1">
      <alignment horizontal="center" vertical="center"/>
    </xf>
    <xf numFmtId="0" fontId="33" fillId="0" borderId="0" xfId="0" applyFont="1"/>
    <xf numFmtId="0" fontId="34" fillId="0" borderId="0" xfId="26" applyFont="1" applyBorder="1" applyAlignment="1">
      <alignment horizontal="center" wrapText="1"/>
    </xf>
    <xf numFmtId="166" fontId="34" fillId="0" borderId="0" xfId="26" applyNumberFormat="1" applyFont="1" applyBorder="1" applyAlignment="1">
      <alignment horizontal="center" wrapText="1"/>
    </xf>
    <xf numFmtId="0" fontId="35" fillId="0" borderId="0" xfId="26" applyFont="1"/>
    <xf numFmtId="0" fontId="0" fillId="10" borderId="0" xfId="0" applyFill="1"/>
    <xf numFmtId="0" fontId="16" fillId="10" borderId="0" xfId="0" applyFont="1" applyFill="1"/>
    <xf numFmtId="0" fontId="37" fillId="0" borderId="0" xfId="0" applyFont="1"/>
    <xf numFmtId="0" fontId="38" fillId="0" borderId="0" xfId="0" applyFont="1"/>
    <xf numFmtId="0" fontId="39" fillId="0" borderId="0" xfId="0" applyFont="1"/>
    <xf numFmtId="0" fontId="40" fillId="0" borderId="0" xfId="0" applyFont="1"/>
    <xf numFmtId="0" fontId="17" fillId="13" borderId="14" xfId="26" applyFill="1" applyBorder="1"/>
    <xf numFmtId="0" fontId="17" fillId="13" borderId="16" xfId="26" applyFill="1" applyBorder="1"/>
    <xf numFmtId="166" fontId="20" fillId="13" borderId="11" xfId="26" applyNumberFormat="1" applyFont="1" applyFill="1" applyBorder="1" applyAlignment="1">
      <alignment horizontal="left" vertical="center"/>
    </xf>
    <xf numFmtId="0" fontId="17" fillId="13" borderId="12" xfId="26" applyFont="1" applyFill="1" applyBorder="1" applyAlignment="1">
      <alignment horizontal="left"/>
    </xf>
    <xf numFmtId="0" fontId="36" fillId="0" borderId="0" xfId="52"/>
    <xf numFmtId="0" fontId="43" fillId="0" borderId="0" xfId="0" applyFont="1"/>
    <xf numFmtId="0" fontId="16" fillId="0" borderId="0" xfId="0" applyFont="1"/>
    <xf numFmtId="0" fontId="21" fillId="0" borderId="0" xfId="0" applyFont="1"/>
    <xf numFmtId="0" fontId="19" fillId="0" borderId="0" xfId="26" applyFont="1" applyBorder="1" applyAlignment="1">
      <alignment horizontal="center"/>
    </xf>
    <xf numFmtId="166" fontId="19" fillId="0" borderId="0" xfId="26" applyNumberFormat="1" applyFont="1" applyBorder="1" applyAlignment="1">
      <alignment horizontal="center" vertical="center"/>
    </xf>
    <xf numFmtId="2" fontId="19" fillId="0" borderId="0" xfId="26" applyNumberFormat="1" applyFont="1" applyBorder="1" applyAlignment="1">
      <alignment horizontal="center" vertical="center"/>
    </xf>
    <xf numFmtId="1" fontId="19" fillId="0" borderId="0" xfId="26" applyNumberFormat="1" applyFont="1" applyBorder="1" applyAlignment="1">
      <alignment horizontal="center" vertical="center"/>
    </xf>
    <xf numFmtId="3" fontId="19" fillId="0" borderId="0" xfId="26" applyNumberFormat="1" applyFont="1" applyBorder="1" applyAlignment="1">
      <alignment horizontal="center" vertical="center"/>
    </xf>
    <xf numFmtId="166" fontId="44" fillId="0" borderId="0" xfId="26" applyNumberFormat="1" applyFont="1" applyBorder="1" applyAlignment="1">
      <alignment horizontal="center" vertical="center"/>
    </xf>
    <xf numFmtId="169" fontId="19" fillId="0" borderId="0" xfId="26" applyNumberFormat="1" applyFont="1" applyBorder="1" applyAlignment="1">
      <alignment horizontal="center" vertical="center"/>
    </xf>
    <xf numFmtId="0" fontId="0" fillId="14" borderId="0" xfId="0" applyFill="1"/>
    <xf numFmtId="0" fontId="0" fillId="15" borderId="0" xfId="0" applyFill="1"/>
    <xf numFmtId="0" fontId="17" fillId="0" borderId="17" xfId="26" applyBorder="1"/>
    <xf numFmtId="166" fontId="17" fillId="0" borderId="0" xfId="26" applyNumberFormat="1"/>
    <xf numFmtId="166" fontId="17" fillId="0" borderId="17" xfId="26" applyNumberFormat="1" applyBorder="1"/>
    <xf numFmtId="9" fontId="17" fillId="0" borderId="0" xfId="26" applyNumberFormat="1"/>
    <xf numFmtId="9" fontId="17" fillId="0" borderId="0" xfId="55" applyFont="1"/>
    <xf numFmtId="0" fontId="45" fillId="0" borderId="0" xfId="26" applyFont="1"/>
    <xf numFmtId="0" fontId="17" fillId="0" borderId="0" xfId="26" applyAlignment="1">
      <alignment horizontal="center"/>
    </xf>
    <xf numFmtId="9" fontId="17" fillId="0" borderId="0" xfId="55" applyFont="1" applyAlignment="1">
      <alignment horizontal="center"/>
    </xf>
    <xf numFmtId="0" fontId="18" fillId="0" borderId="0" xfId="26" applyFont="1" applyAlignment="1">
      <alignment horizontal="center"/>
    </xf>
    <xf numFmtId="9" fontId="18" fillId="0" borderId="0" xfId="55" applyFont="1" applyAlignment="1">
      <alignment horizontal="center"/>
    </xf>
    <xf numFmtId="0" fontId="17" fillId="0" borderId="17" xfId="26" applyFill="1" applyBorder="1" applyAlignment="1">
      <alignment horizontal="center"/>
    </xf>
    <xf numFmtId="1" fontId="17" fillId="0" borderId="17" xfId="26" applyNumberFormat="1" applyFont="1" applyFill="1" applyBorder="1" applyAlignment="1">
      <alignment horizontal="left" vertical="center"/>
    </xf>
    <xf numFmtId="3" fontId="17" fillId="0" borderId="17" xfId="26" applyNumberFormat="1" applyFont="1" applyFill="1" applyBorder="1" applyAlignment="1">
      <alignment horizontal="center" vertical="center"/>
    </xf>
    <xf numFmtId="3" fontId="15" fillId="0" borderId="17" xfId="26" applyNumberFormat="1" applyFont="1" applyFill="1" applyBorder="1" applyAlignment="1">
      <alignment horizontal="center" vertical="center"/>
    </xf>
    <xf numFmtId="168" fontId="17" fillId="0" borderId="17" xfId="26" applyNumberFormat="1" applyFont="1" applyFill="1" applyBorder="1" applyAlignment="1">
      <alignment horizontal="center" vertical="center"/>
    </xf>
    <xf numFmtId="168" fontId="15" fillId="0" borderId="17" xfId="26" applyNumberFormat="1" applyFont="1" applyFill="1" applyBorder="1" applyAlignment="1">
      <alignment horizontal="center" vertical="center"/>
    </xf>
    <xf numFmtId="4" fontId="17" fillId="0" borderId="17" xfId="26" applyNumberFormat="1" applyFont="1" applyFill="1" applyBorder="1" applyAlignment="1">
      <alignment horizontal="center" vertical="center"/>
    </xf>
    <xf numFmtId="4" fontId="15" fillId="0" borderId="17" xfId="26" applyNumberFormat="1" applyFont="1" applyFill="1" applyBorder="1" applyAlignment="1">
      <alignment horizontal="center" vertical="center"/>
    </xf>
    <xf numFmtId="0" fontId="17" fillId="0" borderId="18" xfId="26" applyFill="1" applyBorder="1"/>
    <xf numFmtId="0" fontId="17" fillId="0" borderId="19" xfId="26" applyFill="1" applyBorder="1"/>
    <xf numFmtId="0" fontId="17" fillId="11" borderId="18" xfId="26" applyFill="1" applyBorder="1"/>
    <xf numFmtId="0" fontId="17" fillId="11" borderId="19" xfId="26" applyFill="1" applyBorder="1"/>
    <xf numFmtId="0" fontId="17" fillId="12" borderId="18" xfId="26" applyFill="1" applyBorder="1"/>
    <xf numFmtId="0" fontId="17" fillId="12" borderId="19" xfId="26" applyFill="1" applyBorder="1"/>
    <xf numFmtId="0" fontId="17" fillId="12" borderId="20" xfId="26" applyFill="1" applyBorder="1"/>
    <xf numFmtId="0" fontId="36" fillId="10" borderId="0" xfId="52" applyFill="1" applyAlignment="1">
      <alignment vertical="center"/>
    </xf>
    <xf numFmtId="0" fontId="46" fillId="10" borderId="0" xfId="0" applyFont="1" applyFill="1" applyAlignment="1">
      <alignment horizontal="right" vertical="center"/>
    </xf>
    <xf numFmtId="0" fontId="0" fillId="0" borderId="0" xfId="0" applyFill="1" applyBorder="1" applyAlignment="1">
      <alignment horizontal="left"/>
    </xf>
    <xf numFmtId="0" fontId="0" fillId="0" borderId="0" xfId="0" applyAlignment="1">
      <alignment horizontal="left"/>
    </xf>
    <xf numFmtId="0" fontId="0" fillId="15" borderId="0" xfId="0" applyFill="1" applyAlignment="1">
      <alignment horizontal="left"/>
    </xf>
    <xf numFmtId="0" fontId="47" fillId="0" borderId="0" xfId="0" applyFont="1" applyAlignment="1">
      <alignment vertical="top" wrapText="1"/>
    </xf>
    <xf numFmtId="0" fontId="47" fillId="0" borderId="0" xfId="0" applyFont="1" applyAlignment="1">
      <alignment horizontal="left" vertical="top" wrapText="1"/>
    </xf>
    <xf numFmtId="0" fontId="47" fillId="0" borderId="0" xfId="0" applyFont="1" applyFill="1" applyAlignment="1">
      <alignment horizontal="left" vertical="top" wrapText="1"/>
    </xf>
    <xf numFmtId="2" fontId="0" fillId="0" borderId="0" xfId="0" applyNumberFormat="1"/>
    <xf numFmtId="169" fontId="0" fillId="0" borderId="0" xfId="0" applyNumberFormat="1"/>
    <xf numFmtId="0" fontId="17" fillId="0" borderId="21" xfId="26" applyFill="1" applyBorder="1" applyAlignment="1">
      <alignment horizontal="center"/>
    </xf>
    <xf numFmtId="1" fontId="17" fillId="0" borderId="21" xfId="26" applyNumberFormat="1" applyFont="1" applyFill="1" applyBorder="1" applyAlignment="1">
      <alignment horizontal="left" vertical="center"/>
    </xf>
    <xf numFmtId="3" fontId="17" fillId="0" borderId="21" xfId="26" applyNumberFormat="1" applyFont="1" applyFill="1" applyBorder="1" applyAlignment="1">
      <alignment horizontal="center" vertical="center"/>
    </xf>
    <xf numFmtId="3" fontId="15" fillId="0" borderId="21" xfId="26" applyNumberFormat="1" applyFont="1" applyFill="1" applyBorder="1" applyAlignment="1">
      <alignment horizontal="center" vertical="center"/>
    </xf>
    <xf numFmtId="0" fontId="17" fillId="0" borderId="22" xfId="26" applyFill="1" applyBorder="1" applyAlignment="1">
      <alignment horizontal="center"/>
    </xf>
    <xf numFmtId="1" fontId="17" fillId="0" borderId="22" xfId="26" applyNumberFormat="1" applyFont="1" applyFill="1" applyBorder="1" applyAlignment="1">
      <alignment horizontal="left" vertical="center"/>
    </xf>
    <xf numFmtId="168" fontId="17" fillId="0" borderId="22" xfId="26" applyNumberFormat="1" applyFont="1" applyFill="1" applyBorder="1" applyAlignment="1">
      <alignment horizontal="center" vertical="center"/>
    </xf>
    <xf numFmtId="168" fontId="15" fillId="0" borderId="22" xfId="26" applyNumberFormat="1" applyFont="1" applyFill="1" applyBorder="1" applyAlignment="1">
      <alignment horizontal="center" vertical="center"/>
    </xf>
    <xf numFmtId="0" fontId="17" fillId="0" borderId="21" xfId="26" applyFont="1" applyFill="1" applyBorder="1" applyAlignment="1">
      <alignment horizontal="left" vertical="top" wrapText="1"/>
    </xf>
    <xf numFmtId="0" fontId="17" fillId="13" borderId="22" xfId="26" applyFont="1" applyFill="1" applyBorder="1" applyAlignment="1">
      <alignment horizontal="center" vertical="center"/>
    </xf>
    <xf numFmtId="0" fontId="17" fillId="13" borderId="24" xfId="26" applyFont="1" applyFill="1" applyBorder="1" applyAlignment="1">
      <alignment horizontal="center" vertical="center"/>
    </xf>
    <xf numFmtId="0" fontId="17" fillId="13" borderId="22" xfId="26" applyFont="1" applyFill="1" applyBorder="1" applyAlignment="1">
      <alignment horizontal="center"/>
    </xf>
    <xf numFmtId="0" fontId="15" fillId="13" borderId="22" xfId="26" applyFont="1" applyFill="1" applyBorder="1" applyAlignment="1">
      <alignment horizontal="center" wrapText="1"/>
    </xf>
    <xf numFmtId="0" fontId="17" fillId="13" borderId="18" xfId="26" applyFill="1" applyBorder="1"/>
    <xf numFmtId="0" fontId="21" fillId="13" borderId="25" xfId="26" applyFont="1" applyFill="1" applyBorder="1" applyAlignment="1">
      <alignment horizontal="right"/>
    </xf>
    <xf numFmtId="0" fontId="22" fillId="13" borderId="25" xfId="26" applyFont="1" applyFill="1" applyBorder="1"/>
    <xf numFmtId="0" fontId="17" fillId="13" borderId="26" xfId="26" applyFill="1" applyBorder="1"/>
    <xf numFmtId="0" fontId="19" fillId="13" borderId="30" xfId="26" applyFont="1" applyFill="1" applyBorder="1" applyAlignment="1">
      <alignment horizontal="center" wrapText="1"/>
    </xf>
    <xf numFmtId="0" fontId="17" fillId="13" borderId="31" xfId="26" applyFill="1" applyBorder="1"/>
    <xf numFmtId="0" fontId="19" fillId="13" borderId="32" xfId="26" applyFont="1" applyFill="1" applyBorder="1" applyAlignment="1">
      <alignment horizontal="center" wrapText="1"/>
    </xf>
    <xf numFmtId="0" fontId="17" fillId="13" borderId="33" xfId="26" applyFont="1" applyFill="1" applyBorder="1" applyAlignment="1">
      <alignment horizontal="center" vertical="center"/>
    </xf>
    <xf numFmtId="0" fontId="19" fillId="13" borderId="34" xfId="26" applyFont="1" applyFill="1" applyBorder="1" applyAlignment="1">
      <alignment horizontal="center" wrapText="1"/>
    </xf>
    <xf numFmtId="3" fontId="19" fillId="0" borderId="35" xfId="26" applyNumberFormat="1" applyFont="1" applyFill="1" applyBorder="1" applyAlignment="1">
      <alignment horizontal="center" wrapText="1"/>
    </xf>
    <xf numFmtId="3" fontId="19" fillId="0" borderId="36" xfId="26" applyNumberFormat="1" applyFont="1" applyFill="1" applyBorder="1" applyAlignment="1">
      <alignment horizontal="center" wrapText="1"/>
    </xf>
    <xf numFmtId="4" fontId="19" fillId="0" borderId="36" xfId="26" applyNumberFormat="1" applyFont="1" applyFill="1" applyBorder="1" applyAlignment="1">
      <alignment horizontal="center" wrapText="1"/>
    </xf>
    <xf numFmtId="168" fontId="19" fillId="0" borderId="36" xfId="26" applyNumberFormat="1" applyFont="1" applyFill="1" applyBorder="1" applyAlignment="1">
      <alignment horizontal="center" wrapText="1"/>
    </xf>
    <xf numFmtId="168" fontId="19" fillId="0" borderId="37" xfId="26" applyNumberFormat="1" applyFont="1" applyFill="1" applyBorder="1" applyAlignment="1">
      <alignment horizontal="center" wrapText="1"/>
    </xf>
    <xf numFmtId="0" fontId="48" fillId="0" borderId="0" xfId="26" applyFont="1" applyFill="1" applyBorder="1" applyAlignment="1">
      <alignment horizontal="left"/>
    </xf>
    <xf numFmtId="0" fontId="48" fillId="0" borderId="0" xfId="26" applyFont="1" applyFill="1" applyBorder="1" applyAlignment="1">
      <alignment horizontal="center"/>
    </xf>
    <xf numFmtId="2" fontId="48" fillId="0" borderId="0" xfId="26" applyNumberFormat="1" applyFont="1" applyFill="1" applyBorder="1"/>
    <xf numFmtId="0" fontId="48" fillId="0" borderId="0" xfId="26" applyFont="1" applyFill="1" applyBorder="1"/>
    <xf numFmtId="0" fontId="49" fillId="0" borderId="0" xfId="38" applyFont="1"/>
    <xf numFmtId="0" fontId="50" fillId="0" borderId="0" xfId="26" applyFont="1" applyFill="1" applyBorder="1"/>
    <xf numFmtId="0" fontId="50" fillId="0" borderId="0" xfId="26" applyFont="1" applyFill="1" applyBorder="1" applyAlignment="1">
      <alignment horizontal="center"/>
    </xf>
    <xf numFmtId="2" fontId="50" fillId="0" borderId="0" xfId="26" applyNumberFormat="1" applyFont="1" applyFill="1" applyBorder="1"/>
    <xf numFmtId="0" fontId="48" fillId="0" borderId="0" xfId="26" applyFont="1" applyBorder="1"/>
    <xf numFmtId="0" fontId="50" fillId="0" borderId="0" xfId="26" applyFont="1" applyFill="1" applyBorder="1" applyAlignment="1">
      <alignment horizontal="center" wrapText="1"/>
    </xf>
    <xf numFmtId="0" fontId="51" fillId="0" borderId="0" xfId="26" applyFont="1" applyFill="1" applyBorder="1" applyAlignment="1">
      <alignment horizontal="center" wrapText="1"/>
    </xf>
    <xf numFmtId="0" fontId="48" fillId="0" borderId="0" xfId="26" quotePrefix="1" applyFont="1" applyFill="1" applyBorder="1"/>
    <xf numFmtId="166" fontId="48" fillId="0" borderId="14" xfId="26" applyNumberFormat="1" applyFont="1" applyFill="1" applyBorder="1" applyAlignment="1">
      <alignment horizontal="left" vertical="center"/>
    </xf>
    <xf numFmtId="1" fontId="48" fillId="0" borderId="14" xfId="26" applyNumberFormat="1" applyFont="1" applyFill="1" applyBorder="1" applyAlignment="1">
      <alignment horizontal="center" vertical="center"/>
    </xf>
    <xf numFmtId="2" fontId="48" fillId="0" borderId="14" xfId="26" applyNumberFormat="1" applyFont="1" applyFill="1" applyBorder="1" applyAlignment="1">
      <alignment horizontal="left"/>
    </xf>
    <xf numFmtId="0" fontId="48" fillId="0" borderId="14" xfId="26" applyFont="1" applyFill="1" applyBorder="1"/>
    <xf numFmtId="2" fontId="48" fillId="0" borderId="14" xfId="26" applyNumberFormat="1" applyFont="1" applyFill="1" applyBorder="1"/>
    <xf numFmtId="2" fontId="48" fillId="0" borderId="0" xfId="26" applyNumberFormat="1" applyFont="1" applyFill="1" applyBorder="1" applyAlignment="1">
      <alignment horizontal="left"/>
    </xf>
    <xf numFmtId="166" fontId="48" fillId="0" borderId="0" xfId="26" applyNumberFormat="1" applyFont="1" applyFill="1" applyBorder="1" applyAlignment="1">
      <alignment horizontal="left" vertical="center"/>
    </xf>
    <xf numFmtId="1" fontId="48" fillId="0" borderId="0" xfId="26" applyNumberFormat="1" applyFont="1" applyFill="1" applyBorder="1" applyAlignment="1">
      <alignment horizontal="center" vertical="center"/>
    </xf>
    <xf numFmtId="1" fontId="50" fillId="0" borderId="0" xfId="26" applyNumberFormat="1" applyFont="1" applyFill="1" applyBorder="1" applyAlignment="1">
      <alignment horizontal="left" vertical="center"/>
    </xf>
    <xf numFmtId="168" fontId="48" fillId="0" borderId="0" xfId="26" applyNumberFormat="1" applyFont="1" applyFill="1" applyBorder="1"/>
    <xf numFmtId="1" fontId="50" fillId="0" borderId="14" xfId="26" applyNumberFormat="1" applyFont="1" applyFill="1" applyBorder="1" applyAlignment="1">
      <alignment horizontal="left" vertical="center"/>
    </xf>
    <xf numFmtId="2" fontId="9" fillId="3" borderId="3" xfId="29" applyNumberFormat="1" applyFont="1" applyAlignment="1">
      <alignment horizontal="left"/>
    </xf>
    <xf numFmtId="0" fontId="9" fillId="3" borderId="3" xfId="29" applyFont="1"/>
    <xf numFmtId="2" fontId="9" fillId="3" borderId="3" xfId="29" applyNumberFormat="1" applyFont="1"/>
    <xf numFmtId="166" fontId="48" fillId="16" borderId="14" xfId="26" applyNumberFormat="1" applyFont="1" applyFill="1" applyBorder="1" applyAlignment="1">
      <alignment horizontal="left" vertical="center"/>
    </xf>
    <xf numFmtId="0" fontId="48" fillId="16" borderId="14" xfId="26" applyFont="1" applyFill="1" applyBorder="1"/>
    <xf numFmtId="168" fontId="9" fillId="3" borderId="3" xfId="29" applyNumberFormat="1" applyFont="1"/>
    <xf numFmtId="166" fontId="48" fillId="16" borderId="0" xfId="26" applyNumberFormat="1" applyFont="1" applyFill="1" applyBorder="1" applyAlignment="1">
      <alignment horizontal="left" vertical="center"/>
    </xf>
    <xf numFmtId="0" fontId="48" fillId="16" borderId="0" xfId="26" applyFont="1" applyFill="1" applyBorder="1"/>
    <xf numFmtId="166" fontId="52" fillId="0" borderId="0" xfId="26" applyNumberFormat="1" applyFont="1" applyFill="1" applyBorder="1" applyAlignment="1">
      <alignment horizontal="left" vertical="center"/>
    </xf>
    <xf numFmtId="0" fontId="48" fillId="0" borderId="0" xfId="26" applyFont="1" applyBorder="1" applyAlignment="1">
      <alignment horizontal="center"/>
    </xf>
    <xf numFmtId="1" fontId="48" fillId="0" borderId="0" xfId="26" applyNumberFormat="1" applyFont="1" applyBorder="1" applyAlignment="1">
      <alignment horizontal="center" vertical="center"/>
    </xf>
    <xf numFmtId="0" fontId="17" fillId="0" borderId="15" xfId="0" applyFont="1" applyBorder="1" applyAlignment="1">
      <alignment horizontal="left" vertical="top" wrapText="1"/>
    </xf>
    <xf numFmtId="0" fontId="17" fillId="0" borderId="21" xfId="0" applyFont="1" applyBorder="1" applyAlignment="1">
      <alignment horizontal="left" vertical="top" wrapText="1"/>
    </xf>
    <xf numFmtId="0" fontId="17" fillId="0" borderId="13" xfId="0" applyFont="1" applyBorder="1" applyAlignment="1">
      <alignment horizontal="left" vertical="top" wrapText="1"/>
    </xf>
    <xf numFmtId="0" fontId="17" fillId="0" borderId="23" xfId="0" applyFont="1" applyBorder="1" applyAlignment="1">
      <alignment horizontal="left" vertical="top" wrapText="1"/>
    </xf>
    <xf numFmtId="0" fontId="25" fillId="13" borderId="27" xfId="26" applyFont="1" applyFill="1" applyBorder="1" applyAlignment="1">
      <alignment horizontal="left"/>
    </xf>
    <xf numFmtId="0" fontId="25" fillId="13" borderId="28" xfId="26" applyFont="1" applyFill="1" applyBorder="1" applyAlignment="1">
      <alignment horizontal="left"/>
    </xf>
    <xf numFmtId="0" fontId="25" fillId="13" borderId="29" xfId="26" applyFont="1" applyFill="1" applyBorder="1" applyAlignment="1">
      <alignment horizontal="left"/>
    </xf>
    <xf numFmtId="0" fontId="17" fillId="13" borderId="13" xfId="26" applyFont="1" applyFill="1" applyBorder="1" applyAlignment="1">
      <alignment horizontal="center" wrapText="1"/>
    </xf>
    <xf numFmtId="0" fontId="17" fillId="13" borderId="23" xfId="26" applyFont="1" applyFill="1" applyBorder="1" applyAlignment="1">
      <alignment horizontal="center" wrapText="1"/>
    </xf>
    <xf numFmtId="0" fontId="17" fillId="0" borderId="17" xfId="0" applyFont="1" applyBorder="1" applyAlignment="1">
      <alignment horizontal="left" vertical="top" wrapText="1"/>
    </xf>
    <xf numFmtId="0" fontId="17" fillId="0" borderId="22" xfId="0" applyFont="1" applyBorder="1" applyAlignment="1">
      <alignment horizontal="left" vertical="top" wrapText="1"/>
    </xf>
  </cellXfs>
  <cellStyles count="56">
    <cellStyle name="Anteckning" xfId="14" builtinId="10" hidden="1"/>
    <cellStyle name="Anteckning 2" xfId="27"/>
    <cellStyle name="Anteckning 3" xfId="28"/>
    <cellStyle name="Beräkning" xfId="10" builtinId="22" hidden="1"/>
    <cellStyle name="Beräkning 2" xfId="29"/>
    <cellStyle name="BoldCenter" xfId="30"/>
    <cellStyle name="BoldLeft" xfId="31"/>
    <cellStyle name="BoldRight" xfId="32"/>
    <cellStyle name="Bra 2" xfId="33"/>
    <cellStyle name="Center" xfId="34"/>
    <cellStyle name="Dezimal 2" xfId="35"/>
    <cellStyle name="Dezimal 2 2" xfId="36"/>
    <cellStyle name="Dålig 2" xfId="37"/>
    <cellStyle name="Format 1" xfId="38"/>
    <cellStyle name="Förklarande text" xfId="15" builtinId="53" hidden="1"/>
    <cellStyle name="Hyperlänk" xfId="52" builtinId="8"/>
    <cellStyle name="Hyperlänk 2" xfId="53"/>
    <cellStyle name="Indata" xfId="8" builtinId="20" hidden="1"/>
    <cellStyle name="Kontrollcell" xfId="12" builtinId="23" hidden="1"/>
    <cellStyle name="Left" xfId="39"/>
    <cellStyle name="Länkad cell" xfId="11" builtinId="24" hidden="1"/>
    <cellStyle name="Normal" xfId="0" builtinId="0" customBuiltin="1"/>
    <cellStyle name="Normal 2" xfId="26"/>
    <cellStyle name="Normal 2 2" xfId="40"/>
    <cellStyle name="Normal 2 3" xfId="41"/>
    <cellStyle name="Normal 2 4" xfId="42"/>
    <cellStyle name="Normal 3" xfId="43"/>
    <cellStyle name="Normal 3 2" xfId="44"/>
    <cellStyle name="Normal 3 3" xfId="45"/>
    <cellStyle name="Normal 4" xfId="46"/>
    <cellStyle name="Normal 5" xfId="47"/>
    <cellStyle name="Normal 5 2" xfId="48"/>
    <cellStyle name="Normal 6" xfId="49"/>
    <cellStyle name="Normal 7" xfId="50"/>
    <cellStyle name="Normal 8" xfId="54"/>
    <cellStyle name="Procent" xfId="55" builtinId="5"/>
    <cellStyle name="Procent 2" xfId="51"/>
    <cellStyle name="Rubrik" xfId="3" builtinId="15" customBuiltin="1"/>
    <cellStyle name="Rubrik 1" xfId="4" builtinId="16" customBuiltin="1"/>
    <cellStyle name="Rubrik 2" xfId="5" builtinId="17" hidden="1"/>
    <cellStyle name="Rubrik 3" xfId="6" builtinId="18" hidden="1"/>
    <cellStyle name="Rubrik 4" xfId="7" builtinId="19" hidden="1"/>
    <cellStyle name="SoS Förklaringstext" xfId="17"/>
    <cellStyle name="SoS Kantlinjer Tabell" xfId="18"/>
    <cellStyle name="SoS Summarad" xfId="19"/>
    <cellStyle name="SoS Tabell Sistarad" xfId="25"/>
    <cellStyle name="SoS Tabellhuvud" xfId="20"/>
    <cellStyle name="SoS Tabellrubrik 1" xfId="21"/>
    <cellStyle name="SoS Tabellrubrik 2" xfId="22"/>
    <cellStyle name="SoS Tabelltext" xfId="23"/>
    <cellStyle name="SoS Tal" xfId="24"/>
    <cellStyle name="Summa" xfId="16" builtinId="25" customBuiltin="1"/>
    <cellStyle name="Tusental" xfId="1" builtinId="3" customBuiltin="1"/>
    <cellStyle name="Tusental [0]" xfId="2" builtinId="6" customBuiltin="1"/>
    <cellStyle name="Utdata" xfId="9" builtinId="21" hidden="1"/>
    <cellStyle name="Varningstext" xfId="13" builtinId="11" hidden="1"/>
  </cellStyles>
  <dxfs count="36">
    <dxf>
      <fill>
        <patternFill>
          <bgColor rgb="FFFF0000"/>
        </patternFill>
      </fill>
    </dxf>
    <dxf>
      <fill>
        <patternFill>
          <bgColor rgb="FFFF0000"/>
        </patternFill>
      </fill>
    </dxf>
    <dxf>
      <fill>
        <patternFill>
          <bgColor rgb="FF00B050"/>
        </patternFill>
      </fill>
    </dxf>
    <dxf>
      <font>
        <color theme="2" tint="0.39994506668294322"/>
      </font>
    </dxf>
    <dxf>
      <font>
        <color theme="2" tint="0.39994506668294322"/>
      </font>
    </dxf>
    <dxf>
      <font>
        <color theme="0"/>
      </font>
    </dxf>
    <dxf>
      <font>
        <b val="0"/>
        <i val="0"/>
        <color theme="0" tint="-0.34998626667073579"/>
      </font>
    </dxf>
    <dxf>
      <font>
        <color theme="0"/>
      </font>
    </dxf>
    <dxf>
      <font>
        <color theme="0"/>
      </font>
    </dxf>
    <dxf>
      <font>
        <color theme="0"/>
      </font>
    </dxf>
    <dxf>
      <font>
        <color theme="0"/>
      </font>
    </dxf>
    <dxf>
      <font>
        <b val="0"/>
        <i val="0"/>
        <color auto="1"/>
      </font>
    </dxf>
    <dxf>
      <font>
        <b val="0"/>
        <i val="0"/>
        <color auto="1"/>
      </font>
    </dxf>
    <dxf>
      <font>
        <color theme="0"/>
      </font>
    </dxf>
    <dxf>
      <font>
        <color theme="0"/>
      </font>
    </dxf>
    <dxf>
      <font>
        <b val="0"/>
        <i val="0"/>
        <color theme="0" tint="-0.34998626667073579"/>
      </font>
    </dxf>
    <dxf>
      <font>
        <color theme="0"/>
      </font>
    </dxf>
    <dxf>
      <font>
        <color theme="0"/>
      </font>
    </dxf>
    <dxf>
      <font>
        <b val="0"/>
        <i val="0"/>
        <color theme="0" tint="-0.34998626667073579"/>
      </font>
    </dxf>
    <dxf>
      <font>
        <color theme="0"/>
      </font>
    </dxf>
    <dxf>
      <font>
        <color theme="0"/>
      </font>
    </dxf>
    <dxf>
      <font>
        <b val="0"/>
        <i val="0"/>
        <color theme="0" tint="-0.34998626667073579"/>
      </font>
    </dxf>
    <dxf>
      <font>
        <color theme="0"/>
      </font>
    </dxf>
    <dxf>
      <font>
        <color theme="0"/>
      </font>
    </dxf>
    <dxf>
      <font>
        <b val="0"/>
        <i val="0"/>
        <color auto="1"/>
      </font>
    </dxf>
    <dxf>
      <font>
        <color theme="0"/>
      </font>
    </dxf>
    <dxf>
      <font>
        <color theme="0"/>
      </font>
    </dxf>
    <dxf>
      <font>
        <color theme="0"/>
      </font>
    </dxf>
    <dxf>
      <font>
        <color theme="0"/>
      </font>
    </dxf>
    <dxf>
      <font>
        <color theme="0"/>
      </font>
    </dxf>
    <dxf>
      <border>
        <bottom style="medium">
          <color theme="8"/>
        </bottom>
      </border>
    </dxf>
    <dxf>
      <font>
        <b/>
        <i val="0"/>
      </font>
      <fill>
        <patternFill>
          <bgColor theme="0"/>
        </patternFill>
      </fill>
      <border>
        <left style="thin">
          <color rgb="FFFFFFFF"/>
        </left>
        <right style="thin">
          <color rgb="FFFFFFFF"/>
        </right>
        <top style="medium">
          <color theme="8"/>
        </top>
        <bottom style="thin">
          <color theme="8"/>
        </bottom>
        <vertical style="thin">
          <color rgb="FFFFFFFF"/>
        </vertical>
      </border>
    </dxf>
    <dxf>
      <fill>
        <patternFill patternType="none">
          <bgColor auto="1"/>
        </patternFill>
      </fill>
      <border>
        <left style="thin">
          <color theme="0"/>
        </left>
        <right style="thin">
          <color theme="0"/>
        </right>
        <top style="thin">
          <color theme="0"/>
        </top>
        <bottom style="thin">
          <color theme="0"/>
        </bottom>
        <vertical style="thin">
          <color theme="0"/>
        </vertical>
        <horizontal style="thin">
          <color theme="0"/>
        </horizontal>
      </border>
    </dxf>
    <dxf>
      <font>
        <b/>
        <i val="0"/>
      </font>
      <border>
        <bottom style="medium">
          <color theme="8"/>
        </bottom>
      </border>
    </dxf>
    <dxf>
      <font>
        <b/>
        <i val="0"/>
      </font>
      <fill>
        <patternFill>
          <bgColor theme="0"/>
        </patternFill>
      </fill>
      <border>
        <top style="thin">
          <color theme="8"/>
        </top>
        <bottom style="medium">
          <color theme="8"/>
        </bottom>
      </border>
    </dxf>
    <dxf>
      <border>
        <left style="hair">
          <color theme="0" tint="-0.89996032593768116"/>
        </left>
        <right style="hair">
          <color theme="0" tint="-0.89996032593768116"/>
        </right>
        <top style="hair">
          <color theme="0" tint="-0.89996032593768116"/>
        </top>
        <bottom style="hair">
          <color theme="0" tint="-0.89996032593768116"/>
        </bottom>
        <vertical style="hair">
          <color theme="0" tint="-0.89996032593768116"/>
        </vertical>
        <horizontal style="hair">
          <color theme="0" tint="-0.89996032593768116"/>
        </horizontal>
      </border>
    </dxf>
  </dxfs>
  <tableStyles count="2" defaultTableStyle="TableStyleMedium2" defaultPivotStyle="PivotStyleLight16">
    <tableStyle name="SoS Tabell" pivot="0" count="3">
      <tableStyleElement type="wholeTable" dxfId="35"/>
      <tableStyleElement type="headerRow" dxfId="34"/>
      <tableStyleElement type="totalRow" dxfId="33"/>
    </tableStyle>
    <tableStyle name="SoS Tabell 2" pivot="0" count="3">
      <tableStyleElement type="wholeTable" dxfId="32"/>
      <tableStyleElement type="headerRow" dxfId="31"/>
      <tableStyleElement type="totalRow" dxfId="30"/>
    </tableStyle>
  </tableStyles>
  <colors>
    <mruColors>
      <color rgb="FFE8E1EA"/>
      <color rgb="FFDAEDCB"/>
      <color rgb="FFE4EAED"/>
      <color rgb="FFE7E2DE"/>
      <color rgb="FFF7F2EA"/>
      <color rgb="FFFFFFFF"/>
      <color rgb="FFBA0C2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10.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6.xml"/><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49371211390738767"/>
          <c:y val="0.21554900612889377"/>
          <c:w val="0.48254382213627717"/>
          <c:h val="0.58276969634715825"/>
        </c:manualLayout>
      </c:layout>
      <c:barChart>
        <c:barDir val="bar"/>
        <c:grouping val="clustered"/>
        <c:varyColors val="0"/>
        <c:ser>
          <c:idx val="1"/>
          <c:order val="0"/>
          <c:tx>
            <c:v>Föregående mätperiod</c:v>
          </c:tx>
          <c:spPr>
            <a:solidFill>
              <a:srgbClr val="DAD7CB"/>
            </a:solidFill>
            <a:ln>
              <a:noFill/>
            </a:ln>
          </c:spPr>
          <c:invertIfNegative val="0"/>
          <c:cat>
            <c:strRef>
              <c:f>Profiltabell!$L$5:$L$11</c:f>
              <c:strCache>
                <c:ptCount val="7"/>
                <c:pt idx="0">
                  <c:v>1. Regionernas hälso- och sjukvårdskostnad (strukturjusterad)</c:v>
                </c:pt>
                <c:pt idx="1">
                  <c:v>2. Förekomst av antibiotikabehandling i öppenvård </c:v>
                </c:pt>
                <c:pt idx="2">
                  <c:v>3. Utsläpp av medicinska växthusgaser</c:v>
                </c:pt>
                <c:pt idx="3">
                  <c:v>4. Sjukfrånvaro bland regionanställda</c:v>
                </c:pt>
                <c:pt idx="4">
                  <c:v>5. Rapportering till kvalitetsregister – fyra folksjukdomar</c:v>
                </c:pt>
                <c:pt idx="5">
                  <c:v>7. Förtroende för sjukvården i sin helhet</c:v>
                </c:pt>
                <c:pt idx="6">
                  <c:v>8. Förtroende för att vård ges på lika villkor</c:v>
                </c:pt>
              </c:strCache>
            </c:strRef>
          </c:cat>
          <c:val>
            <c:numRef>
              <c:f>Profiltabell!$T$5:$T$11</c:f>
              <c:numCache>
                <c:formatCode>0.00</c:formatCode>
                <c:ptCount val="7"/>
                <c:pt idx="0">
                  <c:v>4.1608062657544913</c:v>
                </c:pt>
                <c:pt idx="1">
                  <c:v>-14.228179460302282</c:v>
                </c:pt>
                <c:pt idx="2">
                  <c:v>-17.391304347826097</c:v>
                </c:pt>
                <c:pt idx="3">
                  <c:v>5.0847457627118731</c:v>
                </c:pt>
                <c:pt idx="4">
                  <c:v>-1.4772727272727271</c:v>
                </c:pt>
                <c:pt idx="5">
                  <c:v>-6.2602965403624422</c:v>
                </c:pt>
                <c:pt idx="6">
                  <c:v>8.1510934393638212</c:v>
                </c:pt>
              </c:numCache>
            </c:numRef>
          </c:val>
          <c:extLst>
            <c:ext xmlns:c16="http://schemas.microsoft.com/office/drawing/2014/chart" uri="{C3380CC4-5D6E-409C-BE32-E72D297353CC}">
              <c16:uniqueId val="{00000000-1554-4280-8A69-EDD62E8FB837}"/>
            </c:ext>
          </c:extLst>
        </c:ser>
        <c:ser>
          <c:idx val="0"/>
          <c:order val="1"/>
          <c:tx>
            <c:v>Senaste mätperiod</c:v>
          </c:tx>
          <c:spPr>
            <a:solidFill>
              <a:srgbClr val="AAA38E"/>
            </a:solidFill>
            <a:ln>
              <a:solidFill>
                <a:srgbClr val="857363"/>
              </a:solidFill>
            </a:ln>
          </c:spPr>
          <c:invertIfNegative val="0"/>
          <c:errBars>
            <c:errBarType val="both"/>
            <c:errValType val="cust"/>
            <c:noEndCap val="0"/>
            <c:plus>
              <c:numRef>
                <c:f>Profiltabell!$R$5:$R$11</c:f>
                <c:numCache>
                  <c:formatCode>General</c:formatCode>
                  <c:ptCount val="7"/>
                  <c:pt idx="0">
                    <c:v>0</c:v>
                  </c:pt>
                  <c:pt idx="1">
                    <c:v>0.40523619261503363</c:v>
                  </c:pt>
                  <c:pt idx="2">
                    <c:v>0</c:v>
                  </c:pt>
                  <c:pt idx="3">
                    <c:v>0</c:v>
                  </c:pt>
                  <c:pt idx="4">
                    <c:v>0</c:v>
                  </c:pt>
                  <c:pt idx="6">
                    <c:v>0</c:v>
                  </c:pt>
                </c:numCache>
              </c:numRef>
            </c:plus>
            <c:minus>
              <c:numRef>
                <c:f>Profiltabell!$Q$5:$Q$11</c:f>
                <c:numCache>
                  <c:formatCode>General</c:formatCode>
                  <c:ptCount val="7"/>
                  <c:pt idx="0">
                    <c:v>0</c:v>
                  </c:pt>
                  <c:pt idx="1">
                    <c:v>0.40502979627061642</c:v>
                  </c:pt>
                  <c:pt idx="2">
                    <c:v>0</c:v>
                  </c:pt>
                  <c:pt idx="3">
                    <c:v>0</c:v>
                  </c:pt>
                  <c:pt idx="4">
                    <c:v>0</c:v>
                  </c:pt>
                  <c:pt idx="6">
                    <c:v>0</c:v>
                  </c:pt>
                </c:numCache>
              </c:numRef>
            </c:minus>
            <c:spPr>
              <a:ln w="15875">
                <a:solidFill>
                  <a:srgbClr val="6D5047"/>
                </a:solidFill>
              </a:ln>
            </c:spPr>
          </c:errBars>
          <c:cat>
            <c:strRef>
              <c:f>Profiltabell!$L$5:$L$11</c:f>
              <c:strCache>
                <c:ptCount val="7"/>
                <c:pt idx="0">
                  <c:v>1. Regionernas hälso- och sjukvårdskostnad (strukturjusterad)</c:v>
                </c:pt>
                <c:pt idx="1">
                  <c:v>2. Förekomst av antibiotikabehandling i öppenvård </c:v>
                </c:pt>
                <c:pt idx="2">
                  <c:v>3. Utsläpp av medicinska växthusgaser</c:v>
                </c:pt>
                <c:pt idx="3">
                  <c:v>4. Sjukfrånvaro bland regionanställda</c:v>
                </c:pt>
                <c:pt idx="4">
                  <c:v>5. Rapportering till kvalitetsregister – fyra folksjukdomar</c:v>
                </c:pt>
                <c:pt idx="5">
                  <c:v>7. Förtroende för sjukvården i sin helhet</c:v>
                </c:pt>
                <c:pt idx="6">
                  <c:v>8. Förtroende för att vård ges på lika villkor</c:v>
                </c:pt>
              </c:strCache>
            </c:strRef>
          </c:cat>
          <c:val>
            <c:numRef>
              <c:f>Profiltabell!$N$5:$N$11</c:f>
              <c:numCache>
                <c:formatCode>0.00</c:formatCode>
                <c:ptCount val="7"/>
                <c:pt idx="0">
                  <c:v>4.2539768118086023</c:v>
                </c:pt>
                <c:pt idx="1">
                  <c:v>-9.7360368336924843</c:v>
                </c:pt>
                <c:pt idx="2">
                  <c:v>-16.521739130434799</c:v>
                </c:pt>
                <c:pt idx="3">
                  <c:v>6.7796610169491567</c:v>
                </c:pt>
                <c:pt idx="4">
                  <c:v>-1.3257575757575801</c:v>
                </c:pt>
                <c:pt idx="5">
                  <c:v>-4.9423393739703503</c:v>
                </c:pt>
                <c:pt idx="6">
                  <c:v>-1.7892644135188873</c:v>
                </c:pt>
              </c:numCache>
            </c:numRef>
          </c:val>
          <c:extLst>
            <c:ext xmlns:c16="http://schemas.microsoft.com/office/drawing/2014/chart" uri="{C3380CC4-5D6E-409C-BE32-E72D297353CC}">
              <c16:uniqueId val="{00000001-1554-4280-8A69-EDD62E8FB837}"/>
            </c:ext>
          </c:extLst>
        </c:ser>
        <c:dLbls>
          <c:showLegendKey val="0"/>
          <c:showVal val="0"/>
          <c:showCatName val="0"/>
          <c:showSerName val="0"/>
          <c:showPercent val="0"/>
          <c:showBubbleSize val="0"/>
        </c:dLbls>
        <c:gapWidth val="60"/>
        <c:overlap val="35"/>
        <c:axId val="325359488"/>
        <c:axId val="325361024"/>
      </c:barChart>
      <c:catAx>
        <c:axId val="325359488"/>
        <c:scaling>
          <c:orientation val="maxMin"/>
        </c:scaling>
        <c:delete val="0"/>
        <c:axPos val="l"/>
        <c:majorGridlines>
          <c:spPr>
            <a:ln w="3175">
              <a:solidFill>
                <a:srgbClr val="DAD7CB"/>
              </a:solidFill>
              <a:prstDash val="solid"/>
            </a:ln>
          </c:spPr>
        </c:majorGridlines>
        <c:numFmt formatCode="General" sourceLinked="0"/>
        <c:majorTickMark val="none"/>
        <c:minorTickMark val="none"/>
        <c:tickLblPos val="low"/>
        <c:spPr>
          <a:ln w="25400">
            <a:solidFill>
              <a:srgbClr val="ED8B00"/>
            </a:solidFill>
          </a:ln>
        </c:spPr>
        <c:txPr>
          <a:bodyPr rot="0" vert="horz"/>
          <a:lstStyle/>
          <a:p>
            <a:pPr>
              <a:defRPr sz="900"/>
            </a:pPr>
            <a:endParaRPr lang="sv-SE"/>
          </a:p>
        </c:txPr>
        <c:crossAx val="325361024"/>
        <c:crosses val="autoZero"/>
        <c:auto val="1"/>
        <c:lblAlgn val="ctr"/>
        <c:lblOffset val="100"/>
        <c:noMultiLvlLbl val="0"/>
      </c:catAx>
      <c:valAx>
        <c:axId val="325361024"/>
        <c:scaling>
          <c:orientation val="minMax"/>
          <c:max val="50"/>
          <c:min val="-50"/>
        </c:scaling>
        <c:delete val="0"/>
        <c:axPos val="b"/>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900"/>
            </a:pPr>
            <a:endParaRPr lang="sv-SE"/>
          </a:p>
        </c:txPr>
        <c:crossAx val="325359488"/>
        <c:crosses val="max"/>
        <c:crossBetween val="between"/>
        <c:majorUnit val="10"/>
      </c:valAx>
      <c:spPr>
        <a:solidFill>
          <a:srgbClr val="FFFFFF"/>
        </a:solidFill>
        <a:ln w="3175">
          <a:solidFill>
            <a:sysClr val="windowText" lastClr="000000"/>
          </a:solidFill>
        </a:ln>
      </c:spPr>
    </c:plotArea>
    <c:legend>
      <c:legendPos val="b"/>
      <c:layout>
        <c:manualLayout>
          <c:xMode val="edge"/>
          <c:yMode val="edge"/>
          <c:x val="0.49212748614917573"/>
          <c:y val="0.87427065051090058"/>
          <c:w val="0.34105927943789643"/>
          <c:h val="6.521173076766415E-2"/>
        </c:manualLayout>
      </c:layout>
      <c:overlay val="0"/>
      <c:spPr>
        <a:solidFill>
          <a:srgbClr val="FFFFFF"/>
        </a:solidFill>
        <a:ln>
          <a:solidFill>
            <a:srgbClr val="000000"/>
          </a:solidFill>
        </a:ln>
      </c:spPr>
      <c:txPr>
        <a:bodyPr/>
        <a:lstStyle/>
        <a:p>
          <a:pPr>
            <a:defRPr sz="900"/>
          </a:pPr>
          <a:endParaRPr lang="sv-SE"/>
        </a:p>
      </c:txPr>
    </c:legend>
    <c:plotVisOnly val="1"/>
    <c:dispBlanksAs val="gap"/>
    <c:showDLblsOverMax val="0"/>
  </c:chart>
  <c:spPr>
    <a:solidFill>
      <a:srgbClr val="DAD7CB"/>
    </a:solidFill>
    <a:ln w="0">
      <a:noFill/>
    </a:ln>
  </c:spPr>
  <c:txPr>
    <a:bodyPr/>
    <a:lstStyle/>
    <a:p>
      <a:pPr>
        <a:defRPr sz="800" baseline="0">
          <a:latin typeface="Century Gothic" panose="020B0502020202020204" pitchFamily="34" charset="0"/>
        </a:defRPr>
      </a:pPr>
      <a:endParaRPr lang="sv-SE"/>
    </a:p>
  </c:txPr>
  <c:printSettings>
    <c:headerFooter/>
    <c:pageMargins b="0.75" l="0.7" r="0.7" t="0.75" header="0.3" footer="0.3"/>
    <c:pageSetup orientation="portrait"/>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49371211390738767"/>
          <c:y val="0.25574522679919298"/>
          <c:w val="0.48254382213627717"/>
          <c:h val="0.41147840055406087"/>
        </c:manualLayout>
      </c:layout>
      <c:barChart>
        <c:barDir val="bar"/>
        <c:grouping val="clustered"/>
        <c:varyColors val="0"/>
        <c:ser>
          <c:idx val="1"/>
          <c:order val="0"/>
          <c:tx>
            <c:v>Föregående mätperiod</c:v>
          </c:tx>
          <c:spPr>
            <a:solidFill>
              <a:srgbClr val="DAD7CB"/>
            </a:solidFill>
            <a:ln>
              <a:noFill/>
            </a:ln>
          </c:spPr>
          <c:invertIfNegative val="0"/>
          <c:cat>
            <c:strRef>
              <c:f>Profiltabell!$L$48:$L$51</c:f>
              <c:strCache>
                <c:ptCount val="4"/>
                <c:pt idx="0">
                  <c:v>47. Självskattat allmänt hälsotillstånd</c:v>
                </c:pt>
                <c:pt idx="1">
                  <c:v>48. Egenrapporterad tandhälsa</c:v>
                </c:pt>
                <c:pt idx="2">
                  <c:v>49. Sjukvårdsrelaterad åtgärdbar dödlighet (Eurostat/OECD)</c:v>
                </c:pt>
                <c:pt idx="3">
                  <c:v>50. Självmord i befolkningen</c:v>
                </c:pt>
              </c:strCache>
            </c:strRef>
          </c:cat>
          <c:val>
            <c:numRef>
              <c:f>Profiltabell!$T$48:$T$51</c:f>
              <c:numCache>
                <c:formatCode>0.00</c:formatCode>
                <c:ptCount val="4"/>
                <c:pt idx="0">
                  <c:v>1.3745704467353903</c:v>
                </c:pt>
                <c:pt idx="1">
                  <c:v>-2.3952095808383422</c:v>
                </c:pt>
                <c:pt idx="2">
                  <c:v>-8.17973669378107</c:v>
                </c:pt>
                <c:pt idx="3">
                  <c:v>-0.17482874670742277</c:v>
                </c:pt>
              </c:numCache>
            </c:numRef>
          </c:val>
          <c:extLst>
            <c:ext xmlns:c16="http://schemas.microsoft.com/office/drawing/2014/chart" uri="{C3380CC4-5D6E-409C-BE32-E72D297353CC}">
              <c16:uniqueId val="{00000000-1084-4726-847A-2FC1A71BC746}"/>
            </c:ext>
          </c:extLst>
        </c:ser>
        <c:ser>
          <c:idx val="0"/>
          <c:order val="1"/>
          <c:tx>
            <c:v>Senaste mätperiod</c:v>
          </c:tx>
          <c:spPr>
            <a:solidFill>
              <a:srgbClr val="AAA38E"/>
            </a:solidFill>
            <a:ln>
              <a:solidFill>
                <a:srgbClr val="857363"/>
              </a:solidFill>
            </a:ln>
          </c:spPr>
          <c:invertIfNegative val="0"/>
          <c:errBars>
            <c:errBarType val="both"/>
            <c:errValType val="cust"/>
            <c:noEndCap val="0"/>
            <c:plus>
              <c:numRef>
                <c:f>Profiltabell!$R$48:$R$51</c:f>
                <c:numCache>
                  <c:formatCode>General</c:formatCode>
                  <c:ptCount val="4"/>
                  <c:pt idx="0">
                    <c:v>1.7869415807560407</c:v>
                  </c:pt>
                  <c:pt idx="1">
                    <c:v>1.6633399866932796</c:v>
                  </c:pt>
                  <c:pt idx="2">
                    <c:v>4.0439498454231675</c:v>
                  </c:pt>
                  <c:pt idx="3">
                    <c:v>7.5032702695825506</c:v>
                  </c:pt>
                </c:numCache>
              </c:numRef>
            </c:plus>
            <c:minus>
              <c:numRef>
                <c:f>Profiltabell!$Q$48:$Q$51</c:f>
                <c:numCache>
                  <c:formatCode>General</c:formatCode>
                  <c:ptCount val="4"/>
                  <c:pt idx="0">
                    <c:v>1.7869415807560074</c:v>
                  </c:pt>
                  <c:pt idx="1">
                    <c:v>1.6633399866932796</c:v>
                  </c:pt>
                  <c:pt idx="2">
                    <c:v>4.0439498454231551</c:v>
                  </c:pt>
                  <c:pt idx="3">
                    <c:v>7.5032702695825506</c:v>
                  </c:pt>
                </c:numCache>
              </c:numRef>
            </c:minus>
            <c:spPr>
              <a:ln w="15875">
                <a:solidFill>
                  <a:srgbClr val="6D5047"/>
                </a:solidFill>
              </a:ln>
            </c:spPr>
          </c:errBars>
          <c:cat>
            <c:strRef>
              <c:f>Profiltabell!$L$48:$L$51</c:f>
              <c:strCache>
                <c:ptCount val="4"/>
                <c:pt idx="0">
                  <c:v>47. Självskattat allmänt hälsotillstånd</c:v>
                </c:pt>
                <c:pt idx="1">
                  <c:v>48. Egenrapporterad tandhälsa</c:v>
                </c:pt>
                <c:pt idx="2">
                  <c:v>49. Sjukvårdsrelaterad åtgärdbar dödlighet (Eurostat/OECD)</c:v>
                </c:pt>
                <c:pt idx="3">
                  <c:v>50. Självmord i befolkningen</c:v>
                </c:pt>
              </c:strCache>
            </c:strRef>
          </c:cat>
          <c:val>
            <c:numRef>
              <c:f>Profiltabell!$N$48:$N$51</c:f>
              <c:numCache>
                <c:formatCode>0.00</c:formatCode>
                <c:ptCount val="4"/>
                <c:pt idx="0">
                  <c:v>-0.20618556701031965</c:v>
                </c:pt>
                <c:pt idx="1">
                  <c:v>-0.66533599467730742</c:v>
                </c:pt>
                <c:pt idx="2">
                  <c:v>0.77765771009999929</c:v>
                </c:pt>
                <c:pt idx="3">
                  <c:v>11.077283034593332</c:v>
                </c:pt>
              </c:numCache>
            </c:numRef>
          </c:val>
          <c:extLst>
            <c:ext xmlns:c16="http://schemas.microsoft.com/office/drawing/2014/chart" uri="{C3380CC4-5D6E-409C-BE32-E72D297353CC}">
              <c16:uniqueId val="{00000001-1084-4726-847A-2FC1A71BC746}"/>
            </c:ext>
          </c:extLst>
        </c:ser>
        <c:dLbls>
          <c:showLegendKey val="0"/>
          <c:showVal val="0"/>
          <c:showCatName val="0"/>
          <c:showSerName val="0"/>
          <c:showPercent val="0"/>
          <c:showBubbleSize val="0"/>
        </c:dLbls>
        <c:gapWidth val="60"/>
        <c:overlap val="35"/>
        <c:axId val="326069632"/>
        <c:axId val="326096000"/>
      </c:barChart>
      <c:catAx>
        <c:axId val="326069632"/>
        <c:scaling>
          <c:orientation val="maxMin"/>
        </c:scaling>
        <c:delete val="0"/>
        <c:axPos val="l"/>
        <c:majorGridlines>
          <c:spPr>
            <a:ln w="3175">
              <a:solidFill>
                <a:srgbClr val="DAD7CB"/>
              </a:solidFill>
              <a:prstDash val="solid"/>
            </a:ln>
          </c:spPr>
        </c:majorGridlines>
        <c:numFmt formatCode="General" sourceLinked="0"/>
        <c:majorTickMark val="none"/>
        <c:minorTickMark val="none"/>
        <c:tickLblPos val="low"/>
        <c:spPr>
          <a:ln w="25400">
            <a:solidFill>
              <a:srgbClr val="ED8B00"/>
            </a:solidFill>
          </a:ln>
        </c:spPr>
        <c:txPr>
          <a:bodyPr rot="0" vert="horz"/>
          <a:lstStyle/>
          <a:p>
            <a:pPr>
              <a:defRPr sz="900"/>
            </a:pPr>
            <a:endParaRPr lang="sv-SE"/>
          </a:p>
        </c:txPr>
        <c:crossAx val="326096000"/>
        <c:crosses val="autoZero"/>
        <c:auto val="1"/>
        <c:lblAlgn val="ctr"/>
        <c:lblOffset val="100"/>
        <c:noMultiLvlLbl val="0"/>
      </c:catAx>
      <c:valAx>
        <c:axId val="326096000"/>
        <c:scaling>
          <c:orientation val="minMax"/>
          <c:max val="50"/>
          <c:min val="-50"/>
        </c:scaling>
        <c:delete val="0"/>
        <c:axPos val="b"/>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900"/>
            </a:pPr>
            <a:endParaRPr lang="sv-SE"/>
          </a:p>
        </c:txPr>
        <c:crossAx val="326069632"/>
        <c:crosses val="max"/>
        <c:crossBetween val="between"/>
        <c:majorUnit val="10"/>
      </c:valAx>
      <c:spPr>
        <a:solidFill>
          <a:srgbClr val="FFFFFF"/>
        </a:solidFill>
        <a:ln w="3175">
          <a:solidFill>
            <a:sysClr val="windowText" lastClr="000000"/>
          </a:solidFill>
        </a:ln>
      </c:spPr>
    </c:plotArea>
    <c:legend>
      <c:legendPos val="b"/>
      <c:layout>
        <c:manualLayout>
          <c:xMode val="edge"/>
          <c:yMode val="edge"/>
          <c:x val="0.49212751253193371"/>
          <c:y val="0.81183986232591909"/>
          <c:w val="0.34105927943789643"/>
          <c:h val="8.5165315356134724E-2"/>
        </c:manualLayout>
      </c:layout>
      <c:overlay val="0"/>
      <c:spPr>
        <a:solidFill>
          <a:srgbClr val="FFFFFF"/>
        </a:solidFill>
        <a:ln>
          <a:solidFill>
            <a:srgbClr val="000000"/>
          </a:solidFill>
        </a:ln>
      </c:spPr>
      <c:txPr>
        <a:bodyPr/>
        <a:lstStyle/>
        <a:p>
          <a:pPr>
            <a:defRPr sz="900"/>
          </a:pPr>
          <a:endParaRPr lang="sv-SE"/>
        </a:p>
      </c:txPr>
    </c:legend>
    <c:plotVisOnly val="1"/>
    <c:dispBlanksAs val="gap"/>
    <c:showDLblsOverMax val="0"/>
  </c:chart>
  <c:spPr>
    <a:solidFill>
      <a:srgbClr val="DAD7CB"/>
    </a:solidFill>
    <a:ln w="0">
      <a:noFill/>
    </a:ln>
  </c:spPr>
  <c:txPr>
    <a:bodyPr/>
    <a:lstStyle/>
    <a:p>
      <a:pPr>
        <a:defRPr sz="800" baseline="0">
          <a:latin typeface="Century Gothic" panose="020B0502020202020204" pitchFamily="34" charset="0"/>
        </a:defRPr>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4937121582632894"/>
          <c:y val="0.24388906627185958"/>
          <c:w val="0.48112723192002704"/>
          <c:h val="0.46243876050655153"/>
        </c:manualLayout>
      </c:layout>
      <c:barChart>
        <c:barDir val="bar"/>
        <c:grouping val="clustered"/>
        <c:varyColors val="0"/>
        <c:ser>
          <c:idx val="1"/>
          <c:order val="0"/>
          <c:tx>
            <c:v>Kvinnor</c:v>
          </c:tx>
          <c:spPr>
            <a:solidFill>
              <a:srgbClr val="BAA7C0"/>
            </a:solidFill>
            <a:ln>
              <a:solidFill>
                <a:srgbClr val="6A5272"/>
              </a:solidFill>
            </a:ln>
          </c:spPr>
          <c:invertIfNegative val="0"/>
          <c:errBars>
            <c:errBarType val="both"/>
            <c:errValType val="cust"/>
            <c:noEndCap val="0"/>
            <c:plus>
              <c:numRef>
                <c:f>Profiltabell!$AA$5:$AA$8</c:f>
                <c:numCache>
                  <c:formatCode>General</c:formatCode>
                  <c:ptCount val="4"/>
                  <c:pt idx="0">
                    <c:v>0.55094999837486114</c:v>
                  </c:pt>
                  <c:pt idx="1">
                    <c:v>0</c:v>
                  </c:pt>
                  <c:pt idx="2">
                    <c:v>0</c:v>
                  </c:pt>
                  <c:pt idx="3">
                    <c:v>0</c:v>
                  </c:pt>
                </c:numCache>
              </c:numRef>
            </c:plus>
            <c:minus>
              <c:numRef>
                <c:f>Profiltabell!$Z$5:$Z$8</c:f>
                <c:numCache>
                  <c:formatCode>General</c:formatCode>
                  <c:ptCount val="4"/>
                  <c:pt idx="0">
                    <c:v>0.55098160758237924</c:v>
                  </c:pt>
                  <c:pt idx="1">
                    <c:v>0</c:v>
                  </c:pt>
                  <c:pt idx="2">
                    <c:v>0</c:v>
                  </c:pt>
                  <c:pt idx="3">
                    <c:v>0</c:v>
                  </c:pt>
                </c:numCache>
              </c:numRef>
            </c:minus>
            <c:spPr>
              <a:ln w="15875">
                <a:solidFill>
                  <a:srgbClr val="8D6E97"/>
                </a:solidFill>
              </a:ln>
            </c:spPr>
          </c:errBars>
          <c:cat>
            <c:strRef>
              <c:f>Profiltabell!$U$5:$U$8</c:f>
              <c:strCache>
                <c:ptCount val="4"/>
                <c:pt idx="0">
                  <c:v>2. Förekomst av antibiotikabehandling i öppenvård </c:v>
                </c:pt>
                <c:pt idx="1">
                  <c:v>4. Sjukfrånvaro bland regionanställda</c:v>
                </c:pt>
                <c:pt idx="2">
                  <c:v>7. Förtroende för sjukvården i sin helhet</c:v>
                </c:pt>
                <c:pt idx="3">
                  <c:v>8. Förtroende för att vård ges på lika villkor</c:v>
                </c:pt>
              </c:strCache>
            </c:strRef>
          </c:cat>
          <c:val>
            <c:numRef>
              <c:f>Profiltabell!$W$5:$W$8</c:f>
              <c:numCache>
                <c:formatCode>0.00</c:formatCode>
                <c:ptCount val="4"/>
                <c:pt idx="0">
                  <c:v>-30.525676421291692</c:v>
                </c:pt>
                <c:pt idx="1">
                  <c:v>-3.3898305084745672</c:v>
                </c:pt>
                <c:pt idx="2">
                  <c:v>-6.754530477759479</c:v>
                </c:pt>
                <c:pt idx="3">
                  <c:v>-9.7415506958250511</c:v>
                </c:pt>
              </c:numCache>
            </c:numRef>
          </c:val>
          <c:extLst>
            <c:ext xmlns:c16="http://schemas.microsoft.com/office/drawing/2014/chart" uri="{C3380CC4-5D6E-409C-BE32-E72D297353CC}">
              <c16:uniqueId val="{00000000-CCDA-4A48-8688-903813CC75B0}"/>
            </c:ext>
          </c:extLst>
        </c:ser>
        <c:ser>
          <c:idx val="0"/>
          <c:order val="1"/>
          <c:tx>
            <c:v>Män</c:v>
          </c:tx>
          <c:spPr>
            <a:solidFill>
              <a:srgbClr val="B4DB97"/>
            </a:solidFill>
            <a:ln>
              <a:solidFill>
                <a:srgbClr val="4A7729"/>
              </a:solidFill>
            </a:ln>
          </c:spPr>
          <c:invertIfNegative val="0"/>
          <c:errBars>
            <c:errBarType val="both"/>
            <c:errValType val="cust"/>
            <c:noEndCap val="0"/>
            <c:plus>
              <c:numRef>
                <c:f>Profiltabell!$AJ$5:$AJ$8</c:f>
                <c:numCache>
                  <c:formatCode>General</c:formatCode>
                  <c:ptCount val="4"/>
                  <c:pt idx="0">
                    <c:v>0.59383760125430918</c:v>
                  </c:pt>
                  <c:pt idx="1">
                    <c:v>0</c:v>
                  </c:pt>
                  <c:pt idx="2">
                    <c:v>0</c:v>
                  </c:pt>
                  <c:pt idx="3">
                    <c:v>0</c:v>
                  </c:pt>
                </c:numCache>
              </c:numRef>
            </c:plus>
            <c:minus>
              <c:numRef>
                <c:f>Profiltabell!$AI$5:$AI$8</c:f>
                <c:numCache>
                  <c:formatCode>General</c:formatCode>
                  <c:ptCount val="4"/>
                  <c:pt idx="0">
                    <c:v>0.5927789976932214</c:v>
                  </c:pt>
                  <c:pt idx="1">
                    <c:v>0</c:v>
                  </c:pt>
                  <c:pt idx="2">
                    <c:v>0</c:v>
                  </c:pt>
                  <c:pt idx="3">
                    <c:v>0</c:v>
                  </c:pt>
                </c:numCache>
              </c:numRef>
            </c:minus>
            <c:spPr>
              <a:ln w="15875">
                <a:solidFill>
                  <a:srgbClr val="4A7729"/>
                </a:solidFill>
              </a:ln>
            </c:spPr>
          </c:errBars>
          <c:cat>
            <c:strRef>
              <c:f>Profiltabell!$U$5:$U$8</c:f>
              <c:strCache>
                <c:ptCount val="4"/>
                <c:pt idx="0">
                  <c:v>2. Förekomst av antibiotikabehandling i öppenvård </c:v>
                </c:pt>
                <c:pt idx="1">
                  <c:v>4. Sjukfrånvaro bland regionanställda</c:v>
                </c:pt>
                <c:pt idx="2">
                  <c:v>7. Förtroende för sjukvården i sin helhet</c:v>
                </c:pt>
                <c:pt idx="3">
                  <c:v>8. Förtroende för att vård ges på lika villkor</c:v>
                </c:pt>
              </c:strCache>
            </c:strRef>
          </c:cat>
          <c:val>
            <c:numRef>
              <c:f>Profiltabell!$AF$5:$AF$8</c:f>
              <c:numCache>
                <c:formatCode>0.00</c:formatCode>
                <c:ptCount val="4"/>
                <c:pt idx="0">
                  <c:v>10.758464511543542</c:v>
                </c:pt>
                <c:pt idx="1">
                  <c:v>42.372881355932215</c:v>
                </c:pt>
                <c:pt idx="2">
                  <c:v>-2.4711696869851751</c:v>
                </c:pt>
                <c:pt idx="3">
                  <c:v>7.355864811133217</c:v>
                </c:pt>
              </c:numCache>
            </c:numRef>
          </c:val>
          <c:extLst>
            <c:ext xmlns:c16="http://schemas.microsoft.com/office/drawing/2014/chart" uri="{C3380CC4-5D6E-409C-BE32-E72D297353CC}">
              <c16:uniqueId val="{00000001-CCDA-4A48-8688-903813CC75B0}"/>
            </c:ext>
          </c:extLst>
        </c:ser>
        <c:dLbls>
          <c:showLegendKey val="0"/>
          <c:showVal val="0"/>
          <c:showCatName val="0"/>
          <c:showSerName val="0"/>
          <c:showPercent val="0"/>
          <c:showBubbleSize val="0"/>
        </c:dLbls>
        <c:gapWidth val="50"/>
        <c:axId val="325473792"/>
        <c:axId val="325475328"/>
      </c:barChart>
      <c:catAx>
        <c:axId val="325473792"/>
        <c:scaling>
          <c:orientation val="maxMin"/>
        </c:scaling>
        <c:delete val="0"/>
        <c:axPos val="l"/>
        <c:majorGridlines>
          <c:spPr>
            <a:ln w="3175">
              <a:solidFill>
                <a:srgbClr val="DAD7CB"/>
              </a:solidFill>
              <a:prstDash val="solid"/>
            </a:ln>
          </c:spPr>
        </c:majorGridlines>
        <c:numFmt formatCode="General" sourceLinked="0"/>
        <c:majorTickMark val="none"/>
        <c:minorTickMark val="none"/>
        <c:tickLblPos val="low"/>
        <c:spPr>
          <a:ln w="25400">
            <a:solidFill>
              <a:srgbClr val="ED8B00"/>
            </a:solidFill>
          </a:ln>
        </c:spPr>
        <c:txPr>
          <a:bodyPr rot="0" vert="horz"/>
          <a:lstStyle/>
          <a:p>
            <a:pPr>
              <a:defRPr sz="900"/>
            </a:pPr>
            <a:endParaRPr lang="sv-SE"/>
          </a:p>
        </c:txPr>
        <c:crossAx val="325475328"/>
        <c:crosses val="autoZero"/>
        <c:auto val="1"/>
        <c:lblAlgn val="ctr"/>
        <c:lblOffset val="100"/>
        <c:noMultiLvlLbl val="0"/>
      </c:catAx>
      <c:valAx>
        <c:axId val="325475328"/>
        <c:scaling>
          <c:orientation val="minMax"/>
          <c:max val="50"/>
          <c:min val="-50"/>
        </c:scaling>
        <c:delete val="0"/>
        <c:axPos val="b"/>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900"/>
            </a:pPr>
            <a:endParaRPr lang="sv-SE"/>
          </a:p>
        </c:txPr>
        <c:crossAx val="325473792"/>
        <c:crosses val="max"/>
        <c:crossBetween val="between"/>
        <c:majorUnit val="10"/>
      </c:valAx>
      <c:spPr>
        <a:solidFill>
          <a:srgbClr val="FFFFFF"/>
        </a:solidFill>
        <a:ln w="3175">
          <a:solidFill>
            <a:sysClr val="windowText" lastClr="000000"/>
          </a:solidFill>
        </a:ln>
      </c:spPr>
    </c:plotArea>
    <c:legend>
      <c:legendPos val="b"/>
      <c:layout>
        <c:manualLayout>
          <c:xMode val="edge"/>
          <c:yMode val="edge"/>
          <c:x val="0.49650426536494713"/>
          <c:y val="0.79833928865587334"/>
          <c:w val="0.18709920832280677"/>
          <c:h val="7.9248832925662607E-2"/>
        </c:manualLayout>
      </c:layout>
      <c:overlay val="0"/>
      <c:spPr>
        <a:solidFill>
          <a:srgbClr val="FFFFFF"/>
        </a:solidFill>
        <a:ln>
          <a:solidFill>
            <a:srgbClr val="000000"/>
          </a:solidFill>
        </a:ln>
      </c:spPr>
      <c:txPr>
        <a:bodyPr/>
        <a:lstStyle/>
        <a:p>
          <a:pPr>
            <a:defRPr sz="900"/>
          </a:pPr>
          <a:endParaRPr lang="sv-SE"/>
        </a:p>
      </c:txPr>
    </c:legend>
    <c:plotVisOnly val="1"/>
    <c:dispBlanksAs val="gap"/>
    <c:showDLblsOverMax val="0"/>
  </c:chart>
  <c:spPr>
    <a:solidFill>
      <a:srgbClr val="DAD7CB"/>
    </a:solidFill>
    <a:ln w="0">
      <a:noFill/>
    </a:ln>
  </c:spPr>
  <c:txPr>
    <a:bodyPr/>
    <a:lstStyle/>
    <a:p>
      <a:pPr>
        <a:defRPr sz="800" baseline="0">
          <a:latin typeface="Century Gothic" panose="020B0502020202020204" pitchFamily="34" charset="0"/>
        </a:defRPr>
      </a:pPr>
      <a:endParaRPr lang="sv-SE"/>
    </a:p>
  </c:txPr>
  <c:printSettings>
    <c:headerFooter/>
    <c:pageMargins b="0.75" l="0.7" r="0.7" t="0.75" header="0.3" footer="0.3"/>
    <c:pageSetup orientation="portrait"/>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49371212605395098"/>
          <c:y val="0.2180614050002104"/>
          <c:w val="0.48112723192002704"/>
          <c:h val="0.55025357750876602"/>
        </c:manualLayout>
      </c:layout>
      <c:barChart>
        <c:barDir val="bar"/>
        <c:grouping val="clustered"/>
        <c:varyColors val="0"/>
        <c:ser>
          <c:idx val="1"/>
          <c:order val="0"/>
          <c:tx>
            <c:v>Kvinnor</c:v>
          </c:tx>
          <c:spPr>
            <a:solidFill>
              <a:srgbClr val="BAA7C0"/>
            </a:solidFill>
            <a:ln>
              <a:solidFill>
                <a:srgbClr val="6A5272"/>
              </a:solidFill>
            </a:ln>
          </c:spPr>
          <c:invertIfNegative val="0"/>
          <c:errBars>
            <c:errBarType val="both"/>
            <c:errValType val="cust"/>
            <c:noEndCap val="0"/>
            <c:plus>
              <c:numRef>
                <c:f>Profiltabell!$AA$9:$AA$13</c:f>
                <c:numCache>
                  <c:formatCode>General</c:formatCode>
                  <c:ptCount val="5"/>
                  <c:pt idx="0">
                    <c:v>0</c:v>
                  </c:pt>
                  <c:pt idx="1">
                    <c:v>0.21663393237396633</c:v>
                  </c:pt>
                  <c:pt idx="3">
                    <c:v>0</c:v>
                  </c:pt>
                  <c:pt idx="4">
                    <c:v>0.26350461133071157</c:v>
                  </c:pt>
                </c:numCache>
              </c:numRef>
            </c:plus>
            <c:minus>
              <c:numRef>
                <c:f>Profiltabell!$Z$9:$Z$13</c:f>
                <c:numCache>
                  <c:formatCode>General</c:formatCode>
                  <c:ptCount val="5"/>
                  <c:pt idx="0">
                    <c:v>0</c:v>
                  </c:pt>
                  <c:pt idx="1">
                    <c:v>0.21728200671558007</c:v>
                  </c:pt>
                  <c:pt idx="3">
                    <c:v>0</c:v>
                  </c:pt>
                  <c:pt idx="4">
                    <c:v>0.26350461133068936</c:v>
                  </c:pt>
                </c:numCache>
              </c:numRef>
            </c:minus>
            <c:spPr>
              <a:ln w="15875">
                <a:solidFill>
                  <a:srgbClr val="8D6E97"/>
                </a:solidFill>
              </a:ln>
            </c:spPr>
          </c:errBars>
          <c:cat>
            <c:strRef>
              <c:f>Profiltabell!$U$9:$U$13</c:f>
              <c:strCache>
                <c:ptCount val="5"/>
                <c:pt idx="0">
                  <c:v>9. Tillgång till den hälso- och sjukvård man behöver</c:v>
                </c:pt>
                <c:pt idx="1">
                  <c:v>10. Tandvårdsundersökning de senaste två åren</c:v>
                </c:pt>
                <c:pt idx="2">
                  <c:v>13. Tid till läkarbedömning vid akutbesök</c:v>
                </c:pt>
                <c:pt idx="3">
                  <c:v>18. Väntetid från diagnos till behandling vid tjocktarmscancer</c:v>
                </c:pt>
                <c:pt idx="4">
                  <c:v>24. Täckningsgrad för gynekologisk cellprovskontroll</c:v>
                </c:pt>
              </c:strCache>
            </c:strRef>
          </c:cat>
          <c:val>
            <c:numRef>
              <c:f>Profiltabell!$W$9:$W$13</c:f>
              <c:numCache>
                <c:formatCode>0.00</c:formatCode>
                <c:ptCount val="5"/>
                <c:pt idx="0">
                  <c:v>0</c:v>
                </c:pt>
                <c:pt idx="1">
                  <c:v>9.6786270907377236</c:v>
                </c:pt>
                <c:pt idx="2">
                  <c:v>-22.413793103448263</c:v>
                </c:pt>
                <c:pt idx="3">
                  <c:v>-38.057742782152225</c:v>
                </c:pt>
                <c:pt idx="4">
                  <c:v>5.7971014492753437</c:v>
                </c:pt>
              </c:numCache>
            </c:numRef>
          </c:val>
          <c:extLst>
            <c:ext xmlns:c16="http://schemas.microsoft.com/office/drawing/2014/chart" uri="{C3380CC4-5D6E-409C-BE32-E72D297353CC}">
              <c16:uniqueId val="{00000000-CA88-4B38-A33F-E12AFC5B727C}"/>
            </c:ext>
          </c:extLst>
        </c:ser>
        <c:ser>
          <c:idx val="0"/>
          <c:order val="1"/>
          <c:tx>
            <c:v>Män</c:v>
          </c:tx>
          <c:spPr>
            <a:solidFill>
              <a:srgbClr val="B4DB97"/>
            </a:solidFill>
            <a:ln>
              <a:solidFill>
                <a:srgbClr val="4A7729"/>
              </a:solidFill>
            </a:ln>
          </c:spPr>
          <c:invertIfNegative val="0"/>
          <c:errBars>
            <c:errBarType val="both"/>
            <c:errValType val="cust"/>
            <c:noEndCap val="0"/>
            <c:plus>
              <c:numRef>
                <c:f>Profiltabell!$AJ$9:$AJ$13</c:f>
                <c:numCache>
                  <c:formatCode>General</c:formatCode>
                  <c:ptCount val="5"/>
                  <c:pt idx="0">
                    <c:v>0</c:v>
                  </c:pt>
                  <c:pt idx="1">
                    <c:v>0.27737042399057499</c:v>
                  </c:pt>
                  <c:pt idx="3">
                    <c:v>0</c:v>
                  </c:pt>
                  <c:pt idx="4">
                    <c:v>0</c:v>
                  </c:pt>
                </c:numCache>
              </c:numRef>
            </c:plus>
            <c:minus>
              <c:numRef>
                <c:f>Profiltabell!$AI$9:$AI$13</c:f>
                <c:numCache>
                  <c:formatCode>General</c:formatCode>
                  <c:ptCount val="5"/>
                  <c:pt idx="0">
                    <c:v>0</c:v>
                  </c:pt>
                  <c:pt idx="1">
                    <c:v>0.27811291429623575</c:v>
                  </c:pt>
                  <c:pt idx="3">
                    <c:v>0</c:v>
                  </c:pt>
                  <c:pt idx="4">
                    <c:v>0</c:v>
                  </c:pt>
                </c:numCache>
              </c:numRef>
            </c:minus>
            <c:spPr>
              <a:ln w="15875">
                <a:solidFill>
                  <a:srgbClr val="4A7729"/>
                </a:solidFill>
              </a:ln>
            </c:spPr>
          </c:errBars>
          <c:cat>
            <c:strRef>
              <c:f>Profiltabell!$U$9:$U$13</c:f>
              <c:strCache>
                <c:ptCount val="5"/>
                <c:pt idx="0">
                  <c:v>9. Tillgång till den hälso- och sjukvård man behöver</c:v>
                </c:pt>
                <c:pt idx="1">
                  <c:v>10. Tandvårdsundersökning de senaste två åren</c:v>
                </c:pt>
                <c:pt idx="2">
                  <c:v>13. Tid till läkarbedömning vid akutbesök</c:v>
                </c:pt>
                <c:pt idx="3">
                  <c:v>18. Väntetid från diagnos till behandling vid tjocktarmscancer</c:v>
                </c:pt>
                <c:pt idx="4">
                  <c:v>24. Täckningsgrad för gynekologisk cellprovskontroll</c:v>
                </c:pt>
              </c:strCache>
            </c:strRef>
          </c:cat>
          <c:val>
            <c:numRef>
              <c:f>Profiltabell!$AF$9:$AF$13</c:f>
              <c:numCache>
                <c:formatCode>0.00</c:formatCode>
                <c:ptCount val="5"/>
                <c:pt idx="0">
                  <c:v>-2.3341523341523396</c:v>
                </c:pt>
                <c:pt idx="1">
                  <c:v>-2.4709491640801051</c:v>
                </c:pt>
                <c:pt idx="2">
                  <c:v>-13.793103448275868</c:v>
                </c:pt>
                <c:pt idx="3">
                  <c:v>-33.333333333333336</c:v>
                </c:pt>
                <c:pt idx="4">
                  <c:v>0</c:v>
                </c:pt>
              </c:numCache>
            </c:numRef>
          </c:val>
          <c:extLst>
            <c:ext xmlns:c16="http://schemas.microsoft.com/office/drawing/2014/chart" uri="{C3380CC4-5D6E-409C-BE32-E72D297353CC}">
              <c16:uniqueId val="{00000001-CA88-4B38-A33F-E12AFC5B727C}"/>
            </c:ext>
          </c:extLst>
        </c:ser>
        <c:dLbls>
          <c:showLegendKey val="0"/>
          <c:showVal val="0"/>
          <c:showCatName val="0"/>
          <c:showSerName val="0"/>
          <c:showPercent val="0"/>
          <c:showBubbleSize val="0"/>
        </c:dLbls>
        <c:gapWidth val="50"/>
        <c:axId val="325516672"/>
        <c:axId val="325575808"/>
      </c:barChart>
      <c:catAx>
        <c:axId val="325516672"/>
        <c:scaling>
          <c:orientation val="maxMin"/>
        </c:scaling>
        <c:delete val="0"/>
        <c:axPos val="l"/>
        <c:majorGridlines>
          <c:spPr>
            <a:ln w="3175">
              <a:solidFill>
                <a:srgbClr val="DAD7CB"/>
              </a:solidFill>
              <a:prstDash val="solid"/>
            </a:ln>
          </c:spPr>
        </c:majorGridlines>
        <c:numFmt formatCode="General" sourceLinked="0"/>
        <c:majorTickMark val="none"/>
        <c:minorTickMark val="none"/>
        <c:tickLblPos val="low"/>
        <c:spPr>
          <a:ln w="25400">
            <a:solidFill>
              <a:srgbClr val="ED8B00"/>
            </a:solidFill>
          </a:ln>
        </c:spPr>
        <c:txPr>
          <a:bodyPr rot="0" vert="horz"/>
          <a:lstStyle/>
          <a:p>
            <a:pPr>
              <a:defRPr sz="900"/>
            </a:pPr>
            <a:endParaRPr lang="sv-SE"/>
          </a:p>
        </c:txPr>
        <c:crossAx val="325575808"/>
        <c:crosses val="autoZero"/>
        <c:auto val="1"/>
        <c:lblAlgn val="ctr"/>
        <c:lblOffset val="100"/>
        <c:noMultiLvlLbl val="0"/>
      </c:catAx>
      <c:valAx>
        <c:axId val="325575808"/>
        <c:scaling>
          <c:orientation val="minMax"/>
          <c:max val="50"/>
          <c:min val="-50"/>
        </c:scaling>
        <c:delete val="0"/>
        <c:axPos val="b"/>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900"/>
            </a:pPr>
            <a:endParaRPr lang="sv-SE"/>
          </a:p>
        </c:txPr>
        <c:crossAx val="325516672"/>
        <c:crosses val="max"/>
        <c:crossBetween val="between"/>
        <c:majorUnit val="10"/>
      </c:valAx>
      <c:spPr>
        <a:solidFill>
          <a:srgbClr val="FFFFFF"/>
        </a:solidFill>
        <a:ln w="3175">
          <a:solidFill>
            <a:sysClr val="windowText" lastClr="000000"/>
          </a:solidFill>
        </a:ln>
      </c:spPr>
    </c:plotArea>
    <c:legend>
      <c:legendPos val="b"/>
      <c:layout>
        <c:manualLayout>
          <c:xMode val="edge"/>
          <c:yMode val="edge"/>
          <c:x val="0.49942243898750871"/>
          <c:y val="0.85439401150067851"/>
          <c:w val="0.18926628130432235"/>
          <c:h val="7.48500069619214E-2"/>
        </c:manualLayout>
      </c:layout>
      <c:overlay val="0"/>
      <c:spPr>
        <a:solidFill>
          <a:srgbClr val="FFFFFF"/>
        </a:solidFill>
        <a:ln>
          <a:solidFill>
            <a:srgbClr val="000000"/>
          </a:solidFill>
        </a:ln>
      </c:spPr>
      <c:txPr>
        <a:bodyPr/>
        <a:lstStyle/>
        <a:p>
          <a:pPr>
            <a:defRPr sz="900"/>
          </a:pPr>
          <a:endParaRPr lang="sv-SE"/>
        </a:p>
      </c:txPr>
    </c:legend>
    <c:plotVisOnly val="1"/>
    <c:dispBlanksAs val="gap"/>
    <c:showDLblsOverMax val="0"/>
  </c:chart>
  <c:spPr>
    <a:solidFill>
      <a:srgbClr val="DAD7CB"/>
    </a:solidFill>
    <a:ln w="0">
      <a:noFill/>
    </a:ln>
  </c:spPr>
  <c:txPr>
    <a:bodyPr/>
    <a:lstStyle/>
    <a:p>
      <a:pPr>
        <a:defRPr sz="800" baseline="0">
          <a:latin typeface="Century Gothic" panose="020B0502020202020204" pitchFamily="34" charset="0"/>
        </a:defRPr>
      </a:pPr>
      <a:endParaRPr lang="sv-SE"/>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49371212605395098"/>
          <c:y val="0.11129082860090676"/>
          <c:w val="0.48112723192002704"/>
          <c:h val="0.74517215844547569"/>
        </c:manualLayout>
      </c:layout>
      <c:barChart>
        <c:barDir val="bar"/>
        <c:grouping val="clustered"/>
        <c:varyColors val="0"/>
        <c:ser>
          <c:idx val="1"/>
          <c:order val="0"/>
          <c:tx>
            <c:v>Kvinnor</c:v>
          </c:tx>
          <c:spPr>
            <a:solidFill>
              <a:srgbClr val="BAA7C0"/>
            </a:solidFill>
            <a:ln>
              <a:solidFill>
                <a:srgbClr val="6A5272"/>
              </a:solidFill>
            </a:ln>
          </c:spPr>
          <c:invertIfNegative val="0"/>
          <c:errBars>
            <c:errBarType val="both"/>
            <c:errValType val="cust"/>
            <c:noEndCap val="0"/>
            <c:plus>
              <c:numRef>
                <c:f>Profiltabell!$AA$17:$AA$34</c:f>
                <c:numCache>
                  <c:formatCode>General</c:formatCode>
                  <c:ptCount val="18"/>
                  <c:pt idx="0">
                    <c:v>1.6927591228489973</c:v>
                  </c:pt>
                  <c:pt idx="1">
                    <c:v>5.1293475803491972</c:v>
                  </c:pt>
                  <c:pt idx="2">
                    <c:v>4.2553191489361533</c:v>
                  </c:pt>
                  <c:pt idx="3">
                    <c:v>9.136805424801997</c:v>
                  </c:pt>
                  <c:pt idx="4">
                    <c:v>22.368421052631572</c:v>
                  </c:pt>
                  <c:pt idx="5">
                    <c:v>19.101123595505634</c:v>
                  </c:pt>
                  <c:pt idx="6">
                    <c:v>5.2467994928263595</c:v>
                  </c:pt>
                  <c:pt idx="7">
                    <c:v>2.5940495408444897</c:v>
                  </c:pt>
                  <c:pt idx="8">
                    <c:v>5.5196152753716579</c:v>
                  </c:pt>
                  <c:pt idx="9">
                    <c:v>2.2443693130374101</c:v>
                  </c:pt>
                  <c:pt idx="10">
                    <c:v>4.1805684870945266</c:v>
                  </c:pt>
                  <c:pt idx="11">
                    <c:v>6.4690448030755974</c:v>
                  </c:pt>
                  <c:pt idx="12">
                    <c:v>7.0766840901805423</c:v>
                  </c:pt>
                  <c:pt idx="13">
                    <c:v>1.6784373658921492</c:v>
                  </c:pt>
                  <c:pt idx="14">
                    <c:v>4.9066576987599628</c:v>
                  </c:pt>
                  <c:pt idx="15">
                    <c:v>2.3936861506470564</c:v>
                  </c:pt>
                  <c:pt idx="16">
                    <c:v>18.675048092673908</c:v>
                  </c:pt>
                  <c:pt idx="17">
                    <c:v>7.8619656117683725</c:v>
                  </c:pt>
                </c:numCache>
              </c:numRef>
            </c:plus>
            <c:minus>
              <c:numRef>
                <c:f>Profiltabell!$Z$17:$Z$34</c:f>
                <c:numCache>
                  <c:formatCode>General</c:formatCode>
                  <c:ptCount val="18"/>
                  <c:pt idx="0">
                    <c:v>1.6656732865258022</c:v>
                  </c:pt>
                  <c:pt idx="1">
                    <c:v>5.0047801241482901</c:v>
                  </c:pt>
                  <c:pt idx="2">
                    <c:v>4.2553191489361764</c:v>
                  </c:pt>
                  <c:pt idx="3">
                    <c:v>8.3828672554650314</c:v>
                  </c:pt>
                  <c:pt idx="4">
                    <c:v>22.368421052631582</c:v>
                  </c:pt>
                  <c:pt idx="5">
                    <c:v>19.101123595505609</c:v>
                  </c:pt>
                  <c:pt idx="6">
                    <c:v>5.0863089788616644</c:v>
                  </c:pt>
                  <c:pt idx="7">
                    <c:v>2.5524850164938662</c:v>
                  </c:pt>
                  <c:pt idx="8">
                    <c:v>5.2854033525074904</c:v>
                  </c:pt>
                  <c:pt idx="9">
                    <c:v>2.2076588240733201</c:v>
                  </c:pt>
                  <c:pt idx="10">
                    <c:v>4.9329924652610782</c:v>
                  </c:pt>
                  <c:pt idx="11">
                    <c:v>6.3812582481104441</c:v>
                  </c:pt>
                  <c:pt idx="12">
                    <c:v>6.9813259691647644</c:v>
                  </c:pt>
                  <c:pt idx="13">
                    <c:v>1.7078225056872287</c:v>
                  </c:pt>
                  <c:pt idx="14">
                    <c:v>4.9066576987599646</c:v>
                  </c:pt>
                  <c:pt idx="15">
                    <c:v>2.3651630292588379</c:v>
                  </c:pt>
                  <c:pt idx="16">
                    <c:v>15.937068725882753</c:v>
                  </c:pt>
                  <c:pt idx="17">
                    <c:v>7.4088377882045258</c:v>
                  </c:pt>
                </c:numCache>
              </c:numRef>
            </c:minus>
            <c:spPr>
              <a:ln w="15875">
                <a:solidFill>
                  <a:srgbClr val="8D6E97"/>
                </a:solidFill>
              </a:ln>
            </c:spPr>
          </c:errBars>
          <c:cat>
            <c:strRef>
              <c:f>Profiltabell!$U$17:$U$34</c:f>
              <c:strCache>
                <c:ptCount val="18"/>
                <c:pt idx="0">
                  <c:v>28. Påverkbar slutenvård vid hjärtsvikt, diabetes, astma eller KOL</c:v>
                </c:pt>
                <c:pt idx="1">
                  <c:v>29. Oplanerade återinskrivningar bland äldre</c:v>
                </c:pt>
                <c:pt idx="2">
                  <c:v>30. Blodsockervärde, diabetes typ-2 (över 70 mmol/mol)</c:v>
                </c:pt>
                <c:pt idx="3">
                  <c:v>31. Överdödlighet i hjärt-kärlsjukdom vid diabetes</c:v>
                </c:pt>
                <c:pt idx="4">
                  <c:v>32. Trycksår i sluten vård (grad 2–4)</c:v>
                </c:pt>
                <c:pt idx="5">
                  <c:v>33. Vårdrelaterade infektioner</c:v>
                </c:pt>
                <c:pt idx="6">
                  <c:v>35. Bristningar vid förlossning bland förstföderskor</c:v>
                </c:pt>
                <c:pt idx="7">
                  <c:v>36. Äldre med läkemedel som bör undvikas</c:v>
                </c:pt>
                <c:pt idx="8">
                  <c:v>37. Användning av antipsykotiska läkemedel hos äldre</c:v>
                </c:pt>
                <c:pt idx="9">
                  <c:v>38. Återfrakturer efter fragilitetsfraktur</c:v>
                </c:pt>
                <c:pt idx="10">
                  <c:v>39. Nöjd med rehabilitering efter stroke (12 månader)</c:v>
                </c:pt>
                <c:pt idx="11">
                  <c:v>40. Dödlighet efter stroke (inom 90 dagar)</c:v>
                </c:pt>
                <c:pt idx="12">
                  <c:v>41. Dödlighet efter hjärtinfarkt</c:v>
                </c:pt>
                <c:pt idx="13">
                  <c:v>42. Femårsöverlevnad cancer – flera cancerformer</c:v>
                </c:pt>
                <c:pt idx="14">
                  <c:v>43. Dödlighet efter höftfraktur</c:v>
                </c:pt>
                <c:pt idx="15">
                  <c:v>44. Långvarig behandling med vissa sömnmedel och lugnande medel</c:v>
                </c:pt>
                <c:pt idx="16">
                  <c:v>45. Överdödlighet för vuxna patienter med bipolär sjukdom</c:v>
                </c:pt>
                <c:pt idx="17">
                  <c:v>46. Återkommande slutenvård i livets slutskede</c:v>
                </c:pt>
              </c:strCache>
            </c:strRef>
          </c:cat>
          <c:val>
            <c:numRef>
              <c:f>Profiltabell!$W$17:$W$34</c:f>
              <c:numCache>
                <c:formatCode>0.00</c:formatCode>
                <c:ptCount val="18"/>
                <c:pt idx="0">
                  <c:v>16.080216766811262</c:v>
                </c:pt>
                <c:pt idx="1">
                  <c:v>-13.297676913042778</c:v>
                </c:pt>
                <c:pt idx="2">
                  <c:v>-4.2553191489361764</c:v>
                </c:pt>
                <c:pt idx="3">
                  <c:v>-1.5900641858858755</c:v>
                </c:pt>
                <c:pt idx="4">
                  <c:v>9.210526315789469</c:v>
                </c:pt>
                <c:pt idx="5">
                  <c:v>2.2471910112359716</c:v>
                </c:pt>
                <c:pt idx="6">
                  <c:v>-7.1378378959545019</c:v>
                </c:pt>
                <c:pt idx="7">
                  <c:v>1.9782594881030069</c:v>
                </c:pt>
                <c:pt idx="8">
                  <c:v>5.8013125327678878</c:v>
                </c:pt>
                <c:pt idx="9">
                  <c:v>17.61843369478845</c:v>
                </c:pt>
                <c:pt idx="10">
                  <c:v>-6.8129330254041438</c:v>
                </c:pt>
                <c:pt idx="11">
                  <c:v>-7.0037599850280685</c:v>
                </c:pt>
                <c:pt idx="12">
                  <c:v>-15.292386016584047</c:v>
                </c:pt>
                <c:pt idx="13">
                  <c:v>1.4269132095652504</c:v>
                </c:pt>
                <c:pt idx="14">
                  <c:v>15.707481719907811</c:v>
                </c:pt>
                <c:pt idx="15">
                  <c:v>-37.50575193708989</c:v>
                </c:pt>
                <c:pt idx="16">
                  <c:v>-8.7026178947877675</c:v>
                </c:pt>
                <c:pt idx="17">
                  <c:v>18.944628105087279</c:v>
                </c:pt>
              </c:numCache>
            </c:numRef>
          </c:val>
          <c:extLst>
            <c:ext xmlns:c16="http://schemas.microsoft.com/office/drawing/2014/chart" uri="{C3380CC4-5D6E-409C-BE32-E72D297353CC}">
              <c16:uniqueId val="{00000000-95B2-446E-A41D-DDBE644AA555}"/>
            </c:ext>
          </c:extLst>
        </c:ser>
        <c:ser>
          <c:idx val="0"/>
          <c:order val="1"/>
          <c:tx>
            <c:v>Män</c:v>
          </c:tx>
          <c:spPr>
            <a:solidFill>
              <a:srgbClr val="B4DB97"/>
            </a:solidFill>
            <a:ln>
              <a:solidFill>
                <a:srgbClr val="4A7729"/>
              </a:solidFill>
            </a:ln>
          </c:spPr>
          <c:invertIfNegative val="0"/>
          <c:errBars>
            <c:errBarType val="both"/>
            <c:errValType val="cust"/>
            <c:noEndCap val="0"/>
            <c:plus>
              <c:numRef>
                <c:f>Profiltabell!$AJ$17:$AJ$34</c:f>
                <c:numCache>
                  <c:formatCode>General</c:formatCode>
                  <c:ptCount val="18"/>
                  <c:pt idx="0">
                    <c:v>2.2846454370186073</c:v>
                  </c:pt>
                  <c:pt idx="1">
                    <c:v>5.3122071370425239</c:v>
                  </c:pt>
                  <c:pt idx="2">
                    <c:v>3.1914893617021267</c:v>
                  </c:pt>
                  <c:pt idx="3">
                    <c:v>7.2625660582138147</c:v>
                  </c:pt>
                  <c:pt idx="4">
                    <c:v>21.052631578947391</c:v>
                  </c:pt>
                  <c:pt idx="5">
                    <c:v>21.348314606741582</c:v>
                  </c:pt>
                  <c:pt idx="6">
                    <c:v>0</c:v>
                  </c:pt>
                  <c:pt idx="7">
                    <c:v>2.6358576972295928</c:v>
                  </c:pt>
                  <c:pt idx="8">
                    <c:v>5.0985744040139522</c:v>
                  </c:pt>
                  <c:pt idx="9">
                    <c:v>4.0294706806599869</c:v>
                  </c:pt>
                  <c:pt idx="10">
                    <c:v>3.533238500742375</c:v>
                  </c:pt>
                  <c:pt idx="11">
                    <c:v>6.1584730589962842</c:v>
                  </c:pt>
                  <c:pt idx="12">
                    <c:v>5.5734891355855289</c:v>
                  </c:pt>
                  <c:pt idx="13">
                    <c:v>1.7376293316900493</c:v>
                  </c:pt>
                  <c:pt idx="14">
                    <c:v>8.2324278582956332</c:v>
                  </c:pt>
                  <c:pt idx="15">
                    <c:v>1.9021746394131114</c:v>
                  </c:pt>
                  <c:pt idx="16">
                    <c:v>17.570197368318386</c:v>
                  </c:pt>
                  <c:pt idx="17">
                    <c:v>9.2130359471406216</c:v>
                  </c:pt>
                </c:numCache>
              </c:numRef>
            </c:plus>
            <c:minus>
              <c:numRef>
                <c:f>Profiltabell!$AI$17:$AI$34</c:f>
                <c:numCache>
                  <c:formatCode>General</c:formatCode>
                  <c:ptCount val="18"/>
                  <c:pt idx="0">
                    <c:v>2.2506822547381446</c:v>
                  </c:pt>
                  <c:pt idx="1">
                    <c:v>5.1861016640678308</c:v>
                  </c:pt>
                  <c:pt idx="2">
                    <c:v>3.1914893617021267</c:v>
                  </c:pt>
                  <c:pt idx="3">
                    <c:v>6.7338906865675234</c:v>
                  </c:pt>
                  <c:pt idx="4">
                    <c:v>22.368421052631582</c:v>
                  </c:pt>
                  <c:pt idx="5">
                    <c:v>22.471910112359559</c:v>
                  </c:pt>
                  <c:pt idx="6">
                    <c:v>0</c:v>
                  </c:pt>
                  <c:pt idx="7">
                    <c:v>2.5765024624119555</c:v>
                  </c:pt>
                  <c:pt idx="8">
                    <c:v>4.7766107302447409</c:v>
                  </c:pt>
                  <c:pt idx="9">
                    <c:v>3.8771917515399963</c:v>
                  </c:pt>
                  <c:pt idx="10">
                    <c:v>4.1514839959757577</c:v>
                  </c:pt>
                  <c:pt idx="11">
                    <c:v>6.0661134277391842</c:v>
                  </c:pt>
                  <c:pt idx="12">
                    <c:v>5.5083903273749577</c:v>
                  </c:pt>
                  <c:pt idx="13">
                    <c:v>1.7658604880295914</c:v>
                  </c:pt>
                  <c:pt idx="14">
                    <c:v>8.2324278582956545</c:v>
                  </c:pt>
                  <c:pt idx="15">
                    <c:v>1.8718338506616625</c:v>
                  </c:pt>
                  <c:pt idx="16">
                    <c:v>14.837939957999701</c:v>
                  </c:pt>
                  <c:pt idx="17">
                    <c:v>8.771892909127466</c:v>
                  </c:pt>
                </c:numCache>
              </c:numRef>
            </c:minus>
            <c:spPr>
              <a:ln w="15875">
                <a:solidFill>
                  <a:srgbClr val="4A7729"/>
                </a:solidFill>
              </a:ln>
            </c:spPr>
          </c:errBars>
          <c:cat>
            <c:strRef>
              <c:f>Profiltabell!$U$17:$U$34</c:f>
              <c:strCache>
                <c:ptCount val="18"/>
                <c:pt idx="0">
                  <c:v>28. Påverkbar slutenvård vid hjärtsvikt, diabetes, astma eller KOL</c:v>
                </c:pt>
                <c:pt idx="1">
                  <c:v>29. Oplanerade återinskrivningar bland äldre</c:v>
                </c:pt>
                <c:pt idx="2">
                  <c:v>30. Blodsockervärde, diabetes typ-2 (över 70 mmol/mol)</c:v>
                </c:pt>
                <c:pt idx="3">
                  <c:v>31. Överdödlighet i hjärt-kärlsjukdom vid diabetes</c:v>
                </c:pt>
                <c:pt idx="4">
                  <c:v>32. Trycksår i sluten vård (grad 2–4)</c:v>
                </c:pt>
                <c:pt idx="5">
                  <c:v>33. Vårdrelaterade infektioner</c:v>
                </c:pt>
                <c:pt idx="6">
                  <c:v>35. Bristningar vid förlossning bland förstföderskor</c:v>
                </c:pt>
                <c:pt idx="7">
                  <c:v>36. Äldre med läkemedel som bör undvikas</c:v>
                </c:pt>
                <c:pt idx="8">
                  <c:v>37. Användning av antipsykotiska läkemedel hos äldre</c:v>
                </c:pt>
                <c:pt idx="9">
                  <c:v>38. Återfrakturer efter fragilitetsfraktur</c:v>
                </c:pt>
                <c:pt idx="10">
                  <c:v>39. Nöjd med rehabilitering efter stroke (12 månader)</c:v>
                </c:pt>
                <c:pt idx="11">
                  <c:v>40. Dödlighet efter stroke (inom 90 dagar)</c:v>
                </c:pt>
                <c:pt idx="12">
                  <c:v>41. Dödlighet efter hjärtinfarkt</c:v>
                </c:pt>
                <c:pt idx="13">
                  <c:v>42. Femårsöverlevnad cancer – flera cancerformer</c:v>
                </c:pt>
                <c:pt idx="14">
                  <c:v>43. Dödlighet efter höftfraktur</c:v>
                </c:pt>
                <c:pt idx="15">
                  <c:v>44. Långvarig behandling med vissa sömnmedel och lugnande medel</c:v>
                </c:pt>
                <c:pt idx="16">
                  <c:v>45. Överdödlighet för vuxna patienter med bipolär sjukdom</c:v>
                </c:pt>
                <c:pt idx="17">
                  <c:v>46. Återkommande slutenvård i livets slutskede</c:v>
                </c:pt>
              </c:strCache>
            </c:strRef>
          </c:cat>
          <c:val>
            <c:numRef>
              <c:f>Profiltabell!$AF$17:$AF$34</c:f>
              <c:numCache>
                <c:formatCode>0.00</c:formatCode>
                <c:ptCount val="18"/>
                <c:pt idx="0">
                  <c:v>-19.87316347389314</c:v>
                </c:pt>
                <c:pt idx="1">
                  <c:v>-18.194195387588973</c:v>
                </c:pt>
                <c:pt idx="2">
                  <c:v>-6.3829787234042534</c:v>
                </c:pt>
                <c:pt idx="3">
                  <c:v>7.4946014835200909</c:v>
                </c:pt>
                <c:pt idx="4">
                  <c:v>3.9473684210526327</c:v>
                </c:pt>
                <c:pt idx="5">
                  <c:v>-34.831460674157299</c:v>
                </c:pt>
                <c:pt idx="6">
                  <c:v>0</c:v>
                </c:pt>
                <c:pt idx="7">
                  <c:v>25.408813532169816</c:v>
                </c:pt>
                <c:pt idx="8">
                  <c:v>40.908374794238853</c:v>
                </c:pt>
                <c:pt idx="9">
                  <c:v>34.159653008371684</c:v>
                </c:pt>
                <c:pt idx="10">
                  <c:v>-1.2702078521939941</c:v>
                </c:pt>
                <c:pt idx="11">
                  <c:v>-2.3713313895441512</c:v>
                </c:pt>
                <c:pt idx="12">
                  <c:v>-12.287481350223107</c:v>
                </c:pt>
                <c:pt idx="13">
                  <c:v>-2.1604236547324795</c:v>
                </c:pt>
                <c:pt idx="14">
                  <c:v>-28.150554826746355</c:v>
                </c:pt>
                <c:pt idx="15">
                  <c:v>14.152372346379405</c:v>
                </c:pt>
                <c:pt idx="16">
                  <c:v>4.5823674531075937</c:v>
                </c:pt>
                <c:pt idx="17">
                  <c:v>-7.5883016235315237</c:v>
                </c:pt>
              </c:numCache>
            </c:numRef>
          </c:val>
          <c:extLst>
            <c:ext xmlns:c16="http://schemas.microsoft.com/office/drawing/2014/chart" uri="{C3380CC4-5D6E-409C-BE32-E72D297353CC}">
              <c16:uniqueId val="{00000001-95B2-446E-A41D-DDBE644AA555}"/>
            </c:ext>
          </c:extLst>
        </c:ser>
        <c:dLbls>
          <c:showLegendKey val="0"/>
          <c:showVal val="0"/>
          <c:showCatName val="0"/>
          <c:showSerName val="0"/>
          <c:showPercent val="0"/>
          <c:showBubbleSize val="0"/>
        </c:dLbls>
        <c:gapWidth val="50"/>
        <c:axId val="325625344"/>
        <c:axId val="325626880"/>
      </c:barChart>
      <c:catAx>
        <c:axId val="325625344"/>
        <c:scaling>
          <c:orientation val="maxMin"/>
        </c:scaling>
        <c:delete val="0"/>
        <c:axPos val="l"/>
        <c:majorGridlines>
          <c:spPr>
            <a:ln w="3175">
              <a:solidFill>
                <a:srgbClr val="DAD7CB"/>
              </a:solidFill>
              <a:prstDash val="solid"/>
            </a:ln>
          </c:spPr>
        </c:majorGridlines>
        <c:numFmt formatCode="General" sourceLinked="0"/>
        <c:majorTickMark val="none"/>
        <c:minorTickMark val="none"/>
        <c:tickLblPos val="low"/>
        <c:spPr>
          <a:ln w="25400">
            <a:solidFill>
              <a:srgbClr val="ED8B00"/>
            </a:solidFill>
          </a:ln>
        </c:spPr>
        <c:txPr>
          <a:bodyPr rot="0" vert="horz"/>
          <a:lstStyle/>
          <a:p>
            <a:pPr>
              <a:defRPr sz="900"/>
            </a:pPr>
            <a:endParaRPr lang="sv-SE"/>
          </a:p>
        </c:txPr>
        <c:crossAx val="325626880"/>
        <c:crosses val="autoZero"/>
        <c:auto val="1"/>
        <c:lblAlgn val="ctr"/>
        <c:lblOffset val="100"/>
        <c:noMultiLvlLbl val="0"/>
      </c:catAx>
      <c:valAx>
        <c:axId val="325626880"/>
        <c:scaling>
          <c:orientation val="minMax"/>
          <c:max val="50"/>
          <c:min val="-50"/>
        </c:scaling>
        <c:delete val="0"/>
        <c:axPos val="b"/>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900"/>
            </a:pPr>
            <a:endParaRPr lang="sv-SE"/>
          </a:p>
        </c:txPr>
        <c:crossAx val="325625344"/>
        <c:crosses val="max"/>
        <c:crossBetween val="between"/>
        <c:majorUnit val="10"/>
      </c:valAx>
      <c:spPr>
        <a:solidFill>
          <a:srgbClr val="FFFFFF"/>
        </a:solidFill>
        <a:ln w="3175">
          <a:solidFill>
            <a:sysClr val="windowText" lastClr="000000"/>
          </a:solidFill>
        </a:ln>
      </c:spPr>
    </c:plotArea>
    <c:legend>
      <c:legendPos val="b"/>
      <c:layout>
        <c:manualLayout>
          <c:xMode val="edge"/>
          <c:yMode val="edge"/>
          <c:x val="0.49216141259213231"/>
          <c:y val="0.91556586873000712"/>
          <c:w val="0.18855827758137786"/>
          <c:h val="4.2289906512853664E-2"/>
        </c:manualLayout>
      </c:layout>
      <c:overlay val="0"/>
      <c:spPr>
        <a:solidFill>
          <a:srgbClr val="FFFFFF"/>
        </a:solidFill>
        <a:ln>
          <a:solidFill>
            <a:srgbClr val="000000"/>
          </a:solidFill>
        </a:ln>
      </c:spPr>
      <c:txPr>
        <a:bodyPr/>
        <a:lstStyle/>
        <a:p>
          <a:pPr>
            <a:defRPr sz="900"/>
          </a:pPr>
          <a:endParaRPr lang="sv-SE"/>
        </a:p>
      </c:txPr>
    </c:legend>
    <c:plotVisOnly val="1"/>
    <c:dispBlanksAs val="gap"/>
    <c:showDLblsOverMax val="0"/>
  </c:chart>
  <c:spPr>
    <a:solidFill>
      <a:srgbClr val="DAD7CB"/>
    </a:solidFill>
    <a:ln w="0">
      <a:noFill/>
    </a:ln>
  </c:spPr>
  <c:txPr>
    <a:bodyPr/>
    <a:lstStyle/>
    <a:p>
      <a:pPr>
        <a:defRPr sz="800" baseline="0">
          <a:latin typeface="Century Gothic" panose="020B0502020202020204" pitchFamily="34" charset="0"/>
        </a:defRPr>
      </a:pPr>
      <a:endParaRPr lang="sv-S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49371212605395098"/>
          <c:y val="0.3163134114848476"/>
          <c:w val="0.48112723192002704"/>
          <c:h val="0.3981965625034613"/>
        </c:manualLayout>
      </c:layout>
      <c:barChart>
        <c:barDir val="bar"/>
        <c:grouping val="clustered"/>
        <c:varyColors val="0"/>
        <c:ser>
          <c:idx val="1"/>
          <c:order val="0"/>
          <c:tx>
            <c:v>Kvinnor</c:v>
          </c:tx>
          <c:spPr>
            <a:solidFill>
              <a:srgbClr val="BAA7C0"/>
            </a:solidFill>
            <a:ln>
              <a:solidFill>
                <a:srgbClr val="6A5272"/>
              </a:solidFill>
            </a:ln>
          </c:spPr>
          <c:invertIfNegative val="0"/>
          <c:errBars>
            <c:errBarType val="both"/>
            <c:errValType val="cust"/>
            <c:noEndCap val="0"/>
            <c:plus>
              <c:numRef>
                <c:f>Profiltabell!$AA$14:$AA$16</c:f>
                <c:numCache>
                  <c:formatCode>General</c:formatCode>
                  <c:ptCount val="3"/>
                  <c:pt idx="0">
                    <c:v>3.149606299212615</c:v>
                  </c:pt>
                  <c:pt idx="1">
                    <c:v>16.145833333333336</c:v>
                  </c:pt>
                  <c:pt idx="2">
                    <c:v>2.3525882896893826</c:v>
                  </c:pt>
                </c:numCache>
              </c:numRef>
            </c:plus>
            <c:minus>
              <c:numRef>
                <c:f>Profiltabell!$Z$14:$Z$16</c:f>
                <c:numCache>
                  <c:formatCode>General</c:formatCode>
                  <c:ptCount val="3"/>
                  <c:pt idx="0">
                    <c:v>3.1496062992125928</c:v>
                  </c:pt>
                  <c:pt idx="1">
                    <c:v>16.666666666666657</c:v>
                  </c:pt>
                  <c:pt idx="2">
                    <c:v>2.3525882896894057</c:v>
                  </c:pt>
                </c:numCache>
              </c:numRef>
            </c:minus>
            <c:spPr>
              <a:ln w="15875">
                <a:solidFill>
                  <a:srgbClr val="8D6E97"/>
                </a:solidFill>
              </a:ln>
            </c:spPr>
          </c:errBars>
          <c:cat>
            <c:strRef>
              <c:f>Profiltabell!$U$14:$U$16</c:f>
              <c:strCache>
                <c:ptCount val="3"/>
                <c:pt idx="0">
                  <c:v>25. Rökning vid diabetes (alla diabetestyper)</c:v>
                </c:pt>
                <c:pt idx="1">
                  <c:v>26. Fysiskt träningsprogram efter hjärtinfarkt</c:v>
                </c:pt>
                <c:pt idx="2">
                  <c:v>27. Fallskador bland äldre</c:v>
                </c:pt>
              </c:strCache>
            </c:strRef>
          </c:cat>
          <c:val>
            <c:numRef>
              <c:f>Profiltabell!$W$14:$W$16</c:f>
              <c:numCache>
                <c:formatCode>0.00</c:formatCode>
                <c:ptCount val="3"/>
                <c:pt idx="0">
                  <c:v>-3.1496062992125928</c:v>
                </c:pt>
                <c:pt idx="1">
                  <c:v>-65.625</c:v>
                </c:pt>
                <c:pt idx="2">
                  <c:v>-17.369258561912471</c:v>
                </c:pt>
              </c:numCache>
            </c:numRef>
          </c:val>
          <c:extLst>
            <c:ext xmlns:c16="http://schemas.microsoft.com/office/drawing/2014/chart" uri="{C3380CC4-5D6E-409C-BE32-E72D297353CC}">
              <c16:uniqueId val="{00000000-DCD8-4E01-B923-29CE95384A42}"/>
            </c:ext>
          </c:extLst>
        </c:ser>
        <c:ser>
          <c:idx val="0"/>
          <c:order val="1"/>
          <c:tx>
            <c:v>Män</c:v>
          </c:tx>
          <c:spPr>
            <a:solidFill>
              <a:srgbClr val="B4DB97"/>
            </a:solidFill>
            <a:ln>
              <a:solidFill>
                <a:srgbClr val="4A7729"/>
              </a:solidFill>
            </a:ln>
          </c:spPr>
          <c:invertIfNegative val="0"/>
          <c:errBars>
            <c:errBarType val="both"/>
            <c:errValType val="cust"/>
            <c:noEndCap val="0"/>
            <c:plus>
              <c:numRef>
                <c:f>Profiltabell!$AJ$14:$AJ$16</c:f>
                <c:numCache>
                  <c:formatCode>General</c:formatCode>
                  <c:ptCount val="3"/>
                  <c:pt idx="0">
                    <c:v>3.1496062992125928</c:v>
                  </c:pt>
                  <c:pt idx="1">
                    <c:v>13.541666666666675</c:v>
                  </c:pt>
                  <c:pt idx="2">
                    <c:v>2.2924136951619332</c:v>
                  </c:pt>
                </c:numCache>
              </c:numRef>
            </c:plus>
            <c:minus>
              <c:numRef>
                <c:f>Profiltabell!$AI$14:$AI$16</c:f>
                <c:numCache>
                  <c:formatCode>General</c:formatCode>
                  <c:ptCount val="3"/>
                  <c:pt idx="0">
                    <c:v>3.1496062992126141</c:v>
                  </c:pt>
                  <c:pt idx="1">
                    <c:v>13.541666666666664</c:v>
                  </c:pt>
                  <c:pt idx="2">
                    <c:v>2.2924136951619296</c:v>
                  </c:pt>
                </c:numCache>
              </c:numRef>
            </c:minus>
            <c:spPr>
              <a:ln w="15875">
                <a:solidFill>
                  <a:srgbClr val="4A7729"/>
                </a:solidFill>
              </a:ln>
            </c:spPr>
          </c:errBars>
          <c:cat>
            <c:strRef>
              <c:f>Profiltabell!$U$14:$U$16</c:f>
              <c:strCache>
                <c:ptCount val="3"/>
                <c:pt idx="0">
                  <c:v>25. Rökning vid diabetes (alla diabetestyper)</c:v>
                </c:pt>
                <c:pt idx="1">
                  <c:v>26. Fysiskt träningsprogram efter hjärtinfarkt</c:v>
                </c:pt>
                <c:pt idx="2">
                  <c:v>27. Fallskador bland äldre</c:v>
                </c:pt>
              </c:strCache>
            </c:strRef>
          </c:cat>
          <c:val>
            <c:numRef>
              <c:f>Profiltabell!$AF$14:$AF$16</c:f>
              <c:numCache>
                <c:formatCode>0.00</c:formatCode>
                <c:ptCount val="3"/>
                <c:pt idx="0">
                  <c:v>-17.322834645669303</c:v>
                </c:pt>
                <c:pt idx="1">
                  <c:v>-24.479166666666664</c:v>
                </c:pt>
                <c:pt idx="2">
                  <c:v>14.740901906379978</c:v>
                </c:pt>
              </c:numCache>
            </c:numRef>
          </c:val>
          <c:extLst>
            <c:ext xmlns:c16="http://schemas.microsoft.com/office/drawing/2014/chart" uri="{C3380CC4-5D6E-409C-BE32-E72D297353CC}">
              <c16:uniqueId val="{00000001-DCD8-4E01-B923-29CE95384A42}"/>
            </c:ext>
          </c:extLst>
        </c:ser>
        <c:dLbls>
          <c:showLegendKey val="0"/>
          <c:showVal val="0"/>
          <c:showCatName val="0"/>
          <c:showSerName val="0"/>
          <c:showPercent val="0"/>
          <c:showBubbleSize val="0"/>
        </c:dLbls>
        <c:gapWidth val="50"/>
        <c:axId val="325684608"/>
        <c:axId val="325694592"/>
      </c:barChart>
      <c:catAx>
        <c:axId val="325684608"/>
        <c:scaling>
          <c:orientation val="maxMin"/>
        </c:scaling>
        <c:delete val="0"/>
        <c:axPos val="l"/>
        <c:majorGridlines>
          <c:spPr>
            <a:ln w="3175">
              <a:solidFill>
                <a:srgbClr val="DAD7CB"/>
              </a:solidFill>
              <a:prstDash val="solid"/>
            </a:ln>
          </c:spPr>
        </c:majorGridlines>
        <c:numFmt formatCode="General" sourceLinked="0"/>
        <c:majorTickMark val="none"/>
        <c:minorTickMark val="none"/>
        <c:tickLblPos val="low"/>
        <c:spPr>
          <a:ln w="25400">
            <a:solidFill>
              <a:srgbClr val="ED8B00"/>
            </a:solidFill>
          </a:ln>
        </c:spPr>
        <c:txPr>
          <a:bodyPr rot="0" vert="horz"/>
          <a:lstStyle/>
          <a:p>
            <a:pPr>
              <a:defRPr sz="900"/>
            </a:pPr>
            <a:endParaRPr lang="sv-SE"/>
          </a:p>
        </c:txPr>
        <c:crossAx val="325694592"/>
        <c:crosses val="autoZero"/>
        <c:auto val="1"/>
        <c:lblAlgn val="ctr"/>
        <c:lblOffset val="100"/>
        <c:noMultiLvlLbl val="0"/>
      </c:catAx>
      <c:valAx>
        <c:axId val="325694592"/>
        <c:scaling>
          <c:orientation val="minMax"/>
          <c:max val="50"/>
          <c:min val="-50"/>
        </c:scaling>
        <c:delete val="0"/>
        <c:axPos val="b"/>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900"/>
            </a:pPr>
            <a:endParaRPr lang="sv-SE"/>
          </a:p>
        </c:txPr>
        <c:crossAx val="325684608"/>
        <c:crosses val="max"/>
        <c:crossBetween val="between"/>
        <c:majorUnit val="10"/>
      </c:valAx>
      <c:spPr>
        <a:solidFill>
          <a:srgbClr val="FFFFFF"/>
        </a:solidFill>
        <a:ln w="3175">
          <a:solidFill>
            <a:sysClr val="windowText" lastClr="000000"/>
          </a:solidFill>
        </a:ln>
      </c:spPr>
    </c:plotArea>
    <c:legend>
      <c:legendPos val="b"/>
      <c:layout>
        <c:manualLayout>
          <c:xMode val="edge"/>
          <c:yMode val="edge"/>
          <c:x val="0.49358610887769983"/>
          <c:y val="0.82099109780083468"/>
          <c:w val="0.19293548535709112"/>
          <c:h val="8.5887053006326014E-2"/>
        </c:manualLayout>
      </c:layout>
      <c:overlay val="0"/>
      <c:spPr>
        <a:solidFill>
          <a:srgbClr val="FFFFFF"/>
        </a:solidFill>
        <a:ln>
          <a:solidFill>
            <a:srgbClr val="000000"/>
          </a:solidFill>
        </a:ln>
      </c:spPr>
      <c:txPr>
        <a:bodyPr/>
        <a:lstStyle/>
        <a:p>
          <a:pPr>
            <a:defRPr sz="900"/>
          </a:pPr>
          <a:endParaRPr lang="sv-SE"/>
        </a:p>
      </c:txPr>
    </c:legend>
    <c:plotVisOnly val="1"/>
    <c:dispBlanksAs val="gap"/>
    <c:showDLblsOverMax val="0"/>
  </c:chart>
  <c:spPr>
    <a:solidFill>
      <a:srgbClr val="DAD7CB"/>
    </a:solidFill>
    <a:ln w="0">
      <a:noFill/>
    </a:ln>
  </c:spPr>
  <c:txPr>
    <a:bodyPr/>
    <a:lstStyle/>
    <a:p>
      <a:pPr>
        <a:defRPr sz="800" baseline="0">
          <a:latin typeface="Century Gothic" panose="020B0502020202020204" pitchFamily="34" charset="0"/>
        </a:defRPr>
      </a:pPr>
      <a:endParaRPr lang="sv-SE"/>
    </a:p>
  </c:txPr>
  <c:printSettings>
    <c:headerFooter/>
    <c:pageMargins b="0.75" l="0.7" r="0.7" t="0.75" header="0.3" footer="0.3"/>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49371216994707601"/>
          <c:y val="0.242641736984965"/>
          <c:w val="0.48112723192002704"/>
          <c:h val="0.47946137592665544"/>
        </c:manualLayout>
      </c:layout>
      <c:barChart>
        <c:barDir val="bar"/>
        <c:grouping val="clustered"/>
        <c:varyColors val="0"/>
        <c:ser>
          <c:idx val="1"/>
          <c:order val="0"/>
          <c:tx>
            <c:v>Kvinnor</c:v>
          </c:tx>
          <c:spPr>
            <a:solidFill>
              <a:srgbClr val="BAA7C0"/>
            </a:solidFill>
            <a:ln>
              <a:solidFill>
                <a:srgbClr val="6A5272"/>
              </a:solidFill>
            </a:ln>
          </c:spPr>
          <c:invertIfNegative val="0"/>
          <c:errBars>
            <c:errBarType val="both"/>
            <c:errValType val="cust"/>
            <c:noEndCap val="0"/>
            <c:plus>
              <c:numRef>
                <c:f>Profiltabell!$AA$35:$AA$39</c:f>
                <c:numCache>
                  <c:formatCode>General</c:formatCode>
                  <c:ptCount val="5"/>
                  <c:pt idx="0">
                    <c:v>2.4742268041237132</c:v>
                  </c:pt>
                  <c:pt idx="1">
                    <c:v>2.1956087824351433</c:v>
                  </c:pt>
                  <c:pt idx="2">
                    <c:v>5.3839943597817186</c:v>
                  </c:pt>
                  <c:pt idx="3">
                    <c:v>8.5317890306687403</c:v>
                  </c:pt>
                  <c:pt idx="4">
                    <c:v>0</c:v>
                  </c:pt>
                </c:numCache>
              </c:numRef>
            </c:plus>
            <c:minus>
              <c:numRef>
                <c:f>Profiltabell!$Z$35:$Z$39</c:f>
                <c:numCache>
                  <c:formatCode>General</c:formatCode>
                  <c:ptCount val="5"/>
                  <c:pt idx="0">
                    <c:v>2.4742268041237256</c:v>
                  </c:pt>
                  <c:pt idx="1">
                    <c:v>2.1956087824351433</c:v>
                  </c:pt>
                  <c:pt idx="2">
                    <c:v>5.3839943597817097</c:v>
                  </c:pt>
                  <c:pt idx="3">
                    <c:v>8.5317890306687616</c:v>
                  </c:pt>
                  <c:pt idx="4">
                    <c:v>0</c:v>
                  </c:pt>
                </c:numCache>
              </c:numRef>
            </c:minus>
            <c:spPr>
              <a:ln w="15875">
                <a:solidFill>
                  <a:srgbClr val="8D6E97"/>
                </a:solidFill>
              </a:ln>
            </c:spPr>
          </c:errBars>
          <c:cat>
            <c:strRef>
              <c:f>Profiltabell!$U$35:$U$39</c:f>
              <c:strCache>
                <c:ptCount val="5"/>
                <c:pt idx="0">
                  <c:v>47. Självskattat allmänt hälsotillstånd</c:v>
                </c:pt>
                <c:pt idx="1">
                  <c:v>48. Egenrapporterad tandhälsa</c:v>
                </c:pt>
                <c:pt idx="2">
                  <c:v>49. Sjukvårdsrelaterad åtgärdbar dödlighet (Eurostat/OECD)</c:v>
                </c:pt>
                <c:pt idx="3">
                  <c:v>50. Självmord i befolkningen</c:v>
                </c:pt>
                <c:pt idx="4">
                  <c:v>51. Återstående medellivslängd</c:v>
                </c:pt>
              </c:strCache>
            </c:strRef>
          </c:cat>
          <c:val>
            <c:numRef>
              <c:f>Profiltabell!$W$35:$W$39</c:f>
              <c:numCache>
                <c:formatCode>0.00</c:formatCode>
                <c:ptCount val="5"/>
                <c:pt idx="0">
                  <c:v>-4.6048109965635682</c:v>
                </c:pt>
                <c:pt idx="1">
                  <c:v>1.4637391882900808</c:v>
                </c:pt>
                <c:pt idx="2">
                  <c:v>11.63213825775059</c:v>
                </c:pt>
                <c:pt idx="3">
                  <c:v>42.028241612933456</c:v>
                </c:pt>
                <c:pt idx="4">
                  <c:v>2.301852414211969</c:v>
                </c:pt>
              </c:numCache>
            </c:numRef>
          </c:val>
          <c:extLst>
            <c:ext xmlns:c16="http://schemas.microsoft.com/office/drawing/2014/chart" uri="{C3380CC4-5D6E-409C-BE32-E72D297353CC}">
              <c16:uniqueId val="{00000000-7EA2-42AD-834A-D98BA44459D4}"/>
            </c:ext>
          </c:extLst>
        </c:ser>
        <c:ser>
          <c:idx val="0"/>
          <c:order val="1"/>
          <c:tx>
            <c:v>Män</c:v>
          </c:tx>
          <c:spPr>
            <a:solidFill>
              <a:srgbClr val="B4DB97"/>
            </a:solidFill>
            <a:ln>
              <a:solidFill>
                <a:srgbClr val="4A7729"/>
              </a:solidFill>
            </a:ln>
          </c:spPr>
          <c:invertIfNegative val="0"/>
          <c:errBars>
            <c:errBarType val="both"/>
            <c:errValType val="cust"/>
            <c:noEndCap val="0"/>
            <c:plus>
              <c:numRef>
                <c:f>Profiltabell!$AJ$35:$AJ$39</c:f>
                <c:numCache>
                  <c:formatCode>General</c:formatCode>
                  <c:ptCount val="5"/>
                  <c:pt idx="0">
                    <c:v>2.5429553264604721</c:v>
                  </c:pt>
                  <c:pt idx="1">
                    <c:v>2.5282767797737971</c:v>
                  </c:pt>
                  <c:pt idx="2">
                    <c:v>6.0451340342897026</c:v>
                  </c:pt>
                  <c:pt idx="3">
                    <c:v>12.708349574716692</c:v>
                  </c:pt>
                  <c:pt idx="4">
                    <c:v>0</c:v>
                  </c:pt>
                </c:numCache>
              </c:numRef>
            </c:plus>
            <c:minus>
              <c:numRef>
                <c:f>Profiltabell!$AI$35:$AI$39</c:f>
                <c:numCache>
                  <c:formatCode>General</c:formatCode>
                  <c:ptCount val="5"/>
                  <c:pt idx="0">
                    <c:v>2.5429553264604721</c:v>
                  </c:pt>
                  <c:pt idx="1">
                    <c:v>2.528276779773786</c:v>
                  </c:pt>
                  <c:pt idx="2">
                    <c:v>6.0451340342896787</c:v>
                  </c:pt>
                  <c:pt idx="3">
                    <c:v>12.708349574716671</c:v>
                  </c:pt>
                  <c:pt idx="4">
                    <c:v>0</c:v>
                  </c:pt>
                </c:numCache>
              </c:numRef>
            </c:minus>
            <c:spPr>
              <a:ln w="15875">
                <a:solidFill>
                  <a:srgbClr val="4A7729"/>
                </a:solidFill>
              </a:ln>
            </c:spPr>
          </c:errBars>
          <c:cat>
            <c:strRef>
              <c:f>Profiltabell!$U$35:$U$39</c:f>
              <c:strCache>
                <c:ptCount val="5"/>
                <c:pt idx="0">
                  <c:v>47. Självskattat allmänt hälsotillstånd</c:v>
                </c:pt>
                <c:pt idx="1">
                  <c:v>48. Egenrapporterad tandhälsa</c:v>
                </c:pt>
                <c:pt idx="2">
                  <c:v>49. Sjukvårdsrelaterad åtgärdbar dödlighet (Eurostat/OECD)</c:v>
                </c:pt>
                <c:pt idx="3">
                  <c:v>50. Självmord i befolkningen</c:v>
                </c:pt>
                <c:pt idx="4">
                  <c:v>51. Återstående medellivslängd</c:v>
                </c:pt>
              </c:strCache>
            </c:strRef>
          </c:cat>
          <c:val>
            <c:numRef>
              <c:f>Profiltabell!$AF$35:$AF$39</c:f>
              <c:numCache>
                <c:formatCode>0.00</c:formatCode>
                <c:ptCount val="5"/>
                <c:pt idx="0">
                  <c:v>4.1237113402061931</c:v>
                </c:pt>
                <c:pt idx="1">
                  <c:v>-2.8609447771124508</c:v>
                </c:pt>
                <c:pt idx="2">
                  <c:v>-10.286441237908051</c:v>
                </c:pt>
                <c:pt idx="3">
                  <c:v>-22.682006805760402</c:v>
                </c:pt>
                <c:pt idx="4">
                  <c:v>-2.1075007591861317</c:v>
                </c:pt>
              </c:numCache>
            </c:numRef>
          </c:val>
          <c:extLst>
            <c:ext xmlns:c16="http://schemas.microsoft.com/office/drawing/2014/chart" uri="{C3380CC4-5D6E-409C-BE32-E72D297353CC}">
              <c16:uniqueId val="{00000001-7EA2-42AD-834A-D98BA44459D4}"/>
            </c:ext>
          </c:extLst>
        </c:ser>
        <c:dLbls>
          <c:showLegendKey val="0"/>
          <c:showVal val="0"/>
          <c:showCatName val="0"/>
          <c:showSerName val="0"/>
          <c:showPercent val="0"/>
          <c:showBubbleSize val="0"/>
        </c:dLbls>
        <c:gapWidth val="50"/>
        <c:axId val="325768704"/>
        <c:axId val="325770240"/>
      </c:barChart>
      <c:catAx>
        <c:axId val="325768704"/>
        <c:scaling>
          <c:orientation val="maxMin"/>
        </c:scaling>
        <c:delete val="0"/>
        <c:axPos val="l"/>
        <c:majorGridlines>
          <c:spPr>
            <a:ln w="3175">
              <a:solidFill>
                <a:srgbClr val="DAD7CB"/>
              </a:solidFill>
              <a:prstDash val="solid"/>
            </a:ln>
          </c:spPr>
        </c:majorGridlines>
        <c:numFmt formatCode="General" sourceLinked="0"/>
        <c:majorTickMark val="none"/>
        <c:minorTickMark val="none"/>
        <c:tickLblPos val="low"/>
        <c:spPr>
          <a:ln w="25400">
            <a:solidFill>
              <a:srgbClr val="ED8B00"/>
            </a:solidFill>
          </a:ln>
        </c:spPr>
        <c:txPr>
          <a:bodyPr rot="0" vert="horz"/>
          <a:lstStyle/>
          <a:p>
            <a:pPr>
              <a:defRPr sz="900"/>
            </a:pPr>
            <a:endParaRPr lang="sv-SE"/>
          </a:p>
        </c:txPr>
        <c:crossAx val="325770240"/>
        <c:crosses val="autoZero"/>
        <c:auto val="1"/>
        <c:lblAlgn val="ctr"/>
        <c:lblOffset val="100"/>
        <c:noMultiLvlLbl val="0"/>
      </c:catAx>
      <c:valAx>
        <c:axId val="325770240"/>
        <c:scaling>
          <c:orientation val="minMax"/>
          <c:max val="50"/>
          <c:min val="-50"/>
        </c:scaling>
        <c:delete val="0"/>
        <c:axPos val="b"/>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900"/>
            </a:pPr>
            <a:endParaRPr lang="sv-SE"/>
          </a:p>
        </c:txPr>
        <c:crossAx val="325768704"/>
        <c:crosses val="max"/>
        <c:crossBetween val="between"/>
        <c:majorUnit val="10"/>
      </c:valAx>
      <c:spPr>
        <a:solidFill>
          <a:srgbClr val="FFFFFF"/>
        </a:solidFill>
        <a:ln w="3175">
          <a:solidFill>
            <a:sysClr val="windowText" lastClr="000000"/>
          </a:solidFill>
        </a:ln>
      </c:spPr>
    </c:plotArea>
    <c:legend>
      <c:legendPos val="b"/>
      <c:layout>
        <c:manualLayout>
          <c:xMode val="edge"/>
          <c:yMode val="edge"/>
          <c:x val="0.49504144642682424"/>
          <c:y val="0.83331180160125407"/>
          <c:w val="0.19293548535709112"/>
          <c:h val="8.5887053006326014E-2"/>
        </c:manualLayout>
      </c:layout>
      <c:overlay val="0"/>
      <c:spPr>
        <a:solidFill>
          <a:srgbClr val="FFFFFF"/>
        </a:solidFill>
        <a:ln>
          <a:solidFill>
            <a:srgbClr val="000000"/>
          </a:solidFill>
        </a:ln>
      </c:spPr>
      <c:txPr>
        <a:bodyPr/>
        <a:lstStyle/>
        <a:p>
          <a:pPr>
            <a:defRPr sz="900"/>
          </a:pPr>
          <a:endParaRPr lang="sv-SE"/>
        </a:p>
      </c:txPr>
    </c:legend>
    <c:plotVisOnly val="1"/>
    <c:dispBlanksAs val="gap"/>
    <c:showDLblsOverMax val="0"/>
  </c:chart>
  <c:spPr>
    <a:solidFill>
      <a:srgbClr val="DAD7CB"/>
    </a:solidFill>
    <a:ln w="0">
      <a:noFill/>
    </a:ln>
  </c:spPr>
  <c:txPr>
    <a:bodyPr/>
    <a:lstStyle/>
    <a:p>
      <a:pPr>
        <a:defRPr sz="800" baseline="0">
          <a:latin typeface="Century Gothic" panose="020B0502020202020204" pitchFamily="34" charset="0"/>
        </a:defRPr>
      </a:pPr>
      <a:endParaRPr lang="sv-SE"/>
    </a:p>
  </c:txPr>
  <c:printSettings>
    <c:headerFooter/>
    <c:pageMargins b="0.75" l="0.7" r="0.7" t="0.75" header="0.3" footer="0.3"/>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49371211390738767"/>
          <c:y val="0.2978506405724331"/>
          <c:w val="0.48254382213627717"/>
          <c:h val="0.41186192446077446"/>
        </c:manualLayout>
      </c:layout>
      <c:barChart>
        <c:barDir val="bar"/>
        <c:grouping val="clustered"/>
        <c:varyColors val="0"/>
        <c:ser>
          <c:idx val="1"/>
          <c:order val="0"/>
          <c:tx>
            <c:v>Föregående mätperiod</c:v>
          </c:tx>
          <c:spPr>
            <a:solidFill>
              <a:srgbClr val="DAD7CB"/>
            </a:solidFill>
            <a:ln>
              <a:noFill/>
            </a:ln>
          </c:spPr>
          <c:invertIfNegative val="0"/>
          <c:cat>
            <c:strRef>
              <c:f>Profiltabell!$L$26:$L$29</c:f>
              <c:strCache>
                <c:ptCount val="4"/>
                <c:pt idx="0">
                  <c:v>23. Vaccination av barn (MPR)</c:v>
                </c:pt>
                <c:pt idx="1">
                  <c:v>25. Rökning vid diabetes (alla diabetestyper)</c:v>
                </c:pt>
                <c:pt idx="2">
                  <c:v>26. Fysiskt träningsprogram efter hjärtinfarkt</c:v>
                </c:pt>
                <c:pt idx="3">
                  <c:v>27. Fallskador bland äldre</c:v>
                </c:pt>
              </c:strCache>
            </c:strRef>
          </c:cat>
          <c:val>
            <c:numRef>
              <c:f>Profiltabell!$T$26:$T$29</c:f>
              <c:numCache>
                <c:formatCode>0.00</c:formatCode>
                <c:ptCount val="4"/>
                <c:pt idx="0">
                  <c:v>0.10288065843619965</c:v>
                </c:pt>
                <c:pt idx="1">
                  <c:v>-9.4488188976377998</c:v>
                </c:pt>
                <c:pt idx="2">
                  <c:v>-51.5625</c:v>
                </c:pt>
                <c:pt idx="3">
                  <c:v>-0.88104111794389262</c:v>
                </c:pt>
              </c:numCache>
            </c:numRef>
          </c:val>
          <c:extLst>
            <c:ext xmlns:c16="http://schemas.microsoft.com/office/drawing/2014/chart" uri="{C3380CC4-5D6E-409C-BE32-E72D297353CC}">
              <c16:uniqueId val="{00000000-3980-44EF-AF15-FA784ED5C1DD}"/>
            </c:ext>
          </c:extLst>
        </c:ser>
        <c:ser>
          <c:idx val="0"/>
          <c:order val="1"/>
          <c:tx>
            <c:v>Senaste mätperiod</c:v>
          </c:tx>
          <c:spPr>
            <a:solidFill>
              <a:srgbClr val="AAA38E"/>
            </a:solidFill>
            <a:ln>
              <a:solidFill>
                <a:srgbClr val="857363"/>
              </a:solidFill>
            </a:ln>
          </c:spPr>
          <c:invertIfNegative val="0"/>
          <c:errBars>
            <c:errBarType val="both"/>
            <c:errValType val="cust"/>
            <c:noEndCap val="0"/>
            <c:plus>
              <c:numRef>
                <c:f>Profiltabell!$R$26:$R$29</c:f>
                <c:numCache>
                  <c:formatCode>General</c:formatCode>
                  <c:ptCount val="4"/>
                  <c:pt idx="0">
                    <c:v>0</c:v>
                  </c:pt>
                  <c:pt idx="1">
                    <c:v>2.3622047244094446</c:v>
                  </c:pt>
                  <c:pt idx="2">
                    <c:v>10.937499999999993</c:v>
                  </c:pt>
                  <c:pt idx="3">
                    <c:v>1.6429062185519427</c:v>
                  </c:pt>
                </c:numCache>
              </c:numRef>
            </c:plus>
            <c:minus>
              <c:numRef>
                <c:f>Profiltabell!$Q$26:$Q$29</c:f>
                <c:numCache>
                  <c:formatCode>General</c:formatCode>
                  <c:ptCount val="4"/>
                  <c:pt idx="0">
                    <c:v>0</c:v>
                  </c:pt>
                  <c:pt idx="1">
                    <c:v>2.3622047244094446</c:v>
                  </c:pt>
                  <c:pt idx="2">
                    <c:v>10.9375</c:v>
                  </c:pt>
                  <c:pt idx="3">
                    <c:v>1.6429062185519427</c:v>
                  </c:pt>
                </c:numCache>
              </c:numRef>
            </c:minus>
            <c:spPr>
              <a:ln w="15875">
                <a:solidFill>
                  <a:srgbClr val="6D5047"/>
                </a:solidFill>
              </a:ln>
            </c:spPr>
          </c:errBars>
          <c:cat>
            <c:strRef>
              <c:f>Profiltabell!$L$26:$L$29</c:f>
              <c:strCache>
                <c:ptCount val="4"/>
                <c:pt idx="0">
                  <c:v>23. Vaccination av barn (MPR)</c:v>
                </c:pt>
                <c:pt idx="1">
                  <c:v>25. Rökning vid diabetes (alla diabetestyper)</c:v>
                </c:pt>
                <c:pt idx="2">
                  <c:v>26. Fysiskt träningsprogram efter hjärtinfarkt</c:v>
                </c:pt>
                <c:pt idx="3">
                  <c:v>27. Fallskador bland äldre</c:v>
                </c:pt>
              </c:strCache>
            </c:strRef>
          </c:cat>
          <c:val>
            <c:numRef>
              <c:f>Profiltabell!$N$26:$N$29</c:f>
              <c:numCache>
                <c:formatCode>0.00</c:formatCode>
                <c:ptCount val="4"/>
                <c:pt idx="0">
                  <c:v>0</c:v>
                </c:pt>
                <c:pt idx="1">
                  <c:v>-11.811023622047244</c:v>
                </c:pt>
                <c:pt idx="2">
                  <c:v>-34.895833333333329</c:v>
                </c:pt>
                <c:pt idx="3">
                  <c:v>-2.942884277212432</c:v>
                </c:pt>
              </c:numCache>
            </c:numRef>
          </c:val>
          <c:extLst>
            <c:ext xmlns:c16="http://schemas.microsoft.com/office/drawing/2014/chart" uri="{C3380CC4-5D6E-409C-BE32-E72D297353CC}">
              <c16:uniqueId val="{00000001-3980-44EF-AF15-FA784ED5C1DD}"/>
            </c:ext>
          </c:extLst>
        </c:ser>
        <c:dLbls>
          <c:showLegendKey val="0"/>
          <c:showVal val="0"/>
          <c:showCatName val="0"/>
          <c:showSerName val="0"/>
          <c:showPercent val="0"/>
          <c:showBubbleSize val="0"/>
        </c:dLbls>
        <c:gapWidth val="60"/>
        <c:overlap val="35"/>
        <c:axId val="325868544"/>
        <c:axId val="325870336"/>
      </c:barChart>
      <c:catAx>
        <c:axId val="325868544"/>
        <c:scaling>
          <c:orientation val="maxMin"/>
        </c:scaling>
        <c:delete val="0"/>
        <c:axPos val="l"/>
        <c:majorGridlines>
          <c:spPr>
            <a:ln w="3175">
              <a:solidFill>
                <a:srgbClr val="DAD7CB"/>
              </a:solidFill>
              <a:prstDash val="solid"/>
            </a:ln>
          </c:spPr>
        </c:majorGridlines>
        <c:numFmt formatCode="General" sourceLinked="0"/>
        <c:majorTickMark val="none"/>
        <c:minorTickMark val="none"/>
        <c:tickLblPos val="low"/>
        <c:spPr>
          <a:ln w="25400">
            <a:solidFill>
              <a:srgbClr val="ED8B00"/>
            </a:solidFill>
          </a:ln>
        </c:spPr>
        <c:txPr>
          <a:bodyPr rot="0" vert="horz"/>
          <a:lstStyle/>
          <a:p>
            <a:pPr>
              <a:defRPr sz="900"/>
            </a:pPr>
            <a:endParaRPr lang="sv-SE"/>
          </a:p>
        </c:txPr>
        <c:crossAx val="325870336"/>
        <c:crosses val="autoZero"/>
        <c:auto val="1"/>
        <c:lblAlgn val="ctr"/>
        <c:lblOffset val="100"/>
        <c:noMultiLvlLbl val="0"/>
      </c:catAx>
      <c:valAx>
        <c:axId val="325870336"/>
        <c:scaling>
          <c:orientation val="minMax"/>
          <c:max val="50"/>
          <c:min val="-50"/>
        </c:scaling>
        <c:delete val="0"/>
        <c:axPos val="b"/>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900"/>
            </a:pPr>
            <a:endParaRPr lang="sv-SE"/>
          </a:p>
        </c:txPr>
        <c:crossAx val="325868544"/>
        <c:crosses val="max"/>
        <c:crossBetween val="between"/>
        <c:majorUnit val="10"/>
      </c:valAx>
      <c:spPr>
        <a:solidFill>
          <a:srgbClr val="FFFFFF"/>
        </a:solidFill>
        <a:ln w="3175">
          <a:solidFill>
            <a:sysClr val="windowText" lastClr="000000"/>
          </a:solidFill>
        </a:ln>
      </c:spPr>
    </c:plotArea>
    <c:legend>
      <c:legendPos val="b"/>
      <c:layout>
        <c:manualLayout>
          <c:xMode val="edge"/>
          <c:yMode val="edge"/>
          <c:x val="0.48483546325475019"/>
          <c:y val="0.81151869997405723"/>
          <c:w val="0.34105927943789643"/>
          <c:h val="8.5165315356134724E-2"/>
        </c:manualLayout>
      </c:layout>
      <c:overlay val="0"/>
      <c:spPr>
        <a:solidFill>
          <a:srgbClr val="FFFFFF"/>
        </a:solidFill>
        <a:ln>
          <a:solidFill>
            <a:srgbClr val="000000"/>
          </a:solidFill>
        </a:ln>
      </c:spPr>
      <c:txPr>
        <a:bodyPr/>
        <a:lstStyle/>
        <a:p>
          <a:pPr>
            <a:defRPr sz="900"/>
          </a:pPr>
          <a:endParaRPr lang="sv-SE"/>
        </a:p>
      </c:txPr>
    </c:legend>
    <c:plotVisOnly val="1"/>
    <c:dispBlanksAs val="gap"/>
    <c:showDLblsOverMax val="0"/>
  </c:chart>
  <c:spPr>
    <a:solidFill>
      <a:srgbClr val="DAD7CB"/>
    </a:solidFill>
    <a:ln w="0">
      <a:noFill/>
    </a:ln>
  </c:spPr>
  <c:txPr>
    <a:bodyPr/>
    <a:lstStyle/>
    <a:p>
      <a:pPr>
        <a:defRPr sz="800" baseline="0">
          <a:latin typeface="Century Gothic" panose="020B0502020202020204" pitchFamily="34" charset="0"/>
        </a:defRPr>
      </a:pPr>
      <a:endParaRPr lang="sv-SE"/>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49371211390738767"/>
          <c:y val="0.16577994996128917"/>
          <c:w val="0.48254382213627717"/>
          <c:h val="0.67985997383681407"/>
        </c:manualLayout>
      </c:layout>
      <c:barChart>
        <c:barDir val="bar"/>
        <c:grouping val="clustered"/>
        <c:varyColors val="0"/>
        <c:ser>
          <c:idx val="1"/>
          <c:order val="0"/>
          <c:tx>
            <c:v>Föregående mätperiod</c:v>
          </c:tx>
          <c:spPr>
            <a:solidFill>
              <a:srgbClr val="DAD7CB"/>
            </a:solidFill>
            <a:ln>
              <a:noFill/>
            </a:ln>
          </c:spPr>
          <c:invertIfNegative val="0"/>
          <c:cat>
            <c:strRef>
              <c:f>Profiltabell!$L$12:$L$25</c:f>
              <c:strCache>
                <c:ptCount val="14"/>
                <c:pt idx="0">
                  <c:v>9. Tillgång till den hälso- och sjukvård man behöver</c:v>
                </c:pt>
                <c:pt idx="1">
                  <c:v>10. Tandvårdsundersökning de senaste två åren</c:v>
                </c:pt>
                <c:pt idx="2">
                  <c:v>11. Primärvårdens tillgänglighet per telefon</c:v>
                </c:pt>
                <c:pt idx="3">
                  <c:v>12. Medicinsk bedömning i primärvård inom 3 dagar</c:v>
                </c:pt>
                <c:pt idx="4">
                  <c:v>13. Tid till läkarbedömning vid akutbesök</c:v>
                </c:pt>
                <c:pt idx="5">
                  <c:v>14. Responstid för ambulans</c:v>
                </c:pt>
                <c:pt idx="6">
                  <c:v>15. Startade utredningar och behandlingar inom 30 dagar - bup</c:v>
                </c:pt>
                <c:pt idx="7">
                  <c:v>16. Besök inom 90 dagar i specialiserad vård</c:v>
                </c:pt>
                <c:pt idx="8">
                  <c:v>17. Operation inom 90 dagar</c:v>
                </c:pt>
                <c:pt idx="9">
                  <c:v>18. Väntetid från diagnos till behandling vid tjocktarmscancer</c:v>
                </c:pt>
                <c:pt idx="10">
                  <c:v>19. Överbeläggningar och utlokaliserade patienter</c:v>
                </c:pt>
                <c:pt idx="11">
                  <c:v>20. Utskrivningsklara patienter på sjukhus</c:v>
                </c:pt>
                <c:pt idx="12">
                  <c:v>21. Väntetid till särskilt boende</c:v>
                </c:pt>
                <c:pt idx="13">
                  <c:v>22. Rutin för vårdplanering i samverkan</c:v>
                </c:pt>
              </c:strCache>
            </c:strRef>
          </c:cat>
          <c:val>
            <c:numRef>
              <c:f>Profiltabell!$T$12:$T$25</c:f>
              <c:numCache>
                <c:formatCode>0.00</c:formatCode>
                <c:ptCount val="14"/>
                <c:pt idx="0">
                  <c:v>0.12285012285011554</c:v>
                </c:pt>
                <c:pt idx="1">
                  <c:v>4.0068110259496859</c:v>
                </c:pt>
                <c:pt idx="2">
                  <c:v>-13.729977116704806</c:v>
                </c:pt>
                <c:pt idx="3">
                  <c:v>0</c:v>
                </c:pt>
                <c:pt idx="4">
                  <c:v>-18.965517241379317</c:v>
                </c:pt>
                <c:pt idx="5">
                  <c:v>2.2556390977443663</c:v>
                </c:pt>
                <c:pt idx="6">
                  <c:v>28.311857034163058</c:v>
                </c:pt>
                <c:pt idx="7">
                  <c:v>-1.2378178150270425</c:v>
                </c:pt>
                <c:pt idx="8">
                  <c:v>-1.1291350018001967</c:v>
                </c:pt>
                <c:pt idx="9">
                  <c:v>-43.044619422572183</c:v>
                </c:pt>
                <c:pt idx="10">
                  <c:v>-3.0591645388501565</c:v>
                </c:pt>
                <c:pt idx="11">
                  <c:v>-45.564821834723276</c:v>
                </c:pt>
                <c:pt idx="12">
                  <c:v>11.474077685681783</c:v>
                </c:pt>
                <c:pt idx="13">
                  <c:v>1.7543859649122862</c:v>
                </c:pt>
              </c:numCache>
            </c:numRef>
          </c:val>
          <c:extLst>
            <c:ext xmlns:c16="http://schemas.microsoft.com/office/drawing/2014/chart" uri="{C3380CC4-5D6E-409C-BE32-E72D297353CC}">
              <c16:uniqueId val="{00000000-842B-41C7-A11D-003D496197C5}"/>
            </c:ext>
          </c:extLst>
        </c:ser>
        <c:ser>
          <c:idx val="0"/>
          <c:order val="1"/>
          <c:tx>
            <c:v>Senaste mätperiod</c:v>
          </c:tx>
          <c:spPr>
            <a:solidFill>
              <a:srgbClr val="AAA38E"/>
            </a:solidFill>
            <a:ln>
              <a:solidFill>
                <a:srgbClr val="6D5047"/>
              </a:solidFill>
            </a:ln>
          </c:spPr>
          <c:invertIfNegative val="0"/>
          <c:errBars>
            <c:errBarType val="both"/>
            <c:errValType val="cust"/>
            <c:noEndCap val="0"/>
            <c:plus>
              <c:numRef>
                <c:f>Profiltabell!$R$12:$R$25</c:f>
                <c:numCache>
                  <c:formatCode>General</c:formatCode>
                  <c:ptCount val="14"/>
                  <c:pt idx="0">
                    <c:v>0</c:v>
                  </c:pt>
                  <c:pt idx="1">
                    <c:v>0.17419650675007947</c:v>
                  </c:pt>
                  <c:pt idx="2">
                    <c:v>0</c:v>
                  </c:pt>
                  <c:pt idx="3">
                    <c:v>0</c:v>
                  </c:pt>
                  <c:pt idx="5">
                    <c:v>0</c:v>
                  </c:pt>
                  <c:pt idx="6">
                    <c:v>0</c:v>
                  </c:pt>
                  <c:pt idx="7">
                    <c:v>0</c:v>
                  </c:pt>
                  <c:pt idx="8">
                    <c:v>0</c:v>
                  </c:pt>
                  <c:pt idx="9">
                    <c:v>0</c:v>
                  </c:pt>
                  <c:pt idx="10">
                    <c:v>0</c:v>
                  </c:pt>
                  <c:pt idx="11">
                    <c:v>0</c:v>
                  </c:pt>
                  <c:pt idx="13">
                    <c:v>0</c:v>
                  </c:pt>
                </c:numCache>
              </c:numRef>
            </c:plus>
            <c:minus>
              <c:numRef>
                <c:f>Profiltabell!$Q$12:$Q$25</c:f>
                <c:numCache>
                  <c:formatCode>General</c:formatCode>
                  <c:ptCount val="14"/>
                  <c:pt idx="0">
                    <c:v>0</c:v>
                  </c:pt>
                  <c:pt idx="1">
                    <c:v>0.17454646645487237</c:v>
                  </c:pt>
                  <c:pt idx="2">
                    <c:v>0</c:v>
                  </c:pt>
                  <c:pt idx="3">
                    <c:v>0</c:v>
                  </c:pt>
                  <c:pt idx="5">
                    <c:v>0</c:v>
                  </c:pt>
                  <c:pt idx="6">
                    <c:v>0</c:v>
                  </c:pt>
                  <c:pt idx="7">
                    <c:v>0</c:v>
                  </c:pt>
                  <c:pt idx="8">
                    <c:v>0</c:v>
                  </c:pt>
                  <c:pt idx="9">
                    <c:v>0</c:v>
                  </c:pt>
                  <c:pt idx="10">
                    <c:v>0</c:v>
                  </c:pt>
                  <c:pt idx="11">
                    <c:v>0</c:v>
                  </c:pt>
                  <c:pt idx="13">
                    <c:v>0</c:v>
                  </c:pt>
                </c:numCache>
              </c:numRef>
            </c:minus>
            <c:spPr>
              <a:ln w="15875">
                <a:solidFill>
                  <a:srgbClr val="6D5047"/>
                </a:solidFill>
              </a:ln>
            </c:spPr>
          </c:errBars>
          <c:cat>
            <c:strRef>
              <c:f>Profiltabell!$L$12:$L$25</c:f>
              <c:strCache>
                <c:ptCount val="14"/>
                <c:pt idx="0">
                  <c:v>9. Tillgång till den hälso- och sjukvård man behöver</c:v>
                </c:pt>
                <c:pt idx="1">
                  <c:v>10. Tandvårdsundersökning de senaste två åren</c:v>
                </c:pt>
                <c:pt idx="2">
                  <c:v>11. Primärvårdens tillgänglighet per telefon</c:v>
                </c:pt>
                <c:pt idx="3">
                  <c:v>12. Medicinsk bedömning i primärvård inom 3 dagar</c:v>
                </c:pt>
                <c:pt idx="4">
                  <c:v>13. Tid till läkarbedömning vid akutbesök</c:v>
                </c:pt>
                <c:pt idx="5">
                  <c:v>14. Responstid för ambulans</c:v>
                </c:pt>
                <c:pt idx="6">
                  <c:v>15. Startade utredningar och behandlingar inom 30 dagar - bup</c:v>
                </c:pt>
                <c:pt idx="7">
                  <c:v>16. Besök inom 90 dagar i specialiserad vård</c:v>
                </c:pt>
                <c:pt idx="8">
                  <c:v>17. Operation inom 90 dagar</c:v>
                </c:pt>
                <c:pt idx="9">
                  <c:v>18. Väntetid från diagnos till behandling vid tjocktarmscancer</c:v>
                </c:pt>
                <c:pt idx="10">
                  <c:v>19. Överbeläggningar och utlokaliserade patienter</c:v>
                </c:pt>
                <c:pt idx="11">
                  <c:v>20. Utskrivningsklara patienter på sjukhus</c:v>
                </c:pt>
                <c:pt idx="12">
                  <c:v>21. Väntetid till särskilt boende</c:v>
                </c:pt>
                <c:pt idx="13">
                  <c:v>22. Rutin för vårdplanering i samverkan</c:v>
                </c:pt>
              </c:strCache>
            </c:strRef>
          </c:cat>
          <c:val>
            <c:numRef>
              <c:f>Profiltabell!$N$12:$N$25</c:f>
              <c:numCache>
                <c:formatCode>0.00</c:formatCode>
                <c:ptCount val="14"/>
                <c:pt idx="0">
                  <c:v>-1.597051597051613</c:v>
                </c:pt>
                <c:pt idx="1">
                  <c:v>3.5028544113687277</c:v>
                </c:pt>
                <c:pt idx="2">
                  <c:v>-12.700228832951954</c:v>
                </c:pt>
                <c:pt idx="3">
                  <c:v>0</c:v>
                </c:pt>
                <c:pt idx="4">
                  <c:v>-18.965517241379317</c:v>
                </c:pt>
                <c:pt idx="5">
                  <c:v>2.2556390977443663</c:v>
                </c:pt>
                <c:pt idx="6">
                  <c:v>30.34332479328279</c:v>
                </c:pt>
                <c:pt idx="7">
                  <c:v>-2.1031695862772315</c:v>
                </c:pt>
                <c:pt idx="8">
                  <c:v>-1.1618354321481061</c:v>
                </c:pt>
                <c:pt idx="9">
                  <c:v>-35.69553805774278</c:v>
                </c:pt>
                <c:pt idx="10">
                  <c:v>-28.637881271984213</c:v>
                </c:pt>
                <c:pt idx="11">
                  <c:v>7.9605761940864328</c:v>
                </c:pt>
                <c:pt idx="12">
                  <c:v>-0.99138631561841439</c:v>
                </c:pt>
                <c:pt idx="13">
                  <c:v>-5.2631578947368478</c:v>
                </c:pt>
              </c:numCache>
            </c:numRef>
          </c:val>
          <c:extLst>
            <c:ext xmlns:c16="http://schemas.microsoft.com/office/drawing/2014/chart" uri="{C3380CC4-5D6E-409C-BE32-E72D297353CC}">
              <c16:uniqueId val="{00000001-842B-41C7-A11D-003D496197C5}"/>
            </c:ext>
          </c:extLst>
        </c:ser>
        <c:dLbls>
          <c:showLegendKey val="0"/>
          <c:showVal val="0"/>
          <c:showCatName val="0"/>
          <c:showSerName val="0"/>
          <c:showPercent val="0"/>
          <c:showBubbleSize val="0"/>
        </c:dLbls>
        <c:gapWidth val="60"/>
        <c:overlap val="35"/>
        <c:axId val="325961216"/>
        <c:axId val="325962752"/>
      </c:barChart>
      <c:catAx>
        <c:axId val="325961216"/>
        <c:scaling>
          <c:orientation val="maxMin"/>
        </c:scaling>
        <c:delete val="0"/>
        <c:axPos val="l"/>
        <c:majorGridlines>
          <c:spPr>
            <a:ln w="3175">
              <a:solidFill>
                <a:srgbClr val="DAD7CB"/>
              </a:solidFill>
              <a:prstDash val="solid"/>
            </a:ln>
          </c:spPr>
        </c:majorGridlines>
        <c:numFmt formatCode="General" sourceLinked="0"/>
        <c:majorTickMark val="none"/>
        <c:minorTickMark val="none"/>
        <c:tickLblPos val="low"/>
        <c:spPr>
          <a:ln w="25400">
            <a:solidFill>
              <a:srgbClr val="ED8B00"/>
            </a:solidFill>
          </a:ln>
        </c:spPr>
        <c:txPr>
          <a:bodyPr rot="0" vert="horz"/>
          <a:lstStyle/>
          <a:p>
            <a:pPr>
              <a:defRPr sz="900"/>
            </a:pPr>
            <a:endParaRPr lang="sv-SE"/>
          </a:p>
        </c:txPr>
        <c:crossAx val="325962752"/>
        <c:crosses val="autoZero"/>
        <c:auto val="1"/>
        <c:lblAlgn val="ctr"/>
        <c:lblOffset val="100"/>
        <c:noMultiLvlLbl val="0"/>
      </c:catAx>
      <c:valAx>
        <c:axId val="325962752"/>
        <c:scaling>
          <c:orientation val="minMax"/>
          <c:max val="50"/>
          <c:min val="-50"/>
        </c:scaling>
        <c:delete val="0"/>
        <c:axPos val="b"/>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900"/>
            </a:pPr>
            <a:endParaRPr lang="sv-SE"/>
          </a:p>
        </c:txPr>
        <c:crossAx val="325961216"/>
        <c:crosses val="max"/>
        <c:crossBetween val="between"/>
        <c:majorUnit val="10"/>
      </c:valAx>
      <c:spPr>
        <a:solidFill>
          <a:srgbClr val="FFFFFF"/>
        </a:solidFill>
        <a:ln w="3175">
          <a:solidFill>
            <a:sysClr val="windowText" lastClr="000000"/>
          </a:solidFill>
        </a:ln>
      </c:spPr>
    </c:plotArea>
    <c:legend>
      <c:legendPos val="b"/>
      <c:layout>
        <c:manualLayout>
          <c:xMode val="edge"/>
          <c:yMode val="edge"/>
          <c:x val="0.4906690815702906"/>
          <c:y val="0.90287411383505789"/>
          <c:w val="0.34105927943789643"/>
          <c:h val="5.1663587021108105E-2"/>
        </c:manualLayout>
      </c:layout>
      <c:overlay val="0"/>
      <c:spPr>
        <a:solidFill>
          <a:srgbClr val="FFFFFF"/>
        </a:solidFill>
        <a:ln>
          <a:solidFill>
            <a:srgbClr val="000000"/>
          </a:solidFill>
        </a:ln>
      </c:spPr>
      <c:txPr>
        <a:bodyPr/>
        <a:lstStyle/>
        <a:p>
          <a:pPr>
            <a:defRPr sz="900"/>
          </a:pPr>
          <a:endParaRPr lang="sv-SE"/>
        </a:p>
      </c:txPr>
    </c:legend>
    <c:plotVisOnly val="1"/>
    <c:dispBlanksAs val="gap"/>
    <c:showDLblsOverMax val="0"/>
  </c:chart>
  <c:spPr>
    <a:solidFill>
      <a:srgbClr val="DAD7CB"/>
    </a:solidFill>
    <a:ln w="0">
      <a:noFill/>
    </a:ln>
  </c:spPr>
  <c:txPr>
    <a:bodyPr/>
    <a:lstStyle/>
    <a:p>
      <a:pPr>
        <a:defRPr sz="800" baseline="0">
          <a:latin typeface="Century Gothic" panose="020B0502020202020204" pitchFamily="34" charset="0"/>
        </a:defRPr>
      </a:pPr>
      <a:endParaRPr lang="sv-SE"/>
    </a:p>
  </c:txPr>
  <c:printSettings>
    <c:headerFooter/>
    <c:pageMargins b="0.75" l="0.7" r="0.7" t="0.75" header="0.3" footer="0.3"/>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49371211390738767"/>
          <c:y val="0.13801101814271391"/>
          <c:w val="0.48254382213627717"/>
          <c:h val="0.70512198831633544"/>
        </c:manualLayout>
      </c:layout>
      <c:barChart>
        <c:barDir val="bar"/>
        <c:grouping val="clustered"/>
        <c:varyColors val="0"/>
        <c:ser>
          <c:idx val="1"/>
          <c:order val="0"/>
          <c:tx>
            <c:strRef>
              <c:f>Profiltabell!$T$3</c:f>
              <c:strCache>
                <c:ptCount val="1"/>
                <c:pt idx="0">
                  <c:v>Tidigare mätperiod</c:v>
                </c:pt>
              </c:strCache>
            </c:strRef>
          </c:tx>
          <c:spPr>
            <a:solidFill>
              <a:srgbClr val="DAD7CB"/>
            </a:solidFill>
            <a:ln>
              <a:noFill/>
            </a:ln>
          </c:spPr>
          <c:invertIfNegative val="0"/>
          <c:cat>
            <c:strRef>
              <c:f>Profiltabell!$L$30:$L$47</c:f>
              <c:strCache>
                <c:ptCount val="18"/>
                <c:pt idx="0">
                  <c:v>28. Påverkbar slutenvård vid hjärtsvikt, diabetes, astma eller KOL</c:v>
                </c:pt>
                <c:pt idx="1">
                  <c:v>29. Oplanerade återinskrivningar bland äldre</c:v>
                </c:pt>
                <c:pt idx="2">
                  <c:v>30. Blodsockervärde, diabetes typ-2 (över 70 mmol/mol)</c:v>
                </c:pt>
                <c:pt idx="3">
                  <c:v>31. Överdödlighet i hjärt-kärlsjukdom vid diabetes</c:v>
                </c:pt>
                <c:pt idx="4">
                  <c:v>32. Trycksår i sluten vård (grad 2–4)</c:v>
                </c:pt>
                <c:pt idx="5">
                  <c:v>33. Vårdrelaterade infektioner</c:v>
                </c:pt>
                <c:pt idx="6">
                  <c:v>34. Hälsotillstånd hos nyfödda (låg Apgar-poäng)</c:v>
                </c:pt>
                <c:pt idx="7">
                  <c:v>36. Äldre med läkemedel som bör undvikas</c:v>
                </c:pt>
                <c:pt idx="8">
                  <c:v>37. Användning av antipsykotiska läkemedel hos äldre</c:v>
                </c:pt>
                <c:pt idx="9">
                  <c:v>38. Återfrakturer efter fragilitetsfraktur</c:v>
                </c:pt>
                <c:pt idx="10">
                  <c:v>39. Nöjd med rehabilitering efter stroke (12 månader)</c:v>
                </c:pt>
                <c:pt idx="11">
                  <c:v>40. Dödlighet efter stroke (inom 90 dagar)</c:v>
                </c:pt>
                <c:pt idx="12">
                  <c:v>41. Dödlighet efter hjärtinfarkt</c:v>
                </c:pt>
                <c:pt idx="13">
                  <c:v>42. Femårsöverlevnad cancer – flera cancerformer</c:v>
                </c:pt>
                <c:pt idx="14">
                  <c:v>43. Dödlighet efter höftfraktur</c:v>
                </c:pt>
                <c:pt idx="15">
                  <c:v>44. Långvarig behandling med vissa sömnmedel och lugnande medel</c:v>
                </c:pt>
                <c:pt idx="16">
                  <c:v>45. Överdödlighet för vuxna patienter med bipolär sjukdom</c:v>
                </c:pt>
                <c:pt idx="17">
                  <c:v>46. Återkommande slutenvård i livets slutskede</c:v>
                </c:pt>
              </c:strCache>
            </c:strRef>
          </c:cat>
          <c:val>
            <c:numRef>
              <c:f>Profiltabell!$T$30:$T$47</c:f>
              <c:numCache>
                <c:formatCode>0.00</c:formatCode>
                <c:ptCount val="18"/>
                <c:pt idx="0">
                  <c:v>-13.805375427362531</c:v>
                </c:pt>
                <c:pt idx="1">
                  <c:v>-25.344630069649622</c:v>
                </c:pt>
                <c:pt idx="2">
                  <c:v>-9.5744680851063801</c:v>
                </c:pt>
                <c:pt idx="3">
                  <c:v>-7.7246541086228859E-2</c:v>
                </c:pt>
                <c:pt idx="4">
                  <c:v>9.210526315789469</c:v>
                </c:pt>
                <c:pt idx="5">
                  <c:v>0</c:v>
                </c:pt>
                <c:pt idx="6">
                  <c:v>4.8234202534300774</c:v>
                </c:pt>
                <c:pt idx="7">
                  <c:v>6.7797159906326288</c:v>
                </c:pt>
                <c:pt idx="8">
                  <c:v>6.790315331814412</c:v>
                </c:pt>
                <c:pt idx="9">
                  <c:v>25.394428558140746</c:v>
                </c:pt>
                <c:pt idx="10">
                  <c:v>-2.886836027713624</c:v>
                </c:pt>
                <c:pt idx="11">
                  <c:v>1.8990152761023227</c:v>
                </c:pt>
                <c:pt idx="12">
                  <c:v>-4.7305692890242224</c:v>
                </c:pt>
                <c:pt idx="13">
                  <c:v>-7.3873355049293599</c:v>
                </c:pt>
                <c:pt idx="14">
                  <c:v>-1.076283411615564</c:v>
                </c:pt>
                <c:pt idx="15">
                  <c:v>-18.766927250073493</c:v>
                </c:pt>
                <c:pt idx="16">
                  <c:v>0</c:v>
                </c:pt>
                <c:pt idx="17">
                  <c:v>9.0613310361108095</c:v>
                </c:pt>
              </c:numCache>
            </c:numRef>
          </c:val>
          <c:extLst>
            <c:ext xmlns:c16="http://schemas.microsoft.com/office/drawing/2014/chart" uri="{C3380CC4-5D6E-409C-BE32-E72D297353CC}">
              <c16:uniqueId val="{00000000-2026-4391-9902-9F959FE50B53}"/>
            </c:ext>
          </c:extLst>
        </c:ser>
        <c:ser>
          <c:idx val="0"/>
          <c:order val="1"/>
          <c:tx>
            <c:v>Senaste mätperiod</c:v>
          </c:tx>
          <c:spPr>
            <a:solidFill>
              <a:srgbClr val="AAA38E"/>
            </a:solidFill>
            <a:ln>
              <a:solidFill>
                <a:srgbClr val="857363"/>
              </a:solidFill>
            </a:ln>
          </c:spPr>
          <c:invertIfNegative val="0"/>
          <c:errBars>
            <c:errBarType val="both"/>
            <c:errValType val="cust"/>
            <c:noEndCap val="0"/>
            <c:plus>
              <c:numRef>
                <c:f>Profiltabell!$R$30:$R$47</c:f>
                <c:numCache>
                  <c:formatCode>General</c:formatCode>
                  <c:ptCount val="18"/>
                  <c:pt idx="0">
                    <c:v>1.3658821957897471</c:v>
                  </c:pt>
                  <c:pt idx="1">
                    <c:v>3.6777882907387927</c:v>
                  </c:pt>
                  <c:pt idx="2">
                    <c:v>2.1276595744680771</c:v>
                  </c:pt>
                  <c:pt idx="3">
                    <c:v>5.782831987222858</c:v>
                  </c:pt>
                  <c:pt idx="4">
                    <c:v>15.789473684210542</c:v>
                  </c:pt>
                  <c:pt idx="5">
                    <c:v>14.606741573033698</c:v>
                  </c:pt>
                  <c:pt idx="6">
                    <c:v>5.9500134782880636</c:v>
                  </c:pt>
                  <c:pt idx="7">
                    <c:v>1.8589912006475533</c:v>
                  </c:pt>
                  <c:pt idx="8">
                    <c:v>3.8079971851268439</c:v>
                  </c:pt>
                  <c:pt idx="9">
                    <c:v>1.9523828406839101</c:v>
                  </c:pt>
                  <c:pt idx="10">
                    <c:v>2.7272009306383294</c:v>
                  </c:pt>
                  <c:pt idx="11">
                    <c:v>4.4563987717374012</c:v>
                  </c:pt>
                  <c:pt idx="12">
                    <c:v>4.3558165560838127</c:v>
                  </c:pt>
                  <c:pt idx="13">
                    <c:v>1.2090742066496296</c:v>
                  </c:pt>
                  <c:pt idx="14">
                    <c:v>4.2589300718540501</c:v>
                  </c:pt>
                  <c:pt idx="15">
                    <c:v>1.5323149715308784</c:v>
                  </c:pt>
                  <c:pt idx="16">
                    <c:v>11.985362768325182</c:v>
                  </c:pt>
                  <c:pt idx="17">
                    <c:v>5.9861382825869498</c:v>
                  </c:pt>
                </c:numCache>
              </c:numRef>
            </c:plus>
            <c:minus>
              <c:numRef>
                <c:f>Profiltabell!$Q$30:$Q$47</c:f>
                <c:numCache>
                  <c:formatCode>General</c:formatCode>
                  <c:ptCount val="18"/>
                  <c:pt idx="0">
                    <c:v>1.3510650057660056</c:v>
                  </c:pt>
                  <c:pt idx="1">
                    <c:v>3.6151135440068316</c:v>
                  </c:pt>
                  <c:pt idx="2">
                    <c:v>2.1276595744680771</c:v>
                  </c:pt>
                  <c:pt idx="3">
                    <c:v>5.4642424065330815</c:v>
                  </c:pt>
                  <c:pt idx="4">
                    <c:v>15.78947368421052</c:v>
                  </c:pt>
                  <c:pt idx="5">
                    <c:v>15.730337078651679</c:v>
                  </c:pt>
                  <c:pt idx="6">
                    <c:v>5.6668375519333569</c:v>
                  </c:pt>
                  <c:pt idx="7">
                    <c:v>1.8345286652273742</c:v>
                  </c:pt>
                  <c:pt idx="8">
                    <c:v>3.6725032270674589</c:v>
                  </c:pt>
                  <c:pt idx="9">
                    <c:v>1.9227465879033012</c:v>
                  </c:pt>
                  <c:pt idx="10">
                    <c:v>3.2014150680347853</c:v>
                  </c:pt>
                  <c:pt idx="11">
                    <c:v>4.4115582731270031</c:v>
                  </c:pt>
                  <c:pt idx="12">
                    <c:v>4.3156989333646765</c:v>
                  </c:pt>
                  <c:pt idx="13">
                    <c:v>1.2234895605906182</c:v>
                  </c:pt>
                  <c:pt idx="14">
                    <c:v>4.2589300718540608</c:v>
                  </c:pt>
                  <c:pt idx="15">
                    <c:v>1.5175597894057766</c:v>
                  </c:pt>
                  <c:pt idx="16">
                    <c:v>10.682496319398194</c:v>
                  </c:pt>
                  <c:pt idx="17">
                    <c:v>5.7622852959632658</c:v>
                  </c:pt>
                </c:numCache>
              </c:numRef>
            </c:minus>
            <c:spPr>
              <a:ln w="15875">
                <a:solidFill>
                  <a:srgbClr val="6D5047"/>
                </a:solidFill>
              </a:ln>
            </c:spPr>
          </c:errBars>
          <c:cat>
            <c:strRef>
              <c:f>Profiltabell!$L$30:$L$47</c:f>
              <c:strCache>
                <c:ptCount val="18"/>
                <c:pt idx="0">
                  <c:v>28. Påverkbar slutenvård vid hjärtsvikt, diabetes, astma eller KOL</c:v>
                </c:pt>
                <c:pt idx="1">
                  <c:v>29. Oplanerade återinskrivningar bland äldre</c:v>
                </c:pt>
                <c:pt idx="2">
                  <c:v>30. Blodsockervärde, diabetes typ-2 (över 70 mmol/mol)</c:v>
                </c:pt>
                <c:pt idx="3">
                  <c:v>31. Överdödlighet i hjärt-kärlsjukdom vid diabetes</c:v>
                </c:pt>
                <c:pt idx="4">
                  <c:v>32. Trycksår i sluten vård (grad 2–4)</c:v>
                </c:pt>
                <c:pt idx="5">
                  <c:v>33. Vårdrelaterade infektioner</c:v>
                </c:pt>
                <c:pt idx="6">
                  <c:v>34. Hälsotillstånd hos nyfödda (låg Apgar-poäng)</c:v>
                </c:pt>
                <c:pt idx="7">
                  <c:v>36. Äldre med läkemedel som bör undvikas</c:v>
                </c:pt>
                <c:pt idx="8">
                  <c:v>37. Användning av antipsykotiska läkemedel hos äldre</c:v>
                </c:pt>
                <c:pt idx="9">
                  <c:v>38. Återfrakturer efter fragilitetsfraktur</c:v>
                </c:pt>
                <c:pt idx="10">
                  <c:v>39. Nöjd med rehabilitering efter stroke (12 månader)</c:v>
                </c:pt>
                <c:pt idx="11">
                  <c:v>40. Dödlighet efter stroke (inom 90 dagar)</c:v>
                </c:pt>
                <c:pt idx="12">
                  <c:v>41. Dödlighet efter hjärtinfarkt</c:v>
                </c:pt>
                <c:pt idx="13">
                  <c:v>42. Femårsöverlevnad cancer – flera cancerformer</c:v>
                </c:pt>
                <c:pt idx="14">
                  <c:v>43. Dödlighet efter höftfraktur</c:v>
                </c:pt>
                <c:pt idx="15">
                  <c:v>44. Långvarig behandling med vissa sömnmedel och lugnande medel</c:v>
                </c:pt>
                <c:pt idx="16">
                  <c:v>45. Överdödlighet för vuxna patienter med bipolär sjukdom</c:v>
                </c:pt>
                <c:pt idx="17">
                  <c:v>46. Återkommande slutenvård i livets slutskede</c:v>
                </c:pt>
              </c:strCache>
            </c:strRef>
          </c:cat>
          <c:val>
            <c:numRef>
              <c:f>Profiltabell!$N$30:$N$47</c:f>
              <c:numCache>
                <c:formatCode>0.00</c:formatCode>
                <c:ptCount val="18"/>
                <c:pt idx="0">
                  <c:v>0.42566344050161131</c:v>
                </c:pt>
                <c:pt idx="1">
                  <c:v>-15.7048254060409</c:v>
                </c:pt>
                <c:pt idx="2">
                  <c:v>-5.3191489361702038</c:v>
                </c:pt>
                <c:pt idx="3">
                  <c:v>0.81660641247481847</c:v>
                </c:pt>
                <c:pt idx="4">
                  <c:v>6.5789473684210513</c:v>
                </c:pt>
                <c:pt idx="5">
                  <c:v>-16.853932584269661</c:v>
                </c:pt>
                <c:pt idx="6">
                  <c:v>8.265306204323231</c:v>
                </c:pt>
                <c:pt idx="7">
                  <c:v>12.066646890141397</c:v>
                </c:pt>
                <c:pt idx="8">
                  <c:v>20.917201127424779</c:v>
                </c:pt>
                <c:pt idx="9">
                  <c:v>21.722929151342008</c:v>
                </c:pt>
                <c:pt idx="10">
                  <c:v>-3.8106235565819824</c:v>
                </c:pt>
                <c:pt idx="11">
                  <c:v>-4.8806395623658183</c:v>
                </c:pt>
                <c:pt idx="12">
                  <c:v>-12.068936203740922</c:v>
                </c:pt>
                <c:pt idx="13">
                  <c:v>-0.27240784615506497</c:v>
                </c:pt>
                <c:pt idx="14">
                  <c:v>2.4242420925768338</c:v>
                </c:pt>
                <c:pt idx="15">
                  <c:v>-12.033378502961313</c:v>
                </c:pt>
                <c:pt idx="16">
                  <c:v>1.7293032875836722</c:v>
                </c:pt>
                <c:pt idx="17">
                  <c:v>6.1289709572146522</c:v>
                </c:pt>
              </c:numCache>
            </c:numRef>
          </c:val>
          <c:extLst>
            <c:ext xmlns:c16="http://schemas.microsoft.com/office/drawing/2014/chart" uri="{C3380CC4-5D6E-409C-BE32-E72D297353CC}">
              <c16:uniqueId val="{00000001-2026-4391-9902-9F959FE50B53}"/>
            </c:ext>
          </c:extLst>
        </c:ser>
        <c:dLbls>
          <c:showLegendKey val="0"/>
          <c:showVal val="0"/>
          <c:showCatName val="0"/>
          <c:showSerName val="0"/>
          <c:showPercent val="0"/>
          <c:showBubbleSize val="0"/>
        </c:dLbls>
        <c:gapWidth val="60"/>
        <c:overlap val="35"/>
        <c:axId val="326030848"/>
        <c:axId val="326032384"/>
      </c:barChart>
      <c:catAx>
        <c:axId val="326030848"/>
        <c:scaling>
          <c:orientation val="maxMin"/>
        </c:scaling>
        <c:delete val="0"/>
        <c:axPos val="l"/>
        <c:majorGridlines>
          <c:spPr>
            <a:ln w="3175">
              <a:solidFill>
                <a:srgbClr val="DAD7CB"/>
              </a:solidFill>
              <a:prstDash val="solid"/>
            </a:ln>
          </c:spPr>
        </c:majorGridlines>
        <c:numFmt formatCode="General" sourceLinked="0"/>
        <c:majorTickMark val="none"/>
        <c:minorTickMark val="none"/>
        <c:tickLblPos val="low"/>
        <c:spPr>
          <a:ln w="25400">
            <a:solidFill>
              <a:srgbClr val="ED8B00"/>
            </a:solidFill>
          </a:ln>
        </c:spPr>
        <c:txPr>
          <a:bodyPr rot="0" vert="horz"/>
          <a:lstStyle/>
          <a:p>
            <a:pPr>
              <a:defRPr sz="900"/>
            </a:pPr>
            <a:endParaRPr lang="sv-SE"/>
          </a:p>
        </c:txPr>
        <c:crossAx val="326032384"/>
        <c:crosses val="autoZero"/>
        <c:auto val="1"/>
        <c:lblAlgn val="ctr"/>
        <c:lblOffset val="100"/>
        <c:noMultiLvlLbl val="0"/>
      </c:catAx>
      <c:valAx>
        <c:axId val="326032384"/>
        <c:scaling>
          <c:orientation val="minMax"/>
          <c:max val="50"/>
          <c:min val="-50"/>
        </c:scaling>
        <c:delete val="0"/>
        <c:axPos val="b"/>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900"/>
            </a:pPr>
            <a:endParaRPr lang="sv-SE"/>
          </a:p>
        </c:txPr>
        <c:crossAx val="326030848"/>
        <c:crosses val="max"/>
        <c:crossBetween val="between"/>
        <c:majorUnit val="10"/>
      </c:valAx>
      <c:spPr>
        <a:solidFill>
          <a:srgbClr val="FFFFFF"/>
        </a:solidFill>
        <a:ln w="3175">
          <a:solidFill>
            <a:sysClr val="windowText" lastClr="000000"/>
          </a:solidFill>
        </a:ln>
      </c:spPr>
    </c:plotArea>
    <c:legend>
      <c:legendPos val="b"/>
      <c:layout>
        <c:manualLayout>
          <c:xMode val="edge"/>
          <c:yMode val="edge"/>
          <c:x val="0.48629386783363532"/>
          <c:y val="0.90241200454001291"/>
          <c:w val="0.34105927943789643"/>
          <c:h val="4.8817405127467087E-2"/>
        </c:manualLayout>
      </c:layout>
      <c:overlay val="0"/>
      <c:spPr>
        <a:solidFill>
          <a:srgbClr val="FFFFFF"/>
        </a:solidFill>
        <a:ln>
          <a:solidFill>
            <a:srgbClr val="000000"/>
          </a:solidFill>
        </a:ln>
      </c:spPr>
      <c:txPr>
        <a:bodyPr/>
        <a:lstStyle/>
        <a:p>
          <a:pPr>
            <a:defRPr sz="900"/>
          </a:pPr>
          <a:endParaRPr lang="sv-SE"/>
        </a:p>
      </c:txPr>
    </c:legend>
    <c:plotVisOnly val="1"/>
    <c:dispBlanksAs val="gap"/>
    <c:showDLblsOverMax val="0"/>
  </c:chart>
  <c:spPr>
    <a:solidFill>
      <a:srgbClr val="DAD7CB"/>
    </a:solidFill>
    <a:ln w="0">
      <a:noFill/>
    </a:ln>
  </c:spPr>
  <c:txPr>
    <a:bodyPr/>
    <a:lstStyle/>
    <a:p>
      <a:pPr>
        <a:defRPr sz="800" baseline="0">
          <a:latin typeface="Century Gothic" panose="020B0502020202020204" pitchFamily="34" charset="0"/>
        </a:defRPr>
      </a:pPr>
      <a:endParaRPr lang="sv-SE"/>
    </a:p>
  </c:txPr>
  <c:printSettings>
    <c:headerFooter/>
    <c:pageMargins b="0.75" l="0.7" r="0.7" t="0.75" header="0.3" footer="0.3"/>
    <c:pageSetup/>
  </c:printSettings>
  <c:userShapes r:id="rId2"/>
</c:chartSpace>
</file>

<file path=xl/ctrlProps/ctrlProp1.xml><?xml version="1.0" encoding="utf-8"?>
<formControlPr xmlns="http://schemas.microsoft.com/office/spreadsheetml/2009/9/main" objectType="Drop" dropLines="23" dropStyle="combo" dx="15" fmlaLink="valLT!$H$6" fmlaRange="valLT!$D$5:$D$26" sel="12" val="0"/>
</file>

<file path=xl/ctrlProps/ctrlProp2.xml><?xml version="1.0" encoding="utf-8"?>
<formControlPr xmlns="http://schemas.microsoft.com/office/spreadsheetml/2009/9/main" objectType="Drop" dropLines="23" dropStyle="combo" dx="15" fmlaLink="valLT!$H$6" fmlaRange="valLT!$D$5:$D$26" noThreeD="1" sel="12" val="0"/>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oneCellAnchor>
    <xdr:from>
      <xdr:col>1</xdr:col>
      <xdr:colOff>47625</xdr:colOff>
      <xdr:row>1</xdr:row>
      <xdr:rowOff>0</xdr:rowOff>
    </xdr:from>
    <xdr:ext cx="2393950" cy="495300"/>
    <xdr:pic>
      <xdr:nvPicPr>
        <xdr:cNvPr id="2" name="Bildobjekt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1025" y="171450"/>
          <a:ext cx="2393950"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xdr:col>
      <xdr:colOff>200025</xdr:colOff>
      <xdr:row>13</xdr:row>
      <xdr:rowOff>38100</xdr:rowOff>
    </xdr:from>
    <xdr:ext cx="6018023" cy="4572000"/>
    <xdr:sp macro="" textlink="">
      <xdr:nvSpPr>
        <xdr:cNvPr id="3" name="textruta 2"/>
        <xdr:cNvSpPr txBox="1"/>
      </xdr:nvSpPr>
      <xdr:spPr>
        <a:xfrm>
          <a:off x="733425" y="3495675"/>
          <a:ext cx="6018023" cy="4572000"/>
        </a:xfrm>
        <a:prstGeom prst="rect">
          <a:avLst/>
        </a:prstGeom>
        <a:solidFill>
          <a:srgbClr val="FFFFFF"/>
        </a:solid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noAutofit/>
        </a:bodyPr>
        <a:lstStyle/>
        <a:p>
          <a:r>
            <a:rPr lang="sv-SE" sz="1100" b="1" baseline="0" smtClean="0">
              <a:solidFill>
                <a:sysClr val="windowText" lastClr="000000"/>
              </a:solidFill>
            </a:rPr>
            <a:t>Profildiagram</a:t>
          </a:r>
        </a:p>
        <a:p>
          <a:endParaRPr lang="sv-SE" sz="900" b="1" baseline="0" smtClean="0">
            <a:solidFill>
              <a:sysClr val="windowText" lastClr="000000"/>
            </a:solidFill>
          </a:endParaRPr>
        </a:p>
        <a:p>
          <a:r>
            <a:rPr lang="sv-SE" sz="900" b="0" baseline="0" smtClean="0">
              <a:solidFill>
                <a:sysClr val="windowText" lastClr="000000"/>
              </a:solidFill>
            </a:rPr>
            <a:t>Diagrammen visar regionens/länets procentuella avvikelse från riket.  </a:t>
          </a:r>
        </a:p>
        <a:p>
          <a:endParaRPr lang="sv-SE" sz="900" b="0" baseline="0" smtClean="0">
            <a:solidFill>
              <a:sysClr val="windowText" lastClr="000000"/>
            </a:solidFill>
          </a:endParaRPr>
        </a:p>
        <a:p>
          <a:r>
            <a:rPr lang="sv-SE" sz="900" b="1" baseline="0" smtClean="0">
              <a:solidFill>
                <a:sysClr val="windowText" lastClr="000000"/>
              </a:solidFill>
            </a:rPr>
            <a:t>Tips! </a:t>
          </a:r>
          <a:r>
            <a:rPr lang="sv-SE" sz="900" b="0" baseline="0" smtClean="0">
              <a:solidFill>
                <a:sysClr val="windowText" lastClr="000000"/>
              </a:solidFill>
            </a:rPr>
            <a:t>Klistra in diagrammen i ett bildspel.</a:t>
          </a:r>
        </a:p>
        <a:p>
          <a:endParaRPr lang="sv-SE" sz="900" b="0" i="0" u="none" strike="noStrike" baseline="0">
            <a:solidFill>
              <a:sysClr val="windowText" lastClr="000000"/>
            </a:solidFill>
            <a:effectLst/>
            <a:latin typeface="+mn-lt"/>
            <a:ea typeface="+mn-ea"/>
            <a:cs typeface="+mn-cs"/>
          </a:endParaRPr>
        </a:p>
        <a:p>
          <a:r>
            <a:rPr lang="sv-SE" sz="900" b="1" i="0" u="none" strike="noStrike" baseline="0">
              <a:solidFill>
                <a:sysClr val="windowText" lastClr="000000"/>
              </a:solidFill>
              <a:effectLst/>
              <a:latin typeface="+mn-lt"/>
              <a:ea typeface="+mn-ea"/>
              <a:cs typeface="+mn-cs"/>
            </a:rPr>
            <a:t>Värden som är sämre än riket anges som negativa avvikelser och bättre som positiva avvikelser</a:t>
          </a:r>
          <a:r>
            <a:rPr lang="sv-SE" sz="900" b="0" i="0" u="none" strike="noStrike" baseline="0">
              <a:solidFill>
                <a:sysClr val="windowText" lastClr="000000"/>
              </a:solidFill>
              <a:effectLst/>
              <a:latin typeface="+mn-lt"/>
              <a:ea typeface="+mn-ea"/>
              <a:cs typeface="+mn-cs"/>
            </a:rPr>
            <a:t>. Exempelvis anges en lägre dödlighet efter hjärtinfarkt än riket som ett positivt tal (+) och en högre som ett negativt (-).</a:t>
          </a:r>
        </a:p>
        <a:p>
          <a:endParaRPr lang="sv-SE" sz="900" b="0" i="0" u="none" strike="noStrike">
            <a:solidFill>
              <a:sysClr val="windowText" lastClr="000000"/>
            </a:solidFill>
            <a:effectLst/>
            <a:latin typeface="+mn-lt"/>
            <a:ea typeface="+mn-ea"/>
            <a:cs typeface="+mn-cs"/>
          </a:endParaRPr>
        </a:p>
        <a:p>
          <a:r>
            <a:rPr lang="sv-SE" sz="900" b="1" i="0" u="none" strike="noStrike">
              <a:solidFill>
                <a:sysClr val="windowText" lastClr="000000"/>
              </a:solidFill>
              <a:effectLst/>
              <a:latin typeface="+mn-lt"/>
              <a:ea typeface="+mn-ea"/>
              <a:cs typeface="+mn-cs"/>
            </a:rPr>
            <a:t>Diagrammens skalor </a:t>
          </a:r>
          <a:r>
            <a:rPr lang="sv-SE" sz="900" b="0" i="0" u="none" strike="noStrike">
              <a:solidFill>
                <a:sysClr val="windowText" lastClr="000000"/>
              </a:solidFill>
              <a:effectLst/>
              <a:latin typeface="+mn-lt"/>
              <a:ea typeface="+mn-ea"/>
              <a:cs typeface="+mn-cs"/>
            </a:rPr>
            <a:t>är låsta till +/- 50</a:t>
          </a:r>
          <a:r>
            <a:rPr lang="sv-SE" sz="900" b="0" i="0" u="none" strike="noStrike" baseline="0">
              <a:solidFill>
                <a:sysClr val="windowText" lastClr="000000"/>
              </a:solidFill>
              <a:effectLst/>
              <a:latin typeface="+mn-lt"/>
              <a:ea typeface="+mn-ea"/>
              <a:cs typeface="+mn-cs"/>
            </a:rPr>
            <a:t> </a:t>
          </a:r>
          <a:r>
            <a:rPr lang="sv-SE" sz="900" b="0" i="0" u="none" strike="noStrike">
              <a:solidFill>
                <a:sysClr val="windowText" lastClr="000000"/>
              </a:solidFill>
              <a:effectLst/>
              <a:latin typeface="+mn-lt"/>
              <a:ea typeface="+mn-ea"/>
              <a:cs typeface="+mn-cs"/>
            </a:rPr>
            <a:t>% - om avvikelserna är större går det att se värdet genom att föra markören över stapeln, klicka på stapeln för att se dess längd utanför diagrammet. </a:t>
          </a:r>
          <a:r>
            <a:rPr lang="sv-SE" sz="900" b="0" i="0" u="none" strike="noStrike" baseline="0">
              <a:solidFill>
                <a:sysClr val="windowText" lastClr="000000"/>
              </a:solidFill>
              <a:effectLst/>
              <a:latin typeface="+mn-lt"/>
              <a:ea typeface="+mn-ea"/>
              <a:cs typeface="+mn-cs"/>
            </a:rPr>
            <a:t> </a:t>
          </a:r>
        </a:p>
        <a:p>
          <a:endParaRPr lang="sv-SE" sz="900" b="0" i="0" u="none" strike="noStrike" baseline="0">
            <a:solidFill>
              <a:sysClr val="windowText" lastClr="000000"/>
            </a:solidFill>
            <a:effectLst/>
            <a:latin typeface="+mn-lt"/>
            <a:ea typeface="+mn-ea"/>
            <a:cs typeface="+mn-cs"/>
          </a:endParaRPr>
        </a:p>
        <a:p>
          <a:r>
            <a:rPr lang="sv-SE" sz="900" b="1" i="0" u="none" strike="noStrike" baseline="0">
              <a:solidFill>
                <a:sysClr val="windowText" lastClr="000000"/>
              </a:solidFill>
              <a:effectLst/>
              <a:latin typeface="+mn-lt"/>
              <a:ea typeface="+mn-ea"/>
              <a:cs typeface="+mn-cs"/>
            </a:rPr>
            <a:t>Rikets värde=referens</a:t>
          </a:r>
          <a:r>
            <a:rPr lang="sv-SE" sz="900" b="0" i="0" u="none" strike="noStrike" baseline="0">
              <a:solidFill>
                <a:sysClr val="windowText" lastClr="000000"/>
              </a:solidFill>
              <a:effectLst/>
              <a:latin typeface="+mn-lt"/>
              <a:ea typeface="+mn-ea"/>
              <a:cs typeface="+mn-cs"/>
            </a:rPr>
            <a:t>. Länsvärdet för den föregående mätperioden relateras också till rikets senaste värde för att faktisk förbättring/försämring ska gå att utläsa. Kvinnors och mäns värden relateras till totalvärdet där båda könen ingår. - i vissa fall förekommer systematiska/naturliga skillnader mellan könen vilket bör beaktas i tolkningen av  avvikelsen från en gemensam referens t ex för medellivslängd eller antibiotikaförskrivning.(För medellivslängd används medelvärdet av kvinnor och män som referens).</a:t>
          </a:r>
        </a:p>
        <a:p>
          <a:endParaRPr lang="sv-SE" sz="900" b="0" i="0" u="none" strike="noStrike" baseline="0">
            <a:solidFill>
              <a:sysClr val="windowText" lastClr="000000"/>
            </a:solidFill>
            <a:effectLst/>
            <a:latin typeface="+mn-lt"/>
            <a:ea typeface="+mn-ea"/>
            <a:cs typeface="+mn-cs"/>
          </a:endParaRPr>
        </a:p>
        <a:p>
          <a:r>
            <a:rPr lang="sv-SE" sz="900" b="1" i="0" u="none" strike="noStrike" baseline="0">
              <a:solidFill>
                <a:sysClr val="windowText" lastClr="000000"/>
              </a:solidFill>
              <a:effectLst/>
              <a:latin typeface="+mn-lt"/>
              <a:ea typeface="+mn-ea"/>
              <a:cs typeface="+mn-cs"/>
            </a:rPr>
            <a:t>Om ingen stapel syns </a:t>
          </a:r>
          <a:r>
            <a:rPr lang="sv-SE" sz="900" b="0" i="0" u="none" strike="noStrike" baseline="0">
              <a:solidFill>
                <a:sysClr val="windowText" lastClr="000000"/>
              </a:solidFill>
              <a:effectLst/>
              <a:latin typeface="+mn-lt"/>
              <a:ea typeface="+mn-ea"/>
              <a:cs typeface="+mn-cs"/>
            </a:rPr>
            <a:t>kan det bero på att indikatorvärdet är samma som rikets ELLER att värdet saknas i redovisningen, vilket det är framgår på fliken "Profiltabell".</a:t>
          </a:r>
        </a:p>
        <a:p>
          <a:endParaRPr lang="sv-SE" sz="900" b="0" i="0" u="none" strike="noStrike" baseline="0">
            <a:solidFill>
              <a:sysClr val="windowText" lastClr="000000"/>
            </a:solidFill>
            <a:effectLst/>
            <a:latin typeface="+mn-lt"/>
            <a:ea typeface="+mn-ea"/>
            <a:cs typeface="+mn-cs"/>
          </a:endParaRPr>
        </a:p>
        <a:p>
          <a:r>
            <a:rPr lang="sv-SE" sz="900" b="0" i="0" u="none" strike="noStrike" baseline="0">
              <a:solidFill>
                <a:sysClr val="windowText" lastClr="000000"/>
              </a:solidFill>
              <a:effectLst/>
              <a:latin typeface="+mn-lt"/>
              <a:ea typeface="+mn-ea"/>
              <a:cs typeface="+mn-cs"/>
            </a:rPr>
            <a:t>För specificering av </a:t>
          </a:r>
          <a:r>
            <a:rPr lang="sv-SE" sz="900" b="1" i="0" u="none" strike="noStrike" baseline="0">
              <a:solidFill>
                <a:sysClr val="windowText" lastClr="000000"/>
              </a:solidFill>
              <a:effectLst/>
              <a:latin typeface="+mn-lt"/>
              <a:ea typeface="+mn-ea"/>
              <a:cs typeface="+mn-cs"/>
            </a:rPr>
            <a:t>mätperioder</a:t>
          </a:r>
          <a:r>
            <a:rPr lang="sv-SE" sz="900" b="0" i="0" u="none" strike="noStrike" baseline="0">
              <a:solidFill>
                <a:sysClr val="windowText" lastClr="000000"/>
              </a:solidFill>
              <a:effectLst/>
              <a:latin typeface="+mn-lt"/>
              <a:ea typeface="+mn-ea"/>
              <a:cs typeface="+mn-cs"/>
            </a:rPr>
            <a:t> se fliken "Indikatordata" eller huvudrapportens diagram.</a:t>
          </a:r>
        </a:p>
        <a:p>
          <a:endParaRPr lang="sv-SE" sz="900" b="0" i="0" u="none" strike="noStrike" baseline="0">
            <a:solidFill>
              <a:sysClr val="windowText" lastClr="000000"/>
            </a:solidFill>
            <a:effectLst/>
            <a:latin typeface="+mn-lt"/>
            <a:ea typeface="+mn-ea"/>
            <a:cs typeface="+mn-cs"/>
          </a:endParaRPr>
        </a:p>
        <a:p>
          <a:r>
            <a:rPr lang="sv-SE" sz="900" b="1" i="0" u="none" strike="noStrike">
              <a:solidFill>
                <a:sysClr val="windowText" lastClr="000000"/>
              </a:solidFill>
              <a:effectLst/>
              <a:latin typeface="+mn-lt"/>
              <a:ea typeface="+mn-ea"/>
              <a:cs typeface="+mn-cs"/>
            </a:rPr>
            <a:t>Procentuella avvikelser</a:t>
          </a:r>
          <a:r>
            <a:rPr lang="sv-SE" sz="900" b="1" i="0" u="none" strike="noStrike" baseline="0">
              <a:solidFill>
                <a:sysClr val="windowText" lastClr="000000"/>
              </a:solidFill>
              <a:effectLst/>
              <a:latin typeface="+mn-lt"/>
              <a:ea typeface="+mn-ea"/>
              <a:cs typeface="+mn-cs"/>
            </a:rPr>
            <a:t> för </a:t>
          </a:r>
          <a:r>
            <a:rPr lang="sv-SE" sz="900" b="1" i="0" u="none" strike="noStrike">
              <a:solidFill>
                <a:sysClr val="windowText" lastClr="000000"/>
              </a:solidFill>
              <a:effectLst/>
              <a:latin typeface="+mn-lt"/>
              <a:ea typeface="+mn-ea"/>
              <a:cs typeface="+mn-cs"/>
            </a:rPr>
            <a:t>olika indikatorer är inte direkt jämförbara med varandra.</a:t>
          </a:r>
          <a:r>
            <a:rPr lang="sv-SE" sz="900" b="0" i="0" u="none" strike="noStrike">
              <a:solidFill>
                <a:sysClr val="windowText" lastClr="000000"/>
              </a:solidFill>
              <a:effectLst/>
              <a:latin typeface="+mn-lt"/>
              <a:ea typeface="+mn-ea"/>
              <a:cs typeface="+mn-cs"/>
            </a:rPr>
            <a:t> I första hand bör därför</a:t>
          </a:r>
          <a:r>
            <a:rPr lang="sv-SE" sz="900">
              <a:solidFill>
                <a:sysClr val="windowText" lastClr="000000"/>
              </a:solidFill>
            </a:rPr>
            <a:t> </a:t>
          </a:r>
          <a:r>
            <a:rPr lang="sv-SE" sz="900" b="0" i="0" u="none" strike="noStrike">
              <a:solidFill>
                <a:sysClr val="windowText" lastClr="000000"/>
              </a:solidFill>
              <a:effectLst/>
              <a:latin typeface="+mn-lt"/>
              <a:ea typeface="+mn-ea"/>
              <a:cs typeface="+mn-cs"/>
            </a:rPr>
            <a:t>riktningen på avvikelsen och förändringen mot föregående period noteras – framför att jämföra storleken på avvikelserna mellan olika indikatorer.</a:t>
          </a:r>
          <a:r>
            <a:rPr lang="sv-SE" sz="900">
              <a:solidFill>
                <a:sysClr val="windowText" lastClr="000000"/>
              </a:solidFill>
            </a:rPr>
            <a:t> </a:t>
          </a:r>
          <a:r>
            <a:rPr lang="sv-SE" sz="900" b="0" i="0" u="none" strike="noStrike">
              <a:solidFill>
                <a:sysClr val="windowText" lastClr="000000"/>
              </a:solidFill>
              <a:effectLst/>
              <a:latin typeface="+mn-lt"/>
              <a:ea typeface="+mn-ea"/>
              <a:cs typeface="+mn-cs"/>
            </a:rPr>
            <a:t>Till exempel har förväntad medellivslängd i genomsnitt små procentuella avvikelser jämfört med andel rökning</a:t>
          </a:r>
          <a:r>
            <a:rPr lang="sv-SE" sz="900" b="0" i="0" u="none" strike="noStrike" baseline="0">
              <a:solidFill>
                <a:sysClr val="windowText" lastClr="000000"/>
              </a:solidFill>
              <a:effectLst/>
              <a:latin typeface="+mn-lt"/>
              <a:ea typeface="+mn-ea"/>
              <a:cs typeface="+mn-cs"/>
            </a:rPr>
            <a:t> vid diabetes </a:t>
          </a:r>
          <a:r>
            <a:rPr lang="sv-SE" sz="900" b="0" i="0" u="none" strike="noStrike">
              <a:solidFill>
                <a:sysClr val="windowText" lastClr="000000"/>
              </a:solidFill>
              <a:effectLst/>
              <a:latin typeface="+mn-lt"/>
              <a:ea typeface="+mn-ea"/>
              <a:cs typeface="+mn-cs"/>
            </a:rPr>
            <a:t>- eftersom de relateras till </a:t>
          </a:r>
          <a:r>
            <a:rPr lang="sv-SE" sz="900">
              <a:solidFill>
                <a:sysClr val="windowText" lastClr="000000"/>
              </a:solidFill>
            </a:rPr>
            <a:t> </a:t>
          </a:r>
          <a:r>
            <a:rPr lang="sv-SE" sz="900" b="0" i="0" u="none" strike="noStrike">
              <a:solidFill>
                <a:sysClr val="windowText" lastClr="000000"/>
              </a:solidFill>
              <a:effectLst/>
              <a:latin typeface="+mn-lt"/>
              <a:ea typeface="+mn-ea"/>
              <a:cs typeface="+mn-cs"/>
            </a:rPr>
            <a:t>helt olika storheter. Dessutom: om indikatorn för exempelvis rökning</a:t>
          </a:r>
          <a:r>
            <a:rPr lang="sv-SE" sz="900" b="0" i="0" u="none" strike="noStrike" baseline="0">
              <a:solidFill>
                <a:sysClr val="windowText" lastClr="000000"/>
              </a:solidFill>
              <a:effectLst/>
              <a:latin typeface="+mn-lt"/>
              <a:ea typeface="+mn-ea"/>
              <a:cs typeface="+mn-cs"/>
            </a:rPr>
            <a:t> vid diabetes </a:t>
          </a:r>
          <a:r>
            <a:rPr lang="sv-SE" sz="900" b="0" i="0" u="none" strike="noStrike">
              <a:solidFill>
                <a:sysClr val="windowText" lastClr="000000"/>
              </a:solidFill>
              <a:effectLst/>
              <a:latin typeface="+mn-lt"/>
              <a:ea typeface="+mn-ea"/>
              <a:cs typeface="+mn-cs"/>
            </a:rPr>
            <a:t> istället skulle anges som andelen som </a:t>
          </a:r>
          <a:r>
            <a:rPr lang="sv-SE" sz="900" b="0" i="0" u="sng" strike="noStrike">
              <a:solidFill>
                <a:sysClr val="windowText" lastClr="000000"/>
              </a:solidFill>
              <a:effectLst/>
              <a:latin typeface="+mn-lt"/>
              <a:ea typeface="+mn-ea"/>
              <a:cs typeface="+mn-cs"/>
            </a:rPr>
            <a:t>inte</a:t>
          </a:r>
          <a:r>
            <a:rPr lang="sv-SE" sz="900" b="0" i="0" u="none" strike="noStrike">
              <a:solidFill>
                <a:sysClr val="windowText" lastClr="000000"/>
              </a:solidFill>
              <a:effectLst/>
              <a:latin typeface="+mn-lt"/>
              <a:ea typeface="+mn-ea"/>
              <a:cs typeface="+mn-cs"/>
            </a:rPr>
            <a:t> rökte skulle de faktiska </a:t>
          </a:r>
          <a:r>
            <a:rPr lang="sv-SE" sz="900">
              <a:solidFill>
                <a:sysClr val="windowText" lastClr="000000"/>
              </a:solidFill>
            </a:rPr>
            <a:t> </a:t>
          </a:r>
          <a:r>
            <a:rPr lang="sv-SE" sz="900" b="0" i="0" u="none" strike="noStrike">
              <a:solidFill>
                <a:sysClr val="windowText" lastClr="000000"/>
              </a:solidFill>
              <a:effectLst/>
              <a:latin typeface="+mn-lt"/>
              <a:ea typeface="+mn-ea"/>
              <a:cs typeface="+mn-cs"/>
            </a:rPr>
            <a:t>avvikelserna förbli lika stora, </a:t>
          </a:r>
          <a:r>
            <a:rPr lang="sv-SE" sz="900" b="0" i="0" u="sng" strike="noStrike">
              <a:solidFill>
                <a:sysClr val="windowText" lastClr="000000"/>
              </a:solidFill>
              <a:effectLst/>
              <a:latin typeface="+mn-lt"/>
              <a:ea typeface="+mn-ea"/>
              <a:cs typeface="+mn-cs"/>
            </a:rPr>
            <a:t>men</a:t>
          </a:r>
          <a:r>
            <a:rPr lang="sv-SE" sz="900" b="0" i="0" u="none" strike="noStrike">
              <a:solidFill>
                <a:sysClr val="windowText" lastClr="000000"/>
              </a:solidFill>
              <a:effectLst/>
              <a:latin typeface="+mn-lt"/>
              <a:ea typeface="+mn-ea"/>
              <a:cs typeface="+mn-cs"/>
            </a:rPr>
            <a:t> de %-avvikelserna skulle bli mycket mindre (eftersom värdet den faktiska avvikelsen relateras till är större).</a:t>
          </a:r>
          <a:r>
            <a:rPr lang="sv-SE" sz="900">
              <a:solidFill>
                <a:sysClr val="windowText" lastClr="000000"/>
              </a:solidFill>
            </a:rPr>
            <a:t> </a:t>
          </a:r>
        </a:p>
        <a:p>
          <a:endParaRPr lang="sv-SE" sz="900">
            <a:solidFill>
              <a:sysClr val="windowText" lastClr="000000"/>
            </a:solidFill>
          </a:endParaRPr>
        </a:p>
      </xdr:txBody>
    </xdr:sp>
    <xdr:clientData/>
  </xdr:oneCellAnchor>
  <xdr:oneCellAnchor>
    <xdr:from>
      <xdr:col>1</xdr:col>
      <xdr:colOff>180975</xdr:colOff>
      <xdr:row>40</xdr:row>
      <xdr:rowOff>38101</xdr:rowOff>
    </xdr:from>
    <xdr:ext cx="6018023" cy="771524"/>
    <xdr:sp macro="" textlink="">
      <xdr:nvSpPr>
        <xdr:cNvPr id="4" name="textruta 3"/>
        <xdr:cNvSpPr txBox="1"/>
      </xdr:nvSpPr>
      <xdr:spPr>
        <a:xfrm>
          <a:off x="714375" y="6724651"/>
          <a:ext cx="6018023" cy="771524"/>
        </a:xfrm>
        <a:prstGeom prst="rect">
          <a:avLst/>
        </a:prstGeom>
        <a:solidFill>
          <a:srgbClr val="FFFFFF"/>
        </a:solid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noAutofit/>
        </a:bodyPr>
        <a:lstStyle/>
        <a:p>
          <a:r>
            <a:rPr lang="sv-SE" sz="1100" b="1" baseline="0" smtClean="0">
              <a:solidFill>
                <a:sysClr val="windowText" lastClr="000000"/>
              </a:solidFill>
            </a:rPr>
            <a:t>Profiltabell</a:t>
          </a:r>
        </a:p>
        <a:p>
          <a:r>
            <a:rPr lang="sv-SE" sz="900" b="0" baseline="0" smtClean="0">
              <a:solidFill>
                <a:sysClr val="windowText" lastClr="000000"/>
              </a:solidFill>
            </a:rPr>
            <a:t>Här visas indikatordata för en region/län efter respektive kön och totalt. Samt rikets värde för senaste perioden. Exakt vilken mätperiod som avses för respektive indikator med "senaste" och "tidigare" framgår på fliken Indikatordata och huvudrapportens diagram.</a:t>
          </a:r>
          <a:endParaRPr lang="sv-SE" sz="900">
            <a:solidFill>
              <a:sysClr val="windowText" lastClr="000000"/>
            </a:solidFill>
          </a:endParaRPr>
        </a:p>
      </xdr:txBody>
    </xdr:sp>
    <xdr:clientData/>
  </xdr:oneCellAnchor>
  <xdr:oneCellAnchor>
    <xdr:from>
      <xdr:col>1</xdr:col>
      <xdr:colOff>161925</xdr:colOff>
      <xdr:row>44</xdr:row>
      <xdr:rowOff>161925</xdr:rowOff>
    </xdr:from>
    <xdr:ext cx="6018023" cy="590550"/>
    <xdr:sp macro="" textlink="">
      <xdr:nvSpPr>
        <xdr:cNvPr id="5" name="textruta 4"/>
        <xdr:cNvSpPr txBox="1"/>
      </xdr:nvSpPr>
      <xdr:spPr>
        <a:xfrm>
          <a:off x="695325" y="7534275"/>
          <a:ext cx="6018023" cy="590550"/>
        </a:xfrm>
        <a:prstGeom prst="rect">
          <a:avLst/>
        </a:prstGeom>
        <a:solidFill>
          <a:srgbClr val="FFFFFF"/>
        </a:solidFill>
        <a:ln>
          <a:no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noAutofit/>
        </a:bodyPr>
        <a:lstStyle/>
        <a:p>
          <a:r>
            <a:rPr lang="sv-SE" sz="1100" b="1" baseline="0" smtClean="0">
              <a:solidFill>
                <a:sysClr val="windowText" lastClr="000000"/>
              </a:solidFill>
            </a:rPr>
            <a:t>Indikatordata</a:t>
          </a:r>
        </a:p>
        <a:p>
          <a:r>
            <a:rPr lang="sv-SE" sz="900" b="0" baseline="0" smtClean="0">
              <a:solidFill>
                <a:sysClr val="windowText" lastClr="000000"/>
              </a:solidFill>
            </a:rPr>
            <a:t>Här visas alla indikatordata för riket, län och utbildningsgrupper, i en datalista för lätt vidarebearbetning och exempelvis filtrering och sortering.</a:t>
          </a:r>
          <a:endParaRPr lang="sv-SE" sz="900">
            <a:solidFill>
              <a:sysClr val="windowText" lastClr="000000"/>
            </a:solidFill>
          </a:endParaRPr>
        </a:p>
      </xdr:txBody>
    </xdr:sp>
    <xdr:clientData/>
  </xdr:oneCellAnchor>
</xdr:wsDr>
</file>

<file path=xl/drawings/drawing10.xml><?xml version="1.0" encoding="utf-8"?>
<c:userShapes xmlns:c="http://schemas.openxmlformats.org/drawingml/2006/chart">
  <cdr:relSizeAnchor xmlns:cdr="http://schemas.openxmlformats.org/drawingml/2006/chartDrawing">
    <cdr:from>
      <cdr:x>0</cdr:x>
      <cdr:y>0</cdr:y>
    </cdr:from>
    <cdr:to>
      <cdr:x>1</cdr:x>
      <cdr:y>0.06608</cdr:y>
    </cdr:to>
    <cdr:sp macro="" textlink="">
      <cdr:nvSpPr>
        <cdr:cNvPr id="6" name="textruta 1"/>
        <cdr:cNvSpPr txBox="1"/>
      </cdr:nvSpPr>
      <cdr:spPr>
        <a:xfrm xmlns:a="http://schemas.openxmlformats.org/drawingml/2006/main">
          <a:off x="0" y="0"/>
          <a:ext cx="4539789" cy="23131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000" b="1">
            <a:latin typeface="Century Gothic" panose="020B0502020202020204" pitchFamily="34" charset="0"/>
          </a:endParaRPr>
        </a:p>
      </cdr:txBody>
    </cdr:sp>
  </cdr:relSizeAnchor>
  <cdr:relSizeAnchor xmlns:cdr="http://schemas.openxmlformats.org/drawingml/2006/chartDrawing">
    <cdr:from>
      <cdr:x>0.8457</cdr:x>
      <cdr:y>0.8949</cdr:y>
    </cdr:from>
    <cdr:to>
      <cdr:x>0.99635</cdr:x>
      <cdr:y>0.94594</cdr:y>
    </cdr:to>
    <cdr:sp macro="" textlink="">
      <cdr:nvSpPr>
        <cdr:cNvPr id="5" name="textruta 4"/>
        <cdr:cNvSpPr txBox="1"/>
      </cdr:nvSpPr>
      <cdr:spPr>
        <a:xfrm xmlns:a="http://schemas.openxmlformats.org/drawingml/2006/main">
          <a:off x="7364514" y="3975916"/>
          <a:ext cx="1311882" cy="22676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800">
              <a:latin typeface="Century Gothic" panose="020B0502020202020204" pitchFamily="34" charset="0"/>
            </a:rPr>
            <a:t>Procentuell  avvikelse</a:t>
          </a:r>
        </a:p>
        <a:p xmlns:a="http://schemas.openxmlformats.org/drawingml/2006/main">
          <a:endParaRPr lang="en-US" sz="700">
            <a:latin typeface="Century Gothic" panose="020B0502020202020204" pitchFamily="34" charset="0"/>
          </a:endParaRPr>
        </a:p>
      </cdr:txBody>
    </cdr:sp>
  </cdr:relSizeAnchor>
  <cdr:relSizeAnchor xmlns:cdr="http://schemas.openxmlformats.org/drawingml/2006/chartDrawing">
    <cdr:from>
      <cdr:x>0.00449</cdr:x>
      <cdr:y>0.05018</cdr:y>
    </cdr:from>
    <cdr:to>
      <cdr:x>0.99493</cdr:x>
      <cdr:y>0.10504</cdr:y>
    </cdr:to>
    <cdr:sp macro="" textlink="">
      <cdr:nvSpPr>
        <cdr:cNvPr id="7" name="textruta 1"/>
        <cdr:cNvSpPr txBox="1"/>
      </cdr:nvSpPr>
      <cdr:spPr>
        <a:xfrm xmlns:a="http://schemas.openxmlformats.org/drawingml/2006/main">
          <a:off x="40828" y="246201"/>
          <a:ext cx="9005137" cy="269126"/>
        </a:xfrm>
        <a:prstGeom xmlns:a="http://schemas.openxmlformats.org/drawingml/2006/main" prst="rect">
          <a:avLst/>
        </a:prstGeom>
      </cdr:spPr>
      <cdr:txBody>
        <a:bodyPr xmlns:a="http://schemas.openxmlformats.org/drawingml/2006/main" wrap="square" rtlCol="0" anchor="t"/>
        <a:lstStyle xmlns:a="http://schemas.openxmlformats.org/drawingml/2006/main"/>
        <a:p xmlns:a="http://schemas.openxmlformats.org/drawingml/2006/main">
          <a:pPr algn="l"/>
          <a:r>
            <a:rPr lang="en-US" sz="1050" b="0" i="0" u="none" strike="noStrike">
              <a:solidFill>
                <a:srgbClr val="000000"/>
              </a:solidFill>
              <a:latin typeface="Century Gothic" panose="020B0502020202020204" pitchFamily="34" charset="0"/>
              <a:cs typeface="Arial"/>
            </a:rPr>
            <a:t>Procentuell</a:t>
          </a:r>
          <a:r>
            <a:rPr lang="en-US" sz="1050" b="0" i="0" u="none" strike="noStrike" baseline="0">
              <a:solidFill>
                <a:srgbClr val="000000"/>
              </a:solidFill>
              <a:latin typeface="Century Gothic" panose="020B0502020202020204" pitchFamily="34" charset="0"/>
              <a:cs typeface="Arial"/>
            </a:rPr>
            <a:t> av</a:t>
          </a:r>
          <a:r>
            <a:rPr lang="en-US" sz="1050" b="0" i="0" u="none" strike="noStrike">
              <a:solidFill>
                <a:srgbClr val="000000"/>
              </a:solidFill>
              <a:latin typeface="Century Gothic" panose="020B0502020202020204" pitchFamily="34" charset="0"/>
              <a:cs typeface="Arial"/>
            </a:rPr>
            <a:t>vikelse mot </a:t>
          </a:r>
          <a:r>
            <a:rPr lang="en-US" sz="1050" b="0" i="0" u="none" strike="noStrike" baseline="0">
              <a:solidFill>
                <a:srgbClr val="000000"/>
              </a:solidFill>
              <a:latin typeface="Century Gothic" panose="020B0502020202020204" pitchFamily="34" charset="0"/>
              <a:cs typeface="Arial"/>
            </a:rPr>
            <a:t>rikets värde för senaste och föregående mätperiod.</a:t>
          </a:r>
          <a:endParaRPr lang="en-US" sz="1050" b="0" i="0" u="none" strike="noStrike">
            <a:solidFill>
              <a:srgbClr val="000000"/>
            </a:solidFill>
            <a:latin typeface="Century Gothic" panose="020B0502020202020204" pitchFamily="34" charset="0"/>
            <a:cs typeface="Arial"/>
          </a:endParaRPr>
        </a:p>
      </cdr:txBody>
    </cdr:sp>
  </cdr:relSizeAnchor>
  <cdr:relSizeAnchor xmlns:cdr="http://schemas.openxmlformats.org/drawingml/2006/chartDrawing">
    <cdr:from>
      <cdr:x>0.00573</cdr:x>
      <cdr:y>0.9727</cdr:y>
    </cdr:from>
    <cdr:to>
      <cdr:x>1</cdr:x>
      <cdr:y>0.99642</cdr:y>
    </cdr:to>
    <cdr:sp macro="" textlink="">
      <cdr:nvSpPr>
        <cdr:cNvPr id="8" name="textruta 1"/>
        <cdr:cNvSpPr txBox="1"/>
      </cdr:nvSpPr>
      <cdr:spPr>
        <a:xfrm xmlns:a="http://schemas.openxmlformats.org/drawingml/2006/main">
          <a:off x="51486" y="5841421"/>
          <a:ext cx="8933844" cy="14248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endParaRPr lang="en-US" sz="700"/>
        </a:p>
      </cdr:txBody>
    </cdr:sp>
  </cdr:relSizeAnchor>
  <cdr:relSizeAnchor xmlns:cdr="http://schemas.openxmlformats.org/drawingml/2006/chartDrawing">
    <cdr:from>
      <cdr:x>0</cdr:x>
      <cdr:y>0.95742</cdr:y>
    </cdr:from>
    <cdr:to>
      <cdr:x>0.9616</cdr:x>
      <cdr:y>1</cdr:y>
    </cdr:to>
    <cdr:sp macro="" textlink="">
      <cdr:nvSpPr>
        <cdr:cNvPr id="2" name="textruta 1"/>
        <cdr:cNvSpPr txBox="1"/>
      </cdr:nvSpPr>
      <cdr:spPr>
        <a:xfrm xmlns:a="http://schemas.openxmlformats.org/drawingml/2006/main">
          <a:off x="0" y="4630462"/>
          <a:ext cx="8444119" cy="205934"/>
        </a:xfrm>
        <a:prstGeom xmlns:a="http://schemas.openxmlformats.org/drawingml/2006/main" prst="rect">
          <a:avLst/>
        </a:prstGeom>
        <a:noFill xmlns:a="http://schemas.openxmlformats.org/drawingml/2006/main"/>
      </cdr:spPr>
      <cdr:txBody>
        <a:bodyPr xmlns:a="http://schemas.openxmlformats.org/drawingml/2006/main" vertOverflow="clip" wrap="square" rtlCol="0">
          <a:spAutoFit/>
        </a:bodyPr>
        <a:lstStyle xmlns:a="http://schemas.openxmlformats.org/drawingml/2006/main"/>
        <a:p xmlns:a="http://schemas.openxmlformats.org/drawingml/2006/main">
          <a:r>
            <a:rPr lang="sv-SE" sz="700" i="1" smtClean="0"/>
            <a:t>Profildiagram utifrån Socialstyrelsens rapport:  Öppna jämförelser  –  Sex frågor om vården - Övergripande indikatorbaserad uppföljning av hälso- och sjukvårdens resultat.</a:t>
          </a:r>
        </a:p>
      </cdr:txBody>
    </cdr:sp>
  </cdr:relSizeAnchor>
  <cdr:relSizeAnchor xmlns:cdr="http://schemas.openxmlformats.org/drawingml/2006/chartDrawing">
    <cdr:from>
      <cdr:x>0.00191</cdr:x>
      <cdr:y>0</cdr:y>
    </cdr:from>
    <cdr:to>
      <cdr:x>1</cdr:x>
      <cdr:y>0.07235</cdr:y>
    </cdr:to>
    <cdr:sp macro="" textlink="valLT!$I$11">
      <cdr:nvSpPr>
        <cdr:cNvPr id="3" name="textruta 2"/>
        <cdr:cNvSpPr txBox="1"/>
      </cdr:nvSpPr>
      <cdr:spPr>
        <a:xfrm xmlns:a="http://schemas.openxmlformats.org/drawingml/2006/main">
          <a:off x="17253" y="0"/>
          <a:ext cx="9015911" cy="351333"/>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fld id="{CA6A4F54-9186-4822-A545-0227648CA501}" type="TxLink">
            <a:rPr lang="en-US" sz="1400" b="1" i="0" u="none" strike="noStrike" smtClean="0">
              <a:solidFill>
                <a:srgbClr val="000000"/>
              </a:solidFill>
              <a:latin typeface="Century Gothic"/>
            </a:rPr>
            <a:pPr/>
            <a:t>Skåne – Har vi tillgång till hälso- och sjukvård när vi behöver?</a:t>
          </a:fld>
          <a:endParaRPr lang="sv-SE" sz="1400" b="1" smtClean="0"/>
        </a:p>
      </cdr:txBody>
    </cdr:sp>
  </cdr:relSizeAnchor>
  <cdr:relSizeAnchor xmlns:cdr="http://schemas.openxmlformats.org/drawingml/2006/chartDrawing">
    <cdr:from>
      <cdr:x>0.49273</cdr:x>
      <cdr:y>0.11695</cdr:y>
    </cdr:from>
    <cdr:to>
      <cdr:x>0.97583</cdr:x>
      <cdr:y>0.16389</cdr:y>
    </cdr:to>
    <cdr:sp macro="" textlink="">
      <cdr:nvSpPr>
        <cdr:cNvPr id="9" name="textruta 1"/>
        <cdr:cNvSpPr txBox="1"/>
      </cdr:nvSpPr>
      <cdr:spPr>
        <a:xfrm xmlns:a="http://schemas.openxmlformats.org/drawingml/2006/main">
          <a:off x="4339818" y="556007"/>
          <a:ext cx="4254999" cy="223169"/>
        </a:xfrm>
        <a:prstGeom xmlns:a="http://schemas.openxmlformats.org/drawingml/2006/main" prst="rect">
          <a:avLst/>
        </a:prstGeom>
        <a:gradFill xmlns:a="http://schemas.openxmlformats.org/drawingml/2006/main">
          <a:gsLst>
            <a:gs pos="19000">
              <a:schemeClr val="bg1"/>
            </a:gs>
            <a:gs pos="0">
              <a:srgbClr val="BA0C2F"/>
            </a:gs>
            <a:gs pos="100000">
              <a:schemeClr val="bg1">
                <a:lumMod val="64000"/>
                <a:lumOff val="36000"/>
              </a:schemeClr>
            </a:gs>
            <a:gs pos="100000">
              <a:srgbClr val="B2AC00"/>
            </a:gs>
          </a:gsLst>
          <a:lin ang="0" scaled="0"/>
        </a:gradFill>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1050" b="1">
              <a:solidFill>
                <a:sysClr val="windowText" lastClr="000000"/>
              </a:solidFill>
              <a:latin typeface="+mn-lt"/>
              <a:cs typeface="Arial" panose="020B0604020202020204" pitchFamily="34" charset="0"/>
            </a:rPr>
            <a:t>       Ej önskvärd riktning                                      Önskvärd riktning</a:t>
          </a:r>
        </a:p>
      </cdr:txBody>
    </cdr:sp>
  </cdr:relSizeAnchor>
</c:userShapes>
</file>

<file path=xl/drawings/drawing11.xml><?xml version="1.0" encoding="utf-8"?>
<c:userShapes xmlns:c="http://schemas.openxmlformats.org/drawingml/2006/chart">
  <cdr:relSizeAnchor xmlns:cdr="http://schemas.openxmlformats.org/drawingml/2006/chartDrawing">
    <cdr:from>
      <cdr:x>0</cdr:x>
      <cdr:y>0</cdr:y>
    </cdr:from>
    <cdr:to>
      <cdr:x>1</cdr:x>
      <cdr:y>0.06608</cdr:y>
    </cdr:to>
    <cdr:sp macro="" textlink="">
      <cdr:nvSpPr>
        <cdr:cNvPr id="6" name="textruta 1"/>
        <cdr:cNvSpPr txBox="1"/>
      </cdr:nvSpPr>
      <cdr:spPr>
        <a:xfrm xmlns:a="http://schemas.openxmlformats.org/drawingml/2006/main">
          <a:off x="0" y="0"/>
          <a:ext cx="4539789" cy="23131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000" b="1">
            <a:latin typeface="Century Gothic" panose="020B0502020202020204" pitchFamily="34" charset="0"/>
          </a:endParaRPr>
        </a:p>
      </cdr:txBody>
    </cdr:sp>
  </cdr:relSizeAnchor>
  <cdr:relSizeAnchor xmlns:cdr="http://schemas.openxmlformats.org/drawingml/2006/chartDrawing">
    <cdr:from>
      <cdr:x>0.84093</cdr:x>
      <cdr:y>0.88025</cdr:y>
    </cdr:from>
    <cdr:to>
      <cdr:x>0.99158</cdr:x>
      <cdr:y>0.94864</cdr:y>
    </cdr:to>
    <cdr:sp macro="" textlink="">
      <cdr:nvSpPr>
        <cdr:cNvPr id="5" name="textruta 4"/>
        <cdr:cNvSpPr txBox="1"/>
      </cdr:nvSpPr>
      <cdr:spPr>
        <a:xfrm xmlns:a="http://schemas.openxmlformats.org/drawingml/2006/main">
          <a:off x="7322946" y="4305841"/>
          <a:ext cx="1311883" cy="33453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800">
              <a:latin typeface="Century Gothic" panose="020B0502020202020204" pitchFamily="34" charset="0"/>
            </a:rPr>
            <a:t>Procentuell  avvikelse</a:t>
          </a:r>
        </a:p>
        <a:p xmlns:a="http://schemas.openxmlformats.org/drawingml/2006/main">
          <a:endParaRPr lang="en-US" sz="700">
            <a:latin typeface="Century Gothic" panose="020B0502020202020204" pitchFamily="34" charset="0"/>
          </a:endParaRPr>
        </a:p>
      </cdr:txBody>
    </cdr:sp>
  </cdr:relSizeAnchor>
  <cdr:relSizeAnchor xmlns:cdr="http://schemas.openxmlformats.org/drawingml/2006/chartDrawing">
    <cdr:from>
      <cdr:x>0</cdr:x>
      <cdr:y>0.04769</cdr:y>
    </cdr:from>
    <cdr:to>
      <cdr:x>0.99044</cdr:x>
      <cdr:y>0.10255</cdr:y>
    </cdr:to>
    <cdr:sp macro="" textlink="">
      <cdr:nvSpPr>
        <cdr:cNvPr id="7" name="textruta 1"/>
        <cdr:cNvSpPr txBox="1"/>
      </cdr:nvSpPr>
      <cdr:spPr>
        <a:xfrm xmlns:a="http://schemas.openxmlformats.org/drawingml/2006/main">
          <a:off x="0" y="272677"/>
          <a:ext cx="8624896" cy="313641"/>
        </a:xfrm>
        <a:prstGeom xmlns:a="http://schemas.openxmlformats.org/drawingml/2006/main" prst="rect">
          <a:avLst/>
        </a:prstGeom>
      </cdr:spPr>
      <cdr:txBody>
        <a:bodyPr xmlns:a="http://schemas.openxmlformats.org/drawingml/2006/main" wrap="square" rtlCol="0" anchor="t"/>
        <a:lstStyle xmlns:a="http://schemas.openxmlformats.org/drawingml/2006/main"/>
        <a:p xmlns:a="http://schemas.openxmlformats.org/drawingml/2006/main">
          <a:pPr algn="l"/>
          <a:r>
            <a:rPr lang="en-US" sz="1050" b="0" i="0" u="none" strike="noStrike">
              <a:solidFill>
                <a:srgbClr val="000000"/>
              </a:solidFill>
              <a:latin typeface="Century Gothic" panose="020B0502020202020204" pitchFamily="34" charset="0"/>
              <a:cs typeface="Arial"/>
            </a:rPr>
            <a:t>Procentuell</a:t>
          </a:r>
          <a:r>
            <a:rPr lang="en-US" sz="1050" b="0" i="0" u="none" strike="noStrike" baseline="0">
              <a:solidFill>
                <a:srgbClr val="000000"/>
              </a:solidFill>
              <a:latin typeface="Century Gothic" panose="020B0502020202020204" pitchFamily="34" charset="0"/>
              <a:cs typeface="Arial"/>
            </a:rPr>
            <a:t> av</a:t>
          </a:r>
          <a:r>
            <a:rPr lang="en-US" sz="1050" b="0" i="0" u="none" strike="noStrike">
              <a:solidFill>
                <a:srgbClr val="000000"/>
              </a:solidFill>
              <a:latin typeface="Century Gothic" panose="020B0502020202020204" pitchFamily="34" charset="0"/>
              <a:cs typeface="Arial"/>
            </a:rPr>
            <a:t>vikelse mot </a:t>
          </a:r>
          <a:r>
            <a:rPr lang="en-US" sz="1050" b="0" i="0" u="none" strike="noStrike" baseline="0">
              <a:solidFill>
                <a:srgbClr val="000000"/>
              </a:solidFill>
              <a:latin typeface="Century Gothic" panose="020B0502020202020204" pitchFamily="34" charset="0"/>
              <a:cs typeface="Arial"/>
            </a:rPr>
            <a:t>rikets värde för senaste och föregående mätperiod.</a:t>
          </a:r>
          <a:endParaRPr lang="en-US" sz="1050" b="0" i="0" u="none" strike="noStrike">
            <a:solidFill>
              <a:srgbClr val="000000"/>
            </a:solidFill>
            <a:latin typeface="Century Gothic" panose="020B0502020202020204" pitchFamily="34" charset="0"/>
            <a:cs typeface="Arial"/>
          </a:endParaRPr>
        </a:p>
      </cdr:txBody>
    </cdr:sp>
  </cdr:relSizeAnchor>
  <cdr:relSizeAnchor xmlns:cdr="http://schemas.openxmlformats.org/drawingml/2006/chartDrawing">
    <cdr:from>
      <cdr:x>0.00573</cdr:x>
      <cdr:y>0.9727</cdr:y>
    </cdr:from>
    <cdr:to>
      <cdr:x>1</cdr:x>
      <cdr:y>0.99642</cdr:y>
    </cdr:to>
    <cdr:sp macro="" textlink="">
      <cdr:nvSpPr>
        <cdr:cNvPr id="8" name="textruta 1"/>
        <cdr:cNvSpPr txBox="1"/>
      </cdr:nvSpPr>
      <cdr:spPr>
        <a:xfrm xmlns:a="http://schemas.openxmlformats.org/drawingml/2006/main">
          <a:off x="51486" y="5841421"/>
          <a:ext cx="8933844" cy="14248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endParaRPr lang="en-US" sz="700"/>
        </a:p>
      </cdr:txBody>
    </cdr:sp>
  </cdr:relSizeAnchor>
  <cdr:relSizeAnchor xmlns:cdr="http://schemas.openxmlformats.org/drawingml/2006/chartDrawing">
    <cdr:from>
      <cdr:x>0</cdr:x>
      <cdr:y>0.95742</cdr:y>
    </cdr:from>
    <cdr:to>
      <cdr:x>0.9616</cdr:x>
      <cdr:y>1</cdr:y>
    </cdr:to>
    <cdr:sp macro="" textlink="">
      <cdr:nvSpPr>
        <cdr:cNvPr id="2" name="textruta 1"/>
        <cdr:cNvSpPr txBox="1"/>
      </cdr:nvSpPr>
      <cdr:spPr>
        <a:xfrm xmlns:a="http://schemas.openxmlformats.org/drawingml/2006/main">
          <a:off x="0" y="4997449"/>
          <a:ext cx="8373753" cy="222250"/>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r>
            <a:rPr lang="sv-SE" sz="700" i="1" smtClean="0"/>
            <a:t>Profildiagram utifrån Socialstyrelsens rapport:  Öppna jämförelser  –  Sex frågor om vården - Övergripande indikatorbaserad uppföljning av hälso- och sjukvårdens resultat.</a:t>
          </a:r>
        </a:p>
      </cdr:txBody>
    </cdr:sp>
  </cdr:relSizeAnchor>
  <cdr:relSizeAnchor xmlns:cdr="http://schemas.openxmlformats.org/drawingml/2006/chartDrawing">
    <cdr:from>
      <cdr:x>0</cdr:x>
      <cdr:y>0</cdr:y>
    </cdr:from>
    <cdr:to>
      <cdr:x>0.99809</cdr:x>
      <cdr:y>0.09455</cdr:y>
    </cdr:to>
    <cdr:sp macro="" textlink="valLT!$I$13">
      <cdr:nvSpPr>
        <cdr:cNvPr id="3" name="textruta 2"/>
        <cdr:cNvSpPr txBox="1"/>
      </cdr:nvSpPr>
      <cdr:spPr>
        <a:xfrm xmlns:a="http://schemas.openxmlformats.org/drawingml/2006/main">
          <a:off x="0" y="0"/>
          <a:ext cx="8759117" cy="278582"/>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fld id="{5E50E621-4B75-498E-B0D9-C93993A1FFCB}" type="TxLink">
            <a:rPr lang="en-US" sz="1400" b="1" i="0" u="none" strike="noStrike" smtClean="0">
              <a:solidFill>
                <a:srgbClr val="000000"/>
              </a:solidFill>
              <a:latin typeface="Century Gothic"/>
            </a:rPr>
            <a:pPr/>
            <a:t>Skåne – Hur är kvaliteten i hälso- och sjukvården vi får?</a:t>
          </a:fld>
          <a:endParaRPr lang="sv-SE" sz="1400" b="1" smtClean="0"/>
        </a:p>
      </cdr:txBody>
    </cdr:sp>
  </cdr:relSizeAnchor>
  <cdr:relSizeAnchor xmlns:cdr="http://schemas.openxmlformats.org/drawingml/2006/chartDrawing">
    <cdr:from>
      <cdr:x>0.49273</cdr:x>
      <cdr:y>0.08972</cdr:y>
    </cdr:from>
    <cdr:to>
      <cdr:x>0.9781</cdr:x>
      <cdr:y>0.1389</cdr:y>
    </cdr:to>
    <cdr:sp macro="" textlink="">
      <cdr:nvSpPr>
        <cdr:cNvPr id="9" name="textruta 1"/>
        <cdr:cNvSpPr txBox="1"/>
      </cdr:nvSpPr>
      <cdr:spPr>
        <a:xfrm xmlns:a="http://schemas.openxmlformats.org/drawingml/2006/main">
          <a:off x="4290760" y="438896"/>
          <a:ext cx="4226707" cy="240551"/>
        </a:xfrm>
        <a:prstGeom xmlns:a="http://schemas.openxmlformats.org/drawingml/2006/main" prst="rect">
          <a:avLst/>
        </a:prstGeom>
        <a:gradFill xmlns:a="http://schemas.openxmlformats.org/drawingml/2006/main">
          <a:gsLst>
            <a:gs pos="19000">
              <a:schemeClr val="bg1"/>
            </a:gs>
            <a:gs pos="0">
              <a:srgbClr val="BA0C2F"/>
            </a:gs>
            <a:gs pos="100000">
              <a:schemeClr val="bg1">
                <a:lumMod val="64000"/>
                <a:lumOff val="36000"/>
              </a:schemeClr>
            </a:gs>
            <a:gs pos="100000">
              <a:srgbClr val="B2AC00"/>
            </a:gs>
          </a:gsLst>
          <a:lin ang="0" scaled="0"/>
        </a:gradFill>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1050" b="1">
              <a:solidFill>
                <a:sysClr val="windowText" lastClr="000000"/>
              </a:solidFill>
              <a:latin typeface="+mn-lt"/>
              <a:cs typeface="Arial" panose="020B0604020202020204" pitchFamily="34" charset="0"/>
            </a:rPr>
            <a:t>       Ej önskvärd riktning                                      Önskvärd riktning</a:t>
          </a:r>
        </a:p>
      </cdr:txBody>
    </cdr:sp>
  </cdr:relSizeAnchor>
</c:userShapes>
</file>

<file path=xl/drawings/drawing12.xml><?xml version="1.0" encoding="utf-8"?>
<c:userShapes xmlns:c="http://schemas.openxmlformats.org/drawingml/2006/chart">
  <cdr:relSizeAnchor xmlns:cdr="http://schemas.openxmlformats.org/drawingml/2006/chartDrawing">
    <cdr:from>
      <cdr:x>0</cdr:x>
      <cdr:y>0</cdr:y>
    </cdr:from>
    <cdr:to>
      <cdr:x>1</cdr:x>
      <cdr:y>0.06608</cdr:y>
    </cdr:to>
    <cdr:sp macro="" textlink="">
      <cdr:nvSpPr>
        <cdr:cNvPr id="6" name="textruta 1"/>
        <cdr:cNvSpPr txBox="1"/>
      </cdr:nvSpPr>
      <cdr:spPr>
        <a:xfrm xmlns:a="http://schemas.openxmlformats.org/drawingml/2006/main">
          <a:off x="0" y="0"/>
          <a:ext cx="4539789" cy="23131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000" b="1">
            <a:latin typeface="Century Gothic" panose="020B0502020202020204" pitchFamily="34" charset="0"/>
          </a:endParaRPr>
        </a:p>
      </cdr:txBody>
    </cdr:sp>
  </cdr:relSizeAnchor>
  <cdr:relSizeAnchor xmlns:cdr="http://schemas.openxmlformats.org/drawingml/2006/chartDrawing">
    <cdr:from>
      <cdr:x>0.84215</cdr:x>
      <cdr:y>0.75739</cdr:y>
    </cdr:from>
    <cdr:to>
      <cdr:x>0.9928</cdr:x>
      <cdr:y>0.82578</cdr:y>
    </cdr:to>
    <cdr:sp macro="" textlink="">
      <cdr:nvSpPr>
        <cdr:cNvPr id="5" name="textruta 4"/>
        <cdr:cNvSpPr txBox="1"/>
      </cdr:nvSpPr>
      <cdr:spPr>
        <a:xfrm xmlns:a="http://schemas.openxmlformats.org/drawingml/2006/main">
          <a:off x="7333530" y="1961554"/>
          <a:ext cx="1311883" cy="17712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800">
              <a:latin typeface="Century Gothic" panose="020B0502020202020204" pitchFamily="34" charset="0"/>
            </a:rPr>
            <a:t>Procentuell  avvikelse</a:t>
          </a:r>
        </a:p>
        <a:p xmlns:a="http://schemas.openxmlformats.org/drawingml/2006/main">
          <a:endParaRPr lang="en-US" sz="700">
            <a:latin typeface="Century Gothic" panose="020B0502020202020204" pitchFamily="34" charset="0"/>
          </a:endParaRPr>
        </a:p>
      </cdr:txBody>
    </cdr:sp>
  </cdr:relSizeAnchor>
  <cdr:relSizeAnchor xmlns:cdr="http://schemas.openxmlformats.org/drawingml/2006/chartDrawing">
    <cdr:from>
      <cdr:x>0</cdr:x>
      <cdr:y>0.07744</cdr:y>
    </cdr:from>
    <cdr:to>
      <cdr:x>0.99044</cdr:x>
      <cdr:y>0.1323</cdr:y>
    </cdr:to>
    <cdr:sp macro="" textlink="">
      <cdr:nvSpPr>
        <cdr:cNvPr id="7" name="textruta 1"/>
        <cdr:cNvSpPr txBox="1"/>
      </cdr:nvSpPr>
      <cdr:spPr>
        <a:xfrm xmlns:a="http://schemas.openxmlformats.org/drawingml/2006/main">
          <a:off x="0" y="199628"/>
          <a:ext cx="8723497" cy="141412"/>
        </a:xfrm>
        <a:prstGeom xmlns:a="http://schemas.openxmlformats.org/drawingml/2006/main" prst="rect">
          <a:avLst/>
        </a:prstGeom>
      </cdr:spPr>
      <cdr:txBody>
        <a:bodyPr xmlns:a="http://schemas.openxmlformats.org/drawingml/2006/main" wrap="square" rtlCol="0" anchor="t"/>
        <a:lstStyle xmlns:a="http://schemas.openxmlformats.org/drawingml/2006/main"/>
        <a:p xmlns:a="http://schemas.openxmlformats.org/drawingml/2006/main">
          <a:pPr algn="l"/>
          <a:r>
            <a:rPr lang="en-US" sz="1050" b="0" i="0" u="none" strike="noStrike">
              <a:solidFill>
                <a:srgbClr val="000000"/>
              </a:solidFill>
              <a:latin typeface="Century Gothic" panose="020B0502020202020204" pitchFamily="34" charset="0"/>
              <a:cs typeface="Arial"/>
            </a:rPr>
            <a:t>Procentuell</a:t>
          </a:r>
          <a:r>
            <a:rPr lang="en-US" sz="1050" b="0" i="0" u="none" strike="noStrike" baseline="0">
              <a:solidFill>
                <a:srgbClr val="000000"/>
              </a:solidFill>
              <a:latin typeface="Century Gothic" panose="020B0502020202020204" pitchFamily="34" charset="0"/>
              <a:cs typeface="Arial"/>
            </a:rPr>
            <a:t> av</a:t>
          </a:r>
          <a:r>
            <a:rPr lang="en-US" sz="1050" b="0" i="0" u="none" strike="noStrike">
              <a:solidFill>
                <a:srgbClr val="000000"/>
              </a:solidFill>
              <a:latin typeface="Century Gothic" panose="020B0502020202020204" pitchFamily="34" charset="0"/>
              <a:cs typeface="Arial"/>
            </a:rPr>
            <a:t>vikelse mot </a:t>
          </a:r>
          <a:r>
            <a:rPr lang="en-US" sz="1050" b="0" i="0" u="none" strike="noStrike" baseline="0">
              <a:solidFill>
                <a:srgbClr val="000000"/>
              </a:solidFill>
              <a:latin typeface="Century Gothic" panose="020B0502020202020204" pitchFamily="34" charset="0"/>
              <a:cs typeface="Arial"/>
            </a:rPr>
            <a:t>rikets värde för senaste och föregående mätperiod.</a:t>
          </a:r>
          <a:endParaRPr lang="en-US" sz="1050" b="0" i="0" u="none" strike="noStrike">
            <a:solidFill>
              <a:srgbClr val="000000"/>
            </a:solidFill>
            <a:latin typeface="Century Gothic" panose="020B0502020202020204" pitchFamily="34" charset="0"/>
            <a:cs typeface="Arial"/>
          </a:endParaRPr>
        </a:p>
      </cdr:txBody>
    </cdr:sp>
  </cdr:relSizeAnchor>
  <cdr:relSizeAnchor xmlns:cdr="http://schemas.openxmlformats.org/drawingml/2006/chartDrawing">
    <cdr:from>
      <cdr:x>0.00573</cdr:x>
      <cdr:y>0.9727</cdr:y>
    </cdr:from>
    <cdr:to>
      <cdr:x>1</cdr:x>
      <cdr:y>0.99642</cdr:y>
    </cdr:to>
    <cdr:sp macro="" textlink="">
      <cdr:nvSpPr>
        <cdr:cNvPr id="8" name="textruta 1"/>
        <cdr:cNvSpPr txBox="1"/>
      </cdr:nvSpPr>
      <cdr:spPr>
        <a:xfrm xmlns:a="http://schemas.openxmlformats.org/drawingml/2006/main">
          <a:off x="51486" y="5841421"/>
          <a:ext cx="8933844" cy="14248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endParaRPr lang="en-US" sz="700"/>
        </a:p>
      </cdr:txBody>
    </cdr:sp>
  </cdr:relSizeAnchor>
  <cdr:relSizeAnchor xmlns:cdr="http://schemas.openxmlformats.org/drawingml/2006/chartDrawing">
    <cdr:from>
      <cdr:x>0</cdr:x>
      <cdr:y>0.92644</cdr:y>
    </cdr:from>
    <cdr:to>
      <cdr:x>0.9616</cdr:x>
      <cdr:y>1</cdr:y>
    </cdr:to>
    <cdr:sp macro="" textlink="">
      <cdr:nvSpPr>
        <cdr:cNvPr id="2" name="textruta 1"/>
        <cdr:cNvSpPr txBox="1"/>
      </cdr:nvSpPr>
      <cdr:spPr>
        <a:xfrm xmlns:a="http://schemas.openxmlformats.org/drawingml/2006/main">
          <a:off x="0" y="2399393"/>
          <a:ext cx="8373753" cy="190501"/>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r>
            <a:rPr lang="sv-SE" sz="700" i="1" smtClean="0"/>
            <a:t>Profildiagram utifrån Socialstyrelsens rapport:  Öppna jämförelser  –  Sex frågor om vården - Övergripande indikatorbaserad uppföljning av hälso- och sjukvårdens resultat.</a:t>
          </a:r>
        </a:p>
      </cdr:txBody>
    </cdr:sp>
  </cdr:relSizeAnchor>
  <cdr:relSizeAnchor xmlns:cdr="http://schemas.openxmlformats.org/drawingml/2006/chartDrawing">
    <cdr:from>
      <cdr:x>0</cdr:x>
      <cdr:y>0</cdr:y>
    </cdr:from>
    <cdr:to>
      <cdr:x>0.99809</cdr:x>
      <cdr:y>0.09455</cdr:y>
    </cdr:to>
    <cdr:sp macro="" textlink="valLT!$I$14">
      <cdr:nvSpPr>
        <cdr:cNvPr id="3" name="textruta 2"/>
        <cdr:cNvSpPr txBox="1"/>
      </cdr:nvSpPr>
      <cdr:spPr>
        <a:xfrm xmlns:a="http://schemas.openxmlformats.org/drawingml/2006/main">
          <a:off x="0" y="0"/>
          <a:ext cx="8759117" cy="278582"/>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fld id="{DE1AA549-1991-4349-9958-307358471608}" type="TxLink">
            <a:rPr lang="en-US" sz="1400" b="1" i="0" u="none" strike="noStrike" smtClean="0">
              <a:solidFill>
                <a:srgbClr val="000000"/>
              </a:solidFill>
              <a:latin typeface="Century Gothic"/>
            </a:rPr>
            <a:pPr/>
            <a:t>Skåne – Blir vi friskare och lever längre?</a:t>
          </a:fld>
          <a:endParaRPr lang="sv-SE" sz="1400" b="1" smtClean="0"/>
        </a:p>
      </cdr:txBody>
    </cdr:sp>
  </cdr:relSizeAnchor>
  <cdr:relSizeAnchor xmlns:cdr="http://schemas.openxmlformats.org/drawingml/2006/chartDrawing">
    <cdr:from>
      <cdr:x>0.49266</cdr:x>
      <cdr:y>0.17045</cdr:y>
    </cdr:from>
    <cdr:to>
      <cdr:x>0.97576</cdr:x>
      <cdr:y>0.2558</cdr:y>
    </cdr:to>
    <cdr:sp macro="" textlink="">
      <cdr:nvSpPr>
        <cdr:cNvPr id="9" name="textruta 1"/>
        <cdr:cNvSpPr txBox="1"/>
      </cdr:nvSpPr>
      <cdr:spPr>
        <a:xfrm xmlns:a="http://schemas.openxmlformats.org/drawingml/2006/main">
          <a:off x="4339239" y="439359"/>
          <a:ext cx="4255000" cy="220005"/>
        </a:xfrm>
        <a:prstGeom xmlns:a="http://schemas.openxmlformats.org/drawingml/2006/main" prst="rect">
          <a:avLst/>
        </a:prstGeom>
        <a:gradFill xmlns:a="http://schemas.openxmlformats.org/drawingml/2006/main">
          <a:gsLst>
            <a:gs pos="19000">
              <a:schemeClr val="bg1"/>
            </a:gs>
            <a:gs pos="0">
              <a:srgbClr val="BA0C2F"/>
            </a:gs>
            <a:gs pos="100000">
              <a:schemeClr val="bg1">
                <a:lumMod val="64000"/>
                <a:lumOff val="36000"/>
              </a:schemeClr>
            </a:gs>
            <a:gs pos="100000">
              <a:srgbClr val="B2AC00"/>
            </a:gs>
          </a:gsLst>
          <a:lin ang="0" scaled="0"/>
        </a:gradFill>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1050" b="1">
              <a:solidFill>
                <a:sysClr val="windowText" lastClr="000000"/>
              </a:solidFill>
              <a:latin typeface="+mn-lt"/>
              <a:cs typeface="Arial" panose="020B0604020202020204" pitchFamily="34" charset="0"/>
            </a:rPr>
            <a:t>       Ej önskvärd riktning                                      Önskvärd riktning</a:t>
          </a:r>
        </a:p>
      </cdr:txBody>
    </cdr:sp>
  </cdr:relSizeAnchor>
</c:userShapes>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180975</xdr:colOff>
          <xdr:row>1</xdr:row>
          <xdr:rowOff>66675</xdr:rowOff>
        </xdr:from>
        <xdr:to>
          <xdr:col>4</xdr:col>
          <xdr:colOff>1600200</xdr:colOff>
          <xdr:row>2</xdr:row>
          <xdr:rowOff>19050</xdr:rowOff>
        </xdr:to>
        <xdr:sp macro="" textlink="">
          <xdr:nvSpPr>
            <xdr:cNvPr id="4105" name="Drop Down 9" descr="Välj önskad kommun." hidden="1">
              <a:extLst>
                <a:ext uri="{63B3BB69-23CF-44E3-9099-C40C66FF867C}">
                  <a14:compatExt spid="_x0000_s410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oneCellAnchor>
    <xdr:from>
      <xdr:col>0</xdr:col>
      <xdr:colOff>0</xdr:colOff>
      <xdr:row>7</xdr:row>
      <xdr:rowOff>908</xdr:rowOff>
    </xdr:from>
    <xdr:ext cx="1475981" cy="3321585"/>
    <xdr:sp macro="" textlink="">
      <xdr:nvSpPr>
        <xdr:cNvPr id="2" name="Rektangel 1"/>
        <xdr:cNvSpPr/>
      </xdr:nvSpPr>
      <xdr:spPr>
        <a:xfrm rot="16200000">
          <a:off x="-922802" y="2395755"/>
          <a:ext cx="3321585" cy="1475981"/>
        </a:xfrm>
        <a:prstGeom prst="rect">
          <a:avLst/>
        </a:prstGeom>
        <a:noFill/>
      </xdr:spPr>
      <xdr:txBody>
        <a:bodyPr wrap="square" lIns="91440" tIns="45720" rIns="91440" bIns="45720">
          <a:spAutoFit/>
        </a:bodyPr>
        <a:lstStyle/>
        <a:p>
          <a:pPr algn="ctr"/>
          <a:r>
            <a:rPr lang="sv-SE" sz="8800" b="0" cap="none" spc="0">
              <a:ln w="10160">
                <a:solidFill>
                  <a:schemeClr val="accent1"/>
                </a:solidFill>
                <a:prstDash val="solid"/>
              </a:ln>
              <a:solidFill>
                <a:srgbClr val="D3BF96"/>
              </a:solidFill>
              <a:effectLst>
                <a:outerShdw blurRad="38100" dist="32000" dir="5400000" algn="tl">
                  <a:srgbClr val="000000">
                    <a:alpha val="30000"/>
                  </a:srgbClr>
                </a:outerShdw>
              </a:effectLst>
            </a:rPr>
            <a:t>Totalt</a:t>
          </a:r>
        </a:p>
      </xdr:txBody>
    </xdr:sp>
    <xdr:clientData/>
  </xdr:oneCellAnchor>
  <xdr:oneCellAnchor>
    <xdr:from>
      <xdr:col>0</xdr:col>
      <xdr:colOff>1</xdr:colOff>
      <xdr:row>54</xdr:row>
      <xdr:rowOff>152354</xdr:rowOff>
    </xdr:from>
    <xdr:ext cx="1419225" cy="4248154"/>
    <xdr:sp macro="" textlink="">
      <xdr:nvSpPr>
        <xdr:cNvPr id="4" name="Rektangel 3"/>
        <xdr:cNvSpPr/>
      </xdr:nvSpPr>
      <xdr:spPr>
        <a:xfrm rot="16200000">
          <a:off x="-1414463" y="11663318"/>
          <a:ext cx="4248154" cy="1419225"/>
        </a:xfrm>
        <a:prstGeom prst="rect">
          <a:avLst/>
        </a:prstGeom>
        <a:noFill/>
      </xdr:spPr>
      <xdr:txBody>
        <a:bodyPr wrap="square" lIns="91440" tIns="45720" rIns="91440" bIns="45720">
          <a:noAutofit/>
        </a:bodyPr>
        <a:lstStyle/>
        <a:p>
          <a:pPr algn="ctr"/>
          <a:r>
            <a:rPr lang="sv-SE" sz="8800" b="0" cap="none" spc="0">
              <a:ln w="10160">
                <a:solidFill>
                  <a:schemeClr val="accent1"/>
                </a:solidFill>
                <a:prstDash val="solid"/>
              </a:ln>
              <a:solidFill>
                <a:srgbClr val="8D6E97"/>
              </a:solidFill>
              <a:effectLst>
                <a:outerShdw blurRad="38100" dist="32000" dir="5400000" algn="tl">
                  <a:srgbClr val="000000">
                    <a:alpha val="30000"/>
                  </a:srgbClr>
                </a:outerShdw>
              </a:effectLst>
            </a:rPr>
            <a:t>Kvinnor</a:t>
          </a:r>
        </a:p>
      </xdr:txBody>
    </xdr:sp>
    <xdr:clientData/>
  </xdr:oneCellAnchor>
  <xdr:oneCellAnchor>
    <xdr:from>
      <xdr:col>0</xdr:col>
      <xdr:colOff>95253</xdr:colOff>
      <xdr:row>95</xdr:row>
      <xdr:rowOff>148072</xdr:rowOff>
    </xdr:from>
    <xdr:ext cx="1333500" cy="2390779"/>
    <xdr:sp macro="" textlink="">
      <xdr:nvSpPr>
        <xdr:cNvPr id="5" name="Rektangel 4"/>
        <xdr:cNvSpPr/>
      </xdr:nvSpPr>
      <xdr:spPr>
        <a:xfrm rot="16200000">
          <a:off x="-433387" y="18696280"/>
          <a:ext cx="2390779" cy="1333500"/>
        </a:xfrm>
        <a:prstGeom prst="rect">
          <a:avLst/>
        </a:prstGeom>
        <a:noFill/>
      </xdr:spPr>
      <xdr:txBody>
        <a:bodyPr wrap="square" lIns="91440" tIns="45720" rIns="91440" bIns="45720">
          <a:noAutofit/>
        </a:bodyPr>
        <a:lstStyle/>
        <a:p>
          <a:pPr algn="ctr"/>
          <a:r>
            <a:rPr lang="sv-SE" sz="6600" b="0" cap="none" spc="0">
              <a:ln w="10160">
                <a:solidFill>
                  <a:schemeClr val="accent1"/>
                </a:solidFill>
                <a:prstDash val="solid"/>
              </a:ln>
              <a:solidFill>
                <a:srgbClr val="4A7729"/>
              </a:solidFill>
              <a:effectLst>
                <a:outerShdw blurRad="38100" dist="32000" dir="5400000" algn="tl">
                  <a:srgbClr val="000000">
                    <a:alpha val="30000"/>
                  </a:srgbClr>
                </a:outerShdw>
              </a:effectLst>
            </a:rPr>
            <a:t>Män</a:t>
          </a:r>
        </a:p>
      </xdr:txBody>
    </xdr:sp>
    <xdr:clientData/>
  </xdr:oneCellAnchor>
</xdr:wsDr>
</file>

<file path=xl/drawings/drawing2.xml><?xml version="1.0" encoding="utf-8"?>
<xdr:wsDr xmlns:xdr="http://schemas.openxmlformats.org/drawingml/2006/spreadsheetDrawing" xmlns:a="http://schemas.openxmlformats.org/drawingml/2006/main">
  <xdr:twoCellAnchor editAs="absolute">
    <xdr:from>
      <xdr:col>0</xdr:col>
      <xdr:colOff>63945</xdr:colOff>
      <xdr:row>5</xdr:row>
      <xdr:rowOff>11626</xdr:rowOff>
    </xdr:from>
    <xdr:to>
      <xdr:col>17</xdr:col>
      <xdr:colOff>101317</xdr:colOff>
      <xdr:row>24</xdr:row>
      <xdr:rowOff>118243</xdr:rowOff>
    </xdr:to>
    <xdr:graphicFrame macro="">
      <xdr:nvGraphicFramePr>
        <xdr:cNvPr id="8" name="Diagram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10</xdr:col>
          <xdr:colOff>114300</xdr:colOff>
          <xdr:row>0</xdr:row>
          <xdr:rowOff>123825</xdr:rowOff>
        </xdr:from>
        <xdr:to>
          <xdr:col>13</xdr:col>
          <xdr:colOff>409575</xdr:colOff>
          <xdr:row>2</xdr:row>
          <xdr:rowOff>9525</xdr:rowOff>
        </xdr:to>
        <xdr:sp macro="" textlink="">
          <xdr:nvSpPr>
            <xdr:cNvPr id="7169" name="Drop Down 1" descr="Välj önskat län." hidden="1">
              <a:extLst>
                <a:ext uri="{63B3BB69-23CF-44E3-9099-C40C66FF867C}">
                  <a14:compatExt spid="_x0000_s716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absolute">
    <xdr:from>
      <xdr:col>18</xdr:col>
      <xdr:colOff>6694</xdr:colOff>
      <xdr:row>5</xdr:row>
      <xdr:rowOff>11269</xdr:rowOff>
    </xdr:from>
    <xdr:to>
      <xdr:col>33</xdr:col>
      <xdr:colOff>773374</xdr:colOff>
      <xdr:row>20</xdr:row>
      <xdr:rowOff>102246</xdr:rowOff>
    </xdr:to>
    <xdr:graphicFrame macro="">
      <xdr:nvGraphicFramePr>
        <xdr:cNvPr id="11" name="Diagram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20</xdr:col>
      <xdr:colOff>232370</xdr:colOff>
      <xdr:row>0</xdr:row>
      <xdr:rowOff>63</xdr:rowOff>
    </xdr:from>
    <xdr:ext cx="2800501" cy="400050"/>
    <xdr:sp macro="" textlink="">
      <xdr:nvSpPr>
        <xdr:cNvPr id="5" name="Rektangel 4"/>
        <xdr:cNvSpPr/>
      </xdr:nvSpPr>
      <xdr:spPr>
        <a:xfrm>
          <a:off x="10261635" y="63"/>
          <a:ext cx="2800501" cy="400050"/>
        </a:xfrm>
        <a:prstGeom prst="rect">
          <a:avLst/>
        </a:prstGeom>
        <a:noFill/>
      </xdr:spPr>
      <xdr:txBody>
        <a:bodyPr wrap="square" lIns="91440" tIns="45720" rIns="91440" bIns="45720">
          <a:noAutofit/>
        </a:bodyPr>
        <a:lstStyle/>
        <a:p>
          <a:pPr algn="l"/>
          <a:r>
            <a:rPr lang="sv-SE" sz="3200" b="1" cap="none" spc="0">
              <a:ln w="10541" cmpd="sng">
                <a:solidFill>
                  <a:srgbClr val="7D7D7D">
                    <a:tint val="100000"/>
                    <a:shade val="100000"/>
                    <a:satMod val="110000"/>
                  </a:srgbClr>
                </a:solidFill>
                <a:prstDash val="solid"/>
              </a:ln>
              <a:solidFill>
                <a:srgbClr val="8D6E97"/>
              </a:solidFill>
              <a:effectLst/>
            </a:rPr>
            <a:t>Kvinnor</a:t>
          </a:r>
          <a:r>
            <a:rPr lang="sv-SE" sz="3200" b="1" cap="none" spc="0" baseline="0">
              <a:ln w="10541" cmpd="sng">
                <a:solidFill>
                  <a:srgbClr val="7D7D7D">
                    <a:tint val="100000"/>
                    <a:shade val="100000"/>
                    <a:satMod val="110000"/>
                  </a:srgbClr>
                </a:solidFill>
                <a:prstDash val="solid"/>
              </a:ln>
              <a:gradFill>
                <a:gsLst>
                  <a:gs pos="0">
                    <a:srgbClr val="FFFFFF">
                      <a:tint val="40000"/>
                      <a:satMod val="250000"/>
                    </a:srgbClr>
                  </a:gs>
                  <a:gs pos="9000">
                    <a:srgbClr val="FFFFFF">
                      <a:tint val="52000"/>
                      <a:satMod val="300000"/>
                    </a:srgbClr>
                  </a:gs>
                  <a:gs pos="50000">
                    <a:srgbClr val="FFFFFF">
                      <a:shade val="20000"/>
                      <a:satMod val="300000"/>
                    </a:srgbClr>
                  </a:gs>
                  <a:gs pos="79000">
                    <a:srgbClr val="FFFFFF">
                      <a:tint val="52000"/>
                      <a:satMod val="300000"/>
                    </a:srgbClr>
                  </a:gs>
                  <a:gs pos="100000">
                    <a:srgbClr val="FFFFFF">
                      <a:tint val="40000"/>
                      <a:satMod val="250000"/>
                    </a:srgbClr>
                  </a:gs>
                </a:gsLst>
                <a:lin ang="5400000"/>
              </a:gradFill>
              <a:effectLst/>
            </a:rPr>
            <a:t>/</a:t>
          </a:r>
          <a:r>
            <a:rPr lang="sv-SE" sz="3200" b="1" cap="none" spc="0" baseline="0">
              <a:ln w="10541" cmpd="sng">
                <a:solidFill>
                  <a:srgbClr val="7D7D7D">
                    <a:tint val="100000"/>
                    <a:shade val="100000"/>
                    <a:satMod val="110000"/>
                  </a:srgbClr>
                </a:solidFill>
                <a:prstDash val="solid"/>
              </a:ln>
              <a:solidFill>
                <a:srgbClr val="4A7729"/>
              </a:solidFill>
              <a:effectLst/>
            </a:rPr>
            <a:t>Män</a:t>
          </a:r>
          <a:endParaRPr lang="sv-SE" sz="3200" b="1" cap="none" spc="0">
            <a:ln w="10541" cmpd="sng">
              <a:solidFill>
                <a:srgbClr val="7D7D7D">
                  <a:tint val="100000"/>
                  <a:shade val="100000"/>
                  <a:satMod val="110000"/>
                </a:srgbClr>
              </a:solidFill>
              <a:prstDash val="solid"/>
            </a:ln>
            <a:solidFill>
              <a:schemeClr val="bg1"/>
            </a:solidFill>
            <a:effectLst/>
          </a:endParaRPr>
        </a:p>
      </xdr:txBody>
    </xdr:sp>
    <xdr:clientData/>
  </xdr:oneCellAnchor>
  <xdr:twoCellAnchor editAs="absolute">
    <xdr:from>
      <xdr:col>18</xdr:col>
      <xdr:colOff>41694</xdr:colOff>
      <xdr:row>25</xdr:row>
      <xdr:rowOff>108448</xdr:rowOff>
    </xdr:from>
    <xdr:to>
      <xdr:col>33</xdr:col>
      <xdr:colOff>811096</xdr:colOff>
      <xdr:row>43</xdr:row>
      <xdr:rowOff>52300</xdr:rowOff>
    </xdr:to>
    <xdr:graphicFrame macro="">
      <xdr:nvGraphicFramePr>
        <xdr:cNvPr id="19" name="Diagram 1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3</xdr:col>
      <xdr:colOff>93383</xdr:colOff>
      <xdr:row>0</xdr:row>
      <xdr:rowOff>27214</xdr:rowOff>
    </xdr:from>
    <xdr:ext cx="1320800" cy="721178"/>
    <xdr:sp macro="" textlink="">
      <xdr:nvSpPr>
        <xdr:cNvPr id="20" name="Rektangel 19"/>
        <xdr:cNvSpPr/>
      </xdr:nvSpPr>
      <xdr:spPr>
        <a:xfrm>
          <a:off x="1707030" y="27214"/>
          <a:ext cx="1320800" cy="721178"/>
        </a:xfrm>
        <a:prstGeom prst="rect">
          <a:avLst/>
        </a:prstGeom>
        <a:noFill/>
      </xdr:spPr>
      <xdr:txBody>
        <a:bodyPr wrap="square" lIns="91440" tIns="45720" rIns="91440" bIns="45720">
          <a:noAutofit/>
        </a:bodyPr>
        <a:lstStyle/>
        <a:p>
          <a:pPr algn="l"/>
          <a:r>
            <a:rPr lang="sv-SE" sz="3200" b="1" cap="none" spc="0">
              <a:ln w="10541" cmpd="sng">
                <a:solidFill>
                  <a:srgbClr val="7D7D7D">
                    <a:tint val="100000"/>
                    <a:shade val="100000"/>
                    <a:satMod val="110000"/>
                  </a:srgbClr>
                </a:solidFill>
                <a:prstDash val="solid"/>
              </a:ln>
              <a:solidFill>
                <a:srgbClr val="D3BF96"/>
              </a:solidFill>
              <a:effectLst/>
            </a:rPr>
            <a:t>Totalt</a:t>
          </a:r>
        </a:p>
      </xdr:txBody>
    </xdr:sp>
    <xdr:clientData/>
  </xdr:oneCellAnchor>
  <xdr:twoCellAnchor editAs="absolute">
    <xdr:from>
      <xdr:col>18</xdr:col>
      <xdr:colOff>19049</xdr:colOff>
      <xdr:row>72</xdr:row>
      <xdr:rowOff>41415</xdr:rowOff>
    </xdr:from>
    <xdr:to>
      <xdr:col>33</xdr:col>
      <xdr:colOff>791021</xdr:colOff>
      <xdr:row>101</xdr:row>
      <xdr:rowOff>82239</xdr:rowOff>
    </xdr:to>
    <xdr:graphicFrame macro="">
      <xdr:nvGraphicFramePr>
        <xdr:cNvPr id="21" name="Diagram 2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18</xdr:col>
      <xdr:colOff>2883</xdr:colOff>
      <xdr:row>54</xdr:row>
      <xdr:rowOff>80876</xdr:rowOff>
    </xdr:from>
    <xdr:to>
      <xdr:col>33</xdr:col>
      <xdr:colOff>765329</xdr:colOff>
      <xdr:row>68</xdr:row>
      <xdr:rowOff>69012</xdr:rowOff>
    </xdr:to>
    <xdr:graphicFrame macro="">
      <xdr:nvGraphicFramePr>
        <xdr:cNvPr id="23" name="Diagram 2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oneCellAnchor>
    <xdr:from>
      <xdr:col>2</xdr:col>
      <xdr:colOff>447000</xdr:colOff>
      <xdr:row>116</xdr:row>
      <xdr:rowOff>107169</xdr:rowOff>
    </xdr:from>
    <xdr:ext cx="6473326" cy="4285536"/>
    <xdr:sp macro="" textlink="">
      <xdr:nvSpPr>
        <xdr:cNvPr id="9" name="textruta 8"/>
        <xdr:cNvSpPr txBox="1"/>
      </xdr:nvSpPr>
      <xdr:spPr>
        <a:xfrm>
          <a:off x="1522765" y="19773493"/>
          <a:ext cx="6473326" cy="4285536"/>
        </a:xfrm>
        <a:prstGeom prst="rect">
          <a:avLst/>
        </a:prstGeom>
        <a:solidFill>
          <a:srgbClr val="FFFFFF"/>
        </a:solidFill>
      </xdr:spPr>
      <xdr:style>
        <a:lnRef idx="2">
          <a:schemeClr val="dk1"/>
        </a:lnRef>
        <a:fillRef idx="1">
          <a:schemeClr val="lt1"/>
        </a:fillRef>
        <a:effectRef idx="0">
          <a:schemeClr val="dk1"/>
        </a:effectRef>
        <a:fontRef idx="minor">
          <a:schemeClr val="dk1"/>
        </a:fontRef>
      </xdr:style>
      <xdr:txBody>
        <a:bodyPr vertOverflow="clip" horzOverflow="clip" wrap="square" rtlCol="0" anchor="t">
          <a:noAutofit/>
        </a:bodyPr>
        <a:lstStyle/>
        <a:p>
          <a:r>
            <a:rPr lang="sv-SE" sz="1400" b="1" smtClean="0">
              <a:solidFill>
                <a:sysClr val="windowText" lastClr="000000"/>
              </a:solidFill>
            </a:rPr>
            <a:t>Om</a:t>
          </a:r>
          <a:r>
            <a:rPr lang="sv-SE" sz="1400" b="1" baseline="0" smtClean="0">
              <a:solidFill>
                <a:sysClr val="windowText" lastClr="000000"/>
              </a:solidFill>
            </a:rPr>
            <a:t> profildiagrammen och tolkningshjälp</a:t>
          </a:r>
        </a:p>
        <a:p>
          <a:endParaRPr lang="sv-SE" sz="900" b="1" baseline="0" smtClean="0">
            <a:solidFill>
              <a:sysClr val="windowText" lastClr="000000"/>
            </a:solidFill>
          </a:endParaRPr>
        </a:p>
        <a:p>
          <a:r>
            <a:rPr lang="sv-SE" sz="900" b="1" baseline="0" smtClean="0">
              <a:solidFill>
                <a:sysClr val="windowText" lastClr="000000"/>
              </a:solidFill>
            </a:rPr>
            <a:t>Tips! </a:t>
          </a:r>
          <a:r>
            <a:rPr lang="sv-SE" sz="900" b="0" baseline="0" smtClean="0">
              <a:solidFill>
                <a:sysClr val="windowText" lastClr="000000"/>
              </a:solidFill>
            </a:rPr>
            <a:t>Klistra in diagrammen i ett bildspel.</a:t>
          </a:r>
        </a:p>
        <a:p>
          <a:endParaRPr lang="sv-SE" sz="900" b="0" i="0" u="none" strike="noStrike" baseline="0">
            <a:solidFill>
              <a:sysClr val="windowText" lastClr="000000"/>
            </a:solidFill>
            <a:effectLst/>
            <a:latin typeface="+mn-lt"/>
            <a:ea typeface="+mn-ea"/>
            <a:cs typeface="+mn-cs"/>
          </a:endParaRPr>
        </a:p>
        <a:p>
          <a:r>
            <a:rPr lang="sv-SE" sz="900" b="1" i="0" u="none" strike="noStrike" baseline="0">
              <a:solidFill>
                <a:sysClr val="windowText" lastClr="000000"/>
              </a:solidFill>
              <a:effectLst/>
              <a:latin typeface="+mn-lt"/>
              <a:ea typeface="+mn-ea"/>
              <a:cs typeface="+mn-cs"/>
            </a:rPr>
            <a:t>Värden som är sämre än riket anges som negativa avvikelser och bättre som positiva avvikelser</a:t>
          </a:r>
          <a:r>
            <a:rPr lang="sv-SE" sz="900" b="0" i="0" u="none" strike="noStrike" baseline="0">
              <a:solidFill>
                <a:sysClr val="windowText" lastClr="000000"/>
              </a:solidFill>
              <a:effectLst/>
              <a:latin typeface="+mn-lt"/>
              <a:ea typeface="+mn-ea"/>
              <a:cs typeface="+mn-cs"/>
            </a:rPr>
            <a:t>. Exempelvis anges en lägre dödlighet efter hjärtinfarkt än riket som ett positivt tal (+) och en högre som ett negativt tal ( -).</a:t>
          </a:r>
        </a:p>
        <a:p>
          <a:endParaRPr lang="sv-SE" sz="900" b="0" i="0" u="none" strike="noStrike">
            <a:solidFill>
              <a:sysClr val="windowText" lastClr="000000"/>
            </a:solidFill>
            <a:effectLst/>
            <a:latin typeface="+mn-lt"/>
            <a:ea typeface="+mn-ea"/>
            <a:cs typeface="+mn-cs"/>
          </a:endParaRPr>
        </a:p>
        <a:p>
          <a:r>
            <a:rPr lang="sv-SE" sz="900" b="1" i="0" u="none" strike="noStrike">
              <a:solidFill>
                <a:sysClr val="windowText" lastClr="000000"/>
              </a:solidFill>
              <a:effectLst/>
              <a:latin typeface="+mn-lt"/>
              <a:ea typeface="+mn-ea"/>
              <a:cs typeface="+mn-cs"/>
            </a:rPr>
            <a:t>Diagrammens skalor </a:t>
          </a:r>
          <a:r>
            <a:rPr lang="sv-SE" sz="900" b="0" i="0" u="none" strike="noStrike">
              <a:solidFill>
                <a:sysClr val="windowText" lastClr="000000"/>
              </a:solidFill>
              <a:effectLst/>
              <a:latin typeface="+mn-lt"/>
              <a:ea typeface="+mn-ea"/>
              <a:cs typeface="+mn-cs"/>
            </a:rPr>
            <a:t>är låsta till +/- 50</a:t>
          </a:r>
          <a:r>
            <a:rPr lang="sv-SE" sz="900" b="0" i="0" u="none" strike="noStrike" baseline="0">
              <a:solidFill>
                <a:sysClr val="windowText" lastClr="000000"/>
              </a:solidFill>
              <a:effectLst/>
              <a:latin typeface="+mn-lt"/>
              <a:ea typeface="+mn-ea"/>
              <a:cs typeface="+mn-cs"/>
            </a:rPr>
            <a:t> </a:t>
          </a:r>
          <a:r>
            <a:rPr lang="sv-SE" sz="900" b="0" i="0" u="none" strike="noStrike">
              <a:solidFill>
                <a:sysClr val="windowText" lastClr="000000"/>
              </a:solidFill>
              <a:effectLst/>
              <a:latin typeface="+mn-lt"/>
              <a:ea typeface="+mn-ea"/>
              <a:cs typeface="+mn-cs"/>
            </a:rPr>
            <a:t>% - om avvikelserna är större går det att se värdet genom att föra markören över stapeln, klicka på stapeln för att se dess längd utanför diagrammet. </a:t>
          </a:r>
          <a:r>
            <a:rPr lang="sv-SE" sz="900" b="0" i="0" u="none" strike="noStrike" baseline="0">
              <a:solidFill>
                <a:sysClr val="windowText" lastClr="000000"/>
              </a:solidFill>
              <a:effectLst/>
              <a:latin typeface="+mn-lt"/>
              <a:ea typeface="+mn-ea"/>
              <a:cs typeface="+mn-cs"/>
            </a:rPr>
            <a:t> </a:t>
          </a:r>
        </a:p>
        <a:p>
          <a:endParaRPr lang="sv-SE" sz="900" b="0" i="0" u="none" strike="noStrike" baseline="0">
            <a:solidFill>
              <a:sysClr val="windowText" lastClr="000000"/>
            </a:solidFill>
            <a:effectLst/>
            <a:latin typeface="+mn-lt"/>
            <a:ea typeface="+mn-ea"/>
            <a:cs typeface="+mn-cs"/>
          </a:endParaRPr>
        </a:p>
        <a:p>
          <a:r>
            <a:rPr lang="sv-SE" sz="900" b="1" i="0" u="none" strike="noStrike" baseline="0">
              <a:solidFill>
                <a:sysClr val="windowText" lastClr="000000"/>
              </a:solidFill>
              <a:effectLst/>
              <a:latin typeface="+mn-lt"/>
              <a:ea typeface="+mn-ea"/>
              <a:cs typeface="+mn-cs"/>
            </a:rPr>
            <a:t>Rikets värde=referens</a:t>
          </a:r>
          <a:r>
            <a:rPr lang="sv-SE" sz="900" b="0" i="0" u="none" strike="noStrike" baseline="0">
              <a:solidFill>
                <a:sysClr val="windowText" lastClr="000000"/>
              </a:solidFill>
              <a:effectLst/>
              <a:latin typeface="+mn-lt"/>
              <a:ea typeface="+mn-ea"/>
              <a:cs typeface="+mn-cs"/>
            </a:rPr>
            <a:t>. Länsvärdet för den föregående mätperioden relateras också till rikets senaste värde för att faktisk förbättring/försämring ska gå att utläsa. Kvinnors och mäns värden relateras till totalvärdet där båda könen ingår (utom för könsspecifika indikatorer) - i vissa fall förekommer systematiska/naturliga skillnader mellan könen vilket bör beaktas i tolkningen av  avvikelsen från en gemensam referens t ex för medellivslängd eller antibiotikaförskrivning. </a:t>
          </a:r>
        </a:p>
        <a:p>
          <a:endParaRPr lang="sv-SE" sz="900" b="0" i="0" u="none" strike="noStrike" baseline="0">
            <a:solidFill>
              <a:sysClr val="windowText" lastClr="000000"/>
            </a:solidFill>
            <a:effectLst/>
            <a:latin typeface="+mn-lt"/>
            <a:ea typeface="+mn-ea"/>
            <a:cs typeface="+mn-cs"/>
          </a:endParaRPr>
        </a:p>
        <a:p>
          <a:r>
            <a:rPr lang="sv-SE" sz="900" b="1" i="0" u="none" strike="noStrike" baseline="0">
              <a:solidFill>
                <a:sysClr val="windowText" lastClr="000000"/>
              </a:solidFill>
              <a:effectLst/>
              <a:latin typeface="+mn-lt"/>
              <a:ea typeface="+mn-ea"/>
              <a:cs typeface="+mn-cs"/>
            </a:rPr>
            <a:t>Om ingen stapel syns </a:t>
          </a:r>
          <a:r>
            <a:rPr lang="sv-SE" sz="900" b="0" i="0" u="none" strike="noStrike" baseline="0">
              <a:solidFill>
                <a:sysClr val="windowText" lastClr="000000"/>
              </a:solidFill>
              <a:effectLst/>
              <a:latin typeface="+mn-lt"/>
              <a:ea typeface="+mn-ea"/>
              <a:cs typeface="+mn-cs"/>
            </a:rPr>
            <a:t>kan det bero på att indikatorvärdet är samma som rikets ELLER att värdet saknas i redovisningen, vilket det är framgår på fliken "Profiltabell".</a:t>
          </a:r>
        </a:p>
        <a:p>
          <a:endParaRPr lang="sv-SE" sz="900" b="0" i="0" u="none" strike="noStrike" baseline="0">
            <a:solidFill>
              <a:sysClr val="windowText" lastClr="000000"/>
            </a:solidFill>
            <a:effectLst/>
            <a:latin typeface="+mn-lt"/>
            <a:ea typeface="+mn-ea"/>
            <a:cs typeface="+mn-cs"/>
          </a:endParaRPr>
        </a:p>
        <a:p>
          <a:r>
            <a:rPr lang="sv-SE" sz="900" b="0" i="0" u="none" strike="noStrike" baseline="0">
              <a:solidFill>
                <a:sysClr val="windowText" lastClr="000000"/>
              </a:solidFill>
              <a:effectLst/>
              <a:latin typeface="+mn-lt"/>
              <a:ea typeface="+mn-ea"/>
              <a:cs typeface="+mn-cs"/>
            </a:rPr>
            <a:t>För specificering av </a:t>
          </a:r>
          <a:r>
            <a:rPr lang="sv-SE" sz="900" b="1" i="0" u="none" strike="noStrike" baseline="0">
              <a:solidFill>
                <a:sysClr val="windowText" lastClr="000000"/>
              </a:solidFill>
              <a:effectLst/>
              <a:latin typeface="+mn-lt"/>
              <a:ea typeface="+mn-ea"/>
              <a:cs typeface="+mn-cs"/>
            </a:rPr>
            <a:t>mätperioder</a:t>
          </a:r>
          <a:r>
            <a:rPr lang="sv-SE" sz="900" b="0" i="0" u="none" strike="noStrike" baseline="0">
              <a:solidFill>
                <a:sysClr val="windowText" lastClr="000000"/>
              </a:solidFill>
              <a:effectLst/>
              <a:latin typeface="+mn-lt"/>
              <a:ea typeface="+mn-ea"/>
              <a:cs typeface="+mn-cs"/>
            </a:rPr>
            <a:t> se fliken "Indikatordata".</a:t>
          </a:r>
        </a:p>
        <a:p>
          <a:endParaRPr lang="sv-SE" sz="900" b="0" i="0" u="none" strike="noStrike" baseline="0">
            <a:solidFill>
              <a:sysClr val="windowText" lastClr="000000"/>
            </a:solidFill>
            <a:effectLst/>
            <a:latin typeface="+mn-lt"/>
            <a:ea typeface="+mn-ea"/>
            <a:cs typeface="+mn-cs"/>
          </a:endParaRPr>
        </a:p>
        <a:p>
          <a:r>
            <a:rPr lang="sv-SE" sz="900" b="1" i="0" u="none" strike="noStrike">
              <a:solidFill>
                <a:sysClr val="windowText" lastClr="000000"/>
              </a:solidFill>
              <a:effectLst/>
              <a:latin typeface="+mn-lt"/>
              <a:ea typeface="+mn-ea"/>
              <a:cs typeface="+mn-cs"/>
            </a:rPr>
            <a:t>Procentuella avvikelser</a:t>
          </a:r>
          <a:r>
            <a:rPr lang="sv-SE" sz="900" b="1" i="0" u="none" strike="noStrike" baseline="0">
              <a:solidFill>
                <a:sysClr val="windowText" lastClr="000000"/>
              </a:solidFill>
              <a:effectLst/>
              <a:latin typeface="+mn-lt"/>
              <a:ea typeface="+mn-ea"/>
              <a:cs typeface="+mn-cs"/>
            </a:rPr>
            <a:t> för </a:t>
          </a:r>
          <a:r>
            <a:rPr lang="sv-SE" sz="900" b="1" i="0" u="none" strike="noStrike">
              <a:solidFill>
                <a:sysClr val="windowText" lastClr="000000"/>
              </a:solidFill>
              <a:effectLst/>
              <a:latin typeface="+mn-lt"/>
              <a:ea typeface="+mn-ea"/>
              <a:cs typeface="+mn-cs"/>
            </a:rPr>
            <a:t>olika indikatorer är inte direkt jämförbara med varandra.</a:t>
          </a:r>
          <a:r>
            <a:rPr lang="sv-SE" sz="900" b="0" i="0" u="none" strike="noStrike">
              <a:solidFill>
                <a:sysClr val="windowText" lastClr="000000"/>
              </a:solidFill>
              <a:effectLst/>
              <a:latin typeface="+mn-lt"/>
              <a:ea typeface="+mn-ea"/>
              <a:cs typeface="+mn-cs"/>
            </a:rPr>
            <a:t> I första hand bör därför</a:t>
          </a:r>
          <a:r>
            <a:rPr lang="sv-SE" sz="900">
              <a:solidFill>
                <a:sysClr val="windowText" lastClr="000000"/>
              </a:solidFill>
            </a:rPr>
            <a:t> </a:t>
          </a:r>
          <a:r>
            <a:rPr lang="sv-SE" sz="900" b="0" i="0" u="none" strike="noStrike">
              <a:solidFill>
                <a:sysClr val="windowText" lastClr="000000"/>
              </a:solidFill>
              <a:effectLst/>
              <a:latin typeface="+mn-lt"/>
              <a:ea typeface="+mn-ea"/>
              <a:cs typeface="+mn-cs"/>
            </a:rPr>
            <a:t>riktningen på avvikelsen och förändringen mot föregående period noteras – framför att jämföra storleken på avvikelserna mellan olika indikatorer.</a:t>
          </a:r>
          <a:r>
            <a:rPr lang="sv-SE" sz="900">
              <a:solidFill>
                <a:sysClr val="windowText" lastClr="000000"/>
              </a:solidFill>
            </a:rPr>
            <a:t> </a:t>
          </a:r>
          <a:r>
            <a:rPr lang="sv-SE" sz="900" b="0" i="0" u="none" strike="noStrike">
              <a:solidFill>
                <a:sysClr val="windowText" lastClr="000000"/>
              </a:solidFill>
              <a:effectLst/>
              <a:latin typeface="+mn-lt"/>
              <a:ea typeface="+mn-ea"/>
              <a:cs typeface="+mn-cs"/>
            </a:rPr>
            <a:t>Till exempel har förväntad medellivslängd i genomsnitt små procentuella avvikelser jämfört med andel rökning</a:t>
          </a:r>
          <a:r>
            <a:rPr lang="sv-SE" sz="900" b="0" i="0" u="none" strike="noStrike" baseline="0">
              <a:solidFill>
                <a:sysClr val="windowText" lastClr="000000"/>
              </a:solidFill>
              <a:effectLst/>
              <a:latin typeface="+mn-lt"/>
              <a:ea typeface="+mn-ea"/>
              <a:cs typeface="+mn-cs"/>
            </a:rPr>
            <a:t> vid diabetes </a:t>
          </a:r>
          <a:r>
            <a:rPr lang="sv-SE" sz="900" b="0" i="0" u="none" strike="noStrike">
              <a:solidFill>
                <a:sysClr val="windowText" lastClr="000000"/>
              </a:solidFill>
              <a:effectLst/>
              <a:latin typeface="+mn-lt"/>
              <a:ea typeface="+mn-ea"/>
              <a:cs typeface="+mn-cs"/>
            </a:rPr>
            <a:t>- eftersom de relateras till </a:t>
          </a:r>
          <a:r>
            <a:rPr lang="sv-SE" sz="900">
              <a:solidFill>
                <a:sysClr val="windowText" lastClr="000000"/>
              </a:solidFill>
            </a:rPr>
            <a:t> </a:t>
          </a:r>
          <a:r>
            <a:rPr lang="sv-SE" sz="900" b="0" i="0" u="none" strike="noStrike">
              <a:solidFill>
                <a:sysClr val="windowText" lastClr="000000"/>
              </a:solidFill>
              <a:effectLst/>
              <a:latin typeface="+mn-lt"/>
              <a:ea typeface="+mn-ea"/>
              <a:cs typeface="+mn-cs"/>
            </a:rPr>
            <a:t>helt olika storheter. Dessutom: om indikatorn för exempelvis rökning</a:t>
          </a:r>
          <a:r>
            <a:rPr lang="sv-SE" sz="900" b="0" i="0" u="none" strike="noStrike" baseline="0">
              <a:solidFill>
                <a:sysClr val="windowText" lastClr="000000"/>
              </a:solidFill>
              <a:effectLst/>
              <a:latin typeface="+mn-lt"/>
              <a:ea typeface="+mn-ea"/>
              <a:cs typeface="+mn-cs"/>
            </a:rPr>
            <a:t> vid diabetes </a:t>
          </a:r>
          <a:r>
            <a:rPr lang="sv-SE" sz="900" b="0" i="0" u="none" strike="noStrike">
              <a:solidFill>
                <a:sysClr val="windowText" lastClr="000000"/>
              </a:solidFill>
              <a:effectLst/>
              <a:latin typeface="+mn-lt"/>
              <a:ea typeface="+mn-ea"/>
              <a:cs typeface="+mn-cs"/>
            </a:rPr>
            <a:t> istället skulle anges som andelen som </a:t>
          </a:r>
          <a:r>
            <a:rPr lang="sv-SE" sz="900" b="0" i="0" u="sng" strike="noStrike">
              <a:solidFill>
                <a:sysClr val="windowText" lastClr="000000"/>
              </a:solidFill>
              <a:effectLst/>
              <a:latin typeface="+mn-lt"/>
              <a:ea typeface="+mn-ea"/>
              <a:cs typeface="+mn-cs"/>
            </a:rPr>
            <a:t>inte</a:t>
          </a:r>
          <a:r>
            <a:rPr lang="sv-SE" sz="900" b="0" i="0" u="none" strike="noStrike">
              <a:solidFill>
                <a:sysClr val="windowText" lastClr="000000"/>
              </a:solidFill>
              <a:effectLst/>
              <a:latin typeface="+mn-lt"/>
              <a:ea typeface="+mn-ea"/>
              <a:cs typeface="+mn-cs"/>
            </a:rPr>
            <a:t> rökte skulle de faktiska </a:t>
          </a:r>
          <a:r>
            <a:rPr lang="sv-SE" sz="900">
              <a:solidFill>
                <a:sysClr val="windowText" lastClr="000000"/>
              </a:solidFill>
            </a:rPr>
            <a:t> </a:t>
          </a:r>
          <a:r>
            <a:rPr lang="sv-SE" sz="900" b="0" i="0" u="none" strike="noStrike">
              <a:solidFill>
                <a:sysClr val="windowText" lastClr="000000"/>
              </a:solidFill>
              <a:effectLst/>
              <a:latin typeface="+mn-lt"/>
              <a:ea typeface="+mn-ea"/>
              <a:cs typeface="+mn-cs"/>
            </a:rPr>
            <a:t>avvikelserna förbli lika stora, </a:t>
          </a:r>
          <a:r>
            <a:rPr lang="sv-SE" sz="900" b="0" i="0" u="sng" strike="noStrike">
              <a:solidFill>
                <a:sysClr val="windowText" lastClr="000000"/>
              </a:solidFill>
              <a:effectLst/>
              <a:latin typeface="+mn-lt"/>
              <a:ea typeface="+mn-ea"/>
              <a:cs typeface="+mn-cs"/>
            </a:rPr>
            <a:t>men</a:t>
          </a:r>
          <a:r>
            <a:rPr lang="sv-SE" sz="900" b="0" i="0" u="none" strike="noStrike">
              <a:solidFill>
                <a:sysClr val="windowText" lastClr="000000"/>
              </a:solidFill>
              <a:effectLst/>
              <a:latin typeface="+mn-lt"/>
              <a:ea typeface="+mn-ea"/>
              <a:cs typeface="+mn-cs"/>
            </a:rPr>
            <a:t> de %-avvikelserna skulle bli mycket mindre (eftersom värdet den faktiska avvikelsen relateras till är större).</a:t>
          </a:r>
          <a:r>
            <a:rPr lang="sv-SE" sz="900">
              <a:solidFill>
                <a:sysClr val="windowText" lastClr="000000"/>
              </a:solidFill>
            </a:rPr>
            <a:t> </a:t>
          </a:r>
        </a:p>
        <a:p>
          <a:endParaRPr lang="sv-SE" sz="900">
            <a:solidFill>
              <a:sysClr val="windowText" lastClr="000000"/>
            </a:solidFill>
          </a:endParaRPr>
        </a:p>
      </xdr:txBody>
    </xdr:sp>
    <xdr:clientData/>
  </xdr:oneCellAnchor>
  <xdr:twoCellAnchor editAs="absolute">
    <xdr:from>
      <xdr:col>18</xdr:col>
      <xdr:colOff>98853</xdr:colOff>
      <xdr:row>102</xdr:row>
      <xdr:rowOff>16279</xdr:rowOff>
    </xdr:from>
    <xdr:to>
      <xdr:col>33</xdr:col>
      <xdr:colOff>865533</xdr:colOff>
      <xdr:row>116</xdr:row>
      <xdr:rowOff>19050</xdr:rowOff>
    </xdr:to>
    <xdr:graphicFrame macro="">
      <xdr:nvGraphicFramePr>
        <xdr:cNvPr id="24" name="Diagram 2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0</xdr:col>
      <xdr:colOff>40472</xdr:colOff>
      <xdr:row>54</xdr:row>
      <xdr:rowOff>80097</xdr:rowOff>
    </xdr:from>
    <xdr:to>
      <xdr:col>17</xdr:col>
      <xdr:colOff>77844</xdr:colOff>
      <xdr:row>70</xdr:row>
      <xdr:rowOff>44973</xdr:rowOff>
    </xdr:to>
    <xdr:graphicFrame macro="">
      <xdr:nvGraphicFramePr>
        <xdr:cNvPr id="25" name="Diagram 2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absolute">
    <xdr:from>
      <xdr:col>0</xdr:col>
      <xdr:colOff>54138</xdr:colOff>
      <xdr:row>25</xdr:row>
      <xdr:rowOff>104427</xdr:rowOff>
    </xdr:from>
    <xdr:to>
      <xdr:col>17</xdr:col>
      <xdr:colOff>91510</xdr:colOff>
      <xdr:row>53</xdr:row>
      <xdr:rowOff>140223</xdr:rowOff>
    </xdr:to>
    <xdr:graphicFrame macro="">
      <xdr:nvGraphicFramePr>
        <xdr:cNvPr id="26" name="Diagram 2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absolute">
    <xdr:from>
      <xdr:col>0</xdr:col>
      <xdr:colOff>28982</xdr:colOff>
      <xdr:row>72</xdr:row>
      <xdr:rowOff>29019</xdr:rowOff>
    </xdr:from>
    <xdr:to>
      <xdr:col>17</xdr:col>
      <xdr:colOff>66354</xdr:colOff>
      <xdr:row>100</xdr:row>
      <xdr:rowOff>76957</xdr:rowOff>
    </xdr:to>
    <xdr:graphicFrame macro="">
      <xdr:nvGraphicFramePr>
        <xdr:cNvPr id="27" name="Diagram 2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absolute">
    <xdr:from>
      <xdr:col>0</xdr:col>
      <xdr:colOff>24073</xdr:colOff>
      <xdr:row>100</xdr:row>
      <xdr:rowOff>123243</xdr:rowOff>
    </xdr:from>
    <xdr:to>
      <xdr:col>17</xdr:col>
      <xdr:colOff>61445</xdr:colOff>
      <xdr:row>116</xdr:row>
      <xdr:rowOff>10464</xdr:rowOff>
    </xdr:to>
    <xdr:graphicFrame macro="">
      <xdr:nvGraphicFramePr>
        <xdr:cNvPr id="28" name="Diagram 2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1</cdr:x>
      <cdr:y>0.06608</cdr:y>
    </cdr:to>
    <cdr:sp macro="" textlink="">
      <cdr:nvSpPr>
        <cdr:cNvPr id="6" name="textruta 1"/>
        <cdr:cNvSpPr txBox="1"/>
      </cdr:nvSpPr>
      <cdr:spPr>
        <a:xfrm xmlns:a="http://schemas.openxmlformats.org/drawingml/2006/main">
          <a:off x="0" y="0"/>
          <a:ext cx="4539789" cy="23131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000" b="1">
            <a:latin typeface="Century Gothic" panose="020B0502020202020204" pitchFamily="34" charset="0"/>
          </a:endParaRPr>
        </a:p>
      </cdr:txBody>
    </cdr:sp>
  </cdr:relSizeAnchor>
  <cdr:relSizeAnchor xmlns:cdr="http://schemas.openxmlformats.org/drawingml/2006/chartDrawing">
    <cdr:from>
      <cdr:x>0.84935</cdr:x>
      <cdr:y>0.86463</cdr:y>
    </cdr:from>
    <cdr:to>
      <cdr:x>1</cdr:x>
      <cdr:y>0.91567</cdr:y>
    </cdr:to>
    <cdr:sp macro="" textlink="">
      <cdr:nvSpPr>
        <cdr:cNvPr id="5" name="textruta 4"/>
        <cdr:cNvSpPr txBox="1"/>
      </cdr:nvSpPr>
      <cdr:spPr>
        <a:xfrm xmlns:a="http://schemas.openxmlformats.org/drawingml/2006/main">
          <a:off x="7396264" y="2580949"/>
          <a:ext cx="1311882" cy="15235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800">
              <a:latin typeface="Century Gothic" panose="020B0502020202020204" pitchFamily="34" charset="0"/>
            </a:rPr>
            <a:t>Procentuell  avvikelse</a:t>
          </a:r>
        </a:p>
        <a:p xmlns:a="http://schemas.openxmlformats.org/drawingml/2006/main">
          <a:endParaRPr lang="en-US" sz="700">
            <a:latin typeface="Century Gothic" panose="020B0502020202020204" pitchFamily="34" charset="0"/>
          </a:endParaRPr>
        </a:p>
      </cdr:txBody>
    </cdr:sp>
  </cdr:relSizeAnchor>
  <cdr:relSizeAnchor xmlns:cdr="http://schemas.openxmlformats.org/drawingml/2006/chartDrawing">
    <cdr:from>
      <cdr:x>0</cdr:x>
      <cdr:y>0.06412</cdr:y>
    </cdr:from>
    <cdr:to>
      <cdr:x>0.99044</cdr:x>
      <cdr:y>0.11898</cdr:y>
    </cdr:to>
    <cdr:sp macro="" textlink="">
      <cdr:nvSpPr>
        <cdr:cNvPr id="7" name="textruta 1"/>
        <cdr:cNvSpPr txBox="1"/>
      </cdr:nvSpPr>
      <cdr:spPr>
        <a:xfrm xmlns:a="http://schemas.openxmlformats.org/drawingml/2006/main">
          <a:off x="0" y="194751"/>
          <a:ext cx="8624896" cy="166632"/>
        </a:xfrm>
        <a:prstGeom xmlns:a="http://schemas.openxmlformats.org/drawingml/2006/main" prst="rect">
          <a:avLst/>
        </a:prstGeom>
      </cdr:spPr>
      <cdr:txBody>
        <a:bodyPr xmlns:a="http://schemas.openxmlformats.org/drawingml/2006/main" wrap="square" rtlCol="0" anchor="t"/>
        <a:lstStyle xmlns:a="http://schemas.openxmlformats.org/drawingml/2006/main"/>
        <a:p xmlns:a="http://schemas.openxmlformats.org/drawingml/2006/main">
          <a:pPr algn="l"/>
          <a:r>
            <a:rPr lang="en-US" sz="1050" b="0" i="0" u="none" strike="noStrike">
              <a:solidFill>
                <a:srgbClr val="000000"/>
              </a:solidFill>
              <a:latin typeface="Century Gothic" panose="020B0502020202020204" pitchFamily="34" charset="0"/>
              <a:cs typeface="Arial"/>
            </a:rPr>
            <a:t>Procentuell</a:t>
          </a:r>
          <a:r>
            <a:rPr lang="en-US" sz="1050" b="0" i="0" u="none" strike="noStrike" baseline="0">
              <a:solidFill>
                <a:srgbClr val="000000"/>
              </a:solidFill>
              <a:latin typeface="Century Gothic" panose="020B0502020202020204" pitchFamily="34" charset="0"/>
              <a:cs typeface="Arial"/>
            </a:rPr>
            <a:t> av</a:t>
          </a:r>
          <a:r>
            <a:rPr lang="en-US" sz="1050" b="0" i="0" u="none" strike="noStrike">
              <a:solidFill>
                <a:srgbClr val="000000"/>
              </a:solidFill>
              <a:latin typeface="Century Gothic" panose="020B0502020202020204" pitchFamily="34" charset="0"/>
              <a:cs typeface="Arial"/>
            </a:rPr>
            <a:t>vikelse mot </a:t>
          </a:r>
          <a:r>
            <a:rPr lang="en-US" sz="1050" b="0" i="0" u="none" strike="noStrike" baseline="0">
              <a:solidFill>
                <a:srgbClr val="000000"/>
              </a:solidFill>
              <a:latin typeface="Century Gothic" panose="020B0502020202020204" pitchFamily="34" charset="0"/>
              <a:cs typeface="Arial"/>
            </a:rPr>
            <a:t>rikets värde för senaste och föregående mätperiod.</a:t>
          </a:r>
          <a:endParaRPr lang="en-US" sz="1050" b="0" i="0" u="none" strike="noStrike">
            <a:solidFill>
              <a:srgbClr val="000000"/>
            </a:solidFill>
            <a:latin typeface="Century Gothic" panose="020B0502020202020204" pitchFamily="34" charset="0"/>
            <a:cs typeface="Arial"/>
          </a:endParaRPr>
        </a:p>
      </cdr:txBody>
    </cdr:sp>
  </cdr:relSizeAnchor>
  <cdr:relSizeAnchor xmlns:cdr="http://schemas.openxmlformats.org/drawingml/2006/chartDrawing">
    <cdr:from>
      <cdr:x>0.00573</cdr:x>
      <cdr:y>0.9727</cdr:y>
    </cdr:from>
    <cdr:to>
      <cdr:x>1</cdr:x>
      <cdr:y>0.99642</cdr:y>
    </cdr:to>
    <cdr:sp macro="" textlink="">
      <cdr:nvSpPr>
        <cdr:cNvPr id="8" name="textruta 1"/>
        <cdr:cNvSpPr txBox="1"/>
      </cdr:nvSpPr>
      <cdr:spPr>
        <a:xfrm xmlns:a="http://schemas.openxmlformats.org/drawingml/2006/main">
          <a:off x="51486" y="5841421"/>
          <a:ext cx="8933844" cy="14248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endParaRPr lang="en-US" sz="700"/>
        </a:p>
      </cdr:txBody>
    </cdr:sp>
  </cdr:relSizeAnchor>
  <cdr:relSizeAnchor xmlns:cdr="http://schemas.openxmlformats.org/drawingml/2006/chartDrawing">
    <cdr:from>
      <cdr:x>0</cdr:x>
      <cdr:y>0.93654</cdr:y>
    </cdr:from>
    <cdr:to>
      <cdr:x>0.9616</cdr:x>
      <cdr:y>0.99645</cdr:y>
    </cdr:to>
    <cdr:sp macro="" textlink="">
      <cdr:nvSpPr>
        <cdr:cNvPr id="2" name="textruta 1"/>
        <cdr:cNvSpPr txBox="1"/>
      </cdr:nvSpPr>
      <cdr:spPr>
        <a:xfrm xmlns:a="http://schemas.openxmlformats.org/drawingml/2006/main">
          <a:off x="0" y="3150674"/>
          <a:ext cx="8444119" cy="201550"/>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r>
            <a:rPr lang="sv-SE" sz="700" i="1" smtClean="0"/>
            <a:t>Profildiagram utifrån Socialstyrelsens rapport:  Öppna jämförelser  –  Sex frågor om vården - Övergripande indikatorbaserad uppföljning av hälso- och sjukvårdens resultat.</a:t>
          </a:r>
        </a:p>
      </cdr:txBody>
    </cdr:sp>
  </cdr:relSizeAnchor>
  <cdr:relSizeAnchor xmlns:cdr="http://schemas.openxmlformats.org/drawingml/2006/chartDrawing">
    <cdr:from>
      <cdr:x>0</cdr:x>
      <cdr:y>0</cdr:y>
    </cdr:from>
    <cdr:to>
      <cdr:x>0.99809</cdr:x>
      <cdr:y>0.12195</cdr:y>
    </cdr:to>
    <cdr:sp macro="" textlink="valLT!$I$10">
      <cdr:nvSpPr>
        <cdr:cNvPr id="3" name="textruta 2"/>
        <cdr:cNvSpPr txBox="1"/>
      </cdr:nvSpPr>
      <cdr:spPr>
        <a:xfrm xmlns:a="http://schemas.openxmlformats.org/drawingml/2006/main">
          <a:off x="0" y="0"/>
          <a:ext cx="8691513" cy="370416"/>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fld id="{F1496FE3-B910-46C6-91E2-1FAE343C8922}" type="TxLink">
            <a:rPr lang="en-US" sz="1400" b="1" i="0" u="none" strike="noStrike" smtClean="0">
              <a:solidFill>
                <a:srgbClr val="000000"/>
              </a:solidFill>
              <a:latin typeface="Century Gothic"/>
            </a:rPr>
            <a:pPr/>
            <a:t>Skåne – Hur mycket betalar vi &amp; är hälso och sjukvården hållbar?</a:t>
          </a:fld>
          <a:endParaRPr lang="sv-SE" sz="1400" b="1" smtClean="0"/>
        </a:p>
      </cdr:txBody>
    </cdr:sp>
  </cdr:relSizeAnchor>
  <cdr:relSizeAnchor xmlns:cdr="http://schemas.openxmlformats.org/drawingml/2006/chartDrawing">
    <cdr:from>
      <cdr:x>0.49273</cdr:x>
      <cdr:y>0.15331</cdr:y>
    </cdr:from>
    <cdr:to>
      <cdr:x>0.97583</cdr:x>
      <cdr:y>0.21614</cdr:y>
    </cdr:to>
    <cdr:sp macro="" textlink="">
      <cdr:nvSpPr>
        <cdr:cNvPr id="9" name="textruta 1"/>
        <cdr:cNvSpPr txBox="1"/>
      </cdr:nvSpPr>
      <cdr:spPr>
        <a:xfrm xmlns:a="http://schemas.openxmlformats.org/drawingml/2006/main">
          <a:off x="4339818" y="508116"/>
          <a:ext cx="4254999" cy="208256"/>
        </a:xfrm>
        <a:prstGeom xmlns:a="http://schemas.openxmlformats.org/drawingml/2006/main" prst="rect">
          <a:avLst/>
        </a:prstGeom>
        <a:gradFill xmlns:a="http://schemas.openxmlformats.org/drawingml/2006/main">
          <a:gsLst>
            <a:gs pos="19000">
              <a:schemeClr val="bg1"/>
            </a:gs>
            <a:gs pos="0">
              <a:srgbClr val="BA0C2F"/>
            </a:gs>
            <a:gs pos="100000">
              <a:schemeClr val="bg1">
                <a:lumMod val="64000"/>
                <a:lumOff val="36000"/>
              </a:schemeClr>
            </a:gs>
            <a:gs pos="100000">
              <a:srgbClr val="B2AC00"/>
            </a:gs>
          </a:gsLst>
          <a:lin ang="0" scaled="0"/>
        </a:gradFill>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1050" b="1">
              <a:solidFill>
                <a:sysClr val="windowText" lastClr="000000"/>
              </a:solidFill>
              <a:latin typeface="+mn-lt"/>
              <a:cs typeface="Arial" panose="020B0604020202020204" pitchFamily="34" charset="0"/>
            </a:rPr>
            <a:t>       Ej önskvärd riktning                                      Önskvärd riktning</a:t>
          </a:r>
        </a:p>
      </cdr:txBody>
    </cdr:sp>
  </cdr:relSizeAnchor>
  <cdr:relSizeAnchor xmlns:cdr="http://schemas.openxmlformats.org/drawingml/2006/chartDrawing">
    <cdr:from>
      <cdr:x>0.49434</cdr:x>
      <cdr:y>0.29372</cdr:y>
    </cdr:from>
    <cdr:to>
      <cdr:x>0.97784</cdr:x>
      <cdr:y>0.29441</cdr:y>
    </cdr:to>
    <cdr:cxnSp macro="">
      <cdr:nvCxnSpPr>
        <cdr:cNvPr id="10" name="Rak 9"/>
        <cdr:cNvCxnSpPr/>
      </cdr:nvCxnSpPr>
      <cdr:spPr>
        <a:xfrm xmlns:a="http://schemas.openxmlformats.org/drawingml/2006/main" flipH="1">
          <a:off x="4340953" y="988136"/>
          <a:ext cx="4245769" cy="2322"/>
        </a:xfrm>
        <a:prstGeom xmlns:a="http://schemas.openxmlformats.org/drawingml/2006/main" prst="line">
          <a:avLst/>
        </a:prstGeom>
      </cdr:spPr>
      <cdr:style>
        <a:lnRef xmlns:a="http://schemas.openxmlformats.org/drawingml/2006/main" idx="1">
          <a:schemeClr val="accent4"/>
        </a:lnRef>
        <a:fillRef xmlns:a="http://schemas.openxmlformats.org/drawingml/2006/main" idx="0">
          <a:schemeClr val="accent4"/>
        </a:fillRef>
        <a:effectRef xmlns:a="http://schemas.openxmlformats.org/drawingml/2006/main" idx="0">
          <a:schemeClr val="accent4"/>
        </a:effectRef>
        <a:fontRef xmlns:a="http://schemas.openxmlformats.org/drawingml/2006/main" idx="minor">
          <a:schemeClr val="tx1"/>
        </a:fontRef>
      </cdr:style>
    </cdr:cxnSp>
  </cdr:relSizeAnchor>
  <cdr:relSizeAnchor xmlns:cdr="http://schemas.openxmlformats.org/drawingml/2006/chartDrawing">
    <cdr:from>
      <cdr:x>0.48961</cdr:x>
      <cdr:y>0.20918</cdr:y>
    </cdr:from>
    <cdr:to>
      <cdr:x>0.6263</cdr:x>
      <cdr:y>0.52396</cdr:y>
    </cdr:to>
    <cdr:grpSp>
      <cdr:nvGrpSpPr>
        <cdr:cNvPr id="23" name="Grupp 22"/>
        <cdr:cNvGrpSpPr/>
      </cdr:nvGrpSpPr>
      <cdr:grpSpPr>
        <a:xfrm xmlns:a="http://schemas.openxmlformats.org/drawingml/2006/main">
          <a:off x="4299423" y="703716"/>
          <a:ext cx="1200319" cy="1058973"/>
          <a:chOff x="4266918" y="887746"/>
          <a:chExt cx="1042098" cy="1619488"/>
        </a:xfrm>
      </cdr:grpSpPr>
      <cdr:sp macro="" textlink="">
        <cdr:nvSpPr>
          <cdr:cNvPr id="16" name="textruta 3"/>
          <cdr:cNvSpPr txBox="1"/>
        </cdr:nvSpPr>
        <cdr:spPr>
          <a:xfrm xmlns:a="http://schemas.openxmlformats.org/drawingml/2006/main">
            <a:off x="4289783" y="1287592"/>
            <a:ext cx="1019233" cy="218073"/>
          </a:xfrm>
          <a:prstGeom xmlns:a="http://schemas.openxmlformats.org/drawingml/2006/main" prst="rect">
            <a:avLst/>
          </a:prstGeom>
          <a:noFill xmlns:a="http://schemas.openxmlformats.org/drawingml/2006/main"/>
        </cdr:spPr>
        <cdr:txBody>
          <a:bodyPr xmlns:a="http://schemas.openxmlformats.org/drawingml/2006/main" wrap="square" rtlCol="0" anchor="t">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aseline="0" smtClean="0"/>
              <a:t>Hållbar</a:t>
            </a:r>
            <a:endParaRPr lang="sv-SE" sz="800" smtClean="0"/>
          </a:p>
        </cdr:txBody>
      </cdr:sp>
      <cdr:sp macro="" textlink="">
        <cdr:nvSpPr>
          <cdr:cNvPr id="17" name="textruta 3"/>
          <cdr:cNvSpPr txBox="1"/>
        </cdr:nvSpPr>
        <cdr:spPr>
          <a:xfrm xmlns:a="http://schemas.openxmlformats.org/drawingml/2006/main" rot="5400000">
            <a:off x="3997791" y="1879934"/>
            <a:ext cx="1044372" cy="210227"/>
          </a:xfrm>
          <a:prstGeom xmlns:a="http://schemas.openxmlformats.org/drawingml/2006/main" prst="rect">
            <a:avLst/>
          </a:prstGeom>
          <a:noFill xmlns:a="http://schemas.openxmlformats.org/drawingml/2006/main"/>
        </cdr:spPr>
        <cdr:txBody>
          <a:bodyPr xmlns:a="http://schemas.openxmlformats.org/drawingml/2006/main" wrap="square" rtlCol="0" anchor="t">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aseline="0" smtClean="0"/>
              <a:t>----&gt;</a:t>
            </a:r>
            <a:endParaRPr lang="sv-SE" sz="800" smtClean="0"/>
          </a:p>
        </cdr:txBody>
      </cdr:sp>
      <cdr:sp macro="" textlink="">
        <cdr:nvSpPr>
          <cdr:cNvPr id="22" name="textruta 3"/>
          <cdr:cNvSpPr txBox="1"/>
        </cdr:nvSpPr>
        <cdr:spPr>
          <a:xfrm xmlns:a="http://schemas.openxmlformats.org/drawingml/2006/main">
            <a:off x="4266918" y="887746"/>
            <a:ext cx="1019233" cy="218071"/>
          </a:xfrm>
          <a:prstGeom xmlns:a="http://schemas.openxmlformats.org/drawingml/2006/main" prst="rect">
            <a:avLst/>
          </a:prstGeom>
          <a:noFill xmlns:a="http://schemas.openxmlformats.org/drawingml/2006/main"/>
        </cdr:spPr>
        <cdr:txBody>
          <a:bodyPr xmlns:a="http://schemas.openxmlformats.org/drawingml/2006/main" wrap="square" rtlCol="0" anchor="t">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aseline="0" smtClean="0"/>
              <a:t>Kostnad ---&gt; </a:t>
            </a:r>
            <a:endParaRPr lang="sv-SE" sz="800" smtClean="0"/>
          </a:p>
        </cdr:txBody>
      </cdr:sp>
    </cdr:grpSp>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1</cdr:x>
      <cdr:y>0.06608</cdr:y>
    </cdr:to>
    <cdr:sp macro="" textlink="">
      <cdr:nvSpPr>
        <cdr:cNvPr id="6" name="textruta 1"/>
        <cdr:cNvSpPr txBox="1"/>
      </cdr:nvSpPr>
      <cdr:spPr>
        <a:xfrm xmlns:a="http://schemas.openxmlformats.org/drawingml/2006/main">
          <a:off x="0" y="0"/>
          <a:ext cx="4539789" cy="23131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000" b="1">
            <a:latin typeface="Century Gothic" panose="020B0502020202020204" pitchFamily="34" charset="0"/>
          </a:endParaRPr>
        </a:p>
      </cdr:txBody>
    </cdr:sp>
  </cdr:relSizeAnchor>
  <cdr:relSizeAnchor xmlns:cdr="http://schemas.openxmlformats.org/drawingml/2006/chartDrawing">
    <cdr:from>
      <cdr:x>0.85174</cdr:x>
      <cdr:y>0.784</cdr:y>
    </cdr:from>
    <cdr:to>
      <cdr:x>0.99975</cdr:x>
      <cdr:y>0.84164</cdr:y>
    </cdr:to>
    <cdr:sp macro="" textlink="">
      <cdr:nvSpPr>
        <cdr:cNvPr id="5" name="textruta 4"/>
        <cdr:cNvSpPr txBox="1"/>
      </cdr:nvSpPr>
      <cdr:spPr>
        <a:xfrm xmlns:a="http://schemas.openxmlformats.org/drawingml/2006/main">
          <a:off x="7413677" y="1927529"/>
          <a:ext cx="1288306" cy="14171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800">
              <a:latin typeface="Century Gothic" panose="020B0502020202020204" pitchFamily="34" charset="0"/>
            </a:rPr>
            <a:t>Procentuell avvikelse</a:t>
          </a:r>
        </a:p>
        <a:p xmlns:a="http://schemas.openxmlformats.org/drawingml/2006/main">
          <a:endParaRPr lang="en-US" sz="700">
            <a:latin typeface="Century Gothic" panose="020B0502020202020204" pitchFamily="34" charset="0"/>
          </a:endParaRPr>
        </a:p>
      </cdr:txBody>
    </cdr:sp>
  </cdr:relSizeAnchor>
  <cdr:relSizeAnchor xmlns:cdr="http://schemas.openxmlformats.org/drawingml/2006/chartDrawing">
    <cdr:from>
      <cdr:x>0.0027</cdr:x>
      <cdr:y>0.08955</cdr:y>
    </cdr:from>
    <cdr:to>
      <cdr:x>0.99314</cdr:x>
      <cdr:y>0.18401</cdr:y>
    </cdr:to>
    <cdr:sp macro="" textlink="">
      <cdr:nvSpPr>
        <cdr:cNvPr id="7" name="textruta 1"/>
        <cdr:cNvSpPr txBox="1"/>
      </cdr:nvSpPr>
      <cdr:spPr>
        <a:xfrm xmlns:a="http://schemas.openxmlformats.org/drawingml/2006/main">
          <a:off x="23538" y="241790"/>
          <a:ext cx="8634641" cy="255041"/>
        </a:xfrm>
        <a:prstGeom xmlns:a="http://schemas.openxmlformats.org/drawingml/2006/main" prst="rect">
          <a:avLst/>
        </a:prstGeom>
      </cdr:spPr>
      <cdr:txBody>
        <a:bodyPr xmlns:a="http://schemas.openxmlformats.org/drawingml/2006/main" wrap="square" rtlCol="0" anchor="t"/>
        <a:lstStyle xmlns:a="http://schemas.openxmlformats.org/drawingml/2006/main"/>
        <a:p xmlns:a="http://schemas.openxmlformats.org/drawingml/2006/main">
          <a:pPr algn="l"/>
          <a:r>
            <a:rPr lang="en-US" sz="1050" b="0" i="0" u="none" strike="noStrike">
              <a:solidFill>
                <a:srgbClr val="000000"/>
              </a:solidFill>
              <a:latin typeface="Century Gothic" panose="020B0502020202020204" pitchFamily="34" charset="0"/>
              <a:cs typeface="Arial"/>
            </a:rPr>
            <a:t>Procentuell</a:t>
          </a:r>
          <a:r>
            <a:rPr lang="en-US" sz="1050" b="0" i="0" u="none" strike="noStrike" baseline="0">
              <a:solidFill>
                <a:srgbClr val="000000"/>
              </a:solidFill>
              <a:latin typeface="Century Gothic" panose="020B0502020202020204" pitchFamily="34" charset="0"/>
              <a:cs typeface="Arial"/>
            </a:rPr>
            <a:t> av</a:t>
          </a:r>
          <a:r>
            <a:rPr lang="en-US" sz="1050" b="0" i="0" u="none" strike="noStrike">
              <a:solidFill>
                <a:srgbClr val="000000"/>
              </a:solidFill>
              <a:latin typeface="Century Gothic" panose="020B0502020202020204" pitchFamily="34" charset="0"/>
              <a:cs typeface="Arial"/>
            </a:rPr>
            <a:t>vikelse mot </a:t>
          </a:r>
          <a:r>
            <a:rPr lang="en-US" sz="1050" b="0" i="0" u="none" strike="noStrike" baseline="0">
              <a:solidFill>
                <a:srgbClr val="000000"/>
              </a:solidFill>
              <a:latin typeface="Century Gothic" panose="020B0502020202020204" pitchFamily="34" charset="0"/>
              <a:cs typeface="Arial"/>
            </a:rPr>
            <a:t>rikets värde, kvinnor och män.</a:t>
          </a:r>
          <a:endParaRPr lang="en-US" sz="1050" b="0" i="0" u="none" strike="noStrike">
            <a:solidFill>
              <a:srgbClr val="000000"/>
            </a:solidFill>
            <a:latin typeface="Century Gothic" panose="020B0502020202020204" pitchFamily="34" charset="0"/>
            <a:cs typeface="Arial"/>
          </a:endParaRPr>
        </a:p>
      </cdr:txBody>
    </cdr:sp>
  </cdr:relSizeAnchor>
  <cdr:relSizeAnchor xmlns:cdr="http://schemas.openxmlformats.org/drawingml/2006/chartDrawing">
    <cdr:from>
      <cdr:x>0.00573</cdr:x>
      <cdr:y>0.9727</cdr:y>
    </cdr:from>
    <cdr:to>
      <cdr:x>1</cdr:x>
      <cdr:y>0.99642</cdr:y>
    </cdr:to>
    <cdr:sp macro="" textlink="">
      <cdr:nvSpPr>
        <cdr:cNvPr id="8" name="textruta 1"/>
        <cdr:cNvSpPr txBox="1"/>
      </cdr:nvSpPr>
      <cdr:spPr>
        <a:xfrm xmlns:a="http://schemas.openxmlformats.org/drawingml/2006/main">
          <a:off x="51486" y="5841421"/>
          <a:ext cx="8933844" cy="14248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endParaRPr lang="en-US" sz="700"/>
        </a:p>
      </cdr:txBody>
    </cdr:sp>
  </cdr:relSizeAnchor>
  <cdr:relSizeAnchor xmlns:cdr="http://schemas.openxmlformats.org/drawingml/2006/chartDrawing">
    <cdr:from>
      <cdr:x>0</cdr:x>
      <cdr:y>0.91719</cdr:y>
    </cdr:from>
    <cdr:to>
      <cdr:x>0.9616</cdr:x>
      <cdr:y>1</cdr:y>
    </cdr:to>
    <cdr:sp macro="" textlink="">
      <cdr:nvSpPr>
        <cdr:cNvPr id="2" name="textruta 1"/>
        <cdr:cNvSpPr txBox="1"/>
      </cdr:nvSpPr>
      <cdr:spPr>
        <a:xfrm xmlns:a="http://schemas.openxmlformats.org/drawingml/2006/main">
          <a:off x="0" y="2254979"/>
          <a:ext cx="8369939" cy="203606"/>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r>
            <a:rPr lang="sv-SE" sz="700" i="1" smtClean="0"/>
            <a:t>Profildiagram utifrån Socialstyrelsens rapport:  Öppna jämförelser  –  Sex frågor om vården - Övergripande indikatorbaserad uppföljning av hälso- och sjukvårdens resultat.</a:t>
          </a:r>
        </a:p>
      </cdr:txBody>
    </cdr:sp>
  </cdr:relSizeAnchor>
  <cdr:relSizeAnchor xmlns:cdr="http://schemas.openxmlformats.org/drawingml/2006/chartDrawing">
    <cdr:from>
      <cdr:x>0</cdr:x>
      <cdr:y>0</cdr:y>
    </cdr:from>
    <cdr:to>
      <cdr:x>0.99809</cdr:x>
      <cdr:y>0.1392</cdr:y>
    </cdr:to>
    <cdr:sp macro="" textlink="valLT!$I$15">
      <cdr:nvSpPr>
        <cdr:cNvPr id="3" name="textruta 2"/>
        <cdr:cNvSpPr txBox="1"/>
      </cdr:nvSpPr>
      <cdr:spPr>
        <a:xfrm xmlns:a="http://schemas.openxmlformats.org/drawingml/2006/main">
          <a:off x="0" y="0"/>
          <a:ext cx="8750934" cy="370652"/>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fld id="{DE558CDE-D692-47DA-B32B-20E660F3940A}" type="TxLink">
            <a:rPr lang="en-US" sz="1400" b="1" i="0" u="none" strike="noStrike" smtClean="0">
              <a:solidFill>
                <a:srgbClr val="000000"/>
              </a:solidFill>
              <a:latin typeface="Century Gothic"/>
            </a:rPr>
            <a:pPr/>
            <a:t>Skåne – Är hälso- och sjukvården hållbar?</a:t>
          </a:fld>
          <a:endParaRPr lang="sv-SE" sz="1200" b="1" smtClean="0"/>
        </a:p>
      </cdr:txBody>
    </cdr:sp>
  </cdr:relSizeAnchor>
  <cdr:relSizeAnchor xmlns:cdr="http://schemas.openxmlformats.org/drawingml/2006/chartDrawing">
    <cdr:from>
      <cdr:x>0.49273</cdr:x>
      <cdr:y>0.15108</cdr:y>
    </cdr:from>
    <cdr:to>
      <cdr:x>0.97583</cdr:x>
      <cdr:y>0.23808</cdr:y>
    </cdr:to>
    <cdr:sp macro="" textlink="">
      <cdr:nvSpPr>
        <cdr:cNvPr id="9" name="textruta 1"/>
        <cdr:cNvSpPr txBox="1"/>
      </cdr:nvSpPr>
      <cdr:spPr>
        <a:xfrm xmlns:a="http://schemas.openxmlformats.org/drawingml/2006/main">
          <a:off x="4330929" y="395653"/>
          <a:ext cx="4246285" cy="227818"/>
        </a:xfrm>
        <a:prstGeom xmlns:a="http://schemas.openxmlformats.org/drawingml/2006/main" prst="rect">
          <a:avLst/>
        </a:prstGeom>
        <a:gradFill xmlns:a="http://schemas.openxmlformats.org/drawingml/2006/main">
          <a:gsLst>
            <a:gs pos="19000">
              <a:schemeClr val="bg1"/>
            </a:gs>
            <a:gs pos="0">
              <a:srgbClr val="BA0C2F"/>
            </a:gs>
            <a:gs pos="100000">
              <a:schemeClr val="bg1">
                <a:lumMod val="64000"/>
                <a:lumOff val="36000"/>
              </a:schemeClr>
            </a:gs>
            <a:gs pos="100000">
              <a:srgbClr val="B2AC00"/>
            </a:gs>
          </a:gsLst>
          <a:lin ang="0" scaled="0"/>
        </a:gradFill>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1050" b="1">
              <a:solidFill>
                <a:sysClr val="windowText" lastClr="000000"/>
              </a:solidFill>
              <a:latin typeface="+mn-lt"/>
              <a:cs typeface="Arial" panose="020B0604020202020204" pitchFamily="34" charset="0"/>
            </a:rPr>
            <a:t>       Ej önskvärd riktning                                      Önskvärd riktning</a:t>
          </a:r>
        </a:p>
      </cdr:txBody>
    </cdr:sp>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1</cdr:x>
      <cdr:y>0.06608</cdr:y>
    </cdr:to>
    <cdr:sp macro="" textlink="">
      <cdr:nvSpPr>
        <cdr:cNvPr id="6" name="textruta 1"/>
        <cdr:cNvSpPr txBox="1"/>
      </cdr:nvSpPr>
      <cdr:spPr>
        <a:xfrm xmlns:a="http://schemas.openxmlformats.org/drawingml/2006/main">
          <a:off x="0" y="0"/>
          <a:ext cx="4539789" cy="23131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000" b="1">
            <a:latin typeface="Century Gothic" panose="020B0502020202020204" pitchFamily="34" charset="0"/>
          </a:endParaRPr>
        </a:p>
      </cdr:txBody>
    </cdr:sp>
  </cdr:relSizeAnchor>
  <cdr:relSizeAnchor xmlns:cdr="http://schemas.openxmlformats.org/drawingml/2006/chartDrawing">
    <cdr:from>
      <cdr:x>0.84809</cdr:x>
      <cdr:y>0.83135</cdr:y>
    </cdr:from>
    <cdr:to>
      <cdr:x>0.9961</cdr:x>
      <cdr:y>0.88899</cdr:y>
    </cdr:to>
    <cdr:sp macro="" textlink="">
      <cdr:nvSpPr>
        <cdr:cNvPr id="5" name="textruta 4"/>
        <cdr:cNvSpPr txBox="1"/>
      </cdr:nvSpPr>
      <cdr:spPr>
        <a:xfrm xmlns:a="http://schemas.openxmlformats.org/drawingml/2006/main">
          <a:off x="7627585" y="2507067"/>
          <a:ext cx="1331215" cy="17382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800">
              <a:latin typeface="Century Gothic" panose="020B0502020202020204" pitchFamily="34" charset="0"/>
            </a:rPr>
            <a:t>Procentuell avvikelse</a:t>
          </a:r>
        </a:p>
        <a:p xmlns:a="http://schemas.openxmlformats.org/drawingml/2006/main">
          <a:endParaRPr lang="en-US" sz="700">
            <a:latin typeface="Century Gothic" panose="020B0502020202020204" pitchFamily="34" charset="0"/>
          </a:endParaRPr>
        </a:p>
      </cdr:txBody>
    </cdr:sp>
  </cdr:relSizeAnchor>
  <cdr:relSizeAnchor xmlns:cdr="http://schemas.openxmlformats.org/drawingml/2006/chartDrawing">
    <cdr:from>
      <cdr:x>0</cdr:x>
      <cdr:y>0.09878</cdr:y>
    </cdr:from>
    <cdr:to>
      <cdr:x>0.99044</cdr:x>
      <cdr:y>0.18803</cdr:y>
    </cdr:to>
    <cdr:sp macro="" textlink="">
      <cdr:nvSpPr>
        <cdr:cNvPr id="7" name="textruta 1"/>
        <cdr:cNvSpPr txBox="1"/>
      </cdr:nvSpPr>
      <cdr:spPr>
        <a:xfrm xmlns:a="http://schemas.openxmlformats.org/drawingml/2006/main">
          <a:off x="0" y="303471"/>
          <a:ext cx="8637337" cy="274194"/>
        </a:xfrm>
        <a:prstGeom xmlns:a="http://schemas.openxmlformats.org/drawingml/2006/main" prst="rect">
          <a:avLst/>
        </a:prstGeom>
      </cdr:spPr>
      <cdr:txBody>
        <a:bodyPr xmlns:a="http://schemas.openxmlformats.org/drawingml/2006/main" wrap="square" rtlCol="0" anchor="t"/>
        <a:lstStyle xmlns:a="http://schemas.openxmlformats.org/drawingml/2006/main"/>
        <a:p xmlns:a="http://schemas.openxmlformats.org/drawingml/2006/main">
          <a:pPr algn="l"/>
          <a:r>
            <a:rPr lang="en-US" sz="1050" b="0" i="0" u="none" strike="noStrike">
              <a:solidFill>
                <a:srgbClr val="000000"/>
              </a:solidFill>
              <a:latin typeface="Century Gothic" panose="020B0502020202020204" pitchFamily="34" charset="0"/>
              <a:cs typeface="Arial"/>
            </a:rPr>
            <a:t>Procentuell</a:t>
          </a:r>
          <a:r>
            <a:rPr lang="en-US" sz="1050" b="0" i="0" u="none" strike="noStrike" baseline="0">
              <a:solidFill>
                <a:srgbClr val="000000"/>
              </a:solidFill>
              <a:latin typeface="Century Gothic" panose="020B0502020202020204" pitchFamily="34" charset="0"/>
              <a:cs typeface="Arial"/>
            </a:rPr>
            <a:t> av</a:t>
          </a:r>
          <a:r>
            <a:rPr lang="en-US" sz="1050" b="0" i="0" u="none" strike="noStrike">
              <a:solidFill>
                <a:srgbClr val="000000"/>
              </a:solidFill>
              <a:latin typeface="Century Gothic" panose="020B0502020202020204" pitchFamily="34" charset="0"/>
              <a:cs typeface="Arial"/>
            </a:rPr>
            <a:t>vikelse mot </a:t>
          </a:r>
          <a:r>
            <a:rPr lang="en-US" sz="1050" b="0" i="0" u="none" strike="noStrike" baseline="0">
              <a:solidFill>
                <a:srgbClr val="000000"/>
              </a:solidFill>
              <a:latin typeface="Century Gothic" panose="020B0502020202020204" pitchFamily="34" charset="0"/>
              <a:cs typeface="Arial"/>
            </a:rPr>
            <a:t>rikets värde, kvinnor och män.</a:t>
          </a:r>
          <a:endParaRPr lang="en-US" sz="1050" b="0" i="0" u="none" strike="noStrike">
            <a:solidFill>
              <a:srgbClr val="000000"/>
            </a:solidFill>
            <a:latin typeface="Century Gothic" panose="020B0502020202020204" pitchFamily="34" charset="0"/>
            <a:cs typeface="Arial"/>
          </a:endParaRPr>
        </a:p>
      </cdr:txBody>
    </cdr:sp>
  </cdr:relSizeAnchor>
  <cdr:relSizeAnchor xmlns:cdr="http://schemas.openxmlformats.org/drawingml/2006/chartDrawing">
    <cdr:from>
      <cdr:x>0.00573</cdr:x>
      <cdr:y>0.9727</cdr:y>
    </cdr:from>
    <cdr:to>
      <cdr:x>1</cdr:x>
      <cdr:y>0.99642</cdr:y>
    </cdr:to>
    <cdr:sp macro="" textlink="">
      <cdr:nvSpPr>
        <cdr:cNvPr id="8" name="textruta 1"/>
        <cdr:cNvSpPr txBox="1"/>
      </cdr:nvSpPr>
      <cdr:spPr>
        <a:xfrm xmlns:a="http://schemas.openxmlformats.org/drawingml/2006/main">
          <a:off x="51486" y="5841421"/>
          <a:ext cx="8933844" cy="14248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endParaRPr lang="en-US" sz="700"/>
        </a:p>
      </cdr:txBody>
    </cdr:sp>
  </cdr:relSizeAnchor>
  <cdr:relSizeAnchor xmlns:cdr="http://schemas.openxmlformats.org/drawingml/2006/chartDrawing">
    <cdr:from>
      <cdr:x>0</cdr:x>
      <cdr:y>0.9301</cdr:y>
    </cdr:from>
    <cdr:to>
      <cdr:x>0.9616</cdr:x>
      <cdr:y>1</cdr:y>
    </cdr:to>
    <cdr:sp macro="" textlink="">
      <cdr:nvSpPr>
        <cdr:cNvPr id="2" name="textruta 1"/>
        <cdr:cNvSpPr txBox="1"/>
      </cdr:nvSpPr>
      <cdr:spPr>
        <a:xfrm xmlns:a="http://schemas.openxmlformats.org/drawingml/2006/main">
          <a:off x="0" y="2771819"/>
          <a:ext cx="8454755" cy="208311"/>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r>
            <a:rPr lang="sv-SE" sz="700" i="1" smtClean="0"/>
            <a:t>Profildiagram utifrån Socialstyrelsens rapport:  Öppna jämförelser  –  Sex frågor om vården - Övergripande indikatorbaserad uppföljning av hälso- och sjukvårdens resultat.</a:t>
          </a:r>
        </a:p>
      </cdr:txBody>
    </cdr:sp>
  </cdr:relSizeAnchor>
  <cdr:relSizeAnchor xmlns:cdr="http://schemas.openxmlformats.org/drawingml/2006/chartDrawing">
    <cdr:from>
      <cdr:x>0.00191</cdr:x>
      <cdr:y>0</cdr:y>
    </cdr:from>
    <cdr:to>
      <cdr:x>1</cdr:x>
      <cdr:y>0.10898</cdr:y>
    </cdr:to>
    <cdr:sp macro="" textlink="valLT!$I$11">
      <cdr:nvSpPr>
        <cdr:cNvPr id="3" name="textruta 2"/>
        <cdr:cNvSpPr txBox="1"/>
      </cdr:nvSpPr>
      <cdr:spPr>
        <a:xfrm xmlns:a="http://schemas.openxmlformats.org/drawingml/2006/main">
          <a:off x="16793" y="0"/>
          <a:ext cx="8775589" cy="313130"/>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fld id="{0DBAF423-1A01-477E-89B4-B43AF49F3841}" type="TxLink">
            <a:rPr lang="en-US" sz="1400" b="1" i="0" u="none" strike="noStrike" smtClean="0">
              <a:solidFill>
                <a:srgbClr val="000000"/>
              </a:solidFill>
              <a:latin typeface="Century Gothic"/>
            </a:rPr>
            <a:pPr/>
            <a:t>Skåne – Har vi tillgång till hälso- och sjukvård när vi behöver?</a:t>
          </a:fld>
          <a:endParaRPr lang="sv-SE" sz="1200" b="1" smtClean="0"/>
        </a:p>
      </cdr:txBody>
    </cdr:sp>
  </cdr:relSizeAnchor>
  <cdr:relSizeAnchor xmlns:cdr="http://schemas.openxmlformats.org/drawingml/2006/chartDrawing">
    <cdr:from>
      <cdr:x>0.49273</cdr:x>
      <cdr:y>0.14441</cdr:y>
    </cdr:from>
    <cdr:to>
      <cdr:x>0.97583</cdr:x>
      <cdr:y>0.21863</cdr:y>
    </cdr:to>
    <cdr:sp macro="" textlink="">
      <cdr:nvSpPr>
        <cdr:cNvPr id="9" name="textruta 1"/>
        <cdr:cNvSpPr txBox="1"/>
      </cdr:nvSpPr>
      <cdr:spPr>
        <a:xfrm xmlns:a="http://schemas.openxmlformats.org/drawingml/2006/main">
          <a:off x="4332270" y="430361"/>
          <a:ext cx="4247600" cy="221185"/>
        </a:xfrm>
        <a:prstGeom xmlns:a="http://schemas.openxmlformats.org/drawingml/2006/main" prst="rect">
          <a:avLst/>
        </a:prstGeom>
        <a:gradFill xmlns:a="http://schemas.openxmlformats.org/drawingml/2006/main">
          <a:gsLst>
            <a:gs pos="19000">
              <a:schemeClr val="bg1"/>
            </a:gs>
            <a:gs pos="0">
              <a:srgbClr val="BA0C2F"/>
            </a:gs>
            <a:gs pos="100000">
              <a:schemeClr val="bg1">
                <a:lumMod val="64000"/>
                <a:lumOff val="36000"/>
              </a:schemeClr>
            </a:gs>
            <a:gs pos="100000">
              <a:srgbClr val="B2AC00"/>
            </a:gs>
          </a:gsLst>
          <a:lin ang="0" scaled="0"/>
        </a:gradFill>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1050" b="1">
              <a:solidFill>
                <a:sysClr val="windowText" lastClr="000000"/>
              </a:solidFill>
              <a:latin typeface="+mn-lt"/>
              <a:cs typeface="Arial" panose="020B0604020202020204" pitchFamily="34" charset="0"/>
            </a:rPr>
            <a:t>       Ej önskvärd riktning                                      Önskvärd riktning</a:t>
          </a:r>
        </a:p>
      </cdr:txBody>
    </cdr:sp>
  </cdr:relSizeAnchor>
</c:userShapes>
</file>

<file path=xl/drawings/drawing6.xml><?xml version="1.0" encoding="utf-8"?>
<c:userShapes xmlns:c="http://schemas.openxmlformats.org/drawingml/2006/chart">
  <cdr:relSizeAnchor xmlns:cdr="http://schemas.openxmlformats.org/drawingml/2006/chartDrawing">
    <cdr:from>
      <cdr:x>0</cdr:x>
      <cdr:y>0</cdr:y>
    </cdr:from>
    <cdr:to>
      <cdr:x>1</cdr:x>
      <cdr:y>0.06608</cdr:y>
    </cdr:to>
    <cdr:sp macro="" textlink="">
      <cdr:nvSpPr>
        <cdr:cNvPr id="6" name="textruta 1"/>
        <cdr:cNvSpPr txBox="1"/>
      </cdr:nvSpPr>
      <cdr:spPr>
        <a:xfrm xmlns:a="http://schemas.openxmlformats.org/drawingml/2006/main">
          <a:off x="0" y="0"/>
          <a:ext cx="4539789" cy="23131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000" b="1">
            <a:latin typeface="Century Gothic" panose="020B0502020202020204" pitchFamily="34" charset="0"/>
          </a:endParaRPr>
        </a:p>
      </cdr:txBody>
    </cdr:sp>
  </cdr:relSizeAnchor>
  <cdr:relSizeAnchor xmlns:cdr="http://schemas.openxmlformats.org/drawingml/2006/chartDrawing">
    <cdr:from>
      <cdr:x>0.84429</cdr:x>
      <cdr:y>0.88754</cdr:y>
    </cdr:from>
    <cdr:to>
      <cdr:x>0.9923</cdr:x>
      <cdr:y>0.94518</cdr:y>
    </cdr:to>
    <cdr:sp macro="" textlink="">
      <cdr:nvSpPr>
        <cdr:cNvPr id="5" name="textruta 4"/>
        <cdr:cNvSpPr txBox="1"/>
      </cdr:nvSpPr>
      <cdr:spPr>
        <a:xfrm xmlns:a="http://schemas.openxmlformats.org/drawingml/2006/main">
          <a:off x="7381441" y="4578494"/>
          <a:ext cx="1294012" cy="29734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800">
              <a:latin typeface="Century Gothic" panose="020B0502020202020204" pitchFamily="34" charset="0"/>
            </a:rPr>
            <a:t>Procentuell avvikelse</a:t>
          </a:r>
        </a:p>
        <a:p xmlns:a="http://schemas.openxmlformats.org/drawingml/2006/main">
          <a:endParaRPr lang="en-US" sz="700">
            <a:latin typeface="Century Gothic" panose="020B0502020202020204" pitchFamily="34" charset="0"/>
          </a:endParaRPr>
        </a:p>
      </cdr:txBody>
    </cdr:sp>
  </cdr:relSizeAnchor>
  <cdr:relSizeAnchor xmlns:cdr="http://schemas.openxmlformats.org/drawingml/2006/chartDrawing">
    <cdr:from>
      <cdr:x>0.00243</cdr:x>
      <cdr:y>0.04758</cdr:y>
    </cdr:from>
    <cdr:to>
      <cdr:x>0.99287</cdr:x>
      <cdr:y>0.10394</cdr:y>
    </cdr:to>
    <cdr:sp macro="" textlink="">
      <cdr:nvSpPr>
        <cdr:cNvPr id="7" name="textruta 1"/>
        <cdr:cNvSpPr txBox="1"/>
      </cdr:nvSpPr>
      <cdr:spPr>
        <a:xfrm xmlns:a="http://schemas.openxmlformats.org/drawingml/2006/main">
          <a:off x="21372" y="239695"/>
          <a:ext cx="8710872" cy="283916"/>
        </a:xfrm>
        <a:prstGeom xmlns:a="http://schemas.openxmlformats.org/drawingml/2006/main" prst="rect">
          <a:avLst/>
        </a:prstGeom>
      </cdr:spPr>
      <cdr:txBody>
        <a:bodyPr xmlns:a="http://schemas.openxmlformats.org/drawingml/2006/main" wrap="square" rtlCol="0" anchor="t"/>
        <a:lstStyle xmlns:a="http://schemas.openxmlformats.org/drawingml/2006/main"/>
        <a:p xmlns:a="http://schemas.openxmlformats.org/drawingml/2006/main">
          <a:pPr algn="l"/>
          <a:r>
            <a:rPr lang="en-US" sz="1050" b="0" i="0" u="none" strike="noStrike">
              <a:solidFill>
                <a:srgbClr val="000000"/>
              </a:solidFill>
              <a:latin typeface="Century Gothic" panose="020B0502020202020204" pitchFamily="34" charset="0"/>
              <a:cs typeface="Arial"/>
            </a:rPr>
            <a:t>Procentuell</a:t>
          </a:r>
          <a:r>
            <a:rPr lang="en-US" sz="1050" b="0" i="0" u="none" strike="noStrike" baseline="0">
              <a:solidFill>
                <a:srgbClr val="000000"/>
              </a:solidFill>
              <a:latin typeface="Century Gothic" panose="020B0502020202020204" pitchFamily="34" charset="0"/>
              <a:cs typeface="Arial"/>
            </a:rPr>
            <a:t> av</a:t>
          </a:r>
          <a:r>
            <a:rPr lang="en-US" sz="1050" b="0" i="0" u="none" strike="noStrike">
              <a:solidFill>
                <a:srgbClr val="000000"/>
              </a:solidFill>
              <a:latin typeface="Century Gothic" panose="020B0502020202020204" pitchFamily="34" charset="0"/>
              <a:cs typeface="Arial"/>
            </a:rPr>
            <a:t>vikelse mot </a:t>
          </a:r>
          <a:r>
            <a:rPr lang="en-US" sz="1050" b="0" i="0" u="none" strike="noStrike" baseline="0">
              <a:solidFill>
                <a:srgbClr val="000000"/>
              </a:solidFill>
              <a:latin typeface="Century Gothic" panose="020B0502020202020204" pitchFamily="34" charset="0"/>
              <a:cs typeface="Arial"/>
            </a:rPr>
            <a:t>rikets värde, kvinnor och män</a:t>
          </a:r>
          <a:endParaRPr lang="en-US" sz="1050" b="0" i="0" u="none" strike="noStrike">
            <a:solidFill>
              <a:srgbClr val="000000"/>
            </a:solidFill>
            <a:latin typeface="Century Gothic" panose="020B0502020202020204" pitchFamily="34" charset="0"/>
            <a:cs typeface="Arial"/>
          </a:endParaRPr>
        </a:p>
      </cdr:txBody>
    </cdr:sp>
  </cdr:relSizeAnchor>
  <cdr:relSizeAnchor xmlns:cdr="http://schemas.openxmlformats.org/drawingml/2006/chartDrawing">
    <cdr:from>
      <cdr:x>0.00573</cdr:x>
      <cdr:y>0.9727</cdr:y>
    </cdr:from>
    <cdr:to>
      <cdr:x>1</cdr:x>
      <cdr:y>0.99642</cdr:y>
    </cdr:to>
    <cdr:sp macro="" textlink="">
      <cdr:nvSpPr>
        <cdr:cNvPr id="8" name="textruta 1"/>
        <cdr:cNvSpPr txBox="1"/>
      </cdr:nvSpPr>
      <cdr:spPr>
        <a:xfrm xmlns:a="http://schemas.openxmlformats.org/drawingml/2006/main">
          <a:off x="51486" y="5841421"/>
          <a:ext cx="8933844" cy="14248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endParaRPr lang="en-US" sz="700"/>
        </a:p>
      </cdr:txBody>
    </cdr:sp>
  </cdr:relSizeAnchor>
  <cdr:relSizeAnchor xmlns:cdr="http://schemas.openxmlformats.org/drawingml/2006/chartDrawing">
    <cdr:from>
      <cdr:x>0.00243</cdr:x>
      <cdr:y>0.95907</cdr:y>
    </cdr:from>
    <cdr:to>
      <cdr:x>0.96403</cdr:x>
      <cdr:y>0.99584</cdr:y>
    </cdr:to>
    <cdr:sp macro="" textlink="">
      <cdr:nvSpPr>
        <cdr:cNvPr id="2" name="textruta 1"/>
        <cdr:cNvSpPr txBox="1"/>
      </cdr:nvSpPr>
      <cdr:spPr>
        <a:xfrm xmlns:a="http://schemas.openxmlformats.org/drawingml/2006/main">
          <a:off x="21372" y="4831579"/>
          <a:ext cx="8457226" cy="185270"/>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r>
            <a:rPr lang="sv-SE" sz="700" i="1" smtClean="0"/>
            <a:t>Profildiagram utifrån Socialstyrelsens rapport:  Öppna jämförelser  –  Sex frågor om vården - Övergripande indikatorbaserad uppföljning av hälso- och sjukvårdens resultat.</a:t>
          </a:r>
        </a:p>
      </cdr:txBody>
    </cdr:sp>
  </cdr:relSizeAnchor>
  <cdr:relSizeAnchor xmlns:cdr="http://schemas.openxmlformats.org/drawingml/2006/chartDrawing">
    <cdr:from>
      <cdr:x>0</cdr:x>
      <cdr:y>0</cdr:y>
    </cdr:from>
    <cdr:to>
      <cdr:x>0.99809</cdr:x>
      <cdr:y>0.0723</cdr:y>
    </cdr:to>
    <cdr:sp macro="" textlink="valLT!$I$13">
      <cdr:nvSpPr>
        <cdr:cNvPr id="3" name="textruta 2"/>
        <cdr:cNvSpPr txBox="1"/>
      </cdr:nvSpPr>
      <cdr:spPr>
        <a:xfrm xmlns:a="http://schemas.openxmlformats.org/drawingml/2006/main">
          <a:off x="0" y="0"/>
          <a:ext cx="8778154" cy="364253"/>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fld id="{388EFA01-4973-4F16-9920-CD3C814454A1}" type="TxLink">
            <a:rPr lang="en-US" sz="1400" b="1" i="0" u="none" strike="noStrike" smtClean="0">
              <a:solidFill>
                <a:srgbClr val="000000"/>
              </a:solidFill>
              <a:latin typeface="Century Gothic"/>
            </a:rPr>
            <a:pPr/>
            <a:t>Skåne – Hur är kvaliteten i hälso- och sjukvården vi får?</a:t>
          </a:fld>
          <a:endParaRPr lang="sv-SE" sz="1200" b="1" smtClean="0"/>
        </a:p>
      </cdr:txBody>
    </cdr:sp>
  </cdr:relSizeAnchor>
  <cdr:relSizeAnchor xmlns:cdr="http://schemas.openxmlformats.org/drawingml/2006/chartDrawing">
    <cdr:from>
      <cdr:x>0.49395</cdr:x>
      <cdr:y>0.06649</cdr:y>
    </cdr:from>
    <cdr:to>
      <cdr:x>0.97705</cdr:x>
      <cdr:y>0.10944</cdr:y>
    </cdr:to>
    <cdr:sp macro="" textlink="">
      <cdr:nvSpPr>
        <cdr:cNvPr id="9" name="textruta 1"/>
        <cdr:cNvSpPr txBox="1"/>
      </cdr:nvSpPr>
      <cdr:spPr>
        <a:xfrm xmlns:a="http://schemas.openxmlformats.org/drawingml/2006/main">
          <a:off x="4344267" y="334945"/>
          <a:ext cx="4248841" cy="216403"/>
        </a:xfrm>
        <a:prstGeom xmlns:a="http://schemas.openxmlformats.org/drawingml/2006/main" prst="rect">
          <a:avLst/>
        </a:prstGeom>
        <a:gradFill xmlns:a="http://schemas.openxmlformats.org/drawingml/2006/main">
          <a:gsLst>
            <a:gs pos="19000">
              <a:schemeClr val="bg1"/>
            </a:gs>
            <a:gs pos="0">
              <a:srgbClr val="BA0C2F"/>
            </a:gs>
            <a:gs pos="100000">
              <a:schemeClr val="bg1">
                <a:lumMod val="64000"/>
                <a:lumOff val="36000"/>
              </a:schemeClr>
            </a:gs>
            <a:gs pos="100000">
              <a:srgbClr val="B2AC00"/>
            </a:gs>
          </a:gsLst>
          <a:lin ang="0" scaled="0"/>
        </a:gradFill>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1050" b="1">
              <a:solidFill>
                <a:sysClr val="windowText" lastClr="000000"/>
              </a:solidFill>
              <a:latin typeface="+mn-lt"/>
              <a:cs typeface="Arial" panose="020B0604020202020204" pitchFamily="34" charset="0"/>
            </a:rPr>
            <a:t>       Ej önskvärd riktning                                      Önskvärd riktning</a:t>
          </a:r>
        </a:p>
      </cdr:txBody>
    </cdr:sp>
  </cdr:relSizeAnchor>
</c:userShapes>
</file>

<file path=xl/drawings/drawing7.xml><?xml version="1.0" encoding="utf-8"?>
<c:userShapes xmlns:c="http://schemas.openxmlformats.org/drawingml/2006/chart">
  <cdr:relSizeAnchor xmlns:cdr="http://schemas.openxmlformats.org/drawingml/2006/chartDrawing">
    <cdr:from>
      <cdr:x>0</cdr:x>
      <cdr:y>0</cdr:y>
    </cdr:from>
    <cdr:to>
      <cdr:x>1</cdr:x>
      <cdr:y>0.06608</cdr:y>
    </cdr:to>
    <cdr:sp macro="" textlink="">
      <cdr:nvSpPr>
        <cdr:cNvPr id="6" name="textruta 1"/>
        <cdr:cNvSpPr txBox="1"/>
      </cdr:nvSpPr>
      <cdr:spPr>
        <a:xfrm xmlns:a="http://schemas.openxmlformats.org/drawingml/2006/main">
          <a:off x="0" y="0"/>
          <a:ext cx="4539789" cy="23131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000" b="1">
            <a:latin typeface="Century Gothic" panose="020B0502020202020204" pitchFamily="34" charset="0"/>
          </a:endParaRPr>
        </a:p>
      </cdr:txBody>
    </cdr:sp>
  </cdr:relSizeAnchor>
  <cdr:relSizeAnchor xmlns:cdr="http://schemas.openxmlformats.org/drawingml/2006/chartDrawing">
    <cdr:from>
      <cdr:x>0.84809</cdr:x>
      <cdr:y>0.81201</cdr:y>
    </cdr:from>
    <cdr:to>
      <cdr:x>0.9961</cdr:x>
      <cdr:y>0.88975</cdr:y>
    </cdr:to>
    <cdr:sp macro="" textlink="">
      <cdr:nvSpPr>
        <cdr:cNvPr id="5" name="textruta 4"/>
        <cdr:cNvSpPr txBox="1"/>
      </cdr:nvSpPr>
      <cdr:spPr>
        <a:xfrm xmlns:a="http://schemas.openxmlformats.org/drawingml/2006/main">
          <a:off x="7378336" y="1777313"/>
          <a:ext cx="1287679" cy="17015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800">
              <a:latin typeface="Century Gothic" panose="020B0502020202020204" pitchFamily="34" charset="0"/>
            </a:rPr>
            <a:t>Procentuell avvikelse</a:t>
          </a:r>
        </a:p>
        <a:p xmlns:a="http://schemas.openxmlformats.org/drawingml/2006/main">
          <a:endParaRPr lang="en-US" sz="700">
            <a:latin typeface="Century Gothic" panose="020B0502020202020204" pitchFamily="34" charset="0"/>
          </a:endParaRPr>
        </a:p>
      </cdr:txBody>
    </cdr:sp>
  </cdr:relSizeAnchor>
  <cdr:relSizeAnchor xmlns:cdr="http://schemas.openxmlformats.org/drawingml/2006/chartDrawing">
    <cdr:from>
      <cdr:x>0.00122</cdr:x>
      <cdr:y>0.11434</cdr:y>
    </cdr:from>
    <cdr:to>
      <cdr:x>0.99166</cdr:x>
      <cdr:y>0.2438</cdr:y>
    </cdr:to>
    <cdr:sp macro="" textlink="">
      <cdr:nvSpPr>
        <cdr:cNvPr id="7" name="textruta 1"/>
        <cdr:cNvSpPr txBox="1"/>
      </cdr:nvSpPr>
      <cdr:spPr>
        <a:xfrm xmlns:a="http://schemas.openxmlformats.org/drawingml/2006/main">
          <a:off x="10687" y="248197"/>
          <a:ext cx="8701438" cy="281010"/>
        </a:xfrm>
        <a:prstGeom xmlns:a="http://schemas.openxmlformats.org/drawingml/2006/main" prst="rect">
          <a:avLst/>
        </a:prstGeom>
      </cdr:spPr>
      <cdr:txBody>
        <a:bodyPr xmlns:a="http://schemas.openxmlformats.org/drawingml/2006/main" wrap="square" rtlCol="0" anchor="t"/>
        <a:lstStyle xmlns:a="http://schemas.openxmlformats.org/drawingml/2006/main"/>
        <a:p xmlns:a="http://schemas.openxmlformats.org/drawingml/2006/main">
          <a:pPr algn="l"/>
          <a:r>
            <a:rPr lang="en-US" sz="1050" b="0" i="0" u="none" strike="noStrike">
              <a:solidFill>
                <a:srgbClr val="000000"/>
              </a:solidFill>
              <a:latin typeface="Century Gothic" panose="020B0502020202020204" pitchFamily="34" charset="0"/>
              <a:cs typeface="Arial"/>
            </a:rPr>
            <a:t>Procentuell</a:t>
          </a:r>
          <a:r>
            <a:rPr lang="en-US" sz="1050" b="0" i="0" u="none" strike="noStrike" baseline="0">
              <a:solidFill>
                <a:srgbClr val="000000"/>
              </a:solidFill>
              <a:latin typeface="Century Gothic" panose="020B0502020202020204" pitchFamily="34" charset="0"/>
              <a:cs typeface="Arial"/>
            </a:rPr>
            <a:t> av</a:t>
          </a:r>
          <a:r>
            <a:rPr lang="en-US" sz="1050" b="0" i="0" u="none" strike="noStrike">
              <a:solidFill>
                <a:srgbClr val="000000"/>
              </a:solidFill>
              <a:latin typeface="Century Gothic" panose="020B0502020202020204" pitchFamily="34" charset="0"/>
              <a:cs typeface="Arial"/>
            </a:rPr>
            <a:t>vikelse mot </a:t>
          </a:r>
          <a:r>
            <a:rPr lang="en-US" sz="1050" b="0" i="0" u="none" strike="noStrike" baseline="0">
              <a:solidFill>
                <a:srgbClr val="000000"/>
              </a:solidFill>
              <a:latin typeface="Century Gothic" panose="020B0502020202020204" pitchFamily="34" charset="0"/>
              <a:cs typeface="Arial"/>
            </a:rPr>
            <a:t>rikets värde, kvinnor och män</a:t>
          </a:r>
          <a:endParaRPr lang="en-US" sz="1050" b="0" i="0" u="none" strike="noStrike">
            <a:solidFill>
              <a:srgbClr val="000000"/>
            </a:solidFill>
            <a:latin typeface="Century Gothic" panose="020B0502020202020204" pitchFamily="34" charset="0"/>
            <a:cs typeface="Arial"/>
          </a:endParaRPr>
        </a:p>
      </cdr:txBody>
    </cdr:sp>
  </cdr:relSizeAnchor>
  <cdr:relSizeAnchor xmlns:cdr="http://schemas.openxmlformats.org/drawingml/2006/chartDrawing">
    <cdr:from>
      <cdr:x>0.00573</cdr:x>
      <cdr:y>0.9727</cdr:y>
    </cdr:from>
    <cdr:to>
      <cdr:x>1</cdr:x>
      <cdr:y>0.99642</cdr:y>
    </cdr:to>
    <cdr:sp macro="" textlink="">
      <cdr:nvSpPr>
        <cdr:cNvPr id="8" name="textruta 1"/>
        <cdr:cNvSpPr txBox="1"/>
      </cdr:nvSpPr>
      <cdr:spPr>
        <a:xfrm xmlns:a="http://schemas.openxmlformats.org/drawingml/2006/main">
          <a:off x="51486" y="5841421"/>
          <a:ext cx="8933844" cy="14248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endParaRPr lang="en-US" sz="700"/>
        </a:p>
      </cdr:txBody>
    </cdr:sp>
  </cdr:relSizeAnchor>
  <cdr:relSizeAnchor xmlns:cdr="http://schemas.openxmlformats.org/drawingml/2006/chartDrawing">
    <cdr:from>
      <cdr:x>0</cdr:x>
      <cdr:y>0.90813</cdr:y>
    </cdr:from>
    <cdr:to>
      <cdr:x>0.9616</cdr:x>
      <cdr:y>0.99881</cdr:y>
    </cdr:to>
    <cdr:sp macro="" textlink="">
      <cdr:nvSpPr>
        <cdr:cNvPr id="2" name="textruta 1"/>
        <cdr:cNvSpPr txBox="1"/>
      </cdr:nvSpPr>
      <cdr:spPr>
        <a:xfrm xmlns:a="http://schemas.openxmlformats.org/drawingml/2006/main">
          <a:off x="0" y="2131751"/>
          <a:ext cx="8448066" cy="212863"/>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r>
            <a:rPr lang="sv-SE" sz="700" i="1" smtClean="0"/>
            <a:t>Profildiagram utifrån Socialstyrelsens rapport:  Öppna jämförelser  –  Sex frågor om vården - Övergripande indikatorbaserad uppföljning av hälso- och sjukvårdens resultat.</a:t>
          </a:r>
        </a:p>
      </cdr:txBody>
    </cdr:sp>
  </cdr:relSizeAnchor>
  <cdr:relSizeAnchor xmlns:cdr="http://schemas.openxmlformats.org/drawingml/2006/chartDrawing">
    <cdr:from>
      <cdr:x>0.00122</cdr:x>
      <cdr:y>0</cdr:y>
    </cdr:from>
    <cdr:to>
      <cdr:x>0.99931</cdr:x>
      <cdr:y>0.13932</cdr:y>
    </cdr:to>
    <cdr:sp macro="" textlink="valLT!$I$12">
      <cdr:nvSpPr>
        <cdr:cNvPr id="3" name="textruta 2"/>
        <cdr:cNvSpPr txBox="1"/>
      </cdr:nvSpPr>
      <cdr:spPr>
        <a:xfrm xmlns:a="http://schemas.openxmlformats.org/drawingml/2006/main">
          <a:off x="10614" y="0"/>
          <a:ext cx="8683328" cy="304952"/>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fld id="{6572CA06-C625-4F88-9B6E-41CF4BF9FCAE}" type="TxLink">
            <a:rPr lang="en-US" sz="1400" b="1" i="0" u="none" strike="noStrike" smtClean="0">
              <a:solidFill>
                <a:srgbClr val="000000"/>
              </a:solidFill>
              <a:latin typeface="Century Gothic"/>
            </a:rPr>
            <a:pPr/>
            <a:t>Skåne – Hur väl bidrar hälso- och sjukvården till att hålla oss friska?</a:t>
          </a:fld>
          <a:endParaRPr lang="sv-SE" sz="1200" b="1" smtClean="0"/>
        </a:p>
      </cdr:txBody>
    </cdr:sp>
  </cdr:relSizeAnchor>
  <cdr:relSizeAnchor xmlns:cdr="http://schemas.openxmlformats.org/drawingml/2006/chartDrawing">
    <cdr:from>
      <cdr:x>0.49273</cdr:x>
      <cdr:y>0.2157</cdr:y>
    </cdr:from>
    <cdr:to>
      <cdr:x>0.97583</cdr:x>
      <cdr:y>0.31387</cdr:y>
    </cdr:to>
    <cdr:sp macro="" textlink="">
      <cdr:nvSpPr>
        <cdr:cNvPr id="9" name="textruta 1"/>
        <cdr:cNvSpPr txBox="1"/>
      </cdr:nvSpPr>
      <cdr:spPr>
        <a:xfrm xmlns:a="http://schemas.openxmlformats.org/drawingml/2006/main">
          <a:off x="4328843" y="506326"/>
          <a:ext cx="4244239" cy="230445"/>
        </a:xfrm>
        <a:prstGeom xmlns:a="http://schemas.openxmlformats.org/drawingml/2006/main" prst="rect">
          <a:avLst/>
        </a:prstGeom>
        <a:gradFill xmlns:a="http://schemas.openxmlformats.org/drawingml/2006/main">
          <a:gsLst>
            <a:gs pos="19000">
              <a:schemeClr val="bg1"/>
            </a:gs>
            <a:gs pos="0">
              <a:srgbClr val="BA0C2F"/>
            </a:gs>
            <a:gs pos="100000">
              <a:schemeClr val="bg1">
                <a:lumMod val="64000"/>
                <a:lumOff val="36000"/>
              </a:schemeClr>
            </a:gs>
            <a:gs pos="100000">
              <a:srgbClr val="B2AC00"/>
            </a:gs>
          </a:gsLst>
          <a:lin ang="0" scaled="0"/>
        </a:gradFill>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1050" b="1">
              <a:solidFill>
                <a:sysClr val="windowText" lastClr="000000"/>
              </a:solidFill>
              <a:latin typeface="+mn-lt"/>
              <a:cs typeface="Arial" panose="020B0604020202020204" pitchFamily="34" charset="0"/>
            </a:rPr>
            <a:t>       Ej önskvärd riktning                                      Önskvärd riktning</a:t>
          </a:r>
        </a:p>
      </cdr:txBody>
    </cdr:sp>
  </cdr:relSizeAnchor>
</c:userShapes>
</file>

<file path=xl/drawings/drawing8.xml><?xml version="1.0" encoding="utf-8"?>
<c:userShapes xmlns:c="http://schemas.openxmlformats.org/drawingml/2006/chart">
  <cdr:relSizeAnchor xmlns:cdr="http://schemas.openxmlformats.org/drawingml/2006/chartDrawing">
    <cdr:from>
      <cdr:x>0</cdr:x>
      <cdr:y>0</cdr:y>
    </cdr:from>
    <cdr:to>
      <cdr:x>1</cdr:x>
      <cdr:y>0.06608</cdr:y>
    </cdr:to>
    <cdr:sp macro="" textlink="">
      <cdr:nvSpPr>
        <cdr:cNvPr id="6" name="textruta 1"/>
        <cdr:cNvSpPr txBox="1"/>
      </cdr:nvSpPr>
      <cdr:spPr>
        <a:xfrm xmlns:a="http://schemas.openxmlformats.org/drawingml/2006/main">
          <a:off x="0" y="0"/>
          <a:ext cx="4539789" cy="23131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000" b="1">
            <a:latin typeface="Century Gothic" panose="020B0502020202020204" pitchFamily="34" charset="0"/>
          </a:endParaRPr>
        </a:p>
      </cdr:txBody>
    </cdr:sp>
  </cdr:relSizeAnchor>
  <cdr:relSizeAnchor xmlns:cdr="http://schemas.openxmlformats.org/drawingml/2006/chartDrawing">
    <cdr:from>
      <cdr:x>0.84809</cdr:x>
      <cdr:y>0.83135</cdr:y>
    </cdr:from>
    <cdr:to>
      <cdr:x>0.9961</cdr:x>
      <cdr:y>0.90909</cdr:y>
    </cdr:to>
    <cdr:sp macro="" textlink="">
      <cdr:nvSpPr>
        <cdr:cNvPr id="5" name="textruta 4"/>
        <cdr:cNvSpPr txBox="1"/>
      </cdr:nvSpPr>
      <cdr:spPr>
        <a:xfrm xmlns:a="http://schemas.openxmlformats.org/drawingml/2006/main">
          <a:off x="7381927" y="2129225"/>
          <a:ext cx="1288306" cy="19910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800">
              <a:latin typeface="Century Gothic" panose="020B0502020202020204" pitchFamily="34" charset="0"/>
            </a:rPr>
            <a:t>Procentuell avvikelse</a:t>
          </a:r>
        </a:p>
        <a:p xmlns:a="http://schemas.openxmlformats.org/drawingml/2006/main">
          <a:endParaRPr lang="en-US" sz="700">
            <a:latin typeface="Century Gothic" panose="020B0502020202020204" pitchFamily="34" charset="0"/>
          </a:endParaRPr>
        </a:p>
      </cdr:txBody>
    </cdr:sp>
  </cdr:relSizeAnchor>
  <cdr:relSizeAnchor xmlns:cdr="http://schemas.openxmlformats.org/drawingml/2006/chartDrawing">
    <cdr:from>
      <cdr:x>0</cdr:x>
      <cdr:y>0.09947</cdr:y>
    </cdr:from>
    <cdr:to>
      <cdr:x>0.99044</cdr:x>
      <cdr:y>0.18866</cdr:y>
    </cdr:to>
    <cdr:sp macro="" textlink="">
      <cdr:nvSpPr>
        <cdr:cNvPr id="7" name="textruta 1"/>
        <cdr:cNvSpPr txBox="1"/>
      </cdr:nvSpPr>
      <cdr:spPr>
        <a:xfrm xmlns:a="http://schemas.openxmlformats.org/drawingml/2006/main">
          <a:off x="0" y="253302"/>
          <a:ext cx="8705631" cy="227134"/>
        </a:xfrm>
        <a:prstGeom xmlns:a="http://schemas.openxmlformats.org/drawingml/2006/main" prst="rect">
          <a:avLst/>
        </a:prstGeom>
      </cdr:spPr>
      <cdr:txBody>
        <a:bodyPr xmlns:a="http://schemas.openxmlformats.org/drawingml/2006/main" wrap="square" rtlCol="0" anchor="t"/>
        <a:lstStyle xmlns:a="http://schemas.openxmlformats.org/drawingml/2006/main"/>
        <a:p xmlns:a="http://schemas.openxmlformats.org/drawingml/2006/main">
          <a:pPr algn="l"/>
          <a:r>
            <a:rPr lang="en-US" sz="1050" b="0" i="0" u="none" strike="noStrike">
              <a:solidFill>
                <a:srgbClr val="000000"/>
              </a:solidFill>
              <a:latin typeface="Century Gothic" panose="020B0502020202020204" pitchFamily="34" charset="0"/>
              <a:cs typeface="Arial"/>
            </a:rPr>
            <a:t>Procentuell</a:t>
          </a:r>
          <a:r>
            <a:rPr lang="en-US" sz="1050" b="0" i="0" u="none" strike="noStrike" baseline="0">
              <a:solidFill>
                <a:srgbClr val="000000"/>
              </a:solidFill>
              <a:latin typeface="Century Gothic" panose="020B0502020202020204" pitchFamily="34" charset="0"/>
              <a:cs typeface="Arial"/>
            </a:rPr>
            <a:t> av</a:t>
          </a:r>
          <a:r>
            <a:rPr lang="en-US" sz="1050" b="0" i="0" u="none" strike="noStrike">
              <a:solidFill>
                <a:srgbClr val="000000"/>
              </a:solidFill>
              <a:latin typeface="Century Gothic" panose="020B0502020202020204" pitchFamily="34" charset="0"/>
              <a:cs typeface="Arial"/>
            </a:rPr>
            <a:t>vikelse mot </a:t>
          </a:r>
          <a:r>
            <a:rPr lang="en-US" sz="1050" b="0" i="0" u="none" strike="noStrike" baseline="0">
              <a:solidFill>
                <a:srgbClr val="000000"/>
              </a:solidFill>
              <a:latin typeface="Century Gothic" panose="020B0502020202020204" pitchFamily="34" charset="0"/>
              <a:cs typeface="Arial"/>
            </a:rPr>
            <a:t>rikets värde, kvinnor och män</a:t>
          </a:r>
          <a:endParaRPr lang="en-US" sz="1050" b="0" i="0" u="none" strike="noStrike">
            <a:solidFill>
              <a:srgbClr val="000000"/>
            </a:solidFill>
            <a:latin typeface="Century Gothic" panose="020B0502020202020204" pitchFamily="34" charset="0"/>
            <a:cs typeface="Arial"/>
          </a:endParaRPr>
        </a:p>
      </cdr:txBody>
    </cdr:sp>
  </cdr:relSizeAnchor>
  <cdr:relSizeAnchor xmlns:cdr="http://schemas.openxmlformats.org/drawingml/2006/chartDrawing">
    <cdr:from>
      <cdr:x>0.00573</cdr:x>
      <cdr:y>0.9727</cdr:y>
    </cdr:from>
    <cdr:to>
      <cdr:x>1</cdr:x>
      <cdr:y>0.99642</cdr:y>
    </cdr:to>
    <cdr:sp macro="" textlink="">
      <cdr:nvSpPr>
        <cdr:cNvPr id="8" name="textruta 1"/>
        <cdr:cNvSpPr txBox="1"/>
      </cdr:nvSpPr>
      <cdr:spPr>
        <a:xfrm xmlns:a="http://schemas.openxmlformats.org/drawingml/2006/main">
          <a:off x="51486" y="5841421"/>
          <a:ext cx="8933844" cy="14248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endParaRPr lang="en-US" sz="700"/>
        </a:p>
      </cdr:txBody>
    </cdr:sp>
  </cdr:relSizeAnchor>
  <cdr:relSizeAnchor xmlns:cdr="http://schemas.openxmlformats.org/drawingml/2006/chartDrawing">
    <cdr:from>
      <cdr:x>0</cdr:x>
      <cdr:y>0.91399</cdr:y>
    </cdr:from>
    <cdr:to>
      <cdr:x>0.9616</cdr:x>
      <cdr:y>0.98389</cdr:y>
    </cdr:to>
    <cdr:sp macro="" textlink="">
      <cdr:nvSpPr>
        <cdr:cNvPr id="2" name="textruta 1"/>
        <cdr:cNvSpPr txBox="1"/>
      </cdr:nvSpPr>
      <cdr:spPr>
        <a:xfrm xmlns:a="http://schemas.openxmlformats.org/drawingml/2006/main">
          <a:off x="0" y="2316009"/>
          <a:ext cx="8391747" cy="177123"/>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r>
            <a:rPr lang="sv-SE" sz="700" i="1" smtClean="0"/>
            <a:t>Profildiagram utifrån Socialstyrelsens rapport:  Öppna jämförelser  –  Sex frågor om vården - Övergripande indikatorbaserad uppföljning av hälso- och sjukvårdens resultat.</a:t>
          </a:r>
        </a:p>
      </cdr:txBody>
    </cdr:sp>
  </cdr:relSizeAnchor>
  <cdr:relSizeAnchor xmlns:cdr="http://schemas.openxmlformats.org/drawingml/2006/chartDrawing">
    <cdr:from>
      <cdr:x>0.00122</cdr:x>
      <cdr:y>0</cdr:y>
    </cdr:from>
    <cdr:to>
      <cdr:x>0.99931</cdr:x>
      <cdr:y>0.12449</cdr:y>
    </cdr:to>
    <cdr:sp macro="" textlink="valLT!$I$14">
      <cdr:nvSpPr>
        <cdr:cNvPr id="3" name="textruta 2"/>
        <cdr:cNvSpPr txBox="1"/>
      </cdr:nvSpPr>
      <cdr:spPr>
        <a:xfrm xmlns:a="http://schemas.openxmlformats.org/drawingml/2006/main">
          <a:off x="10647" y="0"/>
          <a:ext cx="8710189" cy="332956"/>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fld id="{C39F8064-6AD2-4522-BD52-0DBFBABDA16A}" type="TxLink">
            <a:rPr lang="en-US" sz="1400" b="1" i="0" u="none" strike="noStrike" smtClean="0">
              <a:solidFill>
                <a:srgbClr val="000000"/>
              </a:solidFill>
              <a:latin typeface="Century Gothic"/>
            </a:rPr>
            <a:pPr/>
            <a:t>Skåne – Blir vi friskare och lever längre?</a:t>
          </a:fld>
          <a:endParaRPr lang="sv-SE" sz="1200" b="1" smtClean="0"/>
        </a:p>
      </cdr:txBody>
    </cdr:sp>
  </cdr:relSizeAnchor>
  <cdr:relSizeAnchor xmlns:cdr="http://schemas.openxmlformats.org/drawingml/2006/chartDrawing">
    <cdr:from>
      <cdr:x>0.49367</cdr:x>
      <cdr:y>0.14346</cdr:y>
    </cdr:from>
    <cdr:to>
      <cdr:x>0.97677</cdr:x>
      <cdr:y>0.24163</cdr:y>
    </cdr:to>
    <cdr:sp macro="" textlink="">
      <cdr:nvSpPr>
        <cdr:cNvPr id="9" name="textruta 1"/>
        <cdr:cNvSpPr txBox="1"/>
      </cdr:nvSpPr>
      <cdr:spPr>
        <a:xfrm xmlns:a="http://schemas.openxmlformats.org/drawingml/2006/main">
          <a:off x="4339206" y="365333"/>
          <a:ext cx="4246284" cy="250002"/>
        </a:xfrm>
        <a:prstGeom xmlns:a="http://schemas.openxmlformats.org/drawingml/2006/main" prst="rect">
          <a:avLst/>
        </a:prstGeom>
        <a:gradFill xmlns:a="http://schemas.openxmlformats.org/drawingml/2006/main">
          <a:gsLst>
            <a:gs pos="19000">
              <a:schemeClr val="bg1"/>
            </a:gs>
            <a:gs pos="0">
              <a:srgbClr val="BA0C2F"/>
            </a:gs>
            <a:gs pos="100000">
              <a:schemeClr val="bg1">
                <a:lumMod val="64000"/>
                <a:lumOff val="36000"/>
              </a:schemeClr>
            </a:gs>
            <a:gs pos="100000">
              <a:srgbClr val="B2AC00"/>
            </a:gs>
          </a:gsLst>
          <a:lin ang="0" scaled="0"/>
        </a:gradFill>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1050" b="1">
              <a:solidFill>
                <a:sysClr val="windowText" lastClr="000000"/>
              </a:solidFill>
              <a:latin typeface="+mn-lt"/>
              <a:cs typeface="Arial" panose="020B0604020202020204" pitchFamily="34" charset="0"/>
            </a:rPr>
            <a:t>       Ej önskvärd riktning                                      Önskvärd riktning</a:t>
          </a:r>
        </a:p>
      </cdr:txBody>
    </cdr:sp>
  </cdr:relSizeAnchor>
</c:userShapes>
</file>

<file path=xl/drawings/drawing9.xml><?xml version="1.0" encoding="utf-8"?>
<c:userShapes xmlns:c="http://schemas.openxmlformats.org/drawingml/2006/chart">
  <cdr:relSizeAnchor xmlns:cdr="http://schemas.openxmlformats.org/drawingml/2006/chartDrawing">
    <cdr:from>
      <cdr:x>0</cdr:x>
      <cdr:y>0</cdr:y>
    </cdr:from>
    <cdr:to>
      <cdr:x>1</cdr:x>
      <cdr:y>0.06608</cdr:y>
    </cdr:to>
    <cdr:sp macro="" textlink="">
      <cdr:nvSpPr>
        <cdr:cNvPr id="6" name="textruta 1"/>
        <cdr:cNvSpPr txBox="1"/>
      </cdr:nvSpPr>
      <cdr:spPr>
        <a:xfrm xmlns:a="http://schemas.openxmlformats.org/drawingml/2006/main">
          <a:off x="0" y="0"/>
          <a:ext cx="4539789" cy="23131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US" sz="1000" b="1">
            <a:latin typeface="Century Gothic" panose="020B0502020202020204" pitchFamily="34" charset="0"/>
          </a:endParaRPr>
        </a:p>
      </cdr:txBody>
    </cdr:sp>
  </cdr:relSizeAnchor>
  <cdr:relSizeAnchor xmlns:cdr="http://schemas.openxmlformats.org/drawingml/2006/chartDrawing">
    <cdr:from>
      <cdr:x>0.84935</cdr:x>
      <cdr:y>0.80236</cdr:y>
    </cdr:from>
    <cdr:to>
      <cdr:x>1</cdr:x>
      <cdr:y>0.89474</cdr:y>
    </cdr:to>
    <cdr:sp macro="" textlink="">
      <cdr:nvSpPr>
        <cdr:cNvPr id="5" name="textruta 4"/>
        <cdr:cNvSpPr txBox="1"/>
      </cdr:nvSpPr>
      <cdr:spPr>
        <a:xfrm xmlns:a="http://schemas.openxmlformats.org/drawingml/2006/main">
          <a:off x="7396264" y="1936093"/>
          <a:ext cx="1311882" cy="22290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sz="800">
              <a:latin typeface="Century Gothic" panose="020B0502020202020204" pitchFamily="34" charset="0"/>
            </a:rPr>
            <a:t>Procentuell  avvikelse</a:t>
          </a:r>
        </a:p>
        <a:p xmlns:a="http://schemas.openxmlformats.org/drawingml/2006/main">
          <a:endParaRPr lang="en-US" sz="700">
            <a:latin typeface="Century Gothic" panose="020B0502020202020204" pitchFamily="34" charset="0"/>
          </a:endParaRPr>
        </a:p>
      </cdr:txBody>
    </cdr:sp>
  </cdr:relSizeAnchor>
  <cdr:relSizeAnchor xmlns:cdr="http://schemas.openxmlformats.org/drawingml/2006/chartDrawing">
    <cdr:from>
      <cdr:x>0</cdr:x>
      <cdr:y>0.09649</cdr:y>
    </cdr:from>
    <cdr:to>
      <cdr:x>0.99493</cdr:x>
      <cdr:y>0.19737</cdr:y>
    </cdr:to>
    <cdr:sp macro="" textlink="">
      <cdr:nvSpPr>
        <cdr:cNvPr id="7" name="textruta 1"/>
        <cdr:cNvSpPr txBox="1"/>
      </cdr:nvSpPr>
      <cdr:spPr>
        <a:xfrm xmlns:a="http://schemas.openxmlformats.org/drawingml/2006/main">
          <a:off x="0" y="232831"/>
          <a:ext cx="8663996" cy="243417"/>
        </a:xfrm>
        <a:prstGeom xmlns:a="http://schemas.openxmlformats.org/drawingml/2006/main" prst="rect">
          <a:avLst/>
        </a:prstGeom>
      </cdr:spPr>
      <cdr:txBody>
        <a:bodyPr xmlns:a="http://schemas.openxmlformats.org/drawingml/2006/main" wrap="square" rtlCol="0" anchor="t"/>
        <a:lstStyle xmlns:a="http://schemas.openxmlformats.org/drawingml/2006/main"/>
        <a:p xmlns:a="http://schemas.openxmlformats.org/drawingml/2006/main">
          <a:pPr algn="l"/>
          <a:r>
            <a:rPr lang="en-US" sz="1050" b="0" i="0" u="none" strike="noStrike">
              <a:solidFill>
                <a:srgbClr val="000000"/>
              </a:solidFill>
              <a:latin typeface="Century Gothic" panose="020B0502020202020204" pitchFamily="34" charset="0"/>
              <a:cs typeface="Arial"/>
            </a:rPr>
            <a:t>Procentuell</a:t>
          </a:r>
          <a:r>
            <a:rPr lang="en-US" sz="1050" b="0" i="0" u="none" strike="noStrike" baseline="0">
              <a:solidFill>
                <a:srgbClr val="000000"/>
              </a:solidFill>
              <a:latin typeface="Century Gothic" panose="020B0502020202020204" pitchFamily="34" charset="0"/>
              <a:cs typeface="Arial"/>
            </a:rPr>
            <a:t> av</a:t>
          </a:r>
          <a:r>
            <a:rPr lang="en-US" sz="1050" b="0" i="0" u="none" strike="noStrike">
              <a:solidFill>
                <a:srgbClr val="000000"/>
              </a:solidFill>
              <a:latin typeface="Century Gothic" panose="020B0502020202020204" pitchFamily="34" charset="0"/>
              <a:cs typeface="Arial"/>
            </a:rPr>
            <a:t>vikelse mot </a:t>
          </a:r>
          <a:r>
            <a:rPr lang="en-US" sz="1050" b="0" i="0" u="none" strike="noStrike" baseline="0">
              <a:solidFill>
                <a:srgbClr val="000000"/>
              </a:solidFill>
              <a:latin typeface="Century Gothic" panose="020B0502020202020204" pitchFamily="34" charset="0"/>
              <a:cs typeface="Arial"/>
            </a:rPr>
            <a:t>rikets värde för senaste och föregående mätperiod.</a:t>
          </a:r>
          <a:endParaRPr lang="en-US" sz="1050" b="0" i="0" u="none" strike="noStrike">
            <a:solidFill>
              <a:srgbClr val="000000"/>
            </a:solidFill>
            <a:latin typeface="Century Gothic" panose="020B0502020202020204" pitchFamily="34" charset="0"/>
            <a:cs typeface="Arial"/>
          </a:endParaRPr>
        </a:p>
      </cdr:txBody>
    </cdr:sp>
  </cdr:relSizeAnchor>
  <cdr:relSizeAnchor xmlns:cdr="http://schemas.openxmlformats.org/drawingml/2006/chartDrawing">
    <cdr:from>
      <cdr:x>0.00573</cdr:x>
      <cdr:y>0.9727</cdr:y>
    </cdr:from>
    <cdr:to>
      <cdr:x>1</cdr:x>
      <cdr:y>0.99642</cdr:y>
    </cdr:to>
    <cdr:sp macro="" textlink="">
      <cdr:nvSpPr>
        <cdr:cNvPr id="8" name="textruta 1"/>
        <cdr:cNvSpPr txBox="1"/>
      </cdr:nvSpPr>
      <cdr:spPr>
        <a:xfrm xmlns:a="http://schemas.openxmlformats.org/drawingml/2006/main">
          <a:off x="51486" y="5841421"/>
          <a:ext cx="8933844" cy="14248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endParaRPr lang="en-US" sz="700"/>
        </a:p>
      </cdr:txBody>
    </cdr:sp>
  </cdr:relSizeAnchor>
  <cdr:relSizeAnchor xmlns:cdr="http://schemas.openxmlformats.org/drawingml/2006/chartDrawing">
    <cdr:from>
      <cdr:x>0</cdr:x>
      <cdr:y>0.91701</cdr:y>
    </cdr:from>
    <cdr:to>
      <cdr:x>0.9616</cdr:x>
      <cdr:y>0.98246</cdr:y>
    </cdr:to>
    <cdr:sp macro="" textlink="">
      <cdr:nvSpPr>
        <cdr:cNvPr id="2" name="textruta 1"/>
        <cdr:cNvSpPr txBox="1"/>
      </cdr:nvSpPr>
      <cdr:spPr>
        <a:xfrm xmlns:a="http://schemas.openxmlformats.org/drawingml/2006/main">
          <a:off x="0" y="2212733"/>
          <a:ext cx="8373753" cy="157931"/>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r>
            <a:rPr lang="sv-SE" sz="700" i="1" smtClean="0"/>
            <a:t>Profildiagram utifrån Socialstyrelsens rapport:  Öppna jämförelser  –  Sex frågor om vården - Övergripande indikatorbaserad uppföljning av hälso- och sjukvårdens resultat.</a:t>
          </a:r>
        </a:p>
      </cdr:txBody>
    </cdr:sp>
  </cdr:relSizeAnchor>
  <cdr:relSizeAnchor xmlns:cdr="http://schemas.openxmlformats.org/drawingml/2006/chartDrawing">
    <cdr:from>
      <cdr:x>0.00191</cdr:x>
      <cdr:y>0</cdr:y>
    </cdr:from>
    <cdr:to>
      <cdr:x>1</cdr:x>
      <cdr:y>0.11842</cdr:y>
    </cdr:to>
    <cdr:sp macro="" textlink="valLT!$I$12">
      <cdr:nvSpPr>
        <cdr:cNvPr id="3" name="textruta 2"/>
        <cdr:cNvSpPr txBox="1"/>
      </cdr:nvSpPr>
      <cdr:spPr>
        <a:xfrm xmlns:a="http://schemas.openxmlformats.org/drawingml/2006/main">
          <a:off x="16633" y="0"/>
          <a:ext cx="8691513" cy="285748"/>
        </a:xfrm>
        <a:prstGeom xmlns:a="http://schemas.openxmlformats.org/drawingml/2006/main" prst="rect">
          <a:avLst/>
        </a:prstGeom>
        <a:noFill xmlns:a="http://schemas.openxmlformats.org/drawingml/2006/main"/>
      </cdr:spPr>
      <cdr:txBody>
        <a:bodyPr xmlns:a="http://schemas.openxmlformats.org/drawingml/2006/main" vertOverflow="clip" wrap="square" rtlCol="0">
          <a:noAutofit/>
        </a:bodyPr>
        <a:lstStyle xmlns:a="http://schemas.openxmlformats.org/drawingml/2006/main"/>
        <a:p xmlns:a="http://schemas.openxmlformats.org/drawingml/2006/main">
          <a:fld id="{10800204-5085-44F2-A2D3-756A0D409A26}" type="TxLink">
            <a:rPr lang="en-US" sz="1400" b="1" i="0" u="none" strike="noStrike" smtClean="0">
              <a:solidFill>
                <a:srgbClr val="000000"/>
              </a:solidFill>
              <a:latin typeface="Century Gothic"/>
            </a:rPr>
            <a:pPr/>
            <a:t>Skåne – Hur väl bidrar hälso- och sjukvården till att hålla oss friska?</a:t>
          </a:fld>
          <a:endParaRPr lang="sv-SE" sz="1400" b="1" smtClean="0"/>
        </a:p>
      </cdr:txBody>
    </cdr:sp>
  </cdr:relSizeAnchor>
  <cdr:relSizeAnchor xmlns:cdr="http://schemas.openxmlformats.org/drawingml/2006/chartDrawing">
    <cdr:from>
      <cdr:x>0.49394</cdr:x>
      <cdr:y>0.21257</cdr:y>
    </cdr:from>
    <cdr:to>
      <cdr:x>0.97704</cdr:x>
      <cdr:y>0.29386</cdr:y>
    </cdr:to>
    <cdr:sp macro="" textlink="">
      <cdr:nvSpPr>
        <cdr:cNvPr id="9" name="textruta 1"/>
        <cdr:cNvSpPr txBox="1"/>
      </cdr:nvSpPr>
      <cdr:spPr>
        <a:xfrm xmlns:a="http://schemas.openxmlformats.org/drawingml/2006/main">
          <a:off x="4350517" y="565684"/>
          <a:ext cx="4254999" cy="216328"/>
        </a:xfrm>
        <a:prstGeom xmlns:a="http://schemas.openxmlformats.org/drawingml/2006/main" prst="rect">
          <a:avLst/>
        </a:prstGeom>
        <a:gradFill xmlns:a="http://schemas.openxmlformats.org/drawingml/2006/main">
          <a:gsLst>
            <a:gs pos="19000">
              <a:schemeClr val="bg1"/>
            </a:gs>
            <a:gs pos="0">
              <a:srgbClr val="BA0C2F"/>
            </a:gs>
            <a:gs pos="100000">
              <a:schemeClr val="bg1">
                <a:lumMod val="64000"/>
                <a:lumOff val="36000"/>
              </a:schemeClr>
            </a:gs>
            <a:gs pos="100000">
              <a:srgbClr val="B2AC00"/>
            </a:gs>
          </a:gsLst>
          <a:lin ang="0" scaled="0"/>
        </a:gradFill>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1050" b="1">
              <a:solidFill>
                <a:sysClr val="windowText" lastClr="000000"/>
              </a:solidFill>
              <a:latin typeface="+mn-lt"/>
              <a:cs typeface="Arial" panose="020B0604020202020204" pitchFamily="34" charset="0"/>
            </a:rPr>
            <a:t>       Ej önskvärd riktning                                      Önskvärd riktning</a:t>
          </a:r>
        </a:p>
      </cdr:txBody>
    </cdr:sp>
  </cdr:relSizeAnchor>
</c:userShapes>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3.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ctrlProp" Target="../ctrlProps/ctrlProp2.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P14"/>
  <sheetViews>
    <sheetView showGridLines="0" tabSelected="1" workbookViewId="0"/>
  </sheetViews>
  <sheetFormatPr defaultRowHeight="13.5"/>
  <cols>
    <col min="2" max="2" width="116.1640625" customWidth="1"/>
  </cols>
  <sheetData>
    <row r="3" spans="2:16" ht="22.5" customHeight="1"/>
    <row r="4" spans="2:16" ht="44.25" customHeight="1">
      <c r="B4" s="29" t="s">
        <v>532</v>
      </c>
    </row>
    <row r="5" spans="2:16" ht="22.5" customHeight="1">
      <c r="B5" s="32" t="s">
        <v>537</v>
      </c>
    </row>
    <row r="6" spans="2:16" ht="29.25" customHeight="1">
      <c r="B6" s="30"/>
    </row>
    <row r="7" spans="2:16" ht="16.5">
      <c r="B7" s="29" t="s">
        <v>164</v>
      </c>
    </row>
    <row r="8" spans="2:16" ht="16.5">
      <c r="B8" s="37" t="s">
        <v>399</v>
      </c>
      <c r="C8" s="38"/>
    </row>
    <row r="9" spans="2:16" ht="16.5">
      <c r="B9" s="37" t="s">
        <v>398</v>
      </c>
      <c r="C9" s="38"/>
    </row>
    <row r="10" spans="2:16" ht="16.5">
      <c r="B10" s="37" t="s">
        <v>165</v>
      </c>
      <c r="C10" s="38"/>
    </row>
    <row r="11" spans="2:16" ht="16.5">
      <c r="B11" s="37"/>
      <c r="C11" s="38"/>
      <c r="P11" s="39"/>
    </row>
    <row r="12" spans="2:16" ht="14.25">
      <c r="B12" s="31"/>
      <c r="P12" s="39"/>
    </row>
    <row r="13" spans="2:16" ht="16.5">
      <c r="B13" s="40" t="s">
        <v>264</v>
      </c>
    </row>
    <row r="14" spans="2:16">
      <c r="B14" s="39"/>
    </row>
  </sheetData>
  <hyperlinks>
    <hyperlink ref="B8" location="Profildiagram!A1" display="Profildiagram – välj ditt landsting/region/län"/>
    <hyperlink ref="B9" location="Profiltabell!A1" display="Profiltabell – välj ditt landsting/region/län"/>
    <hyperlink ref="B10" location="Indikatordata!A1" display="Indikatordata i listformat"/>
  </hyperlink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499984740745262"/>
    <pageSetUpPr fitToPage="1"/>
  </sheetPr>
  <dimension ref="G1:O91"/>
  <sheetViews>
    <sheetView showGridLines="0" zoomScaleNormal="100" zoomScaleSheetLayoutView="85" workbookViewId="0">
      <pane ySplit="3" topLeftCell="A4" activePane="bottomLeft" state="frozen"/>
      <selection activeCell="D1" sqref="D1"/>
      <selection pane="bottomLeft"/>
    </sheetView>
  </sheetViews>
  <sheetFormatPr defaultRowHeight="13.5"/>
  <cols>
    <col min="17" max="17" width="3.6640625" customWidth="1"/>
    <col min="18" max="18" width="2.33203125" customWidth="1"/>
    <col min="34" max="34" width="15.33203125" customWidth="1"/>
  </cols>
  <sheetData>
    <row r="1" spans="7:15">
      <c r="H1" s="27"/>
      <c r="I1" s="27"/>
      <c r="J1" s="27"/>
      <c r="K1" s="27"/>
      <c r="L1" s="27"/>
      <c r="M1" s="27"/>
      <c r="N1" s="27"/>
      <c r="O1" s="27"/>
    </row>
    <row r="2" spans="7:15" ht="14.25">
      <c r="G2" s="23"/>
      <c r="H2" s="27"/>
      <c r="I2" s="28"/>
      <c r="J2" s="76" t="s">
        <v>522</v>
      </c>
      <c r="K2" s="28"/>
      <c r="L2" s="27"/>
      <c r="M2" s="27"/>
      <c r="N2" s="27"/>
      <c r="O2" s="27"/>
    </row>
    <row r="3" spans="7:15" ht="16.5" customHeight="1">
      <c r="H3" s="27"/>
      <c r="I3" s="75"/>
      <c r="J3" s="75" t="s">
        <v>520</v>
      </c>
      <c r="K3" s="75"/>
      <c r="L3" s="75"/>
      <c r="M3" s="75"/>
      <c r="N3" s="75"/>
      <c r="O3" s="75"/>
    </row>
    <row r="91" ht="21.75" customHeight="1"/>
  </sheetData>
  <hyperlinks>
    <hyperlink ref="J3:M3" location="Profildiagram!C137" display="Mer om diakrammen och tolkning"/>
  </hyperlinks>
  <pageMargins left="0.23622047244094491" right="3.937007874015748E-2" top="0.55118110236220474" bottom="0" header="0.31496062992125984" footer="0"/>
  <pageSetup paperSize="9" scale="81" fitToWidth="2" fitToHeight="0" orientation="portrait" r:id="rId1"/>
  <rowBreaks count="1" manualBreakCount="1">
    <brk id="71" max="33" man="1"/>
  </row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Drop Down 1">
              <controlPr defaultSize="0" autoLine="0" autoPict="0" altText="Välj önskat län.">
                <anchor moveWithCells="1">
                  <from>
                    <xdr:col>10</xdr:col>
                    <xdr:colOff>114300</xdr:colOff>
                    <xdr:row>0</xdr:row>
                    <xdr:rowOff>123825</xdr:rowOff>
                  </from>
                  <to>
                    <xdr:col>13</xdr:col>
                    <xdr:colOff>409575</xdr:colOff>
                    <xdr:row>2</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499984740745262"/>
    <pageSetUpPr fitToPage="1"/>
  </sheetPr>
  <dimension ref="B1:AN129"/>
  <sheetViews>
    <sheetView showGridLines="0" zoomScale="90" zoomScaleNormal="90" zoomScaleSheetLayoutView="55" workbookViewId="0">
      <pane ySplit="4" topLeftCell="A5" activePane="bottomLeft" state="frozen"/>
      <selection pane="bottomLeft"/>
    </sheetView>
  </sheetViews>
  <sheetFormatPr defaultRowHeight="14.25"/>
  <cols>
    <col min="1" max="1" width="2.1640625" style="10" customWidth="1"/>
    <col min="2" max="2" width="21.1640625" style="10" customWidth="1"/>
    <col min="3" max="3" width="28" style="10" customWidth="1"/>
    <col min="4" max="4" width="3.83203125" style="10" customWidth="1"/>
    <col min="5" max="5" width="65.83203125" style="10" customWidth="1"/>
    <col min="6" max="6" width="9.1640625" style="8" customWidth="1"/>
    <col min="7" max="8" width="6.6640625" style="8" customWidth="1"/>
    <col min="9" max="9" width="9.83203125" style="11" customWidth="1"/>
    <col min="10" max="10" width="20.33203125" style="24" customWidth="1"/>
    <col min="11" max="11" width="242.6640625" style="41" customWidth="1"/>
    <col min="12" max="12" width="74.33203125" style="144" customWidth="1"/>
    <col min="13" max="13" width="12.83203125" style="144" customWidth="1"/>
    <col min="14" max="20" width="12.83203125" style="120" customWidth="1"/>
    <col min="21" max="21" width="67" style="120" customWidth="1"/>
    <col min="22" max="27" width="9.33203125" style="120" customWidth="1"/>
    <col min="28" max="28" width="9.33203125" style="116" customWidth="1"/>
    <col min="29" max="29" width="10.5" style="120" customWidth="1"/>
    <col min="30" max="30" width="60.1640625" style="120" customWidth="1"/>
    <col min="31" max="33" width="9.33203125" style="120" customWidth="1"/>
    <col min="34" max="34" width="12.5" style="120" customWidth="1"/>
    <col min="35" max="35" width="13.6640625" style="120" bestFit="1" customWidth="1"/>
    <col min="36" max="37" width="9.33203125" style="120" customWidth="1"/>
    <col min="38" max="38" width="3.33203125" style="120" customWidth="1"/>
    <col min="39" max="39" width="20.33203125" style="120" bestFit="1" customWidth="1"/>
    <col min="40" max="40" width="9.33203125" style="120" customWidth="1"/>
    <col min="41" max="16384" width="9.33203125" style="10"/>
  </cols>
  <sheetData>
    <row r="1" spans="2:40" ht="15.75" customHeight="1" thickBot="1">
      <c r="L1" s="112" t="s">
        <v>168</v>
      </c>
      <c r="M1" s="113"/>
      <c r="N1" s="114"/>
      <c r="O1" s="114"/>
      <c r="P1" s="115"/>
      <c r="Q1" s="115"/>
      <c r="R1" s="115"/>
      <c r="S1" s="115"/>
      <c r="T1" s="115"/>
      <c r="U1" s="115"/>
      <c r="V1" s="115"/>
      <c r="W1" s="115"/>
      <c r="X1" s="115"/>
      <c r="Y1" s="115"/>
      <c r="Z1" s="115"/>
      <c r="AA1" s="115"/>
      <c r="AC1" s="115"/>
      <c r="AD1" s="115"/>
      <c r="AE1" s="115"/>
      <c r="AF1" s="115"/>
      <c r="AG1" s="115"/>
      <c r="AH1" s="115"/>
      <c r="AI1" s="115"/>
      <c r="AJ1" s="115"/>
      <c r="AK1" s="115"/>
      <c r="AL1" s="115"/>
      <c r="AM1" s="115"/>
      <c r="AN1" s="115"/>
    </row>
    <row r="2" spans="2:40" ht="23.25" customHeight="1">
      <c r="B2" s="98"/>
      <c r="C2" s="99" t="s">
        <v>402</v>
      </c>
      <c r="D2" s="100"/>
      <c r="E2" s="101"/>
      <c r="F2" s="150" t="s">
        <v>118</v>
      </c>
      <c r="G2" s="151"/>
      <c r="H2" s="151"/>
      <c r="I2" s="152"/>
      <c r="J2" s="102" t="s">
        <v>117</v>
      </c>
      <c r="K2" s="24"/>
      <c r="L2" s="117" t="s">
        <v>162</v>
      </c>
      <c r="M2" s="118"/>
      <c r="N2" s="119"/>
      <c r="O2" s="119"/>
      <c r="P2" s="117"/>
      <c r="Q2" s="117"/>
      <c r="R2" s="117"/>
      <c r="S2" s="117"/>
      <c r="T2" s="117"/>
      <c r="U2" s="117" t="s">
        <v>160</v>
      </c>
      <c r="V2" s="117"/>
      <c r="W2" s="117"/>
      <c r="X2" s="117"/>
      <c r="Y2" s="117"/>
      <c r="Z2" s="117"/>
      <c r="AA2" s="117"/>
      <c r="AC2" s="117"/>
      <c r="AD2" s="117" t="s">
        <v>161</v>
      </c>
      <c r="AE2" s="115"/>
      <c r="AF2" s="115"/>
      <c r="AG2" s="115"/>
      <c r="AH2" s="115"/>
      <c r="AI2" s="115"/>
      <c r="AJ2" s="115"/>
      <c r="AK2" s="115"/>
      <c r="AM2" s="115"/>
      <c r="AN2" s="115"/>
    </row>
    <row r="3" spans="2:40" ht="17.25" customHeight="1">
      <c r="B3" s="103"/>
      <c r="C3" s="33"/>
      <c r="D3" s="33"/>
      <c r="E3" s="34"/>
      <c r="F3" s="35" t="str">
        <f>valLT!I6</f>
        <v>Skåne</v>
      </c>
      <c r="G3" s="36"/>
      <c r="H3" s="36"/>
      <c r="I3" s="153" t="s">
        <v>116</v>
      </c>
      <c r="J3" s="104" t="str">
        <f>valLT!I6</f>
        <v>Skåne</v>
      </c>
      <c r="K3" s="24"/>
      <c r="L3" s="121"/>
      <c r="M3" s="113"/>
      <c r="N3" s="115" t="s">
        <v>150</v>
      </c>
      <c r="O3" s="115"/>
      <c r="P3" s="115"/>
      <c r="Q3" s="115"/>
      <c r="R3" s="115"/>
      <c r="S3" s="115"/>
      <c r="T3" s="115" t="s">
        <v>117</v>
      </c>
      <c r="U3" s="115"/>
      <c r="V3" s="115"/>
      <c r="W3" s="115" t="s">
        <v>150</v>
      </c>
      <c r="X3" s="115"/>
      <c r="Y3" s="115"/>
      <c r="Z3" s="115"/>
      <c r="AA3" s="115"/>
      <c r="AD3" s="115"/>
      <c r="AE3" s="115"/>
      <c r="AF3" s="115" t="s">
        <v>150</v>
      </c>
      <c r="AG3" s="115"/>
      <c r="AH3" s="115"/>
      <c r="AI3" s="115"/>
      <c r="AJ3" s="115"/>
      <c r="AK3" s="115"/>
      <c r="AM3" s="115"/>
      <c r="AN3" s="115"/>
    </row>
    <row r="4" spans="2:40" ht="17.25" customHeight="1" thickBot="1">
      <c r="B4" s="105" t="s">
        <v>115</v>
      </c>
      <c r="C4" s="94" t="s">
        <v>114</v>
      </c>
      <c r="D4" s="94" t="s">
        <v>166</v>
      </c>
      <c r="E4" s="95" t="s">
        <v>113</v>
      </c>
      <c r="F4" s="96" t="s">
        <v>112</v>
      </c>
      <c r="G4" s="97" t="s">
        <v>143</v>
      </c>
      <c r="H4" s="97" t="s">
        <v>144</v>
      </c>
      <c r="I4" s="154"/>
      <c r="J4" s="106" t="s">
        <v>542</v>
      </c>
      <c r="K4" s="24"/>
      <c r="L4" s="122"/>
      <c r="M4" s="113" t="s">
        <v>149</v>
      </c>
      <c r="N4" s="115" t="s">
        <v>112</v>
      </c>
      <c r="O4" s="123" t="s">
        <v>151</v>
      </c>
      <c r="P4" s="123" t="s">
        <v>152</v>
      </c>
      <c r="Q4" s="123" t="s">
        <v>153</v>
      </c>
      <c r="R4" s="123" t="s">
        <v>154</v>
      </c>
      <c r="S4" s="115"/>
      <c r="T4" s="115" t="s">
        <v>112</v>
      </c>
      <c r="U4" s="115"/>
      <c r="V4" s="115" t="s">
        <v>149</v>
      </c>
      <c r="W4" s="115" t="s">
        <v>112</v>
      </c>
      <c r="X4" s="115" t="s">
        <v>151</v>
      </c>
      <c r="Y4" s="115" t="s">
        <v>152</v>
      </c>
      <c r="Z4" s="115" t="s">
        <v>153</v>
      </c>
      <c r="AA4" s="115" t="s">
        <v>154</v>
      </c>
      <c r="AD4" s="115"/>
      <c r="AE4" s="115" t="s">
        <v>149</v>
      </c>
      <c r="AF4" s="115" t="s">
        <v>112</v>
      </c>
      <c r="AG4" s="115" t="s">
        <v>151</v>
      </c>
      <c r="AH4" s="115" t="s">
        <v>152</v>
      </c>
      <c r="AI4" s="115" t="s">
        <v>153</v>
      </c>
      <c r="AJ4" s="115" t="s">
        <v>154</v>
      </c>
      <c r="AK4" s="115"/>
      <c r="AM4" s="115" t="s">
        <v>163</v>
      </c>
      <c r="AN4" s="115"/>
    </row>
    <row r="5" spans="2:40" ht="14.25" customHeight="1">
      <c r="B5" s="68"/>
      <c r="C5" s="93" t="s">
        <v>167</v>
      </c>
      <c r="D5" s="85">
        <f>pivå!B16</f>
        <v>1</v>
      </c>
      <c r="E5" s="86" t="str">
        <f>pivå!D16</f>
        <v>Regionernas hälso- och sjukvårdskostnad (strukturjusterad)</v>
      </c>
      <c r="F5" s="87">
        <f>HLOOKUP(valLT!$H$6,pivå!$D$4:$BS$200,valLT!O12)</f>
        <v>25274.80531</v>
      </c>
      <c r="G5" s="88" t="str">
        <f>HLOOKUP(valLT!$H$6,pivå!$D$6:$BS$200,valLT!O10)</f>
        <v>us</v>
      </c>
      <c r="H5" s="88" t="str">
        <f>HLOOKUP(valLT!$H$6,pivå!$D$5:$BS$200,valLT!O11)</f>
        <v>us</v>
      </c>
      <c r="I5" s="87">
        <f>pivå!AJ16</f>
        <v>26397.759894760002</v>
      </c>
      <c r="J5" s="107">
        <f>HLOOKUP(valLT!$H$6,pivå!$BW$4:$EJ$200,valLT!O12)</f>
        <v>25299.400247040001</v>
      </c>
      <c r="K5" s="42"/>
      <c r="L5" s="124" t="str">
        <f t="shared" ref="L5:L15" si="0">CONCATENATE(D5,". ",E5)</f>
        <v>1. Regionernas hälso- och sjukvårdskostnad (strukturjusterad)</v>
      </c>
      <c r="M5" s="125">
        <f>(pivå!E16-0.5)*2</f>
        <v>-1</v>
      </c>
      <c r="N5" s="126">
        <f>(F5/I5-1)*100*M5</f>
        <v>4.2539768118086023</v>
      </c>
      <c r="O5" s="126" t="e">
        <f t="shared" ref="O5:O6" si="1">(G5/I5-1)*100*M5</f>
        <v>#VALUE!</v>
      </c>
      <c r="P5" s="127" t="e">
        <f t="shared" ref="P5:P6" si="2">(H5/I5-1)*100*M5</f>
        <v>#VALUE!</v>
      </c>
      <c r="Q5" s="128" t="e">
        <f t="shared" ref="Q5:Q6" si="3">ABS(N5-O5)</f>
        <v>#VALUE!</v>
      </c>
      <c r="R5" s="128" t="e">
        <f t="shared" ref="R5:R6" si="4">ABS(P5-N5)</f>
        <v>#VALUE!</v>
      </c>
      <c r="S5" s="115"/>
      <c r="T5" s="129">
        <f t="shared" ref="T5:T36" si="5">(J5/I5-1)*100*M5</f>
        <v>4.1608062657544913</v>
      </c>
      <c r="U5" s="130" t="str">
        <f t="shared" ref="U5" si="6">CONCATENATE(D52,". ",E52)</f>
        <v xml:space="preserve">2. Förekomst av antibiotikabehandling i öppenvård </v>
      </c>
      <c r="V5" s="131">
        <f>(pivå!E63-0.5)*2</f>
        <v>-1</v>
      </c>
      <c r="W5" s="129">
        <f>(F52/AM5-1)*100*V5</f>
        <v>-30.525676421291692</v>
      </c>
      <c r="X5" s="129">
        <f>(G52/AM5-1)*100*V5</f>
        <v>-29.974694813709313</v>
      </c>
      <c r="Y5" s="115">
        <f>(H52/AM5-1)*100*V5</f>
        <v>-31.076626419666553</v>
      </c>
      <c r="Z5" s="114">
        <f>ABS(W5-X5)</f>
        <v>0.55098160758237924</v>
      </c>
      <c r="AA5" s="114">
        <f>ABS(Y5-W5)</f>
        <v>0.55094999837486114</v>
      </c>
      <c r="AC5" s="132">
        <f>D52</f>
        <v>2</v>
      </c>
      <c r="AD5" s="130" t="str">
        <f>CONCATENATE(D87,". ",E87)</f>
        <v xml:space="preserve">2. Förekomst av antibiotikabehandling i öppenvård </v>
      </c>
      <c r="AE5" s="131">
        <f>(pivå!E99-0.5)*2</f>
        <v>-1</v>
      </c>
      <c r="AF5" s="129">
        <f>(F87/AM5-1)*100*AE5</f>
        <v>10.758464511543542</v>
      </c>
      <c r="AG5" s="129">
        <f>(G87/AM5-1)*100*AE5</f>
        <v>11.351243509236763</v>
      </c>
      <c r="AH5" s="115">
        <f>(H87/AM5-1)*100*AE5</f>
        <v>10.164626910289233</v>
      </c>
      <c r="AI5" s="114">
        <f>ABS(AF5-AG5)</f>
        <v>0.5927789976932214</v>
      </c>
      <c r="AJ5" s="114">
        <f>ABS(AH5-AF5)</f>
        <v>0.59383760125430918</v>
      </c>
      <c r="AK5" s="115"/>
      <c r="AM5" s="133">
        <f t="shared" ref="AM5:AM12" si="7">VLOOKUP(AC5,$D$4:$I$52,6,FALSE)</f>
        <v>285.6496328062305</v>
      </c>
      <c r="AN5" s="115">
        <v>285.6496328062305</v>
      </c>
    </row>
    <row r="6" spans="2:40" ht="14.25" customHeight="1">
      <c r="B6" s="69"/>
      <c r="C6" s="155" t="str">
        <f>pivå!C17</f>
        <v>"Är hälso- och sjukvården hållbar?"</v>
      </c>
      <c r="D6" s="60">
        <f>pivå!B17</f>
        <v>2</v>
      </c>
      <c r="E6" s="61" t="str">
        <f>pivå!D17</f>
        <v xml:space="preserve">Förekomst av antibiotikabehandling i öppenvård </v>
      </c>
      <c r="F6" s="62">
        <f>HLOOKUP(valLT!$H$6,pivå!$D$4:$BS$200,valLT!O13)</f>
        <v>313.46058627155242</v>
      </c>
      <c r="G6" s="63">
        <f>HLOOKUP(valLT!$H$6,pivå!$D$6:$BS$200,valLT!O11)</f>
        <v>312.30362014574962</v>
      </c>
      <c r="H6" s="63">
        <f>HLOOKUP(valLT!$H$6,pivå!$D$5:$BS$200,valLT!O12)</f>
        <v>314.61814196775521</v>
      </c>
      <c r="I6" s="62">
        <f>pivå!AJ17</f>
        <v>285.6496328062305</v>
      </c>
      <c r="J6" s="108">
        <f>HLOOKUP(valLT!$H$6,pivå!$BW$4:$EJ$200,valLT!O13)</f>
        <v>326.29237518959548</v>
      </c>
      <c r="K6" s="42"/>
      <c r="L6" s="130" t="str">
        <f t="shared" si="0"/>
        <v xml:space="preserve">2. Förekomst av antibiotikabehandling i öppenvård </v>
      </c>
      <c r="M6" s="131">
        <f>(pivå!E17-0.5)*2</f>
        <v>-1</v>
      </c>
      <c r="N6" s="129">
        <f>(F6/I6-1)*100*M6</f>
        <v>-9.7360368336924843</v>
      </c>
      <c r="O6" s="129">
        <f t="shared" si="1"/>
        <v>-9.3310070374218679</v>
      </c>
      <c r="P6" s="115">
        <f t="shared" si="2"/>
        <v>-10.141273026307518</v>
      </c>
      <c r="Q6" s="114">
        <f t="shared" si="3"/>
        <v>0.40502979627061642</v>
      </c>
      <c r="R6" s="114">
        <f t="shared" si="4"/>
        <v>0.40523619261503363</v>
      </c>
      <c r="S6" s="115"/>
      <c r="T6" s="129">
        <f t="shared" ref="T6:T15" si="8">(J6/I6-1)*100*M6</f>
        <v>-14.228179460302282</v>
      </c>
      <c r="U6" s="130" t="str">
        <f t="shared" ref="U6:U39" si="9">CONCATENATE(D53,". ",E53)</f>
        <v>4. Sjukfrånvaro bland regionanställda</v>
      </c>
      <c r="V6" s="131">
        <f>(pivå!E64-0.5)*2</f>
        <v>-1</v>
      </c>
      <c r="W6" s="129">
        <f t="shared" ref="W6:W38" si="10">(F53/AM6-1)*100*V6</f>
        <v>-3.3898305084745672</v>
      </c>
      <c r="X6" s="129" t="e">
        <f t="shared" ref="X6:X39" si="11">(G53/AM6-1)*100*V6</f>
        <v>#VALUE!</v>
      </c>
      <c r="Y6" s="115" t="e">
        <f t="shared" ref="Y6:Y39" si="12">(H53/AM6-1)*100*V6</f>
        <v>#VALUE!</v>
      </c>
      <c r="Z6" s="114" t="e">
        <f t="shared" ref="Z6:Z39" si="13">ABS(W6-X6)</f>
        <v>#VALUE!</v>
      </c>
      <c r="AA6" s="114" t="e">
        <f t="shared" ref="AA6:AA39" si="14">ABS(Y6-W6)</f>
        <v>#VALUE!</v>
      </c>
      <c r="AC6" s="132">
        <f t="shared" ref="AC6:AC39" si="15">D53</f>
        <v>4</v>
      </c>
      <c r="AD6" s="130" t="str">
        <f t="shared" ref="AD6:AD12" si="16">CONCATENATE(D88,". ",E88)</f>
        <v>4. Sjukfrånvaro bland regionanställda</v>
      </c>
      <c r="AE6" s="131">
        <f>(pivå!E100-0.5)*2</f>
        <v>-1</v>
      </c>
      <c r="AF6" s="129">
        <f t="shared" ref="AF6:AF12" si="17">(F88/AM6-1)*100*AE6</f>
        <v>42.372881355932215</v>
      </c>
      <c r="AG6" s="129" t="e">
        <f t="shared" ref="AG6:AG12" si="18">(G88/AM6-1)*100*AE6</f>
        <v>#VALUE!</v>
      </c>
      <c r="AH6" s="115" t="e">
        <f t="shared" ref="AH6:AH12" si="19">(H88/AM6-1)*100*AE6</f>
        <v>#VALUE!</v>
      </c>
      <c r="AI6" s="114" t="e">
        <f t="shared" ref="AI6:AI12" si="20">ABS(AF6-AG6)</f>
        <v>#VALUE!</v>
      </c>
      <c r="AJ6" s="114" t="e">
        <f t="shared" ref="AJ6:AJ12" si="21">ABS(AH6-AF6)</f>
        <v>#VALUE!</v>
      </c>
      <c r="AK6" s="115"/>
      <c r="AM6" s="133">
        <f t="shared" si="7"/>
        <v>5.9</v>
      </c>
      <c r="AN6" s="115">
        <v>5.9</v>
      </c>
    </row>
    <row r="7" spans="2:40" ht="14.25" customHeight="1">
      <c r="B7" s="69"/>
      <c r="C7" s="155"/>
      <c r="D7" s="60">
        <f>pivå!B18</f>
        <v>3</v>
      </c>
      <c r="E7" s="61" t="str">
        <f>pivå!D18</f>
        <v>Utsläpp av medicinska växthusgaser</v>
      </c>
      <c r="F7" s="66">
        <f>HLOOKUP(valLT!$H$6,pivå!$D$4:$BS$200,valLT!O14)</f>
        <v>2.68</v>
      </c>
      <c r="G7" s="67" t="str">
        <f>HLOOKUP(valLT!$H$6,pivå!$D$6:$BS$200,valLT!O12)</f>
        <v>us</v>
      </c>
      <c r="H7" s="67" t="str">
        <f>HLOOKUP(valLT!$H$6,pivå!$D$5:$BS$200,valLT!O13)</f>
        <v>us</v>
      </c>
      <c r="I7" s="66">
        <f>pivå!AJ18</f>
        <v>2.2999999999999998</v>
      </c>
      <c r="J7" s="109">
        <f>HLOOKUP(valLT!$H$6,pivå!$BW$4:$EJ$200,valLT!O14)</f>
        <v>2.7</v>
      </c>
      <c r="K7" s="42"/>
      <c r="L7" s="130" t="str">
        <f t="shared" si="0"/>
        <v>3. Utsläpp av medicinska växthusgaser</v>
      </c>
      <c r="M7" s="131">
        <f>(pivå!E18-0.5)*2</f>
        <v>-1</v>
      </c>
      <c r="N7" s="129">
        <f>(F7/I7-1)*100*M7</f>
        <v>-16.521739130434799</v>
      </c>
      <c r="O7" s="129" t="e">
        <f>(G7/I7-1)*100*M7</f>
        <v>#VALUE!</v>
      </c>
      <c r="P7" s="115" t="e">
        <f>(H7/I7-1)*100*M7</f>
        <v>#VALUE!</v>
      </c>
      <c r="Q7" s="114" t="e">
        <f t="shared" ref="Q7:Q48" si="22">ABS(N7-O7)</f>
        <v>#VALUE!</v>
      </c>
      <c r="R7" s="114" t="e">
        <f t="shared" ref="R7:R48" si="23">ABS(P7-N7)</f>
        <v>#VALUE!</v>
      </c>
      <c r="S7" s="115"/>
      <c r="T7" s="129">
        <f t="shared" si="8"/>
        <v>-17.391304347826097</v>
      </c>
      <c r="U7" s="130" t="str">
        <f t="shared" si="9"/>
        <v>7. Förtroende för sjukvården i sin helhet</v>
      </c>
      <c r="V7" s="131">
        <f>(pivå!E66-0.5)*2</f>
        <v>1</v>
      </c>
      <c r="W7" s="129">
        <f t="shared" si="10"/>
        <v>-6.754530477759479</v>
      </c>
      <c r="X7" s="129" t="e">
        <f t="shared" si="11"/>
        <v>#VALUE!</v>
      </c>
      <c r="Y7" s="115" t="e">
        <f t="shared" si="12"/>
        <v>#VALUE!</v>
      </c>
      <c r="Z7" s="114" t="e">
        <f t="shared" si="13"/>
        <v>#VALUE!</v>
      </c>
      <c r="AA7" s="114" t="e">
        <f t="shared" si="14"/>
        <v>#VALUE!</v>
      </c>
      <c r="AC7" s="132">
        <f t="shared" si="15"/>
        <v>7</v>
      </c>
      <c r="AD7" s="130" t="str">
        <f t="shared" si="16"/>
        <v>7. Förtroende för sjukvården i sin helhet</v>
      </c>
      <c r="AE7" s="131">
        <f>(pivå!E102-0.5)*2</f>
        <v>1</v>
      </c>
      <c r="AF7" s="129">
        <f t="shared" si="17"/>
        <v>-2.4711696869851751</v>
      </c>
      <c r="AG7" s="129" t="e">
        <f t="shared" si="18"/>
        <v>#VALUE!</v>
      </c>
      <c r="AH7" s="115" t="e">
        <f t="shared" si="19"/>
        <v>#VALUE!</v>
      </c>
      <c r="AI7" s="114" t="e">
        <f t="shared" si="20"/>
        <v>#VALUE!</v>
      </c>
      <c r="AJ7" s="114" t="e">
        <f t="shared" si="21"/>
        <v>#VALUE!</v>
      </c>
      <c r="AK7" s="115"/>
      <c r="AM7" s="133">
        <f t="shared" si="7"/>
        <v>60.7</v>
      </c>
      <c r="AN7" s="115">
        <v>60.7</v>
      </c>
    </row>
    <row r="8" spans="2:40" ht="14.25" customHeight="1">
      <c r="B8" s="69"/>
      <c r="C8" s="155"/>
      <c r="D8" s="60">
        <f>pivå!B19</f>
        <v>4</v>
      </c>
      <c r="E8" s="61" t="str">
        <f>pivå!D19</f>
        <v>Sjukfrånvaro bland regionanställda</v>
      </c>
      <c r="F8" s="64">
        <f>HLOOKUP(valLT!$H$6,pivå!$D$4:$BS$200,valLT!O15)</f>
        <v>5.5</v>
      </c>
      <c r="G8" s="65" t="str">
        <f>HLOOKUP(valLT!$H$6,pivå!$D$6:$BS$200,valLT!O13)</f>
        <v>us</v>
      </c>
      <c r="H8" s="65" t="str">
        <f>HLOOKUP(valLT!$H$6,pivå!$D$5:$BS$200,valLT!O14)</f>
        <v>us</v>
      </c>
      <c r="I8" s="64">
        <f>pivå!AJ19</f>
        <v>5.9</v>
      </c>
      <c r="J8" s="110">
        <f>HLOOKUP(valLT!$H$6,pivå!$BW$4:$EJ$200,valLT!O15)</f>
        <v>5.6</v>
      </c>
      <c r="K8" s="42"/>
      <c r="L8" s="130" t="str">
        <f t="shared" si="0"/>
        <v>4. Sjukfrånvaro bland regionanställda</v>
      </c>
      <c r="M8" s="131">
        <f>(pivå!E19-0.5)*2</f>
        <v>-1</v>
      </c>
      <c r="N8" s="129">
        <f t="shared" ref="N8:N13" si="24">(F8/I8-1)*100*M8</f>
        <v>6.7796610169491567</v>
      </c>
      <c r="O8" s="129" t="e">
        <f t="shared" ref="O8:O13" si="25">(G8/I8-1)*100*M8</f>
        <v>#VALUE!</v>
      </c>
      <c r="P8" s="115" t="e">
        <f t="shared" ref="P8:P13" si="26">(H8/I8-1)*100*M8</f>
        <v>#VALUE!</v>
      </c>
      <c r="Q8" s="114" t="e">
        <f t="shared" ref="Q8:Q13" si="27">ABS(N8-O8)</f>
        <v>#VALUE!</v>
      </c>
      <c r="R8" s="114" t="e">
        <f t="shared" ref="R8:R13" si="28">ABS(P8-N8)</f>
        <v>#VALUE!</v>
      </c>
      <c r="S8" s="115"/>
      <c r="T8" s="129">
        <f t="shared" si="8"/>
        <v>5.0847457627118731</v>
      </c>
      <c r="U8" s="124" t="str">
        <f t="shared" si="9"/>
        <v>8. Förtroende för att vård ges på lika villkor</v>
      </c>
      <c r="V8" s="131">
        <f>(pivå!E67-0.5)*2</f>
        <v>1</v>
      </c>
      <c r="W8" s="126">
        <f t="shared" si="10"/>
        <v>-9.7415506958250511</v>
      </c>
      <c r="X8" s="126" t="e">
        <f t="shared" si="11"/>
        <v>#VALUE!</v>
      </c>
      <c r="Y8" s="127" t="e">
        <f t="shared" si="12"/>
        <v>#VALUE!</v>
      </c>
      <c r="Z8" s="128" t="e">
        <f t="shared" si="13"/>
        <v>#VALUE!</v>
      </c>
      <c r="AA8" s="128" t="e">
        <f t="shared" si="14"/>
        <v>#VALUE!</v>
      </c>
      <c r="AC8" s="134">
        <f t="shared" si="15"/>
        <v>8</v>
      </c>
      <c r="AD8" s="124" t="str">
        <f t="shared" si="16"/>
        <v>8. Förtroende för att vård ges på lika villkor</v>
      </c>
      <c r="AE8" s="131">
        <f>(pivå!E103-0.5)*2</f>
        <v>1</v>
      </c>
      <c r="AF8" s="129">
        <f t="shared" si="17"/>
        <v>7.355864811133217</v>
      </c>
      <c r="AG8" s="129" t="e">
        <f t="shared" si="18"/>
        <v>#VALUE!</v>
      </c>
      <c r="AH8" s="115" t="e">
        <f t="shared" si="19"/>
        <v>#VALUE!</v>
      </c>
      <c r="AI8" s="114" t="e">
        <f t="shared" si="20"/>
        <v>#VALUE!</v>
      </c>
      <c r="AJ8" s="114" t="e">
        <f t="shared" si="21"/>
        <v>#VALUE!</v>
      </c>
      <c r="AK8" s="115"/>
      <c r="AM8" s="133">
        <f t="shared" si="7"/>
        <v>50.3</v>
      </c>
      <c r="AN8" s="115">
        <v>50.3</v>
      </c>
    </row>
    <row r="9" spans="2:40" ht="14.25" customHeight="1">
      <c r="B9" s="69"/>
      <c r="C9" s="155"/>
      <c r="D9" s="60">
        <f>pivå!B20</f>
        <v>5</v>
      </c>
      <c r="E9" s="61" t="str">
        <f>pivå!D20</f>
        <v>Rapportering till kvalitetsregister – fyra folksjukdomar</v>
      </c>
      <c r="F9" s="64">
        <f>HLOOKUP(valLT!$H$6,pivå!$D$4:$BS$200,valLT!O16)</f>
        <v>86.833333333333329</v>
      </c>
      <c r="G9" s="65" t="str">
        <f>HLOOKUP(valLT!$H$6,pivå!$D$6:$BS$200,valLT!O14)</f>
        <v>us</v>
      </c>
      <c r="H9" s="65" t="str">
        <f>HLOOKUP(valLT!$H$6,pivå!$D$5:$BS$200,valLT!O15)</f>
        <v>us</v>
      </c>
      <c r="I9" s="64">
        <f>pivå!AJ20</f>
        <v>88</v>
      </c>
      <c r="J9" s="110">
        <f>HLOOKUP(valLT!$H$6,pivå!$BW$4:$EJ$200,valLT!O16)</f>
        <v>86.7</v>
      </c>
      <c r="K9" s="42"/>
      <c r="L9" s="130" t="str">
        <f t="shared" si="0"/>
        <v>5. Rapportering till kvalitetsregister – fyra folksjukdomar</v>
      </c>
      <c r="M9" s="131">
        <f>(pivå!E20-0.5)*2</f>
        <v>1</v>
      </c>
      <c r="N9" s="129">
        <f t="shared" si="24"/>
        <v>-1.3257575757575801</v>
      </c>
      <c r="O9" s="129" t="e">
        <f t="shared" si="25"/>
        <v>#VALUE!</v>
      </c>
      <c r="P9" s="115" t="e">
        <f t="shared" si="26"/>
        <v>#VALUE!</v>
      </c>
      <c r="Q9" s="114" t="e">
        <f t="shared" si="27"/>
        <v>#VALUE!</v>
      </c>
      <c r="R9" s="114" t="e">
        <f t="shared" si="28"/>
        <v>#VALUE!</v>
      </c>
      <c r="S9" s="115"/>
      <c r="T9" s="129">
        <f t="shared" si="8"/>
        <v>-1.4772727272727271</v>
      </c>
      <c r="U9" s="130" t="str">
        <f t="shared" si="9"/>
        <v>9. Tillgång till den hälso- och sjukvård man behöver</v>
      </c>
      <c r="V9" s="131">
        <f>(pivå!E68-0.5)*2</f>
        <v>1</v>
      </c>
      <c r="W9" s="129">
        <f t="shared" si="10"/>
        <v>0</v>
      </c>
      <c r="X9" s="129" t="e">
        <f t="shared" si="11"/>
        <v>#VALUE!</v>
      </c>
      <c r="Y9" s="115" t="e">
        <f t="shared" si="12"/>
        <v>#VALUE!</v>
      </c>
      <c r="Z9" s="114" t="e">
        <f t="shared" si="13"/>
        <v>#VALUE!</v>
      </c>
      <c r="AA9" s="114" t="e">
        <f t="shared" si="14"/>
        <v>#VALUE!</v>
      </c>
      <c r="AC9" s="132">
        <f t="shared" si="15"/>
        <v>9</v>
      </c>
      <c r="AD9" s="130" t="str">
        <f t="shared" si="16"/>
        <v>9. Tillgång till den hälso- och sjukvård man behöver</v>
      </c>
      <c r="AE9" s="131">
        <f>(pivå!E104-0.5)*2</f>
        <v>1</v>
      </c>
      <c r="AF9" s="129">
        <f t="shared" si="17"/>
        <v>-2.3341523341523396</v>
      </c>
      <c r="AG9" s="129" t="e">
        <f t="shared" si="18"/>
        <v>#VALUE!</v>
      </c>
      <c r="AH9" s="115" t="e">
        <f t="shared" si="19"/>
        <v>#VALUE!</v>
      </c>
      <c r="AI9" s="114" t="e">
        <f t="shared" si="20"/>
        <v>#VALUE!</v>
      </c>
      <c r="AJ9" s="114" t="e">
        <f t="shared" si="21"/>
        <v>#VALUE!</v>
      </c>
      <c r="AK9" s="115"/>
      <c r="AM9" s="133">
        <f t="shared" si="7"/>
        <v>81.400000000000006</v>
      </c>
      <c r="AN9" s="115">
        <v>81.400000000000006</v>
      </c>
    </row>
    <row r="10" spans="2:40" ht="14.25" customHeight="1">
      <c r="B10" s="69"/>
      <c r="C10" s="155"/>
      <c r="D10" s="60">
        <f>pivå!B21</f>
        <v>7</v>
      </c>
      <c r="E10" s="61" t="str">
        <f>pivå!D21</f>
        <v>Förtroende för sjukvården i sin helhet</v>
      </c>
      <c r="F10" s="62">
        <f>HLOOKUP(valLT!$H$6,pivå!$D$4:$BS$200,valLT!O17)</f>
        <v>57.7</v>
      </c>
      <c r="G10" s="63" t="str">
        <f>HLOOKUP(valLT!$H$6,pivå!$D$6:$BS$200,valLT!O15)</f>
        <v>us</v>
      </c>
      <c r="H10" s="63" t="str">
        <f>HLOOKUP(valLT!$H$6,pivå!$D$5:$BS$200,valLT!O16)</f>
        <v>us</v>
      </c>
      <c r="I10" s="62">
        <f>pivå!AJ21</f>
        <v>60.7</v>
      </c>
      <c r="J10" s="108">
        <f>HLOOKUP(valLT!$H$6,pivå!$BW$4:$EJ$200,valLT!O17)</f>
        <v>56.9</v>
      </c>
      <c r="K10" s="42"/>
      <c r="L10" s="130" t="str">
        <f t="shared" si="0"/>
        <v>7. Förtroende för sjukvården i sin helhet</v>
      </c>
      <c r="M10" s="131">
        <f>(pivå!E21-0.5)*2</f>
        <v>1</v>
      </c>
      <c r="N10" s="129">
        <f t="shared" si="24"/>
        <v>-4.9423393739703503</v>
      </c>
      <c r="O10" s="129"/>
      <c r="P10" s="115"/>
      <c r="Q10" s="114"/>
      <c r="R10" s="114"/>
      <c r="S10" s="115"/>
      <c r="T10" s="129">
        <f t="shared" si="8"/>
        <v>-6.2602965403624422</v>
      </c>
      <c r="U10" s="130" t="str">
        <f t="shared" si="9"/>
        <v>10. Tandvårdsundersökning de senaste två åren</v>
      </c>
      <c r="V10" s="131">
        <f>(pivå!E69-0.5)*2</f>
        <v>1</v>
      </c>
      <c r="W10" s="129">
        <f t="shared" si="10"/>
        <v>9.6786270907377236</v>
      </c>
      <c r="X10" s="129">
        <f t="shared" si="11"/>
        <v>9.4613450840221436</v>
      </c>
      <c r="Y10" s="115">
        <f t="shared" si="12"/>
        <v>9.89526102311169</v>
      </c>
      <c r="Z10" s="114">
        <f t="shared" si="13"/>
        <v>0.21728200671558007</v>
      </c>
      <c r="AA10" s="114">
        <f t="shared" si="14"/>
        <v>0.21663393237396633</v>
      </c>
      <c r="AC10" s="132">
        <f t="shared" si="15"/>
        <v>10</v>
      </c>
      <c r="AD10" s="130" t="str">
        <f t="shared" si="16"/>
        <v>10. Tandvårdsundersökning de senaste två åren</v>
      </c>
      <c r="AE10" s="131">
        <f>(pivå!E105-0.5)*2</f>
        <v>1</v>
      </c>
      <c r="AF10" s="129">
        <f t="shared" si="17"/>
        <v>-2.4709491640801051</v>
      </c>
      <c r="AG10" s="129">
        <f t="shared" si="18"/>
        <v>-2.7490620783763409</v>
      </c>
      <c r="AH10" s="115">
        <f t="shared" si="19"/>
        <v>-2.1935787400895301</v>
      </c>
      <c r="AI10" s="114">
        <f t="shared" si="20"/>
        <v>0.27811291429623575</v>
      </c>
      <c r="AJ10" s="114">
        <f t="shared" si="21"/>
        <v>0.27737042399057499</v>
      </c>
      <c r="AK10" s="115"/>
      <c r="AM10" s="133">
        <f t="shared" si="7"/>
        <v>61.214889219371535</v>
      </c>
      <c r="AN10" s="115">
        <v>61.214889219371535</v>
      </c>
    </row>
    <row r="11" spans="2:40" ht="14.25" customHeight="1">
      <c r="B11" s="69"/>
      <c r="C11" s="155"/>
      <c r="D11" s="60">
        <f>pivå!B22</f>
        <v>8</v>
      </c>
      <c r="E11" s="61" t="str">
        <f>pivå!D22</f>
        <v>Förtroende för att vård ges på lika villkor</v>
      </c>
      <c r="F11" s="62">
        <f>HLOOKUP(valLT!$H$6,pivå!$D$4:$BS$200,valLT!O18)</f>
        <v>49.4</v>
      </c>
      <c r="G11" s="63" t="str">
        <f>HLOOKUP(valLT!$H$6,pivå!$D$6:$BS$200,valLT!O16)</f>
        <v>us</v>
      </c>
      <c r="H11" s="63" t="str">
        <f>HLOOKUP(valLT!$H$6,pivå!$D$5:$BS$200,valLT!O17)</f>
        <v>us</v>
      </c>
      <c r="I11" s="62">
        <f>pivå!AJ22</f>
        <v>50.3</v>
      </c>
      <c r="J11" s="108">
        <f>HLOOKUP(valLT!$H$6,pivå!$BW$4:$EJ$200,valLT!O18)</f>
        <v>54.4</v>
      </c>
      <c r="K11" s="43"/>
      <c r="L11" s="124" t="str">
        <f t="shared" si="0"/>
        <v>8. Förtroende för att vård ges på lika villkor</v>
      </c>
      <c r="M11" s="125">
        <f>(pivå!E22-0.5)*2</f>
        <v>1</v>
      </c>
      <c r="N11" s="126">
        <f t="shared" si="24"/>
        <v>-1.7892644135188873</v>
      </c>
      <c r="O11" s="126" t="e">
        <f t="shared" si="25"/>
        <v>#VALUE!</v>
      </c>
      <c r="P11" s="127" t="e">
        <f t="shared" si="26"/>
        <v>#VALUE!</v>
      </c>
      <c r="Q11" s="128" t="e">
        <f t="shared" si="27"/>
        <v>#VALUE!</v>
      </c>
      <c r="R11" s="128" t="e">
        <f t="shared" si="28"/>
        <v>#VALUE!</v>
      </c>
      <c r="S11" s="115"/>
      <c r="T11" s="129">
        <f t="shared" si="8"/>
        <v>8.1510934393638212</v>
      </c>
      <c r="U11" s="130" t="str">
        <f t="shared" si="9"/>
        <v>13. Tid till läkarbedömning vid akutbesök</v>
      </c>
      <c r="V11" s="131">
        <f>(pivå!E70-0.5)*2</f>
        <v>-1</v>
      </c>
      <c r="W11" s="129">
        <f t="shared" si="10"/>
        <v>-22.413793103448263</v>
      </c>
      <c r="X11" s="135"/>
      <c r="Y11" s="136"/>
      <c r="Z11" s="137"/>
      <c r="AA11" s="137"/>
      <c r="AC11" s="132">
        <f t="shared" si="15"/>
        <v>13</v>
      </c>
      <c r="AD11" s="130" t="str">
        <f t="shared" si="16"/>
        <v>13. Tid till läkarbedömning vid akutbesök</v>
      </c>
      <c r="AE11" s="131">
        <f>(pivå!E106-0.5)*2</f>
        <v>-1</v>
      </c>
      <c r="AF11" s="129">
        <f t="shared" si="17"/>
        <v>-13.793103448275868</v>
      </c>
      <c r="AG11" s="135"/>
      <c r="AH11" s="136"/>
      <c r="AI11" s="137"/>
      <c r="AJ11" s="137"/>
      <c r="AK11" s="115"/>
      <c r="AM11" s="133">
        <f t="shared" si="7"/>
        <v>58</v>
      </c>
      <c r="AN11" s="115">
        <v>58</v>
      </c>
    </row>
    <row r="12" spans="2:40" ht="14.25" customHeight="1">
      <c r="B12" s="69"/>
      <c r="C12" s="155" t="str">
        <f>pivå!C23</f>
        <v>”Har vi tillgång till hälso- och sjukvård när vi behöver?”</v>
      </c>
      <c r="D12" s="60">
        <f>pivå!B23</f>
        <v>9</v>
      </c>
      <c r="E12" s="61" t="str">
        <f>pivå!D23</f>
        <v>Tillgång till den hälso- och sjukvård man behöver</v>
      </c>
      <c r="F12" s="62">
        <f>HLOOKUP(valLT!$H$6,pivå!$D$4:$BS$200,valLT!O19)</f>
        <v>80.099999999999994</v>
      </c>
      <c r="G12" s="63" t="str">
        <f>HLOOKUP(valLT!$H$6,pivå!$D$6:$BS$200,valLT!O17)</f>
        <v>us</v>
      </c>
      <c r="H12" s="63" t="str">
        <f>HLOOKUP(valLT!$H$6,pivå!$D$5:$BS$200,valLT!O18)</f>
        <v>us</v>
      </c>
      <c r="I12" s="62">
        <f>pivå!AJ23</f>
        <v>81.400000000000006</v>
      </c>
      <c r="J12" s="108">
        <f>HLOOKUP(valLT!$H$6,pivå!$BW$4:$EJ$200,valLT!O19)</f>
        <v>81.5</v>
      </c>
      <c r="K12" s="42"/>
      <c r="L12" s="130" t="str">
        <f t="shared" si="0"/>
        <v>9. Tillgång till den hälso- och sjukvård man behöver</v>
      </c>
      <c r="M12" s="131">
        <f>(pivå!E23-0.5)*2</f>
        <v>1</v>
      </c>
      <c r="N12" s="129">
        <f t="shared" si="24"/>
        <v>-1.597051597051613</v>
      </c>
      <c r="O12" s="129" t="e">
        <f t="shared" si="25"/>
        <v>#VALUE!</v>
      </c>
      <c r="P12" s="115" t="e">
        <f t="shared" si="26"/>
        <v>#VALUE!</v>
      </c>
      <c r="Q12" s="114" t="e">
        <f t="shared" si="27"/>
        <v>#VALUE!</v>
      </c>
      <c r="R12" s="114" t="e">
        <f t="shared" si="28"/>
        <v>#VALUE!</v>
      </c>
      <c r="S12" s="115"/>
      <c r="T12" s="129">
        <f t="shared" si="8"/>
        <v>0.12285012285011554</v>
      </c>
      <c r="U12" s="130" t="str">
        <f t="shared" si="9"/>
        <v>18. Väntetid från diagnos till behandling vid tjocktarmscancer</v>
      </c>
      <c r="V12" s="131">
        <f>(pivå!E71-0.5)*2</f>
        <v>1</v>
      </c>
      <c r="W12" s="129">
        <f t="shared" si="10"/>
        <v>-38.057742782152225</v>
      </c>
      <c r="X12" s="129" t="e">
        <f t="shared" si="11"/>
        <v>#VALUE!</v>
      </c>
      <c r="Y12" s="115" t="e">
        <f t="shared" si="12"/>
        <v>#VALUE!</v>
      </c>
      <c r="Z12" s="114" t="e">
        <f t="shared" si="13"/>
        <v>#VALUE!</v>
      </c>
      <c r="AA12" s="114" t="e">
        <f t="shared" si="14"/>
        <v>#VALUE!</v>
      </c>
      <c r="AC12" s="132">
        <f t="shared" si="15"/>
        <v>18</v>
      </c>
      <c r="AD12" s="130" t="str">
        <f t="shared" si="16"/>
        <v>18. Väntetid från diagnos till behandling vid tjocktarmscancer</v>
      </c>
      <c r="AE12" s="131">
        <f>(pivå!E107-0.5)*2</f>
        <v>1</v>
      </c>
      <c r="AF12" s="129">
        <f t="shared" si="17"/>
        <v>-33.333333333333336</v>
      </c>
      <c r="AG12" s="129" t="e">
        <f t="shared" si="18"/>
        <v>#VALUE!</v>
      </c>
      <c r="AH12" s="115" t="e">
        <f t="shared" si="19"/>
        <v>#VALUE!</v>
      </c>
      <c r="AI12" s="114" t="e">
        <f t="shared" si="20"/>
        <v>#VALUE!</v>
      </c>
      <c r="AJ12" s="114" t="e">
        <f t="shared" si="21"/>
        <v>#VALUE!</v>
      </c>
      <c r="AK12" s="115"/>
      <c r="AM12" s="133">
        <f t="shared" si="7"/>
        <v>38.1</v>
      </c>
      <c r="AN12" s="115">
        <v>38.1</v>
      </c>
    </row>
    <row r="13" spans="2:40" ht="14.25" customHeight="1">
      <c r="B13" s="69"/>
      <c r="C13" s="155"/>
      <c r="D13" s="60">
        <f>pivå!B24</f>
        <v>10</v>
      </c>
      <c r="E13" s="61" t="str">
        <f>pivå!D24</f>
        <v>Tandvårdsundersökning de senaste två åren</v>
      </c>
      <c r="F13" s="64">
        <f>HLOOKUP(valLT!$H$6,pivå!$D$4:$BS$200,valLT!O20)</f>
        <v>63.359157666806766</v>
      </c>
      <c r="G13" s="65">
        <f>HLOOKUP(valLT!$H$6,pivå!$D$6:$BS$200,valLT!O18)</f>
        <v>63.252309240730099</v>
      </c>
      <c r="H13" s="65">
        <f>HLOOKUP(valLT!$H$6,pivå!$D$5:$BS$200,valLT!O19)</f>
        <v>63.465791865437851</v>
      </c>
      <c r="I13" s="64">
        <f>pivå!AJ24</f>
        <v>61.214889219371535</v>
      </c>
      <c r="J13" s="110">
        <f>HLOOKUP(valLT!$H$6,pivå!$BW$4:$EJ$200,valLT!O20)</f>
        <v>63.667654150136201</v>
      </c>
      <c r="K13" s="47"/>
      <c r="L13" s="130" t="str">
        <f t="shared" si="0"/>
        <v>10. Tandvårdsundersökning de senaste två åren</v>
      </c>
      <c r="M13" s="131">
        <f>(pivå!E24-0.5)*2</f>
        <v>1</v>
      </c>
      <c r="N13" s="129">
        <f t="shared" si="24"/>
        <v>3.5028544113687277</v>
      </c>
      <c r="O13" s="129">
        <f t="shared" si="25"/>
        <v>3.3283079449138553</v>
      </c>
      <c r="P13" s="115">
        <f t="shared" si="26"/>
        <v>3.6770509181188071</v>
      </c>
      <c r="Q13" s="114">
        <f t="shared" si="27"/>
        <v>0.17454646645487237</v>
      </c>
      <c r="R13" s="114">
        <f t="shared" si="28"/>
        <v>0.17419650675007947</v>
      </c>
      <c r="S13" s="115"/>
      <c r="T13" s="129">
        <f t="shared" si="8"/>
        <v>4.0068110259496859</v>
      </c>
      <c r="U13" s="138" t="str">
        <f t="shared" si="9"/>
        <v>24. Täckningsgrad för gynekologisk cellprovskontroll</v>
      </c>
      <c r="V13" s="131">
        <f>(pivå!E72-0.5)*2</f>
        <v>1</v>
      </c>
      <c r="W13" s="126">
        <f t="shared" si="10"/>
        <v>5.7971014492753437</v>
      </c>
      <c r="X13" s="126">
        <f t="shared" si="11"/>
        <v>5.5335968379446543</v>
      </c>
      <c r="Y13" s="127">
        <f t="shared" si="12"/>
        <v>6.0606060606060552</v>
      </c>
      <c r="Z13" s="128">
        <f t="shared" si="13"/>
        <v>0.26350461133068936</v>
      </c>
      <c r="AA13" s="128">
        <f t="shared" si="14"/>
        <v>0.26350461133071157</v>
      </c>
      <c r="AC13" s="134">
        <f t="shared" si="15"/>
        <v>24</v>
      </c>
      <c r="AD13" s="139"/>
      <c r="AE13" s="131"/>
      <c r="AF13" s="129">
        <f>(F95/AM13-1)*100*AE13</f>
        <v>0</v>
      </c>
      <c r="AG13" s="129">
        <f>(G95/AM13-1)*100*AE13</f>
        <v>0</v>
      </c>
      <c r="AH13" s="115">
        <f>(H95/AM13-1)*100*AE13</f>
        <v>0</v>
      </c>
      <c r="AI13" s="114">
        <f>ABS(AF13-AG13)</f>
        <v>0</v>
      </c>
      <c r="AJ13" s="114">
        <f>ABS(AH13-AF13)</f>
        <v>0</v>
      </c>
      <c r="AK13" s="115"/>
      <c r="AM13" s="140">
        <f>VLOOKUP(AC13,$D$4:$I$86,6,FALSE)</f>
        <v>75.900000000000006</v>
      </c>
      <c r="AN13" s="115">
        <v>97.2</v>
      </c>
    </row>
    <row r="14" spans="2:40" ht="14.25" customHeight="1">
      <c r="B14" s="69"/>
      <c r="C14" s="155"/>
      <c r="D14" s="60">
        <f>pivå!B25</f>
        <v>11</v>
      </c>
      <c r="E14" s="61" t="str">
        <f>pivå!D25</f>
        <v>Primärvårdens tillgänglighet per telefon</v>
      </c>
      <c r="F14" s="64">
        <f>HLOOKUP(valLT!$H$6,pivå!$D$4:$BS$200,valLT!O21)</f>
        <v>76.3</v>
      </c>
      <c r="G14" s="65" t="str">
        <f>HLOOKUP(valLT!$H$6,pivå!$D$6:$BS$200,valLT!O19)</f>
        <v>us</v>
      </c>
      <c r="H14" s="65" t="str">
        <f>HLOOKUP(valLT!$H$6,pivå!$D$5:$BS$200,valLT!O20)</f>
        <v>us</v>
      </c>
      <c r="I14" s="64">
        <f>pivå!AJ25</f>
        <v>87.4</v>
      </c>
      <c r="J14" s="110">
        <f>HLOOKUP(valLT!$H$6,pivå!$BW$4:$EJ$200,valLT!O21)</f>
        <v>75.400000000000006</v>
      </c>
      <c r="K14" s="44"/>
      <c r="L14" s="130" t="str">
        <f t="shared" si="0"/>
        <v>11. Primärvårdens tillgänglighet per telefon</v>
      </c>
      <c r="M14" s="131">
        <f>(pivå!E25-0.5)*2</f>
        <v>1</v>
      </c>
      <c r="N14" s="129">
        <f t="shared" ref="N14:N25" si="29">(F14/I14-1)*100*M14</f>
        <v>-12.700228832951954</v>
      </c>
      <c r="O14" s="129" t="e">
        <f t="shared" ref="O14:O25" si="30">(G14/I14-1)*100*M14</f>
        <v>#VALUE!</v>
      </c>
      <c r="P14" s="115" t="e">
        <f t="shared" ref="P14:P25" si="31">(H14/I14-1)*100*M14</f>
        <v>#VALUE!</v>
      </c>
      <c r="Q14" s="114" t="e">
        <f t="shared" ref="Q14:Q25" si="32">ABS(N14-O14)</f>
        <v>#VALUE!</v>
      </c>
      <c r="R14" s="114" t="e">
        <f t="shared" ref="R14:R25" si="33">ABS(P14-N14)</f>
        <v>#VALUE!</v>
      </c>
      <c r="S14" s="115"/>
      <c r="T14" s="129">
        <f t="shared" si="8"/>
        <v>-13.729977116704806</v>
      </c>
      <c r="U14" s="130" t="str">
        <f t="shared" si="9"/>
        <v>25. Rökning vid diabetes (alla diabetestyper)</v>
      </c>
      <c r="V14" s="131">
        <f>(pivå!E73-0.5)*2</f>
        <v>-1</v>
      </c>
      <c r="W14" s="129">
        <f t="shared" si="10"/>
        <v>-3.1496062992125928</v>
      </c>
      <c r="X14" s="129">
        <f t="shared" si="11"/>
        <v>0</v>
      </c>
      <c r="Y14" s="115">
        <f t="shared" si="12"/>
        <v>-6.2992125984252079</v>
      </c>
      <c r="Z14" s="114">
        <f t="shared" si="13"/>
        <v>3.1496062992125928</v>
      </c>
      <c r="AA14" s="114">
        <f t="shared" si="14"/>
        <v>3.149606299212615</v>
      </c>
      <c r="AC14" s="132">
        <f t="shared" si="15"/>
        <v>25</v>
      </c>
      <c r="AD14" s="130" t="str">
        <f t="shared" ref="AD14:AD22" si="34">CONCATENATE(D95,". ",E95)</f>
        <v>25. Rökning vid diabetes (alla diabetestyper)</v>
      </c>
      <c r="AE14" s="131">
        <f>(pivå!E108-0.5)*2</f>
        <v>-1</v>
      </c>
      <c r="AF14" s="129">
        <f>(F95/AM14-1)*100*AE14</f>
        <v>-17.322834645669303</v>
      </c>
      <c r="AG14" s="129">
        <f>(G95/AM14-1)*100*AE14</f>
        <v>-14.173228346456689</v>
      </c>
      <c r="AH14" s="115">
        <f>(H95/AM14-1)*100*AE14</f>
        <v>-20.472440944881896</v>
      </c>
      <c r="AI14" s="114">
        <f>ABS(AF14-AG14)</f>
        <v>3.1496062992126141</v>
      </c>
      <c r="AJ14" s="114">
        <f>ABS(AH14-AF14)</f>
        <v>3.1496062992125928</v>
      </c>
      <c r="AK14" s="115"/>
      <c r="AM14" s="133">
        <f t="shared" ref="AM14:AM22" si="35">VLOOKUP(AC14,$D$4:$I$52,6,FALSE)</f>
        <v>12.7</v>
      </c>
      <c r="AN14" s="115">
        <v>12.7</v>
      </c>
    </row>
    <row r="15" spans="2:40" ht="14.25" customHeight="1">
      <c r="B15" s="69"/>
      <c r="C15" s="155"/>
      <c r="D15" s="60">
        <f>pivå!B26</f>
        <v>12</v>
      </c>
      <c r="E15" s="61" t="str">
        <f>pivå!D26</f>
        <v>Medicinsk bedömning i primärvård inom 3 dagar</v>
      </c>
      <c r="F15" s="64" t="str">
        <f>HLOOKUP(valLT!$H$6,pivå!$D$4:$BS$200,valLT!O22)</f>
        <v>us</v>
      </c>
      <c r="G15" s="65" t="str">
        <f>HLOOKUP(valLT!$H$6,pivå!$D$6:$BS$200,valLT!O20)</f>
        <v>us</v>
      </c>
      <c r="H15" s="65" t="str">
        <f>HLOOKUP(valLT!$H$6,pivå!$D$5:$BS$200,valLT!O21)</f>
        <v>us</v>
      </c>
      <c r="I15" s="64">
        <f>pivå!AJ26</f>
        <v>80.493232503251292</v>
      </c>
      <c r="J15" s="110" t="str">
        <f>HLOOKUP(valLT!$H$6,pivå!$BW$4:$EJ$200,valLT!O22)</f>
        <v>us</v>
      </c>
      <c r="K15" s="44"/>
      <c r="L15" s="130" t="str">
        <f t="shared" si="0"/>
        <v>12. Medicinsk bedömning i primärvård inom 3 dagar</v>
      </c>
      <c r="M15" s="131">
        <f>(pivå!E26-0.5)*2</f>
        <v>1</v>
      </c>
      <c r="N15" s="129" t="e">
        <f t="shared" si="29"/>
        <v>#VALUE!</v>
      </c>
      <c r="O15" s="129" t="e">
        <f t="shared" si="30"/>
        <v>#VALUE!</v>
      </c>
      <c r="P15" s="115" t="e">
        <f t="shared" si="31"/>
        <v>#VALUE!</v>
      </c>
      <c r="Q15" s="114" t="e">
        <f t="shared" si="32"/>
        <v>#VALUE!</v>
      </c>
      <c r="R15" s="114" t="e">
        <f t="shared" si="33"/>
        <v>#VALUE!</v>
      </c>
      <c r="S15" s="115"/>
      <c r="T15" s="129" t="e">
        <f t="shared" si="8"/>
        <v>#VALUE!</v>
      </c>
      <c r="U15" s="130" t="str">
        <f t="shared" si="9"/>
        <v>26. Fysiskt träningsprogram efter hjärtinfarkt</v>
      </c>
      <c r="V15" s="131">
        <f>(pivå!E74-0.5)*2</f>
        <v>1</v>
      </c>
      <c r="W15" s="129">
        <f t="shared" si="10"/>
        <v>-65.625</v>
      </c>
      <c r="X15" s="129">
        <f t="shared" si="11"/>
        <v>-82.291666666666657</v>
      </c>
      <c r="Y15" s="115">
        <f t="shared" si="12"/>
        <v>-49.479166666666664</v>
      </c>
      <c r="Z15" s="114">
        <f t="shared" si="13"/>
        <v>16.666666666666657</v>
      </c>
      <c r="AA15" s="114">
        <f t="shared" si="14"/>
        <v>16.145833333333336</v>
      </c>
      <c r="AC15" s="132">
        <f t="shared" si="15"/>
        <v>26</v>
      </c>
      <c r="AD15" s="130" t="str">
        <f t="shared" si="34"/>
        <v>26. Fysiskt träningsprogram efter hjärtinfarkt</v>
      </c>
      <c r="AE15" s="131">
        <f>(pivå!E109-0.5)*2</f>
        <v>1</v>
      </c>
      <c r="AF15" s="129">
        <f t="shared" ref="AF15:AF23" si="36">(F96/AM15-1)*100*AE15</f>
        <v>-24.479166666666664</v>
      </c>
      <c r="AG15" s="129">
        <f t="shared" ref="AG15:AG23" si="37">(G96/AM15-1)*100*AE15</f>
        <v>-38.020833333333329</v>
      </c>
      <c r="AH15" s="115">
        <f t="shared" ref="AH15:AH23" si="38">(H96/AM15-1)*100*AE15</f>
        <v>-10.937499999999989</v>
      </c>
      <c r="AI15" s="114">
        <f t="shared" ref="AI15:AI24" si="39">ABS(AF15-AG15)</f>
        <v>13.541666666666664</v>
      </c>
      <c r="AJ15" s="114">
        <f t="shared" ref="AJ15:AJ24" si="40">ABS(AH15-AF15)</f>
        <v>13.541666666666675</v>
      </c>
      <c r="AK15" s="115"/>
      <c r="AM15" s="133">
        <f t="shared" si="35"/>
        <v>19.2</v>
      </c>
      <c r="AN15" s="115">
        <v>19.2</v>
      </c>
    </row>
    <row r="16" spans="2:40" ht="14.25" customHeight="1">
      <c r="B16" s="69"/>
      <c r="C16" s="155"/>
      <c r="D16" s="60">
        <f>pivå!B27</f>
        <v>13</v>
      </c>
      <c r="E16" s="61" t="str">
        <f>pivå!D27</f>
        <v>Tid till läkarbedömning vid akutbesök</v>
      </c>
      <c r="F16" s="62">
        <f>HLOOKUP(valLT!$H$6,pivå!$D$4:$BS$200,valLT!O23)</f>
        <v>69</v>
      </c>
      <c r="G16" s="63">
        <f>HLOOKUP(valLT!$H$6,pivå!$D$6:$BS$200,valLT!O21)</f>
        <v>32</v>
      </c>
      <c r="H16" s="63">
        <f>HLOOKUP(valLT!$H$6,pivå!$D$5:$BS$200,valLT!O22)</f>
        <v>135</v>
      </c>
      <c r="I16" s="62">
        <f>pivå!AJ27</f>
        <v>58</v>
      </c>
      <c r="J16" s="108">
        <f>HLOOKUP(valLT!$H$6,pivå!$BW$4:$EJ$200,valLT!O23)</f>
        <v>69</v>
      </c>
      <c r="K16" s="44"/>
      <c r="L16" s="130" t="str">
        <f t="shared" ref="L16:L51" si="41">CONCATENATE(D16,". ",E16)</f>
        <v>13. Tid till läkarbedömning vid akutbesök</v>
      </c>
      <c r="M16" s="131">
        <f>(pivå!E27-0.5)*2</f>
        <v>-1</v>
      </c>
      <c r="N16" s="129">
        <f t="shared" si="29"/>
        <v>-18.965517241379317</v>
      </c>
      <c r="O16" s="135"/>
      <c r="P16" s="136"/>
      <c r="Q16" s="137"/>
      <c r="R16" s="137"/>
      <c r="S16" s="115"/>
      <c r="T16" s="129">
        <f t="shared" si="5"/>
        <v>-18.965517241379317</v>
      </c>
      <c r="U16" s="124" t="str">
        <f t="shared" si="9"/>
        <v>27. Fallskador bland äldre</v>
      </c>
      <c r="V16" s="131">
        <f>(pivå!E75-0.5)*2</f>
        <v>-1</v>
      </c>
      <c r="W16" s="126">
        <f t="shared" si="10"/>
        <v>-17.369258561912471</v>
      </c>
      <c r="X16" s="126">
        <f t="shared" si="11"/>
        <v>-15.016670272223065</v>
      </c>
      <c r="Y16" s="127">
        <f t="shared" si="12"/>
        <v>-19.721846851601853</v>
      </c>
      <c r="Z16" s="128">
        <f t="shared" si="13"/>
        <v>2.3525882896894057</v>
      </c>
      <c r="AA16" s="128">
        <f t="shared" si="14"/>
        <v>2.3525882896893826</v>
      </c>
      <c r="AC16" s="134">
        <f t="shared" si="15"/>
        <v>27</v>
      </c>
      <c r="AD16" s="124" t="str">
        <f t="shared" si="34"/>
        <v>27. Fallskador bland äldre</v>
      </c>
      <c r="AE16" s="131">
        <f>(pivå!E110-0.5)*2</f>
        <v>-1</v>
      </c>
      <c r="AF16" s="129">
        <f t="shared" si="36"/>
        <v>14.740901906379978</v>
      </c>
      <c r="AG16" s="129">
        <f t="shared" si="37"/>
        <v>17.033315601541908</v>
      </c>
      <c r="AH16" s="115">
        <f t="shared" si="38"/>
        <v>12.448488211218045</v>
      </c>
      <c r="AI16" s="114">
        <f t="shared" si="39"/>
        <v>2.2924136951619296</v>
      </c>
      <c r="AJ16" s="114">
        <f t="shared" si="40"/>
        <v>2.2924136951619332</v>
      </c>
      <c r="AK16" s="115"/>
      <c r="AM16" s="133">
        <f t="shared" si="35"/>
        <v>5517.7607718432391</v>
      </c>
      <c r="AN16" s="115">
        <v>5517.7607718432391</v>
      </c>
    </row>
    <row r="17" spans="2:40" ht="14.25" customHeight="1">
      <c r="B17" s="69"/>
      <c r="C17" s="155"/>
      <c r="D17" s="60">
        <f>pivå!B28</f>
        <v>14</v>
      </c>
      <c r="E17" s="61" t="str">
        <f>pivå!D28</f>
        <v>Responstid för ambulans</v>
      </c>
      <c r="F17" s="64">
        <f>HLOOKUP(valLT!$H$6,pivå!$D$4:$BS$200,valLT!O24)</f>
        <v>13</v>
      </c>
      <c r="G17" s="65" t="str">
        <f>HLOOKUP(valLT!$H$6,pivå!$D$6:$BS$200,valLT!O22)</f>
        <v>us</v>
      </c>
      <c r="H17" s="65" t="str">
        <f>HLOOKUP(valLT!$H$6,pivå!$D$5:$BS$200,valLT!O23)</f>
        <v>us</v>
      </c>
      <c r="I17" s="64">
        <f>pivå!AJ28</f>
        <v>13.3</v>
      </c>
      <c r="J17" s="110">
        <f>HLOOKUP(valLT!$H$6,pivå!$BW$4:$EJ$200,valLT!O24)</f>
        <v>13</v>
      </c>
      <c r="K17" s="44"/>
      <c r="L17" s="130" t="str">
        <f t="shared" si="41"/>
        <v>14. Responstid för ambulans</v>
      </c>
      <c r="M17" s="131">
        <f>(pivå!E28-0.5)*2</f>
        <v>-1</v>
      </c>
      <c r="N17" s="129">
        <f t="shared" si="29"/>
        <v>2.2556390977443663</v>
      </c>
      <c r="O17" s="129" t="e">
        <f t="shared" si="30"/>
        <v>#VALUE!</v>
      </c>
      <c r="P17" s="115" t="e">
        <f t="shared" si="31"/>
        <v>#VALUE!</v>
      </c>
      <c r="Q17" s="114" t="e">
        <f t="shared" si="32"/>
        <v>#VALUE!</v>
      </c>
      <c r="R17" s="114" t="e">
        <f t="shared" si="33"/>
        <v>#VALUE!</v>
      </c>
      <c r="S17" s="115"/>
      <c r="T17" s="129">
        <f t="shared" si="5"/>
        <v>2.2556390977443663</v>
      </c>
      <c r="U17" s="130" t="str">
        <f t="shared" si="9"/>
        <v>28. Påverkbar slutenvård vid hjärtsvikt, diabetes, astma eller KOL</v>
      </c>
      <c r="V17" s="131">
        <f>(pivå!E76-0.5)*2</f>
        <v>-1</v>
      </c>
      <c r="W17" s="129">
        <f t="shared" si="10"/>
        <v>16.080216766811262</v>
      </c>
      <c r="X17" s="129">
        <f t="shared" si="11"/>
        <v>17.745890053337064</v>
      </c>
      <c r="Y17" s="115">
        <f t="shared" si="12"/>
        <v>14.387457643962264</v>
      </c>
      <c r="Z17" s="114">
        <f t="shared" si="13"/>
        <v>1.6656732865258022</v>
      </c>
      <c r="AA17" s="114">
        <f t="shared" si="14"/>
        <v>1.6927591228489973</v>
      </c>
      <c r="AC17" s="132">
        <f t="shared" si="15"/>
        <v>28</v>
      </c>
      <c r="AD17" s="130" t="str">
        <f t="shared" si="34"/>
        <v>28. Påverkbar slutenvård vid hjärtsvikt, diabetes, astma eller KOL</v>
      </c>
      <c r="AE17" s="131">
        <f>(pivå!E111-0.5)*2</f>
        <v>-1</v>
      </c>
      <c r="AF17" s="129">
        <f t="shared" si="36"/>
        <v>-19.87316347389314</v>
      </c>
      <c r="AG17" s="129">
        <f t="shared" si="37"/>
        <v>-17.622481219154995</v>
      </c>
      <c r="AH17" s="115">
        <f t="shared" si="38"/>
        <v>-22.157808910911747</v>
      </c>
      <c r="AI17" s="114">
        <f t="shared" si="39"/>
        <v>2.2506822547381446</v>
      </c>
      <c r="AJ17" s="114">
        <f t="shared" si="40"/>
        <v>2.2846454370186073</v>
      </c>
      <c r="AK17" s="115"/>
      <c r="AM17" s="133">
        <f t="shared" si="35"/>
        <v>685.05147916562021</v>
      </c>
      <c r="AN17" s="115">
        <v>685.05147916562021</v>
      </c>
    </row>
    <row r="18" spans="2:40" ht="14.25" customHeight="1">
      <c r="B18" s="69"/>
      <c r="C18" s="155"/>
      <c r="D18" s="60">
        <f>pivå!B29</f>
        <v>15</v>
      </c>
      <c r="E18" s="61" t="str">
        <f>pivå!D29</f>
        <v>Startade utredningar och behandlingar inom 30 dagar - bup</v>
      </c>
      <c r="F18" s="64">
        <f>HLOOKUP(valLT!$H$6,pivå!$D$4:$BS$200,valLT!O25)</f>
        <v>90.002738980000004</v>
      </c>
      <c r="G18" s="65" t="str">
        <f>HLOOKUP(valLT!$H$6,pivå!$D$6:$BS$200,valLT!O23)</f>
        <v>us</v>
      </c>
      <c r="H18" s="65" t="str">
        <f>HLOOKUP(valLT!$H$6,pivå!$D$5:$BS$200,valLT!O24)</f>
        <v>us</v>
      </c>
      <c r="I18" s="64">
        <f>pivå!AJ29</f>
        <v>69.050516490000007</v>
      </c>
      <c r="J18" s="110">
        <f>HLOOKUP(valLT!$H$6,pivå!$BW$4:$EJ$200,valLT!O25)</f>
        <v>88.6</v>
      </c>
      <c r="K18" s="44"/>
      <c r="L18" s="130" t="str">
        <f t="shared" si="41"/>
        <v>15. Startade utredningar och behandlingar inom 30 dagar - bup</v>
      </c>
      <c r="M18" s="131">
        <f>(pivå!E29-0.5)*2</f>
        <v>1</v>
      </c>
      <c r="N18" s="129">
        <f t="shared" si="29"/>
        <v>30.34332479328279</v>
      </c>
      <c r="O18" s="129" t="e">
        <f t="shared" si="30"/>
        <v>#VALUE!</v>
      </c>
      <c r="P18" s="115" t="e">
        <f t="shared" si="31"/>
        <v>#VALUE!</v>
      </c>
      <c r="Q18" s="114" t="e">
        <f t="shared" si="32"/>
        <v>#VALUE!</v>
      </c>
      <c r="R18" s="114" t="e">
        <f t="shared" si="33"/>
        <v>#VALUE!</v>
      </c>
      <c r="S18" s="115"/>
      <c r="T18" s="129">
        <f t="shared" si="5"/>
        <v>28.311857034163058</v>
      </c>
      <c r="U18" s="130" t="str">
        <f t="shared" si="9"/>
        <v>29. Oplanerade återinskrivningar bland äldre</v>
      </c>
      <c r="V18" s="131">
        <f>(pivå!E77-0.5)*2</f>
        <v>-1</v>
      </c>
      <c r="W18" s="129">
        <f t="shared" si="10"/>
        <v>-13.297676913042778</v>
      </c>
      <c r="X18" s="129">
        <f t="shared" si="11"/>
        <v>-8.2928967888944882</v>
      </c>
      <c r="Y18" s="115">
        <f t="shared" si="12"/>
        <v>-18.427024493391976</v>
      </c>
      <c r="Z18" s="114">
        <f t="shared" si="13"/>
        <v>5.0047801241482901</v>
      </c>
      <c r="AA18" s="114">
        <f t="shared" si="14"/>
        <v>5.1293475803491972</v>
      </c>
      <c r="AC18" s="132">
        <f t="shared" si="15"/>
        <v>29</v>
      </c>
      <c r="AD18" s="130" t="str">
        <f t="shared" si="34"/>
        <v>29. Oplanerade återinskrivningar bland äldre</v>
      </c>
      <c r="AE18" s="131">
        <f>(pivå!E112-0.5)*2</f>
        <v>-1</v>
      </c>
      <c r="AF18" s="129">
        <f t="shared" si="36"/>
        <v>-18.194195387588973</v>
      </c>
      <c r="AG18" s="129">
        <f t="shared" si="37"/>
        <v>-13.008093723521142</v>
      </c>
      <c r="AH18" s="115">
        <f t="shared" si="38"/>
        <v>-23.506402524631497</v>
      </c>
      <c r="AI18" s="114">
        <f t="shared" si="39"/>
        <v>5.1861016640678308</v>
      </c>
      <c r="AJ18" s="114">
        <f t="shared" si="40"/>
        <v>5.3122071370425239</v>
      </c>
      <c r="AK18" s="115"/>
      <c r="AM18" s="133">
        <f t="shared" si="35"/>
        <v>9.5794575839733582</v>
      </c>
      <c r="AN18" s="115">
        <v>9.5794575839733582</v>
      </c>
    </row>
    <row r="19" spans="2:40" ht="14.25" customHeight="1">
      <c r="B19" s="69"/>
      <c r="C19" s="155"/>
      <c r="D19" s="60">
        <f>pivå!B30</f>
        <v>16</v>
      </c>
      <c r="E19" s="61" t="str">
        <f>pivå!D30</f>
        <v>Besök inom 90 dagar i specialiserad vård</v>
      </c>
      <c r="F19" s="64">
        <f>HLOOKUP(valLT!$H$6,pivå!$D$4:$BS$200,valLT!O26)</f>
        <v>85.246470149999993</v>
      </c>
      <c r="G19" s="65" t="str">
        <f>HLOOKUP(valLT!$H$6,pivå!$D$6:$BS$200,valLT!O24)</f>
        <v>us</v>
      </c>
      <c r="H19" s="65" t="str">
        <f>HLOOKUP(valLT!$H$6,pivå!$D$5:$BS$200,valLT!O25)</f>
        <v>us</v>
      </c>
      <c r="I19" s="64">
        <f>pivå!AJ30</f>
        <v>87.077865329999995</v>
      </c>
      <c r="J19" s="110">
        <f>HLOOKUP(valLT!$H$6,pivå!$BW$4:$EJ$200,valLT!O26)</f>
        <v>86</v>
      </c>
      <c r="K19" s="44"/>
      <c r="L19" s="130" t="str">
        <f t="shared" si="41"/>
        <v>16. Besök inom 90 dagar i specialiserad vård</v>
      </c>
      <c r="M19" s="131">
        <f>(pivå!E30-0.5)*2</f>
        <v>1</v>
      </c>
      <c r="N19" s="129">
        <f t="shared" si="29"/>
        <v>-2.1031695862772315</v>
      </c>
      <c r="O19" s="129" t="e">
        <f t="shared" si="30"/>
        <v>#VALUE!</v>
      </c>
      <c r="P19" s="115" t="e">
        <f t="shared" si="31"/>
        <v>#VALUE!</v>
      </c>
      <c r="Q19" s="114" t="e">
        <f t="shared" si="32"/>
        <v>#VALUE!</v>
      </c>
      <c r="R19" s="114" t="e">
        <f t="shared" si="33"/>
        <v>#VALUE!</v>
      </c>
      <c r="S19" s="115"/>
      <c r="T19" s="129">
        <f t="shared" si="5"/>
        <v>-1.2378178150270425</v>
      </c>
      <c r="U19" s="130" t="str">
        <f t="shared" si="9"/>
        <v>30. Blodsockervärde, diabetes typ-2 (över 70 mmol/mol)</v>
      </c>
      <c r="V19" s="131">
        <f>(pivå!E78-0.5)*2</f>
        <v>-1</v>
      </c>
      <c r="W19" s="129">
        <f t="shared" si="10"/>
        <v>-4.2553191489361764</v>
      </c>
      <c r="X19" s="129">
        <f t="shared" si="11"/>
        <v>0</v>
      </c>
      <c r="Y19" s="115">
        <f t="shared" si="12"/>
        <v>-8.5106382978723296</v>
      </c>
      <c r="Z19" s="114">
        <f t="shared" si="13"/>
        <v>4.2553191489361764</v>
      </c>
      <c r="AA19" s="114">
        <f t="shared" si="14"/>
        <v>4.2553191489361533</v>
      </c>
      <c r="AC19" s="132">
        <f t="shared" si="15"/>
        <v>30</v>
      </c>
      <c r="AD19" s="130" t="str">
        <f t="shared" si="34"/>
        <v>30. Blodsockervärde, diabetes typ-2 (över 70 mmol/mol)</v>
      </c>
      <c r="AE19" s="131">
        <f>(pivå!E113-0.5)*2</f>
        <v>-1</v>
      </c>
      <c r="AF19" s="129">
        <f t="shared" si="36"/>
        <v>-6.3829787234042534</v>
      </c>
      <c r="AG19" s="129">
        <f t="shared" si="37"/>
        <v>-3.1914893617021267</v>
      </c>
      <c r="AH19" s="115">
        <f t="shared" si="38"/>
        <v>-9.5744680851063801</v>
      </c>
      <c r="AI19" s="114">
        <f t="shared" si="39"/>
        <v>3.1914893617021267</v>
      </c>
      <c r="AJ19" s="114">
        <f t="shared" si="40"/>
        <v>3.1914893617021267</v>
      </c>
      <c r="AK19" s="115"/>
      <c r="AM19" s="133">
        <f t="shared" si="35"/>
        <v>9.4</v>
      </c>
      <c r="AN19" s="115">
        <v>9.4</v>
      </c>
    </row>
    <row r="20" spans="2:40" ht="14.25" customHeight="1">
      <c r="B20" s="69"/>
      <c r="C20" s="155"/>
      <c r="D20" s="60">
        <f>pivå!B31</f>
        <v>17</v>
      </c>
      <c r="E20" s="61" t="str">
        <f>pivå!D31</f>
        <v>Operation inom 90 dagar</v>
      </c>
      <c r="F20" s="64">
        <f>HLOOKUP(valLT!$H$6,pivå!$D$4:$BS$200,valLT!O27)</f>
        <v>79.37373934</v>
      </c>
      <c r="G20" s="65" t="str">
        <f>HLOOKUP(valLT!$H$6,pivå!$D$6:$BS$200,valLT!O25)</f>
        <v>us</v>
      </c>
      <c r="H20" s="65" t="str">
        <f>HLOOKUP(valLT!$H$6,pivå!$D$5:$BS$200,valLT!O26)</f>
        <v>us</v>
      </c>
      <c r="I20" s="64">
        <f>pivå!AJ31</f>
        <v>80.306771870000006</v>
      </c>
      <c r="J20" s="110">
        <f>HLOOKUP(valLT!$H$6,pivå!$BW$4:$EJ$200,valLT!O27)</f>
        <v>79.400000000000006</v>
      </c>
      <c r="K20" s="44"/>
      <c r="L20" s="130" t="str">
        <f t="shared" si="41"/>
        <v>17. Operation inom 90 dagar</v>
      </c>
      <c r="M20" s="131">
        <f>(pivå!E31-0.5)*2</f>
        <v>1</v>
      </c>
      <c r="N20" s="129">
        <f t="shared" si="29"/>
        <v>-1.1618354321481061</v>
      </c>
      <c r="O20" s="129" t="e">
        <f t="shared" si="30"/>
        <v>#VALUE!</v>
      </c>
      <c r="P20" s="115" t="e">
        <f t="shared" si="31"/>
        <v>#VALUE!</v>
      </c>
      <c r="Q20" s="114" t="e">
        <f t="shared" si="32"/>
        <v>#VALUE!</v>
      </c>
      <c r="R20" s="114" t="e">
        <f t="shared" si="33"/>
        <v>#VALUE!</v>
      </c>
      <c r="S20" s="115"/>
      <c r="T20" s="129">
        <f t="shared" si="5"/>
        <v>-1.1291350018001967</v>
      </c>
      <c r="U20" s="130" t="str">
        <f t="shared" si="9"/>
        <v>31. Överdödlighet i hjärt-kärlsjukdom vid diabetes</v>
      </c>
      <c r="V20" s="131">
        <f>(pivå!E79-0.5)*2</f>
        <v>-1</v>
      </c>
      <c r="W20" s="129">
        <f t="shared" si="10"/>
        <v>-1.5900641858858755</v>
      </c>
      <c r="X20" s="129">
        <f t="shared" si="11"/>
        <v>6.7928030695791559</v>
      </c>
      <c r="Y20" s="115">
        <f t="shared" si="12"/>
        <v>-10.726869610687872</v>
      </c>
      <c r="Z20" s="114">
        <f t="shared" si="13"/>
        <v>8.3828672554650314</v>
      </c>
      <c r="AA20" s="114">
        <f t="shared" si="14"/>
        <v>9.136805424801997</v>
      </c>
      <c r="AC20" s="132">
        <f t="shared" si="15"/>
        <v>31</v>
      </c>
      <c r="AD20" s="130" t="str">
        <f t="shared" si="34"/>
        <v>31. Överdödlighet i hjärt-kärlsjukdom vid diabetes</v>
      </c>
      <c r="AE20" s="131">
        <f>(pivå!E114-0.5)*2</f>
        <v>-1</v>
      </c>
      <c r="AF20" s="129">
        <f t="shared" si="36"/>
        <v>7.4946014835200909</v>
      </c>
      <c r="AG20" s="129">
        <f t="shared" si="37"/>
        <v>14.228492170087614</v>
      </c>
      <c r="AH20" s="115">
        <f t="shared" si="38"/>
        <v>0.23203542530627619</v>
      </c>
      <c r="AI20" s="114">
        <f t="shared" si="39"/>
        <v>6.7338906865675234</v>
      </c>
      <c r="AJ20" s="114">
        <f t="shared" si="40"/>
        <v>7.2625660582138147</v>
      </c>
      <c r="AK20" s="115"/>
      <c r="AM20" s="133">
        <f t="shared" si="35"/>
        <v>1.3767130000547587</v>
      </c>
      <c r="AN20" s="115">
        <v>1.3767130000547587</v>
      </c>
    </row>
    <row r="21" spans="2:40" ht="14.25" customHeight="1">
      <c r="B21" s="69"/>
      <c r="C21" s="155"/>
      <c r="D21" s="60">
        <f>pivå!B32</f>
        <v>18</v>
      </c>
      <c r="E21" s="61" t="str">
        <f>pivå!D32</f>
        <v>Väntetid från diagnos till behandling vid tjocktarmscancer</v>
      </c>
      <c r="F21" s="64">
        <f>HLOOKUP(valLT!$H$6,pivå!$D$4:$BS$200,valLT!O28)</f>
        <v>24.5</v>
      </c>
      <c r="G21" s="65" t="str">
        <f>HLOOKUP(valLT!$H$6,pivå!$D$6:$BS$200,valLT!O26)</f>
        <v>us</v>
      </c>
      <c r="H21" s="65" t="str">
        <f>HLOOKUP(valLT!$H$6,pivå!$D$5:$BS$200,valLT!O27)</f>
        <v>us</v>
      </c>
      <c r="I21" s="64">
        <f>pivå!AJ32</f>
        <v>38.1</v>
      </c>
      <c r="J21" s="110">
        <f>HLOOKUP(valLT!$H$6,pivå!$BW$4:$EJ$200,valLT!O28)</f>
        <v>21.7</v>
      </c>
      <c r="K21" s="44"/>
      <c r="L21" s="130" t="str">
        <f t="shared" si="41"/>
        <v>18. Väntetid från diagnos till behandling vid tjocktarmscancer</v>
      </c>
      <c r="M21" s="131">
        <f>(pivå!E32-0.5)*2</f>
        <v>1</v>
      </c>
      <c r="N21" s="129">
        <f t="shared" si="29"/>
        <v>-35.69553805774278</v>
      </c>
      <c r="O21" s="129" t="e">
        <f t="shared" si="30"/>
        <v>#VALUE!</v>
      </c>
      <c r="P21" s="115" t="e">
        <f t="shared" si="31"/>
        <v>#VALUE!</v>
      </c>
      <c r="Q21" s="114" t="e">
        <f t="shared" si="32"/>
        <v>#VALUE!</v>
      </c>
      <c r="R21" s="114" t="e">
        <f t="shared" si="33"/>
        <v>#VALUE!</v>
      </c>
      <c r="S21" s="115"/>
      <c r="T21" s="129">
        <f t="shared" si="5"/>
        <v>-43.044619422572183</v>
      </c>
      <c r="U21" s="130" t="str">
        <f t="shared" si="9"/>
        <v>32. Trycksår i sluten vård (grad 2–4)</v>
      </c>
      <c r="V21" s="131">
        <f>(pivå!E80-0.5)*2</f>
        <v>-1</v>
      </c>
      <c r="W21" s="129">
        <f t="shared" si="10"/>
        <v>9.210526315789469</v>
      </c>
      <c r="X21" s="129">
        <f t="shared" si="11"/>
        <v>31.578947368421051</v>
      </c>
      <c r="Y21" s="115">
        <f t="shared" si="12"/>
        <v>-13.157894736842103</v>
      </c>
      <c r="Z21" s="114">
        <f t="shared" si="13"/>
        <v>22.368421052631582</v>
      </c>
      <c r="AA21" s="114">
        <f t="shared" si="14"/>
        <v>22.368421052631572</v>
      </c>
      <c r="AC21" s="132">
        <f t="shared" si="15"/>
        <v>32</v>
      </c>
      <c r="AD21" s="130" t="str">
        <f t="shared" si="34"/>
        <v>32. Trycksår i sluten vård (grad 2–4)</v>
      </c>
      <c r="AE21" s="131">
        <f>(pivå!E115-0.5)*2</f>
        <v>-1</v>
      </c>
      <c r="AF21" s="129">
        <f t="shared" si="36"/>
        <v>3.9473684210526327</v>
      </c>
      <c r="AG21" s="129">
        <f t="shared" si="37"/>
        <v>26.315789473684216</v>
      </c>
      <c r="AH21" s="115">
        <f t="shared" si="38"/>
        <v>-17.105263157894758</v>
      </c>
      <c r="AI21" s="114">
        <f t="shared" si="39"/>
        <v>22.368421052631582</v>
      </c>
      <c r="AJ21" s="114">
        <f t="shared" si="40"/>
        <v>21.052631578947391</v>
      </c>
      <c r="AK21" s="115"/>
      <c r="AM21" s="133">
        <f t="shared" si="35"/>
        <v>7.6</v>
      </c>
      <c r="AN21" s="115">
        <v>7.6</v>
      </c>
    </row>
    <row r="22" spans="2:40" ht="14.25" customHeight="1">
      <c r="B22" s="69"/>
      <c r="C22" s="155"/>
      <c r="D22" s="60">
        <f>pivå!B33</f>
        <v>19</v>
      </c>
      <c r="E22" s="61" t="str">
        <f>pivå!D33</f>
        <v>Överbeläggningar och utlokaliserade patienter</v>
      </c>
      <c r="F22" s="64">
        <f>HLOOKUP(valLT!$H$6,pivå!$D$4:$BS$200,valLT!O29)</f>
        <v>9.1118197734999988</v>
      </c>
      <c r="G22" s="65" t="str">
        <f>HLOOKUP(valLT!$H$6,pivå!$D$6:$BS$200,valLT!O27)</f>
        <v>us</v>
      </c>
      <c r="H22" s="65" t="str">
        <f>HLOOKUP(valLT!$H$6,pivå!$D$5:$BS$200,valLT!O28)</f>
        <v>us</v>
      </c>
      <c r="I22" s="64">
        <f>pivå!AJ33</f>
        <v>7.0833098954999993</v>
      </c>
      <c r="J22" s="110">
        <f>HLOOKUP(valLT!$H$6,pivå!$BW$4:$EJ$200,valLT!O29)</f>
        <v>7.3</v>
      </c>
      <c r="K22" s="44"/>
      <c r="L22" s="130" t="str">
        <f t="shared" si="41"/>
        <v>19. Överbeläggningar och utlokaliserade patienter</v>
      </c>
      <c r="M22" s="131">
        <f>(pivå!E33-0.5)*2</f>
        <v>-1</v>
      </c>
      <c r="N22" s="129">
        <f t="shared" si="29"/>
        <v>-28.637881271984213</v>
      </c>
      <c r="O22" s="129" t="e">
        <f t="shared" si="30"/>
        <v>#VALUE!</v>
      </c>
      <c r="P22" s="115" t="e">
        <f t="shared" si="31"/>
        <v>#VALUE!</v>
      </c>
      <c r="Q22" s="114" t="e">
        <f t="shared" si="32"/>
        <v>#VALUE!</v>
      </c>
      <c r="R22" s="114" t="e">
        <f t="shared" si="33"/>
        <v>#VALUE!</v>
      </c>
      <c r="S22" s="115"/>
      <c r="T22" s="129">
        <f t="shared" si="5"/>
        <v>-3.0591645388501565</v>
      </c>
      <c r="U22" s="130" t="str">
        <f t="shared" si="9"/>
        <v>33. Vårdrelaterade infektioner</v>
      </c>
      <c r="V22" s="131">
        <f>(pivå!E81-0.5)*2</f>
        <v>-1</v>
      </c>
      <c r="W22" s="129">
        <f t="shared" si="10"/>
        <v>2.2471910112359716</v>
      </c>
      <c r="X22" s="129">
        <f t="shared" si="11"/>
        <v>21.348314606741582</v>
      </c>
      <c r="Y22" s="115">
        <f t="shared" si="12"/>
        <v>-16.853932584269661</v>
      </c>
      <c r="Z22" s="114">
        <f t="shared" si="13"/>
        <v>19.101123595505609</v>
      </c>
      <c r="AA22" s="114">
        <f t="shared" si="14"/>
        <v>19.101123595505634</v>
      </c>
      <c r="AC22" s="132">
        <f t="shared" si="15"/>
        <v>33</v>
      </c>
      <c r="AD22" s="130" t="str">
        <f t="shared" si="34"/>
        <v>33. Vårdrelaterade infektioner</v>
      </c>
      <c r="AE22" s="131">
        <f>(pivå!E116-0.5)*2</f>
        <v>-1</v>
      </c>
      <c r="AF22" s="129">
        <f>(Profiltabell!F103/AM22-1)*100*AE22</f>
        <v>-34.831460674157299</v>
      </c>
      <c r="AG22" s="129">
        <f t="shared" si="37"/>
        <v>-12.359550561797739</v>
      </c>
      <c r="AH22" s="115">
        <f t="shared" si="38"/>
        <v>-56.17977528089888</v>
      </c>
      <c r="AI22" s="114">
        <f t="shared" si="39"/>
        <v>22.471910112359559</v>
      </c>
      <c r="AJ22" s="114">
        <f t="shared" si="40"/>
        <v>21.348314606741582</v>
      </c>
      <c r="AK22" s="115"/>
      <c r="AM22" s="133">
        <f t="shared" si="35"/>
        <v>8.9</v>
      </c>
      <c r="AN22" s="115">
        <v>8.9</v>
      </c>
    </row>
    <row r="23" spans="2:40" ht="14.25" customHeight="1">
      <c r="B23" s="69"/>
      <c r="C23" s="155"/>
      <c r="D23" s="60">
        <f>pivå!B34</f>
        <v>20</v>
      </c>
      <c r="E23" s="61" t="str">
        <f>pivå!D34</f>
        <v>Utskrivningsklara patienter på sjukhus</v>
      </c>
      <c r="F23" s="62">
        <f>HLOOKUP(valLT!$H$6,pivå!$D$4:$BS$200,valLT!O30)</f>
        <v>121.4</v>
      </c>
      <c r="G23" s="63" t="str">
        <f>HLOOKUP(valLT!$H$6,pivå!$D$6:$BS$200,valLT!O28)</f>
        <v>us</v>
      </c>
      <c r="H23" s="63" t="str">
        <f>HLOOKUP(valLT!$H$6,pivå!$D$5:$BS$200,valLT!O29)</f>
        <v>us</v>
      </c>
      <c r="I23" s="62">
        <f>pivå!AJ34</f>
        <v>131.9</v>
      </c>
      <c r="J23" s="108">
        <f>HLOOKUP(valLT!$H$6,pivå!$BW$4:$EJ$200,valLT!O30)</f>
        <v>192</v>
      </c>
      <c r="K23" s="44"/>
      <c r="L23" s="130" t="str">
        <f t="shared" si="41"/>
        <v>20. Utskrivningsklara patienter på sjukhus</v>
      </c>
      <c r="M23" s="131">
        <f>(pivå!E34-0.5)*2</f>
        <v>-1</v>
      </c>
      <c r="N23" s="129">
        <f t="shared" si="29"/>
        <v>7.9605761940864328</v>
      </c>
      <c r="O23" s="129" t="e">
        <f t="shared" si="30"/>
        <v>#VALUE!</v>
      </c>
      <c r="P23" s="115" t="e">
        <f t="shared" si="31"/>
        <v>#VALUE!</v>
      </c>
      <c r="Q23" s="114" t="e">
        <f t="shared" si="32"/>
        <v>#VALUE!</v>
      </c>
      <c r="R23" s="114" t="e">
        <f t="shared" si="33"/>
        <v>#VALUE!</v>
      </c>
      <c r="S23" s="115"/>
      <c r="T23" s="129">
        <f t="shared" si="5"/>
        <v>-45.564821834723276</v>
      </c>
      <c r="U23" s="141" t="str">
        <f t="shared" si="9"/>
        <v>35. Bristningar vid förlossning bland förstföderskor</v>
      </c>
      <c r="V23" s="131">
        <f>(pivå!E82-0.5)*2</f>
        <v>-1</v>
      </c>
      <c r="W23" s="129">
        <f t="shared" si="10"/>
        <v>-7.1378378959545019</v>
      </c>
      <c r="X23" s="129">
        <f t="shared" si="11"/>
        <v>-2.0515289170928375</v>
      </c>
      <c r="Y23" s="115">
        <f t="shared" si="12"/>
        <v>-12.384637388780861</v>
      </c>
      <c r="Z23" s="114">
        <f t="shared" si="13"/>
        <v>5.0863089788616644</v>
      </c>
      <c r="AA23" s="114">
        <f t="shared" si="14"/>
        <v>5.2467994928263595</v>
      </c>
      <c r="AC23" s="132">
        <f t="shared" si="15"/>
        <v>35</v>
      </c>
      <c r="AD23" s="142"/>
      <c r="AE23" s="131"/>
      <c r="AF23" s="129">
        <f t="shared" si="36"/>
        <v>0</v>
      </c>
      <c r="AG23" s="129">
        <f t="shared" si="37"/>
        <v>0</v>
      </c>
      <c r="AH23" s="115">
        <f t="shared" si="38"/>
        <v>0</v>
      </c>
      <c r="AI23" s="114">
        <f t="shared" si="39"/>
        <v>0</v>
      </c>
      <c r="AJ23" s="114">
        <f t="shared" si="40"/>
        <v>0</v>
      </c>
      <c r="AK23" s="115"/>
      <c r="AM23" s="140">
        <f>VLOOKUP(AC23,$D$4:$I$86,6,FALSE)</f>
        <v>5.6143736635473598</v>
      </c>
      <c r="AN23" s="115">
        <v>1.4007249189109472</v>
      </c>
    </row>
    <row r="24" spans="2:40" ht="14.25" customHeight="1">
      <c r="B24" s="69"/>
      <c r="C24" s="155"/>
      <c r="D24" s="60">
        <f>pivå!B35</f>
        <v>21</v>
      </c>
      <c r="E24" s="61" t="str">
        <f>pivå!D35</f>
        <v>Väntetid till särskilt boende</v>
      </c>
      <c r="F24" s="62">
        <f>HLOOKUP(valLT!$H$6,pivå!$D$4:$BS$200,valLT!O31)</f>
        <v>68.285714285714292</v>
      </c>
      <c r="G24" s="63">
        <f>HLOOKUP(valLT!$H$6,pivå!$D$6:$BS$200,valLT!O29)</f>
        <v>25</v>
      </c>
      <c r="H24" s="63">
        <f>HLOOKUP(valLT!$H$6,pivå!$D$5:$BS$200,valLT!O30)</f>
        <v>185</v>
      </c>
      <c r="I24" s="62">
        <f>pivå!AJ35</f>
        <v>67.615384615384613</v>
      </c>
      <c r="J24" s="108">
        <f>HLOOKUP(valLT!$H$6,pivå!$BW$4:$EJ$200,valLT!O31)</f>
        <v>59.857142857142854</v>
      </c>
      <c r="K24" s="44"/>
      <c r="L24" s="130" t="str">
        <f t="shared" si="41"/>
        <v>21. Väntetid till särskilt boende</v>
      </c>
      <c r="M24" s="131">
        <f>(pivå!E35-0.5)*2</f>
        <v>-1</v>
      </c>
      <c r="N24" s="129">
        <f t="shared" si="29"/>
        <v>-0.99138631561841439</v>
      </c>
      <c r="O24" s="135"/>
      <c r="P24" s="136"/>
      <c r="Q24" s="137"/>
      <c r="R24" s="137"/>
      <c r="S24" s="115"/>
      <c r="T24" s="129">
        <f t="shared" si="5"/>
        <v>11.474077685681783</v>
      </c>
      <c r="U24" s="130" t="str">
        <f t="shared" si="9"/>
        <v>36. Äldre med läkemedel som bör undvikas</v>
      </c>
      <c r="V24" s="131">
        <f>(pivå!E83-0.5)*2</f>
        <v>-1</v>
      </c>
      <c r="W24" s="129">
        <f t="shared" si="10"/>
        <v>1.9782594881030069</v>
      </c>
      <c r="X24" s="129">
        <f t="shared" si="11"/>
        <v>4.5307445045968731</v>
      </c>
      <c r="Y24" s="115">
        <f t="shared" si="12"/>
        <v>-0.6157900527414828</v>
      </c>
      <c r="Z24" s="114">
        <f t="shared" si="13"/>
        <v>2.5524850164938662</v>
      </c>
      <c r="AA24" s="114">
        <f t="shared" si="14"/>
        <v>2.5940495408444897</v>
      </c>
      <c r="AC24" s="132">
        <f t="shared" si="15"/>
        <v>36</v>
      </c>
      <c r="AD24" s="130" t="str">
        <f t="shared" ref="AD24:AD39" si="42">CONCATENATE(D104,". ",E104)</f>
        <v>36. Äldre med läkemedel som bör undvikas</v>
      </c>
      <c r="AE24" s="131">
        <f>(pivå!E117-0.5)*2</f>
        <v>-1</v>
      </c>
      <c r="AF24" s="129">
        <f>(F104/AM24-1)*100*AE24</f>
        <v>25.408813532169816</v>
      </c>
      <c r="AG24" s="129">
        <f>(G104/AM24-1)*100*AE24</f>
        <v>27.985315994581772</v>
      </c>
      <c r="AH24" s="115">
        <f>(H104/AM24-1)*100*AE24</f>
        <v>22.772955834940223</v>
      </c>
      <c r="AI24" s="114">
        <f t="shared" si="39"/>
        <v>2.5765024624119555</v>
      </c>
      <c r="AJ24" s="114">
        <f t="shared" si="40"/>
        <v>2.6358576972295928</v>
      </c>
      <c r="AK24" s="115"/>
      <c r="AM24" s="133">
        <f t="shared" ref="AM24:AM38" si="43">VLOOKUP(AC24,$D$4:$I$52,6,FALSE)</f>
        <v>7.5814994321184788</v>
      </c>
      <c r="AN24" s="115">
        <v>7.5814994321184788</v>
      </c>
    </row>
    <row r="25" spans="2:40" ht="14.25" customHeight="1">
      <c r="B25" s="69"/>
      <c r="C25" s="155"/>
      <c r="D25" s="60">
        <f>pivå!B36</f>
        <v>22</v>
      </c>
      <c r="E25" s="61" t="str">
        <f>pivå!D36</f>
        <v>Rutin för vårdplanering i samverkan</v>
      </c>
      <c r="F25" s="64">
        <f>HLOOKUP(valLT!$H$6,pivå!$D$4:$BS$200,valLT!O32)</f>
        <v>54</v>
      </c>
      <c r="G25" s="65" t="str">
        <f>HLOOKUP(valLT!$H$6,pivå!$D$6:$BS$200,valLT!O30)</f>
        <v>us</v>
      </c>
      <c r="H25" s="65" t="str">
        <f>HLOOKUP(valLT!$H$6,pivå!$D$5:$BS$200,valLT!O31)</f>
        <v>us</v>
      </c>
      <c r="I25" s="64">
        <f>pivå!AJ36</f>
        <v>57</v>
      </c>
      <c r="J25" s="110">
        <f>HLOOKUP(valLT!$H$6,pivå!$BW$4:$EJ$200,valLT!O32)</f>
        <v>58</v>
      </c>
      <c r="K25" s="44"/>
      <c r="L25" s="124" t="str">
        <f t="shared" si="41"/>
        <v>22. Rutin för vårdplanering i samverkan</v>
      </c>
      <c r="M25" s="125">
        <f>(pivå!E36-0.5)*2</f>
        <v>1</v>
      </c>
      <c r="N25" s="126">
        <f t="shared" si="29"/>
        <v>-5.2631578947368478</v>
      </c>
      <c r="O25" s="126" t="e">
        <f t="shared" si="30"/>
        <v>#VALUE!</v>
      </c>
      <c r="P25" s="127" t="e">
        <f t="shared" si="31"/>
        <v>#VALUE!</v>
      </c>
      <c r="Q25" s="128" t="e">
        <f t="shared" si="32"/>
        <v>#VALUE!</v>
      </c>
      <c r="R25" s="128" t="e">
        <f t="shared" si="33"/>
        <v>#VALUE!</v>
      </c>
      <c r="S25" s="115"/>
      <c r="T25" s="129">
        <f t="shared" si="5"/>
        <v>1.7543859649122862</v>
      </c>
      <c r="U25" s="130" t="str">
        <f t="shared" si="9"/>
        <v>37. Användning av antipsykotiska läkemedel hos äldre</v>
      </c>
      <c r="V25" s="131">
        <f>(pivå!E84-0.5)*2</f>
        <v>-1</v>
      </c>
      <c r="W25" s="129">
        <f t="shared" si="10"/>
        <v>5.8013125327678878</v>
      </c>
      <c r="X25" s="129">
        <f t="shared" si="11"/>
        <v>11.086715885275378</v>
      </c>
      <c r="Y25" s="115">
        <f t="shared" si="12"/>
        <v>0.28169725739622953</v>
      </c>
      <c r="Z25" s="114">
        <f t="shared" si="13"/>
        <v>5.2854033525074904</v>
      </c>
      <c r="AA25" s="114">
        <f t="shared" si="14"/>
        <v>5.5196152753716579</v>
      </c>
      <c r="AC25" s="132">
        <f t="shared" si="15"/>
        <v>37</v>
      </c>
      <c r="AD25" s="130" t="str">
        <f t="shared" si="42"/>
        <v>37. Användning av antipsykotiska läkemedel hos äldre</v>
      </c>
      <c r="AE25" s="131">
        <f>(pivå!E118-0.5)*2</f>
        <v>-1</v>
      </c>
      <c r="AF25" s="129">
        <f t="shared" ref="AF25:AF39" si="44">(F105/AM25-1)*100*AE25</f>
        <v>40.908374794238853</v>
      </c>
      <c r="AG25" s="129">
        <f t="shared" ref="AG25:AG39" si="45">(G105/AM25-1)*100*AE25</f>
        <v>45.684985524483594</v>
      </c>
      <c r="AH25" s="115">
        <f t="shared" ref="AH25:AH39" si="46">(H105/AM25-1)*100*AE25</f>
        <v>35.8098003902249</v>
      </c>
      <c r="AI25" s="114">
        <f t="shared" ref="AI25:AI39" si="47">ABS(AF25-AG25)</f>
        <v>4.7766107302447409</v>
      </c>
      <c r="AJ25" s="114">
        <f t="shared" ref="AJ25:AJ39" si="48">ABS(AH25-AF25)</f>
        <v>5.0985744040139522</v>
      </c>
      <c r="AK25" s="115"/>
      <c r="AM25" s="133">
        <f t="shared" si="43"/>
        <v>1.7567218055258809</v>
      </c>
      <c r="AN25" s="115">
        <v>1.7567218055258809</v>
      </c>
    </row>
    <row r="26" spans="2:40" ht="14.25" customHeight="1">
      <c r="B26" s="69"/>
      <c r="C26" s="155" t="str">
        <f>pivå!C37</f>
        <v>”Hur väl bidrar hälso- och sjukvården till att hålla oss friska?”</v>
      </c>
      <c r="D26" s="60">
        <f>pivå!B37</f>
        <v>23</v>
      </c>
      <c r="E26" s="61" t="str">
        <f>pivå!D37</f>
        <v>Vaccination av barn (MPR)</v>
      </c>
      <c r="F26" s="64">
        <f>HLOOKUP(valLT!$H$6,pivå!$D$4:$BS$200,valLT!O33)</f>
        <v>97.2</v>
      </c>
      <c r="G26" s="65" t="str">
        <f>HLOOKUP(valLT!$H$6,pivå!$D$6:$BS$200,valLT!O31)</f>
        <v>us</v>
      </c>
      <c r="H26" s="65" t="str">
        <f>HLOOKUP(valLT!$H$6,pivå!$D$5:$BS$200,valLT!O32)</f>
        <v>us</v>
      </c>
      <c r="I26" s="64">
        <f>pivå!AJ37</f>
        <v>97.2</v>
      </c>
      <c r="J26" s="110">
        <f>HLOOKUP(valLT!$H$6,pivå!$BW$4:$EJ$200,valLT!O33)</f>
        <v>97.3</v>
      </c>
      <c r="K26" s="44"/>
      <c r="L26" s="130" t="str">
        <f t="shared" si="41"/>
        <v>23. Vaccination av barn (MPR)</v>
      </c>
      <c r="M26" s="131">
        <f>(pivå!E37-0.5)*2</f>
        <v>1</v>
      </c>
      <c r="N26" s="129">
        <f t="shared" ref="N26:N36" si="49">(F26/I26-1)*100*M26</f>
        <v>0</v>
      </c>
      <c r="O26" s="129" t="e">
        <f t="shared" ref="O26:O48" si="50">(G26/I26-1)*100*M26</f>
        <v>#VALUE!</v>
      </c>
      <c r="P26" s="115" t="e">
        <f t="shared" ref="P26:P48" si="51">(H26/I26-1)*100*M26</f>
        <v>#VALUE!</v>
      </c>
      <c r="Q26" s="114" t="e">
        <f t="shared" si="22"/>
        <v>#VALUE!</v>
      </c>
      <c r="R26" s="114" t="e">
        <f t="shared" si="23"/>
        <v>#VALUE!</v>
      </c>
      <c r="S26" s="115"/>
      <c r="T26" s="129">
        <f t="shared" si="5"/>
        <v>0.10288065843619965</v>
      </c>
      <c r="U26" s="130" t="str">
        <f t="shared" si="9"/>
        <v>38. Återfrakturer efter fragilitetsfraktur</v>
      </c>
      <c r="V26" s="131">
        <f>(pivå!E85-0.5)*2</f>
        <v>-1</v>
      </c>
      <c r="W26" s="129">
        <f t="shared" si="10"/>
        <v>17.61843369478845</v>
      </c>
      <c r="X26" s="129">
        <f t="shared" si="11"/>
        <v>19.82609251886177</v>
      </c>
      <c r="Y26" s="115">
        <f t="shared" si="12"/>
        <v>15.37406438175104</v>
      </c>
      <c r="Z26" s="114">
        <f t="shared" si="13"/>
        <v>2.2076588240733201</v>
      </c>
      <c r="AA26" s="114">
        <f t="shared" si="14"/>
        <v>2.2443693130374101</v>
      </c>
      <c r="AC26" s="132">
        <f t="shared" si="15"/>
        <v>38</v>
      </c>
      <c r="AD26" s="130" t="str">
        <f t="shared" si="42"/>
        <v>38. Återfrakturer efter fragilitetsfraktur</v>
      </c>
      <c r="AE26" s="131">
        <f>(pivå!E119-0.5)*2</f>
        <v>-1</v>
      </c>
      <c r="AF26" s="129">
        <f t="shared" si="44"/>
        <v>34.159653008371684</v>
      </c>
      <c r="AG26" s="129">
        <f t="shared" si="45"/>
        <v>38.036844759911681</v>
      </c>
      <c r="AH26" s="115">
        <f t="shared" si="46"/>
        <v>30.130182327711697</v>
      </c>
      <c r="AI26" s="114">
        <f t="shared" si="47"/>
        <v>3.8771917515399963</v>
      </c>
      <c r="AJ26" s="114">
        <f t="shared" si="48"/>
        <v>4.0294706806599869</v>
      </c>
      <c r="AK26" s="115"/>
      <c r="AM26" s="133">
        <f t="shared" si="43"/>
        <v>9323.987237626865</v>
      </c>
      <c r="AN26" s="115">
        <v>9323.987237626865</v>
      </c>
    </row>
    <row r="27" spans="2:40" ht="14.25" customHeight="1">
      <c r="B27" s="69"/>
      <c r="C27" s="155"/>
      <c r="D27" s="60">
        <f>pivå!B38</f>
        <v>25</v>
      </c>
      <c r="E27" s="61" t="str">
        <f>pivå!D38</f>
        <v>Rökning vid diabetes (alla diabetestyper)</v>
      </c>
      <c r="F27" s="64">
        <f>HLOOKUP(valLT!$H$6,pivå!$D$4:$BS$200,valLT!O34)</f>
        <v>14.2</v>
      </c>
      <c r="G27" s="65">
        <f>HLOOKUP(valLT!$H$6,pivå!$D$6:$BS$200,valLT!O32)</f>
        <v>13.9</v>
      </c>
      <c r="H27" s="65">
        <f>HLOOKUP(valLT!$H$6,pivå!$D$5:$BS$200,valLT!O33)</f>
        <v>14.5</v>
      </c>
      <c r="I27" s="64">
        <f>pivå!AJ38</f>
        <v>12.7</v>
      </c>
      <c r="J27" s="110">
        <f>HLOOKUP(valLT!$H$6,pivå!$BW$4:$EJ$200,valLT!O34)</f>
        <v>13.9</v>
      </c>
      <c r="K27" s="44"/>
      <c r="L27" s="130" t="str">
        <f t="shared" si="41"/>
        <v>25. Rökning vid diabetes (alla diabetestyper)</v>
      </c>
      <c r="M27" s="131">
        <f>(pivå!E38-0.5)*2</f>
        <v>-1</v>
      </c>
      <c r="N27" s="129">
        <f t="shared" si="49"/>
        <v>-11.811023622047244</v>
      </c>
      <c r="O27" s="129">
        <f t="shared" si="50"/>
        <v>-9.4488188976377998</v>
      </c>
      <c r="P27" s="115">
        <f t="shared" si="51"/>
        <v>-14.173228346456689</v>
      </c>
      <c r="Q27" s="114">
        <f t="shared" si="22"/>
        <v>2.3622047244094446</v>
      </c>
      <c r="R27" s="114">
        <f t="shared" si="23"/>
        <v>2.3622047244094446</v>
      </c>
      <c r="S27" s="115"/>
      <c r="T27" s="129">
        <f t="shared" si="5"/>
        <v>-9.4488188976377998</v>
      </c>
      <c r="U27" s="130" t="str">
        <f t="shared" si="9"/>
        <v>39. Nöjd med rehabilitering efter stroke (12 månader)</v>
      </c>
      <c r="V27" s="131">
        <f>(pivå!E86-0.5)*2</f>
        <v>1</v>
      </c>
      <c r="W27" s="129">
        <f t="shared" si="10"/>
        <v>-6.8129330254041438</v>
      </c>
      <c r="X27" s="129">
        <f t="shared" si="11"/>
        <v>-11.745925490665222</v>
      </c>
      <c r="Y27" s="115">
        <f t="shared" si="12"/>
        <v>-2.6323645383096173</v>
      </c>
      <c r="Z27" s="114">
        <f t="shared" si="13"/>
        <v>4.9329924652610782</v>
      </c>
      <c r="AA27" s="114">
        <f t="shared" si="14"/>
        <v>4.1805684870945266</v>
      </c>
      <c r="AC27" s="132">
        <f t="shared" si="15"/>
        <v>39</v>
      </c>
      <c r="AD27" s="130" t="str">
        <f t="shared" si="42"/>
        <v>39. Nöjd med rehabilitering efter stroke (12 månader)</v>
      </c>
      <c r="AE27" s="131">
        <f>(pivå!E120-0.5)*2</f>
        <v>1</v>
      </c>
      <c r="AF27" s="129">
        <f>(F107/AM27-1)*100*AE27</f>
        <v>-1.2702078521939941</v>
      </c>
      <c r="AG27" s="129">
        <f t="shared" si="45"/>
        <v>-5.4216918481697522</v>
      </c>
      <c r="AH27" s="115">
        <f t="shared" si="46"/>
        <v>2.2630306485483809</v>
      </c>
      <c r="AI27" s="114">
        <f t="shared" si="47"/>
        <v>4.1514839959757577</v>
      </c>
      <c r="AJ27" s="114">
        <f t="shared" si="48"/>
        <v>3.533238500742375</v>
      </c>
      <c r="AK27" s="115"/>
      <c r="AM27" s="133">
        <f t="shared" si="43"/>
        <v>86.6</v>
      </c>
      <c r="AN27" s="115">
        <v>86.6</v>
      </c>
    </row>
    <row r="28" spans="2:40" ht="14.25" customHeight="1">
      <c r="B28" s="69"/>
      <c r="C28" s="155"/>
      <c r="D28" s="60">
        <f>pivå!B39</f>
        <v>26</v>
      </c>
      <c r="E28" s="61" t="str">
        <f>pivå!D39</f>
        <v>Fysiskt träningsprogram efter hjärtinfarkt</v>
      </c>
      <c r="F28" s="64">
        <f>HLOOKUP(valLT!$H$6,pivå!$D$4:$BS$200,valLT!O35)</f>
        <v>12.5</v>
      </c>
      <c r="G28" s="65">
        <f>HLOOKUP(valLT!$H$6,pivå!$D$6:$BS$200,valLT!O33)</f>
        <v>10.4</v>
      </c>
      <c r="H28" s="65">
        <f>HLOOKUP(valLT!$H$6,pivå!$D$5:$BS$200,valLT!O34)</f>
        <v>14.6</v>
      </c>
      <c r="I28" s="64">
        <f>pivå!AJ39</f>
        <v>19.2</v>
      </c>
      <c r="J28" s="110">
        <f>HLOOKUP(valLT!$H$6,pivå!$BW$4:$EJ$200,valLT!O35)</f>
        <v>9.3000000000000007</v>
      </c>
      <c r="K28" s="44"/>
      <c r="L28" s="130" t="str">
        <f t="shared" si="41"/>
        <v>26. Fysiskt träningsprogram efter hjärtinfarkt</v>
      </c>
      <c r="M28" s="131">
        <f>(pivå!E39-0.5)*2</f>
        <v>1</v>
      </c>
      <c r="N28" s="129">
        <f t="shared" si="49"/>
        <v>-34.895833333333329</v>
      </c>
      <c r="O28" s="129">
        <f t="shared" si="50"/>
        <v>-45.833333333333329</v>
      </c>
      <c r="P28" s="115">
        <f t="shared" si="51"/>
        <v>-23.958333333333336</v>
      </c>
      <c r="Q28" s="114">
        <f t="shared" si="22"/>
        <v>10.9375</v>
      </c>
      <c r="R28" s="114">
        <f t="shared" si="23"/>
        <v>10.937499999999993</v>
      </c>
      <c r="S28" s="115"/>
      <c r="T28" s="129">
        <f t="shared" si="5"/>
        <v>-51.5625</v>
      </c>
      <c r="U28" s="130" t="str">
        <f t="shared" si="9"/>
        <v>40. Dödlighet efter stroke (inom 90 dagar)</v>
      </c>
      <c r="V28" s="131">
        <f>(pivå!E87-0.5)*2</f>
        <v>-1</v>
      </c>
      <c r="W28" s="129">
        <f t="shared" si="10"/>
        <v>-7.0037599850280685</v>
      </c>
      <c r="X28" s="129">
        <f t="shared" si="11"/>
        <v>-0.62250173691762445</v>
      </c>
      <c r="Y28" s="115">
        <f t="shared" si="12"/>
        <v>-13.472804788103666</v>
      </c>
      <c r="Z28" s="114">
        <f t="shared" si="13"/>
        <v>6.3812582481104441</v>
      </c>
      <c r="AA28" s="114">
        <f t="shared" si="14"/>
        <v>6.4690448030755974</v>
      </c>
      <c r="AC28" s="132">
        <f t="shared" si="15"/>
        <v>40</v>
      </c>
      <c r="AD28" s="130" t="str">
        <f t="shared" si="42"/>
        <v>40. Dödlighet efter stroke (inom 90 dagar)</v>
      </c>
      <c r="AE28" s="131">
        <f>(pivå!E121-0.5)*2</f>
        <v>-1</v>
      </c>
      <c r="AF28" s="129">
        <f t="shared" si="44"/>
        <v>-2.3713313895441512</v>
      </c>
      <c r="AG28" s="129">
        <f t="shared" si="45"/>
        <v>3.6947820381950325</v>
      </c>
      <c r="AH28" s="115">
        <f t="shared" si="46"/>
        <v>-8.5298044485404354</v>
      </c>
      <c r="AI28" s="114">
        <f t="shared" si="47"/>
        <v>6.0661134277391842</v>
      </c>
      <c r="AJ28" s="114">
        <f t="shared" si="48"/>
        <v>6.1584730589962842</v>
      </c>
      <c r="AK28" s="115"/>
      <c r="AM28" s="133">
        <f t="shared" si="43"/>
        <v>25.61761657259704</v>
      </c>
      <c r="AN28" s="115">
        <v>25.61761657259704</v>
      </c>
    </row>
    <row r="29" spans="2:40" ht="14.25" customHeight="1">
      <c r="B29" s="69"/>
      <c r="C29" s="155"/>
      <c r="D29" s="60">
        <f>pivå!B40</f>
        <v>27</v>
      </c>
      <c r="E29" s="61" t="str">
        <f>pivå!D40</f>
        <v>Fallskador bland äldre</v>
      </c>
      <c r="F29" s="62">
        <f>HLOOKUP(valLT!$H$6,pivå!$D$4:$BS$200,valLT!O36)</f>
        <v>5680.1420860520093</v>
      </c>
      <c r="G29" s="63">
        <f>HLOOKUP(valLT!$H$6,pivå!$D$6:$BS$200,valLT!O34)</f>
        <v>5589.4904512065768</v>
      </c>
      <c r="H29" s="63">
        <f>HLOOKUP(valLT!$H$6,pivå!$D$5:$BS$200,valLT!O35)</f>
        <v>5770.7937208974417</v>
      </c>
      <c r="I29" s="62">
        <f>pivå!AJ40</f>
        <v>5517.7607718432391</v>
      </c>
      <c r="J29" s="108">
        <f>HLOOKUP(valLT!$H$6,pivå!$BW$4:$EJ$200,valLT!O36)</f>
        <v>5566.3745130329562</v>
      </c>
      <c r="K29" s="44"/>
      <c r="L29" s="124" t="str">
        <f t="shared" si="41"/>
        <v>27. Fallskador bland äldre</v>
      </c>
      <c r="M29" s="125">
        <f>(pivå!E40-0.5)*2</f>
        <v>-1</v>
      </c>
      <c r="N29" s="126">
        <f t="shared" si="49"/>
        <v>-2.942884277212432</v>
      </c>
      <c r="O29" s="126">
        <f t="shared" si="50"/>
        <v>-1.2999780586604892</v>
      </c>
      <c r="P29" s="127">
        <f t="shared" si="51"/>
        <v>-4.5857904957643747</v>
      </c>
      <c r="Q29" s="128">
        <f t="shared" si="22"/>
        <v>1.6429062185519427</v>
      </c>
      <c r="R29" s="128">
        <f t="shared" si="23"/>
        <v>1.6429062185519427</v>
      </c>
      <c r="S29" s="115"/>
      <c r="T29" s="129">
        <f t="shared" si="5"/>
        <v>-0.88104111794389262</v>
      </c>
      <c r="U29" s="130" t="str">
        <f t="shared" si="9"/>
        <v>41. Dödlighet efter hjärtinfarkt</v>
      </c>
      <c r="V29" s="131">
        <f>(pivå!E88-0.5)*2</f>
        <v>-1</v>
      </c>
      <c r="W29" s="129">
        <f t="shared" si="10"/>
        <v>-15.292386016584047</v>
      </c>
      <c r="X29" s="129">
        <f t="shared" si="11"/>
        <v>-8.3110600474192822</v>
      </c>
      <c r="Y29" s="115">
        <f t="shared" si="12"/>
        <v>-22.369070106764589</v>
      </c>
      <c r="Z29" s="114">
        <f t="shared" si="13"/>
        <v>6.9813259691647644</v>
      </c>
      <c r="AA29" s="114">
        <f t="shared" si="14"/>
        <v>7.0766840901805423</v>
      </c>
      <c r="AC29" s="132">
        <f t="shared" si="15"/>
        <v>41</v>
      </c>
      <c r="AD29" s="130" t="str">
        <f t="shared" si="42"/>
        <v>41. Dödlighet efter hjärtinfarkt</v>
      </c>
      <c r="AE29" s="131">
        <f>(pivå!E122-0.5)*2</f>
        <v>-1</v>
      </c>
      <c r="AF29" s="129">
        <f t="shared" si="44"/>
        <v>-12.287481350223107</v>
      </c>
      <c r="AG29" s="129">
        <f t="shared" si="45"/>
        <v>-6.7790910228481494</v>
      </c>
      <c r="AH29" s="115">
        <f t="shared" si="46"/>
        <v>-17.860970485808636</v>
      </c>
      <c r="AI29" s="114">
        <f t="shared" si="47"/>
        <v>5.5083903273749577</v>
      </c>
      <c r="AJ29" s="114">
        <f t="shared" si="48"/>
        <v>5.5734891355855289</v>
      </c>
      <c r="AK29" s="115"/>
      <c r="AM29" s="133">
        <f t="shared" si="43"/>
        <v>23.97574686299809</v>
      </c>
      <c r="AN29" s="115">
        <v>23.97574686299809</v>
      </c>
    </row>
    <row r="30" spans="2:40" ht="14.25" customHeight="1">
      <c r="B30" s="69"/>
      <c r="C30" s="155" t="str">
        <f>pivå!C41</f>
        <v>”Hur är kvaliteten i hälso- och sjukvården vi får?”</v>
      </c>
      <c r="D30" s="60">
        <f>pivå!B41</f>
        <v>28</v>
      </c>
      <c r="E30" s="61" t="str">
        <f>pivå!D41</f>
        <v>Påverkbar slutenvård vid hjärtsvikt, diabetes, astma eller KOL</v>
      </c>
      <c r="F30" s="62">
        <f>HLOOKUP(valLT!$H$6,pivå!$D$4:$BS$200,valLT!O37)</f>
        <v>682.13546547019666</v>
      </c>
      <c r="G30" s="63">
        <f>HLOOKUP(valLT!$H$6,pivå!$D$6:$BS$200,valLT!O35)</f>
        <v>672.87997466370757</v>
      </c>
      <c r="H30" s="63">
        <f>HLOOKUP(valLT!$H$6,pivå!$D$5:$BS$200,valLT!O36)</f>
        <v>691.49246165611419</v>
      </c>
      <c r="I30" s="62">
        <f>pivå!AJ41</f>
        <v>685.05147916562021</v>
      </c>
      <c r="J30" s="108">
        <f>HLOOKUP(valLT!$H$6,pivå!$BW$4:$EJ$200,valLT!O37)</f>
        <v>779.62540773513433</v>
      </c>
      <c r="K30" s="44"/>
      <c r="L30" s="130" t="str">
        <f t="shared" si="41"/>
        <v>28. Påverkbar slutenvård vid hjärtsvikt, diabetes, astma eller KOL</v>
      </c>
      <c r="M30" s="131">
        <f>(pivå!E41-0.5)*2</f>
        <v>-1</v>
      </c>
      <c r="N30" s="129">
        <f t="shared" si="49"/>
        <v>0.42566344050161131</v>
      </c>
      <c r="O30" s="129">
        <f t="shared" si="50"/>
        <v>1.7767284462676169</v>
      </c>
      <c r="P30" s="115">
        <f t="shared" si="51"/>
        <v>-0.94021875528813581</v>
      </c>
      <c r="Q30" s="114">
        <f t="shared" si="22"/>
        <v>1.3510650057660056</v>
      </c>
      <c r="R30" s="114">
        <f t="shared" si="23"/>
        <v>1.3658821957897471</v>
      </c>
      <c r="S30" s="115"/>
      <c r="T30" s="129">
        <f t="shared" si="5"/>
        <v>-13.805375427362531</v>
      </c>
      <c r="U30" s="130" t="str">
        <f t="shared" si="9"/>
        <v>42. Femårsöverlevnad cancer – flera cancerformer</v>
      </c>
      <c r="V30" s="131">
        <f>(pivå!E89-0.5)*2</f>
        <v>1</v>
      </c>
      <c r="W30" s="129">
        <f t="shared" si="10"/>
        <v>1.4269132095652504</v>
      </c>
      <c r="X30" s="129">
        <f t="shared" si="11"/>
        <v>-0.28090929612197835</v>
      </c>
      <c r="Y30" s="115">
        <f t="shared" si="12"/>
        <v>3.1053505754573996</v>
      </c>
      <c r="Z30" s="114">
        <f t="shared" si="13"/>
        <v>1.7078225056872287</v>
      </c>
      <c r="AA30" s="114">
        <f t="shared" si="14"/>
        <v>1.6784373658921492</v>
      </c>
      <c r="AC30" s="132">
        <f t="shared" si="15"/>
        <v>42</v>
      </c>
      <c r="AD30" s="130" t="str">
        <f t="shared" si="42"/>
        <v>42. Femårsöverlevnad cancer – flera cancerformer</v>
      </c>
      <c r="AE30" s="131">
        <f>(pivå!E123-0.5)*2</f>
        <v>1</v>
      </c>
      <c r="AF30" s="129">
        <f t="shared" si="44"/>
        <v>-2.1604236547324795</v>
      </c>
      <c r="AG30" s="129">
        <f t="shared" si="45"/>
        <v>-3.9262841427620709</v>
      </c>
      <c r="AH30" s="115">
        <f t="shared" si="46"/>
        <v>-0.42279432304243025</v>
      </c>
      <c r="AI30" s="114">
        <f t="shared" si="47"/>
        <v>1.7658604880295914</v>
      </c>
      <c r="AJ30" s="114">
        <f t="shared" si="48"/>
        <v>1.7376293316900493</v>
      </c>
      <c r="AK30" s="115"/>
      <c r="AM30" s="133">
        <f t="shared" si="43"/>
        <v>60.386134364999997</v>
      </c>
      <c r="AN30" s="115">
        <v>60.386134364999997</v>
      </c>
    </row>
    <row r="31" spans="2:40" ht="14.25" customHeight="1">
      <c r="B31" s="69"/>
      <c r="C31" s="155"/>
      <c r="D31" s="60">
        <f>pivå!B42</f>
        <v>29</v>
      </c>
      <c r="E31" s="61" t="str">
        <f>pivå!D42</f>
        <v>Oplanerade återinskrivningar bland äldre</v>
      </c>
      <c r="F31" s="64">
        <f>HLOOKUP(valLT!$H$6,pivå!$D$4:$BS$200,valLT!O38)</f>
        <v>11.083894672382119</v>
      </c>
      <c r="G31" s="65">
        <f>HLOOKUP(valLT!$H$6,pivå!$D$6:$BS$200,valLT!O36)</f>
        <v>10.737586403821508</v>
      </c>
      <c r="H31" s="65">
        <f>HLOOKUP(valLT!$H$6,pivå!$D$5:$BS$200,valLT!O37)</f>
        <v>11.436206841721779</v>
      </c>
      <c r="I31" s="64">
        <f>pivå!AJ42</f>
        <v>9.5794575839733582</v>
      </c>
      <c r="J31" s="110">
        <f>HLOOKUP(valLT!$H$6,pivå!$BW$4:$EJ$200,valLT!O38)</f>
        <v>12.0073356713104</v>
      </c>
      <c r="K31" s="44"/>
      <c r="L31" s="130" t="str">
        <f t="shared" si="41"/>
        <v>29. Oplanerade återinskrivningar bland äldre</v>
      </c>
      <c r="M31" s="131">
        <f>(pivå!E42-0.5)*2</f>
        <v>-1</v>
      </c>
      <c r="N31" s="129">
        <f t="shared" si="49"/>
        <v>-15.7048254060409</v>
      </c>
      <c r="O31" s="129">
        <f t="shared" si="50"/>
        <v>-12.089711862034068</v>
      </c>
      <c r="P31" s="115">
        <f t="shared" si="51"/>
        <v>-19.382613696779693</v>
      </c>
      <c r="Q31" s="114">
        <f t="shared" si="22"/>
        <v>3.6151135440068316</v>
      </c>
      <c r="R31" s="114">
        <f t="shared" si="23"/>
        <v>3.6777882907387927</v>
      </c>
      <c r="S31" s="115"/>
      <c r="T31" s="129">
        <f t="shared" si="5"/>
        <v>-25.344630069649622</v>
      </c>
      <c r="U31" s="130" t="str">
        <f t="shared" si="9"/>
        <v>43. Dödlighet efter höftfraktur</v>
      </c>
      <c r="V31" s="131">
        <f>(pivå!E90-0.5)*2</f>
        <v>-1</v>
      </c>
      <c r="W31" s="129">
        <f t="shared" si="10"/>
        <v>15.707481719907811</v>
      </c>
      <c r="X31" s="129">
        <f t="shared" si="11"/>
        <v>20.614139418667776</v>
      </c>
      <c r="Y31" s="115">
        <f t="shared" si="12"/>
        <v>10.800824021147848</v>
      </c>
      <c r="Z31" s="114">
        <f t="shared" si="13"/>
        <v>4.9066576987599646</v>
      </c>
      <c r="AA31" s="114">
        <f t="shared" si="14"/>
        <v>4.9066576987599628</v>
      </c>
      <c r="AC31" s="132">
        <f t="shared" si="15"/>
        <v>43</v>
      </c>
      <c r="AD31" s="130" t="str">
        <f t="shared" si="42"/>
        <v>43. Dödlighet efter höftfraktur</v>
      </c>
      <c r="AE31" s="131">
        <f>(pivå!E124-0.5)*2</f>
        <v>-1</v>
      </c>
      <c r="AF31" s="129">
        <f t="shared" si="44"/>
        <v>-28.150554826746355</v>
      </c>
      <c r="AG31" s="129">
        <f t="shared" si="45"/>
        <v>-19.9181269684507</v>
      </c>
      <c r="AH31" s="115">
        <f t="shared" si="46"/>
        <v>-36.382982685041988</v>
      </c>
      <c r="AI31" s="114">
        <f t="shared" si="47"/>
        <v>8.2324278582956545</v>
      </c>
      <c r="AJ31" s="114">
        <f t="shared" si="48"/>
        <v>8.2324278582956332</v>
      </c>
      <c r="AK31" s="115"/>
      <c r="AM31" s="133">
        <f t="shared" si="43"/>
        <v>24.923724788906501</v>
      </c>
      <c r="AN31" s="115">
        <v>24.923724788906501</v>
      </c>
    </row>
    <row r="32" spans="2:40" ht="14.25" customHeight="1">
      <c r="B32" s="69"/>
      <c r="C32" s="155"/>
      <c r="D32" s="60">
        <f>pivå!B43</f>
        <v>30</v>
      </c>
      <c r="E32" s="61" t="str">
        <f>pivå!D43</f>
        <v>Blodsockervärde, diabetes typ-2 (över 70 mmol/mol)</v>
      </c>
      <c r="F32" s="64">
        <f>HLOOKUP(valLT!$H$6,pivå!$D$4:$BS$200,valLT!O39)</f>
        <v>9.9</v>
      </c>
      <c r="G32" s="65">
        <f>HLOOKUP(valLT!$H$6,pivå!$D$6:$BS$200,valLT!O37)</f>
        <v>9.6999999999999993</v>
      </c>
      <c r="H32" s="65">
        <f>HLOOKUP(valLT!$H$6,pivå!$D$5:$BS$200,valLT!O38)</f>
        <v>10.1</v>
      </c>
      <c r="I32" s="64">
        <f>pivå!AJ43</f>
        <v>9.4</v>
      </c>
      <c r="J32" s="110">
        <f>HLOOKUP(valLT!$H$6,pivå!$BW$4:$EJ$200,valLT!O39)</f>
        <v>10.3</v>
      </c>
      <c r="K32" s="44"/>
      <c r="L32" s="130" t="str">
        <f t="shared" si="41"/>
        <v>30. Blodsockervärde, diabetes typ-2 (över 70 mmol/mol)</v>
      </c>
      <c r="M32" s="131">
        <f>(pivå!E43-0.5)*2</f>
        <v>-1</v>
      </c>
      <c r="N32" s="129">
        <f t="shared" si="49"/>
        <v>-5.3191489361702038</v>
      </c>
      <c r="O32" s="129">
        <f t="shared" si="50"/>
        <v>-3.1914893617021267</v>
      </c>
      <c r="P32" s="115">
        <f t="shared" si="51"/>
        <v>-7.4468085106382809</v>
      </c>
      <c r="Q32" s="114">
        <f t="shared" si="22"/>
        <v>2.1276595744680771</v>
      </c>
      <c r="R32" s="114">
        <f t="shared" si="23"/>
        <v>2.1276595744680771</v>
      </c>
      <c r="S32" s="115"/>
      <c r="T32" s="129">
        <f t="shared" si="5"/>
        <v>-9.5744680851063801</v>
      </c>
      <c r="U32" s="130" t="str">
        <f t="shared" si="9"/>
        <v>44. Långvarig behandling med vissa sömnmedel och lugnande medel</v>
      </c>
      <c r="V32" s="131">
        <f>(pivå!E91-0.5)*2</f>
        <v>-1</v>
      </c>
      <c r="W32" s="129">
        <f t="shared" si="10"/>
        <v>-37.50575193708989</v>
      </c>
      <c r="X32" s="129">
        <f t="shared" si="11"/>
        <v>-35.140588907831052</v>
      </c>
      <c r="Y32" s="115">
        <f t="shared" si="12"/>
        <v>-39.899438087736947</v>
      </c>
      <c r="Z32" s="114">
        <f t="shared" si="13"/>
        <v>2.3651630292588379</v>
      </c>
      <c r="AA32" s="114">
        <f t="shared" si="14"/>
        <v>2.3936861506470564</v>
      </c>
      <c r="AC32" s="132">
        <f t="shared" si="15"/>
        <v>44</v>
      </c>
      <c r="AD32" s="130" t="str">
        <f t="shared" si="42"/>
        <v>44. Långvarig behandling med vissa sömnmedel och lugnande medel</v>
      </c>
      <c r="AE32" s="131">
        <f>(pivå!E125-0.5)*2</f>
        <v>-1</v>
      </c>
      <c r="AF32" s="129">
        <f t="shared" si="44"/>
        <v>14.152372346379405</v>
      </c>
      <c r="AG32" s="129">
        <f t="shared" si="45"/>
        <v>16.024206197041067</v>
      </c>
      <c r="AH32" s="115">
        <f t="shared" si="46"/>
        <v>12.250197706966294</v>
      </c>
      <c r="AI32" s="114">
        <f t="shared" si="47"/>
        <v>1.8718338506616625</v>
      </c>
      <c r="AJ32" s="114">
        <f t="shared" si="48"/>
        <v>1.9021746394131114</v>
      </c>
      <c r="AK32" s="115"/>
      <c r="AM32" s="133">
        <f t="shared" si="43"/>
        <v>28.057939000000001</v>
      </c>
      <c r="AN32" s="115">
        <v>28.057939000000001</v>
      </c>
    </row>
    <row r="33" spans="2:40" ht="14.25" customHeight="1">
      <c r="B33" s="69"/>
      <c r="C33" s="155"/>
      <c r="D33" s="60">
        <f>pivå!B44</f>
        <v>31</v>
      </c>
      <c r="E33" s="61" t="str">
        <f>pivå!D44</f>
        <v>Överdödlighet i hjärt-kärlsjukdom vid diabetes</v>
      </c>
      <c r="F33" s="66">
        <f>HLOOKUP(valLT!$H$6,pivå!$D$4:$BS$200,valLT!O40)</f>
        <v>1.3654706734149371</v>
      </c>
      <c r="G33" s="67">
        <f>HLOOKUP(valLT!$H$6,pivå!$D$6:$BS$200,valLT!O38)</f>
        <v>1.2902437378496912</v>
      </c>
      <c r="H33" s="67">
        <f>HLOOKUP(valLT!$H$6,pivå!$D$5:$BS$200,valLT!O39)</f>
        <v>1.445083673154359</v>
      </c>
      <c r="I33" s="66">
        <f>pivå!AJ44</f>
        <v>1.3767130000547587</v>
      </c>
      <c r="J33" s="109">
        <f>HLOOKUP(valLT!$H$6,pivå!$BW$4:$EJ$200,valLT!O40)</f>
        <v>1.3777764632279854</v>
      </c>
      <c r="K33" s="44"/>
      <c r="L33" s="130" t="str">
        <f t="shared" si="41"/>
        <v>31. Överdödlighet i hjärt-kärlsjukdom vid diabetes</v>
      </c>
      <c r="M33" s="131">
        <f>(pivå!E44-0.5)*2</f>
        <v>-1</v>
      </c>
      <c r="N33" s="129">
        <f t="shared" si="49"/>
        <v>0.81660641247481847</v>
      </c>
      <c r="O33" s="129">
        <f t="shared" si="50"/>
        <v>6.2808488190079004</v>
      </c>
      <c r="P33" s="115">
        <f t="shared" si="51"/>
        <v>-4.9662255747480399</v>
      </c>
      <c r="Q33" s="114">
        <f t="shared" si="22"/>
        <v>5.4642424065330815</v>
      </c>
      <c r="R33" s="114">
        <f t="shared" si="23"/>
        <v>5.782831987222858</v>
      </c>
      <c r="S33" s="115"/>
      <c r="T33" s="129">
        <f t="shared" si="5"/>
        <v>-7.7246541086228859E-2</v>
      </c>
      <c r="U33" s="130" t="str">
        <f t="shared" si="9"/>
        <v>45. Överdödlighet för vuxna patienter med bipolär sjukdom</v>
      </c>
      <c r="V33" s="131">
        <f>(pivå!E92-0.5)*2</f>
        <v>-1</v>
      </c>
      <c r="W33" s="129">
        <f t="shared" si="10"/>
        <v>-8.7026178947877675</v>
      </c>
      <c r="X33" s="129">
        <f t="shared" si="11"/>
        <v>7.2344508310949855</v>
      </c>
      <c r="Y33" s="115">
        <f t="shared" si="12"/>
        <v>-27.377665987461675</v>
      </c>
      <c r="Z33" s="114">
        <f t="shared" si="13"/>
        <v>15.937068725882753</v>
      </c>
      <c r="AA33" s="114">
        <f t="shared" si="14"/>
        <v>18.675048092673908</v>
      </c>
      <c r="AC33" s="132">
        <f t="shared" si="15"/>
        <v>45</v>
      </c>
      <c r="AD33" s="130" t="str">
        <f t="shared" si="42"/>
        <v>45. Överdödlighet för vuxna patienter med bipolär sjukdom</v>
      </c>
      <c r="AE33" s="131">
        <f>(pivå!E126-0.5)*2</f>
        <v>-1</v>
      </c>
      <c r="AF33" s="129">
        <f t="shared" si="44"/>
        <v>4.5823674531075937</v>
      </c>
      <c r="AG33" s="129">
        <f t="shared" si="45"/>
        <v>19.420307411107295</v>
      </c>
      <c r="AH33" s="115">
        <f t="shared" si="46"/>
        <v>-12.987829915210792</v>
      </c>
      <c r="AI33" s="114">
        <f t="shared" si="47"/>
        <v>14.837939957999701</v>
      </c>
      <c r="AJ33" s="114">
        <f t="shared" si="48"/>
        <v>17.570197368318386</v>
      </c>
      <c r="AK33" s="115"/>
      <c r="AM33" s="133">
        <f t="shared" si="43"/>
        <v>2.3942404140575437</v>
      </c>
      <c r="AN33" s="115">
        <v>2.3942404140575437</v>
      </c>
    </row>
    <row r="34" spans="2:40" ht="14.25" customHeight="1">
      <c r="B34" s="69"/>
      <c r="C34" s="155"/>
      <c r="D34" s="60">
        <f>pivå!B45</f>
        <v>32</v>
      </c>
      <c r="E34" s="61" t="str">
        <f>pivå!D45</f>
        <v>Trycksår i sluten vård (grad 2–4)</v>
      </c>
      <c r="F34" s="64">
        <f>HLOOKUP(valLT!$H$6,pivå!$D$4:$BS$200,valLT!O41)</f>
        <v>7.1</v>
      </c>
      <c r="G34" s="65">
        <f>HLOOKUP(valLT!$H$6,pivå!$D$6:$BS$200,valLT!O39)</f>
        <v>5.9</v>
      </c>
      <c r="H34" s="65">
        <f>HLOOKUP(valLT!$H$6,pivå!$D$5:$BS$200,valLT!O40)</f>
        <v>8.3000000000000007</v>
      </c>
      <c r="I34" s="64">
        <f>pivå!AJ45</f>
        <v>7.6</v>
      </c>
      <c r="J34" s="110">
        <f>HLOOKUP(valLT!$H$6,pivå!$BW$4:$EJ$200,valLT!O41)</f>
        <v>6.9</v>
      </c>
      <c r="K34" s="42"/>
      <c r="L34" s="130" t="str">
        <f t="shared" si="41"/>
        <v>32. Trycksår i sluten vård (grad 2–4)</v>
      </c>
      <c r="M34" s="131">
        <f>(pivå!E45-0.5)*2</f>
        <v>-1</v>
      </c>
      <c r="N34" s="129">
        <f t="shared" si="49"/>
        <v>6.5789473684210513</v>
      </c>
      <c r="O34" s="129">
        <f t="shared" si="50"/>
        <v>22.368421052631572</v>
      </c>
      <c r="P34" s="115">
        <f t="shared" si="51"/>
        <v>-9.2105263157894903</v>
      </c>
      <c r="Q34" s="114">
        <f t="shared" si="22"/>
        <v>15.78947368421052</v>
      </c>
      <c r="R34" s="114">
        <f t="shared" si="23"/>
        <v>15.789473684210542</v>
      </c>
      <c r="S34" s="115"/>
      <c r="T34" s="129">
        <f t="shared" si="5"/>
        <v>9.210526315789469</v>
      </c>
      <c r="U34" s="124" t="str">
        <f t="shared" si="9"/>
        <v>46. Återkommande slutenvård i livets slutskede</v>
      </c>
      <c r="V34" s="131">
        <f>(pivå!E93-0.5)*2</f>
        <v>-1</v>
      </c>
      <c r="W34" s="126">
        <f t="shared" si="10"/>
        <v>18.944628105087279</v>
      </c>
      <c r="X34" s="126">
        <f t="shared" si="11"/>
        <v>26.353465893291805</v>
      </c>
      <c r="Y34" s="127">
        <f t="shared" si="12"/>
        <v>11.082662493318907</v>
      </c>
      <c r="Z34" s="128">
        <f t="shared" si="13"/>
        <v>7.4088377882045258</v>
      </c>
      <c r="AA34" s="128">
        <f t="shared" si="14"/>
        <v>7.8619656117683725</v>
      </c>
      <c r="AC34" s="134">
        <f t="shared" si="15"/>
        <v>46</v>
      </c>
      <c r="AD34" s="124" t="str">
        <f t="shared" si="42"/>
        <v>46. Återkommande slutenvård i livets slutskede</v>
      </c>
      <c r="AE34" s="131">
        <f>(pivå!E127-0.5)*2</f>
        <v>-1</v>
      </c>
      <c r="AF34" s="129">
        <f t="shared" si="44"/>
        <v>-7.5883016235315237</v>
      </c>
      <c r="AG34" s="129">
        <f t="shared" si="45"/>
        <v>1.1835912855959418</v>
      </c>
      <c r="AH34" s="115">
        <f t="shared" si="46"/>
        <v>-16.801337570672146</v>
      </c>
      <c r="AI34" s="114">
        <f t="shared" si="47"/>
        <v>8.771892909127466</v>
      </c>
      <c r="AJ34" s="114">
        <f t="shared" si="48"/>
        <v>9.2130359471406216</v>
      </c>
      <c r="AK34" s="115"/>
      <c r="AM34" s="133">
        <f t="shared" si="43"/>
        <v>8.2520646879841291</v>
      </c>
      <c r="AN34" s="115">
        <v>8.2520646879841291</v>
      </c>
    </row>
    <row r="35" spans="2:40" ht="14.25" customHeight="1">
      <c r="B35" s="69"/>
      <c r="C35" s="155"/>
      <c r="D35" s="60">
        <f>pivå!B46</f>
        <v>33</v>
      </c>
      <c r="E35" s="61" t="str">
        <f>pivå!D46</f>
        <v>Vårdrelaterade infektioner</v>
      </c>
      <c r="F35" s="64">
        <f>HLOOKUP(valLT!$H$6,pivå!$D$4:$BS$200,valLT!O42)</f>
        <v>10.4</v>
      </c>
      <c r="G35" s="65">
        <f>HLOOKUP(valLT!$H$6,pivå!$D$6:$BS$200,valLT!O40)</f>
        <v>9</v>
      </c>
      <c r="H35" s="65">
        <f>HLOOKUP(valLT!$H$6,pivå!$D$5:$BS$200,valLT!O41)</f>
        <v>11.7</v>
      </c>
      <c r="I35" s="64">
        <f>pivå!AJ46</f>
        <v>8.9</v>
      </c>
      <c r="J35" s="110">
        <f>HLOOKUP(valLT!$H$6,pivå!$BW$4:$EJ$200,valLT!O42)</f>
        <v>8.9</v>
      </c>
      <c r="K35" s="44"/>
      <c r="L35" s="130" t="str">
        <f t="shared" si="41"/>
        <v>33. Vårdrelaterade infektioner</v>
      </c>
      <c r="M35" s="131">
        <f>(pivå!E46-0.5)*2</f>
        <v>-1</v>
      </c>
      <c r="N35" s="129">
        <f t="shared" si="49"/>
        <v>-16.853932584269661</v>
      </c>
      <c r="O35" s="129">
        <f t="shared" si="50"/>
        <v>-1.1235955056179803</v>
      </c>
      <c r="P35" s="115">
        <f t="shared" si="51"/>
        <v>-31.460674157303359</v>
      </c>
      <c r="Q35" s="114">
        <f t="shared" si="22"/>
        <v>15.730337078651679</v>
      </c>
      <c r="R35" s="114">
        <f t="shared" si="23"/>
        <v>14.606741573033698</v>
      </c>
      <c r="S35" s="115"/>
      <c r="T35" s="129">
        <f t="shared" si="5"/>
        <v>0</v>
      </c>
      <c r="U35" s="130" t="str">
        <f t="shared" si="9"/>
        <v>47. Självskattat allmänt hälsotillstånd</v>
      </c>
      <c r="V35" s="131">
        <f>(pivå!E94-0.5)*2</f>
        <v>1</v>
      </c>
      <c r="W35" s="129">
        <f t="shared" si="10"/>
        <v>-4.6048109965635682</v>
      </c>
      <c r="X35" s="129">
        <f t="shared" si="11"/>
        <v>-7.0790378006872938</v>
      </c>
      <c r="Y35" s="115">
        <f t="shared" si="12"/>
        <v>-2.130584192439855</v>
      </c>
      <c r="Z35" s="114">
        <f t="shared" si="13"/>
        <v>2.4742268041237256</v>
      </c>
      <c r="AA35" s="114">
        <f t="shared" si="14"/>
        <v>2.4742268041237132</v>
      </c>
      <c r="AC35" s="132">
        <f t="shared" si="15"/>
        <v>47</v>
      </c>
      <c r="AD35" s="130" t="str">
        <f t="shared" si="42"/>
        <v>47. Självskattat allmänt hälsotillstånd</v>
      </c>
      <c r="AE35" s="131">
        <f>(pivå!E128-0.5)*2</f>
        <v>1</v>
      </c>
      <c r="AF35" s="129">
        <f t="shared" si="44"/>
        <v>4.1237113402061931</v>
      </c>
      <c r="AG35" s="129">
        <f t="shared" si="45"/>
        <v>1.5807560137457211</v>
      </c>
      <c r="AH35" s="115">
        <f t="shared" si="46"/>
        <v>6.6666666666666652</v>
      </c>
      <c r="AI35" s="114">
        <f t="shared" si="47"/>
        <v>2.5429553264604721</v>
      </c>
      <c r="AJ35" s="114">
        <f t="shared" si="48"/>
        <v>2.5429553264604721</v>
      </c>
      <c r="AK35" s="115"/>
      <c r="AM35" s="133">
        <f t="shared" si="43"/>
        <v>72.75</v>
      </c>
      <c r="AN35" s="115">
        <v>72.75</v>
      </c>
    </row>
    <row r="36" spans="2:40" ht="14.25" customHeight="1">
      <c r="B36" s="69"/>
      <c r="C36" s="155"/>
      <c r="D36" s="60">
        <f>pivå!B47</f>
        <v>34</v>
      </c>
      <c r="E36" s="61" t="str">
        <f>pivå!D47</f>
        <v>Hälsotillstånd hos nyfödda (låg Apgar-poäng)</v>
      </c>
      <c r="F36" s="66">
        <f>HLOOKUP(valLT!$H$6,pivå!$D$4:$BS$200,valLT!O43)</f>
        <v>1.2849507152826991</v>
      </c>
      <c r="G36" s="67">
        <f>HLOOKUP(valLT!$H$6,pivå!$D$6:$BS$200,valLT!O41)</f>
        <v>1.2055739095785656</v>
      </c>
      <c r="H36" s="67">
        <f>HLOOKUP(valLT!$H$6,pivå!$D$5:$BS$200,valLT!O42)</f>
        <v>1.3682940367516401</v>
      </c>
      <c r="I36" s="66">
        <f>pivå!AJ47</f>
        <v>1.4007249189109472</v>
      </c>
      <c r="J36" s="109">
        <f>HLOOKUP(valLT!$H$6,pivå!$BW$4:$EJ$200,valLT!O43)</f>
        <v>1.3331620694773545</v>
      </c>
      <c r="K36" s="44"/>
      <c r="L36" s="130" t="str">
        <f t="shared" si="41"/>
        <v>34. Hälsotillstånd hos nyfödda (låg Apgar-poäng)</v>
      </c>
      <c r="M36" s="131">
        <f>(pivå!E47-0.5)*2</f>
        <v>-1</v>
      </c>
      <c r="N36" s="129">
        <f t="shared" si="49"/>
        <v>8.265306204323231</v>
      </c>
      <c r="O36" s="129">
        <f t="shared" si="50"/>
        <v>13.932143756256588</v>
      </c>
      <c r="P36" s="115">
        <f t="shared" si="51"/>
        <v>2.3152927260351674</v>
      </c>
      <c r="Q36" s="114">
        <f t="shared" si="22"/>
        <v>5.6668375519333569</v>
      </c>
      <c r="R36" s="114">
        <f t="shared" si="23"/>
        <v>5.9500134782880636</v>
      </c>
      <c r="S36" s="115"/>
      <c r="T36" s="129">
        <f t="shared" si="5"/>
        <v>4.8234202534300774</v>
      </c>
      <c r="U36" s="130" t="str">
        <f t="shared" si="9"/>
        <v>48. Egenrapporterad tandhälsa</v>
      </c>
      <c r="V36" s="131">
        <f>(pivå!E95-0.5)*2</f>
        <v>1</v>
      </c>
      <c r="W36" s="129">
        <f t="shared" si="10"/>
        <v>1.4637391882900808</v>
      </c>
      <c r="X36" s="129">
        <f t="shared" si="11"/>
        <v>-0.73186959414506259</v>
      </c>
      <c r="Y36" s="115">
        <f t="shared" si="12"/>
        <v>3.6593479707252241</v>
      </c>
      <c r="Z36" s="114">
        <f t="shared" si="13"/>
        <v>2.1956087824351433</v>
      </c>
      <c r="AA36" s="114">
        <f t="shared" si="14"/>
        <v>2.1956087824351433</v>
      </c>
      <c r="AC36" s="132">
        <f t="shared" si="15"/>
        <v>48</v>
      </c>
      <c r="AD36" s="130" t="str">
        <f t="shared" si="42"/>
        <v>48. Egenrapporterad tandhälsa</v>
      </c>
      <c r="AE36" s="131">
        <f>(pivå!E129-0.5)*2</f>
        <v>1</v>
      </c>
      <c r="AF36" s="129">
        <f t="shared" si="44"/>
        <v>-2.8609447771124508</v>
      </c>
      <c r="AG36" s="129">
        <f t="shared" si="45"/>
        <v>-5.3892215568862367</v>
      </c>
      <c r="AH36" s="115">
        <f t="shared" si="46"/>
        <v>-0.33266799733865371</v>
      </c>
      <c r="AI36" s="114">
        <f t="shared" si="47"/>
        <v>2.528276779773786</v>
      </c>
      <c r="AJ36" s="114">
        <f t="shared" si="48"/>
        <v>2.5282767797737971</v>
      </c>
      <c r="AK36" s="115"/>
      <c r="AM36" s="133">
        <f t="shared" si="43"/>
        <v>75.150000000000006</v>
      </c>
      <c r="AN36" s="115">
        <v>75.150000000000006</v>
      </c>
    </row>
    <row r="37" spans="2:40" ht="14.25" customHeight="1">
      <c r="B37" s="69"/>
      <c r="C37" s="155"/>
      <c r="D37" s="60">
        <f>pivå!B48</f>
        <v>36</v>
      </c>
      <c r="E37" s="61" t="str">
        <f>pivå!D48</f>
        <v>Äldre med läkemedel som bör undvikas</v>
      </c>
      <c r="F37" s="66">
        <f>HLOOKUP(valLT!$H$6,pivå!$D$4:$BS$200,valLT!O44)</f>
        <v>6.666666666666667</v>
      </c>
      <c r="G37" s="67">
        <f>HLOOKUP(valLT!$H$6,pivå!$D$6:$BS$200,valLT!O42)</f>
        <v>6.5275818863304025</v>
      </c>
      <c r="H37" s="67">
        <f>HLOOKUP(valLT!$H$6,pivå!$D$5:$BS$200,valLT!O43)</f>
        <v>6.8076060739868938</v>
      </c>
      <c r="I37" s="66">
        <f>pivå!AJ48</f>
        <v>7.5814994321184788</v>
      </c>
      <c r="J37" s="109">
        <f>HLOOKUP(valLT!$H$6,pivå!$BW$4:$EJ$200,valLT!O44)</f>
        <v>7.0674953027894203</v>
      </c>
      <c r="K37" s="44"/>
      <c r="L37" s="130" t="str">
        <f t="shared" si="41"/>
        <v>36. Äldre med läkemedel som bör undvikas</v>
      </c>
      <c r="M37" s="131">
        <f>(pivå!E48-0.5)*2</f>
        <v>-1</v>
      </c>
      <c r="N37" s="129">
        <f t="shared" ref="N37:N51" si="52">(F37/I37-1)*100*M37</f>
        <v>12.066646890141397</v>
      </c>
      <c r="O37" s="129">
        <f t="shared" si="50"/>
        <v>13.901175555368772</v>
      </c>
      <c r="P37" s="115">
        <f t="shared" si="51"/>
        <v>10.207655689493844</v>
      </c>
      <c r="Q37" s="114">
        <f t="shared" si="22"/>
        <v>1.8345286652273742</v>
      </c>
      <c r="R37" s="114">
        <f t="shared" si="23"/>
        <v>1.8589912006475533</v>
      </c>
      <c r="S37" s="115"/>
      <c r="T37" s="129">
        <f t="shared" ref="T37:T51" si="53">(J37/I37-1)*100*M37</f>
        <v>6.7797159906326288</v>
      </c>
      <c r="U37" s="130" t="str">
        <f t="shared" si="9"/>
        <v>49. Sjukvårdsrelaterad åtgärdbar dödlighet (Eurostat/OECD)</v>
      </c>
      <c r="V37" s="131">
        <f>(pivå!E96-0.5)*2</f>
        <v>-1</v>
      </c>
      <c r="W37" s="129">
        <f t="shared" si="10"/>
        <v>11.63213825775059</v>
      </c>
      <c r="X37" s="129">
        <f t="shared" si="11"/>
        <v>17.0161326175323</v>
      </c>
      <c r="Y37" s="115">
        <f t="shared" si="12"/>
        <v>6.2481438979688715</v>
      </c>
      <c r="Z37" s="114">
        <f t="shared" si="13"/>
        <v>5.3839943597817097</v>
      </c>
      <c r="AA37" s="114">
        <f t="shared" si="14"/>
        <v>5.3839943597817186</v>
      </c>
      <c r="AC37" s="132">
        <f t="shared" si="15"/>
        <v>49</v>
      </c>
      <c r="AD37" s="130" t="str">
        <f t="shared" si="42"/>
        <v>49. Sjukvårdsrelaterad åtgärdbar dödlighet (Eurostat/OECD)</v>
      </c>
      <c r="AE37" s="131">
        <f>(pivå!E130-0.5)*2</f>
        <v>-1</v>
      </c>
      <c r="AF37" s="129">
        <f t="shared" si="44"/>
        <v>-10.286441237908051</v>
      </c>
      <c r="AG37" s="129">
        <f t="shared" si="45"/>
        <v>-4.2413072036183719</v>
      </c>
      <c r="AH37" s="115">
        <f t="shared" si="46"/>
        <v>-16.331575272197753</v>
      </c>
      <c r="AI37" s="114">
        <f t="shared" si="47"/>
        <v>6.0451340342896787</v>
      </c>
      <c r="AJ37" s="114">
        <f t="shared" si="48"/>
        <v>6.0451340342897026</v>
      </c>
      <c r="AK37" s="115"/>
      <c r="AM37" s="133">
        <f t="shared" si="43"/>
        <v>54.280006784945854</v>
      </c>
      <c r="AN37" s="115">
        <v>54.280006784945854</v>
      </c>
    </row>
    <row r="38" spans="2:40" ht="14.25" customHeight="1">
      <c r="B38" s="69"/>
      <c r="C38" s="155"/>
      <c r="D38" s="60">
        <f>pivå!B49</f>
        <v>37</v>
      </c>
      <c r="E38" s="61" t="str">
        <f>pivå!D49</f>
        <v>Användning av antipsykotiska läkemedel hos äldre</v>
      </c>
      <c r="F38" s="66">
        <f>HLOOKUP(valLT!$H$6,pivå!$D$4:$BS$200,valLT!O45)</f>
        <v>1.3892647722147045</v>
      </c>
      <c r="G38" s="67">
        <f>HLOOKUP(valLT!$H$6,pivå!$D$6:$BS$200,valLT!O43)</f>
        <v>1.3247491072161688</v>
      </c>
      <c r="H38" s="67">
        <f>HLOOKUP(valLT!$H$6,pivå!$D$5:$BS$200,valLT!O44)</f>
        <v>1.4561606891196395</v>
      </c>
      <c r="I38" s="66">
        <f>pivå!AJ49</f>
        <v>1.7567218055258809</v>
      </c>
      <c r="J38" s="109">
        <f>HLOOKUP(valLT!$H$6,pivå!$BW$4:$EJ$200,valLT!O45)</f>
        <v>1.6374348554279301</v>
      </c>
      <c r="K38" s="44"/>
      <c r="L38" s="130" t="str">
        <f t="shared" si="41"/>
        <v>37. Användning av antipsykotiska läkemedel hos äldre</v>
      </c>
      <c r="M38" s="131">
        <f>(pivå!E49-0.5)*2</f>
        <v>-1</v>
      </c>
      <c r="N38" s="129">
        <f t="shared" si="52"/>
        <v>20.917201127424779</v>
      </c>
      <c r="O38" s="129">
        <f t="shared" si="50"/>
        <v>24.589704354492238</v>
      </c>
      <c r="P38" s="115">
        <f t="shared" si="51"/>
        <v>17.109203942297935</v>
      </c>
      <c r="Q38" s="114">
        <f t="shared" si="22"/>
        <v>3.6725032270674589</v>
      </c>
      <c r="R38" s="114">
        <f t="shared" si="23"/>
        <v>3.8079971851268439</v>
      </c>
      <c r="S38" s="115"/>
      <c r="T38" s="129">
        <f t="shared" si="53"/>
        <v>6.790315331814412</v>
      </c>
      <c r="U38" s="130" t="str">
        <f t="shared" si="9"/>
        <v>50. Självmord i befolkningen</v>
      </c>
      <c r="V38" s="131">
        <f>(pivå!E97-0.5)*2</f>
        <v>-1</v>
      </c>
      <c r="W38" s="129">
        <f t="shared" si="10"/>
        <v>42.028241612933456</v>
      </c>
      <c r="X38" s="129">
        <f t="shared" si="11"/>
        <v>50.560030643602218</v>
      </c>
      <c r="Y38" s="115">
        <f t="shared" si="12"/>
        <v>33.496452582264716</v>
      </c>
      <c r="Z38" s="114">
        <f t="shared" si="13"/>
        <v>8.5317890306687616</v>
      </c>
      <c r="AA38" s="114">
        <f t="shared" si="14"/>
        <v>8.5317890306687403</v>
      </c>
      <c r="AC38" s="132">
        <f t="shared" si="15"/>
        <v>50</v>
      </c>
      <c r="AD38" s="130" t="str">
        <f t="shared" si="42"/>
        <v>50. Självmord i befolkningen</v>
      </c>
      <c r="AE38" s="131">
        <f>(pivå!E131-0.5)*2</f>
        <v>-1</v>
      </c>
      <c r="AF38" s="129">
        <f t="shared" si="44"/>
        <v>-22.682006805760402</v>
      </c>
      <c r="AG38" s="129">
        <f t="shared" si="45"/>
        <v>-9.973657231043731</v>
      </c>
      <c r="AH38" s="115">
        <f t="shared" si="46"/>
        <v>-35.390356380477094</v>
      </c>
      <c r="AI38" s="114">
        <f t="shared" si="47"/>
        <v>12.708349574716671</v>
      </c>
      <c r="AJ38" s="114">
        <f t="shared" si="48"/>
        <v>12.708349574716692</v>
      </c>
      <c r="AK38" s="115"/>
      <c r="AM38" s="133">
        <f t="shared" si="43"/>
        <v>15.256153874102422</v>
      </c>
      <c r="AN38" s="115">
        <v>15.256153874102422</v>
      </c>
    </row>
    <row r="39" spans="2:40" ht="14.25" customHeight="1">
      <c r="B39" s="69"/>
      <c r="C39" s="155"/>
      <c r="D39" s="60">
        <f>pivå!B50</f>
        <v>38</v>
      </c>
      <c r="E39" s="61" t="str">
        <f>pivå!D50</f>
        <v>Återfrakturer efter fragilitetsfraktur</v>
      </c>
      <c r="F39" s="62">
        <f>HLOOKUP(valLT!$H$6,pivå!$D$4:$BS$200,valLT!O46)</f>
        <v>7298.5440959170101</v>
      </c>
      <c r="G39" s="63">
        <f>HLOOKUP(valLT!$H$6,pivå!$D$6:$BS$200,valLT!O44)</f>
        <v>7119.2674494490002</v>
      </c>
      <c r="H39" s="63">
        <f>HLOOKUP(valLT!$H$6,pivå!$D$5:$BS$200,valLT!O45)</f>
        <v>7480.5840228119951</v>
      </c>
      <c r="I39" s="62">
        <f>pivå!AJ50</f>
        <v>9323.987237626865</v>
      </c>
      <c r="J39" s="108">
        <f>HLOOKUP(valLT!$H$6,pivå!$BW$4:$EJ$200,valLT!O46)</f>
        <v>6956.2139597975502</v>
      </c>
      <c r="K39" s="43"/>
      <c r="L39" s="130" t="str">
        <f t="shared" si="41"/>
        <v>38. Återfrakturer efter fragilitetsfraktur</v>
      </c>
      <c r="M39" s="131">
        <f>(pivå!E50-0.5)*2</f>
        <v>-1</v>
      </c>
      <c r="N39" s="129">
        <f t="shared" si="52"/>
        <v>21.722929151342008</v>
      </c>
      <c r="O39" s="129">
        <f t="shared" si="50"/>
        <v>23.645675739245309</v>
      </c>
      <c r="P39" s="115">
        <f t="shared" si="51"/>
        <v>19.770546310658098</v>
      </c>
      <c r="Q39" s="114">
        <f t="shared" si="22"/>
        <v>1.9227465879033012</v>
      </c>
      <c r="R39" s="114">
        <f t="shared" si="23"/>
        <v>1.9523828406839101</v>
      </c>
      <c r="S39" s="115"/>
      <c r="T39" s="129">
        <f t="shared" si="53"/>
        <v>25.394428558140746</v>
      </c>
      <c r="U39" s="124" t="str">
        <f t="shared" si="9"/>
        <v>51. Återstående medellivslängd</v>
      </c>
      <c r="V39" s="131">
        <f>(pivå!E98-0.5)*2</f>
        <v>1</v>
      </c>
      <c r="W39" s="126">
        <f>(F86/AM39-1)*100*V39</f>
        <v>2.301852414211969</v>
      </c>
      <c r="X39" s="126" t="e">
        <f t="shared" si="11"/>
        <v>#VALUE!</v>
      </c>
      <c r="Y39" s="127" t="e">
        <f t="shared" si="12"/>
        <v>#VALUE!</v>
      </c>
      <c r="Z39" s="128" t="e">
        <f t="shared" si="13"/>
        <v>#VALUE!</v>
      </c>
      <c r="AA39" s="128" t="e">
        <f t="shared" si="14"/>
        <v>#VALUE!</v>
      </c>
      <c r="AC39" s="134">
        <f t="shared" si="15"/>
        <v>51</v>
      </c>
      <c r="AD39" s="124" t="str">
        <f t="shared" si="42"/>
        <v>51. Återstående medellivslängd</v>
      </c>
      <c r="AE39" s="131">
        <f>(pivå!E132-0.5)*2</f>
        <v>1</v>
      </c>
      <c r="AF39" s="129">
        <f t="shared" si="44"/>
        <v>-2.1075007591861317</v>
      </c>
      <c r="AG39" s="129" t="e">
        <f t="shared" si="45"/>
        <v>#VALUE!</v>
      </c>
      <c r="AH39" s="115" t="e">
        <f t="shared" si="46"/>
        <v>#VALUE!</v>
      </c>
      <c r="AI39" s="114" t="e">
        <f t="shared" si="47"/>
        <v>#VALUE!</v>
      </c>
      <c r="AJ39" s="114" t="e">
        <f t="shared" si="48"/>
        <v>#VALUE!</v>
      </c>
      <c r="AK39" s="115"/>
      <c r="AM39" s="140">
        <f>(I86+I119)/2</f>
        <v>82.324999999999989</v>
      </c>
      <c r="AN39" s="115"/>
    </row>
    <row r="40" spans="2:40" ht="14.25" customHeight="1">
      <c r="B40" s="69"/>
      <c r="C40" s="155"/>
      <c r="D40" s="60">
        <f>pivå!B51</f>
        <v>39</v>
      </c>
      <c r="E40" s="61" t="str">
        <f>pivå!D51</f>
        <v>Nöjd med rehabilitering efter stroke (12 månader)</v>
      </c>
      <c r="F40" s="64">
        <f>HLOOKUP(valLT!$H$6,pivå!$D$4:$BS$200,valLT!O47)</f>
        <v>83.3</v>
      </c>
      <c r="G40" s="65">
        <f>HLOOKUP(valLT!$H$6,pivå!$D$6:$BS$200,valLT!O45)</f>
        <v>80.527574551081869</v>
      </c>
      <c r="H40" s="65">
        <f>HLOOKUP(valLT!$H$6,pivå!$D$5:$BS$200,valLT!O46)</f>
        <v>85.661756005932787</v>
      </c>
      <c r="I40" s="64">
        <f>pivå!AJ51</f>
        <v>86.6</v>
      </c>
      <c r="J40" s="110">
        <f>HLOOKUP(valLT!$H$6,pivå!$BW$4:$EJ$200,valLT!O47)</f>
        <v>84.1</v>
      </c>
      <c r="K40" s="42"/>
      <c r="L40" s="130" t="str">
        <f t="shared" si="41"/>
        <v>39. Nöjd med rehabilitering efter stroke (12 månader)</v>
      </c>
      <c r="M40" s="131">
        <f>(pivå!E51-0.5)*2</f>
        <v>1</v>
      </c>
      <c r="N40" s="129">
        <f t="shared" si="52"/>
        <v>-3.8106235565819824</v>
      </c>
      <c r="O40" s="129">
        <f t="shared" si="50"/>
        <v>-7.0120386246167676</v>
      </c>
      <c r="P40" s="115">
        <f t="shared" si="51"/>
        <v>-1.083422625943653</v>
      </c>
      <c r="Q40" s="114">
        <f t="shared" si="22"/>
        <v>3.2014150680347853</v>
      </c>
      <c r="R40" s="114">
        <f t="shared" si="23"/>
        <v>2.7272009306383294</v>
      </c>
      <c r="S40" s="115"/>
      <c r="T40" s="129">
        <f>(J40/I40-1)*100*M40</f>
        <v>-2.886836027713624</v>
      </c>
      <c r="U40" s="130"/>
      <c r="V40" s="131"/>
      <c r="W40" s="129"/>
      <c r="X40" s="129"/>
      <c r="Y40" s="115"/>
      <c r="Z40" s="114"/>
      <c r="AA40" s="114"/>
      <c r="AC40" s="132"/>
      <c r="AD40" s="130"/>
      <c r="AE40" s="131"/>
      <c r="AF40" s="129"/>
      <c r="AG40" s="129"/>
      <c r="AH40" s="115"/>
      <c r="AI40" s="114"/>
      <c r="AJ40" s="114"/>
      <c r="AK40" s="115"/>
      <c r="AM40" s="133"/>
      <c r="AN40" s="115"/>
    </row>
    <row r="41" spans="2:40" ht="14.25" customHeight="1">
      <c r="B41" s="69"/>
      <c r="C41" s="155"/>
      <c r="D41" s="60">
        <f>pivå!B52</f>
        <v>40</v>
      </c>
      <c r="E41" s="61" t="str">
        <f>pivå!D52</f>
        <v>Dödlighet efter stroke (inom 90 dagar)</v>
      </c>
      <c r="F41" s="64">
        <f>HLOOKUP(valLT!$H$6,pivå!$D$4:$BS$200,valLT!O48)</f>
        <v>26.867920101974391</v>
      </c>
      <c r="G41" s="65">
        <f>HLOOKUP(valLT!$H$6,pivå!$D$6:$BS$200,valLT!O46)</f>
        <v>25.737784018688032</v>
      </c>
      <c r="H41" s="65">
        <f>HLOOKUP(valLT!$H$6,pivå!$D$5:$BS$200,valLT!O47)</f>
        <v>28.009543252264002</v>
      </c>
      <c r="I41" s="64">
        <f>pivå!AJ52</f>
        <v>25.61761657259704</v>
      </c>
      <c r="J41" s="110">
        <f>HLOOKUP(valLT!$H$6,pivå!$BW$4:$EJ$200,valLT!O48)</f>
        <v>25.131134120510101</v>
      </c>
      <c r="K41" s="42"/>
      <c r="L41" s="130" t="str">
        <f t="shared" si="41"/>
        <v>40. Dödlighet efter stroke (inom 90 dagar)</v>
      </c>
      <c r="M41" s="131">
        <f>(pivå!E52-0.5)*2</f>
        <v>-1</v>
      </c>
      <c r="N41" s="129">
        <f t="shared" si="52"/>
        <v>-4.8806395623658183</v>
      </c>
      <c r="O41" s="129">
        <f t="shared" si="50"/>
        <v>-0.4690812892388152</v>
      </c>
      <c r="P41" s="115">
        <f t="shared" si="51"/>
        <v>-9.3370383341032195</v>
      </c>
      <c r="Q41" s="114">
        <f t="shared" si="22"/>
        <v>4.4115582731270031</v>
      </c>
      <c r="R41" s="114">
        <f t="shared" si="23"/>
        <v>4.4563987717374012</v>
      </c>
      <c r="S41" s="115"/>
      <c r="T41" s="129">
        <f>(J41/I41-1)*100*M41</f>
        <v>1.8990152761023227</v>
      </c>
      <c r="U41" s="130"/>
      <c r="V41" s="131"/>
      <c r="W41" s="129"/>
      <c r="X41" s="129"/>
      <c r="Y41" s="115"/>
      <c r="Z41" s="114"/>
      <c r="AA41" s="114"/>
      <c r="AC41" s="132"/>
      <c r="AD41" s="130"/>
      <c r="AE41" s="131"/>
      <c r="AF41" s="129"/>
      <c r="AG41" s="129"/>
      <c r="AH41" s="115"/>
      <c r="AI41" s="114"/>
      <c r="AJ41" s="114"/>
      <c r="AK41" s="115"/>
      <c r="AM41" s="133"/>
      <c r="AN41" s="115"/>
    </row>
    <row r="42" spans="2:40" ht="14.25" customHeight="1">
      <c r="B42" s="69"/>
      <c r="C42" s="155"/>
      <c r="D42" s="60">
        <f>pivå!B53</f>
        <v>41</v>
      </c>
      <c r="E42" s="61" t="str">
        <f>pivå!D53</f>
        <v>Dödlighet efter hjärtinfarkt</v>
      </c>
      <c r="F42" s="64">
        <f>HLOOKUP(valLT!$H$6,pivå!$D$4:$BS$200,valLT!O49)</f>
        <v>26.869364456263746</v>
      </c>
      <c r="G42" s="65">
        <f>HLOOKUP(valLT!$H$6,pivå!$D$6:$BS$200,valLT!O47)</f>
        <v>25.83464340463112</v>
      </c>
      <c r="H42" s="65">
        <f>HLOOKUP(valLT!$H$6,pivå!$D$5:$BS$200,valLT!O48)</f>
        <v>27.913704007566963</v>
      </c>
      <c r="I42" s="64">
        <f>pivå!AJ53</f>
        <v>23.97574686299809</v>
      </c>
      <c r="J42" s="110">
        <f>HLOOKUP(valLT!$H$6,pivå!$BW$4:$EJ$200,valLT!O49)</f>
        <v>25.109936180913266</v>
      </c>
      <c r="K42" s="44"/>
      <c r="L42" s="130" t="str">
        <f t="shared" si="41"/>
        <v>41. Dödlighet efter hjärtinfarkt</v>
      </c>
      <c r="M42" s="131">
        <f>(pivå!E53-0.5)*2</f>
        <v>-1</v>
      </c>
      <c r="N42" s="129">
        <f t="shared" si="52"/>
        <v>-12.068936203740922</v>
      </c>
      <c r="O42" s="129">
        <f t="shared" si="50"/>
        <v>-7.7532372703762453</v>
      </c>
      <c r="P42" s="115">
        <f t="shared" si="51"/>
        <v>-16.424752759824734</v>
      </c>
      <c r="Q42" s="114">
        <f t="shared" si="22"/>
        <v>4.3156989333646765</v>
      </c>
      <c r="R42" s="114">
        <f t="shared" si="23"/>
        <v>4.3558165560838127</v>
      </c>
      <c r="S42" s="115"/>
      <c r="T42" s="129">
        <f t="shared" si="53"/>
        <v>-4.7305692890242224</v>
      </c>
      <c r="U42" s="130"/>
      <c r="V42" s="131"/>
      <c r="W42" s="129"/>
      <c r="X42" s="129"/>
      <c r="Y42" s="115"/>
      <c r="Z42" s="114"/>
      <c r="AA42" s="114"/>
      <c r="AC42" s="132"/>
      <c r="AD42" s="130"/>
      <c r="AE42" s="131"/>
      <c r="AF42" s="129"/>
      <c r="AG42" s="129"/>
      <c r="AH42" s="115"/>
      <c r="AI42" s="114"/>
      <c r="AJ42" s="114"/>
      <c r="AK42" s="115"/>
      <c r="AM42" s="133"/>
      <c r="AN42" s="115"/>
    </row>
    <row r="43" spans="2:40" ht="14.25" customHeight="1">
      <c r="B43" s="69"/>
      <c r="C43" s="155"/>
      <c r="D43" s="60">
        <f>pivå!B54</f>
        <v>42</v>
      </c>
      <c r="E43" s="61" t="str">
        <f>pivå!D54</f>
        <v>Femårsöverlevnad cancer – flera cancerformer</v>
      </c>
      <c r="F43" s="64">
        <f>HLOOKUP(valLT!$H$6,pivå!$D$4:$BS$200,valLT!O50)</f>
        <v>60.221637797</v>
      </c>
      <c r="G43" s="65">
        <f>HLOOKUP(valLT!$H$6,pivå!$D$6:$BS$200,valLT!O48)</f>
        <v>59.482819747000001</v>
      </c>
      <c r="H43" s="65">
        <f>HLOOKUP(valLT!$H$6,pivå!$D$5:$BS$200,valLT!O49)</f>
        <v>60.951750971999999</v>
      </c>
      <c r="I43" s="64">
        <f>pivå!AJ54</f>
        <v>60.386134364999997</v>
      </c>
      <c r="J43" s="110">
        <f>HLOOKUP(valLT!$H$6,pivå!$BW$4:$EJ$200,valLT!O50)</f>
        <v>55.925208021000003</v>
      </c>
      <c r="K43" s="42"/>
      <c r="L43" s="130" t="str">
        <f t="shared" si="41"/>
        <v>42. Femårsöverlevnad cancer – flera cancerformer</v>
      </c>
      <c r="M43" s="131">
        <f>(pivå!E54-0.5)*2</f>
        <v>1</v>
      </c>
      <c r="N43" s="129">
        <f t="shared" si="52"/>
        <v>-0.27240784615506497</v>
      </c>
      <c r="O43" s="129">
        <f t="shared" si="50"/>
        <v>-1.4958974067456832</v>
      </c>
      <c r="P43" s="115">
        <f t="shared" si="51"/>
        <v>0.93666636049456464</v>
      </c>
      <c r="Q43" s="114">
        <f t="shared" si="22"/>
        <v>1.2234895605906182</v>
      </c>
      <c r="R43" s="114">
        <f t="shared" si="23"/>
        <v>1.2090742066496296</v>
      </c>
      <c r="S43" s="115"/>
      <c r="T43" s="129">
        <f t="shared" si="53"/>
        <v>-7.3873355049293599</v>
      </c>
      <c r="U43" s="130"/>
      <c r="V43" s="131"/>
      <c r="W43" s="129"/>
      <c r="X43" s="129"/>
      <c r="Y43" s="115"/>
      <c r="Z43" s="114"/>
      <c r="AA43" s="114"/>
      <c r="AC43" s="132"/>
      <c r="AD43" s="130"/>
      <c r="AE43" s="131"/>
      <c r="AF43" s="129"/>
      <c r="AG43" s="129"/>
      <c r="AH43" s="115"/>
      <c r="AI43" s="114"/>
      <c r="AJ43" s="114"/>
      <c r="AK43" s="115"/>
      <c r="AM43" s="133"/>
      <c r="AN43" s="115"/>
    </row>
    <row r="44" spans="2:40" ht="14.25" customHeight="1">
      <c r="B44" s="69"/>
      <c r="C44" s="155"/>
      <c r="D44" s="60">
        <f>pivå!B55</f>
        <v>43</v>
      </c>
      <c r="E44" s="61" t="str">
        <f>pivå!D55</f>
        <v>Dödlighet efter höftfraktur</v>
      </c>
      <c r="F44" s="64">
        <f>HLOOKUP(valLT!$H$6,pivå!$D$4:$BS$200,valLT!O51)</f>
        <v>24.319513361535822</v>
      </c>
      <c r="G44" s="65">
        <f>HLOOKUP(valLT!$H$6,pivå!$D$6:$BS$200,valLT!O49)</f>
        <v>23.258029351474939</v>
      </c>
      <c r="H44" s="65">
        <f>HLOOKUP(valLT!$H$6,pivå!$D$5:$BS$200,valLT!O50)</f>
        <v>25.380997371596703</v>
      </c>
      <c r="I44" s="64">
        <f>pivå!AJ55</f>
        <v>24.923724788906501</v>
      </c>
      <c r="J44" s="110">
        <f>HLOOKUP(valLT!$H$6,pivå!$BW$4:$EJ$200,valLT!O51)</f>
        <v>25.191974704366217</v>
      </c>
      <c r="K44" s="42"/>
      <c r="L44" s="130" t="str">
        <f t="shared" si="41"/>
        <v>43. Dödlighet efter höftfraktur</v>
      </c>
      <c r="M44" s="131">
        <f>(pivå!E55-0.5)*2</f>
        <v>-1</v>
      </c>
      <c r="N44" s="129">
        <f t="shared" si="52"/>
        <v>2.4242420925768338</v>
      </c>
      <c r="O44" s="129">
        <f t="shared" si="50"/>
        <v>6.6831721644308946</v>
      </c>
      <c r="P44" s="115">
        <f t="shared" si="51"/>
        <v>-1.8346879792772164</v>
      </c>
      <c r="Q44" s="114">
        <f t="shared" si="22"/>
        <v>4.2589300718540608</v>
      </c>
      <c r="R44" s="114">
        <f t="shared" si="23"/>
        <v>4.2589300718540501</v>
      </c>
      <c r="S44" s="115"/>
      <c r="T44" s="129">
        <f t="shared" si="53"/>
        <v>-1.076283411615564</v>
      </c>
      <c r="U44" s="130"/>
      <c r="V44" s="131"/>
      <c r="W44" s="129"/>
      <c r="X44" s="129"/>
      <c r="Y44" s="115"/>
      <c r="Z44" s="114"/>
      <c r="AA44" s="114"/>
      <c r="AC44" s="129"/>
      <c r="AD44" s="130" t="str">
        <f>CONCATENATE(D124,". ",E124)</f>
        <v xml:space="preserve">. </v>
      </c>
      <c r="AE44" s="131"/>
      <c r="AF44" s="129"/>
      <c r="AG44" s="129"/>
      <c r="AH44" s="115"/>
      <c r="AI44" s="114"/>
      <c r="AJ44" s="114"/>
      <c r="AK44" s="115"/>
      <c r="AM44" s="133"/>
      <c r="AN44" s="115"/>
    </row>
    <row r="45" spans="2:40" ht="14.25" customHeight="1">
      <c r="B45" s="69"/>
      <c r="C45" s="155"/>
      <c r="D45" s="60">
        <f>pivå!B56</f>
        <v>44</v>
      </c>
      <c r="E45" s="61" t="str">
        <f>pivå!D56</f>
        <v>Långvarig behandling med vissa sömnmedel och lugnande medel</v>
      </c>
      <c r="F45" s="64">
        <f>HLOOKUP(valLT!$H$6,pivå!$D$4:$BS$200,valLT!O52)</f>
        <v>31.434256999999999</v>
      </c>
      <c r="G45" s="65">
        <f>HLOOKUP(valLT!$H$6,pivå!$D$6:$BS$200,valLT!O50)</f>
        <v>31.008461</v>
      </c>
      <c r="H45" s="65">
        <f>HLOOKUP(valLT!$H$6,pivå!$D$5:$BS$200,valLT!O51)</f>
        <v>31.864193</v>
      </c>
      <c r="I45" s="64">
        <f>pivå!AJ56</f>
        <v>28.057939000000001</v>
      </c>
      <c r="J45" s="110">
        <f>HLOOKUP(valLT!$H$6,pivå!$BW$4:$EJ$200,valLT!O52)</f>
        <v>33.323551999999999</v>
      </c>
      <c r="K45" s="44"/>
      <c r="L45" s="130" t="str">
        <f t="shared" si="41"/>
        <v>44. Långvarig behandling med vissa sömnmedel och lugnande medel</v>
      </c>
      <c r="M45" s="131">
        <f>(pivå!E56-0.5)*2</f>
        <v>-1</v>
      </c>
      <c r="N45" s="129">
        <f t="shared" si="52"/>
        <v>-12.033378502961313</v>
      </c>
      <c r="O45" s="129">
        <f t="shared" si="50"/>
        <v>-10.515818713555536</v>
      </c>
      <c r="P45" s="115">
        <f t="shared" si="51"/>
        <v>-13.565693474492191</v>
      </c>
      <c r="Q45" s="114">
        <f t="shared" si="22"/>
        <v>1.5175597894057766</v>
      </c>
      <c r="R45" s="114">
        <f t="shared" si="23"/>
        <v>1.5323149715308784</v>
      </c>
      <c r="S45" s="115"/>
      <c r="T45" s="129">
        <f t="shared" si="53"/>
        <v>-18.766927250073493</v>
      </c>
      <c r="U45" s="115"/>
      <c r="V45" s="115"/>
      <c r="W45" s="115"/>
      <c r="X45" s="115"/>
      <c r="Y45" s="115"/>
      <c r="Z45" s="115"/>
      <c r="AA45" s="115"/>
      <c r="AC45" s="115"/>
      <c r="AD45" s="143"/>
      <c r="AE45" s="131"/>
      <c r="AF45" s="129"/>
      <c r="AG45" s="129"/>
      <c r="AH45" s="115"/>
      <c r="AI45" s="114"/>
      <c r="AJ45" s="114"/>
      <c r="AK45" s="115"/>
      <c r="AL45" s="115"/>
      <c r="AM45" s="133"/>
      <c r="AN45" s="115"/>
    </row>
    <row r="46" spans="2:40" ht="14.25" customHeight="1">
      <c r="B46" s="69"/>
      <c r="C46" s="155"/>
      <c r="D46" s="60">
        <f>pivå!B57</f>
        <v>45</v>
      </c>
      <c r="E46" s="61" t="str">
        <f>pivå!D57</f>
        <v>Överdödlighet för vuxna patienter med bipolär sjukdom</v>
      </c>
      <c r="F46" s="66">
        <f>HLOOKUP(valLT!$H$6,pivå!$D$4:$BS$200,valLT!O53)</f>
        <v>2.3528367358645896</v>
      </c>
      <c r="G46" s="67">
        <f>HLOOKUP(valLT!$H$6,pivå!$D$6:$BS$200,valLT!O51)</f>
        <v>2.0970720917553485</v>
      </c>
      <c r="H46" s="67">
        <f>HLOOKUP(valLT!$H$6,pivå!$D$5:$BS$200,valLT!O52)</f>
        <v>2.6397951350352371</v>
      </c>
      <c r="I46" s="66">
        <f>pivå!AJ57</f>
        <v>2.3942404140575437</v>
      </c>
      <c r="J46" s="109" t="str">
        <f>HLOOKUP(valLT!$H$6,pivå!$BW$4:$EJ$200,valLT!O53)</f>
        <v>us</v>
      </c>
      <c r="K46" s="44"/>
      <c r="L46" s="130" t="str">
        <f t="shared" si="41"/>
        <v>45. Överdödlighet för vuxna patienter med bipolär sjukdom</v>
      </c>
      <c r="M46" s="131">
        <f>(pivå!E57-0.5)*2</f>
        <v>-1</v>
      </c>
      <c r="N46" s="129">
        <f t="shared" si="52"/>
        <v>1.7293032875836722</v>
      </c>
      <c r="O46" s="129">
        <f t="shared" si="50"/>
        <v>12.411799606981866</v>
      </c>
      <c r="P46" s="115">
        <f t="shared" si="51"/>
        <v>-10.256059480741509</v>
      </c>
      <c r="Q46" s="114">
        <f t="shared" si="22"/>
        <v>10.682496319398194</v>
      </c>
      <c r="R46" s="114">
        <f t="shared" si="23"/>
        <v>11.985362768325182</v>
      </c>
      <c r="S46" s="115"/>
      <c r="T46" s="129" t="e">
        <f t="shared" si="53"/>
        <v>#VALUE!</v>
      </c>
      <c r="U46" s="115"/>
      <c r="V46" s="115"/>
      <c r="W46" s="115"/>
      <c r="X46" s="115"/>
      <c r="Y46" s="115"/>
      <c r="Z46" s="115"/>
      <c r="AA46" s="115"/>
      <c r="AC46" s="115"/>
      <c r="AD46" s="115"/>
      <c r="AE46" s="131"/>
      <c r="AF46" s="129"/>
      <c r="AG46" s="129"/>
      <c r="AH46" s="115"/>
      <c r="AI46" s="114"/>
      <c r="AJ46" s="114"/>
      <c r="AK46" s="115"/>
      <c r="AL46" s="115"/>
      <c r="AM46" s="133"/>
      <c r="AN46" s="115"/>
    </row>
    <row r="47" spans="2:40" ht="14.25" customHeight="1">
      <c r="B47" s="69"/>
      <c r="C47" s="155"/>
      <c r="D47" s="60">
        <f>pivå!B58</f>
        <v>46</v>
      </c>
      <c r="E47" s="61" t="str">
        <f>pivå!D58</f>
        <v>Återkommande slutenvård i livets slutskede</v>
      </c>
      <c r="F47" s="66">
        <f>HLOOKUP(valLT!$H$6,pivå!$D$4:$BS$200,valLT!O54)</f>
        <v>7.7462980398870158</v>
      </c>
      <c r="G47" s="67">
        <f>HLOOKUP(valLT!$H$6,pivå!$D$6:$BS$200,valLT!O52)</f>
        <v>7.2707905297579298</v>
      </c>
      <c r="H47" s="67">
        <f>HLOOKUP(valLT!$H$6,pivå!$D$5:$BS$200,valLT!O53)</f>
        <v>8.2402780432782734</v>
      </c>
      <c r="I47" s="66">
        <f>pivå!AJ58</f>
        <v>8.2520646879841291</v>
      </c>
      <c r="J47" s="109">
        <f>HLOOKUP(valLT!$H$6,pivå!$BW$4:$EJ$200,valLT!O54)</f>
        <v>7.5043177892918829</v>
      </c>
      <c r="K47" s="42"/>
      <c r="L47" s="124" t="str">
        <f t="shared" si="41"/>
        <v>46. Återkommande slutenvård i livets slutskede</v>
      </c>
      <c r="M47" s="125">
        <f>(pivå!E58-0.5)*2</f>
        <v>-1</v>
      </c>
      <c r="N47" s="126">
        <f t="shared" si="52"/>
        <v>6.1289709572146522</v>
      </c>
      <c r="O47" s="126">
        <f t="shared" si="50"/>
        <v>11.891256253177918</v>
      </c>
      <c r="P47" s="127">
        <f t="shared" si="51"/>
        <v>0.14283267462770199</v>
      </c>
      <c r="Q47" s="128">
        <f t="shared" si="22"/>
        <v>5.7622852959632658</v>
      </c>
      <c r="R47" s="128">
        <f t="shared" si="23"/>
        <v>5.9861382825869498</v>
      </c>
      <c r="S47" s="115"/>
      <c r="T47" s="129">
        <f t="shared" si="53"/>
        <v>9.0613310361108095</v>
      </c>
      <c r="U47" s="115"/>
      <c r="V47" s="115"/>
      <c r="W47" s="115"/>
      <c r="X47" s="115"/>
      <c r="Y47" s="115"/>
      <c r="Z47" s="115"/>
      <c r="AA47" s="115"/>
      <c r="AC47" s="115"/>
      <c r="AD47" s="115"/>
      <c r="AE47" s="115"/>
      <c r="AF47" s="115"/>
      <c r="AG47" s="115"/>
      <c r="AH47" s="115"/>
      <c r="AI47" s="115"/>
      <c r="AJ47" s="115"/>
      <c r="AK47" s="115"/>
      <c r="AL47" s="115"/>
      <c r="AM47" s="133"/>
      <c r="AN47" s="115"/>
    </row>
    <row r="48" spans="2:40" ht="14.25" customHeight="1">
      <c r="B48" s="69"/>
      <c r="C48" s="155" t="str">
        <f>pivå!C59</f>
        <v>”Blir vi friskare och lever längre?”</v>
      </c>
      <c r="D48" s="60">
        <f>pivå!B59</f>
        <v>47</v>
      </c>
      <c r="E48" s="61" t="str">
        <f>pivå!D59</f>
        <v>Självskattat allmänt hälsotillstånd</v>
      </c>
      <c r="F48" s="62">
        <f>HLOOKUP(valLT!$H$6,pivå!$D$4:$BS$200,valLT!O55)</f>
        <v>72.599999999999994</v>
      </c>
      <c r="G48" s="63">
        <f>HLOOKUP(valLT!$H$6,pivå!$D$6:$BS$200,valLT!O53)</f>
        <v>71.3</v>
      </c>
      <c r="H48" s="63">
        <f>HLOOKUP(valLT!$H$6,pivå!$D$5:$BS$200,valLT!O54)</f>
        <v>73.900000000000006</v>
      </c>
      <c r="I48" s="62">
        <f>pivå!AJ59</f>
        <v>72.75</v>
      </c>
      <c r="J48" s="108">
        <f>HLOOKUP(valLT!$H$6,pivå!$BW$4:$EJ$200,valLT!O55)</f>
        <v>73.75</v>
      </c>
      <c r="K48" s="42"/>
      <c r="L48" s="130" t="str">
        <f t="shared" si="41"/>
        <v>47. Självskattat allmänt hälsotillstånd</v>
      </c>
      <c r="M48" s="131">
        <f>(pivå!E59-0.5)*2</f>
        <v>1</v>
      </c>
      <c r="N48" s="129">
        <f t="shared" si="52"/>
        <v>-0.20618556701031965</v>
      </c>
      <c r="O48" s="129">
        <f t="shared" si="50"/>
        <v>-1.993127147766327</v>
      </c>
      <c r="P48" s="115">
        <f t="shared" si="51"/>
        <v>1.5807560137457211</v>
      </c>
      <c r="Q48" s="114">
        <f t="shared" si="22"/>
        <v>1.7869415807560074</v>
      </c>
      <c r="R48" s="114">
        <f t="shared" si="23"/>
        <v>1.7869415807560407</v>
      </c>
      <c r="S48" s="115"/>
      <c r="T48" s="129">
        <f t="shared" si="53"/>
        <v>1.3745704467353903</v>
      </c>
      <c r="U48" s="115"/>
      <c r="V48" s="115"/>
      <c r="W48" s="115"/>
      <c r="X48" s="115"/>
      <c r="Y48" s="115"/>
      <c r="Z48" s="115"/>
      <c r="AA48" s="115"/>
      <c r="AC48" s="115"/>
      <c r="AD48" s="115"/>
      <c r="AE48" s="115"/>
      <c r="AF48" s="115"/>
      <c r="AG48" s="115"/>
      <c r="AH48" s="115"/>
      <c r="AI48" s="115"/>
      <c r="AJ48" s="115"/>
      <c r="AK48" s="115"/>
      <c r="AL48" s="115"/>
      <c r="AM48" s="133"/>
      <c r="AN48" s="115"/>
    </row>
    <row r="49" spans="2:40" ht="14.25" customHeight="1">
      <c r="B49" s="69"/>
      <c r="C49" s="155"/>
      <c r="D49" s="60">
        <f>pivå!B60</f>
        <v>48</v>
      </c>
      <c r="E49" s="61" t="str">
        <f>pivå!D60</f>
        <v>Egenrapporterad tandhälsa</v>
      </c>
      <c r="F49" s="62">
        <f>HLOOKUP(valLT!$H$6,pivå!$D$4:$BS$200,valLT!O56)</f>
        <v>74.650000000000006</v>
      </c>
      <c r="G49" s="63">
        <f>HLOOKUP(valLT!$H$6,pivå!$D$6:$BS$200,valLT!O54)</f>
        <v>73.400000000000006</v>
      </c>
      <c r="H49" s="63">
        <f>HLOOKUP(valLT!$H$6,pivå!$D$5:$BS$200,valLT!O55)</f>
        <v>75.900000000000006</v>
      </c>
      <c r="I49" s="62">
        <f>pivå!AJ60</f>
        <v>75.150000000000006</v>
      </c>
      <c r="J49" s="108">
        <f>HLOOKUP(valLT!$H$6,pivå!$BW$4:$EJ$200,valLT!O56)</f>
        <v>73.349999999999994</v>
      </c>
      <c r="K49" s="42"/>
      <c r="L49" s="130" t="str">
        <f t="shared" si="41"/>
        <v>48. Egenrapporterad tandhälsa</v>
      </c>
      <c r="M49" s="131">
        <f>(pivå!E60-0.5)*2</f>
        <v>1</v>
      </c>
      <c r="N49" s="129">
        <f t="shared" si="52"/>
        <v>-0.66533599467730742</v>
      </c>
      <c r="O49" s="129">
        <f t="shared" ref="O49:O51" si="54">(G49/I49-1)*100*M49</f>
        <v>-2.3286759813705871</v>
      </c>
      <c r="P49" s="115">
        <f t="shared" ref="P49:P51" si="55">(H49/I49-1)*100*M49</f>
        <v>0.99800399201597223</v>
      </c>
      <c r="Q49" s="114">
        <f t="shared" ref="Q49:Q51" si="56">ABS(N49-O49)</f>
        <v>1.6633399866932796</v>
      </c>
      <c r="R49" s="114">
        <f t="shared" ref="R49:R51" si="57">ABS(P49-N49)</f>
        <v>1.6633399866932796</v>
      </c>
      <c r="S49" s="115"/>
      <c r="T49" s="129">
        <f t="shared" si="53"/>
        <v>-2.3952095808383422</v>
      </c>
      <c r="U49" s="115"/>
      <c r="V49" s="115"/>
      <c r="W49" s="115"/>
      <c r="X49" s="115"/>
      <c r="Y49" s="115"/>
      <c r="Z49" s="115"/>
      <c r="AA49" s="115"/>
      <c r="AC49" s="115"/>
      <c r="AD49" s="115"/>
      <c r="AE49" s="115"/>
      <c r="AF49" s="115"/>
      <c r="AG49" s="115"/>
      <c r="AH49" s="115"/>
      <c r="AI49" s="115"/>
      <c r="AJ49" s="115"/>
      <c r="AK49" s="115"/>
      <c r="AL49" s="115"/>
      <c r="AM49" s="133"/>
      <c r="AN49" s="115"/>
    </row>
    <row r="50" spans="2:40" ht="14.25" customHeight="1">
      <c r="B50" s="69"/>
      <c r="C50" s="155"/>
      <c r="D50" s="60">
        <f>pivå!B61</f>
        <v>49</v>
      </c>
      <c r="E50" s="61" t="str">
        <f>pivå!D61</f>
        <v>Sjukvårdsrelaterad åtgärdbar dödlighet (Eurostat/OECD)</v>
      </c>
      <c r="F50" s="64">
        <f>HLOOKUP(valLT!$H$6,pivå!$D$4:$BS$200,valLT!O57)</f>
        <v>53.857894127139922</v>
      </c>
      <c r="G50" s="65">
        <f>HLOOKUP(valLT!$H$6,pivå!$D$6:$BS$200,valLT!O55)</f>
        <v>51.662837876664426</v>
      </c>
      <c r="H50" s="65">
        <f>HLOOKUP(valLT!$H$6,pivå!$D$5:$BS$200,valLT!O56)</f>
        <v>56.052950377615417</v>
      </c>
      <c r="I50" s="64">
        <f>pivå!AJ61</f>
        <v>54.280006784945854</v>
      </c>
      <c r="J50" s="110">
        <f>HLOOKUP(valLT!$H$6,pivå!$BW$4:$EJ$200,valLT!O57)</f>
        <v>58.719968417320928</v>
      </c>
      <c r="K50" s="43"/>
      <c r="L50" s="130" t="str">
        <f t="shared" si="41"/>
        <v>49. Sjukvårdsrelaterad åtgärdbar dödlighet (Eurostat/OECD)</v>
      </c>
      <c r="M50" s="131">
        <f>(pivå!E61-0.5)*2</f>
        <v>-1</v>
      </c>
      <c r="N50" s="129">
        <f t="shared" si="52"/>
        <v>0.77765771009999929</v>
      </c>
      <c r="O50" s="129">
        <f t="shared" si="54"/>
        <v>4.8216075555231548</v>
      </c>
      <c r="P50" s="115">
        <f t="shared" si="55"/>
        <v>-3.2662921353231678</v>
      </c>
      <c r="Q50" s="114">
        <f t="shared" si="56"/>
        <v>4.0439498454231551</v>
      </c>
      <c r="R50" s="114">
        <f t="shared" si="57"/>
        <v>4.0439498454231675</v>
      </c>
      <c r="S50" s="115"/>
      <c r="T50" s="129">
        <f t="shared" si="53"/>
        <v>-8.17973669378107</v>
      </c>
      <c r="U50" s="115"/>
      <c r="V50" s="115"/>
      <c r="W50" s="115"/>
      <c r="X50" s="115"/>
      <c r="Y50" s="115"/>
      <c r="Z50" s="115"/>
      <c r="AA50" s="115"/>
      <c r="AC50" s="115"/>
      <c r="AD50" s="115"/>
      <c r="AE50" s="115"/>
      <c r="AF50" s="115"/>
      <c r="AG50" s="115"/>
      <c r="AH50" s="115"/>
      <c r="AI50" s="115"/>
      <c r="AJ50" s="115"/>
      <c r="AK50" s="115"/>
      <c r="AL50" s="115"/>
      <c r="AM50" s="133"/>
      <c r="AN50" s="115"/>
    </row>
    <row r="51" spans="2:40" ht="14.25" customHeight="1" thickBot="1">
      <c r="B51" s="69"/>
      <c r="C51" s="156"/>
      <c r="D51" s="89">
        <f>pivå!B62</f>
        <v>50</v>
      </c>
      <c r="E51" s="90" t="str">
        <f>pivå!D62</f>
        <v>Självmord i befolkningen</v>
      </c>
      <c r="F51" s="91">
        <f>HLOOKUP(valLT!$H$6,pivå!$D$4:$BS$200,valLT!O58)</f>
        <v>13.56618652927502</v>
      </c>
      <c r="G51" s="92">
        <f>HLOOKUP(valLT!$H$6,pivå!$D$6:$BS$200,valLT!O56)</f>
        <v>12.421476071357727</v>
      </c>
      <c r="H51" s="92">
        <f>HLOOKUP(valLT!$H$6,pivå!$D$5:$BS$200,valLT!O57)</f>
        <v>14.710896987192314</v>
      </c>
      <c r="I51" s="91">
        <f>pivå!AJ62</f>
        <v>15.256153874102422</v>
      </c>
      <c r="J51" s="111">
        <f>HLOOKUP(valLT!$H$6,pivå!$BW$4:$EJ$200,valLT!O58)</f>
        <v>15.282826016716271</v>
      </c>
      <c r="K51" s="44"/>
      <c r="L51" s="130" t="str">
        <f t="shared" si="41"/>
        <v>50. Självmord i befolkningen</v>
      </c>
      <c r="M51" s="131">
        <f>(pivå!E62-0.5)*2</f>
        <v>-1</v>
      </c>
      <c r="N51" s="129">
        <f t="shared" si="52"/>
        <v>11.077283034593332</v>
      </c>
      <c r="O51" s="129">
        <f t="shared" si="54"/>
        <v>18.580553304175883</v>
      </c>
      <c r="P51" s="115">
        <f t="shared" si="55"/>
        <v>3.5740127650107811</v>
      </c>
      <c r="Q51" s="114">
        <f t="shared" si="56"/>
        <v>7.5032702695825506</v>
      </c>
      <c r="R51" s="114">
        <f t="shared" si="57"/>
        <v>7.5032702695825506</v>
      </c>
      <c r="S51" s="115"/>
      <c r="T51" s="129">
        <f t="shared" si="53"/>
        <v>-0.17482874670742277</v>
      </c>
      <c r="U51" s="115"/>
      <c r="V51" s="115"/>
      <c r="W51" s="115"/>
      <c r="X51" s="115"/>
      <c r="Y51" s="115"/>
      <c r="Z51" s="115"/>
      <c r="AA51" s="115"/>
      <c r="AC51" s="115"/>
      <c r="AD51" s="115"/>
      <c r="AE51" s="115"/>
      <c r="AF51" s="115"/>
      <c r="AG51" s="115"/>
      <c r="AH51" s="115"/>
      <c r="AI51" s="115"/>
      <c r="AJ51" s="115"/>
      <c r="AK51" s="115"/>
      <c r="AL51" s="115"/>
      <c r="AM51" s="133"/>
      <c r="AN51" s="115"/>
    </row>
    <row r="52" spans="2:40" ht="14.25" customHeight="1">
      <c r="B52" s="70"/>
      <c r="C52" s="147" t="str">
        <f>pivå!C63</f>
        <v>"Är hälso- och sjukvården hållbar?"</v>
      </c>
      <c r="D52" s="85">
        <f>pivå!B63</f>
        <v>2</v>
      </c>
      <c r="E52" s="86" t="str">
        <f>pivå!D63</f>
        <v xml:space="preserve">Förekomst av antibiotikabehandling i öppenvård </v>
      </c>
      <c r="F52" s="87">
        <f>HLOOKUP(valLT!$H$6,pivå!$D$4:$BS$200,valLT!O59)</f>
        <v>372.84611541526829</v>
      </c>
      <c r="G52" s="88">
        <f>HLOOKUP(valLT!$H$6,pivå!$D$6:$BS$200,valLT!O57)</f>
        <v>371.27223847637936</v>
      </c>
      <c r="H52" s="88">
        <f>HLOOKUP(valLT!$H$6,pivå!$D$5:$BS$200,valLT!O58)</f>
        <v>374.41990206257202</v>
      </c>
      <c r="I52" s="87">
        <f>pivå!AJ63</f>
        <v>339.81004953451333</v>
      </c>
      <c r="J52" s="107">
        <f>HLOOKUP(valLT!$H$6,pivå!$BW$4:$EJ$200,valLT!O59)</f>
        <v>387.55395920026643</v>
      </c>
      <c r="K52" s="44"/>
      <c r="L52" s="130"/>
      <c r="M52" s="131"/>
      <c r="N52" s="129"/>
      <c r="O52" s="129"/>
      <c r="P52" s="115"/>
      <c r="Q52" s="114"/>
      <c r="R52" s="114"/>
      <c r="S52" s="115"/>
      <c r="T52" s="129"/>
      <c r="U52" s="115"/>
      <c r="V52" s="115"/>
      <c r="W52" s="115"/>
      <c r="X52" s="115"/>
      <c r="Y52" s="115"/>
      <c r="Z52" s="115"/>
      <c r="AA52" s="115"/>
      <c r="AC52" s="115"/>
      <c r="AD52" s="115"/>
      <c r="AE52" s="115"/>
      <c r="AF52" s="115"/>
      <c r="AG52" s="115"/>
      <c r="AH52" s="115"/>
      <c r="AI52" s="115"/>
      <c r="AJ52" s="115"/>
      <c r="AK52" s="115"/>
      <c r="AL52" s="115"/>
      <c r="AM52" s="133"/>
      <c r="AN52" s="115"/>
    </row>
    <row r="53" spans="2:40" ht="14.25" customHeight="1">
      <c r="B53" s="71"/>
      <c r="C53" s="155"/>
      <c r="D53" s="60">
        <f>pivå!B64</f>
        <v>4</v>
      </c>
      <c r="E53" s="61" t="str">
        <f>pivå!D64</f>
        <v>Sjukfrånvaro bland regionanställda</v>
      </c>
      <c r="F53" s="64">
        <f>HLOOKUP(valLT!$H$6,pivå!$D$4:$BS$200,valLT!O60)</f>
        <v>6.1</v>
      </c>
      <c r="G53" s="65" t="str">
        <f>HLOOKUP(valLT!$H$6,pivå!$D$6:$BS$200,valLT!O58)</f>
        <v>us</v>
      </c>
      <c r="H53" s="65" t="str">
        <f>HLOOKUP(valLT!$H$6,pivå!$D$5:$BS$200,valLT!O59)</f>
        <v>us</v>
      </c>
      <c r="I53" s="64">
        <f>pivå!AJ64</f>
        <v>6.5</v>
      </c>
      <c r="J53" s="110">
        <f>HLOOKUP(valLT!$H$6,pivå!$BW$4:$EJ$200,valLT!O60)</f>
        <v>6.2</v>
      </c>
      <c r="K53" s="44"/>
      <c r="U53" s="115"/>
      <c r="V53" s="115"/>
      <c r="W53" s="115"/>
      <c r="X53" s="115"/>
      <c r="Y53" s="115"/>
      <c r="Z53" s="115"/>
      <c r="AA53" s="115"/>
      <c r="AC53" s="115"/>
      <c r="AD53" s="115"/>
      <c r="AE53" s="115"/>
      <c r="AF53" s="115"/>
      <c r="AG53" s="115"/>
      <c r="AH53" s="115"/>
      <c r="AI53" s="115"/>
      <c r="AJ53" s="115"/>
      <c r="AK53" s="115"/>
      <c r="AL53" s="115"/>
    </row>
    <row r="54" spans="2:40" ht="14.25" customHeight="1">
      <c r="B54" s="71"/>
      <c r="C54" s="155"/>
      <c r="D54" s="60">
        <f>pivå!B66</f>
        <v>7</v>
      </c>
      <c r="E54" s="61" t="str">
        <f>pivå!D66</f>
        <v>Förtroende för sjukvården i sin helhet</v>
      </c>
      <c r="F54" s="62">
        <f>HLOOKUP(valLT!$H$6,pivå!$D$4:$BS$200,valLT!O62)</f>
        <v>56.6</v>
      </c>
      <c r="G54" s="63" t="str">
        <f>HLOOKUP(valLT!$H$6,pivå!$D$6:$BS$200,valLT!O60)</f>
        <v>us</v>
      </c>
      <c r="H54" s="63" t="str">
        <f>HLOOKUP(valLT!$H$6,pivå!$D$5:$BS$200,valLT!O61)</f>
        <v>us</v>
      </c>
      <c r="I54" s="62">
        <f>pivå!AJ66</f>
        <v>59.5</v>
      </c>
      <c r="J54" s="108">
        <f>HLOOKUP(valLT!$H$6,pivå!$BW$4:$EJ$200,valLT!O62)</f>
        <v>54.3</v>
      </c>
      <c r="K54" s="44"/>
      <c r="U54" s="115"/>
      <c r="V54" s="115"/>
      <c r="W54" s="115"/>
      <c r="X54" s="115"/>
      <c r="Y54" s="115"/>
      <c r="Z54" s="115"/>
      <c r="AA54" s="115"/>
      <c r="AC54" s="115"/>
      <c r="AD54" s="115"/>
      <c r="AE54" s="115"/>
      <c r="AF54" s="115"/>
      <c r="AG54" s="115"/>
      <c r="AH54" s="115"/>
      <c r="AI54" s="115"/>
      <c r="AJ54" s="115"/>
      <c r="AK54" s="115"/>
      <c r="AL54" s="115"/>
    </row>
    <row r="55" spans="2:40" ht="14.25" customHeight="1">
      <c r="B55" s="71"/>
      <c r="C55" s="155"/>
      <c r="D55" s="60">
        <f>pivå!B67</f>
        <v>8</v>
      </c>
      <c r="E55" s="61" t="str">
        <f>pivå!D67</f>
        <v>Förtroende för att vård ges på lika villkor</v>
      </c>
      <c r="F55" s="62">
        <f>HLOOKUP(valLT!$H$6,pivå!$D$4:$BS$200,valLT!O63)</f>
        <v>45.4</v>
      </c>
      <c r="G55" s="63" t="str">
        <f>HLOOKUP(valLT!$H$6,pivå!$D$6:$BS$200,valLT!O61)</f>
        <v>us</v>
      </c>
      <c r="H55" s="63" t="str">
        <f>HLOOKUP(valLT!$H$6,pivå!$D$5:$BS$200,valLT!O62)</f>
        <v>us</v>
      </c>
      <c r="I55" s="62">
        <f>pivå!AJ67</f>
        <v>45.7</v>
      </c>
      <c r="J55" s="108">
        <f>HLOOKUP(valLT!$H$6,pivå!$BW$4:$EJ$200,valLT!O63)</f>
        <v>48.7</v>
      </c>
      <c r="K55" s="44"/>
      <c r="AD55" s="115"/>
      <c r="AE55" s="115"/>
      <c r="AF55" s="115"/>
      <c r="AG55" s="115"/>
      <c r="AH55" s="115"/>
      <c r="AI55" s="115"/>
      <c r="AJ55" s="115"/>
      <c r="AK55" s="115"/>
    </row>
    <row r="56" spans="2:40" ht="14.25" customHeight="1">
      <c r="B56" s="71"/>
      <c r="C56" s="155" t="str">
        <f>pivå!C68</f>
        <v>”Har vi tillgång till hälso- och sjukvård när vi behöver?”</v>
      </c>
      <c r="D56" s="60">
        <f>pivå!B68</f>
        <v>9</v>
      </c>
      <c r="E56" s="61" t="str">
        <f>pivå!D68</f>
        <v>Tillgång till den hälso- och sjukvård man behöver</v>
      </c>
      <c r="F56" s="62">
        <f>HLOOKUP(valLT!$H$6,pivå!$D$4:$BS$200,valLT!O64)</f>
        <v>81.400000000000006</v>
      </c>
      <c r="G56" s="63" t="str">
        <f>HLOOKUP(valLT!$H$6,pivå!$D$6:$BS$200,valLT!O62)</f>
        <v>us</v>
      </c>
      <c r="H56" s="63" t="str">
        <f>HLOOKUP(valLT!$H$6,pivå!$D$5:$BS$200,valLT!O63)</f>
        <v>us</v>
      </c>
      <c r="I56" s="62">
        <f>pivå!AJ68</f>
        <v>82.6</v>
      </c>
      <c r="J56" s="108">
        <f>HLOOKUP(valLT!$H$6,pivå!$BW$4:$EJ$200,valLT!O64)</f>
        <v>81.7</v>
      </c>
      <c r="K56" s="44"/>
      <c r="AK56" s="115"/>
    </row>
    <row r="57" spans="2:40" ht="14.25" customHeight="1">
      <c r="B57" s="71"/>
      <c r="C57" s="155"/>
      <c r="D57" s="60">
        <f>pivå!B69</f>
        <v>10</v>
      </c>
      <c r="E57" s="61" t="str">
        <f>pivå!D69</f>
        <v>Tandvårdsundersökning de senaste två åren</v>
      </c>
      <c r="F57" s="64">
        <f>HLOOKUP(valLT!$H$6,pivå!$D$4:$BS$200,valLT!O65)</f>
        <v>67.139650070922713</v>
      </c>
      <c r="G57" s="65">
        <f>HLOOKUP(valLT!$H$6,pivå!$D$6:$BS$200,valLT!O63)</f>
        <v>67.006641131218146</v>
      </c>
      <c r="H57" s="65">
        <f>HLOOKUP(valLT!$H$6,pivå!$D$5:$BS$200,valLT!O64)</f>
        <v>67.272262292637009</v>
      </c>
      <c r="I57" s="64">
        <f>pivå!AJ69</f>
        <v>64.862807272278928</v>
      </c>
      <c r="J57" s="110">
        <f>HLOOKUP(valLT!$H$6,pivå!$BW$4:$EJ$200,valLT!O65)</f>
        <v>67.336678893052067</v>
      </c>
      <c r="K57" s="43"/>
      <c r="AK57" s="115"/>
    </row>
    <row r="58" spans="2:40" ht="14.25" customHeight="1">
      <c r="B58" s="71"/>
      <c r="C58" s="155"/>
      <c r="D58" s="60">
        <f>pivå!B70</f>
        <v>13</v>
      </c>
      <c r="E58" s="61" t="str">
        <f>pivå!D70</f>
        <v>Tid till läkarbedömning vid akutbesök</v>
      </c>
      <c r="F58" s="62">
        <f>HLOOKUP(valLT!$H$6,pivå!$D$4:$BS$200,valLT!O66)</f>
        <v>71</v>
      </c>
      <c r="G58" s="63">
        <f>HLOOKUP(valLT!$H$6,pivå!$D$6:$BS$200,valLT!O64)</f>
        <v>33</v>
      </c>
      <c r="H58" s="63">
        <f>HLOOKUP(valLT!$H$6,pivå!$D$5:$BS$200,valLT!O65)</f>
        <v>139</v>
      </c>
      <c r="I58" s="62">
        <f>pivå!AJ70</f>
        <v>61</v>
      </c>
      <c r="J58" s="108">
        <f>HLOOKUP(valLT!$H$6,pivå!$BW$4:$EJ$200,valLT!O66)</f>
        <v>71</v>
      </c>
      <c r="K58" s="44"/>
      <c r="AK58" s="115"/>
    </row>
    <row r="59" spans="2:40" ht="14.25" customHeight="1">
      <c r="B59" s="71"/>
      <c r="C59" s="155"/>
      <c r="D59" s="60">
        <f>pivå!B71</f>
        <v>18</v>
      </c>
      <c r="E59" s="61" t="str">
        <f>pivå!D71</f>
        <v>Väntetid från diagnos till behandling vid tjocktarmscancer</v>
      </c>
      <c r="F59" s="64">
        <f>HLOOKUP(valLT!$H$6,pivå!$D$4:$BS$200,valLT!O67)</f>
        <v>23.6</v>
      </c>
      <c r="G59" s="65" t="str">
        <f>HLOOKUP(valLT!$H$6,pivå!$D$6:$BS$200,valLT!O65)</f>
        <v>us</v>
      </c>
      <c r="H59" s="65" t="str">
        <f>HLOOKUP(valLT!$H$6,pivå!$D$5:$BS$200,valLT!O66)</f>
        <v>us</v>
      </c>
      <c r="I59" s="64">
        <f>pivå!AJ71</f>
        <v>39</v>
      </c>
      <c r="J59" s="110">
        <f>HLOOKUP(valLT!$H$6,pivå!$BW$4:$EJ$200,valLT!O67)</f>
        <v>21.3</v>
      </c>
      <c r="K59" s="44"/>
    </row>
    <row r="60" spans="2:40" ht="14.25" customHeight="1">
      <c r="B60" s="71"/>
      <c r="C60" s="148" t="str">
        <f>pivå!C72</f>
        <v>”Hur väl bidrar hälso- och sjukvården till att hålla oss friska?”</v>
      </c>
      <c r="D60" s="60">
        <f>pivå!B72</f>
        <v>24</v>
      </c>
      <c r="E60" s="61" t="str">
        <f>pivå!D72</f>
        <v>Täckningsgrad för gynekologisk cellprovskontroll</v>
      </c>
      <c r="F60" s="64">
        <f>HLOOKUP(valLT!$H$6,pivå!$D$4:$BS$200,valLT!O68)</f>
        <v>80.3</v>
      </c>
      <c r="G60" s="65">
        <f>HLOOKUP(valLT!$H$6,pivå!$D$6:$BS$200,valLT!O66)</f>
        <v>80.099999999999994</v>
      </c>
      <c r="H60" s="65">
        <f>HLOOKUP(valLT!$H$6,pivå!$D$5:$BS$200,valLT!O67)</f>
        <v>80.5</v>
      </c>
      <c r="I60" s="64">
        <f>pivå!AJ72</f>
        <v>75.900000000000006</v>
      </c>
      <c r="J60" s="110">
        <f>HLOOKUP(valLT!$H$6,pivå!$BW$4:$EJ$200,valLT!O68)</f>
        <v>78</v>
      </c>
      <c r="K60" s="42"/>
    </row>
    <row r="61" spans="2:40" ht="14.25" customHeight="1">
      <c r="B61" s="71"/>
      <c r="C61" s="146"/>
      <c r="D61" s="60">
        <f>pivå!B73</f>
        <v>25</v>
      </c>
      <c r="E61" s="61" t="str">
        <f>pivå!D73</f>
        <v>Rökning vid diabetes (alla diabetestyper)</v>
      </c>
      <c r="F61" s="64">
        <f>HLOOKUP(valLT!$H$6,pivå!$D$4:$BS$200,valLT!O69)</f>
        <v>13.1</v>
      </c>
      <c r="G61" s="65">
        <f>HLOOKUP(valLT!$H$6,pivå!$D$6:$BS$200,valLT!O67)</f>
        <v>12.7</v>
      </c>
      <c r="H61" s="65">
        <f>HLOOKUP(valLT!$H$6,pivå!$D$5:$BS$200,valLT!O68)</f>
        <v>13.5</v>
      </c>
      <c r="I61" s="64">
        <f>pivå!AJ73</f>
        <v>12.4</v>
      </c>
      <c r="J61" s="110">
        <f>HLOOKUP(valLT!$H$6,pivå!$BW$4:$EJ$200,valLT!O69)</f>
        <v>12.8</v>
      </c>
      <c r="K61" s="45"/>
    </row>
    <row r="62" spans="2:40" ht="14.25" customHeight="1">
      <c r="B62" s="71"/>
      <c r="C62" s="146"/>
      <c r="D62" s="60">
        <f>pivå!B74</f>
        <v>26</v>
      </c>
      <c r="E62" s="61" t="str">
        <f>pivå!D74</f>
        <v>Fysiskt träningsprogram efter hjärtinfarkt</v>
      </c>
      <c r="F62" s="64">
        <f>HLOOKUP(valLT!$H$6,pivå!$D$4:$BS$200,valLT!O70)</f>
        <v>6.6</v>
      </c>
      <c r="G62" s="65">
        <f>HLOOKUP(valLT!$H$6,pivå!$D$6:$BS$200,valLT!O68)</f>
        <v>3.4</v>
      </c>
      <c r="H62" s="65">
        <f>HLOOKUP(valLT!$H$6,pivå!$D$5:$BS$200,valLT!O69)</f>
        <v>9.6999999999999993</v>
      </c>
      <c r="I62" s="64">
        <f>pivå!AJ74</f>
        <v>19.8</v>
      </c>
      <c r="J62" s="110">
        <f>HLOOKUP(valLT!$H$6,pivå!$BW$4:$EJ$200,valLT!O70)</f>
        <v>8.1999999999999993</v>
      </c>
      <c r="K62" s="42"/>
    </row>
    <row r="63" spans="2:40" ht="14.25" customHeight="1">
      <c r="B63" s="71"/>
      <c r="C63" s="147"/>
      <c r="D63" s="60">
        <f>pivå!B75</f>
        <v>27</v>
      </c>
      <c r="E63" s="61" t="str">
        <f>pivå!D75</f>
        <v>Fallskador bland äldre</v>
      </c>
      <c r="F63" s="62">
        <f>HLOOKUP(valLT!$H$6,pivå!$D$4:$BS$200,valLT!O71)</f>
        <v>6476.154907132468</v>
      </c>
      <c r="G63" s="63">
        <f>HLOOKUP(valLT!$H$6,pivå!$D$6:$BS$200,valLT!O69)</f>
        <v>6346.3447133610089</v>
      </c>
      <c r="H63" s="63">
        <f>HLOOKUP(valLT!$H$6,pivå!$D$5:$BS$200,valLT!O70)</f>
        <v>6605.9651009039271</v>
      </c>
      <c r="I63" s="62">
        <f>pivå!AJ75</f>
        <v>6230.6681352718051</v>
      </c>
      <c r="J63" s="108">
        <f>HLOOKUP(valLT!$H$6,pivå!$BW$4:$EJ$200,valLT!O71)</f>
        <v>6318.1380896467308</v>
      </c>
      <c r="K63" s="42"/>
    </row>
    <row r="64" spans="2:40" ht="14.25" customHeight="1">
      <c r="B64" s="71"/>
      <c r="C64" s="148" t="str">
        <f>pivå!C76</f>
        <v>”Hur är kvaliteten i hälso- och sjukvården vi får?”</v>
      </c>
      <c r="D64" s="60">
        <f>pivå!B76</f>
        <v>28</v>
      </c>
      <c r="E64" s="61" t="str">
        <f>pivå!D76</f>
        <v>Påverkbar slutenvård vid hjärtsvikt, diabetes, astma eller KOL</v>
      </c>
      <c r="F64" s="62">
        <f>HLOOKUP(valLT!$H$6,pivå!$D$4:$BS$200,valLT!O72)</f>
        <v>574.89371635154157</v>
      </c>
      <c r="G64" s="63">
        <f>HLOOKUP(valLT!$H$6,pivå!$D$6:$BS$200,valLT!O70)</f>
        <v>563.48299686412997</v>
      </c>
      <c r="H64" s="63">
        <f>HLOOKUP(valLT!$H$6,pivå!$D$5:$BS$200,valLT!O71)</f>
        <v>586.48998776132964</v>
      </c>
      <c r="I64" s="62">
        <f>pivå!AJ76</f>
        <v>604.04612408420144</v>
      </c>
      <c r="J64" s="108">
        <f>HLOOKUP(valLT!$H$6,pivå!$BW$4:$EJ$200,valLT!O72)</f>
        <v>661.54882589107467</v>
      </c>
      <c r="K64" s="44"/>
    </row>
    <row r="65" spans="2:11" ht="14.25" customHeight="1">
      <c r="B65" s="71"/>
      <c r="C65" s="146"/>
      <c r="D65" s="60">
        <f>pivå!B77</f>
        <v>29</v>
      </c>
      <c r="E65" s="61" t="str">
        <f>pivå!D77</f>
        <v>Oplanerade återinskrivningar bland äldre</v>
      </c>
      <c r="F65" s="64">
        <f>HLOOKUP(valLT!$H$6,pivå!$D$4:$BS$200,valLT!O73)</f>
        <v>10.853302903512109</v>
      </c>
      <c r="G65" s="65">
        <f>HLOOKUP(valLT!$H$6,pivå!$D$6:$BS$200,valLT!O71)</f>
        <v>10.373872114348195</v>
      </c>
      <c r="H65" s="65">
        <f>HLOOKUP(valLT!$H$6,pivå!$D$5:$BS$200,valLT!O72)</f>
        <v>11.344666579306224</v>
      </c>
      <c r="I65" s="64">
        <f>pivå!AJ77</f>
        <v>9.3670229237632121</v>
      </c>
      <c r="J65" s="110">
        <f>HLOOKUP(valLT!$H$6,pivå!$BW$4:$EJ$200,valLT!O73)</f>
        <v>11.5459513788555</v>
      </c>
      <c r="K65" s="44"/>
    </row>
    <row r="66" spans="2:11" ht="14.25" customHeight="1">
      <c r="B66" s="71"/>
      <c r="C66" s="146"/>
      <c r="D66" s="60">
        <f>pivå!B78</f>
        <v>30</v>
      </c>
      <c r="E66" s="61" t="str">
        <f>pivå!D78</f>
        <v>Blodsockervärde, diabetes typ-2 (över 70 mmol/mol)</v>
      </c>
      <c r="F66" s="64">
        <f>HLOOKUP(valLT!$H$6,pivå!$D$4:$BS$200,valLT!O74)</f>
        <v>9.8000000000000007</v>
      </c>
      <c r="G66" s="65">
        <f>HLOOKUP(valLT!$H$6,pivå!$D$6:$BS$200,valLT!O72)</f>
        <v>9.4</v>
      </c>
      <c r="H66" s="65">
        <f>HLOOKUP(valLT!$H$6,pivå!$D$5:$BS$200,valLT!O73)</f>
        <v>10.199999999999999</v>
      </c>
      <c r="I66" s="64">
        <f>pivå!AJ78</f>
        <v>9.1</v>
      </c>
      <c r="J66" s="110">
        <f>HLOOKUP(valLT!$H$6,pivå!$BW$4:$EJ$200,valLT!O74)</f>
        <v>10</v>
      </c>
      <c r="K66" s="44"/>
    </row>
    <row r="67" spans="2:11" ht="14.25" customHeight="1">
      <c r="B67" s="71"/>
      <c r="C67" s="146"/>
      <c r="D67" s="60">
        <f>pivå!B79</f>
        <v>31</v>
      </c>
      <c r="E67" s="61" t="str">
        <f>pivå!D79</f>
        <v>Överdödlighet i hjärt-kärlsjukdom vid diabetes</v>
      </c>
      <c r="F67" s="66">
        <f>HLOOKUP(valLT!$H$6,pivå!$D$4:$BS$200,valLT!O75)</f>
        <v>1.3986036204110646</v>
      </c>
      <c r="G67" s="67">
        <f>HLOOKUP(valLT!$H$6,pivå!$D$6:$BS$200,valLT!O73)</f>
        <v>1.2831955971277438</v>
      </c>
      <c r="H67" s="67">
        <f>HLOOKUP(valLT!$H$6,pivå!$D$5:$BS$200,valLT!O74)</f>
        <v>1.5243912084840219</v>
      </c>
      <c r="I67" s="66">
        <f>pivå!AJ79</f>
        <v>1.4127316773337064</v>
      </c>
      <c r="J67" s="109">
        <f>HLOOKUP(valLT!$H$6,pivå!$BW$4:$EJ$200,valLT!O75)</f>
        <v>1.3666784378758559</v>
      </c>
      <c r="K67" s="44"/>
    </row>
    <row r="68" spans="2:11" ht="14.25" customHeight="1">
      <c r="B68" s="71"/>
      <c r="C68" s="146"/>
      <c r="D68" s="60">
        <f>pivå!B80</f>
        <v>32</v>
      </c>
      <c r="E68" s="61" t="str">
        <f>pivå!D80</f>
        <v>Trycksår i sluten vård (grad 2–4)</v>
      </c>
      <c r="F68" s="64">
        <f>HLOOKUP(valLT!$H$6,pivå!$D$4:$BS$200,valLT!O76)</f>
        <v>6.9</v>
      </c>
      <c r="G68" s="65">
        <f>HLOOKUP(valLT!$H$6,pivå!$D$6:$BS$200,valLT!O74)</f>
        <v>5.2</v>
      </c>
      <c r="H68" s="65">
        <f>HLOOKUP(valLT!$H$6,pivå!$D$5:$BS$200,valLT!O75)</f>
        <v>8.6</v>
      </c>
      <c r="I68" s="64">
        <f>pivå!AJ80</f>
        <v>7.4</v>
      </c>
      <c r="J68" s="110">
        <f>HLOOKUP(valLT!$H$6,pivå!$BW$4:$EJ$200,valLT!O76)</f>
        <v>7.3</v>
      </c>
      <c r="K68" s="43"/>
    </row>
    <row r="69" spans="2:11" ht="14.25" customHeight="1">
      <c r="B69" s="71"/>
      <c r="C69" s="146"/>
      <c r="D69" s="60">
        <f>pivå!B81</f>
        <v>33</v>
      </c>
      <c r="E69" s="61" t="str">
        <f>pivå!D81</f>
        <v>Vårdrelaterade infektioner</v>
      </c>
      <c r="F69" s="64">
        <f>HLOOKUP(valLT!$H$6,pivå!$D$4:$BS$200,valLT!O77)</f>
        <v>8.6999999999999993</v>
      </c>
      <c r="G69" s="65">
        <f>HLOOKUP(valLT!$H$6,pivå!$D$6:$BS$200,valLT!O75)</f>
        <v>7</v>
      </c>
      <c r="H69" s="65">
        <f>HLOOKUP(valLT!$H$6,pivå!$D$5:$BS$200,valLT!O76)</f>
        <v>10.4</v>
      </c>
      <c r="I69" s="64">
        <f>pivå!AJ81</f>
        <v>8.1</v>
      </c>
      <c r="J69" s="110">
        <f>HLOOKUP(valLT!$H$6,pivå!$BW$4:$EJ$200,valLT!O77)</f>
        <v>7.2</v>
      </c>
      <c r="K69" s="42"/>
    </row>
    <row r="70" spans="2:11" ht="14.25" customHeight="1">
      <c r="B70" s="71"/>
      <c r="C70" s="146"/>
      <c r="D70" s="60">
        <f>pivå!B82</f>
        <v>35</v>
      </c>
      <c r="E70" s="61" t="str">
        <f>pivå!D82</f>
        <v>Bristningar vid förlossning bland förstföderskor</v>
      </c>
      <c r="F70" s="66">
        <f>HLOOKUP(valLT!$H$6,pivå!$D$4:$BS$200,valLT!O78)</f>
        <v>6.0151185545245323</v>
      </c>
      <c r="G70" s="67">
        <f>HLOOKUP(valLT!$H$6,pivå!$D$6:$BS$200,valLT!O76)</f>
        <v>5.7295541627686779</v>
      </c>
      <c r="H70" s="67">
        <f>HLOOKUP(valLT!$H$6,pivå!$D$5:$BS$200,valLT!O77)</f>
        <v>6.3096934834289113</v>
      </c>
      <c r="I70" s="66">
        <f>pivå!AJ82</f>
        <v>5.6143736635473598</v>
      </c>
      <c r="J70" s="109">
        <f>HLOOKUP(valLT!$H$6,pivå!$BW$4:$EJ$200,valLT!O78)</f>
        <v>6.1712029969861195</v>
      </c>
      <c r="K70" s="42"/>
    </row>
    <row r="71" spans="2:11" ht="14.25" customHeight="1">
      <c r="B71" s="71"/>
      <c r="C71" s="146"/>
      <c r="D71" s="60">
        <f>pivå!B83</f>
        <v>36</v>
      </c>
      <c r="E71" s="61" t="str">
        <f>pivå!D83</f>
        <v>Äldre med läkemedel som bör undvikas</v>
      </c>
      <c r="F71" s="66">
        <f>HLOOKUP(valLT!$H$6,pivå!$D$4:$BS$200,valLT!O79)</f>
        <v>7.4315177002621198</v>
      </c>
      <c r="G71" s="67">
        <f>HLOOKUP(valLT!$H$6,pivå!$D$6:$BS$200,valLT!O77)</f>
        <v>7.238001063231728</v>
      </c>
      <c r="H71" s="67">
        <f>HLOOKUP(valLT!$H$6,pivå!$D$5:$BS$200,valLT!O78)</f>
        <v>7.6281855514701169</v>
      </c>
      <c r="I71" s="66">
        <f>pivå!AJ83</f>
        <v>8.4319148852577523</v>
      </c>
      <c r="J71" s="109">
        <f>HLOOKUP(valLT!$H$6,pivå!$BW$4:$EJ$200,valLT!O79)</f>
        <v>7.8724287153950998</v>
      </c>
      <c r="K71" s="44"/>
    </row>
    <row r="72" spans="2:11" ht="14.25" customHeight="1">
      <c r="B72" s="71"/>
      <c r="C72" s="146"/>
      <c r="D72" s="60">
        <f>pivå!B84</f>
        <v>37</v>
      </c>
      <c r="E72" s="61" t="str">
        <f>pivå!D84</f>
        <v>Användning av antipsykotiska läkemedel hos äldre</v>
      </c>
      <c r="F72" s="66">
        <f>HLOOKUP(valLT!$H$6,pivå!$D$4:$BS$200,valLT!O80)</f>
        <v>1.6548088832560417</v>
      </c>
      <c r="G72" s="67">
        <f>HLOOKUP(valLT!$H$6,pivå!$D$6:$BS$200,valLT!O78)</f>
        <v>1.5619590500525466</v>
      </c>
      <c r="H72" s="67">
        <f>HLOOKUP(valLT!$H$6,pivå!$D$5:$BS$200,valLT!O79)</f>
        <v>1.7517731683796329</v>
      </c>
      <c r="I72" s="66">
        <f>pivå!AJ84</f>
        <v>2.0426123751114811</v>
      </c>
      <c r="J72" s="109">
        <f>HLOOKUP(valLT!$H$6,pivå!$BW$4:$EJ$200,valLT!O80)</f>
        <v>1.97699922935562</v>
      </c>
      <c r="K72" s="42"/>
    </row>
    <row r="73" spans="2:11" ht="14.25" customHeight="1">
      <c r="B73" s="71"/>
      <c r="C73" s="146"/>
      <c r="D73" s="60">
        <f>pivå!B85</f>
        <v>38</v>
      </c>
      <c r="E73" s="61" t="str">
        <f>pivå!D85</f>
        <v>Återfrakturer efter fragilitetsfraktur</v>
      </c>
      <c r="F73" s="62">
        <f>HLOOKUP(valLT!$H$6,pivå!$D$4:$BS$200,valLT!O81)</f>
        <v>7681.2467284550385</v>
      </c>
      <c r="G73" s="63">
        <f>HLOOKUP(valLT!$H$6,pivå!$D$6:$BS$200,valLT!O79)</f>
        <v>7475.4049014480988</v>
      </c>
      <c r="H73" s="63">
        <f>HLOOKUP(valLT!$H$6,pivå!$D$5:$BS$200,valLT!O80)</f>
        <v>7890.5114367678607</v>
      </c>
      <c r="I73" s="62">
        <f>pivå!AJ85</f>
        <v>9895.2225422125375</v>
      </c>
      <c r="J73" s="108">
        <f>HLOOKUP(valLT!$H$6,pivå!$BW$4:$EJ$200,valLT!O81)</f>
        <v>7501.3650570335158</v>
      </c>
      <c r="K73" s="42"/>
    </row>
    <row r="74" spans="2:11" ht="14.25" customHeight="1">
      <c r="B74" s="71"/>
      <c r="C74" s="146"/>
      <c r="D74" s="60">
        <f>pivå!B86</f>
        <v>39</v>
      </c>
      <c r="E74" s="61" t="str">
        <f>pivå!D86</f>
        <v>Nöjd med rehabilitering efter stroke (12 månader)</v>
      </c>
      <c r="F74" s="64">
        <f>HLOOKUP(valLT!$H$6,pivå!$D$4:$BS$200,valLT!O82)</f>
        <v>80.7</v>
      </c>
      <c r="G74" s="65">
        <f>HLOOKUP(valLT!$H$6,pivå!$D$6:$BS$200,valLT!O80)</f>
        <v>76.428028525083917</v>
      </c>
      <c r="H74" s="65">
        <f>HLOOKUP(valLT!$H$6,pivå!$D$5:$BS$200,valLT!O81)</f>
        <v>84.320372309823867</v>
      </c>
      <c r="I74" s="64">
        <f>pivå!AJ86</f>
        <v>85.7</v>
      </c>
      <c r="J74" s="110">
        <f>HLOOKUP(valLT!$H$6,pivå!$BW$4:$EJ$200,valLT!O82)</f>
        <v>85.1</v>
      </c>
      <c r="K74" s="45"/>
    </row>
    <row r="75" spans="2:11" ht="14.25" customHeight="1">
      <c r="B75" s="71"/>
      <c r="C75" s="146"/>
      <c r="D75" s="60">
        <f>pivå!B87</f>
        <v>40</v>
      </c>
      <c r="E75" s="61" t="str">
        <f>pivå!D87</f>
        <v>Dödlighet efter stroke (inom 90 dagar)</v>
      </c>
      <c r="F75" s="64">
        <f>HLOOKUP(valLT!$H$6,pivå!$D$4:$BS$200,valLT!O83)</f>
        <v>27.411812951226512</v>
      </c>
      <c r="G75" s="65">
        <f>HLOOKUP(valLT!$H$6,pivå!$D$6:$BS$200,valLT!O81)</f>
        <v>25.777086680718352</v>
      </c>
      <c r="H75" s="65">
        <f>HLOOKUP(valLT!$H$6,pivå!$D$5:$BS$200,valLT!O82)</f>
        <v>29.069028044787931</v>
      </c>
      <c r="I75" s="64">
        <f>pivå!AJ87</f>
        <v>25.708623768267252</v>
      </c>
      <c r="J75" s="110">
        <f>HLOOKUP(valLT!$H$6,pivå!$BW$4:$EJ$200,valLT!O83)</f>
        <v>24.984721378929777</v>
      </c>
      <c r="K75" s="45"/>
    </row>
    <row r="76" spans="2:11" ht="14.25" customHeight="1">
      <c r="B76" s="71"/>
      <c r="C76" s="146"/>
      <c r="D76" s="60">
        <f>pivå!B88</f>
        <v>41</v>
      </c>
      <c r="E76" s="61" t="str">
        <f>pivå!D88</f>
        <v>Dödlighet efter hjärtinfarkt</v>
      </c>
      <c r="F76" s="64">
        <f>HLOOKUP(valLT!$H$6,pivå!$D$4:$BS$200,valLT!O84)</f>
        <v>27.6422106236468</v>
      </c>
      <c r="G76" s="65">
        <f>HLOOKUP(valLT!$H$6,pivå!$D$6:$BS$200,valLT!O82)</f>
        <v>25.968385581599108</v>
      </c>
      <c r="H76" s="65">
        <f>HLOOKUP(valLT!$H$6,pivå!$D$5:$BS$200,valLT!O83)</f>
        <v>29.338898487402542</v>
      </c>
      <c r="I76" s="64">
        <f>pivå!AJ88</f>
        <v>23.635203899506124</v>
      </c>
      <c r="J76" s="110">
        <f>HLOOKUP(valLT!$H$6,pivå!$BW$4:$EJ$200,valLT!O84)</f>
        <v>24.057768826149506</v>
      </c>
      <c r="K76" s="42"/>
    </row>
    <row r="77" spans="2:11" ht="14.25" customHeight="1">
      <c r="B77" s="71"/>
      <c r="C77" s="146"/>
      <c r="D77" s="60">
        <f>pivå!B89</f>
        <v>42</v>
      </c>
      <c r="E77" s="61" t="str">
        <f>pivå!D89</f>
        <v>Femårsöverlevnad cancer – flera cancerformer</v>
      </c>
      <c r="F77" s="64">
        <f>HLOOKUP(valLT!$H$6,pivå!$D$4:$BS$200,valLT!O85)</f>
        <v>61.247792093000001</v>
      </c>
      <c r="G77" s="65">
        <f>HLOOKUP(valLT!$H$6,pivå!$D$6:$BS$200,valLT!O83)</f>
        <v>60.216504100000002</v>
      </c>
      <c r="H77" s="65">
        <f>HLOOKUP(valLT!$H$6,pivå!$D$5:$BS$200,valLT!O84)</f>
        <v>62.261335535999997</v>
      </c>
      <c r="I77" s="64">
        <f>pivå!AJ89</f>
        <v>61.812187803</v>
      </c>
      <c r="J77" s="110">
        <f>HLOOKUP(valLT!$H$6,pivå!$BW$4:$EJ$200,valLT!O85)</f>
        <v>57.986661368</v>
      </c>
      <c r="K77" s="42"/>
    </row>
    <row r="78" spans="2:11" ht="14.25" customHeight="1">
      <c r="B78" s="71"/>
      <c r="C78" s="146"/>
      <c r="D78" s="60">
        <f>pivå!B90</f>
        <v>43</v>
      </c>
      <c r="E78" s="61" t="str">
        <f>pivå!D90</f>
        <v>Dödlighet efter höftfraktur</v>
      </c>
      <c r="F78" s="64">
        <f>HLOOKUP(valLT!$H$6,pivå!$D$4:$BS$200,valLT!O86)</f>
        <v>21.008835273768881</v>
      </c>
      <c r="G78" s="65">
        <f>HLOOKUP(valLT!$H$6,pivå!$D$6:$BS$200,valLT!O84)</f>
        <v>19.785913412596255</v>
      </c>
      <c r="H78" s="65">
        <f>HLOOKUP(valLT!$H$6,pivå!$D$5:$BS$200,valLT!O85)</f>
        <v>22.231757134941507</v>
      </c>
      <c r="I78" s="64">
        <f>pivå!AJ90</f>
        <v>21.192050126363092</v>
      </c>
      <c r="J78" s="110">
        <f>HLOOKUP(valLT!$H$6,pivå!$BW$4:$EJ$200,valLT!O86)</f>
        <v>22.031203730010262</v>
      </c>
      <c r="K78" s="42"/>
    </row>
    <row r="79" spans="2:11" ht="14.25" customHeight="1">
      <c r="B79" s="71"/>
      <c r="C79" s="146"/>
      <c r="D79" s="60">
        <f>pivå!B91</f>
        <v>44</v>
      </c>
      <c r="E79" s="61" t="str">
        <f>pivå!D91</f>
        <v>Långvarig behandling med vissa sömnmedel och lugnande medel</v>
      </c>
      <c r="F79" s="64">
        <f>HLOOKUP(valLT!$H$6,pivå!$D$4:$BS$200,valLT!O87)</f>
        <v>38.58128</v>
      </c>
      <c r="G79" s="65">
        <f>HLOOKUP(valLT!$H$6,pivå!$D$6:$BS$200,valLT!O85)</f>
        <v>37.917664000000002</v>
      </c>
      <c r="H79" s="65">
        <f>HLOOKUP(valLT!$H$6,pivå!$D$5:$BS$200,valLT!O86)</f>
        <v>39.252898999999999</v>
      </c>
      <c r="I79" s="64">
        <f>pivå!AJ91</f>
        <v>34.310001</v>
      </c>
      <c r="J79" s="110">
        <f>HLOOKUP(valLT!$H$6,pivå!$BW$4:$EJ$200,valLT!O87)</f>
        <v>40.891322000000002</v>
      </c>
      <c r="K79" s="43"/>
    </row>
    <row r="80" spans="2:11" ht="14.25" customHeight="1">
      <c r="B80" s="71"/>
      <c r="C80" s="146"/>
      <c r="D80" s="60">
        <f>pivå!B92</f>
        <v>45</v>
      </c>
      <c r="E80" s="61" t="str">
        <f>pivå!D92</f>
        <v>Överdödlighet för vuxna patienter med bipolär sjukdom</v>
      </c>
      <c r="F80" s="66">
        <f>HLOOKUP(valLT!$H$6,pivå!$D$4:$BS$200,valLT!O88)</f>
        <v>2.6026020087755564</v>
      </c>
      <c r="G80" s="67">
        <f>HLOOKUP(valLT!$H$6,pivå!$D$6:$BS$200,valLT!O86)</f>
        <v>2.2210302685243457</v>
      </c>
      <c r="H80" s="67">
        <f>HLOOKUP(valLT!$H$6,pivå!$D$5:$BS$200,valLT!O87)</f>
        <v>3.0497275575550375</v>
      </c>
      <c r="I80" s="66">
        <f>pivå!AJ92</f>
        <v>2.5846602072182572</v>
      </c>
      <c r="J80" s="109" t="str">
        <f>HLOOKUP(valLT!$H$6,pivå!$BW$4:$EJ$200,valLT!O88)</f>
        <v>us</v>
      </c>
      <c r="K80" s="42"/>
    </row>
    <row r="81" spans="2:11" ht="14.25" customHeight="1">
      <c r="B81" s="71"/>
      <c r="C81" s="147"/>
      <c r="D81" s="60">
        <f>pivå!B93</f>
        <v>46</v>
      </c>
      <c r="E81" s="61" t="str">
        <f>pivå!D93</f>
        <v>Återkommande slutenvård i livets slutskede</v>
      </c>
      <c r="F81" s="66">
        <f>HLOOKUP(valLT!$H$6,pivå!$D$4:$BS$200,valLT!O89)</f>
        <v>6.6887417218543046</v>
      </c>
      <c r="G81" s="67">
        <f>HLOOKUP(valLT!$H$6,pivå!$D$6:$BS$200,valLT!O87)</f>
        <v>6.0773596349438552</v>
      </c>
      <c r="H81" s="67">
        <f>HLOOKUP(valLT!$H$6,pivå!$D$5:$BS$200,valLT!O88)</f>
        <v>7.3375162098844982</v>
      </c>
      <c r="I81" s="66">
        <f>pivå!AJ93</f>
        <v>7.26391725696406</v>
      </c>
      <c r="J81" s="109">
        <f>HLOOKUP(valLT!$H$6,pivå!$BW$4:$EJ$200,valLT!O89)</f>
        <v>6.6347582109258951</v>
      </c>
      <c r="K81" s="44"/>
    </row>
    <row r="82" spans="2:11" ht="14.25" customHeight="1">
      <c r="B82" s="71"/>
      <c r="C82" s="148" t="str">
        <f>pivå!C94</f>
        <v>”Blir vi friskare och lever längre?”</v>
      </c>
      <c r="D82" s="60">
        <f>pivå!B94</f>
        <v>47</v>
      </c>
      <c r="E82" s="61" t="str">
        <f>pivå!D94</f>
        <v>Självskattat allmänt hälsotillstånd</v>
      </c>
      <c r="F82" s="64">
        <f>HLOOKUP(valLT!$H$6,pivå!$D$4:$BS$200,valLT!O90)</f>
        <v>69.400000000000006</v>
      </c>
      <c r="G82" s="65">
        <f>HLOOKUP(valLT!$H$6,pivå!$D$6:$BS$200,valLT!O88)</f>
        <v>67.599999999999994</v>
      </c>
      <c r="H82" s="65">
        <f>HLOOKUP(valLT!$H$6,pivå!$D$5:$BS$200,valLT!O89)</f>
        <v>71.2</v>
      </c>
      <c r="I82" s="64">
        <f>pivå!AJ94</f>
        <v>70.25</v>
      </c>
      <c r="J82" s="110">
        <f>HLOOKUP(valLT!$H$6,pivå!$BW$4:$EJ$200,valLT!O90)</f>
        <v>69.95</v>
      </c>
      <c r="K82" s="44"/>
    </row>
    <row r="83" spans="2:11" ht="14.25" customHeight="1">
      <c r="B83" s="71"/>
      <c r="C83" s="146"/>
      <c r="D83" s="60">
        <f>pivå!B95</f>
        <v>48</v>
      </c>
      <c r="E83" s="61" t="str">
        <f>pivå!D95</f>
        <v>Egenrapporterad tandhälsa</v>
      </c>
      <c r="F83" s="64">
        <f>HLOOKUP(valLT!$H$6,pivå!$D$4:$BS$200,valLT!O91)</f>
        <v>76.25</v>
      </c>
      <c r="G83" s="65">
        <f>HLOOKUP(valLT!$H$6,pivå!$D$6:$BS$200,valLT!O89)</f>
        <v>74.599999999999994</v>
      </c>
      <c r="H83" s="65">
        <f>HLOOKUP(valLT!$H$6,pivå!$D$5:$BS$200,valLT!O90)</f>
        <v>77.900000000000006</v>
      </c>
      <c r="I83" s="64">
        <f>pivå!AJ95</f>
        <v>77.55</v>
      </c>
      <c r="J83" s="110">
        <f>HLOOKUP(valLT!$H$6,pivå!$BW$4:$EJ$200,valLT!O91)</f>
        <v>75.199999999999989</v>
      </c>
      <c r="K83" s="44"/>
    </row>
    <row r="84" spans="2:11" ht="14.25" customHeight="1">
      <c r="B84" s="71"/>
      <c r="C84" s="146"/>
      <c r="D84" s="60">
        <f>pivå!B96</f>
        <v>49</v>
      </c>
      <c r="E84" s="61" t="str">
        <f>pivå!D96</f>
        <v>Sjukvårdsrelaterad åtgärdbar dödlighet (Eurostat/OECD)</v>
      </c>
      <c r="F84" s="64">
        <f>HLOOKUP(valLT!$H$6,pivå!$D$4:$BS$200,valLT!O92)</f>
        <v>47.966081349404554</v>
      </c>
      <c r="G84" s="65">
        <f>HLOOKUP(valLT!$H$6,pivå!$D$6:$BS$200,valLT!O90)</f>
        <v>45.043648845613937</v>
      </c>
      <c r="H84" s="65">
        <f>HLOOKUP(valLT!$H$6,pivå!$D$5:$BS$200,valLT!O91)</f>
        <v>50.888513853195171</v>
      </c>
      <c r="I84" s="64">
        <f>pivå!AJ96</f>
        <v>49.539048595613636</v>
      </c>
      <c r="J84" s="110">
        <f>HLOOKUP(valLT!$H$6,pivå!$BW$4:$EJ$200,valLT!O92)</f>
        <v>52.167085008135317</v>
      </c>
      <c r="K84" s="44"/>
    </row>
    <row r="85" spans="2:11" ht="14.25" customHeight="1">
      <c r="B85" s="71"/>
      <c r="C85" s="146"/>
      <c r="D85" s="60">
        <f>pivå!B97</f>
        <v>50</v>
      </c>
      <c r="E85" s="61" t="str">
        <f>pivå!D97</f>
        <v>Självmord i befolkningen</v>
      </c>
      <c r="F85" s="64">
        <f>HLOOKUP(valLT!$H$6,pivå!$D$4:$BS$200,valLT!O93)</f>
        <v>8.8442606630537473</v>
      </c>
      <c r="G85" s="65">
        <f>HLOOKUP(valLT!$H$6,pivå!$D$6:$BS$200,valLT!O91)</f>
        <v>7.5426378003211312</v>
      </c>
      <c r="H85" s="65">
        <f>HLOOKUP(valLT!$H$6,pivå!$D$5:$BS$200,valLT!O92)</f>
        <v>10.145883525786363</v>
      </c>
      <c r="I85" s="64">
        <f>pivå!AJ97</f>
        <v>9.4943324553624393</v>
      </c>
      <c r="J85" s="110">
        <f>HLOOKUP(valLT!$H$6,pivå!$BW$4:$EJ$200,valLT!O93)</f>
        <v>9.2372438026990302</v>
      </c>
      <c r="K85" s="44"/>
    </row>
    <row r="86" spans="2:11" ht="14.25" customHeight="1" thickBot="1">
      <c r="B86" s="71"/>
      <c r="C86" s="149"/>
      <c r="D86" s="89">
        <f>pivå!B98</f>
        <v>51</v>
      </c>
      <c r="E86" s="90" t="str">
        <f>pivå!D98</f>
        <v>Återstående medellivslängd</v>
      </c>
      <c r="F86" s="91">
        <f>HLOOKUP(valLT!$H$6,pivå!$D$4:$BS$200,valLT!O94)</f>
        <v>84.22</v>
      </c>
      <c r="G86" s="92" t="str">
        <f>HLOOKUP(valLT!$H$6,pivå!$D$6:$BS$200,valLT!O92)</f>
        <v>us</v>
      </c>
      <c r="H86" s="92" t="str">
        <f>HLOOKUP(valLT!$H$6,pivå!$D$5:$BS$200,valLT!O93)</f>
        <v>us</v>
      </c>
      <c r="I86" s="91">
        <f>pivå!AJ98</f>
        <v>84.1</v>
      </c>
      <c r="J86" s="111">
        <f>HLOOKUP(valLT!$H$6,pivå!$BW$4:$EJ$200,valLT!O94)</f>
        <v>84.09</v>
      </c>
      <c r="K86" s="44"/>
    </row>
    <row r="87" spans="2:11" ht="14.25" customHeight="1">
      <c r="B87" s="72"/>
      <c r="C87" s="146" t="str">
        <f>pivå!C99</f>
        <v>"Är hälso- och sjukvården hållbar?"</v>
      </c>
      <c r="D87" s="85">
        <f>pivå!B99</f>
        <v>2</v>
      </c>
      <c r="E87" s="86" t="str">
        <f>pivå!D99</f>
        <v xml:space="preserve">Förekomst av antibiotikabehandling i öppenvård </v>
      </c>
      <c r="F87" s="87">
        <f>HLOOKUP(valLT!$H$6,pivå!$D$4:$BS$200,valLT!O95)</f>
        <v>254.91811843341776</v>
      </c>
      <c r="G87" s="88">
        <f>HLOOKUP(valLT!$H$6,pivå!$D$6:$BS$200,valLT!O93)</f>
        <v>253.2248474031546</v>
      </c>
      <c r="H87" s="88">
        <f>HLOOKUP(valLT!$H$6,pivå!$D$5:$BS$200,valLT!O94)</f>
        <v>256.61441336086602</v>
      </c>
      <c r="I87" s="87">
        <f>pivå!AJ99</f>
        <v>233.27776832127654</v>
      </c>
      <c r="J87" s="107">
        <f>HLOOKUP(valLT!$H$6,pivå!$BW$4:$EJ$200,valLT!O95)</f>
        <v>265.8030655265099</v>
      </c>
      <c r="K87" s="44"/>
    </row>
    <row r="88" spans="2:11" ht="14.25" customHeight="1">
      <c r="B88" s="73"/>
      <c r="C88" s="146"/>
      <c r="D88" s="60">
        <f>pivå!B100</f>
        <v>4</v>
      </c>
      <c r="E88" s="61" t="str">
        <f>pivå!D100</f>
        <v>Sjukfrånvaro bland regionanställda</v>
      </c>
      <c r="F88" s="64">
        <f>HLOOKUP(valLT!$H$6,pivå!$D$4:$BS$200,valLT!O96)</f>
        <v>3.4</v>
      </c>
      <c r="G88" s="65" t="str">
        <f>HLOOKUP(valLT!$H$6,pivå!$D$6:$BS$200,valLT!O94)</f>
        <v>us</v>
      </c>
      <c r="H88" s="65" t="str">
        <f>HLOOKUP(valLT!$H$6,pivå!$D$5:$BS$200,valLT!O95)</f>
        <v>us</v>
      </c>
      <c r="I88" s="64">
        <f>pivå!AJ100</f>
        <v>3.6</v>
      </c>
      <c r="J88" s="110">
        <f>HLOOKUP(valLT!$H$6,pivå!$BW$4:$EJ$200,valLT!O96)</f>
        <v>3.5</v>
      </c>
      <c r="K88" s="44"/>
    </row>
    <row r="89" spans="2:11" ht="14.25" customHeight="1">
      <c r="B89" s="73"/>
      <c r="C89" s="146"/>
      <c r="D89" s="60">
        <f>pivå!B102</f>
        <v>7</v>
      </c>
      <c r="E89" s="61" t="str">
        <f>pivå!D102</f>
        <v>Förtroende för sjukvården i sin helhet</v>
      </c>
      <c r="F89" s="62">
        <f>HLOOKUP(valLT!$H$6,pivå!$D$4:$BS$200,valLT!O98)</f>
        <v>59.2</v>
      </c>
      <c r="G89" s="63" t="str">
        <f>HLOOKUP(valLT!$H$6,pivå!$D$6:$BS$200,valLT!O96)</f>
        <v>us</v>
      </c>
      <c r="H89" s="63" t="str">
        <f>HLOOKUP(valLT!$H$6,pivå!$D$5:$BS$200,valLT!O97)</f>
        <v>us</v>
      </c>
      <c r="I89" s="62">
        <f>pivå!AJ102</f>
        <v>62.1</v>
      </c>
      <c r="J89" s="108">
        <f>HLOOKUP(valLT!$H$6,pivå!$BW$4:$EJ$200,valLT!O98)</f>
        <v>59.9</v>
      </c>
      <c r="K89" s="45"/>
    </row>
    <row r="90" spans="2:11" ht="14.25" customHeight="1">
      <c r="B90" s="73"/>
      <c r="C90" s="147"/>
      <c r="D90" s="60">
        <f>pivå!B103</f>
        <v>8</v>
      </c>
      <c r="E90" s="61" t="str">
        <f>pivå!D103</f>
        <v>Förtroende för att vård ges på lika villkor</v>
      </c>
      <c r="F90" s="62">
        <f>HLOOKUP(valLT!$H$6,pivå!$D$4:$BS$200,valLT!O99)</f>
        <v>54</v>
      </c>
      <c r="G90" s="63" t="str">
        <f>HLOOKUP(valLT!$H$6,pivå!$D$6:$BS$200,valLT!O97)</f>
        <v>us</v>
      </c>
      <c r="H90" s="63" t="str">
        <f>HLOOKUP(valLT!$H$6,pivå!$D$5:$BS$200,valLT!O98)</f>
        <v>us</v>
      </c>
      <c r="I90" s="62">
        <f>pivå!AJ103</f>
        <v>55.2</v>
      </c>
      <c r="J90" s="108">
        <f>HLOOKUP(valLT!$H$6,pivå!$BW$4:$EJ$200,valLT!O99)</f>
        <v>60</v>
      </c>
      <c r="K90" s="46"/>
    </row>
    <row r="91" spans="2:11" ht="14.25" customHeight="1">
      <c r="B91" s="73"/>
      <c r="C91" s="148" t="str">
        <f>pivå!C104</f>
        <v>”Har vi tillgång till hälso- och sjukvård när vi behöver?”</v>
      </c>
      <c r="D91" s="60">
        <f>pivå!B104</f>
        <v>9</v>
      </c>
      <c r="E91" s="61" t="str">
        <f>pivå!D104</f>
        <v>Tillgång till den hälso- och sjukvård man behöver</v>
      </c>
      <c r="F91" s="62">
        <f>HLOOKUP(valLT!$H$6,pivå!$D$4:$BS$200,valLT!O100)</f>
        <v>79.5</v>
      </c>
      <c r="G91" s="63" t="str">
        <f>HLOOKUP(valLT!$H$6,pivå!$D$6:$BS$200,valLT!O98)</f>
        <v>us</v>
      </c>
      <c r="H91" s="63" t="str">
        <f>HLOOKUP(valLT!$H$6,pivå!$D$5:$BS$200,valLT!O99)</f>
        <v>us</v>
      </c>
      <c r="I91" s="62">
        <f>pivå!AJ104</f>
        <v>80.7</v>
      </c>
      <c r="J91" s="108">
        <f>HLOOKUP(valLT!$H$6,pivå!$BW$4:$EJ$200,valLT!O100)</f>
        <v>81.900000000000006</v>
      </c>
      <c r="K91" s="46"/>
    </row>
    <row r="92" spans="2:11" ht="14.25" customHeight="1">
      <c r="B92" s="73"/>
      <c r="C92" s="146"/>
      <c r="D92" s="60">
        <f>pivå!B105</f>
        <v>10</v>
      </c>
      <c r="E92" s="61" t="str">
        <f>pivå!D105</f>
        <v>Tandvårdsundersökning de senaste två åren</v>
      </c>
      <c r="F92" s="64">
        <f>HLOOKUP(valLT!$H$6,pivå!$D$4:$BS$200,valLT!O101)</f>
        <v>59.70230042591291</v>
      </c>
      <c r="G92" s="65">
        <f>HLOOKUP(valLT!$H$6,pivå!$D$6:$BS$200,valLT!O99)</f>
        <v>59.532053913521707</v>
      </c>
      <c r="H92" s="65">
        <f>HLOOKUP(valLT!$H$6,pivå!$D$5:$BS$200,valLT!O100)</f>
        <v>59.872092423686041</v>
      </c>
      <c r="I92" s="64">
        <f>pivå!AJ105</f>
        <v>57.748501543724885</v>
      </c>
      <c r="J92" s="110">
        <f>HLOOKUP(valLT!$H$6,pivå!$BW$4:$EJ$200,valLT!O101)</f>
        <v>60.129909273758521</v>
      </c>
      <c r="K92" s="42"/>
    </row>
    <row r="93" spans="2:11" ht="14.25" customHeight="1">
      <c r="B93" s="73"/>
      <c r="C93" s="146"/>
      <c r="D93" s="60">
        <f>pivå!B106</f>
        <v>13</v>
      </c>
      <c r="E93" s="61" t="str">
        <f>pivå!D106</f>
        <v>Tid till läkarbedömning vid akutbesök</v>
      </c>
      <c r="F93" s="62">
        <f>HLOOKUP(valLT!$H$6,pivå!$D$4:$BS$200,valLT!O102)</f>
        <v>66</v>
      </c>
      <c r="G93" s="63">
        <f>HLOOKUP(valLT!$H$6,pivå!$D$6:$BS$200,valLT!O100)</f>
        <v>31</v>
      </c>
      <c r="H93" s="63">
        <f>HLOOKUP(valLT!$H$6,pivå!$D$5:$BS$200,valLT!O101)</f>
        <v>130</v>
      </c>
      <c r="I93" s="62">
        <f>pivå!AJ106</f>
        <v>56</v>
      </c>
      <c r="J93" s="108">
        <f>HLOOKUP(valLT!$H$6,pivå!$BW$4:$EJ$200,valLT!O102)</f>
        <v>67</v>
      </c>
      <c r="K93" s="42"/>
    </row>
    <row r="94" spans="2:11" ht="14.25" customHeight="1">
      <c r="B94" s="73"/>
      <c r="C94" s="147"/>
      <c r="D94" s="60">
        <f>pivå!B107</f>
        <v>18</v>
      </c>
      <c r="E94" s="61" t="str">
        <f>pivå!D107</f>
        <v>Väntetid från diagnos till behandling vid tjocktarmscancer</v>
      </c>
      <c r="F94" s="64">
        <f>HLOOKUP(valLT!$H$6,pivå!$D$4:$BS$200,valLT!O103)</f>
        <v>25.4</v>
      </c>
      <c r="G94" s="65" t="str">
        <f>HLOOKUP(valLT!$H$6,pivå!$D$6:$BS$200,valLT!O101)</f>
        <v>us</v>
      </c>
      <c r="H94" s="65" t="str">
        <f>HLOOKUP(valLT!$H$6,pivå!$D$5:$BS$200,valLT!O102)</f>
        <v>us</v>
      </c>
      <c r="I94" s="64">
        <f>pivå!AJ107</f>
        <v>37.200000000000003</v>
      </c>
      <c r="J94" s="110">
        <f>HLOOKUP(valLT!$H$6,pivå!$BW$4:$EJ$200,valLT!O103)</f>
        <v>22</v>
      </c>
      <c r="K94" s="42"/>
    </row>
    <row r="95" spans="2:11" ht="14.25" customHeight="1">
      <c r="B95" s="73"/>
      <c r="C95" s="148" t="str">
        <f>pivå!C108</f>
        <v>”Hur väl bidrar hälso- och sjukvården till att hålla oss friska?”</v>
      </c>
      <c r="D95" s="60">
        <f>pivå!B108</f>
        <v>25</v>
      </c>
      <c r="E95" s="61" t="str">
        <f>pivå!D108</f>
        <v>Rökning vid diabetes (alla diabetestyper)</v>
      </c>
      <c r="F95" s="64">
        <f>HLOOKUP(valLT!$H$6,pivå!$D$4:$BS$200,valLT!O104)</f>
        <v>14.9</v>
      </c>
      <c r="G95" s="65">
        <f>HLOOKUP(valLT!$H$6,pivå!$D$6:$BS$200,valLT!O102)</f>
        <v>14.5</v>
      </c>
      <c r="H95" s="65">
        <f>HLOOKUP(valLT!$H$6,pivå!$D$5:$BS$200,valLT!O103)</f>
        <v>15.3</v>
      </c>
      <c r="I95" s="64">
        <f>pivå!AJ108</f>
        <v>12.9</v>
      </c>
      <c r="J95" s="110">
        <f>HLOOKUP(valLT!$H$6,pivå!$BW$4:$EJ$200,valLT!O104)</f>
        <v>14.6</v>
      </c>
      <c r="K95" s="42"/>
    </row>
    <row r="96" spans="2:11" ht="14.25" customHeight="1">
      <c r="B96" s="73"/>
      <c r="C96" s="146"/>
      <c r="D96" s="60">
        <f>pivå!B109</f>
        <v>26</v>
      </c>
      <c r="E96" s="61" t="str">
        <f>pivå!D109</f>
        <v>Fysiskt träningsprogram efter hjärtinfarkt</v>
      </c>
      <c r="F96" s="64">
        <f>HLOOKUP(valLT!$H$6,pivå!$D$4:$BS$200,valLT!O105)</f>
        <v>14.5</v>
      </c>
      <c r="G96" s="65">
        <f>HLOOKUP(valLT!$H$6,pivå!$D$6:$BS$200,valLT!O103)</f>
        <v>11.9</v>
      </c>
      <c r="H96" s="65">
        <f>HLOOKUP(valLT!$H$6,pivå!$D$5:$BS$200,valLT!O104)</f>
        <v>17.100000000000001</v>
      </c>
      <c r="I96" s="64">
        <f>pivå!AJ109</f>
        <v>18.899999999999999</v>
      </c>
      <c r="J96" s="110">
        <f>HLOOKUP(valLT!$H$6,pivå!$BW$4:$EJ$200,valLT!O105)</f>
        <v>9.6999999999999993</v>
      </c>
      <c r="K96" s="42"/>
    </row>
    <row r="97" spans="2:11" ht="14.25" customHeight="1">
      <c r="B97" s="73"/>
      <c r="C97" s="147"/>
      <c r="D97" s="60">
        <f>pivå!B110</f>
        <v>27</v>
      </c>
      <c r="E97" s="61" t="str">
        <f>pivå!D110</f>
        <v>Fallskador bland äldre</v>
      </c>
      <c r="F97" s="62">
        <f>HLOOKUP(valLT!$H$6,pivå!$D$4:$BS$200,valLT!O106)</f>
        <v>4704.3930690371126</v>
      </c>
      <c r="G97" s="63">
        <f>HLOOKUP(valLT!$H$6,pivå!$D$6:$BS$200,valLT!O104)</f>
        <v>4577.9031654371056</v>
      </c>
      <c r="H97" s="63">
        <f>HLOOKUP(valLT!$H$6,pivå!$D$5:$BS$200,valLT!O105)</f>
        <v>4830.8829726371196</v>
      </c>
      <c r="I97" s="62">
        <f>pivå!AJ110</f>
        <v>4646.2416295604089</v>
      </c>
      <c r="J97" s="108">
        <f>HLOOKUP(valLT!$H$6,pivå!$BW$4:$EJ$200,valLT!O106)</f>
        <v>4620.519016231603</v>
      </c>
      <c r="K97" s="42"/>
    </row>
    <row r="98" spans="2:11" ht="14.25" customHeight="1">
      <c r="B98" s="73"/>
      <c r="C98" s="148" t="str">
        <f>pivå!C111</f>
        <v>”Hur är kvaliteten i hälso- och sjukvården vi får?”</v>
      </c>
      <c r="D98" s="60">
        <f>pivå!B111</f>
        <v>28</v>
      </c>
      <c r="E98" s="61" t="str">
        <f>pivå!D111</f>
        <v>Påverkbar slutenvård vid hjärtsvikt, diabetes, astma eller KOL</v>
      </c>
      <c r="F98" s="62">
        <f>HLOOKUP(valLT!$H$6,pivå!$D$4:$BS$200,valLT!O107)</f>
        <v>821.19287950052694</v>
      </c>
      <c r="G98" s="63">
        <f>HLOOKUP(valLT!$H$6,pivå!$D$6:$BS$200,valLT!O105)</f>
        <v>805.77454742312511</v>
      </c>
      <c r="H98" s="63">
        <f>HLOOKUP(valLT!$H$6,pivå!$D$5:$BS$200,valLT!O106)</f>
        <v>836.84387686051275</v>
      </c>
      <c r="I98" s="62">
        <f>pivå!AJ111</f>
        <v>793.35258563302909</v>
      </c>
      <c r="J98" s="108">
        <f>HLOOKUP(valLT!$H$6,pivå!$BW$4:$EJ$200,valLT!O107)</f>
        <v>942.46541422133555</v>
      </c>
      <c r="K98" s="42"/>
    </row>
    <row r="99" spans="2:11" ht="14.25" customHeight="1">
      <c r="B99" s="73"/>
      <c r="C99" s="146"/>
      <c r="D99" s="60">
        <f>pivå!B112</f>
        <v>29</v>
      </c>
      <c r="E99" s="61" t="str">
        <f>pivå!D112</f>
        <v>Oplanerade återinskrivningar bland äldre</v>
      </c>
      <c r="F99" s="64">
        <f>HLOOKUP(valLT!$H$6,pivå!$D$4:$BS$200,valLT!O108)</f>
        <v>11.322362813872681</v>
      </c>
      <c r="G99" s="65">
        <f>HLOOKUP(valLT!$H$6,pivå!$D$6:$BS$200,valLT!O106)</f>
        <v>10.825562404701566</v>
      </c>
      <c r="H99" s="65">
        <f>HLOOKUP(valLT!$H$6,pivå!$D$5:$BS$200,valLT!O107)</f>
        <v>11.831243443338476</v>
      </c>
      <c r="I99" s="64">
        <f>pivå!AJ112</f>
        <v>9.8103424750989223</v>
      </c>
      <c r="J99" s="110">
        <f>HLOOKUP(valLT!$H$6,pivå!$BW$4:$EJ$200,valLT!O108)</f>
        <v>12.4917557050521</v>
      </c>
      <c r="K99" s="42"/>
    </row>
    <row r="100" spans="2:11" ht="14.25" customHeight="1">
      <c r="B100" s="73"/>
      <c r="C100" s="146"/>
      <c r="D100" s="60">
        <f>pivå!B113</f>
        <v>30</v>
      </c>
      <c r="E100" s="61" t="str">
        <f>pivå!D113</f>
        <v>Blodsockervärde, diabetes typ-2 (över 70 mmol/mol)</v>
      </c>
      <c r="F100" s="64">
        <f>HLOOKUP(valLT!$H$6,pivå!$D$4:$BS$200,valLT!O109)</f>
        <v>10</v>
      </c>
      <c r="G100" s="65">
        <f>HLOOKUP(valLT!$H$6,pivå!$D$6:$BS$200,valLT!O107)</f>
        <v>9.6999999999999993</v>
      </c>
      <c r="H100" s="65">
        <f>HLOOKUP(valLT!$H$6,pivå!$D$5:$BS$200,valLT!O108)</f>
        <v>10.3</v>
      </c>
      <c r="I100" s="64">
        <f>pivå!AJ113</f>
        <v>9.6</v>
      </c>
      <c r="J100" s="110">
        <f>HLOOKUP(valLT!$H$6,pivå!$BW$4:$EJ$200,valLT!O109)</f>
        <v>10.5</v>
      </c>
      <c r="K100" s="42"/>
    </row>
    <row r="101" spans="2:11" ht="14.25" customHeight="1">
      <c r="B101" s="73"/>
      <c r="C101" s="146"/>
      <c r="D101" s="60">
        <f>pivå!B114</f>
        <v>31</v>
      </c>
      <c r="E101" s="61" t="str">
        <f>pivå!D114</f>
        <v>Överdödlighet i hjärt-kärlsjukdom vid diabetes</v>
      </c>
      <c r="F101" s="66">
        <f>HLOOKUP(valLT!$H$6,pivå!$D$4:$BS$200,valLT!O110)</f>
        <v>1.2735338471288409</v>
      </c>
      <c r="G101" s="67">
        <f>HLOOKUP(valLT!$H$6,pivå!$D$6:$BS$200,valLT!O108)</f>
        <v>1.180827498637389</v>
      </c>
      <c r="H101" s="67">
        <f>HLOOKUP(valLT!$H$6,pivå!$D$5:$BS$200,valLT!O109)</f>
        <v>1.3735185381898349</v>
      </c>
      <c r="I101" s="66">
        <f>pivå!AJ114</f>
        <v>1.2573352333728458</v>
      </c>
      <c r="J101" s="109">
        <f>HLOOKUP(valLT!$H$6,pivå!$BW$4:$EJ$200,valLT!O110)</f>
        <v>1.283866144439066</v>
      </c>
    </row>
    <row r="102" spans="2:11" ht="14.25" customHeight="1">
      <c r="B102" s="73"/>
      <c r="C102" s="146"/>
      <c r="D102" s="60">
        <f>pivå!B115</f>
        <v>32</v>
      </c>
      <c r="E102" s="61" t="str">
        <f>pivå!D115</f>
        <v>Trycksår i sluten vård (grad 2–4)</v>
      </c>
      <c r="F102" s="64">
        <f>HLOOKUP(valLT!$H$6,pivå!$D$4:$BS$200,valLT!O111)</f>
        <v>7.3</v>
      </c>
      <c r="G102" s="65">
        <f>HLOOKUP(valLT!$H$6,pivå!$D$6:$BS$200,valLT!O109)</f>
        <v>5.6</v>
      </c>
      <c r="H102" s="65">
        <f>HLOOKUP(valLT!$H$6,pivå!$D$5:$BS$200,valLT!O110)</f>
        <v>8.9</v>
      </c>
      <c r="I102" s="64">
        <f>pivå!AJ115</f>
        <v>8</v>
      </c>
      <c r="J102" s="110">
        <f>HLOOKUP(valLT!$H$6,pivå!$BW$4:$EJ$200,valLT!O111)</f>
        <v>6.4</v>
      </c>
    </row>
    <row r="103" spans="2:11" ht="14.25" customHeight="1">
      <c r="B103" s="73"/>
      <c r="C103" s="146"/>
      <c r="D103" s="60">
        <f>pivå!B116</f>
        <v>33</v>
      </c>
      <c r="E103" s="61" t="str">
        <f>pivå!D116</f>
        <v>Vårdrelaterade infektioner</v>
      </c>
      <c r="F103" s="64">
        <f>HLOOKUP(valLT!$H$6,pivå!$D$4:$BS$200,valLT!O112)</f>
        <v>12</v>
      </c>
      <c r="G103" s="65">
        <f>HLOOKUP(valLT!$H$6,pivå!$D$6:$BS$200,valLT!O110)</f>
        <v>10</v>
      </c>
      <c r="H103" s="65">
        <f>HLOOKUP(valLT!$H$6,pivå!$D$5:$BS$200,valLT!O111)</f>
        <v>13.9</v>
      </c>
      <c r="I103" s="64">
        <f>pivå!AJ116</f>
        <v>9.8000000000000007</v>
      </c>
      <c r="J103" s="110">
        <f>HLOOKUP(valLT!$H$6,pivå!$BW$4:$EJ$200,valLT!O112)</f>
        <v>10.6</v>
      </c>
    </row>
    <row r="104" spans="2:11" ht="14.25" customHeight="1">
      <c r="B104" s="73"/>
      <c r="C104" s="146"/>
      <c r="D104" s="60">
        <f>pivå!B117</f>
        <v>36</v>
      </c>
      <c r="E104" s="61" t="str">
        <f>pivå!D117</f>
        <v>Äldre med läkemedel som bör undvikas</v>
      </c>
      <c r="F104" s="66">
        <f>HLOOKUP(valLT!$H$6,pivå!$D$4:$BS$200,valLT!O113)</f>
        <v>5.6551303784689813</v>
      </c>
      <c r="G104" s="67">
        <f>HLOOKUP(valLT!$H$6,pivå!$D$6:$BS$200,valLT!O111)</f>
        <v>5.4597928589127003</v>
      </c>
      <c r="H104" s="67">
        <f>HLOOKUP(valLT!$H$6,pivå!$D$5:$BS$200,valLT!O112)</f>
        <v>5.8549679148158935</v>
      </c>
      <c r="I104" s="66">
        <f>pivå!AJ117</f>
        <v>6.4429166578997199</v>
      </c>
      <c r="J104" s="109">
        <f>HLOOKUP(valLT!$H$6,pivå!$BW$4:$EJ$200,valLT!O113)</f>
        <v>5.9844058468103798</v>
      </c>
    </row>
    <row r="105" spans="2:11" ht="14.25" customHeight="1">
      <c r="B105" s="73"/>
      <c r="C105" s="146"/>
      <c r="D105" s="60">
        <f>pivå!B118</f>
        <v>37</v>
      </c>
      <c r="E105" s="61" t="str">
        <f>pivå!D118</f>
        <v>Användning av antipsykotiska läkemedel hos äldre</v>
      </c>
      <c r="F105" s="66">
        <f>HLOOKUP(valLT!$H$6,pivå!$D$4:$BS$200,valLT!O114)</f>
        <v>1.0380754652292337</v>
      </c>
      <c r="G105" s="67">
        <f>HLOOKUP(valLT!$H$6,pivå!$D$6:$BS$200,valLT!O112)</f>
        <v>0.95416370296593533</v>
      </c>
      <c r="H105" s="67">
        <f>HLOOKUP(valLT!$H$6,pivå!$D$5:$BS$200,valLT!O113)</f>
        <v>1.127643233555508</v>
      </c>
      <c r="I105" s="66">
        <f>pivå!AJ118</f>
        <v>1.3739558566709449</v>
      </c>
      <c r="J105" s="109">
        <f>HLOOKUP(valLT!$H$6,pivå!$BW$4:$EJ$200,valLT!O114)</f>
        <v>1.1805292440225701</v>
      </c>
    </row>
    <row r="106" spans="2:11" ht="14.25" customHeight="1">
      <c r="B106" s="73"/>
      <c r="C106" s="146"/>
      <c r="D106" s="60">
        <f>pivå!B119</f>
        <v>38</v>
      </c>
      <c r="E106" s="61" t="str">
        <f>pivå!D119</f>
        <v>Återfrakturer efter fragilitetsfraktur</v>
      </c>
      <c r="F106" s="62">
        <f>HLOOKUP(valLT!$H$6,pivå!$D$4:$BS$200,valLT!O115)</f>
        <v>6138.9455507086677</v>
      </c>
      <c r="G106" s="63">
        <f>HLOOKUP(valLT!$H$6,pivå!$D$6:$BS$200,valLT!O113)</f>
        <v>5777.4366866167566</v>
      </c>
      <c r="H106" s="63">
        <f>HLOOKUP(valLT!$H$6,pivå!$D$5:$BS$200,valLT!O114)</f>
        <v>6514.6528827173215</v>
      </c>
      <c r="I106" s="62">
        <f>pivå!AJ119</f>
        <v>7712.7640814769147</v>
      </c>
      <c r="J106" s="108">
        <f>HLOOKUP(valLT!$H$6,pivå!$BW$4:$EJ$200,valLT!O115)</f>
        <v>5246.2352470275528</v>
      </c>
    </row>
    <row r="107" spans="2:11" ht="14.25" customHeight="1">
      <c r="B107" s="73"/>
      <c r="C107" s="146"/>
      <c r="D107" s="60">
        <f>pivå!B120</f>
        <v>39</v>
      </c>
      <c r="E107" s="61" t="str">
        <f>pivå!D120</f>
        <v>Nöjd med rehabilitering efter stroke (12 månader)</v>
      </c>
      <c r="F107" s="64">
        <f>HLOOKUP(valLT!$H$6,pivå!$D$4:$BS$200,valLT!O116)</f>
        <v>85.5</v>
      </c>
      <c r="G107" s="65">
        <f>HLOOKUP(valLT!$H$6,pivå!$D$6:$BS$200,valLT!O114)</f>
        <v>81.904814859484986</v>
      </c>
      <c r="H107" s="65">
        <f>HLOOKUP(valLT!$H$6,pivå!$D$5:$BS$200,valLT!O115)</f>
        <v>88.559784541642884</v>
      </c>
      <c r="I107" s="64">
        <f>pivå!AJ120</f>
        <v>87.3</v>
      </c>
      <c r="J107" s="110">
        <f>HLOOKUP(valLT!$H$6,pivå!$BW$4:$EJ$200,valLT!O116)</f>
        <v>83.4</v>
      </c>
    </row>
    <row r="108" spans="2:11" ht="14.25" customHeight="1">
      <c r="B108" s="73"/>
      <c r="C108" s="146"/>
      <c r="D108" s="60">
        <f>pivå!B121</f>
        <v>40</v>
      </c>
      <c r="E108" s="61" t="str">
        <f>pivå!D121</f>
        <v>Dödlighet efter stroke (inom 90 dagar)</v>
      </c>
      <c r="F108" s="64">
        <f>HLOOKUP(valLT!$H$6,pivå!$D$4:$BS$200,valLT!O117)</f>
        <v>26.225095155636097</v>
      </c>
      <c r="G108" s="65">
        <f>HLOOKUP(valLT!$H$6,pivå!$D$6:$BS$200,valLT!O115)</f>
        <v>24.67110147685905</v>
      </c>
      <c r="H108" s="65">
        <f>HLOOKUP(valLT!$H$6,pivå!$D$5:$BS$200,valLT!O116)</f>
        <v>27.802749170616455</v>
      </c>
      <c r="I108" s="64">
        <f>pivå!AJ121</f>
        <v>25.221260893339586</v>
      </c>
      <c r="J108" s="110">
        <f>HLOOKUP(valLT!$H$6,pivå!$BW$4:$EJ$200,valLT!O117)</f>
        <v>25.31658101405586</v>
      </c>
    </row>
    <row r="109" spans="2:11" ht="14.25" customHeight="1">
      <c r="B109" s="73"/>
      <c r="C109" s="146"/>
      <c r="D109" s="60">
        <f>pivå!B122</f>
        <v>41</v>
      </c>
      <c r="E109" s="61" t="str">
        <f>pivå!D122</f>
        <v>Dödlighet efter hjärtinfarkt</v>
      </c>
      <c r="F109" s="64">
        <f>HLOOKUP(valLT!$H$6,pivå!$D$4:$BS$200,valLT!O118)</f>
        <v>26.921762287365681</v>
      </c>
      <c r="G109" s="65">
        <f>HLOOKUP(valLT!$H$6,pivå!$D$6:$BS$200,valLT!O116)</f>
        <v>25.601084566248389</v>
      </c>
      <c r="H109" s="65">
        <f>HLOOKUP(valLT!$H$6,pivå!$D$5:$BS$200,valLT!O117)</f>
        <v>28.258047933950369</v>
      </c>
      <c r="I109" s="64">
        <f>pivå!AJ122</f>
        <v>24.328364836895023</v>
      </c>
      <c r="J109" s="110">
        <f>HLOOKUP(valLT!$H$6,pivå!$BW$4:$EJ$200,valLT!O118)</f>
        <v>25.813751941689578</v>
      </c>
    </row>
    <row r="110" spans="2:11" ht="14.25" customHeight="1">
      <c r="B110" s="73"/>
      <c r="C110" s="146"/>
      <c r="D110" s="60">
        <f>pivå!B123</f>
        <v>42</v>
      </c>
      <c r="E110" s="61" t="str">
        <f>pivå!D123</f>
        <v>Femårsöverlevnad cancer – flera cancerformer</v>
      </c>
      <c r="F110" s="64">
        <f>HLOOKUP(valLT!$H$6,pivå!$D$4:$BS$200,valLT!O119)</f>
        <v>59.081538033999998</v>
      </c>
      <c r="G110" s="65">
        <f>HLOOKUP(valLT!$H$6,pivå!$D$6:$BS$200,valLT!O117)</f>
        <v>58.015203147000001</v>
      </c>
      <c r="H110" s="65">
        <f>HLOOKUP(valLT!$H$6,pivå!$D$5:$BS$200,valLT!O118)</f>
        <v>60.130825217000002</v>
      </c>
      <c r="I110" s="64">
        <f>pivå!AJ123</f>
        <v>58.905337195000001</v>
      </c>
      <c r="J110" s="110">
        <f>HLOOKUP(valLT!$H$6,pivå!$BW$4:$EJ$200,valLT!O119)</f>
        <v>53.915410076000001</v>
      </c>
    </row>
    <row r="111" spans="2:11" ht="14.25" customHeight="1">
      <c r="B111" s="73"/>
      <c r="C111" s="146"/>
      <c r="D111" s="60">
        <f>pivå!B124</f>
        <v>43</v>
      </c>
      <c r="E111" s="61" t="str">
        <f>pivå!D124</f>
        <v>Dödlighet efter höftfraktur</v>
      </c>
      <c r="F111" s="64">
        <f>HLOOKUP(valLT!$H$6,pivå!$D$4:$BS$200,valLT!O120)</f>
        <v>31.939891600474997</v>
      </c>
      <c r="G111" s="65">
        <f>HLOOKUP(valLT!$H$6,pivå!$D$6:$BS$200,valLT!O118)</f>
        <v>29.888063937628122</v>
      </c>
      <c r="H111" s="65">
        <f>HLOOKUP(valLT!$H$6,pivå!$D$5:$BS$200,valLT!O119)</f>
        <v>33.991719263321869</v>
      </c>
      <c r="I111" s="64">
        <f>pivå!AJ124</f>
        <v>32.747075554402848</v>
      </c>
      <c r="J111" s="110">
        <f>HLOOKUP(valLT!$H$6,pivå!$BW$4:$EJ$200,valLT!O120)</f>
        <v>32.57274564261801</v>
      </c>
    </row>
    <row r="112" spans="2:11" ht="14.25" customHeight="1">
      <c r="B112" s="73"/>
      <c r="C112" s="146"/>
      <c r="D112" s="60">
        <f>pivå!B125</f>
        <v>44</v>
      </c>
      <c r="E112" s="61" t="str">
        <f>pivå!D125</f>
        <v>Långvarig behandling med vissa sömnmedel och lugnande medel</v>
      </c>
      <c r="F112" s="64">
        <f>HLOOKUP(valLT!$H$6,pivå!$D$4:$BS$200,valLT!O121)</f>
        <v>24.087074999999999</v>
      </c>
      <c r="G112" s="65">
        <f>HLOOKUP(valLT!$H$6,pivå!$D$6:$BS$200,valLT!O119)</f>
        <v>23.561876999999999</v>
      </c>
      <c r="H112" s="65">
        <f>HLOOKUP(valLT!$H$6,pivå!$D$5:$BS$200,valLT!O120)</f>
        <v>24.620785999999999</v>
      </c>
      <c r="I112" s="64">
        <f>pivå!AJ125</f>
        <v>21.684353999999999</v>
      </c>
      <c r="J112" s="110">
        <f>HLOOKUP(valLT!$H$6,pivå!$BW$4:$EJ$200,valLT!O121)</f>
        <v>25.529547999999998</v>
      </c>
    </row>
    <row r="113" spans="2:13" ht="14.25" customHeight="1">
      <c r="B113" s="73"/>
      <c r="C113" s="146"/>
      <c r="D113" s="60">
        <f>pivå!B126</f>
        <v>45</v>
      </c>
      <c r="E113" s="61" t="str">
        <f>pivå!D126</f>
        <v>Överdödlighet för vuxna patienter med bipolär sjukdom</v>
      </c>
      <c r="F113" s="66">
        <f>HLOOKUP(valLT!$H$6,pivå!$D$4:$BS$200,valLT!O122)</f>
        <v>2.2845275205746223</v>
      </c>
      <c r="G113" s="67">
        <f>HLOOKUP(valLT!$H$6,pivå!$D$6:$BS$200,valLT!O120)</f>
        <v>1.9292715654866006</v>
      </c>
      <c r="H113" s="67">
        <f>HLOOKUP(valLT!$H$6,pivå!$D$5:$BS$200,valLT!O121)</f>
        <v>2.7052002867965763</v>
      </c>
      <c r="I113" s="66">
        <f>pivå!AJ126</f>
        <v>2.4124113877634668</v>
      </c>
      <c r="J113" s="109" t="str">
        <f>HLOOKUP(valLT!$H$6,pivå!$BW$4:$EJ$200,valLT!O122)</f>
        <v>us</v>
      </c>
    </row>
    <row r="114" spans="2:13" ht="14.25" customHeight="1">
      <c r="B114" s="73"/>
      <c r="C114" s="147"/>
      <c r="D114" s="60">
        <f>pivå!B127</f>
        <v>46</v>
      </c>
      <c r="E114" s="61" t="str">
        <f>pivå!D127</f>
        <v>Återkommande slutenvård i livets slutskede</v>
      </c>
      <c r="F114" s="66">
        <f>HLOOKUP(valLT!$H$6,pivå!$D$4:$BS$200,valLT!O123)</f>
        <v>8.8782562466772994</v>
      </c>
      <c r="G114" s="67">
        <f>HLOOKUP(valLT!$H$6,pivå!$D$6:$BS$200,valLT!O121)</f>
        <v>8.1543939694554091</v>
      </c>
      <c r="H114" s="67">
        <f>HLOOKUP(valLT!$H$6,pivå!$D$5:$BS$200,valLT!O122)</f>
        <v>9.6385219327625755</v>
      </c>
      <c r="I114" s="66">
        <f>pivå!AJ127</f>
        <v>9.2926935310404808</v>
      </c>
      <c r="J114" s="109">
        <f>HLOOKUP(valLT!$H$6,pivå!$BW$4:$EJ$200,valLT!O123)</f>
        <v>8.4586125701865598</v>
      </c>
    </row>
    <row r="115" spans="2:13" ht="14.25" customHeight="1">
      <c r="B115" s="73"/>
      <c r="C115" s="148" t="str">
        <f>pivå!C128</f>
        <v>”Blir vi friskare och lever längre?”</v>
      </c>
      <c r="D115" s="60">
        <f>pivå!B128</f>
        <v>47</v>
      </c>
      <c r="E115" s="61" t="str">
        <f>pivå!D128</f>
        <v>Självskattat allmänt hälsotillstånd</v>
      </c>
      <c r="F115" s="64">
        <f>HLOOKUP(valLT!$H$6,pivå!$D$4:$BS$200,valLT!O124)</f>
        <v>75.75</v>
      </c>
      <c r="G115" s="65">
        <f>HLOOKUP(valLT!$H$6,pivå!$D$6:$BS$200,valLT!O122)</f>
        <v>73.900000000000006</v>
      </c>
      <c r="H115" s="65">
        <f>HLOOKUP(valLT!$H$6,pivå!$D$5:$BS$200,valLT!O123)</f>
        <v>77.599999999999994</v>
      </c>
      <c r="I115" s="64">
        <f>pivå!AJ128</f>
        <v>75.150000000000006</v>
      </c>
      <c r="J115" s="110">
        <f>HLOOKUP(valLT!$H$6,pivå!$BW$4:$EJ$200,valLT!O124)</f>
        <v>77.55</v>
      </c>
    </row>
    <row r="116" spans="2:13" ht="14.25" customHeight="1">
      <c r="B116" s="73"/>
      <c r="C116" s="146"/>
      <c r="D116" s="60">
        <f>pivå!B129</f>
        <v>48</v>
      </c>
      <c r="E116" s="61" t="str">
        <f>pivå!D129</f>
        <v>Egenrapporterad tandhälsa</v>
      </c>
      <c r="F116" s="64">
        <f>HLOOKUP(valLT!$H$6,pivå!$D$4:$BS$200,valLT!O125)</f>
        <v>73</v>
      </c>
      <c r="G116" s="65">
        <f>HLOOKUP(valLT!$H$6,pivå!$D$6:$BS$200,valLT!O123)</f>
        <v>71.099999999999994</v>
      </c>
      <c r="H116" s="65">
        <f>HLOOKUP(valLT!$H$6,pivå!$D$5:$BS$200,valLT!O124)</f>
        <v>74.900000000000006</v>
      </c>
      <c r="I116" s="64">
        <f>pivå!AJ129</f>
        <v>72.8</v>
      </c>
      <c r="J116" s="110">
        <f>HLOOKUP(valLT!$H$6,pivå!$BW$4:$EJ$200,valLT!O125)</f>
        <v>71.400000000000006</v>
      </c>
    </row>
    <row r="117" spans="2:13" ht="14.25" customHeight="1">
      <c r="B117" s="73"/>
      <c r="C117" s="146"/>
      <c r="D117" s="60">
        <f>pivå!B130</f>
        <v>49</v>
      </c>
      <c r="E117" s="61" t="str">
        <f>pivå!D130</f>
        <v>Sjukvårdsrelaterad åtgärdbar dödlighet (Eurostat/OECD)</v>
      </c>
      <c r="F117" s="64">
        <f>HLOOKUP(valLT!$H$6,pivå!$D$4:$BS$200,valLT!O126)</f>
        <v>59.863487786811817</v>
      </c>
      <c r="G117" s="65">
        <f>HLOOKUP(valLT!$H$6,pivå!$D$6:$BS$200,valLT!O124)</f>
        <v>56.582188622840299</v>
      </c>
      <c r="H117" s="65">
        <f>HLOOKUP(valLT!$H$6,pivå!$D$5:$BS$200,valLT!O125)</f>
        <v>63.144786950783335</v>
      </c>
      <c r="I117" s="64">
        <f>pivå!AJ130</f>
        <v>59.120661197132051</v>
      </c>
      <c r="J117" s="110">
        <f>HLOOKUP(valLT!$H$6,pivå!$BW$4:$EJ$200,valLT!O126)</f>
        <v>65.437436412856698</v>
      </c>
    </row>
    <row r="118" spans="2:13" ht="14.25" customHeight="1">
      <c r="B118" s="73"/>
      <c r="C118" s="146"/>
      <c r="D118" s="60">
        <f>pivå!B131</f>
        <v>50</v>
      </c>
      <c r="E118" s="61" t="str">
        <f>pivå!D131</f>
        <v>Självmord i befolkningen</v>
      </c>
      <c r="F118" s="64">
        <f>HLOOKUP(valLT!$H$6,pivå!$D$4:$BS$200,valLT!O127)</f>
        <v>18.716555734123613</v>
      </c>
      <c r="G118" s="65">
        <f>HLOOKUP(valLT!$H$6,pivå!$D$6:$BS$200,valLT!O125)</f>
        <v>16.777750368145995</v>
      </c>
      <c r="H118" s="65">
        <f>HLOOKUP(valLT!$H$6,pivå!$D$5:$BS$200,valLT!O126)</f>
        <v>20.655361100101231</v>
      </c>
      <c r="I118" s="64">
        <f>pivå!AJ131</f>
        <v>21.223454105974987</v>
      </c>
      <c r="J118" s="110">
        <f>HLOOKUP(valLT!$H$6,pivå!$BW$4:$EJ$200,valLT!O127)</f>
        <v>21.757357483822609</v>
      </c>
    </row>
    <row r="119" spans="2:13" ht="14.25" customHeight="1" thickBot="1">
      <c r="B119" s="74"/>
      <c r="C119" s="149"/>
      <c r="D119" s="89">
        <f>pivå!B132</f>
        <v>51</v>
      </c>
      <c r="E119" s="90" t="str">
        <f>pivå!D132</f>
        <v>Återstående medellivslängd</v>
      </c>
      <c r="F119" s="91">
        <f>HLOOKUP(valLT!$H$6,pivå!$D$4:$BS$200,valLT!O128)</f>
        <v>80.59</v>
      </c>
      <c r="G119" s="92" t="str">
        <f>HLOOKUP(valLT!$H$6,pivå!$D$6:$BS$200,valLT!O126)</f>
        <v>us</v>
      </c>
      <c r="H119" s="92" t="str">
        <f>HLOOKUP(valLT!$H$6,pivå!$D$5:$BS$200,valLT!O127)</f>
        <v>us</v>
      </c>
      <c r="I119" s="91">
        <f>pivå!AJ132</f>
        <v>80.55</v>
      </c>
      <c r="J119" s="111">
        <f>HLOOKUP(valLT!$H$6,pivå!$BW$4:$EJ$200,valLT!O128)</f>
        <v>80.459999999999994</v>
      </c>
    </row>
    <row r="120" spans="2:13">
      <c r="B120" s="41"/>
      <c r="C120" s="41"/>
      <c r="D120" s="41"/>
      <c r="E120" s="41"/>
      <c r="F120" s="41"/>
      <c r="G120" s="41"/>
      <c r="H120" s="41"/>
      <c r="I120" s="41"/>
      <c r="J120" s="41"/>
    </row>
    <row r="121" spans="2:13">
      <c r="B121" s="41"/>
      <c r="C121" s="41"/>
      <c r="D121" s="41"/>
      <c r="E121" s="41"/>
      <c r="F121" s="41"/>
      <c r="G121" s="41"/>
      <c r="H121" s="41"/>
      <c r="I121" s="41"/>
      <c r="J121" s="41"/>
    </row>
    <row r="122" spans="2:13">
      <c r="B122" s="41"/>
      <c r="C122" s="41"/>
      <c r="D122" s="41"/>
      <c r="E122" s="41"/>
      <c r="F122" s="41"/>
      <c r="G122" s="41"/>
      <c r="H122" s="41"/>
      <c r="I122" s="41"/>
      <c r="J122" s="41"/>
    </row>
    <row r="123" spans="2:13">
      <c r="B123" s="41"/>
      <c r="C123" s="41"/>
      <c r="D123" s="41"/>
      <c r="E123" s="41"/>
      <c r="F123" s="41"/>
      <c r="G123" s="41"/>
      <c r="H123" s="41"/>
      <c r="I123" s="41"/>
      <c r="J123" s="41"/>
    </row>
    <row r="124" spans="2:13">
      <c r="B124" s="41"/>
      <c r="C124" s="41"/>
      <c r="D124" s="41"/>
      <c r="E124" s="41"/>
      <c r="F124" s="41"/>
      <c r="G124" s="41"/>
      <c r="H124" s="41"/>
      <c r="I124" s="41"/>
      <c r="J124" s="41"/>
    </row>
    <row r="125" spans="2:13">
      <c r="B125" s="41"/>
      <c r="C125" s="41"/>
      <c r="F125" s="10"/>
      <c r="G125" s="10"/>
      <c r="H125" s="10"/>
      <c r="I125" s="10"/>
      <c r="J125" s="10"/>
    </row>
    <row r="126" spans="2:13">
      <c r="B126" s="41"/>
      <c r="C126" s="41"/>
      <c r="D126" s="8"/>
      <c r="E126" s="12"/>
      <c r="F126" s="22"/>
      <c r="G126" s="21"/>
      <c r="H126" s="21"/>
      <c r="I126" s="13"/>
      <c r="J126" s="25"/>
    </row>
    <row r="127" spans="2:13">
      <c r="G127" s="20"/>
      <c r="H127" s="21"/>
      <c r="I127" s="12"/>
      <c r="J127" s="25"/>
      <c r="M127" s="145"/>
    </row>
    <row r="128" spans="2:13">
      <c r="G128" s="20"/>
      <c r="H128" s="21"/>
      <c r="M128" s="145"/>
    </row>
    <row r="129" spans="13:13">
      <c r="M129" s="145"/>
    </row>
  </sheetData>
  <mergeCells count="17">
    <mergeCell ref="C64:C81"/>
    <mergeCell ref="C82:C86"/>
    <mergeCell ref="C30:C47"/>
    <mergeCell ref="C48:C51"/>
    <mergeCell ref="C52:C55"/>
    <mergeCell ref="C56:C59"/>
    <mergeCell ref="C60:C63"/>
    <mergeCell ref="F2:I2"/>
    <mergeCell ref="I3:I4"/>
    <mergeCell ref="C6:C11"/>
    <mergeCell ref="C12:C25"/>
    <mergeCell ref="C26:C29"/>
    <mergeCell ref="C87:C90"/>
    <mergeCell ref="C91:C94"/>
    <mergeCell ref="C95:C97"/>
    <mergeCell ref="C98:C114"/>
    <mergeCell ref="C115:C119"/>
  </mergeCells>
  <conditionalFormatting sqref="C127:C128">
    <cfRule type="cellIs" dxfId="29" priority="103" operator="equal">
      <formula>0</formula>
    </cfRule>
  </conditionalFormatting>
  <conditionalFormatting sqref="L5:L52 K5:K22 K42:K91 E5:J119 U5:U44 AD5:AD12 AD14:AD22 AD24:AD45">
    <cfRule type="cellIs" dxfId="28" priority="102" operator="equal">
      <formula>"us"</formula>
    </cfRule>
  </conditionalFormatting>
  <conditionalFormatting sqref="F3">
    <cfRule type="cellIs" dxfId="27" priority="101" operator="equal">
      <formula>"us"</formula>
    </cfRule>
  </conditionalFormatting>
  <conditionalFormatting sqref="E126:F126 I126:I127">
    <cfRule type="cellIs" dxfId="26" priority="99" operator="equal">
      <formula>"us"</formula>
    </cfRule>
  </conditionalFormatting>
  <conditionalFormatting sqref="I126:I127">
    <cfRule type="cellIs" dxfId="25" priority="98" operator="equal">
      <formula>"us"</formula>
    </cfRule>
  </conditionalFormatting>
  <conditionalFormatting sqref="E126:F126 I126:I127 E5:J119">
    <cfRule type="cellIs" dxfId="24" priority="97" operator="equal">
      <formula>"*"</formula>
    </cfRule>
  </conditionalFormatting>
  <conditionalFormatting sqref="K34:K40">
    <cfRule type="cellIs" dxfId="23" priority="96" operator="equal">
      <formula>"us"</formula>
    </cfRule>
  </conditionalFormatting>
  <conditionalFormatting sqref="K34:K40">
    <cfRule type="cellIs" dxfId="22" priority="95" operator="equal">
      <formula>"us"</formula>
    </cfRule>
  </conditionalFormatting>
  <conditionalFormatting sqref="L5:L52 K5:K22 K34:K91 U5:U44 AD5:AD12 AD14:AD22 AD24:AD45">
    <cfRule type="cellIs" dxfId="21" priority="94" operator="equal">
      <formula>"*"</formula>
    </cfRule>
  </conditionalFormatting>
  <conditionalFormatting sqref="K23:K24">
    <cfRule type="cellIs" dxfId="20" priority="82" operator="equal">
      <formula>"us"</formula>
    </cfRule>
  </conditionalFormatting>
  <conditionalFormatting sqref="K23:K24">
    <cfRule type="cellIs" dxfId="19" priority="81" operator="equal">
      <formula>"us"</formula>
    </cfRule>
  </conditionalFormatting>
  <conditionalFormatting sqref="K23:K24">
    <cfRule type="cellIs" dxfId="18" priority="80" operator="equal">
      <formula>"*"</formula>
    </cfRule>
  </conditionalFormatting>
  <conditionalFormatting sqref="K25:K33">
    <cfRule type="cellIs" dxfId="17" priority="64" operator="equal">
      <formula>"us"</formula>
    </cfRule>
  </conditionalFormatting>
  <conditionalFormatting sqref="K25:K33">
    <cfRule type="cellIs" dxfId="16" priority="63" operator="equal">
      <formula>"us"</formula>
    </cfRule>
  </conditionalFormatting>
  <conditionalFormatting sqref="K25:K33">
    <cfRule type="cellIs" dxfId="15" priority="62" operator="equal">
      <formula>"*"</formula>
    </cfRule>
  </conditionalFormatting>
  <conditionalFormatting sqref="J126:J127">
    <cfRule type="cellIs" dxfId="14" priority="58" operator="equal">
      <formula>"us"</formula>
    </cfRule>
  </conditionalFormatting>
  <conditionalFormatting sqref="H126:H128 G126">
    <cfRule type="cellIs" dxfId="13" priority="66" operator="equal">
      <formula>"us"</formula>
    </cfRule>
  </conditionalFormatting>
  <conditionalFormatting sqref="H126:H128 G126">
    <cfRule type="cellIs" dxfId="12" priority="65" operator="equal">
      <formula>"*"</formula>
    </cfRule>
  </conditionalFormatting>
  <conditionalFormatting sqref="J126:J127">
    <cfRule type="cellIs" dxfId="11" priority="57" operator="equal">
      <formula>"*"</formula>
    </cfRule>
  </conditionalFormatting>
  <conditionalFormatting sqref="K41">
    <cfRule type="cellIs" dxfId="10" priority="43" operator="equal">
      <formula>"us"</formula>
    </cfRule>
  </conditionalFormatting>
  <conditionalFormatting sqref="K41">
    <cfRule type="cellIs" dxfId="9" priority="42" operator="equal">
      <formula>"us"</formula>
    </cfRule>
  </conditionalFormatting>
  <conditionalFormatting sqref="D125:J125">
    <cfRule type="cellIs" dxfId="8" priority="18" operator="equal">
      <formula>0</formula>
    </cfRule>
  </conditionalFormatting>
  <conditionalFormatting sqref="AC5:AC43">
    <cfRule type="cellIs" dxfId="7" priority="15" operator="equal">
      <formula>"us"</formula>
    </cfRule>
  </conditionalFormatting>
  <conditionalFormatting sqref="AC5:AC43">
    <cfRule type="cellIs" dxfId="6" priority="14" operator="equal">
      <formula>"*"</formula>
    </cfRule>
  </conditionalFormatting>
  <pageMargins left="0.43307086614173229" right="3.937007874015748E-2" top="0.74803149606299213" bottom="0.74803149606299213" header="0.31496062992125984" footer="0.31496062992125984"/>
  <pageSetup paperSize="9" scale="71" fitToHeight="0" orientation="portrait" r:id="rId1"/>
  <rowBreaks count="2" manualBreakCount="2">
    <brk id="51" min="1" max="9" man="1"/>
    <brk id="119" min="1" max="9" man="1"/>
  </rowBreaks>
  <colBreaks count="1" manualBreakCount="1">
    <brk id="9" min="1" max="118" man="1"/>
  </colBreaks>
  <drawing r:id="rId2"/>
  <legacyDrawing r:id="rId3"/>
  <mc:AlternateContent xmlns:mc="http://schemas.openxmlformats.org/markup-compatibility/2006">
    <mc:Choice Requires="x14">
      <controls>
        <mc:AlternateContent xmlns:mc="http://schemas.openxmlformats.org/markup-compatibility/2006">
          <mc:Choice Requires="x14">
            <control shapeId="4105" r:id="rId4" name="Drop Down 9">
              <controlPr defaultSize="0" autoLine="0" autoPict="0" altText="Välj önskad kommun.">
                <anchor moveWithCells="1">
                  <from>
                    <xdr:col>3</xdr:col>
                    <xdr:colOff>180975</xdr:colOff>
                    <xdr:row>1</xdr:row>
                    <xdr:rowOff>66675</xdr:rowOff>
                  </from>
                  <to>
                    <xdr:col>4</xdr:col>
                    <xdr:colOff>1600200</xdr:colOff>
                    <xdr:row>2</xdr:row>
                    <xdr:rowOff>19050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4:AY150"/>
  <sheetViews>
    <sheetView zoomScaleNormal="100" workbookViewId="0">
      <selection activeCell="J11" sqref="J11"/>
    </sheetView>
  </sheetViews>
  <sheetFormatPr defaultRowHeight="14.25"/>
  <cols>
    <col min="1" max="3" width="9.33203125" style="7"/>
    <col min="4" max="4" width="12.83203125" style="7" customWidth="1"/>
    <col min="5" max="8" width="9.33203125" style="7"/>
    <col min="9" max="9" width="106" style="7" customWidth="1"/>
    <col min="10" max="13" width="9.33203125" style="7"/>
    <col min="14" max="14" width="34.1640625" style="7" customWidth="1"/>
    <col min="15" max="18" width="9.33203125" style="7"/>
    <col min="19" max="19" width="11.1640625" style="7" bestFit="1" customWidth="1"/>
    <col min="20" max="26" width="9.33203125" style="7"/>
    <col min="27" max="27" width="31.33203125" style="7" customWidth="1"/>
    <col min="28" max="28" width="62" style="7" bestFit="1" customWidth="1"/>
    <col min="29" max="29" width="63" style="7" customWidth="1"/>
    <col min="30" max="32" width="9.33203125" style="7"/>
    <col min="33" max="33" width="23" style="7" customWidth="1"/>
    <col min="34" max="35" width="9.33203125" style="7"/>
    <col min="36" max="36" width="19.1640625" style="7" customWidth="1"/>
    <col min="37" max="46" width="9.33203125" style="7"/>
    <col min="47" max="47" width="24.1640625" style="7" customWidth="1"/>
    <col min="48" max="48" width="39.6640625" style="7" customWidth="1"/>
    <col min="49" max="49" width="21" style="7" customWidth="1"/>
    <col min="50" max="50" width="14" style="7" bestFit="1" customWidth="1"/>
    <col min="51" max="16384" width="9.33203125" style="7"/>
  </cols>
  <sheetData>
    <row r="4" spans="2:51">
      <c r="AW4" s="7" t="s">
        <v>287</v>
      </c>
      <c r="AX4" s="7" t="s">
        <v>286</v>
      </c>
    </row>
    <row r="5" spans="2:51">
      <c r="B5" s="7">
        <v>1</v>
      </c>
      <c r="D5" s="7" t="s">
        <v>521</v>
      </c>
      <c r="H5" s="7" t="s">
        <v>141</v>
      </c>
      <c r="O5" s="7" t="s">
        <v>140</v>
      </c>
      <c r="AA5" s="7" t="s">
        <v>80</v>
      </c>
      <c r="AB5" s="7" t="s">
        <v>80</v>
      </c>
      <c r="AD5" s="7" t="s">
        <v>149</v>
      </c>
      <c r="AE5" s="7" t="s">
        <v>283</v>
      </c>
      <c r="AF5" s="7" t="s">
        <v>282</v>
      </c>
      <c r="AH5" s="7" t="s">
        <v>284</v>
      </c>
      <c r="AI5" s="7" t="s">
        <v>285</v>
      </c>
      <c r="AJ5" s="7" t="s">
        <v>286</v>
      </c>
      <c r="AV5" s="55" t="s">
        <v>289</v>
      </c>
      <c r="AW5" s="56">
        <v>1</v>
      </c>
      <c r="AX5" s="57">
        <v>0</v>
      </c>
      <c r="AY5" s="7" t="s">
        <v>98</v>
      </c>
    </row>
    <row r="6" spans="2:51">
      <c r="B6" s="7">
        <v>2</v>
      </c>
      <c r="C6" s="7" t="s">
        <v>139</v>
      </c>
      <c r="D6" s="7" t="s">
        <v>4</v>
      </c>
      <c r="E6" s="7" t="s">
        <v>4</v>
      </c>
      <c r="H6" s="9">
        <v>12</v>
      </c>
      <c r="I6" s="7" t="str">
        <f>VLOOKUP(H6,B5:E294,4,FALSE)</f>
        <v>Skåne</v>
      </c>
      <c r="S6" s="7" t="str">
        <f>CONCATENATE(Profiltabell!$F$3,":")</f>
        <v>Skåne:</v>
      </c>
      <c r="Z6" s="7" t="str">
        <f>pivå!A16</f>
        <v>9</v>
      </c>
      <c r="AA6" s="7">
        <f>pivå!B16</f>
        <v>1</v>
      </c>
      <c r="AB6" s="7" t="str">
        <f>pivå!C16</f>
        <v>”Hur mycket betalar vi för hälso- och sjukvården?”</v>
      </c>
      <c r="AC6" s="7" t="str">
        <f>pivå!D16</f>
        <v>Regionernas hälso- och sjukvårdskostnad (strukturjusterad)</v>
      </c>
      <c r="AD6" s="7">
        <f>(pivå!E16-0.5)*2</f>
        <v>-1</v>
      </c>
      <c r="AE6" s="51">
        <f>pivå!AJ16</f>
        <v>26397.759894760002</v>
      </c>
      <c r="AF6" s="51">
        <f>pivå!DA16</f>
        <v>26283.463190481601</v>
      </c>
      <c r="AG6" s="51">
        <f>(AE6/AF6-1)*100*AD6</f>
        <v>-0.43486165978230407</v>
      </c>
      <c r="AH6" s="7">
        <f>IF(AG6&gt;0,1,0)</f>
        <v>0</v>
      </c>
      <c r="AI6" s="7">
        <f>IF(AG6&lt;0,1,0)</f>
        <v>1</v>
      </c>
      <c r="AJ6" s="53">
        <f>(SUM(AH6)/(SUM(AH6:AI6)))</f>
        <v>0</v>
      </c>
      <c r="AK6" s="7" t="s">
        <v>98</v>
      </c>
      <c r="AV6" s="55"/>
      <c r="AW6" s="56">
        <v>15</v>
      </c>
      <c r="AX6" s="57">
        <v>0.2</v>
      </c>
      <c r="AY6" s="7" t="s">
        <v>99</v>
      </c>
    </row>
    <row r="7" spans="2:51">
      <c r="B7" s="7">
        <v>3</v>
      </c>
      <c r="C7" s="7" t="s">
        <v>138</v>
      </c>
      <c r="D7" s="7" t="s">
        <v>5</v>
      </c>
      <c r="E7" s="7" t="s">
        <v>5</v>
      </c>
      <c r="O7" s="7">
        <v>8</v>
      </c>
      <c r="S7" s="7" t="str">
        <f>CONCATENATE(Profiltabell!$F$3,". Kvinnor:")</f>
        <v>Skåne. Kvinnor:</v>
      </c>
      <c r="Z7" s="7">
        <f>pivå!A17</f>
        <v>0</v>
      </c>
      <c r="AA7" s="7">
        <f>pivå!B17</f>
        <v>2</v>
      </c>
      <c r="AB7" s="50" t="str">
        <f>pivå!C17</f>
        <v>"Är hälso- och sjukvården hållbar?"</v>
      </c>
      <c r="AC7" s="50" t="str">
        <f>pivå!D17</f>
        <v xml:space="preserve">Förekomst av antibiotikabehandling i öppenvård </v>
      </c>
      <c r="AD7" s="50">
        <f>(pivå!E17-0.5)*2</f>
        <v>-1</v>
      </c>
      <c r="AE7" s="52">
        <f>pivå!AJ17</f>
        <v>285.6496328062305</v>
      </c>
      <c r="AF7" s="52">
        <f>pivå!DA17</f>
        <v>297.37859832161382</v>
      </c>
      <c r="AG7" s="52">
        <f t="shared" ref="AG7:AG70" si="0">(AE7/AF7-1)*100*AD7</f>
        <v>3.9441189048508796</v>
      </c>
      <c r="AH7" s="7">
        <f t="shared" ref="AH7:AH70" si="1">IF(AG7&gt;0,1,0)</f>
        <v>1</v>
      </c>
      <c r="AI7" s="7">
        <f t="shared" ref="AI7:AI70" si="2">IF(AG7&lt;0,1,0)</f>
        <v>0</v>
      </c>
      <c r="AJ7" s="53"/>
      <c r="AV7" s="55"/>
      <c r="AW7" s="56">
        <v>5</v>
      </c>
      <c r="AX7" s="57">
        <v>1</v>
      </c>
      <c r="AY7" s="7" t="s">
        <v>100</v>
      </c>
    </row>
    <row r="8" spans="2:51">
      <c r="B8" s="7">
        <v>4</v>
      </c>
      <c r="C8" s="7" t="s">
        <v>137</v>
      </c>
      <c r="D8" s="7" t="s">
        <v>6</v>
      </c>
      <c r="E8" s="7" t="s">
        <v>6</v>
      </c>
      <c r="O8" s="7">
        <v>9</v>
      </c>
      <c r="S8" s="7" t="str">
        <f>CONCATENATE(Profiltabell!$F$3,". Män:")</f>
        <v>Skåne. Män:</v>
      </c>
      <c r="Z8" s="7">
        <f>pivå!A18</f>
        <v>0</v>
      </c>
      <c r="AA8" s="7">
        <f>pivå!B18</f>
        <v>3</v>
      </c>
      <c r="AB8" s="50" t="str">
        <f>pivå!C18</f>
        <v>"Är hälso- och sjukvården hållbar?"</v>
      </c>
      <c r="AC8" s="50" t="str">
        <f>pivå!D18</f>
        <v>Utsläpp av medicinska växthusgaser</v>
      </c>
      <c r="AD8" s="50">
        <f>(pivå!E18-0.5)*2</f>
        <v>-1</v>
      </c>
      <c r="AE8" s="52">
        <f>pivå!AJ18</f>
        <v>2.2999999999999998</v>
      </c>
      <c r="AF8" s="52">
        <f>pivå!DA18</f>
        <v>2.5178983700000002</v>
      </c>
      <c r="AG8" s="52">
        <f t="shared" si="0"/>
        <v>8.6539779601986222</v>
      </c>
      <c r="AH8" s="7">
        <f t="shared" si="1"/>
        <v>1</v>
      </c>
      <c r="AI8" s="7">
        <f t="shared" si="2"/>
        <v>0</v>
      </c>
      <c r="AJ8" s="53"/>
      <c r="AV8" s="55" t="s">
        <v>288</v>
      </c>
      <c r="AW8" s="56">
        <v>18</v>
      </c>
      <c r="AX8" s="57">
        <v>0.61111111111111116</v>
      </c>
      <c r="AY8" s="7" t="s">
        <v>101</v>
      </c>
    </row>
    <row r="9" spans="2:51">
      <c r="B9" s="7">
        <v>5</v>
      </c>
      <c r="C9" s="7" t="s">
        <v>136</v>
      </c>
      <c r="D9" s="7" t="s">
        <v>7</v>
      </c>
      <c r="E9" s="7" t="s">
        <v>7</v>
      </c>
      <c r="O9" s="7">
        <v>10</v>
      </c>
      <c r="Z9" s="7">
        <f>pivå!A19</f>
        <v>0</v>
      </c>
      <c r="AA9" s="7">
        <f>pivå!B19</f>
        <v>4</v>
      </c>
      <c r="AB9" s="50" t="str">
        <f>pivå!C19</f>
        <v>"Är hälso- och sjukvården hållbar?"</v>
      </c>
      <c r="AC9" s="50" t="str">
        <f>pivå!D19</f>
        <v>Sjukfrånvaro bland regionanställda</v>
      </c>
      <c r="AD9" s="50">
        <f>(pivå!E19-0.5)*2</f>
        <v>-1</v>
      </c>
      <c r="AE9" s="52">
        <f>pivå!AJ19</f>
        <v>5.9</v>
      </c>
      <c r="AF9" s="52">
        <f>pivå!DA19</f>
        <v>6</v>
      </c>
      <c r="AG9" s="52">
        <f t="shared" si="0"/>
        <v>1.6666666666666607</v>
      </c>
      <c r="AH9" s="7">
        <f t="shared" si="1"/>
        <v>1</v>
      </c>
      <c r="AI9" s="7">
        <f t="shared" si="2"/>
        <v>0</v>
      </c>
      <c r="AJ9" s="53"/>
      <c r="AW9" s="56">
        <v>5</v>
      </c>
      <c r="AX9" s="57">
        <v>0.8</v>
      </c>
      <c r="AY9" s="7" t="s">
        <v>102</v>
      </c>
    </row>
    <row r="10" spans="2:51" ht="18.75">
      <c r="B10" s="7">
        <v>6</v>
      </c>
      <c r="C10" s="7" t="s">
        <v>135</v>
      </c>
      <c r="D10" s="7" t="s">
        <v>8</v>
      </c>
      <c r="E10" s="7" t="s">
        <v>8</v>
      </c>
      <c r="I10" s="26" t="str">
        <f>CONCATENATE($I$6," – ",J10)</f>
        <v>Skåne – Hur mycket betalar vi &amp; är hälso och sjukvården hållbar?</v>
      </c>
      <c r="J10" t="s">
        <v>536</v>
      </c>
      <c r="O10" s="7">
        <v>11</v>
      </c>
      <c r="Z10" s="7">
        <f>pivå!A20</f>
        <v>0</v>
      </c>
      <c r="AA10" s="7">
        <f>pivå!B20</f>
        <v>5</v>
      </c>
      <c r="AB10" s="50" t="str">
        <f>pivå!C20</f>
        <v>"Är hälso- och sjukvården hållbar?"</v>
      </c>
      <c r="AC10" s="50" t="str">
        <f>pivå!D20</f>
        <v>Rapportering till kvalitetsregister – fyra folksjukdomar</v>
      </c>
      <c r="AD10" s="50">
        <f>(pivå!E20-0.5)*2</f>
        <v>1</v>
      </c>
      <c r="AE10" s="52">
        <f>pivå!AJ20</f>
        <v>88</v>
      </c>
      <c r="AF10" s="52">
        <f>pivå!DA20</f>
        <v>87.633333333333326</v>
      </c>
      <c r="AG10" s="52">
        <f t="shared" si="0"/>
        <v>0.41841004184102193</v>
      </c>
      <c r="AH10" s="7">
        <f t="shared" si="1"/>
        <v>1</v>
      </c>
      <c r="AI10" s="7">
        <f t="shared" si="2"/>
        <v>0</v>
      </c>
      <c r="AJ10" s="53"/>
      <c r="AW10" s="56">
        <v>6</v>
      </c>
      <c r="AX10" s="57">
        <v>0.83333333333333337</v>
      </c>
      <c r="AY10" s="7" t="s">
        <v>103</v>
      </c>
    </row>
    <row r="11" spans="2:51" ht="18.75">
      <c r="B11" s="7">
        <v>7</v>
      </c>
      <c r="C11" s="7" t="s">
        <v>134</v>
      </c>
      <c r="D11" s="7" t="s">
        <v>19</v>
      </c>
      <c r="E11" s="7" t="s">
        <v>19</v>
      </c>
      <c r="I11" s="26" t="str">
        <f t="shared" ref="I11:I15" si="3">CONCATENATE($I$6," – ",J11)</f>
        <v>Skåne – Har vi tillgång till hälso- och sjukvård när vi behöver?</v>
      </c>
      <c r="J11" t="s">
        <v>156</v>
      </c>
      <c r="O11" s="7">
        <v>12</v>
      </c>
      <c r="Z11" s="7">
        <f>pivå!A21</f>
        <v>0</v>
      </c>
      <c r="AA11" s="7">
        <f>pivå!B21</f>
        <v>7</v>
      </c>
      <c r="AB11" s="50" t="str">
        <f>pivå!C21</f>
        <v>"Är hälso- och sjukvården hållbar?"</v>
      </c>
      <c r="AC11" s="50" t="str">
        <f>pivå!D21</f>
        <v>Förtroende för sjukvården i sin helhet</v>
      </c>
      <c r="AD11" s="50">
        <f>(pivå!E21-0.5)*2</f>
        <v>1</v>
      </c>
      <c r="AE11" s="52">
        <f>pivå!AJ21</f>
        <v>60.7</v>
      </c>
      <c r="AF11" s="52">
        <f>pivå!DA21</f>
        <v>60.7</v>
      </c>
      <c r="AG11" s="52">
        <f t="shared" si="0"/>
        <v>0</v>
      </c>
      <c r="AH11" s="7">
        <f t="shared" si="1"/>
        <v>0</v>
      </c>
      <c r="AI11" s="7">
        <f t="shared" si="2"/>
        <v>0</v>
      </c>
      <c r="AJ11" s="53">
        <f>(SUM(AH7:AH21)/(SUM(AH7:AI21)))</f>
        <v>0.5</v>
      </c>
      <c r="AK11" s="7" t="s">
        <v>99</v>
      </c>
      <c r="AW11" s="58">
        <v>50</v>
      </c>
      <c r="AX11" s="59">
        <v>0.56000000000000005</v>
      </c>
      <c r="AY11" s="9" t="s">
        <v>170</v>
      </c>
    </row>
    <row r="12" spans="2:51" ht="18.75">
      <c r="B12" s="7">
        <v>8</v>
      </c>
      <c r="C12" s="7" t="s">
        <v>133</v>
      </c>
      <c r="D12" s="7" t="s">
        <v>20</v>
      </c>
      <c r="E12" s="7" t="s">
        <v>20</v>
      </c>
      <c r="I12" s="26" t="str">
        <f t="shared" si="3"/>
        <v>Skåne – Hur väl bidrar hälso- och sjukvården till att hålla oss friska?</v>
      </c>
      <c r="J12" t="s">
        <v>157</v>
      </c>
      <c r="O12" s="7">
        <v>13</v>
      </c>
      <c r="Z12" s="7">
        <f>pivå!A22</f>
        <v>0</v>
      </c>
      <c r="AA12" s="7">
        <f>pivå!B22</f>
        <v>8</v>
      </c>
      <c r="AB12" s="50" t="str">
        <f>pivå!C22</f>
        <v>"Är hälso- och sjukvården hållbar?"</v>
      </c>
      <c r="AC12" s="50" t="str">
        <f>pivå!D22</f>
        <v>Förtroende för att vård ges på lika villkor</v>
      </c>
      <c r="AD12" s="50">
        <f>(pivå!E22-0.5)*2</f>
        <v>1</v>
      </c>
      <c r="AE12" s="52">
        <f>pivå!AJ22</f>
        <v>50.3</v>
      </c>
      <c r="AF12" s="52">
        <f>pivå!DA22</f>
        <v>56.7</v>
      </c>
      <c r="AG12" s="52">
        <f t="shared" si="0"/>
        <v>-11.287477954144631</v>
      </c>
      <c r="AH12" s="7">
        <f t="shared" si="1"/>
        <v>0</v>
      </c>
      <c r="AI12" s="7">
        <f t="shared" si="2"/>
        <v>1</v>
      </c>
      <c r="AJ12" s="53"/>
      <c r="AX12" s="54"/>
    </row>
    <row r="13" spans="2:51" ht="18.75">
      <c r="B13" s="7">
        <v>9</v>
      </c>
      <c r="C13" s="7" t="s">
        <v>132</v>
      </c>
      <c r="D13" s="7" t="s">
        <v>21</v>
      </c>
      <c r="E13" s="7" t="s">
        <v>21</v>
      </c>
      <c r="I13" s="26" t="str">
        <f t="shared" si="3"/>
        <v>Skåne – Hur är kvaliteten i hälso- och sjukvården vi får?</v>
      </c>
      <c r="J13" t="s">
        <v>159</v>
      </c>
      <c r="O13" s="7">
        <v>14</v>
      </c>
      <c r="Z13" s="7">
        <f>pivå!A23</f>
        <v>0</v>
      </c>
      <c r="AA13" s="7">
        <f>pivå!B23</f>
        <v>9</v>
      </c>
      <c r="AB13" s="50" t="str">
        <f>pivå!C23</f>
        <v>”Har vi tillgång till hälso- och sjukvård när vi behöver?”</v>
      </c>
      <c r="AC13" s="50" t="str">
        <f>pivå!D23</f>
        <v>Tillgång till den hälso- och sjukvård man behöver</v>
      </c>
      <c r="AD13" s="50">
        <f>(pivå!E23-0.5)*2</f>
        <v>1</v>
      </c>
      <c r="AE13" s="52">
        <f>pivå!AJ23</f>
        <v>81.400000000000006</v>
      </c>
      <c r="AF13" s="52">
        <f>pivå!DA23</f>
        <v>83.5</v>
      </c>
      <c r="AG13" s="52">
        <f t="shared" si="0"/>
        <v>-2.5149700598802283</v>
      </c>
      <c r="AH13" s="7">
        <f t="shared" si="1"/>
        <v>0</v>
      </c>
      <c r="AI13" s="7">
        <f t="shared" si="2"/>
        <v>1</v>
      </c>
      <c r="AJ13" s="53"/>
      <c r="AX13" s="54"/>
    </row>
    <row r="14" spans="2:51" ht="18.75">
      <c r="B14" s="7">
        <v>10</v>
      </c>
      <c r="C14" s="7" t="s">
        <v>131</v>
      </c>
      <c r="D14" s="7" t="s">
        <v>9</v>
      </c>
      <c r="E14" s="7" t="s">
        <v>9</v>
      </c>
      <c r="I14" s="26" t="str">
        <f t="shared" si="3"/>
        <v>Skåne – Blir vi friskare och lever längre?</v>
      </c>
      <c r="J14" t="s">
        <v>158</v>
      </c>
      <c r="O14" s="7">
        <v>15</v>
      </c>
      <c r="Z14" s="7">
        <f>pivå!A24</f>
        <v>0</v>
      </c>
      <c r="AA14" s="7">
        <f>pivå!B24</f>
        <v>10</v>
      </c>
      <c r="AB14" s="50" t="str">
        <f>pivå!C24</f>
        <v>”Har vi tillgång till hälso- och sjukvård när vi behöver?”</v>
      </c>
      <c r="AC14" s="50" t="str">
        <f>pivå!D24</f>
        <v>Tandvårdsundersökning de senaste två åren</v>
      </c>
      <c r="AD14" s="50">
        <f>(pivå!E24-0.5)*2</f>
        <v>1</v>
      </c>
      <c r="AE14" s="52">
        <f>pivå!AJ24</f>
        <v>61.214889219371535</v>
      </c>
      <c r="AF14" s="52">
        <f>pivå!DA24</f>
        <v>61.728355769129216</v>
      </c>
      <c r="AG14" s="52">
        <f t="shared" si="0"/>
        <v>-0.83181634009190653</v>
      </c>
      <c r="AH14" s="7">
        <f t="shared" si="1"/>
        <v>0</v>
      </c>
      <c r="AI14" s="7">
        <f t="shared" si="2"/>
        <v>1</v>
      </c>
      <c r="AJ14" s="53"/>
      <c r="AT14" s="7" t="s">
        <v>170</v>
      </c>
      <c r="AX14" s="54"/>
    </row>
    <row r="15" spans="2:51" ht="18.75">
      <c r="B15" s="7">
        <v>11</v>
      </c>
      <c r="C15" s="7" t="s">
        <v>130</v>
      </c>
      <c r="D15" s="7" t="s">
        <v>10</v>
      </c>
      <c r="E15" s="7" t="s">
        <v>10</v>
      </c>
      <c r="I15" s="26" t="str">
        <f t="shared" si="3"/>
        <v>Skåne – Är hälso- och sjukvården hållbar?</v>
      </c>
      <c r="J15" t="s">
        <v>533</v>
      </c>
      <c r="O15" s="7">
        <v>16</v>
      </c>
      <c r="Z15" s="7">
        <f>pivå!A25</f>
        <v>0</v>
      </c>
      <c r="AA15" s="7">
        <f>pivå!B25</f>
        <v>11</v>
      </c>
      <c r="AB15" s="50" t="str">
        <f>pivå!C25</f>
        <v>”Har vi tillgång till hälso- och sjukvård när vi behöver?”</v>
      </c>
      <c r="AC15" s="50" t="str">
        <f>pivå!D25</f>
        <v>Primärvårdens tillgänglighet per telefon</v>
      </c>
      <c r="AD15" s="50">
        <f>(pivå!E25-0.5)*2</f>
        <v>1</v>
      </c>
      <c r="AE15" s="52">
        <f>pivå!AJ25</f>
        <v>87.4</v>
      </c>
      <c r="AF15" s="52">
        <f>pivå!DA25</f>
        <v>85.6</v>
      </c>
      <c r="AG15" s="52">
        <f t="shared" si="0"/>
        <v>2.1028037383177711</v>
      </c>
      <c r="AH15" s="7">
        <f t="shared" si="1"/>
        <v>1</v>
      </c>
      <c r="AI15" s="7">
        <f t="shared" si="2"/>
        <v>0</v>
      </c>
      <c r="AJ15" s="53"/>
      <c r="AT15" s="7" t="s">
        <v>284</v>
      </c>
      <c r="AU15" s="7" t="s">
        <v>290</v>
      </c>
      <c r="AV15" s="53"/>
      <c r="AX15" s="54"/>
    </row>
    <row r="16" spans="2:51">
      <c r="B16" s="7">
        <v>12</v>
      </c>
      <c r="C16" s="7" t="s">
        <v>129</v>
      </c>
      <c r="D16" s="7" t="s">
        <v>11</v>
      </c>
      <c r="E16" s="7" t="s">
        <v>11</v>
      </c>
      <c r="O16" s="7">
        <v>17</v>
      </c>
      <c r="Z16" s="7">
        <f>pivå!A26</f>
        <v>0</v>
      </c>
      <c r="AA16" s="7">
        <f>pivå!B26</f>
        <v>12</v>
      </c>
      <c r="AB16" s="50" t="str">
        <f>pivå!C26</f>
        <v>”Har vi tillgång till hälso- och sjukvård när vi behöver?”</v>
      </c>
      <c r="AC16" s="50" t="str">
        <f>pivå!D26</f>
        <v>Medicinsk bedömning i primärvård inom 3 dagar</v>
      </c>
      <c r="AD16" s="50">
        <f>(pivå!E26-0.5)*2</f>
        <v>1</v>
      </c>
      <c r="AE16" s="52">
        <f>pivå!AJ26</f>
        <v>80.493232503251292</v>
      </c>
      <c r="AF16" s="52">
        <f>pivå!DA26</f>
        <v>77.382178558988429</v>
      </c>
      <c r="AG16" s="52">
        <f t="shared" si="0"/>
        <v>4.0203752365169043</v>
      </c>
      <c r="AH16" s="7">
        <f t="shared" si="1"/>
        <v>1</v>
      </c>
      <c r="AI16" s="7">
        <f t="shared" si="2"/>
        <v>0</v>
      </c>
      <c r="AJ16" s="53"/>
      <c r="AT16" s="7" t="e">
        <f>SUM(AH6:AH54)+2</f>
        <v>#VALUE!</v>
      </c>
      <c r="AU16" s="7" t="e">
        <f>SUM(AH6:AI55)+1</f>
        <v>#VALUE!</v>
      </c>
      <c r="AV16" s="7" t="e">
        <f>AT16/AU16</f>
        <v>#VALUE!</v>
      </c>
      <c r="AX16" s="54"/>
    </row>
    <row r="17" spans="2:50">
      <c r="B17" s="7">
        <v>13</v>
      </c>
      <c r="C17" s="7" t="s">
        <v>128</v>
      </c>
      <c r="D17" s="7" t="s">
        <v>22</v>
      </c>
      <c r="E17" s="7" t="s">
        <v>22</v>
      </c>
      <c r="O17" s="7">
        <v>18</v>
      </c>
      <c r="Z17" s="7">
        <f>pivå!A27</f>
        <v>0</v>
      </c>
      <c r="AA17" s="7">
        <f>pivå!B27</f>
        <v>13</v>
      </c>
      <c r="AB17" s="50" t="str">
        <f>pivå!C27</f>
        <v>”Har vi tillgång till hälso- och sjukvård när vi behöver?”</v>
      </c>
      <c r="AC17" s="50" t="str">
        <f>pivå!D27</f>
        <v>Tid till läkarbedömning vid akutbesök</v>
      </c>
      <c r="AD17" s="50">
        <f>(pivå!E27-0.5)*2</f>
        <v>-1</v>
      </c>
      <c r="AE17" s="52">
        <f>pivå!AJ27</f>
        <v>58</v>
      </c>
      <c r="AF17" s="52">
        <f>pivå!DA27</f>
        <v>59</v>
      </c>
      <c r="AG17" s="52">
        <f t="shared" si="0"/>
        <v>1.6949152542372836</v>
      </c>
      <c r="AH17" s="7">
        <f t="shared" si="1"/>
        <v>1</v>
      </c>
      <c r="AI17" s="7">
        <f t="shared" si="2"/>
        <v>0</v>
      </c>
      <c r="AJ17" s="53"/>
      <c r="AX17" s="54"/>
    </row>
    <row r="18" spans="2:50">
      <c r="B18" s="7">
        <v>14</v>
      </c>
      <c r="C18" s="7" t="s">
        <v>127</v>
      </c>
      <c r="D18" s="7" t="s">
        <v>12</v>
      </c>
      <c r="E18" s="7" t="s">
        <v>12</v>
      </c>
      <c r="O18" s="7">
        <v>19</v>
      </c>
      <c r="Z18" s="7">
        <f>pivå!A28</f>
        <v>0</v>
      </c>
      <c r="AA18" s="7">
        <f>pivå!B28</f>
        <v>14</v>
      </c>
      <c r="AB18" s="50" t="str">
        <f>pivå!C28</f>
        <v>”Har vi tillgång till hälso- och sjukvård när vi behöver?”</v>
      </c>
      <c r="AC18" s="50" t="str">
        <f>pivå!D28</f>
        <v>Responstid för ambulans</v>
      </c>
      <c r="AD18" s="50">
        <f>(pivå!E28-0.5)*2</f>
        <v>-1</v>
      </c>
      <c r="AE18" s="52">
        <f>pivå!AJ28</f>
        <v>13.3</v>
      </c>
      <c r="AF18" s="52">
        <f>pivå!DA28</f>
        <v>13.1</v>
      </c>
      <c r="AG18" s="52">
        <f t="shared" si="0"/>
        <v>-1.5267175572519109</v>
      </c>
      <c r="AH18" s="7">
        <f t="shared" si="1"/>
        <v>0</v>
      </c>
      <c r="AI18" s="7">
        <f t="shared" si="2"/>
        <v>1</v>
      </c>
      <c r="AJ18" s="53"/>
      <c r="AX18" s="54"/>
    </row>
    <row r="19" spans="2:50">
      <c r="B19" s="7">
        <v>15</v>
      </c>
      <c r="C19" s="7" t="s">
        <v>126</v>
      </c>
      <c r="D19" s="7" t="s">
        <v>24</v>
      </c>
      <c r="E19" s="7" t="s">
        <v>24</v>
      </c>
      <c r="O19" s="7">
        <v>20</v>
      </c>
      <c r="Z19" s="7">
        <f>pivå!A29</f>
        <v>0</v>
      </c>
      <c r="AA19" s="7">
        <f>pivå!B29</f>
        <v>15</v>
      </c>
      <c r="AB19" s="50" t="str">
        <f>pivå!C29</f>
        <v>”Har vi tillgång till hälso- och sjukvård när vi behöver?”</v>
      </c>
      <c r="AC19" s="50" t="str">
        <f>pivå!D29</f>
        <v>Startade utredningar och behandlingar inom 30 dagar - bup</v>
      </c>
      <c r="AD19" s="50">
        <f>(pivå!E29-0.5)*2</f>
        <v>1</v>
      </c>
      <c r="AE19" s="52">
        <f>pivå!AJ29</f>
        <v>69.050516490000007</v>
      </c>
      <c r="AF19" s="52">
        <f>pivå!DA29</f>
        <v>69.099999999999994</v>
      </c>
      <c r="AG19" s="52">
        <f t="shared" si="0"/>
        <v>-7.1611447177988286E-2</v>
      </c>
      <c r="AH19" s="7">
        <f t="shared" si="1"/>
        <v>0</v>
      </c>
      <c r="AI19" s="7">
        <f t="shared" si="2"/>
        <v>1</v>
      </c>
      <c r="AJ19" s="53"/>
      <c r="AX19" s="54"/>
    </row>
    <row r="20" spans="2:50">
      <c r="B20" s="7">
        <v>16</v>
      </c>
      <c r="C20" s="7" t="s">
        <v>125</v>
      </c>
      <c r="D20" s="7" t="s">
        <v>13</v>
      </c>
      <c r="E20" s="7" t="s">
        <v>13</v>
      </c>
      <c r="O20" s="7">
        <v>21</v>
      </c>
      <c r="Z20" s="7">
        <f>pivå!A30</f>
        <v>0</v>
      </c>
      <c r="AA20" s="7">
        <f>pivå!B30</f>
        <v>16</v>
      </c>
      <c r="AB20" s="50" t="str">
        <f>pivå!C30</f>
        <v>”Har vi tillgång till hälso- och sjukvård när vi behöver?”</v>
      </c>
      <c r="AC20" s="50" t="str">
        <f>pivå!D30</f>
        <v>Besök inom 90 dagar i specialiserad vård</v>
      </c>
      <c r="AD20" s="50">
        <f>(pivå!E30-0.5)*2</f>
        <v>1</v>
      </c>
      <c r="AE20" s="52">
        <f>pivå!AJ30</f>
        <v>87.077865329999995</v>
      </c>
      <c r="AF20" s="52">
        <f>pivå!DA30</f>
        <v>87.1</v>
      </c>
      <c r="AG20" s="52">
        <f t="shared" si="0"/>
        <v>-2.5412939150404323E-2</v>
      </c>
      <c r="AH20" s="7">
        <f t="shared" si="1"/>
        <v>0</v>
      </c>
      <c r="AI20" s="7">
        <f t="shared" si="2"/>
        <v>1</v>
      </c>
      <c r="AJ20" s="53"/>
      <c r="AX20" s="54"/>
    </row>
    <row r="21" spans="2:50">
      <c r="B21" s="7">
        <v>17</v>
      </c>
      <c r="C21" s="7" t="s">
        <v>124</v>
      </c>
      <c r="D21" s="7" t="s">
        <v>14</v>
      </c>
      <c r="E21" s="7" t="s">
        <v>14</v>
      </c>
      <c r="O21" s="7">
        <v>22</v>
      </c>
      <c r="Z21" s="7">
        <f>pivå!A31</f>
        <v>0</v>
      </c>
      <c r="AA21" s="7">
        <f>pivå!B31</f>
        <v>17</v>
      </c>
      <c r="AB21" s="50" t="str">
        <f>pivå!C31</f>
        <v>”Har vi tillgång till hälso- och sjukvård när vi behöver?”</v>
      </c>
      <c r="AC21" s="50" t="str">
        <f>pivå!D31</f>
        <v>Operation inom 90 dagar</v>
      </c>
      <c r="AD21" s="50">
        <f>(pivå!E31-0.5)*2</f>
        <v>1</v>
      </c>
      <c r="AE21" s="52">
        <f>pivå!AJ31</f>
        <v>80.306771870000006</v>
      </c>
      <c r="AF21" s="52">
        <f>pivå!DA31</f>
        <v>81.2</v>
      </c>
      <c r="AG21" s="52">
        <f t="shared" si="0"/>
        <v>-1.1000346428571395</v>
      </c>
      <c r="AH21" s="7">
        <f t="shared" si="1"/>
        <v>0</v>
      </c>
      <c r="AI21" s="7">
        <f t="shared" si="2"/>
        <v>1</v>
      </c>
      <c r="AJ21" s="53"/>
      <c r="AX21" s="54"/>
    </row>
    <row r="22" spans="2:50">
      <c r="B22" s="7">
        <v>18</v>
      </c>
      <c r="C22" s="7" t="s">
        <v>123</v>
      </c>
      <c r="D22" s="7" t="s">
        <v>15</v>
      </c>
      <c r="E22" s="7" t="s">
        <v>15</v>
      </c>
      <c r="O22" s="7">
        <v>23</v>
      </c>
      <c r="Z22" s="7">
        <f>pivå!A32</f>
        <v>0</v>
      </c>
      <c r="AA22" s="7">
        <f>pivå!B32</f>
        <v>18</v>
      </c>
      <c r="AB22" s="7" t="str">
        <f>pivå!C32</f>
        <v>”Har vi tillgång till hälso- och sjukvård när vi behöver?”</v>
      </c>
      <c r="AC22" s="7" t="str">
        <f>pivå!D32</f>
        <v>Väntetid från diagnos till behandling vid tjocktarmscancer</v>
      </c>
      <c r="AD22" s="7">
        <f>(pivå!E32-0.5)*2</f>
        <v>1</v>
      </c>
      <c r="AE22" s="51">
        <f>pivå!AJ32</f>
        <v>38.1</v>
      </c>
      <c r="AF22" s="51">
        <f>pivå!DA32</f>
        <v>38.799999999999997</v>
      </c>
      <c r="AG22" s="51">
        <f t="shared" si="0"/>
        <v>-1.8041237113401998</v>
      </c>
      <c r="AH22" s="7">
        <f t="shared" si="1"/>
        <v>0</v>
      </c>
      <c r="AI22" s="7">
        <f t="shared" si="2"/>
        <v>1</v>
      </c>
      <c r="AJ22" s="53"/>
    </row>
    <row r="23" spans="2:50">
      <c r="B23" s="7">
        <v>19</v>
      </c>
      <c r="C23" s="7" t="s">
        <v>122</v>
      </c>
      <c r="D23" s="7" t="s">
        <v>16</v>
      </c>
      <c r="E23" s="7" t="s">
        <v>16</v>
      </c>
      <c r="O23" s="7">
        <v>24</v>
      </c>
      <c r="Z23" s="7">
        <f>pivå!A33</f>
        <v>0</v>
      </c>
      <c r="AA23" s="7">
        <f>pivå!B33</f>
        <v>19</v>
      </c>
      <c r="AB23" s="7" t="str">
        <f>pivå!C33</f>
        <v>”Har vi tillgång till hälso- och sjukvård när vi behöver?”</v>
      </c>
      <c r="AC23" s="7" t="str">
        <f>pivå!D33</f>
        <v>Överbeläggningar och utlokaliserade patienter</v>
      </c>
      <c r="AD23" s="7">
        <f>(pivå!E33-0.5)*2</f>
        <v>-1</v>
      </c>
      <c r="AE23" s="51">
        <f>pivå!AJ33</f>
        <v>7.0833098954999993</v>
      </c>
      <c r="AF23" s="51">
        <f>pivå!DA33</f>
        <v>7.2</v>
      </c>
      <c r="AG23" s="51">
        <f t="shared" si="0"/>
        <v>1.6206958958333462</v>
      </c>
      <c r="AH23" s="7">
        <f t="shared" si="1"/>
        <v>1</v>
      </c>
      <c r="AI23" s="7">
        <f t="shared" si="2"/>
        <v>0</v>
      </c>
      <c r="AJ23" s="53">
        <f>(SUM(AH22:AH26)/(SUM(AH22:AI26)))</f>
        <v>0.5</v>
      </c>
      <c r="AK23" s="7" t="s">
        <v>100</v>
      </c>
      <c r="AX23" s="54"/>
    </row>
    <row r="24" spans="2:50">
      <c r="B24" s="7">
        <v>20</v>
      </c>
      <c r="C24" s="7" t="s">
        <v>121</v>
      </c>
      <c r="D24" s="7" t="s">
        <v>17</v>
      </c>
      <c r="E24" s="7" t="s">
        <v>17</v>
      </c>
      <c r="O24" s="7">
        <v>25</v>
      </c>
      <c r="Z24" s="7">
        <f>pivå!A34</f>
        <v>0</v>
      </c>
      <c r="AA24" s="7">
        <f>pivå!B34</f>
        <v>20</v>
      </c>
      <c r="AB24" s="7" t="str">
        <f>pivå!C34</f>
        <v>”Har vi tillgång till hälso- och sjukvård när vi behöver?”</v>
      </c>
      <c r="AC24" s="7" t="str">
        <f>pivå!D34</f>
        <v>Utskrivningsklara patienter på sjukhus</v>
      </c>
      <c r="AD24" s="7">
        <f>(pivå!E34-0.5)*2</f>
        <v>-1</v>
      </c>
      <c r="AE24" s="51">
        <f>pivå!AJ34</f>
        <v>131.9</v>
      </c>
      <c r="AF24" s="51">
        <f>pivå!DA34</f>
        <v>202.6</v>
      </c>
      <c r="AG24" s="51">
        <f t="shared" si="0"/>
        <v>34.896347482724579</v>
      </c>
      <c r="AH24" s="7">
        <f t="shared" si="1"/>
        <v>1</v>
      </c>
      <c r="AI24" s="7">
        <f t="shared" si="2"/>
        <v>0</v>
      </c>
      <c r="AJ24" s="53"/>
      <c r="AX24" s="54"/>
    </row>
    <row r="25" spans="2:50">
      <c r="B25" s="7">
        <v>21</v>
      </c>
      <c r="C25" s="7" t="s">
        <v>120</v>
      </c>
      <c r="D25" s="7" t="s">
        <v>25</v>
      </c>
      <c r="E25" s="7" t="s">
        <v>25</v>
      </c>
      <c r="O25" s="7">
        <v>26</v>
      </c>
      <c r="Z25" s="7">
        <f>pivå!A35</f>
        <v>0</v>
      </c>
      <c r="AA25" s="7">
        <f>pivå!B35</f>
        <v>21</v>
      </c>
      <c r="AB25" s="7" t="str">
        <f>pivå!C35</f>
        <v>”Har vi tillgång till hälso- och sjukvård när vi behöver?”</v>
      </c>
      <c r="AC25" s="7" t="str">
        <f>pivå!D35</f>
        <v>Väntetid till särskilt boende</v>
      </c>
      <c r="AD25" s="7">
        <f>(pivå!E35-0.5)*2</f>
        <v>-1</v>
      </c>
      <c r="AE25" s="51">
        <f>pivå!AJ35</f>
        <v>67.615384615384613</v>
      </c>
      <c r="AF25" s="51">
        <f>pivå!DA35</f>
        <v>52.574052863436123</v>
      </c>
      <c r="AG25" s="51">
        <f t="shared" si="0"/>
        <v>-28.609800714849086</v>
      </c>
      <c r="AH25" s="7">
        <f t="shared" si="1"/>
        <v>0</v>
      </c>
      <c r="AI25" s="7">
        <f t="shared" si="2"/>
        <v>1</v>
      </c>
      <c r="AJ25" s="53"/>
      <c r="AX25" s="54"/>
    </row>
    <row r="26" spans="2:50">
      <c r="B26" s="7">
        <v>22</v>
      </c>
      <c r="C26" s="7" t="s">
        <v>119</v>
      </c>
      <c r="D26" s="7" t="s">
        <v>18</v>
      </c>
      <c r="E26" s="7" t="s">
        <v>18</v>
      </c>
      <c r="O26" s="7">
        <v>27</v>
      </c>
      <c r="Z26" s="7">
        <f>pivå!A36</f>
        <v>0</v>
      </c>
      <c r="AA26" s="7">
        <f>pivå!B36</f>
        <v>22</v>
      </c>
      <c r="AB26" s="7" t="str">
        <f>pivå!C36</f>
        <v>”Har vi tillgång till hälso- och sjukvård när vi behöver?”</v>
      </c>
      <c r="AC26" s="7" t="str">
        <f>pivå!D36</f>
        <v>Rutin för vårdplanering i samverkan</v>
      </c>
      <c r="AD26" s="7">
        <f>(pivå!E36-0.5)*2</f>
        <v>1</v>
      </c>
      <c r="AE26" s="51">
        <f>pivå!AJ36</f>
        <v>57</v>
      </c>
      <c r="AF26" s="51">
        <f>pivå!DA36</f>
        <v>57</v>
      </c>
      <c r="AG26" s="51">
        <f t="shared" si="0"/>
        <v>0</v>
      </c>
      <c r="AH26" s="7">
        <f t="shared" si="1"/>
        <v>0</v>
      </c>
      <c r="AI26" s="7">
        <f t="shared" si="2"/>
        <v>0</v>
      </c>
      <c r="AJ26" s="53"/>
      <c r="AX26" s="54"/>
    </row>
    <row r="27" spans="2:50">
      <c r="O27" s="7">
        <v>28</v>
      </c>
      <c r="Z27" s="7">
        <f>pivå!A37</f>
        <v>0</v>
      </c>
      <c r="AA27" s="7">
        <f>pivå!B37</f>
        <v>23</v>
      </c>
      <c r="AB27" s="50" t="str">
        <f>pivå!C37</f>
        <v>”Hur väl bidrar hälso- och sjukvården till att hålla oss friska?”</v>
      </c>
      <c r="AC27" s="50" t="str">
        <f>pivå!D37</f>
        <v>Vaccination av barn (MPR)</v>
      </c>
      <c r="AD27" s="50">
        <f>(pivå!E37-0.5)*2</f>
        <v>1</v>
      </c>
      <c r="AE27" s="52">
        <f>pivå!AJ37</f>
        <v>97.2</v>
      </c>
      <c r="AF27" s="52">
        <f>pivå!DA37</f>
        <v>97</v>
      </c>
      <c r="AG27" s="52">
        <f t="shared" si="0"/>
        <v>0.20618556701030855</v>
      </c>
      <c r="AH27" s="7">
        <f t="shared" si="1"/>
        <v>1</v>
      </c>
      <c r="AI27" s="7">
        <f t="shared" si="2"/>
        <v>0</v>
      </c>
      <c r="AJ27" s="53"/>
      <c r="AX27" s="54"/>
    </row>
    <row r="28" spans="2:50">
      <c r="O28" s="7">
        <v>29</v>
      </c>
      <c r="Z28" s="7">
        <f>pivå!A38</f>
        <v>0</v>
      </c>
      <c r="AA28" s="7">
        <f>pivå!B38</f>
        <v>25</v>
      </c>
      <c r="AB28" s="50" t="str">
        <f>pivå!C38</f>
        <v>”Hur väl bidrar hälso- och sjukvården till att hålla oss friska?”</v>
      </c>
      <c r="AC28" s="50" t="str">
        <f>pivå!D38</f>
        <v>Rökning vid diabetes (alla diabetestyper)</v>
      </c>
      <c r="AD28" s="50">
        <f>(pivå!E38-0.5)*2</f>
        <v>-1</v>
      </c>
      <c r="AE28" s="52">
        <f>pivå!AJ38</f>
        <v>12.7</v>
      </c>
      <c r="AF28" s="52">
        <f>pivå!DA38</f>
        <v>12.5</v>
      </c>
      <c r="AG28" s="52">
        <f t="shared" si="0"/>
        <v>-1.6000000000000014</v>
      </c>
      <c r="AH28" s="7">
        <f t="shared" si="1"/>
        <v>0</v>
      </c>
      <c r="AI28" s="7">
        <f t="shared" si="2"/>
        <v>1</v>
      </c>
      <c r="AJ28" s="53"/>
      <c r="AX28" s="54"/>
    </row>
    <row r="29" spans="2:50">
      <c r="O29" s="7">
        <v>30</v>
      </c>
      <c r="Z29" s="7">
        <f>pivå!A39</f>
        <v>0</v>
      </c>
      <c r="AA29" s="7">
        <f>pivå!B39</f>
        <v>26</v>
      </c>
      <c r="AB29" s="50" t="str">
        <f>pivå!C39</f>
        <v>”Hur väl bidrar hälso- och sjukvården till att hålla oss friska?”</v>
      </c>
      <c r="AC29" s="50" t="str">
        <f>pivå!D39</f>
        <v>Fysiskt träningsprogram efter hjärtinfarkt</v>
      </c>
      <c r="AD29" s="50">
        <f>(pivå!E39-0.5)*2</f>
        <v>1</v>
      </c>
      <c r="AE29" s="52">
        <f>pivå!AJ39</f>
        <v>19.2</v>
      </c>
      <c r="AF29" s="52">
        <f>pivå!DA39</f>
        <v>19.600000000000001</v>
      </c>
      <c r="AG29" s="52">
        <f t="shared" si="0"/>
        <v>-2.0408163265306256</v>
      </c>
      <c r="AH29" s="7">
        <f t="shared" si="1"/>
        <v>0</v>
      </c>
      <c r="AI29" s="7">
        <f t="shared" si="2"/>
        <v>1</v>
      </c>
      <c r="AJ29" s="53"/>
    </row>
    <row r="30" spans="2:50">
      <c r="O30" s="7">
        <v>31</v>
      </c>
      <c r="Z30" s="7">
        <f>pivå!A40</f>
        <v>0</v>
      </c>
      <c r="AA30" s="7">
        <f>pivå!B40</f>
        <v>27</v>
      </c>
      <c r="AB30" s="50" t="str">
        <f>pivå!C40</f>
        <v>”Hur väl bidrar hälso- och sjukvården till att hålla oss friska?”</v>
      </c>
      <c r="AC30" s="50" t="str">
        <f>pivå!D40</f>
        <v>Fallskador bland äldre</v>
      </c>
      <c r="AD30" s="50">
        <f>(pivå!E40-0.5)*2</f>
        <v>-1</v>
      </c>
      <c r="AE30" s="52">
        <f>pivå!AJ40</f>
        <v>5517.7607718432391</v>
      </c>
      <c r="AF30" s="52">
        <f>pivå!DA40</f>
        <v>5359.7117401200976</v>
      </c>
      <c r="AG30" s="52">
        <f t="shared" si="0"/>
        <v>-2.9488345528000393</v>
      </c>
      <c r="AH30" s="7">
        <f t="shared" si="1"/>
        <v>0</v>
      </c>
      <c r="AI30" s="7">
        <f t="shared" si="2"/>
        <v>1</v>
      </c>
      <c r="AJ30" s="53">
        <f>(SUM(AH26:AH44))/(SUM(AH26:AI44))</f>
        <v>0.6470588235294118</v>
      </c>
      <c r="AK30" s="7" t="s">
        <v>101</v>
      </c>
      <c r="AX30" s="54"/>
    </row>
    <row r="31" spans="2:50">
      <c r="O31" s="7">
        <v>32</v>
      </c>
      <c r="Z31" s="7">
        <f>pivå!A41</f>
        <v>0</v>
      </c>
      <c r="AA31" s="7">
        <f>pivå!B41</f>
        <v>28</v>
      </c>
      <c r="AB31" s="50" t="str">
        <f>pivå!C41</f>
        <v>”Hur är kvaliteten i hälso- och sjukvården vi får?”</v>
      </c>
      <c r="AC31" s="50" t="str">
        <f>pivå!D41</f>
        <v>Påverkbar slutenvård vid hjärtsvikt, diabetes, astma eller KOL</v>
      </c>
      <c r="AD31" s="50">
        <f>(pivå!E41-0.5)*2</f>
        <v>-1</v>
      </c>
      <c r="AE31" s="52">
        <f>pivå!AJ41</f>
        <v>685.05147916562021</v>
      </c>
      <c r="AF31" s="52">
        <f>pivå!DA41</f>
        <v>778.67559241554659</v>
      </c>
      <c r="AG31" s="52">
        <f t="shared" si="0"/>
        <v>12.023506857264266</v>
      </c>
      <c r="AH31" s="7">
        <f t="shared" si="1"/>
        <v>1</v>
      </c>
      <c r="AI31" s="7">
        <f t="shared" si="2"/>
        <v>0</v>
      </c>
      <c r="AJ31" s="53"/>
      <c r="AX31" s="54"/>
    </row>
    <row r="32" spans="2:50">
      <c r="O32" s="7">
        <v>33</v>
      </c>
      <c r="Z32" s="7">
        <f>pivå!A42</f>
        <v>0</v>
      </c>
      <c r="AA32" s="7">
        <f>pivå!B42</f>
        <v>29</v>
      </c>
      <c r="AB32" s="50" t="str">
        <f>pivå!C42</f>
        <v>”Hur är kvaliteten i hälso- och sjukvården vi får?”</v>
      </c>
      <c r="AC32" s="50" t="str">
        <f>pivå!D42</f>
        <v>Oplanerade återinskrivningar bland äldre</v>
      </c>
      <c r="AD32" s="50">
        <f>(pivå!E42-0.5)*2</f>
        <v>-1</v>
      </c>
      <c r="AE32" s="52">
        <f>pivå!AJ42</f>
        <v>9.5794575839733582</v>
      </c>
      <c r="AF32" s="52">
        <f>pivå!DA42</f>
        <v>9.7538445525747406</v>
      </c>
      <c r="AG32" s="52">
        <f t="shared" si="0"/>
        <v>1.7878793091422485</v>
      </c>
      <c r="AH32" s="7">
        <f t="shared" si="1"/>
        <v>1</v>
      </c>
      <c r="AI32" s="7">
        <f t="shared" si="2"/>
        <v>0</v>
      </c>
      <c r="AJ32" s="53"/>
      <c r="AX32" s="54"/>
    </row>
    <row r="33" spans="15:50">
      <c r="O33" s="7">
        <v>34</v>
      </c>
      <c r="Z33" s="7">
        <f>pivå!A43</f>
        <v>0</v>
      </c>
      <c r="AA33" s="7">
        <f>pivå!B43</f>
        <v>30</v>
      </c>
      <c r="AB33" s="50" t="str">
        <f>pivå!C43</f>
        <v>”Hur är kvaliteten i hälso- och sjukvården vi får?”</v>
      </c>
      <c r="AC33" s="50" t="str">
        <f>pivå!D43</f>
        <v>Blodsockervärde, diabetes typ-2 (över 70 mmol/mol)</v>
      </c>
      <c r="AD33" s="50">
        <f>(pivå!E43-0.5)*2</f>
        <v>-1</v>
      </c>
      <c r="AE33" s="52">
        <f>pivå!AJ43</f>
        <v>9.4</v>
      </c>
      <c r="AF33" s="52">
        <f>pivå!DA43</f>
        <v>10.3</v>
      </c>
      <c r="AG33" s="52">
        <f t="shared" si="0"/>
        <v>8.7378640776699097</v>
      </c>
      <c r="AH33" s="7">
        <f t="shared" si="1"/>
        <v>1</v>
      </c>
      <c r="AI33" s="7">
        <f t="shared" si="2"/>
        <v>0</v>
      </c>
      <c r="AJ33" s="53"/>
      <c r="AX33" s="54"/>
    </row>
    <row r="34" spans="15:50">
      <c r="O34" s="7">
        <v>35</v>
      </c>
      <c r="Z34" s="7">
        <f>pivå!A44</f>
        <v>0</v>
      </c>
      <c r="AA34" s="7">
        <f>pivå!B44</f>
        <v>31</v>
      </c>
      <c r="AB34" s="50" t="str">
        <f>pivå!C44</f>
        <v>”Hur är kvaliteten i hälso- och sjukvården vi får?”</v>
      </c>
      <c r="AC34" s="50" t="str">
        <f>pivå!D44</f>
        <v>Överdödlighet i hjärt-kärlsjukdom vid diabetes</v>
      </c>
      <c r="AD34" s="50">
        <f>(pivå!E44-0.5)*2</f>
        <v>-1</v>
      </c>
      <c r="AE34" s="52">
        <f>pivå!AJ44</f>
        <v>1.3767130000547587</v>
      </c>
      <c r="AF34" s="52">
        <f>pivå!DA44</f>
        <v>1.4359890126274415</v>
      </c>
      <c r="AG34" s="52">
        <f t="shared" si="0"/>
        <v>4.1278876127488591</v>
      </c>
      <c r="AH34" s="7">
        <f t="shared" si="1"/>
        <v>1</v>
      </c>
      <c r="AI34" s="7">
        <f t="shared" si="2"/>
        <v>0</v>
      </c>
      <c r="AJ34" s="53"/>
      <c r="AX34" s="54"/>
    </row>
    <row r="35" spans="15:50">
      <c r="O35" s="7">
        <v>36</v>
      </c>
      <c r="Z35" s="7">
        <f>pivå!A45</f>
        <v>0</v>
      </c>
      <c r="AA35" s="7">
        <f>pivå!B45</f>
        <v>32</v>
      </c>
      <c r="AB35" s="50" t="str">
        <f>pivå!C45</f>
        <v>”Hur är kvaliteten i hälso- och sjukvården vi får?”</v>
      </c>
      <c r="AC35" s="50" t="str">
        <f>pivå!D45</f>
        <v>Trycksår i sluten vård (grad 2–4)</v>
      </c>
      <c r="AD35" s="50">
        <f>(pivå!E45-0.5)*2</f>
        <v>-1</v>
      </c>
      <c r="AE35" s="52">
        <f>pivå!AJ45</f>
        <v>7.6</v>
      </c>
      <c r="AF35" s="52">
        <f>pivå!DA45</f>
        <v>7</v>
      </c>
      <c r="AG35" s="52">
        <f t="shared" si="0"/>
        <v>-8.5714285714285623</v>
      </c>
      <c r="AH35" s="7">
        <f t="shared" si="1"/>
        <v>0</v>
      </c>
      <c r="AI35" s="7">
        <f t="shared" si="2"/>
        <v>1</v>
      </c>
      <c r="AJ35" s="53"/>
      <c r="AX35" s="54"/>
    </row>
    <row r="36" spans="15:50">
      <c r="O36" s="7">
        <v>37</v>
      </c>
      <c r="Z36" s="7">
        <f>pivå!A46</f>
        <v>0</v>
      </c>
      <c r="AA36" s="7">
        <f>pivå!B46</f>
        <v>33</v>
      </c>
      <c r="AB36" s="50" t="str">
        <f>pivå!C46</f>
        <v>”Hur är kvaliteten i hälso- och sjukvården vi får?”</v>
      </c>
      <c r="AC36" s="50" t="str">
        <f>pivå!D46</f>
        <v>Vårdrelaterade infektioner</v>
      </c>
      <c r="AD36" s="50">
        <f>(pivå!E46-0.5)*2</f>
        <v>-1</v>
      </c>
      <c r="AE36" s="52">
        <f>pivå!AJ46</f>
        <v>8.9</v>
      </c>
      <c r="AF36" s="52">
        <f>pivå!DA46</f>
        <v>9</v>
      </c>
      <c r="AG36" s="52">
        <f t="shared" si="0"/>
        <v>1.1111111111111072</v>
      </c>
      <c r="AH36" s="7">
        <f t="shared" si="1"/>
        <v>1</v>
      </c>
      <c r="AI36" s="7">
        <f t="shared" si="2"/>
        <v>0</v>
      </c>
      <c r="AJ36" s="53"/>
      <c r="AX36" s="54"/>
    </row>
    <row r="37" spans="15:50">
      <c r="O37" s="7">
        <v>38</v>
      </c>
      <c r="Z37" s="7">
        <f>pivå!A47</f>
        <v>0</v>
      </c>
      <c r="AA37" s="7">
        <f>pivå!B47</f>
        <v>34</v>
      </c>
      <c r="AB37" s="50" t="str">
        <f>pivå!C47</f>
        <v>”Hur är kvaliteten i hälso- och sjukvården vi får?”</v>
      </c>
      <c r="AC37" s="50" t="str">
        <f>pivå!D47</f>
        <v>Hälsotillstånd hos nyfödda (låg Apgar-poäng)</v>
      </c>
      <c r="AD37" s="50">
        <f>(pivå!E47-0.5)*2</f>
        <v>-1</v>
      </c>
      <c r="AE37" s="52">
        <f>pivå!AJ47</f>
        <v>1.4007249189109472</v>
      </c>
      <c r="AF37" s="52">
        <f>pivå!DA47</f>
        <v>1.2357599479717374</v>
      </c>
      <c r="AG37" s="52">
        <f t="shared" si="0"/>
        <v>-13.349273150498853</v>
      </c>
      <c r="AH37" s="7">
        <f t="shared" si="1"/>
        <v>0</v>
      </c>
      <c r="AI37" s="7">
        <f t="shared" si="2"/>
        <v>1</v>
      </c>
      <c r="AJ37" s="53"/>
      <c r="AX37" s="54"/>
    </row>
    <row r="38" spans="15:50">
      <c r="O38" s="7">
        <v>39</v>
      </c>
      <c r="Z38" s="7">
        <f>pivå!A48</f>
        <v>0</v>
      </c>
      <c r="AA38" s="7">
        <f>pivå!B48</f>
        <v>36</v>
      </c>
      <c r="AB38" s="50" t="str">
        <f>pivå!C48</f>
        <v>”Hur är kvaliteten i hälso- och sjukvården vi får?”</v>
      </c>
      <c r="AC38" s="50" t="str">
        <f>pivå!D48</f>
        <v>Äldre med läkemedel som bör undvikas</v>
      </c>
      <c r="AD38" s="50">
        <f>(pivå!E48-0.5)*2</f>
        <v>-1</v>
      </c>
      <c r="AE38" s="52">
        <f>pivå!AJ48</f>
        <v>7.5814994321184788</v>
      </c>
      <c r="AF38" s="52">
        <f>pivå!DA48</f>
        <v>7.8726371068404397</v>
      </c>
      <c r="AG38" s="52">
        <f t="shared" si="0"/>
        <v>3.6980959590909523</v>
      </c>
      <c r="AH38" s="7">
        <f t="shared" si="1"/>
        <v>1</v>
      </c>
      <c r="AI38" s="7">
        <f t="shared" si="2"/>
        <v>0</v>
      </c>
      <c r="AJ38" s="53"/>
      <c r="AX38" s="54"/>
    </row>
    <row r="39" spans="15:50">
      <c r="O39" s="7">
        <v>40</v>
      </c>
      <c r="Z39" s="7">
        <f>pivå!A49</f>
        <v>0</v>
      </c>
      <c r="AA39" s="7">
        <f>pivå!B49</f>
        <v>37</v>
      </c>
      <c r="AB39" s="50" t="str">
        <f>pivå!C49</f>
        <v>”Hur är kvaliteten i hälso- och sjukvården vi får?”</v>
      </c>
      <c r="AC39" s="50" t="str">
        <f>pivå!D49</f>
        <v>Användning av antipsykotiska läkemedel hos äldre</v>
      </c>
      <c r="AD39" s="50">
        <f>(pivå!E49-0.5)*2</f>
        <v>-1</v>
      </c>
      <c r="AE39" s="52">
        <f>pivå!AJ49</f>
        <v>1.7567218055258809</v>
      </c>
      <c r="AF39" s="52">
        <f>pivå!DA49</f>
        <v>1.90167215806223</v>
      </c>
      <c r="AG39" s="52">
        <f t="shared" si="0"/>
        <v>7.6222577020873539</v>
      </c>
      <c r="AH39" s="7">
        <f t="shared" si="1"/>
        <v>1</v>
      </c>
      <c r="AI39" s="7">
        <f t="shared" si="2"/>
        <v>0</v>
      </c>
      <c r="AJ39" s="53"/>
      <c r="AX39" s="54"/>
    </row>
    <row r="40" spans="15:50">
      <c r="O40" s="7">
        <v>41</v>
      </c>
      <c r="Z40" s="7">
        <f>pivå!A50</f>
        <v>0</v>
      </c>
      <c r="AA40" s="7">
        <f>pivå!B50</f>
        <v>38</v>
      </c>
      <c r="AB40" s="50" t="str">
        <f>pivå!C50</f>
        <v>”Hur är kvaliteten i hälso- och sjukvården vi får?”</v>
      </c>
      <c r="AC40" s="50" t="str">
        <f>pivå!D50</f>
        <v>Återfrakturer efter fragilitetsfraktur</v>
      </c>
      <c r="AD40" s="50">
        <f>(pivå!E50-0.5)*2</f>
        <v>-1</v>
      </c>
      <c r="AE40" s="52">
        <f>pivå!AJ50</f>
        <v>9323.987237626865</v>
      </c>
      <c r="AF40" s="52">
        <f>pivå!DA50</f>
        <v>8974.2818323772844</v>
      </c>
      <c r="AG40" s="52">
        <f t="shared" si="0"/>
        <v>-3.8967508685532781</v>
      </c>
      <c r="AH40" s="7">
        <f t="shared" si="1"/>
        <v>0</v>
      </c>
      <c r="AI40" s="7">
        <f t="shared" si="2"/>
        <v>1</v>
      </c>
      <c r="AJ40" s="53"/>
      <c r="AX40" s="54"/>
    </row>
    <row r="41" spans="15:50">
      <c r="O41" s="7">
        <v>42</v>
      </c>
      <c r="Z41" s="7">
        <f>pivå!A51</f>
        <v>0</v>
      </c>
      <c r="AA41" s="7">
        <f>pivå!B51</f>
        <v>39</v>
      </c>
      <c r="AB41" s="50" t="str">
        <f>pivå!C51</f>
        <v>”Hur är kvaliteten i hälso- och sjukvården vi får?”</v>
      </c>
      <c r="AC41" s="50" t="str">
        <f>pivå!D51</f>
        <v>Nöjd med rehabilitering efter stroke (12 månader)</v>
      </c>
      <c r="AD41" s="50">
        <f>(pivå!E51-0.5)*2</f>
        <v>1</v>
      </c>
      <c r="AE41" s="52">
        <f>pivå!AJ51</f>
        <v>86.6</v>
      </c>
      <c r="AF41" s="52">
        <f>pivå!DA51</f>
        <v>86.4</v>
      </c>
      <c r="AG41" s="52">
        <f t="shared" si="0"/>
        <v>0.23148148148146586</v>
      </c>
      <c r="AH41" s="7">
        <f t="shared" si="1"/>
        <v>1</v>
      </c>
      <c r="AI41" s="7">
        <f t="shared" si="2"/>
        <v>0</v>
      </c>
      <c r="AJ41" s="53"/>
      <c r="AX41" s="54"/>
    </row>
    <row r="42" spans="15:50">
      <c r="O42" s="7">
        <v>43</v>
      </c>
      <c r="Z42" s="7">
        <f>pivå!A52</f>
        <v>0</v>
      </c>
      <c r="AA42" s="7">
        <f>pivå!B52</f>
        <v>40</v>
      </c>
      <c r="AB42" s="50" t="str">
        <f>pivå!C52</f>
        <v>”Hur är kvaliteten i hälso- och sjukvården vi får?”</v>
      </c>
      <c r="AC42" s="50" t="str">
        <f>pivå!D52</f>
        <v>Dödlighet efter stroke (inom 90 dagar)</v>
      </c>
      <c r="AD42" s="50">
        <f>(pivå!E52-0.5)*2</f>
        <v>-1</v>
      </c>
      <c r="AE42" s="52">
        <f>pivå!AJ52</f>
        <v>25.61761657259704</v>
      </c>
      <c r="AF42" s="52">
        <f>pivå!DA52</f>
        <v>25.64467057448455</v>
      </c>
      <c r="AG42" s="52"/>
      <c r="AH42" s="7">
        <f t="shared" si="1"/>
        <v>0</v>
      </c>
      <c r="AI42" s="7">
        <f t="shared" si="2"/>
        <v>0</v>
      </c>
      <c r="AJ42" s="53"/>
      <c r="AX42" s="54"/>
    </row>
    <row r="43" spans="15:50">
      <c r="O43" s="7">
        <v>44</v>
      </c>
      <c r="Z43" s="7">
        <f>pivå!A53</f>
        <v>0</v>
      </c>
      <c r="AA43" s="7">
        <f>pivå!B53</f>
        <v>41</v>
      </c>
      <c r="AB43" s="50" t="str">
        <f>pivå!C53</f>
        <v>”Hur är kvaliteten i hälso- och sjukvården vi får?”</v>
      </c>
      <c r="AC43" s="50" t="str">
        <f>pivå!D53</f>
        <v>Dödlighet efter hjärtinfarkt</v>
      </c>
      <c r="AD43" s="50">
        <f>(pivå!E53-0.5)*2</f>
        <v>-1</v>
      </c>
      <c r="AE43" s="52">
        <f>pivå!AJ53</f>
        <v>23.97574686299809</v>
      </c>
      <c r="AF43" s="52">
        <f>pivå!DA53</f>
        <v>25.305819592473643</v>
      </c>
      <c r="AG43" s="52">
        <f t="shared" si="0"/>
        <v>5.2559954622893867</v>
      </c>
      <c r="AH43" s="7">
        <f t="shared" si="1"/>
        <v>1</v>
      </c>
      <c r="AI43" s="7">
        <f t="shared" si="2"/>
        <v>0</v>
      </c>
      <c r="AJ43" s="53"/>
      <c r="AX43" s="54"/>
    </row>
    <row r="44" spans="15:50">
      <c r="O44" s="7">
        <v>45</v>
      </c>
      <c r="Z44" s="7">
        <f>pivå!A54</f>
        <v>0</v>
      </c>
      <c r="AA44" s="7">
        <f>pivå!B54</f>
        <v>42</v>
      </c>
      <c r="AB44" s="50" t="str">
        <f>pivå!C54</f>
        <v>”Hur är kvaliteten i hälso- och sjukvården vi får?”</v>
      </c>
      <c r="AC44" s="50" t="str">
        <f>pivå!D54</f>
        <v>Femårsöverlevnad cancer – flera cancerformer</v>
      </c>
      <c r="AD44" s="50">
        <f>(pivå!E54-0.5)*2</f>
        <v>1</v>
      </c>
      <c r="AE44" s="52">
        <f>pivå!AJ54</f>
        <v>60.386134364999997</v>
      </c>
      <c r="AF44" s="52">
        <f>pivå!DA54</f>
        <v>56.356835236999999</v>
      </c>
      <c r="AG44" s="52">
        <f t="shared" si="0"/>
        <v>7.149619227295867</v>
      </c>
      <c r="AH44" s="7">
        <f t="shared" si="1"/>
        <v>1</v>
      </c>
      <c r="AI44" s="7">
        <f t="shared" si="2"/>
        <v>0</v>
      </c>
      <c r="AJ44" s="53"/>
      <c r="AX44" s="54"/>
    </row>
    <row r="45" spans="15:50">
      <c r="O45" s="7">
        <v>46</v>
      </c>
      <c r="Z45" s="7">
        <f>pivå!A55</f>
        <v>0</v>
      </c>
      <c r="AA45" s="7">
        <f>pivå!B55</f>
        <v>43</v>
      </c>
      <c r="AB45" s="7" t="str">
        <f>pivå!C55</f>
        <v>”Hur är kvaliteten i hälso- och sjukvården vi får?”</v>
      </c>
      <c r="AC45" s="7" t="str">
        <f>pivå!D55</f>
        <v>Dödlighet efter höftfraktur</v>
      </c>
      <c r="AD45" s="7">
        <f>(pivå!E55-0.5)*2</f>
        <v>-1</v>
      </c>
      <c r="AE45" s="51">
        <f>pivå!AJ55</f>
        <v>24.923724788906501</v>
      </c>
      <c r="AF45" s="51">
        <f>pivå!DA55</f>
        <v>25.354840813071416</v>
      </c>
      <c r="AG45" s="51">
        <f t="shared" si="0"/>
        <v>1.7003302341486504</v>
      </c>
      <c r="AH45" s="7">
        <f t="shared" si="1"/>
        <v>1</v>
      </c>
      <c r="AI45" s="7">
        <f t="shared" si="2"/>
        <v>0</v>
      </c>
      <c r="AJ45" s="53"/>
      <c r="AX45" s="54"/>
    </row>
    <row r="46" spans="15:50">
      <c r="O46" s="7">
        <v>47</v>
      </c>
      <c r="Z46" s="7">
        <f>pivå!A56</f>
        <v>0</v>
      </c>
      <c r="AA46" s="7">
        <f>pivå!B56</f>
        <v>44</v>
      </c>
      <c r="AB46" s="7" t="str">
        <f>pivå!C56</f>
        <v>”Hur är kvaliteten i hälso- och sjukvården vi får?”</v>
      </c>
      <c r="AC46" s="7" t="str">
        <f>pivå!D56</f>
        <v>Långvarig behandling med vissa sömnmedel och lugnande medel</v>
      </c>
      <c r="AD46" s="7">
        <f>(pivå!E56-0.5)*2</f>
        <v>-1</v>
      </c>
      <c r="AE46" s="51">
        <f>pivå!AJ56</f>
        <v>28.057939000000001</v>
      </c>
      <c r="AF46" s="51">
        <f>pivå!DA56</f>
        <v>29.824189000000001</v>
      </c>
      <c r="AG46" s="51">
        <f t="shared" si="0"/>
        <v>5.9222063003959597</v>
      </c>
      <c r="AH46" s="7">
        <f t="shared" si="1"/>
        <v>1</v>
      </c>
      <c r="AI46" s="7">
        <f t="shared" si="2"/>
        <v>0</v>
      </c>
      <c r="AJ46" s="53"/>
    </row>
    <row r="47" spans="15:50">
      <c r="O47" s="7">
        <v>48</v>
      </c>
      <c r="Z47" s="7">
        <f>pivå!A57</f>
        <v>0</v>
      </c>
      <c r="AA47" s="7">
        <f>pivå!B57</f>
        <v>45</v>
      </c>
      <c r="AB47" s="7" t="str">
        <f>pivå!C57</f>
        <v>”Hur är kvaliteten i hälso- och sjukvården vi får?”</v>
      </c>
      <c r="AC47" s="7" t="str">
        <f>pivå!D57</f>
        <v>Överdödlighet för vuxna patienter med bipolär sjukdom</v>
      </c>
      <c r="AD47" s="7">
        <f>(pivå!E57-0.5)*2</f>
        <v>-1</v>
      </c>
      <c r="AE47" s="51">
        <f>pivå!AJ57</f>
        <v>2.3942404140575437</v>
      </c>
      <c r="AF47" s="51" t="str">
        <f>pivå!DA57</f>
        <v>us</v>
      </c>
      <c r="AG47" s="51" t="e">
        <f t="shared" si="0"/>
        <v>#VALUE!</v>
      </c>
      <c r="AH47" s="7" t="e">
        <f t="shared" si="1"/>
        <v>#VALUE!</v>
      </c>
      <c r="AI47" s="7" t="e">
        <f t="shared" si="2"/>
        <v>#VALUE!</v>
      </c>
      <c r="AJ47" s="53" t="e">
        <f>(SUM(AH45:AH49)/(SUM(AH45:AI49)))</f>
        <v>#VALUE!</v>
      </c>
      <c r="AK47" s="7" t="s">
        <v>102</v>
      </c>
      <c r="AX47" s="54"/>
    </row>
    <row r="48" spans="15:50">
      <c r="O48" s="7">
        <v>49</v>
      </c>
      <c r="Z48" s="7">
        <f>pivå!A58</f>
        <v>0</v>
      </c>
      <c r="AA48" s="7">
        <f>pivå!B58</f>
        <v>46</v>
      </c>
      <c r="AB48" s="7" t="str">
        <f>pivå!C58</f>
        <v>”Hur är kvaliteten i hälso- och sjukvården vi får?”</v>
      </c>
      <c r="AC48" s="7" t="str">
        <f>pivå!D58</f>
        <v>Återkommande slutenvård i livets slutskede</v>
      </c>
      <c r="AD48" s="7">
        <f>(pivå!E58-0.5)*2</f>
        <v>-1</v>
      </c>
      <c r="AE48" s="51">
        <f>pivå!AJ58</f>
        <v>8.2520646879841291</v>
      </c>
      <c r="AF48" s="51">
        <f>pivå!DA58</f>
        <v>7.8572621499749484</v>
      </c>
      <c r="AG48" s="51">
        <f t="shared" si="0"/>
        <v>-5.0246832862823609</v>
      </c>
      <c r="AH48" s="7">
        <f t="shared" si="1"/>
        <v>0</v>
      </c>
      <c r="AI48" s="7">
        <f t="shared" si="2"/>
        <v>1</v>
      </c>
      <c r="AJ48" s="53"/>
      <c r="AX48" s="54"/>
    </row>
    <row r="49" spans="15:50">
      <c r="O49" s="7">
        <v>50</v>
      </c>
      <c r="Z49" s="7">
        <f>pivå!A59</f>
        <v>0</v>
      </c>
      <c r="AA49" s="7">
        <f>pivå!B59</f>
        <v>47</v>
      </c>
      <c r="AB49" s="50" t="str">
        <f>pivå!C59</f>
        <v>”Blir vi friskare och lever längre?”</v>
      </c>
      <c r="AC49" s="50" t="str">
        <f>pivå!D59</f>
        <v>Självskattat allmänt hälsotillstånd</v>
      </c>
      <c r="AD49" s="50">
        <f>(pivå!E59-0.5)*2</f>
        <v>1</v>
      </c>
      <c r="AE49" s="52">
        <f>pivå!AJ59</f>
        <v>72.75</v>
      </c>
      <c r="AF49" s="52">
        <f>pivå!DA59</f>
        <v>73.05</v>
      </c>
      <c r="AG49" s="52">
        <f t="shared" si="0"/>
        <v>-0.41067761806981018</v>
      </c>
      <c r="AH49" s="7">
        <f t="shared" si="1"/>
        <v>0</v>
      </c>
      <c r="AI49" s="7">
        <f t="shared" si="2"/>
        <v>1</v>
      </c>
      <c r="AJ49" s="53"/>
      <c r="AX49" s="54"/>
    </row>
    <row r="50" spans="15:50">
      <c r="O50" s="7">
        <v>51</v>
      </c>
      <c r="Z50" s="7">
        <f>pivå!A60</f>
        <v>0</v>
      </c>
      <c r="AA50" s="7">
        <f>pivå!B60</f>
        <v>48</v>
      </c>
      <c r="AB50" s="50" t="str">
        <f>pivå!C60</f>
        <v>”Blir vi friskare och lever längre?”</v>
      </c>
      <c r="AC50" s="50" t="str">
        <f>pivå!D60</f>
        <v>Egenrapporterad tandhälsa</v>
      </c>
      <c r="AD50" s="50">
        <f>(pivå!E60-0.5)*2</f>
        <v>1</v>
      </c>
      <c r="AE50" s="52">
        <f>pivå!AJ60</f>
        <v>75.150000000000006</v>
      </c>
      <c r="AF50" s="52">
        <f>pivå!DA60</f>
        <v>74.150000000000006</v>
      </c>
      <c r="AG50" s="52">
        <f t="shared" si="0"/>
        <v>1.3486176668914274</v>
      </c>
      <c r="AH50" s="7">
        <f t="shared" si="1"/>
        <v>1</v>
      </c>
      <c r="AI50" s="7">
        <f t="shared" si="2"/>
        <v>0</v>
      </c>
      <c r="AJ50" s="53"/>
    </row>
    <row r="51" spans="15:50">
      <c r="O51" s="7">
        <v>52</v>
      </c>
      <c r="Z51" s="7">
        <f>pivå!A61</f>
        <v>0</v>
      </c>
      <c r="AA51" s="7">
        <f>pivå!B61</f>
        <v>49</v>
      </c>
      <c r="AB51" s="50" t="str">
        <f>pivå!C61</f>
        <v>”Blir vi friskare och lever längre?”</v>
      </c>
      <c r="AC51" s="50" t="str">
        <f>pivå!D61</f>
        <v>Sjukvårdsrelaterad åtgärdbar dödlighet (Eurostat/OECD)</v>
      </c>
      <c r="AD51" s="50">
        <f>(pivå!E61-0.5)*2</f>
        <v>-1</v>
      </c>
      <c r="AE51" s="52">
        <f>pivå!AJ61</f>
        <v>54.280006784945854</v>
      </c>
      <c r="AF51" s="52">
        <f>pivå!DA61</f>
        <v>58.75029985133142</v>
      </c>
      <c r="AG51" s="52">
        <f t="shared" si="0"/>
        <v>7.6089706396353929</v>
      </c>
      <c r="AH51" s="7">
        <f t="shared" si="1"/>
        <v>1</v>
      </c>
      <c r="AI51" s="7">
        <f t="shared" si="2"/>
        <v>0</v>
      </c>
      <c r="AJ51" s="53">
        <f>(SUM(AH49:AH54)/(SUM(AH49:AI54)))</f>
        <v>0.83333333333333337</v>
      </c>
      <c r="AK51" s="7" t="s">
        <v>103</v>
      </c>
    </row>
    <row r="52" spans="15:50">
      <c r="O52" s="7">
        <v>53</v>
      </c>
      <c r="Z52" s="7">
        <f>pivå!A62</f>
        <v>0</v>
      </c>
      <c r="AA52" s="7">
        <f>pivå!B62</f>
        <v>50</v>
      </c>
      <c r="AB52" s="50" t="str">
        <f>pivå!C62</f>
        <v>”Blir vi friskare och lever längre?”</v>
      </c>
      <c r="AC52" s="50" t="str">
        <f>pivå!D62</f>
        <v>Självmord i befolkningen</v>
      </c>
      <c r="AD52" s="50">
        <f>(pivå!E62-0.5)*2</f>
        <v>-1</v>
      </c>
      <c r="AE52" s="52">
        <f>pivå!AJ62</f>
        <v>15.256153874102422</v>
      </c>
      <c r="AF52" s="52">
        <f>pivå!DA62</f>
        <v>16.10475615770795</v>
      </c>
      <c r="AG52" s="52">
        <f t="shared" si="0"/>
        <v>5.2692650251607525</v>
      </c>
      <c r="AH52" s="7">
        <f t="shared" si="1"/>
        <v>1</v>
      </c>
      <c r="AI52" s="7">
        <f t="shared" si="2"/>
        <v>0</v>
      </c>
      <c r="AJ52" s="53"/>
    </row>
    <row r="53" spans="15:50">
      <c r="O53" s="7">
        <v>54</v>
      </c>
      <c r="Z53" s="7" t="str">
        <f>pivå!A63</f>
        <v>2</v>
      </c>
      <c r="AA53" s="7">
        <f>pivå!B63</f>
        <v>2</v>
      </c>
      <c r="AB53" s="50" t="str">
        <f>pivå!C63</f>
        <v>"Är hälso- och sjukvården hållbar?"</v>
      </c>
      <c r="AC53" s="50" t="str">
        <f>pivå!D63</f>
        <v xml:space="preserve">Förekomst av antibiotikabehandling i öppenvård </v>
      </c>
      <c r="AD53" s="50">
        <f>(pivå!E63-0.5)*2</f>
        <v>-1</v>
      </c>
      <c r="AE53" s="52">
        <f>pivå!AJ63</f>
        <v>339.81004953451333</v>
      </c>
      <c r="AF53" s="52">
        <f>pivå!DA63</f>
        <v>352.96601146416862</v>
      </c>
      <c r="AG53" s="52">
        <f t="shared" si="0"/>
        <v>3.7272602750281547</v>
      </c>
      <c r="AH53" s="7">
        <f t="shared" si="1"/>
        <v>1</v>
      </c>
      <c r="AI53" s="7">
        <f t="shared" si="2"/>
        <v>0</v>
      </c>
      <c r="AJ53" s="53"/>
    </row>
    <row r="54" spans="15:50">
      <c r="O54" s="7">
        <v>55</v>
      </c>
      <c r="Z54" s="7">
        <f>pivå!A64</f>
        <v>0</v>
      </c>
      <c r="AA54" s="7">
        <f>pivå!B64</f>
        <v>4</v>
      </c>
      <c r="AB54" s="50" t="str">
        <f>pivå!C64</f>
        <v>"Är hälso- och sjukvården hållbar?"</v>
      </c>
      <c r="AC54" s="50" t="str">
        <f>pivå!D64</f>
        <v>Sjukfrånvaro bland regionanställda</v>
      </c>
      <c r="AD54" s="50">
        <f>(pivå!E64-0.5)*2</f>
        <v>-1</v>
      </c>
      <c r="AE54" s="52">
        <f>pivå!AJ64</f>
        <v>6.5</v>
      </c>
      <c r="AF54" s="52">
        <f>pivå!DA64</f>
        <v>6.7</v>
      </c>
      <c r="AG54" s="52">
        <f t="shared" si="0"/>
        <v>2.9850746268656692</v>
      </c>
      <c r="AH54" s="7">
        <f t="shared" si="1"/>
        <v>1</v>
      </c>
      <c r="AI54" s="7">
        <f t="shared" si="2"/>
        <v>0</v>
      </c>
      <c r="AJ54" s="53"/>
    </row>
    <row r="55" spans="15:50">
      <c r="O55" s="7">
        <v>56</v>
      </c>
      <c r="Z55" s="7">
        <f>pivå!A65</f>
        <v>0</v>
      </c>
      <c r="AA55" s="7">
        <f>pivå!B65</f>
        <v>5</v>
      </c>
      <c r="AB55" s="7" t="str">
        <f>pivå!C65</f>
        <v>"Är hälso- och sjukvården hållbar?"</v>
      </c>
      <c r="AC55" s="7" t="str">
        <f>pivå!D65</f>
        <v>Rapportering till kvalitetsregister – fyra folksjukdomar</v>
      </c>
      <c r="AD55" s="7">
        <f>(pivå!E65-0.5)*2</f>
        <v>1</v>
      </c>
      <c r="AE55" s="51">
        <f>pivå!AJ65</f>
        <v>86.433333333333337</v>
      </c>
      <c r="AF55" s="51" t="str">
        <f>pivå!DA65</f>
        <v>us</v>
      </c>
      <c r="AG55" s="51" t="e">
        <f t="shared" si="0"/>
        <v>#VALUE!</v>
      </c>
      <c r="AH55" s="7" t="e">
        <f t="shared" si="1"/>
        <v>#VALUE!</v>
      </c>
      <c r="AI55" s="7" t="e">
        <f t="shared" si="2"/>
        <v>#VALUE!</v>
      </c>
    </row>
    <row r="56" spans="15:50">
      <c r="O56" s="7">
        <v>57</v>
      </c>
      <c r="Z56" s="7">
        <f>pivå!A66</f>
        <v>0</v>
      </c>
      <c r="AA56" s="7">
        <f>pivå!B66</f>
        <v>7</v>
      </c>
      <c r="AB56" s="7" t="str">
        <f>pivå!C66</f>
        <v>"Är hälso- och sjukvården hållbar?"</v>
      </c>
      <c r="AC56" s="7" t="str">
        <f>pivå!D66</f>
        <v>Förtroende för sjukvården i sin helhet</v>
      </c>
      <c r="AD56" s="7">
        <f>(pivå!E66-0.5)*2</f>
        <v>1</v>
      </c>
      <c r="AE56" s="51">
        <f>pivå!AJ66</f>
        <v>59.5</v>
      </c>
      <c r="AF56" s="51">
        <f>pivå!DA66</f>
        <v>59.7</v>
      </c>
      <c r="AG56" s="51">
        <f t="shared" si="0"/>
        <v>-0.33500837520938909</v>
      </c>
      <c r="AH56" s="7">
        <f t="shared" si="1"/>
        <v>0</v>
      </c>
      <c r="AI56" s="7">
        <f t="shared" si="2"/>
        <v>1</v>
      </c>
    </row>
    <row r="57" spans="15:50">
      <c r="O57" s="7">
        <v>58</v>
      </c>
      <c r="Z57" s="7">
        <f>pivå!A67</f>
        <v>0</v>
      </c>
      <c r="AA57" s="7">
        <f>pivå!B67</f>
        <v>8</v>
      </c>
      <c r="AB57" s="7" t="str">
        <f>pivå!C67</f>
        <v>"Är hälso- och sjukvården hållbar?"</v>
      </c>
      <c r="AC57" s="7" t="str">
        <f>pivå!D67</f>
        <v>Förtroende för att vård ges på lika villkor</v>
      </c>
      <c r="AD57" s="7">
        <f>(pivå!E67-0.5)*2</f>
        <v>1</v>
      </c>
      <c r="AE57" s="51">
        <f>pivå!AJ67</f>
        <v>45.7</v>
      </c>
      <c r="AF57" s="51">
        <f>pivå!DA67</f>
        <v>52.1</v>
      </c>
      <c r="AG57" s="51">
        <f t="shared" si="0"/>
        <v>-12.284069097888672</v>
      </c>
      <c r="AH57" s="7">
        <f t="shared" si="1"/>
        <v>0</v>
      </c>
      <c r="AI57" s="7">
        <f t="shared" si="2"/>
        <v>1</v>
      </c>
    </row>
    <row r="58" spans="15:50">
      <c r="O58" s="7">
        <v>59</v>
      </c>
      <c r="Z58" s="7">
        <f>pivå!A68</f>
        <v>0</v>
      </c>
      <c r="AA58" s="7">
        <f>pivå!B68</f>
        <v>9</v>
      </c>
      <c r="AB58" s="7" t="str">
        <f>pivå!C68</f>
        <v>”Har vi tillgång till hälso- och sjukvård när vi behöver?”</v>
      </c>
      <c r="AC58" s="7" t="str">
        <f>pivå!D68</f>
        <v>Tillgång till den hälso- och sjukvård man behöver</v>
      </c>
      <c r="AD58" s="7">
        <f>(pivå!E68-0.5)*2</f>
        <v>1</v>
      </c>
      <c r="AE58" s="51">
        <f>pivå!AJ68</f>
        <v>82.6</v>
      </c>
      <c r="AF58" s="51">
        <f>pivå!DA68</f>
        <v>84.3</v>
      </c>
      <c r="AG58" s="51">
        <f t="shared" si="0"/>
        <v>-2.0166073546856511</v>
      </c>
      <c r="AH58" s="7">
        <f t="shared" si="1"/>
        <v>0</v>
      </c>
      <c r="AI58" s="7">
        <f t="shared" si="2"/>
        <v>1</v>
      </c>
    </row>
    <row r="59" spans="15:50">
      <c r="O59" s="7">
        <v>60</v>
      </c>
      <c r="Z59" s="7">
        <f>pivå!A69</f>
        <v>0</v>
      </c>
      <c r="AA59" s="7">
        <f>pivå!B69</f>
        <v>10</v>
      </c>
      <c r="AB59" s="7" t="str">
        <f>pivå!C69</f>
        <v>”Har vi tillgång till hälso- och sjukvård när vi behöver?”</v>
      </c>
      <c r="AC59" s="7" t="str">
        <f>pivå!D69</f>
        <v>Tandvårdsundersökning de senaste två åren</v>
      </c>
      <c r="AD59" s="7">
        <f>(pivå!E69-0.5)*2</f>
        <v>1</v>
      </c>
      <c r="AE59" s="51">
        <f>pivå!AJ69</f>
        <v>64.862807272278928</v>
      </c>
      <c r="AF59" s="51">
        <f>pivå!DA69</f>
        <v>65.282201332647077</v>
      </c>
      <c r="AG59" s="51">
        <f t="shared" si="0"/>
        <v>-0.64243247287436578</v>
      </c>
      <c r="AH59" s="7">
        <f t="shared" si="1"/>
        <v>0</v>
      </c>
      <c r="AI59" s="7">
        <f t="shared" si="2"/>
        <v>1</v>
      </c>
    </row>
    <row r="60" spans="15:50">
      <c r="O60" s="7">
        <v>61</v>
      </c>
      <c r="Z60" s="7">
        <f>pivå!A70</f>
        <v>0</v>
      </c>
      <c r="AA60" s="7">
        <f>pivå!B70</f>
        <v>13</v>
      </c>
      <c r="AB60" s="7" t="str">
        <f>pivå!C70</f>
        <v>”Har vi tillgång till hälso- och sjukvård när vi behöver?”</v>
      </c>
      <c r="AC60" s="7" t="str">
        <f>pivå!D70</f>
        <v>Tid till läkarbedömning vid akutbesök</v>
      </c>
      <c r="AD60" s="7">
        <f>(pivå!E70-0.5)*2</f>
        <v>-1</v>
      </c>
      <c r="AE60" s="51">
        <f>pivå!AJ70</f>
        <v>61</v>
      </c>
      <c r="AF60" s="51">
        <f>pivå!DA70</f>
        <v>61</v>
      </c>
      <c r="AG60" s="51">
        <f t="shared" si="0"/>
        <v>0</v>
      </c>
      <c r="AH60" s="7">
        <f t="shared" si="1"/>
        <v>0</v>
      </c>
      <c r="AI60" s="7">
        <f t="shared" si="2"/>
        <v>0</v>
      </c>
    </row>
    <row r="61" spans="15:50">
      <c r="O61" s="7">
        <v>62</v>
      </c>
      <c r="Z61" s="7">
        <f>pivå!A71</f>
        <v>0</v>
      </c>
      <c r="AA61" s="7">
        <f>pivå!B71</f>
        <v>18</v>
      </c>
      <c r="AB61" s="7" t="str">
        <f>pivå!C71</f>
        <v>”Har vi tillgång till hälso- och sjukvård när vi behöver?”</v>
      </c>
      <c r="AC61" s="7" t="str">
        <f>pivå!D71</f>
        <v>Väntetid från diagnos till behandling vid tjocktarmscancer</v>
      </c>
      <c r="AD61" s="7">
        <f>(pivå!E71-0.5)*2</f>
        <v>1</v>
      </c>
      <c r="AE61" s="51">
        <f>pivå!AJ71</f>
        <v>39</v>
      </c>
      <c r="AF61" s="51">
        <f>pivå!DA71</f>
        <v>38</v>
      </c>
      <c r="AG61" s="51"/>
      <c r="AH61" s="7">
        <f t="shared" si="1"/>
        <v>0</v>
      </c>
      <c r="AI61" s="7">
        <f t="shared" si="2"/>
        <v>0</v>
      </c>
    </row>
    <row r="62" spans="15:50">
      <c r="O62" s="7">
        <v>63</v>
      </c>
      <c r="Z62" s="7">
        <f>pivå!A72</f>
        <v>0</v>
      </c>
      <c r="AA62" s="7">
        <f>pivå!B72</f>
        <v>24</v>
      </c>
      <c r="AB62" s="7" t="str">
        <f>pivå!C72</f>
        <v>”Hur väl bidrar hälso- och sjukvården till att hålla oss friska?”</v>
      </c>
      <c r="AC62" s="7" t="str">
        <f>pivå!D72</f>
        <v>Täckningsgrad för gynekologisk cellprovskontroll</v>
      </c>
      <c r="AD62" s="7">
        <f>(pivå!E72-0.5)*2</f>
        <v>1</v>
      </c>
      <c r="AE62" s="51">
        <f>pivå!AJ72</f>
        <v>75.900000000000006</v>
      </c>
      <c r="AF62" s="51">
        <f>pivå!DA72</f>
        <v>73.5</v>
      </c>
      <c r="AG62" s="51">
        <f t="shared" si="0"/>
        <v>3.2653061224489965</v>
      </c>
      <c r="AH62" s="7">
        <f t="shared" si="1"/>
        <v>1</v>
      </c>
      <c r="AI62" s="7">
        <f t="shared" si="2"/>
        <v>0</v>
      </c>
    </row>
    <row r="63" spans="15:50">
      <c r="O63" s="7">
        <v>64</v>
      </c>
      <c r="Z63" s="7">
        <f>pivå!A73</f>
        <v>0</v>
      </c>
      <c r="AA63" s="7">
        <f>pivå!B73</f>
        <v>25</v>
      </c>
      <c r="AB63" s="7" t="str">
        <f>pivå!C73</f>
        <v>”Hur väl bidrar hälso- och sjukvården till att hålla oss friska?”</v>
      </c>
      <c r="AC63" s="7" t="str">
        <f>pivå!D73</f>
        <v>Rökning vid diabetes (alla diabetestyper)</v>
      </c>
      <c r="AD63" s="7">
        <f>(pivå!E73-0.5)*2</f>
        <v>-1</v>
      </c>
      <c r="AE63" s="51">
        <f>pivå!AJ73</f>
        <v>12.4</v>
      </c>
      <c r="AF63" s="51">
        <f>pivå!DA73</f>
        <v>12</v>
      </c>
      <c r="AG63" s="51">
        <f t="shared" si="0"/>
        <v>-3.3333333333333437</v>
      </c>
      <c r="AH63" s="7">
        <f t="shared" si="1"/>
        <v>0</v>
      </c>
      <c r="AI63" s="7">
        <f t="shared" si="2"/>
        <v>1</v>
      </c>
      <c r="AK63" s="7" t="s">
        <v>176</v>
      </c>
      <c r="AM63" s="7" t="s">
        <v>177</v>
      </c>
    </row>
    <row r="64" spans="15:50">
      <c r="O64" s="7">
        <v>65</v>
      </c>
      <c r="Z64" s="7">
        <f>pivå!A74</f>
        <v>0</v>
      </c>
      <c r="AA64" s="7">
        <f>pivå!B74</f>
        <v>26</v>
      </c>
      <c r="AB64" s="7" t="str">
        <f>pivå!C74</f>
        <v>”Hur väl bidrar hälso- och sjukvården till att hålla oss friska?”</v>
      </c>
      <c r="AC64" s="7" t="str">
        <f>pivå!D74</f>
        <v>Fysiskt träningsprogram efter hjärtinfarkt</v>
      </c>
      <c r="AD64" s="7">
        <f>(pivå!E74-0.5)*2</f>
        <v>1</v>
      </c>
      <c r="AE64" s="51">
        <f>pivå!AJ74</f>
        <v>19.8</v>
      </c>
      <c r="AF64" s="51">
        <f>pivå!DA74</f>
        <v>19.899999999999999</v>
      </c>
      <c r="AG64" s="51">
        <f t="shared" si="0"/>
        <v>-0.50251256281406143</v>
      </c>
      <c r="AH64" s="7">
        <f t="shared" si="1"/>
        <v>0</v>
      </c>
      <c r="AI64" s="7">
        <f t="shared" si="2"/>
        <v>1</v>
      </c>
      <c r="AK64" s="53" t="e">
        <f>(SUM(AH55:AH92)/(SUM(AH55:AI92)))</f>
        <v>#VALUE!</v>
      </c>
      <c r="AM64" s="53" t="e">
        <f>(SUM(AH93:AH128)/(SUM(AH93:AI128)))</f>
        <v>#VALUE!</v>
      </c>
    </row>
    <row r="65" spans="15:35">
      <c r="O65" s="7">
        <v>66</v>
      </c>
      <c r="Z65" s="7">
        <f>pivå!A75</f>
        <v>0</v>
      </c>
      <c r="AA65" s="7">
        <f>pivå!B75</f>
        <v>27</v>
      </c>
      <c r="AB65" s="7" t="str">
        <f>pivå!C75</f>
        <v>”Hur väl bidrar hälso- och sjukvården till att hålla oss friska?”</v>
      </c>
      <c r="AC65" s="7" t="str">
        <f>pivå!D75</f>
        <v>Fallskador bland äldre</v>
      </c>
      <c r="AD65" s="7">
        <f>(pivå!E75-0.5)*2</f>
        <v>-1</v>
      </c>
      <c r="AE65" s="51">
        <f>pivå!AJ75</f>
        <v>6230.6681352718051</v>
      </c>
      <c r="AF65" s="51">
        <f>pivå!DA75</f>
        <v>6039.8105360656491</v>
      </c>
      <c r="AG65" s="51">
        <f t="shared" si="0"/>
        <v>-3.1599931498924372</v>
      </c>
      <c r="AH65" s="7">
        <f t="shared" si="1"/>
        <v>0</v>
      </c>
      <c r="AI65" s="7">
        <f t="shared" si="2"/>
        <v>1</v>
      </c>
    </row>
    <row r="66" spans="15:35">
      <c r="O66" s="7">
        <v>67</v>
      </c>
      <c r="Z66" s="7">
        <f>pivå!A76</f>
        <v>0</v>
      </c>
      <c r="AA66" s="7">
        <f>pivå!B76</f>
        <v>28</v>
      </c>
      <c r="AB66" s="7" t="str">
        <f>pivå!C76</f>
        <v>”Hur är kvaliteten i hälso- och sjukvården vi får?”</v>
      </c>
      <c r="AC66" s="7" t="str">
        <f>pivå!D76</f>
        <v>Påverkbar slutenvård vid hjärtsvikt, diabetes, astma eller KOL</v>
      </c>
      <c r="AD66" s="7">
        <f>(pivå!E76-0.5)*2</f>
        <v>-1</v>
      </c>
      <c r="AE66" s="51">
        <f>pivå!AJ76</f>
        <v>604.04612408420144</v>
      </c>
      <c r="AF66" s="51">
        <f>pivå!DA76</f>
        <v>679.89084675626759</v>
      </c>
      <c r="AG66" s="51">
        <f t="shared" si="0"/>
        <v>11.15542635026171</v>
      </c>
      <c r="AH66" s="7">
        <f t="shared" si="1"/>
        <v>1</v>
      </c>
      <c r="AI66" s="7">
        <f t="shared" si="2"/>
        <v>0</v>
      </c>
    </row>
    <row r="67" spans="15:35">
      <c r="O67" s="7">
        <v>68</v>
      </c>
      <c r="Z67" s="7">
        <f>pivå!A77</f>
        <v>0</v>
      </c>
      <c r="AA67" s="7">
        <f>pivå!B77</f>
        <v>29</v>
      </c>
      <c r="AB67" s="7" t="str">
        <f>pivå!C77</f>
        <v>”Hur är kvaliteten i hälso- och sjukvården vi får?”</v>
      </c>
      <c r="AC67" s="7" t="str">
        <f>pivå!D77</f>
        <v>Oplanerade återinskrivningar bland äldre</v>
      </c>
      <c r="AD67" s="7">
        <f>(pivå!E77-0.5)*2</f>
        <v>-1</v>
      </c>
      <c r="AE67" s="51">
        <f>pivå!AJ77</f>
        <v>9.3670229237632121</v>
      </c>
      <c r="AF67" s="51">
        <f>pivå!DA77</f>
        <v>9.4669300750381797</v>
      </c>
      <c r="AG67" s="51">
        <f t="shared" si="0"/>
        <v>1.055327867461453</v>
      </c>
      <c r="AH67" s="7">
        <f t="shared" si="1"/>
        <v>1</v>
      </c>
      <c r="AI67" s="7">
        <f t="shared" si="2"/>
        <v>0</v>
      </c>
    </row>
    <row r="68" spans="15:35">
      <c r="O68" s="7">
        <v>69</v>
      </c>
      <c r="Z68" s="7">
        <f>pivå!A78</f>
        <v>0</v>
      </c>
      <c r="AA68" s="7">
        <f>pivå!B78</f>
        <v>30</v>
      </c>
      <c r="AB68" s="7" t="str">
        <f>pivå!C78</f>
        <v>”Hur är kvaliteten i hälso- och sjukvården vi får?”</v>
      </c>
      <c r="AC68" s="7" t="str">
        <f>pivå!D78</f>
        <v>Blodsockervärde, diabetes typ-2 (över 70 mmol/mol)</v>
      </c>
      <c r="AD68" s="7">
        <f>(pivå!E78-0.5)*2</f>
        <v>-1</v>
      </c>
      <c r="AE68" s="51">
        <f>pivå!AJ78</f>
        <v>9.1</v>
      </c>
      <c r="AF68" s="51">
        <f>pivå!DA78</f>
        <v>9.9</v>
      </c>
      <c r="AG68" s="51">
        <f t="shared" si="0"/>
        <v>8.0808080808080884</v>
      </c>
      <c r="AH68" s="7">
        <f t="shared" si="1"/>
        <v>1</v>
      </c>
      <c r="AI68" s="7">
        <f t="shared" si="2"/>
        <v>0</v>
      </c>
    </row>
    <row r="69" spans="15:35">
      <c r="O69" s="7">
        <v>70</v>
      </c>
      <c r="Z69" s="7">
        <f>pivå!A79</f>
        <v>0</v>
      </c>
      <c r="AA69" s="7">
        <f>pivå!B79</f>
        <v>31</v>
      </c>
      <c r="AB69" s="7" t="str">
        <f>pivå!C79</f>
        <v>”Hur är kvaliteten i hälso- och sjukvården vi får?”</v>
      </c>
      <c r="AC69" s="7" t="str">
        <f>pivå!D79</f>
        <v>Överdödlighet i hjärt-kärlsjukdom vid diabetes</v>
      </c>
      <c r="AD69" s="7">
        <f>(pivå!E79-0.5)*2</f>
        <v>-1</v>
      </c>
      <c r="AE69" s="51">
        <f>pivå!AJ79</f>
        <v>1.4127316773337064</v>
      </c>
      <c r="AF69" s="51">
        <f>pivå!DA79</f>
        <v>1.4526961018459337</v>
      </c>
      <c r="AG69" s="51">
        <f t="shared" si="0"/>
        <v>2.7510519551504742</v>
      </c>
      <c r="AH69" s="7">
        <f t="shared" si="1"/>
        <v>1</v>
      </c>
      <c r="AI69" s="7">
        <f t="shared" si="2"/>
        <v>0</v>
      </c>
    </row>
    <row r="70" spans="15:35">
      <c r="O70" s="7">
        <v>71</v>
      </c>
      <c r="Z70" s="7">
        <f>pivå!A80</f>
        <v>0</v>
      </c>
      <c r="AA70" s="7">
        <f>pivå!B80</f>
        <v>32</v>
      </c>
      <c r="AB70" s="7" t="str">
        <f>pivå!C80</f>
        <v>”Hur är kvaliteten i hälso- och sjukvården vi får?”</v>
      </c>
      <c r="AC70" s="7" t="str">
        <f>pivå!D80</f>
        <v>Trycksår i sluten vård (grad 2–4)</v>
      </c>
      <c r="AD70" s="7">
        <f>(pivå!E80-0.5)*2</f>
        <v>-1</v>
      </c>
      <c r="AE70" s="51">
        <f>pivå!AJ80</f>
        <v>7.4</v>
      </c>
      <c r="AF70" s="51">
        <f>pivå!DA80</f>
        <v>6.8</v>
      </c>
      <c r="AG70" s="51">
        <f t="shared" si="0"/>
        <v>-8.8235294117647189</v>
      </c>
      <c r="AH70" s="7">
        <f t="shared" si="1"/>
        <v>0</v>
      </c>
      <c r="AI70" s="7">
        <f t="shared" si="2"/>
        <v>1</v>
      </c>
    </row>
    <row r="71" spans="15:35">
      <c r="O71" s="7">
        <v>72</v>
      </c>
      <c r="Z71" s="7">
        <f>pivå!A81</f>
        <v>0</v>
      </c>
      <c r="AA71" s="7">
        <f>pivå!B81</f>
        <v>33</v>
      </c>
      <c r="AB71" s="7" t="str">
        <f>pivå!C81</f>
        <v>”Hur är kvaliteten i hälso- och sjukvården vi får?”</v>
      </c>
      <c r="AC71" s="7" t="str">
        <f>pivå!D81</f>
        <v>Vårdrelaterade infektioner</v>
      </c>
      <c r="AD71" s="7">
        <f>(pivå!E81-0.5)*2</f>
        <v>-1</v>
      </c>
      <c r="AE71" s="51">
        <f>pivå!AJ81</f>
        <v>8.1</v>
      </c>
      <c r="AF71" s="51">
        <f>pivå!DA81</f>
        <v>7.7</v>
      </c>
      <c r="AG71" s="51">
        <f t="shared" ref="AG71:AG128" si="4">(AE71/AF71-1)*100*AD71</f>
        <v>-5.1948051948051965</v>
      </c>
      <c r="AH71" s="7">
        <f t="shared" ref="AH71:AH128" si="5">IF(AG71&gt;0,1,0)</f>
        <v>0</v>
      </c>
      <c r="AI71" s="7">
        <f t="shared" ref="AI71:AI128" si="6">IF(AG71&lt;0,1,0)</f>
        <v>1</v>
      </c>
    </row>
    <row r="72" spans="15:35">
      <c r="O72" s="7">
        <v>73</v>
      </c>
      <c r="Z72" s="7">
        <f>pivå!A82</f>
        <v>0</v>
      </c>
      <c r="AA72" s="7">
        <f>pivå!B82</f>
        <v>35</v>
      </c>
      <c r="AB72" s="7" t="str">
        <f>pivå!C82</f>
        <v>”Hur är kvaliteten i hälso- och sjukvården vi får?”</v>
      </c>
      <c r="AC72" s="7" t="str">
        <f>pivå!D82</f>
        <v>Bristningar vid förlossning bland förstföderskor</v>
      </c>
      <c r="AD72" s="7">
        <f>(pivå!E82-0.5)*2</f>
        <v>-1</v>
      </c>
      <c r="AE72" s="51">
        <f>pivå!AJ82</f>
        <v>5.6143736635473598</v>
      </c>
      <c r="AF72" s="51">
        <f>pivå!DA82</f>
        <v>6.0052875413012474</v>
      </c>
      <c r="AG72" s="51">
        <f t="shared" si="4"/>
        <v>6.5094947588335339</v>
      </c>
      <c r="AH72" s="7">
        <f t="shared" si="5"/>
        <v>1</v>
      </c>
      <c r="AI72" s="7">
        <f t="shared" si="6"/>
        <v>0</v>
      </c>
    </row>
    <row r="73" spans="15:35">
      <c r="O73" s="7">
        <v>74</v>
      </c>
      <c r="Z73" s="7">
        <f>pivå!A83</f>
        <v>0</v>
      </c>
      <c r="AA73" s="7">
        <f>pivå!B83</f>
        <v>36</v>
      </c>
      <c r="AB73" s="7" t="str">
        <f>pivå!C83</f>
        <v>”Hur är kvaliteten i hälso- och sjukvården vi får?”</v>
      </c>
      <c r="AC73" s="7" t="str">
        <f>pivå!D83</f>
        <v>Äldre med läkemedel som bör undvikas</v>
      </c>
      <c r="AD73" s="7">
        <f>(pivå!E83-0.5)*2</f>
        <v>-1</v>
      </c>
      <c r="AE73" s="51">
        <f>pivå!AJ83</f>
        <v>8.4319148852577523</v>
      </c>
      <c r="AF73" s="51">
        <f>pivå!DA83</f>
        <v>8.7747075948720603</v>
      </c>
      <c r="AG73" s="51">
        <f t="shared" si="4"/>
        <v>3.9065998029909954</v>
      </c>
      <c r="AH73" s="7">
        <f t="shared" si="5"/>
        <v>1</v>
      </c>
      <c r="AI73" s="7">
        <f t="shared" si="6"/>
        <v>0</v>
      </c>
    </row>
    <row r="74" spans="15:35">
      <c r="O74" s="7">
        <v>75</v>
      </c>
      <c r="Z74" s="7">
        <f>pivå!A84</f>
        <v>0</v>
      </c>
      <c r="AA74" s="7">
        <f>pivå!B84</f>
        <v>37</v>
      </c>
      <c r="AB74" s="7" t="str">
        <f>pivå!C84</f>
        <v>”Hur är kvaliteten i hälso- och sjukvården vi får?”</v>
      </c>
      <c r="AC74" s="7" t="str">
        <f>pivå!D84</f>
        <v>Användning av antipsykotiska läkemedel hos äldre</v>
      </c>
      <c r="AD74" s="7">
        <f>(pivå!E84-0.5)*2</f>
        <v>-1</v>
      </c>
      <c r="AE74" s="51">
        <f>pivå!AJ84</f>
        <v>2.0426123751114811</v>
      </c>
      <c r="AF74" s="51">
        <f>pivå!DA84</f>
        <v>2.2382694173898998</v>
      </c>
      <c r="AG74" s="51">
        <f t="shared" si="4"/>
        <v>8.7414428646654727</v>
      </c>
      <c r="AH74" s="7">
        <f t="shared" si="5"/>
        <v>1</v>
      </c>
      <c r="AI74" s="7">
        <f t="shared" si="6"/>
        <v>0</v>
      </c>
    </row>
    <row r="75" spans="15:35">
      <c r="O75" s="7">
        <v>76</v>
      </c>
      <c r="Z75" s="7">
        <f>pivå!A85</f>
        <v>0</v>
      </c>
      <c r="AA75" s="7">
        <f>pivå!B85</f>
        <v>38</v>
      </c>
      <c r="AB75" s="7" t="str">
        <f>pivå!C85</f>
        <v>”Hur är kvaliteten i hälso- och sjukvården vi får?”</v>
      </c>
      <c r="AC75" s="7" t="str">
        <f>pivå!D85</f>
        <v>Återfrakturer efter fragilitetsfraktur</v>
      </c>
      <c r="AD75" s="7">
        <f>(pivå!E85-0.5)*2</f>
        <v>-1</v>
      </c>
      <c r="AE75" s="51">
        <f>pivå!AJ85</f>
        <v>9895.2225422125375</v>
      </c>
      <c r="AF75" s="51">
        <f>pivå!DA85</f>
        <v>9868.5991441112674</v>
      </c>
      <c r="AG75" s="51">
        <f t="shared" si="4"/>
        <v>-0.26977889883343931</v>
      </c>
      <c r="AH75" s="7">
        <f t="shared" si="5"/>
        <v>0</v>
      </c>
      <c r="AI75" s="7">
        <f t="shared" si="6"/>
        <v>1</v>
      </c>
    </row>
    <row r="76" spans="15:35">
      <c r="O76" s="7">
        <v>77</v>
      </c>
      <c r="Z76" s="7">
        <f>pivå!A86</f>
        <v>0</v>
      </c>
      <c r="AA76" s="7">
        <f>pivå!B86</f>
        <v>39</v>
      </c>
      <c r="AB76" s="7" t="str">
        <f>pivå!C86</f>
        <v>”Hur är kvaliteten i hälso- och sjukvården vi får?”</v>
      </c>
      <c r="AC76" s="7" t="str">
        <f>pivå!D86</f>
        <v>Nöjd med rehabilitering efter stroke (12 månader)</v>
      </c>
      <c r="AD76" s="7">
        <f>(pivå!E86-0.5)*2</f>
        <v>1</v>
      </c>
      <c r="AE76" s="51">
        <f>pivå!AJ86</f>
        <v>85.7</v>
      </c>
      <c r="AF76" s="51">
        <f>pivå!DA86</f>
        <v>85.4</v>
      </c>
      <c r="AG76" s="51">
        <f t="shared" si="4"/>
        <v>0.35128805620607828</v>
      </c>
      <c r="AH76" s="7">
        <f t="shared" si="5"/>
        <v>1</v>
      </c>
      <c r="AI76" s="7">
        <f t="shared" si="6"/>
        <v>0</v>
      </c>
    </row>
    <row r="77" spans="15:35">
      <c r="O77" s="7">
        <v>78</v>
      </c>
      <c r="Z77" s="7">
        <f>pivå!A87</f>
        <v>0</v>
      </c>
      <c r="AA77" s="7">
        <f>pivå!B87</f>
        <v>40</v>
      </c>
      <c r="AB77" s="7" t="str">
        <f>pivå!C87</f>
        <v>”Hur är kvaliteten i hälso- och sjukvården vi får?”</v>
      </c>
      <c r="AC77" s="7" t="str">
        <f>pivå!D87</f>
        <v>Dödlighet efter stroke (inom 90 dagar)</v>
      </c>
      <c r="AD77" s="7">
        <f>(pivå!E87-0.5)*2</f>
        <v>-1</v>
      </c>
      <c r="AE77" s="51">
        <f>pivå!AJ87</f>
        <v>25.708623768267252</v>
      </c>
      <c r="AF77" s="51">
        <f>pivå!DA87</f>
        <v>26.174107977845797</v>
      </c>
      <c r="AG77" s="51">
        <f t="shared" si="4"/>
        <v>1.7784147982140897</v>
      </c>
      <c r="AH77" s="7">
        <f t="shared" si="5"/>
        <v>1</v>
      </c>
      <c r="AI77" s="7">
        <f t="shared" si="6"/>
        <v>0</v>
      </c>
    </row>
    <row r="78" spans="15:35">
      <c r="O78" s="7">
        <v>79</v>
      </c>
      <c r="Z78" s="7">
        <f>pivå!A88</f>
        <v>0</v>
      </c>
      <c r="AA78" s="7">
        <f>pivå!B88</f>
        <v>41</v>
      </c>
      <c r="AB78" s="7" t="str">
        <f>pivå!C88</f>
        <v>”Hur är kvaliteten i hälso- och sjukvården vi får?”</v>
      </c>
      <c r="AC78" s="7" t="str">
        <f>pivå!D88</f>
        <v>Dödlighet efter hjärtinfarkt</v>
      </c>
      <c r="AD78" s="7">
        <f>(pivå!E88-0.5)*2</f>
        <v>-1</v>
      </c>
      <c r="AE78" s="51">
        <f>pivå!AJ88</f>
        <v>23.635203899506124</v>
      </c>
      <c r="AF78" s="51">
        <f>pivå!DA88</f>
        <v>24.570794655494925</v>
      </c>
      <c r="AG78" s="51">
        <f t="shared" si="4"/>
        <v>3.8077350330204651</v>
      </c>
      <c r="AH78" s="7">
        <f t="shared" si="5"/>
        <v>1</v>
      </c>
      <c r="AI78" s="7">
        <f t="shared" si="6"/>
        <v>0</v>
      </c>
    </row>
    <row r="79" spans="15:35">
      <c r="O79" s="7">
        <v>80</v>
      </c>
      <c r="Z79" s="7">
        <f>pivå!A89</f>
        <v>0</v>
      </c>
      <c r="AA79" s="7">
        <f>pivå!B89</f>
        <v>42</v>
      </c>
      <c r="AB79" s="7" t="str">
        <f>pivå!C89</f>
        <v>”Hur är kvaliteten i hälso- och sjukvården vi får?”</v>
      </c>
      <c r="AC79" s="7" t="str">
        <f>pivå!D89</f>
        <v>Femårsöverlevnad cancer – flera cancerformer</v>
      </c>
      <c r="AD79" s="7">
        <f>(pivå!E89-0.5)*2</f>
        <v>1</v>
      </c>
      <c r="AE79" s="51">
        <f>pivå!AJ89</f>
        <v>61.812187803</v>
      </c>
      <c r="AF79" s="51">
        <f>pivå!DA89</f>
        <v>58.437489679000002</v>
      </c>
      <c r="AG79" s="51">
        <f t="shared" si="4"/>
        <v>5.7748855102047969</v>
      </c>
      <c r="AH79" s="7">
        <f t="shared" si="5"/>
        <v>1</v>
      </c>
      <c r="AI79" s="7">
        <f t="shared" si="6"/>
        <v>0</v>
      </c>
    </row>
    <row r="80" spans="15:35">
      <c r="O80" s="7">
        <v>81</v>
      </c>
      <c r="Z80" s="7">
        <f>pivå!A90</f>
        <v>0</v>
      </c>
      <c r="AA80" s="7">
        <f>pivå!B90</f>
        <v>43</v>
      </c>
      <c r="AB80" s="7" t="str">
        <f>pivå!C90</f>
        <v>”Hur är kvaliteten i hälso- och sjukvården vi får?”</v>
      </c>
      <c r="AC80" s="7" t="str">
        <f>pivå!D90</f>
        <v>Dödlighet efter höftfraktur</v>
      </c>
      <c r="AD80" s="7">
        <f>(pivå!E90-0.5)*2</f>
        <v>-1</v>
      </c>
      <c r="AE80" s="51">
        <f>pivå!AJ90</f>
        <v>21.192050126363092</v>
      </c>
      <c r="AF80" s="51">
        <f>pivå!DA90</f>
        <v>21.766805872455507</v>
      </c>
      <c r="AG80" s="51">
        <f t="shared" si="4"/>
        <v>2.6405148714066962</v>
      </c>
      <c r="AH80" s="7">
        <f t="shared" si="5"/>
        <v>1</v>
      </c>
      <c r="AI80" s="7">
        <f t="shared" si="6"/>
        <v>0</v>
      </c>
    </row>
    <row r="81" spans="15:35">
      <c r="O81" s="7">
        <v>82</v>
      </c>
      <c r="Z81" s="7">
        <f>pivå!A91</f>
        <v>0</v>
      </c>
      <c r="AA81" s="7">
        <f>pivå!B91</f>
        <v>44</v>
      </c>
      <c r="AB81" s="7" t="str">
        <f>pivå!C91</f>
        <v>”Hur är kvaliteten i hälso- och sjukvården vi får?”</v>
      </c>
      <c r="AC81" s="7" t="str">
        <f>pivå!D91</f>
        <v>Långvarig behandling med vissa sömnmedel och lugnande medel</v>
      </c>
      <c r="AD81" s="7">
        <f>(pivå!E91-0.5)*2</f>
        <v>-1</v>
      </c>
      <c r="AE81" s="51">
        <f>pivå!AJ91</f>
        <v>34.310001</v>
      </c>
      <c r="AF81" s="51">
        <f>pivå!DA91</f>
        <v>36.418081000000001</v>
      </c>
      <c r="AG81" s="51"/>
      <c r="AH81" s="7">
        <f t="shared" si="5"/>
        <v>0</v>
      </c>
      <c r="AI81" s="7">
        <f t="shared" si="6"/>
        <v>0</v>
      </c>
    </row>
    <row r="82" spans="15:35">
      <c r="O82" s="7">
        <v>83</v>
      </c>
      <c r="Z82" s="7">
        <f>pivå!A92</f>
        <v>0</v>
      </c>
      <c r="AA82" s="7">
        <f>pivå!B92</f>
        <v>45</v>
      </c>
      <c r="AB82" s="7" t="str">
        <f>pivå!C92</f>
        <v>”Hur är kvaliteten i hälso- och sjukvården vi får?”</v>
      </c>
      <c r="AC82" s="7" t="str">
        <f>pivå!D92</f>
        <v>Överdödlighet för vuxna patienter med bipolär sjukdom</v>
      </c>
      <c r="AD82" s="7">
        <f>(pivå!E92-0.5)*2</f>
        <v>-1</v>
      </c>
      <c r="AE82" s="51">
        <f>pivå!AJ92</f>
        <v>2.5846602072182572</v>
      </c>
      <c r="AF82" s="51" t="str">
        <f>pivå!DA92</f>
        <v>us</v>
      </c>
      <c r="AG82" s="51" t="e">
        <f t="shared" si="4"/>
        <v>#VALUE!</v>
      </c>
      <c r="AH82" s="7" t="e">
        <f t="shared" si="5"/>
        <v>#VALUE!</v>
      </c>
      <c r="AI82" s="7" t="e">
        <f t="shared" si="6"/>
        <v>#VALUE!</v>
      </c>
    </row>
    <row r="83" spans="15:35">
      <c r="O83" s="7">
        <v>84</v>
      </c>
      <c r="Z83" s="7">
        <f>pivå!A93</f>
        <v>0</v>
      </c>
      <c r="AA83" s="7">
        <f>pivå!B93</f>
        <v>46</v>
      </c>
      <c r="AB83" s="7" t="str">
        <f>pivå!C93</f>
        <v>”Hur är kvaliteten i hälso- och sjukvården vi får?”</v>
      </c>
      <c r="AC83" s="7" t="str">
        <f>pivå!D93</f>
        <v>Återkommande slutenvård i livets slutskede</v>
      </c>
      <c r="AD83" s="7">
        <f>(pivå!E93-0.5)*2</f>
        <v>-1</v>
      </c>
      <c r="AE83" s="51">
        <f>pivå!AJ93</f>
        <v>7.26391725696406</v>
      </c>
      <c r="AF83" s="51">
        <f>pivå!DA93</f>
        <v>6.6975441619991392</v>
      </c>
      <c r="AG83" s="51">
        <f t="shared" si="4"/>
        <v>-8.4564294204797719</v>
      </c>
      <c r="AH83" s="7">
        <f t="shared" si="5"/>
        <v>0</v>
      </c>
      <c r="AI83" s="7">
        <f t="shared" si="6"/>
        <v>1</v>
      </c>
    </row>
    <row r="84" spans="15:35">
      <c r="O84" s="7">
        <v>85</v>
      </c>
      <c r="Z84" s="7">
        <f>pivå!A94</f>
        <v>0</v>
      </c>
      <c r="AA84" s="7">
        <f>pivå!B94</f>
        <v>47</v>
      </c>
      <c r="AB84" s="7" t="str">
        <f>pivå!C94</f>
        <v>”Blir vi friskare och lever längre?”</v>
      </c>
      <c r="AC84" s="7" t="str">
        <f>pivå!D94</f>
        <v>Självskattat allmänt hälsotillstånd</v>
      </c>
      <c r="AD84" s="7">
        <f>(pivå!E94-0.5)*2</f>
        <v>1</v>
      </c>
      <c r="AE84" s="51">
        <f>pivå!AJ94</f>
        <v>70.25</v>
      </c>
      <c r="AF84" s="51">
        <f>pivå!DA94</f>
        <v>70.550000000000011</v>
      </c>
      <c r="AG84" s="51">
        <f t="shared" si="4"/>
        <v>-0.42523033309711522</v>
      </c>
      <c r="AH84" s="7">
        <f t="shared" si="5"/>
        <v>0</v>
      </c>
      <c r="AI84" s="7">
        <f t="shared" si="6"/>
        <v>1</v>
      </c>
    </row>
    <row r="85" spans="15:35">
      <c r="O85" s="7">
        <v>86</v>
      </c>
      <c r="Z85" s="7">
        <f>pivå!A95</f>
        <v>0</v>
      </c>
      <c r="AA85" s="7">
        <f>pivå!B95</f>
        <v>48</v>
      </c>
      <c r="AB85" s="7" t="str">
        <f>pivå!C95</f>
        <v>”Blir vi friskare och lever längre?”</v>
      </c>
      <c r="AC85" s="7" t="str">
        <f>pivå!D95</f>
        <v>Egenrapporterad tandhälsa</v>
      </c>
      <c r="AD85" s="7">
        <f>(pivå!E95-0.5)*2</f>
        <v>1</v>
      </c>
      <c r="AE85" s="51">
        <f>pivå!AJ95</f>
        <v>77.55</v>
      </c>
      <c r="AF85" s="51">
        <f>pivå!DA95</f>
        <v>76.800000000000011</v>
      </c>
      <c r="AG85" s="51">
        <f t="shared" si="4"/>
        <v>0.9765624999999778</v>
      </c>
      <c r="AH85" s="7">
        <f t="shared" si="5"/>
        <v>1</v>
      </c>
      <c r="AI85" s="7">
        <f t="shared" si="6"/>
        <v>0</v>
      </c>
    </row>
    <row r="86" spans="15:35">
      <c r="O86" s="7">
        <v>87</v>
      </c>
      <c r="Z86" s="7">
        <f>pivå!A96</f>
        <v>0</v>
      </c>
      <c r="AA86" s="7">
        <f>pivå!B96</f>
        <v>49</v>
      </c>
      <c r="AB86" s="7" t="str">
        <f>pivå!C96</f>
        <v>”Blir vi friskare och lever längre?”</v>
      </c>
      <c r="AC86" s="7" t="str">
        <f>pivå!D96</f>
        <v>Sjukvårdsrelaterad åtgärdbar dödlighet (Eurostat/OECD)</v>
      </c>
      <c r="AD86" s="7">
        <f>(pivå!E96-0.5)*2</f>
        <v>-1</v>
      </c>
      <c r="AE86" s="51">
        <f>pivå!AJ96</f>
        <v>49.539048595613636</v>
      </c>
      <c r="AF86" s="51">
        <f>pivå!DA96</f>
        <v>52.838523290267808</v>
      </c>
      <c r="AG86" s="51">
        <f t="shared" si="4"/>
        <v>6.2444491049239765</v>
      </c>
      <c r="AH86" s="7">
        <f t="shared" si="5"/>
        <v>1</v>
      </c>
      <c r="AI86" s="7">
        <f t="shared" si="6"/>
        <v>0</v>
      </c>
    </row>
    <row r="87" spans="15:35">
      <c r="O87" s="7">
        <v>88</v>
      </c>
      <c r="Z87" s="7">
        <f>pivå!A97</f>
        <v>0</v>
      </c>
      <c r="AA87" s="7">
        <f>pivå!B97</f>
        <v>50</v>
      </c>
      <c r="AB87" s="7" t="str">
        <f>pivå!C97</f>
        <v>”Blir vi friskare och lever längre?”</v>
      </c>
      <c r="AC87" s="7" t="str">
        <f>pivå!D97</f>
        <v>Självmord i befolkningen</v>
      </c>
      <c r="AD87" s="7">
        <f>(pivå!E97-0.5)*2</f>
        <v>-1</v>
      </c>
      <c r="AE87" s="51">
        <f>pivå!AJ97</f>
        <v>9.4943324553624393</v>
      </c>
      <c r="AF87" s="51">
        <f>pivå!DA97</f>
        <v>9.8197474523447408</v>
      </c>
      <c r="AG87" s="51">
        <f t="shared" si="4"/>
        <v>3.3138835653517718</v>
      </c>
      <c r="AH87" s="7">
        <f t="shared" si="5"/>
        <v>1</v>
      </c>
      <c r="AI87" s="7">
        <f t="shared" si="6"/>
        <v>0</v>
      </c>
    </row>
    <row r="88" spans="15:35">
      <c r="O88" s="7">
        <v>89</v>
      </c>
      <c r="Z88" s="7">
        <f>pivå!A98</f>
        <v>0</v>
      </c>
      <c r="AA88" s="7">
        <f>pivå!B98</f>
        <v>51</v>
      </c>
      <c r="AB88" s="7" t="str">
        <f>pivå!C98</f>
        <v>”Blir vi friskare och lever längre?”</v>
      </c>
      <c r="AC88" s="7" t="str">
        <f>pivå!D98</f>
        <v>Återstående medellivslängd</v>
      </c>
      <c r="AD88" s="7">
        <f>(pivå!E98-0.5)*2</f>
        <v>1</v>
      </c>
      <c r="AE88" s="51">
        <f>pivå!AJ98</f>
        <v>84.1</v>
      </c>
      <c r="AF88" s="51">
        <f>pivå!DA98</f>
        <v>83.99</v>
      </c>
      <c r="AG88" s="51">
        <f t="shared" si="4"/>
        <v>0.13096797237766022</v>
      </c>
      <c r="AH88" s="7">
        <f t="shared" si="5"/>
        <v>1</v>
      </c>
      <c r="AI88" s="7">
        <f t="shared" si="6"/>
        <v>0</v>
      </c>
    </row>
    <row r="89" spans="15:35">
      <c r="O89" s="7">
        <v>90</v>
      </c>
      <c r="Z89" s="7" t="str">
        <f>pivå!A99</f>
        <v>1</v>
      </c>
      <c r="AA89" s="7">
        <f>pivå!B99</f>
        <v>2</v>
      </c>
      <c r="AB89" s="7" t="str">
        <f>pivå!C99</f>
        <v>"Är hälso- och sjukvården hållbar?"</v>
      </c>
      <c r="AC89" s="7" t="str">
        <f>pivå!D99</f>
        <v xml:space="preserve">Förekomst av antibiotikabehandling i öppenvård </v>
      </c>
      <c r="AD89" s="7">
        <f>(pivå!E99-0.5)*2</f>
        <v>-1</v>
      </c>
      <c r="AE89" s="51">
        <f>pivå!AJ99</f>
        <v>233.27776832127654</v>
      </c>
      <c r="AF89" s="51">
        <f>pivå!DA99</f>
        <v>243.44903695669646</v>
      </c>
      <c r="AG89" s="51">
        <f t="shared" si="4"/>
        <v>4.1779868027282951</v>
      </c>
      <c r="AH89" s="7">
        <f t="shared" si="5"/>
        <v>1</v>
      </c>
      <c r="AI89" s="7">
        <f t="shared" si="6"/>
        <v>0</v>
      </c>
    </row>
    <row r="90" spans="15:35">
      <c r="O90" s="7">
        <v>91</v>
      </c>
      <c r="Z90" s="7">
        <f>pivå!A100</f>
        <v>0</v>
      </c>
      <c r="AA90" s="7">
        <f>pivå!B100</f>
        <v>4</v>
      </c>
      <c r="AB90" s="7" t="str">
        <f>pivå!C100</f>
        <v>"Är hälso- och sjukvården hållbar?"</v>
      </c>
      <c r="AC90" s="7" t="str">
        <f>pivå!D100</f>
        <v>Sjukfrånvaro bland regionanställda</v>
      </c>
      <c r="AD90" s="7">
        <f>(pivå!E100-0.5)*2</f>
        <v>-1</v>
      </c>
      <c r="AE90" s="51">
        <f>pivå!AJ100</f>
        <v>3.6</v>
      </c>
      <c r="AF90" s="51">
        <f>pivå!DA100</f>
        <v>3.6</v>
      </c>
      <c r="AG90" s="51">
        <f t="shared" si="4"/>
        <v>0</v>
      </c>
      <c r="AH90" s="7">
        <f t="shared" si="5"/>
        <v>0</v>
      </c>
      <c r="AI90" s="7">
        <f t="shared" si="6"/>
        <v>0</v>
      </c>
    </row>
    <row r="91" spans="15:35">
      <c r="O91" s="7">
        <v>92</v>
      </c>
      <c r="Z91" s="7">
        <f>pivå!A101</f>
        <v>0</v>
      </c>
      <c r="AA91" s="7">
        <f>pivå!B101</f>
        <v>5</v>
      </c>
      <c r="AB91" s="7" t="str">
        <f>pivå!C101</f>
        <v>"Är hälso- och sjukvården hållbar?"</v>
      </c>
      <c r="AC91" s="7" t="str">
        <f>pivå!D101</f>
        <v>Rapportering till kvalitetsregister – fyra folksjukdomar</v>
      </c>
      <c r="AD91" s="7">
        <f>(pivå!E101-0.5)*2</f>
        <v>1</v>
      </c>
      <c r="AE91" s="51">
        <f>pivå!AJ101</f>
        <v>88.8</v>
      </c>
      <c r="AF91" s="51" t="str">
        <f>pivå!DA101</f>
        <v>us</v>
      </c>
      <c r="AG91" s="51" t="e">
        <f t="shared" si="4"/>
        <v>#VALUE!</v>
      </c>
      <c r="AH91" s="7" t="e">
        <f t="shared" si="5"/>
        <v>#VALUE!</v>
      </c>
      <c r="AI91" s="7" t="e">
        <f t="shared" si="6"/>
        <v>#VALUE!</v>
      </c>
    </row>
    <row r="92" spans="15:35">
      <c r="O92" s="7">
        <v>93</v>
      </c>
      <c r="Z92" s="7">
        <f>pivå!A102</f>
        <v>0</v>
      </c>
      <c r="AA92" s="7">
        <f>pivå!B102</f>
        <v>7</v>
      </c>
      <c r="AB92" s="7" t="str">
        <f>pivå!C102</f>
        <v>"Är hälso- och sjukvården hållbar?"</v>
      </c>
      <c r="AC92" s="7" t="str">
        <f>pivå!D102</f>
        <v>Förtroende för sjukvården i sin helhet</v>
      </c>
      <c r="AD92" s="7">
        <f>(pivå!E102-0.5)*2</f>
        <v>1</v>
      </c>
      <c r="AE92" s="51">
        <f>pivå!AJ102</f>
        <v>62.1</v>
      </c>
      <c r="AF92" s="51">
        <f>pivå!DA102</f>
        <v>62</v>
      </c>
      <c r="AG92" s="51">
        <f t="shared" si="4"/>
        <v>0.1612903225806539</v>
      </c>
      <c r="AH92" s="7">
        <f t="shared" si="5"/>
        <v>1</v>
      </c>
      <c r="AI92" s="7">
        <f t="shared" si="6"/>
        <v>0</v>
      </c>
    </row>
    <row r="93" spans="15:35">
      <c r="O93" s="7">
        <v>94</v>
      </c>
      <c r="Z93" s="7">
        <f>pivå!A103</f>
        <v>0</v>
      </c>
      <c r="AA93" s="7">
        <f>pivå!B103</f>
        <v>8</v>
      </c>
      <c r="AB93" s="7" t="str">
        <f>pivå!C103</f>
        <v>"Är hälso- och sjukvården hållbar?"</v>
      </c>
      <c r="AC93" s="7" t="str">
        <f>pivå!D103</f>
        <v>Förtroende för att vård ges på lika villkor</v>
      </c>
      <c r="AD93" s="7">
        <f>(pivå!E103-0.5)*2</f>
        <v>1</v>
      </c>
      <c r="AE93" s="51">
        <f>pivå!AJ103</f>
        <v>55.2</v>
      </c>
      <c r="AF93" s="51">
        <f>pivå!DA103</f>
        <v>61.2</v>
      </c>
      <c r="AG93" s="51">
        <f t="shared" si="4"/>
        <v>-9.8039215686274499</v>
      </c>
      <c r="AH93" s="7">
        <f t="shared" si="5"/>
        <v>0</v>
      </c>
      <c r="AI93" s="7">
        <f t="shared" si="6"/>
        <v>1</v>
      </c>
    </row>
    <row r="94" spans="15:35">
      <c r="O94" s="7">
        <v>95</v>
      </c>
      <c r="Z94" s="7">
        <f>pivå!A104</f>
        <v>0</v>
      </c>
      <c r="AA94" s="7">
        <f>pivå!B104</f>
        <v>9</v>
      </c>
      <c r="AB94" s="7" t="str">
        <f>pivå!C104</f>
        <v>”Har vi tillgång till hälso- och sjukvård när vi behöver?”</v>
      </c>
      <c r="AC94" s="7" t="str">
        <f>pivå!D104</f>
        <v>Tillgång till den hälso- och sjukvård man behöver</v>
      </c>
      <c r="AD94" s="7">
        <f>(pivå!E104-0.5)*2</f>
        <v>1</v>
      </c>
      <c r="AE94" s="51">
        <f>pivå!AJ104</f>
        <v>80.7</v>
      </c>
      <c r="AF94" s="51">
        <f>pivå!DA104</f>
        <v>83</v>
      </c>
      <c r="AG94" s="51">
        <f t="shared" si="4"/>
        <v>-2.7710843373493943</v>
      </c>
      <c r="AH94" s="7">
        <f t="shared" si="5"/>
        <v>0</v>
      </c>
      <c r="AI94" s="7">
        <f t="shared" si="6"/>
        <v>1</v>
      </c>
    </row>
    <row r="95" spans="15:35">
      <c r="O95" s="7">
        <v>96</v>
      </c>
      <c r="Z95" s="7">
        <f>pivå!A105</f>
        <v>0</v>
      </c>
      <c r="AA95" s="7">
        <f>pivå!B105</f>
        <v>10</v>
      </c>
      <c r="AB95" s="7" t="str">
        <f>pivå!C105</f>
        <v>”Har vi tillgång till hälso- och sjukvård när vi behöver?”</v>
      </c>
      <c r="AC95" s="7" t="str">
        <f>pivå!D105</f>
        <v>Tandvårdsundersökning de senaste två åren</v>
      </c>
      <c r="AD95" s="7">
        <f>(pivå!E105-0.5)*2</f>
        <v>1</v>
      </c>
      <c r="AE95" s="51">
        <f>pivå!AJ105</f>
        <v>57.748501543724885</v>
      </c>
      <c r="AF95" s="51">
        <f>pivå!DA105</f>
        <v>58.356740848542508</v>
      </c>
      <c r="AG95" s="51">
        <f t="shared" si="4"/>
        <v>-1.0422777145766782</v>
      </c>
      <c r="AH95" s="7">
        <f t="shared" si="5"/>
        <v>0</v>
      </c>
      <c r="AI95" s="7">
        <f t="shared" si="6"/>
        <v>1</v>
      </c>
    </row>
    <row r="96" spans="15:35">
      <c r="O96" s="7">
        <v>97</v>
      </c>
      <c r="Z96" s="7">
        <f>pivå!A106</f>
        <v>0</v>
      </c>
      <c r="AA96" s="7">
        <f>pivå!B106</f>
        <v>13</v>
      </c>
      <c r="AB96" s="7" t="str">
        <f>pivå!C106</f>
        <v>”Har vi tillgång till hälso- och sjukvård när vi behöver?”</v>
      </c>
      <c r="AC96" s="7" t="str">
        <f>pivå!D106</f>
        <v>Tid till läkarbedömning vid akutbesök</v>
      </c>
      <c r="AD96" s="7">
        <f>(pivå!E106-0.5)*2</f>
        <v>-1</v>
      </c>
      <c r="AE96" s="51">
        <f>pivå!AJ106</f>
        <v>56</v>
      </c>
      <c r="AF96" s="51">
        <f>pivå!DA106</f>
        <v>57</v>
      </c>
      <c r="AG96" s="51">
        <f t="shared" si="4"/>
        <v>1.7543859649122862</v>
      </c>
      <c r="AH96" s="7">
        <f t="shared" si="5"/>
        <v>1</v>
      </c>
      <c r="AI96" s="7">
        <f t="shared" si="6"/>
        <v>0</v>
      </c>
    </row>
    <row r="97" spans="15:35">
      <c r="O97" s="7">
        <v>98</v>
      </c>
      <c r="Z97" s="7">
        <f>pivå!A107</f>
        <v>0</v>
      </c>
      <c r="AA97" s="7">
        <f>pivå!B107</f>
        <v>18</v>
      </c>
      <c r="AB97" s="7" t="str">
        <f>pivå!C107</f>
        <v>”Har vi tillgång till hälso- och sjukvård när vi behöver?”</v>
      </c>
      <c r="AC97" s="7" t="str">
        <f>pivå!D107</f>
        <v>Väntetid från diagnos till behandling vid tjocktarmscancer</v>
      </c>
      <c r="AD97" s="7">
        <f>(pivå!E107-0.5)*2</f>
        <v>1</v>
      </c>
      <c r="AE97" s="51">
        <f>pivå!AJ107</f>
        <v>37.200000000000003</v>
      </c>
      <c r="AF97" s="51">
        <f>pivå!DA107</f>
        <v>39.6</v>
      </c>
      <c r="AG97" s="51">
        <f t="shared" si="4"/>
        <v>-6.0606060606060552</v>
      </c>
      <c r="AH97" s="7">
        <f t="shared" si="5"/>
        <v>0</v>
      </c>
      <c r="AI97" s="7">
        <f t="shared" si="6"/>
        <v>1</v>
      </c>
    </row>
    <row r="98" spans="15:35">
      <c r="O98" s="7">
        <v>99</v>
      </c>
      <c r="Z98" s="7">
        <f>pivå!A108</f>
        <v>0</v>
      </c>
      <c r="AA98" s="7">
        <f>pivå!B108</f>
        <v>25</v>
      </c>
      <c r="AB98" s="7" t="str">
        <f>pivå!C108</f>
        <v>”Hur väl bidrar hälso- och sjukvården till att hålla oss friska?”</v>
      </c>
      <c r="AC98" s="7" t="str">
        <f>pivå!D108</f>
        <v>Rökning vid diabetes (alla diabetestyper)</v>
      </c>
      <c r="AD98" s="7">
        <f>(pivå!E108-0.5)*2</f>
        <v>-1</v>
      </c>
      <c r="AE98" s="51">
        <f>pivå!AJ108</f>
        <v>12.9</v>
      </c>
      <c r="AF98" s="51">
        <f>pivå!DA108</f>
        <v>12.9</v>
      </c>
      <c r="AG98" s="51">
        <f t="shared" si="4"/>
        <v>0</v>
      </c>
      <c r="AH98" s="7">
        <f t="shared" si="5"/>
        <v>0</v>
      </c>
      <c r="AI98" s="7">
        <f t="shared" si="6"/>
        <v>0</v>
      </c>
    </row>
    <row r="99" spans="15:35">
      <c r="O99" s="7">
        <v>100</v>
      </c>
      <c r="Z99" s="7">
        <f>pivå!A109</f>
        <v>0</v>
      </c>
      <c r="AA99" s="7">
        <f>pivå!B109</f>
        <v>26</v>
      </c>
      <c r="AB99" s="7" t="str">
        <f>pivå!C109</f>
        <v>”Hur väl bidrar hälso- och sjukvården till att hålla oss friska?”</v>
      </c>
      <c r="AC99" s="7" t="str">
        <f>pivå!D109</f>
        <v>Fysiskt träningsprogram efter hjärtinfarkt</v>
      </c>
      <c r="AD99" s="7">
        <f>(pivå!E109-0.5)*2</f>
        <v>1</v>
      </c>
      <c r="AE99" s="51">
        <f>pivå!AJ109</f>
        <v>18.899999999999999</v>
      </c>
      <c r="AF99" s="51">
        <f>pivå!DA109</f>
        <v>19.399999999999999</v>
      </c>
      <c r="AG99" s="51">
        <f t="shared" si="4"/>
        <v>-2.5773195876288679</v>
      </c>
      <c r="AH99" s="7">
        <f t="shared" si="5"/>
        <v>0</v>
      </c>
      <c r="AI99" s="7">
        <f t="shared" si="6"/>
        <v>1</v>
      </c>
    </row>
    <row r="100" spans="15:35">
      <c r="O100" s="7">
        <v>101</v>
      </c>
      <c r="Z100" s="7">
        <f>pivå!A110</f>
        <v>0</v>
      </c>
      <c r="AA100" s="7">
        <f>pivå!B110</f>
        <v>27</v>
      </c>
      <c r="AB100" s="7" t="str">
        <f>pivå!C110</f>
        <v>”Hur väl bidrar hälso- och sjukvården till att hålla oss friska?”</v>
      </c>
      <c r="AC100" s="7" t="str">
        <f>pivå!D110</f>
        <v>Fallskador bland äldre</v>
      </c>
      <c r="AD100" s="7">
        <f>(pivå!E110-0.5)*2</f>
        <v>-1</v>
      </c>
      <c r="AE100" s="51">
        <f>pivå!AJ110</f>
        <v>4646.2416295604089</v>
      </c>
      <c r="AF100" s="51">
        <f>pivå!DA110</f>
        <v>4511.1646556035039</v>
      </c>
      <c r="AG100" s="51">
        <f t="shared" si="4"/>
        <v>-2.9942816161480756</v>
      </c>
      <c r="AH100" s="7">
        <f t="shared" si="5"/>
        <v>0</v>
      </c>
      <c r="AI100" s="7">
        <f t="shared" si="6"/>
        <v>1</v>
      </c>
    </row>
    <row r="101" spans="15:35">
      <c r="O101" s="7">
        <v>102</v>
      </c>
      <c r="Z101" s="7">
        <f>pivå!A111</f>
        <v>0</v>
      </c>
      <c r="AA101" s="7">
        <f>pivå!B111</f>
        <v>28</v>
      </c>
      <c r="AB101" s="7" t="str">
        <f>pivå!C111</f>
        <v>”Hur är kvaliteten i hälso- och sjukvården vi får?”</v>
      </c>
      <c r="AC101" s="7" t="str">
        <f>pivå!D111</f>
        <v>Påverkbar slutenvård vid hjärtsvikt, diabetes, astma eller KOL</v>
      </c>
      <c r="AD101" s="7">
        <f>(pivå!E111-0.5)*2</f>
        <v>-1</v>
      </c>
      <c r="AE101" s="51">
        <f>pivå!AJ111</f>
        <v>793.35258563302909</v>
      </c>
      <c r="AF101" s="51">
        <f>pivå!DA111</f>
        <v>914.4362240848784</v>
      </c>
      <c r="AG101" s="51">
        <f t="shared" si="4"/>
        <v>13.241343164530006</v>
      </c>
      <c r="AH101" s="7">
        <f t="shared" si="5"/>
        <v>1</v>
      </c>
      <c r="AI101" s="7">
        <f t="shared" si="6"/>
        <v>0</v>
      </c>
    </row>
    <row r="102" spans="15:35">
      <c r="O102" s="7">
        <v>103</v>
      </c>
      <c r="Z102" s="7">
        <f>pivå!A112</f>
        <v>0</v>
      </c>
      <c r="AA102" s="7">
        <f>pivå!B112</f>
        <v>29</v>
      </c>
      <c r="AB102" s="7" t="str">
        <f>pivå!C112</f>
        <v>”Hur är kvaliteten i hälso- och sjukvården vi får?”</v>
      </c>
      <c r="AC102" s="7" t="str">
        <f>pivå!D112</f>
        <v>Oplanerade återinskrivningar bland äldre</v>
      </c>
      <c r="AD102" s="7">
        <f>(pivå!E112-0.5)*2</f>
        <v>-1</v>
      </c>
      <c r="AE102" s="51">
        <f>pivå!AJ112</f>
        <v>9.8103424750989223</v>
      </c>
      <c r="AF102" s="51">
        <f>pivå!DA112</f>
        <v>10.0677479702853</v>
      </c>
      <c r="AG102" s="51">
        <f t="shared" si="4"/>
        <v>2.5567336006632635</v>
      </c>
      <c r="AH102" s="7">
        <f t="shared" si="5"/>
        <v>1</v>
      </c>
      <c r="AI102" s="7">
        <f t="shared" si="6"/>
        <v>0</v>
      </c>
    </row>
    <row r="103" spans="15:35">
      <c r="O103" s="7">
        <v>104</v>
      </c>
      <c r="Z103" s="7">
        <f>pivå!A113</f>
        <v>0</v>
      </c>
      <c r="AA103" s="7">
        <f>pivå!B113</f>
        <v>30</v>
      </c>
      <c r="AB103" s="7" t="str">
        <f>pivå!C113</f>
        <v>”Hur är kvaliteten i hälso- och sjukvården vi får?”</v>
      </c>
      <c r="AC103" s="7" t="str">
        <f>pivå!D113</f>
        <v>Blodsockervärde, diabetes typ-2 (över 70 mmol/mol)</v>
      </c>
      <c r="AD103" s="7">
        <f>(pivå!E113-0.5)*2</f>
        <v>-1</v>
      </c>
      <c r="AE103" s="51">
        <f>pivå!AJ113</f>
        <v>9.6</v>
      </c>
      <c r="AF103" s="51">
        <f>pivå!DA113</f>
        <v>10.6</v>
      </c>
      <c r="AG103" s="51">
        <f t="shared" si="4"/>
        <v>9.4339622641509422</v>
      </c>
      <c r="AH103" s="7">
        <f t="shared" si="5"/>
        <v>1</v>
      </c>
      <c r="AI103" s="7">
        <f t="shared" si="6"/>
        <v>0</v>
      </c>
    </row>
    <row r="104" spans="15:35">
      <c r="O104" s="7">
        <v>105</v>
      </c>
      <c r="Z104" s="7">
        <f>pivå!A114</f>
        <v>0</v>
      </c>
      <c r="AA104" s="7">
        <f>pivå!B114</f>
        <v>31</v>
      </c>
      <c r="AB104" s="7" t="str">
        <f>pivå!C114</f>
        <v>”Hur är kvaliteten i hälso- och sjukvården vi får?”</v>
      </c>
      <c r="AC104" s="7" t="str">
        <f>pivå!D114</f>
        <v>Överdödlighet i hjärt-kärlsjukdom vid diabetes</v>
      </c>
      <c r="AD104" s="7">
        <f>(pivå!E114-0.5)*2</f>
        <v>-1</v>
      </c>
      <c r="AE104" s="51">
        <f>pivå!AJ114</f>
        <v>1.2573352333728458</v>
      </c>
      <c r="AF104" s="51">
        <f>pivå!DA114</f>
        <v>1.3156717924915278</v>
      </c>
      <c r="AG104" s="51">
        <f t="shared" si="4"/>
        <v>4.4339750575793868</v>
      </c>
      <c r="AH104" s="7">
        <f t="shared" si="5"/>
        <v>1</v>
      </c>
      <c r="AI104" s="7">
        <f t="shared" si="6"/>
        <v>0</v>
      </c>
    </row>
    <row r="105" spans="15:35">
      <c r="O105" s="7">
        <v>106</v>
      </c>
      <c r="Z105" s="7">
        <f>pivå!A115</f>
        <v>0</v>
      </c>
      <c r="AA105" s="7">
        <f>pivå!B115</f>
        <v>32</v>
      </c>
      <c r="AB105" s="7" t="str">
        <f>pivå!C115</f>
        <v>”Hur är kvaliteten i hälso- och sjukvården vi får?”</v>
      </c>
      <c r="AC105" s="7" t="str">
        <f>pivå!D115</f>
        <v>Trycksår i sluten vård (grad 2–4)</v>
      </c>
      <c r="AD105" s="7">
        <f>(pivå!E115-0.5)*2</f>
        <v>-1</v>
      </c>
      <c r="AE105" s="51">
        <f>pivå!AJ115</f>
        <v>8</v>
      </c>
      <c r="AF105" s="51">
        <f>pivå!DA115</f>
        <v>7.3</v>
      </c>
      <c r="AG105" s="51">
        <f t="shared" si="4"/>
        <v>-9.5890410958904049</v>
      </c>
      <c r="AH105" s="7">
        <f t="shared" si="5"/>
        <v>0</v>
      </c>
      <c r="AI105" s="7">
        <f t="shared" si="6"/>
        <v>1</v>
      </c>
    </row>
    <row r="106" spans="15:35">
      <c r="O106" s="7">
        <v>107</v>
      </c>
      <c r="Z106" s="7">
        <f>pivå!A116</f>
        <v>0</v>
      </c>
      <c r="AA106" s="7">
        <f>pivå!B116</f>
        <v>33</v>
      </c>
      <c r="AB106" s="7" t="str">
        <f>pivå!C116</f>
        <v>”Hur är kvaliteten i hälso- och sjukvården vi får?”</v>
      </c>
      <c r="AC106" s="7" t="str">
        <f>pivå!D116</f>
        <v>Vårdrelaterade infektioner</v>
      </c>
      <c r="AD106" s="7">
        <f>(pivå!E116-0.5)*2</f>
        <v>-1</v>
      </c>
      <c r="AE106" s="51">
        <f>pivå!AJ116</f>
        <v>9.8000000000000007</v>
      </c>
      <c r="AF106" s="51">
        <f>pivå!DA116</f>
        <v>10.3</v>
      </c>
      <c r="AG106" s="51">
        <f t="shared" si="4"/>
        <v>4.8543689320388328</v>
      </c>
      <c r="AH106" s="7">
        <f t="shared" si="5"/>
        <v>1</v>
      </c>
      <c r="AI106" s="7">
        <f t="shared" si="6"/>
        <v>0</v>
      </c>
    </row>
    <row r="107" spans="15:35">
      <c r="O107" s="7">
        <v>108</v>
      </c>
      <c r="Z107" s="7">
        <f>pivå!A117</f>
        <v>0</v>
      </c>
      <c r="AA107" s="7">
        <f>pivå!B117</f>
        <v>36</v>
      </c>
      <c r="AB107" s="7" t="str">
        <f>pivå!C117</f>
        <v>”Hur är kvaliteten i hälso- och sjukvården vi får?”</v>
      </c>
      <c r="AC107" s="7" t="str">
        <f>pivå!D117</f>
        <v>Äldre med läkemedel som bör undvikas</v>
      </c>
      <c r="AD107" s="7">
        <f>(pivå!E117-0.5)*2</f>
        <v>-1</v>
      </c>
      <c r="AE107" s="51">
        <f>pivå!AJ117</f>
        <v>6.4429166578997199</v>
      </c>
      <c r="AF107" s="51">
        <f>pivå!DA117</f>
        <v>6.6648957434721297</v>
      </c>
      <c r="AG107" s="51">
        <f t="shared" si="4"/>
        <v>3.3305710114044151</v>
      </c>
      <c r="AH107" s="7">
        <f t="shared" si="5"/>
        <v>1</v>
      </c>
      <c r="AI107" s="7">
        <f t="shared" si="6"/>
        <v>0</v>
      </c>
    </row>
    <row r="108" spans="15:35">
      <c r="O108" s="7">
        <v>109</v>
      </c>
      <c r="Z108" s="7">
        <f>pivå!A118</f>
        <v>0</v>
      </c>
      <c r="AA108" s="7">
        <f>pivå!B118</f>
        <v>37</v>
      </c>
      <c r="AB108" s="7" t="str">
        <f>pivå!C118</f>
        <v>”Hur är kvaliteten i hälso- och sjukvården vi får?”</v>
      </c>
      <c r="AC108" s="7" t="str">
        <f>pivå!D118</f>
        <v>Användning av antipsykotiska läkemedel hos äldre</v>
      </c>
      <c r="AD108" s="7">
        <f>(pivå!E118-0.5)*2</f>
        <v>-1</v>
      </c>
      <c r="AE108" s="51">
        <f>pivå!AJ118</f>
        <v>1.3739558566709449</v>
      </c>
      <c r="AF108" s="51">
        <f>pivå!DA118</f>
        <v>1.45101731647274</v>
      </c>
      <c r="AG108" s="51">
        <f t="shared" si="4"/>
        <v>5.3108573500089467</v>
      </c>
      <c r="AH108" s="7">
        <f t="shared" si="5"/>
        <v>1</v>
      </c>
      <c r="AI108" s="7">
        <f t="shared" si="6"/>
        <v>0</v>
      </c>
    </row>
    <row r="109" spans="15:35">
      <c r="O109" s="7">
        <v>110</v>
      </c>
      <c r="Z109" s="7">
        <f>pivå!A119</f>
        <v>0</v>
      </c>
      <c r="AA109" s="7">
        <f>pivå!B119</f>
        <v>38</v>
      </c>
      <c r="AB109" s="7" t="str">
        <f>pivå!C119</f>
        <v>”Hur är kvaliteten i hälso- och sjukvården vi får?”</v>
      </c>
      <c r="AC109" s="7" t="str">
        <f>pivå!D119</f>
        <v>Återfrakturer efter fragilitetsfraktur</v>
      </c>
      <c r="AD109" s="7">
        <f>(pivå!E119-0.5)*2</f>
        <v>-1</v>
      </c>
      <c r="AE109" s="51">
        <f>pivå!AJ119</f>
        <v>7712.7640814769147</v>
      </c>
      <c r="AF109" s="51">
        <f>pivå!DA119</f>
        <v>6497.2697533894316</v>
      </c>
      <c r="AG109" s="51">
        <f t="shared" si="4"/>
        <v>-18.707770713281469</v>
      </c>
      <c r="AH109" s="7">
        <f t="shared" si="5"/>
        <v>0</v>
      </c>
      <c r="AI109" s="7">
        <f t="shared" si="6"/>
        <v>1</v>
      </c>
    </row>
    <row r="110" spans="15:35">
      <c r="O110" s="7">
        <v>111</v>
      </c>
      <c r="Z110" s="7">
        <f>pivå!A120</f>
        <v>0</v>
      </c>
      <c r="AA110" s="7">
        <f>pivå!B120</f>
        <v>39</v>
      </c>
      <c r="AB110" s="7" t="str">
        <f>pivå!C120</f>
        <v>”Hur är kvaliteten i hälso- och sjukvården vi får?”</v>
      </c>
      <c r="AC110" s="7" t="str">
        <f>pivå!D120</f>
        <v>Nöjd med rehabilitering efter stroke (12 månader)</v>
      </c>
      <c r="AD110" s="7">
        <f>(pivå!E120-0.5)*2</f>
        <v>1</v>
      </c>
      <c r="AE110" s="51">
        <f>pivå!AJ120</f>
        <v>87.3</v>
      </c>
      <c r="AF110" s="51">
        <f>pivå!DA120</f>
        <v>87.1</v>
      </c>
      <c r="AG110" s="51">
        <f t="shared" si="4"/>
        <v>0.22962112514350874</v>
      </c>
      <c r="AH110" s="7">
        <f t="shared" si="5"/>
        <v>1</v>
      </c>
      <c r="AI110" s="7">
        <f t="shared" si="6"/>
        <v>0</v>
      </c>
    </row>
    <row r="111" spans="15:35">
      <c r="O111" s="7">
        <v>112</v>
      </c>
      <c r="Z111" s="7">
        <f>pivå!A121</f>
        <v>0</v>
      </c>
      <c r="AA111" s="7">
        <f>pivå!B121</f>
        <v>40</v>
      </c>
      <c r="AB111" s="7" t="str">
        <f>pivå!C121</f>
        <v>”Hur är kvaliteten i hälso- och sjukvården vi får?”</v>
      </c>
      <c r="AC111" s="7" t="str">
        <f>pivå!D121</f>
        <v>Dödlighet efter stroke (inom 90 dagar)</v>
      </c>
      <c r="AD111" s="7">
        <f>(pivå!E121-0.5)*2</f>
        <v>-1</v>
      </c>
      <c r="AE111" s="51">
        <f>pivå!AJ121</f>
        <v>25.221260893339586</v>
      </c>
      <c r="AF111" s="51">
        <f>pivå!DA121</f>
        <v>24.923808749705891</v>
      </c>
      <c r="AG111" s="51">
        <f t="shared" si="4"/>
        <v>-1.193445779578961</v>
      </c>
      <c r="AH111" s="7">
        <f t="shared" si="5"/>
        <v>0</v>
      </c>
      <c r="AI111" s="7">
        <f t="shared" si="6"/>
        <v>1</v>
      </c>
    </row>
    <row r="112" spans="15:35">
      <c r="O112" s="7">
        <v>113</v>
      </c>
      <c r="Z112" s="7">
        <f>pivå!A122</f>
        <v>0</v>
      </c>
      <c r="AA112" s="7">
        <f>pivå!B122</f>
        <v>41</v>
      </c>
      <c r="AB112" s="7" t="str">
        <f>pivå!C122</f>
        <v>”Hur är kvaliteten i hälso- och sjukvården vi får?”</v>
      </c>
      <c r="AC112" s="7" t="str">
        <f>pivå!D122</f>
        <v>Dödlighet efter hjärtinfarkt</v>
      </c>
      <c r="AD112" s="7">
        <f>(pivå!E122-0.5)*2</f>
        <v>-1</v>
      </c>
      <c r="AE112" s="51">
        <f>pivå!AJ122</f>
        <v>24.328364836895023</v>
      </c>
      <c r="AF112" s="51">
        <f>pivå!DA122</f>
        <v>25.855188482330949</v>
      </c>
      <c r="AG112" s="51">
        <f t="shared" si="4"/>
        <v>5.9052891704090005</v>
      </c>
      <c r="AH112" s="7">
        <f t="shared" si="5"/>
        <v>1</v>
      </c>
      <c r="AI112" s="7">
        <f t="shared" si="6"/>
        <v>0</v>
      </c>
    </row>
    <row r="113" spans="15:35">
      <c r="O113" s="7">
        <v>114</v>
      </c>
      <c r="Z113" s="7">
        <f>pivå!A123</f>
        <v>0</v>
      </c>
      <c r="AA113" s="7">
        <f>pivå!B123</f>
        <v>42</v>
      </c>
      <c r="AB113" s="7" t="str">
        <f>pivå!C123</f>
        <v>”Hur är kvaliteten i hälso- och sjukvården vi får?”</v>
      </c>
      <c r="AC113" s="7" t="str">
        <f>pivå!D123</f>
        <v>Femårsöverlevnad cancer – flera cancerformer</v>
      </c>
      <c r="AD113" s="7">
        <f>(pivå!E123-0.5)*2</f>
        <v>1</v>
      </c>
      <c r="AE113" s="51">
        <f>pivå!AJ123</f>
        <v>58.905337195000001</v>
      </c>
      <c r="AF113" s="51">
        <f>pivå!DA123</f>
        <v>54.205348125999997</v>
      </c>
      <c r="AG113" s="51">
        <f t="shared" si="4"/>
        <v>8.670710975003626</v>
      </c>
      <c r="AH113" s="7">
        <f t="shared" si="5"/>
        <v>1</v>
      </c>
      <c r="AI113" s="7">
        <f t="shared" si="6"/>
        <v>0</v>
      </c>
    </row>
    <row r="114" spans="15:35">
      <c r="O114" s="7">
        <v>115</v>
      </c>
      <c r="Z114" s="7">
        <f>pivå!A124</f>
        <v>0</v>
      </c>
      <c r="AA114" s="7">
        <f>pivå!B124</f>
        <v>43</v>
      </c>
      <c r="AB114" s="7" t="str">
        <f>pivå!C124</f>
        <v>”Hur är kvaliteten i hälso- och sjukvården vi får?”</v>
      </c>
      <c r="AC114" s="7" t="str">
        <f>pivå!D124</f>
        <v>Dödlighet efter höftfraktur</v>
      </c>
      <c r="AD114" s="7">
        <f>(pivå!E124-0.5)*2</f>
        <v>-1</v>
      </c>
      <c r="AE114" s="51">
        <f>pivå!AJ124</f>
        <v>32.747075554402848</v>
      </c>
      <c r="AF114" s="51">
        <f>pivå!DA124</f>
        <v>33.17867764738773</v>
      </c>
      <c r="AG114" s="51">
        <f t="shared" si="4"/>
        <v>1.3008417561778951</v>
      </c>
      <c r="AH114" s="7">
        <f t="shared" si="5"/>
        <v>1</v>
      </c>
      <c r="AI114" s="7">
        <f t="shared" si="6"/>
        <v>0</v>
      </c>
    </row>
    <row r="115" spans="15:35">
      <c r="O115" s="7">
        <v>116</v>
      </c>
      <c r="Z115" s="7">
        <f>pivå!A125</f>
        <v>0</v>
      </c>
      <c r="AA115" s="7">
        <f>pivå!B125</f>
        <v>44</v>
      </c>
      <c r="AB115" s="7" t="str">
        <f>pivå!C125</f>
        <v>”Hur är kvaliteten i hälso- och sjukvården vi får?”</v>
      </c>
      <c r="AC115" s="7" t="str">
        <f>pivå!D125</f>
        <v>Långvarig behandling med vissa sömnmedel och lugnande medel</v>
      </c>
      <c r="AD115" s="7">
        <f>(pivå!E125-0.5)*2</f>
        <v>-1</v>
      </c>
      <c r="AE115" s="51">
        <f>pivå!AJ125</f>
        <v>21.684353999999999</v>
      </c>
      <c r="AF115" s="51">
        <f>pivå!DA125</f>
        <v>23.083379999999998</v>
      </c>
      <c r="AG115" s="51">
        <f t="shared" si="4"/>
        <v>6.0607502020934572</v>
      </c>
      <c r="AH115" s="7">
        <f t="shared" si="5"/>
        <v>1</v>
      </c>
      <c r="AI115" s="7">
        <f t="shared" si="6"/>
        <v>0</v>
      </c>
    </row>
    <row r="116" spans="15:35">
      <c r="O116" s="7">
        <v>117</v>
      </c>
      <c r="Z116" s="7">
        <f>pivå!A126</f>
        <v>0</v>
      </c>
      <c r="AA116" s="7">
        <f>pivå!B126</f>
        <v>45</v>
      </c>
      <c r="AB116" s="7" t="str">
        <f>pivå!C126</f>
        <v>”Hur är kvaliteten i hälso- och sjukvården vi får?”</v>
      </c>
      <c r="AC116" s="7" t="str">
        <f>pivå!D126</f>
        <v>Överdödlighet för vuxna patienter med bipolär sjukdom</v>
      </c>
      <c r="AD116" s="7">
        <f>(pivå!E126-0.5)*2</f>
        <v>-1</v>
      </c>
      <c r="AE116" s="51">
        <f>pivå!AJ126</f>
        <v>2.4124113877634668</v>
      </c>
      <c r="AF116" s="51" t="str">
        <f>pivå!DA126</f>
        <v>us</v>
      </c>
      <c r="AG116" s="51" t="e">
        <f t="shared" si="4"/>
        <v>#VALUE!</v>
      </c>
      <c r="AH116" s="7" t="e">
        <f t="shared" si="5"/>
        <v>#VALUE!</v>
      </c>
      <c r="AI116" s="7" t="e">
        <f t="shared" si="6"/>
        <v>#VALUE!</v>
      </c>
    </row>
    <row r="117" spans="15:35">
      <c r="O117" s="7">
        <v>118</v>
      </c>
      <c r="Z117" s="7">
        <f>pivå!A127</f>
        <v>0</v>
      </c>
      <c r="AA117" s="7">
        <f>pivå!B127</f>
        <v>46</v>
      </c>
      <c r="AB117" s="7" t="str">
        <f>pivå!C127</f>
        <v>”Hur är kvaliteten i hälso- och sjukvården vi får?”</v>
      </c>
      <c r="AC117" s="7" t="str">
        <f>pivå!D127</f>
        <v>Återkommande slutenvård i livets slutskede</v>
      </c>
      <c r="AD117" s="7">
        <f>(pivå!E127-0.5)*2</f>
        <v>-1</v>
      </c>
      <c r="AE117" s="51">
        <f>pivå!AJ127</f>
        <v>9.2926935310404808</v>
      </c>
      <c r="AF117" s="51">
        <f>pivå!DA127</f>
        <v>9.0978223297614935</v>
      </c>
      <c r="AG117" s="51"/>
      <c r="AH117" s="7">
        <f t="shared" si="5"/>
        <v>0</v>
      </c>
      <c r="AI117" s="7">
        <f t="shared" si="6"/>
        <v>0</v>
      </c>
    </row>
    <row r="118" spans="15:35">
      <c r="O118" s="7">
        <v>119</v>
      </c>
      <c r="Z118" s="7">
        <f>pivå!A128</f>
        <v>0</v>
      </c>
      <c r="AA118" s="7">
        <f>pivå!B128</f>
        <v>47</v>
      </c>
      <c r="AB118" s="7" t="str">
        <f>pivå!C128</f>
        <v>”Blir vi friskare och lever längre?”</v>
      </c>
      <c r="AC118" s="7" t="str">
        <f>pivå!D128</f>
        <v>Självskattat allmänt hälsotillstånd</v>
      </c>
      <c r="AD118" s="7">
        <f>(pivå!E128-0.5)*2</f>
        <v>1</v>
      </c>
      <c r="AE118" s="51">
        <f>pivå!AJ128</f>
        <v>75.150000000000006</v>
      </c>
      <c r="AF118" s="51">
        <f>pivå!DA128</f>
        <v>75.5</v>
      </c>
      <c r="AG118" s="51">
        <f t="shared" si="4"/>
        <v>-0.46357615894039306</v>
      </c>
      <c r="AH118" s="7">
        <f t="shared" si="5"/>
        <v>0</v>
      </c>
      <c r="AI118" s="7">
        <f t="shared" si="6"/>
        <v>1</v>
      </c>
    </row>
    <row r="119" spans="15:35">
      <c r="O119" s="7">
        <v>120</v>
      </c>
      <c r="Z119" s="7">
        <f>pivå!A129</f>
        <v>0</v>
      </c>
      <c r="AA119" s="7">
        <f>pivå!B129</f>
        <v>48</v>
      </c>
      <c r="AB119" s="7" t="str">
        <f>pivå!C129</f>
        <v>”Blir vi friskare och lever längre?”</v>
      </c>
      <c r="AC119" s="7" t="str">
        <f>pivå!D129</f>
        <v>Egenrapporterad tandhälsa</v>
      </c>
      <c r="AD119" s="7">
        <f>(pivå!E129-0.5)*2</f>
        <v>1</v>
      </c>
      <c r="AE119" s="51">
        <f>pivå!AJ129</f>
        <v>72.8</v>
      </c>
      <c r="AF119" s="51">
        <f>pivå!DA129</f>
        <v>71.550000000000011</v>
      </c>
      <c r="AG119" s="51">
        <f t="shared" si="4"/>
        <v>1.7470300489168311</v>
      </c>
      <c r="AH119" s="7">
        <f t="shared" si="5"/>
        <v>1</v>
      </c>
      <c r="AI119" s="7">
        <f t="shared" si="6"/>
        <v>0</v>
      </c>
    </row>
    <row r="120" spans="15:35">
      <c r="O120" s="7">
        <v>121</v>
      </c>
      <c r="Z120" s="7">
        <f>pivå!A130</f>
        <v>0</v>
      </c>
      <c r="AA120" s="7">
        <f>pivå!B130</f>
        <v>49</v>
      </c>
      <c r="AB120" s="7" t="str">
        <f>pivå!C130</f>
        <v>”Blir vi friskare och lever längre?”</v>
      </c>
      <c r="AC120" s="7" t="str">
        <f>pivå!D130</f>
        <v>Sjukvårdsrelaterad åtgärdbar dödlighet (Eurostat/OECD)</v>
      </c>
      <c r="AD120" s="7">
        <f>(pivå!E130-0.5)*2</f>
        <v>-1</v>
      </c>
      <c r="AE120" s="51">
        <f>pivå!AJ130</f>
        <v>59.120661197132051</v>
      </c>
      <c r="AF120" s="51">
        <f>pivå!DA130</f>
        <v>64.804621450260612</v>
      </c>
      <c r="AG120" s="51">
        <f t="shared" si="4"/>
        <v>8.7709180702354121</v>
      </c>
      <c r="AH120" s="7">
        <f t="shared" si="5"/>
        <v>1</v>
      </c>
      <c r="AI120" s="7">
        <f t="shared" si="6"/>
        <v>0</v>
      </c>
    </row>
    <row r="121" spans="15:35">
      <c r="O121" s="7">
        <v>122</v>
      </c>
      <c r="Z121" s="7">
        <f>pivå!A131</f>
        <v>0</v>
      </c>
      <c r="AA121" s="7">
        <f>pivå!B131</f>
        <v>50</v>
      </c>
      <c r="AB121" s="7" t="str">
        <f>pivå!C131</f>
        <v>”Blir vi friskare och lever längre?”</v>
      </c>
      <c r="AC121" s="7" t="str">
        <f>pivå!D131</f>
        <v>Självmord i befolkningen</v>
      </c>
      <c r="AD121" s="7">
        <f>(pivå!E131-0.5)*2</f>
        <v>-1</v>
      </c>
      <c r="AE121" s="51">
        <f>pivå!AJ131</f>
        <v>21.223454105974987</v>
      </c>
      <c r="AF121" s="51">
        <f>pivå!DA131</f>
        <v>22.729427702806859</v>
      </c>
      <c r="AG121" s="51">
        <f t="shared" si="4"/>
        <v>6.6256555885298329</v>
      </c>
      <c r="AH121" s="7">
        <f t="shared" si="5"/>
        <v>1</v>
      </c>
      <c r="AI121" s="7">
        <f t="shared" si="6"/>
        <v>0</v>
      </c>
    </row>
    <row r="122" spans="15:35">
      <c r="O122" s="7">
        <v>123</v>
      </c>
      <c r="Z122" s="7">
        <f>pivå!A132</f>
        <v>0</v>
      </c>
      <c r="AA122" s="7">
        <f>pivå!B132</f>
        <v>51</v>
      </c>
      <c r="AB122" s="7" t="str">
        <f>pivå!C132</f>
        <v>”Blir vi friskare och lever längre?”</v>
      </c>
      <c r="AC122" s="7" t="str">
        <f>pivå!D132</f>
        <v>Återstående medellivslängd</v>
      </c>
      <c r="AD122" s="7">
        <f>(pivå!E132-0.5)*2</f>
        <v>1</v>
      </c>
      <c r="AE122" s="51">
        <f>pivå!AJ132</f>
        <v>80.55</v>
      </c>
      <c r="AF122" s="51">
        <f>pivå!DA132</f>
        <v>80.41</v>
      </c>
      <c r="AG122" s="51">
        <f t="shared" si="4"/>
        <v>0.17410769804750981</v>
      </c>
      <c r="AH122" s="7">
        <f t="shared" si="5"/>
        <v>1</v>
      </c>
      <c r="AI122" s="7">
        <f t="shared" si="6"/>
        <v>0</v>
      </c>
    </row>
    <row r="123" spans="15:35">
      <c r="O123" s="7">
        <v>124</v>
      </c>
      <c r="Z123" s="7">
        <f>pivå!A133</f>
        <v>0</v>
      </c>
      <c r="AA123" s="7">
        <f>pivå!B133</f>
        <v>0</v>
      </c>
      <c r="AB123" s="7">
        <f>pivå!C133</f>
        <v>0</v>
      </c>
      <c r="AC123" s="7">
        <f>pivå!D133</f>
        <v>0</v>
      </c>
      <c r="AD123" s="7">
        <f>(pivå!E133-0.5)*2</f>
        <v>-1</v>
      </c>
      <c r="AE123" s="51">
        <f>pivå!AJ133</f>
        <v>0</v>
      </c>
      <c r="AF123" s="51">
        <f>pivå!DA133</f>
        <v>0</v>
      </c>
      <c r="AG123" s="51" t="e">
        <f t="shared" si="4"/>
        <v>#DIV/0!</v>
      </c>
      <c r="AH123" s="7" t="e">
        <f t="shared" si="5"/>
        <v>#DIV/0!</v>
      </c>
      <c r="AI123" s="7" t="e">
        <f t="shared" si="6"/>
        <v>#DIV/0!</v>
      </c>
    </row>
    <row r="124" spans="15:35">
      <c r="O124" s="7">
        <v>125</v>
      </c>
      <c r="Z124" s="7">
        <f>pivå!A134</f>
        <v>0</v>
      </c>
      <c r="AA124" s="7">
        <f>pivå!B134</f>
        <v>0</v>
      </c>
      <c r="AB124" s="7">
        <f>pivå!C134</f>
        <v>0</v>
      </c>
      <c r="AC124" s="7">
        <f>pivå!D134</f>
        <v>0</v>
      </c>
      <c r="AD124" s="7">
        <f>(pivå!E134-0.5)*2</f>
        <v>-1</v>
      </c>
      <c r="AE124" s="51">
        <f>pivå!AJ134</f>
        <v>0</v>
      </c>
      <c r="AF124" s="51">
        <f>pivå!DA134</f>
        <v>0</v>
      </c>
      <c r="AG124" s="51" t="e">
        <f t="shared" si="4"/>
        <v>#DIV/0!</v>
      </c>
      <c r="AH124" s="7" t="e">
        <f t="shared" si="5"/>
        <v>#DIV/0!</v>
      </c>
      <c r="AI124" s="7" t="e">
        <f t="shared" si="6"/>
        <v>#DIV/0!</v>
      </c>
    </row>
    <row r="125" spans="15:35">
      <c r="O125" s="7">
        <v>126</v>
      </c>
      <c r="Z125" s="7">
        <f>pivå!A135</f>
        <v>0</v>
      </c>
      <c r="AA125" s="7">
        <f>pivå!B135</f>
        <v>0</v>
      </c>
      <c r="AB125" s="7">
        <f>pivå!C135</f>
        <v>0</v>
      </c>
      <c r="AC125" s="7">
        <f>pivå!D135</f>
        <v>0</v>
      </c>
      <c r="AD125" s="7">
        <f>(pivå!E135-0.5)*2</f>
        <v>-1</v>
      </c>
      <c r="AE125" s="51">
        <f>pivå!AJ135</f>
        <v>0</v>
      </c>
      <c r="AF125" s="51">
        <f>pivå!DA135</f>
        <v>0</v>
      </c>
      <c r="AG125" s="51" t="e">
        <f t="shared" si="4"/>
        <v>#DIV/0!</v>
      </c>
      <c r="AH125" s="7" t="e">
        <f t="shared" si="5"/>
        <v>#DIV/0!</v>
      </c>
      <c r="AI125" s="7" t="e">
        <f t="shared" si="6"/>
        <v>#DIV/0!</v>
      </c>
    </row>
    <row r="126" spans="15:35">
      <c r="O126" s="7">
        <v>127</v>
      </c>
      <c r="Z126" s="7">
        <f>pivå!A136</f>
        <v>0</v>
      </c>
      <c r="AA126" s="7">
        <f>pivå!B136</f>
        <v>0</v>
      </c>
      <c r="AB126" s="7">
        <f>pivå!C136</f>
        <v>0</v>
      </c>
      <c r="AC126" s="7">
        <f>pivå!D136</f>
        <v>0</v>
      </c>
      <c r="AD126" s="7">
        <f>(pivå!E136-0.5)*2</f>
        <v>-1</v>
      </c>
      <c r="AE126" s="51">
        <f>pivå!AJ136</f>
        <v>0</v>
      </c>
      <c r="AF126" s="51">
        <f>pivå!DA136</f>
        <v>0</v>
      </c>
      <c r="AG126" s="51" t="e">
        <f t="shared" si="4"/>
        <v>#DIV/0!</v>
      </c>
      <c r="AH126" s="7" t="e">
        <f t="shared" si="5"/>
        <v>#DIV/0!</v>
      </c>
      <c r="AI126" s="7" t="e">
        <f t="shared" si="6"/>
        <v>#DIV/0!</v>
      </c>
    </row>
    <row r="127" spans="15:35">
      <c r="O127" s="7">
        <v>128</v>
      </c>
      <c r="Z127" s="7">
        <f>pivå!A137</f>
        <v>0</v>
      </c>
      <c r="AA127" s="7">
        <f>pivå!B137</f>
        <v>0</v>
      </c>
      <c r="AB127" s="7">
        <f>pivå!C137</f>
        <v>0</v>
      </c>
      <c r="AC127" s="7">
        <f>pivå!D137</f>
        <v>0</v>
      </c>
      <c r="AD127" s="7">
        <f>(pivå!E137-0.5)*2</f>
        <v>-1</v>
      </c>
      <c r="AE127" s="51">
        <f>pivå!AJ137</f>
        <v>0</v>
      </c>
      <c r="AF127" s="51">
        <f>pivå!DA137</f>
        <v>0</v>
      </c>
      <c r="AG127" s="51" t="e">
        <f t="shared" si="4"/>
        <v>#DIV/0!</v>
      </c>
      <c r="AH127" s="7" t="e">
        <f t="shared" si="5"/>
        <v>#DIV/0!</v>
      </c>
      <c r="AI127" s="7" t="e">
        <f t="shared" si="6"/>
        <v>#DIV/0!</v>
      </c>
    </row>
    <row r="128" spans="15:35">
      <c r="O128" s="7">
        <v>129</v>
      </c>
      <c r="Z128" s="7">
        <f>pivå!A138</f>
        <v>0</v>
      </c>
      <c r="AA128" s="7">
        <f>pivå!B138</f>
        <v>0</v>
      </c>
      <c r="AB128" s="7">
        <f>pivå!C138</f>
        <v>0</v>
      </c>
      <c r="AC128" s="7">
        <f>pivå!D138</f>
        <v>0</v>
      </c>
      <c r="AD128" s="7">
        <f>(pivå!E138-0.5)*2</f>
        <v>-1</v>
      </c>
      <c r="AE128" s="51">
        <f>pivå!AJ138</f>
        <v>0</v>
      </c>
      <c r="AF128" s="51">
        <f>pivå!DA138</f>
        <v>0</v>
      </c>
      <c r="AG128" s="51" t="e">
        <f t="shared" si="4"/>
        <v>#DIV/0!</v>
      </c>
      <c r="AH128" s="7" t="e">
        <f t="shared" si="5"/>
        <v>#DIV/0!</v>
      </c>
      <c r="AI128" s="7" t="e">
        <f t="shared" si="6"/>
        <v>#DIV/0!</v>
      </c>
    </row>
    <row r="129" spans="15:15">
      <c r="O129" s="7">
        <v>130</v>
      </c>
    </row>
    <row r="130" spans="15:15">
      <c r="O130" s="7">
        <v>131</v>
      </c>
    </row>
    <row r="131" spans="15:15">
      <c r="O131" s="7">
        <v>132</v>
      </c>
    </row>
    <row r="132" spans="15:15">
      <c r="O132" s="7">
        <v>133</v>
      </c>
    </row>
    <row r="133" spans="15:15">
      <c r="O133" s="7">
        <v>134</v>
      </c>
    </row>
    <row r="134" spans="15:15">
      <c r="O134" s="7">
        <v>135</v>
      </c>
    </row>
    <row r="135" spans="15:15">
      <c r="O135" s="7">
        <v>136</v>
      </c>
    </row>
    <row r="136" spans="15:15">
      <c r="O136" s="7">
        <v>137</v>
      </c>
    </row>
    <row r="137" spans="15:15">
      <c r="O137" s="7">
        <v>138</v>
      </c>
    </row>
    <row r="138" spans="15:15">
      <c r="O138" s="7">
        <v>139</v>
      </c>
    </row>
    <row r="139" spans="15:15">
      <c r="O139" s="7">
        <v>140</v>
      </c>
    </row>
    <row r="140" spans="15:15">
      <c r="O140" s="7">
        <v>141</v>
      </c>
    </row>
    <row r="141" spans="15:15">
      <c r="O141" s="7">
        <v>142</v>
      </c>
    </row>
    <row r="142" spans="15:15">
      <c r="O142" s="7">
        <v>143</v>
      </c>
    </row>
    <row r="143" spans="15:15">
      <c r="O143" s="7">
        <v>144</v>
      </c>
    </row>
    <row r="144" spans="15:15">
      <c r="O144" s="7">
        <v>145</v>
      </c>
    </row>
    <row r="145" spans="15:15">
      <c r="O145" s="7">
        <v>146</v>
      </c>
    </row>
    <row r="146" spans="15:15">
      <c r="O146" s="7">
        <v>147</v>
      </c>
    </row>
    <row r="147" spans="15:15">
      <c r="O147" s="7">
        <v>148</v>
      </c>
    </row>
    <row r="148" spans="15:15">
      <c r="O148" s="7">
        <v>149</v>
      </c>
    </row>
    <row r="149" spans="15:15">
      <c r="O149" s="7">
        <v>150</v>
      </c>
    </row>
    <row r="150" spans="15:15">
      <c r="O150" s="7">
        <v>151</v>
      </c>
    </row>
  </sheetData>
  <conditionalFormatting sqref="S6:S8">
    <cfRule type="cellIs" dxfId="5" priority="3" operator="equal">
      <formula>0</formula>
    </cfRule>
  </conditionalFormatting>
  <conditionalFormatting sqref="AG1:AG60 AG67:AG1048576">
    <cfRule type="cellIs" dxfId="4" priority="2" operator="greaterThan">
      <formula>0</formula>
    </cfRule>
  </conditionalFormatting>
  <conditionalFormatting sqref="AG61:AG66">
    <cfRule type="cellIs" dxfId="3" priority="1" operator="greaterThan">
      <formula>0</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sheetPr>
  <dimension ref="A1:U20566"/>
  <sheetViews>
    <sheetView zoomScaleNormal="100" workbookViewId="0">
      <pane ySplit="1" topLeftCell="A2" activePane="bottomLeft" state="frozen"/>
      <selection pane="bottomLeft"/>
    </sheetView>
  </sheetViews>
  <sheetFormatPr defaultRowHeight="13.5"/>
  <cols>
    <col min="2" max="2" width="21.33203125" customWidth="1"/>
    <col min="3" max="3" width="24.33203125" customWidth="1"/>
    <col min="4" max="4" width="19.6640625" customWidth="1"/>
    <col min="5" max="5" width="70.1640625" customWidth="1"/>
    <col min="8" max="8" width="11.33203125" customWidth="1"/>
    <col min="9" max="9" width="10.1640625" customWidth="1"/>
    <col min="10" max="10" width="10" customWidth="1"/>
    <col min="11" max="11" width="8.6640625" customWidth="1"/>
    <col min="12" max="12" width="14.1640625" customWidth="1"/>
    <col min="13" max="13" width="4.6640625" customWidth="1"/>
    <col min="14" max="14" width="15.83203125" customWidth="1"/>
    <col min="17" max="18" width="16.83203125" customWidth="1"/>
    <col min="19" max="19" width="13.5" customWidth="1"/>
  </cols>
  <sheetData>
    <row r="1" spans="1:21" s="80" customFormat="1" ht="27.75" customHeight="1">
      <c r="A1" s="80" t="s">
        <v>291</v>
      </c>
      <c r="B1" s="81" t="s">
        <v>538</v>
      </c>
      <c r="C1" s="81" t="s">
        <v>263</v>
      </c>
      <c r="D1" s="81" t="s">
        <v>262</v>
      </c>
      <c r="E1" s="81" t="s">
        <v>261</v>
      </c>
      <c r="F1" s="80" t="s">
        <v>260</v>
      </c>
      <c r="G1" s="81" t="s">
        <v>169</v>
      </c>
      <c r="H1" s="80" t="s">
        <v>259</v>
      </c>
      <c r="I1" s="81" t="s">
        <v>258</v>
      </c>
      <c r="J1" s="80" t="s">
        <v>292</v>
      </c>
      <c r="K1" s="81" t="s">
        <v>149</v>
      </c>
      <c r="L1" s="81" t="s">
        <v>293</v>
      </c>
      <c r="M1" s="81" t="s">
        <v>26</v>
      </c>
      <c r="N1" s="81" t="s">
        <v>257</v>
      </c>
      <c r="O1" s="82" t="s">
        <v>294</v>
      </c>
      <c r="P1" s="82" t="s">
        <v>519</v>
      </c>
      <c r="Q1" s="82" t="s">
        <v>256</v>
      </c>
      <c r="R1" s="81" t="s">
        <v>112</v>
      </c>
      <c r="S1" s="81" t="s">
        <v>255</v>
      </c>
      <c r="T1" s="81" t="s">
        <v>254</v>
      </c>
      <c r="U1" s="81" t="s">
        <v>253</v>
      </c>
    </row>
    <row r="2" spans="1:21">
      <c r="A2" t="s">
        <v>295</v>
      </c>
      <c r="B2">
        <v>1</v>
      </c>
      <c r="C2" t="s">
        <v>98</v>
      </c>
      <c r="D2" t="s">
        <v>523</v>
      </c>
      <c r="E2" t="s">
        <v>524</v>
      </c>
      <c r="F2" t="s">
        <v>252</v>
      </c>
      <c r="G2" t="s">
        <v>441</v>
      </c>
      <c r="H2" t="s">
        <v>22</v>
      </c>
      <c r="I2" t="s">
        <v>404</v>
      </c>
      <c r="J2" t="s">
        <v>265</v>
      </c>
      <c r="K2">
        <v>0</v>
      </c>
      <c r="L2" t="s">
        <v>273</v>
      </c>
      <c r="M2">
        <v>0</v>
      </c>
      <c r="N2" t="s">
        <v>335</v>
      </c>
      <c r="O2" t="s">
        <v>170</v>
      </c>
      <c r="P2" t="s">
        <v>413</v>
      </c>
      <c r="Q2" t="s">
        <v>442</v>
      </c>
      <c r="R2">
        <v>27316.300210000001</v>
      </c>
    </row>
    <row r="3" spans="1:21">
      <c r="A3" t="s">
        <v>295</v>
      </c>
      <c r="B3">
        <v>1</v>
      </c>
      <c r="C3" t="s">
        <v>98</v>
      </c>
      <c r="D3" t="s">
        <v>523</v>
      </c>
      <c r="E3" t="s">
        <v>524</v>
      </c>
      <c r="F3" t="s">
        <v>252</v>
      </c>
      <c r="G3" t="s">
        <v>441</v>
      </c>
      <c r="H3" t="s">
        <v>24</v>
      </c>
      <c r="I3" t="s">
        <v>404</v>
      </c>
      <c r="J3" t="s">
        <v>266</v>
      </c>
      <c r="K3">
        <v>0</v>
      </c>
      <c r="L3" t="s">
        <v>273</v>
      </c>
      <c r="M3">
        <v>0</v>
      </c>
      <c r="N3" t="s">
        <v>335</v>
      </c>
      <c r="O3" t="s">
        <v>170</v>
      </c>
      <c r="P3" t="s">
        <v>413</v>
      </c>
      <c r="Q3" t="s">
        <v>442</v>
      </c>
      <c r="R3">
        <v>26252.297279999999</v>
      </c>
    </row>
    <row r="4" spans="1:21">
      <c r="A4" t="s">
        <v>295</v>
      </c>
      <c r="B4">
        <v>1</v>
      </c>
      <c r="C4" t="s">
        <v>98</v>
      </c>
      <c r="D4" t="s">
        <v>523</v>
      </c>
      <c r="E4" t="s">
        <v>524</v>
      </c>
      <c r="F4" t="s">
        <v>252</v>
      </c>
      <c r="G4" t="s">
        <v>441</v>
      </c>
      <c r="H4" t="s">
        <v>23</v>
      </c>
      <c r="I4" t="s">
        <v>404</v>
      </c>
      <c r="J4" t="s">
        <v>267</v>
      </c>
      <c r="K4">
        <v>0</v>
      </c>
      <c r="L4" t="s">
        <v>273</v>
      </c>
      <c r="M4">
        <v>0</v>
      </c>
      <c r="N4" t="s">
        <v>335</v>
      </c>
      <c r="O4" t="s">
        <v>170</v>
      </c>
      <c r="P4" t="s">
        <v>413</v>
      </c>
      <c r="Q4" t="s">
        <v>442</v>
      </c>
      <c r="R4">
        <v>25401.353190000002</v>
      </c>
    </row>
    <row r="5" spans="1:21">
      <c r="A5" t="s">
        <v>295</v>
      </c>
      <c r="B5">
        <v>1</v>
      </c>
      <c r="C5" t="s">
        <v>98</v>
      </c>
      <c r="D5" t="s">
        <v>523</v>
      </c>
      <c r="E5" t="s">
        <v>524</v>
      </c>
      <c r="F5" t="s">
        <v>252</v>
      </c>
      <c r="G5" t="s">
        <v>441</v>
      </c>
      <c r="H5" t="s">
        <v>18</v>
      </c>
      <c r="I5" t="s">
        <v>404</v>
      </c>
      <c r="J5" t="s">
        <v>268</v>
      </c>
      <c r="K5">
        <v>0</v>
      </c>
      <c r="L5" t="s">
        <v>273</v>
      </c>
      <c r="M5">
        <v>0</v>
      </c>
      <c r="N5" t="s">
        <v>335</v>
      </c>
      <c r="O5" t="s">
        <v>170</v>
      </c>
      <c r="P5" t="s">
        <v>413</v>
      </c>
      <c r="Q5" t="s">
        <v>442</v>
      </c>
      <c r="R5">
        <v>25685.002359999999</v>
      </c>
    </row>
    <row r="6" spans="1:21">
      <c r="A6" t="s">
        <v>295</v>
      </c>
      <c r="B6">
        <v>1</v>
      </c>
      <c r="C6" t="s">
        <v>98</v>
      </c>
      <c r="D6" t="s">
        <v>523</v>
      </c>
      <c r="E6" t="s">
        <v>524</v>
      </c>
      <c r="F6" t="s">
        <v>252</v>
      </c>
      <c r="G6" t="s">
        <v>441</v>
      </c>
      <c r="H6" t="s">
        <v>20</v>
      </c>
      <c r="I6" t="s">
        <v>404</v>
      </c>
      <c r="J6" t="s">
        <v>269</v>
      </c>
      <c r="K6">
        <v>0</v>
      </c>
      <c r="L6" t="s">
        <v>273</v>
      </c>
      <c r="M6">
        <v>0</v>
      </c>
      <c r="N6" t="s">
        <v>335</v>
      </c>
      <c r="O6" t="s">
        <v>170</v>
      </c>
      <c r="P6" t="s">
        <v>413</v>
      </c>
      <c r="Q6" t="s">
        <v>442</v>
      </c>
      <c r="R6">
        <v>25571.037769999999</v>
      </c>
    </row>
    <row r="7" spans="1:21">
      <c r="A7" t="s">
        <v>295</v>
      </c>
      <c r="B7">
        <v>1</v>
      </c>
      <c r="C7" t="s">
        <v>98</v>
      </c>
      <c r="D7" t="s">
        <v>523</v>
      </c>
      <c r="E7" t="s">
        <v>524</v>
      </c>
      <c r="F7" t="s">
        <v>252</v>
      </c>
      <c r="G7" t="s">
        <v>441</v>
      </c>
      <c r="H7" t="s">
        <v>9</v>
      </c>
      <c r="I7" t="s">
        <v>404</v>
      </c>
      <c r="J7" t="s">
        <v>270</v>
      </c>
      <c r="K7">
        <v>0</v>
      </c>
      <c r="L7" t="s">
        <v>273</v>
      </c>
      <c r="M7">
        <v>0</v>
      </c>
      <c r="N7" t="s">
        <v>335</v>
      </c>
      <c r="O7" t="s">
        <v>170</v>
      </c>
      <c r="P7" t="s">
        <v>413</v>
      </c>
      <c r="Q7" t="s">
        <v>442</v>
      </c>
      <c r="R7">
        <v>26991.23328</v>
      </c>
    </row>
    <row r="8" spans="1:21">
      <c r="A8" t="s">
        <v>295</v>
      </c>
      <c r="B8">
        <v>1</v>
      </c>
      <c r="C8" t="s">
        <v>98</v>
      </c>
      <c r="D8" t="s">
        <v>523</v>
      </c>
      <c r="E8" t="s">
        <v>524</v>
      </c>
      <c r="F8" t="s">
        <v>252</v>
      </c>
      <c r="G8" t="s">
        <v>441</v>
      </c>
      <c r="H8" t="s">
        <v>21</v>
      </c>
      <c r="I8" t="s">
        <v>404</v>
      </c>
      <c r="J8" t="s">
        <v>271</v>
      </c>
      <c r="K8">
        <v>0</v>
      </c>
      <c r="L8" t="s">
        <v>273</v>
      </c>
      <c r="M8">
        <v>0</v>
      </c>
      <c r="N8" t="s">
        <v>335</v>
      </c>
      <c r="O8" t="s">
        <v>170</v>
      </c>
      <c r="P8" t="s">
        <v>413</v>
      </c>
      <c r="Q8" t="s">
        <v>442</v>
      </c>
      <c r="R8">
        <v>25649.021479999999</v>
      </c>
    </row>
    <row r="9" spans="1:21">
      <c r="A9" t="s">
        <v>295</v>
      </c>
      <c r="B9">
        <v>1</v>
      </c>
      <c r="C9" t="s">
        <v>98</v>
      </c>
      <c r="D9" t="s">
        <v>523</v>
      </c>
      <c r="E9" t="s">
        <v>524</v>
      </c>
      <c r="F9" t="s">
        <v>252</v>
      </c>
      <c r="G9" t="s">
        <v>441</v>
      </c>
      <c r="H9" t="s">
        <v>6</v>
      </c>
      <c r="I9" t="s">
        <v>404</v>
      </c>
      <c r="J9" t="s">
        <v>272</v>
      </c>
      <c r="K9">
        <v>0</v>
      </c>
      <c r="L9" t="s">
        <v>273</v>
      </c>
      <c r="M9">
        <v>0</v>
      </c>
      <c r="N9" t="s">
        <v>335</v>
      </c>
      <c r="O9" t="s">
        <v>170</v>
      </c>
      <c r="P9" t="s">
        <v>413</v>
      </c>
      <c r="Q9" t="s">
        <v>442</v>
      </c>
      <c r="R9">
        <v>28669.220509999999</v>
      </c>
    </row>
    <row r="10" spans="1:21">
      <c r="A10" t="s">
        <v>295</v>
      </c>
      <c r="B10">
        <v>1</v>
      </c>
      <c r="C10" t="s">
        <v>98</v>
      </c>
      <c r="D10" t="s">
        <v>523</v>
      </c>
      <c r="E10" t="s">
        <v>524</v>
      </c>
      <c r="F10" t="s">
        <v>252</v>
      </c>
      <c r="G10" t="s">
        <v>441</v>
      </c>
      <c r="H10" t="s">
        <v>4</v>
      </c>
      <c r="I10" t="s">
        <v>404</v>
      </c>
      <c r="J10" t="s">
        <v>297</v>
      </c>
      <c r="K10">
        <v>0</v>
      </c>
      <c r="L10" t="s">
        <v>273</v>
      </c>
      <c r="M10">
        <v>0</v>
      </c>
      <c r="N10" t="s">
        <v>335</v>
      </c>
      <c r="O10" t="s">
        <v>170</v>
      </c>
      <c r="P10" t="s">
        <v>413</v>
      </c>
      <c r="Q10" t="s">
        <v>442</v>
      </c>
      <c r="R10">
        <v>27092.87744</v>
      </c>
    </row>
    <row r="11" spans="1:21">
      <c r="A11" t="s">
        <v>295</v>
      </c>
      <c r="B11">
        <v>1</v>
      </c>
      <c r="C11" t="s">
        <v>98</v>
      </c>
      <c r="D11" t="s">
        <v>523</v>
      </c>
      <c r="E11" t="s">
        <v>524</v>
      </c>
      <c r="F11" t="s">
        <v>252</v>
      </c>
      <c r="G11" t="s">
        <v>441</v>
      </c>
      <c r="H11" t="s">
        <v>11</v>
      </c>
      <c r="I11" t="s">
        <v>404</v>
      </c>
      <c r="J11" t="s">
        <v>298</v>
      </c>
      <c r="K11">
        <v>0</v>
      </c>
      <c r="L11" t="s">
        <v>273</v>
      </c>
      <c r="M11">
        <v>0</v>
      </c>
      <c r="N11" t="s">
        <v>335</v>
      </c>
      <c r="O11" t="s">
        <v>170</v>
      </c>
      <c r="P11" t="s">
        <v>413</v>
      </c>
      <c r="Q11" t="s">
        <v>442</v>
      </c>
      <c r="R11">
        <v>25274.80531</v>
      </c>
    </row>
    <row r="12" spans="1:21">
      <c r="A12" t="s">
        <v>295</v>
      </c>
      <c r="B12">
        <v>1</v>
      </c>
      <c r="C12" t="s">
        <v>98</v>
      </c>
      <c r="D12" t="s">
        <v>523</v>
      </c>
      <c r="E12" t="s">
        <v>524</v>
      </c>
      <c r="F12" t="s">
        <v>252</v>
      </c>
      <c r="G12" t="s">
        <v>441</v>
      </c>
      <c r="H12" t="s">
        <v>8</v>
      </c>
      <c r="I12" t="s">
        <v>404</v>
      </c>
      <c r="J12" t="s">
        <v>299</v>
      </c>
      <c r="K12">
        <v>0</v>
      </c>
      <c r="L12" t="s">
        <v>273</v>
      </c>
      <c r="M12">
        <v>0</v>
      </c>
      <c r="N12" t="s">
        <v>335</v>
      </c>
      <c r="O12" t="s">
        <v>170</v>
      </c>
      <c r="P12" t="s">
        <v>413</v>
      </c>
      <c r="Q12" t="s">
        <v>442</v>
      </c>
      <c r="R12">
        <v>26140.590319999999</v>
      </c>
    </row>
    <row r="13" spans="1:21">
      <c r="A13" t="s">
        <v>295</v>
      </c>
      <c r="B13">
        <v>1</v>
      </c>
      <c r="C13" t="s">
        <v>98</v>
      </c>
      <c r="D13" t="s">
        <v>523</v>
      </c>
      <c r="E13" t="s">
        <v>524</v>
      </c>
      <c r="F13" t="s">
        <v>252</v>
      </c>
      <c r="G13" t="s">
        <v>441</v>
      </c>
      <c r="H13" t="s">
        <v>17</v>
      </c>
      <c r="I13" t="s">
        <v>404</v>
      </c>
      <c r="J13" t="s">
        <v>300</v>
      </c>
      <c r="K13">
        <v>0</v>
      </c>
      <c r="L13" t="s">
        <v>273</v>
      </c>
      <c r="M13">
        <v>0</v>
      </c>
      <c r="N13" t="s">
        <v>335</v>
      </c>
      <c r="O13" t="s">
        <v>170</v>
      </c>
      <c r="P13" t="s">
        <v>413</v>
      </c>
      <c r="Q13" t="s">
        <v>442</v>
      </c>
      <c r="R13">
        <v>25445.815330000001</v>
      </c>
    </row>
    <row r="14" spans="1:21">
      <c r="A14" t="s">
        <v>295</v>
      </c>
      <c r="B14">
        <v>1</v>
      </c>
      <c r="C14" t="s">
        <v>98</v>
      </c>
      <c r="D14" t="s">
        <v>523</v>
      </c>
      <c r="E14" t="s">
        <v>524</v>
      </c>
      <c r="F14" t="s">
        <v>252</v>
      </c>
      <c r="G14" t="s">
        <v>441</v>
      </c>
      <c r="H14" t="s">
        <v>13</v>
      </c>
      <c r="I14" t="s">
        <v>404</v>
      </c>
      <c r="J14" t="s">
        <v>301</v>
      </c>
      <c r="K14">
        <v>0</v>
      </c>
      <c r="L14" t="s">
        <v>273</v>
      </c>
      <c r="M14">
        <v>0</v>
      </c>
      <c r="N14" t="s">
        <v>335</v>
      </c>
      <c r="O14" t="s">
        <v>170</v>
      </c>
      <c r="P14" t="s">
        <v>413</v>
      </c>
      <c r="Q14" t="s">
        <v>442</v>
      </c>
      <c r="R14">
        <v>26249.6564</v>
      </c>
    </row>
    <row r="15" spans="1:21">
      <c r="A15" t="s">
        <v>295</v>
      </c>
      <c r="B15">
        <v>1</v>
      </c>
      <c r="C15" t="s">
        <v>98</v>
      </c>
      <c r="D15" t="s">
        <v>523</v>
      </c>
      <c r="E15" t="s">
        <v>524</v>
      </c>
      <c r="F15" t="s">
        <v>252</v>
      </c>
      <c r="G15" t="s">
        <v>441</v>
      </c>
      <c r="H15" t="s">
        <v>25</v>
      </c>
      <c r="I15" t="s">
        <v>404</v>
      </c>
      <c r="J15" t="s">
        <v>302</v>
      </c>
      <c r="K15">
        <v>0</v>
      </c>
      <c r="L15" t="s">
        <v>273</v>
      </c>
      <c r="M15">
        <v>0</v>
      </c>
      <c r="N15" t="s">
        <v>335</v>
      </c>
      <c r="O15" t="s">
        <v>170</v>
      </c>
      <c r="P15" t="s">
        <v>413</v>
      </c>
      <c r="Q15" t="s">
        <v>442</v>
      </c>
      <c r="R15">
        <v>25902.937089999999</v>
      </c>
    </row>
    <row r="16" spans="1:21">
      <c r="A16" t="s">
        <v>295</v>
      </c>
      <c r="B16">
        <v>1</v>
      </c>
      <c r="C16" t="s">
        <v>98</v>
      </c>
      <c r="D16" t="s">
        <v>523</v>
      </c>
      <c r="E16" t="s">
        <v>524</v>
      </c>
      <c r="F16" t="s">
        <v>252</v>
      </c>
      <c r="G16" t="s">
        <v>441</v>
      </c>
      <c r="H16" t="s">
        <v>16</v>
      </c>
      <c r="I16" t="s">
        <v>404</v>
      </c>
      <c r="J16" t="s">
        <v>303</v>
      </c>
      <c r="K16">
        <v>0</v>
      </c>
      <c r="L16" t="s">
        <v>273</v>
      </c>
      <c r="M16">
        <v>0</v>
      </c>
      <c r="N16" t="s">
        <v>335</v>
      </c>
      <c r="O16" t="s">
        <v>170</v>
      </c>
      <c r="P16" t="s">
        <v>413</v>
      </c>
      <c r="Q16" t="s">
        <v>442</v>
      </c>
      <c r="R16">
        <v>25764.312140000002</v>
      </c>
    </row>
    <row r="17" spans="1:18">
      <c r="A17" t="s">
        <v>295</v>
      </c>
      <c r="B17">
        <v>1</v>
      </c>
      <c r="C17" t="s">
        <v>98</v>
      </c>
      <c r="D17" t="s">
        <v>523</v>
      </c>
      <c r="E17" t="s">
        <v>524</v>
      </c>
      <c r="F17" t="s">
        <v>252</v>
      </c>
      <c r="G17" t="s">
        <v>441</v>
      </c>
      <c r="H17" t="s">
        <v>5</v>
      </c>
      <c r="I17" t="s">
        <v>404</v>
      </c>
      <c r="J17" t="s">
        <v>304</v>
      </c>
      <c r="K17">
        <v>0</v>
      </c>
      <c r="L17" t="s">
        <v>273</v>
      </c>
      <c r="M17">
        <v>0</v>
      </c>
      <c r="N17" t="s">
        <v>335</v>
      </c>
      <c r="O17" t="s">
        <v>170</v>
      </c>
      <c r="P17" t="s">
        <v>413</v>
      </c>
      <c r="Q17" t="s">
        <v>442</v>
      </c>
      <c r="R17">
        <v>25680.387750000002</v>
      </c>
    </row>
    <row r="18" spans="1:18">
      <c r="A18" t="s">
        <v>295</v>
      </c>
      <c r="B18">
        <v>1</v>
      </c>
      <c r="C18" t="s">
        <v>98</v>
      </c>
      <c r="D18" t="s">
        <v>523</v>
      </c>
      <c r="E18" t="s">
        <v>524</v>
      </c>
      <c r="F18" t="s">
        <v>252</v>
      </c>
      <c r="G18" t="s">
        <v>441</v>
      </c>
      <c r="H18" t="s">
        <v>7</v>
      </c>
      <c r="I18" t="s">
        <v>404</v>
      </c>
      <c r="J18" t="s">
        <v>305</v>
      </c>
      <c r="K18">
        <v>0</v>
      </c>
      <c r="L18" t="s">
        <v>273</v>
      </c>
      <c r="M18">
        <v>0</v>
      </c>
      <c r="N18" t="s">
        <v>335</v>
      </c>
      <c r="O18" t="s">
        <v>170</v>
      </c>
      <c r="P18" t="s">
        <v>413</v>
      </c>
      <c r="Q18" t="s">
        <v>442</v>
      </c>
      <c r="R18">
        <v>26712.70751</v>
      </c>
    </row>
    <row r="19" spans="1:18">
      <c r="A19" t="s">
        <v>295</v>
      </c>
      <c r="B19">
        <v>1</v>
      </c>
      <c r="C19" t="s">
        <v>98</v>
      </c>
      <c r="D19" t="s">
        <v>523</v>
      </c>
      <c r="E19" t="s">
        <v>524</v>
      </c>
      <c r="F19" t="s">
        <v>252</v>
      </c>
      <c r="G19" t="s">
        <v>441</v>
      </c>
      <c r="H19" t="s">
        <v>15</v>
      </c>
      <c r="I19" t="s">
        <v>404</v>
      </c>
      <c r="J19" t="s">
        <v>306</v>
      </c>
      <c r="K19">
        <v>0</v>
      </c>
      <c r="L19" t="s">
        <v>273</v>
      </c>
      <c r="M19">
        <v>0</v>
      </c>
      <c r="N19" t="s">
        <v>335</v>
      </c>
      <c r="O19" t="s">
        <v>170</v>
      </c>
      <c r="P19" t="s">
        <v>413</v>
      </c>
      <c r="Q19" t="s">
        <v>442</v>
      </c>
      <c r="R19">
        <v>26516.64112</v>
      </c>
    </row>
    <row r="20" spans="1:18">
      <c r="A20" t="s">
        <v>295</v>
      </c>
      <c r="B20">
        <v>1</v>
      </c>
      <c r="C20" t="s">
        <v>98</v>
      </c>
      <c r="D20" t="s">
        <v>523</v>
      </c>
      <c r="E20" t="s">
        <v>524</v>
      </c>
      <c r="F20" t="s">
        <v>252</v>
      </c>
      <c r="G20" t="s">
        <v>441</v>
      </c>
      <c r="H20" t="s">
        <v>19</v>
      </c>
      <c r="I20" t="s">
        <v>404</v>
      </c>
      <c r="J20" t="s">
        <v>307</v>
      </c>
      <c r="K20">
        <v>0</v>
      </c>
      <c r="L20" t="s">
        <v>273</v>
      </c>
      <c r="M20">
        <v>0</v>
      </c>
      <c r="N20" t="s">
        <v>335</v>
      </c>
      <c r="O20" t="s">
        <v>170</v>
      </c>
      <c r="P20" t="s">
        <v>413</v>
      </c>
      <c r="Q20" t="s">
        <v>442</v>
      </c>
      <c r="R20">
        <v>27503.120190000001</v>
      </c>
    </row>
    <row r="21" spans="1:18">
      <c r="A21" t="s">
        <v>295</v>
      </c>
      <c r="B21">
        <v>1</v>
      </c>
      <c r="C21" t="s">
        <v>98</v>
      </c>
      <c r="D21" t="s">
        <v>523</v>
      </c>
      <c r="E21" t="s">
        <v>524</v>
      </c>
      <c r="F21" t="s">
        <v>252</v>
      </c>
      <c r="G21" t="s">
        <v>441</v>
      </c>
      <c r="H21" t="s">
        <v>14</v>
      </c>
      <c r="I21" t="s">
        <v>404</v>
      </c>
      <c r="J21" t="s">
        <v>308</v>
      </c>
      <c r="K21">
        <v>0</v>
      </c>
      <c r="L21" t="s">
        <v>273</v>
      </c>
      <c r="M21">
        <v>0</v>
      </c>
      <c r="N21" t="s">
        <v>335</v>
      </c>
      <c r="O21" t="s">
        <v>170</v>
      </c>
      <c r="P21" t="s">
        <v>413</v>
      </c>
      <c r="Q21" t="s">
        <v>442</v>
      </c>
      <c r="R21">
        <v>28059.148440000001</v>
      </c>
    </row>
    <row r="22" spans="1:18">
      <c r="A22" t="s">
        <v>295</v>
      </c>
      <c r="B22">
        <v>1</v>
      </c>
      <c r="C22" t="s">
        <v>98</v>
      </c>
      <c r="D22" t="s">
        <v>523</v>
      </c>
      <c r="E22" t="s">
        <v>524</v>
      </c>
      <c r="F22" t="s">
        <v>252</v>
      </c>
      <c r="G22" t="s">
        <v>441</v>
      </c>
      <c r="H22" t="s">
        <v>10</v>
      </c>
      <c r="I22" t="s">
        <v>404</v>
      </c>
      <c r="J22" t="s">
        <v>309</v>
      </c>
      <c r="K22">
        <v>0</v>
      </c>
      <c r="L22" t="s">
        <v>273</v>
      </c>
      <c r="M22">
        <v>0</v>
      </c>
      <c r="N22" t="s">
        <v>335</v>
      </c>
      <c r="O22" t="s">
        <v>170</v>
      </c>
      <c r="P22" t="s">
        <v>413</v>
      </c>
      <c r="Q22" t="s">
        <v>442</v>
      </c>
      <c r="R22">
        <v>26474.49267</v>
      </c>
    </row>
    <row r="23" spans="1:18">
      <c r="A23" t="s">
        <v>295</v>
      </c>
      <c r="B23">
        <v>1</v>
      </c>
      <c r="C23" t="s">
        <v>98</v>
      </c>
      <c r="D23" t="s">
        <v>523</v>
      </c>
      <c r="E23" t="s">
        <v>524</v>
      </c>
      <c r="F23" t="s">
        <v>252</v>
      </c>
      <c r="G23" t="s">
        <v>441</v>
      </c>
      <c r="H23" t="s">
        <v>93</v>
      </c>
      <c r="I23" t="s">
        <v>173</v>
      </c>
      <c r="J23" t="s">
        <v>310</v>
      </c>
      <c r="K23">
        <v>0</v>
      </c>
      <c r="L23" t="s">
        <v>273</v>
      </c>
      <c r="M23">
        <v>0</v>
      </c>
      <c r="N23" t="s">
        <v>335</v>
      </c>
      <c r="O23" t="s">
        <v>170</v>
      </c>
      <c r="P23" t="s">
        <v>413</v>
      </c>
      <c r="Q23" t="s">
        <v>442</v>
      </c>
      <c r="R23">
        <v>26397.759894760002</v>
      </c>
    </row>
    <row r="24" spans="1:18">
      <c r="A24" t="s">
        <v>295</v>
      </c>
      <c r="B24">
        <v>1</v>
      </c>
      <c r="C24" t="s">
        <v>98</v>
      </c>
      <c r="D24" t="s">
        <v>523</v>
      </c>
      <c r="E24" t="s">
        <v>524</v>
      </c>
      <c r="F24" t="s">
        <v>252</v>
      </c>
      <c r="G24" t="s">
        <v>441</v>
      </c>
      <c r="H24" t="s">
        <v>22</v>
      </c>
      <c r="I24" t="s">
        <v>404</v>
      </c>
      <c r="J24" t="s">
        <v>265</v>
      </c>
      <c r="K24">
        <v>0</v>
      </c>
      <c r="L24" t="s">
        <v>273</v>
      </c>
      <c r="M24">
        <v>-1</v>
      </c>
      <c r="N24" t="s">
        <v>296</v>
      </c>
      <c r="O24" t="s">
        <v>170</v>
      </c>
      <c r="P24" t="s">
        <v>413</v>
      </c>
      <c r="Q24" t="s">
        <v>442</v>
      </c>
      <c r="R24">
        <v>27139.948438800002</v>
      </c>
    </row>
    <row r="25" spans="1:18">
      <c r="A25" t="s">
        <v>295</v>
      </c>
      <c r="B25">
        <v>1</v>
      </c>
      <c r="C25" t="s">
        <v>98</v>
      </c>
      <c r="D25" t="s">
        <v>523</v>
      </c>
      <c r="E25" t="s">
        <v>524</v>
      </c>
      <c r="F25" t="s">
        <v>252</v>
      </c>
      <c r="G25" t="s">
        <v>441</v>
      </c>
      <c r="H25" t="s">
        <v>24</v>
      </c>
      <c r="I25" t="s">
        <v>404</v>
      </c>
      <c r="J25" t="s">
        <v>266</v>
      </c>
      <c r="K25">
        <v>0</v>
      </c>
      <c r="L25" t="s">
        <v>273</v>
      </c>
      <c r="M25">
        <v>-1</v>
      </c>
      <c r="N25" t="s">
        <v>296</v>
      </c>
      <c r="O25" t="s">
        <v>170</v>
      </c>
      <c r="P25" t="s">
        <v>413</v>
      </c>
      <c r="Q25" t="s">
        <v>442</v>
      </c>
      <c r="R25">
        <v>25413.233799599999</v>
      </c>
    </row>
    <row r="26" spans="1:18">
      <c r="A26" t="s">
        <v>295</v>
      </c>
      <c r="B26">
        <v>1</v>
      </c>
      <c r="C26" t="s">
        <v>98</v>
      </c>
      <c r="D26" t="s">
        <v>523</v>
      </c>
      <c r="E26" t="s">
        <v>524</v>
      </c>
      <c r="F26" t="s">
        <v>252</v>
      </c>
      <c r="G26" t="s">
        <v>441</v>
      </c>
      <c r="H26" t="s">
        <v>23</v>
      </c>
      <c r="I26" t="s">
        <v>404</v>
      </c>
      <c r="J26" t="s">
        <v>267</v>
      </c>
      <c r="K26">
        <v>0</v>
      </c>
      <c r="L26" t="s">
        <v>273</v>
      </c>
      <c r="M26">
        <v>-1</v>
      </c>
      <c r="N26" t="s">
        <v>296</v>
      </c>
      <c r="O26" t="s">
        <v>170</v>
      </c>
      <c r="P26" t="s">
        <v>413</v>
      </c>
      <c r="Q26" t="s">
        <v>442</v>
      </c>
      <c r="R26">
        <v>25654.154189280001</v>
      </c>
    </row>
    <row r="27" spans="1:18">
      <c r="A27" t="s">
        <v>295</v>
      </c>
      <c r="B27">
        <v>1</v>
      </c>
      <c r="C27" t="s">
        <v>98</v>
      </c>
      <c r="D27" t="s">
        <v>523</v>
      </c>
      <c r="E27" t="s">
        <v>524</v>
      </c>
      <c r="F27" t="s">
        <v>252</v>
      </c>
      <c r="G27" t="s">
        <v>441</v>
      </c>
      <c r="H27" t="s">
        <v>18</v>
      </c>
      <c r="I27" t="s">
        <v>404</v>
      </c>
      <c r="J27" t="s">
        <v>268</v>
      </c>
      <c r="K27">
        <v>0</v>
      </c>
      <c r="L27" t="s">
        <v>273</v>
      </c>
      <c r="M27">
        <v>-1</v>
      </c>
      <c r="N27" t="s">
        <v>296</v>
      </c>
      <c r="O27" t="s">
        <v>170</v>
      </c>
      <c r="P27" t="s">
        <v>413</v>
      </c>
      <c r="Q27" t="s">
        <v>442</v>
      </c>
      <c r="R27">
        <v>25429.1245872</v>
      </c>
    </row>
    <row r="28" spans="1:18">
      <c r="A28" t="s">
        <v>295</v>
      </c>
      <c r="B28">
        <v>1</v>
      </c>
      <c r="C28" t="s">
        <v>98</v>
      </c>
      <c r="D28" t="s">
        <v>523</v>
      </c>
      <c r="E28" t="s">
        <v>524</v>
      </c>
      <c r="F28" t="s">
        <v>252</v>
      </c>
      <c r="G28" t="s">
        <v>441</v>
      </c>
      <c r="H28" t="s">
        <v>20</v>
      </c>
      <c r="I28" t="s">
        <v>404</v>
      </c>
      <c r="J28" t="s">
        <v>269</v>
      </c>
      <c r="K28">
        <v>0</v>
      </c>
      <c r="L28" t="s">
        <v>273</v>
      </c>
      <c r="M28">
        <v>-1</v>
      </c>
      <c r="N28" t="s">
        <v>296</v>
      </c>
      <c r="O28" t="s">
        <v>170</v>
      </c>
      <c r="P28" t="s">
        <v>413</v>
      </c>
      <c r="Q28" t="s">
        <v>442</v>
      </c>
      <c r="R28">
        <v>25575.479112000001</v>
      </c>
    </row>
    <row r="29" spans="1:18">
      <c r="A29" t="s">
        <v>295</v>
      </c>
      <c r="B29">
        <v>1</v>
      </c>
      <c r="C29" t="s">
        <v>98</v>
      </c>
      <c r="D29" t="s">
        <v>523</v>
      </c>
      <c r="E29" t="s">
        <v>524</v>
      </c>
      <c r="F29" t="s">
        <v>252</v>
      </c>
      <c r="G29" t="s">
        <v>441</v>
      </c>
      <c r="H29" t="s">
        <v>9</v>
      </c>
      <c r="I29" t="s">
        <v>404</v>
      </c>
      <c r="J29" t="s">
        <v>270</v>
      </c>
      <c r="K29">
        <v>0</v>
      </c>
      <c r="L29" t="s">
        <v>273</v>
      </c>
      <c r="M29">
        <v>-1</v>
      </c>
      <c r="N29" t="s">
        <v>296</v>
      </c>
      <c r="O29" t="s">
        <v>170</v>
      </c>
      <c r="P29" t="s">
        <v>413</v>
      </c>
      <c r="Q29" t="s">
        <v>442</v>
      </c>
      <c r="R29">
        <v>26697.93431448</v>
      </c>
    </row>
    <row r="30" spans="1:18">
      <c r="A30" t="s">
        <v>295</v>
      </c>
      <c r="B30">
        <v>1</v>
      </c>
      <c r="C30" t="s">
        <v>98</v>
      </c>
      <c r="D30" t="s">
        <v>523</v>
      </c>
      <c r="E30" t="s">
        <v>524</v>
      </c>
      <c r="F30" t="s">
        <v>252</v>
      </c>
      <c r="G30" t="s">
        <v>441</v>
      </c>
      <c r="H30" t="s">
        <v>21</v>
      </c>
      <c r="I30" t="s">
        <v>404</v>
      </c>
      <c r="J30" t="s">
        <v>271</v>
      </c>
      <c r="K30">
        <v>0</v>
      </c>
      <c r="L30" t="s">
        <v>273</v>
      </c>
      <c r="M30">
        <v>-1</v>
      </c>
      <c r="N30" t="s">
        <v>296</v>
      </c>
      <c r="O30" t="s">
        <v>170</v>
      </c>
      <c r="P30" t="s">
        <v>413</v>
      </c>
      <c r="Q30" t="s">
        <v>442</v>
      </c>
      <c r="R30">
        <v>25208.99229984</v>
      </c>
    </row>
    <row r="31" spans="1:18">
      <c r="A31" t="s">
        <v>295</v>
      </c>
      <c r="B31">
        <v>1</v>
      </c>
      <c r="C31" t="s">
        <v>98</v>
      </c>
      <c r="D31" t="s">
        <v>523</v>
      </c>
      <c r="E31" t="s">
        <v>524</v>
      </c>
      <c r="F31" t="s">
        <v>252</v>
      </c>
      <c r="G31" t="s">
        <v>441</v>
      </c>
      <c r="H31" t="s">
        <v>6</v>
      </c>
      <c r="I31" t="s">
        <v>404</v>
      </c>
      <c r="J31" t="s">
        <v>272</v>
      </c>
      <c r="K31">
        <v>0</v>
      </c>
      <c r="L31" t="s">
        <v>273</v>
      </c>
      <c r="M31">
        <v>-1</v>
      </c>
      <c r="N31" t="s">
        <v>296</v>
      </c>
      <c r="O31" t="s">
        <v>170</v>
      </c>
      <c r="P31" t="s">
        <v>413</v>
      </c>
      <c r="Q31" t="s">
        <v>442</v>
      </c>
      <c r="R31">
        <v>27857.7356052</v>
      </c>
    </row>
    <row r="32" spans="1:18">
      <c r="A32" t="s">
        <v>295</v>
      </c>
      <c r="B32">
        <v>1</v>
      </c>
      <c r="C32" t="s">
        <v>98</v>
      </c>
      <c r="D32" t="s">
        <v>523</v>
      </c>
      <c r="E32" t="s">
        <v>524</v>
      </c>
      <c r="F32" t="s">
        <v>252</v>
      </c>
      <c r="G32" t="s">
        <v>441</v>
      </c>
      <c r="H32" t="s">
        <v>4</v>
      </c>
      <c r="I32" t="s">
        <v>404</v>
      </c>
      <c r="J32" t="s">
        <v>297</v>
      </c>
      <c r="K32">
        <v>0</v>
      </c>
      <c r="L32" t="s">
        <v>273</v>
      </c>
      <c r="M32">
        <v>-1</v>
      </c>
      <c r="N32" t="s">
        <v>296</v>
      </c>
      <c r="O32" t="s">
        <v>170</v>
      </c>
      <c r="P32" t="s">
        <v>413</v>
      </c>
      <c r="Q32" t="s">
        <v>442</v>
      </c>
      <c r="R32">
        <v>27457.740207120001</v>
      </c>
    </row>
    <row r="33" spans="1:18">
      <c r="A33" t="s">
        <v>295</v>
      </c>
      <c r="B33">
        <v>1</v>
      </c>
      <c r="C33" t="s">
        <v>98</v>
      </c>
      <c r="D33" t="s">
        <v>523</v>
      </c>
      <c r="E33" t="s">
        <v>524</v>
      </c>
      <c r="F33" t="s">
        <v>252</v>
      </c>
      <c r="G33" t="s">
        <v>441</v>
      </c>
      <c r="H33" t="s">
        <v>11</v>
      </c>
      <c r="I33" t="s">
        <v>404</v>
      </c>
      <c r="J33" t="s">
        <v>298</v>
      </c>
      <c r="K33">
        <v>0</v>
      </c>
      <c r="L33" t="s">
        <v>273</v>
      </c>
      <c r="M33">
        <v>-1</v>
      </c>
      <c r="N33" t="s">
        <v>296</v>
      </c>
      <c r="O33" t="s">
        <v>170</v>
      </c>
      <c r="P33" t="s">
        <v>413</v>
      </c>
      <c r="Q33" t="s">
        <v>442</v>
      </c>
      <c r="R33">
        <v>25299.400247040001</v>
      </c>
    </row>
    <row r="34" spans="1:18">
      <c r="A34" t="s">
        <v>295</v>
      </c>
      <c r="B34">
        <v>1</v>
      </c>
      <c r="C34" t="s">
        <v>98</v>
      </c>
      <c r="D34" t="s">
        <v>523</v>
      </c>
      <c r="E34" t="s">
        <v>524</v>
      </c>
      <c r="F34" t="s">
        <v>252</v>
      </c>
      <c r="G34" t="s">
        <v>441</v>
      </c>
      <c r="H34" t="s">
        <v>8</v>
      </c>
      <c r="I34" t="s">
        <v>404</v>
      </c>
      <c r="J34" t="s">
        <v>299</v>
      </c>
      <c r="K34">
        <v>0</v>
      </c>
      <c r="L34" t="s">
        <v>273</v>
      </c>
      <c r="M34">
        <v>-1</v>
      </c>
      <c r="N34" t="s">
        <v>296</v>
      </c>
      <c r="O34" t="s">
        <v>170</v>
      </c>
      <c r="P34" t="s">
        <v>413</v>
      </c>
      <c r="Q34" t="s">
        <v>442</v>
      </c>
      <c r="R34">
        <v>26184.842552400001</v>
      </c>
    </row>
    <row r="35" spans="1:18">
      <c r="A35" t="s">
        <v>295</v>
      </c>
      <c r="B35">
        <v>1</v>
      </c>
      <c r="C35" t="s">
        <v>98</v>
      </c>
      <c r="D35" t="s">
        <v>523</v>
      </c>
      <c r="E35" t="s">
        <v>524</v>
      </c>
      <c r="F35" t="s">
        <v>252</v>
      </c>
      <c r="G35" t="s">
        <v>441</v>
      </c>
      <c r="H35" t="s">
        <v>17</v>
      </c>
      <c r="I35" t="s">
        <v>404</v>
      </c>
      <c r="J35" t="s">
        <v>300</v>
      </c>
      <c r="K35">
        <v>0</v>
      </c>
      <c r="L35" t="s">
        <v>273</v>
      </c>
      <c r="M35">
        <v>-1</v>
      </c>
      <c r="N35" t="s">
        <v>296</v>
      </c>
      <c r="O35" t="s">
        <v>170</v>
      </c>
      <c r="P35" t="s">
        <v>413</v>
      </c>
      <c r="Q35" t="s">
        <v>442</v>
      </c>
      <c r="R35">
        <v>25521.54069288</v>
      </c>
    </row>
    <row r="36" spans="1:18">
      <c r="A36" t="s">
        <v>295</v>
      </c>
      <c r="B36">
        <v>1</v>
      </c>
      <c r="C36" t="s">
        <v>98</v>
      </c>
      <c r="D36" t="s">
        <v>523</v>
      </c>
      <c r="E36" t="s">
        <v>524</v>
      </c>
      <c r="F36" t="s">
        <v>252</v>
      </c>
      <c r="G36" t="s">
        <v>441</v>
      </c>
      <c r="H36" t="s">
        <v>13</v>
      </c>
      <c r="I36" t="s">
        <v>404</v>
      </c>
      <c r="J36" t="s">
        <v>301</v>
      </c>
      <c r="K36">
        <v>0</v>
      </c>
      <c r="L36" t="s">
        <v>273</v>
      </c>
      <c r="M36">
        <v>-1</v>
      </c>
      <c r="N36" t="s">
        <v>296</v>
      </c>
      <c r="O36" t="s">
        <v>170</v>
      </c>
      <c r="P36" t="s">
        <v>413</v>
      </c>
      <c r="Q36" t="s">
        <v>442</v>
      </c>
      <c r="R36">
        <v>25741.18149024</v>
      </c>
    </row>
    <row r="37" spans="1:18">
      <c r="A37" t="s">
        <v>295</v>
      </c>
      <c r="B37">
        <v>1</v>
      </c>
      <c r="C37" t="s">
        <v>98</v>
      </c>
      <c r="D37" t="s">
        <v>523</v>
      </c>
      <c r="E37" t="s">
        <v>524</v>
      </c>
      <c r="F37" t="s">
        <v>252</v>
      </c>
      <c r="G37" t="s">
        <v>441</v>
      </c>
      <c r="H37" t="s">
        <v>25</v>
      </c>
      <c r="I37" t="s">
        <v>404</v>
      </c>
      <c r="J37" t="s">
        <v>302</v>
      </c>
      <c r="K37">
        <v>0</v>
      </c>
      <c r="L37" t="s">
        <v>273</v>
      </c>
      <c r="M37">
        <v>-1</v>
      </c>
      <c r="N37" t="s">
        <v>296</v>
      </c>
      <c r="O37" t="s">
        <v>170</v>
      </c>
      <c r="P37" t="s">
        <v>413</v>
      </c>
      <c r="Q37" t="s">
        <v>442</v>
      </c>
      <c r="R37">
        <v>26326.833162000003</v>
      </c>
    </row>
    <row r="38" spans="1:18">
      <c r="A38" t="s">
        <v>295</v>
      </c>
      <c r="B38">
        <v>1</v>
      </c>
      <c r="C38" t="s">
        <v>98</v>
      </c>
      <c r="D38" t="s">
        <v>523</v>
      </c>
      <c r="E38" t="s">
        <v>524</v>
      </c>
      <c r="F38" t="s">
        <v>252</v>
      </c>
      <c r="G38" t="s">
        <v>441</v>
      </c>
      <c r="H38" t="s">
        <v>16</v>
      </c>
      <c r="I38" t="s">
        <v>404</v>
      </c>
      <c r="J38" t="s">
        <v>303</v>
      </c>
      <c r="K38">
        <v>0</v>
      </c>
      <c r="L38" t="s">
        <v>273</v>
      </c>
      <c r="M38">
        <v>-1</v>
      </c>
      <c r="N38" t="s">
        <v>296</v>
      </c>
      <c r="O38" t="s">
        <v>170</v>
      </c>
      <c r="P38" t="s">
        <v>413</v>
      </c>
      <c r="Q38" t="s">
        <v>442</v>
      </c>
      <c r="R38">
        <v>25959.799152480002</v>
      </c>
    </row>
    <row r="39" spans="1:18">
      <c r="A39" t="s">
        <v>295</v>
      </c>
      <c r="B39">
        <v>1</v>
      </c>
      <c r="C39" t="s">
        <v>98</v>
      </c>
      <c r="D39" t="s">
        <v>523</v>
      </c>
      <c r="E39" t="s">
        <v>524</v>
      </c>
      <c r="F39" t="s">
        <v>252</v>
      </c>
      <c r="G39" t="s">
        <v>441</v>
      </c>
      <c r="H39" t="s">
        <v>5</v>
      </c>
      <c r="I39" t="s">
        <v>404</v>
      </c>
      <c r="J39" t="s">
        <v>304</v>
      </c>
      <c r="K39">
        <v>0</v>
      </c>
      <c r="L39" t="s">
        <v>273</v>
      </c>
      <c r="M39">
        <v>-1</v>
      </c>
      <c r="N39" t="s">
        <v>296</v>
      </c>
      <c r="O39" t="s">
        <v>170</v>
      </c>
      <c r="P39" t="s">
        <v>413</v>
      </c>
      <c r="Q39" t="s">
        <v>442</v>
      </c>
      <c r="R39">
        <v>25383.538525920001</v>
      </c>
    </row>
    <row r="40" spans="1:18">
      <c r="A40" t="s">
        <v>295</v>
      </c>
      <c r="B40">
        <v>1</v>
      </c>
      <c r="C40" t="s">
        <v>98</v>
      </c>
      <c r="D40" t="s">
        <v>523</v>
      </c>
      <c r="E40" t="s">
        <v>524</v>
      </c>
      <c r="F40" t="s">
        <v>252</v>
      </c>
      <c r="G40" t="s">
        <v>441</v>
      </c>
      <c r="H40" t="s">
        <v>7</v>
      </c>
      <c r="I40" t="s">
        <v>404</v>
      </c>
      <c r="J40" t="s">
        <v>305</v>
      </c>
      <c r="K40">
        <v>0</v>
      </c>
      <c r="L40" t="s">
        <v>273</v>
      </c>
      <c r="M40">
        <v>-1</v>
      </c>
      <c r="N40" t="s">
        <v>296</v>
      </c>
      <c r="O40" t="s">
        <v>170</v>
      </c>
      <c r="P40" t="s">
        <v>413</v>
      </c>
      <c r="Q40" t="s">
        <v>442</v>
      </c>
      <c r="R40">
        <v>26860.725193680002</v>
      </c>
    </row>
    <row r="41" spans="1:18">
      <c r="A41" t="s">
        <v>295</v>
      </c>
      <c r="B41">
        <v>1</v>
      </c>
      <c r="C41" t="s">
        <v>98</v>
      </c>
      <c r="D41" t="s">
        <v>523</v>
      </c>
      <c r="E41" t="s">
        <v>524</v>
      </c>
      <c r="F41" t="s">
        <v>252</v>
      </c>
      <c r="G41" t="s">
        <v>441</v>
      </c>
      <c r="H41" t="s">
        <v>15</v>
      </c>
      <c r="I41" t="s">
        <v>404</v>
      </c>
      <c r="J41" t="s">
        <v>306</v>
      </c>
      <c r="K41">
        <v>0</v>
      </c>
      <c r="L41" t="s">
        <v>273</v>
      </c>
      <c r="M41">
        <v>-1</v>
      </c>
      <c r="N41" t="s">
        <v>296</v>
      </c>
      <c r="O41" t="s">
        <v>170</v>
      </c>
      <c r="P41" t="s">
        <v>413</v>
      </c>
      <c r="Q41" t="s">
        <v>442</v>
      </c>
      <c r="R41">
        <v>26370.347039520002</v>
      </c>
    </row>
    <row r="42" spans="1:18">
      <c r="A42" t="s">
        <v>295</v>
      </c>
      <c r="B42">
        <v>1</v>
      </c>
      <c r="C42" t="s">
        <v>98</v>
      </c>
      <c r="D42" t="s">
        <v>523</v>
      </c>
      <c r="E42" t="s">
        <v>524</v>
      </c>
      <c r="F42" t="s">
        <v>252</v>
      </c>
      <c r="G42" t="s">
        <v>441</v>
      </c>
      <c r="H42" t="s">
        <v>19</v>
      </c>
      <c r="I42" t="s">
        <v>404</v>
      </c>
      <c r="J42" t="s">
        <v>307</v>
      </c>
      <c r="K42">
        <v>0</v>
      </c>
      <c r="L42" t="s">
        <v>273</v>
      </c>
      <c r="M42">
        <v>-1</v>
      </c>
      <c r="N42" t="s">
        <v>296</v>
      </c>
      <c r="O42" t="s">
        <v>170</v>
      </c>
      <c r="P42" t="s">
        <v>413</v>
      </c>
      <c r="Q42" t="s">
        <v>442</v>
      </c>
      <c r="R42">
        <v>27842.090041440002</v>
      </c>
    </row>
    <row r="43" spans="1:18">
      <c r="A43" t="s">
        <v>295</v>
      </c>
      <c r="B43">
        <v>1</v>
      </c>
      <c r="C43" t="s">
        <v>98</v>
      </c>
      <c r="D43" t="s">
        <v>523</v>
      </c>
      <c r="E43" t="s">
        <v>524</v>
      </c>
      <c r="F43" t="s">
        <v>252</v>
      </c>
      <c r="G43" t="s">
        <v>441</v>
      </c>
      <c r="H43" t="s">
        <v>14</v>
      </c>
      <c r="I43" t="s">
        <v>404</v>
      </c>
      <c r="J43" t="s">
        <v>308</v>
      </c>
      <c r="K43">
        <v>0</v>
      </c>
      <c r="L43" t="s">
        <v>273</v>
      </c>
      <c r="M43">
        <v>-1</v>
      </c>
      <c r="N43" t="s">
        <v>296</v>
      </c>
      <c r="O43" t="s">
        <v>170</v>
      </c>
      <c r="P43" t="s">
        <v>413</v>
      </c>
      <c r="Q43" t="s">
        <v>442</v>
      </c>
      <c r="R43">
        <v>27630.761023679999</v>
      </c>
    </row>
    <row r="44" spans="1:18">
      <c r="A44" t="s">
        <v>295</v>
      </c>
      <c r="B44">
        <v>1</v>
      </c>
      <c r="C44" t="s">
        <v>98</v>
      </c>
      <c r="D44" t="s">
        <v>523</v>
      </c>
      <c r="E44" t="s">
        <v>524</v>
      </c>
      <c r="F44" t="s">
        <v>252</v>
      </c>
      <c r="G44" t="s">
        <v>441</v>
      </c>
      <c r="H44" t="s">
        <v>10</v>
      </c>
      <c r="I44" t="s">
        <v>404</v>
      </c>
      <c r="J44" t="s">
        <v>309</v>
      </c>
      <c r="K44">
        <v>0</v>
      </c>
      <c r="L44" t="s">
        <v>273</v>
      </c>
      <c r="M44">
        <v>-1</v>
      </c>
      <c r="N44" t="s">
        <v>296</v>
      </c>
      <c r="O44" t="s">
        <v>170</v>
      </c>
      <c r="P44" t="s">
        <v>413</v>
      </c>
      <c r="Q44" t="s">
        <v>442</v>
      </c>
      <c r="R44">
        <v>26397.32532552</v>
      </c>
    </row>
    <row r="45" spans="1:18">
      <c r="A45" t="s">
        <v>295</v>
      </c>
      <c r="B45">
        <v>1</v>
      </c>
      <c r="C45" t="s">
        <v>98</v>
      </c>
      <c r="D45" t="s">
        <v>523</v>
      </c>
      <c r="E45" t="s">
        <v>524</v>
      </c>
      <c r="F45" t="s">
        <v>252</v>
      </c>
      <c r="G45" t="s">
        <v>441</v>
      </c>
      <c r="H45" t="s">
        <v>93</v>
      </c>
      <c r="I45" t="s">
        <v>173</v>
      </c>
      <c r="J45" t="s">
        <v>310</v>
      </c>
      <c r="K45">
        <v>0</v>
      </c>
      <c r="L45" t="s">
        <v>273</v>
      </c>
      <c r="M45">
        <v>-1</v>
      </c>
      <c r="N45" t="s">
        <v>296</v>
      </c>
      <c r="O45" t="s">
        <v>170</v>
      </c>
      <c r="P45" t="s">
        <v>413</v>
      </c>
      <c r="Q45" t="s">
        <v>442</v>
      </c>
      <c r="R45">
        <v>26283.463190481601</v>
      </c>
    </row>
    <row r="46" spans="1:18">
      <c r="A46" t="s">
        <v>295</v>
      </c>
      <c r="B46">
        <v>1</v>
      </c>
      <c r="C46" t="s">
        <v>98</v>
      </c>
      <c r="D46" t="s">
        <v>523</v>
      </c>
      <c r="E46" t="s">
        <v>524</v>
      </c>
      <c r="F46" t="s">
        <v>252</v>
      </c>
      <c r="G46" t="s">
        <v>441</v>
      </c>
      <c r="H46" t="s">
        <v>22</v>
      </c>
      <c r="I46" t="s">
        <v>404</v>
      </c>
      <c r="J46" t="s">
        <v>265</v>
      </c>
      <c r="K46">
        <v>0</v>
      </c>
      <c r="L46" t="s">
        <v>273</v>
      </c>
      <c r="M46">
        <v>-2</v>
      </c>
      <c r="N46" t="s">
        <v>313</v>
      </c>
      <c r="O46" t="s">
        <v>170</v>
      </c>
      <c r="P46" t="s">
        <v>413</v>
      </c>
      <c r="Q46" t="s">
        <v>442</v>
      </c>
      <c r="R46">
        <v>27543.35539800096</v>
      </c>
    </row>
    <row r="47" spans="1:18">
      <c r="A47" t="s">
        <v>295</v>
      </c>
      <c r="B47">
        <v>1</v>
      </c>
      <c r="C47" t="s">
        <v>98</v>
      </c>
      <c r="D47" t="s">
        <v>523</v>
      </c>
      <c r="E47" t="s">
        <v>524</v>
      </c>
      <c r="F47" t="s">
        <v>252</v>
      </c>
      <c r="G47" t="s">
        <v>441</v>
      </c>
      <c r="H47" t="s">
        <v>24</v>
      </c>
      <c r="I47" t="s">
        <v>404</v>
      </c>
      <c r="J47" t="s">
        <v>266</v>
      </c>
      <c r="K47">
        <v>0</v>
      </c>
      <c r="L47" t="s">
        <v>273</v>
      </c>
      <c r="M47">
        <v>-2</v>
      </c>
      <c r="N47" t="s">
        <v>313</v>
      </c>
      <c r="O47" t="s">
        <v>170</v>
      </c>
      <c r="P47" t="s">
        <v>413</v>
      </c>
      <c r="Q47" t="s">
        <v>442</v>
      </c>
      <c r="R47">
        <v>25402.636090381438</v>
      </c>
    </row>
    <row r="48" spans="1:18">
      <c r="A48" t="s">
        <v>295</v>
      </c>
      <c r="B48">
        <v>1</v>
      </c>
      <c r="C48" t="s">
        <v>98</v>
      </c>
      <c r="D48" t="s">
        <v>523</v>
      </c>
      <c r="E48" t="s">
        <v>524</v>
      </c>
      <c r="F48" t="s">
        <v>252</v>
      </c>
      <c r="G48" t="s">
        <v>441</v>
      </c>
      <c r="H48" t="s">
        <v>23</v>
      </c>
      <c r="I48" t="s">
        <v>404</v>
      </c>
      <c r="J48" t="s">
        <v>267</v>
      </c>
      <c r="K48">
        <v>0</v>
      </c>
      <c r="L48" t="s">
        <v>273</v>
      </c>
      <c r="M48">
        <v>-2</v>
      </c>
      <c r="N48" t="s">
        <v>313</v>
      </c>
      <c r="O48" t="s">
        <v>170</v>
      </c>
      <c r="P48" t="s">
        <v>413</v>
      </c>
      <c r="Q48" t="s">
        <v>442</v>
      </c>
      <c r="R48">
        <v>24948.778384378562</v>
      </c>
    </row>
    <row r="49" spans="1:18">
      <c r="A49" t="s">
        <v>295</v>
      </c>
      <c r="B49">
        <v>1</v>
      </c>
      <c r="C49" t="s">
        <v>98</v>
      </c>
      <c r="D49" t="s">
        <v>523</v>
      </c>
      <c r="E49" t="s">
        <v>524</v>
      </c>
      <c r="F49" t="s">
        <v>252</v>
      </c>
      <c r="G49" t="s">
        <v>441</v>
      </c>
      <c r="H49" t="s">
        <v>18</v>
      </c>
      <c r="I49" t="s">
        <v>404</v>
      </c>
      <c r="J49" t="s">
        <v>268</v>
      </c>
      <c r="K49">
        <v>0</v>
      </c>
      <c r="L49" t="s">
        <v>273</v>
      </c>
      <c r="M49">
        <v>-2</v>
      </c>
      <c r="N49" t="s">
        <v>313</v>
      </c>
      <c r="O49" t="s">
        <v>170</v>
      </c>
      <c r="P49" t="s">
        <v>413</v>
      </c>
      <c r="Q49" t="s">
        <v>442</v>
      </c>
      <c r="R49">
        <v>25096.154258690884</v>
      </c>
    </row>
    <row r="50" spans="1:18">
      <c r="A50" t="s">
        <v>295</v>
      </c>
      <c r="B50">
        <v>1</v>
      </c>
      <c r="C50" t="s">
        <v>98</v>
      </c>
      <c r="D50" t="s">
        <v>523</v>
      </c>
      <c r="E50" t="s">
        <v>524</v>
      </c>
      <c r="F50" t="s">
        <v>252</v>
      </c>
      <c r="G50" t="s">
        <v>441</v>
      </c>
      <c r="H50" t="s">
        <v>20</v>
      </c>
      <c r="I50" t="s">
        <v>404</v>
      </c>
      <c r="J50" t="s">
        <v>269</v>
      </c>
      <c r="K50">
        <v>0</v>
      </c>
      <c r="L50" t="s">
        <v>273</v>
      </c>
      <c r="M50">
        <v>-2</v>
      </c>
      <c r="N50" t="s">
        <v>313</v>
      </c>
      <c r="O50" t="s">
        <v>170</v>
      </c>
      <c r="P50" t="s">
        <v>413</v>
      </c>
      <c r="Q50" t="s">
        <v>442</v>
      </c>
      <c r="R50">
        <v>25655.120639034241</v>
      </c>
    </row>
    <row r="51" spans="1:18">
      <c r="A51" t="s">
        <v>295</v>
      </c>
      <c r="B51">
        <v>1</v>
      </c>
      <c r="C51" t="s">
        <v>98</v>
      </c>
      <c r="D51" t="s">
        <v>523</v>
      </c>
      <c r="E51" t="s">
        <v>524</v>
      </c>
      <c r="F51" t="s">
        <v>252</v>
      </c>
      <c r="G51" t="s">
        <v>441</v>
      </c>
      <c r="H51" t="s">
        <v>9</v>
      </c>
      <c r="I51" t="s">
        <v>404</v>
      </c>
      <c r="J51" t="s">
        <v>270</v>
      </c>
      <c r="K51">
        <v>0</v>
      </c>
      <c r="L51" t="s">
        <v>273</v>
      </c>
      <c r="M51">
        <v>-2</v>
      </c>
      <c r="N51" t="s">
        <v>313</v>
      </c>
      <c r="O51" t="s">
        <v>170</v>
      </c>
      <c r="P51" t="s">
        <v>413</v>
      </c>
      <c r="Q51" t="s">
        <v>442</v>
      </c>
      <c r="R51">
        <v>26277.508326455041</v>
      </c>
    </row>
    <row r="52" spans="1:18">
      <c r="A52" t="s">
        <v>295</v>
      </c>
      <c r="B52">
        <v>1</v>
      </c>
      <c r="C52" t="s">
        <v>98</v>
      </c>
      <c r="D52" t="s">
        <v>523</v>
      </c>
      <c r="E52" t="s">
        <v>524</v>
      </c>
      <c r="F52" t="s">
        <v>252</v>
      </c>
      <c r="G52" t="s">
        <v>441</v>
      </c>
      <c r="H52" t="s">
        <v>21</v>
      </c>
      <c r="I52" t="s">
        <v>404</v>
      </c>
      <c r="J52" t="s">
        <v>271</v>
      </c>
      <c r="K52">
        <v>0</v>
      </c>
      <c r="L52" t="s">
        <v>273</v>
      </c>
      <c r="M52">
        <v>-2</v>
      </c>
      <c r="N52" t="s">
        <v>313</v>
      </c>
      <c r="O52" t="s">
        <v>170</v>
      </c>
      <c r="P52" t="s">
        <v>413</v>
      </c>
      <c r="Q52" t="s">
        <v>442</v>
      </c>
      <c r="R52">
        <v>25302.468358808641</v>
      </c>
    </row>
    <row r="53" spans="1:18">
      <c r="A53" t="s">
        <v>295</v>
      </c>
      <c r="B53">
        <v>1</v>
      </c>
      <c r="C53" t="s">
        <v>98</v>
      </c>
      <c r="D53" t="s">
        <v>523</v>
      </c>
      <c r="E53" t="s">
        <v>524</v>
      </c>
      <c r="F53" t="s">
        <v>252</v>
      </c>
      <c r="G53" t="s">
        <v>441</v>
      </c>
      <c r="H53" t="s">
        <v>6</v>
      </c>
      <c r="I53" t="s">
        <v>404</v>
      </c>
      <c r="J53" t="s">
        <v>272</v>
      </c>
      <c r="K53">
        <v>0</v>
      </c>
      <c r="L53" t="s">
        <v>273</v>
      </c>
      <c r="M53">
        <v>-2</v>
      </c>
      <c r="N53" t="s">
        <v>313</v>
      </c>
      <c r="O53" t="s">
        <v>170</v>
      </c>
      <c r="P53" t="s">
        <v>413</v>
      </c>
      <c r="Q53" t="s">
        <v>442</v>
      </c>
      <c r="R53">
        <v>27568.185117215042</v>
      </c>
    </row>
    <row r="54" spans="1:18">
      <c r="A54" t="s">
        <v>295</v>
      </c>
      <c r="B54">
        <v>1</v>
      </c>
      <c r="C54" t="s">
        <v>98</v>
      </c>
      <c r="D54" t="s">
        <v>523</v>
      </c>
      <c r="E54" t="s">
        <v>524</v>
      </c>
      <c r="F54" t="s">
        <v>252</v>
      </c>
      <c r="G54" t="s">
        <v>441</v>
      </c>
      <c r="H54" t="s">
        <v>4</v>
      </c>
      <c r="I54" t="s">
        <v>404</v>
      </c>
      <c r="J54" t="s">
        <v>297</v>
      </c>
      <c r="K54">
        <v>0</v>
      </c>
      <c r="L54" t="s">
        <v>273</v>
      </c>
      <c r="M54">
        <v>-2</v>
      </c>
      <c r="N54" t="s">
        <v>313</v>
      </c>
      <c r="O54" t="s">
        <v>170</v>
      </c>
      <c r="P54" t="s">
        <v>413</v>
      </c>
      <c r="Q54" t="s">
        <v>442</v>
      </c>
      <c r="R54">
        <v>27112.719506625603</v>
      </c>
    </row>
    <row r="55" spans="1:18">
      <c r="A55" t="s">
        <v>295</v>
      </c>
      <c r="B55">
        <v>1</v>
      </c>
      <c r="C55" t="s">
        <v>98</v>
      </c>
      <c r="D55" t="s">
        <v>523</v>
      </c>
      <c r="E55" t="s">
        <v>524</v>
      </c>
      <c r="F55" t="s">
        <v>252</v>
      </c>
      <c r="G55" t="s">
        <v>441</v>
      </c>
      <c r="H55" t="s">
        <v>11</v>
      </c>
      <c r="I55" t="s">
        <v>404</v>
      </c>
      <c r="J55" t="s">
        <v>298</v>
      </c>
      <c r="K55">
        <v>0</v>
      </c>
      <c r="L55" t="s">
        <v>273</v>
      </c>
      <c r="M55">
        <v>-2</v>
      </c>
      <c r="N55" t="s">
        <v>313</v>
      </c>
      <c r="O55" t="s">
        <v>170</v>
      </c>
      <c r="P55" t="s">
        <v>413</v>
      </c>
      <c r="Q55" t="s">
        <v>442</v>
      </c>
      <c r="R55">
        <v>25251.659588089922</v>
      </c>
    </row>
    <row r="56" spans="1:18">
      <c r="A56" t="s">
        <v>295</v>
      </c>
      <c r="B56">
        <v>1</v>
      </c>
      <c r="C56" t="s">
        <v>98</v>
      </c>
      <c r="D56" t="s">
        <v>523</v>
      </c>
      <c r="E56" t="s">
        <v>524</v>
      </c>
      <c r="F56" t="s">
        <v>252</v>
      </c>
      <c r="G56" t="s">
        <v>441</v>
      </c>
      <c r="H56" t="s">
        <v>8</v>
      </c>
      <c r="I56" t="s">
        <v>404</v>
      </c>
      <c r="J56" t="s">
        <v>299</v>
      </c>
      <c r="K56">
        <v>0</v>
      </c>
      <c r="L56" t="s">
        <v>273</v>
      </c>
      <c r="M56">
        <v>-2</v>
      </c>
      <c r="N56" t="s">
        <v>313</v>
      </c>
      <c r="O56" t="s">
        <v>170</v>
      </c>
      <c r="P56" t="s">
        <v>413</v>
      </c>
      <c r="Q56" t="s">
        <v>442</v>
      </c>
      <c r="R56">
        <v>25884.507922249919</v>
      </c>
    </row>
    <row r="57" spans="1:18">
      <c r="A57" t="s">
        <v>295</v>
      </c>
      <c r="B57">
        <v>1</v>
      </c>
      <c r="C57" t="s">
        <v>98</v>
      </c>
      <c r="D57" t="s">
        <v>523</v>
      </c>
      <c r="E57" t="s">
        <v>524</v>
      </c>
      <c r="F57" t="s">
        <v>252</v>
      </c>
      <c r="G57" t="s">
        <v>441</v>
      </c>
      <c r="H57" t="s">
        <v>17</v>
      </c>
      <c r="I57" t="s">
        <v>404</v>
      </c>
      <c r="J57" t="s">
        <v>300</v>
      </c>
      <c r="K57">
        <v>0</v>
      </c>
      <c r="L57" t="s">
        <v>273</v>
      </c>
      <c r="M57">
        <v>-2</v>
      </c>
      <c r="N57" t="s">
        <v>313</v>
      </c>
      <c r="O57" t="s">
        <v>170</v>
      </c>
      <c r="P57" t="s">
        <v>413</v>
      </c>
      <c r="Q57" t="s">
        <v>442</v>
      </c>
      <c r="R57">
        <v>24636.620462037121</v>
      </c>
    </row>
    <row r="58" spans="1:18">
      <c r="A58" t="s">
        <v>295</v>
      </c>
      <c r="B58">
        <v>1</v>
      </c>
      <c r="C58" t="s">
        <v>98</v>
      </c>
      <c r="D58" t="s">
        <v>523</v>
      </c>
      <c r="E58" t="s">
        <v>524</v>
      </c>
      <c r="F58" t="s">
        <v>252</v>
      </c>
      <c r="G58" t="s">
        <v>441</v>
      </c>
      <c r="H58" t="s">
        <v>13</v>
      </c>
      <c r="I58" t="s">
        <v>404</v>
      </c>
      <c r="J58" t="s">
        <v>301</v>
      </c>
      <c r="K58">
        <v>0</v>
      </c>
      <c r="L58" t="s">
        <v>273</v>
      </c>
      <c r="M58">
        <v>-2</v>
      </c>
      <c r="N58" t="s">
        <v>313</v>
      </c>
      <c r="O58" t="s">
        <v>170</v>
      </c>
      <c r="P58" t="s">
        <v>413</v>
      </c>
      <c r="Q58" t="s">
        <v>442</v>
      </c>
      <c r="R58">
        <v>25362.32429148096</v>
      </c>
    </row>
    <row r="59" spans="1:18">
      <c r="A59" t="s">
        <v>295</v>
      </c>
      <c r="B59">
        <v>1</v>
      </c>
      <c r="C59" t="s">
        <v>98</v>
      </c>
      <c r="D59" t="s">
        <v>523</v>
      </c>
      <c r="E59" t="s">
        <v>524</v>
      </c>
      <c r="F59" t="s">
        <v>252</v>
      </c>
      <c r="G59" t="s">
        <v>441</v>
      </c>
      <c r="H59" t="s">
        <v>25</v>
      </c>
      <c r="I59" t="s">
        <v>404</v>
      </c>
      <c r="J59" t="s">
        <v>302</v>
      </c>
      <c r="K59">
        <v>0</v>
      </c>
      <c r="L59" t="s">
        <v>273</v>
      </c>
      <c r="M59">
        <v>-2</v>
      </c>
      <c r="N59" t="s">
        <v>313</v>
      </c>
      <c r="O59" t="s">
        <v>170</v>
      </c>
      <c r="P59" t="s">
        <v>413</v>
      </c>
      <c r="Q59" t="s">
        <v>442</v>
      </c>
      <c r="R59">
        <v>25966.358202268802</v>
      </c>
    </row>
    <row r="60" spans="1:18">
      <c r="A60" t="s">
        <v>295</v>
      </c>
      <c r="B60">
        <v>1</v>
      </c>
      <c r="C60" t="s">
        <v>98</v>
      </c>
      <c r="D60" t="s">
        <v>523</v>
      </c>
      <c r="E60" t="s">
        <v>524</v>
      </c>
      <c r="F60" t="s">
        <v>252</v>
      </c>
      <c r="G60" t="s">
        <v>441</v>
      </c>
      <c r="H60" t="s">
        <v>16</v>
      </c>
      <c r="I60" t="s">
        <v>404</v>
      </c>
      <c r="J60" t="s">
        <v>303</v>
      </c>
      <c r="K60">
        <v>0</v>
      </c>
      <c r="L60" t="s">
        <v>273</v>
      </c>
      <c r="M60">
        <v>-2</v>
      </c>
      <c r="N60" t="s">
        <v>313</v>
      </c>
      <c r="O60" t="s">
        <v>170</v>
      </c>
      <c r="P60" t="s">
        <v>413</v>
      </c>
      <c r="Q60" t="s">
        <v>442</v>
      </c>
      <c r="R60">
        <v>25867.119210881279</v>
      </c>
    </row>
    <row r="61" spans="1:18">
      <c r="A61" t="s">
        <v>295</v>
      </c>
      <c r="B61">
        <v>1</v>
      </c>
      <c r="C61" t="s">
        <v>98</v>
      </c>
      <c r="D61" t="s">
        <v>523</v>
      </c>
      <c r="E61" t="s">
        <v>524</v>
      </c>
      <c r="F61" t="s">
        <v>252</v>
      </c>
      <c r="G61" t="s">
        <v>441</v>
      </c>
      <c r="H61" t="s">
        <v>5</v>
      </c>
      <c r="I61" t="s">
        <v>404</v>
      </c>
      <c r="J61" t="s">
        <v>304</v>
      </c>
      <c r="K61">
        <v>0</v>
      </c>
      <c r="L61" t="s">
        <v>273</v>
      </c>
      <c r="M61">
        <v>-2</v>
      </c>
      <c r="N61" t="s">
        <v>313</v>
      </c>
      <c r="O61" t="s">
        <v>170</v>
      </c>
      <c r="P61" t="s">
        <v>413</v>
      </c>
      <c r="Q61" t="s">
        <v>442</v>
      </c>
      <c r="R61">
        <v>25254.991247106242</v>
      </c>
    </row>
    <row r="62" spans="1:18">
      <c r="A62" t="s">
        <v>295</v>
      </c>
      <c r="B62">
        <v>1</v>
      </c>
      <c r="C62" t="s">
        <v>98</v>
      </c>
      <c r="D62" t="s">
        <v>523</v>
      </c>
      <c r="E62" t="s">
        <v>524</v>
      </c>
      <c r="F62" t="s">
        <v>252</v>
      </c>
      <c r="G62" t="s">
        <v>441</v>
      </c>
      <c r="H62" t="s">
        <v>7</v>
      </c>
      <c r="I62" t="s">
        <v>404</v>
      </c>
      <c r="J62" t="s">
        <v>305</v>
      </c>
      <c r="K62">
        <v>0</v>
      </c>
      <c r="L62" t="s">
        <v>273</v>
      </c>
      <c r="M62">
        <v>-2</v>
      </c>
      <c r="N62" t="s">
        <v>313</v>
      </c>
      <c r="O62" t="s">
        <v>170</v>
      </c>
      <c r="P62" t="s">
        <v>413</v>
      </c>
      <c r="Q62" t="s">
        <v>442</v>
      </c>
      <c r="R62">
        <v>26145.351663018242</v>
      </c>
    </row>
    <row r="63" spans="1:18">
      <c r="A63" t="s">
        <v>295</v>
      </c>
      <c r="B63">
        <v>1</v>
      </c>
      <c r="C63" t="s">
        <v>98</v>
      </c>
      <c r="D63" t="s">
        <v>523</v>
      </c>
      <c r="E63" t="s">
        <v>524</v>
      </c>
      <c r="F63" t="s">
        <v>252</v>
      </c>
      <c r="G63" t="s">
        <v>441</v>
      </c>
      <c r="H63" t="s">
        <v>15</v>
      </c>
      <c r="I63" t="s">
        <v>404</v>
      </c>
      <c r="J63" t="s">
        <v>306</v>
      </c>
      <c r="K63">
        <v>0</v>
      </c>
      <c r="L63" t="s">
        <v>273</v>
      </c>
      <c r="M63">
        <v>-2</v>
      </c>
      <c r="N63" t="s">
        <v>313</v>
      </c>
      <c r="O63" t="s">
        <v>170</v>
      </c>
      <c r="P63" t="s">
        <v>413</v>
      </c>
      <c r="Q63" t="s">
        <v>442</v>
      </c>
      <c r="R63">
        <v>26604.307642665601</v>
      </c>
    </row>
    <row r="64" spans="1:18">
      <c r="A64" t="s">
        <v>295</v>
      </c>
      <c r="B64">
        <v>1</v>
      </c>
      <c r="C64" t="s">
        <v>98</v>
      </c>
      <c r="D64" t="s">
        <v>523</v>
      </c>
      <c r="E64" t="s">
        <v>524</v>
      </c>
      <c r="F64" t="s">
        <v>252</v>
      </c>
      <c r="G64" t="s">
        <v>441</v>
      </c>
      <c r="H64" t="s">
        <v>19</v>
      </c>
      <c r="I64" t="s">
        <v>404</v>
      </c>
      <c r="J64" t="s">
        <v>307</v>
      </c>
      <c r="K64">
        <v>0</v>
      </c>
      <c r="L64" t="s">
        <v>273</v>
      </c>
      <c r="M64">
        <v>-2</v>
      </c>
      <c r="N64" t="s">
        <v>313</v>
      </c>
      <c r="O64" t="s">
        <v>170</v>
      </c>
      <c r="P64" t="s">
        <v>413</v>
      </c>
      <c r="Q64" t="s">
        <v>442</v>
      </c>
      <c r="R64">
        <v>27428.452224128643</v>
      </c>
    </row>
    <row r="65" spans="1:18">
      <c r="A65" t="s">
        <v>295</v>
      </c>
      <c r="B65">
        <v>1</v>
      </c>
      <c r="C65" t="s">
        <v>98</v>
      </c>
      <c r="D65" t="s">
        <v>523</v>
      </c>
      <c r="E65" t="s">
        <v>524</v>
      </c>
      <c r="F65" t="s">
        <v>252</v>
      </c>
      <c r="G65" t="s">
        <v>441</v>
      </c>
      <c r="H65" t="s">
        <v>14</v>
      </c>
      <c r="I65" t="s">
        <v>404</v>
      </c>
      <c r="J65" t="s">
        <v>308</v>
      </c>
      <c r="K65">
        <v>0</v>
      </c>
      <c r="L65" t="s">
        <v>273</v>
      </c>
      <c r="M65">
        <v>-2</v>
      </c>
      <c r="N65" t="s">
        <v>313</v>
      </c>
      <c r="O65" t="s">
        <v>170</v>
      </c>
      <c r="P65" t="s">
        <v>413</v>
      </c>
      <c r="Q65" t="s">
        <v>442</v>
      </c>
      <c r="R65">
        <v>27044.649703371841</v>
      </c>
    </row>
    <row r="66" spans="1:18">
      <c r="A66" t="s">
        <v>295</v>
      </c>
      <c r="B66">
        <v>1</v>
      </c>
      <c r="C66" t="s">
        <v>98</v>
      </c>
      <c r="D66" t="s">
        <v>523</v>
      </c>
      <c r="E66" t="s">
        <v>524</v>
      </c>
      <c r="F66" t="s">
        <v>252</v>
      </c>
      <c r="G66" t="s">
        <v>441</v>
      </c>
      <c r="H66" t="s">
        <v>10</v>
      </c>
      <c r="I66" t="s">
        <v>404</v>
      </c>
      <c r="J66" t="s">
        <v>309</v>
      </c>
      <c r="K66">
        <v>0</v>
      </c>
      <c r="L66" t="s">
        <v>273</v>
      </c>
      <c r="M66">
        <v>-2</v>
      </c>
      <c r="N66" t="s">
        <v>313</v>
      </c>
      <c r="O66" t="s">
        <v>170</v>
      </c>
      <c r="P66" t="s">
        <v>413</v>
      </c>
      <c r="Q66" t="s">
        <v>442</v>
      </c>
      <c r="R66">
        <v>27216.396894345602</v>
      </c>
    </row>
    <row r="67" spans="1:18">
      <c r="A67" t="s">
        <v>295</v>
      </c>
      <c r="B67">
        <v>1</v>
      </c>
      <c r="C67" t="s">
        <v>98</v>
      </c>
      <c r="D67" t="s">
        <v>523</v>
      </c>
      <c r="E67" t="s">
        <v>524</v>
      </c>
      <c r="F67" t="s">
        <v>252</v>
      </c>
      <c r="G67" t="s">
        <v>441</v>
      </c>
      <c r="H67" t="s">
        <v>93</v>
      </c>
      <c r="I67" t="s">
        <v>173</v>
      </c>
      <c r="J67" t="s">
        <v>310</v>
      </c>
      <c r="K67">
        <v>0</v>
      </c>
      <c r="L67" t="s">
        <v>273</v>
      </c>
      <c r="M67">
        <v>-2</v>
      </c>
      <c r="N67" t="s">
        <v>313</v>
      </c>
      <c r="O67" t="s">
        <v>170</v>
      </c>
      <c r="P67" t="s">
        <v>413</v>
      </c>
      <c r="Q67" t="s">
        <v>442</v>
      </c>
      <c r="R67">
        <v>26074.745958627689</v>
      </c>
    </row>
    <row r="68" spans="1:18">
      <c r="A68" t="s">
        <v>295</v>
      </c>
      <c r="B68">
        <v>1</v>
      </c>
      <c r="C68" t="s">
        <v>98</v>
      </c>
      <c r="D68" t="s">
        <v>523</v>
      </c>
      <c r="E68" t="s">
        <v>524</v>
      </c>
      <c r="F68" t="s">
        <v>252</v>
      </c>
      <c r="G68" t="s">
        <v>441</v>
      </c>
      <c r="H68" t="s">
        <v>22</v>
      </c>
      <c r="I68" t="s">
        <v>404</v>
      </c>
      <c r="J68" t="s">
        <v>265</v>
      </c>
      <c r="K68">
        <v>0</v>
      </c>
      <c r="L68" t="s">
        <v>273</v>
      </c>
      <c r="M68">
        <v>-3</v>
      </c>
      <c r="N68" t="s">
        <v>312</v>
      </c>
      <c r="O68" t="s">
        <v>170</v>
      </c>
      <c r="P68" t="s">
        <v>413</v>
      </c>
      <c r="Q68" t="s">
        <v>442</v>
      </c>
      <c r="R68">
        <v>27310.503858409324</v>
      </c>
    </row>
    <row r="69" spans="1:18">
      <c r="A69" t="s">
        <v>295</v>
      </c>
      <c r="B69">
        <v>1</v>
      </c>
      <c r="C69" t="s">
        <v>98</v>
      </c>
      <c r="D69" t="s">
        <v>523</v>
      </c>
      <c r="E69" t="s">
        <v>524</v>
      </c>
      <c r="F69" t="s">
        <v>252</v>
      </c>
      <c r="G69" t="s">
        <v>441</v>
      </c>
      <c r="H69" t="s">
        <v>24</v>
      </c>
      <c r="I69" t="s">
        <v>404</v>
      </c>
      <c r="J69" t="s">
        <v>266</v>
      </c>
      <c r="K69">
        <v>0</v>
      </c>
      <c r="L69" t="s">
        <v>273</v>
      </c>
      <c r="M69">
        <v>-3</v>
      </c>
      <c r="N69" t="s">
        <v>312</v>
      </c>
      <c r="O69" t="s">
        <v>170</v>
      </c>
      <c r="P69" t="s">
        <v>413</v>
      </c>
      <c r="Q69" t="s">
        <v>442</v>
      </c>
      <c r="R69">
        <v>26538.598053359656</v>
      </c>
    </row>
    <row r="70" spans="1:18">
      <c r="A70" t="s">
        <v>295</v>
      </c>
      <c r="B70">
        <v>1</v>
      </c>
      <c r="C70" t="s">
        <v>98</v>
      </c>
      <c r="D70" t="s">
        <v>523</v>
      </c>
      <c r="E70" t="s">
        <v>524</v>
      </c>
      <c r="F70" t="s">
        <v>252</v>
      </c>
      <c r="G70" t="s">
        <v>441</v>
      </c>
      <c r="H70" t="s">
        <v>23</v>
      </c>
      <c r="I70" t="s">
        <v>404</v>
      </c>
      <c r="J70" t="s">
        <v>267</v>
      </c>
      <c r="K70">
        <v>0</v>
      </c>
      <c r="L70" t="s">
        <v>273</v>
      </c>
      <c r="M70">
        <v>-3</v>
      </c>
      <c r="N70" t="s">
        <v>312</v>
      </c>
      <c r="O70" t="s">
        <v>170</v>
      </c>
      <c r="P70" t="s">
        <v>413</v>
      </c>
      <c r="Q70" t="s">
        <v>442</v>
      </c>
      <c r="R70">
        <v>24635.415999225024</v>
      </c>
    </row>
    <row r="71" spans="1:18">
      <c r="A71" t="s">
        <v>295</v>
      </c>
      <c r="B71">
        <v>1</v>
      </c>
      <c r="C71" t="s">
        <v>98</v>
      </c>
      <c r="D71" t="s">
        <v>523</v>
      </c>
      <c r="E71" t="s">
        <v>524</v>
      </c>
      <c r="F71" t="s">
        <v>252</v>
      </c>
      <c r="G71" t="s">
        <v>441</v>
      </c>
      <c r="H71" t="s">
        <v>18</v>
      </c>
      <c r="I71" t="s">
        <v>404</v>
      </c>
      <c r="J71" t="s">
        <v>268</v>
      </c>
      <c r="K71">
        <v>0</v>
      </c>
      <c r="L71" t="s">
        <v>273</v>
      </c>
      <c r="M71">
        <v>-3</v>
      </c>
      <c r="N71" t="s">
        <v>312</v>
      </c>
      <c r="O71" t="s">
        <v>170</v>
      </c>
      <c r="P71" t="s">
        <v>413</v>
      </c>
      <c r="Q71" t="s">
        <v>442</v>
      </c>
      <c r="R71">
        <v>24491.591783629978</v>
      </c>
    </row>
    <row r="72" spans="1:18">
      <c r="A72" t="s">
        <v>295</v>
      </c>
      <c r="B72">
        <v>1</v>
      </c>
      <c r="C72" t="s">
        <v>98</v>
      </c>
      <c r="D72" t="s">
        <v>523</v>
      </c>
      <c r="E72" t="s">
        <v>524</v>
      </c>
      <c r="F72" t="s">
        <v>252</v>
      </c>
      <c r="G72" t="s">
        <v>441</v>
      </c>
      <c r="H72" t="s">
        <v>20</v>
      </c>
      <c r="I72" t="s">
        <v>404</v>
      </c>
      <c r="J72" t="s">
        <v>269</v>
      </c>
      <c r="K72">
        <v>0</v>
      </c>
      <c r="L72" t="s">
        <v>273</v>
      </c>
      <c r="M72">
        <v>-3</v>
      </c>
      <c r="N72" t="s">
        <v>312</v>
      </c>
      <c r="O72" t="s">
        <v>170</v>
      </c>
      <c r="P72" t="s">
        <v>413</v>
      </c>
      <c r="Q72" t="s">
        <v>442</v>
      </c>
      <c r="R72">
        <v>25513.927577282477</v>
      </c>
    </row>
    <row r="73" spans="1:18">
      <c r="A73" t="s">
        <v>295</v>
      </c>
      <c r="B73">
        <v>1</v>
      </c>
      <c r="C73" t="s">
        <v>98</v>
      </c>
      <c r="D73" t="s">
        <v>523</v>
      </c>
      <c r="E73" t="s">
        <v>524</v>
      </c>
      <c r="F73" t="s">
        <v>252</v>
      </c>
      <c r="G73" t="s">
        <v>441</v>
      </c>
      <c r="H73" t="s">
        <v>9</v>
      </c>
      <c r="I73" t="s">
        <v>404</v>
      </c>
      <c r="J73" t="s">
        <v>270</v>
      </c>
      <c r="K73">
        <v>0</v>
      </c>
      <c r="L73" t="s">
        <v>273</v>
      </c>
      <c r="M73">
        <v>-3</v>
      </c>
      <c r="N73" t="s">
        <v>312</v>
      </c>
      <c r="O73" t="s">
        <v>170</v>
      </c>
      <c r="P73" t="s">
        <v>413</v>
      </c>
      <c r="Q73" t="s">
        <v>442</v>
      </c>
      <c r="R73">
        <v>26132.802314261819</v>
      </c>
    </row>
    <row r="74" spans="1:18">
      <c r="A74" t="s">
        <v>295</v>
      </c>
      <c r="B74">
        <v>1</v>
      </c>
      <c r="C74" t="s">
        <v>98</v>
      </c>
      <c r="D74" t="s">
        <v>523</v>
      </c>
      <c r="E74" t="s">
        <v>524</v>
      </c>
      <c r="F74" t="s">
        <v>252</v>
      </c>
      <c r="G74" t="s">
        <v>441</v>
      </c>
      <c r="H74" t="s">
        <v>21</v>
      </c>
      <c r="I74" t="s">
        <v>404</v>
      </c>
      <c r="J74" t="s">
        <v>271</v>
      </c>
      <c r="K74">
        <v>0</v>
      </c>
      <c r="L74" t="s">
        <v>273</v>
      </c>
      <c r="M74">
        <v>-3</v>
      </c>
      <c r="N74" t="s">
        <v>312</v>
      </c>
      <c r="O74" t="s">
        <v>170</v>
      </c>
      <c r="P74" t="s">
        <v>413</v>
      </c>
      <c r="Q74" t="s">
        <v>442</v>
      </c>
      <c r="R74">
        <v>25007.885919213182</v>
      </c>
    </row>
    <row r="75" spans="1:18">
      <c r="A75" t="s">
        <v>295</v>
      </c>
      <c r="B75">
        <v>1</v>
      </c>
      <c r="C75" t="s">
        <v>98</v>
      </c>
      <c r="D75" t="s">
        <v>523</v>
      </c>
      <c r="E75" t="s">
        <v>524</v>
      </c>
      <c r="F75" t="s">
        <v>252</v>
      </c>
      <c r="G75" t="s">
        <v>441</v>
      </c>
      <c r="H75" t="s">
        <v>6</v>
      </c>
      <c r="I75" t="s">
        <v>404</v>
      </c>
      <c r="J75" t="s">
        <v>272</v>
      </c>
      <c r="K75">
        <v>0</v>
      </c>
      <c r="L75" t="s">
        <v>273</v>
      </c>
      <c r="M75">
        <v>-3</v>
      </c>
      <c r="N75" t="s">
        <v>312</v>
      </c>
      <c r="O75" t="s">
        <v>170</v>
      </c>
      <c r="P75" t="s">
        <v>413</v>
      </c>
      <c r="Q75" t="s">
        <v>442</v>
      </c>
      <c r="R75">
        <v>27968.197993057151</v>
      </c>
    </row>
    <row r="76" spans="1:18">
      <c r="A76" t="s">
        <v>295</v>
      </c>
      <c r="B76">
        <v>1</v>
      </c>
      <c r="C76" t="s">
        <v>98</v>
      </c>
      <c r="D76" t="s">
        <v>523</v>
      </c>
      <c r="E76" t="s">
        <v>524</v>
      </c>
      <c r="F76" t="s">
        <v>252</v>
      </c>
      <c r="G76" t="s">
        <v>441</v>
      </c>
      <c r="H76" t="s">
        <v>4</v>
      </c>
      <c r="I76" t="s">
        <v>404</v>
      </c>
      <c r="J76" t="s">
        <v>297</v>
      </c>
      <c r="K76">
        <v>0</v>
      </c>
      <c r="L76" t="s">
        <v>273</v>
      </c>
      <c r="M76">
        <v>-3</v>
      </c>
      <c r="N76" t="s">
        <v>312</v>
      </c>
      <c r="O76" t="s">
        <v>170</v>
      </c>
      <c r="P76" t="s">
        <v>413</v>
      </c>
      <c r="Q76" t="s">
        <v>442</v>
      </c>
      <c r="R76">
        <v>26507.069874357294</v>
      </c>
    </row>
    <row r="77" spans="1:18">
      <c r="A77" t="s">
        <v>295</v>
      </c>
      <c r="B77">
        <v>1</v>
      </c>
      <c r="C77" t="s">
        <v>98</v>
      </c>
      <c r="D77" t="s">
        <v>523</v>
      </c>
      <c r="E77" t="s">
        <v>524</v>
      </c>
      <c r="F77" t="s">
        <v>252</v>
      </c>
      <c r="G77" t="s">
        <v>441</v>
      </c>
      <c r="H77" t="s">
        <v>11</v>
      </c>
      <c r="I77" t="s">
        <v>404</v>
      </c>
      <c r="J77" t="s">
        <v>298</v>
      </c>
      <c r="K77">
        <v>0</v>
      </c>
      <c r="L77" t="s">
        <v>273</v>
      </c>
      <c r="M77">
        <v>-3</v>
      </c>
      <c r="N77" t="s">
        <v>312</v>
      </c>
      <c r="O77" t="s">
        <v>170</v>
      </c>
      <c r="P77" t="s">
        <v>413</v>
      </c>
      <c r="Q77" t="s">
        <v>442</v>
      </c>
      <c r="R77">
        <v>24798.451102274365</v>
      </c>
    </row>
    <row r="78" spans="1:18">
      <c r="A78" t="s">
        <v>295</v>
      </c>
      <c r="B78">
        <v>1</v>
      </c>
      <c r="C78" t="s">
        <v>98</v>
      </c>
      <c r="D78" t="s">
        <v>523</v>
      </c>
      <c r="E78" t="s">
        <v>524</v>
      </c>
      <c r="F78" t="s">
        <v>252</v>
      </c>
      <c r="G78" t="s">
        <v>441</v>
      </c>
      <c r="H78" t="s">
        <v>8</v>
      </c>
      <c r="I78" t="s">
        <v>404</v>
      </c>
      <c r="J78" t="s">
        <v>299</v>
      </c>
      <c r="K78">
        <v>0</v>
      </c>
      <c r="L78" t="s">
        <v>273</v>
      </c>
      <c r="M78">
        <v>-3</v>
      </c>
      <c r="N78" t="s">
        <v>312</v>
      </c>
      <c r="O78" t="s">
        <v>170</v>
      </c>
      <c r="P78" t="s">
        <v>413</v>
      </c>
      <c r="Q78" t="s">
        <v>442</v>
      </c>
      <c r="R78">
        <v>25751.383452830076</v>
      </c>
    </row>
    <row r="79" spans="1:18">
      <c r="A79" t="s">
        <v>295</v>
      </c>
      <c r="B79">
        <v>1</v>
      </c>
      <c r="C79" t="s">
        <v>98</v>
      </c>
      <c r="D79" t="s">
        <v>523</v>
      </c>
      <c r="E79" t="s">
        <v>524</v>
      </c>
      <c r="F79" t="s">
        <v>252</v>
      </c>
      <c r="G79" t="s">
        <v>441</v>
      </c>
      <c r="H79" t="s">
        <v>17</v>
      </c>
      <c r="I79" t="s">
        <v>404</v>
      </c>
      <c r="J79" t="s">
        <v>300</v>
      </c>
      <c r="K79">
        <v>0</v>
      </c>
      <c r="L79" t="s">
        <v>273</v>
      </c>
      <c r="M79">
        <v>-3</v>
      </c>
      <c r="N79" t="s">
        <v>312</v>
      </c>
      <c r="O79" t="s">
        <v>170</v>
      </c>
      <c r="P79" t="s">
        <v>413</v>
      </c>
      <c r="Q79" t="s">
        <v>442</v>
      </c>
      <c r="R79">
        <v>24594.810907986895</v>
      </c>
    </row>
    <row r="80" spans="1:18">
      <c r="A80" t="s">
        <v>295</v>
      </c>
      <c r="B80">
        <v>1</v>
      </c>
      <c r="C80" t="s">
        <v>98</v>
      </c>
      <c r="D80" t="s">
        <v>523</v>
      </c>
      <c r="E80" t="s">
        <v>524</v>
      </c>
      <c r="F80" t="s">
        <v>252</v>
      </c>
      <c r="G80" t="s">
        <v>441</v>
      </c>
      <c r="H80" t="s">
        <v>13</v>
      </c>
      <c r="I80" t="s">
        <v>404</v>
      </c>
      <c r="J80" t="s">
        <v>301</v>
      </c>
      <c r="K80">
        <v>0</v>
      </c>
      <c r="L80" t="s">
        <v>273</v>
      </c>
      <c r="M80">
        <v>-3</v>
      </c>
      <c r="N80" t="s">
        <v>312</v>
      </c>
      <c r="O80" t="s">
        <v>170</v>
      </c>
      <c r="P80" t="s">
        <v>413</v>
      </c>
      <c r="Q80" t="s">
        <v>442</v>
      </c>
      <c r="R80">
        <v>25935.643679363249</v>
      </c>
    </row>
    <row r="81" spans="1:18">
      <c r="A81" t="s">
        <v>295</v>
      </c>
      <c r="B81">
        <v>1</v>
      </c>
      <c r="C81" t="s">
        <v>98</v>
      </c>
      <c r="D81" t="s">
        <v>523</v>
      </c>
      <c r="E81" t="s">
        <v>524</v>
      </c>
      <c r="F81" t="s">
        <v>252</v>
      </c>
      <c r="G81" t="s">
        <v>441</v>
      </c>
      <c r="H81" t="s">
        <v>25</v>
      </c>
      <c r="I81" t="s">
        <v>404</v>
      </c>
      <c r="J81" t="s">
        <v>302</v>
      </c>
      <c r="K81">
        <v>0</v>
      </c>
      <c r="L81" t="s">
        <v>273</v>
      </c>
      <c r="M81">
        <v>-3</v>
      </c>
      <c r="N81" t="s">
        <v>312</v>
      </c>
      <c r="O81" t="s">
        <v>170</v>
      </c>
      <c r="P81" t="s">
        <v>413</v>
      </c>
      <c r="Q81" t="s">
        <v>442</v>
      </c>
      <c r="R81">
        <v>26262.974234365691</v>
      </c>
    </row>
    <row r="82" spans="1:18">
      <c r="A82" t="s">
        <v>295</v>
      </c>
      <c r="B82">
        <v>1</v>
      </c>
      <c r="C82" t="s">
        <v>98</v>
      </c>
      <c r="D82" t="s">
        <v>523</v>
      </c>
      <c r="E82" t="s">
        <v>524</v>
      </c>
      <c r="F82" t="s">
        <v>252</v>
      </c>
      <c r="G82" t="s">
        <v>441</v>
      </c>
      <c r="H82" t="s">
        <v>16</v>
      </c>
      <c r="I82" t="s">
        <v>404</v>
      </c>
      <c r="J82" t="s">
        <v>303</v>
      </c>
      <c r="K82">
        <v>0</v>
      </c>
      <c r="L82" t="s">
        <v>273</v>
      </c>
      <c r="M82">
        <v>-3</v>
      </c>
      <c r="N82" t="s">
        <v>312</v>
      </c>
      <c r="O82" t="s">
        <v>170</v>
      </c>
      <c r="P82" t="s">
        <v>413</v>
      </c>
      <c r="Q82" t="s">
        <v>442</v>
      </c>
      <c r="R82">
        <v>25512.811593196784</v>
      </c>
    </row>
    <row r="83" spans="1:18">
      <c r="A83" t="s">
        <v>295</v>
      </c>
      <c r="B83">
        <v>1</v>
      </c>
      <c r="C83" t="s">
        <v>98</v>
      </c>
      <c r="D83" t="s">
        <v>523</v>
      </c>
      <c r="E83" t="s">
        <v>524</v>
      </c>
      <c r="F83" t="s">
        <v>252</v>
      </c>
      <c r="G83" t="s">
        <v>441</v>
      </c>
      <c r="H83" t="s">
        <v>5</v>
      </c>
      <c r="I83" t="s">
        <v>404</v>
      </c>
      <c r="J83" t="s">
        <v>304</v>
      </c>
      <c r="K83">
        <v>0</v>
      </c>
      <c r="L83" t="s">
        <v>273</v>
      </c>
      <c r="M83">
        <v>-3</v>
      </c>
      <c r="N83" t="s">
        <v>312</v>
      </c>
      <c r="O83" t="s">
        <v>170</v>
      </c>
      <c r="P83" t="s">
        <v>413</v>
      </c>
      <c r="Q83" t="s">
        <v>442</v>
      </c>
      <c r="R83">
        <v>26026.057067590886</v>
      </c>
    </row>
    <row r="84" spans="1:18">
      <c r="A84" t="s">
        <v>295</v>
      </c>
      <c r="B84">
        <v>1</v>
      </c>
      <c r="C84" t="s">
        <v>98</v>
      </c>
      <c r="D84" t="s">
        <v>523</v>
      </c>
      <c r="E84" t="s">
        <v>524</v>
      </c>
      <c r="F84" t="s">
        <v>252</v>
      </c>
      <c r="G84" t="s">
        <v>441</v>
      </c>
      <c r="H84" t="s">
        <v>7</v>
      </c>
      <c r="I84" t="s">
        <v>404</v>
      </c>
      <c r="J84" t="s">
        <v>305</v>
      </c>
      <c r="K84">
        <v>0</v>
      </c>
      <c r="L84" t="s">
        <v>273</v>
      </c>
      <c r="M84">
        <v>-3</v>
      </c>
      <c r="N84" t="s">
        <v>312</v>
      </c>
      <c r="O84" t="s">
        <v>170</v>
      </c>
      <c r="P84" t="s">
        <v>413</v>
      </c>
      <c r="Q84" t="s">
        <v>442</v>
      </c>
      <c r="R84">
        <v>25960.753840706093</v>
      </c>
    </row>
    <row r="85" spans="1:18">
      <c r="A85" t="s">
        <v>295</v>
      </c>
      <c r="B85">
        <v>1</v>
      </c>
      <c r="C85" t="s">
        <v>98</v>
      </c>
      <c r="D85" t="s">
        <v>523</v>
      </c>
      <c r="E85" t="s">
        <v>524</v>
      </c>
      <c r="F85" t="s">
        <v>252</v>
      </c>
      <c r="G85" t="s">
        <v>441</v>
      </c>
      <c r="H85" t="s">
        <v>15</v>
      </c>
      <c r="I85" t="s">
        <v>404</v>
      </c>
      <c r="J85" t="s">
        <v>306</v>
      </c>
      <c r="K85">
        <v>0</v>
      </c>
      <c r="L85" t="s">
        <v>273</v>
      </c>
      <c r="M85">
        <v>-3</v>
      </c>
      <c r="N85" t="s">
        <v>312</v>
      </c>
      <c r="O85" t="s">
        <v>170</v>
      </c>
      <c r="P85" t="s">
        <v>413</v>
      </c>
      <c r="Q85" t="s">
        <v>442</v>
      </c>
      <c r="R85">
        <v>25923.149873392551</v>
      </c>
    </row>
    <row r="86" spans="1:18">
      <c r="A86" t="s">
        <v>295</v>
      </c>
      <c r="B86">
        <v>1</v>
      </c>
      <c r="C86" t="s">
        <v>98</v>
      </c>
      <c r="D86" t="s">
        <v>523</v>
      </c>
      <c r="E86" t="s">
        <v>524</v>
      </c>
      <c r="F86" t="s">
        <v>252</v>
      </c>
      <c r="G86" t="s">
        <v>441</v>
      </c>
      <c r="H86" t="s">
        <v>19</v>
      </c>
      <c r="I86" t="s">
        <v>404</v>
      </c>
      <c r="J86" t="s">
        <v>307</v>
      </c>
      <c r="K86">
        <v>0</v>
      </c>
      <c r="L86" t="s">
        <v>273</v>
      </c>
      <c r="M86">
        <v>-3</v>
      </c>
      <c r="N86" t="s">
        <v>312</v>
      </c>
      <c r="O86" t="s">
        <v>170</v>
      </c>
      <c r="P86" t="s">
        <v>413</v>
      </c>
      <c r="Q86" t="s">
        <v>442</v>
      </c>
      <c r="R86">
        <v>27757.912017772283</v>
      </c>
    </row>
    <row r="87" spans="1:18">
      <c r="A87" t="s">
        <v>295</v>
      </c>
      <c r="B87">
        <v>1</v>
      </c>
      <c r="C87" t="s">
        <v>98</v>
      </c>
      <c r="D87" t="s">
        <v>523</v>
      </c>
      <c r="E87" t="s">
        <v>524</v>
      </c>
      <c r="F87" t="s">
        <v>252</v>
      </c>
      <c r="G87" t="s">
        <v>441</v>
      </c>
      <c r="H87" t="s">
        <v>14</v>
      </c>
      <c r="I87" t="s">
        <v>404</v>
      </c>
      <c r="J87" t="s">
        <v>308</v>
      </c>
      <c r="K87">
        <v>0</v>
      </c>
      <c r="L87" t="s">
        <v>273</v>
      </c>
      <c r="M87">
        <v>-3</v>
      </c>
      <c r="N87" t="s">
        <v>312</v>
      </c>
      <c r="O87" t="s">
        <v>170</v>
      </c>
      <c r="P87" t="s">
        <v>413</v>
      </c>
      <c r="Q87" t="s">
        <v>442</v>
      </c>
      <c r="R87">
        <v>27105.025314888862</v>
      </c>
    </row>
    <row r="88" spans="1:18">
      <c r="A88" t="s">
        <v>295</v>
      </c>
      <c r="B88">
        <v>1</v>
      </c>
      <c r="C88" t="s">
        <v>98</v>
      </c>
      <c r="D88" t="s">
        <v>523</v>
      </c>
      <c r="E88" t="s">
        <v>524</v>
      </c>
      <c r="F88" t="s">
        <v>252</v>
      </c>
      <c r="G88" t="s">
        <v>441</v>
      </c>
      <c r="H88" t="s">
        <v>10</v>
      </c>
      <c r="I88" t="s">
        <v>404</v>
      </c>
      <c r="J88" t="s">
        <v>309</v>
      </c>
      <c r="K88">
        <v>0</v>
      </c>
      <c r="L88" t="s">
        <v>273</v>
      </c>
      <c r="M88">
        <v>-3</v>
      </c>
      <c r="N88" t="s">
        <v>312</v>
      </c>
      <c r="O88" t="s">
        <v>170</v>
      </c>
      <c r="P88" t="s">
        <v>413</v>
      </c>
      <c r="Q88" t="s">
        <v>442</v>
      </c>
      <c r="R88">
        <v>26526.427810272173</v>
      </c>
    </row>
    <row r="89" spans="1:18">
      <c r="A89" t="s">
        <v>295</v>
      </c>
      <c r="B89">
        <v>1</v>
      </c>
      <c r="C89" t="s">
        <v>98</v>
      </c>
      <c r="D89" t="s">
        <v>523</v>
      </c>
      <c r="E89" t="s">
        <v>524</v>
      </c>
      <c r="F89" t="s">
        <v>252</v>
      </c>
      <c r="G89" t="s">
        <v>441</v>
      </c>
      <c r="H89" t="s">
        <v>93</v>
      </c>
      <c r="I89" t="s">
        <v>173</v>
      </c>
      <c r="J89" t="s">
        <v>310</v>
      </c>
      <c r="K89">
        <v>0</v>
      </c>
      <c r="L89" t="s">
        <v>273</v>
      </c>
      <c r="M89">
        <v>-3</v>
      </c>
      <c r="N89" t="s">
        <v>312</v>
      </c>
      <c r="O89" t="s">
        <v>170</v>
      </c>
      <c r="P89" t="s">
        <v>413</v>
      </c>
      <c r="Q89" t="s">
        <v>442</v>
      </c>
      <c r="R89">
        <v>26012.447346064764</v>
      </c>
    </row>
    <row r="90" spans="1:18">
      <c r="A90" t="s">
        <v>295</v>
      </c>
      <c r="B90">
        <v>1</v>
      </c>
      <c r="C90" t="s">
        <v>98</v>
      </c>
      <c r="D90" t="s">
        <v>523</v>
      </c>
      <c r="E90" t="s">
        <v>524</v>
      </c>
      <c r="F90" t="s">
        <v>252</v>
      </c>
      <c r="G90" t="s">
        <v>441</v>
      </c>
      <c r="H90" t="s">
        <v>22</v>
      </c>
      <c r="I90" t="s">
        <v>404</v>
      </c>
      <c r="J90" t="s">
        <v>265</v>
      </c>
      <c r="K90">
        <v>0</v>
      </c>
      <c r="L90" t="s">
        <v>273</v>
      </c>
      <c r="M90">
        <v>-4</v>
      </c>
      <c r="N90" t="s">
        <v>311</v>
      </c>
      <c r="O90" t="s">
        <v>170</v>
      </c>
      <c r="P90" t="s">
        <v>413</v>
      </c>
      <c r="Q90" t="s">
        <v>442</v>
      </c>
      <c r="R90">
        <v>27503.551562436707</v>
      </c>
    </row>
    <row r="91" spans="1:18">
      <c r="A91" t="s">
        <v>295</v>
      </c>
      <c r="B91">
        <v>1</v>
      </c>
      <c r="C91" t="s">
        <v>98</v>
      </c>
      <c r="D91" t="s">
        <v>523</v>
      </c>
      <c r="E91" t="s">
        <v>524</v>
      </c>
      <c r="F91" t="s">
        <v>252</v>
      </c>
      <c r="G91" t="s">
        <v>441</v>
      </c>
      <c r="H91" t="s">
        <v>24</v>
      </c>
      <c r="I91" t="s">
        <v>404</v>
      </c>
      <c r="J91" t="s">
        <v>266</v>
      </c>
      <c r="K91">
        <v>0</v>
      </c>
      <c r="L91" t="s">
        <v>273</v>
      </c>
      <c r="M91">
        <v>-4</v>
      </c>
      <c r="N91" t="s">
        <v>311</v>
      </c>
      <c r="O91" t="s">
        <v>170</v>
      </c>
      <c r="P91" t="s">
        <v>413</v>
      </c>
      <c r="Q91" t="s">
        <v>442</v>
      </c>
      <c r="R91">
        <v>25933.354196674693</v>
      </c>
    </row>
    <row r="92" spans="1:18">
      <c r="A92" t="s">
        <v>295</v>
      </c>
      <c r="B92">
        <v>1</v>
      </c>
      <c r="C92" t="s">
        <v>98</v>
      </c>
      <c r="D92" t="s">
        <v>523</v>
      </c>
      <c r="E92" t="s">
        <v>524</v>
      </c>
      <c r="F92" t="s">
        <v>252</v>
      </c>
      <c r="G92" t="s">
        <v>441</v>
      </c>
      <c r="H92" t="s">
        <v>23</v>
      </c>
      <c r="I92" t="s">
        <v>404</v>
      </c>
      <c r="J92" t="s">
        <v>267</v>
      </c>
      <c r="K92">
        <v>0</v>
      </c>
      <c r="L92" t="s">
        <v>273</v>
      </c>
      <c r="M92">
        <v>-4</v>
      </c>
      <c r="N92" t="s">
        <v>311</v>
      </c>
      <c r="O92" t="s">
        <v>170</v>
      </c>
      <c r="P92" t="s">
        <v>413</v>
      </c>
      <c r="Q92" t="s">
        <v>442</v>
      </c>
      <c r="R92">
        <v>24212.553935256627</v>
      </c>
    </row>
    <row r="93" spans="1:18">
      <c r="A93" t="s">
        <v>295</v>
      </c>
      <c r="B93">
        <v>1</v>
      </c>
      <c r="C93" t="s">
        <v>98</v>
      </c>
      <c r="D93" t="s">
        <v>523</v>
      </c>
      <c r="E93" t="s">
        <v>524</v>
      </c>
      <c r="F93" t="s">
        <v>252</v>
      </c>
      <c r="G93" t="s">
        <v>441</v>
      </c>
      <c r="H93" t="s">
        <v>18</v>
      </c>
      <c r="I93" t="s">
        <v>404</v>
      </c>
      <c r="J93" t="s">
        <v>268</v>
      </c>
      <c r="K93">
        <v>0</v>
      </c>
      <c r="L93" t="s">
        <v>273</v>
      </c>
      <c r="M93">
        <v>-4</v>
      </c>
      <c r="N93" t="s">
        <v>311</v>
      </c>
      <c r="O93" t="s">
        <v>170</v>
      </c>
      <c r="P93" t="s">
        <v>413</v>
      </c>
      <c r="Q93" t="s">
        <v>442</v>
      </c>
      <c r="R93">
        <v>23882.804245406485</v>
      </c>
    </row>
    <row r="94" spans="1:18">
      <c r="A94" t="s">
        <v>295</v>
      </c>
      <c r="B94">
        <v>1</v>
      </c>
      <c r="C94" t="s">
        <v>98</v>
      </c>
      <c r="D94" t="s">
        <v>523</v>
      </c>
      <c r="E94" t="s">
        <v>524</v>
      </c>
      <c r="F94" t="s">
        <v>252</v>
      </c>
      <c r="G94" t="s">
        <v>441</v>
      </c>
      <c r="H94" t="s">
        <v>20</v>
      </c>
      <c r="I94" t="s">
        <v>404</v>
      </c>
      <c r="J94" t="s">
        <v>269</v>
      </c>
      <c r="K94">
        <v>0</v>
      </c>
      <c r="L94" t="s">
        <v>273</v>
      </c>
      <c r="M94">
        <v>-4</v>
      </c>
      <c r="N94" t="s">
        <v>311</v>
      </c>
      <c r="O94" t="s">
        <v>170</v>
      </c>
      <c r="P94" t="s">
        <v>413</v>
      </c>
      <c r="Q94" t="s">
        <v>442</v>
      </c>
      <c r="R94">
        <v>25291.658184753014</v>
      </c>
    </row>
    <row r="95" spans="1:18">
      <c r="A95" t="s">
        <v>295</v>
      </c>
      <c r="B95">
        <v>1</v>
      </c>
      <c r="C95" t="s">
        <v>98</v>
      </c>
      <c r="D95" t="s">
        <v>523</v>
      </c>
      <c r="E95" t="s">
        <v>524</v>
      </c>
      <c r="F95" t="s">
        <v>252</v>
      </c>
      <c r="G95" t="s">
        <v>441</v>
      </c>
      <c r="H95" t="s">
        <v>9</v>
      </c>
      <c r="I95" t="s">
        <v>404</v>
      </c>
      <c r="J95" t="s">
        <v>270</v>
      </c>
      <c r="K95">
        <v>0</v>
      </c>
      <c r="L95" t="s">
        <v>273</v>
      </c>
      <c r="M95">
        <v>-4</v>
      </c>
      <c r="N95" t="s">
        <v>311</v>
      </c>
      <c r="O95" t="s">
        <v>170</v>
      </c>
      <c r="P95" t="s">
        <v>413</v>
      </c>
      <c r="Q95" t="s">
        <v>442</v>
      </c>
      <c r="R95">
        <v>24865.553889261206</v>
      </c>
    </row>
    <row r="96" spans="1:18">
      <c r="A96" t="s">
        <v>295</v>
      </c>
      <c r="B96">
        <v>1</v>
      </c>
      <c r="C96" t="s">
        <v>98</v>
      </c>
      <c r="D96" t="s">
        <v>523</v>
      </c>
      <c r="E96" t="s">
        <v>524</v>
      </c>
      <c r="F96" t="s">
        <v>252</v>
      </c>
      <c r="G96" t="s">
        <v>441</v>
      </c>
      <c r="H96" t="s">
        <v>21</v>
      </c>
      <c r="I96" t="s">
        <v>404</v>
      </c>
      <c r="J96" t="s">
        <v>271</v>
      </c>
      <c r="K96">
        <v>0</v>
      </c>
      <c r="L96" t="s">
        <v>273</v>
      </c>
      <c r="M96">
        <v>-4</v>
      </c>
      <c r="N96" t="s">
        <v>311</v>
      </c>
      <c r="O96" t="s">
        <v>170</v>
      </c>
      <c r="P96" t="s">
        <v>413</v>
      </c>
      <c r="Q96" t="s">
        <v>442</v>
      </c>
      <c r="R96">
        <v>23952.668771206394</v>
      </c>
    </row>
    <row r="97" spans="1:21">
      <c r="A97" t="s">
        <v>295</v>
      </c>
      <c r="B97">
        <v>1</v>
      </c>
      <c r="C97" t="s">
        <v>98</v>
      </c>
      <c r="D97" t="s">
        <v>523</v>
      </c>
      <c r="E97" t="s">
        <v>524</v>
      </c>
      <c r="F97" t="s">
        <v>252</v>
      </c>
      <c r="G97" t="s">
        <v>441</v>
      </c>
      <c r="H97" t="s">
        <v>6</v>
      </c>
      <c r="I97" t="s">
        <v>404</v>
      </c>
      <c r="J97" t="s">
        <v>272</v>
      </c>
      <c r="K97">
        <v>0</v>
      </c>
      <c r="L97" t="s">
        <v>273</v>
      </c>
      <c r="M97">
        <v>-4</v>
      </c>
      <c r="N97" t="s">
        <v>311</v>
      </c>
      <c r="O97" t="s">
        <v>170</v>
      </c>
      <c r="P97" t="s">
        <v>413</v>
      </c>
      <c r="Q97" t="s">
        <v>442</v>
      </c>
      <c r="R97">
        <v>26207.320166954778</v>
      </c>
    </row>
    <row r="98" spans="1:21">
      <c r="A98" t="s">
        <v>295</v>
      </c>
      <c r="B98">
        <v>1</v>
      </c>
      <c r="C98" t="s">
        <v>98</v>
      </c>
      <c r="D98" t="s">
        <v>523</v>
      </c>
      <c r="E98" t="s">
        <v>524</v>
      </c>
      <c r="F98" t="s">
        <v>252</v>
      </c>
      <c r="G98" t="s">
        <v>441</v>
      </c>
      <c r="H98" t="s">
        <v>4</v>
      </c>
      <c r="I98" t="s">
        <v>404</v>
      </c>
      <c r="J98" t="s">
        <v>297</v>
      </c>
      <c r="K98">
        <v>0</v>
      </c>
      <c r="L98" t="s">
        <v>273</v>
      </c>
      <c r="M98">
        <v>-4</v>
      </c>
      <c r="N98" t="s">
        <v>311</v>
      </c>
      <c r="O98" t="s">
        <v>170</v>
      </c>
      <c r="P98" t="s">
        <v>413</v>
      </c>
      <c r="Q98" t="s">
        <v>442</v>
      </c>
      <c r="R98">
        <v>26113.34372056459</v>
      </c>
    </row>
    <row r="99" spans="1:21">
      <c r="A99" t="s">
        <v>295</v>
      </c>
      <c r="B99">
        <v>1</v>
      </c>
      <c r="C99" t="s">
        <v>98</v>
      </c>
      <c r="D99" t="s">
        <v>523</v>
      </c>
      <c r="E99" t="s">
        <v>524</v>
      </c>
      <c r="F99" t="s">
        <v>252</v>
      </c>
      <c r="G99" t="s">
        <v>441</v>
      </c>
      <c r="H99" t="s">
        <v>11</v>
      </c>
      <c r="I99" t="s">
        <v>404</v>
      </c>
      <c r="J99" t="s">
        <v>298</v>
      </c>
      <c r="K99">
        <v>0</v>
      </c>
      <c r="L99" t="s">
        <v>273</v>
      </c>
      <c r="M99">
        <v>-4</v>
      </c>
      <c r="N99" t="s">
        <v>311</v>
      </c>
      <c r="O99" t="s">
        <v>170</v>
      </c>
      <c r="P99" t="s">
        <v>413</v>
      </c>
      <c r="Q99" t="s">
        <v>442</v>
      </c>
      <c r="R99">
        <v>24239.567663994374</v>
      </c>
    </row>
    <row r="100" spans="1:21">
      <c r="A100" t="s">
        <v>295</v>
      </c>
      <c r="B100">
        <v>1</v>
      </c>
      <c r="C100" t="s">
        <v>98</v>
      </c>
      <c r="D100" t="s">
        <v>523</v>
      </c>
      <c r="E100" t="s">
        <v>524</v>
      </c>
      <c r="F100" t="s">
        <v>252</v>
      </c>
      <c r="G100" t="s">
        <v>441</v>
      </c>
      <c r="H100" t="s">
        <v>8</v>
      </c>
      <c r="I100" t="s">
        <v>404</v>
      </c>
      <c r="J100" t="s">
        <v>299</v>
      </c>
      <c r="K100">
        <v>0</v>
      </c>
      <c r="L100" t="s">
        <v>273</v>
      </c>
      <c r="M100">
        <v>-4</v>
      </c>
      <c r="N100" t="s">
        <v>311</v>
      </c>
      <c r="O100" t="s">
        <v>170</v>
      </c>
      <c r="P100" t="s">
        <v>413</v>
      </c>
      <c r="Q100" t="s">
        <v>442</v>
      </c>
      <c r="R100">
        <v>25460.820904663105</v>
      </c>
    </row>
    <row r="101" spans="1:21">
      <c r="A101" t="s">
        <v>295</v>
      </c>
      <c r="B101">
        <v>1</v>
      </c>
      <c r="C101" t="s">
        <v>98</v>
      </c>
      <c r="D101" t="s">
        <v>523</v>
      </c>
      <c r="E101" t="s">
        <v>524</v>
      </c>
      <c r="F101" t="s">
        <v>252</v>
      </c>
      <c r="G101" t="s">
        <v>441</v>
      </c>
      <c r="H101" t="s">
        <v>17</v>
      </c>
      <c r="I101" t="s">
        <v>404</v>
      </c>
      <c r="J101" t="s">
        <v>300</v>
      </c>
      <c r="K101">
        <v>0</v>
      </c>
      <c r="L101" t="s">
        <v>273</v>
      </c>
      <c r="M101">
        <v>-4</v>
      </c>
      <c r="N101" t="s">
        <v>311</v>
      </c>
      <c r="O101" t="s">
        <v>170</v>
      </c>
      <c r="P101" t="s">
        <v>413</v>
      </c>
      <c r="Q101" t="s">
        <v>442</v>
      </c>
      <c r="R101">
        <v>24114.977324141055</v>
      </c>
    </row>
    <row r="102" spans="1:21">
      <c r="A102" t="s">
        <v>295</v>
      </c>
      <c r="B102">
        <v>1</v>
      </c>
      <c r="C102" t="s">
        <v>98</v>
      </c>
      <c r="D102" t="s">
        <v>523</v>
      </c>
      <c r="E102" t="s">
        <v>524</v>
      </c>
      <c r="F102" t="s">
        <v>252</v>
      </c>
      <c r="G102" t="s">
        <v>441</v>
      </c>
      <c r="H102" t="s">
        <v>13</v>
      </c>
      <c r="I102" t="s">
        <v>404</v>
      </c>
      <c r="J102" t="s">
        <v>301</v>
      </c>
      <c r="K102">
        <v>0</v>
      </c>
      <c r="L102" t="s">
        <v>273</v>
      </c>
      <c r="M102">
        <v>-4</v>
      </c>
      <c r="N102" t="s">
        <v>311</v>
      </c>
      <c r="O102" t="s">
        <v>170</v>
      </c>
      <c r="P102" t="s">
        <v>413</v>
      </c>
      <c r="Q102" t="s">
        <v>442</v>
      </c>
      <c r="R102">
        <v>24699.715544261231</v>
      </c>
    </row>
    <row r="103" spans="1:21">
      <c r="A103" t="s">
        <v>295</v>
      </c>
      <c r="B103">
        <v>1</v>
      </c>
      <c r="C103" t="s">
        <v>98</v>
      </c>
      <c r="D103" t="s">
        <v>523</v>
      </c>
      <c r="E103" t="s">
        <v>524</v>
      </c>
      <c r="F103" t="s">
        <v>252</v>
      </c>
      <c r="G103" t="s">
        <v>441</v>
      </c>
      <c r="H103" t="s">
        <v>25</v>
      </c>
      <c r="I103" t="s">
        <v>404</v>
      </c>
      <c r="J103" t="s">
        <v>302</v>
      </c>
      <c r="K103">
        <v>0</v>
      </c>
      <c r="L103" t="s">
        <v>273</v>
      </c>
      <c r="M103">
        <v>-4</v>
      </c>
      <c r="N103" t="s">
        <v>311</v>
      </c>
      <c r="O103" t="s">
        <v>170</v>
      </c>
      <c r="P103" t="s">
        <v>413</v>
      </c>
      <c r="Q103" t="s">
        <v>442</v>
      </c>
      <c r="R103">
        <v>25221.7765123711</v>
      </c>
    </row>
    <row r="104" spans="1:21">
      <c r="A104" t="s">
        <v>295</v>
      </c>
      <c r="B104">
        <v>1</v>
      </c>
      <c r="C104" t="s">
        <v>98</v>
      </c>
      <c r="D104" t="s">
        <v>523</v>
      </c>
      <c r="E104" t="s">
        <v>524</v>
      </c>
      <c r="F104" t="s">
        <v>252</v>
      </c>
      <c r="G104" t="s">
        <v>441</v>
      </c>
      <c r="H104" t="s">
        <v>16</v>
      </c>
      <c r="I104" t="s">
        <v>404</v>
      </c>
      <c r="J104" t="s">
        <v>303</v>
      </c>
      <c r="K104">
        <v>0</v>
      </c>
      <c r="L104" t="s">
        <v>273</v>
      </c>
      <c r="M104">
        <v>-4</v>
      </c>
      <c r="N104" t="s">
        <v>311</v>
      </c>
      <c r="O104" t="s">
        <v>170</v>
      </c>
      <c r="P104" t="s">
        <v>413</v>
      </c>
      <c r="Q104" t="s">
        <v>442</v>
      </c>
      <c r="R104">
        <v>25020.314627060867</v>
      </c>
    </row>
    <row r="105" spans="1:21">
      <c r="A105" t="s">
        <v>295</v>
      </c>
      <c r="B105">
        <v>1</v>
      </c>
      <c r="C105" t="s">
        <v>98</v>
      </c>
      <c r="D105" t="s">
        <v>523</v>
      </c>
      <c r="E105" t="s">
        <v>524</v>
      </c>
      <c r="F105" t="s">
        <v>252</v>
      </c>
      <c r="G105" t="s">
        <v>441</v>
      </c>
      <c r="H105" t="s">
        <v>5</v>
      </c>
      <c r="I105" t="s">
        <v>404</v>
      </c>
      <c r="J105" t="s">
        <v>304</v>
      </c>
      <c r="K105">
        <v>0</v>
      </c>
      <c r="L105" t="s">
        <v>273</v>
      </c>
      <c r="M105">
        <v>-4</v>
      </c>
      <c r="N105" t="s">
        <v>311</v>
      </c>
      <c r="O105" t="s">
        <v>170</v>
      </c>
      <c r="P105" t="s">
        <v>413</v>
      </c>
      <c r="Q105" t="s">
        <v>442</v>
      </c>
      <c r="R105">
        <v>25850.53599604062</v>
      </c>
    </row>
    <row r="106" spans="1:21">
      <c r="A106" t="s">
        <v>295</v>
      </c>
      <c r="B106">
        <v>1</v>
      </c>
      <c r="C106" t="s">
        <v>98</v>
      </c>
      <c r="D106" t="s">
        <v>523</v>
      </c>
      <c r="E106" t="s">
        <v>524</v>
      </c>
      <c r="F106" t="s">
        <v>252</v>
      </c>
      <c r="G106" t="s">
        <v>441</v>
      </c>
      <c r="H106" t="s">
        <v>7</v>
      </c>
      <c r="I106" t="s">
        <v>404</v>
      </c>
      <c r="J106" t="s">
        <v>305</v>
      </c>
      <c r="K106">
        <v>0</v>
      </c>
      <c r="L106" t="s">
        <v>273</v>
      </c>
      <c r="M106">
        <v>-4</v>
      </c>
      <c r="N106" t="s">
        <v>311</v>
      </c>
      <c r="O106" t="s">
        <v>170</v>
      </c>
      <c r="P106" t="s">
        <v>413</v>
      </c>
      <c r="Q106" t="s">
        <v>442</v>
      </c>
      <c r="R106">
        <v>25366.101708036353</v>
      </c>
    </row>
    <row r="107" spans="1:21">
      <c r="A107" t="s">
        <v>295</v>
      </c>
      <c r="B107">
        <v>1</v>
      </c>
      <c r="C107" t="s">
        <v>98</v>
      </c>
      <c r="D107" t="s">
        <v>523</v>
      </c>
      <c r="E107" t="s">
        <v>524</v>
      </c>
      <c r="F107" t="s">
        <v>252</v>
      </c>
      <c r="G107" t="s">
        <v>441</v>
      </c>
      <c r="H107" t="s">
        <v>15</v>
      </c>
      <c r="I107" t="s">
        <v>404</v>
      </c>
      <c r="J107" t="s">
        <v>306</v>
      </c>
      <c r="K107">
        <v>0</v>
      </c>
      <c r="L107" t="s">
        <v>273</v>
      </c>
      <c r="M107">
        <v>-4</v>
      </c>
      <c r="N107" t="s">
        <v>311</v>
      </c>
      <c r="O107" t="s">
        <v>170</v>
      </c>
      <c r="P107" t="s">
        <v>413</v>
      </c>
      <c r="Q107" t="s">
        <v>442</v>
      </c>
      <c r="R107">
        <v>25474.502366446512</v>
      </c>
    </row>
    <row r="108" spans="1:21">
      <c r="A108" t="s">
        <v>295</v>
      </c>
      <c r="B108">
        <v>1</v>
      </c>
      <c r="C108" t="s">
        <v>98</v>
      </c>
      <c r="D108" t="s">
        <v>523</v>
      </c>
      <c r="E108" t="s">
        <v>524</v>
      </c>
      <c r="F108" t="s">
        <v>252</v>
      </c>
      <c r="G108" t="s">
        <v>441</v>
      </c>
      <c r="H108" t="s">
        <v>19</v>
      </c>
      <c r="I108" t="s">
        <v>404</v>
      </c>
      <c r="J108" t="s">
        <v>307</v>
      </c>
      <c r="K108">
        <v>0</v>
      </c>
      <c r="L108" t="s">
        <v>273</v>
      </c>
      <c r="M108">
        <v>-4</v>
      </c>
      <c r="N108" t="s">
        <v>311</v>
      </c>
      <c r="O108" t="s">
        <v>170</v>
      </c>
      <c r="P108" t="s">
        <v>413</v>
      </c>
      <c r="Q108" t="s">
        <v>442</v>
      </c>
      <c r="R108">
        <v>26587.602002833712</v>
      </c>
    </row>
    <row r="109" spans="1:21">
      <c r="A109" t="s">
        <v>295</v>
      </c>
      <c r="B109">
        <v>1</v>
      </c>
      <c r="C109" t="s">
        <v>98</v>
      </c>
      <c r="D109" t="s">
        <v>523</v>
      </c>
      <c r="E109" t="s">
        <v>524</v>
      </c>
      <c r="F109" t="s">
        <v>252</v>
      </c>
      <c r="G109" t="s">
        <v>441</v>
      </c>
      <c r="H109" t="s">
        <v>14</v>
      </c>
      <c r="I109" t="s">
        <v>404</v>
      </c>
      <c r="J109" t="s">
        <v>308</v>
      </c>
      <c r="K109">
        <v>0</v>
      </c>
      <c r="L109" t="s">
        <v>273</v>
      </c>
      <c r="M109">
        <v>-4</v>
      </c>
      <c r="N109" t="s">
        <v>311</v>
      </c>
      <c r="O109" t="s">
        <v>170</v>
      </c>
      <c r="P109" t="s">
        <v>413</v>
      </c>
      <c r="Q109" t="s">
        <v>442</v>
      </c>
      <c r="R109">
        <v>26073.148295018746</v>
      </c>
    </row>
    <row r="110" spans="1:21">
      <c r="A110" t="s">
        <v>295</v>
      </c>
      <c r="B110">
        <v>1</v>
      </c>
      <c r="C110" t="s">
        <v>98</v>
      </c>
      <c r="D110" t="s">
        <v>523</v>
      </c>
      <c r="E110" t="s">
        <v>524</v>
      </c>
      <c r="F110" t="s">
        <v>252</v>
      </c>
      <c r="G110" t="s">
        <v>441</v>
      </c>
      <c r="H110" t="s">
        <v>10</v>
      </c>
      <c r="I110" t="s">
        <v>404</v>
      </c>
      <c r="J110" t="s">
        <v>309</v>
      </c>
      <c r="K110">
        <v>0</v>
      </c>
      <c r="L110" t="s">
        <v>273</v>
      </c>
      <c r="M110">
        <v>-4</v>
      </c>
      <c r="N110" t="s">
        <v>311</v>
      </c>
      <c r="O110" t="s">
        <v>170</v>
      </c>
      <c r="P110" t="s">
        <v>413</v>
      </c>
      <c r="Q110" t="s">
        <v>442</v>
      </c>
      <c r="R110">
        <v>25761.926562141602</v>
      </c>
    </row>
    <row r="111" spans="1:21">
      <c r="A111" t="s">
        <v>295</v>
      </c>
      <c r="B111">
        <v>1</v>
      </c>
      <c r="C111" t="s">
        <v>98</v>
      </c>
      <c r="D111" t="s">
        <v>523</v>
      </c>
      <c r="E111" t="s">
        <v>524</v>
      </c>
      <c r="F111" t="s">
        <v>252</v>
      </c>
      <c r="G111" t="s">
        <v>441</v>
      </c>
      <c r="H111" t="s">
        <v>93</v>
      </c>
      <c r="I111" t="s">
        <v>173</v>
      </c>
      <c r="J111" t="s">
        <v>310</v>
      </c>
      <c r="K111">
        <v>0</v>
      </c>
      <c r="L111" t="s">
        <v>273</v>
      </c>
      <c r="M111">
        <v>-4</v>
      </c>
      <c r="N111" t="s">
        <v>311</v>
      </c>
      <c r="O111" t="s">
        <v>170</v>
      </c>
      <c r="P111" t="s">
        <v>413</v>
      </c>
      <c r="Q111" t="s">
        <v>442</v>
      </c>
      <c r="R111">
        <v>25325.418960927604</v>
      </c>
    </row>
    <row r="112" spans="1:21">
      <c r="A112" t="s">
        <v>386</v>
      </c>
      <c r="B112">
        <v>2</v>
      </c>
      <c r="C112" t="s">
        <v>534</v>
      </c>
      <c r="D112" t="s">
        <v>39</v>
      </c>
      <c r="E112" t="s">
        <v>431</v>
      </c>
      <c r="F112" t="s">
        <v>179</v>
      </c>
      <c r="G112" t="s">
        <v>178</v>
      </c>
      <c r="H112" t="s">
        <v>22</v>
      </c>
      <c r="I112" t="s">
        <v>404</v>
      </c>
      <c r="J112" t="s">
        <v>265</v>
      </c>
      <c r="K112">
        <v>0</v>
      </c>
      <c r="L112" t="s">
        <v>273</v>
      </c>
      <c r="M112">
        <v>0</v>
      </c>
      <c r="N112" t="s">
        <v>335</v>
      </c>
      <c r="O112" t="s">
        <v>176</v>
      </c>
      <c r="P112" t="s">
        <v>413</v>
      </c>
      <c r="R112">
        <v>373.08351860100589</v>
      </c>
      <c r="S112">
        <v>1163322</v>
      </c>
      <c r="T112">
        <v>371.8772115031714</v>
      </c>
      <c r="U112">
        <v>374.28977013516709</v>
      </c>
    </row>
    <row r="113" spans="1:21">
      <c r="A113" t="s">
        <v>386</v>
      </c>
      <c r="B113">
        <v>2</v>
      </c>
      <c r="C113" t="s">
        <v>534</v>
      </c>
      <c r="D113" t="s">
        <v>39</v>
      </c>
      <c r="E113" t="s">
        <v>431</v>
      </c>
      <c r="F113" t="s">
        <v>179</v>
      </c>
      <c r="G113" t="s">
        <v>178</v>
      </c>
      <c r="H113" t="s">
        <v>22</v>
      </c>
      <c r="I113" t="s">
        <v>404</v>
      </c>
      <c r="J113" t="s">
        <v>265</v>
      </c>
      <c r="K113">
        <v>0</v>
      </c>
      <c r="L113" t="s">
        <v>273</v>
      </c>
      <c r="M113">
        <v>0</v>
      </c>
      <c r="N113" t="s">
        <v>335</v>
      </c>
      <c r="O113" t="s">
        <v>170</v>
      </c>
      <c r="P113" t="s">
        <v>413</v>
      </c>
      <c r="R113">
        <v>314.38419270676928</v>
      </c>
      <c r="S113">
        <v>2326133.5</v>
      </c>
      <c r="T113">
        <v>313.49613822509957</v>
      </c>
      <c r="U113">
        <v>315.27258797826994</v>
      </c>
    </row>
    <row r="114" spans="1:21">
      <c r="A114" t="s">
        <v>386</v>
      </c>
      <c r="B114">
        <v>2</v>
      </c>
      <c r="C114" t="s">
        <v>534</v>
      </c>
      <c r="D114" t="s">
        <v>39</v>
      </c>
      <c r="E114" t="s">
        <v>431</v>
      </c>
      <c r="F114" t="s">
        <v>179</v>
      </c>
      <c r="G114" t="s">
        <v>178</v>
      </c>
      <c r="H114" t="s">
        <v>22</v>
      </c>
      <c r="I114" t="s">
        <v>404</v>
      </c>
      <c r="J114" t="s">
        <v>265</v>
      </c>
      <c r="K114">
        <v>0</v>
      </c>
      <c r="L114" t="s">
        <v>273</v>
      </c>
      <c r="M114">
        <v>0</v>
      </c>
      <c r="N114" t="s">
        <v>335</v>
      </c>
      <c r="O114" t="s">
        <v>177</v>
      </c>
      <c r="P114" t="s">
        <v>413</v>
      </c>
      <c r="R114">
        <v>256.46130329672792</v>
      </c>
      <c r="S114">
        <v>1162811.5</v>
      </c>
      <c r="T114">
        <v>255.15948929708409</v>
      </c>
      <c r="U114">
        <v>257.76487164460531</v>
      </c>
    </row>
    <row r="115" spans="1:21">
      <c r="A115" t="s">
        <v>386</v>
      </c>
      <c r="B115">
        <v>2</v>
      </c>
      <c r="C115" t="s">
        <v>534</v>
      </c>
      <c r="D115" t="s">
        <v>39</v>
      </c>
      <c r="E115" t="s">
        <v>431</v>
      </c>
      <c r="F115" t="s">
        <v>179</v>
      </c>
      <c r="G115" t="s">
        <v>178</v>
      </c>
      <c r="H115" t="s">
        <v>24</v>
      </c>
      <c r="I115" t="s">
        <v>404</v>
      </c>
      <c r="J115" t="s">
        <v>266</v>
      </c>
      <c r="K115">
        <v>0</v>
      </c>
      <c r="L115" t="s">
        <v>273</v>
      </c>
      <c r="M115">
        <v>0</v>
      </c>
      <c r="N115" t="s">
        <v>335</v>
      </c>
      <c r="O115" t="s">
        <v>176</v>
      </c>
      <c r="P115" t="s">
        <v>413</v>
      </c>
      <c r="R115">
        <v>330.630160699437</v>
      </c>
      <c r="S115">
        <v>186331.5</v>
      </c>
      <c r="T115">
        <v>327.53283396998847</v>
      </c>
      <c r="U115">
        <v>333.73028892634528</v>
      </c>
    </row>
    <row r="116" spans="1:21">
      <c r="A116" t="s">
        <v>386</v>
      </c>
      <c r="B116">
        <v>2</v>
      </c>
      <c r="C116" t="s">
        <v>534</v>
      </c>
      <c r="D116" t="s">
        <v>39</v>
      </c>
      <c r="E116" t="s">
        <v>431</v>
      </c>
      <c r="F116" t="s">
        <v>179</v>
      </c>
      <c r="G116" t="s">
        <v>178</v>
      </c>
      <c r="H116" t="s">
        <v>24</v>
      </c>
      <c r="I116" t="s">
        <v>404</v>
      </c>
      <c r="J116" t="s">
        <v>266</v>
      </c>
      <c r="K116">
        <v>0</v>
      </c>
      <c r="L116" t="s">
        <v>273</v>
      </c>
      <c r="M116">
        <v>0</v>
      </c>
      <c r="N116" t="s">
        <v>335</v>
      </c>
      <c r="O116" t="s">
        <v>170</v>
      </c>
      <c r="P116" t="s">
        <v>413</v>
      </c>
      <c r="R116">
        <v>282.91109126855264</v>
      </c>
      <c r="S116">
        <v>372662.5</v>
      </c>
      <c r="T116">
        <v>280.6759519893572</v>
      </c>
      <c r="U116">
        <v>285.14990963957075</v>
      </c>
    </row>
    <row r="117" spans="1:21">
      <c r="A117" t="s">
        <v>386</v>
      </c>
      <c r="B117">
        <v>2</v>
      </c>
      <c r="C117" t="s">
        <v>534</v>
      </c>
      <c r="D117" t="s">
        <v>39</v>
      </c>
      <c r="E117" t="s">
        <v>431</v>
      </c>
      <c r="F117" t="s">
        <v>179</v>
      </c>
      <c r="G117" t="s">
        <v>178</v>
      </c>
      <c r="H117" t="s">
        <v>24</v>
      </c>
      <c r="I117" t="s">
        <v>404</v>
      </c>
      <c r="J117" t="s">
        <v>266</v>
      </c>
      <c r="K117">
        <v>0</v>
      </c>
      <c r="L117" t="s">
        <v>273</v>
      </c>
      <c r="M117">
        <v>0</v>
      </c>
      <c r="N117" t="s">
        <v>335</v>
      </c>
      <c r="O117" t="s">
        <v>177</v>
      </c>
      <c r="P117" t="s">
        <v>413</v>
      </c>
      <c r="R117">
        <v>236.07205079305564</v>
      </c>
      <c r="S117">
        <v>186331</v>
      </c>
      <c r="T117">
        <v>232.85089681196246</v>
      </c>
      <c r="U117">
        <v>239.30676839241121</v>
      </c>
    </row>
    <row r="118" spans="1:21">
      <c r="A118" t="s">
        <v>386</v>
      </c>
      <c r="B118">
        <v>2</v>
      </c>
      <c r="C118" t="s">
        <v>534</v>
      </c>
      <c r="D118" t="s">
        <v>39</v>
      </c>
      <c r="E118" t="s">
        <v>431</v>
      </c>
      <c r="F118" t="s">
        <v>179</v>
      </c>
      <c r="G118" t="s">
        <v>178</v>
      </c>
      <c r="H118" t="s">
        <v>23</v>
      </c>
      <c r="I118" t="s">
        <v>404</v>
      </c>
      <c r="J118" t="s">
        <v>267</v>
      </c>
      <c r="K118">
        <v>0</v>
      </c>
      <c r="L118" t="s">
        <v>273</v>
      </c>
      <c r="M118">
        <v>0</v>
      </c>
      <c r="N118" t="s">
        <v>335</v>
      </c>
      <c r="O118" t="s">
        <v>176</v>
      </c>
      <c r="P118" t="s">
        <v>413</v>
      </c>
      <c r="R118">
        <v>325.52009865239557</v>
      </c>
      <c r="S118">
        <v>145988</v>
      </c>
      <c r="T118">
        <v>322.01350114313362</v>
      </c>
      <c r="U118">
        <v>329.03081860281441</v>
      </c>
    </row>
    <row r="119" spans="1:21">
      <c r="A119" t="s">
        <v>386</v>
      </c>
      <c r="B119">
        <v>2</v>
      </c>
      <c r="C119" t="s">
        <v>534</v>
      </c>
      <c r="D119" t="s">
        <v>39</v>
      </c>
      <c r="E119" t="s">
        <v>431</v>
      </c>
      <c r="F119" t="s">
        <v>179</v>
      </c>
      <c r="G119" t="s">
        <v>178</v>
      </c>
      <c r="H119" t="s">
        <v>23</v>
      </c>
      <c r="I119" t="s">
        <v>404</v>
      </c>
      <c r="J119" t="s">
        <v>267</v>
      </c>
      <c r="K119">
        <v>0</v>
      </c>
      <c r="L119" t="s">
        <v>273</v>
      </c>
      <c r="M119">
        <v>0</v>
      </c>
      <c r="N119" t="s">
        <v>335</v>
      </c>
      <c r="O119" t="s">
        <v>170</v>
      </c>
      <c r="P119" t="s">
        <v>413</v>
      </c>
      <c r="R119">
        <v>272.26018146419409</v>
      </c>
      <c r="S119">
        <v>293018</v>
      </c>
      <c r="T119">
        <v>269.74353129353784</v>
      </c>
      <c r="U119">
        <v>274.78222534569483</v>
      </c>
    </row>
    <row r="120" spans="1:21">
      <c r="A120" t="s">
        <v>386</v>
      </c>
      <c r="B120">
        <v>2</v>
      </c>
      <c r="C120" t="s">
        <v>534</v>
      </c>
      <c r="D120" t="s">
        <v>39</v>
      </c>
      <c r="E120" t="s">
        <v>431</v>
      </c>
      <c r="F120" t="s">
        <v>179</v>
      </c>
      <c r="G120" t="s">
        <v>178</v>
      </c>
      <c r="H120" t="s">
        <v>23</v>
      </c>
      <c r="I120" t="s">
        <v>404</v>
      </c>
      <c r="J120" t="s">
        <v>267</v>
      </c>
      <c r="K120">
        <v>0</v>
      </c>
      <c r="L120" t="s">
        <v>273</v>
      </c>
      <c r="M120">
        <v>0</v>
      </c>
      <c r="N120" t="s">
        <v>335</v>
      </c>
      <c r="O120" t="s">
        <v>177</v>
      </c>
      <c r="P120" t="s">
        <v>413</v>
      </c>
      <c r="R120">
        <v>220.20118963588232</v>
      </c>
      <c r="S120">
        <v>147030</v>
      </c>
      <c r="T120">
        <v>216.60618984678442</v>
      </c>
      <c r="U120">
        <v>223.8162067674337</v>
      </c>
    </row>
    <row r="121" spans="1:21">
      <c r="A121" t="s">
        <v>386</v>
      </c>
      <c r="B121">
        <v>2</v>
      </c>
      <c r="C121" t="s">
        <v>534</v>
      </c>
      <c r="D121" t="s">
        <v>39</v>
      </c>
      <c r="E121" t="s">
        <v>431</v>
      </c>
      <c r="F121" t="s">
        <v>179</v>
      </c>
      <c r="G121" t="s">
        <v>178</v>
      </c>
      <c r="H121" t="s">
        <v>18</v>
      </c>
      <c r="I121" t="s">
        <v>404</v>
      </c>
      <c r="J121" t="s">
        <v>268</v>
      </c>
      <c r="K121">
        <v>0</v>
      </c>
      <c r="L121" t="s">
        <v>273</v>
      </c>
      <c r="M121">
        <v>0</v>
      </c>
      <c r="N121" t="s">
        <v>335</v>
      </c>
      <c r="O121" t="s">
        <v>176</v>
      </c>
      <c r="P121" t="s">
        <v>413</v>
      </c>
      <c r="R121">
        <v>330.68124627381854</v>
      </c>
      <c r="S121">
        <v>227069.5</v>
      </c>
      <c r="T121">
        <v>327.88073077255399</v>
      </c>
      <c r="U121">
        <v>333.48404849586331</v>
      </c>
    </row>
    <row r="122" spans="1:21">
      <c r="A122" t="s">
        <v>386</v>
      </c>
      <c r="B122">
        <v>2</v>
      </c>
      <c r="C122" t="s">
        <v>534</v>
      </c>
      <c r="D122" t="s">
        <v>39</v>
      </c>
      <c r="E122" t="s">
        <v>431</v>
      </c>
      <c r="F122" t="s">
        <v>179</v>
      </c>
      <c r="G122" t="s">
        <v>178</v>
      </c>
      <c r="H122" t="s">
        <v>18</v>
      </c>
      <c r="I122" t="s">
        <v>404</v>
      </c>
      <c r="J122" t="s">
        <v>268</v>
      </c>
      <c r="K122">
        <v>0</v>
      </c>
      <c r="L122" t="s">
        <v>273</v>
      </c>
      <c r="M122">
        <v>0</v>
      </c>
      <c r="N122" t="s">
        <v>335</v>
      </c>
      <c r="O122" t="s">
        <v>170</v>
      </c>
      <c r="P122" t="s">
        <v>413</v>
      </c>
      <c r="R122">
        <v>276.7788647393474</v>
      </c>
      <c r="S122">
        <v>459539.5</v>
      </c>
      <c r="T122">
        <v>274.76540533467227</v>
      </c>
      <c r="U122">
        <v>278.7955739048673</v>
      </c>
    </row>
    <row r="123" spans="1:21">
      <c r="A123" t="s">
        <v>386</v>
      </c>
      <c r="B123">
        <v>2</v>
      </c>
      <c r="C123" t="s">
        <v>534</v>
      </c>
      <c r="D123" t="s">
        <v>39</v>
      </c>
      <c r="E123" t="s">
        <v>431</v>
      </c>
      <c r="F123" t="s">
        <v>179</v>
      </c>
      <c r="G123" t="s">
        <v>178</v>
      </c>
      <c r="H123" t="s">
        <v>18</v>
      </c>
      <c r="I123" t="s">
        <v>404</v>
      </c>
      <c r="J123" t="s">
        <v>268</v>
      </c>
      <c r="K123">
        <v>0</v>
      </c>
      <c r="L123" t="s">
        <v>273</v>
      </c>
      <c r="M123">
        <v>0</v>
      </c>
      <c r="N123" t="s">
        <v>335</v>
      </c>
      <c r="O123" t="s">
        <v>177</v>
      </c>
      <c r="P123" t="s">
        <v>413</v>
      </c>
      <c r="R123">
        <v>225.67621452282998</v>
      </c>
      <c r="S123">
        <v>232470</v>
      </c>
      <c r="T123">
        <v>222.79151549515822</v>
      </c>
      <c r="U123">
        <v>228.57306872481266</v>
      </c>
    </row>
    <row r="124" spans="1:21">
      <c r="A124" t="s">
        <v>386</v>
      </c>
      <c r="B124">
        <v>2</v>
      </c>
      <c r="C124" t="s">
        <v>534</v>
      </c>
      <c r="D124" t="s">
        <v>39</v>
      </c>
      <c r="E124" t="s">
        <v>431</v>
      </c>
      <c r="F124" t="s">
        <v>179</v>
      </c>
      <c r="G124" t="s">
        <v>178</v>
      </c>
      <c r="H124" t="s">
        <v>20</v>
      </c>
      <c r="I124" t="s">
        <v>404</v>
      </c>
      <c r="J124" t="s">
        <v>269</v>
      </c>
      <c r="K124">
        <v>0</v>
      </c>
      <c r="L124" t="s">
        <v>273</v>
      </c>
      <c r="M124">
        <v>0</v>
      </c>
      <c r="N124" t="s">
        <v>335</v>
      </c>
      <c r="O124" t="s">
        <v>176</v>
      </c>
      <c r="P124" t="s">
        <v>413</v>
      </c>
      <c r="R124">
        <v>317.93650267880889</v>
      </c>
      <c r="S124">
        <v>177443.5</v>
      </c>
      <c r="T124">
        <v>314.76134582383918</v>
      </c>
      <c r="U124">
        <v>321.11570236187833</v>
      </c>
    </row>
    <row r="125" spans="1:21">
      <c r="A125" t="s">
        <v>386</v>
      </c>
      <c r="B125">
        <v>2</v>
      </c>
      <c r="C125" t="s">
        <v>534</v>
      </c>
      <c r="D125" t="s">
        <v>39</v>
      </c>
      <c r="E125" t="s">
        <v>431</v>
      </c>
      <c r="F125" t="s">
        <v>179</v>
      </c>
      <c r="G125" t="s">
        <v>178</v>
      </c>
      <c r="H125" t="s">
        <v>20</v>
      </c>
      <c r="I125" t="s">
        <v>404</v>
      </c>
      <c r="J125" t="s">
        <v>269</v>
      </c>
      <c r="K125">
        <v>0</v>
      </c>
      <c r="L125" t="s">
        <v>273</v>
      </c>
      <c r="M125">
        <v>0</v>
      </c>
      <c r="N125" t="s">
        <v>335</v>
      </c>
      <c r="O125" t="s">
        <v>170</v>
      </c>
      <c r="P125" t="s">
        <v>413</v>
      </c>
      <c r="R125">
        <v>269.51798808886684</v>
      </c>
      <c r="S125">
        <v>359031</v>
      </c>
      <c r="T125">
        <v>267.24771055108465</v>
      </c>
      <c r="U125">
        <v>271.79281271119157</v>
      </c>
    </row>
    <row r="126" spans="1:21">
      <c r="A126" t="s">
        <v>386</v>
      </c>
      <c r="B126">
        <v>2</v>
      </c>
      <c r="C126" t="s">
        <v>534</v>
      </c>
      <c r="D126" t="s">
        <v>39</v>
      </c>
      <c r="E126" t="s">
        <v>431</v>
      </c>
      <c r="F126" t="s">
        <v>179</v>
      </c>
      <c r="G126" t="s">
        <v>178</v>
      </c>
      <c r="H126" t="s">
        <v>20</v>
      </c>
      <c r="I126" t="s">
        <v>404</v>
      </c>
      <c r="J126" t="s">
        <v>269</v>
      </c>
      <c r="K126">
        <v>0</v>
      </c>
      <c r="L126" t="s">
        <v>273</v>
      </c>
      <c r="M126">
        <v>0</v>
      </c>
      <c r="N126" t="s">
        <v>335</v>
      </c>
      <c r="O126" t="s">
        <v>177</v>
      </c>
      <c r="P126" t="s">
        <v>413</v>
      </c>
      <c r="R126">
        <v>224.40673818210988</v>
      </c>
      <c r="S126">
        <v>181587.5</v>
      </c>
      <c r="T126">
        <v>221.16650166703366</v>
      </c>
      <c r="U126">
        <v>227.66252583425404</v>
      </c>
    </row>
    <row r="127" spans="1:21">
      <c r="A127" t="s">
        <v>386</v>
      </c>
      <c r="B127">
        <v>2</v>
      </c>
      <c r="C127" t="s">
        <v>534</v>
      </c>
      <c r="D127" t="s">
        <v>39</v>
      </c>
      <c r="E127" t="s">
        <v>431</v>
      </c>
      <c r="F127" t="s">
        <v>179</v>
      </c>
      <c r="G127" t="s">
        <v>178</v>
      </c>
      <c r="H127" t="s">
        <v>9</v>
      </c>
      <c r="I127" t="s">
        <v>404</v>
      </c>
      <c r="J127" t="s">
        <v>270</v>
      </c>
      <c r="K127">
        <v>0</v>
      </c>
      <c r="L127" t="s">
        <v>273</v>
      </c>
      <c r="M127">
        <v>0</v>
      </c>
      <c r="N127" t="s">
        <v>335</v>
      </c>
      <c r="O127" t="s">
        <v>176</v>
      </c>
      <c r="P127" t="s">
        <v>413</v>
      </c>
      <c r="R127">
        <v>340.91839659068484</v>
      </c>
      <c r="S127">
        <v>97610</v>
      </c>
      <c r="T127">
        <v>336.6890568893366</v>
      </c>
      <c r="U127">
        <v>345.151451179194</v>
      </c>
    </row>
    <row r="128" spans="1:21">
      <c r="A128" t="s">
        <v>386</v>
      </c>
      <c r="B128">
        <v>2</v>
      </c>
      <c r="C128" t="s">
        <v>534</v>
      </c>
      <c r="D128" t="s">
        <v>39</v>
      </c>
      <c r="E128" t="s">
        <v>431</v>
      </c>
      <c r="F128" t="s">
        <v>179</v>
      </c>
      <c r="G128" t="s">
        <v>178</v>
      </c>
      <c r="H128" t="s">
        <v>9</v>
      </c>
      <c r="I128" t="s">
        <v>404</v>
      </c>
      <c r="J128" t="s">
        <v>270</v>
      </c>
      <c r="K128">
        <v>0</v>
      </c>
      <c r="L128" t="s">
        <v>273</v>
      </c>
      <c r="M128">
        <v>0</v>
      </c>
      <c r="N128" t="s">
        <v>335</v>
      </c>
      <c r="O128" t="s">
        <v>170</v>
      </c>
      <c r="P128" t="s">
        <v>413</v>
      </c>
      <c r="R128">
        <v>284.11373571345229</v>
      </c>
      <c r="S128">
        <v>198702.5</v>
      </c>
      <c r="T128">
        <v>281.07387293052938</v>
      </c>
      <c r="U128">
        <v>287.16029171377539</v>
      </c>
    </row>
    <row r="129" spans="1:21">
      <c r="A129" t="s">
        <v>386</v>
      </c>
      <c r="B129">
        <v>2</v>
      </c>
      <c r="C129" t="s">
        <v>534</v>
      </c>
      <c r="D129" t="s">
        <v>39</v>
      </c>
      <c r="E129" t="s">
        <v>431</v>
      </c>
      <c r="F129" t="s">
        <v>179</v>
      </c>
      <c r="G129" t="s">
        <v>178</v>
      </c>
      <c r="H129" t="s">
        <v>9</v>
      </c>
      <c r="I129" t="s">
        <v>404</v>
      </c>
      <c r="J129" t="s">
        <v>270</v>
      </c>
      <c r="K129">
        <v>0</v>
      </c>
      <c r="L129" t="s">
        <v>273</v>
      </c>
      <c r="M129">
        <v>0</v>
      </c>
      <c r="N129" t="s">
        <v>335</v>
      </c>
      <c r="O129" t="s">
        <v>177</v>
      </c>
      <c r="P129" t="s">
        <v>413</v>
      </c>
      <c r="R129">
        <v>231.34977070852665</v>
      </c>
      <c r="S129">
        <v>101092.5</v>
      </c>
      <c r="T129">
        <v>227.01083146009799</v>
      </c>
      <c r="U129">
        <v>235.71465050239968</v>
      </c>
    </row>
    <row r="130" spans="1:21">
      <c r="A130" t="s">
        <v>386</v>
      </c>
      <c r="B130">
        <v>2</v>
      </c>
      <c r="C130" t="s">
        <v>534</v>
      </c>
      <c r="D130" t="s">
        <v>39</v>
      </c>
      <c r="E130" t="s">
        <v>431</v>
      </c>
      <c r="F130" t="s">
        <v>179</v>
      </c>
      <c r="G130" t="s">
        <v>178</v>
      </c>
      <c r="H130" t="s">
        <v>21</v>
      </c>
      <c r="I130" t="s">
        <v>404</v>
      </c>
      <c r="J130" t="s">
        <v>271</v>
      </c>
      <c r="K130">
        <v>0</v>
      </c>
      <c r="L130" t="s">
        <v>273</v>
      </c>
      <c r="M130">
        <v>0</v>
      </c>
      <c r="N130" t="s">
        <v>335</v>
      </c>
      <c r="O130" t="s">
        <v>176</v>
      </c>
      <c r="P130" t="s">
        <v>413</v>
      </c>
      <c r="R130">
        <v>316.23528559442479</v>
      </c>
      <c r="S130">
        <v>120871</v>
      </c>
      <c r="T130">
        <v>312.33105953762646</v>
      </c>
      <c r="U130">
        <v>320.14585580628363</v>
      </c>
    </row>
    <row r="131" spans="1:21">
      <c r="A131" t="s">
        <v>386</v>
      </c>
      <c r="B131">
        <v>2</v>
      </c>
      <c r="C131" t="s">
        <v>534</v>
      </c>
      <c r="D131" t="s">
        <v>39</v>
      </c>
      <c r="E131" t="s">
        <v>431</v>
      </c>
      <c r="F131" t="s">
        <v>179</v>
      </c>
      <c r="G131" t="s">
        <v>178</v>
      </c>
      <c r="H131" t="s">
        <v>21</v>
      </c>
      <c r="I131" t="s">
        <v>404</v>
      </c>
      <c r="J131" t="s">
        <v>271</v>
      </c>
      <c r="K131">
        <v>0</v>
      </c>
      <c r="L131" t="s">
        <v>273</v>
      </c>
      <c r="M131">
        <v>0</v>
      </c>
      <c r="N131" t="s">
        <v>335</v>
      </c>
      <c r="O131" t="s">
        <v>170</v>
      </c>
      <c r="P131" t="s">
        <v>413</v>
      </c>
      <c r="R131">
        <v>266.12012505262402</v>
      </c>
      <c r="S131">
        <v>244103</v>
      </c>
      <c r="T131">
        <v>263.3288322131134</v>
      </c>
      <c r="U131">
        <v>268.91859787063453</v>
      </c>
    </row>
    <row r="132" spans="1:21">
      <c r="A132" t="s">
        <v>386</v>
      </c>
      <c r="B132">
        <v>2</v>
      </c>
      <c r="C132" t="s">
        <v>534</v>
      </c>
      <c r="D132" t="s">
        <v>39</v>
      </c>
      <c r="E132" t="s">
        <v>431</v>
      </c>
      <c r="F132" t="s">
        <v>179</v>
      </c>
      <c r="G132" t="s">
        <v>178</v>
      </c>
      <c r="H132" t="s">
        <v>21</v>
      </c>
      <c r="I132" t="s">
        <v>404</v>
      </c>
      <c r="J132" t="s">
        <v>271</v>
      </c>
      <c r="K132">
        <v>0</v>
      </c>
      <c r="L132" t="s">
        <v>273</v>
      </c>
      <c r="M132">
        <v>0</v>
      </c>
      <c r="N132" t="s">
        <v>335</v>
      </c>
      <c r="O132" t="s">
        <v>177</v>
      </c>
      <c r="P132" t="s">
        <v>413</v>
      </c>
      <c r="R132">
        <v>219.63869641202743</v>
      </c>
      <c r="S132">
        <v>123232</v>
      </c>
      <c r="T132">
        <v>215.64771141597495</v>
      </c>
      <c r="U132">
        <v>223.65451227451251</v>
      </c>
    </row>
    <row r="133" spans="1:21">
      <c r="A133" t="s">
        <v>386</v>
      </c>
      <c r="B133">
        <v>2</v>
      </c>
      <c r="C133" t="s">
        <v>534</v>
      </c>
      <c r="D133" t="s">
        <v>39</v>
      </c>
      <c r="E133" t="s">
        <v>431</v>
      </c>
      <c r="F133" t="s">
        <v>179</v>
      </c>
      <c r="G133" t="s">
        <v>178</v>
      </c>
      <c r="H133" t="s">
        <v>6</v>
      </c>
      <c r="I133" t="s">
        <v>404</v>
      </c>
      <c r="J133" t="s">
        <v>272</v>
      </c>
      <c r="K133">
        <v>0</v>
      </c>
      <c r="L133" t="s">
        <v>273</v>
      </c>
      <c r="M133">
        <v>0</v>
      </c>
      <c r="N133" t="s">
        <v>335</v>
      </c>
      <c r="O133" t="s">
        <v>176</v>
      </c>
      <c r="P133" t="s">
        <v>413</v>
      </c>
      <c r="R133">
        <v>370.63329131077506</v>
      </c>
      <c r="S133">
        <v>29517.5</v>
      </c>
      <c r="T133">
        <v>362.94532981954995</v>
      </c>
      <c r="U133">
        <v>378.32006050903954</v>
      </c>
    </row>
    <row r="134" spans="1:21">
      <c r="A134" t="s">
        <v>386</v>
      </c>
      <c r="B134">
        <v>2</v>
      </c>
      <c r="C134" t="s">
        <v>534</v>
      </c>
      <c r="D134" t="s">
        <v>39</v>
      </c>
      <c r="E134" t="s">
        <v>431</v>
      </c>
      <c r="F134" t="s">
        <v>179</v>
      </c>
      <c r="G134" t="s">
        <v>178</v>
      </c>
      <c r="H134" t="s">
        <v>6</v>
      </c>
      <c r="I134" t="s">
        <v>404</v>
      </c>
      <c r="J134" t="s">
        <v>272</v>
      </c>
      <c r="K134">
        <v>0</v>
      </c>
      <c r="L134" t="s">
        <v>273</v>
      </c>
      <c r="M134">
        <v>0</v>
      </c>
      <c r="N134" t="s">
        <v>335</v>
      </c>
      <c r="O134" t="s">
        <v>170</v>
      </c>
      <c r="P134" t="s">
        <v>413</v>
      </c>
      <c r="R134">
        <v>312.22645405694925</v>
      </c>
      <c r="S134">
        <v>58922</v>
      </c>
      <c r="T134">
        <v>306.62135440856878</v>
      </c>
      <c r="U134">
        <v>317.8457710897701</v>
      </c>
    </row>
    <row r="135" spans="1:21">
      <c r="A135" t="s">
        <v>386</v>
      </c>
      <c r="B135">
        <v>2</v>
      </c>
      <c r="C135" t="s">
        <v>534</v>
      </c>
      <c r="D135" t="s">
        <v>39</v>
      </c>
      <c r="E135" t="s">
        <v>431</v>
      </c>
      <c r="F135" t="s">
        <v>179</v>
      </c>
      <c r="G135" t="s">
        <v>178</v>
      </c>
      <c r="H135" t="s">
        <v>6</v>
      </c>
      <c r="I135" t="s">
        <v>404</v>
      </c>
      <c r="J135" t="s">
        <v>272</v>
      </c>
      <c r="K135">
        <v>0</v>
      </c>
      <c r="L135" t="s">
        <v>273</v>
      </c>
      <c r="M135">
        <v>0</v>
      </c>
      <c r="N135" t="s">
        <v>335</v>
      </c>
      <c r="O135" t="s">
        <v>177</v>
      </c>
      <c r="P135" t="s">
        <v>413</v>
      </c>
      <c r="R135">
        <v>256.08728472820286</v>
      </c>
      <c r="S135">
        <v>29404.5</v>
      </c>
      <c r="T135">
        <v>247.97286568130906</v>
      </c>
      <c r="U135">
        <v>264.27067115582207</v>
      </c>
    </row>
    <row r="136" spans="1:21">
      <c r="A136" t="s">
        <v>386</v>
      </c>
      <c r="B136">
        <v>2</v>
      </c>
      <c r="C136" t="s">
        <v>534</v>
      </c>
      <c r="D136" t="s">
        <v>39</v>
      </c>
      <c r="E136" t="s">
        <v>431</v>
      </c>
      <c r="F136" t="s">
        <v>179</v>
      </c>
      <c r="G136" t="s">
        <v>178</v>
      </c>
      <c r="H136" t="s">
        <v>4</v>
      </c>
      <c r="I136" t="s">
        <v>404</v>
      </c>
      <c r="J136" t="s">
        <v>297</v>
      </c>
      <c r="K136">
        <v>0</v>
      </c>
      <c r="L136" t="s">
        <v>273</v>
      </c>
      <c r="M136">
        <v>0</v>
      </c>
      <c r="N136" t="s">
        <v>335</v>
      </c>
      <c r="O136" t="s">
        <v>176</v>
      </c>
      <c r="P136" t="s">
        <v>413</v>
      </c>
      <c r="R136">
        <v>328.77645119893862</v>
      </c>
      <c r="S136">
        <v>78170.5</v>
      </c>
      <c r="T136">
        <v>323.9772324178989</v>
      </c>
      <c r="U136">
        <v>333.58275883993008</v>
      </c>
    </row>
    <row r="137" spans="1:21">
      <c r="A137" t="s">
        <v>386</v>
      </c>
      <c r="B137">
        <v>2</v>
      </c>
      <c r="C137" t="s">
        <v>534</v>
      </c>
      <c r="D137" t="s">
        <v>39</v>
      </c>
      <c r="E137" t="s">
        <v>431</v>
      </c>
      <c r="F137" t="s">
        <v>179</v>
      </c>
      <c r="G137" t="s">
        <v>178</v>
      </c>
      <c r="H137" t="s">
        <v>4</v>
      </c>
      <c r="I137" t="s">
        <v>404</v>
      </c>
      <c r="J137" t="s">
        <v>297</v>
      </c>
      <c r="K137">
        <v>0</v>
      </c>
      <c r="L137" t="s">
        <v>273</v>
      </c>
      <c r="M137">
        <v>0</v>
      </c>
      <c r="N137" t="s">
        <v>335</v>
      </c>
      <c r="O137" t="s">
        <v>170</v>
      </c>
      <c r="P137" t="s">
        <v>413</v>
      </c>
      <c r="R137">
        <v>273.03264822730989</v>
      </c>
      <c r="S137">
        <v>159527.5</v>
      </c>
      <c r="T137">
        <v>269.61592709764506</v>
      </c>
      <c r="U137">
        <v>276.45921851698449</v>
      </c>
    </row>
    <row r="138" spans="1:21">
      <c r="A138" t="s">
        <v>386</v>
      </c>
      <c r="B138">
        <v>2</v>
      </c>
      <c r="C138" t="s">
        <v>534</v>
      </c>
      <c r="D138" t="s">
        <v>39</v>
      </c>
      <c r="E138" t="s">
        <v>431</v>
      </c>
      <c r="F138" t="s">
        <v>179</v>
      </c>
      <c r="G138" t="s">
        <v>178</v>
      </c>
      <c r="H138" t="s">
        <v>4</v>
      </c>
      <c r="I138" t="s">
        <v>404</v>
      </c>
      <c r="J138" t="s">
        <v>297</v>
      </c>
      <c r="K138">
        <v>0</v>
      </c>
      <c r="L138" t="s">
        <v>273</v>
      </c>
      <c r="M138">
        <v>0</v>
      </c>
      <c r="N138" t="s">
        <v>335</v>
      </c>
      <c r="O138" t="s">
        <v>177</v>
      </c>
      <c r="P138" t="s">
        <v>413</v>
      </c>
      <c r="R138">
        <v>222.34067523715879</v>
      </c>
      <c r="S138">
        <v>81357</v>
      </c>
      <c r="T138">
        <v>217.49773656262204</v>
      </c>
      <c r="U138">
        <v>227.21920447682209</v>
      </c>
    </row>
    <row r="139" spans="1:21">
      <c r="A139" t="s">
        <v>386</v>
      </c>
      <c r="B139">
        <v>2</v>
      </c>
      <c r="C139" t="s">
        <v>534</v>
      </c>
      <c r="D139" t="s">
        <v>39</v>
      </c>
      <c r="E139" t="s">
        <v>431</v>
      </c>
      <c r="F139" t="s">
        <v>179</v>
      </c>
      <c r="G139" t="s">
        <v>178</v>
      </c>
      <c r="H139" t="s">
        <v>11</v>
      </c>
      <c r="I139" t="s">
        <v>404</v>
      </c>
      <c r="J139" t="s">
        <v>298</v>
      </c>
      <c r="K139">
        <v>0</v>
      </c>
      <c r="L139" t="s">
        <v>273</v>
      </c>
      <c r="M139">
        <v>0</v>
      </c>
      <c r="N139" t="s">
        <v>335</v>
      </c>
      <c r="O139" t="s">
        <v>176</v>
      </c>
      <c r="P139" t="s">
        <v>413</v>
      </c>
      <c r="R139">
        <v>372.84611541526829</v>
      </c>
      <c r="S139">
        <v>677991</v>
      </c>
      <c r="T139">
        <v>371.27223847637936</v>
      </c>
      <c r="U139">
        <v>374.41990206257202</v>
      </c>
    </row>
    <row r="140" spans="1:21">
      <c r="A140" t="s">
        <v>386</v>
      </c>
      <c r="B140">
        <v>2</v>
      </c>
      <c r="C140" t="s">
        <v>534</v>
      </c>
      <c r="D140" t="s">
        <v>39</v>
      </c>
      <c r="E140" t="s">
        <v>431</v>
      </c>
      <c r="F140" t="s">
        <v>179</v>
      </c>
      <c r="G140" t="s">
        <v>178</v>
      </c>
      <c r="H140" t="s">
        <v>11</v>
      </c>
      <c r="I140" t="s">
        <v>404</v>
      </c>
      <c r="J140" t="s">
        <v>298</v>
      </c>
      <c r="K140">
        <v>0</v>
      </c>
      <c r="L140" t="s">
        <v>273</v>
      </c>
      <c r="M140">
        <v>0</v>
      </c>
      <c r="N140" t="s">
        <v>335</v>
      </c>
      <c r="O140" t="s">
        <v>170</v>
      </c>
      <c r="P140" t="s">
        <v>413</v>
      </c>
      <c r="R140">
        <v>313.46058627155242</v>
      </c>
      <c r="S140">
        <v>1353426.5</v>
      </c>
      <c r="T140">
        <v>312.30362014574962</v>
      </c>
      <c r="U140">
        <v>314.61814196775521</v>
      </c>
    </row>
    <row r="141" spans="1:21">
      <c r="A141" t="s">
        <v>386</v>
      </c>
      <c r="B141">
        <v>2</v>
      </c>
      <c r="C141" t="s">
        <v>534</v>
      </c>
      <c r="D141" t="s">
        <v>39</v>
      </c>
      <c r="E141" t="s">
        <v>431</v>
      </c>
      <c r="F141" t="s">
        <v>179</v>
      </c>
      <c r="G141" t="s">
        <v>178</v>
      </c>
      <c r="H141" t="s">
        <v>11</v>
      </c>
      <c r="I141" t="s">
        <v>404</v>
      </c>
      <c r="J141" t="s">
        <v>298</v>
      </c>
      <c r="K141">
        <v>0</v>
      </c>
      <c r="L141" t="s">
        <v>273</v>
      </c>
      <c r="M141">
        <v>0</v>
      </c>
      <c r="N141" t="s">
        <v>335</v>
      </c>
      <c r="O141" t="s">
        <v>177</v>
      </c>
      <c r="P141" t="s">
        <v>413</v>
      </c>
      <c r="R141">
        <v>254.91811843341776</v>
      </c>
      <c r="S141">
        <v>675435.5</v>
      </c>
      <c r="T141">
        <v>253.2248474031546</v>
      </c>
      <c r="U141">
        <v>256.61441336086602</v>
      </c>
    </row>
    <row r="142" spans="1:21">
      <c r="A142" t="s">
        <v>386</v>
      </c>
      <c r="B142">
        <v>2</v>
      </c>
      <c r="C142" t="s">
        <v>534</v>
      </c>
      <c r="D142" t="s">
        <v>39</v>
      </c>
      <c r="E142" t="s">
        <v>431</v>
      </c>
      <c r="F142" t="s">
        <v>179</v>
      </c>
      <c r="G142" t="s">
        <v>178</v>
      </c>
      <c r="H142" t="s">
        <v>8</v>
      </c>
      <c r="I142" t="s">
        <v>404</v>
      </c>
      <c r="J142" t="s">
        <v>299</v>
      </c>
      <c r="K142">
        <v>0</v>
      </c>
      <c r="L142" t="s">
        <v>273</v>
      </c>
      <c r="M142">
        <v>0</v>
      </c>
      <c r="N142" t="s">
        <v>335</v>
      </c>
      <c r="O142" t="s">
        <v>176</v>
      </c>
      <c r="P142" t="s">
        <v>413</v>
      </c>
      <c r="R142">
        <v>328.94037474079602</v>
      </c>
      <c r="S142">
        <v>163199.5</v>
      </c>
      <c r="T142">
        <v>325.62950471548214</v>
      </c>
      <c r="U142">
        <v>332.25460160312127</v>
      </c>
    </row>
    <row r="143" spans="1:21">
      <c r="A143" t="s">
        <v>386</v>
      </c>
      <c r="B143">
        <v>2</v>
      </c>
      <c r="C143" t="s">
        <v>534</v>
      </c>
      <c r="D143" t="s">
        <v>39</v>
      </c>
      <c r="E143" t="s">
        <v>431</v>
      </c>
      <c r="F143" t="s">
        <v>179</v>
      </c>
      <c r="G143" t="s">
        <v>178</v>
      </c>
      <c r="H143" t="s">
        <v>8</v>
      </c>
      <c r="I143" t="s">
        <v>404</v>
      </c>
      <c r="J143" t="s">
        <v>299</v>
      </c>
      <c r="K143">
        <v>0</v>
      </c>
      <c r="L143" t="s">
        <v>273</v>
      </c>
      <c r="M143">
        <v>0</v>
      </c>
      <c r="N143" t="s">
        <v>335</v>
      </c>
      <c r="O143" t="s">
        <v>170</v>
      </c>
      <c r="P143" t="s">
        <v>413</v>
      </c>
      <c r="R143">
        <v>275.17265976330759</v>
      </c>
      <c r="S143">
        <v>327088.5</v>
      </c>
      <c r="T143">
        <v>272.79025478453627</v>
      </c>
      <c r="U143">
        <v>277.55971528927932</v>
      </c>
    </row>
    <row r="144" spans="1:21">
      <c r="A144" t="s">
        <v>386</v>
      </c>
      <c r="B144">
        <v>2</v>
      </c>
      <c r="C144" t="s">
        <v>534</v>
      </c>
      <c r="D144" t="s">
        <v>39</v>
      </c>
      <c r="E144" t="s">
        <v>431</v>
      </c>
      <c r="F144" t="s">
        <v>179</v>
      </c>
      <c r="G144" t="s">
        <v>178</v>
      </c>
      <c r="H144" t="s">
        <v>8</v>
      </c>
      <c r="I144" t="s">
        <v>404</v>
      </c>
      <c r="J144" t="s">
        <v>299</v>
      </c>
      <c r="K144">
        <v>0</v>
      </c>
      <c r="L144" t="s">
        <v>273</v>
      </c>
      <c r="M144">
        <v>0</v>
      </c>
      <c r="N144" t="s">
        <v>335</v>
      </c>
      <c r="O144" t="s">
        <v>177</v>
      </c>
      <c r="P144" t="s">
        <v>413</v>
      </c>
      <c r="R144">
        <v>222.95906034758167</v>
      </c>
      <c r="S144">
        <v>163889</v>
      </c>
      <c r="T144">
        <v>219.54781710103717</v>
      </c>
      <c r="U144">
        <v>226.38780861623485</v>
      </c>
    </row>
    <row r="145" spans="1:21">
      <c r="A145" t="s">
        <v>386</v>
      </c>
      <c r="B145">
        <v>2</v>
      </c>
      <c r="C145" t="s">
        <v>534</v>
      </c>
      <c r="D145" t="s">
        <v>39</v>
      </c>
      <c r="E145" t="s">
        <v>431</v>
      </c>
      <c r="F145" t="s">
        <v>179</v>
      </c>
      <c r="G145" t="s">
        <v>178</v>
      </c>
      <c r="H145" t="s">
        <v>17</v>
      </c>
      <c r="I145" t="s">
        <v>404</v>
      </c>
      <c r="J145" t="s">
        <v>300</v>
      </c>
      <c r="K145">
        <v>0</v>
      </c>
      <c r="L145" t="s">
        <v>273</v>
      </c>
      <c r="M145">
        <v>0</v>
      </c>
      <c r="N145" t="s">
        <v>335</v>
      </c>
      <c r="O145" t="s">
        <v>176</v>
      </c>
      <c r="P145" t="s">
        <v>413</v>
      </c>
      <c r="R145">
        <v>329.62300917495298</v>
      </c>
      <c r="S145">
        <v>845311.5</v>
      </c>
      <c r="T145">
        <v>328.17809273678245</v>
      </c>
      <c r="U145">
        <v>331.06855257412013</v>
      </c>
    </row>
    <row r="146" spans="1:21">
      <c r="A146" t="s">
        <v>386</v>
      </c>
      <c r="B146">
        <v>2</v>
      </c>
      <c r="C146" t="s">
        <v>534</v>
      </c>
      <c r="D146" t="s">
        <v>39</v>
      </c>
      <c r="E146" t="s">
        <v>431</v>
      </c>
      <c r="F146" t="s">
        <v>179</v>
      </c>
      <c r="G146" t="s">
        <v>178</v>
      </c>
      <c r="H146" t="s">
        <v>17</v>
      </c>
      <c r="I146" t="s">
        <v>404</v>
      </c>
      <c r="J146" t="s">
        <v>300</v>
      </c>
      <c r="K146">
        <v>0</v>
      </c>
      <c r="L146" t="s">
        <v>273</v>
      </c>
      <c r="M146">
        <v>0</v>
      </c>
      <c r="N146" t="s">
        <v>335</v>
      </c>
      <c r="O146" t="s">
        <v>170</v>
      </c>
      <c r="P146" t="s">
        <v>413</v>
      </c>
      <c r="R146">
        <v>277.62339694452328</v>
      </c>
      <c r="S146">
        <v>1700298</v>
      </c>
      <c r="T146">
        <v>276.58272123442327</v>
      </c>
      <c r="U146">
        <v>278.66493024874882</v>
      </c>
    </row>
    <row r="147" spans="1:21">
      <c r="A147" t="s">
        <v>386</v>
      </c>
      <c r="B147">
        <v>2</v>
      </c>
      <c r="C147" t="s">
        <v>534</v>
      </c>
      <c r="D147" t="s">
        <v>39</v>
      </c>
      <c r="E147" t="s">
        <v>431</v>
      </c>
      <c r="F147" t="s">
        <v>179</v>
      </c>
      <c r="G147" t="s">
        <v>178</v>
      </c>
      <c r="H147" t="s">
        <v>17</v>
      </c>
      <c r="I147" t="s">
        <v>404</v>
      </c>
      <c r="J147" t="s">
        <v>300</v>
      </c>
      <c r="K147">
        <v>0</v>
      </c>
      <c r="L147" t="s">
        <v>273</v>
      </c>
      <c r="M147">
        <v>0</v>
      </c>
      <c r="N147" t="s">
        <v>335</v>
      </c>
      <c r="O147" t="s">
        <v>177</v>
      </c>
      <c r="P147" t="s">
        <v>413</v>
      </c>
      <c r="R147">
        <v>227.015154886549</v>
      </c>
      <c r="S147">
        <v>854986.5</v>
      </c>
      <c r="T147">
        <v>225.52277258800999</v>
      </c>
      <c r="U147">
        <v>228.51073819093588</v>
      </c>
    </row>
    <row r="148" spans="1:21">
      <c r="A148" t="s">
        <v>386</v>
      </c>
      <c r="B148">
        <v>2</v>
      </c>
      <c r="C148" t="s">
        <v>534</v>
      </c>
      <c r="D148" t="s">
        <v>39</v>
      </c>
      <c r="E148" t="s">
        <v>431</v>
      </c>
      <c r="F148" t="s">
        <v>179</v>
      </c>
      <c r="G148" t="s">
        <v>178</v>
      </c>
      <c r="H148" t="s">
        <v>13</v>
      </c>
      <c r="I148" t="s">
        <v>404</v>
      </c>
      <c r="J148" t="s">
        <v>301</v>
      </c>
      <c r="K148">
        <v>0</v>
      </c>
      <c r="L148" t="s">
        <v>273</v>
      </c>
      <c r="M148">
        <v>0</v>
      </c>
      <c r="N148" t="s">
        <v>335</v>
      </c>
      <c r="O148" t="s">
        <v>176</v>
      </c>
      <c r="P148" t="s">
        <v>413</v>
      </c>
      <c r="R148">
        <v>332.95969172632255</v>
      </c>
      <c r="S148">
        <v>139682.5</v>
      </c>
      <c r="T148">
        <v>329.35965688673269</v>
      </c>
      <c r="U148">
        <v>336.56326039278161</v>
      </c>
    </row>
    <row r="149" spans="1:21">
      <c r="A149" t="s">
        <v>386</v>
      </c>
      <c r="B149">
        <v>2</v>
      </c>
      <c r="C149" t="s">
        <v>534</v>
      </c>
      <c r="D149" t="s">
        <v>39</v>
      </c>
      <c r="E149" t="s">
        <v>431</v>
      </c>
      <c r="F149" t="s">
        <v>179</v>
      </c>
      <c r="G149" t="s">
        <v>178</v>
      </c>
      <c r="H149" t="s">
        <v>13</v>
      </c>
      <c r="I149" t="s">
        <v>404</v>
      </c>
      <c r="J149" t="s">
        <v>301</v>
      </c>
      <c r="K149">
        <v>0</v>
      </c>
      <c r="L149" t="s">
        <v>273</v>
      </c>
      <c r="M149">
        <v>0</v>
      </c>
      <c r="N149" t="s">
        <v>335</v>
      </c>
      <c r="O149" t="s">
        <v>170</v>
      </c>
      <c r="P149" t="s">
        <v>413</v>
      </c>
      <c r="R149">
        <v>275.54768080854922</v>
      </c>
      <c r="S149">
        <v>280940.5</v>
      </c>
      <c r="T149">
        <v>272.96127740761818</v>
      </c>
      <c r="U149">
        <v>278.13953877776345</v>
      </c>
    </row>
    <row r="150" spans="1:21">
      <c r="A150" t="s">
        <v>386</v>
      </c>
      <c r="B150">
        <v>2</v>
      </c>
      <c r="C150" t="s">
        <v>534</v>
      </c>
      <c r="D150" t="s">
        <v>39</v>
      </c>
      <c r="E150" t="s">
        <v>431</v>
      </c>
      <c r="F150" t="s">
        <v>179</v>
      </c>
      <c r="G150" t="s">
        <v>178</v>
      </c>
      <c r="H150" t="s">
        <v>13</v>
      </c>
      <c r="I150" t="s">
        <v>404</v>
      </c>
      <c r="J150" t="s">
        <v>301</v>
      </c>
      <c r="K150">
        <v>0</v>
      </c>
      <c r="L150" t="s">
        <v>273</v>
      </c>
      <c r="M150">
        <v>0</v>
      </c>
      <c r="N150" t="s">
        <v>335</v>
      </c>
      <c r="O150" t="s">
        <v>177</v>
      </c>
      <c r="P150" t="s">
        <v>413</v>
      </c>
      <c r="R150">
        <v>220.10403112616032</v>
      </c>
      <c r="S150">
        <v>141258</v>
      </c>
      <c r="T150">
        <v>216.41578941490624</v>
      </c>
      <c r="U150">
        <v>223.81336649947573</v>
      </c>
    </row>
    <row r="151" spans="1:21">
      <c r="A151" t="s">
        <v>386</v>
      </c>
      <c r="B151">
        <v>2</v>
      </c>
      <c r="C151" t="s">
        <v>534</v>
      </c>
      <c r="D151" t="s">
        <v>39</v>
      </c>
      <c r="E151" t="s">
        <v>431</v>
      </c>
      <c r="F151" t="s">
        <v>179</v>
      </c>
      <c r="G151" t="s">
        <v>178</v>
      </c>
      <c r="H151" t="s">
        <v>25</v>
      </c>
      <c r="I151" t="s">
        <v>404</v>
      </c>
      <c r="J151" t="s">
        <v>302</v>
      </c>
      <c r="K151">
        <v>0</v>
      </c>
      <c r="L151" t="s">
        <v>273</v>
      </c>
      <c r="M151">
        <v>0</v>
      </c>
      <c r="N151" t="s">
        <v>335</v>
      </c>
      <c r="O151" t="s">
        <v>176</v>
      </c>
      <c r="P151" t="s">
        <v>413</v>
      </c>
      <c r="R151">
        <v>322.85541398014715</v>
      </c>
      <c r="S151">
        <v>149950</v>
      </c>
      <c r="T151">
        <v>319.39680274162907</v>
      </c>
      <c r="U151">
        <v>326.3183092636333</v>
      </c>
    </row>
    <row r="152" spans="1:21">
      <c r="A152" t="s">
        <v>386</v>
      </c>
      <c r="B152">
        <v>2</v>
      </c>
      <c r="C152" t="s">
        <v>534</v>
      </c>
      <c r="D152" t="s">
        <v>39</v>
      </c>
      <c r="E152" t="s">
        <v>431</v>
      </c>
      <c r="F152" t="s">
        <v>179</v>
      </c>
      <c r="G152" t="s">
        <v>178</v>
      </c>
      <c r="H152" t="s">
        <v>25</v>
      </c>
      <c r="I152" t="s">
        <v>404</v>
      </c>
      <c r="J152" t="s">
        <v>302</v>
      </c>
      <c r="K152">
        <v>0</v>
      </c>
      <c r="L152" t="s">
        <v>273</v>
      </c>
      <c r="M152">
        <v>0</v>
      </c>
      <c r="N152" t="s">
        <v>335</v>
      </c>
      <c r="O152" t="s">
        <v>170</v>
      </c>
      <c r="P152" t="s">
        <v>413</v>
      </c>
      <c r="R152">
        <v>270.73499281876366</v>
      </c>
      <c r="S152">
        <v>300579.5</v>
      </c>
      <c r="T152">
        <v>268.24874324708469</v>
      </c>
      <c r="U152">
        <v>273.22661193591671</v>
      </c>
    </row>
    <row r="153" spans="1:21">
      <c r="A153" t="s">
        <v>386</v>
      </c>
      <c r="B153">
        <v>2</v>
      </c>
      <c r="C153" t="s">
        <v>534</v>
      </c>
      <c r="D153" t="s">
        <v>39</v>
      </c>
      <c r="E153" t="s">
        <v>431</v>
      </c>
      <c r="F153" t="s">
        <v>179</v>
      </c>
      <c r="G153" t="s">
        <v>178</v>
      </c>
      <c r="H153" t="s">
        <v>25</v>
      </c>
      <c r="I153" t="s">
        <v>404</v>
      </c>
      <c r="J153" t="s">
        <v>302</v>
      </c>
      <c r="K153">
        <v>0</v>
      </c>
      <c r="L153" t="s">
        <v>273</v>
      </c>
      <c r="M153">
        <v>0</v>
      </c>
      <c r="N153" t="s">
        <v>335</v>
      </c>
      <c r="O153" t="s">
        <v>177</v>
      </c>
      <c r="P153" t="s">
        <v>413</v>
      </c>
      <c r="R153">
        <v>220.68507427965599</v>
      </c>
      <c r="S153">
        <v>150629.5</v>
      </c>
      <c r="T153">
        <v>217.12119337389677</v>
      </c>
      <c r="U153">
        <v>224.26852728435773</v>
      </c>
    </row>
    <row r="154" spans="1:21">
      <c r="A154" t="s">
        <v>386</v>
      </c>
      <c r="B154">
        <v>2</v>
      </c>
      <c r="C154" t="s">
        <v>534</v>
      </c>
      <c r="D154" t="s">
        <v>39</v>
      </c>
      <c r="E154" t="s">
        <v>431</v>
      </c>
      <c r="F154" t="s">
        <v>179</v>
      </c>
      <c r="G154" t="s">
        <v>178</v>
      </c>
      <c r="H154" t="s">
        <v>16</v>
      </c>
      <c r="I154" t="s">
        <v>404</v>
      </c>
      <c r="J154" t="s">
        <v>303</v>
      </c>
      <c r="K154">
        <v>0</v>
      </c>
      <c r="L154" t="s">
        <v>273</v>
      </c>
      <c r="M154">
        <v>0</v>
      </c>
      <c r="N154" t="s">
        <v>335</v>
      </c>
      <c r="O154" t="s">
        <v>176</v>
      </c>
      <c r="P154" t="s">
        <v>413</v>
      </c>
      <c r="R154">
        <v>335.29123621784487</v>
      </c>
      <c r="S154">
        <v>135246</v>
      </c>
      <c r="T154">
        <v>331.67362495008842</v>
      </c>
      <c r="U154">
        <v>338.91216400711386</v>
      </c>
    </row>
    <row r="155" spans="1:21">
      <c r="A155" t="s">
        <v>386</v>
      </c>
      <c r="B155">
        <v>2</v>
      </c>
      <c r="C155" t="s">
        <v>534</v>
      </c>
      <c r="D155" t="s">
        <v>39</v>
      </c>
      <c r="E155" t="s">
        <v>431</v>
      </c>
      <c r="F155" t="s">
        <v>179</v>
      </c>
      <c r="G155" t="s">
        <v>178</v>
      </c>
      <c r="H155" t="s">
        <v>16</v>
      </c>
      <c r="I155" t="s">
        <v>404</v>
      </c>
      <c r="J155" t="s">
        <v>303</v>
      </c>
      <c r="K155">
        <v>0</v>
      </c>
      <c r="L155" t="s">
        <v>273</v>
      </c>
      <c r="M155">
        <v>0</v>
      </c>
      <c r="N155" t="s">
        <v>335</v>
      </c>
      <c r="O155" t="s">
        <v>170</v>
      </c>
      <c r="P155" t="s">
        <v>413</v>
      </c>
      <c r="R155">
        <v>281.99701325375332</v>
      </c>
      <c r="S155">
        <v>272512</v>
      </c>
      <c r="T155">
        <v>279.39424222543028</v>
      </c>
      <c r="U155">
        <v>284.60483958885578</v>
      </c>
    </row>
    <row r="156" spans="1:21">
      <c r="A156" t="s">
        <v>386</v>
      </c>
      <c r="B156">
        <v>2</v>
      </c>
      <c r="C156" t="s">
        <v>534</v>
      </c>
      <c r="D156" t="s">
        <v>39</v>
      </c>
      <c r="E156" t="s">
        <v>431</v>
      </c>
      <c r="F156" t="s">
        <v>179</v>
      </c>
      <c r="G156" t="s">
        <v>178</v>
      </c>
      <c r="H156" t="s">
        <v>16</v>
      </c>
      <c r="I156" t="s">
        <v>404</v>
      </c>
      <c r="J156" t="s">
        <v>303</v>
      </c>
      <c r="K156">
        <v>0</v>
      </c>
      <c r="L156" t="s">
        <v>273</v>
      </c>
      <c r="M156">
        <v>0</v>
      </c>
      <c r="N156" t="s">
        <v>335</v>
      </c>
      <c r="O156" t="s">
        <v>177</v>
      </c>
      <c r="P156" t="s">
        <v>413</v>
      </c>
      <c r="R156">
        <v>230.55735743061143</v>
      </c>
      <c r="S156">
        <v>137266</v>
      </c>
      <c r="T156">
        <v>226.83462737739018</v>
      </c>
      <c r="U156">
        <v>234.29932956987875</v>
      </c>
    </row>
    <row r="157" spans="1:21">
      <c r="A157" t="s">
        <v>386</v>
      </c>
      <c r="B157">
        <v>2</v>
      </c>
      <c r="C157" t="s">
        <v>534</v>
      </c>
      <c r="D157" t="s">
        <v>39</v>
      </c>
      <c r="E157" t="s">
        <v>431</v>
      </c>
      <c r="F157" t="s">
        <v>179</v>
      </c>
      <c r="G157" t="s">
        <v>178</v>
      </c>
      <c r="H157" t="s">
        <v>5</v>
      </c>
      <c r="I157" t="s">
        <v>404</v>
      </c>
      <c r="J157" t="s">
        <v>304</v>
      </c>
      <c r="K157">
        <v>0</v>
      </c>
      <c r="L157" t="s">
        <v>273</v>
      </c>
      <c r="M157">
        <v>0</v>
      </c>
      <c r="N157" t="s">
        <v>335</v>
      </c>
      <c r="O157" t="s">
        <v>176</v>
      </c>
      <c r="P157" t="s">
        <v>413</v>
      </c>
      <c r="R157">
        <v>284.17739529400455</v>
      </c>
      <c r="S157">
        <v>141715</v>
      </c>
      <c r="T157">
        <v>280.51629671356193</v>
      </c>
      <c r="U157">
        <v>287.84819796413007</v>
      </c>
    </row>
    <row r="158" spans="1:21">
      <c r="A158" t="s">
        <v>386</v>
      </c>
      <c r="B158">
        <v>2</v>
      </c>
      <c r="C158" t="s">
        <v>534</v>
      </c>
      <c r="D158" t="s">
        <v>39</v>
      </c>
      <c r="E158" t="s">
        <v>431</v>
      </c>
      <c r="F158" t="s">
        <v>179</v>
      </c>
      <c r="G158" t="s">
        <v>178</v>
      </c>
      <c r="H158" t="s">
        <v>5</v>
      </c>
      <c r="I158" t="s">
        <v>404</v>
      </c>
      <c r="J158" t="s">
        <v>304</v>
      </c>
      <c r="K158">
        <v>0</v>
      </c>
      <c r="L158" t="s">
        <v>273</v>
      </c>
      <c r="M158">
        <v>0</v>
      </c>
      <c r="N158" t="s">
        <v>335</v>
      </c>
      <c r="O158" t="s">
        <v>170</v>
      </c>
      <c r="P158" t="s">
        <v>413</v>
      </c>
      <c r="R158">
        <v>240.4788781212782</v>
      </c>
      <c r="S158">
        <v>286678</v>
      </c>
      <c r="T158">
        <v>237.88845261915466</v>
      </c>
      <c r="U158">
        <v>243.07765456153842</v>
      </c>
    </row>
    <row r="159" spans="1:21">
      <c r="A159" t="s">
        <v>386</v>
      </c>
      <c r="B159">
        <v>2</v>
      </c>
      <c r="C159" t="s">
        <v>534</v>
      </c>
      <c r="D159" t="s">
        <v>39</v>
      </c>
      <c r="E159" t="s">
        <v>431</v>
      </c>
      <c r="F159" t="s">
        <v>179</v>
      </c>
      <c r="G159" t="s">
        <v>178</v>
      </c>
      <c r="H159" t="s">
        <v>5</v>
      </c>
      <c r="I159" t="s">
        <v>404</v>
      </c>
      <c r="J159" t="s">
        <v>304</v>
      </c>
      <c r="K159">
        <v>0</v>
      </c>
      <c r="L159" t="s">
        <v>273</v>
      </c>
      <c r="M159">
        <v>0</v>
      </c>
      <c r="N159" t="s">
        <v>335</v>
      </c>
      <c r="O159" t="s">
        <v>177</v>
      </c>
      <c r="P159" t="s">
        <v>413</v>
      </c>
      <c r="R159">
        <v>200.21024416205975</v>
      </c>
      <c r="S159">
        <v>144963</v>
      </c>
      <c r="T159">
        <v>196.53403607659095</v>
      </c>
      <c r="U159">
        <v>203.91216512078691</v>
      </c>
    </row>
    <row r="160" spans="1:21">
      <c r="A160" t="s">
        <v>386</v>
      </c>
      <c r="B160">
        <v>2</v>
      </c>
      <c r="C160" t="s">
        <v>534</v>
      </c>
      <c r="D160" t="s">
        <v>39</v>
      </c>
      <c r="E160" t="s">
        <v>431</v>
      </c>
      <c r="F160" t="s">
        <v>179</v>
      </c>
      <c r="G160" t="s">
        <v>178</v>
      </c>
      <c r="H160" t="s">
        <v>7</v>
      </c>
      <c r="I160" t="s">
        <v>404</v>
      </c>
      <c r="J160" t="s">
        <v>305</v>
      </c>
      <c r="K160">
        <v>0</v>
      </c>
      <c r="L160" t="s">
        <v>273</v>
      </c>
      <c r="M160">
        <v>0</v>
      </c>
      <c r="N160" t="s">
        <v>335</v>
      </c>
      <c r="O160" t="s">
        <v>176</v>
      </c>
      <c r="P160" t="s">
        <v>413</v>
      </c>
      <c r="R160">
        <v>297.66821153203995</v>
      </c>
      <c r="S160">
        <v>142067</v>
      </c>
      <c r="T160">
        <v>294.04771231585039</v>
      </c>
      <c r="U160">
        <v>301.29642347656375</v>
      </c>
    </row>
    <row r="161" spans="1:21">
      <c r="A161" t="s">
        <v>386</v>
      </c>
      <c r="B161">
        <v>2</v>
      </c>
      <c r="C161" t="s">
        <v>534</v>
      </c>
      <c r="D161" t="s">
        <v>39</v>
      </c>
      <c r="E161" t="s">
        <v>431</v>
      </c>
      <c r="F161" t="s">
        <v>179</v>
      </c>
      <c r="G161" t="s">
        <v>178</v>
      </c>
      <c r="H161" t="s">
        <v>7</v>
      </c>
      <c r="I161" t="s">
        <v>404</v>
      </c>
      <c r="J161" t="s">
        <v>305</v>
      </c>
      <c r="K161">
        <v>0</v>
      </c>
      <c r="L161" t="s">
        <v>273</v>
      </c>
      <c r="M161">
        <v>0</v>
      </c>
      <c r="N161" t="s">
        <v>335</v>
      </c>
      <c r="O161" t="s">
        <v>170</v>
      </c>
      <c r="P161" t="s">
        <v>413</v>
      </c>
      <c r="R161">
        <v>250.98236514368367</v>
      </c>
      <c r="S161">
        <v>286092</v>
      </c>
      <c r="T161">
        <v>248.4094575813545</v>
      </c>
      <c r="U161">
        <v>253.56258931823993</v>
      </c>
    </row>
    <row r="162" spans="1:21">
      <c r="A162" t="s">
        <v>386</v>
      </c>
      <c r="B162">
        <v>2</v>
      </c>
      <c r="C162" t="s">
        <v>534</v>
      </c>
      <c r="D162" t="s">
        <v>39</v>
      </c>
      <c r="E162" t="s">
        <v>431</v>
      </c>
      <c r="F162" t="s">
        <v>179</v>
      </c>
      <c r="G162" t="s">
        <v>178</v>
      </c>
      <c r="H162" t="s">
        <v>7</v>
      </c>
      <c r="I162" t="s">
        <v>404</v>
      </c>
      <c r="J162" t="s">
        <v>305</v>
      </c>
      <c r="K162">
        <v>0</v>
      </c>
      <c r="L162" t="s">
        <v>273</v>
      </c>
      <c r="M162">
        <v>0</v>
      </c>
      <c r="N162" t="s">
        <v>335</v>
      </c>
      <c r="O162" t="s">
        <v>177</v>
      </c>
      <c r="P162" t="s">
        <v>413</v>
      </c>
      <c r="R162">
        <v>206.9678820480103</v>
      </c>
      <c r="S162">
        <v>144025</v>
      </c>
      <c r="T162">
        <v>203.30899869242154</v>
      </c>
      <c r="U162">
        <v>210.6505396036892</v>
      </c>
    </row>
    <row r="163" spans="1:21">
      <c r="A163" t="s">
        <v>386</v>
      </c>
      <c r="B163">
        <v>2</v>
      </c>
      <c r="C163" t="s">
        <v>534</v>
      </c>
      <c r="D163" t="s">
        <v>39</v>
      </c>
      <c r="E163" t="s">
        <v>431</v>
      </c>
      <c r="F163" t="s">
        <v>179</v>
      </c>
      <c r="G163" t="s">
        <v>178</v>
      </c>
      <c r="H163" t="s">
        <v>15</v>
      </c>
      <c r="I163" t="s">
        <v>404</v>
      </c>
      <c r="J163" t="s">
        <v>306</v>
      </c>
      <c r="K163">
        <v>0</v>
      </c>
      <c r="L163" t="s">
        <v>273</v>
      </c>
      <c r="M163">
        <v>0</v>
      </c>
      <c r="N163" t="s">
        <v>335</v>
      </c>
      <c r="O163" t="s">
        <v>176</v>
      </c>
      <c r="P163" t="s">
        <v>413</v>
      </c>
      <c r="R163">
        <v>308.2262887601114</v>
      </c>
      <c r="S163">
        <v>121689</v>
      </c>
      <c r="T163">
        <v>304.32402841725519</v>
      </c>
      <c r="U163">
        <v>312.13599051317868</v>
      </c>
    </row>
    <row r="164" spans="1:21">
      <c r="A164" t="s">
        <v>386</v>
      </c>
      <c r="B164">
        <v>2</v>
      </c>
      <c r="C164" t="s">
        <v>534</v>
      </c>
      <c r="D164" t="s">
        <v>39</v>
      </c>
      <c r="E164" t="s">
        <v>431</v>
      </c>
      <c r="F164" t="s">
        <v>179</v>
      </c>
      <c r="G164" t="s">
        <v>178</v>
      </c>
      <c r="H164" t="s">
        <v>15</v>
      </c>
      <c r="I164" t="s">
        <v>404</v>
      </c>
      <c r="J164" t="s">
        <v>306</v>
      </c>
      <c r="K164">
        <v>0</v>
      </c>
      <c r="L164" t="s">
        <v>273</v>
      </c>
      <c r="M164">
        <v>0</v>
      </c>
      <c r="N164" t="s">
        <v>335</v>
      </c>
      <c r="O164" t="s">
        <v>170</v>
      </c>
      <c r="P164" t="s">
        <v>413</v>
      </c>
      <c r="R164">
        <v>257.55956645782123</v>
      </c>
      <c r="S164">
        <v>245710.5</v>
      </c>
      <c r="T164">
        <v>254.78134597551676</v>
      </c>
      <c r="U164">
        <v>260.34568543040638</v>
      </c>
    </row>
    <row r="165" spans="1:21">
      <c r="A165" t="s">
        <v>386</v>
      </c>
      <c r="B165">
        <v>2</v>
      </c>
      <c r="C165" t="s">
        <v>534</v>
      </c>
      <c r="D165" t="s">
        <v>39</v>
      </c>
      <c r="E165" t="s">
        <v>431</v>
      </c>
      <c r="F165" t="s">
        <v>179</v>
      </c>
      <c r="G165" t="s">
        <v>178</v>
      </c>
      <c r="H165" t="s">
        <v>15</v>
      </c>
      <c r="I165" t="s">
        <v>404</v>
      </c>
      <c r="J165" t="s">
        <v>306</v>
      </c>
      <c r="K165">
        <v>0</v>
      </c>
      <c r="L165" t="s">
        <v>273</v>
      </c>
      <c r="M165">
        <v>0</v>
      </c>
      <c r="N165" t="s">
        <v>335</v>
      </c>
      <c r="O165" t="s">
        <v>177</v>
      </c>
      <c r="P165" t="s">
        <v>413</v>
      </c>
      <c r="R165">
        <v>210.17394677934971</v>
      </c>
      <c r="S165">
        <v>124021.5</v>
      </c>
      <c r="T165">
        <v>206.22646857597542</v>
      </c>
      <c r="U165">
        <v>214.14821635484023</v>
      </c>
    </row>
    <row r="166" spans="1:21">
      <c r="A166" t="s">
        <v>386</v>
      </c>
      <c r="B166">
        <v>2</v>
      </c>
      <c r="C166" t="s">
        <v>534</v>
      </c>
      <c r="D166" t="s">
        <v>39</v>
      </c>
      <c r="E166" t="s">
        <v>431</v>
      </c>
      <c r="F166" t="s">
        <v>179</v>
      </c>
      <c r="G166" t="s">
        <v>178</v>
      </c>
      <c r="H166" t="s">
        <v>19</v>
      </c>
      <c r="I166" t="s">
        <v>404</v>
      </c>
      <c r="J166" t="s">
        <v>307</v>
      </c>
      <c r="K166">
        <v>0</v>
      </c>
      <c r="L166" t="s">
        <v>273</v>
      </c>
      <c r="M166">
        <v>0</v>
      </c>
      <c r="N166" t="s">
        <v>335</v>
      </c>
      <c r="O166" t="s">
        <v>176</v>
      </c>
      <c r="P166" t="s">
        <v>413</v>
      </c>
      <c r="R166">
        <v>273.88989909876364</v>
      </c>
      <c r="S166">
        <v>64175.5</v>
      </c>
      <c r="T166">
        <v>268.37494845666572</v>
      </c>
      <c r="U166">
        <v>279.43026763352418</v>
      </c>
    </row>
    <row r="167" spans="1:21">
      <c r="A167" t="s">
        <v>386</v>
      </c>
      <c r="B167">
        <v>2</v>
      </c>
      <c r="C167" t="s">
        <v>534</v>
      </c>
      <c r="D167" t="s">
        <v>39</v>
      </c>
      <c r="E167" t="s">
        <v>431</v>
      </c>
      <c r="F167" t="s">
        <v>179</v>
      </c>
      <c r="G167" t="s">
        <v>178</v>
      </c>
      <c r="H167" t="s">
        <v>19</v>
      </c>
      <c r="I167" t="s">
        <v>404</v>
      </c>
      <c r="J167" t="s">
        <v>307</v>
      </c>
      <c r="K167">
        <v>0</v>
      </c>
      <c r="L167" t="s">
        <v>273</v>
      </c>
      <c r="M167">
        <v>0</v>
      </c>
      <c r="N167" t="s">
        <v>335</v>
      </c>
      <c r="O167" t="s">
        <v>170</v>
      </c>
      <c r="P167" t="s">
        <v>413</v>
      </c>
      <c r="R167">
        <v>228.56019540110091</v>
      </c>
      <c r="S167">
        <v>130043</v>
      </c>
      <c r="T167">
        <v>224.6911872556891</v>
      </c>
      <c r="U167">
        <v>232.45044044550744</v>
      </c>
    </row>
    <row r="168" spans="1:21">
      <c r="A168" t="s">
        <v>386</v>
      </c>
      <c r="B168">
        <v>2</v>
      </c>
      <c r="C168" t="s">
        <v>534</v>
      </c>
      <c r="D168" t="s">
        <v>39</v>
      </c>
      <c r="E168" t="s">
        <v>431</v>
      </c>
      <c r="F168" t="s">
        <v>179</v>
      </c>
      <c r="G168" t="s">
        <v>178</v>
      </c>
      <c r="H168" t="s">
        <v>19</v>
      </c>
      <c r="I168" t="s">
        <v>404</v>
      </c>
      <c r="J168" t="s">
        <v>307</v>
      </c>
      <c r="K168">
        <v>0</v>
      </c>
      <c r="L168" t="s">
        <v>273</v>
      </c>
      <c r="M168">
        <v>0</v>
      </c>
      <c r="N168" t="s">
        <v>335</v>
      </c>
      <c r="O168" t="s">
        <v>177</v>
      </c>
      <c r="P168" t="s">
        <v>413</v>
      </c>
      <c r="R168">
        <v>185.3145234669208</v>
      </c>
      <c r="S168">
        <v>65867.5</v>
      </c>
      <c r="T168">
        <v>179.9138357428003</v>
      </c>
      <c r="U168">
        <v>190.78001014138303</v>
      </c>
    </row>
    <row r="169" spans="1:21">
      <c r="A169" t="s">
        <v>386</v>
      </c>
      <c r="B169">
        <v>2</v>
      </c>
      <c r="C169" t="s">
        <v>534</v>
      </c>
      <c r="D169" t="s">
        <v>39</v>
      </c>
      <c r="E169" t="s">
        <v>431</v>
      </c>
      <c r="F169" t="s">
        <v>179</v>
      </c>
      <c r="G169" t="s">
        <v>178</v>
      </c>
      <c r="H169" t="s">
        <v>14</v>
      </c>
      <c r="I169" t="s">
        <v>404</v>
      </c>
      <c r="J169" t="s">
        <v>308</v>
      </c>
      <c r="K169">
        <v>0</v>
      </c>
      <c r="L169" t="s">
        <v>273</v>
      </c>
      <c r="M169">
        <v>0</v>
      </c>
      <c r="N169" t="s">
        <v>335</v>
      </c>
      <c r="O169" t="s">
        <v>176</v>
      </c>
      <c r="P169" t="s">
        <v>413</v>
      </c>
      <c r="R169">
        <v>267.71015260301027</v>
      </c>
      <c r="S169">
        <v>132898</v>
      </c>
      <c r="T169">
        <v>263.96568666276744</v>
      </c>
      <c r="U169">
        <v>271.46729394055643</v>
      </c>
    </row>
    <row r="170" spans="1:21">
      <c r="A170" t="s">
        <v>386</v>
      </c>
      <c r="B170">
        <v>2</v>
      </c>
      <c r="C170" t="s">
        <v>534</v>
      </c>
      <c r="D170" t="s">
        <v>39</v>
      </c>
      <c r="E170" t="s">
        <v>431</v>
      </c>
      <c r="F170" t="s">
        <v>179</v>
      </c>
      <c r="G170" t="s">
        <v>178</v>
      </c>
      <c r="H170" t="s">
        <v>14</v>
      </c>
      <c r="I170" t="s">
        <v>404</v>
      </c>
      <c r="J170" t="s">
        <v>308</v>
      </c>
      <c r="K170">
        <v>0</v>
      </c>
      <c r="L170" t="s">
        <v>273</v>
      </c>
      <c r="M170">
        <v>0</v>
      </c>
      <c r="N170" t="s">
        <v>335</v>
      </c>
      <c r="O170" t="s">
        <v>170</v>
      </c>
      <c r="P170" t="s">
        <v>413</v>
      </c>
      <c r="R170">
        <v>229.23271827801929</v>
      </c>
      <c r="S170">
        <v>269309.5</v>
      </c>
      <c r="T170">
        <v>226.59571707265499</v>
      </c>
      <c r="U170">
        <v>231.87949705184678</v>
      </c>
    </row>
    <row r="171" spans="1:21">
      <c r="A171" t="s">
        <v>386</v>
      </c>
      <c r="B171">
        <v>2</v>
      </c>
      <c r="C171" t="s">
        <v>534</v>
      </c>
      <c r="D171" t="s">
        <v>39</v>
      </c>
      <c r="E171" t="s">
        <v>431</v>
      </c>
      <c r="F171" t="s">
        <v>179</v>
      </c>
      <c r="G171" t="s">
        <v>178</v>
      </c>
      <c r="H171" t="s">
        <v>14</v>
      </c>
      <c r="I171" t="s">
        <v>404</v>
      </c>
      <c r="J171" t="s">
        <v>308</v>
      </c>
      <c r="K171">
        <v>0</v>
      </c>
      <c r="L171" t="s">
        <v>273</v>
      </c>
      <c r="M171">
        <v>0</v>
      </c>
      <c r="N171" t="s">
        <v>335</v>
      </c>
      <c r="O171" t="s">
        <v>177</v>
      </c>
      <c r="P171" t="s">
        <v>413</v>
      </c>
      <c r="R171">
        <v>193.04756910159156</v>
      </c>
      <c r="S171">
        <v>136411.5</v>
      </c>
      <c r="T171">
        <v>189.32811432662197</v>
      </c>
      <c r="U171">
        <v>196.79533308595646</v>
      </c>
    </row>
    <row r="172" spans="1:21">
      <c r="A172" t="s">
        <v>386</v>
      </c>
      <c r="B172">
        <v>2</v>
      </c>
      <c r="C172" t="s">
        <v>534</v>
      </c>
      <c r="D172" t="s">
        <v>39</v>
      </c>
      <c r="E172" t="s">
        <v>431</v>
      </c>
      <c r="F172" t="s">
        <v>179</v>
      </c>
      <c r="G172" t="s">
        <v>178</v>
      </c>
      <c r="H172" t="s">
        <v>10</v>
      </c>
      <c r="I172" t="s">
        <v>404</v>
      </c>
      <c r="J172" t="s">
        <v>309</v>
      </c>
      <c r="K172">
        <v>0</v>
      </c>
      <c r="L172" t="s">
        <v>273</v>
      </c>
      <c r="M172">
        <v>0</v>
      </c>
      <c r="N172" t="s">
        <v>335</v>
      </c>
      <c r="O172" t="s">
        <v>176</v>
      </c>
      <c r="P172" t="s">
        <v>413</v>
      </c>
      <c r="R172">
        <v>328.89412047784799</v>
      </c>
      <c r="S172">
        <v>122415</v>
      </c>
      <c r="T172">
        <v>325.00671394071384</v>
      </c>
      <c r="U172">
        <v>332.78616156252792</v>
      </c>
    </row>
    <row r="173" spans="1:21">
      <c r="A173" t="s">
        <v>386</v>
      </c>
      <c r="B173">
        <v>2</v>
      </c>
      <c r="C173" t="s">
        <v>534</v>
      </c>
      <c r="D173" t="s">
        <v>39</v>
      </c>
      <c r="E173" t="s">
        <v>431</v>
      </c>
      <c r="F173" t="s">
        <v>179</v>
      </c>
      <c r="G173" t="s">
        <v>178</v>
      </c>
      <c r="H173" t="s">
        <v>10</v>
      </c>
      <c r="I173" t="s">
        <v>404</v>
      </c>
      <c r="J173" t="s">
        <v>309</v>
      </c>
      <c r="K173">
        <v>0</v>
      </c>
      <c r="L173" t="s">
        <v>273</v>
      </c>
      <c r="M173">
        <v>0</v>
      </c>
      <c r="N173" t="s">
        <v>335</v>
      </c>
      <c r="O173" t="s">
        <v>170</v>
      </c>
      <c r="P173" t="s">
        <v>413</v>
      </c>
      <c r="R173">
        <v>270.41781305724226</v>
      </c>
      <c r="S173">
        <v>250896</v>
      </c>
      <c r="T173">
        <v>267.66159788132126</v>
      </c>
      <c r="U173">
        <v>273.18065588321872</v>
      </c>
    </row>
    <row r="174" spans="1:21">
      <c r="A174" t="s">
        <v>386</v>
      </c>
      <c r="B174">
        <v>2</v>
      </c>
      <c r="C174" t="s">
        <v>534</v>
      </c>
      <c r="D174" t="s">
        <v>39</v>
      </c>
      <c r="E174" t="s">
        <v>431</v>
      </c>
      <c r="F174" t="s">
        <v>179</v>
      </c>
      <c r="G174" t="s">
        <v>178</v>
      </c>
      <c r="H174" t="s">
        <v>10</v>
      </c>
      <c r="I174" t="s">
        <v>404</v>
      </c>
      <c r="J174" t="s">
        <v>309</v>
      </c>
      <c r="K174">
        <v>0</v>
      </c>
      <c r="L174" t="s">
        <v>273</v>
      </c>
      <c r="M174">
        <v>0</v>
      </c>
      <c r="N174" t="s">
        <v>335</v>
      </c>
      <c r="O174" t="s">
        <v>177</v>
      </c>
      <c r="P174" t="s">
        <v>413</v>
      </c>
      <c r="R174">
        <v>216.64107505575188</v>
      </c>
      <c r="S174">
        <v>128481</v>
      </c>
      <c r="T174">
        <v>212.76931984697268</v>
      </c>
      <c r="U174">
        <v>220.53693576243782</v>
      </c>
    </row>
    <row r="175" spans="1:21">
      <c r="A175" t="s">
        <v>386</v>
      </c>
      <c r="B175">
        <v>2</v>
      </c>
      <c r="C175" t="s">
        <v>534</v>
      </c>
      <c r="D175" t="s">
        <v>39</v>
      </c>
      <c r="E175" t="s">
        <v>431</v>
      </c>
      <c r="F175" t="s">
        <v>179</v>
      </c>
      <c r="G175" t="s">
        <v>178</v>
      </c>
      <c r="H175" t="s">
        <v>93</v>
      </c>
      <c r="I175" t="s">
        <v>173</v>
      </c>
      <c r="J175" t="s">
        <v>310</v>
      </c>
      <c r="K175">
        <v>0</v>
      </c>
      <c r="L175" t="s">
        <v>273</v>
      </c>
      <c r="M175">
        <v>0</v>
      </c>
      <c r="N175" t="s">
        <v>335</v>
      </c>
      <c r="O175" t="s">
        <v>170</v>
      </c>
      <c r="P175" t="s">
        <v>413</v>
      </c>
      <c r="R175">
        <v>285.6496328062305</v>
      </c>
      <c r="S175">
        <v>10175213.5</v>
      </c>
      <c r="T175">
        <v>285.22433924561142</v>
      </c>
      <c r="U175">
        <v>286.07505425479167</v>
      </c>
    </row>
    <row r="176" spans="1:21">
      <c r="A176" t="s">
        <v>386</v>
      </c>
      <c r="B176">
        <v>2</v>
      </c>
      <c r="C176" t="s">
        <v>534</v>
      </c>
      <c r="D176" t="s">
        <v>39</v>
      </c>
      <c r="E176" t="s">
        <v>431</v>
      </c>
      <c r="F176" t="s">
        <v>179</v>
      </c>
      <c r="G176" t="s">
        <v>178</v>
      </c>
      <c r="H176" t="s">
        <v>93</v>
      </c>
      <c r="I176" t="s">
        <v>173</v>
      </c>
      <c r="J176" t="s">
        <v>310</v>
      </c>
      <c r="K176">
        <v>0</v>
      </c>
      <c r="L176" t="s">
        <v>273</v>
      </c>
      <c r="M176">
        <v>0</v>
      </c>
      <c r="N176" t="s">
        <v>335</v>
      </c>
      <c r="O176" t="s">
        <v>176</v>
      </c>
      <c r="P176" t="s">
        <v>413</v>
      </c>
      <c r="R176">
        <v>339.81004953451333</v>
      </c>
      <c r="S176">
        <v>5062663.5</v>
      </c>
      <c r="T176">
        <v>339.22192644049073</v>
      </c>
      <c r="U176">
        <v>340.39824748603223</v>
      </c>
    </row>
    <row r="177" spans="1:21">
      <c r="A177" t="s">
        <v>386</v>
      </c>
      <c r="B177">
        <v>2</v>
      </c>
      <c r="C177" t="s">
        <v>534</v>
      </c>
      <c r="D177" t="s">
        <v>39</v>
      </c>
      <c r="E177" t="s">
        <v>431</v>
      </c>
      <c r="F177" t="s">
        <v>179</v>
      </c>
      <c r="G177" t="s">
        <v>178</v>
      </c>
      <c r="H177" t="s">
        <v>93</v>
      </c>
      <c r="I177" t="s">
        <v>173</v>
      </c>
      <c r="J177" t="s">
        <v>310</v>
      </c>
      <c r="K177">
        <v>0</v>
      </c>
      <c r="L177" t="s">
        <v>273</v>
      </c>
      <c r="M177">
        <v>0</v>
      </c>
      <c r="N177" t="s">
        <v>335</v>
      </c>
      <c r="O177" t="s">
        <v>177</v>
      </c>
      <c r="P177" t="s">
        <v>413</v>
      </c>
      <c r="R177">
        <v>233.27776832127654</v>
      </c>
      <c r="S177">
        <v>5112550</v>
      </c>
      <c r="T177">
        <v>232.66502001156283</v>
      </c>
      <c r="U177">
        <v>233.89102075967531</v>
      </c>
    </row>
    <row r="178" spans="1:21">
      <c r="A178" t="s">
        <v>386</v>
      </c>
      <c r="B178">
        <v>2</v>
      </c>
      <c r="C178" t="s">
        <v>534</v>
      </c>
      <c r="D178" t="s">
        <v>39</v>
      </c>
      <c r="E178" t="s">
        <v>431</v>
      </c>
      <c r="F178" t="s">
        <v>179</v>
      </c>
      <c r="G178" t="s">
        <v>178</v>
      </c>
      <c r="H178" t="s">
        <v>181</v>
      </c>
      <c r="I178" t="s">
        <v>180</v>
      </c>
      <c r="J178" t="s">
        <v>275</v>
      </c>
      <c r="K178">
        <v>0</v>
      </c>
      <c r="L178" t="s">
        <v>273</v>
      </c>
      <c r="M178">
        <v>0</v>
      </c>
      <c r="N178" t="s">
        <v>335</v>
      </c>
      <c r="O178" t="s">
        <v>176</v>
      </c>
      <c r="P178" t="s">
        <v>440</v>
      </c>
      <c r="R178">
        <v>370.76550580371855</v>
      </c>
      <c r="S178">
        <v>221793</v>
      </c>
      <c r="T178">
        <v>368.51467068477331</v>
      </c>
      <c r="U178">
        <v>373.01623334893128</v>
      </c>
    </row>
    <row r="179" spans="1:21">
      <c r="A179" t="s">
        <v>386</v>
      </c>
      <c r="B179">
        <v>2</v>
      </c>
      <c r="C179" t="s">
        <v>534</v>
      </c>
      <c r="D179" t="s">
        <v>39</v>
      </c>
      <c r="E179" t="s">
        <v>431</v>
      </c>
      <c r="F179" t="s">
        <v>179</v>
      </c>
      <c r="G179" t="s">
        <v>178</v>
      </c>
      <c r="H179" t="s">
        <v>181</v>
      </c>
      <c r="I179" t="s">
        <v>180</v>
      </c>
      <c r="J179" t="s">
        <v>275</v>
      </c>
      <c r="K179">
        <v>0</v>
      </c>
      <c r="L179" t="s">
        <v>273</v>
      </c>
      <c r="M179">
        <v>0</v>
      </c>
      <c r="N179" t="s">
        <v>335</v>
      </c>
      <c r="O179" t="s">
        <v>170</v>
      </c>
      <c r="P179" t="s">
        <v>440</v>
      </c>
      <c r="R179">
        <v>277.78516607739232</v>
      </c>
      <c r="S179">
        <v>530823</v>
      </c>
      <c r="T179">
        <v>276.28836866915822</v>
      </c>
      <c r="U179">
        <v>279.28373432637045</v>
      </c>
    </row>
    <row r="180" spans="1:21">
      <c r="A180" t="s">
        <v>386</v>
      </c>
      <c r="B180">
        <v>2</v>
      </c>
      <c r="C180" t="s">
        <v>534</v>
      </c>
      <c r="D180" t="s">
        <v>39</v>
      </c>
      <c r="E180" t="s">
        <v>431</v>
      </c>
      <c r="F180" t="s">
        <v>179</v>
      </c>
      <c r="G180" t="s">
        <v>178</v>
      </c>
      <c r="H180" t="s">
        <v>181</v>
      </c>
      <c r="I180" t="s">
        <v>180</v>
      </c>
      <c r="J180" t="s">
        <v>275</v>
      </c>
      <c r="K180">
        <v>0</v>
      </c>
      <c r="L180" t="s">
        <v>273</v>
      </c>
      <c r="M180">
        <v>0</v>
      </c>
      <c r="N180" t="s">
        <v>335</v>
      </c>
      <c r="O180" t="s">
        <v>177</v>
      </c>
      <c r="P180" t="s">
        <v>440</v>
      </c>
      <c r="R180">
        <v>210.97992625581475</v>
      </c>
      <c r="S180">
        <v>309030</v>
      </c>
      <c r="T180">
        <v>209.04340020491907</v>
      </c>
      <c r="U180">
        <v>212.92282464943395</v>
      </c>
    </row>
    <row r="181" spans="1:21">
      <c r="A181" t="s">
        <v>386</v>
      </c>
      <c r="B181">
        <v>2</v>
      </c>
      <c r="C181" t="s">
        <v>534</v>
      </c>
      <c r="D181" t="s">
        <v>39</v>
      </c>
      <c r="E181" t="s">
        <v>431</v>
      </c>
      <c r="F181" t="s">
        <v>179</v>
      </c>
      <c r="G181" t="s">
        <v>178</v>
      </c>
      <c r="H181" t="s">
        <v>182</v>
      </c>
      <c r="I181" t="s">
        <v>180</v>
      </c>
      <c r="J181" t="s">
        <v>3</v>
      </c>
      <c r="K181">
        <v>0</v>
      </c>
      <c r="L181" t="s">
        <v>273</v>
      </c>
      <c r="M181">
        <v>0</v>
      </c>
      <c r="N181" t="s">
        <v>335</v>
      </c>
      <c r="O181" t="s">
        <v>176</v>
      </c>
      <c r="P181" t="s">
        <v>440</v>
      </c>
      <c r="R181">
        <v>337.93509070428701</v>
      </c>
      <c r="S181">
        <v>880372</v>
      </c>
      <c r="T181">
        <v>336.79353300808367</v>
      </c>
      <c r="U181">
        <v>339.07695026142278</v>
      </c>
    </row>
    <row r="182" spans="1:21">
      <c r="A182" t="s">
        <v>386</v>
      </c>
      <c r="B182">
        <v>2</v>
      </c>
      <c r="C182" t="s">
        <v>534</v>
      </c>
      <c r="D182" t="s">
        <v>39</v>
      </c>
      <c r="E182" t="s">
        <v>431</v>
      </c>
      <c r="F182" t="s">
        <v>179</v>
      </c>
      <c r="G182" t="s">
        <v>178</v>
      </c>
      <c r="H182" t="s">
        <v>182</v>
      </c>
      <c r="I182" t="s">
        <v>180</v>
      </c>
      <c r="J182" t="s">
        <v>3</v>
      </c>
      <c r="K182">
        <v>0</v>
      </c>
      <c r="L182" t="s">
        <v>273</v>
      </c>
      <c r="M182">
        <v>0</v>
      </c>
      <c r="N182" t="s">
        <v>335</v>
      </c>
      <c r="O182" t="s">
        <v>170</v>
      </c>
      <c r="P182" t="s">
        <v>440</v>
      </c>
      <c r="R182">
        <v>254.4053922684194</v>
      </c>
      <c r="S182">
        <v>1931684</v>
      </c>
      <c r="T182">
        <v>253.63387303593217</v>
      </c>
      <c r="U182">
        <v>255.17754245335044</v>
      </c>
    </row>
    <row r="183" spans="1:21">
      <c r="A183" t="s">
        <v>386</v>
      </c>
      <c r="B183">
        <v>2</v>
      </c>
      <c r="C183" t="s">
        <v>534</v>
      </c>
      <c r="D183" t="s">
        <v>39</v>
      </c>
      <c r="E183" t="s">
        <v>431</v>
      </c>
      <c r="F183" t="s">
        <v>179</v>
      </c>
      <c r="G183" t="s">
        <v>178</v>
      </c>
      <c r="H183" t="s">
        <v>182</v>
      </c>
      <c r="I183" t="s">
        <v>180</v>
      </c>
      <c r="J183" t="s">
        <v>3</v>
      </c>
      <c r="K183">
        <v>0</v>
      </c>
      <c r="L183" t="s">
        <v>273</v>
      </c>
      <c r="M183">
        <v>0</v>
      </c>
      <c r="N183" t="s">
        <v>335</v>
      </c>
      <c r="O183" t="s">
        <v>177</v>
      </c>
      <c r="P183" t="s">
        <v>440</v>
      </c>
      <c r="R183">
        <v>186.56484535568634</v>
      </c>
      <c r="S183">
        <v>1051312</v>
      </c>
      <c r="T183">
        <v>185.5561276295486</v>
      </c>
      <c r="U183">
        <v>187.57577348640868</v>
      </c>
    </row>
    <row r="184" spans="1:21">
      <c r="A184" t="s">
        <v>386</v>
      </c>
      <c r="B184">
        <v>2</v>
      </c>
      <c r="C184" t="s">
        <v>534</v>
      </c>
      <c r="D184" t="s">
        <v>39</v>
      </c>
      <c r="E184" t="s">
        <v>431</v>
      </c>
      <c r="F184" t="s">
        <v>179</v>
      </c>
      <c r="G184" t="s">
        <v>178</v>
      </c>
      <c r="H184" t="s">
        <v>183</v>
      </c>
      <c r="I184" t="s">
        <v>180</v>
      </c>
      <c r="J184" t="s">
        <v>340</v>
      </c>
      <c r="K184">
        <v>0</v>
      </c>
      <c r="L184" t="s">
        <v>273</v>
      </c>
      <c r="M184">
        <v>0</v>
      </c>
      <c r="N184" t="s">
        <v>335</v>
      </c>
      <c r="O184" t="s">
        <v>176</v>
      </c>
      <c r="P184" t="s">
        <v>440</v>
      </c>
      <c r="R184">
        <v>309.51448520244691</v>
      </c>
      <c r="S184">
        <v>1042530</v>
      </c>
      <c r="T184">
        <v>308.46425936363573</v>
      </c>
      <c r="U184">
        <v>310.56523623240884</v>
      </c>
    </row>
    <row r="185" spans="1:21">
      <c r="A185" t="s">
        <v>386</v>
      </c>
      <c r="B185">
        <v>2</v>
      </c>
      <c r="C185" t="s">
        <v>534</v>
      </c>
      <c r="D185" t="s">
        <v>39</v>
      </c>
      <c r="E185" t="s">
        <v>431</v>
      </c>
      <c r="F185" t="s">
        <v>179</v>
      </c>
      <c r="G185" t="s">
        <v>178</v>
      </c>
      <c r="H185" t="s">
        <v>183</v>
      </c>
      <c r="I185" t="s">
        <v>180</v>
      </c>
      <c r="J185" t="s">
        <v>340</v>
      </c>
      <c r="K185">
        <v>0</v>
      </c>
      <c r="L185" t="s">
        <v>273</v>
      </c>
      <c r="M185">
        <v>0</v>
      </c>
      <c r="N185" t="s">
        <v>335</v>
      </c>
      <c r="O185" t="s">
        <v>170</v>
      </c>
      <c r="P185" t="s">
        <v>440</v>
      </c>
      <c r="R185">
        <v>252.87121203761453</v>
      </c>
      <c r="S185">
        <v>1878608</v>
      </c>
      <c r="T185">
        <v>252.0903679997048</v>
      </c>
      <c r="U185">
        <v>253.65271406533978</v>
      </c>
    </row>
    <row r="186" spans="1:21">
      <c r="A186" t="s">
        <v>386</v>
      </c>
      <c r="B186">
        <v>2</v>
      </c>
      <c r="C186" t="s">
        <v>534</v>
      </c>
      <c r="D186" t="s">
        <v>39</v>
      </c>
      <c r="E186" t="s">
        <v>431</v>
      </c>
      <c r="F186" t="s">
        <v>179</v>
      </c>
      <c r="G186" t="s">
        <v>178</v>
      </c>
      <c r="H186" t="s">
        <v>183</v>
      </c>
      <c r="I186" t="s">
        <v>180</v>
      </c>
      <c r="J186" t="s">
        <v>340</v>
      </c>
      <c r="K186">
        <v>0</v>
      </c>
      <c r="L186" t="s">
        <v>273</v>
      </c>
      <c r="M186">
        <v>0</v>
      </c>
      <c r="N186" t="s">
        <v>335</v>
      </c>
      <c r="O186" t="s">
        <v>177</v>
      </c>
      <c r="P186" t="s">
        <v>440</v>
      </c>
      <c r="R186">
        <v>182.33708216722741</v>
      </c>
      <c r="S186">
        <v>836078</v>
      </c>
      <c r="T186">
        <v>181.20930467749591</v>
      </c>
      <c r="U186">
        <v>183.46774384534032</v>
      </c>
    </row>
    <row r="187" spans="1:21">
      <c r="A187" t="s">
        <v>386</v>
      </c>
      <c r="B187">
        <v>2</v>
      </c>
      <c r="C187" t="s">
        <v>534</v>
      </c>
      <c r="D187" t="s">
        <v>39</v>
      </c>
      <c r="E187" t="s">
        <v>431</v>
      </c>
      <c r="F187" t="s">
        <v>179</v>
      </c>
      <c r="G187" t="s">
        <v>178</v>
      </c>
      <c r="H187" t="s">
        <v>22</v>
      </c>
      <c r="I187" t="s">
        <v>404</v>
      </c>
      <c r="J187" t="s">
        <v>265</v>
      </c>
      <c r="K187">
        <v>0</v>
      </c>
      <c r="L187" t="s">
        <v>273</v>
      </c>
      <c r="M187">
        <v>-1</v>
      </c>
      <c r="N187" t="s">
        <v>296</v>
      </c>
      <c r="O187" t="s">
        <v>176</v>
      </c>
      <c r="P187" t="s">
        <v>413</v>
      </c>
      <c r="R187">
        <v>390.32324422468781</v>
      </c>
      <c r="S187">
        <v>1146255</v>
      </c>
      <c r="T187">
        <v>389.12304073709748</v>
      </c>
      <c r="U187">
        <v>391.5232154517293</v>
      </c>
    </row>
    <row r="188" spans="1:21">
      <c r="A188" t="s">
        <v>386</v>
      </c>
      <c r="B188">
        <v>2</v>
      </c>
      <c r="C188" t="s">
        <v>534</v>
      </c>
      <c r="D188" t="s">
        <v>39</v>
      </c>
      <c r="E188" t="s">
        <v>431</v>
      </c>
      <c r="F188" t="s">
        <v>179</v>
      </c>
      <c r="G188" t="s">
        <v>178</v>
      </c>
      <c r="H188" t="s">
        <v>22</v>
      </c>
      <c r="I188" t="s">
        <v>404</v>
      </c>
      <c r="J188" t="s">
        <v>265</v>
      </c>
      <c r="K188">
        <v>0</v>
      </c>
      <c r="L188" t="s">
        <v>273</v>
      </c>
      <c r="M188">
        <v>-1</v>
      </c>
      <c r="N188" t="s">
        <v>296</v>
      </c>
      <c r="O188" t="s">
        <v>170</v>
      </c>
      <c r="P188" t="s">
        <v>413</v>
      </c>
      <c r="R188">
        <v>330.89242511651946</v>
      </c>
      <c r="S188">
        <v>2288601.5</v>
      </c>
      <c r="T188">
        <v>330.0028396322009</v>
      </c>
      <c r="U188">
        <v>331.78223979981681</v>
      </c>
    </row>
    <row r="189" spans="1:21">
      <c r="A189" t="s">
        <v>386</v>
      </c>
      <c r="B189">
        <v>2</v>
      </c>
      <c r="C189" t="s">
        <v>534</v>
      </c>
      <c r="D189" t="s">
        <v>39</v>
      </c>
      <c r="E189" t="s">
        <v>431</v>
      </c>
      <c r="F189" t="s">
        <v>179</v>
      </c>
      <c r="G189" t="s">
        <v>178</v>
      </c>
      <c r="H189" t="s">
        <v>22</v>
      </c>
      <c r="I189" t="s">
        <v>404</v>
      </c>
      <c r="J189" t="s">
        <v>265</v>
      </c>
      <c r="K189">
        <v>0</v>
      </c>
      <c r="L189" t="s">
        <v>273</v>
      </c>
      <c r="M189">
        <v>-1</v>
      </c>
      <c r="N189" t="s">
        <v>296</v>
      </c>
      <c r="O189" t="s">
        <v>177</v>
      </c>
      <c r="P189" t="s">
        <v>413</v>
      </c>
      <c r="R189">
        <v>271.88857091699606</v>
      </c>
      <c r="S189">
        <v>1142346.5</v>
      </c>
      <c r="T189">
        <v>270.57642647146582</v>
      </c>
      <c r="U189">
        <v>273.20218719561302</v>
      </c>
    </row>
    <row r="190" spans="1:21">
      <c r="A190" t="s">
        <v>386</v>
      </c>
      <c r="B190">
        <v>2</v>
      </c>
      <c r="C190" t="s">
        <v>534</v>
      </c>
      <c r="D190" t="s">
        <v>39</v>
      </c>
      <c r="E190" t="s">
        <v>431</v>
      </c>
      <c r="F190" t="s">
        <v>179</v>
      </c>
      <c r="G190" t="s">
        <v>178</v>
      </c>
      <c r="H190" t="s">
        <v>24</v>
      </c>
      <c r="I190" t="s">
        <v>404</v>
      </c>
      <c r="J190" t="s">
        <v>266</v>
      </c>
      <c r="K190">
        <v>0</v>
      </c>
      <c r="L190" t="s">
        <v>273</v>
      </c>
      <c r="M190">
        <v>-1</v>
      </c>
      <c r="N190" t="s">
        <v>296</v>
      </c>
      <c r="O190" t="s">
        <v>176</v>
      </c>
      <c r="P190" t="s">
        <v>413</v>
      </c>
      <c r="R190">
        <v>343.90701753865687</v>
      </c>
      <c r="S190">
        <v>182776.5</v>
      </c>
      <c r="T190">
        <v>340.80554971657807</v>
      </c>
      <c r="U190">
        <v>347.01025229507729</v>
      </c>
    </row>
    <row r="191" spans="1:21">
      <c r="A191" t="s">
        <v>386</v>
      </c>
      <c r="B191">
        <v>2</v>
      </c>
      <c r="C191" t="s">
        <v>534</v>
      </c>
      <c r="D191" t="s">
        <v>39</v>
      </c>
      <c r="E191" t="s">
        <v>431</v>
      </c>
      <c r="F191" t="s">
        <v>179</v>
      </c>
      <c r="G191" t="s">
        <v>178</v>
      </c>
      <c r="H191" t="s">
        <v>24</v>
      </c>
      <c r="I191" t="s">
        <v>404</v>
      </c>
      <c r="J191" t="s">
        <v>266</v>
      </c>
      <c r="K191">
        <v>0</v>
      </c>
      <c r="L191" t="s">
        <v>273</v>
      </c>
      <c r="M191">
        <v>-1</v>
      </c>
      <c r="N191" t="s">
        <v>296</v>
      </c>
      <c r="O191" t="s">
        <v>170</v>
      </c>
      <c r="P191" t="s">
        <v>413</v>
      </c>
      <c r="R191">
        <v>293.2692531444535</v>
      </c>
      <c r="S191">
        <v>365172</v>
      </c>
      <c r="T191">
        <v>291.01702008572613</v>
      </c>
      <c r="U191">
        <v>295.52468689195587</v>
      </c>
    </row>
    <row r="192" spans="1:21">
      <c r="A192" t="s">
        <v>386</v>
      </c>
      <c r="B192">
        <v>2</v>
      </c>
      <c r="C192" t="s">
        <v>534</v>
      </c>
      <c r="D192" t="s">
        <v>39</v>
      </c>
      <c r="E192" t="s">
        <v>431</v>
      </c>
      <c r="F192" t="s">
        <v>179</v>
      </c>
      <c r="G192" t="s">
        <v>178</v>
      </c>
      <c r="H192" t="s">
        <v>24</v>
      </c>
      <c r="I192" t="s">
        <v>404</v>
      </c>
      <c r="J192" t="s">
        <v>266</v>
      </c>
      <c r="K192">
        <v>0</v>
      </c>
      <c r="L192" t="s">
        <v>273</v>
      </c>
      <c r="M192">
        <v>-1</v>
      </c>
      <c r="N192" t="s">
        <v>296</v>
      </c>
      <c r="O192" t="s">
        <v>177</v>
      </c>
      <c r="P192" t="s">
        <v>413</v>
      </c>
      <c r="R192">
        <v>243.34375589494343</v>
      </c>
      <c r="S192">
        <v>182395.5</v>
      </c>
      <c r="T192">
        <v>240.08592118537987</v>
      </c>
      <c r="U192">
        <v>246.61439542824115</v>
      </c>
    </row>
    <row r="193" spans="1:21">
      <c r="A193" t="s">
        <v>386</v>
      </c>
      <c r="B193">
        <v>2</v>
      </c>
      <c r="C193" t="s">
        <v>534</v>
      </c>
      <c r="D193" t="s">
        <v>39</v>
      </c>
      <c r="E193" t="s">
        <v>431</v>
      </c>
      <c r="F193" t="s">
        <v>179</v>
      </c>
      <c r="G193" t="s">
        <v>178</v>
      </c>
      <c r="H193" t="s">
        <v>23</v>
      </c>
      <c r="I193" t="s">
        <v>404</v>
      </c>
      <c r="J193" t="s">
        <v>267</v>
      </c>
      <c r="K193">
        <v>0</v>
      </c>
      <c r="L193" t="s">
        <v>273</v>
      </c>
      <c r="M193">
        <v>-1</v>
      </c>
      <c r="N193" t="s">
        <v>296</v>
      </c>
      <c r="O193" t="s">
        <v>176</v>
      </c>
      <c r="P193" t="s">
        <v>413</v>
      </c>
      <c r="R193">
        <v>343.6127240320061</v>
      </c>
      <c r="S193">
        <v>144494.5</v>
      </c>
      <c r="T193">
        <v>340.12049311674099</v>
      </c>
      <c r="U193">
        <v>347.10722399744282</v>
      </c>
    </row>
    <row r="194" spans="1:21">
      <c r="A194" t="s">
        <v>386</v>
      </c>
      <c r="B194">
        <v>2</v>
      </c>
      <c r="C194" t="s">
        <v>534</v>
      </c>
      <c r="D194" t="s">
        <v>39</v>
      </c>
      <c r="E194" t="s">
        <v>431</v>
      </c>
      <c r="F194" t="s">
        <v>179</v>
      </c>
      <c r="G194" t="s">
        <v>178</v>
      </c>
      <c r="H194" t="s">
        <v>23</v>
      </c>
      <c r="I194" t="s">
        <v>404</v>
      </c>
      <c r="J194" t="s">
        <v>267</v>
      </c>
      <c r="K194">
        <v>0</v>
      </c>
      <c r="L194" t="s">
        <v>273</v>
      </c>
      <c r="M194">
        <v>-1</v>
      </c>
      <c r="N194" t="s">
        <v>296</v>
      </c>
      <c r="O194" t="s">
        <v>170</v>
      </c>
      <c r="P194" t="s">
        <v>413</v>
      </c>
      <c r="R194">
        <v>285.99971138838811</v>
      </c>
      <c r="S194">
        <v>289719</v>
      </c>
      <c r="T194">
        <v>283.47340880027286</v>
      </c>
      <c r="U194">
        <v>288.53051033036809</v>
      </c>
    </row>
    <row r="195" spans="1:21">
      <c r="A195" t="s">
        <v>386</v>
      </c>
      <c r="B195">
        <v>2</v>
      </c>
      <c r="C195" t="s">
        <v>534</v>
      </c>
      <c r="D195" t="s">
        <v>39</v>
      </c>
      <c r="E195" t="s">
        <v>431</v>
      </c>
      <c r="F195" t="s">
        <v>179</v>
      </c>
      <c r="G195" t="s">
        <v>178</v>
      </c>
      <c r="H195" t="s">
        <v>23</v>
      </c>
      <c r="I195" t="s">
        <v>404</v>
      </c>
      <c r="J195" t="s">
        <v>267</v>
      </c>
      <c r="K195">
        <v>0</v>
      </c>
      <c r="L195" t="s">
        <v>273</v>
      </c>
      <c r="M195">
        <v>-1</v>
      </c>
      <c r="N195" t="s">
        <v>296</v>
      </c>
      <c r="O195" t="s">
        <v>177</v>
      </c>
      <c r="P195" t="s">
        <v>413</v>
      </c>
      <c r="R195">
        <v>229.92824179124079</v>
      </c>
      <c r="S195">
        <v>145224.5</v>
      </c>
      <c r="T195">
        <v>226.29540717275717</v>
      </c>
      <c r="U195">
        <v>233.5795219241293</v>
      </c>
    </row>
    <row r="196" spans="1:21">
      <c r="A196" t="s">
        <v>386</v>
      </c>
      <c r="B196">
        <v>2</v>
      </c>
      <c r="C196" t="s">
        <v>534</v>
      </c>
      <c r="D196" t="s">
        <v>39</v>
      </c>
      <c r="E196" t="s">
        <v>431</v>
      </c>
      <c r="F196" t="s">
        <v>179</v>
      </c>
      <c r="G196" t="s">
        <v>178</v>
      </c>
      <c r="H196" t="s">
        <v>18</v>
      </c>
      <c r="I196" t="s">
        <v>404</v>
      </c>
      <c r="J196" t="s">
        <v>268</v>
      </c>
      <c r="K196">
        <v>0</v>
      </c>
      <c r="L196" t="s">
        <v>273</v>
      </c>
      <c r="M196">
        <v>-1</v>
      </c>
      <c r="N196" t="s">
        <v>296</v>
      </c>
      <c r="O196" t="s">
        <v>176</v>
      </c>
      <c r="P196" t="s">
        <v>413</v>
      </c>
      <c r="R196">
        <v>349.58370894800186</v>
      </c>
      <c r="S196">
        <v>225112.5</v>
      </c>
      <c r="T196">
        <v>346.79767685564411</v>
      </c>
      <c r="U196">
        <v>352.37081924387815</v>
      </c>
    </row>
    <row r="197" spans="1:21">
      <c r="A197" t="s">
        <v>386</v>
      </c>
      <c r="B197">
        <v>2</v>
      </c>
      <c r="C197" t="s">
        <v>534</v>
      </c>
      <c r="D197" t="s">
        <v>39</v>
      </c>
      <c r="E197" t="s">
        <v>431</v>
      </c>
      <c r="F197" t="s">
        <v>179</v>
      </c>
      <c r="G197" t="s">
        <v>178</v>
      </c>
      <c r="H197" t="s">
        <v>18</v>
      </c>
      <c r="I197" t="s">
        <v>404</v>
      </c>
      <c r="J197" t="s">
        <v>268</v>
      </c>
      <c r="K197">
        <v>0</v>
      </c>
      <c r="L197" t="s">
        <v>273</v>
      </c>
      <c r="M197">
        <v>-1</v>
      </c>
      <c r="N197" t="s">
        <v>296</v>
      </c>
      <c r="O197" t="s">
        <v>170</v>
      </c>
      <c r="P197" t="s">
        <v>413</v>
      </c>
      <c r="R197">
        <v>291.43150695901682</v>
      </c>
      <c r="S197">
        <v>454800.5</v>
      </c>
      <c r="T197">
        <v>289.41522436560348</v>
      </c>
      <c r="U197">
        <v>293.45042867450951</v>
      </c>
    </row>
    <row r="198" spans="1:21">
      <c r="A198" t="s">
        <v>386</v>
      </c>
      <c r="B198">
        <v>2</v>
      </c>
      <c r="C198" t="s">
        <v>534</v>
      </c>
      <c r="D198" t="s">
        <v>39</v>
      </c>
      <c r="E198" t="s">
        <v>431</v>
      </c>
      <c r="F198" t="s">
        <v>179</v>
      </c>
      <c r="G198" t="s">
        <v>178</v>
      </c>
      <c r="H198" t="s">
        <v>18</v>
      </c>
      <c r="I198" t="s">
        <v>404</v>
      </c>
      <c r="J198" t="s">
        <v>268</v>
      </c>
      <c r="K198">
        <v>0</v>
      </c>
      <c r="L198" t="s">
        <v>273</v>
      </c>
      <c r="M198">
        <v>-1</v>
      </c>
      <c r="N198" t="s">
        <v>296</v>
      </c>
      <c r="O198" t="s">
        <v>177</v>
      </c>
      <c r="P198" t="s">
        <v>413</v>
      </c>
      <c r="R198">
        <v>235.86265794013792</v>
      </c>
      <c r="S198">
        <v>229688</v>
      </c>
      <c r="T198">
        <v>232.96101748100963</v>
      </c>
      <c r="U198">
        <v>238.77532510148617</v>
      </c>
    </row>
    <row r="199" spans="1:21">
      <c r="A199" t="s">
        <v>386</v>
      </c>
      <c r="B199">
        <v>2</v>
      </c>
      <c r="C199" t="s">
        <v>534</v>
      </c>
      <c r="D199" t="s">
        <v>39</v>
      </c>
      <c r="E199" t="s">
        <v>431</v>
      </c>
      <c r="F199" t="s">
        <v>179</v>
      </c>
      <c r="G199" t="s">
        <v>178</v>
      </c>
      <c r="H199" t="s">
        <v>20</v>
      </c>
      <c r="I199" t="s">
        <v>404</v>
      </c>
      <c r="J199" t="s">
        <v>269</v>
      </c>
      <c r="K199">
        <v>0</v>
      </c>
      <c r="L199" t="s">
        <v>273</v>
      </c>
      <c r="M199">
        <v>-1</v>
      </c>
      <c r="N199" t="s">
        <v>296</v>
      </c>
      <c r="O199" t="s">
        <v>176</v>
      </c>
      <c r="P199" t="s">
        <v>413</v>
      </c>
      <c r="R199">
        <v>326.14190882299255</v>
      </c>
      <c r="S199">
        <v>175787.5</v>
      </c>
      <c r="T199">
        <v>322.96089827391683</v>
      </c>
      <c r="U199">
        <v>329.32625773996381</v>
      </c>
    </row>
    <row r="200" spans="1:21">
      <c r="A200" t="s">
        <v>386</v>
      </c>
      <c r="B200">
        <v>2</v>
      </c>
      <c r="C200" t="s">
        <v>534</v>
      </c>
      <c r="D200" t="s">
        <v>39</v>
      </c>
      <c r="E200" t="s">
        <v>431</v>
      </c>
      <c r="F200" t="s">
        <v>179</v>
      </c>
      <c r="G200" t="s">
        <v>178</v>
      </c>
      <c r="H200" t="s">
        <v>20</v>
      </c>
      <c r="I200" t="s">
        <v>404</v>
      </c>
      <c r="J200" t="s">
        <v>269</v>
      </c>
      <c r="K200">
        <v>0</v>
      </c>
      <c r="L200" t="s">
        <v>273</v>
      </c>
      <c r="M200">
        <v>-1</v>
      </c>
      <c r="N200" t="s">
        <v>296</v>
      </c>
      <c r="O200" t="s">
        <v>170</v>
      </c>
      <c r="P200" t="s">
        <v>413</v>
      </c>
      <c r="R200">
        <v>277.05791033187251</v>
      </c>
      <c r="S200">
        <v>354986</v>
      </c>
      <c r="T200">
        <v>274.77587390810424</v>
      </c>
      <c r="U200">
        <v>279.3441064906462</v>
      </c>
    </row>
    <row r="201" spans="1:21">
      <c r="A201" t="s">
        <v>386</v>
      </c>
      <c r="B201">
        <v>2</v>
      </c>
      <c r="C201" t="s">
        <v>534</v>
      </c>
      <c r="D201" t="s">
        <v>39</v>
      </c>
      <c r="E201" t="s">
        <v>431</v>
      </c>
      <c r="F201" t="s">
        <v>179</v>
      </c>
      <c r="G201" t="s">
        <v>178</v>
      </c>
      <c r="H201" t="s">
        <v>20</v>
      </c>
      <c r="I201" t="s">
        <v>404</v>
      </c>
      <c r="J201" t="s">
        <v>269</v>
      </c>
      <c r="K201">
        <v>0</v>
      </c>
      <c r="L201" t="s">
        <v>273</v>
      </c>
      <c r="M201">
        <v>-1</v>
      </c>
      <c r="N201" t="s">
        <v>296</v>
      </c>
      <c r="O201" t="s">
        <v>177</v>
      </c>
      <c r="P201" t="s">
        <v>413</v>
      </c>
      <c r="R201">
        <v>230.7128581848315</v>
      </c>
      <c r="S201">
        <v>179198.5</v>
      </c>
      <c r="T201">
        <v>227.44871649362557</v>
      </c>
      <c r="U201">
        <v>233.99175905925188</v>
      </c>
    </row>
    <row r="202" spans="1:21">
      <c r="A202" t="s">
        <v>386</v>
      </c>
      <c r="B202">
        <v>2</v>
      </c>
      <c r="C202" t="s">
        <v>534</v>
      </c>
      <c r="D202" t="s">
        <v>39</v>
      </c>
      <c r="E202" t="s">
        <v>431</v>
      </c>
      <c r="F202" t="s">
        <v>179</v>
      </c>
      <c r="G202" t="s">
        <v>178</v>
      </c>
      <c r="H202" t="s">
        <v>9</v>
      </c>
      <c r="I202" t="s">
        <v>404</v>
      </c>
      <c r="J202" t="s">
        <v>270</v>
      </c>
      <c r="K202">
        <v>0</v>
      </c>
      <c r="L202" t="s">
        <v>273</v>
      </c>
      <c r="M202">
        <v>-1</v>
      </c>
      <c r="N202" t="s">
        <v>296</v>
      </c>
      <c r="O202" t="s">
        <v>176</v>
      </c>
      <c r="P202" t="s">
        <v>413</v>
      </c>
      <c r="R202">
        <v>350.70596735889336</v>
      </c>
      <c r="S202">
        <v>96473.5</v>
      </c>
      <c r="T202">
        <v>346.47191648246201</v>
      </c>
      <c r="U202">
        <v>354.94235239119223</v>
      </c>
    </row>
    <row r="203" spans="1:21">
      <c r="A203" t="s">
        <v>386</v>
      </c>
      <c r="B203">
        <v>2</v>
      </c>
      <c r="C203" t="s">
        <v>534</v>
      </c>
      <c r="D203" t="s">
        <v>39</v>
      </c>
      <c r="E203" t="s">
        <v>431</v>
      </c>
      <c r="F203" t="s">
        <v>179</v>
      </c>
      <c r="G203" t="s">
        <v>178</v>
      </c>
      <c r="H203" t="s">
        <v>9</v>
      </c>
      <c r="I203" t="s">
        <v>404</v>
      </c>
      <c r="J203" t="s">
        <v>270</v>
      </c>
      <c r="K203">
        <v>0</v>
      </c>
      <c r="L203" t="s">
        <v>273</v>
      </c>
      <c r="M203">
        <v>-1</v>
      </c>
      <c r="N203" t="s">
        <v>296</v>
      </c>
      <c r="O203" t="s">
        <v>170</v>
      </c>
      <c r="P203" t="s">
        <v>413</v>
      </c>
      <c r="R203">
        <v>298.12536620197397</v>
      </c>
      <c r="S203">
        <v>196073.5</v>
      </c>
      <c r="T203">
        <v>295.07622781344583</v>
      </c>
      <c r="U203">
        <v>301.17993198765504</v>
      </c>
    </row>
    <row r="204" spans="1:21">
      <c r="A204" t="s">
        <v>386</v>
      </c>
      <c r="B204">
        <v>2</v>
      </c>
      <c r="C204" t="s">
        <v>534</v>
      </c>
      <c r="D204" t="s">
        <v>39</v>
      </c>
      <c r="E204" t="s">
        <v>431</v>
      </c>
      <c r="F204" t="s">
        <v>179</v>
      </c>
      <c r="G204" t="s">
        <v>178</v>
      </c>
      <c r="H204" t="s">
        <v>9</v>
      </c>
      <c r="I204" t="s">
        <v>404</v>
      </c>
      <c r="J204" t="s">
        <v>270</v>
      </c>
      <c r="K204">
        <v>0</v>
      </c>
      <c r="L204" t="s">
        <v>273</v>
      </c>
      <c r="M204">
        <v>-1</v>
      </c>
      <c r="N204" t="s">
        <v>296</v>
      </c>
      <c r="O204" t="s">
        <v>177</v>
      </c>
      <c r="P204" t="s">
        <v>413</v>
      </c>
      <c r="R204">
        <v>250.05966406295377</v>
      </c>
      <c r="S204">
        <v>99600</v>
      </c>
      <c r="T204">
        <v>245.67715267638997</v>
      </c>
      <c r="U204">
        <v>254.46367483428412</v>
      </c>
    </row>
    <row r="205" spans="1:21">
      <c r="A205" t="s">
        <v>386</v>
      </c>
      <c r="B205">
        <v>2</v>
      </c>
      <c r="C205" t="s">
        <v>534</v>
      </c>
      <c r="D205" t="s">
        <v>39</v>
      </c>
      <c r="E205" t="s">
        <v>431</v>
      </c>
      <c r="F205" t="s">
        <v>179</v>
      </c>
      <c r="G205" t="s">
        <v>178</v>
      </c>
      <c r="H205" t="s">
        <v>21</v>
      </c>
      <c r="I205" t="s">
        <v>404</v>
      </c>
      <c r="J205" t="s">
        <v>271</v>
      </c>
      <c r="K205">
        <v>0</v>
      </c>
      <c r="L205" t="s">
        <v>273</v>
      </c>
      <c r="M205">
        <v>-1</v>
      </c>
      <c r="N205" t="s">
        <v>296</v>
      </c>
      <c r="O205" t="s">
        <v>176</v>
      </c>
      <c r="P205" t="s">
        <v>413</v>
      </c>
      <c r="R205">
        <v>340.63348893813293</v>
      </c>
      <c r="S205">
        <v>120308.5</v>
      </c>
      <c r="T205">
        <v>336.75868024777492</v>
      </c>
      <c r="U205">
        <v>344.51144995270749</v>
      </c>
    </row>
    <row r="206" spans="1:21">
      <c r="A206" t="s">
        <v>386</v>
      </c>
      <c r="B206">
        <v>2</v>
      </c>
      <c r="C206" t="s">
        <v>534</v>
      </c>
      <c r="D206" t="s">
        <v>39</v>
      </c>
      <c r="E206" t="s">
        <v>431</v>
      </c>
      <c r="F206" t="s">
        <v>179</v>
      </c>
      <c r="G206" t="s">
        <v>178</v>
      </c>
      <c r="H206" t="s">
        <v>21</v>
      </c>
      <c r="I206" t="s">
        <v>404</v>
      </c>
      <c r="J206" t="s">
        <v>271</v>
      </c>
      <c r="K206">
        <v>0</v>
      </c>
      <c r="L206" t="s">
        <v>273</v>
      </c>
      <c r="M206">
        <v>-1</v>
      </c>
      <c r="N206" t="s">
        <v>296</v>
      </c>
      <c r="O206" t="s">
        <v>170</v>
      </c>
      <c r="P206" t="s">
        <v>413</v>
      </c>
      <c r="R206">
        <v>285.96545554755551</v>
      </c>
      <c r="S206">
        <v>242918.5</v>
      </c>
      <c r="T206">
        <v>283.17715936723312</v>
      </c>
      <c r="U206">
        <v>288.75923282691269</v>
      </c>
    </row>
    <row r="207" spans="1:21">
      <c r="A207" t="s">
        <v>386</v>
      </c>
      <c r="B207">
        <v>2</v>
      </c>
      <c r="C207" t="s">
        <v>534</v>
      </c>
      <c r="D207" t="s">
        <v>39</v>
      </c>
      <c r="E207" t="s">
        <v>431</v>
      </c>
      <c r="F207" t="s">
        <v>179</v>
      </c>
      <c r="G207" t="s">
        <v>178</v>
      </c>
      <c r="H207" t="s">
        <v>21</v>
      </c>
      <c r="I207" t="s">
        <v>404</v>
      </c>
      <c r="J207" t="s">
        <v>271</v>
      </c>
      <c r="K207">
        <v>0</v>
      </c>
      <c r="L207" t="s">
        <v>273</v>
      </c>
      <c r="M207">
        <v>-1</v>
      </c>
      <c r="N207" t="s">
        <v>296</v>
      </c>
      <c r="O207" t="s">
        <v>177</v>
      </c>
      <c r="P207" t="s">
        <v>413</v>
      </c>
      <c r="R207">
        <v>234.44967709498084</v>
      </c>
      <c r="S207">
        <v>122610</v>
      </c>
      <c r="T207">
        <v>230.45652450027228</v>
      </c>
      <c r="U207">
        <v>238.46406681852343</v>
      </c>
    </row>
    <row r="208" spans="1:21">
      <c r="A208" t="s">
        <v>386</v>
      </c>
      <c r="B208">
        <v>2</v>
      </c>
      <c r="C208" t="s">
        <v>534</v>
      </c>
      <c r="D208" t="s">
        <v>39</v>
      </c>
      <c r="E208" t="s">
        <v>431</v>
      </c>
      <c r="F208" t="s">
        <v>179</v>
      </c>
      <c r="G208" t="s">
        <v>178</v>
      </c>
      <c r="H208" t="s">
        <v>6</v>
      </c>
      <c r="I208" t="s">
        <v>404</v>
      </c>
      <c r="J208" t="s">
        <v>272</v>
      </c>
      <c r="K208">
        <v>0</v>
      </c>
      <c r="L208" t="s">
        <v>273</v>
      </c>
      <c r="M208">
        <v>-1</v>
      </c>
      <c r="N208" t="s">
        <v>296</v>
      </c>
      <c r="O208" t="s">
        <v>176</v>
      </c>
      <c r="P208" t="s">
        <v>413</v>
      </c>
      <c r="R208">
        <v>382.2093490567442</v>
      </c>
      <c r="S208">
        <v>29226</v>
      </c>
      <c r="T208">
        <v>374.49155263820376</v>
      </c>
      <c r="U208">
        <v>389.92096408704089</v>
      </c>
    </row>
    <row r="209" spans="1:21">
      <c r="A209" t="s">
        <v>386</v>
      </c>
      <c r="B209">
        <v>2</v>
      </c>
      <c r="C209" t="s">
        <v>534</v>
      </c>
      <c r="D209" t="s">
        <v>39</v>
      </c>
      <c r="E209" t="s">
        <v>431</v>
      </c>
      <c r="F209" t="s">
        <v>179</v>
      </c>
      <c r="G209" t="s">
        <v>178</v>
      </c>
      <c r="H209" t="s">
        <v>6</v>
      </c>
      <c r="I209" t="s">
        <v>404</v>
      </c>
      <c r="J209" t="s">
        <v>272</v>
      </c>
      <c r="K209">
        <v>0</v>
      </c>
      <c r="L209" t="s">
        <v>273</v>
      </c>
      <c r="M209">
        <v>-1</v>
      </c>
      <c r="N209" t="s">
        <v>296</v>
      </c>
      <c r="O209" t="s">
        <v>170</v>
      </c>
      <c r="P209" t="s">
        <v>413</v>
      </c>
      <c r="R209">
        <v>322.54135570512301</v>
      </c>
      <c r="S209">
        <v>58299</v>
      </c>
      <c r="T209">
        <v>316.8961280887205</v>
      </c>
      <c r="U209">
        <v>328.19809364605533</v>
      </c>
    </row>
    <row r="210" spans="1:21">
      <c r="A210" t="s">
        <v>386</v>
      </c>
      <c r="B210">
        <v>2</v>
      </c>
      <c r="C210" t="s">
        <v>534</v>
      </c>
      <c r="D210" t="s">
        <v>39</v>
      </c>
      <c r="E210" t="s">
        <v>431</v>
      </c>
      <c r="F210" t="s">
        <v>179</v>
      </c>
      <c r="G210" t="s">
        <v>178</v>
      </c>
      <c r="H210" t="s">
        <v>6</v>
      </c>
      <c r="I210" t="s">
        <v>404</v>
      </c>
      <c r="J210" t="s">
        <v>272</v>
      </c>
      <c r="K210">
        <v>0</v>
      </c>
      <c r="L210" t="s">
        <v>273</v>
      </c>
      <c r="M210">
        <v>-1</v>
      </c>
      <c r="N210" t="s">
        <v>296</v>
      </c>
      <c r="O210" t="s">
        <v>177</v>
      </c>
      <c r="P210" t="s">
        <v>413</v>
      </c>
      <c r="R210">
        <v>264.08494424328455</v>
      </c>
      <c r="S210">
        <v>29073</v>
      </c>
      <c r="T210">
        <v>255.87761086543958</v>
      </c>
      <c r="U210">
        <v>272.35629059537473</v>
      </c>
    </row>
    <row r="211" spans="1:21">
      <c r="A211" t="s">
        <v>386</v>
      </c>
      <c r="B211">
        <v>2</v>
      </c>
      <c r="C211" t="s">
        <v>534</v>
      </c>
      <c r="D211" t="s">
        <v>39</v>
      </c>
      <c r="E211" t="s">
        <v>431</v>
      </c>
      <c r="F211" t="s">
        <v>179</v>
      </c>
      <c r="G211" t="s">
        <v>178</v>
      </c>
      <c r="H211" t="s">
        <v>4</v>
      </c>
      <c r="I211" t="s">
        <v>404</v>
      </c>
      <c r="J211" t="s">
        <v>297</v>
      </c>
      <c r="K211">
        <v>0</v>
      </c>
      <c r="L211" t="s">
        <v>273</v>
      </c>
      <c r="M211">
        <v>-1</v>
      </c>
      <c r="N211" t="s">
        <v>296</v>
      </c>
      <c r="O211" t="s">
        <v>176</v>
      </c>
      <c r="P211" t="s">
        <v>413</v>
      </c>
      <c r="R211">
        <v>337.38321895499729</v>
      </c>
      <c r="S211">
        <v>77888</v>
      </c>
      <c r="T211">
        <v>332.59491121288278</v>
      </c>
      <c r="U211">
        <v>342.17694630951183</v>
      </c>
    </row>
    <row r="212" spans="1:21">
      <c r="A212" t="s">
        <v>386</v>
      </c>
      <c r="B212">
        <v>2</v>
      </c>
      <c r="C212" t="s">
        <v>534</v>
      </c>
      <c r="D212" t="s">
        <v>39</v>
      </c>
      <c r="E212" t="s">
        <v>431</v>
      </c>
      <c r="F212" t="s">
        <v>179</v>
      </c>
      <c r="G212" t="s">
        <v>178</v>
      </c>
      <c r="H212" t="s">
        <v>4</v>
      </c>
      <c r="I212" t="s">
        <v>404</v>
      </c>
      <c r="J212" t="s">
        <v>297</v>
      </c>
      <c r="K212">
        <v>0</v>
      </c>
      <c r="L212" t="s">
        <v>273</v>
      </c>
      <c r="M212">
        <v>-1</v>
      </c>
      <c r="N212" t="s">
        <v>296</v>
      </c>
      <c r="O212" t="s">
        <v>170</v>
      </c>
      <c r="P212" t="s">
        <v>413</v>
      </c>
      <c r="R212">
        <v>283.11134669789374</v>
      </c>
      <c r="S212">
        <v>158912</v>
      </c>
      <c r="T212">
        <v>279.68827148164684</v>
      </c>
      <c r="U212">
        <v>286.54303417998358</v>
      </c>
    </row>
    <row r="213" spans="1:21">
      <c r="A213" t="s">
        <v>386</v>
      </c>
      <c r="B213">
        <v>2</v>
      </c>
      <c r="C213" t="s">
        <v>534</v>
      </c>
      <c r="D213" t="s">
        <v>39</v>
      </c>
      <c r="E213" t="s">
        <v>431</v>
      </c>
      <c r="F213" t="s">
        <v>179</v>
      </c>
      <c r="G213" t="s">
        <v>178</v>
      </c>
      <c r="H213" t="s">
        <v>4</v>
      </c>
      <c r="I213" t="s">
        <v>404</v>
      </c>
      <c r="J213" t="s">
        <v>297</v>
      </c>
      <c r="K213">
        <v>0</v>
      </c>
      <c r="L213" t="s">
        <v>273</v>
      </c>
      <c r="M213">
        <v>-1</v>
      </c>
      <c r="N213" t="s">
        <v>296</v>
      </c>
      <c r="O213" t="s">
        <v>177</v>
      </c>
      <c r="P213" t="s">
        <v>413</v>
      </c>
      <c r="R213">
        <v>234.05413705116464</v>
      </c>
      <c r="S213">
        <v>81024</v>
      </c>
      <c r="T213">
        <v>229.16833144642928</v>
      </c>
      <c r="U213">
        <v>238.97191169555305</v>
      </c>
    </row>
    <row r="214" spans="1:21">
      <c r="A214" t="s">
        <v>386</v>
      </c>
      <c r="B214">
        <v>2</v>
      </c>
      <c r="C214" t="s">
        <v>534</v>
      </c>
      <c r="D214" t="s">
        <v>39</v>
      </c>
      <c r="E214" t="s">
        <v>431</v>
      </c>
      <c r="F214" t="s">
        <v>179</v>
      </c>
      <c r="G214" t="s">
        <v>178</v>
      </c>
      <c r="H214" t="s">
        <v>11</v>
      </c>
      <c r="I214" t="s">
        <v>404</v>
      </c>
      <c r="J214" t="s">
        <v>298</v>
      </c>
      <c r="K214">
        <v>0</v>
      </c>
      <c r="L214" t="s">
        <v>273</v>
      </c>
      <c r="M214">
        <v>-1</v>
      </c>
      <c r="N214" t="s">
        <v>296</v>
      </c>
      <c r="O214" t="s">
        <v>176</v>
      </c>
      <c r="P214" t="s">
        <v>413</v>
      </c>
      <c r="R214">
        <v>387.55395920026643</v>
      </c>
      <c r="S214">
        <v>669065</v>
      </c>
      <c r="T214">
        <v>385.98602546583697</v>
      </c>
      <c r="U214">
        <v>389.12154436564026</v>
      </c>
    </row>
    <row r="215" spans="1:21">
      <c r="A215" t="s">
        <v>386</v>
      </c>
      <c r="B215">
        <v>2</v>
      </c>
      <c r="C215" t="s">
        <v>534</v>
      </c>
      <c r="D215" t="s">
        <v>39</v>
      </c>
      <c r="E215" t="s">
        <v>431</v>
      </c>
      <c r="F215" t="s">
        <v>179</v>
      </c>
      <c r="G215" t="s">
        <v>178</v>
      </c>
      <c r="H215" t="s">
        <v>11</v>
      </c>
      <c r="I215" t="s">
        <v>404</v>
      </c>
      <c r="J215" t="s">
        <v>298</v>
      </c>
      <c r="K215">
        <v>0</v>
      </c>
      <c r="L215" t="s">
        <v>273</v>
      </c>
      <c r="M215">
        <v>-1</v>
      </c>
      <c r="N215" t="s">
        <v>296</v>
      </c>
      <c r="O215" t="s">
        <v>170</v>
      </c>
      <c r="P215" t="s">
        <v>413</v>
      </c>
      <c r="R215">
        <v>326.29237518959548</v>
      </c>
      <c r="S215">
        <v>1334627</v>
      </c>
      <c r="T215">
        <v>325.13389253831639</v>
      </c>
      <c r="U215">
        <v>327.45129857811827</v>
      </c>
    </row>
    <row r="216" spans="1:21">
      <c r="A216" t="s">
        <v>386</v>
      </c>
      <c r="B216">
        <v>2</v>
      </c>
      <c r="C216" t="s">
        <v>534</v>
      </c>
      <c r="D216" t="s">
        <v>39</v>
      </c>
      <c r="E216" t="s">
        <v>431</v>
      </c>
      <c r="F216" t="s">
        <v>179</v>
      </c>
      <c r="G216" t="s">
        <v>178</v>
      </c>
      <c r="H216" t="s">
        <v>11</v>
      </c>
      <c r="I216" t="s">
        <v>404</v>
      </c>
      <c r="J216" t="s">
        <v>298</v>
      </c>
      <c r="K216">
        <v>0</v>
      </c>
      <c r="L216" t="s">
        <v>273</v>
      </c>
      <c r="M216">
        <v>-1</v>
      </c>
      <c r="N216" t="s">
        <v>296</v>
      </c>
      <c r="O216" t="s">
        <v>177</v>
      </c>
      <c r="P216" t="s">
        <v>413</v>
      </c>
      <c r="R216">
        <v>265.8030655265099</v>
      </c>
      <c r="S216">
        <v>665562</v>
      </c>
      <c r="T216">
        <v>264.10016568589674</v>
      </c>
      <c r="U216">
        <v>267.50864560222203</v>
      </c>
    </row>
    <row r="217" spans="1:21">
      <c r="A217" t="s">
        <v>386</v>
      </c>
      <c r="B217">
        <v>2</v>
      </c>
      <c r="C217" t="s">
        <v>534</v>
      </c>
      <c r="D217" t="s">
        <v>39</v>
      </c>
      <c r="E217" t="s">
        <v>431</v>
      </c>
      <c r="F217" t="s">
        <v>179</v>
      </c>
      <c r="G217" t="s">
        <v>178</v>
      </c>
      <c r="H217" t="s">
        <v>8</v>
      </c>
      <c r="I217" t="s">
        <v>404</v>
      </c>
      <c r="J217" t="s">
        <v>299</v>
      </c>
      <c r="K217">
        <v>0</v>
      </c>
      <c r="L217" t="s">
        <v>273</v>
      </c>
      <c r="M217">
        <v>-1</v>
      </c>
      <c r="N217" t="s">
        <v>296</v>
      </c>
      <c r="O217" t="s">
        <v>176</v>
      </c>
      <c r="P217" t="s">
        <v>413</v>
      </c>
      <c r="R217">
        <v>348.15176000190269</v>
      </c>
      <c r="S217">
        <v>161030.5</v>
      </c>
      <c r="T217">
        <v>344.8461369120696</v>
      </c>
      <c r="U217">
        <v>351.45902366736169</v>
      </c>
    </row>
    <row r="218" spans="1:21">
      <c r="A218" t="s">
        <v>386</v>
      </c>
      <c r="B218">
        <v>2</v>
      </c>
      <c r="C218" t="s">
        <v>534</v>
      </c>
      <c r="D218" t="s">
        <v>39</v>
      </c>
      <c r="E218" t="s">
        <v>431</v>
      </c>
      <c r="F218" t="s">
        <v>179</v>
      </c>
      <c r="G218" t="s">
        <v>178</v>
      </c>
      <c r="H218" t="s">
        <v>8</v>
      </c>
      <c r="I218" t="s">
        <v>404</v>
      </c>
      <c r="J218" t="s">
        <v>299</v>
      </c>
      <c r="K218">
        <v>0</v>
      </c>
      <c r="L218" t="s">
        <v>273</v>
      </c>
      <c r="M218">
        <v>-1</v>
      </c>
      <c r="N218" t="s">
        <v>296</v>
      </c>
      <c r="O218" t="s">
        <v>170</v>
      </c>
      <c r="P218" t="s">
        <v>413</v>
      </c>
      <c r="R218">
        <v>292.70699995332774</v>
      </c>
      <c r="S218">
        <v>322579</v>
      </c>
      <c r="T218">
        <v>290.31420462168268</v>
      </c>
      <c r="U218">
        <v>295.10344021620148</v>
      </c>
    </row>
    <row r="219" spans="1:21">
      <c r="A219" t="s">
        <v>386</v>
      </c>
      <c r="B219">
        <v>2</v>
      </c>
      <c r="C219" t="s">
        <v>534</v>
      </c>
      <c r="D219" t="s">
        <v>39</v>
      </c>
      <c r="E219" t="s">
        <v>431</v>
      </c>
      <c r="F219" t="s">
        <v>179</v>
      </c>
      <c r="G219" t="s">
        <v>178</v>
      </c>
      <c r="H219" t="s">
        <v>8</v>
      </c>
      <c r="I219" t="s">
        <v>404</v>
      </c>
      <c r="J219" t="s">
        <v>299</v>
      </c>
      <c r="K219">
        <v>0</v>
      </c>
      <c r="L219" t="s">
        <v>273</v>
      </c>
      <c r="M219">
        <v>-1</v>
      </c>
      <c r="N219" t="s">
        <v>296</v>
      </c>
      <c r="O219" t="s">
        <v>177</v>
      </c>
      <c r="P219" t="s">
        <v>413</v>
      </c>
      <c r="R219">
        <v>238.51686627161956</v>
      </c>
      <c r="S219">
        <v>161548.5</v>
      </c>
      <c r="T219">
        <v>235.07695681919338</v>
      </c>
      <c r="U219">
        <v>241.97184014304068</v>
      </c>
    </row>
    <row r="220" spans="1:21">
      <c r="A220" t="s">
        <v>386</v>
      </c>
      <c r="B220">
        <v>2</v>
      </c>
      <c r="C220" t="s">
        <v>534</v>
      </c>
      <c r="D220" t="s">
        <v>39</v>
      </c>
      <c r="E220" t="s">
        <v>431</v>
      </c>
      <c r="F220" t="s">
        <v>179</v>
      </c>
      <c r="G220" t="s">
        <v>178</v>
      </c>
      <c r="H220" t="s">
        <v>17</v>
      </c>
      <c r="I220" t="s">
        <v>404</v>
      </c>
      <c r="J220" t="s">
        <v>300</v>
      </c>
      <c r="K220">
        <v>0</v>
      </c>
      <c r="L220" t="s">
        <v>273</v>
      </c>
      <c r="M220">
        <v>-1</v>
      </c>
      <c r="N220" t="s">
        <v>296</v>
      </c>
      <c r="O220" t="s">
        <v>176</v>
      </c>
      <c r="P220" t="s">
        <v>413</v>
      </c>
      <c r="R220">
        <v>342.16937759272628</v>
      </c>
      <c r="S220">
        <v>837046.5</v>
      </c>
      <c r="T220">
        <v>340.72612588078255</v>
      </c>
      <c r="U220">
        <v>343.61304067570728</v>
      </c>
    </row>
    <row r="221" spans="1:21">
      <c r="A221" t="s">
        <v>386</v>
      </c>
      <c r="B221">
        <v>2</v>
      </c>
      <c r="C221" t="s">
        <v>534</v>
      </c>
      <c r="D221" t="s">
        <v>39</v>
      </c>
      <c r="E221" t="s">
        <v>431</v>
      </c>
      <c r="F221" t="s">
        <v>179</v>
      </c>
      <c r="G221" t="s">
        <v>178</v>
      </c>
      <c r="H221" t="s">
        <v>17</v>
      </c>
      <c r="I221" t="s">
        <v>404</v>
      </c>
      <c r="J221" t="s">
        <v>300</v>
      </c>
      <c r="K221">
        <v>0</v>
      </c>
      <c r="L221" t="s">
        <v>273</v>
      </c>
      <c r="M221">
        <v>-1</v>
      </c>
      <c r="N221" t="s">
        <v>296</v>
      </c>
      <c r="O221" t="s">
        <v>170</v>
      </c>
      <c r="P221" t="s">
        <v>413</v>
      </c>
      <c r="R221">
        <v>289.08445721924318</v>
      </c>
      <c r="S221">
        <v>1681282.5</v>
      </c>
      <c r="T221">
        <v>288.04106803961605</v>
      </c>
      <c r="U221">
        <v>290.12857833388904</v>
      </c>
    </row>
    <row r="222" spans="1:21">
      <c r="A222" t="s">
        <v>386</v>
      </c>
      <c r="B222">
        <v>2</v>
      </c>
      <c r="C222" t="s">
        <v>534</v>
      </c>
      <c r="D222" t="s">
        <v>39</v>
      </c>
      <c r="E222" t="s">
        <v>431</v>
      </c>
      <c r="F222" t="s">
        <v>179</v>
      </c>
      <c r="G222" t="s">
        <v>178</v>
      </c>
      <c r="H222" t="s">
        <v>17</v>
      </c>
      <c r="I222" t="s">
        <v>404</v>
      </c>
      <c r="J222" t="s">
        <v>300</v>
      </c>
      <c r="K222">
        <v>0</v>
      </c>
      <c r="L222" t="s">
        <v>273</v>
      </c>
      <c r="M222">
        <v>-1</v>
      </c>
      <c r="N222" t="s">
        <v>296</v>
      </c>
      <c r="O222" t="s">
        <v>177</v>
      </c>
      <c r="P222" t="s">
        <v>413</v>
      </c>
      <c r="R222">
        <v>237.27264733670094</v>
      </c>
      <c r="S222">
        <v>844236</v>
      </c>
      <c r="T222">
        <v>235.7720527537968</v>
      </c>
      <c r="U222">
        <v>238.77614067448641</v>
      </c>
    </row>
    <row r="223" spans="1:21">
      <c r="A223" t="s">
        <v>386</v>
      </c>
      <c r="B223">
        <v>2</v>
      </c>
      <c r="C223" t="s">
        <v>534</v>
      </c>
      <c r="D223" t="s">
        <v>39</v>
      </c>
      <c r="E223" t="s">
        <v>431</v>
      </c>
      <c r="F223" t="s">
        <v>179</v>
      </c>
      <c r="G223" t="s">
        <v>178</v>
      </c>
      <c r="H223" t="s">
        <v>13</v>
      </c>
      <c r="I223" t="s">
        <v>404</v>
      </c>
      <c r="J223" t="s">
        <v>301</v>
      </c>
      <c r="K223">
        <v>0</v>
      </c>
      <c r="L223" t="s">
        <v>273</v>
      </c>
      <c r="M223">
        <v>-1</v>
      </c>
      <c r="N223" t="s">
        <v>296</v>
      </c>
      <c r="O223" t="s">
        <v>176</v>
      </c>
      <c r="P223" t="s">
        <v>413</v>
      </c>
      <c r="R223">
        <v>332.18123492829375</v>
      </c>
      <c r="S223">
        <v>139246.5</v>
      </c>
      <c r="T223">
        <v>328.5742768823099</v>
      </c>
      <c r="U223">
        <v>335.79182452862983</v>
      </c>
    </row>
    <row r="224" spans="1:21">
      <c r="A224" t="s">
        <v>386</v>
      </c>
      <c r="B224">
        <v>2</v>
      </c>
      <c r="C224" t="s">
        <v>534</v>
      </c>
      <c r="D224" t="s">
        <v>39</v>
      </c>
      <c r="E224" t="s">
        <v>431</v>
      </c>
      <c r="F224" t="s">
        <v>179</v>
      </c>
      <c r="G224" t="s">
        <v>178</v>
      </c>
      <c r="H224" t="s">
        <v>13</v>
      </c>
      <c r="I224" t="s">
        <v>404</v>
      </c>
      <c r="J224" t="s">
        <v>301</v>
      </c>
      <c r="K224">
        <v>0</v>
      </c>
      <c r="L224" t="s">
        <v>273</v>
      </c>
      <c r="M224">
        <v>-1</v>
      </c>
      <c r="N224" t="s">
        <v>296</v>
      </c>
      <c r="O224" t="s">
        <v>170</v>
      </c>
      <c r="P224" t="s">
        <v>413</v>
      </c>
      <c r="R224">
        <v>275.52937871571623</v>
      </c>
      <c r="S224">
        <v>279866.5</v>
      </c>
      <c r="T224">
        <v>272.94358060222152</v>
      </c>
      <c r="U224">
        <v>278.12063017912641</v>
      </c>
    </row>
    <row r="225" spans="1:21">
      <c r="A225" t="s">
        <v>386</v>
      </c>
      <c r="B225">
        <v>2</v>
      </c>
      <c r="C225" t="s">
        <v>534</v>
      </c>
      <c r="D225" t="s">
        <v>39</v>
      </c>
      <c r="E225" t="s">
        <v>431</v>
      </c>
      <c r="F225" t="s">
        <v>179</v>
      </c>
      <c r="G225" t="s">
        <v>178</v>
      </c>
      <c r="H225" t="s">
        <v>13</v>
      </c>
      <c r="I225" t="s">
        <v>404</v>
      </c>
      <c r="J225" t="s">
        <v>301</v>
      </c>
      <c r="K225">
        <v>0</v>
      </c>
      <c r="L225" t="s">
        <v>273</v>
      </c>
      <c r="M225">
        <v>-1</v>
      </c>
      <c r="N225" t="s">
        <v>296</v>
      </c>
      <c r="O225" t="s">
        <v>177</v>
      </c>
      <c r="P225" t="s">
        <v>413</v>
      </c>
      <c r="R225">
        <v>220.71920528028079</v>
      </c>
      <c r="S225">
        <v>140620</v>
      </c>
      <c r="T225">
        <v>217.03847638182066</v>
      </c>
      <c r="U225">
        <v>224.4208070943759</v>
      </c>
    </row>
    <row r="226" spans="1:21">
      <c r="A226" t="s">
        <v>386</v>
      </c>
      <c r="B226">
        <v>2</v>
      </c>
      <c r="C226" t="s">
        <v>534</v>
      </c>
      <c r="D226" t="s">
        <v>39</v>
      </c>
      <c r="E226" t="s">
        <v>431</v>
      </c>
      <c r="F226" t="s">
        <v>179</v>
      </c>
      <c r="G226" t="s">
        <v>178</v>
      </c>
      <c r="H226" t="s">
        <v>25</v>
      </c>
      <c r="I226" t="s">
        <v>404</v>
      </c>
      <c r="J226" t="s">
        <v>302</v>
      </c>
      <c r="K226">
        <v>0</v>
      </c>
      <c r="L226" t="s">
        <v>273</v>
      </c>
      <c r="M226">
        <v>-1</v>
      </c>
      <c r="N226" t="s">
        <v>296</v>
      </c>
      <c r="O226" t="s">
        <v>176</v>
      </c>
      <c r="P226" t="s">
        <v>413</v>
      </c>
      <c r="R226">
        <v>334.97099126293472</v>
      </c>
      <c r="S226">
        <v>148149.5</v>
      </c>
      <c r="T226">
        <v>331.51504660565399</v>
      </c>
      <c r="U226">
        <v>338.42999394551634</v>
      </c>
    </row>
    <row r="227" spans="1:21">
      <c r="A227" t="s">
        <v>386</v>
      </c>
      <c r="B227">
        <v>2</v>
      </c>
      <c r="C227" t="s">
        <v>534</v>
      </c>
      <c r="D227" t="s">
        <v>39</v>
      </c>
      <c r="E227" t="s">
        <v>431</v>
      </c>
      <c r="F227" t="s">
        <v>179</v>
      </c>
      <c r="G227" t="s">
        <v>178</v>
      </c>
      <c r="H227" t="s">
        <v>25</v>
      </c>
      <c r="I227" t="s">
        <v>404</v>
      </c>
      <c r="J227" t="s">
        <v>302</v>
      </c>
      <c r="K227">
        <v>0</v>
      </c>
      <c r="L227" t="s">
        <v>273</v>
      </c>
      <c r="M227">
        <v>-1</v>
      </c>
      <c r="N227" t="s">
        <v>296</v>
      </c>
      <c r="O227" t="s">
        <v>170</v>
      </c>
      <c r="P227" t="s">
        <v>413</v>
      </c>
      <c r="R227">
        <v>280.62387591232255</v>
      </c>
      <c r="S227">
        <v>296924</v>
      </c>
      <c r="T227">
        <v>278.13036490156543</v>
      </c>
      <c r="U227">
        <v>283.12211655422175</v>
      </c>
    </row>
    <row r="228" spans="1:21">
      <c r="A228" t="s">
        <v>386</v>
      </c>
      <c r="B228">
        <v>2</v>
      </c>
      <c r="C228" t="s">
        <v>534</v>
      </c>
      <c r="D228" t="s">
        <v>39</v>
      </c>
      <c r="E228" t="s">
        <v>431</v>
      </c>
      <c r="F228" t="s">
        <v>179</v>
      </c>
      <c r="G228" t="s">
        <v>178</v>
      </c>
      <c r="H228" t="s">
        <v>25</v>
      </c>
      <c r="I228" t="s">
        <v>404</v>
      </c>
      <c r="J228" t="s">
        <v>302</v>
      </c>
      <c r="K228">
        <v>0</v>
      </c>
      <c r="L228" t="s">
        <v>273</v>
      </c>
      <c r="M228">
        <v>-1</v>
      </c>
      <c r="N228" t="s">
        <v>296</v>
      </c>
      <c r="O228" t="s">
        <v>177</v>
      </c>
      <c r="P228" t="s">
        <v>413</v>
      </c>
      <c r="R228">
        <v>228.75301320691827</v>
      </c>
      <c r="S228">
        <v>148774.5</v>
      </c>
      <c r="T228">
        <v>225.17052120825403</v>
      </c>
      <c r="U228">
        <v>232.35366830498134</v>
      </c>
    </row>
    <row r="229" spans="1:21">
      <c r="A229" t="s">
        <v>386</v>
      </c>
      <c r="B229">
        <v>2</v>
      </c>
      <c r="C229" t="s">
        <v>534</v>
      </c>
      <c r="D229" t="s">
        <v>39</v>
      </c>
      <c r="E229" t="s">
        <v>431</v>
      </c>
      <c r="F229" t="s">
        <v>179</v>
      </c>
      <c r="G229" t="s">
        <v>178</v>
      </c>
      <c r="H229" t="s">
        <v>16</v>
      </c>
      <c r="I229" t="s">
        <v>404</v>
      </c>
      <c r="J229" t="s">
        <v>303</v>
      </c>
      <c r="K229">
        <v>0</v>
      </c>
      <c r="L229" t="s">
        <v>273</v>
      </c>
      <c r="M229">
        <v>-1</v>
      </c>
      <c r="N229" t="s">
        <v>296</v>
      </c>
      <c r="O229" t="s">
        <v>176</v>
      </c>
      <c r="P229" t="s">
        <v>413</v>
      </c>
      <c r="R229">
        <v>336.07931373391881</v>
      </c>
      <c r="S229">
        <v>133860</v>
      </c>
      <c r="T229">
        <v>332.44203959112883</v>
      </c>
      <c r="U229">
        <v>339.71985499898324</v>
      </c>
    </row>
    <row r="230" spans="1:21">
      <c r="A230" t="s">
        <v>386</v>
      </c>
      <c r="B230">
        <v>2</v>
      </c>
      <c r="C230" t="s">
        <v>534</v>
      </c>
      <c r="D230" t="s">
        <v>39</v>
      </c>
      <c r="E230" t="s">
        <v>431</v>
      </c>
      <c r="F230" t="s">
        <v>179</v>
      </c>
      <c r="G230" t="s">
        <v>178</v>
      </c>
      <c r="H230" t="s">
        <v>16</v>
      </c>
      <c r="I230" t="s">
        <v>404</v>
      </c>
      <c r="J230" t="s">
        <v>303</v>
      </c>
      <c r="K230">
        <v>0</v>
      </c>
      <c r="L230" t="s">
        <v>273</v>
      </c>
      <c r="M230">
        <v>-1</v>
      </c>
      <c r="N230" t="s">
        <v>296</v>
      </c>
      <c r="O230" t="s">
        <v>170</v>
      </c>
      <c r="P230" t="s">
        <v>413</v>
      </c>
      <c r="R230">
        <v>284.4354751217673</v>
      </c>
      <c r="S230">
        <v>269362</v>
      </c>
      <c r="T230">
        <v>281.81929891562584</v>
      </c>
      <c r="U230">
        <v>287.05658434330496</v>
      </c>
    </row>
    <row r="231" spans="1:21">
      <c r="A231" t="s">
        <v>386</v>
      </c>
      <c r="B231">
        <v>2</v>
      </c>
      <c r="C231" t="s">
        <v>534</v>
      </c>
      <c r="D231" t="s">
        <v>39</v>
      </c>
      <c r="E231" t="s">
        <v>431</v>
      </c>
      <c r="F231" t="s">
        <v>179</v>
      </c>
      <c r="G231" t="s">
        <v>178</v>
      </c>
      <c r="H231" t="s">
        <v>16</v>
      </c>
      <c r="I231" t="s">
        <v>404</v>
      </c>
      <c r="J231" t="s">
        <v>303</v>
      </c>
      <c r="K231">
        <v>0</v>
      </c>
      <c r="L231" t="s">
        <v>273</v>
      </c>
      <c r="M231">
        <v>-1</v>
      </c>
      <c r="N231" t="s">
        <v>296</v>
      </c>
      <c r="O231" t="s">
        <v>177</v>
      </c>
      <c r="P231" t="s">
        <v>413</v>
      </c>
      <c r="R231">
        <v>234.57518596691321</v>
      </c>
      <c r="S231">
        <v>135502</v>
      </c>
      <c r="T231">
        <v>230.83192868322379</v>
      </c>
      <c r="U231">
        <v>238.33707375629402</v>
      </c>
    </row>
    <row r="232" spans="1:21">
      <c r="A232" t="s">
        <v>386</v>
      </c>
      <c r="B232">
        <v>2</v>
      </c>
      <c r="C232" t="s">
        <v>534</v>
      </c>
      <c r="D232" t="s">
        <v>39</v>
      </c>
      <c r="E232" t="s">
        <v>431</v>
      </c>
      <c r="F232" t="s">
        <v>179</v>
      </c>
      <c r="G232" t="s">
        <v>178</v>
      </c>
      <c r="H232" t="s">
        <v>5</v>
      </c>
      <c r="I232" t="s">
        <v>404</v>
      </c>
      <c r="J232" t="s">
        <v>304</v>
      </c>
      <c r="K232">
        <v>0</v>
      </c>
      <c r="L232" t="s">
        <v>273</v>
      </c>
      <c r="M232">
        <v>-1</v>
      </c>
      <c r="N232" t="s">
        <v>296</v>
      </c>
      <c r="O232" t="s">
        <v>176</v>
      </c>
      <c r="P232" t="s">
        <v>413</v>
      </c>
      <c r="R232">
        <v>290.66443660815759</v>
      </c>
      <c r="S232">
        <v>141096.5</v>
      </c>
      <c r="T232">
        <v>287.01680565618318</v>
      </c>
      <c r="U232">
        <v>294.3208168099934</v>
      </c>
    </row>
    <row r="233" spans="1:21">
      <c r="A233" t="s">
        <v>386</v>
      </c>
      <c r="B233">
        <v>2</v>
      </c>
      <c r="C233" t="s">
        <v>534</v>
      </c>
      <c r="D233" t="s">
        <v>39</v>
      </c>
      <c r="E233" t="s">
        <v>431</v>
      </c>
      <c r="F233" t="s">
        <v>179</v>
      </c>
      <c r="G233" t="s">
        <v>178</v>
      </c>
      <c r="H233" t="s">
        <v>5</v>
      </c>
      <c r="I233" t="s">
        <v>404</v>
      </c>
      <c r="J233" t="s">
        <v>304</v>
      </c>
      <c r="K233">
        <v>0</v>
      </c>
      <c r="L233" t="s">
        <v>273</v>
      </c>
      <c r="M233">
        <v>-1</v>
      </c>
      <c r="N233" t="s">
        <v>296</v>
      </c>
      <c r="O233" t="s">
        <v>170</v>
      </c>
      <c r="P233" t="s">
        <v>413</v>
      </c>
      <c r="R233">
        <v>244.28404097060937</v>
      </c>
      <c r="S233">
        <v>285348</v>
      </c>
      <c r="T233">
        <v>241.7027093502594</v>
      </c>
      <c r="U233">
        <v>246.87332079392166</v>
      </c>
    </row>
    <row r="234" spans="1:21">
      <c r="A234" t="s">
        <v>386</v>
      </c>
      <c r="B234">
        <v>2</v>
      </c>
      <c r="C234" t="s">
        <v>534</v>
      </c>
      <c r="D234" t="s">
        <v>39</v>
      </c>
      <c r="E234" t="s">
        <v>431</v>
      </c>
      <c r="F234" t="s">
        <v>179</v>
      </c>
      <c r="G234" t="s">
        <v>178</v>
      </c>
      <c r="H234" t="s">
        <v>5</v>
      </c>
      <c r="I234" t="s">
        <v>404</v>
      </c>
      <c r="J234" t="s">
        <v>304</v>
      </c>
      <c r="K234">
        <v>0</v>
      </c>
      <c r="L234" t="s">
        <v>273</v>
      </c>
      <c r="M234">
        <v>-1</v>
      </c>
      <c r="N234" t="s">
        <v>296</v>
      </c>
      <c r="O234" t="s">
        <v>177</v>
      </c>
      <c r="P234" t="s">
        <v>413</v>
      </c>
      <c r="R234">
        <v>201.29127431021561</v>
      </c>
      <c r="S234">
        <v>144251.5</v>
      </c>
      <c r="T234">
        <v>197.63878884526187</v>
      </c>
      <c r="U234">
        <v>204.96886311084322</v>
      </c>
    </row>
    <row r="235" spans="1:21">
      <c r="A235" t="s">
        <v>386</v>
      </c>
      <c r="B235">
        <v>2</v>
      </c>
      <c r="C235" t="s">
        <v>534</v>
      </c>
      <c r="D235" t="s">
        <v>39</v>
      </c>
      <c r="E235" t="s">
        <v>431</v>
      </c>
      <c r="F235" t="s">
        <v>179</v>
      </c>
      <c r="G235" t="s">
        <v>178</v>
      </c>
      <c r="H235" t="s">
        <v>7</v>
      </c>
      <c r="I235" t="s">
        <v>404</v>
      </c>
      <c r="J235" t="s">
        <v>305</v>
      </c>
      <c r="K235">
        <v>0</v>
      </c>
      <c r="L235" t="s">
        <v>273</v>
      </c>
      <c r="M235">
        <v>-1</v>
      </c>
      <c r="N235" t="s">
        <v>296</v>
      </c>
      <c r="O235" t="s">
        <v>176</v>
      </c>
      <c r="P235" t="s">
        <v>413</v>
      </c>
      <c r="R235">
        <v>303.72381501622283</v>
      </c>
      <c r="S235">
        <v>141550</v>
      </c>
      <c r="T235">
        <v>300.10179394956685</v>
      </c>
      <c r="U235">
        <v>307.35279622609499</v>
      </c>
    </row>
    <row r="236" spans="1:21">
      <c r="A236" t="s">
        <v>386</v>
      </c>
      <c r="B236">
        <v>2</v>
      </c>
      <c r="C236" t="s">
        <v>534</v>
      </c>
      <c r="D236" t="s">
        <v>39</v>
      </c>
      <c r="E236" t="s">
        <v>431</v>
      </c>
      <c r="F236" t="s">
        <v>179</v>
      </c>
      <c r="G236" t="s">
        <v>178</v>
      </c>
      <c r="H236" t="s">
        <v>7</v>
      </c>
      <c r="I236" t="s">
        <v>404</v>
      </c>
      <c r="J236" t="s">
        <v>305</v>
      </c>
      <c r="K236">
        <v>0</v>
      </c>
      <c r="L236" t="s">
        <v>273</v>
      </c>
      <c r="M236">
        <v>-1</v>
      </c>
      <c r="N236" t="s">
        <v>296</v>
      </c>
      <c r="O236" t="s">
        <v>170</v>
      </c>
      <c r="P236" t="s">
        <v>413</v>
      </c>
      <c r="R236">
        <v>253.47819328271692</v>
      </c>
      <c r="S236">
        <v>285111.5</v>
      </c>
      <c r="T236">
        <v>250.89650639324057</v>
      </c>
      <c r="U236">
        <v>256.06703622559399</v>
      </c>
    </row>
    <row r="237" spans="1:21">
      <c r="A237" t="s">
        <v>386</v>
      </c>
      <c r="B237">
        <v>2</v>
      </c>
      <c r="C237" t="s">
        <v>534</v>
      </c>
      <c r="D237" t="s">
        <v>39</v>
      </c>
      <c r="E237" t="s">
        <v>431</v>
      </c>
      <c r="F237" t="s">
        <v>179</v>
      </c>
      <c r="G237" t="s">
        <v>178</v>
      </c>
      <c r="H237" t="s">
        <v>7</v>
      </c>
      <c r="I237" t="s">
        <v>404</v>
      </c>
      <c r="J237" t="s">
        <v>305</v>
      </c>
      <c r="K237">
        <v>0</v>
      </c>
      <c r="L237" t="s">
        <v>273</v>
      </c>
      <c r="M237">
        <v>-1</v>
      </c>
      <c r="N237" t="s">
        <v>296</v>
      </c>
      <c r="O237" t="s">
        <v>177</v>
      </c>
      <c r="P237" t="s">
        <v>413</v>
      </c>
      <c r="R237">
        <v>206.48268330476353</v>
      </c>
      <c r="S237">
        <v>143561.5</v>
      </c>
      <c r="T237">
        <v>202.80633462389548</v>
      </c>
      <c r="U237">
        <v>210.18315386221508</v>
      </c>
    </row>
    <row r="238" spans="1:21">
      <c r="A238" t="s">
        <v>386</v>
      </c>
      <c r="B238">
        <v>2</v>
      </c>
      <c r="C238" t="s">
        <v>534</v>
      </c>
      <c r="D238" t="s">
        <v>39</v>
      </c>
      <c r="E238" t="s">
        <v>431</v>
      </c>
      <c r="F238" t="s">
        <v>179</v>
      </c>
      <c r="G238" t="s">
        <v>178</v>
      </c>
      <c r="H238" t="s">
        <v>15</v>
      </c>
      <c r="I238" t="s">
        <v>404</v>
      </c>
      <c r="J238" t="s">
        <v>306</v>
      </c>
      <c r="K238">
        <v>0</v>
      </c>
      <c r="L238" t="s">
        <v>273</v>
      </c>
      <c r="M238">
        <v>-1</v>
      </c>
      <c r="N238" t="s">
        <v>296</v>
      </c>
      <c r="O238" t="s">
        <v>176</v>
      </c>
      <c r="P238" t="s">
        <v>413</v>
      </c>
      <c r="R238">
        <v>322.46264314154638</v>
      </c>
      <c r="S238">
        <v>121832.5</v>
      </c>
      <c r="T238">
        <v>318.59763609975442</v>
      </c>
      <c r="U238">
        <v>326.33305174961527</v>
      </c>
    </row>
    <row r="239" spans="1:21">
      <c r="A239" t="s">
        <v>386</v>
      </c>
      <c r="B239">
        <v>2</v>
      </c>
      <c r="C239" t="s">
        <v>534</v>
      </c>
      <c r="D239" t="s">
        <v>39</v>
      </c>
      <c r="E239" t="s">
        <v>431</v>
      </c>
      <c r="F239" t="s">
        <v>179</v>
      </c>
      <c r="G239" t="s">
        <v>178</v>
      </c>
      <c r="H239" t="s">
        <v>15</v>
      </c>
      <c r="I239" t="s">
        <v>404</v>
      </c>
      <c r="J239" t="s">
        <v>306</v>
      </c>
      <c r="K239">
        <v>0</v>
      </c>
      <c r="L239" t="s">
        <v>273</v>
      </c>
      <c r="M239">
        <v>-1</v>
      </c>
      <c r="N239" t="s">
        <v>296</v>
      </c>
      <c r="O239" t="s">
        <v>170</v>
      </c>
      <c r="P239" t="s">
        <v>413</v>
      </c>
      <c r="R239">
        <v>269.58189643626082</v>
      </c>
      <c r="S239">
        <v>245770</v>
      </c>
      <c r="T239">
        <v>266.81568279930457</v>
      </c>
      <c r="U239">
        <v>272.35485821599684</v>
      </c>
    </row>
    <row r="240" spans="1:21">
      <c r="A240" t="s">
        <v>386</v>
      </c>
      <c r="B240">
        <v>2</v>
      </c>
      <c r="C240" t="s">
        <v>534</v>
      </c>
      <c r="D240" t="s">
        <v>39</v>
      </c>
      <c r="E240" t="s">
        <v>431</v>
      </c>
      <c r="F240" t="s">
        <v>179</v>
      </c>
      <c r="G240" t="s">
        <v>178</v>
      </c>
      <c r="H240" t="s">
        <v>15</v>
      </c>
      <c r="I240" t="s">
        <v>404</v>
      </c>
      <c r="J240" t="s">
        <v>306</v>
      </c>
      <c r="K240">
        <v>0</v>
      </c>
      <c r="L240" t="s">
        <v>273</v>
      </c>
      <c r="M240">
        <v>-1</v>
      </c>
      <c r="N240" t="s">
        <v>296</v>
      </c>
      <c r="O240" t="s">
        <v>177</v>
      </c>
      <c r="P240" t="s">
        <v>413</v>
      </c>
      <c r="R240">
        <v>220.2874042883949</v>
      </c>
      <c r="S240">
        <v>123937.5</v>
      </c>
      <c r="T240">
        <v>216.3457080946522</v>
      </c>
      <c r="U240">
        <v>224.25315633191894</v>
      </c>
    </row>
    <row r="241" spans="1:21">
      <c r="A241" t="s">
        <v>386</v>
      </c>
      <c r="B241">
        <v>2</v>
      </c>
      <c r="C241" t="s">
        <v>534</v>
      </c>
      <c r="D241" t="s">
        <v>39</v>
      </c>
      <c r="E241" t="s">
        <v>431</v>
      </c>
      <c r="F241" t="s">
        <v>179</v>
      </c>
      <c r="G241" t="s">
        <v>178</v>
      </c>
      <c r="H241" t="s">
        <v>19</v>
      </c>
      <c r="I241" t="s">
        <v>404</v>
      </c>
      <c r="J241" t="s">
        <v>307</v>
      </c>
      <c r="K241">
        <v>0</v>
      </c>
      <c r="L241" t="s">
        <v>273</v>
      </c>
      <c r="M241">
        <v>-1</v>
      </c>
      <c r="N241" t="s">
        <v>296</v>
      </c>
      <c r="O241" t="s">
        <v>176</v>
      </c>
      <c r="P241" t="s">
        <v>413</v>
      </c>
      <c r="R241">
        <v>287.91795014978447</v>
      </c>
      <c r="S241">
        <v>63861.5</v>
      </c>
      <c r="T241">
        <v>282.40385896127577</v>
      </c>
      <c r="U241">
        <v>293.45290950250978</v>
      </c>
    </row>
    <row r="242" spans="1:21">
      <c r="A242" t="s">
        <v>386</v>
      </c>
      <c r="B242">
        <v>2</v>
      </c>
      <c r="C242" t="s">
        <v>534</v>
      </c>
      <c r="D242" t="s">
        <v>39</v>
      </c>
      <c r="E242" t="s">
        <v>431</v>
      </c>
      <c r="F242" t="s">
        <v>179</v>
      </c>
      <c r="G242" t="s">
        <v>178</v>
      </c>
      <c r="H242" t="s">
        <v>19</v>
      </c>
      <c r="I242" t="s">
        <v>404</v>
      </c>
      <c r="J242" t="s">
        <v>307</v>
      </c>
      <c r="K242">
        <v>0</v>
      </c>
      <c r="L242" t="s">
        <v>273</v>
      </c>
      <c r="M242">
        <v>-1</v>
      </c>
      <c r="N242" t="s">
        <v>296</v>
      </c>
      <c r="O242" t="s">
        <v>170</v>
      </c>
      <c r="P242" t="s">
        <v>413</v>
      </c>
      <c r="R242">
        <v>238.93846773089572</v>
      </c>
      <c r="S242">
        <v>129239.5</v>
      </c>
      <c r="T242">
        <v>235.04623968520315</v>
      </c>
      <c r="U242">
        <v>242.84990434121681</v>
      </c>
    </row>
    <row r="243" spans="1:21">
      <c r="A243" t="s">
        <v>386</v>
      </c>
      <c r="B243">
        <v>2</v>
      </c>
      <c r="C243" t="s">
        <v>534</v>
      </c>
      <c r="D243" t="s">
        <v>39</v>
      </c>
      <c r="E243" t="s">
        <v>431</v>
      </c>
      <c r="F243" t="s">
        <v>179</v>
      </c>
      <c r="G243" t="s">
        <v>178</v>
      </c>
      <c r="H243" t="s">
        <v>19</v>
      </c>
      <c r="I243" t="s">
        <v>404</v>
      </c>
      <c r="J243" t="s">
        <v>307</v>
      </c>
      <c r="K243">
        <v>0</v>
      </c>
      <c r="L243" t="s">
        <v>273</v>
      </c>
      <c r="M243">
        <v>-1</v>
      </c>
      <c r="N243" t="s">
        <v>296</v>
      </c>
      <c r="O243" t="s">
        <v>177</v>
      </c>
      <c r="P243" t="s">
        <v>413</v>
      </c>
      <c r="R243">
        <v>192.0280618743505</v>
      </c>
      <c r="S243">
        <v>65378</v>
      </c>
      <c r="T243">
        <v>186.58492997140053</v>
      </c>
      <c r="U243">
        <v>197.5326734504151</v>
      </c>
    </row>
    <row r="244" spans="1:21">
      <c r="A244" t="s">
        <v>386</v>
      </c>
      <c r="B244">
        <v>2</v>
      </c>
      <c r="C244" t="s">
        <v>534</v>
      </c>
      <c r="D244" t="s">
        <v>39</v>
      </c>
      <c r="E244" t="s">
        <v>431</v>
      </c>
      <c r="F244" t="s">
        <v>179</v>
      </c>
      <c r="G244" t="s">
        <v>178</v>
      </c>
      <c r="H244" t="s">
        <v>14</v>
      </c>
      <c r="I244" t="s">
        <v>404</v>
      </c>
      <c r="J244" t="s">
        <v>308</v>
      </c>
      <c r="K244">
        <v>0</v>
      </c>
      <c r="L244" t="s">
        <v>273</v>
      </c>
      <c r="M244">
        <v>-1</v>
      </c>
      <c r="N244" t="s">
        <v>296</v>
      </c>
      <c r="O244" t="s">
        <v>176</v>
      </c>
      <c r="P244" t="s">
        <v>413</v>
      </c>
      <c r="R244">
        <v>275.84009012232696</v>
      </c>
      <c r="S244">
        <v>132055.5</v>
      </c>
      <c r="T244">
        <v>272.07456007513679</v>
      </c>
      <c r="U244">
        <v>279.61714793573145</v>
      </c>
    </row>
    <row r="245" spans="1:21">
      <c r="A245" t="s">
        <v>386</v>
      </c>
      <c r="B245">
        <v>2</v>
      </c>
      <c r="C245" t="s">
        <v>534</v>
      </c>
      <c r="D245" t="s">
        <v>39</v>
      </c>
      <c r="E245" t="s">
        <v>431</v>
      </c>
      <c r="F245" t="s">
        <v>179</v>
      </c>
      <c r="G245" t="s">
        <v>178</v>
      </c>
      <c r="H245" t="s">
        <v>14</v>
      </c>
      <c r="I245" t="s">
        <v>404</v>
      </c>
      <c r="J245" t="s">
        <v>308</v>
      </c>
      <c r="K245">
        <v>0</v>
      </c>
      <c r="L245" t="s">
        <v>273</v>
      </c>
      <c r="M245">
        <v>-1</v>
      </c>
      <c r="N245" t="s">
        <v>296</v>
      </c>
      <c r="O245" t="s">
        <v>170</v>
      </c>
      <c r="P245" t="s">
        <v>413</v>
      </c>
      <c r="R245">
        <v>234.4245527958611</v>
      </c>
      <c r="S245">
        <v>267173</v>
      </c>
      <c r="T245">
        <v>231.76946570023244</v>
      </c>
      <c r="U245">
        <v>237.08901450308082</v>
      </c>
    </row>
    <row r="246" spans="1:21">
      <c r="A246" t="s">
        <v>386</v>
      </c>
      <c r="B246">
        <v>2</v>
      </c>
      <c r="C246" t="s">
        <v>534</v>
      </c>
      <c r="D246" t="s">
        <v>39</v>
      </c>
      <c r="E246" t="s">
        <v>431</v>
      </c>
      <c r="F246" t="s">
        <v>179</v>
      </c>
      <c r="G246" t="s">
        <v>178</v>
      </c>
      <c r="H246" t="s">
        <v>14</v>
      </c>
      <c r="I246" t="s">
        <v>404</v>
      </c>
      <c r="J246" t="s">
        <v>308</v>
      </c>
      <c r="K246">
        <v>0</v>
      </c>
      <c r="L246" t="s">
        <v>273</v>
      </c>
      <c r="M246">
        <v>-1</v>
      </c>
      <c r="N246" t="s">
        <v>296</v>
      </c>
      <c r="O246" t="s">
        <v>177</v>
      </c>
      <c r="P246" t="s">
        <v>413</v>
      </c>
      <c r="R246">
        <v>195.2229992775155</v>
      </c>
      <c r="S246">
        <v>135117.5</v>
      </c>
      <c r="T246">
        <v>191.48268906387537</v>
      </c>
      <c r="U246">
        <v>198.99131346620533</v>
      </c>
    </row>
    <row r="247" spans="1:21">
      <c r="A247" t="s">
        <v>386</v>
      </c>
      <c r="B247">
        <v>2</v>
      </c>
      <c r="C247" t="s">
        <v>534</v>
      </c>
      <c r="D247" t="s">
        <v>39</v>
      </c>
      <c r="E247" t="s">
        <v>431</v>
      </c>
      <c r="F247" t="s">
        <v>179</v>
      </c>
      <c r="G247" t="s">
        <v>178</v>
      </c>
      <c r="H247" t="s">
        <v>10</v>
      </c>
      <c r="I247" t="s">
        <v>404</v>
      </c>
      <c r="J247" t="s">
        <v>309</v>
      </c>
      <c r="K247">
        <v>0</v>
      </c>
      <c r="L247" t="s">
        <v>273</v>
      </c>
      <c r="M247">
        <v>-1</v>
      </c>
      <c r="N247" t="s">
        <v>296</v>
      </c>
      <c r="O247" t="s">
        <v>176</v>
      </c>
      <c r="P247" t="s">
        <v>413</v>
      </c>
      <c r="R247">
        <v>332.76375733457786</v>
      </c>
      <c r="S247">
        <v>122577</v>
      </c>
      <c r="T247">
        <v>328.88484404949941</v>
      </c>
      <c r="U247">
        <v>336.64679798891137</v>
      </c>
    </row>
    <row r="248" spans="1:21">
      <c r="A248" t="s">
        <v>386</v>
      </c>
      <c r="B248">
        <v>2</v>
      </c>
      <c r="C248" t="s">
        <v>534</v>
      </c>
      <c r="D248" t="s">
        <v>39</v>
      </c>
      <c r="E248" t="s">
        <v>431</v>
      </c>
      <c r="F248" t="s">
        <v>179</v>
      </c>
      <c r="G248" t="s">
        <v>178</v>
      </c>
      <c r="H248" t="s">
        <v>10</v>
      </c>
      <c r="I248" t="s">
        <v>404</v>
      </c>
      <c r="J248" t="s">
        <v>309</v>
      </c>
      <c r="K248">
        <v>0</v>
      </c>
      <c r="L248" t="s">
        <v>273</v>
      </c>
      <c r="M248">
        <v>-1</v>
      </c>
      <c r="N248" t="s">
        <v>296</v>
      </c>
      <c r="O248" t="s">
        <v>170</v>
      </c>
      <c r="P248" t="s">
        <v>413</v>
      </c>
      <c r="R248">
        <v>275.22152664639265</v>
      </c>
      <c r="S248">
        <v>250932.5</v>
      </c>
      <c r="T248">
        <v>272.46598923450716</v>
      </c>
      <c r="U248">
        <v>277.98328330535151</v>
      </c>
    </row>
    <row r="249" spans="1:21">
      <c r="A249" t="s">
        <v>386</v>
      </c>
      <c r="B249">
        <v>2</v>
      </c>
      <c r="C249" t="s">
        <v>534</v>
      </c>
      <c r="D249" t="s">
        <v>39</v>
      </c>
      <c r="E249" t="s">
        <v>431</v>
      </c>
      <c r="F249" t="s">
        <v>179</v>
      </c>
      <c r="G249" t="s">
        <v>178</v>
      </c>
      <c r="H249" t="s">
        <v>10</v>
      </c>
      <c r="I249" t="s">
        <v>404</v>
      </c>
      <c r="J249" t="s">
        <v>309</v>
      </c>
      <c r="K249">
        <v>0</v>
      </c>
      <c r="L249" t="s">
        <v>273</v>
      </c>
      <c r="M249">
        <v>-1</v>
      </c>
      <c r="N249" t="s">
        <v>296</v>
      </c>
      <c r="O249" t="s">
        <v>177</v>
      </c>
      <c r="P249" t="s">
        <v>413</v>
      </c>
      <c r="R249">
        <v>222.03027963030723</v>
      </c>
      <c r="S249">
        <v>128355.5</v>
      </c>
      <c r="T249">
        <v>218.15308819740559</v>
      </c>
      <c r="U249">
        <v>225.93032273010641</v>
      </c>
    </row>
    <row r="250" spans="1:21">
      <c r="A250" t="s">
        <v>386</v>
      </c>
      <c r="B250">
        <v>2</v>
      </c>
      <c r="C250" t="s">
        <v>534</v>
      </c>
      <c r="D250" t="s">
        <v>39</v>
      </c>
      <c r="E250" t="s">
        <v>431</v>
      </c>
      <c r="F250" t="s">
        <v>179</v>
      </c>
      <c r="G250" t="s">
        <v>178</v>
      </c>
      <c r="H250" t="s">
        <v>93</v>
      </c>
      <c r="I250" t="s">
        <v>173</v>
      </c>
      <c r="J250" t="s">
        <v>310</v>
      </c>
      <c r="K250">
        <v>0</v>
      </c>
      <c r="L250" t="s">
        <v>273</v>
      </c>
      <c r="M250">
        <v>-1</v>
      </c>
      <c r="N250" t="s">
        <v>296</v>
      </c>
      <c r="O250" t="s">
        <v>170</v>
      </c>
      <c r="P250" t="s">
        <v>413</v>
      </c>
      <c r="R250">
        <v>297.37859832161382</v>
      </c>
      <c r="S250">
        <v>10057697.5</v>
      </c>
      <c r="T250">
        <v>296.95222901655626</v>
      </c>
      <c r="U250">
        <v>297.8050748943067</v>
      </c>
    </row>
    <row r="251" spans="1:21">
      <c r="A251" t="s">
        <v>386</v>
      </c>
      <c r="B251">
        <v>2</v>
      </c>
      <c r="C251" t="s">
        <v>534</v>
      </c>
      <c r="D251" t="s">
        <v>39</v>
      </c>
      <c r="E251" t="s">
        <v>431</v>
      </c>
      <c r="F251" t="s">
        <v>179</v>
      </c>
      <c r="G251" t="s">
        <v>178</v>
      </c>
      <c r="H251" t="s">
        <v>93</v>
      </c>
      <c r="I251" t="s">
        <v>173</v>
      </c>
      <c r="J251" t="s">
        <v>310</v>
      </c>
      <c r="K251">
        <v>0</v>
      </c>
      <c r="L251" t="s">
        <v>273</v>
      </c>
      <c r="M251">
        <v>-1</v>
      </c>
      <c r="N251" t="s">
        <v>296</v>
      </c>
      <c r="O251" t="s">
        <v>176</v>
      </c>
      <c r="P251" t="s">
        <v>413</v>
      </c>
      <c r="R251">
        <v>352.96601146416862</v>
      </c>
      <c r="S251">
        <v>5009693</v>
      </c>
      <c r="T251">
        <v>352.37913033506408</v>
      </c>
      <c r="U251">
        <v>353.55293137392982</v>
      </c>
    </row>
    <row r="252" spans="1:21">
      <c r="A252" t="s">
        <v>386</v>
      </c>
      <c r="B252">
        <v>2</v>
      </c>
      <c r="C252" t="s">
        <v>534</v>
      </c>
      <c r="D252" t="s">
        <v>39</v>
      </c>
      <c r="E252" t="s">
        <v>431</v>
      </c>
      <c r="F252" t="s">
        <v>179</v>
      </c>
      <c r="G252" t="s">
        <v>178</v>
      </c>
      <c r="H252" t="s">
        <v>93</v>
      </c>
      <c r="I252" t="s">
        <v>173</v>
      </c>
      <c r="J252" t="s">
        <v>310</v>
      </c>
      <c r="K252">
        <v>0</v>
      </c>
      <c r="L252" t="s">
        <v>273</v>
      </c>
      <c r="M252">
        <v>-1</v>
      </c>
      <c r="N252" t="s">
        <v>296</v>
      </c>
      <c r="O252" t="s">
        <v>177</v>
      </c>
      <c r="P252" t="s">
        <v>413</v>
      </c>
      <c r="R252">
        <v>243.44903695669646</v>
      </c>
      <c r="S252">
        <v>5048004.5</v>
      </c>
      <c r="T252">
        <v>242.83254148353291</v>
      </c>
      <c r="U252">
        <v>244.06598895874026</v>
      </c>
    </row>
    <row r="253" spans="1:21">
      <c r="A253" t="s">
        <v>386</v>
      </c>
      <c r="B253">
        <v>2</v>
      </c>
      <c r="C253" t="s">
        <v>534</v>
      </c>
      <c r="D253" t="s">
        <v>39</v>
      </c>
      <c r="E253" t="s">
        <v>431</v>
      </c>
      <c r="F253" t="s">
        <v>179</v>
      </c>
      <c r="G253" t="s">
        <v>178</v>
      </c>
      <c r="H253" t="s">
        <v>181</v>
      </c>
      <c r="I253" t="s">
        <v>180</v>
      </c>
      <c r="J253" t="s">
        <v>275</v>
      </c>
      <c r="K253">
        <v>0</v>
      </c>
      <c r="L253" t="s">
        <v>273</v>
      </c>
      <c r="M253">
        <v>-1</v>
      </c>
      <c r="N253" t="s">
        <v>296</v>
      </c>
      <c r="O253" t="s">
        <v>176</v>
      </c>
      <c r="P253" t="s">
        <v>440</v>
      </c>
      <c r="R253">
        <v>385.39412699662569</v>
      </c>
      <c r="S253">
        <v>225026</v>
      </c>
      <c r="T253">
        <v>383.16861748994427</v>
      </c>
      <c r="U253">
        <v>387.61900982034729</v>
      </c>
    </row>
    <row r="254" spans="1:21">
      <c r="A254" t="s">
        <v>386</v>
      </c>
      <c r="B254">
        <v>2</v>
      </c>
      <c r="C254" t="s">
        <v>534</v>
      </c>
      <c r="D254" t="s">
        <v>39</v>
      </c>
      <c r="E254" t="s">
        <v>431</v>
      </c>
      <c r="F254" t="s">
        <v>179</v>
      </c>
      <c r="G254" t="s">
        <v>178</v>
      </c>
      <c r="H254" t="s">
        <v>181</v>
      </c>
      <c r="I254" t="s">
        <v>180</v>
      </c>
      <c r="J254" t="s">
        <v>275</v>
      </c>
      <c r="K254">
        <v>0</v>
      </c>
      <c r="L254" t="s">
        <v>273</v>
      </c>
      <c r="M254">
        <v>-1</v>
      </c>
      <c r="N254" t="s">
        <v>296</v>
      </c>
      <c r="O254" t="s">
        <v>170</v>
      </c>
      <c r="P254" t="s">
        <v>440</v>
      </c>
      <c r="R254">
        <v>290.21271128016826</v>
      </c>
      <c r="S254">
        <v>539107</v>
      </c>
      <c r="T254">
        <v>288.72177746496436</v>
      </c>
      <c r="U254">
        <v>291.7051147655157</v>
      </c>
    </row>
    <row r="255" spans="1:21">
      <c r="A255" t="s">
        <v>386</v>
      </c>
      <c r="B255">
        <v>2</v>
      </c>
      <c r="C255" t="s">
        <v>534</v>
      </c>
      <c r="D255" t="s">
        <v>39</v>
      </c>
      <c r="E255" t="s">
        <v>431</v>
      </c>
      <c r="F255" t="s">
        <v>179</v>
      </c>
      <c r="G255" t="s">
        <v>178</v>
      </c>
      <c r="H255" t="s">
        <v>181</v>
      </c>
      <c r="I255" t="s">
        <v>180</v>
      </c>
      <c r="J255" t="s">
        <v>275</v>
      </c>
      <c r="K255">
        <v>0</v>
      </c>
      <c r="L255" t="s">
        <v>273</v>
      </c>
      <c r="M255">
        <v>-1</v>
      </c>
      <c r="N255" t="s">
        <v>296</v>
      </c>
      <c r="O255" t="s">
        <v>177</v>
      </c>
      <c r="P255" t="s">
        <v>440</v>
      </c>
      <c r="R255">
        <v>221.98339935396254</v>
      </c>
      <c r="S255">
        <v>314081</v>
      </c>
      <c r="T255">
        <v>220.04446886308358</v>
      </c>
      <c r="U255">
        <v>223.92803052363186</v>
      </c>
    </row>
    <row r="256" spans="1:21">
      <c r="A256" t="s">
        <v>386</v>
      </c>
      <c r="B256">
        <v>2</v>
      </c>
      <c r="C256" t="s">
        <v>534</v>
      </c>
      <c r="D256" t="s">
        <v>39</v>
      </c>
      <c r="E256" t="s">
        <v>431</v>
      </c>
      <c r="F256" t="s">
        <v>179</v>
      </c>
      <c r="G256" t="s">
        <v>178</v>
      </c>
      <c r="H256" t="s">
        <v>182</v>
      </c>
      <c r="I256" t="s">
        <v>180</v>
      </c>
      <c r="J256" t="s">
        <v>3</v>
      </c>
      <c r="K256">
        <v>0</v>
      </c>
      <c r="L256" t="s">
        <v>273</v>
      </c>
      <c r="M256">
        <v>-1</v>
      </c>
      <c r="N256" t="s">
        <v>296</v>
      </c>
      <c r="O256" t="s">
        <v>176</v>
      </c>
      <c r="P256" t="s">
        <v>440</v>
      </c>
      <c r="R256">
        <v>348.66533823198984</v>
      </c>
      <c r="S256">
        <v>884743</v>
      </c>
      <c r="T256">
        <v>347.53070464503867</v>
      </c>
      <c r="U256">
        <v>349.80015983680823</v>
      </c>
    </row>
    <row r="257" spans="1:21">
      <c r="A257" t="s">
        <v>386</v>
      </c>
      <c r="B257">
        <v>2</v>
      </c>
      <c r="C257" t="s">
        <v>534</v>
      </c>
      <c r="D257" t="s">
        <v>39</v>
      </c>
      <c r="E257" t="s">
        <v>431</v>
      </c>
      <c r="F257" t="s">
        <v>179</v>
      </c>
      <c r="G257" t="s">
        <v>178</v>
      </c>
      <c r="H257" t="s">
        <v>182</v>
      </c>
      <c r="I257" t="s">
        <v>180</v>
      </c>
      <c r="J257" t="s">
        <v>3</v>
      </c>
      <c r="K257">
        <v>0</v>
      </c>
      <c r="L257" t="s">
        <v>273</v>
      </c>
      <c r="M257">
        <v>-1</v>
      </c>
      <c r="N257" t="s">
        <v>296</v>
      </c>
      <c r="O257" t="s">
        <v>170</v>
      </c>
      <c r="P257" t="s">
        <v>440</v>
      </c>
      <c r="R257">
        <v>264.53004665475765</v>
      </c>
      <c r="S257">
        <v>1929268</v>
      </c>
      <c r="T257">
        <v>263.7566180485461</v>
      </c>
      <c r="U257">
        <v>265.30403649781778</v>
      </c>
    </row>
    <row r="258" spans="1:21">
      <c r="A258" t="s">
        <v>386</v>
      </c>
      <c r="B258">
        <v>2</v>
      </c>
      <c r="C258" t="s">
        <v>534</v>
      </c>
      <c r="D258" t="s">
        <v>39</v>
      </c>
      <c r="E258" t="s">
        <v>431</v>
      </c>
      <c r="F258" t="s">
        <v>179</v>
      </c>
      <c r="G258" t="s">
        <v>178</v>
      </c>
      <c r="H258" t="s">
        <v>182</v>
      </c>
      <c r="I258" t="s">
        <v>180</v>
      </c>
      <c r="J258" t="s">
        <v>3</v>
      </c>
      <c r="K258">
        <v>0</v>
      </c>
      <c r="L258" t="s">
        <v>273</v>
      </c>
      <c r="M258">
        <v>-1</v>
      </c>
      <c r="N258" t="s">
        <v>296</v>
      </c>
      <c r="O258" t="s">
        <v>177</v>
      </c>
      <c r="P258" t="s">
        <v>440</v>
      </c>
      <c r="R258">
        <v>195.36129564793242</v>
      </c>
      <c r="S258">
        <v>1044525</v>
      </c>
      <c r="T258">
        <v>194.34196226942933</v>
      </c>
      <c r="U258">
        <v>196.38269465468744</v>
      </c>
    </row>
    <row r="259" spans="1:21">
      <c r="A259" t="s">
        <v>386</v>
      </c>
      <c r="B259">
        <v>2</v>
      </c>
      <c r="C259" t="s">
        <v>534</v>
      </c>
      <c r="D259" t="s">
        <v>39</v>
      </c>
      <c r="E259" t="s">
        <v>431</v>
      </c>
      <c r="F259" t="s">
        <v>179</v>
      </c>
      <c r="G259" t="s">
        <v>178</v>
      </c>
      <c r="H259" t="s">
        <v>183</v>
      </c>
      <c r="I259" t="s">
        <v>180</v>
      </c>
      <c r="J259" t="s">
        <v>340</v>
      </c>
      <c r="K259">
        <v>0</v>
      </c>
      <c r="L259" t="s">
        <v>273</v>
      </c>
      <c r="M259">
        <v>-1</v>
      </c>
      <c r="N259" t="s">
        <v>296</v>
      </c>
      <c r="O259" t="s">
        <v>176</v>
      </c>
      <c r="P259" t="s">
        <v>440</v>
      </c>
      <c r="R259">
        <v>322.49226825098873</v>
      </c>
      <c r="S259">
        <v>1014744</v>
      </c>
      <c r="T259">
        <v>321.4304330840331</v>
      </c>
      <c r="U259">
        <v>323.55451037554155</v>
      </c>
    </row>
    <row r="260" spans="1:21">
      <c r="A260" t="s">
        <v>386</v>
      </c>
      <c r="B260">
        <v>2</v>
      </c>
      <c r="C260" t="s">
        <v>534</v>
      </c>
      <c r="D260" t="s">
        <v>39</v>
      </c>
      <c r="E260" t="s">
        <v>431</v>
      </c>
      <c r="F260" t="s">
        <v>179</v>
      </c>
      <c r="G260" t="s">
        <v>178</v>
      </c>
      <c r="H260" t="s">
        <v>183</v>
      </c>
      <c r="I260" t="s">
        <v>180</v>
      </c>
      <c r="J260" t="s">
        <v>340</v>
      </c>
      <c r="K260">
        <v>0</v>
      </c>
      <c r="L260" t="s">
        <v>273</v>
      </c>
      <c r="M260">
        <v>-1</v>
      </c>
      <c r="N260" t="s">
        <v>296</v>
      </c>
      <c r="O260" t="s">
        <v>170</v>
      </c>
      <c r="P260" t="s">
        <v>440</v>
      </c>
      <c r="R260">
        <v>264.54798254306399</v>
      </c>
      <c r="S260">
        <v>1832710</v>
      </c>
      <c r="T260">
        <v>263.75551129806058</v>
      </c>
      <c r="U260">
        <v>265.34104288109359</v>
      </c>
    </row>
    <row r="261" spans="1:21">
      <c r="A261" t="s">
        <v>386</v>
      </c>
      <c r="B261">
        <v>2</v>
      </c>
      <c r="C261" t="s">
        <v>534</v>
      </c>
      <c r="D261" t="s">
        <v>39</v>
      </c>
      <c r="E261" t="s">
        <v>431</v>
      </c>
      <c r="F261" t="s">
        <v>179</v>
      </c>
      <c r="G261" t="s">
        <v>178</v>
      </c>
      <c r="H261" t="s">
        <v>183</v>
      </c>
      <c r="I261" t="s">
        <v>180</v>
      </c>
      <c r="J261" t="s">
        <v>340</v>
      </c>
      <c r="K261">
        <v>0</v>
      </c>
      <c r="L261" t="s">
        <v>273</v>
      </c>
      <c r="M261">
        <v>-1</v>
      </c>
      <c r="N261" t="s">
        <v>296</v>
      </c>
      <c r="O261" t="s">
        <v>177</v>
      </c>
      <c r="P261" t="s">
        <v>440</v>
      </c>
      <c r="R261">
        <v>192.78670512303435</v>
      </c>
      <c r="S261">
        <v>817966</v>
      </c>
      <c r="T261">
        <v>191.6355957681713</v>
      </c>
      <c r="U261">
        <v>193.94051874524055</v>
      </c>
    </row>
    <row r="262" spans="1:21">
      <c r="A262" t="s">
        <v>386</v>
      </c>
      <c r="B262">
        <v>2</v>
      </c>
      <c r="C262" t="s">
        <v>534</v>
      </c>
      <c r="D262" t="s">
        <v>39</v>
      </c>
      <c r="E262" t="s">
        <v>431</v>
      </c>
      <c r="F262" t="s">
        <v>179</v>
      </c>
      <c r="G262" t="s">
        <v>178</v>
      </c>
      <c r="H262" t="s">
        <v>22</v>
      </c>
      <c r="I262" t="s">
        <v>404</v>
      </c>
      <c r="J262" t="s">
        <v>265</v>
      </c>
      <c r="K262">
        <v>0</v>
      </c>
      <c r="L262" t="s">
        <v>273</v>
      </c>
      <c r="M262">
        <v>-2</v>
      </c>
      <c r="N262" t="s">
        <v>313</v>
      </c>
      <c r="O262" t="s">
        <v>176</v>
      </c>
      <c r="P262" t="s">
        <v>413</v>
      </c>
      <c r="R262">
        <v>404.90872457344062</v>
      </c>
      <c r="S262">
        <v>1129146</v>
      </c>
      <c r="T262">
        <v>403.71575724971649</v>
      </c>
      <c r="U262">
        <v>406.1013191664984</v>
      </c>
    </row>
    <row r="263" spans="1:21">
      <c r="A263" t="s">
        <v>386</v>
      </c>
      <c r="B263">
        <v>2</v>
      </c>
      <c r="C263" t="s">
        <v>534</v>
      </c>
      <c r="D263" t="s">
        <v>39</v>
      </c>
      <c r="E263" t="s">
        <v>431</v>
      </c>
      <c r="F263" t="s">
        <v>179</v>
      </c>
      <c r="G263" t="s">
        <v>178</v>
      </c>
      <c r="H263" t="s">
        <v>22</v>
      </c>
      <c r="I263" t="s">
        <v>404</v>
      </c>
      <c r="J263" t="s">
        <v>265</v>
      </c>
      <c r="K263">
        <v>0</v>
      </c>
      <c r="L263" t="s">
        <v>273</v>
      </c>
      <c r="M263">
        <v>-2</v>
      </c>
      <c r="N263" t="s">
        <v>313</v>
      </c>
      <c r="O263" t="s">
        <v>170</v>
      </c>
      <c r="P263" t="s">
        <v>413</v>
      </c>
      <c r="R263">
        <v>344.07574381363833</v>
      </c>
      <c r="S263">
        <v>2250249.5</v>
      </c>
      <c r="T263">
        <v>343.1855415722406</v>
      </c>
      <c r="U263">
        <v>344.96609048589596</v>
      </c>
    </row>
    <row r="264" spans="1:21">
      <c r="A264" t="s">
        <v>386</v>
      </c>
      <c r="B264">
        <v>2</v>
      </c>
      <c r="C264" t="s">
        <v>534</v>
      </c>
      <c r="D264" t="s">
        <v>39</v>
      </c>
      <c r="E264" t="s">
        <v>431</v>
      </c>
      <c r="F264" t="s">
        <v>179</v>
      </c>
      <c r="G264" t="s">
        <v>178</v>
      </c>
      <c r="H264" t="s">
        <v>22</v>
      </c>
      <c r="I264" t="s">
        <v>404</v>
      </c>
      <c r="J264" t="s">
        <v>265</v>
      </c>
      <c r="K264">
        <v>0</v>
      </c>
      <c r="L264" t="s">
        <v>273</v>
      </c>
      <c r="M264">
        <v>-2</v>
      </c>
      <c r="N264" t="s">
        <v>313</v>
      </c>
      <c r="O264" t="s">
        <v>177</v>
      </c>
      <c r="P264" t="s">
        <v>413</v>
      </c>
      <c r="R264">
        <v>283.22447610622396</v>
      </c>
      <c r="S264">
        <v>1121103.5</v>
      </c>
      <c r="T264">
        <v>281.90207528428897</v>
      </c>
      <c r="U264">
        <v>284.54815814860603</v>
      </c>
    </row>
    <row r="265" spans="1:21">
      <c r="A265" t="s">
        <v>386</v>
      </c>
      <c r="B265">
        <v>2</v>
      </c>
      <c r="C265" t="s">
        <v>534</v>
      </c>
      <c r="D265" t="s">
        <v>39</v>
      </c>
      <c r="E265" t="s">
        <v>431</v>
      </c>
      <c r="F265" t="s">
        <v>179</v>
      </c>
      <c r="G265" t="s">
        <v>178</v>
      </c>
      <c r="H265" t="s">
        <v>24</v>
      </c>
      <c r="I265" t="s">
        <v>404</v>
      </c>
      <c r="J265" t="s">
        <v>266</v>
      </c>
      <c r="K265">
        <v>0</v>
      </c>
      <c r="L265" t="s">
        <v>273</v>
      </c>
      <c r="M265">
        <v>-2</v>
      </c>
      <c r="N265" t="s">
        <v>313</v>
      </c>
      <c r="O265" t="s">
        <v>176</v>
      </c>
      <c r="P265" t="s">
        <v>413</v>
      </c>
      <c r="R265">
        <v>368.75731599923057</v>
      </c>
      <c r="S265">
        <v>179240</v>
      </c>
      <c r="T265">
        <v>365.67497435871019</v>
      </c>
      <c r="U265">
        <v>371.83959623586992</v>
      </c>
    </row>
    <row r="266" spans="1:21">
      <c r="A266" t="s">
        <v>386</v>
      </c>
      <c r="B266">
        <v>2</v>
      </c>
      <c r="C266" t="s">
        <v>534</v>
      </c>
      <c r="D266" t="s">
        <v>39</v>
      </c>
      <c r="E266" t="s">
        <v>431</v>
      </c>
      <c r="F266" t="s">
        <v>179</v>
      </c>
      <c r="G266" t="s">
        <v>178</v>
      </c>
      <c r="H266" t="s">
        <v>24</v>
      </c>
      <c r="I266" t="s">
        <v>404</v>
      </c>
      <c r="J266" t="s">
        <v>266</v>
      </c>
      <c r="K266">
        <v>0</v>
      </c>
      <c r="L266" t="s">
        <v>273</v>
      </c>
      <c r="M266">
        <v>-2</v>
      </c>
      <c r="N266" t="s">
        <v>313</v>
      </c>
      <c r="O266" t="s">
        <v>170</v>
      </c>
      <c r="P266" t="s">
        <v>413</v>
      </c>
      <c r="R266">
        <v>316.11977406441332</v>
      </c>
      <c r="S266">
        <v>357768.5</v>
      </c>
      <c r="T266">
        <v>313.86273483228132</v>
      </c>
      <c r="U266">
        <v>318.37893717464556</v>
      </c>
    </row>
    <row r="267" spans="1:21">
      <c r="A267" t="s">
        <v>386</v>
      </c>
      <c r="B267">
        <v>2</v>
      </c>
      <c r="C267" t="s">
        <v>534</v>
      </c>
      <c r="D267" t="s">
        <v>39</v>
      </c>
      <c r="E267" t="s">
        <v>431</v>
      </c>
      <c r="F267" t="s">
        <v>179</v>
      </c>
      <c r="G267" t="s">
        <v>178</v>
      </c>
      <c r="H267" t="s">
        <v>24</v>
      </c>
      <c r="I267" t="s">
        <v>404</v>
      </c>
      <c r="J267" t="s">
        <v>266</v>
      </c>
      <c r="K267">
        <v>0</v>
      </c>
      <c r="L267" t="s">
        <v>273</v>
      </c>
      <c r="M267">
        <v>-2</v>
      </c>
      <c r="N267" t="s">
        <v>313</v>
      </c>
      <c r="O267" t="s">
        <v>177</v>
      </c>
      <c r="P267" t="s">
        <v>413</v>
      </c>
      <c r="R267">
        <v>264.60938689834097</v>
      </c>
      <c r="S267">
        <v>178528.5</v>
      </c>
      <c r="T267">
        <v>261.31423729643933</v>
      </c>
      <c r="U267">
        <v>267.91473819262586</v>
      </c>
    </row>
    <row r="268" spans="1:21">
      <c r="A268" t="s">
        <v>386</v>
      </c>
      <c r="B268">
        <v>2</v>
      </c>
      <c r="C268" t="s">
        <v>534</v>
      </c>
      <c r="D268" t="s">
        <v>39</v>
      </c>
      <c r="E268" t="s">
        <v>431</v>
      </c>
      <c r="F268" t="s">
        <v>179</v>
      </c>
      <c r="G268" t="s">
        <v>178</v>
      </c>
      <c r="H268" t="s">
        <v>23</v>
      </c>
      <c r="I268" t="s">
        <v>404</v>
      </c>
      <c r="J268" t="s">
        <v>267</v>
      </c>
      <c r="K268">
        <v>0</v>
      </c>
      <c r="L268" t="s">
        <v>273</v>
      </c>
      <c r="M268">
        <v>-2</v>
      </c>
      <c r="N268" t="s">
        <v>313</v>
      </c>
      <c r="O268" t="s">
        <v>176</v>
      </c>
      <c r="P268" t="s">
        <v>413</v>
      </c>
      <c r="R268">
        <v>346.33916206451914</v>
      </c>
      <c r="S268">
        <v>142798.5</v>
      </c>
      <c r="T268">
        <v>342.83416806370491</v>
      </c>
      <c r="U268">
        <v>349.84617593200613</v>
      </c>
    </row>
    <row r="269" spans="1:21">
      <c r="A269" t="s">
        <v>386</v>
      </c>
      <c r="B269">
        <v>2</v>
      </c>
      <c r="C269" t="s">
        <v>534</v>
      </c>
      <c r="D269" t="s">
        <v>39</v>
      </c>
      <c r="E269" t="s">
        <v>431</v>
      </c>
      <c r="F269" t="s">
        <v>179</v>
      </c>
      <c r="G269" t="s">
        <v>178</v>
      </c>
      <c r="H269" t="s">
        <v>23</v>
      </c>
      <c r="I269" t="s">
        <v>404</v>
      </c>
      <c r="J269" t="s">
        <v>267</v>
      </c>
      <c r="K269">
        <v>0</v>
      </c>
      <c r="L269" t="s">
        <v>273</v>
      </c>
      <c r="M269">
        <v>-2</v>
      </c>
      <c r="N269" t="s">
        <v>313</v>
      </c>
      <c r="O269" t="s">
        <v>170</v>
      </c>
      <c r="P269" t="s">
        <v>413</v>
      </c>
      <c r="R269">
        <v>288.80654431223752</v>
      </c>
      <c r="S269">
        <v>285904.5</v>
      </c>
      <c r="T269">
        <v>286.26737145874165</v>
      </c>
      <c r="U269">
        <v>291.35007454041886</v>
      </c>
    </row>
    <row r="270" spans="1:21">
      <c r="A270" t="s">
        <v>386</v>
      </c>
      <c r="B270">
        <v>2</v>
      </c>
      <c r="C270" t="s">
        <v>534</v>
      </c>
      <c r="D270" t="s">
        <v>39</v>
      </c>
      <c r="E270" t="s">
        <v>431</v>
      </c>
      <c r="F270" t="s">
        <v>179</v>
      </c>
      <c r="G270" t="s">
        <v>178</v>
      </c>
      <c r="H270" t="s">
        <v>23</v>
      </c>
      <c r="I270" t="s">
        <v>404</v>
      </c>
      <c r="J270" t="s">
        <v>267</v>
      </c>
      <c r="K270">
        <v>0</v>
      </c>
      <c r="L270" t="s">
        <v>273</v>
      </c>
      <c r="M270">
        <v>-2</v>
      </c>
      <c r="N270" t="s">
        <v>313</v>
      </c>
      <c r="O270" t="s">
        <v>177</v>
      </c>
      <c r="P270" t="s">
        <v>413</v>
      </c>
      <c r="R270">
        <v>233.16749969892865</v>
      </c>
      <c r="S270">
        <v>143106</v>
      </c>
      <c r="T270">
        <v>229.50698093102426</v>
      </c>
      <c r="U270">
        <v>236.84610602264581</v>
      </c>
    </row>
    <row r="271" spans="1:21">
      <c r="A271" t="s">
        <v>386</v>
      </c>
      <c r="B271">
        <v>2</v>
      </c>
      <c r="C271" t="s">
        <v>534</v>
      </c>
      <c r="D271" t="s">
        <v>39</v>
      </c>
      <c r="E271" t="s">
        <v>431</v>
      </c>
      <c r="F271" t="s">
        <v>179</v>
      </c>
      <c r="G271" t="s">
        <v>178</v>
      </c>
      <c r="H271" t="s">
        <v>18</v>
      </c>
      <c r="I271" t="s">
        <v>404</v>
      </c>
      <c r="J271" t="s">
        <v>268</v>
      </c>
      <c r="K271">
        <v>0</v>
      </c>
      <c r="L271" t="s">
        <v>273</v>
      </c>
      <c r="M271">
        <v>-2</v>
      </c>
      <c r="N271" t="s">
        <v>313</v>
      </c>
      <c r="O271" t="s">
        <v>176</v>
      </c>
      <c r="P271" t="s">
        <v>413</v>
      </c>
      <c r="R271">
        <v>353.89575718729407</v>
      </c>
      <c r="S271">
        <v>222653.5</v>
      </c>
      <c r="T271">
        <v>351.10329049893431</v>
      </c>
      <c r="U271">
        <v>356.68904626682064</v>
      </c>
    </row>
    <row r="272" spans="1:21">
      <c r="A272" t="s">
        <v>386</v>
      </c>
      <c r="B272">
        <v>2</v>
      </c>
      <c r="C272" t="s">
        <v>534</v>
      </c>
      <c r="D272" t="s">
        <v>39</v>
      </c>
      <c r="E272" t="s">
        <v>431</v>
      </c>
      <c r="F272" t="s">
        <v>179</v>
      </c>
      <c r="G272" t="s">
        <v>178</v>
      </c>
      <c r="H272" t="s">
        <v>18</v>
      </c>
      <c r="I272" t="s">
        <v>404</v>
      </c>
      <c r="J272" t="s">
        <v>268</v>
      </c>
      <c r="K272">
        <v>0</v>
      </c>
      <c r="L272" t="s">
        <v>273</v>
      </c>
      <c r="M272">
        <v>-2</v>
      </c>
      <c r="N272" t="s">
        <v>313</v>
      </c>
      <c r="O272" t="s">
        <v>170</v>
      </c>
      <c r="P272" t="s">
        <v>413</v>
      </c>
      <c r="R272">
        <v>296.42559097435475</v>
      </c>
      <c r="S272">
        <v>448883</v>
      </c>
      <c r="T272">
        <v>294.39842123016348</v>
      </c>
      <c r="U272">
        <v>298.45522592138627</v>
      </c>
    </row>
    <row r="273" spans="1:21">
      <c r="A273" t="s">
        <v>386</v>
      </c>
      <c r="B273">
        <v>2</v>
      </c>
      <c r="C273" t="s">
        <v>534</v>
      </c>
      <c r="D273" t="s">
        <v>39</v>
      </c>
      <c r="E273" t="s">
        <v>431</v>
      </c>
      <c r="F273" t="s">
        <v>179</v>
      </c>
      <c r="G273" t="s">
        <v>178</v>
      </c>
      <c r="H273" t="s">
        <v>18</v>
      </c>
      <c r="I273" t="s">
        <v>404</v>
      </c>
      <c r="J273" t="s">
        <v>268</v>
      </c>
      <c r="K273">
        <v>0</v>
      </c>
      <c r="L273" t="s">
        <v>273</v>
      </c>
      <c r="M273">
        <v>-2</v>
      </c>
      <c r="N273" t="s">
        <v>313</v>
      </c>
      <c r="O273" t="s">
        <v>177</v>
      </c>
      <c r="P273" t="s">
        <v>413</v>
      </c>
      <c r="R273">
        <v>241.40048487497046</v>
      </c>
      <c r="S273">
        <v>226229.5</v>
      </c>
      <c r="T273">
        <v>238.47235232414761</v>
      </c>
      <c r="U273">
        <v>244.33918376608824</v>
      </c>
    </row>
    <row r="274" spans="1:21">
      <c r="A274" t="s">
        <v>386</v>
      </c>
      <c r="B274">
        <v>2</v>
      </c>
      <c r="C274" t="s">
        <v>534</v>
      </c>
      <c r="D274" t="s">
        <v>39</v>
      </c>
      <c r="E274" t="s">
        <v>431</v>
      </c>
      <c r="F274" t="s">
        <v>179</v>
      </c>
      <c r="G274" t="s">
        <v>178</v>
      </c>
      <c r="H274" t="s">
        <v>20</v>
      </c>
      <c r="I274" t="s">
        <v>404</v>
      </c>
      <c r="J274" t="s">
        <v>269</v>
      </c>
      <c r="K274">
        <v>0</v>
      </c>
      <c r="L274" t="s">
        <v>273</v>
      </c>
      <c r="M274">
        <v>-2</v>
      </c>
      <c r="N274" t="s">
        <v>313</v>
      </c>
      <c r="O274" t="s">
        <v>176</v>
      </c>
      <c r="P274" t="s">
        <v>413</v>
      </c>
      <c r="R274">
        <v>322.36551830327335</v>
      </c>
      <c r="S274">
        <v>173852.5</v>
      </c>
      <c r="T274">
        <v>319.15557847684011</v>
      </c>
      <c r="U274">
        <v>325.57919154136624</v>
      </c>
    </row>
    <row r="275" spans="1:21">
      <c r="A275" t="s">
        <v>386</v>
      </c>
      <c r="B275">
        <v>2</v>
      </c>
      <c r="C275" t="s">
        <v>534</v>
      </c>
      <c r="D275" t="s">
        <v>39</v>
      </c>
      <c r="E275" t="s">
        <v>431</v>
      </c>
      <c r="F275" t="s">
        <v>179</v>
      </c>
      <c r="G275" t="s">
        <v>178</v>
      </c>
      <c r="H275" t="s">
        <v>20</v>
      </c>
      <c r="I275" t="s">
        <v>404</v>
      </c>
      <c r="J275" t="s">
        <v>269</v>
      </c>
      <c r="K275">
        <v>0</v>
      </c>
      <c r="L275" t="s">
        <v>273</v>
      </c>
      <c r="M275">
        <v>-2</v>
      </c>
      <c r="N275" t="s">
        <v>313</v>
      </c>
      <c r="O275" t="s">
        <v>170</v>
      </c>
      <c r="P275" t="s">
        <v>413</v>
      </c>
      <c r="R275">
        <v>279.01538950635182</v>
      </c>
      <c r="S275">
        <v>350286</v>
      </c>
      <c r="T275">
        <v>276.71653778707918</v>
      </c>
      <c r="U275">
        <v>281.31835119308613</v>
      </c>
    </row>
    <row r="276" spans="1:21">
      <c r="A276" t="s">
        <v>386</v>
      </c>
      <c r="B276">
        <v>2</v>
      </c>
      <c r="C276" t="s">
        <v>534</v>
      </c>
      <c r="D276" t="s">
        <v>39</v>
      </c>
      <c r="E276" t="s">
        <v>431</v>
      </c>
      <c r="F276" t="s">
        <v>179</v>
      </c>
      <c r="G276" t="s">
        <v>178</v>
      </c>
      <c r="H276" t="s">
        <v>20</v>
      </c>
      <c r="I276" t="s">
        <v>404</v>
      </c>
      <c r="J276" t="s">
        <v>269</v>
      </c>
      <c r="K276">
        <v>0</v>
      </c>
      <c r="L276" t="s">
        <v>273</v>
      </c>
      <c r="M276">
        <v>-2</v>
      </c>
      <c r="N276" t="s">
        <v>313</v>
      </c>
      <c r="O276" t="s">
        <v>177</v>
      </c>
      <c r="P276" t="s">
        <v>413</v>
      </c>
      <c r="R276">
        <v>238.4582865057846</v>
      </c>
      <c r="S276">
        <v>176433.5</v>
      </c>
      <c r="T276">
        <v>235.16393669782755</v>
      </c>
      <c r="U276">
        <v>241.76645909392386</v>
      </c>
    </row>
    <row r="277" spans="1:21">
      <c r="A277" t="s">
        <v>386</v>
      </c>
      <c r="B277">
        <v>2</v>
      </c>
      <c r="C277" t="s">
        <v>534</v>
      </c>
      <c r="D277" t="s">
        <v>39</v>
      </c>
      <c r="E277" t="s">
        <v>431</v>
      </c>
      <c r="F277" t="s">
        <v>179</v>
      </c>
      <c r="G277" t="s">
        <v>178</v>
      </c>
      <c r="H277" t="s">
        <v>9</v>
      </c>
      <c r="I277" t="s">
        <v>404</v>
      </c>
      <c r="J277" t="s">
        <v>270</v>
      </c>
      <c r="K277">
        <v>0</v>
      </c>
      <c r="L277" t="s">
        <v>273</v>
      </c>
      <c r="M277">
        <v>-2</v>
      </c>
      <c r="N277" t="s">
        <v>313</v>
      </c>
      <c r="O277" t="s">
        <v>176</v>
      </c>
      <c r="P277" t="s">
        <v>413</v>
      </c>
      <c r="R277">
        <v>346.22848779664673</v>
      </c>
      <c r="S277">
        <v>95106</v>
      </c>
      <c r="T277">
        <v>341.9467320351265</v>
      </c>
      <c r="U277">
        <v>350.51327452516722</v>
      </c>
    </row>
    <row r="278" spans="1:21">
      <c r="A278" t="s">
        <v>386</v>
      </c>
      <c r="B278">
        <v>2</v>
      </c>
      <c r="C278" t="s">
        <v>534</v>
      </c>
      <c r="D278" t="s">
        <v>39</v>
      </c>
      <c r="E278" t="s">
        <v>431</v>
      </c>
      <c r="F278" t="s">
        <v>179</v>
      </c>
      <c r="G278" t="s">
        <v>178</v>
      </c>
      <c r="H278" t="s">
        <v>9</v>
      </c>
      <c r="I278" t="s">
        <v>404</v>
      </c>
      <c r="J278" t="s">
        <v>270</v>
      </c>
      <c r="K278">
        <v>0</v>
      </c>
      <c r="L278" t="s">
        <v>273</v>
      </c>
      <c r="M278">
        <v>-2</v>
      </c>
      <c r="N278" t="s">
        <v>313</v>
      </c>
      <c r="O278" t="s">
        <v>170</v>
      </c>
      <c r="P278" t="s">
        <v>413</v>
      </c>
      <c r="R278">
        <v>291.50536685693703</v>
      </c>
      <c r="S278">
        <v>192998.5</v>
      </c>
      <c r="T278">
        <v>288.42654218296531</v>
      </c>
      <c r="U278">
        <v>294.59034247472897</v>
      </c>
    </row>
    <row r="279" spans="1:21">
      <c r="A279" t="s">
        <v>386</v>
      </c>
      <c r="B279">
        <v>2</v>
      </c>
      <c r="C279" t="s">
        <v>534</v>
      </c>
      <c r="D279" t="s">
        <v>39</v>
      </c>
      <c r="E279" t="s">
        <v>431</v>
      </c>
      <c r="F279" t="s">
        <v>179</v>
      </c>
      <c r="G279" t="s">
        <v>178</v>
      </c>
      <c r="H279" t="s">
        <v>9</v>
      </c>
      <c r="I279" t="s">
        <v>404</v>
      </c>
      <c r="J279" t="s">
        <v>270</v>
      </c>
      <c r="K279">
        <v>0</v>
      </c>
      <c r="L279" t="s">
        <v>273</v>
      </c>
      <c r="M279">
        <v>-2</v>
      </c>
      <c r="N279" t="s">
        <v>313</v>
      </c>
      <c r="O279" t="s">
        <v>177</v>
      </c>
      <c r="P279" t="s">
        <v>413</v>
      </c>
      <c r="R279">
        <v>240.72381586000267</v>
      </c>
      <c r="S279">
        <v>97892.5</v>
      </c>
      <c r="T279">
        <v>236.32742704193211</v>
      </c>
      <c r="U279">
        <v>245.14424840578508</v>
      </c>
    </row>
    <row r="280" spans="1:21">
      <c r="A280" t="s">
        <v>386</v>
      </c>
      <c r="B280">
        <v>2</v>
      </c>
      <c r="C280" t="s">
        <v>534</v>
      </c>
      <c r="D280" t="s">
        <v>39</v>
      </c>
      <c r="E280" t="s">
        <v>431</v>
      </c>
      <c r="F280" t="s">
        <v>179</v>
      </c>
      <c r="G280" t="s">
        <v>178</v>
      </c>
      <c r="H280" t="s">
        <v>21</v>
      </c>
      <c r="I280" t="s">
        <v>404</v>
      </c>
      <c r="J280" t="s">
        <v>271</v>
      </c>
      <c r="K280">
        <v>0</v>
      </c>
      <c r="L280" t="s">
        <v>273</v>
      </c>
      <c r="M280">
        <v>-2</v>
      </c>
      <c r="N280" t="s">
        <v>313</v>
      </c>
      <c r="O280" t="s">
        <v>176</v>
      </c>
      <c r="P280" t="s">
        <v>413</v>
      </c>
      <c r="R280">
        <v>335.60437752411548</v>
      </c>
      <c r="S280">
        <v>119039.5</v>
      </c>
      <c r="T280">
        <v>331.69584910508121</v>
      </c>
      <c r="U280">
        <v>339.5167383720659</v>
      </c>
    </row>
    <row r="281" spans="1:21">
      <c r="A281" t="s">
        <v>386</v>
      </c>
      <c r="B281">
        <v>2</v>
      </c>
      <c r="C281" t="s">
        <v>534</v>
      </c>
      <c r="D281" t="s">
        <v>39</v>
      </c>
      <c r="E281" t="s">
        <v>431</v>
      </c>
      <c r="F281" t="s">
        <v>179</v>
      </c>
      <c r="G281" t="s">
        <v>178</v>
      </c>
      <c r="H281" t="s">
        <v>21</v>
      </c>
      <c r="I281" t="s">
        <v>404</v>
      </c>
      <c r="J281" t="s">
        <v>271</v>
      </c>
      <c r="K281">
        <v>0</v>
      </c>
      <c r="L281" t="s">
        <v>273</v>
      </c>
      <c r="M281">
        <v>-2</v>
      </c>
      <c r="N281" t="s">
        <v>313</v>
      </c>
      <c r="O281" t="s">
        <v>170</v>
      </c>
      <c r="P281" t="s">
        <v>413</v>
      </c>
      <c r="R281">
        <v>284.47875612239926</v>
      </c>
      <c r="S281">
        <v>239990</v>
      </c>
      <c r="T281">
        <v>281.67060755019554</v>
      </c>
      <c r="U281">
        <v>287.29258549538247</v>
      </c>
    </row>
    <row r="282" spans="1:21">
      <c r="A282" t="s">
        <v>386</v>
      </c>
      <c r="B282">
        <v>2</v>
      </c>
      <c r="C282" t="s">
        <v>534</v>
      </c>
      <c r="D282" t="s">
        <v>39</v>
      </c>
      <c r="E282" t="s">
        <v>431</v>
      </c>
      <c r="F282" t="s">
        <v>179</v>
      </c>
      <c r="G282" t="s">
        <v>178</v>
      </c>
      <c r="H282" t="s">
        <v>21</v>
      </c>
      <c r="I282" t="s">
        <v>404</v>
      </c>
      <c r="J282" t="s">
        <v>271</v>
      </c>
      <c r="K282">
        <v>0</v>
      </c>
      <c r="L282" t="s">
        <v>273</v>
      </c>
      <c r="M282">
        <v>-2</v>
      </c>
      <c r="N282" t="s">
        <v>313</v>
      </c>
      <c r="O282" t="s">
        <v>177</v>
      </c>
      <c r="P282" t="s">
        <v>413</v>
      </c>
      <c r="R282">
        <v>236.34105492830724</v>
      </c>
      <c r="S282">
        <v>120950.5</v>
      </c>
      <c r="T282">
        <v>232.32318289999401</v>
      </c>
      <c r="U282">
        <v>240.37999048067786</v>
      </c>
    </row>
    <row r="283" spans="1:21">
      <c r="A283" t="s">
        <v>386</v>
      </c>
      <c r="B283">
        <v>2</v>
      </c>
      <c r="C283" t="s">
        <v>534</v>
      </c>
      <c r="D283" t="s">
        <v>39</v>
      </c>
      <c r="E283" t="s">
        <v>431</v>
      </c>
      <c r="F283" t="s">
        <v>179</v>
      </c>
      <c r="G283" t="s">
        <v>178</v>
      </c>
      <c r="H283" t="s">
        <v>6</v>
      </c>
      <c r="I283" t="s">
        <v>404</v>
      </c>
      <c r="J283" t="s">
        <v>272</v>
      </c>
      <c r="K283">
        <v>0</v>
      </c>
      <c r="L283" t="s">
        <v>273</v>
      </c>
      <c r="M283">
        <v>-2</v>
      </c>
      <c r="N283" t="s">
        <v>313</v>
      </c>
      <c r="O283" t="s">
        <v>176</v>
      </c>
      <c r="P283" t="s">
        <v>413</v>
      </c>
      <c r="R283">
        <v>361.61110522717132</v>
      </c>
      <c r="S283">
        <v>28964.5</v>
      </c>
      <c r="T283">
        <v>353.76213608539706</v>
      </c>
      <c r="U283">
        <v>369.46296044395143</v>
      </c>
    </row>
    <row r="284" spans="1:21">
      <c r="A284" t="s">
        <v>386</v>
      </c>
      <c r="B284">
        <v>2</v>
      </c>
      <c r="C284" t="s">
        <v>534</v>
      </c>
      <c r="D284" t="s">
        <v>39</v>
      </c>
      <c r="E284" t="s">
        <v>431</v>
      </c>
      <c r="F284" t="s">
        <v>179</v>
      </c>
      <c r="G284" t="s">
        <v>178</v>
      </c>
      <c r="H284" t="s">
        <v>6</v>
      </c>
      <c r="I284" t="s">
        <v>404</v>
      </c>
      <c r="J284" t="s">
        <v>272</v>
      </c>
      <c r="K284">
        <v>0</v>
      </c>
      <c r="L284" t="s">
        <v>273</v>
      </c>
      <c r="M284">
        <v>-2</v>
      </c>
      <c r="N284" t="s">
        <v>313</v>
      </c>
      <c r="O284" t="s">
        <v>170</v>
      </c>
      <c r="P284" t="s">
        <v>413</v>
      </c>
      <c r="R284">
        <v>304.33288126183396</v>
      </c>
      <c r="S284">
        <v>57697</v>
      </c>
      <c r="T284">
        <v>298.60754835382158</v>
      </c>
      <c r="U284">
        <v>310.07543785767206</v>
      </c>
    </row>
    <row r="285" spans="1:21">
      <c r="A285" t="s">
        <v>386</v>
      </c>
      <c r="B285">
        <v>2</v>
      </c>
      <c r="C285" t="s">
        <v>534</v>
      </c>
      <c r="D285" t="s">
        <v>39</v>
      </c>
      <c r="E285" t="s">
        <v>431</v>
      </c>
      <c r="F285" t="s">
        <v>179</v>
      </c>
      <c r="G285" t="s">
        <v>178</v>
      </c>
      <c r="H285" t="s">
        <v>6</v>
      </c>
      <c r="I285" t="s">
        <v>404</v>
      </c>
      <c r="J285" t="s">
        <v>272</v>
      </c>
      <c r="K285">
        <v>0</v>
      </c>
      <c r="L285" t="s">
        <v>273</v>
      </c>
      <c r="M285">
        <v>-2</v>
      </c>
      <c r="N285" t="s">
        <v>313</v>
      </c>
      <c r="O285" t="s">
        <v>177</v>
      </c>
      <c r="P285" t="s">
        <v>413</v>
      </c>
      <c r="R285">
        <v>250.03884607608325</v>
      </c>
      <c r="S285">
        <v>28732.5</v>
      </c>
      <c r="T285">
        <v>241.71121483374105</v>
      </c>
      <c r="U285">
        <v>258.44448303981466</v>
      </c>
    </row>
    <row r="286" spans="1:21">
      <c r="A286" t="s">
        <v>386</v>
      </c>
      <c r="B286">
        <v>2</v>
      </c>
      <c r="C286" t="s">
        <v>534</v>
      </c>
      <c r="D286" t="s">
        <v>39</v>
      </c>
      <c r="E286" t="s">
        <v>431</v>
      </c>
      <c r="F286" t="s">
        <v>179</v>
      </c>
      <c r="G286" t="s">
        <v>178</v>
      </c>
      <c r="H286" t="s">
        <v>4</v>
      </c>
      <c r="I286" t="s">
        <v>404</v>
      </c>
      <c r="J286" t="s">
        <v>297</v>
      </c>
      <c r="K286">
        <v>0</v>
      </c>
      <c r="L286" t="s">
        <v>273</v>
      </c>
      <c r="M286">
        <v>-2</v>
      </c>
      <c r="N286" t="s">
        <v>313</v>
      </c>
      <c r="O286" t="s">
        <v>176</v>
      </c>
      <c r="P286" t="s">
        <v>413</v>
      </c>
      <c r="R286">
        <v>343.57397790420254</v>
      </c>
      <c r="S286">
        <v>77234</v>
      </c>
      <c r="T286">
        <v>338.79511502850545</v>
      </c>
      <c r="U286">
        <v>348.35709833142084</v>
      </c>
    </row>
    <row r="287" spans="1:21">
      <c r="A287" t="s">
        <v>386</v>
      </c>
      <c r="B287">
        <v>2</v>
      </c>
      <c r="C287" t="s">
        <v>534</v>
      </c>
      <c r="D287" t="s">
        <v>39</v>
      </c>
      <c r="E287" t="s">
        <v>431</v>
      </c>
      <c r="F287" t="s">
        <v>179</v>
      </c>
      <c r="G287" t="s">
        <v>178</v>
      </c>
      <c r="H287" t="s">
        <v>4</v>
      </c>
      <c r="I287" t="s">
        <v>404</v>
      </c>
      <c r="J287" t="s">
        <v>297</v>
      </c>
      <c r="K287">
        <v>0</v>
      </c>
      <c r="L287" t="s">
        <v>273</v>
      </c>
      <c r="M287">
        <v>-2</v>
      </c>
      <c r="N287" t="s">
        <v>313</v>
      </c>
      <c r="O287" t="s">
        <v>170</v>
      </c>
      <c r="P287" t="s">
        <v>413</v>
      </c>
      <c r="R287">
        <v>286.87829212723443</v>
      </c>
      <c r="S287">
        <v>157353</v>
      </c>
      <c r="T287">
        <v>283.44957764899266</v>
      </c>
      <c r="U287">
        <v>290.31518813784606</v>
      </c>
    </row>
    <row r="288" spans="1:21">
      <c r="A288" t="s">
        <v>386</v>
      </c>
      <c r="B288">
        <v>2</v>
      </c>
      <c r="C288" t="s">
        <v>534</v>
      </c>
      <c r="D288" t="s">
        <v>39</v>
      </c>
      <c r="E288" t="s">
        <v>431</v>
      </c>
      <c r="F288" t="s">
        <v>179</v>
      </c>
      <c r="G288" t="s">
        <v>178</v>
      </c>
      <c r="H288" t="s">
        <v>4</v>
      </c>
      <c r="I288" t="s">
        <v>404</v>
      </c>
      <c r="J288" t="s">
        <v>297</v>
      </c>
      <c r="K288">
        <v>0</v>
      </c>
      <c r="L288" t="s">
        <v>273</v>
      </c>
      <c r="M288">
        <v>-2</v>
      </c>
      <c r="N288" t="s">
        <v>313</v>
      </c>
      <c r="O288" t="s">
        <v>177</v>
      </c>
      <c r="P288" t="s">
        <v>413</v>
      </c>
      <c r="R288">
        <v>235.66375024547577</v>
      </c>
      <c r="S288">
        <v>80119</v>
      </c>
      <c r="T288">
        <v>230.7654795048667</v>
      </c>
      <c r="U288">
        <v>240.59359622391261</v>
      </c>
    </row>
    <row r="289" spans="1:21">
      <c r="A289" t="s">
        <v>386</v>
      </c>
      <c r="B289">
        <v>2</v>
      </c>
      <c r="C289" t="s">
        <v>534</v>
      </c>
      <c r="D289" t="s">
        <v>39</v>
      </c>
      <c r="E289" t="s">
        <v>431</v>
      </c>
      <c r="F289" t="s">
        <v>179</v>
      </c>
      <c r="G289" t="s">
        <v>178</v>
      </c>
      <c r="H289" t="s">
        <v>11</v>
      </c>
      <c r="I289" t="s">
        <v>404</v>
      </c>
      <c r="J289" t="s">
        <v>298</v>
      </c>
      <c r="K289">
        <v>0</v>
      </c>
      <c r="L289" t="s">
        <v>273</v>
      </c>
      <c r="M289">
        <v>-2</v>
      </c>
      <c r="N289" t="s">
        <v>313</v>
      </c>
      <c r="O289" t="s">
        <v>176</v>
      </c>
      <c r="P289" t="s">
        <v>413</v>
      </c>
      <c r="R289">
        <v>391.100680453721</v>
      </c>
      <c r="S289">
        <v>659878.5</v>
      </c>
      <c r="T289">
        <v>389.52528650860023</v>
      </c>
      <c r="U289">
        <v>392.67566076304422</v>
      </c>
    </row>
    <row r="290" spans="1:21">
      <c r="A290" t="s">
        <v>386</v>
      </c>
      <c r="B290">
        <v>2</v>
      </c>
      <c r="C290" t="s">
        <v>534</v>
      </c>
      <c r="D290" t="s">
        <v>39</v>
      </c>
      <c r="E290" t="s">
        <v>431</v>
      </c>
      <c r="F290" t="s">
        <v>179</v>
      </c>
      <c r="G290" t="s">
        <v>178</v>
      </c>
      <c r="H290" t="s">
        <v>11</v>
      </c>
      <c r="I290" t="s">
        <v>404</v>
      </c>
      <c r="J290" t="s">
        <v>298</v>
      </c>
      <c r="K290">
        <v>0</v>
      </c>
      <c r="L290" t="s">
        <v>273</v>
      </c>
      <c r="M290">
        <v>-2</v>
      </c>
      <c r="N290" t="s">
        <v>313</v>
      </c>
      <c r="O290" t="s">
        <v>170</v>
      </c>
      <c r="P290" t="s">
        <v>413</v>
      </c>
      <c r="R290">
        <v>330.0234203384228</v>
      </c>
      <c r="S290">
        <v>1314096</v>
      </c>
      <c r="T290">
        <v>328.8571517269429</v>
      </c>
      <c r="U290">
        <v>331.19009281078746</v>
      </c>
    </row>
    <row r="291" spans="1:21">
      <c r="A291" t="s">
        <v>386</v>
      </c>
      <c r="B291">
        <v>2</v>
      </c>
      <c r="C291" t="s">
        <v>534</v>
      </c>
      <c r="D291" t="s">
        <v>39</v>
      </c>
      <c r="E291" t="s">
        <v>431</v>
      </c>
      <c r="F291" t="s">
        <v>179</v>
      </c>
      <c r="G291" t="s">
        <v>178</v>
      </c>
      <c r="H291" t="s">
        <v>11</v>
      </c>
      <c r="I291" t="s">
        <v>404</v>
      </c>
      <c r="J291" t="s">
        <v>298</v>
      </c>
      <c r="K291">
        <v>0</v>
      </c>
      <c r="L291" t="s">
        <v>273</v>
      </c>
      <c r="M291">
        <v>-2</v>
      </c>
      <c r="N291" t="s">
        <v>313</v>
      </c>
      <c r="O291" t="s">
        <v>177</v>
      </c>
      <c r="P291" t="s">
        <v>413</v>
      </c>
      <c r="R291">
        <v>269.38000320637059</v>
      </c>
      <c r="S291">
        <v>654217.5</v>
      </c>
      <c r="T291">
        <v>267.66107035053716</v>
      </c>
      <c r="U291">
        <v>271.10154609789379</v>
      </c>
    </row>
    <row r="292" spans="1:21">
      <c r="A292" t="s">
        <v>386</v>
      </c>
      <c r="B292">
        <v>2</v>
      </c>
      <c r="C292" t="s">
        <v>534</v>
      </c>
      <c r="D292" t="s">
        <v>39</v>
      </c>
      <c r="E292" t="s">
        <v>431</v>
      </c>
      <c r="F292" t="s">
        <v>179</v>
      </c>
      <c r="G292" t="s">
        <v>178</v>
      </c>
      <c r="H292" t="s">
        <v>8</v>
      </c>
      <c r="I292" t="s">
        <v>404</v>
      </c>
      <c r="J292" t="s">
        <v>299</v>
      </c>
      <c r="K292">
        <v>0</v>
      </c>
      <c r="L292" t="s">
        <v>273</v>
      </c>
      <c r="M292">
        <v>-2</v>
      </c>
      <c r="N292" t="s">
        <v>313</v>
      </c>
      <c r="O292" t="s">
        <v>176</v>
      </c>
      <c r="P292" t="s">
        <v>413</v>
      </c>
      <c r="R292">
        <v>349.11400218503121</v>
      </c>
      <c r="S292">
        <v>158747</v>
      </c>
      <c r="T292">
        <v>345.78859047264541</v>
      </c>
      <c r="U292">
        <v>352.44099078942048</v>
      </c>
    </row>
    <row r="293" spans="1:21">
      <c r="A293" t="s">
        <v>386</v>
      </c>
      <c r="B293">
        <v>2</v>
      </c>
      <c r="C293" t="s">
        <v>534</v>
      </c>
      <c r="D293" t="s">
        <v>39</v>
      </c>
      <c r="E293" t="s">
        <v>431</v>
      </c>
      <c r="F293" t="s">
        <v>179</v>
      </c>
      <c r="G293" t="s">
        <v>178</v>
      </c>
      <c r="H293" t="s">
        <v>8</v>
      </c>
      <c r="I293" t="s">
        <v>404</v>
      </c>
      <c r="J293" t="s">
        <v>299</v>
      </c>
      <c r="K293">
        <v>0</v>
      </c>
      <c r="L293" t="s">
        <v>273</v>
      </c>
      <c r="M293">
        <v>-2</v>
      </c>
      <c r="N293" t="s">
        <v>313</v>
      </c>
      <c r="O293" t="s">
        <v>170</v>
      </c>
      <c r="P293" t="s">
        <v>413</v>
      </c>
      <c r="R293">
        <v>294.31289553777617</v>
      </c>
      <c r="S293">
        <v>317558.5</v>
      </c>
      <c r="T293">
        <v>291.9053451943974</v>
      </c>
      <c r="U293">
        <v>296.7240438489913</v>
      </c>
    </row>
    <row r="294" spans="1:21">
      <c r="A294" t="s">
        <v>386</v>
      </c>
      <c r="B294">
        <v>2</v>
      </c>
      <c r="C294" t="s">
        <v>534</v>
      </c>
      <c r="D294" t="s">
        <v>39</v>
      </c>
      <c r="E294" t="s">
        <v>431</v>
      </c>
      <c r="F294" t="s">
        <v>179</v>
      </c>
      <c r="G294" t="s">
        <v>178</v>
      </c>
      <c r="H294" t="s">
        <v>8</v>
      </c>
      <c r="I294" t="s">
        <v>404</v>
      </c>
      <c r="J294" t="s">
        <v>299</v>
      </c>
      <c r="K294">
        <v>0</v>
      </c>
      <c r="L294" t="s">
        <v>273</v>
      </c>
      <c r="M294">
        <v>-2</v>
      </c>
      <c r="N294" t="s">
        <v>313</v>
      </c>
      <c r="O294" t="s">
        <v>177</v>
      </c>
      <c r="P294" t="s">
        <v>413</v>
      </c>
      <c r="R294">
        <v>240.84708355439142</v>
      </c>
      <c r="S294">
        <v>158811.5</v>
      </c>
      <c r="T294">
        <v>237.380877245817</v>
      </c>
      <c r="U294">
        <v>244.3281976099243</v>
      </c>
    </row>
    <row r="295" spans="1:21">
      <c r="A295" t="s">
        <v>386</v>
      </c>
      <c r="B295">
        <v>2</v>
      </c>
      <c r="C295" t="s">
        <v>534</v>
      </c>
      <c r="D295" t="s">
        <v>39</v>
      </c>
      <c r="E295" t="s">
        <v>431</v>
      </c>
      <c r="F295" t="s">
        <v>179</v>
      </c>
      <c r="G295" t="s">
        <v>178</v>
      </c>
      <c r="H295" t="s">
        <v>17</v>
      </c>
      <c r="I295" t="s">
        <v>404</v>
      </c>
      <c r="J295" t="s">
        <v>300</v>
      </c>
      <c r="K295">
        <v>0</v>
      </c>
      <c r="L295" t="s">
        <v>273</v>
      </c>
      <c r="M295">
        <v>-2</v>
      </c>
      <c r="N295" t="s">
        <v>313</v>
      </c>
      <c r="O295" t="s">
        <v>176</v>
      </c>
      <c r="P295" t="s">
        <v>413</v>
      </c>
      <c r="R295">
        <v>347.62998975485124</v>
      </c>
      <c r="S295">
        <v>827985</v>
      </c>
      <c r="T295">
        <v>346.18248181533136</v>
      </c>
      <c r="U295">
        <v>349.07782073646604</v>
      </c>
    </row>
    <row r="296" spans="1:21">
      <c r="A296" t="s">
        <v>386</v>
      </c>
      <c r="B296">
        <v>2</v>
      </c>
      <c r="C296" t="s">
        <v>534</v>
      </c>
      <c r="D296" t="s">
        <v>39</v>
      </c>
      <c r="E296" t="s">
        <v>431</v>
      </c>
      <c r="F296" t="s">
        <v>179</v>
      </c>
      <c r="G296" t="s">
        <v>178</v>
      </c>
      <c r="H296" t="s">
        <v>17</v>
      </c>
      <c r="I296" t="s">
        <v>404</v>
      </c>
      <c r="J296" t="s">
        <v>300</v>
      </c>
      <c r="K296">
        <v>0</v>
      </c>
      <c r="L296" t="s">
        <v>273</v>
      </c>
      <c r="M296">
        <v>-2</v>
      </c>
      <c r="N296" t="s">
        <v>313</v>
      </c>
      <c r="O296" t="s">
        <v>170</v>
      </c>
      <c r="P296" t="s">
        <v>413</v>
      </c>
      <c r="R296">
        <v>294.05183504116889</v>
      </c>
      <c r="S296">
        <v>1660232.5</v>
      </c>
      <c r="T296">
        <v>293.00309119866438</v>
      </c>
      <c r="U296">
        <v>295.10126384480458</v>
      </c>
    </row>
    <row r="297" spans="1:21">
      <c r="A297" t="s">
        <v>386</v>
      </c>
      <c r="B297">
        <v>2</v>
      </c>
      <c r="C297" t="s">
        <v>534</v>
      </c>
      <c r="D297" t="s">
        <v>39</v>
      </c>
      <c r="E297" t="s">
        <v>431</v>
      </c>
      <c r="F297" t="s">
        <v>179</v>
      </c>
      <c r="G297" t="s">
        <v>178</v>
      </c>
      <c r="H297" t="s">
        <v>17</v>
      </c>
      <c r="I297" t="s">
        <v>404</v>
      </c>
      <c r="J297" t="s">
        <v>300</v>
      </c>
      <c r="K297">
        <v>0</v>
      </c>
      <c r="L297" t="s">
        <v>273</v>
      </c>
      <c r="M297">
        <v>-2</v>
      </c>
      <c r="N297" t="s">
        <v>313</v>
      </c>
      <c r="O297" t="s">
        <v>177</v>
      </c>
      <c r="P297" t="s">
        <v>413</v>
      </c>
      <c r="R297">
        <v>241.62934499851633</v>
      </c>
      <c r="S297">
        <v>832247.5</v>
      </c>
      <c r="T297">
        <v>240.11815233707546</v>
      </c>
      <c r="U297">
        <v>243.14333995526209</v>
      </c>
    </row>
    <row r="298" spans="1:21">
      <c r="A298" t="s">
        <v>386</v>
      </c>
      <c r="B298">
        <v>2</v>
      </c>
      <c r="C298" t="s">
        <v>534</v>
      </c>
      <c r="D298" t="s">
        <v>39</v>
      </c>
      <c r="E298" t="s">
        <v>431</v>
      </c>
      <c r="F298" t="s">
        <v>179</v>
      </c>
      <c r="G298" t="s">
        <v>178</v>
      </c>
      <c r="H298" t="s">
        <v>13</v>
      </c>
      <c r="I298" t="s">
        <v>404</v>
      </c>
      <c r="J298" t="s">
        <v>301</v>
      </c>
      <c r="K298">
        <v>0</v>
      </c>
      <c r="L298" t="s">
        <v>273</v>
      </c>
      <c r="M298">
        <v>-2</v>
      </c>
      <c r="N298" t="s">
        <v>313</v>
      </c>
      <c r="O298" t="s">
        <v>176</v>
      </c>
      <c r="P298" t="s">
        <v>413</v>
      </c>
      <c r="R298">
        <v>332.66045367559991</v>
      </c>
      <c r="S298">
        <v>138341</v>
      </c>
      <c r="T298">
        <v>329.03527585180416</v>
      </c>
      <c r="U298">
        <v>336.28924752044702</v>
      </c>
    </row>
    <row r="299" spans="1:21">
      <c r="A299" t="s">
        <v>386</v>
      </c>
      <c r="B299">
        <v>2</v>
      </c>
      <c r="C299" t="s">
        <v>534</v>
      </c>
      <c r="D299" t="s">
        <v>39</v>
      </c>
      <c r="E299" t="s">
        <v>431</v>
      </c>
      <c r="F299" t="s">
        <v>179</v>
      </c>
      <c r="G299" t="s">
        <v>178</v>
      </c>
      <c r="H299" t="s">
        <v>13</v>
      </c>
      <c r="I299" t="s">
        <v>404</v>
      </c>
      <c r="J299" t="s">
        <v>301</v>
      </c>
      <c r="K299">
        <v>0</v>
      </c>
      <c r="L299" t="s">
        <v>273</v>
      </c>
      <c r="M299">
        <v>-2</v>
      </c>
      <c r="N299" t="s">
        <v>313</v>
      </c>
      <c r="O299" t="s">
        <v>170</v>
      </c>
      <c r="P299" t="s">
        <v>413</v>
      </c>
      <c r="R299">
        <v>276.02077894535779</v>
      </c>
      <c r="S299">
        <v>277619</v>
      </c>
      <c r="T299">
        <v>273.42069601871151</v>
      </c>
      <c r="U299">
        <v>278.62633945714902</v>
      </c>
    </row>
    <row r="300" spans="1:21">
      <c r="A300" t="s">
        <v>386</v>
      </c>
      <c r="B300">
        <v>2</v>
      </c>
      <c r="C300" t="s">
        <v>534</v>
      </c>
      <c r="D300" t="s">
        <v>39</v>
      </c>
      <c r="E300" t="s">
        <v>431</v>
      </c>
      <c r="F300" t="s">
        <v>179</v>
      </c>
      <c r="G300" t="s">
        <v>178</v>
      </c>
      <c r="H300" t="s">
        <v>13</v>
      </c>
      <c r="I300" t="s">
        <v>404</v>
      </c>
      <c r="J300" t="s">
        <v>301</v>
      </c>
      <c r="K300">
        <v>0</v>
      </c>
      <c r="L300" t="s">
        <v>273</v>
      </c>
      <c r="M300">
        <v>-2</v>
      </c>
      <c r="N300" t="s">
        <v>313</v>
      </c>
      <c r="O300" t="s">
        <v>177</v>
      </c>
      <c r="P300" t="s">
        <v>413</v>
      </c>
      <c r="R300">
        <v>221.25240465130739</v>
      </c>
      <c r="S300">
        <v>139278</v>
      </c>
      <c r="T300">
        <v>217.54811284457014</v>
      </c>
      <c r="U300">
        <v>224.97772060288634</v>
      </c>
    </row>
    <row r="301" spans="1:21">
      <c r="A301" t="s">
        <v>386</v>
      </c>
      <c r="B301">
        <v>2</v>
      </c>
      <c r="C301" t="s">
        <v>534</v>
      </c>
      <c r="D301" t="s">
        <v>39</v>
      </c>
      <c r="E301" t="s">
        <v>431</v>
      </c>
      <c r="F301" t="s">
        <v>179</v>
      </c>
      <c r="G301" t="s">
        <v>178</v>
      </c>
      <c r="H301" t="s">
        <v>25</v>
      </c>
      <c r="I301" t="s">
        <v>404</v>
      </c>
      <c r="J301" t="s">
        <v>302</v>
      </c>
      <c r="K301">
        <v>0</v>
      </c>
      <c r="L301" t="s">
        <v>273</v>
      </c>
      <c r="M301">
        <v>-2</v>
      </c>
      <c r="N301" t="s">
        <v>313</v>
      </c>
      <c r="O301" t="s">
        <v>176</v>
      </c>
      <c r="P301" t="s">
        <v>413</v>
      </c>
      <c r="R301">
        <v>342.55470824402965</v>
      </c>
      <c r="S301">
        <v>146387.5</v>
      </c>
      <c r="T301">
        <v>339.08562232207737</v>
      </c>
      <c r="U301">
        <v>346.02613493999922</v>
      </c>
    </row>
    <row r="302" spans="1:21">
      <c r="A302" t="s">
        <v>386</v>
      </c>
      <c r="B302">
        <v>2</v>
      </c>
      <c r="C302" t="s">
        <v>534</v>
      </c>
      <c r="D302" t="s">
        <v>39</v>
      </c>
      <c r="E302" t="s">
        <v>431</v>
      </c>
      <c r="F302" t="s">
        <v>179</v>
      </c>
      <c r="G302" t="s">
        <v>178</v>
      </c>
      <c r="H302" t="s">
        <v>25</v>
      </c>
      <c r="I302" t="s">
        <v>404</v>
      </c>
      <c r="J302" t="s">
        <v>302</v>
      </c>
      <c r="K302">
        <v>0</v>
      </c>
      <c r="L302" t="s">
        <v>273</v>
      </c>
      <c r="M302">
        <v>-2</v>
      </c>
      <c r="N302" t="s">
        <v>313</v>
      </c>
      <c r="O302" t="s">
        <v>170</v>
      </c>
      <c r="P302" t="s">
        <v>413</v>
      </c>
      <c r="R302">
        <v>288.39186627013339</v>
      </c>
      <c r="S302">
        <v>292976.5</v>
      </c>
      <c r="T302">
        <v>285.88352390183007</v>
      </c>
      <c r="U302">
        <v>290.9044872424563</v>
      </c>
    </row>
    <row r="303" spans="1:21">
      <c r="A303" t="s">
        <v>386</v>
      </c>
      <c r="B303">
        <v>2</v>
      </c>
      <c r="C303" t="s">
        <v>534</v>
      </c>
      <c r="D303" t="s">
        <v>39</v>
      </c>
      <c r="E303" t="s">
        <v>431</v>
      </c>
      <c r="F303" t="s">
        <v>179</v>
      </c>
      <c r="G303" t="s">
        <v>178</v>
      </c>
      <c r="H303" t="s">
        <v>25</v>
      </c>
      <c r="I303" t="s">
        <v>404</v>
      </c>
      <c r="J303" t="s">
        <v>302</v>
      </c>
      <c r="K303">
        <v>0</v>
      </c>
      <c r="L303" t="s">
        <v>273</v>
      </c>
      <c r="M303">
        <v>-2</v>
      </c>
      <c r="N303" t="s">
        <v>313</v>
      </c>
      <c r="O303" t="s">
        <v>177</v>
      </c>
      <c r="P303" t="s">
        <v>413</v>
      </c>
      <c r="R303">
        <v>236.41638097294467</v>
      </c>
      <c r="S303">
        <v>146589</v>
      </c>
      <c r="T303">
        <v>232.80722777436739</v>
      </c>
      <c r="U303">
        <v>240.04250708143027</v>
      </c>
    </row>
    <row r="304" spans="1:21">
      <c r="A304" t="s">
        <v>386</v>
      </c>
      <c r="B304">
        <v>2</v>
      </c>
      <c r="C304" t="s">
        <v>534</v>
      </c>
      <c r="D304" t="s">
        <v>39</v>
      </c>
      <c r="E304" t="s">
        <v>431</v>
      </c>
      <c r="F304" t="s">
        <v>179</v>
      </c>
      <c r="G304" t="s">
        <v>178</v>
      </c>
      <c r="H304" t="s">
        <v>16</v>
      </c>
      <c r="I304" t="s">
        <v>404</v>
      </c>
      <c r="J304" t="s">
        <v>303</v>
      </c>
      <c r="K304">
        <v>0</v>
      </c>
      <c r="L304" t="s">
        <v>273</v>
      </c>
      <c r="M304">
        <v>-2</v>
      </c>
      <c r="N304" t="s">
        <v>313</v>
      </c>
      <c r="O304" t="s">
        <v>176</v>
      </c>
      <c r="P304" t="s">
        <v>413</v>
      </c>
      <c r="R304">
        <v>366.82694224621235</v>
      </c>
      <c r="S304">
        <v>132413</v>
      </c>
      <c r="T304">
        <v>363.24726666419696</v>
      </c>
      <c r="U304">
        <v>370.406717905439</v>
      </c>
    </row>
    <row r="305" spans="1:21">
      <c r="A305" t="s">
        <v>386</v>
      </c>
      <c r="B305">
        <v>2</v>
      </c>
      <c r="C305" t="s">
        <v>534</v>
      </c>
      <c r="D305" t="s">
        <v>39</v>
      </c>
      <c r="E305" t="s">
        <v>431</v>
      </c>
      <c r="F305" t="s">
        <v>179</v>
      </c>
      <c r="G305" t="s">
        <v>178</v>
      </c>
      <c r="H305" t="s">
        <v>16</v>
      </c>
      <c r="I305" t="s">
        <v>404</v>
      </c>
      <c r="J305" t="s">
        <v>303</v>
      </c>
      <c r="K305">
        <v>0</v>
      </c>
      <c r="L305" t="s">
        <v>273</v>
      </c>
      <c r="M305">
        <v>-2</v>
      </c>
      <c r="N305" t="s">
        <v>313</v>
      </c>
      <c r="O305" t="s">
        <v>170</v>
      </c>
      <c r="P305" t="s">
        <v>413</v>
      </c>
      <c r="R305">
        <v>309.87835859691472</v>
      </c>
      <c r="S305">
        <v>265952.5</v>
      </c>
      <c r="T305">
        <v>307.27145019045008</v>
      </c>
      <c r="U305">
        <v>312.48848285157237</v>
      </c>
    </row>
    <row r="306" spans="1:21">
      <c r="A306" t="s">
        <v>386</v>
      </c>
      <c r="B306">
        <v>2</v>
      </c>
      <c r="C306" t="s">
        <v>534</v>
      </c>
      <c r="D306" t="s">
        <v>39</v>
      </c>
      <c r="E306" t="s">
        <v>431</v>
      </c>
      <c r="F306" t="s">
        <v>179</v>
      </c>
      <c r="G306" t="s">
        <v>178</v>
      </c>
      <c r="H306" t="s">
        <v>16</v>
      </c>
      <c r="I306" t="s">
        <v>404</v>
      </c>
      <c r="J306" t="s">
        <v>303</v>
      </c>
      <c r="K306">
        <v>0</v>
      </c>
      <c r="L306" t="s">
        <v>273</v>
      </c>
      <c r="M306">
        <v>-2</v>
      </c>
      <c r="N306" t="s">
        <v>313</v>
      </c>
      <c r="O306" t="s">
        <v>177</v>
      </c>
      <c r="P306" t="s">
        <v>413</v>
      </c>
      <c r="R306">
        <v>254.45942761271002</v>
      </c>
      <c r="S306">
        <v>133539.5</v>
      </c>
      <c r="T306">
        <v>250.6865028242668</v>
      </c>
      <c r="U306">
        <v>258.24748062921833</v>
      </c>
    </row>
    <row r="307" spans="1:21">
      <c r="A307" t="s">
        <v>386</v>
      </c>
      <c r="B307">
        <v>2</v>
      </c>
      <c r="C307" t="s">
        <v>534</v>
      </c>
      <c r="D307" t="s">
        <v>39</v>
      </c>
      <c r="E307" t="s">
        <v>431</v>
      </c>
      <c r="F307" t="s">
        <v>179</v>
      </c>
      <c r="G307" t="s">
        <v>178</v>
      </c>
      <c r="H307" t="s">
        <v>5</v>
      </c>
      <c r="I307" t="s">
        <v>404</v>
      </c>
      <c r="J307" t="s">
        <v>304</v>
      </c>
      <c r="K307">
        <v>0</v>
      </c>
      <c r="L307" t="s">
        <v>273</v>
      </c>
      <c r="M307">
        <v>-2</v>
      </c>
      <c r="N307" t="s">
        <v>313</v>
      </c>
      <c r="O307" t="s">
        <v>176</v>
      </c>
      <c r="P307" t="s">
        <v>413</v>
      </c>
      <c r="R307">
        <v>300.8003648111075</v>
      </c>
      <c r="S307">
        <v>140013.5</v>
      </c>
      <c r="T307">
        <v>297.15007171315546</v>
      </c>
      <c r="U307">
        <v>304.45809657881978</v>
      </c>
    </row>
    <row r="308" spans="1:21">
      <c r="A308" t="s">
        <v>386</v>
      </c>
      <c r="B308">
        <v>2</v>
      </c>
      <c r="C308" t="s">
        <v>534</v>
      </c>
      <c r="D308" t="s">
        <v>39</v>
      </c>
      <c r="E308" t="s">
        <v>431</v>
      </c>
      <c r="F308" t="s">
        <v>179</v>
      </c>
      <c r="G308" t="s">
        <v>178</v>
      </c>
      <c r="H308" t="s">
        <v>5</v>
      </c>
      <c r="I308" t="s">
        <v>404</v>
      </c>
      <c r="J308" t="s">
        <v>304</v>
      </c>
      <c r="K308">
        <v>0</v>
      </c>
      <c r="L308" t="s">
        <v>273</v>
      </c>
      <c r="M308">
        <v>-2</v>
      </c>
      <c r="N308" t="s">
        <v>313</v>
      </c>
      <c r="O308" t="s">
        <v>170</v>
      </c>
      <c r="P308" t="s">
        <v>413</v>
      </c>
      <c r="R308">
        <v>252.36489957175974</v>
      </c>
      <c r="S308">
        <v>282779.5</v>
      </c>
      <c r="T308">
        <v>249.77461056898278</v>
      </c>
      <c r="U308">
        <v>254.96248660842352</v>
      </c>
    </row>
    <row r="309" spans="1:21">
      <c r="A309" t="s">
        <v>386</v>
      </c>
      <c r="B309">
        <v>2</v>
      </c>
      <c r="C309" t="s">
        <v>534</v>
      </c>
      <c r="D309" t="s">
        <v>39</v>
      </c>
      <c r="E309" t="s">
        <v>431</v>
      </c>
      <c r="F309" t="s">
        <v>179</v>
      </c>
      <c r="G309" t="s">
        <v>178</v>
      </c>
      <c r="H309" t="s">
        <v>5</v>
      </c>
      <c r="I309" t="s">
        <v>404</v>
      </c>
      <c r="J309" t="s">
        <v>304</v>
      </c>
      <c r="K309">
        <v>0</v>
      </c>
      <c r="L309" t="s">
        <v>273</v>
      </c>
      <c r="M309">
        <v>-2</v>
      </c>
      <c r="N309" t="s">
        <v>313</v>
      </c>
      <c r="O309" t="s">
        <v>177</v>
      </c>
      <c r="P309" t="s">
        <v>413</v>
      </c>
      <c r="R309">
        <v>206.54570075391754</v>
      </c>
      <c r="S309">
        <v>142766</v>
      </c>
      <c r="T309">
        <v>202.88296449789917</v>
      </c>
      <c r="U309">
        <v>210.23236457156131</v>
      </c>
    </row>
    <row r="310" spans="1:21">
      <c r="A310" t="s">
        <v>386</v>
      </c>
      <c r="B310">
        <v>2</v>
      </c>
      <c r="C310" t="s">
        <v>534</v>
      </c>
      <c r="D310" t="s">
        <v>39</v>
      </c>
      <c r="E310" t="s">
        <v>431</v>
      </c>
      <c r="F310" t="s">
        <v>179</v>
      </c>
      <c r="G310" t="s">
        <v>178</v>
      </c>
      <c r="H310" t="s">
        <v>7</v>
      </c>
      <c r="I310" t="s">
        <v>404</v>
      </c>
      <c r="J310" t="s">
        <v>305</v>
      </c>
      <c r="K310">
        <v>0</v>
      </c>
      <c r="L310" t="s">
        <v>273</v>
      </c>
      <c r="M310">
        <v>-2</v>
      </c>
      <c r="N310" t="s">
        <v>313</v>
      </c>
      <c r="O310" t="s">
        <v>176</v>
      </c>
      <c r="P310" t="s">
        <v>413</v>
      </c>
      <c r="R310">
        <v>311.09816840854313</v>
      </c>
      <c r="S310">
        <v>140770.5</v>
      </c>
      <c r="T310">
        <v>307.48791571760393</v>
      </c>
      <c r="U310">
        <v>314.71444690107478</v>
      </c>
    </row>
    <row r="311" spans="1:21">
      <c r="A311" t="s">
        <v>386</v>
      </c>
      <c r="B311">
        <v>2</v>
      </c>
      <c r="C311" t="s">
        <v>534</v>
      </c>
      <c r="D311" t="s">
        <v>39</v>
      </c>
      <c r="E311" t="s">
        <v>431</v>
      </c>
      <c r="F311" t="s">
        <v>179</v>
      </c>
      <c r="G311" t="s">
        <v>178</v>
      </c>
      <c r="H311" t="s">
        <v>7</v>
      </c>
      <c r="I311" t="s">
        <v>404</v>
      </c>
      <c r="J311" t="s">
        <v>305</v>
      </c>
      <c r="K311">
        <v>0</v>
      </c>
      <c r="L311" t="s">
        <v>273</v>
      </c>
      <c r="M311">
        <v>-2</v>
      </c>
      <c r="N311" t="s">
        <v>313</v>
      </c>
      <c r="O311" t="s">
        <v>170</v>
      </c>
      <c r="P311" t="s">
        <v>413</v>
      </c>
      <c r="R311">
        <v>259.29703404739496</v>
      </c>
      <c r="S311">
        <v>283200.5</v>
      </c>
      <c r="T311">
        <v>256.71426772621754</v>
      </c>
      <c r="U311">
        <v>261.88648439831059</v>
      </c>
    </row>
    <row r="312" spans="1:21">
      <c r="A312" t="s">
        <v>386</v>
      </c>
      <c r="B312">
        <v>2</v>
      </c>
      <c r="C312" t="s">
        <v>534</v>
      </c>
      <c r="D312" t="s">
        <v>39</v>
      </c>
      <c r="E312" t="s">
        <v>431</v>
      </c>
      <c r="F312" t="s">
        <v>179</v>
      </c>
      <c r="G312" t="s">
        <v>178</v>
      </c>
      <c r="H312" t="s">
        <v>7</v>
      </c>
      <c r="I312" t="s">
        <v>404</v>
      </c>
      <c r="J312" t="s">
        <v>305</v>
      </c>
      <c r="K312">
        <v>0</v>
      </c>
      <c r="L312" t="s">
        <v>273</v>
      </c>
      <c r="M312">
        <v>-2</v>
      </c>
      <c r="N312" t="s">
        <v>313</v>
      </c>
      <c r="O312" t="s">
        <v>177</v>
      </c>
      <c r="P312" t="s">
        <v>413</v>
      </c>
      <c r="R312">
        <v>211.06759290135253</v>
      </c>
      <c r="S312">
        <v>142430</v>
      </c>
      <c r="T312">
        <v>207.37608829289425</v>
      </c>
      <c r="U312">
        <v>214.78230239563288</v>
      </c>
    </row>
    <row r="313" spans="1:21">
      <c r="A313" t="s">
        <v>386</v>
      </c>
      <c r="B313">
        <v>2</v>
      </c>
      <c r="C313" t="s">
        <v>534</v>
      </c>
      <c r="D313" t="s">
        <v>39</v>
      </c>
      <c r="E313" t="s">
        <v>431</v>
      </c>
      <c r="F313" t="s">
        <v>179</v>
      </c>
      <c r="G313" t="s">
        <v>178</v>
      </c>
      <c r="H313" t="s">
        <v>15</v>
      </c>
      <c r="I313" t="s">
        <v>404</v>
      </c>
      <c r="J313" t="s">
        <v>306</v>
      </c>
      <c r="K313">
        <v>0</v>
      </c>
      <c r="L313" t="s">
        <v>273</v>
      </c>
      <c r="M313">
        <v>-2</v>
      </c>
      <c r="N313" t="s">
        <v>313</v>
      </c>
      <c r="O313" t="s">
        <v>176</v>
      </c>
      <c r="P313" t="s">
        <v>413</v>
      </c>
      <c r="R313">
        <v>328.6895103777901</v>
      </c>
      <c r="S313">
        <v>121519.5</v>
      </c>
      <c r="T313">
        <v>324.83303003219521</v>
      </c>
      <c r="U313">
        <v>332.55057742835766</v>
      </c>
    </row>
    <row r="314" spans="1:21">
      <c r="A314" t="s">
        <v>386</v>
      </c>
      <c r="B314">
        <v>2</v>
      </c>
      <c r="C314" t="s">
        <v>534</v>
      </c>
      <c r="D314" t="s">
        <v>39</v>
      </c>
      <c r="E314" t="s">
        <v>431</v>
      </c>
      <c r="F314" t="s">
        <v>179</v>
      </c>
      <c r="G314" t="s">
        <v>178</v>
      </c>
      <c r="H314" t="s">
        <v>15</v>
      </c>
      <c r="I314" t="s">
        <v>404</v>
      </c>
      <c r="J314" t="s">
        <v>306</v>
      </c>
      <c r="K314">
        <v>0</v>
      </c>
      <c r="L314" t="s">
        <v>273</v>
      </c>
      <c r="M314">
        <v>-2</v>
      </c>
      <c r="N314" t="s">
        <v>313</v>
      </c>
      <c r="O314" t="s">
        <v>170</v>
      </c>
      <c r="P314" t="s">
        <v>413</v>
      </c>
      <c r="R314">
        <v>275.01608711327822</v>
      </c>
      <c r="S314">
        <v>244734.5</v>
      </c>
      <c r="T314">
        <v>272.24861981099656</v>
      </c>
      <c r="U314">
        <v>277.78984493325299</v>
      </c>
    </row>
    <row r="315" spans="1:21">
      <c r="A315" t="s">
        <v>386</v>
      </c>
      <c r="B315">
        <v>2</v>
      </c>
      <c r="C315" t="s">
        <v>534</v>
      </c>
      <c r="D315" t="s">
        <v>39</v>
      </c>
      <c r="E315" t="s">
        <v>431</v>
      </c>
      <c r="F315" t="s">
        <v>179</v>
      </c>
      <c r="G315" t="s">
        <v>178</v>
      </c>
      <c r="H315" t="s">
        <v>15</v>
      </c>
      <c r="I315" t="s">
        <v>404</v>
      </c>
      <c r="J315" t="s">
        <v>306</v>
      </c>
      <c r="K315">
        <v>0</v>
      </c>
      <c r="L315" t="s">
        <v>273</v>
      </c>
      <c r="M315">
        <v>-2</v>
      </c>
      <c r="N315" t="s">
        <v>313</v>
      </c>
      <c r="O315" t="s">
        <v>177</v>
      </c>
      <c r="P315" t="s">
        <v>413</v>
      </c>
      <c r="R315">
        <v>223.8528287528159</v>
      </c>
      <c r="S315">
        <v>123215</v>
      </c>
      <c r="T315">
        <v>219.90236110075116</v>
      </c>
      <c r="U315">
        <v>227.82657232226526</v>
      </c>
    </row>
    <row r="316" spans="1:21">
      <c r="A316" t="s">
        <v>386</v>
      </c>
      <c r="B316">
        <v>2</v>
      </c>
      <c r="C316" t="s">
        <v>534</v>
      </c>
      <c r="D316" t="s">
        <v>39</v>
      </c>
      <c r="E316" t="s">
        <v>431</v>
      </c>
      <c r="F316" t="s">
        <v>179</v>
      </c>
      <c r="G316" t="s">
        <v>178</v>
      </c>
      <c r="H316" t="s">
        <v>19</v>
      </c>
      <c r="I316" t="s">
        <v>404</v>
      </c>
      <c r="J316" t="s">
        <v>307</v>
      </c>
      <c r="K316">
        <v>0</v>
      </c>
      <c r="L316" t="s">
        <v>273</v>
      </c>
      <c r="M316">
        <v>-2</v>
      </c>
      <c r="N316" t="s">
        <v>313</v>
      </c>
      <c r="O316" t="s">
        <v>176</v>
      </c>
      <c r="P316" t="s">
        <v>413</v>
      </c>
      <c r="R316">
        <v>300.08979230223326</v>
      </c>
      <c r="S316">
        <v>63434.5</v>
      </c>
      <c r="T316">
        <v>294.60290174313911</v>
      </c>
      <c r="U316">
        <v>305.59371357231367</v>
      </c>
    </row>
    <row r="317" spans="1:21">
      <c r="A317" t="s">
        <v>386</v>
      </c>
      <c r="B317">
        <v>2</v>
      </c>
      <c r="C317" t="s">
        <v>534</v>
      </c>
      <c r="D317" t="s">
        <v>39</v>
      </c>
      <c r="E317" t="s">
        <v>431</v>
      </c>
      <c r="F317" t="s">
        <v>179</v>
      </c>
      <c r="G317" t="s">
        <v>178</v>
      </c>
      <c r="H317" t="s">
        <v>19</v>
      </c>
      <c r="I317" t="s">
        <v>404</v>
      </c>
      <c r="J317" t="s">
        <v>307</v>
      </c>
      <c r="K317">
        <v>0</v>
      </c>
      <c r="L317" t="s">
        <v>273</v>
      </c>
      <c r="M317">
        <v>-2</v>
      </c>
      <c r="N317" t="s">
        <v>313</v>
      </c>
      <c r="O317" t="s">
        <v>170</v>
      </c>
      <c r="P317" t="s">
        <v>413</v>
      </c>
      <c r="R317">
        <v>250.50842558423415</v>
      </c>
      <c r="S317">
        <v>128024.5</v>
      </c>
      <c r="T317">
        <v>246.61650463988852</v>
      </c>
      <c r="U317">
        <v>254.41720489107723</v>
      </c>
    </row>
    <row r="318" spans="1:21">
      <c r="A318" t="s">
        <v>386</v>
      </c>
      <c r="B318">
        <v>2</v>
      </c>
      <c r="C318" t="s">
        <v>534</v>
      </c>
      <c r="D318" t="s">
        <v>39</v>
      </c>
      <c r="E318" t="s">
        <v>431</v>
      </c>
      <c r="F318" t="s">
        <v>179</v>
      </c>
      <c r="G318" t="s">
        <v>178</v>
      </c>
      <c r="H318" t="s">
        <v>19</v>
      </c>
      <c r="I318" t="s">
        <v>404</v>
      </c>
      <c r="J318" t="s">
        <v>307</v>
      </c>
      <c r="K318">
        <v>0</v>
      </c>
      <c r="L318" t="s">
        <v>273</v>
      </c>
      <c r="M318">
        <v>-2</v>
      </c>
      <c r="N318" t="s">
        <v>313</v>
      </c>
      <c r="O318" t="s">
        <v>177</v>
      </c>
      <c r="P318" t="s">
        <v>413</v>
      </c>
      <c r="R318">
        <v>202.75255922083568</v>
      </c>
      <c r="S318">
        <v>64590</v>
      </c>
      <c r="T318">
        <v>197.27747524205603</v>
      </c>
      <c r="U318">
        <v>208.28340912659138</v>
      </c>
    </row>
    <row r="319" spans="1:21">
      <c r="A319" t="s">
        <v>386</v>
      </c>
      <c r="B319">
        <v>2</v>
      </c>
      <c r="C319" t="s">
        <v>534</v>
      </c>
      <c r="D319" t="s">
        <v>39</v>
      </c>
      <c r="E319" t="s">
        <v>431</v>
      </c>
      <c r="F319" t="s">
        <v>179</v>
      </c>
      <c r="G319" t="s">
        <v>178</v>
      </c>
      <c r="H319" t="s">
        <v>14</v>
      </c>
      <c r="I319" t="s">
        <v>404</v>
      </c>
      <c r="J319" t="s">
        <v>308</v>
      </c>
      <c r="K319">
        <v>0</v>
      </c>
      <c r="L319" t="s">
        <v>273</v>
      </c>
      <c r="M319">
        <v>-2</v>
      </c>
      <c r="N319" t="s">
        <v>313</v>
      </c>
      <c r="O319" t="s">
        <v>176</v>
      </c>
      <c r="P319" t="s">
        <v>413</v>
      </c>
      <c r="R319">
        <v>278.69385949235624</v>
      </c>
      <c r="S319">
        <v>130994</v>
      </c>
      <c r="T319">
        <v>274.90961837752428</v>
      </c>
      <c r="U319">
        <v>282.48930047689339</v>
      </c>
    </row>
    <row r="320" spans="1:21">
      <c r="A320" t="s">
        <v>386</v>
      </c>
      <c r="B320">
        <v>2</v>
      </c>
      <c r="C320" t="s">
        <v>534</v>
      </c>
      <c r="D320" t="s">
        <v>39</v>
      </c>
      <c r="E320" t="s">
        <v>431</v>
      </c>
      <c r="F320" t="s">
        <v>179</v>
      </c>
      <c r="G320" t="s">
        <v>178</v>
      </c>
      <c r="H320" t="s">
        <v>14</v>
      </c>
      <c r="I320" t="s">
        <v>404</v>
      </c>
      <c r="J320" t="s">
        <v>308</v>
      </c>
      <c r="K320">
        <v>0</v>
      </c>
      <c r="L320" t="s">
        <v>273</v>
      </c>
      <c r="M320">
        <v>-2</v>
      </c>
      <c r="N320" t="s">
        <v>313</v>
      </c>
      <c r="O320" t="s">
        <v>170</v>
      </c>
      <c r="P320" t="s">
        <v>413</v>
      </c>
      <c r="R320">
        <v>240.08607301892732</v>
      </c>
      <c r="S320">
        <v>264629.5</v>
      </c>
      <c r="T320">
        <v>237.41297951303127</v>
      </c>
      <c r="U320">
        <v>242.76809858919614</v>
      </c>
    </row>
    <row r="321" spans="1:21">
      <c r="A321" t="s">
        <v>386</v>
      </c>
      <c r="B321">
        <v>2</v>
      </c>
      <c r="C321" t="s">
        <v>534</v>
      </c>
      <c r="D321" t="s">
        <v>39</v>
      </c>
      <c r="E321" t="s">
        <v>431</v>
      </c>
      <c r="F321" t="s">
        <v>179</v>
      </c>
      <c r="G321" t="s">
        <v>178</v>
      </c>
      <c r="H321" t="s">
        <v>14</v>
      </c>
      <c r="I321" t="s">
        <v>404</v>
      </c>
      <c r="J321" t="s">
        <v>308</v>
      </c>
      <c r="K321">
        <v>0</v>
      </c>
      <c r="L321" t="s">
        <v>273</v>
      </c>
      <c r="M321">
        <v>-2</v>
      </c>
      <c r="N321" t="s">
        <v>313</v>
      </c>
      <c r="O321" t="s">
        <v>177</v>
      </c>
      <c r="P321" t="s">
        <v>413</v>
      </c>
      <c r="R321">
        <v>203.35988613241625</v>
      </c>
      <c r="S321">
        <v>133635.5</v>
      </c>
      <c r="T321">
        <v>199.57041531546633</v>
      </c>
      <c r="U321">
        <v>207.1758219881491</v>
      </c>
    </row>
    <row r="322" spans="1:21">
      <c r="A322" t="s">
        <v>386</v>
      </c>
      <c r="B322">
        <v>2</v>
      </c>
      <c r="C322" t="s">
        <v>534</v>
      </c>
      <c r="D322" t="s">
        <v>39</v>
      </c>
      <c r="E322" t="s">
        <v>431</v>
      </c>
      <c r="F322" t="s">
        <v>179</v>
      </c>
      <c r="G322" t="s">
        <v>178</v>
      </c>
      <c r="H322" t="s">
        <v>10</v>
      </c>
      <c r="I322" t="s">
        <v>404</v>
      </c>
      <c r="J322" t="s">
        <v>309</v>
      </c>
      <c r="K322">
        <v>0</v>
      </c>
      <c r="L322" t="s">
        <v>273</v>
      </c>
      <c r="M322">
        <v>-2</v>
      </c>
      <c r="N322" t="s">
        <v>313</v>
      </c>
      <c r="O322" t="s">
        <v>176</v>
      </c>
      <c r="P322" t="s">
        <v>413</v>
      </c>
      <c r="R322">
        <v>344.62426053194872</v>
      </c>
      <c r="S322">
        <v>122410</v>
      </c>
      <c r="T322">
        <v>340.7643610342223</v>
      </c>
      <c r="U322">
        <v>348.4868123059216</v>
      </c>
    </row>
    <row r="323" spans="1:21">
      <c r="A323" t="s">
        <v>386</v>
      </c>
      <c r="B323">
        <v>2</v>
      </c>
      <c r="C323" t="s">
        <v>534</v>
      </c>
      <c r="D323" t="s">
        <v>39</v>
      </c>
      <c r="E323" t="s">
        <v>431</v>
      </c>
      <c r="F323" t="s">
        <v>179</v>
      </c>
      <c r="G323" t="s">
        <v>178</v>
      </c>
      <c r="H323" t="s">
        <v>10</v>
      </c>
      <c r="I323" t="s">
        <v>404</v>
      </c>
      <c r="J323" t="s">
        <v>309</v>
      </c>
      <c r="K323">
        <v>0</v>
      </c>
      <c r="L323" t="s">
        <v>273</v>
      </c>
      <c r="M323">
        <v>-2</v>
      </c>
      <c r="N323" t="s">
        <v>313</v>
      </c>
      <c r="O323" t="s">
        <v>170</v>
      </c>
      <c r="P323" t="s">
        <v>413</v>
      </c>
      <c r="R323">
        <v>285.00804834948553</v>
      </c>
      <c r="S323">
        <v>250151.5</v>
      </c>
      <c r="T323">
        <v>282.25329045600756</v>
      </c>
      <c r="U323">
        <v>287.76823120249031</v>
      </c>
    </row>
    <row r="324" spans="1:21">
      <c r="A324" t="s">
        <v>386</v>
      </c>
      <c r="B324">
        <v>2</v>
      </c>
      <c r="C324" t="s">
        <v>534</v>
      </c>
      <c r="D324" t="s">
        <v>39</v>
      </c>
      <c r="E324" t="s">
        <v>431</v>
      </c>
      <c r="F324" t="s">
        <v>179</v>
      </c>
      <c r="G324" t="s">
        <v>178</v>
      </c>
      <c r="H324" t="s">
        <v>10</v>
      </c>
      <c r="I324" t="s">
        <v>404</v>
      </c>
      <c r="J324" t="s">
        <v>309</v>
      </c>
      <c r="K324">
        <v>0</v>
      </c>
      <c r="L324" t="s">
        <v>273</v>
      </c>
      <c r="M324">
        <v>-2</v>
      </c>
      <c r="N324" t="s">
        <v>313</v>
      </c>
      <c r="O324" t="s">
        <v>177</v>
      </c>
      <c r="P324" t="s">
        <v>413</v>
      </c>
      <c r="R324">
        <v>229.9040654150742</v>
      </c>
      <c r="S324">
        <v>127741.5</v>
      </c>
      <c r="T324">
        <v>226.01560614774169</v>
      </c>
      <c r="U324">
        <v>233.81367052612495</v>
      </c>
    </row>
    <row r="325" spans="1:21">
      <c r="A325" t="s">
        <v>386</v>
      </c>
      <c r="B325">
        <v>2</v>
      </c>
      <c r="C325" t="s">
        <v>534</v>
      </c>
      <c r="D325" t="s">
        <v>39</v>
      </c>
      <c r="E325" t="s">
        <v>431</v>
      </c>
      <c r="F325" t="s">
        <v>179</v>
      </c>
      <c r="G325" t="s">
        <v>178</v>
      </c>
      <c r="H325" t="s">
        <v>93</v>
      </c>
      <c r="I325" t="s">
        <v>173</v>
      </c>
      <c r="J325" t="s">
        <v>310</v>
      </c>
      <c r="K325">
        <v>0</v>
      </c>
      <c r="L325" t="s">
        <v>273</v>
      </c>
      <c r="M325">
        <v>-2</v>
      </c>
      <c r="N325" t="s">
        <v>313</v>
      </c>
      <c r="O325" t="s">
        <v>170</v>
      </c>
      <c r="P325" t="s">
        <v>413</v>
      </c>
      <c r="R325">
        <v>304.74480815141072</v>
      </c>
      <c r="S325">
        <v>9923085</v>
      </c>
      <c r="T325">
        <v>304.31679490206</v>
      </c>
      <c r="U325">
        <v>305.17291667195633</v>
      </c>
    </row>
    <row r="326" spans="1:21">
      <c r="A326" t="s">
        <v>386</v>
      </c>
      <c r="B326">
        <v>2</v>
      </c>
      <c r="C326" t="s">
        <v>534</v>
      </c>
      <c r="D326" t="s">
        <v>39</v>
      </c>
      <c r="E326" t="s">
        <v>431</v>
      </c>
      <c r="F326" t="s">
        <v>179</v>
      </c>
      <c r="G326" t="s">
        <v>178</v>
      </c>
      <c r="H326" t="s">
        <v>93</v>
      </c>
      <c r="I326" t="s">
        <v>173</v>
      </c>
      <c r="J326" t="s">
        <v>310</v>
      </c>
      <c r="K326">
        <v>0</v>
      </c>
      <c r="L326" t="s">
        <v>273</v>
      </c>
      <c r="M326">
        <v>-2</v>
      </c>
      <c r="N326" t="s">
        <v>313</v>
      </c>
      <c r="O326" t="s">
        <v>176</v>
      </c>
      <c r="P326" t="s">
        <v>413</v>
      </c>
      <c r="R326">
        <v>360.81515434187878</v>
      </c>
      <c r="S326">
        <v>4950928.5</v>
      </c>
      <c r="T326">
        <v>360.22804431359344</v>
      </c>
      <c r="U326">
        <v>361.40228254200122</v>
      </c>
    </row>
    <row r="327" spans="1:21">
      <c r="A327" t="s">
        <v>386</v>
      </c>
      <c r="B327">
        <v>2</v>
      </c>
      <c r="C327" t="s">
        <v>534</v>
      </c>
      <c r="D327" t="s">
        <v>39</v>
      </c>
      <c r="E327" t="s">
        <v>431</v>
      </c>
      <c r="F327" t="s">
        <v>179</v>
      </c>
      <c r="G327" t="s">
        <v>178</v>
      </c>
      <c r="H327" t="s">
        <v>93</v>
      </c>
      <c r="I327" t="s">
        <v>173</v>
      </c>
      <c r="J327" t="s">
        <v>310</v>
      </c>
      <c r="K327">
        <v>0</v>
      </c>
      <c r="L327" t="s">
        <v>273</v>
      </c>
      <c r="M327">
        <v>-2</v>
      </c>
      <c r="N327" t="s">
        <v>313</v>
      </c>
      <c r="O327" t="s">
        <v>177</v>
      </c>
      <c r="P327" t="s">
        <v>413</v>
      </c>
      <c r="R327">
        <v>250.16013404543975</v>
      </c>
      <c r="S327">
        <v>4972156.5</v>
      </c>
      <c r="T327">
        <v>249.53904188036404</v>
      </c>
      <c r="U327">
        <v>250.78165568547539</v>
      </c>
    </row>
    <row r="328" spans="1:21">
      <c r="A328" t="s">
        <v>386</v>
      </c>
      <c r="B328">
        <v>2</v>
      </c>
      <c r="C328" t="s">
        <v>534</v>
      </c>
      <c r="D328" t="s">
        <v>39</v>
      </c>
      <c r="E328" t="s">
        <v>431</v>
      </c>
      <c r="F328" t="s">
        <v>179</v>
      </c>
      <c r="G328" t="s">
        <v>178</v>
      </c>
      <c r="H328" t="s">
        <v>181</v>
      </c>
      <c r="I328" t="s">
        <v>180</v>
      </c>
      <c r="J328" t="s">
        <v>275</v>
      </c>
      <c r="K328">
        <v>0</v>
      </c>
      <c r="L328" t="s">
        <v>273</v>
      </c>
      <c r="M328">
        <v>-2</v>
      </c>
      <c r="N328" t="s">
        <v>313</v>
      </c>
      <c r="O328" t="s">
        <v>176</v>
      </c>
      <c r="P328" t="s">
        <v>440</v>
      </c>
      <c r="R328">
        <v>395.50398637361548</v>
      </c>
      <c r="S328">
        <v>228102</v>
      </c>
      <c r="T328">
        <v>393.297550897885</v>
      </c>
      <c r="U328">
        <v>397.70946147415395</v>
      </c>
    </row>
    <row r="329" spans="1:21">
      <c r="A329" t="s">
        <v>386</v>
      </c>
      <c r="B329">
        <v>2</v>
      </c>
      <c r="C329" t="s">
        <v>534</v>
      </c>
      <c r="D329" t="s">
        <v>39</v>
      </c>
      <c r="E329" t="s">
        <v>431</v>
      </c>
      <c r="F329" t="s">
        <v>179</v>
      </c>
      <c r="G329" t="s">
        <v>178</v>
      </c>
      <c r="H329" t="s">
        <v>181</v>
      </c>
      <c r="I329" t="s">
        <v>180</v>
      </c>
      <c r="J329" t="s">
        <v>275</v>
      </c>
      <c r="K329">
        <v>0</v>
      </c>
      <c r="L329" t="s">
        <v>273</v>
      </c>
      <c r="M329">
        <v>-2</v>
      </c>
      <c r="N329" t="s">
        <v>313</v>
      </c>
      <c r="O329" t="s">
        <v>170</v>
      </c>
      <c r="P329" t="s">
        <v>440</v>
      </c>
      <c r="R329">
        <v>298.63782852179497</v>
      </c>
      <c r="S329">
        <v>545484</v>
      </c>
      <c r="T329">
        <v>297.15131459307844</v>
      </c>
      <c r="U329">
        <v>300.12562027407466</v>
      </c>
    </row>
    <row r="330" spans="1:21">
      <c r="A330" t="s">
        <v>386</v>
      </c>
      <c r="B330">
        <v>2</v>
      </c>
      <c r="C330" t="s">
        <v>534</v>
      </c>
      <c r="D330" t="s">
        <v>39</v>
      </c>
      <c r="E330" t="s">
        <v>431</v>
      </c>
      <c r="F330" t="s">
        <v>179</v>
      </c>
      <c r="G330" t="s">
        <v>178</v>
      </c>
      <c r="H330" t="s">
        <v>181</v>
      </c>
      <c r="I330" t="s">
        <v>180</v>
      </c>
      <c r="J330" t="s">
        <v>275</v>
      </c>
      <c r="K330">
        <v>0</v>
      </c>
      <c r="L330" t="s">
        <v>273</v>
      </c>
      <c r="M330">
        <v>-2</v>
      </c>
      <c r="N330" t="s">
        <v>313</v>
      </c>
      <c r="O330" t="s">
        <v>177</v>
      </c>
      <c r="P330" t="s">
        <v>440</v>
      </c>
      <c r="R330">
        <v>229.02386156783473</v>
      </c>
      <c r="S330">
        <v>317382</v>
      </c>
      <c r="T330">
        <v>227.0840749618103</v>
      </c>
      <c r="U330">
        <v>230.96894546480013</v>
      </c>
    </row>
    <row r="331" spans="1:21">
      <c r="A331" t="s">
        <v>386</v>
      </c>
      <c r="B331">
        <v>2</v>
      </c>
      <c r="C331" t="s">
        <v>534</v>
      </c>
      <c r="D331" t="s">
        <v>39</v>
      </c>
      <c r="E331" t="s">
        <v>431</v>
      </c>
      <c r="F331" t="s">
        <v>179</v>
      </c>
      <c r="G331" t="s">
        <v>178</v>
      </c>
      <c r="H331" t="s">
        <v>182</v>
      </c>
      <c r="I331" t="s">
        <v>180</v>
      </c>
      <c r="J331" t="s">
        <v>3</v>
      </c>
      <c r="K331">
        <v>0</v>
      </c>
      <c r="L331" t="s">
        <v>273</v>
      </c>
      <c r="M331">
        <v>-2</v>
      </c>
      <c r="N331" t="s">
        <v>313</v>
      </c>
      <c r="O331" t="s">
        <v>176</v>
      </c>
      <c r="P331" t="s">
        <v>440</v>
      </c>
      <c r="R331">
        <v>353.26654352104595</v>
      </c>
      <c r="S331">
        <v>890480</v>
      </c>
      <c r="T331">
        <v>352.13829746355464</v>
      </c>
      <c r="U331">
        <v>354.39492996177836</v>
      </c>
    </row>
    <row r="332" spans="1:21">
      <c r="A332" t="s">
        <v>386</v>
      </c>
      <c r="B332">
        <v>2</v>
      </c>
      <c r="C332" t="s">
        <v>534</v>
      </c>
      <c r="D332" t="s">
        <v>39</v>
      </c>
      <c r="E332" t="s">
        <v>431</v>
      </c>
      <c r="F332" t="s">
        <v>179</v>
      </c>
      <c r="G332" t="s">
        <v>178</v>
      </c>
      <c r="H332" t="s">
        <v>182</v>
      </c>
      <c r="I332" t="s">
        <v>180</v>
      </c>
      <c r="J332" t="s">
        <v>3</v>
      </c>
      <c r="K332">
        <v>0</v>
      </c>
      <c r="L332" t="s">
        <v>273</v>
      </c>
      <c r="M332">
        <v>-2</v>
      </c>
      <c r="N332" t="s">
        <v>313</v>
      </c>
      <c r="O332" t="s">
        <v>170</v>
      </c>
      <c r="P332" t="s">
        <v>440</v>
      </c>
      <c r="R332">
        <v>270.59099838428438</v>
      </c>
      <c r="S332">
        <v>1928748</v>
      </c>
      <c r="T332">
        <v>269.81726246700731</v>
      </c>
      <c r="U332">
        <v>271.36525452114284</v>
      </c>
    </row>
    <row r="333" spans="1:21">
      <c r="A333" t="s">
        <v>386</v>
      </c>
      <c r="B333">
        <v>2</v>
      </c>
      <c r="C333" t="s">
        <v>534</v>
      </c>
      <c r="D333" t="s">
        <v>39</v>
      </c>
      <c r="E333" t="s">
        <v>431</v>
      </c>
      <c r="F333" t="s">
        <v>179</v>
      </c>
      <c r="G333" t="s">
        <v>178</v>
      </c>
      <c r="H333" t="s">
        <v>182</v>
      </c>
      <c r="I333" t="s">
        <v>180</v>
      </c>
      <c r="J333" t="s">
        <v>3</v>
      </c>
      <c r="K333">
        <v>0</v>
      </c>
      <c r="L333" t="s">
        <v>273</v>
      </c>
      <c r="M333">
        <v>-2</v>
      </c>
      <c r="N333" t="s">
        <v>313</v>
      </c>
      <c r="O333" t="s">
        <v>177</v>
      </c>
      <c r="P333" t="s">
        <v>440</v>
      </c>
      <c r="R333">
        <v>201.80314287523035</v>
      </c>
      <c r="S333">
        <v>1038268</v>
      </c>
      <c r="T333">
        <v>200.77630833346365</v>
      </c>
      <c r="U333">
        <v>202.83194143237984</v>
      </c>
    </row>
    <row r="334" spans="1:21">
      <c r="A334" t="s">
        <v>386</v>
      </c>
      <c r="B334">
        <v>2</v>
      </c>
      <c r="C334" t="s">
        <v>534</v>
      </c>
      <c r="D334" t="s">
        <v>39</v>
      </c>
      <c r="E334" t="s">
        <v>431</v>
      </c>
      <c r="F334" t="s">
        <v>179</v>
      </c>
      <c r="G334" t="s">
        <v>178</v>
      </c>
      <c r="H334" t="s">
        <v>183</v>
      </c>
      <c r="I334" t="s">
        <v>180</v>
      </c>
      <c r="J334" t="s">
        <v>340</v>
      </c>
      <c r="K334">
        <v>0</v>
      </c>
      <c r="L334" t="s">
        <v>273</v>
      </c>
      <c r="M334">
        <v>-2</v>
      </c>
      <c r="N334" t="s">
        <v>313</v>
      </c>
      <c r="O334" t="s">
        <v>176</v>
      </c>
      <c r="P334" t="s">
        <v>440</v>
      </c>
      <c r="R334">
        <v>327.40407367207604</v>
      </c>
      <c r="S334">
        <v>987568</v>
      </c>
      <c r="T334">
        <v>326.32901482832443</v>
      </c>
      <c r="U334">
        <v>328.47950115432127</v>
      </c>
    </row>
    <row r="335" spans="1:21">
      <c r="A335" t="s">
        <v>386</v>
      </c>
      <c r="B335">
        <v>2</v>
      </c>
      <c r="C335" t="s">
        <v>534</v>
      </c>
      <c r="D335" t="s">
        <v>39</v>
      </c>
      <c r="E335" t="s">
        <v>431</v>
      </c>
      <c r="F335" t="s">
        <v>179</v>
      </c>
      <c r="G335" t="s">
        <v>178</v>
      </c>
      <c r="H335" t="s">
        <v>183</v>
      </c>
      <c r="I335" t="s">
        <v>180</v>
      </c>
      <c r="J335" t="s">
        <v>340</v>
      </c>
      <c r="K335">
        <v>0</v>
      </c>
      <c r="L335" t="s">
        <v>273</v>
      </c>
      <c r="M335">
        <v>-2</v>
      </c>
      <c r="N335" t="s">
        <v>313</v>
      </c>
      <c r="O335" t="s">
        <v>170</v>
      </c>
      <c r="P335" t="s">
        <v>440</v>
      </c>
      <c r="R335">
        <v>268.97554500206041</v>
      </c>
      <c r="S335">
        <v>1785739</v>
      </c>
      <c r="T335">
        <v>268.17239869368109</v>
      </c>
      <c r="U335">
        <v>269.77926359094909</v>
      </c>
    </row>
    <row r="336" spans="1:21">
      <c r="A336" t="s">
        <v>386</v>
      </c>
      <c r="B336">
        <v>2</v>
      </c>
      <c r="C336" t="s">
        <v>534</v>
      </c>
      <c r="D336" t="s">
        <v>39</v>
      </c>
      <c r="E336" t="s">
        <v>431</v>
      </c>
      <c r="F336" t="s">
        <v>179</v>
      </c>
      <c r="G336" t="s">
        <v>178</v>
      </c>
      <c r="H336" t="s">
        <v>183</v>
      </c>
      <c r="I336" t="s">
        <v>180</v>
      </c>
      <c r="J336" t="s">
        <v>340</v>
      </c>
      <c r="K336">
        <v>0</v>
      </c>
      <c r="L336" t="s">
        <v>273</v>
      </c>
      <c r="M336">
        <v>-2</v>
      </c>
      <c r="N336" t="s">
        <v>313</v>
      </c>
      <c r="O336" t="s">
        <v>177</v>
      </c>
      <c r="P336" t="s">
        <v>440</v>
      </c>
      <c r="R336">
        <v>196.75292917256039</v>
      </c>
      <c r="S336">
        <v>798171</v>
      </c>
      <c r="T336">
        <v>195.58430455274024</v>
      </c>
      <c r="U336">
        <v>197.92423170355369</v>
      </c>
    </row>
    <row r="337" spans="1:18">
      <c r="A337" t="s">
        <v>490</v>
      </c>
      <c r="B337">
        <v>3</v>
      </c>
      <c r="C337" t="s">
        <v>534</v>
      </c>
      <c r="D337" t="s">
        <v>535</v>
      </c>
      <c r="E337" t="s">
        <v>491</v>
      </c>
      <c r="F337" t="s">
        <v>492</v>
      </c>
      <c r="G337" t="s">
        <v>409</v>
      </c>
      <c r="H337" t="s">
        <v>22</v>
      </c>
      <c r="I337" t="s">
        <v>421</v>
      </c>
      <c r="J337" t="s">
        <v>265</v>
      </c>
      <c r="K337">
        <v>0</v>
      </c>
      <c r="L337" t="s">
        <v>273</v>
      </c>
      <c r="M337">
        <v>0</v>
      </c>
      <c r="N337" t="s">
        <v>335</v>
      </c>
      <c r="O337" t="s">
        <v>170</v>
      </c>
      <c r="P337" t="s">
        <v>413</v>
      </c>
      <c r="R337">
        <v>1.28</v>
      </c>
    </row>
    <row r="338" spans="1:18">
      <c r="A338" t="s">
        <v>490</v>
      </c>
      <c r="B338">
        <v>3</v>
      </c>
      <c r="C338" t="s">
        <v>534</v>
      </c>
      <c r="D338" t="s">
        <v>535</v>
      </c>
      <c r="E338" t="s">
        <v>491</v>
      </c>
      <c r="F338" t="s">
        <v>492</v>
      </c>
      <c r="G338" t="s">
        <v>409</v>
      </c>
      <c r="H338" t="s">
        <v>24</v>
      </c>
      <c r="I338" t="s">
        <v>421</v>
      </c>
      <c r="J338" t="s">
        <v>266</v>
      </c>
      <c r="K338">
        <v>0</v>
      </c>
      <c r="L338" t="s">
        <v>273</v>
      </c>
      <c r="M338">
        <v>0</v>
      </c>
      <c r="N338" t="s">
        <v>335</v>
      </c>
      <c r="O338" t="s">
        <v>170</v>
      </c>
      <c r="P338" t="s">
        <v>413</v>
      </c>
      <c r="R338">
        <v>3.3</v>
      </c>
    </row>
    <row r="339" spans="1:18">
      <c r="A339" t="s">
        <v>490</v>
      </c>
      <c r="B339">
        <v>3</v>
      </c>
      <c r="C339" t="s">
        <v>534</v>
      </c>
      <c r="D339" t="s">
        <v>535</v>
      </c>
      <c r="E339" t="s">
        <v>491</v>
      </c>
      <c r="F339" t="s">
        <v>492</v>
      </c>
      <c r="G339" t="s">
        <v>409</v>
      </c>
      <c r="H339" t="s">
        <v>23</v>
      </c>
      <c r="I339" t="s">
        <v>421</v>
      </c>
      <c r="J339" t="s">
        <v>267</v>
      </c>
      <c r="K339">
        <v>0</v>
      </c>
      <c r="L339" t="s">
        <v>273</v>
      </c>
      <c r="M339">
        <v>0</v>
      </c>
      <c r="N339" t="s">
        <v>335</v>
      </c>
      <c r="O339" t="s">
        <v>170</v>
      </c>
      <c r="P339" t="s">
        <v>413</v>
      </c>
      <c r="R339">
        <v>1.97</v>
      </c>
    </row>
    <row r="340" spans="1:18">
      <c r="A340" t="s">
        <v>490</v>
      </c>
      <c r="B340">
        <v>3</v>
      </c>
      <c r="C340" t="s">
        <v>534</v>
      </c>
      <c r="D340" t="s">
        <v>535</v>
      </c>
      <c r="E340" t="s">
        <v>491</v>
      </c>
      <c r="F340" t="s">
        <v>492</v>
      </c>
      <c r="G340" t="s">
        <v>409</v>
      </c>
      <c r="H340" t="s">
        <v>18</v>
      </c>
      <c r="I340" t="s">
        <v>421</v>
      </c>
      <c r="J340" t="s">
        <v>268</v>
      </c>
      <c r="K340">
        <v>0</v>
      </c>
      <c r="L340" t="s">
        <v>273</v>
      </c>
      <c r="M340">
        <v>0</v>
      </c>
      <c r="N340" t="s">
        <v>335</v>
      </c>
      <c r="O340" t="s">
        <v>170</v>
      </c>
      <c r="P340" t="s">
        <v>413</v>
      </c>
      <c r="R340">
        <v>2.2799999999999998</v>
      </c>
    </row>
    <row r="341" spans="1:18">
      <c r="A341" t="s">
        <v>490</v>
      </c>
      <c r="B341">
        <v>3</v>
      </c>
      <c r="C341" t="s">
        <v>534</v>
      </c>
      <c r="D341" t="s">
        <v>535</v>
      </c>
      <c r="E341" t="s">
        <v>491</v>
      </c>
      <c r="F341" t="s">
        <v>492</v>
      </c>
      <c r="G341" t="s">
        <v>409</v>
      </c>
      <c r="H341" t="s">
        <v>20</v>
      </c>
      <c r="I341" t="s">
        <v>421</v>
      </c>
      <c r="J341" t="s">
        <v>269</v>
      </c>
      <c r="K341">
        <v>0</v>
      </c>
      <c r="L341" t="s">
        <v>273</v>
      </c>
      <c r="M341">
        <v>0</v>
      </c>
      <c r="N341" t="s">
        <v>335</v>
      </c>
      <c r="O341" t="s">
        <v>170</v>
      </c>
      <c r="P341" t="s">
        <v>413</v>
      </c>
      <c r="R341">
        <v>1.62</v>
      </c>
    </row>
    <row r="342" spans="1:18">
      <c r="A342" t="s">
        <v>490</v>
      </c>
      <c r="B342">
        <v>3</v>
      </c>
      <c r="C342" t="s">
        <v>534</v>
      </c>
      <c r="D342" t="s">
        <v>535</v>
      </c>
      <c r="E342" t="s">
        <v>491</v>
      </c>
      <c r="F342" t="s">
        <v>492</v>
      </c>
      <c r="G342" t="s">
        <v>409</v>
      </c>
      <c r="H342" t="s">
        <v>9</v>
      </c>
      <c r="I342" t="s">
        <v>421</v>
      </c>
      <c r="J342" t="s">
        <v>270</v>
      </c>
      <c r="K342">
        <v>0</v>
      </c>
      <c r="L342" t="s">
        <v>273</v>
      </c>
      <c r="M342">
        <v>0</v>
      </c>
      <c r="N342" t="s">
        <v>335</v>
      </c>
      <c r="O342" t="s">
        <v>170</v>
      </c>
      <c r="P342" t="s">
        <v>413</v>
      </c>
      <c r="R342">
        <v>4.9000000000000004</v>
      </c>
    </row>
    <row r="343" spans="1:18">
      <c r="A343" t="s">
        <v>490</v>
      </c>
      <c r="B343">
        <v>3</v>
      </c>
      <c r="C343" t="s">
        <v>534</v>
      </c>
      <c r="D343" t="s">
        <v>535</v>
      </c>
      <c r="E343" t="s">
        <v>491</v>
      </c>
      <c r="F343" t="s">
        <v>492</v>
      </c>
      <c r="G343" t="s">
        <v>409</v>
      </c>
      <c r="H343" t="s">
        <v>21</v>
      </c>
      <c r="I343" t="s">
        <v>421</v>
      </c>
      <c r="J343" t="s">
        <v>271</v>
      </c>
      <c r="K343">
        <v>0</v>
      </c>
      <c r="L343" t="s">
        <v>273</v>
      </c>
      <c r="M343">
        <v>0</v>
      </c>
      <c r="N343" t="s">
        <v>335</v>
      </c>
      <c r="O343" t="s">
        <v>170</v>
      </c>
      <c r="P343" t="s">
        <v>413</v>
      </c>
      <c r="R343">
        <v>4.16</v>
      </c>
    </row>
    <row r="344" spans="1:18">
      <c r="A344" t="s">
        <v>490</v>
      </c>
      <c r="B344">
        <v>3</v>
      </c>
      <c r="C344" t="s">
        <v>534</v>
      </c>
      <c r="D344" t="s">
        <v>535</v>
      </c>
      <c r="E344" t="s">
        <v>491</v>
      </c>
      <c r="F344" t="s">
        <v>492</v>
      </c>
      <c r="G344" t="s">
        <v>409</v>
      </c>
      <c r="H344" t="s">
        <v>6</v>
      </c>
      <c r="I344" t="s">
        <v>421</v>
      </c>
      <c r="J344" t="s">
        <v>272</v>
      </c>
      <c r="K344">
        <v>0</v>
      </c>
      <c r="L344" t="s">
        <v>273</v>
      </c>
      <c r="M344">
        <v>0</v>
      </c>
      <c r="N344" t="s">
        <v>335</v>
      </c>
      <c r="O344" t="s">
        <v>170</v>
      </c>
      <c r="P344" t="s">
        <v>413</v>
      </c>
      <c r="R344">
        <v>1.83</v>
      </c>
    </row>
    <row r="345" spans="1:18">
      <c r="A345" t="s">
        <v>490</v>
      </c>
      <c r="B345">
        <v>3</v>
      </c>
      <c r="C345" t="s">
        <v>534</v>
      </c>
      <c r="D345" t="s">
        <v>535</v>
      </c>
      <c r="E345" t="s">
        <v>491</v>
      </c>
      <c r="F345" t="s">
        <v>492</v>
      </c>
      <c r="G345" t="s">
        <v>409</v>
      </c>
      <c r="H345" t="s">
        <v>4</v>
      </c>
      <c r="I345" t="s">
        <v>421</v>
      </c>
      <c r="J345" t="s">
        <v>297</v>
      </c>
      <c r="K345">
        <v>0</v>
      </c>
      <c r="L345" t="s">
        <v>273</v>
      </c>
      <c r="M345">
        <v>0</v>
      </c>
      <c r="N345" t="s">
        <v>335</v>
      </c>
      <c r="O345" t="s">
        <v>170</v>
      </c>
      <c r="P345" t="s">
        <v>413</v>
      </c>
      <c r="R345">
        <v>3.44</v>
      </c>
    </row>
    <row r="346" spans="1:18">
      <c r="A346" t="s">
        <v>490</v>
      </c>
      <c r="B346">
        <v>3</v>
      </c>
      <c r="C346" t="s">
        <v>534</v>
      </c>
      <c r="D346" t="s">
        <v>535</v>
      </c>
      <c r="E346" t="s">
        <v>491</v>
      </c>
      <c r="F346" t="s">
        <v>492</v>
      </c>
      <c r="G346" t="s">
        <v>409</v>
      </c>
      <c r="H346" t="s">
        <v>11</v>
      </c>
      <c r="I346" t="s">
        <v>421</v>
      </c>
      <c r="J346" t="s">
        <v>298</v>
      </c>
      <c r="K346">
        <v>0</v>
      </c>
      <c r="L346" t="s">
        <v>273</v>
      </c>
      <c r="M346">
        <v>0</v>
      </c>
      <c r="N346" t="s">
        <v>335</v>
      </c>
      <c r="O346" t="s">
        <v>170</v>
      </c>
      <c r="P346" t="s">
        <v>413</v>
      </c>
      <c r="R346">
        <v>2.68</v>
      </c>
    </row>
    <row r="347" spans="1:18">
      <c r="A347" t="s">
        <v>490</v>
      </c>
      <c r="B347">
        <v>3</v>
      </c>
      <c r="C347" t="s">
        <v>534</v>
      </c>
      <c r="D347" t="s">
        <v>535</v>
      </c>
      <c r="E347" t="s">
        <v>491</v>
      </c>
      <c r="F347" t="s">
        <v>492</v>
      </c>
      <c r="G347" t="s">
        <v>409</v>
      </c>
      <c r="H347" t="s">
        <v>8</v>
      </c>
      <c r="I347" t="s">
        <v>421</v>
      </c>
      <c r="J347" t="s">
        <v>299</v>
      </c>
      <c r="K347">
        <v>0</v>
      </c>
      <c r="L347" t="s">
        <v>273</v>
      </c>
      <c r="M347">
        <v>0</v>
      </c>
      <c r="N347" t="s">
        <v>335</v>
      </c>
      <c r="O347" t="s">
        <v>170</v>
      </c>
      <c r="P347" t="s">
        <v>413</v>
      </c>
      <c r="R347">
        <v>4.17</v>
      </c>
    </row>
    <row r="348" spans="1:18">
      <c r="A348" t="s">
        <v>490</v>
      </c>
      <c r="B348">
        <v>3</v>
      </c>
      <c r="C348" t="s">
        <v>534</v>
      </c>
      <c r="D348" t="s">
        <v>535</v>
      </c>
      <c r="E348" t="s">
        <v>491</v>
      </c>
      <c r="F348" t="s">
        <v>492</v>
      </c>
      <c r="G348" t="s">
        <v>409</v>
      </c>
      <c r="H348" t="s">
        <v>17</v>
      </c>
      <c r="I348" t="s">
        <v>421</v>
      </c>
      <c r="J348" t="s">
        <v>300</v>
      </c>
      <c r="K348">
        <v>0</v>
      </c>
      <c r="L348" t="s">
        <v>273</v>
      </c>
      <c r="M348">
        <v>0</v>
      </c>
      <c r="N348" t="s">
        <v>335</v>
      </c>
      <c r="O348" t="s">
        <v>170</v>
      </c>
      <c r="P348" t="s">
        <v>413</v>
      </c>
      <c r="R348">
        <v>2.2400000000000002</v>
      </c>
    </row>
    <row r="349" spans="1:18">
      <c r="A349" t="s">
        <v>490</v>
      </c>
      <c r="B349">
        <v>3</v>
      </c>
      <c r="C349" t="s">
        <v>534</v>
      </c>
      <c r="D349" t="s">
        <v>535</v>
      </c>
      <c r="E349" t="s">
        <v>491</v>
      </c>
      <c r="F349" t="s">
        <v>492</v>
      </c>
      <c r="G349" t="s">
        <v>409</v>
      </c>
      <c r="H349" t="s">
        <v>13</v>
      </c>
      <c r="I349" t="s">
        <v>421</v>
      </c>
      <c r="J349" t="s">
        <v>301</v>
      </c>
      <c r="K349">
        <v>0</v>
      </c>
      <c r="L349" t="s">
        <v>273</v>
      </c>
      <c r="M349">
        <v>0</v>
      </c>
      <c r="N349" t="s">
        <v>335</v>
      </c>
      <c r="O349" t="s">
        <v>170</v>
      </c>
      <c r="P349" t="s">
        <v>413</v>
      </c>
      <c r="R349">
        <v>1.48</v>
      </c>
    </row>
    <row r="350" spans="1:18">
      <c r="A350" t="s">
        <v>490</v>
      </c>
      <c r="B350">
        <v>3</v>
      </c>
      <c r="C350" t="s">
        <v>534</v>
      </c>
      <c r="D350" t="s">
        <v>535</v>
      </c>
      <c r="E350" t="s">
        <v>491</v>
      </c>
      <c r="F350" t="s">
        <v>492</v>
      </c>
      <c r="G350" t="s">
        <v>409</v>
      </c>
      <c r="H350" t="s">
        <v>25</v>
      </c>
      <c r="I350" t="s">
        <v>421</v>
      </c>
      <c r="J350" t="s">
        <v>302</v>
      </c>
      <c r="K350">
        <v>0</v>
      </c>
      <c r="L350" t="s">
        <v>273</v>
      </c>
      <c r="M350">
        <v>0</v>
      </c>
      <c r="N350" t="s">
        <v>335</v>
      </c>
      <c r="O350" t="s">
        <v>170</v>
      </c>
      <c r="P350" t="s">
        <v>413</v>
      </c>
      <c r="R350">
        <v>2.5499999999999998</v>
      </c>
    </row>
    <row r="351" spans="1:18">
      <c r="A351" t="s">
        <v>490</v>
      </c>
      <c r="B351">
        <v>3</v>
      </c>
      <c r="C351" t="s">
        <v>534</v>
      </c>
      <c r="D351" t="s">
        <v>535</v>
      </c>
      <c r="E351" t="s">
        <v>491</v>
      </c>
      <c r="F351" t="s">
        <v>492</v>
      </c>
      <c r="G351" t="s">
        <v>409</v>
      </c>
      <c r="H351" t="s">
        <v>16</v>
      </c>
      <c r="I351" t="s">
        <v>421</v>
      </c>
      <c r="J351" t="s">
        <v>303</v>
      </c>
      <c r="K351">
        <v>0</v>
      </c>
      <c r="L351" t="s">
        <v>273</v>
      </c>
      <c r="M351">
        <v>0</v>
      </c>
      <c r="N351" t="s">
        <v>335</v>
      </c>
      <c r="O351" t="s">
        <v>170</v>
      </c>
      <c r="P351" t="s">
        <v>413</v>
      </c>
      <c r="R351">
        <v>1.35</v>
      </c>
    </row>
    <row r="352" spans="1:18">
      <c r="A352" t="s">
        <v>490</v>
      </c>
      <c r="B352">
        <v>3</v>
      </c>
      <c r="C352" t="s">
        <v>534</v>
      </c>
      <c r="D352" t="s">
        <v>535</v>
      </c>
      <c r="E352" t="s">
        <v>491</v>
      </c>
      <c r="F352" t="s">
        <v>492</v>
      </c>
      <c r="G352" t="s">
        <v>409</v>
      </c>
      <c r="H352" t="s">
        <v>5</v>
      </c>
      <c r="I352" t="s">
        <v>421</v>
      </c>
      <c r="J352" t="s">
        <v>304</v>
      </c>
      <c r="K352">
        <v>0</v>
      </c>
      <c r="L352" t="s">
        <v>273</v>
      </c>
      <c r="M352">
        <v>0</v>
      </c>
      <c r="N352" t="s">
        <v>335</v>
      </c>
      <c r="O352" t="s">
        <v>170</v>
      </c>
      <c r="P352" t="s">
        <v>413</v>
      </c>
      <c r="R352">
        <v>3.04</v>
      </c>
    </row>
    <row r="353" spans="1:18">
      <c r="A353" t="s">
        <v>490</v>
      </c>
      <c r="B353">
        <v>3</v>
      </c>
      <c r="C353" t="s">
        <v>534</v>
      </c>
      <c r="D353" t="s">
        <v>535</v>
      </c>
      <c r="E353" t="s">
        <v>491</v>
      </c>
      <c r="F353" t="s">
        <v>492</v>
      </c>
      <c r="G353" t="s">
        <v>409</v>
      </c>
      <c r="H353" t="s">
        <v>7</v>
      </c>
      <c r="I353" t="s">
        <v>421</v>
      </c>
      <c r="J353" t="s">
        <v>305</v>
      </c>
      <c r="K353">
        <v>0</v>
      </c>
      <c r="L353" t="s">
        <v>273</v>
      </c>
      <c r="M353">
        <v>0</v>
      </c>
      <c r="N353" t="s">
        <v>335</v>
      </c>
      <c r="O353" t="s">
        <v>170</v>
      </c>
      <c r="P353" t="s">
        <v>413</v>
      </c>
      <c r="R353">
        <v>2.41</v>
      </c>
    </row>
    <row r="354" spans="1:18">
      <c r="A354" t="s">
        <v>490</v>
      </c>
      <c r="B354">
        <v>3</v>
      </c>
      <c r="C354" t="s">
        <v>534</v>
      </c>
      <c r="D354" t="s">
        <v>535</v>
      </c>
      <c r="E354" t="s">
        <v>491</v>
      </c>
      <c r="F354" t="s">
        <v>492</v>
      </c>
      <c r="G354" t="s">
        <v>409</v>
      </c>
      <c r="H354" t="s">
        <v>15</v>
      </c>
      <c r="I354" t="s">
        <v>421</v>
      </c>
      <c r="J354" t="s">
        <v>306</v>
      </c>
      <c r="K354">
        <v>0</v>
      </c>
      <c r="L354" t="s">
        <v>273</v>
      </c>
      <c r="M354">
        <v>0</v>
      </c>
      <c r="N354" t="s">
        <v>335</v>
      </c>
      <c r="O354" t="s">
        <v>170</v>
      </c>
      <c r="P354" t="s">
        <v>413</v>
      </c>
      <c r="R354">
        <v>1.37</v>
      </c>
    </row>
    <row r="355" spans="1:18">
      <c r="A355" t="s">
        <v>490</v>
      </c>
      <c r="B355">
        <v>3</v>
      </c>
      <c r="C355" t="s">
        <v>534</v>
      </c>
      <c r="D355" t="s">
        <v>535</v>
      </c>
      <c r="E355" t="s">
        <v>491</v>
      </c>
      <c r="F355" t="s">
        <v>492</v>
      </c>
      <c r="G355" t="s">
        <v>409</v>
      </c>
      <c r="H355" t="s">
        <v>19</v>
      </c>
      <c r="I355" t="s">
        <v>421</v>
      </c>
      <c r="J355" t="s">
        <v>307</v>
      </c>
      <c r="K355">
        <v>0</v>
      </c>
      <c r="L355" t="s">
        <v>273</v>
      </c>
      <c r="M355">
        <v>0</v>
      </c>
      <c r="N355" t="s">
        <v>335</v>
      </c>
      <c r="O355" t="s">
        <v>170</v>
      </c>
      <c r="P355" t="s">
        <v>413</v>
      </c>
      <c r="R355">
        <v>3.51</v>
      </c>
    </row>
    <row r="356" spans="1:18">
      <c r="A356" t="s">
        <v>490</v>
      </c>
      <c r="B356">
        <v>3</v>
      </c>
      <c r="C356" t="s">
        <v>534</v>
      </c>
      <c r="D356" t="s">
        <v>535</v>
      </c>
      <c r="E356" t="s">
        <v>491</v>
      </c>
      <c r="F356" t="s">
        <v>492</v>
      </c>
      <c r="G356" t="s">
        <v>409</v>
      </c>
      <c r="H356" t="s">
        <v>14</v>
      </c>
      <c r="I356" t="s">
        <v>421</v>
      </c>
      <c r="J356" t="s">
        <v>308</v>
      </c>
      <c r="K356">
        <v>0</v>
      </c>
      <c r="L356" t="s">
        <v>273</v>
      </c>
      <c r="M356">
        <v>0</v>
      </c>
      <c r="N356" t="s">
        <v>335</v>
      </c>
      <c r="O356" t="s">
        <v>170</v>
      </c>
      <c r="P356" t="s">
        <v>413</v>
      </c>
      <c r="R356">
        <v>3.6</v>
      </c>
    </row>
    <row r="357" spans="1:18">
      <c r="A357" t="s">
        <v>490</v>
      </c>
      <c r="B357">
        <v>3</v>
      </c>
      <c r="C357" t="s">
        <v>534</v>
      </c>
      <c r="D357" t="s">
        <v>535</v>
      </c>
      <c r="E357" t="s">
        <v>491</v>
      </c>
      <c r="F357" t="s">
        <v>492</v>
      </c>
      <c r="G357" t="s">
        <v>409</v>
      </c>
      <c r="H357" t="s">
        <v>10</v>
      </c>
      <c r="I357" t="s">
        <v>421</v>
      </c>
      <c r="J357" t="s">
        <v>309</v>
      </c>
      <c r="K357">
        <v>0</v>
      </c>
      <c r="L357" t="s">
        <v>273</v>
      </c>
      <c r="M357">
        <v>0</v>
      </c>
      <c r="N357" t="s">
        <v>335</v>
      </c>
      <c r="O357" t="s">
        <v>170</v>
      </c>
      <c r="P357" t="s">
        <v>413</v>
      </c>
      <c r="R357">
        <v>2.15</v>
      </c>
    </row>
    <row r="358" spans="1:18">
      <c r="A358" t="s">
        <v>490</v>
      </c>
      <c r="B358">
        <v>3</v>
      </c>
      <c r="C358" t="s">
        <v>534</v>
      </c>
      <c r="D358" t="s">
        <v>535</v>
      </c>
      <c r="E358" t="s">
        <v>491</v>
      </c>
      <c r="F358" t="s">
        <v>492</v>
      </c>
      <c r="G358" t="s">
        <v>409</v>
      </c>
      <c r="H358" t="s">
        <v>93</v>
      </c>
      <c r="I358" t="s">
        <v>173</v>
      </c>
      <c r="J358" t="s">
        <v>310</v>
      </c>
      <c r="K358">
        <v>0</v>
      </c>
      <c r="L358" t="s">
        <v>273</v>
      </c>
      <c r="M358">
        <v>0</v>
      </c>
      <c r="N358" t="s">
        <v>335</v>
      </c>
      <c r="O358" t="s">
        <v>170</v>
      </c>
      <c r="P358" t="s">
        <v>413</v>
      </c>
      <c r="R358">
        <v>2.2999999999999998</v>
      </c>
    </row>
    <row r="359" spans="1:18">
      <c r="A359" t="s">
        <v>490</v>
      </c>
      <c r="B359">
        <v>3</v>
      </c>
      <c r="C359" t="s">
        <v>534</v>
      </c>
      <c r="D359" t="s">
        <v>535</v>
      </c>
      <c r="E359" t="s">
        <v>491</v>
      </c>
      <c r="F359" t="s">
        <v>492</v>
      </c>
      <c r="G359" t="s">
        <v>409</v>
      </c>
      <c r="H359" t="s">
        <v>22</v>
      </c>
      <c r="I359" t="s">
        <v>421</v>
      </c>
      <c r="J359" t="s">
        <v>265</v>
      </c>
      <c r="K359">
        <v>0</v>
      </c>
      <c r="L359" t="s">
        <v>273</v>
      </c>
      <c r="M359">
        <v>-1</v>
      </c>
      <c r="N359" t="s">
        <v>296</v>
      </c>
      <c r="O359" t="s">
        <v>170</v>
      </c>
      <c r="P359" t="s">
        <v>413</v>
      </c>
      <c r="R359">
        <v>1.2</v>
      </c>
    </row>
    <row r="360" spans="1:18">
      <c r="A360" t="s">
        <v>490</v>
      </c>
      <c r="B360">
        <v>3</v>
      </c>
      <c r="C360" t="s">
        <v>534</v>
      </c>
      <c r="D360" t="s">
        <v>535</v>
      </c>
      <c r="E360" t="s">
        <v>491</v>
      </c>
      <c r="F360" t="s">
        <v>492</v>
      </c>
      <c r="G360" t="s">
        <v>409</v>
      </c>
      <c r="H360" t="s">
        <v>24</v>
      </c>
      <c r="I360" t="s">
        <v>421</v>
      </c>
      <c r="J360" t="s">
        <v>266</v>
      </c>
      <c r="K360">
        <v>0</v>
      </c>
      <c r="L360" t="s">
        <v>273</v>
      </c>
      <c r="M360">
        <v>-1</v>
      </c>
      <c r="N360" t="s">
        <v>296</v>
      </c>
      <c r="O360" t="s">
        <v>170</v>
      </c>
      <c r="P360" t="s">
        <v>413</v>
      </c>
      <c r="R360">
        <v>3.9236791599999998</v>
      </c>
    </row>
    <row r="361" spans="1:18">
      <c r="A361" t="s">
        <v>490</v>
      </c>
      <c r="B361">
        <v>3</v>
      </c>
      <c r="C361" t="s">
        <v>534</v>
      </c>
      <c r="D361" t="s">
        <v>535</v>
      </c>
      <c r="E361" t="s">
        <v>491</v>
      </c>
      <c r="F361" t="s">
        <v>492</v>
      </c>
      <c r="G361" t="s">
        <v>409</v>
      </c>
      <c r="H361" t="s">
        <v>23</v>
      </c>
      <c r="I361" t="s">
        <v>421</v>
      </c>
      <c r="J361" t="s">
        <v>267</v>
      </c>
      <c r="K361">
        <v>0</v>
      </c>
      <c r="L361" t="s">
        <v>273</v>
      </c>
      <c r="M361">
        <v>-1</v>
      </c>
      <c r="N361" t="s">
        <v>296</v>
      </c>
      <c r="O361" t="s">
        <v>170</v>
      </c>
      <c r="P361" t="s">
        <v>413</v>
      </c>
      <c r="R361">
        <v>1.9</v>
      </c>
    </row>
    <row r="362" spans="1:18">
      <c r="A362" t="s">
        <v>490</v>
      </c>
      <c r="B362">
        <v>3</v>
      </c>
      <c r="C362" t="s">
        <v>534</v>
      </c>
      <c r="D362" t="s">
        <v>535</v>
      </c>
      <c r="E362" t="s">
        <v>491</v>
      </c>
      <c r="F362" t="s">
        <v>492</v>
      </c>
      <c r="G362" t="s">
        <v>409</v>
      </c>
      <c r="H362" t="s">
        <v>18</v>
      </c>
      <c r="I362" t="s">
        <v>421</v>
      </c>
      <c r="J362" t="s">
        <v>268</v>
      </c>
      <c r="K362">
        <v>0</v>
      </c>
      <c r="L362" t="s">
        <v>273</v>
      </c>
      <c r="M362">
        <v>-1</v>
      </c>
      <c r="N362" t="s">
        <v>296</v>
      </c>
      <c r="O362" t="s">
        <v>170</v>
      </c>
      <c r="P362" t="s">
        <v>413</v>
      </c>
      <c r="R362">
        <v>3.6</v>
      </c>
    </row>
    <row r="363" spans="1:18">
      <c r="A363" t="s">
        <v>490</v>
      </c>
      <c r="B363">
        <v>3</v>
      </c>
      <c r="C363" t="s">
        <v>534</v>
      </c>
      <c r="D363" t="s">
        <v>535</v>
      </c>
      <c r="E363" t="s">
        <v>491</v>
      </c>
      <c r="F363" t="s">
        <v>492</v>
      </c>
      <c r="G363" t="s">
        <v>409</v>
      </c>
      <c r="H363" t="s">
        <v>20</v>
      </c>
      <c r="I363" t="s">
        <v>421</v>
      </c>
      <c r="J363" t="s">
        <v>269</v>
      </c>
      <c r="K363">
        <v>0</v>
      </c>
      <c r="L363" t="s">
        <v>273</v>
      </c>
      <c r="M363">
        <v>-1</v>
      </c>
      <c r="N363" t="s">
        <v>296</v>
      </c>
      <c r="O363" t="s">
        <v>170</v>
      </c>
      <c r="P363" t="s">
        <v>413</v>
      </c>
      <c r="R363">
        <v>1.6</v>
      </c>
    </row>
    <row r="364" spans="1:18">
      <c r="A364" t="s">
        <v>490</v>
      </c>
      <c r="B364">
        <v>3</v>
      </c>
      <c r="C364" t="s">
        <v>534</v>
      </c>
      <c r="D364" t="s">
        <v>535</v>
      </c>
      <c r="E364" t="s">
        <v>491</v>
      </c>
      <c r="F364" t="s">
        <v>492</v>
      </c>
      <c r="G364" t="s">
        <v>409</v>
      </c>
      <c r="H364" t="s">
        <v>9</v>
      </c>
      <c r="I364" t="s">
        <v>421</v>
      </c>
      <c r="J364" t="s">
        <v>270</v>
      </c>
      <c r="K364">
        <v>0</v>
      </c>
      <c r="L364" t="s">
        <v>273</v>
      </c>
      <c r="M364">
        <v>-1</v>
      </c>
      <c r="N364" t="s">
        <v>296</v>
      </c>
      <c r="O364" t="s">
        <v>170</v>
      </c>
      <c r="P364" t="s">
        <v>413</v>
      </c>
      <c r="R364">
        <v>4.5</v>
      </c>
    </row>
    <row r="365" spans="1:18">
      <c r="A365" t="s">
        <v>490</v>
      </c>
      <c r="B365">
        <v>3</v>
      </c>
      <c r="C365" t="s">
        <v>534</v>
      </c>
      <c r="D365" t="s">
        <v>535</v>
      </c>
      <c r="E365" t="s">
        <v>491</v>
      </c>
      <c r="F365" t="s">
        <v>492</v>
      </c>
      <c r="G365" t="s">
        <v>409</v>
      </c>
      <c r="H365" t="s">
        <v>21</v>
      </c>
      <c r="I365" t="s">
        <v>421</v>
      </c>
      <c r="J365" t="s">
        <v>271</v>
      </c>
      <c r="K365">
        <v>0</v>
      </c>
      <c r="L365" t="s">
        <v>273</v>
      </c>
      <c r="M365">
        <v>-1</v>
      </c>
      <c r="N365" t="s">
        <v>296</v>
      </c>
      <c r="O365" t="s">
        <v>170</v>
      </c>
      <c r="P365" t="s">
        <v>413</v>
      </c>
      <c r="R365">
        <v>5.7</v>
      </c>
    </row>
    <row r="366" spans="1:18">
      <c r="A366" t="s">
        <v>490</v>
      </c>
      <c r="B366">
        <v>3</v>
      </c>
      <c r="C366" t="s">
        <v>534</v>
      </c>
      <c r="D366" t="s">
        <v>535</v>
      </c>
      <c r="E366" t="s">
        <v>491</v>
      </c>
      <c r="F366" t="s">
        <v>492</v>
      </c>
      <c r="G366" t="s">
        <v>409</v>
      </c>
      <c r="H366" t="s">
        <v>6</v>
      </c>
      <c r="I366" t="s">
        <v>421</v>
      </c>
      <c r="J366" t="s">
        <v>272</v>
      </c>
      <c r="K366">
        <v>0</v>
      </c>
      <c r="L366" t="s">
        <v>273</v>
      </c>
      <c r="M366">
        <v>-1</v>
      </c>
      <c r="N366" t="s">
        <v>296</v>
      </c>
      <c r="O366" t="s">
        <v>170</v>
      </c>
      <c r="P366" t="s">
        <v>413</v>
      </c>
      <c r="R366">
        <v>1.8</v>
      </c>
    </row>
    <row r="367" spans="1:18">
      <c r="A367" t="s">
        <v>490</v>
      </c>
      <c r="B367">
        <v>3</v>
      </c>
      <c r="C367" t="s">
        <v>534</v>
      </c>
      <c r="D367" t="s">
        <v>535</v>
      </c>
      <c r="E367" t="s">
        <v>491</v>
      </c>
      <c r="F367" t="s">
        <v>492</v>
      </c>
      <c r="G367" t="s">
        <v>409</v>
      </c>
      <c r="H367" t="s">
        <v>4</v>
      </c>
      <c r="I367" t="s">
        <v>421</v>
      </c>
      <c r="J367" t="s">
        <v>297</v>
      </c>
      <c r="K367">
        <v>0</v>
      </c>
      <c r="L367" t="s">
        <v>273</v>
      </c>
      <c r="M367">
        <v>-1</v>
      </c>
      <c r="N367" t="s">
        <v>296</v>
      </c>
      <c r="O367" t="s">
        <v>170</v>
      </c>
      <c r="P367" t="s">
        <v>413</v>
      </c>
      <c r="R367">
        <v>5.4</v>
      </c>
    </row>
    <row r="368" spans="1:18">
      <c r="A368" t="s">
        <v>490</v>
      </c>
      <c r="B368">
        <v>3</v>
      </c>
      <c r="C368" t="s">
        <v>534</v>
      </c>
      <c r="D368" t="s">
        <v>535</v>
      </c>
      <c r="E368" t="s">
        <v>491</v>
      </c>
      <c r="F368" t="s">
        <v>492</v>
      </c>
      <c r="G368" t="s">
        <v>409</v>
      </c>
      <c r="H368" t="s">
        <v>11</v>
      </c>
      <c r="I368" t="s">
        <v>421</v>
      </c>
      <c r="J368" t="s">
        <v>298</v>
      </c>
      <c r="K368">
        <v>0</v>
      </c>
      <c r="L368" t="s">
        <v>273</v>
      </c>
      <c r="M368">
        <v>-1</v>
      </c>
      <c r="N368" t="s">
        <v>296</v>
      </c>
      <c r="O368" t="s">
        <v>170</v>
      </c>
      <c r="P368" t="s">
        <v>413</v>
      </c>
      <c r="R368">
        <v>2.7</v>
      </c>
    </row>
    <row r="369" spans="1:18">
      <c r="A369" t="s">
        <v>490</v>
      </c>
      <c r="B369">
        <v>3</v>
      </c>
      <c r="C369" t="s">
        <v>534</v>
      </c>
      <c r="D369" t="s">
        <v>535</v>
      </c>
      <c r="E369" t="s">
        <v>491</v>
      </c>
      <c r="F369" t="s">
        <v>492</v>
      </c>
      <c r="G369" t="s">
        <v>409</v>
      </c>
      <c r="H369" t="s">
        <v>8</v>
      </c>
      <c r="I369" t="s">
        <v>421</v>
      </c>
      <c r="J369" t="s">
        <v>299</v>
      </c>
      <c r="K369">
        <v>0</v>
      </c>
      <c r="L369" t="s">
        <v>273</v>
      </c>
      <c r="M369">
        <v>-1</v>
      </c>
      <c r="N369" t="s">
        <v>296</v>
      </c>
      <c r="O369" t="s">
        <v>170</v>
      </c>
      <c r="P369" t="s">
        <v>413</v>
      </c>
      <c r="R369">
        <v>4.0999999999999996</v>
      </c>
    </row>
    <row r="370" spans="1:18">
      <c r="A370" t="s">
        <v>490</v>
      </c>
      <c r="B370">
        <v>3</v>
      </c>
      <c r="C370" t="s">
        <v>534</v>
      </c>
      <c r="D370" t="s">
        <v>535</v>
      </c>
      <c r="E370" t="s">
        <v>491</v>
      </c>
      <c r="F370" t="s">
        <v>492</v>
      </c>
      <c r="G370" t="s">
        <v>409</v>
      </c>
      <c r="H370" t="s">
        <v>17</v>
      </c>
      <c r="I370" t="s">
        <v>421</v>
      </c>
      <c r="J370" t="s">
        <v>300</v>
      </c>
      <c r="K370">
        <v>0</v>
      </c>
      <c r="L370" t="s">
        <v>273</v>
      </c>
      <c r="M370">
        <v>-1</v>
      </c>
      <c r="N370" t="s">
        <v>296</v>
      </c>
      <c r="O370" t="s">
        <v>170</v>
      </c>
      <c r="P370" t="s">
        <v>413</v>
      </c>
      <c r="R370">
        <v>2.4</v>
      </c>
    </row>
    <row r="371" spans="1:18">
      <c r="A371" t="s">
        <v>490</v>
      </c>
      <c r="B371">
        <v>3</v>
      </c>
      <c r="C371" t="s">
        <v>534</v>
      </c>
      <c r="D371" t="s">
        <v>535</v>
      </c>
      <c r="E371" t="s">
        <v>491</v>
      </c>
      <c r="F371" t="s">
        <v>492</v>
      </c>
      <c r="G371" t="s">
        <v>409</v>
      </c>
      <c r="H371" t="s">
        <v>13</v>
      </c>
      <c r="I371" t="s">
        <v>421</v>
      </c>
      <c r="J371" t="s">
        <v>301</v>
      </c>
      <c r="K371">
        <v>0</v>
      </c>
      <c r="L371" t="s">
        <v>273</v>
      </c>
      <c r="M371">
        <v>-1</v>
      </c>
      <c r="N371" t="s">
        <v>296</v>
      </c>
      <c r="O371" t="s">
        <v>170</v>
      </c>
      <c r="P371" t="s">
        <v>413</v>
      </c>
      <c r="R371">
        <v>1.7</v>
      </c>
    </row>
    <row r="372" spans="1:18">
      <c r="A372" t="s">
        <v>490</v>
      </c>
      <c r="B372">
        <v>3</v>
      </c>
      <c r="C372" t="s">
        <v>534</v>
      </c>
      <c r="D372" t="s">
        <v>535</v>
      </c>
      <c r="E372" t="s">
        <v>491</v>
      </c>
      <c r="F372" t="s">
        <v>492</v>
      </c>
      <c r="G372" t="s">
        <v>409</v>
      </c>
      <c r="H372" t="s">
        <v>25</v>
      </c>
      <c r="I372" t="s">
        <v>421</v>
      </c>
      <c r="J372" t="s">
        <v>302</v>
      </c>
      <c r="K372">
        <v>0</v>
      </c>
      <c r="L372" t="s">
        <v>273</v>
      </c>
      <c r="M372">
        <v>-1</v>
      </c>
      <c r="N372" t="s">
        <v>296</v>
      </c>
      <c r="O372" t="s">
        <v>170</v>
      </c>
      <c r="P372" t="s">
        <v>413</v>
      </c>
      <c r="R372">
        <v>2.5</v>
      </c>
    </row>
    <row r="373" spans="1:18">
      <c r="A373" t="s">
        <v>490</v>
      </c>
      <c r="B373">
        <v>3</v>
      </c>
      <c r="C373" t="s">
        <v>534</v>
      </c>
      <c r="D373" t="s">
        <v>535</v>
      </c>
      <c r="E373" t="s">
        <v>491</v>
      </c>
      <c r="F373" t="s">
        <v>492</v>
      </c>
      <c r="G373" t="s">
        <v>409</v>
      </c>
      <c r="H373" t="s">
        <v>16</v>
      </c>
      <c r="I373" t="s">
        <v>421</v>
      </c>
      <c r="J373" t="s">
        <v>303</v>
      </c>
      <c r="K373">
        <v>0</v>
      </c>
      <c r="L373" t="s">
        <v>273</v>
      </c>
      <c r="M373">
        <v>-1</v>
      </c>
      <c r="N373" t="s">
        <v>296</v>
      </c>
      <c r="O373" t="s">
        <v>170</v>
      </c>
      <c r="P373" t="s">
        <v>413</v>
      </c>
      <c r="R373">
        <v>1.4</v>
      </c>
    </row>
    <row r="374" spans="1:18">
      <c r="A374" t="s">
        <v>490</v>
      </c>
      <c r="B374">
        <v>3</v>
      </c>
      <c r="C374" t="s">
        <v>534</v>
      </c>
      <c r="D374" t="s">
        <v>535</v>
      </c>
      <c r="E374" t="s">
        <v>491</v>
      </c>
      <c r="F374" t="s">
        <v>492</v>
      </c>
      <c r="G374" t="s">
        <v>409</v>
      </c>
      <c r="H374" t="s">
        <v>5</v>
      </c>
      <c r="I374" t="s">
        <v>421</v>
      </c>
      <c r="J374" t="s">
        <v>304</v>
      </c>
      <c r="K374">
        <v>0</v>
      </c>
      <c r="L374" t="s">
        <v>273</v>
      </c>
      <c r="M374">
        <v>-1</v>
      </c>
      <c r="N374" t="s">
        <v>296</v>
      </c>
      <c r="O374" t="s">
        <v>170</v>
      </c>
      <c r="P374" t="s">
        <v>413</v>
      </c>
      <c r="R374">
        <v>3.6</v>
      </c>
    </row>
    <row r="375" spans="1:18">
      <c r="A375" t="s">
        <v>490</v>
      </c>
      <c r="B375">
        <v>3</v>
      </c>
      <c r="C375" t="s">
        <v>534</v>
      </c>
      <c r="D375" t="s">
        <v>535</v>
      </c>
      <c r="E375" t="s">
        <v>491</v>
      </c>
      <c r="F375" t="s">
        <v>492</v>
      </c>
      <c r="G375" t="s">
        <v>409</v>
      </c>
      <c r="H375" t="s">
        <v>7</v>
      </c>
      <c r="I375" t="s">
        <v>421</v>
      </c>
      <c r="J375" t="s">
        <v>305</v>
      </c>
      <c r="K375">
        <v>0</v>
      </c>
      <c r="L375" t="s">
        <v>273</v>
      </c>
      <c r="M375">
        <v>-1</v>
      </c>
      <c r="N375" t="s">
        <v>296</v>
      </c>
      <c r="O375" t="s">
        <v>170</v>
      </c>
      <c r="P375" t="s">
        <v>413</v>
      </c>
      <c r="R375">
        <v>2.7</v>
      </c>
    </row>
    <row r="376" spans="1:18">
      <c r="A376" t="s">
        <v>490</v>
      </c>
      <c r="B376">
        <v>3</v>
      </c>
      <c r="C376" t="s">
        <v>534</v>
      </c>
      <c r="D376" t="s">
        <v>535</v>
      </c>
      <c r="E376" t="s">
        <v>491</v>
      </c>
      <c r="F376" t="s">
        <v>492</v>
      </c>
      <c r="G376" t="s">
        <v>409</v>
      </c>
      <c r="H376" t="s">
        <v>15</v>
      </c>
      <c r="I376" t="s">
        <v>421</v>
      </c>
      <c r="J376" t="s">
        <v>306</v>
      </c>
      <c r="K376">
        <v>0</v>
      </c>
      <c r="L376" t="s">
        <v>273</v>
      </c>
      <c r="M376">
        <v>-1</v>
      </c>
      <c r="N376" t="s">
        <v>296</v>
      </c>
      <c r="O376" t="s">
        <v>170</v>
      </c>
      <c r="P376" t="s">
        <v>413</v>
      </c>
      <c r="R376">
        <v>2.9</v>
      </c>
    </row>
    <row r="377" spans="1:18">
      <c r="A377" t="s">
        <v>490</v>
      </c>
      <c r="B377">
        <v>3</v>
      </c>
      <c r="C377" t="s">
        <v>534</v>
      </c>
      <c r="D377" t="s">
        <v>535</v>
      </c>
      <c r="E377" t="s">
        <v>491</v>
      </c>
      <c r="F377" t="s">
        <v>492</v>
      </c>
      <c r="G377" t="s">
        <v>409</v>
      </c>
      <c r="H377" t="s">
        <v>19</v>
      </c>
      <c r="I377" t="s">
        <v>421</v>
      </c>
      <c r="J377" t="s">
        <v>307</v>
      </c>
      <c r="K377">
        <v>0</v>
      </c>
      <c r="L377" t="s">
        <v>273</v>
      </c>
      <c r="M377">
        <v>-1</v>
      </c>
      <c r="N377" t="s">
        <v>296</v>
      </c>
      <c r="O377" t="s">
        <v>170</v>
      </c>
      <c r="P377" t="s">
        <v>413</v>
      </c>
      <c r="R377">
        <v>3.1</v>
      </c>
    </row>
    <row r="378" spans="1:18">
      <c r="A378" t="s">
        <v>490</v>
      </c>
      <c r="B378">
        <v>3</v>
      </c>
      <c r="C378" t="s">
        <v>534</v>
      </c>
      <c r="D378" t="s">
        <v>535</v>
      </c>
      <c r="E378" t="s">
        <v>491</v>
      </c>
      <c r="F378" t="s">
        <v>492</v>
      </c>
      <c r="G378" t="s">
        <v>409</v>
      </c>
      <c r="H378" t="s">
        <v>14</v>
      </c>
      <c r="I378" t="s">
        <v>421</v>
      </c>
      <c r="J378" t="s">
        <v>308</v>
      </c>
      <c r="K378">
        <v>0</v>
      </c>
      <c r="L378" t="s">
        <v>273</v>
      </c>
      <c r="M378">
        <v>-1</v>
      </c>
      <c r="N378" t="s">
        <v>296</v>
      </c>
      <c r="O378" t="s">
        <v>170</v>
      </c>
      <c r="P378" t="s">
        <v>413</v>
      </c>
      <c r="R378">
        <v>3.6</v>
      </c>
    </row>
    <row r="379" spans="1:18">
      <c r="A379" t="s">
        <v>490</v>
      </c>
      <c r="B379">
        <v>3</v>
      </c>
      <c r="C379" t="s">
        <v>534</v>
      </c>
      <c r="D379" t="s">
        <v>535</v>
      </c>
      <c r="E379" t="s">
        <v>491</v>
      </c>
      <c r="F379" t="s">
        <v>492</v>
      </c>
      <c r="G379" t="s">
        <v>409</v>
      </c>
      <c r="H379" t="s">
        <v>10</v>
      </c>
      <c r="I379" t="s">
        <v>421</v>
      </c>
      <c r="J379" t="s">
        <v>309</v>
      </c>
      <c r="K379">
        <v>0</v>
      </c>
      <c r="L379" t="s">
        <v>273</v>
      </c>
      <c r="M379">
        <v>-1</v>
      </c>
      <c r="N379" t="s">
        <v>296</v>
      </c>
      <c r="O379" t="s">
        <v>170</v>
      </c>
      <c r="P379" t="s">
        <v>413</v>
      </c>
      <c r="R379">
        <v>2.1</v>
      </c>
    </row>
    <row r="380" spans="1:18">
      <c r="A380" t="s">
        <v>490</v>
      </c>
      <c r="B380">
        <v>3</v>
      </c>
      <c r="C380" t="s">
        <v>534</v>
      </c>
      <c r="D380" t="s">
        <v>535</v>
      </c>
      <c r="E380" t="s">
        <v>491</v>
      </c>
      <c r="F380" t="s">
        <v>492</v>
      </c>
      <c r="G380" t="s">
        <v>409</v>
      </c>
      <c r="H380" t="s">
        <v>93</v>
      </c>
      <c r="I380" t="s">
        <v>173</v>
      </c>
      <c r="J380" t="s">
        <v>310</v>
      </c>
      <c r="K380">
        <v>0</v>
      </c>
      <c r="L380" t="s">
        <v>273</v>
      </c>
      <c r="M380">
        <v>-1</v>
      </c>
      <c r="N380" t="s">
        <v>296</v>
      </c>
      <c r="O380" t="s">
        <v>170</v>
      </c>
      <c r="P380" t="s">
        <v>413</v>
      </c>
      <c r="R380">
        <v>2.5178983700000002</v>
      </c>
    </row>
    <row r="381" spans="1:18">
      <c r="A381" t="s">
        <v>490</v>
      </c>
      <c r="B381">
        <v>3</v>
      </c>
      <c r="C381" t="s">
        <v>534</v>
      </c>
      <c r="D381" t="s">
        <v>535</v>
      </c>
      <c r="E381" t="s">
        <v>491</v>
      </c>
      <c r="F381" t="s">
        <v>492</v>
      </c>
      <c r="G381" t="s">
        <v>409</v>
      </c>
      <c r="H381" t="s">
        <v>22</v>
      </c>
      <c r="I381" t="s">
        <v>421</v>
      </c>
      <c r="J381" t="s">
        <v>265</v>
      </c>
      <c r="K381">
        <v>0</v>
      </c>
      <c r="L381" t="s">
        <v>273</v>
      </c>
      <c r="M381">
        <v>-2</v>
      </c>
      <c r="N381" t="s">
        <v>313</v>
      </c>
      <c r="O381" t="s">
        <v>170</v>
      </c>
      <c r="P381" t="s">
        <v>413</v>
      </c>
      <c r="R381">
        <v>1.2950462</v>
      </c>
    </row>
    <row r="382" spans="1:18">
      <c r="A382" t="s">
        <v>490</v>
      </c>
      <c r="B382">
        <v>3</v>
      </c>
      <c r="C382" t="s">
        <v>534</v>
      </c>
      <c r="D382" t="s">
        <v>535</v>
      </c>
      <c r="E382" t="s">
        <v>491</v>
      </c>
      <c r="F382" t="s">
        <v>492</v>
      </c>
      <c r="G382" t="s">
        <v>409</v>
      </c>
      <c r="H382" t="s">
        <v>24</v>
      </c>
      <c r="I382" t="s">
        <v>421</v>
      </c>
      <c r="J382" t="s">
        <v>266</v>
      </c>
      <c r="K382">
        <v>0</v>
      </c>
      <c r="L382" t="s">
        <v>273</v>
      </c>
      <c r="M382">
        <v>-2</v>
      </c>
      <c r="N382" t="s">
        <v>313</v>
      </c>
      <c r="O382" t="s">
        <v>170</v>
      </c>
      <c r="P382" t="s">
        <v>413</v>
      </c>
      <c r="R382">
        <v>4.4539565200000002</v>
      </c>
    </row>
    <row r="383" spans="1:18">
      <c r="A383" t="s">
        <v>490</v>
      </c>
      <c r="B383">
        <v>3</v>
      </c>
      <c r="C383" t="s">
        <v>534</v>
      </c>
      <c r="D383" t="s">
        <v>535</v>
      </c>
      <c r="E383" t="s">
        <v>491</v>
      </c>
      <c r="F383" t="s">
        <v>492</v>
      </c>
      <c r="G383" t="s">
        <v>409</v>
      </c>
      <c r="H383" t="s">
        <v>23</v>
      </c>
      <c r="I383" t="s">
        <v>421</v>
      </c>
      <c r="J383" t="s">
        <v>267</v>
      </c>
      <c r="K383">
        <v>0</v>
      </c>
      <c r="L383" t="s">
        <v>273</v>
      </c>
      <c r="M383">
        <v>-2</v>
      </c>
      <c r="N383" t="s">
        <v>313</v>
      </c>
      <c r="O383" t="s">
        <v>170</v>
      </c>
      <c r="P383" t="s">
        <v>413</v>
      </c>
      <c r="R383">
        <v>1.6815626699999999</v>
      </c>
    </row>
    <row r="384" spans="1:18">
      <c r="A384" t="s">
        <v>490</v>
      </c>
      <c r="B384">
        <v>3</v>
      </c>
      <c r="C384" t="s">
        <v>534</v>
      </c>
      <c r="D384" t="s">
        <v>535</v>
      </c>
      <c r="E384" t="s">
        <v>491</v>
      </c>
      <c r="F384" t="s">
        <v>492</v>
      </c>
      <c r="G384" t="s">
        <v>409</v>
      </c>
      <c r="H384" t="s">
        <v>18</v>
      </c>
      <c r="I384" t="s">
        <v>421</v>
      </c>
      <c r="J384" t="s">
        <v>268</v>
      </c>
      <c r="K384">
        <v>0</v>
      </c>
      <c r="L384" t="s">
        <v>273</v>
      </c>
      <c r="M384">
        <v>-2</v>
      </c>
      <c r="N384" t="s">
        <v>313</v>
      </c>
      <c r="O384" t="s">
        <v>170</v>
      </c>
      <c r="P384" t="s">
        <v>413</v>
      </c>
      <c r="R384">
        <v>4.9514481200000002</v>
      </c>
    </row>
    <row r="385" spans="1:18">
      <c r="A385" t="s">
        <v>490</v>
      </c>
      <c r="B385">
        <v>3</v>
      </c>
      <c r="C385" t="s">
        <v>534</v>
      </c>
      <c r="D385" t="s">
        <v>535</v>
      </c>
      <c r="E385" t="s">
        <v>491</v>
      </c>
      <c r="F385" t="s">
        <v>492</v>
      </c>
      <c r="G385" t="s">
        <v>409</v>
      </c>
      <c r="H385" t="s">
        <v>20</v>
      </c>
      <c r="I385" t="s">
        <v>421</v>
      </c>
      <c r="J385" t="s">
        <v>269</v>
      </c>
      <c r="K385">
        <v>0</v>
      </c>
      <c r="L385" t="s">
        <v>273</v>
      </c>
      <c r="M385">
        <v>-2</v>
      </c>
      <c r="N385" t="s">
        <v>313</v>
      </c>
      <c r="O385" t="s">
        <v>170</v>
      </c>
      <c r="P385" t="s">
        <v>413</v>
      </c>
      <c r="R385">
        <v>2.1336816299999999</v>
      </c>
    </row>
    <row r="386" spans="1:18">
      <c r="A386" t="s">
        <v>490</v>
      </c>
      <c r="B386">
        <v>3</v>
      </c>
      <c r="C386" t="s">
        <v>534</v>
      </c>
      <c r="D386" t="s">
        <v>535</v>
      </c>
      <c r="E386" t="s">
        <v>491</v>
      </c>
      <c r="F386" t="s">
        <v>492</v>
      </c>
      <c r="G386" t="s">
        <v>409</v>
      </c>
      <c r="H386" t="s">
        <v>9</v>
      </c>
      <c r="I386" t="s">
        <v>421</v>
      </c>
      <c r="J386" t="s">
        <v>270</v>
      </c>
      <c r="K386">
        <v>0</v>
      </c>
      <c r="L386" t="s">
        <v>273</v>
      </c>
      <c r="M386">
        <v>-2</v>
      </c>
      <c r="N386" t="s">
        <v>313</v>
      </c>
      <c r="O386" t="s">
        <v>170</v>
      </c>
      <c r="P386" t="s">
        <v>413</v>
      </c>
      <c r="R386">
        <v>4.0738236900000002</v>
      </c>
    </row>
    <row r="387" spans="1:18">
      <c r="A387" t="s">
        <v>490</v>
      </c>
      <c r="B387">
        <v>3</v>
      </c>
      <c r="C387" t="s">
        <v>534</v>
      </c>
      <c r="D387" t="s">
        <v>535</v>
      </c>
      <c r="E387" t="s">
        <v>491</v>
      </c>
      <c r="F387" t="s">
        <v>492</v>
      </c>
      <c r="G387" t="s">
        <v>409</v>
      </c>
      <c r="H387" t="s">
        <v>21</v>
      </c>
      <c r="I387" t="s">
        <v>421</v>
      </c>
      <c r="J387" t="s">
        <v>271</v>
      </c>
      <c r="K387">
        <v>0</v>
      </c>
      <c r="L387" t="s">
        <v>273</v>
      </c>
      <c r="M387">
        <v>-2</v>
      </c>
      <c r="N387" t="s">
        <v>313</v>
      </c>
      <c r="O387" t="s">
        <v>170</v>
      </c>
      <c r="P387" t="s">
        <v>413</v>
      </c>
      <c r="R387">
        <v>4.21653126</v>
      </c>
    </row>
    <row r="388" spans="1:18">
      <c r="A388" t="s">
        <v>490</v>
      </c>
      <c r="B388">
        <v>3</v>
      </c>
      <c r="C388" t="s">
        <v>534</v>
      </c>
      <c r="D388" t="s">
        <v>535</v>
      </c>
      <c r="E388" t="s">
        <v>491</v>
      </c>
      <c r="F388" t="s">
        <v>492</v>
      </c>
      <c r="G388" t="s">
        <v>409</v>
      </c>
      <c r="H388" t="s">
        <v>6</v>
      </c>
      <c r="I388" t="s">
        <v>421</v>
      </c>
      <c r="J388" t="s">
        <v>272</v>
      </c>
      <c r="K388">
        <v>0</v>
      </c>
      <c r="L388" t="s">
        <v>273</v>
      </c>
      <c r="M388">
        <v>-2</v>
      </c>
      <c r="N388" t="s">
        <v>313</v>
      </c>
      <c r="O388" t="s">
        <v>170</v>
      </c>
      <c r="P388" t="s">
        <v>413</v>
      </c>
      <c r="R388">
        <v>2.1659005800000002</v>
      </c>
    </row>
    <row r="389" spans="1:18">
      <c r="A389" t="s">
        <v>490</v>
      </c>
      <c r="B389">
        <v>3</v>
      </c>
      <c r="C389" t="s">
        <v>534</v>
      </c>
      <c r="D389" t="s">
        <v>535</v>
      </c>
      <c r="E389" t="s">
        <v>491</v>
      </c>
      <c r="F389" t="s">
        <v>492</v>
      </c>
      <c r="G389" t="s">
        <v>409</v>
      </c>
      <c r="H389" t="s">
        <v>4</v>
      </c>
      <c r="I389" t="s">
        <v>421</v>
      </c>
      <c r="J389" t="s">
        <v>297</v>
      </c>
      <c r="K389">
        <v>0</v>
      </c>
      <c r="L389" t="s">
        <v>273</v>
      </c>
      <c r="M389">
        <v>-2</v>
      </c>
      <c r="N389" t="s">
        <v>313</v>
      </c>
      <c r="O389" t="s">
        <v>170</v>
      </c>
      <c r="P389" t="s">
        <v>413</v>
      </c>
      <c r="R389">
        <v>4.1867899599999996</v>
      </c>
    </row>
    <row r="390" spans="1:18">
      <c r="A390" t="s">
        <v>490</v>
      </c>
      <c r="B390">
        <v>3</v>
      </c>
      <c r="C390" t="s">
        <v>534</v>
      </c>
      <c r="D390" t="s">
        <v>535</v>
      </c>
      <c r="E390" t="s">
        <v>491</v>
      </c>
      <c r="F390" t="s">
        <v>492</v>
      </c>
      <c r="G390" t="s">
        <v>409</v>
      </c>
      <c r="H390" t="s">
        <v>11</v>
      </c>
      <c r="I390" t="s">
        <v>421</v>
      </c>
      <c r="J390" t="s">
        <v>298</v>
      </c>
      <c r="K390">
        <v>0</v>
      </c>
      <c r="L390" t="s">
        <v>273</v>
      </c>
      <c r="M390">
        <v>-2</v>
      </c>
      <c r="N390" t="s">
        <v>313</v>
      </c>
      <c r="O390" t="s">
        <v>170</v>
      </c>
      <c r="P390" t="s">
        <v>413</v>
      </c>
      <c r="R390">
        <v>2.7657472599999999</v>
      </c>
    </row>
    <row r="391" spans="1:18">
      <c r="A391" t="s">
        <v>490</v>
      </c>
      <c r="B391">
        <v>3</v>
      </c>
      <c r="C391" t="s">
        <v>534</v>
      </c>
      <c r="D391" t="s">
        <v>535</v>
      </c>
      <c r="E391" t="s">
        <v>491</v>
      </c>
      <c r="F391" t="s">
        <v>492</v>
      </c>
      <c r="G391" t="s">
        <v>409</v>
      </c>
      <c r="H391" t="s">
        <v>8</v>
      </c>
      <c r="I391" t="s">
        <v>421</v>
      </c>
      <c r="J391" t="s">
        <v>299</v>
      </c>
      <c r="K391">
        <v>0</v>
      </c>
      <c r="L391" t="s">
        <v>273</v>
      </c>
      <c r="M391">
        <v>-2</v>
      </c>
      <c r="N391" t="s">
        <v>313</v>
      </c>
      <c r="O391" t="s">
        <v>170</v>
      </c>
      <c r="P391" t="s">
        <v>413</v>
      </c>
      <c r="R391">
        <v>4.0580986699999997</v>
      </c>
    </row>
    <row r="392" spans="1:18">
      <c r="A392" t="s">
        <v>490</v>
      </c>
      <c r="B392">
        <v>3</v>
      </c>
      <c r="C392" t="s">
        <v>534</v>
      </c>
      <c r="D392" t="s">
        <v>535</v>
      </c>
      <c r="E392" t="s">
        <v>491</v>
      </c>
      <c r="F392" t="s">
        <v>492</v>
      </c>
      <c r="G392" t="s">
        <v>409</v>
      </c>
      <c r="H392" t="s">
        <v>17</v>
      </c>
      <c r="I392" t="s">
        <v>421</v>
      </c>
      <c r="J392" t="s">
        <v>300</v>
      </c>
      <c r="K392">
        <v>0</v>
      </c>
      <c r="L392" t="s">
        <v>273</v>
      </c>
      <c r="M392">
        <v>-2</v>
      </c>
      <c r="N392" t="s">
        <v>313</v>
      </c>
      <c r="O392" t="s">
        <v>170</v>
      </c>
      <c r="P392" t="s">
        <v>413</v>
      </c>
      <c r="R392">
        <v>3.1439513799999999</v>
      </c>
    </row>
    <row r="393" spans="1:18">
      <c r="A393" t="s">
        <v>490</v>
      </c>
      <c r="B393">
        <v>3</v>
      </c>
      <c r="C393" t="s">
        <v>534</v>
      </c>
      <c r="D393" t="s">
        <v>535</v>
      </c>
      <c r="E393" t="s">
        <v>491</v>
      </c>
      <c r="F393" t="s">
        <v>492</v>
      </c>
      <c r="G393" t="s">
        <v>409</v>
      </c>
      <c r="H393" t="s">
        <v>13</v>
      </c>
      <c r="I393" t="s">
        <v>421</v>
      </c>
      <c r="J393" t="s">
        <v>301</v>
      </c>
      <c r="K393">
        <v>0</v>
      </c>
      <c r="L393" t="s">
        <v>273</v>
      </c>
      <c r="M393">
        <v>-2</v>
      </c>
      <c r="N393" t="s">
        <v>313</v>
      </c>
      <c r="O393" t="s">
        <v>170</v>
      </c>
      <c r="P393" t="s">
        <v>413</v>
      </c>
      <c r="R393">
        <v>1.8532361100000001</v>
      </c>
    </row>
    <row r="394" spans="1:18">
      <c r="A394" t="s">
        <v>490</v>
      </c>
      <c r="B394">
        <v>3</v>
      </c>
      <c r="C394" t="s">
        <v>534</v>
      </c>
      <c r="D394" t="s">
        <v>535</v>
      </c>
      <c r="E394" t="s">
        <v>491</v>
      </c>
      <c r="F394" t="s">
        <v>492</v>
      </c>
      <c r="G394" t="s">
        <v>409</v>
      </c>
      <c r="H394" t="s">
        <v>25</v>
      </c>
      <c r="I394" t="s">
        <v>421</v>
      </c>
      <c r="J394" t="s">
        <v>302</v>
      </c>
      <c r="K394">
        <v>0</v>
      </c>
      <c r="L394" t="s">
        <v>273</v>
      </c>
      <c r="M394">
        <v>-2</v>
      </c>
      <c r="N394" t="s">
        <v>313</v>
      </c>
      <c r="O394" t="s">
        <v>170</v>
      </c>
      <c r="P394" t="s">
        <v>413</v>
      </c>
      <c r="R394">
        <v>2.4220495500000001</v>
      </c>
    </row>
    <row r="395" spans="1:18">
      <c r="A395" t="s">
        <v>490</v>
      </c>
      <c r="B395">
        <v>3</v>
      </c>
      <c r="C395" t="s">
        <v>534</v>
      </c>
      <c r="D395" t="s">
        <v>535</v>
      </c>
      <c r="E395" t="s">
        <v>491</v>
      </c>
      <c r="F395" t="s">
        <v>492</v>
      </c>
      <c r="G395" t="s">
        <v>409</v>
      </c>
      <c r="H395" t="s">
        <v>16</v>
      </c>
      <c r="I395" t="s">
        <v>421</v>
      </c>
      <c r="J395" t="s">
        <v>303</v>
      </c>
      <c r="K395">
        <v>0</v>
      </c>
      <c r="L395" t="s">
        <v>273</v>
      </c>
      <c r="M395">
        <v>-2</v>
      </c>
      <c r="N395" t="s">
        <v>313</v>
      </c>
      <c r="O395" t="s">
        <v>170</v>
      </c>
      <c r="P395" t="s">
        <v>413</v>
      </c>
      <c r="R395">
        <v>1.57531094</v>
      </c>
    </row>
    <row r="396" spans="1:18">
      <c r="A396" t="s">
        <v>490</v>
      </c>
      <c r="B396">
        <v>3</v>
      </c>
      <c r="C396" t="s">
        <v>534</v>
      </c>
      <c r="D396" t="s">
        <v>535</v>
      </c>
      <c r="E396" t="s">
        <v>491</v>
      </c>
      <c r="F396" t="s">
        <v>492</v>
      </c>
      <c r="G396" t="s">
        <v>409</v>
      </c>
      <c r="H396" t="s">
        <v>5</v>
      </c>
      <c r="I396" t="s">
        <v>421</v>
      </c>
      <c r="J396" t="s">
        <v>304</v>
      </c>
      <c r="K396">
        <v>0</v>
      </c>
      <c r="L396" t="s">
        <v>273</v>
      </c>
      <c r="M396">
        <v>-2</v>
      </c>
      <c r="N396" t="s">
        <v>313</v>
      </c>
      <c r="O396" t="s">
        <v>170</v>
      </c>
      <c r="P396" t="s">
        <v>413</v>
      </c>
      <c r="R396">
        <v>4.0664723599999997</v>
      </c>
    </row>
    <row r="397" spans="1:18">
      <c r="A397" t="s">
        <v>490</v>
      </c>
      <c r="B397">
        <v>3</v>
      </c>
      <c r="C397" t="s">
        <v>534</v>
      </c>
      <c r="D397" t="s">
        <v>535</v>
      </c>
      <c r="E397" t="s">
        <v>491</v>
      </c>
      <c r="F397" t="s">
        <v>492</v>
      </c>
      <c r="G397" t="s">
        <v>409</v>
      </c>
      <c r="H397" t="s">
        <v>7</v>
      </c>
      <c r="I397" t="s">
        <v>421</v>
      </c>
      <c r="J397" t="s">
        <v>305</v>
      </c>
      <c r="K397">
        <v>0</v>
      </c>
      <c r="L397" t="s">
        <v>273</v>
      </c>
      <c r="M397">
        <v>-2</v>
      </c>
      <c r="N397" t="s">
        <v>313</v>
      </c>
      <c r="O397" t="s">
        <v>170</v>
      </c>
      <c r="P397" t="s">
        <v>413</v>
      </c>
      <c r="R397">
        <v>2.7581129</v>
      </c>
    </row>
    <row r="398" spans="1:18">
      <c r="A398" t="s">
        <v>490</v>
      </c>
      <c r="B398">
        <v>3</v>
      </c>
      <c r="C398" t="s">
        <v>534</v>
      </c>
      <c r="D398" t="s">
        <v>535</v>
      </c>
      <c r="E398" t="s">
        <v>491</v>
      </c>
      <c r="F398" t="s">
        <v>492</v>
      </c>
      <c r="G398" t="s">
        <v>409</v>
      </c>
      <c r="H398" t="s">
        <v>15</v>
      </c>
      <c r="I398" t="s">
        <v>421</v>
      </c>
      <c r="J398" t="s">
        <v>306</v>
      </c>
      <c r="K398">
        <v>0</v>
      </c>
      <c r="L398" t="s">
        <v>273</v>
      </c>
      <c r="M398">
        <v>-2</v>
      </c>
      <c r="N398" t="s">
        <v>313</v>
      </c>
      <c r="O398" t="s">
        <v>170</v>
      </c>
      <c r="P398" t="s">
        <v>413</v>
      </c>
      <c r="R398">
        <v>2.4609718100000002</v>
      </c>
    </row>
    <row r="399" spans="1:18">
      <c r="A399" t="s">
        <v>490</v>
      </c>
      <c r="B399">
        <v>3</v>
      </c>
      <c r="C399" t="s">
        <v>534</v>
      </c>
      <c r="D399" t="s">
        <v>535</v>
      </c>
      <c r="E399" t="s">
        <v>491</v>
      </c>
      <c r="F399" t="s">
        <v>492</v>
      </c>
      <c r="G399" t="s">
        <v>409</v>
      </c>
      <c r="H399" t="s">
        <v>19</v>
      </c>
      <c r="I399" t="s">
        <v>421</v>
      </c>
      <c r="J399" t="s">
        <v>307</v>
      </c>
      <c r="K399">
        <v>0</v>
      </c>
      <c r="L399" t="s">
        <v>273</v>
      </c>
      <c r="M399">
        <v>-2</v>
      </c>
      <c r="N399" t="s">
        <v>313</v>
      </c>
      <c r="O399" t="s">
        <v>170</v>
      </c>
      <c r="P399" t="s">
        <v>413</v>
      </c>
      <c r="R399">
        <v>3.0977790199999999</v>
      </c>
    </row>
    <row r="400" spans="1:18">
      <c r="A400" t="s">
        <v>490</v>
      </c>
      <c r="B400">
        <v>3</v>
      </c>
      <c r="C400" t="s">
        <v>534</v>
      </c>
      <c r="D400" t="s">
        <v>535</v>
      </c>
      <c r="E400" t="s">
        <v>491</v>
      </c>
      <c r="F400" t="s">
        <v>492</v>
      </c>
      <c r="G400" t="s">
        <v>409</v>
      </c>
      <c r="H400" t="s">
        <v>14</v>
      </c>
      <c r="I400" t="s">
        <v>421</v>
      </c>
      <c r="J400" t="s">
        <v>308</v>
      </c>
      <c r="K400">
        <v>0</v>
      </c>
      <c r="L400" t="s">
        <v>273</v>
      </c>
      <c r="M400">
        <v>-2</v>
      </c>
      <c r="N400" t="s">
        <v>313</v>
      </c>
      <c r="O400" t="s">
        <v>170</v>
      </c>
      <c r="P400" t="s">
        <v>413</v>
      </c>
      <c r="R400">
        <v>2.6041469500000001</v>
      </c>
    </row>
    <row r="401" spans="1:18">
      <c r="A401" t="s">
        <v>490</v>
      </c>
      <c r="B401">
        <v>3</v>
      </c>
      <c r="C401" t="s">
        <v>534</v>
      </c>
      <c r="D401" t="s">
        <v>535</v>
      </c>
      <c r="E401" t="s">
        <v>491</v>
      </c>
      <c r="F401" t="s">
        <v>492</v>
      </c>
      <c r="G401" t="s">
        <v>409</v>
      </c>
      <c r="H401" t="s">
        <v>10</v>
      </c>
      <c r="I401" t="s">
        <v>421</v>
      </c>
      <c r="J401" t="s">
        <v>309</v>
      </c>
      <c r="K401">
        <v>0</v>
      </c>
      <c r="L401" t="s">
        <v>273</v>
      </c>
      <c r="M401">
        <v>-2</v>
      </c>
      <c r="N401" t="s">
        <v>313</v>
      </c>
      <c r="O401" t="s">
        <v>170</v>
      </c>
      <c r="P401" t="s">
        <v>413</v>
      </c>
      <c r="R401">
        <v>2.31868513</v>
      </c>
    </row>
    <row r="402" spans="1:18">
      <c r="A402" t="s">
        <v>490</v>
      </c>
      <c r="B402">
        <v>3</v>
      </c>
      <c r="C402" t="s">
        <v>534</v>
      </c>
      <c r="D402" t="s">
        <v>535</v>
      </c>
      <c r="E402" t="s">
        <v>491</v>
      </c>
      <c r="F402" t="s">
        <v>492</v>
      </c>
      <c r="G402" t="s">
        <v>409</v>
      </c>
      <c r="H402" t="s">
        <v>93</v>
      </c>
      <c r="I402" t="s">
        <v>173</v>
      </c>
      <c r="J402" t="s">
        <v>310</v>
      </c>
      <c r="K402">
        <v>0</v>
      </c>
      <c r="L402" t="s">
        <v>273</v>
      </c>
      <c r="M402">
        <v>-2</v>
      </c>
      <c r="N402" t="s">
        <v>313</v>
      </c>
      <c r="O402" t="s">
        <v>170</v>
      </c>
      <c r="P402" t="s">
        <v>413</v>
      </c>
      <c r="R402">
        <v>2.67301923</v>
      </c>
    </row>
    <row r="403" spans="1:18">
      <c r="A403" t="s">
        <v>490</v>
      </c>
      <c r="B403">
        <v>3</v>
      </c>
      <c r="C403" t="s">
        <v>534</v>
      </c>
      <c r="D403" t="s">
        <v>535</v>
      </c>
      <c r="E403" t="s">
        <v>491</v>
      </c>
      <c r="F403" t="s">
        <v>492</v>
      </c>
      <c r="G403" t="s">
        <v>409</v>
      </c>
      <c r="H403" t="s">
        <v>22</v>
      </c>
      <c r="I403" t="s">
        <v>421</v>
      </c>
      <c r="J403" t="s">
        <v>265</v>
      </c>
      <c r="K403">
        <v>0</v>
      </c>
      <c r="L403" t="s">
        <v>273</v>
      </c>
      <c r="M403">
        <v>-3</v>
      </c>
      <c r="N403" t="s">
        <v>312</v>
      </c>
      <c r="O403" t="s">
        <v>170</v>
      </c>
      <c r="P403" t="s">
        <v>413</v>
      </c>
      <c r="R403">
        <v>1.2949384399999999</v>
      </c>
    </row>
    <row r="404" spans="1:18">
      <c r="A404" t="s">
        <v>490</v>
      </c>
      <c r="B404">
        <v>3</v>
      </c>
      <c r="C404" t="s">
        <v>534</v>
      </c>
      <c r="D404" t="s">
        <v>535</v>
      </c>
      <c r="E404" t="s">
        <v>491</v>
      </c>
      <c r="F404" t="s">
        <v>492</v>
      </c>
      <c r="G404" t="s">
        <v>409</v>
      </c>
      <c r="H404" t="s">
        <v>24</v>
      </c>
      <c r="I404" t="s">
        <v>421</v>
      </c>
      <c r="J404" t="s">
        <v>266</v>
      </c>
      <c r="K404">
        <v>0</v>
      </c>
      <c r="L404" t="s">
        <v>273</v>
      </c>
      <c r="M404">
        <v>-3</v>
      </c>
      <c r="N404" t="s">
        <v>312</v>
      </c>
      <c r="O404" t="s">
        <v>170</v>
      </c>
      <c r="P404" t="s">
        <v>413</v>
      </c>
      <c r="R404">
        <v>2.8808959000000001</v>
      </c>
    </row>
    <row r="405" spans="1:18">
      <c r="A405" t="s">
        <v>490</v>
      </c>
      <c r="B405">
        <v>3</v>
      </c>
      <c r="C405" t="s">
        <v>534</v>
      </c>
      <c r="D405" t="s">
        <v>535</v>
      </c>
      <c r="E405" t="s">
        <v>491</v>
      </c>
      <c r="F405" t="s">
        <v>492</v>
      </c>
      <c r="G405" t="s">
        <v>409</v>
      </c>
      <c r="H405" t="s">
        <v>23</v>
      </c>
      <c r="I405" t="s">
        <v>421</v>
      </c>
      <c r="J405" t="s">
        <v>267</v>
      </c>
      <c r="K405">
        <v>0</v>
      </c>
      <c r="L405" t="s">
        <v>273</v>
      </c>
      <c r="M405">
        <v>-3</v>
      </c>
      <c r="N405" t="s">
        <v>312</v>
      </c>
      <c r="O405" t="s">
        <v>170</v>
      </c>
      <c r="P405" t="s">
        <v>413</v>
      </c>
      <c r="R405">
        <v>1.7518603500000001</v>
      </c>
    </row>
    <row r="406" spans="1:18">
      <c r="A406" t="s">
        <v>490</v>
      </c>
      <c r="B406">
        <v>3</v>
      </c>
      <c r="C406" t="s">
        <v>534</v>
      </c>
      <c r="D406" t="s">
        <v>535</v>
      </c>
      <c r="E406" t="s">
        <v>491</v>
      </c>
      <c r="F406" t="s">
        <v>492</v>
      </c>
      <c r="G406" t="s">
        <v>409</v>
      </c>
      <c r="H406" t="s">
        <v>18</v>
      </c>
      <c r="I406" t="s">
        <v>421</v>
      </c>
      <c r="J406" t="s">
        <v>268</v>
      </c>
      <c r="K406">
        <v>0</v>
      </c>
      <c r="L406" t="s">
        <v>273</v>
      </c>
      <c r="M406">
        <v>-3</v>
      </c>
      <c r="N406" t="s">
        <v>312</v>
      </c>
      <c r="O406" t="s">
        <v>170</v>
      </c>
      <c r="P406" t="s">
        <v>413</v>
      </c>
      <c r="R406">
        <v>3.69740264</v>
      </c>
    </row>
    <row r="407" spans="1:18">
      <c r="A407" t="s">
        <v>490</v>
      </c>
      <c r="B407">
        <v>3</v>
      </c>
      <c r="C407" t="s">
        <v>534</v>
      </c>
      <c r="D407" t="s">
        <v>535</v>
      </c>
      <c r="E407" t="s">
        <v>491</v>
      </c>
      <c r="F407" t="s">
        <v>492</v>
      </c>
      <c r="G407" t="s">
        <v>409</v>
      </c>
      <c r="H407" t="s">
        <v>20</v>
      </c>
      <c r="I407" t="s">
        <v>421</v>
      </c>
      <c r="J407" t="s">
        <v>269</v>
      </c>
      <c r="K407">
        <v>0</v>
      </c>
      <c r="L407" t="s">
        <v>273</v>
      </c>
      <c r="M407">
        <v>-3</v>
      </c>
      <c r="N407" t="s">
        <v>312</v>
      </c>
      <c r="O407" t="s">
        <v>170</v>
      </c>
      <c r="P407" t="s">
        <v>413</v>
      </c>
      <c r="R407">
        <v>3.5877583400000002</v>
      </c>
    </row>
    <row r="408" spans="1:18">
      <c r="A408" t="s">
        <v>490</v>
      </c>
      <c r="B408">
        <v>3</v>
      </c>
      <c r="C408" t="s">
        <v>534</v>
      </c>
      <c r="D408" t="s">
        <v>535</v>
      </c>
      <c r="E408" t="s">
        <v>491</v>
      </c>
      <c r="F408" t="s">
        <v>492</v>
      </c>
      <c r="G408" t="s">
        <v>409</v>
      </c>
      <c r="H408" t="s">
        <v>9</v>
      </c>
      <c r="I408" t="s">
        <v>421</v>
      </c>
      <c r="J408" t="s">
        <v>270</v>
      </c>
      <c r="K408">
        <v>0</v>
      </c>
      <c r="L408" t="s">
        <v>273</v>
      </c>
      <c r="M408">
        <v>-3</v>
      </c>
      <c r="N408" t="s">
        <v>312</v>
      </c>
      <c r="O408" t="s">
        <v>170</v>
      </c>
      <c r="P408" t="s">
        <v>413</v>
      </c>
      <c r="R408">
        <v>4.5998888999999998</v>
      </c>
    </row>
    <row r="409" spans="1:18">
      <c r="A409" t="s">
        <v>490</v>
      </c>
      <c r="B409">
        <v>3</v>
      </c>
      <c r="C409" t="s">
        <v>534</v>
      </c>
      <c r="D409" t="s">
        <v>535</v>
      </c>
      <c r="E409" t="s">
        <v>491</v>
      </c>
      <c r="F409" t="s">
        <v>492</v>
      </c>
      <c r="G409" t="s">
        <v>409</v>
      </c>
      <c r="H409" t="s">
        <v>21</v>
      </c>
      <c r="I409" t="s">
        <v>421</v>
      </c>
      <c r="J409" t="s">
        <v>271</v>
      </c>
      <c r="K409">
        <v>0</v>
      </c>
      <c r="L409" t="s">
        <v>273</v>
      </c>
      <c r="M409">
        <v>-3</v>
      </c>
      <c r="N409" t="s">
        <v>312</v>
      </c>
      <c r="O409" t="s">
        <v>170</v>
      </c>
      <c r="P409" t="s">
        <v>413</v>
      </c>
      <c r="R409">
        <v>4.4426077599999996</v>
      </c>
    </row>
    <row r="410" spans="1:18">
      <c r="A410" t="s">
        <v>490</v>
      </c>
      <c r="B410">
        <v>3</v>
      </c>
      <c r="C410" t="s">
        <v>534</v>
      </c>
      <c r="D410" t="s">
        <v>535</v>
      </c>
      <c r="E410" t="s">
        <v>491</v>
      </c>
      <c r="F410" t="s">
        <v>492</v>
      </c>
      <c r="G410" t="s">
        <v>409</v>
      </c>
      <c r="H410" t="s">
        <v>6</v>
      </c>
      <c r="I410" t="s">
        <v>421</v>
      </c>
      <c r="J410" t="s">
        <v>272</v>
      </c>
      <c r="K410">
        <v>0</v>
      </c>
      <c r="L410" t="s">
        <v>273</v>
      </c>
      <c r="M410">
        <v>-3</v>
      </c>
      <c r="N410" t="s">
        <v>312</v>
      </c>
      <c r="O410" t="s">
        <v>170</v>
      </c>
      <c r="P410" t="s">
        <v>413</v>
      </c>
      <c r="R410">
        <v>2.7624463800000001</v>
      </c>
    </row>
    <row r="411" spans="1:18">
      <c r="A411" t="s">
        <v>490</v>
      </c>
      <c r="B411">
        <v>3</v>
      </c>
      <c r="C411" t="s">
        <v>534</v>
      </c>
      <c r="D411" t="s">
        <v>535</v>
      </c>
      <c r="E411" t="s">
        <v>491</v>
      </c>
      <c r="F411" t="s">
        <v>492</v>
      </c>
      <c r="G411" t="s">
        <v>409</v>
      </c>
      <c r="H411" t="s">
        <v>4</v>
      </c>
      <c r="I411" t="s">
        <v>421</v>
      </c>
      <c r="J411" t="s">
        <v>297</v>
      </c>
      <c r="K411">
        <v>0</v>
      </c>
      <c r="L411" t="s">
        <v>273</v>
      </c>
      <c r="M411">
        <v>-3</v>
      </c>
      <c r="N411" t="s">
        <v>312</v>
      </c>
      <c r="O411" t="s">
        <v>170</v>
      </c>
      <c r="P411" t="s">
        <v>413</v>
      </c>
      <c r="R411">
        <v>2.6388423900000002</v>
      </c>
    </row>
    <row r="412" spans="1:18">
      <c r="A412" t="s">
        <v>490</v>
      </c>
      <c r="B412">
        <v>3</v>
      </c>
      <c r="C412" t="s">
        <v>534</v>
      </c>
      <c r="D412" t="s">
        <v>535</v>
      </c>
      <c r="E412" t="s">
        <v>491</v>
      </c>
      <c r="F412" t="s">
        <v>492</v>
      </c>
      <c r="G412" t="s">
        <v>409</v>
      </c>
      <c r="H412" t="s">
        <v>11</v>
      </c>
      <c r="I412" t="s">
        <v>421</v>
      </c>
      <c r="J412" t="s">
        <v>298</v>
      </c>
      <c r="K412">
        <v>0</v>
      </c>
      <c r="L412" t="s">
        <v>273</v>
      </c>
      <c r="M412">
        <v>-3</v>
      </c>
      <c r="N412" t="s">
        <v>312</v>
      </c>
      <c r="O412" t="s">
        <v>170</v>
      </c>
      <c r="P412" t="s">
        <v>413</v>
      </c>
      <c r="R412">
        <v>3.4818097899999998</v>
      </c>
    </row>
    <row r="413" spans="1:18">
      <c r="A413" t="s">
        <v>490</v>
      </c>
      <c r="B413">
        <v>3</v>
      </c>
      <c r="C413" t="s">
        <v>534</v>
      </c>
      <c r="D413" t="s">
        <v>535</v>
      </c>
      <c r="E413" t="s">
        <v>491</v>
      </c>
      <c r="F413" t="s">
        <v>492</v>
      </c>
      <c r="G413" t="s">
        <v>409</v>
      </c>
      <c r="H413" t="s">
        <v>8</v>
      </c>
      <c r="I413" t="s">
        <v>421</v>
      </c>
      <c r="J413" t="s">
        <v>299</v>
      </c>
      <c r="K413">
        <v>0</v>
      </c>
      <c r="L413" t="s">
        <v>273</v>
      </c>
      <c r="M413">
        <v>-3</v>
      </c>
      <c r="N413" t="s">
        <v>312</v>
      </c>
      <c r="O413" t="s">
        <v>170</v>
      </c>
      <c r="P413" t="s">
        <v>413</v>
      </c>
      <c r="R413">
        <v>4.3162638800000002</v>
      </c>
    </row>
    <row r="414" spans="1:18">
      <c r="A414" t="s">
        <v>490</v>
      </c>
      <c r="B414">
        <v>3</v>
      </c>
      <c r="C414" t="s">
        <v>534</v>
      </c>
      <c r="D414" t="s">
        <v>535</v>
      </c>
      <c r="E414" t="s">
        <v>491</v>
      </c>
      <c r="F414" t="s">
        <v>492</v>
      </c>
      <c r="G414" t="s">
        <v>409</v>
      </c>
      <c r="H414" t="s">
        <v>17</v>
      </c>
      <c r="I414" t="s">
        <v>421</v>
      </c>
      <c r="J414" t="s">
        <v>300</v>
      </c>
      <c r="K414">
        <v>0</v>
      </c>
      <c r="L414" t="s">
        <v>273</v>
      </c>
      <c r="M414">
        <v>-3</v>
      </c>
      <c r="N414" t="s">
        <v>312</v>
      </c>
      <c r="O414" t="s">
        <v>170</v>
      </c>
      <c r="P414" t="s">
        <v>413</v>
      </c>
      <c r="R414">
        <v>4.7408983600000001</v>
      </c>
    </row>
    <row r="415" spans="1:18">
      <c r="A415" t="s">
        <v>490</v>
      </c>
      <c r="B415">
        <v>3</v>
      </c>
      <c r="C415" t="s">
        <v>534</v>
      </c>
      <c r="D415" t="s">
        <v>535</v>
      </c>
      <c r="E415" t="s">
        <v>491</v>
      </c>
      <c r="F415" t="s">
        <v>492</v>
      </c>
      <c r="G415" t="s">
        <v>409</v>
      </c>
      <c r="H415" t="s">
        <v>13</v>
      </c>
      <c r="I415" t="s">
        <v>421</v>
      </c>
      <c r="J415" t="s">
        <v>301</v>
      </c>
      <c r="K415">
        <v>0</v>
      </c>
      <c r="L415" t="s">
        <v>273</v>
      </c>
      <c r="M415">
        <v>-3</v>
      </c>
      <c r="N415" t="s">
        <v>312</v>
      </c>
      <c r="O415" t="s">
        <v>170</v>
      </c>
      <c r="P415" t="s">
        <v>413</v>
      </c>
      <c r="R415">
        <v>2.12505817</v>
      </c>
    </row>
    <row r="416" spans="1:18">
      <c r="A416" t="s">
        <v>490</v>
      </c>
      <c r="B416">
        <v>3</v>
      </c>
      <c r="C416" t="s">
        <v>534</v>
      </c>
      <c r="D416" t="s">
        <v>535</v>
      </c>
      <c r="E416" t="s">
        <v>491</v>
      </c>
      <c r="F416" t="s">
        <v>492</v>
      </c>
      <c r="G416" t="s">
        <v>409</v>
      </c>
      <c r="H416" t="s">
        <v>25</v>
      </c>
      <c r="I416" t="s">
        <v>421</v>
      </c>
      <c r="J416" t="s">
        <v>302</v>
      </c>
      <c r="K416">
        <v>0</v>
      </c>
      <c r="L416" t="s">
        <v>273</v>
      </c>
      <c r="M416">
        <v>-3</v>
      </c>
      <c r="N416" t="s">
        <v>312</v>
      </c>
      <c r="O416" t="s">
        <v>170</v>
      </c>
      <c r="P416" t="s">
        <v>413</v>
      </c>
      <c r="R416">
        <v>3.5875262499999998</v>
      </c>
    </row>
    <row r="417" spans="1:18">
      <c r="A417" t="s">
        <v>490</v>
      </c>
      <c r="B417">
        <v>3</v>
      </c>
      <c r="C417" t="s">
        <v>534</v>
      </c>
      <c r="D417" t="s">
        <v>535</v>
      </c>
      <c r="E417" t="s">
        <v>491</v>
      </c>
      <c r="F417" t="s">
        <v>492</v>
      </c>
      <c r="G417" t="s">
        <v>409</v>
      </c>
      <c r="H417" t="s">
        <v>16</v>
      </c>
      <c r="I417" t="s">
        <v>421</v>
      </c>
      <c r="J417" t="s">
        <v>303</v>
      </c>
      <c r="K417">
        <v>0</v>
      </c>
      <c r="L417" t="s">
        <v>273</v>
      </c>
      <c r="M417">
        <v>-3</v>
      </c>
      <c r="N417" t="s">
        <v>312</v>
      </c>
      <c r="O417" t="s">
        <v>170</v>
      </c>
      <c r="P417" t="s">
        <v>413</v>
      </c>
      <c r="R417">
        <v>2.8437660999999999</v>
      </c>
    </row>
    <row r="418" spans="1:18">
      <c r="A418" t="s">
        <v>490</v>
      </c>
      <c r="B418">
        <v>3</v>
      </c>
      <c r="C418" t="s">
        <v>534</v>
      </c>
      <c r="D418" t="s">
        <v>535</v>
      </c>
      <c r="E418" t="s">
        <v>491</v>
      </c>
      <c r="F418" t="s">
        <v>492</v>
      </c>
      <c r="G418" t="s">
        <v>409</v>
      </c>
      <c r="H418" t="s">
        <v>5</v>
      </c>
      <c r="I418" t="s">
        <v>421</v>
      </c>
      <c r="J418" t="s">
        <v>304</v>
      </c>
      <c r="K418">
        <v>0</v>
      </c>
      <c r="L418" t="s">
        <v>273</v>
      </c>
      <c r="M418">
        <v>-3</v>
      </c>
      <c r="N418" t="s">
        <v>312</v>
      </c>
      <c r="O418" t="s">
        <v>170</v>
      </c>
      <c r="P418" t="s">
        <v>413</v>
      </c>
      <c r="R418">
        <v>3.60878173</v>
      </c>
    </row>
    <row r="419" spans="1:18">
      <c r="A419" t="s">
        <v>490</v>
      </c>
      <c r="B419">
        <v>3</v>
      </c>
      <c r="C419" t="s">
        <v>534</v>
      </c>
      <c r="D419" t="s">
        <v>535</v>
      </c>
      <c r="E419" t="s">
        <v>491</v>
      </c>
      <c r="F419" t="s">
        <v>492</v>
      </c>
      <c r="G419" t="s">
        <v>409</v>
      </c>
      <c r="H419" t="s">
        <v>7</v>
      </c>
      <c r="I419" t="s">
        <v>421</v>
      </c>
      <c r="J419" t="s">
        <v>305</v>
      </c>
      <c r="K419">
        <v>0</v>
      </c>
      <c r="L419" t="s">
        <v>273</v>
      </c>
      <c r="M419">
        <v>-3</v>
      </c>
      <c r="N419" t="s">
        <v>312</v>
      </c>
      <c r="O419" t="s">
        <v>170</v>
      </c>
      <c r="P419" t="s">
        <v>413</v>
      </c>
      <c r="R419">
        <v>2.9692110999999999</v>
      </c>
    </row>
    <row r="420" spans="1:18">
      <c r="A420" t="s">
        <v>490</v>
      </c>
      <c r="B420">
        <v>3</v>
      </c>
      <c r="C420" t="s">
        <v>534</v>
      </c>
      <c r="D420" t="s">
        <v>535</v>
      </c>
      <c r="E420" t="s">
        <v>491</v>
      </c>
      <c r="F420" t="s">
        <v>492</v>
      </c>
      <c r="G420" t="s">
        <v>409</v>
      </c>
      <c r="H420" t="s">
        <v>15</v>
      </c>
      <c r="I420" t="s">
        <v>421</v>
      </c>
      <c r="J420" t="s">
        <v>306</v>
      </c>
      <c r="K420">
        <v>0</v>
      </c>
      <c r="L420" t="s">
        <v>273</v>
      </c>
      <c r="M420">
        <v>-3</v>
      </c>
      <c r="N420" t="s">
        <v>312</v>
      </c>
      <c r="O420" t="s">
        <v>170</v>
      </c>
      <c r="P420" t="s">
        <v>413</v>
      </c>
      <c r="R420">
        <v>3.1685344799999999</v>
      </c>
    </row>
    <row r="421" spans="1:18">
      <c r="A421" t="s">
        <v>490</v>
      </c>
      <c r="B421">
        <v>3</v>
      </c>
      <c r="C421" t="s">
        <v>534</v>
      </c>
      <c r="D421" t="s">
        <v>535</v>
      </c>
      <c r="E421" t="s">
        <v>491</v>
      </c>
      <c r="F421" t="s">
        <v>492</v>
      </c>
      <c r="G421" t="s">
        <v>409</v>
      </c>
      <c r="H421" t="s">
        <v>19</v>
      </c>
      <c r="I421" t="s">
        <v>421</v>
      </c>
      <c r="J421" t="s">
        <v>307</v>
      </c>
      <c r="K421">
        <v>0</v>
      </c>
      <c r="L421" t="s">
        <v>273</v>
      </c>
      <c r="M421">
        <v>-3</v>
      </c>
      <c r="N421" t="s">
        <v>312</v>
      </c>
      <c r="O421" t="s">
        <v>170</v>
      </c>
      <c r="P421" t="s">
        <v>413</v>
      </c>
      <c r="R421">
        <v>3.35889061</v>
      </c>
    </row>
    <row r="422" spans="1:18">
      <c r="A422" t="s">
        <v>490</v>
      </c>
      <c r="B422">
        <v>3</v>
      </c>
      <c r="C422" t="s">
        <v>534</v>
      </c>
      <c r="D422" t="s">
        <v>535</v>
      </c>
      <c r="E422" t="s">
        <v>491</v>
      </c>
      <c r="F422" t="s">
        <v>492</v>
      </c>
      <c r="G422" t="s">
        <v>409</v>
      </c>
      <c r="H422" t="s">
        <v>14</v>
      </c>
      <c r="I422" t="s">
        <v>421</v>
      </c>
      <c r="J422" t="s">
        <v>308</v>
      </c>
      <c r="K422">
        <v>0</v>
      </c>
      <c r="L422" t="s">
        <v>273</v>
      </c>
      <c r="M422">
        <v>-3</v>
      </c>
      <c r="N422" t="s">
        <v>312</v>
      </c>
      <c r="O422" t="s">
        <v>170</v>
      </c>
      <c r="P422" t="s">
        <v>413</v>
      </c>
      <c r="R422">
        <v>2.9379983300000001</v>
      </c>
    </row>
    <row r="423" spans="1:18">
      <c r="A423" t="s">
        <v>490</v>
      </c>
      <c r="B423">
        <v>3</v>
      </c>
      <c r="C423" t="s">
        <v>534</v>
      </c>
      <c r="D423" t="s">
        <v>535</v>
      </c>
      <c r="E423" t="s">
        <v>491</v>
      </c>
      <c r="F423" t="s">
        <v>492</v>
      </c>
      <c r="G423" t="s">
        <v>409</v>
      </c>
      <c r="H423" t="s">
        <v>10</v>
      </c>
      <c r="I423" t="s">
        <v>421</v>
      </c>
      <c r="J423" t="s">
        <v>309</v>
      </c>
      <c r="K423">
        <v>0</v>
      </c>
      <c r="L423" t="s">
        <v>273</v>
      </c>
      <c r="M423">
        <v>-3</v>
      </c>
      <c r="N423" t="s">
        <v>312</v>
      </c>
      <c r="O423" t="s">
        <v>170</v>
      </c>
      <c r="P423" t="s">
        <v>413</v>
      </c>
      <c r="R423">
        <v>2.2527154199999999</v>
      </c>
    </row>
    <row r="424" spans="1:18">
      <c r="A424" t="s">
        <v>490</v>
      </c>
      <c r="B424">
        <v>3</v>
      </c>
      <c r="C424" t="s">
        <v>534</v>
      </c>
      <c r="D424" t="s">
        <v>535</v>
      </c>
      <c r="E424" t="s">
        <v>491</v>
      </c>
      <c r="F424" t="s">
        <v>492</v>
      </c>
      <c r="G424" t="s">
        <v>409</v>
      </c>
      <c r="H424" t="s">
        <v>93</v>
      </c>
      <c r="I424" t="s">
        <v>173</v>
      </c>
      <c r="J424" t="s">
        <v>310</v>
      </c>
      <c r="K424">
        <v>0</v>
      </c>
      <c r="L424" t="s">
        <v>273</v>
      </c>
      <c r="M424">
        <v>-3</v>
      </c>
      <c r="N424" t="s">
        <v>312</v>
      </c>
      <c r="O424" t="s">
        <v>170</v>
      </c>
      <c r="P424" t="s">
        <v>413</v>
      </c>
      <c r="R424">
        <v>3.0743230000000001</v>
      </c>
    </row>
    <row r="425" spans="1:18">
      <c r="A425" t="s">
        <v>490</v>
      </c>
      <c r="B425">
        <v>3</v>
      </c>
      <c r="C425" t="s">
        <v>534</v>
      </c>
      <c r="D425" t="s">
        <v>535</v>
      </c>
      <c r="E425" t="s">
        <v>491</v>
      </c>
      <c r="F425" t="s">
        <v>492</v>
      </c>
      <c r="G425" t="s">
        <v>409</v>
      </c>
      <c r="H425" t="s">
        <v>22</v>
      </c>
      <c r="I425" t="s">
        <v>421</v>
      </c>
      <c r="J425" t="s">
        <v>265</v>
      </c>
      <c r="K425">
        <v>0</v>
      </c>
      <c r="L425" t="s">
        <v>273</v>
      </c>
      <c r="M425">
        <v>-4</v>
      </c>
      <c r="N425" t="s">
        <v>311</v>
      </c>
      <c r="O425" t="s">
        <v>170</v>
      </c>
      <c r="P425" t="s">
        <v>413</v>
      </c>
      <c r="R425">
        <v>1.5344971000000001</v>
      </c>
    </row>
    <row r="426" spans="1:18">
      <c r="A426" t="s">
        <v>490</v>
      </c>
      <c r="B426">
        <v>3</v>
      </c>
      <c r="C426" t="s">
        <v>534</v>
      </c>
      <c r="D426" t="s">
        <v>535</v>
      </c>
      <c r="E426" t="s">
        <v>491</v>
      </c>
      <c r="F426" t="s">
        <v>492</v>
      </c>
      <c r="G426" t="s">
        <v>409</v>
      </c>
      <c r="H426" t="s">
        <v>24</v>
      </c>
      <c r="I426" t="s">
        <v>421</v>
      </c>
      <c r="J426" t="s">
        <v>266</v>
      </c>
      <c r="K426">
        <v>0</v>
      </c>
      <c r="L426" t="s">
        <v>273</v>
      </c>
      <c r="M426">
        <v>-4</v>
      </c>
      <c r="N426" t="s">
        <v>311</v>
      </c>
      <c r="O426" t="s">
        <v>170</v>
      </c>
      <c r="P426" t="s">
        <v>413</v>
      </c>
      <c r="R426">
        <v>3.80462335</v>
      </c>
    </row>
    <row r="427" spans="1:18">
      <c r="A427" t="s">
        <v>490</v>
      </c>
      <c r="B427">
        <v>3</v>
      </c>
      <c r="C427" t="s">
        <v>534</v>
      </c>
      <c r="D427" t="s">
        <v>535</v>
      </c>
      <c r="E427" t="s">
        <v>491</v>
      </c>
      <c r="F427" t="s">
        <v>492</v>
      </c>
      <c r="G427" t="s">
        <v>409</v>
      </c>
      <c r="H427" t="s">
        <v>23</v>
      </c>
      <c r="I427" t="s">
        <v>421</v>
      </c>
      <c r="J427" t="s">
        <v>267</v>
      </c>
      <c r="K427">
        <v>0</v>
      </c>
      <c r="L427" t="s">
        <v>273</v>
      </c>
      <c r="M427">
        <v>-4</v>
      </c>
      <c r="N427" t="s">
        <v>311</v>
      </c>
      <c r="O427" t="s">
        <v>170</v>
      </c>
      <c r="P427" t="s">
        <v>413</v>
      </c>
      <c r="R427">
        <v>1.6181524300000001</v>
      </c>
    </row>
    <row r="428" spans="1:18">
      <c r="A428" t="s">
        <v>490</v>
      </c>
      <c r="B428">
        <v>3</v>
      </c>
      <c r="C428" t="s">
        <v>534</v>
      </c>
      <c r="D428" t="s">
        <v>535</v>
      </c>
      <c r="E428" t="s">
        <v>491</v>
      </c>
      <c r="F428" t="s">
        <v>492</v>
      </c>
      <c r="G428" t="s">
        <v>409</v>
      </c>
      <c r="H428" t="s">
        <v>18</v>
      </c>
      <c r="I428" t="s">
        <v>421</v>
      </c>
      <c r="J428" t="s">
        <v>268</v>
      </c>
      <c r="K428">
        <v>0</v>
      </c>
      <c r="L428" t="s">
        <v>273</v>
      </c>
      <c r="M428">
        <v>-4</v>
      </c>
      <c r="N428" t="s">
        <v>311</v>
      </c>
      <c r="O428" t="s">
        <v>170</v>
      </c>
      <c r="P428" t="s">
        <v>413</v>
      </c>
      <c r="R428">
        <v>4.2531779800000002</v>
      </c>
    </row>
    <row r="429" spans="1:18">
      <c r="A429" t="s">
        <v>490</v>
      </c>
      <c r="B429">
        <v>3</v>
      </c>
      <c r="C429" t="s">
        <v>534</v>
      </c>
      <c r="D429" t="s">
        <v>535</v>
      </c>
      <c r="E429" t="s">
        <v>491</v>
      </c>
      <c r="F429" t="s">
        <v>492</v>
      </c>
      <c r="G429" t="s">
        <v>409</v>
      </c>
      <c r="H429" t="s">
        <v>20</v>
      </c>
      <c r="I429" t="s">
        <v>421</v>
      </c>
      <c r="J429" t="s">
        <v>269</v>
      </c>
      <c r="K429">
        <v>0</v>
      </c>
      <c r="L429" t="s">
        <v>273</v>
      </c>
      <c r="M429">
        <v>-4</v>
      </c>
      <c r="N429" t="s">
        <v>311</v>
      </c>
      <c r="O429" t="s">
        <v>170</v>
      </c>
      <c r="P429" t="s">
        <v>413</v>
      </c>
      <c r="R429">
        <v>4.2759930500000003</v>
      </c>
    </row>
    <row r="430" spans="1:18">
      <c r="A430" t="s">
        <v>490</v>
      </c>
      <c r="B430">
        <v>3</v>
      </c>
      <c r="C430" t="s">
        <v>534</v>
      </c>
      <c r="D430" t="s">
        <v>535</v>
      </c>
      <c r="E430" t="s">
        <v>491</v>
      </c>
      <c r="F430" t="s">
        <v>492</v>
      </c>
      <c r="G430" t="s">
        <v>409</v>
      </c>
      <c r="H430" t="s">
        <v>9</v>
      </c>
      <c r="I430" t="s">
        <v>421</v>
      </c>
      <c r="J430" t="s">
        <v>270</v>
      </c>
      <c r="K430">
        <v>0</v>
      </c>
      <c r="L430" t="s">
        <v>273</v>
      </c>
      <c r="M430">
        <v>-4</v>
      </c>
      <c r="N430" t="s">
        <v>311</v>
      </c>
      <c r="O430" t="s">
        <v>170</v>
      </c>
      <c r="P430" t="s">
        <v>413</v>
      </c>
      <c r="R430">
        <v>3.07804302</v>
      </c>
    </row>
    <row r="431" spans="1:18">
      <c r="A431" t="s">
        <v>490</v>
      </c>
      <c r="B431">
        <v>3</v>
      </c>
      <c r="C431" t="s">
        <v>534</v>
      </c>
      <c r="D431" t="s">
        <v>535</v>
      </c>
      <c r="E431" t="s">
        <v>491</v>
      </c>
      <c r="F431" t="s">
        <v>492</v>
      </c>
      <c r="G431" t="s">
        <v>409</v>
      </c>
      <c r="H431" t="s">
        <v>21</v>
      </c>
      <c r="I431" t="s">
        <v>421</v>
      </c>
      <c r="J431" t="s">
        <v>271</v>
      </c>
      <c r="K431">
        <v>0</v>
      </c>
      <c r="L431" t="s">
        <v>273</v>
      </c>
      <c r="M431">
        <v>-4</v>
      </c>
      <c r="N431" t="s">
        <v>311</v>
      </c>
      <c r="O431" t="s">
        <v>170</v>
      </c>
      <c r="P431" t="s">
        <v>413</v>
      </c>
      <c r="R431">
        <v>4.3192482099999996</v>
      </c>
    </row>
    <row r="432" spans="1:18">
      <c r="A432" t="s">
        <v>490</v>
      </c>
      <c r="B432">
        <v>3</v>
      </c>
      <c r="C432" t="s">
        <v>534</v>
      </c>
      <c r="D432" t="s">
        <v>535</v>
      </c>
      <c r="E432" t="s">
        <v>491</v>
      </c>
      <c r="F432" t="s">
        <v>492</v>
      </c>
      <c r="G432" t="s">
        <v>409</v>
      </c>
      <c r="H432" t="s">
        <v>6</v>
      </c>
      <c r="I432" t="s">
        <v>421</v>
      </c>
      <c r="J432" t="s">
        <v>272</v>
      </c>
      <c r="K432">
        <v>0</v>
      </c>
      <c r="L432" t="s">
        <v>273</v>
      </c>
      <c r="M432">
        <v>-4</v>
      </c>
      <c r="N432" t="s">
        <v>311</v>
      </c>
      <c r="O432" t="s">
        <v>170</v>
      </c>
      <c r="P432" t="s">
        <v>413</v>
      </c>
      <c r="R432">
        <v>1.94530224</v>
      </c>
    </row>
    <row r="433" spans="1:18">
      <c r="A433" t="s">
        <v>490</v>
      </c>
      <c r="B433">
        <v>3</v>
      </c>
      <c r="C433" t="s">
        <v>534</v>
      </c>
      <c r="D433" t="s">
        <v>535</v>
      </c>
      <c r="E433" t="s">
        <v>491</v>
      </c>
      <c r="F433" t="s">
        <v>492</v>
      </c>
      <c r="G433" t="s">
        <v>409</v>
      </c>
      <c r="H433" t="s">
        <v>4</v>
      </c>
      <c r="I433" t="s">
        <v>421</v>
      </c>
      <c r="J433" t="s">
        <v>297</v>
      </c>
      <c r="K433">
        <v>0</v>
      </c>
      <c r="L433" t="s">
        <v>273</v>
      </c>
      <c r="M433">
        <v>-4</v>
      </c>
      <c r="N433" t="s">
        <v>311</v>
      </c>
      <c r="O433" t="s">
        <v>170</v>
      </c>
      <c r="P433" t="s">
        <v>413</v>
      </c>
      <c r="R433">
        <v>1.6820846300000001</v>
      </c>
    </row>
    <row r="434" spans="1:18">
      <c r="A434" t="s">
        <v>490</v>
      </c>
      <c r="B434">
        <v>3</v>
      </c>
      <c r="C434" t="s">
        <v>534</v>
      </c>
      <c r="D434" t="s">
        <v>535</v>
      </c>
      <c r="E434" t="s">
        <v>491</v>
      </c>
      <c r="F434" t="s">
        <v>492</v>
      </c>
      <c r="G434" t="s">
        <v>409</v>
      </c>
      <c r="H434" t="s">
        <v>11</v>
      </c>
      <c r="I434" t="s">
        <v>421</v>
      </c>
      <c r="J434" t="s">
        <v>298</v>
      </c>
      <c r="K434">
        <v>0</v>
      </c>
      <c r="L434" t="s">
        <v>273</v>
      </c>
      <c r="M434">
        <v>-4</v>
      </c>
      <c r="N434" t="s">
        <v>311</v>
      </c>
      <c r="O434" t="s">
        <v>170</v>
      </c>
      <c r="P434" t="s">
        <v>413</v>
      </c>
      <c r="R434">
        <v>2.8305841699999998</v>
      </c>
    </row>
    <row r="435" spans="1:18">
      <c r="A435" t="s">
        <v>490</v>
      </c>
      <c r="B435">
        <v>3</v>
      </c>
      <c r="C435" t="s">
        <v>534</v>
      </c>
      <c r="D435" t="s">
        <v>535</v>
      </c>
      <c r="E435" t="s">
        <v>491</v>
      </c>
      <c r="F435" t="s">
        <v>492</v>
      </c>
      <c r="G435" t="s">
        <v>409</v>
      </c>
      <c r="H435" t="s">
        <v>8</v>
      </c>
      <c r="I435" t="s">
        <v>421</v>
      </c>
      <c r="J435" t="s">
        <v>299</v>
      </c>
      <c r="K435">
        <v>0</v>
      </c>
      <c r="L435" t="s">
        <v>273</v>
      </c>
      <c r="M435">
        <v>-4</v>
      </c>
      <c r="N435" t="s">
        <v>311</v>
      </c>
      <c r="O435" t="s">
        <v>170</v>
      </c>
      <c r="P435" t="s">
        <v>413</v>
      </c>
      <c r="R435">
        <v>4.96624132</v>
      </c>
    </row>
    <row r="436" spans="1:18">
      <c r="A436" t="s">
        <v>490</v>
      </c>
      <c r="B436">
        <v>3</v>
      </c>
      <c r="C436" t="s">
        <v>534</v>
      </c>
      <c r="D436" t="s">
        <v>535</v>
      </c>
      <c r="E436" t="s">
        <v>491</v>
      </c>
      <c r="F436" t="s">
        <v>492</v>
      </c>
      <c r="G436" t="s">
        <v>409</v>
      </c>
      <c r="H436" t="s">
        <v>17</v>
      </c>
      <c r="I436" t="s">
        <v>421</v>
      </c>
      <c r="J436" t="s">
        <v>300</v>
      </c>
      <c r="K436">
        <v>0</v>
      </c>
      <c r="L436" t="s">
        <v>273</v>
      </c>
      <c r="M436">
        <v>-4</v>
      </c>
      <c r="N436" t="s">
        <v>311</v>
      </c>
      <c r="O436" t="s">
        <v>170</v>
      </c>
      <c r="P436" t="s">
        <v>413</v>
      </c>
      <c r="R436">
        <v>4.7136965100000001</v>
      </c>
    </row>
    <row r="437" spans="1:18">
      <c r="A437" t="s">
        <v>490</v>
      </c>
      <c r="B437">
        <v>3</v>
      </c>
      <c r="C437" t="s">
        <v>534</v>
      </c>
      <c r="D437" t="s">
        <v>535</v>
      </c>
      <c r="E437" t="s">
        <v>491</v>
      </c>
      <c r="F437" t="s">
        <v>492</v>
      </c>
      <c r="G437" t="s">
        <v>409</v>
      </c>
      <c r="H437" t="s">
        <v>13</v>
      </c>
      <c r="I437" t="s">
        <v>421</v>
      </c>
      <c r="J437" t="s">
        <v>301</v>
      </c>
      <c r="K437">
        <v>0</v>
      </c>
      <c r="L437" t="s">
        <v>273</v>
      </c>
      <c r="M437">
        <v>-4</v>
      </c>
      <c r="N437" t="s">
        <v>311</v>
      </c>
      <c r="O437" t="s">
        <v>170</v>
      </c>
      <c r="P437" t="s">
        <v>413</v>
      </c>
      <c r="R437">
        <v>2.6214786800000001</v>
      </c>
    </row>
    <row r="438" spans="1:18">
      <c r="A438" t="s">
        <v>490</v>
      </c>
      <c r="B438">
        <v>3</v>
      </c>
      <c r="C438" t="s">
        <v>534</v>
      </c>
      <c r="D438" t="s">
        <v>535</v>
      </c>
      <c r="E438" t="s">
        <v>491</v>
      </c>
      <c r="F438" t="s">
        <v>492</v>
      </c>
      <c r="G438" t="s">
        <v>409</v>
      </c>
      <c r="H438" t="s">
        <v>25</v>
      </c>
      <c r="I438" t="s">
        <v>421</v>
      </c>
      <c r="J438" t="s">
        <v>302</v>
      </c>
      <c r="K438">
        <v>0</v>
      </c>
      <c r="L438" t="s">
        <v>273</v>
      </c>
      <c r="M438">
        <v>-4</v>
      </c>
      <c r="N438" t="s">
        <v>311</v>
      </c>
      <c r="O438" t="s">
        <v>170</v>
      </c>
      <c r="P438" t="s">
        <v>413</v>
      </c>
      <c r="R438">
        <v>3.0484548299999998</v>
      </c>
    </row>
    <row r="439" spans="1:18">
      <c r="A439" t="s">
        <v>490</v>
      </c>
      <c r="B439">
        <v>3</v>
      </c>
      <c r="C439" t="s">
        <v>534</v>
      </c>
      <c r="D439" t="s">
        <v>535</v>
      </c>
      <c r="E439" t="s">
        <v>491</v>
      </c>
      <c r="F439" t="s">
        <v>492</v>
      </c>
      <c r="G439" t="s">
        <v>409</v>
      </c>
      <c r="H439" t="s">
        <v>16</v>
      </c>
      <c r="I439" t="s">
        <v>421</v>
      </c>
      <c r="J439" t="s">
        <v>303</v>
      </c>
      <c r="K439">
        <v>0</v>
      </c>
      <c r="L439" t="s">
        <v>273</v>
      </c>
      <c r="M439">
        <v>-4</v>
      </c>
      <c r="N439" t="s">
        <v>311</v>
      </c>
      <c r="O439" t="s">
        <v>170</v>
      </c>
      <c r="P439" t="s">
        <v>413</v>
      </c>
      <c r="R439">
        <v>3.6751410600000001</v>
      </c>
    </row>
    <row r="440" spans="1:18">
      <c r="A440" t="s">
        <v>490</v>
      </c>
      <c r="B440">
        <v>3</v>
      </c>
      <c r="C440" t="s">
        <v>534</v>
      </c>
      <c r="D440" t="s">
        <v>535</v>
      </c>
      <c r="E440" t="s">
        <v>491</v>
      </c>
      <c r="F440" t="s">
        <v>492</v>
      </c>
      <c r="G440" t="s">
        <v>409</v>
      </c>
      <c r="H440" t="s">
        <v>5</v>
      </c>
      <c r="I440" t="s">
        <v>421</v>
      </c>
      <c r="J440" t="s">
        <v>304</v>
      </c>
      <c r="K440">
        <v>0</v>
      </c>
      <c r="L440" t="s">
        <v>273</v>
      </c>
      <c r="M440">
        <v>-4</v>
      </c>
      <c r="N440" t="s">
        <v>311</v>
      </c>
      <c r="O440" t="s">
        <v>170</v>
      </c>
      <c r="P440" t="s">
        <v>413</v>
      </c>
      <c r="R440">
        <v>2.8480010600000001</v>
      </c>
    </row>
    <row r="441" spans="1:18">
      <c r="A441" t="s">
        <v>490</v>
      </c>
      <c r="B441">
        <v>3</v>
      </c>
      <c r="C441" t="s">
        <v>534</v>
      </c>
      <c r="D441" t="s">
        <v>535</v>
      </c>
      <c r="E441" t="s">
        <v>491</v>
      </c>
      <c r="F441" t="s">
        <v>492</v>
      </c>
      <c r="G441" t="s">
        <v>409</v>
      </c>
      <c r="H441" t="s">
        <v>7</v>
      </c>
      <c r="I441" t="s">
        <v>421</v>
      </c>
      <c r="J441" t="s">
        <v>305</v>
      </c>
      <c r="K441">
        <v>0</v>
      </c>
      <c r="L441" t="s">
        <v>273</v>
      </c>
      <c r="M441">
        <v>-4</v>
      </c>
      <c r="N441" t="s">
        <v>311</v>
      </c>
      <c r="O441" t="s">
        <v>170</v>
      </c>
      <c r="P441" t="s">
        <v>413</v>
      </c>
      <c r="R441">
        <v>2.3262888799999999</v>
      </c>
    </row>
    <row r="442" spans="1:18">
      <c r="A442" t="s">
        <v>490</v>
      </c>
      <c r="B442">
        <v>3</v>
      </c>
      <c r="C442" t="s">
        <v>534</v>
      </c>
      <c r="D442" t="s">
        <v>535</v>
      </c>
      <c r="E442" t="s">
        <v>491</v>
      </c>
      <c r="F442" t="s">
        <v>492</v>
      </c>
      <c r="G442" t="s">
        <v>409</v>
      </c>
      <c r="H442" t="s">
        <v>15</v>
      </c>
      <c r="I442" t="s">
        <v>421</v>
      </c>
      <c r="J442" t="s">
        <v>306</v>
      </c>
      <c r="K442">
        <v>0</v>
      </c>
      <c r="L442" t="s">
        <v>273</v>
      </c>
      <c r="M442">
        <v>-4</v>
      </c>
      <c r="N442" t="s">
        <v>311</v>
      </c>
      <c r="O442" t="s">
        <v>170</v>
      </c>
      <c r="P442" t="s">
        <v>413</v>
      </c>
      <c r="R442">
        <v>3.8550131900000002</v>
      </c>
    </row>
    <row r="443" spans="1:18">
      <c r="A443" t="s">
        <v>490</v>
      </c>
      <c r="B443">
        <v>3</v>
      </c>
      <c r="C443" t="s">
        <v>534</v>
      </c>
      <c r="D443" t="s">
        <v>535</v>
      </c>
      <c r="E443" t="s">
        <v>491</v>
      </c>
      <c r="F443" t="s">
        <v>492</v>
      </c>
      <c r="G443" t="s">
        <v>409</v>
      </c>
      <c r="H443" t="s">
        <v>19</v>
      </c>
      <c r="I443" t="s">
        <v>421</v>
      </c>
      <c r="J443" t="s">
        <v>307</v>
      </c>
      <c r="K443">
        <v>0</v>
      </c>
      <c r="L443" t="s">
        <v>273</v>
      </c>
      <c r="M443">
        <v>-4</v>
      </c>
      <c r="N443" t="s">
        <v>311</v>
      </c>
      <c r="O443" t="s">
        <v>170</v>
      </c>
      <c r="P443" t="s">
        <v>413</v>
      </c>
      <c r="R443">
        <v>4.4723409500000004</v>
      </c>
    </row>
    <row r="444" spans="1:18">
      <c r="A444" t="s">
        <v>490</v>
      </c>
      <c r="B444">
        <v>3</v>
      </c>
      <c r="C444" t="s">
        <v>534</v>
      </c>
      <c r="D444" t="s">
        <v>535</v>
      </c>
      <c r="E444" t="s">
        <v>491</v>
      </c>
      <c r="F444" t="s">
        <v>492</v>
      </c>
      <c r="G444" t="s">
        <v>409</v>
      </c>
      <c r="H444" t="s">
        <v>14</v>
      </c>
      <c r="I444" t="s">
        <v>421</v>
      </c>
      <c r="J444" t="s">
        <v>308</v>
      </c>
      <c r="K444">
        <v>0</v>
      </c>
      <c r="L444" t="s">
        <v>273</v>
      </c>
      <c r="M444">
        <v>-4</v>
      </c>
      <c r="N444" t="s">
        <v>311</v>
      </c>
      <c r="O444" t="s">
        <v>170</v>
      </c>
      <c r="P444" t="s">
        <v>413</v>
      </c>
      <c r="R444">
        <v>3.2960038200000001</v>
      </c>
    </row>
    <row r="445" spans="1:18">
      <c r="A445" t="s">
        <v>490</v>
      </c>
      <c r="B445">
        <v>3</v>
      </c>
      <c r="C445" t="s">
        <v>534</v>
      </c>
      <c r="D445" t="s">
        <v>535</v>
      </c>
      <c r="E445" t="s">
        <v>491</v>
      </c>
      <c r="F445" t="s">
        <v>492</v>
      </c>
      <c r="G445" t="s">
        <v>409</v>
      </c>
      <c r="H445" t="s">
        <v>10</v>
      </c>
      <c r="I445" t="s">
        <v>421</v>
      </c>
      <c r="J445" t="s">
        <v>309</v>
      </c>
      <c r="K445">
        <v>0</v>
      </c>
      <c r="L445" t="s">
        <v>273</v>
      </c>
      <c r="M445">
        <v>-4</v>
      </c>
      <c r="N445" t="s">
        <v>311</v>
      </c>
      <c r="O445" t="s">
        <v>170</v>
      </c>
      <c r="P445" t="s">
        <v>413</v>
      </c>
      <c r="R445">
        <v>2.1455595700000001</v>
      </c>
    </row>
    <row r="446" spans="1:18">
      <c r="A446" t="s">
        <v>490</v>
      </c>
      <c r="B446">
        <v>3</v>
      </c>
      <c r="C446" t="s">
        <v>534</v>
      </c>
      <c r="D446" t="s">
        <v>535</v>
      </c>
      <c r="E446" t="s">
        <v>491</v>
      </c>
      <c r="F446" t="s">
        <v>492</v>
      </c>
      <c r="G446" t="s">
        <v>409</v>
      </c>
      <c r="H446" t="s">
        <v>93</v>
      </c>
      <c r="I446" t="s">
        <v>173</v>
      </c>
      <c r="J446" t="s">
        <v>310</v>
      </c>
      <c r="K446">
        <v>0</v>
      </c>
      <c r="L446" t="s">
        <v>273</v>
      </c>
      <c r="M446">
        <v>-4</v>
      </c>
      <c r="N446" t="s">
        <v>311</v>
      </c>
      <c r="O446" t="s">
        <v>170</v>
      </c>
      <c r="P446" t="s">
        <v>413</v>
      </c>
      <c r="R446">
        <v>3.1057153099999999</v>
      </c>
    </row>
    <row r="447" spans="1:18">
      <c r="A447" t="s">
        <v>490</v>
      </c>
      <c r="B447">
        <v>3</v>
      </c>
      <c r="C447" t="s">
        <v>534</v>
      </c>
      <c r="D447" t="s">
        <v>535</v>
      </c>
      <c r="E447" t="s">
        <v>491</v>
      </c>
      <c r="F447" t="s">
        <v>492</v>
      </c>
      <c r="G447" t="s">
        <v>409</v>
      </c>
      <c r="H447" t="s">
        <v>22</v>
      </c>
      <c r="I447" t="s">
        <v>421</v>
      </c>
      <c r="J447" t="s">
        <v>265</v>
      </c>
      <c r="K447">
        <v>0</v>
      </c>
      <c r="L447" t="s">
        <v>273</v>
      </c>
      <c r="M447">
        <v>-5</v>
      </c>
      <c r="N447" t="s">
        <v>320</v>
      </c>
      <c r="O447" t="s">
        <v>170</v>
      </c>
      <c r="P447" t="s">
        <v>413</v>
      </c>
      <c r="R447">
        <v>1.9269483599999999</v>
      </c>
    </row>
    <row r="448" spans="1:18">
      <c r="A448" t="s">
        <v>490</v>
      </c>
      <c r="B448">
        <v>3</v>
      </c>
      <c r="C448" t="s">
        <v>534</v>
      </c>
      <c r="D448" t="s">
        <v>535</v>
      </c>
      <c r="E448" t="s">
        <v>491</v>
      </c>
      <c r="F448" t="s">
        <v>492</v>
      </c>
      <c r="G448" t="s">
        <v>409</v>
      </c>
      <c r="H448" t="s">
        <v>24</v>
      </c>
      <c r="I448" t="s">
        <v>421</v>
      </c>
      <c r="J448" t="s">
        <v>266</v>
      </c>
      <c r="K448">
        <v>0</v>
      </c>
      <c r="L448" t="s">
        <v>273</v>
      </c>
      <c r="M448">
        <v>-5</v>
      </c>
      <c r="N448" t="s">
        <v>320</v>
      </c>
      <c r="O448" t="s">
        <v>170</v>
      </c>
      <c r="P448" t="s">
        <v>413</v>
      </c>
      <c r="R448">
        <v>3.0921375599999998</v>
      </c>
    </row>
    <row r="449" spans="1:18">
      <c r="A449" t="s">
        <v>490</v>
      </c>
      <c r="B449">
        <v>3</v>
      </c>
      <c r="C449" t="s">
        <v>534</v>
      </c>
      <c r="D449" t="s">
        <v>535</v>
      </c>
      <c r="E449" t="s">
        <v>491</v>
      </c>
      <c r="F449" t="s">
        <v>492</v>
      </c>
      <c r="G449" t="s">
        <v>409</v>
      </c>
      <c r="H449" t="s">
        <v>23</v>
      </c>
      <c r="I449" t="s">
        <v>421</v>
      </c>
      <c r="J449" t="s">
        <v>267</v>
      </c>
      <c r="K449">
        <v>0</v>
      </c>
      <c r="L449" t="s">
        <v>273</v>
      </c>
      <c r="M449">
        <v>-5</v>
      </c>
      <c r="N449" t="s">
        <v>320</v>
      </c>
      <c r="O449" t="s">
        <v>170</v>
      </c>
      <c r="P449" t="s">
        <v>413</v>
      </c>
      <c r="R449">
        <v>1.5220403199999999</v>
      </c>
    </row>
    <row r="450" spans="1:18">
      <c r="A450" t="s">
        <v>490</v>
      </c>
      <c r="B450">
        <v>3</v>
      </c>
      <c r="C450" t="s">
        <v>534</v>
      </c>
      <c r="D450" t="s">
        <v>535</v>
      </c>
      <c r="E450" t="s">
        <v>491</v>
      </c>
      <c r="F450" t="s">
        <v>492</v>
      </c>
      <c r="G450" t="s">
        <v>409</v>
      </c>
      <c r="H450" t="s">
        <v>18</v>
      </c>
      <c r="I450" t="s">
        <v>421</v>
      </c>
      <c r="J450" t="s">
        <v>268</v>
      </c>
      <c r="K450">
        <v>0</v>
      </c>
      <c r="L450" t="s">
        <v>273</v>
      </c>
      <c r="M450">
        <v>-5</v>
      </c>
      <c r="N450" t="s">
        <v>320</v>
      </c>
      <c r="O450" t="s">
        <v>170</v>
      </c>
      <c r="P450" t="s">
        <v>413</v>
      </c>
      <c r="R450">
        <v>3.8958698599999999</v>
      </c>
    </row>
    <row r="451" spans="1:18">
      <c r="A451" t="s">
        <v>490</v>
      </c>
      <c r="B451">
        <v>3</v>
      </c>
      <c r="C451" t="s">
        <v>534</v>
      </c>
      <c r="D451" t="s">
        <v>535</v>
      </c>
      <c r="E451" t="s">
        <v>491</v>
      </c>
      <c r="F451" t="s">
        <v>492</v>
      </c>
      <c r="G451" t="s">
        <v>409</v>
      </c>
      <c r="H451" t="s">
        <v>20</v>
      </c>
      <c r="I451" t="s">
        <v>421</v>
      </c>
      <c r="J451" t="s">
        <v>269</v>
      </c>
      <c r="K451">
        <v>0</v>
      </c>
      <c r="L451" t="s">
        <v>273</v>
      </c>
      <c r="M451">
        <v>-5</v>
      </c>
      <c r="N451" t="s">
        <v>320</v>
      </c>
      <c r="O451" t="s">
        <v>170</v>
      </c>
      <c r="P451" t="s">
        <v>413</v>
      </c>
      <c r="R451">
        <v>4.3627443399999999</v>
      </c>
    </row>
    <row r="452" spans="1:18">
      <c r="A452" t="s">
        <v>490</v>
      </c>
      <c r="B452">
        <v>3</v>
      </c>
      <c r="C452" t="s">
        <v>534</v>
      </c>
      <c r="D452" t="s">
        <v>535</v>
      </c>
      <c r="E452" t="s">
        <v>491</v>
      </c>
      <c r="F452" t="s">
        <v>492</v>
      </c>
      <c r="G452" t="s">
        <v>409</v>
      </c>
      <c r="H452" t="s">
        <v>9</v>
      </c>
      <c r="I452" t="s">
        <v>421</v>
      </c>
      <c r="J452" t="s">
        <v>270</v>
      </c>
      <c r="K452">
        <v>0</v>
      </c>
      <c r="L452" t="s">
        <v>273</v>
      </c>
      <c r="M452">
        <v>-5</v>
      </c>
      <c r="N452" t="s">
        <v>320</v>
      </c>
      <c r="O452" t="s">
        <v>170</v>
      </c>
      <c r="P452" t="s">
        <v>413</v>
      </c>
      <c r="R452">
        <v>3.1064227</v>
      </c>
    </row>
    <row r="453" spans="1:18">
      <c r="A453" t="s">
        <v>490</v>
      </c>
      <c r="B453">
        <v>3</v>
      </c>
      <c r="C453" t="s">
        <v>534</v>
      </c>
      <c r="D453" t="s">
        <v>535</v>
      </c>
      <c r="E453" t="s">
        <v>491</v>
      </c>
      <c r="F453" t="s">
        <v>492</v>
      </c>
      <c r="G453" t="s">
        <v>409</v>
      </c>
      <c r="H453" t="s">
        <v>21</v>
      </c>
      <c r="I453" t="s">
        <v>421</v>
      </c>
      <c r="J453" t="s">
        <v>271</v>
      </c>
      <c r="K453">
        <v>0</v>
      </c>
      <c r="L453" t="s">
        <v>273</v>
      </c>
      <c r="M453">
        <v>-5</v>
      </c>
      <c r="N453" t="s">
        <v>320</v>
      </c>
      <c r="O453" t="s">
        <v>170</v>
      </c>
      <c r="P453" t="s">
        <v>413</v>
      </c>
      <c r="R453">
        <v>3.7206360699999999</v>
      </c>
    </row>
    <row r="454" spans="1:18">
      <c r="A454" t="s">
        <v>490</v>
      </c>
      <c r="B454">
        <v>3</v>
      </c>
      <c r="C454" t="s">
        <v>534</v>
      </c>
      <c r="D454" t="s">
        <v>535</v>
      </c>
      <c r="E454" t="s">
        <v>491</v>
      </c>
      <c r="F454" t="s">
        <v>492</v>
      </c>
      <c r="G454" t="s">
        <v>409</v>
      </c>
      <c r="H454" t="s">
        <v>6</v>
      </c>
      <c r="I454" t="s">
        <v>421</v>
      </c>
      <c r="J454" t="s">
        <v>272</v>
      </c>
      <c r="K454">
        <v>0</v>
      </c>
      <c r="L454" t="s">
        <v>273</v>
      </c>
      <c r="M454">
        <v>-5</v>
      </c>
      <c r="N454" t="s">
        <v>320</v>
      </c>
      <c r="O454" t="s">
        <v>170</v>
      </c>
      <c r="P454" t="s">
        <v>413</v>
      </c>
      <c r="R454">
        <v>2.0939652099999999</v>
      </c>
    </row>
    <row r="455" spans="1:18">
      <c r="A455" t="s">
        <v>490</v>
      </c>
      <c r="B455">
        <v>3</v>
      </c>
      <c r="C455" t="s">
        <v>534</v>
      </c>
      <c r="D455" t="s">
        <v>535</v>
      </c>
      <c r="E455" t="s">
        <v>491</v>
      </c>
      <c r="F455" t="s">
        <v>492</v>
      </c>
      <c r="G455" t="s">
        <v>409</v>
      </c>
      <c r="H455" t="s">
        <v>4</v>
      </c>
      <c r="I455" t="s">
        <v>421</v>
      </c>
      <c r="J455" t="s">
        <v>297</v>
      </c>
      <c r="K455">
        <v>0</v>
      </c>
      <c r="L455" t="s">
        <v>273</v>
      </c>
      <c r="M455">
        <v>-5</v>
      </c>
      <c r="N455" t="s">
        <v>320</v>
      </c>
      <c r="O455" t="s">
        <v>170</v>
      </c>
      <c r="P455" t="s">
        <v>413</v>
      </c>
      <c r="R455">
        <v>3.2715725</v>
      </c>
    </row>
    <row r="456" spans="1:18">
      <c r="A456" t="s">
        <v>490</v>
      </c>
      <c r="B456">
        <v>3</v>
      </c>
      <c r="C456" t="s">
        <v>534</v>
      </c>
      <c r="D456" t="s">
        <v>535</v>
      </c>
      <c r="E456" t="s">
        <v>491</v>
      </c>
      <c r="F456" t="s">
        <v>492</v>
      </c>
      <c r="G456" t="s">
        <v>409</v>
      </c>
      <c r="H456" t="s">
        <v>11</v>
      </c>
      <c r="I456" t="s">
        <v>421</v>
      </c>
      <c r="J456" t="s">
        <v>298</v>
      </c>
      <c r="K456">
        <v>0</v>
      </c>
      <c r="L456" t="s">
        <v>273</v>
      </c>
      <c r="M456">
        <v>-5</v>
      </c>
      <c r="N456" t="s">
        <v>320</v>
      </c>
      <c r="O456" t="s">
        <v>170</v>
      </c>
      <c r="P456" t="s">
        <v>413</v>
      </c>
      <c r="R456">
        <v>3.2140376900000001</v>
      </c>
    </row>
    <row r="457" spans="1:18">
      <c r="A457" t="s">
        <v>490</v>
      </c>
      <c r="B457">
        <v>3</v>
      </c>
      <c r="C457" t="s">
        <v>534</v>
      </c>
      <c r="D457" t="s">
        <v>535</v>
      </c>
      <c r="E457" t="s">
        <v>491</v>
      </c>
      <c r="F457" t="s">
        <v>492</v>
      </c>
      <c r="G457" t="s">
        <v>409</v>
      </c>
      <c r="H457" t="s">
        <v>8</v>
      </c>
      <c r="I457" t="s">
        <v>421</v>
      </c>
      <c r="J457" t="s">
        <v>299</v>
      </c>
      <c r="K457">
        <v>0</v>
      </c>
      <c r="L457" t="s">
        <v>273</v>
      </c>
      <c r="M457">
        <v>-5</v>
      </c>
      <c r="N457" t="s">
        <v>320</v>
      </c>
      <c r="O457" t="s">
        <v>170</v>
      </c>
      <c r="P457" t="s">
        <v>413</v>
      </c>
      <c r="R457">
        <v>4.3382704299999997</v>
      </c>
    </row>
    <row r="458" spans="1:18">
      <c r="A458" t="s">
        <v>490</v>
      </c>
      <c r="B458">
        <v>3</v>
      </c>
      <c r="C458" t="s">
        <v>534</v>
      </c>
      <c r="D458" t="s">
        <v>535</v>
      </c>
      <c r="E458" t="s">
        <v>491</v>
      </c>
      <c r="F458" t="s">
        <v>492</v>
      </c>
      <c r="G458" t="s">
        <v>409</v>
      </c>
      <c r="H458" t="s">
        <v>17</v>
      </c>
      <c r="I458" t="s">
        <v>421</v>
      </c>
      <c r="J458" t="s">
        <v>300</v>
      </c>
      <c r="K458">
        <v>0</v>
      </c>
      <c r="L458" t="s">
        <v>273</v>
      </c>
      <c r="M458">
        <v>-5</v>
      </c>
      <c r="N458" t="s">
        <v>320</v>
      </c>
      <c r="O458" t="s">
        <v>170</v>
      </c>
      <c r="P458" t="s">
        <v>413</v>
      </c>
      <c r="R458">
        <v>4.8031837499999996</v>
      </c>
    </row>
    <row r="459" spans="1:18">
      <c r="A459" t="s">
        <v>490</v>
      </c>
      <c r="B459">
        <v>3</v>
      </c>
      <c r="C459" t="s">
        <v>534</v>
      </c>
      <c r="D459" t="s">
        <v>535</v>
      </c>
      <c r="E459" t="s">
        <v>491</v>
      </c>
      <c r="F459" t="s">
        <v>492</v>
      </c>
      <c r="G459" t="s">
        <v>409</v>
      </c>
      <c r="H459" t="s">
        <v>13</v>
      </c>
      <c r="I459" t="s">
        <v>421</v>
      </c>
      <c r="J459" t="s">
        <v>301</v>
      </c>
      <c r="K459">
        <v>0</v>
      </c>
      <c r="L459" t="s">
        <v>273</v>
      </c>
      <c r="M459">
        <v>-5</v>
      </c>
      <c r="N459" t="s">
        <v>320</v>
      </c>
      <c r="O459" t="s">
        <v>170</v>
      </c>
      <c r="P459" t="s">
        <v>413</v>
      </c>
      <c r="R459">
        <v>3.44757062</v>
      </c>
    </row>
    <row r="460" spans="1:18">
      <c r="A460" t="s">
        <v>490</v>
      </c>
      <c r="B460">
        <v>3</v>
      </c>
      <c r="C460" t="s">
        <v>534</v>
      </c>
      <c r="D460" t="s">
        <v>535</v>
      </c>
      <c r="E460" t="s">
        <v>491</v>
      </c>
      <c r="F460" t="s">
        <v>492</v>
      </c>
      <c r="G460" t="s">
        <v>409</v>
      </c>
      <c r="H460" t="s">
        <v>25</v>
      </c>
      <c r="I460" t="s">
        <v>421</v>
      </c>
      <c r="J460" t="s">
        <v>302</v>
      </c>
      <c r="K460">
        <v>0</v>
      </c>
      <c r="L460" t="s">
        <v>273</v>
      </c>
      <c r="M460">
        <v>-5</v>
      </c>
      <c r="N460" t="s">
        <v>320</v>
      </c>
      <c r="O460" t="s">
        <v>170</v>
      </c>
      <c r="P460" t="s">
        <v>413</v>
      </c>
      <c r="R460">
        <v>3.8895029700000001</v>
      </c>
    </row>
    <row r="461" spans="1:18">
      <c r="A461" t="s">
        <v>490</v>
      </c>
      <c r="B461">
        <v>3</v>
      </c>
      <c r="C461" t="s">
        <v>534</v>
      </c>
      <c r="D461" t="s">
        <v>535</v>
      </c>
      <c r="E461" t="s">
        <v>491</v>
      </c>
      <c r="F461" t="s">
        <v>492</v>
      </c>
      <c r="G461" t="s">
        <v>409</v>
      </c>
      <c r="H461" t="s">
        <v>16</v>
      </c>
      <c r="I461" t="s">
        <v>421</v>
      </c>
      <c r="J461" t="s">
        <v>303</v>
      </c>
      <c r="K461">
        <v>0</v>
      </c>
      <c r="L461" t="s">
        <v>273</v>
      </c>
      <c r="M461">
        <v>-5</v>
      </c>
      <c r="N461" t="s">
        <v>320</v>
      </c>
      <c r="O461" t="s">
        <v>170</v>
      </c>
      <c r="P461" t="s">
        <v>413</v>
      </c>
      <c r="R461">
        <v>4.7033677100000002</v>
      </c>
    </row>
    <row r="462" spans="1:18">
      <c r="A462" t="s">
        <v>490</v>
      </c>
      <c r="B462">
        <v>3</v>
      </c>
      <c r="C462" t="s">
        <v>534</v>
      </c>
      <c r="D462" t="s">
        <v>535</v>
      </c>
      <c r="E462" t="s">
        <v>491</v>
      </c>
      <c r="F462" t="s">
        <v>492</v>
      </c>
      <c r="G462" t="s">
        <v>409</v>
      </c>
      <c r="H462" t="s">
        <v>5</v>
      </c>
      <c r="I462" t="s">
        <v>421</v>
      </c>
      <c r="J462" t="s">
        <v>304</v>
      </c>
      <c r="K462">
        <v>0</v>
      </c>
      <c r="L462" t="s">
        <v>273</v>
      </c>
      <c r="M462">
        <v>-5</v>
      </c>
      <c r="N462" t="s">
        <v>320</v>
      </c>
      <c r="O462" t="s">
        <v>170</v>
      </c>
      <c r="P462" t="s">
        <v>413</v>
      </c>
      <c r="R462">
        <v>3.2397690300000002</v>
      </c>
    </row>
    <row r="463" spans="1:18">
      <c r="A463" t="s">
        <v>490</v>
      </c>
      <c r="B463">
        <v>3</v>
      </c>
      <c r="C463" t="s">
        <v>534</v>
      </c>
      <c r="D463" t="s">
        <v>535</v>
      </c>
      <c r="E463" t="s">
        <v>491</v>
      </c>
      <c r="F463" t="s">
        <v>492</v>
      </c>
      <c r="G463" t="s">
        <v>409</v>
      </c>
      <c r="H463" t="s">
        <v>7</v>
      </c>
      <c r="I463" t="s">
        <v>421</v>
      </c>
      <c r="J463" t="s">
        <v>305</v>
      </c>
      <c r="K463">
        <v>0</v>
      </c>
      <c r="L463" t="s">
        <v>273</v>
      </c>
      <c r="M463">
        <v>-5</v>
      </c>
      <c r="N463" t="s">
        <v>320</v>
      </c>
      <c r="O463" t="s">
        <v>170</v>
      </c>
      <c r="P463" t="s">
        <v>413</v>
      </c>
      <c r="R463">
        <v>3.0059550000000002</v>
      </c>
    </row>
    <row r="464" spans="1:18">
      <c r="A464" t="s">
        <v>490</v>
      </c>
      <c r="B464">
        <v>3</v>
      </c>
      <c r="C464" t="s">
        <v>534</v>
      </c>
      <c r="D464" t="s">
        <v>535</v>
      </c>
      <c r="E464" t="s">
        <v>491</v>
      </c>
      <c r="F464" t="s">
        <v>492</v>
      </c>
      <c r="G464" t="s">
        <v>409</v>
      </c>
      <c r="H464" t="s">
        <v>15</v>
      </c>
      <c r="I464" t="s">
        <v>421</v>
      </c>
      <c r="J464" t="s">
        <v>306</v>
      </c>
      <c r="K464">
        <v>0</v>
      </c>
      <c r="L464" t="s">
        <v>273</v>
      </c>
      <c r="M464">
        <v>-5</v>
      </c>
      <c r="N464" t="s">
        <v>320</v>
      </c>
      <c r="O464" t="s">
        <v>170</v>
      </c>
      <c r="P464" t="s">
        <v>413</v>
      </c>
      <c r="R464">
        <v>4.2877108499999999</v>
      </c>
    </row>
    <row r="465" spans="1:18">
      <c r="A465" t="s">
        <v>490</v>
      </c>
      <c r="B465">
        <v>3</v>
      </c>
      <c r="C465" t="s">
        <v>534</v>
      </c>
      <c r="D465" t="s">
        <v>535</v>
      </c>
      <c r="E465" t="s">
        <v>491</v>
      </c>
      <c r="F465" t="s">
        <v>492</v>
      </c>
      <c r="G465" t="s">
        <v>409</v>
      </c>
      <c r="H465" t="s">
        <v>19</v>
      </c>
      <c r="I465" t="s">
        <v>421</v>
      </c>
      <c r="J465" t="s">
        <v>307</v>
      </c>
      <c r="K465">
        <v>0</v>
      </c>
      <c r="L465" t="s">
        <v>273</v>
      </c>
      <c r="M465">
        <v>-5</v>
      </c>
      <c r="N465" t="s">
        <v>320</v>
      </c>
      <c r="O465" t="s">
        <v>170</v>
      </c>
      <c r="P465" t="s">
        <v>413</v>
      </c>
      <c r="R465">
        <v>2.9834318099999999</v>
      </c>
    </row>
    <row r="466" spans="1:18">
      <c r="A466" t="s">
        <v>490</v>
      </c>
      <c r="B466">
        <v>3</v>
      </c>
      <c r="C466" t="s">
        <v>534</v>
      </c>
      <c r="D466" t="s">
        <v>535</v>
      </c>
      <c r="E466" t="s">
        <v>491</v>
      </c>
      <c r="F466" t="s">
        <v>492</v>
      </c>
      <c r="G466" t="s">
        <v>409</v>
      </c>
      <c r="H466" t="s">
        <v>14</v>
      </c>
      <c r="I466" t="s">
        <v>421</v>
      </c>
      <c r="J466" t="s">
        <v>308</v>
      </c>
      <c r="K466">
        <v>0</v>
      </c>
      <c r="L466" t="s">
        <v>273</v>
      </c>
      <c r="M466">
        <v>-5</v>
      </c>
      <c r="N466" t="s">
        <v>320</v>
      </c>
      <c r="O466" t="s">
        <v>170</v>
      </c>
      <c r="P466" t="s">
        <v>413</v>
      </c>
      <c r="R466">
        <v>4.2208644800000004</v>
      </c>
    </row>
    <row r="467" spans="1:18">
      <c r="A467" t="s">
        <v>490</v>
      </c>
      <c r="B467">
        <v>3</v>
      </c>
      <c r="C467" t="s">
        <v>534</v>
      </c>
      <c r="D467" t="s">
        <v>535</v>
      </c>
      <c r="E467" t="s">
        <v>491</v>
      </c>
      <c r="F467" t="s">
        <v>492</v>
      </c>
      <c r="G467" t="s">
        <v>409</v>
      </c>
      <c r="H467" t="s">
        <v>10</v>
      </c>
      <c r="I467" t="s">
        <v>421</v>
      </c>
      <c r="J467" t="s">
        <v>309</v>
      </c>
      <c r="K467">
        <v>0</v>
      </c>
      <c r="L467" t="s">
        <v>273</v>
      </c>
      <c r="M467">
        <v>-5</v>
      </c>
      <c r="N467" t="s">
        <v>320</v>
      </c>
      <c r="O467" t="s">
        <v>170</v>
      </c>
      <c r="P467" t="s">
        <v>413</v>
      </c>
      <c r="R467">
        <v>2.29791626</v>
      </c>
    </row>
    <row r="468" spans="1:18">
      <c r="A468" t="s">
        <v>490</v>
      </c>
      <c r="B468">
        <v>3</v>
      </c>
      <c r="C468" t="s">
        <v>534</v>
      </c>
      <c r="D468" t="s">
        <v>535</v>
      </c>
      <c r="E468" t="s">
        <v>491</v>
      </c>
      <c r="F468" t="s">
        <v>492</v>
      </c>
      <c r="G468" t="s">
        <v>409</v>
      </c>
      <c r="H468" t="s">
        <v>93</v>
      </c>
      <c r="I468" t="s">
        <v>173</v>
      </c>
      <c r="J468" t="s">
        <v>310</v>
      </c>
      <c r="K468">
        <v>0</v>
      </c>
      <c r="L468" t="s">
        <v>273</v>
      </c>
      <c r="M468">
        <v>-5</v>
      </c>
      <c r="N468" t="s">
        <v>320</v>
      </c>
      <c r="O468" t="s">
        <v>170</v>
      </c>
      <c r="P468" t="s">
        <v>413</v>
      </c>
      <c r="R468">
        <v>3.3390545899999999</v>
      </c>
    </row>
    <row r="469" spans="1:18">
      <c r="A469" t="s">
        <v>490</v>
      </c>
      <c r="B469">
        <v>3</v>
      </c>
      <c r="C469" t="s">
        <v>534</v>
      </c>
      <c r="D469" t="s">
        <v>535</v>
      </c>
      <c r="E469" t="s">
        <v>491</v>
      </c>
      <c r="F469" t="s">
        <v>492</v>
      </c>
      <c r="G469" t="s">
        <v>409</v>
      </c>
      <c r="H469" t="s">
        <v>22</v>
      </c>
      <c r="I469" t="s">
        <v>421</v>
      </c>
      <c r="J469" t="s">
        <v>265</v>
      </c>
      <c r="K469">
        <v>0</v>
      </c>
      <c r="L469" t="s">
        <v>273</v>
      </c>
      <c r="M469">
        <v>-6</v>
      </c>
      <c r="N469" t="s">
        <v>319</v>
      </c>
      <c r="O469" t="s">
        <v>170</v>
      </c>
      <c r="P469" t="s">
        <v>413</v>
      </c>
      <c r="R469">
        <v>1.57886204</v>
      </c>
    </row>
    <row r="470" spans="1:18">
      <c r="A470" t="s">
        <v>490</v>
      </c>
      <c r="B470">
        <v>3</v>
      </c>
      <c r="C470" t="s">
        <v>534</v>
      </c>
      <c r="D470" t="s">
        <v>535</v>
      </c>
      <c r="E470" t="s">
        <v>491</v>
      </c>
      <c r="F470" t="s">
        <v>492</v>
      </c>
      <c r="G470" t="s">
        <v>409</v>
      </c>
      <c r="H470" t="s">
        <v>24</v>
      </c>
      <c r="I470" t="s">
        <v>421</v>
      </c>
      <c r="J470" t="s">
        <v>266</v>
      </c>
      <c r="K470">
        <v>0</v>
      </c>
      <c r="L470" t="s">
        <v>273</v>
      </c>
      <c r="M470">
        <v>-6</v>
      </c>
      <c r="N470" t="s">
        <v>319</v>
      </c>
      <c r="O470" t="s">
        <v>170</v>
      </c>
      <c r="P470" t="s">
        <v>413</v>
      </c>
      <c r="R470">
        <v>2.4560912300000002</v>
      </c>
    </row>
    <row r="471" spans="1:18">
      <c r="A471" t="s">
        <v>490</v>
      </c>
      <c r="B471">
        <v>3</v>
      </c>
      <c r="C471" t="s">
        <v>534</v>
      </c>
      <c r="D471" t="s">
        <v>535</v>
      </c>
      <c r="E471" t="s">
        <v>491</v>
      </c>
      <c r="F471" t="s">
        <v>492</v>
      </c>
      <c r="G471" t="s">
        <v>409</v>
      </c>
      <c r="H471" t="s">
        <v>23</v>
      </c>
      <c r="I471" t="s">
        <v>421</v>
      </c>
      <c r="J471" t="s">
        <v>267</v>
      </c>
      <c r="K471">
        <v>0</v>
      </c>
      <c r="L471" t="s">
        <v>273</v>
      </c>
      <c r="M471">
        <v>-6</v>
      </c>
      <c r="N471" t="s">
        <v>319</v>
      </c>
      <c r="O471" t="s">
        <v>170</v>
      </c>
      <c r="P471" t="s">
        <v>413</v>
      </c>
      <c r="R471">
        <v>2.4071632300000001</v>
      </c>
    </row>
    <row r="472" spans="1:18">
      <c r="A472" t="s">
        <v>490</v>
      </c>
      <c r="B472">
        <v>3</v>
      </c>
      <c r="C472" t="s">
        <v>534</v>
      </c>
      <c r="D472" t="s">
        <v>535</v>
      </c>
      <c r="E472" t="s">
        <v>491</v>
      </c>
      <c r="F472" t="s">
        <v>492</v>
      </c>
      <c r="G472" t="s">
        <v>409</v>
      </c>
      <c r="H472" t="s">
        <v>18</v>
      </c>
      <c r="I472" t="s">
        <v>421</v>
      </c>
      <c r="J472" t="s">
        <v>268</v>
      </c>
      <c r="K472">
        <v>0</v>
      </c>
      <c r="L472" t="s">
        <v>273</v>
      </c>
      <c r="M472">
        <v>-6</v>
      </c>
      <c r="N472" t="s">
        <v>319</v>
      </c>
      <c r="O472" t="s">
        <v>170</v>
      </c>
      <c r="P472" t="s">
        <v>413</v>
      </c>
      <c r="R472">
        <v>3.6218727400000001</v>
      </c>
    </row>
    <row r="473" spans="1:18">
      <c r="A473" t="s">
        <v>490</v>
      </c>
      <c r="B473">
        <v>3</v>
      </c>
      <c r="C473" t="s">
        <v>534</v>
      </c>
      <c r="D473" t="s">
        <v>535</v>
      </c>
      <c r="E473" t="s">
        <v>491</v>
      </c>
      <c r="F473" t="s">
        <v>492</v>
      </c>
      <c r="G473" t="s">
        <v>409</v>
      </c>
      <c r="H473" t="s">
        <v>20</v>
      </c>
      <c r="I473" t="s">
        <v>421</v>
      </c>
      <c r="J473" t="s">
        <v>269</v>
      </c>
      <c r="K473">
        <v>0</v>
      </c>
      <c r="L473" t="s">
        <v>273</v>
      </c>
      <c r="M473">
        <v>-6</v>
      </c>
      <c r="N473" t="s">
        <v>319</v>
      </c>
      <c r="O473" t="s">
        <v>170</v>
      </c>
      <c r="P473" t="s">
        <v>413</v>
      </c>
      <c r="R473">
        <v>5.0175416100000003</v>
      </c>
    </row>
    <row r="474" spans="1:18">
      <c r="A474" t="s">
        <v>490</v>
      </c>
      <c r="B474">
        <v>3</v>
      </c>
      <c r="C474" t="s">
        <v>534</v>
      </c>
      <c r="D474" t="s">
        <v>535</v>
      </c>
      <c r="E474" t="s">
        <v>491</v>
      </c>
      <c r="F474" t="s">
        <v>492</v>
      </c>
      <c r="G474" t="s">
        <v>409</v>
      </c>
      <c r="H474" t="s">
        <v>9</v>
      </c>
      <c r="I474" t="s">
        <v>421</v>
      </c>
      <c r="J474" t="s">
        <v>270</v>
      </c>
      <c r="K474">
        <v>0</v>
      </c>
      <c r="L474" t="s">
        <v>273</v>
      </c>
      <c r="M474">
        <v>-6</v>
      </c>
      <c r="N474" t="s">
        <v>319</v>
      </c>
      <c r="O474" t="s">
        <v>170</v>
      </c>
      <c r="P474" t="s">
        <v>413</v>
      </c>
      <c r="R474">
        <v>2.7265508299999999</v>
      </c>
    </row>
    <row r="475" spans="1:18">
      <c r="A475" t="s">
        <v>490</v>
      </c>
      <c r="B475">
        <v>3</v>
      </c>
      <c r="C475" t="s">
        <v>534</v>
      </c>
      <c r="D475" t="s">
        <v>535</v>
      </c>
      <c r="E475" t="s">
        <v>491</v>
      </c>
      <c r="F475" t="s">
        <v>492</v>
      </c>
      <c r="G475" t="s">
        <v>409</v>
      </c>
      <c r="H475" t="s">
        <v>21</v>
      </c>
      <c r="I475" t="s">
        <v>421</v>
      </c>
      <c r="J475" t="s">
        <v>271</v>
      </c>
      <c r="K475">
        <v>0</v>
      </c>
      <c r="L475" t="s">
        <v>273</v>
      </c>
      <c r="M475">
        <v>-6</v>
      </c>
      <c r="N475" t="s">
        <v>319</v>
      </c>
      <c r="O475" t="s">
        <v>170</v>
      </c>
      <c r="P475" t="s">
        <v>413</v>
      </c>
      <c r="R475">
        <v>3.3385098900000001</v>
      </c>
    </row>
    <row r="476" spans="1:18">
      <c r="A476" t="s">
        <v>490</v>
      </c>
      <c r="B476">
        <v>3</v>
      </c>
      <c r="C476" t="s">
        <v>534</v>
      </c>
      <c r="D476" t="s">
        <v>535</v>
      </c>
      <c r="E476" t="s">
        <v>491</v>
      </c>
      <c r="F476" t="s">
        <v>492</v>
      </c>
      <c r="G476" t="s">
        <v>409</v>
      </c>
      <c r="H476" t="s">
        <v>6</v>
      </c>
      <c r="I476" t="s">
        <v>421</v>
      </c>
      <c r="J476" t="s">
        <v>272</v>
      </c>
      <c r="K476">
        <v>0</v>
      </c>
      <c r="L476" t="s">
        <v>273</v>
      </c>
      <c r="M476">
        <v>-6</v>
      </c>
      <c r="N476" t="s">
        <v>319</v>
      </c>
      <c r="O476" t="s">
        <v>170</v>
      </c>
      <c r="P476" t="s">
        <v>413</v>
      </c>
      <c r="R476">
        <v>2.1744158900000001</v>
      </c>
    </row>
    <row r="477" spans="1:18">
      <c r="A477" t="s">
        <v>490</v>
      </c>
      <c r="B477">
        <v>3</v>
      </c>
      <c r="C477" t="s">
        <v>534</v>
      </c>
      <c r="D477" t="s">
        <v>535</v>
      </c>
      <c r="E477" t="s">
        <v>491</v>
      </c>
      <c r="F477" t="s">
        <v>492</v>
      </c>
      <c r="G477" t="s">
        <v>409</v>
      </c>
      <c r="H477" t="s">
        <v>4</v>
      </c>
      <c r="I477" t="s">
        <v>421</v>
      </c>
      <c r="J477" t="s">
        <v>297</v>
      </c>
      <c r="K477">
        <v>0</v>
      </c>
      <c r="L477" t="s">
        <v>273</v>
      </c>
      <c r="M477">
        <v>-6</v>
      </c>
      <c r="N477" t="s">
        <v>319</v>
      </c>
      <c r="O477" t="s">
        <v>170</v>
      </c>
      <c r="P477" t="s">
        <v>413</v>
      </c>
      <c r="R477">
        <v>5.2142893299999997</v>
      </c>
    </row>
    <row r="478" spans="1:18">
      <c r="A478" t="s">
        <v>490</v>
      </c>
      <c r="B478">
        <v>3</v>
      </c>
      <c r="C478" t="s">
        <v>534</v>
      </c>
      <c r="D478" t="s">
        <v>535</v>
      </c>
      <c r="E478" t="s">
        <v>491</v>
      </c>
      <c r="F478" t="s">
        <v>492</v>
      </c>
      <c r="G478" t="s">
        <v>409</v>
      </c>
      <c r="H478" t="s">
        <v>11</v>
      </c>
      <c r="I478" t="s">
        <v>421</v>
      </c>
      <c r="J478" t="s">
        <v>298</v>
      </c>
      <c r="K478">
        <v>0</v>
      </c>
      <c r="L478" t="s">
        <v>273</v>
      </c>
      <c r="M478">
        <v>-6</v>
      </c>
      <c r="N478" t="s">
        <v>319</v>
      </c>
      <c r="O478" t="s">
        <v>170</v>
      </c>
      <c r="P478" t="s">
        <v>413</v>
      </c>
      <c r="R478">
        <v>4.6620597799999999</v>
      </c>
    </row>
    <row r="479" spans="1:18">
      <c r="A479" t="s">
        <v>490</v>
      </c>
      <c r="B479">
        <v>3</v>
      </c>
      <c r="C479" t="s">
        <v>534</v>
      </c>
      <c r="D479" t="s">
        <v>535</v>
      </c>
      <c r="E479" t="s">
        <v>491</v>
      </c>
      <c r="F479" t="s">
        <v>492</v>
      </c>
      <c r="G479" t="s">
        <v>409</v>
      </c>
      <c r="H479" t="s">
        <v>8</v>
      </c>
      <c r="I479" t="s">
        <v>421</v>
      </c>
      <c r="J479" t="s">
        <v>299</v>
      </c>
      <c r="K479">
        <v>0</v>
      </c>
      <c r="L479" t="s">
        <v>273</v>
      </c>
      <c r="M479">
        <v>-6</v>
      </c>
      <c r="N479" t="s">
        <v>319</v>
      </c>
      <c r="O479" t="s">
        <v>170</v>
      </c>
      <c r="P479" t="s">
        <v>413</v>
      </c>
      <c r="R479">
        <v>4.4762003000000004</v>
      </c>
    </row>
    <row r="480" spans="1:18">
      <c r="A480" t="s">
        <v>490</v>
      </c>
      <c r="B480">
        <v>3</v>
      </c>
      <c r="C480" t="s">
        <v>534</v>
      </c>
      <c r="D480" t="s">
        <v>535</v>
      </c>
      <c r="E480" t="s">
        <v>491</v>
      </c>
      <c r="F480" t="s">
        <v>492</v>
      </c>
      <c r="G480" t="s">
        <v>409</v>
      </c>
      <c r="H480" t="s">
        <v>17</v>
      </c>
      <c r="I480" t="s">
        <v>421</v>
      </c>
      <c r="J480" t="s">
        <v>300</v>
      </c>
      <c r="K480">
        <v>0</v>
      </c>
      <c r="L480" t="s">
        <v>273</v>
      </c>
      <c r="M480">
        <v>-6</v>
      </c>
      <c r="N480" t="s">
        <v>319</v>
      </c>
      <c r="O480" t="s">
        <v>170</v>
      </c>
      <c r="P480" t="s">
        <v>413</v>
      </c>
      <c r="R480">
        <v>5.8945148400000003</v>
      </c>
    </row>
    <row r="481" spans="1:18">
      <c r="A481" t="s">
        <v>490</v>
      </c>
      <c r="B481">
        <v>3</v>
      </c>
      <c r="C481" t="s">
        <v>534</v>
      </c>
      <c r="D481" t="s">
        <v>535</v>
      </c>
      <c r="E481" t="s">
        <v>491</v>
      </c>
      <c r="F481" t="s">
        <v>492</v>
      </c>
      <c r="G481" t="s">
        <v>409</v>
      </c>
      <c r="H481" t="s">
        <v>13</v>
      </c>
      <c r="I481" t="s">
        <v>421</v>
      </c>
      <c r="J481" t="s">
        <v>301</v>
      </c>
      <c r="K481">
        <v>0</v>
      </c>
      <c r="L481" t="s">
        <v>273</v>
      </c>
      <c r="M481">
        <v>-6</v>
      </c>
      <c r="N481" t="s">
        <v>319</v>
      </c>
      <c r="O481" t="s">
        <v>170</v>
      </c>
      <c r="P481" t="s">
        <v>413</v>
      </c>
      <c r="R481">
        <v>5.1704892300000003</v>
      </c>
    </row>
    <row r="482" spans="1:18">
      <c r="A482" t="s">
        <v>490</v>
      </c>
      <c r="B482">
        <v>3</v>
      </c>
      <c r="C482" t="s">
        <v>534</v>
      </c>
      <c r="D482" t="s">
        <v>535</v>
      </c>
      <c r="E482" t="s">
        <v>491</v>
      </c>
      <c r="F482" t="s">
        <v>492</v>
      </c>
      <c r="G482" t="s">
        <v>409</v>
      </c>
      <c r="H482" t="s">
        <v>25</v>
      </c>
      <c r="I482" t="s">
        <v>421</v>
      </c>
      <c r="J482" t="s">
        <v>302</v>
      </c>
      <c r="K482">
        <v>0</v>
      </c>
      <c r="L482" t="s">
        <v>273</v>
      </c>
      <c r="M482">
        <v>-6</v>
      </c>
      <c r="N482" t="s">
        <v>319</v>
      </c>
      <c r="O482" t="s">
        <v>170</v>
      </c>
      <c r="P482" t="s">
        <v>413</v>
      </c>
      <c r="R482">
        <v>3.9772972700000002</v>
      </c>
    </row>
    <row r="483" spans="1:18">
      <c r="A483" t="s">
        <v>490</v>
      </c>
      <c r="B483">
        <v>3</v>
      </c>
      <c r="C483" t="s">
        <v>534</v>
      </c>
      <c r="D483" t="s">
        <v>535</v>
      </c>
      <c r="E483" t="s">
        <v>491</v>
      </c>
      <c r="F483" t="s">
        <v>492</v>
      </c>
      <c r="G483" t="s">
        <v>409</v>
      </c>
      <c r="H483" t="s">
        <v>16</v>
      </c>
      <c r="I483" t="s">
        <v>421</v>
      </c>
      <c r="J483" t="s">
        <v>303</v>
      </c>
      <c r="K483">
        <v>0</v>
      </c>
      <c r="L483" t="s">
        <v>273</v>
      </c>
      <c r="M483">
        <v>-6</v>
      </c>
      <c r="N483" t="s">
        <v>319</v>
      </c>
      <c r="O483" t="s">
        <v>170</v>
      </c>
      <c r="P483" t="s">
        <v>413</v>
      </c>
      <c r="R483">
        <v>4.2194728100000001</v>
      </c>
    </row>
    <row r="484" spans="1:18">
      <c r="A484" t="s">
        <v>490</v>
      </c>
      <c r="B484">
        <v>3</v>
      </c>
      <c r="C484" t="s">
        <v>534</v>
      </c>
      <c r="D484" t="s">
        <v>535</v>
      </c>
      <c r="E484" t="s">
        <v>491</v>
      </c>
      <c r="F484" t="s">
        <v>492</v>
      </c>
      <c r="G484" t="s">
        <v>409</v>
      </c>
      <c r="H484" t="s">
        <v>5</v>
      </c>
      <c r="I484" t="s">
        <v>421</v>
      </c>
      <c r="J484" t="s">
        <v>304</v>
      </c>
      <c r="K484">
        <v>0</v>
      </c>
      <c r="L484" t="s">
        <v>273</v>
      </c>
      <c r="M484">
        <v>-6</v>
      </c>
      <c r="N484" t="s">
        <v>319</v>
      </c>
      <c r="O484" t="s">
        <v>170</v>
      </c>
      <c r="P484" t="s">
        <v>413</v>
      </c>
      <c r="R484">
        <v>4.20903107</v>
      </c>
    </row>
    <row r="485" spans="1:18">
      <c r="A485" t="s">
        <v>490</v>
      </c>
      <c r="B485">
        <v>3</v>
      </c>
      <c r="C485" t="s">
        <v>534</v>
      </c>
      <c r="D485" t="s">
        <v>535</v>
      </c>
      <c r="E485" t="s">
        <v>491</v>
      </c>
      <c r="F485" t="s">
        <v>492</v>
      </c>
      <c r="G485" t="s">
        <v>409</v>
      </c>
      <c r="H485" t="s">
        <v>7</v>
      </c>
      <c r="I485" t="s">
        <v>421</v>
      </c>
      <c r="J485" t="s">
        <v>305</v>
      </c>
      <c r="K485">
        <v>0</v>
      </c>
      <c r="L485" t="s">
        <v>273</v>
      </c>
      <c r="M485">
        <v>-6</v>
      </c>
      <c r="N485" t="s">
        <v>319</v>
      </c>
      <c r="O485" t="s">
        <v>170</v>
      </c>
      <c r="P485" t="s">
        <v>413</v>
      </c>
      <c r="R485">
        <v>2.3454234399999998</v>
      </c>
    </row>
    <row r="486" spans="1:18">
      <c r="A486" t="s">
        <v>490</v>
      </c>
      <c r="B486">
        <v>3</v>
      </c>
      <c r="C486" t="s">
        <v>534</v>
      </c>
      <c r="D486" t="s">
        <v>535</v>
      </c>
      <c r="E486" t="s">
        <v>491</v>
      </c>
      <c r="F486" t="s">
        <v>492</v>
      </c>
      <c r="G486" t="s">
        <v>409</v>
      </c>
      <c r="H486" t="s">
        <v>15</v>
      </c>
      <c r="I486" t="s">
        <v>421</v>
      </c>
      <c r="J486" t="s">
        <v>306</v>
      </c>
      <c r="K486">
        <v>0</v>
      </c>
      <c r="L486" t="s">
        <v>273</v>
      </c>
      <c r="M486">
        <v>-6</v>
      </c>
      <c r="N486" t="s">
        <v>319</v>
      </c>
      <c r="O486" t="s">
        <v>170</v>
      </c>
      <c r="P486" t="s">
        <v>413</v>
      </c>
      <c r="R486">
        <v>4.4811589700000001</v>
      </c>
    </row>
    <row r="487" spans="1:18">
      <c r="A487" t="s">
        <v>490</v>
      </c>
      <c r="B487">
        <v>3</v>
      </c>
      <c r="C487" t="s">
        <v>534</v>
      </c>
      <c r="D487" t="s">
        <v>535</v>
      </c>
      <c r="E487" t="s">
        <v>491</v>
      </c>
      <c r="F487" t="s">
        <v>492</v>
      </c>
      <c r="G487" t="s">
        <v>409</v>
      </c>
      <c r="H487" t="s">
        <v>19</v>
      </c>
      <c r="I487" t="s">
        <v>421</v>
      </c>
      <c r="J487" t="s">
        <v>307</v>
      </c>
      <c r="K487">
        <v>0</v>
      </c>
      <c r="L487" t="s">
        <v>273</v>
      </c>
      <c r="M487">
        <v>-6</v>
      </c>
      <c r="N487" t="s">
        <v>319</v>
      </c>
      <c r="O487" t="s">
        <v>170</v>
      </c>
      <c r="P487" t="s">
        <v>413</v>
      </c>
      <c r="R487">
        <v>2.9648107800000001</v>
      </c>
    </row>
    <row r="488" spans="1:18">
      <c r="A488" t="s">
        <v>490</v>
      </c>
      <c r="B488">
        <v>3</v>
      </c>
      <c r="C488" t="s">
        <v>534</v>
      </c>
      <c r="D488" t="s">
        <v>535</v>
      </c>
      <c r="E488" t="s">
        <v>491</v>
      </c>
      <c r="F488" t="s">
        <v>492</v>
      </c>
      <c r="G488" t="s">
        <v>409</v>
      </c>
      <c r="H488" t="s">
        <v>14</v>
      </c>
      <c r="I488" t="s">
        <v>421</v>
      </c>
      <c r="J488" t="s">
        <v>308</v>
      </c>
      <c r="K488">
        <v>0</v>
      </c>
      <c r="L488" t="s">
        <v>273</v>
      </c>
      <c r="M488">
        <v>-6</v>
      </c>
      <c r="N488" t="s">
        <v>319</v>
      </c>
      <c r="O488" t="s">
        <v>170</v>
      </c>
      <c r="P488" t="s">
        <v>413</v>
      </c>
      <c r="R488">
        <v>3.9171562199999999</v>
      </c>
    </row>
    <row r="489" spans="1:18">
      <c r="A489" t="s">
        <v>490</v>
      </c>
      <c r="B489">
        <v>3</v>
      </c>
      <c r="C489" t="s">
        <v>534</v>
      </c>
      <c r="D489" t="s">
        <v>535</v>
      </c>
      <c r="E489" t="s">
        <v>491</v>
      </c>
      <c r="F489" t="s">
        <v>492</v>
      </c>
      <c r="G489" t="s">
        <v>409</v>
      </c>
      <c r="H489" t="s">
        <v>10</v>
      </c>
      <c r="I489" t="s">
        <v>421</v>
      </c>
      <c r="J489" t="s">
        <v>309</v>
      </c>
      <c r="K489">
        <v>0</v>
      </c>
      <c r="L489" t="s">
        <v>273</v>
      </c>
      <c r="M489">
        <v>-6</v>
      </c>
      <c r="N489" t="s">
        <v>319</v>
      </c>
      <c r="O489" t="s">
        <v>170</v>
      </c>
      <c r="P489" t="s">
        <v>413</v>
      </c>
      <c r="R489">
        <v>1.84325213</v>
      </c>
    </row>
    <row r="490" spans="1:18">
      <c r="A490" t="s">
        <v>490</v>
      </c>
      <c r="B490">
        <v>3</v>
      </c>
      <c r="C490" t="s">
        <v>534</v>
      </c>
      <c r="D490" t="s">
        <v>535</v>
      </c>
      <c r="E490" t="s">
        <v>491</v>
      </c>
      <c r="F490" t="s">
        <v>492</v>
      </c>
      <c r="G490" t="s">
        <v>409</v>
      </c>
      <c r="H490" t="s">
        <v>93</v>
      </c>
      <c r="I490" t="s">
        <v>173</v>
      </c>
      <c r="J490" t="s">
        <v>310</v>
      </c>
      <c r="K490">
        <v>0</v>
      </c>
      <c r="L490" t="s">
        <v>273</v>
      </c>
      <c r="M490">
        <v>-6</v>
      </c>
      <c r="N490" t="s">
        <v>319</v>
      </c>
      <c r="O490" t="s">
        <v>170</v>
      </c>
      <c r="P490" t="s">
        <v>413</v>
      </c>
      <c r="R490">
        <v>3.7033865399999999</v>
      </c>
    </row>
    <row r="491" spans="1:18">
      <c r="A491" t="s">
        <v>490</v>
      </c>
      <c r="B491">
        <v>3</v>
      </c>
      <c r="C491" t="s">
        <v>534</v>
      </c>
      <c r="D491" t="s">
        <v>535</v>
      </c>
      <c r="E491" t="s">
        <v>491</v>
      </c>
      <c r="F491" t="s">
        <v>492</v>
      </c>
      <c r="G491" t="s">
        <v>409</v>
      </c>
      <c r="H491" t="s">
        <v>22</v>
      </c>
      <c r="I491" t="s">
        <v>421</v>
      </c>
      <c r="J491" t="s">
        <v>265</v>
      </c>
      <c r="K491">
        <v>0</v>
      </c>
      <c r="L491" t="s">
        <v>273</v>
      </c>
      <c r="M491">
        <v>-7</v>
      </c>
      <c r="N491" t="s">
        <v>318</v>
      </c>
      <c r="O491" t="s">
        <v>170</v>
      </c>
      <c r="P491" t="s">
        <v>413</v>
      </c>
      <c r="R491">
        <v>1.72882716</v>
      </c>
    </row>
    <row r="492" spans="1:18">
      <c r="A492" t="s">
        <v>490</v>
      </c>
      <c r="B492">
        <v>3</v>
      </c>
      <c r="C492" t="s">
        <v>534</v>
      </c>
      <c r="D492" t="s">
        <v>535</v>
      </c>
      <c r="E492" t="s">
        <v>491</v>
      </c>
      <c r="F492" t="s">
        <v>492</v>
      </c>
      <c r="G492" t="s">
        <v>409</v>
      </c>
      <c r="H492" t="s">
        <v>24</v>
      </c>
      <c r="I492" t="s">
        <v>421</v>
      </c>
      <c r="J492" t="s">
        <v>266</v>
      </c>
      <c r="K492">
        <v>0</v>
      </c>
      <c r="L492" t="s">
        <v>273</v>
      </c>
      <c r="M492">
        <v>-7</v>
      </c>
      <c r="N492" t="s">
        <v>318</v>
      </c>
      <c r="O492" t="s">
        <v>170</v>
      </c>
      <c r="P492" t="s">
        <v>413</v>
      </c>
      <c r="R492">
        <v>3.3480257400000002</v>
      </c>
    </row>
    <row r="493" spans="1:18">
      <c r="A493" t="s">
        <v>490</v>
      </c>
      <c r="B493">
        <v>3</v>
      </c>
      <c r="C493" t="s">
        <v>534</v>
      </c>
      <c r="D493" t="s">
        <v>535</v>
      </c>
      <c r="E493" t="s">
        <v>491</v>
      </c>
      <c r="F493" t="s">
        <v>492</v>
      </c>
      <c r="G493" t="s">
        <v>409</v>
      </c>
      <c r="H493" t="s">
        <v>23</v>
      </c>
      <c r="I493" t="s">
        <v>421</v>
      </c>
      <c r="J493" t="s">
        <v>267</v>
      </c>
      <c r="K493">
        <v>0</v>
      </c>
      <c r="L493" t="s">
        <v>273</v>
      </c>
      <c r="M493">
        <v>-7</v>
      </c>
      <c r="N493" t="s">
        <v>318</v>
      </c>
      <c r="O493" t="s">
        <v>170</v>
      </c>
      <c r="P493" t="s">
        <v>413</v>
      </c>
      <c r="R493">
        <v>6.9547997199999996</v>
      </c>
    </row>
    <row r="494" spans="1:18">
      <c r="A494" t="s">
        <v>490</v>
      </c>
      <c r="B494">
        <v>3</v>
      </c>
      <c r="C494" t="s">
        <v>534</v>
      </c>
      <c r="D494" t="s">
        <v>535</v>
      </c>
      <c r="E494" t="s">
        <v>491</v>
      </c>
      <c r="F494" t="s">
        <v>492</v>
      </c>
      <c r="G494" t="s">
        <v>409</v>
      </c>
      <c r="H494" t="s">
        <v>18</v>
      </c>
      <c r="I494" t="s">
        <v>421</v>
      </c>
      <c r="J494" t="s">
        <v>268</v>
      </c>
      <c r="K494">
        <v>0</v>
      </c>
      <c r="L494" t="s">
        <v>273</v>
      </c>
      <c r="M494">
        <v>-7</v>
      </c>
      <c r="N494" t="s">
        <v>318</v>
      </c>
      <c r="O494" t="s">
        <v>170</v>
      </c>
      <c r="P494" t="s">
        <v>413</v>
      </c>
      <c r="R494">
        <v>3.81926108</v>
      </c>
    </row>
    <row r="495" spans="1:18">
      <c r="A495" t="s">
        <v>490</v>
      </c>
      <c r="B495">
        <v>3</v>
      </c>
      <c r="C495" t="s">
        <v>534</v>
      </c>
      <c r="D495" t="s">
        <v>535</v>
      </c>
      <c r="E495" t="s">
        <v>491</v>
      </c>
      <c r="F495" t="s">
        <v>492</v>
      </c>
      <c r="G495" t="s">
        <v>409</v>
      </c>
      <c r="H495" t="s">
        <v>20</v>
      </c>
      <c r="I495" t="s">
        <v>421</v>
      </c>
      <c r="J495" t="s">
        <v>269</v>
      </c>
      <c r="K495">
        <v>0</v>
      </c>
      <c r="L495" t="s">
        <v>273</v>
      </c>
      <c r="M495">
        <v>-7</v>
      </c>
      <c r="N495" t="s">
        <v>318</v>
      </c>
      <c r="O495" t="s">
        <v>170</v>
      </c>
      <c r="P495" t="s">
        <v>413</v>
      </c>
      <c r="R495">
        <v>4.6099517800000003</v>
      </c>
    </row>
    <row r="496" spans="1:18">
      <c r="A496" t="s">
        <v>490</v>
      </c>
      <c r="B496">
        <v>3</v>
      </c>
      <c r="C496" t="s">
        <v>534</v>
      </c>
      <c r="D496" t="s">
        <v>535</v>
      </c>
      <c r="E496" t="s">
        <v>491</v>
      </c>
      <c r="F496" t="s">
        <v>492</v>
      </c>
      <c r="G496" t="s">
        <v>409</v>
      </c>
      <c r="H496" t="s">
        <v>9</v>
      </c>
      <c r="I496" t="s">
        <v>421</v>
      </c>
      <c r="J496" t="s">
        <v>270</v>
      </c>
      <c r="K496">
        <v>0</v>
      </c>
      <c r="L496" t="s">
        <v>273</v>
      </c>
      <c r="M496">
        <v>-7</v>
      </c>
      <c r="N496" t="s">
        <v>318</v>
      </c>
      <c r="O496" t="s">
        <v>170</v>
      </c>
      <c r="P496" t="s">
        <v>413</v>
      </c>
      <c r="R496">
        <v>3.56007892</v>
      </c>
    </row>
    <row r="497" spans="1:18">
      <c r="A497" t="s">
        <v>490</v>
      </c>
      <c r="B497">
        <v>3</v>
      </c>
      <c r="C497" t="s">
        <v>534</v>
      </c>
      <c r="D497" t="s">
        <v>535</v>
      </c>
      <c r="E497" t="s">
        <v>491</v>
      </c>
      <c r="F497" t="s">
        <v>492</v>
      </c>
      <c r="G497" t="s">
        <v>409</v>
      </c>
      <c r="H497" t="s">
        <v>21</v>
      </c>
      <c r="I497" t="s">
        <v>421</v>
      </c>
      <c r="J497" t="s">
        <v>271</v>
      </c>
      <c r="K497">
        <v>0</v>
      </c>
      <c r="L497" t="s">
        <v>273</v>
      </c>
      <c r="M497">
        <v>-7</v>
      </c>
      <c r="N497" t="s">
        <v>318</v>
      </c>
      <c r="O497" t="s">
        <v>170</v>
      </c>
      <c r="P497" t="s">
        <v>413</v>
      </c>
      <c r="R497">
        <v>4.3957182100000001</v>
      </c>
    </row>
    <row r="498" spans="1:18">
      <c r="A498" t="s">
        <v>490</v>
      </c>
      <c r="B498">
        <v>3</v>
      </c>
      <c r="C498" t="s">
        <v>534</v>
      </c>
      <c r="D498" t="s">
        <v>535</v>
      </c>
      <c r="E498" t="s">
        <v>491</v>
      </c>
      <c r="F498" t="s">
        <v>492</v>
      </c>
      <c r="G498" t="s">
        <v>409</v>
      </c>
      <c r="H498" t="s">
        <v>6</v>
      </c>
      <c r="I498" t="s">
        <v>421</v>
      </c>
      <c r="J498" t="s">
        <v>272</v>
      </c>
      <c r="K498">
        <v>0</v>
      </c>
      <c r="L498" t="s">
        <v>273</v>
      </c>
      <c r="M498">
        <v>-7</v>
      </c>
      <c r="N498" t="s">
        <v>318</v>
      </c>
      <c r="O498" t="s">
        <v>170</v>
      </c>
      <c r="P498" t="s">
        <v>413</v>
      </c>
      <c r="R498">
        <v>2.1519660300000001</v>
      </c>
    </row>
    <row r="499" spans="1:18">
      <c r="A499" t="s">
        <v>490</v>
      </c>
      <c r="B499">
        <v>3</v>
      </c>
      <c r="C499" t="s">
        <v>534</v>
      </c>
      <c r="D499" t="s">
        <v>535</v>
      </c>
      <c r="E499" t="s">
        <v>491</v>
      </c>
      <c r="F499" t="s">
        <v>492</v>
      </c>
      <c r="G499" t="s">
        <v>409</v>
      </c>
      <c r="H499" t="s">
        <v>4</v>
      </c>
      <c r="I499" t="s">
        <v>421</v>
      </c>
      <c r="J499" t="s">
        <v>297</v>
      </c>
      <c r="K499">
        <v>0</v>
      </c>
      <c r="L499" t="s">
        <v>273</v>
      </c>
      <c r="M499">
        <v>-7</v>
      </c>
      <c r="N499" t="s">
        <v>318</v>
      </c>
      <c r="O499" t="s">
        <v>170</v>
      </c>
      <c r="P499" t="s">
        <v>413</v>
      </c>
      <c r="R499">
        <v>3.0419308699999998</v>
      </c>
    </row>
    <row r="500" spans="1:18">
      <c r="A500" t="s">
        <v>490</v>
      </c>
      <c r="B500">
        <v>3</v>
      </c>
      <c r="C500" t="s">
        <v>534</v>
      </c>
      <c r="D500" t="s">
        <v>535</v>
      </c>
      <c r="E500" t="s">
        <v>491</v>
      </c>
      <c r="F500" t="s">
        <v>492</v>
      </c>
      <c r="G500" t="s">
        <v>409</v>
      </c>
      <c r="H500" t="s">
        <v>11</v>
      </c>
      <c r="I500" t="s">
        <v>421</v>
      </c>
      <c r="J500" t="s">
        <v>298</v>
      </c>
      <c r="K500">
        <v>0</v>
      </c>
      <c r="L500" t="s">
        <v>273</v>
      </c>
      <c r="M500">
        <v>-7</v>
      </c>
      <c r="N500" t="s">
        <v>318</v>
      </c>
      <c r="O500" t="s">
        <v>170</v>
      </c>
      <c r="P500" t="s">
        <v>413</v>
      </c>
      <c r="R500">
        <v>4.6843910700000002</v>
      </c>
    </row>
    <row r="501" spans="1:18">
      <c r="A501" t="s">
        <v>490</v>
      </c>
      <c r="B501">
        <v>3</v>
      </c>
      <c r="C501" t="s">
        <v>534</v>
      </c>
      <c r="D501" t="s">
        <v>535</v>
      </c>
      <c r="E501" t="s">
        <v>491</v>
      </c>
      <c r="F501" t="s">
        <v>492</v>
      </c>
      <c r="G501" t="s">
        <v>409</v>
      </c>
      <c r="H501" t="s">
        <v>8</v>
      </c>
      <c r="I501" t="s">
        <v>421</v>
      </c>
      <c r="J501" t="s">
        <v>299</v>
      </c>
      <c r="K501">
        <v>0</v>
      </c>
      <c r="L501" t="s">
        <v>273</v>
      </c>
      <c r="M501">
        <v>-7</v>
      </c>
      <c r="N501" t="s">
        <v>318</v>
      </c>
      <c r="O501" t="s">
        <v>170</v>
      </c>
      <c r="P501" t="s">
        <v>413</v>
      </c>
      <c r="R501">
        <v>4.9223912900000002</v>
      </c>
    </row>
    <row r="502" spans="1:18">
      <c r="A502" t="s">
        <v>490</v>
      </c>
      <c r="B502">
        <v>3</v>
      </c>
      <c r="C502" t="s">
        <v>534</v>
      </c>
      <c r="D502" t="s">
        <v>535</v>
      </c>
      <c r="E502" t="s">
        <v>491</v>
      </c>
      <c r="F502" t="s">
        <v>492</v>
      </c>
      <c r="G502" t="s">
        <v>409</v>
      </c>
      <c r="H502" t="s">
        <v>17</v>
      </c>
      <c r="I502" t="s">
        <v>421</v>
      </c>
      <c r="J502" t="s">
        <v>300</v>
      </c>
      <c r="K502">
        <v>0</v>
      </c>
      <c r="L502" t="s">
        <v>273</v>
      </c>
      <c r="M502">
        <v>-7</v>
      </c>
      <c r="N502" t="s">
        <v>318</v>
      </c>
      <c r="O502" t="s">
        <v>170</v>
      </c>
      <c r="P502" t="s">
        <v>413</v>
      </c>
      <c r="R502">
        <v>5.80080493</v>
      </c>
    </row>
    <row r="503" spans="1:18">
      <c r="A503" t="s">
        <v>490</v>
      </c>
      <c r="B503">
        <v>3</v>
      </c>
      <c r="C503" t="s">
        <v>534</v>
      </c>
      <c r="D503" t="s">
        <v>535</v>
      </c>
      <c r="E503" t="s">
        <v>491</v>
      </c>
      <c r="F503" t="s">
        <v>492</v>
      </c>
      <c r="G503" t="s">
        <v>409</v>
      </c>
      <c r="H503" t="s">
        <v>13</v>
      </c>
      <c r="I503" t="s">
        <v>421</v>
      </c>
      <c r="J503" t="s">
        <v>301</v>
      </c>
      <c r="K503">
        <v>0</v>
      </c>
      <c r="L503" t="s">
        <v>273</v>
      </c>
      <c r="M503">
        <v>-7</v>
      </c>
      <c r="N503" t="s">
        <v>318</v>
      </c>
      <c r="O503" t="s">
        <v>170</v>
      </c>
      <c r="P503" t="s">
        <v>413</v>
      </c>
      <c r="R503">
        <v>4.8587299799999997</v>
      </c>
    </row>
    <row r="504" spans="1:18">
      <c r="A504" t="s">
        <v>490</v>
      </c>
      <c r="B504">
        <v>3</v>
      </c>
      <c r="C504" t="s">
        <v>534</v>
      </c>
      <c r="D504" t="s">
        <v>535</v>
      </c>
      <c r="E504" t="s">
        <v>491</v>
      </c>
      <c r="F504" t="s">
        <v>492</v>
      </c>
      <c r="G504" t="s">
        <v>409</v>
      </c>
      <c r="H504" t="s">
        <v>25</v>
      </c>
      <c r="I504" t="s">
        <v>421</v>
      </c>
      <c r="J504" t="s">
        <v>302</v>
      </c>
      <c r="K504">
        <v>0</v>
      </c>
      <c r="L504" t="s">
        <v>273</v>
      </c>
      <c r="M504">
        <v>-7</v>
      </c>
      <c r="N504" t="s">
        <v>318</v>
      </c>
      <c r="O504" t="s">
        <v>170</v>
      </c>
      <c r="P504" t="s">
        <v>413</v>
      </c>
      <c r="R504">
        <v>4.8175561199999999</v>
      </c>
    </row>
    <row r="505" spans="1:18">
      <c r="A505" t="s">
        <v>490</v>
      </c>
      <c r="B505">
        <v>3</v>
      </c>
      <c r="C505" t="s">
        <v>534</v>
      </c>
      <c r="D505" t="s">
        <v>535</v>
      </c>
      <c r="E505" t="s">
        <v>491</v>
      </c>
      <c r="F505" t="s">
        <v>492</v>
      </c>
      <c r="G505" t="s">
        <v>409</v>
      </c>
      <c r="H505" t="s">
        <v>16</v>
      </c>
      <c r="I505" t="s">
        <v>421</v>
      </c>
      <c r="J505" t="s">
        <v>303</v>
      </c>
      <c r="K505">
        <v>0</v>
      </c>
      <c r="L505" t="s">
        <v>273</v>
      </c>
      <c r="M505">
        <v>-7</v>
      </c>
      <c r="N505" t="s">
        <v>318</v>
      </c>
      <c r="O505" t="s">
        <v>170</v>
      </c>
      <c r="P505" t="s">
        <v>413</v>
      </c>
      <c r="R505">
        <v>2.1959045000000001</v>
      </c>
    </row>
    <row r="506" spans="1:18">
      <c r="A506" t="s">
        <v>490</v>
      </c>
      <c r="B506">
        <v>3</v>
      </c>
      <c r="C506" t="s">
        <v>534</v>
      </c>
      <c r="D506" t="s">
        <v>535</v>
      </c>
      <c r="E506" t="s">
        <v>491</v>
      </c>
      <c r="F506" t="s">
        <v>492</v>
      </c>
      <c r="G506" t="s">
        <v>409</v>
      </c>
      <c r="H506" t="s">
        <v>5</v>
      </c>
      <c r="I506" t="s">
        <v>421</v>
      </c>
      <c r="J506" t="s">
        <v>304</v>
      </c>
      <c r="K506">
        <v>0</v>
      </c>
      <c r="L506" t="s">
        <v>273</v>
      </c>
      <c r="M506">
        <v>-7</v>
      </c>
      <c r="N506" t="s">
        <v>318</v>
      </c>
      <c r="O506" t="s">
        <v>170</v>
      </c>
      <c r="P506" t="s">
        <v>413</v>
      </c>
      <c r="R506">
        <v>2.9534835199999998</v>
      </c>
    </row>
    <row r="507" spans="1:18">
      <c r="A507" t="s">
        <v>490</v>
      </c>
      <c r="B507">
        <v>3</v>
      </c>
      <c r="C507" t="s">
        <v>534</v>
      </c>
      <c r="D507" t="s">
        <v>535</v>
      </c>
      <c r="E507" t="s">
        <v>491</v>
      </c>
      <c r="F507" t="s">
        <v>492</v>
      </c>
      <c r="G507" t="s">
        <v>409</v>
      </c>
      <c r="H507" t="s">
        <v>7</v>
      </c>
      <c r="I507" t="s">
        <v>421</v>
      </c>
      <c r="J507" t="s">
        <v>305</v>
      </c>
      <c r="K507">
        <v>0</v>
      </c>
      <c r="L507" t="s">
        <v>273</v>
      </c>
      <c r="M507">
        <v>-7</v>
      </c>
      <c r="N507" t="s">
        <v>318</v>
      </c>
      <c r="O507" t="s">
        <v>170</v>
      </c>
      <c r="P507" t="s">
        <v>413</v>
      </c>
      <c r="R507">
        <v>4.0375381900000002</v>
      </c>
    </row>
    <row r="508" spans="1:18">
      <c r="A508" t="s">
        <v>490</v>
      </c>
      <c r="B508">
        <v>3</v>
      </c>
      <c r="C508" t="s">
        <v>534</v>
      </c>
      <c r="D508" t="s">
        <v>535</v>
      </c>
      <c r="E508" t="s">
        <v>491</v>
      </c>
      <c r="F508" t="s">
        <v>492</v>
      </c>
      <c r="G508" t="s">
        <v>409</v>
      </c>
      <c r="H508" t="s">
        <v>15</v>
      </c>
      <c r="I508" t="s">
        <v>421</v>
      </c>
      <c r="J508" t="s">
        <v>306</v>
      </c>
      <c r="K508">
        <v>0</v>
      </c>
      <c r="L508" t="s">
        <v>273</v>
      </c>
      <c r="M508">
        <v>-7</v>
      </c>
      <c r="N508" t="s">
        <v>318</v>
      </c>
      <c r="O508" t="s">
        <v>170</v>
      </c>
      <c r="P508" t="s">
        <v>413</v>
      </c>
      <c r="R508">
        <v>4.4579886899999996</v>
      </c>
    </row>
    <row r="509" spans="1:18">
      <c r="A509" t="s">
        <v>490</v>
      </c>
      <c r="B509">
        <v>3</v>
      </c>
      <c r="C509" t="s">
        <v>534</v>
      </c>
      <c r="D509" t="s">
        <v>535</v>
      </c>
      <c r="E509" t="s">
        <v>491</v>
      </c>
      <c r="F509" t="s">
        <v>492</v>
      </c>
      <c r="G509" t="s">
        <v>409</v>
      </c>
      <c r="H509" t="s">
        <v>19</v>
      </c>
      <c r="I509" t="s">
        <v>421</v>
      </c>
      <c r="J509" t="s">
        <v>307</v>
      </c>
      <c r="K509">
        <v>0</v>
      </c>
      <c r="L509" t="s">
        <v>273</v>
      </c>
      <c r="M509">
        <v>-7</v>
      </c>
      <c r="N509" t="s">
        <v>318</v>
      </c>
      <c r="O509" t="s">
        <v>170</v>
      </c>
      <c r="P509" t="s">
        <v>413</v>
      </c>
      <c r="R509">
        <v>3.27291665</v>
      </c>
    </row>
    <row r="510" spans="1:18">
      <c r="A510" t="s">
        <v>490</v>
      </c>
      <c r="B510">
        <v>3</v>
      </c>
      <c r="C510" t="s">
        <v>534</v>
      </c>
      <c r="D510" t="s">
        <v>535</v>
      </c>
      <c r="E510" t="s">
        <v>491</v>
      </c>
      <c r="F510" t="s">
        <v>492</v>
      </c>
      <c r="G510" t="s">
        <v>409</v>
      </c>
      <c r="H510" t="s">
        <v>14</v>
      </c>
      <c r="I510" t="s">
        <v>421</v>
      </c>
      <c r="J510" t="s">
        <v>308</v>
      </c>
      <c r="K510">
        <v>0</v>
      </c>
      <c r="L510" t="s">
        <v>273</v>
      </c>
      <c r="M510">
        <v>-7</v>
      </c>
      <c r="N510" t="s">
        <v>318</v>
      </c>
      <c r="O510" t="s">
        <v>170</v>
      </c>
      <c r="P510" t="s">
        <v>413</v>
      </c>
      <c r="R510">
        <v>4.6922047400000002</v>
      </c>
    </row>
    <row r="511" spans="1:18">
      <c r="A511" t="s">
        <v>490</v>
      </c>
      <c r="B511">
        <v>3</v>
      </c>
      <c r="C511" t="s">
        <v>534</v>
      </c>
      <c r="D511" t="s">
        <v>535</v>
      </c>
      <c r="E511" t="s">
        <v>491</v>
      </c>
      <c r="F511" t="s">
        <v>492</v>
      </c>
      <c r="G511" t="s">
        <v>409</v>
      </c>
      <c r="H511" t="s">
        <v>10</v>
      </c>
      <c r="I511" t="s">
        <v>421</v>
      </c>
      <c r="J511" t="s">
        <v>309</v>
      </c>
      <c r="K511">
        <v>0</v>
      </c>
      <c r="L511" t="s">
        <v>273</v>
      </c>
      <c r="M511">
        <v>-7</v>
      </c>
      <c r="N511" t="s">
        <v>318</v>
      </c>
      <c r="O511" t="s">
        <v>170</v>
      </c>
      <c r="P511" t="s">
        <v>413</v>
      </c>
      <c r="R511">
        <v>2.8780402299999999</v>
      </c>
    </row>
    <row r="512" spans="1:18">
      <c r="A512" t="s">
        <v>490</v>
      </c>
      <c r="B512">
        <v>3</v>
      </c>
      <c r="C512" t="s">
        <v>534</v>
      </c>
      <c r="D512" t="s">
        <v>535</v>
      </c>
      <c r="E512" t="s">
        <v>491</v>
      </c>
      <c r="F512" t="s">
        <v>492</v>
      </c>
      <c r="G512" t="s">
        <v>409</v>
      </c>
      <c r="H512" t="s">
        <v>93</v>
      </c>
      <c r="I512" t="s">
        <v>173</v>
      </c>
      <c r="J512" t="s">
        <v>310</v>
      </c>
      <c r="K512">
        <v>0</v>
      </c>
      <c r="L512" t="s">
        <v>273</v>
      </c>
      <c r="M512">
        <v>-7</v>
      </c>
      <c r="N512" t="s">
        <v>318</v>
      </c>
      <c r="O512" t="s">
        <v>170</v>
      </c>
      <c r="P512" t="s">
        <v>413</v>
      </c>
      <c r="R512">
        <v>3.9333519099999998</v>
      </c>
    </row>
    <row r="513" spans="1:18">
      <c r="A513" t="s">
        <v>490</v>
      </c>
      <c r="B513">
        <v>3</v>
      </c>
      <c r="C513" t="s">
        <v>534</v>
      </c>
      <c r="D513" t="s">
        <v>535</v>
      </c>
      <c r="E513" t="s">
        <v>491</v>
      </c>
      <c r="F513" t="s">
        <v>492</v>
      </c>
      <c r="G513" t="s">
        <v>409</v>
      </c>
      <c r="H513" t="s">
        <v>22</v>
      </c>
      <c r="I513" t="s">
        <v>421</v>
      </c>
      <c r="J513" t="s">
        <v>265</v>
      </c>
      <c r="K513">
        <v>0</v>
      </c>
      <c r="L513" t="s">
        <v>273</v>
      </c>
      <c r="M513">
        <v>-8</v>
      </c>
      <c r="N513" t="s">
        <v>317</v>
      </c>
      <c r="O513" t="s">
        <v>170</v>
      </c>
      <c r="P513" t="s">
        <v>413</v>
      </c>
      <c r="R513">
        <v>2.4609569800000002</v>
      </c>
    </row>
    <row r="514" spans="1:18">
      <c r="A514" t="s">
        <v>490</v>
      </c>
      <c r="B514">
        <v>3</v>
      </c>
      <c r="C514" t="s">
        <v>534</v>
      </c>
      <c r="D514" t="s">
        <v>535</v>
      </c>
      <c r="E514" t="s">
        <v>491</v>
      </c>
      <c r="F514" t="s">
        <v>492</v>
      </c>
      <c r="G514" t="s">
        <v>409</v>
      </c>
      <c r="H514" t="s">
        <v>24</v>
      </c>
      <c r="I514" t="s">
        <v>421</v>
      </c>
      <c r="J514" t="s">
        <v>266</v>
      </c>
      <c r="K514">
        <v>0</v>
      </c>
      <c r="L514" t="s">
        <v>273</v>
      </c>
      <c r="M514">
        <v>-8</v>
      </c>
      <c r="N514" t="s">
        <v>317</v>
      </c>
      <c r="O514" t="s">
        <v>170</v>
      </c>
      <c r="P514" t="s">
        <v>413</v>
      </c>
      <c r="R514">
        <v>2.98143359</v>
      </c>
    </row>
    <row r="515" spans="1:18">
      <c r="A515" t="s">
        <v>490</v>
      </c>
      <c r="B515">
        <v>3</v>
      </c>
      <c r="C515" t="s">
        <v>534</v>
      </c>
      <c r="D515" t="s">
        <v>535</v>
      </c>
      <c r="E515" t="s">
        <v>491</v>
      </c>
      <c r="F515" t="s">
        <v>492</v>
      </c>
      <c r="G515" t="s">
        <v>409</v>
      </c>
      <c r="H515" t="s">
        <v>23</v>
      </c>
      <c r="I515" t="s">
        <v>421</v>
      </c>
      <c r="J515" t="s">
        <v>267</v>
      </c>
      <c r="K515">
        <v>0</v>
      </c>
      <c r="L515" t="s">
        <v>273</v>
      </c>
      <c r="M515">
        <v>-8</v>
      </c>
      <c r="N515" t="s">
        <v>317</v>
      </c>
      <c r="O515" t="s">
        <v>170</v>
      </c>
      <c r="P515" t="s">
        <v>413</v>
      </c>
      <c r="R515">
        <v>7.6510495799999996</v>
      </c>
    </row>
    <row r="516" spans="1:18">
      <c r="A516" t="s">
        <v>490</v>
      </c>
      <c r="B516">
        <v>3</v>
      </c>
      <c r="C516" t="s">
        <v>534</v>
      </c>
      <c r="D516" t="s">
        <v>535</v>
      </c>
      <c r="E516" t="s">
        <v>491</v>
      </c>
      <c r="F516" t="s">
        <v>492</v>
      </c>
      <c r="G516" t="s">
        <v>409</v>
      </c>
      <c r="H516" t="s">
        <v>18</v>
      </c>
      <c r="I516" t="s">
        <v>421</v>
      </c>
      <c r="J516" t="s">
        <v>268</v>
      </c>
      <c r="K516">
        <v>0</v>
      </c>
      <c r="L516" t="s">
        <v>273</v>
      </c>
      <c r="M516">
        <v>-8</v>
      </c>
      <c r="N516" t="s">
        <v>317</v>
      </c>
      <c r="O516" t="s">
        <v>170</v>
      </c>
      <c r="P516" t="s">
        <v>413</v>
      </c>
      <c r="R516">
        <v>4.0317253099999997</v>
      </c>
    </row>
    <row r="517" spans="1:18">
      <c r="A517" t="s">
        <v>490</v>
      </c>
      <c r="B517">
        <v>3</v>
      </c>
      <c r="C517" t="s">
        <v>534</v>
      </c>
      <c r="D517" t="s">
        <v>535</v>
      </c>
      <c r="E517" t="s">
        <v>491</v>
      </c>
      <c r="F517" t="s">
        <v>492</v>
      </c>
      <c r="G517" t="s">
        <v>409</v>
      </c>
      <c r="H517" t="s">
        <v>20</v>
      </c>
      <c r="I517" t="s">
        <v>421</v>
      </c>
      <c r="J517" t="s">
        <v>269</v>
      </c>
      <c r="K517">
        <v>0</v>
      </c>
      <c r="L517" t="s">
        <v>273</v>
      </c>
      <c r="M517">
        <v>-8</v>
      </c>
      <c r="N517" t="s">
        <v>317</v>
      </c>
      <c r="O517" t="s">
        <v>170</v>
      </c>
      <c r="P517" t="s">
        <v>413</v>
      </c>
      <c r="R517">
        <v>4.7700246699999997</v>
      </c>
    </row>
    <row r="518" spans="1:18">
      <c r="A518" t="s">
        <v>490</v>
      </c>
      <c r="B518">
        <v>3</v>
      </c>
      <c r="C518" t="s">
        <v>534</v>
      </c>
      <c r="D518" t="s">
        <v>535</v>
      </c>
      <c r="E518" t="s">
        <v>491</v>
      </c>
      <c r="F518" t="s">
        <v>492</v>
      </c>
      <c r="G518" t="s">
        <v>409</v>
      </c>
      <c r="H518" t="s">
        <v>9</v>
      </c>
      <c r="I518" t="s">
        <v>421</v>
      </c>
      <c r="J518" t="s">
        <v>270</v>
      </c>
      <c r="K518">
        <v>0</v>
      </c>
      <c r="L518" t="s">
        <v>273</v>
      </c>
      <c r="M518">
        <v>-8</v>
      </c>
      <c r="N518" t="s">
        <v>317</v>
      </c>
      <c r="O518" t="s">
        <v>170</v>
      </c>
      <c r="P518" t="s">
        <v>413</v>
      </c>
      <c r="R518">
        <v>3.3902701199999998</v>
      </c>
    </row>
    <row r="519" spans="1:18">
      <c r="A519" t="s">
        <v>490</v>
      </c>
      <c r="B519">
        <v>3</v>
      </c>
      <c r="C519" t="s">
        <v>534</v>
      </c>
      <c r="D519" t="s">
        <v>535</v>
      </c>
      <c r="E519" t="s">
        <v>491</v>
      </c>
      <c r="F519" t="s">
        <v>492</v>
      </c>
      <c r="G519" t="s">
        <v>409</v>
      </c>
      <c r="H519" t="s">
        <v>21</v>
      </c>
      <c r="I519" t="s">
        <v>421</v>
      </c>
      <c r="J519" t="s">
        <v>271</v>
      </c>
      <c r="K519">
        <v>0</v>
      </c>
      <c r="L519" t="s">
        <v>273</v>
      </c>
      <c r="M519">
        <v>-8</v>
      </c>
      <c r="N519" t="s">
        <v>317</v>
      </c>
      <c r="O519" t="s">
        <v>170</v>
      </c>
      <c r="P519" t="s">
        <v>413</v>
      </c>
      <c r="R519">
        <v>4.5224415000000002</v>
      </c>
    </row>
    <row r="520" spans="1:18">
      <c r="A520" t="s">
        <v>490</v>
      </c>
      <c r="B520">
        <v>3</v>
      </c>
      <c r="C520" t="s">
        <v>534</v>
      </c>
      <c r="D520" t="s">
        <v>535</v>
      </c>
      <c r="E520" t="s">
        <v>491</v>
      </c>
      <c r="F520" t="s">
        <v>492</v>
      </c>
      <c r="G520" t="s">
        <v>409</v>
      </c>
      <c r="H520" t="s">
        <v>6</v>
      </c>
      <c r="I520" t="s">
        <v>421</v>
      </c>
      <c r="J520" t="s">
        <v>272</v>
      </c>
      <c r="K520">
        <v>0</v>
      </c>
      <c r="L520" t="s">
        <v>273</v>
      </c>
      <c r="M520">
        <v>-8</v>
      </c>
      <c r="N520" t="s">
        <v>317</v>
      </c>
      <c r="O520" t="s">
        <v>170</v>
      </c>
      <c r="P520" t="s">
        <v>413</v>
      </c>
      <c r="R520">
        <v>2.0712772400000001</v>
      </c>
    </row>
    <row r="521" spans="1:18">
      <c r="A521" t="s">
        <v>490</v>
      </c>
      <c r="B521">
        <v>3</v>
      </c>
      <c r="C521" t="s">
        <v>534</v>
      </c>
      <c r="D521" t="s">
        <v>535</v>
      </c>
      <c r="E521" t="s">
        <v>491</v>
      </c>
      <c r="F521" t="s">
        <v>492</v>
      </c>
      <c r="G521" t="s">
        <v>409</v>
      </c>
      <c r="H521" t="s">
        <v>4</v>
      </c>
      <c r="I521" t="s">
        <v>421</v>
      </c>
      <c r="J521" t="s">
        <v>297</v>
      </c>
      <c r="K521">
        <v>0</v>
      </c>
      <c r="L521" t="s">
        <v>273</v>
      </c>
      <c r="M521">
        <v>-8</v>
      </c>
      <c r="N521" t="s">
        <v>317</v>
      </c>
      <c r="O521" t="s">
        <v>170</v>
      </c>
      <c r="P521" t="s">
        <v>413</v>
      </c>
      <c r="R521">
        <v>2.4089868000000001</v>
      </c>
    </row>
    <row r="522" spans="1:18">
      <c r="A522" t="s">
        <v>490</v>
      </c>
      <c r="B522">
        <v>3</v>
      </c>
      <c r="C522" t="s">
        <v>534</v>
      </c>
      <c r="D522" t="s">
        <v>535</v>
      </c>
      <c r="E522" t="s">
        <v>491</v>
      </c>
      <c r="F522" t="s">
        <v>492</v>
      </c>
      <c r="G522" t="s">
        <v>409</v>
      </c>
      <c r="H522" t="s">
        <v>11</v>
      </c>
      <c r="I522" t="s">
        <v>421</v>
      </c>
      <c r="J522" t="s">
        <v>298</v>
      </c>
      <c r="K522">
        <v>0</v>
      </c>
      <c r="L522" t="s">
        <v>273</v>
      </c>
      <c r="M522">
        <v>-8</v>
      </c>
      <c r="N522" t="s">
        <v>317</v>
      </c>
      <c r="O522" t="s">
        <v>170</v>
      </c>
      <c r="P522" t="s">
        <v>413</v>
      </c>
      <c r="R522">
        <v>4.2956352899999999</v>
      </c>
    </row>
    <row r="523" spans="1:18">
      <c r="A523" t="s">
        <v>490</v>
      </c>
      <c r="B523">
        <v>3</v>
      </c>
      <c r="C523" t="s">
        <v>534</v>
      </c>
      <c r="D523" t="s">
        <v>535</v>
      </c>
      <c r="E523" t="s">
        <v>491</v>
      </c>
      <c r="F523" t="s">
        <v>492</v>
      </c>
      <c r="G523" t="s">
        <v>409</v>
      </c>
      <c r="H523" t="s">
        <v>8</v>
      </c>
      <c r="I523" t="s">
        <v>421</v>
      </c>
      <c r="J523" t="s">
        <v>299</v>
      </c>
      <c r="K523">
        <v>0</v>
      </c>
      <c r="L523" t="s">
        <v>273</v>
      </c>
      <c r="M523">
        <v>-8</v>
      </c>
      <c r="N523" t="s">
        <v>317</v>
      </c>
      <c r="O523" t="s">
        <v>170</v>
      </c>
      <c r="P523" t="s">
        <v>413</v>
      </c>
      <c r="R523">
        <v>5.5783779999999998</v>
      </c>
    </row>
    <row r="524" spans="1:18">
      <c r="A524" t="s">
        <v>490</v>
      </c>
      <c r="B524">
        <v>3</v>
      </c>
      <c r="C524" t="s">
        <v>534</v>
      </c>
      <c r="D524" t="s">
        <v>535</v>
      </c>
      <c r="E524" t="s">
        <v>491</v>
      </c>
      <c r="F524" t="s">
        <v>492</v>
      </c>
      <c r="G524" t="s">
        <v>409</v>
      </c>
      <c r="H524" t="s">
        <v>17</v>
      </c>
      <c r="I524" t="s">
        <v>421</v>
      </c>
      <c r="J524" t="s">
        <v>300</v>
      </c>
      <c r="K524">
        <v>0</v>
      </c>
      <c r="L524" t="s">
        <v>273</v>
      </c>
      <c r="M524">
        <v>-8</v>
      </c>
      <c r="N524" t="s">
        <v>317</v>
      </c>
      <c r="O524" t="s">
        <v>170</v>
      </c>
      <c r="P524" t="s">
        <v>413</v>
      </c>
      <c r="R524">
        <v>6.1881393600000001</v>
      </c>
    </row>
    <row r="525" spans="1:18">
      <c r="A525" t="s">
        <v>490</v>
      </c>
      <c r="B525">
        <v>3</v>
      </c>
      <c r="C525" t="s">
        <v>534</v>
      </c>
      <c r="D525" t="s">
        <v>535</v>
      </c>
      <c r="E525" t="s">
        <v>491</v>
      </c>
      <c r="F525" t="s">
        <v>492</v>
      </c>
      <c r="G525" t="s">
        <v>409</v>
      </c>
      <c r="H525" t="s">
        <v>13</v>
      </c>
      <c r="I525" t="s">
        <v>421</v>
      </c>
      <c r="J525" t="s">
        <v>301</v>
      </c>
      <c r="K525">
        <v>0</v>
      </c>
      <c r="L525" t="s">
        <v>273</v>
      </c>
      <c r="M525">
        <v>-8</v>
      </c>
      <c r="N525" t="s">
        <v>317</v>
      </c>
      <c r="O525" t="s">
        <v>170</v>
      </c>
      <c r="P525" t="s">
        <v>413</v>
      </c>
      <c r="R525">
        <v>4.6828372800000002</v>
      </c>
    </row>
    <row r="526" spans="1:18">
      <c r="A526" t="s">
        <v>490</v>
      </c>
      <c r="B526">
        <v>3</v>
      </c>
      <c r="C526" t="s">
        <v>534</v>
      </c>
      <c r="D526" t="s">
        <v>535</v>
      </c>
      <c r="E526" t="s">
        <v>491</v>
      </c>
      <c r="F526" t="s">
        <v>492</v>
      </c>
      <c r="G526" t="s">
        <v>409</v>
      </c>
      <c r="H526" t="s">
        <v>25</v>
      </c>
      <c r="I526" t="s">
        <v>421</v>
      </c>
      <c r="J526" t="s">
        <v>302</v>
      </c>
      <c r="K526">
        <v>0</v>
      </c>
      <c r="L526" t="s">
        <v>273</v>
      </c>
      <c r="M526">
        <v>-8</v>
      </c>
      <c r="N526" t="s">
        <v>317</v>
      </c>
      <c r="O526" t="s">
        <v>170</v>
      </c>
      <c r="P526" t="s">
        <v>413</v>
      </c>
      <c r="R526">
        <v>5.2446723300000002</v>
      </c>
    </row>
    <row r="527" spans="1:18">
      <c r="A527" t="s">
        <v>490</v>
      </c>
      <c r="B527">
        <v>3</v>
      </c>
      <c r="C527" t="s">
        <v>534</v>
      </c>
      <c r="D527" t="s">
        <v>535</v>
      </c>
      <c r="E527" t="s">
        <v>491</v>
      </c>
      <c r="F527" t="s">
        <v>492</v>
      </c>
      <c r="G527" t="s">
        <v>409</v>
      </c>
      <c r="H527" t="s">
        <v>16</v>
      </c>
      <c r="I527" t="s">
        <v>421</v>
      </c>
      <c r="J527" t="s">
        <v>303</v>
      </c>
      <c r="K527">
        <v>0</v>
      </c>
      <c r="L527" t="s">
        <v>273</v>
      </c>
      <c r="M527">
        <v>-8</v>
      </c>
      <c r="N527" t="s">
        <v>317</v>
      </c>
      <c r="O527" t="s">
        <v>170</v>
      </c>
      <c r="P527" t="s">
        <v>413</v>
      </c>
      <c r="R527">
        <v>4.6593579600000004</v>
      </c>
    </row>
    <row r="528" spans="1:18">
      <c r="A528" t="s">
        <v>490</v>
      </c>
      <c r="B528">
        <v>3</v>
      </c>
      <c r="C528" t="s">
        <v>534</v>
      </c>
      <c r="D528" t="s">
        <v>535</v>
      </c>
      <c r="E528" t="s">
        <v>491</v>
      </c>
      <c r="F528" t="s">
        <v>492</v>
      </c>
      <c r="G528" t="s">
        <v>409</v>
      </c>
      <c r="H528" t="s">
        <v>5</v>
      </c>
      <c r="I528" t="s">
        <v>421</v>
      </c>
      <c r="J528" t="s">
        <v>304</v>
      </c>
      <c r="K528">
        <v>0</v>
      </c>
      <c r="L528" t="s">
        <v>273</v>
      </c>
      <c r="M528">
        <v>-8</v>
      </c>
      <c r="N528" t="s">
        <v>317</v>
      </c>
      <c r="O528" t="s">
        <v>170</v>
      </c>
      <c r="P528" t="s">
        <v>413</v>
      </c>
      <c r="R528">
        <v>2.9570586300000001</v>
      </c>
    </row>
    <row r="529" spans="1:18">
      <c r="A529" t="s">
        <v>490</v>
      </c>
      <c r="B529">
        <v>3</v>
      </c>
      <c r="C529" t="s">
        <v>534</v>
      </c>
      <c r="D529" t="s">
        <v>535</v>
      </c>
      <c r="E529" t="s">
        <v>491</v>
      </c>
      <c r="F529" t="s">
        <v>492</v>
      </c>
      <c r="G529" t="s">
        <v>409</v>
      </c>
      <c r="H529" t="s">
        <v>7</v>
      </c>
      <c r="I529" t="s">
        <v>421</v>
      </c>
      <c r="J529" t="s">
        <v>305</v>
      </c>
      <c r="K529">
        <v>0</v>
      </c>
      <c r="L529" t="s">
        <v>273</v>
      </c>
      <c r="M529">
        <v>-8</v>
      </c>
      <c r="N529" t="s">
        <v>317</v>
      </c>
      <c r="O529" t="s">
        <v>170</v>
      </c>
      <c r="P529" t="s">
        <v>413</v>
      </c>
      <c r="R529">
        <v>2.5335210899999998</v>
      </c>
    </row>
    <row r="530" spans="1:18">
      <c r="A530" t="s">
        <v>490</v>
      </c>
      <c r="B530">
        <v>3</v>
      </c>
      <c r="C530" t="s">
        <v>534</v>
      </c>
      <c r="D530" t="s">
        <v>535</v>
      </c>
      <c r="E530" t="s">
        <v>491</v>
      </c>
      <c r="F530" t="s">
        <v>492</v>
      </c>
      <c r="G530" t="s">
        <v>409</v>
      </c>
      <c r="H530" t="s">
        <v>15</v>
      </c>
      <c r="I530" t="s">
        <v>421</v>
      </c>
      <c r="J530" t="s">
        <v>306</v>
      </c>
      <c r="K530">
        <v>0</v>
      </c>
      <c r="L530" t="s">
        <v>273</v>
      </c>
      <c r="M530">
        <v>-8</v>
      </c>
      <c r="N530" t="s">
        <v>317</v>
      </c>
      <c r="O530" t="s">
        <v>170</v>
      </c>
      <c r="P530" t="s">
        <v>413</v>
      </c>
      <c r="R530">
        <v>3.78873521</v>
      </c>
    </row>
    <row r="531" spans="1:18">
      <c r="A531" t="s">
        <v>490</v>
      </c>
      <c r="B531">
        <v>3</v>
      </c>
      <c r="C531" t="s">
        <v>534</v>
      </c>
      <c r="D531" t="s">
        <v>535</v>
      </c>
      <c r="E531" t="s">
        <v>491</v>
      </c>
      <c r="F531" t="s">
        <v>492</v>
      </c>
      <c r="G531" t="s">
        <v>409</v>
      </c>
      <c r="H531" t="s">
        <v>19</v>
      </c>
      <c r="I531" t="s">
        <v>421</v>
      </c>
      <c r="J531" t="s">
        <v>307</v>
      </c>
      <c r="K531">
        <v>0</v>
      </c>
      <c r="L531" t="s">
        <v>273</v>
      </c>
      <c r="M531">
        <v>-8</v>
      </c>
      <c r="N531" t="s">
        <v>317</v>
      </c>
      <c r="O531" t="s">
        <v>170</v>
      </c>
      <c r="P531" t="s">
        <v>413</v>
      </c>
      <c r="R531">
        <v>3.1054594799999999</v>
      </c>
    </row>
    <row r="532" spans="1:18">
      <c r="A532" t="s">
        <v>490</v>
      </c>
      <c r="B532">
        <v>3</v>
      </c>
      <c r="C532" t="s">
        <v>534</v>
      </c>
      <c r="D532" t="s">
        <v>535</v>
      </c>
      <c r="E532" t="s">
        <v>491</v>
      </c>
      <c r="F532" t="s">
        <v>492</v>
      </c>
      <c r="G532" t="s">
        <v>409</v>
      </c>
      <c r="H532" t="s">
        <v>14</v>
      </c>
      <c r="I532" t="s">
        <v>421</v>
      </c>
      <c r="J532" t="s">
        <v>308</v>
      </c>
      <c r="K532">
        <v>0</v>
      </c>
      <c r="L532" t="s">
        <v>273</v>
      </c>
      <c r="M532">
        <v>-8</v>
      </c>
      <c r="N532" t="s">
        <v>317</v>
      </c>
      <c r="O532" t="s">
        <v>170</v>
      </c>
      <c r="P532" t="s">
        <v>413</v>
      </c>
      <c r="R532">
        <v>5.7907076799999997</v>
      </c>
    </row>
    <row r="533" spans="1:18">
      <c r="A533" t="s">
        <v>490</v>
      </c>
      <c r="B533">
        <v>3</v>
      </c>
      <c r="C533" t="s">
        <v>534</v>
      </c>
      <c r="D533" t="s">
        <v>535</v>
      </c>
      <c r="E533" t="s">
        <v>491</v>
      </c>
      <c r="F533" t="s">
        <v>492</v>
      </c>
      <c r="G533" t="s">
        <v>409</v>
      </c>
      <c r="H533" t="s">
        <v>10</v>
      </c>
      <c r="I533" t="s">
        <v>421</v>
      </c>
      <c r="J533" t="s">
        <v>309</v>
      </c>
      <c r="K533">
        <v>0</v>
      </c>
      <c r="L533" t="s">
        <v>273</v>
      </c>
      <c r="M533">
        <v>-8</v>
      </c>
      <c r="N533" t="s">
        <v>317</v>
      </c>
      <c r="O533" t="s">
        <v>170</v>
      </c>
      <c r="P533" t="s">
        <v>413</v>
      </c>
      <c r="R533">
        <v>3.8463588199999998</v>
      </c>
    </row>
    <row r="534" spans="1:18">
      <c r="A534" t="s">
        <v>490</v>
      </c>
      <c r="B534">
        <v>3</v>
      </c>
      <c r="C534" t="s">
        <v>534</v>
      </c>
      <c r="D534" t="s">
        <v>535</v>
      </c>
      <c r="E534" t="s">
        <v>491</v>
      </c>
      <c r="F534" t="s">
        <v>492</v>
      </c>
      <c r="G534" t="s">
        <v>409</v>
      </c>
      <c r="H534" t="s">
        <v>93</v>
      </c>
      <c r="I534" t="s">
        <v>173</v>
      </c>
      <c r="J534" t="s">
        <v>310</v>
      </c>
      <c r="K534">
        <v>0</v>
      </c>
      <c r="L534" t="s">
        <v>273</v>
      </c>
      <c r="M534">
        <v>-8</v>
      </c>
      <c r="N534" t="s">
        <v>317</v>
      </c>
      <c r="O534" t="s">
        <v>170</v>
      </c>
      <c r="P534" t="s">
        <v>413</v>
      </c>
      <c r="R534">
        <v>4.2103523599999999</v>
      </c>
    </row>
    <row r="535" spans="1:18">
      <c r="A535" t="s">
        <v>490</v>
      </c>
      <c r="B535">
        <v>3</v>
      </c>
      <c r="C535" t="s">
        <v>534</v>
      </c>
      <c r="D535" t="s">
        <v>535</v>
      </c>
      <c r="E535" t="s">
        <v>491</v>
      </c>
      <c r="F535" t="s">
        <v>492</v>
      </c>
      <c r="G535" t="s">
        <v>409</v>
      </c>
      <c r="H535" t="s">
        <v>22</v>
      </c>
      <c r="I535" t="s">
        <v>421</v>
      </c>
      <c r="J535" t="s">
        <v>265</v>
      </c>
      <c r="K535">
        <v>0</v>
      </c>
      <c r="L535" t="s">
        <v>273</v>
      </c>
      <c r="M535">
        <v>-9</v>
      </c>
      <c r="N535" t="s">
        <v>344</v>
      </c>
      <c r="O535" t="s">
        <v>170</v>
      </c>
      <c r="P535" t="s">
        <v>413</v>
      </c>
      <c r="R535">
        <v>2.88438244</v>
      </c>
    </row>
    <row r="536" spans="1:18">
      <c r="A536" t="s">
        <v>490</v>
      </c>
      <c r="B536">
        <v>3</v>
      </c>
      <c r="C536" t="s">
        <v>534</v>
      </c>
      <c r="D536" t="s">
        <v>535</v>
      </c>
      <c r="E536" t="s">
        <v>491</v>
      </c>
      <c r="F536" t="s">
        <v>492</v>
      </c>
      <c r="G536" t="s">
        <v>409</v>
      </c>
      <c r="H536" t="s">
        <v>24</v>
      </c>
      <c r="I536" t="s">
        <v>421</v>
      </c>
      <c r="J536" t="s">
        <v>266</v>
      </c>
      <c r="K536">
        <v>0</v>
      </c>
      <c r="L536" t="s">
        <v>273</v>
      </c>
      <c r="M536">
        <v>-9</v>
      </c>
      <c r="N536" t="s">
        <v>344</v>
      </c>
      <c r="O536" t="s">
        <v>170</v>
      </c>
      <c r="P536" t="s">
        <v>413</v>
      </c>
      <c r="R536">
        <v>4.3499280599999999</v>
      </c>
    </row>
    <row r="537" spans="1:18">
      <c r="A537" t="s">
        <v>490</v>
      </c>
      <c r="B537">
        <v>3</v>
      </c>
      <c r="C537" t="s">
        <v>534</v>
      </c>
      <c r="D537" t="s">
        <v>535</v>
      </c>
      <c r="E537" t="s">
        <v>491</v>
      </c>
      <c r="F537" t="s">
        <v>492</v>
      </c>
      <c r="G537" t="s">
        <v>409</v>
      </c>
      <c r="H537" t="s">
        <v>23</v>
      </c>
      <c r="I537" t="s">
        <v>421</v>
      </c>
      <c r="J537" t="s">
        <v>267</v>
      </c>
      <c r="K537">
        <v>0</v>
      </c>
      <c r="L537" t="s">
        <v>273</v>
      </c>
      <c r="M537">
        <v>-9</v>
      </c>
      <c r="N537" t="s">
        <v>344</v>
      </c>
      <c r="O537" t="s">
        <v>170</v>
      </c>
      <c r="P537" t="s">
        <v>413</v>
      </c>
      <c r="R537">
        <v>6.9633488300000002</v>
      </c>
    </row>
    <row r="538" spans="1:18">
      <c r="A538" t="s">
        <v>490</v>
      </c>
      <c r="B538">
        <v>3</v>
      </c>
      <c r="C538" t="s">
        <v>534</v>
      </c>
      <c r="D538" t="s">
        <v>535</v>
      </c>
      <c r="E538" t="s">
        <v>491</v>
      </c>
      <c r="F538" t="s">
        <v>492</v>
      </c>
      <c r="G538" t="s">
        <v>409</v>
      </c>
      <c r="H538" t="s">
        <v>18</v>
      </c>
      <c r="I538" t="s">
        <v>421</v>
      </c>
      <c r="J538" t="s">
        <v>268</v>
      </c>
      <c r="K538">
        <v>0</v>
      </c>
      <c r="L538" t="s">
        <v>273</v>
      </c>
      <c r="M538">
        <v>-9</v>
      </c>
      <c r="N538" t="s">
        <v>344</v>
      </c>
      <c r="O538" t="s">
        <v>170</v>
      </c>
      <c r="P538" t="s">
        <v>413</v>
      </c>
      <c r="R538">
        <v>7.3152081100000004</v>
      </c>
    </row>
    <row r="539" spans="1:18">
      <c r="A539" t="s">
        <v>490</v>
      </c>
      <c r="B539">
        <v>3</v>
      </c>
      <c r="C539" t="s">
        <v>534</v>
      </c>
      <c r="D539" t="s">
        <v>535</v>
      </c>
      <c r="E539" t="s">
        <v>491</v>
      </c>
      <c r="F539" t="s">
        <v>492</v>
      </c>
      <c r="G539" t="s">
        <v>409</v>
      </c>
      <c r="H539" t="s">
        <v>20</v>
      </c>
      <c r="I539" t="s">
        <v>421</v>
      </c>
      <c r="J539" t="s">
        <v>269</v>
      </c>
      <c r="K539">
        <v>0</v>
      </c>
      <c r="L539" t="s">
        <v>273</v>
      </c>
      <c r="M539">
        <v>-9</v>
      </c>
      <c r="N539" t="s">
        <v>344</v>
      </c>
      <c r="O539" t="s">
        <v>170</v>
      </c>
      <c r="P539" t="s">
        <v>413</v>
      </c>
      <c r="R539">
        <v>4.44508524</v>
      </c>
    </row>
    <row r="540" spans="1:18">
      <c r="A540" t="s">
        <v>490</v>
      </c>
      <c r="B540">
        <v>3</v>
      </c>
      <c r="C540" t="s">
        <v>534</v>
      </c>
      <c r="D540" t="s">
        <v>535</v>
      </c>
      <c r="E540" t="s">
        <v>491</v>
      </c>
      <c r="F540" t="s">
        <v>492</v>
      </c>
      <c r="G540" t="s">
        <v>409</v>
      </c>
      <c r="H540" t="s">
        <v>9</v>
      </c>
      <c r="I540" t="s">
        <v>421</v>
      </c>
      <c r="J540" t="s">
        <v>270</v>
      </c>
      <c r="K540">
        <v>0</v>
      </c>
      <c r="L540" t="s">
        <v>273</v>
      </c>
      <c r="M540">
        <v>-9</v>
      </c>
      <c r="N540" t="s">
        <v>344</v>
      </c>
      <c r="O540" t="s">
        <v>170</v>
      </c>
      <c r="P540" t="s">
        <v>413</v>
      </c>
      <c r="R540">
        <v>3.3540462500000001</v>
      </c>
    </row>
    <row r="541" spans="1:18">
      <c r="A541" t="s">
        <v>490</v>
      </c>
      <c r="B541">
        <v>3</v>
      </c>
      <c r="C541" t="s">
        <v>534</v>
      </c>
      <c r="D541" t="s">
        <v>535</v>
      </c>
      <c r="E541" t="s">
        <v>491</v>
      </c>
      <c r="F541" t="s">
        <v>492</v>
      </c>
      <c r="G541" t="s">
        <v>409</v>
      </c>
      <c r="H541" t="s">
        <v>21</v>
      </c>
      <c r="I541" t="s">
        <v>421</v>
      </c>
      <c r="J541" t="s">
        <v>271</v>
      </c>
      <c r="K541">
        <v>0</v>
      </c>
      <c r="L541" t="s">
        <v>273</v>
      </c>
      <c r="M541">
        <v>-9</v>
      </c>
      <c r="N541" t="s">
        <v>344</v>
      </c>
      <c r="O541" t="s">
        <v>170</v>
      </c>
      <c r="P541" t="s">
        <v>413</v>
      </c>
      <c r="R541">
        <v>5.8416960800000002</v>
      </c>
    </row>
    <row r="542" spans="1:18">
      <c r="A542" t="s">
        <v>490</v>
      </c>
      <c r="B542">
        <v>3</v>
      </c>
      <c r="C542" t="s">
        <v>534</v>
      </c>
      <c r="D542" t="s">
        <v>535</v>
      </c>
      <c r="E542" t="s">
        <v>491</v>
      </c>
      <c r="F542" t="s">
        <v>492</v>
      </c>
      <c r="G542" t="s">
        <v>409</v>
      </c>
      <c r="H542" t="s">
        <v>6</v>
      </c>
      <c r="I542" t="s">
        <v>421</v>
      </c>
      <c r="J542" t="s">
        <v>272</v>
      </c>
      <c r="K542">
        <v>0</v>
      </c>
      <c r="L542" t="s">
        <v>273</v>
      </c>
      <c r="M542">
        <v>-9</v>
      </c>
      <c r="N542" t="s">
        <v>344</v>
      </c>
      <c r="O542" t="s">
        <v>170</v>
      </c>
      <c r="P542" t="s">
        <v>413</v>
      </c>
      <c r="R542">
        <v>1.38983393</v>
      </c>
    </row>
    <row r="543" spans="1:18">
      <c r="A543" t="s">
        <v>490</v>
      </c>
      <c r="B543">
        <v>3</v>
      </c>
      <c r="C543" t="s">
        <v>534</v>
      </c>
      <c r="D543" t="s">
        <v>535</v>
      </c>
      <c r="E543" t="s">
        <v>491</v>
      </c>
      <c r="F543" t="s">
        <v>492</v>
      </c>
      <c r="G543" t="s">
        <v>409</v>
      </c>
      <c r="H543" t="s">
        <v>4</v>
      </c>
      <c r="I543" t="s">
        <v>421</v>
      </c>
      <c r="J543" t="s">
        <v>297</v>
      </c>
      <c r="K543">
        <v>0</v>
      </c>
      <c r="L543" t="s">
        <v>273</v>
      </c>
      <c r="M543">
        <v>-9</v>
      </c>
      <c r="N543" t="s">
        <v>344</v>
      </c>
      <c r="O543" t="s">
        <v>170</v>
      </c>
      <c r="P543" t="s">
        <v>413</v>
      </c>
      <c r="R543">
        <v>3.1624376299999999</v>
      </c>
    </row>
    <row r="544" spans="1:18">
      <c r="A544" t="s">
        <v>490</v>
      </c>
      <c r="B544">
        <v>3</v>
      </c>
      <c r="C544" t="s">
        <v>534</v>
      </c>
      <c r="D544" t="s">
        <v>535</v>
      </c>
      <c r="E544" t="s">
        <v>491</v>
      </c>
      <c r="F544" t="s">
        <v>492</v>
      </c>
      <c r="G544" t="s">
        <v>409</v>
      </c>
      <c r="H544" t="s">
        <v>11</v>
      </c>
      <c r="I544" t="s">
        <v>421</v>
      </c>
      <c r="J544" t="s">
        <v>298</v>
      </c>
      <c r="K544">
        <v>0</v>
      </c>
      <c r="L544" t="s">
        <v>273</v>
      </c>
      <c r="M544">
        <v>-9</v>
      </c>
      <c r="N544" t="s">
        <v>344</v>
      </c>
      <c r="O544" t="s">
        <v>170</v>
      </c>
      <c r="P544" t="s">
        <v>413</v>
      </c>
      <c r="R544">
        <v>4.8535168500000001</v>
      </c>
    </row>
    <row r="545" spans="1:18">
      <c r="A545" t="s">
        <v>490</v>
      </c>
      <c r="B545">
        <v>3</v>
      </c>
      <c r="C545" t="s">
        <v>534</v>
      </c>
      <c r="D545" t="s">
        <v>535</v>
      </c>
      <c r="E545" t="s">
        <v>491</v>
      </c>
      <c r="F545" t="s">
        <v>492</v>
      </c>
      <c r="G545" t="s">
        <v>409</v>
      </c>
      <c r="H545" t="s">
        <v>8</v>
      </c>
      <c r="I545" t="s">
        <v>421</v>
      </c>
      <c r="J545" t="s">
        <v>299</v>
      </c>
      <c r="K545">
        <v>0</v>
      </c>
      <c r="L545" t="s">
        <v>273</v>
      </c>
      <c r="M545">
        <v>-9</v>
      </c>
      <c r="N545" t="s">
        <v>344</v>
      </c>
      <c r="O545" t="s">
        <v>170</v>
      </c>
      <c r="P545" t="s">
        <v>413</v>
      </c>
      <c r="R545">
        <v>5.2181966500000003</v>
      </c>
    </row>
    <row r="546" spans="1:18">
      <c r="A546" t="s">
        <v>490</v>
      </c>
      <c r="B546">
        <v>3</v>
      </c>
      <c r="C546" t="s">
        <v>534</v>
      </c>
      <c r="D546" t="s">
        <v>535</v>
      </c>
      <c r="E546" t="s">
        <v>491</v>
      </c>
      <c r="F546" t="s">
        <v>492</v>
      </c>
      <c r="G546" t="s">
        <v>409</v>
      </c>
      <c r="H546" t="s">
        <v>17</v>
      </c>
      <c r="I546" t="s">
        <v>421</v>
      </c>
      <c r="J546" t="s">
        <v>300</v>
      </c>
      <c r="K546">
        <v>0</v>
      </c>
      <c r="L546" t="s">
        <v>273</v>
      </c>
      <c r="M546">
        <v>-9</v>
      </c>
      <c r="N546" t="s">
        <v>344</v>
      </c>
      <c r="O546" t="s">
        <v>170</v>
      </c>
      <c r="P546" t="s">
        <v>413</v>
      </c>
      <c r="R546">
        <v>7.0599505899999997</v>
      </c>
    </row>
    <row r="547" spans="1:18">
      <c r="A547" t="s">
        <v>490</v>
      </c>
      <c r="B547">
        <v>3</v>
      </c>
      <c r="C547" t="s">
        <v>534</v>
      </c>
      <c r="D547" t="s">
        <v>535</v>
      </c>
      <c r="E547" t="s">
        <v>491</v>
      </c>
      <c r="F547" t="s">
        <v>492</v>
      </c>
      <c r="G547" t="s">
        <v>409</v>
      </c>
      <c r="H547" t="s">
        <v>13</v>
      </c>
      <c r="I547" t="s">
        <v>421</v>
      </c>
      <c r="J547" t="s">
        <v>301</v>
      </c>
      <c r="K547">
        <v>0</v>
      </c>
      <c r="L547" t="s">
        <v>273</v>
      </c>
      <c r="M547">
        <v>-9</v>
      </c>
      <c r="N547" t="s">
        <v>344</v>
      </c>
      <c r="O547" t="s">
        <v>170</v>
      </c>
      <c r="P547" t="s">
        <v>413</v>
      </c>
      <c r="R547">
        <v>5.7174022500000001</v>
      </c>
    </row>
    <row r="548" spans="1:18">
      <c r="A548" t="s">
        <v>490</v>
      </c>
      <c r="B548">
        <v>3</v>
      </c>
      <c r="C548" t="s">
        <v>534</v>
      </c>
      <c r="D548" t="s">
        <v>535</v>
      </c>
      <c r="E548" t="s">
        <v>491</v>
      </c>
      <c r="F548" t="s">
        <v>492</v>
      </c>
      <c r="G548" t="s">
        <v>409</v>
      </c>
      <c r="H548" t="s">
        <v>25</v>
      </c>
      <c r="I548" t="s">
        <v>421</v>
      </c>
      <c r="J548" t="s">
        <v>302</v>
      </c>
      <c r="K548">
        <v>0</v>
      </c>
      <c r="L548" t="s">
        <v>273</v>
      </c>
      <c r="M548">
        <v>-9</v>
      </c>
      <c r="N548" t="s">
        <v>344</v>
      </c>
      <c r="O548" t="s">
        <v>170</v>
      </c>
      <c r="P548" t="s">
        <v>413</v>
      </c>
      <c r="R548">
        <v>5.9920839600000004</v>
      </c>
    </row>
    <row r="549" spans="1:18">
      <c r="A549" t="s">
        <v>490</v>
      </c>
      <c r="B549">
        <v>3</v>
      </c>
      <c r="C549" t="s">
        <v>534</v>
      </c>
      <c r="D549" t="s">
        <v>535</v>
      </c>
      <c r="E549" t="s">
        <v>491</v>
      </c>
      <c r="F549" t="s">
        <v>492</v>
      </c>
      <c r="G549" t="s">
        <v>409</v>
      </c>
      <c r="H549" t="s">
        <v>16</v>
      </c>
      <c r="I549" t="s">
        <v>421</v>
      </c>
      <c r="J549" t="s">
        <v>303</v>
      </c>
      <c r="K549">
        <v>0</v>
      </c>
      <c r="L549" t="s">
        <v>273</v>
      </c>
      <c r="M549">
        <v>-9</v>
      </c>
      <c r="N549" t="s">
        <v>344</v>
      </c>
      <c r="O549" t="s">
        <v>170</v>
      </c>
      <c r="P549" t="s">
        <v>413</v>
      </c>
      <c r="R549">
        <v>3.5800497299999998</v>
      </c>
    </row>
    <row r="550" spans="1:18">
      <c r="A550" t="s">
        <v>490</v>
      </c>
      <c r="B550">
        <v>3</v>
      </c>
      <c r="C550" t="s">
        <v>534</v>
      </c>
      <c r="D550" t="s">
        <v>535</v>
      </c>
      <c r="E550" t="s">
        <v>491</v>
      </c>
      <c r="F550" t="s">
        <v>492</v>
      </c>
      <c r="G550" t="s">
        <v>409</v>
      </c>
      <c r="H550" t="s">
        <v>5</v>
      </c>
      <c r="I550" t="s">
        <v>421</v>
      </c>
      <c r="J550" t="s">
        <v>304</v>
      </c>
      <c r="K550">
        <v>0</v>
      </c>
      <c r="L550" t="s">
        <v>273</v>
      </c>
      <c r="M550">
        <v>-9</v>
      </c>
      <c r="N550" t="s">
        <v>344</v>
      </c>
      <c r="O550" t="s">
        <v>170</v>
      </c>
      <c r="P550" t="s">
        <v>413</v>
      </c>
      <c r="R550">
        <v>4.0142124700000004</v>
      </c>
    </row>
    <row r="551" spans="1:18">
      <c r="A551" t="s">
        <v>490</v>
      </c>
      <c r="B551">
        <v>3</v>
      </c>
      <c r="C551" t="s">
        <v>534</v>
      </c>
      <c r="D551" t="s">
        <v>535</v>
      </c>
      <c r="E551" t="s">
        <v>491</v>
      </c>
      <c r="F551" t="s">
        <v>492</v>
      </c>
      <c r="G551" t="s">
        <v>409</v>
      </c>
      <c r="H551" t="s">
        <v>7</v>
      </c>
      <c r="I551" t="s">
        <v>421</v>
      </c>
      <c r="J551" t="s">
        <v>305</v>
      </c>
      <c r="K551">
        <v>0</v>
      </c>
      <c r="L551" t="s">
        <v>273</v>
      </c>
      <c r="M551">
        <v>-9</v>
      </c>
      <c r="N551" t="s">
        <v>344</v>
      </c>
      <c r="O551" t="s">
        <v>170</v>
      </c>
      <c r="P551" t="s">
        <v>413</v>
      </c>
      <c r="R551">
        <v>4.4954878000000003</v>
      </c>
    </row>
    <row r="552" spans="1:18">
      <c r="A552" t="s">
        <v>490</v>
      </c>
      <c r="B552">
        <v>3</v>
      </c>
      <c r="C552" t="s">
        <v>534</v>
      </c>
      <c r="D552" t="s">
        <v>535</v>
      </c>
      <c r="E552" t="s">
        <v>491</v>
      </c>
      <c r="F552" t="s">
        <v>492</v>
      </c>
      <c r="G552" t="s">
        <v>409</v>
      </c>
      <c r="H552" t="s">
        <v>15</v>
      </c>
      <c r="I552" t="s">
        <v>421</v>
      </c>
      <c r="J552" t="s">
        <v>306</v>
      </c>
      <c r="K552">
        <v>0</v>
      </c>
      <c r="L552" t="s">
        <v>273</v>
      </c>
      <c r="M552">
        <v>-9</v>
      </c>
      <c r="N552" t="s">
        <v>344</v>
      </c>
      <c r="O552" t="s">
        <v>170</v>
      </c>
      <c r="P552" t="s">
        <v>413</v>
      </c>
      <c r="R552">
        <v>4.1465511099999999</v>
      </c>
    </row>
    <row r="553" spans="1:18">
      <c r="A553" t="s">
        <v>490</v>
      </c>
      <c r="B553">
        <v>3</v>
      </c>
      <c r="C553" t="s">
        <v>534</v>
      </c>
      <c r="D553" t="s">
        <v>535</v>
      </c>
      <c r="E553" t="s">
        <v>491</v>
      </c>
      <c r="F553" t="s">
        <v>492</v>
      </c>
      <c r="G553" t="s">
        <v>409</v>
      </c>
      <c r="H553" t="s">
        <v>19</v>
      </c>
      <c r="I553" t="s">
        <v>421</v>
      </c>
      <c r="J553" t="s">
        <v>307</v>
      </c>
      <c r="K553">
        <v>0</v>
      </c>
      <c r="L553" t="s">
        <v>273</v>
      </c>
      <c r="M553">
        <v>-9</v>
      </c>
      <c r="N553" t="s">
        <v>344</v>
      </c>
      <c r="O553" t="s">
        <v>170</v>
      </c>
      <c r="P553" t="s">
        <v>413</v>
      </c>
      <c r="R553">
        <v>2.74002013</v>
      </c>
    </row>
    <row r="554" spans="1:18">
      <c r="A554" t="s">
        <v>490</v>
      </c>
      <c r="B554">
        <v>3</v>
      </c>
      <c r="C554" t="s">
        <v>534</v>
      </c>
      <c r="D554" t="s">
        <v>535</v>
      </c>
      <c r="E554" t="s">
        <v>491</v>
      </c>
      <c r="F554" t="s">
        <v>492</v>
      </c>
      <c r="G554" t="s">
        <v>409</v>
      </c>
      <c r="H554" t="s">
        <v>14</v>
      </c>
      <c r="I554" t="s">
        <v>421</v>
      </c>
      <c r="J554" t="s">
        <v>308</v>
      </c>
      <c r="K554">
        <v>0</v>
      </c>
      <c r="L554" t="s">
        <v>273</v>
      </c>
      <c r="M554">
        <v>-9</v>
      </c>
      <c r="N554" t="s">
        <v>344</v>
      </c>
      <c r="O554" t="s">
        <v>170</v>
      </c>
      <c r="P554" t="s">
        <v>413</v>
      </c>
      <c r="R554">
        <v>4.6387237499999996</v>
      </c>
    </row>
    <row r="555" spans="1:18">
      <c r="A555" t="s">
        <v>490</v>
      </c>
      <c r="B555">
        <v>3</v>
      </c>
      <c r="C555" t="s">
        <v>534</v>
      </c>
      <c r="D555" t="s">
        <v>535</v>
      </c>
      <c r="E555" t="s">
        <v>491</v>
      </c>
      <c r="F555" t="s">
        <v>492</v>
      </c>
      <c r="G555" t="s">
        <v>409</v>
      </c>
      <c r="H555" t="s">
        <v>10</v>
      </c>
      <c r="I555" t="s">
        <v>421</v>
      </c>
      <c r="J555" t="s">
        <v>309</v>
      </c>
      <c r="K555">
        <v>0</v>
      </c>
      <c r="L555" t="s">
        <v>273</v>
      </c>
      <c r="M555">
        <v>-9</v>
      </c>
      <c r="N555" t="s">
        <v>344</v>
      </c>
      <c r="O555" t="s">
        <v>170</v>
      </c>
      <c r="P555" t="s">
        <v>413</v>
      </c>
      <c r="R555">
        <v>3.09127163</v>
      </c>
    </row>
    <row r="556" spans="1:18">
      <c r="A556" t="s">
        <v>490</v>
      </c>
      <c r="B556">
        <v>3</v>
      </c>
      <c r="C556" t="s">
        <v>534</v>
      </c>
      <c r="D556" t="s">
        <v>535</v>
      </c>
      <c r="E556" t="s">
        <v>491</v>
      </c>
      <c r="F556" t="s">
        <v>492</v>
      </c>
      <c r="G556" t="s">
        <v>409</v>
      </c>
      <c r="H556" t="s">
        <v>93</v>
      </c>
      <c r="I556" t="s">
        <v>173</v>
      </c>
      <c r="J556" t="s">
        <v>310</v>
      </c>
      <c r="K556">
        <v>0</v>
      </c>
      <c r="L556" t="s">
        <v>273</v>
      </c>
      <c r="M556">
        <v>-9</v>
      </c>
      <c r="N556" t="s">
        <v>344</v>
      </c>
      <c r="O556" t="s">
        <v>170</v>
      </c>
      <c r="P556" t="s">
        <v>413</v>
      </c>
      <c r="R556" s="4">
        <v>4.7869744799999996</v>
      </c>
    </row>
    <row r="557" spans="1:18">
      <c r="A557" t="s">
        <v>387</v>
      </c>
      <c r="B557">
        <v>4</v>
      </c>
      <c r="C557" t="s">
        <v>534</v>
      </c>
      <c r="D557" t="s">
        <v>401</v>
      </c>
      <c r="E557" t="s">
        <v>175</v>
      </c>
      <c r="F557" t="s">
        <v>174</v>
      </c>
      <c r="G557" t="s">
        <v>409</v>
      </c>
      <c r="H557" t="s">
        <v>22</v>
      </c>
      <c r="I557" t="s">
        <v>421</v>
      </c>
      <c r="J557" t="s">
        <v>265</v>
      </c>
      <c r="K557">
        <v>0</v>
      </c>
      <c r="L557" t="s">
        <v>273</v>
      </c>
      <c r="M557">
        <v>0</v>
      </c>
      <c r="N557" t="s">
        <v>335</v>
      </c>
      <c r="O557" t="s">
        <v>176</v>
      </c>
      <c r="P557" t="s">
        <v>413</v>
      </c>
      <c r="R557">
        <v>6.9</v>
      </c>
    </row>
    <row r="558" spans="1:18">
      <c r="A558" t="s">
        <v>387</v>
      </c>
      <c r="B558">
        <v>4</v>
      </c>
      <c r="C558" t="s">
        <v>534</v>
      </c>
      <c r="D558" t="s">
        <v>401</v>
      </c>
      <c r="E558" t="s">
        <v>175</v>
      </c>
      <c r="F558" t="s">
        <v>174</v>
      </c>
      <c r="G558" t="s">
        <v>409</v>
      </c>
      <c r="H558" t="s">
        <v>22</v>
      </c>
      <c r="I558" t="s">
        <v>421</v>
      </c>
      <c r="J558" t="s">
        <v>265</v>
      </c>
      <c r="K558">
        <v>0</v>
      </c>
      <c r="L558" t="s">
        <v>273</v>
      </c>
      <c r="M558">
        <v>0</v>
      </c>
      <c r="N558" t="s">
        <v>335</v>
      </c>
      <c r="O558" t="s">
        <v>177</v>
      </c>
      <c r="P558" t="s">
        <v>413</v>
      </c>
      <c r="R558">
        <v>3.8</v>
      </c>
    </row>
    <row r="559" spans="1:18">
      <c r="A559" t="s">
        <v>387</v>
      </c>
      <c r="B559">
        <v>4</v>
      </c>
      <c r="C559" t="s">
        <v>534</v>
      </c>
      <c r="D559" t="s">
        <v>401</v>
      </c>
      <c r="E559" t="s">
        <v>175</v>
      </c>
      <c r="F559" t="s">
        <v>174</v>
      </c>
      <c r="G559" t="s">
        <v>409</v>
      </c>
      <c r="H559" t="s">
        <v>22</v>
      </c>
      <c r="I559" t="s">
        <v>421</v>
      </c>
      <c r="J559" t="s">
        <v>265</v>
      </c>
      <c r="K559">
        <v>0</v>
      </c>
      <c r="L559" t="s">
        <v>273</v>
      </c>
      <c r="M559">
        <v>0</v>
      </c>
      <c r="N559" t="s">
        <v>335</v>
      </c>
      <c r="O559" t="s">
        <v>170</v>
      </c>
      <c r="P559" t="s">
        <v>413</v>
      </c>
      <c r="R559">
        <v>6.2</v>
      </c>
    </row>
    <row r="560" spans="1:18">
      <c r="A560" t="s">
        <v>387</v>
      </c>
      <c r="B560">
        <v>4</v>
      </c>
      <c r="C560" t="s">
        <v>534</v>
      </c>
      <c r="D560" t="s">
        <v>401</v>
      </c>
      <c r="E560" t="s">
        <v>175</v>
      </c>
      <c r="F560" t="s">
        <v>174</v>
      </c>
      <c r="G560" t="s">
        <v>409</v>
      </c>
      <c r="H560" t="s">
        <v>24</v>
      </c>
      <c r="I560" t="s">
        <v>421</v>
      </c>
      <c r="J560" t="s">
        <v>266</v>
      </c>
      <c r="K560">
        <v>0</v>
      </c>
      <c r="L560" t="s">
        <v>273</v>
      </c>
      <c r="M560">
        <v>0</v>
      </c>
      <c r="N560" t="s">
        <v>335</v>
      </c>
      <c r="O560" t="s">
        <v>176</v>
      </c>
      <c r="P560" t="s">
        <v>413</v>
      </c>
      <c r="R560">
        <v>6.1</v>
      </c>
    </row>
    <row r="561" spans="1:18">
      <c r="A561" t="s">
        <v>387</v>
      </c>
      <c r="B561">
        <v>4</v>
      </c>
      <c r="C561" t="s">
        <v>534</v>
      </c>
      <c r="D561" t="s">
        <v>401</v>
      </c>
      <c r="E561" t="s">
        <v>175</v>
      </c>
      <c r="F561" t="s">
        <v>174</v>
      </c>
      <c r="G561" t="s">
        <v>409</v>
      </c>
      <c r="H561" t="s">
        <v>24</v>
      </c>
      <c r="I561" t="s">
        <v>421</v>
      </c>
      <c r="J561" t="s">
        <v>266</v>
      </c>
      <c r="K561">
        <v>0</v>
      </c>
      <c r="L561" t="s">
        <v>273</v>
      </c>
      <c r="M561">
        <v>0</v>
      </c>
      <c r="N561" t="s">
        <v>335</v>
      </c>
      <c r="O561" t="s">
        <v>177</v>
      </c>
      <c r="P561" t="s">
        <v>413</v>
      </c>
      <c r="R561">
        <v>3</v>
      </c>
    </row>
    <row r="562" spans="1:18">
      <c r="A562" t="s">
        <v>387</v>
      </c>
      <c r="B562">
        <v>4</v>
      </c>
      <c r="C562" t="s">
        <v>534</v>
      </c>
      <c r="D562" t="s">
        <v>401</v>
      </c>
      <c r="E562" t="s">
        <v>175</v>
      </c>
      <c r="F562" t="s">
        <v>174</v>
      </c>
      <c r="G562" t="s">
        <v>409</v>
      </c>
      <c r="H562" t="s">
        <v>24</v>
      </c>
      <c r="I562" t="s">
        <v>421</v>
      </c>
      <c r="J562" t="s">
        <v>266</v>
      </c>
      <c r="K562">
        <v>0</v>
      </c>
      <c r="L562" t="s">
        <v>273</v>
      </c>
      <c r="M562">
        <v>0</v>
      </c>
      <c r="N562" t="s">
        <v>335</v>
      </c>
      <c r="O562" t="s">
        <v>170</v>
      </c>
      <c r="P562" t="s">
        <v>413</v>
      </c>
      <c r="R562">
        <v>5.4</v>
      </c>
    </row>
    <row r="563" spans="1:18">
      <c r="A563" t="s">
        <v>387</v>
      </c>
      <c r="B563">
        <v>4</v>
      </c>
      <c r="C563" t="s">
        <v>534</v>
      </c>
      <c r="D563" t="s">
        <v>401</v>
      </c>
      <c r="E563" t="s">
        <v>175</v>
      </c>
      <c r="F563" t="s">
        <v>174</v>
      </c>
      <c r="G563" t="s">
        <v>409</v>
      </c>
      <c r="H563" t="s">
        <v>23</v>
      </c>
      <c r="I563" t="s">
        <v>421</v>
      </c>
      <c r="J563" t="s">
        <v>267</v>
      </c>
      <c r="K563">
        <v>0</v>
      </c>
      <c r="L563" t="s">
        <v>273</v>
      </c>
      <c r="M563">
        <v>0</v>
      </c>
      <c r="N563" t="s">
        <v>335</v>
      </c>
      <c r="O563" t="s">
        <v>176</v>
      </c>
      <c r="P563" t="s">
        <v>413</v>
      </c>
      <c r="R563">
        <v>7.3</v>
      </c>
    </row>
    <row r="564" spans="1:18">
      <c r="A564" t="s">
        <v>387</v>
      </c>
      <c r="B564">
        <v>4</v>
      </c>
      <c r="C564" t="s">
        <v>534</v>
      </c>
      <c r="D564" t="s">
        <v>401</v>
      </c>
      <c r="E564" t="s">
        <v>175</v>
      </c>
      <c r="F564" t="s">
        <v>174</v>
      </c>
      <c r="G564" t="s">
        <v>409</v>
      </c>
      <c r="H564" t="s">
        <v>23</v>
      </c>
      <c r="I564" t="s">
        <v>421</v>
      </c>
      <c r="J564" t="s">
        <v>267</v>
      </c>
      <c r="K564">
        <v>0</v>
      </c>
      <c r="L564" t="s">
        <v>273</v>
      </c>
      <c r="M564">
        <v>0</v>
      </c>
      <c r="N564" t="s">
        <v>335</v>
      </c>
      <c r="O564" t="s">
        <v>177</v>
      </c>
      <c r="P564" t="s">
        <v>413</v>
      </c>
      <c r="R564">
        <v>4</v>
      </c>
    </row>
    <row r="565" spans="1:18">
      <c r="A565" t="s">
        <v>387</v>
      </c>
      <c r="B565">
        <v>4</v>
      </c>
      <c r="C565" t="s">
        <v>534</v>
      </c>
      <c r="D565" t="s">
        <v>401</v>
      </c>
      <c r="E565" t="s">
        <v>175</v>
      </c>
      <c r="F565" t="s">
        <v>174</v>
      </c>
      <c r="G565" t="s">
        <v>409</v>
      </c>
      <c r="H565" t="s">
        <v>23</v>
      </c>
      <c r="I565" t="s">
        <v>421</v>
      </c>
      <c r="J565" t="s">
        <v>267</v>
      </c>
      <c r="K565">
        <v>0</v>
      </c>
      <c r="L565" t="s">
        <v>273</v>
      </c>
      <c r="M565">
        <v>0</v>
      </c>
      <c r="N565" t="s">
        <v>335</v>
      </c>
      <c r="O565" t="s">
        <v>170</v>
      </c>
      <c r="P565" t="s">
        <v>413</v>
      </c>
      <c r="R565">
        <v>6.5</v>
      </c>
    </row>
    <row r="566" spans="1:18">
      <c r="A566" t="s">
        <v>387</v>
      </c>
      <c r="B566">
        <v>4</v>
      </c>
      <c r="C566" t="s">
        <v>534</v>
      </c>
      <c r="D566" t="s">
        <v>401</v>
      </c>
      <c r="E566" t="s">
        <v>175</v>
      </c>
      <c r="F566" t="s">
        <v>174</v>
      </c>
      <c r="G566" t="s">
        <v>409</v>
      </c>
      <c r="H566" t="s">
        <v>18</v>
      </c>
      <c r="I566" t="s">
        <v>421</v>
      </c>
      <c r="J566" t="s">
        <v>268</v>
      </c>
      <c r="K566">
        <v>0</v>
      </c>
      <c r="L566" t="s">
        <v>273</v>
      </c>
      <c r="M566">
        <v>0</v>
      </c>
      <c r="N566" t="s">
        <v>335</v>
      </c>
      <c r="O566" t="s">
        <v>176</v>
      </c>
      <c r="P566" t="s">
        <v>413</v>
      </c>
      <c r="R566">
        <v>6.4</v>
      </c>
    </row>
    <row r="567" spans="1:18">
      <c r="A567" t="s">
        <v>387</v>
      </c>
      <c r="B567">
        <v>4</v>
      </c>
      <c r="C567" t="s">
        <v>534</v>
      </c>
      <c r="D567" t="s">
        <v>401</v>
      </c>
      <c r="E567" t="s">
        <v>175</v>
      </c>
      <c r="F567" t="s">
        <v>174</v>
      </c>
      <c r="G567" t="s">
        <v>409</v>
      </c>
      <c r="H567" t="s">
        <v>18</v>
      </c>
      <c r="I567" t="s">
        <v>421</v>
      </c>
      <c r="J567" t="s">
        <v>268</v>
      </c>
      <c r="K567">
        <v>0</v>
      </c>
      <c r="L567" t="s">
        <v>273</v>
      </c>
      <c r="M567">
        <v>0</v>
      </c>
      <c r="N567" t="s">
        <v>335</v>
      </c>
      <c r="O567" t="s">
        <v>177</v>
      </c>
      <c r="P567" t="s">
        <v>413</v>
      </c>
      <c r="R567">
        <v>3.2</v>
      </c>
    </row>
    <row r="568" spans="1:18">
      <c r="A568" t="s">
        <v>387</v>
      </c>
      <c r="B568">
        <v>4</v>
      </c>
      <c r="C568" t="s">
        <v>534</v>
      </c>
      <c r="D568" t="s">
        <v>401</v>
      </c>
      <c r="E568" t="s">
        <v>175</v>
      </c>
      <c r="F568" t="s">
        <v>174</v>
      </c>
      <c r="G568" t="s">
        <v>409</v>
      </c>
      <c r="H568" t="s">
        <v>18</v>
      </c>
      <c r="I568" t="s">
        <v>421</v>
      </c>
      <c r="J568" t="s">
        <v>268</v>
      </c>
      <c r="K568">
        <v>0</v>
      </c>
      <c r="L568" t="s">
        <v>273</v>
      </c>
      <c r="M568">
        <v>0</v>
      </c>
      <c r="N568" t="s">
        <v>335</v>
      </c>
      <c r="O568" t="s">
        <v>170</v>
      </c>
      <c r="P568" t="s">
        <v>413</v>
      </c>
      <c r="R568">
        <v>5.7</v>
      </c>
    </row>
    <row r="569" spans="1:18">
      <c r="A569" t="s">
        <v>387</v>
      </c>
      <c r="B569">
        <v>4</v>
      </c>
      <c r="C569" t="s">
        <v>534</v>
      </c>
      <c r="D569" t="s">
        <v>401</v>
      </c>
      <c r="E569" t="s">
        <v>175</v>
      </c>
      <c r="F569" t="s">
        <v>174</v>
      </c>
      <c r="G569" t="s">
        <v>409</v>
      </c>
      <c r="H569" t="s">
        <v>20</v>
      </c>
      <c r="I569" t="s">
        <v>421</v>
      </c>
      <c r="J569" t="s">
        <v>269</v>
      </c>
      <c r="K569">
        <v>0</v>
      </c>
      <c r="L569" t="s">
        <v>273</v>
      </c>
      <c r="M569">
        <v>0</v>
      </c>
      <c r="N569" t="s">
        <v>335</v>
      </c>
      <c r="O569" t="s">
        <v>176</v>
      </c>
      <c r="P569" t="s">
        <v>413</v>
      </c>
      <c r="R569">
        <v>6.5</v>
      </c>
    </row>
    <row r="570" spans="1:18">
      <c r="A570" t="s">
        <v>387</v>
      </c>
      <c r="B570">
        <v>4</v>
      </c>
      <c r="C570" t="s">
        <v>534</v>
      </c>
      <c r="D570" t="s">
        <v>401</v>
      </c>
      <c r="E570" t="s">
        <v>175</v>
      </c>
      <c r="F570" t="s">
        <v>174</v>
      </c>
      <c r="G570" t="s">
        <v>409</v>
      </c>
      <c r="H570" t="s">
        <v>20</v>
      </c>
      <c r="I570" t="s">
        <v>421</v>
      </c>
      <c r="J570" t="s">
        <v>269</v>
      </c>
      <c r="K570">
        <v>0</v>
      </c>
      <c r="L570" t="s">
        <v>273</v>
      </c>
      <c r="M570">
        <v>0</v>
      </c>
      <c r="N570" t="s">
        <v>335</v>
      </c>
      <c r="O570" t="s">
        <v>177</v>
      </c>
      <c r="P570" t="s">
        <v>413</v>
      </c>
      <c r="R570">
        <v>3.2</v>
      </c>
    </row>
    <row r="571" spans="1:18">
      <c r="A571" t="s">
        <v>387</v>
      </c>
      <c r="B571">
        <v>4</v>
      </c>
      <c r="C571" t="s">
        <v>534</v>
      </c>
      <c r="D571" t="s">
        <v>401</v>
      </c>
      <c r="E571" t="s">
        <v>175</v>
      </c>
      <c r="F571" t="s">
        <v>174</v>
      </c>
      <c r="G571" t="s">
        <v>409</v>
      </c>
      <c r="H571" t="s">
        <v>20</v>
      </c>
      <c r="I571" t="s">
        <v>421</v>
      </c>
      <c r="J571" t="s">
        <v>269</v>
      </c>
      <c r="K571">
        <v>0</v>
      </c>
      <c r="L571" t="s">
        <v>273</v>
      </c>
      <c r="M571">
        <v>0</v>
      </c>
      <c r="N571" t="s">
        <v>335</v>
      </c>
      <c r="O571" t="s">
        <v>170</v>
      </c>
      <c r="P571" t="s">
        <v>413</v>
      </c>
      <c r="R571">
        <v>5.8</v>
      </c>
    </row>
    <row r="572" spans="1:18">
      <c r="A572" t="s">
        <v>387</v>
      </c>
      <c r="B572">
        <v>4</v>
      </c>
      <c r="C572" t="s">
        <v>534</v>
      </c>
      <c r="D572" t="s">
        <v>401</v>
      </c>
      <c r="E572" t="s">
        <v>175</v>
      </c>
      <c r="F572" t="s">
        <v>174</v>
      </c>
      <c r="G572" t="s">
        <v>409</v>
      </c>
      <c r="H572" t="s">
        <v>9</v>
      </c>
      <c r="I572" t="s">
        <v>421</v>
      </c>
      <c r="J572" t="s">
        <v>270</v>
      </c>
      <c r="K572">
        <v>0</v>
      </c>
      <c r="L572" t="s">
        <v>273</v>
      </c>
      <c r="M572">
        <v>0</v>
      </c>
      <c r="N572" t="s">
        <v>335</v>
      </c>
      <c r="O572" t="s">
        <v>176</v>
      </c>
      <c r="P572" t="s">
        <v>413</v>
      </c>
      <c r="R572">
        <v>6</v>
      </c>
    </row>
    <row r="573" spans="1:18">
      <c r="A573" t="s">
        <v>387</v>
      </c>
      <c r="B573">
        <v>4</v>
      </c>
      <c r="C573" t="s">
        <v>534</v>
      </c>
      <c r="D573" t="s">
        <v>401</v>
      </c>
      <c r="E573" t="s">
        <v>175</v>
      </c>
      <c r="F573" t="s">
        <v>174</v>
      </c>
      <c r="G573" t="s">
        <v>409</v>
      </c>
      <c r="H573" t="s">
        <v>9</v>
      </c>
      <c r="I573" t="s">
        <v>421</v>
      </c>
      <c r="J573" t="s">
        <v>270</v>
      </c>
      <c r="K573">
        <v>0</v>
      </c>
      <c r="L573" t="s">
        <v>273</v>
      </c>
      <c r="M573">
        <v>0</v>
      </c>
      <c r="N573" t="s">
        <v>335</v>
      </c>
      <c r="O573" t="s">
        <v>177</v>
      </c>
      <c r="P573" t="s">
        <v>413</v>
      </c>
      <c r="R573">
        <v>3.3</v>
      </c>
    </row>
    <row r="574" spans="1:18">
      <c r="A574" t="s">
        <v>387</v>
      </c>
      <c r="B574">
        <v>4</v>
      </c>
      <c r="C574" t="s">
        <v>534</v>
      </c>
      <c r="D574" t="s">
        <v>401</v>
      </c>
      <c r="E574" t="s">
        <v>175</v>
      </c>
      <c r="F574" t="s">
        <v>174</v>
      </c>
      <c r="G574" t="s">
        <v>409</v>
      </c>
      <c r="H574" t="s">
        <v>9</v>
      </c>
      <c r="I574" t="s">
        <v>421</v>
      </c>
      <c r="J574" t="s">
        <v>270</v>
      </c>
      <c r="K574">
        <v>0</v>
      </c>
      <c r="L574" t="s">
        <v>273</v>
      </c>
      <c r="M574">
        <v>0</v>
      </c>
      <c r="N574" t="s">
        <v>335</v>
      </c>
      <c r="O574" t="s">
        <v>170</v>
      </c>
      <c r="P574" t="s">
        <v>413</v>
      </c>
      <c r="R574">
        <v>5.4</v>
      </c>
    </row>
    <row r="575" spans="1:18">
      <c r="A575" t="s">
        <v>387</v>
      </c>
      <c r="B575">
        <v>4</v>
      </c>
      <c r="C575" t="s">
        <v>534</v>
      </c>
      <c r="D575" t="s">
        <v>401</v>
      </c>
      <c r="E575" t="s">
        <v>175</v>
      </c>
      <c r="F575" t="s">
        <v>174</v>
      </c>
      <c r="G575" t="s">
        <v>409</v>
      </c>
      <c r="H575" t="s">
        <v>21</v>
      </c>
      <c r="I575" t="s">
        <v>421</v>
      </c>
      <c r="J575" t="s">
        <v>271</v>
      </c>
      <c r="K575">
        <v>0</v>
      </c>
      <c r="L575" t="s">
        <v>273</v>
      </c>
      <c r="M575">
        <v>0</v>
      </c>
      <c r="N575" t="s">
        <v>335</v>
      </c>
      <c r="O575" t="s">
        <v>176</v>
      </c>
      <c r="P575" t="s">
        <v>413</v>
      </c>
      <c r="R575">
        <v>6</v>
      </c>
    </row>
    <row r="576" spans="1:18">
      <c r="A576" t="s">
        <v>387</v>
      </c>
      <c r="B576">
        <v>4</v>
      </c>
      <c r="C576" t="s">
        <v>534</v>
      </c>
      <c r="D576" t="s">
        <v>401</v>
      </c>
      <c r="E576" t="s">
        <v>175</v>
      </c>
      <c r="F576" t="s">
        <v>174</v>
      </c>
      <c r="G576" t="s">
        <v>409</v>
      </c>
      <c r="H576" t="s">
        <v>21</v>
      </c>
      <c r="I576" t="s">
        <v>421</v>
      </c>
      <c r="J576" t="s">
        <v>271</v>
      </c>
      <c r="K576">
        <v>0</v>
      </c>
      <c r="L576" t="s">
        <v>273</v>
      </c>
      <c r="M576">
        <v>0</v>
      </c>
      <c r="N576" t="s">
        <v>335</v>
      </c>
      <c r="O576" t="s">
        <v>177</v>
      </c>
      <c r="P576" t="s">
        <v>413</v>
      </c>
      <c r="R576">
        <v>2.8</v>
      </c>
    </row>
    <row r="577" spans="1:18">
      <c r="A577" t="s">
        <v>387</v>
      </c>
      <c r="B577">
        <v>4</v>
      </c>
      <c r="C577" t="s">
        <v>534</v>
      </c>
      <c r="D577" t="s">
        <v>401</v>
      </c>
      <c r="E577" t="s">
        <v>175</v>
      </c>
      <c r="F577" t="s">
        <v>174</v>
      </c>
      <c r="G577" t="s">
        <v>409</v>
      </c>
      <c r="H577" t="s">
        <v>21</v>
      </c>
      <c r="I577" t="s">
        <v>421</v>
      </c>
      <c r="J577" t="s">
        <v>271</v>
      </c>
      <c r="K577">
        <v>0</v>
      </c>
      <c r="L577" t="s">
        <v>273</v>
      </c>
      <c r="M577">
        <v>0</v>
      </c>
      <c r="N577" t="s">
        <v>335</v>
      </c>
      <c r="O577" t="s">
        <v>170</v>
      </c>
      <c r="P577" t="s">
        <v>413</v>
      </c>
      <c r="R577">
        <v>5.3</v>
      </c>
    </row>
    <row r="578" spans="1:18">
      <c r="A578" t="s">
        <v>387</v>
      </c>
      <c r="B578">
        <v>4</v>
      </c>
      <c r="C578" t="s">
        <v>534</v>
      </c>
      <c r="D578" t="s">
        <v>401</v>
      </c>
      <c r="E578" t="s">
        <v>175</v>
      </c>
      <c r="F578" t="s">
        <v>174</v>
      </c>
      <c r="G578" t="s">
        <v>409</v>
      </c>
      <c r="H578" t="s">
        <v>6</v>
      </c>
      <c r="I578" t="s">
        <v>421</v>
      </c>
      <c r="J578" t="s">
        <v>272</v>
      </c>
      <c r="K578">
        <v>0</v>
      </c>
      <c r="L578" t="s">
        <v>273</v>
      </c>
      <c r="M578">
        <v>0</v>
      </c>
      <c r="N578" t="s">
        <v>335</v>
      </c>
      <c r="O578" t="s">
        <v>176</v>
      </c>
      <c r="P578" t="s">
        <v>413</v>
      </c>
      <c r="R578">
        <v>6.5</v>
      </c>
    </row>
    <row r="579" spans="1:18">
      <c r="A579" t="s">
        <v>387</v>
      </c>
      <c r="B579">
        <v>4</v>
      </c>
      <c r="C579" t="s">
        <v>534</v>
      </c>
      <c r="D579" t="s">
        <v>401</v>
      </c>
      <c r="E579" t="s">
        <v>175</v>
      </c>
      <c r="F579" t="s">
        <v>174</v>
      </c>
      <c r="G579" t="s">
        <v>409</v>
      </c>
      <c r="H579" t="s">
        <v>6</v>
      </c>
      <c r="I579" t="s">
        <v>421</v>
      </c>
      <c r="J579" t="s">
        <v>272</v>
      </c>
      <c r="K579">
        <v>0</v>
      </c>
      <c r="L579" t="s">
        <v>273</v>
      </c>
      <c r="M579">
        <v>0</v>
      </c>
      <c r="N579" t="s">
        <v>335</v>
      </c>
      <c r="O579" t="s">
        <v>177</v>
      </c>
      <c r="P579" t="s">
        <v>413</v>
      </c>
      <c r="R579">
        <v>3.8</v>
      </c>
    </row>
    <row r="580" spans="1:18">
      <c r="A580" t="s">
        <v>387</v>
      </c>
      <c r="B580">
        <v>4</v>
      </c>
      <c r="C580" t="s">
        <v>534</v>
      </c>
      <c r="D580" t="s">
        <v>401</v>
      </c>
      <c r="E580" t="s">
        <v>175</v>
      </c>
      <c r="F580" t="s">
        <v>174</v>
      </c>
      <c r="G580" t="s">
        <v>409</v>
      </c>
      <c r="H580" t="s">
        <v>6</v>
      </c>
      <c r="I580" t="s">
        <v>421</v>
      </c>
      <c r="J580" t="s">
        <v>272</v>
      </c>
      <c r="K580">
        <v>0</v>
      </c>
      <c r="L580" t="s">
        <v>273</v>
      </c>
      <c r="M580">
        <v>0</v>
      </c>
      <c r="N580" t="s">
        <v>335</v>
      </c>
      <c r="O580" t="s">
        <v>170</v>
      </c>
      <c r="P580" t="s">
        <v>413</v>
      </c>
      <c r="R580">
        <v>5.8</v>
      </c>
    </row>
    <row r="581" spans="1:18">
      <c r="A581" t="s">
        <v>387</v>
      </c>
      <c r="B581">
        <v>4</v>
      </c>
      <c r="C581" t="s">
        <v>534</v>
      </c>
      <c r="D581" t="s">
        <v>401</v>
      </c>
      <c r="E581" t="s">
        <v>175</v>
      </c>
      <c r="F581" t="s">
        <v>174</v>
      </c>
      <c r="G581" t="s">
        <v>409</v>
      </c>
      <c r="H581" t="s">
        <v>4</v>
      </c>
      <c r="I581" t="s">
        <v>421</v>
      </c>
      <c r="J581" t="s">
        <v>297</v>
      </c>
      <c r="K581">
        <v>0</v>
      </c>
      <c r="L581" t="s">
        <v>273</v>
      </c>
      <c r="M581">
        <v>0</v>
      </c>
      <c r="N581" t="s">
        <v>335</v>
      </c>
      <c r="O581" t="s">
        <v>176</v>
      </c>
      <c r="P581" t="s">
        <v>413</v>
      </c>
      <c r="R581">
        <v>6.1</v>
      </c>
    </row>
    <row r="582" spans="1:18">
      <c r="A582" t="s">
        <v>387</v>
      </c>
      <c r="B582">
        <v>4</v>
      </c>
      <c r="C582" t="s">
        <v>534</v>
      </c>
      <c r="D582" t="s">
        <v>401</v>
      </c>
      <c r="E582" t="s">
        <v>175</v>
      </c>
      <c r="F582" t="s">
        <v>174</v>
      </c>
      <c r="G582" t="s">
        <v>409</v>
      </c>
      <c r="H582" t="s">
        <v>4</v>
      </c>
      <c r="I582" t="s">
        <v>421</v>
      </c>
      <c r="J582" t="s">
        <v>297</v>
      </c>
      <c r="K582">
        <v>0</v>
      </c>
      <c r="L582" t="s">
        <v>273</v>
      </c>
      <c r="M582">
        <v>0</v>
      </c>
      <c r="N582" t="s">
        <v>335</v>
      </c>
      <c r="O582" t="s">
        <v>177</v>
      </c>
      <c r="P582" t="s">
        <v>413</v>
      </c>
      <c r="R582">
        <v>3.2</v>
      </c>
    </row>
    <row r="583" spans="1:18">
      <c r="A583" t="s">
        <v>387</v>
      </c>
      <c r="B583">
        <v>4</v>
      </c>
      <c r="C583" t="s">
        <v>534</v>
      </c>
      <c r="D583" t="s">
        <v>401</v>
      </c>
      <c r="E583" t="s">
        <v>175</v>
      </c>
      <c r="F583" t="s">
        <v>174</v>
      </c>
      <c r="G583" t="s">
        <v>409</v>
      </c>
      <c r="H583" t="s">
        <v>4</v>
      </c>
      <c r="I583" t="s">
        <v>421</v>
      </c>
      <c r="J583" t="s">
        <v>297</v>
      </c>
      <c r="K583">
        <v>0</v>
      </c>
      <c r="L583" t="s">
        <v>273</v>
      </c>
      <c r="M583">
        <v>0</v>
      </c>
      <c r="N583" t="s">
        <v>335</v>
      </c>
      <c r="O583" t="s">
        <v>170</v>
      </c>
      <c r="P583" t="s">
        <v>413</v>
      </c>
      <c r="R583">
        <v>5.4</v>
      </c>
    </row>
    <row r="584" spans="1:18">
      <c r="A584" t="s">
        <v>387</v>
      </c>
      <c r="B584">
        <v>4</v>
      </c>
      <c r="C584" t="s">
        <v>534</v>
      </c>
      <c r="D584" t="s">
        <v>401</v>
      </c>
      <c r="E584" t="s">
        <v>175</v>
      </c>
      <c r="F584" t="s">
        <v>174</v>
      </c>
      <c r="G584" t="s">
        <v>409</v>
      </c>
      <c r="H584" t="s">
        <v>11</v>
      </c>
      <c r="I584" t="s">
        <v>421</v>
      </c>
      <c r="J584" t="s">
        <v>298</v>
      </c>
      <c r="K584">
        <v>0</v>
      </c>
      <c r="L584" t="s">
        <v>273</v>
      </c>
      <c r="M584">
        <v>0</v>
      </c>
      <c r="N584" t="s">
        <v>335</v>
      </c>
      <c r="O584" t="s">
        <v>176</v>
      </c>
      <c r="P584" t="s">
        <v>413</v>
      </c>
      <c r="R584">
        <v>6.1</v>
      </c>
    </row>
    <row r="585" spans="1:18">
      <c r="A585" t="s">
        <v>387</v>
      </c>
      <c r="B585">
        <v>4</v>
      </c>
      <c r="C585" t="s">
        <v>534</v>
      </c>
      <c r="D585" t="s">
        <v>401</v>
      </c>
      <c r="E585" t="s">
        <v>175</v>
      </c>
      <c r="F585" t="s">
        <v>174</v>
      </c>
      <c r="G585" t="s">
        <v>409</v>
      </c>
      <c r="H585" t="s">
        <v>11</v>
      </c>
      <c r="I585" t="s">
        <v>421</v>
      </c>
      <c r="J585" t="s">
        <v>298</v>
      </c>
      <c r="K585">
        <v>0</v>
      </c>
      <c r="L585" t="s">
        <v>273</v>
      </c>
      <c r="M585">
        <v>0</v>
      </c>
      <c r="N585" t="s">
        <v>335</v>
      </c>
      <c r="O585" t="s">
        <v>177</v>
      </c>
      <c r="P585" t="s">
        <v>413</v>
      </c>
      <c r="R585">
        <v>3.4</v>
      </c>
    </row>
    <row r="586" spans="1:18">
      <c r="A586" t="s">
        <v>387</v>
      </c>
      <c r="B586">
        <v>4</v>
      </c>
      <c r="C586" t="s">
        <v>534</v>
      </c>
      <c r="D586" t="s">
        <v>401</v>
      </c>
      <c r="E586" t="s">
        <v>175</v>
      </c>
      <c r="F586" t="s">
        <v>174</v>
      </c>
      <c r="G586" t="s">
        <v>409</v>
      </c>
      <c r="H586" t="s">
        <v>11</v>
      </c>
      <c r="I586" t="s">
        <v>421</v>
      </c>
      <c r="J586" t="s">
        <v>298</v>
      </c>
      <c r="K586">
        <v>0</v>
      </c>
      <c r="L586" t="s">
        <v>273</v>
      </c>
      <c r="M586">
        <v>0</v>
      </c>
      <c r="N586" t="s">
        <v>335</v>
      </c>
      <c r="O586" t="s">
        <v>170</v>
      </c>
      <c r="P586" t="s">
        <v>413</v>
      </c>
      <c r="R586">
        <v>5.5</v>
      </c>
    </row>
    <row r="587" spans="1:18">
      <c r="A587" t="s">
        <v>387</v>
      </c>
      <c r="B587">
        <v>4</v>
      </c>
      <c r="C587" t="s">
        <v>534</v>
      </c>
      <c r="D587" t="s">
        <v>401</v>
      </c>
      <c r="E587" t="s">
        <v>175</v>
      </c>
      <c r="F587" t="s">
        <v>174</v>
      </c>
      <c r="G587" t="s">
        <v>409</v>
      </c>
      <c r="H587" t="s">
        <v>8</v>
      </c>
      <c r="I587" t="s">
        <v>421</v>
      </c>
      <c r="J587" t="s">
        <v>299</v>
      </c>
      <c r="K587">
        <v>0</v>
      </c>
      <c r="L587" t="s">
        <v>273</v>
      </c>
      <c r="M587">
        <v>0</v>
      </c>
      <c r="N587" t="s">
        <v>335</v>
      </c>
      <c r="O587" t="s">
        <v>176</v>
      </c>
      <c r="P587" t="s">
        <v>413</v>
      </c>
      <c r="R587">
        <v>5.7</v>
      </c>
    </row>
    <row r="588" spans="1:18">
      <c r="A588" t="s">
        <v>387</v>
      </c>
      <c r="B588">
        <v>4</v>
      </c>
      <c r="C588" t="s">
        <v>534</v>
      </c>
      <c r="D588" t="s">
        <v>401</v>
      </c>
      <c r="E588" t="s">
        <v>175</v>
      </c>
      <c r="F588" t="s">
        <v>174</v>
      </c>
      <c r="G588" t="s">
        <v>409</v>
      </c>
      <c r="H588" t="s">
        <v>8</v>
      </c>
      <c r="I588" t="s">
        <v>421</v>
      </c>
      <c r="J588" t="s">
        <v>299</v>
      </c>
      <c r="K588">
        <v>0</v>
      </c>
      <c r="L588" t="s">
        <v>273</v>
      </c>
      <c r="M588">
        <v>0</v>
      </c>
      <c r="N588" t="s">
        <v>335</v>
      </c>
      <c r="O588" t="s">
        <v>177</v>
      </c>
      <c r="P588" t="s">
        <v>413</v>
      </c>
      <c r="R588">
        <v>3.3</v>
      </c>
    </row>
    <row r="589" spans="1:18">
      <c r="A589" t="s">
        <v>387</v>
      </c>
      <c r="B589">
        <v>4</v>
      </c>
      <c r="C589" t="s">
        <v>534</v>
      </c>
      <c r="D589" t="s">
        <v>401</v>
      </c>
      <c r="E589" t="s">
        <v>175</v>
      </c>
      <c r="F589" t="s">
        <v>174</v>
      </c>
      <c r="G589" t="s">
        <v>409</v>
      </c>
      <c r="H589" t="s">
        <v>8</v>
      </c>
      <c r="I589" t="s">
        <v>421</v>
      </c>
      <c r="J589" t="s">
        <v>299</v>
      </c>
      <c r="K589">
        <v>0</v>
      </c>
      <c r="L589" t="s">
        <v>273</v>
      </c>
      <c r="M589">
        <v>0</v>
      </c>
      <c r="N589" t="s">
        <v>335</v>
      </c>
      <c r="O589" t="s">
        <v>170</v>
      </c>
      <c r="P589" t="s">
        <v>413</v>
      </c>
      <c r="R589">
        <v>5.2</v>
      </c>
    </row>
    <row r="590" spans="1:18">
      <c r="A590" t="s">
        <v>387</v>
      </c>
      <c r="B590">
        <v>4</v>
      </c>
      <c r="C590" t="s">
        <v>534</v>
      </c>
      <c r="D590" t="s">
        <v>401</v>
      </c>
      <c r="E590" t="s">
        <v>175</v>
      </c>
      <c r="F590" t="s">
        <v>174</v>
      </c>
      <c r="G590" t="s">
        <v>409</v>
      </c>
      <c r="H590" t="s">
        <v>17</v>
      </c>
      <c r="I590" t="s">
        <v>421</v>
      </c>
      <c r="J590" t="s">
        <v>300</v>
      </c>
      <c r="K590">
        <v>0</v>
      </c>
      <c r="L590" t="s">
        <v>273</v>
      </c>
      <c r="M590">
        <v>0</v>
      </c>
      <c r="N590" t="s">
        <v>335</v>
      </c>
      <c r="O590" t="s">
        <v>176</v>
      </c>
      <c r="P590" t="s">
        <v>413</v>
      </c>
      <c r="R590">
        <v>7.3</v>
      </c>
    </row>
    <row r="591" spans="1:18">
      <c r="A591" t="s">
        <v>387</v>
      </c>
      <c r="B591">
        <v>4</v>
      </c>
      <c r="C591" t="s">
        <v>534</v>
      </c>
      <c r="D591" t="s">
        <v>401</v>
      </c>
      <c r="E591" t="s">
        <v>175</v>
      </c>
      <c r="F591" t="s">
        <v>174</v>
      </c>
      <c r="G591" t="s">
        <v>409</v>
      </c>
      <c r="H591" t="s">
        <v>17</v>
      </c>
      <c r="I591" t="s">
        <v>421</v>
      </c>
      <c r="J591" t="s">
        <v>300</v>
      </c>
      <c r="K591">
        <v>0</v>
      </c>
      <c r="L591" t="s">
        <v>273</v>
      </c>
      <c r="M591">
        <v>0</v>
      </c>
      <c r="N591" t="s">
        <v>335</v>
      </c>
      <c r="O591" t="s">
        <v>177</v>
      </c>
      <c r="P591" t="s">
        <v>413</v>
      </c>
      <c r="R591">
        <v>4</v>
      </c>
    </row>
    <row r="592" spans="1:18">
      <c r="A592" t="s">
        <v>387</v>
      </c>
      <c r="B592">
        <v>4</v>
      </c>
      <c r="C592" t="s">
        <v>534</v>
      </c>
      <c r="D592" t="s">
        <v>401</v>
      </c>
      <c r="E592" t="s">
        <v>175</v>
      </c>
      <c r="F592" t="s">
        <v>174</v>
      </c>
      <c r="G592" t="s">
        <v>409</v>
      </c>
      <c r="H592" t="s">
        <v>17</v>
      </c>
      <c r="I592" t="s">
        <v>421</v>
      </c>
      <c r="J592" t="s">
        <v>300</v>
      </c>
      <c r="K592">
        <v>0</v>
      </c>
      <c r="L592" t="s">
        <v>273</v>
      </c>
      <c r="M592">
        <v>0</v>
      </c>
      <c r="N592" t="s">
        <v>335</v>
      </c>
      <c r="O592" t="s">
        <v>170</v>
      </c>
      <c r="P592" t="s">
        <v>413</v>
      </c>
      <c r="R592">
        <v>6.5</v>
      </c>
    </row>
    <row r="593" spans="1:18">
      <c r="A593" t="s">
        <v>387</v>
      </c>
      <c r="B593">
        <v>4</v>
      </c>
      <c r="C593" t="s">
        <v>534</v>
      </c>
      <c r="D593" t="s">
        <v>401</v>
      </c>
      <c r="E593" t="s">
        <v>175</v>
      </c>
      <c r="F593" t="s">
        <v>174</v>
      </c>
      <c r="G593" t="s">
        <v>409</v>
      </c>
      <c r="H593" t="s">
        <v>13</v>
      </c>
      <c r="I593" t="s">
        <v>421</v>
      </c>
      <c r="J593" t="s">
        <v>301</v>
      </c>
      <c r="K593">
        <v>0</v>
      </c>
      <c r="L593" t="s">
        <v>273</v>
      </c>
      <c r="M593">
        <v>0</v>
      </c>
      <c r="N593" t="s">
        <v>335</v>
      </c>
      <c r="O593" t="s">
        <v>176</v>
      </c>
      <c r="P593" t="s">
        <v>413</v>
      </c>
      <c r="R593">
        <v>5.7</v>
      </c>
    </row>
    <row r="594" spans="1:18">
      <c r="A594" t="s">
        <v>387</v>
      </c>
      <c r="B594">
        <v>4</v>
      </c>
      <c r="C594" t="s">
        <v>534</v>
      </c>
      <c r="D594" t="s">
        <v>401</v>
      </c>
      <c r="E594" t="s">
        <v>175</v>
      </c>
      <c r="F594" t="s">
        <v>174</v>
      </c>
      <c r="G594" t="s">
        <v>409</v>
      </c>
      <c r="H594" t="s">
        <v>13</v>
      </c>
      <c r="I594" t="s">
        <v>421</v>
      </c>
      <c r="J594" t="s">
        <v>301</v>
      </c>
      <c r="K594">
        <v>0</v>
      </c>
      <c r="L594" t="s">
        <v>273</v>
      </c>
      <c r="M594">
        <v>0</v>
      </c>
      <c r="N594" t="s">
        <v>335</v>
      </c>
      <c r="O594" t="s">
        <v>177</v>
      </c>
      <c r="P594" t="s">
        <v>413</v>
      </c>
      <c r="R594">
        <v>3.6</v>
      </c>
    </row>
    <row r="595" spans="1:18">
      <c r="A595" t="s">
        <v>387</v>
      </c>
      <c r="B595">
        <v>4</v>
      </c>
      <c r="C595" t="s">
        <v>534</v>
      </c>
      <c r="D595" t="s">
        <v>401</v>
      </c>
      <c r="E595" t="s">
        <v>175</v>
      </c>
      <c r="F595" t="s">
        <v>174</v>
      </c>
      <c r="G595" t="s">
        <v>409</v>
      </c>
      <c r="H595" t="s">
        <v>13</v>
      </c>
      <c r="I595" t="s">
        <v>421</v>
      </c>
      <c r="J595" t="s">
        <v>301</v>
      </c>
      <c r="K595">
        <v>0</v>
      </c>
      <c r="L595" t="s">
        <v>273</v>
      </c>
      <c r="M595">
        <v>0</v>
      </c>
      <c r="N595" t="s">
        <v>335</v>
      </c>
      <c r="O595" t="s">
        <v>170</v>
      </c>
      <c r="P595" t="s">
        <v>413</v>
      </c>
      <c r="R595">
        <v>5.3</v>
      </c>
    </row>
    <row r="596" spans="1:18">
      <c r="A596" t="s">
        <v>387</v>
      </c>
      <c r="B596">
        <v>4</v>
      </c>
      <c r="C596" t="s">
        <v>534</v>
      </c>
      <c r="D596" t="s">
        <v>401</v>
      </c>
      <c r="E596" t="s">
        <v>175</v>
      </c>
      <c r="F596" t="s">
        <v>174</v>
      </c>
      <c r="G596" t="s">
        <v>409</v>
      </c>
      <c r="H596" t="s">
        <v>25</v>
      </c>
      <c r="I596" t="s">
        <v>421</v>
      </c>
      <c r="J596" t="s">
        <v>302</v>
      </c>
      <c r="K596">
        <v>0</v>
      </c>
      <c r="L596" t="s">
        <v>273</v>
      </c>
      <c r="M596">
        <v>0</v>
      </c>
      <c r="N596" t="s">
        <v>335</v>
      </c>
      <c r="O596" t="s">
        <v>176</v>
      </c>
      <c r="P596" t="s">
        <v>413</v>
      </c>
      <c r="R596">
        <v>5.9</v>
      </c>
    </row>
    <row r="597" spans="1:18">
      <c r="A597" t="s">
        <v>387</v>
      </c>
      <c r="B597">
        <v>4</v>
      </c>
      <c r="C597" t="s">
        <v>534</v>
      </c>
      <c r="D597" t="s">
        <v>401</v>
      </c>
      <c r="E597" t="s">
        <v>175</v>
      </c>
      <c r="F597" t="s">
        <v>174</v>
      </c>
      <c r="G597" t="s">
        <v>409</v>
      </c>
      <c r="H597" t="s">
        <v>25</v>
      </c>
      <c r="I597" t="s">
        <v>421</v>
      </c>
      <c r="J597" t="s">
        <v>302</v>
      </c>
      <c r="K597">
        <v>0</v>
      </c>
      <c r="L597" t="s">
        <v>273</v>
      </c>
      <c r="M597">
        <v>0</v>
      </c>
      <c r="N597" t="s">
        <v>335</v>
      </c>
      <c r="O597" t="s">
        <v>177</v>
      </c>
      <c r="P597" t="s">
        <v>413</v>
      </c>
      <c r="R597">
        <v>3.2</v>
      </c>
    </row>
    <row r="598" spans="1:18">
      <c r="A598" t="s">
        <v>387</v>
      </c>
      <c r="B598">
        <v>4</v>
      </c>
      <c r="C598" t="s">
        <v>534</v>
      </c>
      <c r="D598" t="s">
        <v>401</v>
      </c>
      <c r="E598" t="s">
        <v>175</v>
      </c>
      <c r="F598" t="s">
        <v>174</v>
      </c>
      <c r="G598" t="s">
        <v>409</v>
      </c>
      <c r="H598" t="s">
        <v>25</v>
      </c>
      <c r="I598" t="s">
        <v>421</v>
      </c>
      <c r="J598" t="s">
        <v>302</v>
      </c>
      <c r="K598">
        <v>0</v>
      </c>
      <c r="L598" t="s">
        <v>273</v>
      </c>
      <c r="M598">
        <v>0</v>
      </c>
      <c r="N598" t="s">
        <v>335</v>
      </c>
      <c r="O598" t="s">
        <v>170</v>
      </c>
      <c r="P598" t="s">
        <v>413</v>
      </c>
      <c r="R598">
        <v>5.3</v>
      </c>
    </row>
    <row r="599" spans="1:18">
      <c r="A599" t="s">
        <v>387</v>
      </c>
      <c r="B599">
        <v>4</v>
      </c>
      <c r="C599" t="s">
        <v>534</v>
      </c>
      <c r="D599" t="s">
        <v>401</v>
      </c>
      <c r="E599" t="s">
        <v>175</v>
      </c>
      <c r="F599" t="s">
        <v>174</v>
      </c>
      <c r="G599" t="s">
        <v>409</v>
      </c>
      <c r="H599" t="s">
        <v>16</v>
      </c>
      <c r="I599" t="s">
        <v>421</v>
      </c>
      <c r="J599" t="s">
        <v>303</v>
      </c>
      <c r="K599">
        <v>0</v>
      </c>
      <c r="L599" t="s">
        <v>273</v>
      </c>
      <c r="M599">
        <v>0</v>
      </c>
      <c r="N599" t="s">
        <v>335</v>
      </c>
      <c r="O599" t="s">
        <v>176</v>
      </c>
      <c r="P599" t="s">
        <v>413</v>
      </c>
      <c r="R599">
        <v>7.7</v>
      </c>
    </row>
    <row r="600" spans="1:18">
      <c r="A600" t="s">
        <v>387</v>
      </c>
      <c r="B600">
        <v>4</v>
      </c>
      <c r="C600" t="s">
        <v>534</v>
      </c>
      <c r="D600" t="s">
        <v>401</v>
      </c>
      <c r="E600" t="s">
        <v>175</v>
      </c>
      <c r="F600" t="s">
        <v>174</v>
      </c>
      <c r="G600" t="s">
        <v>409</v>
      </c>
      <c r="H600" t="s">
        <v>16</v>
      </c>
      <c r="I600" t="s">
        <v>421</v>
      </c>
      <c r="J600" t="s">
        <v>303</v>
      </c>
      <c r="K600">
        <v>0</v>
      </c>
      <c r="L600" t="s">
        <v>273</v>
      </c>
      <c r="M600">
        <v>0</v>
      </c>
      <c r="N600" t="s">
        <v>335</v>
      </c>
      <c r="O600" t="s">
        <v>177</v>
      </c>
      <c r="P600" t="s">
        <v>413</v>
      </c>
      <c r="R600">
        <v>4.3</v>
      </c>
    </row>
    <row r="601" spans="1:18">
      <c r="A601" t="s">
        <v>387</v>
      </c>
      <c r="B601">
        <v>4</v>
      </c>
      <c r="C601" t="s">
        <v>534</v>
      </c>
      <c r="D601" t="s">
        <v>401</v>
      </c>
      <c r="E601" t="s">
        <v>175</v>
      </c>
      <c r="F601" t="s">
        <v>174</v>
      </c>
      <c r="G601" t="s">
        <v>409</v>
      </c>
      <c r="H601" t="s">
        <v>16</v>
      </c>
      <c r="I601" t="s">
        <v>421</v>
      </c>
      <c r="J601" t="s">
        <v>303</v>
      </c>
      <c r="K601">
        <v>0</v>
      </c>
      <c r="L601" t="s">
        <v>273</v>
      </c>
      <c r="M601">
        <v>0</v>
      </c>
      <c r="N601" t="s">
        <v>335</v>
      </c>
      <c r="O601" t="s">
        <v>170</v>
      </c>
      <c r="P601" t="s">
        <v>413</v>
      </c>
      <c r="R601">
        <v>7</v>
      </c>
    </row>
    <row r="602" spans="1:18">
      <c r="A602" t="s">
        <v>387</v>
      </c>
      <c r="B602">
        <v>4</v>
      </c>
      <c r="C602" t="s">
        <v>534</v>
      </c>
      <c r="D602" t="s">
        <v>401</v>
      </c>
      <c r="E602" t="s">
        <v>175</v>
      </c>
      <c r="F602" t="s">
        <v>174</v>
      </c>
      <c r="G602" t="s">
        <v>409</v>
      </c>
      <c r="H602" t="s">
        <v>5</v>
      </c>
      <c r="I602" t="s">
        <v>421</v>
      </c>
      <c r="J602" t="s">
        <v>304</v>
      </c>
      <c r="K602">
        <v>0</v>
      </c>
      <c r="L602" t="s">
        <v>273</v>
      </c>
      <c r="M602">
        <v>0</v>
      </c>
      <c r="N602" t="s">
        <v>335</v>
      </c>
      <c r="O602" t="s">
        <v>176</v>
      </c>
      <c r="P602" t="s">
        <v>413</v>
      </c>
      <c r="R602">
        <v>7.1</v>
      </c>
    </row>
    <row r="603" spans="1:18">
      <c r="A603" t="s">
        <v>387</v>
      </c>
      <c r="B603">
        <v>4</v>
      </c>
      <c r="C603" t="s">
        <v>534</v>
      </c>
      <c r="D603" t="s">
        <v>401</v>
      </c>
      <c r="E603" t="s">
        <v>175</v>
      </c>
      <c r="F603" t="s">
        <v>174</v>
      </c>
      <c r="G603" t="s">
        <v>409</v>
      </c>
      <c r="H603" t="s">
        <v>5</v>
      </c>
      <c r="I603" t="s">
        <v>421</v>
      </c>
      <c r="J603" t="s">
        <v>304</v>
      </c>
      <c r="K603">
        <v>0</v>
      </c>
      <c r="L603" t="s">
        <v>273</v>
      </c>
      <c r="M603">
        <v>0</v>
      </c>
      <c r="N603" t="s">
        <v>335</v>
      </c>
      <c r="O603" t="s">
        <v>177</v>
      </c>
      <c r="P603" t="s">
        <v>413</v>
      </c>
      <c r="R603">
        <v>3.9</v>
      </c>
    </row>
    <row r="604" spans="1:18">
      <c r="A604" t="s">
        <v>387</v>
      </c>
      <c r="B604">
        <v>4</v>
      </c>
      <c r="C604" t="s">
        <v>534</v>
      </c>
      <c r="D604" t="s">
        <v>401</v>
      </c>
      <c r="E604" t="s">
        <v>175</v>
      </c>
      <c r="F604" t="s">
        <v>174</v>
      </c>
      <c r="G604" t="s">
        <v>409</v>
      </c>
      <c r="H604" t="s">
        <v>5</v>
      </c>
      <c r="I604" t="s">
        <v>421</v>
      </c>
      <c r="J604" t="s">
        <v>304</v>
      </c>
      <c r="K604">
        <v>0</v>
      </c>
      <c r="L604" t="s">
        <v>273</v>
      </c>
      <c r="M604">
        <v>0</v>
      </c>
      <c r="N604" t="s">
        <v>335</v>
      </c>
      <c r="O604" t="s">
        <v>170</v>
      </c>
      <c r="P604" t="s">
        <v>413</v>
      </c>
      <c r="R604">
        <v>6.4</v>
      </c>
    </row>
    <row r="605" spans="1:18">
      <c r="A605" t="s">
        <v>387</v>
      </c>
      <c r="B605">
        <v>4</v>
      </c>
      <c r="C605" t="s">
        <v>534</v>
      </c>
      <c r="D605" t="s">
        <v>401</v>
      </c>
      <c r="E605" t="s">
        <v>175</v>
      </c>
      <c r="F605" t="s">
        <v>174</v>
      </c>
      <c r="G605" t="s">
        <v>409</v>
      </c>
      <c r="H605" t="s">
        <v>7</v>
      </c>
      <c r="I605" t="s">
        <v>421</v>
      </c>
      <c r="J605" t="s">
        <v>305</v>
      </c>
      <c r="K605">
        <v>0</v>
      </c>
      <c r="L605" t="s">
        <v>273</v>
      </c>
      <c r="M605">
        <v>0</v>
      </c>
      <c r="N605" t="s">
        <v>335</v>
      </c>
      <c r="O605" t="s">
        <v>176</v>
      </c>
      <c r="P605" t="s">
        <v>413</v>
      </c>
      <c r="R605">
        <v>6.4</v>
      </c>
    </row>
    <row r="606" spans="1:18">
      <c r="A606" t="s">
        <v>387</v>
      </c>
      <c r="B606">
        <v>4</v>
      </c>
      <c r="C606" t="s">
        <v>534</v>
      </c>
      <c r="D606" t="s">
        <v>401</v>
      </c>
      <c r="E606" t="s">
        <v>175</v>
      </c>
      <c r="F606" t="s">
        <v>174</v>
      </c>
      <c r="G606" t="s">
        <v>409</v>
      </c>
      <c r="H606" t="s">
        <v>7</v>
      </c>
      <c r="I606" t="s">
        <v>421</v>
      </c>
      <c r="J606" t="s">
        <v>305</v>
      </c>
      <c r="K606">
        <v>0</v>
      </c>
      <c r="L606" t="s">
        <v>273</v>
      </c>
      <c r="M606">
        <v>0</v>
      </c>
      <c r="N606" t="s">
        <v>335</v>
      </c>
      <c r="O606" t="s">
        <v>177</v>
      </c>
      <c r="P606" t="s">
        <v>413</v>
      </c>
      <c r="R606">
        <v>3.2</v>
      </c>
    </row>
    <row r="607" spans="1:18">
      <c r="A607" t="s">
        <v>387</v>
      </c>
      <c r="B607">
        <v>4</v>
      </c>
      <c r="C607" t="s">
        <v>534</v>
      </c>
      <c r="D607" t="s">
        <v>401</v>
      </c>
      <c r="E607" t="s">
        <v>175</v>
      </c>
      <c r="F607" t="s">
        <v>174</v>
      </c>
      <c r="G607" t="s">
        <v>409</v>
      </c>
      <c r="H607" t="s">
        <v>7</v>
      </c>
      <c r="I607" t="s">
        <v>421</v>
      </c>
      <c r="J607" t="s">
        <v>305</v>
      </c>
      <c r="K607">
        <v>0</v>
      </c>
      <c r="L607" t="s">
        <v>273</v>
      </c>
      <c r="M607">
        <v>0</v>
      </c>
      <c r="N607" t="s">
        <v>335</v>
      </c>
      <c r="O607" t="s">
        <v>170</v>
      </c>
      <c r="P607" t="s">
        <v>413</v>
      </c>
      <c r="R607">
        <v>5.7</v>
      </c>
    </row>
    <row r="608" spans="1:18">
      <c r="A608" t="s">
        <v>387</v>
      </c>
      <c r="B608">
        <v>4</v>
      </c>
      <c r="C608" t="s">
        <v>534</v>
      </c>
      <c r="D608" t="s">
        <v>401</v>
      </c>
      <c r="E608" t="s">
        <v>175</v>
      </c>
      <c r="F608" t="s">
        <v>174</v>
      </c>
      <c r="G608" t="s">
        <v>409</v>
      </c>
      <c r="H608" t="s">
        <v>15</v>
      </c>
      <c r="I608" t="s">
        <v>421</v>
      </c>
      <c r="J608" t="s">
        <v>306</v>
      </c>
      <c r="K608">
        <v>0</v>
      </c>
      <c r="L608" t="s">
        <v>273</v>
      </c>
      <c r="M608">
        <v>0</v>
      </c>
      <c r="N608" t="s">
        <v>335</v>
      </c>
      <c r="O608" t="s">
        <v>176</v>
      </c>
      <c r="P608" t="s">
        <v>413</v>
      </c>
      <c r="R608">
        <v>5.7</v>
      </c>
    </row>
    <row r="609" spans="1:18">
      <c r="A609" t="s">
        <v>387</v>
      </c>
      <c r="B609">
        <v>4</v>
      </c>
      <c r="C609" t="s">
        <v>534</v>
      </c>
      <c r="D609" t="s">
        <v>401</v>
      </c>
      <c r="E609" t="s">
        <v>175</v>
      </c>
      <c r="F609" t="s">
        <v>174</v>
      </c>
      <c r="G609" t="s">
        <v>409</v>
      </c>
      <c r="H609" t="s">
        <v>15</v>
      </c>
      <c r="I609" t="s">
        <v>421</v>
      </c>
      <c r="J609" t="s">
        <v>306</v>
      </c>
      <c r="K609">
        <v>0</v>
      </c>
      <c r="L609" t="s">
        <v>273</v>
      </c>
      <c r="M609">
        <v>0</v>
      </c>
      <c r="N609" t="s">
        <v>335</v>
      </c>
      <c r="O609" t="s">
        <v>177</v>
      </c>
      <c r="P609" t="s">
        <v>413</v>
      </c>
      <c r="R609">
        <v>3.3</v>
      </c>
    </row>
    <row r="610" spans="1:18">
      <c r="A610" t="s">
        <v>387</v>
      </c>
      <c r="B610">
        <v>4</v>
      </c>
      <c r="C610" t="s">
        <v>534</v>
      </c>
      <c r="D610" t="s">
        <v>401</v>
      </c>
      <c r="E610" t="s">
        <v>175</v>
      </c>
      <c r="F610" t="s">
        <v>174</v>
      </c>
      <c r="G610" t="s">
        <v>409</v>
      </c>
      <c r="H610" t="s">
        <v>15</v>
      </c>
      <c r="I610" t="s">
        <v>421</v>
      </c>
      <c r="J610" t="s">
        <v>306</v>
      </c>
      <c r="K610">
        <v>0</v>
      </c>
      <c r="L610" t="s">
        <v>273</v>
      </c>
      <c r="M610">
        <v>0</v>
      </c>
      <c r="N610" t="s">
        <v>335</v>
      </c>
      <c r="O610" t="s">
        <v>170</v>
      </c>
      <c r="P610" t="s">
        <v>413</v>
      </c>
      <c r="R610">
        <v>5.2</v>
      </c>
    </row>
    <row r="611" spans="1:18">
      <c r="A611" t="s">
        <v>387</v>
      </c>
      <c r="B611">
        <v>4</v>
      </c>
      <c r="C611" t="s">
        <v>534</v>
      </c>
      <c r="D611" t="s">
        <v>401</v>
      </c>
      <c r="E611" t="s">
        <v>175</v>
      </c>
      <c r="F611" t="s">
        <v>174</v>
      </c>
      <c r="G611" t="s">
        <v>409</v>
      </c>
      <c r="H611" t="s">
        <v>19</v>
      </c>
      <c r="I611" t="s">
        <v>421</v>
      </c>
      <c r="J611" t="s">
        <v>307</v>
      </c>
      <c r="K611">
        <v>0</v>
      </c>
      <c r="L611" t="s">
        <v>273</v>
      </c>
      <c r="M611">
        <v>0</v>
      </c>
      <c r="N611" t="s">
        <v>335</v>
      </c>
      <c r="O611" t="s">
        <v>176</v>
      </c>
      <c r="P611" t="s">
        <v>413</v>
      </c>
      <c r="R611">
        <v>5.8</v>
      </c>
    </row>
    <row r="612" spans="1:18">
      <c r="A612" t="s">
        <v>387</v>
      </c>
      <c r="B612">
        <v>4</v>
      </c>
      <c r="C612" t="s">
        <v>534</v>
      </c>
      <c r="D612" t="s">
        <v>401</v>
      </c>
      <c r="E612" t="s">
        <v>175</v>
      </c>
      <c r="F612" t="s">
        <v>174</v>
      </c>
      <c r="G612" t="s">
        <v>409</v>
      </c>
      <c r="H612" t="s">
        <v>19</v>
      </c>
      <c r="I612" t="s">
        <v>421</v>
      </c>
      <c r="J612" t="s">
        <v>307</v>
      </c>
      <c r="K612">
        <v>0</v>
      </c>
      <c r="L612" t="s">
        <v>273</v>
      </c>
      <c r="M612">
        <v>0</v>
      </c>
      <c r="N612" t="s">
        <v>335</v>
      </c>
      <c r="O612" t="s">
        <v>177</v>
      </c>
      <c r="P612" t="s">
        <v>413</v>
      </c>
      <c r="R612">
        <v>3.1</v>
      </c>
    </row>
    <row r="613" spans="1:18">
      <c r="A613" t="s">
        <v>387</v>
      </c>
      <c r="B613">
        <v>4</v>
      </c>
      <c r="C613" t="s">
        <v>534</v>
      </c>
      <c r="D613" t="s">
        <v>401</v>
      </c>
      <c r="E613" t="s">
        <v>175</v>
      </c>
      <c r="F613" t="s">
        <v>174</v>
      </c>
      <c r="G613" t="s">
        <v>409</v>
      </c>
      <c r="H613" t="s">
        <v>19</v>
      </c>
      <c r="I613" t="s">
        <v>421</v>
      </c>
      <c r="J613" t="s">
        <v>307</v>
      </c>
      <c r="K613">
        <v>0</v>
      </c>
      <c r="L613" t="s">
        <v>273</v>
      </c>
      <c r="M613">
        <v>0</v>
      </c>
      <c r="N613" t="s">
        <v>335</v>
      </c>
      <c r="O613" t="s">
        <v>170</v>
      </c>
      <c r="P613" t="s">
        <v>413</v>
      </c>
      <c r="R613">
        <v>5.0999999999999996</v>
      </c>
    </row>
    <row r="614" spans="1:18">
      <c r="A614" t="s">
        <v>387</v>
      </c>
      <c r="B614">
        <v>4</v>
      </c>
      <c r="C614" t="s">
        <v>534</v>
      </c>
      <c r="D614" t="s">
        <v>401</v>
      </c>
      <c r="E614" t="s">
        <v>175</v>
      </c>
      <c r="F614" t="s">
        <v>174</v>
      </c>
      <c r="G614" t="s">
        <v>409</v>
      </c>
      <c r="H614" t="s">
        <v>14</v>
      </c>
      <c r="I614" t="s">
        <v>421</v>
      </c>
      <c r="J614" t="s">
        <v>308</v>
      </c>
      <c r="K614">
        <v>0</v>
      </c>
      <c r="L614" t="s">
        <v>273</v>
      </c>
      <c r="M614">
        <v>0</v>
      </c>
      <c r="N614" t="s">
        <v>335</v>
      </c>
      <c r="O614" t="s">
        <v>176</v>
      </c>
      <c r="P614" t="s">
        <v>413</v>
      </c>
      <c r="R614">
        <v>6</v>
      </c>
    </row>
    <row r="615" spans="1:18">
      <c r="A615" t="s">
        <v>387</v>
      </c>
      <c r="B615">
        <v>4</v>
      </c>
      <c r="C615" t="s">
        <v>534</v>
      </c>
      <c r="D615" t="s">
        <v>401</v>
      </c>
      <c r="E615" t="s">
        <v>175</v>
      </c>
      <c r="F615" t="s">
        <v>174</v>
      </c>
      <c r="G615" t="s">
        <v>409</v>
      </c>
      <c r="H615" t="s">
        <v>14</v>
      </c>
      <c r="I615" t="s">
        <v>421</v>
      </c>
      <c r="J615" t="s">
        <v>308</v>
      </c>
      <c r="K615">
        <v>0</v>
      </c>
      <c r="L615" t="s">
        <v>273</v>
      </c>
      <c r="M615">
        <v>0</v>
      </c>
      <c r="N615" t="s">
        <v>335</v>
      </c>
      <c r="O615" t="s">
        <v>177</v>
      </c>
      <c r="P615" t="s">
        <v>413</v>
      </c>
      <c r="R615">
        <v>3.5</v>
      </c>
    </row>
    <row r="616" spans="1:18">
      <c r="A616" t="s">
        <v>387</v>
      </c>
      <c r="B616">
        <v>4</v>
      </c>
      <c r="C616" t="s">
        <v>534</v>
      </c>
      <c r="D616" t="s">
        <v>401</v>
      </c>
      <c r="E616" t="s">
        <v>175</v>
      </c>
      <c r="F616" t="s">
        <v>174</v>
      </c>
      <c r="G616" t="s">
        <v>409</v>
      </c>
      <c r="H616" t="s">
        <v>14</v>
      </c>
      <c r="I616" t="s">
        <v>421</v>
      </c>
      <c r="J616" t="s">
        <v>308</v>
      </c>
      <c r="K616">
        <v>0</v>
      </c>
      <c r="L616" t="s">
        <v>273</v>
      </c>
      <c r="M616">
        <v>0</v>
      </c>
      <c r="N616" t="s">
        <v>335</v>
      </c>
      <c r="O616" t="s">
        <v>170</v>
      </c>
      <c r="P616" t="s">
        <v>413</v>
      </c>
      <c r="R616">
        <v>5.4</v>
      </c>
    </row>
    <row r="617" spans="1:18">
      <c r="A617" t="s">
        <v>387</v>
      </c>
      <c r="B617">
        <v>4</v>
      </c>
      <c r="C617" t="s">
        <v>534</v>
      </c>
      <c r="D617" t="s">
        <v>401</v>
      </c>
      <c r="E617" t="s">
        <v>175</v>
      </c>
      <c r="F617" t="s">
        <v>174</v>
      </c>
      <c r="G617" t="s">
        <v>409</v>
      </c>
      <c r="H617" t="s">
        <v>10</v>
      </c>
      <c r="I617" t="s">
        <v>421</v>
      </c>
      <c r="J617" t="s">
        <v>309</v>
      </c>
      <c r="K617">
        <v>0</v>
      </c>
      <c r="L617" t="s">
        <v>273</v>
      </c>
      <c r="M617">
        <v>0</v>
      </c>
      <c r="N617" t="s">
        <v>335</v>
      </c>
      <c r="O617" t="s">
        <v>176</v>
      </c>
      <c r="P617" t="s">
        <v>413</v>
      </c>
      <c r="R617">
        <v>5.5</v>
      </c>
    </row>
    <row r="618" spans="1:18">
      <c r="A618" t="s">
        <v>387</v>
      </c>
      <c r="B618">
        <v>4</v>
      </c>
      <c r="C618" t="s">
        <v>534</v>
      </c>
      <c r="D618" t="s">
        <v>401</v>
      </c>
      <c r="E618" t="s">
        <v>175</v>
      </c>
      <c r="F618" t="s">
        <v>174</v>
      </c>
      <c r="G618" t="s">
        <v>409</v>
      </c>
      <c r="H618" t="s">
        <v>10</v>
      </c>
      <c r="I618" t="s">
        <v>421</v>
      </c>
      <c r="J618" t="s">
        <v>309</v>
      </c>
      <c r="K618">
        <v>0</v>
      </c>
      <c r="L618" t="s">
        <v>273</v>
      </c>
      <c r="M618">
        <v>0</v>
      </c>
      <c r="N618" t="s">
        <v>335</v>
      </c>
      <c r="O618" t="s">
        <v>177</v>
      </c>
      <c r="P618" t="s">
        <v>413</v>
      </c>
      <c r="R618">
        <v>2.9</v>
      </c>
    </row>
    <row r="619" spans="1:18">
      <c r="A619" t="s">
        <v>387</v>
      </c>
      <c r="B619">
        <v>4</v>
      </c>
      <c r="C619" t="s">
        <v>534</v>
      </c>
      <c r="D619" t="s">
        <v>401</v>
      </c>
      <c r="E619" t="s">
        <v>175</v>
      </c>
      <c r="F619" t="s">
        <v>174</v>
      </c>
      <c r="G619" t="s">
        <v>409</v>
      </c>
      <c r="H619" t="s">
        <v>10</v>
      </c>
      <c r="I619" t="s">
        <v>421</v>
      </c>
      <c r="J619" t="s">
        <v>309</v>
      </c>
      <c r="K619">
        <v>0</v>
      </c>
      <c r="L619" t="s">
        <v>273</v>
      </c>
      <c r="M619">
        <v>0</v>
      </c>
      <c r="N619" t="s">
        <v>335</v>
      </c>
      <c r="O619" t="s">
        <v>170</v>
      </c>
      <c r="P619" t="s">
        <v>413</v>
      </c>
      <c r="R619">
        <v>5</v>
      </c>
    </row>
    <row r="620" spans="1:18">
      <c r="A620" t="s">
        <v>387</v>
      </c>
      <c r="B620">
        <v>4</v>
      </c>
      <c r="C620" t="s">
        <v>534</v>
      </c>
      <c r="D620" t="s">
        <v>401</v>
      </c>
      <c r="E620" t="s">
        <v>175</v>
      </c>
      <c r="F620" t="s">
        <v>174</v>
      </c>
      <c r="G620" t="s">
        <v>409</v>
      </c>
      <c r="H620" t="s">
        <v>93</v>
      </c>
      <c r="I620" t="s">
        <v>173</v>
      </c>
      <c r="J620" t="s">
        <v>310</v>
      </c>
      <c r="K620">
        <v>0</v>
      </c>
      <c r="L620" t="s">
        <v>273</v>
      </c>
      <c r="M620">
        <v>0</v>
      </c>
      <c r="N620" t="s">
        <v>335</v>
      </c>
      <c r="O620" t="s">
        <v>170</v>
      </c>
      <c r="P620" t="s">
        <v>413</v>
      </c>
      <c r="R620">
        <v>5.9</v>
      </c>
    </row>
    <row r="621" spans="1:18">
      <c r="A621" t="s">
        <v>387</v>
      </c>
      <c r="B621">
        <v>4</v>
      </c>
      <c r="C621" t="s">
        <v>534</v>
      </c>
      <c r="D621" t="s">
        <v>401</v>
      </c>
      <c r="E621" t="s">
        <v>175</v>
      </c>
      <c r="F621" t="s">
        <v>174</v>
      </c>
      <c r="G621" t="s">
        <v>409</v>
      </c>
      <c r="H621" t="s">
        <v>93</v>
      </c>
      <c r="I621" t="s">
        <v>173</v>
      </c>
      <c r="J621" t="s">
        <v>310</v>
      </c>
      <c r="K621">
        <v>0</v>
      </c>
      <c r="L621" t="s">
        <v>273</v>
      </c>
      <c r="M621">
        <v>0</v>
      </c>
      <c r="N621" t="s">
        <v>335</v>
      </c>
      <c r="O621" t="s">
        <v>176</v>
      </c>
      <c r="P621" t="s">
        <v>413</v>
      </c>
      <c r="R621">
        <v>6.5</v>
      </c>
    </row>
    <row r="622" spans="1:18">
      <c r="A622" t="s">
        <v>387</v>
      </c>
      <c r="B622">
        <v>4</v>
      </c>
      <c r="C622" t="s">
        <v>534</v>
      </c>
      <c r="D622" t="s">
        <v>401</v>
      </c>
      <c r="E622" t="s">
        <v>175</v>
      </c>
      <c r="F622" t="s">
        <v>174</v>
      </c>
      <c r="G622" t="s">
        <v>409</v>
      </c>
      <c r="H622" t="s">
        <v>93</v>
      </c>
      <c r="I622" t="s">
        <v>173</v>
      </c>
      <c r="J622" t="s">
        <v>310</v>
      </c>
      <c r="K622">
        <v>0</v>
      </c>
      <c r="L622" t="s">
        <v>273</v>
      </c>
      <c r="M622">
        <v>0</v>
      </c>
      <c r="N622" t="s">
        <v>335</v>
      </c>
      <c r="O622" t="s">
        <v>177</v>
      </c>
      <c r="P622" t="s">
        <v>413</v>
      </c>
      <c r="R622">
        <v>3.6</v>
      </c>
    </row>
    <row r="623" spans="1:18">
      <c r="A623" t="s">
        <v>387</v>
      </c>
      <c r="B623">
        <v>4</v>
      </c>
      <c r="C623" t="s">
        <v>534</v>
      </c>
      <c r="D623" t="s">
        <v>401</v>
      </c>
      <c r="E623" t="s">
        <v>175</v>
      </c>
      <c r="F623" t="s">
        <v>174</v>
      </c>
      <c r="G623" t="s">
        <v>409</v>
      </c>
      <c r="H623" t="s">
        <v>22</v>
      </c>
      <c r="I623" t="s">
        <v>421</v>
      </c>
      <c r="J623" t="s">
        <v>265</v>
      </c>
      <c r="K623">
        <v>0</v>
      </c>
      <c r="L623" t="s">
        <v>273</v>
      </c>
      <c r="M623">
        <v>-1</v>
      </c>
      <c r="N623" t="s">
        <v>296</v>
      </c>
      <c r="O623" t="s">
        <v>176</v>
      </c>
      <c r="P623" t="s">
        <v>413</v>
      </c>
      <c r="R623">
        <v>7</v>
      </c>
    </row>
    <row r="624" spans="1:18">
      <c r="A624" t="s">
        <v>387</v>
      </c>
      <c r="B624">
        <v>4</v>
      </c>
      <c r="C624" t="s">
        <v>534</v>
      </c>
      <c r="D624" t="s">
        <v>401</v>
      </c>
      <c r="E624" t="s">
        <v>175</v>
      </c>
      <c r="F624" t="s">
        <v>174</v>
      </c>
      <c r="G624" t="s">
        <v>409</v>
      </c>
      <c r="H624" t="s">
        <v>22</v>
      </c>
      <c r="I624" t="s">
        <v>421</v>
      </c>
      <c r="J624" t="s">
        <v>265</v>
      </c>
      <c r="K624">
        <v>0</v>
      </c>
      <c r="L624" t="s">
        <v>273</v>
      </c>
      <c r="M624">
        <v>-1</v>
      </c>
      <c r="N624" t="s">
        <v>296</v>
      </c>
      <c r="O624" t="s">
        <v>177</v>
      </c>
      <c r="P624" t="s">
        <v>413</v>
      </c>
      <c r="R624">
        <v>3.7</v>
      </c>
    </row>
    <row r="625" spans="1:18">
      <c r="A625" t="s">
        <v>387</v>
      </c>
      <c r="B625">
        <v>4</v>
      </c>
      <c r="C625" t="s">
        <v>534</v>
      </c>
      <c r="D625" t="s">
        <v>401</v>
      </c>
      <c r="E625" t="s">
        <v>175</v>
      </c>
      <c r="F625" t="s">
        <v>174</v>
      </c>
      <c r="G625" t="s">
        <v>409</v>
      </c>
      <c r="H625" t="s">
        <v>22</v>
      </c>
      <c r="I625" t="s">
        <v>421</v>
      </c>
      <c r="J625" t="s">
        <v>265</v>
      </c>
      <c r="K625">
        <v>0</v>
      </c>
      <c r="L625" t="s">
        <v>273</v>
      </c>
      <c r="M625">
        <v>-1</v>
      </c>
      <c r="N625" t="s">
        <v>296</v>
      </c>
      <c r="O625" t="s">
        <v>170</v>
      </c>
      <c r="P625" t="s">
        <v>413</v>
      </c>
      <c r="R625">
        <v>6.3</v>
      </c>
    </row>
    <row r="626" spans="1:18">
      <c r="A626" t="s">
        <v>387</v>
      </c>
      <c r="B626">
        <v>4</v>
      </c>
      <c r="C626" t="s">
        <v>534</v>
      </c>
      <c r="D626" t="s">
        <v>401</v>
      </c>
      <c r="E626" t="s">
        <v>175</v>
      </c>
      <c r="F626" t="s">
        <v>174</v>
      </c>
      <c r="G626" t="s">
        <v>409</v>
      </c>
      <c r="H626" t="s">
        <v>24</v>
      </c>
      <c r="I626" t="s">
        <v>421</v>
      </c>
      <c r="J626" t="s">
        <v>266</v>
      </c>
      <c r="K626">
        <v>0</v>
      </c>
      <c r="L626" t="s">
        <v>273</v>
      </c>
      <c r="M626">
        <v>-1</v>
      </c>
      <c r="N626" t="s">
        <v>296</v>
      </c>
      <c r="O626" t="s">
        <v>176</v>
      </c>
      <c r="P626" t="s">
        <v>413</v>
      </c>
      <c r="R626">
        <v>6.1</v>
      </c>
    </row>
    <row r="627" spans="1:18">
      <c r="A627" t="s">
        <v>387</v>
      </c>
      <c r="B627">
        <v>4</v>
      </c>
      <c r="C627" t="s">
        <v>534</v>
      </c>
      <c r="D627" t="s">
        <v>401</v>
      </c>
      <c r="E627" t="s">
        <v>175</v>
      </c>
      <c r="F627" t="s">
        <v>174</v>
      </c>
      <c r="G627" t="s">
        <v>409</v>
      </c>
      <c r="H627" t="s">
        <v>24</v>
      </c>
      <c r="I627" t="s">
        <v>421</v>
      </c>
      <c r="J627" t="s">
        <v>266</v>
      </c>
      <c r="K627">
        <v>0</v>
      </c>
      <c r="L627" t="s">
        <v>273</v>
      </c>
      <c r="M627">
        <v>-1</v>
      </c>
      <c r="N627" t="s">
        <v>296</v>
      </c>
      <c r="O627" t="s">
        <v>177</v>
      </c>
      <c r="P627" t="s">
        <v>413</v>
      </c>
      <c r="R627">
        <v>3</v>
      </c>
    </row>
    <row r="628" spans="1:18">
      <c r="A628" t="s">
        <v>387</v>
      </c>
      <c r="B628">
        <v>4</v>
      </c>
      <c r="C628" t="s">
        <v>534</v>
      </c>
      <c r="D628" t="s">
        <v>401</v>
      </c>
      <c r="E628" t="s">
        <v>175</v>
      </c>
      <c r="F628" t="s">
        <v>174</v>
      </c>
      <c r="G628" t="s">
        <v>409</v>
      </c>
      <c r="H628" t="s">
        <v>24</v>
      </c>
      <c r="I628" t="s">
        <v>421</v>
      </c>
      <c r="J628" t="s">
        <v>266</v>
      </c>
      <c r="K628">
        <v>0</v>
      </c>
      <c r="L628" t="s">
        <v>273</v>
      </c>
      <c r="M628">
        <v>-1</v>
      </c>
      <c r="N628" t="s">
        <v>296</v>
      </c>
      <c r="O628" t="s">
        <v>170</v>
      </c>
      <c r="P628" t="s">
        <v>413</v>
      </c>
      <c r="R628">
        <v>5.4</v>
      </c>
    </row>
    <row r="629" spans="1:18">
      <c r="A629" t="s">
        <v>387</v>
      </c>
      <c r="B629">
        <v>4</v>
      </c>
      <c r="C629" t="s">
        <v>534</v>
      </c>
      <c r="D629" t="s">
        <v>401</v>
      </c>
      <c r="E629" t="s">
        <v>175</v>
      </c>
      <c r="F629" t="s">
        <v>174</v>
      </c>
      <c r="G629" t="s">
        <v>409</v>
      </c>
      <c r="H629" t="s">
        <v>23</v>
      </c>
      <c r="I629" t="s">
        <v>421</v>
      </c>
      <c r="J629" t="s">
        <v>267</v>
      </c>
      <c r="K629">
        <v>0</v>
      </c>
      <c r="L629" t="s">
        <v>273</v>
      </c>
      <c r="M629">
        <v>-1</v>
      </c>
      <c r="N629" t="s">
        <v>296</v>
      </c>
      <c r="O629" t="s">
        <v>176</v>
      </c>
      <c r="P629" t="s">
        <v>413</v>
      </c>
      <c r="R629">
        <v>7.5</v>
      </c>
    </row>
    <row r="630" spans="1:18">
      <c r="A630" t="s">
        <v>387</v>
      </c>
      <c r="B630">
        <v>4</v>
      </c>
      <c r="C630" t="s">
        <v>534</v>
      </c>
      <c r="D630" t="s">
        <v>401</v>
      </c>
      <c r="E630" t="s">
        <v>175</v>
      </c>
      <c r="F630" t="s">
        <v>174</v>
      </c>
      <c r="G630" t="s">
        <v>409</v>
      </c>
      <c r="H630" t="s">
        <v>23</v>
      </c>
      <c r="I630" t="s">
        <v>421</v>
      </c>
      <c r="J630" t="s">
        <v>267</v>
      </c>
      <c r="K630">
        <v>0</v>
      </c>
      <c r="L630" t="s">
        <v>273</v>
      </c>
      <c r="M630">
        <v>-1</v>
      </c>
      <c r="N630" t="s">
        <v>296</v>
      </c>
      <c r="O630" t="s">
        <v>177</v>
      </c>
      <c r="P630" t="s">
        <v>413</v>
      </c>
      <c r="R630">
        <v>3.7</v>
      </c>
    </row>
    <row r="631" spans="1:18">
      <c r="A631" t="s">
        <v>387</v>
      </c>
      <c r="B631">
        <v>4</v>
      </c>
      <c r="C631" t="s">
        <v>534</v>
      </c>
      <c r="D631" t="s">
        <v>401</v>
      </c>
      <c r="E631" t="s">
        <v>175</v>
      </c>
      <c r="F631" t="s">
        <v>174</v>
      </c>
      <c r="G631" t="s">
        <v>409</v>
      </c>
      <c r="H631" t="s">
        <v>23</v>
      </c>
      <c r="I631" t="s">
        <v>421</v>
      </c>
      <c r="J631" t="s">
        <v>267</v>
      </c>
      <c r="K631">
        <v>0</v>
      </c>
      <c r="L631" t="s">
        <v>273</v>
      </c>
      <c r="M631">
        <v>-1</v>
      </c>
      <c r="N631" t="s">
        <v>296</v>
      </c>
      <c r="O631" t="s">
        <v>170</v>
      </c>
      <c r="P631" t="s">
        <v>413</v>
      </c>
      <c r="R631">
        <v>6.7</v>
      </c>
    </row>
    <row r="632" spans="1:18">
      <c r="A632" t="s">
        <v>387</v>
      </c>
      <c r="B632">
        <v>4</v>
      </c>
      <c r="C632" t="s">
        <v>534</v>
      </c>
      <c r="D632" t="s">
        <v>401</v>
      </c>
      <c r="E632" t="s">
        <v>175</v>
      </c>
      <c r="F632" t="s">
        <v>174</v>
      </c>
      <c r="G632" t="s">
        <v>409</v>
      </c>
      <c r="H632" t="s">
        <v>18</v>
      </c>
      <c r="I632" t="s">
        <v>421</v>
      </c>
      <c r="J632" t="s">
        <v>268</v>
      </c>
      <c r="K632">
        <v>0</v>
      </c>
      <c r="L632" t="s">
        <v>273</v>
      </c>
      <c r="M632">
        <v>-1</v>
      </c>
      <c r="N632" t="s">
        <v>296</v>
      </c>
      <c r="O632" t="s">
        <v>176</v>
      </c>
      <c r="P632" t="s">
        <v>413</v>
      </c>
      <c r="R632">
        <v>6.3</v>
      </c>
    </row>
    <row r="633" spans="1:18">
      <c r="A633" t="s">
        <v>387</v>
      </c>
      <c r="B633">
        <v>4</v>
      </c>
      <c r="C633" t="s">
        <v>534</v>
      </c>
      <c r="D633" t="s">
        <v>401</v>
      </c>
      <c r="E633" t="s">
        <v>175</v>
      </c>
      <c r="F633" t="s">
        <v>174</v>
      </c>
      <c r="G633" t="s">
        <v>409</v>
      </c>
      <c r="H633" t="s">
        <v>18</v>
      </c>
      <c r="I633" t="s">
        <v>421</v>
      </c>
      <c r="J633" t="s">
        <v>268</v>
      </c>
      <c r="K633">
        <v>0</v>
      </c>
      <c r="L633" t="s">
        <v>273</v>
      </c>
      <c r="M633">
        <v>-1</v>
      </c>
      <c r="N633" t="s">
        <v>296</v>
      </c>
      <c r="O633" t="s">
        <v>177</v>
      </c>
      <c r="P633" t="s">
        <v>413</v>
      </c>
      <c r="R633">
        <v>2.9</v>
      </c>
    </row>
    <row r="634" spans="1:18">
      <c r="A634" t="s">
        <v>387</v>
      </c>
      <c r="B634">
        <v>4</v>
      </c>
      <c r="C634" t="s">
        <v>534</v>
      </c>
      <c r="D634" t="s">
        <v>401</v>
      </c>
      <c r="E634" t="s">
        <v>175</v>
      </c>
      <c r="F634" t="s">
        <v>174</v>
      </c>
      <c r="G634" t="s">
        <v>409</v>
      </c>
      <c r="H634" t="s">
        <v>18</v>
      </c>
      <c r="I634" t="s">
        <v>421</v>
      </c>
      <c r="J634" t="s">
        <v>268</v>
      </c>
      <c r="K634">
        <v>0</v>
      </c>
      <c r="L634" t="s">
        <v>273</v>
      </c>
      <c r="M634">
        <v>-1</v>
      </c>
      <c r="N634" t="s">
        <v>296</v>
      </c>
      <c r="O634" t="s">
        <v>170</v>
      </c>
      <c r="P634" t="s">
        <v>413</v>
      </c>
      <c r="R634">
        <v>5.0999999999999996</v>
      </c>
    </row>
    <row r="635" spans="1:18">
      <c r="A635" t="s">
        <v>387</v>
      </c>
      <c r="B635">
        <v>4</v>
      </c>
      <c r="C635" t="s">
        <v>534</v>
      </c>
      <c r="D635" t="s">
        <v>401</v>
      </c>
      <c r="E635" t="s">
        <v>175</v>
      </c>
      <c r="F635" t="s">
        <v>174</v>
      </c>
      <c r="G635" t="s">
        <v>409</v>
      </c>
      <c r="H635" t="s">
        <v>20</v>
      </c>
      <c r="I635" t="s">
        <v>421</v>
      </c>
      <c r="J635" t="s">
        <v>269</v>
      </c>
      <c r="K635">
        <v>0</v>
      </c>
      <c r="L635" t="s">
        <v>273</v>
      </c>
      <c r="M635">
        <v>-1</v>
      </c>
      <c r="N635" t="s">
        <v>296</v>
      </c>
      <c r="O635" t="s">
        <v>176</v>
      </c>
      <c r="P635" t="s">
        <v>413</v>
      </c>
      <c r="R635">
        <v>6.3</v>
      </c>
    </row>
    <row r="636" spans="1:18">
      <c r="A636" t="s">
        <v>387</v>
      </c>
      <c r="B636">
        <v>4</v>
      </c>
      <c r="C636" t="s">
        <v>534</v>
      </c>
      <c r="D636" t="s">
        <v>401</v>
      </c>
      <c r="E636" t="s">
        <v>175</v>
      </c>
      <c r="F636" t="s">
        <v>174</v>
      </c>
      <c r="G636" t="s">
        <v>409</v>
      </c>
      <c r="H636" t="s">
        <v>20</v>
      </c>
      <c r="I636" t="s">
        <v>421</v>
      </c>
      <c r="J636" t="s">
        <v>269</v>
      </c>
      <c r="K636">
        <v>0</v>
      </c>
      <c r="L636" t="s">
        <v>273</v>
      </c>
      <c r="M636">
        <v>-1</v>
      </c>
      <c r="N636" t="s">
        <v>296</v>
      </c>
      <c r="O636" t="s">
        <v>177</v>
      </c>
      <c r="P636" t="s">
        <v>413</v>
      </c>
      <c r="R636">
        <v>3</v>
      </c>
    </row>
    <row r="637" spans="1:18">
      <c r="A637" t="s">
        <v>387</v>
      </c>
      <c r="B637">
        <v>4</v>
      </c>
      <c r="C637" t="s">
        <v>534</v>
      </c>
      <c r="D637" t="s">
        <v>401</v>
      </c>
      <c r="E637" t="s">
        <v>175</v>
      </c>
      <c r="F637" t="s">
        <v>174</v>
      </c>
      <c r="G637" t="s">
        <v>409</v>
      </c>
      <c r="H637" t="s">
        <v>20</v>
      </c>
      <c r="I637" t="s">
        <v>421</v>
      </c>
      <c r="J637" t="s">
        <v>269</v>
      </c>
      <c r="K637">
        <v>0</v>
      </c>
      <c r="L637" t="s">
        <v>273</v>
      </c>
      <c r="M637">
        <v>-1</v>
      </c>
      <c r="N637" t="s">
        <v>296</v>
      </c>
      <c r="O637" t="s">
        <v>170</v>
      </c>
      <c r="P637" t="s">
        <v>413</v>
      </c>
      <c r="R637">
        <v>5.6</v>
      </c>
    </row>
    <row r="638" spans="1:18">
      <c r="A638" t="s">
        <v>387</v>
      </c>
      <c r="B638">
        <v>4</v>
      </c>
      <c r="C638" t="s">
        <v>534</v>
      </c>
      <c r="D638" t="s">
        <v>401</v>
      </c>
      <c r="E638" t="s">
        <v>175</v>
      </c>
      <c r="F638" t="s">
        <v>174</v>
      </c>
      <c r="G638" t="s">
        <v>409</v>
      </c>
      <c r="H638" t="s">
        <v>9</v>
      </c>
      <c r="I638" t="s">
        <v>421</v>
      </c>
      <c r="J638" t="s">
        <v>270</v>
      </c>
      <c r="K638">
        <v>0</v>
      </c>
      <c r="L638" t="s">
        <v>273</v>
      </c>
      <c r="M638">
        <v>-1</v>
      </c>
      <c r="N638" t="s">
        <v>296</v>
      </c>
      <c r="O638" t="s">
        <v>176</v>
      </c>
      <c r="P638" t="s">
        <v>413</v>
      </c>
      <c r="R638">
        <v>6.1</v>
      </c>
    </row>
    <row r="639" spans="1:18">
      <c r="A639" t="s">
        <v>387</v>
      </c>
      <c r="B639">
        <v>4</v>
      </c>
      <c r="C639" t="s">
        <v>534</v>
      </c>
      <c r="D639" t="s">
        <v>401</v>
      </c>
      <c r="E639" t="s">
        <v>175</v>
      </c>
      <c r="F639" t="s">
        <v>174</v>
      </c>
      <c r="G639" t="s">
        <v>409</v>
      </c>
      <c r="H639" t="s">
        <v>9</v>
      </c>
      <c r="I639" t="s">
        <v>421</v>
      </c>
      <c r="J639" t="s">
        <v>270</v>
      </c>
      <c r="K639">
        <v>0</v>
      </c>
      <c r="L639" t="s">
        <v>273</v>
      </c>
      <c r="M639">
        <v>-1</v>
      </c>
      <c r="N639" t="s">
        <v>296</v>
      </c>
      <c r="O639" t="s">
        <v>177</v>
      </c>
      <c r="P639" t="s">
        <v>413</v>
      </c>
      <c r="R639">
        <v>3.1</v>
      </c>
    </row>
    <row r="640" spans="1:18">
      <c r="A640" t="s">
        <v>387</v>
      </c>
      <c r="B640">
        <v>4</v>
      </c>
      <c r="C640" t="s">
        <v>534</v>
      </c>
      <c r="D640" t="s">
        <v>401</v>
      </c>
      <c r="E640" t="s">
        <v>175</v>
      </c>
      <c r="F640" t="s">
        <v>174</v>
      </c>
      <c r="G640" t="s">
        <v>409</v>
      </c>
      <c r="H640" t="s">
        <v>9</v>
      </c>
      <c r="I640" t="s">
        <v>421</v>
      </c>
      <c r="J640" t="s">
        <v>270</v>
      </c>
      <c r="K640">
        <v>0</v>
      </c>
      <c r="L640" t="s">
        <v>273</v>
      </c>
      <c r="M640">
        <v>-1</v>
      </c>
      <c r="N640" t="s">
        <v>296</v>
      </c>
      <c r="O640" t="s">
        <v>170</v>
      </c>
      <c r="P640" t="s">
        <v>413</v>
      </c>
      <c r="R640">
        <v>5.4</v>
      </c>
    </row>
    <row r="641" spans="1:18">
      <c r="A641" t="s">
        <v>387</v>
      </c>
      <c r="B641">
        <v>4</v>
      </c>
      <c r="C641" t="s">
        <v>534</v>
      </c>
      <c r="D641" t="s">
        <v>401</v>
      </c>
      <c r="E641" t="s">
        <v>175</v>
      </c>
      <c r="F641" t="s">
        <v>174</v>
      </c>
      <c r="G641" t="s">
        <v>409</v>
      </c>
      <c r="H641" t="s">
        <v>21</v>
      </c>
      <c r="I641" t="s">
        <v>421</v>
      </c>
      <c r="J641" t="s">
        <v>271</v>
      </c>
      <c r="K641">
        <v>0</v>
      </c>
      <c r="L641" t="s">
        <v>273</v>
      </c>
      <c r="M641">
        <v>-1</v>
      </c>
      <c r="N641" t="s">
        <v>296</v>
      </c>
      <c r="O641" t="s">
        <v>176</v>
      </c>
      <c r="P641" t="s">
        <v>413</v>
      </c>
      <c r="R641">
        <v>5.9</v>
      </c>
    </row>
    <row r="642" spans="1:18">
      <c r="A642" t="s">
        <v>387</v>
      </c>
      <c r="B642">
        <v>4</v>
      </c>
      <c r="C642" t="s">
        <v>534</v>
      </c>
      <c r="D642" t="s">
        <v>401</v>
      </c>
      <c r="E642" t="s">
        <v>175</v>
      </c>
      <c r="F642" t="s">
        <v>174</v>
      </c>
      <c r="G642" t="s">
        <v>409</v>
      </c>
      <c r="H642" t="s">
        <v>21</v>
      </c>
      <c r="I642" t="s">
        <v>421</v>
      </c>
      <c r="J642" t="s">
        <v>271</v>
      </c>
      <c r="K642">
        <v>0</v>
      </c>
      <c r="L642" t="s">
        <v>273</v>
      </c>
      <c r="M642">
        <v>-1</v>
      </c>
      <c r="N642" t="s">
        <v>296</v>
      </c>
      <c r="O642" t="s">
        <v>177</v>
      </c>
      <c r="P642" t="s">
        <v>413</v>
      </c>
      <c r="R642">
        <v>3.5</v>
      </c>
    </row>
    <row r="643" spans="1:18">
      <c r="A643" t="s">
        <v>387</v>
      </c>
      <c r="B643">
        <v>4</v>
      </c>
      <c r="C643" t="s">
        <v>534</v>
      </c>
      <c r="D643" t="s">
        <v>401</v>
      </c>
      <c r="E643" t="s">
        <v>175</v>
      </c>
      <c r="F643" t="s">
        <v>174</v>
      </c>
      <c r="G643" t="s">
        <v>409</v>
      </c>
      <c r="H643" t="s">
        <v>21</v>
      </c>
      <c r="I643" t="s">
        <v>421</v>
      </c>
      <c r="J643" t="s">
        <v>271</v>
      </c>
      <c r="K643">
        <v>0</v>
      </c>
      <c r="L643" t="s">
        <v>273</v>
      </c>
      <c r="M643">
        <v>-1</v>
      </c>
      <c r="N643" t="s">
        <v>296</v>
      </c>
      <c r="O643" t="s">
        <v>170</v>
      </c>
      <c r="P643" t="s">
        <v>413</v>
      </c>
      <c r="R643">
        <v>5.4</v>
      </c>
    </row>
    <row r="644" spans="1:18">
      <c r="A644" t="s">
        <v>387</v>
      </c>
      <c r="B644">
        <v>4</v>
      </c>
      <c r="C644" t="s">
        <v>534</v>
      </c>
      <c r="D644" t="s">
        <v>401</v>
      </c>
      <c r="E644" t="s">
        <v>175</v>
      </c>
      <c r="F644" t="s">
        <v>174</v>
      </c>
      <c r="G644" t="s">
        <v>409</v>
      </c>
      <c r="H644" t="s">
        <v>6</v>
      </c>
      <c r="I644" t="s">
        <v>421</v>
      </c>
      <c r="J644" t="s">
        <v>272</v>
      </c>
      <c r="K644">
        <v>0</v>
      </c>
      <c r="L644" t="s">
        <v>273</v>
      </c>
      <c r="M644">
        <v>-1</v>
      </c>
      <c r="N644" t="s">
        <v>296</v>
      </c>
      <c r="O644" t="s">
        <v>176</v>
      </c>
      <c r="P644" t="s">
        <v>413</v>
      </c>
      <c r="R644">
        <v>6.3</v>
      </c>
    </row>
    <row r="645" spans="1:18">
      <c r="A645" t="s">
        <v>387</v>
      </c>
      <c r="B645">
        <v>4</v>
      </c>
      <c r="C645" t="s">
        <v>534</v>
      </c>
      <c r="D645" t="s">
        <v>401</v>
      </c>
      <c r="E645" t="s">
        <v>175</v>
      </c>
      <c r="F645" t="s">
        <v>174</v>
      </c>
      <c r="G645" t="s">
        <v>409</v>
      </c>
      <c r="H645" t="s">
        <v>6</v>
      </c>
      <c r="I645" t="s">
        <v>421</v>
      </c>
      <c r="J645" t="s">
        <v>272</v>
      </c>
      <c r="K645">
        <v>0</v>
      </c>
      <c r="L645" t="s">
        <v>273</v>
      </c>
      <c r="M645">
        <v>-1</v>
      </c>
      <c r="N645" t="s">
        <v>296</v>
      </c>
      <c r="O645" t="s">
        <v>177</v>
      </c>
      <c r="P645" t="s">
        <v>413</v>
      </c>
      <c r="R645">
        <v>3.8</v>
      </c>
    </row>
    <row r="646" spans="1:18">
      <c r="A646" t="s">
        <v>387</v>
      </c>
      <c r="B646">
        <v>4</v>
      </c>
      <c r="C646" t="s">
        <v>534</v>
      </c>
      <c r="D646" t="s">
        <v>401</v>
      </c>
      <c r="E646" t="s">
        <v>175</v>
      </c>
      <c r="F646" t="s">
        <v>174</v>
      </c>
      <c r="G646" t="s">
        <v>409</v>
      </c>
      <c r="H646" t="s">
        <v>6</v>
      </c>
      <c r="I646" t="s">
        <v>421</v>
      </c>
      <c r="J646" t="s">
        <v>272</v>
      </c>
      <c r="K646">
        <v>0</v>
      </c>
      <c r="L646" t="s">
        <v>273</v>
      </c>
      <c r="M646">
        <v>-1</v>
      </c>
      <c r="N646" t="s">
        <v>296</v>
      </c>
      <c r="O646" t="s">
        <v>170</v>
      </c>
      <c r="P646" t="s">
        <v>413</v>
      </c>
      <c r="R646">
        <v>5.7</v>
      </c>
    </row>
    <row r="647" spans="1:18">
      <c r="A647" t="s">
        <v>387</v>
      </c>
      <c r="B647">
        <v>4</v>
      </c>
      <c r="C647" t="s">
        <v>534</v>
      </c>
      <c r="D647" t="s">
        <v>401</v>
      </c>
      <c r="E647" t="s">
        <v>175</v>
      </c>
      <c r="F647" t="s">
        <v>174</v>
      </c>
      <c r="G647" t="s">
        <v>409</v>
      </c>
      <c r="H647" t="s">
        <v>4</v>
      </c>
      <c r="I647" t="s">
        <v>421</v>
      </c>
      <c r="J647" t="s">
        <v>297</v>
      </c>
      <c r="K647">
        <v>0</v>
      </c>
      <c r="L647" t="s">
        <v>273</v>
      </c>
      <c r="M647">
        <v>-1</v>
      </c>
      <c r="N647" t="s">
        <v>296</v>
      </c>
      <c r="O647" t="s">
        <v>176</v>
      </c>
      <c r="P647" t="s">
        <v>413</v>
      </c>
      <c r="R647">
        <v>6.4</v>
      </c>
    </row>
    <row r="648" spans="1:18">
      <c r="A648" t="s">
        <v>387</v>
      </c>
      <c r="B648">
        <v>4</v>
      </c>
      <c r="C648" t="s">
        <v>534</v>
      </c>
      <c r="D648" t="s">
        <v>401</v>
      </c>
      <c r="E648" t="s">
        <v>175</v>
      </c>
      <c r="F648" t="s">
        <v>174</v>
      </c>
      <c r="G648" t="s">
        <v>409</v>
      </c>
      <c r="H648" t="s">
        <v>4</v>
      </c>
      <c r="I648" t="s">
        <v>421</v>
      </c>
      <c r="J648" t="s">
        <v>297</v>
      </c>
      <c r="K648">
        <v>0</v>
      </c>
      <c r="L648" t="s">
        <v>273</v>
      </c>
      <c r="M648">
        <v>-1</v>
      </c>
      <c r="N648" t="s">
        <v>296</v>
      </c>
      <c r="O648" t="s">
        <v>177</v>
      </c>
      <c r="P648" t="s">
        <v>413</v>
      </c>
      <c r="R648">
        <v>3</v>
      </c>
    </row>
    <row r="649" spans="1:18">
      <c r="A649" t="s">
        <v>387</v>
      </c>
      <c r="B649">
        <v>4</v>
      </c>
      <c r="C649" t="s">
        <v>534</v>
      </c>
      <c r="D649" t="s">
        <v>401</v>
      </c>
      <c r="E649" t="s">
        <v>175</v>
      </c>
      <c r="F649" t="s">
        <v>174</v>
      </c>
      <c r="G649" t="s">
        <v>409</v>
      </c>
      <c r="H649" t="s">
        <v>4</v>
      </c>
      <c r="I649" t="s">
        <v>421</v>
      </c>
      <c r="J649" t="s">
        <v>297</v>
      </c>
      <c r="K649">
        <v>0</v>
      </c>
      <c r="L649" t="s">
        <v>273</v>
      </c>
      <c r="M649">
        <v>-1</v>
      </c>
      <c r="N649" t="s">
        <v>296</v>
      </c>
      <c r="O649" t="s">
        <v>170</v>
      </c>
      <c r="P649" t="s">
        <v>413</v>
      </c>
      <c r="R649">
        <v>5.6</v>
      </c>
    </row>
    <row r="650" spans="1:18">
      <c r="A650" t="s">
        <v>387</v>
      </c>
      <c r="B650">
        <v>4</v>
      </c>
      <c r="C650" t="s">
        <v>534</v>
      </c>
      <c r="D650" t="s">
        <v>401</v>
      </c>
      <c r="E650" t="s">
        <v>175</v>
      </c>
      <c r="F650" t="s">
        <v>174</v>
      </c>
      <c r="G650" t="s">
        <v>409</v>
      </c>
      <c r="H650" t="s">
        <v>11</v>
      </c>
      <c r="I650" t="s">
        <v>421</v>
      </c>
      <c r="J650" t="s">
        <v>298</v>
      </c>
      <c r="K650">
        <v>0</v>
      </c>
      <c r="L650" t="s">
        <v>273</v>
      </c>
      <c r="M650">
        <v>-1</v>
      </c>
      <c r="N650" t="s">
        <v>296</v>
      </c>
      <c r="O650" t="s">
        <v>176</v>
      </c>
      <c r="P650" t="s">
        <v>413</v>
      </c>
      <c r="R650">
        <v>6.2</v>
      </c>
    </row>
    <row r="651" spans="1:18">
      <c r="A651" t="s">
        <v>387</v>
      </c>
      <c r="B651">
        <v>4</v>
      </c>
      <c r="C651" t="s">
        <v>534</v>
      </c>
      <c r="D651" t="s">
        <v>401</v>
      </c>
      <c r="E651" t="s">
        <v>175</v>
      </c>
      <c r="F651" t="s">
        <v>174</v>
      </c>
      <c r="G651" t="s">
        <v>409</v>
      </c>
      <c r="H651" t="s">
        <v>11</v>
      </c>
      <c r="I651" t="s">
        <v>421</v>
      </c>
      <c r="J651" t="s">
        <v>298</v>
      </c>
      <c r="K651">
        <v>0</v>
      </c>
      <c r="L651" t="s">
        <v>273</v>
      </c>
      <c r="M651">
        <v>-1</v>
      </c>
      <c r="N651" t="s">
        <v>296</v>
      </c>
      <c r="O651" t="s">
        <v>177</v>
      </c>
      <c r="P651" t="s">
        <v>413</v>
      </c>
      <c r="R651">
        <v>3.5</v>
      </c>
    </row>
    <row r="652" spans="1:18">
      <c r="A652" t="s">
        <v>387</v>
      </c>
      <c r="B652">
        <v>4</v>
      </c>
      <c r="C652" t="s">
        <v>534</v>
      </c>
      <c r="D652" t="s">
        <v>401</v>
      </c>
      <c r="E652" t="s">
        <v>175</v>
      </c>
      <c r="F652" t="s">
        <v>174</v>
      </c>
      <c r="G652" t="s">
        <v>409</v>
      </c>
      <c r="H652" t="s">
        <v>11</v>
      </c>
      <c r="I652" t="s">
        <v>421</v>
      </c>
      <c r="J652" t="s">
        <v>298</v>
      </c>
      <c r="K652">
        <v>0</v>
      </c>
      <c r="L652" t="s">
        <v>273</v>
      </c>
      <c r="M652">
        <v>-1</v>
      </c>
      <c r="N652" t="s">
        <v>296</v>
      </c>
      <c r="O652" t="s">
        <v>170</v>
      </c>
      <c r="P652" t="s">
        <v>413</v>
      </c>
      <c r="R652">
        <v>5.6</v>
      </c>
    </row>
    <row r="653" spans="1:18">
      <c r="A653" t="s">
        <v>387</v>
      </c>
      <c r="B653">
        <v>4</v>
      </c>
      <c r="C653" t="s">
        <v>534</v>
      </c>
      <c r="D653" t="s">
        <v>401</v>
      </c>
      <c r="E653" t="s">
        <v>175</v>
      </c>
      <c r="F653" t="s">
        <v>174</v>
      </c>
      <c r="G653" t="s">
        <v>409</v>
      </c>
      <c r="H653" t="s">
        <v>8</v>
      </c>
      <c r="I653" t="s">
        <v>421</v>
      </c>
      <c r="J653" t="s">
        <v>299</v>
      </c>
      <c r="K653">
        <v>0</v>
      </c>
      <c r="L653" t="s">
        <v>273</v>
      </c>
      <c r="M653">
        <v>-1</v>
      </c>
      <c r="N653" t="s">
        <v>296</v>
      </c>
      <c r="O653" t="s">
        <v>176</v>
      </c>
      <c r="P653" t="s">
        <v>413</v>
      </c>
      <c r="R653">
        <v>5.8</v>
      </c>
    </row>
    <row r="654" spans="1:18">
      <c r="A654" t="s">
        <v>387</v>
      </c>
      <c r="B654">
        <v>4</v>
      </c>
      <c r="C654" t="s">
        <v>534</v>
      </c>
      <c r="D654" t="s">
        <v>401</v>
      </c>
      <c r="E654" t="s">
        <v>175</v>
      </c>
      <c r="F654" t="s">
        <v>174</v>
      </c>
      <c r="G654" t="s">
        <v>409</v>
      </c>
      <c r="H654" t="s">
        <v>8</v>
      </c>
      <c r="I654" t="s">
        <v>421</v>
      </c>
      <c r="J654" t="s">
        <v>299</v>
      </c>
      <c r="K654">
        <v>0</v>
      </c>
      <c r="L654" t="s">
        <v>273</v>
      </c>
      <c r="M654">
        <v>-1</v>
      </c>
      <c r="N654" t="s">
        <v>296</v>
      </c>
      <c r="O654" t="s">
        <v>177</v>
      </c>
      <c r="P654" t="s">
        <v>413</v>
      </c>
      <c r="R654">
        <v>3.2</v>
      </c>
    </row>
    <row r="655" spans="1:18">
      <c r="A655" t="s">
        <v>387</v>
      </c>
      <c r="B655">
        <v>4</v>
      </c>
      <c r="C655" t="s">
        <v>534</v>
      </c>
      <c r="D655" t="s">
        <v>401</v>
      </c>
      <c r="E655" t="s">
        <v>175</v>
      </c>
      <c r="F655" t="s">
        <v>174</v>
      </c>
      <c r="G655" t="s">
        <v>409</v>
      </c>
      <c r="H655" t="s">
        <v>8</v>
      </c>
      <c r="I655" t="s">
        <v>421</v>
      </c>
      <c r="J655" t="s">
        <v>299</v>
      </c>
      <c r="K655">
        <v>0</v>
      </c>
      <c r="L655" t="s">
        <v>273</v>
      </c>
      <c r="M655">
        <v>-1</v>
      </c>
      <c r="N655" t="s">
        <v>296</v>
      </c>
      <c r="O655" t="s">
        <v>170</v>
      </c>
      <c r="P655" t="s">
        <v>413</v>
      </c>
      <c r="R655">
        <v>5.2</v>
      </c>
    </row>
    <row r="656" spans="1:18">
      <c r="A656" t="s">
        <v>387</v>
      </c>
      <c r="B656">
        <v>4</v>
      </c>
      <c r="C656" t="s">
        <v>534</v>
      </c>
      <c r="D656" t="s">
        <v>401</v>
      </c>
      <c r="E656" t="s">
        <v>175</v>
      </c>
      <c r="F656" t="s">
        <v>174</v>
      </c>
      <c r="G656" t="s">
        <v>409</v>
      </c>
      <c r="H656" t="s">
        <v>17</v>
      </c>
      <c r="I656" t="s">
        <v>421</v>
      </c>
      <c r="J656" t="s">
        <v>300</v>
      </c>
      <c r="K656">
        <v>0</v>
      </c>
      <c r="L656" t="s">
        <v>273</v>
      </c>
      <c r="M656">
        <v>-1</v>
      </c>
      <c r="N656" t="s">
        <v>296</v>
      </c>
      <c r="O656" t="s">
        <v>176</v>
      </c>
      <c r="P656" t="s">
        <v>413</v>
      </c>
      <c r="R656">
        <v>7.3</v>
      </c>
    </row>
    <row r="657" spans="1:18">
      <c r="A657" t="s">
        <v>387</v>
      </c>
      <c r="B657">
        <v>4</v>
      </c>
      <c r="C657" t="s">
        <v>534</v>
      </c>
      <c r="D657" t="s">
        <v>401</v>
      </c>
      <c r="E657" t="s">
        <v>175</v>
      </c>
      <c r="F657" t="s">
        <v>174</v>
      </c>
      <c r="G657" t="s">
        <v>409</v>
      </c>
      <c r="H657" t="s">
        <v>17</v>
      </c>
      <c r="I657" t="s">
        <v>421</v>
      </c>
      <c r="J657" t="s">
        <v>300</v>
      </c>
      <c r="K657">
        <v>0</v>
      </c>
      <c r="L657" t="s">
        <v>273</v>
      </c>
      <c r="M657">
        <v>-1</v>
      </c>
      <c r="N657" t="s">
        <v>296</v>
      </c>
      <c r="O657" t="s">
        <v>177</v>
      </c>
      <c r="P657" t="s">
        <v>413</v>
      </c>
      <c r="R657">
        <v>4</v>
      </c>
    </row>
    <row r="658" spans="1:18">
      <c r="A658" t="s">
        <v>387</v>
      </c>
      <c r="B658">
        <v>4</v>
      </c>
      <c r="C658" t="s">
        <v>534</v>
      </c>
      <c r="D658" t="s">
        <v>401</v>
      </c>
      <c r="E658" t="s">
        <v>175</v>
      </c>
      <c r="F658" t="s">
        <v>174</v>
      </c>
      <c r="G658" t="s">
        <v>409</v>
      </c>
      <c r="H658" t="s">
        <v>17</v>
      </c>
      <c r="I658" t="s">
        <v>421</v>
      </c>
      <c r="J658" t="s">
        <v>300</v>
      </c>
      <c r="K658">
        <v>0</v>
      </c>
      <c r="L658" t="s">
        <v>273</v>
      </c>
      <c r="M658">
        <v>-1</v>
      </c>
      <c r="N658" t="s">
        <v>296</v>
      </c>
      <c r="O658" t="s">
        <v>170</v>
      </c>
      <c r="P658" t="s">
        <v>413</v>
      </c>
      <c r="R658">
        <v>6.6</v>
      </c>
    </row>
    <row r="659" spans="1:18">
      <c r="A659" t="s">
        <v>387</v>
      </c>
      <c r="B659">
        <v>4</v>
      </c>
      <c r="C659" t="s">
        <v>534</v>
      </c>
      <c r="D659" t="s">
        <v>401</v>
      </c>
      <c r="E659" t="s">
        <v>175</v>
      </c>
      <c r="F659" t="s">
        <v>174</v>
      </c>
      <c r="G659" t="s">
        <v>409</v>
      </c>
      <c r="H659" t="s">
        <v>13</v>
      </c>
      <c r="I659" t="s">
        <v>421</v>
      </c>
      <c r="J659" t="s">
        <v>301</v>
      </c>
      <c r="K659">
        <v>0</v>
      </c>
      <c r="L659" t="s">
        <v>273</v>
      </c>
      <c r="M659">
        <v>-1</v>
      </c>
      <c r="N659" t="s">
        <v>296</v>
      </c>
      <c r="O659" t="s">
        <v>176</v>
      </c>
      <c r="P659" t="s">
        <v>413</v>
      </c>
      <c r="R659">
        <v>5.9</v>
      </c>
    </row>
    <row r="660" spans="1:18">
      <c r="A660" t="s">
        <v>387</v>
      </c>
      <c r="B660">
        <v>4</v>
      </c>
      <c r="C660" t="s">
        <v>534</v>
      </c>
      <c r="D660" t="s">
        <v>401</v>
      </c>
      <c r="E660" t="s">
        <v>175</v>
      </c>
      <c r="F660" t="s">
        <v>174</v>
      </c>
      <c r="G660" t="s">
        <v>409</v>
      </c>
      <c r="H660" t="s">
        <v>13</v>
      </c>
      <c r="I660" t="s">
        <v>421</v>
      </c>
      <c r="J660" t="s">
        <v>301</v>
      </c>
      <c r="K660">
        <v>0</v>
      </c>
      <c r="L660" t="s">
        <v>273</v>
      </c>
      <c r="M660">
        <v>-1</v>
      </c>
      <c r="N660" t="s">
        <v>296</v>
      </c>
      <c r="O660" t="s">
        <v>177</v>
      </c>
      <c r="P660" t="s">
        <v>413</v>
      </c>
      <c r="R660">
        <v>3.3</v>
      </c>
    </row>
    <row r="661" spans="1:18">
      <c r="A661" t="s">
        <v>387</v>
      </c>
      <c r="B661">
        <v>4</v>
      </c>
      <c r="C661" t="s">
        <v>534</v>
      </c>
      <c r="D661" t="s">
        <v>401</v>
      </c>
      <c r="E661" t="s">
        <v>175</v>
      </c>
      <c r="F661" t="s">
        <v>174</v>
      </c>
      <c r="G661" t="s">
        <v>409</v>
      </c>
      <c r="H661" t="s">
        <v>13</v>
      </c>
      <c r="I661" t="s">
        <v>421</v>
      </c>
      <c r="J661" t="s">
        <v>301</v>
      </c>
      <c r="K661">
        <v>0</v>
      </c>
      <c r="L661" t="s">
        <v>273</v>
      </c>
      <c r="M661">
        <v>-1</v>
      </c>
      <c r="N661" t="s">
        <v>296</v>
      </c>
      <c r="O661" t="s">
        <v>170</v>
      </c>
      <c r="P661" t="s">
        <v>413</v>
      </c>
      <c r="R661">
        <v>5.4</v>
      </c>
    </row>
    <row r="662" spans="1:18">
      <c r="A662" t="s">
        <v>387</v>
      </c>
      <c r="B662">
        <v>4</v>
      </c>
      <c r="C662" t="s">
        <v>534</v>
      </c>
      <c r="D662" t="s">
        <v>401</v>
      </c>
      <c r="E662" t="s">
        <v>175</v>
      </c>
      <c r="F662" t="s">
        <v>174</v>
      </c>
      <c r="G662" t="s">
        <v>409</v>
      </c>
      <c r="H662" t="s">
        <v>25</v>
      </c>
      <c r="I662" t="s">
        <v>421</v>
      </c>
      <c r="J662" t="s">
        <v>302</v>
      </c>
      <c r="K662">
        <v>0</v>
      </c>
      <c r="L662" t="s">
        <v>273</v>
      </c>
      <c r="M662">
        <v>-1</v>
      </c>
      <c r="N662" t="s">
        <v>296</v>
      </c>
      <c r="O662" t="s">
        <v>176</v>
      </c>
      <c r="P662" t="s">
        <v>413</v>
      </c>
      <c r="R662">
        <v>6.2</v>
      </c>
    </row>
    <row r="663" spans="1:18">
      <c r="A663" t="s">
        <v>387</v>
      </c>
      <c r="B663">
        <v>4</v>
      </c>
      <c r="C663" t="s">
        <v>534</v>
      </c>
      <c r="D663" t="s">
        <v>401</v>
      </c>
      <c r="E663" t="s">
        <v>175</v>
      </c>
      <c r="F663" t="s">
        <v>174</v>
      </c>
      <c r="G663" t="s">
        <v>409</v>
      </c>
      <c r="H663" t="s">
        <v>25</v>
      </c>
      <c r="I663" t="s">
        <v>421</v>
      </c>
      <c r="J663" t="s">
        <v>302</v>
      </c>
      <c r="K663">
        <v>0</v>
      </c>
      <c r="L663" t="s">
        <v>273</v>
      </c>
      <c r="M663">
        <v>-1</v>
      </c>
      <c r="N663" t="s">
        <v>296</v>
      </c>
      <c r="O663" t="s">
        <v>177</v>
      </c>
      <c r="P663" t="s">
        <v>413</v>
      </c>
      <c r="R663">
        <v>3.3</v>
      </c>
    </row>
    <row r="664" spans="1:18">
      <c r="A664" t="s">
        <v>387</v>
      </c>
      <c r="B664">
        <v>4</v>
      </c>
      <c r="C664" t="s">
        <v>534</v>
      </c>
      <c r="D664" t="s">
        <v>401</v>
      </c>
      <c r="E664" t="s">
        <v>175</v>
      </c>
      <c r="F664" t="s">
        <v>174</v>
      </c>
      <c r="G664" t="s">
        <v>409</v>
      </c>
      <c r="H664" t="s">
        <v>25</v>
      </c>
      <c r="I664" t="s">
        <v>421</v>
      </c>
      <c r="J664" t="s">
        <v>302</v>
      </c>
      <c r="K664">
        <v>0</v>
      </c>
      <c r="L664" t="s">
        <v>273</v>
      </c>
      <c r="M664">
        <v>-1</v>
      </c>
      <c r="N664" t="s">
        <v>296</v>
      </c>
      <c r="O664" t="s">
        <v>170</v>
      </c>
      <c r="P664" t="s">
        <v>413</v>
      </c>
      <c r="R664">
        <v>5.6</v>
      </c>
    </row>
    <row r="665" spans="1:18">
      <c r="A665" t="s">
        <v>387</v>
      </c>
      <c r="B665">
        <v>4</v>
      </c>
      <c r="C665" t="s">
        <v>534</v>
      </c>
      <c r="D665" t="s">
        <v>401</v>
      </c>
      <c r="E665" t="s">
        <v>175</v>
      </c>
      <c r="F665" t="s">
        <v>174</v>
      </c>
      <c r="G665" t="s">
        <v>409</v>
      </c>
      <c r="H665" t="s">
        <v>16</v>
      </c>
      <c r="I665" t="s">
        <v>421</v>
      </c>
      <c r="J665" t="s">
        <v>303</v>
      </c>
      <c r="K665">
        <v>0</v>
      </c>
      <c r="L665" t="s">
        <v>273</v>
      </c>
      <c r="M665">
        <v>-1</v>
      </c>
      <c r="N665" t="s">
        <v>296</v>
      </c>
      <c r="O665" t="s">
        <v>176</v>
      </c>
      <c r="P665" t="s">
        <v>413</v>
      </c>
      <c r="R665">
        <v>7.8</v>
      </c>
    </row>
    <row r="666" spans="1:18">
      <c r="A666" t="s">
        <v>387</v>
      </c>
      <c r="B666">
        <v>4</v>
      </c>
      <c r="C666" t="s">
        <v>534</v>
      </c>
      <c r="D666" t="s">
        <v>401</v>
      </c>
      <c r="E666" t="s">
        <v>175</v>
      </c>
      <c r="F666" t="s">
        <v>174</v>
      </c>
      <c r="G666" t="s">
        <v>409</v>
      </c>
      <c r="H666" t="s">
        <v>16</v>
      </c>
      <c r="I666" t="s">
        <v>421</v>
      </c>
      <c r="J666" t="s">
        <v>303</v>
      </c>
      <c r="K666">
        <v>0</v>
      </c>
      <c r="L666" t="s">
        <v>273</v>
      </c>
      <c r="M666">
        <v>-1</v>
      </c>
      <c r="N666" t="s">
        <v>296</v>
      </c>
      <c r="O666" t="s">
        <v>177</v>
      </c>
      <c r="P666" t="s">
        <v>413</v>
      </c>
      <c r="R666">
        <v>4.3</v>
      </c>
    </row>
    <row r="667" spans="1:18">
      <c r="A667" t="s">
        <v>387</v>
      </c>
      <c r="B667">
        <v>4</v>
      </c>
      <c r="C667" t="s">
        <v>534</v>
      </c>
      <c r="D667" t="s">
        <v>401</v>
      </c>
      <c r="E667" t="s">
        <v>175</v>
      </c>
      <c r="F667" t="s">
        <v>174</v>
      </c>
      <c r="G667" t="s">
        <v>409</v>
      </c>
      <c r="H667" t="s">
        <v>16</v>
      </c>
      <c r="I667" t="s">
        <v>421</v>
      </c>
      <c r="J667" t="s">
        <v>303</v>
      </c>
      <c r="K667">
        <v>0</v>
      </c>
      <c r="L667" t="s">
        <v>273</v>
      </c>
      <c r="M667">
        <v>-1</v>
      </c>
      <c r="N667" t="s">
        <v>296</v>
      </c>
      <c r="O667" t="s">
        <v>170</v>
      </c>
      <c r="P667" t="s">
        <v>413</v>
      </c>
      <c r="R667">
        <v>7.1</v>
      </c>
    </row>
    <row r="668" spans="1:18">
      <c r="A668" t="s">
        <v>387</v>
      </c>
      <c r="B668">
        <v>4</v>
      </c>
      <c r="C668" t="s">
        <v>534</v>
      </c>
      <c r="D668" t="s">
        <v>401</v>
      </c>
      <c r="E668" t="s">
        <v>175</v>
      </c>
      <c r="F668" t="s">
        <v>174</v>
      </c>
      <c r="G668" t="s">
        <v>409</v>
      </c>
      <c r="H668" t="s">
        <v>5</v>
      </c>
      <c r="I668" t="s">
        <v>421</v>
      </c>
      <c r="J668" t="s">
        <v>304</v>
      </c>
      <c r="K668">
        <v>0</v>
      </c>
      <c r="L668" t="s">
        <v>273</v>
      </c>
      <c r="M668">
        <v>-1</v>
      </c>
      <c r="N668" t="s">
        <v>296</v>
      </c>
      <c r="O668" t="s">
        <v>176</v>
      </c>
      <c r="P668" t="s">
        <v>413</v>
      </c>
      <c r="R668">
        <v>7</v>
      </c>
    </row>
    <row r="669" spans="1:18">
      <c r="A669" t="s">
        <v>387</v>
      </c>
      <c r="B669">
        <v>4</v>
      </c>
      <c r="C669" t="s">
        <v>534</v>
      </c>
      <c r="D669" t="s">
        <v>401</v>
      </c>
      <c r="E669" t="s">
        <v>175</v>
      </c>
      <c r="F669" t="s">
        <v>174</v>
      </c>
      <c r="G669" t="s">
        <v>409</v>
      </c>
      <c r="H669" t="s">
        <v>5</v>
      </c>
      <c r="I669" t="s">
        <v>421</v>
      </c>
      <c r="J669" t="s">
        <v>304</v>
      </c>
      <c r="K669">
        <v>0</v>
      </c>
      <c r="L669" t="s">
        <v>273</v>
      </c>
      <c r="M669">
        <v>-1</v>
      </c>
      <c r="N669" t="s">
        <v>296</v>
      </c>
      <c r="O669" t="s">
        <v>177</v>
      </c>
      <c r="P669" t="s">
        <v>413</v>
      </c>
      <c r="R669">
        <v>4.0999999999999996</v>
      </c>
    </row>
    <row r="670" spans="1:18">
      <c r="A670" t="s">
        <v>387</v>
      </c>
      <c r="B670">
        <v>4</v>
      </c>
      <c r="C670" t="s">
        <v>534</v>
      </c>
      <c r="D670" t="s">
        <v>401</v>
      </c>
      <c r="E670" t="s">
        <v>175</v>
      </c>
      <c r="F670" t="s">
        <v>174</v>
      </c>
      <c r="G670" t="s">
        <v>409</v>
      </c>
      <c r="H670" t="s">
        <v>5</v>
      </c>
      <c r="I670" t="s">
        <v>421</v>
      </c>
      <c r="J670" t="s">
        <v>304</v>
      </c>
      <c r="K670">
        <v>0</v>
      </c>
      <c r="L670" t="s">
        <v>273</v>
      </c>
      <c r="M670">
        <v>-1</v>
      </c>
      <c r="N670" t="s">
        <v>296</v>
      </c>
      <c r="O670" t="s">
        <v>170</v>
      </c>
      <c r="P670" t="s">
        <v>413</v>
      </c>
      <c r="R670">
        <v>6.4</v>
      </c>
    </row>
    <row r="671" spans="1:18">
      <c r="A671" t="s">
        <v>387</v>
      </c>
      <c r="B671">
        <v>4</v>
      </c>
      <c r="C671" t="s">
        <v>534</v>
      </c>
      <c r="D671" t="s">
        <v>401</v>
      </c>
      <c r="E671" t="s">
        <v>175</v>
      </c>
      <c r="F671" t="s">
        <v>174</v>
      </c>
      <c r="G671" t="s">
        <v>409</v>
      </c>
      <c r="H671" t="s">
        <v>7</v>
      </c>
      <c r="I671" t="s">
        <v>421</v>
      </c>
      <c r="J671" t="s">
        <v>305</v>
      </c>
      <c r="K671">
        <v>0</v>
      </c>
      <c r="L671" t="s">
        <v>273</v>
      </c>
      <c r="M671">
        <v>-1</v>
      </c>
      <c r="N671" t="s">
        <v>296</v>
      </c>
      <c r="O671" t="s">
        <v>176</v>
      </c>
      <c r="P671" t="s">
        <v>413</v>
      </c>
      <c r="R671">
        <v>6.4</v>
      </c>
    </row>
    <row r="672" spans="1:18">
      <c r="A672" t="s">
        <v>387</v>
      </c>
      <c r="B672">
        <v>4</v>
      </c>
      <c r="C672" t="s">
        <v>534</v>
      </c>
      <c r="D672" t="s">
        <v>401</v>
      </c>
      <c r="E672" t="s">
        <v>175</v>
      </c>
      <c r="F672" t="s">
        <v>174</v>
      </c>
      <c r="G672" t="s">
        <v>409</v>
      </c>
      <c r="H672" t="s">
        <v>7</v>
      </c>
      <c r="I672" t="s">
        <v>421</v>
      </c>
      <c r="J672" t="s">
        <v>305</v>
      </c>
      <c r="K672">
        <v>0</v>
      </c>
      <c r="L672" t="s">
        <v>273</v>
      </c>
      <c r="M672">
        <v>-1</v>
      </c>
      <c r="N672" t="s">
        <v>296</v>
      </c>
      <c r="O672" t="s">
        <v>177</v>
      </c>
      <c r="P672" t="s">
        <v>413</v>
      </c>
      <c r="R672">
        <v>3.5</v>
      </c>
    </row>
    <row r="673" spans="1:18">
      <c r="A673" t="s">
        <v>387</v>
      </c>
      <c r="B673">
        <v>4</v>
      </c>
      <c r="C673" t="s">
        <v>534</v>
      </c>
      <c r="D673" t="s">
        <v>401</v>
      </c>
      <c r="E673" t="s">
        <v>175</v>
      </c>
      <c r="F673" t="s">
        <v>174</v>
      </c>
      <c r="G673" t="s">
        <v>409</v>
      </c>
      <c r="H673" t="s">
        <v>7</v>
      </c>
      <c r="I673" t="s">
        <v>421</v>
      </c>
      <c r="J673" t="s">
        <v>305</v>
      </c>
      <c r="K673">
        <v>0</v>
      </c>
      <c r="L673" t="s">
        <v>273</v>
      </c>
      <c r="M673">
        <v>-1</v>
      </c>
      <c r="N673" t="s">
        <v>296</v>
      </c>
      <c r="O673" t="s">
        <v>170</v>
      </c>
      <c r="P673" t="s">
        <v>413</v>
      </c>
      <c r="R673">
        <v>5.8</v>
      </c>
    </row>
    <row r="674" spans="1:18">
      <c r="A674" t="s">
        <v>387</v>
      </c>
      <c r="B674">
        <v>4</v>
      </c>
      <c r="C674" t="s">
        <v>534</v>
      </c>
      <c r="D674" t="s">
        <v>401</v>
      </c>
      <c r="E674" t="s">
        <v>175</v>
      </c>
      <c r="F674" t="s">
        <v>174</v>
      </c>
      <c r="G674" t="s">
        <v>409</v>
      </c>
      <c r="H674" t="s">
        <v>15</v>
      </c>
      <c r="I674" t="s">
        <v>421</v>
      </c>
      <c r="J674" t="s">
        <v>306</v>
      </c>
      <c r="K674">
        <v>0</v>
      </c>
      <c r="L674" t="s">
        <v>273</v>
      </c>
      <c r="M674">
        <v>-1</v>
      </c>
      <c r="N674" t="s">
        <v>296</v>
      </c>
      <c r="O674" t="s">
        <v>176</v>
      </c>
      <c r="P674" t="s">
        <v>413</v>
      </c>
      <c r="R674">
        <v>6.8</v>
      </c>
    </row>
    <row r="675" spans="1:18">
      <c r="A675" t="s">
        <v>387</v>
      </c>
      <c r="B675">
        <v>4</v>
      </c>
      <c r="C675" t="s">
        <v>534</v>
      </c>
      <c r="D675" t="s">
        <v>401</v>
      </c>
      <c r="E675" t="s">
        <v>175</v>
      </c>
      <c r="F675" t="s">
        <v>174</v>
      </c>
      <c r="G675" t="s">
        <v>409</v>
      </c>
      <c r="H675" t="s">
        <v>15</v>
      </c>
      <c r="I675" t="s">
        <v>421</v>
      </c>
      <c r="J675" t="s">
        <v>306</v>
      </c>
      <c r="K675">
        <v>0</v>
      </c>
      <c r="L675" t="s">
        <v>273</v>
      </c>
      <c r="M675">
        <v>-1</v>
      </c>
      <c r="N675" t="s">
        <v>296</v>
      </c>
      <c r="O675" t="s">
        <v>177</v>
      </c>
      <c r="P675" t="s">
        <v>413</v>
      </c>
      <c r="R675">
        <v>3.8</v>
      </c>
    </row>
    <row r="676" spans="1:18">
      <c r="A676" t="s">
        <v>387</v>
      </c>
      <c r="B676">
        <v>4</v>
      </c>
      <c r="C676" t="s">
        <v>534</v>
      </c>
      <c r="D676" t="s">
        <v>401</v>
      </c>
      <c r="E676" t="s">
        <v>175</v>
      </c>
      <c r="F676" t="s">
        <v>174</v>
      </c>
      <c r="G676" t="s">
        <v>409</v>
      </c>
      <c r="H676" t="s">
        <v>15</v>
      </c>
      <c r="I676" t="s">
        <v>421</v>
      </c>
      <c r="J676" t="s">
        <v>306</v>
      </c>
      <c r="K676">
        <v>0</v>
      </c>
      <c r="L676" t="s">
        <v>273</v>
      </c>
      <c r="M676">
        <v>-1</v>
      </c>
      <c r="N676" t="s">
        <v>296</v>
      </c>
      <c r="O676" t="s">
        <v>170</v>
      </c>
      <c r="P676" t="s">
        <v>413</v>
      </c>
      <c r="R676">
        <v>6.1</v>
      </c>
    </row>
    <row r="677" spans="1:18">
      <c r="A677" t="s">
        <v>387</v>
      </c>
      <c r="B677">
        <v>4</v>
      </c>
      <c r="C677" t="s">
        <v>534</v>
      </c>
      <c r="D677" t="s">
        <v>401</v>
      </c>
      <c r="E677" t="s">
        <v>175</v>
      </c>
      <c r="F677" t="s">
        <v>174</v>
      </c>
      <c r="G677" t="s">
        <v>409</v>
      </c>
      <c r="H677" t="s">
        <v>19</v>
      </c>
      <c r="I677" t="s">
        <v>421</v>
      </c>
      <c r="J677" t="s">
        <v>307</v>
      </c>
      <c r="K677">
        <v>0</v>
      </c>
      <c r="L677" t="s">
        <v>273</v>
      </c>
      <c r="M677">
        <v>-1</v>
      </c>
      <c r="N677" t="s">
        <v>296</v>
      </c>
      <c r="O677" t="s">
        <v>176</v>
      </c>
      <c r="P677" t="s">
        <v>413</v>
      </c>
      <c r="R677">
        <v>6.1</v>
      </c>
    </row>
    <row r="678" spans="1:18">
      <c r="A678" t="s">
        <v>387</v>
      </c>
      <c r="B678">
        <v>4</v>
      </c>
      <c r="C678" t="s">
        <v>534</v>
      </c>
      <c r="D678" t="s">
        <v>401</v>
      </c>
      <c r="E678" t="s">
        <v>175</v>
      </c>
      <c r="F678" t="s">
        <v>174</v>
      </c>
      <c r="G678" t="s">
        <v>409</v>
      </c>
      <c r="H678" t="s">
        <v>19</v>
      </c>
      <c r="I678" t="s">
        <v>421</v>
      </c>
      <c r="J678" t="s">
        <v>307</v>
      </c>
      <c r="K678">
        <v>0</v>
      </c>
      <c r="L678" t="s">
        <v>273</v>
      </c>
      <c r="M678">
        <v>-1</v>
      </c>
      <c r="N678" t="s">
        <v>296</v>
      </c>
      <c r="O678" t="s">
        <v>177</v>
      </c>
      <c r="P678" t="s">
        <v>413</v>
      </c>
      <c r="R678">
        <v>3.3</v>
      </c>
    </row>
    <row r="679" spans="1:18">
      <c r="A679" t="s">
        <v>387</v>
      </c>
      <c r="B679">
        <v>4</v>
      </c>
      <c r="C679" t="s">
        <v>534</v>
      </c>
      <c r="D679" t="s">
        <v>401</v>
      </c>
      <c r="E679" t="s">
        <v>175</v>
      </c>
      <c r="F679" t="s">
        <v>174</v>
      </c>
      <c r="G679" t="s">
        <v>409</v>
      </c>
      <c r="H679" t="s">
        <v>19</v>
      </c>
      <c r="I679" t="s">
        <v>421</v>
      </c>
      <c r="J679" t="s">
        <v>307</v>
      </c>
      <c r="K679">
        <v>0</v>
      </c>
      <c r="L679" t="s">
        <v>273</v>
      </c>
      <c r="M679">
        <v>-1</v>
      </c>
      <c r="N679" t="s">
        <v>296</v>
      </c>
      <c r="O679" t="s">
        <v>170</v>
      </c>
      <c r="P679" t="s">
        <v>413</v>
      </c>
      <c r="R679">
        <v>5.5</v>
      </c>
    </row>
    <row r="680" spans="1:18">
      <c r="A680" t="s">
        <v>387</v>
      </c>
      <c r="B680">
        <v>4</v>
      </c>
      <c r="C680" t="s">
        <v>534</v>
      </c>
      <c r="D680" t="s">
        <v>401</v>
      </c>
      <c r="E680" t="s">
        <v>175</v>
      </c>
      <c r="F680" t="s">
        <v>174</v>
      </c>
      <c r="G680" t="s">
        <v>409</v>
      </c>
      <c r="H680" t="s">
        <v>14</v>
      </c>
      <c r="I680" t="s">
        <v>421</v>
      </c>
      <c r="J680" t="s">
        <v>308</v>
      </c>
      <c r="K680">
        <v>0</v>
      </c>
      <c r="L680" t="s">
        <v>273</v>
      </c>
      <c r="M680">
        <v>-1</v>
      </c>
      <c r="N680" t="s">
        <v>296</v>
      </c>
      <c r="O680" t="s">
        <v>176</v>
      </c>
      <c r="P680" t="s">
        <v>413</v>
      </c>
      <c r="R680">
        <v>6.8</v>
      </c>
    </row>
    <row r="681" spans="1:18">
      <c r="A681" t="s">
        <v>387</v>
      </c>
      <c r="B681">
        <v>4</v>
      </c>
      <c r="C681" t="s">
        <v>534</v>
      </c>
      <c r="D681" t="s">
        <v>401</v>
      </c>
      <c r="E681" t="s">
        <v>175</v>
      </c>
      <c r="F681" t="s">
        <v>174</v>
      </c>
      <c r="G681" t="s">
        <v>409</v>
      </c>
      <c r="H681" t="s">
        <v>14</v>
      </c>
      <c r="I681" t="s">
        <v>421</v>
      </c>
      <c r="J681" t="s">
        <v>308</v>
      </c>
      <c r="K681">
        <v>0</v>
      </c>
      <c r="L681" t="s">
        <v>273</v>
      </c>
      <c r="M681">
        <v>-1</v>
      </c>
      <c r="N681" t="s">
        <v>296</v>
      </c>
      <c r="O681" t="s">
        <v>177</v>
      </c>
      <c r="P681" t="s">
        <v>413</v>
      </c>
      <c r="R681">
        <v>3.5</v>
      </c>
    </row>
    <row r="682" spans="1:18">
      <c r="A682" t="s">
        <v>387</v>
      </c>
      <c r="B682">
        <v>4</v>
      </c>
      <c r="C682" t="s">
        <v>534</v>
      </c>
      <c r="D682" t="s">
        <v>401</v>
      </c>
      <c r="E682" t="s">
        <v>175</v>
      </c>
      <c r="F682" t="s">
        <v>174</v>
      </c>
      <c r="G682" t="s">
        <v>409</v>
      </c>
      <c r="H682" t="s">
        <v>14</v>
      </c>
      <c r="I682" t="s">
        <v>421</v>
      </c>
      <c r="J682" t="s">
        <v>308</v>
      </c>
      <c r="K682">
        <v>0</v>
      </c>
      <c r="L682" t="s">
        <v>273</v>
      </c>
      <c r="M682">
        <v>-1</v>
      </c>
      <c r="N682" t="s">
        <v>296</v>
      </c>
      <c r="O682" t="s">
        <v>170</v>
      </c>
      <c r="P682" t="s">
        <v>413</v>
      </c>
      <c r="R682">
        <v>6</v>
      </c>
    </row>
    <row r="683" spans="1:18">
      <c r="A683" t="s">
        <v>387</v>
      </c>
      <c r="B683">
        <v>4</v>
      </c>
      <c r="C683" t="s">
        <v>534</v>
      </c>
      <c r="D683" t="s">
        <v>401</v>
      </c>
      <c r="E683" t="s">
        <v>175</v>
      </c>
      <c r="F683" t="s">
        <v>174</v>
      </c>
      <c r="G683" t="s">
        <v>409</v>
      </c>
      <c r="H683" t="s">
        <v>10</v>
      </c>
      <c r="I683" t="s">
        <v>421</v>
      </c>
      <c r="J683" t="s">
        <v>309</v>
      </c>
      <c r="K683">
        <v>0</v>
      </c>
      <c r="L683" t="s">
        <v>273</v>
      </c>
      <c r="M683">
        <v>-1</v>
      </c>
      <c r="N683" t="s">
        <v>296</v>
      </c>
      <c r="O683" t="s">
        <v>176</v>
      </c>
      <c r="P683" t="s">
        <v>413</v>
      </c>
      <c r="R683">
        <v>5.9</v>
      </c>
    </row>
    <row r="684" spans="1:18">
      <c r="A684" t="s">
        <v>387</v>
      </c>
      <c r="B684">
        <v>4</v>
      </c>
      <c r="C684" t="s">
        <v>534</v>
      </c>
      <c r="D684" t="s">
        <v>401</v>
      </c>
      <c r="E684" t="s">
        <v>175</v>
      </c>
      <c r="F684" t="s">
        <v>174</v>
      </c>
      <c r="G684" t="s">
        <v>409</v>
      </c>
      <c r="H684" t="s">
        <v>10</v>
      </c>
      <c r="I684" t="s">
        <v>421</v>
      </c>
      <c r="J684" t="s">
        <v>309</v>
      </c>
      <c r="K684">
        <v>0</v>
      </c>
      <c r="L684" t="s">
        <v>273</v>
      </c>
      <c r="M684">
        <v>-1</v>
      </c>
      <c r="N684" t="s">
        <v>296</v>
      </c>
      <c r="O684" t="s">
        <v>177</v>
      </c>
      <c r="P684" t="s">
        <v>413</v>
      </c>
      <c r="R684">
        <v>3.3</v>
      </c>
    </row>
    <row r="685" spans="1:18">
      <c r="A685" t="s">
        <v>387</v>
      </c>
      <c r="B685">
        <v>4</v>
      </c>
      <c r="C685" t="s">
        <v>534</v>
      </c>
      <c r="D685" t="s">
        <v>401</v>
      </c>
      <c r="E685" t="s">
        <v>175</v>
      </c>
      <c r="F685" t="s">
        <v>174</v>
      </c>
      <c r="G685" t="s">
        <v>409</v>
      </c>
      <c r="H685" t="s">
        <v>10</v>
      </c>
      <c r="I685" t="s">
        <v>421</v>
      </c>
      <c r="J685" t="s">
        <v>309</v>
      </c>
      <c r="K685">
        <v>0</v>
      </c>
      <c r="L685" t="s">
        <v>273</v>
      </c>
      <c r="M685">
        <v>-1</v>
      </c>
      <c r="N685" t="s">
        <v>296</v>
      </c>
      <c r="O685" t="s">
        <v>170</v>
      </c>
      <c r="P685" t="s">
        <v>413</v>
      </c>
      <c r="R685">
        <v>5.4</v>
      </c>
    </row>
    <row r="686" spans="1:18">
      <c r="A686" t="s">
        <v>387</v>
      </c>
      <c r="B686">
        <v>4</v>
      </c>
      <c r="C686" t="s">
        <v>534</v>
      </c>
      <c r="D686" t="s">
        <v>401</v>
      </c>
      <c r="E686" t="s">
        <v>175</v>
      </c>
      <c r="F686" t="s">
        <v>174</v>
      </c>
      <c r="G686" t="s">
        <v>409</v>
      </c>
      <c r="H686" t="s">
        <v>93</v>
      </c>
      <c r="I686" t="s">
        <v>173</v>
      </c>
      <c r="J686" t="s">
        <v>310</v>
      </c>
      <c r="K686">
        <v>0</v>
      </c>
      <c r="L686" t="s">
        <v>273</v>
      </c>
      <c r="M686">
        <v>-1</v>
      </c>
      <c r="N686" t="s">
        <v>296</v>
      </c>
      <c r="O686" t="s">
        <v>170</v>
      </c>
      <c r="P686" t="s">
        <v>413</v>
      </c>
      <c r="R686">
        <v>6</v>
      </c>
    </row>
    <row r="687" spans="1:18">
      <c r="A687" t="s">
        <v>387</v>
      </c>
      <c r="B687">
        <v>4</v>
      </c>
      <c r="C687" t="s">
        <v>534</v>
      </c>
      <c r="D687" t="s">
        <v>401</v>
      </c>
      <c r="E687" t="s">
        <v>175</v>
      </c>
      <c r="F687" t="s">
        <v>174</v>
      </c>
      <c r="G687" t="s">
        <v>409</v>
      </c>
      <c r="H687" t="s">
        <v>93</v>
      </c>
      <c r="I687" t="s">
        <v>173</v>
      </c>
      <c r="J687" t="s">
        <v>310</v>
      </c>
      <c r="K687">
        <v>0</v>
      </c>
      <c r="L687" t="s">
        <v>273</v>
      </c>
      <c r="M687">
        <v>-1</v>
      </c>
      <c r="N687" t="s">
        <v>296</v>
      </c>
      <c r="O687" t="s">
        <v>176</v>
      </c>
      <c r="P687" t="s">
        <v>413</v>
      </c>
      <c r="R687">
        <v>6.7</v>
      </c>
    </row>
    <row r="688" spans="1:18">
      <c r="A688" t="s">
        <v>387</v>
      </c>
      <c r="B688">
        <v>4</v>
      </c>
      <c r="C688" t="s">
        <v>534</v>
      </c>
      <c r="D688" t="s">
        <v>401</v>
      </c>
      <c r="E688" t="s">
        <v>175</v>
      </c>
      <c r="F688" t="s">
        <v>174</v>
      </c>
      <c r="G688" t="s">
        <v>409</v>
      </c>
      <c r="H688" t="s">
        <v>93</v>
      </c>
      <c r="I688" t="s">
        <v>173</v>
      </c>
      <c r="J688" t="s">
        <v>310</v>
      </c>
      <c r="K688">
        <v>0</v>
      </c>
      <c r="L688" t="s">
        <v>273</v>
      </c>
      <c r="M688">
        <v>-1</v>
      </c>
      <c r="N688" t="s">
        <v>296</v>
      </c>
      <c r="O688" t="s">
        <v>177</v>
      </c>
      <c r="P688" t="s">
        <v>413</v>
      </c>
      <c r="R688">
        <v>3.6</v>
      </c>
    </row>
    <row r="689" spans="1:18">
      <c r="A689" t="s">
        <v>387</v>
      </c>
      <c r="B689">
        <v>4</v>
      </c>
      <c r="C689" t="s">
        <v>534</v>
      </c>
      <c r="D689" t="s">
        <v>401</v>
      </c>
      <c r="E689" t="s">
        <v>175</v>
      </c>
      <c r="F689" t="s">
        <v>174</v>
      </c>
      <c r="G689" t="s">
        <v>409</v>
      </c>
      <c r="H689" t="s">
        <v>22</v>
      </c>
      <c r="I689" t="s">
        <v>421</v>
      </c>
      <c r="J689" t="s">
        <v>265</v>
      </c>
      <c r="K689">
        <v>0</v>
      </c>
      <c r="L689" t="s">
        <v>273</v>
      </c>
      <c r="M689">
        <v>-2</v>
      </c>
      <c r="N689" t="s">
        <v>313</v>
      </c>
      <c r="O689" t="s">
        <v>176</v>
      </c>
      <c r="P689" t="s">
        <v>413</v>
      </c>
      <c r="R689">
        <v>7.2</v>
      </c>
    </row>
    <row r="690" spans="1:18">
      <c r="A690" t="s">
        <v>387</v>
      </c>
      <c r="B690">
        <v>4</v>
      </c>
      <c r="C690" t="s">
        <v>534</v>
      </c>
      <c r="D690" t="s">
        <v>401</v>
      </c>
      <c r="E690" t="s">
        <v>175</v>
      </c>
      <c r="F690" t="s">
        <v>174</v>
      </c>
      <c r="G690" t="s">
        <v>409</v>
      </c>
      <c r="H690" t="s">
        <v>22</v>
      </c>
      <c r="I690" t="s">
        <v>421</v>
      </c>
      <c r="J690" t="s">
        <v>265</v>
      </c>
      <c r="K690">
        <v>0</v>
      </c>
      <c r="L690" t="s">
        <v>273</v>
      </c>
      <c r="M690">
        <v>-2</v>
      </c>
      <c r="N690" t="s">
        <v>313</v>
      </c>
      <c r="O690" t="s">
        <v>177</v>
      </c>
      <c r="P690" t="s">
        <v>413</v>
      </c>
      <c r="R690">
        <v>3.8</v>
      </c>
    </row>
    <row r="691" spans="1:18">
      <c r="A691" t="s">
        <v>387</v>
      </c>
      <c r="B691">
        <v>4</v>
      </c>
      <c r="C691" t="s">
        <v>534</v>
      </c>
      <c r="D691" t="s">
        <v>401</v>
      </c>
      <c r="E691" t="s">
        <v>175</v>
      </c>
      <c r="F691" t="s">
        <v>174</v>
      </c>
      <c r="G691" t="s">
        <v>409</v>
      </c>
      <c r="H691" t="s">
        <v>22</v>
      </c>
      <c r="I691" t="s">
        <v>421</v>
      </c>
      <c r="J691" t="s">
        <v>265</v>
      </c>
      <c r="K691">
        <v>0</v>
      </c>
      <c r="L691" t="s">
        <v>273</v>
      </c>
      <c r="M691">
        <v>-2</v>
      </c>
      <c r="N691" t="s">
        <v>313</v>
      </c>
      <c r="O691" t="s">
        <v>170</v>
      </c>
      <c r="P691" t="s">
        <v>413</v>
      </c>
      <c r="R691">
        <v>6.5</v>
      </c>
    </row>
    <row r="692" spans="1:18">
      <c r="A692" t="s">
        <v>387</v>
      </c>
      <c r="B692">
        <v>4</v>
      </c>
      <c r="C692" t="s">
        <v>534</v>
      </c>
      <c r="D692" t="s">
        <v>401</v>
      </c>
      <c r="E692" t="s">
        <v>175</v>
      </c>
      <c r="F692" t="s">
        <v>174</v>
      </c>
      <c r="G692" t="s">
        <v>409</v>
      </c>
      <c r="H692" t="s">
        <v>24</v>
      </c>
      <c r="I692" t="s">
        <v>421</v>
      </c>
      <c r="J692" t="s">
        <v>266</v>
      </c>
      <c r="K692">
        <v>0</v>
      </c>
      <c r="L692" t="s">
        <v>273</v>
      </c>
      <c r="M692">
        <v>-2</v>
      </c>
      <c r="N692" t="s">
        <v>313</v>
      </c>
      <c r="O692" t="s">
        <v>176</v>
      </c>
      <c r="P692" t="s">
        <v>413</v>
      </c>
      <c r="R692">
        <v>6.4</v>
      </c>
    </row>
    <row r="693" spans="1:18">
      <c r="A693" t="s">
        <v>387</v>
      </c>
      <c r="B693">
        <v>4</v>
      </c>
      <c r="C693" t="s">
        <v>534</v>
      </c>
      <c r="D693" t="s">
        <v>401</v>
      </c>
      <c r="E693" t="s">
        <v>175</v>
      </c>
      <c r="F693" t="s">
        <v>174</v>
      </c>
      <c r="G693" t="s">
        <v>409</v>
      </c>
      <c r="H693" t="s">
        <v>24</v>
      </c>
      <c r="I693" t="s">
        <v>421</v>
      </c>
      <c r="J693" t="s">
        <v>266</v>
      </c>
      <c r="K693">
        <v>0</v>
      </c>
      <c r="L693" t="s">
        <v>273</v>
      </c>
      <c r="M693">
        <v>-2</v>
      </c>
      <c r="N693" t="s">
        <v>313</v>
      </c>
      <c r="O693" t="s">
        <v>177</v>
      </c>
      <c r="P693" t="s">
        <v>413</v>
      </c>
      <c r="R693">
        <v>3.1</v>
      </c>
    </row>
    <row r="694" spans="1:18">
      <c r="A694" t="s">
        <v>387</v>
      </c>
      <c r="B694">
        <v>4</v>
      </c>
      <c r="C694" t="s">
        <v>534</v>
      </c>
      <c r="D694" t="s">
        <v>401</v>
      </c>
      <c r="E694" t="s">
        <v>175</v>
      </c>
      <c r="F694" t="s">
        <v>174</v>
      </c>
      <c r="G694" t="s">
        <v>409</v>
      </c>
      <c r="H694" t="s">
        <v>24</v>
      </c>
      <c r="I694" t="s">
        <v>421</v>
      </c>
      <c r="J694" t="s">
        <v>266</v>
      </c>
      <c r="K694">
        <v>0</v>
      </c>
      <c r="L694" t="s">
        <v>273</v>
      </c>
      <c r="M694">
        <v>-2</v>
      </c>
      <c r="N694" t="s">
        <v>313</v>
      </c>
      <c r="O694" t="s">
        <v>170</v>
      </c>
      <c r="P694" t="s">
        <v>413</v>
      </c>
      <c r="R694">
        <v>5.6</v>
      </c>
    </row>
    <row r="695" spans="1:18">
      <c r="A695" t="s">
        <v>387</v>
      </c>
      <c r="B695">
        <v>4</v>
      </c>
      <c r="C695" t="s">
        <v>534</v>
      </c>
      <c r="D695" t="s">
        <v>401</v>
      </c>
      <c r="E695" t="s">
        <v>175</v>
      </c>
      <c r="F695" t="s">
        <v>174</v>
      </c>
      <c r="G695" t="s">
        <v>409</v>
      </c>
      <c r="H695" t="s">
        <v>23</v>
      </c>
      <c r="I695" t="s">
        <v>421</v>
      </c>
      <c r="J695" t="s">
        <v>267</v>
      </c>
      <c r="K695">
        <v>0</v>
      </c>
      <c r="L695" t="s">
        <v>273</v>
      </c>
      <c r="M695">
        <v>-2</v>
      </c>
      <c r="N695" t="s">
        <v>313</v>
      </c>
      <c r="O695" t="s">
        <v>176</v>
      </c>
      <c r="P695" t="s">
        <v>413</v>
      </c>
      <c r="R695">
        <v>7.8</v>
      </c>
    </row>
    <row r="696" spans="1:18">
      <c r="A696" t="s">
        <v>387</v>
      </c>
      <c r="B696">
        <v>4</v>
      </c>
      <c r="C696" t="s">
        <v>534</v>
      </c>
      <c r="D696" t="s">
        <v>401</v>
      </c>
      <c r="E696" t="s">
        <v>175</v>
      </c>
      <c r="F696" t="s">
        <v>174</v>
      </c>
      <c r="G696" t="s">
        <v>409</v>
      </c>
      <c r="H696" t="s">
        <v>23</v>
      </c>
      <c r="I696" t="s">
        <v>421</v>
      </c>
      <c r="J696" t="s">
        <v>267</v>
      </c>
      <c r="K696">
        <v>0</v>
      </c>
      <c r="L696" t="s">
        <v>273</v>
      </c>
      <c r="M696">
        <v>-2</v>
      </c>
      <c r="N696" t="s">
        <v>313</v>
      </c>
      <c r="O696" t="s">
        <v>177</v>
      </c>
      <c r="P696" t="s">
        <v>413</v>
      </c>
      <c r="R696">
        <v>3.9</v>
      </c>
    </row>
    <row r="697" spans="1:18">
      <c r="A697" t="s">
        <v>387</v>
      </c>
      <c r="B697">
        <v>4</v>
      </c>
      <c r="C697" t="s">
        <v>534</v>
      </c>
      <c r="D697" t="s">
        <v>401</v>
      </c>
      <c r="E697" t="s">
        <v>175</v>
      </c>
      <c r="F697" t="s">
        <v>174</v>
      </c>
      <c r="G697" t="s">
        <v>409</v>
      </c>
      <c r="H697" t="s">
        <v>23</v>
      </c>
      <c r="I697" t="s">
        <v>421</v>
      </c>
      <c r="J697" t="s">
        <v>267</v>
      </c>
      <c r="K697">
        <v>0</v>
      </c>
      <c r="L697" t="s">
        <v>273</v>
      </c>
      <c r="M697">
        <v>-2</v>
      </c>
      <c r="N697" t="s">
        <v>313</v>
      </c>
      <c r="O697" t="s">
        <v>170</v>
      </c>
      <c r="P697" t="s">
        <v>413</v>
      </c>
      <c r="R697">
        <v>7</v>
      </c>
    </row>
    <row r="698" spans="1:18">
      <c r="A698" t="s">
        <v>387</v>
      </c>
      <c r="B698">
        <v>4</v>
      </c>
      <c r="C698" t="s">
        <v>534</v>
      </c>
      <c r="D698" t="s">
        <v>401</v>
      </c>
      <c r="E698" t="s">
        <v>175</v>
      </c>
      <c r="F698" t="s">
        <v>174</v>
      </c>
      <c r="G698" t="s">
        <v>409</v>
      </c>
      <c r="H698" t="s">
        <v>18</v>
      </c>
      <c r="I698" t="s">
        <v>421</v>
      </c>
      <c r="J698" t="s">
        <v>268</v>
      </c>
      <c r="K698">
        <v>0</v>
      </c>
      <c r="L698" t="s">
        <v>273</v>
      </c>
      <c r="M698">
        <v>-2</v>
      </c>
      <c r="N698" t="s">
        <v>313</v>
      </c>
      <c r="O698" t="s">
        <v>176</v>
      </c>
      <c r="P698" t="s">
        <v>413</v>
      </c>
      <c r="R698">
        <v>6.3</v>
      </c>
    </row>
    <row r="699" spans="1:18">
      <c r="A699" t="s">
        <v>387</v>
      </c>
      <c r="B699">
        <v>4</v>
      </c>
      <c r="C699" t="s">
        <v>534</v>
      </c>
      <c r="D699" t="s">
        <v>401</v>
      </c>
      <c r="E699" t="s">
        <v>175</v>
      </c>
      <c r="F699" t="s">
        <v>174</v>
      </c>
      <c r="G699" t="s">
        <v>409</v>
      </c>
      <c r="H699" t="s">
        <v>18</v>
      </c>
      <c r="I699" t="s">
        <v>421</v>
      </c>
      <c r="J699" t="s">
        <v>268</v>
      </c>
      <c r="K699">
        <v>0</v>
      </c>
      <c r="L699" t="s">
        <v>273</v>
      </c>
      <c r="M699">
        <v>-2</v>
      </c>
      <c r="N699" t="s">
        <v>313</v>
      </c>
      <c r="O699" t="s">
        <v>177</v>
      </c>
      <c r="P699" t="s">
        <v>413</v>
      </c>
      <c r="R699">
        <v>2.9</v>
      </c>
    </row>
    <row r="700" spans="1:18">
      <c r="A700" t="s">
        <v>387</v>
      </c>
      <c r="B700">
        <v>4</v>
      </c>
      <c r="C700" t="s">
        <v>534</v>
      </c>
      <c r="D700" t="s">
        <v>401</v>
      </c>
      <c r="E700" t="s">
        <v>175</v>
      </c>
      <c r="F700" t="s">
        <v>174</v>
      </c>
      <c r="G700" t="s">
        <v>409</v>
      </c>
      <c r="H700" t="s">
        <v>18</v>
      </c>
      <c r="I700" t="s">
        <v>421</v>
      </c>
      <c r="J700" t="s">
        <v>268</v>
      </c>
      <c r="K700">
        <v>0</v>
      </c>
      <c r="L700" t="s">
        <v>273</v>
      </c>
      <c r="M700">
        <v>-2</v>
      </c>
      <c r="N700" t="s">
        <v>313</v>
      </c>
      <c r="O700" t="s">
        <v>170</v>
      </c>
      <c r="P700" t="s">
        <v>413</v>
      </c>
      <c r="R700">
        <v>5.7</v>
      </c>
    </row>
    <row r="701" spans="1:18">
      <c r="A701" t="s">
        <v>387</v>
      </c>
      <c r="B701">
        <v>4</v>
      </c>
      <c r="C701" t="s">
        <v>534</v>
      </c>
      <c r="D701" t="s">
        <v>401</v>
      </c>
      <c r="E701" t="s">
        <v>175</v>
      </c>
      <c r="F701" t="s">
        <v>174</v>
      </c>
      <c r="G701" t="s">
        <v>409</v>
      </c>
      <c r="H701" t="s">
        <v>20</v>
      </c>
      <c r="I701" t="s">
        <v>421</v>
      </c>
      <c r="J701" t="s">
        <v>269</v>
      </c>
      <c r="K701">
        <v>0</v>
      </c>
      <c r="L701" t="s">
        <v>273</v>
      </c>
      <c r="M701">
        <v>-2</v>
      </c>
      <c r="N701" t="s">
        <v>313</v>
      </c>
      <c r="O701" t="s">
        <v>176</v>
      </c>
      <c r="P701" t="s">
        <v>413</v>
      </c>
      <c r="R701">
        <v>6.4</v>
      </c>
    </row>
    <row r="702" spans="1:18">
      <c r="A702" t="s">
        <v>387</v>
      </c>
      <c r="B702">
        <v>4</v>
      </c>
      <c r="C702" t="s">
        <v>534</v>
      </c>
      <c r="D702" t="s">
        <v>401</v>
      </c>
      <c r="E702" t="s">
        <v>175</v>
      </c>
      <c r="F702" t="s">
        <v>174</v>
      </c>
      <c r="G702" t="s">
        <v>409</v>
      </c>
      <c r="H702" t="s">
        <v>20</v>
      </c>
      <c r="I702" t="s">
        <v>421</v>
      </c>
      <c r="J702" t="s">
        <v>269</v>
      </c>
      <c r="K702">
        <v>0</v>
      </c>
      <c r="L702" t="s">
        <v>273</v>
      </c>
      <c r="M702">
        <v>-2</v>
      </c>
      <c r="N702" t="s">
        <v>313</v>
      </c>
      <c r="O702" t="s">
        <v>177</v>
      </c>
      <c r="P702" t="s">
        <v>413</v>
      </c>
      <c r="R702">
        <v>3.4</v>
      </c>
    </row>
    <row r="703" spans="1:18">
      <c r="A703" t="s">
        <v>387</v>
      </c>
      <c r="B703">
        <v>4</v>
      </c>
      <c r="C703" t="s">
        <v>534</v>
      </c>
      <c r="D703" t="s">
        <v>401</v>
      </c>
      <c r="E703" t="s">
        <v>175</v>
      </c>
      <c r="F703" t="s">
        <v>174</v>
      </c>
      <c r="G703" t="s">
        <v>409</v>
      </c>
      <c r="H703" t="s">
        <v>20</v>
      </c>
      <c r="I703" t="s">
        <v>421</v>
      </c>
      <c r="J703" t="s">
        <v>269</v>
      </c>
      <c r="K703">
        <v>0</v>
      </c>
      <c r="L703" t="s">
        <v>273</v>
      </c>
      <c r="M703">
        <v>-2</v>
      </c>
      <c r="N703" t="s">
        <v>313</v>
      </c>
      <c r="O703" t="s">
        <v>170</v>
      </c>
      <c r="P703" t="s">
        <v>413</v>
      </c>
      <c r="R703">
        <v>5.8</v>
      </c>
    </row>
    <row r="704" spans="1:18">
      <c r="A704" t="s">
        <v>387</v>
      </c>
      <c r="B704">
        <v>4</v>
      </c>
      <c r="C704" t="s">
        <v>534</v>
      </c>
      <c r="D704" t="s">
        <v>401</v>
      </c>
      <c r="E704" t="s">
        <v>175</v>
      </c>
      <c r="F704" t="s">
        <v>174</v>
      </c>
      <c r="G704" t="s">
        <v>409</v>
      </c>
      <c r="H704" t="s">
        <v>9</v>
      </c>
      <c r="I704" t="s">
        <v>421</v>
      </c>
      <c r="J704" t="s">
        <v>270</v>
      </c>
      <c r="K704">
        <v>0</v>
      </c>
      <c r="L704" t="s">
        <v>273</v>
      </c>
      <c r="M704">
        <v>-2</v>
      </c>
      <c r="N704" t="s">
        <v>313</v>
      </c>
      <c r="O704" t="s">
        <v>176</v>
      </c>
      <c r="P704" t="s">
        <v>413</v>
      </c>
      <c r="R704">
        <v>5.7</v>
      </c>
    </row>
    <row r="705" spans="1:18">
      <c r="A705" t="s">
        <v>387</v>
      </c>
      <c r="B705">
        <v>4</v>
      </c>
      <c r="C705" t="s">
        <v>534</v>
      </c>
      <c r="D705" t="s">
        <v>401</v>
      </c>
      <c r="E705" t="s">
        <v>175</v>
      </c>
      <c r="F705" t="s">
        <v>174</v>
      </c>
      <c r="G705" t="s">
        <v>409</v>
      </c>
      <c r="H705" t="s">
        <v>9</v>
      </c>
      <c r="I705" t="s">
        <v>421</v>
      </c>
      <c r="J705" t="s">
        <v>270</v>
      </c>
      <c r="K705">
        <v>0</v>
      </c>
      <c r="L705" t="s">
        <v>273</v>
      </c>
      <c r="M705">
        <v>-2</v>
      </c>
      <c r="N705" t="s">
        <v>313</v>
      </c>
      <c r="O705" t="s">
        <v>177</v>
      </c>
      <c r="P705" t="s">
        <v>413</v>
      </c>
      <c r="R705">
        <v>3.6</v>
      </c>
    </row>
    <row r="706" spans="1:18">
      <c r="A706" t="s">
        <v>387</v>
      </c>
      <c r="B706">
        <v>4</v>
      </c>
      <c r="C706" t="s">
        <v>534</v>
      </c>
      <c r="D706" t="s">
        <v>401</v>
      </c>
      <c r="E706" t="s">
        <v>175</v>
      </c>
      <c r="F706" t="s">
        <v>174</v>
      </c>
      <c r="G706" t="s">
        <v>409</v>
      </c>
      <c r="H706" t="s">
        <v>9</v>
      </c>
      <c r="I706" t="s">
        <v>421</v>
      </c>
      <c r="J706" t="s">
        <v>270</v>
      </c>
      <c r="K706">
        <v>0</v>
      </c>
      <c r="L706" t="s">
        <v>273</v>
      </c>
      <c r="M706">
        <v>-2</v>
      </c>
      <c r="N706" t="s">
        <v>313</v>
      </c>
      <c r="O706" t="s">
        <v>170</v>
      </c>
      <c r="P706" t="s">
        <v>413</v>
      </c>
      <c r="R706">
        <v>5.2</v>
      </c>
    </row>
    <row r="707" spans="1:18">
      <c r="A707" t="s">
        <v>387</v>
      </c>
      <c r="B707">
        <v>4</v>
      </c>
      <c r="C707" t="s">
        <v>534</v>
      </c>
      <c r="D707" t="s">
        <v>401</v>
      </c>
      <c r="E707" t="s">
        <v>175</v>
      </c>
      <c r="F707" t="s">
        <v>174</v>
      </c>
      <c r="G707" t="s">
        <v>409</v>
      </c>
      <c r="H707" t="s">
        <v>21</v>
      </c>
      <c r="I707" t="s">
        <v>421</v>
      </c>
      <c r="J707" t="s">
        <v>271</v>
      </c>
      <c r="K707">
        <v>0</v>
      </c>
      <c r="L707" t="s">
        <v>273</v>
      </c>
      <c r="M707">
        <v>-2</v>
      </c>
      <c r="N707" t="s">
        <v>313</v>
      </c>
      <c r="O707" t="s">
        <v>176</v>
      </c>
      <c r="P707" t="s">
        <v>413</v>
      </c>
      <c r="R707">
        <v>6</v>
      </c>
    </row>
    <row r="708" spans="1:18">
      <c r="A708" t="s">
        <v>387</v>
      </c>
      <c r="B708">
        <v>4</v>
      </c>
      <c r="C708" t="s">
        <v>534</v>
      </c>
      <c r="D708" t="s">
        <v>401</v>
      </c>
      <c r="E708" t="s">
        <v>175</v>
      </c>
      <c r="F708" t="s">
        <v>174</v>
      </c>
      <c r="G708" t="s">
        <v>409</v>
      </c>
      <c r="H708" t="s">
        <v>21</v>
      </c>
      <c r="I708" t="s">
        <v>421</v>
      </c>
      <c r="J708" t="s">
        <v>271</v>
      </c>
      <c r="K708">
        <v>0</v>
      </c>
      <c r="L708" t="s">
        <v>273</v>
      </c>
      <c r="M708">
        <v>-2</v>
      </c>
      <c r="N708" t="s">
        <v>313</v>
      </c>
      <c r="O708" t="s">
        <v>177</v>
      </c>
      <c r="P708" t="s">
        <v>413</v>
      </c>
      <c r="R708">
        <v>3.4</v>
      </c>
    </row>
    <row r="709" spans="1:18">
      <c r="A709" t="s">
        <v>387</v>
      </c>
      <c r="B709">
        <v>4</v>
      </c>
      <c r="C709" t="s">
        <v>534</v>
      </c>
      <c r="D709" t="s">
        <v>401</v>
      </c>
      <c r="E709" t="s">
        <v>175</v>
      </c>
      <c r="F709" t="s">
        <v>174</v>
      </c>
      <c r="G709" t="s">
        <v>409</v>
      </c>
      <c r="H709" t="s">
        <v>21</v>
      </c>
      <c r="I709" t="s">
        <v>421</v>
      </c>
      <c r="J709" t="s">
        <v>271</v>
      </c>
      <c r="K709">
        <v>0</v>
      </c>
      <c r="L709" t="s">
        <v>273</v>
      </c>
      <c r="M709">
        <v>-2</v>
      </c>
      <c r="N709" t="s">
        <v>313</v>
      </c>
      <c r="O709" t="s">
        <v>170</v>
      </c>
      <c r="P709" t="s">
        <v>413</v>
      </c>
      <c r="R709">
        <v>5.4</v>
      </c>
    </row>
    <row r="710" spans="1:18">
      <c r="A710" t="s">
        <v>387</v>
      </c>
      <c r="B710">
        <v>4</v>
      </c>
      <c r="C710" t="s">
        <v>534</v>
      </c>
      <c r="D710" t="s">
        <v>401</v>
      </c>
      <c r="E710" t="s">
        <v>175</v>
      </c>
      <c r="F710" t="s">
        <v>174</v>
      </c>
      <c r="G710" t="s">
        <v>409</v>
      </c>
      <c r="H710" t="s">
        <v>6</v>
      </c>
      <c r="I710" t="s">
        <v>421</v>
      </c>
      <c r="J710" t="s">
        <v>272</v>
      </c>
      <c r="K710">
        <v>0</v>
      </c>
      <c r="L710" t="s">
        <v>273</v>
      </c>
      <c r="M710">
        <v>-2</v>
      </c>
      <c r="N710" t="s">
        <v>313</v>
      </c>
      <c r="O710" t="s">
        <v>176</v>
      </c>
      <c r="P710" t="s">
        <v>413</v>
      </c>
      <c r="R710">
        <v>6.6</v>
      </c>
    </row>
    <row r="711" spans="1:18">
      <c r="A711" t="s">
        <v>387</v>
      </c>
      <c r="B711">
        <v>4</v>
      </c>
      <c r="C711" t="s">
        <v>534</v>
      </c>
      <c r="D711" t="s">
        <v>401</v>
      </c>
      <c r="E711" t="s">
        <v>175</v>
      </c>
      <c r="F711" t="s">
        <v>174</v>
      </c>
      <c r="G711" t="s">
        <v>409</v>
      </c>
      <c r="H711" t="s">
        <v>6</v>
      </c>
      <c r="I711" t="s">
        <v>421</v>
      </c>
      <c r="J711" t="s">
        <v>272</v>
      </c>
      <c r="K711">
        <v>0</v>
      </c>
      <c r="L711" t="s">
        <v>273</v>
      </c>
      <c r="M711">
        <v>-2</v>
      </c>
      <c r="N711" t="s">
        <v>313</v>
      </c>
      <c r="O711" t="s">
        <v>177</v>
      </c>
      <c r="P711" t="s">
        <v>413</v>
      </c>
      <c r="R711">
        <v>3.6</v>
      </c>
    </row>
    <row r="712" spans="1:18">
      <c r="A712" t="s">
        <v>387</v>
      </c>
      <c r="B712">
        <v>4</v>
      </c>
      <c r="C712" t="s">
        <v>534</v>
      </c>
      <c r="D712" t="s">
        <v>401</v>
      </c>
      <c r="E712" t="s">
        <v>175</v>
      </c>
      <c r="F712" t="s">
        <v>174</v>
      </c>
      <c r="G712" t="s">
        <v>409</v>
      </c>
      <c r="H712" t="s">
        <v>6</v>
      </c>
      <c r="I712" t="s">
        <v>421</v>
      </c>
      <c r="J712" t="s">
        <v>272</v>
      </c>
      <c r="K712">
        <v>0</v>
      </c>
      <c r="L712" t="s">
        <v>273</v>
      </c>
      <c r="M712">
        <v>-2</v>
      </c>
      <c r="N712" t="s">
        <v>313</v>
      </c>
      <c r="O712" t="s">
        <v>170</v>
      </c>
      <c r="P712" t="s">
        <v>413</v>
      </c>
      <c r="R712">
        <v>5.9</v>
      </c>
    </row>
    <row r="713" spans="1:18">
      <c r="A713" t="s">
        <v>387</v>
      </c>
      <c r="B713">
        <v>4</v>
      </c>
      <c r="C713" t="s">
        <v>534</v>
      </c>
      <c r="D713" t="s">
        <v>401</v>
      </c>
      <c r="E713" t="s">
        <v>175</v>
      </c>
      <c r="F713" t="s">
        <v>174</v>
      </c>
      <c r="G713" t="s">
        <v>409</v>
      </c>
      <c r="H713" t="s">
        <v>4</v>
      </c>
      <c r="I713" t="s">
        <v>421</v>
      </c>
      <c r="J713" t="s">
        <v>297</v>
      </c>
      <c r="K713">
        <v>0</v>
      </c>
      <c r="L713" t="s">
        <v>273</v>
      </c>
      <c r="M713">
        <v>-2</v>
      </c>
      <c r="N713" t="s">
        <v>313</v>
      </c>
      <c r="O713" t="s">
        <v>176</v>
      </c>
      <c r="P713" t="s">
        <v>413</v>
      </c>
      <c r="R713">
        <v>6.6</v>
      </c>
    </row>
    <row r="714" spans="1:18">
      <c r="A714" t="s">
        <v>387</v>
      </c>
      <c r="B714">
        <v>4</v>
      </c>
      <c r="C714" t="s">
        <v>534</v>
      </c>
      <c r="D714" t="s">
        <v>401</v>
      </c>
      <c r="E714" t="s">
        <v>175</v>
      </c>
      <c r="F714" t="s">
        <v>174</v>
      </c>
      <c r="G714" t="s">
        <v>409</v>
      </c>
      <c r="H714" t="s">
        <v>4</v>
      </c>
      <c r="I714" t="s">
        <v>421</v>
      </c>
      <c r="J714" t="s">
        <v>297</v>
      </c>
      <c r="K714">
        <v>0</v>
      </c>
      <c r="L714" t="s">
        <v>273</v>
      </c>
      <c r="M714">
        <v>-2</v>
      </c>
      <c r="N714" t="s">
        <v>313</v>
      </c>
      <c r="O714" t="s">
        <v>177</v>
      </c>
      <c r="P714" t="s">
        <v>413</v>
      </c>
      <c r="R714">
        <v>3</v>
      </c>
    </row>
    <row r="715" spans="1:18">
      <c r="A715" t="s">
        <v>387</v>
      </c>
      <c r="B715">
        <v>4</v>
      </c>
      <c r="C715" t="s">
        <v>534</v>
      </c>
      <c r="D715" t="s">
        <v>401</v>
      </c>
      <c r="E715" t="s">
        <v>175</v>
      </c>
      <c r="F715" t="s">
        <v>174</v>
      </c>
      <c r="G715" t="s">
        <v>409</v>
      </c>
      <c r="H715" t="s">
        <v>4</v>
      </c>
      <c r="I715" t="s">
        <v>421</v>
      </c>
      <c r="J715" t="s">
        <v>297</v>
      </c>
      <c r="K715">
        <v>0</v>
      </c>
      <c r="L715" t="s">
        <v>273</v>
      </c>
      <c r="M715">
        <v>-2</v>
      </c>
      <c r="N715" t="s">
        <v>313</v>
      </c>
      <c r="O715" t="s">
        <v>170</v>
      </c>
      <c r="P715" t="s">
        <v>413</v>
      </c>
      <c r="R715">
        <v>5.9</v>
      </c>
    </row>
    <row r="716" spans="1:18">
      <c r="A716" t="s">
        <v>387</v>
      </c>
      <c r="B716">
        <v>4</v>
      </c>
      <c r="C716" t="s">
        <v>534</v>
      </c>
      <c r="D716" t="s">
        <v>401</v>
      </c>
      <c r="E716" t="s">
        <v>175</v>
      </c>
      <c r="F716" t="s">
        <v>174</v>
      </c>
      <c r="G716" t="s">
        <v>409</v>
      </c>
      <c r="H716" t="s">
        <v>11</v>
      </c>
      <c r="I716" t="s">
        <v>421</v>
      </c>
      <c r="J716" t="s">
        <v>298</v>
      </c>
      <c r="K716">
        <v>0</v>
      </c>
      <c r="L716" t="s">
        <v>273</v>
      </c>
      <c r="M716">
        <v>-2</v>
      </c>
      <c r="N716" t="s">
        <v>313</v>
      </c>
      <c r="O716" t="s">
        <v>176</v>
      </c>
      <c r="P716" t="s">
        <v>413</v>
      </c>
      <c r="R716">
        <v>6.4</v>
      </c>
    </row>
    <row r="717" spans="1:18">
      <c r="A717" t="s">
        <v>387</v>
      </c>
      <c r="B717">
        <v>4</v>
      </c>
      <c r="C717" t="s">
        <v>534</v>
      </c>
      <c r="D717" t="s">
        <v>401</v>
      </c>
      <c r="E717" t="s">
        <v>175</v>
      </c>
      <c r="F717" t="s">
        <v>174</v>
      </c>
      <c r="G717" t="s">
        <v>409</v>
      </c>
      <c r="H717" t="s">
        <v>11</v>
      </c>
      <c r="I717" t="s">
        <v>421</v>
      </c>
      <c r="J717" t="s">
        <v>298</v>
      </c>
      <c r="K717">
        <v>0</v>
      </c>
      <c r="L717" t="s">
        <v>273</v>
      </c>
      <c r="M717">
        <v>-2</v>
      </c>
      <c r="N717" t="s">
        <v>313</v>
      </c>
      <c r="O717" t="s">
        <v>177</v>
      </c>
      <c r="P717" t="s">
        <v>413</v>
      </c>
      <c r="R717">
        <v>3.6</v>
      </c>
    </row>
    <row r="718" spans="1:18">
      <c r="A718" t="s">
        <v>387</v>
      </c>
      <c r="B718">
        <v>4</v>
      </c>
      <c r="C718" t="s">
        <v>534</v>
      </c>
      <c r="D718" t="s">
        <v>401</v>
      </c>
      <c r="E718" t="s">
        <v>175</v>
      </c>
      <c r="F718" t="s">
        <v>174</v>
      </c>
      <c r="G718" t="s">
        <v>409</v>
      </c>
      <c r="H718" t="s">
        <v>11</v>
      </c>
      <c r="I718" t="s">
        <v>421</v>
      </c>
      <c r="J718" t="s">
        <v>298</v>
      </c>
      <c r="K718">
        <v>0</v>
      </c>
      <c r="L718" t="s">
        <v>273</v>
      </c>
      <c r="M718">
        <v>-2</v>
      </c>
      <c r="N718" t="s">
        <v>313</v>
      </c>
      <c r="O718" t="s">
        <v>170</v>
      </c>
      <c r="P718" t="s">
        <v>413</v>
      </c>
      <c r="R718">
        <v>5.8</v>
      </c>
    </row>
    <row r="719" spans="1:18">
      <c r="A719" t="s">
        <v>387</v>
      </c>
      <c r="B719">
        <v>4</v>
      </c>
      <c r="C719" t="s">
        <v>534</v>
      </c>
      <c r="D719" t="s">
        <v>401</v>
      </c>
      <c r="E719" t="s">
        <v>175</v>
      </c>
      <c r="F719" t="s">
        <v>174</v>
      </c>
      <c r="G719" t="s">
        <v>409</v>
      </c>
      <c r="H719" t="s">
        <v>8</v>
      </c>
      <c r="I719" t="s">
        <v>421</v>
      </c>
      <c r="J719" t="s">
        <v>299</v>
      </c>
      <c r="K719">
        <v>0</v>
      </c>
      <c r="L719" t="s">
        <v>273</v>
      </c>
      <c r="M719">
        <v>-2</v>
      </c>
      <c r="N719" t="s">
        <v>313</v>
      </c>
      <c r="O719" t="s">
        <v>176</v>
      </c>
      <c r="P719" t="s">
        <v>413</v>
      </c>
      <c r="R719">
        <v>5.7</v>
      </c>
    </row>
    <row r="720" spans="1:18">
      <c r="A720" t="s">
        <v>387</v>
      </c>
      <c r="B720">
        <v>4</v>
      </c>
      <c r="C720" t="s">
        <v>534</v>
      </c>
      <c r="D720" t="s">
        <v>401</v>
      </c>
      <c r="E720" t="s">
        <v>175</v>
      </c>
      <c r="F720" t="s">
        <v>174</v>
      </c>
      <c r="G720" t="s">
        <v>409</v>
      </c>
      <c r="H720" t="s">
        <v>8</v>
      </c>
      <c r="I720" t="s">
        <v>421</v>
      </c>
      <c r="J720" t="s">
        <v>299</v>
      </c>
      <c r="K720">
        <v>0</v>
      </c>
      <c r="L720" t="s">
        <v>273</v>
      </c>
      <c r="M720">
        <v>-2</v>
      </c>
      <c r="N720" t="s">
        <v>313</v>
      </c>
      <c r="O720" t="s">
        <v>177</v>
      </c>
      <c r="P720" t="s">
        <v>413</v>
      </c>
      <c r="R720">
        <v>3.4</v>
      </c>
    </row>
    <row r="721" spans="1:18">
      <c r="A721" t="s">
        <v>387</v>
      </c>
      <c r="B721">
        <v>4</v>
      </c>
      <c r="C721" t="s">
        <v>534</v>
      </c>
      <c r="D721" t="s">
        <v>401</v>
      </c>
      <c r="E721" t="s">
        <v>175</v>
      </c>
      <c r="F721" t="s">
        <v>174</v>
      </c>
      <c r="G721" t="s">
        <v>409</v>
      </c>
      <c r="H721" t="s">
        <v>8</v>
      </c>
      <c r="I721" t="s">
        <v>421</v>
      </c>
      <c r="J721" t="s">
        <v>299</v>
      </c>
      <c r="K721">
        <v>0</v>
      </c>
      <c r="L721" t="s">
        <v>273</v>
      </c>
      <c r="M721">
        <v>-2</v>
      </c>
      <c r="N721" t="s">
        <v>313</v>
      </c>
      <c r="O721" t="s">
        <v>170</v>
      </c>
      <c r="P721" t="s">
        <v>413</v>
      </c>
      <c r="R721">
        <v>5.2</v>
      </c>
    </row>
    <row r="722" spans="1:18">
      <c r="A722" t="s">
        <v>387</v>
      </c>
      <c r="B722">
        <v>4</v>
      </c>
      <c r="C722" t="s">
        <v>534</v>
      </c>
      <c r="D722" t="s">
        <v>401</v>
      </c>
      <c r="E722" t="s">
        <v>175</v>
      </c>
      <c r="F722" t="s">
        <v>174</v>
      </c>
      <c r="G722" t="s">
        <v>409</v>
      </c>
      <c r="H722" t="s">
        <v>17</v>
      </c>
      <c r="I722" t="s">
        <v>421</v>
      </c>
      <c r="J722" t="s">
        <v>300</v>
      </c>
      <c r="K722">
        <v>0</v>
      </c>
      <c r="L722" t="s">
        <v>273</v>
      </c>
      <c r="M722">
        <v>-2</v>
      </c>
      <c r="N722" t="s">
        <v>313</v>
      </c>
      <c r="O722" t="s">
        <v>176</v>
      </c>
      <c r="P722" t="s">
        <v>413</v>
      </c>
      <c r="R722">
        <v>7.6</v>
      </c>
    </row>
    <row r="723" spans="1:18">
      <c r="A723" t="s">
        <v>387</v>
      </c>
      <c r="B723">
        <v>4</v>
      </c>
      <c r="C723" t="s">
        <v>534</v>
      </c>
      <c r="D723" t="s">
        <v>401</v>
      </c>
      <c r="E723" t="s">
        <v>175</v>
      </c>
      <c r="F723" t="s">
        <v>174</v>
      </c>
      <c r="G723" t="s">
        <v>409</v>
      </c>
      <c r="H723" t="s">
        <v>17</v>
      </c>
      <c r="I723" t="s">
        <v>421</v>
      </c>
      <c r="J723" t="s">
        <v>300</v>
      </c>
      <c r="K723">
        <v>0</v>
      </c>
      <c r="L723" t="s">
        <v>273</v>
      </c>
      <c r="M723">
        <v>-2</v>
      </c>
      <c r="N723" t="s">
        <v>313</v>
      </c>
      <c r="O723" t="s">
        <v>177</v>
      </c>
      <c r="P723" t="s">
        <v>413</v>
      </c>
      <c r="R723">
        <v>4.2</v>
      </c>
    </row>
    <row r="724" spans="1:18">
      <c r="A724" t="s">
        <v>387</v>
      </c>
      <c r="B724">
        <v>4</v>
      </c>
      <c r="C724" t="s">
        <v>534</v>
      </c>
      <c r="D724" t="s">
        <v>401</v>
      </c>
      <c r="E724" t="s">
        <v>175</v>
      </c>
      <c r="F724" t="s">
        <v>174</v>
      </c>
      <c r="G724" t="s">
        <v>409</v>
      </c>
      <c r="H724" t="s">
        <v>17</v>
      </c>
      <c r="I724" t="s">
        <v>421</v>
      </c>
      <c r="J724" t="s">
        <v>300</v>
      </c>
      <c r="K724">
        <v>0</v>
      </c>
      <c r="L724" t="s">
        <v>273</v>
      </c>
      <c r="M724">
        <v>-2</v>
      </c>
      <c r="N724" t="s">
        <v>313</v>
      </c>
      <c r="O724" t="s">
        <v>170</v>
      </c>
      <c r="P724" t="s">
        <v>413</v>
      </c>
      <c r="R724">
        <v>6.8</v>
      </c>
    </row>
    <row r="725" spans="1:18">
      <c r="A725" t="s">
        <v>387</v>
      </c>
      <c r="B725">
        <v>4</v>
      </c>
      <c r="C725" t="s">
        <v>534</v>
      </c>
      <c r="D725" t="s">
        <v>401</v>
      </c>
      <c r="E725" t="s">
        <v>175</v>
      </c>
      <c r="F725" t="s">
        <v>174</v>
      </c>
      <c r="G725" t="s">
        <v>409</v>
      </c>
      <c r="H725" t="s">
        <v>13</v>
      </c>
      <c r="I725" t="s">
        <v>421</v>
      </c>
      <c r="J725" t="s">
        <v>301</v>
      </c>
      <c r="K725">
        <v>0</v>
      </c>
      <c r="L725" t="s">
        <v>273</v>
      </c>
      <c r="M725">
        <v>-2</v>
      </c>
      <c r="N725" t="s">
        <v>313</v>
      </c>
      <c r="O725" t="s">
        <v>176</v>
      </c>
      <c r="P725" t="s">
        <v>413</v>
      </c>
      <c r="R725">
        <v>6.2</v>
      </c>
    </row>
    <row r="726" spans="1:18">
      <c r="A726" t="s">
        <v>387</v>
      </c>
      <c r="B726">
        <v>4</v>
      </c>
      <c r="C726" t="s">
        <v>534</v>
      </c>
      <c r="D726" t="s">
        <v>401</v>
      </c>
      <c r="E726" t="s">
        <v>175</v>
      </c>
      <c r="F726" t="s">
        <v>174</v>
      </c>
      <c r="G726" t="s">
        <v>409</v>
      </c>
      <c r="H726" t="s">
        <v>13</v>
      </c>
      <c r="I726" t="s">
        <v>421</v>
      </c>
      <c r="J726" t="s">
        <v>301</v>
      </c>
      <c r="K726">
        <v>0</v>
      </c>
      <c r="L726" t="s">
        <v>273</v>
      </c>
      <c r="M726">
        <v>-2</v>
      </c>
      <c r="N726" t="s">
        <v>313</v>
      </c>
      <c r="O726" t="s">
        <v>177</v>
      </c>
      <c r="P726" t="s">
        <v>413</v>
      </c>
      <c r="R726">
        <v>3.5</v>
      </c>
    </row>
    <row r="727" spans="1:18">
      <c r="A727" t="s">
        <v>387</v>
      </c>
      <c r="B727">
        <v>4</v>
      </c>
      <c r="C727" t="s">
        <v>534</v>
      </c>
      <c r="D727" t="s">
        <v>401</v>
      </c>
      <c r="E727" t="s">
        <v>175</v>
      </c>
      <c r="F727" t="s">
        <v>174</v>
      </c>
      <c r="G727" t="s">
        <v>409</v>
      </c>
      <c r="H727" t="s">
        <v>13</v>
      </c>
      <c r="I727" t="s">
        <v>421</v>
      </c>
      <c r="J727" t="s">
        <v>301</v>
      </c>
      <c r="K727">
        <v>0</v>
      </c>
      <c r="L727" t="s">
        <v>273</v>
      </c>
      <c r="M727">
        <v>-2</v>
      </c>
      <c r="N727" t="s">
        <v>313</v>
      </c>
      <c r="O727" t="s">
        <v>170</v>
      </c>
      <c r="P727" t="s">
        <v>413</v>
      </c>
      <c r="R727">
        <v>5.6</v>
      </c>
    </row>
    <row r="728" spans="1:18">
      <c r="A728" t="s">
        <v>387</v>
      </c>
      <c r="B728">
        <v>4</v>
      </c>
      <c r="C728" t="s">
        <v>534</v>
      </c>
      <c r="D728" t="s">
        <v>401</v>
      </c>
      <c r="E728" t="s">
        <v>175</v>
      </c>
      <c r="F728" t="s">
        <v>174</v>
      </c>
      <c r="G728" t="s">
        <v>409</v>
      </c>
      <c r="H728" t="s">
        <v>25</v>
      </c>
      <c r="I728" t="s">
        <v>421</v>
      </c>
      <c r="J728" t="s">
        <v>302</v>
      </c>
      <c r="K728">
        <v>0</v>
      </c>
      <c r="L728" t="s">
        <v>273</v>
      </c>
      <c r="M728">
        <v>-2</v>
      </c>
      <c r="N728" t="s">
        <v>313</v>
      </c>
      <c r="O728" t="s">
        <v>176</v>
      </c>
      <c r="P728" t="s">
        <v>413</v>
      </c>
      <c r="R728">
        <v>6.7</v>
      </c>
    </row>
    <row r="729" spans="1:18">
      <c r="A729" t="s">
        <v>387</v>
      </c>
      <c r="B729">
        <v>4</v>
      </c>
      <c r="C729" t="s">
        <v>534</v>
      </c>
      <c r="D729" t="s">
        <v>401</v>
      </c>
      <c r="E729" t="s">
        <v>175</v>
      </c>
      <c r="F729" t="s">
        <v>174</v>
      </c>
      <c r="G729" t="s">
        <v>409</v>
      </c>
      <c r="H729" t="s">
        <v>25</v>
      </c>
      <c r="I729" t="s">
        <v>421</v>
      </c>
      <c r="J729" t="s">
        <v>302</v>
      </c>
      <c r="K729">
        <v>0</v>
      </c>
      <c r="L729" t="s">
        <v>273</v>
      </c>
      <c r="M729">
        <v>-2</v>
      </c>
      <c r="N729" t="s">
        <v>313</v>
      </c>
      <c r="O729" t="s">
        <v>177</v>
      </c>
      <c r="P729" t="s">
        <v>413</v>
      </c>
      <c r="R729">
        <v>3.7</v>
      </c>
    </row>
    <row r="730" spans="1:18">
      <c r="A730" t="s">
        <v>387</v>
      </c>
      <c r="B730">
        <v>4</v>
      </c>
      <c r="C730" t="s">
        <v>534</v>
      </c>
      <c r="D730" t="s">
        <v>401</v>
      </c>
      <c r="E730" t="s">
        <v>175</v>
      </c>
      <c r="F730" t="s">
        <v>174</v>
      </c>
      <c r="G730" t="s">
        <v>409</v>
      </c>
      <c r="H730" t="s">
        <v>25</v>
      </c>
      <c r="I730" t="s">
        <v>421</v>
      </c>
      <c r="J730" t="s">
        <v>302</v>
      </c>
      <c r="K730">
        <v>0</v>
      </c>
      <c r="L730" t="s">
        <v>273</v>
      </c>
      <c r="M730">
        <v>-2</v>
      </c>
      <c r="N730" t="s">
        <v>313</v>
      </c>
      <c r="O730" t="s">
        <v>170</v>
      </c>
      <c r="P730" t="s">
        <v>413</v>
      </c>
      <c r="R730">
        <v>6.1</v>
      </c>
    </row>
    <row r="731" spans="1:18">
      <c r="A731" t="s">
        <v>387</v>
      </c>
      <c r="B731">
        <v>4</v>
      </c>
      <c r="C731" t="s">
        <v>534</v>
      </c>
      <c r="D731" t="s">
        <v>401</v>
      </c>
      <c r="E731" t="s">
        <v>175</v>
      </c>
      <c r="F731" t="s">
        <v>174</v>
      </c>
      <c r="G731" t="s">
        <v>409</v>
      </c>
      <c r="H731" t="s">
        <v>16</v>
      </c>
      <c r="I731" t="s">
        <v>421</v>
      </c>
      <c r="J731" t="s">
        <v>303</v>
      </c>
      <c r="K731">
        <v>0</v>
      </c>
      <c r="L731" t="s">
        <v>273</v>
      </c>
      <c r="M731">
        <v>-2</v>
      </c>
      <c r="N731" t="s">
        <v>313</v>
      </c>
      <c r="O731" t="s">
        <v>176</v>
      </c>
      <c r="P731" t="s">
        <v>413</v>
      </c>
      <c r="R731">
        <v>7.9</v>
      </c>
    </row>
    <row r="732" spans="1:18">
      <c r="A732" t="s">
        <v>387</v>
      </c>
      <c r="B732">
        <v>4</v>
      </c>
      <c r="C732" t="s">
        <v>534</v>
      </c>
      <c r="D732" t="s">
        <v>401</v>
      </c>
      <c r="E732" t="s">
        <v>175</v>
      </c>
      <c r="F732" t="s">
        <v>174</v>
      </c>
      <c r="G732" t="s">
        <v>409</v>
      </c>
      <c r="H732" t="s">
        <v>16</v>
      </c>
      <c r="I732" t="s">
        <v>421</v>
      </c>
      <c r="J732" t="s">
        <v>303</v>
      </c>
      <c r="K732">
        <v>0</v>
      </c>
      <c r="L732" t="s">
        <v>273</v>
      </c>
      <c r="M732">
        <v>-2</v>
      </c>
      <c r="N732" t="s">
        <v>313</v>
      </c>
      <c r="O732" t="s">
        <v>177</v>
      </c>
      <c r="P732" t="s">
        <v>413</v>
      </c>
      <c r="R732">
        <v>4.5</v>
      </c>
    </row>
    <row r="733" spans="1:18">
      <c r="A733" t="s">
        <v>387</v>
      </c>
      <c r="B733">
        <v>4</v>
      </c>
      <c r="C733" t="s">
        <v>534</v>
      </c>
      <c r="D733" t="s">
        <v>401</v>
      </c>
      <c r="E733" t="s">
        <v>175</v>
      </c>
      <c r="F733" t="s">
        <v>174</v>
      </c>
      <c r="G733" t="s">
        <v>409</v>
      </c>
      <c r="H733" t="s">
        <v>16</v>
      </c>
      <c r="I733" t="s">
        <v>421</v>
      </c>
      <c r="J733" t="s">
        <v>303</v>
      </c>
      <c r="K733">
        <v>0</v>
      </c>
      <c r="L733" t="s">
        <v>273</v>
      </c>
      <c r="M733">
        <v>-2</v>
      </c>
      <c r="N733" t="s">
        <v>313</v>
      </c>
      <c r="O733" t="s">
        <v>170</v>
      </c>
      <c r="P733" t="s">
        <v>413</v>
      </c>
      <c r="R733">
        <v>7.2</v>
      </c>
    </row>
    <row r="734" spans="1:18">
      <c r="A734" t="s">
        <v>387</v>
      </c>
      <c r="B734">
        <v>4</v>
      </c>
      <c r="C734" t="s">
        <v>534</v>
      </c>
      <c r="D734" t="s">
        <v>401</v>
      </c>
      <c r="E734" t="s">
        <v>175</v>
      </c>
      <c r="F734" t="s">
        <v>174</v>
      </c>
      <c r="G734" t="s">
        <v>409</v>
      </c>
      <c r="H734" t="s">
        <v>5</v>
      </c>
      <c r="I734" t="s">
        <v>421</v>
      </c>
      <c r="J734" t="s">
        <v>304</v>
      </c>
      <c r="K734">
        <v>0</v>
      </c>
      <c r="L734" t="s">
        <v>273</v>
      </c>
      <c r="M734">
        <v>-2</v>
      </c>
      <c r="N734" t="s">
        <v>313</v>
      </c>
      <c r="O734" t="s">
        <v>176</v>
      </c>
      <c r="P734" t="s">
        <v>413</v>
      </c>
      <c r="R734">
        <v>7.7</v>
      </c>
    </row>
    <row r="735" spans="1:18">
      <c r="A735" t="s">
        <v>387</v>
      </c>
      <c r="B735">
        <v>4</v>
      </c>
      <c r="C735" t="s">
        <v>534</v>
      </c>
      <c r="D735" t="s">
        <v>401</v>
      </c>
      <c r="E735" t="s">
        <v>175</v>
      </c>
      <c r="F735" t="s">
        <v>174</v>
      </c>
      <c r="G735" t="s">
        <v>409</v>
      </c>
      <c r="H735" t="s">
        <v>5</v>
      </c>
      <c r="I735" t="s">
        <v>421</v>
      </c>
      <c r="J735" t="s">
        <v>304</v>
      </c>
      <c r="K735">
        <v>0</v>
      </c>
      <c r="L735" t="s">
        <v>273</v>
      </c>
      <c r="M735">
        <v>-2</v>
      </c>
      <c r="N735" t="s">
        <v>313</v>
      </c>
      <c r="O735" t="s">
        <v>177</v>
      </c>
      <c r="P735" t="s">
        <v>413</v>
      </c>
      <c r="R735">
        <v>4.4000000000000004</v>
      </c>
    </row>
    <row r="736" spans="1:18">
      <c r="A736" t="s">
        <v>387</v>
      </c>
      <c r="B736">
        <v>4</v>
      </c>
      <c r="C736" t="s">
        <v>534</v>
      </c>
      <c r="D736" t="s">
        <v>401</v>
      </c>
      <c r="E736" t="s">
        <v>175</v>
      </c>
      <c r="F736" t="s">
        <v>174</v>
      </c>
      <c r="G736" t="s">
        <v>409</v>
      </c>
      <c r="H736" t="s">
        <v>5</v>
      </c>
      <c r="I736" t="s">
        <v>421</v>
      </c>
      <c r="J736" t="s">
        <v>304</v>
      </c>
      <c r="K736">
        <v>0</v>
      </c>
      <c r="L736" t="s">
        <v>273</v>
      </c>
      <c r="M736">
        <v>-2</v>
      </c>
      <c r="N736" t="s">
        <v>313</v>
      </c>
      <c r="O736" t="s">
        <v>170</v>
      </c>
      <c r="P736" t="s">
        <v>413</v>
      </c>
      <c r="R736">
        <v>7</v>
      </c>
    </row>
    <row r="737" spans="1:18">
      <c r="A737" t="s">
        <v>387</v>
      </c>
      <c r="B737">
        <v>4</v>
      </c>
      <c r="C737" t="s">
        <v>534</v>
      </c>
      <c r="D737" t="s">
        <v>401</v>
      </c>
      <c r="E737" t="s">
        <v>175</v>
      </c>
      <c r="F737" t="s">
        <v>174</v>
      </c>
      <c r="G737" t="s">
        <v>409</v>
      </c>
      <c r="H737" t="s">
        <v>7</v>
      </c>
      <c r="I737" t="s">
        <v>421</v>
      </c>
      <c r="J737" t="s">
        <v>305</v>
      </c>
      <c r="K737">
        <v>0</v>
      </c>
      <c r="L737" t="s">
        <v>273</v>
      </c>
      <c r="M737">
        <v>-2</v>
      </c>
      <c r="N737" t="s">
        <v>313</v>
      </c>
      <c r="O737" t="s">
        <v>176</v>
      </c>
      <c r="P737" t="s">
        <v>413</v>
      </c>
      <c r="R737">
        <v>6.4</v>
      </c>
    </row>
    <row r="738" spans="1:18">
      <c r="A738" t="s">
        <v>387</v>
      </c>
      <c r="B738">
        <v>4</v>
      </c>
      <c r="C738" t="s">
        <v>534</v>
      </c>
      <c r="D738" t="s">
        <v>401</v>
      </c>
      <c r="E738" t="s">
        <v>175</v>
      </c>
      <c r="F738" t="s">
        <v>174</v>
      </c>
      <c r="G738" t="s">
        <v>409</v>
      </c>
      <c r="H738" t="s">
        <v>7</v>
      </c>
      <c r="I738" t="s">
        <v>421</v>
      </c>
      <c r="J738" t="s">
        <v>305</v>
      </c>
      <c r="K738">
        <v>0</v>
      </c>
      <c r="L738" t="s">
        <v>273</v>
      </c>
      <c r="M738">
        <v>-2</v>
      </c>
      <c r="N738" t="s">
        <v>313</v>
      </c>
      <c r="O738" t="s">
        <v>177</v>
      </c>
      <c r="P738" t="s">
        <v>413</v>
      </c>
      <c r="R738">
        <v>3.4</v>
      </c>
    </row>
    <row r="739" spans="1:18">
      <c r="A739" t="s">
        <v>387</v>
      </c>
      <c r="B739">
        <v>4</v>
      </c>
      <c r="C739" t="s">
        <v>534</v>
      </c>
      <c r="D739" t="s">
        <v>401</v>
      </c>
      <c r="E739" t="s">
        <v>175</v>
      </c>
      <c r="F739" t="s">
        <v>174</v>
      </c>
      <c r="G739" t="s">
        <v>409</v>
      </c>
      <c r="H739" t="s">
        <v>7</v>
      </c>
      <c r="I739" t="s">
        <v>421</v>
      </c>
      <c r="J739" t="s">
        <v>305</v>
      </c>
      <c r="K739">
        <v>0</v>
      </c>
      <c r="L739" t="s">
        <v>273</v>
      </c>
      <c r="M739">
        <v>-2</v>
      </c>
      <c r="N739" t="s">
        <v>313</v>
      </c>
      <c r="O739" t="s">
        <v>170</v>
      </c>
      <c r="P739" t="s">
        <v>413</v>
      </c>
      <c r="R739">
        <v>5.7</v>
      </c>
    </row>
    <row r="740" spans="1:18">
      <c r="A740" t="s">
        <v>387</v>
      </c>
      <c r="B740">
        <v>4</v>
      </c>
      <c r="C740" t="s">
        <v>534</v>
      </c>
      <c r="D740" t="s">
        <v>401</v>
      </c>
      <c r="E740" t="s">
        <v>175</v>
      </c>
      <c r="F740" t="s">
        <v>174</v>
      </c>
      <c r="G740" t="s">
        <v>409</v>
      </c>
      <c r="H740" t="s">
        <v>15</v>
      </c>
      <c r="I740" t="s">
        <v>421</v>
      </c>
      <c r="J740" t="s">
        <v>306</v>
      </c>
      <c r="K740">
        <v>0</v>
      </c>
      <c r="L740" t="s">
        <v>273</v>
      </c>
      <c r="M740">
        <v>-2</v>
      </c>
      <c r="N740" t="s">
        <v>313</v>
      </c>
      <c r="O740" t="s">
        <v>176</v>
      </c>
      <c r="P740" t="s">
        <v>413</v>
      </c>
      <c r="R740">
        <v>7.8</v>
      </c>
    </row>
    <row r="741" spans="1:18">
      <c r="A741" t="s">
        <v>387</v>
      </c>
      <c r="B741">
        <v>4</v>
      </c>
      <c r="C741" t="s">
        <v>534</v>
      </c>
      <c r="D741" t="s">
        <v>401</v>
      </c>
      <c r="E741" t="s">
        <v>175</v>
      </c>
      <c r="F741" t="s">
        <v>174</v>
      </c>
      <c r="G741" t="s">
        <v>409</v>
      </c>
      <c r="H741" t="s">
        <v>15</v>
      </c>
      <c r="I741" t="s">
        <v>421</v>
      </c>
      <c r="J741" t="s">
        <v>306</v>
      </c>
      <c r="K741">
        <v>0</v>
      </c>
      <c r="L741" t="s">
        <v>273</v>
      </c>
      <c r="M741">
        <v>-2</v>
      </c>
      <c r="N741" t="s">
        <v>313</v>
      </c>
      <c r="O741" t="s">
        <v>177</v>
      </c>
      <c r="P741" t="s">
        <v>413</v>
      </c>
      <c r="R741">
        <v>4</v>
      </c>
    </row>
    <row r="742" spans="1:18">
      <c r="A742" t="s">
        <v>387</v>
      </c>
      <c r="B742">
        <v>4</v>
      </c>
      <c r="C742" t="s">
        <v>534</v>
      </c>
      <c r="D742" t="s">
        <v>401</v>
      </c>
      <c r="E742" t="s">
        <v>175</v>
      </c>
      <c r="F742" t="s">
        <v>174</v>
      </c>
      <c r="G742" t="s">
        <v>409</v>
      </c>
      <c r="H742" t="s">
        <v>15</v>
      </c>
      <c r="I742" t="s">
        <v>421</v>
      </c>
      <c r="J742" t="s">
        <v>306</v>
      </c>
      <c r="K742">
        <v>0</v>
      </c>
      <c r="L742" t="s">
        <v>273</v>
      </c>
      <c r="M742">
        <v>-2</v>
      </c>
      <c r="N742" t="s">
        <v>313</v>
      </c>
      <c r="O742" t="s">
        <v>170</v>
      </c>
      <c r="P742" t="s">
        <v>413</v>
      </c>
      <c r="R742">
        <v>6.9</v>
      </c>
    </row>
    <row r="743" spans="1:18">
      <c r="A743" t="s">
        <v>387</v>
      </c>
      <c r="B743">
        <v>4</v>
      </c>
      <c r="C743" t="s">
        <v>534</v>
      </c>
      <c r="D743" t="s">
        <v>401</v>
      </c>
      <c r="E743" t="s">
        <v>175</v>
      </c>
      <c r="F743" t="s">
        <v>174</v>
      </c>
      <c r="G743" t="s">
        <v>409</v>
      </c>
      <c r="H743" t="s">
        <v>19</v>
      </c>
      <c r="I743" t="s">
        <v>421</v>
      </c>
      <c r="J743" t="s">
        <v>307</v>
      </c>
      <c r="K743">
        <v>0</v>
      </c>
      <c r="L743" t="s">
        <v>273</v>
      </c>
      <c r="M743">
        <v>-2</v>
      </c>
      <c r="N743" t="s">
        <v>313</v>
      </c>
      <c r="O743" t="s">
        <v>176</v>
      </c>
      <c r="P743" t="s">
        <v>413</v>
      </c>
      <c r="R743">
        <v>7.5</v>
      </c>
    </row>
    <row r="744" spans="1:18">
      <c r="A744" t="s">
        <v>387</v>
      </c>
      <c r="B744">
        <v>4</v>
      </c>
      <c r="C744" t="s">
        <v>534</v>
      </c>
      <c r="D744" t="s">
        <v>401</v>
      </c>
      <c r="E744" t="s">
        <v>175</v>
      </c>
      <c r="F744" t="s">
        <v>174</v>
      </c>
      <c r="G744" t="s">
        <v>409</v>
      </c>
      <c r="H744" t="s">
        <v>19</v>
      </c>
      <c r="I744" t="s">
        <v>421</v>
      </c>
      <c r="J744" t="s">
        <v>307</v>
      </c>
      <c r="K744">
        <v>0</v>
      </c>
      <c r="L744" t="s">
        <v>273</v>
      </c>
      <c r="M744">
        <v>-2</v>
      </c>
      <c r="N744" t="s">
        <v>313</v>
      </c>
      <c r="O744" t="s">
        <v>177</v>
      </c>
      <c r="P744" t="s">
        <v>413</v>
      </c>
      <c r="R744">
        <v>3.8</v>
      </c>
    </row>
    <row r="745" spans="1:18">
      <c r="A745" t="s">
        <v>387</v>
      </c>
      <c r="B745">
        <v>4</v>
      </c>
      <c r="C745" t="s">
        <v>534</v>
      </c>
      <c r="D745" t="s">
        <v>401</v>
      </c>
      <c r="E745" t="s">
        <v>175</v>
      </c>
      <c r="F745" t="s">
        <v>174</v>
      </c>
      <c r="G745" t="s">
        <v>409</v>
      </c>
      <c r="H745" t="s">
        <v>19</v>
      </c>
      <c r="I745" t="s">
        <v>421</v>
      </c>
      <c r="J745" t="s">
        <v>307</v>
      </c>
      <c r="K745">
        <v>0</v>
      </c>
      <c r="L745" t="s">
        <v>273</v>
      </c>
      <c r="M745">
        <v>-2</v>
      </c>
      <c r="N745" t="s">
        <v>313</v>
      </c>
      <c r="O745" t="s">
        <v>170</v>
      </c>
      <c r="P745" t="s">
        <v>413</v>
      </c>
      <c r="R745">
        <v>6.6</v>
      </c>
    </row>
    <row r="746" spans="1:18">
      <c r="A746" t="s">
        <v>387</v>
      </c>
      <c r="B746">
        <v>4</v>
      </c>
      <c r="C746" t="s">
        <v>534</v>
      </c>
      <c r="D746" t="s">
        <v>401</v>
      </c>
      <c r="E746" t="s">
        <v>175</v>
      </c>
      <c r="F746" t="s">
        <v>174</v>
      </c>
      <c r="G746" t="s">
        <v>409</v>
      </c>
      <c r="H746" t="s">
        <v>14</v>
      </c>
      <c r="I746" t="s">
        <v>421</v>
      </c>
      <c r="J746" t="s">
        <v>308</v>
      </c>
      <c r="K746">
        <v>0</v>
      </c>
      <c r="L746" t="s">
        <v>273</v>
      </c>
      <c r="M746">
        <v>-2</v>
      </c>
      <c r="N746" t="s">
        <v>313</v>
      </c>
      <c r="O746" t="s">
        <v>176</v>
      </c>
      <c r="P746" t="s">
        <v>413</v>
      </c>
      <c r="R746">
        <v>7.2</v>
      </c>
    </row>
    <row r="747" spans="1:18">
      <c r="A747" t="s">
        <v>387</v>
      </c>
      <c r="B747">
        <v>4</v>
      </c>
      <c r="C747" t="s">
        <v>534</v>
      </c>
      <c r="D747" t="s">
        <v>401</v>
      </c>
      <c r="E747" t="s">
        <v>175</v>
      </c>
      <c r="F747" t="s">
        <v>174</v>
      </c>
      <c r="G747" t="s">
        <v>409</v>
      </c>
      <c r="H747" t="s">
        <v>14</v>
      </c>
      <c r="I747" t="s">
        <v>421</v>
      </c>
      <c r="J747" t="s">
        <v>308</v>
      </c>
      <c r="K747">
        <v>0</v>
      </c>
      <c r="L747" t="s">
        <v>273</v>
      </c>
      <c r="M747">
        <v>-2</v>
      </c>
      <c r="N747" t="s">
        <v>313</v>
      </c>
      <c r="O747" t="s">
        <v>177</v>
      </c>
      <c r="P747" t="s">
        <v>413</v>
      </c>
      <c r="R747">
        <v>3.5</v>
      </c>
    </row>
    <row r="748" spans="1:18">
      <c r="A748" t="s">
        <v>387</v>
      </c>
      <c r="B748">
        <v>4</v>
      </c>
      <c r="C748" t="s">
        <v>534</v>
      </c>
      <c r="D748" t="s">
        <v>401</v>
      </c>
      <c r="E748" t="s">
        <v>175</v>
      </c>
      <c r="F748" t="s">
        <v>174</v>
      </c>
      <c r="G748" t="s">
        <v>409</v>
      </c>
      <c r="H748" t="s">
        <v>14</v>
      </c>
      <c r="I748" t="s">
        <v>421</v>
      </c>
      <c r="J748" t="s">
        <v>308</v>
      </c>
      <c r="K748">
        <v>0</v>
      </c>
      <c r="L748" t="s">
        <v>273</v>
      </c>
      <c r="M748">
        <v>-2</v>
      </c>
      <c r="N748" t="s">
        <v>313</v>
      </c>
      <c r="O748" t="s">
        <v>170</v>
      </c>
      <c r="P748" t="s">
        <v>413</v>
      </c>
      <c r="R748">
        <v>6.4</v>
      </c>
    </row>
    <row r="749" spans="1:18">
      <c r="A749" t="s">
        <v>387</v>
      </c>
      <c r="B749">
        <v>4</v>
      </c>
      <c r="C749" t="s">
        <v>534</v>
      </c>
      <c r="D749" t="s">
        <v>401</v>
      </c>
      <c r="E749" t="s">
        <v>175</v>
      </c>
      <c r="F749" t="s">
        <v>174</v>
      </c>
      <c r="G749" t="s">
        <v>409</v>
      </c>
      <c r="H749" t="s">
        <v>10</v>
      </c>
      <c r="I749" t="s">
        <v>421</v>
      </c>
      <c r="J749" t="s">
        <v>309</v>
      </c>
      <c r="K749">
        <v>0</v>
      </c>
      <c r="L749" t="s">
        <v>273</v>
      </c>
      <c r="M749">
        <v>-2</v>
      </c>
      <c r="N749" t="s">
        <v>313</v>
      </c>
      <c r="O749" t="s">
        <v>176</v>
      </c>
      <c r="P749" t="s">
        <v>413</v>
      </c>
      <c r="R749">
        <v>6.1</v>
      </c>
    </row>
    <row r="750" spans="1:18">
      <c r="A750" t="s">
        <v>387</v>
      </c>
      <c r="B750">
        <v>4</v>
      </c>
      <c r="C750" t="s">
        <v>534</v>
      </c>
      <c r="D750" t="s">
        <v>401</v>
      </c>
      <c r="E750" t="s">
        <v>175</v>
      </c>
      <c r="F750" t="s">
        <v>174</v>
      </c>
      <c r="G750" t="s">
        <v>409</v>
      </c>
      <c r="H750" t="s">
        <v>10</v>
      </c>
      <c r="I750" t="s">
        <v>421</v>
      </c>
      <c r="J750" t="s">
        <v>309</v>
      </c>
      <c r="K750">
        <v>0</v>
      </c>
      <c r="L750" t="s">
        <v>273</v>
      </c>
      <c r="M750">
        <v>-2</v>
      </c>
      <c r="N750" t="s">
        <v>313</v>
      </c>
      <c r="O750" t="s">
        <v>177</v>
      </c>
      <c r="P750" t="s">
        <v>413</v>
      </c>
      <c r="R750">
        <v>3.6</v>
      </c>
    </row>
    <row r="751" spans="1:18">
      <c r="A751" t="s">
        <v>387</v>
      </c>
      <c r="B751">
        <v>4</v>
      </c>
      <c r="C751" t="s">
        <v>534</v>
      </c>
      <c r="D751" t="s">
        <v>401</v>
      </c>
      <c r="E751" t="s">
        <v>175</v>
      </c>
      <c r="F751" t="s">
        <v>174</v>
      </c>
      <c r="G751" t="s">
        <v>409</v>
      </c>
      <c r="H751" t="s">
        <v>10</v>
      </c>
      <c r="I751" t="s">
        <v>421</v>
      </c>
      <c r="J751" t="s">
        <v>309</v>
      </c>
      <c r="K751">
        <v>0</v>
      </c>
      <c r="L751" t="s">
        <v>273</v>
      </c>
      <c r="M751">
        <v>-2</v>
      </c>
      <c r="N751" t="s">
        <v>313</v>
      </c>
      <c r="O751" t="s">
        <v>170</v>
      </c>
      <c r="P751" t="s">
        <v>413</v>
      </c>
      <c r="R751">
        <v>5.5</v>
      </c>
    </row>
    <row r="752" spans="1:18">
      <c r="A752" t="s">
        <v>387</v>
      </c>
      <c r="B752">
        <v>4</v>
      </c>
      <c r="C752" t="s">
        <v>534</v>
      </c>
      <c r="D752" t="s">
        <v>401</v>
      </c>
      <c r="E752" t="s">
        <v>175</v>
      </c>
      <c r="F752" t="s">
        <v>174</v>
      </c>
      <c r="G752" t="s">
        <v>409</v>
      </c>
      <c r="H752" t="s">
        <v>93</v>
      </c>
      <c r="I752" t="s">
        <v>173</v>
      </c>
      <c r="J752" t="s">
        <v>310</v>
      </c>
      <c r="K752">
        <v>0</v>
      </c>
      <c r="L752" t="s">
        <v>273</v>
      </c>
      <c r="M752">
        <v>-2</v>
      </c>
      <c r="N752" t="s">
        <v>313</v>
      </c>
      <c r="O752" t="s">
        <v>170</v>
      </c>
      <c r="P752" t="s">
        <v>413</v>
      </c>
      <c r="R752">
        <v>6.2</v>
      </c>
    </row>
    <row r="753" spans="1:18">
      <c r="A753" t="s">
        <v>387</v>
      </c>
      <c r="B753">
        <v>4</v>
      </c>
      <c r="C753" t="s">
        <v>534</v>
      </c>
      <c r="D753" t="s">
        <v>401</v>
      </c>
      <c r="E753" t="s">
        <v>175</v>
      </c>
      <c r="F753" t="s">
        <v>174</v>
      </c>
      <c r="G753" t="s">
        <v>409</v>
      </c>
      <c r="H753" t="s">
        <v>93</v>
      </c>
      <c r="I753" t="s">
        <v>173</v>
      </c>
      <c r="J753" t="s">
        <v>310</v>
      </c>
      <c r="K753">
        <v>0</v>
      </c>
      <c r="L753" t="s">
        <v>273</v>
      </c>
      <c r="M753">
        <v>-2</v>
      </c>
      <c r="N753" t="s">
        <v>313</v>
      </c>
      <c r="O753" t="s">
        <v>176</v>
      </c>
      <c r="P753" t="s">
        <v>413</v>
      </c>
      <c r="R753">
        <v>6.9</v>
      </c>
    </row>
    <row r="754" spans="1:18">
      <c r="A754" t="s">
        <v>387</v>
      </c>
      <c r="B754">
        <v>4</v>
      </c>
      <c r="C754" t="s">
        <v>534</v>
      </c>
      <c r="D754" t="s">
        <v>401</v>
      </c>
      <c r="E754" t="s">
        <v>175</v>
      </c>
      <c r="F754" t="s">
        <v>174</v>
      </c>
      <c r="G754" t="s">
        <v>409</v>
      </c>
      <c r="H754" t="s">
        <v>93</v>
      </c>
      <c r="I754" t="s">
        <v>173</v>
      </c>
      <c r="J754" t="s">
        <v>310</v>
      </c>
      <c r="K754">
        <v>0</v>
      </c>
      <c r="L754" t="s">
        <v>273</v>
      </c>
      <c r="M754">
        <v>-2</v>
      </c>
      <c r="N754" t="s">
        <v>313</v>
      </c>
      <c r="O754" t="s">
        <v>177</v>
      </c>
      <c r="P754" t="s">
        <v>413</v>
      </c>
      <c r="R754">
        <v>3.7</v>
      </c>
    </row>
    <row r="755" spans="1:18">
      <c r="A755" t="s">
        <v>387</v>
      </c>
      <c r="B755">
        <v>4</v>
      </c>
      <c r="C755" t="s">
        <v>534</v>
      </c>
      <c r="D755" t="s">
        <v>401</v>
      </c>
      <c r="E755" t="s">
        <v>175</v>
      </c>
      <c r="F755" t="s">
        <v>174</v>
      </c>
      <c r="G755" t="s">
        <v>409</v>
      </c>
      <c r="H755" t="s">
        <v>22</v>
      </c>
      <c r="I755" t="s">
        <v>421</v>
      </c>
      <c r="J755" t="s">
        <v>265</v>
      </c>
      <c r="K755">
        <v>0</v>
      </c>
      <c r="L755" t="s">
        <v>273</v>
      </c>
      <c r="M755">
        <v>-3</v>
      </c>
      <c r="N755" t="s">
        <v>312</v>
      </c>
      <c r="O755" t="s">
        <v>176</v>
      </c>
      <c r="P755" t="s">
        <v>413</v>
      </c>
      <c r="R755">
        <v>7.1</v>
      </c>
    </row>
    <row r="756" spans="1:18">
      <c r="A756" t="s">
        <v>387</v>
      </c>
      <c r="B756">
        <v>4</v>
      </c>
      <c r="C756" t="s">
        <v>534</v>
      </c>
      <c r="D756" t="s">
        <v>401</v>
      </c>
      <c r="E756" t="s">
        <v>175</v>
      </c>
      <c r="F756" t="s">
        <v>174</v>
      </c>
      <c r="G756" t="s">
        <v>409</v>
      </c>
      <c r="H756" t="s">
        <v>22</v>
      </c>
      <c r="I756" t="s">
        <v>421</v>
      </c>
      <c r="J756" t="s">
        <v>265</v>
      </c>
      <c r="K756">
        <v>0</v>
      </c>
      <c r="L756" t="s">
        <v>273</v>
      </c>
      <c r="M756">
        <v>-3</v>
      </c>
      <c r="N756" t="s">
        <v>312</v>
      </c>
      <c r="O756" t="s">
        <v>177</v>
      </c>
      <c r="P756" t="s">
        <v>413</v>
      </c>
      <c r="R756">
        <v>3.8</v>
      </c>
    </row>
    <row r="757" spans="1:18">
      <c r="A757" t="s">
        <v>387</v>
      </c>
      <c r="B757">
        <v>4</v>
      </c>
      <c r="C757" t="s">
        <v>534</v>
      </c>
      <c r="D757" t="s">
        <v>401</v>
      </c>
      <c r="E757" t="s">
        <v>175</v>
      </c>
      <c r="F757" t="s">
        <v>174</v>
      </c>
      <c r="G757" t="s">
        <v>409</v>
      </c>
      <c r="H757" t="s">
        <v>22</v>
      </c>
      <c r="I757" t="s">
        <v>421</v>
      </c>
      <c r="J757" t="s">
        <v>265</v>
      </c>
      <c r="K757">
        <v>0</v>
      </c>
      <c r="L757" t="s">
        <v>273</v>
      </c>
      <c r="M757">
        <v>-3</v>
      </c>
      <c r="N757" t="s">
        <v>312</v>
      </c>
      <c r="O757" t="s">
        <v>170</v>
      </c>
      <c r="P757" t="s">
        <v>413</v>
      </c>
      <c r="R757">
        <v>6.4</v>
      </c>
    </row>
    <row r="758" spans="1:18">
      <c r="A758" t="s">
        <v>387</v>
      </c>
      <c r="B758">
        <v>4</v>
      </c>
      <c r="C758" t="s">
        <v>534</v>
      </c>
      <c r="D758" t="s">
        <v>401</v>
      </c>
      <c r="E758" t="s">
        <v>175</v>
      </c>
      <c r="F758" t="s">
        <v>174</v>
      </c>
      <c r="G758" t="s">
        <v>409</v>
      </c>
      <c r="H758" t="s">
        <v>24</v>
      </c>
      <c r="I758" t="s">
        <v>421</v>
      </c>
      <c r="J758" t="s">
        <v>266</v>
      </c>
      <c r="K758">
        <v>0</v>
      </c>
      <c r="L758" t="s">
        <v>273</v>
      </c>
      <c r="M758">
        <v>-3</v>
      </c>
      <c r="N758" t="s">
        <v>312</v>
      </c>
      <c r="O758" t="s">
        <v>176</v>
      </c>
      <c r="P758" t="s">
        <v>413</v>
      </c>
      <c r="R758">
        <v>5.9</v>
      </c>
    </row>
    <row r="759" spans="1:18">
      <c r="A759" t="s">
        <v>387</v>
      </c>
      <c r="B759">
        <v>4</v>
      </c>
      <c r="C759" t="s">
        <v>534</v>
      </c>
      <c r="D759" t="s">
        <v>401</v>
      </c>
      <c r="E759" t="s">
        <v>175</v>
      </c>
      <c r="F759" t="s">
        <v>174</v>
      </c>
      <c r="G759" t="s">
        <v>409</v>
      </c>
      <c r="H759" t="s">
        <v>24</v>
      </c>
      <c r="I759" t="s">
        <v>421</v>
      </c>
      <c r="J759" t="s">
        <v>266</v>
      </c>
      <c r="K759">
        <v>0</v>
      </c>
      <c r="L759" t="s">
        <v>273</v>
      </c>
      <c r="M759">
        <v>-3</v>
      </c>
      <c r="N759" t="s">
        <v>312</v>
      </c>
      <c r="O759" t="s">
        <v>177</v>
      </c>
      <c r="P759" t="s">
        <v>413</v>
      </c>
      <c r="R759">
        <v>2.8</v>
      </c>
    </row>
    <row r="760" spans="1:18">
      <c r="A760" t="s">
        <v>387</v>
      </c>
      <c r="B760">
        <v>4</v>
      </c>
      <c r="C760" t="s">
        <v>534</v>
      </c>
      <c r="D760" t="s">
        <v>401</v>
      </c>
      <c r="E760" t="s">
        <v>175</v>
      </c>
      <c r="F760" t="s">
        <v>174</v>
      </c>
      <c r="G760" t="s">
        <v>409</v>
      </c>
      <c r="H760" t="s">
        <v>24</v>
      </c>
      <c r="I760" t="s">
        <v>421</v>
      </c>
      <c r="J760" t="s">
        <v>266</v>
      </c>
      <c r="K760">
        <v>0</v>
      </c>
      <c r="L760" t="s">
        <v>273</v>
      </c>
      <c r="M760">
        <v>-3</v>
      </c>
      <c r="N760" t="s">
        <v>312</v>
      </c>
      <c r="O760" t="s">
        <v>170</v>
      </c>
      <c r="P760" t="s">
        <v>413</v>
      </c>
      <c r="R760">
        <v>5.0999999999999996</v>
      </c>
    </row>
    <row r="761" spans="1:18">
      <c r="A761" t="s">
        <v>387</v>
      </c>
      <c r="B761">
        <v>4</v>
      </c>
      <c r="C761" t="s">
        <v>534</v>
      </c>
      <c r="D761" t="s">
        <v>401</v>
      </c>
      <c r="E761" t="s">
        <v>175</v>
      </c>
      <c r="F761" t="s">
        <v>174</v>
      </c>
      <c r="G761" t="s">
        <v>409</v>
      </c>
      <c r="H761" t="s">
        <v>23</v>
      </c>
      <c r="I761" t="s">
        <v>421</v>
      </c>
      <c r="J761" t="s">
        <v>267</v>
      </c>
      <c r="K761">
        <v>0</v>
      </c>
      <c r="L761" t="s">
        <v>273</v>
      </c>
      <c r="M761">
        <v>-3</v>
      </c>
      <c r="N761" t="s">
        <v>312</v>
      </c>
      <c r="O761" t="s">
        <v>176</v>
      </c>
      <c r="P761" t="s">
        <v>413</v>
      </c>
      <c r="R761">
        <v>7</v>
      </c>
    </row>
    <row r="762" spans="1:18">
      <c r="A762" t="s">
        <v>387</v>
      </c>
      <c r="B762">
        <v>4</v>
      </c>
      <c r="C762" t="s">
        <v>534</v>
      </c>
      <c r="D762" t="s">
        <v>401</v>
      </c>
      <c r="E762" t="s">
        <v>175</v>
      </c>
      <c r="F762" t="s">
        <v>174</v>
      </c>
      <c r="G762" t="s">
        <v>409</v>
      </c>
      <c r="H762" t="s">
        <v>23</v>
      </c>
      <c r="I762" t="s">
        <v>421</v>
      </c>
      <c r="J762" t="s">
        <v>267</v>
      </c>
      <c r="K762">
        <v>0</v>
      </c>
      <c r="L762" t="s">
        <v>273</v>
      </c>
      <c r="M762">
        <v>-3</v>
      </c>
      <c r="N762" t="s">
        <v>312</v>
      </c>
      <c r="O762" t="s">
        <v>177</v>
      </c>
      <c r="P762" t="s">
        <v>413</v>
      </c>
      <c r="R762">
        <v>3.7</v>
      </c>
    </row>
    <row r="763" spans="1:18">
      <c r="A763" t="s">
        <v>387</v>
      </c>
      <c r="B763">
        <v>4</v>
      </c>
      <c r="C763" t="s">
        <v>534</v>
      </c>
      <c r="D763" t="s">
        <v>401</v>
      </c>
      <c r="E763" t="s">
        <v>175</v>
      </c>
      <c r="F763" t="s">
        <v>174</v>
      </c>
      <c r="G763" t="s">
        <v>409</v>
      </c>
      <c r="H763" t="s">
        <v>23</v>
      </c>
      <c r="I763" t="s">
        <v>421</v>
      </c>
      <c r="J763" t="s">
        <v>267</v>
      </c>
      <c r="K763">
        <v>0</v>
      </c>
      <c r="L763" t="s">
        <v>273</v>
      </c>
      <c r="M763">
        <v>-3</v>
      </c>
      <c r="N763" t="s">
        <v>312</v>
      </c>
      <c r="O763" t="s">
        <v>170</v>
      </c>
      <c r="P763" t="s">
        <v>413</v>
      </c>
      <c r="R763">
        <v>6.2</v>
      </c>
    </row>
    <row r="764" spans="1:18">
      <c r="A764" t="s">
        <v>387</v>
      </c>
      <c r="B764">
        <v>4</v>
      </c>
      <c r="C764" t="s">
        <v>534</v>
      </c>
      <c r="D764" t="s">
        <v>401</v>
      </c>
      <c r="E764" t="s">
        <v>175</v>
      </c>
      <c r="F764" t="s">
        <v>174</v>
      </c>
      <c r="G764" t="s">
        <v>409</v>
      </c>
      <c r="H764" t="s">
        <v>18</v>
      </c>
      <c r="I764" t="s">
        <v>421</v>
      </c>
      <c r="J764" t="s">
        <v>268</v>
      </c>
      <c r="K764">
        <v>0</v>
      </c>
      <c r="L764" t="s">
        <v>273</v>
      </c>
      <c r="M764">
        <v>-3</v>
      </c>
      <c r="N764" t="s">
        <v>312</v>
      </c>
      <c r="O764" t="s">
        <v>176</v>
      </c>
      <c r="P764" t="s">
        <v>413</v>
      </c>
      <c r="R764">
        <v>6</v>
      </c>
    </row>
    <row r="765" spans="1:18">
      <c r="A765" t="s">
        <v>387</v>
      </c>
      <c r="B765">
        <v>4</v>
      </c>
      <c r="C765" t="s">
        <v>534</v>
      </c>
      <c r="D765" t="s">
        <v>401</v>
      </c>
      <c r="E765" t="s">
        <v>175</v>
      </c>
      <c r="F765" t="s">
        <v>174</v>
      </c>
      <c r="G765" t="s">
        <v>409</v>
      </c>
      <c r="H765" t="s">
        <v>18</v>
      </c>
      <c r="I765" t="s">
        <v>421</v>
      </c>
      <c r="J765" t="s">
        <v>268</v>
      </c>
      <c r="K765">
        <v>0</v>
      </c>
      <c r="L765" t="s">
        <v>273</v>
      </c>
      <c r="M765">
        <v>-3</v>
      </c>
      <c r="N765" t="s">
        <v>312</v>
      </c>
      <c r="O765" t="s">
        <v>177</v>
      </c>
      <c r="P765" t="s">
        <v>413</v>
      </c>
      <c r="R765">
        <v>2.8</v>
      </c>
    </row>
    <row r="766" spans="1:18">
      <c r="A766" t="s">
        <v>387</v>
      </c>
      <c r="B766">
        <v>4</v>
      </c>
      <c r="C766" t="s">
        <v>534</v>
      </c>
      <c r="D766" t="s">
        <v>401</v>
      </c>
      <c r="E766" t="s">
        <v>175</v>
      </c>
      <c r="F766" t="s">
        <v>174</v>
      </c>
      <c r="G766" t="s">
        <v>409</v>
      </c>
      <c r="H766" t="s">
        <v>18</v>
      </c>
      <c r="I766" t="s">
        <v>421</v>
      </c>
      <c r="J766" t="s">
        <v>268</v>
      </c>
      <c r="K766">
        <v>0</v>
      </c>
      <c r="L766" t="s">
        <v>273</v>
      </c>
      <c r="M766">
        <v>-3</v>
      </c>
      <c r="N766" t="s">
        <v>312</v>
      </c>
      <c r="O766" t="s">
        <v>170</v>
      </c>
      <c r="P766" t="s">
        <v>413</v>
      </c>
      <c r="R766">
        <v>5.4</v>
      </c>
    </row>
    <row r="767" spans="1:18">
      <c r="A767" t="s">
        <v>387</v>
      </c>
      <c r="B767">
        <v>4</v>
      </c>
      <c r="C767" t="s">
        <v>534</v>
      </c>
      <c r="D767" t="s">
        <v>401</v>
      </c>
      <c r="E767" t="s">
        <v>175</v>
      </c>
      <c r="F767" t="s">
        <v>174</v>
      </c>
      <c r="G767" t="s">
        <v>409</v>
      </c>
      <c r="H767" t="s">
        <v>20</v>
      </c>
      <c r="I767" t="s">
        <v>421</v>
      </c>
      <c r="J767" t="s">
        <v>269</v>
      </c>
      <c r="K767">
        <v>0</v>
      </c>
      <c r="L767" t="s">
        <v>273</v>
      </c>
      <c r="M767">
        <v>-3</v>
      </c>
      <c r="N767" t="s">
        <v>312</v>
      </c>
      <c r="O767" t="s">
        <v>176</v>
      </c>
      <c r="P767" t="s">
        <v>413</v>
      </c>
      <c r="R767">
        <v>5.8</v>
      </c>
    </row>
    <row r="768" spans="1:18">
      <c r="A768" t="s">
        <v>387</v>
      </c>
      <c r="B768">
        <v>4</v>
      </c>
      <c r="C768" t="s">
        <v>534</v>
      </c>
      <c r="D768" t="s">
        <v>401</v>
      </c>
      <c r="E768" t="s">
        <v>175</v>
      </c>
      <c r="F768" t="s">
        <v>174</v>
      </c>
      <c r="G768" t="s">
        <v>409</v>
      </c>
      <c r="H768" t="s">
        <v>20</v>
      </c>
      <c r="I768" t="s">
        <v>421</v>
      </c>
      <c r="J768" t="s">
        <v>269</v>
      </c>
      <c r="K768">
        <v>0</v>
      </c>
      <c r="L768" t="s">
        <v>273</v>
      </c>
      <c r="M768">
        <v>-3</v>
      </c>
      <c r="N768" t="s">
        <v>312</v>
      </c>
      <c r="O768" t="s">
        <v>177</v>
      </c>
      <c r="P768" t="s">
        <v>413</v>
      </c>
      <c r="R768">
        <v>3.1</v>
      </c>
    </row>
    <row r="769" spans="1:18">
      <c r="A769" t="s">
        <v>387</v>
      </c>
      <c r="B769">
        <v>4</v>
      </c>
      <c r="C769" t="s">
        <v>534</v>
      </c>
      <c r="D769" t="s">
        <v>401</v>
      </c>
      <c r="E769" t="s">
        <v>175</v>
      </c>
      <c r="F769" t="s">
        <v>174</v>
      </c>
      <c r="G769" t="s">
        <v>409</v>
      </c>
      <c r="H769" t="s">
        <v>20</v>
      </c>
      <c r="I769" t="s">
        <v>421</v>
      </c>
      <c r="J769" t="s">
        <v>269</v>
      </c>
      <c r="K769">
        <v>0</v>
      </c>
      <c r="L769" t="s">
        <v>273</v>
      </c>
      <c r="M769">
        <v>-3</v>
      </c>
      <c r="N769" t="s">
        <v>312</v>
      </c>
      <c r="O769" t="s">
        <v>170</v>
      </c>
      <c r="P769" t="s">
        <v>413</v>
      </c>
      <c r="R769">
        <v>5.3</v>
      </c>
    </row>
    <row r="770" spans="1:18">
      <c r="A770" t="s">
        <v>387</v>
      </c>
      <c r="B770">
        <v>4</v>
      </c>
      <c r="C770" t="s">
        <v>534</v>
      </c>
      <c r="D770" t="s">
        <v>401</v>
      </c>
      <c r="E770" t="s">
        <v>175</v>
      </c>
      <c r="F770" t="s">
        <v>174</v>
      </c>
      <c r="G770" t="s">
        <v>409</v>
      </c>
      <c r="H770" t="s">
        <v>9</v>
      </c>
      <c r="I770" t="s">
        <v>421</v>
      </c>
      <c r="J770" t="s">
        <v>270</v>
      </c>
      <c r="K770">
        <v>0</v>
      </c>
      <c r="L770" t="s">
        <v>273</v>
      </c>
      <c r="M770">
        <v>-3</v>
      </c>
      <c r="N770" t="s">
        <v>312</v>
      </c>
      <c r="O770" t="s">
        <v>176</v>
      </c>
      <c r="P770" t="s">
        <v>413</v>
      </c>
      <c r="R770">
        <v>5.5</v>
      </c>
    </row>
    <row r="771" spans="1:18">
      <c r="A771" t="s">
        <v>387</v>
      </c>
      <c r="B771">
        <v>4</v>
      </c>
      <c r="C771" t="s">
        <v>534</v>
      </c>
      <c r="D771" t="s">
        <v>401</v>
      </c>
      <c r="E771" t="s">
        <v>175</v>
      </c>
      <c r="F771" t="s">
        <v>174</v>
      </c>
      <c r="G771" t="s">
        <v>409</v>
      </c>
      <c r="H771" t="s">
        <v>9</v>
      </c>
      <c r="I771" t="s">
        <v>421</v>
      </c>
      <c r="J771" t="s">
        <v>270</v>
      </c>
      <c r="K771">
        <v>0</v>
      </c>
      <c r="L771" t="s">
        <v>273</v>
      </c>
      <c r="M771">
        <v>-3</v>
      </c>
      <c r="N771" t="s">
        <v>312</v>
      </c>
      <c r="O771" t="s">
        <v>177</v>
      </c>
      <c r="P771" t="s">
        <v>413</v>
      </c>
      <c r="R771">
        <v>3.8</v>
      </c>
    </row>
    <row r="772" spans="1:18">
      <c r="A772" t="s">
        <v>387</v>
      </c>
      <c r="B772">
        <v>4</v>
      </c>
      <c r="C772" t="s">
        <v>534</v>
      </c>
      <c r="D772" t="s">
        <v>401</v>
      </c>
      <c r="E772" t="s">
        <v>175</v>
      </c>
      <c r="F772" t="s">
        <v>174</v>
      </c>
      <c r="G772" t="s">
        <v>409</v>
      </c>
      <c r="H772" t="s">
        <v>9</v>
      </c>
      <c r="I772" t="s">
        <v>421</v>
      </c>
      <c r="J772" t="s">
        <v>270</v>
      </c>
      <c r="K772">
        <v>0</v>
      </c>
      <c r="L772" t="s">
        <v>273</v>
      </c>
      <c r="M772">
        <v>-3</v>
      </c>
      <c r="N772" t="s">
        <v>312</v>
      </c>
      <c r="O772" t="s">
        <v>170</v>
      </c>
      <c r="P772" t="s">
        <v>413</v>
      </c>
      <c r="R772">
        <v>5.0999999999999996</v>
      </c>
    </row>
    <row r="773" spans="1:18">
      <c r="A773" t="s">
        <v>387</v>
      </c>
      <c r="B773">
        <v>4</v>
      </c>
      <c r="C773" t="s">
        <v>534</v>
      </c>
      <c r="D773" t="s">
        <v>401</v>
      </c>
      <c r="E773" t="s">
        <v>175</v>
      </c>
      <c r="F773" t="s">
        <v>174</v>
      </c>
      <c r="G773" t="s">
        <v>409</v>
      </c>
      <c r="H773" t="s">
        <v>21</v>
      </c>
      <c r="I773" t="s">
        <v>421</v>
      </c>
      <c r="J773" t="s">
        <v>271</v>
      </c>
      <c r="K773">
        <v>0</v>
      </c>
      <c r="L773" t="s">
        <v>273</v>
      </c>
      <c r="M773">
        <v>-3</v>
      </c>
      <c r="N773" t="s">
        <v>312</v>
      </c>
      <c r="O773" t="s">
        <v>176</v>
      </c>
      <c r="P773" t="s">
        <v>413</v>
      </c>
      <c r="R773">
        <v>5.5</v>
      </c>
    </row>
    <row r="774" spans="1:18">
      <c r="A774" t="s">
        <v>387</v>
      </c>
      <c r="B774">
        <v>4</v>
      </c>
      <c r="C774" t="s">
        <v>534</v>
      </c>
      <c r="D774" t="s">
        <v>401</v>
      </c>
      <c r="E774" t="s">
        <v>175</v>
      </c>
      <c r="F774" t="s">
        <v>174</v>
      </c>
      <c r="G774" t="s">
        <v>409</v>
      </c>
      <c r="H774" t="s">
        <v>21</v>
      </c>
      <c r="I774" t="s">
        <v>421</v>
      </c>
      <c r="J774" t="s">
        <v>271</v>
      </c>
      <c r="K774">
        <v>0</v>
      </c>
      <c r="L774" t="s">
        <v>273</v>
      </c>
      <c r="M774">
        <v>-3</v>
      </c>
      <c r="N774" t="s">
        <v>312</v>
      </c>
      <c r="O774" t="s">
        <v>177</v>
      </c>
      <c r="P774" t="s">
        <v>413</v>
      </c>
      <c r="R774">
        <v>3.2</v>
      </c>
    </row>
    <row r="775" spans="1:18">
      <c r="A775" t="s">
        <v>387</v>
      </c>
      <c r="B775">
        <v>4</v>
      </c>
      <c r="C775" t="s">
        <v>534</v>
      </c>
      <c r="D775" t="s">
        <v>401</v>
      </c>
      <c r="E775" t="s">
        <v>175</v>
      </c>
      <c r="F775" t="s">
        <v>174</v>
      </c>
      <c r="G775" t="s">
        <v>409</v>
      </c>
      <c r="H775" t="s">
        <v>21</v>
      </c>
      <c r="I775" t="s">
        <v>421</v>
      </c>
      <c r="J775" t="s">
        <v>271</v>
      </c>
      <c r="K775">
        <v>0</v>
      </c>
      <c r="L775" t="s">
        <v>273</v>
      </c>
      <c r="M775">
        <v>-3</v>
      </c>
      <c r="N775" t="s">
        <v>312</v>
      </c>
      <c r="O775" t="s">
        <v>170</v>
      </c>
      <c r="P775" t="s">
        <v>413</v>
      </c>
      <c r="R775">
        <v>5</v>
      </c>
    </row>
    <row r="776" spans="1:18">
      <c r="A776" t="s">
        <v>387</v>
      </c>
      <c r="B776">
        <v>4</v>
      </c>
      <c r="C776" t="s">
        <v>534</v>
      </c>
      <c r="D776" t="s">
        <v>401</v>
      </c>
      <c r="E776" t="s">
        <v>175</v>
      </c>
      <c r="F776" t="s">
        <v>174</v>
      </c>
      <c r="G776" t="s">
        <v>409</v>
      </c>
      <c r="H776" t="s">
        <v>6</v>
      </c>
      <c r="I776" t="s">
        <v>421</v>
      </c>
      <c r="J776" t="s">
        <v>272</v>
      </c>
      <c r="K776">
        <v>0</v>
      </c>
      <c r="L776" t="s">
        <v>273</v>
      </c>
      <c r="M776">
        <v>-3</v>
      </c>
      <c r="N776" t="s">
        <v>312</v>
      </c>
      <c r="O776" t="s">
        <v>176</v>
      </c>
      <c r="P776" t="s">
        <v>413</v>
      </c>
      <c r="R776">
        <v>6.3</v>
      </c>
    </row>
    <row r="777" spans="1:18">
      <c r="A777" t="s">
        <v>387</v>
      </c>
      <c r="B777">
        <v>4</v>
      </c>
      <c r="C777" t="s">
        <v>534</v>
      </c>
      <c r="D777" t="s">
        <v>401</v>
      </c>
      <c r="E777" t="s">
        <v>175</v>
      </c>
      <c r="F777" t="s">
        <v>174</v>
      </c>
      <c r="G777" t="s">
        <v>409</v>
      </c>
      <c r="H777" t="s">
        <v>6</v>
      </c>
      <c r="I777" t="s">
        <v>421</v>
      </c>
      <c r="J777" t="s">
        <v>272</v>
      </c>
      <c r="K777">
        <v>0</v>
      </c>
      <c r="L777" t="s">
        <v>273</v>
      </c>
      <c r="M777">
        <v>-3</v>
      </c>
      <c r="N777" t="s">
        <v>312</v>
      </c>
      <c r="O777" t="s">
        <v>177</v>
      </c>
      <c r="P777" t="s">
        <v>413</v>
      </c>
      <c r="R777">
        <v>3.1</v>
      </c>
    </row>
    <row r="778" spans="1:18">
      <c r="A778" t="s">
        <v>387</v>
      </c>
      <c r="B778">
        <v>4</v>
      </c>
      <c r="C778" t="s">
        <v>534</v>
      </c>
      <c r="D778" t="s">
        <v>401</v>
      </c>
      <c r="E778" t="s">
        <v>175</v>
      </c>
      <c r="F778" t="s">
        <v>174</v>
      </c>
      <c r="G778" t="s">
        <v>409</v>
      </c>
      <c r="H778" t="s">
        <v>6</v>
      </c>
      <c r="I778" t="s">
        <v>421</v>
      </c>
      <c r="J778" t="s">
        <v>272</v>
      </c>
      <c r="K778">
        <v>0</v>
      </c>
      <c r="L778" t="s">
        <v>273</v>
      </c>
      <c r="M778">
        <v>-3</v>
      </c>
      <c r="N778" t="s">
        <v>312</v>
      </c>
      <c r="O778" t="s">
        <v>170</v>
      </c>
      <c r="P778" t="s">
        <v>413</v>
      </c>
      <c r="R778">
        <v>5.6</v>
      </c>
    </row>
    <row r="779" spans="1:18">
      <c r="A779" t="s">
        <v>387</v>
      </c>
      <c r="B779">
        <v>4</v>
      </c>
      <c r="C779" t="s">
        <v>534</v>
      </c>
      <c r="D779" t="s">
        <v>401</v>
      </c>
      <c r="E779" t="s">
        <v>175</v>
      </c>
      <c r="F779" t="s">
        <v>174</v>
      </c>
      <c r="G779" t="s">
        <v>409</v>
      </c>
      <c r="H779" t="s">
        <v>4</v>
      </c>
      <c r="I779" t="s">
        <v>421</v>
      </c>
      <c r="J779" t="s">
        <v>297</v>
      </c>
      <c r="K779">
        <v>0</v>
      </c>
      <c r="L779" t="s">
        <v>273</v>
      </c>
      <c r="M779">
        <v>-3</v>
      </c>
      <c r="N779" t="s">
        <v>312</v>
      </c>
      <c r="O779" t="s">
        <v>176</v>
      </c>
      <c r="P779" t="s">
        <v>413</v>
      </c>
      <c r="R779">
        <v>5.9</v>
      </c>
    </row>
    <row r="780" spans="1:18">
      <c r="A780" t="s">
        <v>387</v>
      </c>
      <c r="B780">
        <v>4</v>
      </c>
      <c r="C780" t="s">
        <v>534</v>
      </c>
      <c r="D780" t="s">
        <v>401</v>
      </c>
      <c r="E780" t="s">
        <v>175</v>
      </c>
      <c r="F780" t="s">
        <v>174</v>
      </c>
      <c r="G780" t="s">
        <v>409</v>
      </c>
      <c r="H780" t="s">
        <v>4</v>
      </c>
      <c r="I780" t="s">
        <v>421</v>
      </c>
      <c r="J780" t="s">
        <v>297</v>
      </c>
      <c r="K780">
        <v>0</v>
      </c>
      <c r="L780" t="s">
        <v>273</v>
      </c>
      <c r="M780">
        <v>-3</v>
      </c>
      <c r="N780" t="s">
        <v>312</v>
      </c>
      <c r="O780" t="s">
        <v>177</v>
      </c>
      <c r="P780" t="s">
        <v>413</v>
      </c>
      <c r="R780">
        <v>3</v>
      </c>
    </row>
    <row r="781" spans="1:18">
      <c r="A781" t="s">
        <v>387</v>
      </c>
      <c r="B781">
        <v>4</v>
      </c>
      <c r="C781" t="s">
        <v>534</v>
      </c>
      <c r="D781" t="s">
        <v>401</v>
      </c>
      <c r="E781" t="s">
        <v>175</v>
      </c>
      <c r="F781" t="s">
        <v>174</v>
      </c>
      <c r="G781" t="s">
        <v>409</v>
      </c>
      <c r="H781" t="s">
        <v>4</v>
      </c>
      <c r="I781" t="s">
        <v>421</v>
      </c>
      <c r="J781" t="s">
        <v>297</v>
      </c>
      <c r="K781">
        <v>0</v>
      </c>
      <c r="L781" t="s">
        <v>273</v>
      </c>
      <c r="M781">
        <v>-3</v>
      </c>
      <c r="N781" t="s">
        <v>312</v>
      </c>
      <c r="O781" t="s">
        <v>170</v>
      </c>
      <c r="P781" t="s">
        <v>413</v>
      </c>
      <c r="R781">
        <v>5.3</v>
      </c>
    </row>
    <row r="782" spans="1:18">
      <c r="A782" t="s">
        <v>387</v>
      </c>
      <c r="B782">
        <v>4</v>
      </c>
      <c r="C782" t="s">
        <v>534</v>
      </c>
      <c r="D782" t="s">
        <v>401</v>
      </c>
      <c r="E782" t="s">
        <v>175</v>
      </c>
      <c r="F782" t="s">
        <v>174</v>
      </c>
      <c r="G782" t="s">
        <v>409</v>
      </c>
      <c r="H782" t="s">
        <v>11</v>
      </c>
      <c r="I782" t="s">
        <v>421</v>
      </c>
      <c r="J782" t="s">
        <v>298</v>
      </c>
      <c r="K782">
        <v>0</v>
      </c>
      <c r="L782" t="s">
        <v>273</v>
      </c>
      <c r="M782">
        <v>-3</v>
      </c>
      <c r="N782" t="s">
        <v>312</v>
      </c>
      <c r="O782" t="s">
        <v>176</v>
      </c>
      <c r="P782" t="s">
        <v>413</v>
      </c>
      <c r="R782">
        <v>6.2</v>
      </c>
    </row>
    <row r="783" spans="1:18">
      <c r="A783" t="s">
        <v>387</v>
      </c>
      <c r="B783">
        <v>4</v>
      </c>
      <c r="C783" t="s">
        <v>534</v>
      </c>
      <c r="D783" t="s">
        <v>401</v>
      </c>
      <c r="E783" t="s">
        <v>175</v>
      </c>
      <c r="F783" t="s">
        <v>174</v>
      </c>
      <c r="G783" t="s">
        <v>409</v>
      </c>
      <c r="H783" t="s">
        <v>11</v>
      </c>
      <c r="I783" t="s">
        <v>421</v>
      </c>
      <c r="J783" t="s">
        <v>298</v>
      </c>
      <c r="K783">
        <v>0</v>
      </c>
      <c r="L783" t="s">
        <v>273</v>
      </c>
      <c r="M783">
        <v>-3</v>
      </c>
      <c r="N783" t="s">
        <v>312</v>
      </c>
      <c r="O783" t="s">
        <v>177</v>
      </c>
      <c r="P783" t="s">
        <v>413</v>
      </c>
      <c r="R783">
        <v>3.4</v>
      </c>
    </row>
    <row r="784" spans="1:18">
      <c r="A784" t="s">
        <v>387</v>
      </c>
      <c r="B784">
        <v>4</v>
      </c>
      <c r="C784" t="s">
        <v>534</v>
      </c>
      <c r="D784" t="s">
        <v>401</v>
      </c>
      <c r="E784" t="s">
        <v>175</v>
      </c>
      <c r="F784" t="s">
        <v>174</v>
      </c>
      <c r="G784" t="s">
        <v>409</v>
      </c>
      <c r="H784" t="s">
        <v>11</v>
      </c>
      <c r="I784" t="s">
        <v>421</v>
      </c>
      <c r="J784" t="s">
        <v>298</v>
      </c>
      <c r="K784">
        <v>0</v>
      </c>
      <c r="L784" t="s">
        <v>273</v>
      </c>
      <c r="M784">
        <v>-3</v>
      </c>
      <c r="N784" t="s">
        <v>312</v>
      </c>
      <c r="O784" t="s">
        <v>170</v>
      </c>
      <c r="P784" t="s">
        <v>413</v>
      </c>
      <c r="R784">
        <v>5.6</v>
      </c>
    </row>
    <row r="785" spans="1:18">
      <c r="A785" t="s">
        <v>387</v>
      </c>
      <c r="B785">
        <v>4</v>
      </c>
      <c r="C785" t="s">
        <v>534</v>
      </c>
      <c r="D785" t="s">
        <v>401</v>
      </c>
      <c r="E785" t="s">
        <v>175</v>
      </c>
      <c r="F785" t="s">
        <v>174</v>
      </c>
      <c r="G785" t="s">
        <v>409</v>
      </c>
      <c r="H785" t="s">
        <v>8</v>
      </c>
      <c r="I785" t="s">
        <v>421</v>
      </c>
      <c r="J785" t="s">
        <v>299</v>
      </c>
      <c r="K785">
        <v>0</v>
      </c>
      <c r="L785" t="s">
        <v>273</v>
      </c>
      <c r="M785">
        <v>-3</v>
      </c>
      <c r="N785" t="s">
        <v>312</v>
      </c>
      <c r="O785" t="s">
        <v>176</v>
      </c>
      <c r="P785" t="s">
        <v>413</v>
      </c>
      <c r="R785">
        <v>5.6</v>
      </c>
    </row>
    <row r="786" spans="1:18">
      <c r="A786" t="s">
        <v>387</v>
      </c>
      <c r="B786">
        <v>4</v>
      </c>
      <c r="C786" t="s">
        <v>534</v>
      </c>
      <c r="D786" t="s">
        <v>401</v>
      </c>
      <c r="E786" t="s">
        <v>175</v>
      </c>
      <c r="F786" t="s">
        <v>174</v>
      </c>
      <c r="G786" t="s">
        <v>409</v>
      </c>
      <c r="H786" t="s">
        <v>8</v>
      </c>
      <c r="I786" t="s">
        <v>421</v>
      </c>
      <c r="J786" t="s">
        <v>299</v>
      </c>
      <c r="K786">
        <v>0</v>
      </c>
      <c r="L786" t="s">
        <v>273</v>
      </c>
      <c r="M786">
        <v>-3</v>
      </c>
      <c r="N786" t="s">
        <v>312</v>
      </c>
      <c r="O786" t="s">
        <v>177</v>
      </c>
      <c r="P786" t="s">
        <v>413</v>
      </c>
      <c r="R786">
        <v>3</v>
      </c>
    </row>
    <row r="787" spans="1:18">
      <c r="A787" t="s">
        <v>387</v>
      </c>
      <c r="B787">
        <v>4</v>
      </c>
      <c r="C787" t="s">
        <v>534</v>
      </c>
      <c r="D787" t="s">
        <v>401</v>
      </c>
      <c r="E787" t="s">
        <v>175</v>
      </c>
      <c r="F787" t="s">
        <v>174</v>
      </c>
      <c r="G787" t="s">
        <v>409</v>
      </c>
      <c r="H787" t="s">
        <v>8</v>
      </c>
      <c r="I787" t="s">
        <v>421</v>
      </c>
      <c r="J787" t="s">
        <v>299</v>
      </c>
      <c r="K787">
        <v>0</v>
      </c>
      <c r="L787" t="s">
        <v>273</v>
      </c>
      <c r="M787">
        <v>-3</v>
      </c>
      <c r="N787" t="s">
        <v>312</v>
      </c>
      <c r="O787" t="s">
        <v>170</v>
      </c>
      <c r="P787" t="s">
        <v>413</v>
      </c>
      <c r="R787">
        <v>5</v>
      </c>
    </row>
    <row r="788" spans="1:18">
      <c r="A788" t="s">
        <v>387</v>
      </c>
      <c r="B788">
        <v>4</v>
      </c>
      <c r="C788" t="s">
        <v>534</v>
      </c>
      <c r="D788" t="s">
        <v>401</v>
      </c>
      <c r="E788" t="s">
        <v>175</v>
      </c>
      <c r="F788" t="s">
        <v>174</v>
      </c>
      <c r="G788" t="s">
        <v>409</v>
      </c>
      <c r="H788" t="s">
        <v>17</v>
      </c>
      <c r="I788" t="s">
        <v>421</v>
      </c>
      <c r="J788" t="s">
        <v>300</v>
      </c>
      <c r="K788">
        <v>0</v>
      </c>
      <c r="L788" t="s">
        <v>273</v>
      </c>
      <c r="M788">
        <v>-3</v>
      </c>
      <c r="N788" t="s">
        <v>312</v>
      </c>
      <c r="O788" t="s">
        <v>176</v>
      </c>
      <c r="P788" t="s">
        <v>413</v>
      </c>
      <c r="R788">
        <v>7.5</v>
      </c>
    </row>
    <row r="789" spans="1:18">
      <c r="A789" t="s">
        <v>387</v>
      </c>
      <c r="B789">
        <v>4</v>
      </c>
      <c r="C789" t="s">
        <v>534</v>
      </c>
      <c r="D789" t="s">
        <v>401</v>
      </c>
      <c r="E789" t="s">
        <v>175</v>
      </c>
      <c r="F789" t="s">
        <v>174</v>
      </c>
      <c r="G789" t="s">
        <v>409</v>
      </c>
      <c r="H789" t="s">
        <v>17</v>
      </c>
      <c r="I789" t="s">
        <v>421</v>
      </c>
      <c r="J789" t="s">
        <v>300</v>
      </c>
      <c r="K789">
        <v>0</v>
      </c>
      <c r="L789" t="s">
        <v>273</v>
      </c>
      <c r="M789">
        <v>-3</v>
      </c>
      <c r="N789" t="s">
        <v>312</v>
      </c>
      <c r="O789" t="s">
        <v>177</v>
      </c>
      <c r="P789" t="s">
        <v>413</v>
      </c>
      <c r="R789">
        <v>3.9</v>
      </c>
    </row>
    <row r="790" spans="1:18">
      <c r="A790" t="s">
        <v>387</v>
      </c>
      <c r="B790">
        <v>4</v>
      </c>
      <c r="C790" t="s">
        <v>534</v>
      </c>
      <c r="D790" t="s">
        <v>401</v>
      </c>
      <c r="E790" t="s">
        <v>175</v>
      </c>
      <c r="F790" t="s">
        <v>174</v>
      </c>
      <c r="G790" t="s">
        <v>409</v>
      </c>
      <c r="H790" t="s">
        <v>17</v>
      </c>
      <c r="I790" t="s">
        <v>421</v>
      </c>
      <c r="J790" t="s">
        <v>300</v>
      </c>
      <c r="K790">
        <v>0</v>
      </c>
      <c r="L790" t="s">
        <v>273</v>
      </c>
      <c r="M790">
        <v>-3</v>
      </c>
      <c r="N790" t="s">
        <v>312</v>
      </c>
      <c r="O790" t="s">
        <v>170</v>
      </c>
      <c r="P790" t="s">
        <v>413</v>
      </c>
      <c r="R790">
        <v>6.7</v>
      </c>
    </row>
    <row r="791" spans="1:18">
      <c r="A791" t="s">
        <v>387</v>
      </c>
      <c r="B791">
        <v>4</v>
      </c>
      <c r="C791" t="s">
        <v>534</v>
      </c>
      <c r="D791" t="s">
        <v>401</v>
      </c>
      <c r="E791" t="s">
        <v>175</v>
      </c>
      <c r="F791" t="s">
        <v>174</v>
      </c>
      <c r="G791" t="s">
        <v>409</v>
      </c>
      <c r="H791" t="s">
        <v>13</v>
      </c>
      <c r="I791" t="s">
        <v>421</v>
      </c>
      <c r="J791" t="s">
        <v>301</v>
      </c>
      <c r="K791">
        <v>0</v>
      </c>
      <c r="L791" t="s">
        <v>273</v>
      </c>
      <c r="M791">
        <v>-3</v>
      </c>
      <c r="N791" t="s">
        <v>312</v>
      </c>
      <c r="O791" t="s">
        <v>176</v>
      </c>
      <c r="P791" t="s">
        <v>413</v>
      </c>
      <c r="R791">
        <v>5.9</v>
      </c>
    </row>
    <row r="792" spans="1:18">
      <c r="A792" t="s">
        <v>387</v>
      </c>
      <c r="B792">
        <v>4</v>
      </c>
      <c r="C792" t="s">
        <v>534</v>
      </c>
      <c r="D792" t="s">
        <v>401</v>
      </c>
      <c r="E792" t="s">
        <v>175</v>
      </c>
      <c r="F792" t="s">
        <v>174</v>
      </c>
      <c r="G792" t="s">
        <v>409</v>
      </c>
      <c r="H792" t="s">
        <v>13</v>
      </c>
      <c r="I792" t="s">
        <v>421</v>
      </c>
      <c r="J792" t="s">
        <v>301</v>
      </c>
      <c r="K792">
        <v>0</v>
      </c>
      <c r="L792" t="s">
        <v>273</v>
      </c>
      <c r="M792">
        <v>-3</v>
      </c>
      <c r="N792" t="s">
        <v>312</v>
      </c>
      <c r="O792" t="s">
        <v>177</v>
      </c>
      <c r="P792" t="s">
        <v>413</v>
      </c>
      <c r="R792">
        <v>3.3</v>
      </c>
    </row>
    <row r="793" spans="1:18">
      <c r="A793" t="s">
        <v>387</v>
      </c>
      <c r="B793">
        <v>4</v>
      </c>
      <c r="C793" t="s">
        <v>534</v>
      </c>
      <c r="D793" t="s">
        <v>401</v>
      </c>
      <c r="E793" t="s">
        <v>175</v>
      </c>
      <c r="F793" t="s">
        <v>174</v>
      </c>
      <c r="G793" t="s">
        <v>409</v>
      </c>
      <c r="H793" t="s">
        <v>13</v>
      </c>
      <c r="I793" t="s">
        <v>421</v>
      </c>
      <c r="J793" t="s">
        <v>301</v>
      </c>
      <c r="K793">
        <v>0</v>
      </c>
      <c r="L793" t="s">
        <v>273</v>
      </c>
      <c r="M793">
        <v>-3</v>
      </c>
      <c r="N793" t="s">
        <v>312</v>
      </c>
      <c r="O793" t="s">
        <v>170</v>
      </c>
      <c r="P793" t="s">
        <v>413</v>
      </c>
      <c r="R793">
        <v>5.4</v>
      </c>
    </row>
    <row r="794" spans="1:18">
      <c r="A794" t="s">
        <v>387</v>
      </c>
      <c r="B794">
        <v>4</v>
      </c>
      <c r="C794" t="s">
        <v>534</v>
      </c>
      <c r="D794" t="s">
        <v>401</v>
      </c>
      <c r="E794" t="s">
        <v>175</v>
      </c>
      <c r="F794" t="s">
        <v>174</v>
      </c>
      <c r="G794" t="s">
        <v>409</v>
      </c>
      <c r="H794" t="s">
        <v>25</v>
      </c>
      <c r="I794" t="s">
        <v>421</v>
      </c>
      <c r="J794" t="s">
        <v>302</v>
      </c>
      <c r="K794">
        <v>0</v>
      </c>
      <c r="L794" t="s">
        <v>273</v>
      </c>
      <c r="M794">
        <v>-3</v>
      </c>
      <c r="N794" t="s">
        <v>312</v>
      </c>
      <c r="O794" t="s">
        <v>176</v>
      </c>
      <c r="P794" t="s">
        <v>413</v>
      </c>
      <c r="R794">
        <v>6.3</v>
      </c>
    </row>
    <row r="795" spans="1:18">
      <c r="A795" t="s">
        <v>387</v>
      </c>
      <c r="B795">
        <v>4</v>
      </c>
      <c r="C795" t="s">
        <v>534</v>
      </c>
      <c r="D795" t="s">
        <v>401</v>
      </c>
      <c r="E795" t="s">
        <v>175</v>
      </c>
      <c r="F795" t="s">
        <v>174</v>
      </c>
      <c r="G795" t="s">
        <v>409</v>
      </c>
      <c r="H795" t="s">
        <v>25</v>
      </c>
      <c r="I795" t="s">
        <v>421</v>
      </c>
      <c r="J795" t="s">
        <v>302</v>
      </c>
      <c r="K795">
        <v>0</v>
      </c>
      <c r="L795" t="s">
        <v>273</v>
      </c>
      <c r="M795">
        <v>-3</v>
      </c>
      <c r="N795" t="s">
        <v>312</v>
      </c>
      <c r="O795" t="s">
        <v>177</v>
      </c>
      <c r="P795" t="s">
        <v>413</v>
      </c>
      <c r="R795">
        <v>3.5</v>
      </c>
    </row>
    <row r="796" spans="1:18">
      <c r="A796" t="s">
        <v>387</v>
      </c>
      <c r="B796">
        <v>4</v>
      </c>
      <c r="C796" t="s">
        <v>534</v>
      </c>
      <c r="D796" t="s">
        <v>401</v>
      </c>
      <c r="E796" t="s">
        <v>175</v>
      </c>
      <c r="F796" t="s">
        <v>174</v>
      </c>
      <c r="G796" t="s">
        <v>409</v>
      </c>
      <c r="H796" t="s">
        <v>25</v>
      </c>
      <c r="I796" t="s">
        <v>421</v>
      </c>
      <c r="J796" t="s">
        <v>302</v>
      </c>
      <c r="K796">
        <v>0</v>
      </c>
      <c r="L796" t="s">
        <v>273</v>
      </c>
      <c r="M796">
        <v>-3</v>
      </c>
      <c r="N796" t="s">
        <v>312</v>
      </c>
      <c r="O796" t="s">
        <v>170</v>
      </c>
      <c r="P796" t="s">
        <v>413</v>
      </c>
      <c r="R796">
        <v>5.7</v>
      </c>
    </row>
    <row r="797" spans="1:18">
      <c r="A797" t="s">
        <v>387</v>
      </c>
      <c r="B797">
        <v>4</v>
      </c>
      <c r="C797" t="s">
        <v>534</v>
      </c>
      <c r="D797" t="s">
        <v>401</v>
      </c>
      <c r="E797" t="s">
        <v>175</v>
      </c>
      <c r="F797" t="s">
        <v>174</v>
      </c>
      <c r="G797" t="s">
        <v>409</v>
      </c>
      <c r="H797" t="s">
        <v>16</v>
      </c>
      <c r="I797" t="s">
        <v>421</v>
      </c>
      <c r="J797" t="s">
        <v>303</v>
      </c>
      <c r="K797">
        <v>0</v>
      </c>
      <c r="L797" t="s">
        <v>273</v>
      </c>
      <c r="M797">
        <v>-3</v>
      </c>
      <c r="N797" t="s">
        <v>312</v>
      </c>
      <c r="O797" t="s">
        <v>176</v>
      </c>
      <c r="P797" t="s">
        <v>413</v>
      </c>
      <c r="R797">
        <v>7.2</v>
      </c>
    </row>
    <row r="798" spans="1:18">
      <c r="A798" t="s">
        <v>387</v>
      </c>
      <c r="B798">
        <v>4</v>
      </c>
      <c r="C798" t="s">
        <v>534</v>
      </c>
      <c r="D798" t="s">
        <v>401</v>
      </c>
      <c r="E798" t="s">
        <v>175</v>
      </c>
      <c r="F798" t="s">
        <v>174</v>
      </c>
      <c r="G798" t="s">
        <v>409</v>
      </c>
      <c r="H798" t="s">
        <v>16</v>
      </c>
      <c r="I798" t="s">
        <v>421</v>
      </c>
      <c r="J798" t="s">
        <v>303</v>
      </c>
      <c r="K798">
        <v>0</v>
      </c>
      <c r="L798" t="s">
        <v>273</v>
      </c>
      <c r="M798">
        <v>-3</v>
      </c>
      <c r="N798" t="s">
        <v>312</v>
      </c>
      <c r="O798" t="s">
        <v>177</v>
      </c>
      <c r="P798" t="s">
        <v>413</v>
      </c>
      <c r="R798">
        <v>4.0999999999999996</v>
      </c>
    </row>
    <row r="799" spans="1:18">
      <c r="A799" t="s">
        <v>387</v>
      </c>
      <c r="B799">
        <v>4</v>
      </c>
      <c r="C799" t="s">
        <v>534</v>
      </c>
      <c r="D799" t="s">
        <v>401</v>
      </c>
      <c r="E799" t="s">
        <v>175</v>
      </c>
      <c r="F799" t="s">
        <v>174</v>
      </c>
      <c r="G799" t="s">
        <v>409</v>
      </c>
      <c r="H799" t="s">
        <v>16</v>
      </c>
      <c r="I799" t="s">
        <v>421</v>
      </c>
      <c r="J799" t="s">
        <v>303</v>
      </c>
      <c r="K799">
        <v>0</v>
      </c>
      <c r="L799" t="s">
        <v>273</v>
      </c>
      <c r="M799">
        <v>-3</v>
      </c>
      <c r="N799" t="s">
        <v>312</v>
      </c>
      <c r="O799" t="s">
        <v>170</v>
      </c>
      <c r="P799" t="s">
        <v>413</v>
      </c>
      <c r="R799">
        <v>6.6</v>
      </c>
    </row>
    <row r="800" spans="1:18">
      <c r="A800" t="s">
        <v>387</v>
      </c>
      <c r="B800">
        <v>4</v>
      </c>
      <c r="C800" t="s">
        <v>534</v>
      </c>
      <c r="D800" t="s">
        <v>401</v>
      </c>
      <c r="E800" t="s">
        <v>175</v>
      </c>
      <c r="F800" t="s">
        <v>174</v>
      </c>
      <c r="G800" t="s">
        <v>409</v>
      </c>
      <c r="H800" t="s">
        <v>5</v>
      </c>
      <c r="I800" t="s">
        <v>421</v>
      </c>
      <c r="J800" t="s">
        <v>304</v>
      </c>
      <c r="K800">
        <v>0</v>
      </c>
      <c r="L800" t="s">
        <v>273</v>
      </c>
      <c r="M800">
        <v>-3</v>
      </c>
      <c r="N800" t="s">
        <v>312</v>
      </c>
      <c r="O800" t="s">
        <v>176</v>
      </c>
      <c r="P800" t="s">
        <v>413</v>
      </c>
      <c r="R800">
        <v>7.4</v>
      </c>
    </row>
    <row r="801" spans="1:18">
      <c r="A801" t="s">
        <v>387</v>
      </c>
      <c r="B801">
        <v>4</v>
      </c>
      <c r="C801" t="s">
        <v>534</v>
      </c>
      <c r="D801" t="s">
        <v>401</v>
      </c>
      <c r="E801" t="s">
        <v>175</v>
      </c>
      <c r="F801" t="s">
        <v>174</v>
      </c>
      <c r="G801" t="s">
        <v>409</v>
      </c>
      <c r="H801" t="s">
        <v>5</v>
      </c>
      <c r="I801" t="s">
        <v>421</v>
      </c>
      <c r="J801" t="s">
        <v>304</v>
      </c>
      <c r="K801">
        <v>0</v>
      </c>
      <c r="L801" t="s">
        <v>273</v>
      </c>
      <c r="M801">
        <v>-3</v>
      </c>
      <c r="N801" t="s">
        <v>312</v>
      </c>
      <c r="O801" t="s">
        <v>177</v>
      </c>
      <c r="P801" t="s">
        <v>413</v>
      </c>
      <c r="R801">
        <v>4.5</v>
      </c>
    </row>
    <row r="802" spans="1:18">
      <c r="A802" t="s">
        <v>387</v>
      </c>
      <c r="B802">
        <v>4</v>
      </c>
      <c r="C802" t="s">
        <v>534</v>
      </c>
      <c r="D802" t="s">
        <v>401</v>
      </c>
      <c r="E802" t="s">
        <v>175</v>
      </c>
      <c r="F802" t="s">
        <v>174</v>
      </c>
      <c r="G802" t="s">
        <v>409</v>
      </c>
      <c r="H802" t="s">
        <v>5</v>
      </c>
      <c r="I802" t="s">
        <v>421</v>
      </c>
      <c r="J802" t="s">
        <v>304</v>
      </c>
      <c r="K802">
        <v>0</v>
      </c>
      <c r="L802" t="s">
        <v>273</v>
      </c>
      <c r="M802">
        <v>-3</v>
      </c>
      <c r="N802" t="s">
        <v>312</v>
      </c>
      <c r="O802" t="s">
        <v>170</v>
      </c>
      <c r="P802" t="s">
        <v>413</v>
      </c>
      <c r="R802">
        <v>6.8</v>
      </c>
    </row>
    <row r="803" spans="1:18">
      <c r="A803" t="s">
        <v>387</v>
      </c>
      <c r="B803">
        <v>4</v>
      </c>
      <c r="C803" t="s">
        <v>534</v>
      </c>
      <c r="D803" t="s">
        <v>401</v>
      </c>
      <c r="E803" t="s">
        <v>175</v>
      </c>
      <c r="F803" t="s">
        <v>174</v>
      </c>
      <c r="G803" t="s">
        <v>409</v>
      </c>
      <c r="H803" t="s">
        <v>7</v>
      </c>
      <c r="I803" t="s">
        <v>421</v>
      </c>
      <c r="J803" t="s">
        <v>305</v>
      </c>
      <c r="K803">
        <v>0</v>
      </c>
      <c r="L803" t="s">
        <v>273</v>
      </c>
      <c r="M803">
        <v>-3</v>
      </c>
      <c r="N803" t="s">
        <v>312</v>
      </c>
      <c r="O803" t="s">
        <v>176</v>
      </c>
      <c r="P803" t="s">
        <v>413</v>
      </c>
      <c r="R803">
        <v>6.2</v>
      </c>
    </row>
    <row r="804" spans="1:18">
      <c r="A804" t="s">
        <v>387</v>
      </c>
      <c r="B804">
        <v>4</v>
      </c>
      <c r="C804" t="s">
        <v>534</v>
      </c>
      <c r="D804" t="s">
        <v>401</v>
      </c>
      <c r="E804" t="s">
        <v>175</v>
      </c>
      <c r="F804" t="s">
        <v>174</v>
      </c>
      <c r="G804" t="s">
        <v>409</v>
      </c>
      <c r="H804" t="s">
        <v>7</v>
      </c>
      <c r="I804" t="s">
        <v>421</v>
      </c>
      <c r="J804" t="s">
        <v>305</v>
      </c>
      <c r="K804">
        <v>0</v>
      </c>
      <c r="L804" t="s">
        <v>273</v>
      </c>
      <c r="M804">
        <v>-3</v>
      </c>
      <c r="N804" t="s">
        <v>312</v>
      </c>
      <c r="O804" t="s">
        <v>177</v>
      </c>
      <c r="P804" t="s">
        <v>413</v>
      </c>
      <c r="R804">
        <v>3.5</v>
      </c>
    </row>
    <row r="805" spans="1:18">
      <c r="A805" t="s">
        <v>387</v>
      </c>
      <c r="B805">
        <v>4</v>
      </c>
      <c r="C805" t="s">
        <v>534</v>
      </c>
      <c r="D805" t="s">
        <v>401</v>
      </c>
      <c r="E805" t="s">
        <v>175</v>
      </c>
      <c r="F805" t="s">
        <v>174</v>
      </c>
      <c r="G805" t="s">
        <v>409</v>
      </c>
      <c r="H805" t="s">
        <v>7</v>
      </c>
      <c r="I805" t="s">
        <v>421</v>
      </c>
      <c r="J805" t="s">
        <v>305</v>
      </c>
      <c r="K805">
        <v>0</v>
      </c>
      <c r="L805" t="s">
        <v>273</v>
      </c>
      <c r="M805">
        <v>-3</v>
      </c>
      <c r="N805" t="s">
        <v>312</v>
      </c>
      <c r="O805" t="s">
        <v>170</v>
      </c>
      <c r="P805" t="s">
        <v>413</v>
      </c>
      <c r="R805">
        <v>5.6</v>
      </c>
    </row>
    <row r="806" spans="1:18">
      <c r="A806" t="s">
        <v>387</v>
      </c>
      <c r="B806">
        <v>4</v>
      </c>
      <c r="C806" t="s">
        <v>534</v>
      </c>
      <c r="D806" t="s">
        <v>401</v>
      </c>
      <c r="E806" t="s">
        <v>175</v>
      </c>
      <c r="F806" t="s">
        <v>174</v>
      </c>
      <c r="G806" t="s">
        <v>409</v>
      </c>
      <c r="H806" t="s">
        <v>15</v>
      </c>
      <c r="I806" t="s">
        <v>421</v>
      </c>
      <c r="J806" t="s">
        <v>306</v>
      </c>
      <c r="K806">
        <v>0</v>
      </c>
      <c r="L806" t="s">
        <v>273</v>
      </c>
      <c r="M806">
        <v>-3</v>
      </c>
      <c r="N806" t="s">
        <v>312</v>
      </c>
      <c r="O806" t="s">
        <v>176</v>
      </c>
      <c r="P806" t="s">
        <v>413</v>
      </c>
      <c r="R806">
        <v>7.5</v>
      </c>
    </row>
    <row r="807" spans="1:18">
      <c r="A807" t="s">
        <v>387</v>
      </c>
      <c r="B807">
        <v>4</v>
      </c>
      <c r="C807" t="s">
        <v>534</v>
      </c>
      <c r="D807" t="s">
        <v>401</v>
      </c>
      <c r="E807" t="s">
        <v>175</v>
      </c>
      <c r="F807" t="s">
        <v>174</v>
      </c>
      <c r="G807" t="s">
        <v>409</v>
      </c>
      <c r="H807" t="s">
        <v>15</v>
      </c>
      <c r="I807" t="s">
        <v>421</v>
      </c>
      <c r="J807" t="s">
        <v>306</v>
      </c>
      <c r="K807">
        <v>0</v>
      </c>
      <c r="L807" t="s">
        <v>273</v>
      </c>
      <c r="M807">
        <v>-3</v>
      </c>
      <c r="N807" t="s">
        <v>312</v>
      </c>
      <c r="O807" t="s">
        <v>177</v>
      </c>
      <c r="P807" t="s">
        <v>413</v>
      </c>
      <c r="R807">
        <v>3.7</v>
      </c>
    </row>
    <row r="808" spans="1:18">
      <c r="A808" t="s">
        <v>387</v>
      </c>
      <c r="B808">
        <v>4</v>
      </c>
      <c r="C808" t="s">
        <v>534</v>
      </c>
      <c r="D808" t="s">
        <v>401</v>
      </c>
      <c r="E808" t="s">
        <v>175</v>
      </c>
      <c r="F808" t="s">
        <v>174</v>
      </c>
      <c r="G808" t="s">
        <v>409</v>
      </c>
      <c r="H808" t="s">
        <v>15</v>
      </c>
      <c r="I808" t="s">
        <v>421</v>
      </c>
      <c r="J808" t="s">
        <v>306</v>
      </c>
      <c r="K808">
        <v>0</v>
      </c>
      <c r="L808" t="s">
        <v>273</v>
      </c>
      <c r="M808">
        <v>-3</v>
      </c>
      <c r="N808" t="s">
        <v>312</v>
      </c>
      <c r="O808" t="s">
        <v>170</v>
      </c>
      <c r="P808" t="s">
        <v>413</v>
      </c>
      <c r="R808">
        <v>6.7</v>
      </c>
    </row>
    <row r="809" spans="1:18">
      <c r="A809" t="s">
        <v>387</v>
      </c>
      <c r="B809">
        <v>4</v>
      </c>
      <c r="C809" t="s">
        <v>534</v>
      </c>
      <c r="D809" t="s">
        <v>401</v>
      </c>
      <c r="E809" t="s">
        <v>175</v>
      </c>
      <c r="F809" t="s">
        <v>174</v>
      </c>
      <c r="G809" t="s">
        <v>409</v>
      </c>
      <c r="H809" t="s">
        <v>19</v>
      </c>
      <c r="I809" t="s">
        <v>421</v>
      </c>
      <c r="J809" t="s">
        <v>307</v>
      </c>
      <c r="K809">
        <v>0</v>
      </c>
      <c r="L809" t="s">
        <v>273</v>
      </c>
      <c r="M809">
        <v>-3</v>
      </c>
      <c r="N809" t="s">
        <v>312</v>
      </c>
      <c r="O809" t="s">
        <v>176</v>
      </c>
      <c r="P809" t="s">
        <v>413</v>
      </c>
      <c r="R809">
        <v>7.4</v>
      </c>
    </row>
    <row r="810" spans="1:18">
      <c r="A810" t="s">
        <v>387</v>
      </c>
      <c r="B810">
        <v>4</v>
      </c>
      <c r="C810" t="s">
        <v>534</v>
      </c>
      <c r="D810" t="s">
        <v>401</v>
      </c>
      <c r="E810" t="s">
        <v>175</v>
      </c>
      <c r="F810" t="s">
        <v>174</v>
      </c>
      <c r="G810" t="s">
        <v>409</v>
      </c>
      <c r="H810" t="s">
        <v>19</v>
      </c>
      <c r="I810" t="s">
        <v>421</v>
      </c>
      <c r="J810" t="s">
        <v>307</v>
      </c>
      <c r="K810">
        <v>0</v>
      </c>
      <c r="L810" t="s">
        <v>273</v>
      </c>
      <c r="M810">
        <v>-3</v>
      </c>
      <c r="N810" t="s">
        <v>312</v>
      </c>
      <c r="O810" t="s">
        <v>177</v>
      </c>
      <c r="P810" t="s">
        <v>413</v>
      </c>
      <c r="R810">
        <v>3.8</v>
      </c>
    </row>
    <row r="811" spans="1:18">
      <c r="A811" t="s">
        <v>387</v>
      </c>
      <c r="B811">
        <v>4</v>
      </c>
      <c r="C811" t="s">
        <v>534</v>
      </c>
      <c r="D811" t="s">
        <v>401</v>
      </c>
      <c r="E811" t="s">
        <v>175</v>
      </c>
      <c r="F811" t="s">
        <v>174</v>
      </c>
      <c r="G811" t="s">
        <v>409</v>
      </c>
      <c r="H811" t="s">
        <v>19</v>
      </c>
      <c r="I811" t="s">
        <v>421</v>
      </c>
      <c r="J811" t="s">
        <v>307</v>
      </c>
      <c r="K811">
        <v>0</v>
      </c>
      <c r="L811" t="s">
        <v>273</v>
      </c>
      <c r="M811">
        <v>-3</v>
      </c>
      <c r="N811" t="s">
        <v>312</v>
      </c>
      <c r="O811" t="s">
        <v>170</v>
      </c>
      <c r="P811" t="s">
        <v>413</v>
      </c>
      <c r="R811">
        <v>6.6</v>
      </c>
    </row>
    <row r="812" spans="1:18">
      <c r="A812" t="s">
        <v>387</v>
      </c>
      <c r="B812">
        <v>4</v>
      </c>
      <c r="C812" t="s">
        <v>534</v>
      </c>
      <c r="D812" t="s">
        <v>401</v>
      </c>
      <c r="E812" t="s">
        <v>175</v>
      </c>
      <c r="F812" t="s">
        <v>174</v>
      </c>
      <c r="G812" t="s">
        <v>409</v>
      </c>
      <c r="H812" t="s">
        <v>14</v>
      </c>
      <c r="I812" t="s">
        <v>421</v>
      </c>
      <c r="J812" t="s">
        <v>308</v>
      </c>
      <c r="K812">
        <v>0</v>
      </c>
      <c r="L812" t="s">
        <v>273</v>
      </c>
      <c r="M812">
        <v>-3</v>
      </c>
      <c r="N812" t="s">
        <v>312</v>
      </c>
      <c r="O812" t="s">
        <v>176</v>
      </c>
      <c r="P812" t="s">
        <v>413</v>
      </c>
      <c r="R812">
        <v>6.6</v>
      </c>
    </row>
    <row r="813" spans="1:18">
      <c r="A813" t="s">
        <v>387</v>
      </c>
      <c r="B813">
        <v>4</v>
      </c>
      <c r="C813" t="s">
        <v>534</v>
      </c>
      <c r="D813" t="s">
        <v>401</v>
      </c>
      <c r="E813" t="s">
        <v>175</v>
      </c>
      <c r="F813" t="s">
        <v>174</v>
      </c>
      <c r="G813" t="s">
        <v>409</v>
      </c>
      <c r="H813" t="s">
        <v>14</v>
      </c>
      <c r="I813" t="s">
        <v>421</v>
      </c>
      <c r="J813" t="s">
        <v>308</v>
      </c>
      <c r="K813">
        <v>0</v>
      </c>
      <c r="L813" t="s">
        <v>273</v>
      </c>
      <c r="M813">
        <v>-3</v>
      </c>
      <c r="N813" t="s">
        <v>312</v>
      </c>
      <c r="O813" t="s">
        <v>177</v>
      </c>
      <c r="P813" t="s">
        <v>413</v>
      </c>
      <c r="R813">
        <v>3.4</v>
      </c>
    </row>
    <row r="814" spans="1:18">
      <c r="A814" t="s">
        <v>387</v>
      </c>
      <c r="B814">
        <v>4</v>
      </c>
      <c r="C814" t="s">
        <v>534</v>
      </c>
      <c r="D814" t="s">
        <v>401</v>
      </c>
      <c r="E814" t="s">
        <v>175</v>
      </c>
      <c r="F814" t="s">
        <v>174</v>
      </c>
      <c r="G814" t="s">
        <v>409</v>
      </c>
      <c r="H814" t="s">
        <v>14</v>
      </c>
      <c r="I814" t="s">
        <v>421</v>
      </c>
      <c r="J814" t="s">
        <v>308</v>
      </c>
      <c r="K814">
        <v>0</v>
      </c>
      <c r="L814" t="s">
        <v>273</v>
      </c>
      <c r="M814">
        <v>-3</v>
      </c>
      <c r="N814" t="s">
        <v>312</v>
      </c>
      <c r="O814" t="s">
        <v>170</v>
      </c>
      <c r="P814" t="s">
        <v>413</v>
      </c>
      <c r="R814">
        <v>5.9</v>
      </c>
    </row>
    <row r="815" spans="1:18">
      <c r="A815" t="s">
        <v>387</v>
      </c>
      <c r="B815">
        <v>4</v>
      </c>
      <c r="C815" t="s">
        <v>534</v>
      </c>
      <c r="D815" t="s">
        <v>401</v>
      </c>
      <c r="E815" t="s">
        <v>175</v>
      </c>
      <c r="F815" t="s">
        <v>174</v>
      </c>
      <c r="G815" t="s">
        <v>409</v>
      </c>
      <c r="H815" t="s">
        <v>10</v>
      </c>
      <c r="I815" t="s">
        <v>421</v>
      </c>
      <c r="J815" t="s">
        <v>309</v>
      </c>
      <c r="K815">
        <v>0</v>
      </c>
      <c r="L815" t="s">
        <v>273</v>
      </c>
      <c r="M815">
        <v>-3</v>
      </c>
      <c r="N815" t="s">
        <v>312</v>
      </c>
      <c r="O815" t="s">
        <v>176</v>
      </c>
      <c r="P815" t="s">
        <v>413</v>
      </c>
      <c r="R815">
        <v>5.9</v>
      </c>
    </row>
    <row r="816" spans="1:18">
      <c r="A816" t="s">
        <v>387</v>
      </c>
      <c r="B816">
        <v>4</v>
      </c>
      <c r="C816" t="s">
        <v>534</v>
      </c>
      <c r="D816" t="s">
        <v>401</v>
      </c>
      <c r="E816" t="s">
        <v>175</v>
      </c>
      <c r="F816" t="s">
        <v>174</v>
      </c>
      <c r="G816" t="s">
        <v>409</v>
      </c>
      <c r="H816" t="s">
        <v>10</v>
      </c>
      <c r="I816" t="s">
        <v>421</v>
      </c>
      <c r="J816" t="s">
        <v>309</v>
      </c>
      <c r="K816">
        <v>0</v>
      </c>
      <c r="L816" t="s">
        <v>273</v>
      </c>
      <c r="M816">
        <v>-3</v>
      </c>
      <c r="N816" t="s">
        <v>312</v>
      </c>
      <c r="O816" t="s">
        <v>177</v>
      </c>
      <c r="P816" t="s">
        <v>413</v>
      </c>
      <c r="R816">
        <v>3.5</v>
      </c>
    </row>
    <row r="817" spans="1:18">
      <c r="A817" t="s">
        <v>387</v>
      </c>
      <c r="B817">
        <v>4</v>
      </c>
      <c r="C817" t="s">
        <v>534</v>
      </c>
      <c r="D817" t="s">
        <v>401</v>
      </c>
      <c r="E817" t="s">
        <v>175</v>
      </c>
      <c r="F817" t="s">
        <v>174</v>
      </c>
      <c r="G817" t="s">
        <v>409</v>
      </c>
      <c r="H817" t="s">
        <v>10</v>
      </c>
      <c r="I817" t="s">
        <v>421</v>
      </c>
      <c r="J817" t="s">
        <v>309</v>
      </c>
      <c r="K817">
        <v>0</v>
      </c>
      <c r="L817" t="s">
        <v>273</v>
      </c>
      <c r="M817">
        <v>-3</v>
      </c>
      <c r="N817" t="s">
        <v>312</v>
      </c>
      <c r="O817" t="s">
        <v>170</v>
      </c>
      <c r="P817" t="s">
        <v>413</v>
      </c>
      <c r="R817">
        <v>5.4</v>
      </c>
    </row>
    <row r="818" spans="1:18">
      <c r="A818" t="s">
        <v>387</v>
      </c>
      <c r="B818">
        <v>4</v>
      </c>
      <c r="C818" t="s">
        <v>534</v>
      </c>
      <c r="D818" t="s">
        <v>401</v>
      </c>
      <c r="E818" t="s">
        <v>175</v>
      </c>
      <c r="F818" t="s">
        <v>174</v>
      </c>
      <c r="G818" t="s">
        <v>409</v>
      </c>
      <c r="H818" t="s">
        <v>93</v>
      </c>
      <c r="I818" t="s">
        <v>173</v>
      </c>
      <c r="J818" t="s">
        <v>310</v>
      </c>
      <c r="K818">
        <v>0</v>
      </c>
      <c r="L818" t="s">
        <v>273</v>
      </c>
      <c r="M818">
        <v>-3</v>
      </c>
      <c r="N818" t="s">
        <v>312</v>
      </c>
      <c r="O818" t="s">
        <v>170</v>
      </c>
      <c r="P818" t="s">
        <v>413</v>
      </c>
      <c r="R818">
        <v>6</v>
      </c>
    </row>
    <row r="819" spans="1:18">
      <c r="A819" t="s">
        <v>387</v>
      </c>
      <c r="B819">
        <v>4</v>
      </c>
      <c r="C819" t="s">
        <v>534</v>
      </c>
      <c r="D819" t="s">
        <v>401</v>
      </c>
      <c r="E819" t="s">
        <v>175</v>
      </c>
      <c r="F819" t="s">
        <v>174</v>
      </c>
      <c r="G819" t="s">
        <v>409</v>
      </c>
      <c r="H819" t="s">
        <v>93</v>
      </c>
      <c r="I819" t="s">
        <v>173</v>
      </c>
      <c r="J819" t="s">
        <v>310</v>
      </c>
      <c r="K819">
        <v>0</v>
      </c>
      <c r="L819" t="s">
        <v>273</v>
      </c>
      <c r="M819">
        <v>-3</v>
      </c>
      <c r="N819" t="s">
        <v>312</v>
      </c>
      <c r="O819" t="s">
        <v>176</v>
      </c>
      <c r="P819" t="s">
        <v>413</v>
      </c>
      <c r="R819">
        <v>6.7</v>
      </c>
    </row>
    <row r="820" spans="1:18">
      <c r="A820" t="s">
        <v>387</v>
      </c>
      <c r="B820">
        <v>4</v>
      </c>
      <c r="C820" t="s">
        <v>534</v>
      </c>
      <c r="D820" t="s">
        <v>401</v>
      </c>
      <c r="E820" t="s">
        <v>175</v>
      </c>
      <c r="F820" t="s">
        <v>174</v>
      </c>
      <c r="G820" t="s">
        <v>409</v>
      </c>
      <c r="H820" t="s">
        <v>93</v>
      </c>
      <c r="I820" t="s">
        <v>173</v>
      </c>
      <c r="J820" t="s">
        <v>310</v>
      </c>
      <c r="K820">
        <v>0</v>
      </c>
      <c r="L820" t="s">
        <v>273</v>
      </c>
      <c r="M820">
        <v>-3</v>
      </c>
      <c r="N820" t="s">
        <v>312</v>
      </c>
      <c r="O820" t="s">
        <v>177</v>
      </c>
      <c r="P820" t="s">
        <v>413</v>
      </c>
      <c r="R820">
        <v>3.6</v>
      </c>
    </row>
    <row r="821" spans="1:18">
      <c r="A821" t="s">
        <v>387</v>
      </c>
      <c r="B821">
        <v>4</v>
      </c>
      <c r="C821" t="s">
        <v>534</v>
      </c>
      <c r="D821" t="s">
        <v>401</v>
      </c>
      <c r="E821" t="s">
        <v>175</v>
      </c>
      <c r="F821" t="s">
        <v>174</v>
      </c>
      <c r="G821" t="s">
        <v>409</v>
      </c>
      <c r="H821" t="s">
        <v>22</v>
      </c>
      <c r="I821" t="s">
        <v>421</v>
      </c>
      <c r="J821" t="s">
        <v>265</v>
      </c>
      <c r="K821">
        <v>0</v>
      </c>
      <c r="L821" t="s">
        <v>273</v>
      </c>
      <c r="M821">
        <v>-4</v>
      </c>
      <c r="N821" t="s">
        <v>311</v>
      </c>
      <c r="O821" t="s">
        <v>176</v>
      </c>
      <c r="P821" t="s">
        <v>413</v>
      </c>
      <c r="R821">
        <v>6</v>
      </c>
    </row>
    <row r="822" spans="1:18">
      <c r="A822" t="s">
        <v>387</v>
      </c>
      <c r="B822">
        <v>4</v>
      </c>
      <c r="C822" t="s">
        <v>534</v>
      </c>
      <c r="D822" t="s">
        <v>401</v>
      </c>
      <c r="E822" t="s">
        <v>175</v>
      </c>
      <c r="F822" t="s">
        <v>174</v>
      </c>
      <c r="G822" t="s">
        <v>409</v>
      </c>
      <c r="H822" t="s">
        <v>22</v>
      </c>
      <c r="I822" t="s">
        <v>421</v>
      </c>
      <c r="J822" t="s">
        <v>265</v>
      </c>
      <c r="K822">
        <v>0</v>
      </c>
      <c r="L822" t="s">
        <v>273</v>
      </c>
      <c r="M822">
        <v>-4</v>
      </c>
      <c r="N822" t="s">
        <v>311</v>
      </c>
      <c r="O822" t="s">
        <v>177</v>
      </c>
      <c r="P822" t="s">
        <v>413</v>
      </c>
      <c r="R822">
        <v>3</v>
      </c>
    </row>
    <row r="823" spans="1:18">
      <c r="A823" t="s">
        <v>387</v>
      </c>
      <c r="B823">
        <v>4</v>
      </c>
      <c r="C823" t="s">
        <v>534</v>
      </c>
      <c r="D823" t="s">
        <v>401</v>
      </c>
      <c r="E823" t="s">
        <v>175</v>
      </c>
      <c r="F823" t="s">
        <v>174</v>
      </c>
      <c r="G823" t="s">
        <v>409</v>
      </c>
      <c r="H823" t="s">
        <v>22</v>
      </c>
      <c r="I823" t="s">
        <v>421</v>
      </c>
      <c r="J823" t="s">
        <v>265</v>
      </c>
      <c r="K823">
        <v>0</v>
      </c>
      <c r="L823" t="s">
        <v>273</v>
      </c>
      <c r="M823">
        <v>-4</v>
      </c>
      <c r="N823" t="s">
        <v>311</v>
      </c>
      <c r="O823" t="s">
        <v>170</v>
      </c>
      <c r="P823" t="s">
        <v>413</v>
      </c>
      <c r="R823">
        <v>6</v>
      </c>
    </row>
    <row r="824" spans="1:18">
      <c r="A824" t="s">
        <v>387</v>
      </c>
      <c r="B824">
        <v>4</v>
      </c>
      <c r="C824" t="s">
        <v>534</v>
      </c>
      <c r="D824" t="s">
        <v>401</v>
      </c>
      <c r="E824" t="s">
        <v>175</v>
      </c>
      <c r="F824" t="s">
        <v>174</v>
      </c>
      <c r="G824" t="s">
        <v>409</v>
      </c>
      <c r="H824" t="s">
        <v>24</v>
      </c>
      <c r="I824" t="s">
        <v>421</v>
      </c>
      <c r="J824" t="s">
        <v>266</v>
      </c>
      <c r="K824">
        <v>0</v>
      </c>
      <c r="L824" t="s">
        <v>273</v>
      </c>
      <c r="M824">
        <v>-4</v>
      </c>
      <c r="N824" t="s">
        <v>311</v>
      </c>
      <c r="O824" t="s">
        <v>176</v>
      </c>
      <c r="P824" t="s">
        <v>413</v>
      </c>
      <c r="R824">
        <v>5.5</v>
      </c>
    </row>
    <row r="825" spans="1:18">
      <c r="A825" t="s">
        <v>387</v>
      </c>
      <c r="B825">
        <v>4</v>
      </c>
      <c r="C825" t="s">
        <v>534</v>
      </c>
      <c r="D825" t="s">
        <v>401</v>
      </c>
      <c r="E825" t="s">
        <v>175</v>
      </c>
      <c r="F825" t="s">
        <v>174</v>
      </c>
      <c r="G825" t="s">
        <v>409</v>
      </c>
      <c r="H825" t="s">
        <v>24</v>
      </c>
      <c r="I825" t="s">
        <v>421</v>
      </c>
      <c r="J825" t="s">
        <v>266</v>
      </c>
      <c r="K825">
        <v>0</v>
      </c>
      <c r="L825" t="s">
        <v>273</v>
      </c>
      <c r="M825">
        <v>-4</v>
      </c>
      <c r="N825" t="s">
        <v>311</v>
      </c>
      <c r="O825" t="s">
        <v>177</v>
      </c>
      <c r="P825" t="s">
        <v>413</v>
      </c>
      <c r="R825">
        <v>2.7</v>
      </c>
    </row>
    <row r="826" spans="1:18">
      <c r="A826" t="s">
        <v>387</v>
      </c>
      <c r="B826">
        <v>4</v>
      </c>
      <c r="C826" t="s">
        <v>534</v>
      </c>
      <c r="D826" t="s">
        <v>401</v>
      </c>
      <c r="E826" t="s">
        <v>175</v>
      </c>
      <c r="F826" t="s">
        <v>174</v>
      </c>
      <c r="G826" t="s">
        <v>409</v>
      </c>
      <c r="H826" t="s">
        <v>24</v>
      </c>
      <c r="I826" t="s">
        <v>421</v>
      </c>
      <c r="J826" t="s">
        <v>266</v>
      </c>
      <c r="K826">
        <v>0</v>
      </c>
      <c r="L826" t="s">
        <v>273</v>
      </c>
      <c r="M826">
        <v>-4</v>
      </c>
      <c r="N826" t="s">
        <v>311</v>
      </c>
      <c r="O826" t="s">
        <v>170</v>
      </c>
      <c r="P826" t="s">
        <v>413</v>
      </c>
      <c r="R826">
        <v>4.9000000000000004</v>
      </c>
    </row>
    <row r="827" spans="1:18">
      <c r="A827" t="s">
        <v>387</v>
      </c>
      <c r="B827">
        <v>4</v>
      </c>
      <c r="C827" t="s">
        <v>534</v>
      </c>
      <c r="D827" t="s">
        <v>401</v>
      </c>
      <c r="E827" t="s">
        <v>175</v>
      </c>
      <c r="F827" t="s">
        <v>174</v>
      </c>
      <c r="G827" t="s">
        <v>409</v>
      </c>
      <c r="H827" t="s">
        <v>23</v>
      </c>
      <c r="I827" t="s">
        <v>421</v>
      </c>
      <c r="J827" t="s">
        <v>267</v>
      </c>
      <c r="K827">
        <v>0</v>
      </c>
      <c r="L827" t="s">
        <v>273</v>
      </c>
      <c r="M827">
        <v>-4</v>
      </c>
      <c r="N827" t="s">
        <v>311</v>
      </c>
      <c r="O827" t="s">
        <v>176</v>
      </c>
      <c r="P827" t="s">
        <v>413</v>
      </c>
      <c r="R827">
        <v>6.4</v>
      </c>
    </row>
    <row r="828" spans="1:18">
      <c r="A828" t="s">
        <v>387</v>
      </c>
      <c r="B828">
        <v>4</v>
      </c>
      <c r="C828" t="s">
        <v>534</v>
      </c>
      <c r="D828" t="s">
        <v>401</v>
      </c>
      <c r="E828" t="s">
        <v>175</v>
      </c>
      <c r="F828" t="s">
        <v>174</v>
      </c>
      <c r="G828" t="s">
        <v>409</v>
      </c>
      <c r="H828" t="s">
        <v>23</v>
      </c>
      <c r="I828" t="s">
        <v>421</v>
      </c>
      <c r="J828" t="s">
        <v>267</v>
      </c>
      <c r="K828">
        <v>0</v>
      </c>
      <c r="L828" t="s">
        <v>273</v>
      </c>
      <c r="M828">
        <v>-4</v>
      </c>
      <c r="N828" t="s">
        <v>311</v>
      </c>
      <c r="O828" t="s">
        <v>177</v>
      </c>
      <c r="P828" t="s">
        <v>413</v>
      </c>
      <c r="R828">
        <v>3.4</v>
      </c>
    </row>
    <row r="829" spans="1:18">
      <c r="A829" t="s">
        <v>387</v>
      </c>
      <c r="B829">
        <v>4</v>
      </c>
      <c r="C829" t="s">
        <v>534</v>
      </c>
      <c r="D829" t="s">
        <v>401</v>
      </c>
      <c r="E829" t="s">
        <v>175</v>
      </c>
      <c r="F829" t="s">
        <v>174</v>
      </c>
      <c r="G829" t="s">
        <v>409</v>
      </c>
      <c r="H829" t="s">
        <v>23</v>
      </c>
      <c r="I829" t="s">
        <v>421</v>
      </c>
      <c r="J829" t="s">
        <v>267</v>
      </c>
      <c r="K829">
        <v>0</v>
      </c>
      <c r="L829" t="s">
        <v>273</v>
      </c>
      <c r="M829">
        <v>-4</v>
      </c>
      <c r="N829" t="s">
        <v>311</v>
      </c>
      <c r="O829" t="s">
        <v>170</v>
      </c>
      <c r="P829" t="s">
        <v>413</v>
      </c>
      <c r="R829">
        <v>5.7</v>
      </c>
    </row>
    <row r="830" spans="1:18">
      <c r="A830" t="s">
        <v>387</v>
      </c>
      <c r="B830">
        <v>4</v>
      </c>
      <c r="C830" t="s">
        <v>534</v>
      </c>
      <c r="D830" t="s">
        <v>401</v>
      </c>
      <c r="E830" t="s">
        <v>175</v>
      </c>
      <c r="F830" t="s">
        <v>174</v>
      </c>
      <c r="G830" t="s">
        <v>409</v>
      </c>
      <c r="H830" t="s">
        <v>18</v>
      </c>
      <c r="I830" t="s">
        <v>421</v>
      </c>
      <c r="J830" t="s">
        <v>268</v>
      </c>
      <c r="K830">
        <v>0</v>
      </c>
      <c r="L830" t="s">
        <v>273</v>
      </c>
      <c r="M830">
        <v>-4</v>
      </c>
      <c r="N830" t="s">
        <v>311</v>
      </c>
      <c r="O830" t="s">
        <v>176</v>
      </c>
      <c r="P830" t="s">
        <v>413</v>
      </c>
      <c r="R830">
        <v>5.3</v>
      </c>
    </row>
    <row r="831" spans="1:18">
      <c r="A831" t="s">
        <v>387</v>
      </c>
      <c r="B831">
        <v>4</v>
      </c>
      <c r="C831" t="s">
        <v>534</v>
      </c>
      <c r="D831" t="s">
        <v>401</v>
      </c>
      <c r="E831" t="s">
        <v>175</v>
      </c>
      <c r="F831" t="s">
        <v>174</v>
      </c>
      <c r="G831" t="s">
        <v>409</v>
      </c>
      <c r="H831" t="s">
        <v>18</v>
      </c>
      <c r="I831" t="s">
        <v>421</v>
      </c>
      <c r="J831" t="s">
        <v>268</v>
      </c>
      <c r="K831">
        <v>0</v>
      </c>
      <c r="L831" t="s">
        <v>273</v>
      </c>
      <c r="M831">
        <v>-4</v>
      </c>
      <c r="N831" t="s">
        <v>311</v>
      </c>
      <c r="O831" t="s">
        <v>177</v>
      </c>
      <c r="P831" t="s">
        <v>413</v>
      </c>
      <c r="R831">
        <v>2.6</v>
      </c>
    </row>
    <row r="832" spans="1:18">
      <c r="A832" t="s">
        <v>387</v>
      </c>
      <c r="B832">
        <v>4</v>
      </c>
      <c r="C832" t="s">
        <v>534</v>
      </c>
      <c r="D832" t="s">
        <v>401</v>
      </c>
      <c r="E832" t="s">
        <v>175</v>
      </c>
      <c r="F832" t="s">
        <v>174</v>
      </c>
      <c r="G832" t="s">
        <v>409</v>
      </c>
      <c r="H832" t="s">
        <v>18</v>
      </c>
      <c r="I832" t="s">
        <v>421</v>
      </c>
      <c r="J832" t="s">
        <v>268</v>
      </c>
      <c r="K832">
        <v>0</v>
      </c>
      <c r="L832" t="s">
        <v>273</v>
      </c>
      <c r="M832">
        <v>-4</v>
      </c>
      <c r="N832" t="s">
        <v>311</v>
      </c>
      <c r="O832" t="s">
        <v>170</v>
      </c>
      <c r="P832" t="s">
        <v>413</v>
      </c>
      <c r="R832">
        <v>4.8</v>
      </c>
    </row>
    <row r="833" spans="1:18">
      <c r="A833" t="s">
        <v>387</v>
      </c>
      <c r="B833">
        <v>4</v>
      </c>
      <c r="C833" t="s">
        <v>534</v>
      </c>
      <c r="D833" t="s">
        <v>401</v>
      </c>
      <c r="E833" t="s">
        <v>175</v>
      </c>
      <c r="F833" t="s">
        <v>174</v>
      </c>
      <c r="G833" t="s">
        <v>409</v>
      </c>
      <c r="H833" t="s">
        <v>20</v>
      </c>
      <c r="I833" t="s">
        <v>421</v>
      </c>
      <c r="J833" t="s">
        <v>269</v>
      </c>
      <c r="K833">
        <v>0</v>
      </c>
      <c r="L833" t="s">
        <v>273</v>
      </c>
      <c r="M833">
        <v>-4</v>
      </c>
      <c r="N833" t="s">
        <v>311</v>
      </c>
      <c r="O833" t="s">
        <v>176</v>
      </c>
      <c r="P833" t="s">
        <v>413</v>
      </c>
      <c r="R833">
        <v>5.3</v>
      </c>
    </row>
    <row r="834" spans="1:18">
      <c r="A834" t="s">
        <v>387</v>
      </c>
      <c r="B834">
        <v>4</v>
      </c>
      <c r="C834" t="s">
        <v>534</v>
      </c>
      <c r="D834" t="s">
        <v>401</v>
      </c>
      <c r="E834" t="s">
        <v>175</v>
      </c>
      <c r="F834" t="s">
        <v>174</v>
      </c>
      <c r="G834" t="s">
        <v>409</v>
      </c>
      <c r="H834" t="s">
        <v>20</v>
      </c>
      <c r="I834" t="s">
        <v>421</v>
      </c>
      <c r="J834" t="s">
        <v>269</v>
      </c>
      <c r="K834">
        <v>0</v>
      </c>
      <c r="L834" t="s">
        <v>273</v>
      </c>
      <c r="M834">
        <v>-4</v>
      </c>
      <c r="N834" t="s">
        <v>311</v>
      </c>
      <c r="O834" t="s">
        <v>177</v>
      </c>
      <c r="P834" t="s">
        <v>413</v>
      </c>
      <c r="R834">
        <v>2.8</v>
      </c>
    </row>
    <row r="835" spans="1:18">
      <c r="A835" t="s">
        <v>387</v>
      </c>
      <c r="B835">
        <v>4</v>
      </c>
      <c r="C835" t="s">
        <v>534</v>
      </c>
      <c r="D835" t="s">
        <v>401</v>
      </c>
      <c r="E835" t="s">
        <v>175</v>
      </c>
      <c r="F835" t="s">
        <v>174</v>
      </c>
      <c r="G835" t="s">
        <v>409</v>
      </c>
      <c r="H835" t="s">
        <v>20</v>
      </c>
      <c r="I835" t="s">
        <v>421</v>
      </c>
      <c r="J835" t="s">
        <v>269</v>
      </c>
      <c r="K835">
        <v>0</v>
      </c>
      <c r="L835" t="s">
        <v>273</v>
      </c>
      <c r="M835">
        <v>-4</v>
      </c>
      <c r="N835" t="s">
        <v>311</v>
      </c>
      <c r="O835" t="s">
        <v>170</v>
      </c>
      <c r="P835" t="s">
        <v>413</v>
      </c>
      <c r="R835">
        <v>4.8</v>
      </c>
    </row>
    <row r="836" spans="1:18">
      <c r="A836" t="s">
        <v>387</v>
      </c>
      <c r="B836">
        <v>4</v>
      </c>
      <c r="C836" t="s">
        <v>534</v>
      </c>
      <c r="D836" t="s">
        <v>401</v>
      </c>
      <c r="E836" t="s">
        <v>175</v>
      </c>
      <c r="F836" t="s">
        <v>174</v>
      </c>
      <c r="G836" t="s">
        <v>409</v>
      </c>
      <c r="H836" t="s">
        <v>9</v>
      </c>
      <c r="I836" t="s">
        <v>421</v>
      </c>
      <c r="J836" t="s">
        <v>270</v>
      </c>
      <c r="K836">
        <v>0</v>
      </c>
      <c r="L836" t="s">
        <v>273</v>
      </c>
      <c r="M836">
        <v>-4</v>
      </c>
      <c r="N836" t="s">
        <v>311</v>
      </c>
      <c r="O836" t="s">
        <v>176</v>
      </c>
      <c r="P836" t="s">
        <v>413</v>
      </c>
      <c r="R836">
        <v>4.7</v>
      </c>
    </row>
    <row r="837" spans="1:18">
      <c r="A837" t="s">
        <v>387</v>
      </c>
      <c r="B837">
        <v>4</v>
      </c>
      <c r="C837" t="s">
        <v>534</v>
      </c>
      <c r="D837" t="s">
        <v>401</v>
      </c>
      <c r="E837" t="s">
        <v>175</v>
      </c>
      <c r="F837" t="s">
        <v>174</v>
      </c>
      <c r="G837" t="s">
        <v>409</v>
      </c>
      <c r="H837" t="s">
        <v>9</v>
      </c>
      <c r="I837" t="s">
        <v>421</v>
      </c>
      <c r="J837" t="s">
        <v>270</v>
      </c>
      <c r="K837">
        <v>0</v>
      </c>
      <c r="L837" t="s">
        <v>273</v>
      </c>
      <c r="M837">
        <v>-4</v>
      </c>
      <c r="N837" t="s">
        <v>311</v>
      </c>
      <c r="O837" t="s">
        <v>177</v>
      </c>
      <c r="P837" t="s">
        <v>413</v>
      </c>
      <c r="R837">
        <v>3.6</v>
      </c>
    </row>
    <row r="838" spans="1:18">
      <c r="A838" t="s">
        <v>387</v>
      </c>
      <c r="B838">
        <v>4</v>
      </c>
      <c r="C838" t="s">
        <v>534</v>
      </c>
      <c r="D838" t="s">
        <v>401</v>
      </c>
      <c r="E838" t="s">
        <v>175</v>
      </c>
      <c r="F838" t="s">
        <v>174</v>
      </c>
      <c r="G838" t="s">
        <v>409</v>
      </c>
      <c r="H838" t="s">
        <v>9</v>
      </c>
      <c r="I838" t="s">
        <v>421</v>
      </c>
      <c r="J838" t="s">
        <v>270</v>
      </c>
      <c r="K838">
        <v>0</v>
      </c>
      <c r="L838" t="s">
        <v>273</v>
      </c>
      <c r="M838">
        <v>-4</v>
      </c>
      <c r="N838" t="s">
        <v>311</v>
      </c>
      <c r="O838" t="s">
        <v>170</v>
      </c>
      <c r="P838" t="s">
        <v>413</v>
      </c>
      <c r="R838">
        <v>4.4000000000000004</v>
      </c>
    </row>
    <row r="839" spans="1:18">
      <c r="A839" t="s">
        <v>387</v>
      </c>
      <c r="B839">
        <v>4</v>
      </c>
      <c r="C839" t="s">
        <v>534</v>
      </c>
      <c r="D839" t="s">
        <v>401</v>
      </c>
      <c r="E839" t="s">
        <v>175</v>
      </c>
      <c r="F839" t="s">
        <v>174</v>
      </c>
      <c r="G839" t="s">
        <v>409</v>
      </c>
      <c r="H839" t="s">
        <v>21</v>
      </c>
      <c r="I839" t="s">
        <v>421</v>
      </c>
      <c r="J839" t="s">
        <v>271</v>
      </c>
      <c r="K839">
        <v>0</v>
      </c>
      <c r="L839" t="s">
        <v>273</v>
      </c>
      <c r="M839">
        <v>-4</v>
      </c>
      <c r="N839" t="s">
        <v>311</v>
      </c>
      <c r="O839" t="s">
        <v>176</v>
      </c>
      <c r="P839" t="s">
        <v>413</v>
      </c>
      <c r="R839">
        <v>5</v>
      </c>
    </row>
    <row r="840" spans="1:18">
      <c r="A840" t="s">
        <v>387</v>
      </c>
      <c r="B840">
        <v>4</v>
      </c>
      <c r="C840" t="s">
        <v>534</v>
      </c>
      <c r="D840" t="s">
        <v>401</v>
      </c>
      <c r="E840" t="s">
        <v>175</v>
      </c>
      <c r="F840" t="s">
        <v>174</v>
      </c>
      <c r="G840" t="s">
        <v>409</v>
      </c>
      <c r="H840" t="s">
        <v>21</v>
      </c>
      <c r="I840" t="s">
        <v>421</v>
      </c>
      <c r="J840" t="s">
        <v>271</v>
      </c>
      <c r="K840">
        <v>0</v>
      </c>
      <c r="L840" t="s">
        <v>273</v>
      </c>
      <c r="M840">
        <v>-4</v>
      </c>
      <c r="N840" t="s">
        <v>311</v>
      </c>
      <c r="O840" t="s">
        <v>177</v>
      </c>
      <c r="P840" t="s">
        <v>413</v>
      </c>
      <c r="R840">
        <v>2.4</v>
      </c>
    </row>
    <row r="841" spans="1:18">
      <c r="A841" t="s">
        <v>387</v>
      </c>
      <c r="B841">
        <v>4</v>
      </c>
      <c r="C841" t="s">
        <v>534</v>
      </c>
      <c r="D841" t="s">
        <v>401</v>
      </c>
      <c r="E841" t="s">
        <v>175</v>
      </c>
      <c r="F841" t="s">
        <v>174</v>
      </c>
      <c r="G841" t="s">
        <v>409</v>
      </c>
      <c r="H841" t="s">
        <v>21</v>
      </c>
      <c r="I841" t="s">
        <v>421</v>
      </c>
      <c r="J841" t="s">
        <v>271</v>
      </c>
      <c r="K841">
        <v>0</v>
      </c>
      <c r="L841" t="s">
        <v>273</v>
      </c>
      <c r="M841">
        <v>-4</v>
      </c>
      <c r="N841" t="s">
        <v>311</v>
      </c>
      <c r="O841" t="s">
        <v>170</v>
      </c>
      <c r="P841" t="s">
        <v>413</v>
      </c>
      <c r="R841">
        <v>4.4000000000000004</v>
      </c>
    </row>
    <row r="842" spans="1:18">
      <c r="A842" t="s">
        <v>387</v>
      </c>
      <c r="B842">
        <v>4</v>
      </c>
      <c r="C842" t="s">
        <v>534</v>
      </c>
      <c r="D842" t="s">
        <v>401</v>
      </c>
      <c r="E842" t="s">
        <v>175</v>
      </c>
      <c r="F842" t="s">
        <v>174</v>
      </c>
      <c r="G842" t="s">
        <v>409</v>
      </c>
      <c r="H842" t="s">
        <v>6</v>
      </c>
      <c r="I842" t="s">
        <v>421</v>
      </c>
      <c r="J842" t="s">
        <v>272</v>
      </c>
      <c r="K842">
        <v>0</v>
      </c>
      <c r="L842" t="s">
        <v>273</v>
      </c>
      <c r="M842">
        <v>-4</v>
      </c>
      <c r="N842" t="s">
        <v>311</v>
      </c>
      <c r="O842" t="s">
        <v>176</v>
      </c>
      <c r="P842" t="s">
        <v>413</v>
      </c>
      <c r="R842">
        <v>5.2</v>
      </c>
    </row>
    <row r="843" spans="1:18">
      <c r="A843" t="s">
        <v>387</v>
      </c>
      <c r="B843">
        <v>4</v>
      </c>
      <c r="C843" t="s">
        <v>534</v>
      </c>
      <c r="D843" t="s">
        <v>401</v>
      </c>
      <c r="E843" t="s">
        <v>175</v>
      </c>
      <c r="F843" t="s">
        <v>174</v>
      </c>
      <c r="G843" t="s">
        <v>409</v>
      </c>
      <c r="H843" t="s">
        <v>6</v>
      </c>
      <c r="I843" t="s">
        <v>421</v>
      </c>
      <c r="J843" t="s">
        <v>272</v>
      </c>
      <c r="K843">
        <v>0</v>
      </c>
      <c r="L843" t="s">
        <v>273</v>
      </c>
      <c r="M843">
        <v>-4</v>
      </c>
      <c r="N843" t="s">
        <v>311</v>
      </c>
      <c r="O843" t="s">
        <v>177</v>
      </c>
      <c r="P843" t="s">
        <v>413</v>
      </c>
      <c r="R843">
        <v>2.9</v>
      </c>
    </row>
    <row r="844" spans="1:18">
      <c r="A844" t="s">
        <v>387</v>
      </c>
      <c r="B844">
        <v>4</v>
      </c>
      <c r="C844" t="s">
        <v>534</v>
      </c>
      <c r="D844" t="s">
        <v>401</v>
      </c>
      <c r="E844" t="s">
        <v>175</v>
      </c>
      <c r="F844" t="s">
        <v>174</v>
      </c>
      <c r="G844" t="s">
        <v>409</v>
      </c>
      <c r="H844" t="s">
        <v>6</v>
      </c>
      <c r="I844" t="s">
        <v>421</v>
      </c>
      <c r="J844" t="s">
        <v>272</v>
      </c>
      <c r="K844">
        <v>0</v>
      </c>
      <c r="L844" t="s">
        <v>273</v>
      </c>
      <c r="M844">
        <v>-4</v>
      </c>
      <c r="N844" t="s">
        <v>311</v>
      </c>
      <c r="O844" t="s">
        <v>170</v>
      </c>
      <c r="P844" t="s">
        <v>413</v>
      </c>
      <c r="R844">
        <v>4.7</v>
      </c>
    </row>
    <row r="845" spans="1:18">
      <c r="A845" t="s">
        <v>387</v>
      </c>
      <c r="B845">
        <v>4</v>
      </c>
      <c r="C845" t="s">
        <v>534</v>
      </c>
      <c r="D845" t="s">
        <v>401</v>
      </c>
      <c r="E845" t="s">
        <v>175</v>
      </c>
      <c r="F845" t="s">
        <v>174</v>
      </c>
      <c r="G845" t="s">
        <v>409</v>
      </c>
      <c r="H845" t="s">
        <v>4</v>
      </c>
      <c r="I845" t="s">
        <v>421</v>
      </c>
      <c r="J845" t="s">
        <v>297</v>
      </c>
      <c r="K845">
        <v>0</v>
      </c>
      <c r="L845" t="s">
        <v>273</v>
      </c>
      <c r="M845">
        <v>-4</v>
      </c>
      <c r="N845" t="s">
        <v>311</v>
      </c>
      <c r="O845" t="s">
        <v>176</v>
      </c>
      <c r="P845" t="s">
        <v>413</v>
      </c>
      <c r="R845">
        <v>5.2</v>
      </c>
    </row>
    <row r="846" spans="1:18">
      <c r="A846" t="s">
        <v>387</v>
      </c>
      <c r="B846">
        <v>4</v>
      </c>
      <c r="C846" t="s">
        <v>534</v>
      </c>
      <c r="D846" t="s">
        <v>401</v>
      </c>
      <c r="E846" t="s">
        <v>175</v>
      </c>
      <c r="F846" t="s">
        <v>174</v>
      </c>
      <c r="G846" t="s">
        <v>409</v>
      </c>
      <c r="H846" t="s">
        <v>4</v>
      </c>
      <c r="I846" t="s">
        <v>421</v>
      </c>
      <c r="J846" t="s">
        <v>297</v>
      </c>
      <c r="K846">
        <v>0</v>
      </c>
      <c r="L846" t="s">
        <v>273</v>
      </c>
      <c r="M846">
        <v>-4</v>
      </c>
      <c r="N846" t="s">
        <v>311</v>
      </c>
      <c r="O846" t="s">
        <v>177</v>
      </c>
      <c r="P846" t="s">
        <v>413</v>
      </c>
      <c r="R846">
        <v>3.2</v>
      </c>
    </row>
    <row r="847" spans="1:18">
      <c r="A847" t="s">
        <v>387</v>
      </c>
      <c r="B847">
        <v>4</v>
      </c>
      <c r="C847" t="s">
        <v>534</v>
      </c>
      <c r="D847" t="s">
        <v>401</v>
      </c>
      <c r="E847" t="s">
        <v>175</v>
      </c>
      <c r="F847" t="s">
        <v>174</v>
      </c>
      <c r="G847" t="s">
        <v>409</v>
      </c>
      <c r="H847" t="s">
        <v>4</v>
      </c>
      <c r="I847" t="s">
        <v>421</v>
      </c>
      <c r="J847" t="s">
        <v>297</v>
      </c>
      <c r="K847">
        <v>0</v>
      </c>
      <c r="L847" t="s">
        <v>273</v>
      </c>
      <c r="M847">
        <v>-4</v>
      </c>
      <c r="N847" t="s">
        <v>311</v>
      </c>
      <c r="O847" t="s">
        <v>170</v>
      </c>
      <c r="P847" t="s">
        <v>413</v>
      </c>
      <c r="R847">
        <v>4.7</v>
      </c>
    </row>
    <row r="848" spans="1:18">
      <c r="A848" t="s">
        <v>387</v>
      </c>
      <c r="B848">
        <v>4</v>
      </c>
      <c r="C848" t="s">
        <v>534</v>
      </c>
      <c r="D848" t="s">
        <v>401</v>
      </c>
      <c r="E848" t="s">
        <v>175</v>
      </c>
      <c r="F848" t="s">
        <v>174</v>
      </c>
      <c r="G848" t="s">
        <v>409</v>
      </c>
      <c r="H848" t="s">
        <v>11</v>
      </c>
      <c r="I848" t="s">
        <v>421</v>
      </c>
      <c r="J848" t="s">
        <v>298</v>
      </c>
      <c r="K848">
        <v>0</v>
      </c>
      <c r="L848" t="s">
        <v>273</v>
      </c>
      <c r="M848">
        <v>-4</v>
      </c>
      <c r="N848" t="s">
        <v>311</v>
      </c>
      <c r="O848" t="s">
        <v>176</v>
      </c>
      <c r="P848" t="s">
        <v>413</v>
      </c>
      <c r="R848">
        <v>5.6</v>
      </c>
    </row>
    <row r="849" spans="1:18">
      <c r="A849" t="s">
        <v>387</v>
      </c>
      <c r="B849">
        <v>4</v>
      </c>
      <c r="C849" t="s">
        <v>534</v>
      </c>
      <c r="D849" t="s">
        <v>401</v>
      </c>
      <c r="E849" t="s">
        <v>175</v>
      </c>
      <c r="F849" t="s">
        <v>174</v>
      </c>
      <c r="G849" t="s">
        <v>409</v>
      </c>
      <c r="H849" t="s">
        <v>11</v>
      </c>
      <c r="I849" t="s">
        <v>421</v>
      </c>
      <c r="J849" t="s">
        <v>298</v>
      </c>
      <c r="K849">
        <v>0</v>
      </c>
      <c r="L849" t="s">
        <v>273</v>
      </c>
      <c r="M849">
        <v>-4</v>
      </c>
      <c r="N849" t="s">
        <v>311</v>
      </c>
      <c r="O849" t="s">
        <v>177</v>
      </c>
      <c r="P849" t="s">
        <v>413</v>
      </c>
      <c r="R849">
        <v>3.1</v>
      </c>
    </row>
    <row r="850" spans="1:18">
      <c r="A850" t="s">
        <v>387</v>
      </c>
      <c r="B850">
        <v>4</v>
      </c>
      <c r="C850" t="s">
        <v>534</v>
      </c>
      <c r="D850" t="s">
        <v>401</v>
      </c>
      <c r="E850" t="s">
        <v>175</v>
      </c>
      <c r="F850" t="s">
        <v>174</v>
      </c>
      <c r="G850" t="s">
        <v>409</v>
      </c>
      <c r="H850" t="s">
        <v>11</v>
      </c>
      <c r="I850" t="s">
        <v>421</v>
      </c>
      <c r="J850" t="s">
        <v>298</v>
      </c>
      <c r="K850">
        <v>0</v>
      </c>
      <c r="L850" t="s">
        <v>273</v>
      </c>
      <c r="M850">
        <v>-4</v>
      </c>
      <c r="N850" t="s">
        <v>311</v>
      </c>
      <c r="O850" t="s">
        <v>170</v>
      </c>
      <c r="P850" t="s">
        <v>413</v>
      </c>
      <c r="R850">
        <v>5.0999999999999996</v>
      </c>
    </row>
    <row r="851" spans="1:18">
      <c r="A851" t="s">
        <v>387</v>
      </c>
      <c r="B851">
        <v>4</v>
      </c>
      <c r="C851" t="s">
        <v>534</v>
      </c>
      <c r="D851" t="s">
        <v>401</v>
      </c>
      <c r="E851" t="s">
        <v>175</v>
      </c>
      <c r="F851" t="s">
        <v>174</v>
      </c>
      <c r="G851" t="s">
        <v>409</v>
      </c>
      <c r="H851" t="s">
        <v>8</v>
      </c>
      <c r="I851" t="s">
        <v>421</v>
      </c>
      <c r="J851" t="s">
        <v>299</v>
      </c>
      <c r="K851">
        <v>0</v>
      </c>
      <c r="L851" t="s">
        <v>273</v>
      </c>
      <c r="M851">
        <v>-4</v>
      </c>
      <c r="N851" t="s">
        <v>311</v>
      </c>
      <c r="O851" t="s">
        <v>176</v>
      </c>
      <c r="P851" t="s">
        <v>413</v>
      </c>
      <c r="R851">
        <v>5.0999999999999996</v>
      </c>
    </row>
    <row r="852" spans="1:18">
      <c r="A852" t="s">
        <v>387</v>
      </c>
      <c r="B852">
        <v>4</v>
      </c>
      <c r="C852" t="s">
        <v>534</v>
      </c>
      <c r="D852" t="s">
        <v>401</v>
      </c>
      <c r="E852" t="s">
        <v>175</v>
      </c>
      <c r="F852" t="s">
        <v>174</v>
      </c>
      <c r="G852" t="s">
        <v>409</v>
      </c>
      <c r="H852" t="s">
        <v>8</v>
      </c>
      <c r="I852" t="s">
        <v>421</v>
      </c>
      <c r="J852" t="s">
        <v>299</v>
      </c>
      <c r="K852">
        <v>0</v>
      </c>
      <c r="L852" t="s">
        <v>273</v>
      </c>
      <c r="M852">
        <v>-4</v>
      </c>
      <c r="N852" t="s">
        <v>311</v>
      </c>
      <c r="O852" t="s">
        <v>177</v>
      </c>
      <c r="P852" t="s">
        <v>413</v>
      </c>
      <c r="R852">
        <v>2.8</v>
      </c>
    </row>
    <row r="853" spans="1:18">
      <c r="A853" t="s">
        <v>387</v>
      </c>
      <c r="B853">
        <v>4</v>
      </c>
      <c r="C853" t="s">
        <v>534</v>
      </c>
      <c r="D853" t="s">
        <v>401</v>
      </c>
      <c r="E853" t="s">
        <v>175</v>
      </c>
      <c r="F853" t="s">
        <v>174</v>
      </c>
      <c r="G853" t="s">
        <v>409</v>
      </c>
      <c r="H853" t="s">
        <v>8</v>
      </c>
      <c r="I853" t="s">
        <v>421</v>
      </c>
      <c r="J853" t="s">
        <v>299</v>
      </c>
      <c r="K853">
        <v>0</v>
      </c>
      <c r="L853" t="s">
        <v>273</v>
      </c>
      <c r="M853">
        <v>-4</v>
      </c>
      <c r="N853" t="s">
        <v>311</v>
      </c>
      <c r="O853" t="s">
        <v>170</v>
      </c>
      <c r="P853" t="s">
        <v>413</v>
      </c>
      <c r="R853">
        <v>4.5999999999999996</v>
      </c>
    </row>
    <row r="854" spans="1:18">
      <c r="A854" t="s">
        <v>387</v>
      </c>
      <c r="B854">
        <v>4</v>
      </c>
      <c r="C854" t="s">
        <v>534</v>
      </c>
      <c r="D854" t="s">
        <v>401</v>
      </c>
      <c r="E854" t="s">
        <v>175</v>
      </c>
      <c r="F854" t="s">
        <v>174</v>
      </c>
      <c r="G854" t="s">
        <v>409</v>
      </c>
      <c r="H854" t="s">
        <v>17</v>
      </c>
      <c r="I854" t="s">
        <v>421</v>
      </c>
      <c r="J854" t="s">
        <v>300</v>
      </c>
      <c r="K854">
        <v>0</v>
      </c>
      <c r="L854" t="s">
        <v>273</v>
      </c>
      <c r="M854">
        <v>-4</v>
      </c>
      <c r="N854" t="s">
        <v>311</v>
      </c>
      <c r="O854" t="s">
        <v>176</v>
      </c>
      <c r="P854" t="s">
        <v>413</v>
      </c>
      <c r="R854">
        <v>6.9</v>
      </c>
    </row>
    <row r="855" spans="1:18">
      <c r="A855" t="s">
        <v>387</v>
      </c>
      <c r="B855">
        <v>4</v>
      </c>
      <c r="C855" t="s">
        <v>534</v>
      </c>
      <c r="D855" t="s">
        <v>401</v>
      </c>
      <c r="E855" t="s">
        <v>175</v>
      </c>
      <c r="F855" t="s">
        <v>174</v>
      </c>
      <c r="G855" t="s">
        <v>409</v>
      </c>
      <c r="H855" t="s">
        <v>17</v>
      </c>
      <c r="I855" t="s">
        <v>421</v>
      </c>
      <c r="J855" t="s">
        <v>300</v>
      </c>
      <c r="K855">
        <v>0</v>
      </c>
      <c r="L855" t="s">
        <v>273</v>
      </c>
      <c r="M855">
        <v>-4</v>
      </c>
      <c r="N855" t="s">
        <v>311</v>
      </c>
      <c r="O855" t="s">
        <v>177</v>
      </c>
      <c r="P855" t="s">
        <v>413</v>
      </c>
      <c r="R855">
        <v>3.8</v>
      </c>
    </row>
    <row r="856" spans="1:18">
      <c r="A856" t="s">
        <v>387</v>
      </c>
      <c r="B856">
        <v>4</v>
      </c>
      <c r="C856" t="s">
        <v>534</v>
      </c>
      <c r="D856" t="s">
        <v>401</v>
      </c>
      <c r="E856" t="s">
        <v>175</v>
      </c>
      <c r="F856" t="s">
        <v>174</v>
      </c>
      <c r="G856" t="s">
        <v>409</v>
      </c>
      <c r="H856" t="s">
        <v>17</v>
      </c>
      <c r="I856" t="s">
        <v>421</v>
      </c>
      <c r="J856" t="s">
        <v>300</v>
      </c>
      <c r="K856">
        <v>0</v>
      </c>
      <c r="L856" t="s">
        <v>273</v>
      </c>
      <c r="M856">
        <v>-4</v>
      </c>
      <c r="N856" t="s">
        <v>311</v>
      </c>
      <c r="O856" t="s">
        <v>170</v>
      </c>
      <c r="P856" t="s">
        <v>413</v>
      </c>
      <c r="R856">
        <v>6.2</v>
      </c>
    </row>
    <row r="857" spans="1:18">
      <c r="A857" t="s">
        <v>387</v>
      </c>
      <c r="B857">
        <v>4</v>
      </c>
      <c r="C857" t="s">
        <v>534</v>
      </c>
      <c r="D857" t="s">
        <v>401</v>
      </c>
      <c r="E857" t="s">
        <v>175</v>
      </c>
      <c r="F857" t="s">
        <v>174</v>
      </c>
      <c r="G857" t="s">
        <v>409</v>
      </c>
      <c r="H857" t="s">
        <v>13</v>
      </c>
      <c r="I857" t="s">
        <v>421</v>
      </c>
      <c r="J857" t="s">
        <v>301</v>
      </c>
      <c r="K857">
        <v>0</v>
      </c>
      <c r="L857" t="s">
        <v>273</v>
      </c>
      <c r="M857">
        <v>-4</v>
      </c>
      <c r="N857" t="s">
        <v>311</v>
      </c>
      <c r="O857" t="s">
        <v>176</v>
      </c>
      <c r="P857" t="s">
        <v>413</v>
      </c>
      <c r="R857">
        <v>5.7</v>
      </c>
    </row>
    <row r="858" spans="1:18">
      <c r="A858" t="s">
        <v>387</v>
      </c>
      <c r="B858">
        <v>4</v>
      </c>
      <c r="C858" t="s">
        <v>534</v>
      </c>
      <c r="D858" t="s">
        <v>401</v>
      </c>
      <c r="E858" t="s">
        <v>175</v>
      </c>
      <c r="F858" t="s">
        <v>174</v>
      </c>
      <c r="G858" t="s">
        <v>409</v>
      </c>
      <c r="H858" t="s">
        <v>13</v>
      </c>
      <c r="I858" t="s">
        <v>421</v>
      </c>
      <c r="J858" t="s">
        <v>301</v>
      </c>
      <c r="K858">
        <v>0</v>
      </c>
      <c r="L858" t="s">
        <v>273</v>
      </c>
      <c r="M858">
        <v>-4</v>
      </c>
      <c r="N858" t="s">
        <v>311</v>
      </c>
      <c r="O858" t="s">
        <v>177</v>
      </c>
      <c r="P858" t="s">
        <v>413</v>
      </c>
      <c r="R858">
        <v>3.4</v>
      </c>
    </row>
    <row r="859" spans="1:18">
      <c r="A859" t="s">
        <v>387</v>
      </c>
      <c r="B859">
        <v>4</v>
      </c>
      <c r="C859" t="s">
        <v>534</v>
      </c>
      <c r="D859" t="s">
        <v>401</v>
      </c>
      <c r="E859" t="s">
        <v>175</v>
      </c>
      <c r="F859" t="s">
        <v>174</v>
      </c>
      <c r="G859" t="s">
        <v>409</v>
      </c>
      <c r="H859" t="s">
        <v>13</v>
      </c>
      <c r="I859" t="s">
        <v>421</v>
      </c>
      <c r="J859" t="s">
        <v>301</v>
      </c>
      <c r="K859">
        <v>0</v>
      </c>
      <c r="L859" t="s">
        <v>273</v>
      </c>
      <c r="M859">
        <v>-4</v>
      </c>
      <c r="N859" t="s">
        <v>311</v>
      </c>
      <c r="O859" t="s">
        <v>170</v>
      </c>
      <c r="P859" t="s">
        <v>413</v>
      </c>
      <c r="R859">
        <v>5.2</v>
      </c>
    </row>
    <row r="860" spans="1:18">
      <c r="A860" t="s">
        <v>387</v>
      </c>
      <c r="B860">
        <v>4</v>
      </c>
      <c r="C860" t="s">
        <v>534</v>
      </c>
      <c r="D860" t="s">
        <v>401</v>
      </c>
      <c r="E860" t="s">
        <v>175</v>
      </c>
      <c r="F860" t="s">
        <v>174</v>
      </c>
      <c r="G860" t="s">
        <v>409</v>
      </c>
      <c r="H860" t="s">
        <v>25</v>
      </c>
      <c r="I860" t="s">
        <v>421</v>
      </c>
      <c r="J860" t="s">
        <v>302</v>
      </c>
      <c r="K860">
        <v>0</v>
      </c>
      <c r="L860" t="s">
        <v>273</v>
      </c>
      <c r="M860">
        <v>-4</v>
      </c>
      <c r="N860" t="s">
        <v>311</v>
      </c>
      <c r="O860" t="s">
        <v>176</v>
      </c>
      <c r="P860" t="s">
        <v>413</v>
      </c>
      <c r="R860">
        <v>6.1</v>
      </c>
    </row>
    <row r="861" spans="1:18">
      <c r="A861" t="s">
        <v>387</v>
      </c>
      <c r="B861">
        <v>4</v>
      </c>
      <c r="C861" t="s">
        <v>534</v>
      </c>
      <c r="D861" t="s">
        <v>401</v>
      </c>
      <c r="E861" t="s">
        <v>175</v>
      </c>
      <c r="F861" t="s">
        <v>174</v>
      </c>
      <c r="G861" t="s">
        <v>409</v>
      </c>
      <c r="H861" t="s">
        <v>25</v>
      </c>
      <c r="I861" t="s">
        <v>421</v>
      </c>
      <c r="J861" t="s">
        <v>302</v>
      </c>
      <c r="K861">
        <v>0</v>
      </c>
      <c r="L861" t="s">
        <v>273</v>
      </c>
      <c r="M861">
        <v>-4</v>
      </c>
      <c r="N861" t="s">
        <v>311</v>
      </c>
      <c r="O861" t="s">
        <v>177</v>
      </c>
      <c r="P861" t="s">
        <v>413</v>
      </c>
      <c r="R861">
        <v>3.2</v>
      </c>
    </row>
    <row r="862" spans="1:18">
      <c r="A862" t="s">
        <v>387</v>
      </c>
      <c r="B862">
        <v>4</v>
      </c>
      <c r="C862" t="s">
        <v>534</v>
      </c>
      <c r="D862" t="s">
        <v>401</v>
      </c>
      <c r="E862" t="s">
        <v>175</v>
      </c>
      <c r="F862" t="s">
        <v>174</v>
      </c>
      <c r="G862" t="s">
        <v>409</v>
      </c>
      <c r="H862" t="s">
        <v>25</v>
      </c>
      <c r="I862" t="s">
        <v>421</v>
      </c>
      <c r="J862" t="s">
        <v>302</v>
      </c>
      <c r="K862">
        <v>0</v>
      </c>
      <c r="L862" t="s">
        <v>273</v>
      </c>
      <c r="M862">
        <v>-4</v>
      </c>
      <c r="N862" t="s">
        <v>311</v>
      </c>
      <c r="O862" t="s">
        <v>170</v>
      </c>
      <c r="P862" t="s">
        <v>413</v>
      </c>
      <c r="R862">
        <v>5.5</v>
      </c>
    </row>
    <row r="863" spans="1:18">
      <c r="A863" t="s">
        <v>387</v>
      </c>
      <c r="B863">
        <v>4</v>
      </c>
      <c r="C863" t="s">
        <v>534</v>
      </c>
      <c r="D863" t="s">
        <v>401</v>
      </c>
      <c r="E863" t="s">
        <v>175</v>
      </c>
      <c r="F863" t="s">
        <v>174</v>
      </c>
      <c r="G863" t="s">
        <v>409</v>
      </c>
      <c r="H863" t="s">
        <v>16</v>
      </c>
      <c r="I863" t="s">
        <v>421</v>
      </c>
      <c r="J863" t="s">
        <v>303</v>
      </c>
      <c r="K863">
        <v>0</v>
      </c>
      <c r="L863" t="s">
        <v>273</v>
      </c>
      <c r="M863">
        <v>-4</v>
      </c>
      <c r="N863" t="s">
        <v>311</v>
      </c>
      <c r="O863" t="s">
        <v>176</v>
      </c>
      <c r="P863" t="s">
        <v>413</v>
      </c>
      <c r="R863">
        <v>6.4</v>
      </c>
    </row>
    <row r="864" spans="1:18">
      <c r="A864" t="s">
        <v>387</v>
      </c>
      <c r="B864">
        <v>4</v>
      </c>
      <c r="C864" t="s">
        <v>534</v>
      </c>
      <c r="D864" t="s">
        <v>401</v>
      </c>
      <c r="E864" t="s">
        <v>175</v>
      </c>
      <c r="F864" t="s">
        <v>174</v>
      </c>
      <c r="G864" t="s">
        <v>409</v>
      </c>
      <c r="H864" t="s">
        <v>16</v>
      </c>
      <c r="I864" t="s">
        <v>421</v>
      </c>
      <c r="J864" t="s">
        <v>303</v>
      </c>
      <c r="K864">
        <v>0</v>
      </c>
      <c r="L864" t="s">
        <v>273</v>
      </c>
      <c r="M864">
        <v>-4</v>
      </c>
      <c r="N864" t="s">
        <v>311</v>
      </c>
      <c r="O864" t="s">
        <v>177</v>
      </c>
      <c r="P864" t="s">
        <v>413</v>
      </c>
      <c r="R864">
        <v>3.8</v>
      </c>
    </row>
    <row r="865" spans="1:18">
      <c r="A865" t="s">
        <v>387</v>
      </c>
      <c r="B865">
        <v>4</v>
      </c>
      <c r="C865" t="s">
        <v>534</v>
      </c>
      <c r="D865" t="s">
        <v>401</v>
      </c>
      <c r="E865" t="s">
        <v>175</v>
      </c>
      <c r="F865" t="s">
        <v>174</v>
      </c>
      <c r="G865" t="s">
        <v>409</v>
      </c>
      <c r="H865" t="s">
        <v>16</v>
      </c>
      <c r="I865" t="s">
        <v>421</v>
      </c>
      <c r="J865" t="s">
        <v>303</v>
      </c>
      <c r="K865">
        <v>0</v>
      </c>
      <c r="L865" t="s">
        <v>273</v>
      </c>
      <c r="M865">
        <v>-4</v>
      </c>
      <c r="N865" t="s">
        <v>311</v>
      </c>
      <c r="O865" t="s">
        <v>170</v>
      </c>
      <c r="P865" t="s">
        <v>413</v>
      </c>
      <c r="R865">
        <v>6</v>
      </c>
    </row>
    <row r="866" spans="1:18">
      <c r="A866" t="s">
        <v>387</v>
      </c>
      <c r="B866">
        <v>4</v>
      </c>
      <c r="C866" t="s">
        <v>534</v>
      </c>
      <c r="D866" t="s">
        <v>401</v>
      </c>
      <c r="E866" t="s">
        <v>175</v>
      </c>
      <c r="F866" t="s">
        <v>174</v>
      </c>
      <c r="G866" t="s">
        <v>409</v>
      </c>
      <c r="H866" t="s">
        <v>5</v>
      </c>
      <c r="I866" t="s">
        <v>421</v>
      </c>
      <c r="J866" t="s">
        <v>304</v>
      </c>
      <c r="K866">
        <v>0</v>
      </c>
      <c r="L866" t="s">
        <v>273</v>
      </c>
      <c r="M866">
        <v>-4</v>
      </c>
      <c r="N866" t="s">
        <v>311</v>
      </c>
      <c r="O866" t="s">
        <v>176</v>
      </c>
      <c r="P866" t="s">
        <v>413</v>
      </c>
      <c r="R866">
        <v>6.8</v>
      </c>
    </row>
    <row r="867" spans="1:18">
      <c r="A867" t="s">
        <v>387</v>
      </c>
      <c r="B867">
        <v>4</v>
      </c>
      <c r="C867" t="s">
        <v>534</v>
      </c>
      <c r="D867" t="s">
        <v>401</v>
      </c>
      <c r="E867" t="s">
        <v>175</v>
      </c>
      <c r="F867" t="s">
        <v>174</v>
      </c>
      <c r="G867" t="s">
        <v>409</v>
      </c>
      <c r="H867" t="s">
        <v>5</v>
      </c>
      <c r="I867" t="s">
        <v>421</v>
      </c>
      <c r="J867" t="s">
        <v>304</v>
      </c>
      <c r="K867">
        <v>0</v>
      </c>
      <c r="L867" t="s">
        <v>273</v>
      </c>
      <c r="M867">
        <v>-4</v>
      </c>
      <c r="N867" t="s">
        <v>311</v>
      </c>
      <c r="O867" t="s">
        <v>177</v>
      </c>
      <c r="P867" t="s">
        <v>413</v>
      </c>
      <c r="R867">
        <v>3.8</v>
      </c>
    </row>
    <row r="868" spans="1:18">
      <c r="A868" t="s">
        <v>387</v>
      </c>
      <c r="B868">
        <v>4</v>
      </c>
      <c r="C868" t="s">
        <v>534</v>
      </c>
      <c r="D868" t="s">
        <v>401</v>
      </c>
      <c r="E868" t="s">
        <v>175</v>
      </c>
      <c r="F868" t="s">
        <v>174</v>
      </c>
      <c r="G868" t="s">
        <v>409</v>
      </c>
      <c r="H868" t="s">
        <v>5</v>
      </c>
      <c r="I868" t="s">
        <v>421</v>
      </c>
      <c r="J868" t="s">
        <v>304</v>
      </c>
      <c r="K868">
        <v>0</v>
      </c>
      <c r="L868" t="s">
        <v>273</v>
      </c>
      <c r="M868">
        <v>-4</v>
      </c>
      <c r="N868" t="s">
        <v>311</v>
      </c>
      <c r="O868" t="s">
        <v>170</v>
      </c>
      <c r="P868" t="s">
        <v>413</v>
      </c>
      <c r="R868">
        <v>6.2</v>
      </c>
    </row>
    <row r="869" spans="1:18">
      <c r="A869" t="s">
        <v>387</v>
      </c>
      <c r="B869">
        <v>4</v>
      </c>
      <c r="C869" t="s">
        <v>534</v>
      </c>
      <c r="D869" t="s">
        <v>401</v>
      </c>
      <c r="E869" t="s">
        <v>175</v>
      </c>
      <c r="F869" t="s">
        <v>174</v>
      </c>
      <c r="G869" t="s">
        <v>409</v>
      </c>
      <c r="H869" t="s">
        <v>7</v>
      </c>
      <c r="I869" t="s">
        <v>421</v>
      </c>
      <c r="J869" t="s">
        <v>305</v>
      </c>
      <c r="K869">
        <v>0</v>
      </c>
      <c r="L869" t="s">
        <v>273</v>
      </c>
      <c r="M869">
        <v>-4</v>
      </c>
      <c r="N869" t="s">
        <v>311</v>
      </c>
      <c r="O869" t="s">
        <v>176</v>
      </c>
      <c r="P869" t="s">
        <v>413</v>
      </c>
      <c r="R869">
        <v>5.6</v>
      </c>
    </row>
    <row r="870" spans="1:18">
      <c r="A870" t="s">
        <v>387</v>
      </c>
      <c r="B870">
        <v>4</v>
      </c>
      <c r="C870" t="s">
        <v>534</v>
      </c>
      <c r="D870" t="s">
        <v>401</v>
      </c>
      <c r="E870" t="s">
        <v>175</v>
      </c>
      <c r="F870" t="s">
        <v>174</v>
      </c>
      <c r="G870" t="s">
        <v>409</v>
      </c>
      <c r="H870" t="s">
        <v>7</v>
      </c>
      <c r="I870" t="s">
        <v>421</v>
      </c>
      <c r="J870" t="s">
        <v>305</v>
      </c>
      <c r="K870">
        <v>0</v>
      </c>
      <c r="L870" t="s">
        <v>273</v>
      </c>
      <c r="M870">
        <v>-4</v>
      </c>
      <c r="N870" t="s">
        <v>311</v>
      </c>
      <c r="O870" t="s">
        <v>177</v>
      </c>
      <c r="P870" t="s">
        <v>413</v>
      </c>
      <c r="R870">
        <v>2.7</v>
      </c>
    </row>
    <row r="871" spans="1:18">
      <c r="A871" t="s">
        <v>387</v>
      </c>
      <c r="B871">
        <v>4</v>
      </c>
      <c r="C871" t="s">
        <v>534</v>
      </c>
      <c r="D871" t="s">
        <v>401</v>
      </c>
      <c r="E871" t="s">
        <v>175</v>
      </c>
      <c r="F871" t="s">
        <v>174</v>
      </c>
      <c r="G871" t="s">
        <v>409</v>
      </c>
      <c r="H871" t="s">
        <v>7</v>
      </c>
      <c r="I871" t="s">
        <v>421</v>
      </c>
      <c r="J871" t="s">
        <v>305</v>
      </c>
      <c r="K871">
        <v>0</v>
      </c>
      <c r="L871" t="s">
        <v>273</v>
      </c>
      <c r="M871">
        <v>-4</v>
      </c>
      <c r="N871" t="s">
        <v>311</v>
      </c>
      <c r="O871" t="s">
        <v>170</v>
      </c>
      <c r="P871" t="s">
        <v>413</v>
      </c>
      <c r="R871">
        <v>5</v>
      </c>
    </row>
    <row r="872" spans="1:18">
      <c r="A872" t="s">
        <v>387</v>
      </c>
      <c r="B872">
        <v>4</v>
      </c>
      <c r="C872" t="s">
        <v>534</v>
      </c>
      <c r="D872" t="s">
        <v>401</v>
      </c>
      <c r="E872" t="s">
        <v>175</v>
      </c>
      <c r="F872" t="s">
        <v>174</v>
      </c>
      <c r="G872" t="s">
        <v>409</v>
      </c>
      <c r="H872" t="s">
        <v>15</v>
      </c>
      <c r="I872" t="s">
        <v>421</v>
      </c>
      <c r="J872" t="s">
        <v>306</v>
      </c>
      <c r="K872">
        <v>0</v>
      </c>
      <c r="L872" t="s">
        <v>273</v>
      </c>
      <c r="M872">
        <v>-4</v>
      </c>
      <c r="N872" t="s">
        <v>311</v>
      </c>
      <c r="O872" t="s">
        <v>176</v>
      </c>
      <c r="P872" t="s">
        <v>413</v>
      </c>
      <c r="R872">
        <v>7.4</v>
      </c>
    </row>
    <row r="873" spans="1:18">
      <c r="A873" t="s">
        <v>387</v>
      </c>
      <c r="B873">
        <v>4</v>
      </c>
      <c r="C873" t="s">
        <v>534</v>
      </c>
      <c r="D873" t="s">
        <v>401</v>
      </c>
      <c r="E873" t="s">
        <v>175</v>
      </c>
      <c r="F873" t="s">
        <v>174</v>
      </c>
      <c r="G873" t="s">
        <v>409</v>
      </c>
      <c r="H873" t="s">
        <v>15</v>
      </c>
      <c r="I873" t="s">
        <v>421</v>
      </c>
      <c r="J873" t="s">
        <v>306</v>
      </c>
      <c r="K873">
        <v>0</v>
      </c>
      <c r="L873" t="s">
        <v>273</v>
      </c>
      <c r="M873">
        <v>-4</v>
      </c>
      <c r="N873" t="s">
        <v>311</v>
      </c>
      <c r="O873" t="s">
        <v>177</v>
      </c>
      <c r="P873" t="s">
        <v>413</v>
      </c>
      <c r="R873">
        <v>3.8</v>
      </c>
    </row>
    <row r="874" spans="1:18">
      <c r="A874" t="s">
        <v>387</v>
      </c>
      <c r="B874">
        <v>4</v>
      </c>
      <c r="C874" t="s">
        <v>534</v>
      </c>
      <c r="D874" t="s">
        <v>401</v>
      </c>
      <c r="E874" t="s">
        <v>175</v>
      </c>
      <c r="F874" t="s">
        <v>174</v>
      </c>
      <c r="G874" t="s">
        <v>409</v>
      </c>
      <c r="H874" t="s">
        <v>15</v>
      </c>
      <c r="I874" t="s">
        <v>421</v>
      </c>
      <c r="J874" t="s">
        <v>306</v>
      </c>
      <c r="K874">
        <v>0</v>
      </c>
      <c r="L874" t="s">
        <v>273</v>
      </c>
      <c r="M874">
        <v>-4</v>
      </c>
      <c r="N874" t="s">
        <v>311</v>
      </c>
      <c r="O874" t="s">
        <v>170</v>
      </c>
      <c r="P874" t="s">
        <v>413</v>
      </c>
      <c r="R874">
        <v>6.6</v>
      </c>
    </row>
    <row r="875" spans="1:18">
      <c r="A875" t="s">
        <v>387</v>
      </c>
      <c r="B875">
        <v>4</v>
      </c>
      <c r="C875" t="s">
        <v>534</v>
      </c>
      <c r="D875" t="s">
        <v>401</v>
      </c>
      <c r="E875" t="s">
        <v>175</v>
      </c>
      <c r="F875" t="s">
        <v>174</v>
      </c>
      <c r="G875" t="s">
        <v>409</v>
      </c>
      <c r="H875" t="s">
        <v>19</v>
      </c>
      <c r="I875" t="s">
        <v>421</v>
      </c>
      <c r="J875" t="s">
        <v>307</v>
      </c>
      <c r="K875">
        <v>0</v>
      </c>
      <c r="L875" t="s">
        <v>273</v>
      </c>
      <c r="M875">
        <v>-4</v>
      </c>
      <c r="N875" t="s">
        <v>311</v>
      </c>
      <c r="O875" t="s">
        <v>176</v>
      </c>
      <c r="P875" t="s">
        <v>413</v>
      </c>
      <c r="R875">
        <v>7.2</v>
      </c>
    </row>
    <row r="876" spans="1:18">
      <c r="A876" t="s">
        <v>387</v>
      </c>
      <c r="B876">
        <v>4</v>
      </c>
      <c r="C876" t="s">
        <v>534</v>
      </c>
      <c r="D876" t="s">
        <v>401</v>
      </c>
      <c r="E876" t="s">
        <v>175</v>
      </c>
      <c r="F876" t="s">
        <v>174</v>
      </c>
      <c r="G876" t="s">
        <v>409</v>
      </c>
      <c r="H876" t="s">
        <v>19</v>
      </c>
      <c r="I876" t="s">
        <v>421</v>
      </c>
      <c r="J876" t="s">
        <v>307</v>
      </c>
      <c r="K876">
        <v>0</v>
      </c>
      <c r="L876" t="s">
        <v>273</v>
      </c>
      <c r="M876">
        <v>-4</v>
      </c>
      <c r="N876" t="s">
        <v>311</v>
      </c>
      <c r="O876" t="s">
        <v>177</v>
      </c>
      <c r="P876" t="s">
        <v>413</v>
      </c>
      <c r="R876">
        <v>4.5</v>
      </c>
    </row>
    <row r="877" spans="1:18">
      <c r="A877" t="s">
        <v>387</v>
      </c>
      <c r="B877">
        <v>4</v>
      </c>
      <c r="C877" t="s">
        <v>534</v>
      </c>
      <c r="D877" t="s">
        <v>401</v>
      </c>
      <c r="E877" t="s">
        <v>175</v>
      </c>
      <c r="F877" t="s">
        <v>174</v>
      </c>
      <c r="G877" t="s">
        <v>409</v>
      </c>
      <c r="H877" t="s">
        <v>19</v>
      </c>
      <c r="I877" t="s">
        <v>421</v>
      </c>
      <c r="J877" t="s">
        <v>307</v>
      </c>
      <c r="K877">
        <v>0</v>
      </c>
      <c r="L877" t="s">
        <v>273</v>
      </c>
      <c r="M877">
        <v>-4</v>
      </c>
      <c r="N877" t="s">
        <v>311</v>
      </c>
      <c r="O877" t="s">
        <v>170</v>
      </c>
      <c r="P877" t="s">
        <v>413</v>
      </c>
      <c r="R877">
        <v>6.6</v>
      </c>
    </row>
    <row r="878" spans="1:18">
      <c r="A878" t="s">
        <v>387</v>
      </c>
      <c r="B878">
        <v>4</v>
      </c>
      <c r="C878" t="s">
        <v>534</v>
      </c>
      <c r="D878" t="s">
        <v>401</v>
      </c>
      <c r="E878" t="s">
        <v>175</v>
      </c>
      <c r="F878" t="s">
        <v>174</v>
      </c>
      <c r="G878" t="s">
        <v>409</v>
      </c>
      <c r="H878" t="s">
        <v>14</v>
      </c>
      <c r="I878" t="s">
        <v>421</v>
      </c>
      <c r="J878" t="s">
        <v>308</v>
      </c>
      <c r="K878">
        <v>0</v>
      </c>
      <c r="L878" t="s">
        <v>273</v>
      </c>
      <c r="M878">
        <v>-4</v>
      </c>
      <c r="N878" t="s">
        <v>311</v>
      </c>
      <c r="O878" t="s">
        <v>176</v>
      </c>
      <c r="P878" t="s">
        <v>413</v>
      </c>
      <c r="R878">
        <v>6.2</v>
      </c>
    </row>
    <row r="879" spans="1:18">
      <c r="A879" t="s">
        <v>387</v>
      </c>
      <c r="B879">
        <v>4</v>
      </c>
      <c r="C879" t="s">
        <v>534</v>
      </c>
      <c r="D879" t="s">
        <v>401</v>
      </c>
      <c r="E879" t="s">
        <v>175</v>
      </c>
      <c r="F879" t="s">
        <v>174</v>
      </c>
      <c r="G879" t="s">
        <v>409</v>
      </c>
      <c r="H879" t="s">
        <v>14</v>
      </c>
      <c r="I879" t="s">
        <v>421</v>
      </c>
      <c r="J879" t="s">
        <v>308</v>
      </c>
      <c r="K879">
        <v>0</v>
      </c>
      <c r="L879" t="s">
        <v>273</v>
      </c>
      <c r="M879">
        <v>-4</v>
      </c>
      <c r="N879" t="s">
        <v>311</v>
      </c>
      <c r="O879" t="s">
        <v>177</v>
      </c>
      <c r="P879" t="s">
        <v>413</v>
      </c>
      <c r="R879">
        <v>3.4</v>
      </c>
    </row>
    <row r="880" spans="1:18">
      <c r="A880" t="s">
        <v>387</v>
      </c>
      <c r="B880">
        <v>4</v>
      </c>
      <c r="C880" t="s">
        <v>534</v>
      </c>
      <c r="D880" t="s">
        <v>401</v>
      </c>
      <c r="E880" t="s">
        <v>175</v>
      </c>
      <c r="F880" t="s">
        <v>174</v>
      </c>
      <c r="G880" t="s">
        <v>409</v>
      </c>
      <c r="H880" t="s">
        <v>14</v>
      </c>
      <c r="I880" t="s">
        <v>421</v>
      </c>
      <c r="J880" t="s">
        <v>308</v>
      </c>
      <c r="K880">
        <v>0</v>
      </c>
      <c r="L880" t="s">
        <v>273</v>
      </c>
      <c r="M880">
        <v>-4</v>
      </c>
      <c r="N880" t="s">
        <v>311</v>
      </c>
      <c r="O880" t="s">
        <v>170</v>
      </c>
      <c r="P880" t="s">
        <v>413</v>
      </c>
      <c r="R880">
        <v>5.5</v>
      </c>
    </row>
    <row r="881" spans="1:18">
      <c r="A881" t="s">
        <v>387</v>
      </c>
      <c r="B881">
        <v>4</v>
      </c>
      <c r="C881" t="s">
        <v>534</v>
      </c>
      <c r="D881" t="s">
        <v>401</v>
      </c>
      <c r="E881" t="s">
        <v>175</v>
      </c>
      <c r="F881" t="s">
        <v>174</v>
      </c>
      <c r="G881" t="s">
        <v>409</v>
      </c>
      <c r="H881" t="s">
        <v>10</v>
      </c>
      <c r="I881" t="s">
        <v>421</v>
      </c>
      <c r="J881" t="s">
        <v>309</v>
      </c>
      <c r="K881">
        <v>0</v>
      </c>
      <c r="L881" t="s">
        <v>273</v>
      </c>
      <c r="M881">
        <v>-4</v>
      </c>
      <c r="N881" t="s">
        <v>311</v>
      </c>
      <c r="O881" t="s">
        <v>176</v>
      </c>
      <c r="P881" t="s">
        <v>413</v>
      </c>
      <c r="R881">
        <v>5.4</v>
      </c>
    </row>
    <row r="882" spans="1:18">
      <c r="A882" t="s">
        <v>387</v>
      </c>
      <c r="B882">
        <v>4</v>
      </c>
      <c r="C882" t="s">
        <v>534</v>
      </c>
      <c r="D882" t="s">
        <v>401</v>
      </c>
      <c r="E882" t="s">
        <v>175</v>
      </c>
      <c r="F882" t="s">
        <v>174</v>
      </c>
      <c r="G882" t="s">
        <v>409</v>
      </c>
      <c r="H882" t="s">
        <v>10</v>
      </c>
      <c r="I882" t="s">
        <v>421</v>
      </c>
      <c r="J882" t="s">
        <v>309</v>
      </c>
      <c r="K882">
        <v>0</v>
      </c>
      <c r="L882" t="s">
        <v>273</v>
      </c>
      <c r="M882">
        <v>-4</v>
      </c>
      <c r="N882" t="s">
        <v>311</v>
      </c>
      <c r="O882" t="s">
        <v>177</v>
      </c>
      <c r="P882" t="s">
        <v>413</v>
      </c>
      <c r="R882">
        <v>3.4</v>
      </c>
    </row>
    <row r="883" spans="1:18">
      <c r="A883" t="s">
        <v>387</v>
      </c>
      <c r="B883">
        <v>4</v>
      </c>
      <c r="C883" t="s">
        <v>534</v>
      </c>
      <c r="D883" t="s">
        <v>401</v>
      </c>
      <c r="E883" t="s">
        <v>175</v>
      </c>
      <c r="F883" t="s">
        <v>174</v>
      </c>
      <c r="G883" t="s">
        <v>409</v>
      </c>
      <c r="H883" t="s">
        <v>10</v>
      </c>
      <c r="I883" t="s">
        <v>421</v>
      </c>
      <c r="J883" t="s">
        <v>309</v>
      </c>
      <c r="K883">
        <v>0</v>
      </c>
      <c r="L883" t="s">
        <v>273</v>
      </c>
      <c r="M883">
        <v>-4</v>
      </c>
      <c r="N883" t="s">
        <v>311</v>
      </c>
      <c r="O883" t="s">
        <v>170</v>
      </c>
      <c r="P883" t="s">
        <v>413</v>
      </c>
      <c r="R883">
        <v>5</v>
      </c>
    </row>
    <row r="884" spans="1:18">
      <c r="A884" t="s">
        <v>387</v>
      </c>
      <c r="B884">
        <v>4</v>
      </c>
      <c r="C884" t="s">
        <v>534</v>
      </c>
      <c r="D884" t="s">
        <v>401</v>
      </c>
      <c r="E884" t="s">
        <v>175</v>
      </c>
      <c r="F884" t="s">
        <v>174</v>
      </c>
      <c r="G884" t="s">
        <v>409</v>
      </c>
      <c r="H884" t="s">
        <v>93</v>
      </c>
      <c r="I884" t="s">
        <v>173</v>
      </c>
      <c r="J884" t="s">
        <v>310</v>
      </c>
      <c r="K884">
        <v>0</v>
      </c>
      <c r="L884" t="s">
        <v>273</v>
      </c>
      <c r="M884">
        <v>-4</v>
      </c>
      <c r="N884" t="s">
        <v>311</v>
      </c>
      <c r="O884" t="s">
        <v>170</v>
      </c>
      <c r="P884" t="s">
        <v>413</v>
      </c>
      <c r="R884">
        <v>5.5</v>
      </c>
    </row>
    <row r="885" spans="1:18">
      <c r="A885" t="s">
        <v>387</v>
      </c>
      <c r="B885">
        <v>4</v>
      </c>
      <c r="C885" t="s">
        <v>534</v>
      </c>
      <c r="D885" t="s">
        <v>401</v>
      </c>
      <c r="E885" t="s">
        <v>175</v>
      </c>
      <c r="F885" t="s">
        <v>174</v>
      </c>
      <c r="G885" t="s">
        <v>409</v>
      </c>
      <c r="H885" t="s">
        <v>93</v>
      </c>
      <c r="I885" t="s">
        <v>173</v>
      </c>
      <c r="J885" t="s">
        <v>310</v>
      </c>
      <c r="K885">
        <v>0</v>
      </c>
      <c r="L885" t="s">
        <v>273</v>
      </c>
      <c r="M885">
        <v>-4</v>
      </c>
      <c r="N885" t="s">
        <v>311</v>
      </c>
      <c r="O885" t="s">
        <v>176</v>
      </c>
      <c r="P885" t="s">
        <v>413</v>
      </c>
      <c r="R885">
        <v>6</v>
      </c>
    </row>
    <row r="886" spans="1:18">
      <c r="A886" t="s">
        <v>387</v>
      </c>
      <c r="B886">
        <v>4</v>
      </c>
      <c r="C886" t="s">
        <v>534</v>
      </c>
      <c r="D886" t="s">
        <v>401</v>
      </c>
      <c r="E886" t="s">
        <v>175</v>
      </c>
      <c r="F886" t="s">
        <v>174</v>
      </c>
      <c r="G886" t="s">
        <v>409</v>
      </c>
      <c r="H886" t="s">
        <v>93</v>
      </c>
      <c r="I886" t="s">
        <v>173</v>
      </c>
      <c r="J886" t="s">
        <v>310</v>
      </c>
      <c r="K886">
        <v>0</v>
      </c>
      <c r="L886" t="s">
        <v>273</v>
      </c>
      <c r="M886">
        <v>-4</v>
      </c>
      <c r="N886" t="s">
        <v>311</v>
      </c>
      <c r="O886" t="s">
        <v>177</v>
      </c>
      <c r="P886" t="s">
        <v>413</v>
      </c>
      <c r="R886">
        <v>3.3</v>
      </c>
    </row>
    <row r="887" spans="1:18">
      <c r="A887" t="s">
        <v>387</v>
      </c>
      <c r="B887">
        <v>4</v>
      </c>
      <c r="C887" t="s">
        <v>534</v>
      </c>
      <c r="D887" t="s">
        <v>401</v>
      </c>
      <c r="E887" t="s">
        <v>175</v>
      </c>
      <c r="F887" t="s">
        <v>174</v>
      </c>
      <c r="G887" t="s">
        <v>409</v>
      </c>
      <c r="H887" t="s">
        <v>22</v>
      </c>
      <c r="I887" t="s">
        <v>421</v>
      </c>
      <c r="J887" t="s">
        <v>265</v>
      </c>
      <c r="K887">
        <v>0</v>
      </c>
      <c r="L887" t="s">
        <v>273</v>
      </c>
      <c r="M887">
        <v>-5</v>
      </c>
      <c r="N887" t="s">
        <v>320</v>
      </c>
      <c r="O887" t="s">
        <v>176</v>
      </c>
      <c r="P887" t="s">
        <v>413</v>
      </c>
      <c r="R887">
        <v>6.2</v>
      </c>
    </row>
    <row r="888" spans="1:18">
      <c r="A888" t="s">
        <v>387</v>
      </c>
      <c r="B888">
        <v>4</v>
      </c>
      <c r="C888" t="s">
        <v>534</v>
      </c>
      <c r="D888" t="s">
        <v>401</v>
      </c>
      <c r="E888" t="s">
        <v>175</v>
      </c>
      <c r="F888" t="s">
        <v>174</v>
      </c>
      <c r="G888" t="s">
        <v>409</v>
      </c>
      <c r="H888" t="s">
        <v>22</v>
      </c>
      <c r="I888" t="s">
        <v>421</v>
      </c>
      <c r="J888" t="s">
        <v>265</v>
      </c>
      <c r="K888">
        <v>0</v>
      </c>
      <c r="L888" t="s">
        <v>273</v>
      </c>
      <c r="M888">
        <v>-5</v>
      </c>
      <c r="N888" t="s">
        <v>320</v>
      </c>
      <c r="O888" t="s">
        <v>177</v>
      </c>
      <c r="P888" t="s">
        <v>413</v>
      </c>
      <c r="R888">
        <v>3.2</v>
      </c>
    </row>
    <row r="889" spans="1:18">
      <c r="A889" t="s">
        <v>387</v>
      </c>
      <c r="B889">
        <v>4</v>
      </c>
      <c r="C889" t="s">
        <v>534</v>
      </c>
      <c r="D889" t="s">
        <v>401</v>
      </c>
      <c r="E889" t="s">
        <v>175</v>
      </c>
      <c r="F889" t="s">
        <v>174</v>
      </c>
      <c r="G889" t="s">
        <v>409</v>
      </c>
      <c r="H889" t="s">
        <v>22</v>
      </c>
      <c r="I889" t="s">
        <v>421</v>
      </c>
      <c r="J889" t="s">
        <v>265</v>
      </c>
      <c r="K889">
        <v>0</v>
      </c>
      <c r="L889" t="s">
        <v>273</v>
      </c>
      <c r="M889">
        <v>-5</v>
      </c>
      <c r="N889" t="s">
        <v>320</v>
      </c>
      <c r="O889" t="s">
        <v>170</v>
      </c>
      <c r="P889" t="s">
        <v>413</v>
      </c>
      <c r="R889">
        <v>5.6</v>
      </c>
    </row>
    <row r="890" spans="1:18">
      <c r="A890" t="s">
        <v>387</v>
      </c>
      <c r="B890">
        <v>4</v>
      </c>
      <c r="C890" t="s">
        <v>534</v>
      </c>
      <c r="D890" t="s">
        <v>401</v>
      </c>
      <c r="E890" t="s">
        <v>175</v>
      </c>
      <c r="F890" t="s">
        <v>174</v>
      </c>
      <c r="G890" t="s">
        <v>409</v>
      </c>
      <c r="H890" t="s">
        <v>24</v>
      </c>
      <c r="I890" t="s">
        <v>421</v>
      </c>
      <c r="J890" t="s">
        <v>266</v>
      </c>
      <c r="K890">
        <v>0</v>
      </c>
      <c r="L890" t="s">
        <v>273</v>
      </c>
      <c r="M890">
        <v>-5</v>
      </c>
      <c r="N890" t="s">
        <v>320</v>
      </c>
      <c r="O890" t="s">
        <v>176</v>
      </c>
      <c r="P890" t="s">
        <v>413</v>
      </c>
      <c r="R890">
        <v>5.3</v>
      </c>
    </row>
    <row r="891" spans="1:18">
      <c r="A891" t="s">
        <v>387</v>
      </c>
      <c r="B891">
        <v>4</v>
      </c>
      <c r="C891" t="s">
        <v>534</v>
      </c>
      <c r="D891" t="s">
        <v>401</v>
      </c>
      <c r="E891" t="s">
        <v>175</v>
      </c>
      <c r="F891" t="s">
        <v>174</v>
      </c>
      <c r="G891" t="s">
        <v>409</v>
      </c>
      <c r="H891" t="s">
        <v>24</v>
      </c>
      <c r="I891" t="s">
        <v>421</v>
      </c>
      <c r="J891" t="s">
        <v>266</v>
      </c>
      <c r="K891">
        <v>0</v>
      </c>
      <c r="L891" t="s">
        <v>273</v>
      </c>
      <c r="M891">
        <v>-5</v>
      </c>
      <c r="N891" t="s">
        <v>320</v>
      </c>
      <c r="O891" t="s">
        <v>177</v>
      </c>
      <c r="P891" t="s">
        <v>413</v>
      </c>
      <c r="R891">
        <v>2.8</v>
      </c>
    </row>
    <row r="892" spans="1:18">
      <c r="A892" t="s">
        <v>387</v>
      </c>
      <c r="B892">
        <v>4</v>
      </c>
      <c r="C892" t="s">
        <v>534</v>
      </c>
      <c r="D892" t="s">
        <v>401</v>
      </c>
      <c r="E892" t="s">
        <v>175</v>
      </c>
      <c r="F892" t="s">
        <v>174</v>
      </c>
      <c r="G892" t="s">
        <v>409</v>
      </c>
      <c r="H892" t="s">
        <v>24</v>
      </c>
      <c r="I892" t="s">
        <v>421</v>
      </c>
      <c r="J892" t="s">
        <v>266</v>
      </c>
      <c r="K892">
        <v>0</v>
      </c>
      <c r="L892" t="s">
        <v>273</v>
      </c>
      <c r="M892">
        <v>-5</v>
      </c>
      <c r="N892" t="s">
        <v>320</v>
      </c>
      <c r="O892" t="s">
        <v>170</v>
      </c>
      <c r="P892" t="s">
        <v>413</v>
      </c>
      <c r="R892">
        <v>4.7</v>
      </c>
    </row>
    <row r="893" spans="1:18">
      <c r="A893" t="s">
        <v>387</v>
      </c>
      <c r="B893">
        <v>4</v>
      </c>
      <c r="C893" t="s">
        <v>534</v>
      </c>
      <c r="D893" t="s">
        <v>401</v>
      </c>
      <c r="E893" t="s">
        <v>175</v>
      </c>
      <c r="F893" t="s">
        <v>174</v>
      </c>
      <c r="G893" t="s">
        <v>409</v>
      </c>
      <c r="H893" t="s">
        <v>23</v>
      </c>
      <c r="I893" t="s">
        <v>421</v>
      </c>
      <c r="J893" t="s">
        <v>267</v>
      </c>
      <c r="K893">
        <v>0</v>
      </c>
      <c r="L893" t="s">
        <v>273</v>
      </c>
      <c r="M893">
        <v>-5</v>
      </c>
      <c r="N893" t="s">
        <v>320</v>
      </c>
      <c r="O893" t="s">
        <v>176</v>
      </c>
      <c r="P893" t="s">
        <v>413</v>
      </c>
      <c r="R893">
        <v>5.8</v>
      </c>
    </row>
    <row r="894" spans="1:18">
      <c r="A894" t="s">
        <v>387</v>
      </c>
      <c r="B894">
        <v>4</v>
      </c>
      <c r="C894" t="s">
        <v>534</v>
      </c>
      <c r="D894" t="s">
        <v>401</v>
      </c>
      <c r="E894" t="s">
        <v>175</v>
      </c>
      <c r="F894" t="s">
        <v>174</v>
      </c>
      <c r="G894" t="s">
        <v>409</v>
      </c>
      <c r="H894" t="s">
        <v>23</v>
      </c>
      <c r="I894" t="s">
        <v>421</v>
      </c>
      <c r="J894" t="s">
        <v>267</v>
      </c>
      <c r="K894">
        <v>0</v>
      </c>
      <c r="L894" t="s">
        <v>273</v>
      </c>
      <c r="M894">
        <v>-5</v>
      </c>
      <c r="N894" t="s">
        <v>320</v>
      </c>
      <c r="O894" t="s">
        <v>177</v>
      </c>
      <c r="P894" t="s">
        <v>413</v>
      </c>
      <c r="R894">
        <v>3.5</v>
      </c>
    </row>
    <row r="895" spans="1:18">
      <c r="A895" t="s">
        <v>387</v>
      </c>
      <c r="B895">
        <v>4</v>
      </c>
      <c r="C895" t="s">
        <v>534</v>
      </c>
      <c r="D895" t="s">
        <v>401</v>
      </c>
      <c r="E895" t="s">
        <v>175</v>
      </c>
      <c r="F895" t="s">
        <v>174</v>
      </c>
      <c r="G895" t="s">
        <v>409</v>
      </c>
      <c r="H895" t="s">
        <v>23</v>
      </c>
      <c r="I895" t="s">
        <v>421</v>
      </c>
      <c r="J895" t="s">
        <v>267</v>
      </c>
      <c r="K895">
        <v>0</v>
      </c>
      <c r="L895" t="s">
        <v>273</v>
      </c>
      <c r="M895">
        <v>-5</v>
      </c>
      <c r="N895" t="s">
        <v>320</v>
      </c>
      <c r="O895" t="s">
        <v>170</v>
      </c>
      <c r="P895" t="s">
        <v>413</v>
      </c>
      <c r="R895">
        <v>5.3</v>
      </c>
    </row>
    <row r="896" spans="1:18">
      <c r="A896" t="s">
        <v>387</v>
      </c>
      <c r="B896">
        <v>4</v>
      </c>
      <c r="C896" t="s">
        <v>534</v>
      </c>
      <c r="D896" t="s">
        <v>401</v>
      </c>
      <c r="E896" t="s">
        <v>175</v>
      </c>
      <c r="F896" t="s">
        <v>174</v>
      </c>
      <c r="G896" t="s">
        <v>409</v>
      </c>
      <c r="H896" t="s">
        <v>18</v>
      </c>
      <c r="I896" t="s">
        <v>421</v>
      </c>
      <c r="J896" t="s">
        <v>268</v>
      </c>
      <c r="K896">
        <v>0</v>
      </c>
      <c r="L896" t="s">
        <v>273</v>
      </c>
      <c r="M896">
        <v>-5</v>
      </c>
      <c r="N896" t="s">
        <v>320</v>
      </c>
      <c r="O896" t="s">
        <v>176</v>
      </c>
      <c r="P896" t="s">
        <v>413</v>
      </c>
      <c r="R896">
        <v>4.9000000000000004</v>
      </c>
    </row>
    <row r="897" spans="1:18">
      <c r="A897" t="s">
        <v>387</v>
      </c>
      <c r="B897">
        <v>4</v>
      </c>
      <c r="C897" t="s">
        <v>534</v>
      </c>
      <c r="D897" t="s">
        <v>401</v>
      </c>
      <c r="E897" t="s">
        <v>175</v>
      </c>
      <c r="F897" t="s">
        <v>174</v>
      </c>
      <c r="G897" t="s">
        <v>409</v>
      </c>
      <c r="H897" t="s">
        <v>18</v>
      </c>
      <c r="I897" t="s">
        <v>421</v>
      </c>
      <c r="J897" t="s">
        <v>268</v>
      </c>
      <c r="K897">
        <v>0</v>
      </c>
      <c r="L897" t="s">
        <v>273</v>
      </c>
      <c r="M897">
        <v>-5</v>
      </c>
      <c r="N897" t="s">
        <v>320</v>
      </c>
      <c r="O897" t="s">
        <v>177</v>
      </c>
      <c r="P897" t="s">
        <v>413</v>
      </c>
      <c r="R897">
        <v>2.7</v>
      </c>
    </row>
    <row r="898" spans="1:18">
      <c r="A898" t="s">
        <v>387</v>
      </c>
      <c r="B898">
        <v>4</v>
      </c>
      <c r="C898" t="s">
        <v>534</v>
      </c>
      <c r="D898" t="s">
        <v>401</v>
      </c>
      <c r="E898" t="s">
        <v>175</v>
      </c>
      <c r="F898" t="s">
        <v>174</v>
      </c>
      <c r="G898" t="s">
        <v>409</v>
      </c>
      <c r="H898" t="s">
        <v>18</v>
      </c>
      <c r="I898" t="s">
        <v>421</v>
      </c>
      <c r="J898" t="s">
        <v>268</v>
      </c>
      <c r="K898">
        <v>0</v>
      </c>
      <c r="L898" t="s">
        <v>273</v>
      </c>
      <c r="M898">
        <v>-5</v>
      </c>
      <c r="N898" t="s">
        <v>320</v>
      </c>
      <c r="O898" t="s">
        <v>170</v>
      </c>
      <c r="P898" t="s">
        <v>413</v>
      </c>
      <c r="R898">
        <v>4.5</v>
      </c>
    </row>
    <row r="899" spans="1:18">
      <c r="A899" t="s">
        <v>387</v>
      </c>
      <c r="B899">
        <v>4</v>
      </c>
      <c r="C899" t="s">
        <v>534</v>
      </c>
      <c r="D899" t="s">
        <v>401</v>
      </c>
      <c r="E899" t="s">
        <v>175</v>
      </c>
      <c r="F899" t="s">
        <v>174</v>
      </c>
      <c r="G899" t="s">
        <v>409</v>
      </c>
      <c r="H899" t="s">
        <v>20</v>
      </c>
      <c r="I899" t="s">
        <v>421</v>
      </c>
      <c r="J899" t="s">
        <v>269</v>
      </c>
      <c r="K899">
        <v>0</v>
      </c>
      <c r="L899" t="s">
        <v>273</v>
      </c>
      <c r="M899">
        <v>-5</v>
      </c>
      <c r="N899" t="s">
        <v>320</v>
      </c>
      <c r="O899" t="s">
        <v>176</v>
      </c>
      <c r="P899" t="s">
        <v>413</v>
      </c>
      <c r="R899">
        <v>4.9000000000000004</v>
      </c>
    </row>
    <row r="900" spans="1:18">
      <c r="A900" t="s">
        <v>387</v>
      </c>
      <c r="B900">
        <v>4</v>
      </c>
      <c r="C900" t="s">
        <v>534</v>
      </c>
      <c r="D900" t="s">
        <v>401</v>
      </c>
      <c r="E900" t="s">
        <v>175</v>
      </c>
      <c r="F900" t="s">
        <v>174</v>
      </c>
      <c r="G900" t="s">
        <v>409</v>
      </c>
      <c r="H900" t="s">
        <v>20</v>
      </c>
      <c r="I900" t="s">
        <v>421</v>
      </c>
      <c r="J900" t="s">
        <v>269</v>
      </c>
      <c r="K900">
        <v>0</v>
      </c>
      <c r="L900" t="s">
        <v>273</v>
      </c>
      <c r="M900">
        <v>-5</v>
      </c>
      <c r="N900" t="s">
        <v>320</v>
      </c>
      <c r="O900" t="s">
        <v>177</v>
      </c>
      <c r="P900" t="s">
        <v>413</v>
      </c>
      <c r="R900">
        <v>2.8</v>
      </c>
    </row>
    <row r="901" spans="1:18">
      <c r="A901" t="s">
        <v>387</v>
      </c>
      <c r="B901">
        <v>4</v>
      </c>
      <c r="C901" t="s">
        <v>534</v>
      </c>
      <c r="D901" t="s">
        <v>401</v>
      </c>
      <c r="E901" t="s">
        <v>175</v>
      </c>
      <c r="F901" t="s">
        <v>174</v>
      </c>
      <c r="G901" t="s">
        <v>409</v>
      </c>
      <c r="H901" t="s">
        <v>20</v>
      </c>
      <c r="I901" t="s">
        <v>421</v>
      </c>
      <c r="J901" t="s">
        <v>269</v>
      </c>
      <c r="K901">
        <v>0</v>
      </c>
      <c r="L901" t="s">
        <v>273</v>
      </c>
      <c r="M901">
        <v>-5</v>
      </c>
      <c r="N901" t="s">
        <v>320</v>
      </c>
      <c r="O901" t="s">
        <v>170</v>
      </c>
      <c r="P901" t="s">
        <v>413</v>
      </c>
      <c r="R901">
        <v>4.5</v>
      </c>
    </row>
    <row r="902" spans="1:18">
      <c r="A902" t="s">
        <v>387</v>
      </c>
      <c r="B902">
        <v>4</v>
      </c>
      <c r="C902" t="s">
        <v>534</v>
      </c>
      <c r="D902" t="s">
        <v>401</v>
      </c>
      <c r="E902" t="s">
        <v>175</v>
      </c>
      <c r="F902" t="s">
        <v>174</v>
      </c>
      <c r="G902" t="s">
        <v>409</v>
      </c>
      <c r="H902" t="s">
        <v>9</v>
      </c>
      <c r="I902" t="s">
        <v>421</v>
      </c>
      <c r="J902" t="s">
        <v>270</v>
      </c>
      <c r="K902">
        <v>0</v>
      </c>
      <c r="L902" t="s">
        <v>273</v>
      </c>
      <c r="M902">
        <v>-5</v>
      </c>
      <c r="N902" t="s">
        <v>320</v>
      </c>
      <c r="O902" t="s">
        <v>176</v>
      </c>
      <c r="P902" t="s">
        <v>413</v>
      </c>
      <c r="R902">
        <v>4.8</v>
      </c>
    </row>
    <row r="903" spans="1:18">
      <c r="A903" t="s">
        <v>387</v>
      </c>
      <c r="B903">
        <v>4</v>
      </c>
      <c r="C903" t="s">
        <v>534</v>
      </c>
      <c r="D903" t="s">
        <v>401</v>
      </c>
      <c r="E903" t="s">
        <v>175</v>
      </c>
      <c r="F903" t="s">
        <v>174</v>
      </c>
      <c r="G903" t="s">
        <v>409</v>
      </c>
      <c r="H903" t="s">
        <v>9</v>
      </c>
      <c r="I903" t="s">
        <v>421</v>
      </c>
      <c r="J903" t="s">
        <v>270</v>
      </c>
      <c r="K903">
        <v>0</v>
      </c>
      <c r="L903" t="s">
        <v>273</v>
      </c>
      <c r="M903">
        <v>-5</v>
      </c>
      <c r="N903" t="s">
        <v>320</v>
      </c>
      <c r="O903" t="s">
        <v>177</v>
      </c>
      <c r="P903" t="s">
        <v>413</v>
      </c>
      <c r="R903">
        <v>2.9</v>
      </c>
    </row>
    <row r="904" spans="1:18">
      <c r="A904" t="s">
        <v>387</v>
      </c>
      <c r="B904">
        <v>4</v>
      </c>
      <c r="C904" t="s">
        <v>534</v>
      </c>
      <c r="D904" t="s">
        <v>401</v>
      </c>
      <c r="E904" t="s">
        <v>175</v>
      </c>
      <c r="F904" t="s">
        <v>174</v>
      </c>
      <c r="G904" t="s">
        <v>409</v>
      </c>
      <c r="H904" t="s">
        <v>9</v>
      </c>
      <c r="I904" t="s">
        <v>421</v>
      </c>
      <c r="J904" t="s">
        <v>270</v>
      </c>
      <c r="K904">
        <v>0</v>
      </c>
      <c r="L904" t="s">
        <v>273</v>
      </c>
      <c r="M904">
        <v>-5</v>
      </c>
      <c r="N904" t="s">
        <v>320</v>
      </c>
      <c r="O904" t="s">
        <v>170</v>
      </c>
      <c r="P904" t="s">
        <v>413</v>
      </c>
      <c r="R904">
        <v>4.4000000000000004</v>
      </c>
    </row>
    <row r="905" spans="1:18">
      <c r="A905" t="s">
        <v>387</v>
      </c>
      <c r="B905">
        <v>4</v>
      </c>
      <c r="C905" t="s">
        <v>534</v>
      </c>
      <c r="D905" t="s">
        <v>401</v>
      </c>
      <c r="E905" t="s">
        <v>175</v>
      </c>
      <c r="F905" t="s">
        <v>174</v>
      </c>
      <c r="G905" t="s">
        <v>409</v>
      </c>
      <c r="H905" t="s">
        <v>21</v>
      </c>
      <c r="I905" t="s">
        <v>421</v>
      </c>
      <c r="J905" t="s">
        <v>271</v>
      </c>
      <c r="K905">
        <v>0</v>
      </c>
      <c r="L905" t="s">
        <v>273</v>
      </c>
      <c r="M905">
        <v>-5</v>
      </c>
      <c r="N905" t="s">
        <v>320</v>
      </c>
      <c r="O905" t="s">
        <v>176</v>
      </c>
      <c r="P905" t="s">
        <v>413</v>
      </c>
      <c r="R905">
        <v>4.7</v>
      </c>
    </row>
    <row r="906" spans="1:18">
      <c r="A906" t="s">
        <v>387</v>
      </c>
      <c r="B906">
        <v>4</v>
      </c>
      <c r="C906" t="s">
        <v>534</v>
      </c>
      <c r="D906" t="s">
        <v>401</v>
      </c>
      <c r="E906" t="s">
        <v>175</v>
      </c>
      <c r="F906" t="s">
        <v>174</v>
      </c>
      <c r="G906" t="s">
        <v>409</v>
      </c>
      <c r="H906" t="s">
        <v>21</v>
      </c>
      <c r="I906" t="s">
        <v>421</v>
      </c>
      <c r="J906" t="s">
        <v>271</v>
      </c>
      <c r="K906">
        <v>0</v>
      </c>
      <c r="L906" t="s">
        <v>273</v>
      </c>
      <c r="M906">
        <v>-5</v>
      </c>
      <c r="N906" t="s">
        <v>320</v>
      </c>
      <c r="O906" t="s">
        <v>177</v>
      </c>
      <c r="P906" t="s">
        <v>413</v>
      </c>
      <c r="R906">
        <v>2.5</v>
      </c>
    </row>
    <row r="907" spans="1:18">
      <c r="A907" t="s">
        <v>387</v>
      </c>
      <c r="B907">
        <v>4</v>
      </c>
      <c r="C907" t="s">
        <v>534</v>
      </c>
      <c r="D907" t="s">
        <v>401</v>
      </c>
      <c r="E907" t="s">
        <v>175</v>
      </c>
      <c r="F907" t="s">
        <v>174</v>
      </c>
      <c r="G907" t="s">
        <v>409</v>
      </c>
      <c r="H907" t="s">
        <v>21</v>
      </c>
      <c r="I907" t="s">
        <v>421</v>
      </c>
      <c r="J907" t="s">
        <v>271</v>
      </c>
      <c r="K907">
        <v>0</v>
      </c>
      <c r="L907" t="s">
        <v>273</v>
      </c>
      <c r="M907">
        <v>-5</v>
      </c>
      <c r="N907" t="s">
        <v>320</v>
      </c>
      <c r="O907" t="s">
        <v>170</v>
      </c>
      <c r="P907" t="s">
        <v>413</v>
      </c>
      <c r="R907">
        <v>4.2</v>
      </c>
    </row>
    <row r="908" spans="1:18">
      <c r="A908" t="s">
        <v>387</v>
      </c>
      <c r="B908">
        <v>4</v>
      </c>
      <c r="C908" t="s">
        <v>534</v>
      </c>
      <c r="D908" t="s">
        <v>401</v>
      </c>
      <c r="E908" t="s">
        <v>175</v>
      </c>
      <c r="F908" t="s">
        <v>174</v>
      </c>
      <c r="G908" t="s">
        <v>409</v>
      </c>
      <c r="H908" t="s">
        <v>6</v>
      </c>
      <c r="I908" t="s">
        <v>421</v>
      </c>
      <c r="J908" t="s">
        <v>272</v>
      </c>
      <c r="K908">
        <v>0</v>
      </c>
      <c r="L908" t="s">
        <v>273</v>
      </c>
      <c r="M908">
        <v>-5</v>
      </c>
      <c r="N908" t="s">
        <v>320</v>
      </c>
      <c r="O908" t="s">
        <v>176</v>
      </c>
      <c r="P908" t="s">
        <v>413</v>
      </c>
      <c r="R908">
        <v>5.0999999999999996</v>
      </c>
    </row>
    <row r="909" spans="1:18">
      <c r="A909" t="s">
        <v>387</v>
      </c>
      <c r="B909">
        <v>4</v>
      </c>
      <c r="C909" t="s">
        <v>534</v>
      </c>
      <c r="D909" t="s">
        <v>401</v>
      </c>
      <c r="E909" t="s">
        <v>175</v>
      </c>
      <c r="F909" t="s">
        <v>174</v>
      </c>
      <c r="G909" t="s">
        <v>409</v>
      </c>
      <c r="H909" t="s">
        <v>6</v>
      </c>
      <c r="I909" t="s">
        <v>421</v>
      </c>
      <c r="J909" t="s">
        <v>272</v>
      </c>
      <c r="K909">
        <v>0</v>
      </c>
      <c r="L909" t="s">
        <v>273</v>
      </c>
      <c r="M909">
        <v>-5</v>
      </c>
      <c r="N909" t="s">
        <v>320</v>
      </c>
      <c r="O909" t="s">
        <v>177</v>
      </c>
      <c r="P909" t="s">
        <v>413</v>
      </c>
      <c r="R909">
        <v>3</v>
      </c>
    </row>
    <row r="910" spans="1:18">
      <c r="A910" t="s">
        <v>387</v>
      </c>
      <c r="B910">
        <v>4</v>
      </c>
      <c r="C910" t="s">
        <v>534</v>
      </c>
      <c r="D910" t="s">
        <v>401</v>
      </c>
      <c r="E910" t="s">
        <v>175</v>
      </c>
      <c r="F910" t="s">
        <v>174</v>
      </c>
      <c r="G910" t="s">
        <v>409</v>
      </c>
      <c r="H910" t="s">
        <v>6</v>
      </c>
      <c r="I910" t="s">
        <v>421</v>
      </c>
      <c r="J910" t="s">
        <v>272</v>
      </c>
      <c r="K910">
        <v>0</v>
      </c>
      <c r="L910" t="s">
        <v>273</v>
      </c>
      <c r="M910">
        <v>-5</v>
      </c>
      <c r="N910" t="s">
        <v>320</v>
      </c>
      <c r="O910" t="s">
        <v>170</v>
      </c>
      <c r="P910" t="s">
        <v>413</v>
      </c>
      <c r="R910">
        <v>4.5999999999999996</v>
      </c>
    </row>
    <row r="911" spans="1:18">
      <c r="A911" t="s">
        <v>387</v>
      </c>
      <c r="B911">
        <v>4</v>
      </c>
      <c r="C911" t="s">
        <v>534</v>
      </c>
      <c r="D911" t="s">
        <v>401</v>
      </c>
      <c r="E911" t="s">
        <v>175</v>
      </c>
      <c r="F911" t="s">
        <v>174</v>
      </c>
      <c r="G911" t="s">
        <v>409</v>
      </c>
      <c r="H911" t="s">
        <v>4</v>
      </c>
      <c r="I911" t="s">
        <v>421</v>
      </c>
      <c r="J911" t="s">
        <v>297</v>
      </c>
      <c r="K911">
        <v>0</v>
      </c>
      <c r="L911" t="s">
        <v>273</v>
      </c>
      <c r="M911">
        <v>-5</v>
      </c>
      <c r="N911" t="s">
        <v>320</v>
      </c>
      <c r="O911" t="s">
        <v>176</v>
      </c>
      <c r="P911" t="s">
        <v>413</v>
      </c>
      <c r="R911">
        <v>5.0999999999999996</v>
      </c>
    </row>
    <row r="912" spans="1:18">
      <c r="A912" t="s">
        <v>387</v>
      </c>
      <c r="B912">
        <v>4</v>
      </c>
      <c r="C912" t="s">
        <v>534</v>
      </c>
      <c r="D912" t="s">
        <v>401</v>
      </c>
      <c r="E912" t="s">
        <v>175</v>
      </c>
      <c r="F912" t="s">
        <v>174</v>
      </c>
      <c r="G912" t="s">
        <v>409</v>
      </c>
      <c r="H912" t="s">
        <v>4</v>
      </c>
      <c r="I912" t="s">
        <v>421</v>
      </c>
      <c r="J912" t="s">
        <v>297</v>
      </c>
      <c r="K912">
        <v>0</v>
      </c>
      <c r="L912" t="s">
        <v>273</v>
      </c>
      <c r="M912">
        <v>-5</v>
      </c>
      <c r="N912" t="s">
        <v>320</v>
      </c>
      <c r="O912" t="s">
        <v>177</v>
      </c>
      <c r="P912" t="s">
        <v>413</v>
      </c>
      <c r="R912">
        <v>3</v>
      </c>
    </row>
    <row r="913" spans="1:18">
      <c r="A913" t="s">
        <v>387</v>
      </c>
      <c r="B913">
        <v>4</v>
      </c>
      <c r="C913" t="s">
        <v>534</v>
      </c>
      <c r="D913" t="s">
        <v>401</v>
      </c>
      <c r="E913" t="s">
        <v>175</v>
      </c>
      <c r="F913" t="s">
        <v>174</v>
      </c>
      <c r="G913" t="s">
        <v>409</v>
      </c>
      <c r="H913" t="s">
        <v>4</v>
      </c>
      <c r="I913" t="s">
        <v>421</v>
      </c>
      <c r="J913" t="s">
        <v>297</v>
      </c>
      <c r="K913">
        <v>0</v>
      </c>
      <c r="L913" t="s">
        <v>273</v>
      </c>
      <c r="M913">
        <v>-5</v>
      </c>
      <c r="N913" t="s">
        <v>320</v>
      </c>
      <c r="O913" t="s">
        <v>170</v>
      </c>
      <c r="P913" t="s">
        <v>413</v>
      </c>
      <c r="R913">
        <v>4.5999999999999996</v>
      </c>
    </row>
    <row r="914" spans="1:18">
      <c r="A914" t="s">
        <v>387</v>
      </c>
      <c r="B914">
        <v>4</v>
      </c>
      <c r="C914" t="s">
        <v>534</v>
      </c>
      <c r="D914" t="s">
        <v>401</v>
      </c>
      <c r="E914" t="s">
        <v>175</v>
      </c>
      <c r="F914" t="s">
        <v>174</v>
      </c>
      <c r="G914" t="s">
        <v>409</v>
      </c>
      <c r="H914" t="s">
        <v>11</v>
      </c>
      <c r="I914" t="s">
        <v>421</v>
      </c>
      <c r="J914" t="s">
        <v>298</v>
      </c>
      <c r="K914">
        <v>0</v>
      </c>
      <c r="L914" t="s">
        <v>273</v>
      </c>
      <c r="M914">
        <v>-5</v>
      </c>
      <c r="N914" t="s">
        <v>320</v>
      </c>
      <c r="O914" t="s">
        <v>176</v>
      </c>
      <c r="P914" t="s">
        <v>413</v>
      </c>
      <c r="R914">
        <v>5.7</v>
      </c>
    </row>
    <row r="915" spans="1:18">
      <c r="A915" t="s">
        <v>387</v>
      </c>
      <c r="B915">
        <v>4</v>
      </c>
      <c r="C915" t="s">
        <v>534</v>
      </c>
      <c r="D915" t="s">
        <v>401</v>
      </c>
      <c r="E915" t="s">
        <v>175</v>
      </c>
      <c r="F915" t="s">
        <v>174</v>
      </c>
      <c r="G915" t="s">
        <v>409</v>
      </c>
      <c r="H915" t="s">
        <v>11</v>
      </c>
      <c r="I915" t="s">
        <v>421</v>
      </c>
      <c r="J915" t="s">
        <v>298</v>
      </c>
      <c r="K915">
        <v>0</v>
      </c>
      <c r="L915" t="s">
        <v>273</v>
      </c>
      <c r="M915">
        <v>-5</v>
      </c>
      <c r="N915" t="s">
        <v>320</v>
      </c>
      <c r="O915" t="s">
        <v>177</v>
      </c>
      <c r="P915" t="s">
        <v>413</v>
      </c>
      <c r="R915">
        <v>3.1</v>
      </c>
    </row>
    <row r="916" spans="1:18">
      <c r="A916" t="s">
        <v>387</v>
      </c>
      <c r="B916">
        <v>4</v>
      </c>
      <c r="C916" t="s">
        <v>534</v>
      </c>
      <c r="D916" t="s">
        <v>401</v>
      </c>
      <c r="E916" t="s">
        <v>175</v>
      </c>
      <c r="F916" t="s">
        <v>174</v>
      </c>
      <c r="G916" t="s">
        <v>409</v>
      </c>
      <c r="H916" t="s">
        <v>11</v>
      </c>
      <c r="I916" t="s">
        <v>421</v>
      </c>
      <c r="J916" t="s">
        <v>298</v>
      </c>
      <c r="K916">
        <v>0</v>
      </c>
      <c r="L916" t="s">
        <v>273</v>
      </c>
      <c r="M916">
        <v>-5</v>
      </c>
      <c r="N916" t="s">
        <v>320</v>
      </c>
      <c r="O916" t="s">
        <v>170</v>
      </c>
      <c r="P916" t="s">
        <v>413</v>
      </c>
      <c r="R916">
        <v>5.2</v>
      </c>
    </row>
    <row r="917" spans="1:18">
      <c r="A917" t="s">
        <v>387</v>
      </c>
      <c r="B917">
        <v>4</v>
      </c>
      <c r="C917" t="s">
        <v>534</v>
      </c>
      <c r="D917" t="s">
        <v>401</v>
      </c>
      <c r="E917" t="s">
        <v>175</v>
      </c>
      <c r="F917" t="s">
        <v>174</v>
      </c>
      <c r="G917" t="s">
        <v>409</v>
      </c>
      <c r="H917" t="s">
        <v>8</v>
      </c>
      <c r="I917" t="s">
        <v>421</v>
      </c>
      <c r="J917" t="s">
        <v>299</v>
      </c>
      <c r="K917">
        <v>0</v>
      </c>
      <c r="L917" t="s">
        <v>273</v>
      </c>
      <c r="M917">
        <v>-5</v>
      </c>
      <c r="N917" t="s">
        <v>320</v>
      </c>
      <c r="O917" t="s">
        <v>176</v>
      </c>
      <c r="P917" t="s">
        <v>413</v>
      </c>
      <c r="R917">
        <v>4.9000000000000004</v>
      </c>
    </row>
    <row r="918" spans="1:18">
      <c r="A918" t="s">
        <v>387</v>
      </c>
      <c r="B918">
        <v>4</v>
      </c>
      <c r="C918" t="s">
        <v>534</v>
      </c>
      <c r="D918" t="s">
        <v>401</v>
      </c>
      <c r="E918" t="s">
        <v>175</v>
      </c>
      <c r="F918" t="s">
        <v>174</v>
      </c>
      <c r="G918" t="s">
        <v>409</v>
      </c>
      <c r="H918" t="s">
        <v>8</v>
      </c>
      <c r="I918" t="s">
        <v>421</v>
      </c>
      <c r="J918" t="s">
        <v>299</v>
      </c>
      <c r="K918">
        <v>0</v>
      </c>
      <c r="L918" t="s">
        <v>273</v>
      </c>
      <c r="M918">
        <v>-5</v>
      </c>
      <c r="N918" t="s">
        <v>320</v>
      </c>
      <c r="O918" t="s">
        <v>177</v>
      </c>
      <c r="P918" t="s">
        <v>413</v>
      </c>
      <c r="R918">
        <v>2.7</v>
      </c>
    </row>
    <row r="919" spans="1:18">
      <c r="A919" t="s">
        <v>387</v>
      </c>
      <c r="B919">
        <v>4</v>
      </c>
      <c r="C919" t="s">
        <v>534</v>
      </c>
      <c r="D919" t="s">
        <v>401</v>
      </c>
      <c r="E919" t="s">
        <v>175</v>
      </c>
      <c r="F919" t="s">
        <v>174</v>
      </c>
      <c r="G919" t="s">
        <v>409</v>
      </c>
      <c r="H919" t="s">
        <v>8</v>
      </c>
      <c r="I919" t="s">
        <v>421</v>
      </c>
      <c r="J919" t="s">
        <v>299</v>
      </c>
      <c r="K919">
        <v>0</v>
      </c>
      <c r="L919" t="s">
        <v>273</v>
      </c>
      <c r="M919">
        <v>-5</v>
      </c>
      <c r="N919" t="s">
        <v>320</v>
      </c>
      <c r="O919" t="s">
        <v>170</v>
      </c>
      <c r="P919" t="s">
        <v>413</v>
      </c>
      <c r="R919">
        <v>4.4000000000000004</v>
      </c>
    </row>
    <row r="920" spans="1:18">
      <c r="A920" t="s">
        <v>387</v>
      </c>
      <c r="B920">
        <v>4</v>
      </c>
      <c r="C920" t="s">
        <v>534</v>
      </c>
      <c r="D920" t="s">
        <v>401</v>
      </c>
      <c r="E920" t="s">
        <v>175</v>
      </c>
      <c r="F920" t="s">
        <v>174</v>
      </c>
      <c r="G920" t="s">
        <v>409</v>
      </c>
      <c r="H920" t="s">
        <v>17</v>
      </c>
      <c r="I920" t="s">
        <v>421</v>
      </c>
      <c r="J920" t="s">
        <v>300</v>
      </c>
      <c r="K920">
        <v>0</v>
      </c>
      <c r="L920" t="s">
        <v>273</v>
      </c>
      <c r="M920">
        <v>-5</v>
      </c>
      <c r="N920" t="s">
        <v>320</v>
      </c>
      <c r="O920" t="s">
        <v>176</v>
      </c>
      <c r="P920" t="s">
        <v>413</v>
      </c>
      <c r="R920">
        <v>6.3</v>
      </c>
    </row>
    <row r="921" spans="1:18">
      <c r="A921" t="s">
        <v>387</v>
      </c>
      <c r="B921">
        <v>4</v>
      </c>
      <c r="C921" t="s">
        <v>534</v>
      </c>
      <c r="D921" t="s">
        <v>401</v>
      </c>
      <c r="E921" t="s">
        <v>175</v>
      </c>
      <c r="F921" t="s">
        <v>174</v>
      </c>
      <c r="G921" t="s">
        <v>409</v>
      </c>
      <c r="H921" t="s">
        <v>17</v>
      </c>
      <c r="I921" t="s">
        <v>421</v>
      </c>
      <c r="J921" t="s">
        <v>300</v>
      </c>
      <c r="K921">
        <v>0</v>
      </c>
      <c r="L921" t="s">
        <v>273</v>
      </c>
      <c r="M921">
        <v>-5</v>
      </c>
      <c r="N921" t="s">
        <v>320</v>
      </c>
      <c r="O921" t="s">
        <v>177</v>
      </c>
      <c r="P921" t="s">
        <v>413</v>
      </c>
      <c r="R921">
        <v>3.7</v>
      </c>
    </row>
    <row r="922" spans="1:18">
      <c r="A922" t="s">
        <v>387</v>
      </c>
      <c r="B922">
        <v>4</v>
      </c>
      <c r="C922" t="s">
        <v>534</v>
      </c>
      <c r="D922" t="s">
        <v>401</v>
      </c>
      <c r="E922" t="s">
        <v>175</v>
      </c>
      <c r="F922" t="s">
        <v>174</v>
      </c>
      <c r="G922" t="s">
        <v>409</v>
      </c>
      <c r="H922" t="s">
        <v>17</v>
      </c>
      <c r="I922" t="s">
        <v>421</v>
      </c>
      <c r="J922" t="s">
        <v>300</v>
      </c>
      <c r="K922">
        <v>0</v>
      </c>
      <c r="L922" t="s">
        <v>273</v>
      </c>
      <c r="M922">
        <v>-5</v>
      </c>
      <c r="N922" t="s">
        <v>320</v>
      </c>
      <c r="O922" t="s">
        <v>170</v>
      </c>
      <c r="P922" t="s">
        <v>413</v>
      </c>
      <c r="R922">
        <v>5.8</v>
      </c>
    </row>
    <row r="923" spans="1:18">
      <c r="A923" t="s">
        <v>387</v>
      </c>
      <c r="B923">
        <v>4</v>
      </c>
      <c r="C923" t="s">
        <v>534</v>
      </c>
      <c r="D923" t="s">
        <v>401</v>
      </c>
      <c r="E923" t="s">
        <v>175</v>
      </c>
      <c r="F923" t="s">
        <v>174</v>
      </c>
      <c r="G923" t="s">
        <v>409</v>
      </c>
      <c r="H923" t="s">
        <v>13</v>
      </c>
      <c r="I923" t="s">
        <v>421</v>
      </c>
      <c r="J923" t="s">
        <v>301</v>
      </c>
      <c r="K923">
        <v>0</v>
      </c>
      <c r="L923" t="s">
        <v>273</v>
      </c>
      <c r="M923">
        <v>-5</v>
      </c>
      <c r="N923" t="s">
        <v>320</v>
      </c>
      <c r="O923" t="s">
        <v>176</v>
      </c>
      <c r="P923" t="s">
        <v>413</v>
      </c>
      <c r="R923">
        <v>5.5</v>
      </c>
    </row>
    <row r="924" spans="1:18">
      <c r="A924" t="s">
        <v>387</v>
      </c>
      <c r="B924">
        <v>4</v>
      </c>
      <c r="C924" t="s">
        <v>534</v>
      </c>
      <c r="D924" t="s">
        <v>401</v>
      </c>
      <c r="E924" t="s">
        <v>175</v>
      </c>
      <c r="F924" t="s">
        <v>174</v>
      </c>
      <c r="G924" t="s">
        <v>409</v>
      </c>
      <c r="H924" t="s">
        <v>13</v>
      </c>
      <c r="I924" t="s">
        <v>421</v>
      </c>
      <c r="J924" t="s">
        <v>301</v>
      </c>
      <c r="K924">
        <v>0</v>
      </c>
      <c r="L924" t="s">
        <v>273</v>
      </c>
      <c r="M924">
        <v>-5</v>
      </c>
      <c r="N924" t="s">
        <v>320</v>
      </c>
      <c r="O924" t="s">
        <v>177</v>
      </c>
      <c r="P924" t="s">
        <v>413</v>
      </c>
      <c r="R924">
        <v>3</v>
      </c>
    </row>
    <row r="925" spans="1:18">
      <c r="A925" t="s">
        <v>387</v>
      </c>
      <c r="B925">
        <v>4</v>
      </c>
      <c r="C925" t="s">
        <v>534</v>
      </c>
      <c r="D925" t="s">
        <v>401</v>
      </c>
      <c r="E925" t="s">
        <v>175</v>
      </c>
      <c r="F925" t="s">
        <v>174</v>
      </c>
      <c r="G925" t="s">
        <v>409</v>
      </c>
      <c r="H925" t="s">
        <v>13</v>
      </c>
      <c r="I925" t="s">
        <v>421</v>
      </c>
      <c r="J925" t="s">
        <v>301</v>
      </c>
      <c r="K925">
        <v>0</v>
      </c>
      <c r="L925" t="s">
        <v>273</v>
      </c>
      <c r="M925">
        <v>-5</v>
      </c>
      <c r="N925" t="s">
        <v>320</v>
      </c>
      <c r="O925" t="s">
        <v>170</v>
      </c>
      <c r="P925" t="s">
        <v>413</v>
      </c>
      <c r="R925">
        <v>5</v>
      </c>
    </row>
    <row r="926" spans="1:18">
      <c r="A926" t="s">
        <v>387</v>
      </c>
      <c r="B926">
        <v>4</v>
      </c>
      <c r="C926" t="s">
        <v>534</v>
      </c>
      <c r="D926" t="s">
        <v>401</v>
      </c>
      <c r="E926" t="s">
        <v>175</v>
      </c>
      <c r="F926" t="s">
        <v>174</v>
      </c>
      <c r="G926" t="s">
        <v>409</v>
      </c>
      <c r="H926" t="s">
        <v>25</v>
      </c>
      <c r="I926" t="s">
        <v>421</v>
      </c>
      <c r="J926" t="s">
        <v>302</v>
      </c>
      <c r="K926">
        <v>0</v>
      </c>
      <c r="L926" t="s">
        <v>273</v>
      </c>
      <c r="M926">
        <v>-5</v>
      </c>
      <c r="N926" t="s">
        <v>320</v>
      </c>
      <c r="O926" t="s">
        <v>176</v>
      </c>
      <c r="P926" t="s">
        <v>413</v>
      </c>
      <c r="R926">
        <v>5.6</v>
      </c>
    </row>
    <row r="927" spans="1:18">
      <c r="A927" t="s">
        <v>387</v>
      </c>
      <c r="B927">
        <v>4</v>
      </c>
      <c r="C927" t="s">
        <v>534</v>
      </c>
      <c r="D927" t="s">
        <v>401</v>
      </c>
      <c r="E927" t="s">
        <v>175</v>
      </c>
      <c r="F927" t="s">
        <v>174</v>
      </c>
      <c r="G927" t="s">
        <v>409</v>
      </c>
      <c r="H927" t="s">
        <v>25</v>
      </c>
      <c r="I927" t="s">
        <v>421</v>
      </c>
      <c r="J927" t="s">
        <v>302</v>
      </c>
      <c r="K927">
        <v>0</v>
      </c>
      <c r="L927" t="s">
        <v>273</v>
      </c>
      <c r="M927">
        <v>-5</v>
      </c>
      <c r="N927" t="s">
        <v>320</v>
      </c>
      <c r="O927" t="s">
        <v>177</v>
      </c>
      <c r="P927" t="s">
        <v>413</v>
      </c>
      <c r="R927">
        <v>2.9</v>
      </c>
    </row>
    <row r="928" spans="1:18">
      <c r="A928" t="s">
        <v>387</v>
      </c>
      <c r="B928">
        <v>4</v>
      </c>
      <c r="C928" t="s">
        <v>534</v>
      </c>
      <c r="D928" t="s">
        <v>401</v>
      </c>
      <c r="E928" t="s">
        <v>175</v>
      </c>
      <c r="F928" t="s">
        <v>174</v>
      </c>
      <c r="G928" t="s">
        <v>409</v>
      </c>
      <c r="H928" t="s">
        <v>25</v>
      </c>
      <c r="I928" t="s">
        <v>421</v>
      </c>
      <c r="J928" t="s">
        <v>302</v>
      </c>
      <c r="K928">
        <v>0</v>
      </c>
      <c r="L928" t="s">
        <v>273</v>
      </c>
      <c r="M928">
        <v>-5</v>
      </c>
      <c r="N928" t="s">
        <v>320</v>
      </c>
      <c r="O928" t="s">
        <v>170</v>
      </c>
      <c r="P928" t="s">
        <v>413</v>
      </c>
      <c r="R928">
        <v>5</v>
      </c>
    </row>
    <row r="929" spans="1:18">
      <c r="A929" t="s">
        <v>387</v>
      </c>
      <c r="B929">
        <v>4</v>
      </c>
      <c r="C929" t="s">
        <v>534</v>
      </c>
      <c r="D929" t="s">
        <v>401</v>
      </c>
      <c r="E929" t="s">
        <v>175</v>
      </c>
      <c r="F929" t="s">
        <v>174</v>
      </c>
      <c r="G929" t="s">
        <v>409</v>
      </c>
      <c r="H929" t="s">
        <v>16</v>
      </c>
      <c r="I929" t="s">
        <v>421</v>
      </c>
      <c r="J929" t="s">
        <v>303</v>
      </c>
      <c r="K929">
        <v>0</v>
      </c>
      <c r="L929" t="s">
        <v>273</v>
      </c>
      <c r="M929">
        <v>-5</v>
      </c>
      <c r="N929" t="s">
        <v>320</v>
      </c>
      <c r="O929" t="s">
        <v>176</v>
      </c>
      <c r="P929" t="s">
        <v>413</v>
      </c>
      <c r="R929">
        <v>6.3</v>
      </c>
    </row>
    <row r="930" spans="1:18">
      <c r="A930" t="s">
        <v>387</v>
      </c>
      <c r="B930">
        <v>4</v>
      </c>
      <c r="C930" t="s">
        <v>534</v>
      </c>
      <c r="D930" t="s">
        <v>401</v>
      </c>
      <c r="E930" t="s">
        <v>175</v>
      </c>
      <c r="F930" t="s">
        <v>174</v>
      </c>
      <c r="G930" t="s">
        <v>409</v>
      </c>
      <c r="H930" t="s">
        <v>16</v>
      </c>
      <c r="I930" t="s">
        <v>421</v>
      </c>
      <c r="J930" t="s">
        <v>303</v>
      </c>
      <c r="K930">
        <v>0</v>
      </c>
      <c r="L930" t="s">
        <v>273</v>
      </c>
      <c r="M930">
        <v>-5</v>
      </c>
      <c r="N930" t="s">
        <v>320</v>
      </c>
      <c r="O930" t="s">
        <v>177</v>
      </c>
      <c r="P930" t="s">
        <v>413</v>
      </c>
      <c r="R930">
        <v>4.0999999999999996</v>
      </c>
    </row>
    <row r="931" spans="1:18">
      <c r="A931" t="s">
        <v>387</v>
      </c>
      <c r="B931">
        <v>4</v>
      </c>
      <c r="C931" t="s">
        <v>534</v>
      </c>
      <c r="D931" t="s">
        <v>401</v>
      </c>
      <c r="E931" t="s">
        <v>175</v>
      </c>
      <c r="F931" t="s">
        <v>174</v>
      </c>
      <c r="G931" t="s">
        <v>409</v>
      </c>
      <c r="H931" t="s">
        <v>16</v>
      </c>
      <c r="I931" t="s">
        <v>421</v>
      </c>
      <c r="J931" t="s">
        <v>303</v>
      </c>
      <c r="K931">
        <v>0</v>
      </c>
      <c r="L931" t="s">
        <v>273</v>
      </c>
      <c r="M931">
        <v>-5</v>
      </c>
      <c r="N931" t="s">
        <v>320</v>
      </c>
      <c r="O931" t="s">
        <v>170</v>
      </c>
      <c r="P931" t="s">
        <v>413</v>
      </c>
      <c r="R931">
        <v>5.8</v>
      </c>
    </row>
    <row r="932" spans="1:18">
      <c r="A932" t="s">
        <v>387</v>
      </c>
      <c r="B932">
        <v>4</v>
      </c>
      <c r="C932" t="s">
        <v>534</v>
      </c>
      <c r="D932" t="s">
        <v>401</v>
      </c>
      <c r="E932" t="s">
        <v>175</v>
      </c>
      <c r="F932" t="s">
        <v>174</v>
      </c>
      <c r="G932" t="s">
        <v>409</v>
      </c>
      <c r="H932" t="s">
        <v>5</v>
      </c>
      <c r="I932" t="s">
        <v>421</v>
      </c>
      <c r="J932" t="s">
        <v>304</v>
      </c>
      <c r="K932">
        <v>0</v>
      </c>
      <c r="L932" t="s">
        <v>273</v>
      </c>
      <c r="M932">
        <v>-5</v>
      </c>
      <c r="N932" t="s">
        <v>320</v>
      </c>
      <c r="O932" t="s">
        <v>176</v>
      </c>
      <c r="P932" t="s">
        <v>413</v>
      </c>
      <c r="R932">
        <v>6.1</v>
      </c>
    </row>
    <row r="933" spans="1:18">
      <c r="A933" t="s">
        <v>387</v>
      </c>
      <c r="B933">
        <v>4</v>
      </c>
      <c r="C933" t="s">
        <v>534</v>
      </c>
      <c r="D933" t="s">
        <v>401</v>
      </c>
      <c r="E933" t="s">
        <v>175</v>
      </c>
      <c r="F933" t="s">
        <v>174</v>
      </c>
      <c r="G933" t="s">
        <v>409</v>
      </c>
      <c r="H933" t="s">
        <v>5</v>
      </c>
      <c r="I933" t="s">
        <v>421</v>
      </c>
      <c r="J933" t="s">
        <v>304</v>
      </c>
      <c r="K933">
        <v>0</v>
      </c>
      <c r="L933" t="s">
        <v>273</v>
      </c>
      <c r="M933">
        <v>-5</v>
      </c>
      <c r="N933" t="s">
        <v>320</v>
      </c>
      <c r="O933" t="s">
        <v>177</v>
      </c>
      <c r="P933" t="s">
        <v>413</v>
      </c>
      <c r="R933">
        <v>4</v>
      </c>
    </row>
    <row r="934" spans="1:18">
      <c r="A934" t="s">
        <v>387</v>
      </c>
      <c r="B934">
        <v>4</v>
      </c>
      <c r="C934" t="s">
        <v>534</v>
      </c>
      <c r="D934" t="s">
        <v>401</v>
      </c>
      <c r="E934" t="s">
        <v>175</v>
      </c>
      <c r="F934" t="s">
        <v>174</v>
      </c>
      <c r="G934" t="s">
        <v>409</v>
      </c>
      <c r="H934" t="s">
        <v>5</v>
      </c>
      <c r="I934" t="s">
        <v>421</v>
      </c>
      <c r="J934" t="s">
        <v>304</v>
      </c>
      <c r="K934">
        <v>0</v>
      </c>
      <c r="L934" t="s">
        <v>273</v>
      </c>
      <c r="M934">
        <v>-5</v>
      </c>
      <c r="N934" t="s">
        <v>320</v>
      </c>
      <c r="O934" t="s">
        <v>170</v>
      </c>
      <c r="P934" t="s">
        <v>413</v>
      </c>
      <c r="R934">
        <v>5.7</v>
      </c>
    </row>
    <row r="935" spans="1:18">
      <c r="A935" t="s">
        <v>387</v>
      </c>
      <c r="B935">
        <v>4</v>
      </c>
      <c r="C935" t="s">
        <v>534</v>
      </c>
      <c r="D935" t="s">
        <v>401</v>
      </c>
      <c r="E935" t="s">
        <v>175</v>
      </c>
      <c r="F935" t="s">
        <v>174</v>
      </c>
      <c r="G935" t="s">
        <v>409</v>
      </c>
      <c r="H935" t="s">
        <v>7</v>
      </c>
      <c r="I935" t="s">
        <v>421</v>
      </c>
      <c r="J935" t="s">
        <v>305</v>
      </c>
      <c r="K935">
        <v>0</v>
      </c>
      <c r="L935" t="s">
        <v>273</v>
      </c>
      <c r="M935">
        <v>-5</v>
      </c>
      <c r="N935" t="s">
        <v>320</v>
      </c>
      <c r="O935" t="s">
        <v>176</v>
      </c>
      <c r="P935" t="s">
        <v>413</v>
      </c>
      <c r="R935">
        <v>5.2</v>
      </c>
    </row>
    <row r="936" spans="1:18">
      <c r="A936" t="s">
        <v>387</v>
      </c>
      <c r="B936">
        <v>4</v>
      </c>
      <c r="C936" t="s">
        <v>534</v>
      </c>
      <c r="D936" t="s">
        <v>401</v>
      </c>
      <c r="E936" t="s">
        <v>175</v>
      </c>
      <c r="F936" t="s">
        <v>174</v>
      </c>
      <c r="G936" t="s">
        <v>409</v>
      </c>
      <c r="H936" t="s">
        <v>7</v>
      </c>
      <c r="I936" t="s">
        <v>421</v>
      </c>
      <c r="J936" t="s">
        <v>305</v>
      </c>
      <c r="K936">
        <v>0</v>
      </c>
      <c r="L936" t="s">
        <v>273</v>
      </c>
      <c r="M936">
        <v>-5</v>
      </c>
      <c r="N936" t="s">
        <v>320</v>
      </c>
      <c r="O936" t="s">
        <v>177</v>
      </c>
      <c r="P936" t="s">
        <v>413</v>
      </c>
      <c r="R936">
        <v>3</v>
      </c>
    </row>
    <row r="937" spans="1:18">
      <c r="A937" t="s">
        <v>387</v>
      </c>
      <c r="B937">
        <v>4</v>
      </c>
      <c r="C937" t="s">
        <v>534</v>
      </c>
      <c r="D937" t="s">
        <v>401</v>
      </c>
      <c r="E937" t="s">
        <v>175</v>
      </c>
      <c r="F937" t="s">
        <v>174</v>
      </c>
      <c r="G937" t="s">
        <v>409</v>
      </c>
      <c r="H937" t="s">
        <v>7</v>
      </c>
      <c r="I937" t="s">
        <v>421</v>
      </c>
      <c r="J937" t="s">
        <v>305</v>
      </c>
      <c r="K937">
        <v>0</v>
      </c>
      <c r="L937" t="s">
        <v>273</v>
      </c>
      <c r="M937">
        <v>-5</v>
      </c>
      <c r="N937" t="s">
        <v>320</v>
      </c>
      <c r="O937" t="s">
        <v>170</v>
      </c>
      <c r="P937" t="s">
        <v>413</v>
      </c>
      <c r="R937">
        <v>4.8</v>
      </c>
    </row>
    <row r="938" spans="1:18">
      <c r="A938" t="s">
        <v>387</v>
      </c>
      <c r="B938">
        <v>4</v>
      </c>
      <c r="C938" t="s">
        <v>534</v>
      </c>
      <c r="D938" t="s">
        <v>401</v>
      </c>
      <c r="E938" t="s">
        <v>175</v>
      </c>
      <c r="F938" t="s">
        <v>174</v>
      </c>
      <c r="G938" t="s">
        <v>409</v>
      </c>
      <c r="H938" t="s">
        <v>15</v>
      </c>
      <c r="I938" t="s">
        <v>421</v>
      </c>
      <c r="J938" t="s">
        <v>306</v>
      </c>
      <c r="K938">
        <v>0</v>
      </c>
      <c r="L938" t="s">
        <v>273</v>
      </c>
      <c r="M938">
        <v>-5</v>
      </c>
      <c r="N938" t="s">
        <v>320</v>
      </c>
      <c r="O938" t="s">
        <v>176</v>
      </c>
      <c r="P938" t="s">
        <v>413</v>
      </c>
      <c r="R938">
        <v>6.4</v>
      </c>
    </row>
    <row r="939" spans="1:18">
      <c r="A939" t="s">
        <v>387</v>
      </c>
      <c r="B939">
        <v>4</v>
      </c>
      <c r="C939" t="s">
        <v>534</v>
      </c>
      <c r="D939" t="s">
        <v>401</v>
      </c>
      <c r="E939" t="s">
        <v>175</v>
      </c>
      <c r="F939" t="s">
        <v>174</v>
      </c>
      <c r="G939" t="s">
        <v>409</v>
      </c>
      <c r="H939" t="s">
        <v>15</v>
      </c>
      <c r="I939" t="s">
        <v>421</v>
      </c>
      <c r="J939" t="s">
        <v>306</v>
      </c>
      <c r="K939">
        <v>0</v>
      </c>
      <c r="L939" t="s">
        <v>273</v>
      </c>
      <c r="M939">
        <v>-5</v>
      </c>
      <c r="N939" t="s">
        <v>320</v>
      </c>
      <c r="O939" t="s">
        <v>177</v>
      </c>
      <c r="P939" t="s">
        <v>413</v>
      </c>
      <c r="R939">
        <v>3.1</v>
      </c>
    </row>
    <row r="940" spans="1:18">
      <c r="A940" t="s">
        <v>387</v>
      </c>
      <c r="B940">
        <v>4</v>
      </c>
      <c r="C940" t="s">
        <v>534</v>
      </c>
      <c r="D940" t="s">
        <v>401</v>
      </c>
      <c r="E940" t="s">
        <v>175</v>
      </c>
      <c r="F940" t="s">
        <v>174</v>
      </c>
      <c r="G940" t="s">
        <v>409</v>
      </c>
      <c r="H940" t="s">
        <v>15</v>
      </c>
      <c r="I940" t="s">
        <v>421</v>
      </c>
      <c r="J940" t="s">
        <v>306</v>
      </c>
      <c r="K940">
        <v>0</v>
      </c>
      <c r="L940" t="s">
        <v>273</v>
      </c>
      <c r="M940">
        <v>-5</v>
      </c>
      <c r="N940" t="s">
        <v>320</v>
      </c>
      <c r="O940" t="s">
        <v>170</v>
      </c>
      <c r="P940" t="s">
        <v>413</v>
      </c>
      <c r="R940">
        <v>5.7</v>
      </c>
    </row>
    <row r="941" spans="1:18">
      <c r="A941" t="s">
        <v>387</v>
      </c>
      <c r="B941">
        <v>4</v>
      </c>
      <c r="C941" t="s">
        <v>534</v>
      </c>
      <c r="D941" t="s">
        <v>401</v>
      </c>
      <c r="E941" t="s">
        <v>175</v>
      </c>
      <c r="F941" t="s">
        <v>174</v>
      </c>
      <c r="G941" t="s">
        <v>409</v>
      </c>
      <c r="H941" t="s">
        <v>19</v>
      </c>
      <c r="I941" t="s">
        <v>421</v>
      </c>
      <c r="J941" t="s">
        <v>307</v>
      </c>
      <c r="K941">
        <v>0</v>
      </c>
      <c r="L941" t="s">
        <v>273</v>
      </c>
      <c r="M941">
        <v>-5</v>
      </c>
      <c r="N941" t="s">
        <v>320</v>
      </c>
      <c r="O941" t="s">
        <v>176</v>
      </c>
      <c r="P941" t="s">
        <v>413</v>
      </c>
      <c r="R941">
        <v>7.4</v>
      </c>
    </row>
    <row r="942" spans="1:18">
      <c r="A942" t="s">
        <v>387</v>
      </c>
      <c r="B942">
        <v>4</v>
      </c>
      <c r="C942" t="s">
        <v>534</v>
      </c>
      <c r="D942" t="s">
        <v>401</v>
      </c>
      <c r="E942" t="s">
        <v>175</v>
      </c>
      <c r="F942" t="s">
        <v>174</v>
      </c>
      <c r="G942" t="s">
        <v>409</v>
      </c>
      <c r="H942" t="s">
        <v>19</v>
      </c>
      <c r="I942" t="s">
        <v>421</v>
      </c>
      <c r="J942" t="s">
        <v>307</v>
      </c>
      <c r="K942">
        <v>0</v>
      </c>
      <c r="L942" t="s">
        <v>273</v>
      </c>
      <c r="M942">
        <v>-5</v>
      </c>
      <c r="N942" t="s">
        <v>320</v>
      </c>
      <c r="O942" t="s">
        <v>177</v>
      </c>
      <c r="P942" t="s">
        <v>413</v>
      </c>
      <c r="R942">
        <v>4.5999999999999996</v>
      </c>
    </row>
    <row r="943" spans="1:18">
      <c r="A943" t="s">
        <v>387</v>
      </c>
      <c r="B943">
        <v>4</v>
      </c>
      <c r="C943" t="s">
        <v>534</v>
      </c>
      <c r="D943" t="s">
        <v>401</v>
      </c>
      <c r="E943" t="s">
        <v>175</v>
      </c>
      <c r="F943" t="s">
        <v>174</v>
      </c>
      <c r="G943" t="s">
        <v>409</v>
      </c>
      <c r="H943" t="s">
        <v>19</v>
      </c>
      <c r="I943" t="s">
        <v>421</v>
      </c>
      <c r="J943" t="s">
        <v>307</v>
      </c>
      <c r="K943">
        <v>0</v>
      </c>
      <c r="L943" t="s">
        <v>273</v>
      </c>
      <c r="M943">
        <v>-5</v>
      </c>
      <c r="N943" t="s">
        <v>320</v>
      </c>
      <c r="O943" t="s">
        <v>170</v>
      </c>
      <c r="P943" t="s">
        <v>413</v>
      </c>
      <c r="R943">
        <v>6.7</v>
      </c>
    </row>
    <row r="944" spans="1:18">
      <c r="A944" t="s">
        <v>387</v>
      </c>
      <c r="B944">
        <v>4</v>
      </c>
      <c r="C944" t="s">
        <v>534</v>
      </c>
      <c r="D944" t="s">
        <v>401</v>
      </c>
      <c r="E944" t="s">
        <v>175</v>
      </c>
      <c r="F944" t="s">
        <v>174</v>
      </c>
      <c r="G944" t="s">
        <v>409</v>
      </c>
      <c r="H944" t="s">
        <v>14</v>
      </c>
      <c r="I944" t="s">
        <v>421</v>
      </c>
      <c r="J944" t="s">
        <v>308</v>
      </c>
      <c r="K944">
        <v>0</v>
      </c>
      <c r="L944" t="s">
        <v>273</v>
      </c>
      <c r="M944">
        <v>-5</v>
      </c>
      <c r="N944" t="s">
        <v>320</v>
      </c>
      <c r="O944" t="s">
        <v>176</v>
      </c>
      <c r="P944" t="s">
        <v>413</v>
      </c>
      <c r="R944">
        <v>5.6</v>
      </c>
    </row>
    <row r="945" spans="1:18">
      <c r="A945" t="s">
        <v>387</v>
      </c>
      <c r="B945">
        <v>4</v>
      </c>
      <c r="C945" t="s">
        <v>534</v>
      </c>
      <c r="D945" t="s">
        <v>401</v>
      </c>
      <c r="E945" t="s">
        <v>175</v>
      </c>
      <c r="F945" t="s">
        <v>174</v>
      </c>
      <c r="G945" t="s">
        <v>409</v>
      </c>
      <c r="H945" t="s">
        <v>14</v>
      </c>
      <c r="I945" t="s">
        <v>421</v>
      </c>
      <c r="J945" t="s">
        <v>308</v>
      </c>
      <c r="K945">
        <v>0</v>
      </c>
      <c r="L945" t="s">
        <v>273</v>
      </c>
      <c r="M945">
        <v>-5</v>
      </c>
      <c r="N945" t="s">
        <v>320</v>
      </c>
      <c r="O945" t="s">
        <v>177</v>
      </c>
      <c r="P945" t="s">
        <v>413</v>
      </c>
      <c r="R945">
        <v>2.8</v>
      </c>
    </row>
    <row r="946" spans="1:18">
      <c r="A946" t="s">
        <v>387</v>
      </c>
      <c r="B946">
        <v>4</v>
      </c>
      <c r="C946" t="s">
        <v>534</v>
      </c>
      <c r="D946" t="s">
        <v>401</v>
      </c>
      <c r="E946" t="s">
        <v>175</v>
      </c>
      <c r="F946" t="s">
        <v>174</v>
      </c>
      <c r="G946" t="s">
        <v>409</v>
      </c>
      <c r="H946" t="s">
        <v>14</v>
      </c>
      <c r="I946" t="s">
        <v>421</v>
      </c>
      <c r="J946" t="s">
        <v>308</v>
      </c>
      <c r="K946">
        <v>0</v>
      </c>
      <c r="L946" t="s">
        <v>273</v>
      </c>
      <c r="M946">
        <v>-5</v>
      </c>
      <c r="N946" t="s">
        <v>320</v>
      </c>
      <c r="O946" t="s">
        <v>170</v>
      </c>
      <c r="P946" t="s">
        <v>413</v>
      </c>
      <c r="R946">
        <v>4.9000000000000004</v>
      </c>
    </row>
    <row r="947" spans="1:18">
      <c r="A947" t="s">
        <v>387</v>
      </c>
      <c r="B947">
        <v>4</v>
      </c>
      <c r="C947" t="s">
        <v>534</v>
      </c>
      <c r="D947" t="s">
        <v>401</v>
      </c>
      <c r="E947" t="s">
        <v>175</v>
      </c>
      <c r="F947" t="s">
        <v>174</v>
      </c>
      <c r="G947" t="s">
        <v>409</v>
      </c>
      <c r="H947" t="s">
        <v>10</v>
      </c>
      <c r="I947" t="s">
        <v>421</v>
      </c>
      <c r="J947" t="s">
        <v>309</v>
      </c>
      <c r="K947">
        <v>0</v>
      </c>
      <c r="L947" t="s">
        <v>273</v>
      </c>
      <c r="M947">
        <v>-5</v>
      </c>
      <c r="N947" t="s">
        <v>320</v>
      </c>
      <c r="O947" t="s">
        <v>176</v>
      </c>
      <c r="P947" t="s">
        <v>413</v>
      </c>
      <c r="R947">
        <v>5.2</v>
      </c>
    </row>
    <row r="948" spans="1:18">
      <c r="A948" t="s">
        <v>387</v>
      </c>
      <c r="B948">
        <v>4</v>
      </c>
      <c r="C948" t="s">
        <v>534</v>
      </c>
      <c r="D948" t="s">
        <v>401</v>
      </c>
      <c r="E948" t="s">
        <v>175</v>
      </c>
      <c r="F948" t="s">
        <v>174</v>
      </c>
      <c r="G948" t="s">
        <v>409</v>
      </c>
      <c r="H948" t="s">
        <v>10</v>
      </c>
      <c r="I948" t="s">
        <v>421</v>
      </c>
      <c r="J948" t="s">
        <v>309</v>
      </c>
      <c r="K948">
        <v>0</v>
      </c>
      <c r="L948" t="s">
        <v>273</v>
      </c>
      <c r="M948">
        <v>-5</v>
      </c>
      <c r="N948" t="s">
        <v>320</v>
      </c>
      <c r="O948" t="s">
        <v>177</v>
      </c>
      <c r="P948" t="s">
        <v>413</v>
      </c>
      <c r="R948">
        <v>3.1</v>
      </c>
    </row>
    <row r="949" spans="1:18">
      <c r="A949" t="s">
        <v>387</v>
      </c>
      <c r="B949">
        <v>4</v>
      </c>
      <c r="C949" t="s">
        <v>534</v>
      </c>
      <c r="D949" t="s">
        <v>401</v>
      </c>
      <c r="E949" t="s">
        <v>175</v>
      </c>
      <c r="F949" t="s">
        <v>174</v>
      </c>
      <c r="G949" t="s">
        <v>409</v>
      </c>
      <c r="H949" t="s">
        <v>10</v>
      </c>
      <c r="I949" t="s">
        <v>421</v>
      </c>
      <c r="J949" t="s">
        <v>309</v>
      </c>
      <c r="K949">
        <v>0</v>
      </c>
      <c r="L949" t="s">
        <v>273</v>
      </c>
      <c r="M949">
        <v>-5</v>
      </c>
      <c r="N949" t="s">
        <v>320</v>
      </c>
      <c r="O949" t="s">
        <v>170</v>
      </c>
      <c r="P949" t="s">
        <v>413</v>
      </c>
      <c r="R949">
        <v>4.8</v>
      </c>
    </row>
    <row r="950" spans="1:18">
      <c r="A950" t="s">
        <v>387</v>
      </c>
      <c r="B950">
        <v>4</v>
      </c>
      <c r="C950" t="s">
        <v>534</v>
      </c>
      <c r="D950" t="s">
        <v>401</v>
      </c>
      <c r="E950" t="s">
        <v>175</v>
      </c>
      <c r="F950" t="s">
        <v>174</v>
      </c>
      <c r="G950" t="s">
        <v>409</v>
      </c>
      <c r="H950" t="s">
        <v>93</v>
      </c>
      <c r="I950" t="s">
        <v>173</v>
      </c>
      <c r="J950" t="s">
        <v>310</v>
      </c>
      <c r="K950">
        <v>0</v>
      </c>
      <c r="L950" t="s">
        <v>273</v>
      </c>
      <c r="M950">
        <v>-5</v>
      </c>
      <c r="N950" t="s">
        <v>320</v>
      </c>
      <c r="O950" t="s">
        <v>170</v>
      </c>
      <c r="P950" t="s">
        <v>413</v>
      </c>
      <c r="R950">
        <v>5.2</v>
      </c>
    </row>
    <row r="951" spans="1:18">
      <c r="A951" t="s">
        <v>387</v>
      </c>
      <c r="B951">
        <v>4</v>
      </c>
      <c r="C951" t="s">
        <v>534</v>
      </c>
      <c r="D951" t="s">
        <v>401</v>
      </c>
      <c r="E951" t="s">
        <v>175</v>
      </c>
      <c r="F951" t="s">
        <v>174</v>
      </c>
      <c r="G951" t="s">
        <v>409</v>
      </c>
      <c r="H951" t="s">
        <v>93</v>
      </c>
      <c r="I951" t="s">
        <v>173</v>
      </c>
      <c r="J951" t="s">
        <v>310</v>
      </c>
      <c r="K951">
        <v>0</v>
      </c>
      <c r="L951" t="s">
        <v>273</v>
      </c>
      <c r="M951">
        <v>-5</v>
      </c>
      <c r="N951" t="s">
        <v>320</v>
      </c>
      <c r="O951" t="s">
        <v>176</v>
      </c>
      <c r="P951" t="s">
        <v>413</v>
      </c>
      <c r="R951">
        <v>5.8</v>
      </c>
    </row>
    <row r="952" spans="1:18">
      <c r="A952" t="s">
        <v>387</v>
      </c>
      <c r="B952">
        <v>4</v>
      </c>
      <c r="C952" t="s">
        <v>534</v>
      </c>
      <c r="D952" t="s">
        <v>401</v>
      </c>
      <c r="E952" t="s">
        <v>175</v>
      </c>
      <c r="F952" t="s">
        <v>174</v>
      </c>
      <c r="G952" t="s">
        <v>409</v>
      </c>
      <c r="H952" t="s">
        <v>93</v>
      </c>
      <c r="I952" t="s">
        <v>173</v>
      </c>
      <c r="J952" t="s">
        <v>310</v>
      </c>
      <c r="K952">
        <v>0</v>
      </c>
      <c r="L952" t="s">
        <v>273</v>
      </c>
      <c r="M952">
        <v>-5</v>
      </c>
      <c r="N952" t="s">
        <v>320</v>
      </c>
      <c r="O952" t="s">
        <v>177</v>
      </c>
      <c r="P952" t="s">
        <v>413</v>
      </c>
      <c r="R952">
        <v>3.2</v>
      </c>
    </row>
    <row r="953" spans="1:18">
      <c r="A953" t="s">
        <v>387</v>
      </c>
      <c r="B953">
        <v>4</v>
      </c>
      <c r="C953" t="s">
        <v>534</v>
      </c>
      <c r="D953" t="s">
        <v>401</v>
      </c>
      <c r="E953" t="s">
        <v>175</v>
      </c>
      <c r="F953" t="s">
        <v>174</v>
      </c>
      <c r="G953" t="s">
        <v>409</v>
      </c>
      <c r="H953" t="s">
        <v>22</v>
      </c>
      <c r="I953" t="s">
        <v>421</v>
      </c>
      <c r="J953" t="s">
        <v>265</v>
      </c>
      <c r="K953">
        <v>0</v>
      </c>
      <c r="L953" t="s">
        <v>273</v>
      </c>
      <c r="M953">
        <v>-6</v>
      </c>
      <c r="N953" t="s">
        <v>319</v>
      </c>
      <c r="O953" t="s">
        <v>176</v>
      </c>
      <c r="P953" t="s">
        <v>413</v>
      </c>
      <c r="R953">
        <v>5.9</v>
      </c>
    </row>
    <row r="954" spans="1:18">
      <c r="A954" t="s">
        <v>387</v>
      </c>
      <c r="B954">
        <v>4</v>
      </c>
      <c r="C954" t="s">
        <v>534</v>
      </c>
      <c r="D954" t="s">
        <v>401</v>
      </c>
      <c r="E954" t="s">
        <v>175</v>
      </c>
      <c r="F954" t="s">
        <v>174</v>
      </c>
      <c r="G954" t="s">
        <v>409</v>
      </c>
      <c r="H954" t="s">
        <v>22</v>
      </c>
      <c r="I954" t="s">
        <v>421</v>
      </c>
      <c r="J954" t="s">
        <v>265</v>
      </c>
      <c r="K954">
        <v>0</v>
      </c>
      <c r="L954" t="s">
        <v>273</v>
      </c>
      <c r="M954">
        <v>-6</v>
      </c>
      <c r="N954" t="s">
        <v>319</v>
      </c>
      <c r="O954" t="s">
        <v>177</v>
      </c>
      <c r="P954" t="s">
        <v>413</v>
      </c>
      <c r="R954">
        <v>3</v>
      </c>
    </row>
    <row r="955" spans="1:18">
      <c r="A955" t="s">
        <v>387</v>
      </c>
      <c r="B955">
        <v>4</v>
      </c>
      <c r="C955" t="s">
        <v>534</v>
      </c>
      <c r="D955" t="s">
        <v>401</v>
      </c>
      <c r="E955" t="s">
        <v>175</v>
      </c>
      <c r="F955" t="s">
        <v>174</v>
      </c>
      <c r="G955" t="s">
        <v>409</v>
      </c>
      <c r="H955" t="s">
        <v>22</v>
      </c>
      <c r="I955" t="s">
        <v>421</v>
      </c>
      <c r="J955" t="s">
        <v>265</v>
      </c>
      <c r="K955">
        <v>0</v>
      </c>
      <c r="L955" t="s">
        <v>273</v>
      </c>
      <c r="M955">
        <v>-6</v>
      </c>
      <c r="N955" t="s">
        <v>319</v>
      </c>
      <c r="O955" t="s">
        <v>170</v>
      </c>
      <c r="P955" t="s">
        <v>413</v>
      </c>
      <c r="R955">
        <v>5.3</v>
      </c>
    </row>
    <row r="956" spans="1:18">
      <c r="A956" t="s">
        <v>387</v>
      </c>
      <c r="B956">
        <v>4</v>
      </c>
      <c r="C956" t="s">
        <v>534</v>
      </c>
      <c r="D956" t="s">
        <v>401</v>
      </c>
      <c r="E956" t="s">
        <v>175</v>
      </c>
      <c r="F956" t="s">
        <v>174</v>
      </c>
      <c r="G956" t="s">
        <v>409</v>
      </c>
      <c r="H956" t="s">
        <v>24</v>
      </c>
      <c r="I956" t="s">
        <v>421</v>
      </c>
      <c r="J956" t="s">
        <v>266</v>
      </c>
      <c r="K956">
        <v>0</v>
      </c>
      <c r="L956" t="s">
        <v>273</v>
      </c>
      <c r="M956">
        <v>-6</v>
      </c>
      <c r="N956" t="s">
        <v>319</v>
      </c>
      <c r="O956" t="s">
        <v>176</v>
      </c>
      <c r="P956" t="s">
        <v>413</v>
      </c>
      <c r="R956">
        <v>5.2</v>
      </c>
    </row>
    <row r="957" spans="1:18">
      <c r="A957" t="s">
        <v>387</v>
      </c>
      <c r="B957">
        <v>4</v>
      </c>
      <c r="C957" t="s">
        <v>534</v>
      </c>
      <c r="D957" t="s">
        <v>401</v>
      </c>
      <c r="E957" t="s">
        <v>175</v>
      </c>
      <c r="F957" t="s">
        <v>174</v>
      </c>
      <c r="G957" t="s">
        <v>409</v>
      </c>
      <c r="H957" t="s">
        <v>24</v>
      </c>
      <c r="I957" t="s">
        <v>421</v>
      </c>
      <c r="J957" t="s">
        <v>266</v>
      </c>
      <c r="K957">
        <v>0</v>
      </c>
      <c r="L957" t="s">
        <v>273</v>
      </c>
      <c r="M957">
        <v>-6</v>
      </c>
      <c r="N957" t="s">
        <v>319</v>
      </c>
      <c r="O957" t="s">
        <v>177</v>
      </c>
      <c r="P957" t="s">
        <v>413</v>
      </c>
      <c r="R957">
        <v>2.4</v>
      </c>
    </row>
    <row r="958" spans="1:18">
      <c r="A958" t="s">
        <v>387</v>
      </c>
      <c r="B958">
        <v>4</v>
      </c>
      <c r="C958" t="s">
        <v>534</v>
      </c>
      <c r="D958" t="s">
        <v>401</v>
      </c>
      <c r="E958" t="s">
        <v>175</v>
      </c>
      <c r="F958" t="s">
        <v>174</v>
      </c>
      <c r="G958" t="s">
        <v>409</v>
      </c>
      <c r="H958" t="s">
        <v>24</v>
      </c>
      <c r="I958" t="s">
        <v>421</v>
      </c>
      <c r="J958" t="s">
        <v>266</v>
      </c>
      <c r="K958">
        <v>0</v>
      </c>
      <c r="L958" t="s">
        <v>273</v>
      </c>
      <c r="M958">
        <v>-6</v>
      </c>
      <c r="N958" t="s">
        <v>319</v>
      </c>
      <c r="O958" t="s">
        <v>170</v>
      </c>
      <c r="P958" t="s">
        <v>413</v>
      </c>
      <c r="R958">
        <v>4.5999999999999996</v>
      </c>
    </row>
    <row r="959" spans="1:18">
      <c r="A959" t="s">
        <v>387</v>
      </c>
      <c r="B959">
        <v>4</v>
      </c>
      <c r="C959" t="s">
        <v>534</v>
      </c>
      <c r="D959" t="s">
        <v>401</v>
      </c>
      <c r="E959" t="s">
        <v>175</v>
      </c>
      <c r="F959" t="s">
        <v>174</v>
      </c>
      <c r="G959" t="s">
        <v>409</v>
      </c>
      <c r="H959" t="s">
        <v>23</v>
      </c>
      <c r="I959" t="s">
        <v>421</v>
      </c>
      <c r="J959" t="s">
        <v>267</v>
      </c>
      <c r="K959">
        <v>0</v>
      </c>
      <c r="L959" t="s">
        <v>273</v>
      </c>
      <c r="M959">
        <v>-6</v>
      </c>
      <c r="N959" t="s">
        <v>319</v>
      </c>
      <c r="O959" t="s">
        <v>176</v>
      </c>
      <c r="P959" t="s">
        <v>413</v>
      </c>
      <c r="R959">
        <v>5.6</v>
      </c>
    </row>
    <row r="960" spans="1:18">
      <c r="A960" t="s">
        <v>387</v>
      </c>
      <c r="B960">
        <v>4</v>
      </c>
      <c r="C960" t="s">
        <v>534</v>
      </c>
      <c r="D960" t="s">
        <v>401</v>
      </c>
      <c r="E960" t="s">
        <v>175</v>
      </c>
      <c r="F960" t="s">
        <v>174</v>
      </c>
      <c r="G960" t="s">
        <v>409</v>
      </c>
      <c r="H960" t="s">
        <v>23</v>
      </c>
      <c r="I960" t="s">
        <v>421</v>
      </c>
      <c r="J960" t="s">
        <v>267</v>
      </c>
      <c r="K960">
        <v>0</v>
      </c>
      <c r="L960" t="s">
        <v>273</v>
      </c>
      <c r="M960">
        <v>-6</v>
      </c>
      <c r="N960" t="s">
        <v>319</v>
      </c>
      <c r="O960" t="s">
        <v>177</v>
      </c>
      <c r="P960" t="s">
        <v>413</v>
      </c>
      <c r="R960">
        <v>3.2</v>
      </c>
    </row>
    <row r="961" spans="1:18">
      <c r="A961" t="s">
        <v>387</v>
      </c>
      <c r="B961">
        <v>4</v>
      </c>
      <c r="C961" t="s">
        <v>534</v>
      </c>
      <c r="D961" t="s">
        <v>401</v>
      </c>
      <c r="E961" t="s">
        <v>175</v>
      </c>
      <c r="F961" t="s">
        <v>174</v>
      </c>
      <c r="G961" t="s">
        <v>409</v>
      </c>
      <c r="H961" t="s">
        <v>23</v>
      </c>
      <c r="I961" t="s">
        <v>421</v>
      </c>
      <c r="J961" t="s">
        <v>267</v>
      </c>
      <c r="K961">
        <v>0</v>
      </c>
      <c r="L961" t="s">
        <v>273</v>
      </c>
      <c r="M961">
        <v>-6</v>
      </c>
      <c r="N961" t="s">
        <v>319</v>
      </c>
      <c r="O961" t="s">
        <v>170</v>
      </c>
      <c r="P961" t="s">
        <v>413</v>
      </c>
      <c r="R961">
        <v>5</v>
      </c>
    </row>
    <row r="962" spans="1:18">
      <c r="A962" t="s">
        <v>387</v>
      </c>
      <c r="B962">
        <v>4</v>
      </c>
      <c r="C962" t="s">
        <v>534</v>
      </c>
      <c r="D962" t="s">
        <v>401</v>
      </c>
      <c r="E962" t="s">
        <v>175</v>
      </c>
      <c r="F962" t="s">
        <v>174</v>
      </c>
      <c r="G962" t="s">
        <v>409</v>
      </c>
      <c r="H962" t="s">
        <v>18</v>
      </c>
      <c r="I962" t="s">
        <v>421</v>
      </c>
      <c r="J962" t="s">
        <v>268</v>
      </c>
      <c r="K962">
        <v>0</v>
      </c>
      <c r="L962" t="s">
        <v>273</v>
      </c>
      <c r="M962">
        <v>-6</v>
      </c>
      <c r="N962" t="s">
        <v>319</v>
      </c>
      <c r="O962" t="s">
        <v>176</v>
      </c>
      <c r="P962" t="s">
        <v>413</v>
      </c>
      <c r="R962">
        <v>4.8</v>
      </c>
    </row>
    <row r="963" spans="1:18">
      <c r="A963" t="s">
        <v>387</v>
      </c>
      <c r="B963">
        <v>4</v>
      </c>
      <c r="C963" t="s">
        <v>534</v>
      </c>
      <c r="D963" t="s">
        <v>401</v>
      </c>
      <c r="E963" t="s">
        <v>175</v>
      </c>
      <c r="F963" t="s">
        <v>174</v>
      </c>
      <c r="G963" t="s">
        <v>409</v>
      </c>
      <c r="H963" t="s">
        <v>18</v>
      </c>
      <c r="I963" t="s">
        <v>421</v>
      </c>
      <c r="J963" t="s">
        <v>268</v>
      </c>
      <c r="K963">
        <v>0</v>
      </c>
      <c r="L963" t="s">
        <v>273</v>
      </c>
      <c r="M963">
        <v>-6</v>
      </c>
      <c r="N963" t="s">
        <v>319</v>
      </c>
      <c r="O963" t="s">
        <v>177</v>
      </c>
      <c r="P963" t="s">
        <v>413</v>
      </c>
      <c r="R963">
        <v>2.6</v>
      </c>
    </row>
    <row r="964" spans="1:18">
      <c r="A964" t="s">
        <v>387</v>
      </c>
      <c r="B964">
        <v>4</v>
      </c>
      <c r="C964" t="s">
        <v>534</v>
      </c>
      <c r="D964" t="s">
        <v>401</v>
      </c>
      <c r="E964" t="s">
        <v>175</v>
      </c>
      <c r="F964" t="s">
        <v>174</v>
      </c>
      <c r="G964" t="s">
        <v>409</v>
      </c>
      <c r="H964" t="s">
        <v>18</v>
      </c>
      <c r="I964" t="s">
        <v>421</v>
      </c>
      <c r="J964" t="s">
        <v>268</v>
      </c>
      <c r="K964">
        <v>0</v>
      </c>
      <c r="L964" t="s">
        <v>273</v>
      </c>
      <c r="M964">
        <v>-6</v>
      </c>
      <c r="N964" t="s">
        <v>319</v>
      </c>
      <c r="O964" t="s">
        <v>170</v>
      </c>
      <c r="P964" t="s">
        <v>413</v>
      </c>
      <c r="R964">
        <v>4.4000000000000004</v>
      </c>
    </row>
    <row r="965" spans="1:18">
      <c r="A965" t="s">
        <v>387</v>
      </c>
      <c r="B965">
        <v>4</v>
      </c>
      <c r="C965" t="s">
        <v>534</v>
      </c>
      <c r="D965" t="s">
        <v>401</v>
      </c>
      <c r="E965" t="s">
        <v>175</v>
      </c>
      <c r="F965" t="s">
        <v>174</v>
      </c>
      <c r="G965" t="s">
        <v>409</v>
      </c>
      <c r="H965" t="s">
        <v>20</v>
      </c>
      <c r="I965" t="s">
        <v>421</v>
      </c>
      <c r="J965" t="s">
        <v>269</v>
      </c>
      <c r="K965">
        <v>0</v>
      </c>
      <c r="L965" t="s">
        <v>273</v>
      </c>
      <c r="M965">
        <v>-6</v>
      </c>
      <c r="N965" t="s">
        <v>319</v>
      </c>
      <c r="O965" t="s">
        <v>176</v>
      </c>
      <c r="P965" t="s">
        <v>413</v>
      </c>
      <c r="R965">
        <v>4.5</v>
      </c>
    </row>
    <row r="966" spans="1:18">
      <c r="A966" t="s">
        <v>387</v>
      </c>
      <c r="B966">
        <v>4</v>
      </c>
      <c r="C966" t="s">
        <v>534</v>
      </c>
      <c r="D966" t="s">
        <v>401</v>
      </c>
      <c r="E966" t="s">
        <v>175</v>
      </c>
      <c r="F966" t="s">
        <v>174</v>
      </c>
      <c r="G966" t="s">
        <v>409</v>
      </c>
      <c r="H966" t="s">
        <v>20</v>
      </c>
      <c r="I966" t="s">
        <v>421</v>
      </c>
      <c r="J966" t="s">
        <v>269</v>
      </c>
      <c r="K966">
        <v>0</v>
      </c>
      <c r="L966" t="s">
        <v>273</v>
      </c>
      <c r="M966">
        <v>-6</v>
      </c>
      <c r="N966" t="s">
        <v>319</v>
      </c>
      <c r="O966" t="s">
        <v>177</v>
      </c>
      <c r="P966" t="s">
        <v>413</v>
      </c>
      <c r="R966">
        <v>2.5</v>
      </c>
    </row>
    <row r="967" spans="1:18">
      <c r="A967" t="s">
        <v>387</v>
      </c>
      <c r="B967">
        <v>4</v>
      </c>
      <c r="C967" t="s">
        <v>534</v>
      </c>
      <c r="D967" t="s">
        <v>401</v>
      </c>
      <c r="E967" t="s">
        <v>175</v>
      </c>
      <c r="F967" t="s">
        <v>174</v>
      </c>
      <c r="G967" t="s">
        <v>409</v>
      </c>
      <c r="H967" t="s">
        <v>20</v>
      </c>
      <c r="I967" t="s">
        <v>421</v>
      </c>
      <c r="J967" t="s">
        <v>269</v>
      </c>
      <c r="K967">
        <v>0</v>
      </c>
      <c r="L967" t="s">
        <v>273</v>
      </c>
      <c r="M967">
        <v>-6</v>
      </c>
      <c r="N967" t="s">
        <v>319</v>
      </c>
      <c r="O967" t="s">
        <v>170</v>
      </c>
      <c r="P967" t="s">
        <v>413</v>
      </c>
      <c r="R967">
        <v>4.0999999999999996</v>
      </c>
    </row>
    <row r="968" spans="1:18">
      <c r="A968" t="s">
        <v>387</v>
      </c>
      <c r="B968">
        <v>4</v>
      </c>
      <c r="C968" t="s">
        <v>534</v>
      </c>
      <c r="D968" t="s">
        <v>401</v>
      </c>
      <c r="E968" t="s">
        <v>175</v>
      </c>
      <c r="F968" t="s">
        <v>174</v>
      </c>
      <c r="G968" t="s">
        <v>409</v>
      </c>
      <c r="H968" t="s">
        <v>9</v>
      </c>
      <c r="I968" t="s">
        <v>421</v>
      </c>
      <c r="J968" t="s">
        <v>270</v>
      </c>
      <c r="K968">
        <v>0</v>
      </c>
      <c r="L968" t="s">
        <v>273</v>
      </c>
      <c r="M968">
        <v>-6</v>
      </c>
      <c r="N968" t="s">
        <v>319</v>
      </c>
      <c r="O968" t="s">
        <v>176</v>
      </c>
      <c r="P968" t="s">
        <v>413</v>
      </c>
      <c r="R968">
        <v>4.7</v>
      </c>
    </row>
    <row r="969" spans="1:18">
      <c r="A969" t="s">
        <v>387</v>
      </c>
      <c r="B969">
        <v>4</v>
      </c>
      <c r="C969" t="s">
        <v>534</v>
      </c>
      <c r="D969" t="s">
        <v>401</v>
      </c>
      <c r="E969" t="s">
        <v>175</v>
      </c>
      <c r="F969" t="s">
        <v>174</v>
      </c>
      <c r="G969" t="s">
        <v>409</v>
      </c>
      <c r="H969" t="s">
        <v>9</v>
      </c>
      <c r="I969" t="s">
        <v>421</v>
      </c>
      <c r="J969" t="s">
        <v>270</v>
      </c>
      <c r="K969">
        <v>0</v>
      </c>
      <c r="L969" t="s">
        <v>273</v>
      </c>
      <c r="M969">
        <v>-6</v>
      </c>
      <c r="N969" t="s">
        <v>319</v>
      </c>
      <c r="O969" t="s">
        <v>177</v>
      </c>
      <c r="P969" t="s">
        <v>413</v>
      </c>
      <c r="R969">
        <v>3.6</v>
      </c>
    </row>
    <row r="970" spans="1:18">
      <c r="A970" t="s">
        <v>387</v>
      </c>
      <c r="B970">
        <v>4</v>
      </c>
      <c r="C970" t="s">
        <v>534</v>
      </c>
      <c r="D970" t="s">
        <v>401</v>
      </c>
      <c r="E970" t="s">
        <v>175</v>
      </c>
      <c r="F970" t="s">
        <v>174</v>
      </c>
      <c r="G970" t="s">
        <v>409</v>
      </c>
      <c r="H970" t="s">
        <v>9</v>
      </c>
      <c r="I970" t="s">
        <v>421</v>
      </c>
      <c r="J970" t="s">
        <v>270</v>
      </c>
      <c r="K970">
        <v>0</v>
      </c>
      <c r="L970" t="s">
        <v>273</v>
      </c>
      <c r="M970">
        <v>-6</v>
      </c>
      <c r="N970" t="s">
        <v>319</v>
      </c>
      <c r="O970" t="s">
        <v>170</v>
      </c>
      <c r="P970" t="s">
        <v>413</v>
      </c>
      <c r="R970">
        <v>4.0999999999999996</v>
      </c>
    </row>
    <row r="971" spans="1:18">
      <c r="A971" t="s">
        <v>387</v>
      </c>
      <c r="B971">
        <v>4</v>
      </c>
      <c r="C971" t="s">
        <v>534</v>
      </c>
      <c r="D971" t="s">
        <v>401</v>
      </c>
      <c r="E971" t="s">
        <v>175</v>
      </c>
      <c r="F971" t="s">
        <v>174</v>
      </c>
      <c r="G971" t="s">
        <v>409</v>
      </c>
      <c r="H971" t="s">
        <v>21</v>
      </c>
      <c r="I971" t="s">
        <v>421</v>
      </c>
      <c r="J971" t="s">
        <v>271</v>
      </c>
      <c r="K971">
        <v>0</v>
      </c>
      <c r="L971" t="s">
        <v>273</v>
      </c>
      <c r="M971">
        <v>-6</v>
      </c>
      <c r="N971" t="s">
        <v>319</v>
      </c>
      <c r="O971" t="s">
        <v>176</v>
      </c>
      <c r="P971" t="s">
        <v>413</v>
      </c>
      <c r="R971">
        <v>4.5</v>
      </c>
    </row>
    <row r="972" spans="1:18">
      <c r="A972" t="s">
        <v>387</v>
      </c>
      <c r="B972">
        <v>4</v>
      </c>
      <c r="C972" t="s">
        <v>534</v>
      </c>
      <c r="D972" t="s">
        <v>401</v>
      </c>
      <c r="E972" t="s">
        <v>175</v>
      </c>
      <c r="F972" t="s">
        <v>174</v>
      </c>
      <c r="G972" t="s">
        <v>409</v>
      </c>
      <c r="H972" t="s">
        <v>21</v>
      </c>
      <c r="I972" t="s">
        <v>421</v>
      </c>
      <c r="J972" t="s">
        <v>271</v>
      </c>
      <c r="K972">
        <v>0</v>
      </c>
      <c r="L972" t="s">
        <v>273</v>
      </c>
      <c r="M972">
        <v>-6</v>
      </c>
      <c r="N972" t="s">
        <v>319</v>
      </c>
      <c r="O972" t="s">
        <v>177</v>
      </c>
      <c r="P972" t="s">
        <v>413</v>
      </c>
      <c r="R972">
        <v>2.2999999999999998</v>
      </c>
    </row>
    <row r="973" spans="1:18">
      <c r="A973" t="s">
        <v>387</v>
      </c>
      <c r="B973">
        <v>4</v>
      </c>
      <c r="C973" t="s">
        <v>534</v>
      </c>
      <c r="D973" t="s">
        <v>401</v>
      </c>
      <c r="E973" t="s">
        <v>175</v>
      </c>
      <c r="F973" t="s">
        <v>174</v>
      </c>
      <c r="G973" t="s">
        <v>409</v>
      </c>
      <c r="H973" t="s">
        <v>21</v>
      </c>
      <c r="I973" t="s">
        <v>421</v>
      </c>
      <c r="J973" t="s">
        <v>271</v>
      </c>
      <c r="K973">
        <v>0</v>
      </c>
      <c r="L973" t="s">
        <v>273</v>
      </c>
      <c r="M973">
        <v>-6</v>
      </c>
      <c r="N973" t="s">
        <v>319</v>
      </c>
      <c r="O973" t="s">
        <v>170</v>
      </c>
      <c r="P973" t="s">
        <v>413</v>
      </c>
      <c r="R973">
        <v>4</v>
      </c>
    </row>
    <row r="974" spans="1:18">
      <c r="A974" t="s">
        <v>387</v>
      </c>
      <c r="B974">
        <v>4</v>
      </c>
      <c r="C974" t="s">
        <v>534</v>
      </c>
      <c r="D974" t="s">
        <v>401</v>
      </c>
      <c r="E974" t="s">
        <v>175</v>
      </c>
      <c r="F974" t="s">
        <v>174</v>
      </c>
      <c r="G974" t="s">
        <v>409</v>
      </c>
      <c r="H974" t="s">
        <v>4</v>
      </c>
      <c r="I974" t="s">
        <v>421</v>
      </c>
      <c r="J974" t="s">
        <v>297</v>
      </c>
      <c r="K974">
        <v>0</v>
      </c>
      <c r="L974" t="s">
        <v>273</v>
      </c>
      <c r="M974">
        <v>-6</v>
      </c>
      <c r="N974" t="s">
        <v>319</v>
      </c>
      <c r="O974" t="s">
        <v>176</v>
      </c>
      <c r="P974" t="s">
        <v>413</v>
      </c>
      <c r="R974">
        <v>5</v>
      </c>
    </row>
    <row r="975" spans="1:18">
      <c r="A975" t="s">
        <v>387</v>
      </c>
      <c r="B975">
        <v>4</v>
      </c>
      <c r="C975" t="s">
        <v>534</v>
      </c>
      <c r="D975" t="s">
        <v>401</v>
      </c>
      <c r="E975" t="s">
        <v>175</v>
      </c>
      <c r="F975" t="s">
        <v>174</v>
      </c>
      <c r="G975" t="s">
        <v>409</v>
      </c>
      <c r="H975" t="s">
        <v>4</v>
      </c>
      <c r="I975" t="s">
        <v>421</v>
      </c>
      <c r="J975" t="s">
        <v>297</v>
      </c>
      <c r="K975">
        <v>0</v>
      </c>
      <c r="L975" t="s">
        <v>273</v>
      </c>
      <c r="M975">
        <v>-6</v>
      </c>
      <c r="N975" t="s">
        <v>319</v>
      </c>
      <c r="O975" t="s">
        <v>177</v>
      </c>
      <c r="P975" t="s">
        <v>413</v>
      </c>
      <c r="R975">
        <v>2.4</v>
      </c>
    </row>
    <row r="976" spans="1:18">
      <c r="A976" t="s">
        <v>387</v>
      </c>
      <c r="B976">
        <v>4</v>
      </c>
      <c r="C976" t="s">
        <v>534</v>
      </c>
      <c r="D976" t="s">
        <v>401</v>
      </c>
      <c r="E976" t="s">
        <v>175</v>
      </c>
      <c r="F976" t="s">
        <v>174</v>
      </c>
      <c r="G976" t="s">
        <v>409</v>
      </c>
      <c r="H976" t="s">
        <v>4</v>
      </c>
      <c r="I976" t="s">
        <v>421</v>
      </c>
      <c r="J976" t="s">
        <v>297</v>
      </c>
      <c r="K976">
        <v>0</v>
      </c>
      <c r="L976" t="s">
        <v>273</v>
      </c>
      <c r="M976">
        <v>-6</v>
      </c>
      <c r="N976" t="s">
        <v>319</v>
      </c>
      <c r="O976" t="s">
        <v>170</v>
      </c>
      <c r="P976" t="s">
        <v>413</v>
      </c>
      <c r="R976">
        <v>4.5</v>
      </c>
    </row>
    <row r="977" spans="1:18">
      <c r="A977" t="s">
        <v>387</v>
      </c>
      <c r="B977">
        <v>4</v>
      </c>
      <c r="C977" t="s">
        <v>534</v>
      </c>
      <c r="D977" t="s">
        <v>401</v>
      </c>
      <c r="E977" t="s">
        <v>175</v>
      </c>
      <c r="F977" t="s">
        <v>174</v>
      </c>
      <c r="G977" t="s">
        <v>409</v>
      </c>
      <c r="H977" t="s">
        <v>11</v>
      </c>
      <c r="I977" t="s">
        <v>421</v>
      </c>
      <c r="J977" t="s">
        <v>298</v>
      </c>
      <c r="K977">
        <v>0</v>
      </c>
      <c r="L977" t="s">
        <v>273</v>
      </c>
      <c r="M977">
        <v>-6</v>
      </c>
      <c r="N977" t="s">
        <v>319</v>
      </c>
      <c r="O977" t="s">
        <v>176</v>
      </c>
      <c r="P977" t="s">
        <v>413</v>
      </c>
      <c r="R977">
        <v>5.3</v>
      </c>
    </row>
    <row r="978" spans="1:18">
      <c r="A978" t="s">
        <v>387</v>
      </c>
      <c r="B978">
        <v>4</v>
      </c>
      <c r="C978" t="s">
        <v>534</v>
      </c>
      <c r="D978" t="s">
        <v>401</v>
      </c>
      <c r="E978" t="s">
        <v>175</v>
      </c>
      <c r="F978" t="s">
        <v>174</v>
      </c>
      <c r="G978" t="s">
        <v>409</v>
      </c>
      <c r="H978" t="s">
        <v>11</v>
      </c>
      <c r="I978" t="s">
        <v>421</v>
      </c>
      <c r="J978" t="s">
        <v>298</v>
      </c>
      <c r="K978">
        <v>0</v>
      </c>
      <c r="L978" t="s">
        <v>273</v>
      </c>
      <c r="M978">
        <v>-6</v>
      </c>
      <c r="N978" t="s">
        <v>319</v>
      </c>
      <c r="O978" t="s">
        <v>177</v>
      </c>
      <c r="P978" t="s">
        <v>413</v>
      </c>
      <c r="R978">
        <v>3</v>
      </c>
    </row>
    <row r="979" spans="1:18">
      <c r="A979" t="s">
        <v>387</v>
      </c>
      <c r="B979">
        <v>4</v>
      </c>
      <c r="C979" t="s">
        <v>534</v>
      </c>
      <c r="D979" t="s">
        <v>401</v>
      </c>
      <c r="E979" t="s">
        <v>175</v>
      </c>
      <c r="F979" t="s">
        <v>174</v>
      </c>
      <c r="G979" t="s">
        <v>409</v>
      </c>
      <c r="H979" t="s">
        <v>11</v>
      </c>
      <c r="I979" t="s">
        <v>421</v>
      </c>
      <c r="J979" t="s">
        <v>298</v>
      </c>
      <c r="K979">
        <v>0</v>
      </c>
      <c r="L979" t="s">
        <v>273</v>
      </c>
      <c r="M979">
        <v>-6</v>
      </c>
      <c r="N979" t="s">
        <v>319</v>
      </c>
      <c r="O979" t="s">
        <v>170</v>
      </c>
      <c r="P979" t="s">
        <v>413</v>
      </c>
      <c r="R979">
        <v>4.9000000000000004</v>
      </c>
    </row>
    <row r="980" spans="1:18">
      <c r="A980" t="s">
        <v>387</v>
      </c>
      <c r="B980">
        <v>4</v>
      </c>
      <c r="C980" t="s">
        <v>534</v>
      </c>
      <c r="D980" t="s">
        <v>401</v>
      </c>
      <c r="E980" t="s">
        <v>175</v>
      </c>
      <c r="F980" t="s">
        <v>174</v>
      </c>
      <c r="G980" t="s">
        <v>409</v>
      </c>
      <c r="H980" t="s">
        <v>8</v>
      </c>
      <c r="I980" t="s">
        <v>421</v>
      </c>
      <c r="J980" t="s">
        <v>299</v>
      </c>
      <c r="K980">
        <v>0</v>
      </c>
      <c r="L980" t="s">
        <v>273</v>
      </c>
      <c r="M980">
        <v>-6</v>
      </c>
      <c r="N980" t="s">
        <v>319</v>
      </c>
      <c r="O980" t="s">
        <v>176</v>
      </c>
      <c r="P980" t="s">
        <v>413</v>
      </c>
      <c r="R980">
        <v>4.5</v>
      </c>
    </row>
    <row r="981" spans="1:18">
      <c r="A981" t="s">
        <v>387</v>
      </c>
      <c r="B981">
        <v>4</v>
      </c>
      <c r="C981" t="s">
        <v>534</v>
      </c>
      <c r="D981" t="s">
        <v>401</v>
      </c>
      <c r="E981" t="s">
        <v>175</v>
      </c>
      <c r="F981" t="s">
        <v>174</v>
      </c>
      <c r="G981" t="s">
        <v>409</v>
      </c>
      <c r="H981" t="s">
        <v>8</v>
      </c>
      <c r="I981" t="s">
        <v>421</v>
      </c>
      <c r="J981" t="s">
        <v>299</v>
      </c>
      <c r="K981">
        <v>0</v>
      </c>
      <c r="L981" t="s">
        <v>273</v>
      </c>
      <c r="M981">
        <v>-6</v>
      </c>
      <c r="N981" t="s">
        <v>319</v>
      </c>
      <c r="O981" t="s">
        <v>177</v>
      </c>
      <c r="P981" t="s">
        <v>413</v>
      </c>
      <c r="R981">
        <v>2.6</v>
      </c>
    </row>
    <row r="982" spans="1:18">
      <c r="A982" t="s">
        <v>387</v>
      </c>
      <c r="B982">
        <v>4</v>
      </c>
      <c r="C982" t="s">
        <v>534</v>
      </c>
      <c r="D982" t="s">
        <v>401</v>
      </c>
      <c r="E982" t="s">
        <v>175</v>
      </c>
      <c r="F982" t="s">
        <v>174</v>
      </c>
      <c r="G982" t="s">
        <v>409</v>
      </c>
      <c r="H982" t="s">
        <v>8</v>
      </c>
      <c r="I982" t="s">
        <v>421</v>
      </c>
      <c r="J982" t="s">
        <v>299</v>
      </c>
      <c r="K982">
        <v>0</v>
      </c>
      <c r="L982" t="s">
        <v>273</v>
      </c>
      <c r="M982">
        <v>-6</v>
      </c>
      <c r="N982" t="s">
        <v>319</v>
      </c>
      <c r="O982" t="s">
        <v>170</v>
      </c>
      <c r="P982" t="s">
        <v>413</v>
      </c>
      <c r="R982">
        <v>4.0999999999999996</v>
      </c>
    </row>
    <row r="983" spans="1:18">
      <c r="A983" t="s">
        <v>387</v>
      </c>
      <c r="B983">
        <v>4</v>
      </c>
      <c r="C983" t="s">
        <v>534</v>
      </c>
      <c r="D983" t="s">
        <v>401</v>
      </c>
      <c r="E983" t="s">
        <v>175</v>
      </c>
      <c r="F983" t="s">
        <v>174</v>
      </c>
      <c r="G983" t="s">
        <v>409</v>
      </c>
      <c r="H983" t="s">
        <v>17</v>
      </c>
      <c r="I983" t="s">
        <v>421</v>
      </c>
      <c r="J983" t="s">
        <v>300</v>
      </c>
      <c r="K983">
        <v>0</v>
      </c>
      <c r="L983" t="s">
        <v>273</v>
      </c>
      <c r="M983">
        <v>-6</v>
      </c>
      <c r="N983" t="s">
        <v>319</v>
      </c>
      <c r="O983" t="s">
        <v>176</v>
      </c>
      <c r="P983" t="s">
        <v>413</v>
      </c>
      <c r="R983">
        <v>6</v>
      </c>
    </row>
    <row r="984" spans="1:18">
      <c r="A984" t="s">
        <v>387</v>
      </c>
      <c r="B984">
        <v>4</v>
      </c>
      <c r="C984" t="s">
        <v>534</v>
      </c>
      <c r="D984" t="s">
        <v>401</v>
      </c>
      <c r="E984" t="s">
        <v>175</v>
      </c>
      <c r="F984" t="s">
        <v>174</v>
      </c>
      <c r="G984" t="s">
        <v>409</v>
      </c>
      <c r="H984" t="s">
        <v>17</v>
      </c>
      <c r="I984" t="s">
        <v>421</v>
      </c>
      <c r="J984" t="s">
        <v>300</v>
      </c>
      <c r="K984">
        <v>0</v>
      </c>
      <c r="L984" t="s">
        <v>273</v>
      </c>
      <c r="M984">
        <v>-6</v>
      </c>
      <c r="N984" t="s">
        <v>319</v>
      </c>
      <c r="O984" t="s">
        <v>177</v>
      </c>
      <c r="P984" t="s">
        <v>413</v>
      </c>
      <c r="R984">
        <v>3.5</v>
      </c>
    </row>
    <row r="985" spans="1:18">
      <c r="A985" t="s">
        <v>387</v>
      </c>
      <c r="B985">
        <v>4</v>
      </c>
      <c r="C985" t="s">
        <v>534</v>
      </c>
      <c r="D985" t="s">
        <v>401</v>
      </c>
      <c r="E985" t="s">
        <v>175</v>
      </c>
      <c r="F985" t="s">
        <v>174</v>
      </c>
      <c r="G985" t="s">
        <v>409</v>
      </c>
      <c r="H985" t="s">
        <v>17</v>
      </c>
      <c r="I985" t="s">
        <v>421</v>
      </c>
      <c r="J985" t="s">
        <v>300</v>
      </c>
      <c r="K985">
        <v>0</v>
      </c>
      <c r="L985" t="s">
        <v>273</v>
      </c>
      <c r="M985">
        <v>-6</v>
      </c>
      <c r="N985" t="s">
        <v>319</v>
      </c>
      <c r="O985" t="s">
        <v>170</v>
      </c>
      <c r="P985" t="s">
        <v>413</v>
      </c>
      <c r="R985">
        <v>5.5</v>
      </c>
    </row>
    <row r="986" spans="1:18">
      <c r="A986" t="s">
        <v>387</v>
      </c>
      <c r="B986">
        <v>4</v>
      </c>
      <c r="C986" t="s">
        <v>534</v>
      </c>
      <c r="D986" t="s">
        <v>401</v>
      </c>
      <c r="E986" t="s">
        <v>175</v>
      </c>
      <c r="F986" t="s">
        <v>174</v>
      </c>
      <c r="G986" t="s">
        <v>409</v>
      </c>
      <c r="H986" t="s">
        <v>13</v>
      </c>
      <c r="I986" t="s">
        <v>421</v>
      </c>
      <c r="J986" t="s">
        <v>301</v>
      </c>
      <c r="K986">
        <v>0</v>
      </c>
      <c r="L986" t="s">
        <v>273</v>
      </c>
      <c r="M986">
        <v>-6</v>
      </c>
      <c r="N986" t="s">
        <v>319</v>
      </c>
      <c r="O986" t="s">
        <v>176</v>
      </c>
      <c r="P986" t="s">
        <v>413</v>
      </c>
      <c r="R986">
        <v>5.0999999999999996</v>
      </c>
    </row>
    <row r="987" spans="1:18">
      <c r="A987" t="s">
        <v>387</v>
      </c>
      <c r="B987">
        <v>4</v>
      </c>
      <c r="C987" t="s">
        <v>534</v>
      </c>
      <c r="D987" t="s">
        <v>401</v>
      </c>
      <c r="E987" t="s">
        <v>175</v>
      </c>
      <c r="F987" t="s">
        <v>174</v>
      </c>
      <c r="G987" t="s">
        <v>409</v>
      </c>
      <c r="H987" t="s">
        <v>13</v>
      </c>
      <c r="I987" t="s">
        <v>421</v>
      </c>
      <c r="J987" t="s">
        <v>301</v>
      </c>
      <c r="K987">
        <v>0</v>
      </c>
      <c r="L987" t="s">
        <v>273</v>
      </c>
      <c r="M987">
        <v>-6</v>
      </c>
      <c r="N987" t="s">
        <v>319</v>
      </c>
      <c r="O987" t="s">
        <v>177</v>
      </c>
      <c r="P987" t="s">
        <v>413</v>
      </c>
      <c r="R987">
        <v>3</v>
      </c>
    </row>
    <row r="988" spans="1:18">
      <c r="A988" t="s">
        <v>387</v>
      </c>
      <c r="B988">
        <v>4</v>
      </c>
      <c r="C988" t="s">
        <v>534</v>
      </c>
      <c r="D988" t="s">
        <v>401</v>
      </c>
      <c r="E988" t="s">
        <v>175</v>
      </c>
      <c r="F988" t="s">
        <v>174</v>
      </c>
      <c r="G988" t="s">
        <v>409</v>
      </c>
      <c r="H988" t="s">
        <v>13</v>
      </c>
      <c r="I988" t="s">
        <v>421</v>
      </c>
      <c r="J988" t="s">
        <v>301</v>
      </c>
      <c r="K988">
        <v>0</v>
      </c>
      <c r="L988" t="s">
        <v>273</v>
      </c>
      <c r="M988">
        <v>-6</v>
      </c>
      <c r="N988" t="s">
        <v>319</v>
      </c>
      <c r="O988" t="s">
        <v>170</v>
      </c>
      <c r="P988" t="s">
        <v>413</v>
      </c>
      <c r="R988">
        <v>4.7</v>
      </c>
    </row>
    <row r="989" spans="1:18">
      <c r="A989" t="s">
        <v>387</v>
      </c>
      <c r="B989">
        <v>4</v>
      </c>
      <c r="C989" t="s">
        <v>534</v>
      </c>
      <c r="D989" t="s">
        <v>401</v>
      </c>
      <c r="E989" t="s">
        <v>175</v>
      </c>
      <c r="F989" t="s">
        <v>174</v>
      </c>
      <c r="G989" t="s">
        <v>409</v>
      </c>
      <c r="H989" t="s">
        <v>25</v>
      </c>
      <c r="I989" t="s">
        <v>421</v>
      </c>
      <c r="J989" t="s">
        <v>302</v>
      </c>
      <c r="K989">
        <v>0</v>
      </c>
      <c r="L989" t="s">
        <v>273</v>
      </c>
      <c r="M989">
        <v>-6</v>
      </c>
      <c r="N989" t="s">
        <v>319</v>
      </c>
      <c r="O989" t="s">
        <v>176</v>
      </c>
      <c r="P989" t="s">
        <v>413</v>
      </c>
      <c r="R989">
        <v>6</v>
      </c>
    </row>
    <row r="990" spans="1:18">
      <c r="A990" t="s">
        <v>387</v>
      </c>
      <c r="B990">
        <v>4</v>
      </c>
      <c r="C990" t="s">
        <v>534</v>
      </c>
      <c r="D990" t="s">
        <v>401</v>
      </c>
      <c r="E990" t="s">
        <v>175</v>
      </c>
      <c r="F990" t="s">
        <v>174</v>
      </c>
      <c r="G990" t="s">
        <v>409</v>
      </c>
      <c r="H990" t="s">
        <v>25</v>
      </c>
      <c r="I990" t="s">
        <v>421</v>
      </c>
      <c r="J990" t="s">
        <v>302</v>
      </c>
      <c r="K990">
        <v>0</v>
      </c>
      <c r="L990" t="s">
        <v>273</v>
      </c>
      <c r="M990">
        <v>-6</v>
      </c>
      <c r="N990" t="s">
        <v>319</v>
      </c>
      <c r="O990" t="s">
        <v>177</v>
      </c>
      <c r="P990" t="s">
        <v>413</v>
      </c>
      <c r="R990">
        <v>3.2</v>
      </c>
    </row>
    <row r="991" spans="1:18">
      <c r="A991" t="s">
        <v>387</v>
      </c>
      <c r="B991">
        <v>4</v>
      </c>
      <c r="C991" t="s">
        <v>534</v>
      </c>
      <c r="D991" t="s">
        <v>401</v>
      </c>
      <c r="E991" t="s">
        <v>175</v>
      </c>
      <c r="F991" t="s">
        <v>174</v>
      </c>
      <c r="G991" t="s">
        <v>409</v>
      </c>
      <c r="H991" t="s">
        <v>25</v>
      </c>
      <c r="I991" t="s">
        <v>421</v>
      </c>
      <c r="J991" t="s">
        <v>302</v>
      </c>
      <c r="K991">
        <v>0</v>
      </c>
      <c r="L991" t="s">
        <v>273</v>
      </c>
      <c r="M991">
        <v>-6</v>
      </c>
      <c r="N991" t="s">
        <v>319</v>
      </c>
      <c r="O991" t="s">
        <v>170</v>
      </c>
      <c r="P991" t="s">
        <v>413</v>
      </c>
      <c r="R991">
        <v>5.4</v>
      </c>
    </row>
    <row r="992" spans="1:18">
      <c r="A992" t="s">
        <v>387</v>
      </c>
      <c r="B992">
        <v>4</v>
      </c>
      <c r="C992" t="s">
        <v>534</v>
      </c>
      <c r="D992" t="s">
        <v>401</v>
      </c>
      <c r="E992" t="s">
        <v>175</v>
      </c>
      <c r="F992" t="s">
        <v>174</v>
      </c>
      <c r="G992" t="s">
        <v>409</v>
      </c>
      <c r="H992" t="s">
        <v>16</v>
      </c>
      <c r="I992" t="s">
        <v>421</v>
      </c>
      <c r="J992" t="s">
        <v>303</v>
      </c>
      <c r="K992">
        <v>0</v>
      </c>
      <c r="L992" t="s">
        <v>273</v>
      </c>
      <c r="M992">
        <v>-6</v>
      </c>
      <c r="N992" t="s">
        <v>319</v>
      </c>
      <c r="O992" t="s">
        <v>176</v>
      </c>
      <c r="P992" t="s">
        <v>413</v>
      </c>
      <c r="R992">
        <v>5.9</v>
      </c>
    </row>
    <row r="993" spans="1:18">
      <c r="A993" t="s">
        <v>387</v>
      </c>
      <c r="B993">
        <v>4</v>
      </c>
      <c r="C993" t="s">
        <v>534</v>
      </c>
      <c r="D993" t="s">
        <v>401</v>
      </c>
      <c r="E993" t="s">
        <v>175</v>
      </c>
      <c r="F993" t="s">
        <v>174</v>
      </c>
      <c r="G993" t="s">
        <v>409</v>
      </c>
      <c r="H993" t="s">
        <v>16</v>
      </c>
      <c r="I993" t="s">
        <v>421</v>
      </c>
      <c r="J993" t="s">
        <v>303</v>
      </c>
      <c r="K993">
        <v>0</v>
      </c>
      <c r="L993" t="s">
        <v>273</v>
      </c>
      <c r="M993">
        <v>-6</v>
      </c>
      <c r="N993" t="s">
        <v>319</v>
      </c>
      <c r="O993" t="s">
        <v>177</v>
      </c>
      <c r="P993" t="s">
        <v>413</v>
      </c>
      <c r="R993">
        <v>3.9</v>
      </c>
    </row>
    <row r="994" spans="1:18">
      <c r="A994" t="s">
        <v>387</v>
      </c>
      <c r="B994">
        <v>4</v>
      </c>
      <c r="C994" t="s">
        <v>534</v>
      </c>
      <c r="D994" t="s">
        <v>401</v>
      </c>
      <c r="E994" t="s">
        <v>175</v>
      </c>
      <c r="F994" t="s">
        <v>174</v>
      </c>
      <c r="G994" t="s">
        <v>409</v>
      </c>
      <c r="H994" t="s">
        <v>16</v>
      </c>
      <c r="I994" t="s">
        <v>421</v>
      </c>
      <c r="J994" t="s">
        <v>303</v>
      </c>
      <c r="K994">
        <v>0</v>
      </c>
      <c r="L994" t="s">
        <v>273</v>
      </c>
      <c r="M994">
        <v>-6</v>
      </c>
      <c r="N994" t="s">
        <v>319</v>
      </c>
      <c r="O994" t="s">
        <v>170</v>
      </c>
      <c r="P994" t="s">
        <v>413</v>
      </c>
      <c r="R994">
        <v>5.5</v>
      </c>
    </row>
    <row r="995" spans="1:18">
      <c r="A995" t="s">
        <v>387</v>
      </c>
      <c r="B995">
        <v>4</v>
      </c>
      <c r="C995" t="s">
        <v>534</v>
      </c>
      <c r="D995" t="s">
        <v>401</v>
      </c>
      <c r="E995" t="s">
        <v>175</v>
      </c>
      <c r="F995" t="s">
        <v>174</v>
      </c>
      <c r="G995" t="s">
        <v>409</v>
      </c>
      <c r="H995" t="s">
        <v>5</v>
      </c>
      <c r="I995" t="s">
        <v>421</v>
      </c>
      <c r="J995" t="s">
        <v>304</v>
      </c>
      <c r="K995">
        <v>0</v>
      </c>
      <c r="L995" t="s">
        <v>273</v>
      </c>
      <c r="M995">
        <v>-6</v>
      </c>
      <c r="N995" t="s">
        <v>319</v>
      </c>
      <c r="O995" t="s">
        <v>176</v>
      </c>
      <c r="P995" t="s">
        <v>413</v>
      </c>
      <c r="R995">
        <v>5.6</v>
      </c>
    </row>
    <row r="996" spans="1:18">
      <c r="A996" t="s">
        <v>387</v>
      </c>
      <c r="B996">
        <v>4</v>
      </c>
      <c r="C996" t="s">
        <v>534</v>
      </c>
      <c r="D996" t="s">
        <v>401</v>
      </c>
      <c r="E996" t="s">
        <v>175</v>
      </c>
      <c r="F996" t="s">
        <v>174</v>
      </c>
      <c r="G996" t="s">
        <v>409</v>
      </c>
      <c r="H996" t="s">
        <v>5</v>
      </c>
      <c r="I996" t="s">
        <v>421</v>
      </c>
      <c r="J996" t="s">
        <v>304</v>
      </c>
      <c r="K996">
        <v>0</v>
      </c>
      <c r="L996" t="s">
        <v>273</v>
      </c>
      <c r="M996">
        <v>-6</v>
      </c>
      <c r="N996" t="s">
        <v>319</v>
      </c>
      <c r="O996" t="s">
        <v>177</v>
      </c>
      <c r="P996" t="s">
        <v>413</v>
      </c>
      <c r="R996">
        <v>3.6</v>
      </c>
    </row>
    <row r="997" spans="1:18">
      <c r="A997" t="s">
        <v>387</v>
      </c>
      <c r="B997">
        <v>4</v>
      </c>
      <c r="C997" t="s">
        <v>534</v>
      </c>
      <c r="D997" t="s">
        <v>401</v>
      </c>
      <c r="E997" t="s">
        <v>175</v>
      </c>
      <c r="F997" t="s">
        <v>174</v>
      </c>
      <c r="G997" t="s">
        <v>409</v>
      </c>
      <c r="H997" t="s">
        <v>5</v>
      </c>
      <c r="I997" t="s">
        <v>421</v>
      </c>
      <c r="J997" t="s">
        <v>304</v>
      </c>
      <c r="K997">
        <v>0</v>
      </c>
      <c r="L997" t="s">
        <v>273</v>
      </c>
      <c r="M997">
        <v>-6</v>
      </c>
      <c r="N997" t="s">
        <v>319</v>
      </c>
      <c r="O997" t="s">
        <v>170</v>
      </c>
      <c r="P997" t="s">
        <v>413</v>
      </c>
      <c r="R997">
        <v>5.0999999999999996</v>
      </c>
    </row>
    <row r="998" spans="1:18">
      <c r="A998" t="s">
        <v>387</v>
      </c>
      <c r="B998">
        <v>4</v>
      </c>
      <c r="C998" t="s">
        <v>534</v>
      </c>
      <c r="D998" t="s">
        <v>401</v>
      </c>
      <c r="E998" t="s">
        <v>175</v>
      </c>
      <c r="F998" t="s">
        <v>174</v>
      </c>
      <c r="G998" t="s">
        <v>409</v>
      </c>
      <c r="H998" t="s">
        <v>7</v>
      </c>
      <c r="I998" t="s">
        <v>421</v>
      </c>
      <c r="J998" t="s">
        <v>305</v>
      </c>
      <c r="K998">
        <v>0</v>
      </c>
      <c r="L998" t="s">
        <v>273</v>
      </c>
      <c r="M998">
        <v>-6</v>
      </c>
      <c r="N998" t="s">
        <v>319</v>
      </c>
      <c r="O998" t="s">
        <v>176</v>
      </c>
      <c r="P998" t="s">
        <v>413</v>
      </c>
      <c r="R998">
        <v>4.9000000000000004</v>
      </c>
    </row>
    <row r="999" spans="1:18">
      <c r="A999" t="s">
        <v>387</v>
      </c>
      <c r="B999">
        <v>4</v>
      </c>
      <c r="C999" t="s">
        <v>534</v>
      </c>
      <c r="D999" t="s">
        <v>401</v>
      </c>
      <c r="E999" t="s">
        <v>175</v>
      </c>
      <c r="F999" t="s">
        <v>174</v>
      </c>
      <c r="G999" t="s">
        <v>409</v>
      </c>
      <c r="H999" t="s">
        <v>7</v>
      </c>
      <c r="I999" t="s">
        <v>421</v>
      </c>
      <c r="J999" t="s">
        <v>305</v>
      </c>
      <c r="K999">
        <v>0</v>
      </c>
      <c r="L999" t="s">
        <v>273</v>
      </c>
      <c r="M999">
        <v>-6</v>
      </c>
      <c r="N999" t="s">
        <v>319</v>
      </c>
      <c r="O999" t="s">
        <v>177</v>
      </c>
      <c r="P999" t="s">
        <v>413</v>
      </c>
      <c r="R999">
        <v>3.3</v>
      </c>
    </row>
    <row r="1000" spans="1:18">
      <c r="A1000" t="s">
        <v>387</v>
      </c>
      <c r="B1000">
        <v>4</v>
      </c>
      <c r="C1000" t="s">
        <v>534</v>
      </c>
      <c r="D1000" t="s">
        <v>401</v>
      </c>
      <c r="E1000" t="s">
        <v>175</v>
      </c>
      <c r="F1000" t="s">
        <v>174</v>
      </c>
      <c r="G1000" t="s">
        <v>409</v>
      </c>
      <c r="H1000" t="s">
        <v>7</v>
      </c>
      <c r="I1000" t="s">
        <v>421</v>
      </c>
      <c r="J1000" t="s">
        <v>305</v>
      </c>
      <c r="K1000">
        <v>0</v>
      </c>
      <c r="L1000" t="s">
        <v>273</v>
      </c>
      <c r="M1000">
        <v>-6</v>
      </c>
      <c r="N1000" t="s">
        <v>319</v>
      </c>
      <c r="O1000" t="s">
        <v>170</v>
      </c>
      <c r="P1000" t="s">
        <v>413</v>
      </c>
      <c r="R1000">
        <v>4.5999999999999996</v>
      </c>
    </row>
    <row r="1001" spans="1:18">
      <c r="A1001" t="s">
        <v>387</v>
      </c>
      <c r="B1001">
        <v>4</v>
      </c>
      <c r="C1001" t="s">
        <v>534</v>
      </c>
      <c r="D1001" t="s">
        <v>401</v>
      </c>
      <c r="E1001" t="s">
        <v>175</v>
      </c>
      <c r="F1001" t="s">
        <v>174</v>
      </c>
      <c r="G1001" t="s">
        <v>409</v>
      </c>
      <c r="H1001" t="s">
        <v>15</v>
      </c>
      <c r="I1001" t="s">
        <v>421</v>
      </c>
      <c r="J1001" t="s">
        <v>306</v>
      </c>
      <c r="K1001">
        <v>0</v>
      </c>
      <c r="L1001" t="s">
        <v>273</v>
      </c>
      <c r="M1001">
        <v>-6</v>
      </c>
      <c r="N1001" t="s">
        <v>319</v>
      </c>
      <c r="O1001" t="s">
        <v>176</v>
      </c>
      <c r="P1001" t="s">
        <v>413</v>
      </c>
      <c r="R1001">
        <v>6.1</v>
      </c>
    </row>
    <row r="1002" spans="1:18">
      <c r="A1002" t="s">
        <v>387</v>
      </c>
      <c r="B1002">
        <v>4</v>
      </c>
      <c r="C1002" t="s">
        <v>534</v>
      </c>
      <c r="D1002" t="s">
        <v>401</v>
      </c>
      <c r="E1002" t="s">
        <v>175</v>
      </c>
      <c r="F1002" t="s">
        <v>174</v>
      </c>
      <c r="G1002" t="s">
        <v>409</v>
      </c>
      <c r="H1002" t="s">
        <v>15</v>
      </c>
      <c r="I1002" t="s">
        <v>421</v>
      </c>
      <c r="J1002" t="s">
        <v>306</v>
      </c>
      <c r="K1002">
        <v>0</v>
      </c>
      <c r="L1002" t="s">
        <v>273</v>
      </c>
      <c r="M1002">
        <v>-6</v>
      </c>
      <c r="N1002" t="s">
        <v>319</v>
      </c>
      <c r="O1002" t="s">
        <v>177</v>
      </c>
      <c r="P1002" t="s">
        <v>413</v>
      </c>
      <c r="R1002">
        <v>2.9</v>
      </c>
    </row>
    <row r="1003" spans="1:18">
      <c r="A1003" t="s">
        <v>387</v>
      </c>
      <c r="B1003">
        <v>4</v>
      </c>
      <c r="C1003" t="s">
        <v>534</v>
      </c>
      <c r="D1003" t="s">
        <v>401</v>
      </c>
      <c r="E1003" t="s">
        <v>175</v>
      </c>
      <c r="F1003" t="s">
        <v>174</v>
      </c>
      <c r="G1003" t="s">
        <v>409</v>
      </c>
      <c r="H1003" t="s">
        <v>15</v>
      </c>
      <c r="I1003" t="s">
        <v>421</v>
      </c>
      <c r="J1003" t="s">
        <v>306</v>
      </c>
      <c r="K1003">
        <v>0</v>
      </c>
      <c r="L1003" t="s">
        <v>273</v>
      </c>
      <c r="M1003">
        <v>-6</v>
      </c>
      <c r="N1003" t="s">
        <v>319</v>
      </c>
      <c r="O1003" t="s">
        <v>170</v>
      </c>
      <c r="P1003" t="s">
        <v>413</v>
      </c>
      <c r="R1003">
        <v>5.4</v>
      </c>
    </row>
    <row r="1004" spans="1:18">
      <c r="A1004" t="s">
        <v>387</v>
      </c>
      <c r="B1004">
        <v>4</v>
      </c>
      <c r="C1004" t="s">
        <v>534</v>
      </c>
      <c r="D1004" t="s">
        <v>401</v>
      </c>
      <c r="E1004" t="s">
        <v>175</v>
      </c>
      <c r="F1004" t="s">
        <v>174</v>
      </c>
      <c r="G1004" t="s">
        <v>409</v>
      </c>
      <c r="H1004" t="s">
        <v>19</v>
      </c>
      <c r="I1004" t="s">
        <v>421</v>
      </c>
      <c r="J1004" t="s">
        <v>307</v>
      </c>
      <c r="K1004">
        <v>0</v>
      </c>
      <c r="L1004" t="s">
        <v>273</v>
      </c>
      <c r="M1004">
        <v>-6</v>
      </c>
      <c r="N1004" t="s">
        <v>319</v>
      </c>
      <c r="O1004" t="s">
        <v>176</v>
      </c>
      <c r="P1004" t="s">
        <v>413</v>
      </c>
      <c r="R1004">
        <v>7.3</v>
      </c>
    </row>
    <row r="1005" spans="1:18">
      <c r="A1005" t="s">
        <v>387</v>
      </c>
      <c r="B1005">
        <v>4</v>
      </c>
      <c r="C1005" t="s">
        <v>534</v>
      </c>
      <c r="D1005" t="s">
        <v>401</v>
      </c>
      <c r="E1005" t="s">
        <v>175</v>
      </c>
      <c r="F1005" t="s">
        <v>174</v>
      </c>
      <c r="G1005" t="s">
        <v>409</v>
      </c>
      <c r="H1005" t="s">
        <v>19</v>
      </c>
      <c r="I1005" t="s">
        <v>421</v>
      </c>
      <c r="J1005" t="s">
        <v>307</v>
      </c>
      <c r="K1005">
        <v>0</v>
      </c>
      <c r="L1005" t="s">
        <v>273</v>
      </c>
      <c r="M1005">
        <v>-6</v>
      </c>
      <c r="N1005" t="s">
        <v>319</v>
      </c>
      <c r="O1005" t="s">
        <v>177</v>
      </c>
      <c r="P1005" t="s">
        <v>413</v>
      </c>
      <c r="R1005">
        <v>4.5</v>
      </c>
    </row>
    <row r="1006" spans="1:18">
      <c r="A1006" t="s">
        <v>387</v>
      </c>
      <c r="B1006">
        <v>4</v>
      </c>
      <c r="C1006" t="s">
        <v>534</v>
      </c>
      <c r="D1006" t="s">
        <v>401</v>
      </c>
      <c r="E1006" t="s">
        <v>175</v>
      </c>
      <c r="F1006" t="s">
        <v>174</v>
      </c>
      <c r="G1006" t="s">
        <v>409</v>
      </c>
      <c r="H1006" t="s">
        <v>19</v>
      </c>
      <c r="I1006" t="s">
        <v>421</v>
      </c>
      <c r="J1006" t="s">
        <v>307</v>
      </c>
      <c r="K1006">
        <v>0</v>
      </c>
      <c r="L1006" t="s">
        <v>273</v>
      </c>
      <c r="M1006">
        <v>-6</v>
      </c>
      <c r="N1006" t="s">
        <v>319</v>
      </c>
      <c r="O1006" t="s">
        <v>170</v>
      </c>
      <c r="P1006" t="s">
        <v>413</v>
      </c>
      <c r="R1006">
        <v>6.7</v>
      </c>
    </row>
    <row r="1007" spans="1:18">
      <c r="A1007" t="s">
        <v>387</v>
      </c>
      <c r="B1007">
        <v>4</v>
      </c>
      <c r="C1007" t="s">
        <v>534</v>
      </c>
      <c r="D1007" t="s">
        <v>401</v>
      </c>
      <c r="E1007" t="s">
        <v>175</v>
      </c>
      <c r="F1007" t="s">
        <v>174</v>
      </c>
      <c r="G1007" t="s">
        <v>409</v>
      </c>
      <c r="H1007" t="s">
        <v>14</v>
      </c>
      <c r="I1007" t="s">
        <v>421</v>
      </c>
      <c r="J1007" t="s">
        <v>308</v>
      </c>
      <c r="K1007">
        <v>0</v>
      </c>
      <c r="L1007" t="s">
        <v>273</v>
      </c>
      <c r="M1007">
        <v>-6</v>
      </c>
      <c r="N1007" t="s">
        <v>319</v>
      </c>
      <c r="O1007" t="s">
        <v>176</v>
      </c>
      <c r="P1007" t="s">
        <v>413</v>
      </c>
      <c r="R1007">
        <v>5</v>
      </c>
    </row>
    <row r="1008" spans="1:18">
      <c r="A1008" t="s">
        <v>387</v>
      </c>
      <c r="B1008">
        <v>4</v>
      </c>
      <c r="C1008" t="s">
        <v>534</v>
      </c>
      <c r="D1008" t="s">
        <v>401</v>
      </c>
      <c r="E1008" t="s">
        <v>175</v>
      </c>
      <c r="F1008" t="s">
        <v>174</v>
      </c>
      <c r="G1008" t="s">
        <v>409</v>
      </c>
      <c r="H1008" t="s">
        <v>14</v>
      </c>
      <c r="I1008" t="s">
        <v>421</v>
      </c>
      <c r="J1008" t="s">
        <v>308</v>
      </c>
      <c r="K1008">
        <v>0</v>
      </c>
      <c r="L1008" t="s">
        <v>273</v>
      </c>
      <c r="M1008">
        <v>-6</v>
      </c>
      <c r="N1008" t="s">
        <v>319</v>
      </c>
      <c r="O1008" t="s">
        <v>177</v>
      </c>
      <c r="P1008" t="s">
        <v>413</v>
      </c>
      <c r="R1008">
        <v>2.5</v>
      </c>
    </row>
    <row r="1009" spans="1:18">
      <c r="A1009" t="s">
        <v>387</v>
      </c>
      <c r="B1009">
        <v>4</v>
      </c>
      <c r="C1009" t="s">
        <v>534</v>
      </c>
      <c r="D1009" t="s">
        <v>401</v>
      </c>
      <c r="E1009" t="s">
        <v>175</v>
      </c>
      <c r="F1009" t="s">
        <v>174</v>
      </c>
      <c r="G1009" t="s">
        <v>409</v>
      </c>
      <c r="H1009" t="s">
        <v>14</v>
      </c>
      <c r="I1009" t="s">
        <v>421</v>
      </c>
      <c r="J1009" t="s">
        <v>308</v>
      </c>
      <c r="K1009">
        <v>0</v>
      </c>
      <c r="L1009" t="s">
        <v>273</v>
      </c>
      <c r="M1009">
        <v>-6</v>
      </c>
      <c r="N1009" t="s">
        <v>319</v>
      </c>
      <c r="O1009" t="s">
        <v>170</v>
      </c>
      <c r="P1009" t="s">
        <v>413</v>
      </c>
      <c r="R1009">
        <v>4.9000000000000004</v>
      </c>
    </row>
    <row r="1010" spans="1:18">
      <c r="A1010" t="s">
        <v>387</v>
      </c>
      <c r="B1010">
        <v>4</v>
      </c>
      <c r="C1010" t="s">
        <v>534</v>
      </c>
      <c r="D1010" t="s">
        <v>401</v>
      </c>
      <c r="E1010" t="s">
        <v>175</v>
      </c>
      <c r="F1010" t="s">
        <v>174</v>
      </c>
      <c r="G1010" t="s">
        <v>409</v>
      </c>
      <c r="H1010" t="s">
        <v>10</v>
      </c>
      <c r="I1010" t="s">
        <v>421</v>
      </c>
      <c r="J1010" t="s">
        <v>309</v>
      </c>
      <c r="K1010">
        <v>0</v>
      </c>
      <c r="L1010" t="s">
        <v>273</v>
      </c>
      <c r="M1010">
        <v>-6</v>
      </c>
      <c r="N1010" t="s">
        <v>319</v>
      </c>
      <c r="O1010" t="s">
        <v>176</v>
      </c>
      <c r="P1010" t="s">
        <v>413</v>
      </c>
      <c r="R1010">
        <v>4.9000000000000004</v>
      </c>
    </row>
    <row r="1011" spans="1:18">
      <c r="A1011" t="s">
        <v>387</v>
      </c>
      <c r="B1011">
        <v>4</v>
      </c>
      <c r="C1011" t="s">
        <v>534</v>
      </c>
      <c r="D1011" t="s">
        <v>401</v>
      </c>
      <c r="E1011" t="s">
        <v>175</v>
      </c>
      <c r="F1011" t="s">
        <v>174</v>
      </c>
      <c r="G1011" t="s">
        <v>409</v>
      </c>
      <c r="H1011" t="s">
        <v>10</v>
      </c>
      <c r="I1011" t="s">
        <v>421</v>
      </c>
      <c r="J1011" t="s">
        <v>309</v>
      </c>
      <c r="K1011">
        <v>0</v>
      </c>
      <c r="L1011" t="s">
        <v>273</v>
      </c>
      <c r="M1011">
        <v>-6</v>
      </c>
      <c r="N1011" t="s">
        <v>319</v>
      </c>
      <c r="O1011" t="s">
        <v>177</v>
      </c>
      <c r="P1011" t="s">
        <v>413</v>
      </c>
      <c r="R1011">
        <v>2.9</v>
      </c>
    </row>
    <row r="1012" spans="1:18">
      <c r="A1012" t="s">
        <v>387</v>
      </c>
      <c r="B1012">
        <v>4</v>
      </c>
      <c r="C1012" t="s">
        <v>534</v>
      </c>
      <c r="D1012" t="s">
        <v>401</v>
      </c>
      <c r="E1012" t="s">
        <v>175</v>
      </c>
      <c r="F1012" t="s">
        <v>174</v>
      </c>
      <c r="G1012" t="s">
        <v>409</v>
      </c>
      <c r="H1012" t="s">
        <v>10</v>
      </c>
      <c r="I1012" t="s">
        <v>421</v>
      </c>
      <c r="J1012" t="s">
        <v>309</v>
      </c>
      <c r="K1012">
        <v>0</v>
      </c>
      <c r="L1012" t="s">
        <v>273</v>
      </c>
      <c r="M1012">
        <v>-6</v>
      </c>
      <c r="N1012" t="s">
        <v>319</v>
      </c>
      <c r="O1012" t="s">
        <v>170</v>
      </c>
      <c r="P1012" t="s">
        <v>413</v>
      </c>
      <c r="R1012">
        <v>4.5</v>
      </c>
    </row>
    <row r="1013" spans="1:18">
      <c r="A1013" t="s">
        <v>387</v>
      </c>
      <c r="B1013">
        <v>4</v>
      </c>
      <c r="C1013" t="s">
        <v>534</v>
      </c>
      <c r="D1013" t="s">
        <v>401</v>
      </c>
      <c r="E1013" t="s">
        <v>175</v>
      </c>
      <c r="F1013" t="s">
        <v>174</v>
      </c>
      <c r="G1013" t="s">
        <v>409</v>
      </c>
      <c r="H1013" t="s">
        <v>93</v>
      </c>
      <c r="I1013" t="s">
        <v>173</v>
      </c>
      <c r="J1013" t="s">
        <v>310</v>
      </c>
      <c r="K1013">
        <v>0</v>
      </c>
      <c r="L1013" t="s">
        <v>273</v>
      </c>
      <c r="M1013">
        <v>-6</v>
      </c>
      <c r="N1013" t="s">
        <v>319</v>
      </c>
      <c r="O1013" t="s">
        <v>170</v>
      </c>
      <c r="P1013" t="s">
        <v>413</v>
      </c>
      <c r="R1013">
        <v>5</v>
      </c>
    </row>
    <row r="1014" spans="1:18">
      <c r="A1014" t="s">
        <v>387</v>
      </c>
      <c r="B1014">
        <v>4</v>
      </c>
      <c r="C1014" t="s">
        <v>534</v>
      </c>
      <c r="D1014" t="s">
        <v>401</v>
      </c>
      <c r="E1014" t="s">
        <v>175</v>
      </c>
      <c r="F1014" t="s">
        <v>174</v>
      </c>
      <c r="G1014" t="s">
        <v>409</v>
      </c>
      <c r="H1014" t="s">
        <v>93</v>
      </c>
      <c r="I1014" t="s">
        <v>173</v>
      </c>
      <c r="J1014" t="s">
        <v>310</v>
      </c>
      <c r="K1014">
        <v>0</v>
      </c>
      <c r="L1014" t="s">
        <v>273</v>
      </c>
      <c r="M1014">
        <v>-6</v>
      </c>
      <c r="N1014" t="s">
        <v>319</v>
      </c>
      <c r="O1014" t="s">
        <v>176</v>
      </c>
      <c r="P1014" t="s">
        <v>413</v>
      </c>
      <c r="R1014">
        <v>5.5</v>
      </c>
    </row>
    <row r="1015" spans="1:18">
      <c r="A1015" t="s">
        <v>387</v>
      </c>
      <c r="B1015">
        <v>4</v>
      </c>
      <c r="C1015" t="s">
        <v>534</v>
      </c>
      <c r="D1015" t="s">
        <v>401</v>
      </c>
      <c r="E1015" t="s">
        <v>175</v>
      </c>
      <c r="F1015" t="s">
        <v>174</v>
      </c>
      <c r="G1015" t="s">
        <v>409</v>
      </c>
      <c r="H1015" t="s">
        <v>93</v>
      </c>
      <c r="I1015" t="s">
        <v>173</v>
      </c>
      <c r="J1015" t="s">
        <v>310</v>
      </c>
      <c r="K1015">
        <v>0</v>
      </c>
      <c r="L1015" t="s">
        <v>273</v>
      </c>
      <c r="M1015">
        <v>-6</v>
      </c>
      <c r="N1015" t="s">
        <v>319</v>
      </c>
      <c r="O1015" t="s">
        <v>177</v>
      </c>
      <c r="P1015" t="s">
        <v>413</v>
      </c>
      <c r="R1015">
        <v>3.1</v>
      </c>
    </row>
    <row r="1016" spans="1:18">
      <c r="A1016" t="s">
        <v>387</v>
      </c>
      <c r="B1016">
        <v>4</v>
      </c>
      <c r="C1016" t="s">
        <v>534</v>
      </c>
      <c r="D1016" t="s">
        <v>401</v>
      </c>
      <c r="E1016" t="s">
        <v>175</v>
      </c>
      <c r="F1016" t="s">
        <v>174</v>
      </c>
      <c r="G1016" t="s">
        <v>409</v>
      </c>
      <c r="H1016" t="s">
        <v>22</v>
      </c>
      <c r="I1016" t="s">
        <v>421</v>
      </c>
      <c r="J1016" t="s">
        <v>265</v>
      </c>
      <c r="K1016">
        <v>0</v>
      </c>
      <c r="L1016" t="s">
        <v>273</v>
      </c>
      <c r="M1016">
        <v>-7</v>
      </c>
      <c r="N1016" t="s">
        <v>318</v>
      </c>
      <c r="O1016" t="s">
        <v>176</v>
      </c>
      <c r="P1016" t="s">
        <v>413</v>
      </c>
      <c r="R1016">
        <v>5.8</v>
      </c>
    </row>
    <row r="1017" spans="1:18">
      <c r="A1017" t="s">
        <v>387</v>
      </c>
      <c r="B1017">
        <v>4</v>
      </c>
      <c r="C1017" t="s">
        <v>534</v>
      </c>
      <c r="D1017" t="s">
        <v>401</v>
      </c>
      <c r="E1017" t="s">
        <v>175</v>
      </c>
      <c r="F1017" t="s">
        <v>174</v>
      </c>
      <c r="G1017" t="s">
        <v>409</v>
      </c>
      <c r="H1017" t="s">
        <v>22</v>
      </c>
      <c r="I1017" t="s">
        <v>421</v>
      </c>
      <c r="J1017" t="s">
        <v>265</v>
      </c>
      <c r="K1017">
        <v>0</v>
      </c>
      <c r="L1017" t="s">
        <v>273</v>
      </c>
      <c r="M1017">
        <v>-7</v>
      </c>
      <c r="N1017" t="s">
        <v>318</v>
      </c>
      <c r="O1017" t="s">
        <v>177</v>
      </c>
      <c r="P1017" t="s">
        <v>413</v>
      </c>
      <c r="R1017">
        <v>3</v>
      </c>
    </row>
    <row r="1018" spans="1:18">
      <c r="A1018" t="s">
        <v>387</v>
      </c>
      <c r="B1018">
        <v>4</v>
      </c>
      <c r="C1018" t="s">
        <v>534</v>
      </c>
      <c r="D1018" t="s">
        <v>401</v>
      </c>
      <c r="E1018" t="s">
        <v>175</v>
      </c>
      <c r="F1018" t="s">
        <v>174</v>
      </c>
      <c r="G1018" t="s">
        <v>409</v>
      </c>
      <c r="H1018" t="s">
        <v>22</v>
      </c>
      <c r="I1018" t="s">
        <v>421</v>
      </c>
      <c r="J1018" t="s">
        <v>265</v>
      </c>
      <c r="K1018">
        <v>0</v>
      </c>
      <c r="L1018" t="s">
        <v>273</v>
      </c>
      <c r="M1018">
        <v>-7</v>
      </c>
      <c r="N1018" t="s">
        <v>318</v>
      </c>
      <c r="O1018" t="s">
        <v>170</v>
      </c>
      <c r="P1018" t="s">
        <v>413</v>
      </c>
      <c r="R1018">
        <v>5.2</v>
      </c>
    </row>
    <row r="1019" spans="1:18">
      <c r="A1019" t="s">
        <v>387</v>
      </c>
      <c r="B1019">
        <v>4</v>
      </c>
      <c r="C1019" t="s">
        <v>534</v>
      </c>
      <c r="D1019" t="s">
        <v>401</v>
      </c>
      <c r="E1019" t="s">
        <v>175</v>
      </c>
      <c r="F1019" t="s">
        <v>174</v>
      </c>
      <c r="G1019" t="s">
        <v>409</v>
      </c>
      <c r="H1019" t="s">
        <v>24</v>
      </c>
      <c r="I1019" t="s">
        <v>421</v>
      </c>
      <c r="J1019" t="s">
        <v>266</v>
      </c>
      <c r="K1019">
        <v>0</v>
      </c>
      <c r="L1019" t="s">
        <v>273</v>
      </c>
      <c r="M1019">
        <v>-7</v>
      </c>
      <c r="N1019" t="s">
        <v>318</v>
      </c>
      <c r="O1019" t="s">
        <v>176</v>
      </c>
      <c r="P1019" t="s">
        <v>413</v>
      </c>
      <c r="R1019">
        <v>5.0999999999999996</v>
      </c>
    </row>
    <row r="1020" spans="1:18">
      <c r="A1020" t="s">
        <v>387</v>
      </c>
      <c r="B1020">
        <v>4</v>
      </c>
      <c r="C1020" t="s">
        <v>534</v>
      </c>
      <c r="D1020" t="s">
        <v>401</v>
      </c>
      <c r="E1020" t="s">
        <v>175</v>
      </c>
      <c r="F1020" t="s">
        <v>174</v>
      </c>
      <c r="G1020" t="s">
        <v>409</v>
      </c>
      <c r="H1020" t="s">
        <v>24</v>
      </c>
      <c r="I1020" t="s">
        <v>421</v>
      </c>
      <c r="J1020" t="s">
        <v>266</v>
      </c>
      <c r="K1020">
        <v>0</v>
      </c>
      <c r="L1020" t="s">
        <v>273</v>
      </c>
      <c r="M1020">
        <v>-7</v>
      </c>
      <c r="N1020" t="s">
        <v>318</v>
      </c>
      <c r="O1020" t="s">
        <v>177</v>
      </c>
      <c r="P1020" t="s">
        <v>413</v>
      </c>
      <c r="R1020">
        <v>2.4</v>
      </c>
    </row>
    <row r="1021" spans="1:18">
      <c r="A1021" t="s">
        <v>387</v>
      </c>
      <c r="B1021">
        <v>4</v>
      </c>
      <c r="C1021" t="s">
        <v>534</v>
      </c>
      <c r="D1021" t="s">
        <v>401</v>
      </c>
      <c r="E1021" t="s">
        <v>175</v>
      </c>
      <c r="F1021" t="s">
        <v>174</v>
      </c>
      <c r="G1021" t="s">
        <v>409</v>
      </c>
      <c r="H1021" t="s">
        <v>24</v>
      </c>
      <c r="I1021" t="s">
        <v>421</v>
      </c>
      <c r="J1021" t="s">
        <v>266</v>
      </c>
      <c r="K1021">
        <v>0</v>
      </c>
      <c r="L1021" t="s">
        <v>273</v>
      </c>
      <c r="M1021">
        <v>-7</v>
      </c>
      <c r="N1021" t="s">
        <v>318</v>
      </c>
      <c r="O1021" t="s">
        <v>170</v>
      </c>
      <c r="P1021" t="s">
        <v>413</v>
      </c>
      <c r="R1021">
        <v>4.5</v>
      </c>
    </row>
    <row r="1022" spans="1:18">
      <c r="A1022" t="s">
        <v>387</v>
      </c>
      <c r="B1022">
        <v>4</v>
      </c>
      <c r="C1022" t="s">
        <v>534</v>
      </c>
      <c r="D1022" t="s">
        <v>401</v>
      </c>
      <c r="E1022" t="s">
        <v>175</v>
      </c>
      <c r="F1022" t="s">
        <v>174</v>
      </c>
      <c r="G1022" t="s">
        <v>409</v>
      </c>
      <c r="H1022" t="s">
        <v>23</v>
      </c>
      <c r="I1022" t="s">
        <v>421</v>
      </c>
      <c r="J1022" t="s">
        <v>267</v>
      </c>
      <c r="K1022">
        <v>0</v>
      </c>
      <c r="L1022" t="s">
        <v>273</v>
      </c>
      <c r="M1022">
        <v>-7</v>
      </c>
      <c r="N1022" t="s">
        <v>318</v>
      </c>
      <c r="O1022" t="s">
        <v>176</v>
      </c>
      <c r="P1022" t="s">
        <v>413</v>
      </c>
      <c r="R1022">
        <v>4.9000000000000004</v>
      </c>
    </row>
    <row r="1023" spans="1:18">
      <c r="A1023" t="s">
        <v>387</v>
      </c>
      <c r="B1023">
        <v>4</v>
      </c>
      <c r="C1023" t="s">
        <v>534</v>
      </c>
      <c r="D1023" t="s">
        <v>401</v>
      </c>
      <c r="E1023" t="s">
        <v>175</v>
      </c>
      <c r="F1023" t="s">
        <v>174</v>
      </c>
      <c r="G1023" t="s">
        <v>409</v>
      </c>
      <c r="H1023" t="s">
        <v>23</v>
      </c>
      <c r="I1023" t="s">
        <v>421</v>
      </c>
      <c r="J1023" t="s">
        <v>267</v>
      </c>
      <c r="K1023">
        <v>0</v>
      </c>
      <c r="L1023" t="s">
        <v>273</v>
      </c>
      <c r="M1023">
        <v>-7</v>
      </c>
      <c r="N1023" t="s">
        <v>318</v>
      </c>
      <c r="O1023" t="s">
        <v>177</v>
      </c>
      <c r="P1023" t="s">
        <v>413</v>
      </c>
      <c r="R1023">
        <v>3.1</v>
      </c>
    </row>
    <row r="1024" spans="1:18">
      <c r="A1024" t="s">
        <v>387</v>
      </c>
      <c r="B1024">
        <v>4</v>
      </c>
      <c r="C1024" t="s">
        <v>534</v>
      </c>
      <c r="D1024" t="s">
        <v>401</v>
      </c>
      <c r="E1024" t="s">
        <v>175</v>
      </c>
      <c r="F1024" t="s">
        <v>174</v>
      </c>
      <c r="G1024" t="s">
        <v>409</v>
      </c>
      <c r="H1024" t="s">
        <v>23</v>
      </c>
      <c r="I1024" t="s">
        <v>421</v>
      </c>
      <c r="J1024" t="s">
        <v>267</v>
      </c>
      <c r="K1024">
        <v>0</v>
      </c>
      <c r="L1024" t="s">
        <v>273</v>
      </c>
      <c r="M1024">
        <v>-7</v>
      </c>
      <c r="N1024" t="s">
        <v>318</v>
      </c>
      <c r="O1024" t="s">
        <v>170</v>
      </c>
      <c r="P1024" t="s">
        <v>413</v>
      </c>
      <c r="R1024">
        <v>4.4000000000000004</v>
      </c>
    </row>
    <row r="1025" spans="1:18">
      <c r="A1025" t="s">
        <v>387</v>
      </c>
      <c r="B1025">
        <v>4</v>
      </c>
      <c r="C1025" t="s">
        <v>534</v>
      </c>
      <c r="D1025" t="s">
        <v>401</v>
      </c>
      <c r="E1025" t="s">
        <v>175</v>
      </c>
      <c r="F1025" t="s">
        <v>174</v>
      </c>
      <c r="G1025" t="s">
        <v>409</v>
      </c>
      <c r="H1025" t="s">
        <v>18</v>
      </c>
      <c r="I1025" t="s">
        <v>421</v>
      </c>
      <c r="J1025" t="s">
        <v>268</v>
      </c>
      <c r="K1025">
        <v>0</v>
      </c>
      <c r="L1025" t="s">
        <v>273</v>
      </c>
      <c r="M1025">
        <v>-7</v>
      </c>
      <c r="N1025" t="s">
        <v>318</v>
      </c>
      <c r="O1025" t="s">
        <v>176</v>
      </c>
      <c r="P1025" t="s">
        <v>413</v>
      </c>
      <c r="R1025">
        <v>4.5999999999999996</v>
      </c>
    </row>
    <row r="1026" spans="1:18">
      <c r="A1026" t="s">
        <v>387</v>
      </c>
      <c r="B1026">
        <v>4</v>
      </c>
      <c r="C1026" t="s">
        <v>534</v>
      </c>
      <c r="D1026" t="s">
        <v>401</v>
      </c>
      <c r="E1026" t="s">
        <v>175</v>
      </c>
      <c r="F1026" t="s">
        <v>174</v>
      </c>
      <c r="G1026" t="s">
        <v>409</v>
      </c>
      <c r="H1026" t="s">
        <v>18</v>
      </c>
      <c r="I1026" t="s">
        <v>421</v>
      </c>
      <c r="J1026" t="s">
        <v>268</v>
      </c>
      <c r="K1026">
        <v>0</v>
      </c>
      <c r="L1026" t="s">
        <v>273</v>
      </c>
      <c r="M1026">
        <v>-7</v>
      </c>
      <c r="N1026" t="s">
        <v>318</v>
      </c>
      <c r="O1026" t="s">
        <v>177</v>
      </c>
      <c r="P1026" t="s">
        <v>413</v>
      </c>
      <c r="R1026">
        <v>2.4</v>
      </c>
    </row>
    <row r="1027" spans="1:18">
      <c r="A1027" t="s">
        <v>387</v>
      </c>
      <c r="B1027">
        <v>4</v>
      </c>
      <c r="C1027" t="s">
        <v>534</v>
      </c>
      <c r="D1027" t="s">
        <v>401</v>
      </c>
      <c r="E1027" t="s">
        <v>175</v>
      </c>
      <c r="F1027" t="s">
        <v>174</v>
      </c>
      <c r="G1027" t="s">
        <v>409</v>
      </c>
      <c r="H1027" t="s">
        <v>18</v>
      </c>
      <c r="I1027" t="s">
        <v>421</v>
      </c>
      <c r="J1027" t="s">
        <v>268</v>
      </c>
      <c r="K1027">
        <v>0</v>
      </c>
      <c r="L1027" t="s">
        <v>273</v>
      </c>
      <c r="M1027">
        <v>-7</v>
      </c>
      <c r="N1027" t="s">
        <v>318</v>
      </c>
      <c r="O1027" t="s">
        <v>170</v>
      </c>
      <c r="P1027" t="s">
        <v>413</v>
      </c>
      <c r="R1027">
        <v>4.2</v>
      </c>
    </row>
    <row r="1028" spans="1:18">
      <c r="A1028" t="s">
        <v>387</v>
      </c>
      <c r="B1028">
        <v>4</v>
      </c>
      <c r="C1028" t="s">
        <v>534</v>
      </c>
      <c r="D1028" t="s">
        <v>401</v>
      </c>
      <c r="E1028" t="s">
        <v>175</v>
      </c>
      <c r="F1028" t="s">
        <v>174</v>
      </c>
      <c r="G1028" t="s">
        <v>409</v>
      </c>
      <c r="H1028" t="s">
        <v>20</v>
      </c>
      <c r="I1028" t="s">
        <v>421</v>
      </c>
      <c r="J1028" t="s">
        <v>269</v>
      </c>
      <c r="K1028">
        <v>0</v>
      </c>
      <c r="L1028" t="s">
        <v>273</v>
      </c>
      <c r="M1028">
        <v>-7</v>
      </c>
      <c r="N1028" t="s">
        <v>318</v>
      </c>
      <c r="O1028" t="s">
        <v>176</v>
      </c>
      <c r="P1028" t="s">
        <v>413</v>
      </c>
      <c r="R1028">
        <v>4.4000000000000004</v>
      </c>
    </row>
    <row r="1029" spans="1:18">
      <c r="A1029" t="s">
        <v>387</v>
      </c>
      <c r="B1029">
        <v>4</v>
      </c>
      <c r="C1029" t="s">
        <v>534</v>
      </c>
      <c r="D1029" t="s">
        <v>401</v>
      </c>
      <c r="E1029" t="s">
        <v>175</v>
      </c>
      <c r="F1029" t="s">
        <v>174</v>
      </c>
      <c r="G1029" t="s">
        <v>409</v>
      </c>
      <c r="H1029" t="s">
        <v>20</v>
      </c>
      <c r="I1029" t="s">
        <v>421</v>
      </c>
      <c r="J1029" t="s">
        <v>269</v>
      </c>
      <c r="K1029">
        <v>0</v>
      </c>
      <c r="L1029" t="s">
        <v>273</v>
      </c>
      <c r="M1029">
        <v>-7</v>
      </c>
      <c r="N1029" t="s">
        <v>318</v>
      </c>
      <c r="O1029" t="s">
        <v>177</v>
      </c>
      <c r="P1029" t="s">
        <v>413</v>
      </c>
      <c r="R1029">
        <v>2.6</v>
      </c>
    </row>
    <row r="1030" spans="1:18">
      <c r="A1030" t="s">
        <v>387</v>
      </c>
      <c r="B1030">
        <v>4</v>
      </c>
      <c r="C1030" t="s">
        <v>534</v>
      </c>
      <c r="D1030" t="s">
        <v>401</v>
      </c>
      <c r="E1030" t="s">
        <v>175</v>
      </c>
      <c r="F1030" t="s">
        <v>174</v>
      </c>
      <c r="G1030" t="s">
        <v>409</v>
      </c>
      <c r="H1030" t="s">
        <v>20</v>
      </c>
      <c r="I1030" t="s">
        <v>421</v>
      </c>
      <c r="J1030" t="s">
        <v>269</v>
      </c>
      <c r="K1030">
        <v>0</v>
      </c>
      <c r="L1030" t="s">
        <v>273</v>
      </c>
      <c r="M1030">
        <v>-7</v>
      </c>
      <c r="N1030" t="s">
        <v>318</v>
      </c>
      <c r="O1030" t="s">
        <v>170</v>
      </c>
      <c r="P1030" t="s">
        <v>413</v>
      </c>
      <c r="R1030">
        <v>4.0999999999999996</v>
      </c>
    </row>
    <row r="1031" spans="1:18">
      <c r="A1031" t="s">
        <v>387</v>
      </c>
      <c r="B1031">
        <v>4</v>
      </c>
      <c r="C1031" t="s">
        <v>534</v>
      </c>
      <c r="D1031" t="s">
        <v>401</v>
      </c>
      <c r="E1031" t="s">
        <v>175</v>
      </c>
      <c r="F1031" t="s">
        <v>174</v>
      </c>
      <c r="G1031" t="s">
        <v>409</v>
      </c>
      <c r="H1031" t="s">
        <v>9</v>
      </c>
      <c r="I1031" t="s">
        <v>421</v>
      </c>
      <c r="J1031" t="s">
        <v>270</v>
      </c>
      <c r="K1031">
        <v>0</v>
      </c>
      <c r="L1031" t="s">
        <v>273</v>
      </c>
      <c r="M1031">
        <v>-7</v>
      </c>
      <c r="N1031" t="s">
        <v>318</v>
      </c>
      <c r="O1031" t="s">
        <v>176</v>
      </c>
      <c r="P1031" t="s">
        <v>413</v>
      </c>
      <c r="R1031">
        <v>4.5999999999999996</v>
      </c>
    </row>
    <row r="1032" spans="1:18">
      <c r="A1032" t="s">
        <v>387</v>
      </c>
      <c r="B1032">
        <v>4</v>
      </c>
      <c r="C1032" t="s">
        <v>534</v>
      </c>
      <c r="D1032" t="s">
        <v>401</v>
      </c>
      <c r="E1032" t="s">
        <v>175</v>
      </c>
      <c r="F1032" t="s">
        <v>174</v>
      </c>
      <c r="G1032" t="s">
        <v>409</v>
      </c>
      <c r="H1032" t="s">
        <v>9</v>
      </c>
      <c r="I1032" t="s">
        <v>421</v>
      </c>
      <c r="J1032" t="s">
        <v>270</v>
      </c>
      <c r="K1032">
        <v>0</v>
      </c>
      <c r="L1032" t="s">
        <v>273</v>
      </c>
      <c r="M1032">
        <v>-7</v>
      </c>
      <c r="N1032" t="s">
        <v>318</v>
      </c>
      <c r="O1032" t="s">
        <v>177</v>
      </c>
      <c r="P1032" t="s">
        <v>413</v>
      </c>
      <c r="R1032">
        <v>2.6</v>
      </c>
    </row>
    <row r="1033" spans="1:18">
      <c r="A1033" t="s">
        <v>387</v>
      </c>
      <c r="B1033">
        <v>4</v>
      </c>
      <c r="C1033" t="s">
        <v>534</v>
      </c>
      <c r="D1033" t="s">
        <v>401</v>
      </c>
      <c r="E1033" t="s">
        <v>175</v>
      </c>
      <c r="F1033" t="s">
        <v>174</v>
      </c>
      <c r="G1033" t="s">
        <v>409</v>
      </c>
      <c r="H1033" t="s">
        <v>9</v>
      </c>
      <c r="I1033" t="s">
        <v>421</v>
      </c>
      <c r="J1033" t="s">
        <v>270</v>
      </c>
      <c r="K1033">
        <v>0</v>
      </c>
      <c r="L1033" t="s">
        <v>273</v>
      </c>
      <c r="M1033">
        <v>-7</v>
      </c>
      <c r="N1033" t="s">
        <v>318</v>
      </c>
      <c r="O1033" t="s">
        <v>170</v>
      </c>
      <c r="P1033" t="s">
        <v>413</v>
      </c>
      <c r="R1033">
        <v>4.0999999999999996</v>
      </c>
    </row>
    <row r="1034" spans="1:18">
      <c r="A1034" t="s">
        <v>387</v>
      </c>
      <c r="B1034">
        <v>4</v>
      </c>
      <c r="C1034" t="s">
        <v>534</v>
      </c>
      <c r="D1034" t="s">
        <v>401</v>
      </c>
      <c r="E1034" t="s">
        <v>175</v>
      </c>
      <c r="F1034" t="s">
        <v>174</v>
      </c>
      <c r="G1034" t="s">
        <v>409</v>
      </c>
      <c r="H1034" t="s">
        <v>21</v>
      </c>
      <c r="I1034" t="s">
        <v>421</v>
      </c>
      <c r="J1034" t="s">
        <v>271</v>
      </c>
      <c r="K1034">
        <v>0</v>
      </c>
      <c r="L1034" t="s">
        <v>273</v>
      </c>
      <c r="M1034">
        <v>-7</v>
      </c>
      <c r="N1034" t="s">
        <v>318</v>
      </c>
      <c r="O1034" t="s">
        <v>176</v>
      </c>
      <c r="P1034" t="s">
        <v>413</v>
      </c>
      <c r="R1034">
        <v>4</v>
      </c>
    </row>
    <row r="1035" spans="1:18">
      <c r="A1035" t="s">
        <v>387</v>
      </c>
      <c r="B1035">
        <v>4</v>
      </c>
      <c r="C1035" t="s">
        <v>534</v>
      </c>
      <c r="D1035" t="s">
        <v>401</v>
      </c>
      <c r="E1035" t="s">
        <v>175</v>
      </c>
      <c r="F1035" t="s">
        <v>174</v>
      </c>
      <c r="G1035" t="s">
        <v>409</v>
      </c>
      <c r="H1035" t="s">
        <v>21</v>
      </c>
      <c r="I1035" t="s">
        <v>421</v>
      </c>
      <c r="J1035" t="s">
        <v>271</v>
      </c>
      <c r="K1035">
        <v>0</v>
      </c>
      <c r="L1035" t="s">
        <v>273</v>
      </c>
      <c r="M1035">
        <v>-7</v>
      </c>
      <c r="N1035" t="s">
        <v>318</v>
      </c>
      <c r="O1035" t="s">
        <v>177</v>
      </c>
      <c r="P1035" t="s">
        <v>413</v>
      </c>
      <c r="R1035">
        <v>2.2999999999999998</v>
      </c>
    </row>
    <row r="1036" spans="1:18">
      <c r="A1036" t="s">
        <v>387</v>
      </c>
      <c r="B1036">
        <v>4</v>
      </c>
      <c r="C1036" t="s">
        <v>534</v>
      </c>
      <c r="D1036" t="s">
        <v>401</v>
      </c>
      <c r="E1036" t="s">
        <v>175</v>
      </c>
      <c r="F1036" t="s">
        <v>174</v>
      </c>
      <c r="G1036" t="s">
        <v>409</v>
      </c>
      <c r="H1036" t="s">
        <v>21</v>
      </c>
      <c r="I1036" t="s">
        <v>421</v>
      </c>
      <c r="J1036" t="s">
        <v>271</v>
      </c>
      <c r="K1036">
        <v>0</v>
      </c>
      <c r="L1036" t="s">
        <v>273</v>
      </c>
      <c r="M1036">
        <v>-7</v>
      </c>
      <c r="N1036" t="s">
        <v>318</v>
      </c>
      <c r="O1036" t="s">
        <v>170</v>
      </c>
      <c r="P1036" t="s">
        <v>413</v>
      </c>
      <c r="R1036">
        <v>3.6</v>
      </c>
    </row>
    <row r="1037" spans="1:18">
      <c r="A1037" t="s">
        <v>387</v>
      </c>
      <c r="B1037">
        <v>4</v>
      </c>
      <c r="C1037" t="s">
        <v>534</v>
      </c>
      <c r="D1037" t="s">
        <v>401</v>
      </c>
      <c r="E1037" t="s">
        <v>175</v>
      </c>
      <c r="F1037" t="s">
        <v>174</v>
      </c>
      <c r="G1037" t="s">
        <v>409</v>
      </c>
      <c r="H1037" t="s">
        <v>6</v>
      </c>
      <c r="I1037" t="s">
        <v>421</v>
      </c>
      <c r="J1037" t="s">
        <v>272</v>
      </c>
      <c r="K1037">
        <v>0</v>
      </c>
      <c r="L1037" t="s">
        <v>273</v>
      </c>
      <c r="M1037">
        <v>-7</v>
      </c>
      <c r="N1037" t="s">
        <v>318</v>
      </c>
      <c r="O1037" t="s">
        <v>176</v>
      </c>
      <c r="P1037" t="s">
        <v>413</v>
      </c>
      <c r="R1037">
        <v>4.2</v>
      </c>
    </row>
    <row r="1038" spans="1:18">
      <c r="A1038" t="s">
        <v>387</v>
      </c>
      <c r="B1038">
        <v>4</v>
      </c>
      <c r="C1038" t="s">
        <v>534</v>
      </c>
      <c r="D1038" t="s">
        <v>401</v>
      </c>
      <c r="E1038" t="s">
        <v>175</v>
      </c>
      <c r="F1038" t="s">
        <v>174</v>
      </c>
      <c r="G1038" t="s">
        <v>409</v>
      </c>
      <c r="H1038" t="s">
        <v>6</v>
      </c>
      <c r="I1038" t="s">
        <v>421</v>
      </c>
      <c r="J1038" t="s">
        <v>272</v>
      </c>
      <c r="K1038">
        <v>0</v>
      </c>
      <c r="L1038" t="s">
        <v>273</v>
      </c>
      <c r="M1038">
        <v>-7</v>
      </c>
      <c r="N1038" t="s">
        <v>318</v>
      </c>
      <c r="O1038" t="s">
        <v>177</v>
      </c>
      <c r="P1038" t="s">
        <v>413</v>
      </c>
      <c r="R1038">
        <v>2.8</v>
      </c>
    </row>
    <row r="1039" spans="1:18">
      <c r="A1039" t="s">
        <v>387</v>
      </c>
      <c r="B1039">
        <v>4</v>
      </c>
      <c r="C1039" t="s">
        <v>534</v>
      </c>
      <c r="D1039" t="s">
        <v>401</v>
      </c>
      <c r="E1039" t="s">
        <v>175</v>
      </c>
      <c r="F1039" t="s">
        <v>174</v>
      </c>
      <c r="G1039" t="s">
        <v>409</v>
      </c>
      <c r="H1039" t="s">
        <v>6</v>
      </c>
      <c r="I1039" t="s">
        <v>421</v>
      </c>
      <c r="J1039" t="s">
        <v>272</v>
      </c>
      <c r="K1039">
        <v>0</v>
      </c>
      <c r="L1039" t="s">
        <v>273</v>
      </c>
      <c r="M1039">
        <v>-7</v>
      </c>
      <c r="N1039" t="s">
        <v>318</v>
      </c>
      <c r="O1039" t="s">
        <v>170</v>
      </c>
      <c r="P1039" t="s">
        <v>413</v>
      </c>
      <c r="R1039">
        <v>3.9</v>
      </c>
    </row>
    <row r="1040" spans="1:18">
      <c r="A1040" t="s">
        <v>387</v>
      </c>
      <c r="B1040">
        <v>4</v>
      </c>
      <c r="C1040" t="s">
        <v>534</v>
      </c>
      <c r="D1040" t="s">
        <v>401</v>
      </c>
      <c r="E1040" t="s">
        <v>175</v>
      </c>
      <c r="F1040" t="s">
        <v>174</v>
      </c>
      <c r="G1040" t="s">
        <v>409</v>
      </c>
      <c r="H1040" t="s">
        <v>4</v>
      </c>
      <c r="I1040" t="s">
        <v>421</v>
      </c>
      <c r="J1040" t="s">
        <v>297</v>
      </c>
      <c r="K1040">
        <v>0</v>
      </c>
      <c r="L1040" t="s">
        <v>273</v>
      </c>
      <c r="M1040">
        <v>-7</v>
      </c>
      <c r="N1040" t="s">
        <v>318</v>
      </c>
      <c r="O1040" t="s">
        <v>176</v>
      </c>
      <c r="P1040" t="s">
        <v>413</v>
      </c>
      <c r="R1040">
        <v>4.7</v>
      </c>
    </row>
    <row r="1041" spans="1:18">
      <c r="A1041" t="s">
        <v>387</v>
      </c>
      <c r="B1041">
        <v>4</v>
      </c>
      <c r="C1041" t="s">
        <v>534</v>
      </c>
      <c r="D1041" t="s">
        <v>401</v>
      </c>
      <c r="E1041" t="s">
        <v>175</v>
      </c>
      <c r="F1041" t="s">
        <v>174</v>
      </c>
      <c r="G1041" t="s">
        <v>409</v>
      </c>
      <c r="H1041" t="s">
        <v>4</v>
      </c>
      <c r="I1041" t="s">
        <v>421</v>
      </c>
      <c r="J1041" t="s">
        <v>297</v>
      </c>
      <c r="K1041">
        <v>0</v>
      </c>
      <c r="L1041" t="s">
        <v>273</v>
      </c>
      <c r="M1041">
        <v>-7</v>
      </c>
      <c r="N1041" t="s">
        <v>318</v>
      </c>
      <c r="O1041" t="s">
        <v>177</v>
      </c>
      <c r="P1041" t="s">
        <v>413</v>
      </c>
      <c r="R1041">
        <v>2.6</v>
      </c>
    </row>
    <row r="1042" spans="1:18">
      <c r="A1042" t="s">
        <v>387</v>
      </c>
      <c r="B1042">
        <v>4</v>
      </c>
      <c r="C1042" t="s">
        <v>534</v>
      </c>
      <c r="D1042" t="s">
        <v>401</v>
      </c>
      <c r="E1042" t="s">
        <v>175</v>
      </c>
      <c r="F1042" t="s">
        <v>174</v>
      </c>
      <c r="G1042" t="s">
        <v>409</v>
      </c>
      <c r="H1042" t="s">
        <v>4</v>
      </c>
      <c r="I1042" t="s">
        <v>421</v>
      </c>
      <c r="J1042" t="s">
        <v>297</v>
      </c>
      <c r="K1042">
        <v>0</v>
      </c>
      <c r="L1042" t="s">
        <v>273</v>
      </c>
      <c r="M1042">
        <v>-7</v>
      </c>
      <c r="N1042" t="s">
        <v>318</v>
      </c>
      <c r="O1042" t="s">
        <v>170</v>
      </c>
      <c r="P1042" t="s">
        <v>413</v>
      </c>
      <c r="R1042">
        <v>4.3</v>
      </c>
    </row>
    <row r="1043" spans="1:18">
      <c r="A1043" t="s">
        <v>387</v>
      </c>
      <c r="B1043">
        <v>4</v>
      </c>
      <c r="C1043" t="s">
        <v>534</v>
      </c>
      <c r="D1043" t="s">
        <v>401</v>
      </c>
      <c r="E1043" t="s">
        <v>175</v>
      </c>
      <c r="F1043" t="s">
        <v>174</v>
      </c>
      <c r="G1043" t="s">
        <v>409</v>
      </c>
      <c r="H1043" t="s">
        <v>11</v>
      </c>
      <c r="I1043" t="s">
        <v>421</v>
      </c>
      <c r="J1043" t="s">
        <v>298</v>
      </c>
      <c r="K1043">
        <v>0</v>
      </c>
      <c r="L1043" t="s">
        <v>273</v>
      </c>
      <c r="M1043">
        <v>-7</v>
      </c>
      <c r="N1043" t="s">
        <v>318</v>
      </c>
      <c r="O1043" t="s">
        <v>176</v>
      </c>
      <c r="P1043" t="s">
        <v>413</v>
      </c>
      <c r="R1043">
        <v>5</v>
      </c>
    </row>
    <row r="1044" spans="1:18">
      <c r="A1044" t="s">
        <v>387</v>
      </c>
      <c r="B1044">
        <v>4</v>
      </c>
      <c r="C1044" t="s">
        <v>534</v>
      </c>
      <c r="D1044" t="s">
        <v>401</v>
      </c>
      <c r="E1044" t="s">
        <v>175</v>
      </c>
      <c r="F1044" t="s">
        <v>174</v>
      </c>
      <c r="G1044" t="s">
        <v>409</v>
      </c>
      <c r="H1044" t="s">
        <v>11</v>
      </c>
      <c r="I1044" t="s">
        <v>421</v>
      </c>
      <c r="J1044" t="s">
        <v>298</v>
      </c>
      <c r="K1044">
        <v>0</v>
      </c>
      <c r="L1044" t="s">
        <v>273</v>
      </c>
      <c r="M1044">
        <v>-7</v>
      </c>
      <c r="N1044" t="s">
        <v>318</v>
      </c>
      <c r="O1044" t="s">
        <v>177</v>
      </c>
      <c r="P1044" t="s">
        <v>413</v>
      </c>
      <c r="R1044">
        <v>2.7</v>
      </c>
    </row>
    <row r="1045" spans="1:18">
      <c r="A1045" t="s">
        <v>387</v>
      </c>
      <c r="B1045">
        <v>4</v>
      </c>
      <c r="C1045" t="s">
        <v>534</v>
      </c>
      <c r="D1045" t="s">
        <v>401</v>
      </c>
      <c r="E1045" t="s">
        <v>175</v>
      </c>
      <c r="F1045" t="s">
        <v>174</v>
      </c>
      <c r="G1045" t="s">
        <v>409</v>
      </c>
      <c r="H1045" t="s">
        <v>11</v>
      </c>
      <c r="I1045" t="s">
        <v>421</v>
      </c>
      <c r="J1045" t="s">
        <v>298</v>
      </c>
      <c r="K1045">
        <v>0</v>
      </c>
      <c r="L1045" t="s">
        <v>273</v>
      </c>
      <c r="M1045">
        <v>-7</v>
      </c>
      <c r="N1045" t="s">
        <v>318</v>
      </c>
      <c r="O1045" t="s">
        <v>170</v>
      </c>
      <c r="P1045" t="s">
        <v>413</v>
      </c>
      <c r="R1045">
        <v>4.5</v>
      </c>
    </row>
    <row r="1046" spans="1:18">
      <c r="A1046" t="s">
        <v>387</v>
      </c>
      <c r="B1046">
        <v>4</v>
      </c>
      <c r="C1046" t="s">
        <v>534</v>
      </c>
      <c r="D1046" t="s">
        <v>401</v>
      </c>
      <c r="E1046" t="s">
        <v>175</v>
      </c>
      <c r="F1046" t="s">
        <v>174</v>
      </c>
      <c r="G1046" t="s">
        <v>409</v>
      </c>
      <c r="H1046" t="s">
        <v>8</v>
      </c>
      <c r="I1046" t="s">
        <v>421</v>
      </c>
      <c r="J1046" t="s">
        <v>299</v>
      </c>
      <c r="K1046">
        <v>0</v>
      </c>
      <c r="L1046" t="s">
        <v>273</v>
      </c>
      <c r="M1046">
        <v>-7</v>
      </c>
      <c r="N1046" t="s">
        <v>318</v>
      </c>
      <c r="O1046" t="s">
        <v>176</v>
      </c>
      <c r="P1046" t="s">
        <v>413</v>
      </c>
      <c r="R1046">
        <v>4.4000000000000004</v>
      </c>
    </row>
    <row r="1047" spans="1:18">
      <c r="A1047" t="s">
        <v>387</v>
      </c>
      <c r="B1047">
        <v>4</v>
      </c>
      <c r="C1047" t="s">
        <v>534</v>
      </c>
      <c r="D1047" t="s">
        <v>401</v>
      </c>
      <c r="E1047" t="s">
        <v>175</v>
      </c>
      <c r="F1047" t="s">
        <v>174</v>
      </c>
      <c r="G1047" t="s">
        <v>409</v>
      </c>
      <c r="H1047" t="s">
        <v>8</v>
      </c>
      <c r="I1047" t="s">
        <v>421</v>
      </c>
      <c r="J1047" t="s">
        <v>299</v>
      </c>
      <c r="K1047">
        <v>0</v>
      </c>
      <c r="L1047" t="s">
        <v>273</v>
      </c>
      <c r="M1047">
        <v>-7</v>
      </c>
      <c r="N1047" t="s">
        <v>318</v>
      </c>
      <c r="O1047" t="s">
        <v>177</v>
      </c>
      <c r="P1047" t="s">
        <v>413</v>
      </c>
      <c r="R1047">
        <v>2.6</v>
      </c>
    </row>
    <row r="1048" spans="1:18">
      <c r="A1048" t="s">
        <v>387</v>
      </c>
      <c r="B1048">
        <v>4</v>
      </c>
      <c r="C1048" t="s">
        <v>534</v>
      </c>
      <c r="D1048" t="s">
        <v>401</v>
      </c>
      <c r="E1048" t="s">
        <v>175</v>
      </c>
      <c r="F1048" t="s">
        <v>174</v>
      </c>
      <c r="G1048" t="s">
        <v>409</v>
      </c>
      <c r="H1048" t="s">
        <v>8</v>
      </c>
      <c r="I1048" t="s">
        <v>421</v>
      </c>
      <c r="J1048" t="s">
        <v>299</v>
      </c>
      <c r="K1048">
        <v>0</v>
      </c>
      <c r="L1048" t="s">
        <v>273</v>
      </c>
      <c r="M1048">
        <v>-7</v>
      </c>
      <c r="N1048" t="s">
        <v>318</v>
      </c>
      <c r="O1048" t="s">
        <v>170</v>
      </c>
      <c r="P1048" t="s">
        <v>413</v>
      </c>
      <c r="R1048">
        <v>4</v>
      </c>
    </row>
    <row r="1049" spans="1:18">
      <c r="A1049" t="s">
        <v>387</v>
      </c>
      <c r="B1049">
        <v>4</v>
      </c>
      <c r="C1049" t="s">
        <v>534</v>
      </c>
      <c r="D1049" t="s">
        <v>401</v>
      </c>
      <c r="E1049" t="s">
        <v>175</v>
      </c>
      <c r="F1049" t="s">
        <v>174</v>
      </c>
      <c r="G1049" t="s">
        <v>409</v>
      </c>
      <c r="H1049" t="s">
        <v>17</v>
      </c>
      <c r="I1049" t="s">
        <v>421</v>
      </c>
      <c r="J1049" t="s">
        <v>300</v>
      </c>
      <c r="K1049">
        <v>0</v>
      </c>
      <c r="L1049" t="s">
        <v>273</v>
      </c>
      <c r="M1049">
        <v>-7</v>
      </c>
      <c r="N1049" t="s">
        <v>318</v>
      </c>
      <c r="O1049" t="s">
        <v>176</v>
      </c>
      <c r="P1049" t="s">
        <v>413</v>
      </c>
      <c r="R1049">
        <v>5.6</v>
      </c>
    </row>
    <row r="1050" spans="1:18">
      <c r="A1050" t="s">
        <v>387</v>
      </c>
      <c r="B1050">
        <v>4</v>
      </c>
      <c r="C1050" t="s">
        <v>534</v>
      </c>
      <c r="D1050" t="s">
        <v>401</v>
      </c>
      <c r="E1050" t="s">
        <v>175</v>
      </c>
      <c r="F1050" t="s">
        <v>174</v>
      </c>
      <c r="G1050" t="s">
        <v>409</v>
      </c>
      <c r="H1050" t="s">
        <v>17</v>
      </c>
      <c r="I1050" t="s">
        <v>421</v>
      </c>
      <c r="J1050" t="s">
        <v>300</v>
      </c>
      <c r="K1050">
        <v>0</v>
      </c>
      <c r="L1050" t="s">
        <v>273</v>
      </c>
      <c r="M1050">
        <v>-7</v>
      </c>
      <c r="N1050" t="s">
        <v>318</v>
      </c>
      <c r="O1050" t="s">
        <v>177</v>
      </c>
      <c r="P1050" t="s">
        <v>413</v>
      </c>
      <c r="R1050">
        <v>3.3</v>
      </c>
    </row>
    <row r="1051" spans="1:18">
      <c r="A1051" t="s">
        <v>387</v>
      </c>
      <c r="B1051">
        <v>4</v>
      </c>
      <c r="C1051" t="s">
        <v>534</v>
      </c>
      <c r="D1051" t="s">
        <v>401</v>
      </c>
      <c r="E1051" t="s">
        <v>175</v>
      </c>
      <c r="F1051" t="s">
        <v>174</v>
      </c>
      <c r="G1051" t="s">
        <v>409</v>
      </c>
      <c r="H1051" t="s">
        <v>17</v>
      </c>
      <c r="I1051" t="s">
        <v>421</v>
      </c>
      <c r="J1051" t="s">
        <v>300</v>
      </c>
      <c r="K1051">
        <v>0</v>
      </c>
      <c r="L1051" t="s">
        <v>273</v>
      </c>
      <c r="M1051">
        <v>-7</v>
      </c>
      <c r="N1051" t="s">
        <v>318</v>
      </c>
      <c r="O1051" t="s">
        <v>170</v>
      </c>
      <c r="P1051" t="s">
        <v>413</v>
      </c>
      <c r="R1051">
        <v>5.0999999999999996</v>
      </c>
    </row>
    <row r="1052" spans="1:18">
      <c r="A1052" t="s">
        <v>387</v>
      </c>
      <c r="B1052">
        <v>4</v>
      </c>
      <c r="C1052" t="s">
        <v>534</v>
      </c>
      <c r="D1052" t="s">
        <v>401</v>
      </c>
      <c r="E1052" t="s">
        <v>175</v>
      </c>
      <c r="F1052" t="s">
        <v>174</v>
      </c>
      <c r="G1052" t="s">
        <v>409</v>
      </c>
      <c r="H1052" t="s">
        <v>13</v>
      </c>
      <c r="I1052" t="s">
        <v>421</v>
      </c>
      <c r="J1052" t="s">
        <v>301</v>
      </c>
      <c r="K1052">
        <v>0</v>
      </c>
      <c r="L1052" t="s">
        <v>273</v>
      </c>
      <c r="M1052">
        <v>-7</v>
      </c>
      <c r="N1052" t="s">
        <v>318</v>
      </c>
      <c r="O1052" t="s">
        <v>176</v>
      </c>
      <c r="P1052" t="s">
        <v>413</v>
      </c>
      <c r="R1052">
        <v>4.8</v>
      </c>
    </row>
    <row r="1053" spans="1:18">
      <c r="A1053" t="s">
        <v>387</v>
      </c>
      <c r="B1053">
        <v>4</v>
      </c>
      <c r="C1053" t="s">
        <v>534</v>
      </c>
      <c r="D1053" t="s">
        <v>401</v>
      </c>
      <c r="E1053" t="s">
        <v>175</v>
      </c>
      <c r="F1053" t="s">
        <v>174</v>
      </c>
      <c r="G1053" t="s">
        <v>409</v>
      </c>
      <c r="H1053" t="s">
        <v>13</v>
      </c>
      <c r="I1053" t="s">
        <v>421</v>
      </c>
      <c r="J1053" t="s">
        <v>301</v>
      </c>
      <c r="K1053">
        <v>0</v>
      </c>
      <c r="L1053" t="s">
        <v>273</v>
      </c>
      <c r="M1053">
        <v>-7</v>
      </c>
      <c r="N1053" t="s">
        <v>318</v>
      </c>
      <c r="O1053" t="s">
        <v>177</v>
      </c>
      <c r="P1053" t="s">
        <v>413</v>
      </c>
      <c r="R1053">
        <v>2.8</v>
      </c>
    </row>
    <row r="1054" spans="1:18">
      <c r="A1054" t="s">
        <v>387</v>
      </c>
      <c r="B1054">
        <v>4</v>
      </c>
      <c r="C1054" t="s">
        <v>534</v>
      </c>
      <c r="D1054" t="s">
        <v>401</v>
      </c>
      <c r="E1054" t="s">
        <v>175</v>
      </c>
      <c r="F1054" t="s">
        <v>174</v>
      </c>
      <c r="G1054" t="s">
        <v>409</v>
      </c>
      <c r="H1054" t="s">
        <v>13</v>
      </c>
      <c r="I1054" t="s">
        <v>421</v>
      </c>
      <c r="J1054" t="s">
        <v>301</v>
      </c>
      <c r="K1054">
        <v>0</v>
      </c>
      <c r="L1054" t="s">
        <v>273</v>
      </c>
      <c r="M1054">
        <v>-7</v>
      </c>
      <c r="N1054" t="s">
        <v>318</v>
      </c>
      <c r="O1054" t="s">
        <v>170</v>
      </c>
      <c r="P1054" t="s">
        <v>413</v>
      </c>
      <c r="R1054">
        <v>4.4000000000000004</v>
      </c>
    </row>
    <row r="1055" spans="1:18">
      <c r="A1055" t="s">
        <v>387</v>
      </c>
      <c r="B1055">
        <v>4</v>
      </c>
      <c r="C1055" t="s">
        <v>534</v>
      </c>
      <c r="D1055" t="s">
        <v>401</v>
      </c>
      <c r="E1055" t="s">
        <v>175</v>
      </c>
      <c r="F1055" t="s">
        <v>174</v>
      </c>
      <c r="G1055" t="s">
        <v>409</v>
      </c>
      <c r="H1055" t="s">
        <v>25</v>
      </c>
      <c r="I1055" t="s">
        <v>421</v>
      </c>
      <c r="J1055" t="s">
        <v>302</v>
      </c>
      <c r="K1055">
        <v>0</v>
      </c>
      <c r="L1055" t="s">
        <v>273</v>
      </c>
      <c r="M1055">
        <v>-7</v>
      </c>
      <c r="N1055" t="s">
        <v>318</v>
      </c>
      <c r="O1055" t="s">
        <v>170</v>
      </c>
      <c r="P1055" t="s">
        <v>413</v>
      </c>
      <c r="R1055">
        <v>5.0999999999999996</v>
      </c>
    </row>
    <row r="1056" spans="1:18">
      <c r="A1056" t="s">
        <v>387</v>
      </c>
      <c r="B1056">
        <v>4</v>
      </c>
      <c r="C1056" t="s">
        <v>534</v>
      </c>
      <c r="D1056" t="s">
        <v>401</v>
      </c>
      <c r="E1056" t="s">
        <v>175</v>
      </c>
      <c r="F1056" t="s">
        <v>174</v>
      </c>
      <c r="G1056" t="s">
        <v>409</v>
      </c>
      <c r="H1056" t="s">
        <v>16</v>
      </c>
      <c r="I1056" t="s">
        <v>421</v>
      </c>
      <c r="J1056" t="s">
        <v>303</v>
      </c>
      <c r="K1056">
        <v>0</v>
      </c>
      <c r="L1056" t="s">
        <v>273</v>
      </c>
      <c r="M1056">
        <v>-7</v>
      </c>
      <c r="N1056" t="s">
        <v>318</v>
      </c>
      <c r="O1056" t="s">
        <v>176</v>
      </c>
      <c r="P1056" t="s">
        <v>413</v>
      </c>
      <c r="R1056">
        <v>5.9</v>
      </c>
    </row>
    <row r="1057" spans="1:18">
      <c r="A1057" t="s">
        <v>387</v>
      </c>
      <c r="B1057">
        <v>4</v>
      </c>
      <c r="C1057" t="s">
        <v>534</v>
      </c>
      <c r="D1057" t="s">
        <v>401</v>
      </c>
      <c r="E1057" t="s">
        <v>175</v>
      </c>
      <c r="F1057" t="s">
        <v>174</v>
      </c>
      <c r="G1057" t="s">
        <v>409</v>
      </c>
      <c r="H1057" t="s">
        <v>16</v>
      </c>
      <c r="I1057" t="s">
        <v>421</v>
      </c>
      <c r="J1057" t="s">
        <v>303</v>
      </c>
      <c r="K1057">
        <v>0</v>
      </c>
      <c r="L1057" t="s">
        <v>273</v>
      </c>
      <c r="M1057">
        <v>-7</v>
      </c>
      <c r="N1057" t="s">
        <v>318</v>
      </c>
      <c r="O1057" t="s">
        <v>177</v>
      </c>
      <c r="P1057" t="s">
        <v>413</v>
      </c>
      <c r="R1057">
        <v>3.2</v>
      </c>
    </row>
    <row r="1058" spans="1:18">
      <c r="A1058" t="s">
        <v>387</v>
      </c>
      <c r="B1058">
        <v>4</v>
      </c>
      <c r="C1058" t="s">
        <v>534</v>
      </c>
      <c r="D1058" t="s">
        <v>401</v>
      </c>
      <c r="E1058" t="s">
        <v>175</v>
      </c>
      <c r="F1058" t="s">
        <v>174</v>
      </c>
      <c r="G1058" t="s">
        <v>409</v>
      </c>
      <c r="H1058" t="s">
        <v>16</v>
      </c>
      <c r="I1058" t="s">
        <v>421</v>
      </c>
      <c r="J1058" t="s">
        <v>303</v>
      </c>
      <c r="K1058">
        <v>0</v>
      </c>
      <c r="L1058" t="s">
        <v>273</v>
      </c>
      <c r="M1058">
        <v>-7</v>
      </c>
      <c r="N1058" t="s">
        <v>318</v>
      </c>
      <c r="O1058" t="s">
        <v>170</v>
      </c>
      <c r="P1058" t="s">
        <v>413</v>
      </c>
      <c r="R1058">
        <v>5.3</v>
      </c>
    </row>
    <row r="1059" spans="1:18">
      <c r="A1059" t="s">
        <v>387</v>
      </c>
      <c r="B1059">
        <v>4</v>
      </c>
      <c r="C1059" t="s">
        <v>534</v>
      </c>
      <c r="D1059" t="s">
        <v>401</v>
      </c>
      <c r="E1059" t="s">
        <v>175</v>
      </c>
      <c r="F1059" t="s">
        <v>174</v>
      </c>
      <c r="G1059" t="s">
        <v>409</v>
      </c>
      <c r="H1059" t="s">
        <v>5</v>
      </c>
      <c r="I1059" t="s">
        <v>421</v>
      </c>
      <c r="J1059" t="s">
        <v>304</v>
      </c>
      <c r="K1059">
        <v>0</v>
      </c>
      <c r="L1059" t="s">
        <v>273</v>
      </c>
      <c r="M1059">
        <v>-7</v>
      </c>
      <c r="N1059" t="s">
        <v>318</v>
      </c>
      <c r="O1059" t="s">
        <v>176</v>
      </c>
      <c r="P1059" t="s">
        <v>413</v>
      </c>
      <c r="R1059">
        <v>5.4</v>
      </c>
    </row>
    <row r="1060" spans="1:18">
      <c r="A1060" t="s">
        <v>387</v>
      </c>
      <c r="B1060">
        <v>4</v>
      </c>
      <c r="C1060" t="s">
        <v>534</v>
      </c>
      <c r="D1060" t="s">
        <v>401</v>
      </c>
      <c r="E1060" t="s">
        <v>175</v>
      </c>
      <c r="F1060" t="s">
        <v>174</v>
      </c>
      <c r="G1060" t="s">
        <v>409</v>
      </c>
      <c r="H1060" t="s">
        <v>5</v>
      </c>
      <c r="I1060" t="s">
        <v>421</v>
      </c>
      <c r="J1060" t="s">
        <v>304</v>
      </c>
      <c r="K1060">
        <v>0</v>
      </c>
      <c r="L1060" t="s">
        <v>273</v>
      </c>
      <c r="M1060">
        <v>-7</v>
      </c>
      <c r="N1060" t="s">
        <v>318</v>
      </c>
      <c r="O1060" t="s">
        <v>177</v>
      </c>
      <c r="P1060" t="s">
        <v>413</v>
      </c>
      <c r="R1060">
        <v>2.8</v>
      </c>
    </row>
    <row r="1061" spans="1:18">
      <c r="A1061" t="s">
        <v>387</v>
      </c>
      <c r="B1061">
        <v>4</v>
      </c>
      <c r="C1061" t="s">
        <v>534</v>
      </c>
      <c r="D1061" t="s">
        <v>401</v>
      </c>
      <c r="E1061" t="s">
        <v>175</v>
      </c>
      <c r="F1061" t="s">
        <v>174</v>
      </c>
      <c r="G1061" t="s">
        <v>409</v>
      </c>
      <c r="H1061" t="s">
        <v>5</v>
      </c>
      <c r="I1061" t="s">
        <v>421</v>
      </c>
      <c r="J1061" t="s">
        <v>304</v>
      </c>
      <c r="K1061">
        <v>0</v>
      </c>
      <c r="L1061" t="s">
        <v>273</v>
      </c>
      <c r="M1061">
        <v>-7</v>
      </c>
      <c r="N1061" t="s">
        <v>318</v>
      </c>
      <c r="O1061" t="s">
        <v>170</v>
      </c>
      <c r="P1061" t="s">
        <v>413</v>
      </c>
      <c r="R1061">
        <v>4.9000000000000004</v>
      </c>
    </row>
    <row r="1062" spans="1:18">
      <c r="A1062" t="s">
        <v>387</v>
      </c>
      <c r="B1062">
        <v>4</v>
      </c>
      <c r="C1062" t="s">
        <v>534</v>
      </c>
      <c r="D1062" t="s">
        <v>401</v>
      </c>
      <c r="E1062" t="s">
        <v>175</v>
      </c>
      <c r="F1062" t="s">
        <v>174</v>
      </c>
      <c r="G1062" t="s">
        <v>409</v>
      </c>
      <c r="H1062" t="s">
        <v>7</v>
      </c>
      <c r="I1062" t="s">
        <v>421</v>
      </c>
      <c r="J1062" t="s">
        <v>305</v>
      </c>
      <c r="K1062">
        <v>0</v>
      </c>
      <c r="L1062" t="s">
        <v>273</v>
      </c>
      <c r="M1062">
        <v>-7</v>
      </c>
      <c r="N1062" t="s">
        <v>318</v>
      </c>
      <c r="O1062" t="s">
        <v>176</v>
      </c>
      <c r="P1062" t="s">
        <v>413</v>
      </c>
      <c r="R1062">
        <v>4.5999999999999996</v>
      </c>
    </row>
    <row r="1063" spans="1:18">
      <c r="A1063" t="s">
        <v>387</v>
      </c>
      <c r="B1063">
        <v>4</v>
      </c>
      <c r="C1063" t="s">
        <v>534</v>
      </c>
      <c r="D1063" t="s">
        <v>401</v>
      </c>
      <c r="E1063" t="s">
        <v>175</v>
      </c>
      <c r="F1063" t="s">
        <v>174</v>
      </c>
      <c r="G1063" t="s">
        <v>409</v>
      </c>
      <c r="H1063" t="s">
        <v>7</v>
      </c>
      <c r="I1063" t="s">
        <v>421</v>
      </c>
      <c r="J1063" t="s">
        <v>305</v>
      </c>
      <c r="K1063">
        <v>0</v>
      </c>
      <c r="L1063" t="s">
        <v>273</v>
      </c>
      <c r="M1063">
        <v>-7</v>
      </c>
      <c r="N1063" t="s">
        <v>318</v>
      </c>
      <c r="O1063" t="s">
        <v>177</v>
      </c>
      <c r="P1063" t="s">
        <v>413</v>
      </c>
      <c r="R1063">
        <v>2.9</v>
      </c>
    </row>
    <row r="1064" spans="1:18">
      <c r="A1064" t="s">
        <v>387</v>
      </c>
      <c r="B1064">
        <v>4</v>
      </c>
      <c r="C1064" t="s">
        <v>534</v>
      </c>
      <c r="D1064" t="s">
        <v>401</v>
      </c>
      <c r="E1064" t="s">
        <v>175</v>
      </c>
      <c r="F1064" t="s">
        <v>174</v>
      </c>
      <c r="G1064" t="s">
        <v>409</v>
      </c>
      <c r="H1064" t="s">
        <v>7</v>
      </c>
      <c r="I1064" t="s">
        <v>421</v>
      </c>
      <c r="J1064" t="s">
        <v>305</v>
      </c>
      <c r="K1064">
        <v>0</v>
      </c>
      <c r="L1064" t="s">
        <v>273</v>
      </c>
      <c r="M1064">
        <v>-7</v>
      </c>
      <c r="N1064" t="s">
        <v>318</v>
      </c>
      <c r="O1064" t="s">
        <v>170</v>
      </c>
      <c r="P1064" t="s">
        <v>413</v>
      </c>
      <c r="R1064">
        <v>4.3</v>
      </c>
    </row>
    <row r="1065" spans="1:18">
      <c r="A1065" t="s">
        <v>387</v>
      </c>
      <c r="B1065">
        <v>4</v>
      </c>
      <c r="C1065" t="s">
        <v>534</v>
      </c>
      <c r="D1065" t="s">
        <v>401</v>
      </c>
      <c r="E1065" t="s">
        <v>175</v>
      </c>
      <c r="F1065" t="s">
        <v>174</v>
      </c>
      <c r="G1065" t="s">
        <v>409</v>
      </c>
      <c r="H1065" t="s">
        <v>15</v>
      </c>
      <c r="I1065" t="s">
        <v>421</v>
      </c>
      <c r="J1065" t="s">
        <v>306</v>
      </c>
      <c r="K1065">
        <v>0</v>
      </c>
      <c r="L1065" t="s">
        <v>273</v>
      </c>
      <c r="M1065">
        <v>-7</v>
      </c>
      <c r="N1065" t="s">
        <v>318</v>
      </c>
      <c r="O1065" t="s">
        <v>176</v>
      </c>
      <c r="P1065" t="s">
        <v>413</v>
      </c>
      <c r="R1065">
        <v>5.8</v>
      </c>
    </row>
    <row r="1066" spans="1:18">
      <c r="A1066" t="s">
        <v>387</v>
      </c>
      <c r="B1066">
        <v>4</v>
      </c>
      <c r="C1066" t="s">
        <v>534</v>
      </c>
      <c r="D1066" t="s">
        <v>401</v>
      </c>
      <c r="E1066" t="s">
        <v>175</v>
      </c>
      <c r="F1066" t="s">
        <v>174</v>
      </c>
      <c r="G1066" t="s">
        <v>409</v>
      </c>
      <c r="H1066" t="s">
        <v>15</v>
      </c>
      <c r="I1066" t="s">
        <v>421</v>
      </c>
      <c r="J1066" t="s">
        <v>306</v>
      </c>
      <c r="K1066">
        <v>0</v>
      </c>
      <c r="L1066" t="s">
        <v>273</v>
      </c>
      <c r="M1066">
        <v>-7</v>
      </c>
      <c r="N1066" t="s">
        <v>318</v>
      </c>
      <c r="O1066" t="s">
        <v>177</v>
      </c>
      <c r="P1066" t="s">
        <v>413</v>
      </c>
      <c r="R1066">
        <v>2.9</v>
      </c>
    </row>
    <row r="1067" spans="1:18">
      <c r="A1067" t="s">
        <v>387</v>
      </c>
      <c r="B1067">
        <v>4</v>
      </c>
      <c r="C1067" t="s">
        <v>534</v>
      </c>
      <c r="D1067" t="s">
        <v>401</v>
      </c>
      <c r="E1067" t="s">
        <v>175</v>
      </c>
      <c r="F1067" t="s">
        <v>174</v>
      </c>
      <c r="G1067" t="s">
        <v>409</v>
      </c>
      <c r="H1067" t="s">
        <v>15</v>
      </c>
      <c r="I1067" t="s">
        <v>421</v>
      </c>
      <c r="J1067" t="s">
        <v>306</v>
      </c>
      <c r="K1067">
        <v>0</v>
      </c>
      <c r="L1067" t="s">
        <v>273</v>
      </c>
      <c r="M1067">
        <v>-7</v>
      </c>
      <c r="N1067" t="s">
        <v>318</v>
      </c>
      <c r="O1067" t="s">
        <v>170</v>
      </c>
      <c r="P1067" t="s">
        <v>413</v>
      </c>
      <c r="R1067">
        <v>5.0999999999999996</v>
      </c>
    </row>
    <row r="1068" spans="1:18">
      <c r="A1068" t="s">
        <v>387</v>
      </c>
      <c r="B1068">
        <v>4</v>
      </c>
      <c r="C1068" t="s">
        <v>534</v>
      </c>
      <c r="D1068" t="s">
        <v>401</v>
      </c>
      <c r="E1068" t="s">
        <v>175</v>
      </c>
      <c r="F1068" t="s">
        <v>174</v>
      </c>
      <c r="G1068" t="s">
        <v>409</v>
      </c>
      <c r="H1068" t="s">
        <v>19</v>
      </c>
      <c r="I1068" t="s">
        <v>421</v>
      </c>
      <c r="J1068" t="s">
        <v>307</v>
      </c>
      <c r="K1068">
        <v>0</v>
      </c>
      <c r="L1068" t="s">
        <v>273</v>
      </c>
      <c r="M1068">
        <v>-7</v>
      </c>
      <c r="N1068" t="s">
        <v>318</v>
      </c>
      <c r="O1068" t="s">
        <v>176</v>
      </c>
      <c r="P1068" t="s">
        <v>413</v>
      </c>
      <c r="R1068">
        <v>6.9</v>
      </c>
    </row>
    <row r="1069" spans="1:18">
      <c r="A1069" t="s">
        <v>387</v>
      </c>
      <c r="B1069">
        <v>4</v>
      </c>
      <c r="C1069" t="s">
        <v>534</v>
      </c>
      <c r="D1069" t="s">
        <v>401</v>
      </c>
      <c r="E1069" t="s">
        <v>175</v>
      </c>
      <c r="F1069" t="s">
        <v>174</v>
      </c>
      <c r="G1069" t="s">
        <v>409</v>
      </c>
      <c r="H1069" t="s">
        <v>19</v>
      </c>
      <c r="I1069" t="s">
        <v>421</v>
      </c>
      <c r="J1069" t="s">
        <v>307</v>
      </c>
      <c r="K1069">
        <v>0</v>
      </c>
      <c r="L1069" t="s">
        <v>273</v>
      </c>
      <c r="M1069">
        <v>-7</v>
      </c>
      <c r="N1069" t="s">
        <v>318</v>
      </c>
      <c r="O1069" t="s">
        <v>177</v>
      </c>
      <c r="P1069" t="s">
        <v>413</v>
      </c>
      <c r="R1069">
        <v>4</v>
      </c>
    </row>
    <row r="1070" spans="1:18">
      <c r="A1070" t="s">
        <v>387</v>
      </c>
      <c r="B1070">
        <v>4</v>
      </c>
      <c r="C1070" t="s">
        <v>534</v>
      </c>
      <c r="D1070" t="s">
        <v>401</v>
      </c>
      <c r="E1070" t="s">
        <v>175</v>
      </c>
      <c r="F1070" t="s">
        <v>174</v>
      </c>
      <c r="G1070" t="s">
        <v>409</v>
      </c>
      <c r="H1070" t="s">
        <v>19</v>
      </c>
      <c r="I1070" t="s">
        <v>421</v>
      </c>
      <c r="J1070" t="s">
        <v>307</v>
      </c>
      <c r="K1070">
        <v>0</v>
      </c>
      <c r="L1070" t="s">
        <v>273</v>
      </c>
      <c r="M1070">
        <v>-7</v>
      </c>
      <c r="N1070" t="s">
        <v>318</v>
      </c>
      <c r="O1070" t="s">
        <v>170</v>
      </c>
      <c r="P1070" t="s">
        <v>413</v>
      </c>
      <c r="R1070">
        <v>6.2</v>
      </c>
    </row>
    <row r="1071" spans="1:18">
      <c r="A1071" t="s">
        <v>387</v>
      </c>
      <c r="B1071">
        <v>4</v>
      </c>
      <c r="C1071" t="s">
        <v>534</v>
      </c>
      <c r="D1071" t="s">
        <v>401</v>
      </c>
      <c r="E1071" t="s">
        <v>175</v>
      </c>
      <c r="F1071" t="s">
        <v>174</v>
      </c>
      <c r="G1071" t="s">
        <v>409</v>
      </c>
      <c r="H1071" t="s">
        <v>14</v>
      </c>
      <c r="I1071" t="s">
        <v>421</v>
      </c>
      <c r="J1071" t="s">
        <v>308</v>
      </c>
      <c r="K1071">
        <v>0</v>
      </c>
      <c r="L1071" t="s">
        <v>273</v>
      </c>
      <c r="M1071">
        <v>-7</v>
      </c>
      <c r="N1071" t="s">
        <v>318</v>
      </c>
      <c r="O1071" t="s">
        <v>176</v>
      </c>
      <c r="P1071" t="s">
        <v>413</v>
      </c>
      <c r="R1071">
        <v>5.3</v>
      </c>
    </row>
    <row r="1072" spans="1:18">
      <c r="A1072" t="s">
        <v>387</v>
      </c>
      <c r="B1072">
        <v>4</v>
      </c>
      <c r="C1072" t="s">
        <v>534</v>
      </c>
      <c r="D1072" t="s">
        <v>401</v>
      </c>
      <c r="E1072" t="s">
        <v>175</v>
      </c>
      <c r="F1072" t="s">
        <v>174</v>
      </c>
      <c r="G1072" t="s">
        <v>409</v>
      </c>
      <c r="H1072" t="s">
        <v>14</v>
      </c>
      <c r="I1072" t="s">
        <v>421</v>
      </c>
      <c r="J1072" t="s">
        <v>308</v>
      </c>
      <c r="K1072">
        <v>0</v>
      </c>
      <c r="L1072" t="s">
        <v>273</v>
      </c>
      <c r="M1072">
        <v>-7</v>
      </c>
      <c r="N1072" t="s">
        <v>318</v>
      </c>
      <c r="O1072" t="s">
        <v>177</v>
      </c>
      <c r="P1072" t="s">
        <v>413</v>
      </c>
      <c r="R1072">
        <v>2.7</v>
      </c>
    </row>
    <row r="1073" spans="1:18">
      <c r="A1073" t="s">
        <v>387</v>
      </c>
      <c r="B1073">
        <v>4</v>
      </c>
      <c r="C1073" t="s">
        <v>534</v>
      </c>
      <c r="D1073" t="s">
        <v>401</v>
      </c>
      <c r="E1073" t="s">
        <v>175</v>
      </c>
      <c r="F1073" t="s">
        <v>174</v>
      </c>
      <c r="G1073" t="s">
        <v>409</v>
      </c>
      <c r="H1073" t="s">
        <v>14</v>
      </c>
      <c r="I1073" t="s">
        <v>421</v>
      </c>
      <c r="J1073" t="s">
        <v>308</v>
      </c>
      <c r="K1073">
        <v>0</v>
      </c>
      <c r="L1073" t="s">
        <v>273</v>
      </c>
      <c r="M1073">
        <v>-7</v>
      </c>
      <c r="N1073" t="s">
        <v>318</v>
      </c>
      <c r="O1073" t="s">
        <v>170</v>
      </c>
      <c r="P1073" t="s">
        <v>413</v>
      </c>
      <c r="R1073">
        <v>4.7</v>
      </c>
    </row>
    <row r="1074" spans="1:18">
      <c r="A1074" t="s">
        <v>387</v>
      </c>
      <c r="B1074">
        <v>4</v>
      </c>
      <c r="C1074" t="s">
        <v>534</v>
      </c>
      <c r="D1074" t="s">
        <v>401</v>
      </c>
      <c r="E1074" t="s">
        <v>175</v>
      </c>
      <c r="F1074" t="s">
        <v>174</v>
      </c>
      <c r="G1074" t="s">
        <v>409</v>
      </c>
      <c r="H1074" t="s">
        <v>10</v>
      </c>
      <c r="I1074" t="s">
        <v>421</v>
      </c>
      <c r="J1074" t="s">
        <v>309</v>
      </c>
      <c r="K1074">
        <v>0</v>
      </c>
      <c r="L1074" t="s">
        <v>273</v>
      </c>
      <c r="M1074">
        <v>-7</v>
      </c>
      <c r="N1074" t="s">
        <v>318</v>
      </c>
      <c r="O1074" t="s">
        <v>176</v>
      </c>
      <c r="P1074" t="s">
        <v>413</v>
      </c>
      <c r="R1074">
        <v>4.5</v>
      </c>
    </row>
    <row r="1075" spans="1:18">
      <c r="A1075" t="s">
        <v>387</v>
      </c>
      <c r="B1075">
        <v>4</v>
      </c>
      <c r="C1075" t="s">
        <v>534</v>
      </c>
      <c r="D1075" t="s">
        <v>401</v>
      </c>
      <c r="E1075" t="s">
        <v>175</v>
      </c>
      <c r="F1075" t="s">
        <v>174</v>
      </c>
      <c r="G1075" t="s">
        <v>409</v>
      </c>
      <c r="H1075" t="s">
        <v>10</v>
      </c>
      <c r="I1075" t="s">
        <v>421</v>
      </c>
      <c r="J1075" t="s">
        <v>309</v>
      </c>
      <c r="K1075">
        <v>0</v>
      </c>
      <c r="L1075" t="s">
        <v>273</v>
      </c>
      <c r="M1075">
        <v>-7</v>
      </c>
      <c r="N1075" t="s">
        <v>318</v>
      </c>
      <c r="O1075" t="s">
        <v>177</v>
      </c>
      <c r="P1075" t="s">
        <v>413</v>
      </c>
      <c r="R1075">
        <v>2.2000000000000002</v>
      </c>
    </row>
    <row r="1076" spans="1:18">
      <c r="A1076" t="s">
        <v>387</v>
      </c>
      <c r="B1076">
        <v>4</v>
      </c>
      <c r="C1076" t="s">
        <v>534</v>
      </c>
      <c r="D1076" t="s">
        <v>401</v>
      </c>
      <c r="E1076" t="s">
        <v>175</v>
      </c>
      <c r="F1076" t="s">
        <v>174</v>
      </c>
      <c r="G1076" t="s">
        <v>409</v>
      </c>
      <c r="H1076" t="s">
        <v>10</v>
      </c>
      <c r="I1076" t="s">
        <v>421</v>
      </c>
      <c r="J1076" t="s">
        <v>309</v>
      </c>
      <c r="K1076">
        <v>0</v>
      </c>
      <c r="L1076" t="s">
        <v>273</v>
      </c>
      <c r="M1076">
        <v>-7</v>
      </c>
      <c r="N1076" t="s">
        <v>318</v>
      </c>
      <c r="O1076" t="s">
        <v>170</v>
      </c>
      <c r="P1076" t="s">
        <v>413</v>
      </c>
      <c r="R1076">
        <v>4</v>
      </c>
    </row>
    <row r="1077" spans="1:18">
      <c r="A1077" t="s">
        <v>387</v>
      </c>
      <c r="B1077">
        <v>4</v>
      </c>
      <c r="C1077" t="s">
        <v>534</v>
      </c>
      <c r="D1077" t="s">
        <v>401</v>
      </c>
      <c r="E1077" t="s">
        <v>175</v>
      </c>
      <c r="F1077" t="s">
        <v>174</v>
      </c>
      <c r="G1077" t="s">
        <v>409</v>
      </c>
      <c r="H1077" t="s">
        <v>93</v>
      </c>
      <c r="I1077" t="s">
        <v>173</v>
      </c>
      <c r="J1077" t="s">
        <v>310</v>
      </c>
      <c r="K1077">
        <v>0</v>
      </c>
      <c r="L1077" t="s">
        <v>273</v>
      </c>
      <c r="M1077">
        <v>-7</v>
      </c>
      <c r="N1077" t="s">
        <v>318</v>
      </c>
      <c r="O1077" t="s">
        <v>170</v>
      </c>
      <c r="P1077" t="s">
        <v>413</v>
      </c>
      <c r="R1077">
        <v>4.7</v>
      </c>
    </row>
    <row r="1078" spans="1:18">
      <c r="A1078" t="s">
        <v>387</v>
      </c>
      <c r="B1078">
        <v>4</v>
      </c>
      <c r="C1078" t="s">
        <v>534</v>
      </c>
      <c r="D1078" t="s">
        <v>401</v>
      </c>
      <c r="E1078" t="s">
        <v>175</v>
      </c>
      <c r="F1078" t="s">
        <v>174</v>
      </c>
      <c r="G1078" t="s">
        <v>409</v>
      </c>
      <c r="H1078" t="s">
        <v>93</v>
      </c>
      <c r="I1078" t="s">
        <v>173</v>
      </c>
      <c r="J1078" t="s">
        <v>310</v>
      </c>
      <c r="K1078">
        <v>0</v>
      </c>
      <c r="L1078" t="s">
        <v>273</v>
      </c>
      <c r="M1078">
        <v>-7</v>
      </c>
      <c r="N1078" t="s">
        <v>318</v>
      </c>
      <c r="O1078" t="s">
        <v>176</v>
      </c>
      <c r="P1078" t="s">
        <v>413</v>
      </c>
      <c r="R1078">
        <v>5.2</v>
      </c>
    </row>
    <row r="1079" spans="1:18">
      <c r="A1079" t="s">
        <v>387</v>
      </c>
      <c r="B1079">
        <v>4</v>
      </c>
      <c r="C1079" t="s">
        <v>534</v>
      </c>
      <c r="D1079" t="s">
        <v>401</v>
      </c>
      <c r="E1079" t="s">
        <v>175</v>
      </c>
      <c r="F1079" t="s">
        <v>174</v>
      </c>
      <c r="G1079" t="s">
        <v>409</v>
      </c>
      <c r="H1079" t="s">
        <v>93</v>
      </c>
      <c r="I1079" t="s">
        <v>173</v>
      </c>
      <c r="J1079" t="s">
        <v>310</v>
      </c>
      <c r="K1079">
        <v>0</v>
      </c>
      <c r="L1079" t="s">
        <v>273</v>
      </c>
      <c r="M1079">
        <v>-7</v>
      </c>
      <c r="N1079" t="s">
        <v>318</v>
      </c>
      <c r="O1079" t="s">
        <v>177</v>
      </c>
      <c r="P1079" t="s">
        <v>413</v>
      </c>
      <c r="R1079">
        <v>2.9</v>
      </c>
    </row>
    <row r="1080" spans="1:18">
      <c r="A1080" t="s">
        <v>387</v>
      </c>
      <c r="B1080">
        <v>4</v>
      </c>
      <c r="C1080" t="s">
        <v>534</v>
      </c>
      <c r="D1080" t="s">
        <v>401</v>
      </c>
      <c r="E1080" t="s">
        <v>175</v>
      </c>
      <c r="F1080" t="s">
        <v>174</v>
      </c>
      <c r="G1080" t="s">
        <v>409</v>
      </c>
      <c r="H1080" t="s">
        <v>22</v>
      </c>
      <c r="I1080" t="s">
        <v>421</v>
      </c>
      <c r="J1080" t="s">
        <v>265</v>
      </c>
      <c r="K1080">
        <v>0</v>
      </c>
      <c r="L1080" t="s">
        <v>273</v>
      </c>
      <c r="M1080">
        <v>-8</v>
      </c>
      <c r="N1080" t="s">
        <v>317</v>
      </c>
      <c r="O1080" t="s">
        <v>176</v>
      </c>
      <c r="P1080" t="s">
        <v>413</v>
      </c>
      <c r="R1080">
        <v>6</v>
      </c>
    </row>
    <row r="1081" spans="1:18">
      <c r="A1081" t="s">
        <v>387</v>
      </c>
      <c r="B1081">
        <v>4</v>
      </c>
      <c r="C1081" t="s">
        <v>534</v>
      </c>
      <c r="D1081" t="s">
        <v>401</v>
      </c>
      <c r="E1081" t="s">
        <v>175</v>
      </c>
      <c r="F1081" t="s">
        <v>174</v>
      </c>
      <c r="G1081" t="s">
        <v>409</v>
      </c>
      <c r="H1081" t="s">
        <v>22</v>
      </c>
      <c r="I1081" t="s">
        <v>421</v>
      </c>
      <c r="J1081" t="s">
        <v>265</v>
      </c>
      <c r="K1081">
        <v>0</v>
      </c>
      <c r="L1081" t="s">
        <v>273</v>
      </c>
      <c r="M1081">
        <v>-8</v>
      </c>
      <c r="N1081" t="s">
        <v>317</v>
      </c>
      <c r="O1081" t="s">
        <v>177</v>
      </c>
      <c r="P1081" t="s">
        <v>413</v>
      </c>
      <c r="R1081">
        <v>3.1</v>
      </c>
    </row>
    <row r="1082" spans="1:18">
      <c r="A1082" t="s">
        <v>387</v>
      </c>
      <c r="B1082">
        <v>4</v>
      </c>
      <c r="C1082" t="s">
        <v>534</v>
      </c>
      <c r="D1082" t="s">
        <v>401</v>
      </c>
      <c r="E1082" t="s">
        <v>175</v>
      </c>
      <c r="F1082" t="s">
        <v>174</v>
      </c>
      <c r="G1082" t="s">
        <v>409</v>
      </c>
      <c r="H1082" t="s">
        <v>22</v>
      </c>
      <c r="I1082" t="s">
        <v>421</v>
      </c>
      <c r="J1082" t="s">
        <v>265</v>
      </c>
      <c r="K1082">
        <v>0</v>
      </c>
      <c r="L1082" t="s">
        <v>273</v>
      </c>
      <c r="M1082">
        <v>-8</v>
      </c>
      <c r="N1082" t="s">
        <v>317</v>
      </c>
      <c r="O1082" t="s">
        <v>170</v>
      </c>
      <c r="P1082" t="s">
        <v>413</v>
      </c>
      <c r="R1082">
        <v>5.4</v>
      </c>
    </row>
    <row r="1083" spans="1:18">
      <c r="A1083" t="s">
        <v>387</v>
      </c>
      <c r="B1083">
        <v>4</v>
      </c>
      <c r="C1083" t="s">
        <v>534</v>
      </c>
      <c r="D1083" t="s">
        <v>401</v>
      </c>
      <c r="E1083" t="s">
        <v>175</v>
      </c>
      <c r="F1083" t="s">
        <v>174</v>
      </c>
      <c r="G1083" t="s">
        <v>409</v>
      </c>
      <c r="H1083" t="s">
        <v>24</v>
      </c>
      <c r="I1083" t="s">
        <v>421</v>
      </c>
      <c r="J1083" t="s">
        <v>266</v>
      </c>
      <c r="K1083">
        <v>0</v>
      </c>
      <c r="L1083" t="s">
        <v>273</v>
      </c>
      <c r="M1083">
        <v>-8</v>
      </c>
      <c r="N1083" t="s">
        <v>317</v>
      </c>
      <c r="O1083" t="s">
        <v>176</v>
      </c>
      <c r="P1083" t="s">
        <v>413</v>
      </c>
      <c r="R1083">
        <v>5.2</v>
      </c>
    </row>
    <row r="1084" spans="1:18">
      <c r="A1084" t="s">
        <v>387</v>
      </c>
      <c r="B1084">
        <v>4</v>
      </c>
      <c r="C1084" t="s">
        <v>534</v>
      </c>
      <c r="D1084" t="s">
        <v>401</v>
      </c>
      <c r="E1084" t="s">
        <v>175</v>
      </c>
      <c r="F1084" t="s">
        <v>174</v>
      </c>
      <c r="G1084" t="s">
        <v>409</v>
      </c>
      <c r="H1084" t="s">
        <v>24</v>
      </c>
      <c r="I1084" t="s">
        <v>421</v>
      </c>
      <c r="J1084" t="s">
        <v>266</v>
      </c>
      <c r="K1084">
        <v>0</v>
      </c>
      <c r="L1084" t="s">
        <v>273</v>
      </c>
      <c r="M1084">
        <v>-8</v>
      </c>
      <c r="N1084" t="s">
        <v>317</v>
      </c>
      <c r="O1084" t="s">
        <v>177</v>
      </c>
      <c r="P1084" t="s">
        <v>413</v>
      </c>
      <c r="R1084">
        <v>2.7</v>
      </c>
    </row>
    <row r="1085" spans="1:18">
      <c r="A1085" t="s">
        <v>387</v>
      </c>
      <c r="B1085">
        <v>4</v>
      </c>
      <c r="C1085" t="s">
        <v>534</v>
      </c>
      <c r="D1085" t="s">
        <v>401</v>
      </c>
      <c r="E1085" t="s">
        <v>175</v>
      </c>
      <c r="F1085" t="s">
        <v>174</v>
      </c>
      <c r="G1085" t="s">
        <v>409</v>
      </c>
      <c r="H1085" t="s">
        <v>24</v>
      </c>
      <c r="I1085" t="s">
        <v>421</v>
      </c>
      <c r="J1085" t="s">
        <v>266</v>
      </c>
      <c r="K1085">
        <v>0</v>
      </c>
      <c r="L1085" t="s">
        <v>273</v>
      </c>
      <c r="M1085">
        <v>-8</v>
      </c>
      <c r="N1085" t="s">
        <v>317</v>
      </c>
      <c r="O1085" t="s">
        <v>170</v>
      </c>
      <c r="P1085" t="s">
        <v>413</v>
      </c>
      <c r="R1085">
        <v>4.5999999999999996</v>
      </c>
    </row>
    <row r="1086" spans="1:18">
      <c r="A1086" t="s">
        <v>387</v>
      </c>
      <c r="B1086">
        <v>4</v>
      </c>
      <c r="C1086" t="s">
        <v>534</v>
      </c>
      <c r="D1086" t="s">
        <v>401</v>
      </c>
      <c r="E1086" t="s">
        <v>175</v>
      </c>
      <c r="F1086" t="s">
        <v>174</v>
      </c>
      <c r="G1086" t="s">
        <v>409</v>
      </c>
      <c r="H1086" t="s">
        <v>23</v>
      </c>
      <c r="I1086" t="s">
        <v>421</v>
      </c>
      <c r="J1086" t="s">
        <v>267</v>
      </c>
      <c r="K1086">
        <v>0</v>
      </c>
      <c r="L1086" t="s">
        <v>273</v>
      </c>
      <c r="M1086">
        <v>-8</v>
      </c>
      <c r="N1086" t="s">
        <v>317</v>
      </c>
      <c r="O1086" t="s">
        <v>176</v>
      </c>
      <c r="P1086" t="s">
        <v>413</v>
      </c>
      <c r="R1086">
        <v>5.0999999999999996</v>
      </c>
    </row>
    <row r="1087" spans="1:18">
      <c r="A1087" t="s">
        <v>387</v>
      </c>
      <c r="B1087">
        <v>4</v>
      </c>
      <c r="C1087" t="s">
        <v>534</v>
      </c>
      <c r="D1087" t="s">
        <v>401</v>
      </c>
      <c r="E1087" t="s">
        <v>175</v>
      </c>
      <c r="F1087" t="s">
        <v>174</v>
      </c>
      <c r="G1087" t="s">
        <v>409</v>
      </c>
      <c r="H1087" t="s">
        <v>23</v>
      </c>
      <c r="I1087" t="s">
        <v>421</v>
      </c>
      <c r="J1087" t="s">
        <v>267</v>
      </c>
      <c r="K1087">
        <v>0</v>
      </c>
      <c r="L1087" t="s">
        <v>273</v>
      </c>
      <c r="M1087">
        <v>-8</v>
      </c>
      <c r="N1087" t="s">
        <v>317</v>
      </c>
      <c r="O1087" t="s">
        <v>177</v>
      </c>
      <c r="P1087" t="s">
        <v>413</v>
      </c>
      <c r="R1087">
        <v>3</v>
      </c>
    </row>
    <row r="1088" spans="1:18">
      <c r="A1088" t="s">
        <v>387</v>
      </c>
      <c r="B1088">
        <v>4</v>
      </c>
      <c r="C1088" t="s">
        <v>534</v>
      </c>
      <c r="D1088" t="s">
        <v>401</v>
      </c>
      <c r="E1088" t="s">
        <v>175</v>
      </c>
      <c r="F1088" t="s">
        <v>174</v>
      </c>
      <c r="G1088" t="s">
        <v>409</v>
      </c>
      <c r="H1088" t="s">
        <v>23</v>
      </c>
      <c r="I1088" t="s">
        <v>421</v>
      </c>
      <c r="J1088" t="s">
        <v>267</v>
      </c>
      <c r="K1088">
        <v>0</v>
      </c>
      <c r="L1088" t="s">
        <v>273</v>
      </c>
      <c r="M1088">
        <v>-8</v>
      </c>
      <c r="N1088" t="s">
        <v>317</v>
      </c>
      <c r="O1088" t="s">
        <v>170</v>
      </c>
      <c r="P1088" t="s">
        <v>413</v>
      </c>
      <c r="R1088">
        <v>4.5999999999999996</v>
      </c>
    </row>
    <row r="1089" spans="1:18">
      <c r="A1089" t="s">
        <v>387</v>
      </c>
      <c r="B1089">
        <v>4</v>
      </c>
      <c r="C1089" t="s">
        <v>534</v>
      </c>
      <c r="D1089" t="s">
        <v>401</v>
      </c>
      <c r="E1089" t="s">
        <v>175</v>
      </c>
      <c r="F1089" t="s">
        <v>174</v>
      </c>
      <c r="G1089" t="s">
        <v>409</v>
      </c>
      <c r="H1089" t="s">
        <v>18</v>
      </c>
      <c r="I1089" t="s">
        <v>421</v>
      </c>
      <c r="J1089" t="s">
        <v>268</v>
      </c>
      <c r="K1089">
        <v>0</v>
      </c>
      <c r="L1089" t="s">
        <v>273</v>
      </c>
      <c r="M1089">
        <v>-8</v>
      </c>
      <c r="N1089" t="s">
        <v>317</v>
      </c>
      <c r="O1089" t="s">
        <v>176</v>
      </c>
      <c r="P1089" t="s">
        <v>413</v>
      </c>
      <c r="R1089">
        <v>4.8</v>
      </c>
    </row>
    <row r="1090" spans="1:18">
      <c r="A1090" t="s">
        <v>387</v>
      </c>
      <c r="B1090">
        <v>4</v>
      </c>
      <c r="C1090" t="s">
        <v>534</v>
      </c>
      <c r="D1090" t="s">
        <v>401</v>
      </c>
      <c r="E1090" t="s">
        <v>175</v>
      </c>
      <c r="F1090" t="s">
        <v>174</v>
      </c>
      <c r="G1090" t="s">
        <v>409</v>
      </c>
      <c r="H1090" t="s">
        <v>18</v>
      </c>
      <c r="I1090" t="s">
        <v>421</v>
      </c>
      <c r="J1090" t="s">
        <v>268</v>
      </c>
      <c r="K1090">
        <v>0</v>
      </c>
      <c r="L1090" t="s">
        <v>273</v>
      </c>
      <c r="M1090">
        <v>-8</v>
      </c>
      <c r="N1090" t="s">
        <v>317</v>
      </c>
      <c r="O1090" t="s">
        <v>177</v>
      </c>
      <c r="P1090" t="s">
        <v>413</v>
      </c>
      <c r="R1090">
        <v>2.6</v>
      </c>
    </row>
    <row r="1091" spans="1:18">
      <c r="A1091" t="s">
        <v>387</v>
      </c>
      <c r="B1091">
        <v>4</v>
      </c>
      <c r="C1091" t="s">
        <v>534</v>
      </c>
      <c r="D1091" t="s">
        <v>401</v>
      </c>
      <c r="E1091" t="s">
        <v>175</v>
      </c>
      <c r="F1091" t="s">
        <v>174</v>
      </c>
      <c r="G1091" t="s">
        <v>409</v>
      </c>
      <c r="H1091" t="s">
        <v>18</v>
      </c>
      <c r="I1091" t="s">
        <v>421</v>
      </c>
      <c r="J1091" t="s">
        <v>268</v>
      </c>
      <c r="K1091">
        <v>0</v>
      </c>
      <c r="L1091" t="s">
        <v>273</v>
      </c>
      <c r="M1091">
        <v>-8</v>
      </c>
      <c r="N1091" t="s">
        <v>317</v>
      </c>
      <c r="O1091" t="s">
        <v>170</v>
      </c>
      <c r="P1091" t="s">
        <v>413</v>
      </c>
      <c r="R1091">
        <v>4.4000000000000004</v>
      </c>
    </row>
    <row r="1092" spans="1:18">
      <c r="A1092" t="s">
        <v>387</v>
      </c>
      <c r="B1092">
        <v>4</v>
      </c>
      <c r="C1092" t="s">
        <v>534</v>
      </c>
      <c r="D1092" t="s">
        <v>401</v>
      </c>
      <c r="E1092" t="s">
        <v>175</v>
      </c>
      <c r="F1092" t="s">
        <v>174</v>
      </c>
      <c r="G1092" t="s">
        <v>409</v>
      </c>
      <c r="H1092" t="s">
        <v>20</v>
      </c>
      <c r="I1092" t="s">
        <v>421</v>
      </c>
      <c r="J1092" t="s">
        <v>269</v>
      </c>
      <c r="K1092">
        <v>0</v>
      </c>
      <c r="L1092" t="s">
        <v>273</v>
      </c>
      <c r="M1092">
        <v>-8</v>
      </c>
      <c r="N1092" t="s">
        <v>317</v>
      </c>
      <c r="O1092" t="s">
        <v>176</v>
      </c>
      <c r="P1092" t="s">
        <v>413</v>
      </c>
      <c r="R1092">
        <v>4.4000000000000004</v>
      </c>
    </row>
    <row r="1093" spans="1:18">
      <c r="A1093" t="s">
        <v>387</v>
      </c>
      <c r="B1093">
        <v>4</v>
      </c>
      <c r="C1093" t="s">
        <v>534</v>
      </c>
      <c r="D1093" t="s">
        <v>401</v>
      </c>
      <c r="E1093" t="s">
        <v>175</v>
      </c>
      <c r="F1093" t="s">
        <v>174</v>
      </c>
      <c r="G1093" t="s">
        <v>409</v>
      </c>
      <c r="H1093" t="s">
        <v>20</v>
      </c>
      <c r="I1093" t="s">
        <v>421</v>
      </c>
      <c r="J1093" t="s">
        <v>269</v>
      </c>
      <c r="K1093">
        <v>0</v>
      </c>
      <c r="L1093" t="s">
        <v>273</v>
      </c>
      <c r="M1093">
        <v>-8</v>
      </c>
      <c r="N1093" t="s">
        <v>317</v>
      </c>
      <c r="O1093" t="s">
        <v>177</v>
      </c>
      <c r="P1093" t="s">
        <v>413</v>
      </c>
      <c r="R1093">
        <v>2.9</v>
      </c>
    </row>
    <row r="1094" spans="1:18">
      <c r="A1094" t="s">
        <v>387</v>
      </c>
      <c r="B1094">
        <v>4</v>
      </c>
      <c r="C1094" t="s">
        <v>534</v>
      </c>
      <c r="D1094" t="s">
        <v>401</v>
      </c>
      <c r="E1094" t="s">
        <v>175</v>
      </c>
      <c r="F1094" t="s">
        <v>174</v>
      </c>
      <c r="G1094" t="s">
        <v>409</v>
      </c>
      <c r="H1094" t="s">
        <v>20</v>
      </c>
      <c r="I1094" t="s">
        <v>421</v>
      </c>
      <c r="J1094" t="s">
        <v>269</v>
      </c>
      <c r="K1094">
        <v>0</v>
      </c>
      <c r="L1094" t="s">
        <v>273</v>
      </c>
      <c r="M1094">
        <v>-8</v>
      </c>
      <c r="N1094" t="s">
        <v>317</v>
      </c>
      <c r="O1094" t="s">
        <v>170</v>
      </c>
      <c r="P1094" t="s">
        <v>413</v>
      </c>
      <c r="R1094">
        <v>4.0999999999999996</v>
      </c>
    </row>
    <row r="1095" spans="1:18">
      <c r="A1095" t="s">
        <v>387</v>
      </c>
      <c r="B1095">
        <v>4</v>
      </c>
      <c r="C1095" t="s">
        <v>534</v>
      </c>
      <c r="D1095" t="s">
        <v>401</v>
      </c>
      <c r="E1095" t="s">
        <v>175</v>
      </c>
      <c r="F1095" t="s">
        <v>174</v>
      </c>
      <c r="G1095" t="s">
        <v>409</v>
      </c>
      <c r="H1095" t="s">
        <v>9</v>
      </c>
      <c r="I1095" t="s">
        <v>421</v>
      </c>
      <c r="J1095" t="s">
        <v>270</v>
      </c>
      <c r="K1095">
        <v>0</v>
      </c>
      <c r="L1095" t="s">
        <v>273</v>
      </c>
      <c r="M1095">
        <v>-8</v>
      </c>
      <c r="N1095" t="s">
        <v>317</v>
      </c>
      <c r="O1095" t="s">
        <v>176</v>
      </c>
      <c r="P1095" t="s">
        <v>413</v>
      </c>
      <c r="R1095">
        <v>4.4000000000000004</v>
      </c>
    </row>
    <row r="1096" spans="1:18">
      <c r="A1096" t="s">
        <v>387</v>
      </c>
      <c r="B1096">
        <v>4</v>
      </c>
      <c r="C1096" t="s">
        <v>534</v>
      </c>
      <c r="D1096" t="s">
        <v>401</v>
      </c>
      <c r="E1096" t="s">
        <v>175</v>
      </c>
      <c r="F1096" t="s">
        <v>174</v>
      </c>
      <c r="G1096" t="s">
        <v>409</v>
      </c>
      <c r="H1096" t="s">
        <v>9</v>
      </c>
      <c r="I1096" t="s">
        <v>421</v>
      </c>
      <c r="J1096" t="s">
        <v>270</v>
      </c>
      <c r="K1096">
        <v>0</v>
      </c>
      <c r="L1096" t="s">
        <v>273</v>
      </c>
      <c r="M1096">
        <v>-8</v>
      </c>
      <c r="N1096" t="s">
        <v>317</v>
      </c>
      <c r="O1096" t="s">
        <v>177</v>
      </c>
      <c r="P1096" t="s">
        <v>413</v>
      </c>
      <c r="R1096">
        <v>2.5</v>
      </c>
    </row>
    <row r="1097" spans="1:18">
      <c r="A1097" t="s">
        <v>387</v>
      </c>
      <c r="B1097">
        <v>4</v>
      </c>
      <c r="C1097" t="s">
        <v>534</v>
      </c>
      <c r="D1097" t="s">
        <v>401</v>
      </c>
      <c r="E1097" t="s">
        <v>175</v>
      </c>
      <c r="F1097" t="s">
        <v>174</v>
      </c>
      <c r="G1097" t="s">
        <v>409</v>
      </c>
      <c r="H1097" t="s">
        <v>9</v>
      </c>
      <c r="I1097" t="s">
        <v>421</v>
      </c>
      <c r="J1097" t="s">
        <v>270</v>
      </c>
      <c r="K1097">
        <v>0</v>
      </c>
      <c r="L1097" t="s">
        <v>273</v>
      </c>
      <c r="M1097">
        <v>-8</v>
      </c>
      <c r="N1097" t="s">
        <v>317</v>
      </c>
      <c r="O1097" t="s">
        <v>170</v>
      </c>
      <c r="P1097" t="s">
        <v>413</v>
      </c>
      <c r="R1097">
        <v>3.9</v>
      </c>
    </row>
    <row r="1098" spans="1:18">
      <c r="A1098" t="s">
        <v>387</v>
      </c>
      <c r="B1098">
        <v>4</v>
      </c>
      <c r="C1098" t="s">
        <v>534</v>
      </c>
      <c r="D1098" t="s">
        <v>401</v>
      </c>
      <c r="E1098" t="s">
        <v>175</v>
      </c>
      <c r="F1098" t="s">
        <v>174</v>
      </c>
      <c r="G1098" t="s">
        <v>409</v>
      </c>
      <c r="H1098" t="s">
        <v>21</v>
      </c>
      <c r="I1098" t="s">
        <v>421</v>
      </c>
      <c r="J1098" t="s">
        <v>271</v>
      </c>
      <c r="K1098">
        <v>0</v>
      </c>
      <c r="L1098" t="s">
        <v>273</v>
      </c>
      <c r="M1098">
        <v>-8</v>
      </c>
      <c r="N1098" t="s">
        <v>317</v>
      </c>
      <c r="O1098" t="s">
        <v>176</v>
      </c>
      <c r="P1098" t="s">
        <v>413</v>
      </c>
      <c r="R1098">
        <v>3.9</v>
      </c>
    </row>
    <row r="1099" spans="1:18">
      <c r="A1099" t="s">
        <v>387</v>
      </c>
      <c r="B1099">
        <v>4</v>
      </c>
      <c r="C1099" t="s">
        <v>534</v>
      </c>
      <c r="D1099" t="s">
        <v>401</v>
      </c>
      <c r="E1099" t="s">
        <v>175</v>
      </c>
      <c r="F1099" t="s">
        <v>174</v>
      </c>
      <c r="G1099" t="s">
        <v>409</v>
      </c>
      <c r="H1099" t="s">
        <v>21</v>
      </c>
      <c r="I1099" t="s">
        <v>421</v>
      </c>
      <c r="J1099" t="s">
        <v>271</v>
      </c>
      <c r="K1099">
        <v>0</v>
      </c>
      <c r="L1099" t="s">
        <v>273</v>
      </c>
      <c r="M1099">
        <v>-8</v>
      </c>
      <c r="N1099" t="s">
        <v>317</v>
      </c>
      <c r="O1099" t="s">
        <v>177</v>
      </c>
      <c r="P1099" t="s">
        <v>413</v>
      </c>
      <c r="R1099">
        <v>2.2000000000000002</v>
      </c>
    </row>
    <row r="1100" spans="1:18">
      <c r="A1100" t="s">
        <v>387</v>
      </c>
      <c r="B1100">
        <v>4</v>
      </c>
      <c r="C1100" t="s">
        <v>534</v>
      </c>
      <c r="D1100" t="s">
        <v>401</v>
      </c>
      <c r="E1100" t="s">
        <v>175</v>
      </c>
      <c r="F1100" t="s">
        <v>174</v>
      </c>
      <c r="G1100" t="s">
        <v>409</v>
      </c>
      <c r="H1100" t="s">
        <v>21</v>
      </c>
      <c r="I1100" t="s">
        <v>421</v>
      </c>
      <c r="J1100" t="s">
        <v>271</v>
      </c>
      <c r="K1100">
        <v>0</v>
      </c>
      <c r="L1100" t="s">
        <v>273</v>
      </c>
      <c r="M1100">
        <v>-8</v>
      </c>
      <c r="N1100" t="s">
        <v>317</v>
      </c>
      <c r="O1100" t="s">
        <v>170</v>
      </c>
      <c r="P1100" t="s">
        <v>413</v>
      </c>
      <c r="R1100">
        <v>3.5</v>
      </c>
    </row>
    <row r="1101" spans="1:18">
      <c r="A1101" t="s">
        <v>387</v>
      </c>
      <c r="B1101">
        <v>4</v>
      </c>
      <c r="C1101" t="s">
        <v>534</v>
      </c>
      <c r="D1101" t="s">
        <v>401</v>
      </c>
      <c r="E1101" t="s">
        <v>175</v>
      </c>
      <c r="F1101" t="s">
        <v>174</v>
      </c>
      <c r="G1101" t="s">
        <v>409</v>
      </c>
      <c r="H1101" t="s">
        <v>6</v>
      </c>
      <c r="I1101" t="s">
        <v>421</v>
      </c>
      <c r="J1101" t="s">
        <v>272</v>
      </c>
      <c r="K1101">
        <v>0</v>
      </c>
      <c r="L1101" t="s">
        <v>273</v>
      </c>
      <c r="M1101">
        <v>-8</v>
      </c>
      <c r="N1101" t="s">
        <v>317</v>
      </c>
      <c r="O1101" t="s">
        <v>176</v>
      </c>
      <c r="P1101" t="s">
        <v>413</v>
      </c>
      <c r="R1101">
        <v>4.9000000000000004</v>
      </c>
    </row>
    <row r="1102" spans="1:18">
      <c r="A1102" t="s">
        <v>387</v>
      </c>
      <c r="B1102">
        <v>4</v>
      </c>
      <c r="C1102" t="s">
        <v>534</v>
      </c>
      <c r="D1102" t="s">
        <v>401</v>
      </c>
      <c r="E1102" t="s">
        <v>175</v>
      </c>
      <c r="F1102" t="s">
        <v>174</v>
      </c>
      <c r="G1102" t="s">
        <v>409</v>
      </c>
      <c r="H1102" t="s">
        <v>6</v>
      </c>
      <c r="I1102" t="s">
        <v>421</v>
      </c>
      <c r="J1102" t="s">
        <v>272</v>
      </c>
      <c r="K1102">
        <v>0</v>
      </c>
      <c r="L1102" t="s">
        <v>273</v>
      </c>
      <c r="M1102">
        <v>-8</v>
      </c>
      <c r="N1102" t="s">
        <v>317</v>
      </c>
      <c r="O1102" t="s">
        <v>177</v>
      </c>
      <c r="P1102" t="s">
        <v>413</v>
      </c>
      <c r="R1102">
        <v>3.1</v>
      </c>
    </row>
    <row r="1103" spans="1:18">
      <c r="A1103" t="s">
        <v>387</v>
      </c>
      <c r="B1103">
        <v>4</v>
      </c>
      <c r="C1103" t="s">
        <v>534</v>
      </c>
      <c r="D1103" t="s">
        <v>401</v>
      </c>
      <c r="E1103" t="s">
        <v>175</v>
      </c>
      <c r="F1103" t="s">
        <v>174</v>
      </c>
      <c r="G1103" t="s">
        <v>409</v>
      </c>
      <c r="H1103" t="s">
        <v>6</v>
      </c>
      <c r="I1103" t="s">
        <v>421</v>
      </c>
      <c r="J1103" t="s">
        <v>272</v>
      </c>
      <c r="K1103">
        <v>0</v>
      </c>
      <c r="L1103" t="s">
        <v>273</v>
      </c>
      <c r="M1103">
        <v>-8</v>
      </c>
      <c r="N1103" t="s">
        <v>317</v>
      </c>
      <c r="O1103" t="s">
        <v>170</v>
      </c>
      <c r="P1103" t="s">
        <v>413</v>
      </c>
      <c r="R1103">
        <v>4.4000000000000004</v>
      </c>
    </row>
    <row r="1104" spans="1:18">
      <c r="A1104" t="s">
        <v>387</v>
      </c>
      <c r="B1104">
        <v>4</v>
      </c>
      <c r="C1104" t="s">
        <v>534</v>
      </c>
      <c r="D1104" t="s">
        <v>401</v>
      </c>
      <c r="E1104" t="s">
        <v>175</v>
      </c>
      <c r="F1104" t="s">
        <v>174</v>
      </c>
      <c r="G1104" t="s">
        <v>409</v>
      </c>
      <c r="H1104" t="s">
        <v>4</v>
      </c>
      <c r="I1104" t="s">
        <v>421</v>
      </c>
      <c r="J1104" t="s">
        <v>297</v>
      </c>
      <c r="K1104">
        <v>0</v>
      </c>
      <c r="L1104" t="s">
        <v>273</v>
      </c>
      <c r="M1104">
        <v>-8</v>
      </c>
      <c r="N1104" t="s">
        <v>317</v>
      </c>
      <c r="O1104" t="s">
        <v>176</v>
      </c>
      <c r="P1104" t="s">
        <v>413</v>
      </c>
      <c r="R1104">
        <v>4.9000000000000004</v>
      </c>
    </row>
    <row r="1105" spans="1:18">
      <c r="A1105" t="s">
        <v>387</v>
      </c>
      <c r="B1105">
        <v>4</v>
      </c>
      <c r="C1105" t="s">
        <v>534</v>
      </c>
      <c r="D1105" t="s">
        <v>401</v>
      </c>
      <c r="E1105" t="s">
        <v>175</v>
      </c>
      <c r="F1105" t="s">
        <v>174</v>
      </c>
      <c r="G1105" t="s">
        <v>409</v>
      </c>
      <c r="H1105" t="s">
        <v>4</v>
      </c>
      <c r="I1105" t="s">
        <v>421</v>
      </c>
      <c r="J1105" t="s">
        <v>297</v>
      </c>
      <c r="K1105">
        <v>0</v>
      </c>
      <c r="L1105" t="s">
        <v>273</v>
      </c>
      <c r="M1105">
        <v>-8</v>
      </c>
      <c r="N1105" t="s">
        <v>317</v>
      </c>
      <c r="O1105" t="s">
        <v>177</v>
      </c>
      <c r="P1105" t="s">
        <v>413</v>
      </c>
      <c r="R1105">
        <v>2.8</v>
      </c>
    </row>
    <row r="1106" spans="1:18">
      <c r="A1106" t="s">
        <v>387</v>
      </c>
      <c r="B1106">
        <v>4</v>
      </c>
      <c r="C1106" t="s">
        <v>534</v>
      </c>
      <c r="D1106" t="s">
        <v>401</v>
      </c>
      <c r="E1106" t="s">
        <v>175</v>
      </c>
      <c r="F1106" t="s">
        <v>174</v>
      </c>
      <c r="G1106" t="s">
        <v>409</v>
      </c>
      <c r="H1106" t="s">
        <v>4</v>
      </c>
      <c r="I1106" t="s">
        <v>421</v>
      </c>
      <c r="J1106" t="s">
        <v>297</v>
      </c>
      <c r="K1106">
        <v>0</v>
      </c>
      <c r="L1106" t="s">
        <v>273</v>
      </c>
      <c r="M1106">
        <v>-8</v>
      </c>
      <c r="N1106" t="s">
        <v>317</v>
      </c>
      <c r="O1106" t="s">
        <v>170</v>
      </c>
      <c r="P1106" t="s">
        <v>413</v>
      </c>
      <c r="R1106">
        <v>4.5</v>
      </c>
    </row>
    <row r="1107" spans="1:18">
      <c r="A1107" t="s">
        <v>387</v>
      </c>
      <c r="B1107">
        <v>4</v>
      </c>
      <c r="C1107" t="s">
        <v>534</v>
      </c>
      <c r="D1107" t="s">
        <v>401</v>
      </c>
      <c r="E1107" t="s">
        <v>175</v>
      </c>
      <c r="F1107" t="s">
        <v>174</v>
      </c>
      <c r="G1107" t="s">
        <v>409</v>
      </c>
      <c r="H1107" t="s">
        <v>11</v>
      </c>
      <c r="I1107" t="s">
        <v>421</v>
      </c>
      <c r="J1107" t="s">
        <v>298</v>
      </c>
      <c r="K1107">
        <v>0</v>
      </c>
      <c r="L1107" t="s">
        <v>273</v>
      </c>
      <c r="M1107">
        <v>-8</v>
      </c>
      <c r="N1107" t="s">
        <v>317</v>
      </c>
      <c r="O1107" t="s">
        <v>176</v>
      </c>
      <c r="P1107" t="s">
        <v>413</v>
      </c>
      <c r="R1107">
        <v>5.0999999999999996</v>
      </c>
    </row>
    <row r="1108" spans="1:18">
      <c r="A1108" t="s">
        <v>387</v>
      </c>
      <c r="B1108">
        <v>4</v>
      </c>
      <c r="C1108" t="s">
        <v>534</v>
      </c>
      <c r="D1108" t="s">
        <v>401</v>
      </c>
      <c r="E1108" t="s">
        <v>175</v>
      </c>
      <c r="F1108" t="s">
        <v>174</v>
      </c>
      <c r="G1108" t="s">
        <v>409</v>
      </c>
      <c r="H1108" t="s">
        <v>11</v>
      </c>
      <c r="I1108" t="s">
        <v>421</v>
      </c>
      <c r="J1108" t="s">
        <v>298</v>
      </c>
      <c r="K1108">
        <v>0</v>
      </c>
      <c r="L1108" t="s">
        <v>273</v>
      </c>
      <c r="M1108">
        <v>-8</v>
      </c>
      <c r="N1108" t="s">
        <v>317</v>
      </c>
      <c r="O1108" t="s">
        <v>177</v>
      </c>
      <c r="P1108" t="s">
        <v>413</v>
      </c>
      <c r="R1108">
        <v>2.8</v>
      </c>
    </row>
    <row r="1109" spans="1:18">
      <c r="A1109" t="s">
        <v>387</v>
      </c>
      <c r="B1109">
        <v>4</v>
      </c>
      <c r="C1109" t="s">
        <v>534</v>
      </c>
      <c r="D1109" t="s">
        <v>401</v>
      </c>
      <c r="E1109" t="s">
        <v>175</v>
      </c>
      <c r="F1109" t="s">
        <v>174</v>
      </c>
      <c r="G1109" t="s">
        <v>409</v>
      </c>
      <c r="H1109" t="s">
        <v>11</v>
      </c>
      <c r="I1109" t="s">
        <v>421</v>
      </c>
      <c r="J1109" t="s">
        <v>298</v>
      </c>
      <c r="K1109">
        <v>0</v>
      </c>
      <c r="L1109" t="s">
        <v>273</v>
      </c>
      <c r="M1109">
        <v>-8</v>
      </c>
      <c r="N1109" t="s">
        <v>317</v>
      </c>
      <c r="O1109" t="s">
        <v>170</v>
      </c>
      <c r="P1109" t="s">
        <v>413</v>
      </c>
      <c r="R1109">
        <v>4.5999999999999996</v>
      </c>
    </row>
    <row r="1110" spans="1:18">
      <c r="A1110" t="s">
        <v>387</v>
      </c>
      <c r="B1110">
        <v>4</v>
      </c>
      <c r="C1110" t="s">
        <v>534</v>
      </c>
      <c r="D1110" t="s">
        <v>401</v>
      </c>
      <c r="E1110" t="s">
        <v>175</v>
      </c>
      <c r="F1110" t="s">
        <v>174</v>
      </c>
      <c r="G1110" t="s">
        <v>409</v>
      </c>
      <c r="H1110" t="s">
        <v>8</v>
      </c>
      <c r="I1110" t="s">
        <v>421</v>
      </c>
      <c r="J1110" t="s">
        <v>299</v>
      </c>
      <c r="K1110">
        <v>0</v>
      </c>
      <c r="L1110" t="s">
        <v>273</v>
      </c>
      <c r="M1110">
        <v>-8</v>
      </c>
      <c r="N1110" t="s">
        <v>317</v>
      </c>
      <c r="O1110" t="s">
        <v>176</v>
      </c>
      <c r="P1110" t="s">
        <v>413</v>
      </c>
      <c r="R1110">
        <v>5.5</v>
      </c>
    </row>
    <row r="1111" spans="1:18">
      <c r="A1111" t="s">
        <v>387</v>
      </c>
      <c r="B1111">
        <v>4</v>
      </c>
      <c r="C1111" t="s">
        <v>534</v>
      </c>
      <c r="D1111" t="s">
        <v>401</v>
      </c>
      <c r="E1111" t="s">
        <v>175</v>
      </c>
      <c r="F1111" t="s">
        <v>174</v>
      </c>
      <c r="G1111" t="s">
        <v>409</v>
      </c>
      <c r="H1111" t="s">
        <v>8</v>
      </c>
      <c r="I1111" t="s">
        <v>421</v>
      </c>
      <c r="J1111" t="s">
        <v>299</v>
      </c>
      <c r="K1111">
        <v>0</v>
      </c>
      <c r="L1111" t="s">
        <v>273</v>
      </c>
      <c r="M1111">
        <v>-8</v>
      </c>
      <c r="N1111" t="s">
        <v>317</v>
      </c>
      <c r="O1111" t="s">
        <v>177</v>
      </c>
      <c r="P1111" t="s">
        <v>413</v>
      </c>
      <c r="R1111">
        <v>3.2</v>
      </c>
    </row>
    <row r="1112" spans="1:18">
      <c r="A1112" t="s">
        <v>387</v>
      </c>
      <c r="B1112">
        <v>4</v>
      </c>
      <c r="C1112" t="s">
        <v>534</v>
      </c>
      <c r="D1112" t="s">
        <v>401</v>
      </c>
      <c r="E1112" t="s">
        <v>175</v>
      </c>
      <c r="F1112" t="s">
        <v>174</v>
      </c>
      <c r="G1112" t="s">
        <v>409</v>
      </c>
      <c r="H1112" t="s">
        <v>8</v>
      </c>
      <c r="I1112" t="s">
        <v>421</v>
      </c>
      <c r="J1112" t="s">
        <v>299</v>
      </c>
      <c r="K1112">
        <v>0</v>
      </c>
      <c r="L1112" t="s">
        <v>273</v>
      </c>
      <c r="M1112">
        <v>-8</v>
      </c>
      <c r="N1112" t="s">
        <v>317</v>
      </c>
      <c r="O1112" t="s">
        <v>170</v>
      </c>
      <c r="P1112" t="s">
        <v>413</v>
      </c>
      <c r="R1112">
        <v>5</v>
      </c>
    </row>
    <row r="1113" spans="1:18">
      <c r="A1113" t="s">
        <v>387</v>
      </c>
      <c r="B1113">
        <v>4</v>
      </c>
      <c r="C1113" t="s">
        <v>534</v>
      </c>
      <c r="D1113" t="s">
        <v>401</v>
      </c>
      <c r="E1113" t="s">
        <v>175</v>
      </c>
      <c r="F1113" t="s">
        <v>174</v>
      </c>
      <c r="G1113" t="s">
        <v>409</v>
      </c>
      <c r="H1113" t="s">
        <v>17</v>
      </c>
      <c r="I1113" t="s">
        <v>421</v>
      </c>
      <c r="J1113" t="s">
        <v>300</v>
      </c>
      <c r="K1113">
        <v>0</v>
      </c>
      <c r="L1113" t="s">
        <v>273</v>
      </c>
      <c r="M1113">
        <v>-8</v>
      </c>
      <c r="N1113" t="s">
        <v>317</v>
      </c>
      <c r="O1113" t="s">
        <v>176</v>
      </c>
      <c r="P1113" t="s">
        <v>413</v>
      </c>
      <c r="R1113">
        <v>5.6</v>
      </c>
    </row>
    <row r="1114" spans="1:18">
      <c r="A1114" t="s">
        <v>387</v>
      </c>
      <c r="B1114">
        <v>4</v>
      </c>
      <c r="C1114" t="s">
        <v>534</v>
      </c>
      <c r="D1114" t="s">
        <v>401</v>
      </c>
      <c r="E1114" t="s">
        <v>175</v>
      </c>
      <c r="F1114" t="s">
        <v>174</v>
      </c>
      <c r="G1114" t="s">
        <v>409</v>
      </c>
      <c r="H1114" t="s">
        <v>17</v>
      </c>
      <c r="I1114" t="s">
        <v>421</v>
      </c>
      <c r="J1114" t="s">
        <v>300</v>
      </c>
      <c r="K1114">
        <v>0</v>
      </c>
      <c r="L1114" t="s">
        <v>273</v>
      </c>
      <c r="M1114">
        <v>-8</v>
      </c>
      <c r="N1114" t="s">
        <v>317</v>
      </c>
      <c r="O1114" t="s">
        <v>177</v>
      </c>
      <c r="P1114" t="s">
        <v>413</v>
      </c>
      <c r="R1114">
        <v>3.3</v>
      </c>
    </row>
    <row r="1115" spans="1:18">
      <c r="A1115" t="s">
        <v>387</v>
      </c>
      <c r="B1115">
        <v>4</v>
      </c>
      <c r="C1115" t="s">
        <v>534</v>
      </c>
      <c r="D1115" t="s">
        <v>401</v>
      </c>
      <c r="E1115" t="s">
        <v>175</v>
      </c>
      <c r="F1115" t="s">
        <v>174</v>
      </c>
      <c r="G1115" t="s">
        <v>409</v>
      </c>
      <c r="H1115" t="s">
        <v>17</v>
      </c>
      <c r="I1115" t="s">
        <v>421</v>
      </c>
      <c r="J1115" t="s">
        <v>300</v>
      </c>
      <c r="K1115">
        <v>0</v>
      </c>
      <c r="L1115" t="s">
        <v>273</v>
      </c>
      <c r="M1115">
        <v>-8</v>
      </c>
      <c r="N1115" t="s">
        <v>317</v>
      </c>
      <c r="O1115" t="s">
        <v>170</v>
      </c>
      <c r="P1115" t="s">
        <v>413</v>
      </c>
      <c r="R1115">
        <v>5.0999999999999996</v>
      </c>
    </row>
    <row r="1116" spans="1:18">
      <c r="A1116" t="s">
        <v>387</v>
      </c>
      <c r="B1116">
        <v>4</v>
      </c>
      <c r="C1116" t="s">
        <v>534</v>
      </c>
      <c r="D1116" t="s">
        <v>401</v>
      </c>
      <c r="E1116" t="s">
        <v>175</v>
      </c>
      <c r="F1116" t="s">
        <v>174</v>
      </c>
      <c r="G1116" t="s">
        <v>409</v>
      </c>
      <c r="H1116" t="s">
        <v>13</v>
      </c>
      <c r="I1116" t="s">
        <v>421</v>
      </c>
      <c r="J1116" t="s">
        <v>301</v>
      </c>
      <c r="K1116">
        <v>0</v>
      </c>
      <c r="L1116" t="s">
        <v>273</v>
      </c>
      <c r="M1116">
        <v>-8</v>
      </c>
      <c r="N1116" t="s">
        <v>317</v>
      </c>
      <c r="O1116" t="s">
        <v>176</v>
      </c>
      <c r="P1116" t="s">
        <v>413</v>
      </c>
      <c r="R1116">
        <v>4.5</v>
      </c>
    </row>
    <row r="1117" spans="1:18">
      <c r="A1117" t="s">
        <v>387</v>
      </c>
      <c r="B1117">
        <v>4</v>
      </c>
      <c r="C1117" t="s">
        <v>534</v>
      </c>
      <c r="D1117" t="s">
        <v>401</v>
      </c>
      <c r="E1117" t="s">
        <v>175</v>
      </c>
      <c r="F1117" t="s">
        <v>174</v>
      </c>
      <c r="G1117" t="s">
        <v>409</v>
      </c>
      <c r="H1117" t="s">
        <v>13</v>
      </c>
      <c r="I1117" t="s">
        <v>421</v>
      </c>
      <c r="J1117" t="s">
        <v>301</v>
      </c>
      <c r="K1117">
        <v>0</v>
      </c>
      <c r="L1117" t="s">
        <v>273</v>
      </c>
      <c r="M1117">
        <v>-8</v>
      </c>
      <c r="N1117" t="s">
        <v>317</v>
      </c>
      <c r="O1117" t="s">
        <v>177</v>
      </c>
      <c r="P1117" t="s">
        <v>413</v>
      </c>
      <c r="R1117">
        <v>2.6</v>
      </c>
    </row>
    <row r="1118" spans="1:18">
      <c r="A1118" t="s">
        <v>387</v>
      </c>
      <c r="B1118">
        <v>4</v>
      </c>
      <c r="C1118" t="s">
        <v>534</v>
      </c>
      <c r="D1118" t="s">
        <v>401</v>
      </c>
      <c r="E1118" t="s">
        <v>175</v>
      </c>
      <c r="F1118" t="s">
        <v>174</v>
      </c>
      <c r="G1118" t="s">
        <v>409</v>
      </c>
      <c r="H1118" t="s">
        <v>13</v>
      </c>
      <c r="I1118" t="s">
        <v>421</v>
      </c>
      <c r="J1118" t="s">
        <v>301</v>
      </c>
      <c r="K1118">
        <v>0</v>
      </c>
      <c r="L1118" t="s">
        <v>273</v>
      </c>
      <c r="M1118">
        <v>-8</v>
      </c>
      <c r="N1118" t="s">
        <v>317</v>
      </c>
      <c r="O1118" t="s">
        <v>170</v>
      </c>
      <c r="P1118" t="s">
        <v>413</v>
      </c>
      <c r="R1118">
        <v>4.0999999999999996</v>
      </c>
    </row>
    <row r="1119" spans="1:18">
      <c r="A1119" t="s">
        <v>387</v>
      </c>
      <c r="B1119">
        <v>4</v>
      </c>
      <c r="C1119" t="s">
        <v>534</v>
      </c>
      <c r="D1119" t="s">
        <v>401</v>
      </c>
      <c r="E1119" t="s">
        <v>175</v>
      </c>
      <c r="F1119" t="s">
        <v>174</v>
      </c>
      <c r="G1119" t="s">
        <v>409</v>
      </c>
      <c r="H1119" t="s">
        <v>25</v>
      </c>
      <c r="I1119" t="s">
        <v>421</v>
      </c>
      <c r="J1119" t="s">
        <v>302</v>
      </c>
      <c r="K1119">
        <v>0</v>
      </c>
      <c r="L1119" t="s">
        <v>273</v>
      </c>
      <c r="M1119">
        <v>-8</v>
      </c>
      <c r="N1119" t="s">
        <v>317</v>
      </c>
      <c r="O1119" t="s">
        <v>176</v>
      </c>
      <c r="P1119" t="s">
        <v>413</v>
      </c>
      <c r="R1119">
        <v>4.8</v>
      </c>
    </row>
    <row r="1120" spans="1:18">
      <c r="A1120" t="s">
        <v>387</v>
      </c>
      <c r="B1120">
        <v>4</v>
      </c>
      <c r="C1120" t="s">
        <v>534</v>
      </c>
      <c r="D1120" t="s">
        <v>401</v>
      </c>
      <c r="E1120" t="s">
        <v>175</v>
      </c>
      <c r="F1120" t="s">
        <v>174</v>
      </c>
      <c r="G1120" t="s">
        <v>409</v>
      </c>
      <c r="H1120" t="s">
        <v>25</v>
      </c>
      <c r="I1120" t="s">
        <v>421</v>
      </c>
      <c r="J1120" t="s">
        <v>302</v>
      </c>
      <c r="K1120">
        <v>0</v>
      </c>
      <c r="L1120" t="s">
        <v>273</v>
      </c>
      <c r="M1120">
        <v>-8</v>
      </c>
      <c r="N1120" t="s">
        <v>317</v>
      </c>
      <c r="O1120" t="s">
        <v>177</v>
      </c>
      <c r="P1120" t="s">
        <v>413</v>
      </c>
      <c r="R1120">
        <v>2.7</v>
      </c>
    </row>
    <row r="1121" spans="1:18">
      <c r="A1121" t="s">
        <v>387</v>
      </c>
      <c r="B1121">
        <v>4</v>
      </c>
      <c r="C1121" t="s">
        <v>534</v>
      </c>
      <c r="D1121" t="s">
        <v>401</v>
      </c>
      <c r="E1121" t="s">
        <v>175</v>
      </c>
      <c r="F1121" t="s">
        <v>174</v>
      </c>
      <c r="G1121" t="s">
        <v>409</v>
      </c>
      <c r="H1121" t="s">
        <v>25</v>
      </c>
      <c r="I1121" t="s">
        <v>421</v>
      </c>
      <c r="J1121" t="s">
        <v>302</v>
      </c>
      <c r="K1121">
        <v>0</v>
      </c>
      <c r="L1121" t="s">
        <v>273</v>
      </c>
      <c r="M1121">
        <v>-8</v>
      </c>
      <c r="N1121" t="s">
        <v>317</v>
      </c>
      <c r="O1121" t="s">
        <v>170</v>
      </c>
      <c r="P1121" t="s">
        <v>413</v>
      </c>
      <c r="R1121">
        <v>4.4000000000000004</v>
      </c>
    </row>
    <row r="1122" spans="1:18">
      <c r="A1122" t="s">
        <v>387</v>
      </c>
      <c r="B1122">
        <v>4</v>
      </c>
      <c r="C1122" t="s">
        <v>534</v>
      </c>
      <c r="D1122" t="s">
        <v>401</v>
      </c>
      <c r="E1122" t="s">
        <v>175</v>
      </c>
      <c r="F1122" t="s">
        <v>174</v>
      </c>
      <c r="G1122" t="s">
        <v>409</v>
      </c>
      <c r="H1122" t="s">
        <v>16</v>
      </c>
      <c r="I1122" t="s">
        <v>421</v>
      </c>
      <c r="J1122" t="s">
        <v>303</v>
      </c>
      <c r="K1122">
        <v>0</v>
      </c>
      <c r="L1122" t="s">
        <v>273</v>
      </c>
      <c r="M1122">
        <v>-8</v>
      </c>
      <c r="N1122" t="s">
        <v>317</v>
      </c>
      <c r="O1122" t="s">
        <v>176</v>
      </c>
      <c r="P1122" t="s">
        <v>413</v>
      </c>
      <c r="R1122">
        <v>6</v>
      </c>
    </row>
    <row r="1123" spans="1:18">
      <c r="A1123" t="s">
        <v>387</v>
      </c>
      <c r="B1123">
        <v>4</v>
      </c>
      <c r="C1123" t="s">
        <v>534</v>
      </c>
      <c r="D1123" t="s">
        <v>401</v>
      </c>
      <c r="E1123" t="s">
        <v>175</v>
      </c>
      <c r="F1123" t="s">
        <v>174</v>
      </c>
      <c r="G1123" t="s">
        <v>409</v>
      </c>
      <c r="H1123" t="s">
        <v>16</v>
      </c>
      <c r="I1123" t="s">
        <v>421</v>
      </c>
      <c r="J1123" t="s">
        <v>303</v>
      </c>
      <c r="K1123">
        <v>0</v>
      </c>
      <c r="L1123" t="s">
        <v>273</v>
      </c>
      <c r="M1123">
        <v>-8</v>
      </c>
      <c r="N1123" t="s">
        <v>317</v>
      </c>
      <c r="O1123" t="s">
        <v>177</v>
      </c>
      <c r="P1123" t="s">
        <v>413</v>
      </c>
      <c r="R1123">
        <v>3.3</v>
      </c>
    </row>
    <row r="1124" spans="1:18">
      <c r="A1124" t="s">
        <v>387</v>
      </c>
      <c r="B1124">
        <v>4</v>
      </c>
      <c r="C1124" t="s">
        <v>534</v>
      </c>
      <c r="D1124" t="s">
        <v>401</v>
      </c>
      <c r="E1124" t="s">
        <v>175</v>
      </c>
      <c r="F1124" t="s">
        <v>174</v>
      </c>
      <c r="G1124" t="s">
        <v>409</v>
      </c>
      <c r="H1124" t="s">
        <v>16</v>
      </c>
      <c r="I1124" t="s">
        <v>421</v>
      </c>
      <c r="J1124" t="s">
        <v>303</v>
      </c>
      <c r="K1124">
        <v>0</v>
      </c>
      <c r="L1124" t="s">
        <v>273</v>
      </c>
      <c r="M1124">
        <v>-8</v>
      </c>
      <c r="N1124" t="s">
        <v>317</v>
      </c>
      <c r="O1124" t="s">
        <v>170</v>
      </c>
      <c r="P1124" t="s">
        <v>413</v>
      </c>
      <c r="R1124">
        <v>5.5</v>
      </c>
    </row>
    <row r="1125" spans="1:18">
      <c r="A1125" t="s">
        <v>387</v>
      </c>
      <c r="B1125">
        <v>4</v>
      </c>
      <c r="C1125" t="s">
        <v>534</v>
      </c>
      <c r="D1125" t="s">
        <v>401</v>
      </c>
      <c r="E1125" t="s">
        <v>175</v>
      </c>
      <c r="F1125" t="s">
        <v>174</v>
      </c>
      <c r="G1125" t="s">
        <v>409</v>
      </c>
      <c r="H1125" t="s">
        <v>5</v>
      </c>
      <c r="I1125" t="s">
        <v>421</v>
      </c>
      <c r="J1125" t="s">
        <v>304</v>
      </c>
      <c r="K1125">
        <v>0</v>
      </c>
      <c r="L1125" t="s">
        <v>273</v>
      </c>
      <c r="M1125">
        <v>-8</v>
      </c>
      <c r="N1125" t="s">
        <v>317</v>
      </c>
      <c r="O1125" t="s">
        <v>176</v>
      </c>
      <c r="P1125" t="s">
        <v>413</v>
      </c>
      <c r="R1125">
        <v>5.3</v>
      </c>
    </row>
    <row r="1126" spans="1:18">
      <c r="A1126" t="s">
        <v>387</v>
      </c>
      <c r="B1126">
        <v>4</v>
      </c>
      <c r="C1126" t="s">
        <v>534</v>
      </c>
      <c r="D1126" t="s">
        <v>401</v>
      </c>
      <c r="E1126" t="s">
        <v>175</v>
      </c>
      <c r="F1126" t="s">
        <v>174</v>
      </c>
      <c r="G1126" t="s">
        <v>409</v>
      </c>
      <c r="H1126" t="s">
        <v>5</v>
      </c>
      <c r="I1126" t="s">
        <v>421</v>
      </c>
      <c r="J1126" t="s">
        <v>304</v>
      </c>
      <c r="K1126">
        <v>0</v>
      </c>
      <c r="L1126" t="s">
        <v>273</v>
      </c>
      <c r="M1126">
        <v>-8</v>
      </c>
      <c r="N1126" t="s">
        <v>317</v>
      </c>
      <c r="O1126" t="s">
        <v>177</v>
      </c>
      <c r="P1126" t="s">
        <v>413</v>
      </c>
      <c r="R1126">
        <v>3.1</v>
      </c>
    </row>
    <row r="1127" spans="1:18">
      <c r="A1127" t="s">
        <v>387</v>
      </c>
      <c r="B1127">
        <v>4</v>
      </c>
      <c r="C1127" t="s">
        <v>534</v>
      </c>
      <c r="D1127" t="s">
        <v>401</v>
      </c>
      <c r="E1127" t="s">
        <v>175</v>
      </c>
      <c r="F1127" t="s">
        <v>174</v>
      </c>
      <c r="G1127" t="s">
        <v>409</v>
      </c>
      <c r="H1127" t="s">
        <v>5</v>
      </c>
      <c r="I1127" t="s">
        <v>421</v>
      </c>
      <c r="J1127" t="s">
        <v>304</v>
      </c>
      <c r="K1127">
        <v>0</v>
      </c>
      <c r="L1127" t="s">
        <v>273</v>
      </c>
      <c r="M1127">
        <v>-8</v>
      </c>
      <c r="N1127" t="s">
        <v>317</v>
      </c>
      <c r="O1127" t="s">
        <v>170</v>
      </c>
      <c r="P1127" t="s">
        <v>413</v>
      </c>
      <c r="R1127">
        <v>4.8</v>
      </c>
    </row>
    <row r="1128" spans="1:18">
      <c r="A1128" t="s">
        <v>387</v>
      </c>
      <c r="B1128">
        <v>4</v>
      </c>
      <c r="C1128" t="s">
        <v>534</v>
      </c>
      <c r="D1128" t="s">
        <v>401</v>
      </c>
      <c r="E1128" t="s">
        <v>175</v>
      </c>
      <c r="F1128" t="s">
        <v>174</v>
      </c>
      <c r="G1128" t="s">
        <v>409</v>
      </c>
      <c r="H1128" t="s">
        <v>7</v>
      </c>
      <c r="I1128" t="s">
        <v>421</v>
      </c>
      <c r="J1128" t="s">
        <v>305</v>
      </c>
      <c r="K1128">
        <v>0</v>
      </c>
      <c r="L1128" t="s">
        <v>273</v>
      </c>
      <c r="M1128">
        <v>-8</v>
      </c>
      <c r="N1128" t="s">
        <v>317</v>
      </c>
      <c r="O1128" t="s">
        <v>176</v>
      </c>
      <c r="P1128" t="s">
        <v>413</v>
      </c>
      <c r="R1128">
        <v>5.3</v>
      </c>
    </row>
    <row r="1129" spans="1:18">
      <c r="A1129" t="s">
        <v>387</v>
      </c>
      <c r="B1129">
        <v>4</v>
      </c>
      <c r="C1129" t="s">
        <v>534</v>
      </c>
      <c r="D1129" t="s">
        <v>401</v>
      </c>
      <c r="E1129" t="s">
        <v>175</v>
      </c>
      <c r="F1129" t="s">
        <v>174</v>
      </c>
      <c r="G1129" t="s">
        <v>409</v>
      </c>
      <c r="H1129" t="s">
        <v>7</v>
      </c>
      <c r="I1129" t="s">
        <v>421</v>
      </c>
      <c r="J1129" t="s">
        <v>305</v>
      </c>
      <c r="K1129">
        <v>0</v>
      </c>
      <c r="L1129" t="s">
        <v>273</v>
      </c>
      <c r="M1129">
        <v>-8</v>
      </c>
      <c r="N1129" t="s">
        <v>317</v>
      </c>
      <c r="O1129" t="s">
        <v>177</v>
      </c>
      <c r="P1129" t="s">
        <v>413</v>
      </c>
      <c r="R1129">
        <v>3.1</v>
      </c>
    </row>
    <row r="1130" spans="1:18">
      <c r="A1130" t="s">
        <v>387</v>
      </c>
      <c r="B1130">
        <v>4</v>
      </c>
      <c r="C1130" t="s">
        <v>534</v>
      </c>
      <c r="D1130" t="s">
        <v>401</v>
      </c>
      <c r="E1130" t="s">
        <v>175</v>
      </c>
      <c r="F1130" t="s">
        <v>174</v>
      </c>
      <c r="G1130" t="s">
        <v>409</v>
      </c>
      <c r="H1130" t="s">
        <v>7</v>
      </c>
      <c r="I1130" t="s">
        <v>421</v>
      </c>
      <c r="J1130" t="s">
        <v>305</v>
      </c>
      <c r="K1130">
        <v>0</v>
      </c>
      <c r="L1130" t="s">
        <v>273</v>
      </c>
      <c r="M1130">
        <v>-8</v>
      </c>
      <c r="N1130" t="s">
        <v>317</v>
      </c>
      <c r="O1130" t="s">
        <v>170</v>
      </c>
      <c r="P1130" t="s">
        <v>413</v>
      </c>
      <c r="R1130">
        <v>4.9000000000000004</v>
      </c>
    </row>
    <row r="1131" spans="1:18">
      <c r="A1131" t="s">
        <v>387</v>
      </c>
      <c r="B1131">
        <v>4</v>
      </c>
      <c r="C1131" t="s">
        <v>534</v>
      </c>
      <c r="D1131" t="s">
        <v>401</v>
      </c>
      <c r="E1131" t="s">
        <v>175</v>
      </c>
      <c r="F1131" t="s">
        <v>174</v>
      </c>
      <c r="G1131" t="s">
        <v>409</v>
      </c>
      <c r="H1131" t="s">
        <v>15</v>
      </c>
      <c r="I1131" t="s">
        <v>421</v>
      </c>
      <c r="J1131" t="s">
        <v>306</v>
      </c>
      <c r="K1131">
        <v>0</v>
      </c>
      <c r="L1131" t="s">
        <v>273</v>
      </c>
      <c r="M1131">
        <v>-8</v>
      </c>
      <c r="N1131" t="s">
        <v>317</v>
      </c>
      <c r="O1131" t="s">
        <v>176</v>
      </c>
      <c r="P1131" t="s">
        <v>413</v>
      </c>
      <c r="R1131">
        <v>5.7</v>
      </c>
    </row>
    <row r="1132" spans="1:18">
      <c r="A1132" t="s">
        <v>387</v>
      </c>
      <c r="B1132">
        <v>4</v>
      </c>
      <c r="C1132" t="s">
        <v>534</v>
      </c>
      <c r="D1132" t="s">
        <v>401</v>
      </c>
      <c r="E1132" t="s">
        <v>175</v>
      </c>
      <c r="F1132" t="s">
        <v>174</v>
      </c>
      <c r="G1132" t="s">
        <v>409</v>
      </c>
      <c r="H1132" t="s">
        <v>15</v>
      </c>
      <c r="I1132" t="s">
        <v>421</v>
      </c>
      <c r="J1132" t="s">
        <v>306</v>
      </c>
      <c r="K1132">
        <v>0</v>
      </c>
      <c r="L1132" t="s">
        <v>273</v>
      </c>
      <c r="M1132">
        <v>-8</v>
      </c>
      <c r="N1132" t="s">
        <v>317</v>
      </c>
      <c r="O1132" t="s">
        <v>177</v>
      </c>
      <c r="P1132" t="s">
        <v>413</v>
      </c>
      <c r="R1132">
        <v>3.1</v>
      </c>
    </row>
    <row r="1133" spans="1:18">
      <c r="A1133" t="s">
        <v>387</v>
      </c>
      <c r="B1133">
        <v>4</v>
      </c>
      <c r="C1133" t="s">
        <v>534</v>
      </c>
      <c r="D1133" t="s">
        <v>401</v>
      </c>
      <c r="E1133" t="s">
        <v>175</v>
      </c>
      <c r="F1133" t="s">
        <v>174</v>
      </c>
      <c r="G1133" t="s">
        <v>409</v>
      </c>
      <c r="H1133" t="s">
        <v>15</v>
      </c>
      <c r="I1133" t="s">
        <v>421</v>
      </c>
      <c r="J1133" t="s">
        <v>306</v>
      </c>
      <c r="K1133">
        <v>0</v>
      </c>
      <c r="L1133" t="s">
        <v>273</v>
      </c>
      <c r="M1133">
        <v>-8</v>
      </c>
      <c r="N1133" t="s">
        <v>317</v>
      </c>
      <c r="O1133" t="s">
        <v>170</v>
      </c>
      <c r="P1133" t="s">
        <v>413</v>
      </c>
      <c r="R1133">
        <v>5.0999999999999996</v>
      </c>
    </row>
    <row r="1134" spans="1:18">
      <c r="A1134" t="s">
        <v>387</v>
      </c>
      <c r="B1134">
        <v>4</v>
      </c>
      <c r="C1134" t="s">
        <v>534</v>
      </c>
      <c r="D1134" t="s">
        <v>401</v>
      </c>
      <c r="E1134" t="s">
        <v>175</v>
      </c>
      <c r="F1134" t="s">
        <v>174</v>
      </c>
      <c r="G1134" t="s">
        <v>409</v>
      </c>
      <c r="H1134" t="s">
        <v>19</v>
      </c>
      <c r="I1134" t="s">
        <v>421</v>
      </c>
      <c r="J1134" t="s">
        <v>307</v>
      </c>
      <c r="K1134">
        <v>0</v>
      </c>
      <c r="L1134" t="s">
        <v>273</v>
      </c>
      <c r="M1134">
        <v>-8</v>
      </c>
      <c r="N1134" t="s">
        <v>317</v>
      </c>
      <c r="O1134" t="s">
        <v>176</v>
      </c>
      <c r="P1134" t="s">
        <v>413</v>
      </c>
      <c r="R1134">
        <v>6.5</v>
      </c>
    </row>
    <row r="1135" spans="1:18">
      <c r="A1135" t="s">
        <v>387</v>
      </c>
      <c r="B1135">
        <v>4</v>
      </c>
      <c r="C1135" t="s">
        <v>534</v>
      </c>
      <c r="D1135" t="s">
        <v>401</v>
      </c>
      <c r="E1135" t="s">
        <v>175</v>
      </c>
      <c r="F1135" t="s">
        <v>174</v>
      </c>
      <c r="G1135" t="s">
        <v>409</v>
      </c>
      <c r="H1135" t="s">
        <v>19</v>
      </c>
      <c r="I1135" t="s">
        <v>421</v>
      </c>
      <c r="J1135" t="s">
        <v>307</v>
      </c>
      <c r="K1135">
        <v>0</v>
      </c>
      <c r="L1135" t="s">
        <v>273</v>
      </c>
      <c r="M1135">
        <v>-8</v>
      </c>
      <c r="N1135" t="s">
        <v>317</v>
      </c>
      <c r="O1135" t="s">
        <v>177</v>
      </c>
      <c r="P1135" t="s">
        <v>413</v>
      </c>
      <c r="R1135">
        <v>3.7</v>
      </c>
    </row>
    <row r="1136" spans="1:18">
      <c r="A1136" t="s">
        <v>387</v>
      </c>
      <c r="B1136">
        <v>4</v>
      </c>
      <c r="C1136" t="s">
        <v>534</v>
      </c>
      <c r="D1136" t="s">
        <v>401</v>
      </c>
      <c r="E1136" t="s">
        <v>175</v>
      </c>
      <c r="F1136" t="s">
        <v>174</v>
      </c>
      <c r="G1136" t="s">
        <v>409</v>
      </c>
      <c r="H1136" t="s">
        <v>19</v>
      </c>
      <c r="I1136" t="s">
        <v>421</v>
      </c>
      <c r="J1136" t="s">
        <v>307</v>
      </c>
      <c r="K1136">
        <v>0</v>
      </c>
      <c r="L1136" t="s">
        <v>273</v>
      </c>
      <c r="M1136">
        <v>-8</v>
      </c>
      <c r="N1136" t="s">
        <v>317</v>
      </c>
      <c r="O1136" t="s">
        <v>170</v>
      </c>
      <c r="P1136" t="s">
        <v>413</v>
      </c>
      <c r="R1136">
        <v>5.8</v>
      </c>
    </row>
    <row r="1137" spans="1:18">
      <c r="A1137" t="s">
        <v>387</v>
      </c>
      <c r="B1137">
        <v>4</v>
      </c>
      <c r="C1137" t="s">
        <v>534</v>
      </c>
      <c r="D1137" t="s">
        <v>401</v>
      </c>
      <c r="E1137" t="s">
        <v>175</v>
      </c>
      <c r="F1137" t="s">
        <v>174</v>
      </c>
      <c r="G1137" t="s">
        <v>409</v>
      </c>
      <c r="H1137" t="s">
        <v>14</v>
      </c>
      <c r="I1137" t="s">
        <v>421</v>
      </c>
      <c r="J1137" t="s">
        <v>308</v>
      </c>
      <c r="K1137">
        <v>0</v>
      </c>
      <c r="L1137" t="s">
        <v>273</v>
      </c>
      <c r="M1137">
        <v>-8</v>
      </c>
      <c r="N1137" t="s">
        <v>317</v>
      </c>
      <c r="O1137" t="s">
        <v>176</v>
      </c>
      <c r="P1137" t="s">
        <v>413</v>
      </c>
      <c r="R1137">
        <v>5</v>
      </c>
    </row>
    <row r="1138" spans="1:18">
      <c r="A1138" t="s">
        <v>387</v>
      </c>
      <c r="B1138">
        <v>4</v>
      </c>
      <c r="C1138" t="s">
        <v>534</v>
      </c>
      <c r="D1138" t="s">
        <v>401</v>
      </c>
      <c r="E1138" t="s">
        <v>175</v>
      </c>
      <c r="F1138" t="s">
        <v>174</v>
      </c>
      <c r="G1138" t="s">
        <v>409</v>
      </c>
      <c r="H1138" t="s">
        <v>14</v>
      </c>
      <c r="I1138" t="s">
        <v>421</v>
      </c>
      <c r="J1138" t="s">
        <v>308</v>
      </c>
      <c r="K1138">
        <v>0</v>
      </c>
      <c r="L1138" t="s">
        <v>273</v>
      </c>
      <c r="M1138">
        <v>-8</v>
      </c>
      <c r="N1138" t="s">
        <v>317</v>
      </c>
      <c r="O1138" t="s">
        <v>177</v>
      </c>
      <c r="P1138" t="s">
        <v>413</v>
      </c>
      <c r="R1138">
        <v>2.5</v>
      </c>
    </row>
    <row r="1139" spans="1:18">
      <c r="A1139" t="s">
        <v>387</v>
      </c>
      <c r="B1139">
        <v>4</v>
      </c>
      <c r="C1139" t="s">
        <v>534</v>
      </c>
      <c r="D1139" t="s">
        <v>401</v>
      </c>
      <c r="E1139" t="s">
        <v>175</v>
      </c>
      <c r="F1139" t="s">
        <v>174</v>
      </c>
      <c r="G1139" t="s">
        <v>409</v>
      </c>
      <c r="H1139" t="s">
        <v>14</v>
      </c>
      <c r="I1139" t="s">
        <v>421</v>
      </c>
      <c r="J1139" t="s">
        <v>308</v>
      </c>
      <c r="K1139">
        <v>0</v>
      </c>
      <c r="L1139" t="s">
        <v>273</v>
      </c>
      <c r="M1139">
        <v>-8</v>
      </c>
      <c r="N1139" t="s">
        <v>317</v>
      </c>
      <c r="O1139" t="s">
        <v>170</v>
      </c>
      <c r="P1139" t="s">
        <v>413</v>
      </c>
      <c r="R1139">
        <v>4.4000000000000004</v>
      </c>
    </row>
    <row r="1140" spans="1:18">
      <c r="A1140" t="s">
        <v>387</v>
      </c>
      <c r="B1140">
        <v>4</v>
      </c>
      <c r="C1140" t="s">
        <v>534</v>
      </c>
      <c r="D1140" t="s">
        <v>401</v>
      </c>
      <c r="E1140" t="s">
        <v>175</v>
      </c>
      <c r="F1140" t="s">
        <v>174</v>
      </c>
      <c r="G1140" t="s">
        <v>409</v>
      </c>
      <c r="H1140" t="s">
        <v>10</v>
      </c>
      <c r="I1140" t="s">
        <v>421</v>
      </c>
      <c r="J1140" t="s">
        <v>309</v>
      </c>
      <c r="K1140">
        <v>0</v>
      </c>
      <c r="L1140" t="s">
        <v>273</v>
      </c>
      <c r="M1140">
        <v>-8</v>
      </c>
      <c r="N1140" t="s">
        <v>317</v>
      </c>
      <c r="O1140" t="s">
        <v>176</v>
      </c>
      <c r="P1140" t="s">
        <v>413</v>
      </c>
      <c r="R1140">
        <v>4.2</v>
      </c>
    </row>
    <row r="1141" spans="1:18">
      <c r="A1141" t="s">
        <v>387</v>
      </c>
      <c r="B1141">
        <v>4</v>
      </c>
      <c r="C1141" t="s">
        <v>534</v>
      </c>
      <c r="D1141" t="s">
        <v>401</v>
      </c>
      <c r="E1141" t="s">
        <v>175</v>
      </c>
      <c r="F1141" t="s">
        <v>174</v>
      </c>
      <c r="G1141" t="s">
        <v>409</v>
      </c>
      <c r="H1141" t="s">
        <v>10</v>
      </c>
      <c r="I1141" t="s">
        <v>421</v>
      </c>
      <c r="J1141" t="s">
        <v>309</v>
      </c>
      <c r="K1141">
        <v>0</v>
      </c>
      <c r="L1141" t="s">
        <v>273</v>
      </c>
      <c r="M1141">
        <v>-8</v>
      </c>
      <c r="N1141" t="s">
        <v>317</v>
      </c>
      <c r="O1141" t="s">
        <v>177</v>
      </c>
      <c r="P1141" t="s">
        <v>413</v>
      </c>
      <c r="R1141">
        <v>2.2000000000000002</v>
      </c>
    </row>
    <row r="1142" spans="1:18">
      <c r="A1142" t="s">
        <v>387</v>
      </c>
      <c r="B1142">
        <v>4</v>
      </c>
      <c r="C1142" t="s">
        <v>534</v>
      </c>
      <c r="D1142" t="s">
        <v>401</v>
      </c>
      <c r="E1142" t="s">
        <v>175</v>
      </c>
      <c r="F1142" t="s">
        <v>174</v>
      </c>
      <c r="G1142" t="s">
        <v>409</v>
      </c>
      <c r="H1142" t="s">
        <v>10</v>
      </c>
      <c r="I1142" t="s">
        <v>421</v>
      </c>
      <c r="J1142" t="s">
        <v>309</v>
      </c>
      <c r="K1142">
        <v>0</v>
      </c>
      <c r="L1142" t="s">
        <v>273</v>
      </c>
      <c r="M1142">
        <v>-8</v>
      </c>
      <c r="N1142" t="s">
        <v>317</v>
      </c>
      <c r="O1142" t="s">
        <v>170</v>
      </c>
      <c r="P1142" t="s">
        <v>413</v>
      </c>
      <c r="R1142">
        <v>3.8</v>
      </c>
    </row>
    <row r="1143" spans="1:18">
      <c r="A1143" t="s">
        <v>387</v>
      </c>
      <c r="B1143">
        <v>4</v>
      </c>
      <c r="C1143" t="s">
        <v>534</v>
      </c>
      <c r="D1143" t="s">
        <v>401</v>
      </c>
      <c r="E1143" t="s">
        <v>175</v>
      </c>
      <c r="F1143" t="s">
        <v>174</v>
      </c>
      <c r="G1143" t="s">
        <v>409</v>
      </c>
      <c r="H1143" t="s">
        <v>93</v>
      </c>
      <c r="I1143" t="s">
        <v>173</v>
      </c>
      <c r="J1143" t="s">
        <v>310</v>
      </c>
      <c r="K1143">
        <v>0</v>
      </c>
      <c r="L1143" t="s">
        <v>273</v>
      </c>
      <c r="M1143">
        <v>-8</v>
      </c>
      <c r="N1143" t="s">
        <v>317</v>
      </c>
      <c r="O1143" t="s">
        <v>170</v>
      </c>
      <c r="P1143" t="s">
        <v>413</v>
      </c>
      <c r="R1143">
        <v>4.8</v>
      </c>
    </row>
    <row r="1144" spans="1:18">
      <c r="A1144" t="s">
        <v>387</v>
      </c>
      <c r="B1144">
        <v>4</v>
      </c>
      <c r="C1144" t="s">
        <v>534</v>
      </c>
      <c r="D1144" t="s">
        <v>401</v>
      </c>
      <c r="E1144" t="s">
        <v>175</v>
      </c>
      <c r="F1144" t="s">
        <v>174</v>
      </c>
      <c r="G1144" t="s">
        <v>409</v>
      </c>
      <c r="H1144" t="s">
        <v>93</v>
      </c>
      <c r="I1144" t="s">
        <v>173</v>
      </c>
      <c r="J1144" t="s">
        <v>310</v>
      </c>
      <c r="K1144">
        <v>0</v>
      </c>
      <c r="L1144" t="s">
        <v>273</v>
      </c>
      <c r="M1144">
        <v>-8</v>
      </c>
      <c r="N1144" t="s">
        <v>317</v>
      </c>
      <c r="O1144" t="s">
        <v>176</v>
      </c>
      <c r="P1144" t="s">
        <v>413</v>
      </c>
      <c r="R1144">
        <v>5.3</v>
      </c>
    </row>
    <row r="1145" spans="1:18">
      <c r="A1145" t="s">
        <v>387</v>
      </c>
      <c r="B1145">
        <v>4</v>
      </c>
      <c r="C1145" t="s">
        <v>534</v>
      </c>
      <c r="D1145" t="s">
        <v>401</v>
      </c>
      <c r="E1145" t="s">
        <v>175</v>
      </c>
      <c r="F1145" t="s">
        <v>174</v>
      </c>
      <c r="G1145" t="s">
        <v>409</v>
      </c>
      <c r="H1145" t="s">
        <v>93</v>
      </c>
      <c r="I1145" t="s">
        <v>173</v>
      </c>
      <c r="J1145" t="s">
        <v>310</v>
      </c>
      <c r="K1145">
        <v>0</v>
      </c>
      <c r="L1145" t="s">
        <v>273</v>
      </c>
      <c r="M1145">
        <v>-8</v>
      </c>
      <c r="N1145" t="s">
        <v>317</v>
      </c>
      <c r="O1145" t="s">
        <v>177</v>
      </c>
      <c r="P1145" t="s">
        <v>413</v>
      </c>
      <c r="R1145">
        <v>2.9</v>
      </c>
    </row>
    <row r="1146" spans="1:18">
      <c r="A1146" t="s">
        <v>387</v>
      </c>
      <c r="B1146">
        <v>4</v>
      </c>
      <c r="C1146" t="s">
        <v>534</v>
      </c>
      <c r="D1146" t="s">
        <v>401</v>
      </c>
      <c r="E1146" t="s">
        <v>175</v>
      </c>
      <c r="F1146" t="s">
        <v>174</v>
      </c>
      <c r="G1146" t="s">
        <v>409</v>
      </c>
      <c r="H1146" t="s">
        <v>22</v>
      </c>
      <c r="I1146" t="s">
        <v>421</v>
      </c>
      <c r="J1146" t="s">
        <v>265</v>
      </c>
      <c r="K1146">
        <v>0</v>
      </c>
      <c r="L1146" t="s">
        <v>273</v>
      </c>
      <c r="M1146">
        <v>-9</v>
      </c>
      <c r="N1146" t="s">
        <v>344</v>
      </c>
      <c r="O1146" t="s">
        <v>176</v>
      </c>
      <c r="P1146" t="s">
        <v>413</v>
      </c>
      <c r="R1146">
        <v>6.7</v>
      </c>
    </row>
    <row r="1147" spans="1:18">
      <c r="A1147" t="s">
        <v>387</v>
      </c>
      <c r="B1147">
        <v>4</v>
      </c>
      <c r="C1147" t="s">
        <v>534</v>
      </c>
      <c r="D1147" t="s">
        <v>401</v>
      </c>
      <c r="E1147" t="s">
        <v>175</v>
      </c>
      <c r="F1147" t="s">
        <v>174</v>
      </c>
      <c r="G1147" t="s">
        <v>409</v>
      </c>
      <c r="H1147" t="s">
        <v>22</v>
      </c>
      <c r="I1147" t="s">
        <v>421</v>
      </c>
      <c r="J1147" t="s">
        <v>265</v>
      </c>
      <c r="K1147">
        <v>0</v>
      </c>
      <c r="L1147" t="s">
        <v>273</v>
      </c>
      <c r="M1147">
        <v>-9</v>
      </c>
      <c r="N1147" t="s">
        <v>344</v>
      </c>
      <c r="O1147" t="s">
        <v>177</v>
      </c>
      <c r="P1147" t="s">
        <v>413</v>
      </c>
      <c r="R1147">
        <v>3.4</v>
      </c>
    </row>
    <row r="1148" spans="1:18">
      <c r="A1148" t="s">
        <v>387</v>
      </c>
      <c r="B1148">
        <v>4</v>
      </c>
      <c r="C1148" t="s">
        <v>534</v>
      </c>
      <c r="D1148" t="s">
        <v>401</v>
      </c>
      <c r="E1148" t="s">
        <v>175</v>
      </c>
      <c r="F1148" t="s">
        <v>174</v>
      </c>
      <c r="G1148" t="s">
        <v>409</v>
      </c>
      <c r="H1148" t="s">
        <v>22</v>
      </c>
      <c r="I1148" t="s">
        <v>421</v>
      </c>
      <c r="J1148" t="s">
        <v>265</v>
      </c>
      <c r="K1148">
        <v>0</v>
      </c>
      <c r="L1148" t="s">
        <v>273</v>
      </c>
      <c r="M1148">
        <v>-9</v>
      </c>
      <c r="N1148" t="s">
        <v>344</v>
      </c>
      <c r="O1148" t="s">
        <v>170</v>
      </c>
      <c r="P1148" t="s">
        <v>413</v>
      </c>
      <c r="R1148">
        <v>6.1</v>
      </c>
    </row>
    <row r="1149" spans="1:18">
      <c r="A1149" t="s">
        <v>387</v>
      </c>
      <c r="B1149">
        <v>4</v>
      </c>
      <c r="C1149" t="s">
        <v>534</v>
      </c>
      <c r="D1149" t="s">
        <v>401</v>
      </c>
      <c r="E1149" t="s">
        <v>175</v>
      </c>
      <c r="F1149" t="s">
        <v>174</v>
      </c>
      <c r="G1149" t="s">
        <v>409</v>
      </c>
      <c r="H1149" t="s">
        <v>24</v>
      </c>
      <c r="I1149" t="s">
        <v>421</v>
      </c>
      <c r="J1149" t="s">
        <v>266</v>
      </c>
      <c r="K1149">
        <v>0</v>
      </c>
      <c r="L1149" t="s">
        <v>273</v>
      </c>
      <c r="M1149">
        <v>-9</v>
      </c>
      <c r="N1149" t="s">
        <v>344</v>
      </c>
      <c r="O1149" t="s">
        <v>176</v>
      </c>
      <c r="P1149" t="s">
        <v>413</v>
      </c>
      <c r="R1149">
        <v>5.5</v>
      </c>
    </row>
    <row r="1150" spans="1:18">
      <c r="A1150" t="s">
        <v>387</v>
      </c>
      <c r="B1150">
        <v>4</v>
      </c>
      <c r="C1150" t="s">
        <v>534</v>
      </c>
      <c r="D1150" t="s">
        <v>401</v>
      </c>
      <c r="E1150" t="s">
        <v>175</v>
      </c>
      <c r="F1150" t="s">
        <v>174</v>
      </c>
      <c r="G1150" t="s">
        <v>409</v>
      </c>
      <c r="H1150" t="s">
        <v>24</v>
      </c>
      <c r="I1150" t="s">
        <v>421</v>
      </c>
      <c r="J1150" t="s">
        <v>266</v>
      </c>
      <c r="K1150">
        <v>0</v>
      </c>
      <c r="L1150" t="s">
        <v>273</v>
      </c>
      <c r="M1150">
        <v>-9</v>
      </c>
      <c r="N1150" t="s">
        <v>344</v>
      </c>
      <c r="O1150" t="s">
        <v>177</v>
      </c>
      <c r="P1150" t="s">
        <v>413</v>
      </c>
      <c r="R1150">
        <v>2.8</v>
      </c>
    </row>
    <row r="1151" spans="1:18">
      <c r="A1151" t="s">
        <v>387</v>
      </c>
      <c r="B1151">
        <v>4</v>
      </c>
      <c r="C1151" t="s">
        <v>534</v>
      </c>
      <c r="D1151" t="s">
        <v>401</v>
      </c>
      <c r="E1151" t="s">
        <v>175</v>
      </c>
      <c r="F1151" t="s">
        <v>174</v>
      </c>
      <c r="G1151" t="s">
        <v>409</v>
      </c>
      <c r="H1151" t="s">
        <v>24</v>
      </c>
      <c r="I1151" t="s">
        <v>421</v>
      </c>
      <c r="J1151" t="s">
        <v>266</v>
      </c>
      <c r="K1151">
        <v>0</v>
      </c>
      <c r="L1151" t="s">
        <v>273</v>
      </c>
      <c r="M1151">
        <v>-9</v>
      </c>
      <c r="N1151" t="s">
        <v>344</v>
      </c>
      <c r="O1151" t="s">
        <v>170</v>
      </c>
      <c r="P1151" t="s">
        <v>413</v>
      </c>
      <c r="R1151">
        <v>4.9000000000000004</v>
      </c>
    </row>
    <row r="1152" spans="1:18">
      <c r="A1152" t="s">
        <v>387</v>
      </c>
      <c r="B1152">
        <v>4</v>
      </c>
      <c r="C1152" t="s">
        <v>534</v>
      </c>
      <c r="D1152" t="s">
        <v>401</v>
      </c>
      <c r="E1152" t="s">
        <v>175</v>
      </c>
      <c r="F1152" t="s">
        <v>174</v>
      </c>
      <c r="G1152" t="s">
        <v>409</v>
      </c>
      <c r="H1152" t="s">
        <v>23</v>
      </c>
      <c r="I1152" t="s">
        <v>421</v>
      </c>
      <c r="J1152" t="s">
        <v>267</v>
      </c>
      <c r="K1152">
        <v>0</v>
      </c>
      <c r="L1152" t="s">
        <v>273</v>
      </c>
      <c r="M1152">
        <v>-9</v>
      </c>
      <c r="N1152" t="s">
        <v>344</v>
      </c>
      <c r="O1152" t="s">
        <v>176</v>
      </c>
      <c r="P1152" t="s">
        <v>413</v>
      </c>
      <c r="R1152">
        <v>5.6</v>
      </c>
    </row>
    <row r="1153" spans="1:18">
      <c r="A1153" t="s">
        <v>387</v>
      </c>
      <c r="B1153">
        <v>4</v>
      </c>
      <c r="C1153" t="s">
        <v>534</v>
      </c>
      <c r="D1153" t="s">
        <v>401</v>
      </c>
      <c r="E1153" t="s">
        <v>175</v>
      </c>
      <c r="F1153" t="s">
        <v>174</v>
      </c>
      <c r="G1153" t="s">
        <v>409</v>
      </c>
      <c r="H1153" t="s">
        <v>23</v>
      </c>
      <c r="I1153" t="s">
        <v>421</v>
      </c>
      <c r="J1153" t="s">
        <v>267</v>
      </c>
      <c r="K1153">
        <v>0</v>
      </c>
      <c r="L1153" t="s">
        <v>273</v>
      </c>
      <c r="M1153">
        <v>-9</v>
      </c>
      <c r="N1153" t="s">
        <v>344</v>
      </c>
      <c r="O1153" t="s">
        <v>177</v>
      </c>
      <c r="P1153" t="s">
        <v>413</v>
      </c>
      <c r="R1153">
        <v>3.2</v>
      </c>
    </row>
    <row r="1154" spans="1:18">
      <c r="A1154" t="s">
        <v>387</v>
      </c>
      <c r="B1154">
        <v>4</v>
      </c>
      <c r="C1154" t="s">
        <v>534</v>
      </c>
      <c r="D1154" t="s">
        <v>401</v>
      </c>
      <c r="E1154" t="s">
        <v>175</v>
      </c>
      <c r="F1154" t="s">
        <v>174</v>
      </c>
      <c r="G1154" t="s">
        <v>409</v>
      </c>
      <c r="H1154" t="s">
        <v>23</v>
      </c>
      <c r="I1154" t="s">
        <v>421</v>
      </c>
      <c r="J1154" t="s">
        <v>267</v>
      </c>
      <c r="K1154">
        <v>0</v>
      </c>
      <c r="L1154" t="s">
        <v>273</v>
      </c>
      <c r="M1154">
        <v>-9</v>
      </c>
      <c r="N1154" t="s">
        <v>344</v>
      </c>
      <c r="O1154" t="s">
        <v>170</v>
      </c>
      <c r="P1154" t="s">
        <v>413</v>
      </c>
      <c r="R1154">
        <v>5</v>
      </c>
    </row>
    <row r="1155" spans="1:18">
      <c r="A1155" t="s">
        <v>387</v>
      </c>
      <c r="B1155">
        <v>4</v>
      </c>
      <c r="C1155" t="s">
        <v>534</v>
      </c>
      <c r="D1155" t="s">
        <v>401</v>
      </c>
      <c r="E1155" t="s">
        <v>175</v>
      </c>
      <c r="F1155" t="s">
        <v>174</v>
      </c>
      <c r="G1155" t="s">
        <v>409</v>
      </c>
      <c r="H1155" t="s">
        <v>18</v>
      </c>
      <c r="I1155" t="s">
        <v>421</v>
      </c>
      <c r="J1155" t="s">
        <v>268</v>
      </c>
      <c r="K1155">
        <v>0</v>
      </c>
      <c r="L1155" t="s">
        <v>273</v>
      </c>
      <c r="M1155">
        <v>-9</v>
      </c>
      <c r="N1155" t="s">
        <v>344</v>
      </c>
      <c r="O1155" t="s">
        <v>176</v>
      </c>
      <c r="P1155" t="s">
        <v>413</v>
      </c>
      <c r="R1155">
        <v>5.4</v>
      </c>
    </row>
    <row r="1156" spans="1:18">
      <c r="A1156" t="s">
        <v>387</v>
      </c>
      <c r="B1156">
        <v>4</v>
      </c>
      <c r="C1156" t="s">
        <v>534</v>
      </c>
      <c r="D1156" t="s">
        <v>401</v>
      </c>
      <c r="E1156" t="s">
        <v>175</v>
      </c>
      <c r="F1156" t="s">
        <v>174</v>
      </c>
      <c r="G1156" t="s">
        <v>409</v>
      </c>
      <c r="H1156" t="s">
        <v>18</v>
      </c>
      <c r="I1156" t="s">
        <v>421</v>
      </c>
      <c r="J1156" t="s">
        <v>268</v>
      </c>
      <c r="K1156">
        <v>0</v>
      </c>
      <c r="L1156" t="s">
        <v>273</v>
      </c>
      <c r="M1156">
        <v>-9</v>
      </c>
      <c r="N1156" t="s">
        <v>344</v>
      </c>
      <c r="O1156" t="s">
        <v>177</v>
      </c>
      <c r="P1156" t="s">
        <v>413</v>
      </c>
      <c r="R1156">
        <v>2.9</v>
      </c>
    </row>
    <row r="1157" spans="1:18">
      <c r="A1157" t="s">
        <v>387</v>
      </c>
      <c r="B1157">
        <v>4</v>
      </c>
      <c r="C1157" t="s">
        <v>534</v>
      </c>
      <c r="D1157" t="s">
        <v>401</v>
      </c>
      <c r="E1157" t="s">
        <v>175</v>
      </c>
      <c r="F1157" t="s">
        <v>174</v>
      </c>
      <c r="G1157" t="s">
        <v>409</v>
      </c>
      <c r="H1157" t="s">
        <v>18</v>
      </c>
      <c r="I1157" t="s">
        <v>421</v>
      </c>
      <c r="J1157" t="s">
        <v>268</v>
      </c>
      <c r="K1157">
        <v>0</v>
      </c>
      <c r="L1157" t="s">
        <v>273</v>
      </c>
      <c r="M1157">
        <v>-9</v>
      </c>
      <c r="N1157" t="s">
        <v>344</v>
      </c>
      <c r="O1157" t="s">
        <v>170</v>
      </c>
      <c r="P1157" t="s">
        <v>413</v>
      </c>
      <c r="R1157">
        <v>4.9000000000000004</v>
      </c>
    </row>
    <row r="1158" spans="1:18">
      <c r="A1158" t="s">
        <v>387</v>
      </c>
      <c r="B1158">
        <v>4</v>
      </c>
      <c r="C1158" t="s">
        <v>534</v>
      </c>
      <c r="D1158" t="s">
        <v>401</v>
      </c>
      <c r="E1158" t="s">
        <v>175</v>
      </c>
      <c r="F1158" t="s">
        <v>174</v>
      </c>
      <c r="G1158" t="s">
        <v>409</v>
      </c>
      <c r="H1158" t="s">
        <v>20</v>
      </c>
      <c r="I1158" t="s">
        <v>421</v>
      </c>
      <c r="J1158" t="s">
        <v>269</v>
      </c>
      <c r="K1158">
        <v>0</v>
      </c>
      <c r="L1158" t="s">
        <v>273</v>
      </c>
      <c r="M1158">
        <v>-9</v>
      </c>
      <c r="N1158" t="s">
        <v>344</v>
      </c>
      <c r="O1158" t="s">
        <v>176</v>
      </c>
      <c r="P1158" t="s">
        <v>413</v>
      </c>
      <c r="R1158">
        <v>4.7</v>
      </c>
    </row>
    <row r="1159" spans="1:18">
      <c r="A1159" t="s">
        <v>387</v>
      </c>
      <c r="B1159">
        <v>4</v>
      </c>
      <c r="C1159" t="s">
        <v>534</v>
      </c>
      <c r="D1159" t="s">
        <v>401</v>
      </c>
      <c r="E1159" t="s">
        <v>175</v>
      </c>
      <c r="F1159" t="s">
        <v>174</v>
      </c>
      <c r="G1159" t="s">
        <v>409</v>
      </c>
      <c r="H1159" t="s">
        <v>20</v>
      </c>
      <c r="I1159" t="s">
        <v>421</v>
      </c>
      <c r="J1159" t="s">
        <v>269</v>
      </c>
      <c r="K1159">
        <v>0</v>
      </c>
      <c r="L1159" t="s">
        <v>273</v>
      </c>
      <c r="M1159">
        <v>-9</v>
      </c>
      <c r="N1159" t="s">
        <v>344</v>
      </c>
      <c r="O1159" t="s">
        <v>177</v>
      </c>
      <c r="P1159" t="s">
        <v>413</v>
      </c>
      <c r="R1159">
        <v>3</v>
      </c>
    </row>
    <row r="1160" spans="1:18">
      <c r="A1160" t="s">
        <v>387</v>
      </c>
      <c r="B1160">
        <v>4</v>
      </c>
      <c r="C1160" t="s">
        <v>534</v>
      </c>
      <c r="D1160" t="s">
        <v>401</v>
      </c>
      <c r="E1160" t="s">
        <v>175</v>
      </c>
      <c r="F1160" t="s">
        <v>174</v>
      </c>
      <c r="G1160" t="s">
        <v>409</v>
      </c>
      <c r="H1160" t="s">
        <v>20</v>
      </c>
      <c r="I1160" t="s">
        <v>421</v>
      </c>
      <c r="J1160" t="s">
        <v>269</v>
      </c>
      <c r="K1160">
        <v>0</v>
      </c>
      <c r="L1160" t="s">
        <v>273</v>
      </c>
      <c r="M1160">
        <v>-9</v>
      </c>
      <c r="N1160" t="s">
        <v>344</v>
      </c>
      <c r="O1160" t="s">
        <v>170</v>
      </c>
      <c r="P1160" t="s">
        <v>413</v>
      </c>
      <c r="R1160">
        <v>4.4000000000000004</v>
      </c>
    </row>
    <row r="1161" spans="1:18">
      <c r="A1161" t="s">
        <v>387</v>
      </c>
      <c r="B1161">
        <v>4</v>
      </c>
      <c r="C1161" t="s">
        <v>534</v>
      </c>
      <c r="D1161" t="s">
        <v>401</v>
      </c>
      <c r="E1161" t="s">
        <v>175</v>
      </c>
      <c r="F1161" t="s">
        <v>174</v>
      </c>
      <c r="G1161" t="s">
        <v>409</v>
      </c>
      <c r="H1161" t="s">
        <v>9</v>
      </c>
      <c r="I1161" t="s">
        <v>421</v>
      </c>
      <c r="J1161" t="s">
        <v>270</v>
      </c>
      <c r="K1161">
        <v>0</v>
      </c>
      <c r="L1161" t="s">
        <v>273</v>
      </c>
      <c r="M1161">
        <v>-9</v>
      </c>
      <c r="N1161" t="s">
        <v>344</v>
      </c>
      <c r="O1161" t="s">
        <v>176</v>
      </c>
      <c r="P1161" t="s">
        <v>413</v>
      </c>
      <c r="R1161">
        <v>4.9000000000000004</v>
      </c>
    </row>
    <row r="1162" spans="1:18">
      <c r="A1162" t="s">
        <v>387</v>
      </c>
      <c r="B1162">
        <v>4</v>
      </c>
      <c r="C1162" t="s">
        <v>534</v>
      </c>
      <c r="D1162" t="s">
        <v>401</v>
      </c>
      <c r="E1162" t="s">
        <v>175</v>
      </c>
      <c r="F1162" t="s">
        <v>174</v>
      </c>
      <c r="G1162" t="s">
        <v>409</v>
      </c>
      <c r="H1162" t="s">
        <v>9</v>
      </c>
      <c r="I1162" t="s">
        <v>421</v>
      </c>
      <c r="J1162" t="s">
        <v>270</v>
      </c>
      <c r="K1162">
        <v>0</v>
      </c>
      <c r="L1162" t="s">
        <v>273</v>
      </c>
      <c r="M1162">
        <v>-9</v>
      </c>
      <c r="N1162" t="s">
        <v>344</v>
      </c>
      <c r="O1162" t="s">
        <v>177</v>
      </c>
      <c r="P1162" t="s">
        <v>413</v>
      </c>
      <c r="R1162">
        <v>2.7</v>
      </c>
    </row>
    <row r="1163" spans="1:18">
      <c r="A1163" t="s">
        <v>387</v>
      </c>
      <c r="B1163">
        <v>4</v>
      </c>
      <c r="C1163" t="s">
        <v>534</v>
      </c>
      <c r="D1163" t="s">
        <v>401</v>
      </c>
      <c r="E1163" t="s">
        <v>175</v>
      </c>
      <c r="F1163" t="s">
        <v>174</v>
      </c>
      <c r="G1163" t="s">
        <v>409</v>
      </c>
      <c r="H1163" t="s">
        <v>9</v>
      </c>
      <c r="I1163" t="s">
        <v>421</v>
      </c>
      <c r="J1163" t="s">
        <v>270</v>
      </c>
      <c r="K1163">
        <v>0</v>
      </c>
      <c r="L1163" t="s">
        <v>273</v>
      </c>
      <c r="M1163">
        <v>-9</v>
      </c>
      <c r="N1163" t="s">
        <v>344</v>
      </c>
      <c r="O1163" t="s">
        <v>170</v>
      </c>
      <c r="P1163" t="s">
        <v>413</v>
      </c>
      <c r="R1163">
        <v>4.5</v>
      </c>
    </row>
    <row r="1164" spans="1:18">
      <c r="A1164" t="s">
        <v>387</v>
      </c>
      <c r="B1164">
        <v>4</v>
      </c>
      <c r="C1164" t="s">
        <v>534</v>
      </c>
      <c r="D1164" t="s">
        <v>401</v>
      </c>
      <c r="E1164" t="s">
        <v>175</v>
      </c>
      <c r="F1164" t="s">
        <v>174</v>
      </c>
      <c r="G1164" t="s">
        <v>409</v>
      </c>
      <c r="H1164" t="s">
        <v>21</v>
      </c>
      <c r="I1164" t="s">
        <v>421</v>
      </c>
      <c r="J1164" t="s">
        <v>271</v>
      </c>
      <c r="K1164">
        <v>0</v>
      </c>
      <c r="L1164" t="s">
        <v>273</v>
      </c>
      <c r="M1164">
        <v>-9</v>
      </c>
      <c r="N1164" t="s">
        <v>344</v>
      </c>
      <c r="O1164" t="s">
        <v>176</v>
      </c>
      <c r="P1164" t="s">
        <v>413</v>
      </c>
      <c r="R1164">
        <v>4.7</v>
      </c>
    </row>
    <row r="1165" spans="1:18">
      <c r="A1165" t="s">
        <v>387</v>
      </c>
      <c r="B1165">
        <v>4</v>
      </c>
      <c r="C1165" t="s">
        <v>534</v>
      </c>
      <c r="D1165" t="s">
        <v>401</v>
      </c>
      <c r="E1165" t="s">
        <v>175</v>
      </c>
      <c r="F1165" t="s">
        <v>174</v>
      </c>
      <c r="G1165" t="s">
        <v>409</v>
      </c>
      <c r="H1165" t="s">
        <v>21</v>
      </c>
      <c r="I1165" t="s">
        <v>421</v>
      </c>
      <c r="J1165" t="s">
        <v>271</v>
      </c>
      <c r="K1165">
        <v>0</v>
      </c>
      <c r="L1165" t="s">
        <v>273</v>
      </c>
      <c r="M1165">
        <v>-9</v>
      </c>
      <c r="N1165" t="s">
        <v>344</v>
      </c>
      <c r="O1165" t="s">
        <v>177</v>
      </c>
      <c r="P1165" t="s">
        <v>413</v>
      </c>
      <c r="R1165">
        <v>2.8</v>
      </c>
    </row>
    <row r="1166" spans="1:18">
      <c r="A1166" t="s">
        <v>387</v>
      </c>
      <c r="B1166">
        <v>4</v>
      </c>
      <c r="C1166" t="s">
        <v>534</v>
      </c>
      <c r="D1166" t="s">
        <v>401</v>
      </c>
      <c r="E1166" t="s">
        <v>175</v>
      </c>
      <c r="F1166" t="s">
        <v>174</v>
      </c>
      <c r="G1166" t="s">
        <v>409</v>
      </c>
      <c r="H1166" t="s">
        <v>21</v>
      </c>
      <c r="I1166" t="s">
        <v>421</v>
      </c>
      <c r="J1166" t="s">
        <v>271</v>
      </c>
      <c r="K1166">
        <v>0</v>
      </c>
      <c r="L1166" t="s">
        <v>273</v>
      </c>
      <c r="M1166">
        <v>-9</v>
      </c>
      <c r="N1166" t="s">
        <v>344</v>
      </c>
      <c r="O1166" t="s">
        <v>170</v>
      </c>
      <c r="P1166" t="s">
        <v>413</v>
      </c>
      <c r="R1166">
        <v>4.2</v>
      </c>
    </row>
    <row r="1167" spans="1:18">
      <c r="A1167" t="s">
        <v>387</v>
      </c>
      <c r="B1167">
        <v>4</v>
      </c>
      <c r="C1167" t="s">
        <v>534</v>
      </c>
      <c r="D1167" t="s">
        <v>401</v>
      </c>
      <c r="E1167" t="s">
        <v>175</v>
      </c>
      <c r="F1167" t="s">
        <v>174</v>
      </c>
      <c r="G1167" t="s">
        <v>409</v>
      </c>
      <c r="H1167" t="s">
        <v>6</v>
      </c>
      <c r="I1167" t="s">
        <v>421</v>
      </c>
      <c r="J1167" t="s">
        <v>272</v>
      </c>
      <c r="K1167">
        <v>0</v>
      </c>
      <c r="L1167" t="s">
        <v>273</v>
      </c>
      <c r="M1167">
        <v>-9</v>
      </c>
      <c r="N1167" t="s">
        <v>344</v>
      </c>
      <c r="O1167" t="s">
        <v>176</v>
      </c>
      <c r="P1167" t="s">
        <v>413</v>
      </c>
      <c r="R1167">
        <v>5.2</v>
      </c>
    </row>
    <row r="1168" spans="1:18">
      <c r="A1168" t="s">
        <v>387</v>
      </c>
      <c r="B1168">
        <v>4</v>
      </c>
      <c r="C1168" t="s">
        <v>534</v>
      </c>
      <c r="D1168" t="s">
        <v>401</v>
      </c>
      <c r="E1168" t="s">
        <v>175</v>
      </c>
      <c r="F1168" t="s">
        <v>174</v>
      </c>
      <c r="G1168" t="s">
        <v>409</v>
      </c>
      <c r="H1168" t="s">
        <v>6</v>
      </c>
      <c r="I1168" t="s">
        <v>421</v>
      </c>
      <c r="J1168" t="s">
        <v>272</v>
      </c>
      <c r="K1168">
        <v>0</v>
      </c>
      <c r="L1168" t="s">
        <v>273</v>
      </c>
      <c r="M1168">
        <v>-9</v>
      </c>
      <c r="N1168" t="s">
        <v>344</v>
      </c>
      <c r="O1168" t="s">
        <v>177</v>
      </c>
      <c r="P1168" t="s">
        <v>413</v>
      </c>
      <c r="R1168">
        <v>3</v>
      </c>
    </row>
    <row r="1169" spans="1:18">
      <c r="A1169" t="s">
        <v>387</v>
      </c>
      <c r="B1169">
        <v>4</v>
      </c>
      <c r="C1169" t="s">
        <v>534</v>
      </c>
      <c r="D1169" t="s">
        <v>401</v>
      </c>
      <c r="E1169" t="s">
        <v>175</v>
      </c>
      <c r="F1169" t="s">
        <v>174</v>
      </c>
      <c r="G1169" t="s">
        <v>409</v>
      </c>
      <c r="H1169" t="s">
        <v>6</v>
      </c>
      <c r="I1169" t="s">
        <v>421</v>
      </c>
      <c r="J1169" t="s">
        <v>272</v>
      </c>
      <c r="K1169">
        <v>0</v>
      </c>
      <c r="L1169" t="s">
        <v>273</v>
      </c>
      <c r="M1169">
        <v>-9</v>
      </c>
      <c r="N1169" t="s">
        <v>344</v>
      </c>
      <c r="O1169" t="s">
        <v>170</v>
      </c>
      <c r="P1169" t="s">
        <v>413</v>
      </c>
      <c r="R1169">
        <v>4.7</v>
      </c>
    </row>
    <row r="1170" spans="1:18">
      <c r="A1170" t="s">
        <v>387</v>
      </c>
      <c r="B1170">
        <v>4</v>
      </c>
      <c r="C1170" t="s">
        <v>534</v>
      </c>
      <c r="D1170" t="s">
        <v>401</v>
      </c>
      <c r="E1170" t="s">
        <v>175</v>
      </c>
      <c r="F1170" t="s">
        <v>174</v>
      </c>
      <c r="G1170" t="s">
        <v>409</v>
      </c>
      <c r="H1170" t="s">
        <v>4</v>
      </c>
      <c r="I1170" t="s">
        <v>421</v>
      </c>
      <c r="J1170" t="s">
        <v>297</v>
      </c>
      <c r="K1170">
        <v>0</v>
      </c>
      <c r="L1170" t="s">
        <v>273</v>
      </c>
      <c r="M1170">
        <v>-9</v>
      </c>
      <c r="N1170" t="s">
        <v>344</v>
      </c>
      <c r="O1170" t="s">
        <v>176</v>
      </c>
      <c r="P1170" t="s">
        <v>413</v>
      </c>
      <c r="R1170">
        <v>5.0999999999999996</v>
      </c>
    </row>
    <row r="1171" spans="1:18">
      <c r="A1171" t="s">
        <v>387</v>
      </c>
      <c r="B1171">
        <v>4</v>
      </c>
      <c r="C1171" t="s">
        <v>534</v>
      </c>
      <c r="D1171" t="s">
        <v>401</v>
      </c>
      <c r="E1171" t="s">
        <v>175</v>
      </c>
      <c r="F1171" t="s">
        <v>174</v>
      </c>
      <c r="G1171" t="s">
        <v>409</v>
      </c>
      <c r="H1171" t="s">
        <v>4</v>
      </c>
      <c r="I1171" t="s">
        <v>421</v>
      </c>
      <c r="J1171" t="s">
        <v>297</v>
      </c>
      <c r="K1171">
        <v>0</v>
      </c>
      <c r="L1171" t="s">
        <v>273</v>
      </c>
      <c r="M1171">
        <v>-9</v>
      </c>
      <c r="N1171" t="s">
        <v>344</v>
      </c>
      <c r="O1171" t="s">
        <v>177</v>
      </c>
      <c r="P1171" t="s">
        <v>413</v>
      </c>
      <c r="R1171">
        <v>3</v>
      </c>
    </row>
    <row r="1172" spans="1:18">
      <c r="A1172" t="s">
        <v>387</v>
      </c>
      <c r="B1172">
        <v>4</v>
      </c>
      <c r="C1172" t="s">
        <v>534</v>
      </c>
      <c r="D1172" t="s">
        <v>401</v>
      </c>
      <c r="E1172" t="s">
        <v>175</v>
      </c>
      <c r="F1172" t="s">
        <v>174</v>
      </c>
      <c r="G1172" t="s">
        <v>409</v>
      </c>
      <c r="H1172" t="s">
        <v>4</v>
      </c>
      <c r="I1172" t="s">
        <v>421</v>
      </c>
      <c r="J1172" t="s">
        <v>297</v>
      </c>
      <c r="K1172">
        <v>0</v>
      </c>
      <c r="L1172" t="s">
        <v>273</v>
      </c>
      <c r="M1172">
        <v>-9</v>
      </c>
      <c r="N1172" t="s">
        <v>344</v>
      </c>
      <c r="O1172" t="s">
        <v>170</v>
      </c>
      <c r="P1172" t="s">
        <v>413</v>
      </c>
      <c r="R1172">
        <v>4.5999999999999996</v>
      </c>
    </row>
    <row r="1173" spans="1:18">
      <c r="A1173" t="s">
        <v>387</v>
      </c>
      <c r="B1173">
        <v>4</v>
      </c>
      <c r="C1173" t="s">
        <v>534</v>
      </c>
      <c r="D1173" t="s">
        <v>401</v>
      </c>
      <c r="E1173" t="s">
        <v>175</v>
      </c>
      <c r="F1173" t="s">
        <v>174</v>
      </c>
      <c r="G1173" t="s">
        <v>409</v>
      </c>
      <c r="H1173" t="s">
        <v>11</v>
      </c>
      <c r="I1173" t="s">
        <v>421</v>
      </c>
      <c r="J1173" t="s">
        <v>298</v>
      </c>
      <c r="K1173">
        <v>0</v>
      </c>
      <c r="L1173" t="s">
        <v>273</v>
      </c>
      <c r="M1173">
        <v>-9</v>
      </c>
      <c r="N1173" t="s">
        <v>344</v>
      </c>
      <c r="O1173" t="s">
        <v>176</v>
      </c>
      <c r="P1173" t="s">
        <v>413</v>
      </c>
      <c r="R1173">
        <v>5.3</v>
      </c>
    </row>
    <row r="1174" spans="1:18">
      <c r="A1174" t="s">
        <v>387</v>
      </c>
      <c r="B1174">
        <v>4</v>
      </c>
      <c r="C1174" t="s">
        <v>534</v>
      </c>
      <c r="D1174" t="s">
        <v>401</v>
      </c>
      <c r="E1174" t="s">
        <v>175</v>
      </c>
      <c r="F1174" t="s">
        <v>174</v>
      </c>
      <c r="G1174" t="s">
        <v>409</v>
      </c>
      <c r="H1174" t="s">
        <v>11</v>
      </c>
      <c r="I1174" t="s">
        <v>421</v>
      </c>
      <c r="J1174" t="s">
        <v>298</v>
      </c>
      <c r="K1174">
        <v>0</v>
      </c>
      <c r="L1174" t="s">
        <v>273</v>
      </c>
      <c r="M1174">
        <v>-9</v>
      </c>
      <c r="N1174" t="s">
        <v>344</v>
      </c>
      <c r="O1174" t="s">
        <v>177</v>
      </c>
      <c r="P1174" t="s">
        <v>413</v>
      </c>
      <c r="R1174">
        <v>3.1</v>
      </c>
    </row>
    <row r="1175" spans="1:18">
      <c r="A1175" t="s">
        <v>387</v>
      </c>
      <c r="B1175">
        <v>4</v>
      </c>
      <c r="C1175" t="s">
        <v>534</v>
      </c>
      <c r="D1175" t="s">
        <v>401</v>
      </c>
      <c r="E1175" t="s">
        <v>175</v>
      </c>
      <c r="F1175" t="s">
        <v>174</v>
      </c>
      <c r="G1175" t="s">
        <v>409</v>
      </c>
      <c r="H1175" t="s">
        <v>11</v>
      </c>
      <c r="I1175" t="s">
        <v>421</v>
      </c>
      <c r="J1175" t="s">
        <v>298</v>
      </c>
      <c r="K1175">
        <v>0</v>
      </c>
      <c r="L1175" t="s">
        <v>273</v>
      </c>
      <c r="M1175">
        <v>-9</v>
      </c>
      <c r="N1175" t="s">
        <v>344</v>
      </c>
      <c r="O1175" t="s">
        <v>170</v>
      </c>
      <c r="P1175" t="s">
        <v>413</v>
      </c>
      <c r="R1175">
        <v>4.8</v>
      </c>
    </row>
    <row r="1176" spans="1:18">
      <c r="A1176" t="s">
        <v>387</v>
      </c>
      <c r="B1176">
        <v>4</v>
      </c>
      <c r="C1176" t="s">
        <v>534</v>
      </c>
      <c r="D1176" t="s">
        <v>401</v>
      </c>
      <c r="E1176" t="s">
        <v>175</v>
      </c>
      <c r="F1176" t="s">
        <v>174</v>
      </c>
      <c r="G1176" t="s">
        <v>409</v>
      </c>
      <c r="H1176" t="s">
        <v>8</v>
      </c>
      <c r="I1176" t="s">
        <v>421</v>
      </c>
      <c r="J1176" t="s">
        <v>299</v>
      </c>
      <c r="K1176">
        <v>0</v>
      </c>
      <c r="L1176" t="s">
        <v>273</v>
      </c>
      <c r="M1176">
        <v>-9</v>
      </c>
      <c r="N1176" t="s">
        <v>344</v>
      </c>
      <c r="O1176" t="s">
        <v>176</v>
      </c>
      <c r="P1176" t="s">
        <v>413</v>
      </c>
      <c r="R1176">
        <v>5.0999999999999996</v>
      </c>
    </row>
    <row r="1177" spans="1:18">
      <c r="A1177" t="s">
        <v>387</v>
      </c>
      <c r="B1177">
        <v>4</v>
      </c>
      <c r="C1177" t="s">
        <v>534</v>
      </c>
      <c r="D1177" t="s">
        <v>401</v>
      </c>
      <c r="E1177" t="s">
        <v>175</v>
      </c>
      <c r="F1177" t="s">
        <v>174</v>
      </c>
      <c r="G1177" t="s">
        <v>409</v>
      </c>
      <c r="H1177" t="s">
        <v>8</v>
      </c>
      <c r="I1177" t="s">
        <v>421</v>
      </c>
      <c r="J1177" t="s">
        <v>299</v>
      </c>
      <c r="K1177">
        <v>0</v>
      </c>
      <c r="L1177" t="s">
        <v>273</v>
      </c>
      <c r="M1177">
        <v>-9</v>
      </c>
      <c r="N1177" t="s">
        <v>344</v>
      </c>
      <c r="O1177" t="s">
        <v>177</v>
      </c>
      <c r="P1177" t="s">
        <v>413</v>
      </c>
      <c r="R1177">
        <v>2.8</v>
      </c>
    </row>
    <row r="1178" spans="1:18">
      <c r="A1178" t="s">
        <v>387</v>
      </c>
      <c r="B1178">
        <v>4</v>
      </c>
      <c r="C1178" t="s">
        <v>534</v>
      </c>
      <c r="D1178" t="s">
        <v>401</v>
      </c>
      <c r="E1178" t="s">
        <v>175</v>
      </c>
      <c r="F1178" t="s">
        <v>174</v>
      </c>
      <c r="G1178" t="s">
        <v>409</v>
      </c>
      <c r="H1178" t="s">
        <v>8</v>
      </c>
      <c r="I1178" t="s">
        <v>421</v>
      </c>
      <c r="J1178" t="s">
        <v>299</v>
      </c>
      <c r="K1178">
        <v>0</v>
      </c>
      <c r="L1178" t="s">
        <v>273</v>
      </c>
      <c r="M1178">
        <v>-9</v>
      </c>
      <c r="N1178" t="s">
        <v>344</v>
      </c>
      <c r="O1178" t="s">
        <v>170</v>
      </c>
      <c r="P1178" t="s">
        <v>413</v>
      </c>
      <c r="R1178">
        <v>4.5999999999999996</v>
      </c>
    </row>
    <row r="1179" spans="1:18">
      <c r="A1179" t="s">
        <v>387</v>
      </c>
      <c r="B1179">
        <v>4</v>
      </c>
      <c r="C1179" t="s">
        <v>534</v>
      </c>
      <c r="D1179" t="s">
        <v>401</v>
      </c>
      <c r="E1179" t="s">
        <v>175</v>
      </c>
      <c r="F1179" t="s">
        <v>174</v>
      </c>
      <c r="G1179" t="s">
        <v>409</v>
      </c>
      <c r="H1179" t="s">
        <v>17</v>
      </c>
      <c r="I1179" t="s">
        <v>421</v>
      </c>
      <c r="J1179" t="s">
        <v>300</v>
      </c>
      <c r="K1179">
        <v>0</v>
      </c>
      <c r="L1179" t="s">
        <v>273</v>
      </c>
      <c r="M1179">
        <v>-9</v>
      </c>
      <c r="N1179" t="s">
        <v>344</v>
      </c>
      <c r="O1179" t="s">
        <v>176</v>
      </c>
      <c r="P1179" t="s">
        <v>413</v>
      </c>
      <c r="R1179">
        <v>5.7</v>
      </c>
    </row>
    <row r="1180" spans="1:18">
      <c r="A1180" t="s">
        <v>387</v>
      </c>
      <c r="B1180">
        <v>4</v>
      </c>
      <c r="C1180" t="s">
        <v>534</v>
      </c>
      <c r="D1180" t="s">
        <v>401</v>
      </c>
      <c r="E1180" t="s">
        <v>175</v>
      </c>
      <c r="F1180" t="s">
        <v>174</v>
      </c>
      <c r="G1180" t="s">
        <v>409</v>
      </c>
      <c r="H1180" t="s">
        <v>17</v>
      </c>
      <c r="I1180" t="s">
        <v>421</v>
      </c>
      <c r="J1180" t="s">
        <v>300</v>
      </c>
      <c r="K1180">
        <v>0</v>
      </c>
      <c r="L1180" t="s">
        <v>273</v>
      </c>
      <c r="M1180">
        <v>-9</v>
      </c>
      <c r="N1180" t="s">
        <v>344</v>
      </c>
      <c r="O1180" t="s">
        <v>177</v>
      </c>
      <c r="P1180" t="s">
        <v>413</v>
      </c>
      <c r="R1180">
        <v>3.4</v>
      </c>
    </row>
    <row r="1181" spans="1:18">
      <c r="A1181" t="s">
        <v>387</v>
      </c>
      <c r="B1181">
        <v>4</v>
      </c>
      <c r="C1181" t="s">
        <v>534</v>
      </c>
      <c r="D1181" t="s">
        <v>401</v>
      </c>
      <c r="E1181" t="s">
        <v>175</v>
      </c>
      <c r="F1181" t="s">
        <v>174</v>
      </c>
      <c r="G1181" t="s">
        <v>409</v>
      </c>
      <c r="H1181" t="s">
        <v>17</v>
      </c>
      <c r="I1181" t="s">
        <v>421</v>
      </c>
      <c r="J1181" t="s">
        <v>300</v>
      </c>
      <c r="K1181">
        <v>0</v>
      </c>
      <c r="L1181" t="s">
        <v>273</v>
      </c>
      <c r="M1181">
        <v>-9</v>
      </c>
      <c r="N1181" t="s">
        <v>344</v>
      </c>
      <c r="O1181" t="s">
        <v>170</v>
      </c>
      <c r="P1181" t="s">
        <v>413</v>
      </c>
      <c r="R1181">
        <v>5.2</v>
      </c>
    </row>
    <row r="1182" spans="1:18">
      <c r="A1182" t="s">
        <v>387</v>
      </c>
      <c r="B1182">
        <v>4</v>
      </c>
      <c r="C1182" t="s">
        <v>534</v>
      </c>
      <c r="D1182" t="s">
        <v>401</v>
      </c>
      <c r="E1182" t="s">
        <v>175</v>
      </c>
      <c r="F1182" t="s">
        <v>174</v>
      </c>
      <c r="G1182" t="s">
        <v>409</v>
      </c>
      <c r="H1182" t="s">
        <v>13</v>
      </c>
      <c r="I1182" t="s">
        <v>421</v>
      </c>
      <c r="J1182" t="s">
        <v>301</v>
      </c>
      <c r="K1182">
        <v>0</v>
      </c>
      <c r="L1182" t="s">
        <v>273</v>
      </c>
      <c r="M1182">
        <v>-9</v>
      </c>
      <c r="N1182" t="s">
        <v>344</v>
      </c>
      <c r="O1182" t="s">
        <v>176</v>
      </c>
      <c r="P1182" t="s">
        <v>413</v>
      </c>
      <c r="R1182">
        <v>4.8</v>
      </c>
    </row>
    <row r="1183" spans="1:18">
      <c r="A1183" t="s">
        <v>387</v>
      </c>
      <c r="B1183">
        <v>4</v>
      </c>
      <c r="C1183" t="s">
        <v>534</v>
      </c>
      <c r="D1183" t="s">
        <v>401</v>
      </c>
      <c r="E1183" t="s">
        <v>175</v>
      </c>
      <c r="F1183" t="s">
        <v>174</v>
      </c>
      <c r="G1183" t="s">
        <v>409</v>
      </c>
      <c r="H1183" t="s">
        <v>13</v>
      </c>
      <c r="I1183" t="s">
        <v>421</v>
      </c>
      <c r="J1183" t="s">
        <v>301</v>
      </c>
      <c r="K1183">
        <v>0</v>
      </c>
      <c r="L1183" t="s">
        <v>273</v>
      </c>
      <c r="M1183">
        <v>-9</v>
      </c>
      <c r="N1183" t="s">
        <v>344</v>
      </c>
      <c r="O1183" t="s">
        <v>177</v>
      </c>
      <c r="P1183" t="s">
        <v>413</v>
      </c>
      <c r="R1183">
        <v>2.8</v>
      </c>
    </row>
    <row r="1184" spans="1:18">
      <c r="A1184" t="s">
        <v>387</v>
      </c>
      <c r="B1184">
        <v>4</v>
      </c>
      <c r="C1184" t="s">
        <v>534</v>
      </c>
      <c r="D1184" t="s">
        <v>401</v>
      </c>
      <c r="E1184" t="s">
        <v>175</v>
      </c>
      <c r="F1184" t="s">
        <v>174</v>
      </c>
      <c r="G1184" t="s">
        <v>409</v>
      </c>
      <c r="H1184" t="s">
        <v>13</v>
      </c>
      <c r="I1184" t="s">
        <v>421</v>
      </c>
      <c r="J1184" t="s">
        <v>301</v>
      </c>
      <c r="K1184">
        <v>0</v>
      </c>
      <c r="L1184" t="s">
        <v>273</v>
      </c>
      <c r="M1184">
        <v>-9</v>
      </c>
      <c r="N1184" t="s">
        <v>344</v>
      </c>
      <c r="O1184" t="s">
        <v>170</v>
      </c>
      <c r="P1184" t="s">
        <v>413</v>
      </c>
      <c r="R1184">
        <v>4.4000000000000004</v>
      </c>
    </row>
    <row r="1185" spans="1:18">
      <c r="A1185" t="s">
        <v>387</v>
      </c>
      <c r="B1185">
        <v>4</v>
      </c>
      <c r="C1185" t="s">
        <v>534</v>
      </c>
      <c r="D1185" t="s">
        <v>401</v>
      </c>
      <c r="E1185" t="s">
        <v>175</v>
      </c>
      <c r="F1185" t="s">
        <v>174</v>
      </c>
      <c r="G1185" t="s">
        <v>409</v>
      </c>
      <c r="H1185" t="s">
        <v>25</v>
      </c>
      <c r="I1185" t="s">
        <v>421</v>
      </c>
      <c r="J1185" t="s">
        <v>302</v>
      </c>
      <c r="K1185">
        <v>0</v>
      </c>
      <c r="L1185" t="s">
        <v>273</v>
      </c>
      <c r="M1185">
        <v>-9</v>
      </c>
      <c r="N1185" t="s">
        <v>344</v>
      </c>
      <c r="O1185" t="s">
        <v>176</v>
      </c>
      <c r="P1185" t="s">
        <v>413</v>
      </c>
      <c r="R1185">
        <v>5.5</v>
      </c>
    </row>
    <row r="1186" spans="1:18">
      <c r="A1186" t="s">
        <v>387</v>
      </c>
      <c r="B1186">
        <v>4</v>
      </c>
      <c r="C1186" t="s">
        <v>534</v>
      </c>
      <c r="D1186" t="s">
        <v>401</v>
      </c>
      <c r="E1186" t="s">
        <v>175</v>
      </c>
      <c r="F1186" t="s">
        <v>174</v>
      </c>
      <c r="G1186" t="s">
        <v>409</v>
      </c>
      <c r="H1186" t="s">
        <v>25</v>
      </c>
      <c r="I1186" t="s">
        <v>421</v>
      </c>
      <c r="J1186" t="s">
        <v>302</v>
      </c>
      <c r="K1186">
        <v>0</v>
      </c>
      <c r="L1186" t="s">
        <v>273</v>
      </c>
      <c r="M1186">
        <v>-9</v>
      </c>
      <c r="N1186" t="s">
        <v>344</v>
      </c>
      <c r="O1186" t="s">
        <v>177</v>
      </c>
      <c r="P1186" t="s">
        <v>413</v>
      </c>
      <c r="R1186">
        <v>3</v>
      </c>
    </row>
    <row r="1187" spans="1:18">
      <c r="A1187" t="s">
        <v>387</v>
      </c>
      <c r="B1187">
        <v>4</v>
      </c>
      <c r="C1187" t="s">
        <v>534</v>
      </c>
      <c r="D1187" t="s">
        <v>401</v>
      </c>
      <c r="E1187" t="s">
        <v>175</v>
      </c>
      <c r="F1187" t="s">
        <v>174</v>
      </c>
      <c r="G1187" t="s">
        <v>409</v>
      </c>
      <c r="H1187" t="s">
        <v>25</v>
      </c>
      <c r="I1187" t="s">
        <v>421</v>
      </c>
      <c r="J1187" t="s">
        <v>302</v>
      </c>
      <c r="K1187">
        <v>0</v>
      </c>
      <c r="L1187" t="s">
        <v>273</v>
      </c>
      <c r="M1187">
        <v>-9</v>
      </c>
      <c r="N1187" t="s">
        <v>344</v>
      </c>
      <c r="O1187" t="s">
        <v>170</v>
      </c>
      <c r="P1187" t="s">
        <v>413</v>
      </c>
      <c r="R1187">
        <v>4.9000000000000004</v>
      </c>
    </row>
    <row r="1188" spans="1:18">
      <c r="A1188" t="s">
        <v>387</v>
      </c>
      <c r="B1188">
        <v>4</v>
      </c>
      <c r="C1188" t="s">
        <v>534</v>
      </c>
      <c r="D1188" t="s">
        <v>401</v>
      </c>
      <c r="E1188" t="s">
        <v>175</v>
      </c>
      <c r="F1188" t="s">
        <v>174</v>
      </c>
      <c r="G1188" t="s">
        <v>409</v>
      </c>
      <c r="H1188" t="s">
        <v>16</v>
      </c>
      <c r="I1188" t="s">
        <v>421</v>
      </c>
      <c r="J1188" t="s">
        <v>303</v>
      </c>
      <c r="K1188">
        <v>0</v>
      </c>
      <c r="L1188" t="s">
        <v>273</v>
      </c>
      <c r="M1188">
        <v>-9</v>
      </c>
      <c r="N1188" t="s">
        <v>344</v>
      </c>
      <c r="O1188" t="s">
        <v>176</v>
      </c>
      <c r="P1188" t="s">
        <v>413</v>
      </c>
      <c r="R1188">
        <v>6.2</v>
      </c>
    </row>
    <row r="1189" spans="1:18">
      <c r="A1189" t="s">
        <v>387</v>
      </c>
      <c r="B1189">
        <v>4</v>
      </c>
      <c r="C1189" t="s">
        <v>534</v>
      </c>
      <c r="D1189" t="s">
        <v>401</v>
      </c>
      <c r="E1189" t="s">
        <v>175</v>
      </c>
      <c r="F1189" t="s">
        <v>174</v>
      </c>
      <c r="G1189" t="s">
        <v>409</v>
      </c>
      <c r="H1189" t="s">
        <v>16</v>
      </c>
      <c r="I1189" t="s">
        <v>421</v>
      </c>
      <c r="J1189" t="s">
        <v>303</v>
      </c>
      <c r="K1189">
        <v>0</v>
      </c>
      <c r="L1189" t="s">
        <v>273</v>
      </c>
      <c r="M1189">
        <v>-9</v>
      </c>
      <c r="N1189" t="s">
        <v>344</v>
      </c>
      <c r="O1189" t="s">
        <v>177</v>
      </c>
      <c r="P1189" t="s">
        <v>413</v>
      </c>
      <c r="R1189">
        <v>4.0999999999999996</v>
      </c>
    </row>
    <row r="1190" spans="1:18">
      <c r="A1190" t="s">
        <v>387</v>
      </c>
      <c r="B1190">
        <v>4</v>
      </c>
      <c r="C1190" t="s">
        <v>534</v>
      </c>
      <c r="D1190" t="s">
        <v>401</v>
      </c>
      <c r="E1190" t="s">
        <v>175</v>
      </c>
      <c r="F1190" t="s">
        <v>174</v>
      </c>
      <c r="G1190" t="s">
        <v>409</v>
      </c>
      <c r="H1190" t="s">
        <v>16</v>
      </c>
      <c r="I1190" t="s">
        <v>421</v>
      </c>
      <c r="J1190" t="s">
        <v>303</v>
      </c>
      <c r="K1190">
        <v>0</v>
      </c>
      <c r="L1190" t="s">
        <v>273</v>
      </c>
      <c r="M1190">
        <v>-9</v>
      </c>
      <c r="N1190" t="s">
        <v>344</v>
      </c>
      <c r="O1190" t="s">
        <v>170</v>
      </c>
      <c r="P1190" t="s">
        <v>413</v>
      </c>
      <c r="R1190">
        <v>5.8</v>
      </c>
    </row>
    <row r="1191" spans="1:18">
      <c r="A1191" t="s">
        <v>387</v>
      </c>
      <c r="B1191">
        <v>4</v>
      </c>
      <c r="C1191" t="s">
        <v>534</v>
      </c>
      <c r="D1191" t="s">
        <v>401</v>
      </c>
      <c r="E1191" t="s">
        <v>175</v>
      </c>
      <c r="F1191" t="s">
        <v>174</v>
      </c>
      <c r="G1191" t="s">
        <v>409</v>
      </c>
      <c r="H1191" t="s">
        <v>5</v>
      </c>
      <c r="I1191" t="s">
        <v>421</v>
      </c>
      <c r="J1191" t="s">
        <v>304</v>
      </c>
      <c r="K1191">
        <v>0</v>
      </c>
      <c r="L1191" t="s">
        <v>273</v>
      </c>
      <c r="M1191">
        <v>-9</v>
      </c>
      <c r="N1191" t="s">
        <v>344</v>
      </c>
      <c r="O1191" t="s">
        <v>176</v>
      </c>
      <c r="P1191" t="s">
        <v>413</v>
      </c>
      <c r="R1191">
        <v>5.4</v>
      </c>
    </row>
    <row r="1192" spans="1:18">
      <c r="A1192" t="s">
        <v>387</v>
      </c>
      <c r="B1192">
        <v>4</v>
      </c>
      <c r="C1192" t="s">
        <v>534</v>
      </c>
      <c r="D1192" t="s">
        <v>401</v>
      </c>
      <c r="E1192" t="s">
        <v>175</v>
      </c>
      <c r="F1192" t="s">
        <v>174</v>
      </c>
      <c r="G1192" t="s">
        <v>409</v>
      </c>
      <c r="H1192" t="s">
        <v>5</v>
      </c>
      <c r="I1192" t="s">
        <v>421</v>
      </c>
      <c r="J1192" t="s">
        <v>304</v>
      </c>
      <c r="K1192">
        <v>0</v>
      </c>
      <c r="L1192" t="s">
        <v>273</v>
      </c>
      <c r="M1192">
        <v>-9</v>
      </c>
      <c r="N1192" t="s">
        <v>344</v>
      </c>
      <c r="O1192" t="s">
        <v>177</v>
      </c>
      <c r="P1192" t="s">
        <v>413</v>
      </c>
      <c r="R1192">
        <v>3.3</v>
      </c>
    </row>
    <row r="1193" spans="1:18">
      <c r="A1193" t="s">
        <v>387</v>
      </c>
      <c r="B1193">
        <v>4</v>
      </c>
      <c r="C1193" t="s">
        <v>534</v>
      </c>
      <c r="D1193" t="s">
        <v>401</v>
      </c>
      <c r="E1193" t="s">
        <v>175</v>
      </c>
      <c r="F1193" t="s">
        <v>174</v>
      </c>
      <c r="G1193" t="s">
        <v>409</v>
      </c>
      <c r="H1193" t="s">
        <v>5</v>
      </c>
      <c r="I1193" t="s">
        <v>421</v>
      </c>
      <c r="J1193" t="s">
        <v>304</v>
      </c>
      <c r="K1193">
        <v>0</v>
      </c>
      <c r="L1193" t="s">
        <v>273</v>
      </c>
      <c r="M1193">
        <v>-9</v>
      </c>
      <c r="N1193" t="s">
        <v>344</v>
      </c>
      <c r="O1193" t="s">
        <v>170</v>
      </c>
      <c r="P1193" t="s">
        <v>413</v>
      </c>
      <c r="R1193">
        <v>5</v>
      </c>
    </row>
    <row r="1194" spans="1:18">
      <c r="A1194" t="s">
        <v>387</v>
      </c>
      <c r="B1194">
        <v>4</v>
      </c>
      <c r="C1194" t="s">
        <v>534</v>
      </c>
      <c r="D1194" t="s">
        <v>401</v>
      </c>
      <c r="E1194" t="s">
        <v>175</v>
      </c>
      <c r="F1194" t="s">
        <v>174</v>
      </c>
      <c r="G1194" t="s">
        <v>409</v>
      </c>
      <c r="H1194" t="s">
        <v>7</v>
      </c>
      <c r="I1194" t="s">
        <v>421</v>
      </c>
      <c r="J1194" t="s">
        <v>305</v>
      </c>
      <c r="K1194">
        <v>0</v>
      </c>
      <c r="L1194" t="s">
        <v>273</v>
      </c>
      <c r="M1194">
        <v>-9</v>
      </c>
      <c r="N1194" t="s">
        <v>344</v>
      </c>
      <c r="O1194" t="s">
        <v>176</v>
      </c>
      <c r="P1194" t="s">
        <v>413</v>
      </c>
      <c r="R1194">
        <v>6</v>
      </c>
    </row>
    <row r="1195" spans="1:18">
      <c r="A1195" t="s">
        <v>387</v>
      </c>
      <c r="B1195">
        <v>4</v>
      </c>
      <c r="C1195" t="s">
        <v>534</v>
      </c>
      <c r="D1195" t="s">
        <v>401</v>
      </c>
      <c r="E1195" t="s">
        <v>175</v>
      </c>
      <c r="F1195" t="s">
        <v>174</v>
      </c>
      <c r="G1195" t="s">
        <v>409</v>
      </c>
      <c r="H1195" t="s">
        <v>7</v>
      </c>
      <c r="I1195" t="s">
        <v>421</v>
      </c>
      <c r="J1195" t="s">
        <v>305</v>
      </c>
      <c r="K1195">
        <v>0</v>
      </c>
      <c r="L1195" t="s">
        <v>273</v>
      </c>
      <c r="M1195">
        <v>-9</v>
      </c>
      <c r="N1195" t="s">
        <v>344</v>
      </c>
      <c r="O1195" t="s">
        <v>177</v>
      </c>
      <c r="P1195" t="s">
        <v>413</v>
      </c>
      <c r="R1195">
        <v>3.3</v>
      </c>
    </row>
    <row r="1196" spans="1:18">
      <c r="A1196" t="s">
        <v>387</v>
      </c>
      <c r="B1196">
        <v>4</v>
      </c>
      <c r="C1196" t="s">
        <v>534</v>
      </c>
      <c r="D1196" t="s">
        <v>401</v>
      </c>
      <c r="E1196" t="s">
        <v>175</v>
      </c>
      <c r="F1196" t="s">
        <v>174</v>
      </c>
      <c r="G1196" t="s">
        <v>409</v>
      </c>
      <c r="H1196" t="s">
        <v>7</v>
      </c>
      <c r="I1196" t="s">
        <v>421</v>
      </c>
      <c r="J1196" t="s">
        <v>305</v>
      </c>
      <c r="K1196">
        <v>0</v>
      </c>
      <c r="L1196" t="s">
        <v>273</v>
      </c>
      <c r="M1196">
        <v>-9</v>
      </c>
      <c r="N1196" t="s">
        <v>344</v>
      </c>
      <c r="O1196" t="s">
        <v>170</v>
      </c>
      <c r="P1196" t="s">
        <v>413</v>
      </c>
      <c r="R1196">
        <v>5.5</v>
      </c>
    </row>
    <row r="1197" spans="1:18">
      <c r="A1197" t="s">
        <v>387</v>
      </c>
      <c r="B1197">
        <v>4</v>
      </c>
      <c r="C1197" t="s">
        <v>534</v>
      </c>
      <c r="D1197" t="s">
        <v>401</v>
      </c>
      <c r="E1197" t="s">
        <v>175</v>
      </c>
      <c r="F1197" t="s">
        <v>174</v>
      </c>
      <c r="G1197" t="s">
        <v>409</v>
      </c>
      <c r="H1197" t="s">
        <v>15</v>
      </c>
      <c r="I1197" t="s">
        <v>421</v>
      </c>
      <c r="J1197" t="s">
        <v>306</v>
      </c>
      <c r="K1197">
        <v>0</v>
      </c>
      <c r="L1197" t="s">
        <v>273</v>
      </c>
      <c r="M1197">
        <v>-9</v>
      </c>
      <c r="N1197" t="s">
        <v>344</v>
      </c>
      <c r="O1197" t="s">
        <v>176</v>
      </c>
      <c r="P1197" t="s">
        <v>413</v>
      </c>
      <c r="R1197">
        <v>5.8</v>
      </c>
    </row>
    <row r="1198" spans="1:18">
      <c r="A1198" t="s">
        <v>387</v>
      </c>
      <c r="B1198">
        <v>4</v>
      </c>
      <c r="C1198" t="s">
        <v>534</v>
      </c>
      <c r="D1198" t="s">
        <v>401</v>
      </c>
      <c r="E1198" t="s">
        <v>175</v>
      </c>
      <c r="F1198" t="s">
        <v>174</v>
      </c>
      <c r="G1198" t="s">
        <v>409</v>
      </c>
      <c r="H1198" t="s">
        <v>15</v>
      </c>
      <c r="I1198" t="s">
        <v>421</v>
      </c>
      <c r="J1198" t="s">
        <v>306</v>
      </c>
      <c r="K1198">
        <v>0</v>
      </c>
      <c r="L1198" t="s">
        <v>273</v>
      </c>
      <c r="M1198">
        <v>-9</v>
      </c>
      <c r="N1198" t="s">
        <v>344</v>
      </c>
      <c r="O1198" t="s">
        <v>177</v>
      </c>
      <c r="P1198" t="s">
        <v>413</v>
      </c>
      <c r="R1198">
        <v>2.9</v>
      </c>
    </row>
    <row r="1199" spans="1:18">
      <c r="A1199" t="s">
        <v>387</v>
      </c>
      <c r="B1199">
        <v>4</v>
      </c>
      <c r="C1199" t="s">
        <v>534</v>
      </c>
      <c r="D1199" t="s">
        <v>401</v>
      </c>
      <c r="E1199" t="s">
        <v>175</v>
      </c>
      <c r="F1199" t="s">
        <v>174</v>
      </c>
      <c r="G1199" t="s">
        <v>409</v>
      </c>
      <c r="H1199" t="s">
        <v>15</v>
      </c>
      <c r="I1199" t="s">
        <v>421</v>
      </c>
      <c r="J1199" t="s">
        <v>306</v>
      </c>
      <c r="K1199">
        <v>0</v>
      </c>
      <c r="L1199" t="s">
        <v>273</v>
      </c>
      <c r="M1199">
        <v>-9</v>
      </c>
      <c r="N1199" t="s">
        <v>344</v>
      </c>
      <c r="O1199" t="s">
        <v>170</v>
      </c>
      <c r="P1199" t="s">
        <v>413</v>
      </c>
      <c r="R1199">
        <v>5.2</v>
      </c>
    </row>
    <row r="1200" spans="1:18">
      <c r="A1200" t="s">
        <v>387</v>
      </c>
      <c r="B1200">
        <v>4</v>
      </c>
      <c r="C1200" t="s">
        <v>534</v>
      </c>
      <c r="D1200" t="s">
        <v>401</v>
      </c>
      <c r="E1200" t="s">
        <v>175</v>
      </c>
      <c r="F1200" t="s">
        <v>174</v>
      </c>
      <c r="G1200" t="s">
        <v>409</v>
      </c>
      <c r="H1200" t="s">
        <v>19</v>
      </c>
      <c r="I1200" t="s">
        <v>421</v>
      </c>
      <c r="J1200" t="s">
        <v>307</v>
      </c>
      <c r="K1200">
        <v>0</v>
      </c>
      <c r="L1200" t="s">
        <v>273</v>
      </c>
      <c r="M1200">
        <v>-9</v>
      </c>
      <c r="N1200" t="s">
        <v>344</v>
      </c>
      <c r="O1200" t="s">
        <v>176</v>
      </c>
      <c r="P1200" t="s">
        <v>413</v>
      </c>
      <c r="R1200">
        <v>7.1</v>
      </c>
    </row>
    <row r="1201" spans="1:18">
      <c r="A1201" t="s">
        <v>387</v>
      </c>
      <c r="B1201">
        <v>4</v>
      </c>
      <c r="C1201" t="s">
        <v>534</v>
      </c>
      <c r="D1201" t="s">
        <v>401</v>
      </c>
      <c r="E1201" t="s">
        <v>175</v>
      </c>
      <c r="F1201" t="s">
        <v>174</v>
      </c>
      <c r="G1201" t="s">
        <v>409</v>
      </c>
      <c r="H1201" t="s">
        <v>19</v>
      </c>
      <c r="I1201" t="s">
        <v>421</v>
      </c>
      <c r="J1201" t="s">
        <v>307</v>
      </c>
      <c r="K1201">
        <v>0</v>
      </c>
      <c r="L1201" t="s">
        <v>273</v>
      </c>
      <c r="M1201">
        <v>-9</v>
      </c>
      <c r="N1201" t="s">
        <v>344</v>
      </c>
      <c r="O1201" t="s">
        <v>177</v>
      </c>
      <c r="P1201" t="s">
        <v>413</v>
      </c>
      <c r="R1201">
        <v>3.7</v>
      </c>
    </row>
    <row r="1202" spans="1:18">
      <c r="A1202" t="s">
        <v>387</v>
      </c>
      <c r="B1202">
        <v>4</v>
      </c>
      <c r="C1202" t="s">
        <v>534</v>
      </c>
      <c r="D1202" t="s">
        <v>401</v>
      </c>
      <c r="E1202" t="s">
        <v>175</v>
      </c>
      <c r="F1202" t="s">
        <v>174</v>
      </c>
      <c r="G1202" t="s">
        <v>409</v>
      </c>
      <c r="H1202" t="s">
        <v>19</v>
      </c>
      <c r="I1202" t="s">
        <v>421</v>
      </c>
      <c r="J1202" t="s">
        <v>307</v>
      </c>
      <c r="K1202">
        <v>0</v>
      </c>
      <c r="L1202" t="s">
        <v>273</v>
      </c>
      <c r="M1202">
        <v>-9</v>
      </c>
      <c r="N1202" t="s">
        <v>344</v>
      </c>
      <c r="O1202" t="s">
        <v>170</v>
      </c>
      <c r="P1202" t="s">
        <v>413</v>
      </c>
      <c r="R1202">
        <v>6.3</v>
      </c>
    </row>
    <row r="1203" spans="1:18">
      <c r="A1203" t="s">
        <v>387</v>
      </c>
      <c r="B1203">
        <v>4</v>
      </c>
      <c r="C1203" t="s">
        <v>534</v>
      </c>
      <c r="D1203" t="s">
        <v>401</v>
      </c>
      <c r="E1203" t="s">
        <v>175</v>
      </c>
      <c r="F1203" t="s">
        <v>174</v>
      </c>
      <c r="G1203" t="s">
        <v>409</v>
      </c>
      <c r="H1203" t="s">
        <v>14</v>
      </c>
      <c r="I1203" t="s">
        <v>421</v>
      </c>
      <c r="J1203" t="s">
        <v>308</v>
      </c>
      <c r="K1203">
        <v>0</v>
      </c>
      <c r="L1203" t="s">
        <v>273</v>
      </c>
      <c r="M1203">
        <v>-9</v>
      </c>
      <c r="N1203" t="s">
        <v>344</v>
      </c>
      <c r="O1203" t="s">
        <v>176</v>
      </c>
      <c r="P1203" t="s">
        <v>413</v>
      </c>
      <c r="R1203">
        <v>5.4</v>
      </c>
    </row>
    <row r="1204" spans="1:18">
      <c r="A1204" t="s">
        <v>387</v>
      </c>
      <c r="B1204">
        <v>4</v>
      </c>
      <c r="C1204" t="s">
        <v>534</v>
      </c>
      <c r="D1204" t="s">
        <v>401</v>
      </c>
      <c r="E1204" t="s">
        <v>175</v>
      </c>
      <c r="F1204" t="s">
        <v>174</v>
      </c>
      <c r="G1204" t="s">
        <v>409</v>
      </c>
      <c r="H1204" t="s">
        <v>14</v>
      </c>
      <c r="I1204" t="s">
        <v>421</v>
      </c>
      <c r="J1204" t="s">
        <v>308</v>
      </c>
      <c r="K1204">
        <v>0</v>
      </c>
      <c r="L1204" t="s">
        <v>273</v>
      </c>
      <c r="M1204">
        <v>-9</v>
      </c>
      <c r="N1204" t="s">
        <v>344</v>
      </c>
      <c r="O1204" t="s">
        <v>177</v>
      </c>
      <c r="P1204" t="s">
        <v>413</v>
      </c>
      <c r="R1204">
        <v>2.7</v>
      </c>
    </row>
    <row r="1205" spans="1:18">
      <c r="A1205" t="s">
        <v>387</v>
      </c>
      <c r="B1205">
        <v>4</v>
      </c>
      <c r="C1205" t="s">
        <v>534</v>
      </c>
      <c r="D1205" t="s">
        <v>401</v>
      </c>
      <c r="E1205" t="s">
        <v>175</v>
      </c>
      <c r="F1205" t="s">
        <v>174</v>
      </c>
      <c r="G1205" t="s">
        <v>409</v>
      </c>
      <c r="H1205" t="s">
        <v>14</v>
      </c>
      <c r="I1205" t="s">
        <v>421</v>
      </c>
      <c r="J1205" t="s">
        <v>308</v>
      </c>
      <c r="K1205">
        <v>0</v>
      </c>
      <c r="L1205" t="s">
        <v>273</v>
      </c>
      <c r="M1205">
        <v>-9</v>
      </c>
      <c r="N1205" t="s">
        <v>344</v>
      </c>
      <c r="O1205" t="s">
        <v>170</v>
      </c>
      <c r="P1205" t="s">
        <v>413</v>
      </c>
      <c r="R1205">
        <v>4.7</v>
      </c>
    </row>
    <row r="1206" spans="1:18">
      <c r="A1206" t="s">
        <v>387</v>
      </c>
      <c r="B1206">
        <v>4</v>
      </c>
      <c r="C1206" t="s">
        <v>534</v>
      </c>
      <c r="D1206" t="s">
        <v>401</v>
      </c>
      <c r="E1206" t="s">
        <v>175</v>
      </c>
      <c r="F1206" t="s">
        <v>174</v>
      </c>
      <c r="G1206" t="s">
        <v>409</v>
      </c>
      <c r="H1206" t="s">
        <v>10</v>
      </c>
      <c r="I1206" t="s">
        <v>421</v>
      </c>
      <c r="J1206" t="s">
        <v>309</v>
      </c>
      <c r="K1206">
        <v>0</v>
      </c>
      <c r="L1206" t="s">
        <v>273</v>
      </c>
      <c r="M1206">
        <v>-9</v>
      </c>
      <c r="N1206" t="s">
        <v>344</v>
      </c>
      <c r="O1206" t="s">
        <v>176</v>
      </c>
      <c r="P1206" t="s">
        <v>413</v>
      </c>
      <c r="R1206">
        <v>5</v>
      </c>
    </row>
    <row r="1207" spans="1:18">
      <c r="A1207" t="s">
        <v>387</v>
      </c>
      <c r="B1207">
        <v>4</v>
      </c>
      <c r="C1207" t="s">
        <v>534</v>
      </c>
      <c r="D1207" t="s">
        <v>401</v>
      </c>
      <c r="E1207" t="s">
        <v>175</v>
      </c>
      <c r="F1207" t="s">
        <v>174</v>
      </c>
      <c r="G1207" t="s">
        <v>409</v>
      </c>
      <c r="H1207" t="s">
        <v>10</v>
      </c>
      <c r="I1207" t="s">
        <v>421</v>
      </c>
      <c r="J1207" t="s">
        <v>309</v>
      </c>
      <c r="K1207">
        <v>0</v>
      </c>
      <c r="L1207" t="s">
        <v>273</v>
      </c>
      <c r="M1207">
        <v>-9</v>
      </c>
      <c r="N1207" t="s">
        <v>344</v>
      </c>
      <c r="O1207" t="s">
        <v>177</v>
      </c>
      <c r="P1207" t="s">
        <v>413</v>
      </c>
      <c r="R1207">
        <v>2.7</v>
      </c>
    </row>
    <row r="1208" spans="1:18">
      <c r="A1208" t="s">
        <v>387</v>
      </c>
      <c r="B1208">
        <v>4</v>
      </c>
      <c r="C1208" t="s">
        <v>534</v>
      </c>
      <c r="D1208" t="s">
        <v>401</v>
      </c>
      <c r="E1208" t="s">
        <v>175</v>
      </c>
      <c r="F1208" t="s">
        <v>174</v>
      </c>
      <c r="G1208" t="s">
        <v>409</v>
      </c>
      <c r="H1208" t="s">
        <v>10</v>
      </c>
      <c r="I1208" t="s">
        <v>421</v>
      </c>
      <c r="J1208" t="s">
        <v>309</v>
      </c>
      <c r="K1208">
        <v>0</v>
      </c>
      <c r="L1208" t="s">
        <v>273</v>
      </c>
      <c r="M1208">
        <v>-9</v>
      </c>
      <c r="N1208" t="s">
        <v>344</v>
      </c>
      <c r="O1208" t="s">
        <v>170</v>
      </c>
      <c r="P1208" t="s">
        <v>413</v>
      </c>
      <c r="R1208">
        <v>4.5999999999999996</v>
      </c>
    </row>
    <row r="1209" spans="1:18">
      <c r="A1209" t="s">
        <v>387</v>
      </c>
      <c r="B1209">
        <v>4</v>
      </c>
      <c r="C1209" t="s">
        <v>534</v>
      </c>
      <c r="D1209" t="s">
        <v>401</v>
      </c>
      <c r="E1209" t="s">
        <v>175</v>
      </c>
      <c r="F1209" t="s">
        <v>174</v>
      </c>
      <c r="G1209" t="s">
        <v>409</v>
      </c>
      <c r="H1209" t="s">
        <v>93</v>
      </c>
      <c r="I1209" t="s">
        <v>173</v>
      </c>
      <c r="J1209" t="s">
        <v>310</v>
      </c>
      <c r="K1209">
        <v>0</v>
      </c>
      <c r="L1209" t="s">
        <v>273</v>
      </c>
      <c r="M1209">
        <v>-9</v>
      </c>
      <c r="N1209" t="s">
        <v>344</v>
      </c>
      <c r="O1209" t="s">
        <v>170</v>
      </c>
      <c r="P1209" t="s">
        <v>413</v>
      </c>
      <c r="R1209">
        <v>5.0999999999999996</v>
      </c>
    </row>
    <row r="1210" spans="1:18">
      <c r="A1210" t="s">
        <v>387</v>
      </c>
      <c r="B1210">
        <v>4</v>
      </c>
      <c r="C1210" t="s">
        <v>534</v>
      </c>
      <c r="D1210" t="s">
        <v>401</v>
      </c>
      <c r="E1210" t="s">
        <v>175</v>
      </c>
      <c r="F1210" t="s">
        <v>174</v>
      </c>
      <c r="G1210" t="s">
        <v>409</v>
      </c>
      <c r="H1210" t="s">
        <v>93</v>
      </c>
      <c r="I1210" t="s">
        <v>173</v>
      </c>
      <c r="J1210" t="s">
        <v>310</v>
      </c>
      <c r="K1210">
        <v>0</v>
      </c>
      <c r="L1210" t="s">
        <v>273</v>
      </c>
      <c r="M1210">
        <v>-9</v>
      </c>
      <c r="N1210" t="s">
        <v>344</v>
      </c>
      <c r="O1210" t="s">
        <v>176</v>
      </c>
      <c r="P1210" t="s">
        <v>413</v>
      </c>
      <c r="R1210">
        <v>5.7</v>
      </c>
    </row>
    <row r="1211" spans="1:18">
      <c r="A1211" t="s">
        <v>387</v>
      </c>
      <c r="B1211">
        <v>4</v>
      </c>
      <c r="C1211" t="s">
        <v>534</v>
      </c>
      <c r="D1211" t="s">
        <v>401</v>
      </c>
      <c r="E1211" t="s">
        <v>175</v>
      </c>
      <c r="F1211" t="s">
        <v>174</v>
      </c>
      <c r="G1211" t="s">
        <v>409</v>
      </c>
      <c r="H1211" t="s">
        <v>93</v>
      </c>
      <c r="I1211" t="s">
        <v>173</v>
      </c>
      <c r="J1211" t="s">
        <v>310</v>
      </c>
      <c r="K1211">
        <v>0</v>
      </c>
      <c r="L1211" t="s">
        <v>273</v>
      </c>
      <c r="M1211">
        <v>-9</v>
      </c>
      <c r="N1211" t="s">
        <v>344</v>
      </c>
      <c r="O1211" t="s">
        <v>177</v>
      </c>
      <c r="P1211" t="s">
        <v>413</v>
      </c>
      <c r="R1211">
        <v>3.2</v>
      </c>
    </row>
    <row r="1212" spans="1:18">
      <c r="A1212" t="s">
        <v>388</v>
      </c>
      <c r="B1212">
        <v>5</v>
      </c>
      <c r="C1212" t="s">
        <v>534</v>
      </c>
      <c r="D1212" t="s">
        <v>280</v>
      </c>
      <c r="E1212" t="s">
        <v>389</v>
      </c>
      <c r="F1212" t="s">
        <v>172</v>
      </c>
      <c r="G1212" t="s">
        <v>171</v>
      </c>
      <c r="H1212" t="s">
        <v>22</v>
      </c>
      <c r="I1212" t="s">
        <v>404</v>
      </c>
      <c r="J1212" t="s">
        <v>265</v>
      </c>
      <c r="K1212">
        <v>1</v>
      </c>
      <c r="L1212" t="s">
        <v>273</v>
      </c>
      <c r="M1212">
        <v>0</v>
      </c>
      <c r="N1212" t="s">
        <v>335</v>
      </c>
      <c r="O1212" t="s">
        <v>170</v>
      </c>
      <c r="P1212" t="s">
        <v>413</v>
      </c>
      <c r="R1212">
        <v>91.100000000000009</v>
      </c>
    </row>
    <row r="1213" spans="1:18">
      <c r="A1213" t="s">
        <v>388</v>
      </c>
      <c r="B1213">
        <v>5</v>
      </c>
      <c r="C1213" t="s">
        <v>534</v>
      </c>
      <c r="D1213" t="s">
        <v>280</v>
      </c>
      <c r="E1213" t="s">
        <v>389</v>
      </c>
      <c r="F1213" t="s">
        <v>172</v>
      </c>
      <c r="G1213" t="s">
        <v>171</v>
      </c>
      <c r="H1213" t="s">
        <v>24</v>
      </c>
      <c r="I1213" t="s">
        <v>404</v>
      </c>
      <c r="J1213" t="s">
        <v>266</v>
      </c>
      <c r="K1213">
        <v>1</v>
      </c>
      <c r="L1213" t="s">
        <v>273</v>
      </c>
      <c r="M1213">
        <v>0</v>
      </c>
      <c r="N1213" t="s">
        <v>335</v>
      </c>
      <c r="O1213" t="s">
        <v>170</v>
      </c>
      <c r="P1213" t="s">
        <v>413</v>
      </c>
      <c r="R1213">
        <v>85.366666666666674</v>
      </c>
    </row>
    <row r="1214" spans="1:18">
      <c r="A1214" t="s">
        <v>388</v>
      </c>
      <c r="B1214">
        <v>5</v>
      </c>
      <c r="C1214" t="s">
        <v>534</v>
      </c>
      <c r="D1214" t="s">
        <v>280</v>
      </c>
      <c r="E1214" t="s">
        <v>389</v>
      </c>
      <c r="F1214" t="s">
        <v>172</v>
      </c>
      <c r="G1214" t="s">
        <v>171</v>
      </c>
      <c r="H1214" t="s">
        <v>23</v>
      </c>
      <c r="I1214" t="s">
        <v>404</v>
      </c>
      <c r="J1214" t="s">
        <v>267</v>
      </c>
      <c r="K1214">
        <v>1</v>
      </c>
      <c r="L1214" t="s">
        <v>273</v>
      </c>
      <c r="M1214">
        <v>0</v>
      </c>
      <c r="N1214" t="s">
        <v>335</v>
      </c>
      <c r="O1214" t="s">
        <v>170</v>
      </c>
      <c r="P1214" t="s">
        <v>413</v>
      </c>
      <c r="R1214">
        <v>85.7</v>
      </c>
    </row>
    <row r="1215" spans="1:18">
      <c r="A1215" t="s">
        <v>388</v>
      </c>
      <c r="B1215">
        <v>5</v>
      </c>
      <c r="C1215" t="s">
        <v>534</v>
      </c>
      <c r="D1215" t="s">
        <v>280</v>
      </c>
      <c r="E1215" t="s">
        <v>389</v>
      </c>
      <c r="F1215" t="s">
        <v>172</v>
      </c>
      <c r="G1215" t="s">
        <v>171</v>
      </c>
      <c r="H1215" t="s">
        <v>18</v>
      </c>
      <c r="I1215" t="s">
        <v>404</v>
      </c>
      <c r="J1215" t="s">
        <v>268</v>
      </c>
      <c r="K1215">
        <v>1</v>
      </c>
      <c r="L1215" t="s">
        <v>273</v>
      </c>
      <c r="M1215">
        <v>0</v>
      </c>
      <c r="N1215" t="s">
        <v>335</v>
      </c>
      <c r="O1215" t="s">
        <v>170</v>
      </c>
      <c r="P1215" t="s">
        <v>413</v>
      </c>
      <c r="R1215">
        <v>85.2</v>
      </c>
    </row>
    <row r="1216" spans="1:18">
      <c r="A1216" t="s">
        <v>388</v>
      </c>
      <c r="B1216">
        <v>5</v>
      </c>
      <c r="C1216" t="s">
        <v>534</v>
      </c>
      <c r="D1216" t="s">
        <v>280</v>
      </c>
      <c r="E1216" t="s">
        <v>389</v>
      </c>
      <c r="F1216" t="s">
        <v>172</v>
      </c>
      <c r="G1216" t="s">
        <v>171</v>
      </c>
      <c r="H1216" t="s">
        <v>20</v>
      </c>
      <c r="I1216" t="s">
        <v>404</v>
      </c>
      <c r="J1216" t="s">
        <v>269</v>
      </c>
      <c r="K1216">
        <v>1</v>
      </c>
      <c r="L1216" t="s">
        <v>273</v>
      </c>
      <c r="M1216">
        <v>0</v>
      </c>
      <c r="N1216" t="s">
        <v>335</v>
      </c>
      <c r="O1216" t="s">
        <v>170</v>
      </c>
      <c r="P1216" t="s">
        <v>413</v>
      </c>
      <c r="R1216">
        <v>85.333333333333329</v>
      </c>
    </row>
    <row r="1217" spans="1:18">
      <c r="A1217" t="s">
        <v>388</v>
      </c>
      <c r="B1217">
        <v>5</v>
      </c>
      <c r="C1217" t="s">
        <v>534</v>
      </c>
      <c r="D1217" t="s">
        <v>280</v>
      </c>
      <c r="E1217" t="s">
        <v>389</v>
      </c>
      <c r="F1217" t="s">
        <v>172</v>
      </c>
      <c r="G1217" t="s">
        <v>171</v>
      </c>
      <c r="H1217" t="s">
        <v>9</v>
      </c>
      <c r="I1217" t="s">
        <v>404</v>
      </c>
      <c r="J1217" t="s">
        <v>270</v>
      </c>
      <c r="K1217">
        <v>1</v>
      </c>
      <c r="L1217" t="s">
        <v>273</v>
      </c>
      <c r="M1217">
        <v>0</v>
      </c>
      <c r="N1217" t="s">
        <v>335</v>
      </c>
      <c r="O1217" t="s">
        <v>170</v>
      </c>
      <c r="P1217" t="s">
        <v>413</v>
      </c>
      <c r="R1217">
        <v>84.6</v>
      </c>
    </row>
    <row r="1218" spans="1:18">
      <c r="A1218" t="s">
        <v>388</v>
      </c>
      <c r="B1218">
        <v>5</v>
      </c>
      <c r="C1218" t="s">
        <v>534</v>
      </c>
      <c r="D1218" t="s">
        <v>280</v>
      </c>
      <c r="E1218" t="s">
        <v>389</v>
      </c>
      <c r="F1218" t="s">
        <v>172</v>
      </c>
      <c r="G1218" t="s">
        <v>171</v>
      </c>
      <c r="H1218" t="s">
        <v>21</v>
      </c>
      <c r="I1218" t="s">
        <v>404</v>
      </c>
      <c r="J1218" t="s">
        <v>271</v>
      </c>
      <c r="K1218">
        <v>1</v>
      </c>
      <c r="L1218" t="s">
        <v>273</v>
      </c>
      <c r="M1218">
        <v>0</v>
      </c>
      <c r="N1218" t="s">
        <v>335</v>
      </c>
      <c r="O1218" t="s">
        <v>170</v>
      </c>
      <c r="P1218" t="s">
        <v>413</v>
      </c>
      <c r="R1218">
        <v>87.266666666666666</v>
      </c>
    </row>
    <row r="1219" spans="1:18">
      <c r="A1219" t="s">
        <v>388</v>
      </c>
      <c r="B1219">
        <v>5</v>
      </c>
      <c r="C1219" t="s">
        <v>534</v>
      </c>
      <c r="D1219" t="s">
        <v>280</v>
      </c>
      <c r="E1219" t="s">
        <v>389</v>
      </c>
      <c r="F1219" t="s">
        <v>172</v>
      </c>
      <c r="G1219" t="s">
        <v>171</v>
      </c>
      <c r="H1219" t="s">
        <v>6</v>
      </c>
      <c r="I1219" t="s">
        <v>404</v>
      </c>
      <c r="J1219" t="s">
        <v>272</v>
      </c>
      <c r="K1219">
        <v>1</v>
      </c>
      <c r="L1219" t="s">
        <v>273</v>
      </c>
      <c r="M1219">
        <v>0</v>
      </c>
      <c r="N1219" t="s">
        <v>335</v>
      </c>
      <c r="O1219" t="s">
        <v>170</v>
      </c>
      <c r="P1219" t="s">
        <v>413</v>
      </c>
      <c r="R1219">
        <v>85.666666666666671</v>
      </c>
    </row>
    <row r="1220" spans="1:18">
      <c r="A1220" t="s">
        <v>388</v>
      </c>
      <c r="B1220">
        <v>5</v>
      </c>
      <c r="C1220" t="s">
        <v>534</v>
      </c>
      <c r="D1220" t="s">
        <v>280</v>
      </c>
      <c r="E1220" t="s">
        <v>389</v>
      </c>
      <c r="F1220" t="s">
        <v>172</v>
      </c>
      <c r="G1220" t="s">
        <v>171</v>
      </c>
      <c r="H1220" t="s">
        <v>4</v>
      </c>
      <c r="I1220" t="s">
        <v>404</v>
      </c>
      <c r="J1220" t="s">
        <v>297</v>
      </c>
      <c r="K1220">
        <v>1</v>
      </c>
      <c r="L1220" t="s">
        <v>273</v>
      </c>
      <c r="M1220">
        <v>0</v>
      </c>
      <c r="N1220" t="s">
        <v>335</v>
      </c>
      <c r="O1220" t="s">
        <v>170</v>
      </c>
      <c r="P1220" t="s">
        <v>413</v>
      </c>
      <c r="R1220">
        <v>81.366666666666674</v>
      </c>
    </row>
    <row r="1221" spans="1:18">
      <c r="A1221" t="s">
        <v>388</v>
      </c>
      <c r="B1221">
        <v>5</v>
      </c>
      <c r="C1221" t="s">
        <v>534</v>
      </c>
      <c r="D1221" t="s">
        <v>280</v>
      </c>
      <c r="E1221" t="s">
        <v>389</v>
      </c>
      <c r="F1221" t="s">
        <v>172</v>
      </c>
      <c r="G1221" t="s">
        <v>171</v>
      </c>
      <c r="H1221" t="s">
        <v>11</v>
      </c>
      <c r="I1221" t="s">
        <v>404</v>
      </c>
      <c r="J1221" t="s">
        <v>298</v>
      </c>
      <c r="K1221">
        <v>1</v>
      </c>
      <c r="L1221" t="s">
        <v>273</v>
      </c>
      <c r="M1221">
        <v>0</v>
      </c>
      <c r="N1221" t="s">
        <v>335</v>
      </c>
      <c r="O1221" t="s">
        <v>170</v>
      </c>
      <c r="P1221" t="s">
        <v>413</v>
      </c>
      <c r="R1221">
        <v>86.833333333333329</v>
      </c>
    </row>
    <row r="1222" spans="1:18">
      <c r="A1222" t="s">
        <v>388</v>
      </c>
      <c r="B1222">
        <v>5</v>
      </c>
      <c r="C1222" t="s">
        <v>534</v>
      </c>
      <c r="D1222" t="s">
        <v>280</v>
      </c>
      <c r="E1222" t="s">
        <v>389</v>
      </c>
      <c r="F1222" t="s">
        <v>172</v>
      </c>
      <c r="G1222" t="s">
        <v>171</v>
      </c>
      <c r="H1222" t="s">
        <v>8</v>
      </c>
      <c r="I1222" t="s">
        <v>404</v>
      </c>
      <c r="J1222" t="s">
        <v>299</v>
      </c>
      <c r="K1222">
        <v>1</v>
      </c>
      <c r="L1222" t="s">
        <v>273</v>
      </c>
      <c r="M1222">
        <v>0</v>
      </c>
      <c r="N1222" t="s">
        <v>335</v>
      </c>
      <c r="O1222" t="s">
        <v>170</v>
      </c>
      <c r="P1222" t="s">
        <v>413</v>
      </c>
      <c r="R1222">
        <v>89.066666666666663</v>
      </c>
    </row>
    <row r="1223" spans="1:18">
      <c r="A1223" t="s">
        <v>388</v>
      </c>
      <c r="B1223">
        <v>5</v>
      </c>
      <c r="C1223" t="s">
        <v>534</v>
      </c>
      <c r="D1223" t="s">
        <v>280</v>
      </c>
      <c r="E1223" t="s">
        <v>389</v>
      </c>
      <c r="F1223" t="s">
        <v>172</v>
      </c>
      <c r="G1223" t="s">
        <v>171</v>
      </c>
      <c r="H1223" t="s">
        <v>17</v>
      </c>
      <c r="I1223" t="s">
        <v>404</v>
      </c>
      <c r="J1223" t="s">
        <v>300</v>
      </c>
      <c r="K1223">
        <v>1</v>
      </c>
      <c r="L1223" t="s">
        <v>273</v>
      </c>
      <c r="M1223">
        <v>0</v>
      </c>
      <c r="N1223" t="s">
        <v>335</v>
      </c>
      <c r="O1223" t="s">
        <v>170</v>
      </c>
      <c r="P1223" t="s">
        <v>413</v>
      </c>
      <c r="R1223">
        <v>88.533333333333346</v>
      </c>
    </row>
    <row r="1224" spans="1:18">
      <c r="A1224" t="s">
        <v>388</v>
      </c>
      <c r="B1224">
        <v>5</v>
      </c>
      <c r="C1224" t="s">
        <v>534</v>
      </c>
      <c r="D1224" t="s">
        <v>280</v>
      </c>
      <c r="E1224" t="s">
        <v>389</v>
      </c>
      <c r="F1224" t="s">
        <v>172</v>
      </c>
      <c r="G1224" t="s">
        <v>171</v>
      </c>
      <c r="H1224" t="s">
        <v>13</v>
      </c>
      <c r="I1224" t="s">
        <v>404</v>
      </c>
      <c r="J1224" t="s">
        <v>301</v>
      </c>
      <c r="K1224">
        <v>1</v>
      </c>
      <c r="L1224" t="s">
        <v>273</v>
      </c>
      <c r="M1224">
        <v>0</v>
      </c>
      <c r="N1224" t="s">
        <v>335</v>
      </c>
      <c r="O1224" t="s">
        <v>170</v>
      </c>
      <c r="P1224" t="s">
        <v>413</v>
      </c>
      <c r="R1224">
        <v>90.333333333333329</v>
      </c>
    </row>
    <row r="1225" spans="1:18">
      <c r="A1225" t="s">
        <v>388</v>
      </c>
      <c r="B1225">
        <v>5</v>
      </c>
      <c r="C1225" t="s">
        <v>534</v>
      </c>
      <c r="D1225" t="s">
        <v>280</v>
      </c>
      <c r="E1225" t="s">
        <v>389</v>
      </c>
      <c r="F1225" t="s">
        <v>172</v>
      </c>
      <c r="G1225" t="s">
        <v>171</v>
      </c>
      <c r="H1225" t="s">
        <v>25</v>
      </c>
      <c r="I1225" t="s">
        <v>404</v>
      </c>
      <c r="J1225" t="s">
        <v>302</v>
      </c>
      <c r="K1225">
        <v>1</v>
      </c>
      <c r="L1225" t="s">
        <v>273</v>
      </c>
      <c r="M1225">
        <v>0</v>
      </c>
      <c r="N1225" t="s">
        <v>335</v>
      </c>
      <c r="O1225" t="s">
        <v>170</v>
      </c>
      <c r="P1225" t="s">
        <v>413</v>
      </c>
      <c r="R1225">
        <v>93.933333333333337</v>
      </c>
    </row>
    <row r="1226" spans="1:18">
      <c r="A1226" t="s">
        <v>388</v>
      </c>
      <c r="B1226">
        <v>5</v>
      </c>
      <c r="C1226" t="s">
        <v>534</v>
      </c>
      <c r="D1226" t="s">
        <v>280</v>
      </c>
      <c r="E1226" t="s">
        <v>389</v>
      </c>
      <c r="F1226" t="s">
        <v>172</v>
      </c>
      <c r="G1226" t="s">
        <v>171</v>
      </c>
      <c r="H1226" t="s">
        <v>16</v>
      </c>
      <c r="I1226" t="s">
        <v>404</v>
      </c>
      <c r="J1226" t="s">
        <v>303</v>
      </c>
      <c r="K1226">
        <v>1</v>
      </c>
      <c r="L1226" t="s">
        <v>273</v>
      </c>
      <c r="M1226">
        <v>0</v>
      </c>
      <c r="N1226" t="s">
        <v>335</v>
      </c>
      <c r="O1226" t="s">
        <v>170</v>
      </c>
      <c r="P1226" t="s">
        <v>413</v>
      </c>
      <c r="R1226">
        <v>92.399999999999991</v>
      </c>
    </row>
    <row r="1227" spans="1:18">
      <c r="A1227" t="s">
        <v>388</v>
      </c>
      <c r="B1227">
        <v>5</v>
      </c>
      <c r="C1227" t="s">
        <v>534</v>
      </c>
      <c r="D1227" t="s">
        <v>280</v>
      </c>
      <c r="E1227" t="s">
        <v>389</v>
      </c>
      <c r="F1227" t="s">
        <v>172</v>
      </c>
      <c r="G1227" t="s">
        <v>171</v>
      </c>
      <c r="H1227" t="s">
        <v>5</v>
      </c>
      <c r="I1227" t="s">
        <v>404</v>
      </c>
      <c r="J1227" t="s">
        <v>304</v>
      </c>
      <c r="K1227">
        <v>1</v>
      </c>
      <c r="L1227" t="s">
        <v>273</v>
      </c>
      <c r="M1227">
        <v>0</v>
      </c>
      <c r="N1227" t="s">
        <v>335</v>
      </c>
      <c r="O1227" t="s">
        <v>170</v>
      </c>
      <c r="P1227" t="s">
        <v>413</v>
      </c>
      <c r="R1227">
        <v>90.533333333333346</v>
      </c>
    </row>
    <row r="1228" spans="1:18">
      <c r="A1228" t="s">
        <v>388</v>
      </c>
      <c r="B1228">
        <v>5</v>
      </c>
      <c r="C1228" t="s">
        <v>534</v>
      </c>
      <c r="D1228" t="s">
        <v>280</v>
      </c>
      <c r="E1228" t="s">
        <v>389</v>
      </c>
      <c r="F1228" t="s">
        <v>172</v>
      </c>
      <c r="G1228" t="s">
        <v>171</v>
      </c>
      <c r="H1228" t="s">
        <v>7</v>
      </c>
      <c r="I1228" t="s">
        <v>404</v>
      </c>
      <c r="J1228" t="s">
        <v>305</v>
      </c>
      <c r="K1228">
        <v>1</v>
      </c>
      <c r="L1228" t="s">
        <v>273</v>
      </c>
      <c r="M1228">
        <v>0</v>
      </c>
      <c r="N1228" t="s">
        <v>335</v>
      </c>
      <c r="O1228" t="s">
        <v>170</v>
      </c>
      <c r="P1228" t="s">
        <v>413</v>
      </c>
      <c r="R1228">
        <v>84.1</v>
      </c>
    </row>
    <row r="1229" spans="1:18">
      <c r="A1229" t="s">
        <v>388</v>
      </c>
      <c r="B1229">
        <v>5</v>
      </c>
      <c r="C1229" t="s">
        <v>534</v>
      </c>
      <c r="D1229" t="s">
        <v>280</v>
      </c>
      <c r="E1229" t="s">
        <v>389</v>
      </c>
      <c r="F1229" t="s">
        <v>172</v>
      </c>
      <c r="G1229" t="s">
        <v>171</v>
      </c>
      <c r="H1229" t="s">
        <v>15</v>
      </c>
      <c r="I1229" t="s">
        <v>404</v>
      </c>
      <c r="J1229" t="s">
        <v>306</v>
      </c>
      <c r="K1229">
        <v>1</v>
      </c>
      <c r="L1229" t="s">
        <v>273</v>
      </c>
      <c r="M1229">
        <v>0</v>
      </c>
      <c r="N1229" t="s">
        <v>335</v>
      </c>
      <c r="O1229" t="s">
        <v>170</v>
      </c>
      <c r="P1229" t="s">
        <v>413</v>
      </c>
      <c r="R1229">
        <v>89</v>
      </c>
    </row>
    <row r="1230" spans="1:18">
      <c r="A1230" t="s">
        <v>388</v>
      </c>
      <c r="B1230">
        <v>5</v>
      </c>
      <c r="C1230" t="s">
        <v>534</v>
      </c>
      <c r="D1230" t="s">
        <v>280</v>
      </c>
      <c r="E1230" t="s">
        <v>389</v>
      </c>
      <c r="F1230" t="s">
        <v>172</v>
      </c>
      <c r="G1230" t="s">
        <v>171</v>
      </c>
      <c r="H1230" t="s">
        <v>19</v>
      </c>
      <c r="I1230" t="s">
        <v>404</v>
      </c>
      <c r="J1230" t="s">
        <v>307</v>
      </c>
      <c r="K1230">
        <v>1</v>
      </c>
      <c r="L1230" t="s">
        <v>273</v>
      </c>
      <c r="M1230">
        <v>0</v>
      </c>
      <c r="N1230" t="s">
        <v>335</v>
      </c>
      <c r="O1230" t="s">
        <v>170</v>
      </c>
      <c r="P1230" t="s">
        <v>413</v>
      </c>
      <c r="R1230">
        <v>87.333333333333329</v>
      </c>
    </row>
    <row r="1231" spans="1:18">
      <c r="A1231" t="s">
        <v>388</v>
      </c>
      <c r="B1231">
        <v>5</v>
      </c>
      <c r="C1231" t="s">
        <v>534</v>
      </c>
      <c r="D1231" t="s">
        <v>280</v>
      </c>
      <c r="E1231" t="s">
        <v>389</v>
      </c>
      <c r="F1231" t="s">
        <v>172</v>
      </c>
      <c r="G1231" t="s">
        <v>171</v>
      </c>
      <c r="H1231" t="s">
        <v>14</v>
      </c>
      <c r="I1231" t="s">
        <v>404</v>
      </c>
      <c r="J1231" t="s">
        <v>308</v>
      </c>
      <c r="K1231">
        <v>1</v>
      </c>
      <c r="L1231" t="s">
        <v>273</v>
      </c>
      <c r="M1231">
        <v>0</v>
      </c>
      <c r="N1231" t="s">
        <v>335</v>
      </c>
      <c r="O1231" t="s">
        <v>170</v>
      </c>
      <c r="P1231" t="s">
        <v>413</v>
      </c>
      <c r="R1231">
        <v>87.033333333333346</v>
      </c>
    </row>
    <row r="1232" spans="1:18">
      <c r="A1232" t="s">
        <v>388</v>
      </c>
      <c r="B1232">
        <v>5</v>
      </c>
      <c r="C1232" t="s">
        <v>534</v>
      </c>
      <c r="D1232" t="s">
        <v>280</v>
      </c>
      <c r="E1232" t="s">
        <v>389</v>
      </c>
      <c r="F1232" t="s">
        <v>172</v>
      </c>
      <c r="G1232" t="s">
        <v>171</v>
      </c>
      <c r="H1232" t="s">
        <v>10</v>
      </c>
      <c r="I1232" t="s">
        <v>404</v>
      </c>
      <c r="J1232" t="s">
        <v>309</v>
      </c>
      <c r="K1232">
        <v>1</v>
      </c>
      <c r="L1232" t="s">
        <v>273</v>
      </c>
      <c r="M1232">
        <v>0</v>
      </c>
      <c r="N1232" t="s">
        <v>335</v>
      </c>
      <c r="O1232" t="s">
        <v>170</v>
      </c>
      <c r="P1232" t="s">
        <v>413</v>
      </c>
      <c r="Q1232" t="s">
        <v>512</v>
      </c>
      <c r="R1232">
        <v>80.666666666666671</v>
      </c>
    </row>
    <row r="1233" spans="1:18">
      <c r="A1233" t="s">
        <v>388</v>
      </c>
      <c r="B1233">
        <v>5</v>
      </c>
      <c r="C1233" t="s">
        <v>534</v>
      </c>
      <c r="D1233" t="s">
        <v>280</v>
      </c>
      <c r="E1233" t="s">
        <v>389</v>
      </c>
      <c r="F1233" t="s">
        <v>172</v>
      </c>
      <c r="G1233" t="s">
        <v>171</v>
      </c>
      <c r="H1233" t="s">
        <v>93</v>
      </c>
      <c r="I1233" t="s">
        <v>173</v>
      </c>
      <c r="J1233" t="s">
        <v>310</v>
      </c>
      <c r="K1233">
        <v>1</v>
      </c>
      <c r="L1233" t="s">
        <v>273</v>
      </c>
      <c r="M1233">
        <v>0</v>
      </c>
      <c r="N1233" t="s">
        <v>335</v>
      </c>
      <c r="O1233" t="s">
        <v>170</v>
      </c>
      <c r="P1233" t="s">
        <v>413</v>
      </c>
      <c r="R1233">
        <v>88</v>
      </c>
    </row>
    <row r="1234" spans="1:18">
      <c r="A1234" t="s">
        <v>388</v>
      </c>
      <c r="B1234">
        <v>5</v>
      </c>
      <c r="C1234" t="s">
        <v>534</v>
      </c>
      <c r="D1234" t="s">
        <v>280</v>
      </c>
      <c r="E1234" t="s">
        <v>389</v>
      </c>
      <c r="F1234" t="s">
        <v>172</v>
      </c>
      <c r="G1234" t="s">
        <v>171</v>
      </c>
      <c r="H1234" t="s">
        <v>93</v>
      </c>
      <c r="I1234" t="s">
        <v>173</v>
      </c>
      <c r="J1234" t="s">
        <v>310</v>
      </c>
      <c r="K1234">
        <v>1</v>
      </c>
      <c r="L1234" t="s">
        <v>273</v>
      </c>
      <c r="M1234">
        <v>0</v>
      </c>
      <c r="N1234" t="s">
        <v>335</v>
      </c>
      <c r="O1234" t="s">
        <v>177</v>
      </c>
      <c r="P1234" t="s">
        <v>413</v>
      </c>
      <c r="R1234">
        <v>88.8</v>
      </c>
    </row>
    <row r="1235" spans="1:18">
      <c r="A1235" t="s">
        <v>388</v>
      </c>
      <c r="B1235">
        <v>5</v>
      </c>
      <c r="C1235" t="s">
        <v>534</v>
      </c>
      <c r="D1235" t="s">
        <v>280</v>
      </c>
      <c r="E1235" t="s">
        <v>389</v>
      </c>
      <c r="F1235" t="s">
        <v>172</v>
      </c>
      <c r="G1235" t="s">
        <v>171</v>
      </c>
      <c r="H1235" t="s">
        <v>93</v>
      </c>
      <c r="I1235" t="s">
        <v>173</v>
      </c>
      <c r="J1235" t="s">
        <v>310</v>
      </c>
      <c r="K1235">
        <v>1</v>
      </c>
      <c r="L1235" t="s">
        <v>273</v>
      </c>
      <c r="M1235">
        <v>0</v>
      </c>
      <c r="N1235" t="s">
        <v>335</v>
      </c>
      <c r="O1235" t="s">
        <v>176</v>
      </c>
      <c r="P1235" t="s">
        <v>413</v>
      </c>
      <c r="R1235">
        <v>86.433333333333337</v>
      </c>
    </row>
    <row r="1236" spans="1:18">
      <c r="A1236" t="s">
        <v>388</v>
      </c>
      <c r="B1236">
        <v>5</v>
      </c>
      <c r="C1236" t="s">
        <v>534</v>
      </c>
      <c r="D1236" t="s">
        <v>280</v>
      </c>
      <c r="E1236" t="s">
        <v>389</v>
      </c>
      <c r="F1236" t="s">
        <v>172</v>
      </c>
      <c r="G1236" t="s">
        <v>171</v>
      </c>
      <c r="H1236" t="s">
        <v>22</v>
      </c>
      <c r="I1236" t="s">
        <v>404</v>
      </c>
      <c r="J1236" t="s">
        <v>265</v>
      </c>
      <c r="K1236">
        <v>1</v>
      </c>
      <c r="L1236" t="s">
        <v>273</v>
      </c>
      <c r="M1236">
        <v>-1</v>
      </c>
      <c r="N1236" t="s">
        <v>296</v>
      </c>
      <c r="O1236" t="s">
        <v>170</v>
      </c>
      <c r="P1236" t="s">
        <v>413</v>
      </c>
      <c r="R1236">
        <v>91.466666666666654</v>
      </c>
    </row>
    <row r="1237" spans="1:18">
      <c r="A1237" t="s">
        <v>388</v>
      </c>
      <c r="B1237">
        <v>5</v>
      </c>
      <c r="C1237" t="s">
        <v>534</v>
      </c>
      <c r="D1237" t="s">
        <v>280</v>
      </c>
      <c r="E1237" t="s">
        <v>389</v>
      </c>
      <c r="F1237" t="s">
        <v>172</v>
      </c>
      <c r="G1237" t="s">
        <v>171</v>
      </c>
      <c r="H1237" t="s">
        <v>24</v>
      </c>
      <c r="I1237" t="s">
        <v>404</v>
      </c>
      <c r="J1237" t="s">
        <v>266</v>
      </c>
      <c r="K1237">
        <v>1</v>
      </c>
      <c r="L1237" t="s">
        <v>273</v>
      </c>
      <c r="M1237">
        <v>-1</v>
      </c>
      <c r="N1237" t="s">
        <v>296</v>
      </c>
      <c r="O1237" t="s">
        <v>170</v>
      </c>
      <c r="P1237" t="s">
        <v>413</v>
      </c>
      <c r="R1237">
        <v>84.433333333333337</v>
      </c>
    </row>
    <row r="1238" spans="1:18">
      <c r="A1238" t="s">
        <v>388</v>
      </c>
      <c r="B1238">
        <v>5</v>
      </c>
      <c r="C1238" t="s">
        <v>534</v>
      </c>
      <c r="D1238" t="s">
        <v>280</v>
      </c>
      <c r="E1238" t="s">
        <v>389</v>
      </c>
      <c r="F1238" t="s">
        <v>172</v>
      </c>
      <c r="G1238" t="s">
        <v>171</v>
      </c>
      <c r="H1238" t="s">
        <v>23</v>
      </c>
      <c r="I1238" t="s">
        <v>404</v>
      </c>
      <c r="J1238" t="s">
        <v>267</v>
      </c>
      <c r="K1238">
        <v>1</v>
      </c>
      <c r="L1238" t="s">
        <v>273</v>
      </c>
      <c r="M1238">
        <v>-1</v>
      </c>
      <c r="N1238" t="s">
        <v>296</v>
      </c>
      <c r="O1238" t="s">
        <v>170</v>
      </c>
      <c r="P1238" t="s">
        <v>413</v>
      </c>
      <c r="R1238">
        <v>87.033333333333346</v>
      </c>
    </row>
    <row r="1239" spans="1:18">
      <c r="A1239" t="s">
        <v>388</v>
      </c>
      <c r="B1239">
        <v>5</v>
      </c>
      <c r="C1239" t="s">
        <v>534</v>
      </c>
      <c r="D1239" t="s">
        <v>280</v>
      </c>
      <c r="E1239" t="s">
        <v>389</v>
      </c>
      <c r="F1239" t="s">
        <v>172</v>
      </c>
      <c r="G1239" t="s">
        <v>171</v>
      </c>
      <c r="H1239" t="s">
        <v>18</v>
      </c>
      <c r="I1239" t="s">
        <v>404</v>
      </c>
      <c r="J1239" t="s">
        <v>268</v>
      </c>
      <c r="K1239">
        <v>1</v>
      </c>
      <c r="L1239" t="s">
        <v>273</v>
      </c>
      <c r="M1239">
        <v>-1</v>
      </c>
      <c r="N1239" t="s">
        <v>296</v>
      </c>
      <c r="O1239" t="s">
        <v>170</v>
      </c>
      <c r="P1239" t="s">
        <v>413</v>
      </c>
      <c r="R1239">
        <v>84.899999999999991</v>
      </c>
    </row>
    <row r="1240" spans="1:18">
      <c r="A1240" t="s">
        <v>388</v>
      </c>
      <c r="B1240">
        <v>5</v>
      </c>
      <c r="C1240" t="s">
        <v>534</v>
      </c>
      <c r="D1240" t="s">
        <v>280</v>
      </c>
      <c r="E1240" t="s">
        <v>389</v>
      </c>
      <c r="F1240" t="s">
        <v>172</v>
      </c>
      <c r="G1240" t="s">
        <v>171</v>
      </c>
      <c r="H1240" t="s">
        <v>20</v>
      </c>
      <c r="I1240" t="s">
        <v>404</v>
      </c>
      <c r="J1240" t="s">
        <v>269</v>
      </c>
      <c r="K1240">
        <v>1</v>
      </c>
      <c r="L1240" t="s">
        <v>273</v>
      </c>
      <c r="M1240">
        <v>-1</v>
      </c>
      <c r="N1240" t="s">
        <v>296</v>
      </c>
      <c r="O1240" t="s">
        <v>170</v>
      </c>
      <c r="P1240" t="s">
        <v>413</v>
      </c>
      <c r="R1240">
        <v>84.533333333333331</v>
      </c>
    </row>
    <row r="1241" spans="1:18">
      <c r="A1241" t="s">
        <v>388</v>
      </c>
      <c r="B1241">
        <v>5</v>
      </c>
      <c r="C1241" t="s">
        <v>534</v>
      </c>
      <c r="D1241" t="s">
        <v>280</v>
      </c>
      <c r="E1241" t="s">
        <v>389</v>
      </c>
      <c r="F1241" t="s">
        <v>172</v>
      </c>
      <c r="G1241" t="s">
        <v>171</v>
      </c>
      <c r="H1241" t="s">
        <v>9</v>
      </c>
      <c r="I1241" t="s">
        <v>404</v>
      </c>
      <c r="J1241" t="s">
        <v>270</v>
      </c>
      <c r="K1241">
        <v>1</v>
      </c>
      <c r="L1241" t="s">
        <v>273</v>
      </c>
      <c r="M1241">
        <v>-1</v>
      </c>
      <c r="N1241" t="s">
        <v>296</v>
      </c>
      <c r="O1241" t="s">
        <v>170</v>
      </c>
      <c r="P1241" t="s">
        <v>413</v>
      </c>
      <c r="R1241">
        <v>86.766666666666666</v>
      </c>
    </row>
    <row r="1242" spans="1:18">
      <c r="A1242" t="s">
        <v>388</v>
      </c>
      <c r="B1242">
        <v>5</v>
      </c>
      <c r="C1242" t="s">
        <v>534</v>
      </c>
      <c r="D1242" t="s">
        <v>280</v>
      </c>
      <c r="E1242" t="s">
        <v>389</v>
      </c>
      <c r="F1242" t="s">
        <v>172</v>
      </c>
      <c r="G1242" t="s">
        <v>171</v>
      </c>
      <c r="H1242" t="s">
        <v>21</v>
      </c>
      <c r="I1242" t="s">
        <v>404</v>
      </c>
      <c r="J1242" t="s">
        <v>271</v>
      </c>
      <c r="K1242">
        <v>1</v>
      </c>
      <c r="L1242" t="s">
        <v>273</v>
      </c>
      <c r="M1242">
        <v>-1</v>
      </c>
      <c r="N1242" t="s">
        <v>296</v>
      </c>
      <c r="O1242" t="s">
        <v>170</v>
      </c>
      <c r="P1242" t="s">
        <v>413</v>
      </c>
      <c r="R1242">
        <v>87.966666666666654</v>
      </c>
    </row>
    <row r="1243" spans="1:18">
      <c r="A1243" t="s">
        <v>388</v>
      </c>
      <c r="B1243">
        <v>5</v>
      </c>
      <c r="C1243" t="s">
        <v>534</v>
      </c>
      <c r="D1243" t="s">
        <v>280</v>
      </c>
      <c r="E1243" t="s">
        <v>389</v>
      </c>
      <c r="F1243" t="s">
        <v>172</v>
      </c>
      <c r="G1243" t="s">
        <v>171</v>
      </c>
      <c r="H1243" t="s">
        <v>6</v>
      </c>
      <c r="I1243" t="s">
        <v>404</v>
      </c>
      <c r="J1243" t="s">
        <v>272</v>
      </c>
      <c r="K1243">
        <v>1</v>
      </c>
      <c r="L1243" t="s">
        <v>273</v>
      </c>
      <c r="M1243">
        <v>-1</v>
      </c>
      <c r="N1243" t="s">
        <v>296</v>
      </c>
      <c r="O1243" t="s">
        <v>170</v>
      </c>
      <c r="P1243" t="s">
        <v>413</v>
      </c>
      <c r="R1243">
        <v>81.033333333333346</v>
      </c>
    </row>
    <row r="1244" spans="1:18">
      <c r="A1244" t="s">
        <v>388</v>
      </c>
      <c r="B1244">
        <v>5</v>
      </c>
      <c r="C1244" t="s">
        <v>534</v>
      </c>
      <c r="D1244" t="s">
        <v>280</v>
      </c>
      <c r="E1244" t="s">
        <v>389</v>
      </c>
      <c r="F1244" t="s">
        <v>172</v>
      </c>
      <c r="G1244" t="s">
        <v>171</v>
      </c>
      <c r="H1244" t="s">
        <v>4</v>
      </c>
      <c r="I1244" t="s">
        <v>404</v>
      </c>
      <c r="J1244" t="s">
        <v>297</v>
      </c>
      <c r="K1244">
        <v>1</v>
      </c>
      <c r="L1244" t="s">
        <v>273</v>
      </c>
      <c r="M1244">
        <v>-1</v>
      </c>
      <c r="N1244" t="s">
        <v>296</v>
      </c>
      <c r="O1244" t="s">
        <v>170</v>
      </c>
      <c r="P1244" t="s">
        <v>413</v>
      </c>
      <c r="R1244">
        <v>84.3</v>
      </c>
    </row>
    <row r="1245" spans="1:18">
      <c r="A1245" t="s">
        <v>388</v>
      </c>
      <c r="B1245">
        <v>5</v>
      </c>
      <c r="C1245" t="s">
        <v>534</v>
      </c>
      <c r="D1245" t="s">
        <v>280</v>
      </c>
      <c r="E1245" t="s">
        <v>389</v>
      </c>
      <c r="F1245" t="s">
        <v>172</v>
      </c>
      <c r="G1245" t="s">
        <v>171</v>
      </c>
      <c r="H1245" t="s">
        <v>11</v>
      </c>
      <c r="I1245" t="s">
        <v>404</v>
      </c>
      <c r="J1245" t="s">
        <v>298</v>
      </c>
      <c r="K1245">
        <v>1</v>
      </c>
      <c r="L1245" t="s">
        <v>273</v>
      </c>
      <c r="M1245">
        <v>-1</v>
      </c>
      <c r="N1245" t="s">
        <v>296</v>
      </c>
      <c r="O1245" t="s">
        <v>170</v>
      </c>
      <c r="P1245" t="s">
        <v>413</v>
      </c>
      <c r="R1245">
        <v>86.7</v>
      </c>
    </row>
    <row r="1246" spans="1:18">
      <c r="A1246" t="s">
        <v>388</v>
      </c>
      <c r="B1246">
        <v>5</v>
      </c>
      <c r="C1246" t="s">
        <v>534</v>
      </c>
      <c r="D1246" t="s">
        <v>280</v>
      </c>
      <c r="E1246" t="s">
        <v>389</v>
      </c>
      <c r="F1246" t="s">
        <v>172</v>
      </c>
      <c r="G1246" t="s">
        <v>171</v>
      </c>
      <c r="H1246" t="s">
        <v>8</v>
      </c>
      <c r="I1246" t="s">
        <v>404</v>
      </c>
      <c r="J1246" t="s">
        <v>299</v>
      </c>
      <c r="K1246">
        <v>1</v>
      </c>
      <c r="L1246" t="s">
        <v>273</v>
      </c>
      <c r="M1246">
        <v>-1</v>
      </c>
      <c r="N1246" t="s">
        <v>296</v>
      </c>
      <c r="O1246" t="s">
        <v>170</v>
      </c>
      <c r="P1246" t="s">
        <v>413</v>
      </c>
      <c r="R1246">
        <v>90.5</v>
      </c>
    </row>
    <row r="1247" spans="1:18">
      <c r="A1247" t="s">
        <v>388</v>
      </c>
      <c r="B1247">
        <v>5</v>
      </c>
      <c r="C1247" t="s">
        <v>534</v>
      </c>
      <c r="D1247" t="s">
        <v>280</v>
      </c>
      <c r="E1247" t="s">
        <v>389</v>
      </c>
      <c r="F1247" t="s">
        <v>172</v>
      </c>
      <c r="G1247" t="s">
        <v>171</v>
      </c>
      <c r="H1247" t="s">
        <v>17</v>
      </c>
      <c r="I1247" t="s">
        <v>404</v>
      </c>
      <c r="J1247" t="s">
        <v>300</v>
      </c>
      <c r="K1247">
        <v>1</v>
      </c>
      <c r="L1247" t="s">
        <v>273</v>
      </c>
      <c r="M1247">
        <v>-1</v>
      </c>
      <c r="N1247" t="s">
        <v>296</v>
      </c>
      <c r="O1247" t="s">
        <v>170</v>
      </c>
      <c r="P1247" t="s">
        <v>413</v>
      </c>
      <c r="R1247">
        <v>88.300000000000011</v>
      </c>
    </row>
    <row r="1248" spans="1:18">
      <c r="A1248" t="s">
        <v>388</v>
      </c>
      <c r="B1248">
        <v>5</v>
      </c>
      <c r="C1248" t="s">
        <v>534</v>
      </c>
      <c r="D1248" t="s">
        <v>280</v>
      </c>
      <c r="E1248" t="s">
        <v>389</v>
      </c>
      <c r="F1248" t="s">
        <v>172</v>
      </c>
      <c r="G1248" t="s">
        <v>171</v>
      </c>
      <c r="H1248" t="s">
        <v>13</v>
      </c>
      <c r="I1248" t="s">
        <v>404</v>
      </c>
      <c r="J1248" t="s">
        <v>301</v>
      </c>
      <c r="K1248">
        <v>1</v>
      </c>
      <c r="L1248" t="s">
        <v>273</v>
      </c>
      <c r="M1248">
        <v>-1</v>
      </c>
      <c r="N1248" t="s">
        <v>296</v>
      </c>
      <c r="O1248" t="s">
        <v>170</v>
      </c>
      <c r="P1248" t="s">
        <v>413</v>
      </c>
      <c r="R1248">
        <v>90.899999999999991</v>
      </c>
    </row>
    <row r="1249" spans="1:18">
      <c r="A1249" t="s">
        <v>388</v>
      </c>
      <c r="B1249">
        <v>5</v>
      </c>
      <c r="C1249" t="s">
        <v>534</v>
      </c>
      <c r="D1249" t="s">
        <v>280</v>
      </c>
      <c r="E1249" t="s">
        <v>389</v>
      </c>
      <c r="F1249" t="s">
        <v>172</v>
      </c>
      <c r="G1249" t="s">
        <v>171</v>
      </c>
      <c r="H1249" t="s">
        <v>25</v>
      </c>
      <c r="I1249" t="s">
        <v>404</v>
      </c>
      <c r="J1249" t="s">
        <v>302</v>
      </c>
      <c r="K1249">
        <v>1</v>
      </c>
      <c r="L1249" t="s">
        <v>273</v>
      </c>
      <c r="M1249">
        <v>-1</v>
      </c>
      <c r="N1249" t="s">
        <v>296</v>
      </c>
      <c r="O1249" t="s">
        <v>170</v>
      </c>
      <c r="P1249" t="s">
        <v>413</v>
      </c>
      <c r="R1249">
        <v>93.866666666666674</v>
      </c>
    </row>
    <row r="1250" spans="1:18">
      <c r="A1250" t="s">
        <v>388</v>
      </c>
      <c r="B1250">
        <v>5</v>
      </c>
      <c r="C1250" t="s">
        <v>534</v>
      </c>
      <c r="D1250" t="s">
        <v>280</v>
      </c>
      <c r="E1250" t="s">
        <v>389</v>
      </c>
      <c r="F1250" t="s">
        <v>172</v>
      </c>
      <c r="G1250" t="s">
        <v>171</v>
      </c>
      <c r="H1250" t="s">
        <v>16</v>
      </c>
      <c r="I1250" t="s">
        <v>404</v>
      </c>
      <c r="J1250" t="s">
        <v>303</v>
      </c>
      <c r="K1250">
        <v>1</v>
      </c>
      <c r="L1250" t="s">
        <v>273</v>
      </c>
      <c r="M1250">
        <v>-1</v>
      </c>
      <c r="N1250" t="s">
        <v>296</v>
      </c>
      <c r="O1250" t="s">
        <v>170</v>
      </c>
      <c r="P1250" t="s">
        <v>413</v>
      </c>
      <c r="R1250">
        <v>92.133333333333326</v>
      </c>
    </row>
    <row r="1251" spans="1:18">
      <c r="A1251" t="s">
        <v>388</v>
      </c>
      <c r="B1251">
        <v>5</v>
      </c>
      <c r="C1251" t="s">
        <v>534</v>
      </c>
      <c r="D1251" t="s">
        <v>280</v>
      </c>
      <c r="E1251" t="s">
        <v>389</v>
      </c>
      <c r="F1251" t="s">
        <v>172</v>
      </c>
      <c r="G1251" t="s">
        <v>171</v>
      </c>
      <c r="H1251" t="s">
        <v>5</v>
      </c>
      <c r="I1251" t="s">
        <v>404</v>
      </c>
      <c r="J1251" t="s">
        <v>304</v>
      </c>
      <c r="K1251">
        <v>1</v>
      </c>
      <c r="L1251" t="s">
        <v>273</v>
      </c>
      <c r="M1251">
        <v>-1</v>
      </c>
      <c r="N1251" t="s">
        <v>296</v>
      </c>
      <c r="O1251" t="s">
        <v>170</v>
      </c>
      <c r="P1251" t="s">
        <v>413</v>
      </c>
      <c r="R1251">
        <v>89.266666666666666</v>
      </c>
    </row>
    <row r="1252" spans="1:18">
      <c r="A1252" t="s">
        <v>388</v>
      </c>
      <c r="B1252">
        <v>5</v>
      </c>
      <c r="C1252" t="s">
        <v>534</v>
      </c>
      <c r="D1252" t="s">
        <v>280</v>
      </c>
      <c r="E1252" t="s">
        <v>389</v>
      </c>
      <c r="F1252" t="s">
        <v>172</v>
      </c>
      <c r="G1252" t="s">
        <v>171</v>
      </c>
      <c r="H1252" t="s">
        <v>7</v>
      </c>
      <c r="I1252" t="s">
        <v>404</v>
      </c>
      <c r="J1252" t="s">
        <v>305</v>
      </c>
      <c r="K1252">
        <v>1</v>
      </c>
      <c r="L1252" t="s">
        <v>273</v>
      </c>
      <c r="M1252">
        <v>-1</v>
      </c>
      <c r="N1252" t="s">
        <v>296</v>
      </c>
      <c r="O1252" t="s">
        <v>170</v>
      </c>
      <c r="P1252" t="s">
        <v>413</v>
      </c>
      <c r="R1252">
        <v>82.733333333333334</v>
      </c>
    </row>
    <row r="1253" spans="1:18">
      <c r="A1253" t="s">
        <v>388</v>
      </c>
      <c r="B1253">
        <v>5</v>
      </c>
      <c r="C1253" t="s">
        <v>534</v>
      </c>
      <c r="D1253" t="s">
        <v>280</v>
      </c>
      <c r="E1253" t="s">
        <v>389</v>
      </c>
      <c r="F1253" t="s">
        <v>172</v>
      </c>
      <c r="G1253" t="s">
        <v>171</v>
      </c>
      <c r="H1253" t="s">
        <v>15</v>
      </c>
      <c r="I1253" t="s">
        <v>404</v>
      </c>
      <c r="J1253" t="s">
        <v>306</v>
      </c>
      <c r="K1253">
        <v>1</v>
      </c>
      <c r="L1253" t="s">
        <v>273</v>
      </c>
      <c r="M1253">
        <v>-1</v>
      </c>
      <c r="N1253" t="s">
        <v>296</v>
      </c>
      <c r="O1253" t="s">
        <v>170</v>
      </c>
      <c r="P1253" t="s">
        <v>413</v>
      </c>
      <c r="R1253">
        <v>84.133333333333326</v>
      </c>
    </row>
    <row r="1254" spans="1:18">
      <c r="A1254" t="s">
        <v>388</v>
      </c>
      <c r="B1254">
        <v>5</v>
      </c>
      <c r="C1254" t="s">
        <v>534</v>
      </c>
      <c r="D1254" t="s">
        <v>280</v>
      </c>
      <c r="E1254" t="s">
        <v>389</v>
      </c>
      <c r="F1254" t="s">
        <v>172</v>
      </c>
      <c r="G1254" t="s">
        <v>171</v>
      </c>
      <c r="H1254" t="s">
        <v>19</v>
      </c>
      <c r="I1254" t="s">
        <v>404</v>
      </c>
      <c r="J1254" t="s">
        <v>307</v>
      </c>
      <c r="K1254">
        <v>1</v>
      </c>
      <c r="L1254" t="s">
        <v>273</v>
      </c>
      <c r="M1254">
        <v>-1</v>
      </c>
      <c r="N1254" t="s">
        <v>296</v>
      </c>
      <c r="O1254" t="s">
        <v>170</v>
      </c>
      <c r="P1254" t="s">
        <v>413</v>
      </c>
      <c r="R1254">
        <v>85.466666666666654</v>
      </c>
    </row>
    <row r="1255" spans="1:18">
      <c r="A1255" t="s">
        <v>388</v>
      </c>
      <c r="B1255">
        <v>5</v>
      </c>
      <c r="C1255" t="s">
        <v>534</v>
      </c>
      <c r="D1255" t="s">
        <v>280</v>
      </c>
      <c r="E1255" t="s">
        <v>389</v>
      </c>
      <c r="F1255" t="s">
        <v>172</v>
      </c>
      <c r="G1255" t="s">
        <v>171</v>
      </c>
      <c r="H1255" t="s">
        <v>14</v>
      </c>
      <c r="I1255" t="s">
        <v>404</v>
      </c>
      <c r="J1255" t="s">
        <v>308</v>
      </c>
      <c r="K1255">
        <v>1</v>
      </c>
      <c r="L1255" t="s">
        <v>273</v>
      </c>
      <c r="M1255">
        <v>-1</v>
      </c>
      <c r="N1255" t="s">
        <v>296</v>
      </c>
      <c r="O1255" t="s">
        <v>170</v>
      </c>
      <c r="P1255" t="s">
        <v>413</v>
      </c>
      <c r="R1255">
        <v>82.266666666666666</v>
      </c>
    </row>
    <row r="1256" spans="1:18">
      <c r="A1256" t="s">
        <v>388</v>
      </c>
      <c r="B1256">
        <v>5</v>
      </c>
      <c r="C1256" t="s">
        <v>534</v>
      </c>
      <c r="D1256" t="s">
        <v>280</v>
      </c>
      <c r="E1256" t="s">
        <v>389</v>
      </c>
      <c r="F1256" t="s">
        <v>172</v>
      </c>
      <c r="G1256" t="s">
        <v>171</v>
      </c>
      <c r="H1256" t="s">
        <v>10</v>
      </c>
      <c r="I1256" t="s">
        <v>404</v>
      </c>
      <c r="J1256" t="s">
        <v>309</v>
      </c>
      <c r="K1256">
        <v>1</v>
      </c>
      <c r="L1256" t="s">
        <v>273</v>
      </c>
      <c r="M1256">
        <v>-1</v>
      </c>
      <c r="N1256" t="s">
        <v>296</v>
      </c>
      <c r="O1256" t="s">
        <v>170</v>
      </c>
      <c r="P1256" t="s">
        <v>413</v>
      </c>
      <c r="Q1256" t="s">
        <v>512</v>
      </c>
      <c r="R1256">
        <v>79.2</v>
      </c>
    </row>
    <row r="1257" spans="1:18">
      <c r="A1257" t="s">
        <v>388</v>
      </c>
      <c r="B1257">
        <v>5</v>
      </c>
      <c r="C1257" t="s">
        <v>534</v>
      </c>
      <c r="D1257" t="s">
        <v>280</v>
      </c>
      <c r="E1257" t="s">
        <v>389</v>
      </c>
      <c r="F1257" t="s">
        <v>172</v>
      </c>
      <c r="G1257" t="s">
        <v>171</v>
      </c>
      <c r="H1257" t="s">
        <v>93</v>
      </c>
      <c r="I1257" t="s">
        <v>173</v>
      </c>
      <c r="J1257" t="s">
        <v>310</v>
      </c>
      <c r="K1257">
        <v>1</v>
      </c>
      <c r="L1257" t="s">
        <v>273</v>
      </c>
      <c r="M1257">
        <v>-1</v>
      </c>
      <c r="N1257" t="s">
        <v>296</v>
      </c>
      <c r="O1257" t="s">
        <v>170</v>
      </c>
      <c r="P1257" t="s">
        <v>413</v>
      </c>
      <c r="R1257">
        <v>87.633333333333326</v>
      </c>
    </row>
    <row r="1258" spans="1:18">
      <c r="A1258" t="s">
        <v>388</v>
      </c>
      <c r="B1258">
        <v>5</v>
      </c>
      <c r="C1258" t="s">
        <v>534</v>
      </c>
      <c r="D1258" t="s">
        <v>280</v>
      </c>
      <c r="E1258" t="s">
        <v>389</v>
      </c>
      <c r="F1258" t="s">
        <v>172</v>
      </c>
      <c r="G1258" t="s">
        <v>171</v>
      </c>
      <c r="H1258" t="s">
        <v>22</v>
      </c>
      <c r="I1258" t="s">
        <v>404</v>
      </c>
      <c r="J1258" t="s">
        <v>265</v>
      </c>
      <c r="K1258">
        <v>1</v>
      </c>
      <c r="L1258" t="s">
        <v>273</v>
      </c>
      <c r="M1258">
        <v>-2</v>
      </c>
      <c r="N1258" t="s">
        <v>313</v>
      </c>
      <c r="O1258" t="s">
        <v>170</v>
      </c>
      <c r="P1258" t="s">
        <v>413</v>
      </c>
      <c r="R1258">
        <v>91.533333333333346</v>
      </c>
    </row>
    <row r="1259" spans="1:18">
      <c r="A1259" t="s">
        <v>388</v>
      </c>
      <c r="B1259">
        <v>5</v>
      </c>
      <c r="C1259" t="s">
        <v>534</v>
      </c>
      <c r="D1259" t="s">
        <v>280</v>
      </c>
      <c r="E1259" t="s">
        <v>389</v>
      </c>
      <c r="F1259" t="s">
        <v>172</v>
      </c>
      <c r="G1259" t="s">
        <v>171</v>
      </c>
      <c r="H1259" t="s">
        <v>24</v>
      </c>
      <c r="I1259" t="s">
        <v>404</v>
      </c>
      <c r="J1259" t="s">
        <v>266</v>
      </c>
      <c r="K1259">
        <v>1</v>
      </c>
      <c r="L1259" t="s">
        <v>273</v>
      </c>
      <c r="M1259">
        <v>-2</v>
      </c>
      <c r="N1259" t="s">
        <v>313</v>
      </c>
      <c r="O1259" t="s">
        <v>170</v>
      </c>
      <c r="P1259" t="s">
        <v>413</v>
      </c>
      <c r="R1259">
        <v>79.899999999999991</v>
      </c>
    </row>
    <row r="1260" spans="1:18">
      <c r="A1260" t="s">
        <v>388</v>
      </c>
      <c r="B1260">
        <v>5</v>
      </c>
      <c r="C1260" t="s">
        <v>534</v>
      </c>
      <c r="D1260" t="s">
        <v>280</v>
      </c>
      <c r="E1260" t="s">
        <v>389</v>
      </c>
      <c r="F1260" t="s">
        <v>172</v>
      </c>
      <c r="G1260" t="s">
        <v>171</v>
      </c>
      <c r="H1260" t="s">
        <v>23</v>
      </c>
      <c r="I1260" t="s">
        <v>404</v>
      </c>
      <c r="J1260" t="s">
        <v>267</v>
      </c>
      <c r="K1260">
        <v>1</v>
      </c>
      <c r="L1260" t="s">
        <v>273</v>
      </c>
      <c r="M1260">
        <v>-2</v>
      </c>
      <c r="N1260" t="s">
        <v>313</v>
      </c>
      <c r="O1260" t="s">
        <v>170</v>
      </c>
      <c r="P1260" t="s">
        <v>413</v>
      </c>
      <c r="R1260">
        <v>84.333333333333329</v>
      </c>
    </row>
    <row r="1261" spans="1:18">
      <c r="A1261" t="s">
        <v>388</v>
      </c>
      <c r="B1261">
        <v>5</v>
      </c>
      <c r="C1261" t="s">
        <v>534</v>
      </c>
      <c r="D1261" t="s">
        <v>280</v>
      </c>
      <c r="E1261" t="s">
        <v>389</v>
      </c>
      <c r="F1261" t="s">
        <v>172</v>
      </c>
      <c r="G1261" t="s">
        <v>171</v>
      </c>
      <c r="H1261" t="s">
        <v>18</v>
      </c>
      <c r="I1261" t="s">
        <v>404</v>
      </c>
      <c r="J1261" t="s">
        <v>268</v>
      </c>
      <c r="K1261">
        <v>1</v>
      </c>
      <c r="L1261" t="s">
        <v>273</v>
      </c>
      <c r="M1261">
        <v>-2</v>
      </c>
      <c r="N1261" t="s">
        <v>313</v>
      </c>
      <c r="O1261" t="s">
        <v>170</v>
      </c>
      <c r="P1261" t="s">
        <v>413</v>
      </c>
      <c r="R1261">
        <v>85.833333333333329</v>
      </c>
    </row>
    <row r="1262" spans="1:18">
      <c r="A1262" t="s">
        <v>388</v>
      </c>
      <c r="B1262">
        <v>5</v>
      </c>
      <c r="C1262" t="s">
        <v>534</v>
      </c>
      <c r="D1262" t="s">
        <v>280</v>
      </c>
      <c r="E1262" t="s">
        <v>389</v>
      </c>
      <c r="F1262" t="s">
        <v>172</v>
      </c>
      <c r="G1262" t="s">
        <v>171</v>
      </c>
      <c r="H1262" t="s">
        <v>20</v>
      </c>
      <c r="I1262" t="s">
        <v>404</v>
      </c>
      <c r="J1262" t="s">
        <v>269</v>
      </c>
      <c r="K1262">
        <v>1</v>
      </c>
      <c r="L1262" t="s">
        <v>273</v>
      </c>
      <c r="M1262">
        <v>-2</v>
      </c>
      <c r="N1262" t="s">
        <v>313</v>
      </c>
      <c r="O1262" t="s">
        <v>170</v>
      </c>
      <c r="P1262" t="s">
        <v>413</v>
      </c>
      <c r="R1262">
        <v>85.399999999999991</v>
      </c>
    </row>
    <row r="1263" spans="1:18">
      <c r="A1263" t="s">
        <v>388</v>
      </c>
      <c r="B1263">
        <v>5</v>
      </c>
      <c r="C1263" t="s">
        <v>534</v>
      </c>
      <c r="D1263" t="s">
        <v>280</v>
      </c>
      <c r="E1263" t="s">
        <v>389</v>
      </c>
      <c r="F1263" t="s">
        <v>172</v>
      </c>
      <c r="G1263" t="s">
        <v>171</v>
      </c>
      <c r="H1263" t="s">
        <v>9</v>
      </c>
      <c r="I1263" t="s">
        <v>404</v>
      </c>
      <c r="J1263" t="s">
        <v>270</v>
      </c>
      <c r="K1263">
        <v>1</v>
      </c>
      <c r="L1263" t="s">
        <v>273</v>
      </c>
      <c r="M1263">
        <v>-2</v>
      </c>
      <c r="N1263" t="s">
        <v>313</v>
      </c>
      <c r="O1263" t="s">
        <v>170</v>
      </c>
      <c r="P1263" t="s">
        <v>413</v>
      </c>
      <c r="R1263">
        <v>88.333333333333329</v>
      </c>
    </row>
    <row r="1264" spans="1:18">
      <c r="A1264" t="s">
        <v>388</v>
      </c>
      <c r="B1264">
        <v>5</v>
      </c>
      <c r="C1264" t="s">
        <v>534</v>
      </c>
      <c r="D1264" t="s">
        <v>280</v>
      </c>
      <c r="E1264" t="s">
        <v>389</v>
      </c>
      <c r="F1264" t="s">
        <v>172</v>
      </c>
      <c r="G1264" t="s">
        <v>171</v>
      </c>
      <c r="H1264" t="s">
        <v>21</v>
      </c>
      <c r="I1264" t="s">
        <v>404</v>
      </c>
      <c r="J1264" t="s">
        <v>271</v>
      </c>
      <c r="K1264">
        <v>1</v>
      </c>
      <c r="L1264" t="s">
        <v>273</v>
      </c>
      <c r="M1264">
        <v>-2</v>
      </c>
      <c r="N1264" t="s">
        <v>313</v>
      </c>
      <c r="O1264" t="s">
        <v>170</v>
      </c>
      <c r="P1264" t="s">
        <v>413</v>
      </c>
      <c r="R1264">
        <v>88.866666666666674</v>
      </c>
    </row>
    <row r="1265" spans="1:19">
      <c r="A1265" t="s">
        <v>388</v>
      </c>
      <c r="B1265">
        <v>5</v>
      </c>
      <c r="C1265" t="s">
        <v>534</v>
      </c>
      <c r="D1265" t="s">
        <v>280</v>
      </c>
      <c r="E1265" t="s">
        <v>389</v>
      </c>
      <c r="F1265" t="s">
        <v>172</v>
      </c>
      <c r="G1265" t="s">
        <v>171</v>
      </c>
      <c r="H1265" t="s">
        <v>6</v>
      </c>
      <c r="I1265" t="s">
        <v>404</v>
      </c>
      <c r="J1265" t="s">
        <v>272</v>
      </c>
      <c r="K1265">
        <v>1</v>
      </c>
      <c r="L1265" t="s">
        <v>273</v>
      </c>
      <c r="M1265">
        <v>-2</v>
      </c>
      <c r="N1265" t="s">
        <v>313</v>
      </c>
      <c r="O1265" t="s">
        <v>170</v>
      </c>
      <c r="P1265" t="s">
        <v>413</v>
      </c>
      <c r="R1265">
        <v>83.966666666666669</v>
      </c>
    </row>
    <row r="1266" spans="1:19">
      <c r="A1266" t="s">
        <v>388</v>
      </c>
      <c r="B1266">
        <v>5</v>
      </c>
      <c r="C1266" t="s">
        <v>534</v>
      </c>
      <c r="D1266" t="s">
        <v>280</v>
      </c>
      <c r="E1266" t="s">
        <v>389</v>
      </c>
      <c r="F1266" t="s">
        <v>172</v>
      </c>
      <c r="G1266" t="s">
        <v>171</v>
      </c>
      <c r="H1266" t="s">
        <v>4</v>
      </c>
      <c r="I1266" t="s">
        <v>404</v>
      </c>
      <c r="J1266" t="s">
        <v>297</v>
      </c>
      <c r="K1266">
        <v>1</v>
      </c>
      <c r="L1266" t="s">
        <v>273</v>
      </c>
      <c r="M1266">
        <v>-2</v>
      </c>
      <c r="N1266" t="s">
        <v>313</v>
      </c>
      <c r="O1266" t="s">
        <v>170</v>
      </c>
      <c r="P1266" t="s">
        <v>413</v>
      </c>
      <c r="R1266">
        <v>84.566666666666663</v>
      </c>
    </row>
    <row r="1267" spans="1:19">
      <c r="A1267" t="s">
        <v>388</v>
      </c>
      <c r="B1267">
        <v>5</v>
      </c>
      <c r="C1267" t="s">
        <v>534</v>
      </c>
      <c r="D1267" t="s">
        <v>280</v>
      </c>
      <c r="E1267" t="s">
        <v>389</v>
      </c>
      <c r="F1267" t="s">
        <v>172</v>
      </c>
      <c r="G1267" t="s">
        <v>171</v>
      </c>
      <c r="H1267" t="s">
        <v>11</v>
      </c>
      <c r="I1267" t="s">
        <v>404</v>
      </c>
      <c r="J1267" t="s">
        <v>298</v>
      </c>
      <c r="K1267">
        <v>1</v>
      </c>
      <c r="L1267" t="s">
        <v>273</v>
      </c>
      <c r="M1267">
        <v>-2</v>
      </c>
      <c r="N1267" t="s">
        <v>313</v>
      </c>
      <c r="O1267" t="s">
        <v>170</v>
      </c>
      <c r="P1267" t="s">
        <v>413</v>
      </c>
      <c r="R1267">
        <v>85.233333333333334</v>
      </c>
    </row>
    <row r="1268" spans="1:19">
      <c r="A1268" t="s">
        <v>388</v>
      </c>
      <c r="B1268">
        <v>5</v>
      </c>
      <c r="C1268" t="s">
        <v>534</v>
      </c>
      <c r="D1268" t="s">
        <v>280</v>
      </c>
      <c r="E1268" t="s">
        <v>389</v>
      </c>
      <c r="F1268" t="s">
        <v>172</v>
      </c>
      <c r="G1268" t="s">
        <v>171</v>
      </c>
      <c r="H1268" t="s">
        <v>8</v>
      </c>
      <c r="I1268" t="s">
        <v>404</v>
      </c>
      <c r="J1268" t="s">
        <v>299</v>
      </c>
      <c r="K1268">
        <v>1</v>
      </c>
      <c r="L1268" t="s">
        <v>273</v>
      </c>
      <c r="M1268">
        <v>-2</v>
      </c>
      <c r="N1268" t="s">
        <v>313</v>
      </c>
      <c r="O1268" t="s">
        <v>170</v>
      </c>
      <c r="P1268" t="s">
        <v>413</v>
      </c>
      <c r="R1268">
        <v>88.8</v>
      </c>
    </row>
    <row r="1269" spans="1:19">
      <c r="A1269" t="s">
        <v>388</v>
      </c>
      <c r="B1269">
        <v>5</v>
      </c>
      <c r="C1269" t="s">
        <v>534</v>
      </c>
      <c r="D1269" t="s">
        <v>280</v>
      </c>
      <c r="E1269" t="s">
        <v>389</v>
      </c>
      <c r="F1269" t="s">
        <v>172</v>
      </c>
      <c r="G1269" t="s">
        <v>171</v>
      </c>
      <c r="H1269" t="s">
        <v>17</v>
      </c>
      <c r="I1269" t="s">
        <v>404</v>
      </c>
      <c r="J1269" t="s">
        <v>300</v>
      </c>
      <c r="K1269">
        <v>1</v>
      </c>
      <c r="L1269" t="s">
        <v>273</v>
      </c>
      <c r="M1269">
        <v>-2</v>
      </c>
      <c r="N1269" t="s">
        <v>313</v>
      </c>
      <c r="O1269" t="s">
        <v>170</v>
      </c>
      <c r="P1269" t="s">
        <v>413</v>
      </c>
      <c r="R1269">
        <v>88.266666666666652</v>
      </c>
    </row>
    <row r="1270" spans="1:19">
      <c r="A1270" t="s">
        <v>388</v>
      </c>
      <c r="B1270">
        <v>5</v>
      </c>
      <c r="C1270" t="s">
        <v>534</v>
      </c>
      <c r="D1270" t="s">
        <v>280</v>
      </c>
      <c r="E1270" t="s">
        <v>389</v>
      </c>
      <c r="F1270" t="s">
        <v>172</v>
      </c>
      <c r="G1270" t="s">
        <v>171</v>
      </c>
      <c r="H1270" t="s">
        <v>13</v>
      </c>
      <c r="I1270" t="s">
        <v>404</v>
      </c>
      <c r="J1270" t="s">
        <v>301</v>
      </c>
      <c r="K1270">
        <v>1</v>
      </c>
      <c r="L1270" t="s">
        <v>273</v>
      </c>
      <c r="M1270">
        <v>-2</v>
      </c>
      <c r="N1270" t="s">
        <v>313</v>
      </c>
      <c r="O1270" t="s">
        <v>170</v>
      </c>
      <c r="P1270" t="s">
        <v>413</v>
      </c>
      <c r="R1270">
        <v>90.033333333333346</v>
      </c>
    </row>
    <row r="1271" spans="1:19">
      <c r="A1271" t="s">
        <v>388</v>
      </c>
      <c r="B1271">
        <v>5</v>
      </c>
      <c r="C1271" t="s">
        <v>534</v>
      </c>
      <c r="D1271" t="s">
        <v>280</v>
      </c>
      <c r="E1271" t="s">
        <v>389</v>
      </c>
      <c r="F1271" t="s">
        <v>172</v>
      </c>
      <c r="G1271" t="s">
        <v>171</v>
      </c>
      <c r="H1271" t="s">
        <v>25</v>
      </c>
      <c r="I1271" t="s">
        <v>404</v>
      </c>
      <c r="J1271" t="s">
        <v>302</v>
      </c>
      <c r="K1271">
        <v>1</v>
      </c>
      <c r="L1271" t="s">
        <v>273</v>
      </c>
      <c r="M1271">
        <v>-2</v>
      </c>
      <c r="N1271" t="s">
        <v>313</v>
      </c>
      <c r="O1271" t="s">
        <v>170</v>
      </c>
      <c r="P1271" t="s">
        <v>413</v>
      </c>
      <c r="R1271">
        <v>93.066666666666663</v>
      </c>
    </row>
    <row r="1272" spans="1:19">
      <c r="A1272" t="s">
        <v>388</v>
      </c>
      <c r="B1272">
        <v>5</v>
      </c>
      <c r="C1272" t="s">
        <v>534</v>
      </c>
      <c r="D1272" t="s">
        <v>280</v>
      </c>
      <c r="E1272" t="s">
        <v>389</v>
      </c>
      <c r="F1272" t="s">
        <v>172</v>
      </c>
      <c r="G1272" t="s">
        <v>171</v>
      </c>
      <c r="H1272" t="s">
        <v>16</v>
      </c>
      <c r="I1272" t="s">
        <v>404</v>
      </c>
      <c r="J1272" t="s">
        <v>303</v>
      </c>
      <c r="K1272">
        <v>1</v>
      </c>
      <c r="L1272" t="s">
        <v>273</v>
      </c>
      <c r="M1272">
        <v>-2</v>
      </c>
      <c r="N1272" t="s">
        <v>313</v>
      </c>
      <c r="O1272" t="s">
        <v>170</v>
      </c>
      <c r="P1272" t="s">
        <v>413</v>
      </c>
      <c r="R1272">
        <v>93.09999999999998</v>
      </c>
    </row>
    <row r="1273" spans="1:19">
      <c r="A1273" t="s">
        <v>388</v>
      </c>
      <c r="B1273">
        <v>5</v>
      </c>
      <c r="C1273" t="s">
        <v>534</v>
      </c>
      <c r="D1273" t="s">
        <v>280</v>
      </c>
      <c r="E1273" t="s">
        <v>389</v>
      </c>
      <c r="F1273" t="s">
        <v>172</v>
      </c>
      <c r="G1273" t="s">
        <v>171</v>
      </c>
      <c r="H1273" t="s">
        <v>5</v>
      </c>
      <c r="I1273" t="s">
        <v>404</v>
      </c>
      <c r="J1273" t="s">
        <v>304</v>
      </c>
      <c r="K1273">
        <v>1</v>
      </c>
      <c r="L1273" t="s">
        <v>273</v>
      </c>
      <c r="M1273">
        <v>-2</v>
      </c>
      <c r="N1273" t="s">
        <v>313</v>
      </c>
      <c r="O1273" t="s">
        <v>170</v>
      </c>
      <c r="P1273" t="s">
        <v>413</v>
      </c>
      <c r="R1273">
        <v>88.266666666666666</v>
      </c>
    </row>
    <row r="1274" spans="1:19">
      <c r="A1274" t="s">
        <v>388</v>
      </c>
      <c r="B1274">
        <v>5</v>
      </c>
      <c r="C1274" t="s">
        <v>534</v>
      </c>
      <c r="D1274" t="s">
        <v>280</v>
      </c>
      <c r="E1274" t="s">
        <v>389</v>
      </c>
      <c r="F1274" t="s">
        <v>172</v>
      </c>
      <c r="G1274" t="s">
        <v>171</v>
      </c>
      <c r="H1274" t="s">
        <v>7</v>
      </c>
      <c r="I1274" t="s">
        <v>404</v>
      </c>
      <c r="J1274" t="s">
        <v>305</v>
      </c>
      <c r="K1274">
        <v>1</v>
      </c>
      <c r="L1274" t="s">
        <v>273</v>
      </c>
      <c r="M1274">
        <v>-2</v>
      </c>
      <c r="N1274" t="s">
        <v>313</v>
      </c>
      <c r="O1274" t="s">
        <v>170</v>
      </c>
      <c r="P1274" t="s">
        <v>413</v>
      </c>
      <c r="R1274">
        <v>85.633333333333326</v>
      </c>
    </row>
    <row r="1275" spans="1:19">
      <c r="A1275" t="s">
        <v>388</v>
      </c>
      <c r="B1275">
        <v>5</v>
      </c>
      <c r="C1275" t="s">
        <v>534</v>
      </c>
      <c r="D1275" t="s">
        <v>280</v>
      </c>
      <c r="E1275" t="s">
        <v>389</v>
      </c>
      <c r="F1275" t="s">
        <v>172</v>
      </c>
      <c r="G1275" t="s">
        <v>171</v>
      </c>
      <c r="H1275" t="s">
        <v>15</v>
      </c>
      <c r="I1275" t="s">
        <v>404</v>
      </c>
      <c r="J1275" t="s">
        <v>306</v>
      </c>
      <c r="K1275">
        <v>1</v>
      </c>
      <c r="L1275" t="s">
        <v>273</v>
      </c>
      <c r="M1275">
        <v>-2</v>
      </c>
      <c r="N1275" t="s">
        <v>313</v>
      </c>
      <c r="O1275" t="s">
        <v>170</v>
      </c>
      <c r="P1275" t="s">
        <v>413</v>
      </c>
      <c r="R1275">
        <v>86.166666666666671</v>
      </c>
    </row>
    <row r="1276" spans="1:19">
      <c r="A1276" t="s">
        <v>388</v>
      </c>
      <c r="B1276">
        <v>5</v>
      </c>
      <c r="C1276" t="s">
        <v>534</v>
      </c>
      <c r="D1276" t="s">
        <v>280</v>
      </c>
      <c r="E1276" t="s">
        <v>389</v>
      </c>
      <c r="F1276" t="s">
        <v>172</v>
      </c>
      <c r="G1276" t="s">
        <v>171</v>
      </c>
      <c r="H1276" t="s">
        <v>19</v>
      </c>
      <c r="I1276" t="s">
        <v>404</v>
      </c>
      <c r="J1276" t="s">
        <v>307</v>
      </c>
      <c r="K1276">
        <v>1</v>
      </c>
      <c r="L1276" t="s">
        <v>273</v>
      </c>
      <c r="M1276">
        <v>-2</v>
      </c>
      <c r="N1276" t="s">
        <v>313</v>
      </c>
      <c r="O1276" t="s">
        <v>170</v>
      </c>
      <c r="P1276" t="s">
        <v>413</v>
      </c>
      <c r="R1276">
        <v>86.666666666666671</v>
      </c>
    </row>
    <row r="1277" spans="1:19">
      <c r="A1277" t="s">
        <v>388</v>
      </c>
      <c r="B1277">
        <v>5</v>
      </c>
      <c r="C1277" t="s">
        <v>534</v>
      </c>
      <c r="D1277" t="s">
        <v>280</v>
      </c>
      <c r="E1277" t="s">
        <v>389</v>
      </c>
      <c r="F1277" t="s">
        <v>172</v>
      </c>
      <c r="G1277" t="s">
        <v>171</v>
      </c>
      <c r="H1277" t="s">
        <v>14</v>
      </c>
      <c r="I1277" t="s">
        <v>404</v>
      </c>
      <c r="J1277" t="s">
        <v>308</v>
      </c>
      <c r="K1277">
        <v>1</v>
      </c>
      <c r="L1277" t="s">
        <v>273</v>
      </c>
      <c r="M1277">
        <v>-2</v>
      </c>
      <c r="N1277" t="s">
        <v>313</v>
      </c>
      <c r="O1277" t="s">
        <v>170</v>
      </c>
      <c r="P1277" t="s">
        <v>413</v>
      </c>
      <c r="R1277">
        <v>83.000000000000014</v>
      </c>
    </row>
    <row r="1278" spans="1:19">
      <c r="A1278" t="s">
        <v>388</v>
      </c>
      <c r="B1278">
        <v>5</v>
      </c>
      <c r="C1278" t="s">
        <v>534</v>
      </c>
      <c r="D1278" t="s">
        <v>280</v>
      </c>
      <c r="E1278" t="s">
        <v>389</v>
      </c>
      <c r="F1278" t="s">
        <v>172</v>
      </c>
      <c r="G1278" t="s">
        <v>171</v>
      </c>
      <c r="H1278" t="s">
        <v>10</v>
      </c>
      <c r="I1278" t="s">
        <v>404</v>
      </c>
      <c r="J1278" t="s">
        <v>309</v>
      </c>
      <c r="K1278">
        <v>1</v>
      </c>
      <c r="L1278" t="s">
        <v>273</v>
      </c>
      <c r="M1278">
        <v>-2</v>
      </c>
      <c r="N1278" t="s">
        <v>313</v>
      </c>
      <c r="O1278" t="s">
        <v>170</v>
      </c>
      <c r="P1278" t="s">
        <v>413</v>
      </c>
      <c r="Q1278" t="s">
        <v>512</v>
      </c>
      <c r="R1278">
        <v>80.066666666666677</v>
      </c>
    </row>
    <row r="1279" spans="1:19">
      <c r="A1279" t="s">
        <v>388</v>
      </c>
      <c r="B1279">
        <v>5</v>
      </c>
      <c r="C1279" t="s">
        <v>534</v>
      </c>
      <c r="D1279" t="s">
        <v>280</v>
      </c>
      <c r="E1279" t="s">
        <v>389</v>
      </c>
      <c r="F1279" t="s">
        <v>172</v>
      </c>
      <c r="G1279" t="s">
        <v>171</v>
      </c>
      <c r="H1279" t="s">
        <v>93</v>
      </c>
      <c r="I1279" t="s">
        <v>173</v>
      </c>
      <c r="J1279" t="s">
        <v>310</v>
      </c>
      <c r="K1279">
        <v>1</v>
      </c>
      <c r="L1279" t="s">
        <v>273</v>
      </c>
      <c r="M1279">
        <v>-2</v>
      </c>
      <c r="N1279" t="s">
        <v>313</v>
      </c>
      <c r="O1279" t="s">
        <v>170</v>
      </c>
      <c r="P1279" t="s">
        <v>413</v>
      </c>
      <c r="R1279">
        <v>87.5</v>
      </c>
    </row>
    <row r="1280" spans="1:19">
      <c r="A1280" t="s">
        <v>390</v>
      </c>
      <c r="B1280">
        <v>6</v>
      </c>
      <c r="C1280" t="s">
        <v>534</v>
      </c>
      <c r="D1280" t="s">
        <v>279</v>
      </c>
      <c r="E1280" t="s">
        <v>391</v>
      </c>
      <c r="F1280" t="s">
        <v>174</v>
      </c>
      <c r="G1280" t="s">
        <v>239</v>
      </c>
      <c r="H1280" t="s">
        <v>422</v>
      </c>
      <c r="I1280" t="s">
        <v>423</v>
      </c>
      <c r="J1280" t="s">
        <v>275</v>
      </c>
      <c r="K1280">
        <v>1</v>
      </c>
      <c r="L1280" t="s">
        <v>273</v>
      </c>
      <c r="M1280">
        <v>0</v>
      </c>
      <c r="N1280" t="s">
        <v>335</v>
      </c>
      <c r="O1280" t="s">
        <v>170</v>
      </c>
      <c r="P1280" t="s">
        <v>405</v>
      </c>
      <c r="R1280">
        <v>26.361031518624639</v>
      </c>
      <c r="S1280">
        <v>349</v>
      </c>
    </row>
    <row r="1281" spans="1:19">
      <c r="A1281" t="s">
        <v>390</v>
      </c>
      <c r="B1281">
        <v>6</v>
      </c>
      <c r="C1281" t="s">
        <v>534</v>
      </c>
      <c r="D1281" t="s">
        <v>279</v>
      </c>
      <c r="E1281" t="s">
        <v>391</v>
      </c>
      <c r="F1281" t="s">
        <v>174</v>
      </c>
      <c r="G1281" t="s">
        <v>239</v>
      </c>
      <c r="H1281" t="s">
        <v>424</v>
      </c>
      <c r="I1281" t="s">
        <v>423</v>
      </c>
      <c r="J1281" t="s">
        <v>3</v>
      </c>
      <c r="K1281">
        <v>1</v>
      </c>
      <c r="L1281" t="s">
        <v>273</v>
      </c>
      <c r="M1281">
        <v>0</v>
      </c>
      <c r="N1281" t="s">
        <v>335</v>
      </c>
      <c r="O1281" t="s">
        <v>170</v>
      </c>
      <c r="P1281" t="s">
        <v>405</v>
      </c>
      <c r="R1281">
        <v>30.727762803234505</v>
      </c>
      <c r="S1281">
        <v>1113</v>
      </c>
    </row>
    <row r="1282" spans="1:19">
      <c r="A1282" t="s">
        <v>390</v>
      </c>
      <c r="B1282">
        <v>6</v>
      </c>
      <c r="C1282" t="s">
        <v>534</v>
      </c>
      <c r="D1282" t="s">
        <v>279</v>
      </c>
      <c r="E1282" t="s">
        <v>391</v>
      </c>
      <c r="F1282" t="s">
        <v>174</v>
      </c>
      <c r="G1282" t="s">
        <v>239</v>
      </c>
      <c r="H1282" t="s">
        <v>425</v>
      </c>
      <c r="I1282" t="s">
        <v>423</v>
      </c>
      <c r="J1282" t="s">
        <v>340</v>
      </c>
      <c r="K1282">
        <v>1</v>
      </c>
      <c r="L1282" t="s">
        <v>273</v>
      </c>
      <c r="M1282">
        <v>0</v>
      </c>
      <c r="N1282" t="s">
        <v>335</v>
      </c>
      <c r="O1282" t="s">
        <v>170</v>
      </c>
      <c r="P1282" t="s">
        <v>405</v>
      </c>
      <c r="R1282">
        <v>46.82634730538922</v>
      </c>
      <c r="S1282">
        <v>835</v>
      </c>
    </row>
    <row r="1283" spans="1:19">
      <c r="A1283" t="s">
        <v>390</v>
      </c>
      <c r="B1283">
        <v>6</v>
      </c>
      <c r="C1283" t="s">
        <v>534</v>
      </c>
      <c r="D1283" t="s">
        <v>279</v>
      </c>
      <c r="E1283" t="s">
        <v>391</v>
      </c>
      <c r="F1283" t="s">
        <v>174</v>
      </c>
      <c r="G1283" t="s">
        <v>239</v>
      </c>
      <c r="H1283" t="s">
        <v>426</v>
      </c>
      <c r="I1283" t="s">
        <v>423</v>
      </c>
      <c r="J1283" t="s">
        <v>427</v>
      </c>
      <c r="K1283">
        <v>1</v>
      </c>
      <c r="L1283" t="s">
        <v>273</v>
      </c>
      <c r="M1283">
        <v>0</v>
      </c>
      <c r="N1283" t="s">
        <v>335</v>
      </c>
      <c r="O1283" t="s">
        <v>170</v>
      </c>
      <c r="P1283" t="s">
        <v>405</v>
      </c>
      <c r="R1283">
        <v>31.293706293706293</v>
      </c>
      <c r="S1283">
        <v>572</v>
      </c>
    </row>
    <row r="1284" spans="1:19">
      <c r="A1284" t="s">
        <v>390</v>
      </c>
      <c r="B1284">
        <v>6</v>
      </c>
      <c r="C1284" t="s">
        <v>534</v>
      </c>
      <c r="D1284" t="s">
        <v>279</v>
      </c>
      <c r="E1284" t="s">
        <v>391</v>
      </c>
      <c r="F1284" t="s">
        <v>174</v>
      </c>
      <c r="G1284" t="s">
        <v>239</v>
      </c>
      <c r="H1284" t="s">
        <v>430</v>
      </c>
      <c r="I1284" t="s">
        <v>423</v>
      </c>
      <c r="J1284" t="s">
        <v>310</v>
      </c>
      <c r="K1284">
        <v>1</v>
      </c>
      <c r="L1284" t="s">
        <v>273</v>
      </c>
      <c r="M1284">
        <v>0</v>
      </c>
      <c r="N1284" t="s">
        <v>335</v>
      </c>
      <c r="O1284" t="s">
        <v>170</v>
      </c>
      <c r="P1284" t="s">
        <v>405</v>
      </c>
      <c r="R1284">
        <v>32.575279006106548</v>
      </c>
      <c r="S1284">
        <v>4749</v>
      </c>
    </row>
    <row r="1285" spans="1:19">
      <c r="A1285" t="s">
        <v>390</v>
      </c>
      <c r="B1285">
        <v>6</v>
      </c>
      <c r="C1285" t="s">
        <v>534</v>
      </c>
      <c r="D1285" t="s">
        <v>279</v>
      </c>
      <c r="E1285" t="s">
        <v>391</v>
      </c>
      <c r="F1285" t="s">
        <v>174</v>
      </c>
      <c r="G1285" t="s">
        <v>239</v>
      </c>
      <c r="H1285" t="s">
        <v>428</v>
      </c>
      <c r="I1285" t="s">
        <v>423</v>
      </c>
      <c r="J1285" t="s">
        <v>324</v>
      </c>
      <c r="K1285">
        <v>1</v>
      </c>
      <c r="L1285" t="s">
        <v>273</v>
      </c>
      <c r="M1285">
        <v>0</v>
      </c>
      <c r="N1285" t="s">
        <v>335</v>
      </c>
      <c r="O1285" t="s">
        <v>170</v>
      </c>
      <c r="P1285" t="s">
        <v>405</v>
      </c>
      <c r="R1285">
        <v>39.182452642073777</v>
      </c>
      <c r="S1285">
        <v>1003</v>
      </c>
    </row>
    <row r="1286" spans="1:19">
      <c r="A1286" t="s">
        <v>390</v>
      </c>
      <c r="B1286">
        <v>6</v>
      </c>
      <c r="C1286" t="s">
        <v>534</v>
      </c>
      <c r="D1286" t="s">
        <v>279</v>
      </c>
      <c r="E1286" t="s">
        <v>391</v>
      </c>
      <c r="F1286" t="s">
        <v>174</v>
      </c>
      <c r="G1286" t="s">
        <v>239</v>
      </c>
      <c r="H1286" t="s">
        <v>429</v>
      </c>
      <c r="I1286" t="s">
        <v>423</v>
      </c>
      <c r="J1286" t="s">
        <v>325</v>
      </c>
      <c r="K1286">
        <v>1</v>
      </c>
      <c r="L1286" t="s">
        <v>273</v>
      </c>
      <c r="M1286">
        <v>0</v>
      </c>
      <c r="N1286" t="s">
        <v>335</v>
      </c>
      <c r="O1286" t="s">
        <v>170</v>
      </c>
      <c r="P1286" t="s">
        <v>405</v>
      </c>
      <c r="R1286">
        <v>17.103762827822123</v>
      </c>
      <c r="S1286">
        <v>877</v>
      </c>
    </row>
    <row r="1287" spans="1:19">
      <c r="A1287" t="s">
        <v>390</v>
      </c>
      <c r="B1287">
        <v>6</v>
      </c>
      <c r="C1287" t="s">
        <v>534</v>
      </c>
      <c r="D1287" t="s">
        <v>279</v>
      </c>
      <c r="E1287" t="s">
        <v>391</v>
      </c>
      <c r="F1287" t="s">
        <v>174</v>
      </c>
      <c r="G1287" t="s">
        <v>239</v>
      </c>
      <c r="H1287" t="s">
        <v>422</v>
      </c>
      <c r="I1287" t="s">
        <v>423</v>
      </c>
      <c r="J1287" t="s">
        <v>275</v>
      </c>
      <c r="K1287">
        <v>1</v>
      </c>
      <c r="L1287" t="s">
        <v>273</v>
      </c>
      <c r="M1287">
        <v>-1</v>
      </c>
      <c r="N1287" t="s">
        <v>296</v>
      </c>
      <c r="O1287" t="s">
        <v>170</v>
      </c>
      <c r="P1287" t="s">
        <v>405</v>
      </c>
      <c r="R1287">
        <v>31.802721088435376</v>
      </c>
      <c r="S1287">
        <v>588</v>
      </c>
    </row>
    <row r="1288" spans="1:19">
      <c r="A1288" t="s">
        <v>390</v>
      </c>
      <c r="B1288">
        <v>6</v>
      </c>
      <c r="C1288" t="s">
        <v>534</v>
      </c>
      <c r="D1288" t="s">
        <v>279</v>
      </c>
      <c r="E1288" t="s">
        <v>391</v>
      </c>
      <c r="F1288" t="s">
        <v>174</v>
      </c>
      <c r="G1288" t="s">
        <v>239</v>
      </c>
      <c r="H1288" t="s">
        <v>424</v>
      </c>
      <c r="I1288" t="s">
        <v>423</v>
      </c>
      <c r="J1288" t="s">
        <v>3</v>
      </c>
      <c r="K1288">
        <v>1</v>
      </c>
      <c r="L1288" t="s">
        <v>273</v>
      </c>
      <c r="M1288">
        <v>-1</v>
      </c>
      <c r="N1288" t="s">
        <v>296</v>
      </c>
      <c r="O1288" t="s">
        <v>170</v>
      </c>
      <c r="P1288" t="s">
        <v>405</v>
      </c>
      <c r="R1288">
        <v>29.19768403639371</v>
      </c>
      <c r="S1288">
        <v>1209</v>
      </c>
    </row>
    <row r="1289" spans="1:19">
      <c r="A1289" t="s">
        <v>390</v>
      </c>
      <c r="B1289">
        <v>6</v>
      </c>
      <c r="C1289" t="s">
        <v>534</v>
      </c>
      <c r="D1289" t="s">
        <v>279</v>
      </c>
      <c r="E1289" t="s">
        <v>391</v>
      </c>
      <c r="F1289" t="s">
        <v>174</v>
      </c>
      <c r="G1289" t="s">
        <v>239</v>
      </c>
      <c r="H1289" t="s">
        <v>425</v>
      </c>
      <c r="I1289" t="s">
        <v>423</v>
      </c>
      <c r="J1289" t="s">
        <v>340</v>
      </c>
      <c r="K1289">
        <v>1</v>
      </c>
      <c r="L1289" t="s">
        <v>273</v>
      </c>
      <c r="M1289">
        <v>-1</v>
      </c>
      <c r="N1289" t="s">
        <v>296</v>
      </c>
      <c r="O1289" t="s">
        <v>170</v>
      </c>
      <c r="P1289" t="s">
        <v>405</v>
      </c>
      <c r="R1289">
        <v>44.877505567928736</v>
      </c>
      <c r="S1289">
        <v>898</v>
      </c>
    </row>
    <row r="1290" spans="1:19">
      <c r="A1290" t="s">
        <v>390</v>
      </c>
      <c r="B1290">
        <v>6</v>
      </c>
      <c r="C1290" t="s">
        <v>534</v>
      </c>
      <c r="D1290" t="s">
        <v>279</v>
      </c>
      <c r="E1290" t="s">
        <v>391</v>
      </c>
      <c r="F1290" t="s">
        <v>174</v>
      </c>
      <c r="G1290" t="s">
        <v>239</v>
      </c>
      <c r="H1290" t="s">
        <v>426</v>
      </c>
      <c r="I1290" t="s">
        <v>423</v>
      </c>
      <c r="J1290" t="s">
        <v>427</v>
      </c>
      <c r="K1290">
        <v>1</v>
      </c>
      <c r="L1290" t="s">
        <v>273</v>
      </c>
      <c r="M1290">
        <v>-1</v>
      </c>
      <c r="N1290" t="s">
        <v>296</v>
      </c>
      <c r="O1290" t="s">
        <v>170</v>
      </c>
      <c r="P1290" t="s">
        <v>405</v>
      </c>
      <c r="R1290">
        <v>31.259720062208395</v>
      </c>
      <c r="S1290">
        <v>643</v>
      </c>
    </row>
    <row r="1291" spans="1:19">
      <c r="A1291" t="s">
        <v>390</v>
      </c>
      <c r="B1291">
        <v>6</v>
      </c>
      <c r="C1291" t="s">
        <v>534</v>
      </c>
      <c r="D1291" t="s">
        <v>279</v>
      </c>
      <c r="E1291" t="s">
        <v>391</v>
      </c>
      <c r="F1291" t="s">
        <v>174</v>
      </c>
      <c r="G1291" t="s">
        <v>239</v>
      </c>
      <c r="H1291" t="s">
        <v>430</v>
      </c>
      <c r="I1291" t="s">
        <v>423</v>
      </c>
      <c r="J1291" t="s">
        <v>310</v>
      </c>
      <c r="K1291">
        <v>1</v>
      </c>
      <c r="L1291" t="s">
        <v>273</v>
      </c>
      <c r="M1291">
        <v>-1</v>
      </c>
      <c r="N1291" t="s">
        <v>296</v>
      </c>
      <c r="O1291" t="s">
        <v>170</v>
      </c>
      <c r="P1291" t="s">
        <v>405</v>
      </c>
      <c r="R1291">
        <v>29.220425222605851</v>
      </c>
      <c r="S1291">
        <v>5503</v>
      </c>
    </row>
    <row r="1292" spans="1:19">
      <c r="A1292" t="s">
        <v>390</v>
      </c>
      <c r="B1292">
        <v>6</v>
      </c>
      <c r="C1292" t="s">
        <v>534</v>
      </c>
      <c r="D1292" t="s">
        <v>279</v>
      </c>
      <c r="E1292" t="s">
        <v>391</v>
      </c>
      <c r="F1292" t="s">
        <v>174</v>
      </c>
      <c r="G1292" t="s">
        <v>239</v>
      </c>
      <c r="H1292" t="s">
        <v>428</v>
      </c>
      <c r="I1292" t="s">
        <v>423</v>
      </c>
      <c r="J1292" t="s">
        <v>324</v>
      </c>
      <c r="K1292">
        <v>1</v>
      </c>
      <c r="L1292" t="s">
        <v>273</v>
      </c>
      <c r="M1292">
        <v>-1</v>
      </c>
      <c r="N1292" t="s">
        <v>296</v>
      </c>
      <c r="O1292" t="s">
        <v>170</v>
      </c>
      <c r="P1292" t="s">
        <v>405</v>
      </c>
      <c r="R1292">
        <v>29.717411121239746</v>
      </c>
      <c r="S1292">
        <v>1097</v>
      </c>
    </row>
    <row r="1293" spans="1:19">
      <c r="A1293" t="s">
        <v>390</v>
      </c>
      <c r="B1293">
        <v>6</v>
      </c>
      <c r="C1293" t="s">
        <v>534</v>
      </c>
      <c r="D1293" t="s">
        <v>279</v>
      </c>
      <c r="E1293" t="s">
        <v>391</v>
      </c>
      <c r="F1293" t="s">
        <v>174</v>
      </c>
      <c r="G1293" t="s">
        <v>239</v>
      </c>
      <c r="H1293" t="s">
        <v>429</v>
      </c>
      <c r="I1293" t="s">
        <v>423</v>
      </c>
      <c r="J1293" t="s">
        <v>325</v>
      </c>
      <c r="K1293">
        <v>1</v>
      </c>
      <c r="L1293" t="s">
        <v>273</v>
      </c>
      <c r="M1293">
        <v>-1</v>
      </c>
      <c r="N1293" t="s">
        <v>296</v>
      </c>
      <c r="O1293" t="s">
        <v>170</v>
      </c>
      <c r="P1293" t="s">
        <v>405</v>
      </c>
      <c r="R1293">
        <v>12.921348314606742</v>
      </c>
      <c r="S1293">
        <v>1068</v>
      </c>
    </row>
    <row r="1294" spans="1:19">
      <c r="A1294" t="s">
        <v>390</v>
      </c>
      <c r="B1294">
        <v>6</v>
      </c>
      <c r="C1294" t="s">
        <v>534</v>
      </c>
      <c r="D1294" t="s">
        <v>279</v>
      </c>
      <c r="E1294" t="s">
        <v>391</v>
      </c>
      <c r="F1294" t="s">
        <v>174</v>
      </c>
      <c r="G1294" t="s">
        <v>239</v>
      </c>
      <c r="H1294" t="s">
        <v>422</v>
      </c>
      <c r="I1294" t="s">
        <v>423</v>
      </c>
      <c r="J1294" t="s">
        <v>275</v>
      </c>
      <c r="K1294">
        <v>1</v>
      </c>
      <c r="L1294" t="s">
        <v>273</v>
      </c>
      <c r="M1294">
        <v>-2</v>
      </c>
      <c r="N1294" t="s">
        <v>313</v>
      </c>
      <c r="O1294" t="s">
        <v>170</v>
      </c>
      <c r="P1294" t="s">
        <v>405</v>
      </c>
      <c r="R1294">
        <v>21.5</v>
      </c>
      <c r="S1294">
        <v>600</v>
      </c>
    </row>
    <row r="1295" spans="1:19">
      <c r="A1295" t="s">
        <v>390</v>
      </c>
      <c r="B1295">
        <v>6</v>
      </c>
      <c r="C1295" t="s">
        <v>534</v>
      </c>
      <c r="D1295" t="s">
        <v>279</v>
      </c>
      <c r="E1295" t="s">
        <v>391</v>
      </c>
      <c r="F1295" t="s">
        <v>174</v>
      </c>
      <c r="G1295" t="s">
        <v>239</v>
      </c>
      <c r="H1295" t="s">
        <v>424</v>
      </c>
      <c r="I1295" t="s">
        <v>423</v>
      </c>
      <c r="J1295" t="s">
        <v>3</v>
      </c>
      <c r="K1295">
        <v>1</v>
      </c>
      <c r="L1295" t="s">
        <v>273</v>
      </c>
      <c r="M1295">
        <v>-2</v>
      </c>
      <c r="N1295" t="s">
        <v>313</v>
      </c>
      <c r="O1295" t="s">
        <v>170</v>
      </c>
      <c r="P1295" t="s">
        <v>405</v>
      </c>
      <c r="R1295">
        <v>28.368355995055623</v>
      </c>
      <c r="S1295">
        <v>1618</v>
      </c>
    </row>
    <row r="1296" spans="1:19">
      <c r="A1296" t="s">
        <v>390</v>
      </c>
      <c r="B1296">
        <v>6</v>
      </c>
      <c r="C1296" t="s">
        <v>534</v>
      </c>
      <c r="D1296" t="s">
        <v>279</v>
      </c>
      <c r="E1296" t="s">
        <v>391</v>
      </c>
      <c r="F1296" t="s">
        <v>174</v>
      </c>
      <c r="G1296" t="s">
        <v>239</v>
      </c>
      <c r="H1296" t="s">
        <v>425</v>
      </c>
      <c r="I1296" t="s">
        <v>423</v>
      </c>
      <c r="J1296" t="s">
        <v>340</v>
      </c>
      <c r="K1296">
        <v>1</v>
      </c>
      <c r="L1296" t="s">
        <v>273</v>
      </c>
      <c r="M1296">
        <v>-2</v>
      </c>
      <c r="N1296" t="s">
        <v>313</v>
      </c>
      <c r="O1296" t="s">
        <v>170</v>
      </c>
      <c r="P1296" t="s">
        <v>405</v>
      </c>
      <c r="R1296">
        <v>33.843537414965986</v>
      </c>
      <c r="S1296">
        <v>1176</v>
      </c>
    </row>
    <row r="1297" spans="1:19">
      <c r="A1297" t="s">
        <v>390</v>
      </c>
      <c r="B1297">
        <v>6</v>
      </c>
      <c r="C1297" t="s">
        <v>534</v>
      </c>
      <c r="D1297" t="s">
        <v>279</v>
      </c>
      <c r="E1297" t="s">
        <v>391</v>
      </c>
      <c r="F1297" t="s">
        <v>174</v>
      </c>
      <c r="G1297" t="s">
        <v>239</v>
      </c>
      <c r="H1297" t="s">
        <v>426</v>
      </c>
      <c r="I1297" t="s">
        <v>423</v>
      </c>
      <c r="J1297" t="s">
        <v>427</v>
      </c>
      <c r="K1297">
        <v>1</v>
      </c>
      <c r="L1297" t="s">
        <v>273</v>
      </c>
      <c r="M1297">
        <v>-2</v>
      </c>
      <c r="N1297" t="s">
        <v>313</v>
      </c>
      <c r="O1297" t="s">
        <v>170</v>
      </c>
      <c r="P1297" t="s">
        <v>405</v>
      </c>
      <c r="R1297">
        <v>23.766233766233764</v>
      </c>
      <c r="S1297">
        <v>770</v>
      </c>
    </row>
    <row r="1298" spans="1:19">
      <c r="A1298" t="s">
        <v>390</v>
      </c>
      <c r="B1298">
        <v>6</v>
      </c>
      <c r="C1298" t="s">
        <v>534</v>
      </c>
      <c r="D1298" t="s">
        <v>279</v>
      </c>
      <c r="E1298" t="s">
        <v>391</v>
      </c>
      <c r="F1298" t="s">
        <v>174</v>
      </c>
      <c r="G1298" t="s">
        <v>239</v>
      </c>
      <c r="H1298" t="s">
        <v>430</v>
      </c>
      <c r="I1298" t="s">
        <v>423</v>
      </c>
      <c r="J1298" t="s">
        <v>310</v>
      </c>
      <c r="K1298">
        <v>1</v>
      </c>
      <c r="L1298" t="s">
        <v>273</v>
      </c>
      <c r="M1298">
        <v>-2</v>
      </c>
      <c r="N1298" t="s">
        <v>313</v>
      </c>
      <c r="O1298" t="s">
        <v>170</v>
      </c>
      <c r="P1298" t="s">
        <v>405</v>
      </c>
      <c r="R1298">
        <v>22.945459949472433</v>
      </c>
      <c r="S1298">
        <v>6729</v>
      </c>
    </row>
    <row r="1299" spans="1:19">
      <c r="A1299" t="s">
        <v>390</v>
      </c>
      <c r="B1299">
        <v>6</v>
      </c>
      <c r="C1299" t="s">
        <v>534</v>
      </c>
      <c r="D1299" t="s">
        <v>279</v>
      </c>
      <c r="E1299" t="s">
        <v>391</v>
      </c>
      <c r="F1299" t="s">
        <v>174</v>
      </c>
      <c r="G1299" t="s">
        <v>239</v>
      </c>
      <c r="H1299" t="s">
        <v>428</v>
      </c>
      <c r="I1299" t="s">
        <v>423</v>
      </c>
      <c r="J1299" t="s">
        <v>324</v>
      </c>
      <c r="K1299">
        <v>1</v>
      </c>
      <c r="L1299" t="s">
        <v>273</v>
      </c>
      <c r="M1299">
        <v>-2</v>
      </c>
      <c r="N1299" t="s">
        <v>313</v>
      </c>
      <c r="O1299" t="s">
        <v>170</v>
      </c>
      <c r="P1299" t="s">
        <v>405</v>
      </c>
      <c r="R1299">
        <v>19.481539670070699</v>
      </c>
      <c r="S1299">
        <v>1273</v>
      </c>
    </row>
    <row r="1300" spans="1:19">
      <c r="A1300" t="s">
        <v>390</v>
      </c>
      <c r="B1300">
        <v>6</v>
      </c>
      <c r="C1300" t="s">
        <v>534</v>
      </c>
      <c r="D1300" t="s">
        <v>279</v>
      </c>
      <c r="E1300" t="s">
        <v>391</v>
      </c>
      <c r="F1300" t="s">
        <v>174</v>
      </c>
      <c r="G1300" t="s">
        <v>239</v>
      </c>
      <c r="H1300" t="s">
        <v>429</v>
      </c>
      <c r="I1300" t="s">
        <v>423</v>
      </c>
      <c r="J1300" t="s">
        <v>325</v>
      </c>
      <c r="K1300">
        <v>1</v>
      </c>
      <c r="L1300" t="s">
        <v>273</v>
      </c>
      <c r="M1300">
        <v>-2</v>
      </c>
      <c r="N1300" t="s">
        <v>313</v>
      </c>
      <c r="O1300" t="s">
        <v>170</v>
      </c>
      <c r="P1300" t="s">
        <v>405</v>
      </c>
      <c r="R1300">
        <v>9.8297213622291011</v>
      </c>
      <c r="S1300">
        <v>1292</v>
      </c>
    </row>
    <row r="1301" spans="1:19">
      <c r="A1301" t="s">
        <v>390</v>
      </c>
      <c r="B1301">
        <v>6</v>
      </c>
      <c r="C1301" t="s">
        <v>534</v>
      </c>
      <c r="D1301" t="s">
        <v>279</v>
      </c>
      <c r="E1301" t="s">
        <v>391</v>
      </c>
      <c r="F1301" t="s">
        <v>174</v>
      </c>
      <c r="G1301" t="s">
        <v>239</v>
      </c>
      <c r="H1301" t="s">
        <v>422</v>
      </c>
      <c r="I1301" t="s">
        <v>423</v>
      </c>
      <c r="J1301" t="s">
        <v>275</v>
      </c>
      <c r="K1301">
        <v>1</v>
      </c>
      <c r="L1301" t="s">
        <v>273</v>
      </c>
      <c r="M1301">
        <v>-3</v>
      </c>
      <c r="N1301" t="s">
        <v>312</v>
      </c>
      <c r="O1301" t="s">
        <v>170</v>
      </c>
      <c r="P1301" t="s">
        <v>405</v>
      </c>
      <c r="R1301">
        <v>11.237785016286644</v>
      </c>
      <c r="S1301">
        <v>614</v>
      </c>
    </row>
    <row r="1302" spans="1:19">
      <c r="A1302" t="s">
        <v>390</v>
      </c>
      <c r="B1302">
        <v>6</v>
      </c>
      <c r="C1302" t="s">
        <v>534</v>
      </c>
      <c r="D1302" t="s">
        <v>279</v>
      </c>
      <c r="E1302" t="s">
        <v>391</v>
      </c>
      <c r="F1302" t="s">
        <v>174</v>
      </c>
      <c r="G1302" t="s">
        <v>239</v>
      </c>
      <c r="H1302" t="s">
        <v>424</v>
      </c>
      <c r="I1302" t="s">
        <v>423</v>
      </c>
      <c r="J1302" t="s">
        <v>3</v>
      </c>
      <c r="K1302">
        <v>1</v>
      </c>
      <c r="L1302" t="s">
        <v>273</v>
      </c>
      <c r="M1302">
        <v>-3</v>
      </c>
      <c r="N1302" t="s">
        <v>312</v>
      </c>
      <c r="O1302" t="s">
        <v>170</v>
      </c>
      <c r="P1302" t="s">
        <v>405</v>
      </c>
      <c r="R1302">
        <v>35.229609321453047</v>
      </c>
      <c r="S1302">
        <v>1459</v>
      </c>
    </row>
    <row r="1303" spans="1:19">
      <c r="A1303" t="s">
        <v>390</v>
      </c>
      <c r="B1303">
        <v>6</v>
      </c>
      <c r="C1303" t="s">
        <v>534</v>
      </c>
      <c r="D1303" t="s">
        <v>279</v>
      </c>
      <c r="E1303" t="s">
        <v>391</v>
      </c>
      <c r="F1303" t="s">
        <v>174</v>
      </c>
      <c r="G1303" t="s">
        <v>239</v>
      </c>
      <c r="H1303" t="s">
        <v>425</v>
      </c>
      <c r="I1303" t="s">
        <v>423</v>
      </c>
      <c r="J1303" t="s">
        <v>340</v>
      </c>
      <c r="K1303">
        <v>1</v>
      </c>
      <c r="L1303" t="s">
        <v>273</v>
      </c>
      <c r="M1303">
        <v>-3</v>
      </c>
      <c r="N1303" t="s">
        <v>312</v>
      </c>
      <c r="O1303" t="s">
        <v>170</v>
      </c>
      <c r="P1303" t="s">
        <v>405</v>
      </c>
      <c r="R1303">
        <v>22.367194780987884</v>
      </c>
      <c r="S1303">
        <v>1073</v>
      </c>
    </row>
    <row r="1304" spans="1:19">
      <c r="A1304" t="s">
        <v>390</v>
      </c>
      <c r="B1304">
        <v>6</v>
      </c>
      <c r="C1304" t="s">
        <v>534</v>
      </c>
      <c r="D1304" t="s">
        <v>279</v>
      </c>
      <c r="E1304" t="s">
        <v>391</v>
      </c>
      <c r="F1304" t="s">
        <v>174</v>
      </c>
      <c r="G1304" t="s">
        <v>239</v>
      </c>
      <c r="H1304" t="s">
        <v>426</v>
      </c>
      <c r="I1304" t="s">
        <v>423</v>
      </c>
      <c r="J1304" t="s">
        <v>427</v>
      </c>
      <c r="K1304">
        <v>1</v>
      </c>
      <c r="L1304" t="s">
        <v>273</v>
      </c>
      <c r="M1304">
        <v>-3</v>
      </c>
      <c r="N1304" t="s">
        <v>312</v>
      </c>
      <c r="O1304" t="s">
        <v>170</v>
      </c>
      <c r="P1304" t="s">
        <v>405</v>
      </c>
      <c r="R1304">
        <v>21.613832853025936</v>
      </c>
      <c r="S1304">
        <v>694</v>
      </c>
    </row>
    <row r="1305" spans="1:19">
      <c r="A1305" t="s">
        <v>390</v>
      </c>
      <c r="B1305">
        <v>6</v>
      </c>
      <c r="C1305" t="s">
        <v>534</v>
      </c>
      <c r="D1305" t="s">
        <v>279</v>
      </c>
      <c r="E1305" t="s">
        <v>391</v>
      </c>
      <c r="F1305" t="s">
        <v>174</v>
      </c>
      <c r="G1305" t="s">
        <v>239</v>
      </c>
      <c r="H1305" t="s">
        <v>430</v>
      </c>
      <c r="I1305" t="s">
        <v>423</v>
      </c>
      <c r="J1305" t="s">
        <v>310</v>
      </c>
      <c r="K1305">
        <v>1</v>
      </c>
      <c r="L1305" t="s">
        <v>273</v>
      </c>
      <c r="M1305">
        <v>-3</v>
      </c>
      <c r="N1305" t="s">
        <v>312</v>
      </c>
      <c r="O1305" t="s">
        <v>170</v>
      </c>
      <c r="P1305" t="s">
        <v>405</v>
      </c>
      <c r="R1305">
        <v>21.377784800126403</v>
      </c>
      <c r="S1305">
        <v>6329</v>
      </c>
    </row>
    <row r="1306" spans="1:19">
      <c r="A1306" t="s">
        <v>390</v>
      </c>
      <c r="B1306">
        <v>6</v>
      </c>
      <c r="C1306" t="s">
        <v>534</v>
      </c>
      <c r="D1306" t="s">
        <v>279</v>
      </c>
      <c r="E1306" t="s">
        <v>391</v>
      </c>
      <c r="F1306" t="s">
        <v>174</v>
      </c>
      <c r="G1306" t="s">
        <v>239</v>
      </c>
      <c r="H1306" t="s">
        <v>428</v>
      </c>
      <c r="I1306" t="s">
        <v>423</v>
      </c>
      <c r="J1306" t="s">
        <v>324</v>
      </c>
      <c r="K1306">
        <v>1</v>
      </c>
      <c r="L1306" t="s">
        <v>273</v>
      </c>
      <c r="M1306">
        <v>-3</v>
      </c>
      <c r="N1306" t="s">
        <v>312</v>
      </c>
      <c r="O1306" t="s">
        <v>170</v>
      </c>
      <c r="P1306" t="s">
        <v>405</v>
      </c>
      <c r="R1306">
        <v>19.952681388012618</v>
      </c>
      <c r="S1306">
        <v>1268</v>
      </c>
    </row>
    <row r="1307" spans="1:19">
      <c r="A1307" t="s">
        <v>390</v>
      </c>
      <c r="B1307">
        <v>6</v>
      </c>
      <c r="C1307" t="s">
        <v>534</v>
      </c>
      <c r="D1307" t="s">
        <v>279</v>
      </c>
      <c r="E1307" t="s">
        <v>391</v>
      </c>
      <c r="F1307" t="s">
        <v>174</v>
      </c>
      <c r="G1307" t="s">
        <v>239</v>
      </c>
      <c r="H1307" t="s">
        <v>429</v>
      </c>
      <c r="I1307" t="s">
        <v>423</v>
      </c>
      <c r="J1307" t="s">
        <v>325</v>
      </c>
      <c r="K1307">
        <v>1</v>
      </c>
      <c r="L1307" t="s">
        <v>273</v>
      </c>
      <c r="M1307">
        <v>-3</v>
      </c>
      <c r="N1307" t="s">
        <v>312</v>
      </c>
      <c r="O1307" t="s">
        <v>170</v>
      </c>
      <c r="P1307" t="s">
        <v>405</v>
      </c>
      <c r="R1307">
        <v>10.401310401310401</v>
      </c>
      <c r="S1307">
        <v>1221</v>
      </c>
    </row>
    <row r="1308" spans="1:19">
      <c r="A1308" t="s">
        <v>390</v>
      </c>
      <c r="B1308">
        <v>6</v>
      </c>
      <c r="C1308" t="s">
        <v>534</v>
      </c>
      <c r="D1308" t="s">
        <v>279</v>
      </c>
      <c r="E1308" t="s">
        <v>391</v>
      </c>
      <c r="F1308" t="s">
        <v>174</v>
      </c>
      <c r="G1308" t="s">
        <v>239</v>
      </c>
      <c r="H1308" t="s">
        <v>422</v>
      </c>
      <c r="I1308" t="s">
        <v>423</v>
      </c>
      <c r="J1308" t="s">
        <v>275</v>
      </c>
      <c r="K1308">
        <v>1</v>
      </c>
      <c r="L1308" t="s">
        <v>273</v>
      </c>
      <c r="M1308">
        <v>-4</v>
      </c>
      <c r="N1308" t="s">
        <v>311</v>
      </c>
      <c r="O1308" t="s">
        <v>170</v>
      </c>
      <c r="P1308" t="s">
        <v>405</v>
      </c>
      <c r="R1308">
        <v>12.8060263653484</v>
      </c>
      <c r="S1308">
        <v>531</v>
      </c>
    </row>
    <row r="1309" spans="1:19">
      <c r="A1309" t="s">
        <v>390</v>
      </c>
      <c r="B1309">
        <v>6</v>
      </c>
      <c r="C1309" t="s">
        <v>534</v>
      </c>
      <c r="D1309" t="s">
        <v>279</v>
      </c>
      <c r="E1309" t="s">
        <v>391</v>
      </c>
      <c r="F1309" t="s">
        <v>174</v>
      </c>
      <c r="G1309" t="s">
        <v>239</v>
      </c>
      <c r="H1309" t="s">
        <v>424</v>
      </c>
      <c r="I1309" t="s">
        <v>423</v>
      </c>
      <c r="J1309" t="s">
        <v>3</v>
      </c>
      <c r="K1309">
        <v>1</v>
      </c>
      <c r="L1309" t="s">
        <v>273</v>
      </c>
      <c r="M1309">
        <v>-4</v>
      </c>
      <c r="N1309" t="s">
        <v>311</v>
      </c>
      <c r="O1309" t="s">
        <v>170</v>
      </c>
      <c r="P1309" t="s">
        <v>405</v>
      </c>
      <c r="R1309">
        <v>34.402985074626869</v>
      </c>
      <c r="S1309">
        <v>1340</v>
      </c>
    </row>
    <row r="1310" spans="1:19">
      <c r="A1310" t="s">
        <v>390</v>
      </c>
      <c r="B1310">
        <v>6</v>
      </c>
      <c r="C1310" t="s">
        <v>534</v>
      </c>
      <c r="D1310" t="s">
        <v>279</v>
      </c>
      <c r="E1310" t="s">
        <v>391</v>
      </c>
      <c r="F1310" t="s">
        <v>174</v>
      </c>
      <c r="G1310" t="s">
        <v>239</v>
      </c>
      <c r="H1310" t="s">
        <v>425</v>
      </c>
      <c r="I1310" t="s">
        <v>423</v>
      </c>
      <c r="J1310" t="s">
        <v>340</v>
      </c>
      <c r="K1310">
        <v>1</v>
      </c>
      <c r="L1310" t="s">
        <v>273</v>
      </c>
      <c r="M1310">
        <v>-4</v>
      </c>
      <c r="N1310" t="s">
        <v>311</v>
      </c>
      <c r="O1310" t="s">
        <v>170</v>
      </c>
      <c r="P1310" t="s">
        <v>405</v>
      </c>
      <c r="R1310">
        <v>20.489573889392567</v>
      </c>
      <c r="S1310">
        <v>1103</v>
      </c>
    </row>
    <row r="1311" spans="1:19">
      <c r="A1311" t="s">
        <v>390</v>
      </c>
      <c r="B1311">
        <v>6</v>
      </c>
      <c r="C1311" t="s">
        <v>534</v>
      </c>
      <c r="D1311" t="s">
        <v>279</v>
      </c>
      <c r="E1311" t="s">
        <v>391</v>
      </c>
      <c r="F1311" t="s">
        <v>174</v>
      </c>
      <c r="G1311" t="s">
        <v>239</v>
      </c>
      <c r="H1311" t="s">
        <v>426</v>
      </c>
      <c r="I1311" t="s">
        <v>423</v>
      </c>
      <c r="J1311" t="s">
        <v>427</v>
      </c>
      <c r="K1311">
        <v>1</v>
      </c>
      <c r="L1311" t="s">
        <v>273</v>
      </c>
      <c r="M1311">
        <v>-4</v>
      </c>
      <c r="N1311" t="s">
        <v>311</v>
      </c>
      <c r="O1311" t="s">
        <v>170</v>
      </c>
      <c r="P1311" t="s">
        <v>405</v>
      </c>
      <c r="R1311">
        <v>13.352272727272727</v>
      </c>
      <c r="S1311">
        <v>704</v>
      </c>
    </row>
    <row r="1312" spans="1:19">
      <c r="A1312" t="s">
        <v>390</v>
      </c>
      <c r="B1312">
        <v>6</v>
      </c>
      <c r="C1312" t="s">
        <v>534</v>
      </c>
      <c r="D1312" t="s">
        <v>279</v>
      </c>
      <c r="E1312" t="s">
        <v>391</v>
      </c>
      <c r="F1312" t="s">
        <v>174</v>
      </c>
      <c r="G1312" t="s">
        <v>239</v>
      </c>
      <c r="H1312" t="s">
        <v>430</v>
      </c>
      <c r="I1312" t="s">
        <v>423</v>
      </c>
      <c r="J1312" t="s">
        <v>310</v>
      </c>
      <c r="K1312">
        <v>1</v>
      </c>
      <c r="L1312" t="s">
        <v>273</v>
      </c>
      <c r="M1312">
        <v>-4</v>
      </c>
      <c r="N1312" t="s">
        <v>311</v>
      </c>
      <c r="O1312" t="s">
        <v>170</v>
      </c>
      <c r="P1312" t="s">
        <v>405</v>
      </c>
      <c r="R1312">
        <v>19.695481335952849</v>
      </c>
      <c r="S1312">
        <v>6108</v>
      </c>
    </row>
    <row r="1313" spans="1:19">
      <c r="A1313" t="s">
        <v>390</v>
      </c>
      <c r="B1313">
        <v>6</v>
      </c>
      <c r="C1313" t="s">
        <v>534</v>
      </c>
      <c r="D1313" t="s">
        <v>279</v>
      </c>
      <c r="E1313" t="s">
        <v>391</v>
      </c>
      <c r="F1313" t="s">
        <v>174</v>
      </c>
      <c r="G1313" t="s">
        <v>239</v>
      </c>
      <c r="H1313" t="s">
        <v>428</v>
      </c>
      <c r="I1313" t="s">
        <v>423</v>
      </c>
      <c r="J1313" t="s">
        <v>324</v>
      </c>
      <c r="K1313">
        <v>1</v>
      </c>
      <c r="L1313" t="s">
        <v>273</v>
      </c>
      <c r="M1313">
        <v>-4</v>
      </c>
      <c r="N1313" t="s">
        <v>311</v>
      </c>
      <c r="O1313" t="s">
        <v>170</v>
      </c>
      <c r="P1313" t="s">
        <v>405</v>
      </c>
      <c r="R1313">
        <v>20.631067961165048</v>
      </c>
      <c r="S1313">
        <v>1236</v>
      </c>
    </row>
    <row r="1314" spans="1:19">
      <c r="A1314" t="s">
        <v>390</v>
      </c>
      <c r="B1314">
        <v>6</v>
      </c>
      <c r="C1314" t="s">
        <v>534</v>
      </c>
      <c r="D1314" t="s">
        <v>279</v>
      </c>
      <c r="E1314" t="s">
        <v>391</v>
      </c>
      <c r="F1314" t="s">
        <v>174</v>
      </c>
      <c r="G1314" t="s">
        <v>239</v>
      </c>
      <c r="H1314" t="s">
        <v>429</v>
      </c>
      <c r="I1314" t="s">
        <v>423</v>
      </c>
      <c r="J1314" t="s">
        <v>325</v>
      </c>
      <c r="K1314">
        <v>1</v>
      </c>
      <c r="L1314" t="s">
        <v>273</v>
      </c>
      <c r="M1314">
        <v>-4</v>
      </c>
      <c r="N1314" t="s">
        <v>311</v>
      </c>
      <c r="O1314" t="s">
        <v>170</v>
      </c>
      <c r="P1314" t="s">
        <v>405</v>
      </c>
      <c r="R1314">
        <v>8.291457286432161</v>
      </c>
      <c r="S1314">
        <v>1194</v>
      </c>
    </row>
    <row r="1315" spans="1:19">
      <c r="A1315" t="s">
        <v>390</v>
      </c>
      <c r="B1315">
        <v>6</v>
      </c>
      <c r="C1315" t="s">
        <v>534</v>
      </c>
      <c r="D1315" t="s">
        <v>279</v>
      </c>
      <c r="E1315" t="s">
        <v>391</v>
      </c>
      <c r="F1315" t="s">
        <v>174</v>
      </c>
      <c r="G1315" t="s">
        <v>239</v>
      </c>
      <c r="H1315" t="s">
        <v>422</v>
      </c>
      <c r="I1315" t="s">
        <v>423</v>
      </c>
      <c r="J1315" t="s">
        <v>275</v>
      </c>
      <c r="K1315">
        <v>1</v>
      </c>
      <c r="L1315" t="s">
        <v>273</v>
      </c>
      <c r="M1315">
        <v>-5</v>
      </c>
      <c r="N1315" t="s">
        <v>320</v>
      </c>
      <c r="O1315" t="s">
        <v>170</v>
      </c>
      <c r="P1315" t="s">
        <v>405</v>
      </c>
      <c r="R1315">
        <v>7.0934256055363329</v>
      </c>
      <c r="S1315">
        <v>578</v>
      </c>
    </row>
    <row r="1316" spans="1:19">
      <c r="A1316" t="s">
        <v>390</v>
      </c>
      <c r="B1316">
        <v>6</v>
      </c>
      <c r="C1316" t="s">
        <v>534</v>
      </c>
      <c r="D1316" t="s">
        <v>279</v>
      </c>
      <c r="E1316" t="s">
        <v>391</v>
      </c>
      <c r="F1316" t="s">
        <v>174</v>
      </c>
      <c r="G1316" t="s">
        <v>239</v>
      </c>
      <c r="H1316" t="s">
        <v>424</v>
      </c>
      <c r="I1316" t="s">
        <v>423</v>
      </c>
      <c r="J1316" t="s">
        <v>3</v>
      </c>
      <c r="K1316">
        <v>1</v>
      </c>
      <c r="L1316" t="s">
        <v>273</v>
      </c>
      <c r="M1316">
        <v>-5</v>
      </c>
      <c r="N1316" t="s">
        <v>320</v>
      </c>
      <c r="O1316" t="s">
        <v>170</v>
      </c>
      <c r="P1316" t="s">
        <v>405</v>
      </c>
      <c r="R1316">
        <v>34.562211981566819</v>
      </c>
      <c r="S1316">
        <v>1302</v>
      </c>
    </row>
    <row r="1317" spans="1:19">
      <c r="A1317" t="s">
        <v>390</v>
      </c>
      <c r="B1317">
        <v>6</v>
      </c>
      <c r="C1317" t="s">
        <v>534</v>
      </c>
      <c r="D1317" t="s">
        <v>279</v>
      </c>
      <c r="E1317" t="s">
        <v>391</v>
      </c>
      <c r="F1317" t="s">
        <v>174</v>
      </c>
      <c r="G1317" t="s">
        <v>239</v>
      </c>
      <c r="H1317" t="s">
        <v>425</v>
      </c>
      <c r="I1317" t="s">
        <v>423</v>
      </c>
      <c r="J1317" t="s">
        <v>340</v>
      </c>
      <c r="K1317">
        <v>1</v>
      </c>
      <c r="L1317" t="s">
        <v>273</v>
      </c>
      <c r="M1317">
        <v>-5</v>
      </c>
      <c r="N1317" t="s">
        <v>320</v>
      </c>
      <c r="O1317" t="s">
        <v>170</v>
      </c>
      <c r="P1317" t="s">
        <v>405</v>
      </c>
      <c r="R1317">
        <v>12.832263978001833</v>
      </c>
      <c r="S1317">
        <v>1091</v>
      </c>
    </row>
    <row r="1318" spans="1:19">
      <c r="A1318" t="s">
        <v>390</v>
      </c>
      <c r="B1318">
        <v>6</v>
      </c>
      <c r="C1318" t="s">
        <v>534</v>
      </c>
      <c r="D1318" t="s">
        <v>279</v>
      </c>
      <c r="E1318" t="s">
        <v>391</v>
      </c>
      <c r="F1318" t="s">
        <v>174</v>
      </c>
      <c r="G1318" t="s">
        <v>239</v>
      </c>
      <c r="H1318" t="s">
        <v>426</v>
      </c>
      <c r="I1318" t="s">
        <v>423</v>
      </c>
      <c r="J1318" t="s">
        <v>427</v>
      </c>
      <c r="K1318">
        <v>1</v>
      </c>
      <c r="L1318" t="s">
        <v>273</v>
      </c>
      <c r="M1318">
        <v>-5</v>
      </c>
      <c r="N1318" t="s">
        <v>320</v>
      </c>
      <c r="O1318" t="s">
        <v>170</v>
      </c>
      <c r="P1318" t="s">
        <v>405</v>
      </c>
      <c r="R1318">
        <v>13.675213675213676</v>
      </c>
      <c r="S1318">
        <v>702</v>
      </c>
    </row>
    <row r="1319" spans="1:19">
      <c r="A1319" t="s">
        <v>390</v>
      </c>
      <c r="B1319">
        <v>6</v>
      </c>
      <c r="C1319" t="s">
        <v>534</v>
      </c>
      <c r="D1319" t="s">
        <v>279</v>
      </c>
      <c r="E1319" t="s">
        <v>391</v>
      </c>
      <c r="F1319" t="s">
        <v>174</v>
      </c>
      <c r="G1319" t="s">
        <v>239</v>
      </c>
      <c r="H1319" t="s">
        <v>430</v>
      </c>
      <c r="I1319" t="s">
        <v>423</v>
      </c>
      <c r="J1319" t="s">
        <v>310</v>
      </c>
      <c r="K1319">
        <v>1</v>
      </c>
      <c r="L1319" t="s">
        <v>273</v>
      </c>
      <c r="M1319">
        <v>-5</v>
      </c>
      <c r="N1319" t="s">
        <v>320</v>
      </c>
      <c r="O1319" t="s">
        <v>170</v>
      </c>
      <c r="P1319" t="s">
        <v>405</v>
      </c>
      <c r="R1319">
        <v>18.279392338177015</v>
      </c>
      <c r="S1319">
        <v>6056</v>
      </c>
    </row>
    <row r="1320" spans="1:19">
      <c r="A1320" t="s">
        <v>390</v>
      </c>
      <c r="B1320">
        <v>6</v>
      </c>
      <c r="C1320" t="s">
        <v>534</v>
      </c>
      <c r="D1320" t="s">
        <v>279</v>
      </c>
      <c r="E1320" t="s">
        <v>391</v>
      </c>
      <c r="F1320" t="s">
        <v>174</v>
      </c>
      <c r="G1320" t="s">
        <v>239</v>
      </c>
      <c r="H1320" t="s">
        <v>428</v>
      </c>
      <c r="I1320" t="s">
        <v>423</v>
      </c>
      <c r="J1320" t="s">
        <v>324</v>
      </c>
      <c r="K1320">
        <v>1</v>
      </c>
      <c r="L1320" t="s">
        <v>273</v>
      </c>
      <c r="M1320">
        <v>-5</v>
      </c>
      <c r="N1320" t="s">
        <v>320</v>
      </c>
      <c r="O1320" t="s">
        <v>170</v>
      </c>
      <c r="P1320" t="s">
        <v>405</v>
      </c>
      <c r="R1320">
        <v>18.790849673202615</v>
      </c>
      <c r="S1320">
        <v>1224</v>
      </c>
    </row>
    <row r="1321" spans="1:19">
      <c r="A1321" t="s">
        <v>390</v>
      </c>
      <c r="B1321">
        <v>6</v>
      </c>
      <c r="C1321" t="s">
        <v>534</v>
      </c>
      <c r="D1321" t="s">
        <v>279</v>
      </c>
      <c r="E1321" t="s">
        <v>391</v>
      </c>
      <c r="F1321" t="s">
        <v>174</v>
      </c>
      <c r="G1321" t="s">
        <v>239</v>
      </c>
      <c r="H1321" t="s">
        <v>429</v>
      </c>
      <c r="I1321" t="s">
        <v>423</v>
      </c>
      <c r="J1321" t="s">
        <v>325</v>
      </c>
      <c r="K1321">
        <v>1</v>
      </c>
      <c r="L1321" t="s">
        <v>273</v>
      </c>
      <c r="M1321">
        <v>-5</v>
      </c>
      <c r="N1321" t="s">
        <v>320</v>
      </c>
      <c r="O1321" t="s">
        <v>170</v>
      </c>
      <c r="P1321" t="s">
        <v>405</v>
      </c>
      <c r="R1321">
        <v>12.942191544434859</v>
      </c>
      <c r="S1321">
        <v>1159</v>
      </c>
    </row>
    <row r="1322" spans="1:19">
      <c r="A1322" t="s">
        <v>390</v>
      </c>
      <c r="B1322">
        <v>6</v>
      </c>
      <c r="C1322" t="s">
        <v>534</v>
      </c>
      <c r="D1322" t="s">
        <v>279</v>
      </c>
      <c r="E1322" t="s">
        <v>391</v>
      </c>
      <c r="F1322" t="s">
        <v>174</v>
      </c>
      <c r="G1322" t="s">
        <v>239</v>
      </c>
      <c r="H1322" t="s">
        <v>422</v>
      </c>
      <c r="I1322" t="s">
        <v>423</v>
      </c>
      <c r="J1322" t="s">
        <v>275</v>
      </c>
      <c r="K1322">
        <v>1</v>
      </c>
      <c r="L1322" t="s">
        <v>273</v>
      </c>
      <c r="M1322">
        <v>-6</v>
      </c>
      <c r="N1322" t="s">
        <v>319</v>
      </c>
      <c r="O1322" t="s">
        <v>170</v>
      </c>
      <c r="P1322" t="s">
        <v>405</v>
      </c>
      <c r="R1322">
        <v>2.1164021164021163</v>
      </c>
      <c r="S1322">
        <v>567</v>
      </c>
    </row>
    <row r="1323" spans="1:19">
      <c r="A1323" t="s">
        <v>390</v>
      </c>
      <c r="B1323">
        <v>6</v>
      </c>
      <c r="C1323" t="s">
        <v>534</v>
      </c>
      <c r="D1323" t="s">
        <v>279</v>
      </c>
      <c r="E1323" t="s">
        <v>391</v>
      </c>
      <c r="F1323" t="s">
        <v>174</v>
      </c>
      <c r="G1323" t="s">
        <v>239</v>
      </c>
      <c r="H1323" t="s">
        <v>424</v>
      </c>
      <c r="I1323" t="s">
        <v>423</v>
      </c>
      <c r="J1323" t="s">
        <v>3</v>
      </c>
      <c r="K1323">
        <v>1</v>
      </c>
      <c r="L1323" t="s">
        <v>273</v>
      </c>
      <c r="M1323">
        <v>-6</v>
      </c>
      <c r="N1323" t="s">
        <v>319</v>
      </c>
      <c r="O1323" t="s">
        <v>170</v>
      </c>
      <c r="P1323" t="s">
        <v>405</v>
      </c>
      <c r="R1323">
        <v>30.718954248366014</v>
      </c>
      <c r="S1323">
        <v>1377</v>
      </c>
    </row>
    <row r="1324" spans="1:19">
      <c r="A1324" t="s">
        <v>390</v>
      </c>
      <c r="B1324">
        <v>6</v>
      </c>
      <c r="C1324" t="s">
        <v>534</v>
      </c>
      <c r="D1324" t="s">
        <v>279</v>
      </c>
      <c r="E1324" t="s">
        <v>391</v>
      </c>
      <c r="F1324" t="s">
        <v>174</v>
      </c>
      <c r="G1324" t="s">
        <v>239</v>
      </c>
      <c r="H1324" t="s">
        <v>425</v>
      </c>
      <c r="I1324" t="s">
        <v>423</v>
      </c>
      <c r="J1324" t="s">
        <v>340</v>
      </c>
      <c r="K1324">
        <v>1</v>
      </c>
      <c r="L1324" t="s">
        <v>273</v>
      </c>
      <c r="M1324">
        <v>-6</v>
      </c>
      <c r="N1324" t="s">
        <v>319</v>
      </c>
      <c r="O1324" t="s">
        <v>170</v>
      </c>
      <c r="P1324" t="s">
        <v>405</v>
      </c>
      <c r="R1324">
        <v>9.1522157996146429</v>
      </c>
      <c r="S1324">
        <v>1038</v>
      </c>
    </row>
    <row r="1325" spans="1:19">
      <c r="A1325" t="s">
        <v>390</v>
      </c>
      <c r="B1325">
        <v>6</v>
      </c>
      <c r="C1325" t="s">
        <v>534</v>
      </c>
      <c r="D1325" t="s">
        <v>279</v>
      </c>
      <c r="E1325" t="s">
        <v>391</v>
      </c>
      <c r="F1325" t="s">
        <v>174</v>
      </c>
      <c r="G1325" t="s">
        <v>239</v>
      </c>
      <c r="H1325" t="s">
        <v>426</v>
      </c>
      <c r="I1325" t="s">
        <v>423</v>
      </c>
      <c r="J1325" t="s">
        <v>427</v>
      </c>
      <c r="K1325">
        <v>1</v>
      </c>
      <c r="L1325" t="s">
        <v>273</v>
      </c>
      <c r="M1325">
        <v>-6</v>
      </c>
      <c r="N1325" t="s">
        <v>319</v>
      </c>
      <c r="O1325" t="s">
        <v>170</v>
      </c>
      <c r="P1325" t="s">
        <v>405</v>
      </c>
      <c r="R1325">
        <v>15.429403202328967</v>
      </c>
      <c r="S1325">
        <v>687</v>
      </c>
    </row>
    <row r="1326" spans="1:19">
      <c r="A1326" t="s">
        <v>390</v>
      </c>
      <c r="B1326">
        <v>6</v>
      </c>
      <c r="C1326" t="s">
        <v>534</v>
      </c>
      <c r="D1326" t="s">
        <v>279</v>
      </c>
      <c r="E1326" t="s">
        <v>391</v>
      </c>
      <c r="F1326" t="s">
        <v>174</v>
      </c>
      <c r="G1326" t="s">
        <v>239</v>
      </c>
      <c r="H1326" t="s">
        <v>430</v>
      </c>
      <c r="I1326" t="s">
        <v>423</v>
      </c>
      <c r="J1326" t="s">
        <v>310</v>
      </c>
      <c r="K1326">
        <v>1</v>
      </c>
      <c r="L1326" t="s">
        <v>273</v>
      </c>
      <c r="M1326">
        <v>-6</v>
      </c>
      <c r="N1326" t="s">
        <v>319</v>
      </c>
      <c r="O1326" t="s">
        <v>170</v>
      </c>
      <c r="P1326" t="s">
        <v>405</v>
      </c>
      <c r="R1326">
        <v>14.145774530964635</v>
      </c>
      <c r="S1326">
        <v>6023</v>
      </c>
    </row>
    <row r="1327" spans="1:19">
      <c r="A1327" t="s">
        <v>390</v>
      </c>
      <c r="B1327">
        <v>6</v>
      </c>
      <c r="C1327" t="s">
        <v>534</v>
      </c>
      <c r="D1327" t="s">
        <v>279</v>
      </c>
      <c r="E1327" t="s">
        <v>391</v>
      </c>
      <c r="F1327" t="s">
        <v>174</v>
      </c>
      <c r="G1327" t="s">
        <v>239</v>
      </c>
      <c r="H1327" t="s">
        <v>428</v>
      </c>
      <c r="I1327" t="s">
        <v>423</v>
      </c>
      <c r="J1327" t="s">
        <v>324</v>
      </c>
      <c r="K1327">
        <v>1</v>
      </c>
      <c r="L1327" t="s">
        <v>273</v>
      </c>
      <c r="M1327">
        <v>-6</v>
      </c>
      <c r="N1327" t="s">
        <v>319</v>
      </c>
      <c r="O1327" t="s">
        <v>170</v>
      </c>
      <c r="P1327" t="s">
        <v>405</v>
      </c>
      <c r="R1327">
        <v>7.9459002535925611</v>
      </c>
      <c r="S1327">
        <v>1183</v>
      </c>
    </row>
    <row r="1328" spans="1:19">
      <c r="A1328" t="s">
        <v>390</v>
      </c>
      <c r="B1328">
        <v>6</v>
      </c>
      <c r="C1328" t="s">
        <v>534</v>
      </c>
      <c r="D1328" t="s">
        <v>279</v>
      </c>
      <c r="E1328" t="s">
        <v>391</v>
      </c>
      <c r="F1328" t="s">
        <v>174</v>
      </c>
      <c r="G1328" t="s">
        <v>239</v>
      </c>
      <c r="H1328" t="s">
        <v>429</v>
      </c>
      <c r="I1328" t="s">
        <v>423</v>
      </c>
      <c r="J1328" t="s">
        <v>325</v>
      </c>
      <c r="K1328">
        <v>1</v>
      </c>
      <c r="L1328" t="s">
        <v>273</v>
      </c>
      <c r="M1328">
        <v>-6</v>
      </c>
      <c r="N1328" t="s">
        <v>319</v>
      </c>
      <c r="O1328" t="s">
        <v>170</v>
      </c>
      <c r="P1328" t="s">
        <v>405</v>
      </c>
      <c r="R1328">
        <v>10.418445772843723</v>
      </c>
      <c r="S1328">
        <v>1171</v>
      </c>
    </row>
    <row r="1329" spans="1:19">
      <c r="A1329" t="s">
        <v>390</v>
      </c>
      <c r="B1329">
        <v>6</v>
      </c>
      <c r="C1329" t="s">
        <v>534</v>
      </c>
      <c r="D1329" t="s">
        <v>279</v>
      </c>
      <c r="E1329" t="s">
        <v>391</v>
      </c>
      <c r="F1329" t="s">
        <v>174</v>
      </c>
      <c r="G1329" t="s">
        <v>239</v>
      </c>
      <c r="H1329" t="s">
        <v>422</v>
      </c>
      <c r="I1329" t="s">
        <v>423</v>
      </c>
      <c r="J1329" t="s">
        <v>275</v>
      </c>
      <c r="K1329">
        <v>1</v>
      </c>
      <c r="L1329" t="s">
        <v>273</v>
      </c>
      <c r="M1329">
        <v>-7</v>
      </c>
      <c r="N1329" t="s">
        <v>318</v>
      </c>
      <c r="O1329" t="s">
        <v>170</v>
      </c>
      <c r="P1329" t="s">
        <v>405</v>
      </c>
      <c r="R1329">
        <v>2.5830258302583027</v>
      </c>
      <c r="S1329">
        <v>542</v>
      </c>
    </row>
    <row r="1330" spans="1:19">
      <c r="A1330" t="s">
        <v>390</v>
      </c>
      <c r="B1330">
        <v>6</v>
      </c>
      <c r="C1330" t="s">
        <v>534</v>
      </c>
      <c r="D1330" t="s">
        <v>279</v>
      </c>
      <c r="E1330" t="s">
        <v>391</v>
      </c>
      <c r="F1330" t="s">
        <v>174</v>
      </c>
      <c r="G1330" t="s">
        <v>239</v>
      </c>
      <c r="H1330" t="s">
        <v>424</v>
      </c>
      <c r="I1330" t="s">
        <v>423</v>
      </c>
      <c r="J1330" t="s">
        <v>3</v>
      </c>
      <c r="K1330">
        <v>1</v>
      </c>
      <c r="L1330" t="s">
        <v>273</v>
      </c>
      <c r="M1330">
        <v>-7</v>
      </c>
      <c r="N1330" t="s">
        <v>318</v>
      </c>
      <c r="O1330" t="s">
        <v>170</v>
      </c>
      <c r="P1330" t="s">
        <v>405</v>
      </c>
      <c r="R1330">
        <v>16.209866875489428</v>
      </c>
      <c r="S1330">
        <v>1277</v>
      </c>
    </row>
    <row r="1331" spans="1:19">
      <c r="A1331" t="s">
        <v>390</v>
      </c>
      <c r="B1331">
        <v>6</v>
      </c>
      <c r="C1331" t="s">
        <v>534</v>
      </c>
      <c r="D1331" t="s">
        <v>279</v>
      </c>
      <c r="E1331" t="s">
        <v>391</v>
      </c>
      <c r="F1331" t="s">
        <v>174</v>
      </c>
      <c r="G1331" t="s">
        <v>239</v>
      </c>
      <c r="H1331" t="s">
        <v>425</v>
      </c>
      <c r="I1331" t="s">
        <v>423</v>
      </c>
      <c r="J1331" t="s">
        <v>340</v>
      </c>
      <c r="K1331">
        <v>1</v>
      </c>
      <c r="L1331" t="s">
        <v>273</v>
      </c>
      <c r="M1331">
        <v>-7</v>
      </c>
      <c r="N1331" t="s">
        <v>318</v>
      </c>
      <c r="O1331" t="s">
        <v>170</v>
      </c>
      <c r="P1331" t="s">
        <v>405</v>
      </c>
      <c r="R1331">
        <v>11.412535079513564</v>
      </c>
      <c r="S1331">
        <v>1069</v>
      </c>
    </row>
    <row r="1332" spans="1:19">
      <c r="A1332" t="s">
        <v>390</v>
      </c>
      <c r="B1332">
        <v>6</v>
      </c>
      <c r="C1332" t="s">
        <v>534</v>
      </c>
      <c r="D1332" t="s">
        <v>279</v>
      </c>
      <c r="E1332" t="s">
        <v>391</v>
      </c>
      <c r="F1332" t="s">
        <v>174</v>
      </c>
      <c r="G1332" t="s">
        <v>239</v>
      </c>
      <c r="H1332" t="s">
        <v>426</v>
      </c>
      <c r="I1332" t="s">
        <v>423</v>
      </c>
      <c r="J1332" t="s">
        <v>427</v>
      </c>
      <c r="K1332">
        <v>1</v>
      </c>
      <c r="L1332" t="s">
        <v>273</v>
      </c>
      <c r="M1332">
        <v>-7</v>
      </c>
      <c r="N1332" t="s">
        <v>318</v>
      </c>
      <c r="O1332" t="s">
        <v>170</v>
      </c>
      <c r="P1332" t="s">
        <v>405</v>
      </c>
      <c r="R1332">
        <v>18.73990306946688</v>
      </c>
      <c r="S1332">
        <v>619</v>
      </c>
    </row>
    <row r="1333" spans="1:19">
      <c r="A1333" t="s">
        <v>390</v>
      </c>
      <c r="B1333">
        <v>6</v>
      </c>
      <c r="C1333" t="s">
        <v>534</v>
      </c>
      <c r="D1333" t="s">
        <v>279</v>
      </c>
      <c r="E1333" t="s">
        <v>391</v>
      </c>
      <c r="F1333" t="s">
        <v>174</v>
      </c>
      <c r="G1333" t="s">
        <v>239</v>
      </c>
      <c r="H1333" t="s">
        <v>430</v>
      </c>
      <c r="I1333" t="s">
        <v>423</v>
      </c>
      <c r="J1333" t="s">
        <v>310</v>
      </c>
      <c r="K1333">
        <v>1</v>
      </c>
      <c r="L1333" t="s">
        <v>273</v>
      </c>
      <c r="M1333">
        <v>-7</v>
      </c>
      <c r="N1333" t="s">
        <v>318</v>
      </c>
      <c r="O1333" t="s">
        <v>170</v>
      </c>
      <c r="P1333" t="s">
        <v>405</v>
      </c>
      <c r="R1333">
        <v>10.442447872520766</v>
      </c>
      <c r="S1333">
        <v>5899</v>
      </c>
    </row>
    <row r="1334" spans="1:19">
      <c r="A1334" t="s">
        <v>390</v>
      </c>
      <c r="B1334">
        <v>6</v>
      </c>
      <c r="C1334" t="s">
        <v>534</v>
      </c>
      <c r="D1334" t="s">
        <v>279</v>
      </c>
      <c r="E1334" t="s">
        <v>391</v>
      </c>
      <c r="F1334" t="s">
        <v>174</v>
      </c>
      <c r="G1334" t="s">
        <v>239</v>
      </c>
      <c r="H1334" t="s">
        <v>428</v>
      </c>
      <c r="I1334" t="s">
        <v>423</v>
      </c>
      <c r="J1334" t="s">
        <v>324</v>
      </c>
      <c r="K1334">
        <v>1</v>
      </c>
      <c r="L1334" t="s">
        <v>273</v>
      </c>
      <c r="M1334">
        <v>-7</v>
      </c>
      <c r="N1334" t="s">
        <v>318</v>
      </c>
      <c r="O1334" t="s">
        <v>170</v>
      </c>
      <c r="P1334" t="s">
        <v>405</v>
      </c>
      <c r="R1334">
        <v>8.5498742665549035</v>
      </c>
      <c r="S1334">
        <v>1193</v>
      </c>
    </row>
    <row r="1335" spans="1:19">
      <c r="A1335" t="s">
        <v>390</v>
      </c>
      <c r="B1335">
        <v>6</v>
      </c>
      <c r="C1335" t="s">
        <v>534</v>
      </c>
      <c r="D1335" t="s">
        <v>279</v>
      </c>
      <c r="E1335" t="s">
        <v>391</v>
      </c>
      <c r="F1335" t="s">
        <v>174</v>
      </c>
      <c r="G1335" t="s">
        <v>239</v>
      </c>
      <c r="H1335" t="s">
        <v>429</v>
      </c>
      <c r="I1335" t="s">
        <v>423</v>
      </c>
      <c r="J1335" t="s">
        <v>325</v>
      </c>
      <c r="K1335">
        <v>1</v>
      </c>
      <c r="L1335" t="s">
        <v>273</v>
      </c>
      <c r="M1335">
        <v>-7</v>
      </c>
      <c r="N1335" t="s">
        <v>318</v>
      </c>
      <c r="O1335" t="s">
        <v>170</v>
      </c>
      <c r="P1335" t="s">
        <v>405</v>
      </c>
      <c r="R1335">
        <v>4.5871559633027523</v>
      </c>
      <c r="S1335">
        <v>1199</v>
      </c>
    </row>
    <row r="1336" spans="1:19">
      <c r="A1336" t="s">
        <v>390</v>
      </c>
      <c r="B1336">
        <v>6</v>
      </c>
      <c r="C1336" t="s">
        <v>534</v>
      </c>
      <c r="D1336" t="s">
        <v>279</v>
      </c>
      <c r="E1336" t="s">
        <v>391</v>
      </c>
      <c r="F1336" t="s">
        <v>174</v>
      </c>
      <c r="G1336" t="s">
        <v>239</v>
      </c>
      <c r="H1336" t="s">
        <v>422</v>
      </c>
      <c r="I1336" t="s">
        <v>423</v>
      </c>
      <c r="J1336" t="s">
        <v>275</v>
      </c>
      <c r="K1336">
        <v>1</v>
      </c>
      <c r="L1336" t="s">
        <v>273</v>
      </c>
      <c r="M1336">
        <v>-8</v>
      </c>
      <c r="N1336" t="s">
        <v>317</v>
      </c>
      <c r="O1336" t="s">
        <v>170</v>
      </c>
      <c r="P1336" t="s">
        <v>405</v>
      </c>
      <c r="R1336">
        <v>2.464788732394366</v>
      </c>
      <c r="S1336">
        <v>568</v>
      </c>
    </row>
    <row r="1337" spans="1:19">
      <c r="A1337" t="s">
        <v>390</v>
      </c>
      <c r="B1337">
        <v>6</v>
      </c>
      <c r="C1337" t="s">
        <v>534</v>
      </c>
      <c r="D1337" t="s">
        <v>279</v>
      </c>
      <c r="E1337" t="s">
        <v>391</v>
      </c>
      <c r="F1337" t="s">
        <v>174</v>
      </c>
      <c r="G1337" t="s">
        <v>239</v>
      </c>
      <c r="H1337" t="s">
        <v>424</v>
      </c>
      <c r="I1337" t="s">
        <v>423</v>
      </c>
      <c r="J1337" t="s">
        <v>3</v>
      </c>
      <c r="K1337">
        <v>1</v>
      </c>
      <c r="L1337" t="s">
        <v>273</v>
      </c>
      <c r="M1337">
        <v>-8</v>
      </c>
      <c r="N1337" t="s">
        <v>317</v>
      </c>
      <c r="O1337" t="s">
        <v>170</v>
      </c>
      <c r="P1337" t="s">
        <v>405</v>
      </c>
      <c r="R1337">
        <v>11.683320522674865</v>
      </c>
      <c r="S1337">
        <v>1301</v>
      </c>
    </row>
    <row r="1338" spans="1:19">
      <c r="A1338" t="s">
        <v>390</v>
      </c>
      <c r="B1338">
        <v>6</v>
      </c>
      <c r="C1338" t="s">
        <v>534</v>
      </c>
      <c r="D1338" t="s">
        <v>279</v>
      </c>
      <c r="E1338" t="s">
        <v>391</v>
      </c>
      <c r="F1338" t="s">
        <v>174</v>
      </c>
      <c r="G1338" t="s">
        <v>239</v>
      </c>
      <c r="H1338" t="s">
        <v>425</v>
      </c>
      <c r="I1338" t="s">
        <v>423</v>
      </c>
      <c r="J1338" t="s">
        <v>340</v>
      </c>
      <c r="K1338">
        <v>1</v>
      </c>
      <c r="L1338" t="s">
        <v>273</v>
      </c>
      <c r="M1338">
        <v>-8</v>
      </c>
      <c r="N1338" t="s">
        <v>317</v>
      </c>
      <c r="O1338" t="s">
        <v>170</v>
      </c>
      <c r="P1338" t="s">
        <v>405</v>
      </c>
      <c r="R1338">
        <v>14.218455743879474</v>
      </c>
      <c r="S1338">
        <v>1062</v>
      </c>
    </row>
    <row r="1339" spans="1:19">
      <c r="A1339" t="s">
        <v>390</v>
      </c>
      <c r="B1339">
        <v>6</v>
      </c>
      <c r="C1339" t="s">
        <v>534</v>
      </c>
      <c r="D1339" t="s">
        <v>279</v>
      </c>
      <c r="E1339" t="s">
        <v>391</v>
      </c>
      <c r="F1339" t="s">
        <v>174</v>
      </c>
      <c r="G1339" t="s">
        <v>239</v>
      </c>
      <c r="H1339" t="s">
        <v>426</v>
      </c>
      <c r="I1339" t="s">
        <v>423</v>
      </c>
      <c r="J1339" t="s">
        <v>427</v>
      </c>
      <c r="K1339">
        <v>1</v>
      </c>
      <c r="L1339" t="s">
        <v>273</v>
      </c>
      <c r="M1339">
        <v>-8</v>
      </c>
      <c r="N1339" t="s">
        <v>317</v>
      </c>
      <c r="O1339" t="s">
        <v>170</v>
      </c>
      <c r="P1339" t="s">
        <v>405</v>
      </c>
      <c r="R1339">
        <v>13.505311077389983</v>
      </c>
      <c r="S1339">
        <v>659</v>
      </c>
    </row>
    <row r="1340" spans="1:19">
      <c r="A1340" t="s">
        <v>390</v>
      </c>
      <c r="B1340">
        <v>6</v>
      </c>
      <c r="C1340" t="s">
        <v>534</v>
      </c>
      <c r="D1340" t="s">
        <v>279</v>
      </c>
      <c r="E1340" t="s">
        <v>391</v>
      </c>
      <c r="F1340" t="s">
        <v>174</v>
      </c>
      <c r="G1340" t="s">
        <v>239</v>
      </c>
      <c r="H1340" t="s">
        <v>430</v>
      </c>
      <c r="I1340" t="s">
        <v>423</v>
      </c>
      <c r="J1340" t="s">
        <v>310</v>
      </c>
      <c r="K1340">
        <v>1</v>
      </c>
      <c r="L1340" t="s">
        <v>273</v>
      </c>
      <c r="M1340">
        <v>-8</v>
      </c>
      <c r="N1340" t="s">
        <v>317</v>
      </c>
      <c r="O1340" t="s">
        <v>170</v>
      </c>
      <c r="P1340" t="s">
        <v>405</v>
      </c>
      <c r="R1340">
        <v>12.240734444066643</v>
      </c>
      <c r="S1340">
        <v>5882</v>
      </c>
    </row>
    <row r="1341" spans="1:19">
      <c r="A1341" t="s">
        <v>390</v>
      </c>
      <c r="B1341">
        <v>6</v>
      </c>
      <c r="C1341" t="s">
        <v>534</v>
      </c>
      <c r="D1341" t="s">
        <v>279</v>
      </c>
      <c r="E1341" t="s">
        <v>391</v>
      </c>
      <c r="F1341" t="s">
        <v>174</v>
      </c>
      <c r="G1341" t="s">
        <v>239</v>
      </c>
      <c r="H1341" t="s">
        <v>428</v>
      </c>
      <c r="I1341" t="s">
        <v>423</v>
      </c>
      <c r="J1341" t="s">
        <v>324</v>
      </c>
      <c r="K1341">
        <v>1</v>
      </c>
      <c r="L1341" t="s">
        <v>273</v>
      </c>
      <c r="M1341">
        <v>-8</v>
      </c>
      <c r="N1341" t="s">
        <v>317</v>
      </c>
      <c r="O1341" t="s">
        <v>170</v>
      </c>
      <c r="P1341" t="s">
        <v>405</v>
      </c>
      <c r="R1341">
        <v>13.141862489120976</v>
      </c>
      <c r="S1341">
        <v>1149</v>
      </c>
    </row>
    <row r="1342" spans="1:19">
      <c r="A1342" t="s">
        <v>390</v>
      </c>
      <c r="B1342">
        <v>6</v>
      </c>
      <c r="C1342" t="s">
        <v>534</v>
      </c>
      <c r="D1342" t="s">
        <v>279</v>
      </c>
      <c r="E1342" t="s">
        <v>391</v>
      </c>
      <c r="F1342" t="s">
        <v>174</v>
      </c>
      <c r="G1342" t="s">
        <v>239</v>
      </c>
      <c r="H1342" t="s">
        <v>429</v>
      </c>
      <c r="I1342" t="s">
        <v>423</v>
      </c>
      <c r="J1342" t="s">
        <v>325</v>
      </c>
      <c r="K1342">
        <v>1</v>
      </c>
      <c r="L1342" t="s">
        <v>273</v>
      </c>
      <c r="M1342">
        <v>-8</v>
      </c>
      <c r="N1342" t="s">
        <v>317</v>
      </c>
      <c r="O1342" t="s">
        <v>170</v>
      </c>
      <c r="P1342" t="s">
        <v>405</v>
      </c>
      <c r="R1342">
        <v>14.260717410323709</v>
      </c>
      <c r="S1342">
        <v>1143</v>
      </c>
    </row>
    <row r="1343" spans="1:19">
      <c r="A1343" t="s">
        <v>390</v>
      </c>
      <c r="B1343">
        <v>6</v>
      </c>
      <c r="C1343" t="s">
        <v>534</v>
      </c>
      <c r="D1343" t="s">
        <v>279</v>
      </c>
      <c r="E1343" t="s">
        <v>391</v>
      </c>
      <c r="F1343" t="s">
        <v>174</v>
      </c>
      <c r="G1343" t="s">
        <v>239</v>
      </c>
      <c r="H1343" t="s">
        <v>422</v>
      </c>
      <c r="I1343" t="s">
        <v>423</v>
      </c>
      <c r="J1343" t="s">
        <v>275</v>
      </c>
      <c r="K1343">
        <v>1</v>
      </c>
      <c r="L1343" t="s">
        <v>273</v>
      </c>
      <c r="M1343">
        <v>-9</v>
      </c>
      <c r="N1343" t="s">
        <v>344</v>
      </c>
      <c r="O1343" t="s">
        <v>170</v>
      </c>
      <c r="P1343" t="s">
        <v>405</v>
      </c>
      <c r="R1343">
        <v>5.7425742574257432</v>
      </c>
      <c r="S1343">
        <v>505</v>
      </c>
    </row>
    <row r="1344" spans="1:19">
      <c r="A1344" t="s">
        <v>390</v>
      </c>
      <c r="B1344">
        <v>6</v>
      </c>
      <c r="C1344" t="s">
        <v>534</v>
      </c>
      <c r="D1344" t="s">
        <v>279</v>
      </c>
      <c r="E1344" t="s">
        <v>391</v>
      </c>
      <c r="F1344" t="s">
        <v>174</v>
      </c>
      <c r="G1344" t="s">
        <v>239</v>
      </c>
      <c r="H1344" t="s">
        <v>424</v>
      </c>
      <c r="I1344" t="s">
        <v>423</v>
      </c>
      <c r="J1344" t="s">
        <v>3</v>
      </c>
      <c r="K1344">
        <v>1</v>
      </c>
      <c r="L1344" t="s">
        <v>273</v>
      </c>
      <c r="M1344">
        <v>-9</v>
      </c>
      <c r="N1344" t="s">
        <v>344</v>
      </c>
      <c r="O1344" t="s">
        <v>170</v>
      </c>
      <c r="P1344" t="s">
        <v>405</v>
      </c>
      <c r="R1344">
        <v>13.128930817610062</v>
      </c>
      <c r="S1344">
        <v>1272</v>
      </c>
    </row>
    <row r="1345" spans="1:19">
      <c r="A1345" t="s">
        <v>390</v>
      </c>
      <c r="B1345">
        <v>6</v>
      </c>
      <c r="C1345" t="s">
        <v>534</v>
      </c>
      <c r="D1345" t="s">
        <v>279</v>
      </c>
      <c r="E1345" t="s">
        <v>391</v>
      </c>
      <c r="F1345" t="s">
        <v>174</v>
      </c>
      <c r="G1345" t="s">
        <v>239</v>
      </c>
      <c r="H1345" t="s">
        <v>425</v>
      </c>
      <c r="I1345" t="s">
        <v>423</v>
      </c>
      <c r="J1345" t="s">
        <v>340</v>
      </c>
      <c r="K1345">
        <v>1</v>
      </c>
      <c r="L1345" t="s">
        <v>273</v>
      </c>
      <c r="M1345">
        <v>-9</v>
      </c>
      <c r="N1345" t="s">
        <v>344</v>
      </c>
      <c r="O1345" t="s">
        <v>170</v>
      </c>
      <c r="P1345" t="s">
        <v>405</v>
      </c>
      <c r="R1345">
        <v>15.837104072398189</v>
      </c>
      <c r="S1345">
        <v>1105</v>
      </c>
    </row>
    <row r="1346" spans="1:19">
      <c r="A1346" t="s">
        <v>390</v>
      </c>
      <c r="B1346">
        <v>6</v>
      </c>
      <c r="C1346" t="s">
        <v>534</v>
      </c>
      <c r="D1346" t="s">
        <v>279</v>
      </c>
      <c r="E1346" t="s">
        <v>391</v>
      </c>
      <c r="F1346" t="s">
        <v>174</v>
      </c>
      <c r="G1346" t="s">
        <v>239</v>
      </c>
      <c r="H1346" t="s">
        <v>426</v>
      </c>
      <c r="I1346" t="s">
        <v>423</v>
      </c>
      <c r="J1346" t="s">
        <v>427</v>
      </c>
      <c r="K1346">
        <v>1</v>
      </c>
      <c r="L1346" t="s">
        <v>273</v>
      </c>
      <c r="M1346">
        <v>-9</v>
      </c>
      <c r="N1346" t="s">
        <v>344</v>
      </c>
      <c r="O1346" t="s">
        <v>170</v>
      </c>
      <c r="P1346" t="s">
        <v>405</v>
      </c>
      <c r="R1346">
        <v>12.139605462822459</v>
      </c>
      <c r="S1346">
        <v>659</v>
      </c>
    </row>
    <row r="1347" spans="1:19">
      <c r="A1347" t="s">
        <v>390</v>
      </c>
      <c r="B1347">
        <v>6</v>
      </c>
      <c r="C1347" t="s">
        <v>534</v>
      </c>
      <c r="D1347" t="s">
        <v>279</v>
      </c>
      <c r="E1347" t="s">
        <v>391</v>
      </c>
      <c r="F1347" t="s">
        <v>174</v>
      </c>
      <c r="G1347" t="s">
        <v>239</v>
      </c>
      <c r="H1347" t="s">
        <v>430</v>
      </c>
      <c r="I1347" t="s">
        <v>423</v>
      </c>
      <c r="J1347" t="s">
        <v>310</v>
      </c>
      <c r="K1347">
        <v>1</v>
      </c>
      <c r="L1347" t="s">
        <v>273</v>
      </c>
      <c r="M1347">
        <v>-9</v>
      </c>
      <c r="N1347" t="s">
        <v>344</v>
      </c>
      <c r="O1347" t="s">
        <v>170</v>
      </c>
      <c r="P1347" t="s">
        <v>405</v>
      </c>
      <c r="R1347">
        <v>13.726835964310228</v>
      </c>
      <c r="S1347">
        <v>5828</v>
      </c>
    </row>
    <row r="1348" spans="1:19">
      <c r="A1348" t="s">
        <v>390</v>
      </c>
      <c r="B1348">
        <v>6</v>
      </c>
      <c r="C1348" t="s">
        <v>534</v>
      </c>
      <c r="D1348" t="s">
        <v>279</v>
      </c>
      <c r="E1348" t="s">
        <v>391</v>
      </c>
      <c r="F1348" t="s">
        <v>174</v>
      </c>
      <c r="G1348" t="s">
        <v>239</v>
      </c>
      <c r="H1348" t="s">
        <v>428</v>
      </c>
      <c r="I1348" t="s">
        <v>423</v>
      </c>
      <c r="J1348" t="s">
        <v>324</v>
      </c>
      <c r="K1348">
        <v>1</v>
      </c>
      <c r="L1348" t="s">
        <v>273</v>
      </c>
      <c r="M1348">
        <v>-9</v>
      </c>
      <c r="N1348" t="s">
        <v>344</v>
      </c>
      <c r="O1348" t="s">
        <v>170</v>
      </c>
      <c r="P1348" t="s">
        <v>405</v>
      </c>
      <c r="R1348">
        <v>18.466898954703833</v>
      </c>
      <c r="S1348">
        <v>1148</v>
      </c>
    </row>
    <row r="1349" spans="1:19">
      <c r="A1349" t="s">
        <v>390</v>
      </c>
      <c r="B1349">
        <v>6</v>
      </c>
      <c r="C1349" t="s">
        <v>534</v>
      </c>
      <c r="D1349" t="s">
        <v>279</v>
      </c>
      <c r="E1349" t="s">
        <v>391</v>
      </c>
      <c r="F1349" t="s">
        <v>174</v>
      </c>
      <c r="G1349" t="s">
        <v>239</v>
      </c>
      <c r="H1349" t="s">
        <v>429</v>
      </c>
      <c r="I1349" t="s">
        <v>423</v>
      </c>
      <c r="J1349" t="s">
        <v>325</v>
      </c>
      <c r="K1349">
        <v>1</v>
      </c>
      <c r="L1349" t="s">
        <v>273</v>
      </c>
      <c r="M1349">
        <v>-9</v>
      </c>
      <c r="N1349" t="s">
        <v>344</v>
      </c>
      <c r="O1349" t="s">
        <v>170</v>
      </c>
      <c r="P1349" t="s">
        <v>405</v>
      </c>
      <c r="R1349">
        <v>12.028094820017559</v>
      </c>
      <c r="S1349">
        <v>1139</v>
      </c>
    </row>
    <row r="1350" spans="1:19">
      <c r="A1350" t="s">
        <v>390</v>
      </c>
      <c r="B1350">
        <v>6</v>
      </c>
      <c r="C1350" t="s">
        <v>534</v>
      </c>
      <c r="D1350" t="s">
        <v>279</v>
      </c>
      <c r="E1350" t="s">
        <v>391</v>
      </c>
      <c r="F1350" t="s">
        <v>174</v>
      </c>
      <c r="G1350" t="s">
        <v>239</v>
      </c>
      <c r="H1350" t="s">
        <v>422</v>
      </c>
      <c r="I1350" t="s">
        <v>423</v>
      </c>
      <c r="J1350" t="s">
        <v>275</v>
      </c>
      <c r="K1350">
        <v>1</v>
      </c>
      <c r="L1350" t="s">
        <v>273</v>
      </c>
      <c r="M1350">
        <v>-10</v>
      </c>
      <c r="N1350" t="s">
        <v>345</v>
      </c>
      <c r="O1350" t="s">
        <v>170</v>
      </c>
      <c r="P1350" t="s">
        <v>405</v>
      </c>
      <c r="R1350">
        <v>6.2135922330097086</v>
      </c>
      <c r="S1350">
        <v>515</v>
      </c>
    </row>
    <row r="1351" spans="1:19">
      <c r="A1351" t="s">
        <v>390</v>
      </c>
      <c r="B1351">
        <v>6</v>
      </c>
      <c r="C1351" t="s">
        <v>534</v>
      </c>
      <c r="D1351" t="s">
        <v>279</v>
      </c>
      <c r="E1351" t="s">
        <v>391</v>
      </c>
      <c r="F1351" t="s">
        <v>174</v>
      </c>
      <c r="G1351" t="s">
        <v>239</v>
      </c>
      <c r="H1351" t="s">
        <v>424</v>
      </c>
      <c r="I1351" t="s">
        <v>423</v>
      </c>
      <c r="J1351" t="s">
        <v>3</v>
      </c>
      <c r="K1351">
        <v>1</v>
      </c>
      <c r="L1351" t="s">
        <v>273</v>
      </c>
      <c r="M1351">
        <v>-10</v>
      </c>
      <c r="N1351" t="s">
        <v>345</v>
      </c>
      <c r="O1351" t="s">
        <v>170</v>
      </c>
      <c r="P1351" t="s">
        <v>405</v>
      </c>
      <c r="R1351">
        <v>13.210702341137123</v>
      </c>
      <c r="S1351">
        <v>1196</v>
      </c>
    </row>
    <row r="1352" spans="1:19">
      <c r="A1352" t="s">
        <v>390</v>
      </c>
      <c r="B1352">
        <v>6</v>
      </c>
      <c r="C1352" t="s">
        <v>534</v>
      </c>
      <c r="D1352" t="s">
        <v>279</v>
      </c>
      <c r="E1352" t="s">
        <v>391</v>
      </c>
      <c r="F1352" t="s">
        <v>174</v>
      </c>
      <c r="G1352" t="s">
        <v>239</v>
      </c>
      <c r="H1352" t="s">
        <v>425</v>
      </c>
      <c r="I1352" t="s">
        <v>423</v>
      </c>
      <c r="J1352" t="s">
        <v>340</v>
      </c>
      <c r="K1352">
        <v>1</v>
      </c>
      <c r="L1352" t="s">
        <v>273</v>
      </c>
      <c r="M1352">
        <v>-10</v>
      </c>
      <c r="N1352" t="s">
        <v>345</v>
      </c>
      <c r="O1352" t="s">
        <v>170</v>
      </c>
      <c r="P1352" t="s">
        <v>405</v>
      </c>
      <c r="R1352">
        <v>20.224719101123593</v>
      </c>
      <c r="S1352">
        <v>1068</v>
      </c>
    </row>
    <row r="1353" spans="1:19">
      <c r="A1353" t="s">
        <v>390</v>
      </c>
      <c r="B1353">
        <v>6</v>
      </c>
      <c r="C1353" t="s">
        <v>534</v>
      </c>
      <c r="D1353" t="s">
        <v>279</v>
      </c>
      <c r="E1353" t="s">
        <v>391</v>
      </c>
      <c r="F1353" t="s">
        <v>174</v>
      </c>
      <c r="G1353" t="s">
        <v>239</v>
      </c>
      <c r="H1353" t="s">
        <v>426</v>
      </c>
      <c r="I1353" t="s">
        <v>423</v>
      </c>
      <c r="J1353" t="s">
        <v>427</v>
      </c>
      <c r="K1353">
        <v>1</v>
      </c>
      <c r="L1353" t="s">
        <v>273</v>
      </c>
      <c r="M1353">
        <v>-10</v>
      </c>
      <c r="N1353" t="s">
        <v>345</v>
      </c>
      <c r="O1353" t="s">
        <v>170</v>
      </c>
      <c r="P1353" t="s">
        <v>405</v>
      </c>
      <c r="R1353">
        <v>3.3576642335766427</v>
      </c>
      <c r="S1353">
        <v>685</v>
      </c>
    </row>
    <row r="1354" spans="1:19">
      <c r="A1354" t="s">
        <v>390</v>
      </c>
      <c r="B1354">
        <v>6</v>
      </c>
      <c r="C1354" t="s">
        <v>534</v>
      </c>
      <c r="D1354" t="s">
        <v>279</v>
      </c>
      <c r="E1354" t="s">
        <v>391</v>
      </c>
      <c r="F1354" t="s">
        <v>174</v>
      </c>
      <c r="G1354" t="s">
        <v>239</v>
      </c>
      <c r="H1354" t="s">
        <v>430</v>
      </c>
      <c r="I1354" t="s">
        <v>423</v>
      </c>
      <c r="J1354" t="s">
        <v>310</v>
      </c>
      <c r="K1354">
        <v>1</v>
      </c>
      <c r="L1354" t="s">
        <v>273</v>
      </c>
      <c r="M1354">
        <v>-10</v>
      </c>
      <c r="N1354" t="s">
        <v>345</v>
      </c>
      <c r="O1354" t="s">
        <v>170</v>
      </c>
      <c r="P1354" t="s">
        <v>405</v>
      </c>
      <c r="R1354">
        <v>14.509596759992958</v>
      </c>
      <c r="S1354">
        <v>5679</v>
      </c>
    </row>
    <row r="1355" spans="1:19">
      <c r="A1355" t="s">
        <v>390</v>
      </c>
      <c r="B1355">
        <v>6</v>
      </c>
      <c r="C1355" t="s">
        <v>534</v>
      </c>
      <c r="D1355" t="s">
        <v>279</v>
      </c>
      <c r="E1355" t="s">
        <v>391</v>
      </c>
      <c r="F1355" t="s">
        <v>174</v>
      </c>
      <c r="G1355" t="s">
        <v>239</v>
      </c>
      <c r="H1355" t="s">
        <v>428</v>
      </c>
      <c r="I1355" t="s">
        <v>423</v>
      </c>
      <c r="J1355" t="s">
        <v>324</v>
      </c>
      <c r="K1355">
        <v>1</v>
      </c>
      <c r="L1355" t="s">
        <v>273</v>
      </c>
      <c r="M1355">
        <v>-10</v>
      </c>
      <c r="N1355" t="s">
        <v>345</v>
      </c>
      <c r="O1355" t="s">
        <v>170</v>
      </c>
      <c r="P1355" t="s">
        <v>405</v>
      </c>
      <c r="R1355">
        <v>25.210084033613445</v>
      </c>
      <c r="S1355">
        <v>1071</v>
      </c>
    </row>
    <row r="1356" spans="1:19">
      <c r="A1356" t="s">
        <v>390</v>
      </c>
      <c r="B1356">
        <v>6</v>
      </c>
      <c r="C1356" t="s">
        <v>534</v>
      </c>
      <c r="D1356" t="s">
        <v>279</v>
      </c>
      <c r="E1356" t="s">
        <v>391</v>
      </c>
      <c r="F1356" t="s">
        <v>174</v>
      </c>
      <c r="G1356" t="s">
        <v>239</v>
      </c>
      <c r="H1356" t="s">
        <v>429</v>
      </c>
      <c r="I1356" t="s">
        <v>423</v>
      </c>
      <c r="J1356" t="s">
        <v>325</v>
      </c>
      <c r="K1356">
        <v>1</v>
      </c>
      <c r="L1356" t="s">
        <v>273</v>
      </c>
      <c r="M1356">
        <v>-10</v>
      </c>
      <c r="N1356" t="s">
        <v>345</v>
      </c>
      <c r="O1356" t="s">
        <v>170</v>
      </c>
      <c r="P1356" t="s">
        <v>405</v>
      </c>
      <c r="R1356">
        <v>10.926573426573427</v>
      </c>
      <c r="S1356">
        <v>1144</v>
      </c>
    </row>
    <row r="1357" spans="1:19">
      <c r="A1357" t="s">
        <v>384</v>
      </c>
      <c r="B1357">
        <v>7</v>
      </c>
      <c r="C1357" t="s">
        <v>534</v>
      </c>
      <c r="D1357" t="s">
        <v>41</v>
      </c>
      <c r="E1357" t="s">
        <v>185</v>
      </c>
      <c r="F1357" t="s">
        <v>174</v>
      </c>
      <c r="G1357" t="s">
        <v>403</v>
      </c>
      <c r="H1357" t="s">
        <v>22</v>
      </c>
      <c r="I1357" t="s">
        <v>404</v>
      </c>
      <c r="J1357" t="s">
        <v>265</v>
      </c>
      <c r="K1357">
        <v>1</v>
      </c>
      <c r="L1357" t="s">
        <v>273</v>
      </c>
      <c r="M1357">
        <v>0</v>
      </c>
      <c r="N1357" t="s">
        <v>335</v>
      </c>
      <c r="O1357" t="s">
        <v>177</v>
      </c>
      <c r="P1357" t="s">
        <v>405</v>
      </c>
      <c r="R1357">
        <v>60.6</v>
      </c>
    </row>
    <row r="1358" spans="1:19">
      <c r="A1358" t="s">
        <v>384</v>
      </c>
      <c r="B1358">
        <v>7</v>
      </c>
      <c r="C1358" t="s">
        <v>534</v>
      </c>
      <c r="D1358" t="s">
        <v>41</v>
      </c>
      <c r="E1358" t="s">
        <v>185</v>
      </c>
      <c r="F1358" t="s">
        <v>174</v>
      </c>
      <c r="G1358" t="s">
        <v>403</v>
      </c>
      <c r="H1358" t="s">
        <v>22</v>
      </c>
      <c r="I1358" t="s">
        <v>404</v>
      </c>
      <c r="J1358" t="s">
        <v>265</v>
      </c>
      <c r="K1358">
        <v>1</v>
      </c>
      <c r="L1358" t="s">
        <v>273</v>
      </c>
      <c r="M1358">
        <v>0</v>
      </c>
      <c r="N1358" t="s">
        <v>335</v>
      </c>
      <c r="O1358" t="s">
        <v>176</v>
      </c>
      <c r="P1358" t="s">
        <v>405</v>
      </c>
      <c r="R1358">
        <v>56.3</v>
      </c>
    </row>
    <row r="1359" spans="1:19">
      <c r="A1359" t="s">
        <v>384</v>
      </c>
      <c r="B1359">
        <v>7</v>
      </c>
      <c r="C1359" t="s">
        <v>534</v>
      </c>
      <c r="D1359" t="s">
        <v>41</v>
      </c>
      <c r="E1359" t="s">
        <v>185</v>
      </c>
      <c r="F1359" t="s">
        <v>174</v>
      </c>
      <c r="G1359" t="s">
        <v>403</v>
      </c>
      <c r="H1359" t="s">
        <v>22</v>
      </c>
      <c r="I1359" t="s">
        <v>404</v>
      </c>
      <c r="J1359" t="s">
        <v>265</v>
      </c>
      <c r="K1359">
        <v>1</v>
      </c>
      <c r="L1359" t="s">
        <v>273</v>
      </c>
      <c r="M1359">
        <v>0</v>
      </c>
      <c r="N1359" t="s">
        <v>335</v>
      </c>
      <c r="O1359" t="s">
        <v>170</v>
      </c>
      <c r="P1359" t="s">
        <v>405</v>
      </c>
      <c r="R1359">
        <v>58.4</v>
      </c>
    </row>
    <row r="1360" spans="1:19">
      <c r="A1360" t="s">
        <v>384</v>
      </c>
      <c r="B1360">
        <v>7</v>
      </c>
      <c r="C1360" t="s">
        <v>534</v>
      </c>
      <c r="D1360" t="s">
        <v>41</v>
      </c>
      <c r="E1360" t="s">
        <v>185</v>
      </c>
      <c r="F1360" t="s">
        <v>174</v>
      </c>
      <c r="G1360" t="s">
        <v>403</v>
      </c>
      <c r="H1360" t="s">
        <v>24</v>
      </c>
      <c r="I1360" t="s">
        <v>404</v>
      </c>
      <c r="J1360" t="s">
        <v>266</v>
      </c>
      <c r="K1360">
        <v>1</v>
      </c>
      <c r="L1360" t="s">
        <v>273</v>
      </c>
      <c r="M1360">
        <v>0</v>
      </c>
      <c r="N1360" t="s">
        <v>335</v>
      </c>
      <c r="O1360" t="s">
        <v>177</v>
      </c>
      <c r="P1360" t="s">
        <v>405</v>
      </c>
      <c r="R1360">
        <v>66.400000000000006</v>
      </c>
    </row>
    <row r="1361" spans="1:18">
      <c r="A1361" t="s">
        <v>384</v>
      </c>
      <c r="B1361">
        <v>7</v>
      </c>
      <c r="C1361" t="s">
        <v>534</v>
      </c>
      <c r="D1361" t="s">
        <v>41</v>
      </c>
      <c r="E1361" t="s">
        <v>185</v>
      </c>
      <c r="F1361" t="s">
        <v>174</v>
      </c>
      <c r="G1361" t="s">
        <v>403</v>
      </c>
      <c r="H1361" t="s">
        <v>24</v>
      </c>
      <c r="I1361" t="s">
        <v>404</v>
      </c>
      <c r="J1361" t="s">
        <v>266</v>
      </c>
      <c r="K1361">
        <v>1</v>
      </c>
      <c r="L1361" t="s">
        <v>273</v>
      </c>
      <c r="M1361">
        <v>0</v>
      </c>
      <c r="N1361" t="s">
        <v>335</v>
      </c>
      <c r="O1361" t="s">
        <v>176</v>
      </c>
      <c r="P1361" t="s">
        <v>405</v>
      </c>
      <c r="R1361">
        <v>64.3</v>
      </c>
    </row>
    <row r="1362" spans="1:18">
      <c r="A1362" t="s">
        <v>384</v>
      </c>
      <c r="B1362">
        <v>7</v>
      </c>
      <c r="C1362" t="s">
        <v>534</v>
      </c>
      <c r="D1362" t="s">
        <v>41</v>
      </c>
      <c r="E1362" t="s">
        <v>185</v>
      </c>
      <c r="F1362" t="s">
        <v>174</v>
      </c>
      <c r="G1362" t="s">
        <v>403</v>
      </c>
      <c r="H1362" t="s">
        <v>24</v>
      </c>
      <c r="I1362" t="s">
        <v>404</v>
      </c>
      <c r="J1362" t="s">
        <v>266</v>
      </c>
      <c r="K1362">
        <v>1</v>
      </c>
      <c r="L1362" t="s">
        <v>273</v>
      </c>
      <c r="M1362">
        <v>0</v>
      </c>
      <c r="N1362" t="s">
        <v>335</v>
      </c>
      <c r="O1362" t="s">
        <v>170</v>
      </c>
      <c r="P1362" t="s">
        <v>405</v>
      </c>
      <c r="R1362">
        <v>65.099999999999994</v>
      </c>
    </row>
    <row r="1363" spans="1:18">
      <c r="A1363" t="s">
        <v>384</v>
      </c>
      <c r="B1363">
        <v>7</v>
      </c>
      <c r="C1363" t="s">
        <v>534</v>
      </c>
      <c r="D1363" t="s">
        <v>41</v>
      </c>
      <c r="E1363" t="s">
        <v>185</v>
      </c>
      <c r="F1363" t="s">
        <v>174</v>
      </c>
      <c r="G1363" t="s">
        <v>403</v>
      </c>
      <c r="H1363" t="s">
        <v>23</v>
      </c>
      <c r="I1363" t="s">
        <v>404</v>
      </c>
      <c r="J1363" t="s">
        <v>267</v>
      </c>
      <c r="K1363">
        <v>1</v>
      </c>
      <c r="L1363" t="s">
        <v>273</v>
      </c>
      <c r="M1363">
        <v>0</v>
      </c>
      <c r="N1363" t="s">
        <v>335</v>
      </c>
      <c r="O1363" t="s">
        <v>177</v>
      </c>
      <c r="P1363" t="s">
        <v>405</v>
      </c>
      <c r="R1363">
        <v>57.3</v>
      </c>
    </row>
    <row r="1364" spans="1:18">
      <c r="A1364" t="s">
        <v>384</v>
      </c>
      <c r="B1364">
        <v>7</v>
      </c>
      <c r="C1364" t="s">
        <v>534</v>
      </c>
      <c r="D1364" t="s">
        <v>41</v>
      </c>
      <c r="E1364" t="s">
        <v>185</v>
      </c>
      <c r="F1364" t="s">
        <v>174</v>
      </c>
      <c r="G1364" t="s">
        <v>403</v>
      </c>
      <c r="H1364" t="s">
        <v>23</v>
      </c>
      <c r="I1364" t="s">
        <v>404</v>
      </c>
      <c r="J1364" t="s">
        <v>267</v>
      </c>
      <c r="K1364">
        <v>1</v>
      </c>
      <c r="L1364" t="s">
        <v>273</v>
      </c>
      <c r="M1364">
        <v>0</v>
      </c>
      <c r="N1364" t="s">
        <v>335</v>
      </c>
      <c r="O1364" t="s">
        <v>176</v>
      </c>
      <c r="P1364" t="s">
        <v>405</v>
      </c>
      <c r="R1364">
        <v>57.2</v>
      </c>
    </row>
    <row r="1365" spans="1:18">
      <c r="A1365" t="s">
        <v>384</v>
      </c>
      <c r="B1365">
        <v>7</v>
      </c>
      <c r="C1365" t="s">
        <v>534</v>
      </c>
      <c r="D1365" t="s">
        <v>41</v>
      </c>
      <c r="E1365" t="s">
        <v>185</v>
      </c>
      <c r="F1365" t="s">
        <v>174</v>
      </c>
      <c r="G1365" t="s">
        <v>403</v>
      </c>
      <c r="H1365" t="s">
        <v>23</v>
      </c>
      <c r="I1365" t="s">
        <v>404</v>
      </c>
      <c r="J1365" t="s">
        <v>267</v>
      </c>
      <c r="K1365">
        <v>1</v>
      </c>
      <c r="L1365" t="s">
        <v>273</v>
      </c>
      <c r="M1365">
        <v>0</v>
      </c>
      <c r="N1365" t="s">
        <v>335</v>
      </c>
      <c r="O1365" t="s">
        <v>170</v>
      </c>
      <c r="P1365" t="s">
        <v>405</v>
      </c>
      <c r="R1365">
        <v>57.3</v>
      </c>
    </row>
    <row r="1366" spans="1:18">
      <c r="A1366" t="s">
        <v>384</v>
      </c>
      <c r="B1366">
        <v>7</v>
      </c>
      <c r="C1366" t="s">
        <v>534</v>
      </c>
      <c r="D1366" t="s">
        <v>41</v>
      </c>
      <c r="E1366" t="s">
        <v>185</v>
      </c>
      <c r="F1366" t="s">
        <v>174</v>
      </c>
      <c r="G1366" t="s">
        <v>403</v>
      </c>
      <c r="H1366" t="s">
        <v>18</v>
      </c>
      <c r="I1366" t="s">
        <v>404</v>
      </c>
      <c r="J1366" t="s">
        <v>268</v>
      </c>
      <c r="K1366">
        <v>1</v>
      </c>
      <c r="L1366" t="s">
        <v>273</v>
      </c>
      <c r="M1366">
        <v>0</v>
      </c>
      <c r="N1366" t="s">
        <v>335</v>
      </c>
      <c r="O1366" t="s">
        <v>177</v>
      </c>
      <c r="P1366" t="s">
        <v>405</v>
      </c>
      <c r="R1366">
        <v>68.3</v>
      </c>
    </row>
    <row r="1367" spans="1:18">
      <c r="A1367" t="s">
        <v>384</v>
      </c>
      <c r="B1367">
        <v>7</v>
      </c>
      <c r="C1367" t="s">
        <v>534</v>
      </c>
      <c r="D1367" t="s">
        <v>41</v>
      </c>
      <c r="E1367" t="s">
        <v>185</v>
      </c>
      <c r="F1367" t="s">
        <v>174</v>
      </c>
      <c r="G1367" t="s">
        <v>403</v>
      </c>
      <c r="H1367" t="s">
        <v>18</v>
      </c>
      <c r="I1367" t="s">
        <v>404</v>
      </c>
      <c r="J1367" t="s">
        <v>268</v>
      </c>
      <c r="K1367">
        <v>1</v>
      </c>
      <c r="L1367" t="s">
        <v>273</v>
      </c>
      <c r="M1367">
        <v>0</v>
      </c>
      <c r="N1367" t="s">
        <v>335</v>
      </c>
      <c r="O1367" t="s">
        <v>176</v>
      </c>
      <c r="P1367" t="s">
        <v>405</v>
      </c>
      <c r="R1367">
        <v>68</v>
      </c>
    </row>
    <row r="1368" spans="1:18">
      <c r="A1368" t="s">
        <v>384</v>
      </c>
      <c r="B1368">
        <v>7</v>
      </c>
      <c r="C1368" t="s">
        <v>534</v>
      </c>
      <c r="D1368" t="s">
        <v>41</v>
      </c>
      <c r="E1368" t="s">
        <v>185</v>
      </c>
      <c r="F1368" t="s">
        <v>174</v>
      </c>
      <c r="G1368" t="s">
        <v>403</v>
      </c>
      <c r="H1368" t="s">
        <v>18</v>
      </c>
      <c r="I1368" t="s">
        <v>404</v>
      </c>
      <c r="J1368" t="s">
        <v>268</v>
      </c>
      <c r="K1368">
        <v>1</v>
      </c>
      <c r="L1368" t="s">
        <v>273</v>
      </c>
      <c r="M1368">
        <v>0</v>
      </c>
      <c r="N1368" t="s">
        <v>335</v>
      </c>
      <c r="O1368" t="s">
        <v>170</v>
      </c>
      <c r="P1368" t="s">
        <v>405</v>
      </c>
      <c r="R1368">
        <v>68.2</v>
      </c>
    </row>
    <row r="1369" spans="1:18">
      <c r="A1369" t="s">
        <v>384</v>
      </c>
      <c r="B1369">
        <v>7</v>
      </c>
      <c r="C1369" t="s">
        <v>534</v>
      </c>
      <c r="D1369" t="s">
        <v>41</v>
      </c>
      <c r="E1369" t="s">
        <v>185</v>
      </c>
      <c r="F1369" t="s">
        <v>174</v>
      </c>
      <c r="G1369" t="s">
        <v>403</v>
      </c>
      <c r="H1369" t="s">
        <v>20</v>
      </c>
      <c r="I1369" t="s">
        <v>404</v>
      </c>
      <c r="J1369" t="s">
        <v>269</v>
      </c>
      <c r="K1369">
        <v>1</v>
      </c>
      <c r="L1369" t="s">
        <v>273</v>
      </c>
      <c r="M1369">
        <v>0</v>
      </c>
      <c r="N1369" t="s">
        <v>335</v>
      </c>
      <c r="O1369" t="s">
        <v>177</v>
      </c>
      <c r="P1369" t="s">
        <v>405</v>
      </c>
      <c r="R1369">
        <v>75.3</v>
      </c>
    </row>
    <row r="1370" spans="1:18">
      <c r="A1370" t="s">
        <v>384</v>
      </c>
      <c r="B1370">
        <v>7</v>
      </c>
      <c r="C1370" t="s">
        <v>534</v>
      </c>
      <c r="D1370" t="s">
        <v>41</v>
      </c>
      <c r="E1370" t="s">
        <v>185</v>
      </c>
      <c r="F1370" t="s">
        <v>174</v>
      </c>
      <c r="G1370" t="s">
        <v>403</v>
      </c>
      <c r="H1370" t="s">
        <v>20</v>
      </c>
      <c r="I1370" t="s">
        <v>404</v>
      </c>
      <c r="J1370" t="s">
        <v>269</v>
      </c>
      <c r="K1370">
        <v>1</v>
      </c>
      <c r="L1370" t="s">
        <v>273</v>
      </c>
      <c r="M1370">
        <v>0</v>
      </c>
      <c r="N1370" t="s">
        <v>335</v>
      </c>
      <c r="O1370" t="s">
        <v>176</v>
      </c>
      <c r="P1370" t="s">
        <v>405</v>
      </c>
      <c r="R1370">
        <v>73.5</v>
      </c>
    </row>
    <row r="1371" spans="1:18">
      <c r="A1371" t="s">
        <v>384</v>
      </c>
      <c r="B1371">
        <v>7</v>
      </c>
      <c r="C1371" t="s">
        <v>534</v>
      </c>
      <c r="D1371" t="s">
        <v>41</v>
      </c>
      <c r="E1371" t="s">
        <v>185</v>
      </c>
      <c r="F1371" t="s">
        <v>174</v>
      </c>
      <c r="G1371" t="s">
        <v>403</v>
      </c>
      <c r="H1371" t="s">
        <v>20</v>
      </c>
      <c r="I1371" t="s">
        <v>404</v>
      </c>
      <c r="J1371" t="s">
        <v>269</v>
      </c>
      <c r="K1371">
        <v>1</v>
      </c>
      <c r="L1371" t="s">
        <v>273</v>
      </c>
      <c r="M1371">
        <v>0</v>
      </c>
      <c r="N1371" t="s">
        <v>335</v>
      </c>
      <c r="O1371" t="s">
        <v>170</v>
      </c>
      <c r="P1371" t="s">
        <v>405</v>
      </c>
      <c r="R1371">
        <v>74.3</v>
      </c>
    </row>
    <row r="1372" spans="1:18">
      <c r="A1372" t="s">
        <v>384</v>
      </c>
      <c r="B1372">
        <v>7</v>
      </c>
      <c r="C1372" t="s">
        <v>534</v>
      </c>
      <c r="D1372" t="s">
        <v>41</v>
      </c>
      <c r="E1372" t="s">
        <v>185</v>
      </c>
      <c r="F1372" t="s">
        <v>174</v>
      </c>
      <c r="G1372" t="s">
        <v>403</v>
      </c>
      <c r="H1372" t="s">
        <v>9</v>
      </c>
      <c r="I1372" t="s">
        <v>404</v>
      </c>
      <c r="J1372" t="s">
        <v>270</v>
      </c>
      <c r="K1372">
        <v>1</v>
      </c>
      <c r="L1372" t="s">
        <v>273</v>
      </c>
      <c r="M1372">
        <v>0</v>
      </c>
      <c r="N1372" t="s">
        <v>335</v>
      </c>
      <c r="O1372" t="s">
        <v>177</v>
      </c>
      <c r="P1372" t="s">
        <v>405</v>
      </c>
      <c r="R1372">
        <v>68.400000000000006</v>
      </c>
    </row>
    <row r="1373" spans="1:18">
      <c r="A1373" t="s">
        <v>384</v>
      </c>
      <c r="B1373">
        <v>7</v>
      </c>
      <c r="C1373" t="s">
        <v>534</v>
      </c>
      <c r="D1373" t="s">
        <v>41</v>
      </c>
      <c r="E1373" t="s">
        <v>185</v>
      </c>
      <c r="F1373" t="s">
        <v>174</v>
      </c>
      <c r="G1373" t="s">
        <v>403</v>
      </c>
      <c r="H1373" t="s">
        <v>9</v>
      </c>
      <c r="I1373" t="s">
        <v>404</v>
      </c>
      <c r="J1373" t="s">
        <v>270</v>
      </c>
      <c r="K1373">
        <v>1</v>
      </c>
      <c r="L1373" t="s">
        <v>273</v>
      </c>
      <c r="M1373">
        <v>0</v>
      </c>
      <c r="N1373" t="s">
        <v>335</v>
      </c>
      <c r="O1373" t="s">
        <v>176</v>
      </c>
      <c r="P1373" t="s">
        <v>405</v>
      </c>
      <c r="R1373">
        <v>65.599999999999994</v>
      </c>
    </row>
    <row r="1374" spans="1:18">
      <c r="A1374" t="s">
        <v>384</v>
      </c>
      <c r="B1374">
        <v>7</v>
      </c>
      <c r="C1374" t="s">
        <v>534</v>
      </c>
      <c r="D1374" t="s">
        <v>41</v>
      </c>
      <c r="E1374" t="s">
        <v>185</v>
      </c>
      <c r="F1374" t="s">
        <v>174</v>
      </c>
      <c r="G1374" t="s">
        <v>403</v>
      </c>
      <c r="H1374" t="s">
        <v>9</v>
      </c>
      <c r="I1374" t="s">
        <v>404</v>
      </c>
      <c r="J1374" t="s">
        <v>270</v>
      </c>
      <c r="K1374">
        <v>1</v>
      </c>
      <c r="L1374" t="s">
        <v>273</v>
      </c>
      <c r="M1374">
        <v>0</v>
      </c>
      <c r="N1374" t="s">
        <v>335</v>
      </c>
      <c r="O1374" t="s">
        <v>170</v>
      </c>
      <c r="P1374" t="s">
        <v>405</v>
      </c>
      <c r="R1374">
        <v>67.3</v>
      </c>
    </row>
    <row r="1375" spans="1:18">
      <c r="A1375" t="s">
        <v>384</v>
      </c>
      <c r="B1375">
        <v>7</v>
      </c>
      <c r="C1375" t="s">
        <v>534</v>
      </c>
      <c r="D1375" t="s">
        <v>41</v>
      </c>
      <c r="E1375" t="s">
        <v>185</v>
      </c>
      <c r="F1375" t="s">
        <v>174</v>
      </c>
      <c r="G1375" t="s">
        <v>403</v>
      </c>
      <c r="H1375" t="s">
        <v>21</v>
      </c>
      <c r="I1375" t="s">
        <v>404</v>
      </c>
      <c r="J1375" t="s">
        <v>271</v>
      </c>
      <c r="K1375">
        <v>1</v>
      </c>
      <c r="L1375" t="s">
        <v>273</v>
      </c>
      <c r="M1375">
        <v>0</v>
      </c>
      <c r="N1375" t="s">
        <v>335</v>
      </c>
      <c r="O1375" t="s">
        <v>177</v>
      </c>
      <c r="P1375" t="s">
        <v>405</v>
      </c>
      <c r="R1375">
        <v>72.3</v>
      </c>
    </row>
    <row r="1376" spans="1:18">
      <c r="A1376" t="s">
        <v>384</v>
      </c>
      <c r="B1376">
        <v>7</v>
      </c>
      <c r="C1376" t="s">
        <v>534</v>
      </c>
      <c r="D1376" t="s">
        <v>41</v>
      </c>
      <c r="E1376" t="s">
        <v>185</v>
      </c>
      <c r="F1376" t="s">
        <v>174</v>
      </c>
      <c r="G1376" t="s">
        <v>403</v>
      </c>
      <c r="H1376" t="s">
        <v>21</v>
      </c>
      <c r="I1376" t="s">
        <v>404</v>
      </c>
      <c r="J1376" t="s">
        <v>271</v>
      </c>
      <c r="K1376">
        <v>1</v>
      </c>
      <c r="L1376" t="s">
        <v>273</v>
      </c>
      <c r="M1376">
        <v>0</v>
      </c>
      <c r="N1376" t="s">
        <v>335</v>
      </c>
      <c r="O1376" t="s">
        <v>176</v>
      </c>
      <c r="P1376" t="s">
        <v>405</v>
      </c>
      <c r="R1376">
        <v>72.900000000000006</v>
      </c>
    </row>
    <row r="1377" spans="1:18">
      <c r="A1377" t="s">
        <v>384</v>
      </c>
      <c r="B1377">
        <v>7</v>
      </c>
      <c r="C1377" t="s">
        <v>534</v>
      </c>
      <c r="D1377" t="s">
        <v>41</v>
      </c>
      <c r="E1377" t="s">
        <v>185</v>
      </c>
      <c r="F1377" t="s">
        <v>174</v>
      </c>
      <c r="G1377" t="s">
        <v>403</v>
      </c>
      <c r="H1377" t="s">
        <v>21</v>
      </c>
      <c r="I1377" t="s">
        <v>404</v>
      </c>
      <c r="J1377" t="s">
        <v>271</v>
      </c>
      <c r="K1377">
        <v>1</v>
      </c>
      <c r="L1377" t="s">
        <v>273</v>
      </c>
      <c r="M1377">
        <v>0</v>
      </c>
      <c r="N1377" t="s">
        <v>335</v>
      </c>
      <c r="O1377" t="s">
        <v>170</v>
      </c>
      <c r="P1377" t="s">
        <v>405</v>
      </c>
      <c r="R1377">
        <v>72.3</v>
      </c>
    </row>
    <row r="1378" spans="1:18">
      <c r="A1378" t="s">
        <v>384</v>
      </c>
      <c r="B1378">
        <v>7</v>
      </c>
      <c r="C1378" t="s">
        <v>534</v>
      </c>
      <c r="D1378" t="s">
        <v>41</v>
      </c>
      <c r="E1378" t="s">
        <v>185</v>
      </c>
      <c r="F1378" t="s">
        <v>174</v>
      </c>
      <c r="G1378" t="s">
        <v>403</v>
      </c>
      <c r="H1378" t="s">
        <v>6</v>
      </c>
      <c r="I1378" t="s">
        <v>404</v>
      </c>
      <c r="J1378" t="s">
        <v>272</v>
      </c>
      <c r="K1378">
        <v>1</v>
      </c>
      <c r="L1378" t="s">
        <v>273</v>
      </c>
      <c r="M1378">
        <v>0</v>
      </c>
      <c r="N1378" t="s">
        <v>335</v>
      </c>
      <c r="O1378" t="s">
        <v>177</v>
      </c>
      <c r="P1378" t="s">
        <v>405</v>
      </c>
      <c r="R1378">
        <v>68.5</v>
      </c>
    </row>
    <row r="1379" spans="1:18">
      <c r="A1379" t="s">
        <v>384</v>
      </c>
      <c r="B1379">
        <v>7</v>
      </c>
      <c r="C1379" t="s">
        <v>534</v>
      </c>
      <c r="D1379" t="s">
        <v>41</v>
      </c>
      <c r="E1379" t="s">
        <v>185</v>
      </c>
      <c r="F1379" t="s">
        <v>174</v>
      </c>
      <c r="G1379" t="s">
        <v>403</v>
      </c>
      <c r="H1379" t="s">
        <v>6</v>
      </c>
      <c r="I1379" t="s">
        <v>404</v>
      </c>
      <c r="J1379" t="s">
        <v>272</v>
      </c>
      <c r="K1379">
        <v>1</v>
      </c>
      <c r="L1379" t="s">
        <v>273</v>
      </c>
      <c r="M1379">
        <v>0</v>
      </c>
      <c r="N1379" t="s">
        <v>335</v>
      </c>
      <c r="O1379" t="s">
        <v>176</v>
      </c>
      <c r="P1379" t="s">
        <v>405</v>
      </c>
      <c r="R1379">
        <v>63.2</v>
      </c>
    </row>
    <row r="1380" spans="1:18">
      <c r="A1380" t="s">
        <v>384</v>
      </c>
      <c r="B1380">
        <v>7</v>
      </c>
      <c r="C1380" t="s">
        <v>534</v>
      </c>
      <c r="D1380" t="s">
        <v>41</v>
      </c>
      <c r="E1380" t="s">
        <v>185</v>
      </c>
      <c r="F1380" t="s">
        <v>174</v>
      </c>
      <c r="G1380" t="s">
        <v>403</v>
      </c>
      <c r="H1380" t="s">
        <v>6</v>
      </c>
      <c r="I1380" t="s">
        <v>404</v>
      </c>
      <c r="J1380" t="s">
        <v>272</v>
      </c>
      <c r="K1380">
        <v>1</v>
      </c>
      <c r="L1380" t="s">
        <v>273</v>
      </c>
      <c r="M1380">
        <v>0</v>
      </c>
      <c r="N1380" t="s">
        <v>335</v>
      </c>
      <c r="O1380" t="s">
        <v>170</v>
      </c>
      <c r="P1380" t="s">
        <v>405</v>
      </c>
      <c r="R1380">
        <v>65.400000000000006</v>
      </c>
    </row>
    <row r="1381" spans="1:18">
      <c r="A1381" t="s">
        <v>384</v>
      </c>
      <c r="B1381">
        <v>7</v>
      </c>
      <c r="C1381" t="s">
        <v>534</v>
      </c>
      <c r="D1381" t="s">
        <v>41</v>
      </c>
      <c r="E1381" t="s">
        <v>185</v>
      </c>
      <c r="F1381" t="s">
        <v>174</v>
      </c>
      <c r="G1381" t="s">
        <v>403</v>
      </c>
      <c r="H1381" t="s">
        <v>4</v>
      </c>
      <c r="I1381" t="s">
        <v>404</v>
      </c>
      <c r="J1381" t="s">
        <v>297</v>
      </c>
      <c r="K1381">
        <v>1</v>
      </c>
      <c r="L1381" t="s">
        <v>273</v>
      </c>
      <c r="M1381">
        <v>0</v>
      </c>
      <c r="N1381" t="s">
        <v>335</v>
      </c>
      <c r="O1381" t="s">
        <v>177</v>
      </c>
      <c r="P1381" t="s">
        <v>405</v>
      </c>
      <c r="R1381">
        <v>59.1</v>
      </c>
    </row>
    <row r="1382" spans="1:18">
      <c r="A1382" t="s">
        <v>384</v>
      </c>
      <c r="B1382">
        <v>7</v>
      </c>
      <c r="C1382" t="s">
        <v>534</v>
      </c>
      <c r="D1382" t="s">
        <v>41</v>
      </c>
      <c r="E1382" t="s">
        <v>185</v>
      </c>
      <c r="F1382" t="s">
        <v>174</v>
      </c>
      <c r="G1382" t="s">
        <v>403</v>
      </c>
      <c r="H1382" t="s">
        <v>4</v>
      </c>
      <c r="I1382" t="s">
        <v>404</v>
      </c>
      <c r="J1382" t="s">
        <v>297</v>
      </c>
      <c r="K1382">
        <v>1</v>
      </c>
      <c r="L1382" t="s">
        <v>273</v>
      </c>
      <c r="M1382">
        <v>0</v>
      </c>
      <c r="N1382" t="s">
        <v>335</v>
      </c>
      <c r="O1382" t="s">
        <v>176</v>
      </c>
      <c r="P1382" t="s">
        <v>405</v>
      </c>
      <c r="R1382">
        <v>56.7</v>
      </c>
    </row>
    <row r="1383" spans="1:18">
      <c r="A1383" t="s">
        <v>384</v>
      </c>
      <c r="B1383">
        <v>7</v>
      </c>
      <c r="C1383" t="s">
        <v>534</v>
      </c>
      <c r="D1383" t="s">
        <v>41</v>
      </c>
      <c r="E1383" t="s">
        <v>185</v>
      </c>
      <c r="F1383" t="s">
        <v>174</v>
      </c>
      <c r="G1383" t="s">
        <v>403</v>
      </c>
      <c r="H1383" t="s">
        <v>4</v>
      </c>
      <c r="I1383" t="s">
        <v>404</v>
      </c>
      <c r="J1383" t="s">
        <v>297</v>
      </c>
      <c r="K1383">
        <v>1</v>
      </c>
      <c r="L1383" t="s">
        <v>273</v>
      </c>
      <c r="M1383">
        <v>0</v>
      </c>
      <c r="N1383" t="s">
        <v>335</v>
      </c>
      <c r="O1383" t="s">
        <v>170</v>
      </c>
      <c r="P1383" t="s">
        <v>405</v>
      </c>
      <c r="R1383">
        <v>58.1</v>
      </c>
    </row>
    <row r="1384" spans="1:18">
      <c r="A1384" t="s">
        <v>384</v>
      </c>
      <c r="B1384">
        <v>7</v>
      </c>
      <c r="C1384" t="s">
        <v>534</v>
      </c>
      <c r="D1384" t="s">
        <v>41</v>
      </c>
      <c r="E1384" t="s">
        <v>185</v>
      </c>
      <c r="F1384" t="s">
        <v>174</v>
      </c>
      <c r="G1384" t="s">
        <v>403</v>
      </c>
      <c r="H1384" t="s">
        <v>11</v>
      </c>
      <c r="I1384" t="s">
        <v>404</v>
      </c>
      <c r="J1384" t="s">
        <v>298</v>
      </c>
      <c r="K1384">
        <v>1</v>
      </c>
      <c r="L1384" t="s">
        <v>273</v>
      </c>
      <c r="M1384">
        <v>0</v>
      </c>
      <c r="N1384" t="s">
        <v>335</v>
      </c>
      <c r="O1384" t="s">
        <v>177</v>
      </c>
      <c r="P1384" t="s">
        <v>405</v>
      </c>
      <c r="R1384">
        <v>59.2</v>
      </c>
    </row>
    <row r="1385" spans="1:18">
      <c r="A1385" t="s">
        <v>384</v>
      </c>
      <c r="B1385">
        <v>7</v>
      </c>
      <c r="C1385" t="s">
        <v>534</v>
      </c>
      <c r="D1385" t="s">
        <v>41</v>
      </c>
      <c r="E1385" t="s">
        <v>185</v>
      </c>
      <c r="F1385" t="s">
        <v>174</v>
      </c>
      <c r="G1385" t="s">
        <v>403</v>
      </c>
      <c r="H1385" t="s">
        <v>11</v>
      </c>
      <c r="I1385" t="s">
        <v>404</v>
      </c>
      <c r="J1385" t="s">
        <v>298</v>
      </c>
      <c r="K1385">
        <v>1</v>
      </c>
      <c r="L1385" t="s">
        <v>273</v>
      </c>
      <c r="M1385">
        <v>0</v>
      </c>
      <c r="N1385" t="s">
        <v>335</v>
      </c>
      <c r="O1385" t="s">
        <v>176</v>
      </c>
      <c r="P1385" t="s">
        <v>405</v>
      </c>
      <c r="R1385">
        <v>56.6</v>
      </c>
    </row>
    <row r="1386" spans="1:18">
      <c r="A1386" t="s">
        <v>384</v>
      </c>
      <c r="B1386">
        <v>7</v>
      </c>
      <c r="C1386" t="s">
        <v>534</v>
      </c>
      <c r="D1386" t="s">
        <v>41</v>
      </c>
      <c r="E1386" t="s">
        <v>185</v>
      </c>
      <c r="F1386" t="s">
        <v>174</v>
      </c>
      <c r="G1386" t="s">
        <v>403</v>
      </c>
      <c r="H1386" t="s">
        <v>11</v>
      </c>
      <c r="I1386" t="s">
        <v>404</v>
      </c>
      <c r="J1386" t="s">
        <v>298</v>
      </c>
      <c r="K1386">
        <v>1</v>
      </c>
      <c r="L1386" t="s">
        <v>273</v>
      </c>
      <c r="M1386">
        <v>0</v>
      </c>
      <c r="N1386" t="s">
        <v>335</v>
      </c>
      <c r="O1386" t="s">
        <v>170</v>
      </c>
      <c r="P1386" t="s">
        <v>405</v>
      </c>
      <c r="R1386">
        <v>57.7</v>
      </c>
    </row>
    <row r="1387" spans="1:18">
      <c r="A1387" t="s">
        <v>384</v>
      </c>
      <c r="B1387">
        <v>7</v>
      </c>
      <c r="C1387" t="s">
        <v>534</v>
      </c>
      <c r="D1387" t="s">
        <v>41</v>
      </c>
      <c r="E1387" t="s">
        <v>185</v>
      </c>
      <c r="F1387" t="s">
        <v>174</v>
      </c>
      <c r="G1387" t="s">
        <v>403</v>
      </c>
      <c r="H1387" t="s">
        <v>8</v>
      </c>
      <c r="I1387" t="s">
        <v>404</v>
      </c>
      <c r="J1387" t="s">
        <v>299</v>
      </c>
      <c r="K1387">
        <v>1</v>
      </c>
      <c r="L1387" t="s">
        <v>273</v>
      </c>
      <c r="M1387">
        <v>0</v>
      </c>
      <c r="N1387" t="s">
        <v>335</v>
      </c>
      <c r="O1387" t="s">
        <v>177</v>
      </c>
      <c r="P1387" t="s">
        <v>405</v>
      </c>
      <c r="R1387">
        <v>68.8</v>
      </c>
    </row>
    <row r="1388" spans="1:18">
      <c r="A1388" t="s">
        <v>384</v>
      </c>
      <c r="B1388">
        <v>7</v>
      </c>
      <c r="C1388" t="s">
        <v>534</v>
      </c>
      <c r="D1388" t="s">
        <v>41</v>
      </c>
      <c r="E1388" t="s">
        <v>185</v>
      </c>
      <c r="F1388" t="s">
        <v>174</v>
      </c>
      <c r="G1388" t="s">
        <v>403</v>
      </c>
      <c r="H1388" t="s">
        <v>8</v>
      </c>
      <c r="I1388" t="s">
        <v>404</v>
      </c>
      <c r="J1388" t="s">
        <v>299</v>
      </c>
      <c r="K1388">
        <v>1</v>
      </c>
      <c r="L1388" t="s">
        <v>273</v>
      </c>
      <c r="M1388">
        <v>0</v>
      </c>
      <c r="N1388" t="s">
        <v>335</v>
      </c>
      <c r="O1388" t="s">
        <v>176</v>
      </c>
      <c r="P1388" t="s">
        <v>405</v>
      </c>
      <c r="R1388">
        <v>68.099999999999994</v>
      </c>
    </row>
    <row r="1389" spans="1:18">
      <c r="A1389" t="s">
        <v>384</v>
      </c>
      <c r="B1389">
        <v>7</v>
      </c>
      <c r="C1389" t="s">
        <v>534</v>
      </c>
      <c r="D1389" t="s">
        <v>41</v>
      </c>
      <c r="E1389" t="s">
        <v>185</v>
      </c>
      <c r="F1389" t="s">
        <v>174</v>
      </c>
      <c r="G1389" t="s">
        <v>403</v>
      </c>
      <c r="H1389" t="s">
        <v>8</v>
      </c>
      <c r="I1389" t="s">
        <v>404</v>
      </c>
      <c r="J1389" t="s">
        <v>299</v>
      </c>
      <c r="K1389">
        <v>1</v>
      </c>
      <c r="L1389" t="s">
        <v>273</v>
      </c>
      <c r="M1389">
        <v>0</v>
      </c>
      <c r="N1389" t="s">
        <v>335</v>
      </c>
      <c r="O1389" t="s">
        <v>170</v>
      </c>
      <c r="P1389" t="s">
        <v>405</v>
      </c>
      <c r="R1389">
        <v>68</v>
      </c>
    </row>
    <row r="1390" spans="1:18">
      <c r="A1390" t="s">
        <v>384</v>
      </c>
      <c r="B1390">
        <v>7</v>
      </c>
      <c r="C1390" t="s">
        <v>534</v>
      </c>
      <c r="D1390" t="s">
        <v>41</v>
      </c>
      <c r="E1390" t="s">
        <v>185</v>
      </c>
      <c r="F1390" t="s">
        <v>174</v>
      </c>
      <c r="G1390" t="s">
        <v>403</v>
      </c>
      <c r="H1390" t="s">
        <v>17</v>
      </c>
      <c r="I1390" t="s">
        <v>404</v>
      </c>
      <c r="J1390" t="s">
        <v>300</v>
      </c>
      <c r="K1390">
        <v>1</v>
      </c>
      <c r="L1390" t="s">
        <v>273</v>
      </c>
      <c r="M1390">
        <v>0</v>
      </c>
      <c r="N1390" t="s">
        <v>335</v>
      </c>
      <c r="O1390" t="s">
        <v>177</v>
      </c>
      <c r="P1390" t="s">
        <v>405</v>
      </c>
      <c r="R1390">
        <v>60</v>
      </c>
    </row>
    <row r="1391" spans="1:18">
      <c r="A1391" t="s">
        <v>384</v>
      </c>
      <c r="B1391">
        <v>7</v>
      </c>
      <c r="C1391" t="s">
        <v>534</v>
      </c>
      <c r="D1391" t="s">
        <v>41</v>
      </c>
      <c r="E1391" t="s">
        <v>185</v>
      </c>
      <c r="F1391" t="s">
        <v>174</v>
      </c>
      <c r="G1391" t="s">
        <v>403</v>
      </c>
      <c r="H1391" t="s">
        <v>17</v>
      </c>
      <c r="I1391" t="s">
        <v>404</v>
      </c>
      <c r="J1391" t="s">
        <v>300</v>
      </c>
      <c r="K1391">
        <v>1</v>
      </c>
      <c r="L1391" t="s">
        <v>273</v>
      </c>
      <c r="M1391">
        <v>0</v>
      </c>
      <c r="N1391" t="s">
        <v>335</v>
      </c>
      <c r="O1391" t="s">
        <v>176</v>
      </c>
      <c r="P1391" t="s">
        <v>405</v>
      </c>
      <c r="R1391">
        <v>55</v>
      </c>
    </row>
    <row r="1392" spans="1:18">
      <c r="A1392" t="s">
        <v>384</v>
      </c>
      <c r="B1392">
        <v>7</v>
      </c>
      <c r="C1392" t="s">
        <v>534</v>
      </c>
      <c r="D1392" t="s">
        <v>41</v>
      </c>
      <c r="E1392" t="s">
        <v>185</v>
      </c>
      <c r="F1392" t="s">
        <v>174</v>
      </c>
      <c r="G1392" t="s">
        <v>403</v>
      </c>
      <c r="H1392" t="s">
        <v>17</v>
      </c>
      <c r="I1392" t="s">
        <v>404</v>
      </c>
      <c r="J1392" t="s">
        <v>300</v>
      </c>
      <c r="K1392">
        <v>1</v>
      </c>
      <c r="L1392" t="s">
        <v>273</v>
      </c>
      <c r="M1392">
        <v>0</v>
      </c>
      <c r="N1392" t="s">
        <v>335</v>
      </c>
      <c r="O1392" t="s">
        <v>170</v>
      </c>
      <c r="P1392" t="s">
        <v>405</v>
      </c>
      <c r="R1392">
        <v>57.4</v>
      </c>
    </row>
    <row r="1393" spans="1:18">
      <c r="A1393" t="s">
        <v>384</v>
      </c>
      <c r="B1393">
        <v>7</v>
      </c>
      <c r="C1393" t="s">
        <v>534</v>
      </c>
      <c r="D1393" t="s">
        <v>41</v>
      </c>
      <c r="E1393" t="s">
        <v>185</v>
      </c>
      <c r="F1393" t="s">
        <v>174</v>
      </c>
      <c r="G1393" t="s">
        <v>403</v>
      </c>
      <c r="H1393" t="s">
        <v>13</v>
      </c>
      <c r="I1393" t="s">
        <v>404</v>
      </c>
      <c r="J1393" t="s">
        <v>301</v>
      </c>
      <c r="K1393">
        <v>1</v>
      </c>
      <c r="L1393" t="s">
        <v>273</v>
      </c>
      <c r="M1393">
        <v>0</v>
      </c>
      <c r="N1393" t="s">
        <v>335</v>
      </c>
      <c r="O1393" t="s">
        <v>177</v>
      </c>
      <c r="P1393" t="s">
        <v>405</v>
      </c>
      <c r="R1393">
        <v>57.9</v>
      </c>
    </row>
    <row r="1394" spans="1:18">
      <c r="A1394" t="s">
        <v>384</v>
      </c>
      <c r="B1394">
        <v>7</v>
      </c>
      <c r="C1394" t="s">
        <v>534</v>
      </c>
      <c r="D1394" t="s">
        <v>41</v>
      </c>
      <c r="E1394" t="s">
        <v>185</v>
      </c>
      <c r="F1394" t="s">
        <v>174</v>
      </c>
      <c r="G1394" t="s">
        <v>403</v>
      </c>
      <c r="H1394" t="s">
        <v>13</v>
      </c>
      <c r="I1394" t="s">
        <v>404</v>
      </c>
      <c r="J1394" t="s">
        <v>301</v>
      </c>
      <c r="K1394">
        <v>1</v>
      </c>
      <c r="L1394" t="s">
        <v>273</v>
      </c>
      <c r="M1394">
        <v>0</v>
      </c>
      <c r="N1394" t="s">
        <v>335</v>
      </c>
      <c r="O1394" t="s">
        <v>176</v>
      </c>
      <c r="P1394" t="s">
        <v>405</v>
      </c>
      <c r="R1394">
        <v>61</v>
      </c>
    </row>
    <row r="1395" spans="1:18">
      <c r="A1395" t="s">
        <v>384</v>
      </c>
      <c r="B1395">
        <v>7</v>
      </c>
      <c r="C1395" t="s">
        <v>534</v>
      </c>
      <c r="D1395" t="s">
        <v>41</v>
      </c>
      <c r="E1395" t="s">
        <v>185</v>
      </c>
      <c r="F1395" t="s">
        <v>174</v>
      </c>
      <c r="G1395" t="s">
        <v>403</v>
      </c>
      <c r="H1395" t="s">
        <v>13</v>
      </c>
      <c r="I1395" t="s">
        <v>404</v>
      </c>
      <c r="J1395" t="s">
        <v>301</v>
      </c>
      <c r="K1395">
        <v>1</v>
      </c>
      <c r="L1395" t="s">
        <v>273</v>
      </c>
      <c r="M1395">
        <v>0</v>
      </c>
      <c r="N1395" t="s">
        <v>335</v>
      </c>
      <c r="O1395" t="s">
        <v>170</v>
      </c>
      <c r="P1395" t="s">
        <v>405</v>
      </c>
      <c r="R1395">
        <v>59.7</v>
      </c>
    </row>
    <row r="1396" spans="1:18">
      <c r="A1396" t="s">
        <v>384</v>
      </c>
      <c r="B1396">
        <v>7</v>
      </c>
      <c r="C1396" t="s">
        <v>534</v>
      </c>
      <c r="D1396" t="s">
        <v>41</v>
      </c>
      <c r="E1396" t="s">
        <v>185</v>
      </c>
      <c r="F1396" t="s">
        <v>174</v>
      </c>
      <c r="G1396" t="s">
        <v>403</v>
      </c>
      <c r="H1396" t="s">
        <v>25</v>
      </c>
      <c r="I1396" t="s">
        <v>404</v>
      </c>
      <c r="J1396" t="s">
        <v>302</v>
      </c>
      <c r="K1396">
        <v>1</v>
      </c>
      <c r="L1396" t="s">
        <v>273</v>
      </c>
      <c r="M1396">
        <v>0</v>
      </c>
      <c r="N1396" t="s">
        <v>335</v>
      </c>
      <c r="O1396" t="s">
        <v>177</v>
      </c>
      <c r="P1396" t="s">
        <v>405</v>
      </c>
      <c r="R1396">
        <v>69</v>
      </c>
    </row>
    <row r="1397" spans="1:18">
      <c r="A1397" t="s">
        <v>384</v>
      </c>
      <c r="B1397">
        <v>7</v>
      </c>
      <c r="C1397" t="s">
        <v>534</v>
      </c>
      <c r="D1397" t="s">
        <v>41</v>
      </c>
      <c r="E1397" t="s">
        <v>185</v>
      </c>
      <c r="F1397" t="s">
        <v>174</v>
      </c>
      <c r="G1397" t="s">
        <v>403</v>
      </c>
      <c r="H1397" t="s">
        <v>25</v>
      </c>
      <c r="I1397" t="s">
        <v>404</v>
      </c>
      <c r="J1397" t="s">
        <v>302</v>
      </c>
      <c r="K1397">
        <v>1</v>
      </c>
      <c r="L1397" t="s">
        <v>273</v>
      </c>
      <c r="M1397">
        <v>0</v>
      </c>
      <c r="N1397" t="s">
        <v>335</v>
      </c>
      <c r="O1397" t="s">
        <v>176</v>
      </c>
      <c r="P1397" t="s">
        <v>405</v>
      </c>
      <c r="R1397">
        <v>67.400000000000006</v>
      </c>
    </row>
    <row r="1398" spans="1:18">
      <c r="A1398" t="s">
        <v>384</v>
      </c>
      <c r="B1398">
        <v>7</v>
      </c>
      <c r="C1398" t="s">
        <v>534</v>
      </c>
      <c r="D1398" t="s">
        <v>41</v>
      </c>
      <c r="E1398" t="s">
        <v>185</v>
      </c>
      <c r="F1398" t="s">
        <v>174</v>
      </c>
      <c r="G1398" t="s">
        <v>403</v>
      </c>
      <c r="H1398" t="s">
        <v>25</v>
      </c>
      <c r="I1398" t="s">
        <v>404</v>
      </c>
      <c r="J1398" t="s">
        <v>302</v>
      </c>
      <c r="K1398">
        <v>1</v>
      </c>
      <c r="L1398" t="s">
        <v>273</v>
      </c>
      <c r="M1398">
        <v>0</v>
      </c>
      <c r="N1398" t="s">
        <v>335</v>
      </c>
      <c r="O1398" t="s">
        <v>170</v>
      </c>
      <c r="P1398" t="s">
        <v>405</v>
      </c>
      <c r="R1398">
        <v>68.099999999999994</v>
      </c>
    </row>
    <row r="1399" spans="1:18">
      <c r="A1399" t="s">
        <v>384</v>
      </c>
      <c r="B1399">
        <v>7</v>
      </c>
      <c r="C1399" t="s">
        <v>534</v>
      </c>
      <c r="D1399" t="s">
        <v>41</v>
      </c>
      <c r="E1399" t="s">
        <v>185</v>
      </c>
      <c r="F1399" t="s">
        <v>174</v>
      </c>
      <c r="G1399" t="s">
        <v>403</v>
      </c>
      <c r="H1399" t="s">
        <v>16</v>
      </c>
      <c r="I1399" t="s">
        <v>404</v>
      </c>
      <c r="J1399" t="s">
        <v>303</v>
      </c>
      <c r="K1399">
        <v>1</v>
      </c>
      <c r="L1399" t="s">
        <v>273</v>
      </c>
      <c r="M1399">
        <v>0</v>
      </c>
      <c r="N1399" t="s">
        <v>335</v>
      </c>
      <c r="O1399" t="s">
        <v>177</v>
      </c>
      <c r="P1399" t="s">
        <v>405</v>
      </c>
      <c r="R1399">
        <v>65.7</v>
      </c>
    </row>
    <row r="1400" spans="1:18">
      <c r="A1400" t="s">
        <v>384</v>
      </c>
      <c r="B1400">
        <v>7</v>
      </c>
      <c r="C1400" t="s">
        <v>534</v>
      </c>
      <c r="D1400" t="s">
        <v>41</v>
      </c>
      <c r="E1400" t="s">
        <v>185</v>
      </c>
      <c r="F1400" t="s">
        <v>174</v>
      </c>
      <c r="G1400" t="s">
        <v>403</v>
      </c>
      <c r="H1400" t="s">
        <v>16</v>
      </c>
      <c r="I1400" t="s">
        <v>404</v>
      </c>
      <c r="J1400" t="s">
        <v>303</v>
      </c>
      <c r="K1400">
        <v>1</v>
      </c>
      <c r="L1400" t="s">
        <v>273</v>
      </c>
      <c r="M1400">
        <v>0</v>
      </c>
      <c r="N1400" t="s">
        <v>335</v>
      </c>
      <c r="O1400" t="s">
        <v>176</v>
      </c>
      <c r="P1400" t="s">
        <v>405</v>
      </c>
      <c r="R1400">
        <v>61</v>
      </c>
    </row>
    <row r="1401" spans="1:18">
      <c r="A1401" t="s">
        <v>384</v>
      </c>
      <c r="B1401">
        <v>7</v>
      </c>
      <c r="C1401" t="s">
        <v>534</v>
      </c>
      <c r="D1401" t="s">
        <v>41</v>
      </c>
      <c r="E1401" t="s">
        <v>185</v>
      </c>
      <c r="F1401" t="s">
        <v>174</v>
      </c>
      <c r="G1401" t="s">
        <v>403</v>
      </c>
      <c r="H1401" t="s">
        <v>16</v>
      </c>
      <c r="I1401" t="s">
        <v>404</v>
      </c>
      <c r="J1401" t="s">
        <v>303</v>
      </c>
      <c r="K1401">
        <v>1</v>
      </c>
      <c r="L1401" t="s">
        <v>273</v>
      </c>
      <c r="M1401">
        <v>0</v>
      </c>
      <c r="N1401" t="s">
        <v>335</v>
      </c>
      <c r="O1401" t="s">
        <v>170</v>
      </c>
      <c r="P1401" t="s">
        <v>405</v>
      </c>
      <c r="R1401">
        <v>63.7</v>
      </c>
    </row>
    <row r="1402" spans="1:18">
      <c r="A1402" t="s">
        <v>384</v>
      </c>
      <c r="B1402">
        <v>7</v>
      </c>
      <c r="C1402" t="s">
        <v>534</v>
      </c>
      <c r="D1402" t="s">
        <v>41</v>
      </c>
      <c r="E1402" t="s">
        <v>185</v>
      </c>
      <c r="F1402" t="s">
        <v>174</v>
      </c>
      <c r="G1402" t="s">
        <v>403</v>
      </c>
      <c r="H1402" t="s">
        <v>5</v>
      </c>
      <c r="I1402" t="s">
        <v>404</v>
      </c>
      <c r="J1402" t="s">
        <v>304</v>
      </c>
      <c r="K1402">
        <v>1</v>
      </c>
      <c r="L1402" t="s">
        <v>273</v>
      </c>
      <c r="M1402">
        <v>0</v>
      </c>
      <c r="N1402" t="s">
        <v>335</v>
      </c>
      <c r="O1402" t="s">
        <v>177</v>
      </c>
      <c r="P1402" t="s">
        <v>405</v>
      </c>
      <c r="R1402">
        <v>62.7</v>
      </c>
    </row>
    <row r="1403" spans="1:18">
      <c r="A1403" t="s">
        <v>384</v>
      </c>
      <c r="B1403">
        <v>7</v>
      </c>
      <c r="C1403" t="s">
        <v>534</v>
      </c>
      <c r="D1403" t="s">
        <v>41</v>
      </c>
      <c r="E1403" t="s">
        <v>185</v>
      </c>
      <c r="F1403" t="s">
        <v>174</v>
      </c>
      <c r="G1403" t="s">
        <v>403</v>
      </c>
      <c r="H1403" t="s">
        <v>5</v>
      </c>
      <c r="I1403" t="s">
        <v>404</v>
      </c>
      <c r="J1403" t="s">
        <v>304</v>
      </c>
      <c r="K1403">
        <v>1</v>
      </c>
      <c r="L1403" t="s">
        <v>273</v>
      </c>
      <c r="M1403">
        <v>0</v>
      </c>
      <c r="N1403" t="s">
        <v>335</v>
      </c>
      <c r="O1403" t="s">
        <v>176</v>
      </c>
      <c r="P1403" t="s">
        <v>405</v>
      </c>
      <c r="R1403">
        <v>62.2</v>
      </c>
    </row>
    <row r="1404" spans="1:18">
      <c r="A1404" t="s">
        <v>384</v>
      </c>
      <c r="B1404">
        <v>7</v>
      </c>
      <c r="C1404" t="s">
        <v>534</v>
      </c>
      <c r="D1404" t="s">
        <v>41</v>
      </c>
      <c r="E1404" t="s">
        <v>185</v>
      </c>
      <c r="F1404" t="s">
        <v>174</v>
      </c>
      <c r="G1404" t="s">
        <v>403</v>
      </c>
      <c r="H1404" t="s">
        <v>5</v>
      </c>
      <c r="I1404" t="s">
        <v>404</v>
      </c>
      <c r="J1404" t="s">
        <v>304</v>
      </c>
      <c r="K1404">
        <v>1</v>
      </c>
      <c r="L1404" t="s">
        <v>273</v>
      </c>
      <c r="M1404">
        <v>0</v>
      </c>
      <c r="N1404" t="s">
        <v>335</v>
      </c>
      <c r="O1404" t="s">
        <v>170</v>
      </c>
      <c r="P1404" t="s">
        <v>405</v>
      </c>
      <c r="R1404">
        <v>61.7</v>
      </c>
    </row>
    <row r="1405" spans="1:18">
      <c r="A1405" t="s">
        <v>384</v>
      </c>
      <c r="B1405">
        <v>7</v>
      </c>
      <c r="C1405" t="s">
        <v>534</v>
      </c>
      <c r="D1405" t="s">
        <v>41</v>
      </c>
      <c r="E1405" t="s">
        <v>185</v>
      </c>
      <c r="F1405" t="s">
        <v>174</v>
      </c>
      <c r="G1405" t="s">
        <v>403</v>
      </c>
      <c r="H1405" t="s">
        <v>7</v>
      </c>
      <c r="I1405" t="s">
        <v>404</v>
      </c>
      <c r="J1405" t="s">
        <v>305</v>
      </c>
      <c r="K1405">
        <v>1</v>
      </c>
      <c r="L1405" t="s">
        <v>273</v>
      </c>
      <c r="M1405">
        <v>0</v>
      </c>
      <c r="N1405" t="s">
        <v>335</v>
      </c>
      <c r="O1405" t="s">
        <v>177</v>
      </c>
      <c r="P1405" t="s">
        <v>405</v>
      </c>
      <c r="R1405">
        <v>53.1</v>
      </c>
    </row>
    <row r="1406" spans="1:18">
      <c r="A1406" t="s">
        <v>384</v>
      </c>
      <c r="B1406">
        <v>7</v>
      </c>
      <c r="C1406" t="s">
        <v>534</v>
      </c>
      <c r="D1406" t="s">
        <v>41</v>
      </c>
      <c r="E1406" t="s">
        <v>185</v>
      </c>
      <c r="F1406" t="s">
        <v>174</v>
      </c>
      <c r="G1406" t="s">
        <v>403</v>
      </c>
      <c r="H1406" t="s">
        <v>7</v>
      </c>
      <c r="I1406" t="s">
        <v>404</v>
      </c>
      <c r="J1406" t="s">
        <v>305</v>
      </c>
      <c r="K1406">
        <v>1</v>
      </c>
      <c r="L1406" t="s">
        <v>273</v>
      </c>
      <c r="M1406">
        <v>0</v>
      </c>
      <c r="N1406" t="s">
        <v>335</v>
      </c>
      <c r="O1406" t="s">
        <v>176</v>
      </c>
      <c r="P1406" t="s">
        <v>405</v>
      </c>
      <c r="R1406">
        <v>56</v>
      </c>
    </row>
    <row r="1407" spans="1:18">
      <c r="A1407" t="s">
        <v>384</v>
      </c>
      <c r="B1407">
        <v>7</v>
      </c>
      <c r="C1407" t="s">
        <v>534</v>
      </c>
      <c r="D1407" t="s">
        <v>41</v>
      </c>
      <c r="E1407" t="s">
        <v>185</v>
      </c>
      <c r="F1407" t="s">
        <v>174</v>
      </c>
      <c r="G1407" t="s">
        <v>403</v>
      </c>
      <c r="H1407" t="s">
        <v>7</v>
      </c>
      <c r="I1407" t="s">
        <v>404</v>
      </c>
      <c r="J1407" t="s">
        <v>305</v>
      </c>
      <c r="K1407">
        <v>1</v>
      </c>
      <c r="L1407" t="s">
        <v>273</v>
      </c>
      <c r="M1407">
        <v>0</v>
      </c>
      <c r="N1407" t="s">
        <v>335</v>
      </c>
      <c r="O1407" t="s">
        <v>170</v>
      </c>
      <c r="P1407" t="s">
        <v>405</v>
      </c>
      <c r="R1407">
        <v>54.7</v>
      </c>
    </row>
    <row r="1408" spans="1:18">
      <c r="A1408" t="s">
        <v>384</v>
      </c>
      <c r="B1408">
        <v>7</v>
      </c>
      <c r="C1408" t="s">
        <v>534</v>
      </c>
      <c r="D1408" t="s">
        <v>41</v>
      </c>
      <c r="E1408" t="s">
        <v>185</v>
      </c>
      <c r="F1408" t="s">
        <v>174</v>
      </c>
      <c r="G1408" t="s">
        <v>403</v>
      </c>
      <c r="H1408" t="s">
        <v>15</v>
      </c>
      <c r="I1408" t="s">
        <v>404</v>
      </c>
      <c r="J1408" t="s">
        <v>306</v>
      </c>
      <c r="K1408">
        <v>1</v>
      </c>
      <c r="L1408" t="s">
        <v>273</v>
      </c>
      <c r="M1408">
        <v>0</v>
      </c>
      <c r="N1408" t="s">
        <v>335</v>
      </c>
      <c r="O1408" t="s">
        <v>177</v>
      </c>
      <c r="P1408" t="s">
        <v>405</v>
      </c>
      <c r="R1408">
        <v>48.7</v>
      </c>
    </row>
    <row r="1409" spans="1:18">
      <c r="A1409" t="s">
        <v>384</v>
      </c>
      <c r="B1409">
        <v>7</v>
      </c>
      <c r="C1409" t="s">
        <v>534</v>
      </c>
      <c r="D1409" t="s">
        <v>41</v>
      </c>
      <c r="E1409" t="s">
        <v>185</v>
      </c>
      <c r="F1409" t="s">
        <v>174</v>
      </c>
      <c r="G1409" t="s">
        <v>403</v>
      </c>
      <c r="H1409" t="s">
        <v>15</v>
      </c>
      <c r="I1409" t="s">
        <v>404</v>
      </c>
      <c r="J1409" t="s">
        <v>306</v>
      </c>
      <c r="K1409">
        <v>1</v>
      </c>
      <c r="L1409" t="s">
        <v>273</v>
      </c>
      <c r="M1409">
        <v>0</v>
      </c>
      <c r="N1409" t="s">
        <v>335</v>
      </c>
      <c r="O1409" t="s">
        <v>176</v>
      </c>
      <c r="P1409" t="s">
        <v>405</v>
      </c>
      <c r="R1409">
        <v>53.4</v>
      </c>
    </row>
    <row r="1410" spans="1:18">
      <c r="A1410" t="s">
        <v>384</v>
      </c>
      <c r="B1410">
        <v>7</v>
      </c>
      <c r="C1410" t="s">
        <v>534</v>
      </c>
      <c r="D1410" t="s">
        <v>41</v>
      </c>
      <c r="E1410" t="s">
        <v>185</v>
      </c>
      <c r="F1410" t="s">
        <v>174</v>
      </c>
      <c r="G1410" t="s">
        <v>403</v>
      </c>
      <c r="H1410" t="s">
        <v>15</v>
      </c>
      <c r="I1410" t="s">
        <v>404</v>
      </c>
      <c r="J1410" t="s">
        <v>306</v>
      </c>
      <c r="K1410">
        <v>1</v>
      </c>
      <c r="L1410" t="s">
        <v>273</v>
      </c>
      <c r="M1410">
        <v>0</v>
      </c>
      <c r="N1410" t="s">
        <v>335</v>
      </c>
      <c r="O1410" t="s">
        <v>170</v>
      </c>
      <c r="P1410" t="s">
        <v>405</v>
      </c>
      <c r="R1410">
        <v>51.2</v>
      </c>
    </row>
    <row r="1411" spans="1:18">
      <c r="A1411" t="s">
        <v>384</v>
      </c>
      <c r="B1411">
        <v>7</v>
      </c>
      <c r="C1411" t="s">
        <v>534</v>
      </c>
      <c r="D1411" t="s">
        <v>41</v>
      </c>
      <c r="E1411" t="s">
        <v>185</v>
      </c>
      <c r="F1411" t="s">
        <v>174</v>
      </c>
      <c r="G1411" t="s">
        <v>403</v>
      </c>
      <c r="H1411" t="s">
        <v>19</v>
      </c>
      <c r="I1411" t="s">
        <v>404</v>
      </c>
      <c r="J1411" t="s">
        <v>307</v>
      </c>
      <c r="K1411">
        <v>1</v>
      </c>
      <c r="L1411" t="s">
        <v>273</v>
      </c>
      <c r="M1411">
        <v>0</v>
      </c>
      <c r="N1411" t="s">
        <v>335</v>
      </c>
      <c r="O1411" t="s">
        <v>177</v>
      </c>
      <c r="P1411" t="s">
        <v>405</v>
      </c>
      <c r="R1411">
        <v>62</v>
      </c>
    </row>
    <row r="1412" spans="1:18">
      <c r="A1412" t="s">
        <v>384</v>
      </c>
      <c r="B1412">
        <v>7</v>
      </c>
      <c r="C1412" t="s">
        <v>534</v>
      </c>
      <c r="D1412" t="s">
        <v>41</v>
      </c>
      <c r="E1412" t="s">
        <v>185</v>
      </c>
      <c r="F1412" t="s">
        <v>174</v>
      </c>
      <c r="G1412" t="s">
        <v>403</v>
      </c>
      <c r="H1412" t="s">
        <v>19</v>
      </c>
      <c r="I1412" t="s">
        <v>404</v>
      </c>
      <c r="J1412" t="s">
        <v>307</v>
      </c>
      <c r="K1412">
        <v>1</v>
      </c>
      <c r="L1412" t="s">
        <v>273</v>
      </c>
      <c r="M1412">
        <v>0</v>
      </c>
      <c r="N1412" t="s">
        <v>335</v>
      </c>
      <c r="O1412" t="s">
        <v>176</v>
      </c>
      <c r="P1412" t="s">
        <v>405</v>
      </c>
      <c r="R1412">
        <v>57.3</v>
      </c>
    </row>
    <row r="1413" spans="1:18">
      <c r="A1413" t="s">
        <v>384</v>
      </c>
      <c r="B1413">
        <v>7</v>
      </c>
      <c r="C1413" t="s">
        <v>534</v>
      </c>
      <c r="D1413" t="s">
        <v>41</v>
      </c>
      <c r="E1413" t="s">
        <v>185</v>
      </c>
      <c r="F1413" t="s">
        <v>174</v>
      </c>
      <c r="G1413" t="s">
        <v>403</v>
      </c>
      <c r="H1413" t="s">
        <v>19</v>
      </c>
      <c r="I1413" t="s">
        <v>404</v>
      </c>
      <c r="J1413" t="s">
        <v>307</v>
      </c>
      <c r="K1413">
        <v>1</v>
      </c>
      <c r="L1413" t="s">
        <v>273</v>
      </c>
      <c r="M1413">
        <v>0</v>
      </c>
      <c r="N1413" t="s">
        <v>335</v>
      </c>
      <c r="O1413" t="s">
        <v>170</v>
      </c>
      <c r="P1413" t="s">
        <v>405</v>
      </c>
      <c r="R1413">
        <v>59.6</v>
      </c>
    </row>
    <row r="1414" spans="1:18">
      <c r="A1414" t="s">
        <v>384</v>
      </c>
      <c r="B1414">
        <v>7</v>
      </c>
      <c r="C1414" t="s">
        <v>534</v>
      </c>
      <c r="D1414" t="s">
        <v>41</v>
      </c>
      <c r="E1414" t="s">
        <v>185</v>
      </c>
      <c r="F1414" t="s">
        <v>174</v>
      </c>
      <c r="G1414" t="s">
        <v>403</v>
      </c>
      <c r="H1414" t="s">
        <v>14</v>
      </c>
      <c r="I1414" t="s">
        <v>404</v>
      </c>
      <c r="J1414" t="s">
        <v>308</v>
      </c>
      <c r="K1414">
        <v>1</v>
      </c>
      <c r="L1414" t="s">
        <v>273</v>
      </c>
      <c r="M1414">
        <v>0</v>
      </c>
      <c r="N1414" t="s">
        <v>335</v>
      </c>
      <c r="O1414" t="s">
        <v>177</v>
      </c>
      <c r="P1414" t="s">
        <v>405</v>
      </c>
      <c r="R1414">
        <v>69.5</v>
      </c>
    </row>
    <row r="1415" spans="1:18">
      <c r="A1415" t="s">
        <v>384</v>
      </c>
      <c r="B1415">
        <v>7</v>
      </c>
      <c r="C1415" t="s">
        <v>534</v>
      </c>
      <c r="D1415" t="s">
        <v>41</v>
      </c>
      <c r="E1415" t="s">
        <v>185</v>
      </c>
      <c r="F1415" t="s">
        <v>174</v>
      </c>
      <c r="G1415" t="s">
        <v>403</v>
      </c>
      <c r="H1415" t="s">
        <v>14</v>
      </c>
      <c r="I1415" t="s">
        <v>404</v>
      </c>
      <c r="J1415" t="s">
        <v>308</v>
      </c>
      <c r="K1415">
        <v>1</v>
      </c>
      <c r="L1415" t="s">
        <v>273</v>
      </c>
      <c r="M1415">
        <v>0</v>
      </c>
      <c r="N1415" t="s">
        <v>335</v>
      </c>
      <c r="O1415" t="s">
        <v>176</v>
      </c>
      <c r="P1415" t="s">
        <v>405</v>
      </c>
      <c r="R1415">
        <v>66.7</v>
      </c>
    </row>
    <row r="1416" spans="1:18">
      <c r="A1416" t="s">
        <v>384</v>
      </c>
      <c r="B1416">
        <v>7</v>
      </c>
      <c r="C1416" t="s">
        <v>534</v>
      </c>
      <c r="D1416" t="s">
        <v>41</v>
      </c>
      <c r="E1416" t="s">
        <v>185</v>
      </c>
      <c r="F1416" t="s">
        <v>174</v>
      </c>
      <c r="G1416" t="s">
        <v>403</v>
      </c>
      <c r="H1416" t="s">
        <v>14</v>
      </c>
      <c r="I1416" t="s">
        <v>404</v>
      </c>
      <c r="J1416" t="s">
        <v>308</v>
      </c>
      <c r="K1416">
        <v>1</v>
      </c>
      <c r="L1416" t="s">
        <v>273</v>
      </c>
      <c r="M1416">
        <v>0</v>
      </c>
      <c r="N1416" t="s">
        <v>335</v>
      </c>
      <c r="O1416" t="s">
        <v>170</v>
      </c>
      <c r="P1416" t="s">
        <v>405</v>
      </c>
      <c r="R1416">
        <v>67.599999999999994</v>
      </c>
    </row>
    <row r="1417" spans="1:18">
      <c r="A1417" t="s">
        <v>384</v>
      </c>
      <c r="B1417">
        <v>7</v>
      </c>
      <c r="C1417" t="s">
        <v>534</v>
      </c>
      <c r="D1417" t="s">
        <v>41</v>
      </c>
      <c r="E1417" t="s">
        <v>185</v>
      </c>
      <c r="F1417" t="s">
        <v>174</v>
      </c>
      <c r="G1417" t="s">
        <v>403</v>
      </c>
      <c r="H1417" t="s">
        <v>10</v>
      </c>
      <c r="I1417" t="s">
        <v>404</v>
      </c>
      <c r="J1417" t="s">
        <v>309</v>
      </c>
      <c r="K1417">
        <v>1</v>
      </c>
      <c r="L1417" t="s">
        <v>273</v>
      </c>
      <c r="M1417">
        <v>0</v>
      </c>
      <c r="N1417" t="s">
        <v>335</v>
      </c>
      <c r="O1417" t="s">
        <v>177</v>
      </c>
      <c r="P1417" t="s">
        <v>405</v>
      </c>
      <c r="R1417">
        <v>54.5</v>
      </c>
    </row>
    <row r="1418" spans="1:18">
      <c r="A1418" t="s">
        <v>384</v>
      </c>
      <c r="B1418">
        <v>7</v>
      </c>
      <c r="C1418" t="s">
        <v>534</v>
      </c>
      <c r="D1418" t="s">
        <v>41</v>
      </c>
      <c r="E1418" t="s">
        <v>185</v>
      </c>
      <c r="F1418" t="s">
        <v>174</v>
      </c>
      <c r="G1418" t="s">
        <v>403</v>
      </c>
      <c r="H1418" t="s">
        <v>10</v>
      </c>
      <c r="I1418" t="s">
        <v>404</v>
      </c>
      <c r="J1418" t="s">
        <v>309</v>
      </c>
      <c r="K1418">
        <v>1</v>
      </c>
      <c r="L1418" t="s">
        <v>273</v>
      </c>
      <c r="M1418">
        <v>0</v>
      </c>
      <c r="N1418" t="s">
        <v>335</v>
      </c>
      <c r="O1418" t="s">
        <v>176</v>
      </c>
      <c r="P1418" t="s">
        <v>405</v>
      </c>
      <c r="R1418">
        <v>53.8</v>
      </c>
    </row>
    <row r="1419" spans="1:18">
      <c r="A1419" t="s">
        <v>384</v>
      </c>
      <c r="B1419">
        <v>7</v>
      </c>
      <c r="C1419" t="s">
        <v>534</v>
      </c>
      <c r="D1419" t="s">
        <v>41</v>
      </c>
      <c r="E1419" t="s">
        <v>185</v>
      </c>
      <c r="F1419" t="s">
        <v>174</v>
      </c>
      <c r="G1419" t="s">
        <v>403</v>
      </c>
      <c r="H1419" t="s">
        <v>10</v>
      </c>
      <c r="I1419" t="s">
        <v>404</v>
      </c>
      <c r="J1419" t="s">
        <v>309</v>
      </c>
      <c r="K1419">
        <v>1</v>
      </c>
      <c r="L1419" t="s">
        <v>273</v>
      </c>
      <c r="M1419">
        <v>0</v>
      </c>
      <c r="N1419" t="s">
        <v>335</v>
      </c>
      <c r="O1419" t="s">
        <v>170</v>
      </c>
      <c r="P1419" t="s">
        <v>405</v>
      </c>
      <c r="R1419">
        <v>54</v>
      </c>
    </row>
    <row r="1420" spans="1:18">
      <c r="A1420" t="s">
        <v>384</v>
      </c>
      <c r="B1420">
        <v>7</v>
      </c>
      <c r="C1420" t="s">
        <v>534</v>
      </c>
      <c r="D1420" t="s">
        <v>41</v>
      </c>
      <c r="E1420" t="s">
        <v>185</v>
      </c>
      <c r="F1420" t="s">
        <v>174</v>
      </c>
      <c r="G1420" t="s">
        <v>403</v>
      </c>
      <c r="H1420" t="s">
        <v>93</v>
      </c>
      <c r="I1420" t="s">
        <v>173</v>
      </c>
      <c r="J1420" t="s">
        <v>310</v>
      </c>
      <c r="K1420">
        <v>1</v>
      </c>
      <c r="L1420" t="s">
        <v>273</v>
      </c>
      <c r="M1420">
        <v>0</v>
      </c>
      <c r="N1420" t="s">
        <v>335</v>
      </c>
      <c r="O1420" t="s">
        <v>170</v>
      </c>
      <c r="P1420" t="s">
        <v>405</v>
      </c>
      <c r="R1420">
        <v>60.7</v>
      </c>
    </row>
    <row r="1421" spans="1:18">
      <c r="A1421" t="s">
        <v>384</v>
      </c>
      <c r="B1421">
        <v>7</v>
      </c>
      <c r="C1421" t="s">
        <v>534</v>
      </c>
      <c r="D1421" t="s">
        <v>41</v>
      </c>
      <c r="E1421" t="s">
        <v>185</v>
      </c>
      <c r="F1421" t="s">
        <v>174</v>
      </c>
      <c r="G1421" t="s">
        <v>403</v>
      </c>
      <c r="H1421" t="s">
        <v>93</v>
      </c>
      <c r="I1421" t="s">
        <v>173</v>
      </c>
      <c r="J1421" t="s">
        <v>310</v>
      </c>
      <c r="K1421">
        <v>1</v>
      </c>
      <c r="L1421" t="s">
        <v>273</v>
      </c>
      <c r="M1421">
        <v>0</v>
      </c>
      <c r="N1421" t="s">
        <v>335</v>
      </c>
      <c r="O1421" t="s">
        <v>177</v>
      </c>
      <c r="P1421" t="s">
        <v>405</v>
      </c>
      <c r="R1421">
        <v>62.1</v>
      </c>
    </row>
    <row r="1422" spans="1:18">
      <c r="A1422" t="s">
        <v>384</v>
      </c>
      <c r="B1422">
        <v>7</v>
      </c>
      <c r="C1422" t="s">
        <v>534</v>
      </c>
      <c r="D1422" t="s">
        <v>41</v>
      </c>
      <c r="E1422" t="s">
        <v>185</v>
      </c>
      <c r="F1422" t="s">
        <v>174</v>
      </c>
      <c r="G1422" t="s">
        <v>403</v>
      </c>
      <c r="H1422" t="s">
        <v>93</v>
      </c>
      <c r="I1422" t="s">
        <v>173</v>
      </c>
      <c r="J1422" t="s">
        <v>310</v>
      </c>
      <c r="K1422">
        <v>1</v>
      </c>
      <c r="L1422" t="s">
        <v>273</v>
      </c>
      <c r="M1422">
        <v>0</v>
      </c>
      <c r="N1422" t="s">
        <v>335</v>
      </c>
      <c r="O1422" t="s">
        <v>176</v>
      </c>
      <c r="P1422" t="s">
        <v>405</v>
      </c>
      <c r="R1422">
        <v>59.5</v>
      </c>
    </row>
    <row r="1423" spans="1:18">
      <c r="A1423" t="s">
        <v>384</v>
      </c>
      <c r="B1423">
        <v>7</v>
      </c>
      <c r="C1423" t="s">
        <v>534</v>
      </c>
      <c r="D1423" t="s">
        <v>41</v>
      </c>
      <c r="E1423" t="s">
        <v>185</v>
      </c>
      <c r="F1423" t="s">
        <v>174</v>
      </c>
      <c r="G1423" t="s">
        <v>403</v>
      </c>
      <c r="H1423" t="s">
        <v>22</v>
      </c>
      <c r="I1423" t="s">
        <v>404</v>
      </c>
      <c r="J1423" t="s">
        <v>265</v>
      </c>
      <c r="K1423">
        <v>1</v>
      </c>
      <c r="L1423" t="s">
        <v>273</v>
      </c>
      <c r="M1423">
        <v>-1</v>
      </c>
      <c r="N1423" t="s">
        <v>296</v>
      </c>
      <c r="O1423" t="s">
        <v>177</v>
      </c>
      <c r="P1423" t="s">
        <v>405</v>
      </c>
      <c r="R1423">
        <v>61.1</v>
      </c>
    </row>
    <row r="1424" spans="1:18">
      <c r="A1424" t="s">
        <v>384</v>
      </c>
      <c r="B1424">
        <v>7</v>
      </c>
      <c r="C1424" t="s">
        <v>534</v>
      </c>
      <c r="D1424" t="s">
        <v>41</v>
      </c>
      <c r="E1424" t="s">
        <v>185</v>
      </c>
      <c r="F1424" t="s">
        <v>174</v>
      </c>
      <c r="G1424" t="s">
        <v>403</v>
      </c>
      <c r="H1424" t="s">
        <v>22</v>
      </c>
      <c r="I1424" t="s">
        <v>404</v>
      </c>
      <c r="J1424" t="s">
        <v>265</v>
      </c>
      <c r="K1424">
        <v>1</v>
      </c>
      <c r="L1424" t="s">
        <v>273</v>
      </c>
      <c r="M1424">
        <v>-1</v>
      </c>
      <c r="N1424" t="s">
        <v>296</v>
      </c>
      <c r="O1424" t="s">
        <v>176</v>
      </c>
      <c r="P1424" t="s">
        <v>405</v>
      </c>
      <c r="R1424">
        <v>58.8</v>
      </c>
    </row>
    <row r="1425" spans="1:18">
      <c r="A1425" t="s">
        <v>384</v>
      </c>
      <c r="B1425">
        <v>7</v>
      </c>
      <c r="C1425" t="s">
        <v>534</v>
      </c>
      <c r="D1425" t="s">
        <v>41</v>
      </c>
      <c r="E1425" t="s">
        <v>185</v>
      </c>
      <c r="F1425" t="s">
        <v>174</v>
      </c>
      <c r="G1425" t="s">
        <v>403</v>
      </c>
      <c r="H1425" t="s">
        <v>22</v>
      </c>
      <c r="I1425" t="s">
        <v>404</v>
      </c>
      <c r="J1425" t="s">
        <v>265</v>
      </c>
      <c r="K1425">
        <v>1</v>
      </c>
      <c r="L1425" t="s">
        <v>273</v>
      </c>
      <c r="M1425">
        <v>-1</v>
      </c>
      <c r="N1425" t="s">
        <v>296</v>
      </c>
      <c r="O1425" t="s">
        <v>170</v>
      </c>
      <c r="P1425" t="s">
        <v>405</v>
      </c>
      <c r="R1425">
        <v>59.8</v>
      </c>
    </row>
    <row r="1426" spans="1:18">
      <c r="A1426" t="s">
        <v>384</v>
      </c>
      <c r="B1426">
        <v>7</v>
      </c>
      <c r="C1426" t="s">
        <v>534</v>
      </c>
      <c r="D1426" t="s">
        <v>41</v>
      </c>
      <c r="E1426" t="s">
        <v>185</v>
      </c>
      <c r="F1426" t="s">
        <v>174</v>
      </c>
      <c r="G1426" t="s">
        <v>403</v>
      </c>
      <c r="H1426" t="s">
        <v>24</v>
      </c>
      <c r="I1426" t="s">
        <v>404</v>
      </c>
      <c r="J1426" t="s">
        <v>266</v>
      </c>
      <c r="K1426">
        <v>1</v>
      </c>
      <c r="L1426" t="s">
        <v>273</v>
      </c>
      <c r="M1426">
        <v>-1</v>
      </c>
      <c r="N1426" t="s">
        <v>296</v>
      </c>
      <c r="O1426" t="s">
        <v>177</v>
      </c>
      <c r="P1426" t="s">
        <v>405</v>
      </c>
      <c r="R1426">
        <v>70.3</v>
      </c>
    </row>
    <row r="1427" spans="1:18">
      <c r="A1427" t="s">
        <v>384</v>
      </c>
      <c r="B1427">
        <v>7</v>
      </c>
      <c r="C1427" t="s">
        <v>534</v>
      </c>
      <c r="D1427" t="s">
        <v>41</v>
      </c>
      <c r="E1427" t="s">
        <v>185</v>
      </c>
      <c r="F1427" t="s">
        <v>174</v>
      </c>
      <c r="G1427" t="s">
        <v>403</v>
      </c>
      <c r="H1427" t="s">
        <v>24</v>
      </c>
      <c r="I1427" t="s">
        <v>404</v>
      </c>
      <c r="J1427" t="s">
        <v>266</v>
      </c>
      <c r="K1427">
        <v>1</v>
      </c>
      <c r="L1427" t="s">
        <v>273</v>
      </c>
      <c r="M1427">
        <v>-1</v>
      </c>
      <c r="N1427" t="s">
        <v>296</v>
      </c>
      <c r="O1427" t="s">
        <v>176</v>
      </c>
      <c r="P1427" t="s">
        <v>405</v>
      </c>
      <c r="R1427">
        <v>68.3</v>
      </c>
    </row>
    <row r="1428" spans="1:18">
      <c r="A1428" t="s">
        <v>384</v>
      </c>
      <c r="B1428">
        <v>7</v>
      </c>
      <c r="C1428" t="s">
        <v>534</v>
      </c>
      <c r="D1428" t="s">
        <v>41</v>
      </c>
      <c r="E1428" t="s">
        <v>185</v>
      </c>
      <c r="F1428" t="s">
        <v>174</v>
      </c>
      <c r="G1428" t="s">
        <v>403</v>
      </c>
      <c r="H1428" t="s">
        <v>24</v>
      </c>
      <c r="I1428" t="s">
        <v>404</v>
      </c>
      <c r="J1428" t="s">
        <v>266</v>
      </c>
      <c r="K1428">
        <v>1</v>
      </c>
      <c r="L1428" t="s">
        <v>273</v>
      </c>
      <c r="M1428">
        <v>-1</v>
      </c>
      <c r="N1428" t="s">
        <v>296</v>
      </c>
      <c r="O1428" t="s">
        <v>170</v>
      </c>
      <c r="P1428" t="s">
        <v>405</v>
      </c>
      <c r="R1428">
        <v>69</v>
      </c>
    </row>
    <row r="1429" spans="1:18">
      <c r="A1429" t="s">
        <v>384</v>
      </c>
      <c r="B1429">
        <v>7</v>
      </c>
      <c r="C1429" t="s">
        <v>534</v>
      </c>
      <c r="D1429" t="s">
        <v>41</v>
      </c>
      <c r="E1429" t="s">
        <v>185</v>
      </c>
      <c r="F1429" t="s">
        <v>174</v>
      </c>
      <c r="G1429" t="s">
        <v>403</v>
      </c>
      <c r="H1429" t="s">
        <v>23</v>
      </c>
      <c r="I1429" t="s">
        <v>404</v>
      </c>
      <c r="J1429" t="s">
        <v>267</v>
      </c>
      <c r="K1429">
        <v>1</v>
      </c>
      <c r="L1429" t="s">
        <v>273</v>
      </c>
      <c r="M1429">
        <v>-1</v>
      </c>
      <c r="N1429" t="s">
        <v>296</v>
      </c>
      <c r="O1429" t="s">
        <v>177</v>
      </c>
      <c r="P1429" t="s">
        <v>405</v>
      </c>
      <c r="R1429">
        <v>59.5</v>
      </c>
    </row>
    <row r="1430" spans="1:18">
      <c r="A1430" t="s">
        <v>384</v>
      </c>
      <c r="B1430">
        <v>7</v>
      </c>
      <c r="C1430" t="s">
        <v>534</v>
      </c>
      <c r="D1430" t="s">
        <v>41</v>
      </c>
      <c r="E1430" t="s">
        <v>185</v>
      </c>
      <c r="F1430" t="s">
        <v>174</v>
      </c>
      <c r="G1430" t="s">
        <v>403</v>
      </c>
      <c r="H1430" t="s">
        <v>23</v>
      </c>
      <c r="I1430" t="s">
        <v>404</v>
      </c>
      <c r="J1430" t="s">
        <v>267</v>
      </c>
      <c r="K1430">
        <v>1</v>
      </c>
      <c r="L1430" t="s">
        <v>273</v>
      </c>
      <c r="M1430">
        <v>-1</v>
      </c>
      <c r="N1430" t="s">
        <v>296</v>
      </c>
      <c r="O1430" t="s">
        <v>176</v>
      </c>
      <c r="P1430" t="s">
        <v>405</v>
      </c>
      <c r="R1430">
        <v>55.6</v>
      </c>
    </row>
    <row r="1431" spans="1:18">
      <c r="A1431" t="s">
        <v>384</v>
      </c>
      <c r="B1431">
        <v>7</v>
      </c>
      <c r="C1431" t="s">
        <v>534</v>
      </c>
      <c r="D1431" t="s">
        <v>41</v>
      </c>
      <c r="E1431" t="s">
        <v>185</v>
      </c>
      <c r="F1431" t="s">
        <v>174</v>
      </c>
      <c r="G1431" t="s">
        <v>403</v>
      </c>
      <c r="H1431" t="s">
        <v>23</v>
      </c>
      <c r="I1431" t="s">
        <v>404</v>
      </c>
      <c r="J1431" t="s">
        <v>267</v>
      </c>
      <c r="K1431">
        <v>1</v>
      </c>
      <c r="L1431" t="s">
        <v>273</v>
      </c>
      <c r="M1431">
        <v>-1</v>
      </c>
      <c r="N1431" t="s">
        <v>296</v>
      </c>
      <c r="O1431" t="s">
        <v>170</v>
      </c>
      <c r="P1431" t="s">
        <v>405</v>
      </c>
      <c r="R1431">
        <v>57.5</v>
      </c>
    </row>
    <row r="1432" spans="1:18">
      <c r="A1432" t="s">
        <v>384</v>
      </c>
      <c r="B1432">
        <v>7</v>
      </c>
      <c r="C1432" t="s">
        <v>534</v>
      </c>
      <c r="D1432" t="s">
        <v>41</v>
      </c>
      <c r="E1432" t="s">
        <v>185</v>
      </c>
      <c r="F1432" t="s">
        <v>174</v>
      </c>
      <c r="G1432" t="s">
        <v>403</v>
      </c>
      <c r="H1432" t="s">
        <v>18</v>
      </c>
      <c r="I1432" t="s">
        <v>404</v>
      </c>
      <c r="J1432" t="s">
        <v>268</v>
      </c>
      <c r="K1432">
        <v>1</v>
      </c>
      <c r="L1432" t="s">
        <v>273</v>
      </c>
      <c r="M1432">
        <v>-1</v>
      </c>
      <c r="N1432" t="s">
        <v>296</v>
      </c>
      <c r="O1432" t="s">
        <v>177</v>
      </c>
      <c r="P1432" t="s">
        <v>405</v>
      </c>
      <c r="R1432">
        <v>68.7</v>
      </c>
    </row>
    <row r="1433" spans="1:18">
      <c r="A1433" t="s">
        <v>384</v>
      </c>
      <c r="B1433">
        <v>7</v>
      </c>
      <c r="C1433" t="s">
        <v>534</v>
      </c>
      <c r="D1433" t="s">
        <v>41</v>
      </c>
      <c r="E1433" t="s">
        <v>185</v>
      </c>
      <c r="F1433" t="s">
        <v>174</v>
      </c>
      <c r="G1433" t="s">
        <v>403</v>
      </c>
      <c r="H1433" t="s">
        <v>18</v>
      </c>
      <c r="I1433" t="s">
        <v>404</v>
      </c>
      <c r="J1433" t="s">
        <v>268</v>
      </c>
      <c r="K1433">
        <v>1</v>
      </c>
      <c r="L1433" t="s">
        <v>273</v>
      </c>
      <c r="M1433">
        <v>-1</v>
      </c>
      <c r="N1433" t="s">
        <v>296</v>
      </c>
      <c r="O1433" t="s">
        <v>176</v>
      </c>
      <c r="P1433" t="s">
        <v>405</v>
      </c>
      <c r="R1433">
        <v>65.599999999999994</v>
      </c>
    </row>
    <row r="1434" spans="1:18">
      <c r="A1434" t="s">
        <v>384</v>
      </c>
      <c r="B1434">
        <v>7</v>
      </c>
      <c r="C1434" t="s">
        <v>534</v>
      </c>
      <c r="D1434" t="s">
        <v>41</v>
      </c>
      <c r="E1434" t="s">
        <v>185</v>
      </c>
      <c r="F1434" t="s">
        <v>174</v>
      </c>
      <c r="G1434" t="s">
        <v>403</v>
      </c>
      <c r="H1434" t="s">
        <v>18</v>
      </c>
      <c r="I1434" t="s">
        <v>404</v>
      </c>
      <c r="J1434" t="s">
        <v>268</v>
      </c>
      <c r="K1434">
        <v>1</v>
      </c>
      <c r="L1434" t="s">
        <v>273</v>
      </c>
      <c r="M1434">
        <v>-1</v>
      </c>
      <c r="N1434" t="s">
        <v>296</v>
      </c>
      <c r="O1434" t="s">
        <v>170</v>
      </c>
      <c r="P1434" t="s">
        <v>405</v>
      </c>
      <c r="R1434">
        <v>67.3</v>
      </c>
    </row>
    <row r="1435" spans="1:18">
      <c r="A1435" t="s">
        <v>384</v>
      </c>
      <c r="B1435">
        <v>7</v>
      </c>
      <c r="C1435" t="s">
        <v>534</v>
      </c>
      <c r="D1435" t="s">
        <v>41</v>
      </c>
      <c r="E1435" t="s">
        <v>185</v>
      </c>
      <c r="F1435" t="s">
        <v>174</v>
      </c>
      <c r="G1435" t="s">
        <v>403</v>
      </c>
      <c r="H1435" t="s">
        <v>20</v>
      </c>
      <c r="I1435" t="s">
        <v>404</v>
      </c>
      <c r="J1435" t="s">
        <v>269</v>
      </c>
      <c r="K1435">
        <v>1</v>
      </c>
      <c r="L1435" t="s">
        <v>273</v>
      </c>
      <c r="M1435">
        <v>-1</v>
      </c>
      <c r="N1435" t="s">
        <v>296</v>
      </c>
      <c r="O1435" t="s">
        <v>177</v>
      </c>
      <c r="P1435" t="s">
        <v>405</v>
      </c>
      <c r="R1435">
        <v>70.5</v>
      </c>
    </row>
    <row r="1436" spans="1:18">
      <c r="A1436" t="s">
        <v>384</v>
      </c>
      <c r="B1436">
        <v>7</v>
      </c>
      <c r="C1436" t="s">
        <v>534</v>
      </c>
      <c r="D1436" t="s">
        <v>41</v>
      </c>
      <c r="E1436" t="s">
        <v>185</v>
      </c>
      <c r="F1436" t="s">
        <v>174</v>
      </c>
      <c r="G1436" t="s">
        <v>403</v>
      </c>
      <c r="H1436" t="s">
        <v>20</v>
      </c>
      <c r="I1436" t="s">
        <v>404</v>
      </c>
      <c r="J1436" t="s">
        <v>269</v>
      </c>
      <c r="K1436">
        <v>1</v>
      </c>
      <c r="L1436" t="s">
        <v>273</v>
      </c>
      <c r="M1436">
        <v>-1</v>
      </c>
      <c r="N1436" t="s">
        <v>296</v>
      </c>
      <c r="O1436" t="s">
        <v>176</v>
      </c>
      <c r="P1436" t="s">
        <v>405</v>
      </c>
      <c r="R1436">
        <v>74.2</v>
      </c>
    </row>
    <row r="1437" spans="1:18">
      <c r="A1437" t="s">
        <v>384</v>
      </c>
      <c r="B1437">
        <v>7</v>
      </c>
      <c r="C1437" t="s">
        <v>534</v>
      </c>
      <c r="D1437" t="s">
        <v>41</v>
      </c>
      <c r="E1437" t="s">
        <v>185</v>
      </c>
      <c r="F1437" t="s">
        <v>174</v>
      </c>
      <c r="G1437" t="s">
        <v>403</v>
      </c>
      <c r="H1437" t="s">
        <v>20</v>
      </c>
      <c r="I1437" t="s">
        <v>404</v>
      </c>
      <c r="J1437" t="s">
        <v>269</v>
      </c>
      <c r="K1437">
        <v>1</v>
      </c>
      <c r="L1437" t="s">
        <v>273</v>
      </c>
      <c r="M1437">
        <v>-1</v>
      </c>
      <c r="N1437" t="s">
        <v>296</v>
      </c>
      <c r="O1437" t="s">
        <v>170</v>
      </c>
      <c r="P1437" t="s">
        <v>405</v>
      </c>
      <c r="R1437">
        <v>72</v>
      </c>
    </row>
    <row r="1438" spans="1:18">
      <c r="A1438" t="s">
        <v>384</v>
      </c>
      <c r="B1438">
        <v>7</v>
      </c>
      <c r="C1438" t="s">
        <v>534</v>
      </c>
      <c r="D1438" t="s">
        <v>41</v>
      </c>
      <c r="E1438" t="s">
        <v>185</v>
      </c>
      <c r="F1438" t="s">
        <v>174</v>
      </c>
      <c r="G1438" t="s">
        <v>403</v>
      </c>
      <c r="H1438" t="s">
        <v>9</v>
      </c>
      <c r="I1438" t="s">
        <v>404</v>
      </c>
      <c r="J1438" t="s">
        <v>270</v>
      </c>
      <c r="K1438">
        <v>1</v>
      </c>
      <c r="L1438" t="s">
        <v>273</v>
      </c>
      <c r="M1438">
        <v>-1</v>
      </c>
      <c r="N1438" t="s">
        <v>296</v>
      </c>
      <c r="O1438" t="s">
        <v>177</v>
      </c>
      <c r="P1438" t="s">
        <v>405</v>
      </c>
      <c r="R1438">
        <v>65.2</v>
      </c>
    </row>
    <row r="1439" spans="1:18">
      <c r="A1439" t="s">
        <v>384</v>
      </c>
      <c r="B1439">
        <v>7</v>
      </c>
      <c r="C1439" t="s">
        <v>534</v>
      </c>
      <c r="D1439" t="s">
        <v>41</v>
      </c>
      <c r="E1439" t="s">
        <v>185</v>
      </c>
      <c r="F1439" t="s">
        <v>174</v>
      </c>
      <c r="G1439" t="s">
        <v>403</v>
      </c>
      <c r="H1439" t="s">
        <v>9</v>
      </c>
      <c r="I1439" t="s">
        <v>404</v>
      </c>
      <c r="J1439" t="s">
        <v>270</v>
      </c>
      <c r="K1439">
        <v>1</v>
      </c>
      <c r="L1439" t="s">
        <v>273</v>
      </c>
      <c r="M1439">
        <v>-1</v>
      </c>
      <c r="N1439" t="s">
        <v>296</v>
      </c>
      <c r="O1439" t="s">
        <v>176</v>
      </c>
      <c r="P1439" t="s">
        <v>405</v>
      </c>
      <c r="R1439">
        <v>60.7</v>
      </c>
    </row>
    <row r="1440" spans="1:18">
      <c r="A1440" t="s">
        <v>384</v>
      </c>
      <c r="B1440">
        <v>7</v>
      </c>
      <c r="C1440" t="s">
        <v>534</v>
      </c>
      <c r="D1440" t="s">
        <v>41</v>
      </c>
      <c r="E1440" t="s">
        <v>185</v>
      </c>
      <c r="F1440" t="s">
        <v>174</v>
      </c>
      <c r="G1440" t="s">
        <v>403</v>
      </c>
      <c r="H1440" t="s">
        <v>9</v>
      </c>
      <c r="I1440" t="s">
        <v>404</v>
      </c>
      <c r="J1440" t="s">
        <v>270</v>
      </c>
      <c r="K1440">
        <v>1</v>
      </c>
      <c r="L1440" t="s">
        <v>273</v>
      </c>
      <c r="M1440">
        <v>-1</v>
      </c>
      <c r="N1440" t="s">
        <v>296</v>
      </c>
      <c r="O1440" t="s">
        <v>170</v>
      </c>
      <c r="P1440" t="s">
        <v>405</v>
      </c>
      <c r="R1440">
        <v>63.1</v>
      </c>
    </row>
    <row r="1441" spans="1:18">
      <c r="A1441" t="s">
        <v>384</v>
      </c>
      <c r="B1441">
        <v>7</v>
      </c>
      <c r="C1441" t="s">
        <v>534</v>
      </c>
      <c r="D1441" t="s">
        <v>41</v>
      </c>
      <c r="E1441" t="s">
        <v>185</v>
      </c>
      <c r="F1441" t="s">
        <v>174</v>
      </c>
      <c r="G1441" t="s">
        <v>403</v>
      </c>
      <c r="H1441" t="s">
        <v>21</v>
      </c>
      <c r="I1441" t="s">
        <v>404</v>
      </c>
      <c r="J1441" t="s">
        <v>271</v>
      </c>
      <c r="K1441">
        <v>1</v>
      </c>
      <c r="L1441" t="s">
        <v>273</v>
      </c>
      <c r="M1441">
        <v>-1</v>
      </c>
      <c r="N1441" t="s">
        <v>296</v>
      </c>
      <c r="O1441" t="s">
        <v>177</v>
      </c>
      <c r="P1441" t="s">
        <v>405</v>
      </c>
      <c r="R1441">
        <v>73.5</v>
      </c>
    </row>
    <row r="1442" spans="1:18">
      <c r="A1442" t="s">
        <v>384</v>
      </c>
      <c r="B1442">
        <v>7</v>
      </c>
      <c r="C1442" t="s">
        <v>534</v>
      </c>
      <c r="D1442" t="s">
        <v>41</v>
      </c>
      <c r="E1442" t="s">
        <v>185</v>
      </c>
      <c r="F1442" t="s">
        <v>174</v>
      </c>
      <c r="G1442" t="s">
        <v>403</v>
      </c>
      <c r="H1442" t="s">
        <v>21</v>
      </c>
      <c r="I1442" t="s">
        <v>404</v>
      </c>
      <c r="J1442" t="s">
        <v>271</v>
      </c>
      <c r="K1442">
        <v>1</v>
      </c>
      <c r="L1442" t="s">
        <v>273</v>
      </c>
      <c r="M1442">
        <v>-1</v>
      </c>
      <c r="N1442" t="s">
        <v>296</v>
      </c>
      <c r="O1442" t="s">
        <v>176</v>
      </c>
      <c r="P1442" t="s">
        <v>405</v>
      </c>
      <c r="R1442">
        <v>71.400000000000006</v>
      </c>
    </row>
    <row r="1443" spans="1:18">
      <c r="A1443" t="s">
        <v>384</v>
      </c>
      <c r="B1443">
        <v>7</v>
      </c>
      <c r="C1443" t="s">
        <v>534</v>
      </c>
      <c r="D1443" t="s">
        <v>41</v>
      </c>
      <c r="E1443" t="s">
        <v>185</v>
      </c>
      <c r="F1443" t="s">
        <v>174</v>
      </c>
      <c r="G1443" t="s">
        <v>403</v>
      </c>
      <c r="H1443" t="s">
        <v>21</v>
      </c>
      <c r="I1443" t="s">
        <v>404</v>
      </c>
      <c r="J1443" t="s">
        <v>271</v>
      </c>
      <c r="K1443">
        <v>1</v>
      </c>
      <c r="L1443" t="s">
        <v>273</v>
      </c>
      <c r="M1443">
        <v>-1</v>
      </c>
      <c r="N1443" t="s">
        <v>296</v>
      </c>
      <c r="O1443" t="s">
        <v>170</v>
      </c>
      <c r="P1443" t="s">
        <v>405</v>
      </c>
      <c r="R1443">
        <v>72.2</v>
      </c>
    </row>
    <row r="1444" spans="1:18">
      <c r="A1444" t="s">
        <v>384</v>
      </c>
      <c r="B1444">
        <v>7</v>
      </c>
      <c r="C1444" t="s">
        <v>534</v>
      </c>
      <c r="D1444" t="s">
        <v>41</v>
      </c>
      <c r="E1444" t="s">
        <v>185</v>
      </c>
      <c r="F1444" t="s">
        <v>174</v>
      </c>
      <c r="G1444" t="s">
        <v>403</v>
      </c>
      <c r="H1444" t="s">
        <v>6</v>
      </c>
      <c r="I1444" t="s">
        <v>404</v>
      </c>
      <c r="J1444" t="s">
        <v>272</v>
      </c>
      <c r="K1444">
        <v>1</v>
      </c>
      <c r="L1444" t="s">
        <v>273</v>
      </c>
      <c r="M1444">
        <v>-1</v>
      </c>
      <c r="N1444" t="s">
        <v>296</v>
      </c>
      <c r="O1444" t="s">
        <v>177</v>
      </c>
      <c r="P1444" t="s">
        <v>405</v>
      </c>
      <c r="R1444">
        <v>64.900000000000006</v>
      </c>
    </row>
    <row r="1445" spans="1:18">
      <c r="A1445" t="s">
        <v>384</v>
      </c>
      <c r="B1445">
        <v>7</v>
      </c>
      <c r="C1445" t="s">
        <v>534</v>
      </c>
      <c r="D1445" t="s">
        <v>41</v>
      </c>
      <c r="E1445" t="s">
        <v>185</v>
      </c>
      <c r="F1445" t="s">
        <v>174</v>
      </c>
      <c r="G1445" t="s">
        <v>403</v>
      </c>
      <c r="H1445" t="s">
        <v>6</v>
      </c>
      <c r="I1445" t="s">
        <v>404</v>
      </c>
      <c r="J1445" t="s">
        <v>272</v>
      </c>
      <c r="K1445">
        <v>1</v>
      </c>
      <c r="L1445" t="s">
        <v>273</v>
      </c>
      <c r="M1445">
        <v>-1</v>
      </c>
      <c r="N1445" t="s">
        <v>296</v>
      </c>
      <c r="O1445" t="s">
        <v>176</v>
      </c>
      <c r="P1445" t="s">
        <v>405</v>
      </c>
      <c r="R1445">
        <v>62.3</v>
      </c>
    </row>
    <row r="1446" spans="1:18">
      <c r="A1446" t="s">
        <v>384</v>
      </c>
      <c r="B1446">
        <v>7</v>
      </c>
      <c r="C1446" t="s">
        <v>534</v>
      </c>
      <c r="D1446" t="s">
        <v>41</v>
      </c>
      <c r="E1446" t="s">
        <v>185</v>
      </c>
      <c r="F1446" t="s">
        <v>174</v>
      </c>
      <c r="G1446" t="s">
        <v>403</v>
      </c>
      <c r="H1446" t="s">
        <v>6</v>
      </c>
      <c r="I1446" t="s">
        <v>404</v>
      </c>
      <c r="J1446" t="s">
        <v>272</v>
      </c>
      <c r="K1446">
        <v>1</v>
      </c>
      <c r="L1446" t="s">
        <v>273</v>
      </c>
      <c r="M1446">
        <v>-1</v>
      </c>
      <c r="N1446" t="s">
        <v>296</v>
      </c>
      <c r="O1446" t="s">
        <v>170</v>
      </c>
      <c r="P1446" t="s">
        <v>405</v>
      </c>
      <c r="R1446">
        <v>63.8</v>
      </c>
    </row>
    <row r="1447" spans="1:18">
      <c r="A1447" t="s">
        <v>384</v>
      </c>
      <c r="B1447">
        <v>7</v>
      </c>
      <c r="C1447" t="s">
        <v>534</v>
      </c>
      <c r="D1447" t="s">
        <v>41</v>
      </c>
      <c r="E1447" t="s">
        <v>185</v>
      </c>
      <c r="F1447" t="s">
        <v>174</v>
      </c>
      <c r="G1447" t="s">
        <v>403</v>
      </c>
      <c r="H1447" t="s">
        <v>4</v>
      </c>
      <c r="I1447" t="s">
        <v>404</v>
      </c>
      <c r="J1447" t="s">
        <v>297</v>
      </c>
      <c r="K1447">
        <v>1</v>
      </c>
      <c r="L1447" t="s">
        <v>273</v>
      </c>
      <c r="M1447">
        <v>-1</v>
      </c>
      <c r="N1447" t="s">
        <v>296</v>
      </c>
      <c r="O1447" t="s">
        <v>177</v>
      </c>
      <c r="P1447" t="s">
        <v>405</v>
      </c>
      <c r="R1447">
        <v>58.8</v>
      </c>
    </row>
    <row r="1448" spans="1:18">
      <c r="A1448" t="s">
        <v>384</v>
      </c>
      <c r="B1448">
        <v>7</v>
      </c>
      <c r="C1448" t="s">
        <v>534</v>
      </c>
      <c r="D1448" t="s">
        <v>41</v>
      </c>
      <c r="E1448" t="s">
        <v>185</v>
      </c>
      <c r="F1448" t="s">
        <v>174</v>
      </c>
      <c r="G1448" t="s">
        <v>403</v>
      </c>
      <c r="H1448" t="s">
        <v>4</v>
      </c>
      <c r="I1448" t="s">
        <v>404</v>
      </c>
      <c r="J1448" t="s">
        <v>297</v>
      </c>
      <c r="K1448">
        <v>1</v>
      </c>
      <c r="L1448" t="s">
        <v>273</v>
      </c>
      <c r="M1448">
        <v>-1</v>
      </c>
      <c r="N1448" t="s">
        <v>296</v>
      </c>
      <c r="O1448" t="s">
        <v>176</v>
      </c>
      <c r="P1448" t="s">
        <v>405</v>
      </c>
      <c r="R1448">
        <v>58.8</v>
      </c>
    </row>
    <row r="1449" spans="1:18">
      <c r="A1449" t="s">
        <v>384</v>
      </c>
      <c r="B1449">
        <v>7</v>
      </c>
      <c r="C1449" t="s">
        <v>534</v>
      </c>
      <c r="D1449" t="s">
        <v>41</v>
      </c>
      <c r="E1449" t="s">
        <v>185</v>
      </c>
      <c r="F1449" t="s">
        <v>174</v>
      </c>
      <c r="G1449" t="s">
        <v>403</v>
      </c>
      <c r="H1449" t="s">
        <v>4</v>
      </c>
      <c r="I1449" t="s">
        <v>404</v>
      </c>
      <c r="J1449" t="s">
        <v>297</v>
      </c>
      <c r="K1449">
        <v>1</v>
      </c>
      <c r="L1449" t="s">
        <v>273</v>
      </c>
      <c r="M1449">
        <v>-1</v>
      </c>
      <c r="N1449" t="s">
        <v>296</v>
      </c>
      <c r="O1449" t="s">
        <v>170</v>
      </c>
      <c r="P1449" t="s">
        <v>405</v>
      </c>
      <c r="R1449">
        <v>59</v>
      </c>
    </row>
    <row r="1450" spans="1:18">
      <c r="A1450" t="s">
        <v>384</v>
      </c>
      <c r="B1450">
        <v>7</v>
      </c>
      <c r="C1450" t="s">
        <v>534</v>
      </c>
      <c r="D1450" t="s">
        <v>41</v>
      </c>
      <c r="E1450" t="s">
        <v>185</v>
      </c>
      <c r="F1450" t="s">
        <v>174</v>
      </c>
      <c r="G1450" t="s">
        <v>403</v>
      </c>
      <c r="H1450" t="s">
        <v>11</v>
      </c>
      <c r="I1450" t="s">
        <v>404</v>
      </c>
      <c r="J1450" t="s">
        <v>298</v>
      </c>
      <c r="K1450">
        <v>1</v>
      </c>
      <c r="L1450" t="s">
        <v>273</v>
      </c>
      <c r="M1450">
        <v>-1</v>
      </c>
      <c r="N1450" t="s">
        <v>296</v>
      </c>
      <c r="O1450" t="s">
        <v>177</v>
      </c>
      <c r="P1450" t="s">
        <v>405</v>
      </c>
      <c r="R1450">
        <v>59.9</v>
      </c>
    </row>
    <row r="1451" spans="1:18">
      <c r="A1451" t="s">
        <v>384</v>
      </c>
      <c r="B1451">
        <v>7</v>
      </c>
      <c r="C1451" t="s">
        <v>534</v>
      </c>
      <c r="D1451" t="s">
        <v>41</v>
      </c>
      <c r="E1451" t="s">
        <v>185</v>
      </c>
      <c r="F1451" t="s">
        <v>174</v>
      </c>
      <c r="G1451" t="s">
        <v>403</v>
      </c>
      <c r="H1451" t="s">
        <v>11</v>
      </c>
      <c r="I1451" t="s">
        <v>404</v>
      </c>
      <c r="J1451" t="s">
        <v>298</v>
      </c>
      <c r="K1451">
        <v>1</v>
      </c>
      <c r="L1451" t="s">
        <v>273</v>
      </c>
      <c r="M1451">
        <v>-1</v>
      </c>
      <c r="N1451" t="s">
        <v>296</v>
      </c>
      <c r="O1451" t="s">
        <v>176</v>
      </c>
      <c r="P1451" t="s">
        <v>405</v>
      </c>
      <c r="R1451">
        <v>54.3</v>
      </c>
    </row>
    <row r="1452" spans="1:18">
      <c r="A1452" t="s">
        <v>384</v>
      </c>
      <c r="B1452">
        <v>7</v>
      </c>
      <c r="C1452" t="s">
        <v>534</v>
      </c>
      <c r="D1452" t="s">
        <v>41</v>
      </c>
      <c r="E1452" t="s">
        <v>185</v>
      </c>
      <c r="F1452" t="s">
        <v>174</v>
      </c>
      <c r="G1452" t="s">
        <v>403</v>
      </c>
      <c r="H1452" t="s">
        <v>11</v>
      </c>
      <c r="I1452" t="s">
        <v>404</v>
      </c>
      <c r="J1452" t="s">
        <v>298</v>
      </c>
      <c r="K1452">
        <v>1</v>
      </c>
      <c r="L1452" t="s">
        <v>273</v>
      </c>
      <c r="M1452">
        <v>-1</v>
      </c>
      <c r="N1452" t="s">
        <v>296</v>
      </c>
      <c r="O1452" t="s">
        <v>170</v>
      </c>
      <c r="P1452" t="s">
        <v>405</v>
      </c>
      <c r="R1452">
        <v>56.9</v>
      </c>
    </row>
    <row r="1453" spans="1:18">
      <c r="A1453" t="s">
        <v>384</v>
      </c>
      <c r="B1453">
        <v>7</v>
      </c>
      <c r="C1453" t="s">
        <v>534</v>
      </c>
      <c r="D1453" t="s">
        <v>41</v>
      </c>
      <c r="E1453" t="s">
        <v>185</v>
      </c>
      <c r="F1453" t="s">
        <v>174</v>
      </c>
      <c r="G1453" t="s">
        <v>403</v>
      </c>
      <c r="H1453" t="s">
        <v>8</v>
      </c>
      <c r="I1453" t="s">
        <v>404</v>
      </c>
      <c r="J1453" t="s">
        <v>299</v>
      </c>
      <c r="K1453">
        <v>1</v>
      </c>
      <c r="L1453" t="s">
        <v>273</v>
      </c>
      <c r="M1453">
        <v>-1</v>
      </c>
      <c r="N1453" t="s">
        <v>296</v>
      </c>
      <c r="O1453" t="s">
        <v>177</v>
      </c>
      <c r="P1453" t="s">
        <v>405</v>
      </c>
      <c r="R1453">
        <v>72.400000000000006</v>
      </c>
    </row>
    <row r="1454" spans="1:18">
      <c r="A1454" t="s">
        <v>384</v>
      </c>
      <c r="B1454">
        <v>7</v>
      </c>
      <c r="C1454" t="s">
        <v>534</v>
      </c>
      <c r="D1454" t="s">
        <v>41</v>
      </c>
      <c r="E1454" t="s">
        <v>185</v>
      </c>
      <c r="F1454" t="s">
        <v>174</v>
      </c>
      <c r="G1454" t="s">
        <v>403</v>
      </c>
      <c r="H1454" t="s">
        <v>8</v>
      </c>
      <c r="I1454" t="s">
        <v>404</v>
      </c>
      <c r="J1454" t="s">
        <v>299</v>
      </c>
      <c r="K1454">
        <v>1</v>
      </c>
      <c r="L1454" t="s">
        <v>273</v>
      </c>
      <c r="M1454">
        <v>-1</v>
      </c>
      <c r="N1454" t="s">
        <v>296</v>
      </c>
      <c r="O1454" t="s">
        <v>176</v>
      </c>
      <c r="P1454" t="s">
        <v>405</v>
      </c>
      <c r="R1454">
        <v>70.400000000000006</v>
      </c>
    </row>
    <row r="1455" spans="1:18">
      <c r="A1455" t="s">
        <v>384</v>
      </c>
      <c r="B1455">
        <v>7</v>
      </c>
      <c r="C1455" t="s">
        <v>534</v>
      </c>
      <c r="D1455" t="s">
        <v>41</v>
      </c>
      <c r="E1455" t="s">
        <v>185</v>
      </c>
      <c r="F1455" t="s">
        <v>174</v>
      </c>
      <c r="G1455" t="s">
        <v>403</v>
      </c>
      <c r="H1455" t="s">
        <v>8</v>
      </c>
      <c r="I1455" t="s">
        <v>404</v>
      </c>
      <c r="J1455" t="s">
        <v>299</v>
      </c>
      <c r="K1455">
        <v>1</v>
      </c>
      <c r="L1455" t="s">
        <v>273</v>
      </c>
      <c r="M1455">
        <v>-1</v>
      </c>
      <c r="N1455" t="s">
        <v>296</v>
      </c>
      <c r="O1455" t="s">
        <v>170</v>
      </c>
      <c r="P1455" t="s">
        <v>405</v>
      </c>
      <c r="R1455">
        <v>71.2</v>
      </c>
    </row>
    <row r="1456" spans="1:18">
      <c r="A1456" t="s">
        <v>384</v>
      </c>
      <c r="B1456">
        <v>7</v>
      </c>
      <c r="C1456" t="s">
        <v>534</v>
      </c>
      <c r="D1456" t="s">
        <v>41</v>
      </c>
      <c r="E1456" t="s">
        <v>185</v>
      </c>
      <c r="F1456" t="s">
        <v>174</v>
      </c>
      <c r="G1456" t="s">
        <v>403</v>
      </c>
      <c r="H1456" t="s">
        <v>17</v>
      </c>
      <c r="I1456" t="s">
        <v>404</v>
      </c>
      <c r="J1456" t="s">
        <v>300</v>
      </c>
      <c r="K1456">
        <v>1</v>
      </c>
      <c r="L1456" t="s">
        <v>273</v>
      </c>
      <c r="M1456">
        <v>-1</v>
      </c>
      <c r="N1456" t="s">
        <v>296</v>
      </c>
      <c r="O1456" t="s">
        <v>177</v>
      </c>
      <c r="P1456" t="s">
        <v>405</v>
      </c>
      <c r="R1456">
        <v>57.9</v>
      </c>
    </row>
    <row r="1457" spans="1:18">
      <c r="A1457" t="s">
        <v>384</v>
      </c>
      <c r="B1457">
        <v>7</v>
      </c>
      <c r="C1457" t="s">
        <v>534</v>
      </c>
      <c r="D1457" t="s">
        <v>41</v>
      </c>
      <c r="E1457" t="s">
        <v>185</v>
      </c>
      <c r="F1457" t="s">
        <v>174</v>
      </c>
      <c r="G1457" t="s">
        <v>403</v>
      </c>
      <c r="H1457" t="s">
        <v>17</v>
      </c>
      <c r="I1457" t="s">
        <v>404</v>
      </c>
      <c r="J1457" t="s">
        <v>300</v>
      </c>
      <c r="K1457">
        <v>1</v>
      </c>
      <c r="L1457" t="s">
        <v>273</v>
      </c>
      <c r="M1457">
        <v>-1</v>
      </c>
      <c r="N1457" t="s">
        <v>296</v>
      </c>
      <c r="O1457" t="s">
        <v>176</v>
      </c>
      <c r="P1457" t="s">
        <v>405</v>
      </c>
      <c r="R1457">
        <v>55.5</v>
      </c>
    </row>
    <row r="1458" spans="1:18">
      <c r="A1458" t="s">
        <v>384</v>
      </c>
      <c r="B1458">
        <v>7</v>
      </c>
      <c r="C1458" t="s">
        <v>534</v>
      </c>
      <c r="D1458" t="s">
        <v>41</v>
      </c>
      <c r="E1458" t="s">
        <v>185</v>
      </c>
      <c r="F1458" t="s">
        <v>174</v>
      </c>
      <c r="G1458" t="s">
        <v>403</v>
      </c>
      <c r="H1458" t="s">
        <v>17</v>
      </c>
      <c r="I1458" t="s">
        <v>404</v>
      </c>
      <c r="J1458" t="s">
        <v>300</v>
      </c>
      <c r="K1458">
        <v>1</v>
      </c>
      <c r="L1458" t="s">
        <v>273</v>
      </c>
      <c r="M1458">
        <v>-1</v>
      </c>
      <c r="N1458" t="s">
        <v>296</v>
      </c>
      <c r="O1458" t="s">
        <v>170</v>
      </c>
      <c r="P1458" t="s">
        <v>405</v>
      </c>
      <c r="R1458">
        <v>56.7</v>
      </c>
    </row>
    <row r="1459" spans="1:18">
      <c r="A1459" t="s">
        <v>384</v>
      </c>
      <c r="B1459">
        <v>7</v>
      </c>
      <c r="C1459" t="s">
        <v>534</v>
      </c>
      <c r="D1459" t="s">
        <v>41</v>
      </c>
      <c r="E1459" t="s">
        <v>185</v>
      </c>
      <c r="F1459" t="s">
        <v>174</v>
      </c>
      <c r="G1459" t="s">
        <v>403</v>
      </c>
      <c r="H1459" t="s">
        <v>13</v>
      </c>
      <c r="I1459" t="s">
        <v>404</v>
      </c>
      <c r="J1459" t="s">
        <v>301</v>
      </c>
      <c r="K1459">
        <v>1</v>
      </c>
      <c r="L1459" t="s">
        <v>273</v>
      </c>
      <c r="M1459">
        <v>-1</v>
      </c>
      <c r="N1459" t="s">
        <v>296</v>
      </c>
      <c r="O1459" t="s">
        <v>177</v>
      </c>
      <c r="P1459" t="s">
        <v>405</v>
      </c>
      <c r="R1459">
        <v>62.7</v>
      </c>
    </row>
    <row r="1460" spans="1:18">
      <c r="A1460" t="s">
        <v>384</v>
      </c>
      <c r="B1460">
        <v>7</v>
      </c>
      <c r="C1460" t="s">
        <v>534</v>
      </c>
      <c r="D1460" t="s">
        <v>41</v>
      </c>
      <c r="E1460" t="s">
        <v>185</v>
      </c>
      <c r="F1460" t="s">
        <v>174</v>
      </c>
      <c r="G1460" t="s">
        <v>403</v>
      </c>
      <c r="H1460" t="s">
        <v>13</v>
      </c>
      <c r="I1460" t="s">
        <v>404</v>
      </c>
      <c r="J1460" t="s">
        <v>301</v>
      </c>
      <c r="K1460">
        <v>1</v>
      </c>
      <c r="L1460" t="s">
        <v>273</v>
      </c>
      <c r="M1460">
        <v>-1</v>
      </c>
      <c r="N1460" t="s">
        <v>296</v>
      </c>
      <c r="O1460" t="s">
        <v>176</v>
      </c>
      <c r="P1460" t="s">
        <v>405</v>
      </c>
      <c r="R1460">
        <v>60.3</v>
      </c>
    </row>
    <row r="1461" spans="1:18">
      <c r="A1461" t="s">
        <v>384</v>
      </c>
      <c r="B1461">
        <v>7</v>
      </c>
      <c r="C1461" t="s">
        <v>534</v>
      </c>
      <c r="D1461" t="s">
        <v>41</v>
      </c>
      <c r="E1461" t="s">
        <v>185</v>
      </c>
      <c r="F1461" t="s">
        <v>174</v>
      </c>
      <c r="G1461" t="s">
        <v>403</v>
      </c>
      <c r="H1461" t="s">
        <v>13</v>
      </c>
      <c r="I1461" t="s">
        <v>404</v>
      </c>
      <c r="J1461" t="s">
        <v>301</v>
      </c>
      <c r="K1461">
        <v>1</v>
      </c>
      <c r="L1461" t="s">
        <v>273</v>
      </c>
      <c r="M1461">
        <v>-1</v>
      </c>
      <c r="N1461" t="s">
        <v>296</v>
      </c>
      <c r="O1461" t="s">
        <v>170</v>
      </c>
      <c r="P1461" t="s">
        <v>405</v>
      </c>
      <c r="R1461">
        <v>61.5</v>
      </c>
    </row>
    <row r="1462" spans="1:18">
      <c r="A1462" t="s">
        <v>384</v>
      </c>
      <c r="B1462">
        <v>7</v>
      </c>
      <c r="C1462" t="s">
        <v>534</v>
      </c>
      <c r="D1462" t="s">
        <v>41</v>
      </c>
      <c r="E1462" t="s">
        <v>185</v>
      </c>
      <c r="F1462" t="s">
        <v>174</v>
      </c>
      <c r="G1462" t="s">
        <v>403</v>
      </c>
      <c r="H1462" t="s">
        <v>25</v>
      </c>
      <c r="I1462" t="s">
        <v>404</v>
      </c>
      <c r="J1462" t="s">
        <v>302</v>
      </c>
      <c r="K1462">
        <v>1</v>
      </c>
      <c r="L1462" t="s">
        <v>273</v>
      </c>
      <c r="M1462">
        <v>-1</v>
      </c>
      <c r="N1462" t="s">
        <v>296</v>
      </c>
      <c r="O1462" t="s">
        <v>177</v>
      </c>
      <c r="P1462" t="s">
        <v>405</v>
      </c>
      <c r="R1462">
        <v>73.599999999999994</v>
      </c>
    </row>
    <row r="1463" spans="1:18">
      <c r="A1463" t="s">
        <v>384</v>
      </c>
      <c r="B1463">
        <v>7</v>
      </c>
      <c r="C1463" t="s">
        <v>534</v>
      </c>
      <c r="D1463" t="s">
        <v>41</v>
      </c>
      <c r="E1463" t="s">
        <v>185</v>
      </c>
      <c r="F1463" t="s">
        <v>174</v>
      </c>
      <c r="G1463" t="s">
        <v>403</v>
      </c>
      <c r="H1463" t="s">
        <v>25</v>
      </c>
      <c r="I1463" t="s">
        <v>404</v>
      </c>
      <c r="J1463" t="s">
        <v>302</v>
      </c>
      <c r="K1463">
        <v>1</v>
      </c>
      <c r="L1463" t="s">
        <v>273</v>
      </c>
      <c r="M1463">
        <v>-1</v>
      </c>
      <c r="N1463" t="s">
        <v>296</v>
      </c>
      <c r="O1463" t="s">
        <v>176</v>
      </c>
      <c r="P1463" t="s">
        <v>405</v>
      </c>
      <c r="R1463">
        <v>70.599999999999994</v>
      </c>
    </row>
    <row r="1464" spans="1:18">
      <c r="A1464" t="s">
        <v>384</v>
      </c>
      <c r="B1464">
        <v>7</v>
      </c>
      <c r="C1464" t="s">
        <v>534</v>
      </c>
      <c r="D1464" t="s">
        <v>41</v>
      </c>
      <c r="E1464" t="s">
        <v>185</v>
      </c>
      <c r="F1464" t="s">
        <v>174</v>
      </c>
      <c r="G1464" t="s">
        <v>403</v>
      </c>
      <c r="H1464" t="s">
        <v>25</v>
      </c>
      <c r="I1464" t="s">
        <v>404</v>
      </c>
      <c r="J1464" t="s">
        <v>302</v>
      </c>
      <c r="K1464">
        <v>1</v>
      </c>
      <c r="L1464" t="s">
        <v>273</v>
      </c>
      <c r="M1464">
        <v>-1</v>
      </c>
      <c r="N1464" t="s">
        <v>296</v>
      </c>
      <c r="O1464" t="s">
        <v>170</v>
      </c>
      <c r="P1464" t="s">
        <v>405</v>
      </c>
      <c r="R1464">
        <v>71.900000000000006</v>
      </c>
    </row>
    <row r="1465" spans="1:18">
      <c r="A1465" t="s">
        <v>384</v>
      </c>
      <c r="B1465">
        <v>7</v>
      </c>
      <c r="C1465" t="s">
        <v>534</v>
      </c>
      <c r="D1465" t="s">
        <v>41</v>
      </c>
      <c r="E1465" t="s">
        <v>185</v>
      </c>
      <c r="F1465" t="s">
        <v>174</v>
      </c>
      <c r="G1465" t="s">
        <v>403</v>
      </c>
      <c r="H1465" t="s">
        <v>16</v>
      </c>
      <c r="I1465" t="s">
        <v>404</v>
      </c>
      <c r="J1465" t="s">
        <v>303</v>
      </c>
      <c r="K1465">
        <v>1</v>
      </c>
      <c r="L1465" t="s">
        <v>273</v>
      </c>
      <c r="M1465">
        <v>-1</v>
      </c>
      <c r="N1465" t="s">
        <v>296</v>
      </c>
      <c r="O1465" t="s">
        <v>177</v>
      </c>
      <c r="P1465" t="s">
        <v>405</v>
      </c>
      <c r="R1465">
        <v>64.400000000000006</v>
      </c>
    </row>
    <row r="1466" spans="1:18">
      <c r="A1466" t="s">
        <v>384</v>
      </c>
      <c r="B1466">
        <v>7</v>
      </c>
      <c r="C1466" t="s">
        <v>534</v>
      </c>
      <c r="D1466" t="s">
        <v>41</v>
      </c>
      <c r="E1466" t="s">
        <v>185</v>
      </c>
      <c r="F1466" t="s">
        <v>174</v>
      </c>
      <c r="G1466" t="s">
        <v>403</v>
      </c>
      <c r="H1466" t="s">
        <v>16</v>
      </c>
      <c r="I1466" t="s">
        <v>404</v>
      </c>
      <c r="J1466" t="s">
        <v>303</v>
      </c>
      <c r="K1466">
        <v>1</v>
      </c>
      <c r="L1466" t="s">
        <v>273</v>
      </c>
      <c r="M1466">
        <v>-1</v>
      </c>
      <c r="N1466" t="s">
        <v>296</v>
      </c>
      <c r="O1466" t="s">
        <v>176</v>
      </c>
      <c r="P1466" t="s">
        <v>405</v>
      </c>
      <c r="R1466">
        <v>66.099999999999994</v>
      </c>
    </row>
    <row r="1467" spans="1:18">
      <c r="A1467" t="s">
        <v>384</v>
      </c>
      <c r="B1467">
        <v>7</v>
      </c>
      <c r="C1467" t="s">
        <v>534</v>
      </c>
      <c r="D1467" t="s">
        <v>41</v>
      </c>
      <c r="E1467" t="s">
        <v>185</v>
      </c>
      <c r="F1467" t="s">
        <v>174</v>
      </c>
      <c r="G1467" t="s">
        <v>403</v>
      </c>
      <c r="H1467" t="s">
        <v>16</v>
      </c>
      <c r="I1467" t="s">
        <v>404</v>
      </c>
      <c r="J1467" t="s">
        <v>303</v>
      </c>
      <c r="K1467">
        <v>1</v>
      </c>
      <c r="L1467" t="s">
        <v>273</v>
      </c>
      <c r="M1467">
        <v>-1</v>
      </c>
      <c r="N1467" t="s">
        <v>296</v>
      </c>
      <c r="O1467" t="s">
        <v>170</v>
      </c>
      <c r="P1467" t="s">
        <v>405</v>
      </c>
      <c r="R1467">
        <v>65</v>
      </c>
    </row>
    <row r="1468" spans="1:18">
      <c r="A1468" t="s">
        <v>384</v>
      </c>
      <c r="B1468">
        <v>7</v>
      </c>
      <c r="C1468" t="s">
        <v>534</v>
      </c>
      <c r="D1468" t="s">
        <v>41</v>
      </c>
      <c r="E1468" t="s">
        <v>185</v>
      </c>
      <c r="F1468" t="s">
        <v>174</v>
      </c>
      <c r="G1468" t="s">
        <v>403</v>
      </c>
      <c r="H1468" t="s">
        <v>5</v>
      </c>
      <c r="I1468" t="s">
        <v>404</v>
      </c>
      <c r="J1468" t="s">
        <v>304</v>
      </c>
      <c r="K1468">
        <v>1</v>
      </c>
      <c r="L1468" t="s">
        <v>273</v>
      </c>
      <c r="M1468">
        <v>-1</v>
      </c>
      <c r="N1468" t="s">
        <v>296</v>
      </c>
      <c r="O1468" t="s">
        <v>177</v>
      </c>
      <c r="P1468" t="s">
        <v>405</v>
      </c>
      <c r="R1468">
        <v>58.7</v>
      </c>
    </row>
    <row r="1469" spans="1:18">
      <c r="A1469" t="s">
        <v>384</v>
      </c>
      <c r="B1469">
        <v>7</v>
      </c>
      <c r="C1469" t="s">
        <v>534</v>
      </c>
      <c r="D1469" t="s">
        <v>41</v>
      </c>
      <c r="E1469" t="s">
        <v>185</v>
      </c>
      <c r="F1469" t="s">
        <v>174</v>
      </c>
      <c r="G1469" t="s">
        <v>403</v>
      </c>
      <c r="H1469" t="s">
        <v>5</v>
      </c>
      <c r="I1469" t="s">
        <v>404</v>
      </c>
      <c r="J1469" t="s">
        <v>304</v>
      </c>
      <c r="K1469">
        <v>1</v>
      </c>
      <c r="L1469" t="s">
        <v>273</v>
      </c>
      <c r="M1469">
        <v>-1</v>
      </c>
      <c r="N1469" t="s">
        <v>296</v>
      </c>
      <c r="O1469" t="s">
        <v>176</v>
      </c>
      <c r="P1469" t="s">
        <v>405</v>
      </c>
      <c r="R1469">
        <v>58.4</v>
      </c>
    </row>
    <row r="1470" spans="1:18">
      <c r="A1470" t="s">
        <v>384</v>
      </c>
      <c r="B1470">
        <v>7</v>
      </c>
      <c r="C1470" t="s">
        <v>534</v>
      </c>
      <c r="D1470" t="s">
        <v>41</v>
      </c>
      <c r="E1470" t="s">
        <v>185</v>
      </c>
      <c r="F1470" t="s">
        <v>174</v>
      </c>
      <c r="G1470" t="s">
        <v>403</v>
      </c>
      <c r="H1470" t="s">
        <v>5</v>
      </c>
      <c r="I1470" t="s">
        <v>404</v>
      </c>
      <c r="J1470" t="s">
        <v>304</v>
      </c>
      <c r="K1470">
        <v>1</v>
      </c>
      <c r="L1470" t="s">
        <v>273</v>
      </c>
      <c r="M1470">
        <v>-1</v>
      </c>
      <c r="N1470" t="s">
        <v>296</v>
      </c>
      <c r="O1470" t="s">
        <v>170</v>
      </c>
      <c r="P1470" t="s">
        <v>405</v>
      </c>
      <c r="R1470">
        <v>58.3</v>
      </c>
    </row>
    <row r="1471" spans="1:18">
      <c r="A1471" t="s">
        <v>384</v>
      </c>
      <c r="B1471">
        <v>7</v>
      </c>
      <c r="C1471" t="s">
        <v>534</v>
      </c>
      <c r="D1471" t="s">
        <v>41</v>
      </c>
      <c r="E1471" t="s">
        <v>185</v>
      </c>
      <c r="F1471" t="s">
        <v>174</v>
      </c>
      <c r="G1471" t="s">
        <v>403</v>
      </c>
      <c r="H1471" t="s">
        <v>7</v>
      </c>
      <c r="I1471" t="s">
        <v>404</v>
      </c>
      <c r="J1471" t="s">
        <v>305</v>
      </c>
      <c r="K1471">
        <v>1</v>
      </c>
      <c r="L1471" t="s">
        <v>273</v>
      </c>
      <c r="M1471">
        <v>-1</v>
      </c>
      <c r="N1471" t="s">
        <v>296</v>
      </c>
      <c r="O1471" t="s">
        <v>177</v>
      </c>
      <c r="P1471" t="s">
        <v>405</v>
      </c>
      <c r="R1471">
        <v>52.6</v>
      </c>
    </row>
    <row r="1472" spans="1:18">
      <c r="A1472" t="s">
        <v>384</v>
      </c>
      <c r="B1472">
        <v>7</v>
      </c>
      <c r="C1472" t="s">
        <v>534</v>
      </c>
      <c r="D1472" t="s">
        <v>41</v>
      </c>
      <c r="E1472" t="s">
        <v>185</v>
      </c>
      <c r="F1472" t="s">
        <v>174</v>
      </c>
      <c r="G1472" t="s">
        <v>403</v>
      </c>
      <c r="H1472" t="s">
        <v>7</v>
      </c>
      <c r="I1472" t="s">
        <v>404</v>
      </c>
      <c r="J1472" t="s">
        <v>305</v>
      </c>
      <c r="K1472">
        <v>1</v>
      </c>
      <c r="L1472" t="s">
        <v>273</v>
      </c>
      <c r="M1472">
        <v>-1</v>
      </c>
      <c r="N1472" t="s">
        <v>296</v>
      </c>
      <c r="O1472" t="s">
        <v>176</v>
      </c>
      <c r="P1472" t="s">
        <v>405</v>
      </c>
      <c r="R1472">
        <v>50.7</v>
      </c>
    </row>
    <row r="1473" spans="1:18">
      <c r="A1473" t="s">
        <v>384</v>
      </c>
      <c r="B1473">
        <v>7</v>
      </c>
      <c r="C1473" t="s">
        <v>534</v>
      </c>
      <c r="D1473" t="s">
        <v>41</v>
      </c>
      <c r="E1473" t="s">
        <v>185</v>
      </c>
      <c r="F1473" t="s">
        <v>174</v>
      </c>
      <c r="G1473" t="s">
        <v>403</v>
      </c>
      <c r="H1473" t="s">
        <v>7</v>
      </c>
      <c r="I1473" t="s">
        <v>404</v>
      </c>
      <c r="J1473" t="s">
        <v>305</v>
      </c>
      <c r="K1473">
        <v>1</v>
      </c>
      <c r="L1473" t="s">
        <v>273</v>
      </c>
      <c r="M1473">
        <v>-1</v>
      </c>
      <c r="N1473" t="s">
        <v>296</v>
      </c>
      <c r="O1473" t="s">
        <v>170</v>
      </c>
      <c r="P1473" t="s">
        <v>405</v>
      </c>
      <c r="R1473">
        <v>51.5</v>
      </c>
    </row>
    <row r="1474" spans="1:18">
      <c r="A1474" t="s">
        <v>384</v>
      </c>
      <c r="B1474">
        <v>7</v>
      </c>
      <c r="C1474" t="s">
        <v>534</v>
      </c>
      <c r="D1474" t="s">
        <v>41</v>
      </c>
      <c r="E1474" t="s">
        <v>185</v>
      </c>
      <c r="F1474" t="s">
        <v>174</v>
      </c>
      <c r="G1474" t="s">
        <v>403</v>
      </c>
      <c r="H1474" t="s">
        <v>15</v>
      </c>
      <c r="I1474" t="s">
        <v>404</v>
      </c>
      <c r="J1474" t="s">
        <v>306</v>
      </c>
      <c r="K1474">
        <v>1</v>
      </c>
      <c r="L1474" t="s">
        <v>273</v>
      </c>
      <c r="M1474">
        <v>-1</v>
      </c>
      <c r="N1474" t="s">
        <v>296</v>
      </c>
      <c r="O1474" t="s">
        <v>177</v>
      </c>
      <c r="P1474" t="s">
        <v>405</v>
      </c>
      <c r="R1474">
        <v>44.9</v>
      </c>
    </row>
    <row r="1475" spans="1:18">
      <c r="A1475" t="s">
        <v>384</v>
      </c>
      <c r="B1475">
        <v>7</v>
      </c>
      <c r="C1475" t="s">
        <v>534</v>
      </c>
      <c r="D1475" t="s">
        <v>41</v>
      </c>
      <c r="E1475" t="s">
        <v>185</v>
      </c>
      <c r="F1475" t="s">
        <v>174</v>
      </c>
      <c r="G1475" t="s">
        <v>403</v>
      </c>
      <c r="H1475" t="s">
        <v>15</v>
      </c>
      <c r="I1475" t="s">
        <v>404</v>
      </c>
      <c r="J1475" t="s">
        <v>306</v>
      </c>
      <c r="K1475">
        <v>1</v>
      </c>
      <c r="L1475" t="s">
        <v>273</v>
      </c>
      <c r="M1475">
        <v>-1</v>
      </c>
      <c r="N1475" t="s">
        <v>296</v>
      </c>
      <c r="O1475" t="s">
        <v>176</v>
      </c>
      <c r="P1475" t="s">
        <v>405</v>
      </c>
      <c r="R1475">
        <v>47.4</v>
      </c>
    </row>
    <row r="1476" spans="1:18">
      <c r="A1476" t="s">
        <v>384</v>
      </c>
      <c r="B1476">
        <v>7</v>
      </c>
      <c r="C1476" t="s">
        <v>534</v>
      </c>
      <c r="D1476" t="s">
        <v>41</v>
      </c>
      <c r="E1476" t="s">
        <v>185</v>
      </c>
      <c r="F1476" t="s">
        <v>174</v>
      </c>
      <c r="G1476" t="s">
        <v>403</v>
      </c>
      <c r="H1476" t="s">
        <v>15</v>
      </c>
      <c r="I1476" t="s">
        <v>404</v>
      </c>
      <c r="J1476" t="s">
        <v>306</v>
      </c>
      <c r="K1476">
        <v>1</v>
      </c>
      <c r="L1476" t="s">
        <v>273</v>
      </c>
      <c r="M1476">
        <v>-1</v>
      </c>
      <c r="N1476" t="s">
        <v>296</v>
      </c>
      <c r="O1476" t="s">
        <v>170</v>
      </c>
      <c r="P1476" t="s">
        <v>405</v>
      </c>
      <c r="R1476">
        <v>46.2</v>
      </c>
    </row>
    <row r="1477" spans="1:18">
      <c r="A1477" t="s">
        <v>384</v>
      </c>
      <c r="B1477">
        <v>7</v>
      </c>
      <c r="C1477" t="s">
        <v>534</v>
      </c>
      <c r="D1477" t="s">
        <v>41</v>
      </c>
      <c r="E1477" t="s">
        <v>185</v>
      </c>
      <c r="F1477" t="s">
        <v>174</v>
      </c>
      <c r="G1477" t="s">
        <v>403</v>
      </c>
      <c r="H1477" t="s">
        <v>19</v>
      </c>
      <c r="I1477" t="s">
        <v>404</v>
      </c>
      <c r="J1477" t="s">
        <v>307</v>
      </c>
      <c r="K1477">
        <v>1</v>
      </c>
      <c r="L1477" t="s">
        <v>273</v>
      </c>
      <c r="M1477">
        <v>-1</v>
      </c>
      <c r="N1477" t="s">
        <v>296</v>
      </c>
      <c r="O1477" t="s">
        <v>177</v>
      </c>
      <c r="P1477" t="s">
        <v>405</v>
      </c>
      <c r="R1477">
        <v>61.4</v>
      </c>
    </row>
    <row r="1478" spans="1:18">
      <c r="A1478" t="s">
        <v>384</v>
      </c>
      <c r="B1478">
        <v>7</v>
      </c>
      <c r="C1478" t="s">
        <v>534</v>
      </c>
      <c r="D1478" t="s">
        <v>41</v>
      </c>
      <c r="E1478" t="s">
        <v>185</v>
      </c>
      <c r="F1478" t="s">
        <v>174</v>
      </c>
      <c r="G1478" t="s">
        <v>403</v>
      </c>
      <c r="H1478" t="s">
        <v>19</v>
      </c>
      <c r="I1478" t="s">
        <v>404</v>
      </c>
      <c r="J1478" t="s">
        <v>307</v>
      </c>
      <c r="K1478">
        <v>1</v>
      </c>
      <c r="L1478" t="s">
        <v>273</v>
      </c>
      <c r="M1478">
        <v>-1</v>
      </c>
      <c r="N1478" t="s">
        <v>296</v>
      </c>
      <c r="O1478" t="s">
        <v>176</v>
      </c>
      <c r="P1478" t="s">
        <v>405</v>
      </c>
      <c r="R1478">
        <v>60.4</v>
      </c>
    </row>
    <row r="1479" spans="1:18">
      <c r="A1479" t="s">
        <v>384</v>
      </c>
      <c r="B1479">
        <v>7</v>
      </c>
      <c r="C1479" t="s">
        <v>534</v>
      </c>
      <c r="D1479" t="s">
        <v>41</v>
      </c>
      <c r="E1479" t="s">
        <v>185</v>
      </c>
      <c r="F1479" t="s">
        <v>174</v>
      </c>
      <c r="G1479" t="s">
        <v>403</v>
      </c>
      <c r="H1479" t="s">
        <v>19</v>
      </c>
      <c r="I1479" t="s">
        <v>404</v>
      </c>
      <c r="J1479" t="s">
        <v>307</v>
      </c>
      <c r="K1479">
        <v>1</v>
      </c>
      <c r="L1479" t="s">
        <v>273</v>
      </c>
      <c r="M1479">
        <v>-1</v>
      </c>
      <c r="N1479" t="s">
        <v>296</v>
      </c>
      <c r="O1479" t="s">
        <v>170</v>
      </c>
      <c r="P1479" t="s">
        <v>405</v>
      </c>
      <c r="R1479">
        <v>60.7</v>
      </c>
    </row>
    <row r="1480" spans="1:18">
      <c r="A1480" t="s">
        <v>384</v>
      </c>
      <c r="B1480">
        <v>7</v>
      </c>
      <c r="C1480" t="s">
        <v>534</v>
      </c>
      <c r="D1480" t="s">
        <v>41</v>
      </c>
      <c r="E1480" t="s">
        <v>185</v>
      </c>
      <c r="F1480" t="s">
        <v>174</v>
      </c>
      <c r="G1480" t="s">
        <v>403</v>
      </c>
      <c r="H1480" t="s">
        <v>14</v>
      </c>
      <c r="I1480" t="s">
        <v>404</v>
      </c>
      <c r="J1480" t="s">
        <v>308</v>
      </c>
      <c r="K1480">
        <v>1</v>
      </c>
      <c r="L1480" t="s">
        <v>273</v>
      </c>
      <c r="M1480">
        <v>-1</v>
      </c>
      <c r="N1480" t="s">
        <v>296</v>
      </c>
      <c r="O1480" t="s">
        <v>177</v>
      </c>
      <c r="P1480" t="s">
        <v>405</v>
      </c>
      <c r="R1480">
        <v>67.099999999999994</v>
      </c>
    </row>
    <row r="1481" spans="1:18">
      <c r="A1481" t="s">
        <v>384</v>
      </c>
      <c r="B1481">
        <v>7</v>
      </c>
      <c r="C1481" t="s">
        <v>534</v>
      </c>
      <c r="D1481" t="s">
        <v>41</v>
      </c>
      <c r="E1481" t="s">
        <v>185</v>
      </c>
      <c r="F1481" t="s">
        <v>174</v>
      </c>
      <c r="G1481" t="s">
        <v>403</v>
      </c>
      <c r="H1481" t="s">
        <v>14</v>
      </c>
      <c r="I1481" t="s">
        <v>404</v>
      </c>
      <c r="J1481" t="s">
        <v>308</v>
      </c>
      <c r="K1481">
        <v>1</v>
      </c>
      <c r="L1481" t="s">
        <v>273</v>
      </c>
      <c r="M1481">
        <v>-1</v>
      </c>
      <c r="N1481" t="s">
        <v>296</v>
      </c>
      <c r="O1481" t="s">
        <v>176</v>
      </c>
      <c r="P1481" t="s">
        <v>405</v>
      </c>
      <c r="R1481">
        <v>65.5</v>
      </c>
    </row>
    <row r="1482" spans="1:18">
      <c r="A1482" t="s">
        <v>384</v>
      </c>
      <c r="B1482">
        <v>7</v>
      </c>
      <c r="C1482" t="s">
        <v>534</v>
      </c>
      <c r="D1482" t="s">
        <v>41</v>
      </c>
      <c r="E1482" t="s">
        <v>185</v>
      </c>
      <c r="F1482" t="s">
        <v>174</v>
      </c>
      <c r="G1482" t="s">
        <v>403</v>
      </c>
      <c r="H1482" t="s">
        <v>14</v>
      </c>
      <c r="I1482" t="s">
        <v>404</v>
      </c>
      <c r="J1482" t="s">
        <v>308</v>
      </c>
      <c r="K1482">
        <v>1</v>
      </c>
      <c r="L1482" t="s">
        <v>273</v>
      </c>
      <c r="M1482">
        <v>-1</v>
      </c>
      <c r="N1482" t="s">
        <v>296</v>
      </c>
      <c r="O1482" t="s">
        <v>170</v>
      </c>
      <c r="P1482" t="s">
        <v>405</v>
      </c>
      <c r="R1482">
        <v>66.5</v>
      </c>
    </row>
    <row r="1483" spans="1:18">
      <c r="A1483" t="s">
        <v>384</v>
      </c>
      <c r="B1483">
        <v>7</v>
      </c>
      <c r="C1483" t="s">
        <v>534</v>
      </c>
      <c r="D1483" t="s">
        <v>41</v>
      </c>
      <c r="E1483" t="s">
        <v>185</v>
      </c>
      <c r="F1483" t="s">
        <v>174</v>
      </c>
      <c r="G1483" t="s">
        <v>403</v>
      </c>
      <c r="H1483" t="s">
        <v>10</v>
      </c>
      <c r="I1483" t="s">
        <v>404</v>
      </c>
      <c r="J1483" t="s">
        <v>309</v>
      </c>
      <c r="K1483">
        <v>1</v>
      </c>
      <c r="L1483" t="s">
        <v>273</v>
      </c>
      <c r="M1483">
        <v>-1</v>
      </c>
      <c r="N1483" t="s">
        <v>296</v>
      </c>
      <c r="O1483" t="s">
        <v>177</v>
      </c>
      <c r="P1483" t="s">
        <v>405</v>
      </c>
      <c r="R1483">
        <v>55.4</v>
      </c>
    </row>
    <row r="1484" spans="1:18">
      <c r="A1484" t="s">
        <v>384</v>
      </c>
      <c r="B1484">
        <v>7</v>
      </c>
      <c r="C1484" t="s">
        <v>534</v>
      </c>
      <c r="D1484" t="s">
        <v>41</v>
      </c>
      <c r="E1484" t="s">
        <v>185</v>
      </c>
      <c r="F1484" t="s">
        <v>174</v>
      </c>
      <c r="G1484" t="s">
        <v>403</v>
      </c>
      <c r="H1484" t="s">
        <v>10</v>
      </c>
      <c r="I1484" t="s">
        <v>404</v>
      </c>
      <c r="J1484" t="s">
        <v>309</v>
      </c>
      <c r="K1484">
        <v>1</v>
      </c>
      <c r="L1484" t="s">
        <v>273</v>
      </c>
      <c r="M1484">
        <v>-1</v>
      </c>
      <c r="N1484" t="s">
        <v>296</v>
      </c>
      <c r="O1484" t="s">
        <v>176</v>
      </c>
      <c r="P1484" t="s">
        <v>405</v>
      </c>
      <c r="R1484">
        <v>55.3</v>
      </c>
    </row>
    <row r="1485" spans="1:18">
      <c r="A1485" t="s">
        <v>384</v>
      </c>
      <c r="B1485">
        <v>7</v>
      </c>
      <c r="C1485" t="s">
        <v>534</v>
      </c>
      <c r="D1485" t="s">
        <v>41</v>
      </c>
      <c r="E1485" t="s">
        <v>185</v>
      </c>
      <c r="F1485" t="s">
        <v>174</v>
      </c>
      <c r="G1485" t="s">
        <v>403</v>
      </c>
      <c r="H1485" t="s">
        <v>10</v>
      </c>
      <c r="I1485" t="s">
        <v>404</v>
      </c>
      <c r="J1485" t="s">
        <v>309</v>
      </c>
      <c r="K1485">
        <v>1</v>
      </c>
      <c r="L1485" t="s">
        <v>273</v>
      </c>
      <c r="M1485">
        <v>-1</v>
      </c>
      <c r="N1485" t="s">
        <v>296</v>
      </c>
      <c r="O1485" t="s">
        <v>170</v>
      </c>
      <c r="P1485" t="s">
        <v>405</v>
      </c>
      <c r="R1485">
        <v>55.2</v>
      </c>
    </row>
    <row r="1486" spans="1:18">
      <c r="A1486" t="s">
        <v>384</v>
      </c>
      <c r="B1486">
        <v>7</v>
      </c>
      <c r="C1486" t="s">
        <v>534</v>
      </c>
      <c r="D1486" t="s">
        <v>41</v>
      </c>
      <c r="E1486" t="s">
        <v>185</v>
      </c>
      <c r="F1486" t="s">
        <v>174</v>
      </c>
      <c r="G1486" t="s">
        <v>403</v>
      </c>
      <c r="H1486" t="s">
        <v>93</v>
      </c>
      <c r="I1486" t="s">
        <v>173</v>
      </c>
      <c r="J1486" t="s">
        <v>310</v>
      </c>
      <c r="K1486">
        <v>1</v>
      </c>
      <c r="L1486" t="s">
        <v>273</v>
      </c>
      <c r="M1486">
        <v>-1</v>
      </c>
      <c r="N1486" t="s">
        <v>296</v>
      </c>
      <c r="O1486" t="s">
        <v>170</v>
      </c>
      <c r="P1486" t="s">
        <v>405</v>
      </c>
      <c r="R1486">
        <v>60.7</v>
      </c>
    </row>
    <row r="1487" spans="1:18">
      <c r="A1487" t="s">
        <v>384</v>
      </c>
      <c r="B1487">
        <v>7</v>
      </c>
      <c r="C1487" t="s">
        <v>534</v>
      </c>
      <c r="D1487" t="s">
        <v>41</v>
      </c>
      <c r="E1487" t="s">
        <v>185</v>
      </c>
      <c r="F1487" t="s">
        <v>174</v>
      </c>
      <c r="G1487" t="s">
        <v>403</v>
      </c>
      <c r="H1487" t="s">
        <v>93</v>
      </c>
      <c r="I1487" t="s">
        <v>173</v>
      </c>
      <c r="J1487" t="s">
        <v>310</v>
      </c>
      <c r="K1487">
        <v>1</v>
      </c>
      <c r="L1487" t="s">
        <v>273</v>
      </c>
      <c r="M1487">
        <v>-1</v>
      </c>
      <c r="N1487" t="s">
        <v>296</v>
      </c>
      <c r="O1487" t="s">
        <v>177</v>
      </c>
      <c r="P1487" t="s">
        <v>405</v>
      </c>
      <c r="R1487">
        <v>62</v>
      </c>
    </row>
    <row r="1488" spans="1:18">
      <c r="A1488" t="s">
        <v>384</v>
      </c>
      <c r="B1488">
        <v>7</v>
      </c>
      <c r="C1488" t="s">
        <v>534</v>
      </c>
      <c r="D1488" t="s">
        <v>41</v>
      </c>
      <c r="E1488" t="s">
        <v>185</v>
      </c>
      <c r="F1488" t="s">
        <v>174</v>
      </c>
      <c r="G1488" t="s">
        <v>403</v>
      </c>
      <c r="H1488" t="s">
        <v>93</v>
      </c>
      <c r="I1488" t="s">
        <v>173</v>
      </c>
      <c r="J1488" t="s">
        <v>310</v>
      </c>
      <c r="K1488">
        <v>1</v>
      </c>
      <c r="L1488" t="s">
        <v>273</v>
      </c>
      <c r="M1488">
        <v>-1</v>
      </c>
      <c r="N1488" t="s">
        <v>296</v>
      </c>
      <c r="O1488" t="s">
        <v>176</v>
      </c>
      <c r="P1488" t="s">
        <v>405</v>
      </c>
      <c r="R1488">
        <v>59.7</v>
      </c>
    </row>
    <row r="1489" spans="1:18">
      <c r="A1489" t="s">
        <v>384</v>
      </c>
      <c r="B1489">
        <v>7</v>
      </c>
      <c r="C1489" t="s">
        <v>534</v>
      </c>
      <c r="D1489" t="s">
        <v>41</v>
      </c>
      <c r="E1489" t="s">
        <v>185</v>
      </c>
      <c r="F1489" t="s">
        <v>174</v>
      </c>
      <c r="G1489" t="s">
        <v>403</v>
      </c>
      <c r="H1489" t="s">
        <v>22</v>
      </c>
      <c r="I1489" t="s">
        <v>404</v>
      </c>
      <c r="J1489" t="s">
        <v>265</v>
      </c>
      <c r="K1489">
        <v>1</v>
      </c>
      <c r="L1489" t="s">
        <v>273</v>
      </c>
      <c r="M1489">
        <v>-2</v>
      </c>
      <c r="N1489" t="s">
        <v>313</v>
      </c>
      <c r="O1489" t="s">
        <v>177</v>
      </c>
      <c r="P1489" t="s">
        <v>405</v>
      </c>
      <c r="R1489">
        <v>64</v>
      </c>
    </row>
    <row r="1490" spans="1:18">
      <c r="A1490" t="s">
        <v>384</v>
      </c>
      <c r="B1490">
        <v>7</v>
      </c>
      <c r="C1490" t="s">
        <v>534</v>
      </c>
      <c r="D1490" t="s">
        <v>41</v>
      </c>
      <c r="E1490" t="s">
        <v>185</v>
      </c>
      <c r="F1490" t="s">
        <v>174</v>
      </c>
      <c r="G1490" t="s">
        <v>403</v>
      </c>
      <c r="H1490" t="s">
        <v>22</v>
      </c>
      <c r="I1490" t="s">
        <v>404</v>
      </c>
      <c r="J1490" t="s">
        <v>265</v>
      </c>
      <c r="K1490">
        <v>1</v>
      </c>
      <c r="L1490" t="s">
        <v>273</v>
      </c>
      <c r="M1490">
        <v>-2</v>
      </c>
      <c r="N1490" t="s">
        <v>313</v>
      </c>
      <c r="O1490" t="s">
        <v>176</v>
      </c>
      <c r="P1490" t="s">
        <v>405</v>
      </c>
      <c r="R1490">
        <v>61</v>
      </c>
    </row>
    <row r="1491" spans="1:18">
      <c r="A1491" t="s">
        <v>384</v>
      </c>
      <c r="B1491">
        <v>7</v>
      </c>
      <c r="C1491" t="s">
        <v>534</v>
      </c>
      <c r="D1491" t="s">
        <v>41</v>
      </c>
      <c r="E1491" t="s">
        <v>185</v>
      </c>
      <c r="F1491" t="s">
        <v>174</v>
      </c>
      <c r="G1491" t="s">
        <v>403</v>
      </c>
      <c r="H1491" t="s">
        <v>22</v>
      </c>
      <c r="I1491" t="s">
        <v>404</v>
      </c>
      <c r="J1491" t="s">
        <v>265</v>
      </c>
      <c r="K1491">
        <v>1</v>
      </c>
      <c r="L1491" t="s">
        <v>273</v>
      </c>
      <c r="M1491">
        <v>-2</v>
      </c>
      <c r="N1491" t="s">
        <v>313</v>
      </c>
      <c r="O1491" t="s">
        <v>170</v>
      </c>
      <c r="P1491" t="s">
        <v>405</v>
      </c>
      <c r="R1491">
        <v>62.3</v>
      </c>
    </row>
    <row r="1492" spans="1:18">
      <c r="A1492" t="s">
        <v>384</v>
      </c>
      <c r="B1492">
        <v>7</v>
      </c>
      <c r="C1492" t="s">
        <v>534</v>
      </c>
      <c r="D1492" t="s">
        <v>41</v>
      </c>
      <c r="E1492" t="s">
        <v>185</v>
      </c>
      <c r="F1492" t="s">
        <v>174</v>
      </c>
      <c r="G1492" t="s">
        <v>403</v>
      </c>
      <c r="H1492" t="s">
        <v>24</v>
      </c>
      <c r="I1492" t="s">
        <v>404</v>
      </c>
      <c r="J1492" t="s">
        <v>266</v>
      </c>
      <c r="K1492">
        <v>1</v>
      </c>
      <c r="L1492" t="s">
        <v>273</v>
      </c>
      <c r="M1492">
        <v>-2</v>
      </c>
      <c r="N1492" t="s">
        <v>313</v>
      </c>
      <c r="O1492" t="s">
        <v>177</v>
      </c>
      <c r="P1492" t="s">
        <v>405</v>
      </c>
      <c r="R1492">
        <v>67.2</v>
      </c>
    </row>
    <row r="1493" spans="1:18">
      <c r="A1493" t="s">
        <v>384</v>
      </c>
      <c r="B1493">
        <v>7</v>
      </c>
      <c r="C1493" t="s">
        <v>534</v>
      </c>
      <c r="D1493" t="s">
        <v>41</v>
      </c>
      <c r="E1493" t="s">
        <v>185</v>
      </c>
      <c r="F1493" t="s">
        <v>174</v>
      </c>
      <c r="G1493" t="s">
        <v>403</v>
      </c>
      <c r="H1493" t="s">
        <v>24</v>
      </c>
      <c r="I1493" t="s">
        <v>404</v>
      </c>
      <c r="J1493" t="s">
        <v>266</v>
      </c>
      <c r="K1493">
        <v>1</v>
      </c>
      <c r="L1493" t="s">
        <v>273</v>
      </c>
      <c r="M1493">
        <v>-2</v>
      </c>
      <c r="N1493" t="s">
        <v>313</v>
      </c>
      <c r="O1493" t="s">
        <v>176</v>
      </c>
      <c r="P1493" t="s">
        <v>405</v>
      </c>
      <c r="R1493">
        <v>62.7</v>
      </c>
    </row>
    <row r="1494" spans="1:18">
      <c r="A1494" t="s">
        <v>384</v>
      </c>
      <c r="B1494">
        <v>7</v>
      </c>
      <c r="C1494" t="s">
        <v>534</v>
      </c>
      <c r="D1494" t="s">
        <v>41</v>
      </c>
      <c r="E1494" t="s">
        <v>185</v>
      </c>
      <c r="F1494" t="s">
        <v>174</v>
      </c>
      <c r="G1494" t="s">
        <v>403</v>
      </c>
      <c r="H1494" t="s">
        <v>24</v>
      </c>
      <c r="I1494" t="s">
        <v>404</v>
      </c>
      <c r="J1494" t="s">
        <v>266</v>
      </c>
      <c r="K1494">
        <v>1</v>
      </c>
      <c r="L1494" t="s">
        <v>273</v>
      </c>
      <c r="M1494">
        <v>-2</v>
      </c>
      <c r="N1494" t="s">
        <v>313</v>
      </c>
      <c r="O1494" t="s">
        <v>170</v>
      </c>
      <c r="P1494" t="s">
        <v>405</v>
      </c>
      <c r="R1494">
        <v>64.8</v>
      </c>
    </row>
    <row r="1495" spans="1:18">
      <c r="A1495" t="s">
        <v>384</v>
      </c>
      <c r="B1495">
        <v>7</v>
      </c>
      <c r="C1495" t="s">
        <v>534</v>
      </c>
      <c r="D1495" t="s">
        <v>41</v>
      </c>
      <c r="E1495" t="s">
        <v>185</v>
      </c>
      <c r="F1495" t="s">
        <v>174</v>
      </c>
      <c r="G1495" t="s">
        <v>403</v>
      </c>
      <c r="H1495" t="s">
        <v>23</v>
      </c>
      <c r="I1495" t="s">
        <v>404</v>
      </c>
      <c r="J1495" t="s">
        <v>267</v>
      </c>
      <c r="K1495">
        <v>1</v>
      </c>
      <c r="L1495" t="s">
        <v>273</v>
      </c>
      <c r="M1495">
        <v>-2</v>
      </c>
      <c r="N1495" t="s">
        <v>313</v>
      </c>
      <c r="O1495" t="s">
        <v>177</v>
      </c>
      <c r="P1495" t="s">
        <v>405</v>
      </c>
      <c r="R1495">
        <v>49.9</v>
      </c>
    </row>
    <row r="1496" spans="1:18">
      <c r="A1496" t="s">
        <v>384</v>
      </c>
      <c r="B1496">
        <v>7</v>
      </c>
      <c r="C1496" t="s">
        <v>534</v>
      </c>
      <c r="D1496" t="s">
        <v>41</v>
      </c>
      <c r="E1496" t="s">
        <v>185</v>
      </c>
      <c r="F1496" t="s">
        <v>174</v>
      </c>
      <c r="G1496" t="s">
        <v>403</v>
      </c>
      <c r="H1496" t="s">
        <v>23</v>
      </c>
      <c r="I1496" t="s">
        <v>404</v>
      </c>
      <c r="J1496" t="s">
        <v>267</v>
      </c>
      <c r="K1496">
        <v>1</v>
      </c>
      <c r="L1496" t="s">
        <v>273</v>
      </c>
      <c r="M1496">
        <v>-2</v>
      </c>
      <c r="N1496" t="s">
        <v>313</v>
      </c>
      <c r="O1496" t="s">
        <v>176</v>
      </c>
      <c r="P1496" t="s">
        <v>405</v>
      </c>
      <c r="R1496">
        <v>50.6</v>
      </c>
    </row>
    <row r="1497" spans="1:18">
      <c r="A1497" t="s">
        <v>384</v>
      </c>
      <c r="B1497">
        <v>7</v>
      </c>
      <c r="C1497" t="s">
        <v>534</v>
      </c>
      <c r="D1497" t="s">
        <v>41</v>
      </c>
      <c r="E1497" t="s">
        <v>185</v>
      </c>
      <c r="F1497" t="s">
        <v>174</v>
      </c>
      <c r="G1497" t="s">
        <v>403</v>
      </c>
      <c r="H1497" t="s">
        <v>23</v>
      </c>
      <c r="I1497" t="s">
        <v>404</v>
      </c>
      <c r="J1497" t="s">
        <v>267</v>
      </c>
      <c r="K1497">
        <v>1</v>
      </c>
      <c r="L1497" t="s">
        <v>273</v>
      </c>
      <c r="M1497">
        <v>-2</v>
      </c>
      <c r="N1497" t="s">
        <v>313</v>
      </c>
      <c r="O1497" t="s">
        <v>170</v>
      </c>
      <c r="P1497" t="s">
        <v>405</v>
      </c>
      <c r="R1497">
        <v>50.3</v>
      </c>
    </row>
    <row r="1498" spans="1:18">
      <c r="A1498" t="s">
        <v>384</v>
      </c>
      <c r="B1498">
        <v>7</v>
      </c>
      <c r="C1498" t="s">
        <v>534</v>
      </c>
      <c r="D1498" t="s">
        <v>41</v>
      </c>
      <c r="E1498" t="s">
        <v>185</v>
      </c>
      <c r="F1498" t="s">
        <v>174</v>
      </c>
      <c r="G1498" t="s">
        <v>403</v>
      </c>
      <c r="H1498" t="s">
        <v>18</v>
      </c>
      <c r="I1498" t="s">
        <v>404</v>
      </c>
      <c r="J1498" t="s">
        <v>268</v>
      </c>
      <c r="K1498">
        <v>1</v>
      </c>
      <c r="L1498" t="s">
        <v>273</v>
      </c>
      <c r="M1498">
        <v>-2</v>
      </c>
      <c r="N1498" t="s">
        <v>313</v>
      </c>
      <c r="O1498" t="s">
        <v>177</v>
      </c>
      <c r="P1498" t="s">
        <v>405</v>
      </c>
      <c r="R1498">
        <v>65.900000000000006</v>
      </c>
    </row>
    <row r="1499" spans="1:18">
      <c r="A1499" t="s">
        <v>384</v>
      </c>
      <c r="B1499">
        <v>7</v>
      </c>
      <c r="C1499" t="s">
        <v>534</v>
      </c>
      <c r="D1499" t="s">
        <v>41</v>
      </c>
      <c r="E1499" t="s">
        <v>185</v>
      </c>
      <c r="F1499" t="s">
        <v>174</v>
      </c>
      <c r="G1499" t="s">
        <v>403</v>
      </c>
      <c r="H1499" t="s">
        <v>18</v>
      </c>
      <c r="I1499" t="s">
        <v>404</v>
      </c>
      <c r="J1499" t="s">
        <v>268</v>
      </c>
      <c r="K1499">
        <v>1</v>
      </c>
      <c r="L1499" t="s">
        <v>273</v>
      </c>
      <c r="M1499">
        <v>-2</v>
      </c>
      <c r="N1499" t="s">
        <v>313</v>
      </c>
      <c r="O1499" t="s">
        <v>176</v>
      </c>
      <c r="P1499" t="s">
        <v>405</v>
      </c>
      <c r="R1499">
        <v>69.3</v>
      </c>
    </row>
    <row r="1500" spans="1:18">
      <c r="A1500" t="s">
        <v>384</v>
      </c>
      <c r="B1500">
        <v>7</v>
      </c>
      <c r="C1500" t="s">
        <v>534</v>
      </c>
      <c r="D1500" t="s">
        <v>41</v>
      </c>
      <c r="E1500" t="s">
        <v>185</v>
      </c>
      <c r="F1500" t="s">
        <v>174</v>
      </c>
      <c r="G1500" t="s">
        <v>403</v>
      </c>
      <c r="H1500" t="s">
        <v>18</v>
      </c>
      <c r="I1500" t="s">
        <v>404</v>
      </c>
      <c r="J1500" t="s">
        <v>268</v>
      </c>
      <c r="K1500">
        <v>1</v>
      </c>
      <c r="L1500" t="s">
        <v>273</v>
      </c>
      <c r="M1500">
        <v>-2</v>
      </c>
      <c r="N1500" t="s">
        <v>313</v>
      </c>
      <c r="O1500" t="s">
        <v>170</v>
      </c>
      <c r="P1500" t="s">
        <v>405</v>
      </c>
      <c r="R1500">
        <v>67.7</v>
      </c>
    </row>
    <row r="1501" spans="1:18">
      <c r="A1501" t="s">
        <v>384</v>
      </c>
      <c r="B1501">
        <v>7</v>
      </c>
      <c r="C1501" t="s">
        <v>534</v>
      </c>
      <c r="D1501" t="s">
        <v>41</v>
      </c>
      <c r="E1501" t="s">
        <v>185</v>
      </c>
      <c r="F1501" t="s">
        <v>174</v>
      </c>
      <c r="G1501" t="s">
        <v>403</v>
      </c>
      <c r="H1501" t="s">
        <v>20</v>
      </c>
      <c r="I1501" t="s">
        <v>404</v>
      </c>
      <c r="J1501" t="s">
        <v>269</v>
      </c>
      <c r="K1501">
        <v>1</v>
      </c>
      <c r="L1501" t="s">
        <v>273</v>
      </c>
      <c r="M1501">
        <v>-2</v>
      </c>
      <c r="N1501" t="s">
        <v>313</v>
      </c>
      <c r="O1501" t="s">
        <v>177</v>
      </c>
      <c r="P1501" t="s">
        <v>405</v>
      </c>
      <c r="R1501">
        <v>72</v>
      </c>
    </row>
    <row r="1502" spans="1:18">
      <c r="A1502" t="s">
        <v>384</v>
      </c>
      <c r="B1502">
        <v>7</v>
      </c>
      <c r="C1502" t="s">
        <v>534</v>
      </c>
      <c r="D1502" t="s">
        <v>41</v>
      </c>
      <c r="E1502" t="s">
        <v>185</v>
      </c>
      <c r="F1502" t="s">
        <v>174</v>
      </c>
      <c r="G1502" t="s">
        <v>403</v>
      </c>
      <c r="H1502" t="s">
        <v>20</v>
      </c>
      <c r="I1502" t="s">
        <v>404</v>
      </c>
      <c r="J1502" t="s">
        <v>269</v>
      </c>
      <c r="K1502">
        <v>1</v>
      </c>
      <c r="L1502" t="s">
        <v>273</v>
      </c>
      <c r="M1502">
        <v>-2</v>
      </c>
      <c r="N1502" t="s">
        <v>313</v>
      </c>
      <c r="O1502" t="s">
        <v>176</v>
      </c>
      <c r="P1502" t="s">
        <v>405</v>
      </c>
      <c r="R1502">
        <v>72.599999999999994</v>
      </c>
    </row>
    <row r="1503" spans="1:18">
      <c r="A1503" t="s">
        <v>384</v>
      </c>
      <c r="B1503">
        <v>7</v>
      </c>
      <c r="C1503" t="s">
        <v>534</v>
      </c>
      <c r="D1503" t="s">
        <v>41</v>
      </c>
      <c r="E1503" t="s">
        <v>185</v>
      </c>
      <c r="F1503" t="s">
        <v>174</v>
      </c>
      <c r="G1503" t="s">
        <v>403</v>
      </c>
      <c r="H1503" t="s">
        <v>20</v>
      </c>
      <c r="I1503" t="s">
        <v>404</v>
      </c>
      <c r="J1503" t="s">
        <v>269</v>
      </c>
      <c r="K1503">
        <v>1</v>
      </c>
      <c r="L1503" t="s">
        <v>273</v>
      </c>
      <c r="M1503">
        <v>-2</v>
      </c>
      <c r="N1503" t="s">
        <v>313</v>
      </c>
      <c r="O1503" t="s">
        <v>170</v>
      </c>
      <c r="P1503" t="s">
        <v>405</v>
      </c>
      <c r="R1503">
        <v>71.900000000000006</v>
      </c>
    </row>
    <row r="1504" spans="1:18">
      <c r="A1504" t="s">
        <v>384</v>
      </c>
      <c r="B1504">
        <v>7</v>
      </c>
      <c r="C1504" t="s">
        <v>534</v>
      </c>
      <c r="D1504" t="s">
        <v>41</v>
      </c>
      <c r="E1504" t="s">
        <v>185</v>
      </c>
      <c r="F1504" t="s">
        <v>174</v>
      </c>
      <c r="G1504" t="s">
        <v>403</v>
      </c>
      <c r="H1504" t="s">
        <v>9</v>
      </c>
      <c r="I1504" t="s">
        <v>404</v>
      </c>
      <c r="J1504" t="s">
        <v>270</v>
      </c>
      <c r="K1504">
        <v>1</v>
      </c>
      <c r="L1504" t="s">
        <v>273</v>
      </c>
      <c r="M1504">
        <v>-2</v>
      </c>
      <c r="N1504" t="s">
        <v>313</v>
      </c>
      <c r="O1504" t="s">
        <v>177</v>
      </c>
      <c r="P1504" t="s">
        <v>405</v>
      </c>
      <c r="R1504">
        <v>66.5</v>
      </c>
    </row>
    <row r="1505" spans="1:18">
      <c r="A1505" t="s">
        <v>384</v>
      </c>
      <c r="B1505">
        <v>7</v>
      </c>
      <c r="C1505" t="s">
        <v>534</v>
      </c>
      <c r="D1505" t="s">
        <v>41</v>
      </c>
      <c r="E1505" t="s">
        <v>185</v>
      </c>
      <c r="F1505" t="s">
        <v>174</v>
      </c>
      <c r="G1505" t="s">
        <v>403</v>
      </c>
      <c r="H1505" t="s">
        <v>9</v>
      </c>
      <c r="I1505" t="s">
        <v>404</v>
      </c>
      <c r="J1505" t="s">
        <v>270</v>
      </c>
      <c r="K1505">
        <v>1</v>
      </c>
      <c r="L1505" t="s">
        <v>273</v>
      </c>
      <c r="M1505">
        <v>-2</v>
      </c>
      <c r="N1505" t="s">
        <v>313</v>
      </c>
      <c r="O1505" t="s">
        <v>176</v>
      </c>
      <c r="P1505" t="s">
        <v>405</v>
      </c>
      <c r="R1505">
        <v>66</v>
      </c>
    </row>
    <row r="1506" spans="1:18">
      <c r="A1506" t="s">
        <v>384</v>
      </c>
      <c r="B1506">
        <v>7</v>
      </c>
      <c r="C1506" t="s">
        <v>534</v>
      </c>
      <c r="D1506" t="s">
        <v>41</v>
      </c>
      <c r="E1506" t="s">
        <v>185</v>
      </c>
      <c r="F1506" t="s">
        <v>174</v>
      </c>
      <c r="G1506" t="s">
        <v>403</v>
      </c>
      <c r="H1506" t="s">
        <v>9</v>
      </c>
      <c r="I1506" t="s">
        <v>404</v>
      </c>
      <c r="J1506" t="s">
        <v>270</v>
      </c>
      <c r="K1506">
        <v>1</v>
      </c>
      <c r="L1506" t="s">
        <v>273</v>
      </c>
      <c r="M1506">
        <v>-2</v>
      </c>
      <c r="N1506" t="s">
        <v>313</v>
      </c>
      <c r="O1506" t="s">
        <v>170</v>
      </c>
      <c r="P1506" t="s">
        <v>405</v>
      </c>
      <c r="R1506">
        <v>66.2</v>
      </c>
    </row>
    <row r="1507" spans="1:18">
      <c r="A1507" t="s">
        <v>384</v>
      </c>
      <c r="B1507">
        <v>7</v>
      </c>
      <c r="C1507" t="s">
        <v>534</v>
      </c>
      <c r="D1507" t="s">
        <v>41</v>
      </c>
      <c r="E1507" t="s">
        <v>185</v>
      </c>
      <c r="F1507" t="s">
        <v>174</v>
      </c>
      <c r="G1507" t="s">
        <v>403</v>
      </c>
      <c r="H1507" t="s">
        <v>21</v>
      </c>
      <c r="I1507" t="s">
        <v>404</v>
      </c>
      <c r="J1507" t="s">
        <v>271</v>
      </c>
      <c r="K1507">
        <v>1</v>
      </c>
      <c r="L1507" t="s">
        <v>273</v>
      </c>
      <c r="M1507">
        <v>-2</v>
      </c>
      <c r="N1507" t="s">
        <v>313</v>
      </c>
      <c r="O1507" t="s">
        <v>177</v>
      </c>
      <c r="P1507" t="s">
        <v>405</v>
      </c>
      <c r="R1507">
        <v>72.3</v>
      </c>
    </row>
    <row r="1508" spans="1:18">
      <c r="A1508" t="s">
        <v>384</v>
      </c>
      <c r="B1508">
        <v>7</v>
      </c>
      <c r="C1508" t="s">
        <v>534</v>
      </c>
      <c r="D1508" t="s">
        <v>41</v>
      </c>
      <c r="E1508" t="s">
        <v>185</v>
      </c>
      <c r="F1508" t="s">
        <v>174</v>
      </c>
      <c r="G1508" t="s">
        <v>403</v>
      </c>
      <c r="H1508" t="s">
        <v>21</v>
      </c>
      <c r="I1508" t="s">
        <v>404</v>
      </c>
      <c r="J1508" t="s">
        <v>271</v>
      </c>
      <c r="K1508">
        <v>1</v>
      </c>
      <c r="L1508" t="s">
        <v>273</v>
      </c>
      <c r="M1508">
        <v>-2</v>
      </c>
      <c r="N1508" t="s">
        <v>313</v>
      </c>
      <c r="O1508" t="s">
        <v>176</v>
      </c>
      <c r="P1508" t="s">
        <v>405</v>
      </c>
      <c r="R1508">
        <v>73.099999999999994</v>
      </c>
    </row>
    <row r="1509" spans="1:18">
      <c r="A1509" t="s">
        <v>384</v>
      </c>
      <c r="B1509">
        <v>7</v>
      </c>
      <c r="C1509" t="s">
        <v>534</v>
      </c>
      <c r="D1509" t="s">
        <v>41</v>
      </c>
      <c r="E1509" t="s">
        <v>185</v>
      </c>
      <c r="F1509" t="s">
        <v>174</v>
      </c>
      <c r="G1509" t="s">
        <v>403</v>
      </c>
      <c r="H1509" t="s">
        <v>21</v>
      </c>
      <c r="I1509" t="s">
        <v>404</v>
      </c>
      <c r="J1509" t="s">
        <v>271</v>
      </c>
      <c r="K1509">
        <v>1</v>
      </c>
      <c r="L1509" t="s">
        <v>273</v>
      </c>
      <c r="M1509">
        <v>-2</v>
      </c>
      <c r="N1509" t="s">
        <v>313</v>
      </c>
      <c r="O1509" t="s">
        <v>170</v>
      </c>
      <c r="P1509" t="s">
        <v>405</v>
      </c>
      <c r="R1509">
        <v>72.599999999999994</v>
      </c>
    </row>
    <row r="1510" spans="1:18">
      <c r="A1510" t="s">
        <v>384</v>
      </c>
      <c r="B1510">
        <v>7</v>
      </c>
      <c r="C1510" t="s">
        <v>534</v>
      </c>
      <c r="D1510" t="s">
        <v>41</v>
      </c>
      <c r="E1510" t="s">
        <v>185</v>
      </c>
      <c r="F1510" t="s">
        <v>174</v>
      </c>
      <c r="G1510" t="s">
        <v>403</v>
      </c>
      <c r="H1510" t="s">
        <v>6</v>
      </c>
      <c r="I1510" t="s">
        <v>404</v>
      </c>
      <c r="J1510" t="s">
        <v>272</v>
      </c>
      <c r="K1510">
        <v>1</v>
      </c>
      <c r="L1510" t="s">
        <v>273</v>
      </c>
      <c r="M1510">
        <v>-2</v>
      </c>
      <c r="N1510" t="s">
        <v>313</v>
      </c>
      <c r="O1510" t="s">
        <v>177</v>
      </c>
      <c r="P1510" t="s">
        <v>405</v>
      </c>
      <c r="R1510">
        <v>66.900000000000006</v>
      </c>
    </row>
    <row r="1511" spans="1:18">
      <c r="A1511" t="s">
        <v>384</v>
      </c>
      <c r="B1511">
        <v>7</v>
      </c>
      <c r="C1511" t="s">
        <v>534</v>
      </c>
      <c r="D1511" t="s">
        <v>41</v>
      </c>
      <c r="E1511" t="s">
        <v>185</v>
      </c>
      <c r="F1511" t="s">
        <v>174</v>
      </c>
      <c r="G1511" t="s">
        <v>403</v>
      </c>
      <c r="H1511" t="s">
        <v>6</v>
      </c>
      <c r="I1511" t="s">
        <v>404</v>
      </c>
      <c r="J1511" t="s">
        <v>272</v>
      </c>
      <c r="K1511">
        <v>1</v>
      </c>
      <c r="L1511" t="s">
        <v>273</v>
      </c>
      <c r="M1511">
        <v>-2</v>
      </c>
      <c r="N1511" t="s">
        <v>313</v>
      </c>
      <c r="O1511" t="s">
        <v>176</v>
      </c>
      <c r="P1511" t="s">
        <v>405</v>
      </c>
      <c r="R1511">
        <v>62.4</v>
      </c>
    </row>
    <row r="1512" spans="1:18">
      <c r="A1512" t="s">
        <v>384</v>
      </c>
      <c r="B1512">
        <v>7</v>
      </c>
      <c r="C1512" t="s">
        <v>534</v>
      </c>
      <c r="D1512" t="s">
        <v>41</v>
      </c>
      <c r="E1512" t="s">
        <v>185</v>
      </c>
      <c r="F1512" t="s">
        <v>174</v>
      </c>
      <c r="G1512" t="s">
        <v>403</v>
      </c>
      <c r="H1512" t="s">
        <v>6</v>
      </c>
      <c r="I1512" t="s">
        <v>404</v>
      </c>
      <c r="J1512" t="s">
        <v>272</v>
      </c>
      <c r="K1512">
        <v>1</v>
      </c>
      <c r="L1512" t="s">
        <v>273</v>
      </c>
      <c r="M1512">
        <v>-2</v>
      </c>
      <c r="N1512" t="s">
        <v>313</v>
      </c>
      <c r="O1512" t="s">
        <v>170</v>
      </c>
      <c r="P1512" t="s">
        <v>405</v>
      </c>
      <c r="R1512">
        <v>64.400000000000006</v>
      </c>
    </row>
    <row r="1513" spans="1:18">
      <c r="A1513" t="s">
        <v>384</v>
      </c>
      <c r="B1513">
        <v>7</v>
      </c>
      <c r="C1513" t="s">
        <v>534</v>
      </c>
      <c r="D1513" t="s">
        <v>41</v>
      </c>
      <c r="E1513" t="s">
        <v>185</v>
      </c>
      <c r="F1513" t="s">
        <v>174</v>
      </c>
      <c r="G1513" t="s">
        <v>403</v>
      </c>
      <c r="H1513" t="s">
        <v>4</v>
      </c>
      <c r="I1513" t="s">
        <v>404</v>
      </c>
      <c r="J1513" t="s">
        <v>297</v>
      </c>
      <c r="K1513">
        <v>1</v>
      </c>
      <c r="L1513" t="s">
        <v>273</v>
      </c>
      <c r="M1513">
        <v>-2</v>
      </c>
      <c r="N1513" t="s">
        <v>313</v>
      </c>
      <c r="O1513" t="s">
        <v>177</v>
      </c>
      <c r="P1513" t="s">
        <v>405</v>
      </c>
      <c r="R1513">
        <v>59</v>
      </c>
    </row>
    <row r="1514" spans="1:18">
      <c r="A1514" t="s">
        <v>384</v>
      </c>
      <c r="B1514">
        <v>7</v>
      </c>
      <c r="C1514" t="s">
        <v>534</v>
      </c>
      <c r="D1514" t="s">
        <v>41</v>
      </c>
      <c r="E1514" t="s">
        <v>185</v>
      </c>
      <c r="F1514" t="s">
        <v>174</v>
      </c>
      <c r="G1514" t="s">
        <v>403</v>
      </c>
      <c r="H1514" t="s">
        <v>4</v>
      </c>
      <c r="I1514" t="s">
        <v>404</v>
      </c>
      <c r="J1514" t="s">
        <v>297</v>
      </c>
      <c r="K1514">
        <v>1</v>
      </c>
      <c r="L1514" t="s">
        <v>273</v>
      </c>
      <c r="M1514">
        <v>-2</v>
      </c>
      <c r="N1514" t="s">
        <v>313</v>
      </c>
      <c r="O1514" t="s">
        <v>176</v>
      </c>
      <c r="P1514" t="s">
        <v>405</v>
      </c>
      <c r="R1514">
        <v>58.1</v>
      </c>
    </row>
    <row r="1515" spans="1:18">
      <c r="A1515" t="s">
        <v>384</v>
      </c>
      <c r="B1515">
        <v>7</v>
      </c>
      <c r="C1515" t="s">
        <v>534</v>
      </c>
      <c r="D1515" t="s">
        <v>41</v>
      </c>
      <c r="E1515" t="s">
        <v>185</v>
      </c>
      <c r="F1515" t="s">
        <v>174</v>
      </c>
      <c r="G1515" t="s">
        <v>403</v>
      </c>
      <c r="H1515" t="s">
        <v>4</v>
      </c>
      <c r="I1515" t="s">
        <v>404</v>
      </c>
      <c r="J1515" t="s">
        <v>297</v>
      </c>
      <c r="K1515">
        <v>1</v>
      </c>
      <c r="L1515" t="s">
        <v>273</v>
      </c>
      <c r="M1515">
        <v>-2</v>
      </c>
      <c r="N1515" t="s">
        <v>313</v>
      </c>
      <c r="O1515" t="s">
        <v>170</v>
      </c>
      <c r="P1515" t="s">
        <v>405</v>
      </c>
      <c r="R1515">
        <v>58.4</v>
      </c>
    </row>
    <row r="1516" spans="1:18">
      <c r="A1516" t="s">
        <v>384</v>
      </c>
      <c r="B1516">
        <v>7</v>
      </c>
      <c r="C1516" t="s">
        <v>534</v>
      </c>
      <c r="D1516" t="s">
        <v>41</v>
      </c>
      <c r="E1516" t="s">
        <v>185</v>
      </c>
      <c r="F1516" t="s">
        <v>174</v>
      </c>
      <c r="G1516" t="s">
        <v>403</v>
      </c>
      <c r="H1516" t="s">
        <v>11</v>
      </c>
      <c r="I1516" t="s">
        <v>404</v>
      </c>
      <c r="J1516" t="s">
        <v>298</v>
      </c>
      <c r="K1516">
        <v>1</v>
      </c>
      <c r="L1516" t="s">
        <v>273</v>
      </c>
      <c r="M1516">
        <v>-2</v>
      </c>
      <c r="N1516" t="s">
        <v>313</v>
      </c>
      <c r="O1516" t="s">
        <v>177</v>
      </c>
      <c r="P1516" t="s">
        <v>405</v>
      </c>
      <c r="R1516">
        <v>56.9</v>
      </c>
    </row>
    <row r="1517" spans="1:18">
      <c r="A1517" t="s">
        <v>384</v>
      </c>
      <c r="B1517">
        <v>7</v>
      </c>
      <c r="C1517" t="s">
        <v>534</v>
      </c>
      <c r="D1517" t="s">
        <v>41</v>
      </c>
      <c r="E1517" t="s">
        <v>185</v>
      </c>
      <c r="F1517" t="s">
        <v>174</v>
      </c>
      <c r="G1517" t="s">
        <v>403</v>
      </c>
      <c r="H1517" t="s">
        <v>11</v>
      </c>
      <c r="I1517" t="s">
        <v>404</v>
      </c>
      <c r="J1517" t="s">
        <v>298</v>
      </c>
      <c r="K1517">
        <v>1</v>
      </c>
      <c r="L1517" t="s">
        <v>273</v>
      </c>
      <c r="M1517">
        <v>-2</v>
      </c>
      <c r="N1517" t="s">
        <v>313</v>
      </c>
      <c r="O1517" t="s">
        <v>176</v>
      </c>
      <c r="P1517" t="s">
        <v>405</v>
      </c>
      <c r="R1517">
        <v>54.4</v>
      </c>
    </row>
    <row r="1518" spans="1:18">
      <c r="A1518" t="s">
        <v>384</v>
      </c>
      <c r="B1518">
        <v>7</v>
      </c>
      <c r="C1518" t="s">
        <v>534</v>
      </c>
      <c r="D1518" t="s">
        <v>41</v>
      </c>
      <c r="E1518" t="s">
        <v>185</v>
      </c>
      <c r="F1518" t="s">
        <v>174</v>
      </c>
      <c r="G1518" t="s">
        <v>403</v>
      </c>
      <c r="H1518" t="s">
        <v>11</v>
      </c>
      <c r="I1518" t="s">
        <v>404</v>
      </c>
      <c r="J1518" t="s">
        <v>298</v>
      </c>
      <c r="K1518">
        <v>1</v>
      </c>
      <c r="L1518" t="s">
        <v>273</v>
      </c>
      <c r="M1518">
        <v>-2</v>
      </c>
      <c r="N1518" t="s">
        <v>313</v>
      </c>
      <c r="O1518" t="s">
        <v>170</v>
      </c>
      <c r="P1518" t="s">
        <v>405</v>
      </c>
      <c r="R1518">
        <v>55.5</v>
      </c>
    </row>
    <row r="1519" spans="1:18">
      <c r="A1519" t="s">
        <v>384</v>
      </c>
      <c r="B1519">
        <v>7</v>
      </c>
      <c r="C1519" t="s">
        <v>534</v>
      </c>
      <c r="D1519" t="s">
        <v>41</v>
      </c>
      <c r="E1519" t="s">
        <v>185</v>
      </c>
      <c r="F1519" t="s">
        <v>174</v>
      </c>
      <c r="G1519" t="s">
        <v>403</v>
      </c>
      <c r="H1519" t="s">
        <v>8</v>
      </c>
      <c r="I1519" t="s">
        <v>404</v>
      </c>
      <c r="J1519" t="s">
        <v>299</v>
      </c>
      <c r="K1519">
        <v>1</v>
      </c>
      <c r="L1519" t="s">
        <v>273</v>
      </c>
      <c r="M1519">
        <v>-2</v>
      </c>
      <c r="N1519" t="s">
        <v>313</v>
      </c>
      <c r="O1519" t="s">
        <v>177</v>
      </c>
      <c r="P1519" t="s">
        <v>405</v>
      </c>
      <c r="R1519">
        <v>67.7</v>
      </c>
    </row>
    <row r="1520" spans="1:18">
      <c r="A1520" t="s">
        <v>384</v>
      </c>
      <c r="B1520">
        <v>7</v>
      </c>
      <c r="C1520" t="s">
        <v>534</v>
      </c>
      <c r="D1520" t="s">
        <v>41</v>
      </c>
      <c r="E1520" t="s">
        <v>185</v>
      </c>
      <c r="F1520" t="s">
        <v>174</v>
      </c>
      <c r="G1520" t="s">
        <v>403</v>
      </c>
      <c r="H1520" t="s">
        <v>8</v>
      </c>
      <c r="I1520" t="s">
        <v>404</v>
      </c>
      <c r="J1520" t="s">
        <v>299</v>
      </c>
      <c r="K1520">
        <v>1</v>
      </c>
      <c r="L1520" t="s">
        <v>273</v>
      </c>
      <c r="M1520">
        <v>-2</v>
      </c>
      <c r="N1520" t="s">
        <v>313</v>
      </c>
      <c r="O1520" t="s">
        <v>176</v>
      </c>
      <c r="P1520" t="s">
        <v>405</v>
      </c>
      <c r="R1520">
        <v>70.8</v>
      </c>
    </row>
    <row r="1521" spans="1:18">
      <c r="A1521" t="s">
        <v>384</v>
      </c>
      <c r="B1521">
        <v>7</v>
      </c>
      <c r="C1521" t="s">
        <v>534</v>
      </c>
      <c r="D1521" t="s">
        <v>41</v>
      </c>
      <c r="E1521" t="s">
        <v>185</v>
      </c>
      <c r="F1521" t="s">
        <v>174</v>
      </c>
      <c r="G1521" t="s">
        <v>403</v>
      </c>
      <c r="H1521" t="s">
        <v>8</v>
      </c>
      <c r="I1521" t="s">
        <v>404</v>
      </c>
      <c r="J1521" t="s">
        <v>299</v>
      </c>
      <c r="K1521">
        <v>1</v>
      </c>
      <c r="L1521" t="s">
        <v>273</v>
      </c>
      <c r="M1521">
        <v>-2</v>
      </c>
      <c r="N1521" t="s">
        <v>313</v>
      </c>
      <c r="O1521" t="s">
        <v>170</v>
      </c>
      <c r="P1521" t="s">
        <v>405</v>
      </c>
      <c r="R1521">
        <v>69.400000000000006</v>
      </c>
    </row>
    <row r="1522" spans="1:18">
      <c r="A1522" t="s">
        <v>384</v>
      </c>
      <c r="B1522">
        <v>7</v>
      </c>
      <c r="C1522" t="s">
        <v>534</v>
      </c>
      <c r="D1522" t="s">
        <v>41</v>
      </c>
      <c r="E1522" t="s">
        <v>185</v>
      </c>
      <c r="F1522" t="s">
        <v>174</v>
      </c>
      <c r="G1522" t="s">
        <v>403</v>
      </c>
      <c r="H1522" t="s">
        <v>17</v>
      </c>
      <c r="I1522" t="s">
        <v>404</v>
      </c>
      <c r="J1522" t="s">
        <v>300</v>
      </c>
      <c r="K1522">
        <v>1</v>
      </c>
      <c r="L1522" t="s">
        <v>273</v>
      </c>
      <c r="M1522">
        <v>-2</v>
      </c>
      <c r="N1522" t="s">
        <v>313</v>
      </c>
      <c r="O1522" t="s">
        <v>177</v>
      </c>
      <c r="P1522" t="s">
        <v>405</v>
      </c>
      <c r="R1522">
        <v>56.5</v>
      </c>
    </row>
    <row r="1523" spans="1:18">
      <c r="A1523" t="s">
        <v>384</v>
      </c>
      <c r="B1523">
        <v>7</v>
      </c>
      <c r="C1523" t="s">
        <v>534</v>
      </c>
      <c r="D1523" t="s">
        <v>41</v>
      </c>
      <c r="E1523" t="s">
        <v>185</v>
      </c>
      <c r="F1523" t="s">
        <v>174</v>
      </c>
      <c r="G1523" t="s">
        <v>403</v>
      </c>
      <c r="H1523" t="s">
        <v>17</v>
      </c>
      <c r="I1523" t="s">
        <v>404</v>
      </c>
      <c r="J1523" t="s">
        <v>300</v>
      </c>
      <c r="K1523">
        <v>1</v>
      </c>
      <c r="L1523" t="s">
        <v>273</v>
      </c>
      <c r="M1523">
        <v>-2</v>
      </c>
      <c r="N1523" t="s">
        <v>313</v>
      </c>
      <c r="O1523" t="s">
        <v>176</v>
      </c>
      <c r="P1523" t="s">
        <v>405</v>
      </c>
      <c r="R1523">
        <v>54.7</v>
      </c>
    </row>
    <row r="1524" spans="1:18">
      <c r="A1524" t="s">
        <v>384</v>
      </c>
      <c r="B1524">
        <v>7</v>
      </c>
      <c r="C1524" t="s">
        <v>534</v>
      </c>
      <c r="D1524" t="s">
        <v>41</v>
      </c>
      <c r="E1524" t="s">
        <v>185</v>
      </c>
      <c r="F1524" t="s">
        <v>174</v>
      </c>
      <c r="G1524" t="s">
        <v>403</v>
      </c>
      <c r="H1524" t="s">
        <v>17</v>
      </c>
      <c r="I1524" t="s">
        <v>404</v>
      </c>
      <c r="J1524" t="s">
        <v>300</v>
      </c>
      <c r="K1524">
        <v>1</v>
      </c>
      <c r="L1524" t="s">
        <v>273</v>
      </c>
      <c r="M1524">
        <v>-2</v>
      </c>
      <c r="N1524" t="s">
        <v>313</v>
      </c>
      <c r="O1524" t="s">
        <v>170</v>
      </c>
      <c r="P1524" t="s">
        <v>405</v>
      </c>
      <c r="R1524">
        <v>55.5</v>
      </c>
    </row>
    <row r="1525" spans="1:18">
      <c r="A1525" t="s">
        <v>384</v>
      </c>
      <c r="B1525">
        <v>7</v>
      </c>
      <c r="C1525" t="s">
        <v>534</v>
      </c>
      <c r="D1525" t="s">
        <v>41</v>
      </c>
      <c r="E1525" t="s">
        <v>185</v>
      </c>
      <c r="F1525" t="s">
        <v>174</v>
      </c>
      <c r="G1525" t="s">
        <v>403</v>
      </c>
      <c r="H1525" t="s">
        <v>13</v>
      </c>
      <c r="I1525" t="s">
        <v>404</v>
      </c>
      <c r="J1525" t="s">
        <v>301</v>
      </c>
      <c r="K1525">
        <v>1</v>
      </c>
      <c r="L1525" t="s">
        <v>273</v>
      </c>
      <c r="M1525">
        <v>-2</v>
      </c>
      <c r="N1525" t="s">
        <v>313</v>
      </c>
      <c r="O1525" t="s">
        <v>177</v>
      </c>
      <c r="P1525" t="s">
        <v>405</v>
      </c>
      <c r="R1525">
        <v>54.3</v>
      </c>
    </row>
    <row r="1526" spans="1:18">
      <c r="A1526" t="s">
        <v>384</v>
      </c>
      <c r="B1526">
        <v>7</v>
      </c>
      <c r="C1526" t="s">
        <v>534</v>
      </c>
      <c r="D1526" t="s">
        <v>41</v>
      </c>
      <c r="E1526" t="s">
        <v>185</v>
      </c>
      <c r="F1526" t="s">
        <v>174</v>
      </c>
      <c r="G1526" t="s">
        <v>403</v>
      </c>
      <c r="H1526" t="s">
        <v>13</v>
      </c>
      <c r="I1526" t="s">
        <v>404</v>
      </c>
      <c r="J1526" t="s">
        <v>301</v>
      </c>
      <c r="K1526">
        <v>1</v>
      </c>
      <c r="L1526" t="s">
        <v>273</v>
      </c>
      <c r="M1526">
        <v>-2</v>
      </c>
      <c r="N1526" t="s">
        <v>313</v>
      </c>
      <c r="O1526" t="s">
        <v>176</v>
      </c>
      <c r="P1526" t="s">
        <v>405</v>
      </c>
      <c r="R1526">
        <v>54.6</v>
      </c>
    </row>
    <row r="1527" spans="1:18">
      <c r="A1527" t="s">
        <v>384</v>
      </c>
      <c r="B1527">
        <v>7</v>
      </c>
      <c r="C1527" t="s">
        <v>534</v>
      </c>
      <c r="D1527" t="s">
        <v>41</v>
      </c>
      <c r="E1527" t="s">
        <v>185</v>
      </c>
      <c r="F1527" t="s">
        <v>174</v>
      </c>
      <c r="G1527" t="s">
        <v>403</v>
      </c>
      <c r="H1527" t="s">
        <v>13</v>
      </c>
      <c r="I1527" t="s">
        <v>404</v>
      </c>
      <c r="J1527" t="s">
        <v>301</v>
      </c>
      <c r="K1527">
        <v>1</v>
      </c>
      <c r="L1527" t="s">
        <v>273</v>
      </c>
      <c r="M1527">
        <v>-2</v>
      </c>
      <c r="N1527" t="s">
        <v>313</v>
      </c>
      <c r="O1527" t="s">
        <v>170</v>
      </c>
      <c r="P1527" t="s">
        <v>405</v>
      </c>
      <c r="R1527">
        <v>54.3</v>
      </c>
    </row>
    <row r="1528" spans="1:18">
      <c r="A1528" t="s">
        <v>384</v>
      </c>
      <c r="B1528">
        <v>7</v>
      </c>
      <c r="C1528" t="s">
        <v>534</v>
      </c>
      <c r="D1528" t="s">
        <v>41</v>
      </c>
      <c r="E1528" t="s">
        <v>185</v>
      </c>
      <c r="F1528" t="s">
        <v>174</v>
      </c>
      <c r="G1528" t="s">
        <v>403</v>
      </c>
      <c r="H1528" t="s">
        <v>25</v>
      </c>
      <c r="I1528" t="s">
        <v>404</v>
      </c>
      <c r="J1528" t="s">
        <v>302</v>
      </c>
      <c r="K1528">
        <v>1</v>
      </c>
      <c r="L1528" t="s">
        <v>273</v>
      </c>
      <c r="M1528">
        <v>-2</v>
      </c>
      <c r="N1528" t="s">
        <v>313</v>
      </c>
      <c r="O1528" t="s">
        <v>177</v>
      </c>
      <c r="P1528" t="s">
        <v>405</v>
      </c>
      <c r="R1528">
        <v>71.8</v>
      </c>
    </row>
    <row r="1529" spans="1:18">
      <c r="A1529" t="s">
        <v>384</v>
      </c>
      <c r="B1529">
        <v>7</v>
      </c>
      <c r="C1529" t="s">
        <v>534</v>
      </c>
      <c r="D1529" t="s">
        <v>41</v>
      </c>
      <c r="E1529" t="s">
        <v>185</v>
      </c>
      <c r="F1529" t="s">
        <v>174</v>
      </c>
      <c r="G1529" t="s">
        <v>403</v>
      </c>
      <c r="H1529" t="s">
        <v>25</v>
      </c>
      <c r="I1529" t="s">
        <v>404</v>
      </c>
      <c r="J1529" t="s">
        <v>302</v>
      </c>
      <c r="K1529">
        <v>1</v>
      </c>
      <c r="L1529" t="s">
        <v>273</v>
      </c>
      <c r="M1529">
        <v>-2</v>
      </c>
      <c r="N1529" t="s">
        <v>313</v>
      </c>
      <c r="O1529" t="s">
        <v>176</v>
      </c>
      <c r="P1529" t="s">
        <v>405</v>
      </c>
      <c r="R1529">
        <v>68.2</v>
      </c>
    </row>
    <row r="1530" spans="1:18">
      <c r="A1530" t="s">
        <v>384</v>
      </c>
      <c r="B1530">
        <v>7</v>
      </c>
      <c r="C1530" t="s">
        <v>534</v>
      </c>
      <c r="D1530" t="s">
        <v>41</v>
      </c>
      <c r="E1530" t="s">
        <v>185</v>
      </c>
      <c r="F1530" t="s">
        <v>174</v>
      </c>
      <c r="G1530" t="s">
        <v>403</v>
      </c>
      <c r="H1530" t="s">
        <v>25</v>
      </c>
      <c r="I1530" t="s">
        <v>404</v>
      </c>
      <c r="J1530" t="s">
        <v>302</v>
      </c>
      <c r="K1530">
        <v>1</v>
      </c>
      <c r="L1530" t="s">
        <v>273</v>
      </c>
      <c r="M1530">
        <v>-2</v>
      </c>
      <c r="N1530" t="s">
        <v>313</v>
      </c>
      <c r="O1530" t="s">
        <v>170</v>
      </c>
      <c r="P1530" t="s">
        <v>405</v>
      </c>
      <c r="R1530">
        <v>69.8</v>
      </c>
    </row>
    <row r="1531" spans="1:18">
      <c r="A1531" t="s">
        <v>384</v>
      </c>
      <c r="B1531">
        <v>7</v>
      </c>
      <c r="C1531" t="s">
        <v>534</v>
      </c>
      <c r="D1531" t="s">
        <v>41</v>
      </c>
      <c r="E1531" t="s">
        <v>185</v>
      </c>
      <c r="F1531" t="s">
        <v>174</v>
      </c>
      <c r="G1531" t="s">
        <v>403</v>
      </c>
      <c r="H1531" t="s">
        <v>16</v>
      </c>
      <c r="I1531" t="s">
        <v>404</v>
      </c>
      <c r="J1531" t="s">
        <v>303</v>
      </c>
      <c r="K1531">
        <v>1</v>
      </c>
      <c r="L1531" t="s">
        <v>273</v>
      </c>
      <c r="M1531">
        <v>-2</v>
      </c>
      <c r="N1531" t="s">
        <v>313</v>
      </c>
      <c r="O1531" t="s">
        <v>177</v>
      </c>
      <c r="P1531" t="s">
        <v>405</v>
      </c>
      <c r="R1531">
        <v>63.7</v>
      </c>
    </row>
    <row r="1532" spans="1:18">
      <c r="A1532" t="s">
        <v>384</v>
      </c>
      <c r="B1532">
        <v>7</v>
      </c>
      <c r="C1532" t="s">
        <v>534</v>
      </c>
      <c r="D1532" t="s">
        <v>41</v>
      </c>
      <c r="E1532" t="s">
        <v>185</v>
      </c>
      <c r="F1532" t="s">
        <v>174</v>
      </c>
      <c r="G1532" t="s">
        <v>403</v>
      </c>
      <c r="H1532" t="s">
        <v>16</v>
      </c>
      <c r="I1532" t="s">
        <v>404</v>
      </c>
      <c r="J1532" t="s">
        <v>303</v>
      </c>
      <c r="K1532">
        <v>1</v>
      </c>
      <c r="L1532" t="s">
        <v>273</v>
      </c>
      <c r="M1532">
        <v>-2</v>
      </c>
      <c r="N1532" t="s">
        <v>313</v>
      </c>
      <c r="O1532" t="s">
        <v>176</v>
      </c>
      <c r="P1532" t="s">
        <v>405</v>
      </c>
      <c r="R1532">
        <v>58.8</v>
      </c>
    </row>
    <row r="1533" spans="1:18">
      <c r="A1533" t="s">
        <v>384</v>
      </c>
      <c r="B1533">
        <v>7</v>
      </c>
      <c r="C1533" t="s">
        <v>534</v>
      </c>
      <c r="D1533" t="s">
        <v>41</v>
      </c>
      <c r="E1533" t="s">
        <v>185</v>
      </c>
      <c r="F1533" t="s">
        <v>174</v>
      </c>
      <c r="G1533" t="s">
        <v>403</v>
      </c>
      <c r="H1533" t="s">
        <v>16</v>
      </c>
      <c r="I1533" t="s">
        <v>404</v>
      </c>
      <c r="J1533" t="s">
        <v>303</v>
      </c>
      <c r="K1533">
        <v>1</v>
      </c>
      <c r="L1533" t="s">
        <v>273</v>
      </c>
      <c r="M1533">
        <v>-2</v>
      </c>
      <c r="N1533" t="s">
        <v>313</v>
      </c>
      <c r="O1533" t="s">
        <v>170</v>
      </c>
      <c r="P1533" t="s">
        <v>405</v>
      </c>
      <c r="R1533">
        <v>61.3</v>
      </c>
    </row>
    <row r="1534" spans="1:18">
      <c r="A1534" t="s">
        <v>384</v>
      </c>
      <c r="B1534">
        <v>7</v>
      </c>
      <c r="C1534" t="s">
        <v>534</v>
      </c>
      <c r="D1534" t="s">
        <v>41</v>
      </c>
      <c r="E1534" t="s">
        <v>185</v>
      </c>
      <c r="F1534" t="s">
        <v>174</v>
      </c>
      <c r="G1534" t="s">
        <v>403</v>
      </c>
      <c r="H1534" t="s">
        <v>5</v>
      </c>
      <c r="I1534" t="s">
        <v>404</v>
      </c>
      <c r="J1534" t="s">
        <v>304</v>
      </c>
      <c r="K1534">
        <v>1</v>
      </c>
      <c r="L1534" t="s">
        <v>273</v>
      </c>
      <c r="M1534">
        <v>-2</v>
      </c>
      <c r="N1534" t="s">
        <v>313</v>
      </c>
      <c r="O1534" t="s">
        <v>177</v>
      </c>
      <c r="P1534" t="s">
        <v>405</v>
      </c>
      <c r="R1534">
        <v>49.3</v>
      </c>
    </row>
    <row r="1535" spans="1:18">
      <c r="A1535" t="s">
        <v>384</v>
      </c>
      <c r="B1535">
        <v>7</v>
      </c>
      <c r="C1535" t="s">
        <v>534</v>
      </c>
      <c r="D1535" t="s">
        <v>41</v>
      </c>
      <c r="E1535" t="s">
        <v>185</v>
      </c>
      <c r="F1535" t="s">
        <v>174</v>
      </c>
      <c r="G1535" t="s">
        <v>403</v>
      </c>
      <c r="H1535" t="s">
        <v>5</v>
      </c>
      <c r="I1535" t="s">
        <v>404</v>
      </c>
      <c r="J1535" t="s">
        <v>304</v>
      </c>
      <c r="K1535">
        <v>1</v>
      </c>
      <c r="L1535" t="s">
        <v>273</v>
      </c>
      <c r="M1535">
        <v>-2</v>
      </c>
      <c r="N1535" t="s">
        <v>313</v>
      </c>
      <c r="O1535" t="s">
        <v>176</v>
      </c>
      <c r="P1535" t="s">
        <v>405</v>
      </c>
      <c r="R1535">
        <v>55</v>
      </c>
    </row>
    <row r="1536" spans="1:18">
      <c r="A1536" t="s">
        <v>384</v>
      </c>
      <c r="B1536">
        <v>7</v>
      </c>
      <c r="C1536" t="s">
        <v>534</v>
      </c>
      <c r="D1536" t="s">
        <v>41</v>
      </c>
      <c r="E1536" t="s">
        <v>185</v>
      </c>
      <c r="F1536" t="s">
        <v>174</v>
      </c>
      <c r="G1536" t="s">
        <v>403</v>
      </c>
      <c r="H1536" t="s">
        <v>5</v>
      </c>
      <c r="I1536" t="s">
        <v>404</v>
      </c>
      <c r="J1536" t="s">
        <v>304</v>
      </c>
      <c r="K1536">
        <v>1</v>
      </c>
      <c r="L1536" t="s">
        <v>273</v>
      </c>
      <c r="M1536">
        <v>-2</v>
      </c>
      <c r="N1536" t="s">
        <v>313</v>
      </c>
      <c r="O1536" t="s">
        <v>170</v>
      </c>
      <c r="P1536" t="s">
        <v>405</v>
      </c>
      <c r="R1536">
        <v>52.2</v>
      </c>
    </row>
    <row r="1537" spans="1:18">
      <c r="A1537" t="s">
        <v>384</v>
      </c>
      <c r="B1537">
        <v>7</v>
      </c>
      <c r="C1537" t="s">
        <v>534</v>
      </c>
      <c r="D1537" t="s">
        <v>41</v>
      </c>
      <c r="E1537" t="s">
        <v>185</v>
      </c>
      <c r="F1537" t="s">
        <v>174</v>
      </c>
      <c r="G1537" t="s">
        <v>403</v>
      </c>
      <c r="H1537" t="s">
        <v>7</v>
      </c>
      <c r="I1537" t="s">
        <v>404</v>
      </c>
      <c r="J1537" t="s">
        <v>305</v>
      </c>
      <c r="K1537">
        <v>1</v>
      </c>
      <c r="L1537" t="s">
        <v>273</v>
      </c>
      <c r="M1537">
        <v>-2</v>
      </c>
      <c r="N1537" t="s">
        <v>313</v>
      </c>
      <c r="O1537" t="s">
        <v>177</v>
      </c>
      <c r="P1537" t="s">
        <v>405</v>
      </c>
      <c r="R1537">
        <v>48.9</v>
      </c>
    </row>
    <row r="1538" spans="1:18">
      <c r="A1538" t="s">
        <v>384</v>
      </c>
      <c r="B1538">
        <v>7</v>
      </c>
      <c r="C1538" t="s">
        <v>534</v>
      </c>
      <c r="D1538" t="s">
        <v>41</v>
      </c>
      <c r="E1538" t="s">
        <v>185</v>
      </c>
      <c r="F1538" t="s">
        <v>174</v>
      </c>
      <c r="G1538" t="s">
        <v>403</v>
      </c>
      <c r="H1538" t="s">
        <v>7</v>
      </c>
      <c r="I1538" t="s">
        <v>404</v>
      </c>
      <c r="J1538" t="s">
        <v>305</v>
      </c>
      <c r="K1538">
        <v>1</v>
      </c>
      <c r="L1538" t="s">
        <v>273</v>
      </c>
      <c r="M1538">
        <v>-2</v>
      </c>
      <c r="N1538" t="s">
        <v>313</v>
      </c>
      <c r="O1538" t="s">
        <v>176</v>
      </c>
      <c r="P1538" t="s">
        <v>405</v>
      </c>
      <c r="R1538">
        <v>49.2</v>
      </c>
    </row>
    <row r="1539" spans="1:18">
      <c r="A1539" t="s">
        <v>384</v>
      </c>
      <c r="B1539">
        <v>7</v>
      </c>
      <c r="C1539" t="s">
        <v>534</v>
      </c>
      <c r="D1539" t="s">
        <v>41</v>
      </c>
      <c r="E1539" t="s">
        <v>185</v>
      </c>
      <c r="F1539" t="s">
        <v>174</v>
      </c>
      <c r="G1539" t="s">
        <v>403</v>
      </c>
      <c r="H1539" t="s">
        <v>7</v>
      </c>
      <c r="I1539" t="s">
        <v>404</v>
      </c>
      <c r="J1539" t="s">
        <v>305</v>
      </c>
      <c r="K1539">
        <v>1</v>
      </c>
      <c r="L1539" t="s">
        <v>273</v>
      </c>
      <c r="M1539">
        <v>-2</v>
      </c>
      <c r="N1539" t="s">
        <v>313</v>
      </c>
      <c r="O1539" t="s">
        <v>170</v>
      </c>
      <c r="P1539" t="s">
        <v>405</v>
      </c>
      <c r="R1539">
        <v>48.8</v>
      </c>
    </row>
    <row r="1540" spans="1:18">
      <c r="A1540" t="s">
        <v>384</v>
      </c>
      <c r="B1540">
        <v>7</v>
      </c>
      <c r="C1540" t="s">
        <v>534</v>
      </c>
      <c r="D1540" t="s">
        <v>41</v>
      </c>
      <c r="E1540" t="s">
        <v>185</v>
      </c>
      <c r="F1540" t="s">
        <v>174</v>
      </c>
      <c r="G1540" t="s">
        <v>403</v>
      </c>
      <c r="H1540" t="s">
        <v>15</v>
      </c>
      <c r="I1540" t="s">
        <v>404</v>
      </c>
      <c r="J1540" t="s">
        <v>306</v>
      </c>
      <c r="K1540">
        <v>1</v>
      </c>
      <c r="L1540" t="s">
        <v>273</v>
      </c>
      <c r="M1540">
        <v>-2</v>
      </c>
      <c r="N1540" t="s">
        <v>313</v>
      </c>
      <c r="O1540" t="s">
        <v>177</v>
      </c>
      <c r="P1540" t="s">
        <v>405</v>
      </c>
      <c r="R1540">
        <v>48.5</v>
      </c>
    </row>
    <row r="1541" spans="1:18">
      <c r="A1541" t="s">
        <v>384</v>
      </c>
      <c r="B1541">
        <v>7</v>
      </c>
      <c r="C1541" t="s">
        <v>534</v>
      </c>
      <c r="D1541" t="s">
        <v>41</v>
      </c>
      <c r="E1541" t="s">
        <v>185</v>
      </c>
      <c r="F1541" t="s">
        <v>174</v>
      </c>
      <c r="G1541" t="s">
        <v>403</v>
      </c>
      <c r="H1541" t="s">
        <v>15</v>
      </c>
      <c r="I1541" t="s">
        <v>404</v>
      </c>
      <c r="J1541" t="s">
        <v>306</v>
      </c>
      <c r="K1541">
        <v>1</v>
      </c>
      <c r="L1541" t="s">
        <v>273</v>
      </c>
      <c r="M1541">
        <v>-2</v>
      </c>
      <c r="N1541" t="s">
        <v>313</v>
      </c>
      <c r="O1541" t="s">
        <v>176</v>
      </c>
      <c r="P1541" t="s">
        <v>405</v>
      </c>
      <c r="R1541">
        <v>49.9</v>
      </c>
    </row>
    <row r="1542" spans="1:18">
      <c r="A1542" t="s">
        <v>384</v>
      </c>
      <c r="B1542">
        <v>7</v>
      </c>
      <c r="C1542" t="s">
        <v>534</v>
      </c>
      <c r="D1542" t="s">
        <v>41</v>
      </c>
      <c r="E1542" t="s">
        <v>185</v>
      </c>
      <c r="F1542" t="s">
        <v>174</v>
      </c>
      <c r="G1542" t="s">
        <v>403</v>
      </c>
      <c r="H1542" t="s">
        <v>15</v>
      </c>
      <c r="I1542" t="s">
        <v>404</v>
      </c>
      <c r="J1542" t="s">
        <v>306</v>
      </c>
      <c r="K1542">
        <v>1</v>
      </c>
      <c r="L1542" t="s">
        <v>273</v>
      </c>
      <c r="M1542">
        <v>-2</v>
      </c>
      <c r="N1542" t="s">
        <v>313</v>
      </c>
      <c r="O1542" t="s">
        <v>170</v>
      </c>
      <c r="P1542" t="s">
        <v>405</v>
      </c>
      <c r="R1542">
        <v>48.9</v>
      </c>
    </row>
    <row r="1543" spans="1:18">
      <c r="A1543" t="s">
        <v>384</v>
      </c>
      <c r="B1543">
        <v>7</v>
      </c>
      <c r="C1543" t="s">
        <v>534</v>
      </c>
      <c r="D1543" t="s">
        <v>41</v>
      </c>
      <c r="E1543" t="s">
        <v>185</v>
      </c>
      <c r="F1543" t="s">
        <v>174</v>
      </c>
      <c r="G1543" t="s">
        <v>403</v>
      </c>
      <c r="H1543" t="s">
        <v>19</v>
      </c>
      <c r="I1543" t="s">
        <v>404</v>
      </c>
      <c r="J1543" t="s">
        <v>307</v>
      </c>
      <c r="K1543">
        <v>1</v>
      </c>
      <c r="L1543" t="s">
        <v>273</v>
      </c>
      <c r="M1543">
        <v>-2</v>
      </c>
      <c r="N1543" t="s">
        <v>313</v>
      </c>
      <c r="O1543" t="s">
        <v>177</v>
      </c>
      <c r="P1543" t="s">
        <v>405</v>
      </c>
      <c r="R1543">
        <v>54.5</v>
      </c>
    </row>
    <row r="1544" spans="1:18">
      <c r="A1544" t="s">
        <v>384</v>
      </c>
      <c r="B1544">
        <v>7</v>
      </c>
      <c r="C1544" t="s">
        <v>534</v>
      </c>
      <c r="D1544" t="s">
        <v>41</v>
      </c>
      <c r="E1544" t="s">
        <v>185</v>
      </c>
      <c r="F1544" t="s">
        <v>174</v>
      </c>
      <c r="G1544" t="s">
        <v>403</v>
      </c>
      <c r="H1544" t="s">
        <v>19</v>
      </c>
      <c r="I1544" t="s">
        <v>404</v>
      </c>
      <c r="J1544" t="s">
        <v>307</v>
      </c>
      <c r="K1544">
        <v>1</v>
      </c>
      <c r="L1544" t="s">
        <v>273</v>
      </c>
      <c r="M1544">
        <v>-2</v>
      </c>
      <c r="N1544" t="s">
        <v>313</v>
      </c>
      <c r="O1544" t="s">
        <v>176</v>
      </c>
      <c r="P1544" t="s">
        <v>405</v>
      </c>
      <c r="R1544">
        <v>56.4</v>
      </c>
    </row>
    <row r="1545" spans="1:18">
      <c r="A1545" t="s">
        <v>384</v>
      </c>
      <c r="B1545">
        <v>7</v>
      </c>
      <c r="C1545" t="s">
        <v>534</v>
      </c>
      <c r="D1545" t="s">
        <v>41</v>
      </c>
      <c r="E1545" t="s">
        <v>185</v>
      </c>
      <c r="F1545" t="s">
        <v>174</v>
      </c>
      <c r="G1545" t="s">
        <v>403</v>
      </c>
      <c r="H1545" t="s">
        <v>19</v>
      </c>
      <c r="I1545" t="s">
        <v>404</v>
      </c>
      <c r="J1545" t="s">
        <v>307</v>
      </c>
      <c r="K1545">
        <v>1</v>
      </c>
      <c r="L1545" t="s">
        <v>273</v>
      </c>
      <c r="M1545">
        <v>-2</v>
      </c>
      <c r="N1545" t="s">
        <v>313</v>
      </c>
      <c r="O1545" t="s">
        <v>170</v>
      </c>
      <c r="P1545" t="s">
        <v>405</v>
      </c>
      <c r="R1545">
        <v>55.2</v>
      </c>
    </row>
    <row r="1546" spans="1:18">
      <c r="A1546" t="s">
        <v>384</v>
      </c>
      <c r="B1546">
        <v>7</v>
      </c>
      <c r="C1546" t="s">
        <v>534</v>
      </c>
      <c r="D1546" t="s">
        <v>41</v>
      </c>
      <c r="E1546" t="s">
        <v>185</v>
      </c>
      <c r="F1546" t="s">
        <v>174</v>
      </c>
      <c r="G1546" t="s">
        <v>403</v>
      </c>
      <c r="H1546" t="s">
        <v>14</v>
      </c>
      <c r="I1546" t="s">
        <v>404</v>
      </c>
      <c r="J1546" t="s">
        <v>308</v>
      </c>
      <c r="K1546">
        <v>1</v>
      </c>
      <c r="L1546" t="s">
        <v>273</v>
      </c>
      <c r="M1546">
        <v>-2</v>
      </c>
      <c r="N1546" t="s">
        <v>313</v>
      </c>
      <c r="O1546" t="s">
        <v>177</v>
      </c>
      <c r="P1546" t="s">
        <v>405</v>
      </c>
      <c r="R1546">
        <v>66</v>
      </c>
    </row>
    <row r="1547" spans="1:18">
      <c r="A1547" t="s">
        <v>384</v>
      </c>
      <c r="B1547">
        <v>7</v>
      </c>
      <c r="C1547" t="s">
        <v>534</v>
      </c>
      <c r="D1547" t="s">
        <v>41</v>
      </c>
      <c r="E1547" t="s">
        <v>185</v>
      </c>
      <c r="F1547" t="s">
        <v>174</v>
      </c>
      <c r="G1547" t="s">
        <v>403</v>
      </c>
      <c r="H1547" t="s">
        <v>14</v>
      </c>
      <c r="I1547" t="s">
        <v>404</v>
      </c>
      <c r="J1547" t="s">
        <v>308</v>
      </c>
      <c r="K1547">
        <v>1</v>
      </c>
      <c r="L1547" t="s">
        <v>273</v>
      </c>
      <c r="M1547">
        <v>-2</v>
      </c>
      <c r="N1547" t="s">
        <v>313</v>
      </c>
      <c r="O1547" t="s">
        <v>176</v>
      </c>
      <c r="P1547" t="s">
        <v>405</v>
      </c>
      <c r="R1547">
        <v>61.3</v>
      </c>
    </row>
    <row r="1548" spans="1:18">
      <c r="A1548" t="s">
        <v>384</v>
      </c>
      <c r="B1548">
        <v>7</v>
      </c>
      <c r="C1548" t="s">
        <v>534</v>
      </c>
      <c r="D1548" t="s">
        <v>41</v>
      </c>
      <c r="E1548" t="s">
        <v>185</v>
      </c>
      <c r="F1548" t="s">
        <v>174</v>
      </c>
      <c r="G1548" t="s">
        <v>403</v>
      </c>
      <c r="H1548" t="s">
        <v>14</v>
      </c>
      <c r="I1548" t="s">
        <v>404</v>
      </c>
      <c r="J1548" t="s">
        <v>308</v>
      </c>
      <c r="K1548">
        <v>1</v>
      </c>
      <c r="L1548" t="s">
        <v>273</v>
      </c>
      <c r="M1548">
        <v>-2</v>
      </c>
      <c r="N1548" t="s">
        <v>313</v>
      </c>
      <c r="O1548" t="s">
        <v>170</v>
      </c>
      <c r="P1548" t="s">
        <v>405</v>
      </c>
      <c r="R1548">
        <v>63.5</v>
      </c>
    </row>
    <row r="1549" spans="1:18">
      <c r="A1549" t="s">
        <v>384</v>
      </c>
      <c r="B1549">
        <v>7</v>
      </c>
      <c r="C1549" t="s">
        <v>534</v>
      </c>
      <c r="D1549" t="s">
        <v>41</v>
      </c>
      <c r="E1549" t="s">
        <v>185</v>
      </c>
      <c r="F1549" t="s">
        <v>174</v>
      </c>
      <c r="G1549" t="s">
        <v>403</v>
      </c>
      <c r="H1549" t="s">
        <v>10</v>
      </c>
      <c r="I1549" t="s">
        <v>404</v>
      </c>
      <c r="J1549" t="s">
        <v>309</v>
      </c>
      <c r="K1549">
        <v>1</v>
      </c>
      <c r="L1549" t="s">
        <v>273</v>
      </c>
      <c r="M1549">
        <v>-2</v>
      </c>
      <c r="N1549" t="s">
        <v>313</v>
      </c>
      <c r="O1549" t="s">
        <v>177</v>
      </c>
      <c r="P1549" t="s">
        <v>405</v>
      </c>
      <c r="R1549">
        <v>50.6</v>
      </c>
    </row>
    <row r="1550" spans="1:18">
      <c r="A1550" t="s">
        <v>384</v>
      </c>
      <c r="B1550">
        <v>7</v>
      </c>
      <c r="C1550" t="s">
        <v>534</v>
      </c>
      <c r="D1550" t="s">
        <v>41</v>
      </c>
      <c r="E1550" t="s">
        <v>185</v>
      </c>
      <c r="F1550" t="s">
        <v>174</v>
      </c>
      <c r="G1550" t="s">
        <v>403</v>
      </c>
      <c r="H1550" t="s">
        <v>10</v>
      </c>
      <c r="I1550" t="s">
        <v>404</v>
      </c>
      <c r="J1550" t="s">
        <v>309</v>
      </c>
      <c r="K1550">
        <v>1</v>
      </c>
      <c r="L1550" t="s">
        <v>273</v>
      </c>
      <c r="M1550">
        <v>-2</v>
      </c>
      <c r="N1550" t="s">
        <v>313</v>
      </c>
      <c r="O1550" t="s">
        <v>176</v>
      </c>
      <c r="P1550" t="s">
        <v>405</v>
      </c>
      <c r="R1550">
        <v>53.5</v>
      </c>
    </row>
    <row r="1551" spans="1:18">
      <c r="A1551" t="s">
        <v>384</v>
      </c>
      <c r="B1551">
        <v>7</v>
      </c>
      <c r="C1551" t="s">
        <v>534</v>
      </c>
      <c r="D1551" t="s">
        <v>41</v>
      </c>
      <c r="E1551" t="s">
        <v>185</v>
      </c>
      <c r="F1551" t="s">
        <v>174</v>
      </c>
      <c r="G1551" t="s">
        <v>403</v>
      </c>
      <c r="H1551" t="s">
        <v>10</v>
      </c>
      <c r="I1551" t="s">
        <v>404</v>
      </c>
      <c r="J1551" t="s">
        <v>309</v>
      </c>
      <c r="K1551">
        <v>1</v>
      </c>
      <c r="L1551" t="s">
        <v>273</v>
      </c>
      <c r="M1551">
        <v>-2</v>
      </c>
      <c r="N1551" t="s">
        <v>313</v>
      </c>
      <c r="O1551" t="s">
        <v>170</v>
      </c>
      <c r="P1551" t="s">
        <v>405</v>
      </c>
      <c r="R1551">
        <v>52</v>
      </c>
    </row>
    <row r="1552" spans="1:18">
      <c r="A1552" t="s">
        <v>384</v>
      </c>
      <c r="B1552">
        <v>7</v>
      </c>
      <c r="C1552" t="s">
        <v>534</v>
      </c>
      <c r="D1552" t="s">
        <v>41</v>
      </c>
      <c r="E1552" t="s">
        <v>185</v>
      </c>
      <c r="F1552" t="s">
        <v>174</v>
      </c>
      <c r="G1552" t="s">
        <v>403</v>
      </c>
      <c r="H1552" t="s">
        <v>93</v>
      </c>
      <c r="I1552" t="s">
        <v>173</v>
      </c>
      <c r="J1552" t="s">
        <v>310</v>
      </c>
      <c r="K1552">
        <v>1</v>
      </c>
      <c r="L1552" t="s">
        <v>273</v>
      </c>
      <c r="M1552">
        <v>-2</v>
      </c>
      <c r="N1552" t="s">
        <v>313</v>
      </c>
      <c r="O1552" t="s">
        <v>170</v>
      </c>
      <c r="P1552" t="s">
        <v>405</v>
      </c>
      <c r="R1552">
        <v>59.7</v>
      </c>
    </row>
    <row r="1553" spans="1:18">
      <c r="A1553" t="s">
        <v>384</v>
      </c>
      <c r="B1553">
        <v>7</v>
      </c>
      <c r="C1553" t="s">
        <v>534</v>
      </c>
      <c r="D1553" t="s">
        <v>41</v>
      </c>
      <c r="E1553" t="s">
        <v>185</v>
      </c>
      <c r="F1553" t="s">
        <v>174</v>
      </c>
      <c r="G1553" t="s">
        <v>403</v>
      </c>
      <c r="H1553" t="s">
        <v>93</v>
      </c>
      <c r="I1553" t="s">
        <v>173</v>
      </c>
      <c r="J1553" t="s">
        <v>310</v>
      </c>
      <c r="K1553">
        <v>1</v>
      </c>
      <c r="L1553" t="s">
        <v>273</v>
      </c>
      <c r="M1553">
        <v>-2</v>
      </c>
      <c r="N1553" t="s">
        <v>313</v>
      </c>
      <c r="O1553" t="s">
        <v>177</v>
      </c>
      <c r="P1553" t="s">
        <v>405</v>
      </c>
      <c r="R1553">
        <v>60.5</v>
      </c>
    </row>
    <row r="1554" spans="1:18">
      <c r="A1554" t="s">
        <v>384</v>
      </c>
      <c r="B1554">
        <v>7</v>
      </c>
      <c r="C1554" t="s">
        <v>534</v>
      </c>
      <c r="D1554" t="s">
        <v>41</v>
      </c>
      <c r="E1554" t="s">
        <v>185</v>
      </c>
      <c r="F1554" t="s">
        <v>174</v>
      </c>
      <c r="G1554" t="s">
        <v>403</v>
      </c>
      <c r="H1554" t="s">
        <v>93</v>
      </c>
      <c r="I1554" t="s">
        <v>173</v>
      </c>
      <c r="J1554" t="s">
        <v>310</v>
      </c>
      <c r="K1554">
        <v>1</v>
      </c>
      <c r="L1554" t="s">
        <v>273</v>
      </c>
      <c r="M1554">
        <v>-2</v>
      </c>
      <c r="N1554" t="s">
        <v>313</v>
      </c>
      <c r="O1554" t="s">
        <v>176</v>
      </c>
      <c r="P1554" t="s">
        <v>405</v>
      </c>
      <c r="R1554">
        <v>59.2</v>
      </c>
    </row>
    <row r="1555" spans="1:18">
      <c r="A1555" t="s">
        <v>385</v>
      </c>
      <c r="B1555">
        <v>8</v>
      </c>
      <c r="C1555" t="s">
        <v>534</v>
      </c>
      <c r="D1555" t="s">
        <v>40</v>
      </c>
      <c r="E1555" t="s">
        <v>184</v>
      </c>
      <c r="F1555" t="s">
        <v>174</v>
      </c>
      <c r="G1555" t="s">
        <v>403</v>
      </c>
      <c r="H1555" t="s">
        <v>22</v>
      </c>
      <c r="I1555" t="s">
        <v>404</v>
      </c>
      <c r="J1555" t="s">
        <v>265</v>
      </c>
      <c r="K1555">
        <v>1</v>
      </c>
      <c r="L1555" t="s">
        <v>273</v>
      </c>
      <c r="M1555">
        <v>0</v>
      </c>
      <c r="N1555" t="s">
        <v>335</v>
      </c>
      <c r="O1555" t="s">
        <v>176</v>
      </c>
      <c r="P1555" t="s">
        <v>405</v>
      </c>
      <c r="R1555">
        <v>43.3</v>
      </c>
    </row>
    <row r="1556" spans="1:18">
      <c r="A1556" t="s">
        <v>385</v>
      </c>
      <c r="B1556">
        <v>8</v>
      </c>
      <c r="C1556" t="s">
        <v>534</v>
      </c>
      <c r="D1556" t="s">
        <v>40</v>
      </c>
      <c r="E1556" t="s">
        <v>184</v>
      </c>
      <c r="F1556" t="s">
        <v>174</v>
      </c>
      <c r="G1556" t="s">
        <v>403</v>
      </c>
      <c r="H1556" t="s">
        <v>22</v>
      </c>
      <c r="I1556" t="s">
        <v>404</v>
      </c>
      <c r="J1556" t="s">
        <v>265</v>
      </c>
      <c r="K1556">
        <v>1</v>
      </c>
      <c r="L1556" t="s">
        <v>273</v>
      </c>
      <c r="M1556">
        <v>0</v>
      </c>
      <c r="N1556" t="s">
        <v>335</v>
      </c>
      <c r="O1556" t="s">
        <v>170</v>
      </c>
      <c r="P1556" t="s">
        <v>405</v>
      </c>
      <c r="R1556">
        <v>48.9</v>
      </c>
    </row>
    <row r="1557" spans="1:18">
      <c r="A1557" t="s">
        <v>385</v>
      </c>
      <c r="B1557">
        <v>8</v>
      </c>
      <c r="C1557" t="s">
        <v>534</v>
      </c>
      <c r="D1557" t="s">
        <v>40</v>
      </c>
      <c r="E1557" t="s">
        <v>184</v>
      </c>
      <c r="F1557" t="s">
        <v>174</v>
      </c>
      <c r="G1557" t="s">
        <v>403</v>
      </c>
      <c r="H1557" t="s">
        <v>22</v>
      </c>
      <c r="I1557" t="s">
        <v>404</v>
      </c>
      <c r="J1557" t="s">
        <v>265</v>
      </c>
      <c r="K1557">
        <v>1</v>
      </c>
      <c r="L1557" t="s">
        <v>273</v>
      </c>
      <c r="M1557">
        <v>0</v>
      </c>
      <c r="N1557" t="s">
        <v>335</v>
      </c>
      <c r="O1557" t="s">
        <v>177</v>
      </c>
      <c r="P1557" t="s">
        <v>405</v>
      </c>
      <c r="R1557">
        <v>55</v>
      </c>
    </row>
    <row r="1558" spans="1:18">
      <c r="A1558" t="s">
        <v>385</v>
      </c>
      <c r="B1558">
        <v>8</v>
      </c>
      <c r="C1558" t="s">
        <v>534</v>
      </c>
      <c r="D1558" t="s">
        <v>40</v>
      </c>
      <c r="E1558" t="s">
        <v>184</v>
      </c>
      <c r="F1558" t="s">
        <v>174</v>
      </c>
      <c r="G1558" t="s">
        <v>403</v>
      </c>
      <c r="H1558" t="s">
        <v>24</v>
      </c>
      <c r="I1558" t="s">
        <v>404</v>
      </c>
      <c r="J1558" t="s">
        <v>266</v>
      </c>
      <c r="K1558">
        <v>1</v>
      </c>
      <c r="L1558" t="s">
        <v>273</v>
      </c>
      <c r="M1558">
        <v>0</v>
      </c>
      <c r="N1558" t="s">
        <v>335</v>
      </c>
      <c r="O1558" t="s">
        <v>176</v>
      </c>
      <c r="P1558" t="s">
        <v>405</v>
      </c>
      <c r="R1558">
        <v>41.9</v>
      </c>
    </row>
    <row r="1559" spans="1:18">
      <c r="A1559" t="s">
        <v>385</v>
      </c>
      <c r="B1559">
        <v>8</v>
      </c>
      <c r="C1559" t="s">
        <v>534</v>
      </c>
      <c r="D1559" t="s">
        <v>40</v>
      </c>
      <c r="E1559" t="s">
        <v>184</v>
      </c>
      <c r="F1559" t="s">
        <v>174</v>
      </c>
      <c r="G1559" t="s">
        <v>403</v>
      </c>
      <c r="H1559" t="s">
        <v>24</v>
      </c>
      <c r="I1559" t="s">
        <v>404</v>
      </c>
      <c r="J1559" t="s">
        <v>266</v>
      </c>
      <c r="K1559">
        <v>1</v>
      </c>
      <c r="L1559" t="s">
        <v>273</v>
      </c>
      <c r="M1559">
        <v>0</v>
      </c>
      <c r="N1559" t="s">
        <v>335</v>
      </c>
      <c r="O1559" t="s">
        <v>170</v>
      </c>
      <c r="P1559" t="s">
        <v>405</v>
      </c>
      <c r="R1559">
        <v>49.9</v>
      </c>
    </row>
    <row r="1560" spans="1:18">
      <c r="A1560" t="s">
        <v>385</v>
      </c>
      <c r="B1560">
        <v>8</v>
      </c>
      <c r="C1560" t="s">
        <v>534</v>
      </c>
      <c r="D1560" t="s">
        <v>40</v>
      </c>
      <c r="E1560" t="s">
        <v>184</v>
      </c>
      <c r="F1560" t="s">
        <v>174</v>
      </c>
      <c r="G1560" t="s">
        <v>403</v>
      </c>
      <c r="H1560" t="s">
        <v>24</v>
      </c>
      <c r="I1560" t="s">
        <v>404</v>
      </c>
      <c r="J1560" t="s">
        <v>266</v>
      </c>
      <c r="K1560">
        <v>1</v>
      </c>
      <c r="L1560" t="s">
        <v>273</v>
      </c>
      <c r="M1560">
        <v>0</v>
      </c>
      <c r="N1560" t="s">
        <v>335</v>
      </c>
      <c r="O1560" t="s">
        <v>177</v>
      </c>
      <c r="P1560" t="s">
        <v>405</v>
      </c>
      <c r="R1560">
        <v>57.4</v>
      </c>
    </row>
    <row r="1561" spans="1:18">
      <c r="A1561" t="s">
        <v>385</v>
      </c>
      <c r="B1561">
        <v>8</v>
      </c>
      <c r="C1561" t="s">
        <v>534</v>
      </c>
      <c r="D1561" t="s">
        <v>40</v>
      </c>
      <c r="E1561" t="s">
        <v>184</v>
      </c>
      <c r="F1561" t="s">
        <v>174</v>
      </c>
      <c r="G1561" t="s">
        <v>403</v>
      </c>
      <c r="H1561" t="s">
        <v>23</v>
      </c>
      <c r="I1561" t="s">
        <v>404</v>
      </c>
      <c r="J1561" t="s">
        <v>267</v>
      </c>
      <c r="K1561">
        <v>1</v>
      </c>
      <c r="L1561" t="s">
        <v>273</v>
      </c>
      <c r="M1561">
        <v>0</v>
      </c>
      <c r="N1561" t="s">
        <v>335</v>
      </c>
      <c r="O1561" t="s">
        <v>176</v>
      </c>
      <c r="P1561" t="s">
        <v>405</v>
      </c>
      <c r="R1561">
        <v>43.5</v>
      </c>
    </row>
    <row r="1562" spans="1:18">
      <c r="A1562" t="s">
        <v>385</v>
      </c>
      <c r="B1562">
        <v>8</v>
      </c>
      <c r="C1562" t="s">
        <v>534</v>
      </c>
      <c r="D1562" t="s">
        <v>40</v>
      </c>
      <c r="E1562" t="s">
        <v>184</v>
      </c>
      <c r="F1562" t="s">
        <v>174</v>
      </c>
      <c r="G1562" t="s">
        <v>403</v>
      </c>
      <c r="H1562" t="s">
        <v>23</v>
      </c>
      <c r="I1562" t="s">
        <v>404</v>
      </c>
      <c r="J1562" t="s">
        <v>267</v>
      </c>
      <c r="K1562">
        <v>1</v>
      </c>
      <c r="L1562" t="s">
        <v>273</v>
      </c>
      <c r="M1562">
        <v>0</v>
      </c>
      <c r="N1562" t="s">
        <v>335</v>
      </c>
      <c r="O1562" t="s">
        <v>170</v>
      </c>
      <c r="P1562" t="s">
        <v>405</v>
      </c>
      <c r="R1562">
        <v>49.3</v>
      </c>
    </row>
    <row r="1563" spans="1:18">
      <c r="A1563" t="s">
        <v>385</v>
      </c>
      <c r="B1563">
        <v>8</v>
      </c>
      <c r="C1563" t="s">
        <v>534</v>
      </c>
      <c r="D1563" t="s">
        <v>40</v>
      </c>
      <c r="E1563" t="s">
        <v>184</v>
      </c>
      <c r="F1563" t="s">
        <v>174</v>
      </c>
      <c r="G1563" t="s">
        <v>403</v>
      </c>
      <c r="H1563" t="s">
        <v>23</v>
      </c>
      <c r="I1563" t="s">
        <v>404</v>
      </c>
      <c r="J1563" t="s">
        <v>267</v>
      </c>
      <c r="K1563">
        <v>1</v>
      </c>
      <c r="L1563" t="s">
        <v>273</v>
      </c>
      <c r="M1563">
        <v>0</v>
      </c>
      <c r="N1563" t="s">
        <v>335</v>
      </c>
      <c r="O1563" t="s">
        <v>177</v>
      </c>
      <c r="P1563" t="s">
        <v>405</v>
      </c>
      <c r="R1563">
        <v>54.5</v>
      </c>
    </row>
    <row r="1564" spans="1:18">
      <c r="A1564" t="s">
        <v>385</v>
      </c>
      <c r="B1564">
        <v>8</v>
      </c>
      <c r="C1564" t="s">
        <v>534</v>
      </c>
      <c r="D1564" t="s">
        <v>40</v>
      </c>
      <c r="E1564" t="s">
        <v>184</v>
      </c>
      <c r="F1564" t="s">
        <v>174</v>
      </c>
      <c r="G1564" t="s">
        <v>403</v>
      </c>
      <c r="H1564" t="s">
        <v>18</v>
      </c>
      <c r="I1564" t="s">
        <v>404</v>
      </c>
      <c r="J1564" t="s">
        <v>268</v>
      </c>
      <c r="K1564">
        <v>1</v>
      </c>
      <c r="L1564" t="s">
        <v>273</v>
      </c>
      <c r="M1564">
        <v>0</v>
      </c>
      <c r="N1564" t="s">
        <v>335</v>
      </c>
      <c r="O1564" t="s">
        <v>176</v>
      </c>
      <c r="P1564" t="s">
        <v>405</v>
      </c>
      <c r="R1564">
        <v>52.8</v>
      </c>
    </row>
    <row r="1565" spans="1:18">
      <c r="A1565" t="s">
        <v>385</v>
      </c>
      <c r="B1565">
        <v>8</v>
      </c>
      <c r="C1565" t="s">
        <v>534</v>
      </c>
      <c r="D1565" t="s">
        <v>40</v>
      </c>
      <c r="E1565" t="s">
        <v>184</v>
      </c>
      <c r="F1565" t="s">
        <v>174</v>
      </c>
      <c r="G1565" t="s">
        <v>403</v>
      </c>
      <c r="H1565" t="s">
        <v>18</v>
      </c>
      <c r="I1565" t="s">
        <v>404</v>
      </c>
      <c r="J1565" t="s">
        <v>268</v>
      </c>
      <c r="K1565">
        <v>1</v>
      </c>
      <c r="L1565" t="s">
        <v>273</v>
      </c>
      <c r="M1565">
        <v>0</v>
      </c>
      <c r="N1565" t="s">
        <v>335</v>
      </c>
      <c r="O1565" t="s">
        <v>170</v>
      </c>
      <c r="P1565" t="s">
        <v>405</v>
      </c>
      <c r="R1565">
        <v>56.4</v>
      </c>
    </row>
    <row r="1566" spans="1:18">
      <c r="A1566" t="s">
        <v>385</v>
      </c>
      <c r="B1566">
        <v>8</v>
      </c>
      <c r="C1566" t="s">
        <v>534</v>
      </c>
      <c r="D1566" t="s">
        <v>40</v>
      </c>
      <c r="E1566" t="s">
        <v>184</v>
      </c>
      <c r="F1566" t="s">
        <v>174</v>
      </c>
      <c r="G1566" t="s">
        <v>403</v>
      </c>
      <c r="H1566" t="s">
        <v>18</v>
      </c>
      <c r="I1566" t="s">
        <v>404</v>
      </c>
      <c r="J1566" t="s">
        <v>268</v>
      </c>
      <c r="K1566">
        <v>1</v>
      </c>
      <c r="L1566" t="s">
        <v>273</v>
      </c>
      <c r="M1566">
        <v>0</v>
      </c>
      <c r="N1566" t="s">
        <v>335</v>
      </c>
      <c r="O1566" t="s">
        <v>177</v>
      </c>
      <c r="P1566" t="s">
        <v>405</v>
      </c>
      <c r="R1566">
        <v>60.1</v>
      </c>
    </row>
    <row r="1567" spans="1:18">
      <c r="A1567" t="s">
        <v>385</v>
      </c>
      <c r="B1567">
        <v>8</v>
      </c>
      <c r="C1567" t="s">
        <v>534</v>
      </c>
      <c r="D1567" t="s">
        <v>40</v>
      </c>
      <c r="E1567" t="s">
        <v>184</v>
      </c>
      <c r="F1567" t="s">
        <v>174</v>
      </c>
      <c r="G1567" t="s">
        <v>403</v>
      </c>
      <c r="H1567" t="s">
        <v>20</v>
      </c>
      <c r="I1567" t="s">
        <v>404</v>
      </c>
      <c r="J1567" t="s">
        <v>269</v>
      </c>
      <c r="K1567">
        <v>1</v>
      </c>
      <c r="L1567" t="s">
        <v>273</v>
      </c>
      <c r="M1567">
        <v>0</v>
      </c>
      <c r="N1567" t="s">
        <v>335</v>
      </c>
      <c r="O1567" t="s">
        <v>176</v>
      </c>
      <c r="P1567" t="s">
        <v>405</v>
      </c>
      <c r="R1567">
        <v>54.9</v>
      </c>
    </row>
    <row r="1568" spans="1:18">
      <c r="A1568" t="s">
        <v>385</v>
      </c>
      <c r="B1568">
        <v>8</v>
      </c>
      <c r="C1568" t="s">
        <v>534</v>
      </c>
      <c r="D1568" t="s">
        <v>40</v>
      </c>
      <c r="E1568" t="s">
        <v>184</v>
      </c>
      <c r="F1568" t="s">
        <v>174</v>
      </c>
      <c r="G1568" t="s">
        <v>403</v>
      </c>
      <c r="H1568" t="s">
        <v>20</v>
      </c>
      <c r="I1568" t="s">
        <v>404</v>
      </c>
      <c r="J1568" t="s">
        <v>269</v>
      </c>
      <c r="K1568">
        <v>1</v>
      </c>
      <c r="L1568" t="s">
        <v>273</v>
      </c>
      <c r="M1568">
        <v>0</v>
      </c>
      <c r="N1568" t="s">
        <v>335</v>
      </c>
      <c r="O1568" t="s">
        <v>170</v>
      </c>
      <c r="P1568" t="s">
        <v>405</v>
      </c>
      <c r="R1568">
        <v>58.9</v>
      </c>
    </row>
    <row r="1569" spans="1:18">
      <c r="A1569" t="s">
        <v>385</v>
      </c>
      <c r="B1569">
        <v>8</v>
      </c>
      <c r="C1569" t="s">
        <v>534</v>
      </c>
      <c r="D1569" t="s">
        <v>40</v>
      </c>
      <c r="E1569" t="s">
        <v>184</v>
      </c>
      <c r="F1569" t="s">
        <v>174</v>
      </c>
      <c r="G1569" t="s">
        <v>403</v>
      </c>
      <c r="H1569" t="s">
        <v>20</v>
      </c>
      <c r="I1569" t="s">
        <v>404</v>
      </c>
      <c r="J1569" t="s">
        <v>269</v>
      </c>
      <c r="K1569">
        <v>1</v>
      </c>
      <c r="L1569" t="s">
        <v>273</v>
      </c>
      <c r="M1569">
        <v>0</v>
      </c>
      <c r="N1569" t="s">
        <v>335</v>
      </c>
      <c r="O1569" t="s">
        <v>177</v>
      </c>
      <c r="P1569" t="s">
        <v>405</v>
      </c>
      <c r="R1569">
        <v>62.7</v>
      </c>
    </row>
    <row r="1570" spans="1:18">
      <c r="A1570" t="s">
        <v>385</v>
      </c>
      <c r="B1570">
        <v>8</v>
      </c>
      <c r="C1570" t="s">
        <v>534</v>
      </c>
      <c r="D1570" t="s">
        <v>40</v>
      </c>
      <c r="E1570" t="s">
        <v>184</v>
      </c>
      <c r="F1570" t="s">
        <v>174</v>
      </c>
      <c r="G1570" t="s">
        <v>403</v>
      </c>
      <c r="H1570" t="s">
        <v>9</v>
      </c>
      <c r="I1570" t="s">
        <v>404</v>
      </c>
      <c r="J1570" t="s">
        <v>270</v>
      </c>
      <c r="K1570">
        <v>1</v>
      </c>
      <c r="L1570" t="s">
        <v>273</v>
      </c>
      <c r="M1570">
        <v>0</v>
      </c>
      <c r="N1570" t="s">
        <v>335</v>
      </c>
      <c r="O1570" t="s">
        <v>176</v>
      </c>
      <c r="P1570" t="s">
        <v>405</v>
      </c>
      <c r="R1570">
        <v>59.5</v>
      </c>
    </row>
    <row r="1571" spans="1:18">
      <c r="A1571" t="s">
        <v>385</v>
      </c>
      <c r="B1571">
        <v>8</v>
      </c>
      <c r="C1571" t="s">
        <v>534</v>
      </c>
      <c r="D1571" t="s">
        <v>40</v>
      </c>
      <c r="E1571" t="s">
        <v>184</v>
      </c>
      <c r="F1571" t="s">
        <v>174</v>
      </c>
      <c r="G1571" t="s">
        <v>403</v>
      </c>
      <c r="H1571" t="s">
        <v>9</v>
      </c>
      <c r="I1571" t="s">
        <v>404</v>
      </c>
      <c r="J1571" t="s">
        <v>270</v>
      </c>
      <c r="K1571">
        <v>1</v>
      </c>
      <c r="L1571" t="s">
        <v>273</v>
      </c>
      <c r="M1571">
        <v>0</v>
      </c>
      <c r="N1571" t="s">
        <v>335</v>
      </c>
      <c r="O1571" t="s">
        <v>170</v>
      </c>
      <c r="P1571" t="s">
        <v>405</v>
      </c>
      <c r="R1571">
        <v>59</v>
      </c>
    </row>
    <row r="1572" spans="1:18">
      <c r="A1572" t="s">
        <v>385</v>
      </c>
      <c r="B1572">
        <v>8</v>
      </c>
      <c r="C1572" t="s">
        <v>534</v>
      </c>
      <c r="D1572" t="s">
        <v>40</v>
      </c>
      <c r="E1572" t="s">
        <v>184</v>
      </c>
      <c r="F1572" t="s">
        <v>174</v>
      </c>
      <c r="G1572" t="s">
        <v>403</v>
      </c>
      <c r="H1572" t="s">
        <v>9</v>
      </c>
      <c r="I1572" t="s">
        <v>404</v>
      </c>
      <c r="J1572" t="s">
        <v>270</v>
      </c>
      <c r="K1572">
        <v>1</v>
      </c>
      <c r="L1572" t="s">
        <v>273</v>
      </c>
      <c r="M1572">
        <v>0</v>
      </c>
      <c r="N1572" t="s">
        <v>335</v>
      </c>
      <c r="O1572" t="s">
        <v>177</v>
      </c>
      <c r="P1572" t="s">
        <v>405</v>
      </c>
      <c r="R1572">
        <v>57.5</v>
      </c>
    </row>
    <row r="1573" spans="1:18">
      <c r="A1573" t="s">
        <v>385</v>
      </c>
      <c r="B1573">
        <v>8</v>
      </c>
      <c r="C1573" t="s">
        <v>534</v>
      </c>
      <c r="D1573" t="s">
        <v>40</v>
      </c>
      <c r="E1573" t="s">
        <v>184</v>
      </c>
      <c r="F1573" t="s">
        <v>174</v>
      </c>
      <c r="G1573" t="s">
        <v>403</v>
      </c>
      <c r="H1573" t="s">
        <v>21</v>
      </c>
      <c r="I1573" t="s">
        <v>404</v>
      </c>
      <c r="J1573" t="s">
        <v>271</v>
      </c>
      <c r="K1573">
        <v>1</v>
      </c>
      <c r="L1573" t="s">
        <v>273</v>
      </c>
      <c r="M1573">
        <v>0</v>
      </c>
      <c r="N1573" t="s">
        <v>335</v>
      </c>
      <c r="O1573" t="s">
        <v>176</v>
      </c>
      <c r="P1573" t="s">
        <v>405</v>
      </c>
      <c r="R1573">
        <v>54.4</v>
      </c>
    </row>
    <row r="1574" spans="1:18">
      <c r="A1574" t="s">
        <v>385</v>
      </c>
      <c r="B1574">
        <v>8</v>
      </c>
      <c r="C1574" t="s">
        <v>534</v>
      </c>
      <c r="D1574" t="s">
        <v>40</v>
      </c>
      <c r="E1574" t="s">
        <v>184</v>
      </c>
      <c r="F1574" t="s">
        <v>174</v>
      </c>
      <c r="G1574" t="s">
        <v>403</v>
      </c>
      <c r="H1574" t="s">
        <v>21</v>
      </c>
      <c r="I1574" t="s">
        <v>404</v>
      </c>
      <c r="J1574" t="s">
        <v>271</v>
      </c>
      <c r="K1574">
        <v>1</v>
      </c>
      <c r="L1574" t="s">
        <v>273</v>
      </c>
      <c r="M1574">
        <v>0</v>
      </c>
      <c r="N1574" t="s">
        <v>335</v>
      </c>
      <c r="O1574" t="s">
        <v>170</v>
      </c>
      <c r="P1574" t="s">
        <v>405</v>
      </c>
      <c r="R1574">
        <v>57.9</v>
      </c>
    </row>
    <row r="1575" spans="1:18">
      <c r="A1575" t="s">
        <v>385</v>
      </c>
      <c r="B1575">
        <v>8</v>
      </c>
      <c r="C1575" t="s">
        <v>534</v>
      </c>
      <c r="D1575" t="s">
        <v>40</v>
      </c>
      <c r="E1575" t="s">
        <v>184</v>
      </c>
      <c r="F1575" t="s">
        <v>174</v>
      </c>
      <c r="G1575" t="s">
        <v>403</v>
      </c>
      <c r="H1575" t="s">
        <v>21</v>
      </c>
      <c r="I1575" t="s">
        <v>404</v>
      </c>
      <c r="J1575" t="s">
        <v>271</v>
      </c>
      <c r="K1575">
        <v>1</v>
      </c>
      <c r="L1575" t="s">
        <v>273</v>
      </c>
      <c r="M1575">
        <v>0</v>
      </c>
      <c r="N1575" t="s">
        <v>335</v>
      </c>
      <c r="O1575" t="s">
        <v>177</v>
      </c>
      <c r="P1575" t="s">
        <v>405</v>
      </c>
      <c r="R1575">
        <v>60.9</v>
      </c>
    </row>
    <row r="1576" spans="1:18">
      <c r="A1576" t="s">
        <v>385</v>
      </c>
      <c r="B1576">
        <v>8</v>
      </c>
      <c r="C1576" t="s">
        <v>534</v>
      </c>
      <c r="D1576" t="s">
        <v>40</v>
      </c>
      <c r="E1576" t="s">
        <v>184</v>
      </c>
      <c r="F1576" t="s">
        <v>174</v>
      </c>
      <c r="G1576" t="s">
        <v>403</v>
      </c>
      <c r="H1576" t="s">
        <v>6</v>
      </c>
      <c r="I1576" t="s">
        <v>404</v>
      </c>
      <c r="J1576" t="s">
        <v>272</v>
      </c>
      <c r="K1576">
        <v>1</v>
      </c>
      <c r="L1576" t="s">
        <v>273</v>
      </c>
      <c r="M1576">
        <v>0</v>
      </c>
      <c r="N1576" t="s">
        <v>335</v>
      </c>
      <c r="O1576" t="s">
        <v>176</v>
      </c>
      <c r="P1576" t="s">
        <v>405</v>
      </c>
      <c r="R1576">
        <v>54.9</v>
      </c>
    </row>
    <row r="1577" spans="1:18">
      <c r="A1577" t="s">
        <v>385</v>
      </c>
      <c r="B1577">
        <v>8</v>
      </c>
      <c r="C1577" t="s">
        <v>534</v>
      </c>
      <c r="D1577" t="s">
        <v>40</v>
      </c>
      <c r="E1577" t="s">
        <v>184</v>
      </c>
      <c r="F1577" t="s">
        <v>174</v>
      </c>
      <c r="G1577" t="s">
        <v>403</v>
      </c>
      <c r="H1577" t="s">
        <v>6</v>
      </c>
      <c r="I1577" t="s">
        <v>404</v>
      </c>
      <c r="J1577" t="s">
        <v>272</v>
      </c>
      <c r="K1577">
        <v>1</v>
      </c>
      <c r="L1577" t="s">
        <v>273</v>
      </c>
      <c r="M1577">
        <v>0</v>
      </c>
      <c r="N1577" t="s">
        <v>335</v>
      </c>
      <c r="O1577" t="s">
        <v>170</v>
      </c>
      <c r="P1577" t="s">
        <v>405</v>
      </c>
      <c r="R1577">
        <v>59.8</v>
      </c>
    </row>
    <row r="1578" spans="1:18">
      <c r="A1578" t="s">
        <v>385</v>
      </c>
      <c r="B1578">
        <v>8</v>
      </c>
      <c r="C1578" t="s">
        <v>534</v>
      </c>
      <c r="D1578" t="s">
        <v>40</v>
      </c>
      <c r="E1578" t="s">
        <v>184</v>
      </c>
      <c r="F1578" t="s">
        <v>174</v>
      </c>
      <c r="G1578" t="s">
        <v>403</v>
      </c>
      <c r="H1578" t="s">
        <v>6</v>
      </c>
      <c r="I1578" t="s">
        <v>404</v>
      </c>
      <c r="J1578" t="s">
        <v>272</v>
      </c>
      <c r="K1578">
        <v>1</v>
      </c>
      <c r="L1578" t="s">
        <v>273</v>
      </c>
      <c r="M1578">
        <v>0</v>
      </c>
      <c r="N1578" t="s">
        <v>335</v>
      </c>
      <c r="O1578" t="s">
        <v>177</v>
      </c>
      <c r="P1578" t="s">
        <v>405</v>
      </c>
      <c r="R1578">
        <v>64.8</v>
      </c>
    </row>
    <row r="1579" spans="1:18">
      <c r="A1579" t="s">
        <v>385</v>
      </c>
      <c r="B1579">
        <v>8</v>
      </c>
      <c r="C1579" t="s">
        <v>534</v>
      </c>
      <c r="D1579" t="s">
        <v>40</v>
      </c>
      <c r="E1579" t="s">
        <v>184</v>
      </c>
      <c r="F1579" t="s">
        <v>174</v>
      </c>
      <c r="G1579" t="s">
        <v>403</v>
      </c>
      <c r="H1579" t="s">
        <v>4</v>
      </c>
      <c r="I1579" t="s">
        <v>404</v>
      </c>
      <c r="J1579" t="s">
        <v>297</v>
      </c>
      <c r="K1579">
        <v>1</v>
      </c>
      <c r="L1579" t="s">
        <v>273</v>
      </c>
      <c r="M1579">
        <v>0</v>
      </c>
      <c r="N1579" t="s">
        <v>335</v>
      </c>
      <c r="O1579" t="s">
        <v>176</v>
      </c>
      <c r="P1579" t="s">
        <v>405</v>
      </c>
      <c r="R1579">
        <v>48</v>
      </c>
    </row>
    <row r="1580" spans="1:18">
      <c r="A1580" t="s">
        <v>385</v>
      </c>
      <c r="B1580">
        <v>8</v>
      </c>
      <c r="C1580" t="s">
        <v>534</v>
      </c>
      <c r="D1580" t="s">
        <v>40</v>
      </c>
      <c r="E1580" t="s">
        <v>184</v>
      </c>
      <c r="F1580" t="s">
        <v>174</v>
      </c>
      <c r="G1580" t="s">
        <v>403</v>
      </c>
      <c r="H1580" t="s">
        <v>4</v>
      </c>
      <c r="I1580" t="s">
        <v>404</v>
      </c>
      <c r="J1580" t="s">
        <v>297</v>
      </c>
      <c r="K1580">
        <v>1</v>
      </c>
      <c r="L1580" t="s">
        <v>273</v>
      </c>
      <c r="M1580">
        <v>0</v>
      </c>
      <c r="N1580" t="s">
        <v>335</v>
      </c>
      <c r="O1580" t="s">
        <v>170</v>
      </c>
      <c r="P1580" t="s">
        <v>405</v>
      </c>
      <c r="R1580">
        <v>48.5</v>
      </c>
    </row>
    <row r="1581" spans="1:18">
      <c r="A1581" t="s">
        <v>385</v>
      </c>
      <c r="B1581">
        <v>8</v>
      </c>
      <c r="C1581" t="s">
        <v>534</v>
      </c>
      <c r="D1581" t="s">
        <v>40</v>
      </c>
      <c r="E1581" t="s">
        <v>184</v>
      </c>
      <c r="F1581" t="s">
        <v>174</v>
      </c>
      <c r="G1581" t="s">
        <v>403</v>
      </c>
      <c r="H1581" t="s">
        <v>4</v>
      </c>
      <c r="I1581" t="s">
        <v>404</v>
      </c>
      <c r="J1581" t="s">
        <v>297</v>
      </c>
      <c r="K1581">
        <v>1</v>
      </c>
      <c r="L1581" t="s">
        <v>273</v>
      </c>
      <c r="M1581">
        <v>0</v>
      </c>
      <c r="N1581" t="s">
        <v>335</v>
      </c>
      <c r="O1581" t="s">
        <v>177</v>
      </c>
      <c r="P1581" t="s">
        <v>405</v>
      </c>
      <c r="R1581">
        <v>49.1</v>
      </c>
    </row>
    <row r="1582" spans="1:18">
      <c r="A1582" t="s">
        <v>385</v>
      </c>
      <c r="B1582">
        <v>8</v>
      </c>
      <c r="C1582" t="s">
        <v>534</v>
      </c>
      <c r="D1582" t="s">
        <v>40</v>
      </c>
      <c r="E1582" t="s">
        <v>184</v>
      </c>
      <c r="F1582" t="s">
        <v>174</v>
      </c>
      <c r="G1582" t="s">
        <v>403</v>
      </c>
      <c r="H1582" t="s">
        <v>11</v>
      </c>
      <c r="I1582" t="s">
        <v>404</v>
      </c>
      <c r="J1582" t="s">
        <v>298</v>
      </c>
      <c r="K1582">
        <v>1</v>
      </c>
      <c r="L1582" t="s">
        <v>273</v>
      </c>
      <c r="M1582">
        <v>0</v>
      </c>
      <c r="N1582" t="s">
        <v>335</v>
      </c>
      <c r="O1582" t="s">
        <v>176</v>
      </c>
      <c r="P1582" t="s">
        <v>405</v>
      </c>
      <c r="R1582">
        <v>45.4</v>
      </c>
    </row>
    <row r="1583" spans="1:18">
      <c r="A1583" t="s">
        <v>385</v>
      </c>
      <c r="B1583">
        <v>8</v>
      </c>
      <c r="C1583" t="s">
        <v>534</v>
      </c>
      <c r="D1583" t="s">
        <v>40</v>
      </c>
      <c r="E1583" t="s">
        <v>184</v>
      </c>
      <c r="F1583" t="s">
        <v>174</v>
      </c>
      <c r="G1583" t="s">
        <v>403</v>
      </c>
      <c r="H1583" t="s">
        <v>11</v>
      </c>
      <c r="I1583" t="s">
        <v>404</v>
      </c>
      <c r="J1583" t="s">
        <v>298</v>
      </c>
      <c r="K1583">
        <v>1</v>
      </c>
      <c r="L1583" t="s">
        <v>273</v>
      </c>
      <c r="M1583">
        <v>0</v>
      </c>
      <c r="N1583" t="s">
        <v>335</v>
      </c>
      <c r="O1583" t="s">
        <v>170</v>
      </c>
      <c r="P1583" t="s">
        <v>405</v>
      </c>
      <c r="R1583">
        <v>49.4</v>
      </c>
    </row>
    <row r="1584" spans="1:18">
      <c r="A1584" t="s">
        <v>385</v>
      </c>
      <c r="B1584">
        <v>8</v>
      </c>
      <c r="C1584" t="s">
        <v>534</v>
      </c>
      <c r="D1584" t="s">
        <v>40</v>
      </c>
      <c r="E1584" t="s">
        <v>184</v>
      </c>
      <c r="F1584" t="s">
        <v>174</v>
      </c>
      <c r="G1584" t="s">
        <v>403</v>
      </c>
      <c r="H1584" t="s">
        <v>11</v>
      </c>
      <c r="I1584" t="s">
        <v>404</v>
      </c>
      <c r="J1584" t="s">
        <v>298</v>
      </c>
      <c r="K1584">
        <v>1</v>
      </c>
      <c r="L1584" t="s">
        <v>273</v>
      </c>
      <c r="M1584">
        <v>0</v>
      </c>
      <c r="N1584" t="s">
        <v>335</v>
      </c>
      <c r="O1584" t="s">
        <v>177</v>
      </c>
      <c r="P1584" t="s">
        <v>405</v>
      </c>
      <c r="R1584">
        <v>54</v>
      </c>
    </row>
    <row r="1585" spans="1:18">
      <c r="A1585" t="s">
        <v>385</v>
      </c>
      <c r="B1585">
        <v>8</v>
      </c>
      <c r="C1585" t="s">
        <v>534</v>
      </c>
      <c r="D1585" t="s">
        <v>40</v>
      </c>
      <c r="E1585" t="s">
        <v>184</v>
      </c>
      <c r="F1585" t="s">
        <v>174</v>
      </c>
      <c r="G1585" t="s">
        <v>403</v>
      </c>
      <c r="H1585" t="s">
        <v>8</v>
      </c>
      <c r="I1585" t="s">
        <v>404</v>
      </c>
      <c r="J1585" t="s">
        <v>299</v>
      </c>
      <c r="K1585">
        <v>1</v>
      </c>
      <c r="L1585" t="s">
        <v>273</v>
      </c>
      <c r="M1585">
        <v>0</v>
      </c>
      <c r="N1585" t="s">
        <v>335</v>
      </c>
      <c r="O1585" t="s">
        <v>176</v>
      </c>
      <c r="P1585" t="s">
        <v>405</v>
      </c>
      <c r="R1585">
        <v>50.2</v>
      </c>
    </row>
    <row r="1586" spans="1:18">
      <c r="A1586" t="s">
        <v>385</v>
      </c>
      <c r="B1586">
        <v>8</v>
      </c>
      <c r="C1586" t="s">
        <v>534</v>
      </c>
      <c r="D1586" t="s">
        <v>40</v>
      </c>
      <c r="E1586" t="s">
        <v>184</v>
      </c>
      <c r="F1586" t="s">
        <v>174</v>
      </c>
      <c r="G1586" t="s">
        <v>403</v>
      </c>
      <c r="H1586" t="s">
        <v>8</v>
      </c>
      <c r="I1586" t="s">
        <v>404</v>
      </c>
      <c r="J1586" t="s">
        <v>299</v>
      </c>
      <c r="K1586">
        <v>1</v>
      </c>
      <c r="L1586" t="s">
        <v>273</v>
      </c>
      <c r="M1586">
        <v>0</v>
      </c>
      <c r="N1586" t="s">
        <v>335</v>
      </c>
      <c r="O1586" t="s">
        <v>170</v>
      </c>
      <c r="P1586" t="s">
        <v>405</v>
      </c>
      <c r="R1586">
        <v>55.4</v>
      </c>
    </row>
    <row r="1587" spans="1:18">
      <c r="A1587" t="s">
        <v>385</v>
      </c>
      <c r="B1587">
        <v>8</v>
      </c>
      <c r="C1587" t="s">
        <v>534</v>
      </c>
      <c r="D1587" t="s">
        <v>40</v>
      </c>
      <c r="E1587" t="s">
        <v>184</v>
      </c>
      <c r="F1587" t="s">
        <v>174</v>
      </c>
      <c r="G1587" t="s">
        <v>403</v>
      </c>
      <c r="H1587" t="s">
        <v>8</v>
      </c>
      <c r="I1587" t="s">
        <v>404</v>
      </c>
      <c r="J1587" t="s">
        <v>299</v>
      </c>
      <c r="K1587">
        <v>1</v>
      </c>
      <c r="L1587" t="s">
        <v>273</v>
      </c>
      <c r="M1587">
        <v>0</v>
      </c>
      <c r="N1587" t="s">
        <v>335</v>
      </c>
      <c r="O1587" t="s">
        <v>177</v>
      </c>
      <c r="P1587" t="s">
        <v>405</v>
      </c>
      <c r="R1587">
        <v>61.8</v>
      </c>
    </row>
    <row r="1588" spans="1:18">
      <c r="A1588" t="s">
        <v>385</v>
      </c>
      <c r="B1588">
        <v>8</v>
      </c>
      <c r="C1588" t="s">
        <v>534</v>
      </c>
      <c r="D1588" t="s">
        <v>40</v>
      </c>
      <c r="E1588" t="s">
        <v>184</v>
      </c>
      <c r="F1588" t="s">
        <v>174</v>
      </c>
      <c r="G1588" t="s">
        <v>403</v>
      </c>
      <c r="H1588" t="s">
        <v>17</v>
      </c>
      <c r="I1588" t="s">
        <v>404</v>
      </c>
      <c r="J1588" t="s">
        <v>300</v>
      </c>
      <c r="K1588">
        <v>1</v>
      </c>
      <c r="L1588" t="s">
        <v>273</v>
      </c>
      <c r="M1588">
        <v>0</v>
      </c>
      <c r="N1588" t="s">
        <v>335</v>
      </c>
      <c r="O1588" t="s">
        <v>176</v>
      </c>
      <c r="P1588" t="s">
        <v>405</v>
      </c>
      <c r="R1588">
        <v>42.3</v>
      </c>
    </row>
    <row r="1589" spans="1:18">
      <c r="A1589" t="s">
        <v>385</v>
      </c>
      <c r="B1589">
        <v>8</v>
      </c>
      <c r="C1589" t="s">
        <v>534</v>
      </c>
      <c r="D1589" t="s">
        <v>40</v>
      </c>
      <c r="E1589" t="s">
        <v>184</v>
      </c>
      <c r="F1589" t="s">
        <v>174</v>
      </c>
      <c r="G1589" t="s">
        <v>403</v>
      </c>
      <c r="H1589" t="s">
        <v>17</v>
      </c>
      <c r="I1589" t="s">
        <v>404</v>
      </c>
      <c r="J1589" t="s">
        <v>300</v>
      </c>
      <c r="K1589">
        <v>1</v>
      </c>
      <c r="L1589" t="s">
        <v>273</v>
      </c>
      <c r="M1589">
        <v>0</v>
      </c>
      <c r="N1589" t="s">
        <v>335</v>
      </c>
      <c r="O1589" t="s">
        <v>170</v>
      </c>
      <c r="P1589" t="s">
        <v>405</v>
      </c>
      <c r="R1589">
        <v>48.2</v>
      </c>
    </row>
    <row r="1590" spans="1:18">
      <c r="A1590" t="s">
        <v>385</v>
      </c>
      <c r="B1590">
        <v>8</v>
      </c>
      <c r="C1590" t="s">
        <v>534</v>
      </c>
      <c r="D1590" t="s">
        <v>40</v>
      </c>
      <c r="E1590" t="s">
        <v>184</v>
      </c>
      <c r="F1590" t="s">
        <v>174</v>
      </c>
      <c r="G1590" t="s">
        <v>403</v>
      </c>
      <c r="H1590" t="s">
        <v>17</v>
      </c>
      <c r="I1590" t="s">
        <v>404</v>
      </c>
      <c r="J1590" t="s">
        <v>300</v>
      </c>
      <c r="K1590">
        <v>1</v>
      </c>
      <c r="L1590" t="s">
        <v>273</v>
      </c>
      <c r="M1590">
        <v>0</v>
      </c>
      <c r="N1590" t="s">
        <v>335</v>
      </c>
      <c r="O1590" t="s">
        <v>177</v>
      </c>
      <c r="P1590" t="s">
        <v>405</v>
      </c>
      <c r="R1590">
        <v>55</v>
      </c>
    </row>
    <row r="1591" spans="1:18">
      <c r="A1591" t="s">
        <v>385</v>
      </c>
      <c r="B1591">
        <v>8</v>
      </c>
      <c r="C1591" t="s">
        <v>534</v>
      </c>
      <c r="D1591" t="s">
        <v>40</v>
      </c>
      <c r="E1591" t="s">
        <v>184</v>
      </c>
      <c r="F1591" t="s">
        <v>174</v>
      </c>
      <c r="G1591" t="s">
        <v>403</v>
      </c>
      <c r="H1591" t="s">
        <v>13</v>
      </c>
      <c r="I1591" t="s">
        <v>404</v>
      </c>
      <c r="J1591" t="s">
        <v>301</v>
      </c>
      <c r="K1591">
        <v>1</v>
      </c>
      <c r="L1591" t="s">
        <v>273</v>
      </c>
      <c r="M1591">
        <v>0</v>
      </c>
      <c r="N1591" t="s">
        <v>335</v>
      </c>
      <c r="O1591" t="s">
        <v>176</v>
      </c>
      <c r="P1591" t="s">
        <v>405</v>
      </c>
      <c r="R1591">
        <v>46.1</v>
      </c>
    </row>
    <row r="1592" spans="1:18">
      <c r="A1592" t="s">
        <v>385</v>
      </c>
      <c r="B1592">
        <v>8</v>
      </c>
      <c r="C1592" t="s">
        <v>534</v>
      </c>
      <c r="D1592" t="s">
        <v>40</v>
      </c>
      <c r="E1592" t="s">
        <v>184</v>
      </c>
      <c r="F1592" t="s">
        <v>174</v>
      </c>
      <c r="G1592" t="s">
        <v>403</v>
      </c>
      <c r="H1592" t="s">
        <v>13</v>
      </c>
      <c r="I1592" t="s">
        <v>404</v>
      </c>
      <c r="J1592" t="s">
        <v>301</v>
      </c>
      <c r="K1592">
        <v>1</v>
      </c>
      <c r="L1592" t="s">
        <v>273</v>
      </c>
      <c r="M1592">
        <v>0</v>
      </c>
      <c r="N1592" t="s">
        <v>335</v>
      </c>
      <c r="O1592" t="s">
        <v>170</v>
      </c>
      <c r="P1592" t="s">
        <v>405</v>
      </c>
      <c r="R1592">
        <v>49.3</v>
      </c>
    </row>
    <row r="1593" spans="1:18">
      <c r="A1593" t="s">
        <v>385</v>
      </c>
      <c r="B1593">
        <v>8</v>
      </c>
      <c r="C1593" t="s">
        <v>534</v>
      </c>
      <c r="D1593" t="s">
        <v>40</v>
      </c>
      <c r="E1593" t="s">
        <v>184</v>
      </c>
      <c r="F1593" t="s">
        <v>174</v>
      </c>
      <c r="G1593" t="s">
        <v>403</v>
      </c>
      <c r="H1593" t="s">
        <v>13</v>
      </c>
      <c r="I1593" t="s">
        <v>404</v>
      </c>
      <c r="J1593" t="s">
        <v>301</v>
      </c>
      <c r="K1593">
        <v>1</v>
      </c>
      <c r="L1593" t="s">
        <v>273</v>
      </c>
      <c r="M1593">
        <v>0</v>
      </c>
      <c r="N1593" t="s">
        <v>335</v>
      </c>
      <c r="O1593" t="s">
        <v>177</v>
      </c>
      <c r="P1593" t="s">
        <v>405</v>
      </c>
      <c r="R1593">
        <v>52.5</v>
      </c>
    </row>
    <row r="1594" spans="1:18">
      <c r="A1594" t="s">
        <v>385</v>
      </c>
      <c r="B1594">
        <v>8</v>
      </c>
      <c r="C1594" t="s">
        <v>534</v>
      </c>
      <c r="D1594" t="s">
        <v>40</v>
      </c>
      <c r="E1594" t="s">
        <v>184</v>
      </c>
      <c r="F1594" t="s">
        <v>174</v>
      </c>
      <c r="G1594" t="s">
        <v>403</v>
      </c>
      <c r="H1594" t="s">
        <v>25</v>
      </c>
      <c r="I1594" t="s">
        <v>404</v>
      </c>
      <c r="J1594" t="s">
        <v>302</v>
      </c>
      <c r="K1594">
        <v>1</v>
      </c>
      <c r="L1594" t="s">
        <v>273</v>
      </c>
      <c r="M1594">
        <v>0</v>
      </c>
      <c r="N1594" t="s">
        <v>335</v>
      </c>
      <c r="O1594" t="s">
        <v>176</v>
      </c>
      <c r="P1594" t="s">
        <v>405</v>
      </c>
      <c r="R1594">
        <v>52.9</v>
      </c>
    </row>
    <row r="1595" spans="1:18">
      <c r="A1595" t="s">
        <v>385</v>
      </c>
      <c r="B1595">
        <v>8</v>
      </c>
      <c r="C1595" t="s">
        <v>534</v>
      </c>
      <c r="D1595" t="s">
        <v>40</v>
      </c>
      <c r="E1595" t="s">
        <v>184</v>
      </c>
      <c r="F1595" t="s">
        <v>174</v>
      </c>
      <c r="G1595" t="s">
        <v>403</v>
      </c>
      <c r="H1595" t="s">
        <v>25</v>
      </c>
      <c r="I1595" t="s">
        <v>404</v>
      </c>
      <c r="J1595" t="s">
        <v>302</v>
      </c>
      <c r="K1595">
        <v>1</v>
      </c>
      <c r="L1595" t="s">
        <v>273</v>
      </c>
      <c r="M1595">
        <v>0</v>
      </c>
      <c r="N1595" t="s">
        <v>335</v>
      </c>
      <c r="O1595" t="s">
        <v>170</v>
      </c>
      <c r="P1595" t="s">
        <v>405</v>
      </c>
      <c r="R1595">
        <v>55.9</v>
      </c>
    </row>
    <row r="1596" spans="1:18">
      <c r="A1596" t="s">
        <v>385</v>
      </c>
      <c r="B1596">
        <v>8</v>
      </c>
      <c r="C1596" t="s">
        <v>534</v>
      </c>
      <c r="D1596" t="s">
        <v>40</v>
      </c>
      <c r="E1596" t="s">
        <v>184</v>
      </c>
      <c r="F1596" t="s">
        <v>174</v>
      </c>
      <c r="G1596" t="s">
        <v>403</v>
      </c>
      <c r="H1596" t="s">
        <v>25</v>
      </c>
      <c r="I1596" t="s">
        <v>404</v>
      </c>
      <c r="J1596" t="s">
        <v>302</v>
      </c>
      <c r="K1596">
        <v>1</v>
      </c>
      <c r="L1596" t="s">
        <v>273</v>
      </c>
      <c r="M1596">
        <v>0</v>
      </c>
      <c r="N1596" t="s">
        <v>335</v>
      </c>
      <c r="O1596" t="s">
        <v>177</v>
      </c>
      <c r="P1596" t="s">
        <v>405</v>
      </c>
      <c r="R1596">
        <v>59.3</v>
      </c>
    </row>
    <row r="1597" spans="1:18">
      <c r="A1597" t="s">
        <v>385</v>
      </c>
      <c r="B1597">
        <v>8</v>
      </c>
      <c r="C1597" t="s">
        <v>534</v>
      </c>
      <c r="D1597" t="s">
        <v>40</v>
      </c>
      <c r="E1597" t="s">
        <v>184</v>
      </c>
      <c r="F1597" t="s">
        <v>174</v>
      </c>
      <c r="G1597" t="s">
        <v>403</v>
      </c>
      <c r="H1597" t="s">
        <v>16</v>
      </c>
      <c r="I1597" t="s">
        <v>404</v>
      </c>
      <c r="J1597" t="s">
        <v>303</v>
      </c>
      <c r="K1597">
        <v>1</v>
      </c>
      <c r="L1597" t="s">
        <v>273</v>
      </c>
      <c r="M1597">
        <v>0</v>
      </c>
      <c r="N1597" t="s">
        <v>335</v>
      </c>
      <c r="O1597" t="s">
        <v>176</v>
      </c>
      <c r="P1597" t="s">
        <v>405</v>
      </c>
      <c r="R1597">
        <v>48.8</v>
      </c>
    </row>
    <row r="1598" spans="1:18">
      <c r="A1598" t="s">
        <v>385</v>
      </c>
      <c r="B1598">
        <v>8</v>
      </c>
      <c r="C1598" t="s">
        <v>534</v>
      </c>
      <c r="D1598" t="s">
        <v>40</v>
      </c>
      <c r="E1598" t="s">
        <v>184</v>
      </c>
      <c r="F1598" t="s">
        <v>174</v>
      </c>
      <c r="G1598" t="s">
        <v>403</v>
      </c>
      <c r="H1598" t="s">
        <v>16</v>
      </c>
      <c r="I1598" t="s">
        <v>404</v>
      </c>
      <c r="J1598" t="s">
        <v>303</v>
      </c>
      <c r="K1598">
        <v>1</v>
      </c>
      <c r="L1598" t="s">
        <v>273</v>
      </c>
      <c r="M1598">
        <v>0</v>
      </c>
      <c r="N1598" t="s">
        <v>335</v>
      </c>
      <c r="O1598" t="s">
        <v>170</v>
      </c>
      <c r="P1598" t="s">
        <v>405</v>
      </c>
      <c r="R1598">
        <v>51.5</v>
      </c>
    </row>
    <row r="1599" spans="1:18">
      <c r="A1599" t="s">
        <v>385</v>
      </c>
      <c r="B1599">
        <v>8</v>
      </c>
      <c r="C1599" t="s">
        <v>534</v>
      </c>
      <c r="D1599" t="s">
        <v>40</v>
      </c>
      <c r="E1599" t="s">
        <v>184</v>
      </c>
      <c r="F1599" t="s">
        <v>174</v>
      </c>
      <c r="G1599" t="s">
        <v>403</v>
      </c>
      <c r="H1599" t="s">
        <v>16</v>
      </c>
      <c r="I1599" t="s">
        <v>404</v>
      </c>
      <c r="J1599" t="s">
        <v>303</v>
      </c>
      <c r="K1599">
        <v>1</v>
      </c>
      <c r="L1599" t="s">
        <v>273</v>
      </c>
      <c r="M1599">
        <v>0</v>
      </c>
      <c r="N1599" t="s">
        <v>335</v>
      </c>
      <c r="O1599" t="s">
        <v>177</v>
      </c>
      <c r="P1599" t="s">
        <v>405</v>
      </c>
      <c r="R1599">
        <v>53.2</v>
      </c>
    </row>
    <row r="1600" spans="1:18">
      <c r="A1600" t="s">
        <v>385</v>
      </c>
      <c r="B1600">
        <v>8</v>
      </c>
      <c r="C1600" t="s">
        <v>534</v>
      </c>
      <c r="D1600" t="s">
        <v>40</v>
      </c>
      <c r="E1600" t="s">
        <v>184</v>
      </c>
      <c r="F1600" t="s">
        <v>174</v>
      </c>
      <c r="G1600" t="s">
        <v>403</v>
      </c>
      <c r="H1600" t="s">
        <v>5</v>
      </c>
      <c r="I1600" t="s">
        <v>404</v>
      </c>
      <c r="J1600" t="s">
        <v>304</v>
      </c>
      <c r="K1600">
        <v>1</v>
      </c>
      <c r="L1600" t="s">
        <v>273</v>
      </c>
      <c r="M1600">
        <v>0</v>
      </c>
      <c r="N1600" t="s">
        <v>335</v>
      </c>
      <c r="O1600" t="s">
        <v>176</v>
      </c>
      <c r="P1600" t="s">
        <v>405</v>
      </c>
      <c r="R1600">
        <v>43.8</v>
      </c>
    </row>
    <row r="1601" spans="1:18">
      <c r="A1601" t="s">
        <v>385</v>
      </c>
      <c r="B1601">
        <v>8</v>
      </c>
      <c r="C1601" t="s">
        <v>534</v>
      </c>
      <c r="D1601" t="s">
        <v>40</v>
      </c>
      <c r="E1601" t="s">
        <v>184</v>
      </c>
      <c r="F1601" t="s">
        <v>174</v>
      </c>
      <c r="G1601" t="s">
        <v>403</v>
      </c>
      <c r="H1601" t="s">
        <v>5</v>
      </c>
      <c r="I1601" t="s">
        <v>404</v>
      </c>
      <c r="J1601" t="s">
        <v>304</v>
      </c>
      <c r="K1601">
        <v>1</v>
      </c>
      <c r="L1601" t="s">
        <v>273</v>
      </c>
      <c r="M1601">
        <v>0</v>
      </c>
      <c r="N1601" t="s">
        <v>335</v>
      </c>
      <c r="O1601" t="s">
        <v>170</v>
      </c>
      <c r="P1601" t="s">
        <v>405</v>
      </c>
      <c r="R1601">
        <v>48.4</v>
      </c>
    </row>
    <row r="1602" spans="1:18">
      <c r="A1602" t="s">
        <v>385</v>
      </c>
      <c r="B1602">
        <v>8</v>
      </c>
      <c r="C1602" t="s">
        <v>534</v>
      </c>
      <c r="D1602" t="s">
        <v>40</v>
      </c>
      <c r="E1602" t="s">
        <v>184</v>
      </c>
      <c r="F1602" t="s">
        <v>174</v>
      </c>
      <c r="G1602" t="s">
        <v>403</v>
      </c>
      <c r="H1602" t="s">
        <v>5</v>
      </c>
      <c r="I1602" t="s">
        <v>404</v>
      </c>
      <c r="J1602" t="s">
        <v>304</v>
      </c>
      <c r="K1602">
        <v>1</v>
      </c>
      <c r="L1602" t="s">
        <v>273</v>
      </c>
      <c r="M1602">
        <v>0</v>
      </c>
      <c r="N1602" t="s">
        <v>335</v>
      </c>
      <c r="O1602" t="s">
        <v>177</v>
      </c>
      <c r="P1602" t="s">
        <v>405</v>
      </c>
      <c r="R1602">
        <v>53.8</v>
      </c>
    </row>
    <row r="1603" spans="1:18">
      <c r="A1603" t="s">
        <v>385</v>
      </c>
      <c r="B1603">
        <v>8</v>
      </c>
      <c r="C1603" t="s">
        <v>534</v>
      </c>
      <c r="D1603" t="s">
        <v>40</v>
      </c>
      <c r="E1603" t="s">
        <v>184</v>
      </c>
      <c r="F1603" t="s">
        <v>174</v>
      </c>
      <c r="G1603" t="s">
        <v>403</v>
      </c>
      <c r="H1603" t="s">
        <v>7</v>
      </c>
      <c r="I1603" t="s">
        <v>404</v>
      </c>
      <c r="J1603" t="s">
        <v>305</v>
      </c>
      <c r="K1603">
        <v>1</v>
      </c>
      <c r="L1603" t="s">
        <v>273</v>
      </c>
      <c r="M1603">
        <v>0</v>
      </c>
      <c r="N1603" t="s">
        <v>335</v>
      </c>
      <c r="O1603" t="s">
        <v>176</v>
      </c>
      <c r="P1603" t="s">
        <v>405</v>
      </c>
      <c r="R1603">
        <v>46.8</v>
      </c>
    </row>
    <row r="1604" spans="1:18">
      <c r="A1604" t="s">
        <v>385</v>
      </c>
      <c r="B1604">
        <v>8</v>
      </c>
      <c r="C1604" t="s">
        <v>534</v>
      </c>
      <c r="D1604" t="s">
        <v>40</v>
      </c>
      <c r="E1604" t="s">
        <v>184</v>
      </c>
      <c r="F1604" t="s">
        <v>174</v>
      </c>
      <c r="G1604" t="s">
        <v>403</v>
      </c>
      <c r="H1604" t="s">
        <v>7</v>
      </c>
      <c r="I1604" t="s">
        <v>404</v>
      </c>
      <c r="J1604" t="s">
        <v>305</v>
      </c>
      <c r="K1604">
        <v>1</v>
      </c>
      <c r="L1604" t="s">
        <v>273</v>
      </c>
      <c r="M1604">
        <v>0</v>
      </c>
      <c r="N1604" t="s">
        <v>335</v>
      </c>
      <c r="O1604" t="s">
        <v>170</v>
      </c>
      <c r="P1604" t="s">
        <v>405</v>
      </c>
      <c r="R1604">
        <v>49.8</v>
      </c>
    </row>
    <row r="1605" spans="1:18">
      <c r="A1605" t="s">
        <v>385</v>
      </c>
      <c r="B1605">
        <v>8</v>
      </c>
      <c r="C1605" t="s">
        <v>534</v>
      </c>
      <c r="D1605" t="s">
        <v>40</v>
      </c>
      <c r="E1605" t="s">
        <v>184</v>
      </c>
      <c r="F1605" t="s">
        <v>174</v>
      </c>
      <c r="G1605" t="s">
        <v>403</v>
      </c>
      <c r="H1605" t="s">
        <v>7</v>
      </c>
      <c r="I1605" t="s">
        <v>404</v>
      </c>
      <c r="J1605" t="s">
        <v>305</v>
      </c>
      <c r="K1605">
        <v>1</v>
      </c>
      <c r="L1605" t="s">
        <v>273</v>
      </c>
      <c r="M1605">
        <v>0</v>
      </c>
      <c r="N1605" t="s">
        <v>335</v>
      </c>
      <c r="O1605" t="s">
        <v>177</v>
      </c>
      <c r="P1605" t="s">
        <v>405</v>
      </c>
      <c r="R1605">
        <v>52.9</v>
      </c>
    </row>
    <row r="1606" spans="1:18">
      <c r="A1606" t="s">
        <v>385</v>
      </c>
      <c r="B1606">
        <v>8</v>
      </c>
      <c r="C1606" t="s">
        <v>534</v>
      </c>
      <c r="D1606" t="s">
        <v>40</v>
      </c>
      <c r="E1606" t="s">
        <v>184</v>
      </c>
      <c r="F1606" t="s">
        <v>174</v>
      </c>
      <c r="G1606" t="s">
        <v>403</v>
      </c>
      <c r="H1606" t="s">
        <v>15</v>
      </c>
      <c r="I1606" t="s">
        <v>404</v>
      </c>
      <c r="J1606" t="s">
        <v>306</v>
      </c>
      <c r="K1606">
        <v>1</v>
      </c>
      <c r="L1606" t="s">
        <v>273</v>
      </c>
      <c r="M1606">
        <v>0</v>
      </c>
      <c r="N1606" t="s">
        <v>335</v>
      </c>
      <c r="O1606" t="s">
        <v>176</v>
      </c>
      <c r="P1606" t="s">
        <v>405</v>
      </c>
      <c r="R1606">
        <v>41.9</v>
      </c>
    </row>
    <row r="1607" spans="1:18">
      <c r="A1607" t="s">
        <v>385</v>
      </c>
      <c r="B1607">
        <v>8</v>
      </c>
      <c r="C1607" t="s">
        <v>534</v>
      </c>
      <c r="D1607" t="s">
        <v>40</v>
      </c>
      <c r="E1607" t="s">
        <v>184</v>
      </c>
      <c r="F1607" t="s">
        <v>174</v>
      </c>
      <c r="G1607" t="s">
        <v>403</v>
      </c>
      <c r="H1607" t="s">
        <v>15</v>
      </c>
      <c r="I1607" t="s">
        <v>404</v>
      </c>
      <c r="J1607" t="s">
        <v>306</v>
      </c>
      <c r="K1607">
        <v>1</v>
      </c>
      <c r="L1607" t="s">
        <v>273</v>
      </c>
      <c r="M1607">
        <v>0</v>
      </c>
      <c r="N1607" t="s">
        <v>335</v>
      </c>
      <c r="O1607" t="s">
        <v>170</v>
      </c>
      <c r="P1607" t="s">
        <v>405</v>
      </c>
      <c r="R1607">
        <v>41.3</v>
      </c>
    </row>
    <row r="1608" spans="1:18">
      <c r="A1608" t="s">
        <v>385</v>
      </c>
      <c r="B1608">
        <v>8</v>
      </c>
      <c r="C1608" t="s">
        <v>534</v>
      </c>
      <c r="D1608" t="s">
        <v>40</v>
      </c>
      <c r="E1608" t="s">
        <v>184</v>
      </c>
      <c r="F1608" t="s">
        <v>174</v>
      </c>
      <c r="G1608" t="s">
        <v>403</v>
      </c>
      <c r="H1608" t="s">
        <v>15</v>
      </c>
      <c r="I1608" t="s">
        <v>404</v>
      </c>
      <c r="J1608" t="s">
        <v>306</v>
      </c>
      <c r="K1608">
        <v>1</v>
      </c>
      <c r="L1608" t="s">
        <v>273</v>
      </c>
      <c r="M1608">
        <v>0</v>
      </c>
      <c r="N1608" t="s">
        <v>335</v>
      </c>
      <c r="O1608" t="s">
        <v>177</v>
      </c>
      <c r="P1608" t="s">
        <v>405</v>
      </c>
      <c r="R1608">
        <v>41.1</v>
      </c>
    </row>
    <row r="1609" spans="1:18">
      <c r="A1609" t="s">
        <v>385</v>
      </c>
      <c r="B1609">
        <v>8</v>
      </c>
      <c r="C1609" t="s">
        <v>534</v>
      </c>
      <c r="D1609" t="s">
        <v>40</v>
      </c>
      <c r="E1609" t="s">
        <v>184</v>
      </c>
      <c r="F1609" t="s">
        <v>174</v>
      </c>
      <c r="G1609" t="s">
        <v>403</v>
      </c>
      <c r="H1609" t="s">
        <v>19</v>
      </c>
      <c r="I1609" t="s">
        <v>404</v>
      </c>
      <c r="J1609" t="s">
        <v>307</v>
      </c>
      <c r="K1609">
        <v>1</v>
      </c>
      <c r="L1609" t="s">
        <v>273</v>
      </c>
      <c r="M1609">
        <v>0</v>
      </c>
      <c r="N1609" t="s">
        <v>335</v>
      </c>
      <c r="O1609" t="s">
        <v>176</v>
      </c>
      <c r="P1609" t="s">
        <v>405</v>
      </c>
      <c r="R1609">
        <v>41.2</v>
      </c>
    </row>
    <row r="1610" spans="1:18">
      <c r="A1610" t="s">
        <v>385</v>
      </c>
      <c r="B1610">
        <v>8</v>
      </c>
      <c r="C1610" t="s">
        <v>534</v>
      </c>
      <c r="D1610" t="s">
        <v>40</v>
      </c>
      <c r="E1610" t="s">
        <v>184</v>
      </c>
      <c r="F1610" t="s">
        <v>174</v>
      </c>
      <c r="G1610" t="s">
        <v>403</v>
      </c>
      <c r="H1610" t="s">
        <v>19</v>
      </c>
      <c r="I1610" t="s">
        <v>404</v>
      </c>
      <c r="J1610" t="s">
        <v>307</v>
      </c>
      <c r="K1610">
        <v>1</v>
      </c>
      <c r="L1610" t="s">
        <v>273</v>
      </c>
      <c r="M1610">
        <v>0</v>
      </c>
      <c r="N1610" t="s">
        <v>335</v>
      </c>
      <c r="O1610" t="s">
        <v>170</v>
      </c>
      <c r="P1610" t="s">
        <v>405</v>
      </c>
      <c r="R1610">
        <v>45.1</v>
      </c>
    </row>
    <row r="1611" spans="1:18">
      <c r="A1611" t="s">
        <v>385</v>
      </c>
      <c r="B1611">
        <v>8</v>
      </c>
      <c r="C1611" t="s">
        <v>534</v>
      </c>
      <c r="D1611" t="s">
        <v>40</v>
      </c>
      <c r="E1611" t="s">
        <v>184</v>
      </c>
      <c r="F1611" t="s">
        <v>174</v>
      </c>
      <c r="G1611" t="s">
        <v>403</v>
      </c>
      <c r="H1611" t="s">
        <v>19</v>
      </c>
      <c r="I1611" t="s">
        <v>404</v>
      </c>
      <c r="J1611" t="s">
        <v>307</v>
      </c>
      <c r="K1611">
        <v>1</v>
      </c>
      <c r="L1611" t="s">
        <v>273</v>
      </c>
      <c r="M1611">
        <v>0</v>
      </c>
      <c r="N1611" t="s">
        <v>335</v>
      </c>
      <c r="O1611" t="s">
        <v>177</v>
      </c>
      <c r="P1611" t="s">
        <v>405</v>
      </c>
      <c r="R1611">
        <v>49.6</v>
      </c>
    </row>
    <row r="1612" spans="1:18">
      <c r="A1612" t="s">
        <v>385</v>
      </c>
      <c r="B1612">
        <v>8</v>
      </c>
      <c r="C1612" t="s">
        <v>534</v>
      </c>
      <c r="D1612" t="s">
        <v>40</v>
      </c>
      <c r="E1612" t="s">
        <v>184</v>
      </c>
      <c r="F1612" t="s">
        <v>174</v>
      </c>
      <c r="G1612" t="s">
        <v>403</v>
      </c>
      <c r="H1612" t="s">
        <v>14</v>
      </c>
      <c r="I1612" t="s">
        <v>404</v>
      </c>
      <c r="J1612" t="s">
        <v>308</v>
      </c>
      <c r="K1612">
        <v>1</v>
      </c>
      <c r="L1612" t="s">
        <v>273</v>
      </c>
      <c r="M1612">
        <v>0</v>
      </c>
      <c r="N1612" t="s">
        <v>335</v>
      </c>
      <c r="O1612" t="s">
        <v>176</v>
      </c>
      <c r="P1612" t="s">
        <v>405</v>
      </c>
      <c r="R1612">
        <v>47</v>
      </c>
    </row>
    <row r="1613" spans="1:18">
      <c r="A1613" t="s">
        <v>385</v>
      </c>
      <c r="B1613">
        <v>8</v>
      </c>
      <c r="C1613" t="s">
        <v>534</v>
      </c>
      <c r="D1613" t="s">
        <v>40</v>
      </c>
      <c r="E1613" t="s">
        <v>184</v>
      </c>
      <c r="F1613" t="s">
        <v>174</v>
      </c>
      <c r="G1613" t="s">
        <v>403</v>
      </c>
      <c r="H1613" t="s">
        <v>14</v>
      </c>
      <c r="I1613" t="s">
        <v>404</v>
      </c>
      <c r="J1613" t="s">
        <v>308</v>
      </c>
      <c r="K1613">
        <v>1</v>
      </c>
      <c r="L1613" t="s">
        <v>273</v>
      </c>
      <c r="M1613">
        <v>0</v>
      </c>
      <c r="N1613" t="s">
        <v>335</v>
      </c>
      <c r="O1613" t="s">
        <v>170</v>
      </c>
      <c r="P1613" t="s">
        <v>405</v>
      </c>
      <c r="R1613">
        <v>51.4</v>
      </c>
    </row>
    <row r="1614" spans="1:18">
      <c r="A1614" t="s">
        <v>385</v>
      </c>
      <c r="B1614">
        <v>8</v>
      </c>
      <c r="C1614" t="s">
        <v>534</v>
      </c>
      <c r="D1614" t="s">
        <v>40</v>
      </c>
      <c r="E1614" t="s">
        <v>184</v>
      </c>
      <c r="F1614" t="s">
        <v>174</v>
      </c>
      <c r="G1614" t="s">
        <v>403</v>
      </c>
      <c r="H1614" t="s">
        <v>14</v>
      </c>
      <c r="I1614" t="s">
        <v>404</v>
      </c>
      <c r="J1614" t="s">
        <v>308</v>
      </c>
      <c r="K1614">
        <v>1</v>
      </c>
      <c r="L1614" t="s">
        <v>273</v>
      </c>
      <c r="M1614">
        <v>0</v>
      </c>
      <c r="N1614" t="s">
        <v>335</v>
      </c>
      <c r="O1614" t="s">
        <v>177</v>
      </c>
      <c r="P1614" t="s">
        <v>405</v>
      </c>
      <c r="R1614">
        <v>55.4</v>
      </c>
    </row>
    <row r="1615" spans="1:18">
      <c r="A1615" t="s">
        <v>385</v>
      </c>
      <c r="B1615">
        <v>8</v>
      </c>
      <c r="C1615" t="s">
        <v>534</v>
      </c>
      <c r="D1615" t="s">
        <v>40</v>
      </c>
      <c r="E1615" t="s">
        <v>184</v>
      </c>
      <c r="F1615" t="s">
        <v>174</v>
      </c>
      <c r="G1615" t="s">
        <v>403</v>
      </c>
      <c r="H1615" t="s">
        <v>10</v>
      </c>
      <c r="I1615" t="s">
        <v>404</v>
      </c>
      <c r="J1615" t="s">
        <v>309</v>
      </c>
      <c r="K1615">
        <v>1</v>
      </c>
      <c r="L1615" t="s">
        <v>273</v>
      </c>
      <c r="M1615">
        <v>0</v>
      </c>
      <c r="N1615" t="s">
        <v>335</v>
      </c>
      <c r="O1615" t="s">
        <v>176</v>
      </c>
      <c r="P1615" t="s">
        <v>405</v>
      </c>
      <c r="R1615">
        <v>40.5</v>
      </c>
    </row>
    <row r="1616" spans="1:18">
      <c r="A1616" t="s">
        <v>385</v>
      </c>
      <c r="B1616">
        <v>8</v>
      </c>
      <c r="C1616" t="s">
        <v>534</v>
      </c>
      <c r="D1616" t="s">
        <v>40</v>
      </c>
      <c r="E1616" t="s">
        <v>184</v>
      </c>
      <c r="F1616" t="s">
        <v>174</v>
      </c>
      <c r="G1616" t="s">
        <v>403</v>
      </c>
      <c r="H1616" t="s">
        <v>10</v>
      </c>
      <c r="I1616" t="s">
        <v>404</v>
      </c>
      <c r="J1616" t="s">
        <v>309</v>
      </c>
      <c r="K1616">
        <v>1</v>
      </c>
      <c r="L1616" t="s">
        <v>273</v>
      </c>
      <c r="M1616">
        <v>0</v>
      </c>
      <c r="N1616" t="s">
        <v>335</v>
      </c>
      <c r="O1616" t="s">
        <v>170</v>
      </c>
      <c r="P1616" t="s">
        <v>405</v>
      </c>
      <c r="R1616">
        <v>45.5</v>
      </c>
    </row>
    <row r="1617" spans="1:18">
      <c r="A1617" t="s">
        <v>385</v>
      </c>
      <c r="B1617">
        <v>8</v>
      </c>
      <c r="C1617" t="s">
        <v>534</v>
      </c>
      <c r="D1617" t="s">
        <v>40</v>
      </c>
      <c r="E1617" t="s">
        <v>184</v>
      </c>
      <c r="F1617" t="s">
        <v>174</v>
      </c>
      <c r="G1617" t="s">
        <v>403</v>
      </c>
      <c r="H1617" t="s">
        <v>10</v>
      </c>
      <c r="I1617" t="s">
        <v>404</v>
      </c>
      <c r="J1617" t="s">
        <v>309</v>
      </c>
      <c r="K1617">
        <v>1</v>
      </c>
      <c r="L1617" t="s">
        <v>273</v>
      </c>
      <c r="M1617">
        <v>0</v>
      </c>
      <c r="N1617" t="s">
        <v>335</v>
      </c>
      <c r="O1617" t="s">
        <v>177</v>
      </c>
      <c r="P1617" t="s">
        <v>405</v>
      </c>
      <c r="R1617">
        <v>51.2</v>
      </c>
    </row>
    <row r="1618" spans="1:18">
      <c r="A1618" t="s">
        <v>385</v>
      </c>
      <c r="B1618">
        <v>8</v>
      </c>
      <c r="C1618" t="s">
        <v>534</v>
      </c>
      <c r="D1618" t="s">
        <v>40</v>
      </c>
      <c r="E1618" t="s">
        <v>184</v>
      </c>
      <c r="F1618" t="s">
        <v>174</v>
      </c>
      <c r="G1618" t="s">
        <v>403</v>
      </c>
      <c r="H1618" t="s">
        <v>93</v>
      </c>
      <c r="I1618" t="s">
        <v>173</v>
      </c>
      <c r="J1618" t="s">
        <v>310</v>
      </c>
      <c r="K1618">
        <v>1</v>
      </c>
      <c r="L1618" t="s">
        <v>273</v>
      </c>
      <c r="M1618">
        <v>0</v>
      </c>
      <c r="N1618" t="s">
        <v>335</v>
      </c>
      <c r="O1618" t="s">
        <v>170</v>
      </c>
      <c r="P1618" t="s">
        <v>405</v>
      </c>
      <c r="R1618">
        <v>50.3</v>
      </c>
    </row>
    <row r="1619" spans="1:18">
      <c r="A1619" t="s">
        <v>385</v>
      </c>
      <c r="B1619">
        <v>8</v>
      </c>
      <c r="C1619" t="s">
        <v>534</v>
      </c>
      <c r="D1619" t="s">
        <v>40</v>
      </c>
      <c r="E1619" t="s">
        <v>184</v>
      </c>
      <c r="F1619" t="s">
        <v>174</v>
      </c>
      <c r="G1619" t="s">
        <v>403</v>
      </c>
      <c r="H1619" t="s">
        <v>93</v>
      </c>
      <c r="I1619" t="s">
        <v>173</v>
      </c>
      <c r="J1619" t="s">
        <v>310</v>
      </c>
      <c r="K1619">
        <v>1</v>
      </c>
      <c r="L1619" t="s">
        <v>273</v>
      </c>
      <c r="M1619">
        <v>0</v>
      </c>
      <c r="N1619" t="s">
        <v>335</v>
      </c>
      <c r="O1619" t="s">
        <v>176</v>
      </c>
      <c r="P1619" t="s">
        <v>405</v>
      </c>
      <c r="R1619">
        <v>45.7</v>
      </c>
    </row>
    <row r="1620" spans="1:18">
      <c r="A1620" t="s">
        <v>385</v>
      </c>
      <c r="B1620">
        <v>8</v>
      </c>
      <c r="C1620" t="s">
        <v>534</v>
      </c>
      <c r="D1620" t="s">
        <v>40</v>
      </c>
      <c r="E1620" t="s">
        <v>184</v>
      </c>
      <c r="F1620" t="s">
        <v>174</v>
      </c>
      <c r="G1620" t="s">
        <v>403</v>
      </c>
      <c r="H1620" t="s">
        <v>93</v>
      </c>
      <c r="I1620" t="s">
        <v>173</v>
      </c>
      <c r="J1620" t="s">
        <v>310</v>
      </c>
      <c r="K1620">
        <v>1</v>
      </c>
      <c r="L1620" t="s">
        <v>273</v>
      </c>
      <c r="M1620">
        <v>0</v>
      </c>
      <c r="N1620" t="s">
        <v>335</v>
      </c>
      <c r="O1620" t="s">
        <v>177</v>
      </c>
      <c r="P1620" t="s">
        <v>405</v>
      </c>
      <c r="R1620">
        <v>55.2</v>
      </c>
    </row>
    <row r="1621" spans="1:18">
      <c r="A1621" t="s">
        <v>385</v>
      </c>
      <c r="B1621">
        <v>8</v>
      </c>
      <c r="C1621" t="s">
        <v>534</v>
      </c>
      <c r="D1621" t="s">
        <v>40</v>
      </c>
      <c r="E1621" t="s">
        <v>184</v>
      </c>
      <c r="F1621" t="s">
        <v>174</v>
      </c>
      <c r="G1621" t="s">
        <v>403</v>
      </c>
      <c r="H1621" t="s">
        <v>22</v>
      </c>
      <c r="I1621" t="s">
        <v>404</v>
      </c>
      <c r="J1621" t="s">
        <v>265</v>
      </c>
      <c r="K1621">
        <v>1</v>
      </c>
      <c r="L1621" t="s">
        <v>273</v>
      </c>
      <c r="M1621">
        <v>-1</v>
      </c>
      <c r="N1621" t="s">
        <v>296</v>
      </c>
      <c r="O1621" t="s">
        <v>176</v>
      </c>
      <c r="P1621" t="s">
        <v>405</v>
      </c>
      <c r="R1621">
        <v>49.3</v>
      </c>
    </row>
    <row r="1622" spans="1:18">
      <c r="A1622" t="s">
        <v>385</v>
      </c>
      <c r="B1622">
        <v>8</v>
      </c>
      <c r="C1622" t="s">
        <v>534</v>
      </c>
      <c r="D1622" t="s">
        <v>40</v>
      </c>
      <c r="E1622" t="s">
        <v>184</v>
      </c>
      <c r="F1622" t="s">
        <v>174</v>
      </c>
      <c r="G1622" t="s">
        <v>403</v>
      </c>
      <c r="H1622" t="s">
        <v>22</v>
      </c>
      <c r="I1622" t="s">
        <v>404</v>
      </c>
      <c r="J1622" t="s">
        <v>265</v>
      </c>
      <c r="K1622">
        <v>1</v>
      </c>
      <c r="L1622" t="s">
        <v>273</v>
      </c>
      <c r="M1622">
        <v>-1</v>
      </c>
      <c r="N1622" t="s">
        <v>296</v>
      </c>
      <c r="O1622" t="s">
        <v>170</v>
      </c>
      <c r="P1622" t="s">
        <v>405</v>
      </c>
      <c r="R1622">
        <v>55.2</v>
      </c>
    </row>
    <row r="1623" spans="1:18">
      <c r="A1623" t="s">
        <v>385</v>
      </c>
      <c r="B1623">
        <v>8</v>
      </c>
      <c r="C1623" t="s">
        <v>534</v>
      </c>
      <c r="D1623" t="s">
        <v>40</v>
      </c>
      <c r="E1623" t="s">
        <v>184</v>
      </c>
      <c r="F1623" t="s">
        <v>174</v>
      </c>
      <c r="G1623" t="s">
        <v>403</v>
      </c>
      <c r="H1623" t="s">
        <v>22</v>
      </c>
      <c r="I1623" t="s">
        <v>404</v>
      </c>
      <c r="J1623" t="s">
        <v>265</v>
      </c>
      <c r="K1623">
        <v>1</v>
      </c>
      <c r="L1623" t="s">
        <v>273</v>
      </c>
      <c r="M1623">
        <v>-1</v>
      </c>
      <c r="N1623" t="s">
        <v>296</v>
      </c>
      <c r="O1623" t="s">
        <v>177</v>
      </c>
      <c r="P1623" t="s">
        <v>405</v>
      </c>
      <c r="R1623">
        <v>61.3</v>
      </c>
    </row>
    <row r="1624" spans="1:18">
      <c r="A1624" t="s">
        <v>385</v>
      </c>
      <c r="B1624">
        <v>8</v>
      </c>
      <c r="C1624" t="s">
        <v>534</v>
      </c>
      <c r="D1624" t="s">
        <v>40</v>
      </c>
      <c r="E1624" t="s">
        <v>184</v>
      </c>
      <c r="F1624" t="s">
        <v>174</v>
      </c>
      <c r="G1624" t="s">
        <v>403</v>
      </c>
      <c r="H1624" t="s">
        <v>24</v>
      </c>
      <c r="I1624" t="s">
        <v>404</v>
      </c>
      <c r="J1624" t="s">
        <v>266</v>
      </c>
      <c r="K1624">
        <v>1</v>
      </c>
      <c r="L1624" t="s">
        <v>273</v>
      </c>
      <c r="M1624">
        <v>-1</v>
      </c>
      <c r="N1624" t="s">
        <v>296</v>
      </c>
      <c r="O1624" t="s">
        <v>176</v>
      </c>
      <c r="P1624" t="s">
        <v>405</v>
      </c>
      <c r="R1624">
        <v>55.6</v>
      </c>
    </row>
    <row r="1625" spans="1:18">
      <c r="A1625" t="s">
        <v>385</v>
      </c>
      <c r="B1625">
        <v>8</v>
      </c>
      <c r="C1625" t="s">
        <v>534</v>
      </c>
      <c r="D1625" t="s">
        <v>40</v>
      </c>
      <c r="E1625" t="s">
        <v>184</v>
      </c>
      <c r="F1625" t="s">
        <v>174</v>
      </c>
      <c r="G1625" t="s">
        <v>403</v>
      </c>
      <c r="H1625" t="s">
        <v>24</v>
      </c>
      <c r="I1625" t="s">
        <v>404</v>
      </c>
      <c r="J1625" t="s">
        <v>266</v>
      </c>
      <c r="K1625">
        <v>1</v>
      </c>
      <c r="L1625" t="s">
        <v>273</v>
      </c>
      <c r="M1625">
        <v>-1</v>
      </c>
      <c r="N1625" t="s">
        <v>296</v>
      </c>
      <c r="O1625" t="s">
        <v>170</v>
      </c>
      <c r="P1625" t="s">
        <v>405</v>
      </c>
      <c r="R1625">
        <v>60.6</v>
      </c>
    </row>
    <row r="1626" spans="1:18">
      <c r="A1626" t="s">
        <v>385</v>
      </c>
      <c r="B1626">
        <v>8</v>
      </c>
      <c r="C1626" t="s">
        <v>534</v>
      </c>
      <c r="D1626" t="s">
        <v>40</v>
      </c>
      <c r="E1626" t="s">
        <v>184</v>
      </c>
      <c r="F1626" t="s">
        <v>174</v>
      </c>
      <c r="G1626" t="s">
        <v>403</v>
      </c>
      <c r="H1626" t="s">
        <v>24</v>
      </c>
      <c r="I1626" t="s">
        <v>404</v>
      </c>
      <c r="J1626" t="s">
        <v>266</v>
      </c>
      <c r="K1626">
        <v>1</v>
      </c>
      <c r="L1626" t="s">
        <v>273</v>
      </c>
      <c r="M1626">
        <v>-1</v>
      </c>
      <c r="N1626" t="s">
        <v>296</v>
      </c>
      <c r="O1626" t="s">
        <v>177</v>
      </c>
      <c r="P1626" t="s">
        <v>405</v>
      </c>
      <c r="R1626">
        <v>64.5</v>
      </c>
    </row>
    <row r="1627" spans="1:18">
      <c r="A1627" t="s">
        <v>385</v>
      </c>
      <c r="B1627">
        <v>8</v>
      </c>
      <c r="C1627" t="s">
        <v>534</v>
      </c>
      <c r="D1627" t="s">
        <v>40</v>
      </c>
      <c r="E1627" t="s">
        <v>184</v>
      </c>
      <c r="F1627" t="s">
        <v>174</v>
      </c>
      <c r="G1627" t="s">
        <v>403</v>
      </c>
      <c r="H1627" t="s">
        <v>23</v>
      </c>
      <c r="I1627" t="s">
        <v>404</v>
      </c>
      <c r="J1627" t="s">
        <v>267</v>
      </c>
      <c r="K1627">
        <v>1</v>
      </c>
      <c r="L1627" t="s">
        <v>273</v>
      </c>
      <c r="M1627">
        <v>-1</v>
      </c>
      <c r="N1627" t="s">
        <v>296</v>
      </c>
      <c r="O1627" t="s">
        <v>176</v>
      </c>
      <c r="P1627" t="s">
        <v>405</v>
      </c>
      <c r="R1627">
        <v>56.6</v>
      </c>
    </row>
    <row r="1628" spans="1:18">
      <c r="A1628" t="s">
        <v>385</v>
      </c>
      <c r="B1628">
        <v>8</v>
      </c>
      <c r="C1628" t="s">
        <v>534</v>
      </c>
      <c r="D1628" t="s">
        <v>40</v>
      </c>
      <c r="E1628" t="s">
        <v>184</v>
      </c>
      <c r="F1628" t="s">
        <v>174</v>
      </c>
      <c r="G1628" t="s">
        <v>403</v>
      </c>
      <c r="H1628" t="s">
        <v>23</v>
      </c>
      <c r="I1628" t="s">
        <v>404</v>
      </c>
      <c r="J1628" t="s">
        <v>267</v>
      </c>
      <c r="K1628">
        <v>1</v>
      </c>
      <c r="L1628" t="s">
        <v>273</v>
      </c>
      <c r="M1628">
        <v>-1</v>
      </c>
      <c r="N1628" t="s">
        <v>296</v>
      </c>
      <c r="O1628" t="s">
        <v>170</v>
      </c>
      <c r="P1628" t="s">
        <v>405</v>
      </c>
      <c r="R1628">
        <v>57.7</v>
      </c>
    </row>
    <row r="1629" spans="1:18">
      <c r="A1629" t="s">
        <v>385</v>
      </c>
      <c r="B1629">
        <v>8</v>
      </c>
      <c r="C1629" t="s">
        <v>534</v>
      </c>
      <c r="D1629" t="s">
        <v>40</v>
      </c>
      <c r="E1629" t="s">
        <v>184</v>
      </c>
      <c r="F1629" t="s">
        <v>174</v>
      </c>
      <c r="G1629" t="s">
        <v>403</v>
      </c>
      <c r="H1629" t="s">
        <v>23</v>
      </c>
      <c r="I1629" t="s">
        <v>404</v>
      </c>
      <c r="J1629" t="s">
        <v>267</v>
      </c>
      <c r="K1629">
        <v>1</v>
      </c>
      <c r="L1629" t="s">
        <v>273</v>
      </c>
      <c r="M1629">
        <v>-1</v>
      </c>
      <c r="N1629" t="s">
        <v>296</v>
      </c>
      <c r="O1629" t="s">
        <v>177</v>
      </c>
      <c r="P1629" t="s">
        <v>405</v>
      </c>
      <c r="R1629">
        <v>59</v>
      </c>
    </row>
    <row r="1630" spans="1:18">
      <c r="A1630" t="s">
        <v>385</v>
      </c>
      <c r="B1630">
        <v>8</v>
      </c>
      <c r="C1630" t="s">
        <v>534</v>
      </c>
      <c r="D1630" t="s">
        <v>40</v>
      </c>
      <c r="E1630" t="s">
        <v>184</v>
      </c>
      <c r="F1630" t="s">
        <v>174</v>
      </c>
      <c r="G1630" t="s">
        <v>403</v>
      </c>
      <c r="H1630" t="s">
        <v>18</v>
      </c>
      <c r="I1630" t="s">
        <v>404</v>
      </c>
      <c r="J1630" t="s">
        <v>268</v>
      </c>
      <c r="K1630">
        <v>1</v>
      </c>
      <c r="L1630" t="s">
        <v>273</v>
      </c>
      <c r="M1630">
        <v>-1</v>
      </c>
      <c r="N1630" t="s">
        <v>296</v>
      </c>
      <c r="O1630" t="s">
        <v>176</v>
      </c>
      <c r="P1630" t="s">
        <v>405</v>
      </c>
      <c r="R1630">
        <v>55.9</v>
      </c>
    </row>
    <row r="1631" spans="1:18">
      <c r="A1631" t="s">
        <v>385</v>
      </c>
      <c r="B1631">
        <v>8</v>
      </c>
      <c r="C1631" t="s">
        <v>534</v>
      </c>
      <c r="D1631" t="s">
        <v>40</v>
      </c>
      <c r="E1631" t="s">
        <v>184</v>
      </c>
      <c r="F1631" t="s">
        <v>174</v>
      </c>
      <c r="G1631" t="s">
        <v>403</v>
      </c>
      <c r="H1631" t="s">
        <v>18</v>
      </c>
      <c r="I1631" t="s">
        <v>404</v>
      </c>
      <c r="J1631" t="s">
        <v>268</v>
      </c>
      <c r="K1631">
        <v>1</v>
      </c>
      <c r="L1631" t="s">
        <v>273</v>
      </c>
      <c r="M1631">
        <v>-1</v>
      </c>
      <c r="N1631" t="s">
        <v>296</v>
      </c>
      <c r="O1631" t="s">
        <v>170</v>
      </c>
      <c r="P1631" t="s">
        <v>405</v>
      </c>
      <c r="R1631">
        <v>57.7</v>
      </c>
    </row>
    <row r="1632" spans="1:18">
      <c r="A1632" t="s">
        <v>385</v>
      </c>
      <c r="B1632">
        <v>8</v>
      </c>
      <c r="C1632" t="s">
        <v>534</v>
      </c>
      <c r="D1632" t="s">
        <v>40</v>
      </c>
      <c r="E1632" t="s">
        <v>184</v>
      </c>
      <c r="F1632" t="s">
        <v>174</v>
      </c>
      <c r="G1632" t="s">
        <v>403</v>
      </c>
      <c r="H1632" t="s">
        <v>18</v>
      </c>
      <c r="I1632" t="s">
        <v>404</v>
      </c>
      <c r="J1632" t="s">
        <v>268</v>
      </c>
      <c r="K1632">
        <v>1</v>
      </c>
      <c r="L1632" t="s">
        <v>273</v>
      </c>
      <c r="M1632">
        <v>-1</v>
      </c>
      <c r="N1632" t="s">
        <v>296</v>
      </c>
      <c r="O1632" t="s">
        <v>177</v>
      </c>
      <c r="P1632" t="s">
        <v>405</v>
      </c>
      <c r="R1632">
        <v>59.7</v>
      </c>
    </row>
    <row r="1633" spans="1:18">
      <c r="A1633" t="s">
        <v>385</v>
      </c>
      <c r="B1633">
        <v>8</v>
      </c>
      <c r="C1633" t="s">
        <v>534</v>
      </c>
      <c r="D1633" t="s">
        <v>40</v>
      </c>
      <c r="E1633" t="s">
        <v>184</v>
      </c>
      <c r="F1633" t="s">
        <v>174</v>
      </c>
      <c r="G1633" t="s">
        <v>403</v>
      </c>
      <c r="H1633" t="s">
        <v>20</v>
      </c>
      <c r="I1633" t="s">
        <v>404</v>
      </c>
      <c r="J1633" t="s">
        <v>269</v>
      </c>
      <c r="K1633">
        <v>1</v>
      </c>
      <c r="L1633" t="s">
        <v>273</v>
      </c>
      <c r="M1633">
        <v>-1</v>
      </c>
      <c r="N1633" t="s">
        <v>296</v>
      </c>
      <c r="O1633" t="s">
        <v>176</v>
      </c>
      <c r="P1633" t="s">
        <v>405</v>
      </c>
      <c r="R1633">
        <v>64.3</v>
      </c>
    </row>
    <row r="1634" spans="1:18">
      <c r="A1634" t="s">
        <v>385</v>
      </c>
      <c r="B1634">
        <v>8</v>
      </c>
      <c r="C1634" t="s">
        <v>534</v>
      </c>
      <c r="D1634" t="s">
        <v>40</v>
      </c>
      <c r="E1634" t="s">
        <v>184</v>
      </c>
      <c r="F1634" t="s">
        <v>174</v>
      </c>
      <c r="G1634" t="s">
        <v>403</v>
      </c>
      <c r="H1634" t="s">
        <v>20</v>
      </c>
      <c r="I1634" t="s">
        <v>404</v>
      </c>
      <c r="J1634" t="s">
        <v>269</v>
      </c>
      <c r="K1634">
        <v>1</v>
      </c>
      <c r="L1634" t="s">
        <v>273</v>
      </c>
      <c r="M1634">
        <v>-1</v>
      </c>
      <c r="N1634" t="s">
        <v>296</v>
      </c>
      <c r="O1634" t="s">
        <v>170</v>
      </c>
      <c r="P1634" t="s">
        <v>405</v>
      </c>
      <c r="R1634">
        <v>66.8</v>
      </c>
    </row>
    <row r="1635" spans="1:18">
      <c r="A1635" t="s">
        <v>385</v>
      </c>
      <c r="B1635">
        <v>8</v>
      </c>
      <c r="C1635" t="s">
        <v>534</v>
      </c>
      <c r="D1635" t="s">
        <v>40</v>
      </c>
      <c r="E1635" t="s">
        <v>184</v>
      </c>
      <c r="F1635" t="s">
        <v>174</v>
      </c>
      <c r="G1635" t="s">
        <v>403</v>
      </c>
      <c r="H1635" t="s">
        <v>20</v>
      </c>
      <c r="I1635" t="s">
        <v>404</v>
      </c>
      <c r="J1635" t="s">
        <v>269</v>
      </c>
      <c r="K1635">
        <v>1</v>
      </c>
      <c r="L1635" t="s">
        <v>273</v>
      </c>
      <c r="M1635">
        <v>-1</v>
      </c>
      <c r="N1635" t="s">
        <v>296</v>
      </c>
      <c r="O1635" t="s">
        <v>177</v>
      </c>
      <c r="P1635" t="s">
        <v>405</v>
      </c>
      <c r="R1635">
        <v>69.8</v>
      </c>
    </row>
    <row r="1636" spans="1:18">
      <c r="A1636" t="s">
        <v>385</v>
      </c>
      <c r="B1636">
        <v>8</v>
      </c>
      <c r="C1636" t="s">
        <v>534</v>
      </c>
      <c r="D1636" t="s">
        <v>40</v>
      </c>
      <c r="E1636" t="s">
        <v>184</v>
      </c>
      <c r="F1636" t="s">
        <v>174</v>
      </c>
      <c r="G1636" t="s">
        <v>403</v>
      </c>
      <c r="H1636" t="s">
        <v>9</v>
      </c>
      <c r="I1636" t="s">
        <v>404</v>
      </c>
      <c r="J1636" t="s">
        <v>270</v>
      </c>
      <c r="K1636">
        <v>1</v>
      </c>
      <c r="L1636" t="s">
        <v>273</v>
      </c>
      <c r="M1636">
        <v>-1</v>
      </c>
      <c r="N1636" t="s">
        <v>296</v>
      </c>
      <c r="O1636" t="s">
        <v>176</v>
      </c>
      <c r="P1636" t="s">
        <v>405</v>
      </c>
      <c r="R1636">
        <v>52.7</v>
      </c>
    </row>
    <row r="1637" spans="1:18">
      <c r="A1637" t="s">
        <v>385</v>
      </c>
      <c r="B1637">
        <v>8</v>
      </c>
      <c r="C1637" t="s">
        <v>534</v>
      </c>
      <c r="D1637" t="s">
        <v>40</v>
      </c>
      <c r="E1637" t="s">
        <v>184</v>
      </c>
      <c r="F1637" t="s">
        <v>174</v>
      </c>
      <c r="G1637" t="s">
        <v>403</v>
      </c>
      <c r="H1637" t="s">
        <v>9</v>
      </c>
      <c r="I1637" t="s">
        <v>404</v>
      </c>
      <c r="J1637" t="s">
        <v>270</v>
      </c>
      <c r="K1637">
        <v>1</v>
      </c>
      <c r="L1637" t="s">
        <v>273</v>
      </c>
      <c r="M1637">
        <v>-1</v>
      </c>
      <c r="N1637" t="s">
        <v>296</v>
      </c>
      <c r="O1637" t="s">
        <v>170</v>
      </c>
      <c r="P1637" t="s">
        <v>405</v>
      </c>
      <c r="R1637">
        <v>60.2</v>
      </c>
    </row>
    <row r="1638" spans="1:18">
      <c r="A1638" t="s">
        <v>385</v>
      </c>
      <c r="B1638">
        <v>8</v>
      </c>
      <c r="C1638" t="s">
        <v>534</v>
      </c>
      <c r="D1638" t="s">
        <v>40</v>
      </c>
      <c r="E1638" t="s">
        <v>184</v>
      </c>
      <c r="F1638" t="s">
        <v>174</v>
      </c>
      <c r="G1638" t="s">
        <v>403</v>
      </c>
      <c r="H1638" t="s">
        <v>9</v>
      </c>
      <c r="I1638" t="s">
        <v>404</v>
      </c>
      <c r="J1638" t="s">
        <v>270</v>
      </c>
      <c r="K1638">
        <v>1</v>
      </c>
      <c r="L1638" t="s">
        <v>273</v>
      </c>
      <c r="M1638">
        <v>-1</v>
      </c>
      <c r="N1638" t="s">
        <v>296</v>
      </c>
      <c r="O1638" t="s">
        <v>177</v>
      </c>
      <c r="P1638" t="s">
        <v>405</v>
      </c>
      <c r="R1638">
        <v>68.099999999999994</v>
      </c>
    </row>
    <row r="1639" spans="1:18">
      <c r="A1639" t="s">
        <v>385</v>
      </c>
      <c r="B1639">
        <v>8</v>
      </c>
      <c r="C1639" t="s">
        <v>534</v>
      </c>
      <c r="D1639" t="s">
        <v>40</v>
      </c>
      <c r="E1639" t="s">
        <v>184</v>
      </c>
      <c r="F1639" t="s">
        <v>174</v>
      </c>
      <c r="G1639" t="s">
        <v>403</v>
      </c>
      <c r="H1639" t="s">
        <v>21</v>
      </c>
      <c r="I1639" t="s">
        <v>404</v>
      </c>
      <c r="J1639" t="s">
        <v>271</v>
      </c>
      <c r="K1639">
        <v>1</v>
      </c>
      <c r="L1639" t="s">
        <v>273</v>
      </c>
      <c r="M1639">
        <v>-1</v>
      </c>
      <c r="N1639" t="s">
        <v>296</v>
      </c>
      <c r="O1639" t="s">
        <v>176</v>
      </c>
      <c r="P1639" t="s">
        <v>405</v>
      </c>
      <c r="R1639">
        <v>58.2</v>
      </c>
    </row>
    <row r="1640" spans="1:18">
      <c r="A1640" t="s">
        <v>385</v>
      </c>
      <c r="B1640">
        <v>8</v>
      </c>
      <c r="C1640" t="s">
        <v>534</v>
      </c>
      <c r="D1640" t="s">
        <v>40</v>
      </c>
      <c r="E1640" t="s">
        <v>184</v>
      </c>
      <c r="F1640" t="s">
        <v>174</v>
      </c>
      <c r="G1640" t="s">
        <v>403</v>
      </c>
      <c r="H1640" t="s">
        <v>21</v>
      </c>
      <c r="I1640" t="s">
        <v>404</v>
      </c>
      <c r="J1640" t="s">
        <v>271</v>
      </c>
      <c r="K1640">
        <v>1</v>
      </c>
      <c r="L1640" t="s">
        <v>273</v>
      </c>
      <c r="M1640">
        <v>-1</v>
      </c>
      <c r="N1640" t="s">
        <v>296</v>
      </c>
      <c r="O1640" t="s">
        <v>170</v>
      </c>
      <c r="P1640" t="s">
        <v>405</v>
      </c>
      <c r="R1640">
        <v>63.6</v>
      </c>
    </row>
    <row r="1641" spans="1:18">
      <c r="A1641" t="s">
        <v>385</v>
      </c>
      <c r="B1641">
        <v>8</v>
      </c>
      <c r="C1641" t="s">
        <v>534</v>
      </c>
      <c r="D1641" t="s">
        <v>40</v>
      </c>
      <c r="E1641" t="s">
        <v>184</v>
      </c>
      <c r="F1641" t="s">
        <v>174</v>
      </c>
      <c r="G1641" t="s">
        <v>403</v>
      </c>
      <c r="H1641" t="s">
        <v>21</v>
      </c>
      <c r="I1641" t="s">
        <v>404</v>
      </c>
      <c r="J1641" t="s">
        <v>271</v>
      </c>
      <c r="K1641">
        <v>1</v>
      </c>
      <c r="L1641" t="s">
        <v>273</v>
      </c>
      <c r="M1641">
        <v>-1</v>
      </c>
      <c r="N1641" t="s">
        <v>296</v>
      </c>
      <c r="O1641" t="s">
        <v>177</v>
      </c>
      <c r="P1641" t="s">
        <v>405</v>
      </c>
      <c r="R1641">
        <v>69.3</v>
      </c>
    </row>
    <row r="1642" spans="1:18">
      <c r="A1642" t="s">
        <v>385</v>
      </c>
      <c r="B1642">
        <v>8</v>
      </c>
      <c r="C1642" t="s">
        <v>534</v>
      </c>
      <c r="D1642" t="s">
        <v>40</v>
      </c>
      <c r="E1642" t="s">
        <v>184</v>
      </c>
      <c r="F1642" t="s">
        <v>174</v>
      </c>
      <c r="G1642" t="s">
        <v>403</v>
      </c>
      <c r="H1642" t="s">
        <v>6</v>
      </c>
      <c r="I1642" t="s">
        <v>404</v>
      </c>
      <c r="J1642" t="s">
        <v>272</v>
      </c>
      <c r="K1642">
        <v>1</v>
      </c>
      <c r="L1642" t="s">
        <v>273</v>
      </c>
      <c r="M1642">
        <v>-1</v>
      </c>
      <c r="N1642" t="s">
        <v>296</v>
      </c>
      <c r="O1642" t="s">
        <v>176</v>
      </c>
      <c r="P1642" t="s">
        <v>405</v>
      </c>
      <c r="R1642">
        <v>57.1</v>
      </c>
    </row>
    <row r="1643" spans="1:18">
      <c r="A1643" t="s">
        <v>385</v>
      </c>
      <c r="B1643">
        <v>8</v>
      </c>
      <c r="C1643" t="s">
        <v>534</v>
      </c>
      <c r="D1643" t="s">
        <v>40</v>
      </c>
      <c r="E1643" t="s">
        <v>184</v>
      </c>
      <c r="F1643" t="s">
        <v>174</v>
      </c>
      <c r="G1643" t="s">
        <v>403</v>
      </c>
      <c r="H1643" t="s">
        <v>6</v>
      </c>
      <c r="I1643" t="s">
        <v>404</v>
      </c>
      <c r="J1643" t="s">
        <v>272</v>
      </c>
      <c r="K1643">
        <v>1</v>
      </c>
      <c r="L1643" t="s">
        <v>273</v>
      </c>
      <c r="M1643">
        <v>-1</v>
      </c>
      <c r="N1643" t="s">
        <v>296</v>
      </c>
      <c r="O1643" t="s">
        <v>170</v>
      </c>
      <c r="P1643" t="s">
        <v>405</v>
      </c>
      <c r="R1643">
        <v>62.6</v>
      </c>
    </row>
    <row r="1644" spans="1:18">
      <c r="A1644" t="s">
        <v>385</v>
      </c>
      <c r="B1644">
        <v>8</v>
      </c>
      <c r="C1644" t="s">
        <v>534</v>
      </c>
      <c r="D1644" t="s">
        <v>40</v>
      </c>
      <c r="E1644" t="s">
        <v>184</v>
      </c>
      <c r="F1644" t="s">
        <v>174</v>
      </c>
      <c r="G1644" t="s">
        <v>403</v>
      </c>
      <c r="H1644" t="s">
        <v>6</v>
      </c>
      <c r="I1644" t="s">
        <v>404</v>
      </c>
      <c r="J1644" t="s">
        <v>272</v>
      </c>
      <c r="K1644">
        <v>1</v>
      </c>
      <c r="L1644" t="s">
        <v>273</v>
      </c>
      <c r="M1644">
        <v>-1</v>
      </c>
      <c r="N1644" t="s">
        <v>296</v>
      </c>
      <c r="O1644" t="s">
        <v>177</v>
      </c>
      <c r="P1644" t="s">
        <v>405</v>
      </c>
      <c r="R1644">
        <v>67.8</v>
      </c>
    </row>
    <row r="1645" spans="1:18">
      <c r="A1645" t="s">
        <v>385</v>
      </c>
      <c r="B1645">
        <v>8</v>
      </c>
      <c r="C1645" t="s">
        <v>534</v>
      </c>
      <c r="D1645" t="s">
        <v>40</v>
      </c>
      <c r="E1645" t="s">
        <v>184</v>
      </c>
      <c r="F1645" t="s">
        <v>174</v>
      </c>
      <c r="G1645" t="s">
        <v>403</v>
      </c>
      <c r="H1645" t="s">
        <v>4</v>
      </c>
      <c r="I1645" t="s">
        <v>404</v>
      </c>
      <c r="J1645" t="s">
        <v>297</v>
      </c>
      <c r="K1645">
        <v>1</v>
      </c>
      <c r="L1645" t="s">
        <v>273</v>
      </c>
      <c r="M1645">
        <v>-1</v>
      </c>
      <c r="N1645" t="s">
        <v>296</v>
      </c>
      <c r="O1645" t="s">
        <v>176</v>
      </c>
      <c r="P1645" t="s">
        <v>405</v>
      </c>
      <c r="R1645">
        <v>54.9</v>
      </c>
    </row>
    <row r="1646" spans="1:18">
      <c r="A1646" t="s">
        <v>385</v>
      </c>
      <c r="B1646">
        <v>8</v>
      </c>
      <c r="C1646" t="s">
        <v>534</v>
      </c>
      <c r="D1646" t="s">
        <v>40</v>
      </c>
      <c r="E1646" t="s">
        <v>184</v>
      </c>
      <c r="F1646" t="s">
        <v>174</v>
      </c>
      <c r="G1646" t="s">
        <v>403</v>
      </c>
      <c r="H1646" t="s">
        <v>4</v>
      </c>
      <c r="I1646" t="s">
        <v>404</v>
      </c>
      <c r="J1646" t="s">
        <v>297</v>
      </c>
      <c r="K1646">
        <v>1</v>
      </c>
      <c r="L1646" t="s">
        <v>273</v>
      </c>
      <c r="M1646">
        <v>-1</v>
      </c>
      <c r="N1646" t="s">
        <v>296</v>
      </c>
      <c r="O1646" t="s">
        <v>170</v>
      </c>
      <c r="P1646" t="s">
        <v>405</v>
      </c>
      <c r="R1646">
        <v>59.6</v>
      </c>
    </row>
    <row r="1647" spans="1:18">
      <c r="A1647" t="s">
        <v>385</v>
      </c>
      <c r="B1647">
        <v>8</v>
      </c>
      <c r="C1647" t="s">
        <v>534</v>
      </c>
      <c r="D1647" t="s">
        <v>40</v>
      </c>
      <c r="E1647" t="s">
        <v>184</v>
      </c>
      <c r="F1647" t="s">
        <v>174</v>
      </c>
      <c r="G1647" t="s">
        <v>403</v>
      </c>
      <c r="H1647" t="s">
        <v>4</v>
      </c>
      <c r="I1647" t="s">
        <v>404</v>
      </c>
      <c r="J1647" t="s">
        <v>297</v>
      </c>
      <c r="K1647">
        <v>1</v>
      </c>
      <c r="L1647" t="s">
        <v>273</v>
      </c>
      <c r="M1647">
        <v>-1</v>
      </c>
      <c r="N1647" t="s">
        <v>296</v>
      </c>
      <c r="O1647" t="s">
        <v>177</v>
      </c>
      <c r="P1647" t="s">
        <v>405</v>
      </c>
      <c r="R1647">
        <v>64.7</v>
      </c>
    </row>
    <row r="1648" spans="1:18">
      <c r="A1648" t="s">
        <v>385</v>
      </c>
      <c r="B1648">
        <v>8</v>
      </c>
      <c r="C1648" t="s">
        <v>534</v>
      </c>
      <c r="D1648" t="s">
        <v>40</v>
      </c>
      <c r="E1648" t="s">
        <v>184</v>
      </c>
      <c r="F1648" t="s">
        <v>174</v>
      </c>
      <c r="G1648" t="s">
        <v>403</v>
      </c>
      <c r="H1648" t="s">
        <v>11</v>
      </c>
      <c r="I1648" t="s">
        <v>404</v>
      </c>
      <c r="J1648" t="s">
        <v>298</v>
      </c>
      <c r="K1648">
        <v>1</v>
      </c>
      <c r="L1648" t="s">
        <v>273</v>
      </c>
      <c r="M1648">
        <v>-1</v>
      </c>
      <c r="N1648" t="s">
        <v>296</v>
      </c>
      <c r="O1648" t="s">
        <v>176</v>
      </c>
      <c r="P1648" t="s">
        <v>405</v>
      </c>
      <c r="R1648">
        <v>48.7</v>
      </c>
    </row>
    <row r="1649" spans="1:18">
      <c r="A1649" t="s">
        <v>385</v>
      </c>
      <c r="B1649">
        <v>8</v>
      </c>
      <c r="C1649" t="s">
        <v>534</v>
      </c>
      <c r="D1649" t="s">
        <v>40</v>
      </c>
      <c r="E1649" t="s">
        <v>184</v>
      </c>
      <c r="F1649" t="s">
        <v>174</v>
      </c>
      <c r="G1649" t="s">
        <v>403</v>
      </c>
      <c r="H1649" t="s">
        <v>11</v>
      </c>
      <c r="I1649" t="s">
        <v>404</v>
      </c>
      <c r="J1649" t="s">
        <v>298</v>
      </c>
      <c r="K1649">
        <v>1</v>
      </c>
      <c r="L1649" t="s">
        <v>273</v>
      </c>
      <c r="M1649">
        <v>-1</v>
      </c>
      <c r="N1649" t="s">
        <v>296</v>
      </c>
      <c r="O1649" t="s">
        <v>170</v>
      </c>
      <c r="P1649" t="s">
        <v>405</v>
      </c>
      <c r="R1649">
        <v>54.4</v>
      </c>
    </row>
    <row r="1650" spans="1:18">
      <c r="A1650" t="s">
        <v>385</v>
      </c>
      <c r="B1650">
        <v>8</v>
      </c>
      <c r="C1650" t="s">
        <v>534</v>
      </c>
      <c r="D1650" t="s">
        <v>40</v>
      </c>
      <c r="E1650" t="s">
        <v>184</v>
      </c>
      <c r="F1650" t="s">
        <v>174</v>
      </c>
      <c r="G1650" t="s">
        <v>403</v>
      </c>
      <c r="H1650" t="s">
        <v>11</v>
      </c>
      <c r="I1650" t="s">
        <v>404</v>
      </c>
      <c r="J1650" t="s">
        <v>298</v>
      </c>
      <c r="K1650">
        <v>1</v>
      </c>
      <c r="L1650" t="s">
        <v>273</v>
      </c>
      <c r="M1650">
        <v>-1</v>
      </c>
      <c r="N1650" t="s">
        <v>296</v>
      </c>
      <c r="O1650" t="s">
        <v>177</v>
      </c>
      <c r="P1650" t="s">
        <v>405</v>
      </c>
      <c r="R1650">
        <v>60</v>
      </c>
    </row>
    <row r="1651" spans="1:18">
      <c r="A1651" t="s">
        <v>385</v>
      </c>
      <c r="B1651">
        <v>8</v>
      </c>
      <c r="C1651" t="s">
        <v>534</v>
      </c>
      <c r="D1651" t="s">
        <v>40</v>
      </c>
      <c r="E1651" t="s">
        <v>184</v>
      </c>
      <c r="F1651" t="s">
        <v>174</v>
      </c>
      <c r="G1651" t="s">
        <v>403</v>
      </c>
      <c r="H1651" t="s">
        <v>8</v>
      </c>
      <c r="I1651" t="s">
        <v>404</v>
      </c>
      <c r="J1651" t="s">
        <v>299</v>
      </c>
      <c r="K1651">
        <v>1</v>
      </c>
      <c r="L1651" t="s">
        <v>273</v>
      </c>
      <c r="M1651">
        <v>-1</v>
      </c>
      <c r="N1651" t="s">
        <v>296</v>
      </c>
      <c r="O1651" t="s">
        <v>176</v>
      </c>
      <c r="P1651" t="s">
        <v>405</v>
      </c>
      <c r="R1651">
        <v>62.7</v>
      </c>
    </row>
    <row r="1652" spans="1:18">
      <c r="A1652" t="s">
        <v>385</v>
      </c>
      <c r="B1652">
        <v>8</v>
      </c>
      <c r="C1652" t="s">
        <v>534</v>
      </c>
      <c r="D1652" t="s">
        <v>40</v>
      </c>
      <c r="E1652" t="s">
        <v>184</v>
      </c>
      <c r="F1652" t="s">
        <v>174</v>
      </c>
      <c r="G1652" t="s">
        <v>403</v>
      </c>
      <c r="H1652" t="s">
        <v>8</v>
      </c>
      <c r="I1652" t="s">
        <v>404</v>
      </c>
      <c r="J1652" t="s">
        <v>299</v>
      </c>
      <c r="K1652">
        <v>1</v>
      </c>
      <c r="L1652" t="s">
        <v>273</v>
      </c>
      <c r="M1652">
        <v>-1</v>
      </c>
      <c r="N1652" t="s">
        <v>296</v>
      </c>
      <c r="O1652" t="s">
        <v>170</v>
      </c>
      <c r="P1652" t="s">
        <v>405</v>
      </c>
      <c r="R1652">
        <v>64</v>
      </c>
    </row>
    <row r="1653" spans="1:18">
      <c r="A1653" t="s">
        <v>385</v>
      </c>
      <c r="B1653">
        <v>8</v>
      </c>
      <c r="C1653" t="s">
        <v>534</v>
      </c>
      <c r="D1653" t="s">
        <v>40</v>
      </c>
      <c r="E1653" t="s">
        <v>184</v>
      </c>
      <c r="F1653" t="s">
        <v>174</v>
      </c>
      <c r="G1653" t="s">
        <v>403</v>
      </c>
      <c r="H1653" t="s">
        <v>8</v>
      </c>
      <c r="I1653" t="s">
        <v>404</v>
      </c>
      <c r="J1653" t="s">
        <v>299</v>
      </c>
      <c r="K1653">
        <v>1</v>
      </c>
      <c r="L1653" t="s">
        <v>273</v>
      </c>
      <c r="M1653">
        <v>-1</v>
      </c>
      <c r="N1653" t="s">
        <v>296</v>
      </c>
      <c r="O1653" t="s">
        <v>177</v>
      </c>
      <c r="P1653" t="s">
        <v>405</v>
      </c>
      <c r="R1653">
        <v>65.599999999999994</v>
      </c>
    </row>
    <row r="1654" spans="1:18">
      <c r="A1654" t="s">
        <v>385</v>
      </c>
      <c r="B1654">
        <v>8</v>
      </c>
      <c r="C1654" t="s">
        <v>534</v>
      </c>
      <c r="D1654" t="s">
        <v>40</v>
      </c>
      <c r="E1654" t="s">
        <v>184</v>
      </c>
      <c r="F1654" t="s">
        <v>174</v>
      </c>
      <c r="G1654" t="s">
        <v>403</v>
      </c>
      <c r="H1654" t="s">
        <v>17</v>
      </c>
      <c r="I1654" t="s">
        <v>404</v>
      </c>
      <c r="J1654" t="s">
        <v>300</v>
      </c>
      <c r="K1654">
        <v>1</v>
      </c>
      <c r="L1654" t="s">
        <v>273</v>
      </c>
      <c r="M1654">
        <v>-1</v>
      </c>
      <c r="N1654" t="s">
        <v>296</v>
      </c>
      <c r="O1654" t="s">
        <v>176</v>
      </c>
      <c r="P1654" t="s">
        <v>405</v>
      </c>
      <c r="R1654">
        <v>50</v>
      </c>
    </row>
    <row r="1655" spans="1:18">
      <c r="A1655" t="s">
        <v>385</v>
      </c>
      <c r="B1655">
        <v>8</v>
      </c>
      <c r="C1655" t="s">
        <v>534</v>
      </c>
      <c r="D1655" t="s">
        <v>40</v>
      </c>
      <c r="E1655" t="s">
        <v>184</v>
      </c>
      <c r="F1655" t="s">
        <v>174</v>
      </c>
      <c r="G1655" t="s">
        <v>403</v>
      </c>
      <c r="H1655" t="s">
        <v>17</v>
      </c>
      <c r="I1655" t="s">
        <v>404</v>
      </c>
      <c r="J1655" t="s">
        <v>300</v>
      </c>
      <c r="K1655">
        <v>1</v>
      </c>
      <c r="L1655" t="s">
        <v>273</v>
      </c>
      <c r="M1655">
        <v>-1</v>
      </c>
      <c r="N1655" t="s">
        <v>296</v>
      </c>
      <c r="O1655" t="s">
        <v>170</v>
      </c>
      <c r="P1655" t="s">
        <v>405</v>
      </c>
      <c r="R1655">
        <v>55.8</v>
      </c>
    </row>
    <row r="1656" spans="1:18">
      <c r="A1656" t="s">
        <v>385</v>
      </c>
      <c r="B1656">
        <v>8</v>
      </c>
      <c r="C1656" t="s">
        <v>534</v>
      </c>
      <c r="D1656" t="s">
        <v>40</v>
      </c>
      <c r="E1656" t="s">
        <v>184</v>
      </c>
      <c r="F1656" t="s">
        <v>174</v>
      </c>
      <c r="G1656" t="s">
        <v>403</v>
      </c>
      <c r="H1656" t="s">
        <v>17</v>
      </c>
      <c r="I1656" t="s">
        <v>404</v>
      </c>
      <c r="J1656" t="s">
        <v>300</v>
      </c>
      <c r="K1656">
        <v>1</v>
      </c>
      <c r="L1656" t="s">
        <v>273</v>
      </c>
      <c r="M1656">
        <v>-1</v>
      </c>
      <c r="N1656" t="s">
        <v>296</v>
      </c>
      <c r="O1656" t="s">
        <v>177</v>
      </c>
      <c r="P1656" t="s">
        <v>405</v>
      </c>
      <c r="R1656">
        <v>61.5</v>
      </c>
    </row>
    <row r="1657" spans="1:18">
      <c r="A1657" t="s">
        <v>385</v>
      </c>
      <c r="B1657">
        <v>8</v>
      </c>
      <c r="C1657" t="s">
        <v>534</v>
      </c>
      <c r="D1657" t="s">
        <v>40</v>
      </c>
      <c r="E1657" t="s">
        <v>184</v>
      </c>
      <c r="F1657" t="s">
        <v>174</v>
      </c>
      <c r="G1657" t="s">
        <v>403</v>
      </c>
      <c r="H1657" t="s">
        <v>13</v>
      </c>
      <c r="I1657" t="s">
        <v>404</v>
      </c>
      <c r="J1657" t="s">
        <v>301</v>
      </c>
      <c r="K1657">
        <v>1</v>
      </c>
      <c r="L1657" t="s">
        <v>273</v>
      </c>
      <c r="M1657">
        <v>-1</v>
      </c>
      <c r="N1657" t="s">
        <v>296</v>
      </c>
      <c r="O1657" t="s">
        <v>176</v>
      </c>
      <c r="P1657" t="s">
        <v>405</v>
      </c>
      <c r="R1657">
        <v>53.5</v>
      </c>
    </row>
    <row r="1658" spans="1:18">
      <c r="A1658" t="s">
        <v>385</v>
      </c>
      <c r="B1658">
        <v>8</v>
      </c>
      <c r="C1658" t="s">
        <v>534</v>
      </c>
      <c r="D1658" t="s">
        <v>40</v>
      </c>
      <c r="E1658" t="s">
        <v>184</v>
      </c>
      <c r="F1658" t="s">
        <v>174</v>
      </c>
      <c r="G1658" t="s">
        <v>403</v>
      </c>
      <c r="H1658" t="s">
        <v>13</v>
      </c>
      <c r="I1658" t="s">
        <v>404</v>
      </c>
      <c r="J1658" t="s">
        <v>301</v>
      </c>
      <c r="K1658">
        <v>1</v>
      </c>
      <c r="L1658" t="s">
        <v>273</v>
      </c>
      <c r="M1658">
        <v>-1</v>
      </c>
      <c r="N1658" t="s">
        <v>296</v>
      </c>
      <c r="O1658" t="s">
        <v>170</v>
      </c>
      <c r="P1658" t="s">
        <v>405</v>
      </c>
      <c r="R1658">
        <v>57.1</v>
      </c>
    </row>
    <row r="1659" spans="1:18">
      <c r="A1659" t="s">
        <v>385</v>
      </c>
      <c r="B1659">
        <v>8</v>
      </c>
      <c r="C1659" t="s">
        <v>534</v>
      </c>
      <c r="D1659" t="s">
        <v>40</v>
      </c>
      <c r="E1659" t="s">
        <v>184</v>
      </c>
      <c r="F1659" t="s">
        <v>174</v>
      </c>
      <c r="G1659" t="s">
        <v>403</v>
      </c>
      <c r="H1659" t="s">
        <v>13</v>
      </c>
      <c r="I1659" t="s">
        <v>404</v>
      </c>
      <c r="J1659" t="s">
        <v>301</v>
      </c>
      <c r="K1659">
        <v>1</v>
      </c>
      <c r="L1659" t="s">
        <v>273</v>
      </c>
      <c r="M1659">
        <v>-1</v>
      </c>
      <c r="N1659" t="s">
        <v>296</v>
      </c>
      <c r="O1659" t="s">
        <v>177</v>
      </c>
      <c r="P1659" t="s">
        <v>405</v>
      </c>
      <c r="R1659">
        <v>61.3</v>
      </c>
    </row>
    <row r="1660" spans="1:18">
      <c r="A1660" t="s">
        <v>385</v>
      </c>
      <c r="B1660">
        <v>8</v>
      </c>
      <c r="C1660" t="s">
        <v>534</v>
      </c>
      <c r="D1660" t="s">
        <v>40</v>
      </c>
      <c r="E1660" t="s">
        <v>184</v>
      </c>
      <c r="F1660" t="s">
        <v>174</v>
      </c>
      <c r="G1660" t="s">
        <v>403</v>
      </c>
      <c r="H1660" t="s">
        <v>25</v>
      </c>
      <c r="I1660" t="s">
        <v>404</v>
      </c>
      <c r="J1660" t="s">
        <v>302</v>
      </c>
      <c r="K1660">
        <v>1</v>
      </c>
      <c r="L1660" t="s">
        <v>273</v>
      </c>
      <c r="M1660">
        <v>-1</v>
      </c>
      <c r="N1660" t="s">
        <v>296</v>
      </c>
      <c r="O1660" t="s">
        <v>176</v>
      </c>
      <c r="P1660" t="s">
        <v>405</v>
      </c>
      <c r="R1660">
        <v>58.9</v>
      </c>
    </row>
    <row r="1661" spans="1:18">
      <c r="A1661" t="s">
        <v>385</v>
      </c>
      <c r="B1661">
        <v>8</v>
      </c>
      <c r="C1661" t="s">
        <v>534</v>
      </c>
      <c r="D1661" t="s">
        <v>40</v>
      </c>
      <c r="E1661" t="s">
        <v>184</v>
      </c>
      <c r="F1661" t="s">
        <v>174</v>
      </c>
      <c r="G1661" t="s">
        <v>403</v>
      </c>
      <c r="H1661" t="s">
        <v>25</v>
      </c>
      <c r="I1661" t="s">
        <v>404</v>
      </c>
      <c r="J1661" t="s">
        <v>302</v>
      </c>
      <c r="K1661">
        <v>1</v>
      </c>
      <c r="L1661" t="s">
        <v>273</v>
      </c>
      <c r="M1661">
        <v>-1</v>
      </c>
      <c r="N1661" t="s">
        <v>296</v>
      </c>
      <c r="O1661" t="s">
        <v>170</v>
      </c>
      <c r="P1661" t="s">
        <v>405</v>
      </c>
      <c r="R1661">
        <v>63</v>
      </c>
    </row>
    <row r="1662" spans="1:18">
      <c r="A1662" t="s">
        <v>385</v>
      </c>
      <c r="B1662">
        <v>8</v>
      </c>
      <c r="C1662" t="s">
        <v>534</v>
      </c>
      <c r="D1662" t="s">
        <v>40</v>
      </c>
      <c r="E1662" t="s">
        <v>184</v>
      </c>
      <c r="F1662" t="s">
        <v>174</v>
      </c>
      <c r="G1662" t="s">
        <v>403</v>
      </c>
      <c r="H1662" t="s">
        <v>25</v>
      </c>
      <c r="I1662" t="s">
        <v>404</v>
      </c>
      <c r="J1662" t="s">
        <v>302</v>
      </c>
      <c r="K1662">
        <v>1</v>
      </c>
      <c r="L1662" t="s">
        <v>273</v>
      </c>
      <c r="M1662">
        <v>-1</v>
      </c>
      <c r="N1662" t="s">
        <v>296</v>
      </c>
      <c r="O1662" t="s">
        <v>177</v>
      </c>
      <c r="P1662" t="s">
        <v>405</v>
      </c>
      <c r="R1662">
        <v>66.3</v>
      </c>
    </row>
    <row r="1663" spans="1:18">
      <c r="A1663" t="s">
        <v>385</v>
      </c>
      <c r="B1663">
        <v>8</v>
      </c>
      <c r="C1663" t="s">
        <v>534</v>
      </c>
      <c r="D1663" t="s">
        <v>40</v>
      </c>
      <c r="E1663" t="s">
        <v>184</v>
      </c>
      <c r="F1663" t="s">
        <v>174</v>
      </c>
      <c r="G1663" t="s">
        <v>403</v>
      </c>
      <c r="H1663" t="s">
        <v>16</v>
      </c>
      <c r="I1663" t="s">
        <v>404</v>
      </c>
      <c r="J1663" t="s">
        <v>303</v>
      </c>
      <c r="K1663">
        <v>1</v>
      </c>
      <c r="L1663" t="s">
        <v>273</v>
      </c>
      <c r="M1663">
        <v>-1</v>
      </c>
      <c r="N1663" t="s">
        <v>296</v>
      </c>
      <c r="O1663" t="s">
        <v>176</v>
      </c>
      <c r="P1663" t="s">
        <v>405</v>
      </c>
      <c r="R1663">
        <v>56.2</v>
      </c>
    </row>
    <row r="1664" spans="1:18">
      <c r="A1664" t="s">
        <v>385</v>
      </c>
      <c r="B1664">
        <v>8</v>
      </c>
      <c r="C1664" t="s">
        <v>534</v>
      </c>
      <c r="D1664" t="s">
        <v>40</v>
      </c>
      <c r="E1664" t="s">
        <v>184</v>
      </c>
      <c r="F1664" t="s">
        <v>174</v>
      </c>
      <c r="G1664" t="s">
        <v>403</v>
      </c>
      <c r="H1664" t="s">
        <v>16</v>
      </c>
      <c r="I1664" t="s">
        <v>404</v>
      </c>
      <c r="J1664" t="s">
        <v>303</v>
      </c>
      <c r="K1664">
        <v>1</v>
      </c>
      <c r="L1664" t="s">
        <v>273</v>
      </c>
      <c r="M1664">
        <v>-1</v>
      </c>
      <c r="N1664" t="s">
        <v>296</v>
      </c>
      <c r="O1664" t="s">
        <v>170</v>
      </c>
      <c r="P1664" t="s">
        <v>405</v>
      </c>
      <c r="R1664">
        <v>58.8</v>
      </c>
    </row>
    <row r="1665" spans="1:18">
      <c r="A1665" t="s">
        <v>385</v>
      </c>
      <c r="B1665">
        <v>8</v>
      </c>
      <c r="C1665" t="s">
        <v>534</v>
      </c>
      <c r="D1665" t="s">
        <v>40</v>
      </c>
      <c r="E1665" t="s">
        <v>184</v>
      </c>
      <c r="F1665" t="s">
        <v>174</v>
      </c>
      <c r="G1665" t="s">
        <v>403</v>
      </c>
      <c r="H1665" t="s">
        <v>16</v>
      </c>
      <c r="I1665" t="s">
        <v>404</v>
      </c>
      <c r="J1665" t="s">
        <v>303</v>
      </c>
      <c r="K1665">
        <v>1</v>
      </c>
      <c r="L1665" t="s">
        <v>273</v>
      </c>
      <c r="M1665">
        <v>-1</v>
      </c>
      <c r="N1665" t="s">
        <v>296</v>
      </c>
      <c r="O1665" t="s">
        <v>177</v>
      </c>
      <c r="P1665" t="s">
        <v>405</v>
      </c>
      <c r="R1665">
        <v>62.5</v>
      </c>
    </row>
    <row r="1666" spans="1:18">
      <c r="A1666" t="s">
        <v>385</v>
      </c>
      <c r="B1666">
        <v>8</v>
      </c>
      <c r="C1666" t="s">
        <v>534</v>
      </c>
      <c r="D1666" t="s">
        <v>40</v>
      </c>
      <c r="E1666" t="s">
        <v>184</v>
      </c>
      <c r="F1666" t="s">
        <v>174</v>
      </c>
      <c r="G1666" t="s">
        <v>403</v>
      </c>
      <c r="H1666" t="s">
        <v>5</v>
      </c>
      <c r="I1666" t="s">
        <v>404</v>
      </c>
      <c r="J1666" t="s">
        <v>304</v>
      </c>
      <c r="K1666">
        <v>1</v>
      </c>
      <c r="L1666" t="s">
        <v>273</v>
      </c>
      <c r="M1666">
        <v>-1</v>
      </c>
      <c r="N1666" t="s">
        <v>296</v>
      </c>
      <c r="O1666" t="s">
        <v>176</v>
      </c>
      <c r="P1666" t="s">
        <v>405</v>
      </c>
      <c r="R1666">
        <v>51.3</v>
      </c>
    </row>
    <row r="1667" spans="1:18">
      <c r="A1667" t="s">
        <v>385</v>
      </c>
      <c r="B1667">
        <v>8</v>
      </c>
      <c r="C1667" t="s">
        <v>534</v>
      </c>
      <c r="D1667" t="s">
        <v>40</v>
      </c>
      <c r="E1667" t="s">
        <v>184</v>
      </c>
      <c r="F1667" t="s">
        <v>174</v>
      </c>
      <c r="G1667" t="s">
        <v>403</v>
      </c>
      <c r="H1667" t="s">
        <v>5</v>
      </c>
      <c r="I1667" t="s">
        <v>404</v>
      </c>
      <c r="J1667" t="s">
        <v>304</v>
      </c>
      <c r="K1667">
        <v>1</v>
      </c>
      <c r="L1667" t="s">
        <v>273</v>
      </c>
      <c r="M1667">
        <v>-1</v>
      </c>
      <c r="N1667" t="s">
        <v>296</v>
      </c>
      <c r="O1667" t="s">
        <v>170</v>
      </c>
      <c r="P1667" t="s">
        <v>405</v>
      </c>
      <c r="R1667">
        <v>54.1</v>
      </c>
    </row>
    <row r="1668" spans="1:18">
      <c r="A1668" t="s">
        <v>385</v>
      </c>
      <c r="B1668">
        <v>8</v>
      </c>
      <c r="C1668" t="s">
        <v>534</v>
      </c>
      <c r="D1668" t="s">
        <v>40</v>
      </c>
      <c r="E1668" t="s">
        <v>184</v>
      </c>
      <c r="F1668" t="s">
        <v>174</v>
      </c>
      <c r="G1668" t="s">
        <v>403</v>
      </c>
      <c r="H1668" t="s">
        <v>5</v>
      </c>
      <c r="I1668" t="s">
        <v>404</v>
      </c>
      <c r="J1668" t="s">
        <v>304</v>
      </c>
      <c r="K1668">
        <v>1</v>
      </c>
      <c r="L1668" t="s">
        <v>273</v>
      </c>
      <c r="M1668">
        <v>-1</v>
      </c>
      <c r="N1668" t="s">
        <v>296</v>
      </c>
      <c r="O1668" t="s">
        <v>177</v>
      </c>
      <c r="P1668" t="s">
        <v>405</v>
      </c>
      <c r="R1668">
        <v>57.1</v>
      </c>
    </row>
    <row r="1669" spans="1:18">
      <c r="A1669" t="s">
        <v>385</v>
      </c>
      <c r="B1669">
        <v>8</v>
      </c>
      <c r="C1669" t="s">
        <v>534</v>
      </c>
      <c r="D1669" t="s">
        <v>40</v>
      </c>
      <c r="E1669" t="s">
        <v>184</v>
      </c>
      <c r="F1669" t="s">
        <v>174</v>
      </c>
      <c r="G1669" t="s">
        <v>403</v>
      </c>
      <c r="H1669" t="s">
        <v>7</v>
      </c>
      <c r="I1669" t="s">
        <v>404</v>
      </c>
      <c r="J1669" t="s">
        <v>305</v>
      </c>
      <c r="K1669">
        <v>1</v>
      </c>
      <c r="L1669" t="s">
        <v>273</v>
      </c>
      <c r="M1669">
        <v>-1</v>
      </c>
      <c r="N1669" t="s">
        <v>296</v>
      </c>
      <c r="O1669" t="s">
        <v>176</v>
      </c>
      <c r="P1669" t="s">
        <v>405</v>
      </c>
      <c r="R1669">
        <v>53.5</v>
      </c>
    </row>
    <row r="1670" spans="1:18">
      <c r="A1670" t="s">
        <v>385</v>
      </c>
      <c r="B1670">
        <v>8</v>
      </c>
      <c r="C1670" t="s">
        <v>534</v>
      </c>
      <c r="D1670" t="s">
        <v>40</v>
      </c>
      <c r="E1670" t="s">
        <v>184</v>
      </c>
      <c r="F1670" t="s">
        <v>174</v>
      </c>
      <c r="G1670" t="s">
        <v>403</v>
      </c>
      <c r="H1670" t="s">
        <v>7</v>
      </c>
      <c r="I1670" t="s">
        <v>404</v>
      </c>
      <c r="J1670" t="s">
        <v>305</v>
      </c>
      <c r="K1670">
        <v>1</v>
      </c>
      <c r="L1670" t="s">
        <v>273</v>
      </c>
      <c r="M1670">
        <v>-1</v>
      </c>
      <c r="N1670" t="s">
        <v>296</v>
      </c>
      <c r="O1670" t="s">
        <v>170</v>
      </c>
      <c r="P1670" t="s">
        <v>405</v>
      </c>
      <c r="R1670">
        <v>54.9</v>
      </c>
    </row>
    <row r="1671" spans="1:18">
      <c r="A1671" t="s">
        <v>385</v>
      </c>
      <c r="B1671">
        <v>8</v>
      </c>
      <c r="C1671" t="s">
        <v>534</v>
      </c>
      <c r="D1671" t="s">
        <v>40</v>
      </c>
      <c r="E1671" t="s">
        <v>184</v>
      </c>
      <c r="F1671" t="s">
        <v>174</v>
      </c>
      <c r="G1671" t="s">
        <v>403</v>
      </c>
      <c r="H1671" t="s">
        <v>7</v>
      </c>
      <c r="I1671" t="s">
        <v>404</v>
      </c>
      <c r="J1671" t="s">
        <v>305</v>
      </c>
      <c r="K1671">
        <v>1</v>
      </c>
      <c r="L1671" t="s">
        <v>273</v>
      </c>
      <c r="M1671">
        <v>-1</v>
      </c>
      <c r="N1671" t="s">
        <v>296</v>
      </c>
      <c r="O1671" t="s">
        <v>177</v>
      </c>
      <c r="P1671" t="s">
        <v>405</v>
      </c>
      <c r="R1671">
        <v>56.9</v>
      </c>
    </row>
    <row r="1672" spans="1:18">
      <c r="A1672" t="s">
        <v>385</v>
      </c>
      <c r="B1672">
        <v>8</v>
      </c>
      <c r="C1672" t="s">
        <v>534</v>
      </c>
      <c r="D1672" t="s">
        <v>40</v>
      </c>
      <c r="E1672" t="s">
        <v>184</v>
      </c>
      <c r="F1672" t="s">
        <v>174</v>
      </c>
      <c r="G1672" t="s">
        <v>403</v>
      </c>
      <c r="H1672" t="s">
        <v>15</v>
      </c>
      <c r="I1672" t="s">
        <v>404</v>
      </c>
      <c r="J1672" t="s">
        <v>306</v>
      </c>
      <c r="K1672">
        <v>1</v>
      </c>
      <c r="L1672" t="s">
        <v>273</v>
      </c>
      <c r="M1672">
        <v>-1</v>
      </c>
      <c r="N1672" t="s">
        <v>296</v>
      </c>
      <c r="O1672" t="s">
        <v>176</v>
      </c>
      <c r="P1672" t="s">
        <v>405</v>
      </c>
      <c r="R1672">
        <v>41.3</v>
      </c>
    </row>
    <row r="1673" spans="1:18">
      <c r="A1673" t="s">
        <v>385</v>
      </c>
      <c r="B1673">
        <v>8</v>
      </c>
      <c r="C1673" t="s">
        <v>534</v>
      </c>
      <c r="D1673" t="s">
        <v>40</v>
      </c>
      <c r="E1673" t="s">
        <v>184</v>
      </c>
      <c r="F1673" t="s">
        <v>174</v>
      </c>
      <c r="G1673" t="s">
        <v>403</v>
      </c>
      <c r="H1673" t="s">
        <v>15</v>
      </c>
      <c r="I1673" t="s">
        <v>404</v>
      </c>
      <c r="J1673" t="s">
        <v>306</v>
      </c>
      <c r="K1673">
        <v>1</v>
      </c>
      <c r="L1673" t="s">
        <v>273</v>
      </c>
      <c r="M1673">
        <v>-1</v>
      </c>
      <c r="N1673" t="s">
        <v>296</v>
      </c>
      <c r="O1673" t="s">
        <v>170</v>
      </c>
      <c r="P1673" t="s">
        <v>405</v>
      </c>
      <c r="R1673">
        <v>43.5</v>
      </c>
    </row>
    <row r="1674" spans="1:18">
      <c r="A1674" t="s">
        <v>385</v>
      </c>
      <c r="B1674">
        <v>8</v>
      </c>
      <c r="C1674" t="s">
        <v>534</v>
      </c>
      <c r="D1674" t="s">
        <v>40</v>
      </c>
      <c r="E1674" t="s">
        <v>184</v>
      </c>
      <c r="F1674" t="s">
        <v>174</v>
      </c>
      <c r="G1674" t="s">
        <v>403</v>
      </c>
      <c r="H1674" t="s">
        <v>15</v>
      </c>
      <c r="I1674" t="s">
        <v>404</v>
      </c>
      <c r="J1674" t="s">
        <v>306</v>
      </c>
      <c r="K1674">
        <v>1</v>
      </c>
      <c r="L1674" t="s">
        <v>273</v>
      </c>
      <c r="M1674">
        <v>-1</v>
      </c>
      <c r="N1674" t="s">
        <v>296</v>
      </c>
      <c r="O1674" t="s">
        <v>177</v>
      </c>
      <c r="P1674" t="s">
        <v>405</v>
      </c>
      <c r="R1674">
        <v>45.3</v>
      </c>
    </row>
    <row r="1675" spans="1:18">
      <c r="A1675" t="s">
        <v>385</v>
      </c>
      <c r="B1675">
        <v>8</v>
      </c>
      <c r="C1675" t="s">
        <v>534</v>
      </c>
      <c r="D1675" t="s">
        <v>40</v>
      </c>
      <c r="E1675" t="s">
        <v>184</v>
      </c>
      <c r="F1675" t="s">
        <v>174</v>
      </c>
      <c r="G1675" t="s">
        <v>403</v>
      </c>
      <c r="H1675" t="s">
        <v>19</v>
      </c>
      <c r="I1675" t="s">
        <v>404</v>
      </c>
      <c r="J1675" t="s">
        <v>307</v>
      </c>
      <c r="K1675">
        <v>1</v>
      </c>
      <c r="L1675" t="s">
        <v>273</v>
      </c>
      <c r="M1675">
        <v>-1</v>
      </c>
      <c r="N1675" t="s">
        <v>296</v>
      </c>
      <c r="O1675" t="s">
        <v>176</v>
      </c>
      <c r="P1675" t="s">
        <v>405</v>
      </c>
      <c r="R1675">
        <v>46.3</v>
      </c>
    </row>
    <row r="1676" spans="1:18">
      <c r="A1676" t="s">
        <v>385</v>
      </c>
      <c r="B1676">
        <v>8</v>
      </c>
      <c r="C1676" t="s">
        <v>534</v>
      </c>
      <c r="D1676" t="s">
        <v>40</v>
      </c>
      <c r="E1676" t="s">
        <v>184</v>
      </c>
      <c r="F1676" t="s">
        <v>174</v>
      </c>
      <c r="G1676" t="s">
        <v>403</v>
      </c>
      <c r="H1676" t="s">
        <v>19</v>
      </c>
      <c r="I1676" t="s">
        <v>404</v>
      </c>
      <c r="J1676" t="s">
        <v>307</v>
      </c>
      <c r="K1676">
        <v>1</v>
      </c>
      <c r="L1676" t="s">
        <v>273</v>
      </c>
      <c r="M1676">
        <v>-1</v>
      </c>
      <c r="N1676" t="s">
        <v>296</v>
      </c>
      <c r="O1676" t="s">
        <v>170</v>
      </c>
      <c r="P1676" t="s">
        <v>405</v>
      </c>
      <c r="R1676">
        <v>51.1</v>
      </c>
    </row>
    <row r="1677" spans="1:18">
      <c r="A1677" t="s">
        <v>385</v>
      </c>
      <c r="B1677">
        <v>8</v>
      </c>
      <c r="C1677" t="s">
        <v>534</v>
      </c>
      <c r="D1677" t="s">
        <v>40</v>
      </c>
      <c r="E1677" t="s">
        <v>184</v>
      </c>
      <c r="F1677" t="s">
        <v>174</v>
      </c>
      <c r="G1677" t="s">
        <v>403</v>
      </c>
      <c r="H1677" t="s">
        <v>19</v>
      </c>
      <c r="I1677" t="s">
        <v>404</v>
      </c>
      <c r="J1677" t="s">
        <v>307</v>
      </c>
      <c r="K1677">
        <v>1</v>
      </c>
      <c r="L1677" t="s">
        <v>273</v>
      </c>
      <c r="M1677">
        <v>-1</v>
      </c>
      <c r="N1677" t="s">
        <v>296</v>
      </c>
      <c r="O1677" t="s">
        <v>177</v>
      </c>
      <c r="P1677" t="s">
        <v>405</v>
      </c>
      <c r="R1677">
        <v>55.7</v>
      </c>
    </row>
    <row r="1678" spans="1:18">
      <c r="A1678" t="s">
        <v>385</v>
      </c>
      <c r="B1678">
        <v>8</v>
      </c>
      <c r="C1678" t="s">
        <v>534</v>
      </c>
      <c r="D1678" t="s">
        <v>40</v>
      </c>
      <c r="E1678" t="s">
        <v>184</v>
      </c>
      <c r="F1678" t="s">
        <v>174</v>
      </c>
      <c r="G1678" t="s">
        <v>403</v>
      </c>
      <c r="H1678" t="s">
        <v>14</v>
      </c>
      <c r="I1678" t="s">
        <v>404</v>
      </c>
      <c r="J1678" t="s">
        <v>308</v>
      </c>
      <c r="K1678">
        <v>1</v>
      </c>
      <c r="L1678" t="s">
        <v>273</v>
      </c>
      <c r="M1678">
        <v>-1</v>
      </c>
      <c r="N1678" t="s">
        <v>296</v>
      </c>
      <c r="O1678" t="s">
        <v>176</v>
      </c>
      <c r="P1678" t="s">
        <v>405</v>
      </c>
      <c r="R1678">
        <v>54.1</v>
      </c>
    </row>
    <row r="1679" spans="1:18">
      <c r="A1679" t="s">
        <v>385</v>
      </c>
      <c r="B1679">
        <v>8</v>
      </c>
      <c r="C1679" t="s">
        <v>534</v>
      </c>
      <c r="D1679" t="s">
        <v>40</v>
      </c>
      <c r="E1679" t="s">
        <v>184</v>
      </c>
      <c r="F1679" t="s">
        <v>174</v>
      </c>
      <c r="G1679" t="s">
        <v>403</v>
      </c>
      <c r="H1679" t="s">
        <v>14</v>
      </c>
      <c r="I1679" t="s">
        <v>404</v>
      </c>
      <c r="J1679" t="s">
        <v>308</v>
      </c>
      <c r="K1679">
        <v>1</v>
      </c>
      <c r="L1679" t="s">
        <v>273</v>
      </c>
      <c r="M1679">
        <v>-1</v>
      </c>
      <c r="N1679" t="s">
        <v>296</v>
      </c>
      <c r="O1679" t="s">
        <v>170</v>
      </c>
      <c r="P1679" t="s">
        <v>405</v>
      </c>
      <c r="R1679">
        <v>56.7</v>
      </c>
    </row>
    <row r="1680" spans="1:18">
      <c r="A1680" t="s">
        <v>385</v>
      </c>
      <c r="B1680">
        <v>8</v>
      </c>
      <c r="C1680" t="s">
        <v>534</v>
      </c>
      <c r="D1680" t="s">
        <v>40</v>
      </c>
      <c r="E1680" t="s">
        <v>184</v>
      </c>
      <c r="F1680" t="s">
        <v>174</v>
      </c>
      <c r="G1680" t="s">
        <v>403</v>
      </c>
      <c r="H1680" t="s">
        <v>14</v>
      </c>
      <c r="I1680" t="s">
        <v>404</v>
      </c>
      <c r="J1680" t="s">
        <v>308</v>
      </c>
      <c r="K1680">
        <v>1</v>
      </c>
      <c r="L1680" t="s">
        <v>273</v>
      </c>
      <c r="M1680">
        <v>-1</v>
      </c>
      <c r="N1680" t="s">
        <v>296</v>
      </c>
      <c r="O1680" t="s">
        <v>177</v>
      </c>
      <c r="P1680" t="s">
        <v>405</v>
      </c>
      <c r="R1680">
        <v>58.6</v>
      </c>
    </row>
    <row r="1681" spans="1:18">
      <c r="A1681" t="s">
        <v>385</v>
      </c>
      <c r="B1681">
        <v>8</v>
      </c>
      <c r="C1681" t="s">
        <v>534</v>
      </c>
      <c r="D1681" t="s">
        <v>40</v>
      </c>
      <c r="E1681" t="s">
        <v>184</v>
      </c>
      <c r="F1681" t="s">
        <v>174</v>
      </c>
      <c r="G1681" t="s">
        <v>403</v>
      </c>
      <c r="H1681" t="s">
        <v>10</v>
      </c>
      <c r="I1681" t="s">
        <v>404</v>
      </c>
      <c r="J1681" t="s">
        <v>309</v>
      </c>
      <c r="K1681">
        <v>1</v>
      </c>
      <c r="L1681" t="s">
        <v>273</v>
      </c>
      <c r="M1681">
        <v>-1</v>
      </c>
      <c r="N1681" t="s">
        <v>296</v>
      </c>
      <c r="O1681" t="s">
        <v>176</v>
      </c>
      <c r="P1681" t="s">
        <v>405</v>
      </c>
      <c r="R1681">
        <v>47.1</v>
      </c>
    </row>
    <row r="1682" spans="1:18">
      <c r="A1682" t="s">
        <v>385</v>
      </c>
      <c r="B1682">
        <v>8</v>
      </c>
      <c r="C1682" t="s">
        <v>534</v>
      </c>
      <c r="D1682" t="s">
        <v>40</v>
      </c>
      <c r="E1682" t="s">
        <v>184</v>
      </c>
      <c r="F1682" t="s">
        <v>174</v>
      </c>
      <c r="G1682" t="s">
        <v>403</v>
      </c>
      <c r="H1682" t="s">
        <v>10</v>
      </c>
      <c r="I1682" t="s">
        <v>404</v>
      </c>
      <c r="J1682" t="s">
        <v>309</v>
      </c>
      <c r="K1682">
        <v>1</v>
      </c>
      <c r="L1682" t="s">
        <v>273</v>
      </c>
      <c r="M1682">
        <v>-1</v>
      </c>
      <c r="N1682" t="s">
        <v>296</v>
      </c>
      <c r="O1682" t="s">
        <v>170</v>
      </c>
      <c r="P1682" t="s">
        <v>405</v>
      </c>
      <c r="R1682">
        <v>50.4</v>
      </c>
    </row>
    <row r="1683" spans="1:18">
      <c r="A1683" t="s">
        <v>385</v>
      </c>
      <c r="B1683">
        <v>8</v>
      </c>
      <c r="C1683" t="s">
        <v>534</v>
      </c>
      <c r="D1683" t="s">
        <v>40</v>
      </c>
      <c r="E1683" t="s">
        <v>184</v>
      </c>
      <c r="F1683" t="s">
        <v>174</v>
      </c>
      <c r="G1683" t="s">
        <v>403</v>
      </c>
      <c r="H1683" t="s">
        <v>10</v>
      </c>
      <c r="I1683" t="s">
        <v>404</v>
      </c>
      <c r="J1683" t="s">
        <v>309</v>
      </c>
      <c r="K1683">
        <v>1</v>
      </c>
      <c r="L1683" t="s">
        <v>273</v>
      </c>
      <c r="M1683">
        <v>-1</v>
      </c>
      <c r="N1683" t="s">
        <v>296</v>
      </c>
      <c r="O1683" t="s">
        <v>177</v>
      </c>
      <c r="P1683" t="s">
        <v>405</v>
      </c>
      <c r="R1683">
        <v>53.8</v>
      </c>
    </row>
    <row r="1684" spans="1:18">
      <c r="A1684" t="s">
        <v>385</v>
      </c>
      <c r="B1684">
        <v>8</v>
      </c>
      <c r="C1684" t="s">
        <v>534</v>
      </c>
      <c r="D1684" t="s">
        <v>40</v>
      </c>
      <c r="E1684" t="s">
        <v>184</v>
      </c>
      <c r="F1684" t="s">
        <v>174</v>
      </c>
      <c r="G1684" t="s">
        <v>403</v>
      </c>
      <c r="H1684" t="s">
        <v>93</v>
      </c>
      <c r="I1684" t="s">
        <v>173</v>
      </c>
      <c r="J1684" t="s">
        <v>310</v>
      </c>
      <c r="K1684">
        <v>1</v>
      </c>
      <c r="L1684" t="s">
        <v>273</v>
      </c>
      <c r="M1684">
        <v>-1</v>
      </c>
      <c r="N1684" t="s">
        <v>296</v>
      </c>
      <c r="O1684" t="s">
        <v>170</v>
      </c>
      <c r="P1684" t="s">
        <v>405</v>
      </c>
      <c r="R1684">
        <v>56.7</v>
      </c>
    </row>
    <row r="1685" spans="1:18">
      <c r="A1685" t="s">
        <v>385</v>
      </c>
      <c r="B1685">
        <v>8</v>
      </c>
      <c r="C1685" t="s">
        <v>534</v>
      </c>
      <c r="D1685" t="s">
        <v>40</v>
      </c>
      <c r="E1685" t="s">
        <v>184</v>
      </c>
      <c r="F1685" t="s">
        <v>174</v>
      </c>
      <c r="G1685" t="s">
        <v>403</v>
      </c>
      <c r="H1685" t="s">
        <v>93</v>
      </c>
      <c r="I1685" t="s">
        <v>173</v>
      </c>
      <c r="J1685" t="s">
        <v>310</v>
      </c>
      <c r="K1685">
        <v>1</v>
      </c>
      <c r="L1685" t="s">
        <v>273</v>
      </c>
      <c r="M1685">
        <v>-1</v>
      </c>
      <c r="N1685" t="s">
        <v>296</v>
      </c>
      <c r="O1685" t="s">
        <v>176</v>
      </c>
      <c r="P1685" t="s">
        <v>405</v>
      </c>
      <c r="R1685">
        <v>52.1</v>
      </c>
    </row>
    <row r="1686" spans="1:18">
      <c r="A1686" t="s">
        <v>385</v>
      </c>
      <c r="B1686">
        <v>8</v>
      </c>
      <c r="C1686" t="s">
        <v>534</v>
      </c>
      <c r="D1686" t="s">
        <v>40</v>
      </c>
      <c r="E1686" t="s">
        <v>184</v>
      </c>
      <c r="F1686" t="s">
        <v>174</v>
      </c>
      <c r="G1686" t="s">
        <v>403</v>
      </c>
      <c r="H1686" t="s">
        <v>93</v>
      </c>
      <c r="I1686" t="s">
        <v>173</v>
      </c>
      <c r="J1686" t="s">
        <v>310</v>
      </c>
      <c r="K1686">
        <v>1</v>
      </c>
      <c r="L1686" t="s">
        <v>273</v>
      </c>
      <c r="M1686">
        <v>-1</v>
      </c>
      <c r="N1686" t="s">
        <v>296</v>
      </c>
      <c r="O1686" t="s">
        <v>177</v>
      </c>
      <c r="P1686" t="s">
        <v>405</v>
      </c>
      <c r="R1686">
        <v>61.2</v>
      </c>
    </row>
    <row r="1687" spans="1:18">
      <c r="A1687" t="s">
        <v>385</v>
      </c>
      <c r="B1687">
        <v>8</v>
      </c>
      <c r="C1687" t="s">
        <v>534</v>
      </c>
      <c r="D1687" t="s">
        <v>40</v>
      </c>
      <c r="E1687" t="s">
        <v>184</v>
      </c>
      <c r="F1687" t="s">
        <v>174</v>
      </c>
      <c r="G1687" t="s">
        <v>403</v>
      </c>
      <c r="H1687" t="s">
        <v>22</v>
      </c>
      <c r="I1687" t="s">
        <v>404</v>
      </c>
      <c r="J1687" t="s">
        <v>265</v>
      </c>
      <c r="K1687">
        <v>1</v>
      </c>
      <c r="L1687" t="s">
        <v>273</v>
      </c>
      <c r="M1687">
        <v>-2</v>
      </c>
      <c r="N1687" t="s">
        <v>313</v>
      </c>
      <c r="O1687" t="s">
        <v>176</v>
      </c>
      <c r="P1687" t="s">
        <v>405</v>
      </c>
      <c r="R1687">
        <v>47.9</v>
      </c>
    </row>
    <row r="1688" spans="1:18">
      <c r="A1688" t="s">
        <v>385</v>
      </c>
      <c r="B1688">
        <v>8</v>
      </c>
      <c r="C1688" t="s">
        <v>534</v>
      </c>
      <c r="D1688" t="s">
        <v>40</v>
      </c>
      <c r="E1688" t="s">
        <v>184</v>
      </c>
      <c r="F1688" t="s">
        <v>174</v>
      </c>
      <c r="G1688" t="s">
        <v>403</v>
      </c>
      <c r="H1688" t="s">
        <v>22</v>
      </c>
      <c r="I1688" t="s">
        <v>404</v>
      </c>
      <c r="J1688" t="s">
        <v>265</v>
      </c>
      <c r="K1688">
        <v>1</v>
      </c>
      <c r="L1688" t="s">
        <v>273</v>
      </c>
      <c r="M1688">
        <v>-2</v>
      </c>
      <c r="N1688" t="s">
        <v>313</v>
      </c>
      <c r="O1688" t="s">
        <v>170</v>
      </c>
      <c r="P1688" t="s">
        <v>405</v>
      </c>
      <c r="R1688">
        <v>53</v>
      </c>
    </row>
    <row r="1689" spans="1:18">
      <c r="A1689" t="s">
        <v>385</v>
      </c>
      <c r="B1689">
        <v>8</v>
      </c>
      <c r="C1689" t="s">
        <v>534</v>
      </c>
      <c r="D1689" t="s">
        <v>40</v>
      </c>
      <c r="E1689" t="s">
        <v>184</v>
      </c>
      <c r="F1689" t="s">
        <v>174</v>
      </c>
      <c r="G1689" t="s">
        <v>403</v>
      </c>
      <c r="H1689" t="s">
        <v>22</v>
      </c>
      <c r="I1689" t="s">
        <v>404</v>
      </c>
      <c r="J1689" t="s">
        <v>265</v>
      </c>
      <c r="K1689">
        <v>1</v>
      </c>
      <c r="L1689" t="s">
        <v>273</v>
      </c>
      <c r="M1689">
        <v>-2</v>
      </c>
      <c r="N1689" t="s">
        <v>313</v>
      </c>
      <c r="O1689" t="s">
        <v>177</v>
      </c>
      <c r="P1689" t="s">
        <v>405</v>
      </c>
      <c r="R1689">
        <v>59.1</v>
      </c>
    </row>
    <row r="1690" spans="1:18">
      <c r="A1690" t="s">
        <v>385</v>
      </c>
      <c r="B1690">
        <v>8</v>
      </c>
      <c r="C1690" t="s">
        <v>534</v>
      </c>
      <c r="D1690" t="s">
        <v>40</v>
      </c>
      <c r="E1690" t="s">
        <v>184</v>
      </c>
      <c r="F1690" t="s">
        <v>174</v>
      </c>
      <c r="G1690" t="s">
        <v>403</v>
      </c>
      <c r="H1690" t="s">
        <v>24</v>
      </c>
      <c r="I1690" t="s">
        <v>404</v>
      </c>
      <c r="J1690" t="s">
        <v>266</v>
      </c>
      <c r="K1690">
        <v>1</v>
      </c>
      <c r="L1690" t="s">
        <v>273</v>
      </c>
      <c r="M1690">
        <v>-2</v>
      </c>
      <c r="N1690" t="s">
        <v>313</v>
      </c>
      <c r="O1690" t="s">
        <v>176</v>
      </c>
      <c r="P1690" t="s">
        <v>405</v>
      </c>
      <c r="R1690">
        <v>46</v>
      </c>
    </row>
    <row r="1691" spans="1:18">
      <c r="A1691" t="s">
        <v>385</v>
      </c>
      <c r="B1691">
        <v>8</v>
      </c>
      <c r="C1691" t="s">
        <v>534</v>
      </c>
      <c r="D1691" t="s">
        <v>40</v>
      </c>
      <c r="E1691" t="s">
        <v>184</v>
      </c>
      <c r="F1691" t="s">
        <v>174</v>
      </c>
      <c r="G1691" t="s">
        <v>403</v>
      </c>
      <c r="H1691" t="s">
        <v>24</v>
      </c>
      <c r="I1691" t="s">
        <v>404</v>
      </c>
      <c r="J1691" t="s">
        <v>266</v>
      </c>
      <c r="K1691">
        <v>1</v>
      </c>
      <c r="L1691" t="s">
        <v>273</v>
      </c>
      <c r="M1691">
        <v>-2</v>
      </c>
      <c r="N1691" t="s">
        <v>313</v>
      </c>
      <c r="O1691" t="s">
        <v>170</v>
      </c>
      <c r="P1691" t="s">
        <v>405</v>
      </c>
      <c r="R1691">
        <v>53.9</v>
      </c>
    </row>
    <row r="1692" spans="1:18">
      <c r="A1692" t="s">
        <v>385</v>
      </c>
      <c r="B1692">
        <v>8</v>
      </c>
      <c r="C1692" t="s">
        <v>534</v>
      </c>
      <c r="D1692" t="s">
        <v>40</v>
      </c>
      <c r="E1692" t="s">
        <v>184</v>
      </c>
      <c r="F1692" t="s">
        <v>174</v>
      </c>
      <c r="G1692" t="s">
        <v>403</v>
      </c>
      <c r="H1692" t="s">
        <v>24</v>
      </c>
      <c r="I1692" t="s">
        <v>404</v>
      </c>
      <c r="J1692" t="s">
        <v>266</v>
      </c>
      <c r="K1692">
        <v>1</v>
      </c>
      <c r="L1692" t="s">
        <v>273</v>
      </c>
      <c r="M1692">
        <v>-2</v>
      </c>
      <c r="N1692" t="s">
        <v>313</v>
      </c>
      <c r="O1692" t="s">
        <v>177</v>
      </c>
      <c r="P1692" t="s">
        <v>405</v>
      </c>
      <c r="R1692">
        <v>62.7</v>
      </c>
    </row>
    <row r="1693" spans="1:18">
      <c r="A1693" t="s">
        <v>385</v>
      </c>
      <c r="B1693">
        <v>8</v>
      </c>
      <c r="C1693" t="s">
        <v>534</v>
      </c>
      <c r="D1693" t="s">
        <v>40</v>
      </c>
      <c r="E1693" t="s">
        <v>184</v>
      </c>
      <c r="F1693" t="s">
        <v>174</v>
      </c>
      <c r="G1693" t="s">
        <v>403</v>
      </c>
      <c r="H1693" t="s">
        <v>23</v>
      </c>
      <c r="I1693" t="s">
        <v>404</v>
      </c>
      <c r="J1693" t="s">
        <v>267</v>
      </c>
      <c r="K1693">
        <v>1</v>
      </c>
      <c r="L1693" t="s">
        <v>273</v>
      </c>
      <c r="M1693">
        <v>-2</v>
      </c>
      <c r="N1693" t="s">
        <v>313</v>
      </c>
      <c r="O1693" t="s">
        <v>176</v>
      </c>
      <c r="P1693" t="s">
        <v>405</v>
      </c>
      <c r="R1693">
        <v>44.8</v>
      </c>
    </row>
    <row r="1694" spans="1:18">
      <c r="A1694" t="s">
        <v>385</v>
      </c>
      <c r="B1694">
        <v>8</v>
      </c>
      <c r="C1694" t="s">
        <v>534</v>
      </c>
      <c r="D1694" t="s">
        <v>40</v>
      </c>
      <c r="E1694" t="s">
        <v>184</v>
      </c>
      <c r="F1694" t="s">
        <v>174</v>
      </c>
      <c r="G1694" t="s">
        <v>403</v>
      </c>
      <c r="H1694" t="s">
        <v>23</v>
      </c>
      <c r="I1694" t="s">
        <v>404</v>
      </c>
      <c r="J1694" t="s">
        <v>267</v>
      </c>
      <c r="K1694">
        <v>1</v>
      </c>
      <c r="L1694" t="s">
        <v>273</v>
      </c>
      <c r="M1694">
        <v>-2</v>
      </c>
      <c r="N1694" t="s">
        <v>313</v>
      </c>
      <c r="O1694" t="s">
        <v>170</v>
      </c>
      <c r="P1694" t="s">
        <v>405</v>
      </c>
      <c r="R1694">
        <v>51</v>
      </c>
    </row>
    <row r="1695" spans="1:18">
      <c r="A1695" t="s">
        <v>385</v>
      </c>
      <c r="B1695">
        <v>8</v>
      </c>
      <c r="C1695" t="s">
        <v>534</v>
      </c>
      <c r="D1695" t="s">
        <v>40</v>
      </c>
      <c r="E1695" t="s">
        <v>184</v>
      </c>
      <c r="F1695" t="s">
        <v>174</v>
      </c>
      <c r="G1695" t="s">
        <v>403</v>
      </c>
      <c r="H1695" t="s">
        <v>23</v>
      </c>
      <c r="I1695" t="s">
        <v>404</v>
      </c>
      <c r="J1695" t="s">
        <v>267</v>
      </c>
      <c r="K1695">
        <v>1</v>
      </c>
      <c r="L1695" t="s">
        <v>273</v>
      </c>
      <c r="M1695">
        <v>-2</v>
      </c>
      <c r="N1695" t="s">
        <v>313</v>
      </c>
      <c r="O1695" t="s">
        <v>177</v>
      </c>
      <c r="P1695" t="s">
        <v>405</v>
      </c>
      <c r="R1695">
        <v>57.8</v>
      </c>
    </row>
    <row r="1696" spans="1:18">
      <c r="A1696" t="s">
        <v>385</v>
      </c>
      <c r="B1696">
        <v>8</v>
      </c>
      <c r="C1696" t="s">
        <v>534</v>
      </c>
      <c r="D1696" t="s">
        <v>40</v>
      </c>
      <c r="E1696" t="s">
        <v>184</v>
      </c>
      <c r="F1696" t="s">
        <v>174</v>
      </c>
      <c r="G1696" t="s">
        <v>403</v>
      </c>
      <c r="H1696" t="s">
        <v>18</v>
      </c>
      <c r="I1696" t="s">
        <v>404</v>
      </c>
      <c r="J1696" t="s">
        <v>268</v>
      </c>
      <c r="K1696">
        <v>1</v>
      </c>
      <c r="L1696" t="s">
        <v>273</v>
      </c>
      <c r="M1696">
        <v>-2</v>
      </c>
      <c r="N1696" t="s">
        <v>313</v>
      </c>
      <c r="O1696" t="s">
        <v>176</v>
      </c>
      <c r="P1696" t="s">
        <v>405</v>
      </c>
      <c r="R1696">
        <v>58.2</v>
      </c>
    </row>
    <row r="1697" spans="1:18">
      <c r="A1697" t="s">
        <v>385</v>
      </c>
      <c r="B1697">
        <v>8</v>
      </c>
      <c r="C1697" t="s">
        <v>534</v>
      </c>
      <c r="D1697" t="s">
        <v>40</v>
      </c>
      <c r="E1697" t="s">
        <v>184</v>
      </c>
      <c r="F1697" t="s">
        <v>174</v>
      </c>
      <c r="G1697" t="s">
        <v>403</v>
      </c>
      <c r="H1697" t="s">
        <v>18</v>
      </c>
      <c r="I1697" t="s">
        <v>404</v>
      </c>
      <c r="J1697" t="s">
        <v>268</v>
      </c>
      <c r="K1697">
        <v>1</v>
      </c>
      <c r="L1697" t="s">
        <v>273</v>
      </c>
      <c r="M1697">
        <v>-2</v>
      </c>
      <c r="N1697" t="s">
        <v>313</v>
      </c>
      <c r="O1697" t="s">
        <v>170</v>
      </c>
      <c r="P1697" t="s">
        <v>405</v>
      </c>
      <c r="R1697">
        <v>60.3</v>
      </c>
    </row>
    <row r="1698" spans="1:18">
      <c r="A1698" t="s">
        <v>385</v>
      </c>
      <c r="B1698">
        <v>8</v>
      </c>
      <c r="C1698" t="s">
        <v>534</v>
      </c>
      <c r="D1698" t="s">
        <v>40</v>
      </c>
      <c r="E1698" t="s">
        <v>184</v>
      </c>
      <c r="F1698" t="s">
        <v>174</v>
      </c>
      <c r="G1698" t="s">
        <v>403</v>
      </c>
      <c r="H1698" t="s">
        <v>18</v>
      </c>
      <c r="I1698" t="s">
        <v>404</v>
      </c>
      <c r="J1698" t="s">
        <v>268</v>
      </c>
      <c r="K1698">
        <v>1</v>
      </c>
      <c r="L1698" t="s">
        <v>273</v>
      </c>
      <c r="M1698">
        <v>-2</v>
      </c>
      <c r="N1698" t="s">
        <v>313</v>
      </c>
      <c r="O1698" t="s">
        <v>177</v>
      </c>
      <c r="P1698" t="s">
        <v>405</v>
      </c>
      <c r="R1698">
        <v>62.3</v>
      </c>
    </row>
    <row r="1699" spans="1:18">
      <c r="A1699" t="s">
        <v>385</v>
      </c>
      <c r="B1699">
        <v>8</v>
      </c>
      <c r="C1699" t="s">
        <v>534</v>
      </c>
      <c r="D1699" t="s">
        <v>40</v>
      </c>
      <c r="E1699" t="s">
        <v>184</v>
      </c>
      <c r="F1699" t="s">
        <v>174</v>
      </c>
      <c r="G1699" t="s">
        <v>403</v>
      </c>
      <c r="H1699" t="s">
        <v>20</v>
      </c>
      <c r="I1699" t="s">
        <v>404</v>
      </c>
      <c r="J1699" t="s">
        <v>269</v>
      </c>
      <c r="K1699">
        <v>1</v>
      </c>
      <c r="L1699" t="s">
        <v>273</v>
      </c>
      <c r="M1699">
        <v>-2</v>
      </c>
      <c r="N1699" t="s">
        <v>313</v>
      </c>
      <c r="O1699" t="s">
        <v>176</v>
      </c>
      <c r="P1699" t="s">
        <v>405</v>
      </c>
      <c r="R1699">
        <v>57.7</v>
      </c>
    </row>
    <row r="1700" spans="1:18">
      <c r="A1700" t="s">
        <v>385</v>
      </c>
      <c r="B1700">
        <v>8</v>
      </c>
      <c r="C1700" t="s">
        <v>534</v>
      </c>
      <c r="D1700" t="s">
        <v>40</v>
      </c>
      <c r="E1700" t="s">
        <v>184</v>
      </c>
      <c r="F1700" t="s">
        <v>174</v>
      </c>
      <c r="G1700" t="s">
        <v>403</v>
      </c>
      <c r="H1700" t="s">
        <v>20</v>
      </c>
      <c r="I1700" t="s">
        <v>404</v>
      </c>
      <c r="J1700" t="s">
        <v>269</v>
      </c>
      <c r="K1700">
        <v>1</v>
      </c>
      <c r="L1700" t="s">
        <v>273</v>
      </c>
      <c r="M1700">
        <v>-2</v>
      </c>
      <c r="N1700" t="s">
        <v>313</v>
      </c>
      <c r="O1700" t="s">
        <v>170</v>
      </c>
      <c r="P1700" t="s">
        <v>405</v>
      </c>
      <c r="R1700">
        <v>60.4</v>
      </c>
    </row>
    <row r="1701" spans="1:18">
      <c r="A1701" t="s">
        <v>385</v>
      </c>
      <c r="B1701">
        <v>8</v>
      </c>
      <c r="C1701" t="s">
        <v>534</v>
      </c>
      <c r="D1701" t="s">
        <v>40</v>
      </c>
      <c r="E1701" t="s">
        <v>184</v>
      </c>
      <c r="F1701" t="s">
        <v>174</v>
      </c>
      <c r="G1701" t="s">
        <v>403</v>
      </c>
      <c r="H1701" t="s">
        <v>20</v>
      </c>
      <c r="I1701" t="s">
        <v>404</v>
      </c>
      <c r="J1701" t="s">
        <v>269</v>
      </c>
      <c r="K1701">
        <v>1</v>
      </c>
      <c r="L1701" t="s">
        <v>273</v>
      </c>
      <c r="M1701">
        <v>-2</v>
      </c>
      <c r="N1701" t="s">
        <v>313</v>
      </c>
      <c r="O1701" t="s">
        <v>177</v>
      </c>
      <c r="P1701" t="s">
        <v>405</v>
      </c>
      <c r="R1701">
        <v>63.5</v>
      </c>
    </row>
    <row r="1702" spans="1:18">
      <c r="A1702" t="s">
        <v>385</v>
      </c>
      <c r="B1702">
        <v>8</v>
      </c>
      <c r="C1702" t="s">
        <v>534</v>
      </c>
      <c r="D1702" t="s">
        <v>40</v>
      </c>
      <c r="E1702" t="s">
        <v>184</v>
      </c>
      <c r="F1702" t="s">
        <v>174</v>
      </c>
      <c r="G1702" t="s">
        <v>403</v>
      </c>
      <c r="H1702" t="s">
        <v>9</v>
      </c>
      <c r="I1702" t="s">
        <v>404</v>
      </c>
      <c r="J1702" t="s">
        <v>270</v>
      </c>
      <c r="K1702">
        <v>1</v>
      </c>
      <c r="L1702" t="s">
        <v>273</v>
      </c>
      <c r="M1702">
        <v>-2</v>
      </c>
      <c r="N1702" t="s">
        <v>313</v>
      </c>
      <c r="O1702" t="s">
        <v>176</v>
      </c>
      <c r="P1702" t="s">
        <v>405</v>
      </c>
      <c r="R1702">
        <v>56.3</v>
      </c>
    </row>
    <row r="1703" spans="1:18">
      <c r="A1703" t="s">
        <v>385</v>
      </c>
      <c r="B1703">
        <v>8</v>
      </c>
      <c r="C1703" t="s">
        <v>534</v>
      </c>
      <c r="D1703" t="s">
        <v>40</v>
      </c>
      <c r="E1703" t="s">
        <v>184</v>
      </c>
      <c r="F1703" t="s">
        <v>174</v>
      </c>
      <c r="G1703" t="s">
        <v>403</v>
      </c>
      <c r="H1703" t="s">
        <v>9</v>
      </c>
      <c r="I1703" t="s">
        <v>404</v>
      </c>
      <c r="J1703" t="s">
        <v>270</v>
      </c>
      <c r="K1703">
        <v>1</v>
      </c>
      <c r="L1703" t="s">
        <v>273</v>
      </c>
      <c r="M1703">
        <v>-2</v>
      </c>
      <c r="N1703" t="s">
        <v>313</v>
      </c>
      <c r="O1703" t="s">
        <v>170</v>
      </c>
      <c r="P1703" t="s">
        <v>405</v>
      </c>
      <c r="R1703">
        <v>58.2</v>
      </c>
    </row>
    <row r="1704" spans="1:18">
      <c r="A1704" t="s">
        <v>385</v>
      </c>
      <c r="B1704">
        <v>8</v>
      </c>
      <c r="C1704" t="s">
        <v>534</v>
      </c>
      <c r="D1704" t="s">
        <v>40</v>
      </c>
      <c r="E1704" t="s">
        <v>184</v>
      </c>
      <c r="F1704" t="s">
        <v>174</v>
      </c>
      <c r="G1704" t="s">
        <v>403</v>
      </c>
      <c r="H1704" t="s">
        <v>9</v>
      </c>
      <c r="I1704" t="s">
        <v>404</v>
      </c>
      <c r="J1704" t="s">
        <v>270</v>
      </c>
      <c r="K1704">
        <v>1</v>
      </c>
      <c r="L1704" t="s">
        <v>273</v>
      </c>
      <c r="M1704">
        <v>-2</v>
      </c>
      <c r="N1704" t="s">
        <v>313</v>
      </c>
      <c r="O1704" t="s">
        <v>177</v>
      </c>
      <c r="P1704" t="s">
        <v>405</v>
      </c>
      <c r="R1704">
        <v>60.3</v>
      </c>
    </row>
    <row r="1705" spans="1:18">
      <c r="A1705" t="s">
        <v>385</v>
      </c>
      <c r="B1705">
        <v>8</v>
      </c>
      <c r="C1705" t="s">
        <v>534</v>
      </c>
      <c r="D1705" t="s">
        <v>40</v>
      </c>
      <c r="E1705" t="s">
        <v>184</v>
      </c>
      <c r="F1705" t="s">
        <v>174</v>
      </c>
      <c r="G1705" t="s">
        <v>403</v>
      </c>
      <c r="H1705" t="s">
        <v>21</v>
      </c>
      <c r="I1705" t="s">
        <v>404</v>
      </c>
      <c r="J1705" t="s">
        <v>271</v>
      </c>
      <c r="K1705">
        <v>1</v>
      </c>
      <c r="L1705" t="s">
        <v>273</v>
      </c>
      <c r="M1705">
        <v>-2</v>
      </c>
      <c r="N1705" t="s">
        <v>313</v>
      </c>
      <c r="O1705" t="s">
        <v>176</v>
      </c>
      <c r="P1705" t="s">
        <v>405</v>
      </c>
      <c r="R1705">
        <v>58.2</v>
      </c>
    </row>
    <row r="1706" spans="1:18">
      <c r="A1706" t="s">
        <v>385</v>
      </c>
      <c r="B1706">
        <v>8</v>
      </c>
      <c r="C1706" t="s">
        <v>534</v>
      </c>
      <c r="D1706" t="s">
        <v>40</v>
      </c>
      <c r="E1706" t="s">
        <v>184</v>
      </c>
      <c r="F1706" t="s">
        <v>174</v>
      </c>
      <c r="G1706" t="s">
        <v>403</v>
      </c>
      <c r="H1706" t="s">
        <v>21</v>
      </c>
      <c r="I1706" t="s">
        <v>404</v>
      </c>
      <c r="J1706" t="s">
        <v>271</v>
      </c>
      <c r="K1706">
        <v>1</v>
      </c>
      <c r="L1706" t="s">
        <v>273</v>
      </c>
      <c r="M1706">
        <v>-2</v>
      </c>
      <c r="N1706" t="s">
        <v>313</v>
      </c>
      <c r="O1706" t="s">
        <v>170</v>
      </c>
      <c r="P1706" t="s">
        <v>405</v>
      </c>
      <c r="R1706">
        <v>60.9</v>
      </c>
    </row>
    <row r="1707" spans="1:18">
      <c r="A1707" t="s">
        <v>385</v>
      </c>
      <c r="B1707">
        <v>8</v>
      </c>
      <c r="C1707" t="s">
        <v>534</v>
      </c>
      <c r="D1707" t="s">
        <v>40</v>
      </c>
      <c r="E1707" t="s">
        <v>184</v>
      </c>
      <c r="F1707" t="s">
        <v>174</v>
      </c>
      <c r="G1707" t="s">
        <v>403</v>
      </c>
      <c r="H1707" t="s">
        <v>21</v>
      </c>
      <c r="I1707" t="s">
        <v>404</v>
      </c>
      <c r="J1707" t="s">
        <v>271</v>
      </c>
      <c r="K1707">
        <v>1</v>
      </c>
      <c r="L1707" t="s">
        <v>273</v>
      </c>
      <c r="M1707">
        <v>-2</v>
      </c>
      <c r="N1707" t="s">
        <v>313</v>
      </c>
      <c r="O1707" t="s">
        <v>177</v>
      </c>
      <c r="P1707" t="s">
        <v>405</v>
      </c>
      <c r="R1707">
        <v>64</v>
      </c>
    </row>
    <row r="1708" spans="1:18">
      <c r="A1708" t="s">
        <v>385</v>
      </c>
      <c r="B1708">
        <v>8</v>
      </c>
      <c r="C1708" t="s">
        <v>534</v>
      </c>
      <c r="D1708" t="s">
        <v>40</v>
      </c>
      <c r="E1708" t="s">
        <v>184</v>
      </c>
      <c r="F1708" t="s">
        <v>174</v>
      </c>
      <c r="G1708" t="s">
        <v>403</v>
      </c>
      <c r="H1708" t="s">
        <v>6</v>
      </c>
      <c r="I1708" t="s">
        <v>404</v>
      </c>
      <c r="J1708" t="s">
        <v>272</v>
      </c>
      <c r="K1708">
        <v>1</v>
      </c>
      <c r="L1708" t="s">
        <v>273</v>
      </c>
      <c r="M1708">
        <v>-2</v>
      </c>
      <c r="N1708" t="s">
        <v>313</v>
      </c>
      <c r="O1708" t="s">
        <v>176</v>
      </c>
      <c r="P1708" t="s">
        <v>405</v>
      </c>
      <c r="R1708">
        <v>57.2</v>
      </c>
    </row>
    <row r="1709" spans="1:18">
      <c r="A1709" t="s">
        <v>385</v>
      </c>
      <c r="B1709">
        <v>8</v>
      </c>
      <c r="C1709" t="s">
        <v>534</v>
      </c>
      <c r="D1709" t="s">
        <v>40</v>
      </c>
      <c r="E1709" t="s">
        <v>184</v>
      </c>
      <c r="F1709" t="s">
        <v>174</v>
      </c>
      <c r="G1709" t="s">
        <v>403</v>
      </c>
      <c r="H1709" t="s">
        <v>6</v>
      </c>
      <c r="I1709" t="s">
        <v>404</v>
      </c>
      <c r="J1709" t="s">
        <v>272</v>
      </c>
      <c r="K1709">
        <v>1</v>
      </c>
      <c r="L1709" t="s">
        <v>273</v>
      </c>
      <c r="M1709">
        <v>-2</v>
      </c>
      <c r="N1709" t="s">
        <v>313</v>
      </c>
      <c r="O1709" t="s">
        <v>170</v>
      </c>
      <c r="P1709" t="s">
        <v>405</v>
      </c>
      <c r="R1709">
        <v>61.1</v>
      </c>
    </row>
    <row r="1710" spans="1:18">
      <c r="A1710" t="s">
        <v>385</v>
      </c>
      <c r="B1710">
        <v>8</v>
      </c>
      <c r="C1710" t="s">
        <v>534</v>
      </c>
      <c r="D1710" t="s">
        <v>40</v>
      </c>
      <c r="E1710" t="s">
        <v>184</v>
      </c>
      <c r="F1710" t="s">
        <v>174</v>
      </c>
      <c r="G1710" t="s">
        <v>403</v>
      </c>
      <c r="H1710" t="s">
        <v>6</v>
      </c>
      <c r="I1710" t="s">
        <v>404</v>
      </c>
      <c r="J1710" t="s">
        <v>272</v>
      </c>
      <c r="K1710">
        <v>1</v>
      </c>
      <c r="L1710" t="s">
        <v>273</v>
      </c>
      <c r="M1710">
        <v>-2</v>
      </c>
      <c r="N1710" t="s">
        <v>313</v>
      </c>
      <c r="O1710" t="s">
        <v>177</v>
      </c>
      <c r="P1710" t="s">
        <v>405</v>
      </c>
      <c r="R1710">
        <v>66</v>
      </c>
    </row>
    <row r="1711" spans="1:18">
      <c r="A1711" t="s">
        <v>385</v>
      </c>
      <c r="B1711">
        <v>8</v>
      </c>
      <c r="C1711" t="s">
        <v>534</v>
      </c>
      <c r="D1711" t="s">
        <v>40</v>
      </c>
      <c r="E1711" t="s">
        <v>184</v>
      </c>
      <c r="F1711" t="s">
        <v>174</v>
      </c>
      <c r="G1711" t="s">
        <v>403</v>
      </c>
      <c r="H1711" t="s">
        <v>4</v>
      </c>
      <c r="I1711" t="s">
        <v>404</v>
      </c>
      <c r="J1711" t="s">
        <v>297</v>
      </c>
      <c r="K1711">
        <v>1</v>
      </c>
      <c r="L1711" t="s">
        <v>273</v>
      </c>
      <c r="M1711">
        <v>-2</v>
      </c>
      <c r="N1711" t="s">
        <v>313</v>
      </c>
      <c r="O1711" t="s">
        <v>176</v>
      </c>
      <c r="P1711" t="s">
        <v>405</v>
      </c>
      <c r="R1711">
        <v>51.9</v>
      </c>
    </row>
    <row r="1712" spans="1:18">
      <c r="A1712" t="s">
        <v>385</v>
      </c>
      <c r="B1712">
        <v>8</v>
      </c>
      <c r="C1712" t="s">
        <v>534</v>
      </c>
      <c r="D1712" t="s">
        <v>40</v>
      </c>
      <c r="E1712" t="s">
        <v>184</v>
      </c>
      <c r="F1712" t="s">
        <v>174</v>
      </c>
      <c r="G1712" t="s">
        <v>403</v>
      </c>
      <c r="H1712" t="s">
        <v>4</v>
      </c>
      <c r="I1712" t="s">
        <v>404</v>
      </c>
      <c r="J1712" t="s">
        <v>297</v>
      </c>
      <c r="K1712">
        <v>1</v>
      </c>
      <c r="L1712" t="s">
        <v>273</v>
      </c>
      <c r="M1712">
        <v>-2</v>
      </c>
      <c r="N1712" t="s">
        <v>313</v>
      </c>
      <c r="O1712" t="s">
        <v>170</v>
      </c>
      <c r="P1712" t="s">
        <v>405</v>
      </c>
      <c r="R1712">
        <v>57.8</v>
      </c>
    </row>
    <row r="1713" spans="1:18">
      <c r="A1713" t="s">
        <v>385</v>
      </c>
      <c r="B1713">
        <v>8</v>
      </c>
      <c r="C1713" t="s">
        <v>534</v>
      </c>
      <c r="D1713" t="s">
        <v>40</v>
      </c>
      <c r="E1713" t="s">
        <v>184</v>
      </c>
      <c r="F1713" t="s">
        <v>174</v>
      </c>
      <c r="G1713" t="s">
        <v>403</v>
      </c>
      <c r="H1713" t="s">
        <v>4</v>
      </c>
      <c r="I1713" t="s">
        <v>404</v>
      </c>
      <c r="J1713" t="s">
        <v>297</v>
      </c>
      <c r="K1713">
        <v>1</v>
      </c>
      <c r="L1713" t="s">
        <v>273</v>
      </c>
      <c r="M1713">
        <v>-2</v>
      </c>
      <c r="N1713" t="s">
        <v>313</v>
      </c>
      <c r="O1713" t="s">
        <v>177</v>
      </c>
      <c r="P1713" t="s">
        <v>405</v>
      </c>
      <c r="R1713">
        <v>64.099999999999994</v>
      </c>
    </row>
    <row r="1714" spans="1:18">
      <c r="A1714" t="s">
        <v>385</v>
      </c>
      <c r="B1714">
        <v>8</v>
      </c>
      <c r="C1714" t="s">
        <v>534</v>
      </c>
      <c r="D1714" t="s">
        <v>40</v>
      </c>
      <c r="E1714" t="s">
        <v>184</v>
      </c>
      <c r="F1714" t="s">
        <v>174</v>
      </c>
      <c r="G1714" t="s">
        <v>403</v>
      </c>
      <c r="H1714" t="s">
        <v>11</v>
      </c>
      <c r="I1714" t="s">
        <v>404</v>
      </c>
      <c r="J1714" t="s">
        <v>298</v>
      </c>
      <c r="K1714">
        <v>1</v>
      </c>
      <c r="L1714" t="s">
        <v>273</v>
      </c>
      <c r="M1714">
        <v>-2</v>
      </c>
      <c r="N1714" t="s">
        <v>313</v>
      </c>
      <c r="O1714" t="s">
        <v>176</v>
      </c>
      <c r="P1714" t="s">
        <v>405</v>
      </c>
      <c r="R1714">
        <v>46.8</v>
      </c>
    </row>
    <row r="1715" spans="1:18">
      <c r="A1715" t="s">
        <v>385</v>
      </c>
      <c r="B1715">
        <v>8</v>
      </c>
      <c r="C1715" t="s">
        <v>534</v>
      </c>
      <c r="D1715" t="s">
        <v>40</v>
      </c>
      <c r="E1715" t="s">
        <v>184</v>
      </c>
      <c r="F1715" t="s">
        <v>174</v>
      </c>
      <c r="G1715" t="s">
        <v>403</v>
      </c>
      <c r="H1715" t="s">
        <v>11</v>
      </c>
      <c r="I1715" t="s">
        <v>404</v>
      </c>
      <c r="J1715" t="s">
        <v>298</v>
      </c>
      <c r="K1715">
        <v>1</v>
      </c>
      <c r="L1715" t="s">
        <v>273</v>
      </c>
      <c r="M1715">
        <v>-2</v>
      </c>
      <c r="N1715" t="s">
        <v>313</v>
      </c>
      <c r="O1715" t="s">
        <v>170</v>
      </c>
      <c r="P1715" t="s">
        <v>405</v>
      </c>
      <c r="R1715">
        <v>52.1</v>
      </c>
    </row>
    <row r="1716" spans="1:18">
      <c r="A1716" t="s">
        <v>385</v>
      </c>
      <c r="B1716">
        <v>8</v>
      </c>
      <c r="C1716" t="s">
        <v>534</v>
      </c>
      <c r="D1716" t="s">
        <v>40</v>
      </c>
      <c r="E1716" t="s">
        <v>184</v>
      </c>
      <c r="F1716" t="s">
        <v>174</v>
      </c>
      <c r="G1716" t="s">
        <v>403</v>
      </c>
      <c r="H1716" t="s">
        <v>11</v>
      </c>
      <c r="I1716" t="s">
        <v>404</v>
      </c>
      <c r="J1716" t="s">
        <v>298</v>
      </c>
      <c r="K1716">
        <v>1</v>
      </c>
      <c r="L1716" t="s">
        <v>273</v>
      </c>
      <c r="M1716">
        <v>-2</v>
      </c>
      <c r="N1716" t="s">
        <v>313</v>
      </c>
      <c r="O1716" t="s">
        <v>177</v>
      </c>
      <c r="P1716" t="s">
        <v>405</v>
      </c>
      <c r="R1716">
        <v>58.3</v>
      </c>
    </row>
    <row r="1717" spans="1:18">
      <c r="A1717" t="s">
        <v>385</v>
      </c>
      <c r="B1717">
        <v>8</v>
      </c>
      <c r="C1717" t="s">
        <v>534</v>
      </c>
      <c r="D1717" t="s">
        <v>40</v>
      </c>
      <c r="E1717" t="s">
        <v>184</v>
      </c>
      <c r="F1717" t="s">
        <v>174</v>
      </c>
      <c r="G1717" t="s">
        <v>403</v>
      </c>
      <c r="H1717" t="s">
        <v>8</v>
      </c>
      <c r="I1717" t="s">
        <v>404</v>
      </c>
      <c r="J1717" t="s">
        <v>299</v>
      </c>
      <c r="K1717">
        <v>1</v>
      </c>
      <c r="L1717" t="s">
        <v>273</v>
      </c>
      <c r="M1717">
        <v>-2</v>
      </c>
      <c r="N1717" t="s">
        <v>313</v>
      </c>
      <c r="O1717" t="s">
        <v>176</v>
      </c>
      <c r="P1717" t="s">
        <v>405</v>
      </c>
      <c r="R1717">
        <v>60</v>
      </c>
    </row>
    <row r="1718" spans="1:18">
      <c r="A1718" t="s">
        <v>385</v>
      </c>
      <c r="B1718">
        <v>8</v>
      </c>
      <c r="C1718" t="s">
        <v>534</v>
      </c>
      <c r="D1718" t="s">
        <v>40</v>
      </c>
      <c r="E1718" t="s">
        <v>184</v>
      </c>
      <c r="F1718" t="s">
        <v>174</v>
      </c>
      <c r="G1718" t="s">
        <v>403</v>
      </c>
      <c r="H1718" t="s">
        <v>8</v>
      </c>
      <c r="I1718" t="s">
        <v>404</v>
      </c>
      <c r="J1718" t="s">
        <v>299</v>
      </c>
      <c r="K1718">
        <v>1</v>
      </c>
      <c r="L1718" t="s">
        <v>273</v>
      </c>
      <c r="M1718">
        <v>-2</v>
      </c>
      <c r="N1718" t="s">
        <v>313</v>
      </c>
      <c r="O1718" t="s">
        <v>170</v>
      </c>
      <c r="P1718" t="s">
        <v>405</v>
      </c>
      <c r="R1718">
        <v>62.1</v>
      </c>
    </row>
    <row r="1719" spans="1:18">
      <c r="A1719" t="s">
        <v>385</v>
      </c>
      <c r="B1719">
        <v>8</v>
      </c>
      <c r="C1719" t="s">
        <v>534</v>
      </c>
      <c r="D1719" t="s">
        <v>40</v>
      </c>
      <c r="E1719" t="s">
        <v>184</v>
      </c>
      <c r="F1719" t="s">
        <v>174</v>
      </c>
      <c r="G1719" t="s">
        <v>403</v>
      </c>
      <c r="H1719" t="s">
        <v>8</v>
      </c>
      <c r="I1719" t="s">
        <v>404</v>
      </c>
      <c r="J1719" t="s">
        <v>299</v>
      </c>
      <c r="K1719">
        <v>1</v>
      </c>
      <c r="L1719" t="s">
        <v>273</v>
      </c>
      <c r="M1719">
        <v>-2</v>
      </c>
      <c r="N1719" t="s">
        <v>313</v>
      </c>
      <c r="O1719" t="s">
        <v>177</v>
      </c>
      <c r="P1719" t="s">
        <v>405</v>
      </c>
      <c r="R1719">
        <v>64.3</v>
      </c>
    </row>
    <row r="1720" spans="1:18">
      <c r="A1720" t="s">
        <v>385</v>
      </c>
      <c r="B1720">
        <v>8</v>
      </c>
      <c r="C1720" t="s">
        <v>534</v>
      </c>
      <c r="D1720" t="s">
        <v>40</v>
      </c>
      <c r="E1720" t="s">
        <v>184</v>
      </c>
      <c r="F1720" t="s">
        <v>174</v>
      </c>
      <c r="G1720" t="s">
        <v>403</v>
      </c>
      <c r="H1720" t="s">
        <v>17</v>
      </c>
      <c r="I1720" t="s">
        <v>404</v>
      </c>
      <c r="J1720" t="s">
        <v>300</v>
      </c>
      <c r="K1720">
        <v>1</v>
      </c>
      <c r="L1720" t="s">
        <v>273</v>
      </c>
      <c r="M1720">
        <v>-2</v>
      </c>
      <c r="N1720" t="s">
        <v>313</v>
      </c>
      <c r="O1720" t="s">
        <v>176</v>
      </c>
      <c r="P1720" t="s">
        <v>405</v>
      </c>
      <c r="R1720">
        <v>45.3</v>
      </c>
    </row>
    <row r="1721" spans="1:18">
      <c r="A1721" t="s">
        <v>385</v>
      </c>
      <c r="B1721">
        <v>8</v>
      </c>
      <c r="C1721" t="s">
        <v>534</v>
      </c>
      <c r="D1721" t="s">
        <v>40</v>
      </c>
      <c r="E1721" t="s">
        <v>184</v>
      </c>
      <c r="F1721" t="s">
        <v>174</v>
      </c>
      <c r="G1721" t="s">
        <v>403</v>
      </c>
      <c r="H1721" t="s">
        <v>17</v>
      </c>
      <c r="I1721" t="s">
        <v>404</v>
      </c>
      <c r="J1721" t="s">
        <v>300</v>
      </c>
      <c r="K1721">
        <v>1</v>
      </c>
      <c r="L1721" t="s">
        <v>273</v>
      </c>
      <c r="M1721">
        <v>-2</v>
      </c>
      <c r="N1721" t="s">
        <v>313</v>
      </c>
      <c r="O1721" t="s">
        <v>170</v>
      </c>
      <c r="P1721" t="s">
        <v>405</v>
      </c>
      <c r="R1721">
        <v>50.6</v>
      </c>
    </row>
    <row r="1722" spans="1:18">
      <c r="A1722" t="s">
        <v>385</v>
      </c>
      <c r="B1722">
        <v>8</v>
      </c>
      <c r="C1722" t="s">
        <v>534</v>
      </c>
      <c r="D1722" t="s">
        <v>40</v>
      </c>
      <c r="E1722" t="s">
        <v>184</v>
      </c>
      <c r="F1722" t="s">
        <v>174</v>
      </c>
      <c r="G1722" t="s">
        <v>403</v>
      </c>
      <c r="H1722" t="s">
        <v>17</v>
      </c>
      <c r="I1722" t="s">
        <v>404</v>
      </c>
      <c r="J1722" t="s">
        <v>300</v>
      </c>
      <c r="K1722">
        <v>1</v>
      </c>
      <c r="L1722" t="s">
        <v>273</v>
      </c>
      <c r="M1722">
        <v>-2</v>
      </c>
      <c r="N1722" t="s">
        <v>313</v>
      </c>
      <c r="O1722" t="s">
        <v>177</v>
      </c>
      <c r="P1722" t="s">
        <v>405</v>
      </c>
      <c r="R1722">
        <v>56.6</v>
      </c>
    </row>
    <row r="1723" spans="1:18">
      <c r="A1723" t="s">
        <v>385</v>
      </c>
      <c r="B1723">
        <v>8</v>
      </c>
      <c r="C1723" t="s">
        <v>534</v>
      </c>
      <c r="D1723" t="s">
        <v>40</v>
      </c>
      <c r="E1723" t="s">
        <v>184</v>
      </c>
      <c r="F1723" t="s">
        <v>174</v>
      </c>
      <c r="G1723" t="s">
        <v>403</v>
      </c>
      <c r="H1723" t="s">
        <v>13</v>
      </c>
      <c r="I1723" t="s">
        <v>404</v>
      </c>
      <c r="J1723" t="s">
        <v>301</v>
      </c>
      <c r="K1723">
        <v>1</v>
      </c>
      <c r="L1723" t="s">
        <v>273</v>
      </c>
      <c r="M1723">
        <v>-2</v>
      </c>
      <c r="N1723" t="s">
        <v>313</v>
      </c>
      <c r="O1723" t="s">
        <v>176</v>
      </c>
      <c r="P1723" t="s">
        <v>405</v>
      </c>
      <c r="R1723">
        <v>50.1</v>
      </c>
    </row>
    <row r="1724" spans="1:18">
      <c r="A1724" t="s">
        <v>385</v>
      </c>
      <c r="B1724">
        <v>8</v>
      </c>
      <c r="C1724" t="s">
        <v>534</v>
      </c>
      <c r="D1724" t="s">
        <v>40</v>
      </c>
      <c r="E1724" t="s">
        <v>184</v>
      </c>
      <c r="F1724" t="s">
        <v>174</v>
      </c>
      <c r="G1724" t="s">
        <v>403</v>
      </c>
      <c r="H1724" t="s">
        <v>13</v>
      </c>
      <c r="I1724" t="s">
        <v>404</v>
      </c>
      <c r="J1724" t="s">
        <v>301</v>
      </c>
      <c r="K1724">
        <v>1</v>
      </c>
      <c r="L1724" t="s">
        <v>273</v>
      </c>
      <c r="M1724">
        <v>-2</v>
      </c>
      <c r="N1724" t="s">
        <v>313</v>
      </c>
      <c r="O1724" t="s">
        <v>170</v>
      </c>
      <c r="P1724" t="s">
        <v>405</v>
      </c>
      <c r="R1724">
        <v>53.3</v>
      </c>
    </row>
    <row r="1725" spans="1:18">
      <c r="A1725" t="s">
        <v>385</v>
      </c>
      <c r="B1725">
        <v>8</v>
      </c>
      <c r="C1725" t="s">
        <v>534</v>
      </c>
      <c r="D1725" t="s">
        <v>40</v>
      </c>
      <c r="E1725" t="s">
        <v>184</v>
      </c>
      <c r="F1725" t="s">
        <v>174</v>
      </c>
      <c r="G1725" t="s">
        <v>403</v>
      </c>
      <c r="H1725" t="s">
        <v>13</v>
      </c>
      <c r="I1725" t="s">
        <v>404</v>
      </c>
      <c r="J1725" t="s">
        <v>301</v>
      </c>
      <c r="K1725">
        <v>1</v>
      </c>
      <c r="L1725" t="s">
        <v>273</v>
      </c>
      <c r="M1725">
        <v>-2</v>
      </c>
      <c r="N1725" t="s">
        <v>313</v>
      </c>
      <c r="O1725" t="s">
        <v>177</v>
      </c>
      <c r="P1725" t="s">
        <v>405</v>
      </c>
      <c r="R1725">
        <v>57.4</v>
      </c>
    </row>
    <row r="1726" spans="1:18">
      <c r="A1726" t="s">
        <v>385</v>
      </c>
      <c r="B1726">
        <v>8</v>
      </c>
      <c r="C1726" t="s">
        <v>534</v>
      </c>
      <c r="D1726" t="s">
        <v>40</v>
      </c>
      <c r="E1726" t="s">
        <v>184</v>
      </c>
      <c r="F1726" t="s">
        <v>174</v>
      </c>
      <c r="G1726" t="s">
        <v>403</v>
      </c>
      <c r="H1726" t="s">
        <v>25</v>
      </c>
      <c r="I1726" t="s">
        <v>404</v>
      </c>
      <c r="J1726" t="s">
        <v>302</v>
      </c>
      <c r="K1726">
        <v>1</v>
      </c>
      <c r="L1726" t="s">
        <v>273</v>
      </c>
      <c r="M1726">
        <v>-2</v>
      </c>
      <c r="N1726" t="s">
        <v>313</v>
      </c>
      <c r="O1726" t="s">
        <v>176</v>
      </c>
      <c r="P1726" t="s">
        <v>405</v>
      </c>
      <c r="R1726">
        <v>53.3</v>
      </c>
    </row>
    <row r="1727" spans="1:18">
      <c r="A1727" t="s">
        <v>385</v>
      </c>
      <c r="B1727">
        <v>8</v>
      </c>
      <c r="C1727" t="s">
        <v>534</v>
      </c>
      <c r="D1727" t="s">
        <v>40</v>
      </c>
      <c r="E1727" t="s">
        <v>184</v>
      </c>
      <c r="F1727" t="s">
        <v>174</v>
      </c>
      <c r="G1727" t="s">
        <v>403</v>
      </c>
      <c r="H1727" t="s">
        <v>25</v>
      </c>
      <c r="I1727" t="s">
        <v>404</v>
      </c>
      <c r="J1727" t="s">
        <v>302</v>
      </c>
      <c r="K1727">
        <v>1</v>
      </c>
      <c r="L1727" t="s">
        <v>273</v>
      </c>
      <c r="M1727">
        <v>-2</v>
      </c>
      <c r="N1727" t="s">
        <v>313</v>
      </c>
      <c r="O1727" t="s">
        <v>170</v>
      </c>
      <c r="P1727" t="s">
        <v>405</v>
      </c>
      <c r="R1727">
        <v>58.8</v>
      </c>
    </row>
    <row r="1728" spans="1:18">
      <c r="A1728" t="s">
        <v>385</v>
      </c>
      <c r="B1728">
        <v>8</v>
      </c>
      <c r="C1728" t="s">
        <v>534</v>
      </c>
      <c r="D1728" t="s">
        <v>40</v>
      </c>
      <c r="E1728" t="s">
        <v>184</v>
      </c>
      <c r="F1728" t="s">
        <v>174</v>
      </c>
      <c r="G1728" t="s">
        <v>403</v>
      </c>
      <c r="H1728" t="s">
        <v>25</v>
      </c>
      <c r="I1728" t="s">
        <v>404</v>
      </c>
      <c r="J1728" t="s">
        <v>302</v>
      </c>
      <c r="K1728">
        <v>1</v>
      </c>
      <c r="L1728" t="s">
        <v>273</v>
      </c>
      <c r="M1728">
        <v>-2</v>
      </c>
      <c r="N1728" t="s">
        <v>313</v>
      </c>
      <c r="O1728" t="s">
        <v>177</v>
      </c>
      <c r="P1728" t="s">
        <v>405</v>
      </c>
      <c r="R1728">
        <v>64.8</v>
      </c>
    </row>
    <row r="1729" spans="1:18">
      <c r="A1729" t="s">
        <v>385</v>
      </c>
      <c r="B1729">
        <v>8</v>
      </c>
      <c r="C1729" t="s">
        <v>534</v>
      </c>
      <c r="D1729" t="s">
        <v>40</v>
      </c>
      <c r="E1729" t="s">
        <v>184</v>
      </c>
      <c r="F1729" t="s">
        <v>174</v>
      </c>
      <c r="G1729" t="s">
        <v>403</v>
      </c>
      <c r="H1729" t="s">
        <v>16</v>
      </c>
      <c r="I1729" t="s">
        <v>404</v>
      </c>
      <c r="J1729" t="s">
        <v>303</v>
      </c>
      <c r="K1729">
        <v>1</v>
      </c>
      <c r="L1729" t="s">
        <v>273</v>
      </c>
      <c r="M1729">
        <v>-2</v>
      </c>
      <c r="N1729" t="s">
        <v>313</v>
      </c>
      <c r="O1729" t="s">
        <v>176</v>
      </c>
      <c r="P1729" t="s">
        <v>405</v>
      </c>
      <c r="R1729">
        <v>51.2</v>
      </c>
    </row>
    <row r="1730" spans="1:18">
      <c r="A1730" t="s">
        <v>385</v>
      </c>
      <c r="B1730">
        <v>8</v>
      </c>
      <c r="C1730" t="s">
        <v>534</v>
      </c>
      <c r="D1730" t="s">
        <v>40</v>
      </c>
      <c r="E1730" t="s">
        <v>184</v>
      </c>
      <c r="F1730" t="s">
        <v>174</v>
      </c>
      <c r="G1730" t="s">
        <v>403</v>
      </c>
      <c r="H1730" t="s">
        <v>16</v>
      </c>
      <c r="I1730" t="s">
        <v>404</v>
      </c>
      <c r="J1730" t="s">
        <v>303</v>
      </c>
      <c r="K1730">
        <v>1</v>
      </c>
      <c r="L1730" t="s">
        <v>273</v>
      </c>
      <c r="M1730">
        <v>-2</v>
      </c>
      <c r="N1730" t="s">
        <v>313</v>
      </c>
      <c r="O1730" t="s">
        <v>170</v>
      </c>
      <c r="P1730" t="s">
        <v>405</v>
      </c>
      <c r="R1730">
        <v>54.7</v>
      </c>
    </row>
    <row r="1731" spans="1:18">
      <c r="A1731" t="s">
        <v>385</v>
      </c>
      <c r="B1731">
        <v>8</v>
      </c>
      <c r="C1731" t="s">
        <v>534</v>
      </c>
      <c r="D1731" t="s">
        <v>40</v>
      </c>
      <c r="E1731" t="s">
        <v>184</v>
      </c>
      <c r="F1731" t="s">
        <v>174</v>
      </c>
      <c r="G1731" t="s">
        <v>403</v>
      </c>
      <c r="H1731" t="s">
        <v>16</v>
      </c>
      <c r="I1731" t="s">
        <v>404</v>
      </c>
      <c r="J1731" t="s">
        <v>303</v>
      </c>
      <c r="K1731">
        <v>1</v>
      </c>
      <c r="L1731" t="s">
        <v>273</v>
      </c>
      <c r="M1731">
        <v>-2</v>
      </c>
      <c r="N1731" t="s">
        <v>313</v>
      </c>
      <c r="O1731" t="s">
        <v>177</v>
      </c>
      <c r="P1731" t="s">
        <v>405</v>
      </c>
      <c r="R1731">
        <v>58.9</v>
      </c>
    </row>
    <row r="1732" spans="1:18">
      <c r="A1732" t="s">
        <v>385</v>
      </c>
      <c r="B1732">
        <v>8</v>
      </c>
      <c r="C1732" t="s">
        <v>534</v>
      </c>
      <c r="D1732" t="s">
        <v>40</v>
      </c>
      <c r="E1732" t="s">
        <v>184</v>
      </c>
      <c r="F1732" t="s">
        <v>174</v>
      </c>
      <c r="G1732" t="s">
        <v>403</v>
      </c>
      <c r="H1732" t="s">
        <v>5</v>
      </c>
      <c r="I1732" t="s">
        <v>404</v>
      </c>
      <c r="J1732" t="s">
        <v>304</v>
      </c>
      <c r="K1732">
        <v>1</v>
      </c>
      <c r="L1732" t="s">
        <v>273</v>
      </c>
      <c r="M1732">
        <v>-2</v>
      </c>
      <c r="N1732" t="s">
        <v>313</v>
      </c>
      <c r="O1732" t="s">
        <v>176</v>
      </c>
      <c r="P1732" t="s">
        <v>405</v>
      </c>
      <c r="R1732">
        <v>45.2</v>
      </c>
    </row>
    <row r="1733" spans="1:18">
      <c r="A1733" t="s">
        <v>385</v>
      </c>
      <c r="B1733">
        <v>8</v>
      </c>
      <c r="C1733" t="s">
        <v>534</v>
      </c>
      <c r="D1733" t="s">
        <v>40</v>
      </c>
      <c r="E1733" t="s">
        <v>184</v>
      </c>
      <c r="F1733" t="s">
        <v>174</v>
      </c>
      <c r="G1733" t="s">
        <v>403</v>
      </c>
      <c r="H1733" t="s">
        <v>5</v>
      </c>
      <c r="I1733" t="s">
        <v>404</v>
      </c>
      <c r="J1733" t="s">
        <v>304</v>
      </c>
      <c r="K1733">
        <v>1</v>
      </c>
      <c r="L1733" t="s">
        <v>273</v>
      </c>
      <c r="M1733">
        <v>-2</v>
      </c>
      <c r="N1733" t="s">
        <v>313</v>
      </c>
      <c r="O1733" t="s">
        <v>170</v>
      </c>
      <c r="P1733" t="s">
        <v>405</v>
      </c>
      <c r="R1733">
        <v>48.8</v>
      </c>
    </row>
    <row r="1734" spans="1:18">
      <c r="A1734" t="s">
        <v>385</v>
      </c>
      <c r="B1734">
        <v>8</v>
      </c>
      <c r="C1734" t="s">
        <v>534</v>
      </c>
      <c r="D1734" t="s">
        <v>40</v>
      </c>
      <c r="E1734" t="s">
        <v>184</v>
      </c>
      <c r="F1734" t="s">
        <v>174</v>
      </c>
      <c r="G1734" t="s">
        <v>403</v>
      </c>
      <c r="H1734" t="s">
        <v>5</v>
      </c>
      <c r="I1734" t="s">
        <v>404</v>
      </c>
      <c r="J1734" t="s">
        <v>304</v>
      </c>
      <c r="K1734">
        <v>1</v>
      </c>
      <c r="L1734" t="s">
        <v>273</v>
      </c>
      <c r="M1734">
        <v>-2</v>
      </c>
      <c r="N1734" t="s">
        <v>313</v>
      </c>
      <c r="O1734" t="s">
        <v>177</v>
      </c>
      <c r="P1734" t="s">
        <v>405</v>
      </c>
      <c r="R1734">
        <v>53.1</v>
      </c>
    </row>
    <row r="1735" spans="1:18">
      <c r="A1735" t="s">
        <v>385</v>
      </c>
      <c r="B1735">
        <v>8</v>
      </c>
      <c r="C1735" t="s">
        <v>534</v>
      </c>
      <c r="D1735" t="s">
        <v>40</v>
      </c>
      <c r="E1735" t="s">
        <v>184</v>
      </c>
      <c r="F1735" t="s">
        <v>174</v>
      </c>
      <c r="G1735" t="s">
        <v>403</v>
      </c>
      <c r="H1735" t="s">
        <v>7</v>
      </c>
      <c r="I1735" t="s">
        <v>404</v>
      </c>
      <c r="J1735" t="s">
        <v>305</v>
      </c>
      <c r="K1735">
        <v>1</v>
      </c>
      <c r="L1735" t="s">
        <v>273</v>
      </c>
      <c r="M1735">
        <v>-2</v>
      </c>
      <c r="N1735" t="s">
        <v>313</v>
      </c>
      <c r="O1735" t="s">
        <v>176</v>
      </c>
      <c r="P1735" t="s">
        <v>405</v>
      </c>
      <c r="R1735">
        <v>50.5</v>
      </c>
    </row>
    <row r="1736" spans="1:18">
      <c r="A1736" t="s">
        <v>385</v>
      </c>
      <c r="B1736">
        <v>8</v>
      </c>
      <c r="C1736" t="s">
        <v>534</v>
      </c>
      <c r="D1736" t="s">
        <v>40</v>
      </c>
      <c r="E1736" t="s">
        <v>184</v>
      </c>
      <c r="F1736" t="s">
        <v>174</v>
      </c>
      <c r="G1736" t="s">
        <v>403</v>
      </c>
      <c r="H1736" t="s">
        <v>7</v>
      </c>
      <c r="I1736" t="s">
        <v>404</v>
      </c>
      <c r="J1736" t="s">
        <v>305</v>
      </c>
      <c r="K1736">
        <v>1</v>
      </c>
      <c r="L1736" t="s">
        <v>273</v>
      </c>
      <c r="M1736">
        <v>-2</v>
      </c>
      <c r="N1736" t="s">
        <v>313</v>
      </c>
      <c r="O1736" t="s">
        <v>170</v>
      </c>
      <c r="P1736" t="s">
        <v>405</v>
      </c>
      <c r="R1736">
        <v>52.2</v>
      </c>
    </row>
    <row r="1737" spans="1:18">
      <c r="A1737" t="s">
        <v>385</v>
      </c>
      <c r="B1737">
        <v>8</v>
      </c>
      <c r="C1737" t="s">
        <v>534</v>
      </c>
      <c r="D1737" t="s">
        <v>40</v>
      </c>
      <c r="E1737" t="s">
        <v>184</v>
      </c>
      <c r="F1737" t="s">
        <v>174</v>
      </c>
      <c r="G1737" t="s">
        <v>403</v>
      </c>
      <c r="H1737" t="s">
        <v>7</v>
      </c>
      <c r="I1737" t="s">
        <v>404</v>
      </c>
      <c r="J1737" t="s">
        <v>305</v>
      </c>
      <c r="K1737">
        <v>1</v>
      </c>
      <c r="L1737" t="s">
        <v>273</v>
      </c>
      <c r="M1737">
        <v>-2</v>
      </c>
      <c r="N1737" t="s">
        <v>313</v>
      </c>
      <c r="O1737" t="s">
        <v>177</v>
      </c>
      <c r="P1737" t="s">
        <v>405</v>
      </c>
      <c r="R1737">
        <v>54</v>
      </c>
    </row>
    <row r="1738" spans="1:18">
      <c r="A1738" t="s">
        <v>385</v>
      </c>
      <c r="B1738">
        <v>8</v>
      </c>
      <c r="C1738" t="s">
        <v>534</v>
      </c>
      <c r="D1738" t="s">
        <v>40</v>
      </c>
      <c r="E1738" t="s">
        <v>184</v>
      </c>
      <c r="F1738" t="s">
        <v>174</v>
      </c>
      <c r="G1738" t="s">
        <v>403</v>
      </c>
      <c r="H1738" t="s">
        <v>15</v>
      </c>
      <c r="I1738" t="s">
        <v>404</v>
      </c>
      <c r="J1738" t="s">
        <v>306</v>
      </c>
      <c r="K1738">
        <v>1</v>
      </c>
      <c r="L1738" t="s">
        <v>273</v>
      </c>
      <c r="M1738">
        <v>-2</v>
      </c>
      <c r="N1738" t="s">
        <v>313</v>
      </c>
      <c r="O1738" t="s">
        <v>176</v>
      </c>
      <c r="P1738" t="s">
        <v>405</v>
      </c>
      <c r="R1738">
        <v>41.9</v>
      </c>
    </row>
    <row r="1739" spans="1:18">
      <c r="A1739" t="s">
        <v>385</v>
      </c>
      <c r="B1739">
        <v>8</v>
      </c>
      <c r="C1739" t="s">
        <v>534</v>
      </c>
      <c r="D1739" t="s">
        <v>40</v>
      </c>
      <c r="E1739" t="s">
        <v>184</v>
      </c>
      <c r="F1739" t="s">
        <v>174</v>
      </c>
      <c r="G1739" t="s">
        <v>403</v>
      </c>
      <c r="H1739" t="s">
        <v>15</v>
      </c>
      <c r="I1739" t="s">
        <v>404</v>
      </c>
      <c r="J1739" t="s">
        <v>306</v>
      </c>
      <c r="K1739">
        <v>1</v>
      </c>
      <c r="L1739" t="s">
        <v>273</v>
      </c>
      <c r="M1739">
        <v>-2</v>
      </c>
      <c r="N1739" t="s">
        <v>313</v>
      </c>
      <c r="O1739" t="s">
        <v>170</v>
      </c>
      <c r="P1739" t="s">
        <v>405</v>
      </c>
      <c r="R1739">
        <v>44.2</v>
      </c>
    </row>
    <row r="1740" spans="1:18">
      <c r="A1740" t="s">
        <v>385</v>
      </c>
      <c r="B1740">
        <v>8</v>
      </c>
      <c r="C1740" t="s">
        <v>534</v>
      </c>
      <c r="D1740" t="s">
        <v>40</v>
      </c>
      <c r="E1740" t="s">
        <v>184</v>
      </c>
      <c r="F1740" t="s">
        <v>174</v>
      </c>
      <c r="G1740" t="s">
        <v>403</v>
      </c>
      <c r="H1740" t="s">
        <v>15</v>
      </c>
      <c r="I1740" t="s">
        <v>404</v>
      </c>
      <c r="J1740" t="s">
        <v>306</v>
      </c>
      <c r="K1740">
        <v>1</v>
      </c>
      <c r="L1740" t="s">
        <v>273</v>
      </c>
      <c r="M1740">
        <v>-2</v>
      </c>
      <c r="N1740" t="s">
        <v>313</v>
      </c>
      <c r="O1740" t="s">
        <v>177</v>
      </c>
      <c r="P1740" t="s">
        <v>405</v>
      </c>
      <c r="R1740">
        <v>47.6</v>
      </c>
    </row>
    <row r="1741" spans="1:18">
      <c r="A1741" t="s">
        <v>385</v>
      </c>
      <c r="B1741">
        <v>8</v>
      </c>
      <c r="C1741" t="s">
        <v>534</v>
      </c>
      <c r="D1741" t="s">
        <v>40</v>
      </c>
      <c r="E1741" t="s">
        <v>184</v>
      </c>
      <c r="F1741" t="s">
        <v>174</v>
      </c>
      <c r="G1741" t="s">
        <v>403</v>
      </c>
      <c r="H1741" t="s">
        <v>19</v>
      </c>
      <c r="I1741" t="s">
        <v>404</v>
      </c>
      <c r="J1741" t="s">
        <v>307</v>
      </c>
      <c r="K1741">
        <v>1</v>
      </c>
      <c r="L1741" t="s">
        <v>273</v>
      </c>
      <c r="M1741">
        <v>-2</v>
      </c>
      <c r="N1741" t="s">
        <v>313</v>
      </c>
      <c r="O1741" t="s">
        <v>176</v>
      </c>
      <c r="P1741" t="s">
        <v>405</v>
      </c>
      <c r="R1741">
        <v>41</v>
      </c>
    </row>
    <row r="1742" spans="1:18">
      <c r="A1742" t="s">
        <v>385</v>
      </c>
      <c r="B1742">
        <v>8</v>
      </c>
      <c r="C1742" t="s">
        <v>534</v>
      </c>
      <c r="D1742" t="s">
        <v>40</v>
      </c>
      <c r="E1742" t="s">
        <v>184</v>
      </c>
      <c r="F1742" t="s">
        <v>174</v>
      </c>
      <c r="G1742" t="s">
        <v>403</v>
      </c>
      <c r="H1742" t="s">
        <v>19</v>
      </c>
      <c r="I1742" t="s">
        <v>404</v>
      </c>
      <c r="J1742" t="s">
        <v>307</v>
      </c>
      <c r="K1742">
        <v>1</v>
      </c>
      <c r="L1742" t="s">
        <v>273</v>
      </c>
      <c r="M1742">
        <v>-2</v>
      </c>
      <c r="N1742" t="s">
        <v>313</v>
      </c>
      <c r="O1742" t="s">
        <v>170</v>
      </c>
      <c r="P1742" t="s">
        <v>405</v>
      </c>
      <c r="R1742">
        <v>44.8</v>
      </c>
    </row>
    <row r="1743" spans="1:18">
      <c r="A1743" t="s">
        <v>385</v>
      </c>
      <c r="B1743">
        <v>8</v>
      </c>
      <c r="C1743" t="s">
        <v>534</v>
      </c>
      <c r="D1743" t="s">
        <v>40</v>
      </c>
      <c r="E1743" t="s">
        <v>184</v>
      </c>
      <c r="F1743" t="s">
        <v>174</v>
      </c>
      <c r="G1743" t="s">
        <v>403</v>
      </c>
      <c r="H1743" t="s">
        <v>19</v>
      </c>
      <c r="I1743" t="s">
        <v>404</v>
      </c>
      <c r="J1743" t="s">
        <v>307</v>
      </c>
      <c r="K1743">
        <v>1</v>
      </c>
      <c r="L1743" t="s">
        <v>273</v>
      </c>
      <c r="M1743">
        <v>-2</v>
      </c>
      <c r="N1743" t="s">
        <v>313</v>
      </c>
      <c r="O1743" t="s">
        <v>177</v>
      </c>
      <c r="P1743" t="s">
        <v>405</v>
      </c>
      <c r="R1743">
        <v>48.5</v>
      </c>
    </row>
    <row r="1744" spans="1:18">
      <c r="A1744" t="s">
        <v>385</v>
      </c>
      <c r="B1744">
        <v>8</v>
      </c>
      <c r="C1744" t="s">
        <v>534</v>
      </c>
      <c r="D1744" t="s">
        <v>40</v>
      </c>
      <c r="E1744" t="s">
        <v>184</v>
      </c>
      <c r="F1744" t="s">
        <v>174</v>
      </c>
      <c r="G1744" t="s">
        <v>403</v>
      </c>
      <c r="H1744" t="s">
        <v>14</v>
      </c>
      <c r="I1744" t="s">
        <v>404</v>
      </c>
      <c r="J1744" t="s">
        <v>308</v>
      </c>
      <c r="K1744">
        <v>1</v>
      </c>
      <c r="L1744" t="s">
        <v>273</v>
      </c>
      <c r="M1744">
        <v>-2</v>
      </c>
      <c r="N1744" t="s">
        <v>313</v>
      </c>
      <c r="O1744" t="s">
        <v>176</v>
      </c>
      <c r="P1744" t="s">
        <v>405</v>
      </c>
      <c r="R1744">
        <v>52</v>
      </c>
    </row>
    <row r="1745" spans="1:18">
      <c r="A1745" t="s">
        <v>385</v>
      </c>
      <c r="B1745">
        <v>8</v>
      </c>
      <c r="C1745" t="s">
        <v>534</v>
      </c>
      <c r="D1745" t="s">
        <v>40</v>
      </c>
      <c r="E1745" t="s">
        <v>184</v>
      </c>
      <c r="F1745" t="s">
        <v>174</v>
      </c>
      <c r="G1745" t="s">
        <v>403</v>
      </c>
      <c r="H1745" t="s">
        <v>14</v>
      </c>
      <c r="I1745" t="s">
        <v>404</v>
      </c>
      <c r="J1745" t="s">
        <v>308</v>
      </c>
      <c r="K1745">
        <v>1</v>
      </c>
      <c r="L1745" t="s">
        <v>273</v>
      </c>
      <c r="M1745">
        <v>-2</v>
      </c>
      <c r="N1745" t="s">
        <v>313</v>
      </c>
      <c r="O1745" t="s">
        <v>170</v>
      </c>
      <c r="P1745" t="s">
        <v>405</v>
      </c>
      <c r="R1745">
        <v>53.7</v>
      </c>
    </row>
    <row r="1746" spans="1:18">
      <c r="A1746" t="s">
        <v>385</v>
      </c>
      <c r="B1746">
        <v>8</v>
      </c>
      <c r="C1746" t="s">
        <v>534</v>
      </c>
      <c r="D1746" t="s">
        <v>40</v>
      </c>
      <c r="E1746" t="s">
        <v>184</v>
      </c>
      <c r="F1746" t="s">
        <v>174</v>
      </c>
      <c r="G1746" t="s">
        <v>403</v>
      </c>
      <c r="H1746" t="s">
        <v>14</v>
      </c>
      <c r="I1746" t="s">
        <v>404</v>
      </c>
      <c r="J1746" t="s">
        <v>308</v>
      </c>
      <c r="K1746">
        <v>1</v>
      </c>
      <c r="L1746" t="s">
        <v>273</v>
      </c>
      <c r="M1746">
        <v>-2</v>
      </c>
      <c r="N1746" t="s">
        <v>313</v>
      </c>
      <c r="O1746" t="s">
        <v>177</v>
      </c>
      <c r="P1746" t="s">
        <v>405</v>
      </c>
      <c r="R1746">
        <v>56.1</v>
      </c>
    </row>
    <row r="1747" spans="1:18">
      <c r="A1747" t="s">
        <v>385</v>
      </c>
      <c r="B1747">
        <v>8</v>
      </c>
      <c r="C1747" t="s">
        <v>534</v>
      </c>
      <c r="D1747" t="s">
        <v>40</v>
      </c>
      <c r="E1747" t="s">
        <v>184</v>
      </c>
      <c r="F1747" t="s">
        <v>174</v>
      </c>
      <c r="G1747" t="s">
        <v>403</v>
      </c>
      <c r="H1747" t="s">
        <v>10</v>
      </c>
      <c r="I1747" t="s">
        <v>404</v>
      </c>
      <c r="J1747" t="s">
        <v>309</v>
      </c>
      <c r="K1747">
        <v>1</v>
      </c>
      <c r="L1747" t="s">
        <v>273</v>
      </c>
      <c r="M1747">
        <v>-2</v>
      </c>
      <c r="N1747" t="s">
        <v>313</v>
      </c>
      <c r="O1747" t="s">
        <v>176</v>
      </c>
      <c r="P1747" t="s">
        <v>405</v>
      </c>
      <c r="R1747">
        <v>42.6</v>
      </c>
    </row>
    <row r="1748" spans="1:18">
      <c r="A1748" t="s">
        <v>385</v>
      </c>
      <c r="B1748">
        <v>8</v>
      </c>
      <c r="C1748" t="s">
        <v>534</v>
      </c>
      <c r="D1748" t="s">
        <v>40</v>
      </c>
      <c r="E1748" t="s">
        <v>184</v>
      </c>
      <c r="F1748" t="s">
        <v>174</v>
      </c>
      <c r="G1748" t="s">
        <v>403</v>
      </c>
      <c r="H1748" t="s">
        <v>10</v>
      </c>
      <c r="I1748" t="s">
        <v>404</v>
      </c>
      <c r="J1748" t="s">
        <v>309</v>
      </c>
      <c r="K1748">
        <v>1</v>
      </c>
      <c r="L1748" t="s">
        <v>273</v>
      </c>
      <c r="M1748">
        <v>-2</v>
      </c>
      <c r="N1748" t="s">
        <v>313</v>
      </c>
      <c r="O1748" t="s">
        <v>170</v>
      </c>
      <c r="P1748" t="s">
        <v>405</v>
      </c>
      <c r="R1748">
        <v>46.8</v>
      </c>
    </row>
    <row r="1749" spans="1:18">
      <c r="A1749" t="s">
        <v>385</v>
      </c>
      <c r="B1749">
        <v>8</v>
      </c>
      <c r="C1749" t="s">
        <v>534</v>
      </c>
      <c r="D1749" t="s">
        <v>40</v>
      </c>
      <c r="E1749" t="s">
        <v>184</v>
      </c>
      <c r="F1749" t="s">
        <v>174</v>
      </c>
      <c r="G1749" t="s">
        <v>403</v>
      </c>
      <c r="H1749" t="s">
        <v>10</v>
      </c>
      <c r="I1749" t="s">
        <v>404</v>
      </c>
      <c r="J1749" t="s">
        <v>309</v>
      </c>
      <c r="K1749">
        <v>1</v>
      </c>
      <c r="L1749" t="s">
        <v>273</v>
      </c>
      <c r="M1749">
        <v>-2</v>
      </c>
      <c r="N1749" t="s">
        <v>313</v>
      </c>
      <c r="O1749" t="s">
        <v>177</v>
      </c>
      <c r="P1749" t="s">
        <v>405</v>
      </c>
      <c r="R1749">
        <v>51.3</v>
      </c>
    </row>
    <row r="1750" spans="1:18">
      <c r="A1750" t="s">
        <v>385</v>
      </c>
      <c r="B1750">
        <v>8</v>
      </c>
      <c r="C1750" t="s">
        <v>534</v>
      </c>
      <c r="D1750" t="s">
        <v>40</v>
      </c>
      <c r="E1750" t="s">
        <v>184</v>
      </c>
      <c r="F1750" t="s">
        <v>174</v>
      </c>
      <c r="G1750" t="s">
        <v>403</v>
      </c>
      <c r="H1750" t="s">
        <v>93</v>
      </c>
      <c r="I1750" t="s">
        <v>173</v>
      </c>
      <c r="J1750" t="s">
        <v>310</v>
      </c>
      <c r="K1750">
        <v>1</v>
      </c>
      <c r="L1750" t="s">
        <v>273</v>
      </c>
      <c r="M1750">
        <v>-2</v>
      </c>
      <c r="N1750" t="s">
        <v>313</v>
      </c>
      <c r="O1750" t="s">
        <v>170</v>
      </c>
      <c r="P1750" t="s">
        <v>405</v>
      </c>
      <c r="R1750">
        <v>53.4</v>
      </c>
    </row>
    <row r="1751" spans="1:18">
      <c r="A1751" t="s">
        <v>385</v>
      </c>
      <c r="B1751">
        <v>8</v>
      </c>
      <c r="C1751" t="s">
        <v>534</v>
      </c>
      <c r="D1751" t="s">
        <v>40</v>
      </c>
      <c r="E1751" t="s">
        <v>184</v>
      </c>
      <c r="F1751" t="s">
        <v>174</v>
      </c>
      <c r="G1751" t="s">
        <v>403</v>
      </c>
      <c r="H1751" t="s">
        <v>93</v>
      </c>
      <c r="I1751" t="s">
        <v>173</v>
      </c>
      <c r="J1751" t="s">
        <v>310</v>
      </c>
      <c r="K1751">
        <v>1</v>
      </c>
      <c r="L1751" t="s">
        <v>273</v>
      </c>
      <c r="M1751">
        <v>-2</v>
      </c>
      <c r="N1751" t="s">
        <v>313</v>
      </c>
      <c r="O1751" t="s">
        <v>176</v>
      </c>
      <c r="P1751" t="s">
        <v>405</v>
      </c>
      <c r="R1751">
        <v>49</v>
      </c>
    </row>
    <row r="1752" spans="1:18">
      <c r="A1752" t="s">
        <v>385</v>
      </c>
      <c r="B1752">
        <v>8</v>
      </c>
      <c r="C1752" t="s">
        <v>534</v>
      </c>
      <c r="D1752" t="s">
        <v>40</v>
      </c>
      <c r="E1752" t="s">
        <v>184</v>
      </c>
      <c r="F1752" t="s">
        <v>174</v>
      </c>
      <c r="G1752" t="s">
        <v>403</v>
      </c>
      <c r="H1752" t="s">
        <v>93</v>
      </c>
      <c r="I1752" t="s">
        <v>173</v>
      </c>
      <c r="J1752" t="s">
        <v>310</v>
      </c>
      <c r="K1752">
        <v>1</v>
      </c>
      <c r="L1752" t="s">
        <v>273</v>
      </c>
      <c r="M1752">
        <v>-2</v>
      </c>
      <c r="N1752" t="s">
        <v>313</v>
      </c>
      <c r="O1752" t="s">
        <v>177</v>
      </c>
      <c r="P1752" t="s">
        <v>405</v>
      </c>
      <c r="R1752">
        <v>58.5</v>
      </c>
    </row>
    <row r="1753" spans="1:18">
      <c r="A1753" t="s">
        <v>309</v>
      </c>
      <c r="B1753">
        <v>9</v>
      </c>
      <c r="C1753" t="s">
        <v>99</v>
      </c>
      <c r="D1753" t="s">
        <v>50</v>
      </c>
      <c r="E1753" t="s">
        <v>251</v>
      </c>
      <c r="F1753" t="s">
        <v>174</v>
      </c>
      <c r="G1753" t="s">
        <v>403</v>
      </c>
      <c r="H1753" t="s">
        <v>22</v>
      </c>
      <c r="I1753" t="s">
        <v>404</v>
      </c>
      <c r="J1753" t="s">
        <v>265</v>
      </c>
      <c r="K1753">
        <v>1</v>
      </c>
      <c r="L1753" t="s">
        <v>273</v>
      </c>
      <c r="M1753">
        <v>0</v>
      </c>
      <c r="N1753" t="s">
        <v>335</v>
      </c>
      <c r="O1753" t="s">
        <v>176</v>
      </c>
      <c r="P1753" t="s">
        <v>405</v>
      </c>
      <c r="R1753">
        <v>82.3</v>
      </c>
    </row>
    <row r="1754" spans="1:18">
      <c r="A1754" t="s">
        <v>309</v>
      </c>
      <c r="B1754">
        <v>9</v>
      </c>
      <c r="C1754" t="s">
        <v>99</v>
      </c>
      <c r="D1754" t="s">
        <v>50</v>
      </c>
      <c r="E1754" t="s">
        <v>251</v>
      </c>
      <c r="F1754" t="s">
        <v>174</v>
      </c>
      <c r="G1754" t="s">
        <v>403</v>
      </c>
      <c r="H1754" t="s">
        <v>22</v>
      </c>
      <c r="I1754" t="s">
        <v>404</v>
      </c>
      <c r="J1754" t="s">
        <v>265</v>
      </c>
      <c r="K1754">
        <v>1</v>
      </c>
      <c r="L1754" t="s">
        <v>273</v>
      </c>
      <c r="M1754">
        <v>0</v>
      </c>
      <c r="N1754" t="s">
        <v>335</v>
      </c>
      <c r="O1754" t="s">
        <v>170</v>
      </c>
      <c r="P1754" t="s">
        <v>405</v>
      </c>
      <c r="R1754">
        <v>81.400000000000006</v>
      </c>
    </row>
    <row r="1755" spans="1:18">
      <c r="A1755" t="s">
        <v>309</v>
      </c>
      <c r="B1755">
        <v>9</v>
      </c>
      <c r="C1755" t="s">
        <v>99</v>
      </c>
      <c r="D1755" t="s">
        <v>50</v>
      </c>
      <c r="E1755" t="s">
        <v>251</v>
      </c>
      <c r="F1755" t="s">
        <v>174</v>
      </c>
      <c r="G1755" t="s">
        <v>403</v>
      </c>
      <c r="H1755" t="s">
        <v>22</v>
      </c>
      <c r="I1755" t="s">
        <v>404</v>
      </c>
      <c r="J1755" t="s">
        <v>265</v>
      </c>
      <c r="K1755">
        <v>1</v>
      </c>
      <c r="L1755" t="s">
        <v>273</v>
      </c>
      <c r="M1755">
        <v>0</v>
      </c>
      <c r="N1755" t="s">
        <v>335</v>
      </c>
      <c r="O1755" t="s">
        <v>177</v>
      </c>
      <c r="P1755" t="s">
        <v>405</v>
      </c>
      <c r="R1755">
        <v>81.099999999999994</v>
      </c>
    </row>
    <row r="1756" spans="1:18">
      <c r="A1756" t="s">
        <v>309</v>
      </c>
      <c r="B1756">
        <v>9</v>
      </c>
      <c r="C1756" t="s">
        <v>99</v>
      </c>
      <c r="D1756" t="s">
        <v>50</v>
      </c>
      <c r="E1756" t="s">
        <v>251</v>
      </c>
      <c r="F1756" t="s">
        <v>174</v>
      </c>
      <c r="G1756" t="s">
        <v>403</v>
      </c>
      <c r="H1756" t="s">
        <v>24</v>
      </c>
      <c r="I1756" t="s">
        <v>404</v>
      </c>
      <c r="J1756" t="s">
        <v>266</v>
      </c>
      <c r="K1756">
        <v>1</v>
      </c>
      <c r="L1756" t="s">
        <v>273</v>
      </c>
      <c r="M1756">
        <v>0</v>
      </c>
      <c r="N1756" t="s">
        <v>335</v>
      </c>
      <c r="O1756" t="s">
        <v>176</v>
      </c>
      <c r="P1756" t="s">
        <v>405</v>
      </c>
      <c r="R1756">
        <v>83.8</v>
      </c>
    </row>
    <row r="1757" spans="1:18">
      <c r="A1757" t="s">
        <v>309</v>
      </c>
      <c r="B1757">
        <v>9</v>
      </c>
      <c r="C1757" t="s">
        <v>99</v>
      </c>
      <c r="D1757" t="s">
        <v>50</v>
      </c>
      <c r="E1757" t="s">
        <v>251</v>
      </c>
      <c r="F1757" t="s">
        <v>174</v>
      </c>
      <c r="G1757" t="s">
        <v>403</v>
      </c>
      <c r="H1757" t="s">
        <v>24</v>
      </c>
      <c r="I1757" t="s">
        <v>404</v>
      </c>
      <c r="J1757" t="s">
        <v>266</v>
      </c>
      <c r="K1757">
        <v>1</v>
      </c>
      <c r="L1757" t="s">
        <v>273</v>
      </c>
      <c r="M1757">
        <v>0</v>
      </c>
      <c r="N1757" t="s">
        <v>335</v>
      </c>
      <c r="O1757" t="s">
        <v>170</v>
      </c>
      <c r="P1757" t="s">
        <v>405</v>
      </c>
      <c r="R1757">
        <v>82.3</v>
      </c>
    </row>
    <row r="1758" spans="1:18">
      <c r="A1758" t="s">
        <v>309</v>
      </c>
      <c r="B1758">
        <v>9</v>
      </c>
      <c r="C1758" t="s">
        <v>99</v>
      </c>
      <c r="D1758" t="s">
        <v>50</v>
      </c>
      <c r="E1758" t="s">
        <v>251</v>
      </c>
      <c r="F1758" t="s">
        <v>174</v>
      </c>
      <c r="G1758" t="s">
        <v>403</v>
      </c>
      <c r="H1758" t="s">
        <v>24</v>
      </c>
      <c r="I1758" t="s">
        <v>404</v>
      </c>
      <c r="J1758" t="s">
        <v>266</v>
      </c>
      <c r="K1758">
        <v>1</v>
      </c>
      <c r="L1758" t="s">
        <v>273</v>
      </c>
      <c r="M1758">
        <v>0</v>
      </c>
      <c r="N1758" t="s">
        <v>335</v>
      </c>
      <c r="O1758" t="s">
        <v>177</v>
      </c>
      <c r="P1758" t="s">
        <v>405</v>
      </c>
      <c r="R1758">
        <v>81.2</v>
      </c>
    </row>
    <row r="1759" spans="1:18">
      <c r="A1759" t="s">
        <v>309</v>
      </c>
      <c r="B1759">
        <v>9</v>
      </c>
      <c r="C1759" t="s">
        <v>99</v>
      </c>
      <c r="D1759" t="s">
        <v>50</v>
      </c>
      <c r="E1759" t="s">
        <v>251</v>
      </c>
      <c r="F1759" t="s">
        <v>174</v>
      </c>
      <c r="G1759" t="s">
        <v>403</v>
      </c>
      <c r="H1759" t="s">
        <v>23</v>
      </c>
      <c r="I1759" t="s">
        <v>404</v>
      </c>
      <c r="J1759" t="s">
        <v>267</v>
      </c>
      <c r="K1759">
        <v>1</v>
      </c>
      <c r="L1759" t="s">
        <v>273</v>
      </c>
      <c r="M1759">
        <v>0</v>
      </c>
      <c r="N1759" t="s">
        <v>335</v>
      </c>
      <c r="O1759" t="s">
        <v>176</v>
      </c>
      <c r="P1759" t="s">
        <v>405</v>
      </c>
      <c r="R1759">
        <v>81.900000000000006</v>
      </c>
    </row>
    <row r="1760" spans="1:18">
      <c r="A1760" t="s">
        <v>309</v>
      </c>
      <c r="B1760">
        <v>9</v>
      </c>
      <c r="C1760" t="s">
        <v>99</v>
      </c>
      <c r="D1760" t="s">
        <v>50</v>
      </c>
      <c r="E1760" t="s">
        <v>251</v>
      </c>
      <c r="F1760" t="s">
        <v>174</v>
      </c>
      <c r="G1760" t="s">
        <v>403</v>
      </c>
      <c r="H1760" t="s">
        <v>23</v>
      </c>
      <c r="I1760" t="s">
        <v>404</v>
      </c>
      <c r="J1760" t="s">
        <v>267</v>
      </c>
      <c r="K1760">
        <v>1</v>
      </c>
      <c r="L1760" t="s">
        <v>273</v>
      </c>
      <c r="M1760">
        <v>0</v>
      </c>
      <c r="N1760" t="s">
        <v>335</v>
      </c>
      <c r="O1760" t="s">
        <v>170</v>
      </c>
      <c r="P1760" t="s">
        <v>405</v>
      </c>
      <c r="R1760">
        <v>82.2</v>
      </c>
    </row>
    <row r="1761" spans="1:18">
      <c r="A1761" t="s">
        <v>309</v>
      </c>
      <c r="B1761">
        <v>9</v>
      </c>
      <c r="C1761" t="s">
        <v>99</v>
      </c>
      <c r="D1761" t="s">
        <v>50</v>
      </c>
      <c r="E1761" t="s">
        <v>251</v>
      </c>
      <c r="F1761" t="s">
        <v>174</v>
      </c>
      <c r="G1761" t="s">
        <v>403</v>
      </c>
      <c r="H1761" t="s">
        <v>23</v>
      </c>
      <c r="I1761" t="s">
        <v>404</v>
      </c>
      <c r="J1761" t="s">
        <v>267</v>
      </c>
      <c r="K1761">
        <v>1</v>
      </c>
      <c r="L1761" t="s">
        <v>273</v>
      </c>
      <c r="M1761">
        <v>0</v>
      </c>
      <c r="N1761" t="s">
        <v>335</v>
      </c>
      <c r="O1761" t="s">
        <v>177</v>
      </c>
      <c r="P1761" t="s">
        <v>405</v>
      </c>
      <c r="R1761">
        <v>83.5</v>
      </c>
    </row>
    <row r="1762" spans="1:18">
      <c r="A1762" t="s">
        <v>309</v>
      </c>
      <c r="B1762">
        <v>9</v>
      </c>
      <c r="C1762" t="s">
        <v>99</v>
      </c>
      <c r="D1762" t="s">
        <v>50</v>
      </c>
      <c r="E1762" t="s">
        <v>251</v>
      </c>
      <c r="F1762" t="s">
        <v>174</v>
      </c>
      <c r="G1762" t="s">
        <v>403</v>
      </c>
      <c r="H1762" t="s">
        <v>18</v>
      </c>
      <c r="I1762" t="s">
        <v>404</v>
      </c>
      <c r="J1762" t="s">
        <v>268</v>
      </c>
      <c r="K1762">
        <v>1</v>
      </c>
      <c r="L1762" t="s">
        <v>273</v>
      </c>
      <c r="M1762">
        <v>0</v>
      </c>
      <c r="N1762" t="s">
        <v>335</v>
      </c>
      <c r="O1762" t="s">
        <v>176</v>
      </c>
      <c r="P1762" t="s">
        <v>405</v>
      </c>
      <c r="R1762">
        <v>85.6</v>
      </c>
    </row>
    <row r="1763" spans="1:18">
      <c r="A1763" t="s">
        <v>309</v>
      </c>
      <c r="B1763">
        <v>9</v>
      </c>
      <c r="C1763" t="s">
        <v>99</v>
      </c>
      <c r="D1763" t="s">
        <v>50</v>
      </c>
      <c r="E1763" t="s">
        <v>251</v>
      </c>
      <c r="F1763" t="s">
        <v>174</v>
      </c>
      <c r="G1763" t="s">
        <v>403</v>
      </c>
      <c r="H1763" t="s">
        <v>18</v>
      </c>
      <c r="I1763" t="s">
        <v>404</v>
      </c>
      <c r="J1763" t="s">
        <v>268</v>
      </c>
      <c r="K1763">
        <v>1</v>
      </c>
      <c r="L1763" t="s">
        <v>273</v>
      </c>
      <c r="M1763">
        <v>0</v>
      </c>
      <c r="N1763" t="s">
        <v>335</v>
      </c>
      <c r="O1763" t="s">
        <v>170</v>
      </c>
      <c r="P1763" t="s">
        <v>405</v>
      </c>
      <c r="R1763">
        <v>82.1</v>
      </c>
    </row>
    <row r="1764" spans="1:18">
      <c r="A1764" t="s">
        <v>309</v>
      </c>
      <c r="B1764">
        <v>9</v>
      </c>
      <c r="C1764" t="s">
        <v>99</v>
      </c>
      <c r="D1764" t="s">
        <v>50</v>
      </c>
      <c r="E1764" t="s">
        <v>251</v>
      </c>
      <c r="F1764" t="s">
        <v>174</v>
      </c>
      <c r="G1764" t="s">
        <v>403</v>
      </c>
      <c r="H1764" t="s">
        <v>18</v>
      </c>
      <c r="I1764" t="s">
        <v>404</v>
      </c>
      <c r="J1764" t="s">
        <v>268</v>
      </c>
      <c r="K1764">
        <v>1</v>
      </c>
      <c r="L1764" t="s">
        <v>273</v>
      </c>
      <c r="M1764">
        <v>0</v>
      </c>
      <c r="N1764" t="s">
        <v>335</v>
      </c>
      <c r="O1764" t="s">
        <v>177</v>
      </c>
      <c r="P1764" t="s">
        <v>405</v>
      </c>
      <c r="R1764">
        <v>79</v>
      </c>
    </row>
    <row r="1765" spans="1:18">
      <c r="A1765" t="s">
        <v>309</v>
      </c>
      <c r="B1765">
        <v>9</v>
      </c>
      <c r="C1765" t="s">
        <v>99</v>
      </c>
      <c r="D1765" t="s">
        <v>50</v>
      </c>
      <c r="E1765" t="s">
        <v>251</v>
      </c>
      <c r="F1765" t="s">
        <v>174</v>
      </c>
      <c r="G1765" t="s">
        <v>403</v>
      </c>
      <c r="H1765" t="s">
        <v>20</v>
      </c>
      <c r="I1765" t="s">
        <v>404</v>
      </c>
      <c r="J1765" t="s">
        <v>269</v>
      </c>
      <c r="K1765">
        <v>1</v>
      </c>
      <c r="L1765" t="s">
        <v>273</v>
      </c>
      <c r="M1765">
        <v>0</v>
      </c>
      <c r="N1765" t="s">
        <v>335</v>
      </c>
      <c r="O1765" t="s">
        <v>176</v>
      </c>
      <c r="P1765" t="s">
        <v>405</v>
      </c>
      <c r="R1765">
        <v>88</v>
      </c>
    </row>
    <row r="1766" spans="1:18">
      <c r="A1766" t="s">
        <v>309</v>
      </c>
      <c r="B1766">
        <v>9</v>
      </c>
      <c r="C1766" t="s">
        <v>99</v>
      </c>
      <c r="D1766" t="s">
        <v>50</v>
      </c>
      <c r="E1766" t="s">
        <v>251</v>
      </c>
      <c r="F1766" t="s">
        <v>174</v>
      </c>
      <c r="G1766" t="s">
        <v>403</v>
      </c>
      <c r="H1766" t="s">
        <v>20</v>
      </c>
      <c r="I1766" t="s">
        <v>404</v>
      </c>
      <c r="J1766" t="s">
        <v>269</v>
      </c>
      <c r="K1766">
        <v>1</v>
      </c>
      <c r="L1766" t="s">
        <v>273</v>
      </c>
      <c r="M1766">
        <v>0</v>
      </c>
      <c r="N1766" t="s">
        <v>335</v>
      </c>
      <c r="O1766" t="s">
        <v>170</v>
      </c>
      <c r="P1766" t="s">
        <v>405</v>
      </c>
      <c r="R1766">
        <v>87.3</v>
      </c>
    </row>
    <row r="1767" spans="1:18">
      <c r="A1767" t="s">
        <v>309</v>
      </c>
      <c r="B1767">
        <v>9</v>
      </c>
      <c r="C1767" t="s">
        <v>99</v>
      </c>
      <c r="D1767" t="s">
        <v>50</v>
      </c>
      <c r="E1767" t="s">
        <v>251</v>
      </c>
      <c r="F1767" t="s">
        <v>174</v>
      </c>
      <c r="G1767" t="s">
        <v>403</v>
      </c>
      <c r="H1767" t="s">
        <v>20</v>
      </c>
      <c r="I1767" t="s">
        <v>404</v>
      </c>
      <c r="J1767" t="s">
        <v>269</v>
      </c>
      <c r="K1767">
        <v>1</v>
      </c>
      <c r="L1767" t="s">
        <v>273</v>
      </c>
      <c r="M1767">
        <v>0</v>
      </c>
      <c r="N1767" t="s">
        <v>335</v>
      </c>
      <c r="O1767" t="s">
        <v>177</v>
      </c>
      <c r="P1767" t="s">
        <v>405</v>
      </c>
      <c r="R1767">
        <v>86.6</v>
      </c>
    </row>
    <row r="1768" spans="1:18">
      <c r="A1768" t="s">
        <v>309</v>
      </c>
      <c r="B1768">
        <v>9</v>
      </c>
      <c r="C1768" t="s">
        <v>99</v>
      </c>
      <c r="D1768" t="s">
        <v>50</v>
      </c>
      <c r="E1768" t="s">
        <v>251</v>
      </c>
      <c r="F1768" t="s">
        <v>174</v>
      </c>
      <c r="G1768" t="s">
        <v>403</v>
      </c>
      <c r="H1768" t="s">
        <v>9</v>
      </c>
      <c r="I1768" t="s">
        <v>404</v>
      </c>
      <c r="J1768" t="s">
        <v>270</v>
      </c>
      <c r="K1768">
        <v>1</v>
      </c>
      <c r="L1768" t="s">
        <v>273</v>
      </c>
      <c r="M1768">
        <v>0</v>
      </c>
      <c r="N1768" t="s">
        <v>335</v>
      </c>
      <c r="O1768" t="s">
        <v>176</v>
      </c>
      <c r="P1768" t="s">
        <v>405</v>
      </c>
      <c r="R1768">
        <v>85.1</v>
      </c>
    </row>
    <row r="1769" spans="1:18">
      <c r="A1769" t="s">
        <v>309</v>
      </c>
      <c r="B1769">
        <v>9</v>
      </c>
      <c r="C1769" t="s">
        <v>99</v>
      </c>
      <c r="D1769" t="s">
        <v>50</v>
      </c>
      <c r="E1769" t="s">
        <v>251</v>
      </c>
      <c r="F1769" t="s">
        <v>174</v>
      </c>
      <c r="G1769" t="s">
        <v>403</v>
      </c>
      <c r="H1769" t="s">
        <v>9</v>
      </c>
      <c r="I1769" t="s">
        <v>404</v>
      </c>
      <c r="J1769" t="s">
        <v>270</v>
      </c>
      <c r="K1769">
        <v>1</v>
      </c>
      <c r="L1769" t="s">
        <v>273</v>
      </c>
      <c r="M1769">
        <v>0</v>
      </c>
      <c r="N1769" t="s">
        <v>335</v>
      </c>
      <c r="O1769" t="s">
        <v>170</v>
      </c>
      <c r="P1769" t="s">
        <v>405</v>
      </c>
      <c r="R1769">
        <v>83.5</v>
      </c>
    </row>
    <row r="1770" spans="1:18">
      <c r="A1770" t="s">
        <v>309</v>
      </c>
      <c r="B1770">
        <v>9</v>
      </c>
      <c r="C1770" t="s">
        <v>99</v>
      </c>
      <c r="D1770" t="s">
        <v>50</v>
      </c>
      <c r="E1770" t="s">
        <v>251</v>
      </c>
      <c r="F1770" t="s">
        <v>174</v>
      </c>
      <c r="G1770" t="s">
        <v>403</v>
      </c>
      <c r="H1770" t="s">
        <v>9</v>
      </c>
      <c r="I1770" t="s">
        <v>404</v>
      </c>
      <c r="J1770" t="s">
        <v>270</v>
      </c>
      <c r="K1770">
        <v>1</v>
      </c>
      <c r="L1770" t="s">
        <v>273</v>
      </c>
      <c r="M1770">
        <v>0</v>
      </c>
      <c r="N1770" t="s">
        <v>335</v>
      </c>
      <c r="O1770" t="s">
        <v>177</v>
      </c>
      <c r="P1770" t="s">
        <v>405</v>
      </c>
      <c r="R1770">
        <v>82.1</v>
      </c>
    </row>
    <row r="1771" spans="1:18">
      <c r="A1771" t="s">
        <v>309</v>
      </c>
      <c r="B1771">
        <v>9</v>
      </c>
      <c r="C1771" t="s">
        <v>99</v>
      </c>
      <c r="D1771" t="s">
        <v>50</v>
      </c>
      <c r="E1771" t="s">
        <v>251</v>
      </c>
      <c r="F1771" t="s">
        <v>174</v>
      </c>
      <c r="G1771" t="s">
        <v>403</v>
      </c>
      <c r="H1771" t="s">
        <v>21</v>
      </c>
      <c r="I1771" t="s">
        <v>404</v>
      </c>
      <c r="J1771" t="s">
        <v>271</v>
      </c>
      <c r="K1771">
        <v>1</v>
      </c>
      <c r="L1771" t="s">
        <v>273</v>
      </c>
      <c r="M1771">
        <v>0</v>
      </c>
      <c r="N1771" t="s">
        <v>335</v>
      </c>
      <c r="O1771" t="s">
        <v>176</v>
      </c>
      <c r="P1771" t="s">
        <v>405</v>
      </c>
      <c r="R1771">
        <v>88</v>
      </c>
    </row>
    <row r="1772" spans="1:18">
      <c r="A1772" t="s">
        <v>309</v>
      </c>
      <c r="B1772">
        <v>9</v>
      </c>
      <c r="C1772" t="s">
        <v>99</v>
      </c>
      <c r="D1772" t="s">
        <v>50</v>
      </c>
      <c r="E1772" t="s">
        <v>251</v>
      </c>
      <c r="F1772" t="s">
        <v>174</v>
      </c>
      <c r="G1772" t="s">
        <v>403</v>
      </c>
      <c r="H1772" t="s">
        <v>21</v>
      </c>
      <c r="I1772" t="s">
        <v>404</v>
      </c>
      <c r="J1772" t="s">
        <v>271</v>
      </c>
      <c r="K1772">
        <v>1</v>
      </c>
      <c r="L1772" t="s">
        <v>273</v>
      </c>
      <c r="M1772">
        <v>0</v>
      </c>
      <c r="N1772" t="s">
        <v>335</v>
      </c>
      <c r="O1772" t="s">
        <v>170</v>
      </c>
      <c r="P1772" t="s">
        <v>405</v>
      </c>
      <c r="R1772">
        <v>87.3</v>
      </c>
    </row>
    <row r="1773" spans="1:18">
      <c r="A1773" t="s">
        <v>309</v>
      </c>
      <c r="B1773">
        <v>9</v>
      </c>
      <c r="C1773" t="s">
        <v>99</v>
      </c>
      <c r="D1773" t="s">
        <v>50</v>
      </c>
      <c r="E1773" t="s">
        <v>251</v>
      </c>
      <c r="F1773" t="s">
        <v>174</v>
      </c>
      <c r="G1773" t="s">
        <v>403</v>
      </c>
      <c r="H1773" t="s">
        <v>21</v>
      </c>
      <c r="I1773" t="s">
        <v>404</v>
      </c>
      <c r="J1773" t="s">
        <v>271</v>
      </c>
      <c r="K1773">
        <v>1</v>
      </c>
      <c r="L1773" t="s">
        <v>273</v>
      </c>
      <c r="M1773">
        <v>0</v>
      </c>
      <c r="N1773" t="s">
        <v>335</v>
      </c>
      <c r="O1773" t="s">
        <v>177</v>
      </c>
      <c r="P1773" t="s">
        <v>405</v>
      </c>
      <c r="R1773">
        <v>86.7</v>
      </c>
    </row>
    <row r="1774" spans="1:18">
      <c r="A1774" t="s">
        <v>309</v>
      </c>
      <c r="B1774">
        <v>9</v>
      </c>
      <c r="C1774" t="s">
        <v>99</v>
      </c>
      <c r="D1774" t="s">
        <v>50</v>
      </c>
      <c r="E1774" t="s">
        <v>251</v>
      </c>
      <c r="F1774" t="s">
        <v>174</v>
      </c>
      <c r="G1774" t="s">
        <v>403</v>
      </c>
      <c r="H1774" t="s">
        <v>6</v>
      </c>
      <c r="I1774" t="s">
        <v>404</v>
      </c>
      <c r="J1774" t="s">
        <v>272</v>
      </c>
      <c r="K1774">
        <v>1</v>
      </c>
      <c r="L1774" t="s">
        <v>273</v>
      </c>
      <c r="M1774">
        <v>0</v>
      </c>
      <c r="N1774" t="s">
        <v>335</v>
      </c>
      <c r="O1774" t="s">
        <v>176</v>
      </c>
      <c r="P1774" t="s">
        <v>405</v>
      </c>
      <c r="R1774">
        <v>83.3</v>
      </c>
    </row>
    <row r="1775" spans="1:18">
      <c r="A1775" t="s">
        <v>309</v>
      </c>
      <c r="B1775">
        <v>9</v>
      </c>
      <c r="C1775" t="s">
        <v>99</v>
      </c>
      <c r="D1775" t="s">
        <v>50</v>
      </c>
      <c r="E1775" t="s">
        <v>251</v>
      </c>
      <c r="F1775" t="s">
        <v>174</v>
      </c>
      <c r="G1775" t="s">
        <v>403</v>
      </c>
      <c r="H1775" t="s">
        <v>6</v>
      </c>
      <c r="I1775" t="s">
        <v>404</v>
      </c>
      <c r="J1775" t="s">
        <v>272</v>
      </c>
      <c r="K1775">
        <v>1</v>
      </c>
      <c r="L1775" t="s">
        <v>273</v>
      </c>
      <c r="M1775">
        <v>0</v>
      </c>
      <c r="N1775" t="s">
        <v>335</v>
      </c>
      <c r="O1775" t="s">
        <v>170</v>
      </c>
      <c r="P1775" t="s">
        <v>405</v>
      </c>
      <c r="R1775">
        <v>83.5</v>
      </c>
    </row>
    <row r="1776" spans="1:18">
      <c r="A1776" t="s">
        <v>309</v>
      </c>
      <c r="B1776">
        <v>9</v>
      </c>
      <c r="C1776" t="s">
        <v>99</v>
      </c>
      <c r="D1776" t="s">
        <v>50</v>
      </c>
      <c r="E1776" t="s">
        <v>251</v>
      </c>
      <c r="F1776" t="s">
        <v>174</v>
      </c>
      <c r="G1776" t="s">
        <v>403</v>
      </c>
      <c r="H1776" t="s">
        <v>6</v>
      </c>
      <c r="I1776" t="s">
        <v>404</v>
      </c>
      <c r="J1776" t="s">
        <v>272</v>
      </c>
      <c r="K1776">
        <v>1</v>
      </c>
      <c r="L1776" t="s">
        <v>273</v>
      </c>
      <c r="M1776">
        <v>0</v>
      </c>
      <c r="N1776" t="s">
        <v>335</v>
      </c>
      <c r="O1776" t="s">
        <v>177</v>
      </c>
      <c r="P1776" t="s">
        <v>405</v>
      </c>
      <c r="R1776">
        <v>84.5</v>
      </c>
    </row>
    <row r="1777" spans="1:18">
      <c r="A1777" t="s">
        <v>309</v>
      </c>
      <c r="B1777">
        <v>9</v>
      </c>
      <c r="C1777" t="s">
        <v>99</v>
      </c>
      <c r="D1777" t="s">
        <v>50</v>
      </c>
      <c r="E1777" t="s">
        <v>251</v>
      </c>
      <c r="F1777" t="s">
        <v>174</v>
      </c>
      <c r="G1777" t="s">
        <v>403</v>
      </c>
      <c r="H1777" t="s">
        <v>4</v>
      </c>
      <c r="I1777" t="s">
        <v>404</v>
      </c>
      <c r="J1777" t="s">
        <v>297</v>
      </c>
      <c r="K1777">
        <v>1</v>
      </c>
      <c r="L1777" t="s">
        <v>273</v>
      </c>
      <c r="M1777">
        <v>0</v>
      </c>
      <c r="N1777" t="s">
        <v>335</v>
      </c>
      <c r="O1777" t="s">
        <v>176</v>
      </c>
      <c r="P1777" t="s">
        <v>405</v>
      </c>
      <c r="R1777">
        <v>81</v>
      </c>
    </row>
    <row r="1778" spans="1:18">
      <c r="A1778" t="s">
        <v>309</v>
      </c>
      <c r="B1778">
        <v>9</v>
      </c>
      <c r="C1778" t="s">
        <v>99</v>
      </c>
      <c r="D1778" t="s">
        <v>50</v>
      </c>
      <c r="E1778" t="s">
        <v>251</v>
      </c>
      <c r="F1778" t="s">
        <v>174</v>
      </c>
      <c r="G1778" t="s">
        <v>403</v>
      </c>
      <c r="H1778" t="s">
        <v>4</v>
      </c>
      <c r="I1778" t="s">
        <v>404</v>
      </c>
      <c r="J1778" t="s">
        <v>297</v>
      </c>
      <c r="K1778">
        <v>1</v>
      </c>
      <c r="L1778" t="s">
        <v>273</v>
      </c>
      <c r="M1778">
        <v>0</v>
      </c>
      <c r="N1778" t="s">
        <v>335</v>
      </c>
      <c r="O1778" t="s">
        <v>170</v>
      </c>
      <c r="P1778" t="s">
        <v>405</v>
      </c>
      <c r="R1778">
        <v>81</v>
      </c>
    </row>
    <row r="1779" spans="1:18">
      <c r="A1779" t="s">
        <v>309</v>
      </c>
      <c r="B1779">
        <v>9</v>
      </c>
      <c r="C1779" t="s">
        <v>99</v>
      </c>
      <c r="D1779" t="s">
        <v>50</v>
      </c>
      <c r="E1779" t="s">
        <v>251</v>
      </c>
      <c r="F1779" t="s">
        <v>174</v>
      </c>
      <c r="G1779" t="s">
        <v>403</v>
      </c>
      <c r="H1779" t="s">
        <v>4</v>
      </c>
      <c r="I1779" t="s">
        <v>404</v>
      </c>
      <c r="J1779" t="s">
        <v>297</v>
      </c>
      <c r="K1779">
        <v>1</v>
      </c>
      <c r="L1779" t="s">
        <v>273</v>
      </c>
      <c r="M1779">
        <v>0</v>
      </c>
      <c r="N1779" t="s">
        <v>335</v>
      </c>
      <c r="O1779" t="s">
        <v>177</v>
      </c>
      <c r="P1779" t="s">
        <v>405</v>
      </c>
      <c r="R1779">
        <v>81.3</v>
      </c>
    </row>
    <row r="1780" spans="1:18">
      <c r="A1780" t="s">
        <v>309</v>
      </c>
      <c r="B1780">
        <v>9</v>
      </c>
      <c r="C1780" t="s">
        <v>99</v>
      </c>
      <c r="D1780" t="s">
        <v>50</v>
      </c>
      <c r="E1780" t="s">
        <v>251</v>
      </c>
      <c r="F1780" t="s">
        <v>174</v>
      </c>
      <c r="G1780" t="s">
        <v>403</v>
      </c>
      <c r="H1780" t="s">
        <v>11</v>
      </c>
      <c r="I1780" t="s">
        <v>404</v>
      </c>
      <c r="J1780" t="s">
        <v>298</v>
      </c>
      <c r="K1780">
        <v>1</v>
      </c>
      <c r="L1780" t="s">
        <v>273</v>
      </c>
      <c r="M1780">
        <v>0</v>
      </c>
      <c r="N1780" t="s">
        <v>335</v>
      </c>
      <c r="O1780" t="s">
        <v>176</v>
      </c>
      <c r="P1780" t="s">
        <v>405</v>
      </c>
      <c r="R1780">
        <v>81.400000000000006</v>
      </c>
    </row>
    <row r="1781" spans="1:18">
      <c r="A1781" t="s">
        <v>309</v>
      </c>
      <c r="B1781">
        <v>9</v>
      </c>
      <c r="C1781" t="s">
        <v>99</v>
      </c>
      <c r="D1781" t="s">
        <v>50</v>
      </c>
      <c r="E1781" t="s">
        <v>251</v>
      </c>
      <c r="F1781" t="s">
        <v>174</v>
      </c>
      <c r="G1781" t="s">
        <v>403</v>
      </c>
      <c r="H1781" t="s">
        <v>11</v>
      </c>
      <c r="I1781" t="s">
        <v>404</v>
      </c>
      <c r="J1781" t="s">
        <v>298</v>
      </c>
      <c r="K1781">
        <v>1</v>
      </c>
      <c r="L1781" t="s">
        <v>273</v>
      </c>
      <c r="M1781">
        <v>0</v>
      </c>
      <c r="N1781" t="s">
        <v>335</v>
      </c>
      <c r="O1781" t="s">
        <v>170</v>
      </c>
      <c r="P1781" t="s">
        <v>405</v>
      </c>
      <c r="R1781">
        <v>80.099999999999994</v>
      </c>
    </row>
    <row r="1782" spans="1:18">
      <c r="A1782" t="s">
        <v>309</v>
      </c>
      <c r="B1782">
        <v>9</v>
      </c>
      <c r="C1782" t="s">
        <v>99</v>
      </c>
      <c r="D1782" t="s">
        <v>50</v>
      </c>
      <c r="E1782" t="s">
        <v>251</v>
      </c>
      <c r="F1782" t="s">
        <v>174</v>
      </c>
      <c r="G1782" t="s">
        <v>403</v>
      </c>
      <c r="H1782" t="s">
        <v>11</v>
      </c>
      <c r="I1782" t="s">
        <v>404</v>
      </c>
      <c r="J1782" t="s">
        <v>298</v>
      </c>
      <c r="K1782">
        <v>1</v>
      </c>
      <c r="L1782" t="s">
        <v>273</v>
      </c>
      <c r="M1782">
        <v>0</v>
      </c>
      <c r="N1782" t="s">
        <v>335</v>
      </c>
      <c r="O1782" t="s">
        <v>177</v>
      </c>
      <c r="P1782" t="s">
        <v>405</v>
      </c>
      <c r="R1782">
        <v>79.5</v>
      </c>
    </row>
    <row r="1783" spans="1:18">
      <c r="A1783" t="s">
        <v>309</v>
      </c>
      <c r="B1783">
        <v>9</v>
      </c>
      <c r="C1783" t="s">
        <v>99</v>
      </c>
      <c r="D1783" t="s">
        <v>50</v>
      </c>
      <c r="E1783" t="s">
        <v>251</v>
      </c>
      <c r="F1783" t="s">
        <v>174</v>
      </c>
      <c r="G1783" t="s">
        <v>403</v>
      </c>
      <c r="H1783" t="s">
        <v>8</v>
      </c>
      <c r="I1783" t="s">
        <v>404</v>
      </c>
      <c r="J1783" t="s">
        <v>299</v>
      </c>
      <c r="K1783">
        <v>1</v>
      </c>
      <c r="L1783" t="s">
        <v>273</v>
      </c>
      <c r="M1783">
        <v>0</v>
      </c>
      <c r="N1783" t="s">
        <v>335</v>
      </c>
      <c r="O1783" t="s">
        <v>176</v>
      </c>
      <c r="P1783" t="s">
        <v>405</v>
      </c>
      <c r="R1783">
        <v>86.9</v>
      </c>
    </row>
    <row r="1784" spans="1:18">
      <c r="A1784" t="s">
        <v>309</v>
      </c>
      <c r="B1784">
        <v>9</v>
      </c>
      <c r="C1784" t="s">
        <v>99</v>
      </c>
      <c r="D1784" t="s">
        <v>50</v>
      </c>
      <c r="E1784" t="s">
        <v>251</v>
      </c>
      <c r="F1784" t="s">
        <v>174</v>
      </c>
      <c r="G1784" t="s">
        <v>403</v>
      </c>
      <c r="H1784" t="s">
        <v>8</v>
      </c>
      <c r="I1784" t="s">
        <v>404</v>
      </c>
      <c r="J1784" t="s">
        <v>299</v>
      </c>
      <c r="K1784">
        <v>1</v>
      </c>
      <c r="L1784" t="s">
        <v>273</v>
      </c>
      <c r="M1784">
        <v>0</v>
      </c>
      <c r="N1784" t="s">
        <v>335</v>
      </c>
      <c r="O1784" t="s">
        <v>170</v>
      </c>
      <c r="P1784" t="s">
        <v>405</v>
      </c>
      <c r="R1784">
        <v>86.3</v>
      </c>
    </row>
    <row r="1785" spans="1:18">
      <c r="A1785" t="s">
        <v>309</v>
      </c>
      <c r="B1785">
        <v>9</v>
      </c>
      <c r="C1785" t="s">
        <v>99</v>
      </c>
      <c r="D1785" t="s">
        <v>50</v>
      </c>
      <c r="E1785" t="s">
        <v>251</v>
      </c>
      <c r="F1785" t="s">
        <v>174</v>
      </c>
      <c r="G1785" t="s">
        <v>403</v>
      </c>
      <c r="H1785" t="s">
        <v>8</v>
      </c>
      <c r="I1785" t="s">
        <v>404</v>
      </c>
      <c r="J1785" t="s">
        <v>299</v>
      </c>
      <c r="K1785">
        <v>1</v>
      </c>
      <c r="L1785" t="s">
        <v>273</v>
      </c>
      <c r="M1785">
        <v>0</v>
      </c>
      <c r="N1785" t="s">
        <v>335</v>
      </c>
      <c r="O1785" t="s">
        <v>177</v>
      </c>
      <c r="P1785" t="s">
        <v>405</v>
      </c>
      <c r="R1785">
        <v>87</v>
      </c>
    </row>
    <row r="1786" spans="1:18">
      <c r="A1786" t="s">
        <v>309</v>
      </c>
      <c r="B1786">
        <v>9</v>
      </c>
      <c r="C1786" t="s">
        <v>99</v>
      </c>
      <c r="D1786" t="s">
        <v>50</v>
      </c>
      <c r="E1786" t="s">
        <v>251</v>
      </c>
      <c r="F1786" t="s">
        <v>174</v>
      </c>
      <c r="G1786" t="s">
        <v>403</v>
      </c>
      <c r="H1786" t="s">
        <v>17</v>
      </c>
      <c r="I1786" t="s">
        <v>404</v>
      </c>
      <c r="J1786" t="s">
        <v>300</v>
      </c>
      <c r="K1786">
        <v>1</v>
      </c>
      <c r="L1786" t="s">
        <v>273</v>
      </c>
      <c r="M1786">
        <v>0</v>
      </c>
      <c r="N1786" t="s">
        <v>335</v>
      </c>
      <c r="O1786" t="s">
        <v>176</v>
      </c>
      <c r="P1786" t="s">
        <v>405</v>
      </c>
      <c r="R1786">
        <v>79.900000000000006</v>
      </c>
    </row>
    <row r="1787" spans="1:18">
      <c r="A1787" t="s">
        <v>309</v>
      </c>
      <c r="B1787">
        <v>9</v>
      </c>
      <c r="C1787" t="s">
        <v>99</v>
      </c>
      <c r="D1787" t="s">
        <v>50</v>
      </c>
      <c r="E1787" t="s">
        <v>251</v>
      </c>
      <c r="F1787" t="s">
        <v>174</v>
      </c>
      <c r="G1787" t="s">
        <v>403</v>
      </c>
      <c r="H1787" t="s">
        <v>17</v>
      </c>
      <c r="I1787" t="s">
        <v>404</v>
      </c>
      <c r="J1787" t="s">
        <v>300</v>
      </c>
      <c r="K1787">
        <v>1</v>
      </c>
      <c r="L1787" t="s">
        <v>273</v>
      </c>
      <c r="M1787">
        <v>0</v>
      </c>
      <c r="N1787" t="s">
        <v>335</v>
      </c>
      <c r="O1787" t="s">
        <v>170</v>
      </c>
      <c r="P1787" t="s">
        <v>405</v>
      </c>
      <c r="R1787">
        <v>79</v>
      </c>
    </row>
    <row r="1788" spans="1:18">
      <c r="A1788" t="s">
        <v>309</v>
      </c>
      <c r="B1788">
        <v>9</v>
      </c>
      <c r="C1788" t="s">
        <v>99</v>
      </c>
      <c r="D1788" t="s">
        <v>50</v>
      </c>
      <c r="E1788" t="s">
        <v>251</v>
      </c>
      <c r="F1788" t="s">
        <v>174</v>
      </c>
      <c r="G1788" t="s">
        <v>403</v>
      </c>
      <c r="H1788" t="s">
        <v>17</v>
      </c>
      <c r="I1788" t="s">
        <v>404</v>
      </c>
      <c r="J1788" t="s">
        <v>300</v>
      </c>
      <c r="K1788">
        <v>1</v>
      </c>
      <c r="L1788" t="s">
        <v>273</v>
      </c>
      <c r="M1788">
        <v>0</v>
      </c>
      <c r="N1788" t="s">
        <v>335</v>
      </c>
      <c r="O1788" t="s">
        <v>177</v>
      </c>
      <c r="P1788" t="s">
        <v>405</v>
      </c>
      <c r="R1788">
        <v>78.8</v>
      </c>
    </row>
    <row r="1789" spans="1:18">
      <c r="A1789" t="s">
        <v>309</v>
      </c>
      <c r="B1789">
        <v>9</v>
      </c>
      <c r="C1789" t="s">
        <v>99</v>
      </c>
      <c r="D1789" t="s">
        <v>50</v>
      </c>
      <c r="E1789" t="s">
        <v>251</v>
      </c>
      <c r="F1789" t="s">
        <v>174</v>
      </c>
      <c r="G1789" t="s">
        <v>403</v>
      </c>
      <c r="H1789" t="s">
        <v>13</v>
      </c>
      <c r="I1789" t="s">
        <v>404</v>
      </c>
      <c r="J1789" t="s">
        <v>301</v>
      </c>
      <c r="K1789">
        <v>1</v>
      </c>
      <c r="L1789" t="s">
        <v>273</v>
      </c>
      <c r="M1789">
        <v>0</v>
      </c>
      <c r="N1789" t="s">
        <v>335</v>
      </c>
      <c r="O1789" t="s">
        <v>176</v>
      </c>
      <c r="P1789" t="s">
        <v>405</v>
      </c>
      <c r="R1789">
        <v>81.7</v>
      </c>
    </row>
    <row r="1790" spans="1:18">
      <c r="A1790" t="s">
        <v>309</v>
      </c>
      <c r="B1790">
        <v>9</v>
      </c>
      <c r="C1790" t="s">
        <v>99</v>
      </c>
      <c r="D1790" t="s">
        <v>50</v>
      </c>
      <c r="E1790" t="s">
        <v>251</v>
      </c>
      <c r="F1790" t="s">
        <v>174</v>
      </c>
      <c r="G1790" t="s">
        <v>403</v>
      </c>
      <c r="H1790" t="s">
        <v>13</v>
      </c>
      <c r="I1790" t="s">
        <v>404</v>
      </c>
      <c r="J1790" t="s">
        <v>301</v>
      </c>
      <c r="K1790">
        <v>1</v>
      </c>
      <c r="L1790" t="s">
        <v>273</v>
      </c>
      <c r="M1790">
        <v>0</v>
      </c>
      <c r="N1790" t="s">
        <v>335</v>
      </c>
      <c r="O1790" t="s">
        <v>170</v>
      </c>
      <c r="P1790" t="s">
        <v>405</v>
      </c>
      <c r="R1790">
        <v>79</v>
      </c>
    </row>
    <row r="1791" spans="1:18">
      <c r="A1791" t="s">
        <v>309</v>
      </c>
      <c r="B1791">
        <v>9</v>
      </c>
      <c r="C1791" t="s">
        <v>99</v>
      </c>
      <c r="D1791" t="s">
        <v>50</v>
      </c>
      <c r="E1791" t="s">
        <v>251</v>
      </c>
      <c r="F1791" t="s">
        <v>174</v>
      </c>
      <c r="G1791" t="s">
        <v>403</v>
      </c>
      <c r="H1791" t="s">
        <v>13</v>
      </c>
      <c r="I1791" t="s">
        <v>404</v>
      </c>
      <c r="J1791" t="s">
        <v>301</v>
      </c>
      <c r="K1791">
        <v>1</v>
      </c>
      <c r="L1791" t="s">
        <v>273</v>
      </c>
      <c r="M1791">
        <v>0</v>
      </c>
      <c r="N1791" t="s">
        <v>335</v>
      </c>
      <c r="O1791" t="s">
        <v>177</v>
      </c>
      <c r="P1791" t="s">
        <v>405</v>
      </c>
      <c r="R1791">
        <v>76.099999999999994</v>
      </c>
    </row>
    <row r="1792" spans="1:18">
      <c r="A1792" t="s">
        <v>309</v>
      </c>
      <c r="B1792">
        <v>9</v>
      </c>
      <c r="C1792" t="s">
        <v>99</v>
      </c>
      <c r="D1792" t="s">
        <v>50</v>
      </c>
      <c r="E1792" t="s">
        <v>251</v>
      </c>
      <c r="F1792" t="s">
        <v>174</v>
      </c>
      <c r="G1792" t="s">
        <v>403</v>
      </c>
      <c r="H1792" t="s">
        <v>25</v>
      </c>
      <c r="I1792" t="s">
        <v>404</v>
      </c>
      <c r="J1792" t="s">
        <v>302</v>
      </c>
      <c r="K1792">
        <v>1</v>
      </c>
      <c r="L1792" t="s">
        <v>273</v>
      </c>
      <c r="M1792">
        <v>0</v>
      </c>
      <c r="N1792" t="s">
        <v>335</v>
      </c>
      <c r="O1792" t="s">
        <v>176</v>
      </c>
      <c r="P1792" t="s">
        <v>405</v>
      </c>
      <c r="R1792">
        <v>88.2</v>
      </c>
    </row>
    <row r="1793" spans="1:18">
      <c r="A1793" t="s">
        <v>309</v>
      </c>
      <c r="B1793">
        <v>9</v>
      </c>
      <c r="C1793" t="s">
        <v>99</v>
      </c>
      <c r="D1793" t="s">
        <v>50</v>
      </c>
      <c r="E1793" t="s">
        <v>251</v>
      </c>
      <c r="F1793" t="s">
        <v>174</v>
      </c>
      <c r="G1793" t="s">
        <v>403</v>
      </c>
      <c r="H1793" t="s">
        <v>25</v>
      </c>
      <c r="I1793" t="s">
        <v>404</v>
      </c>
      <c r="J1793" t="s">
        <v>302</v>
      </c>
      <c r="K1793">
        <v>1</v>
      </c>
      <c r="L1793" t="s">
        <v>273</v>
      </c>
      <c r="M1793">
        <v>0</v>
      </c>
      <c r="N1793" t="s">
        <v>335</v>
      </c>
      <c r="O1793" t="s">
        <v>170</v>
      </c>
      <c r="P1793" t="s">
        <v>405</v>
      </c>
      <c r="R1793">
        <v>84.2</v>
      </c>
    </row>
    <row r="1794" spans="1:18">
      <c r="A1794" t="s">
        <v>309</v>
      </c>
      <c r="B1794">
        <v>9</v>
      </c>
      <c r="C1794" t="s">
        <v>99</v>
      </c>
      <c r="D1794" t="s">
        <v>50</v>
      </c>
      <c r="E1794" t="s">
        <v>251</v>
      </c>
      <c r="F1794" t="s">
        <v>174</v>
      </c>
      <c r="G1794" t="s">
        <v>403</v>
      </c>
      <c r="H1794" t="s">
        <v>25</v>
      </c>
      <c r="I1794" t="s">
        <v>404</v>
      </c>
      <c r="J1794" t="s">
        <v>302</v>
      </c>
      <c r="K1794">
        <v>1</v>
      </c>
      <c r="L1794" t="s">
        <v>273</v>
      </c>
      <c r="M1794">
        <v>0</v>
      </c>
      <c r="N1794" t="s">
        <v>335</v>
      </c>
      <c r="O1794" t="s">
        <v>177</v>
      </c>
      <c r="P1794" t="s">
        <v>405</v>
      </c>
      <c r="R1794">
        <v>79.599999999999994</v>
      </c>
    </row>
    <row r="1795" spans="1:18">
      <c r="A1795" t="s">
        <v>309</v>
      </c>
      <c r="B1795">
        <v>9</v>
      </c>
      <c r="C1795" t="s">
        <v>99</v>
      </c>
      <c r="D1795" t="s">
        <v>50</v>
      </c>
      <c r="E1795" t="s">
        <v>251</v>
      </c>
      <c r="F1795" t="s">
        <v>174</v>
      </c>
      <c r="G1795" t="s">
        <v>403</v>
      </c>
      <c r="H1795" t="s">
        <v>16</v>
      </c>
      <c r="I1795" t="s">
        <v>404</v>
      </c>
      <c r="J1795" t="s">
        <v>303</v>
      </c>
      <c r="K1795">
        <v>1</v>
      </c>
      <c r="L1795" t="s">
        <v>273</v>
      </c>
      <c r="M1795">
        <v>0</v>
      </c>
      <c r="N1795" t="s">
        <v>335</v>
      </c>
      <c r="O1795" t="s">
        <v>176</v>
      </c>
      <c r="P1795" t="s">
        <v>405</v>
      </c>
      <c r="R1795">
        <v>85.3</v>
      </c>
    </row>
    <row r="1796" spans="1:18">
      <c r="A1796" t="s">
        <v>309</v>
      </c>
      <c r="B1796">
        <v>9</v>
      </c>
      <c r="C1796" t="s">
        <v>99</v>
      </c>
      <c r="D1796" t="s">
        <v>50</v>
      </c>
      <c r="E1796" t="s">
        <v>251</v>
      </c>
      <c r="F1796" t="s">
        <v>174</v>
      </c>
      <c r="G1796" t="s">
        <v>403</v>
      </c>
      <c r="H1796" t="s">
        <v>16</v>
      </c>
      <c r="I1796" t="s">
        <v>404</v>
      </c>
      <c r="J1796" t="s">
        <v>303</v>
      </c>
      <c r="K1796">
        <v>1</v>
      </c>
      <c r="L1796" t="s">
        <v>273</v>
      </c>
      <c r="M1796">
        <v>0</v>
      </c>
      <c r="N1796" t="s">
        <v>335</v>
      </c>
      <c r="O1796" t="s">
        <v>170</v>
      </c>
      <c r="P1796" t="s">
        <v>405</v>
      </c>
      <c r="R1796">
        <v>83.3</v>
      </c>
    </row>
    <row r="1797" spans="1:18">
      <c r="A1797" t="s">
        <v>309</v>
      </c>
      <c r="B1797">
        <v>9</v>
      </c>
      <c r="C1797" t="s">
        <v>99</v>
      </c>
      <c r="D1797" t="s">
        <v>50</v>
      </c>
      <c r="E1797" t="s">
        <v>251</v>
      </c>
      <c r="F1797" t="s">
        <v>174</v>
      </c>
      <c r="G1797" t="s">
        <v>403</v>
      </c>
      <c r="H1797" t="s">
        <v>16</v>
      </c>
      <c r="I1797" t="s">
        <v>404</v>
      </c>
      <c r="J1797" t="s">
        <v>303</v>
      </c>
      <c r="K1797">
        <v>1</v>
      </c>
      <c r="L1797" t="s">
        <v>273</v>
      </c>
      <c r="M1797">
        <v>0</v>
      </c>
      <c r="N1797" t="s">
        <v>335</v>
      </c>
      <c r="O1797" t="s">
        <v>177</v>
      </c>
      <c r="P1797" t="s">
        <v>405</v>
      </c>
      <c r="R1797">
        <v>81.5</v>
      </c>
    </row>
    <row r="1798" spans="1:18">
      <c r="A1798" t="s">
        <v>309</v>
      </c>
      <c r="B1798">
        <v>9</v>
      </c>
      <c r="C1798" t="s">
        <v>99</v>
      </c>
      <c r="D1798" t="s">
        <v>50</v>
      </c>
      <c r="E1798" t="s">
        <v>251</v>
      </c>
      <c r="F1798" t="s">
        <v>174</v>
      </c>
      <c r="G1798" t="s">
        <v>403</v>
      </c>
      <c r="H1798" t="s">
        <v>5</v>
      </c>
      <c r="I1798" t="s">
        <v>404</v>
      </c>
      <c r="J1798" t="s">
        <v>304</v>
      </c>
      <c r="K1798">
        <v>1</v>
      </c>
      <c r="L1798" t="s">
        <v>273</v>
      </c>
      <c r="M1798">
        <v>0</v>
      </c>
      <c r="N1798" t="s">
        <v>335</v>
      </c>
      <c r="O1798" t="s">
        <v>176</v>
      </c>
      <c r="P1798" t="s">
        <v>405</v>
      </c>
      <c r="R1798">
        <v>81.5</v>
      </c>
    </row>
    <row r="1799" spans="1:18">
      <c r="A1799" t="s">
        <v>309</v>
      </c>
      <c r="B1799">
        <v>9</v>
      </c>
      <c r="C1799" t="s">
        <v>99</v>
      </c>
      <c r="D1799" t="s">
        <v>50</v>
      </c>
      <c r="E1799" t="s">
        <v>251</v>
      </c>
      <c r="F1799" t="s">
        <v>174</v>
      </c>
      <c r="G1799" t="s">
        <v>403</v>
      </c>
      <c r="H1799" t="s">
        <v>5</v>
      </c>
      <c r="I1799" t="s">
        <v>404</v>
      </c>
      <c r="J1799" t="s">
        <v>304</v>
      </c>
      <c r="K1799">
        <v>1</v>
      </c>
      <c r="L1799" t="s">
        <v>273</v>
      </c>
      <c r="M1799">
        <v>0</v>
      </c>
      <c r="N1799" t="s">
        <v>335</v>
      </c>
      <c r="O1799" t="s">
        <v>170</v>
      </c>
      <c r="P1799" t="s">
        <v>405</v>
      </c>
      <c r="R1799">
        <v>81.2</v>
      </c>
    </row>
    <row r="1800" spans="1:18">
      <c r="A1800" t="s">
        <v>309</v>
      </c>
      <c r="B1800">
        <v>9</v>
      </c>
      <c r="C1800" t="s">
        <v>99</v>
      </c>
      <c r="D1800" t="s">
        <v>50</v>
      </c>
      <c r="E1800" t="s">
        <v>251</v>
      </c>
      <c r="F1800" t="s">
        <v>174</v>
      </c>
      <c r="G1800" t="s">
        <v>403</v>
      </c>
      <c r="H1800" t="s">
        <v>5</v>
      </c>
      <c r="I1800" t="s">
        <v>404</v>
      </c>
      <c r="J1800" t="s">
        <v>304</v>
      </c>
      <c r="K1800">
        <v>1</v>
      </c>
      <c r="L1800" t="s">
        <v>273</v>
      </c>
      <c r="M1800">
        <v>0</v>
      </c>
      <c r="N1800" t="s">
        <v>335</v>
      </c>
      <c r="O1800" t="s">
        <v>177</v>
      </c>
      <c r="P1800" t="s">
        <v>405</v>
      </c>
      <c r="R1800">
        <v>81.2</v>
      </c>
    </row>
    <row r="1801" spans="1:18">
      <c r="A1801" t="s">
        <v>309</v>
      </c>
      <c r="B1801">
        <v>9</v>
      </c>
      <c r="C1801" t="s">
        <v>99</v>
      </c>
      <c r="D1801" t="s">
        <v>50</v>
      </c>
      <c r="E1801" t="s">
        <v>251</v>
      </c>
      <c r="F1801" t="s">
        <v>174</v>
      </c>
      <c r="G1801" t="s">
        <v>403</v>
      </c>
      <c r="H1801" t="s">
        <v>7</v>
      </c>
      <c r="I1801" t="s">
        <v>404</v>
      </c>
      <c r="J1801" t="s">
        <v>305</v>
      </c>
      <c r="K1801">
        <v>1</v>
      </c>
      <c r="L1801" t="s">
        <v>273</v>
      </c>
      <c r="M1801">
        <v>0</v>
      </c>
      <c r="N1801" t="s">
        <v>335</v>
      </c>
      <c r="O1801" t="s">
        <v>176</v>
      </c>
      <c r="P1801" t="s">
        <v>405</v>
      </c>
      <c r="R1801">
        <v>83.4</v>
      </c>
    </row>
    <row r="1802" spans="1:18">
      <c r="A1802" t="s">
        <v>309</v>
      </c>
      <c r="B1802">
        <v>9</v>
      </c>
      <c r="C1802" t="s">
        <v>99</v>
      </c>
      <c r="D1802" t="s">
        <v>50</v>
      </c>
      <c r="E1802" t="s">
        <v>251</v>
      </c>
      <c r="F1802" t="s">
        <v>174</v>
      </c>
      <c r="G1802" t="s">
        <v>403</v>
      </c>
      <c r="H1802" t="s">
        <v>7</v>
      </c>
      <c r="I1802" t="s">
        <v>404</v>
      </c>
      <c r="J1802" t="s">
        <v>305</v>
      </c>
      <c r="K1802">
        <v>1</v>
      </c>
      <c r="L1802" t="s">
        <v>273</v>
      </c>
      <c r="M1802">
        <v>0</v>
      </c>
      <c r="N1802" t="s">
        <v>335</v>
      </c>
      <c r="O1802" t="s">
        <v>170</v>
      </c>
      <c r="P1802" t="s">
        <v>405</v>
      </c>
      <c r="R1802">
        <v>82.2</v>
      </c>
    </row>
    <row r="1803" spans="1:18">
      <c r="A1803" t="s">
        <v>309</v>
      </c>
      <c r="B1803">
        <v>9</v>
      </c>
      <c r="C1803" t="s">
        <v>99</v>
      </c>
      <c r="D1803" t="s">
        <v>50</v>
      </c>
      <c r="E1803" t="s">
        <v>251</v>
      </c>
      <c r="F1803" t="s">
        <v>174</v>
      </c>
      <c r="G1803" t="s">
        <v>403</v>
      </c>
      <c r="H1803" t="s">
        <v>7</v>
      </c>
      <c r="I1803" t="s">
        <v>404</v>
      </c>
      <c r="J1803" t="s">
        <v>305</v>
      </c>
      <c r="K1803">
        <v>1</v>
      </c>
      <c r="L1803" t="s">
        <v>273</v>
      </c>
      <c r="M1803">
        <v>0</v>
      </c>
      <c r="N1803" t="s">
        <v>335</v>
      </c>
      <c r="O1803" t="s">
        <v>177</v>
      </c>
      <c r="P1803" t="s">
        <v>405</v>
      </c>
      <c r="R1803">
        <v>81.3</v>
      </c>
    </row>
    <row r="1804" spans="1:18">
      <c r="A1804" t="s">
        <v>309</v>
      </c>
      <c r="B1804">
        <v>9</v>
      </c>
      <c r="C1804" t="s">
        <v>99</v>
      </c>
      <c r="D1804" t="s">
        <v>50</v>
      </c>
      <c r="E1804" t="s">
        <v>251</v>
      </c>
      <c r="F1804" t="s">
        <v>174</v>
      </c>
      <c r="G1804" t="s">
        <v>403</v>
      </c>
      <c r="H1804" t="s">
        <v>15</v>
      </c>
      <c r="I1804" t="s">
        <v>404</v>
      </c>
      <c r="J1804" t="s">
        <v>306</v>
      </c>
      <c r="K1804">
        <v>1</v>
      </c>
      <c r="L1804" t="s">
        <v>273</v>
      </c>
      <c r="M1804">
        <v>0</v>
      </c>
      <c r="N1804" t="s">
        <v>335</v>
      </c>
      <c r="O1804" t="s">
        <v>176</v>
      </c>
      <c r="P1804" t="s">
        <v>405</v>
      </c>
      <c r="R1804">
        <v>80.900000000000006</v>
      </c>
    </row>
    <row r="1805" spans="1:18">
      <c r="A1805" t="s">
        <v>309</v>
      </c>
      <c r="B1805">
        <v>9</v>
      </c>
      <c r="C1805" t="s">
        <v>99</v>
      </c>
      <c r="D1805" t="s">
        <v>50</v>
      </c>
      <c r="E1805" t="s">
        <v>251</v>
      </c>
      <c r="F1805" t="s">
        <v>174</v>
      </c>
      <c r="G1805" t="s">
        <v>403</v>
      </c>
      <c r="H1805" t="s">
        <v>15</v>
      </c>
      <c r="I1805" t="s">
        <v>404</v>
      </c>
      <c r="J1805" t="s">
        <v>306</v>
      </c>
      <c r="K1805">
        <v>1</v>
      </c>
      <c r="L1805" t="s">
        <v>273</v>
      </c>
      <c r="M1805">
        <v>0</v>
      </c>
      <c r="N1805" t="s">
        <v>335</v>
      </c>
      <c r="O1805" t="s">
        <v>170</v>
      </c>
      <c r="P1805" t="s">
        <v>405</v>
      </c>
      <c r="R1805">
        <v>78.900000000000006</v>
      </c>
    </row>
    <row r="1806" spans="1:18">
      <c r="A1806" t="s">
        <v>309</v>
      </c>
      <c r="B1806">
        <v>9</v>
      </c>
      <c r="C1806" t="s">
        <v>99</v>
      </c>
      <c r="D1806" t="s">
        <v>50</v>
      </c>
      <c r="E1806" t="s">
        <v>251</v>
      </c>
      <c r="F1806" t="s">
        <v>174</v>
      </c>
      <c r="G1806" t="s">
        <v>403</v>
      </c>
      <c r="H1806" t="s">
        <v>15</v>
      </c>
      <c r="I1806" t="s">
        <v>404</v>
      </c>
      <c r="J1806" t="s">
        <v>306</v>
      </c>
      <c r="K1806">
        <v>1</v>
      </c>
      <c r="L1806" t="s">
        <v>273</v>
      </c>
      <c r="M1806">
        <v>0</v>
      </c>
      <c r="N1806" t="s">
        <v>335</v>
      </c>
      <c r="O1806" t="s">
        <v>177</v>
      </c>
      <c r="P1806" t="s">
        <v>405</v>
      </c>
      <c r="R1806">
        <v>76.900000000000006</v>
      </c>
    </row>
    <row r="1807" spans="1:18">
      <c r="A1807" t="s">
        <v>309</v>
      </c>
      <c r="B1807">
        <v>9</v>
      </c>
      <c r="C1807" t="s">
        <v>99</v>
      </c>
      <c r="D1807" t="s">
        <v>50</v>
      </c>
      <c r="E1807" t="s">
        <v>251</v>
      </c>
      <c r="F1807" t="s">
        <v>174</v>
      </c>
      <c r="G1807" t="s">
        <v>403</v>
      </c>
      <c r="H1807" t="s">
        <v>19</v>
      </c>
      <c r="I1807" t="s">
        <v>404</v>
      </c>
      <c r="J1807" t="s">
        <v>307</v>
      </c>
      <c r="K1807">
        <v>1</v>
      </c>
      <c r="L1807" t="s">
        <v>273</v>
      </c>
      <c r="M1807">
        <v>0</v>
      </c>
      <c r="N1807" t="s">
        <v>335</v>
      </c>
      <c r="O1807" t="s">
        <v>176</v>
      </c>
      <c r="P1807" t="s">
        <v>405</v>
      </c>
      <c r="R1807">
        <v>80.599999999999994</v>
      </c>
    </row>
    <row r="1808" spans="1:18">
      <c r="A1808" t="s">
        <v>309</v>
      </c>
      <c r="B1808">
        <v>9</v>
      </c>
      <c r="C1808" t="s">
        <v>99</v>
      </c>
      <c r="D1808" t="s">
        <v>50</v>
      </c>
      <c r="E1808" t="s">
        <v>251</v>
      </c>
      <c r="F1808" t="s">
        <v>174</v>
      </c>
      <c r="G1808" t="s">
        <v>403</v>
      </c>
      <c r="H1808" t="s">
        <v>19</v>
      </c>
      <c r="I1808" t="s">
        <v>404</v>
      </c>
      <c r="J1808" t="s">
        <v>307</v>
      </c>
      <c r="K1808">
        <v>1</v>
      </c>
      <c r="L1808" t="s">
        <v>273</v>
      </c>
      <c r="M1808">
        <v>0</v>
      </c>
      <c r="N1808" t="s">
        <v>335</v>
      </c>
      <c r="O1808" t="s">
        <v>170</v>
      </c>
      <c r="P1808" t="s">
        <v>405</v>
      </c>
      <c r="R1808">
        <v>81.8</v>
      </c>
    </row>
    <row r="1809" spans="1:18">
      <c r="A1809" t="s">
        <v>309</v>
      </c>
      <c r="B1809">
        <v>9</v>
      </c>
      <c r="C1809" t="s">
        <v>99</v>
      </c>
      <c r="D1809" t="s">
        <v>50</v>
      </c>
      <c r="E1809" t="s">
        <v>251</v>
      </c>
      <c r="F1809" t="s">
        <v>174</v>
      </c>
      <c r="G1809" t="s">
        <v>403</v>
      </c>
      <c r="H1809" t="s">
        <v>19</v>
      </c>
      <c r="I1809" t="s">
        <v>404</v>
      </c>
      <c r="J1809" t="s">
        <v>307</v>
      </c>
      <c r="K1809">
        <v>1</v>
      </c>
      <c r="L1809" t="s">
        <v>273</v>
      </c>
      <c r="M1809">
        <v>0</v>
      </c>
      <c r="N1809" t="s">
        <v>335</v>
      </c>
      <c r="O1809" t="s">
        <v>177</v>
      </c>
      <c r="P1809" t="s">
        <v>405</v>
      </c>
      <c r="R1809">
        <v>83.4</v>
      </c>
    </row>
    <row r="1810" spans="1:18">
      <c r="A1810" t="s">
        <v>309</v>
      </c>
      <c r="B1810">
        <v>9</v>
      </c>
      <c r="C1810" t="s">
        <v>99</v>
      </c>
      <c r="D1810" t="s">
        <v>50</v>
      </c>
      <c r="E1810" t="s">
        <v>251</v>
      </c>
      <c r="F1810" t="s">
        <v>174</v>
      </c>
      <c r="G1810" t="s">
        <v>403</v>
      </c>
      <c r="H1810" t="s">
        <v>14</v>
      </c>
      <c r="I1810" t="s">
        <v>404</v>
      </c>
      <c r="J1810" t="s">
        <v>308</v>
      </c>
      <c r="K1810">
        <v>1</v>
      </c>
      <c r="L1810" t="s">
        <v>273</v>
      </c>
      <c r="M1810">
        <v>0</v>
      </c>
      <c r="N1810" t="s">
        <v>335</v>
      </c>
      <c r="O1810" t="s">
        <v>176</v>
      </c>
      <c r="P1810" t="s">
        <v>405</v>
      </c>
      <c r="R1810">
        <v>84.6</v>
      </c>
    </row>
    <row r="1811" spans="1:18">
      <c r="A1811" t="s">
        <v>309</v>
      </c>
      <c r="B1811">
        <v>9</v>
      </c>
      <c r="C1811" t="s">
        <v>99</v>
      </c>
      <c r="D1811" t="s">
        <v>50</v>
      </c>
      <c r="E1811" t="s">
        <v>251</v>
      </c>
      <c r="F1811" t="s">
        <v>174</v>
      </c>
      <c r="G1811" t="s">
        <v>403</v>
      </c>
      <c r="H1811" t="s">
        <v>14</v>
      </c>
      <c r="I1811" t="s">
        <v>404</v>
      </c>
      <c r="J1811" t="s">
        <v>308</v>
      </c>
      <c r="K1811">
        <v>1</v>
      </c>
      <c r="L1811" t="s">
        <v>273</v>
      </c>
      <c r="M1811">
        <v>0</v>
      </c>
      <c r="N1811" t="s">
        <v>335</v>
      </c>
      <c r="O1811" t="s">
        <v>170</v>
      </c>
      <c r="P1811" t="s">
        <v>405</v>
      </c>
      <c r="R1811">
        <v>82.4</v>
      </c>
    </row>
    <row r="1812" spans="1:18">
      <c r="A1812" t="s">
        <v>309</v>
      </c>
      <c r="B1812">
        <v>9</v>
      </c>
      <c r="C1812" t="s">
        <v>99</v>
      </c>
      <c r="D1812" t="s">
        <v>50</v>
      </c>
      <c r="E1812" t="s">
        <v>251</v>
      </c>
      <c r="F1812" t="s">
        <v>174</v>
      </c>
      <c r="G1812" t="s">
        <v>403</v>
      </c>
      <c r="H1812" t="s">
        <v>14</v>
      </c>
      <c r="I1812" t="s">
        <v>404</v>
      </c>
      <c r="J1812" t="s">
        <v>308</v>
      </c>
      <c r="K1812">
        <v>1</v>
      </c>
      <c r="L1812" t="s">
        <v>273</v>
      </c>
      <c r="M1812">
        <v>0</v>
      </c>
      <c r="N1812" t="s">
        <v>335</v>
      </c>
      <c r="O1812" t="s">
        <v>177</v>
      </c>
      <c r="P1812" t="s">
        <v>405</v>
      </c>
      <c r="R1812">
        <v>79.900000000000006</v>
      </c>
    </row>
    <row r="1813" spans="1:18">
      <c r="A1813" t="s">
        <v>309</v>
      </c>
      <c r="B1813">
        <v>9</v>
      </c>
      <c r="C1813" t="s">
        <v>99</v>
      </c>
      <c r="D1813" t="s">
        <v>50</v>
      </c>
      <c r="E1813" t="s">
        <v>251</v>
      </c>
      <c r="F1813" t="s">
        <v>174</v>
      </c>
      <c r="G1813" t="s">
        <v>403</v>
      </c>
      <c r="H1813" t="s">
        <v>10</v>
      </c>
      <c r="I1813" t="s">
        <v>404</v>
      </c>
      <c r="J1813" t="s">
        <v>309</v>
      </c>
      <c r="K1813">
        <v>1</v>
      </c>
      <c r="L1813" t="s">
        <v>273</v>
      </c>
      <c r="M1813">
        <v>0</v>
      </c>
      <c r="N1813" t="s">
        <v>335</v>
      </c>
      <c r="O1813" t="s">
        <v>176</v>
      </c>
      <c r="P1813" t="s">
        <v>405</v>
      </c>
      <c r="R1813">
        <v>76.8</v>
      </c>
    </row>
    <row r="1814" spans="1:18">
      <c r="A1814" t="s">
        <v>309</v>
      </c>
      <c r="B1814">
        <v>9</v>
      </c>
      <c r="C1814" t="s">
        <v>99</v>
      </c>
      <c r="D1814" t="s">
        <v>50</v>
      </c>
      <c r="E1814" t="s">
        <v>251</v>
      </c>
      <c r="F1814" t="s">
        <v>174</v>
      </c>
      <c r="G1814" t="s">
        <v>403</v>
      </c>
      <c r="H1814" t="s">
        <v>10</v>
      </c>
      <c r="I1814" t="s">
        <v>404</v>
      </c>
      <c r="J1814" t="s">
        <v>309</v>
      </c>
      <c r="K1814">
        <v>1</v>
      </c>
      <c r="L1814" t="s">
        <v>273</v>
      </c>
      <c r="M1814">
        <v>0</v>
      </c>
      <c r="N1814" t="s">
        <v>335</v>
      </c>
      <c r="O1814" t="s">
        <v>170</v>
      </c>
      <c r="P1814" t="s">
        <v>405</v>
      </c>
      <c r="R1814">
        <v>76.7</v>
      </c>
    </row>
    <row r="1815" spans="1:18">
      <c r="A1815" t="s">
        <v>309</v>
      </c>
      <c r="B1815">
        <v>9</v>
      </c>
      <c r="C1815" t="s">
        <v>99</v>
      </c>
      <c r="D1815" t="s">
        <v>50</v>
      </c>
      <c r="E1815" t="s">
        <v>251</v>
      </c>
      <c r="F1815" t="s">
        <v>174</v>
      </c>
      <c r="G1815" t="s">
        <v>403</v>
      </c>
      <c r="H1815" t="s">
        <v>10</v>
      </c>
      <c r="I1815" t="s">
        <v>404</v>
      </c>
      <c r="J1815" t="s">
        <v>309</v>
      </c>
      <c r="K1815">
        <v>1</v>
      </c>
      <c r="L1815" t="s">
        <v>273</v>
      </c>
      <c r="M1815">
        <v>0</v>
      </c>
      <c r="N1815" t="s">
        <v>335</v>
      </c>
      <c r="O1815" t="s">
        <v>177</v>
      </c>
      <c r="P1815" t="s">
        <v>405</v>
      </c>
      <c r="R1815">
        <v>77.3</v>
      </c>
    </row>
    <row r="1816" spans="1:18">
      <c r="A1816" t="s">
        <v>309</v>
      </c>
      <c r="B1816">
        <v>9</v>
      </c>
      <c r="C1816" t="s">
        <v>99</v>
      </c>
      <c r="D1816" t="s">
        <v>50</v>
      </c>
      <c r="E1816" t="s">
        <v>251</v>
      </c>
      <c r="F1816" t="s">
        <v>174</v>
      </c>
      <c r="G1816" t="s">
        <v>403</v>
      </c>
      <c r="H1816" t="s">
        <v>93</v>
      </c>
      <c r="I1816" t="s">
        <v>173</v>
      </c>
      <c r="J1816" t="s">
        <v>310</v>
      </c>
      <c r="K1816">
        <v>1</v>
      </c>
      <c r="L1816" t="s">
        <v>273</v>
      </c>
      <c r="M1816">
        <v>0</v>
      </c>
      <c r="N1816" t="s">
        <v>335</v>
      </c>
      <c r="O1816" t="s">
        <v>170</v>
      </c>
      <c r="P1816" t="s">
        <v>405</v>
      </c>
      <c r="R1816" s="4">
        <v>81.400000000000006</v>
      </c>
    </row>
    <row r="1817" spans="1:18">
      <c r="A1817" t="s">
        <v>309</v>
      </c>
      <c r="B1817">
        <v>9</v>
      </c>
      <c r="C1817" t="s">
        <v>99</v>
      </c>
      <c r="D1817" t="s">
        <v>50</v>
      </c>
      <c r="E1817" t="s">
        <v>251</v>
      </c>
      <c r="F1817" t="s">
        <v>174</v>
      </c>
      <c r="G1817" t="s">
        <v>403</v>
      </c>
      <c r="H1817" t="s">
        <v>93</v>
      </c>
      <c r="I1817" t="s">
        <v>173</v>
      </c>
      <c r="J1817" t="s">
        <v>310</v>
      </c>
      <c r="K1817">
        <v>1</v>
      </c>
      <c r="L1817" t="s">
        <v>273</v>
      </c>
      <c r="M1817">
        <v>0</v>
      </c>
      <c r="N1817" t="s">
        <v>335</v>
      </c>
      <c r="O1817" t="s">
        <v>176</v>
      </c>
      <c r="P1817" t="s">
        <v>405</v>
      </c>
      <c r="R1817">
        <v>82.6</v>
      </c>
    </row>
    <row r="1818" spans="1:18">
      <c r="A1818" t="s">
        <v>309</v>
      </c>
      <c r="B1818">
        <v>9</v>
      </c>
      <c r="C1818" t="s">
        <v>99</v>
      </c>
      <c r="D1818" t="s">
        <v>50</v>
      </c>
      <c r="E1818" t="s">
        <v>251</v>
      </c>
      <c r="F1818" t="s">
        <v>174</v>
      </c>
      <c r="G1818" t="s">
        <v>403</v>
      </c>
      <c r="H1818" t="s">
        <v>93</v>
      </c>
      <c r="I1818" t="s">
        <v>173</v>
      </c>
      <c r="J1818" t="s">
        <v>310</v>
      </c>
      <c r="K1818">
        <v>1</v>
      </c>
      <c r="L1818" t="s">
        <v>273</v>
      </c>
      <c r="M1818">
        <v>0</v>
      </c>
      <c r="N1818" t="s">
        <v>335</v>
      </c>
      <c r="O1818" t="s">
        <v>177</v>
      </c>
      <c r="P1818" t="s">
        <v>405</v>
      </c>
      <c r="R1818">
        <v>80.7</v>
      </c>
    </row>
    <row r="1819" spans="1:18">
      <c r="A1819" t="s">
        <v>309</v>
      </c>
      <c r="B1819">
        <v>9</v>
      </c>
      <c r="C1819" t="s">
        <v>99</v>
      </c>
      <c r="D1819" t="s">
        <v>50</v>
      </c>
      <c r="E1819" t="s">
        <v>251</v>
      </c>
      <c r="F1819" t="s">
        <v>174</v>
      </c>
      <c r="G1819" t="s">
        <v>403</v>
      </c>
      <c r="H1819" t="s">
        <v>22</v>
      </c>
      <c r="I1819" t="s">
        <v>404</v>
      </c>
      <c r="J1819" t="s">
        <v>265</v>
      </c>
      <c r="K1819">
        <v>1</v>
      </c>
      <c r="L1819" t="s">
        <v>273</v>
      </c>
      <c r="M1819">
        <v>-1</v>
      </c>
      <c r="N1819" t="s">
        <v>296</v>
      </c>
      <c r="O1819" t="s">
        <v>176</v>
      </c>
      <c r="P1819" t="s">
        <v>405</v>
      </c>
      <c r="R1819">
        <v>85.1</v>
      </c>
    </row>
    <row r="1820" spans="1:18">
      <c r="A1820" t="s">
        <v>309</v>
      </c>
      <c r="B1820">
        <v>9</v>
      </c>
      <c r="C1820" t="s">
        <v>99</v>
      </c>
      <c r="D1820" t="s">
        <v>50</v>
      </c>
      <c r="E1820" t="s">
        <v>251</v>
      </c>
      <c r="F1820" t="s">
        <v>174</v>
      </c>
      <c r="G1820" t="s">
        <v>403</v>
      </c>
      <c r="H1820" t="s">
        <v>22</v>
      </c>
      <c r="I1820" t="s">
        <v>404</v>
      </c>
      <c r="J1820" t="s">
        <v>265</v>
      </c>
      <c r="K1820">
        <v>1</v>
      </c>
      <c r="L1820" t="s">
        <v>273</v>
      </c>
      <c r="M1820">
        <v>-1</v>
      </c>
      <c r="N1820" t="s">
        <v>296</v>
      </c>
      <c r="O1820" t="s">
        <v>170</v>
      </c>
      <c r="P1820" t="s">
        <v>405</v>
      </c>
      <c r="R1820">
        <v>84.1</v>
      </c>
    </row>
    <row r="1821" spans="1:18">
      <c r="A1821" t="s">
        <v>309</v>
      </c>
      <c r="B1821">
        <v>9</v>
      </c>
      <c r="C1821" t="s">
        <v>99</v>
      </c>
      <c r="D1821" t="s">
        <v>50</v>
      </c>
      <c r="E1821" t="s">
        <v>251</v>
      </c>
      <c r="F1821" t="s">
        <v>174</v>
      </c>
      <c r="G1821" t="s">
        <v>403</v>
      </c>
      <c r="H1821" t="s">
        <v>22</v>
      </c>
      <c r="I1821" t="s">
        <v>404</v>
      </c>
      <c r="J1821" t="s">
        <v>265</v>
      </c>
      <c r="K1821">
        <v>1</v>
      </c>
      <c r="L1821" t="s">
        <v>273</v>
      </c>
      <c r="M1821">
        <v>-1</v>
      </c>
      <c r="N1821" t="s">
        <v>296</v>
      </c>
      <c r="O1821" t="s">
        <v>177</v>
      </c>
      <c r="P1821" t="s">
        <v>405</v>
      </c>
      <c r="R1821">
        <v>83.4</v>
      </c>
    </row>
    <row r="1822" spans="1:18">
      <c r="A1822" t="s">
        <v>309</v>
      </c>
      <c r="B1822">
        <v>9</v>
      </c>
      <c r="C1822" t="s">
        <v>99</v>
      </c>
      <c r="D1822" t="s">
        <v>50</v>
      </c>
      <c r="E1822" t="s">
        <v>251</v>
      </c>
      <c r="F1822" t="s">
        <v>174</v>
      </c>
      <c r="G1822" t="s">
        <v>403</v>
      </c>
      <c r="H1822" t="s">
        <v>24</v>
      </c>
      <c r="I1822" t="s">
        <v>404</v>
      </c>
      <c r="J1822" t="s">
        <v>266</v>
      </c>
      <c r="K1822">
        <v>1</v>
      </c>
      <c r="L1822" t="s">
        <v>273</v>
      </c>
      <c r="M1822">
        <v>-1</v>
      </c>
      <c r="N1822" t="s">
        <v>296</v>
      </c>
      <c r="O1822" t="s">
        <v>176</v>
      </c>
      <c r="P1822" t="s">
        <v>405</v>
      </c>
      <c r="R1822">
        <v>87.9</v>
      </c>
    </row>
    <row r="1823" spans="1:18">
      <c r="A1823" t="s">
        <v>309</v>
      </c>
      <c r="B1823">
        <v>9</v>
      </c>
      <c r="C1823" t="s">
        <v>99</v>
      </c>
      <c r="D1823" t="s">
        <v>50</v>
      </c>
      <c r="E1823" t="s">
        <v>251</v>
      </c>
      <c r="F1823" t="s">
        <v>174</v>
      </c>
      <c r="G1823" t="s">
        <v>403</v>
      </c>
      <c r="H1823" t="s">
        <v>24</v>
      </c>
      <c r="I1823" t="s">
        <v>404</v>
      </c>
      <c r="J1823" t="s">
        <v>266</v>
      </c>
      <c r="K1823">
        <v>1</v>
      </c>
      <c r="L1823" t="s">
        <v>273</v>
      </c>
      <c r="M1823">
        <v>-1</v>
      </c>
      <c r="N1823" t="s">
        <v>296</v>
      </c>
      <c r="O1823" t="s">
        <v>170</v>
      </c>
      <c r="P1823" t="s">
        <v>405</v>
      </c>
      <c r="R1823">
        <v>85</v>
      </c>
    </row>
    <row r="1824" spans="1:18">
      <c r="A1824" t="s">
        <v>309</v>
      </c>
      <c r="B1824">
        <v>9</v>
      </c>
      <c r="C1824" t="s">
        <v>99</v>
      </c>
      <c r="D1824" t="s">
        <v>50</v>
      </c>
      <c r="E1824" t="s">
        <v>251</v>
      </c>
      <c r="F1824" t="s">
        <v>174</v>
      </c>
      <c r="G1824" t="s">
        <v>403</v>
      </c>
      <c r="H1824" t="s">
        <v>24</v>
      </c>
      <c r="I1824" t="s">
        <v>404</v>
      </c>
      <c r="J1824" t="s">
        <v>266</v>
      </c>
      <c r="K1824">
        <v>1</v>
      </c>
      <c r="L1824" t="s">
        <v>273</v>
      </c>
      <c r="M1824">
        <v>-1</v>
      </c>
      <c r="N1824" t="s">
        <v>296</v>
      </c>
      <c r="O1824" t="s">
        <v>177</v>
      </c>
      <c r="P1824" t="s">
        <v>405</v>
      </c>
      <c r="R1824">
        <v>82.4</v>
      </c>
    </row>
    <row r="1825" spans="1:18">
      <c r="A1825" t="s">
        <v>309</v>
      </c>
      <c r="B1825">
        <v>9</v>
      </c>
      <c r="C1825" t="s">
        <v>99</v>
      </c>
      <c r="D1825" t="s">
        <v>50</v>
      </c>
      <c r="E1825" t="s">
        <v>251</v>
      </c>
      <c r="F1825" t="s">
        <v>174</v>
      </c>
      <c r="G1825" t="s">
        <v>403</v>
      </c>
      <c r="H1825" t="s">
        <v>23</v>
      </c>
      <c r="I1825" t="s">
        <v>404</v>
      </c>
      <c r="J1825" t="s">
        <v>267</v>
      </c>
      <c r="K1825">
        <v>1</v>
      </c>
      <c r="L1825" t="s">
        <v>273</v>
      </c>
      <c r="M1825">
        <v>-1</v>
      </c>
      <c r="N1825" t="s">
        <v>296</v>
      </c>
      <c r="O1825" t="s">
        <v>176</v>
      </c>
      <c r="P1825" t="s">
        <v>405</v>
      </c>
      <c r="R1825">
        <v>84.1</v>
      </c>
    </row>
    <row r="1826" spans="1:18">
      <c r="A1826" t="s">
        <v>309</v>
      </c>
      <c r="B1826">
        <v>9</v>
      </c>
      <c r="C1826" t="s">
        <v>99</v>
      </c>
      <c r="D1826" t="s">
        <v>50</v>
      </c>
      <c r="E1826" t="s">
        <v>251</v>
      </c>
      <c r="F1826" t="s">
        <v>174</v>
      </c>
      <c r="G1826" t="s">
        <v>403</v>
      </c>
      <c r="H1826" t="s">
        <v>23</v>
      </c>
      <c r="I1826" t="s">
        <v>404</v>
      </c>
      <c r="J1826" t="s">
        <v>267</v>
      </c>
      <c r="K1826">
        <v>1</v>
      </c>
      <c r="L1826" t="s">
        <v>273</v>
      </c>
      <c r="M1826">
        <v>-1</v>
      </c>
      <c r="N1826" t="s">
        <v>296</v>
      </c>
      <c r="O1826" t="s">
        <v>170</v>
      </c>
      <c r="P1826" t="s">
        <v>405</v>
      </c>
      <c r="R1826">
        <v>84.5</v>
      </c>
    </row>
    <row r="1827" spans="1:18">
      <c r="A1827" t="s">
        <v>309</v>
      </c>
      <c r="B1827">
        <v>9</v>
      </c>
      <c r="C1827" t="s">
        <v>99</v>
      </c>
      <c r="D1827" t="s">
        <v>50</v>
      </c>
      <c r="E1827" t="s">
        <v>251</v>
      </c>
      <c r="F1827" t="s">
        <v>174</v>
      </c>
      <c r="G1827" t="s">
        <v>403</v>
      </c>
      <c r="H1827" t="s">
        <v>23</v>
      </c>
      <c r="I1827" t="s">
        <v>404</v>
      </c>
      <c r="J1827" t="s">
        <v>267</v>
      </c>
      <c r="K1827">
        <v>1</v>
      </c>
      <c r="L1827" t="s">
        <v>273</v>
      </c>
      <c r="M1827">
        <v>-1</v>
      </c>
      <c r="N1827" t="s">
        <v>296</v>
      </c>
      <c r="O1827" t="s">
        <v>177</v>
      </c>
      <c r="P1827" t="s">
        <v>405</v>
      </c>
      <c r="R1827">
        <v>84.8</v>
      </c>
    </row>
    <row r="1828" spans="1:18">
      <c r="A1828" t="s">
        <v>309</v>
      </c>
      <c r="B1828">
        <v>9</v>
      </c>
      <c r="C1828" t="s">
        <v>99</v>
      </c>
      <c r="D1828" t="s">
        <v>50</v>
      </c>
      <c r="E1828" t="s">
        <v>251</v>
      </c>
      <c r="F1828" t="s">
        <v>174</v>
      </c>
      <c r="G1828" t="s">
        <v>403</v>
      </c>
      <c r="H1828" t="s">
        <v>18</v>
      </c>
      <c r="I1828" t="s">
        <v>404</v>
      </c>
      <c r="J1828" t="s">
        <v>268</v>
      </c>
      <c r="K1828">
        <v>1</v>
      </c>
      <c r="L1828" t="s">
        <v>273</v>
      </c>
      <c r="M1828">
        <v>-1</v>
      </c>
      <c r="N1828" t="s">
        <v>296</v>
      </c>
      <c r="O1828" t="s">
        <v>176</v>
      </c>
      <c r="P1828" t="s">
        <v>405</v>
      </c>
      <c r="R1828">
        <v>85.7</v>
      </c>
    </row>
    <row r="1829" spans="1:18">
      <c r="A1829" t="s">
        <v>309</v>
      </c>
      <c r="B1829">
        <v>9</v>
      </c>
      <c r="C1829" t="s">
        <v>99</v>
      </c>
      <c r="D1829" t="s">
        <v>50</v>
      </c>
      <c r="E1829" t="s">
        <v>251</v>
      </c>
      <c r="F1829" t="s">
        <v>174</v>
      </c>
      <c r="G1829" t="s">
        <v>403</v>
      </c>
      <c r="H1829" t="s">
        <v>18</v>
      </c>
      <c r="I1829" t="s">
        <v>404</v>
      </c>
      <c r="J1829" t="s">
        <v>268</v>
      </c>
      <c r="K1829">
        <v>1</v>
      </c>
      <c r="L1829" t="s">
        <v>273</v>
      </c>
      <c r="M1829">
        <v>-1</v>
      </c>
      <c r="N1829" t="s">
        <v>296</v>
      </c>
      <c r="O1829" t="s">
        <v>170</v>
      </c>
      <c r="P1829" t="s">
        <v>405</v>
      </c>
      <c r="R1829">
        <v>84.2</v>
      </c>
    </row>
    <row r="1830" spans="1:18">
      <c r="A1830" t="s">
        <v>309</v>
      </c>
      <c r="B1830">
        <v>9</v>
      </c>
      <c r="C1830" t="s">
        <v>99</v>
      </c>
      <c r="D1830" t="s">
        <v>50</v>
      </c>
      <c r="E1830" t="s">
        <v>251</v>
      </c>
      <c r="F1830" t="s">
        <v>174</v>
      </c>
      <c r="G1830" t="s">
        <v>403</v>
      </c>
      <c r="H1830" t="s">
        <v>18</v>
      </c>
      <c r="I1830" t="s">
        <v>404</v>
      </c>
      <c r="J1830" t="s">
        <v>268</v>
      </c>
      <c r="K1830">
        <v>1</v>
      </c>
      <c r="L1830" t="s">
        <v>273</v>
      </c>
      <c r="M1830">
        <v>-1</v>
      </c>
      <c r="N1830" t="s">
        <v>296</v>
      </c>
      <c r="O1830" t="s">
        <v>177</v>
      </c>
      <c r="P1830" t="s">
        <v>405</v>
      </c>
      <c r="R1830">
        <v>83.3</v>
      </c>
    </row>
    <row r="1831" spans="1:18">
      <c r="A1831" t="s">
        <v>309</v>
      </c>
      <c r="B1831">
        <v>9</v>
      </c>
      <c r="C1831" t="s">
        <v>99</v>
      </c>
      <c r="D1831" t="s">
        <v>50</v>
      </c>
      <c r="E1831" t="s">
        <v>251</v>
      </c>
      <c r="F1831" t="s">
        <v>174</v>
      </c>
      <c r="G1831" t="s">
        <v>403</v>
      </c>
      <c r="H1831" t="s">
        <v>20</v>
      </c>
      <c r="I1831" t="s">
        <v>404</v>
      </c>
      <c r="J1831" t="s">
        <v>269</v>
      </c>
      <c r="K1831">
        <v>1</v>
      </c>
      <c r="L1831" t="s">
        <v>273</v>
      </c>
      <c r="M1831">
        <v>-1</v>
      </c>
      <c r="N1831" t="s">
        <v>296</v>
      </c>
      <c r="O1831" t="s">
        <v>176</v>
      </c>
      <c r="P1831" t="s">
        <v>405</v>
      </c>
      <c r="R1831">
        <v>91.5</v>
      </c>
    </row>
    <row r="1832" spans="1:18">
      <c r="A1832" t="s">
        <v>309</v>
      </c>
      <c r="B1832">
        <v>9</v>
      </c>
      <c r="C1832" t="s">
        <v>99</v>
      </c>
      <c r="D1832" t="s">
        <v>50</v>
      </c>
      <c r="E1832" t="s">
        <v>251</v>
      </c>
      <c r="F1832" t="s">
        <v>174</v>
      </c>
      <c r="G1832" t="s">
        <v>403</v>
      </c>
      <c r="H1832" t="s">
        <v>20</v>
      </c>
      <c r="I1832" t="s">
        <v>404</v>
      </c>
      <c r="J1832" t="s">
        <v>269</v>
      </c>
      <c r="K1832">
        <v>1</v>
      </c>
      <c r="L1832" t="s">
        <v>273</v>
      </c>
      <c r="M1832">
        <v>-1</v>
      </c>
      <c r="N1832" t="s">
        <v>296</v>
      </c>
      <c r="O1832" t="s">
        <v>170</v>
      </c>
      <c r="P1832" t="s">
        <v>405</v>
      </c>
      <c r="R1832">
        <v>90</v>
      </c>
    </row>
    <row r="1833" spans="1:18">
      <c r="A1833" t="s">
        <v>309</v>
      </c>
      <c r="B1833">
        <v>9</v>
      </c>
      <c r="C1833" t="s">
        <v>99</v>
      </c>
      <c r="D1833" t="s">
        <v>50</v>
      </c>
      <c r="E1833" t="s">
        <v>251</v>
      </c>
      <c r="F1833" t="s">
        <v>174</v>
      </c>
      <c r="G1833" t="s">
        <v>403</v>
      </c>
      <c r="H1833" t="s">
        <v>20</v>
      </c>
      <c r="I1833" t="s">
        <v>404</v>
      </c>
      <c r="J1833" t="s">
        <v>269</v>
      </c>
      <c r="K1833">
        <v>1</v>
      </c>
      <c r="L1833" t="s">
        <v>273</v>
      </c>
      <c r="M1833">
        <v>-1</v>
      </c>
      <c r="N1833" t="s">
        <v>296</v>
      </c>
      <c r="O1833" t="s">
        <v>177</v>
      </c>
      <c r="P1833" t="s">
        <v>405</v>
      </c>
      <c r="R1833">
        <v>88.1</v>
      </c>
    </row>
    <row r="1834" spans="1:18">
      <c r="A1834" t="s">
        <v>309</v>
      </c>
      <c r="B1834">
        <v>9</v>
      </c>
      <c r="C1834" t="s">
        <v>99</v>
      </c>
      <c r="D1834" t="s">
        <v>50</v>
      </c>
      <c r="E1834" t="s">
        <v>251</v>
      </c>
      <c r="F1834" t="s">
        <v>174</v>
      </c>
      <c r="G1834" t="s">
        <v>403</v>
      </c>
      <c r="H1834" t="s">
        <v>9</v>
      </c>
      <c r="I1834" t="s">
        <v>404</v>
      </c>
      <c r="J1834" t="s">
        <v>270</v>
      </c>
      <c r="K1834">
        <v>1</v>
      </c>
      <c r="L1834" t="s">
        <v>273</v>
      </c>
      <c r="M1834">
        <v>-1</v>
      </c>
      <c r="N1834" t="s">
        <v>296</v>
      </c>
      <c r="O1834" t="s">
        <v>176</v>
      </c>
      <c r="P1834" t="s">
        <v>405</v>
      </c>
      <c r="R1834">
        <v>83.9</v>
      </c>
    </row>
    <row r="1835" spans="1:18">
      <c r="A1835" t="s">
        <v>309</v>
      </c>
      <c r="B1835">
        <v>9</v>
      </c>
      <c r="C1835" t="s">
        <v>99</v>
      </c>
      <c r="D1835" t="s">
        <v>50</v>
      </c>
      <c r="E1835" t="s">
        <v>251</v>
      </c>
      <c r="F1835" t="s">
        <v>174</v>
      </c>
      <c r="G1835" t="s">
        <v>403</v>
      </c>
      <c r="H1835" t="s">
        <v>9</v>
      </c>
      <c r="I1835" t="s">
        <v>404</v>
      </c>
      <c r="J1835" t="s">
        <v>270</v>
      </c>
      <c r="K1835">
        <v>1</v>
      </c>
      <c r="L1835" t="s">
        <v>273</v>
      </c>
      <c r="M1835">
        <v>-1</v>
      </c>
      <c r="N1835" t="s">
        <v>296</v>
      </c>
      <c r="O1835" t="s">
        <v>170</v>
      </c>
      <c r="P1835" t="s">
        <v>405</v>
      </c>
      <c r="R1835">
        <v>84.4</v>
      </c>
    </row>
    <row r="1836" spans="1:18">
      <c r="A1836" t="s">
        <v>309</v>
      </c>
      <c r="B1836">
        <v>9</v>
      </c>
      <c r="C1836" t="s">
        <v>99</v>
      </c>
      <c r="D1836" t="s">
        <v>50</v>
      </c>
      <c r="E1836" t="s">
        <v>251</v>
      </c>
      <c r="F1836" t="s">
        <v>174</v>
      </c>
      <c r="G1836" t="s">
        <v>403</v>
      </c>
      <c r="H1836" t="s">
        <v>9</v>
      </c>
      <c r="I1836" t="s">
        <v>404</v>
      </c>
      <c r="J1836" t="s">
        <v>270</v>
      </c>
      <c r="K1836">
        <v>1</v>
      </c>
      <c r="L1836" t="s">
        <v>273</v>
      </c>
      <c r="M1836">
        <v>-1</v>
      </c>
      <c r="N1836" t="s">
        <v>296</v>
      </c>
      <c r="O1836" t="s">
        <v>177</v>
      </c>
      <c r="P1836" t="s">
        <v>405</v>
      </c>
      <c r="R1836">
        <v>84.7</v>
      </c>
    </row>
    <row r="1837" spans="1:18">
      <c r="A1837" t="s">
        <v>309</v>
      </c>
      <c r="B1837">
        <v>9</v>
      </c>
      <c r="C1837" t="s">
        <v>99</v>
      </c>
      <c r="D1837" t="s">
        <v>50</v>
      </c>
      <c r="E1837" t="s">
        <v>251</v>
      </c>
      <c r="F1837" t="s">
        <v>174</v>
      </c>
      <c r="G1837" t="s">
        <v>403</v>
      </c>
      <c r="H1837" t="s">
        <v>21</v>
      </c>
      <c r="I1837" t="s">
        <v>404</v>
      </c>
      <c r="J1837" t="s">
        <v>271</v>
      </c>
      <c r="K1837">
        <v>1</v>
      </c>
      <c r="L1837" t="s">
        <v>273</v>
      </c>
      <c r="M1837">
        <v>-1</v>
      </c>
      <c r="N1837" t="s">
        <v>296</v>
      </c>
      <c r="O1837" t="s">
        <v>176</v>
      </c>
      <c r="P1837" t="s">
        <v>405</v>
      </c>
      <c r="R1837">
        <v>90.1</v>
      </c>
    </row>
    <row r="1838" spans="1:18">
      <c r="A1838" t="s">
        <v>309</v>
      </c>
      <c r="B1838">
        <v>9</v>
      </c>
      <c r="C1838" t="s">
        <v>99</v>
      </c>
      <c r="D1838" t="s">
        <v>50</v>
      </c>
      <c r="E1838" t="s">
        <v>251</v>
      </c>
      <c r="F1838" t="s">
        <v>174</v>
      </c>
      <c r="G1838" t="s">
        <v>403</v>
      </c>
      <c r="H1838" t="s">
        <v>21</v>
      </c>
      <c r="I1838" t="s">
        <v>404</v>
      </c>
      <c r="J1838" t="s">
        <v>271</v>
      </c>
      <c r="K1838">
        <v>1</v>
      </c>
      <c r="L1838" t="s">
        <v>273</v>
      </c>
      <c r="M1838">
        <v>-1</v>
      </c>
      <c r="N1838" t="s">
        <v>296</v>
      </c>
      <c r="O1838" t="s">
        <v>170</v>
      </c>
      <c r="P1838" t="s">
        <v>405</v>
      </c>
      <c r="R1838">
        <v>89.4</v>
      </c>
    </row>
    <row r="1839" spans="1:18">
      <c r="A1839" t="s">
        <v>309</v>
      </c>
      <c r="B1839">
        <v>9</v>
      </c>
      <c r="C1839" t="s">
        <v>99</v>
      </c>
      <c r="D1839" t="s">
        <v>50</v>
      </c>
      <c r="E1839" t="s">
        <v>251</v>
      </c>
      <c r="F1839" t="s">
        <v>174</v>
      </c>
      <c r="G1839" t="s">
        <v>403</v>
      </c>
      <c r="H1839" t="s">
        <v>21</v>
      </c>
      <c r="I1839" t="s">
        <v>404</v>
      </c>
      <c r="J1839" t="s">
        <v>271</v>
      </c>
      <c r="K1839">
        <v>1</v>
      </c>
      <c r="L1839" t="s">
        <v>273</v>
      </c>
      <c r="M1839">
        <v>-1</v>
      </c>
      <c r="N1839" t="s">
        <v>296</v>
      </c>
      <c r="O1839" t="s">
        <v>177</v>
      </c>
      <c r="P1839" t="s">
        <v>405</v>
      </c>
      <c r="R1839">
        <v>89.2</v>
      </c>
    </row>
    <row r="1840" spans="1:18">
      <c r="A1840" t="s">
        <v>309</v>
      </c>
      <c r="B1840">
        <v>9</v>
      </c>
      <c r="C1840" t="s">
        <v>99</v>
      </c>
      <c r="D1840" t="s">
        <v>50</v>
      </c>
      <c r="E1840" t="s">
        <v>251</v>
      </c>
      <c r="F1840" t="s">
        <v>174</v>
      </c>
      <c r="G1840" t="s">
        <v>403</v>
      </c>
      <c r="H1840" t="s">
        <v>6</v>
      </c>
      <c r="I1840" t="s">
        <v>404</v>
      </c>
      <c r="J1840" t="s">
        <v>272</v>
      </c>
      <c r="K1840">
        <v>1</v>
      </c>
      <c r="L1840" t="s">
        <v>273</v>
      </c>
      <c r="M1840">
        <v>-1</v>
      </c>
      <c r="N1840" t="s">
        <v>296</v>
      </c>
      <c r="O1840" t="s">
        <v>176</v>
      </c>
      <c r="P1840" t="s">
        <v>405</v>
      </c>
      <c r="R1840">
        <v>89.2</v>
      </c>
    </row>
    <row r="1841" spans="1:18">
      <c r="A1841" t="s">
        <v>309</v>
      </c>
      <c r="B1841">
        <v>9</v>
      </c>
      <c r="C1841" t="s">
        <v>99</v>
      </c>
      <c r="D1841" t="s">
        <v>50</v>
      </c>
      <c r="E1841" t="s">
        <v>251</v>
      </c>
      <c r="F1841" t="s">
        <v>174</v>
      </c>
      <c r="G1841" t="s">
        <v>403</v>
      </c>
      <c r="H1841" t="s">
        <v>6</v>
      </c>
      <c r="I1841" t="s">
        <v>404</v>
      </c>
      <c r="J1841" t="s">
        <v>272</v>
      </c>
      <c r="K1841">
        <v>1</v>
      </c>
      <c r="L1841" t="s">
        <v>273</v>
      </c>
      <c r="M1841">
        <v>-1</v>
      </c>
      <c r="N1841" t="s">
        <v>296</v>
      </c>
      <c r="O1841" t="s">
        <v>170</v>
      </c>
      <c r="P1841" t="s">
        <v>405</v>
      </c>
      <c r="R1841">
        <v>88.2</v>
      </c>
    </row>
    <row r="1842" spans="1:18">
      <c r="A1842" t="s">
        <v>309</v>
      </c>
      <c r="B1842">
        <v>9</v>
      </c>
      <c r="C1842" t="s">
        <v>99</v>
      </c>
      <c r="D1842" t="s">
        <v>50</v>
      </c>
      <c r="E1842" t="s">
        <v>251</v>
      </c>
      <c r="F1842" t="s">
        <v>174</v>
      </c>
      <c r="G1842" t="s">
        <v>403</v>
      </c>
      <c r="H1842" t="s">
        <v>6</v>
      </c>
      <c r="I1842" t="s">
        <v>404</v>
      </c>
      <c r="J1842" t="s">
        <v>272</v>
      </c>
      <c r="K1842">
        <v>1</v>
      </c>
      <c r="L1842" t="s">
        <v>273</v>
      </c>
      <c r="M1842">
        <v>-1</v>
      </c>
      <c r="N1842" t="s">
        <v>296</v>
      </c>
      <c r="O1842" t="s">
        <v>177</v>
      </c>
      <c r="P1842" t="s">
        <v>405</v>
      </c>
      <c r="R1842">
        <v>86.7</v>
      </c>
    </row>
    <row r="1843" spans="1:18">
      <c r="A1843" t="s">
        <v>309</v>
      </c>
      <c r="B1843">
        <v>9</v>
      </c>
      <c r="C1843" t="s">
        <v>99</v>
      </c>
      <c r="D1843" t="s">
        <v>50</v>
      </c>
      <c r="E1843" t="s">
        <v>251</v>
      </c>
      <c r="F1843" t="s">
        <v>174</v>
      </c>
      <c r="G1843" t="s">
        <v>403</v>
      </c>
      <c r="H1843" t="s">
        <v>4</v>
      </c>
      <c r="I1843" t="s">
        <v>404</v>
      </c>
      <c r="J1843" t="s">
        <v>297</v>
      </c>
      <c r="K1843">
        <v>1</v>
      </c>
      <c r="L1843" t="s">
        <v>273</v>
      </c>
      <c r="M1843">
        <v>-1</v>
      </c>
      <c r="N1843" t="s">
        <v>296</v>
      </c>
      <c r="O1843" t="s">
        <v>176</v>
      </c>
      <c r="P1843" t="s">
        <v>405</v>
      </c>
      <c r="R1843">
        <v>81.900000000000006</v>
      </c>
    </row>
    <row r="1844" spans="1:18">
      <c r="A1844" t="s">
        <v>309</v>
      </c>
      <c r="B1844">
        <v>9</v>
      </c>
      <c r="C1844" t="s">
        <v>99</v>
      </c>
      <c r="D1844" t="s">
        <v>50</v>
      </c>
      <c r="E1844" t="s">
        <v>251</v>
      </c>
      <c r="F1844" t="s">
        <v>174</v>
      </c>
      <c r="G1844" t="s">
        <v>403</v>
      </c>
      <c r="H1844" t="s">
        <v>4</v>
      </c>
      <c r="I1844" t="s">
        <v>404</v>
      </c>
      <c r="J1844" t="s">
        <v>297</v>
      </c>
      <c r="K1844">
        <v>1</v>
      </c>
      <c r="L1844" t="s">
        <v>273</v>
      </c>
      <c r="M1844">
        <v>-1</v>
      </c>
      <c r="N1844" t="s">
        <v>296</v>
      </c>
      <c r="O1844" t="s">
        <v>170</v>
      </c>
      <c r="P1844" t="s">
        <v>405</v>
      </c>
      <c r="R1844">
        <v>82.3</v>
      </c>
    </row>
    <row r="1845" spans="1:18">
      <c r="A1845" t="s">
        <v>309</v>
      </c>
      <c r="B1845">
        <v>9</v>
      </c>
      <c r="C1845" t="s">
        <v>99</v>
      </c>
      <c r="D1845" t="s">
        <v>50</v>
      </c>
      <c r="E1845" t="s">
        <v>251</v>
      </c>
      <c r="F1845" t="s">
        <v>174</v>
      </c>
      <c r="G1845" t="s">
        <v>403</v>
      </c>
      <c r="H1845" t="s">
        <v>4</v>
      </c>
      <c r="I1845" t="s">
        <v>404</v>
      </c>
      <c r="J1845" t="s">
        <v>297</v>
      </c>
      <c r="K1845">
        <v>1</v>
      </c>
      <c r="L1845" t="s">
        <v>273</v>
      </c>
      <c r="M1845">
        <v>-1</v>
      </c>
      <c r="N1845" t="s">
        <v>296</v>
      </c>
      <c r="O1845" t="s">
        <v>177</v>
      </c>
      <c r="P1845" t="s">
        <v>405</v>
      </c>
      <c r="R1845">
        <v>83.6</v>
      </c>
    </row>
    <row r="1846" spans="1:18">
      <c r="A1846" t="s">
        <v>309</v>
      </c>
      <c r="B1846">
        <v>9</v>
      </c>
      <c r="C1846" t="s">
        <v>99</v>
      </c>
      <c r="D1846" t="s">
        <v>50</v>
      </c>
      <c r="E1846" t="s">
        <v>251</v>
      </c>
      <c r="F1846" t="s">
        <v>174</v>
      </c>
      <c r="G1846" t="s">
        <v>403</v>
      </c>
      <c r="H1846" t="s">
        <v>11</v>
      </c>
      <c r="I1846" t="s">
        <v>404</v>
      </c>
      <c r="J1846" t="s">
        <v>298</v>
      </c>
      <c r="K1846">
        <v>1</v>
      </c>
      <c r="L1846" t="s">
        <v>273</v>
      </c>
      <c r="M1846">
        <v>-1</v>
      </c>
      <c r="N1846" t="s">
        <v>296</v>
      </c>
      <c r="O1846" t="s">
        <v>176</v>
      </c>
      <c r="P1846" t="s">
        <v>405</v>
      </c>
      <c r="R1846">
        <v>81.7</v>
      </c>
    </row>
    <row r="1847" spans="1:18">
      <c r="A1847" t="s">
        <v>309</v>
      </c>
      <c r="B1847">
        <v>9</v>
      </c>
      <c r="C1847" t="s">
        <v>99</v>
      </c>
      <c r="D1847" t="s">
        <v>50</v>
      </c>
      <c r="E1847" t="s">
        <v>251</v>
      </c>
      <c r="F1847" t="s">
        <v>174</v>
      </c>
      <c r="G1847" t="s">
        <v>403</v>
      </c>
      <c r="H1847" t="s">
        <v>11</v>
      </c>
      <c r="I1847" t="s">
        <v>404</v>
      </c>
      <c r="J1847" t="s">
        <v>298</v>
      </c>
      <c r="K1847">
        <v>1</v>
      </c>
      <c r="L1847" t="s">
        <v>273</v>
      </c>
      <c r="M1847">
        <v>-1</v>
      </c>
      <c r="N1847" t="s">
        <v>296</v>
      </c>
      <c r="O1847" t="s">
        <v>170</v>
      </c>
      <c r="P1847" t="s">
        <v>405</v>
      </c>
      <c r="R1847">
        <v>81.5</v>
      </c>
    </row>
    <row r="1848" spans="1:18">
      <c r="A1848" t="s">
        <v>309</v>
      </c>
      <c r="B1848">
        <v>9</v>
      </c>
      <c r="C1848" t="s">
        <v>99</v>
      </c>
      <c r="D1848" t="s">
        <v>50</v>
      </c>
      <c r="E1848" t="s">
        <v>251</v>
      </c>
      <c r="F1848" t="s">
        <v>174</v>
      </c>
      <c r="G1848" t="s">
        <v>403</v>
      </c>
      <c r="H1848" t="s">
        <v>11</v>
      </c>
      <c r="I1848" t="s">
        <v>404</v>
      </c>
      <c r="J1848" t="s">
        <v>298</v>
      </c>
      <c r="K1848">
        <v>1</v>
      </c>
      <c r="L1848" t="s">
        <v>273</v>
      </c>
      <c r="M1848">
        <v>-1</v>
      </c>
      <c r="N1848" t="s">
        <v>296</v>
      </c>
      <c r="O1848" t="s">
        <v>177</v>
      </c>
      <c r="P1848" t="s">
        <v>405</v>
      </c>
      <c r="R1848">
        <v>81.900000000000006</v>
      </c>
    </row>
    <row r="1849" spans="1:18">
      <c r="A1849" t="s">
        <v>309</v>
      </c>
      <c r="B1849">
        <v>9</v>
      </c>
      <c r="C1849" t="s">
        <v>99</v>
      </c>
      <c r="D1849" t="s">
        <v>50</v>
      </c>
      <c r="E1849" t="s">
        <v>251</v>
      </c>
      <c r="F1849" t="s">
        <v>174</v>
      </c>
      <c r="G1849" t="s">
        <v>403</v>
      </c>
      <c r="H1849" t="s">
        <v>8</v>
      </c>
      <c r="I1849" t="s">
        <v>404</v>
      </c>
      <c r="J1849" t="s">
        <v>299</v>
      </c>
      <c r="K1849">
        <v>1</v>
      </c>
      <c r="L1849" t="s">
        <v>273</v>
      </c>
      <c r="M1849">
        <v>-1</v>
      </c>
      <c r="N1849" t="s">
        <v>296</v>
      </c>
      <c r="O1849" t="s">
        <v>176</v>
      </c>
      <c r="P1849" t="s">
        <v>405</v>
      </c>
      <c r="R1849">
        <v>90.3</v>
      </c>
    </row>
    <row r="1850" spans="1:18">
      <c r="A1850" t="s">
        <v>309</v>
      </c>
      <c r="B1850">
        <v>9</v>
      </c>
      <c r="C1850" t="s">
        <v>99</v>
      </c>
      <c r="D1850" t="s">
        <v>50</v>
      </c>
      <c r="E1850" t="s">
        <v>251</v>
      </c>
      <c r="F1850" t="s">
        <v>174</v>
      </c>
      <c r="G1850" t="s">
        <v>403</v>
      </c>
      <c r="H1850" t="s">
        <v>8</v>
      </c>
      <c r="I1850" t="s">
        <v>404</v>
      </c>
      <c r="J1850" t="s">
        <v>299</v>
      </c>
      <c r="K1850">
        <v>1</v>
      </c>
      <c r="L1850" t="s">
        <v>273</v>
      </c>
      <c r="M1850">
        <v>-1</v>
      </c>
      <c r="N1850" t="s">
        <v>296</v>
      </c>
      <c r="O1850" t="s">
        <v>170</v>
      </c>
      <c r="P1850" t="s">
        <v>405</v>
      </c>
      <c r="R1850">
        <v>89.3</v>
      </c>
    </row>
    <row r="1851" spans="1:18">
      <c r="A1851" t="s">
        <v>309</v>
      </c>
      <c r="B1851">
        <v>9</v>
      </c>
      <c r="C1851" t="s">
        <v>99</v>
      </c>
      <c r="D1851" t="s">
        <v>50</v>
      </c>
      <c r="E1851" t="s">
        <v>251</v>
      </c>
      <c r="F1851" t="s">
        <v>174</v>
      </c>
      <c r="G1851" t="s">
        <v>403</v>
      </c>
      <c r="H1851" t="s">
        <v>8</v>
      </c>
      <c r="I1851" t="s">
        <v>404</v>
      </c>
      <c r="J1851" t="s">
        <v>299</v>
      </c>
      <c r="K1851">
        <v>1</v>
      </c>
      <c r="L1851" t="s">
        <v>273</v>
      </c>
      <c r="M1851">
        <v>-1</v>
      </c>
      <c r="N1851" t="s">
        <v>296</v>
      </c>
      <c r="O1851" t="s">
        <v>177</v>
      </c>
      <c r="P1851" t="s">
        <v>405</v>
      </c>
      <c r="R1851">
        <v>88.2</v>
      </c>
    </row>
    <row r="1852" spans="1:18">
      <c r="A1852" t="s">
        <v>309</v>
      </c>
      <c r="B1852">
        <v>9</v>
      </c>
      <c r="C1852" t="s">
        <v>99</v>
      </c>
      <c r="D1852" t="s">
        <v>50</v>
      </c>
      <c r="E1852" t="s">
        <v>251</v>
      </c>
      <c r="F1852" t="s">
        <v>174</v>
      </c>
      <c r="G1852" t="s">
        <v>403</v>
      </c>
      <c r="H1852" t="s">
        <v>17</v>
      </c>
      <c r="I1852" t="s">
        <v>404</v>
      </c>
      <c r="J1852" t="s">
        <v>300</v>
      </c>
      <c r="K1852">
        <v>1</v>
      </c>
      <c r="L1852" t="s">
        <v>273</v>
      </c>
      <c r="M1852">
        <v>-1</v>
      </c>
      <c r="N1852" t="s">
        <v>296</v>
      </c>
      <c r="O1852" t="s">
        <v>176</v>
      </c>
      <c r="P1852" t="s">
        <v>405</v>
      </c>
      <c r="R1852">
        <v>81.900000000000006</v>
      </c>
    </row>
    <row r="1853" spans="1:18">
      <c r="A1853" t="s">
        <v>309</v>
      </c>
      <c r="B1853">
        <v>9</v>
      </c>
      <c r="C1853" t="s">
        <v>99</v>
      </c>
      <c r="D1853" t="s">
        <v>50</v>
      </c>
      <c r="E1853" t="s">
        <v>251</v>
      </c>
      <c r="F1853" t="s">
        <v>174</v>
      </c>
      <c r="G1853" t="s">
        <v>403</v>
      </c>
      <c r="H1853" t="s">
        <v>17</v>
      </c>
      <c r="I1853" t="s">
        <v>404</v>
      </c>
      <c r="J1853" t="s">
        <v>300</v>
      </c>
      <c r="K1853">
        <v>1</v>
      </c>
      <c r="L1853" t="s">
        <v>273</v>
      </c>
      <c r="M1853">
        <v>-1</v>
      </c>
      <c r="N1853" t="s">
        <v>296</v>
      </c>
      <c r="O1853" t="s">
        <v>170</v>
      </c>
      <c r="P1853" t="s">
        <v>405</v>
      </c>
      <c r="R1853">
        <v>81.900000000000006</v>
      </c>
    </row>
    <row r="1854" spans="1:18">
      <c r="A1854" t="s">
        <v>309</v>
      </c>
      <c r="B1854">
        <v>9</v>
      </c>
      <c r="C1854" t="s">
        <v>99</v>
      </c>
      <c r="D1854" t="s">
        <v>50</v>
      </c>
      <c r="E1854" t="s">
        <v>251</v>
      </c>
      <c r="F1854" t="s">
        <v>174</v>
      </c>
      <c r="G1854" t="s">
        <v>403</v>
      </c>
      <c r="H1854" t="s">
        <v>17</v>
      </c>
      <c r="I1854" t="s">
        <v>404</v>
      </c>
      <c r="J1854" t="s">
        <v>300</v>
      </c>
      <c r="K1854">
        <v>1</v>
      </c>
      <c r="L1854" t="s">
        <v>273</v>
      </c>
      <c r="M1854">
        <v>-1</v>
      </c>
      <c r="N1854" t="s">
        <v>296</v>
      </c>
      <c r="O1854" t="s">
        <v>177</v>
      </c>
      <c r="P1854" t="s">
        <v>405</v>
      </c>
      <c r="R1854">
        <v>82.2</v>
      </c>
    </row>
    <row r="1855" spans="1:18">
      <c r="A1855" t="s">
        <v>309</v>
      </c>
      <c r="B1855">
        <v>9</v>
      </c>
      <c r="C1855" t="s">
        <v>99</v>
      </c>
      <c r="D1855" t="s">
        <v>50</v>
      </c>
      <c r="E1855" t="s">
        <v>251</v>
      </c>
      <c r="F1855" t="s">
        <v>174</v>
      </c>
      <c r="G1855" t="s">
        <v>403</v>
      </c>
      <c r="H1855" t="s">
        <v>13</v>
      </c>
      <c r="I1855" t="s">
        <v>404</v>
      </c>
      <c r="J1855" t="s">
        <v>301</v>
      </c>
      <c r="K1855">
        <v>1</v>
      </c>
      <c r="L1855" t="s">
        <v>273</v>
      </c>
      <c r="M1855">
        <v>-1</v>
      </c>
      <c r="N1855" t="s">
        <v>296</v>
      </c>
      <c r="O1855" t="s">
        <v>176</v>
      </c>
      <c r="P1855" t="s">
        <v>405</v>
      </c>
      <c r="R1855">
        <v>80.8</v>
      </c>
    </row>
    <row r="1856" spans="1:18">
      <c r="A1856" t="s">
        <v>309</v>
      </c>
      <c r="B1856">
        <v>9</v>
      </c>
      <c r="C1856" t="s">
        <v>99</v>
      </c>
      <c r="D1856" t="s">
        <v>50</v>
      </c>
      <c r="E1856" t="s">
        <v>251</v>
      </c>
      <c r="F1856" t="s">
        <v>174</v>
      </c>
      <c r="G1856" t="s">
        <v>403</v>
      </c>
      <c r="H1856" t="s">
        <v>13</v>
      </c>
      <c r="I1856" t="s">
        <v>404</v>
      </c>
      <c r="J1856" t="s">
        <v>301</v>
      </c>
      <c r="K1856">
        <v>1</v>
      </c>
      <c r="L1856" t="s">
        <v>273</v>
      </c>
      <c r="M1856">
        <v>-1</v>
      </c>
      <c r="N1856" t="s">
        <v>296</v>
      </c>
      <c r="O1856" t="s">
        <v>170</v>
      </c>
      <c r="P1856" t="s">
        <v>405</v>
      </c>
      <c r="R1856">
        <v>81.099999999999994</v>
      </c>
    </row>
    <row r="1857" spans="1:18">
      <c r="A1857" t="s">
        <v>309</v>
      </c>
      <c r="B1857">
        <v>9</v>
      </c>
      <c r="C1857" t="s">
        <v>99</v>
      </c>
      <c r="D1857" t="s">
        <v>50</v>
      </c>
      <c r="E1857" t="s">
        <v>251</v>
      </c>
      <c r="F1857" t="s">
        <v>174</v>
      </c>
      <c r="G1857" t="s">
        <v>403</v>
      </c>
      <c r="H1857" t="s">
        <v>13</v>
      </c>
      <c r="I1857" t="s">
        <v>404</v>
      </c>
      <c r="J1857" t="s">
        <v>301</v>
      </c>
      <c r="K1857">
        <v>1</v>
      </c>
      <c r="L1857" t="s">
        <v>273</v>
      </c>
      <c r="M1857">
        <v>-1</v>
      </c>
      <c r="N1857" t="s">
        <v>296</v>
      </c>
      <c r="O1857" t="s">
        <v>177</v>
      </c>
      <c r="P1857" t="s">
        <v>405</v>
      </c>
      <c r="R1857">
        <v>81.599999999999994</v>
      </c>
    </row>
    <row r="1858" spans="1:18">
      <c r="A1858" t="s">
        <v>309</v>
      </c>
      <c r="B1858">
        <v>9</v>
      </c>
      <c r="C1858" t="s">
        <v>99</v>
      </c>
      <c r="D1858" t="s">
        <v>50</v>
      </c>
      <c r="E1858" t="s">
        <v>251</v>
      </c>
      <c r="F1858" t="s">
        <v>174</v>
      </c>
      <c r="G1858" t="s">
        <v>403</v>
      </c>
      <c r="H1858" t="s">
        <v>25</v>
      </c>
      <c r="I1858" t="s">
        <v>404</v>
      </c>
      <c r="J1858" t="s">
        <v>302</v>
      </c>
      <c r="K1858">
        <v>1</v>
      </c>
      <c r="L1858" t="s">
        <v>273</v>
      </c>
      <c r="M1858">
        <v>-1</v>
      </c>
      <c r="N1858" t="s">
        <v>296</v>
      </c>
      <c r="O1858" t="s">
        <v>176</v>
      </c>
      <c r="P1858" t="s">
        <v>405</v>
      </c>
      <c r="R1858">
        <v>85.8</v>
      </c>
    </row>
    <row r="1859" spans="1:18">
      <c r="A1859" t="s">
        <v>309</v>
      </c>
      <c r="B1859">
        <v>9</v>
      </c>
      <c r="C1859" t="s">
        <v>99</v>
      </c>
      <c r="D1859" t="s">
        <v>50</v>
      </c>
      <c r="E1859" t="s">
        <v>251</v>
      </c>
      <c r="F1859" t="s">
        <v>174</v>
      </c>
      <c r="G1859" t="s">
        <v>403</v>
      </c>
      <c r="H1859" t="s">
        <v>25</v>
      </c>
      <c r="I1859" t="s">
        <v>404</v>
      </c>
      <c r="J1859" t="s">
        <v>302</v>
      </c>
      <c r="K1859">
        <v>1</v>
      </c>
      <c r="L1859" t="s">
        <v>273</v>
      </c>
      <c r="M1859">
        <v>-1</v>
      </c>
      <c r="N1859" t="s">
        <v>296</v>
      </c>
      <c r="O1859" t="s">
        <v>170</v>
      </c>
      <c r="P1859" t="s">
        <v>405</v>
      </c>
      <c r="R1859">
        <v>84.4</v>
      </c>
    </row>
    <row r="1860" spans="1:18">
      <c r="A1860" t="s">
        <v>309</v>
      </c>
      <c r="B1860">
        <v>9</v>
      </c>
      <c r="C1860" t="s">
        <v>99</v>
      </c>
      <c r="D1860" t="s">
        <v>50</v>
      </c>
      <c r="E1860" t="s">
        <v>251</v>
      </c>
      <c r="F1860" t="s">
        <v>174</v>
      </c>
      <c r="G1860" t="s">
        <v>403</v>
      </c>
      <c r="H1860" t="s">
        <v>25</v>
      </c>
      <c r="I1860" t="s">
        <v>404</v>
      </c>
      <c r="J1860" t="s">
        <v>302</v>
      </c>
      <c r="K1860">
        <v>1</v>
      </c>
      <c r="L1860" t="s">
        <v>273</v>
      </c>
      <c r="M1860">
        <v>-1</v>
      </c>
      <c r="N1860" t="s">
        <v>296</v>
      </c>
      <c r="O1860" t="s">
        <v>177</v>
      </c>
      <c r="P1860" t="s">
        <v>405</v>
      </c>
      <c r="R1860">
        <v>83.3</v>
      </c>
    </row>
    <row r="1861" spans="1:18">
      <c r="A1861" t="s">
        <v>309</v>
      </c>
      <c r="B1861">
        <v>9</v>
      </c>
      <c r="C1861" t="s">
        <v>99</v>
      </c>
      <c r="D1861" t="s">
        <v>50</v>
      </c>
      <c r="E1861" t="s">
        <v>251</v>
      </c>
      <c r="F1861" t="s">
        <v>174</v>
      </c>
      <c r="G1861" t="s">
        <v>403</v>
      </c>
      <c r="H1861" t="s">
        <v>16</v>
      </c>
      <c r="I1861" t="s">
        <v>404</v>
      </c>
      <c r="J1861" t="s">
        <v>303</v>
      </c>
      <c r="K1861">
        <v>1</v>
      </c>
      <c r="L1861" t="s">
        <v>273</v>
      </c>
      <c r="M1861">
        <v>-1</v>
      </c>
      <c r="N1861" t="s">
        <v>296</v>
      </c>
      <c r="O1861" t="s">
        <v>176</v>
      </c>
      <c r="P1861" t="s">
        <v>405</v>
      </c>
      <c r="R1861">
        <v>85.3</v>
      </c>
    </row>
    <row r="1862" spans="1:18">
      <c r="A1862" t="s">
        <v>309</v>
      </c>
      <c r="B1862">
        <v>9</v>
      </c>
      <c r="C1862" t="s">
        <v>99</v>
      </c>
      <c r="D1862" t="s">
        <v>50</v>
      </c>
      <c r="E1862" t="s">
        <v>251</v>
      </c>
      <c r="F1862" t="s">
        <v>174</v>
      </c>
      <c r="G1862" t="s">
        <v>403</v>
      </c>
      <c r="H1862" t="s">
        <v>16</v>
      </c>
      <c r="I1862" t="s">
        <v>404</v>
      </c>
      <c r="J1862" t="s">
        <v>303</v>
      </c>
      <c r="K1862">
        <v>1</v>
      </c>
      <c r="L1862" t="s">
        <v>273</v>
      </c>
      <c r="M1862">
        <v>-1</v>
      </c>
      <c r="N1862" t="s">
        <v>296</v>
      </c>
      <c r="O1862" t="s">
        <v>170</v>
      </c>
      <c r="P1862" t="s">
        <v>405</v>
      </c>
      <c r="R1862">
        <v>84.2</v>
      </c>
    </row>
    <row r="1863" spans="1:18">
      <c r="A1863" t="s">
        <v>309</v>
      </c>
      <c r="B1863">
        <v>9</v>
      </c>
      <c r="C1863" t="s">
        <v>99</v>
      </c>
      <c r="D1863" t="s">
        <v>50</v>
      </c>
      <c r="E1863" t="s">
        <v>251</v>
      </c>
      <c r="F1863" t="s">
        <v>174</v>
      </c>
      <c r="G1863" t="s">
        <v>403</v>
      </c>
      <c r="H1863" t="s">
        <v>16</v>
      </c>
      <c r="I1863" t="s">
        <v>404</v>
      </c>
      <c r="J1863" t="s">
        <v>303</v>
      </c>
      <c r="K1863">
        <v>1</v>
      </c>
      <c r="L1863" t="s">
        <v>273</v>
      </c>
      <c r="M1863">
        <v>-1</v>
      </c>
      <c r="N1863" t="s">
        <v>296</v>
      </c>
      <c r="O1863" t="s">
        <v>177</v>
      </c>
      <c r="P1863" t="s">
        <v>405</v>
      </c>
      <c r="R1863">
        <v>83.7</v>
      </c>
    </row>
    <row r="1864" spans="1:18">
      <c r="A1864" t="s">
        <v>309</v>
      </c>
      <c r="B1864">
        <v>9</v>
      </c>
      <c r="C1864" t="s">
        <v>99</v>
      </c>
      <c r="D1864" t="s">
        <v>50</v>
      </c>
      <c r="E1864" t="s">
        <v>251</v>
      </c>
      <c r="F1864" t="s">
        <v>174</v>
      </c>
      <c r="G1864" t="s">
        <v>403</v>
      </c>
      <c r="H1864" t="s">
        <v>5</v>
      </c>
      <c r="I1864" t="s">
        <v>404</v>
      </c>
      <c r="J1864" t="s">
        <v>304</v>
      </c>
      <c r="K1864">
        <v>1</v>
      </c>
      <c r="L1864" t="s">
        <v>273</v>
      </c>
      <c r="M1864">
        <v>-1</v>
      </c>
      <c r="N1864" t="s">
        <v>296</v>
      </c>
      <c r="O1864" t="s">
        <v>176</v>
      </c>
      <c r="P1864" t="s">
        <v>405</v>
      </c>
      <c r="R1864">
        <v>84</v>
      </c>
    </row>
    <row r="1865" spans="1:18">
      <c r="A1865" t="s">
        <v>309</v>
      </c>
      <c r="B1865">
        <v>9</v>
      </c>
      <c r="C1865" t="s">
        <v>99</v>
      </c>
      <c r="D1865" t="s">
        <v>50</v>
      </c>
      <c r="E1865" t="s">
        <v>251</v>
      </c>
      <c r="F1865" t="s">
        <v>174</v>
      </c>
      <c r="G1865" t="s">
        <v>403</v>
      </c>
      <c r="H1865" t="s">
        <v>5</v>
      </c>
      <c r="I1865" t="s">
        <v>404</v>
      </c>
      <c r="J1865" t="s">
        <v>304</v>
      </c>
      <c r="K1865">
        <v>1</v>
      </c>
      <c r="L1865" t="s">
        <v>273</v>
      </c>
      <c r="M1865">
        <v>-1</v>
      </c>
      <c r="N1865" t="s">
        <v>296</v>
      </c>
      <c r="O1865" t="s">
        <v>170</v>
      </c>
      <c r="P1865" t="s">
        <v>405</v>
      </c>
      <c r="R1865">
        <v>82.1</v>
      </c>
    </row>
    <row r="1866" spans="1:18">
      <c r="A1866" t="s">
        <v>309</v>
      </c>
      <c r="B1866">
        <v>9</v>
      </c>
      <c r="C1866" t="s">
        <v>99</v>
      </c>
      <c r="D1866" t="s">
        <v>50</v>
      </c>
      <c r="E1866" t="s">
        <v>251</v>
      </c>
      <c r="F1866" t="s">
        <v>174</v>
      </c>
      <c r="G1866" t="s">
        <v>403</v>
      </c>
      <c r="H1866" t="s">
        <v>5</v>
      </c>
      <c r="I1866" t="s">
        <v>404</v>
      </c>
      <c r="J1866" t="s">
        <v>304</v>
      </c>
      <c r="K1866">
        <v>1</v>
      </c>
      <c r="L1866" t="s">
        <v>273</v>
      </c>
      <c r="M1866">
        <v>-1</v>
      </c>
      <c r="N1866" t="s">
        <v>296</v>
      </c>
      <c r="O1866" t="s">
        <v>177</v>
      </c>
      <c r="P1866" t="s">
        <v>405</v>
      </c>
      <c r="R1866">
        <v>81.5</v>
      </c>
    </row>
    <row r="1867" spans="1:18">
      <c r="A1867" t="s">
        <v>309</v>
      </c>
      <c r="B1867">
        <v>9</v>
      </c>
      <c r="C1867" t="s">
        <v>99</v>
      </c>
      <c r="D1867" t="s">
        <v>50</v>
      </c>
      <c r="E1867" t="s">
        <v>251</v>
      </c>
      <c r="F1867" t="s">
        <v>174</v>
      </c>
      <c r="G1867" t="s">
        <v>403</v>
      </c>
      <c r="H1867" t="s">
        <v>7</v>
      </c>
      <c r="I1867" t="s">
        <v>404</v>
      </c>
      <c r="J1867" t="s">
        <v>305</v>
      </c>
      <c r="K1867">
        <v>1</v>
      </c>
      <c r="L1867" t="s">
        <v>273</v>
      </c>
      <c r="M1867">
        <v>-1</v>
      </c>
      <c r="N1867" t="s">
        <v>296</v>
      </c>
      <c r="O1867" t="s">
        <v>176</v>
      </c>
      <c r="P1867" t="s">
        <v>405</v>
      </c>
      <c r="R1867">
        <v>83.6</v>
      </c>
    </row>
    <row r="1868" spans="1:18">
      <c r="A1868" t="s">
        <v>309</v>
      </c>
      <c r="B1868">
        <v>9</v>
      </c>
      <c r="C1868" t="s">
        <v>99</v>
      </c>
      <c r="D1868" t="s">
        <v>50</v>
      </c>
      <c r="E1868" t="s">
        <v>251</v>
      </c>
      <c r="F1868" t="s">
        <v>174</v>
      </c>
      <c r="G1868" t="s">
        <v>403</v>
      </c>
      <c r="H1868" t="s">
        <v>7</v>
      </c>
      <c r="I1868" t="s">
        <v>404</v>
      </c>
      <c r="J1868" t="s">
        <v>305</v>
      </c>
      <c r="K1868">
        <v>1</v>
      </c>
      <c r="L1868" t="s">
        <v>273</v>
      </c>
      <c r="M1868">
        <v>-1</v>
      </c>
      <c r="N1868" t="s">
        <v>296</v>
      </c>
      <c r="O1868" t="s">
        <v>170</v>
      </c>
      <c r="P1868" t="s">
        <v>405</v>
      </c>
      <c r="R1868">
        <v>82.5</v>
      </c>
    </row>
    <row r="1869" spans="1:18">
      <c r="A1869" t="s">
        <v>309</v>
      </c>
      <c r="B1869">
        <v>9</v>
      </c>
      <c r="C1869" t="s">
        <v>99</v>
      </c>
      <c r="D1869" t="s">
        <v>50</v>
      </c>
      <c r="E1869" t="s">
        <v>251</v>
      </c>
      <c r="F1869" t="s">
        <v>174</v>
      </c>
      <c r="G1869" t="s">
        <v>403</v>
      </c>
      <c r="H1869" t="s">
        <v>7</v>
      </c>
      <c r="I1869" t="s">
        <v>404</v>
      </c>
      <c r="J1869" t="s">
        <v>305</v>
      </c>
      <c r="K1869">
        <v>1</v>
      </c>
      <c r="L1869" t="s">
        <v>273</v>
      </c>
      <c r="M1869">
        <v>-1</v>
      </c>
      <c r="N1869" t="s">
        <v>296</v>
      </c>
      <c r="O1869" t="s">
        <v>177</v>
      </c>
      <c r="P1869" t="s">
        <v>405</v>
      </c>
      <c r="R1869">
        <v>81.2</v>
      </c>
    </row>
    <row r="1870" spans="1:18">
      <c r="A1870" t="s">
        <v>309</v>
      </c>
      <c r="B1870">
        <v>9</v>
      </c>
      <c r="C1870" t="s">
        <v>99</v>
      </c>
      <c r="D1870" t="s">
        <v>50</v>
      </c>
      <c r="E1870" t="s">
        <v>251</v>
      </c>
      <c r="F1870" t="s">
        <v>174</v>
      </c>
      <c r="G1870" t="s">
        <v>403</v>
      </c>
      <c r="H1870" t="s">
        <v>15</v>
      </c>
      <c r="I1870" t="s">
        <v>404</v>
      </c>
      <c r="J1870" t="s">
        <v>306</v>
      </c>
      <c r="K1870">
        <v>1</v>
      </c>
      <c r="L1870" t="s">
        <v>273</v>
      </c>
      <c r="M1870">
        <v>-1</v>
      </c>
      <c r="N1870" t="s">
        <v>296</v>
      </c>
      <c r="O1870" t="s">
        <v>176</v>
      </c>
      <c r="P1870" t="s">
        <v>405</v>
      </c>
      <c r="R1870">
        <v>81.2</v>
      </c>
    </row>
    <row r="1871" spans="1:18">
      <c r="A1871" t="s">
        <v>309</v>
      </c>
      <c r="B1871">
        <v>9</v>
      </c>
      <c r="C1871" t="s">
        <v>99</v>
      </c>
      <c r="D1871" t="s">
        <v>50</v>
      </c>
      <c r="E1871" t="s">
        <v>251</v>
      </c>
      <c r="F1871" t="s">
        <v>174</v>
      </c>
      <c r="G1871" t="s">
        <v>403</v>
      </c>
      <c r="H1871" t="s">
        <v>15</v>
      </c>
      <c r="I1871" t="s">
        <v>404</v>
      </c>
      <c r="J1871" t="s">
        <v>306</v>
      </c>
      <c r="K1871">
        <v>1</v>
      </c>
      <c r="L1871" t="s">
        <v>273</v>
      </c>
      <c r="M1871">
        <v>-1</v>
      </c>
      <c r="N1871" t="s">
        <v>296</v>
      </c>
      <c r="O1871" t="s">
        <v>170</v>
      </c>
      <c r="P1871" t="s">
        <v>405</v>
      </c>
      <c r="R1871">
        <v>79.599999999999994</v>
      </c>
    </row>
    <row r="1872" spans="1:18">
      <c r="A1872" t="s">
        <v>309</v>
      </c>
      <c r="B1872">
        <v>9</v>
      </c>
      <c r="C1872" t="s">
        <v>99</v>
      </c>
      <c r="D1872" t="s">
        <v>50</v>
      </c>
      <c r="E1872" t="s">
        <v>251</v>
      </c>
      <c r="F1872" t="s">
        <v>174</v>
      </c>
      <c r="G1872" t="s">
        <v>403</v>
      </c>
      <c r="H1872" t="s">
        <v>15</v>
      </c>
      <c r="I1872" t="s">
        <v>404</v>
      </c>
      <c r="J1872" t="s">
        <v>306</v>
      </c>
      <c r="K1872">
        <v>1</v>
      </c>
      <c r="L1872" t="s">
        <v>273</v>
      </c>
      <c r="M1872">
        <v>-1</v>
      </c>
      <c r="N1872" t="s">
        <v>296</v>
      </c>
      <c r="O1872" t="s">
        <v>177</v>
      </c>
      <c r="P1872" t="s">
        <v>405</v>
      </c>
      <c r="R1872">
        <v>78</v>
      </c>
    </row>
    <row r="1873" spans="1:18">
      <c r="A1873" t="s">
        <v>309</v>
      </c>
      <c r="B1873">
        <v>9</v>
      </c>
      <c r="C1873" t="s">
        <v>99</v>
      </c>
      <c r="D1873" t="s">
        <v>50</v>
      </c>
      <c r="E1873" t="s">
        <v>251</v>
      </c>
      <c r="F1873" t="s">
        <v>174</v>
      </c>
      <c r="G1873" t="s">
        <v>403</v>
      </c>
      <c r="H1873" t="s">
        <v>19</v>
      </c>
      <c r="I1873" t="s">
        <v>404</v>
      </c>
      <c r="J1873" t="s">
        <v>307</v>
      </c>
      <c r="K1873">
        <v>1</v>
      </c>
      <c r="L1873" t="s">
        <v>273</v>
      </c>
      <c r="M1873">
        <v>-1</v>
      </c>
      <c r="N1873" t="s">
        <v>296</v>
      </c>
      <c r="O1873" t="s">
        <v>176</v>
      </c>
      <c r="P1873" t="s">
        <v>405</v>
      </c>
      <c r="R1873">
        <v>83.9</v>
      </c>
    </row>
    <row r="1874" spans="1:18">
      <c r="A1874" t="s">
        <v>309</v>
      </c>
      <c r="B1874">
        <v>9</v>
      </c>
      <c r="C1874" t="s">
        <v>99</v>
      </c>
      <c r="D1874" t="s">
        <v>50</v>
      </c>
      <c r="E1874" t="s">
        <v>251</v>
      </c>
      <c r="F1874" t="s">
        <v>174</v>
      </c>
      <c r="G1874" t="s">
        <v>403</v>
      </c>
      <c r="H1874" t="s">
        <v>19</v>
      </c>
      <c r="I1874" t="s">
        <v>404</v>
      </c>
      <c r="J1874" t="s">
        <v>307</v>
      </c>
      <c r="K1874">
        <v>1</v>
      </c>
      <c r="L1874" t="s">
        <v>273</v>
      </c>
      <c r="M1874">
        <v>-1</v>
      </c>
      <c r="N1874" t="s">
        <v>296</v>
      </c>
      <c r="O1874" t="s">
        <v>170</v>
      </c>
      <c r="P1874" t="s">
        <v>405</v>
      </c>
      <c r="R1874">
        <v>81.400000000000006</v>
      </c>
    </row>
    <row r="1875" spans="1:18">
      <c r="A1875" t="s">
        <v>309</v>
      </c>
      <c r="B1875">
        <v>9</v>
      </c>
      <c r="C1875" t="s">
        <v>99</v>
      </c>
      <c r="D1875" t="s">
        <v>50</v>
      </c>
      <c r="E1875" t="s">
        <v>251</v>
      </c>
      <c r="F1875" t="s">
        <v>174</v>
      </c>
      <c r="G1875" t="s">
        <v>403</v>
      </c>
      <c r="H1875" t="s">
        <v>19</v>
      </c>
      <c r="I1875" t="s">
        <v>404</v>
      </c>
      <c r="J1875" t="s">
        <v>307</v>
      </c>
      <c r="K1875">
        <v>1</v>
      </c>
      <c r="L1875" t="s">
        <v>273</v>
      </c>
      <c r="M1875">
        <v>-1</v>
      </c>
      <c r="N1875" t="s">
        <v>296</v>
      </c>
      <c r="O1875" t="s">
        <v>177</v>
      </c>
      <c r="P1875" t="s">
        <v>405</v>
      </c>
      <c r="R1875">
        <v>79.8</v>
      </c>
    </row>
    <row r="1876" spans="1:18">
      <c r="A1876" t="s">
        <v>309</v>
      </c>
      <c r="B1876">
        <v>9</v>
      </c>
      <c r="C1876" t="s">
        <v>99</v>
      </c>
      <c r="D1876" t="s">
        <v>50</v>
      </c>
      <c r="E1876" t="s">
        <v>251</v>
      </c>
      <c r="F1876" t="s">
        <v>174</v>
      </c>
      <c r="G1876" t="s">
        <v>403</v>
      </c>
      <c r="H1876" t="s">
        <v>14</v>
      </c>
      <c r="I1876" t="s">
        <v>404</v>
      </c>
      <c r="J1876" t="s">
        <v>308</v>
      </c>
      <c r="K1876">
        <v>1</v>
      </c>
      <c r="L1876" t="s">
        <v>273</v>
      </c>
      <c r="M1876">
        <v>-1</v>
      </c>
      <c r="N1876" t="s">
        <v>296</v>
      </c>
      <c r="O1876" t="s">
        <v>176</v>
      </c>
      <c r="P1876" t="s">
        <v>405</v>
      </c>
      <c r="R1876">
        <v>87.3</v>
      </c>
    </row>
    <row r="1877" spans="1:18">
      <c r="A1877" t="s">
        <v>309</v>
      </c>
      <c r="B1877">
        <v>9</v>
      </c>
      <c r="C1877" t="s">
        <v>99</v>
      </c>
      <c r="D1877" t="s">
        <v>50</v>
      </c>
      <c r="E1877" t="s">
        <v>251</v>
      </c>
      <c r="F1877" t="s">
        <v>174</v>
      </c>
      <c r="G1877" t="s">
        <v>403</v>
      </c>
      <c r="H1877" t="s">
        <v>14</v>
      </c>
      <c r="I1877" t="s">
        <v>404</v>
      </c>
      <c r="J1877" t="s">
        <v>308</v>
      </c>
      <c r="K1877">
        <v>1</v>
      </c>
      <c r="L1877" t="s">
        <v>273</v>
      </c>
      <c r="M1877">
        <v>-1</v>
      </c>
      <c r="N1877" t="s">
        <v>296</v>
      </c>
      <c r="O1877" t="s">
        <v>170</v>
      </c>
      <c r="P1877" t="s">
        <v>405</v>
      </c>
      <c r="R1877">
        <v>86</v>
      </c>
    </row>
    <row r="1878" spans="1:18">
      <c r="A1878" t="s">
        <v>309</v>
      </c>
      <c r="B1878">
        <v>9</v>
      </c>
      <c r="C1878" t="s">
        <v>99</v>
      </c>
      <c r="D1878" t="s">
        <v>50</v>
      </c>
      <c r="E1878" t="s">
        <v>251</v>
      </c>
      <c r="F1878" t="s">
        <v>174</v>
      </c>
      <c r="G1878" t="s">
        <v>403</v>
      </c>
      <c r="H1878" t="s">
        <v>14</v>
      </c>
      <c r="I1878" t="s">
        <v>404</v>
      </c>
      <c r="J1878" t="s">
        <v>308</v>
      </c>
      <c r="K1878">
        <v>1</v>
      </c>
      <c r="L1878" t="s">
        <v>273</v>
      </c>
      <c r="M1878">
        <v>-1</v>
      </c>
      <c r="N1878" t="s">
        <v>296</v>
      </c>
      <c r="O1878" t="s">
        <v>177</v>
      </c>
      <c r="P1878" t="s">
        <v>405</v>
      </c>
      <c r="R1878">
        <v>84.6</v>
      </c>
    </row>
    <row r="1879" spans="1:18">
      <c r="A1879" t="s">
        <v>309</v>
      </c>
      <c r="B1879">
        <v>9</v>
      </c>
      <c r="C1879" t="s">
        <v>99</v>
      </c>
      <c r="D1879" t="s">
        <v>50</v>
      </c>
      <c r="E1879" t="s">
        <v>251</v>
      </c>
      <c r="F1879" t="s">
        <v>174</v>
      </c>
      <c r="G1879" t="s">
        <v>403</v>
      </c>
      <c r="H1879" t="s">
        <v>10</v>
      </c>
      <c r="I1879" t="s">
        <v>404</v>
      </c>
      <c r="J1879" t="s">
        <v>309</v>
      </c>
      <c r="K1879">
        <v>1</v>
      </c>
      <c r="L1879" t="s">
        <v>273</v>
      </c>
      <c r="M1879">
        <v>-1</v>
      </c>
      <c r="N1879" t="s">
        <v>296</v>
      </c>
      <c r="O1879" t="s">
        <v>176</v>
      </c>
      <c r="P1879" t="s">
        <v>405</v>
      </c>
      <c r="R1879">
        <v>79.099999999999994</v>
      </c>
    </row>
    <row r="1880" spans="1:18">
      <c r="A1880" t="s">
        <v>309</v>
      </c>
      <c r="B1880">
        <v>9</v>
      </c>
      <c r="C1880" t="s">
        <v>99</v>
      </c>
      <c r="D1880" t="s">
        <v>50</v>
      </c>
      <c r="E1880" t="s">
        <v>251</v>
      </c>
      <c r="F1880" t="s">
        <v>174</v>
      </c>
      <c r="G1880" t="s">
        <v>403</v>
      </c>
      <c r="H1880" t="s">
        <v>10</v>
      </c>
      <c r="I1880" t="s">
        <v>404</v>
      </c>
      <c r="J1880" t="s">
        <v>309</v>
      </c>
      <c r="K1880">
        <v>1</v>
      </c>
      <c r="L1880" t="s">
        <v>273</v>
      </c>
      <c r="M1880">
        <v>-1</v>
      </c>
      <c r="N1880" t="s">
        <v>296</v>
      </c>
      <c r="O1880" t="s">
        <v>170</v>
      </c>
      <c r="P1880" t="s">
        <v>405</v>
      </c>
      <c r="R1880">
        <v>78.099999999999994</v>
      </c>
    </row>
    <row r="1881" spans="1:18">
      <c r="A1881" t="s">
        <v>309</v>
      </c>
      <c r="B1881">
        <v>9</v>
      </c>
      <c r="C1881" t="s">
        <v>99</v>
      </c>
      <c r="D1881" t="s">
        <v>50</v>
      </c>
      <c r="E1881" t="s">
        <v>251</v>
      </c>
      <c r="F1881" t="s">
        <v>174</v>
      </c>
      <c r="G1881" t="s">
        <v>403</v>
      </c>
      <c r="H1881" t="s">
        <v>10</v>
      </c>
      <c r="I1881" t="s">
        <v>404</v>
      </c>
      <c r="J1881" t="s">
        <v>309</v>
      </c>
      <c r="K1881">
        <v>1</v>
      </c>
      <c r="L1881" t="s">
        <v>273</v>
      </c>
      <c r="M1881">
        <v>-1</v>
      </c>
      <c r="N1881" t="s">
        <v>296</v>
      </c>
      <c r="O1881" t="s">
        <v>177</v>
      </c>
      <c r="P1881" t="s">
        <v>405</v>
      </c>
      <c r="R1881">
        <v>77.2</v>
      </c>
    </row>
    <row r="1882" spans="1:18">
      <c r="A1882" t="s">
        <v>309</v>
      </c>
      <c r="B1882">
        <v>9</v>
      </c>
      <c r="C1882" t="s">
        <v>99</v>
      </c>
      <c r="D1882" t="s">
        <v>50</v>
      </c>
      <c r="E1882" t="s">
        <v>251</v>
      </c>
      <c r="F1882" t="s">
        <v>174</v>
      </c>
      <c r="G1882" t="s">
        <v>403</v>
      </c>
      <c r="H1882" t="s">
        <v>93</v>
      </c>
      <c r="I1882" t="s">
        <v>173</v>
      </c>
      <c r="J1882" t="s">
        <v>310</v>
      </c>
      <c r="K1882">
        <v>1</v>
      </c>
      <c r="L1882" t="s">
        <v>273</v>
      </c>
      <c r="M1882">
        <v>-1</v>
      </c>
      <c r="N1882" t="s">
        <v>296</v>
      </c>
      <c r="O1882" t="s">
        <v>170</v>
      </c>
      <c r="P1882" t="s">
        <v>405</v>
      </c>
      <c r="R1882" s="4">
        <v>83.5</v>
      </c>
    </row>
    <row r="1883" spans="1:18">
      <c r="A1883" t="s">
        <v>309</v>
      </c>
      <c r="B1883">
        <v>9</v>
      </c>
      <c r="C1883" t="s">
        <v>99</v>
      </c>
      <c r="D1883" t="s">
        <v>50</v>
      </c>
      <c r="E1883" t="s">
        <v>251</v>
      </c>
      <c r="F1883" t="s">
        <v>174</v>
      </c>
      <c r="G1883" t="s">
        <v>403</v>
      </c>
      <c r="H1883" t="s">
        <v>93</v>
      </c>
      <c r="I1883" t="s">
        <v>173</v>
      </c>
      <c r="J1883" t="s">
        <v>310</v>
      </c>
      <c r="K1883">
        <v>1</v>
      </c>
      <c r="L1883" t="s">
        <v>273</v>
      </c>
      <c r="M1883">
        <v>-1</v>
      </c>
      <c r="N1883" t="s">
        <v>296</v>
      </c>
      <c r="O1883" t="s">
        <v>176</v>
      </c>
      <c r="P1883" t="s">
        <v>405</v>
      </c>
      <c r="R1883">
        <v>84.3</v>
      </c>
    </row>
    <row r="1884" spans="1:18">
      <c r="A1884" t="s">
        <v>309</v>
      </c>
      <c r="B1884">
        <v>9</v>
      </c>
      <c r="C1884" t="s">
        <v>99</v>
      </c>
      <c r="D1884" t="s">
        <v>50</v>
      </c>
      <c r="E1884" t="s">
        <v>251</v>
      </c>
      <c r="F1884" t="s">
        <v>174</v>
      </c>
      <c r="G1884" t="s">
        <v>403</v>
      </c>
      <c r="H1884" t="s">
        <v>93</v>
      </c>
      <c r="I1884" t="s">
        <v>173</v>
      </c>
      <c r="J1884" t="s">
        <v>310</v>
      </c>
      <c r="K1884">
        <v>1</v>
      </c>
      <c r="L1884" t="s">
        <v>273</v>
      </c>
      <c r="M1884">
        <v>-1</v>
      </c>
      <c r="N1884" t="s">
        <v>296</v>
      </c>
      <c r="O1884" t="s">
        <v>177</v>
      </c>
      <c r="P1884" t="s">
        <v>405</v>
      </c>
      <c r="R1884">
        <v>83</v>
      </c>
    </row>
    <row r="1885" spans="1:18">
      <c r="A1885" t="s">
        <v>309</v>
      </c>
      <c r="B1885">
        <v>9</v>
      </c>
      <c r="C1885" t="s">
        <v>99</v>
      </c>
      <c r="D1885" t="s">
        <v>50</v>
      </c>
      <c r="E1885" t="s">
        <v>251</v>
      </c>
      <c r="F1885" t="s">
        <v>174</v>
      </c>
      <c r="G1885" t="s">
        <v>403</v>
      </c>
      <c r="H1885" t="s">
        <v>22</v>
      </c>
      <c r="I1885" t="s">
        <v>404</v>
      </c>
      <c r="J1885" t="s">
        <v>265</v>
      </c>
      <c r="K1885">
        <v>1</v>
      </c>
      <c r="L1885" t="s">
        <v>273</v>
      </c>
      <c r="M1885">
        <v>-2</v>
      </c>
      <c r="N1885" t="s">
        <v>313</v>
      </c>
      <c r="O1885" t="s">
        <v>176</v>
      </c>
      <c r="P1885" t="s">
        <v>405</v>
      </c>
      <c r="R1885">
        <v>87.3</v>
      </c>
    </row>
    <row r="1886" spans="1:18">
      <c r="A1886" t="s">
        <v>309</v>
      </c>
      <c r="B1886">
        <v>9</v>
      </c>
      <c r="C1886" t="s">
        <v>99</v>
      </c>
      <c r="D1886" t="s">
        <v>50</v>
      </c>
      <c r="E1886" t="s">
        <v>251</v>
      </c>
      <c r="F1886" t="s">
        <v>174</v>
      </c>
      <c r="G1886" t="s">
        <v>403</v>
      </c>
      <c r="H1886" t="s">
        <v>22</v>
      </c>
      <c r="I1886" t="s">
        <v>404</v>
      </c>
      <c r="J1886" t="s">
        <v>265</v>
      </c>
      <c r="K1886">
        <v>1</v>
      </c>
      <c r="L1886" t="s">
        <v>273</v>
      </c>
      <c r="M1886">
        <v>-2</v>
      </c>
      <c r="N1886" t="s">
        <v>313</v>
      </c>
      <c r="O1886" t="s">
        <v>170</v>
      </c>
      <c r="P1886" t="s">
        <v>405</v>
      </c>
      <c r="R1886">
        <v>86.6</v>
      </c>
    </row>
    <row r="1887" spans="1:18">
      <c r="A1887" t="s">
        <v>309</v>
      </c>
      <c r="B1887">
        <v>9</v>
      </c>
      <c r="C1887" t="s">
        <v>99</v>
      </c>
      <c r="D1887" t="s">
        <v>50</v>
      </c>
      <c r="E1887" t="s">
        <v>251</v>
      </c>
      <c r="F1887" t="s">
        <v>174</v>
      </c>
      <c r="G1887" t="s">
        <v>403</v>
      </c>
      <c r="H1887" t="s">
        <v>22</v>
      </c>
      <c r="I1887" t="s">
        <v>404</v>
      </c>
      <c r="J1887" t="s">
        <v>265</v>
      </c>
      <c r="K1887">
        <v>1</v>
      </c>
      <c r="L1887" t="s">
        <v>273</v>
      </c>
      <c r="M1887">
        <v>-2</v>
      </c>
      <c r="N1887" t="s">
        <v>313</v>
      </c>
      <c r="O1887" t="s">
        <v>177</v>
      </c>
      <c r="P1887" t="s">
        <v>405</v>
      </c>
      <c r="R1887">
        <v>85.9</v>
      </c>
    </row>
    <row r="1888" spans="1:18">
      <c r="A1888" t="s">
        <v>309</v>
      </c>
      <c r="B1888">
        <v>9</v>
      </c>
      <c r="C1888" t="s">
        <v>99</v>
      </c>
      <c r="D1888" t="s">
        <v>50</v>
      </c>
      <c r="E1888" t="s">
        <v>251</v>
      </c>
      <c r="F1888" t="s">
        <v>174</v>
      </c>
      <c r="G1888" t="s">
        <v>403</v>
      </c>
      <c r="H1888" t="s">
        <v>24</v>
      </c>
      <c r="I1888" t="s">
        <v>404</v>
      </c>
      <c r="J1888" t="s">
        <v>266</v>
      </c>
      <c r="K1888">
        <v>1</v>
      </c>
      <c r="L1888" t="s">
        <v>273</v>
      </c>
      <c r="M1888">
        <v>-2</v>
      </c>
      <c r="N1888" t="s">
        <v>313</v>
      </c>
      <c r="O1888" t="s">
        <v>176</v>
      </c>
      <c r="P1888" t="s">
        <v>405</v>
      </c>
      <c r="R1888">
        <v>88.2</v>
      </c>
    </row>
    <row r="1889" spans="1:18">
      <c r="A1889" t="s">
        <v>309</v>
      </c>
      <c r="B1889">
        <v>9</v>
      </c>
      <c r="C1889" t="s">
        <v>99</v>
      </c>
      <c r="D1889" t="s">
        <v>50</v>
      </c>
      <c r="E1889" t="s">
        <v>251</v>
      </c>
      <c r="F1889" t="s">
        <v>174</v>
      </c>
      <c r="G1889" t="s">
        <v>403</v>
      </c>
      <c r="H1889" t="s">
        <v>24</v>
      </c>
      <c r="I1889" t="s">
        <v>404</v>
      </c>
      <c r="J1889" t="s">
        <v>266</v>
      </c>
      <c r="K1889">
        <v>1</v>
      </c>
      <c r="L1889" t="s">
        <v>273</v>
      </c>
      <c r="M1889">
        <v>-2</v>
      </c>
      <c r="N1889" t="s">
        <v>313</v>
      </c>
      <c r="O1889" t="s">
        <v>170</v>
      </c>
      <c r="P1889" t="s">
        <v>405</v>
      </c>
      <c r="R1889">
        <v>87.1</v>
      </c>
    </row>
    <row r="1890" spans="1:18">
      <c r="A1890" t="s">
        <v>309</v>
      </c>
      <c r="B1890">
        <v>9</v>
      </c>
      <c r="C1890" t="s">
        <v>99</v>
      </c>
      <c r="D1890" t="s">
        <v>50</v>
      </c>
      <c r="E1890" t="s">
        <v>251</v>
      </c>
      <c r="F1890" t="s">
        <v>174</v>
      </c>
      <c r="G1890" t="s">
        <v>403</v>
      </c>
      <c r="H1890" t="s">
        <v>24</v>
      </c>
      <c r="I1890" t="s">
        <v>404</v>
      </c>
      <c r="J1890" t="s">
        <v>266</v>
      </c>
      <c r="K1890">
        <v>1</v>
      </c>
      <c r="L1890" t="s">
        <v>273</v>
      </c>
      <c r="M1890">
        <v>-2</v>
      </c>
      <c r="N1890" t="s">
        <v>313</v>
      </c>
      <c r="O1890" t="s">
        <v>177</v>
      </c>
      <c r="P1890" t="s">
        <v>405</v>
      </c>
      <c r="R1890">
        <v>86</v>
      </c>
    </row>
    <row r="1891" spans="1:18">
      <c r="A1891" t="s">
        <v>309</v>
      </c>
      <c r="B1891">
        <v>9</v>
      </c>
      <c r="C1891" t="s">
        <v>99</v>
      </c>
      <c r="D1891" t="s">
        <v>50</v>
      </c>
      <c r="E1891" t="s">
        <v>251</v>
      </c>
      <c r="F1891" t="s">
        <v>174</v>
      </c>
      <c r="G1891" t="s">
        <v>403</v>
      </c>
      <c r="H1891" t="s">
        <v>23</v>
      </c>
      <c r="I1891" t="s">
        <v>404</v>
      </c>
      <c r="J1891" t="s">
        <v>267</v>
      </c>
      <c r="K1891">
        <v>1</v>
      </c>
      <c r="L1891" t="s">
        <v>273</v>
      </c>
      <c r="M1891">
        <v>-2</v>
      </c>
      <c r="N1891" t="s">
        <v>313</v>
      </c>
      <c r="O1891" t="s">
        <v>176</v>
      </c>
      <c r="P1891" t="s">
        <v>405</v>
      </c>
      <c r="R1891">
        <v>83.4</v>
      </c>
    </row>
    <row r="1892" spans="1:18">
      <c r="A1892" t="s">
        <v>309</v>
      </c>
      <c r="B1892">
        <v>9</v>
      </c>
      <c r="C1892" t="s">
        <v>99</v>
      </c>
      <c r="D1892" t="s">
        <v>50</v>
      </c>
      <c r="E1892" t="s">
        <v>251</v>
      </c>
      <c r="F1892" t="s">
        <v>174</v>
      </c>
      <c r="G1892" t="s">
        <v>403</v>
      </c>
      <c r="H1892" t="s">
        <v>23</v>
      </c>
      <c r="I1892" t="s">
        <v>404</v>
      </c>
      <c r="J1892" t="s">
        <v>267</v>
      </c>
      <c r="K1892">
        <v>1</v>
      </c>
      <c r="L1892" t="s">
        <v>273</v>
      </c>
      <c r="M1892">
        <v>-2</v>
      </c>
      <c r="N1892" t="s">
        <v>313</v>
      </c>
      <c r="O1892" t="s">
        <v>170</v>
      </c>
      <c r="P1892" t="s">
        <v>405</v>
      </c>
      <c r="R1892">
        <v>81.7</v>
      </c>
    </row>
    <row r="1893" spans="1:18">
      <c r="A1893" t="s">
        <v>309</v>
      </c>
      <c r="B1893">
        <v>9</v>
      </c>
      <c r="C1893" t="s">
        <v>99</v>
      </c>
      <c r="D1893" t="s">
        <v>50</v>
      </c>
      <c r="E1893" t="s">
        <v>251</v>
      </c>
      <c r="F1893" t="s">
        <v>174</v>
      </c>
      <c r="G1893" t="s">
        <v>403</v>
      </c>
      <c r="H1893" t="s">
        <v>23</v>
      </c>
      <c r="I1893" t="s">
        <v>404</v>
      </c>
      <c r="J1893" t="s">
        <v>267</v>
      </c>
      <c r="K1893">
        <v>1</v>
      </c>
      <c r="L1893" t="s">
        <v>273</v>
      </c>
      <c r="M1893">
        <v>-2</v>
      </c>
      <c r="N1893" t="s">
        <v>313</v>
      </c>
      <c r="O1893" t="s">
        <v>177</v>
      </c>
      <c r="P1893" t="s">
        <v>405</v>
      </c>
      <c r="R1893">
        <v>79.3</v>
      </c>
    </row>
    <row r="1894" spans="1:18">
      <c r="A1894" t="s">
        <v>309</v>
      </c>
      <c r="B1894">
        <v>9</v>
      </c>
      <c r="C1894" t="s">
        <v>99</v>
      </c>
      <c r="D1894" t="s">
        <v>50</v>
      </c>
      <c r="E1894" t="s">
        <v>251</v>
      </c>
      <c r="F1894" t="s">
        <v>174</v>
      </c>
      <c r="G1894" t="s">
        <v>403</v>
      </c>
      <c r="H1894" t="s">
        <v>18</v>
      </c>
      <c r="I1894" t="s">
        <v>404</v>
      </c>
      <c r="J1894" t="s">
        <v>268</v>
      </c>
      <c r="K1894">
        <v>1</v>
      </c>
      <c r="L1894" t="s">
        <v>273</v>
      </c>
      <c r="M1894">
        <v>-2</v>
      </c>
      <c r="N1894" t="s">
        <v>313</v>
      </c>
      <c r="O1894" t="s">
        <v>176</v>
      </c>
      <c r="P1894" t="s">
        <v>405</v>
      </c>
      <c r="R1894">
        <v>89.1</v>
      </c>
    </row>
    <row r="1895" spans="1:18">
      <c r="A1895" t="s">
        <v>309</v>
      </c>
      <c r="B1895">
        <v>9</v>
      </c>
      <c r="C1895" t="s">
        <v>99</v>
      </c>
      <c r="D1895" t="s">
        <v>50</v>
      </c>
      <c r="E1895" t="s">
        <v>251</v>
      </c>
      <c r="F1895" t="s">
        <v>174</v>
      </c>
      <c r="G1895" t="s">
        <v>403</v>
      </c>
      <c r="H1895" t="s">
        <v>18</v>
      </c>
      <c r="I1895" t="s">
        <v>404</v>
      </c>
      <c r="J1895" t="s">
        <v>268</v>
      </c>
      <c r="K1895">
        <v>1</v>
      </c>
      <c r="L1895" t="s">
        <v>273</v>
      </c>
      <c r="M1895">
        <v>-2</v>
      </c>
      <c r="N1895" t="s">
        <v>313</v>
      </c>
      <c r="O1895" t="s">
        <v>170</v>
      </c>
      <c r="P1895" t="s">
        <v>405</v>
      </c>
      <c r="R1895">
        <v>85.5</v>
      </c>
    </row>
    <row r="1896" spans="1:18">
      <c r="A1896" t="s">
        <v>309</v>
      </c>
      <c r="B1896">
        <v>9</v>
      </c>
      <c r="C1896" t="s">
        <v>99</v>
      </c>
      <c r="D1896" t="s">
        <v>50</v>
      </c>
      <c r="E1896" t="s">
        <v>251</v>
      </c>
      <c r="F1896" t="s">
        <v>174</v>
      </c>
      <c r="G1896" t="s">
        <v>403</v>
      </c>
      <c r="H1896" t="s">
        <v>18</v>
      </c>
      <c r="I1896" t="s">
        <v>404</v>
      </c>
      <c r="J1896" t="s">
        <v>268</v>
      </c>
      <c r="K1896">
        <v>1</v>
      </c>
      <c r="L1896" t="s">
        <v>273</v>
      </c>
      <c r="M1896">
        <v>-2</v>
      </c>
      <c r="N1896" t="s">
        <v>313</v>
      </c>
      <c r="O1896" t="s">
        <v>177</v>
      </c>
      <c r="P1896" t="s">
        <v>405</v>
      </c>
      <c r="R1896">
        <v>81.7</v>
      </c>
    </row>
    <row r="1897" spans="1:18">
      <c r="A1897" t="s">
        <v>309</v>
      </c>
      <c r="B1897">
        <v>9</v>
      </c>
      <c r="C1897" t="s">
        <v>99</v>
      </c>
      <c r="D1897" t="s">
        <v>50</v>
      </c>
      <c r="E1897" t="s">
        <v>251</v>
      </c>
      <c r="F1897" t="s">
        <v>174</v>
      </c>
      <c r="G1897" t="s">
        <v>403</v>
      </c>
      <c r="H1897" t="s">
        <v>20</v>
      </c>
      <c r="I1897" t="s">
        <v>404</v>
      </c>
      <c r="J1897" t="s">
        <v>269</v>
      </c>
      <c r="K1897">
        <v>1</v>
      </c>
      <c r="L1897" t="s">
        <v>273</v>
      </c>
      <c r="M1897">
        <v>-2</v>
      </c>
      <c r="N1897" t="s">
        <v>313</v>
      </c>
      <c r="O1897" t="s">
        <v>176</v>
      </c>
      <c r="P1897" t="s">
        <v>405</v>
      </c>
      <c r="R1897">
        <v>89.5</v>
      </c>
    </row>
    <row r="1898" spans="1:18">
      <c r="A1898" t="s">
        <v>309</v>
      </c>
      <c r="B1898">
        <v>9</v>
      </c>
      <c r="C1898" t="s">
        <v>99</v>
      </c>
      <c r="D1898" t="s">
        <v>50</v>
      </c>
      <c r="E1898" t="s">
        <v>251</v>
      </c>
      <c r="F1898" t="s">
        <v>174</v>
      </c>
      <c r="G1898" t="s">
        <v>403</v>
      </c>
      <c r="H1898" t="s">
        <v>20</v>
      </c>
      <c r="I1898" t="s">
        <v>404</v>
      </c>
      <c r="J1898" t="s">
        <v>269</v>
      </c>
      <c r="K1898">
        <v>1</v>
      </c>
      <c r="L1898" t="s">
        <v>273</v>
      </c>
      <c r="M1898">
        <v>-2</v>
      </c>
      <c r="N1898" t="s">
        <v>313</v>
      </c>
      <c r="O1898" t="s">
        <v>170</v>
      </c>
      <c r="P1898" t="s">
        <v>405</v>
      </c>
      <c r="R1898">
        <v>89</v>
      </c>
    </row>
    <row r="1899" spans="1:18">
      <c r="A1899" t="s">
        <v>309</v>
      </c>
      <c r="B1899">
        <v>9</v>
      </c>
      <c r="C1899" t="s">
        <v>99</v>
      </c>
      <c r="D1899" t="s">
        <v>50</v>
      </c>
      <c r="E1899" t="s">
        <v>251</v>
      </c>
      <c r="F1899" t="s">
        <v>174</v>
      </c>
      <c r="G1899" t="s">
        <v>403</v>
      </c>
      <c r="H1899" t="s">
        <v>20</v>
      </c>
      <c r="I1899" t="s">
        <v>404</v>
      </c>
      <c r="J1899" t="s">
        <v>269</v>
      </c>
      <c r="K1899">
        <v>1</v>
      </c>
      <c r="L1899" t="s">
        <v>273</v>
      </c>
      <c r="M1899">
        <v>-2</v>
      </c>
      <c r="N1899" t="s">
        <v>313</v>
      </c>
      <c r="O1899" t="s">
        <v>177</v>
      </c>
      <c r="P1899" t="s">
        <v>405</v>
      </c>
      <c r="R1899">
        <v>88.6</v>
      </c>
    </row>
    <row r="1900" spans="1:18">
      <c r="A1900" t="s">
        <v>309</v>
      </c>
      <c r="B1900">
        <v>9</v>
      </c>
      <c r="C1900" t="s">
        <v>99</v>
      </c>
      <c r="D1900" t="s">
        <v>50</v>
      </c>
      <c r="E1900" t="s">
        <v>251</v>
      </c>
      <c r="F1900" t="s">
        <v>174</v>
      </c>
      <c r="G1900" t="s">
        <v>403</v>
      </c>
      <c r="H1900" t="s">
        <v>9</v>
      </c>
      <c r="I1900" t="s">
        <v>404</v>
      </c>
      <c r="J1900" t="s">
        <v>270</v>
      </c>
      <c r="K1900">
        <v>1</v>
      </c>
      <c r="L1900" t="s">
        <v>273</v>
      </c>
      <c r="M1900">
        <v>-2</v>
      </c>
      <c r="N1900" t="s">
        <v>313</v>
      </c>
      <c r="O1900" t="s">
        <v>176</v>
      </c>
      <c r="P1900" t="s">
        <v>405</v>
      </c>
      <c r="R1900">
        <v>86.6</v>
      </c>
    </row>
    <row r="1901" spans="1:18">
      <c r="A1901" t="s">
        <v>309</v>
      </c>
      <c r="B1901">
        <v>9</v>
      </c>
      <c r="C1901" t="s">
        <v>99</v>
      </c>
      <c r="D1901" t="s">
        <v>50</v>
      </c>
      <c r="E1901" t="s">
        <v>251</v>
      </c>
      <c r="F1901" t="s">
        <v>174</v>
      </c>
      <c r="G1901" t="s">
        <v>403</v>
      </c>
      <c r="H1901" t="s">
        <v>9</v>
      </c>
      <c r="I1901" t="s">
        <v>404</v>
      </c>
      <c r="J1901" t="s">
        <v>270</v>
      </c>
      <c r="K1901">
        <v>1</v>
      </c>
      <c r="L1901" t="s">
        <v>273</v>
      </c>
      <c r="M1901">
        <v>-2</v>
      </c>
      <c r="N1901" t="s">
        <v>313</v>
      </c>
      <c r="O1901" t="s">
        <v>170</v>
      </c>
      <c r="P1901" t="s">
        <v>405</v>
      </c>
      <c r="R1901">
        <v>86.8</v>
      </c>
    </row>
    <row r="1902" spans="1:18">
      <c r="A1902" t="s">
        <v>309</v>
      </c>
      <c r="B1902">
        <v>9</v>
      </c>
      <c r="C1902" t="s">
        <v>99</v>
      </c>
      <c r="D1902" t="s">
        <v>50</v>
      </c>
      <c r="E1902" t="s">
        <v>251</v>
      </c>
      <c r="F1902" t="s">
        <v>174</v>
      </c>
      <c r="G1902" t="s">
        <v>403</v>
      </c>
      <c r="H1902" t="s">
        <v>9</v>
      </c>
      <c r="I1902" t="s">
        <v>404</v>
      </c>
      <c r="J1902" t="s">
        <v>270</v>
      </c>
      <c r="K1902">
        <v>1</v>
      </c>
      <c r="L1902" t="s">
        <v>273</v>
      </c>
      <c r="M1902">
        <v>-2</v>
      </c>
      <c r="N1902" t="s">
        <v>313</v>
      </c>
      <c r="O1902" t="s">
        <v>177</v>
      </c>
      <c r="P1902" t="s">
        <v>405</v>
      </c>
      <c r="R1902">
        <v>87.1</v>
      </c>
    </row>
    <row r="1903" spans="1:18">
      <c r="A1903" t="s">
        <v>309</v>
      </c>
      <c r="B1903">
        <v>9</v>
      </c>
      <c r="C1903" t="s">
        <v>99</v>
      </c>
      <c r="D1903" t="s">
        <v>50</v>
      </c>
      <c r="E1903" t="s">
        <v>251</v>
      </c>
      <c r="F1903" t="s">
        <v>174</v>
      </c>
      <c r="G1903" t="s">
        <v>403</v>
      </c>
      <c r="H1903" t="s">
        <v>21</v>
      </c>
      <c r="I1903" t="s">
        <v>404</v>
      </c>
      <c r="J1903" t="s">
        <v>271</v>
      </c>
      <c r="K1903">
        <v>1</v>
      </c>
      <c r="L1903" t="s">
        <v>273</v>
      </c>
      <c r="M1903">
        <v>-2</v>
      </c>
      <c r="N1903" t="s">
        <v>313</v>
      </c>
      <c r="O1903" t="s">
        <v>176</v>
      </c>
      <c r="P1903" t="s">
        <v>405</v>
      </c>
      <c r="R1903">
        <v>90.6</v>
      </c>
    </row>
    <row r="1904" spans="1:18">
      <c r="A1904" t="s">
        <v>309</v>
      </c>
      <c r="B1904">
        <v>9</v>
      </c>
      <c r="C1904" t="s">
        <v>99</v>
      </c>
      <c r="D1904" t="s">
        <v>50</v>
      </c>
      <c r="E1904" t="s">
        <v>251</v>
      </c>
      <c r="F1904" t="s">
        <v>174</v>
      </c>
      <c r="G1904" t="s">
        <v>403</v>
      </c>
      <c r="H1904" t="s">
        <v>21</v>
      </c>
      <c r="I1904" t="s">
        <v>404</v>
      </c>
      <c r="J1904" t="s">
        <v>271</v>
      </c>
      <c r="K1904">
        <v>1</v>
      </c>
      <c r="L1904" t="s">
        <v>273</v>
      </c>
      <c r="M1904">
        <v>-2</v>
      </c>
      <c r="N1904" t="s">
        <v>313</v>
      </c>
      <c r="O1904" t="s">
        <v>170</v>
      </c>
      <c r="P1904" t="s">
        <v>405</v>
      </c>
      <c r="R1904">
        <v>89.1</v>
      </c>
    </row>
    <row r="1905" spans="1:18">
      <c r="A1905" t="s">
        <v>309</v>
      </c>
      <c r="B1905">
        <v>9</v>
      </c>
      <c r="C1905" t="s">
        <v>99</v>
      </c>
      <c r="D1905" t="s">
        <v>50</v>
      </c>
      <c r="E1905" t="s">
        <v>251</v>
      </c>
      <c r="F1905" t="s">
        <v>174</v>
      </c>
      <c r="G1905" t="s">
        <v>403</v>
      </c>
      <c r="H1905" t="s">
        <v>21</v>
      </c>
      <c r="I1905" t="s">
        <v>404</v>
      </c>
      <c r="J1905" t="s">
        <v>271</v>
      </c>
      <c r="K1905">
        <v>1</v>
      </c>
      <c r="L1905" t="s">
        <v>273</v>
      </c>
      <c r="M1905">
        <v>-2</v>
      </c>
      <c r="N1905" t="s">
        <v>313</v>
      </c>
      <c r="O1905" t="s">
        <v>177</v>
      </c>
      <c r="P1905" t="s">
        <v>405</v>
      </c>
      <c r="R1905">
        <v>87.7</v>
      </c>
    </row>
    <row r="1906" spans="1:18">
      <c r="A1906" t="s">
        <v>309</v>
      </c>
      <c r="B1906">
        <v>9</v>
      </c>
      <c r="C1906" t="s">
        <v>99</v>
      </c>
      <c r="D1906" t="s">
        <v>50</v>
      </c>
      <c r="E1906" t="s">
        <v>251</v>
      </c>
      <c r="F1906" t="s">
        <v>174</v>
      </c>
      <c r="G1906" t="s">
        <v>403</v>
      </c>
      <c r="H1906" t="s">
        <v>6</v>
      </c>
      <c r="I1906" t="s">
        <v>404</v>
      </c>
      <c r="J1906" t="s">
        <v>272</v>
      </c>
      <c r="K1906">
        <v>1</v>
      </c>
      <c r="L1906" t="s">
        <v>273</v>
      </c>
      <c r="M1906">
        <v>-2</v>
      </c>
      <c r="N1906" t="s">
        <v>313</v>
      </c>
      <c r="O1906" t="s">
        <v>176</v>
      </c>
      <c r="P1906" t="s">
        <v>405</v>
      </c>
      <c r="R1906">
        <v>87.2</v>
      </c>
    </row>
    <row r="1907" spans="1:18">
      <c r="A1907" t="s">
        <v>309</v>
      </c>
      <c r="B1907">
        <v>9</v>
      </c>
      <c r="C1907" t="s">
        <v>99</v>
      </c>
      <c r="D1907" t="s">
        <v>50</v>
      </c>
      <c r="E1907" t="s">
        <v>251</v>
      </c>
      <c r="F1907" t="s">
        <v>174</v>
      </c>
      <c r="G1907" t="s">
        <v>403</v>
      </c>
      <c r="H1907" t="s">
        <v>6</v>
      </c>
      <c r="I1907" t="s">
        <v>404</v>
      </c>
      <c r="J1907" t="s">
        <v>272</v>
      </c>
      <c r="K1907">
        <v>1</v>
      </c>
      <c r="L1907" t="s">
        <v>273</v>
      </c>
      <c r="M1907">
        <v>-2</v>
      </c>
      <c r="N1907" t="s">
        <v>313</v>
      </c>
      <c r="O1907" t="s">
        <v>170</v>
      </c>
      <c r="P1907" t="s">
        <v>405</v>
      </c>
      <c r="R1907">
        <v>87.1</v>
      </c>
    </row>
    <row r="1908" spans="1:18">
      <c r="A1908" t="s">
        <v>309</v>
      </c>
      <c r="B1908">
        <v>9</v>
      </c>
      <c r="C1908" t="s">
        <v>99</v>
      </c>
      <c r="D1908" t="s">
        <v>50</v>
      </c>
      <c r="E1908" t="s">
        <v>251</v>
      </c>
      <c r="F1908" t="s">
        <v>174</v>
      </c>
      <c r="G1908" t="s">
        <v>403</v>
      </c>
      <c r="H1908" t="s">
        <v>6</v>
      </c>
      <c r="I1908" t="s">
        <v>404</v>
      </c>
      <c r="J1908" t="s">
        <v>272</v>
      </c>
      <c r="K1908">
        <v>1</v>
      </c>
      <c r="L1908" t="s">
        <v>273</v>
      </c>
      <c r="M1908">
        <v>-2</v>
      </c>
      <c r="N1908" t="s">
        <v>313</v>
      </c>
      <c r="O1908" t="s">
        <v>177</v>
      </c>
      <c r="P1908" t="s">
        <v>405</v>
      </c>
      <c r="R1908">
        <v>87.2</v>
      </c>
    </row>
    <row r="1909" spans="1:18">
      <c r="A1909" t="s">
        <v>309</v>
      </c>
      <c r="B1909">
        <v>9</v>
      </c>
      <c r="C1909" t="s">
        <v>99</v>
      </c>
      <c r="D1909" t="s">
        <v>50</v>
      </c>
      <c r="E1909" t="s">
        <v>251</v>
      </c>
      <c r="F1909" t="s">
        <v>174</v>
      </c>
      <c r="G1909" t="s">
        <v>403</v>
      </c>
      <c r="H1909" t="s">
        <v>4</v>
      </c>
      <c r="I1909" t="s">
        <v>404</v>
      </c>
      <c r="J1909" t="s">
        <v>297</v>
      </c>
      <c r="K1909">
        <v>1</v>
      </c>
      <c r="L1909" t="s">
        <v>273</v>
      </c>
      <c r="M1909">
        <v>-2</v>
      </c>
      <c r="N1909" t="s">
        <v>313</v>
      </c>
      <c r="O1909" t="s">
        <v>176</v>
      </c>
      <c r="P1909" t="s">
        <v>405</v>
      </c>
      <c r="R1909">
        <v>85.1</v>
      </c>
    </row>
    <row r="1910" spans="1:18">
      <c r="A1910" t="s">
        <v>309</v>
      </c>
      <c r="B1910">
        <v>9</v>
      </c>
      <c r="C1910" t="s">
        <v>99</v>
      </c>
      <c r="D1910" t="s">
        <v>50</v>
      </c>
      <c r="E1910" t="s">
        <v>251</v>
      </c>
      <c r="F1910" t="s">
        <v>174</v>
      </c>
      <c r="G1910" t="s">
        <v>403</v>
      </c>
      <c r="H1910" t="s">
        <v>4</v>
      </c>
      <c r="I1910" t="s">
        <v>404</v>
      </c>
      <c r="J1910" t="s">
        <v>297</v>
      </c>
      <c r="K1910">
        <v>1</v>
      </c>
      <c r="L1910" t="s">
        <v>273</v>
      </c>
      <c r="M1910">
        <v>-2</v>
      </c>
      <c r="N1910" t="s">
        <v>313</v>
      </c>
      <c r="O1910" t="s">
        <v>170</v>
      </c>
      <c r="P1910" t="s">
        <v>405</v>
      </c>
      <c r="R1910">
        <v>83.2</v>
      </c>
    </row>
    <row r="1911" spans="1:18">
      <c r="A1911" t="s">
        <v>309</v>
      </c>
      <c r="B1911">
        <v>9</v>
      </c>
      <c r="C1911" t="s">
        <v>99</v>
      </c>
      <c r="D1911" t="s">
        <v>50</v>
      </c>
      <c r="E1911" t="s">
        <v>251</v>
      </c>
      <c r="F1911" t="s">
        <v>174</v>
      </c>
      <c r="G1911" t="s">
        <v>403</v>
      </c>
      <c r="H1911" t="s">
        <v>4</v>
      </c>
      <c r="I1911" t="s">
        <v>404</v>
      </c>
      <c r="J1911" t="s">
        <v>297</v>
      </c>
      <c r="K1911">
        <v>1</v>
      </c>
      <c r="L1911" t="s">
        <v>273</v>
      </c>
      <c r="M1911">
        <v>-2</v>
      </c>
      <c r="N1911" t="s">
        <v>313</v>
      </c>
      <c r="O1911" t="s">
        <v>177</v>
      </c>
      <c r="P1911" t="s">
        <v>405</v>
      </c>
      <c r="R1911">
        <v>80.900000000000006</v>
      </c>
    </row>
    <row r="1912" spans="1:18">
      <c r="A1912" t="s">
        <v>309</v>
      </c>
      <c r="B1912">
        <v>9</v>
      </c>
      <c r="C1912" t="s">
        <v>99</v>
      </c>
      <c r="D1912" t="s">
        <v>50</v>
      </c>
      <c r="E1912" t="s">
        <v>251</v>
      </c>
      <c r="F1912" t="s">
        <v>174</v>
      </c>
      <c r="G1912" t="s">
        <v>403</v>
      </c>
      <c r="H1912" t="s">
        <v>11</v>
      </c>
      <c r="I1912" t="s">
        <v>404</v>
      </c>
      <c r="J1912" t="s">
        <v>298</v>
      </c>
      <c r="K1912">
        <v>1</v>
      </c>
      <c r="L1912" t="s">
        <v>273</v>
      </c>
      <c r="M1912">
        <v>-2</v>
      </c>
      <c r="N1912" t="s">
        <v>313</v>
      </c>
      <c r="O1912" t="s">
        <v>176</v>
      </c>
      <c r="P1912" t="s">
        <v>405</v>
      </c>
      <c r="R1912">
        <v>83.6</v>
      </c>
    </row>
    <row r="1913" spans="1:18">
      <c r="A1913" t="s">
        <v>309</v>
      </c>
      <c r="B1913">
        <v>9</v>
      </c>
      <c r="C1913" t="s">
        <v>99</v>
      </c>
      <c r="D1913" t="s">
        <v>50</v>
      </c>
      <c r="E1913" t="s">
        <v>251</v>
      </c>
      <c r="F1913" t="s">
        <v>174</v>
      </c>
      <c r="G1913" t="s">
        <v>403</v>
      </c>
      <c r="H1913" t="s">
        <v>11</v>
      </c>
      <c r="I1913" t="s">
        <v>404</v>
      </c>
      <c r="J1913" t="s">
        <v>298</v>
      </c>
      <c r="K1913">
        <v>1</v>
      </c>
      <c r="L1913" t="s">
        <v>273</v>
      </c>
      <c r="M1913">
        <v>-2</v>
      </c>
      <c r="N1913" t="s">
        <v>313</v>
      </c>
      <c r="O1913" t="s">
        <v>170</v>
      </c>
      <c r="P1913" t="s">
        <v>405</v>
      </c>
      <c r="R1913">
        <v>83.1</v>
      </c>
    </row>
    <row r="1914" spans="1:18">
      <c r="A1914" t="s">
        <v>309</v>
      </c>
      <c r="B1914">
        <v>9</v>
      </c>
      <c r="C1914" t="s">
        <v>99</v>
      </c>
      <c r="D1914" t="s">
        <v>50</v>
      </c>
      <c r="E1914" t="s">
        <v>251</v>
      </c>
      <c r="F1914" t="s">
        <v>174</v>
      </c>
      <c r="G1914" t="s">
        <v>403</v>
      </c>
      <c r="H1914" t="s">
        <v>11</v>
      </c>
      <c r="I1914" t="s">
        <v>404</v>
      </c>
      <c r="J1914" t="s">
        <v>298</v>
      </c>
      <c r="K1914">
        <v>1</v>
      </c>
      <c r="L1914" t="s">
        <v>273</v>
      </c>
      <c r="M1914">
        <v>-2</v>
      </c>
      <c r="N1914" t="s">
        <v>313</v>
      </c>
      <c r="O1914" t="s">
        <v>177</v>
      </c>
      <c r="P1914" t="s">
        <v>405</v>
      </c>
      <c r="R1914">
        <v>82.9</v>
      </c>
    </row>
    <row r="1915" spans="1:18">
      <c r="A1915" t="s">
        <v>309</v>
      </c>
      <c r="B1915">
        <v>9</v>
      </c>
      <c r="C1915" t="s">
        <v>99</v>
      </c>
      <c r="D1915" t="s">
        <v>50</v>
      </c>
      <c r="E1915" t="s">
        <v>251</v>
      </c>
      <c r="F1915" t="s">
        <v>174</v>
      </c>
      <c r="G1915" t="s">
        <v>403</v>
      </c>
      <c r="H1915" t="s">
        <v>8</v>
      </c>
      <c r="I1915" t="s">
        <v>404</v>
      </c>
      <c r="J1915" t="s">
        <v>299</v>
      </c>
      <c r="K1915">
        <v>1</v>
      </c>
      <c r="L1915" t="s">
        <v>273</v>
      </c>
      <c r="M1915">
        <v>-2</v>
      </c>
      <c r="N1915" t="s">
        <v>313</v>
      </c>
      <c r="O1915" t="s">
        <v>176</v>
      </c>
      <c r="P1915" t="s">
        <v>405</v>
      </c>
      <c r="R1915">
        <v>90.4</v>
      </c>
    </row>
    <row r="1916" spans="1:18">
      <c r="A1916" t="s">
        <v>309</v>
      </c>
      <c r="B1916">
        <v>9</v>
      </c>
      <c r="C1916" t="s">
        <v>99</v>
      </c>
      <c r="D1916" t="s">
        <v>50</v>
      </c>
      <c r="E1916" t="s">
        <v>251</v>
      </c>
      <c r="F1916" t="s">
        <v>174</v>
      </c>
      <c r="G1916" t="s">
        <v>403</v>
      </c>
      <c r="H1916" t="s">
        <v>8</v>
      </c>
      <c r="I1916" t="s">
        <v>404</v>
      </c>
      <c r="J1916" t="s">
        <v>299</v>
      </c>
      <c r="K1916">
        <v>1</v>
      </c>
      <c r="L1916" t="s">
        <v>273</v>
      </c>
      <c r="M1916">
        <v>-2</v>
      </c>
      <c r="N1916" t="s">
        <v>313</v>
      </c>
      <c r="O1916" t="s">
        <v>170</v>
      </c>
      <c r="P1916" t="s">
        <v>405</v>
      </c>
      <c r="R1916">
        <v>89</v>
      </c>
    </row>
    <row r="1917" spans="1:18">
      <c r="A1917" t="s">
        <v>309</v>
      </c>
      <c r="B1917">
        <v>9</v>
      </c>
      <c r="C1917" t="s">
        <v>99</v>
      </c>
      <c r="D1917" t="s">
        <v>50</v>
      </c>
      <c r="E1917" t="s">
        <v>251</v>
      </c>
      <c r="F1917" t="s">
        <v>174</v>
      </c>
      <c r="G1917" t="s">
        <v>403</v>
      </c>
      <c r="H1917" t="s">
        <v>8</v>
      </c>
      <c r="I1917" t="s">
        <v>404</v>
      </c>
      <c r="J1917" t="s">
        <v>299</v>
      </c>
      <c r="K1917">
        <v>1</v>
      </c>
      <c r="L1917" t="s">
        <v>273</v>
      </c>
      <c r="M1917">
        <v>-2</v>
      </c>
      <c r="N1917" t="s">
        <v>313</v>
      </c>
      <c r="O1917" t="s">
        <v>177</v>
      </c>
      <c r="P1917" t="s">
        <v>405</v>
      </c>
      <c r="R1917">
        <v>87.4</v>
      </c>
    </row>
    <row r="1918" spans="1:18">
      <c r="A1918" t="s">
        <v>309</v>
      </c>
      <c r="B1918">
        <v>9</v>
      </c>
      <c r="C1918" t="s">
        <v>99</v>
      </c>
      <c r="D1918" t="s">
        <v>50</v>
      </c>
      <c r="E1918" t="s">
        <v>251</v>
      </c>
      <c r="F1918" t="s">
        <v>174</v>
      </c>
      <c r="G1918" t="s">
        <v>403</v>
      </c>
      <c r="H1918" t="s">
        <v>17</v>
      </c>
      <c r="I1918" t="s">
        <v>404</v>
      </c>
      <c r="J1918" t="s">
        <v>300</v>
      </c>
      <c r="K1918">
        <v>1</v>
      </c>
      <c r="L1918" t="s">
        <v>273</v>
      </c>
      <c r="M1918">
        <v>-2</v>
      </c>
      <c r="N1918" t="s">
        <v>313</v>
      </c>
      <c r="O1918" t="s">
        <v>176</v>
      </c>
      <c r="P1918" t="s">
        <v>405</v>
      </c>
      <c r="R1918">
        <v>82</v>
      </c>
    </row>
    <row r="1919" spans="1:18">
      <c r="A1919" t="s">
        <v>309</v>
      </c>
      <c r="B1919">
        <v>9</v>
      </c>
      <c r="C1919" t="s">
        <v>99</v>
      </c>
      <c r="D1919" t="s">
        <v>50</v>
      </c>
      <c r="E1919" t="s">
        <v>251</v>
      </c>
      <c r="F1919" t="s">
        <v>174</v>
      </c>
      <c r="G1919" t="s">
        <v>403</v>
      </c>
      <c r="H1919" t="s">
        <v>17</v>
      </c>
      <c r="I1919" t="s">
        <v>404</v>
      </c>
      <c r="J1919" t="s">
        <v>300</v>
      </c>
      <c r="K1919">
        <v>1</v>
      </c>
      <c r="L1919" t="s">
        <v>273</v>
      </c>
      <c r="M1919">
        <v>-2</v>
      </c>
      <c r="N1919" t="s">
        <v>313</v>
      </c>
      <c r="O1919" t="s">
        <v>170</v>
      </c>
      <c r="P1919" t="s">
        <v>405</v>
      </c>
      <c r="R1919">
        <v>81.400000000000006</v>
      </c>
    </row>
    <row r="1920" spans="1:18">
      <c r="A1920" t="s">
        <v>309</v>
      </c>
      <c r="B1920">
        <v>9</v>
      </c>
      <c r="C1920" t="s">
        <v>99</v>
      </c>
      <c r="D1920" t="s">
        <v>50</v>
      </c>
      <c r="E1920" t="s">
        <v>251</v>
      </c>
      <c r="F1920" t="s">
        <v>174</v>
      </c>
      <c r="G1920" t="s">
        <v>403</v>
      </c>
      <c r="H1920" t="s">
        <v>17</v>
      </c>
      <c r="I1920" t="s">
        <v>404</v>
      </c>
      <c r="J1920" t="s">
        <v>300</v>
      </c>
      <c r="K1920">
        <v>1</v>
      </c>
      <c r="L1920" t="s">
        <v>273</v>
      </c>
      <c r="M1920">
        <v>-2</v>
      </c>
      <c r="N1920" t="s">
        <v>313</v>
      </c>
      <c r="O1920" t="s">
        <v>177</v>
      </c>
      <c r="P1920" t="s">
        <v>405</v>
      </c>
      <c r="R1920">
        <v>80.900000000000006</v>
      </c>
    </row>
    <row r="1921" spans="1:18">
      <c r="A1921" t="s">
        <v>309</v>
      </c>
      <c r="B1921">
        <v>9</v>
      </c>
      <c r="C1921" t="s">
        <v>99</v>
      </c>
      <c r="D1921" t="s">
        <v>50</v>
      </c>
      <c r="E1921" t="s">
        <v>251</v>
      </c>
      <c r="F1921" t="s">
        <v>174</v>
      </c>
      <c r="G1921" t="s">
        <v>403</v>
      </c>
      <c r="H1921" t="s">
        <v>13</v>
      </c>
      <c r="I1921" t="s">
        <v>404</v>
      </c>
      <c r="J1921" t="s">
        <v>301</v>
      </c>
      <c r="K1921">
        <v>1</v>
      </c>
      <c r="L1921" t="s">
        <v>273</v>
      </c>
      <c r="M1921">
        <v>-2</v>
      </c>
      <c r="N1921" t="s">
        <v>313</v>
      </c>
      <c r="O1921" t="s">
        <v>176</v>
      </c>
      <c r="P1921" t="s">
        <v>405</v>
      </c>
      <c r="R1921">
        <v>84.3</v>
      </c>
    </row>
    <row r="1922" spans="1:18">
      <c r="A1922" t="s">
        <v>309</v>
      </c>
      <c r="B1922">
        <v>9</v>
      </c>
      <c r="C1922" t="s">
        <v>99</v>
      </c>
      <c r="D1922" t="s">
        <v>50</v>
      </c>
      <c r="E1922" t="s">
        <v>251</v>
      </c>
      <c r="F1922" t="s">
        <v>174</v>
      </c>
      <c r="G1922" t="s">
        <v>403</v>
      </c>
      <c r="H1922" t="s">
        <v>13</v>
      </c>
      <c r="I1922" t="s">
        <v>404</v>
      </c>
      <c r="J1922" t="s">
        <v>301</v>
      </c>
      <c r="K1922">
        <v>1</v>
      </c>
      <c r="L1922" t="s">
        <v>273</v>
      </c>
      <c r="M1922">
        <v>-2</v>
      </c>
      <c r="N1922" t="s">
        <v>313</v>
      </c>
      <c r="O1922" t="s">
        <v>170</v>
      </c>
      <c r="P1922" t="s">
        <v>405</v>
      </c>
      <c r="R1922">
        <v>81.3</v>
      </c>
    </row>
    <row r="1923" spans="1:18">
      <c r="A1923" t="s">
        <v>309</v>
      </c>
      <c r="B1923">
        <v>9</v>
      </c>
      <c r="C1923" t="s">
        <v>99</v>
      </c>
      <c r="D1923" t="s">
        <v>50</v>
      </c>
      <c r="E1923" t="s">
        <v>251</v>
      </c>
      <c r="F1923" t="s">
        <v>174</v>
      </c>
      <c r="G1923" t="s">
        <v>403</v>
      </c>
      <c r="H1923" t="s">
        <v>13</v>
      </c>
      <c r="I1923" t="s">
        <v>404</v>
      </c>
      <c r="J1923" t="s">
        <v>301</v>
      </c>
      <c r="K1923">
        <v>1</v>
      </c>
      <c r="L1923" t="s">
        <v>273</v>
      </c>
      <c r="M1923">
        <v>-2</v>
      </c>
      <c r="N1923" t="s">
        <v>313</v>
      </c>
      <c r="O1923" t="s">
        <v>177</v>
      </c>
      <c r="P1923" t="s">
        <v>405</v>
      </c>
      <c r="R1923">
        <v>77.599999999999994</v>
      </c>
    </row>
    <row r="1924" spans="1:18">
      <c r="A1924" t="s">
        <v>309</v>
      </c>
      <c r="B1924">
        <v>9</v>
      </c>
      <c r="C1924" t="s">
        <v>99</v>
      </c>
      <c r="D1924" t="s">
        <v>50</v>
      </c>
      <c r="E1924" t="s">
        <v>251</v>
      </c>
      <c r="F1924" t="s">
        <v>174</v>
      </c>
      <c r="G1924" t="s">
        <v>403</v>
      </c>
      <c r="H1924" t="s">
        <v>25</v>
      </c>
      <c r="I1924" t="s">
        <v>404</v>
      </c>
      <c r="J1924" t="s">
        <v>302</v>
      </c>
      <c r="K1924">
        <v>1</v>
      </c>
      <c r="L1924" t="s">
        <v>273</v>
      </c>
      <c r="M1924">
        <v>-2</v>
      </c>
      <c r="N1924" t="s">
        <v>313</v>
      </c>
      <c r="O1924" t="s">
        <v>176</v>
      </c>
      <c r="P1924" t="s">
        <v>405</v>
      </c>
      <c r="R1924">
        <v>86.4</v>
      </c>
    </row>
    <row r="1925" spans="1:18">
      <c r="A1925" t="s">
        <v>309</v>
      </c>
      <c r="B1925">
        <v>9</v>
      </c>
      <c r="C1925" t="s">
        <v>99</v>
      </c>
      <c r="D1925" t="s">
        <v>50</v>
      </c>
      <c r="E1925" t="s">
        <v>251</v>
      </c>
      <c r="F1925" t="s">
        <v>174</v>
      </c>
      <c r="G1925" t="s">
        <v>403</v>
      </c>
      <c r="H1925" t="s">
        <v>25</v>
      </c>
      <c r="I1925" t="s">
        <v>404</v>
      </c>
      <c r="J1925" t="s">
        <v>302</v>
      </c>
      <c r="K1925">
        <v>1</v>
      </c>
      <c r="L1925" t="s">
        <v>273</v>
      </c>
      <c r="M1925">
        <v>-2</v>
      </c>
      <c r="N1925" t="s">
        <v>313</v>
      </c>
      <c r="O1925" t="s">
        <v>170</v>
      </c>
      <c r="P1925" t="s">
        <v>405</v>
      </c>
      <c r="R1925">
        <v>85.6</v>
      </c>
    </row>
    <row r="1926" spans="1:18">
      <c r="A1926" t="s">
        <v>309</v>
      </c>
      <c r="B1926">
        <v>9</v>
      </c>
      <c r="C1926" t="s">
        <v>99</v>
      </c>
      <c r="D1926" t="s">
        <v>50</v>
      </c>
      <c r="E1926" t="s">
        <v>251</v>
      </c>
      <c r="F1926" t="s">
        <v>174</v>
      </c>
      <c r="G1926" t="s">
        <v>403</v>
      </c>
      <c r="H1926" t="s">
        <v>25</v>
      </c>
      <c r="I1926" t="s">
        <v>404</v>
      </c>
      <c r="J1926" t="s">
        <v>302</v>
      </c>
      <c r="K1926">
        <v>1</v>
      </c>
      <c r="L1926" t="s">
        <v>273</v>
      </c>
      <c r="M1926">
        <v>-2</v>
      </c>
      <c r="N1926" t="s">
        <v>313</v>
      </c>
      <c r="O1926" t="s">
        <v>177</v>
      </c>
      <c r="P1926" t="s">
        <v>405</v>
      </c>
      <c r="R1926">
        <v>85</v>
      </c>
    </row>
    <row r="1927" spans="1:18">
      <c r="A1927" t="s">
        <v>309</v>
      </c>
      <c r="B1927">
        <v>9</v>
      </c>
      <c r="C1927" t="s">
        <v>99</v>
      </c>
      <c r="D1927" t="s">
        <v>50</v>
      </c>
      <c r="E1927" t="s">
        <v>251</v>
      </c>
      <c r="F1927" t="s">
        <v>174</v>
      </c>
      <c r="G1927" t="s">
        <v>403</v>
      </c>
      <c r="H1927" t="s">
        <v>16</v>
      </c>
      <c r="I1927" t="s">
        <v>404</v>
      </c>
      <c r="J1927" t="s">
        <v>303</v>
      </c>
      <c r="K1927">
        <v>1</v>
      </c>
      <c r="L1927" t="s">
        <v>273</v>
      </c>
      <c r="M1927">
        <v>-2</v>
      </c>
      <c r="N1927" t="s">
        <v>313</v>
      </c>
      <c r="O1927" t="s">
        <v>176</v>
      </c>
      <c r="P1927" t="s">
        <v>405</v>
      </c>
      <c r="R1927">
        <v>84.9</v>
      </c>
    </row>
    <row r="1928" spans="1:18">
      <c r="A1928" t="s">
        <v>309</v>
      </c>
      <c r="B1928">
        <v>9</v>
      </c>
      <c r="C1928" t="s">
        <v>99</v>
      </c>
      <c r="D1928" t="s">
        <v>50</v>
      </c>
      <c r="E1928" t="s">
        <v>251</v>
      </c>
      <c r="F1928" t="s">
        <v>174</v>
      </c>
      <c r="G1928" t="s">
        <v>403</v>
      </c>
      <c r="H1928" t="s">
        <v>16</v>
      </c>
      <c r="I1928" t="s">
        <v>404</v>
      </c>
      <c r="J1928" t="s">
        <v>303</v>
      </c>
      <c r="K1928">
        <v>1</v>
      </c>
      <c r="L1928" t="s">
        <v>273</v>
      </c>
      <c r="M1928">
        <v>-2</v>
      </c>
      <c r="N1928" t="s">
        <v>313</v>
      </c>
      <c r="O1928" t="s">
        <v>170</v>
      </c>
      <c r="P1928" t="s">
        <v>405</v>
      </c>
      <c r="R1928">
        <v>84.7</v>
      </c>
    </row>
    <row r="1929" spans="1:18">
      <c r="A1929" t="s">
        <v>309</v>
      </c>
      <c r="B1929">
        <v>9</v>
      </c>
      <c r="C1929" t="s">
        <v>99</v>
      </c>
      <c r="D1929" t="s">
        <v>50</v>
      </c>
      <c r="E1929" t="s">
        <v>251</v>
      </c>
      <c r="F1929" t="s">
        <v>174</v>
      </c>
      <c r="G1929" t="s">
        <v>403</v>
      </c>
      <c r="H1929" t="s">
        <v>16</v>
      </c>
      <c r="I1929" t="s">
        <v>404</v>
      </c>
      <c r="J1929" t="s">
        <v>303</v>
      </c>
      <c r="K1929">
        <v>1</v>
      </c>
      <c r="L1929" t="s">
        <v>273</v>
      </c>
      <c r="M1929">
        <v>-2</v>
      </c>
      <c r="N1929" t="s">
        <v>313</v>
      </c>
      <c r="O1929" t="s">
        <v>177</v>
      </c>
      <c r="P1929" t="s">
        <v>405</v>
      </c>
      <c r="R1929">
        <v>84.2</v>
      </c>
    </row>
    <row r="1930" spans="1:18">
      <c r="A1930" t="s">
        <v>309</v>
      </c>
      <c r="B1930">
        <v>9</v>
      </c>
      <c r="C1930" t="s">
        <v>99</v>
      </c>
      <c r="D1930" t="s">
        <v>50</v>
      </c>
      <c r="E1930" t="s">
        <v>251</v>
      </c>
      <c r="F1930" t="s">
        <v>174</v>
      </c>
      <c r="G1930" t="s">
        <v>403</v>
      </c>
      <c r="H1930" t="s">
        <v>5</v>
      </c>
      <c r="I1930" t="s">
        <v>404</v>
      </c>
      <c r="J1930" t="s">
        <v>304</v>
      </c>
      <c r="K1930">
        <v>1</v>
      </c>
      <c r="L1930" t="s">
        <v>273</v>
      </c>
      <c r="M1930">
        <v>-2</v>
      </c>
      <c r="N1930" t="s">
        <v>313</v>
      </c>
      <c r="O1930" t="s">
        <v>176</v>
      </c>
      <c r="P1930" t="s">
        <v>405</v>
      </c>
      <c r="R1930">
        <v>82.1</v>
      </c>
    </row>
    <row r="1931" spans="1:18">
      <c r="A1931" t="s">
        <v>309</v>
      </c>
      <c r="B1931">
        <v>9</v>
      </c>
      <c r="C1931" t="s">
        <v>99</v>
      </c>
      <c r="D1931" t="s">
        <v>50</v>
      </c>
      <c r="E1931" t="s">
        <v>251</v>
      </c>
      <c r="F1931" t="s">
        <v>174</v>
      </c>
      <c r="G1931" t="s">
        <v>403</v>
      </c>
      <c r="H1931" t="s">
        <v>5</v>
      </c>
      <c r="I1931" t="s">
        <v>404</v>
      </c>
      <c r="J1931" t="s">
        <v>304</v>
      </c>
      <c r="K1931">
        <v>1</v>
      </c>
      <c r="L1931" t="s">
        <v>273</v>
      </c>
      <c r="M1931">
        <v>-2</v>
      </c>
      <c r="N1931" t="s">
        <v>313</v>
      </c>
      <c r="O1931" t="s">
        <v>170</v>
      </c>
      <c r="P1931" t="s">
        <v>405</v>
      </c>
      <c r="R1931">
        <v>78.3</v>
      </c>
    </row>
    <row r="1932" spans="1:18">
      <c r="A1932" t="s">
        <v>309</v>
      </c>
      <c r="B1932">
        <v>9</v>
      </c>
      <c r="C1932" t="s">
        <v>99</v>
      </c>
      <c r="D1932" t="s">
        <v>50</v>
      </c>
      <c r="E1932" t="s">
        <v>251</v>
      </c>
      <c r="F1932" t="s">
        <v>174</v>
      </c>
      <c r="G1932" t="s">
        <v>403</v>
      </c>
      <c r="H1932" t="s">
        <v>5</v>
      </c>
      <c r="I1932" t="s">
        <v>404</v>
      </c>
      <c r="J1932" t="s">
        <v>304</v>
      </c>
      <c r="K1932">
        <v>1</v>
      </c>
      <c r="L1932" t="s">
        <v>273</v>
      </c>
      <c r="M1932">
        <v>-2</v>
      </c>
      <c r="N1932" t="s">
        <v>313</v>
      </c>
      <c r="O1932" t="s">
        <v>177</v>
      </c>
      <c r="P1932" t="s">
        <v>405</v>
      </c>
      <c r="R1932">
        <v>74</v>
      </c>
    </row>
    <row r="1933" spans="1:18">
      <c r="A1933" t="s">
        <v>309</v>
      </c>
      <c r="B1933">
        <v>9</v>
      </c>
      <c r="C1933" t="s">
        <v>99</v>
      </c>
      <c r="D1933" t="s">
        <v>50</v>
      </c>
      <c r="E1933" t="s">
        <v>251</v>
      </c>
      <c r="F1933" t="s">
        <v>174</v>
      </c>
      <c r="G1933" t="s">
        <v>403</v>
      </c>
      <c r="H1933" t="s">
        <v>7</v>
      </c>
      <c r="I1933" t="s">
        <v>404</v>
      </c>
      <c r="J1933" t="s">
        <v>305</v>
      </c>
      <c r="K1933">
        <v>1</v>
      </c>
      <c r="L1933" t="s">
        <v>273</v>
      </c>
      <c r="M1933">
        <v>-2</v>
      </c>
      <c r="N1933" t="s">
        <v>313</v>
      </c>
      <c r="O1933" t="s">
        <v>176</v>
      </c>
      <c r="P1933" t="s">
        <v>405</v>
      </c>
      <c r="R1933">
        <v>86.5</v>
      </c>
    </row>
    <row r="1934" spans="1:18">
      <c r="A1934" t="s">
        <v>309</v>
      </c>
      <c r="B1934">
        <v>9</v>
      </c>
      <c r="C1934" t="s">
        <v>99</v>
      </c>
      <c r="D1934" t="s">
        <v>50</v>
      </c>
      <c r="E1934" t="s">
        <v>251</v>
      </c>
      <c r="F1934" t="s">
        <v>174</v>
      </c>
      <c r="G1934" t="s">
        <v>403</v>
      </c>
      <c r="H1934" t="s">
        <v>7</v>
      </c>
      <c r="I1934" t="s">
        <v>404</v>
      </c>
      <c r="J1934" t="s">
        <v>305</v>
      </c>
      <c r="K1934">
        <v>1</v>
      </c>
      <c r="L1934" t="s">
        <v>273</v>
      </c>
      <c r="M1934">
        <v>-2</v>
      </c>
      <c r="N1934" t="s">
        <v>313</v>
      </c>
      <c r="O1934" t="s">
        <v>170</v>
      </c>
      <c r="P1934" t="s">
        <v>405</v>
      </c>
      <c r="R1934">
        <v>83.8</v>
      </c>
    </row>
    <row r="1935" spans="1:18">
      <c r="A1935" t="s">
        <v>309</v>
      </c>
      <c r="B1935">
        <v>9</v>
      </c>
      <c r="C1935" t="s">
        <v>99</v>
      </c>
      <c r="D1935" t="s">
        <v>50</v>
      </c>
      <c r="E1935" t="s">
        <v>251</v>
      </c>
      <c r="F1935" t="s">
        <v>174</v>
      </c>
      <c r="G1935" t="s">
        <v>403</v>
      </c>
      <c r="H1935" t="s">
        <v>7</v>
      </c>
      <c r="I1935" t="s">
        <v>404</v>
      </c>
      <c r="J1935" t="s">
        <v>305</v>
      </c>
      <c r="K1935">
        <v>1</v>
      </c>
      <c r="L1935" t="s">
        <v>273</v>
      </c>
      <c r="M1935">
        <v>-2</v>
      </c>
      <c r="N1935" t="s">
        <v>313</v>
      </c>
      <c r="O1935" t="s">
        <v>177</v>
      </c>
      <c r="P1935" t="s">
        <v>405</v>
      </c>
      <c r="R1935">
        <v>81.7</v>
      </c>
    </row>
    <row r="1936" spans="1:18">
      <c r="A1936" t="s">
        <v>309</v>
      </c>
      <c r="B1936">
        <v>9</v>
      </c>
      <c r="C1936" t="s">
        <v>99</v>
      </c>
      <c r="D1936" t="s">
        <v>50</v>
      </c>
      <c r="E1936" t="s">
        <v>251</v>
      </c>
      <c r="F1936" t="s">
        <v>174</v>
      </c>
      <c r="G1936" t="s">
        <v>403</v>
      </c>
      <c r="H1936" t="s">
        <v>15</v>
      </c>
      <c r="I1936" t="s">
        <v>404</v>
      </c>
      <c r="J1936" t="s">
        <v>306</v>
      </c>
      <c r="K1936">
        <v>1</v>
      </c>
      <c r="L1936" t="s">
        <v>273</v>
      </c>
      <c r="M1936">
        <v>-2</v>
      </c>
      <c r="N1936" t="s">
        <v>313</v>
      </c>
      <c r="O1936" t="s">
        <v>176</v>
      </c>
      <c r="P1936" t="s">
        <v>405</v>
      </c>
      <c r="R1936">
        <v>85.5</v>
      </c>
    </row>
    <row r="1937" spans="1:21">
      <c r="A1937" t="s">
        <v>309</v>
      </c>
      <c r="B1937">
        <v>9</v>
      </c>
      <c r="C1937" t="s">
        <v>99</v>
      </c>
      <c r="D1937" t="s">
        <v>50</v>
      </c>
      <c r="E1937" t="s">
        <v>251</v>
      </c>
      <c r="F1937" t="s">
        <v>174</v>
      </c>
      <c r="G1937" t="s">
        <v>403</v>
      </c>
      <c r="H1937" t="s">
        <v>15</v>
      </c>
      <c r="I1937" t="s">
        <v>404</v>
      </c>
      <c r="J1937" t="s">
        <v>306</v>
      </c>
      <c r="K1937">
        <v>1</v>
      </c>
      <c r="L1937" t="s">
        <v>273</v>
      </c>
      <c r="M1937">
        <v>-2</v>
      </c>
      <c r="N1937" t="s">
        <v>313</v>
      </c>
      <c r="O1937" t="s">
        <v>170</v>
      </c>
      <c r="P1937" t="s">
        <v>405</v>
      </c>
      <c r="R1937">
        <v>83.1</v>
      </c>
    </row>
    <row r="1938" spans="1:21">
      <c r="A1938" t="s">
        <v>309</v>
      </c>
      <c r="B1938">
        <v>9</v>
      </c>
      <c r="C1938" t="s">
        <v>99</v>
      </c>
      <c r="D1938" t="s">
        <v>50</v>
      </c>
      <c r="E1938" t="s">
        <v>251</v>
      </c>
      <c r="F1938" t="s">
        <v>174</v>
      </c>
      <c r="G1938" t="s">
        <v>403</v>
      </c>
      <c r="H1938" t="s">
        <v>15</v>
      </c>
      <c r="I1938" t="s">
        <v>404</v>
      </c>
      <c r="J1938" t="s">
        <v>306</v>
      </c>
      <c r="K1938">
        <v>1</v>
      </c>
      <c r="L1938" t="s">
        <v>273</v>
      </c>
      <c r="M1938">
        <v>-2</v>
      </c>
      <c r="N1938" t="s">
        <v>313</v>
      </c>
      <c r="O1938" t="s">
        <v>177</v>
      </c>
      <c r="P1938" t="s">
        <v>405</v>
      </c>
      <c r="R1938">
        <v>81.3</v>
      </c>
    </row>
    <row r="1939" spans="1:21">
      <c r="A1939" t="s">
        <v>309</v>
      </c>
      <c r="B1939">
        <v>9</v>
      </c>
      <c r="C1939" t="s">
        <v>99</v>
      </c>
      <c r="D1939" t="s">
        <v>50</v>
      </c>
      <c r="E1939" t="s">
        <v>251</v>
      </c>
      <c r="F1939" t="s">
        <v>174</v>
      </c>
      <c r="G1939" t="s">
        <v>403</v>
      </c>
      <c r="H1939" t="s">
        <v>19</v>
      </c>
      <c r="I1939" t="s">
        <v>404</v>
      </c>
      <c r="J1939" t="s">
        <v>307</v>
      </c>
      <c r="K1939">
        <v>1</v>
      </c>
      <c r="L1939" t="s">
        <v>273</v>
      </c>
      <c r="M1939">
        <v>-2</v>
      </c>
      <c r="N1939" t="s">
        <v>313</v>
      </c>
      <c r="O1939" t="s">
        <v>176</v>
      </c>
      <c r="P1939" t="s">
        <v>405</v>
      </c>
      <c r="R1939">
        <v>80.8</v>
      </c>
    </row>
    <row r="1940" spans="1:21">
      <c r="A1940" t="s">
        <v>309</v>
      </c>
      <c r="B1940">
        <v>9</v>
      </c>
      <c r="C1940" t="s">
        <v>99</v>
      </c>
      <c r="D1940" t="s">
        <v>50</v>
      </c>
      <c r="E1940" t="s">
        <v>251</v>
      </c>
      <c r="F1940" t="s">
        <v>174</v>
      </c>
      <c r="G1940" t="s">
        <v>403</v>
      </c>
      <c r="H1940" t="s">
        <v>19</v>
      </c>
      <c r="I1940" t="s">
        <v>404</v>
      </c>
      <c r="J1940" t="s">
        <v>307</v>
      </c>
      <c r="K1940">
        <v>1</v>
      </c>
      <c r="L1940" t="s">
        <v>273</v>
      </c>
      <c r="M1940">
        <v>-2</v>
      </c>
      <c r="N1940" t="s">
        <v>313</v>
      </c>
      <c r="O1940" t="s">
        <v>170</v>
      </c>
      <c r="P1940" t="s">
        <v>405</v>
      </c>
      <c r="R1940">
        <v>79.900000000000006</v>
      </c>
    </row>
    <row r="1941" spans="1:21">
      <c r="A1941" t="s">
        <v>309</v>
      </c>
      <c r="B1941">
        <v>9</v>
      </c>
      <c r="C1941" t="s">
        <v>99</v>
      </c>
      <c r="D1941" t="s">
        <v>50</v>
      </c>
      <c r="E1941" t="s">
        <v>251</v>
      </c>
      <c r="F1941" t="s">
        <v>174</v>
      </c>
      <c r="G1941" t="s">
        <v>403</v>
      </c>
      <c r="H1941" t="s">
        <v>19</v>
      </c>
      <c r="I1941" t="s">
        <v>404</v>
      </c>
      <c r="J1941" t="s">
        <v>307</v>
      </c>
      <c r="K1941">
        <v>1</v>
      </c>
      <c r="L1941" t="s">
        <v>273</v>
      </c>
      <c r="M1941">
        <v>-2</v>
      </c>
      <c r="N1941" t="s">
        <v>313</v>
      </c>
      <c r="O1941" t="s">
        <v>177</v>
      </c>
      <c r="P1941" t="s">
        <v>405</v>
      </c>
      <c r="R1941">
        <v>79.400000000000006</v>
      </c>
    </row>
    <row r="1942" spans="1:21">
      <c r="A1942" t="s">
        <v>309</v>
      </c>
      <c r="B1942">
        <v>9</v>
      </c>
      <c r="C1942" t="s">
        <v>99</v>
      </c>
      <c r="D1942" t="s">
        <v>50</v>
      </c>
      <c r="E1942" t="s">
        <v>251</v>
      </c>
      <c r="F1942" t="s">
        <v>174</v>
      </c>
      <c r="G1942" t="s">
        <v>403</v>
      </c>
      <c r="H1942" t="s">
        <v>14</v>
      </c>
      <c r="I1942" t="s">
        <v>404</v>
      </c>
      <c r="J1942" t="s">
        <v>308</v>
      </c>
      <c r="K1942">
        <v>1</v>
      </c>
      <c r="L1942" t="s">
        <v>273</v>
      </c>
      <c r="M1942">
        <v>-2</v>
      </c>
      <c r="N1942" t="s">
        <v>313</v>
      </c>
      <c r="O1942" t="s">
        <v>176</v>
      </c>
      <c r="P1942" t="s">
        <v>405</v>
      </c>
      <c r="R1942">
        <v>87.6</v>
      </c>
    </row>
    <row r="1943" spans="1:21">
      <c r="A1943" t="s">
        <v>309</v>
      </c>
      <c r="B1943">
        <v>9</v>
      </c>
      <c r="C1943" t="s">
        <v>99</v>
      </c>
      <c r="D1943" t="s">
        <v>50</v>
      </c>
      <c r="E1943" t="s">
        <v>251</v>
      </c>
      <c r="F1943" t="s">
        <v>174</v>
      </c>
      <c r="G1943" t="s">
        <v>403</v>
      </c>
      <c r="H1943" t="s">
        <v>14</v>
      </c>
      <c r="I1943" t="s">
        <v>404</v>
      </c>
      <c r="J1943" t="s">
        <v>308</v>
      </c>
      <c r="K1943">
        <v>1</v>
      </c>
      <c r="L1943" t="s">
        <v>273</v>
      </c>
      <c r="M1943">
        <v>-2</v>
      </c>
      <c r="N1943" t="s">
        <v>313</v>
      </c>
      <c r="O1943" t="s">
        <v>170</v>
      </c>
      <c r="P1943" t="s">
        <v>405</v>
      </c>
      <c r="R1943">
        <v>85.8</v>
      </c>
    </row>
    <row r="1944" spans="1:21">
      <c r="A1944" t="s">
        <v>309</v>
      </c>
      <c r="B1944">
        <v>9</v>
      </c>
      <c r="C1944" t="s">
        <v>99</v>
      </c>
      <c r="D1944" t="s">
        <v>50</v>
      </c>
      <c r="E1944" t="s">
        <v>251</v>
      </c>
      <c r="F1944" t="s">
        <v>174</v>
      </c>
      <c r="G1944" t="s">
        <v>403</v>
      </c>
      <c r="H1944" t="s">
        <v>14</v>
      </c>
      <c r="I1944" t="s">
        <v>404</v>
      </c>
      <c r="J1944" t="s">
        <v>308</v>
      </c>
      <c r="K1944">
        <v>1</v>
      </c>
      <c r="L1944" t="s">
        <v>273</v>
      </c>
      <c r="M1944">
        <v>-2</v>
      </c>
      <c r="N1944" t="s">
        <v>313</v>
      </c>
      <c r="O1944" t="s">
        <v>177</v>
      </c>
      <c r="P1944" t="s">
        <v>405</v>
      </c>
      <c r="R1944">
        <v>84.1</v>
      </c>
    </row>
    <row r="1945" spans="1:21">
      <c r="A1945" t="s">
        <v>309</v>
      </c>
      <c r="B1945">
        <v>9</v>
      </c>
      <c r="C1945" t="s">
        <v>99</v>
      </c>
      <c r="D1945" t="s">
        <v>50</v>
      </c>
      <c r="E1945" t="s">
        <v>251</v>
      </c>
      <c r="F1945" t="s">
        <v>174</v>
      </c>
      <c r="G1945" t="s">
        <v>403</v>
      </c>
      <c r="H1945" t="s">
        <v>10</v>
      </c>
      <c r="I1945" t="s">
        <v>404</v>
      </c>
      <c r="J1945" t="s">
        <v>309</v>
      </c>
      <c r="K1945">
        <v>1</v>
      </c>
      <c r="L1945" t="s">
        <v>273</v>
      </c>
      <c r="M1945">
        <v>-2</v>
      </c>
      <c r="N1945" t="s">
        <v>313</v>
      </c>
      <c r="O1945" t="s">
        <v>176</v>
      </c>
      <c r="P1945" t="s">
        <v>405</v>
      </c>
      <c r="R1945">
        <v>81.7</v>
      </c>
    </row>
    <row r="1946" spans="1:21">
      <c r="A1946" t="s">
        <v>309</v>
      </c>
      <c r="B1946">
        <v>9</v>
      </c>
      <c r="C1946" t="s">
        <v>99</v>
      </c>
      <c r="D1946" t="s">
        <v>50</v>
      </c>
      <c r="E1946" t="s">
        <v>251</v>
      </c>
      <c r="F1946" t="s">
        <v>174</v>
      </c>
      <c r="G1946" t="s">
        <v>403</v>
      </c>
      <c r="H1946" t="s">
        <v>10</v>
      </c>
      <c r="I1946" t="s">
        <v>404</v>
      </c>
      <c r="J1946" t="s">
        <v>309</v>
      </c>
      <c r="K1946">
        <v>1</v>
      </c>
      <c r="L1946" t="s">
        <v>273</v>
      </c>
      <c r="M1946">
        <v>-2</v>
      </c>
      <c r="N1946" t="s">
        <v>313</v>
      </c>
      <c r="O1946" t="s">
        <v>170</v>
      </c>
      <c r="P1946" t="s">
        <v>405</v>
      </c>
      <c r="R1946">
        <v>80.2</v>
      </c>
    </row>
    <row r="1947" spans="1:21">
      <c r="A1947" t="s">
        <v>309</v>
      </c>
      <c r="B1947">
        <v>9</v>
      </c>
      <c r="C1947" t="s">
        <v>99</v>
      </c>
      <c r="D1947" t="s">
        <v>50</v>
      </c>
      <c r="E1947" t="s">
        <v>251</v>
      </c>
      <c r="F1947" t="s">
        <v>174</v>
      </c>
      <c r="G1947" t="s">
        <v>403</v>
      </c>
      <c r="H1947" t="s">
        <v>10</v>
      </c>
      <c r="I1947" t="s">
        <v>404</v>
      </c>
      <c r="J1947" t="s">
        <v>309</v>
      </c>
      <c r="K1947">
        <v>1</v>
      </c>
      <c r="L1947" t="s">
        <v>273</v>
      </c>
      <c r="M1947">
        <v>-2</v>
      </c>
      <c r="N1947" t="s">
        <v>313</v>
      </c>
      <c r="O1947" t="s">
        <v>177</v>
      </c>
      <c r="P1947" t="s">
        <v>405</v>
      </c>
      <c r="R1947">
        <v>79</v>
      </c>
    </row>
    <row r="1948" spans="1:21">
      <c r="A1948" t="s">
        <v>309</v>
      </c>
      <c r="B1948">
        <v>9</v>
      </c>
      <c r="C1948" t="s">
        <v>99</v>
      </c>
      <c r="D1948" t="s">
        <v>50</v>
      </c>
      <c r="E1948" t="s">
        <v>251</v>
      </c>
      <c r="F1948" t="s">
        <v>174</v>
      </c>
      <c r="G1948" t="s">
        <v>403</v>
      </c>
      <c r="H1948" t="s">
        <v>93</v>
      </c>
      <c r="I1948" t="s">
        <v>173</v>
      </c>
      <c r="J1948" t="s">
        <v>310</v>
      </c>
      <c r="K1948">
        <v>1</v>
      </c>
      <c r="L1948" t="s">
        <v>273</v>
      </c>
      <c r="M1948">
        <v>-2</v>
      </c>
      <c r="N1948" t="s">
        <v>313</v>
      </c>
      <c r="O1948" t="s">
        <v>170</v>
      </c>
      <c r="P1948" t="s">
        <v>405</v>
      </c>
      <c r="R1948" s="4">
        <v>84.4</v>
      </c>
    </row>
    <row r="1949" spans="1:21">
      <c r="A1949" t="s">
        <v>309</v>
      </c>
      <c r="B1949">
        <v>9</v>
      </c>
      <c r="C1949" t="s">
        <v>99</v>
      </c>
      <c r="D1949" t="s">
        <v>50</v>
      </c>
      <c r="E1949" t="s">
        <v>251</v>
      </c>
      <c r="F1949" t="s">
        <v>174</v>
      </c>
      <c r="G1949" t="s">
        <v>403</v>
      </c>
      <c r="H1949" t="s">
        <v>93</v>
      </c>
      <c r="I1949" t="s">
        <v>173</v>
      </c>
      <c r="J1949" t="s">
        <v>310</v>
      </c>
      <c r="K1949">
        <v>1</v>
      </c>
      <c r="L1949" t="s">
        <v>273</v>
      </c>
      <c r="M1949">
        <v>-2</v>
      </c>
      <c r="N1949" t="s">
        <v>313</v>
      </c>
      <c r="O1949" t="s">
        <v>176</v>
      </c>
      <c r="P1949" t="s">
        <v>405</v>
      </c>
      <c r="R1949">
        <v>85.5</v>
      </c>
    </row>
    <row r="1950" spans="1:21">
      <c r="A1950" t="s">
        <v>309</v>
      </c>
      <c r="B1950">
        <v>9</v>
      </c>
      <c r="C1950" t="s">
        <v>99</v>
      </c>
      <c r="D1950" t="s">
        <v>50</v>
      </c>
      <c r="E1950" t="s">
        <v>251</v>
      </c>
      <c r="F1950" t="s">
        <v>174</v>
      </c>
      <c r="G1950" t="s">
        <v>403</v>
      </c>
      <c r="H1950" t="s">
        <v>93</v>
      </c>
      <c r="I1950" t="s">
        <v>173</v>
      </c>
      <c r="J1950" t="s">
        <v>310</v>
      </c>
      <c r="K1950">
        <v>1</v>
      </c>
      <c r="L1950" t="s">
        <v>273</v>
      </c>
      <c r="M1950">
        <v>-2</v>
      </c>
      <c r="N1950" t="s">
        <v>313</v>
      </c>
      <c r="O1950" t="s">
        <v>177</v>
      </c>
      <c r="P1950" t="s">
        <v>405</v>
      </c>
      <c r="R1950">
        <v>83.2</v>
      </c>
    </row>
    <row r="1951" spans="1:21">
      <c r="A1951" t="s">
        <v>314</v>
      </c>
      <c r="B1951">
        <v>10</v>
      </c>
      <c r="C1951" t="s">
        <v>99</v>
      </c>
      <c r="D1951" t="s">
        <v>49</v>
      </c>
      <c r="E1951" t="s">
        <v>315</v>
      </c>
      <c r="F1951" t="s">
        <v>316</v>
      </c>
      <c r="G1951" t="s">
        <v>250</v>
      </c>
      <c r="H1951" t="s">
        <v>22</v>
      </c>
      <c r="I1951" t="s">
        <v>404</v>
      </c>
      <c r="J1951" t="s">
        <v>265</v>
      </c>
      <c r="K1951">
        <v>1</v>
      </c>
      <c r="L1951" t="s">
        <v>273</v>
      </c>
      <c r="M1951">
        <v>0</v>
      </c>
      <c r="N1951" t="s">
        <v>335</v>
      </c>
      <c r="O1951" t="s">
        <v>176</v>
      </c>
      <c r="P1951" t="s">
        <v>439</v>
      </c>
      <c r="R1951">
        <v>61.029945957342079</v>
      </c>
      <c r="S1951">
        <v>857572.5</v>
      </c>
      <c r="T1951">
        <v>60.906268564711027</v>
      </c>
      <c r="U1951">
        <v>61.153366962043222</v>
      </c>
    </row>
    <row r="1952" spans="1:21">
      <c r="A1952" t="s">
        <v>314</v>
      </c>
      <c r="B1952">
        <v>10</v>
      </c>
      <c r="C1952" t="s">
        <v>99</v>
      </c>
      <c r="D1952" t="s">
        <v>49</v>
      </c>
      <c r="E1952" t="s">
        <v>315</v>
      </c>
      <c r="F1952" t="s">
        <v>316</v>
      </c>
      <c r="G1952" t="s">
        <v>250</v>
      </c>
      <c r="H1952" t="s">
        <v>22</v>
      </c>
      <c r="I1952" t="s">
        <v>404</v>
      </c>
      <c r="J1952" t="s">
        <v>265</v>
      </c>
      <c r="K1952">
        <v>1</v>
      </c>
      <c r="L1952" t="s">
        <v>273</v>
      </c>
      <c r="M1952">
        <v>0</v>
      </c>
      <c r="N1952" t="s">
        <v>335</v>
      </c>
      <c r="O1952" t="s">
        <v>170</v>
      </c>
      <c r="P1952" t="s">
        <v>439</v>
      </c>
      <c r="R1952">
        <v>57.237328325532999</v>
      </c>
      <c r="S1952">
        <v>1695042.5</v>
      </c>
      <c r="T1952">
        <v>57.139049281002045</v>
      </c>
      <c r="U1952">
        <v>57.335473863224863</v>
      </c>
    </row>
    <row r="1953" spans="1:21">
      <c r="A1953" t="s">
        <v>314</v>
      </c>
      <c r="B1953">
        <v>10</v>
      </c>
      <c r="C1953" t="s">
        <v>99</v>
      </c>
      <c r="D1953" t="s">
        <v>49</v>
      </c>
      <c r="E1953" t="s">
        <v>315</v>
      </c>
      <c r="F1953" t="s">
        <v>316</v>
      </c>
      <c r="G1953" t="s">
        <v>250</v>
      </c>
      <c r="H1953" t="s">
        <v>22</v>
      </c>
      <c r="I1953" t="s">
        <v>404</v>
      </c>
      <c r="J1953" t="s">
        <v>265</v>
      </c>
      <c r="K1953">
        <v>1</v>
      </c>
      <c r="L1953" t="s">
        <v>273</v>
      </c>
      <c r="M1953">
        <v>0</v>
      </c>
      <c r="N1953" t="s">
        <v>335</v>
      </c>
      <c r="O1953" t="s">
        <v>177</v>
      </c>
      <c r="P1953" t="s">
        <v>439</v>
      </c>
      <c r="R1953">
        <v>53.58975583697034</v>
      </c>
      <c r="S1953">
        <v>837470</v>
      </c>
      <c r="T1953">
        <v>53.434215926367102</v>
      </c>
      <c r="U1953">
        <v>53.745023983301898</v>
      </c>
    </row>
    <row r="1954" spans="1:21">
      <c r="A1954" t="s">
        <v>314</v>
      </c>
      <c r="B1954">
        <v>10</v>
      </c>
      <c r="C1954" t="s">
        <v>99</v>
      </c>
      <c r="D1954" t="s">
        <v>49</v>
      </c>
      <c r="E1954" t="s">
        <v>315</v>
      </c>
      <c r="F1954" t="s">
        <v>316</v>
      </c>
      <c r="G1954" t="s">
        <v>250</v>
      </c>
      <c r="H1954" t="s">
        <v>24</v>
      </c>
      <c r="I1954" t="s">
        <v>404</v>
      </c>
      <c r="J1954" t="s">
        <v>266</v>
      </c>
      <c r="K1954">
        <v>1</v>
      </c>
      <c r="L1954" t="s">
        <v>273</v>
      </c>
      <c r="M1954">
        <v>0</v>
      </c>
      <c r="N1954" t="s">
        <v>335</v>
      </c>
      <c r="O1954" t="s">
        <v>176</v>
      </c>
      <c r="P1954" t="s">
        <v>439</v>
      </c>
      <c r="R1954">
        <v>67.478116738674501</v>
      </c>
      <c r="S1954">
        <v>136780.5</v>
      </c>
      <c r="T1954">
        <v>67.223839286009081</v>
      </c>
      <c r="U1954">
        <v>67.730925049229327</v>
      </c>
    </row>
    <row r="1955" spans="1:21">
      <c r="A1955" t="s">
        <v>314</v>
      </c>
      <c r="B1955">
        <v>10</v>
      </c>
      <c r="C1955" t="s">
        <v>99</v>
      </c>
      <c r="D1955" t="s">
        <v>49</v>
      </c>
      <c r="E1955" t="s">
        <v>315</v>
      </c>
      <c r="F1955" t="s">
        <v>316</v>
      </c>
      <c r="G1955" t="s">
        <v>250</v>
      </c>
      <c r="H1955" t="s">
        <v>24</v>
      </c>
      <c r="I1955" t="s">
        <v>404</v>
      </c>
      <c r="J1955" t="s">
        <v>266</v>
      </c>
      <c r="K1955">
        <v>1</v>
      </c>
      <c r="L1955" t="s">
        <v>273</v>
      </c>
      <c r="M1955">
        <v>0</v>
      </c>
      <c r="N1955" t="s">
        <v>335</v>
      </c>
      <c r="O1955" t="s">
        <v>170</v>
      </c>
      <c r="P1955" t="s">
        <v>439</v>
      </c>
      <c r="R1955">
        <v>63.547364521807751</v>
      </c>
      <c r="S1955">
        <v>271063</v>
      </c>
      <c r="T1955">
        <v>63.342229508723022</v>
      </c>
      <c r="U1955">
        <v>63.751704274380181</v>
      </c>
    </row>
    <row r="1956" spans="1:21">
      <c r="A1956" t="s">
        <v>314</v>
      </c>
      <c r="B1956">
        <v>10</v>
      </c>
      <c r="C1956" t="s">
        <v>99</v>
      </c>
      <c r="D1956" t="s">
        <v>49</v>
      </c>
      <c r="E1956" t="s">
        <v>315</v>
      </c>
      <c r="F1956" t="s">
        <v>316</v>
      </c>
      <c r="G1956" t="s">
        <v>250</v>
      </c>
      <c r="H1956" t="s">
        <v>24</v>
      </c>
      <c r="I1956" t="s">
        <v>404</v>
      </c>
      <c r="J1956" t="s">
        <v>266</v>
      </c>
      <c r="K1956">
        <v>1</v>
      </c>
      <c r="L1956" t="s">
        <v>273</v>
      </c>
      <c r="M1956">
        <v>0</v>
      </c>
      <c r="N1956" t="s">
        <v>335</v>
      </c>
      <c r="O1956" t="s">
        <v>177</v>
      </c>
      <c r="P1956" t="s">
        <v>439</v>
      </c>
      <c r="R1956">
        <v>59.747860313614041</v>
      </c>
      <c r="S1956">
        <v>134282.5</v>
      </c>
      <c r="T1956">
        <v>59.419884164771517</v>
      </c>
      <c r="U1956">
        <v>60.074149942632694</v>
      </c>
    </row>
    <row r="1957" spans="1:21">
      <c r="A1957" t="s">
        <v>314</v>
      </c>
      <c r="B1957">
        <v>10</v>
      </c>
      <c r="C1957" t="s">
        <v>99</v>
      </c>
      <c r="D1957" t="s">
        <v>49</v>
      </c>
      <c r="E1957" t="s">
        <v>315</v>
      </c>
      <c r="F1957" t="s">
        <v>316</v>
      </c>
      <c r="G1957" t="s">
        <v>250</v>
      </c>
      <c r="H1957" t="s">
        <v>23</v>
      </c>
      <c r="I1957" t="s">
        <v>404</v>
      </c>
      <c r="J1957" t="s">
        <v>267</v>
      </c>
      <c r="K1957">
        <v>1</v>
      </c>
      <c r="L1957" t="s">
        <v>273</v>
      </c>
      <c r="M1957">
        <v>0</v>
      </c>
      <c r="N1957" t="s">
        <v>335</v>
      </c>
      <c r="O1957" t="s">
        <v>176</v>
      </c>
      <c r="P1957" t="s">
        <v>439</v>
      </c>
      <c r="R1957">
        <v>65.545893348469448</v>
      </c>
      <c r="S1957">
        <v>107923.5</v>
      </c>
      <c r="T1957">
        <v>65.236969261806294</v>
      </c>
      <c r="U1957">
        <v>65.852839394163084</v>
      </c>
    </row>
    <row r="1958" spans="1:21">
      <c r="A1958" t="s">
        <v>314</v>
      </c>
      <c r="B1958">
        <v>10</v>
      </c>
      <c r="C1958" t="s">
        <v>99</v>
      </c>
      <c r="D1958" t="s">
        <v>49</v>
      </c>
      <c r="E1958" t="s">
        <v>315</v>
      </c>
      <c r="F1958" t="s">
        <v>316</v>
      </c>
      <c r="G1958" t="s">
        <v>250</v>
      </c>
      <c r="H1958" t="s">
        <v>23</v>
      </c>
      <c r="I1958" t="s">
        <v>404</v>
      </c>
      <c r="J1958" t="s">
        <v>267</v>
      </c>
      <c r="K1958">
        <v>1</v>
      </c>
      <c r="L1958" t="s">
        <v>273</v>
      </c>
      <c r="M1958">
        <v>0</v>
      </c>
      <c r="N1958" t="s">
        <v>335</v>
      </c>
      <c r="O1958" t="s">
        <v>170</v>
      </c>
      <c r="P1958" t="s">
        <v>439</v>
      </c>
      <c r="R1958">
        <v>61.881269037611339</v>
      </c>
      <c r="S1958">
        <v>213858.5</v>
      </c>
      <c r="T1958">
        <v>61.635779530441859</v>
      </c>
      <c r="U1958">
        <v>62.125707824195985</v>
      </c>
    </row>
    <row r="1959" spans="1:21">
      <c r="A1959" t="s">
        <v>314</v>
      </c>
      <c r="B1959">
        <v>10</v>
      </c>
      <c r="C1959" t="s">
        <v>99</v>
      </c>
      <c r="D1959" t="s">
        <v>49</v>
      </c>
      <c r="E1959" t="s">
        <v>315</v>
      </c>
      <c r="F1959" t="s">
        <v>316</v>
      </c>
      <c r="G1959" t="s">
        <v>250</v>
      </c>
      <c r="H1959" t="s">
        <v>23</v>
      </c>
      <c r="I1959" t="s">
        <v>404</v>
      </c>
      <c r="J1959" t="s">
        <v>267</v>
      </c>
      <c r="K1959">
        <v>1</v>
      </c>
      <c r="L1959" t="s">
        <v>273</v>
      </c>
      <c r="M1959">
        <v>0</v>
      </c>
      <c r="N1959" t="s">
        <v>335</v>
      </c>
      <c r="O1959" t="s">
        <v>177</v>
      </c>
      <c r="P1959" t="s">
        <v>439</v>
      </c>
      <c r="R1959">
        <v>58.388860361844642</v>
      </c>
      <c r="S1959">
        <v>105935</v>
      </c>
      <c r="T1959">
        <v>58.001348077188332</v>
      </c>
      <c r="U1959">
        <v>58.774177058555175</v>
      </c>
    </row>
    <row r="1960" spans="1:21">
      <c r="A1960" t="s">
        <v>314</v>
      </c>
      <c r="B1960">
        <v>10</v>
      </c>
      <c r="C1960" t="s">
        <v>99</v>
      </c>
      <c r="D1960" t="s">
        <v>49</v>
      </c>
      <c r="E1960" t="s">
        <v>315</v>
      </c>
      <c r="F1960" t="s">
        <v>316</v>
      </c>
      <c r="G1960" t="s">
        <v>250</v>
      </c>
      <c r="H1960" t="s">
        <v>18</v>
      </c>
      <c r="I1960" t="s">
        <v>404</v>
      </c>
      <c r="J1960" t="s">
        <v>268</v>
      </c>
      <c r="K1960">
        <v>1</v>
      </c>
      <c r="L1960" t="s">
        <v>273</v>
      </c>
      <c r="M1960">
        <v>0</v>
      </c>
      <c r="N1960" t="s">
        <v>335</v>
      </c>
      <c r="O1960" t="s">
        <v>176</v>
      </c>
      <c r="P1960" t="s">
        <v>439</v>
      </c>
      <c r="R1960">
        <v>61.850461275370527</v>
      </c>
      <c r="S1960">
        <v>167897.5</v>
      </c>
      <c r="T1960">
        <v>61.578294379431242</v>
      </c>
      <c r="U1960">
        <v>62.121339201671745</v>
      </c>
    </row>
    <row r="1961" spans="1:21">
      <c r="A1961" t="s">
        <v>314</v>
      </c>
      <c r="B1961">
        <v>10</v>
      </c>
      <c r="C1961" t="s">
        <v>99</v>
      </c>
      <c r="D1961" t="s">
        <v>49</v>
      </c>
      <c r="E1961" t="s">
        <v>315</v>
      </c>
      <c r="F1961" t="s">
        <v>316</v>
      </c>
      <c r="G1961" t="s">
        <v>250</v>
      </c>
      <c r="H1961" t="s">
        <v>18</v>
      </c>
      <c r="I1961" t="s">
        <v>404</v>
      </c>
      <c r="J1961" t="s">
        <v>268</v>
      </c>
      <c r="K1961">
        <v>1</v>
      </c>
      <c r="L1961" t="s">
        <v>273</v>
      </c>
      <c r="M1961">
        <v>0</v>
      </c>
      <c r="N1961" t="s">
        <v>335</v>
      </c>
      <c r="O1961" t="s">
        <v>170</v>
      </c>
      <c r="P1961" t="s">
        <v>439</v>
      </c>
      <c r="R1961">
        <v>58.210985943214524</v>
      </c>
      <c r="S1961">
        <v>336434</v>
      </c>
      <c r="T1961">
        <v>57.997875597036661</v>
      </c>
      <c r="U1961">
        <v>58.423436653800245</v>
      </c>
    </row>
    <row r="1962" spans="1:21">
      <c r="A1962" t="s">
        <v>314</v>
      </c>
      <c r="B1962">
        <v>10</v>
      </c>
      <c r="C1962" t="s">
        <v>99</v>
      </c>
      <c r="D1962" t="s">
        <v>49</v>
      </c>
      <c r="E1962" t="s">
        <v>315</v>
      </c>
      <c r="F1962" t="s">
        <v>316</v>
      </c>
      <c r="G1962" t="s">
        <v>250</v>
      </c>
      <c r="H1962" t="s">
        <v>18</v>
      </c>
      <c r="I1962" t="s">
        <v>404</v>
      </c>
      <c r="J1962" t="s">
        <v>268</v>
      </c>
      <c r="K1962">
        <v>1</v>
      </c>
      <c r="L1962" t="s">
        <v>273</v>
      </c>
      <c r="M1962">
        <v>0</v>
      </c>
      <c r="N1962" t="s">
        <v>335</v>
      </c>
      <c r="O1962" t="s">
        <v>177</v>
      </c>
      <c r="P1962" t="s">
        <v>439</v>
      </c>
      <c r="R1962">
        <v>54.828586079325184</v>
      </c>
      <c r="S1962">
        <v>168536.5</v>
      </c>
      <c r="T1962">
        <v>54.497340956959185</v>
      </c>
      <c r="U1962">
        <v>55.158507702928119</v>
      </c>
    </row>
    <row r="1963" spans="1:21">
      <c r="A1963" t="s">
        <v>314</v>
      </c>
      <c r="B1963">
        <v>10</v>
      </c>
      <c r="C1963" t="s">
        <v>99</v>
      </c>
      <c r="D1963" t="s">
        <v>49</v>
      </c>
      <c r="E1963" t="s">
        <v>315</v>
      </c>
      <c r="F1963" t="s">
        <v>316</v>
      </c>
      <c r="G1963" t="s">
        <v>250</v>
      </c>
      <c r="H1963" t="s">
        <v>20</v>
      </c>
      <c r="I1963" t="s">
        <v>404</v>
      </c>
      <c r="J1963" t="s">
        <v>269</v>
      </c>
      <c r="K1963">
        <v>1</v>
      </c>
      <c r="L1963" t="s">
        <v>273</v>
      </c>
      <c r="M1963">
        <v>0</v>
      </c>
      <c r="N1963" t="s">
        <v>335</v>
      </c>
      <c r="O1963" t="s">
        <v>176</v>
      </c>
      <c r="P1963" t="s">
        <v>439</v>
      </c>
      <c r="R1963">
        <v>68.571604621096938</v>
      </c>
      <c r="S1963">
        <v>129713</v>
      </c>
      <c r="T1963">
        <v>68.32057473567761</v>
      </c>
      <c r="U1963">
        <v>68.821126868483574</v>
      </c>
    </row>
    <row r="1964" spans="1:21">
      <c r="A1964" t="s">
        <v>314</v>
      </c>
      <c r="B1964">
        <v>10</v>
      </c>
      <c r="C1964" t="s">
        <v>99</v>
      </c>
      <c r="D1964" t="s">
        <v>49</v>
      </c>
      <c r="E1964" t="s">
        <v>315</v>
      </c>
      <c r="F1964" t="s">
        <v>316</v>
      </c>
      <c r="G1964" t="s">
        <v>250</v>
      </c>
      <c r="H1964" t="s">
        <v>20</v>
      </c>
      <c r="I1964" t="s">
        <v>404</v>
      </c>
      <c r="J1964" t="s">
        <v>269</v>
      </c>
      <c r="K1964">
        <v>1</v>
      </c>
      <c r="L1964" t="s">
        <v>273</v>
      </c>
      <c r="M1964">
        <v>0</v>
      </c>
      <c r="N1964" t="s">
        <v>335</v>
      </c>
      <c r="O1964" t="s">
        <v>170</v>
      </c>
      <c r="P1964" t="s">
        <v>439</v>
      </c>
      <c r="R1964">
        <v>65.389469708933603</v>
      </c>
      <c r="S1964">
        <v>259904</v>
      </c>
      <c r="T1964">
        <v>65.192510676491409</v>
      </c>
      <c r="U1964">
        <v>65.585628733493692</v>
      </c>
    </row>
    <row r="1965" spans="1:21">
      <c r="A1965" t="s">
        <v>314</v>
      </c>
      <c r="B1965">
        <v>10</v>
      </c>
      <c r="C1965" t="s">
        <v>99</v>
      </c>
      <c r="D1965" t="s">
        <v>49</v>
      </c>
      <c r="E1965" t="s">
        <v>315</v>
      </c>
      <c r="F1965" t="s">
        <v>316</v>
      </c>
      <c r="G1965" t="s">
        <v>250</v>
      </c>
      <c r="H1965" t="s">
        <v>20</v>
      </c>
      <c r="I1965" t="s">
        <v>404</v>
      </c>
      <c r="J1965" t="s">
        <v>269</v>
      </c>
      <c r="K1965">
        <v>1</v>
      </c>
      <c r="L1965" t="s">
        <v>273</v>
      </c>
      <c r="M1965">
        <v>0</v>
      </c>
      <c r="N1965" t="s">
        <v>335</v>
      </c>
      <c r="O1965" t="s">
        <v>177</v>
      </c>
      <c r="P1965" t="s">
        <v>439</v>
      </c>
      <c r="R1965">
        <v>62.455206482959191</v>
      </c>
      <c r="S1965">
        <v>130191</v>
      </c>
      <c r="T1965">
        <v>62.148872369404287</v>
      </c>
      <c r="U1965">
        <v>62.759860424691908</v>
      </c>
    </row>
    <row r="1966" spans="1:21">
      <c r="A1966" t="s">
        <v>314</v>
      </c>
      <c r="B1966">
        <v>10</v>
      </c>
      <c r="C1966" t="s">
        <v>99</v>
      </c>
      <c r="D1966" t="s">
        <v>49</v>
      </c>
      <c r="E1966" t="s">
        <v>315</v>
      </c>
      <c r="F1966" t="s">
        <v>316</v>
      </c>
      <c r="G1966" t="s">
        <v>250</v>
      </c>
      <c r="H1966" t="s">
        <v>9</v>
      </c>
      <c r="I1966" t="s">
        <v>404</v>
      </c>
      <c r="J1966" t="s">
        <v>270</v>
      </c>
      <c r="K1966">
        <v>1</v>
      </c>
      <c r="L1966" t="s">
        <v>273</v>
      </c>
      <c r="M1966">
        <v>0</v>
      </c>
      <c r="N1966" t="s">
        <v>335</v>
      </c>
      <c r="O1966" t="s">
        <v>176</v>
      </c>
      <c r="P1966" t="s">
        <v>439</v>
      </c>
      <c r="R1966">
        <v>67.528388753147937</v>
      </c>
      <c r="S1966">
        <v>71384</v>
      </c>
      <c r="T1966">
        <v>67.176517861471368</v>
      </c>
      <c r="U1966">
        <v>67.877445955181599</v>
      </c>
    </row>
    <row r="1967" spans="1:21">
      <c r="A1967" t="s">
        <v>314</v>
      </c>
      <c r="B1967">
        <v>10</v>
      </c>
      <c r="C1967" t="s">
        <v>99</v>
      </c>
      <c r="D1967" t="s">
        <v>49</v>
      </c>
      <c r="E1967" t="s">
        <v>315</v>
      </c>
      <c r="F1967" t="s">
        <v>316</v>
      </c>
      <c r="G1967" t="s">
        <v>250</v>
      </c>
      <c r="H1967" t="s">
        <v>9</v>
      </c>
      <c r="I1967" t="s">
        <v>404</v>
      </c>
      <c r="J1967" t="s">
        <v>270</v>
      </c>
      <c r="K1967">
        <v>1</v>
      </c>
      <c r="L1967" t="s">
        <v>273</v>
      </c>
      <c r="M1967">
        <v>0</v>
      </c>
      <c r="N1967" t="s">
        <v>335</v>
      </c>
      <c r="O1967" t="s">
        <v>170</v>
      </c>
      <c r="P1967" t="s">
        <v>439</v>
      </c>
      <c r="R1967">
        <v>64.49458394052219</v>
      </c>
      <c r="S1967">
        <v>144234.5</v>
      </c>
      <c r="T1967">
        <v>64.222000570990019</v>
      </c>
      <c r="U1967">
        <v>64.765700565748304</v>
      </c>
    </row>
    <row r="1968" spans="1:21">
      <c r="A1968" t="s">
        <v>314</v>
      </c>
      <c r="B1968">
        <v>10</v>
      </c>
      <c r="C1968" t="s">
        <v>99</v>
      </c>
      <c r="D1968" t="s">
        <v>49</v>
      </c>
      <c r="E1968" t="s">
        <v>315</v>
      </c>
      <c r="F1968" t="s">
        <v>316</v>
      </c>
      <c r="G1968" t="s">
        <v>250</v>
      </c>
      <c r="H1968" t="s">
        <v>9</v>
      </c>
      <c r="I1968" t="s">
        <v>404</v>
      </c>
      <c r="J1968" t="s">
        <v>270</v>
      </c>
      <c r="K1968">
        <v>1</v>
      </c>
      <c r="L1968" t="s">
        <v>273</v>
      </c>
      <c r="M1968">
        <v>0</v>
      </c>
      <c r="N1968" t="s">
        <v>335</v>
      </c>
      <c r="O1968" t="s">
        <v>177</v>
      </c>
      <c r="P1968" t="s">
        <v>439</v>
      </c>
      <c r="R1968">
        <v>61.749476174286819</v>
      </c>
      <c r="S1968">
        <v>72850.5</v>
      </c>
      <c r="T1968">
        <v>61.331104840071212</v>
      </c>
      <c r="U1968">
        <v>62.164824265334538</v>
      </c>
    </row>
    <row r="1969" spans="1:21">
      <c r="A1969" t="s">
        <v>314</v>
      </c>
      <c r="B1969">
        <v>10</v>
      </c>
      <c r="C1969" t="s">
        <v>99</v>
      </c>
      <c r="D1969" t="s">
        <v>49</v>
      </c>
      <c r="E1969" t="s">
        <v>315</v>
      </c>
      <c r="F1969" t="s">
        <v>316</v>
      </c>
      <c r="G1969" t="s">
        <v>250</v>
      </c>
      <c r="H1969" t="s">
        <v>21</v>
      </c>
      <c r="I1969" t="s">
        <v>404</v>
      </c>
      <c r="J1969" t="s">
        <v>271</v>
      </c>
      <c r="K1969">
        <v>1</v>
      </c>
      <c r="L1969" t="s">
        <v>273</v>
      </c>
      <c r="M1969">
        <v>0</v>
      </c>
      <c r="N1969" t="s">
        <v>335</v>
      </c>
      <c r="O1969" t="s">
        <v>176</v>
      </c>
      <c r="P1969" t="s">
        <v>439</v>
      </c>
      <c r="R1969">
        <v>65.009154872963038</v>
      </c>
      <c r="S1969">
        <v>91541</v>
      </c>
      <c r="T1969">
        <v>64.667769090427768</v>
      </c>
      <c r="U1969">
        <v>65.348186806094233</v>
      </c>
    </row>
    <row r="1970" spans="1:21">
      <c r="A1970" t="s">
        <v>314</v>
      </c>
      <c r="B1970">
        <v>10</v>
      </c>
      <c r="C1970" t="s">
        <v>99</v>
      </c>
      <c r="D1970" t="s">
        <v>49</v>
      </c>
      <c r="E1970" t="s">
        <v>315</v>
      </c>
      <c r="F1970" t="s">
        <v>316</v>
      </c>
      <c r="G1970" t="s">
        <v>250</v>
      </c>
      <c r="H1970" t="s">
        <v>21</v>
      </c>
      <c r="I1970" t="s">
        <v>404</v>
      </c>
      <c r="J1970" t="s">
        <v>271</v>
      </c>
      <c r="K1970">
        <v>1</v>
      </c>
      <c r="L1970" t="s">
        <v>273</v>
      </c>
      <c r="M1970">
        <v>0</v>
      </c>
      <c r="N1970" t="s">
        <v>335</v>
      </c>
      <c r="O1970" t="s">
        <v>170</v>
      </c>
      <c r="P1970" t="s">
        <v>439</v>
      </c>
      <c r="R1970">
        <v>61.068588811397952</v>
      </c>
      <c r="S1970">
        <v>183114.5</v>
      </c>
      <c r="T1970">
        <v>60.798267581125955</v>
      </c>
      <c r="U1970">
        <v>61.337685901588316</v>
      </c>
    </row>
    <row r="1971" spans="1:21">
      <c r="A1971" t="s">
        <v>314</v>
      </c>
      <c r="B1971">
        <v>10</v>
      </c>
      <c r="C1971" t="s">
        <v>99</v>
      </c>
      <c r="D1971" t="s">
        <v>49</v>
      </c>
      <c r="E1971" t="s">
        <v>315</v>
      </c>
      <c r="F1971" t="s">
        <v>316</v>
      </c>
      <c r="G1971" t="s">
        <v>250</v>
      </c>
      <c r="H1971" t="s">
        <v>21</v>
      </c>
      <c r="I1971" t="s">
        <v>404</v>
      </c>
      <c r="J1971" t="s">
        <v>271</v>
      </c>
      <c r="K1971">
        <v>1</v>
      </c>
      <c r="L1971" t="s">
        <v>273</v>
      </c>
      <c r="M1971">
        <v>0</v>
      </c>
      <c r="N1971" t="s">
        <v>335</v>
      </c>
      <c r="O1971" t="s">
        <v>177</v>
      </c>
      <c r="P1971" t="s">
        <v>439</v>
      </c>
      <c r="R1971">
        <v>57.371990355325032</v>
      </c>
      <c r="S1971">
        <v>91573.5</v>
      </c>
      <c r="T1971">
        <v>56.948414942636347</v>
      </c>
      <c r="U1971">
        <v>57.793079273772307</v>
      </c>
    </row>
    <row r="1972" spans="1:21">
      <c r="A1972" t="s">
        <v>314</v>
      </c>
      <c r="B1972">
        <v>10</v>
      </c>
      <c r="C1972" t="s">
        <v>99</v>
      </c>
      <c r="D1972" t="s">
        <v>49</v>
      </c>
      <c r="E1972" t="s">
        <v>315</v>
      </c>
      <c r="F1972" t="s">
        <v>316</v>
      </c>
      <c r="G1972" t="s">
        <v>250</v>
      </c>
      <c r="H1972" t="s">
        <v>6</v>
      </c>
      <c r="I1972" t="s">
        <v>404</v>
      </c>
      <c r="J1972" t="s">
        <v>272</v>
      </c>
      <c r="K1972">
        <v>1</v>
      </c>
      <c r="L1972" t="s">
        <v>273</v>
      </c>
      <c r="M1972">
        <v>0</v>
      </c>
      <c r="N1972" t="s">
        <v>335</v>
      </c>
      <c r="O1972" t="s">
        <v>176</v>
      </c>
      <c r="P1972" t="s">
        <v>439</v>
      </c>
      <c r="R1972">
        <v>63.273609777580283</v>
      </c>
      <c r="S1972">
        <v>22813.5</v>
      </c>
      <c r="T1972">
        <v>62.53169122663882</v>
      </c>
      <c r="U1972">
        <v>64.005362463336652</v>
      </c>
    </row>
    <row r="1973" spans="1:21">
      <c r="A1973" t="s">
        <v>314</v>
      </c>
      <c r="B1973">
        <v>10</v>
      </c>
      <c r="C1973" t="s">
        <v>99</v>
      </c>
      <c r="D1973" t="s">
        <v>49</v>
      </c>
      <c r="E1973" t="s">
        <v>315</v>
      </c>
      <c r="F1973" t="s">
        <v>316</v>
      </c>
      <c r="G1973" t="s">
        <v>250</v>
      </c>
      <c r="H1973" t="s">
        <v>6</v>
      </c>
      <c r="I1973" t="s">
        <v>404</v>
      </c>
      <c r="J1973" t="s">
        <v>272</v>
      </c>
      <c r="K1973">
        <v>1</v>
      </c>
      <c r="L1973" t="s">
        <v>273</v>
      </c>
      <c r="M1973">
        <v>0</v>
      </c>
      <c r="N1973" t="s">
        <v>335</v>
      </c>
      <c r="O1973" t="s">
        <v>170</v>
      </c>
      <c r="P1973" t="s">
        <v>439</v>
      </c>
      <c r="R1973">
        <v>60.060202973795398</v>
      </c>
      <c r="S1973">
        <v>44883.5</v>
      </c>
      <c r="T1973">
        <v>59.478895910256512</v>
      </c>
      <c r="U1973">
        <v>60.636150481435969</v>
      </c>
    </row>
    <row r="1974" spans="1:21">
      <c r="A1974" t="s">
        <v>314</v>
      </c>
      <c r="B1974">
        <v>10</v>
      </c>
      <c r="C1974" t="s">
        <v>99</v>
      </c>
      <c r="D1974" t="s">
        <v>49</v>
      </c>
      <c r="E1974" t="s">
        <v>315</v>
      </c>
      <c r="F1974" t="s">
        <v>316</v>
      </c>
      <c r="G1974" t="s">
        <v>250</v>
      </c>
      <c r="H1974" t="s">
        <v>6</v>
      </c>
      <c r="I1974" t="s">
        <v>404</v>
      </c>
      <c r="J1974" t="s">
        <v>272</v>
      </c>
      <c r="K1974">
        <v>1</v>
      </c>
      <c r="L1974" t="s">
        <v>273</v>
      </c>
      <c r="M1974">
        <v>0</v>
      </c>
      <c r="N1974" t="s">
        <v>335</v>
      </c>
      <c r="O1974" t="s">
        <v>177</v>
      </c>
      <c r="P1974" t="s">
        <v>439</v>
      </c>
      <c r="R1974">
        <v>56.921607197735078</v>
      </c>
      <c r="S1974">
        <v>22070</v>
      </c>
      <c r="T1974">
        <v>56.00833653027636</v>
      </c>
      <c r="U1974">
        <v>57.823667094021566</v>
      </c>
    </row>
    <row r="1975" spans="1:21">
      <c r="A1975" t="s">
        <v>314</v>
      </c>
      <c r="B1975">
        <v>10</v>
      </c>
      <c r="C1975" t="s">
        <v>99</v>
      </c>
      <c r="D1975" t="s">
        <v>49</v>
      </c>
      <c r="E1975" t="s">
        <v>315</v>
      </c>
      <c r="F1975" t="s">
        <v>316</v>
      </c>
      <c r="G1975" t="s">
        <v>250</v>
      </c>
      <c r="H1975" t="s">
        <v>4</v>
      </c>
      <c r="I1975" t="s">
        <v>404</v>
      </c>
      <c r="J1975" t="s">
        <v>297</v>
      </c>
      <c r="K1975">
        <v>1</v>
      </c>
      <c r="L1975" t="s">
        <v>273</v>
      </c>
      <c r="M1975">
        <v>0</v>
      </c>
      <c r="N1975" t="s">
        <v>335</v>
      </c>
      <c r="O1975" t="s">
        <v>176</v>
      </c>
      <c r="P1975" t="s">
        <v>439</v>
      </c>
      <c r="R1975">
        <v>68.280995692877283</v>
      </c>
      <c r="S1975">
        <v>58679</v>
      </c>
      <c r="T1975">
        <v>67.895224680702711</v>
      </c>
      <c r="U1975">
        <v>68.663265865318678</v>
      </c>
    </row>
    <row r="1976" spans="1:21">
      <c r="A1976" t="s">
        <v>314</v>
      </c>
      <c r="B1976">
        <v>10</v>
      </c>
      <c r="C1976" t="s">
        <v>99</v>
      </c>
      <c r="D1976" t="s">
        <v>49</v>
      </c>
      <c r="E1976" t="s">
        <v>315</v>
      </c>
      <c r="F1976" t="s">
        <v>316</v>
      </c>
      <c r="G1976" t="s">
        <v>250</v>
      </c>
      <c r="H1976" t="s">
        <v>4</v>
      </c>
      <c r="I1976" t="s">
        <v>404</v>
      </c>
      <c r="J1976" t="s">
        <v>297</v>
      </c>
      <c r="K1976">
        <v>1</v>
      </c>
      <c r="L1976" t="s">
        <v>273</v>
      </c>
      <c r="M1976">
        <v>0</v>
      </c>
      <c r="N1976" t="s">
        <v>335</v>
      </c>
      <c r="O1976" t="s">
        <v>170</v>
      </c>
      <c r="P1976" t="s">
        <v>439</v>
      </c>
      <c r="R1976">
        <v>64.987201201988725</v>
      </c>
      <c r="S1976">
        <v>118287.5</v>
      </c>
      <c r="T1976">
        <v>64.68586423802175</v>
      </c>
      <c r="U1976">
        <v>65.286704603648417</v>
      </c>
    </row>
    <row r="1977" spans="1:21">
      <c r="A1977" t="s">
        <v>314</v>
      </c>
      <c r="B1977">
        <v>10</v>
      </c>
      <c r="C1977" t="s">
        <v>99</v>
      </c>
      <c r="D1977" t="s">
        <v>49</v>
      </c>
      <c r="E1977" t="s">
        <v>315</v>
      </c>
      <c r="F1977" t="s">
        <v>316</v>
      </c>
      <c r="G1977" t="s">
        <v>250</v>
      </c>
      <c r="H1977" t="s">
        <v>4</v>
      </c>
      <c r="I1977" t="s">
        <v>404</v>
      </c>
      <c r="J1977" t="s">
        <v>297</v>
      </c>
      <c r="K1977">
        <v>1</v>
      </c>
      <c r="L1977" t="s">
        <v>273</v>
      </c>
      <c r="M1977">
        <v>0</v>
      </c>
      <c r="N1977" t="s">
        <v>335</v>
      </c>
      <c r="O1977" t="s">
        <v>177</v>
      </c>
      <c r="P1977" t="s">
        <v>439</v>
      </c>
      <c r="R1977">
        <v>62.038102697646217</v>
      </c>
      <c r="S1977">
        <v>59608.5</v>
      </c>
      <c r="T1977">
        <v>61.573072445938372</v>
      </c>
      <c r="U1977">
        <v>62.49934851508425</v>
      </c>
    </row>
    <row r="1978" spans="1:21">
      <c r="A1978" t="s">
        <v>314</v>
      </c>
      <c r="B1978">
        <v>10</v>
      </c>
      <c r="C1978" t="s">
        <v>99</v>
      </c>
      <c r="D1978" t="s">
        <v>49</v>
      </c>
      <c r="E1978" t="s">
        <v>315</v>
      </c>
      <c r="F1978" t="s">
        <v>316</v>
      </c>
      <c r="G1978" t="s">
        <v>250</v>
      </c>
      <c r="H1978" t="s">
        <v>11</v>
      </c>
      <c r="I1978" t="s">
        <v>404</v>
      </c>
      <c r="J1978" t="s">
        <v>298</v>
      </c>
      <c r="K1978">
        <v>1</v>
      </c>
      <c r="L1978" t="s">
        <v>273</v>
      </c>
      <c r="M1978">
        <v>0</v>
      </c>
      <c r="N1978" t="s">
        <v>335</v>
      </c>
      <c r="O1978" t="s">
        <v>176</v>
      </c>
      <c r="P1978" t="s">
        <v>439</v>
      </c>
      <c r="R1978">
        <v>67.139650070922713</v>
      </c>
      <c r="S1978">
        <v>501509</v>
      </c>
      <c r="T1978">
        <v>67.006641131218146</v>
      </c>
      <c r="U1978">
        <v>67.272262292637009</v>
      </c>
    </row>
    <row r="1979" spans="1:21">
      <c r="A1979" t="s">
        <v>314</v>
      </c>
      <c r="B1979">
        <v>10</v>
      </c>
      <c r="C1979" t="s">
        <v>99</v>
      </c>
      <c r="D1979" t="s">
        <v>49</v>
      </c>
      <c r="E1979" t="s">
        <v>315</v>
      </c>
      <c r="F1979" t="s">
        <v>316</v>
      </c>
      <c r="G1979" t="s">
        <v>250</v>
      </c>
      <c r="H1979" t="s">
        <v>11</v>
      </c>
      <c r="I1979" t="s">
        <v>404</v>
      </c>
      <c r="J1979" t="s">
        <v>298</v>
      </c>
      <c r="K1979">
        <v>1</v>
      </c>
      <c r="L1979" t="s">
        <v>273</v>
      </c>
      <c r="M1979">
        <v>0</v>
      </c>
      <c r="N1979" t="s">
        <v>335</v>
      </c>
      <c r="O1979" t="s">
        <v>170</v>
      </c>
      <c r="P1979" t="s">
        <v>439</v>
      </c>
      <c r="R1979">
        <v>63.359157666806766</v>
      </c>
      <c r="S1979">
        <v>988736.5</v>
      </c>
      <c r="T1979">
        <v>63.252309240730099</v>
      </c>
      <c r="U1979">
        <v>63.465791865437851</v>
      </c>
    </row>
    <row r="1980" spans="1:21">
      <c r="A1980" t="s">
        <v>314</v>
      </c>
      <c r="B1980">
        <v>10</v>
      </c>
      <c r="C1980" t="s">
        <v>99</v>
      </c>
      <c r="D1980" t="s">
        <v>49</v>
      </c>
      <c r="E1980" t="s">
        <v>315</v>
      </c>
      <c r="F1980" t="s">
        <v>316</v>
      </c>
      <c r="G1980" t="s">
        <v>250</v>
      </c>
      <c r="H1980" t="s">
        <v>11</v>
      </c>
      <c r="I1980" t="s">
        <v>404</v>
      </c>
      <c r="J1980" t="s">
        <v>298</v>
      </c>
      <c r="K1980">
        <v>1</v>
      </c>
      <c r="L1980" t="s">
        <v>273</v>
      </c>
      <c r="M1980">
        <v>0</v>
      </c>
      <c r="N1980" t="s">
        <v>335</v>
      </c>
      <c r="O1980" t="s">
        <v>177</v>
      </c>
      <c r="P1980" t="s">
        <v>439</v>
      </c>
      <c r="R1980">
        <v>59.70230042591291</v>
      </c>
      <c r="S1980">
        <v>487227.5</v>
      </c>
      <c r="T1980">
        <v>59.532053913521707</v>
      </c>
      <c r="U1980">
        <v>59.872092423686041</v>
      </c>
    </row>
    <row r="1981" spans="1:21">
      <c r="A1981" t="s">
        <v>314</v>
      </c>
      <c r="B1981">
        <v>10</v>
      </c>
      <c r="C1981" t="s">
        <v>99</v>
      </c>
      <c r="D1981" t="s">
        <v>49</v>
      </c>
      <c r="E1981" t="s">
        <v>315</v>
      </c>
      <c r="F1981" t="s">
        <v>316</v>
      </c>
      <c r="G1981" t="s">
        <v>250</v>
      </c>
      <c r="H1981" t="s">
        <v>8</v>
      </c>
      <c r="I1981" t="s">
        <v>404</v>
      </c>
      <c r="J1981" t="s">
        <v>299</v>
      </c>
      <c r="K1981">
        <v>1</v>
      </c>
      <c r="L1981" t="s">
        <v>273</v>
      </c>
      <c r="M1981">
        <v>0</v>
      </c>
      <c r="N1981" t="s">
        <v>335</v>
      </c>
      <c r="O1981" t="s">
        <v>176</v>
      </c>
      <c r="P1981" t="s">
        <v>439</v>
      </c>
      <c r="R1981">
        <v>70.005742463589584</v>
      </c>
      <c r="S1981">
        <v>120741.5</v>
      </c>
      <c r="T1981">
        <v>69.755753066948103</v>
      </c>
      <c r="U1981">
        <v>70.254131445019794</v>
      </c>
    </row>
    <row r="1982" spans="1:21">
      <c r="A1982" t="s">
        <v>314</v>
      </c>
      <c r="B1982">
        <v>10</v>
      </c>
      <c r="C1982" t="s">
        <v>99</v>
      </c>
      <c r="D1982" t="s">
        <v>49</v>
      </c>
      <c r="E1982" t="s">
        <v>315</v>
      </c>
      <c r="F1982" t="s">
        <v>316</v>
      </c>
      <c r="G1982" t="s">
        <v>250</v>
      </c>
      <c r="H1982" t="s">
        <v>8</v>
      </c>
      <c r="I1982" t="s">
        <v>404</v>
      </c>
      <c r="J1982" t="s">
        <v>299</v>
      </c>
      <c r="K1982">
        <v>1</v>
      </c>
      <c r="L1982" t="s">
        <v>273</v>
      </c>
      <c r="M1982">
        <v>0</v>
      </c>
      <c r="N1982" t="s">
        <v>335</v>
      </c>
      <c r="O1982" t="s">
        <v>170</v>
      </c>
      <c r="P1982" t="s">
        <v>439</v>
      </c>
      <c r="R1982">
        <v>66.932486671108364</v>
      </c>
      <c r="S1982">
        <v>238671</v>
      </c>
      <c r="T1982">
        <v>66.734621964401725</v>
      </c>
      <c r="U1982">
        <v>67.129483229607459</v>
      </c>
    </row>
    <row r="1983" spans="1:21">
      <c r="A1983" t="s">
        <v>314</v>
      </c>
      <c r="B1983">
        <v>10</v>
      </c>
      <c r="C1983" t="s">
        <v>99</v>
      </c>
      <c r="D1983" t="s">
        <v>49</v>
      </c>
      <c r="E1983" t="s">
        <v>315</v>
      </c>
      <c r="F1983" t="s">
        <v>316</v>
      </c>
      <c r="G1983" t="s">
        <v>250</v>
      </c>
      <c r="H1983" t="s">
        <v>8</v>
      </c>
      <c r="I1983" t="s">
        <v>404</v>
      </c>
      <c r="J1983" t="s">
        <v>299</v>
      </c>
      <c r="K1983">
        <v>1</v>
      </c>
      <c r="L1983" t="s">
        <v>273</v>
      </c>
      <c r="M1983">
        <v>0</v>
      </c>
      <c r="N1983" t="s">
        <v>335</v>
      </c>
      <c r="O1983" t="s">
        <v>177</v>
      </c>
      <c r="P1983" t="s">
        <v>439</v>
      </c>
      <c r="R1983">
        <v>63.981155131207821</v>
      </c>
      <c r="S1983">
        <v>117929.5</v>
      </c>
      <c r="T1983">
        <v>63.66977582636779</v>
      </c>
      <c r="U1983">
        <v>64.290667767170689</v>
      </c>
    </row>
    <row r="1984" spans="1:21">
      <c r="A1984" t="s">
        <v>314</v>
      </c>
      <c r="B1984">
        <v>10</v>
      </c>
      <c r="C1984" t="s">
        <v>99</v>
      </c>
      <c r="D1984" t="s">
        <v>49</v>
      </c>
      <c r="E1984" t="s">
        <v>315</v>
      </c>
      <c r="F1984" t="s">
        <v>316</v>
      </c>
      <c r="G1984" t="s">
        <v>250</v>
      </c>
      <c r="H1984" t="s">
        <v>17</v>
      </c>
      <c r="I1984" t="s">
        <v>404</v>
      </c>
      <c r="J1984" t="s">
        <v>300</v>
      </c>
      <c r="K1984">
        <v>1</v>
      </c>
      <c r="L1984" t="s">
        <v>273</v>
      </c>
      <c r="M1984">
        <v>0</v>
      </c>
      <c r="N1984" t="s">
        <v>335</v>
      </c>
      <c r="O1984" t="s">
        <v>176</v>
      </c>
      <c r="P1984" t="s">
        <v>439</v>
      </c>
      <c r="R1984">
        <v>70.851894719641777</v>
      </c>
      <c r="S1984">
        <v>628738</v>
      </c>
      <c r="T1984">
        <v>70.747270053374606</v>
      </c>
      <c r="U1984">
        <v>70.95622634313743</v>
      </c>
    </row>
    <row r="1985" spans="1:21">
      <c r="A1985" t="s">
        <v>314</v>
      </c>
      <c r="B1985">
        <v>10</v>
      </c>
      <c r="C1985" t="s">
        <v>99</v>
      </c>
      <c r="D1985" t="s">
        <v>49</v>
      </c>
      <c r="E1985" t="s">
        <v>315</v>
      </c>
      <c r="F1985" t="s">
        <v>316</v>
      </c>
      <c r="G1985" t="s">
        <v>250</v>
      </c>
      <c r="H1985" t="s">
        <v>17</v>
      </c>
      <c r="I1985" t="s">
        <v>404</v>
      </c>
      <c r="J1985" t="s">
        <v>300</v>
      </c>
      <c r="K1985">
        <v>1</v>
      </c>
      <c r="L1985" t="s">
        <v>273</v>
      </c>
      <c r="M1985">
        <v>0</v>
      </c>
      <c r="N1985" t="s">
        <v>335</v>
      </c>
      <c r="O1985" t="s">
        <v>170</v>
      </c>
      <c r="P1985" t="s">
        <v>439</v>
      </c>
      <c r="R1985">
        <v>67.226663726173413</v>
      </c>
      <c r="S1985">
        <v>1251328.5</v>
      </c>
      <c r="T1985">
        <v>67.142328890943688</v>
      </c>
      <c r="U1985">
        <v>67.310838240210529</v>
      </c>
    </row>
    <row r="1986" spans="1:21">
      <c r="A1986" t="s">
        <v>314</v>
      </c>
      <c r="B1986">
        <v>10</v>
      </c>
      <c r="C1986" t="s">
        <v>99</v>
      </c>
      <c r="D1986" t="s">
        <v>49</v>
      </c>
      <c r="E1986" t="s">
        <v>315</v>
      </c>
      <c r="F1986" t="s">
        <v>316</v>
      </c>
      <c r="G1986" t="s">
        <v>250</v>
      </c>
      <c r="H1986" t="s">
        <v>17</v>
      </c>
      <c r="I1986" t="s">
        <v>404</v>
      </c>
      <c r="J1986" t="s">
        <v>300</v>
      </c>
      <c r="K1986">
        <v>1</v>
      </c>
      <c r="L1986" t="s">
        <v>273</v>
      </c>
      <c r="M1986">
        <v>0</v>
      </c>
      <c r="N1986" t="s">
        <v>335</v>
      </c>
      <c r="O1986" t="s">
        <v>177</v>
      </c>
      <c r="P1986" t="s">
        <v>439</v>
      </c>
      <c r="R1986">
        <v>63.781049285552804</v>
      </c>
      <c r="S1986">
        <v>622590.5</v>
      </c>
      <c r="T1986">
        <v>63.646679296203089</v>
      </c>
      <c r="U1986">
        <v>63.91507377619623</v>
      </c>
    </row>
    <row r="1987" spans="1:21">
      <c r="A1987" t="s">
        <v>314</v>
      </c>
      <c r="B1987">
        <v>10</v>
      </c>
      <c r="C1987" t="s">
        <v>99</v>
      </c>
      <c r="D1987" t="s">
        <v>49</v>
      </c>
      <c r="E1987" t="s">
        <v>315</v>
      </c>
      <c r="F1987" t="s">
        <v>316</v>
      </c>
      <c r="G1987" t="s">
        <v>250</v>
      </c>
      <c r="H1987" t="s">
        <v>13</v>
      </c>
      <c r="I1987" t="s">
        <v>404</v>
      </c>
      <c r="J1987" t="s">
        <v>301</v>
      </c>
      <c r="K1987">
        <v>1</v>
      </c>
      <c r="L1987" t="s">
        <v>273</v>
      </c>
      <c r="M1987">
        <v>0</v>
      </c>
      <c r="N1987" t="s">
        <v>335</v>
      </c>
      <c r="O1987" t="s">
        <v>176</v>
      </c>
      <c r="P1987" t="s">
        <v>439</v>
      </c>
      <c r="R1987">
        <v>58.648802223299413</v>
      </c>
      <c r="S1987">
        <v>105832.5</v>
      </c>
      <c r="T1987">
        <v>58.262673737339796</v>
      </c>
      <c r="U1987">
        <v>59.03272145022148</v>
      </c>
    </row>
    <row r="1988" spans="1:21">
      <c r="A1988" t="s">
        <v>314</v>
      </c>
      <c r="B1988">
        <v>10</v>
      </c>
      <c r="C1988" t="s">
        <v>99</v>
      </c>
      <c r="D1988" t="s">
        <v>49</v>
      </c>
      <c r="E1988" t="s">
        <v>315</v>
      </c>
      <c r="F1988" t="s">
        <v>316</v>
      </c>
      <c r="G1988" t="s">
        <v>250</v>
      </c>
      <c r="H1988" t="s">
        <v>13</v>
      </c>
      <c r="I1988" t="s">
        <v>404</v>
      </c>
      <c r="J1988" t="s">
        <v>301</v>
      </c>
      <c r="K1988">
        <v>1</v>
      </c>
      <c r="L1988" t="s">
        <v>273</v>
      </c>
      <c r="M1988">
        <v>0</v>
      </c>
      <c r="N1988" t="s">
        <v>335</v>
      </c>
      <c r="O1988" t="s">
        <v>170</v>
      </c>
      <c r="P1988" t="s">
        <v>439</v>
      </c>
      <c r="R1988">
        <v>55.599899697939406</v>
      </c>
      <c r="S1988">
        <v>210832.5</v>
      </c>
      <c r="T1988">
        <v>55.303429150129325</v>
      </c>
      <c r="U1988">
        <v>55.895262111626799</v>
      </c>
    </row>
    <row r="1989" spans="1:21">
      <c r="A1989" t="s">
        <v>314</v>
      </c>
      <c r="B1989">
        <v>10</v>
      </c>
      <c r="C1989" t="s">
        <v>99</v>
      </c>
      <c r="D1989" t="s">
        <v>49</v>
      </c>
      <c r="E1989" t="s">
        <v>315</v>
      </c>
      <c r="F1989" t="s">
        <v>316</v>
      </c>
      <c r="G1989" t="s">
        <v>250</v>
      </c>
      <c r="H1989" t="s">
        <v>13</v>
      </c>
      <c r="I1989" t="s">
        <v>404</v>
      </c>
      <c r="J1989" t="s">
        <v>301</v>
      </c>
      <c r="K1989">
        <v>1</v>
      </c>
      <c r="L1989" t="s">
        <v>273</v>
      </c>
      <c r="M1989">
        <v>0</v>
      </c>
      <c r="N1989" t="s">
        <v>335</v>
      </c>
      <c r="O1989" t="s">
        <v>177</v>
      </c>
      <c r="P1989" t="s">
        <v>439</v>
      </c>
      <c r="R1989">
        <v>52.74844342489714</v>
      </c>
      <c r="S1989">
        <v>105000</v>
      </c>
      <c r="T1989">
        <v>52.294369966709638</v>
      </c>
      <c r="U1989">
        <v>53.200325376882439</v>
      </c>
    </row>
    <row r="1990" spans="1:21">
      <c r="A1990" t="s">
        <v>314</v>
      </c>
      <c r="B1990">
        <v>10</v>
      </c>
      <c r="C1990" t="s">
        <v>99</v>
      </c>
      <c r="D1990" t="s">
        <v>49</v>
      </c>
      <c r="E1990" t="s">
        <v>315</v>
      </c>
      <c r="F1990" t="s">
        <v>316</v>
      </c>
      <c r="G1990" t="s">
        <v>250</v>
      </c>
      <c r="H1990" t="s">
        <v>25</v>
      </c>
      <c r="I1990" t="s">
        <v>404</v>
      </c>
      <c r="J1990" t="s">
        <v>302</v>
      </c>
      <c r="K1990">
        <v>1</v>
      </c>
      <c r="L1990" t="s">
        <v>273</v>
      </c>
      <c r="M1990">
        <v>0</v>
      </c>
      <c r="N1990" t="s">
        <v>335</v>
      </c>
      <c r="O1990" t="s">
        <v>176</v>
      </c>
      <c r="P1990" t="s">
        <v>439</v>
      </c>
      <c r="R1990">
        <v>66.357638065381522</v>
      </c>
      <c r="S1990">
        <v>110579.5</v>
      </c>
      <c r="T1990">
        <v>66.063809399865633</v>
      </c>
      <c r="U1990">
        <v>66.649607183374471</v>
      </c>
    </row>
    <row r="1991" spans="1:21">
      <c r="A1991" t="s">
        <v>314</v>
      </c>
      <c r="B1991">
        <v>10</v>
      </c>
      <c r="C1991" t="s">
        <v>99</v>
      </c>
      <c r="D1991" t="s">
        <v>49</v>
      </c>
      <c r="E1991" t="s">
        <v>315</v>
      </c>
      <c r="F1991" t="s">
        <v>316</v>
      </c>
      <c r="G1991" t="s">
        <v>250</v>
      </c>
      <c r="H1991" t="s">
        <v>25</v>
      </c>
      <c r="I1991" t="s">
        <v>404</v>
      </c>
      <c r="J1991" t="s">
        <v>302</v>
      </c>
      <c r="K1991">
        <v>1</v>
      </c>
      <c r="L1991" t="s">
        <v>273</v>
      </c>
      <c r="M1991">
        <v>0</v>
      </c>
      <c r="N1991" t="s">
        <v>335</v>
      </c>
      <c r="O1991" t="s">
        <v>170</v>
      </c>
      <c r="P1991" t="s">
        <v>439</v>
      </c>
      <c r="R1991">
        <v>62.817153716857085</v>
      </c>
      <c r="S1991">
        <v>219405</v>
      </c>
      <c r="T1991">
        <v>62.583959608541193</v>
      </c>
      <c r="U1991">
        <v>63.049355836641709</v>
      </c>
    </row>
    <row r="1992" spans="1:21">
      <c r="A1992" t="s">
        <v>314</v>
      </c>
      <c r="B1992">
        <v>10</v>
      </c>
      <c r="C1992" t="s">
        <v>99</v>
      </c>
      <c r="D1992" t="s">
        <v>49</v>
      </c>
      <c r="E1992" t="s">
        <v>315</v>
      </c>
      <c r="F1992" t="s">
        <v>316</v>
      </c>
      <c r="G1992" t="s">
        <v>250</v>
      </c>
      <c r="H1992" t="s">
        <v>25</v>
      </c>
      <c r="I1992" t="s">
        <v>404</v>
      </c>
      <c r="J1992" t="s">
        <v>302</v>
      </c>
      <c r="K1992">
        <v>1</v>
      </c>
      <c r="L1992" t="s">
        <v>273</v>
      </c>
      <c r="M1992">
        <v>0</v>
      </c>
      <c r="N1992" t="s">
        <v>335</v>
      </c>
      <c r="O1992" t="s">
        <v>177</v>
      </c>
      <c r="P1992" t="s">
        <v>439</v>
      </c>
      <c r="R1992">
        <v>59.456575693442545</v>
      </c>
      <c r="S1992">
        <v>108825.5</v>
      </c>
      <c r="T1992">
        <v>59.08859367688958</v>
      </c>
      <c r="U1992">
        <v>59.822466749520331</v>
      </c>
    </row>
    <row r="1993" spans="1:21">
      <c r="A1993" t="s">
        <v>314</v>
      </c>
      <c r="B1993">
        <v>10</v>
      </c>
      <c r="C1993" t="s">
        <v>99</v>
      </c>
      <c r="D1993" t="s">
        <v>49</v>
      </c>
      <c r="E1993" t="s">
        <v>315</v>
      </c>
      <c r="F1993" t="s">
        <v>316</v>
      </c>
      <c r="G1993" t="s">
        <v>250</v>
      </c>
      <c r="H1993" t="s">
        <v>16</v>
      </c>
      <c r="I1993" t="s">
        <v>404</v>
      </c>
      <c r="J1993" t="s">
        <v>303</v>
      </c>
      <c r="K1993">
        <v>1</v>
      </c>
      <c r="L1993" t="s">
        <v>273</v>
      </c>
      <c r="M1993">
        <v>0</v>
      </c>
      <c r="N1993" t="s">
        <v>335</v>
      </c>
      <c r="O1993" t="s">
        <v>176</v>
      </c>
      <c r="P1993" t="s">
        <v>439</v>
      </c>
      <c r="R1993">
        <v>65.039532035677794</v>
      </c>
      <c r="S1993">
        <v>100864.5</v>
      </c>
      <c r="T1993">
        <v>64.717384102400089</v>
      </c>
      <c r="U1993">
        <v>65.359580119759514</v>
      </c>
    </row>
    <row r="1994" spans="1:21">
      <c r="A1994" t="s">
        <v>314</v>
      </c>
      <c r="B1994">
        <v>10</v>
      </c>
      <c r="C1994" t="s">
        <v>99</v>
      </c>
      <c r="D1994" t="s">
        <v>49</v>
      </c>
      <c r="E1994" t="s">
        <v>315</v>
      </c>
      <c r="F1994" t="s">
        <v>316</v>
      </c>
      <c r="G1994" t="s">
        <v>250</v>
      </c>
      <c r="H1994" t="s">
        <v>16</v>
      </c>
      <c r="I1994" t="s">
        <v>404</v>
      </c>
      <c r="J1994" t="s">
        <v>303</v>
      </c>
      <c r="K1994">
        <v>1</v>
      </c>
      <c r="L1994" t="s">
        <v>273</v>
      </c>
      <c r="M1994">
        <v>0</v>
      </c>
      <c r="N1994" t="s">
        <v>335</v>
      </c>
      <c r="O1994" t="s">
        <v>170</v>
      </c>
      <c r="P1994" t="s">
        <v>439</v>
      </c>
      <c r="R1994">
        <v>62.047247599692014</v>
      </c>
      <c r="S1994">
        <v>200757</v>
      </c>
      <c r="T1994">
        <v>61.797187982596554</v>
      </c>
      <c r="U1994">
        <v>62.296208319704348</v>
      </c>
    </row>
    <row r="1995" spans="1:21">
      <c r="A1995" t="s">
        <v>314</v>
      </c>
      <c r="B1995">
        <v>10</v>
      </c>
      <c r="C1995" t="s">
        <v>99</v>
      </c>
      <c r="D1995" t="s">
        <v>49</v>
      </c>
      <c r="E1995" t="s">
        <v>315</v>
      </c>
      <c r="F1995" t="s">
        <v>316</v>
      </c>
      <c r="G1995" t="s">
        <v>250</v>
      </c>
      <c r="H1995" t="s">
        <v>16</v>
      </c>
      <c r="I1995" t="s">
        <v>404</v>
      </c>
      <c r="J1995" t="s">
        <v>303</v>
      </c>
      <c r="K1995">
        <v>1</v>
      </c>
      <c r="L1995" t="s">
        <v>273</v>
      </c>
      <c r="M1995">
        <v>0</v>
      </c>
      <c r="N1995" t="s">
        <v>335</v>
      </c>
      <c r="O1995" t="s">
        <v>177</v>
      </c>
      <c r="P1995" t="s">
        <v>439</v>
      </c>
      <c r="R1995">
        <v>59.263957247746838</v>
      </c>
      <c r="S1995">
        <v>99892.5</v>
      </c>
      <c r="T1995">
        <v>58.878164684663268</v>
      </c>
      <c r="U1995">
        <v>59.647474359963539</v>
      </c>
    </row>
    <row r="1996" spans="1:21">
      <c r="A1996" t="s">
        <v>314</v>
      </c>
      <c r="B1996">
        <v>10</v>
      </c>
      <c r="C1996" t="s">
        <v>99</v>
      </c>
      <c r="D1996" t="s">
        <v>49</v>
      </c>
      <c r="E1996" t="s">
        <v>315</v>
      </c>
      <c r="F1996" t="s">
        <v>316</v>
      </c>
      <c r="G1996" t="s">
        <v>250</v>
      </c>
      <c r="H1996" t="s">
        <v>5</v>
      </c>
      <c r="I1996" t="s">
        <v>404</v>
      </c>
      <c r="J1996" t="s">
        <v>304</v>
      </c>
      <c r="K1996">
        <v>1</v>
      </c>
      <c r="L1996" t="s">
        <v>273</v>
      </c>
      <c r="M1996">
        <v>0</v>
      </c>
      <c r="N1996" t="s">
        <v>335</v>
      </c>
      <c r="O1996" t="s">
        <v>176</v>
      </c>
      <c r="P1996" t="s">
        <v>439</v>
      </c>
      <c r="R1996">
        <v>58.856882420889676</v>
      </c>
      <c r="S1996">
        <v>106863.5</v>
      </c>
      <c r="T1996">
        <v>58.471187150111483</v>
      </c>
      <c r="U1996">
        <v>59.240349835455952</v>
      </c>
    </row>
    <row r="1997" spans="1:21">
      <c r="A1997" t="s">
        <v>314</v>
      </c>
      <c r="B1997">
        <v>10</v>
      </c>
      <c r="C1997" t="s">
        <v>99</v>
      </c>
      <c r="D1997" t="s">
        <v>49</v>
      </c>
      <c r="E1997" t="s">
        <v>315</v>
      </c>
      <c r="F1997" t="s">
        <v>316</v>
      </c>
      <c r="G1997" t="s">
        <v>250</v>
      </c>
      <c r="H1997" t="s">
        <v>5</v>
      </c>
      <c r="I1997" t="s">
        <v>404</v>
      </c>
      <c r="J1997" t="s">
        <v>304</v>
      </c>
      <c r="K1997">
        <v>1</v>
      </c>
      <c r="L1997" t="s">
        <v>273</v>
      </c>
      <c r="M1997">
        <v>0</v>
      </c>
      <c r="N1997" t="s">
        <v>335</v>
      </c>
      <c r="O1997" t="s">
        <v>170</v>
      </c>
      <c r="P1997" t="s">
        <v>439</v>
      </c>
      <c r="R1997">
        <v>55.06523562219494</v>
      </c>
      <c r="S1997">
        <v>213953</v>
      </c>
      <c r="T1997">
        <v>54.762822773449749</v>
      </c>
      <c r="U1997">
        <v>55.366529882245906</v>
      </c>
    </row>
    <row r="1998" spans="1:21">
      <c r="A1998" t="s">
        <v>314</v>
      </c>
      <c r="B1998">
        <v>10</v>
      </c>
      <c r="C1998" t="s">
        <v>99</v>
      </c>
      <c r="D1998" t="s">
        <v>49</v>
      </c>
      <c r="E1998" t="s">
        <v>315</v>
      </c>
      <c r="F1998" t="s">
        <v>316</v>
      </c>
      <c r="G1998" t="s">
        <v>250</v>
      </c>
      <c r="H1998" t="s">
        <v>5</v>
      </c>
      <c r="I1998" t="s">
        <v>404</v>
      </c>
      <c r="J1998" t="s">
        <v>304</v>
      </c>
      <c r="K1998">
        <v>1</v>
      </c>
      <c r="L1998" t="s">
        <v>273</v>
      </c>
      <c r="M1998">
        <v>0</v>
      </c>
      <c r="N1998" t="s">
        <v>335</v>
      </c>
      <c r="O1998" t="s">
        <v>177</v>
      </c>
      <c r="P1998" t="s">
        <v>439</v>
      </c>
      <c r="R1998">
        <v>51.527304614468235</v>
      </c>
      <c r="S1998">
        <v>107089.5</v>
      </c>
      <c r="T1998">
        <v>51.055753902850896</v>
      </c>
      <c r="U1998">
        <v>51.996672603828422</v>
      </c>
    </row>
    <row r="1999" spans="1:21">
      <c r="A1999" t="s">
        <v>314</v>
      </c>
      <c r="B1999">
        <v>10</v>
      </c>
      <c r="C1999" t="s">
        <v>99</v>
      </c>
      <c r="D1999" t="s">
        <v>49</v>
      </c>
      <c r="E1999" t="s">
        <v>315</v>
      </c>
      <c r="F1999" t="s">
        <v>316</v>
      </c>
      <c r="G1999" t="s">
        <v>250</v>
      </c>
      <c r="H1999" t="s">
        <v>7</v>
      </c>
      <c r="I1999" t="s">
        <v>404</v>
      </c>
      <c r="J1999" t="s">
        <v>305</v>
      </c>
      <c r="K1999">
        <v>1</v>
      </c>
      <c r="L1999" t="s">
        <v>273</v>
      </c>
      <c r="M1999">
        <v>0</v>
      </c>
      <c r="N1999" t="s">
        <v>335</v>
      </c>
      <c r="O1999" t="s">
        <v>176</v>
      </c>
      <c r="P1999" t="s">
        <v>439</v>
      </c>
      <c r="R1999">
        <v>64.708402701215022</v>
      </c>
      <c r="S1999">
        <v>107361.5</v>
      </c>
      <c r="T1999">
        <v>64.386717960798919</v>
      </c>
      <c r="U1999">
        <v>65.028025992442679</v>
      </c>
    </row>
    <row r="2000" spans="1:21">
      <c r="A2000" t="s">
        <v>314</v>
      </c>
      <c r="B2000">
        <v>10</v>
      </c>
      <c r="C2000" t="s">
        <v>99</v>
      </c>
      <c r="D2000" t="s">
        <v>49</v>
      </c>
      <c r="E2000" t="s">
        <v>315</v>
      </c>
      <c r="F2000" t="s">
        <v>316</v>
      </c>
      <c r="G2000" t="s">
        <v>250</v>
      </c>
      <c r="H2000" t="s">
        <v>7</v>
      </c>
      <c r="I2000" t="s">
        <v>404</v>
      </c>
      <c r="J2000" t="s">
        <v>305</v>
      </c>
      <c r="K2000">
        <v>1</v>
      </c>
      <c r="L2000" t="s">
        <v>273</v>
      </c>
      <c r="M2000">
        <v>0</v>
      </c>
      <c r="N2000" t="s">
        <v>335</v>
      </c>
      <c r="O2000" t="s">
        <v>170</v>
      </c>
      <c r="P2000" t="s">
        <v>439</v>
      </c>
      <c r="R2000">
        <v>61.375287272383872</v>
      </c>
      <c r="S2000">
        <v>213986</v>
      </c>
      <c r="T2000">
        <v>61.123265824217611</v>
      </c>
      <c r="U2000">
        <v>61.626228328307675</v>
      </c>
    </row>
    <row r="2001" spans="1:21">
      <c r="A2001" t="s">
        <v>314</v>
      </c>
      <c r="B2001">
        <v>10</v>
      </c>
      <c r="C2001" t="s">
        <v>99</v>
      </c>
      <c r="D2001" t="s">
        <v>49</v>
      </c>
      <c r="E2001" t="s">
        <v>315</v>
      </c>
      <c r="F2001" t="s">
        <v>316</v>
      </c>
      <c r="G2001" t="s">
        <v>250</v>
      </c>
      <c r="H2001" t="s">
        <v>7</v>
      </c>
      <c r="I2001" t="s">
        <v>404</v>
      </c>
      <c r="J2001" t="s">
        <v>305</v>
      </c>
      <c r="K2001">
        <v>1</v>
      </c>
      <c r="L2001" t="s">
        <v>273</v>
      </c>
      <c r="M2001">
        <v>0</v>
      </c>
      <c r="N2001" t="s">
        <v>335</v>
      </c>
      <c r="O2001" t="s">
        <v>177</v>
      </c>
      <c r="P2001" t="s">
        <v>439</v>
      </c>
      <c r="R2001">
        <v>58.220711677574108</v>
      </c>
      <c r="S2001">
        <v>106624.5</v>
      </c>
      <c r="T2001">
        <v>57.827904203106684</v>
      </c>
      <c r="U2001">
        <v>58.611282809337176</v>
      </c>
    </row>
    <row r="2002" spans="1:21">
      <c r="A2002" t="s">
        <v>314</v>
      </c>
      <c r="B2002">
        <v>10</v>
      </c>
      <c r="C2002" t="s">
        <v>99</v>
      </c>
      <c r="D2002" t="s">
        <v>49</v>
      </c>
      <c r="E2002" t="s">
        <v>315</v>
      </c>
      <c r="F2002" t="s">
        <v>316</v>
      </c>
      <c r="G2002" t="s">
        <v>250</v>
      </c>
      <c r="H2002" t="s">
        <v>15</v>
      </c>
      <c r="I2002" t="s">
        <v>404</v>
      </c>
      <c r="J2002" t="s">
        <v>306</v>
      </c>
      <c r="K2002">
        <v>1</v>
      </c>
      <c r="L2002" t="s">
        <v>273</v>
      </c>
      <c r="M2002">
        <v>0</v>
      </c>
      <c r="N2002" t="s">
        <v>335</v>
      </c>
      <c r="O2002" t="s">
        <v>176</v>
      </c>
      <c r="P2002" t="s">
        <v>439</v>
      </c>
      <c r="R2002">
        <v>63.361604232362957</v>
      </c>
      <c r="S2002">
        <v>91884</v>
      </c>
      <c r="T2002">
        <v>62.998525275695791</v>
      </c>
      <c r="U2002">
        <v>63.722221084935484</v>
      </c>
    </row>
    <row r="2003" spans="1:21">
      <c r="A2003" t="s">
        <v>314</v>
      </c>
      <c r="B2003">
        <v>10</v>
      </c>
      <c r="C2003" t="s">
        <v>99</v>
      </c>
      <c r="D2003" t="s">
        <v>49</v>
      </c>
      <c r="E2003" t="s">
        <v>315</v>
      </c>
      <c r="F2003" t="s">
        <v>316</v>
      </c>
      <c r="G2003" t="s">
        <v>250</v>
      </c>
      <c r="H2003" t="s">
        <v>15</v>
      </c>
      <c r="I2003" t="s">
        <v>404</v>
      </c>
      <c r="J2003" t="s">
        <v>306</v>
      </c>
      <c r="K2003">
        <v>1</v>
      </c>
      <c r="L2003" t="s">
        <v>273</v>
      </c>
      <c r="M2003">
        <v>0</v>
      </c>
      <c r="N2003" t="s">
        <v>335</v>
      </c>
      <c r="O2003" t="s">
        <v>170</v>
      </c>
      <c r="P2003" t="s">
        <v>439</v>
      </c>
      <c r="R2003">
        <v>59.330550834705534</v>
      </c>
      <c r="S2003">
        <v>183807.5</v>
      </c>
      <c r="T2003">
        <v>59.043117209514783</v>
      </c>
      <c r="U2003">
        <v>59.616715199839312</v>
      </c>
    </row>
    <row r="2004" spans="1:21">
      <c r="A2004" t="s">
        <v>314</v>
      </c>
      <c r="B2004">
        <v>10</v>
      </c>
      <c r="C2004" t="s">
        <v>99</v>
      </c>
      <c r="D2004" t="s">
        <v>49</v>
      </c>
      <c r="E2004" t="s">
        <v>315</v>
      </c>
      <c r="F2004" t="s">
        <v>316</v>
      </c>
      <c r="G2004" t="s">
        <v>250</v>
      </c>
      <c r="H2004" t="s">
        <v>15</v>
      </c>
      <c r="I2004" t="s">
        <v>404</v>
      </c>
      <c r="J2004" t="s">
        <v>306</v>
      </c>
      <c r="K2004">
        <v>1</v>
      </c>
      <c r="L2004" t="s">
        <v>273</v>
      </c>
      <c r="M2004">
        <v>0</v>
      </c>
      <c r="N2004" t="s">
        <v>335</v>
      </c>
      <c r="O2004" t="s">
        <v>177</v>
      </c>
      <c r="P2004" t="s">
        <v>439</v>
      </c>
      <c r="R2004">
        <v>55.557030450227465</v>
      </c>
      <c r="S2004">
        <v>91923.5</v>
      </c>
      <c r="T2004">
        <v>55.106463706280692</v>
      </c>
      <c r="U2004">
        <v>56.005048838168378</v>
      </c>
    </row>
    <row r="2005" spans="1:21">
      <c r="A2005" t="s">
        <v>314</v>
      </c>
      <c r="B2005">
        <v>10</v>
      </c>
      <c r="C2005" t="s">
        <v>99</v>
      </c>
      <c r="D2005" t="s">
        <v>49</v>
      </c>
      <c r="E2005" t="s">
        <v>315</v>
      </c>
      <c r="F2005" t="s">
        <v>316</v>
      </c>
      <c r="G2005" t="s">
        <v>250</v>
      </c>
      <c r="H2005" t="s">
        <v>19</v>
      </c>
      <c r="I2005" t="s">
        <v>404</v>
      </c>
      <c r="J2005" t="s">
        <v>307</v>
      </c>
      <c r="K2005">
        <v>1</v>
      </c>
      <c r="L2005" t="s">
        <v>273</v>
      </c>
      <c r="M2005">
        <v>0</v>
      </c>
      <c r="N2005" t="s">
        <v>335</v>
      </c>
      <c r="O2005" t="s">
        <v>176</v>
      </c>
      <c r="P2005" t="s">
        <v>439</v>
      </c>
      <c r="R2005">
        <v>61.323299549292962</v>
      </c>
      <c r="S2005">
        <v>48376.5</v>
      </c>
      <c r="T2005">
        <v>60.794036605005552</v>
      </c>
      <c r="U2005">
        <v>61.847831991952226</v>
      </c>
    </row>
    <row r="2006" spans="1:21">
      <c r="A2006" t="s">
        <v>314</v>
      </c>
      <c r="B2006">
        <v>10</v>
      </c>
      <c r="C2006" t="s">
        <v>99</v>
      </c>
      <c r="D2006" t="s">
        <v>49</v>
      </c>
      <c r="E2006" t="s">
        <v>315</v>
      </c>
      <c r="F2006" t="s">
        <v>316</v>
      </c>
      <c r="G2006" t="s">
        <v>250</v>
      </c>
      <c r="H2006" t="s">
        <v>19</v>
      </c>
      <c r="I2006" t="s">
        <v>404</v>
      </c>
      <c r="J2006" t="s">
        <v>307</v>
      </c>
      <c r="K2006">
        <v>1</v>
      </c>
      <c r="L2006" t="s">
        <v>273</v>
      </c>
      <c r="M2006">
        <v>0</v>
      </c>
      <c r="N2006" t="s">
        <v>335</v>
      </c>
      <c r="O2006" t="s">
        <v>170</v>
      </c>
      <c r="P2006" t="s">
        <v>439</v>
      </c>
      <c r="R2006">
        <v>57.170010053522468</v>
      </c>
      <c r="S2006">
        <v>97155.5</v>
      </c>
      <c r="T2006">
        <v>56.750282514259531</v>
      </c>
      <c r="U2006">
        <v>57.587321940562973</v>
      </c>
    </row>
    <row r="2007" spans="1:21">
      <c r="A2007" t="s">
        <v>314</v>
      </c>
      <c r="B2007">
        <v>10</v>
      </c>
      <c r="C2007" t="s">
        <v>99</v>
      </c>
      <c r="D2007" t="s">
        <v>49</v>
      </c>
      <c r="E2007" t="s">
        <v>315</v>
      </c>
      <c r="F2007" t="s">
        <v>316</v>
      </c>
      <c r="G2007" t="s">
        <v>250</v>
      </c>
      <c r="H2007" t="s">
        <v>19</v>
      </c>
      <c r="I2007" t="s">
        <v>404</v>
      </c>
      <c r="J2007" t="s">
        <v>307</v>
      </c>
      <c r="K2007">
        <v>1</v>
      </c>
      <c r="L2007" t="s">
        <v>273</v>
      </c>
      <c r="M2007">
        <v>0</v>
      </c>
      <c r="N2007" t="s">
        <v>335</v>
      </c>
      <c r="O2007" t="s">
        <v>177</v>
      </c>
      <c r="P2007" t="s">
        <v>439</v>
      </c>
      <c r="R2007">
        <v>53.242511907987421</v>
      </c>
      <c r="S2007">
        <v>48779</v>
      </c>
      <c r="T2007">
        <v>52.580525078339512</v>
      </c>
      <c r="U2007">
        <v>53.899706397982186</v>
      </c>
    </row>
    <row r="2008" spans="1:21">
      <c r="A2008" t="s">
        <v>314</v>
      </c>
      <c r="B2008">
        <v>10</v>
      </c>
      <c r="C2008" t="s">
        <v>99</v>
      </c>
      <c r="D2008" t="s">
        <v>49</v>
      </c>
      <c r="E2008" t="s">
        <v>315</v>
      </c>
      <c r="F2008" t="s">
        <v>316</v>
      </c>
      <c r="G2008" t="s">
        <v>250</v>
      </c>
      <c r="H2008" t="s">
        <v>14</v>
      </c>
      <c r="I2008" t="s">
        <v>404</v>
      </c>
      <c r="J2008" t="s">
        <v>308</v>
      </c>
      <c r="K2008">
        <v>1</v>
      </c>
      <c r="L2008" t="s">
        <v>273</v>
      </c>
      <c r="M2008">
        <v>0</v>
      </c>
      <c r="N2008" t="s">
        <v>335</v>
      </c>
      <c r="O2008" t="s">
        <v>176</v>
      </c>
      <c r="P2008" t="s">
        <v>439</v>
      </c>
      <c r="R2008">
        <v>62.518916787338938</v>
      </c>
      <c r="S2008">
        <v>98929.5</v>
      </c>
      <c r="T2008">
        <v>62.165194255047219</v>
      </c>
      <c r="U2008">
        <v>62.87039416735314</v>
      </c>
    </row>
    <row r="2009" spans="1:21">
      <c r="A2009" t="s">
        <v>314</v>
      </c>
      <c r="B2009">
        <v>10</v>
      </c>
      <c r="C2009" t="s">
        <v>99</v>
      </c>
      <c r="D2009" t="s">
        <v>49</v>
      </c>
      <c r="E2009" t="s">
        <v>315</v>
      </c>
      <c r="F2009" t="s">
        <v>316</v>
      </c>
      <c r="G2009" t="s">
        <v>250</v>
      </c>
      <c r="H2009" t="s">
        <v>14</v>
      </c>
      <c r="I2009" t="s">
        <v>404</v>
      </c>
      <c r="J2009" t="s">
        <v>308</v>
      </c>
      <c r="K2009">
        <v>1</v>
      </c>
      <c r="L2009" t="s">
        <v>273</v>
      </c>
      <c r="M2009">
        <v>0</v>
      </c>
      <c r="N2009" t="s">
        <v>335</v>
      </c>
      <c r="O2009" t="s">
        <v>170</v>
      </c>
      <c r="P2009" t="s">
        <v>439</v>
      </c>
      <c r="R2009">
        <v>59.453556277366701</v>
      </c>
      <c r="S2009">
        <v>198922</v>
      </c>
      <c r="T2009">
        <v>59.181642007149563</v>
      </c>
      <c r="U2009">
        <v>59.724327309642391</v>
      </c>
    </row>
    <row r="2010" spans="1:21">
      <c r="A2010" t="s">
        <v>314</v>
      </c>
      <c r="B2010">
        <v>10</v>
      </c>
      <c r="C2010" t="s">
        <v>99</v>
      </c>
      <c r="D2010" t="s">
        <v>49</v>
      </c>
      <c r="E2010" t="s">
        <v>315</v>
      </c>
      <c r="F2010" t="s">
        <v>316</v>
      </c>
      <c r="G2010" t="s">
        <v>250</v>
      </c>
      <c r="H2010" t="s">
        <v>14</v>
      </c>
      <c r="I2010" t="s">
        <v>404</v>
      </c>
      <c r="J2010" t="s">
        <v>308</v>
      </c>
      <c r="K2010">
        <v>1</v>
      </c>
      <c r="L2010" t="s">
        <v>273</v>
      </c>
      <c r="M2010">
        <v>0</v>
      </c>
      <c r="N2010" t="s">
        <v>335</v>
      </c>
      <c r="O2010" t="s">
        <v>177</v>
      </c>
      <c r="P2010" t="s">
        <v>439</v>
      </c>
      <c r="R2010">
        <v>56.641628408195309</v>
      </c>
      <c r="S2010">
        <v>99992.5</v>
      </c>
      <c r="T2010">
        <v>56.226806063952125</v>
      </c>
      <c r="U2010">
        <v>57.054156943218992</v>
      </c>
    </row>
    <row r="2011" spans="1:21">
      <c r="A2011" t="s">
        <v>314</v>
      </c>
      <c r="B2011">
        <v>10</v>
      </c>
      <c r="C2011" t="s">
        <v>99</v>
      </c>
      <c r="D2011" t="s">
        <v>49</v>
      </c>
      <c r="E2011" t="s">
        <v>315</v>
      </c>
      <c r="F2011" t="s">
        <v>316</v>
      </c>
      <c r="G2011" t="s">
        <v>250</v>
      </c>
      <c r="H2011" t="s">
        <v>10</v>
      </c>
      <c r="I2011" t="s">
        <v>404</v>
      </c>
      <c r="J2011" t="s">
        <v>309</v>
      </c>
      <c r="K2011">
        <v>1</v>
      </c>
      <c r="L2011" t="s">
        <v>273</v>
      </c>
      <c r="M2011">
        <v>0</v>
      </c>
      <c r="N2011" t="s">
        <v>335</v>
      </c>
      <c r="O2011" t="s">
        <v>176</v>
      </c>
      <c r="P2011" t="s">
        <v>439</v>
      </c>
      <c r="R2011">
        <v>51.343835563636318</v>
      </c>
      <c r="S2011">
        <v>93658.5</v>
      </c>
      <c r="T2011">
        <v>50.841873494526666</v>
      </c>
      <c r="U2011">
        <v>51.843355462719941</v>
      </c>
    </row>
    <row r="2012" spans="1:21">
      <c r="A2012" t="s">
        <v>314</v>
      </c>
      <c r="B2012">
        <v>10</v>
      </c>
      <c r="C2012" t="s">
        <v>99</v>
      </c>
      <c r="D2012" t="s">
        <v>49</v>
      </c>
      <c r="E2012" t="s">
        <v>315</v>
      </c>
      <c r="F2012" t="s">
        <v>316</v>
      </c>
      <c r="G2012" t="s">
        <v>250</v>
      </c>
      <c r="H2012" t="s">
        <v>10</v>
      </c>
      <c r="I2012" t="s">
        <v>404</v>
      </c>
      <c r="J2012" t="s">
        <v>309</v>
      </c>
      <c r="K2012">
        <v>1</v>
      </c>
      <c r="L2012" t="s">
        <v>273</v>
      </c>
      <c r="M2012">
        <v>0</v>
      </c>
      <c r="N2012" t="s">
        <v>335</v>
      </c>
      <c r="O2012" t="s">
        <v>170</v>
      </c>
      <c r="P2012" t="s">
        <v>439</v>
      </c>
      <c r="R2012">
        <v>46.98762941883777</v>
      </c>
      <c r="S2012">
        <v>189877</v>
      </c>
      <c r="T2012">
        <v>46.599466448031556</v>
      </c>
      <c r="U2012">
        <v>47.37475624219163</v>
      </c>
    </row>
    <row r="2013" spans="1:21">
      <c r="A2013" t="s">
        <v>314</v>
      </c>
      <c r="B2013">
        <v>10</v>
      </c>
      <c r="C2013" t="s">
        <v>99</v>
      </c>
      <c r="D2013" t="s">
        <v>49</v>
      </c>
      <c r="E2013" t="s">
        <v>315</v>
      </c>
      <c r="F2013" t="s">
        <v>316</v>
      </c>
      <c r="G2013" t="s">
        <v>250</v>
      </c>
      <c r="H2013" t="s">
        <v>10</v>
      </c>
      <c r="I2013" t="s">
        <v>404</v>
      </c>
      <c r="J2013" t="s">
        <v>309</v>
      </c>
      <c r="K2013">
        <v>1</v>
      </c>
      <c r="L2013" t="s">
        <v>273</v>
      </c>
      <c r="M2013">
        <v>0</v>
      </c>
      <c r="N2013" t="s">
        <v>335</v>
      </c>
      <c r="O2013" t="s">
        <v>177</v>
      </c>
      <c r="P2013" t="s">
        <v>439</v>
      </c>
      <c r="R2013">
        <v>43.014931470889906</v>
      </c>
      <c r="S2013">
        <v>96218.5</v>
      </c>
      <c r="T2013">
        <v>42.419417175501231</v>
      </c>
      <c r="U2013">
        <v>43.608921598524731</v>
      </c>
    </row>
    <row r="2014" spans="1:21">
      <c r="A2014" t="s">
        <v>314</v>
      </c>
      <c r="B2014">
        <v>10</v>
      </c>
      <c r="C2014" t="s">
        <v>99</v>
      </c>
      <c r="D2014" t="s">
        <v>49</v>
      </c>
      <c r="E2014" t="s">
        <v>315</v>
      </c>
      <c r="F2014" t="s">
        <v>316</v>
      </c>
      <c r="G2014" t="s">
        <v>250</v>
      </c>
      <c r="H2014" t="s">
        <v>93</v>
      </c>
      <c r="I2014" t="s">
        <v>173</v>
      </c>
      <c r="J2014" t="s">
        <v>310</v>
      </c>
      <c r="K2014">
        <v>1</v>
      </c>
      <c r="L2014" t="s">
        <v>273</v>
      </c>
      <c r="M2014">
        <v>0</v>
      </c>
      <c r="N2014" t="s">
        <v>335</v>
      </c>
      <c r="O2014" t="s">
        <v>170</v>
      </c>
      <c r="P2014" t="s">
        <v>439</v>
      </c>
      <c r="R2014">
        <v>61.214889219371535</v>
      </c>
      <c r="S2014">
        <v>7474253.5</v>
      </c>
      <c r="T2014">
        <v>61.173314672902791</v>
      </c>
      <c r="U2014">
        <v>61.256434489885883</v>
      </c>
    </row>
    <row r="2015" spans="1:21">
      <c r="A2015" t="s">
        <v>314</v>
      </c>
      <c r="B2015">
        <v>10</v>
      </c>
      <c r="C2015" t="s">
        <v>99</v>
      </c>
      <c r="D2015" t="s">
        <v>49</v>
      </c>
      <c r="E2015" t="s">
        <v>315</v>
      </c>
      <c r="F2015" t="s">
        <v>316</v>
      </c>
      <c r="G2015" t="s">
        <v>250</v>
      </c>
      <c r="H2015" t="s">
        <v>93</v>
      </c>
      <c r="I2015" t="s">
        <v>173</v>
      </c>
      <c r="J2015" t="s">
        <v>310</v>
      </c>
      <c r="K2015">
        <v>1</v>
      </c>
      <c r="L2015" t="s">
        <v>273</v>
      </c>
      <c r="M2015">
        <v>0</v>
      </c>
      <c r="N2015" t="s">
        <v>335</v>
      </c>
      <c r="O2015" t="s">
        <v>176</v>
      </c>
      <c r="P2015" t="s">
        <v>439</v>
      </c>
      <c r="R2015">
        <v>64.862807272278928</v>
      </c>
      <c r="S2015">
        <v>3759643</v>
      </c>
      <c r="T2015">
        <v>64.810368593012882</v>
      </c>
      <c r="U2015">
        <v>64.915190472691791</v>
      </c>
    </row>
    <row r="2016" spans="1:21">
      <c r="A2016" t="s">
        <v>314</v>
      </c>
      <c r="B2016">
        <v>10</v>
      </c>
      <c r="C2016" t="s">
        <v>99</v>
      </c>
      <c r="D2016" t="s">
        <v>49</v>
      </c>
      <c r="E2016" t="s">
        <v>315</v>
      </c>
      <c r="F2016" t="s">
        <v>316</v>
      </c>
      <c r="G2016" t="s">
        <v>250</v>
      </c>
      <c r="H2016" t="s">
        <v>93</v>
      </c>
      <c r="I2016" t="s">
        <v>173</v>
      </c>
      <c r="J2016" t="s">
        <v>310</v>
      </c>
      <c r="K2016">
        <v>1</v>
      </c>
      <c r="L2016" t="s">
        <v>273</v>
      </c>
      <c r="M2016">
        <v>0</v>
      </c>
      <c r="N2016" t="s">
        <v>335</v>
      </c>
      <c r="O2016" t="s">
        <v>177</v>
      </c>
      <c r="P2016" t="s">
        <v>439</v>
      </c>
      <c r="R2016">
        <v>57.748501543724885</v>
      </c>
      <c r="S2016">
        <v>3714610.5</v>
      </c>
      <c r="T2016">
        <v>57.683125438558157</v>
      </c>
      <c r="U2016">
        <v>57.813816923516249</v>
      </c>
    </row>
    <row r="2017" spans="1:21">
      <c r="A2017" t="s">
        <v>314</v>
      </c>
      <c r="B2017">
        <v>10</v>
      </c>
      <c r="C2017" t="s">
        <v>99</v>
      </c>
      <c r="D2017" t="s">
        <v>49</v>
      </c>
      <c r="E2017" t="s">
        <v>315</v>
      </c>
      <c r="F2017" t="s">
        <v>316</v>
      </c>
      <c r="G2017" t="s">
        <v>250</v>
      </c>
      <c r="H2017" t="s">
        <v>22</v>
      </c>
      <c r="I2017" t="s">
        <v>404</v>
      </c>
      <c r="J2017" t="s">
        <v>265</v>
      </c>
      <c r="K2017">
        <v>1</v>
      </c>
      <c r="L2017" t="s">
        <v>273</v>
      </c>
      <c r="M2017">
        <v>-1</v>
      </c>
      <c r="N2017" t="s">
        <v>296</v>
      </c>
      <c r="O2017" t="s">
        <v>176</v>
      </c>
      <c r="P2017" t="s">
        <v>439</v>
      </c>
      <c r="R2017">
        <v>61.29413696007343</v>
      </c>
      <c r="S2017">
        <v>844352.5</v>
      </c>
      <c r="T2017">
        <v>61.170363132188122</v>
      </c>
      <c r="U2017">
        <v>61.417650656956326</v>
      </c>
    </row>
    <row r="2018" spans="1:21">
      <c r="A2018" t="s">
        <v>314</v>
      </c>
      <c r="B2018">
        <v>10</v>
      </c>
      <c r="C2018" t="s">
        <v>99</v>
      </c>
      <c r="D2018" t="s">
        <v>49</v>
      </c>
      <c r="E2018" t="s">
        <v>315</v>
      </c>
      <c r="F2018" t="s">
        <v>316</v>
      </c>
      <c r="G2018" t="s">
        <v>250</v>
      </c>
      <c r="H2018" t="s">
        <v>22</v>
      </c>
      <c r="I2018" t="s">
        <v>404</v>
      </c>
      <c r="J2018" t="s">
        <v>265</v>
      </c>
      <c r="K2018">
        <v>1</v>
      </c>
      <c r="L2018" t="s">
        <v>273</v>
      </c>
      <c r="M2018">
        <v>-1</v>
      </c>
      <c r="N2018" t="s">
        <v>296</v>
      </c>
      <c r="O2018" t="s">
        <v>170</v>
      </c>
      <c r="P2018" t="s">
        <v>439</v>
      </c>
      <c r="R2018">
        <v>57.557651940110254</v>
      </c>
      <c r="S2018">
        <v>1666119</v>
      </c>
      <c r="T2018">
        <v>57.459248392969862</v>
      </c>
      <c r="U2018">
        <v>57.655919348097306</v>
      </c>
    </row>
    <row r="2019" spans="1:21">
      <c r="A2019" t="s">
        <v>314</v>
      </c>
      <c r="B2019">
        <v>10</v>
      </c>
      <c r="C2019" t="s">
        <v>99</v>
      </c>
      <c r="D2019" t="s">
        <v>49</v>
      </c>
      <c r="E2019" t="s">
        <v>315</v>
      </c>
      <c r="F2019" t="s">
        <v>316</v>
      </c>
      <c r="G2019" t="s">
        <v>250</v>
      </c>
      <c r="H2019" t="s">
        <v>22</v>
      </c>
      <c r="I2019" t="s">
        <v>404</v>
      </c>
      <c r="J2019" t="s">
        <v>265</v>
      </c>
      <c r="K2019">
        <v>1</v>
      </c>
      <c r="L2019" t="s">
        <v>273</v>
      </c>
      <c r="M2019">
        <v>-1</v>
      </c>
      <c r="N2019" t="s">
        <v>296</v>
      </c>
      <c r="O2019" t="s">
        <v>177</v>
      </c>
      <c r="P2019" t="s">
        <v>439</v>
      </c>
      <c r="R2019">
        <v>53.955295708111151</v>
      </c>
      <c r="S2019">
        <v>821766.5</v>
      </c>
      <c r="T2019">
        <v>53.799331452159791</v>
      </c>
      <c r="U2019">
        <v>54.110980629920157</v>
      </c>
    </row>
    <row r="2020" spans="1:21">
      <c r="A2020" t="s">
        <v>314</v>
      </c>
      <c r="B2020">
        <v>10</v>
      </c>
      <c r="C2020" t="s">
        <v>99</v>
      </c>
      <c r="D2020" t="s">
        <v>49</v>
      </c>
      <c r="E2020" t="s">
        <v>315</v>
      </c>
      <c r="F2020" t="s">
        <v>316</v>
      </c>
      <c r="G2020" t="s">
        <v>250</v>
      </c>
      <c r="H2020" t="s">
        <v>24</v>
      </c>
      <c r="I2020" t="s">
        <v>404</v>
      </c>
      <c r="J2020" t="s">
        <v>266</v>
      </c>
      <c r="K2020">
        <v>1</v>
      </c>
      <c r="L2020" t="s">
        <v>273</v>
      </c>
      <c r="M2020">
        <v>-1</v>
      </c>
      <c r="N2020" t="s">
        <v>296</v>
      </c>
      <c r="O2020" t="s">
        <v>176</v>
      </c>
      <c r="P2020" t="s">
        <v>439</v>
      </c>
      <c r="R2020">
        <v>67.440823542835162</v>
      </c>
      <c r="S2020">
        <v>134219.5</v>
      </c>
      <c r="T2020">
        <v>67.183313893552395</v>
      </c>
      <c r="U2020">
        <v>67.696829212677727</v>
      </c>
    </row>
    <row r="2021" spans="1:21">
      <c r="A2021" t="s">
        <v>314</v>
      </c>
      <c r="B2021">
        <v>10</v>
      </c>
      <c r="C2021" t="s">
        <v>99</v>
      </c>
      <c r="D2021" t="s">
        <v>49</v>
      </c>
      <c r="E2021" t="s">
        <v>315</v>
      </c>
      <c r="F2021" t="s">
        <v>316</v>
      </c>
      <c r="G2021" t="s">
        <v>250</v>
      </c>
      <c r="H2021" t="s">
        <v>24</v>
      </c>
      <c r="I2021" t="s">
        <v>404</v>
      </c>
      <c r="J2021" t="s">
        <v>266</v>
      </c>
      <c r="K2021">
        <v>1</v>
      </c>
      <c r="L2021" t="s">
        <v>273</v>
      </c>
      <c r="M2021">
        <v>-1</v>
      </c>
      <c r="N2021" t="s">
        <v>296</v>
      </c>
      <c r="O2021" t="s">
        <v>170</v>
      </c>
      <c r="P2021" t="s">
        <v>439</v>
      </c>
      <c r="R2021">
        <v>63.631359479804551</v>
      </c>
      <c r="S2021">
        <v>265643.5</v>
      </c>
      <c r="T2021">
        <v>63.424351846296048</v>
      </c>
      <c r="U2021">
        <v>63.837554054386715</v>
      </c>
    </row>
    <row r="2022" spans="1:21">
      <c r="A2022" t="s">
        <v>314</v>
      </c>
      <c r="B2022">
        <v>10</v>
      </c>
      <c r="C2022" t="s">
        <v>99</v>
      </c>
      <c r="D2022" t="s">
        <v>49</v>
      </c>
      <c r="E2022" t="s">
        <v>315</v>
      </c>
      <c r="F2022" t="s">
        <v>316</v>
      </c>
      <c r="G2022" t="s">
        <v>250</v>
      </c>
      <c r="H2022" t="s">
        <v>24</v>
      </c>
      <c r="I2022" t="s">
        <v>404</v>
      </c>
      <c r="J2022" t="s">
        <v>266</v>
      </c>
      <c r="K2022">
        <v>1</v>
      </c>
      <c r="L2022" t="s">
        <v>273</v>
      </c>
      <c r="M2022">
        <v>-1</v>
      </c>
      <c r="N2022" t="s">
        <v>296</v>
      </c>
      <c r="O2022" t="s">
        <v>177</v>
      </c>
      <c r="P2022" t="s">
        <v>439</v>
      </c>
      <c r="R2022">
        <v>59.964107993387152</v>
      </c>
      <c r="S2022">
        <v>131424</v>
      </c>
      <c r="T2022">
        <v>59.634307309003667</v>
      </c>
      <c r="U2022">
        <v>60.2921848867677</v>
      </c>
    </row>
    <row r="2023" spans="1:21">
      <c r="A2023" t="s">
        <v>314</v>
      </c>
      <c r="B2023">
        <v>10</v>
      </c>
      <c r="C2023" t="s">
        <v>99</v>
      </c>
      <c r="D2023" t="s">
        <v>49</v>
      </c>
      <c r="E2023" t="s">
        <v>315</v>
      </c>
      <c r="F2023" t="s">
        <v>316</v>
      </c>
      <c r="G2023" t="s">
        <v>250</v>
      </c>
      <c r="H2023" t="s">
        <v>23</v>
      </c>
      <c r="I2023" t="s">
        <v>404</v>
      </c>
      <c r="J2023" t="s">
        <v>267</v>
      </c>
      <c r="K2023">
        <v>1</v>
      </c>
      <c r="L2023" t="s">
        <v>273</v>
      </c>
      <c r="M2023">
        <v>-1</v>
      </c>
      <c r="N2023" t="s">
        <v>296</v>
      </c>
      <c r="O2023" t="s">
        <v>176</v>
      </c>
      <c r="P2023" t="s">
        <v>439</v>
      </c>
      <c r="R2023">
        <v>65.914955320882527</v>
      </c>
      <c r="S2023">
        <v>106945</v>
      </c>
      <c r="T2023">
        <v>65.608331316787101</v>
      </c>
      <c r="U2023">
        <v>66.219596471624982</v>
      </c>
    </row>
    <row r="2024" spans="1:21">
      <c r="A2024" t="s">
        <v>314</v>
      </c>
      <c r="B2024">
        <v>10</v>
      </c>
      <c r="C2024" t="s">
        <v>99</v>
      </c>
      <c r="D2024" t="s">
        <v>49</v>
      </c>
      <c r="E2024" t="s">
        <v>315</v>
      </c>
      <c r="F2024" t="s">
        <v>316</v>
      </c>
      <c r="G2024" t="s">
        <v>250</v>
      </c>
      <c r="H2024" t="s">
        <v>23</v>
      </c>
      <c r="I2024" t="s">
        <v>404</v>
      </c>
      <c r="J2024" t="s">
        <v>267</v>
      </c>
      <c r="K2024">
        <v>1</v>
      </c>
      <c r="L2024" t="s">
        <v>273</v>
      </c>
      <c r="M2024">
        <v>-1</v>
      </c>
      <c r="N2024" t="s">
        <v>296</v>
      </c>
      <c r="O2024" t="s">
        <v>170</v>
      </c>
      <c r="P2024" t="s">
        <v>439</v>
      </c>
      <c r="R2024">
        <v>62.237197116130524</v>
      </c>
      <c r="S2024">
        <v>211875</v>
      </c>
      <c r="T2024">
        <v>61.993102430386685</v>
      </c>
      <c r="U2024">
        <v>62.480234960088588</v>
      </c>
    </row>
    <row r="2025" spans="1:21">
      <c r="A2025" t="s">
        <v>314</v>
      </c>
      <c r="B2025">
        <v>10</v>
      </c>
      <c r="C2025" t="s">
        <v>99</v>
      </c>
      <c r="D2025" t="s">
        <v>49</v>
      </c>
      <c r="E2025" t="s">
        <v>315</v>
      </c>
      <c r="F2025" t="s">
        <v>316</v>
      </c>
      <c r="G2025" t="s">
        <v>250</v>
      </c>
      <c r="H2025" t="s">
        <v>23</v>
      </c>
      <c r="I2025" t="s">
        <v>404</v>
      </c>
      <c r="J2025" t="s">
        <v>267</v>
      </c>
      <c r="K2025">
        <v>1</v>
      </c>
      <c r="L2025" t="s">
        <v>273</v>
      </c>
      <c r="M2025">
        <v>-1</v>
      </c>
      <c r="N2025" t="s">
        <v>296</v>
      </c>
      <c r="O2025" t="s">
        <v>177</v>
      </c>
      <c r="P2025" t="s">
        <v>439</v>
      </c>
      <c r="R2025">
        <v>58.744984356608988</v>
      </c>
      <c r="S2025">
        <v>104930</v>
      </c>
      <c r="T2025">
        <v>58.359062444931595</v>
      </c>
      <c r="U2025">
        <v>59.128688490104089</v>
      </c>
    </row>
    <row r="2026" spans="1:21">
      <c r="A2026" t="s">
        <v>314</v>
      </c>
      <c r="B2026">
        <v>10</v>
      </c>
      <c r="C2026" t="s">
        <v>99</v>
      </c>
      <c r="D2026" t="s">
        <v>49</v>
      </c>
      <c r="E2026" t="s">
        <v>315</v>
      </c>
      <c r="F2026" t="s">
        <v>316</v>
      </c>
      <c r="G2026" t="s">
        <v>250</v>
      </c>
      <c r="H2026" t="s">
        <v>18</v>
      </c>
      <c r="I2026" t="s">
        <v>404</v>
      </c>
      <c r="J2026" t="s">
        <v>268</v>
      </c>
      <c r="K2026">
        <v>1</v>
      </c>
      <c r="L2026" t="s">
        <v>273</v>
      </c>
      <c r="M2026">
        <v>-1</v>
      </c>
      <c r="N2026" t="s">
        <v>296</v>
      </c>
      <c r="O2026" t="s">
        <v>176</v>
      </c>
      <c r="P2026" t="s">
        <v>439</v>
      </c>
      <c r="R2026">
        <v>62.563576129636559</v>
      </c>
      <c r="S2026">
        <v>166332</v>
      </c>
      <c r="T2026">
        <v>62.295440228711108</v>
      </c>
      <c r="U2026">
        <v>62.830417151453155</v>
      </c>
    </row>
    <row r="2027" spans="1:21">
      <c r="A2027" t="s">
        <v>314</v>
      </c>
      <c r="B2027">
        <v>10</v>
      </c>
      <c r="C2027" t="s">
        <v>99</v>
      </c>
      <c r="D2027" t="s">
        <v>49</v>
      </c>
      <c r="E2027" t="s">
        <v>315</v>
      </c>
      <c r="F2027" t="s">
        <v>316</v>
      </c>
      <c r="G2027" t="s">
        <v>250</v>
      </c>
      <c r="H2027" t="s">
        <v>18</v>
      </c>
      <c r="I2027" t="s">
        <v>404</v>
      </c>
      <c r="J2027" t="s">
        <v>268</v>
      </c>
      <c r="K2027">
        <v>1</v>
      </c>
      <c r="L2027" t="s">
        <v>273</v>
      </c>
      <c r="M2027">
        <v>-1</v>
      </c>
      <c r="N2027" t="s">
        <v>296</v>
      </c>
      <c r="O2027" t="s">
        <v>170</v>
      </c>
      <c r="P2027" t="s">
        <v>439</v>
      </c>
      <c r="R2027">
        <v>59.206709591163595</v>
      </c>
      <c r="S2027">
        <v>332805.5</v>
      </c>
      <c r="T2027">
        <v>58.997705253594823</v>
      </c>
      <c r="U2027">
        <v>59.415046216839094</v>
      </c>
    </row>
    <row r="2028" spans="1:21">
      <c r="A2028" t="s">
        <v>314</v>
      </c>
      <c r="B2028">
        <v>10</v>
      </c>
      <c r="C2028" t="s">
        <v>99</v>
      </c>
      <c r="D2028" t="s">
        <v>49</v>
      </c>
      <c r="E2028" t="s">
        <v>315</v>
      </c>
      <c r="F2028" t="s">
        <v>316</v>
      </c>
      <c r="G2028" t="s">
        <v>250</v>
      </c>
      <c r="H2028" t="s">
        <v>18</v>
      </c>
      <c r="I2028" t="s">
        <v>404</v>
      </c>
      <c r="J2028" t="s">
        <v>268</v>
      </c>
      <c r="K2028">
        <v>1</v>
      </c>
      <c r="L2028" t="s">
        <v>273</v>
      </c>
      <c r="M2028">
        <v>-1</v>
      </c>
      <c r="N2028" t="s">
        <v>296</v>
      </c>
      <c r="O2028" t="s">
        <v>177</v>
      </c>
      <c r="P2028" t="s">
        <v>439</v>
      </c>
      <c r="R2028">
        <v>56.103344188332912</v>
      </c>
      <c r="S2028">
        <v>166473.5</v>
      </c>
      <c r="T2028">
        <v>55.779534472942302</v>
      </c>
      <c r="U2028">
        <v>56.425794991862396</v>
      </c>
    </row>
    <row r="2029" spans="1:21">
      <c r="A2029" t="s">
        <v>314</v>
      </c>
      <c r="B2029">
        <v>10</v>
      </c>
      <c r="C2029" t="s">
        <v>99</v>
      </c>
      <c r="D2029" t="s">
        <v>49</v>
      </c>
      <c r="E2029" t="s">
        <v>315</v>
      </c>
      <c r="F2029" t="s">
        <v>316</v>
      </c>
      <c r="G2029" t="s">
        <v>250</v>
      </c>
      <c r="H2029" t="s">
        <v>20</v>
      </c>
      <c r="I2029" t="s">
        <v>404</v>
      </c>
      <c r="J2029" t="s">
        <v>269</v>
      </c>
      <c r="K2029">
        <v>1</v>
      </c>
      <c r="L2029" t="s">
        <v>273</v>
      </c>
      <c r="M2029">
        <v>-1</v>
      </c>
      <c r="N2029" t="s">
        <v>296</v>
      </c>
      <c r="O2029" t="s">
        <v>176</v>
      </c>
      <c r="P2029" t="s">
        <v>439</v>
      </c>
      <c r="R2029">
        <v>69.85700823785821</v>
      </c>
      <c r="S2029">
        <v>128562</v>
      </c>
      <c r="T2029">
        <v>69.61585024861003</v>
      </c>
      <c r="U2029">
        <v>70.096687073680101</v>
      </c>
    </row>
    <row r="2030" spans="1:21">
      <c r="A2030" t="s">
        <v>314</v>
      </c>
      <c r="B2030">
        <v>10</v>
      </c>
      <c r="C2030" t="s">
        <v>99</v>
      </c>
      <c r="D2030" t="s">
        <v>49</v>
      </c>
      <c r="E2030" t="s">
        <v>315</v>
      </c>
      <c r="F2030" t="s">
        <v>316</v>
      </c>
      <c r="G2030" t="s">
        <v>250</v>
      </c>
      <c r="H2030" t="s">
        <v>20</v>
      </c>
      <c r="I2030" t="s">
        <v>404</v>
      </c>
      <c r="J2030" t="s">
        <v>269</v>
      </c>
      <c r="K2030">
        <v>1</v>
      </c>
      <c r="L2030" t="s">
        <v>273</v>
      </c>
      <c r="M2030">
        <v>-1</v>
      </c>
      <c r="N2030" t="s">
        <v>296</v>
      </c>
      <c r="O2030" t="s">
        <v>170</v>
      </c>
      <c r="P2030" t="s">
        <v>439</v>
      </c>
      <c r="R2030">
        <v>66.67054887096873</v>
      </c>
      <c r="S2030">
        <v>257135</v>
      </c>
      <c r="T2030">
        <v>66.480397976836798</v>
      </c>
      <c r="U2030">
        <v>66.859907668578401</v>
      </c>
    </row>
    <row r="2031" spans="1:21">
      <c r="A2031" t="s">
        <v>314</v>
      </c>
      <c r="B2031">
        <v>10</v>
      </c>
      <c r="C2031" t="s">
        <v>99</v>
      </c>
      <c r="D2031" t="s">
        <v>49</v>
      </c>
      <c r="E2031" t="s">
        <v>315</v>
      </c>
      <c r="F2031" t="s">
        <v>316</v>
      </c>
      <c r="G2031" t="s">
        <v>250</v>
      </c>
      <c r="H2031" t="s">
        <v>20</v>
      </c>
      <c r="I2031" t="s">
        <v>404</v>
      </c>
      <c r="J2031" t="s">
        <v>269</v>
      </c>
      <c r="K2031">
        <v>1</v>
      </c>
      <c r="L2031" t="s">
        <v>273</v>
      </c>
      <c r="M2031">
        <v>-1</v>
      </c>
      <c r="N2031" t="s">
        <v>296</v>
      </c>
      <c r="O2031" t="s">
        <v>177</v>
      </c>
      <c r="P2031" t="s">
        <v>439</v>
      </c>
      <c r="R2031">
        <v>63.726415050175156</v>
      </c>
      <c r="S2031">
        <v>128573</v>
      </c>
      <c r="T2031">
        <v>63.429287886745314</v>
      </c>
      <c r="U2031">
        <v>64.0218624433098</v>
      </c>
    </row>
    <row r="2032" spans="1:21">
      <c r="A2032" t="s">
        <v>314</v>
      </c>
      <c r="B2032">
        <v>10</v>
      </c>
      <c r="C2032" t="s">
        <v>99</v>
      </c>
      <c r="D2032" t="s">
        <v>49</v>
      </c>
      <c r="E2032" t="s">
        <v>315</v>
      </c>
      <c r="F2032" t="s">
        <v>316</v>
      </c>
      <c r="G2032" t="s">
        <v>250</v>
      </c>
      <c r="H2032" t="s">
        <v>9</v>
      </c>
      <c r="I2032" t="s">
        <v>404</v>
      </c>
      <c r="J2032" t="s">
        <v>270</v>
      </c>
      <c r="K2032">
        <v>1</v>
      </c>
      <c r="L2032" t="s">
        <v>273</v>
      </c>
      <c r="M2032">
        <v>-1</v>
      </c>
      <c r="N2032" t="s">
        <v>296</v>
      </c>
      <c r="O2032" t="s">
        <v>176</v>
      </c>
      <c r="P2032" t="s">
        <v>439</v>
      </c>
      <c r="R2032">
        <v>67.239087727083529</v>
      </c>
      <c r="S2032">
        <v>70645.5</v>
      </c>
      <c r="T2032">
        <v>66.88046566108595</v>
      </c>
      <c r="U2032">
        <v>67.594826920642518</v>
      </c>
    </row>
    <row r="2033" spans="1:21">
      <c r="A2033" t="s">
        <v>314</v>
      </c>
      <c r="B2033">
        <v>10</v>
      </c>
      <c r="C2033" t="s">
        <v>99</v>
      </c>
      <c r="D2033" t="s">
        <v>49</v>
      </c>
      <c r="E2033" t="s">
        <v>315</v>
      </c>
      <c r="F2033" t="s">
        <v>316</v>
      </c>
      <c r="G2033" t="s">
        <v>250</v>
      </c>
      <c r="H2033" t="s">
        <v>9</v>
      </c>
      <c r="I2033" t="s">
        <v>404</v>
      </c>
      <c r="J2033" t="s">
        <v>270</v>
      </c>
      <c r="K2033">
        <v>1</v>
      </c>
      <c r="L2033" t="s">
        <v>273</v>
      </c>
      <c r="M2033">
        <v>-1</v>
      </c>
      <c r="N2033" t="s">
        <v>296</v>
      </c>
      <c r="O2033" t="s">
        <v>170</v>
      </c>
      <c r="P2033" t="s">
        <v>439</v>
      </c>
      <c r="R2033">
        <v>64.257761157183197</v>
      </c>
      <c r="S2033">
        <v>142550</v>
      </c>
      <c r="T2033">
        <v>63.980465803916417</v>
      </c>
      <c r="U2033">
        <v>64.533555644166256</v>
      </c>
    </row>
    <row r="2034" spans="1:21">
      <c r="A2034" t="s">
        <v>314</v>
      </c>
      <c r="B2034">
        <v>10</v>
      </c>
      <c r="C2034" t="s">
        <v>99</v>
      </c>
      <c r="D2034" t="s">
        <v>49</v>
      </c>
      <c r="E2034" t="s">
        <v>315</v>
      </c>
      <c r="F2034" t="s">
        <v>316</v>
      </c>
      <c r="G2034" t="s">
        <v>250</v>
      </c>
      <c r="H2034" t="s">
        <v>9</v>
      </c>
      <c r="I2034" t="s">
        <v>404</v>
      </c>
      <c r="J2034" t="s">
        <v>270</v>
      </c>
      <c r="K2034">
        <v>1</v>
      </c>
      <c r="L2034" t="s">
        <v>273</v>
      </c>
      <c r="M2034">
        <v>-1</v>
      </c>
      <c r="N2034" t="s">
        <v>296</v>
      </c>
      <c r="O2034" t="s">
        <v>177</v>
      </c>
      <c r="P2034" t="s">
        <v>439</v>
      </c>
      <c r="R2034">
        <v>61.555349685506144</v>
      </c>
      <c r="S2034">
        <v>71904.5</v>
      </c>
      <c r="T2034">
        <v>61.130286428285721</v>
      </c>
      <c r="U2034">
        <v>61.977321738062038</v>
      </c>
    </row>
    <row r="2035" spans="1:21">
      <c r="A2035" t="s">
        <v>314</v>
      </c>
      <c r="B2035">
        <v>10</v>
      </c>
      <c r="C2035" t="s">
        <v>99</v>
      </c>
      <c r="D2035" t="s">
        <v>49</v>
      </c>
      <c r="E2035" t="s">
        <v>315</v>
      </c>
      <c r="F2035" t="s">
        <v>316</v>
      </c>
      <c r="G2035" t="s">
        <v>250</v>
      </c>
      <c r="H2035" t="s">
        <v>21</v>
      </c>
      <c r="I2035" t="s">
        <v>404</v>
      </c>
      <c r="J2035" t="s">
        <v>271</v>
      </c>
      <c r="K2035">
        <v>1</v>
      </c>
      <c r="L2035" t="s">
        <v>273</v>
      </c>
      <c r="M2035">
        <v>-1</v>
      </c>
      <c r="N2035" t="s">
        <v>296</v>
      </c>
      <c r="O2035" t="s">
        <v>176</v>
      </c>
      <c r="P2035" t="s">
        <v>439</v>
      </c>
      <c r="R2035">
        <v>65.638733053668261</v>
      </c>
      <c r="S2035">
        <v>91144</v>
      </c>
      <c r="T2035">
        <v>65.302427347098828</v>
      </c>
      <c r="U2035">
        <v>65.972685628934897</v>
      </c>
    </row>
    <row r="2036" spans="1:21">
      <c r="A2036" t="s">
        <v>314</v>
      </c>
      <c r="B2036">
        <v>10</v>
      </c>
      <c r="C2036" t="s">
        <v>99</v>
      </c>
      <c r="D2036" t="s">
        <v>49</v>
      </c>
      <c r="E2036" t="s">
        <v>315</v>
      </c>
      <c r="F2036" t="s">
        <v>316</v>
      </c>
      <c r="G2036" t="s">
        <v>250</v>
      </c>
      <c r="H2036" t="s">
        <v>21</v>
      </c>
      <c r="I2036" t="s">
        <v>404</v>
      </c>
      <c r="J2036" t="s">
        <v>271</v>
      </c>
      <c r="K2036">
        <v>1</v>
      </c>
      <c r="L2036" t="s">
        <v>273</v>
      </c>
      <c r="M2036">
        <v>-1</v>
      </c>
      <c r="N2036" t="s">
        <v>296</v>
      </c>
      <c r="O2036" t="s">
        <v>170</v>
      </c>
      <c r="P2036" t="s">
        <v>439</v>
      </c>
      <c r="R2036">
        <v>61.874965551239505</v>
      </c>
      <c r="S2036">
        <v>182275.5</v>
      </c>
      <c r="T2036">
        <v>61.609475604691447</v>
      </c>
      <c r="U2036">
        <v>62.139227398325062</v>
      </c>
    </row>
    <row r="2037" spans="1:21">
      <c r="A2037" t="s">
        <v>314</v>
      </c>
      <c r="B2037">
        <v>10</v>
      </c>
      <c r="C2037" t="s">
        <v>99</v>
      </c>
      <c r="D2037" t="s">
        <v>49</v>
      </c>
      <c r="E2037" t="s">
        <v>315</v>
      </c>
      <c r="F2037" t="s">
        <v>316</v>
      </c>
      <c r="G2037" t="s">
        <v>250</v>
      </c>
      <c r="H2037" t="s">
        <v>21</v>
      </c>
      <c r="I2037" t="s">
        <v>404</v>
      </c>
      <c r="J2037" t="s">
        <v>271</v>
      </c>
      <c r="K2037">
        <v>1</v>
      </c>
      <c r="L2037" t="s">
        <v>273</v>
      </c>
      <c r="M2037">
        <v>-1</v>
      </c>
      <c r="N2037" t="s">
        <v>296</v>
      </c>
      <c r="O2037" t="s">
        <v>177</v>
      </c>
      <c r="P2037" t="s">
        <v>439</v>
      </c>
      <c r="R2037">
        <v>58.361027913351435</v>
      </c>
      <c r="S2037">
        <v>91131.5</v>
      </c>
      <c r="T2037">
        <v>57.94623166583763</v>
      </c>
      <c r="U2037">
        <v>58.773313121521497</v>
      </c>
    </row>
    <row r="2038" spans="1:21">
      <c r="A2038" t="s">
        <v>314</v>
      </c>
      <c r="B2038">
        <v>10</v>
      </c>
      <c r="C2038" t="s">
        <v>99</v>
      </c>
      <c r="D2038" t="s">
        <v>49</v>
      </c>
      <c r="E2038" t="s">
        <v>315</v>
      </c>
      <c r="F2038" t="s">
        <v>316</v>
      </c>
      <c r="G2038" t="s">
        <v>250</v>
      </c>
      <c r="H2038" t="s">
        <v>6</v>
      </c>
      <c r="I2038" t="s">
        <v>404</v>
      </c>
      <c r="J2038" t="s">
        <v>272</v>
      </c>
      <c r="K2038">
        <v>1</v>
      </c>
      <c r="L2038" t="s">
        <v>273</v>
      </c>
      <c r="M2038">
        <v>-1</v>
      </c>
      <c r="N2038" t="s">
        <v>296</v>
      </c>
      <c r="O2038" t="s">
        <v>176</v>
      </c>
      <c r="P2038" t="s">
        <v>439</v>
      </c>
      <c r="R2038">
        <v>65.42649314328996</v>
      </c>
      <c r="S2038">
        <v>22565.5</v>
      </c>
      <c r="T2038">
        <v>64.726056676651552</v>
      </c>
      <c r="U2038">
        <v>66.116898776431626</v>
      </c>
    </row>
    <row r="2039" spans="1:21">
      <c r="A2039" t="s">
        <v>314</v>
      </c>
      <c r="B2039">
        <v>10</v>
      </c>
      <c r="C2039" t="s">
        <v>99</v>
      </c>
      <c r="D2039" t="s">
        <v>49</v>
      </c>
      <c r="E2039" t="s">
        <v>315</v>
      </c>
      <c r="F2039" t="s">
        <v>316</v>
      </c>
      <c r="G2039" t="s">
        <v>250</v>
      </c>
      <c r="H2039" t="s">
        <v>6</v>
      </c>
      <c r="I2039" t="s">
        <v>404</v>
      </c>
      <c r="J2039" t="s">
        <v>272</v>
      </c>
      <c r="K2039">
        <v>1</v>
      </c>
      <c r="L2039" t="s">
        <v>273</v>
      </c>
      <c r="M2039">
        <v>-1</v>
      </c>
      <c r="N2039" t="s">
        <v>296</v>
      </c>
      <c r="O2039" t="s">
        <v>170</v>
      </c>
      <c r="P2039" t="s">
        <v>439</v>
      </c>
      <c r="R2039">
        <v>62.598663375780319</v>
      </c>
      <c r="S2039">
        <v>44406.5</v>
      </c>
      <c r="T2039">
        <v>62.054938316698291</v>
      </c>
      <c r="U2039">
        <v>63.137081410447649</v>
      </c>
    </row>
    <row r="2040" spans="1:21">
      <c r="A2040" t="s">
        <v>314</v>
      </c>
      <c r="B2040">
        <v>10</v>
      </c>
      <c r="C2040" t="s">
        <v>99</v>
      </c>
      <c r="D2040" t="s">
        <v>49</v>
      </c>
      <c r="E2040" t="s">
        <v>315</v>
      </c>
      <c r="F2040" t="s">
        <v>316</v>
      </c>
      <c r="G2040" t="s">
        <v>250</v>
      </c>
      <c r="H2040" t="s">
        <v>6</v>
      </c>
      <c r="I2040" t="s">
        <v>404</v>
      </c>
      <c r="J2040" t="s">
        <v>272</v>
      </c>
      <c r="K2040">
        <v>1</v>
      </c>
      <c r="L2040" t="s">
        <v>273</v>
      </c>
      <c r="M2040">
        <v>-1</v>
      </c>
      <c r="N2040" t="s">
        <v>296</v>
      </c>
      <c r="O2040" t="s">
        <v>177</v>
      </c>
      <c r="P2040" t="s">
        <v>439</v>
      </c>
      <c r="R2040">
        <v>59.863434838143426</v>
      </c>
      <c r="S2040">
        <v>21841</v>
      </c>
      <c r="T2040">
        <v>59.017862032964885</v>
      </c>
      <c r="U2040">
        <v>60.697824244890072</v>
      </c>
    </row>
    <row r="2041" spans="1:21">
      <c r="A2041" t="s">
        <v>314</v>
      </c>
      <c r="B2041">
        <v>10</v>
      </c>
      <c r="C2041" t="s">
        <v>99</v>
      </c>
      <c r="D2041" t="s">
        <v>49</v>
      </c>
      <c r="E2041" t="s">
        <v>315</v>
      </c>
      <c r="F2041" t="s">
        <v>316</v>
      </c>
      <c r="G2041" t="s">
        <v>250</v>
      </c>
      <c r="H2041" t="s">
        <v>4</v>
      </c>
      <c r="I2041" t="s">
        <v>404</v>
      </c>
      <c r="J2041" t="s">
        <v>297</v>
      </c>
      <c r="K2041">
        <v>1</v>
      </c>
      <c r="L2041" t="s">
        <v>273</v>
      </c>
      <c r="M2041">
        <v>-1</v>
      </c>
      <c r="N2041" t="s">
        <v>296</v>
      </c>
      <c r="O2041" t="s">
        <v>176</v>
      </c>
      <c r="P2041" t="s">
        <v>439</v>
      </c>
      <c r="R2041">
        <v>70.565911879816127</v>
      </c>
      <c r="S2041">
        <v>58483</v>
      </c>
      <c r="T2041">
        <v>70.209413169186561</v>
      </c>
      <c r="U2041">
        <v>70.919076972926831</v>
      </c>
    </row>
    <row r="2042" spans="1:21">
      <c r="A2042" t="s">
        <v>314</v>
      </c>
      <c r="B2042">
        <v>10</v>
      </c>
      <c r="C2042" t="s">
        <v>99</v>
      </c>
      <c r="D2042" t="s">
        <v>49</v>
      </c>
      <c r="E2042" t="s">
        <v>315</v>
      </c>
      <c r="F2042" t="s">
        <v>316</v>
      </c>
      <c r="G2042" t="s">
        <v>250</v>
      </c>
      <c r="H2042" t="s">
        <v>4</v>
      </c>
      <c r="I2042" t="s">
        <v>404</v>
      </c>
      <c r="J2042" t="s">
        <v>297</v>
      </c>
      <c r="K2042">
        <v>1</v>
      </c>
      <c r="L2042" t="s">
        <v>273</v>
      </c>
      <c r="M2042">
        <v>-1</v>
      </c>
      <c r="N2042" t="s">
        <v>296</v>
      </c>
      <c r="O2042" t="s">
        <v>170</v>
      </c>
      <c r="P2042" t="s">
        <v>439</v>
      </c>
      <c r="R2042">
        <v>67.41366483728774</v>
      </c>
      <c r="S2042">
        <v>117828</v>
      </c>
      <c r="T2042">
        <v>67.134705195619716</v>
      </c>
      <c r="U2042">
        <v>67.690862615905331</v>
      </c>
    </row>
    <row r="2043" spans="1:21">
      <c r="A2043" t="s">
        <v>314</v>
      </c>
      <c r="B2043">
        <v>10</v>
      </c>
      <c r="C2043" t="s">
        <v>99</v>
      </c>
      <c r="D2043" t="s">
        <v>49</v>
      </c>
      <c r="E2043" t="s">
        <v>315</v>
      </c>
      <c r="F2043" t="s">
        <v>316</v>
      </c>
      <c r="G2043" t="s">
        <v>250</v>
      </c>
      <c r="H2043" t="s">
        <v>4</v>
      </c>
      <c r="I2043" t="s">
        <v>404</v>
      </c>
      <c r="J2043" t="s">
        <v>297</v>
      </c>
      <c r="K2043">
        <v>1</v>
      </c>
      <c r="L2043" t="s">
        <v>273</v>
      </c>
      <c r="M2043">
        <v>-1</v>
      </c>
      <c r="N2043" t="s">
        <v>296</v>
      </c>
      <c r="O2043" t="s">
        <v>177</v>
      </c>
      <c r="P2043" t="s">
        <v>439</v>
      </c>
      <c r="R2043">
        <v>64.587780966696101</v>
      </c>
      <c r="S2043">
        <v>59345</v>
      </c>
      <c r="T2043">
        <v>64.156677053164742</v>
      </c>
      <c r="U2043">
        <v>65.01521150390127</v>
      </c>
    </row>
    <row r="2044" spans="1:21">
      <c r="A2044" t="s">
        <v>314</v>
      </c>
      <c r="B2044">
        <v>10</v>
      </c>
      <c r="C2044" t="s">
        <v>99</v>
      </c>
      <c r="D2044" t="s">
        <v>49</v>
      </c>
      <c r="E2044" t="s">
        <v>315</v>
      </c>
      <c r="F2044" t="s">
        <v>316</v>
      </c>
      <c r="G2044" t="s">
        <v>250</v>
      </c>
      <c r="H2044" t="s">
        <v>11</v>
      </c>
      <c r="I2044" t="s">
        <v>404</v>
      </c>
      <c r="J2044" t="s">
        <v>298</v>
      </c>
      <c r="K2044">
        <v>1</v>
      </c>
      <c r="L2044" t="s">
        <v>273</v>
      </c>
      <c r="M2044">
        <v>-1</v>
      </c>
      <c r="N2044" t="s">
        <v>296</v>
      </c>
      <c r="O2044" t="s">
        <v>176</v>
      </c>
      <c r="P2044" t="s">
        <v>439</v>
      </c>
      <c r="R2044">
        <v>67.336678893052067</v>
      </c>
      <c r="S2044">
        <v>495378</v>
      </c>
      <c r="T2044">
        <v>67.20352087257946</v>
      </c>
      <c r="U2044">
        <v>67.46943559879422</v>
      </c>
    </row>
    <row r="2045" spans="1:21">
      <c r="A2045" t="s">
        <v>314</v>
      </c>
      <c r="B2045">
        <v>10</v>
      </c>
      <c r="C2045" t="s">
        <v>99</v>
      </c>
      <c r="D2045" t="s">
        <v>49</v>
      </c>
      <c r="E2045" t="s">
        <v>315</v>
      </c>
      <c r="F2045" t="s">
        <v>316</v>
      </c>
      <c r="G2045" t="s">
        <v>250</v>
      </c>
      <c r="H2045" t="s">
        <v>11</v>
      </c>
      <c r="I2045" t="s">
        <v>404</v>
      </c>
      <c r="J2045" t="s">
        <v>298</v>
      </c>
      <c r="K2045">
        <v>1</v>
      </c>
      <c r="L2045" t="s">
        <v>273</v>
      </c>
      <c r="M2045">
        <v>-1</v>
      </c>
      <c r="N2045" t="s">
        <v>296</v>
      </c>
      <c r="O2045" t="s">
        <v>170</v>
      </c>
      <c r="P2045" t="s">
        <v>439</v>
      </c>
      <c r="R2045">
        <v>63.667654150136201</v>
      </c>
      <c r="S2045">
        <v>976110.5</v>
      </c>
      <c r="T2045">
        <v>63.560933659613553</v>
      </c>
      <c r="U2045">
        <v>63.774157758756246</v>
      </c>
    </row>
    <row r="2046" spans="1:21">
      <c r="A2046" t="s">
        <v>314</v>
      </c>
      <c r="B2046">
        <v>10</v>
      </c>
      <c r="C2046" t="s">
        <v>99</v>
      </c>
      <c r="D2046" t="s">
        <v>49</v>
      </c>
      <c r="E2046" t="s">
        <v>315</v>
      </c>
      <c r="F2046" t="s">
        <v>316</v>
      </c>
      <c r="G2046" t="s">
        <v>250</v>
      </c>
      <c r="H2046" t="s">
        <v>11</v>
      </c>
      <c r="I2046" t="s">
        <v>404</v>
      </c>
      <c r="J2046" t="s">
        <v>298</v>
      </c>
      <c r="K2046">
        <v>1</v>
      </c>
      <c r="L2046" t="s">
        <v>273</v>
      </c>
      <c r="M2046">
        <v>-1</v>
      </c>
      <c r="N2046" t="s">
        <v>296</v>
      </c>
      <c r="O2046" t="s">
        <v>177</v>
      </c>
      <c r="P2046" t="s">
        <v>439</v>
      </c>
      <c r="R2046">
        <v>60.129909273758521</v>
      </c>
      <c r="S2046">
        <v>480732.5</v>
      </c>
      <c r="T2046">
        <v>59.960187334844349</v>
      </c>
      <c r="U2046">
        <v>60.29916973359164</v>
      </c>
    </row>
    <row r="2047" spans="1:21">
      <c r="A2047" t="s">
        <v>314</v>
      </c>
      <c r="B2047">
        <v>10</v>
      </c>
      <c r="C2047" t="s">
        <v>99</v>
      </c>
      <c r="D2047" t="s">
        <v>49</v>
      </c>
      <c r="E2047" t="s">
        <v>315</v>
      </c>
      <c r="F2047" t="s">
        <v>316</v>
      </c>
      <c r="G2047" t="s">
        <v>250</v>
      </c>
      <c r="H2047" t="s">
        <v>8</v>
      </c>
      <c r="I2047" t="s">
        <v>404</v>
      </c>
      <c r="J2047" t="s">
        <v>299</v>
      </c>
      <c r="K2047">
        <v>1</v>
      </c>
      <c r="L2047" t="s">
        <v>273</v>
      </c>
      <c r="M2047">
        <v>-1</v>
      </c>
      <c r="N2047" t="s">
        <v>296</v>
      </c>
      <c r="O2047" t="s">
        <v>176</v>
      </c>
      <c r="P2047" t="s">
        <v>439</v>
      </c>
      <c r="R2047">
        <v>70.160471372646811</v>
      </c>
      <c r="S2047">
        <v>119156</v>
      </c>
      <c r="T2047">
        <v>69.909471238502462</v>
      </c>
      <c r="U2047">
        <v>70.409846214652944</v>
      </c>
    </row>
    <row r="2048" spans="1:21">
      <c r="A2048" t="s">
        <v>314</v>
      </c>
      <c r="B2048">
        <v>10</v>
      </c>
      <c r="C2048" t="s">
        <v>99</v>
      </c>
      <c r="D2048" t="s">
        <v>49</v>
      </c>
      <c r="E2048" t="s">
        <v>315</v>
      </c>
      <c r="F2048" t="s">
        <v>316</v>
      </c>
      <c r="G2048" t="s">
        <v>250</v>
      </c>
      <c r="H2048" t="s">
        <v>8</v>
      </c>
      <c r="I2048" t="s">
        <v>404</v>
      </c>
      <c r="J2048" t="s">
        <v>299</v>
      </c>
      <c r="K2048">
        <v>1</v>
      </c>
      <c r="L2048" t="s">
        <v>273</v>
      </c>
      <c r="M2048">
        <v>-1</v>
      </c>
      <c r="N2048" t="s">
        <v>296</v>
      </c>
      <c r="O2048" t="s">
        <v>170</v>
      </c>
      <c r="P2048" t="s">
        <v>439</v>
      </c>
      <c r="R2048">
        <v>67.171073797536579</v>
      </c>
      <c r="S2048">
        <v>235451.5</v>
      </c>
      <c r="T2048">
        <v>66.972906368053017</v>
      </c>
      <c r="U2048">
        <v>67.368360599264719</v>
      </c>
    </row>
    <row r="2049" spans="1:21">
      <c r="A2049" t="s">
        <v>314</v>
      </c>
      <c r="B2049">
        <v>10</v>
      </c>
      <c r="C2049" t="s">
        <v>99</v>
      </c>
      <c r="D2049" t="s">
        <v>49</v>
      </c>
      <c r="E2049" t="s">
        <v>315</v>
      </c>
      <c r="F2049" t="s">
        <v>316</v>
      </c>
      <c r="G2049" t="s">
        <v>250</v>
      </c>
      <c r="H2049" t="s">
        <v>8</v>
      </c>
      <c r="I2049" t="s">
        <v>404</v>
      </c>
      <c r="J2049" t="s">
        <v>299</v>
      </c>
      <c r="K2049">
        <v>1</v>
      </c>
      <c r="L2049" t="s">
        <v>273</v>
      </c>
      <c r="M2049">
        <v>-1</v>
      </c>
      <c r="N2049" t="s">
        <v>296</v>
      </c>
      <c r="O2049" t="s">
        <v>177</v>
      </c>
      <c r="P2049" t="s">
        <v>439</v>
      </c>
      <c r="R2049">
        <v>64.288491383539693</v>
      </c>
      <c r="S2049">
        <v>116295.5</v>
      </c>
      <c r="T2049">
        <v>63.977171850884559</v>
      </c>
      <c r="U2049">
        <v>64.597917651570981</v>
      </c>
    </row>
    <row r="2050" spans="1:21">
      <c r="A2050" t="s">
        <v>314</v>
      </c>
      <c r="B2050">
        <v>10</v>
      </c>
      <c r="C2050" t="s">
        <v>99</v>
      </c>
      <c r="D2050" t="s">
        <v>49</v>
      </c>
      <c r="E2050" t="s">
        <v>315</v>
      </c>
      <c r="F2050" t="s">
        <v>316</v>
      </c>
      <c r="G2050" t="s">
        <v>250</v>
      </c>
      <c r="H2050" t="s">
        <v>17</v>
      </c>
      <c r="I2050" t="s">
        <v>404</v>
      </c>
      <c r="J2050" t="s">
        <v>300</v>
      </c>
      <c r="K2050">
        <v>1</v>
      </c>
      <c r="L2050" t="s">
        <v>273</v>
      </c>
      <c r="M2050">
        <v>-1</v>
      </c>
      <c r="N2050" t="s">
        <v>296</v>
      </c>
      <c r="O2050" t="s">
        <v>176</v>
      </c>
      <c r="P2050" t="s">
        <v>439</v>
      </c>
      <c r="R2050">
        <v>71.160395244943103</v>
      </c>
      <c r="S2050">
        <v>622034.5</v>
      </c>
      <c r="T2050">
        <v>71.056226611784894</v>
      </c>
      <c r="U2050">
        <v>71.264269017281975</v>
      </c>
    </row>
    <row r="2051" spans="1:21">
      <c r="A2051" t="s">
        <v>314</v>
      </c>
      <c r="B2051">
        <v>10</v>
      </c>
      <c r="C2051" t="s">
        <v>99</v>
      </c>
      <c r="D2051" t="s">
        <v>49</v>
      </c>
      <c r="E2051" t="s">
        <v>315</v>
      </c>
      <c r="F2051" t="s">
        <v>316</v>
      </c>
      <c r="G2051" t="s">
        <v>250</v>
      </c>
      <c r="H2051" t="s">
        <v>17</v>
      </c>
      <c r="I2051" t="s">
        <v>404</v>
      </c>
      <c r="J2051" t="s">
        <v>300</v>
      </c>
      <c r="K2051">
        <v>1</v>
      </c>
      <c r="L2051" t="s">
        <v>273</v>
      </c>
      <c r="M2051">
        <v>-1</v>
      </c>
      <c r="N2051" t="s">
        <v>296</v>
      </c>
      <c r="O2051" t="s">
        <v>170</v>
      </c>
      <c r="P2051" t="s">
        <v>439</v>
      </c>
      <c r="R2051">
        <v>67.6382674889025</v>
      </c>
      <c r="S2051">
        <v>1236533.5</v>
      </c>
      <c r="T2051">
        <v>67.554433572484214</v>
      </c>
      <c r="U2051">
        <v>67.721939874029246</v>
      </c>
    </row>
    <row r="2052" spans="1:21">
      <c r="A2052" t="s">
        <v>314</v>
      </c>
      <c r="B2052">
        <v>10</v>
      </c>
      <c r="C2052" t="s">
        <v>99</v>
      </c>
      <c r="D2052" t="s">
        <v>49</v>
      </c>
      <c r="E2052" t="s">
        <v>315</v>
      </c>
      <c r="F2052" t="s">
        <v>316</v>
      </c>
      <c r="G2052" t="s">
        <v>250</v>
      </c>
      <c r="H2052" t="s">
        <v>17</v>
      </c>
      <c r="I2052" t="s">
        <v>404</v>
      </c>
      <c r="J2052" t="s">
        <v>300</v>
      </c>
      <c r="K2052">
        <v>1</v>
      </c>
      <c r="L2052" t="s">
        <v>273</v>
      </c>
      <c r="M2052">
        <v>-1</v>
      </c>
      <c r="N2052" t="s">
        <v>296</v>
      </c>
      <c r="O2052" t="s">
        <v>177</v>
      </c>
      <c r="P2052" t="s">
        <v>439</v>
      </c>
      <c r="R2052">
        <v>64.299960404623107</v>
      </c>
      <c r="S2052">
        <v>614499</v>
      </c>
      <c r="T2052">
        <v>64.166582650516673</v>
      </c>
      <c r="U2052">
        <v>64.43298924753671</v>
      </c>
    </row>
    <row r="2053" spans="1:21">
      <c r="A2053" t="s">
        <v>314</v>
      </c>
      <c r="B2053">
        <v>10</v>
      </c>
      <c r="C2053" t="s">
        <v>99</v>
      </c>
      <c r="D2053" t="s">
        <v>49</v>
      </c>
      <c r="E2053" t="s">
        <v>315</v>
      </c>
      <c r="F2053" t="s">
        <v>316</v>
      </c>
      <c r="G2053" t="s">
        <v>250</v>
      </c>
      <c r="H2053" t="s">
        <v>13</v>
      </c>
      <c r="I2053" t="s">
        <v>404</v>
      </c>
      <c r="J2053" t="s">
        <v>301</v>
      </c>
      <c r="K2053">
        <v>1</v>
      </c>
      <c r="L2053" t="s">
        <v>273</v>
      </c>
      <c r="M2053">
        <v>-1</v>
      </c>
      <c r="N2053" t="s">
        <v>296</v>
      </c>
      <c r="O2053" t="s">
        <v>176</v>
      </c>
      <c r="P2053" t="s">
        <v>439</v>
      </c>
      <c r="R2053">
        <v>59.700694409693966</v>
      </c>
      <c r="S2053">
        <v>105501</v>
      </c>
      <c r="T2053">
        <v>59.32576961332893</v>
      </c>
      <c r="U2053">
        <v>60.073422101036165</v>
      </c>
    </row>
    <row r="2054" spans="1:21">
      <c r="A2054" t="s">
        <v>314</v>
      </c>
      <c r="B2054">
        <v>10</v>
      </c>
      <c r="C2054" t="s">
        <v>99</v>
      </c>
      <c r="D2054" t="s">
        <v>49</v>
      </c>
      <c r="E2054" t="s">
        <v>315</v>
      </c>
      <c r="F2054" t="s">
        <v>316</v>
      </c>
      <c r="G2054" t="s">
        <v>250</v>
      </c>
      <c r="H2054" t="s">
        <v>13</v>
      </c>
      <c r="I2054" t="s">
        <v>404</v>
      </c>
      <c r="J2054" t="s">
        <v>301</v>
      </c>
      <c r="K2054">
        <v>1</v>
      </c>
      <c r="L2054" t="s">
        <v>273</v>
      </c>
      <c r="M2054">
        <v>-1</v>
      </c>
      <c r="N2054" t="s">
        <v>296</v>
      </c>
      <c r="O2054" t="s">
        <v>170</v>
      </c>
      <c r="P2054" t="s">
        <v>439</v>
      </c>
      <c r="R2054">
        <v>56.604970911781095</v>
      </c>
      <c r="S2054">
        <v>210068</v>
      </c>
      <c r="T2054">
        <v>56.315737589806645</v>
      </c>
      <c r="U2054">
        <v>56.893089431604182</v>
      </c>
    </row>
    <row r="2055" spans="1:21">
      <c r="A2055" t="s">
        <v>314</v>
      </c>
      <c r="B2055">
        <v>10</v>
      </c>
      <c r="C2055" t="s">
        <v>99</v>
      </c>
      <c r="D2055" t="s">
        <v>49</v>
      </c>
      <c r="E2055" t="s">
        <v>315</v>
      </c>
      <c r="F2055" t="s">
        <v>316</v>
      </c>
      <c r="G2055" t="s">
        <v>250</v>
      </c>
      <c r="H2055" t="s">
        <v>13</v>
      </c>
      <c r="I2055" t="s">
        <v>404</v>
      </c>
      <c r="J2055" t="s">
        <v>301</v>
      </c>
      <c r="K2055">
        <v>1</v>
      </c>
      <c r="L2055" t="s">
        <v>273</v>
      </c>
      <c r="M2055">
        <v>-1</v>
      </c>
      <c r="N2055" t="s">
        <v>296</v>
      </c>
      <c r="O2055" t="s">
        <v>177</v>
      </c>
      <c r="P2055" t="s">
        <v>439</v>
      </c>
      <c r="R2055">
        <v>53.716831319395375</v>
      </c>
      <c r="S2055">
        <v>104567</v>
      </c>
      <c r="T2055">
        <v>53.271700168343251</v>
      </c>
      <c r="U2055">
        <v>54.159726835680523</v>
      </c>
    </row>
    <row r="2056" spans="1:21">
      <c r="A2056" t="s">
        <v>314</v>
      </c>
      <c r="B2056">
        <v>10</v>
      </c>
      <c r="C2056" t="s">
        <v>99</v>
      </c>
      <c r="D2056" t="s">
        <v>49</v>
      </c>
      <c r="E2056" t="s">
        <v>315</v>
      </c>
      <c r="F2056" t="s">
        <v>316</v>
      </c>
      <c r="G2056" t="s">
        <v>250</v>
      </c>
      <c r="H2056" t="s">
        <v>25</v>
      </c>
      <c r="I2056" t="s">
        <v>404</v>
      </c>
      <c r="J2056" t="s">
        <v>302</v>
      </c>
      <c r="K2056">
        <v>1</v>
      </c>
      <c r="L2056" t="s">
        <v>273</v>
      </c>
      <c r="M2056">
        <v>-1</v>
      </c>
      <c r="N2056" t="s">
        <v>296</v>
      </c>
      <c r="O2056" t="s">
        <v>176</v>
      </c>
      <c r="P2056" t="s">
        <v>439</v>
      </c>
      <c r="R2056">
        <v>66.245984554560195</v>
      </c>
      <c r="S2056">
        <v>109392.5</v>
      </c>
      <c r="T2056">
        <v>65.949601592741828</v>
      </c>
      <c r="U2056">
        <v>66.540485487984014</v>
      </c>
    </row>
    <row r="2057" spans="1:21">
      <c r="A2057" t="s">
        <v>314</v>
      </c>
      <c r="B2057">
        <v>10</v>
      </c>
      <c r="C2057" t="s">
        <v>99</v>
      </c>
      <c r="D2057" t="s">
        <v>49</v>
      </c>
      <c r="E2057" t="s">
        <v>315</v>
      </c>
      <c r="F2057" t="s">
        <v>316</v>
      </c>
      <c r="G2057" t="s">
        <v>250</v>
      </c>
      <c r="H2057" t="s">
        <v>25</v>
      </c>
      <c r="I2057" t="s">
        <v>404</v>
      </c>
      <c r="J2057" t="s">
        <v>302</v>
      </c>
      <c r="K2057">
        <v>1</v>
      </c>
      <c r="L2057" t="s">
        <v>273</v>
      </c>
      <c r="M2057">
        <v>-1</v>
      </c>
      <c r="N2057" t="s">
        <v>296</v>
      </c>
      <c r="O2057" t="s">
        <v>170</v>
      </c>
      <c r="P2057" t="s">
        <v>439</v>
      </c>
      <c r="R2057">
        <v>62.61422576415319</v>
      </c>
      <c r="S2057">
        <v>216928.5</v>
      </c>
      <c r="T2057">
        <v>62.378335668658792</v>
      </c>
      <c r="U2057">
        <v>62.84911067304737</v>
      </c>
    </row>
    <row r="2058" spans="1:21">
      <c r="A2058" t="s">
        <v>314</v>
      </c>
      <c r="B2058">
        <v>10</v>
      </c>
      <c r="C2058" t="s">
        <v>99</v>
      </c>
      <c r="D2058" t="s">
        <v>49</v>
      </c>
      <c r="E2058" t="s">
        <v>315</v>
      </c>
      <c r="F2058" t="s">
        <v>316</v>
      </c>
      <c r="G2058" t="s">
        <v>250</v>
      </c>
      <c r="H2058" t="s">
        <v>25</v>
      </c>
      <c r="I2058" t="s">
        <v>404</v>
      </c>
      <c r="J2058" t="s">
        <v>302</v>
      </c>
      <c r="K2058">
        <v>1</v>
      </c>
      <c r="L2058" t="s">
        <v>273</v>
      </c>
      <c r="M2058">
        <v>-1</v>
      </c>
      <c r="N2058" t="s">
        <v>296</v>
      </c>
      <c r="O2058" t="s">
        <v>177</v>
      </c>
      <c r="P2058" t="s">
        <v>439</v>
      </c>
      <c r="R2058">
        <v>59.174794788545782</v>
      </c>
      <c r="S2058">
        <v>107536</v>
      </c>
      <c r="T2058">
        <v>58.801612460155063</v>
      </c>
      <c r="U2058">
        <v>59.545857148670059</v>
      </c>
    </row>
    <row r="2059" spans="1:21">
      <c r="A2059" t="s">
        <v>314</v>
      </c>
      <c r="B2059">
        <v>10</v>
      </c>
      <c r="C2059" t="s">
        <v>99</v>
      </c>
      <c r="D2059" t="s">
        <v>49</v>
      </c>
      <c r="E2059" t="s">
        <v>315</v>
      </c>
      <c r="F2059" t="s">
        <v>316</v>
      </c>
      <c r="G2059" t="s">
        <v>250</v>
      </c>
      <c r="H2059" t="s">
        <v>16</v>
      </c>
      <c r="I2059" t="s">
        <v>404</v>
      </c>
      <c r="J2059" t="s">
        <v>303</v>
      </c>
      <c r="K2059">
        <v>1</v>
      </c>
      <c r="L2059" t="s">
        <v>273</v>
      </c>
      <c r="M2059">
        <v>-1</v>
      </c>
      <c r="N2059" t="s">
        <v>296</v>
      </c>
      <c r="O2059" t="s">
        <v>176</v>
      </c>
      <c r="P2059" t="s">
        <v>439</v>
      </c>
      <c r="R2059">
        <v>64.816650165138128</v>
      </c>
      <c r="S2059">
        <v>99880</v>
      </c>
      <c r="T2059">
        <v>64.489315826596652</v>
      </c>
      <c r="U2059">
        <v>65.141839342843085</v>
      </c>
    </row>
    <row r="2060" spans="1:21">
      <c r="A2060" t="s">
        <v>314</v>
      </c>
      <c r="B2060">
        <v>10</v>
      </c>
      <c r="C2060" t="s">
        <v>99</v>
      </c>
      <c r="D2060" t="s">
        <v>49</v>
      </c>
      <c r="E2060" t="s">
        <v>315</v>
      </c>
      <c r="F2060" t="s">
        <v>316</v>
      </c>
      <c r="G2060" t="s">
        <v>250</v>
      </c>
      <c r="H2060" t="s">
        <v>16</v>
      </c>
      <c r="I2060" t="s">
        <v>404</v>
      </c>
      <c r="J2060" t="s">
        <v>303</v>
      </c>
      <c r="K2060">
        <v>1</v>
      </c>
      <c r="L2060" t="s">
        <v>273</v>
      </c>
      <c r="M2060">
        <v>-1</v>
      </c>
      <c r="N2060" t="s">
        <v>296</v>
      </c>
      <c r="O2060" t="s">
        <v>170</v>
      </c>
      <c r="P2060" t="s">
        <v>439</v>
      </c>
      <c r="R2060">
        <v>61.832720424037824</v>
      </c>
      <c r="S2060">
        <v>198656.5</v>
      </c>
      <c r="T2060">
        <v>61.57868027649107</v>
      </c>
      <c r="U2060">
        <v>62.085638188492432</v>
      </c>
    </row>
    <row r="2061" spans="1:21">
      <c r="A2061" t="s">
        <v>314</v>
      </c>
      <c r="B2061">
        <v>10</v>
      </c>
      <c r="C2061" t="s">
        <v>99</v>
      </c>
      <c r="D2061" t="s">
        <v>49</v>
      </c>
      <c r="E2061" t="s">
        <v>315</v>
      </c>
      <c r="F2061" t="s">
        <v>316</v>
      </c>
      <c r="G2061" t="s">
        <v>250</v>
      </c>
      <c r="H2061" t="s">
        <v>16</v>
      </c>
      <c r="I2061" t="s">
        <v>404</v>
      </c>
      <c r="J2061" t="s">
        <v>303</v>
      </c>
      <c r="K2061">
        <v>1</v>
      </c>
      <c r="L2061" t="s">
        <v>273</v>
      </c>
      <c r="M2061">
        <v>-1</v>
      </c>
      <c r="N2061" t="s">
        <v>296</v>
      </c>
      <c r="O2061" t="s">
        <v>177</v>
      </c>
      <c r="P2061" t="s">
        <v>439</v>
      </c>
      <c r="R2061">
        <v>59.078873485592979</v>
      </c>
      <c r="S2061">
        <v>98776.5</v>
      </c>
      <c r="T2061">
        <v>58.687077213338654</v>
      </c>
      <c r="U2061">
        <v>59.468345008905246</v>
      </c>
    </row>
    <row r="2062" spans="1:21">
      <c r="A2062" t="s">
        <v>314</v>
      </c>
      <c r="B2062">
        <v>10</v>
      </c>
      <c r="C2062" t="s">
        <v>99</v>
      </c>
      <c r="D2062" t="s">
        <v>49</v>
      </c>
      <c r="E2062" t="s">
        <v>315</v>
      </c>
      <c r="F2062" t="s">
        <v>316</v>
      </c>
      <c r="G2062" t="s">
        <v>250</v>
      </c>
      <c r="H2062" t="s">
        <v>5</v>
      </c>
      <c r="I2062" t="s">
        <v>404</v>
      </c>
      <c r="J2062" t="s">
        <v>304</v>
      </c>
      <c r="K2062">
        <v>1</v>
      </c>
      <c r="L2062" t="s">
        <v>273</v>
      </c>
      <c r="M2062">
        <v>-1</v>
      </c>
      <c r="N2062" t="s">
        <v>296</v>
      </c>
      <c r="O2062" t="s">
        <v>176</v>
      </c>
      <c r="P2062" t="s">
        <v>439</v>
      </c>
      <c r="R2062">
        <v>60.302046801998564</v>
      </c>
      <c r="S2062">
        <v>106471.5</v>
      </c>
      <c r="T2062">
        <v>59.930689799644256</v>
      </c>
      <c r="U2062">
        <v>60.671182746533518</v>
      </c>
    </row>
    <row r="2063" spans="1:21">
      <c r="A2063" t="s">
        <v>314</v>
      </c>
      <c r="B2063">
        <v>10</v>
      </c>
      <c r="C2063" t="s">
        <v>99</v>
      </c>
      <c r="D2063" t="s">
        <v>49</v>
      </c>
      <c r="E2063" t="s">
        <v>315</v>
      </c>
      <c r="F2063" t="s">
        <v>316</v>
      </c>
      <c r="G2063" t="s">
        <v>250</v>
      </c>
      <c r="H2063" t="s">
        <v>5</v>
      </c>
      <c r="I2063" t="s">
        <v>404</v>
      </c>
      <c r="J2063" t="s">
        <v>304</v>
      </c>
      <c r="K2063">
        <v>1</v>
      </c>
      <c r="L2063" t="s">
        <v>273</v>
      </c>
      <c r="M2063">
        <v>-1</v>
      </c>
      <c r="N2063" t="s">
        <v>296</v>
      </c>
      <c r="O2063" t="s">
        <v>170</v>
      </c>
      <c r="P2063" t="s">
        <v>439</v>
      </c>
      <c r="R2063">
        <v>56.73346235303417</v>
      </c>
      <c r="S2063">
        <v>213093.5</v>
      </c>
      <c r="T2063">
        <v>56.443897510426474</v>
      </c>
      <c r="U2063">
        <v>57.021902053395621</v>
      </c>
    </row>
    <row r="2064" spans="1:21">
      <c r="A2064" t="s">
        <v>314</v>
      </c>
      <c r="B2064">
        <v>10</v>
      </c>
      <c r="C2064" t="s">
        <v>99</v>
      </c>
      <c r="D2064" t="s">
        <v>49</v>
      </c>
      <c r="E2064" t="s">
        <v>315</v>
      </c>
      <c r="F2064" t="s">
        <v>316</v>
      </c>
      <c r="G2064" t="s">
        <v>250</v>
      </c>
      <c r="H2064" t="s">
        <v>5</v>
      </c>
      <c r="I2064" t="s">
        <v>404</v>
      </c>
      <c r="J2064" t="s">
        <v>304</v>
      </c>
      <c r="K2064">
        <v>1</v>
      </c>
      <c r="L2064" t="s">
        <v>273</v>
      </c>
      <c r="M2064">
        <v>-1</v>
      </c>
      <c r="N2064" t="s">
        <v>296</v>
      </c>
      <c r="O2064" t="s">
        <v>177</v>
      </c>
      <c r="P2064" t="s">
        <v>439</v>
      </c>
      <c r="R2064">
        <v>53.402846631907948</v>
      </c>
      <c r="S2064">
        <v>106622</v>
      </c>
      <c r="T2064">
        <v>52.953880860017179</v>
      </c>
      <c r="U2064">
        <v>53.849581072068332</v>
      </c>
    </row>
    <row r="2065" spans="1:21">
      <c r="A2065" t="s">
        <v>314</v>
      </c>
      <c r="B2065">
        <v>10</v>
      </c>
      <c r="C2065" t="s">
        <v>99</v>
      </c>
      <c r="D2065" t="s">
        <v>49</v>
      </c>
      <c r="E2065" t="s">
        <v>315</v>
      </c>
      <c r="F2065" t="s">
        <v>316</v>
      </c>
      <c r="G2065" t="s">
        <v>250</v>
      </c>
      <c r="H2065" t="s">
        <v>7</v>
      </c>
      <c r="I2065" t="s">
        <v>404</v>
      </c>
      <c r="J2065" t="s">
        <v>305</v>
      </c>
      <c r="K2065">
        <v>1</v>
      </c>
      <c r="L2065" t="s">
        <v>273</v>
      </c>
      <c r="M2065">
        <v>-1</v>
      </c>
      <c r="N2065" t="s">
        <v>296</v>
      </c>
      <c r="O2065" t="s">
        <v>176</v>
      </c>
      <c r="P2065" t="s">
        <v>439</v>
      </c>
      <c r="R2065">
        <v>65.845811195954553</v>
      </c>
      <c r="S2065">
        <v>107009.5</v>
      </c>
      <c r="T2065">
        <v>65.536548389091749</v>
      </c>
      <c r="U2065">
        <v>66.15306352147023</v>
      </c>
    </row>
    <row r="2066" spans="1:21">
      <c r="A2066" t="s">
        <v>314</v>
      </c>
      <c r="B2066">
        <v>10</v>
      </c>
      <c r="C2066" t="s">
        <v>99</v>
      </c>
      <c r="D2066" t="s">
        <v>49</v>
      </c>
      <c r="E2066" t="s">
        <v>315</v>
      </c>
      <c r="F2066" t="s">
        <v>316</v>
      </c>
      <c r="G2066" t="s">
        <v>250</v>
      </c>
      <c r="H2066" t="s">
        <v>7</v>
      </c>
      <c r="I2066" t="s">
        <v>404</v>
      </c>
      <c r="J2066" t="s">
        <v>305</v>
      </c>
      <c r="K2066">
        <v>1</v>
      </c>
      <c r="L2066" t="s">
        <v>273</v>
      </c>
      <c r="M2066">
        <v>-1</v>
      </c>
      <c r="N2066" t="s">
        <v>296</v>
      </c>
      <c r="O2066" t="s">
        <v>170</v>
      </c>
      <c r="P2066" t="s">
        <v>439</v>
      </c>
      <c r="R2066">
        <v>62.54718904160471</v>
      </c>
      <c r="S2066">
        <v>213287</v>
      </c>
      <c r="T2066">
        <v>62.304419553293343</v>
      </c>
      <c r="U2066">
        <v>62.788897409604807</v>
      </c>
    </row>
    <row r="2067" spans="1:21">
      <c r="A2067" t="s">
        <v>314</v>
      </c>
      <c r="B2067">
        <v>10</v>
      </c>
      <c r="C2067" t="s">
        <v>99</v>
      </c>
      <c r="D2067" t="s">
        <v>49</v>
      </c>
      <c r="E2067" t="s">
        <v>315</v>
      </c>
      <c r="F2067" t="s">
        <v>316</v>
      </c>
      <c r="G2067" t="s">
        <v>250</v>
      </c>
      <c r="H2067" t="s">
        <v>7</v>
      </c>
      <c r="I2067" t="s">
        <v>404</v>
      </c>
      <c r="J2067" t="s">
        <v>305</v>
      </c>
      <c r="K2067">
        <v>1</v>
      </c>
      <c r="L2067" t="s">
        <v>273</v>
      </c>
      <c r="M2067">
        <v>-1</v>
      </c>
      <c r="N2067" t="s">
        <v>296</v>
      </c>
      <c r="O2067" t="s">
        <v>177</v>
      </c>
      <c r="P2067" t="s">
        <v>439</v>
      </c>
      <c r="R2067">
        <v>59.447016236208064</v>
      </c>
      <c r="S2067">
        <v>106277.5</v>
      </c>
      <c r="T2067">
        <v>59.068071910737132</v>
      </c>
      <c r="U2067">
        <v>59.823744606094621</v>
      </c>
    </row>
    <row r="2068" spans="1:21">
      <c r="A2068" t="s">
        <v>314</v>
      </c>
      <c r="B2068">
        <v>10</v>
      </c>
      <c r="C2068" t="s">
        <v>99</v>
      </c>
      <c r="D2068" t="s">
        <v>49</v>
      </c>
      <c r="E2068" t="s">
        <v>315</v>
      </c>
      <c r="F2068" t="s">
        <v>316</v>
      </c>
      <c r="G2068" t="s">
        <v>250</v>
      </c>
      <c r="H2068" t="s">
        <v>15</v>
      </c>
      <c r="I2068" t="s">
        <v>404</v>
      </c>
      <c r="J2068" t="s">
        <v>306</v>
      </c>
      <c r="K2068">
        <v>1</v>
      </c>
      <c r="L2068" t="s">
        <v>273</v>
      </c>
      <c r="M2068">
        <v>-1</v>
      </c>
      <c r="N2068" t="s">
        <v>296</v>
      </c>
      <c r="O2068" t="s">
        <v>176</v>
      </c>
      <c r="P2068" t="s">
        <v>439</v>
      </c>
      <c r="R2068">
        <v>63.520408708328581</v>
      </c>
      <c r="S2068">
        <v>91920.5</v>
      </c>
      <c r="T2068">
        <v>63.158486480555055</v>
      </c>
      <c r="U2068">
        <v>63.879865926617249</v>
      </c>
    </row>
    <row r="2069" spans="1:21">
      <c r="A2069" t="s">
        <v>314</v>
      </c>
      <c r="B2069">
        <v>10</v>
      </c>
      <c r="C2069" t="s">
        <v>99</v>
      </c>
      <c r="D2069" t="s">
        <v>49</v>
      </c>
      <c r="E2069" t="s">
        <v>315</v>
      </c>
      <c r="F2069" t="s">
        <v>316</v>
      </c>
      <c r="G2069" t="s">
        <v>250</v>
      </c>
      <c r="H2069" t="s">
        <v>15</v>
      </c>
      <c r="I2069" t="s">
        <v>404</v>
      </c>
      <c r="J2069" t="s">
        <v>306</v>
      </c>
      <c r="K2069">
        <v>1</v>
      </c>
      <c r="L2069" t="s">
        <v>273</v>
      </c>
      <c r="M2069">
        <v>-1</v>
      </c>
      <c r="N2069" t="s">
        <v>296</v>
      </c>
      <c r="O2069" t="s">
        <v>170</v>
      </c>
      <c r="P2069" t="s">
        <v>439</v>
      </c>
      <c r="R2069">
        <v>59.587037667008012</v>
      </c>
      <c r="S2069">
        <v>183873</v>
      </c>
      <c r="T2069">
        <v>59.301165031384741</v>
      </c>
      <c r="U2069">
        <v>59.87163844536547</v>
      </c>
    </row>
    <row r="2070" spans="1:21">
      <c r="A2070" t="s">
        <v>314</v>
      </c>
      <c r="B2070">
        <v>10</v>
      </c>
      <c r="C2070" t="s">
        <v>99</v>
      </c>
      <c r="D2070" t="s">
        <v>49</v>
      </c>
      <c r="E2070" t="s">
        <v>315</v>
      </c>
      <c r="F2070" t="s">
        <v>316</v>
      </c>
      <c r="G2070" t="s">
        <v>250</v>
      </c>
      <c r="H2070" t="s">
        <v>15</v>
      </c>
      <c r="I2070" t="s">
        <v>404</v>
      </c>
      <c r="J2070" t="s">
        <v>306</v>
      </c>
      <c r="K2070">
        <v>1</v>
      </c>
      <c r="L2070" t="s">
        <v>273</v>
      </c>
      <c r="M2070">
        <v>-1</v>
      </c>
      <c r="N2070" t="s">
        <v>296</v>
      </c>
      <c r="O2070" t="s">
        <v>177</v>
      </c>
      <c r="P2070" t="s">
        <v>439</v>
      </c>
      <c r="R2070">
        <v>55.931426360302751</v>
      </c>
      <c r="S2070">
        <v>91952.5</v>
      </c>
      <c r="T2070">
        <v>55.484496069708165</v>
      </c>
      <c r="U2070">
        <v>56.375796397367964</v>
      </c>
    </row>
    <row r="2071" spans="1:21">
      <c r="A2071" t="s">
        <v>314</v>
      </c>
      <c r="B2071">
        <v>10</v>
      </c>
      <c r="C2071" t="s">
        <v>99</v>
      </c>
      <c r="D2071" t="s">
        <v>49</v>
      </c>
      <c r="E2071" t="s">
        <v>315</v>
      </c>
      <c r="F2071" t="s">
        <v>316</v>
      </c>
      <c r="G2071" t="s">
        <v>250</v>
      </c>
      <c r="H2071" t="s">
        <v>19</v>
      </c>
      <c r="I2071" t="s">
        <v>404</v>
      </c>
      <c r="J2071" t="s">
        <v>307</v>
      </c>
      <c r="K2071">
        <v>1</v>
      </c>
      <c r="L2071" t="s">
        <v>273</v>
      </c>
      <c r="M2071">
        <v>-1</v>
      </c>
      <c r="N2071" t="s">
        <v>296</v>
      </c>
      <c r="O2071" t="s">
        <v>176</v>
      </c>
      <c r="P2071" t="s">
        <v>439</v>
      </c>
      <c r="R2071">
        <v>61.108515847445297</v>
      </c>
      <c r="S2071">
        <v>48149</v>
      </c>
      <c r="T2071">
        <v>60.573054597169914</v>
      </c>
      <c r="U2071">
        <v>61.639185919146954</v>
      </c>
    </row>
    <row r="2072" spans="1:21">
      <c r="A2072" t="s">
        <v>314</v>
      </c>
      <c r="B2072">
        <v>10</v>
      </c>
      <c r="C2072" t="s">
        <v>99</v>
      </c>
      <c r="D2072" t="s">
        <v>49</v>
      </c>
      <c r="E2072" t="s">
        <v>315</v>
      </c>
      <c r="F2072" t="s">
        <v>316</v>
      </c>
      <c r="G2072" t="s">
        <v>250</v>
      </c>
      <c r="H2072" t="s">
        <v>19</v>
      </c>
      <c r="I2072" t="s">
        <v>404</v>
      </c>
      <c r="J2072" t="s">
        <v>307</v>
      </c>
      <c r="K2072">
        <v>1</v>
      </c>
      <c r="L2072" t="s">
        <v>273</v>
      </c>
      <c r="M2072">
        <v>-1</v>
      </c>
      <c r="N2072" t="s">
        <v>296</v>
      </c>
      <c r="O2072" t="s">
        <v>170</v>
      </c>
      <c r="P2072" t="s">
        <v>439</v>
      </c>
      <c r="R2072">
        <v>57.167926990282638</v>
      </c>
      <c r="S2072">
        <v>96639</v>
      </c>
      <c r="T2072">
        <v>56.745737450180719</v>
      </c>
      <c r="U2072">
        <v>57.587672809428184</v>
      </c>
    </row>
    <row r="2073" spans="1:21">
      <c r="A2073" t="s">
        <v>314</v>
      </c>
      <c r="B2073">
        <v>10</v>
      </c>
      <c r="C2073" t="s">
        <v>99</v>
      </c>
      <c r="D2073" t="s">
        <v>49</v>
      </c>
      <c r="E2073" t="s">
        <v>315</v>
      </c>
      <c r="F2073" t="s">
        <v>316</v>
      </c>
      <c r="G2073" t="s">
        <v>250</v>
      </c>
      <c r="H2073" t="s">
        <v>19</v>
      </c>
      <c r="I2073" t="s">
        <v>404</v>
      </c>
      <c r="J2073" t="s">
        <v>307</v>
      </c>
      <c r="K2073">
        <v>1</v>
      </c>
      <c r="L2073" t="s">
        <v>273</v>
      </c>
      <c r="M2073">
        <v>-1</v>
      </c>
      <c r="N2073" t="s">
        <v>296</v>
      </c>
      <c r="O2073" t="s">
        <v>177</v>
      </c>
      <c r="P2073" t="s">
        <v>439</v>
      </c>
      <c r="R2073">
        <v>53.440031911701034</v>
      </c>
      <c r="S2073">
        <v>48490</v>
      </c>
      <c r="T2073">
        <v>52.776690831806661</v>
      </c>
      <c r="U2073">
        <v>54.098502675978708</v>
      </c>
    </row>
    <row r="2074" spans="1:21">
      <c r="A2074" t="s">
        <v>314</v>
      </c>
      <c r="B2074">
        <v>10</v>
      </c>
      <c r="C2074" t="s">
        <v>99</v>
      </c>
      <c r="D2074" t="s">
        <v>49</v>
      </c>
      <c r="E2074" t="s">
        <v>315</v>
      </c>
      <c r="F2074" t="s">
        <v>316</v>
      </c>
      <c r="G2074" t="s">
        <v>250</v>
      </c>
      <c r="H2074" t="s">
        <v>14</v>
      </c>
      <c r="I2074" t="s">
        <v>404</v>
      </c>
      <c r="J2074" t="s">
        <v>308</v>
      </c>
      <c r="K2074">
        <v>1</v>
      </c>
      <c r="L2074" t="s">
        <v>273</v>
      </c>
      <c r="M2074">
        <v>-1</v>
      </c>
      <c r="N2074" t="s">
        <v>296</v>
      </c>
      <c r="O2074" t="s">
        <v>176</v>
      </c>
      <c r="P2074" t="s">
        <v>439</v>
      </c>
      <c r="R2074">
        <v>65.898004603447021</v>
      </c>
      <c r="S2074">
        <v>98325.5</v>
      </c>
      <c r="T2074">
        <v>65.575658714467707</v>
      </c>
      <c r="U2074">
        <v>66.218161556565477</v>
      </c>
    </row>
    <row r="2075" spans="1:21">
      <c r="A2075" t="s">
        <v>314</v>
      </c>
      <c r="B2075">
        <v>10</v>
      </c>
      <c r="C2075" t="s">
        <v>99</v>
      </c>
      <c r="D2075" t="s">
        <v>49</v>
      </c>
      <c r="E2075" t="s">
        <v>315</v>
      </c>
      <c r="F2075" t="s">
        <v>316</v>
      </c>
      <c r="G2075" t="s">
        <v>250</v>
      </c>
      <c r="H2075" t="s">
        <v>14</v>
      </c>
      <c r="I2075" t="s">
        <v>404</v>
      </c>
      <c r="J2075" t="s">
        <v>308</v>
      </c>
      <c r="K2075">
        <v>1</v>
      </c>
      <c r="L2075" t="s">
        <v>273</v>
      </c>
      <c r="M2075">
        <v>-1</v>
      </c>
      <c r="N2075" t="s">
        <v>296</v>
      </c>
      <c r="O2075" t="s">
        <v>170</v>
      </c>
      <c r="P2075" t="s">
        <v>439</v>
      </c>
      <c r="R2075">
        <v>62.978328535262293</v>
      </c>
      <c r="S2075">
        <v>197380.5</v>
      </c>
      <c r="T2075">
        <v>62.729586114504301</v>
      </c>
      <c r="U2075">
        <v>63.225933865856554</v>
      </c>
    </row>
    <row r="2076" spans="1:21">
      <c r="A2076" t="s">
        <v>314</v>
      </c>
      <c r="B2076">
        <v>10</v>
      </c>
      <c r="C2076" t="s">
        <v>99</v>
      </c>
      <c r="D2076" t="s">
        <v>49</v>
      </c>
      <c r="E2076" t="s">
        <v>315</v>
      </c>
      <c r="F2076" t="s">
        <v>316</v>
      </c>
      <c r="G2076" t="s">
        <v>250</v>
      </c>
      <c r="H2076" t="s">
        <v>14</v>
      </c>
      <c r="I2076" t="s">
        <v>404</v>
      </c>
      <c r="J2076" t="s">
        <v>308</v>
      </c>
      <c r="K2076">
        <v>1</v>
      </c>
      <c r="L2076" t="s">
        <v>273</v>
      </c>
      <c r="M2076">
        <v>-1</v>
      </c>
      <c r="N2076" t="s">
        <v>296</v>
      </c>
      <c r="O2076" t="s">
        <v>177</v>
      </c>
      <c r="P2076" t="s">
        <v>439</v>
      </c>
      <c r="R2076">
        <v>60.32865339570165</v>
      </c>
      <c r="S2076">
        <v>99055</v>
      </c>
      <c r="T2076">
        <v>59.948285597261041</v>
      </c>
      <c r="U2076">
        <v>60.706688314837123</v>
      </c>
    </row>
    <row r="2077" spans="1:21">
      <c r="A2077" t="s">
        <v>314</v>
      </c>
      <c r="B2077">
        <v>10</v>
      </c>
      <c r="C2077" t="s">
        <v>99</v>
      </c>
      <c r="D2077" t="s">
        <v>49</v>
      </c>
      <c r="E2077" t="s">
        <v>315</v>
      </c>
      <c r="F2077" t="s">
        <v>316</v>
      </c>
      <c r="G2077" t="s">
        <v>250</v>
      </c>
      <c r="H2077" t="s">
        <v>10</v>
      </c>
      <c r="I2077" t="s">
        <v>404</v>
      </c>
      <c r="J2077" t="s">
        <v>309</v>
      </c>
      <c r="K2077">
        <v>1</v>
      </c>
      <c r="L2077" t="s">
        <v>273</v>
      </c>
      <c r="M2077">
        <v>-1</v>
      </c>
      <c r="N2077" t="s">
        <v>296</v>
      </c>
      <c r="O2077" t="s">
        <v>176</v>
      </c>
      <c r="P2077" t="s">
        <v>439</v>
      </c>
      <c r="R2077">
        <v>49.838483373996155</v>
      </c>
      <c r="S2077">
        <v>93696</v>
      </c>
      <c r="T2077">
        <v>49.308757989995577</v>
      </c>
      <c r="U2077">
        <v>50.365765361475567</v>
      </c>
    </row>
    <row r="2078" spans="1:21">
      <c r="A2078" t="s">
        <v>314</v>
      </c>
      <c r="B2078">
        <v>10</v>
      </c>
      <c r="C2078" t="s">
        <v>99</v>
      </c>
      <c r="D2078" t="s">
        <v>49</v>
      </c>
      <c r="E2078" t="s">
        <v>315</v>
      </c>
      <c r="F2078" t="s">
        <v>316</v>
      </c>
      <c r="G2078" t="s">
        <v>250</v>
      </c>
      <c r="H2078" t="s">
        <v>10</v>
      </c>
      <c r="I2078" t="s">
        <v>404</v>
      </c>
      <c r="J2078" t="s">
        <v>309</v>
      </c>
      <c r="K2078">
        <v>1</v>
      </c>
      <c r="L2078" t="s">
        <v>273</v>
      </c>
      <c r="M2078">
        <v>-1</v>
      </c>
      <c r="N2078" t="s">
        <v>296</v>
      </c>
      <c r="O2078" t="s">
        <v>170</v>
      </c>
      <c r="P2078" t="s">
        <v>439</v>
      </c>
      <c r="R2078">
        <v>45.70484010598345</v>
      </c>
      <c r="S2078">
        <v>189830.5</v>
      </c>
      <c r="T2078">
        <v>45.299429787174525</v>
      </c>
      <c r="U2078">
        <v>46.109256089757721</v>
      </c>
    </row>
    <row r="2079" spans="1:21">
      <c r="A2079" t="s">
        <v>314</v>
      </c>
      <c r="B2079">
        <v>10</v>
      </c>
      <c r="C2079" t="s">
        <v>99</v>
      </c>
      <c r="D2079" t="s">
        <v>49</v>
      </c>
      <c r="E2079" t="s">
        <v>315</v>
      </c>
      <c r="F2079" t="s">
        <v>316</v>
      </c>
      <c r="G2079" t="s">
        <v>250</v>
      </c>
      <c r="H2079" t="s">
        <v>10</v>
      </c>
      <c r="I2079" t="s">
        <v>404</v>
      </c>
      <c r="J2079" t="s">
        <v>309</v>
      </c>
      <c r="K2079">
        <v>1</v>
      </c>
      <c r="L2079" t="s">
        <v>273</v>
      </c>
      <c r="M2079">
        <v>-1</v>
      </c>
      <c r="N2079" t="s">
        <v>296</v>
      </c>
      <c r="O2079" t="s">
        <v>177</v>
      </c>
      <c r="P2079" t="s">
        <v>439</v>
      </c>
      <c r="R2079">
        <v>41.922889128497793</v>
      </c>
      <c r="S2079">
        <v>96134.5</v>
      </c>
      <c r="T2079">
        <v>41.307967149711736</v>
      </c>
      <c r="U2079">
        <v>42.536458621019911</v>
      </c>
    </row>
    <row r="2080" spans="1:21">
      <c r="A2080" t="s">
        <v>314</v>
      </c>
      <c r="B2080">
        <v>10</v>
      </c>
      <c r="C2080" t="s">
        <v>99</v>
      </c>
      <c r="D2080" t="s">
        <v>49</v>
      </c>
      <c r="E2080" t="s">
        <v>315</v>
      </c>
      <c r="F2080" t="s">
        <v>316</v>
      </c>
      <c r="G2080" t="s">
        <v>250</v>
      </c>
      <c r="H2080" t="s">
        <v>93</v>
      </c>
      <c r="I2080" t="s">
        <v>173</v>
      </c>
      <c r="J2080" t="s">
        <v>310</v>
      </c>
      <c r="K2080">
        <v>1</v>
      </c>
      <c r="L2080" t="s">
        <v>273</v>
      </c>
      <c r="M2080">
        <v>-1</v>
      </c>
      <c r="N2080" t="s">
        <v>296</v>
      </c>
      <c r="O2080" t="s">
        <v>170</v>
      </c>
      <c r="P2080" t="s">
        <v>439</v>
      </c>
      <c r="R2080">
        <v>61.728355769129216</v>
      </c>
      <c r="S2080">
        <v>7388490</v>
      </c>
      <c r="T2080">
        <v>61.687081384764731</v>
      </c>
      <c r="U2080">
        <v>61.769600566188323</v>
      </c>
    </row>
    <row r="2081" spans="1:21">
      <c r="A2081" t="s">
        <v>314</v>
      </c>
      <c r="B2081">
        <v>10</v>
      </c>
      <c r="C2081" t="s">
        <v>99</v>
      </c>
      <c r="D2081" t="s">
        <v>49</v>
      </c>
      <c r="E2081" t="s">
        <v>315</v>
      </c>
      <c r="F2081" t="s">
        <v>316</v>
      </c>
      <c r="G2081" t="s">
        <v>250</v>
      </c>
      <c r="H2081" t="s">
        <v>93</v>
      </c>
      <c r="I2081" t="s">
        <v>173</v>
      </c>
      <c r="J2081" t="s">
        <v>310</v>
      </c>
      <c r="K2081">
        <v>1</v>
      </c>
      <c r="L2081" t="s">
        <v>273</v>
      </c>
      <c r="M2081">
        <v>-1</v>
      </c>
      <c r="N2081" t="s">
        <v>296</v>
      </c>
      <c r="O2081" t="s">
        <v>176</v>
      </c>
      <c r="P2081" t="s">
        <v>439</v>
      </c>
      <c r="R2081">
        <v>65.282201332647077</v>
      </c>
      <c r="S2081">
        <v>3720163</v>
      </c>
      <c r="T2081">
        <v>65.230096021410404</v>
      </c>
      <c r="U2081">
        <v>65.334250770492403</v>
      </c>
    </row>
    <row r="2082" spans="1:21">
      <c r="A2082" t="s">
        <v>314</v>
      </c>
      <c r="B2082">
        <v>10</v>
      </c>
      <c r="C2082" t="s">
        <v>99</v>
      </c>
      <c r="D2082" t="s">
        <v>49</v>
      </c>
      <c r="E2082" t="s">
        <v>315</v>
      </c>
      <c r="F2082" t="s">
        <v>316</v>
      </c>
      <c r="G2082" t="s">
        <v>250</v>
      </c>
      <c r="H2082" t="s">
        <v>93</v>
      </c>
      <c r="I2082" t="s">
        <v>173</v>
      </c>
      <c r="J2082" t="s">
        <v>310</v>
      </c>
      <c r="K2082">
        <v>1</v>
      </c>
      <c r="L2082" t="s">
        <v>273</v>
      </c>
      <c r="M2082">
        <v>-1</v>
      </c>
      <c r="N2082" t="s">
        <v>296</v>
      </c>
      <c r="O2082" t="s">
        <v>177</v>
      </c>
      <c r="P2082" t="s">
        <v>439</v>
      </c>
      <c r="R2082">
        <v>58.356740848542508</v>
      </c>
      <c r="S2082">
        <v>3668327</v>
      </c>
      <c r="T2082">
        <v>58.291869026618194</v>
      </c>
      <c r="U2082">
        <v>58.421550950297231</v>
      </c>
    </row>
    <row r="2083" spans="1:21">
      <c r="A2083" t="s">
        <v>314</v>
      </c>
      <c r="B2083">
        <v>10</v>
      </c>
      <c r="C2083" t="s">
        <v>99</v>
      </c>
      <c r="D2083" t="s">
        <v>49</v>
      </c>
      <c r="E2083" t="s">
        <v>315</v>
      </c>
      <c r="F2083" t="s">
        <v>316</v>
      </c>
      <c r="G2083" t="s">
        <v>250</v>
      </c>
      <c r="H2083" t="s">
        <v>22</v>
      </c>
      <c r="I2083" t="s">
        <v>404</v>
      </c>
      <c r="J2083" t="s">
        <v>265</v>
      </c>
      <c r="K2083">
        <v>1</v>
      </c>
      <c r="L2083" t="s">
        <v>273</v>
      </c>
      <c r="M2083">
        <v>-2</v>
      </c>
      <c r="N2083" t="s">
        <v>313</v>
      </c>
      <c r="O2083" t="s">
        <v>176</v>
      </c>
      <c r="P2083" t="s">
        <v>439</v>
      </c>
      <c r="R2083">
        <v>61.837956268359704</v>
      </c>
      <c r="S2083">
        <v>830756.5</v>
      </c>
      <c r="T2083">
        <v>61.714882082891066</v>
      </c>
      <c r="U2083">
        <v>61.960766351726718</v>
      </c>
    </row>
    <row r="2084" spans="1:21">
      <c r="A2084" t="s">
        <v>314</v>
      </c>
      <c r="B2084">
        <v>10</v>
      </c>
      <c r="C2084" t="s">
        <v>99</v>
      </c>
      <c r="D2084" t="s">
        <v>49</v>
      </c>
      <c r="E2084" t="s">
        <v>315</v>
      </c>
      <c r="F2084" t="s">
        <v>316</v>
      </c>
      <c r="G2084" t="s">
        <v>250</v>
      </c>
      <c r="H2084" t="s">
        <v>22</v>
      </c>
      <c r="I2084" t="s">
        <v>404</v>
      </c>
      <c r="J2084" t="s">
        <v>265</v>
      </c>
      <c r="K2084">
        <v>1</v>
      </c>
      <c r="L2084" t="s">
        <v>273</v>
      </c>
      <c r="M2084">
        <v>-2</v>
      </c>
      <c r="N2084" t="s">
        <v>313</v>
      </c>
      <c r="O2084" t="s">
        <v>170</v>
      </c>
      <c r="P2084" t="s">
        <v>439</v>
      </c>
      <c r="R2084">
        <v>58.170872840759728</v>
      </c>
      <c r="S2084">
        <v>1635804.5</v>
      </c>
      <c r="T2084">
        <v>58.072993579342949</v>
      </c>
      <c r="U2084">
        <v>58.268613011007901</v>
      </c>
    </row>
    <row r="2085" spans="1:21">
      <c r="A2085" t="s">
        <v>314</v>
      </c>
      <c r="B2085">
        <v>10</v>
      </c>
      <c r="C2085" t="s">
        <v>99</v>
      </c>
      <c r="D2085" t="s">
        <v>49</v>
      </c>
      <c r="E2085" t="s">
        <v>315</v>
      </c>
      <c r="F2085" t="s">
        <v>316</v>
      </c>
      <c r="G2085" t="s">
        <v>250</v>
      </c>
      <c r="H2085" t="s">
        <v>22</v>
      </c>
      <c r="I2085" t="s">
        <v>404</v>
      </c>
      <c r="J2085" t="s">
        <v>265</v>
      </c>
      <c r="K2085">
        <v>1</v>
      </c>
      <c r="L2085" t="s">
        <v>273</v>
      </c>
      <c r="M2085">
        <v>-2</v>
      </c>
      <c r="N2085" t="s">
        <v>313</v>
      </c>
      <c r="O2085" t="s">
        <v>177</v>
      </c>
      <c r="P2085" t="s">
        <v>439</v>
      </c>
      <c r="R2085">
        <v>54.636077751764404</v>
      </c>
      <c r="S2085">
        <v>805048</v>
      </c>
      <c r="T2085">
        <v>54.480876131963363</v>
      </c>
      <c r="U2085">
        <v>54.790991432896419</v>
      </c>
    </row>
    <row r="2086" spans="1:21">
      <c r="A2086" t="s">
        <v>314</v>
      </c>
      <c r="B2086">
        <v>10</v>
      </c>
      <c r="C2086" t="s">
        <v>99</v>
      </c>
      <c r="D2086" t="s">
        <v>49</v>
      </c>
      <c r="E2086" t="s">
        <v>315</v>
      </c>
      <c r="F2086" t="s">
        <v>316</v>
      </c>
      <c r="G2086" t="s">
        <v>250</v>
      </c>
      <c r="H2086" t="s">
        <v>24</v>
      </c>
      <c r="I2086" t="s">
        <v>404</v>
      </c>
      <c r="J2086" t="s">
        <v>266</v>
      </c>
      <c r="K2086">
        <v>1</v>
      </c>
      <c r="L2086" t="s">
        <v>273</v>
      </c>
      <c r="M2086">
        <v>-2</v>
      </c>
      <c r="N2086" t="s">
        <v>313</v>
      </c>
      <c r="O2086" t="s">
        <v>176</v>
      </c>
      <c r="P2086" t="s">
        <v>439</v>
      </c>
      <c r="R2086">
        <v>67.458640611996771</v>
      </c>
      <c r="S2086">
        <v>131631</v>
      </c>
      <c r="T2086">
        <v>67.198146041384987</v>
      </c>
      <c r="U2086">
        <v>67.717594949337183</v>
      </c>
    </row>
    <row r="2087" spans="1:21">
      <c r="A2087" t="s">
        <v>314</v>
      </c>
      <c r="B2087">
        <v>10</v>
      </c>
      <c r="C2087" t="s">
        <v>99</v>
      </c>
      <c r="D2087" t="s">
        <v>49</v>
      </c>
      <c r="E2087" t="s">
        <v>315</v>
      </c>
      <c r="F2087" t="s">
        <v>316</v>
      </c>
      <c r="G2087" t="s">
        <v>250</v>
      </c>
      <c r="H2087" t="s">
        <v>24</v>
      </c>
      <c r="I2087" t="s">
        <v>404</v>
      </c>
      <c r="J2087" t="s">
        <v>266</v>
      </c>
      <c r="K2087">
        <v>1</v>
      </c>
      <c r="L2087" t="s">
        <v>273</v>
      </c>
      <c r="M2087">
        <v>-2</v>
      </c>
      <c r="N2087" t="s">
        <v>313</v>
      </c>
      <c r="O2087" t="s">
        <v>170</v>
      </c>
      <c r="P2087" t="s">
        <v>439</v>
      </c>
      <c r="R2087">
        <v>63.769474511776799</v>
      </c>
      <c r="S2087">
        <v>260211</v>
      </c>
      <c r="T2087">
        <v>63.560602355001208</v>
      </c>
      <c r="U2087">
        <v>63.977513476485385</v>
      </c>
    </row>
    <row r="2088" spans="1:21">
      <c r="A2088" t="s">
        <v>314</v>
      </c>
      <c r="B2088">
        <v>10</v>
      </c>
      <c r="C2088" t="s">
        <v>99</v>
      </c>
      <c r="D2088" t="s">
        <v>49</v>
      </c>
      <c r="E2088" t="s">
        <v>315</v>
      </c>
      <c r="F2088" t="s">
        <v>316</v>
      </c>
      <c r="G2088" t="s">
        <v>250</v>
      </c>
      <c r="H2088" t="s">
        <v>24</v>
      </c>
      <c r="I2088" t="s">
        <v>404</v>
      </c>
      <c r="J2088" t="s">
        <v>266</v>
      </c>
      <c r="K2088">
        <v>1</v>
      </c>
      <c r="L2088" t="s">
        <v>273</v>
      </c>
      <c r="M2088">
        <v>-2</v>
      </c>
      <c r="N2088" t="s">
        <v>313</v>
      </c>
      <c r="O2088" t="s">
        <v>177</v>
      </c>
      <c r="P2088" t="s">
        <v>439</v>
      </c>
      <c r="R2088">
        <v>60.220133260437336</v>
      </c>
      <c r="S2088">
        <v>128580</v>
      </c>
      <c r="T2088">
        <v>59.887880474091183</v>
      </c>
      <c r="U2088">
        <v>60.550614200368159</v>
      </c>
    </row>
    <row r="2089" spans="1:21">
      <c r="A2089" t="s">
        <v>314</v>
      </c>
      <c r="B2089">
        <v>10</v>
      </c>
      <c r="C2089" t="s">
        <v>99</v>
      </c>
      <c r="D2089" t="s">
        <v>49</v>
      </c>
      <c r="E2089" t="s">
        <v>315</v>
      </c>
      <c r="F2089" t="s">
        <v>316</v>
      </c>
      <c r="G2089" t="s">
        <v>250</v>
      </c>
      <c r="H2089" t="s">
        <v>23</v>
      </c>
      <c r="I2089" t="s">
        <v>404</v>
      </c>
      <c r="J2089" t="s">
        <v>267</v>
      </c>
      <c r="K2089">
        <v>1</v>
      </c>
      <c r="L2089" t="s">
        <v>273</v>
      </c>
      <c r="M2089">
        <v>-2</v>
      </c>
      <c r="N2089" t="s">
        <v>313</v>
      </c>
      <c r="O2089" t="s">
        <v>176</v>
      </c>
      <c r="P2089" t="s">
        <v>439</v>
      </c>
      <c r="R2089">
        <v>66.896142138967846</v>
      </c>
      <c r="S2089">
        <v>105761</v>
      </c>
      <c r="T2089">
        <v>66.597808818500909</v>
      </c>
      <c r="U2089">
        <v>67.192509597764854</v>
      </c>
    </row>
    <row r="2090" spans="1:21">
      <c r="A2090" t="s">
        <v>314</v>
      </c>
      <c r="B2090">
        <v>10</v>
      </c>
      <c r="C2090" t="s">
        <v>99</v>
      </c>
      <c r="D2090" t="s">
        <v>49</v>
      </c>
      <c r="E2090" t="s">
        <v>315</v>
      </c>
      <c r="F2090" t="s">
        <v>316</v>
      </c>
      <c r="G2090" t="s">
        <v>250</v>
      </c>
      <c r="H2090" t="s">
        <v>23</v>
      </c>
      <c r="I2090" t="s">
        <v>404</v>
      </c>
      <c r="J2090" t="s">
        <v>267</v>
      </c>
      <c r="K2090">
        <v>1</v>
      </c>
      <c r="L2090" t="s">
        <v>273</v>
      </c>
      <c r="M2090">
        <v>-2</v>
      </c>
      <c r="N2090" t="s">
        <v>313</v>
      </c>
      <c r="O2090" t="s">
        <v>170</v>
      </c>
      <c r="P2090" t="s">
        <v>439</v>
      </c>
      <c r="R2090">
        <v>63.153164788469049</v>
      </c>
      <c r="S2090">
        <v>209396.5</v>
      </c>
      <c r="T2090">
        <v>62.914274683614643</v>
      </c>
      <c r="U2090">
        <v>63.390997112576898</v>
      </c>
    </row>
    <row r="2091" spans="1:21">
      <c r="A2091" t="s">
        <v>314</v>
      </c>
      <c r="B2091">
        <v>10</v>
      </c>
      <c r="C2091" t="s">
        <v>99</v>
      </c>
      <c r="D2091" t="s">
        <v>49</v>
      </c>
      <c r="E2091" t="s">
        <v>315</v>
      </c>
      <c r="F2091" t="s">
        <v>316</v>
      </c>
      <c r="G2091" t="s">
        <v>250</v>
      </c>
      <c r="H2091" t="s">
        <v>23</v>
      </c>
      <c r="I2091" t="s">
        <v>404</v>
      </c>
      <c r="J2091" t="s">
        <v>267</v>
      </c>
      <c r="K2091">
        <v>1</v>
      </c>
      <c r="L2091" t="s">
        <v>273</v>
      </c>
      <c r="M2091">
        <v>-2</v>
      </c>
      <c r="N2091" t="s">
        <v>313</v>
      </c>
      <c r="O2091" t="s">
        <v>177</v>
      </c>
      <c r="P2091" t="s">
        <v>439</v>
      </c>
      <c r="R2091">
        <v>59.585039643816593</v>
      </c>
      <c r="S2091">
        <v>103635.5</v>
      </c>
      <c r="T2091">
        <v>59.20488188191657</v>
      </c>
      <c r="U2091">
        <v>59.9629517699492</v>
      </c>
    </row>
    <row r="2092" spans="1:21">
      <c r="A2092" t="s">
        <v>314</v>
      </c>
      <c r="B2092">
        <v>10</v>
      </c>
      <c r="C2092" t="s">
        <v>99</v>
      </c>
      <c r="D2092" t="s">
        <v>49</v>
      </c>
      <c r="E2092" t="s">
        <v>315</v>
      </c>
      <c r="F2092" t="s">
        <v>316</v>
      </c>
      <c r="G2092" t="s">
        <v>250</v>
      </c>
      <c r="H2092" t="s">
        <v>18</v>
      </c>
      <c r="I2092" t="s">
        <v>404</v>
      </c>
      <c r="J2092" t="s">
        <v>268</v>
      </c>
      <c r="K2092">
        <v>1</v>
      </c>
      <c r="L2092" t="s">
        <v>273</v>
      </c>
      <c r="M2092">
        <v>-2</v>
      </c>
      <c r="N2092" t="s">
        <v>313</v>
      </c>
      <c r="O2092" t="s">
        <v>176</v>
      </c>
      <c r="P2092" t="s">
        <v>439</v>
      </c>
      <c r="R2092">
        <v>65.075357478431144</v>
      </c>
      <c r="S2092">
        <v>164292.5</v>
      </c>
      <c r="T2092">
        <v>64.824889019023971</v>
      </c>
      <c r="U2092">
        <v>65.324552589152901</v>
      </c>
    </row>
    <row r="2093" spans="1:21">
      <c r="A2093" t="s">
        <v>314</v>
      </c>
      <c r="B2093">
        <v>10</v>
      </c>
      <c r="C2093" t="s">
        <v>99</v>
      </c>
      <c r="D2093" t="s">
        <v>49</v>
      </c>
      <c r="E2093" t="s">
        <v>315</v>
      </c>
      <c r="F2093" t="s">
        <v>316</v>
      </c>
      <c r="G2093" t="s">
        <v>250</v>
      </c>
      <c r="H2093" t="s">
        <v>18</v>
      </c>
      <c r="I2093" t="s">
        <v>404</v>
      </c>
      <c r="J2093" t="s">
        <v>268</v>
      </c>
      <c r="K2093">
        <v>1</v>
      </c>
      <c r="L2093" t="s">
        <v>273</v>
      </c>
      <c r="M2093">
        <v>-2</v>
      </c>
      <c r="N2093" t="s">
        <v>313</v>
      </c>
      <c r="O2093" t="s">
        <v>170</v>
      </c>
      <c r="P2093" t="s">
        <v>439</v>
      </c>
      <c r="R2093">
        <v>61.778572996839223</v>
      </c>
      <c r="S2093">
        <v>328123</v>
      </c>
      <c r="T2093">
        <v>61.582429603675457</v>
      </c>
      <c r="U2093">
        <v>61.974048381410405</v>
      </c>
    </row>
    <row r="2094" spans="1:21">
      <c r="A2094" t="s">
        <v>314</v>
      </c>
      <c r="B2094">
        <v>10</v>
      </c>
      <c r="C2094" t="s">
        <v>99</v>
      </c>
      <c r="D2094" t="s">
        <v>49</v>
      </c>
      <c r="E2094" t="s">
        <v>315</v>
      </c>
      <c r="F2094" t="s">
        <v>316</v>
      </c>
      <c r="G2094" t="s">
        <v>250</v>
      </c>
      <c r="H2094" t="s">
        <v>18</v>
      </c>
      <c r="I2094" t="s">
        <v>404</v>
      </c>
      <c r="J2094" t="s">
        <v>268</v>
      </c>
      <c r="K2094">
        <v>1</v>
      </c>
      <c r="L2094" t="s">
        <v>273</v>
      </c>
      <c r="M2094">
        <v>-2</v>
      </c>
      <c r="N2094" t="s">
        <v>313</v>
      </c>
      <c r="O2094" t="s">
        <v>177</v>
      </c>
      <c r="P2094" t="s">
        <v>439</v>
      </c>
      <c r="R2094">
        <v>58.73824721436273</v>
      </c>
      <c r="S2094">
        <v>163830.5</v>
      </c>
      <c r="T2094">
        <v>58.433270849225394</v>
      </c>
      <c r="U2094">
        <v>59.041837375775508</v>
      </c>
    </row>
    <row r="2095" spans="1:21">
      <c r="A2095" t="s">
        <v>314</v>
      </c>
      <c r="B2095">
        <v>10</v>
      </c>
      <c r="C2095" t="s">
        <v>99</v>
      </c>
      <c r="D2095" t="s">
        <v>49</v>
      </c>
      <c r="E2095" t="s">
        <v>315</v>
      </c>
      <c r="F2095" t="s">
        <v>316</v>
      </c>
      <c r="G2095" t="s">
        <v>250</v>
      </c>
      <c r="H2095" t="s">
        <v>20</v>
      </c>
      <c r="I2095" t="s">
        <v>404</v>
      </c>
      <c r="J2095" t="s">
        <v>269</v>
      </c>
      <c r="K2095">
        <v>1</v>
      </c>
      <c r="L2095" t="s">
        <v>273</v>
      </c>
      <c r="M2095">
        <v>-2</v>
      </c>
      <c r="N2095" t="s">
        <v>313</v>
      </c>
      <c r="O2095" t="s">
        <v>176</v>
      </c>
      <c r="P2095" t="s">
        <v>439</v>
      </c>
      <c r="R2095">
        <v>70.831779580673555</v>
      </c>
      <c r="S2095">
        <v>127198.5</v>
      </c>
      <c r="T2095">
        <v>70.597313167398895</v>
      </c>
      <c r="U2095">
        <v>71.064780794636135</v>
      </c>
    </row>
    <row r="2096" spans="1:21">
      <c r="A2096" t="s">
        <v>314</v>
      </c>
      <c r="B2096">
        <v>10</v>
      </c>
      <c r="C2096" t="s">
        <v>99</v>
      </c>
      <c r="D2096" t="s">
        <v>49</v>
      </c>
      <c r="E2096" t="s">
        <v>315</v>
      </c>
      <c r="F2096" t="s">
        <v>316</v>
      </c>
      <c r="G2096" t="s">
        <v>250</v>
      </c>
      <c r="H2096" t="s">
        <v>20</v>
      </c>
      <c r="I2096" t="s">
        <v>404</v>
      </c>
      <c r="J2096" t="s">
        <v>269</v>
      </c>
      <c r="K2096">
        <v>1</v>
      </c>
      <c r="L2096" t="s">
        <v>273</v>
      </c>
      <c r="M2096">
        <v>-2</v>
      </c>
      <c r="N2096" t="s">
        <v>313</v>
      </c>
      <c r="O2096" t="s">
        <v>170</v>
      </c>
      <c r="P2096" t="s">
        <v>439</v>
      </c>
      <c r="R2096">
        <v>67.933079850561867</v>
      </c>
      <c r="S2096">
        <v>253885</v>
      </c>
      <c r="T2096">
        <v>67.749305067260053</v>
      </c>
      <c r="U2096">
        <v>68.116069351128047</v>
      </c>
    </row>
    <row r="2097" spans="1:21">
      <c r="A2097" t="s">
        <v>314</v>
      </c>
      <c r="B2097">
        <v>10</v>
      </c>
      <c r="C2097" t="s">
        <v>99</v>
      </c>
      <c r="D2097" t="s">
        <v>49</v>
      </c>
      <c r="E2097" t="s">
        <v>315</v>
      </c>
      <c r="F2097" t="s">
        <v>316</v>
      </c>
      <c r="G2097" t="s">
        <v>250</v>
      </c>
      <c r="H2097" t="s">
        <v>20</v>
      </c>
      <c r="I2097" t="s">
        <v>404</v>
      </c>
      <c r="J2097" t="s">
        <v>269</v>
      </c>
      <c r="K2097">
        <v>1</v>
      </c>
      <c r="L2097" t="s">
        <v>273</v>
      </c>
      <c r="M2097">
        <v>-2</v>
      </c>
      <c r="N2097" t="s">
        <v>313</v>
      </c>
      <c r="O2097" t="s">
        <v>177</v>
      </c>
      <c r="P2097" t="s">
        <v>439</v>
      </c>
      <c r="R2097">
        <v>65.266995141397729</v>
      </c>
      <c r="S2097">
        <v>126686.5</v>
      </c>
      <c r="T2097">
        <v>64.981267791296204</v>
      </c>
      <c r="U2097">
        <v>65.55105159377662</v>
      </c>
    </row>
    <row r="2098" spans="1:21">
      <c r="A2098" t="s">
        <v>314</v>
      </c>
      <c r="B2098">
        <v>10</v>
      </c>
      <c r="C2098" t="s">
        <v>99</v>
      </c>
      <c r="D2098" t="s">
        <v>49</v>
      </c>
      <c r="E2098" t="s">
        <v>315</v>
      </c>
      <c r="F2098" t="s">
        <v>316</v>
      </c>
      <c r="G2098" t="s">
        <v>250</v>
      </c>
      <c r="H2098" t="s">
        <v>9</v>
      </c>
      <c r="I2098" t="s">
        <v>404</v>
      </c>
      <c r="J2098" t="s">
        <v>270</v>
      </c>
      <c r="K2098">
        <v>1</v>
      </c>
      <c r="L2098" t="s">
        <v>273</v>
      </c>
      <c r="M2098">
        <v>-2</v>
      </c>
      <c r="N2098" t="s">
        <v>313</v>
      </c>
      <c r="O2098" t="s">
        <v>176</v>
      </c>
      <c r="P2098" t="s">
        <v>439</v>
      </c>
      <c r="R2098">
        <v>69.309256313502857</v>
      </c>
      <c r="S2098">
        <v>69790.5</v>
      </c>
      <c r="T2098">
        <v>68.973184085901792</v>
      </c>
      <c r="U2098">
        <v>69.642536316212485</v>
      </c>
    </row>
    <row r="2099" spans="1:21">
      <c r="A2099" t="s">
        <v>314</v>
      </c>
      <c r="B2099">
        <v>10</v>
      </c>
      <c r="C2099" t="s">
        <v>99</v>
      </c>
      <c r="D2099" t="s">
        <v>49</v>
      </c>
      <c r="E2099" t="s">
        <v>315</v>
      </c>
      <c r="F2099" t="s">
        <v>316</v>
      </c>
      <c r="G2099" t="s">
        <v>250</v>
      </c>
      <c r="H2099" t="s">
        <v>9</v>
      </c>
      <c r="I2099" t="s">
        <v>404</v>
      </c>
      <c r="J2099" t="s">
        <v>270</v>
      </c>
      <c r="K2099">
        <v>1</v>
      </c>
      <c r="L2099" t="s">
        <v>273</v>
      </c>
      <c r="M2099">
        <v>-2</v>
      </c>
      <c r="N2099" t="s">
        <v>313</v>
      </c>
      <c r="O2099" t="s">
        <v>170</v>
      </c>
      <c r="P2099" t="s">
        <v>439</v>
      </c>
      <c r="R2099">
        <v>66.28656868488001</v>
      </c>
      <c r="S2099">
        <v>140552</v>
      </c>
      <c r="T2099">
        <v>66.024609640947276</v>
      </c>
      <c r="U2099">
        <v>66.547053601931111</v>
      </c>
    </row>
    <row r="2100" spans="1:21">
      <c r="A2100" t="s">
        <v>314</v>
      </c>
      <c r="B2100">
        <v>10</v>
      </c>
      <c r="C2100" t="s">
        <v>99</v>
      </c>
      <c r="D2100" t="s">
        <v>49</v>
      </c>
      <c r="E2100" t="s">
        <v>315</v>
      </c>
      <c r="F2100" t="s">
        <v>316</v>
      </c>
      <c r="G2100" t="s">
        <v>250</v>
      </c>
      <c r="H2100" t="s">
        <v>9</v>
      </c>
      <c r="I2100" t="s">
        <v>404</v>
      </c>
      <c r="J2100" t="s">
        <v>270</v>
      </c>
      <c r="K2100">
        <v>1</v>
      </c>
      <c r="L2100" t="s">
        <v>273</v>
      </c>
      <c r="M2100">
        <v>-2</v>
      </c>
      <c r="N2100" t="s">
        <v>313</v>
      </c>
      <c r="O2100" t="s">
        <v>177</v>
      </c>
      <c r="P2100" t="s">
        <v>439</v>
      </c>
      <c r="R2100">
        <v>63.558647162889969</v>
      </c>
      <c r="S2100">
        <v>70761.5</v>
      </c>
      <c r="T2100">
        <v>63.154435809341521</v>
      </c>
      <c r="U2100">
        <v>63.959780674852674</v>
      </c>
    </row>
    <row r="2101" spans="1:21">
      <c r="A2101" t="s">
        <v>314</v>
      </c>
      <c r="B2101">
        <v>10</v>
      </c>
      <c r="C2101" t="s">
        <v>99</v>
      </c>
      <c r="D2101" t="s">
        <v>49</v>
      </c>
      <c r="E2101" t="s">
        <v>315</v>
      </c>
      <c r="F2101" t="s">
        <v>316</v>
      </c>
      <c r="G2101" t="s">
        <v>250</v>
      </c>
      <c r="H2101" t="s">
        <v>21</v>
      </c>
      <c r="I2101" t="s">
        <v>404</v>
      </c>
      <c r="J2101" t="s">
        <v>271</v>
      </c>
      <c r="K2101">
        <v>1</v>
      </c>
      <c r="L2101" t="s">
        <v>273</v>
      </c>
      <c r="M2101">
        <v>-2</v>
      </c>
      <c r="N2101" t="s">
        <v>313</v>
      </c>
      <c r="O2101" t="s">
        <v>176</v>
      </c>
      <c r="P2101" t="s">
        <v>439</v>
      </c>
      <c r="R2101">
        <v>67.44456466837876</v>
      </c>
      <c r="S2101">
        <v>90285.5</v>
      </c>
      <c r="T2101">
        <v>67.125529064379236</v>
      </c>
      <c r="U2101">
        <v>67.761294569288296</v>
      </c>
    </row>
    <row r="2102" spans="1:21">
      <c r="A2102" t="s">
        <v>314</v>
      </c>
      <c r="B2102">
        <v>10</v>
      </c>
      <c r="C2102" t="s">
        <v>99</v>
      </c>
      <c r="D2102" t="s">
        <v>49</v>
      </c>
      <c r="E2102" t="s">
        <v>315</v>
      </c>
      <c r="F2102" t="s">
        <v>316</v>
      </c>
      <c r="G2102" t="s">
        <v>250</v>
      </c>
      <c r="H2102" t="s">
        <v>21</v>
      </c>
      <c r="I2102" t="s">
        <v>404</v>
      </c>
      <c r="J2102" t="s">
        <v>271</v>
      </c>
      <c r="K2102">
        <v>1</v>
      </c>
      <c r="L2102" t="s">
        <v>273</v>
      </c>
      <c r="M2102">
        <v>-2</v>
      </c>
      <c r="N2102" t="s">
        <v>313</v>
      </c>
      <c r="O2102" t="s">
        <v>170</v>
      </c>
      <c r="P2102" t="s">
        <v>439</v>
      </c>
      <c r="R2102">
        <v>63.858320893809214</v>
      </c>
      <c r="S2102">
        <v>180356.5</v>
      </c>
      <c r="T2102">
        <v>63.606633810451598</v>
      </c>
      <c r="U2102">
        <v>64.10879408264428</v>
      </c>
    </row>
    <row r="2103" spans="1:21">
      <c r="A2103" t="s">
        <v>314</v>
      </c>
      <c r="B2103">
        <v>10</v>
      </c>
      <c r="C2103" t="s">
        <v>99</v>
      </c>
      <c r="D2103" t="s">
        <v>49</v>
      </c>
      <c r="E2103" t="s">
        <v>315</v>
      </c>
      <c r="F2103" t="s">
        <v>316</v>
      </c>
      <c r="G2103" t="s">
        <v>250</v>
      </c>
      <c r="H2103" t="s">
        <v>21</v>
      </c>
      <c r="I2103" t="s">
        <v>404</v>
      </c>
      <c r="J2103" t="s">
        <v>271</v>
      </c>
      <c r="K2103">
        <v>1</v>
      </c>
      <c r="L2103" t="s">
        <v>273</v>
      </c>
      <c r="M2103">
        <v>-2</v>
      </c>
      <c r="N2103" t="s">
        <v>313</v>
      </c>
      <c r="O2103" t="s">
        <v>177</v>
      </c>
      <c r="P2103" t="s">
        <v>439</v>
      </c>
      <c r="R2103">
        <v>60.532173295630422</v>
      </c>
      <c r="S2103">
        <v>90071</v>
      </c>
      <c r="T2103">
        <v>60.13960962607203</v>
      </c>
      <c r="U2103">
        <v>60.92222750803117</v>
      </c>
    </row>
    <row r="2104" spans="1:21">
      <c r="A2104" t="s">
        <v>314</v>
      </c>
      <c r="B2104">
        <v>10</v>
      </c>
      <c r="C2104" t="s">
        <v>99</v>
      </c>
      <c r="D2104" t="s">
        <v>49</v>
      </c>
      <c r="E2104" t="s">
        <v>315</v>
      </c>
      <c r="F2104" t="s">
        <v>316</v>
      </c>
      <c r="G2104" t="s">
        <v>250</v>
      </c>
      <c r="H2104" t="s">
        <v>6</v>
      </c>
      <c r="I2104" t="s">
        <v>404</v>
      </c>
      <c r="J2104" t="s">
        <v>272</v>
      </c>
      <c r="K2104">
        <v>1</v>
      </c>
      <c r="L2104" t="s">
        <v>273</v>
      </c>
      <c r="M2104">
        <v>-2</v>
      </c>
      <c r="N2104" t="s">
        <v>313</v>
      </c>
      <c r="O2104" t="s">
        <v>176</v>
      </c>
      <c r="P2104" t="s">
        <v>439</v>
      </c>
      <c r="R2104">
        <v>68.277074603141529</v>
      </c>
      <c r="S2104">
        <v>22318.5</v>
      </c>
      <c r="T2104">
        <v>67.635593623897066</v>
      </c>
      <c r="U2104">
        <v>68.908935179058901</v>
      </c>
    </row>
    <row r="2105" spans="1:21">
      <c r="A2105" t="s">
        <v>314</v>
      </c>
      <c r="B2105">
        <v>10</v>
      </c>
      <c r="C2105" t="s">
        <v>99</v>
      </c>
      <c r="D2105" t="s">
        <v>49</v>
      </c>
      <c r="E2105" t="s">
        <v>315</v>
      </c>
      <c r="F2105" t="s">
        <v>316</v>
      </c>
      <c r="G2105" t="s">
        <v>250</v>
      </c>
      <c r="H2105" t="s">
        <v>6</v>
      </c>
      <c r="I2105" t="s">
        <v>404</v>
      </c>
      <c r="J2105" t="s">
        <v>272</v>
      </c>
      <c r="K2105">
        <v>1</v>
      </c>
      <c r="L2105" t="s">
        <v>273</v>
      </c>
      <c r="M2105">
        <v>-2</v>
      </c>
      <c r="N2105" t="s">
        <v>313</v>
      </c>
      <c r="O2105" t="s">
        <v>170</v>
      </c>
      <c r="P2105" t="s">
        <v>439</v>
      </c>
      <c r="R2105">
        <v>65.495998535268313</v>
      </c>
      <c r="S2105">
        <v>43861.5</v>
      </c>
      <c r="T2105">
        <v>64.994869529500221</v>
      </c>
      <c r="U2105">
        <v>65.991955189738519</v>
      </c>
    </row>
    <row r="2106" spans="1:21">
      <c r="A2106" t="s">
        <v>314</v>
      </c>
      <c r="B2106">
        <v>10</v>
      </c>
      <c r="C2106" t="s">
        <v>99</v>
      </c>
      <c r="D2106" t="s">
        <v>49</v>
      </c>
      <c r="E2106" t="s">
        <v>315</v>
      </c>
      <c r="F2106" t="s">
        <v>316</v>
      </c>
      <c r="G2106" t="s">
        <v>250</v>
      </c>
      <c r="H2106" t="s">
        <v>6</v>
      </c>
      <c r="I2106" t="s">
        <v>404</v>
      </c>
      <c r="J2106" t="s">
        <v>272</v>
      </c>
      <c r="K2106">
        <v>1</v>
      </c>
      <c r="L2106" t="s">
        <v>273</v>
      </c>
      <c r="M2106">
        <v>-2</v>
      </c>
      <c r="N2106" t="s">
        <v>313</v>
      </c>
      <c r="O2106" t="s">
        <v>177</v>
      </c>
      <c r="P2106" t="s">
        <v>439</v>
      </c>
      <c r="R2106">
        <v>62.796419391865811</v>
      </c>
      <c r="S2106">
        <v>21543</v>
      </c>
      <c r="T2106">
        <v>62.012209749161784</v>
      </c>
      <c r="U2106">
        <v>63.569533297546812</v>
      </c>
    </row>
    <row r="2107" spans="1:21">
      <c r="A2107" t="s">
        <v>314</v>
      </c>
      <c r="B2107">
        <v>10</v>
      </c>
      <c r="C2107" t="s">
        <v>99</v>
      </c>
      <c r="D2107" t="s">
        <v>49</v>
      </c>
      <c r="E2107" t="s">
        <v>315</v>
      </c>
      <c r="F2107" t="s">
        <v>316</v>
      </c>
      <c r="G2107" t="s">
        <v>250</v>
      </c>
      <c r="H2107" t="s">
        <v>4</v>
      </c>
      <c r="I2107" t="s">
        <v>404</v>
      </c>
      <c r="J2107" t="s">
        <v>297</v>
      </c>
      <c r="K2107">
        <v>1</v>
      </c>
      <c r="L2107" t="s">
        <v>273</v>
      </c>
      <c r="M2107">
        <v>-2</v>
      </c>
      <c r="N2107" t="s">
        <v>313</v>
      </c>
      <c r="O2107" t="s">
        <v>176</v>
      </c>
      <c r="P2107" t="s">
        <v>439</v>
      </c>
      <c r="R2107">
        <v>71.71734938719878</v>
      </c>
      <c r="S2107">
        <v>58090.5</v>
      </c>
      <c r="T2107">
        <v>71.374101530569774</v>
      </c>
      <c r="U2107">
        <v>72.057329724930256</v>
      </c>
    </row>
    <row r="2108" spans="1:21">
      <c r="A2108" t="s">
        <v>314</v>
      </c>
      <c r="B2108">
        <v>10</v>
      </c>
      <c r="C2108" t="s">
        <v>99</v>
      </c>
      <c r="D2108" t="s">
        <v>49</v>
      </c>
      <c r="E2108" t="s">
        <v>315</v>
      </c>
      <c r="F2108" t="s">
        <v>316</v>
      </c>
      <c r="G2108" t="s">
        <v>250</v>
      </c>
      <c r="H2108" t="s">
        <v>4</v>
      </c>
      <c r="I2108" t="s">
        <v>404</v>
      </c>
      <c r="J2108" t="s">
        <v>297</v>
      </c>
      <c r="K2108">
        <v>1</v>
      </c>
      <c r="L2108" t="s">
        <v>273</v>
      </c>
      <c r="M2108">
        <v>-2</v>
      </c>
      <c r="N2108" t="s">
        <v>313</v>
      </c>
      <c r="O2108" t="s">
        <v>170</v>
      </c>
      <c r="P2108" t="s">
        <v>439</v>
      </c>
      <c r="R2108">
        <v>68.628497863848978</v>
      </c>
      <c r="S2108">
        <v>116856</v>
      </c>
      <c r="T2108">
        <v>68.359361099098166</v>
      </c>
      <c r="U2108">
        <v>68.895897747633114</v>
      </c>
    </row>
    <row r="2109" spans="1:21">
      <c r="A2109" t="s">
        <v>314</v>
      </c>
      <c r="B2109">
        <v>10</v>
      </c>
      <c r="C2109" t="s">
        <v>99</v>
      </c>
      <c r="D2109" t="s">
        <v>49</v>
      </c>
      <c r="E2109" t="s">
        <v>315</v>
      </c>
      <c r="F2109" t="s">
        <v>316</v>
      </c>
      <c r="G2109" t="s">
        <v>250</v>
      </c>
      <c r="H2109" t="s">
        <v>4</v>
      </c>
      <c r="I2109" t="s">
        <v>404</v>
      </c>
      <c r="J2109" t="s">
        <v>297</v>
      </c>
      <c r="K2109">
        <v>1</v>
      </c>
      <c r="L2109" t="s">
        <v>273</v>
      </c>
      <c r="M2109">
        <v>-2</v>
      </c>
      <c r="N2109" t="s">
        <v>313</v>
      </c>
      <c r="O2109" t="s">
        <v>177</v>
      </c>
      <c r="P2109" t="s">
        <v>439</v>
      </c>
      <c r="R2109">
        <v>65.867411646159539</v>
      </c>
      <c r="S2109">
        <v>58765.5</v>
      </c>
      <c r="T2109">
        <v>65.450980600451715</v>
      </c>
      <c r="U2109">
        <v>66.280201933528176</v>
      </c>
    </row>
    <row r="2110" spans="1:21">
      <c r="A2110" t="s">
        <v>314</v>
      </c>
      <c r="B2110">
        <v>10</v>
      </c>
      <c r="C2110" t="s">
        <v>99</v>
      </c>
      <c r="D2110" t="s">
        <v>49</v>
      </c>
      <c r="E2110" t="s">
        <v>315</v>
      </c>
      <c r="F2110" t="s">
        <v>316</v>
      </c>
      <c r="G2110" t="s">
        <v>250</v>
      </c>
      <c r="H2110" t="s">
        <v>11</v>
      </c>
      <c r="I2110" t="s">
        <v>404</v>
      </c>
      <c r="J2110" t="s">
        <v>298</v>
      </c>
      <c r="K2110">
        <v>1</v>
      </c>
      <c r="L2110" t="s">
        <v>273</v>
      </c>
      <c r="M2110">
        <v>-2</v>
      </c>
      <c r="N2110" t="s">
        <v>313</v>
      </c>
      <c r="O2110" t="s">
        <v>176</v>
      </c>
      <c r="P2110" t="s">
        <v>439</v>
      </c>
      <c r="R2110">
        <v>68.127945030548503</v>
      </c>
      <c r="S2110">
        <v>488844</v>
      </c>
      <c r="T2110">
        <v>67.997220168791145</v>
      </c>
      <c r="U2110">
        <v>68.258268375811454</v>
      </c>
    </row>
    <row r="2111" spans="1:21">
      <c r="A2111" t="s">
        <v>314</v>
      </c>
      <c r="B2111">
        <v>10</v>
      </c>
      <c r="C2111" t="s">
        <v>99</v>
      </c>
      <c r="D2111" t="s">
        <v>49</v>
      </c>
      <c r="E2111" t="s">
        <v>315</v>
      </c>
      <c r="F2111" t="s">
        <v>316</v>
      </c>
      <c r="G2111" t="s">
        <v>250</v>
      </c>
      <c r="H2111" t="s">
        <v>11</v>
      </c>
      <c r="I2111" t="s">
        <v>404</v>
      </c>
      <c r="J2111" t="s">
        <v>298</v>
      </c>
      <c r="K2111">
        <v>1</v>
      </c>
      <c r="L2111" t="s">
        <v>273</v>
      </c>
      <c r="M2111">
        <v>-2</v>
      </c>
      <c r="N2111" t="s">
        <v>313</v>
      </c>
      <c r="O2111" t="s">
        <v>170</v>
      </c>
      <c r="P2111" t="s">
        <v>439</v>
      </c>
      <c r="R2111">
        <v>64.511390832335209</v>
      </c>
      <c r="S2111">
        <v>962154</v>
      </c>
      <c r="T2111">
        <v>64.406442671470515</v>
      </c>
      <c r="U2111">
        <v>64.616120674165288</v>
      </c>
    </row>
    <row r="2112" spans="1:21">
      <c r="A2112" t="s">
        <v>314</v>
      </c>
      <c r="B2112">
        <v>10</v>
      </c>
      <c r="C2112" t="s">
        <v>99</v>
      </c>
      <c r="D2112" t="s">
        <v>49</v>
      </c>
      <c r="E2112" t="s">
        <v>315</v>
      </c>
      <c r="F2112" t="s">
        <v>316</v>
      </c>
      <c r="G2112" t="s">
        <v>250</v>
      </c>
      <c r="H2112" t="s">
        <v>11</v>
      </c>
      <c r="I2112" t="s">
        <v>404</v>
      </c>
      <c r="J2112" t="s">
        <v>298</v>
      </c>
      <c r="K2112">
        <v>1</v>
      </c>
      <c r="L2112" t="s">
        <v>273</v>
      </c>
      <c r="M2112">
        <v>-2</v>
      </c>
      <c r="N2112" t="s">
        <v>313</v>
      </c>
      <c r="O2112" t="s">
        <v>177</v>
      </c>
      <c r="P2112" t="s">
        <v>439</v>
      </c>
      <c r="R2112">
        <v>61.025259818472108</v>
      </c>
      <c r="S2112">
        <v>473310</v>
      </c>
      <c r="T2112">
        <v>60.858037417429287</v>
      </c>
      <c r="U2112">
        <v>61.192013957480775</v>
      </c>
    </row>
    <row r="2113" spans="1:21">
      <c r="A2113" t="s">
        <v>314</v>
      </c>
      <c r="B2113">
        <v>10</v>
      </c>
      <c r="C2113" t="s">
        <v>99</v>
      </c>
      <c r="D2113" t="s">
        <v>49</v>
      </c>
      <c r="E2113" t="s">
        <v>315</v>
      </c>
      <c r="F2113" t="s">
        <v>316</v>
      </c>
      <c r="G2113" t="s">
        <v>250</v>
      </c>
      <c r="H2113" t="s">
        <v>8</v>
      </c>
      <c r="I2113" t="s">
        <v>404</v>
      </c>
      <c r="J2113" t="s">
        <v>299</v>
      </c>
      <c r="K2113">
        <v>1</v>
      </c>
      <c r="L2113" t="s">
        <v>273</v>
      </c>
      <c r="M2113">
        <v>-2</v>
      </c>
      <c r="N2113" t="s">
        <v>313</v>
      </c>
      <c r="O2113" t="s">
        <v>176</v>
      </c>
      <c r="P2113" t="s">
        <v>439</v>
      </c>
      <c r="R2113">
        <v>71.573925214583738</v>
      </c>
      <c r="S2113">
        <v>117415</v>
      </c>
      <c r="T2113">
        <v>71.333769097577644</v>
      </c>
      <c r="U2113">
        <v>71.812488346170582</v>
      </c>
    </row>
    <row r="2114" spans="1:21">
      <c r="A2114" t="s">
        <v>314</v>
      </c>
      <c r="B2114">
        <v>10</v>
      </c>
      <c r="C2114" t="s">
        <v>99</v>
      </c>
      <c r="D2114" t="s">
        <v>49</v>
      </c>
      <c r="E2114" t="s">
        <v>315</v>
      </c>
      <c r="F2114" t="s">
        <v>316</v>
      </c>
      <c r="G2114" t="s">
        <v>250</v>
      </c>
      <c r="H2114" t="s">
        <v>8</v>
      </c>
      <c r="I2114" t="s">
        <v>404</v>
      </c>
      <c r="J2114" t="s">
        <v>299</v>
      </c>
      <c r="K2114">
        <v>1</v>
      </c>
      <c r="L2114" t="s">
        <v>273</v>
      </c>
      <c r="M2114">
        <v>-2</v>
      </c>
      <c r="N2114" t="s">
        <v>313</v>
      </c>
      <c r="O2114" t="s">
        <v>170</v>
      </c>
      <c r="P2114" t="s">
        <v>439</v>
      </c>
      <c r="R2114">
        <v>68.840241720021993</v>
      </c>
      <c r="S2114">
        <v>231732.5</v>
      </c>
      <c r="T2114">
        <v>68.651467055844378</v>
      </c>
      <c r="U2114">
        <v>69.028151614279693</v>
      </c>
    </row>
    <row r="2115" spans="1:21">
      <c r="A2115" t="s">
        <v>314</v>
      </c>
      <c r="B2115">
        <v>10</v>
      </c>
      <c r="C2115" t="s">
        <v>99</v>
      </c>
      <c r="D2115" t="s">
        <v>49</v>
      </c>
      <c r="E2115" t="s">
        <v>315</v>
      </c>
      <c r="F2115" t="s">
        <v>316</v>
      </c>
      <c r="G2115" t="s">
        <v>250</v>
      </c>
      <c r="H2115" t="s">
        <v>8</v>
      </c>
      <c r="I2115" t="s">
        <v>404</v>
      </c>
      <c r="J2115" t="s">
        <v>299</v>
      </c>
      <c r="K2115">
        <v>1</v>
      </c>
      <c r="L2115" t="s">
        <v>273</v>
      </c>
      <c r="M2115">
        <v>-2</v>
      </c>
      <c r="N2115" t="s">
        <v>313</v>
      </c>
      <c r="O2115" t="s">
        <v>177</v>
      </c>
      <c r="P2115" t="s">
        <v>439</v>
      </c>
      <c r="R2115">
        <v>66.227974330050472</v>
      </c>
      <c r="S2115">
        <v>114317.5</v>
      </c>
      <c r="T2115">
        <v>65.932812029254947</v>
      </c>
      <c r="U2115">
        <v>66.5212716009638</v>
      </c>
    </row>
    <row r="2116" spans="1:21">
      <c r="A2116" t="s">
        <v>314</v>
      </c>
      <c r="B2116">
        <v>10</v>
      </c>
      <c r="C2116" t="s">
        <v>99</v>
      </c>
      <c r="D2116" t="s">
        <v>49</v>
      </c>
      <c r="E2116" t="s">
        <v>315</v>
      </c>
      <c r="F2116" t="s">
        <v>316</v>
      </c>
      <c r="G2116" t="s">
        <v>250</v>
      </c>
      <c r="H2116" t="s">
        <v>17</v>
      </c>
      <c r="I2116" t="s">
        <v>404</v>
      </c>
      <c r="J2116" t="s">
        <v>300</v>
      </c>
      <c r="K2116">
        <v>1</v>
      </c>
      <c r="L2116" t="s">
        <v>273</v>
      </c>
      <c r="M2116">
        <v>-2</v>
      </c>
      <c r="N2116" t="s">
        <v>313</v>
      </c>
      <c r="O2116" t="s">
        <v>176</v>
      </c>
      <c r="P2116" t="s">
        <v>439</v>
      </c>
      <c r="R2116">
        <v>71.834174880505913</v>
      </c>
      <c r="S2116">
        <v>614590.5</v>
      </c>
      <c r="T2116">
        <v>71.731774367513594</v>
      </c>
      <c r="U2116">
        <v>71.936280955670171</v>
      </c>
    </row>
    <row r="2117" spans="1:21">
      <c r="A2117" t="s">
        <v>314</v>
      </c>
      <c r="B2117">
        <v>10</v>
      </c>
      <c r="C2117" t="s">
        <v>99</v>
      </c>
      <c r="D2117" t="s">
        <v>49</v>
      </c>
      <c r="E2117" t="s">
        <v>315</v>
      </c>
      <c r="F2117" t="s">
        <v>316</v>
      </c>
      <c r="G2117" t="s">
        <v>250</v>
      </c>
      <c r="H2117" t="s">
        <v>17</v>
      </c>
      <c r="I2117" t="s">
        <v>404</v>
      </c>
      <c r="J2117" t="s">
        <v>300</v>
      </c>
      <c r="K2117">
        <v>1</v>
      </c>
      <c r="L2117" t="s">
        <v>273</v>
      </c>
      <c r="M2117">
        <v>-2</v>
      </c>
      <c r="N2117" t="s">
        <v>313</v>
      </c>
      <c r="O2117" t="s">
        <v>170</v>
      </c>
      <c r="P2117" t="s">
        <v>439</v>
      </c>
      <c r="R2117">
        <v>68.382807796787603</v>
      </c>
      <c r="S2117">
        <v>1219907.5</v>
      </c>
      <c r="T2117">
        <v>68.300331721293929</v>
      </c>
      <c r="U2117">
        <v>68.465121925021094</v>
      </c>
    </row>
    <row r="2118" spans="1:21">
      <c r="A2118" t="s">
        <v>314</v>
      </c>
      <c r="B2118">
        <v>10</v>
      </c>
      <c r="C2118" t="s">
        <v>99</v>
      </c>
      <c r="D2118" t="s">
        <v>49</v>
      </c>
      <c r="E2118" t="s">
        <v>315</v>
      </c>
      <c r="F2118" t="s">
        <v>316</v>
      </c>
      <c r="G2118" t="s">
        <v>250</v>
      </c>
      <c r="H2118" t="s">
        <v>17</v>
      </c>
      <c r="I2118" t="s">
        <v>404</v>
      </c>
      <c r="J2118" t="s">
        <v>300</v>
      </c>
      <c r="K2118">
        <v>1</v>
      </c>
      <c r="L2118" t="s">
        <v>273</v>
      </c>
      <c r="M2118">
        <v>-2</v>
      </c>
      <c r="N2118" t="s">
        <v>313</v>
      </c>
      <c r="O2118" t="s">
        <v>177</v>
      </c>
      <c r="P2118" t="s">
        <v>439</v>
      </c>
      <c r="R2118">
        <v>65.115618859369789</v>
      </c>
      <c r="S2118">
        <v>605317</v>
      </c>
      <c r="T2118">
        <v>64.984329058267605</v>
      </c>
      <c r="U2118">
        <v>65.246557277039571</v>
      </c>
    </row>
    <row r="2119" spans="1:21">
      <c r="A2119" t="s">
        <v>314</v>
      </c>
      <c r="B2119">
        <v>10</v>
      </c>
      <c r="C2119" t="s">
        <v>99</v>
      </c>
      <c r="D2119" t="s">
        <v>49</v>
      </c>
      <c r="E2119" t="s">
        <v>315</v>
      </c>
      <c r="F2119" t="s">
        <v>316</v>
      </c>
      <c r="G2119" t="s">
        <v>250</v>
      </c>
      <c r="H2119" t="s">
        <v>13</v>
      </c>
      <c r="I2119" t="s">
        <v>404</v>
      </c>
      <c r="J2119" t="s">
        <v>301</v>
      </c>
      <c r="K2119">
        <v>1</v>
      </c>
      <c r="L2119" t="s">
        <v>273</v>
      </c>
      <c r="M2119">
        <v>-2</v>
      </c>
      <c r="N2119" t="s">
        <v>313</v>
      </c>
      <c r="O2119" t="s">
        <v>176</v>
      </c>
      <c r="P2119" t="s">
        <v>439</v>
      </c>
      <c r="R2119">
        <v>63.20227107477794</v>
      </c>
      <c r="S2119">
        <v>104865.5</v>
      </c>
      <c r="T2119">
        <v>62.861971654721657</v>
      </c>
      <c r="U2119">
        <v>63.540423057349848</v>
      </c>
    </row>
    <row r="2120" spans="1:21">
      <c r="A2120" t="s">
        <v>314</v>
      </c>
      <c r="B2120">
        <v>10</v>
      </c>
      <c r="C2120" t="s">
        <v>99</v>
      </c>
      <c r="D2120" t="s">
        <v>49</v>
      </c>
      <c r="E2120" t="s">
        <v>315</v>
      </c>
      <c r="F2120" t="s">
        <v>316</v>
      </c>
      <c r="G2120" t="s">
        <v>250</v>
      </c>
      <c r="H2120" t="s">
        <v>13</v>
      </c>
      <c r="I2120" t="s">
        <v>404</v>
      </c>
      <c r="J2120" t="s">
        <v>301</v>
      </c>
      <c r="K2120">
        <v>1</v>
      </c>
      <c r="L2120" t="s">
        <v>273</v>
      </c>
      <c r="M2120">
        <v>-2</v>
      </c>
      <c r="N2120" t="s">
        <v>313</v>
      </c>
      <c r="O2120" t="s">
        <v>170</v>
      </c>
      <c r="P2120" t="s">
        <v>439</v>
      </c>
      <c r="R2120">
        <v>60.3572658470124</v>
      </c>
      <c r="S2120">
        <v>208519</v>
      </c>
      <c r="T2120">
        <v>60.095082513202925</v>
      </c>
      <c r="U2120">
        <v>60.618337090366595</v>
      </c>
    </row>
    <row r="2121" spans="1:21">
      <c r="A2121" t="s">
        <v>314</v>
      </c>
      <c r="B2121">
        <v>10</v>
      </c>
      <c r="C2121" t="s">
        <v>99</v>
      </c>
      <c r="D2121" t="s">
        <v>49</v>
      </c>
      <c r="E2121" t="s">
        <v>315</v>
      </c>
      <c r="F2121" t="s">
        <v>316</v>
      </c>
      <c r="G2121" t="s">
        <v>250</v>
      </c>
      <c r="H2121" t="s">
        <v>13</v>
      </c>
      <c r="I2121" t="s">
        <v>404</v>
      </c>
      <c r="J2121" t="s">
        <v>301</v>
      </c>
      <c r="K2121">
        <v>1</v>
      </c>
      <c r="L2121" t="s">
        <v>273</v>
      </c>
      <c r="M2121">
        <v>-2</v>
      </c>
      <c r="N2121" t="s">
        <v>313</v>
      </c>
      <c r="O2121" t="s">
        <v>177</v>
      </c>
      <c r="P2121" t="s">
        <v>439</v>
      </c>
      <c r="R2121">
        <v>57.709865128349492</v>
      </c>
      <c r="S2121">
        <v>103653.5</v>
      </c>
      <c r="T2121">
        <v>57.306854356131673</v>
      </c>
      <c r="U2121">
        <v>58.11058395200893</v>
      </c>
    </row>
    <row r="2122" spans="1:21">
      <c r="A2122" t="s">
        <v>314</v>
      </c>
      <c r="B2122">
        <v>10</v>
      </c>
      <c r="C2122" t="s">
        <v>99</v>
      </c>
      <c r="D2122" t="s">
        <v>49</v>
      </c>
      <c r="E2122" t="s">
        <v>315</v>
      </c>
      <c r="F2122" t="s">
        <v>316</v>
      </c>
      <c r="G2122" t="s">
        <v>250</v>
      </c>
      <c r="H2122" t="s">
        <v>25</v>
      </c>
      <c r="I2122" t="s">
        <v>404</v>
      </c>
      <c r="J2122" t="s">
        <v>302</v>
      </c>
      <c r="K2122">
        <v>1</v>
      </c>
      <c r="L2122" t="s">
        <v>273</v>
      </c>
      <c r="M2122">
        <v>-2</v>
      </c>
      <c r="N2122" t="s">
        <v>313</v>
      </c>
      <c r="O2122" t="s">
        <v>176</v>
      </c>
      <c r="P2122" t="s">
        <v>439</v>
      </c>
      <c r="R2122">
        <v>69.325357791807747</v>
      </c>
      <c r="S2122">
        <v>108186</v>
      </c>
      <c r="T2122">
        <v>69.056576202295417</v>
      </c>
      <c r="U2122">
        <v>69.592349026359841</v>
      </c>
    </row>
    <row r="2123" spans="1:21">
      <c r="A2123" t="s">
        <v>314</v>
      </c>
      <c r="B2123">
        <v>10</v>
      </c>
      <c r="C2123" t="s">
        <v>99</v>
      </c>
      <c r="D2123" t="s">
        <v>49</v>
      </c>
      <c r="E2123" t="s">
        <v>315</v>
      </c>
      <c r="F2123" t="s">
        <v>316</v>
      </c>
      <c r="G2123" t="s">
        <v>250</v>
      </c>
      <c r="H2123" t="s">
        <v>25</v>
      </c>
      <c r="I2123" t="s">
        <v>404</v>
      </c>
      <c r="J2123" t="s">
        <v>302</v>
      </c>
      <c r="K2123">
        <v>1</v>
      </c>
      <c r="L2123" t="s">
        <v>273</v>
      </c>
      <c r="M2123">
        <v>-2</v>
      </c>
      <c r="N2123" t="s">
        <v>313</v>
      </c>
      <c r="O2123" t="s">
        <v>170</v>
      </c>
      <c r="P2123" t="s">
        <v>439</v>
      </c>
      <c r="R2123">
        <v>65.72457351635245</v>
      </c>
      <c r="S2123">
        <v>214226</v>
      </c>
      <c r="T2123">
        <v>65.508822259067173</v>
      </c>
      <c r="U2123">
        <v>65.939349941345966</v>
      </c>
    </row>
    <row r="2124" spans="1:21">
      <c r="A2124" t="s">
        <v>314</v>
      </c>
      <c r="B2124">
        <v>10</v>
      </c>
      <c r="C2124" t="s">
        <v>99</v>
      </c>
      <c r="D2124" t="s">
        <v>49</v>
      </c>
      <c r="E2124" t="s">
        <v>315</v>
      </c>
      <c r="F2124" t="s">
        <v>316</v>
      </c>
      <c r="G2124" t="s">
        <v>250</v>
      </c>
      <c r="H2124" t="s">
        <v>25</v>
      </c>
      <c r="I2124" t="s">
        <v>404</v>
      </c>
      <c r="J2124" t="s">
        <v>302</v>
      </c>
      <c r="K2124">
        <v>1</v>
      </c>
      <c r="L2124" t="s">
        <v>273</v>
      </c>
      <c r="M2124">
        <v>-2</v>
      </c>
      <c r="N2124" t="s">
        <v>313</v>
      </c>
      <c r="O2124" t="s">
        <v>177</v>
      </c>
      <c r="P2124" t="s">
        <v>439</v>
      </c>
      <c r="R2124">
        <v>62.330069381003881</v>
      </c>
      <c r="S2124">
        <v>106040</v>
      </c>
      <c r="T2124">
        <v>61.986583580908061</v>
      </c>
      <c r="U2124">
        <v>62.671456806086155</v>
      </c>
    </row>
    <row r="2125" spans="1:21">
      <c r="A2125" t="s">
        <v>314</v>
      </c>
      <c r="B2125">
        <v>10</v>
      </c>
      <c r="C2125" t="s">
        <v>99</v>
      </c>
      <c r="D2125" t="s">
        <v>49</v>
      </c>
      <c r="E2125" t="s">
        <v>315</v>
      </c>
      <c r="F2125" t="s">
        <v>316</v>
      </c>
      <c r="G2125" t="s">
        <v>250</v>
      </c>
      <c r="H2125" t="s">
        <v>16</v>
      </c>
      <c r="I2125" t="s">
        <v>404</v>
      </c>
      <c r="J2125" t="s">
        <v>303</v>
      </c>
      <c r="K2125">
        <v>1</v>
      </c>
      <c r="L2125" t="s">
        <v>273</v>
      </c>
      <c r="M2125">
        <v>-2</v>
      </c>
      <c r="N2125" t="s">
        <v>313</v>
      </c>
      <c r="O2125" t="s">
        <v>176</v>
      </c>
      <c r="P2125" t="s">
        <v>439</v>
      </c>
      <c r="R2125">
        <v>66.101152079486354</v>
      </c>
      <c r="S2125">
        <v>98775</v>
      </c>
      <c r="T2125">
        <v>65.784810039879488</v>
      </c>
      <c r="U2125">
        <v>66.415365504123017</v>
      </c>
    </row>
    <row r="2126" spans="1:21">
      <c r="A2126" t="s">
        <v>314</v>
      </c>
      <c r="B2126">
        <v>10</v>
      </c>
      <c r="C2126" t="s">
        <v>99</v>
      </c>
      <c r="D2126" t="s">
        <v>49</v>
      </c>
      <c r="E2126" t="s">
        <v>315</v>
      </c>
      <c r="F2126" t="s">
        <v>316</v>
      </c>
      <c r="G2126" t="s">
        <v>250</v>
      </c>
      <c r="H2126" t="s">
        <v>16</v>
      </c>
      <c r="I2126" t="s">
        <v>404</v>
      </c>
      <c r="J2126" t="s">
        <v>303</v>
      </c>
      <c r="K2126">
        <v>1</v>
      </c>
      <c r="L2126" t="s">
        <v>273</v>
      </c>
      <c r="M2126">
        <v>-2</v>
      </c>
      <c r="N2126" t="s">
        <v>313</v>
      </c>
      <c r="O2126" t="s">
        <v>170</v>
      </c>
      <c r="P2126" t="s">
        <v>439</v>
      </c>
      <c r="R2126">
        <v>62.923633999635875</v>
      </c>
      <c r="S2126">
        <v>196266.5</v>
      </c>
      <c r="T2126">
        <v>62.675626099609417</v>
      </c>
      <c r="U2126">
        <v>63.170514450731631</v>
      </c>
    </row>
    <row r="2127" spans="1:21">
      <c r="A2127" t="s">
        <v>314</v>
      </c>
      <c r="B2127">
        <v>10</v>
      </c>
      <c r="C2127" t="s">
        <v>99</v>
      </c>
      <c r="D2127" t="s">
        <v>49</v>
      </c>
      <c r="E2127" t="s">
        <v>315</v>
      </c>
      <c r="F2127" t="s">
        <v>316</v>
      </c>
      <c r="G2127" t="s">
        <v>250</v>
      </c>
      <c r="H2127" t="s">
        <v>16</v>
      </c>
      <c r="I2127" t="s">
        <v>404</v>
      </c>
      <c r="J2127" t="s">
        <v>303</v>
      </c>
      <c r="K2127">
        <v>1</v>
      </c>
      <c r="L2127" t="s">
        <v>273</v>
      </c>
      <c r="M2127">
        <v>-2</v>
      </c>
      <c r="N2127" t="s">
        <v>313</v>
      </c>
      <c r="O2127" t="s">
        <v>177</v>
      </c>
      <c r="P2127" t="s">
        <v>439</v>
      </c>
      <c r="R2127">
        <v>59.993944926512199</v>
      </c>
      <c r="S2127">
        <v>97491.5</v>
      </c>
      <c r="T2127">
        <v>59.607992592668424</v>
      </c>
      <c r="U2127">
        <v>60.377535116617828</v>
      </c>
    </row>
    <row r="2128" spans="1:21">
      <c r="A2128" t="s">
        <v>314</v>
      </c>
      <c r="B2128">
        <v>10</v>
      </c>
      <c r="C2128" t="s">
        <v>99</v>
      </c>
      <c r="D2128" t="s">
        <v>49</v>
      </c>
      <c r="E2128" t="s">
        <v>315</v>
      </c>
      <c r="F2128" t="s">
        <v>316</v>
      </c>
      <c r="G2128" t="s">
        <v>250</v>
      </c>
      <c r="H2128" t="s">
        <v>5</v>
      </c>
      <c r="I2128" t="s">
        <v>404</v>
      </c>
      <c r="J2128" t="s">
        <v>304</v>
      </c>
      <c r="K2128">
        <v>1</v>
      </c>
      <c r="L2128" t="s">
        <v>273</v>
      </c>
      <c r="M2128">
        <v>-2</v>
      </c>
      <c r="N2128" t="s">
        <v>313</v>
      </c>
      <c r="O2128" t="s">
        <v>176</v>
      </c>
      <c r="P2128" t="s">
        <v>439</v>
      </c>
      <c r="R2128">
        <v>62.349698127929024</v>
      </c>
      <c r="S2128">
        <v>105755.5</v>
      </c>
      <c r="T2128">
        <v>61.998961644179964</v>
      </c>
      <c r="U2128">
        <v>62.698244931700856</v>
      </c>
    </row>
    <row r="2129" spans="1:21">
      <c r="A2129" t="s">
        <v>314</v>
      </c>
      <c r="B2129">
        <v>10</v>
      </c>
      <c r="C2129" t="s">
        <v>99</v>
      </c>
      <c r="D2129" t="s">
        <v>49</v>
      </c>
      <c r="E2129" t="s">
        <v>315</v>
      </c>
      <c r="F2129" t="s">
        <v>316</v>
      </c>
      <c r="G2129" t="s">
        <v>250</v>
      </c>
      <c r="H2129" t="s">
        <v>5</v>
      </c>
      <c r="I2129" t="s">
        <v>404</v>
      </c>
      <c r="J2129" t="s">
        <v>304</v>
      </c>
      <c r="K2129">
        <v>1</v>
      </c>
      <c r="L2129" t="s">
        <v>273</v>
      </c>
      <c r="M2129">
        <v>-2</v>
      </c>
      <c r="N2129" t="s">
        <v>313</v>
      </c>
      <c r="O2129" t="s">
        <v>170</v>
      </c>
      <c r="P2129" t="s">
        <v>439</v>
      </c>
      <c r="R2129">
        <v>58.80337778599668</v>
      </c>
      <c r="S2129">
        <v>211384</v>
      </c>
      <c r="T2129">
        <v>58.528944670760175</v>
      </c>
      <c r="U2129">
        <v>59.076684192990804</v>
      </c>
    </row>
    <row r="2130" spans="1:21">
      <c r="A2130" t="s">
        <v>314</v>
      </c>
      <c r="B2130">
        <v>10</v>
      </c>
      <c r="C2130" t="s">
        <v>99</v>
      </c>
      <c r="D2130" t="s">
        <v>49</v>
      </c>
      <c r="E2130" t="s">
        <v>315</v>
      </c>
      <c r="F2130" t="s">
        <v>316</v>
      </c>
      <c r="G2130" t="s">
        <v>250</v>
      </c>
      <c r="H2130" t="s">
        <v>5</v>
      </c>
      <c r="I2130" t="s">
        <v>404</v>
      </c>
      <c r="J2130" t="s">
        <v>304</v>
      </c>
      <c r="K2130">
        <v>1</v>
      </c>
      <c r="L2130" t="s">
        <v>273</v>
      </c>
      <c r="M2130">
        <v>-2</v>
      </c>
      <c r="N2130" t="s">
        <v>313</v>
      </c>
      <c r="O2130" t="s">
        <v>177</v>
      </c>
      <c r="P2130" t="s">
        <v>439</v>
      </c>
      <c r="R2130">
        <v>55.493902108168228</v>
      </c>
      <c r="S2130">
        <v>105628.5</v>
      </c>
      <c r="T2130">
        <v>55.067272042793491</v>
      </c>
      <c r="U2130">
        <v>55.918254774257491</v>
      </c>
    </row>
    <row r="2131" spans="1:21">
      <c r="A2131" t="s">
        <v>314</v>
      </c>
      <c r="B2131">
        <v>10</v>
      </c>
      <c r="C2131" t="s">
        <v>99</v>
      </c>
      <c r="D2131" t="s">
        <v>49</v>
      </c>
      <c r="E2131" t="s">
        <v>315</v>
      </c>
      <c r="F2131" t="s">
        <v>316</v>
      </c>
      <c r="G2131" t="s">
        <v>250</v>
      </c>
      <c r="H2131" t="s">
        <v>7</v>
      </c>
      <c r="I2131" t="s">
        <v>404</v>
      </c>
      <c r="J2131" t="s">
        <v>305</v>
      </c>
      <c r="K2131">
        <v>1</v>
      </c>
      <c r="L2131" t="s">
        <v>273</v>
      </c>
      <c r="M2131">
        <v>-2</v>
      </c>
      <c r="N2131" t="s">
        <v>313</v>
      </c>
      <c r="O2131" t="s">
        <v>176</v>
      </c>
      <c r="P2131" t="s">
        <v>439</v>
      </c>
      <c r="R2131">
        <v>66.460780297028407</v>
      </c>
      <c r="S2131">
        <v>106378.5</v>
      </c>
      <c r="T2131">
        <v>66.156281677102641</v>
      </c>
      <c r="U2131">
        <v>66.76327263892955</v>
      </c>
    </row>
    <row r="2132" spans="1:21">
      <c r="A2132" t="s">
        <v>314</v>
      </c>
      <c r="B2132">
        <v>10</v>
      </c>
      <c r="C2132" t="s">
        <v>99</v>
      </c>
      <c r="D2132" t="s">
        <v>49</v>
      </c>
      <c r="E2132" t="s">
        <v>315</v>
      </c>
      <c r="F2132" t="s">
        <v>316</v>
      </c>
      <c r="G2132" t="s">
        <v>250</v>
      </c>
      <c r="H2132" t="s">
        <v>7</v>
      </c>
      <c r="I2132" t="s">
        <v>404</v>
      </c>
      <c r="J2132" t="s">
        <v>305</v>
      </c>
      <c r="K2132">
        <v>1</v>
      </c>
      <c r="L2132" t="s">
        <v>273</v>
      </c>
      <c r="M2132">
        <v>-2</v>
      </c>
      <c r="N2132" t="s">
        <v>313</v>
      </c>
      <c r="O2132" t="s">
        <v>170</v>
      </c>
      <c r="P2132" t="s">
        <v>439</v>
      </c>
      <c r="R2132">
        <v>63.055400261170035</v>
      </c>
      <c r="S2132">
        <v>211832</v>
      </c>
      <c r="T2132">
        <v>62.815522040627194</v>
      </c>
      <c r="U2132">
        <v>63.294216916860755</v>
      </c>
    </row>
    <row r="2133" spans="1:21">
      <c r="A2133" t="s">
        <v>314</v>
      </c>
      <c r="B2133">
        <v>10</v>
      </c>
      <c r="C2133" t="s">
        <v>99</v>
      </c>
      <c r="D2133" t="s">
        <v>49</v>
      </c>
      <c r="E2133" t="s">
        <v>315</v>
      </c>
      <c r="F2133" t="s">
        <v>316</v>
      </c>
      <c r="G2133" t="s">
        <v>250</v>
      </c>
      <c r="H2133" t="s">
        <v>7</v>
      </c>
      <c r="I2133" t="s">
        <v>404</v>
      </c>
      <c r="J2133" t="s">
        <v>305</v>
      </c>
      <c r="K2133">
        <v>1</v>
      </c>
      <c r="L2133" t="s">
        <v>273</v>
      </c>
      <c r="M2133">
        <v>-2</v>
      </c>
      <c r="N2133" t="s">
        <v>313</v>
      </c>
      <c r="O2133" t="s">
        <v>177</v>
      </c>
      <c r="P2133" t="s">
        <v>439</v>
      </c>
      <c r="R2133">
        <v>59.891462911561675</v>
      </c>
      <c r="S2133">
        <v>105453.5</v>
      </c>
      <c r="T2133">
        <v>59.516970973047592</v>
      </c>
      <c r="U2133">
        <v>60.263741821240082</v>
      </c>
    </row>
    <row r="2134" spans="1:21">
      <c r="A2134" t="s">
        <v>314</v>
      </c>
      <c r="B2134">
        <v>10</v>
      </c>
      <c r="C2134" t="s">
        <v>99</v>
      </c>
      <c r="D2134" t="s">
        <v>49</v>
      </c>
      <c r="E2134" t="s">
        <v>315</v>
      </c>
      <c r="F2134" t="s">
        <v>316</v>
      </c>
      <c r="G2134" t="s">
        <v>250</v>
      </c>
      <c r="H2134" t="s">
        <v>15</v>
      </c>
      <c r="I2134" t="s">
        <v>404</v>
      </c>
      <c r="J2134" t="s">
        <v>306</v>
      </c>
      <c r="K2134">
        <v>1</v>
      </c>
      <c r="L2134" t="s">
        <v>273</v>
      </c>
      <c r="M2134">
        <v>-2</v>
      </c>
      <c r="N2134" t="s">
        <v>313</v>
      </c>
      <c r="O2134" t="s">
        <v>176</v>
      </c>
      <c r="P2134" t="s">
        <v>439</v>
      </c>
      <c r="R2134">
        <v>64.529168751181658</v>
      </c>
      <c r="S2134">
        <v>91741.5</v>
      </c>
      <c r="T2134">
        <v>64.175782251997546</v>
      </c>
      <c r="U2134">
        <v>64.880089945958147</v>
      </c>
    </row>
    <row r="2135" spans="1:21">
      <c r="A2135" t="s">
        <v>314</v>
      </c>
      <c r="B2135">
        <v>10</v>
      </c>
      <c r="C2135" t="s">
        <v>99</v>
      </c>
      <c r="D2135" t="s">
        <v>49</v>
      </c>
      <c r="E2135" t="s">
        <v>315</v>
      </c>
      <c r="F2135" t="s">
        <v>316</v>
      </c>
      <c r="G2135" t="s">
        <v>250</v>
      </c>
      <c r="H2135" t="s">
        <v>15</v>
      </c>
      <c r="I2135" t="s">
        <v>404</v>
      </c>
      <c r="J2135" t="s">
        <v>306</v>
      </c>
      <c r="K2135">
        <v>1</v>
      </c>
      <c r="L2135" t="s">
        <v>273</v>
      </c>
      <c r="M2135">
        <v>-2</v>
      </c>
      <c r="N2135" t="s">
        <v>313</v>
      </c>
      <c r="O2135" t="s">
        <v>170</v>
      </c>
      <c r="P2135" t="s">
        <v>439</v>
      </c>
      <c r="R2135">
        <v>60.823989660530806</v>
      </c>
      <c r="S2135">
        <v>183275.5</v>
      </c>
      <c r="T2135">
        <v>60.545498613340811</v>
      </c>
      <c r="U2135">
        <v>61.101197111699477</v>
      </c>
    </row>
    <row r="2136" spans="1:21">
      <c r="A2136" t="s">
        <v>314</v>
      </c>
      <c r="B2136">
        <v>10</v>
      </c>
      <c r="C2136" t="s">
        <v>99</v>
      </c>
      <c r="D2136" t="s">
        <v>49</v>
      </c>
      <c r="E2136" t="s">
        <v>315</v>
      </c>
      <c r="F2136" t="s">
        <v>316</v>
      </c>
      <c r="G2136" t="s">
        <v>250</v>
      </c>
      <c r="H2136" t="s">
        <v>15</v>
      </c>
      <c r="I2136" t="s">
        <v>404</v>
      </c>
      <c r="J2136" t="s">
        <v>306</v>
      </c>
      <c r="K2136">
        <v>1</v>
      </c>
      <c r="L2136" t="s">
        <v>273</v>
      </c>
      <c r="M2136">
        <v>-2</v>
      </c>
      <c r="N2136" t="s">
        <v>313</v>
      </c>
      <c r="O2136" t="s">
        <v>177</v>
      </c>
      <c r="P2136" t="s">
        <v>439</v>
      </c>
      <c r="R2136">
        <v>57.380305165285918</v>
      </c>
      <c r="S2136">
        <v>91534</v>
      </c>
      <c r="T2136">
        <v>56.945335337815436</v>
      </c>
      <c r="U2136">
        <v>57.812652186416166</v>
      </c>
    </row>
    <row r="2137" spans="1:21">
      <c r="A2137" t="s">
        <v>314</v>
      </c>
      <c r="B2137">
        <v>10</v>
      </c>
      <c r="C2137" t="s">
        <v>99</v>
      </c>
      <c r="D2137" t="s">
        <v>49</v>
      </c>
      <c r="E2137" t="s">
        <v>315</v>
      </c>
      <c r="F2137" t="s">
        <v>316</v>
      </c>
      <c r="G2137" t="s">
        <v>250</v>
      </c>
      <c r="H2137" t="s">
        <v>19</v>
      </c>
      <c r="I2137" t="s">
        <v>404</v>
      </c>
      <c r="J2137" t="s">
        <v>307</v>
      </c>
      <c r="K2137">
        <v>1</v>
      </c>
      <c r="L2137" t="s">
        <v>273</v>
      </c>
      <c r="M2137">
        <v>-2</v>
      </c>
      <c r="N2137" t="s">
        <v>313</v>
      </c>
      <c r="O2137" t="s">
        <v>176</v>
      </c>
      <c r="P2137" t="s">
        <v>439</v>
      </c>
      <c r="R2137">
        <v>63.665116673980236</v>
      </c>
      <c r="S2137">
        <v>47817</v>
      </c>
      <c r="T2137">
        <v>63.164769771460996</v>
      </c>
      <c r="U2137">
        <v>64.160732379655116</v>
      </c>
    </row>
    <row r="2138" spans="1:21">
      <c r="A2138" t="s">
        <v>314</v>
      </c>
      <c r="B2138">
        <v>10</v>
      </c>
      <c r="C2138" t="s">
        <v>99</v>
      </c>
      <c r="D2138" t="s">
        <v>49</v>
      </c>
      <c r="E2138" t="s">
        <v>315</v>
      </c>
      <c r="F2138" t="s">
        <v>316</v>
      </c>
      <c r="G2138" t="s">
        <v>250</v>
      </c>
      <c r="H2138" t="s">
        <v>19</v>
      </c>
      <c r="I2138" t="s">
        <v>404</v>
      </c>
      <c r="J2138" t="s">
        <v>307</v>
      </c>
      <c r="K2138">
        <v>1</v>
      </c>
      <c r="L2138" t="s">
        <v>273</v>
      </c>
      <c r="M2138">
        <v>-2</v>
      </c>
      <c r="N2138" t="s">
        <v>313</v>
      </c>
      <c r="O2138" t="s">
        <v>170</v>
      </c>
      <c r="P2138" t="s">
        <v>439</v>
      </c>
      <c r="R2138">
        <v>60.088278900481221</v>
      </c>
      <c r="S2138">
        <v>95796</v>
      </c>
      <c r="T2138">
        <v>59.695397849580289</v>
      </c>
      <c r="U2138">
        <v>60.478701006973168</v>
      </c>
    </row>
    <row r="2139" spans="1:21">
      <c r="A2139" t="s">
        <v>314</v>
      </c>
      <c r="B2139">
        <v>10</v>
      </c>
      <c r="C2139" t="s">
        <v>99</v>
      </c>
      <c r="D2139" t="s">
        <v>49</v>
      </c>
      <c r="E2139" t="s">
        <v>315</v>
      </c>
      <c r="F2139" t="s">
        <v>316</v>
      </c>
      <c r="G2139" t="s">
        <v>250</v>
      </c>
      <c r="H2139" t="s">
        <v>19</v>
      </c>
      <c r="I2139" t="s">
        <v>404</v>
      </c>
      <c r="J2139" t="s">
        <v>307</v>
      </c>
      <c r="K2139">
        <v>1</v>
      </c>
      <c r="L2139" t="s">
        <v>273</v>
      </c>
      <c r="M2139">
        <v>-2</v>
      </c>
      <c r="N2139" t="s">
        <v>313</v>
      </c>
      <c r="O2139" t="s">
        <v>177</v>
      </c>
      <c r="P2139" t="s">
        <v>439</v>
      </c>
      <c r="R2139">
        <v>56.699541585115966</v>
      </c>
      <c r="S2139">
        <v>47979</v>
      </c>
      <c r="T2139">
        <v>56.085402228687641</v>
      </c>
      <c r="U2139">
        <v>57.308650999764922</v>
      </c>
    </row>
    <row r="2140" spans="1:21">
      <c r="A2140" t="s">
        <v>314</v>
      </c>
      <c r="B2140">
        <v>10</v>
      </c>
      <c r="C2140" t="s">
        <v>99</v>
      </c>
      <c r="D2140" t="s">
        <v>49</v>
      </c>
      <c r="E2140" t="s">
        <v>315</v>
      </c>
      <c r="F2140" t="s">
        <v>316</v>
      </c>
      <c r="G2140" t="s">
        <v>250</v>
      </c>
      <c r="H2140" t="s">
        <v>14</v>
      </c>
      <c r="I2140" t="s">
        <v>404</v>
      </c>
      <c r="J2140" t="s">
        <v>308</v>
      </c>
      <c r="K2140">
        <v>1</v>
      </c>
      <c r="L2140" t="s">
        <v>273</v>
      </c>
      <c r="M2140">
        <v>-2</v>
      </c>
      <c r="N2140" t="s">
        <v>313</v>
      </c>
      <c r="O2140" t="s">
        <v>176</v>
      </c>
      <c r="P2140" t="s">
        <v>439</v>
      </c>
      <c r="R2140">
        <v>68.120965848836988</v>
      </c>
      <c r="S2140">
        <v>97534</v>
      </c>
      <c r="T2140">
        <v>67.818397504782197</v>
      </c>
      <c r="U2140">
        <v>68.421392582439523</v>
      </c>
    </row>
    <row r="2141" spans="1:21">
      <c r="A2141" t="s">
        <v>314</v>
      </c>
      <c r="B2141">
        <v>10</v>
      </c>
      <c r="C2141" t="s">
        <v>99</v>
      </c>
      <c r="D2141" t="s">
        <v>49</v>
      </c>
      <c r="E2141" t="s">
        <v>315</v>
      </c>
      <c r="F2141" t="s">
        <v>316</v>
      </c>
      <c r="G2141" t="s">
        <v>250</v>
      </c>
      <c r="H2141" t="s">
        <v>14</v>
      </c>
      <c r="I2141" t="s">
        <v>404</v>
      </c>
      <c r="J2141" t="s">
        <v>308</v>
      </c>
      <c r="K2141">
        <v>1</v>
      </c>
      <c r="L2141" t="s">
        <v>273</v>
      </c>
      <c r="M2141">
        <v>-2</v>
      </c>
      <c r="N2141" t="s">
        <v>313</v>
      </c>
      <c r="O2141" t="s">
        <v>170</v>
      </c>
      <c r="P2141" t="s">
        <v>439</v>
      </c>
      <c r="R2141">
        <v>65.401450793949536</v>
      </c>
      <c r="S2141">
        <v>195462</v>
      </c>
      <c r="T2141">
        <v>65.168185042092631</v>
      </c>
      <c r="U2141">
        <v>65.633594620240117</v>
      </c>
    </row>
    <row r="2142" spans="1:21">
      <c r="A2142" t="s">
        <v>314</v>
      </c>
      <c r="B2142">
        <v>10</v>
      </c>
      <c r="C2142" t="s">
        <v>99</v>
      </c>
      <c r="D2142" t="s">
        <v>49</v>
      </c>
      <c r="E2142" t="s">
        <v>315</v>
      </c>
      <c r="F2142" t="s">
        <v>316</v>
      </c>
      <c r="G2142" t="s">
        <v>250</v>
      </c>
      <c r="H2142" t="s">
        <v>14</v>
      </c>
      <c r="I2142" t="s">
        <v>404</v>
      </c>
      <c r="J2142" t="s">
        <v>308</v>
      </c>
      <c r="K2142">
        <v>1</v>
      </c>
      <c r="L2142" t="s">
        <v>273</v>
      </c>
      <c r="M2142">
        <v>-2</v>
      </c>
      <c r="N2142" t="s">
        <v>313</v>
      </c>
      <c r="O2142" t="s">
        <v>177</v>
      </c>
      <c r="P2142" t="s">
        <v>439</v>
      </c>
      <c r="R2142">
        <v>62.971485003560637</v>
      </c>
      <c r="S2142">
        <v>97928</v>
      </c>
      <c r="T2142">
        <v>62.615610668875391</v>
      </c>
      <c r="U2142">
        <v>63.325037181703649</v>
      </c>
    </row>
    <row r="2143" spans="1:21">
      <c r="A2143" t="s">
        <v>314</v>
      </c>
      <c r="B2143">
        <v>10</v>
      </c>
      <c r="C2143" t="s">
        <v>99</v>
      </c>
      <c r="D2143" t="s">
        <v>49</v>
      </c>
      <c r="E2143" t="s">
        <v>315</v>
      </c>
      <c r="F2143" t="s">
        <v>316</v>
      </c>
      <c r="G2143" t="s">
        <v>250</v>
      </c>
      <c r="H2143" t="s">
        <v>10</v>
      </c>
      <c r="I2143" t="s">
        <v>404</v>
      </c>
      <c r="J2143" t="s">
        <v>309</v>
      </c>
      <c r="K2143">
        <v>1</v>
      </c>
      <c r="L2143" t="s">
        <v>273</v>
      </c>
      <c r="M2143">
        <v>-2</v>
      </c>
      <c r="N2143" t="s">
        <v>313</v>
      </c>
      <c r="O2143" t="s">
        <v>176</v>
      </c>
      <c r="P2143" t="s">
        <v>439</v>
      </c>
      <c r="R2143">
        <v>51.46632184222468</v>
      </c>
      <c r="S2143">
        <v>93500.5</v>
      </c>
      <c r="T2143">
        <v>50.952227159320806</v>
      </c>
      <c r="U2143">
        <v>51.977833883592616</v>
      </c>
    </row>
    <row r="2144" spans="1:21">
      <c r="A2144" t="s">
        <v>314</v>
      </c>
      <c r="B2144">
        <v>10</v>
      </c>
      <c r="C2144" t="s">
        <v>99</v>
      </c>
      <c r="D2144" t="s">
        <v>49</v>
      </c>
      <c r="E2144" t="s">
        <v>315</v>
      </c>
      <c r="F2144" t="s">
        <v>316</v>
      </c>
      <c r="G2144" t="s">
        <v>250</v>
      </c>
      <c r="H2144" t="s">
        <v>10</v>
      </c>
      <c r="I2144" t="s">
        <v>404</v>
      </c>
      <c r="J2144" t="s">
        <v>309</v>
      </c>
      <c r="K2144">
        <v>1</v>
      </c>
      <c r="L2144" t="s">
        <v>273</v>
      </c>
      <c r="M2144">
        <v>-2</v>
      </c>
      <c r="N2144" t="s">
        <v>313</v>
      </c>
      <c r="O2144" t="s">
        <v>170</v>
      </c>
      <c r="P2144" t="s">
        <v>439</v>
      </c>
      <c r="R2144">
        <v>47.38490622357056</v>
      </c>
      <c r="S2144">
        <v>189150</v>
      </c>
      <c r="T2144">
        <v>46.989644978614727</v>
      </c>
      <c r="U2144">
        <v>47.779053175947773</v>
      </c>
    </row>
    <row r="2145" spans="1:21">
      <c r="A2145" t="s">
        <v>314</v>
      </c>
      <c r="B2145">
        <v>10</v>
      </c>
      <c r="C2145" t="s">
        <v>99</v>
      </c>
      <c r="D2145" t="s">
        <v>49</v>
      </c>
      <c r="E2145" t="s">
        <v>315</v>
      </c>
      <c r="F2145" t="s">
        <v>316</v>
      </c>
      <c r="G2145" t="s">
        <v>250</v>
      </c>
      <c r="H2145" t="s">
        <v>10</v>
      </c>
      <c r="I2145" t="s">
        <v>404</v>
      </c>
      <c r="J2145" t="s">
        <v>309</v>
      </c>
      <c r="K2145">
        <v>1</v>
      </c>
      <c r="L2145" t="s">
        <v>273</v>
      </c>
      <c r="M2145">
        <v>-2</v>
      </c>
      <c r="N2145" t="s">
        <v>313</v>
      </c>
      <c r="O2145" t="s">
        <v>177</v>
      </c>
      <c r="P2145" t="s">
        <v>439</v>
      </c>
      <c r="R2145">
        <v>43.660464414984922</v>
      </c>
      <c r="S2145">
        <v>95649.5</v>
      </c>
      <c r="T2145">
        <v>43.057724077208448</v>
      </c>
      <c r="U2145">
        <v>44.261490118095111</v>
      </c>
    </row>
    <row r="2146" spans="1:21">
      <c r="A2146" t="s">
        <v>314</v>
      </c>
      <c r="B2146">
        <v>10</v>
      </c>
      <c r="C2146" t="s">
        <v>99</v>
      </c>
      <c r="D2146" t="s">
        <v>49</v>
      </c>
      <c r="E2146" t="s">
        <v>315</v>
      </c>
      <c r="F2146" t="s">
        <v>316</v>
      </c>
      <c r="G2146" t="s">
        <v>250</v>
      </c>
      <c r="H2146" t="s">
        <v>93</v>
      </c>
      <c r="I2146" t="s">
        <v>173</v>
      </c>
      <c r="J2146" t="s">
        <v>310</v>
      </c>
      <c r="K2146">
        <v>1</v>
      </c>
      <c r="L2146" t="s">
        <v>273</v>
      </c>
      <c r="M2146">
        <v>-2</v>
      </c>
      <c r="N2146" t="s">
        <v>313</v>
      </c>
      <c r="O2146" t="s">
        <v>170</v>
      </c>
      <c r="P2146" t="s">
        <v>439</v>
      </c>
      <c r="R2146">
        <v>62.936557621083644</v>
      </c>
      <c r="S2146">
        <v>7288751</v>
      </c>
      <c r="T2146">
        <v>62.896376439304191</v>
      </c>
      <c r="U2146">
        <v>62.976709076677018</v>
      </c>
    </row>
    <row r="2147" spans="1:21">
      <c r="A2147" t="s">
        <v>314</v>
      </c>
      <c r="B2147">
        <v>10</v>
      </c>
      <c r="C2147" t="s">
        <v>99</v>
      </c>
      <c r="D2147" t="s">
        <v>49</v>
      </c>
      <c r="E2147" t="s">
        <v>315</v>
      </c>
      <c r="F2147" t="s">
        <v>316</v>
      </c>
      <c r="G2147" t="s">
        <v>250</v>
      </c>
      <c r="H2147" t="s">
        <v>93</v>
      </c>
      <c r="I2147" t="s">
        <v>173</v>
      </c>
      <c r="J2147" t="s">
        <v>310</v>
      </c>
      <c r="K2147">
        <v>1</v>
      </c>
      <c r="L2147" t="s">
        <v>273</v>
      </c>
      <c r="M2147">
        <v>-2</v>
      </c>
      <c r="N2147" t="s">
        <v>313</v>
      </c>
      <c r="O2147" t="s">
        <v>176</v>
      </c>
      <c r="P2147" t="s">
        <v>439</v>
      </c>
      <c r="R2147">
        <v>66.400953644034473</v>
      </c>
      <c r="S2147">
        <v>3675527.5</v>
      </c>
      <c r="T2147">
        <v>66.350280663563382</v>
      </c>
      <c r="U2147">
        <v>66.451570913517386</v>
      </c>
    </row>
    <row r="2148" spans="1:21">
      <c r="A2148" t="s">
        <v>314</v>
      </c>
      <c r="B2148">
        <v>10</v>
      </c>
      <c r="C2148" t="s">
        <v>99</v>
      </c>
      <c r="D2148" t="s">
        <v>49</v>
      </c>
      <c r="E2148" t="s">
        <v>315</v>
      </c>
      <c r="F2148" t="s">
        <v>316</v>
      </c>
      <c r="G2148" t="s">
        <v>250</v>
      </c>
      <c r="H2148" t="s">
        <v>93</v>
      </c>
      <c r="I2148" t="s">
        <v>173</v>
      </c>
      <c r="J2148" t="s">
        <v>310</v>
      </c>
      <c r="K2148">
        <v>1</v>
      </c>
      <c r="L2148" t="s">
        <v>273</v>
      </c>
      <c r="M2148">
        <v>-2</v>
      </c>
      <c r="N2148" t="s">
        <v>313</v>
      </c>
      <c r="O2148" t="s">
        <v>177</v>
      </c>
      <c r="P2148" t="s">
        <v>439</v>
      </c>
      <c r="R2148">
        <v>59.655724871651628</v>
      </c>
      <c r="S2148">
        <v>3613223.5</v>
      </c>
      <c r="T2148">
        <v>59.592520344599166</v>
      </c>
      <c r="U2148">
        <v>59.718866794904969</v>
      </c>
    </row>
    <row r="2149" spans="1:21">
      <c r="A2149" t="s">
        <v>314</v>
      </c>
      <c r="B2149">
        <v>10</v>
      </c>
      <c r="C2149" t="s">
        <v>99</v>
      </c>
      <c r="D2149" t="s">
        <v>49</v>
      </c>
      <c r="E2149" t="s">
        <v>315</v>
      </c>
      <c r="F2149" t="s">
        <v>316</v>
      </c>
      <c r="G2149" t="s">
        <v>250</v>
      </c>
      <c r="H2149" t="s">
        <v>22</v>
      </c>
      <c r="I2149" t="s">
        <v>404</v>
      </c>
      <c r="J2149" t="s">
        <v>265</v>
      </c>
      <c r="K2149">
        <v>1</v>
      </c>
      <c r="L2149" t="s">
        <v>273</v>
      </c>
      <c r="M2149">
        <v>-3</v>
      </c>
      <c r="N2149" t="s">
        <v>312</v>
      </c>
      <c r="O2149" t="s">
        <v>176</v>
      </c>
      <c r="P2149" t="s">
        <v>439</v>
      </c>
      <c r="R2149">
        <v>61.518627243245838</v>
      </c>
      <c r="S2149">
        <v>817589.5</v>
      </c>
      <c r="T2149">
        <v>61.393235313367775</v>
      </c>
      <c r="U2149">
        <v>61.643749263414968</v>
      </c>
    </row>
    <row r="2150" spans="1:21">
      <c r="A2150" t="s">
        <v>314</v>
      </c>
      <c r="B2150">
        <v>10</v>
      </c>
      <c r="C2150" t="s">
        <v>99</v>
      </c>
      <c r="D2150" t="s">
        <v>49</v>
      </c>
      <c r="E2150" t="s">
        <v>315</v>
      </c>
      <c r="F2150" t="s">
        <v>316</v>
      </c>
      <c r="G2150" t="s">
        <v>250</v>
      </c>
      <c r="H2150" t="s">
        <v>22</v>
      </c>
      <c r="I2150" t="s">
        <v>404</v>
      </c>
      <c r="J2150" t="s">
        <v>265</v>
      </c>
      <c r="K2150">
        <v>1</v>
      </c>
      <c r="L2150" t="s">
        <v>273</v>
      </c>
      <c r="M2150">
        <v>-3</v>
      </c>
      <c r="N2150" t="s">
        <v>312</v>
      </c>
      <c r="O2150" t="s">
        <v>170</v>
      </c>
      <c r="P2150" t="s">
        <v>439</v>
      </c>
      <c r="R2150">
        <v>58.041174380823122</v>
      </c>
      <c r="S2150">
        <v>1607068.5</v>
      </c>
      <c r="T2150">
        <v>57.94189148122355</v>
      </c>
      <c r="U2150">
        <v>58.140315137408415</v>
      </c>
    </row>
    <row r="2151" spans="1:21">
      <c r="A2151" t="s">
        <v>314</v>
      </c>
      <c r="B2151">
        <v>10</v>
      </c>
      <c r="C2151" t="s">
        <v>99</v>
      </c>
      <c r="D2151" t="s">
        <v>49</v>
      </c>
      <c r="E2151" t="s">
        <v>315</v>
      </c>
      <c r="F2151" t="s">
        <v>316</v>
      </c>
      <c r="G2151" t="s">
        <v>250</v>
      </c>
      <c r="H2151" t="s">
        <v>22</v>
      </c>
      <c r="I2151" t="s">
        <v>404</v>
      </c>
      <c r="J2151" t="s">
        <v>265</v>
      </c>
      <c r="K2151">
        <v>1</v>
      </c>
      <c r="L2151" t="s">
        <v>273</v>
      </c>
      <c r="M2151">
        <v>-3</v>
      </c>
      <c r="N2151" t="s">
        <v>312</v>
      </c>
      <c r="O2151" t="s">
        <v>177</v>
      </c>
      <c r="P2151" t="s">
        <v>439</v>
      </c>
      <c r="R2151">
        <v>54.697092271156954</v>
      </c>
      <c r="S2151">
        <v>789479</v>
      </c>
      <c r="T2151">
        <v>54.540171588827526</v>
      </c>
      <c r="U2151">
        <v>54.853717562155857</v>
      </c>
    </row>
    <row r="2152" spans="1:21">
      <c r="A2152" t="s">
        <v>314</v>
      </c>
      <c r="B2152">
        <v>10</v>
      </c>
      <c r="C2152" t="s">
        <v>99</v>
      </c>
      <c r="D2152" t="s">
        <v>49</v>
      </c>
      <c r="E2152" t="s">
        <v>315</v>
      </c>
      <c r="F2152" t="s">
        <v>316</v>
      </c>
      <c r="G2152" t="s">
        <v>250</v>
      </c>
      <c r="H2152" t="s">
        <v>24</v>
      </c>
      <c r="I2152" t="s">
        <v>404</v>
      </c>
      <c r="J2152" t="s">
        <v>266</v>
      </c>
      <c r="K2152">
        <v>1</v>
      </c>
      <c r="L2152" t="s">
        <v>273</v>
      </c>
      <c r="M2152">
        <v>-3</v>
      </c>
      <c r="N2152" t="s">
        <v>312</v>
      </c>
      <c r="O2152" t="s">
        <v>176</v>
      </c>
      <c r="P2152" t="s">
        <v>439</v>
      </c>
      <c r="R2152">
        <v>66.946146834338478</v>
      </c>
      <c r="S2152">
        <v>129345.5</v>
      </c>
      <c r="T2152">
        <v>66.678103756251957</v>
      </c>
      <c r="U2152">
        <v>67.212598183143356</v>
      </c>
    </row>
    <row r="2153" spans="1:21">
      <c r="A2153" t="s">
        <v>314</v>
      </c>
      <c r="B2153">
        <v>10</v>
      </c>
      <c r="C2153" t="s">
        <v>99</v>
      </c>
      <c r="D2153" t="s">
        <v>49</v>
      </c>
      <c r="E2153" t="s">
        <v>315</v>
      </c>
      <c r="F2153" t="s">
        <v>316</v>
      </c>
      <c r="G2153" t="s">
        <v>250</v>
      </c>
      <c r="H2153" t="s">
        <v>24</v>
      </c>
      <c r="I2153" t="s">
        <v>404</v>
      </c>
      <c r="J2153" t="s">
        <v>266</v>
      </c>
      <c r="K2153">
        <v>1</v>
      </c>
      <c r="L2153" t="s">
        <v>273</v>
      </c>
      <c r="M2153">
        <v>-3</v>
      </c>
      <c r="N2153" t="s">
        <v>312</v>
      </c>
      <c r="O2153" t="s">
        <v>170</v>
      </c>
      <c r="P2153" t="s">
        <v>439</v>
      </c>
      <c r="R2153">
        <v>63.301722750708677</v>
      </c>
      <c r="S2153">
        <v>255516</v>
      </c>
      <c r="T2153">
        <v>63.086926112563688</v>
      </c>
      <c r="U2153">
        <v>63.515657749018196</v>
      </c>
    </row>
    <row r="2154" spans="1:21">
      <c r="A2154" t="s">
        <v>314</v>
      </c>
      <c r="B2154">
        <v>10</v>
      </c>
      <c r="C2154" t="s">
        <v>99</v>
      </c>
      <c r="D2154" t="s">
        <v>49</v>
      </c>
      <c r="E2154" t="s">
        <v>315</v>
      </c>
      <c r="F2154" t="s">
        <v>316</v>
      </c>
      <c r="G2154" t="s">
        <v>250</v>
      </c>
      <c r="H2154" t="s">
        <v>24</v>
      </c>
      <c r="I2154" t="s">
        <v>404</v>
      </c>
      <c r="J2154" t="s">
        <v>266</v>
      </c>
      <c r="K2154">
        <v>1</v>
      </c>
      <c r="L2154" t="s">
        <v>273</v>
      </c>
      <c r="M2154">
        <v>-3</v>
      </c>
      <c r="N2154" t="s">
        <v>312</v>
      </c>
      <c r="O2154" t="s">
        <v>177</v>
      </c>
      <c r="P2154" t="s">
        <v>439</v>
      </c>
      <c r="R2154">
        <v>59.773345605226716</v>
      </c>
      <c r="S2154">
        <v>126170.5</v>
      </c>
      <c r="T2154">
        <v>59.430851758830471</v>
      </c>
      <c r="U2154">
        <v>60.113998396802593</v>
      </c>
    </row>
    <row r="2155" spans="1:21">
      <c r="A2155" t="s">
        <v>314</v>
      </c>
      <c r="B2155">
        <v>10</v>
      </c>
      <c r="C2155" t="s">
        <v>99</v>
      </c>
      <c r="D2155" t="s">
        <v>49</v>
      </c>
      <c r="E2155" t="s">
        <v>315</v>
      </c>
      <c r="F2155" t="s">
        <v>316</v>
      </c>
      <c r="G2155" t="s">
        <v>250</v>
      </c>
      <c r="H2155" t="s">
        <v>23</v>
      </c>
      <c r="I2155" t="s">
        <v>404</v>
      </c>
      <c r="J2155" t="s">
        <v>267</v>
      </c>
      <c r="K2155">
        <v>1</v>
      </c>
      <c r="L2155" t="s">
        <v>273</v>
      </c>
      <c r="M2155">
        <v>-3</v>
      </c>
      <c r="N2155" t="s">
        <v>312</v>
      </c>
      <c r="O2155" t="s">
        <v>176</v>
      </c>
      <c r="P2155" t="s">
        <v>439</v>
      </c>
      <c r="R2155">
        <v>67.907286197290603</v>
      </c>
      <c r="S2155">
        <v>104538</v>
      </c>
      <c r="T2155">
        <v>67.616751785861979</v>
      </c>
      <c r="U2155">
        <v>68.195865165706124</v>
      </c>
    </row>
    <row r="2156" spans="1:21">
      <c r="A2156" t="s">
        <v>314</v>
      </c>
      <c r="B2156">
        <v>10</v>
      </c>
      <c r="C2156" t="s">
        <v>99</v>
      </c>
      <c r="D2156" t="s">
        <v>49</v>
      </c>
      <c r="E2156" t="s">
        <v>315</v>
      </c>
      <c r="F2156" t="s">
        <v>316</v>
      </c>
      <c r="G2156" t="s">
        <v>250</v>
      </c>
      <c r="H2156" t="s">
        <v>23</v>
      </c>
      <c r="I2156" t="s">
        <v>404</v>
      </c>
      <c r="J2156" t="s">
        <v>267</v>
      </c>
      <c r="K2156">
        <v>1</v>
      </c>
      <c r="L2156" t="s">
        <v>273</v>
      </c>
      <c r="M2156">
        <v>-3</v>
      </c>
      <c r="N2156" t="s">
        <v>312</v>
      </c>
      <c r="O2156" t="s">
        <v>170</v>
      </c>
      <c r="P2156" t="s">
        <v>439</v>
      </c>
      <c r="R2156">
        <v>64.309689863834095</v>
      </c>
      <c r="S2156">
        <v>206642</v>
      </c>
      <c r="T2156">
        <v>64.077323854287044</v>
      </c>
      <c r="U2156">
        <v>64.540998446749427</v>
      </c>
    </row>
    <row r="2157" spans="1:21">
      <c r="A2157" t="s">
        <v>314</v>
      </c>
      <c r="B2157">
        <v>10</v>
      </c>
      <c r="C2157" t="s">
        <v>99</v>
      </c>
      <c r="D2157" t="s">
        <v>49</v>
      </c>
      <c r="E2157" t="s">
        <v>315</v>
      </c>
      <c r="F2157" t="s">
        <v>316</v>
      </c>
      <c r="G2157" t="s">
        <v>250</v>
      </c>
      <c r="H2157" t="s">
        <v>23</v>
      </c>
      <c r="I2157" t="s">
        <v>404</v>
      </c>
      <c r="J2157" t="s">
        <v>267</v>
      </c>
      <c r="K2157">
        <v>1</v>
      </c>
      <c r="L2157" t="s">
        <v>273</v>
      </c>
      <c r="M2157">
        <v>-3</v>
      </c>
      <c r="N2157" t="s">
        <v>312</v>
      </c>
      <c r="O2157" t="s">
        <v>177</v>
      </c>
      <c r="P2157" t="s">
        <v>439</v>
      </c>
      <c r="R2157">
        <v>60.888784041040687</v>
      </c>
      <c r="S2157">
        <v>102104</v>
      </c>
      <c r="T2157">
        <v>60.519447245416714</v>
      </c>
      <c r="U2157">
        <v>61.255859442664672</v>
      </c>
    </row>
    <row r="2158" spans="1:21">
      <c r="A2158" t="s">
        <v>314</v>
      </c>
      <c r="B2158">
        <v>10</v>
      </c>
      <c r="C2158" t="s">
        <v>99</v>
      </c>
      <c r="D2158" t="s">
        <v>49</v>
      </c>
      <c r="E2158" t="s">
        <v>315</v>
      </c>
      <c r="F2158" t="s">
        <v>316</v>
      </c>
      <c r="G2158" t="s">
        <v>250</v>
      </c>
      <c r="H2158" t="s">
        <v>18</v>
      </c>
      <c r="I2158" t="s">
        <v>404</v>
      </c>
      <c r="J2158" t="s">
        <v>268</v>
      </c>
      <c r="K2158">
        <v>1</v>
      </c>
      <c r="L2158" t="s">
        <v>273</v>
      </c>
      <c r="M2158">
        <v>-3</v>
      </c>
      <c r="N2158" t="s">
        <v>312</v>
      </c>
      <c r="O2158" t="s">
        <v>176</v>
      </c>
      <c r="P2158" t="s">
        <v>439</v>
      </c>
      <c r="R2158">
        <v>65.795114997432051</v>
      </c>
      <c r="S2158">
        <v>162460.5</v>
      </c>
      <c r="T2158">
        <v>65.548425441540488</v>
      </c>
      <c r="U2158">
        <v>66.040526692897814</v>
      </c>
    </row>
    <row r="2159" spans="1:21">
      <c r="A2159" t="s">
        <v>314</v>
      </c>
      <c r="B2159">
        <v>10</v>
      </c>
      <c r="C2159" t="s">
        <v>99</v>
      </c>
      <c r="D2159" t="s">
        <v>49</v>
      </c>
      <c r="E2159" t="s">
        <v>315</v>
      </c>
      <c r="F2159" t="s">
        <v>316</v>
      </c>
      <c r="G2159" t="s">
        <v>250</v>
      </c>
      <c r="H2159" t="s">
        <v>18</v>
      </c>
      <c r="I2159" t="s">
        <v>404</v>
      </c>
      <c r="J2159" t="s">
        <v>268</v>
      </c>
      <c r="K2159">
        <v>1</v>
      </c>
      <c r="L2159" t="s">
        <v>273</v>
      </c>
      <c r="M2159">
        <v>-3</v>
      </c>
      <c r="N2159" t="s">
        <v>312</v>
      </c>
      <c r="O2159" t="s">
        <v>170</v>
      </c>
      <c r="P2159" t="s">
        <v>439</v>
      </c>
      <c r="R2159">
        <v>62.480832202544157</v>
      </c>
      <c r="S2159">
        <v>323961</v>
      </c>
      <c r="T2159">
        <v>62.287038159007537</v>
      </c>
      <c r="U2159">
        <v>62.673951631282542</v>
      </c>
    </row>
    <row r="2160" spans="1:21">
      <c r="A2160" t="s">
        <v>314</v>
      </c>
      <c r="B2160">
        <v>10</v>
      </c>
      <c r="C2160" t="s">
        <v>99</v>
      </c>
      <c r="D2160" t="s">
        <v>49</v>
      </c>
      <c r="E2160" t="s">
        <v>315</v>
      </c>
      <c r="F2160" t="s">
        <v>316</v>
      </c>
      <c r="G2160" t="s">
        <v>250</v>
      </c>
      <c r="H2160" t="s">
        <v>18</v>
      </c>
      <c r="I2160" t="s">
        <v>404</v>
      </c>
      <c r="J2160" t="s">
        <v>268</v>
      </c>
      <c r="K2160">
        <v>1</v>
      </c>
      <c r="L2160" t="s">
        <v>273</v>
      </c>
      <c r="M2160">
        <v>-3</v>
      </c>
      <c r="N2160" t="s">
        <v>312</v>
      </c>
      <c r="O2160" t="s">
        <v>177</v>
      </c>
      <c r="P2160" t="s">
        <v>439</v>
      </c>
      <c r="R2160">
        <v>59.414167016326132</v>
      </c>
      <c r="S2160">
        <v>161500.5</v>
      </c>
      <c r="T2160">
        <v>59.111781988006726</v>
      </c>
      <c r="U2160">
        <v>59.715141694592546</v>
      </c>
    </row>
    <row r="2161" spans="1:21">
      <c r="A2161" t="s">
        <v>314</v>
      </c>
      <c r="B2161">
        <v>10</v>
      </c>
      <c r="C2161" t="s">
        <v>99</v>
      </c>
      <c r="D2161" t="s">
        <v>49</v>
      </c>
      <c r="E2161" t="s">
        <v>315</v>
      </c>
      <c r="F2161" t="s">
        <v>316</v>
      </c>
      <c r="G2161" t="s">
        <v>250</v>
      </c>
      <c r="H2161" t="s">
        <v>20</v>
      </c>
      <c r="I2161" t="s">
        <v>404</v>
      </c>
      <c r="J2161" t="s">
        <v>269</v>
      </c>
      <c r="K2161">
        <v>1</v>
      </c>
      <c r="L2161" t="s">
        <v>273</v>
      </c>
      <c r="M2161">
        <v>-3</v>
      </c>
      <c r="N2161" t="s">
        <v>312</v>
      </c>
      <c r="O2161" t="s">
        <v>176</v>
      </c>
      <c r="P2161" t="s">
        <v>439</v>
      </c>
      <c r="R2161">
        <v>72.733658930883252</v>
      </c>
      <c r="S2161">
        <v>125901</v>
      </c>
      <c r="T2161">
        <v>72.513930850744842</v>
      </c>
      <c r="U2161">
        <v>72.951974929010149</v>
      </c>
    </row>
    <row r="2162" spans="1:21">
      <c r="A2162" t="s">
        <v>314</v>
      </c>
      <c r="B2162">
        <v>10</v>
      </c>
      <c r="C2162" t="s">
        <v>99</v>
      </c>
      <c r="D2162" t="s">
        <v>49</v>
      </c>
      <c r="E2162" t="s">
        <v>315</v>
      </c>
      <c r="F2162" t="s">
        <v>316</v>
      </c>
      <c r="G2162" t="s">
        <v>250</v>
      </c>
      <c r="H2162" t="s">
        <v>20</v>
      </c>
      <c r="I2162" t="s">
        <v>404</v>
      </c>
      <c r="J2162" t="s">
        <v>269</v>
      </c>
      <c r="K2162">
        <v>1</v>
      </c>
      <c r="L2162" t="s">
        <v>273</v>
      </c>
      <c r="M2162">
        <v>-3</v>
      </c>
      <c r="N2162" t="s">
        <v>312</v>
      </c>
      <c r="O2162" t="s">
        <v>170</v>
      </c>
      <c r="P2162" t="s">
        <v>439</v>
      </c>
      <c r="R2162">
        <v>70.009933870534098</v>
      </c>
      <c r="S2162">
        <v>250724.5</v>
      </c>
      <c r="T2162">
        <v>69.837561697679234</v>
      </c>
      <c r="U2162">
        <v>70.18154348127868</v>
      </c>
    </row>
    <row r="2163" spans="1:21">
      <c r="A2163" t="s">
        <v>314</v>
      </c>
      <c r="B2163">
        <v>10</v>
      </c>
      <c r="C2163" t="s">
        <v>99</v>
      </c>
      <c r="D2163" t="s">
        <v>49</v>
      </c>
      <c r="E2163" t="s">
        <v>315</v>
      </c>
      <c r="F2163" t="s">
        <v>316</v>
      </c>
      <c r="G2163" t="s">
        <v>250</v>
      </c>
      <c r="H2163" t="s">
        <v>20</v>
      </c>
      <c r="I2163" t="s">
        <v>404</v>
      </c>
      <c r="J2163" t="s">
        <v>269</v>
      </c>
      <c r="K2163">
        <v>1</v>
      </c>
      <c r="L2163" t="s">
        <v>273</v>
      </c>
      <c r="M2163">
        <v>-3</v>
      </c>
      <c r="N2163" t="s">
        <v>312</v>
      </c>
      <c r="O2163" t="s">
        <v>177</v>
      </c>
      <c r="P2163" t="s">
        <v>439</v>
      </c>
      <c r="R2163">
        <v>67.499493701770504</v>
      </c>
      <c r="S2163">
        <v>124823.5</v>
      </c>
      <c r="T2163">
        <v>67.231187861290067</v>
      </c>
      <c r="U2163">
        <v>67.766162702506392</v>
      </c>
    </row>
    <row r="2164" spans="1:21">
      <c r="A2164" t="s">
        <v>314</v>
      </c>
      <c r="B2164">
        <v>10</v>
      </c>
      <c r="C2164" t="s">
        <v>99</v>
      </c>
      <c r="D2164" t="s">
        <v>49</v>
      </c>
      <c r="E2164" t="s">
        <v>315</v>
      </c>
      <c r="F2164" t="s">
        <v>316</v>
      </c>
      <c r="G2164" t="s">
        <v>250</v>
      </c>
      <c r="H2164" t="s">
        <v>9</v>
      </c>
      <c r="I2164" t="s">
        <v>404</v>
      </c>
      <c r="J2164" t="s">
        <v>270</v>
      </c>
      <c r="K2164">
        <v>1</v>
      </c>
      <c r="L2164" t="s">
        <v>273</v>
      </c>
      <c r="M2164">
        <v>-3</v>
      </c>
      <c r="N2164" t="s">
        <v>312</v>
      </c>
      <c r="O2164" t="s">
        <v>176</v>
      </c>
      <c r="P2164" t="s">
        <v>439</v>
      </c>
      <c r="R2164">
        <v>70.595810958673638</v>
      </c>
      <c r="S2164">
        <v>69014</v>
      </c>
      <c r="T2164">
        <v>70.271928921874277</v>
      </c>
      <c r="U2164">
        <v>70.916935171115497</v>
      </c>
    </row>
    <row r="2165" spans="1:21">
      <c r="A2165" t="s">
        <v>314</v>
      </c>
      <c r="B2165">
        <v>10</v>
      </c>
      <c r="C2165" t="s">
        <v>99</v>
      </c>
      <c r="D2165" t="s">
        <v>49</v>
      </c>
      <c r="E2165" t="s">
        <v>315</v>
      </c>
      <c r="F2165" t="s">
        <v>316</v>
      </c>
      <c r="G2165" t="s">
        <v>250</v>
      </c>
      <c r="H2165" t="s">
        <v>9</v>
      </c>
      <c r="I2165" t="s">
        <v>404</v>
      </c>
      <c r="J2165" t="s">
        <v>270</v>
      </c>
      <c r="K2165">
        <v>1</v>
      </c>
      <c r="L2165" t="s">
        <v>273</v>
      </c>
      <c r="M2165">
        <v>-3</v>
      </c>
      <c r="N2165" t="s">
        <v>312</v>
      </c>
      <c r="O2165" t="s">
        <v>170</v>
      </c>
      <c r="P2165" t="s">
        <v>439</v>
      </c>
      <c r="R2165">
        <v>67.656843321238242</v>
      </c>
      <c r="S2165">
        <v>138623.5</v>
      </c>
      <c r="T2165">
        <v>67.403782986751693</v>
      </c>
      <c r="U2165">
        <v>67.908436223261049</v>
      </c>
    </row>
    <row r="2166" spans="1:21">
      <c r="A2166" t="s">
        <v>314</v>
      </c>
      <c r="B2166">
        <v>10</v>
      </c>
      <c r="C2166" t="s">
        <v>99</v>
      </c>
      <c r="D2166" t="s">
        <v>49</v>
      </c>
      <c r="E2166" t="s">
        <v>315</v>
      </c>
      <c r="F2166" t="s">
        <v>316</v>
      </c>
      <c r="G2166" t="s">
        <v>250</v>
      </c>
      <c r="H2166" t="s">
        <v>9</v>
      </c>
      <c r="I2166" t="s">
        <v>404</v>
      </c>
      <c r="J2166" t="s">
        <v>270</v>
      </c>
      <c r="K2166">
        <v>1</v>
      </c>
      <c r="L2166" t="s">
        <v>273</v>
      </c>
      <c r="M2166">
        <v>-3</v>
      </c>
      <c r="N2166" t="s">
        <v>312</v>
      </c>
      <c r="O2166" t="s">
        <v>177</v>
      </c>
      <c r="P2166" t="s">
        <v>439</v>
      </c>
      <c r="R2166">
        <v>65.010931063774464</v>
      </c>
      <c r="S2166">
        <v>69609.5</v>
      </c>
      <c r="T2166">
        <v>64.619626382431406</v>
      </c>
      <c r="U2166">
        <v>65.399146047629998</v>
      </c>
    </row>
    <row r="2167" spans="1:21">
      <c r="A2167" t="s">
        <v>314</v>
      </c>
      <c r="B2167">
        <v>10</v>
      </c>
      <c r="C2167" t="s">
        <v>99</v>
      </c>
      <c r="D2167" t="s">
        <v>49</v>
      </c>
      <c r="E2167" t="s">
        <v>315</v>
      </c>
      <c r="F2167" t="s">
        <v>316</v>
      </c>
      <c r="G2167" t="s">
        <v>250</v>
      </c>
      <c r="H2167" t="s">
        <v>21</v>
      </c>
      <c r="I2167" t="s">
        <v>404</v>
      </c>
      <c r="J2167" t="s">
        <v>271</v>
      </c>
      <c r="K2167">
        <v>1</v>
      </c>
      <c r="L2167" t="s">
        <v>273</v>
      </c>
      <c r="M2167">
        <v>-3</v>
      </c>
      <c r="N2167" t="s">
        <v>312</v>
      </c>
      <c r="O2167" t="s">
        <v>176</v>
      </c>
      <c r="P2167" t="s">
        <v>439</v>
      </c>
      <c r="R2167">
        <v>68.825394813046955</v>
      </c>
      <c r="S2167">
        <v>89319.5</v>
      </c>
      <c r="T2167">
        <v>68.518645736993292</v>
      </c>
      <c r="U2167">
        <v>69.129868618489269</v>
      </c>
    </row>
    <row r="2168" spans="1:21">
      <c r="A2168" t="s">
        <v>314</v>
      </c>
      <c r="B2168">
        <v>10</v>
      </c>
      <c r="C2168" t="s">
        <v>99</v>
      </c>
      <c r="D2168" t="s">
        <v>49</v>
      </c>
      <c r="E2168" t="s">
        <v>315</v>
      </c>
      <c r="F2168" t="s">
        <v>316</v>
      </c>
      <c r="G2168" t="s">
        <v>250</v>
      </c>
      <c r="H2168" t="s">
        <v>21</v>
      </c>
      <c r="I2168" t="s">
        <v>404</v>
      </c>
      <c r="J2168" t="s">
        <v>271</v>
      </c>
      <c r="K2168">
        <v>1</v>
      </c>
      <c r="L2168" t="s">
        <v>273</v>
      </c>
      <c r="M2168">
        <v>-3</v>
      </c>
      <c r="N2168" t="s">
        <v>312</v>
      </c>
      <c r="O2168" t="s">
        <v>170</v>
      </c>
      <c r="P2168" t="s">
        <v>439</v>
      </c>
      <c r="R2168">
        <v>65.224194718678532</v>
      </c>
      <c r="S2168">
        <v>178059</v>
      </c>
      <c r="T2168">
        <v>64.980623546288953</v>
      </c>
      <c r="U2168">
        <v>65.466553066181788</v>
      </c>
    </row>
    <row r="2169" spans="1:21">
      <c r="A2169" t="s">
        <v>314</v>
      </c>
      <c r="B2169">
        <v>10</v>
      </c>
      <c r="C2169" t="s">
        <v>99</v>
      </c>
      <c r="D2169" t="s">
        <v>49</v>
      </c>
      <c r="E2169" t="s">
        <v>315</v>
      </c>
      <c r="F2169" t="s">
        <v>316</v>
      </c>
      <c r="G2169" t="s">
        <v>250</v>
      </c>
      <c r="H2169" t="s">
        <v>21</v>
      </c>
      <c r="I2169" t="s">
        <v>404</v>
      </c>
      <c r="J2169" t="s">
        <v>271</v>
      </c>
      <c r="K2169">
        <v>1</v>
      </c>
      <c r="L2169" t="s">
        <v>273</v>
      </c>
      <c r="M2169">
        <v>-3</v>
      </c>
      <c r="N2169" t="s">
        <v>312</v>
      </c>
      <c r="O2169" t="s">
        <v>177</v>
      </c>
      <c r="P2169" t="s">
        <v>439</v>
      </c>
      <c r="R2169">
        <v>61.857214984020324</v>
      </c>
      <c r="S2169">
        <v>88739.5</v>
      </c>
      <c r="T2169">
        <v>61.474582034260109</v>
      </c>
      <c r="U2169">
        <v>62.23730436712691</v>
      </c>
    </row>
    <row r="2170" spans="1:21">
      <c r="A2170" t="s">
        <v>314</v>
      </c>
      <c r="B2170">
        <v>10</v>
      </c>
      <c r="C2170" t="s">
        <v>99</v>
      </c>
      <c r="D2170" t="s">
        <v>49</v>
      </c>
      <c r="E2170" t="s">
        <v>315</v>
      </c>
      <c r="F2170" t="s">
        <v>316</v>
      </c>
      <c r="G2170" t="s">
        <v>250</v>
      </c>
      <c r="H2170" t="s">
        <v>6</v>
      </c>
      <c r="I2170" t="s">
        <v>404</v>
      </c>
      <c r="J2170" t="s">
        <v>272</v>
      </c>
      <c r="K2170">
        <v>1</v>
      </c>
      <c r="L2170" t="s">
        <v>273</v>
      </c>
      <c r="M2170">
        <v>-3</v>
      </c>
      <c r="N2170" t="s">
        <v>312</v>
      </c>
      <c r="O2170" t="s">
        <v>176</v>
      </c>
      <c r="P2170" t="s">
        <v>439</v>
      </c>
      <c r="R2170">
        <v>71.387161948245094</v>
      </c>
      <c r="S2170">
        <v>22146.5</v>
      </c>
      <c r="T2170">
        <v>70.814489218955686</v>
      </c>
      <c r="U2170">
        <v>71.950939129482194</v>
      </c>
    </row>
    <row r="2171" spans="1:21">
      <c r="A2171" t="s">
        <v>314</v>
      </c>
      <c r="B2171">
        <v>10</v>
      </c>
      <c r="C2171" t="s">
        <v>99</v>
      </c>
      <c r="D2171" t="s">
        <v>49</v>
      </c>
      <c r="E2171" t="s">
        <v>315</v>
      </c>
      <c r="F2171" t="s">
        <v>316</v>
      </c>
      <c r="G2171" t="s">
        <v>250</v>
      </c>
      <c r="H2171" t="s">
        <v>6</v>
      </c>
      <c r="I2171" t="s">
        <v>404</v>
      </c>
      <c r="J2171" t="s">
        <v>272</v>
      </c>
      <c r="K2171">
        <v>1</v>
      </c>
      <c r="L2171" t="s">
        <v>273</v>
      </c>
      <c r="M2171">
        <v>-3</v>
      </c>
      <c r="N2171" t="s">
        <v>312</v>
      </c>
      <c r="O2171" t="s">
        <v>170</v>
      </c>
      <c r="P2171" t="s">
        <v>439</v>
      </c>
      <c r="R2171">
        <v>68.227817963089237</v>
      </c>
      <c r="S2171">
        <v>43443</v>
      </c>
      <c r="T2171">
        <v>67.769005392105029</v>
      </c>
      <c r="U2171">
        <v>68.681699317402916</v>
      </c>
    </row>
    <row r="2172" spans="1:21">
      <c r="A2172" t="s">
        <v>314</v>
      </c>
      <c r="B2172">
        <v>10</v>
      </c>
      <c r="C2172" t="s">
        <v>99</v>
      </c>
      <c r="D2172" t="s">
        <v>49</v>
      </c>
      <c r="E2172" t="s">
        <v>315</v>
      </c>
      <c r="F2172" t="s">
        <v>316</v>
      </c>
      <c r="G2172" t="s">
        <v>250</v>
      </c>
      <c r="H2172" t="s">
        <v>6</v>
      </c>
      <c r="I2172" t="s">
        <v>404</v>
      </c>
      <c r="J2172" t="s">
        <v>272</v>
      </c>
      <c r="K2172">
        <v>1</v>
      </c>
      <c r="L2172" t="s">
        <v>273</v>
      </c>
      <c r="M2172">
        <v>-3</v>
      </c>
      <c r="N2172" t="s">
        <v>312</v>
      </c>
      <c r="O2172" t="s">
        <v>177</v>
      </c>
      <c r="P2172" t="s">
        <v>439</v>
      </c>
      <c r="R2172">
        <v>65.13895823849181</v>
      </c>
      <c r="S2172">
        <v>21296.5</v>
      </c>
      <c r="T2172">
        <v>64.401876211121973</v>
      </c>
      <c r="U2172">
        <v>65.865088463742779</v>
      </c>
    </row>
    <row r="2173" spans="1:21">
      <c r="A2173" t="s">
        <v>314</v>
      </c>
      <c r="B2173">
        <v>10</v>
      </c>
      <c r="C2173" t="s">
        <v>99</v>
      </c>
      <c r="D2173" t="s">
        <v>49</v>
      </c>
      <c r="E2173" t="s">
        <v>315</v>
      </c>
      <c r="F2173" t="s">
        <v>316</v>
      </c>
      <c r="G2173" t="s">
        <v>250</v>
      </c>
      <c r="H2173" t="s">
        <v>4</v>
      </c>
      <c r="I2173" t="s">
        <v>404</v>
      </c>
      <c r="J2173" t="s">
        <v>297</v>
      </c>
      <c r="K2173">
        <v>1</v>
      </c>
      <c r="L2173" t="s">
        <v>273</v>
      </c>
      <c r="M2173">
        <v>-3</v>
      </c>
      <c r="N2173" t="s">
        <v>312</v>
      </c>
      <c r="O2173" t="s">
        <v>176</v>
      </c>
      <c r="P2173" t="s">
        <v>439</v>
      </c>
      <c r="R2173">
        <v>71.833489044985271</v>
      </c>
      <c r="S2173">
        <v>57591.5</v>
      </c>
      <c r="T2173">
        <v>71.488993462776278</v>
      </c>
      <c r="U2173">
        <v>72.174674849727609</v>
      </c>
    </row>
    <row r="2174" spans="1:21">
      <c r="A2174" t="s">
        <v>314</v>
      </c>
      <c r="B2174">
        <v>10</v>
      </c>
      <c r="C2174" t="s">
        <v>99</v>
      </c>
      <c r="D2174" t="s">
        <v>49</v>
      </c>
      <c r="E2174" t="s">
        <v>315</v>
      </c>
      <c r="F2174" t="s">
        <v>316</v>
      </c>
      <c r="G2174" t="s">
        <v>250</v>
      </c>
      <c r="H2174" t="s">
        <v>4</v>
      </c>
      <c r="I2174" t="s">
        <v>404</v>
      </c>
      <c r="J2174" t="s">
        <v>297</v>
      </c>
      <c r="K2174">
        <v>1</v>
      </c>
      <c r="L2174" t="s">
        <v>273</v>
      </c>
      <c r="M2174">
        <v>-3</v>
      </c>
      <c r="N2174" t="s">
        <v>312</v>
      </c>
      <c r="O2174" t="s">
        <v>170</v>
      </c>
      <c r="P2174" t="s">
        <v>439</v>
      </c>
      <c r="R2174">
        <v>68.959043724845728</v>
      </c>
      <c r="S2174">
        <v>115470</v>
      </c>
      <c r="T2174">
        <v>68.690351630960265</v>
      </c>
      <c r="U2174">
        <v>69.225977409960777</v>
      </c>
    </row>
    <row r="2175" spans="1:21">
      <c r="A2175" t="s">
        <v>314</v>
      </c>
      <c r="B2175">
        <v>10</v>
      </c>
      <c r="C2175" t="s">
        <v>99</v>
      </c>
      <c r="D2175" t="s">
        <v>49</v>
      </c>
      <c r="E2175" t="s">
        <v>315</v>
      </c>
      <c r="F2175" t="s">
        <v>316</v>
      </c>
      <c r="G2175" t="s">
        <v>250</v>
      </c>
      <c r="H2175" t="s">
        <v>4</v>
      </c>
      <c r="I2175" t="s">
        <v>404</v>
      </c>
      <c r="J2175" t="s">
        <v>297</v>
      </c>
      <c r="K2175">
        <v>1</v>
      </c>
      <c r="L2175" t="s">
        <v>273</v>
      </c>
      <c r="M2175">
        <v>-3</v>
      </c>
      <c r="N2175" t="s">
        <v>312</v>
      </c>
      <c r="O2175" t="s">
        <v>177</v>
      </c>
      <c r="P2175" t="s">
        <v>439</v>
      </c>
      <c r="R2175">
        <v>66.385707582510918</v>
      </c>
      <c r="S2175">
        <v>57878.5</v>
      </c>
      <c r="T2175">
        <v>65.971523277607574</v>
      </c>
      <c r="U2175">
        <v>66.796201676011506</v>
      </c>
    </row>
    <row r="2176" spans="1:21">
      <c r="A2176" t="s">
        <v>314</v>
      </c>
      <c r="B2176">
        <v>10</v>
      </c>
      <c r="C2176" t="s">
        <v>99</v>
      </c>
      <c r="D2176" t="s">
        <v>49</v>
      </c>
      <c r="E2176" t="s">
        <v>315</v>
      </c>
      <c r="F2176" t="s">
        <v>316</v>
      </c>
      <c r="G2176" t="s">
        <v>250</v>
      </c>
      <c r="H2176" t="s">
        <v>11</v>
      </c>
      <c r="I2176" t="s">
        <v>404</v>
      </c>
      <c r="J2176" t="s">
        <v>298</v>
      </c>
      <c r="K2176">
        <v>1</v>
      </c>
      <c r="L2176" t="s">
        <v>273</v>
      </c>
      <c r="M2176">
        <v>-3</v>
      </c>
      <c r="N2176" t="s">
        <v>312</v>
      </c>
      <c r="O2176" t="s">
        <v>176</v>
      </c>
      <c r="P2176" t="s">
        <v>439</v>
      </c>
      <c r="R2176">
        <v>68.226172204412507</v>
      </c>
      <c r="S2176">
        <v>483009</v>
      </c>
      <c r="T2176">
        <v>68.094881708682948</v>
      </c>
      <c r="U2176">
        <v>68.357055822772011</v>
      </c>
    </row>
    <row r="2177" spans="1:21">
      <c r="A2177" t="s">
        <v>314</v>
      </c>
      <c r="B2177">
        <v>10</v>
      </c>
      <c r="C2177" t="s">
        <v>99</v>
      </c>
      <c r="D2177" t="s">
        <v>49</v>
      </c>
      <c r="E2177" t="s">
        <v>315</v>
      </c>
      <c r="F2177" t="s">
        <v>316</v>
      </c>
      <c r="G2177" t="s">
        <v>250</v>
      </c>
      <c r="H2177" t="s">
        <v>11</v>
      </c>
      <c r="I2177" t="s">
        <v>404</v>
      </c>
      <c r="J2177" t="s">
        <v>298</v>
      </c>
      <c r="K2177">
        <v>1</v>
      </c>
      <c r="L2177" t="s">
        <v>273</v>
      </c>
      <c r="M2177">
        <v>-3</v>
      </c>
      <c r="N2177" t="s">
        <v>312</v>
      </c>
      <c r="O2177" t="s">
        <v>170</v>
      </c>
      <c r="P2177" t="s">
        <v>439</v>
      </c>
      <c r="R2177">
        <v>64.685305216543441</v>
      </c>
      <c r="S2177">
        <v>949265.5</v>
      </c>
      <c r="T2177">
        <v>64.580036775610367</v>
      </c>
      <c r="U2177">
        <v>64.790352189346251</v>
      </c>
    </row>
    <row r="2178" spans="1:21">
      <c r="A2178" t="s">
        <v>314</v>
      </c>
      <c r="B2178">
        <v>10</v>
      </c>
      <c r="C2178" t="s">
        <v>99</v>
      </c>
      <c r="D2178" t="s">
        <v>49</v>
      </c>
      <c r="E2178" t="s">
        <v>315</v>
      </c>
      <c r="F2178" t="s">
        <v>316</v>
      </c>
      <c r="G2178" t="s">
        <v>250</v>
      </c>
      <c r="H2178" t="s">
        <v>11</v>
      </c>
      <c r="I2178" t="s">
        <v>404</v>
      </c>
      <c r="J2178" t="s">
        <v>298</v>
      </c>
      <c r="K2178">
        <v>1</v>
      </c>
      <c r="L2178" t="s">
        <v>273</v>
      </c>
      <c r="M2178">
        <v>-3</v>
      </c>
      <c r="N2178" t="s">
        <v>312</v>
      </c>
      <c r="O2178" t="s">
        <v>177</v>
      </c>
      <c r="P2178" t="s">
        <v>439</v>
      </c>
      <c r="R2178">
        <v>61.278612836225697</v>
      </c>
      <c r="S2178">
        <v>466256.5</v>
      </c>
      <c r="T2178">
        <v>61.111047171262321</v>
      </c>
      <c r="U2178">
        <v>61.445702451585134</v>
      </c>
    </row>
    <row r="2179" spans="1:21">
      <c r="A2179" t="s">
        <v>314</v>
      </c>
      <c r="B2179">
        <v>10</v>
      </c>
      <c r="C2179" t="s">
        <v>99</v>
      </c>
      <c r="D2179" t="s">
        <v>49</v>
      </c>
      <c r="E2179" t="s">
        <v>315</v>
      </c>
      <c r="F2179" t="s">
        <v>316</v>
      </c>
      <c r="G2179" t="s">
        <v>250</v>
      </c>
      <c r="H2179" t="s">
        <v>8</v>
      </c>
      <c r="I2179" t="s">
        <v>404</v>
      </c>
      <c r="J2179" t="s">
        <v>299</v>
      </c>
      <c r="K2179">
        <v>1</v>
      </c>
      <c r="L2179" t="s">
        <v>273</v>
      </c>
      <c r="M2179">
        <v>-3</v>
      </c>
      <c r="N2179" t="s">
        <v>312</v>
      </c>
      <c r="O2179" t="s">
        <v>176</v>
      </c>
      <c r="P2179" t="s">
        <v>439</v>
      </c>
      <c r="R2179">
        <v>73.261479272231995</v>
      </c>
      <c r="S2179">
        <v>115639</v>
      </c>
      <c r="T2179">
        <v>73.034682627478588</v>
      </c>
      <c r="U2179">
        <v>73.486732030622122</v>
      </c>
    </row>
    <row r="2180" spans="1:21">
      <c r="A2180" t="s">
        <v>314</v>
      </c>
      <c r="B2180">
        <v>10</v>
      </c>
      <c r="C2180" t="s">
        <v>99</v>
      </c>
      <c r="D2180" t="s">
        <v>49</v>
      </c>
      <c r="E2180" t="s">
        <v>315</v>
      </c>
      <c r="F2180" t="s">
        <v>316</v>
      </c>
      <c r="G2180" t="s">
        <v>250</v>
      </c>
      <c r="H2180" t="s">
        <v>8</v>
      </c>
      <c r="I2180" t="s">
        <v>404</v>
      </c>
      <c r="J2180" t="s">
        <v>299</v>
      </c>
      <c r="K2180">
        <v>1</v>
      </c>
      <c r="L2180" t="s">
        <v>273</v>
      </c>
      <c r="M2180">
        <v>-3</v>
      </c>
      <c r="N2180" t="s">
        <v>312</v>
      </c>
      <c r="O2180" t="s">
        <v>170</v>
      </c>
      <c r="P2180" t="s">
        <v>439</v>
      </c>
      <c r="R2180">
        <v>70.586190517429941</v>
      </c>
      <c r="S2180">
        <v>227824</v>
      </c>
      <c r="T2180">
        <v>70.407083644152124</v>
      </c>
      <c r="U2180">
        <v>70.764451189370988</v>
      </c>
    </row>
    <row r="2181" spans="1:21">
      <c r="A2181" t="s">
        <v>314</v>
      </c>
      <c r="B2181">
        <v>10</v>
      </c>
      <c r="C2181" t="s">
        <v>99</v>
      </c>
      <c r="D2181" t="s">
        <v>49</v>
      </c>
      <c r="E2181" t="s">
        <v>315</v>
      </c>
      <c r="F2181" t="s">
        <v>316</v>
      </c>
      <c r="G2181" t="s">
        <v>250</v>
      </c>
      <c r="H2181" t="s">
        <v>8</v>
      </c>
      <c r="I2181" t="s">
        <v>404</v>
      </c>
      <c r="J2181" t="s">
        <v>299</v>
      </c>
      <c r="K2181">
        <v>1</v>
      </c>
      <c r="L2181" t="s">
        <v>273</v>
      </c>
      <c r="M2181">
        <v>-3</v>
      </c>
      <c r="N2181" t="s">
        <v>312</v>
      </c>
      <c r="O2181" t="s">
        <v>177</v>
      </c>
      <c r="P2181" t="s">
        <v>439</v>
      </c>
      <c r="R2181">
        <v>68.026230996519104</v>
      </c>
      <c r="S2181">
        <v>112185</v>
      </c>
      <c r="T2181">
        <v>67.74489549346734</v>
      </c>
      <c r="U2181">
        <v>68.305722239883622</v>
      </c>
    </row>
    <row r="2182" spans="1:21">
      <c r="A2182" t="s">
        <v>314</v>
      </c>
      <c r="B2182">
        <v>10</v>
      </c>
      <c r="C2182" t="s">
        <v>99</v>
      </c>
      <c r="D2182" t="s">
        <v>49</v>
      </c>
      <c r="E2182" t="s">
        <v>315</v>
      </c>
      <c r="F2182" t="s">
        <v>316</v>
      </c>
      <c r="G2182" t="s">
        <v>250</v>
      </c>
      <c r="H2182" t="s">
        <v>17</v>
      </c>
      <c r="I2182" t="s">
        <v>404</v>
      </c>
      <c r="J2182" t="s">
        <v>300</v>
      </c>
      <c r="K2182">
        <v>1</v>
      </c>
      <c r="L2182" t="s">
        <v>273</v>
      </c>
      <c r="M2182">
        <v>-3</v>
      </c>
      <c r="N2182" t="s">
        <v>312</v>
      </c>
      <c r="O2182" t="s">
        <v>176</v>
      </c>
      <c r="P2182" t="s">
        <v>439</v>
      </c>
      <c r="R2182">
        <v>71.956406085762495</v>
      </c>
      <c r="S2182">
        <v>607464.5</v>
      </c>
      <c r="T2182">
        <v>71.853789504562201</v>
      </c>
      <c r="U2182">
        <v>72.058725215851908</v>
      </c>
    </row>
    <row r="2183" spans="1:21">
      <c r="A2183" t="s">
        <v>314</v>
      </c>
      <c r="B2183">
        <v>10</v>
      </c>
      <c r="C2183" t="s">
        <v>99</v>
      </c>
      <c r="D2183" t="s">
        <v>49</v>
      </c>
      <c r="E2183" t="s">
        <v>315</v>
      </c>
      <c r="F2183" t="s">
        <v>316</v>
      </c>
      <c r="G2183" t="s">
        <v>250</v>
      </c>
      <c r="H2183" t="s">
        <v>17</v>
      </c>
      <c r="I2183" t="s">
        <v>404</v>
      </c>
      <c r="J2183" t="s">
        <v>300</v>
      </c>
      <c r="K2183">
        <v>1</v>
      </c>
      <c r="L2183" t="s">
        <v>273</v>
      </c>
      <c r="M2183">
        <v>-3</v>
      </c>
      <c r="N2183" t="s">
        <v>312</v>
      </c>
      <c r="O2183" t="s">
        <v>170</v>
      </c>
      <c r="P2183" t="s">
        <v>439</v>
      </c>
      <c r="R2183">
        <v>68.544101812857164</v>
      </c>
      <c r="S2183">
        <v>1203644.5</v>
      </c>
      <c r="T2183">
        <v>68.461424645678548</v>
      </c>
      <c r="U2183">
        <v>68.626614994772865</v>
      </c>
    </row>
    <row r="2184" spans="1:21">
      <c r="A2184" t="s">
        <v>314</v>
      </c>
      <c r="B2184">
        <v>10</v>
      </c>
      <c r="C2184" t="s">
        <v>99</v>
      </c>
      <c r="D2184" t="s">
        <v>49</v>
      </c>
      <c r="E2184" t="s">
        <v>315</v>
      </c>
      <c r="F2184" t="s">
        <v>316</v>
      </c>
      <c r="G2184" t="s">
        <v>250</v>
      </c>
      <c r="H2184" t="s">
        <v>17</v>
      </c>
      <c r="I2184" t="s">
        <v>404</v>
      </c>
      <c r="J2184" t="s">
        <v>300</v>
      </c>
      <c r="K2184">
        <v>1</v>
      </c>
      <c r="L2184" t="s">
        <v>273</v>
      </c>
      <c r="M2184">
        <v>-3</v>
      </c>
      <c r="N2184" t="s">
        <v>312</v>
      </c>
      <c r="O2184" t="s">
        <v>177</v>
      </c>
      <c r="P2184" t="s">
        <v>439</v>
      </c>
      <c r="R2184">
        <v>65.306505731712463</v>
      </c>
      <c r="S2184">
        <v>596180</v>
      </c>
      <c r="T2184">
        <v>65.174722577909151</v>
      </c>
      <c r="U2184">
        <v>65.437931656224663</v>
      </c>
    </row>
    <row r="2185" spans="1:21">
      <c r="A2185" t="s">
        <v>314</v>
      </c>
      <c r="B2185">
        <v>10</v>
      </c>
      <c r="C2185" t="s">
        <v>99</v>
      </c>
      <c r="D2185" t="s">
        <v>49</v>
      </c>
      <c r="E2185" t="s">
        <v>315</v>
      </c>
      <c r="F2185" t="s">
        <v>316</v>
      </c>
      <c r="G2185" t="s">
        <v>250</v>
      </c>
      <c r="H2185" t="s">
        <v>13</v>
      </c>
      <c r="I2185" t="s">
        <v>404</v>
      </c>
      <c r="J2185" t="s">
        <v>301</v>
      </c>
      <c r="K2185">
        <v>1</v>
      </c>
      <c r="L2185" t="s">
        <v>273</v>
      </c>
      <c r="M2185">
        <v>-3</v>
      </c>
      <c r="N2185" t="s">
        <v>312</v>
      </c>
      <c r="O2185" t="s">
        <v>176</v>
      </c>
      <c r="P2185" t="s">
        <v>439</v>
      </c>
      <c r="R2185">
        <v>65.838412258652937</v>
      </c>
      <c r="S2185">
        <v>104143</v>
      </c>
      <c r="T2185">
        <v>65.523495399189841</v>
      </c>
      <c r="U2185">
        <v>66.151245423794165</v>
      </c>
    </row>
    <row r="2186" spans="1:21">
      <c r="A2186" t="s">
        <v>314</v>
      </c>
      <c r="B2186">
        <v>10</v>
      </c>
      <c r="C2186" t="s">
        <v>99</v>
      </c>
      <c r="D2186" t="s">
        <v>49</v>
      </c>
      <c r="E2186" t="s">
        <v>315</v>
      </c>
      <c r="F2186" t="s">
        <v>316</v>
      </c>
      <c r="G2186" t="s">
        <v>250</v>
      </c>
      <c r="H2186" t="s">
        <v>13</v>
      </c>
      <c r="I2186" t="s">
        <v>404</v>
      </c>
      <c r="J2186" t="s">
        <v>301</v>
      </c>
      <c r="K2186">
        <v>1</v>
      </c>
      <c r="L2186" t="s">
        <v>273</v>
      </c>
      <c r="M2186">
        <v>-3</v>
      </c>
      <c r="N2186" t="s">
        <v>312</v>
      </c>
      <c r="O2186" t="s">
        <v>170</v>
      </c>
      <c r="P2186" t="s">
        <v>439</v>
      </c>
      <c r="R2186">
        <v>62.895563773164</v>
      </c>
      <c r="S2186">
        <v>206749.5</v>
      </c>
      <c r="T2186">
        <v>62.65093786909668</v>
      </c>
      <c r="U2186">
        <v>63.139094171118757</v>
      </c>
    </row>
    <row r="2187" spans="1:21">
      <c r="A2187" t="s">
        <v>314</v>
      </c>
      <c r="B2187">
        <v>10</v>
      </c>
      <c r="C2187" t="s">
        <v>99</v>
      </c>
      <c r="D2187" t="s">
        <v>49</v>
      </c>
      <c r="E2187" t="s">
        <v>315</v>
      </c>
      <c r="F2187" t="s">
        <v>316</v>
      </c>
      <c r="G2187" t="s">
        <v>250</v>
      </c>
      <c r="H2187" t="s">
        <v>13</v>
      </c>
      <c r="I2187" t="s">
        <v>404</v>
      </c>
      <c r="J2187" t="s">
        <v>301</v>
      </c>
      <c r="K2187">
        <v>1</v>
      </c>
      <c r="L2187" t="s">
        <v>273</v>
      </c>
      <c r="M2187">
        <v>-3</v>
      </c>
      <c r="N2187" t="s">
        <v>312</v>
      </c>
      <c r="O2187" t="s">
        <v>177</v>
      </c>
      <c r="P2187" t="s">
        <v>439</v>
      </c>
      <c r="R2187">
        <v>60.167613175693681</v>
      </c>
      <c r="S2187">
        <v>102606.5</v>
      </c>
      <c r="T2187">
        <v>59.789527241130799</v>
      </c>
      <c r="U2187">
        <v>60.543412355589687</v>
      </c>
    </row>
    <row r="2188" spans="1:21">
      <c r="A2188" t="s">
        <v>314</v>
      </c>
      <c r="B2188">
        <v>10</v>
      </c>
      <c r="C2188" t="s">
        <v>99</v>
      </c>
      <c r="D2188" t="s">
        <v>49</v>
      </c>
      <c r="E2188" t="s">
        <v>315</v>
      </c>
      <c r="F2188" t="s">
        <v>316</v>
      </c>
      <c r="G2188" t="s">
        <v>250</v>
      </c>
      <c r="H2188" t="s">
        <v>25</v>
      </c>
      <c r="I2188" t="s">
        <v>404</v>
      </c>
      <c r="J2188" t="s">
        <v>302</v>
      </c>
      <c r="K2188">
        <v>1</v>
      </c>
      <c r="L2188" t="s">
        <v>273</v>
      </c>
      <c r="M2188">
        <v>-3</v>
      </c>
      <c r="N2188" t="s">
        <v>312</v>
      </c>
      <c r="O2188" t="s">
        <v>176</v>
      </c>
      <c r="P2188" t="s">
        <v>439</v>
      </c>
      <c r="R2188">
        <v>70.805869143245303</v>
      </c>
      <c r="S2188">
        <v>107172.5</v>
      </c>
      <c r="T2188">
        <v>70.549285705830172</v>
      </c>
      <c r="U2188">
        <v>71.060701137208284</v>
      </c>
    </row>
    <row r="2189" spans="1:21">
      <c r="A2189" t="s">
        <v>314</v>
      </c>
      <c r="B2189">
        <v>10</v>
      </c>
      <c r="C2189" t="s">
        <v>99</v>
      </c>
      <c r="D2189" t="s">
        <v>49</v>
      </c>
      <c r="E2189" t="s">
        <v>315</v>
      </c>
      <c r="F2189" t="s">
        <v>316</v>
      </c>
      <c r="G2189" t="s">
        <v>250</v>
      </c>
      <c r="H2189" t="s">
        <v>25</v>
      </c>
      <c r="I2189" t="s">
        <v>404</v>
      </c>
      <c r="J2189" t="s">
        <v>302</v>
      </c>
      <c r="K2189">
        <v>1</v>
      </c>
      <c r="L2189" t="s">
        <v>273</v>
      </c>
      <c r="M2189">
        <v>-3</v>
      </c>
      <c r="N2189" t="s">
        <v>312</v>
      </c>
      <c r="O2189" t="s">
        <v>170</v>
      </c>
      <c r="P2189" t="s">
        <v>439</v>
      </c>
      <c r="R2189">
        <v>67.269311396993942</v>
      </c>
      <c r="S2189">
        <v>211819.5</v>
      </c>
      <c r="T2189">
        <v>67.06255683130999</v>
      </c>
      <c r="U2189">
        <v>67.475103107125008</v>
      </c>
    </row>
    <row r="2190" spans="1:21">
      <c r="A2190" t="s">
        <v>314</v>
      </c>
      <c r="B2190">
        <v>10</v>
      </c>
      <c r="C2190" t="s">
        <v>99</v>
      </c>
      <c r="D2190" t="s">
        <v>49</v>
      </c>
      <c r="E2190" t="s">
        <v>315</v>
      </c>
      <c r="F2190" t="s">
        <v>316</v>
      </c>
      <c r="G2190" t="s">
        <v>250</v>
      </c>
      <c r="H2190" t="s">
        <v>25</v>
      </c>
      <c r="I2190" t="s">
        <v>404</v>
      </c>
      <c r="J2190" t="s">
        <v>302</v>
      </c>
      <c r="K2190">
        <v>1</v>
      </c>
      <c r="L2190" t="s">
        <v>273</v>
      </c>
      <c r="M2190">
        <v>-3</v>
      </c>
      <c r="N2190" t="s">
        <v>312</v>
      </c>
      <c r="O2190" t="s">
        <v>177</v>
      </c>
      <c r="P2190" t="s">
        <v>439</v>
      </c>
      <c r="R2190">
        <v>63.94757243567318</v>
      </c>
      <c r="S2190">
        <v>104647</v>
      </c>
      <c r="T2190">
        <v>63.617520794397599</v>
      </c>
      <c r="U2190">
        <v>64.275530903382403</v>
      </c>
    </row>
    <row r="2191" spans="1:21">
      <c r="A2191" t="s">
        <v>314</v>
      </c>
      <c r="B2191">
        <v>10</v>
      </c>
      <c r="C2191" t="s">
        <v>99</v>
      </c>
      <c r="D2191" t="s">
        <v>49</v>
      </c>
      <c r="E2191" t="s">
        <v>315</v>
      </c>
      <c r="F2191" t="s">
        <v>316</v>
      </c>
      <c r="G2191" t="s">
        <v>250</v>
      </c>
      <c r="H2191" t="s">
        <v>16</v>
      </c>
      <c r="I2191" t="s">
        <v>404</v>
      </c>
      <c r="J2191" t="s">
        <v>303</v>
      </c>
      <c r="K2191">
        <v>1</v>
      </c>
      <c r="L2191" t="s">
        <v>273</v>
      </c>
      <c r="M2191">
        <v>-3</v>
      </c>
      <c r="N2191" t="s">
        <v>312</v>
      </c>
      <c r="O2191" t="s">
        <v>176</v>
      </c>
      <c r="P2191" t="s">
        <v>439</v>
      </c>
      <c r="R2191">
        <v>66.673341807934321</v>
      </c>
      <c r="S2191">
        <v>97743.5</v>
      </c>
      <c r="T2191">
        <v>66.360892400309837</v>
      </c>
      <c r="U2191">
        <v>66.983657999538877</v>
      </c>
    </row>
    <row r="2192" spans="1:21">
      <c r="A2192" t="s">
        <v>314</v>
      </c>
      <c r="B2192">
        <v>10</v>
      </c>
      <c r="C2192" t="s">
        <v>99</v>
      </c>
      <c r="D2192" t="s">
        <v>49</v>
      </c>
      <c r="E2192" t="s">
        <v>315</v>
      </c>
      <c r="F2192" t="s">
        <v>316</v>
      </c>
      <c r="G2192" t="s">
        <v>250</v>
      </c>
      <c r="H2192" t="s">
        <v>16</v>
      </c>
      <c r="I2192" t="s">
        <v>404</v>
      </c>
      <c r="J2192" t="s">
        <v>303</v>
      </c>
      <c r="K2192">
        <v>1</v>
      </c>
      <c r="L2192" t="s">
        <v>273</v>
      </c>
      <c r="M2192">
        <v>-3</v>
      </c>
      <c r="N2192" t="s">
        <v>312</v>
      </c>
      <c r="O2192" t="s">
        <v>170</v>
      </c>
      <c r="P2192" t="s">
        <v>439</v>
      </c>
      <c r="R2192">
        <v>63.671811776248532</v>
      </c>
      <c r="S2192">
        <v>194018.5</v>
      </c>
      <c r="T2192">
        <v>63.427552766666153</v>
      </c>
      <c r="U2192">
        <v>63.914937399739436</v>
      </c>
    </row>
    <row r="2193" spans="1:21">
      <c r="A2193" t="s">
        <v>314</v>
      </c>
      <c r="B2193">
        <v>10</v>
      </c>
      <c r="C2193" t="s">
        <v>99</v>
      </c>
      <c r="D2193" t="s">
        <v>49</v>
      </c>
      <c r="E2193" t="s">
        <v>315</v>
      </c>
      <c r="F2193" t="s">
        <v>316</v>
      </c>
      <c r="G2193" t="s">
        <v>250</v>
      </c>
      <c r="H2193" t="s">
        <v>16</v>
      </c>
      <c r="I2193" t="s">
        <v>404</v>
      </c>
      <c r="J2193" t="s">
        <v>303</v>
      </c>
      <c r="K2193">
        <v>1</v>
      </c>
      <c r="L2193" t="s">
        <v>273</v>
      </c>
      <c r="M2193">
        <v>-3</v>
      </c>
      <c r="N2193" t="s">
        <v>312</v>
      </c>
      <c r="O2193" t="s">
        <v>177</v>
      </c>
      <c r="P2193" t="s">
        <v>439</v>
      </c>
      <c r="R2193">
        <v>60.924891360093611</v>
      </c>
      <c r="S2193">
        <v>96275</v>
      </c>
      <c r="T2193">
        <v>60.545659194612035</v>
      </c>
      <c r="U2193">
        <v>61.301735507335678</v>
      </c>
    </row>
    <row r="2194" spans="1:21">
      <c r="A2194" t="s">
        <v>314</v>
      </c>
      <c r="B2194">
        <v>10</v>
      </c>
      <c r="C2194" t="s">
        <v>99</v>
      </c>
      <c r="D2194" t="s">
        <v>49</v>
      </c>
      <c r="E2194" t="s">
        <v>315</v>
      </c>
      <c r="F2194" t="s">
        <v>316</v>
      </c>
      <c r="G2194" t="s">
        <v>250</v>
      </c>
      <c r="H2194" t="s">
        <v>5</v>
      </c>
      <c r="I2194" t="s">
        <v>404</v>
      </c>
      <c r="J2194" t="s">
        <v>304</v>
      </c>
      <c r="K2194">
        <v>1</v>
      </c>
      <c r="L2194" t="s">
        <v>273</v>
      </c>
      <c r="M2194">
        <v>-3</v>
      </c>
      <c r="N2194" t="s">
        <v>312</v>
      </c>
      <c r="O2194" t="s">
        <v>176</v>
      </c>
      <c r="P2194" t="s">
        <v>439</v>
      </c>
      <c r="R2194">
        <v>63.688014832942706</v>
      </c>
      <c r="S2194">
        <v>105044</v>
      </c>
      <c r="T2194">
        <v>63.350223233260259</v>
      </c>
      <c r="U2194">
        <v>64.023641042573303</v>
      </c>
    </row>
    <row r="2195" spans="1:21">
      <c r="A2195" t="s">
        <v>314</v>
      </c>
      <c r="B2195">
        <v>10</v>
      </c>
      <c r="C2195" t="s">
        <v>99</v>
      </c>
      <c r="D2195" t="s">
        <v>49</v>
      </c>
      <c r="E2195" t="s">
        <v>315</v>
      </c>
      <c r="F2195" t="s">
        <v>316</v>
      </c>
      <c r="G2195" t="s">
        <v>250</v>
      </c>
      <c r="H2195" t="s">
        <v>5</v>
      </c>
      <c r="I2195" t="s">
        <v>404</v>
      </c>
      <c r="J2195" t="s">
        <v>304</v>
      </c>
      <c r="K2195">
        <v>1</v>
      </c>
      <c r="L2195" t="s">
        <v>273</v>
      </c>
      <c r="M2195">
        <v>-3</v>
      </c>
      <c r="N2195" t="s">
        <v>312</v>
      </c>
      <c r="O2195" t="s">
        <v>170</v>
      </c>
      <c r="P2195" t="s">
        <v>439</v>
      </c>
      <c r="R2195">
        <v>60.253166140373729</v>
      </c>
      <c r="S2195">
        <v>209374.5</v>
      </c>
      <c r="T2195">
        <v>59.98837632301197</v>
      </c>
      <c r="U2195">
        <v>60.516827528536091</v>
      </c>
    </row>
    <row r="2196" spans="1:21">
      <c r="A2196" t="s">
        <v>314</v>
      </c>
      <c r="B2196">
        <v>10</v>
      </c>
      <c r="C2196" t="s">
        <v>99</v>
      </c>
      <c r="D2196" t="s">
        <v>49</v>
      </c>
      <c r="E2196" t="s">
        <v>315</v>
      </c>
      <c r="F2196" t="s">
        <v>316</v>
      </c>
      <c r="G2196" t="s">
        <v>250</v>
      </c>
      <c r="H2196" t="s">
        <v>5</v>
      </c>
      <c r="I2196" t="s">
        <v>404</v>
      </c>
      <c r="J2196" t="s">
        <v>304</v>
      </c>
      <c r="K2196">
        <v>1</v>
      </c>
      <c r="L2196" t="s">
        <v>273</v>
      </c>
      <c r="M2196">
        <v>-3</v>
      </c>
      <c r="N2196" t="s">
        <v>312</v>
      </c>
      <c r="O2196" t="s">
        <v>177</v>
      </c>
      <c r="P2196" t="s">
        <v>439</v>
      </c>
      <c r="R2196">
        <v>57.030404659956957</v>
      </c>
      <c r="S2196">
        <v>104330.5</v>
      </c>
      <c r="T2196">
        <v>56.617576970410191</v>
      </c>
      <c r="U2196">
        <v>57.440912561211235</v>
      </c>
    </row>
    <row r="2197" spans="1:21">
      <c r="A2197" t="s">
        <v>314</v>
      </c>
      <c r="B2197">
        <v>10</v>
      </c>
      <c r="C2197" t="s">
        <v>99</v>
      </c>
      <c r="D2197" t="s">
        <v>49</v>
      </c>
      <c r="E2197" t="s">
        <v>315</v>
      </c>
      <c r="F2197" t="s">
        <v>316</v>
      </c>
      <c r="G2197" t="s">
        <v>250</v>
      </c>
      <c r="H2197" t="s">
        <v>7</v>
      </c>
      <c r="I2197" t="s">
        <v>404</v>
      </c>
      <c r="J2197" t="s">
        <v>305</v>
      </c>
      <c r="K2197">
        <v>1</v>
      </c>
      <c r="L2197" t="s">
        <v>273</v>
      </c>
      <c r="M2197">
        <v>-3</v>
      </c>
      <c r="N2197" t="s">
        <v>312</v>
      </c>
      <c r="O2197" t="s">
        <v>176</v>
      </c>
      <c r="P2197" t="s">
        <v>439</v>
      </c>
      <c r="R2197">
        <v>67.817929819583881</v>
      </c>
      <c r="S2197">
        <v>105706.5</v>
      </c>
      <c r="T2197">
        <v>67.524996371639844</v>
      </c>
      <c r="U2197">
        <v>68.108883842199219</v>
      </c>
    </row>
    <row r="2198" spans="1:21">
      <c r="A2198" t="s">
        <v>314</v>
      </c>
      <c r="B2198">
        <v>10</v>
      </c>
      <c r="C2198" t="s">
        <v>99</v>
      </c>
      <c r="D2198" t="s">
        <v>49</v>
      </c>
      <c r="E2198" t="s">
        <v>315</v>
      </c>
      <c r="F2198" t="s">
        <v>316</v>
      </c>
      <c r="G2198" t="s">
        <v>250</v>
      </c>
      <c r="H2198" t="s">
        <v>7</v>
      </c>
      <c r="I2198" t="s">
        <v>404</v>
      </c>
      <c r="J2198" t="s">
        <v>305</v>
      </c>
      <c r="K2198">
        <v>1</v>
      </c>
      <c r="L2198" t="s">
        <v>273</v>
      </c>
      <c r="M2198">
        <v>-3</v>
      </c>
      <c r="N2198" t="s">
        <v>312</v>
      </c>
      <c r="O2198" t="s">
        <v>170</v>
      </c>
      <c r="P2198" t="s">
        <v>439</v>
      </c>
      <c r="R2198">
        <v>64.583629983069514</v>
      </c>
      <c r="S2198">
        <v>210046</v>
      </c>
      <c r="T2198">
        <v>64.352977632007452</v>
      </c>
      <c r="U2198">
        <v>64.813226834175438</v>
      </c>
    </row>
    <row r="2199" spans="1:21">
      <c r="A2199" t="s">
        <v>314</v>
      </c>
      <c r="B2199">
        <v>10</v>
      </c>
      <c r="C2199" t="s">
        <v>99</v>
      </c>
      <c r="D2199" t="s">
        <v>49</v>
      </c>
      <c r="E2199" t="s">
        <v>315</v>
      </c>
      <c r="F2199" t="s">
        <v>316</v>
      </c>
      <c r="G2199" t="s">
        <v>250</v>
      </c>
      <c r="H2199" t="s">
        <v>7</v>
      </c>
      <c r="I2199" t="s">
        <v>404</v>
      </c>
      <c r="J2199" t="s">
        <v>305</v>
      </c>
      <c r="K2199">
        <v>1</v>
      </c>
      <c r="L2199" t="s">
        <v>273</v>
      </c>
      <c r="M2199">
        <v>-3</v>
      </c>
      <c r="N2199" t="s">
        <v>312</v>
      </c>
      <c r="O2199" t="s">
        <v>177</v>
      </c>
      <c r="P2199" t="s">
        <v>439</v>
      </c>
      <c r="R2199">
        <v>61.580154686709164</v>
      </c>
      <c r="S2199">
        <v>104339.5</v>
      </c>
      <c r="T2199">
        <v>61.21998572514299</v>
      </c>
      <c r="U2199">
        <v>61.938099115124579</v>
      </c>
    </row>
    <row r="2200" spans="1:21">
      <c r="A2200" t="s">
        <v>314</v>
      </c>
      <c r="B2200">
        <v>10</v>
      </c>
      <c r="C2200" t="s">
        <v>99</v>
      </c>
      <c r="D2200" t="s">
        <v>49</v>
      </c>
      <c r="E2200" t="s">
        <v>315</v>
      </c>
      <c r="F2200" t="s">
        <v>316</v>
      </c>
      <c r="G2200" t="s">
        <v>250</v>
      </c>
      <c r="H2200" t="s">
        <v>15</v>
      </c>
      <c r="I2200" t="s">
        <v>404</v>
      </c>
      <c r="J2200" t="s">
        <v>306</v>
      </c>
      <c r="K2200">
        <v>1</v>
      </c>
      <c r="L2200" t="s">
        <v>273</v>
      </c>
      <c r="M2200">
        <v>-3</v>
      </c>
      <c r="N2200" t="s">
        <v>312</v>
      </c>
      <c r="O2200" t="s">
        <v>176</v>
      </c>
      <c r="P2200" t="s">
        <v>439</v>
      </c>
      <c r="R2200">
        <v>64.74603264914866</v>
      </c>
      <c r="S2200">
        <v>91495</v>
      </c>
      <c r="T2200">
        <v>64.39434275176454</v>
      </c>
      <c r="U2200">
        <v>65.095255706029548</v>
      </c>
    </row>
    <row r="2201" spans="1:21">
      <c r="A2201" t="s">
        <v>314</v>
      </c>
      <c r="B2201">
        <v>10</v>
      </c>
      <c r="C2201" t="s">
        <v>99</v>
      </c>
      <c r="D2201" t="s">
        <v>49</v>
      </c>
      <c r="E2201" t="s">
        <v>315</v>
      </c>
      <c r="F2201" t="s">
        <v>316</v>
      </c>
      <c r="G2201" t="s">
        <v>250</v>
      </c>
      <c r="H2201" t="s">
        <v>15</v>
      </c>
      <c r="I2201" t="s">
        <v>404</v>
      </c>
      <c r="J2201" t="s">
        <v>306</v>
      </c>
      <c r="K2201">
        <v>1</v>
      </c>
      <c r="L2201" t="s">
        <v>273</v>
      </c>
      <c r="M2201">
        <v>-3</v>
      </c>
      <c r="N2201" t="s">
        <v>312</v>
      </c>
      <c r="O2201" t="s">
        <v>170</v>
      </c>
      <c r="P2201" t="s">
        <v>439</v>
      </c>
      <c r="R2201">
        <v>61.223073481256797</v>
      </c>
      <c r="S2201">
        <v>182364.5</v>
      </c>
      <c r="T2201">
        <v>60.946527967981012</v>
      </c>
      <c r="U2201">
        <v>61.498328261905669</v>
      </c>
    </row>
    <row r="2202" spans="1:21">
      <c r="A2202" t="s">
        <v>314</v>
      </c>
      <c r="B2202">
        <v>10</v>
      </c>
      <c r="C2202" t="s">
        <v>99</v>
      </c>
      <c r="D2202" t="s">
        <v>49</v>
      </c>
      <c r="E2202" t="s">
        <v>315</v>
      </c>
      <c r="F2202" t="s">
        <v>316</v>
      </c>
      <c r="G2202" t="s">
        <v>250</v>
      </c>
      <c r="H2202" t="s">
        <v>15</v>
      </c>
      <c r="I2202" t="s">
        <v>404</v>
      </c>
      <c r="J2202" t="s">
        <v>306</v>
      </c>
      <c r="K2202">
        <v>1</v>
      </c>
      <c r="L2202" t="s">
        <v>273</v>
      </c>
      <c r="M2202">
        <v>-3</v>
      </c>
      <c r="N2202" t="s">
        <v>312</v>
      </c>
      <c r="O2202" t="s">
        <v>177</v>
      </c>
      <c r="P2202" t="s">
        <v>439</v>
      </c>
      <c r="R2202">
        <v>57.936830657908736</v>
      </c>
      <c r="S2202">
        <v>90869.5</v>
      </c>
      <c r="T2202">
        <v>57.504687148425738</v>
      </c>
      <c r="U2202">
        <v>58.366308575293424</v>
      </c>
    </row>
    <row r="2203" spans="1:21">
      <c r="A2203" t="s">
        <v>314</v>
      </c>
      <c r="B2203">
        <v>10</v>
      </c>
      <c r="C2203" t="s">
        <v>99</v>
      </c>
      <c r="D2203" t="s">
        <v>49</v>
      </c>
      <c r="E2203" t="s">
        <v>315</v>
      </c>
      <c r="F2203" t="s">
        <v>316</v>
      </c>
      <c r="G2203" t="s">
        <v>250</v>
      </c>
      <c r="H2203" t="s">
        <v>19</v>
      </c>
      <c r="I2203" t="s">
        <v>404</v>
      </c>
      <c r="J2203" t="s">
        <v>307</v>
      </c>
      <c r="K2203">
        <v>1</v>
      </c>
      <c r="L2203" t="s">
        <v>273</v>
      </c>
      <c r="M2203">
        <v>-3</v>
      </c>
      <c r="N2203" t="s">
        <v>312</v>
      </c>
      <c r="O2203" t="s">
        <v>176</v>
      </c>
      <c r="P2203" t="s">
        <v>439</v>
      </c>
      <c r="R2203">
        <v>66.451775745649783</v>
      </c>
      <c r="S2203">
        <v>47554.5</v>
      </c>
      <c r="T2203">
        <v>65.991187057536138</v>
      </c>
      <c r="U2203">
        <v>66.907791465558063</v>
      </c>
    </row>
    <row r="2204" spans="1:21">
      <c r="A2204" t="s">
        <v>314</v>
      </c>
      <c r="B2204">
        <v>10</v>
      </c>
      <c r="C2204" t="s">
        <v>99</v>
      </c>
      <c r="D2204" t="s">
        <v>49</v>
      </c>
      <c r="E2204" t="s">
        <v>315</v>
      </c>
      <c r="F2204" t="s">
        <v>316</v>
      </c>
      <c r="G2204" t="s">
        <v>250</v>
      </c>
      <c r="H2204" t="s">
        <v>19</v>
      </c>
      <c r="I2204" t="s">
        <v>404</v>
      </c>
      <c r="J2204" t="s">
        <v>307</v>
      </c>
      <c r="K2204">
        <v>1</v>
      </c>
      <c r="L2204" t="s">
        <v>273</v>
      </c>
      <c r="M2204">
        <v>-3</v>
      </c>
      <c r="N2204" t="s">
        <v>312</v>
      </c>
      <c r="O2204" t="s">
        <v>170</v>
      </c>
      <c r="P2204" t="s">
        <v>439</v>
      </c>
      <c r="R2204">
        <v>62.723507352986516</v>
      </c>
      <c r="S2204">
        <v>95010.5</v>
      </c>
      <c r="T2204">
        <v>62.358066397974966</v>
      </c>
      <c r="U2204">
        <v>63.086528866661929</v>
      </c>
    </row>
    <row r="2205" spans="1:21">
      <c r="A2205" t="s">
        <v>314</v>
      </c>
      <c r="B2205">
        <v>10</v>
      </c>
      <c r="C2205" t="s">
        <v>99</v>
      </c>
      <c r="D2205" t="s">
        <v>49</v>
      </c>
      <c r="E2205" t="s">
        <v>315</v>
      </c>
      <c r="F2205" t="s">
        <v>316</v>
      </c>
      <c r="G2205" t="s">
        <v>250</v>
      </c>
      <c r="H2205" t="s">
        <v>19</v>
      </c>
      <c r="I2205" t="s">
        <v>404</v>
      </c>
      <c r="J2205" t="s">
        <v>307</v>
      </c>
      <c r="K2205">
        <v>1</v>
      </c>
      <c r="L2205" t="s">
        <v>273</v>
      </c>
      <c r="M2205">
        <v>-3</v>
      </c>
      <c r="N2205" t="s">
        <v>312</v>
      </c>
      <c r="O2205" t="s">
        <v>177</v>
      </c>
      <c r="P2205" t="s">
        <v>439</v>
      </c>
      <c r="R2205">
        <v>59.196166098416448</v>
      </c>
      <c r="S2205">
        <v>47456</v>
      </c>
      <c r="T2205">
        <v>58.621270657106841</v>
      </c>
      <c r="U2205">
        <v>59.766040458638656</v>
      </c>
    </row>
    <row r="2206" spans="1:21">
      <c r="A2206" t="s">
        <v>314</v>
      </c>
      <c r="B2206">
        <v>10</v>
      </c>
      <c r="C2206" t="s">
        <v>99</v>
      </c>
      <c r="D2206" t="s">
        <v>49</v>
      </c>
      <c r="E2206" t="s">
        <v>315</v>
      </c>
      <c r="F2206" t="s">
        <v>316</v>
      </c>
      <c r="G2206" t="s">
        <v>250</v>
      </c>
      <c r="H2206" t="s">
        <v>14</v>
      </c>
      <c r="I2206" t="s">
        <v>404</v>
      </c>
      <c r="J2206" t="s">
        <v>308</v>
      </c>
      <c r="K2206">
        <v>1</v>
      </c>
      <c r="L2206" t="s">
        <v>273</v>
      </c>
      <c r="M2206">
        <v>-3</v>
      </c>
      <c r="N2206" t="s">
        <v>312</v>
      </c>
      <c r="O2206" t="s">
        <v>176</v>
      </c>
      <c r="P2206" t="s">
        <v>439</v>
      </c>
      <c r="R2206">
        <v>66.916034020621993</v>
      </c>
      <c r="S2206">
        <v>96814.5</v>
      </c>
      <c r="T2206">
        <v>66.597389278371438</v>
      </c>
      <c r="U2206">
        <v>67.232435019616048</v>
      </c>
    </row>
    <row r="2207" spans="1:21">
      <c r="A2207" t="s">
        <v>314</v>
      </c>
      <c r="B2207">
        <v>10</v>
      </c>
      <c r="C2207" t="s">
        <v>99</v>
      </c>
      <c r="D2207" t="s">
        <v>49</v>
      </c>
      <c r="E2207" t="s">
        <v>315</v>
      </c>
      <c r="F2207" t="s">
        <v>316</v>
      </c>
      <c r="G2207" t="s">
        <v>250</v>
      </c>
      <c r="H2207" t="s">
        <v>14</v>
      </c>
      <c r="I2207" t="s">
        <v>404</v>
      </c>
      <c r="J2207" t="s">
        <v>308</v>
      </c>
      <c r="K2207">
        <v>1</v>
      </c>
      <c r="L2207" t="s">
        <v>273</v>
      </c>
      <c r="M2207">
        <v>-3</v>
      </c>
      <c r="N2207" t="s">
        <v>312</v>
      </c>
      <c r="O2207" t="s">
        <v>170</v>
      </c>
      <c r="P2207" t="s">
        <v>439</v>
      </c>
      <c r="R2207">
        <v>64.303126450840381</v>
      </c>
      <c r="S2207">
        <v>193846</v>
      </c>
      <c r="T2207">
        <v>64.059102460007423</v>
      </c>
      <c r="U2207">
        <v>64.545984877809786</v>
      </c>
    </row>
    <row r="2208" spans="1:21">
      <c r="A2208" t="s">
        <v>314</v>
      </c>
      <c r="B2208">
        <v>10</v>
      </c>
      <c r="C2208" t="s">
        <v>99</v>
      </c>
      <c r="D2208" t="s">
        <v>49</v>
      </c>
      <c r="E2208" t="s">
        <v>315</v>
      </c>
      <c r="F2208" t="s">
        <v>316</v>
      </c>
      <c r="G2208" t="s">
        <v>250</v>
      </c>
      <c r="H2208" t="s">
        <v>14</v>
      </c>
      <c r="I2208" t="s">
        <v>404</v>
      </c>
      <c r="J2208" t="s">
        <v>308</v>
      </c>
      <c r="K2208">
        <v>1</v>
      </c>
      <c r="L2208" t="s">
        <v>273</v>
      </c>
      <c r="M2208">
        <v>-3</v>
      </c>
      <c r="N2208" t="s">
        <v>312</v>
      </c>
      <c r="O2208" t="s">
        <v>177</v>
      </c>
      <c r="P2208" t="s">
        <v>439</v>
      </c>
      <c r="R2208">
        <v>61.989674235596951</v>
      </c>
      <c r="S2208">
        <v>97031.5</v>
      </c>
      <c r="T2208">
        <v>61.619943701623178</v>
      </c>
      <c r="U2208">
        <v>62.357014086783671</v>
      </c>
    </row>
    <row r="2209" spans="1:21">
      <c r="A2209" t="s">
        <v>314</v>
      </c>
      <c r="B2209">
        <v>10</v>
      </c>
      <c r="C2209" t="s">
        <v>99</v>
      </c>
      <c r="D2209" t="s">
        <v>49</v>
      </c>
      <c r="E2209" t="s">
        <v>315</v>
      </c>
      <c r="F2209" t="s">
        <v>316</v>
      </c>
      <c r="G2209" t="s">
        <v>250</v>
      </c>
      <c r="H2209" t="s">
        <v>10</v>
      </c>
      <c r="I2209" t="s">
        <v>404</v>
      </c>
      <c r="J2209" t="s">
        <v>309</v>
      </c>
      <c r="K2209">
        <v>1</v>
      </c>
      <c r="L2209" t="s">
        <v>273</v>
      </c>
      <c r="M2209">
        <v>-3</v>
      </c>
      <c r="N2209" t="s">
        <v>312</v>
      </c>
      <c r="O2209" t="s">
        <v>176</v>
      </c>
      <c r="P2209" t="s">
        <v>439</v>
      </c>
      <c r="R2209">
        <v>55.253051085574292</v>
      </c>
      <c r="S2209">
        <v>93247.5</v>
      </c>
      <c r="T2209">
        <v>54.778233262045795</v>
      </c>
      <c r="U2209">
        <v>55.725087686304406</v>
      </c>
    </row>
    <row r="2210" spans="1:21">
      <c r="A2210" t="s">
        <v>314</v>
      </c>
      <c r="B2210">
        <v>10</v>
      </c>
      <c r="C2210" t="s">
        <v>99</v>
      </c>
      <c r="D2210" t="s">
        <v>49</v>
      </c>
      <c r="E2210" t="s">
        <v>315</v>
      </c>
      <c r="F2210" t="s">
        <v>316</v>
      </c>
      <c r="G2210" t="s">
        <v>250</v>
      </c>
      <c r="H2210" t="s">
        <v>10</v>
      </c>
      <c r="I2210" t="s">
        <v>404</v>
      </c>
      <c r="J2210" t="s">
        <v>309</v>
      </c>
      <c r="K2210">
        <v>1</v>
      </c>
      <c r="L2210" t="s">
        <v>273</v>
      </c>
      <c r="M2210">
        <v>-3</v>
      </c>
      <c r="N2210" t="s">
        <v>312</v>
      </c>
      <c r="O2210" t="s">
        <v>170</v>
      </c>
      <c r="P2210" t="s">
        <v>439</v>
      </c>
      <c r="R2210">
        <v>51.324180136463148</v>
      </c>
      <c r="S2210">
        <v>188365.5</v>
      </c>
      <c r="T2210">
        <v>50.959313640641</v>
      </c>
      <c r="U2210">
        <v>51.687756292000756</v>
      </c>
    </row>
    <row r="2211" spans="1:21">
      <c r="A2211" t="s">
        <v>314</v>
      </c>
      <c r="B2211">
        <v>10</v>
      </c>
      <c r="C2211" t="s">
        <v>99</v>
      </c>
      <c r="D2211" t="s">
        <v>49</v>
      </c>
      <c r="E2211" t="s">
        <v>315</v>
      </c>
      <c r="F2211" t="s">
        <v>316</v>
      </c>
      <c r="G2211" t="s">
        <v>250</v>
      </c>
      <c r="H2211" t="s">
        <v>10</v>
      </c>
      <c r="I2211" t="s">
        <v>404</v>
      </c>
      <c r="J2211" t="s">
        <v>309</v>
      </c>
      <c r="K2211">
        <v>1</v>
      </c>
      <c r="L2211" t="s">
        <v>273</v>
      </c>
      <c r="M2211">
        <v>-3</v>
      </c>
      <c r="N2211" t="s">
        <v>312</v>
      </c>
      <c r="O2211" t="s">
        <v>177</v>
      </c>
      <c r="P2211" t="s">
        <v>439</v>
      </c>
      <c r="R2211">
        <v>47.770888038806511</v>
      </c>
      <c r="S2211">
        <v>95118</v>
      </c>
      <c r="T2211">
        <v>47.216559660531274</v>
      </c>
      <c r="U2211">
        <v>48.322951124766348</v>
      </c>
    </row>
    <row r="2212" spans="1:21">
      <c r="A2212" t="s">
        <v>314</v>
      </c>
      <c r="B2212">
        <v>10</v>
      </c>
      <c r="C2212" t="s">
        <v>99</v>
      </c>
      <c r="D2212" t="s">
        <v>49</v>
      </c>
      <c r="E2212" t="s">
        <v>315</v>
      </c>
      <c r="F2212" t="s">
        <v>316</v>
      </c>
      <c r="G2212" t="s">
        <v>250</v>
      </c>
      <c r="H2212" t="s">
        <v>93</v>
      </c>
      <c r="I2212" t="s">
        <v>173</v>
      </c>
      <c r="J2212" t="s">
        <v>310</v>
      </c>
      <c r="K2212">
        <v>1</v>
      </c>
      <c r="L2212" t="s">
        <v>273</v>
      </c>
      <c r="M2212">
        <v>-3</v>
      </c>
      <c r="N2212" t="s">
        <v>312</v>
      </c>
      <c r="O2212" t="s">
        <v>170</v>
      </c>
      <c r="P2212" t="s">
        <v>439</v>
      </c>
      <c r="R2212">
        <v>63.539304997851985</v>
      </c>
      <c r="S2212">
        <v>7191836</v>
      </c>
      <c r="T2212">
        <v>63.499495808115647</v>
      </c>
      <c r="U2212">
        <v>63.579084155248935</v>
      </c>
    </row>
    <row r="2213" spans="1:21">
      <c r="A2213" t="s">
        <v>314</v>
      </c>
      <c r="B2213">
        <v>10</v>
      </c>
      <c r="C2213" t="s">
        <v>99</v>
      </c>
      <c r="D2213" t="s">
        <v>49</v>
      </c>
      <c r="E2213" t="s">
        <v>315</v>
      </c>
      <c r="F2213" t="s">
        <v>316</v>
      </c>
      <c r="G2213" t="s">
        <v>250</v>
      </c>
      <c r="H2213" t="s">
        <v>93</v>
      </c>
      <c r="I2213" t="s">
        <v>173</v>
      </c>
      <c r="J2213" t="s">
        <v>310</v>
      </c>
      <c r="K2213">
        <v>1</v>
      </c>
      <c r="L2213" t="s">
        <v>273</v>
      </c>
      <c r="M2213">
        <v>-3</v>
      </c>
      <c r="N2213" t="s">
        <v>312</v>
      </c>
      <c r="O2213" t="s">
        <v>176</v>
      </c>
      <c r="P2213" t="s">
        <v>439</v>
      </c>
      <c r="R2213">
        <v>66.897170497187545</v>
      </c>
      <c r="S2213">
        <v>3632939.5</v>
      </c>
      <c r="T2213">
        <v>66.846928901587233</v>
      </c>
      <c r="U2213">
        <v>66.947356028683998</v>
      </c>
    </row>
    <row r="2214" spans="1:21">
      <c r="A2214" t="s">
        <v>314</v>
      </c>
      <c r="B2214">
        <v>10</v>
      </c>
      <c r="C2214" t="s">
        <v>99</v>
      </c>
      <c r="D2214" t="s">
        <v>49</v>
      </c>
      <c r="E2214" t="s">
        <v>315</v>
      </c>
      <c r="F2214" t="s">
        <v>316</v>
      </c>
      <c r="G2214" t="s">
        <v>250</v>
      </c>
      <c r="H2214" t="s">
        <v>93</v>
      </c>
      <c r="I2214" t="s">
        <v>173</v>
      </c>
      <c r="J2214" t="s">
        <v>310</v>
      </c>
      <c r="K2214">
        <v>1</v>
      </c>
      <c r="L2214" t="s">
        <v>273</v>
      </c>
      <c r="M2214">
        <v>-3</v>
      </c>
      <c r="N2214" t="s">
        <v>312</v>
      </c>
      <c r="O2214" t="s">
        <v>177</v>
      </c>
      <c r="P2214" t="s">
        <v>439</v>
      </c>
      <c r="R2214">
        <v>60.360627235115949</v>
      </c>
      <c r="S2214">
        <v>3558896.5</v>
      </c>
      <c r="T2214">
        <v>60.298018253141336</v>
      </c>
      <c r="U2214">
        <v>60.423172584219429</v>
      </c>
    </row>
    <row r="2215" spans="1:21">
      <c r="A2215" t="s">
        <v>314</v>
      </c>
      <c r="B2215">
        <v>10</v>
      </c>
      <c r="C2215" t="s">
        <v>99</v>
      </c>
      <c r="D2215" t="s">
        <v>49</v>
      </c>
      <c r="E2215" t="s">
        <v>315</v>
      </c>
      <c r="F2215" t="s">
        <v>316</v>
      </c>
      <c r="G2215" t="s">
        <v>250</v>
      </c>
      <c r="H2215" t="s">
        <v>22</v>
      </c>
      <c r="I2215" t="s">
        <v>404</v>
      </c>
      <c r="J2215" t="s">
        <v>265</v>
      </c>
      <c r="K2215">
        <v>1</v>
      </c>
      <c r="L2215" t="s">
        <v>273</v>
      </c>
      <c r="M2215">
        <v>-4</v>
      </c>
      <c r="N2215" t="s">
        <v>311</v>
      </c>
      <c r="O2215" t="s">
        <v>176</v>
      </c>
      <c r="P2215" t="s">
        <v>439</v>
      </c>
      <c r="R2215">
        <v>60.913422170305878</v>
      </c>
      <c r="S2215">
        <v>804392.5</v>
      </c>
      <c r="T2215">
        <v>60.78455029910139</v>
      </c>
      <c r="U2215">
        <v>61.04201727699936</v>
      </c>
    </row>
    <row r="2216" spans="1:21">
      <c r="A2216" t="s">
        <v>314</v>
      </c>
      <c r="B2216">
        <v>10</v>
      </c>
      <c r="C2216" t="s">
        <v>99</v>
      </c>
      <c r="D2216" t="s">
        <v>49</v>
      </c>
      <c r="E2216" t="s">
        <v>315</v>
      </c>
      <c r="F2216" t="s">
        <v>316</v>
      </c>
      <c r="G2216" t="s">
        <v>250</v>
      </c>
      <c r="H2216" t="s">
        <v>22</v>
      </c>
      <c r="I2216" t="s">
        <v>404</v>
      </c>
      <c r="J2216" t="s">
        <v>265</v>
      </c>
      <c r="K2216">
        <v>1</v>
      </c>
      <c r="L2216" t="s">
        <v>273</v>
      </c>
      <c r="M2216">
        <v>-4</v>
      </c>
      <c r="N2216" t="s">
        <v>311</v>
      </c>
      <c r="O2216" t="s">
        <v>170</v>
      </c>
      <c r="P2216" t="s">
        <v>439</v>
      </c>
      <c r="R2216">
        <v>57.677738211715315</v>
      </c>
      <c r="S2216">
        <v>1579059.5</v>
      </c>
      <c r="T2216">
        <v>57.576328838082155</v>
      </c>
      <c r="U2216">
        <v>57.779002089875753</v>
      </c>
    </row>
    <row r="2217" spans="1:21">
      <c r="A2217" t="s">
        <v>314</v>
      </c>
      <c r="B2217">
        <v>10</v>
      </c>
      <c r="C2217" t="s">
        <v>99</v>
      </c>
      <c r="D2217" t="s">
        <v>49</v>
      </c>
      <c r="E2217" t="s">
        <v>315</v>
      </c>
      <c r="F2217" t="s">
        <v>316</v>
      </c>
      <c r="G2217" t="s">
        <v>250</v>
      </c>
      <c r="H2217" t="s">
        <v>22</v>
      </c>
      <c r="I2217" t="s">
        <v>404</v>
      </c>
      <c r="J2217" t="s">
        <v>265</v>
      </c>
      <c r="K2217">
        <v>1</v>
      </c>
      <c r="L2217" t="s">
        <v>273</v>
      </c>
      <c r="M2217">
        <v>-4</v>
      </c>
      <c r="N2217" t="s">
        <v>311</v>
      </c>
      <c r="O2217" t="s">
        <v>177</v>
      </c>
      <c r="P2217" t="s">
        <v>439</v>
      </c>
      <c r="R2217">
        <v>54.575397209749831</v>
      </c>
      <c r="S2217">
        <v>774667</v>
      </c>
      <c r="T2217">
        <v>54.415838355283853</v>
      </c>
      <c r="U2217">
        <v>54.734652819927497</v>
      </c>
    </row>
    <row r="2218" spans="1:21">
      <c r="A2218" t="s">
        <v>314</v>
      </c>
      <c r="B2218">
        <v>10</v>
      </c>
      <c r="C2218" t="s">
        <v>99</v>
      </c>
      <c r="D2218" t="s">
        <v>49</v>
      </c>
      <c r="E2218" t="s">
        <v>315</v>
      </c>
      <c r="F2218" t="s">
        <v>316</v>
      </c>
      <c r="G2218" t="s">
        <v>250</v>
      </c>
      <c r="H2218" t="s">
        <v>24</v>
      </c>
      <c r="I2218" t="s">
        <v>404</v>
      </c>
      <c r="J2218" t="s">
        <v>266</v>
      </c>
      <c r="K2218">
        <v>1</v>
      </c>
      <c r="L2218" t="s">
        <v>273</v>
      </c>
      <c r="M2218">
        <v>-4</v>
      </c>
      <c r="N2218" t="s">
        <v>311</v>
      </c>
      <c r="O2218" t="s">
        <v>176</v>
      </c>
      <c r="P2218" t="s">
        <v>439</v>
      </c>
      <c r="R2218">
        <v>68.017970005771616</v>
      </c>
      <c r="S2218">
        <v>127511</v>
      </c>
      <c r="T2218">
        <v>67.756626102096732</v>
      </c>
      <c r="U2218">
        <v>68.277722319013719</v>
      </c>
    </row>
    <row r="2219" spans="1:21">
      <c r="A2219" t="s">
        <v>314</v>
      </c>
      <c r="B2219">
        <v>10</v>
      </c>
      <c r="C2219" t="s">
        <v>99</v>
      </c>
      <c r="D2219" t="s">
        <v>49</v>
      </c>
      <c r="E2219" t="s">
        <v>315</v>
      </c>
      <c r="F2219" t="s">
        <v>316</v>
      </c>
      <c r="G2219" t="s">
        <v>250</v>
      </c>
      <c r="H2219" t="s">
        <v>24</v>
      </c>
      <c r="I2219" t="s">
        <v>404</v>
      </c>
      <c r="J2219" t="s">
        <v>266</v>
      </c>
      <c r="K2219">
        <v>1</v>
      </c>
      <c r="L2219" t="s">
        <v>273</v>
      </c>
      <c r="M2219">
        <v>-4</v>
      </c>
      <c r="N2219" t="s">
        <v>311</v>
      </c>
      <c r="O2219" t="s">
        <v>170</v>
      </c>
      <c r="P2219" t="s">
        <v>439</v>
      </c>
      <c r="R2219">
        <v>64.470149980543738</v>
      </c>
      <c r="S2219">
        <v>251640</v>
      </c>
      <c r="T2219">
        <v>64.260527878246322</v>
      </c>
      <c r="U2219">
        <v>64.678904584222977</v>
      </c>
    </row>
    <row r="2220" spans="1:21">
      <c r="A2220" t="s">
        <v>314</v>
      </c>
      <c r="B2220">
        <v>10</v>
      </c>
      <c r="C2220" t="s">
        <v>99</v>
      </c>
      <c r="D2220" t="s">
        <v>49</v>
      </c>
      <c r="E2220" t="s">
        <v>315</v>
      </c>
      <c r="F2220" t="s">
        <v>316</v>
      </c>
      <c r="G2220" t="s">
        <v>250</v>
      </c>
      <c r="H2220" t="s">
        <v>24</v>
      </c>
      <c r="I2220" t="s">
        <v>404</v>
      </c>
      <c r="J2220" t="s">
        <v>266</v>
      </c>
      <c r="K2220">
        <v>1</v>
      </c>
      <c r="L2220" t="s">
        <v>273</v>
      </c>
      <c r="M2220">
        <v>-4</v>
      </c>
      <c r="N2220" t="s">
        <v>311</v>
      </c>
      <c r="O2220" t="s">
        <v>177</v>
      </c>
      <c r="P2220" t="s">
        <v>439</v>
      </c>
      <c r="R2220">
        <v>61.055317120394449</v>
      </c>
      <c r="S2220">
        <v>124129</v>
      </c>
      <c r="T2220">
        <v>60.720951880988736</v>
      </c>
      <c r="U2220">
        <v>61.387812689795638</v>
      </c>
    </row>
    <row r="2221" spans="1:21">
      <c r="A2221" t="s">
        <v>314</v>
      </c>
      <c r="B2221">
        <v>10</v>
      </c>
      <c r="C2221" t="s">
        <v>99</v>
      </c>
      <c r="D2221" t="s">
        <v>49</v>
      </c>
      <c r="E2221" t="s">
        <v>315</v>
      </c>
      <c r="F2221" t="s">
        <v>316</v>
      </c>
      <c r="G2221" t="s">
        <v>250</v>
      </c>
      <c r="H2221" t="s">
        <v>23</v>
      </c>
      <c r="I2221" t="s">
        <v>404</v>
      </c>
      <c r="J2221" t="s">
        <v>267</v>
      </c>
      <c r="K2221">
        <v>1</v>
      </c>
      <c r="L2221" t="s">
        <v>273</v>
      </c>
      <c r="M2221">
        <v>-4</v>
      </c>
      <c r="N2221" t="s">
        <v>311</v>
      </c>
      <c r="O2221" t="s">
        <v>176</v>
      </c>
      <c r="P2221" t="s">
        <v>439</v>
      </c>
      <c r="R2221">
        <v>69.072664361005025</v>
      </c>
      <c r="S2221">
        <v>103500</v>
      </c>
      <c r="T2221">
        <v>68.791439337554323</v>
      </c>
      <c r="U2221">
        <v>69.351953325073723</v>
      </c>
    </row>
    <row r="2222" spans="1:21">
      <c r="A2222" t="s">
        <v>314</v>
      </c>
      <c r="B2222">
        <v>10</v>
      </c>
      <c r="C2222" t="s">
        <v>99</v>
      </c>
      <c r="D2222" t="s">
        <v>49</v>
      </c>
      <c r="E2222" t="s">
        <v>315</v>
      </c>
      <c r="F2222" t="s">
        <v>316</v>
      </c>
      <c r="G2222" t="s">
        <v>250</v>
      </c>
      <c r="H2222" t="s">
        <v>23</v>
      </c>
      <c r="I2222" t="s">
        <v>404</v>
      </c>
      <c r="J2222" t="s">
        <v>267</v>
      </c>
      <c r="K2222">
        <v>1</v>
      </c>
      <c r="L2222" t="s">
        <v>273</v>
      </c>
      <c r="M2222">
        <v>-4</v>
      </c>
      <c r="N2222" t="s">
        <v>311</v>
      </c>
      <c r="O2222" t="s">
        <v>170</v>
      </c>
      <c r="P2222" t="s">
        <v>439</v>
      </c>
      <c r="R2222">
        <v>65.493601939695878</v>
      </c>
      <c r="S2222">
        <v>204145</v>
      </c>
      <c r="T2222">
        <v>65.267830911006584</v>
      </c>
      <c r="U2222">
        <v>65.718317247041</v>
      </c>
    </row>
    <row r="2223" spans="1:21">
      <c r="A2223" t="s">
        <v>314</v>
      </c>
      <c r="B2223">
        <v>10</v>
      </c>
      <c r="C2223" t="s">
        <v>99</v>
      </c>
      <c r="D2223" t="s">
        <v>49</v>
      </c>
      <c r="E2223" t="s">
        <v>315</v>
      </c>
      <c r="F2223" t="s">
        <v>316</v>
      </c>
      <c r="G2223" t="s">
        <v>250</v>
      </c>
      <c r="H2223" t="s">
        <v>23</v>
      </c>
      <c r="I2223" t="s">
        <v>404</v>
      </c>
      <c r="J2223" t="s">
        <v>267</v>
      </c>
      <c r="K2223">
        <v>1</v>
      </c>
      <c r="L2223" t="s">
        <v>273</v>
      </c>
      <c r="M2223">
        <v>-4</v>
      </c>
      <c r="N2223" t="s">
        <v>311</v>
      </c>
      <c r="O2223" t="s">
        <v>177</v>
      </c>
      <c r="P2223" t="s">
        <v>439</v>
      </c>
      <c r="R2223">
        <v>62.104044708042238</v>
      </c>
      <c r="S2223">
        <v>100645</v>
      </c>
      <c r="T2223">
        <v>61.744450507061863</v>
      </c>
      <c r="U2223">
        <v>62.46136461372307</v>
      </c>
    </row>
    <row r="2224" spans="1:21">
      <c r="A2224" t="s">
        <v>314</v>
      </c>
      <c r="B2224">
        <v>10</v>
      </c>
      <c r="C2224" t="s">
        <v>99</v>
      </c>
      <c r="D2224" t="s">
        <v>49</v>
      </c>
      <c r="E2224" t="s">
        <v>315</v>
      </c>
      <c r="F2224" t="s">
        <v>316</v>
      </c>
      <c r="G2224" t="s">
        <v>250</v>
      </c>
      <c r="H2224" t="s">
        <v>18</v>
      </c>
      <c r="I2224" t="s">
        <v>404</v>
      </c>
      <c r="J2224" t="s">
        <v>268</v>
      </c>
      <c r="K2224">
        <v>1</v>
      </c>
      <c r="L2224" t="s">
        <v>273</v>
      </c>
      <c r="M2224">
        <v>-4</v>
      </c>
      <c r="N2224" t="s">
        <v>311</v>
      </c>
      <c r="O2224" t="s">
        <v>176</v>
      </c>
      <c r="P2224" t="s">
        <v>439</v>
      </c>
      <c r="R2224">
        <v>67.220128814257876</v>
      </c>
      <c r="S2224">
        <v>160777</v>
      </c>
      <c r="T2224">
        <v>66.983369300606867</v>
      </c>
      <c r="U2224">
        <v>67.455629494795872</v>
      </c>
    </row>
    <row r="2225" spans="1:21">
      <c r="A2225" t="s">
        <v>314</v>
      </c>
      <c r="B2225">
        <v>10</v>
      </c>
      <c r="C2225" t="s">
        <v>99</v>
      </c>
      <c r="D2225" t="s">
        <v>49</v>
      </c>
      <c r="E2225" t="s">
        <v>315</v>
      </c>
      <c r="F2225" t="s">
        <v>316</v>
      </c>
      <c r="G2225" t="s">
        <v>250</v>
      </c>
      <c r="H2225" t="s">
        <v>18</v>
      </c>
      <c r="I2225" t="s">
        <v>404</v>
      </c>
      <c r="J2225" t="s">
        <v>268</v>
      </c>
      <c r="K2225">
        <v>1</v>
      </c>
      <c r="L2225" t="s">
        <v>273</v>
      </c>
      <c r="M2225">
        <v>-4</v>
      </c>
      <c r="N2225" t="s">
        <v>311</v>
      </c>
      <c r="O2225" t="s">
        <v>170</v>
      </c>
      <c r="P2225" t="s">
        <v>439</v>
      </c>
      <c r="R2225">
        <v>63.855443312956226</v>
      </c>
      <c r="S2225">
        <v>320272.5</v>
      </c>
      <c r="T2225">
        <v>63.668455336302706</v>
      </c>
      <c r="U2225">
        <v>64.041760530846773</v>
      </c>
    </row>
    <row r="2226" spans="1:21">
      <c r="A2226" t="s">
        <v>314</v>
      </c>
      <c r="B2226">
        <v>10</v>
      </c>
      <c r="C2226" t="s">
        <v>99</v>
      </c>
      <c r="D2226" t="s">
        <v>49</v>
      </c>
      <c r="E2226" t="s">
        <v>315</v>
      </c>
      <c r="F2226" t="s">
        <v>316</v>
      </c>
      <c r="G2226" t="s">
        <v>250</v>
      </c>
      <c r="H2226" t="s">
        <v>18</v>
      </c>
      <c r="I2226" t="s">
        <v>404</v>
      </c>
      <c r="J2226" t="s">
        <v>268</v>
      </c>
      <c r="K2226">
        <v>1</v>
      </c>
      <c r="L2226" t="s">
        <v>273</v>
      </c>
      <c r="M2226">
        <v>-4</v>
      </c>
      <c r="N2226" t="s">
        <v>311</v>
      </c>
      <c r="O2226" t="s">
        <v>177</v>
      </c>
      <c r="P2226" t="s">
        <v>439</v>
      </c>
      <c r="R2226">
        <v>60.743052300240187</v>
      </c>
      <c r="S2226">
        <v>159495.5</v>
      </c>
      <c r="T2226">
        <v>60.449939574852728</v>
      </c>
      <c r="U2226">
        <v>61.034749090175069</v>
      </c>
    </row>
    <row r="2227" spans="1:21">
      <c r="A2227" t="s">
        <v>314</v>
      </c>
      <c r="B2227">
        <v>10</v>
      </c>
      <c r="C2227" t="s">
        <v>99</v>
      </c>
      <c r="D2227" t="s">
        <v>49</v>
      </c>
      <c r="E2227" t="s">
        <v>315</v>
      </c>
      <c r="F2227" t="s">
        <v>316</v>
      </c>
      <c r="G2227" t="s">
        <v>250</v>
      </c>
      <c r="H2227" t="s">
        <v>20</v>
      </c>
      <c r="I2227" t="s">
        <v>404</v>
      </c>
      <c r="J2227" t="s">
        <v>269</v>
      </c>
      <c r="K2227">
        <v>1</v>
      </c>
      <c r="L2227" t="s">
        <v>273</v>
      </c>
      <c r="M2227">
        <v>-4</v>
      </c>
      <c r="N2227" t="s">
        <v>311</v>
      </c>
      <c r="O2227" t="s">
        <v>176</v>
      </c>
      <c r="P2227" t="s">
        <v>439</v>
      </c>
      <c r="R2227">
        <v>74.623180400742612</v>
      </c>
      <c r="S2227">
        <v>124778</v>
      </c>
      <c r="T2227">
        <v>74.418195540259063</v>
      </c>
      <c r="U2227">
        <v>74.826813694418078</v>
      </c>
    </row>
    <row r="2228" spans="1:21">
      <c r="A2228" t="s">
        <v>314</v>
      </c>
      <c r="B2228">
        <v>10</v>
      </c>
      <c r="C2228" t="s">
        <v>99</v>
      </c>
      <c r="D2228" t="s">
        <v>49</v>
      </c>
      <c r="E2228" t="s">
        <v>315</v>
      </c>
      <c r="F2228" t="s">
        <v>316</v>
      </c>
      <c r="G2228" t="s">
        <v>250</v>
      </c>
      <c r="H2228" t="s">
        <v>20</v>
      </c>
      <c r="I2228" t="s">
        <v>404</v>
      </c>
      <c r="J2228" t="s">
        <v>269</v>
      </c>
      <c r="K2228">
        <v>1</v>
      </c>
      <c r="L2228" t="s">
        <v>273</v>
      </c>
      <c r="M2228">
        <v>-4</v>
      </c>
      <c r="N2228" t="s">
        <v>311</v>
      </c>
      <c r="O2228" t="s">
        <v>170</v>
      </c>
      <c r="P2228" t="s">
        <v>439</v>
      </c>
      <c r="R2228">
        <v>71.99904319776293</v>
      </c>
      <c r="S2228">
        <v>247881</v>
      </c>
      <c r="T2228">
        <v>71.837575055472698</v>
      </c>
      <c r="U2228">
        <v>72.159774561532416</v>
      </c>
    </row>
    <row r="2229" spans="1:21">
      <c r="A2229" t="s">
        <v>314</v>
      </c>
      <c r="B2229">
        <v>10</v>
      </c>
      <c r="C2229" t="s">
        <v>99</v>
      </c>
      <c r="D2229" t="s">
        <v>49</v>
      </c>
      <c r="E2229" t="s">
        <v>315</v>
      </c>
      <c r="F2229" t="s">
        <v>316</v>
      </c>
      <c r="G2229" t="s">
        <v>250</v>
      </c>
      <c r="H2229" t="s">
        <v>20</v>
      </c>
      <c r="I2229" t="s">
        <v>404</v>
      </c>
      <c r="J2229" t="s">
        <v>269</v>
      </c>
      <c r="K2229">
        <v>1</v>
      </c>
      <c r="L2229" t="s">
        <v>273</v>
      </c>
      <c r="M2229">
        <v>-4</v>
      </c>
      <c r="N2229" t="s">
        <v>311</v>
      </c>
      <c r="O2229" t="s">
        <v>177</v>
      </c>
      <c r="P2229" t="s">
        <v>439</v>
      </c>
      <c r="R2229">
        <v>69.595758833020767</v>
      </c>
      <c r="S2229">
        <v>123103</v>
      </c>
      <c r="T2229">
        <v>69.343749245930823</v>
      </c>
      <c r="U2229">
        <v>69.846173538659471</v>
      </c>
    </row>
    <row r="2230" spans="1:21">
      <c r="A2230" t="s">
        <v>314</v>
      </c>
      <c r="B2230">
        <v>10</v>
      </c>
      <c r="C2230" t="s">
        <v>99</v>
      </c>
      <c r="D2230" t="s">
        <v>49</v>
      </c>
      <c r="E2230" t="s">
        <v>315</v>
      </c>
      <c r="F2230" t="s">
        <v>316</v>
      </c>
      <c r="G2230" t="s">
        <v>250</v>
      </c>
      <c r="H2230" t="s">
        <v>9</v>
      </c>
      <c r="I2230" t="s">
        <v>404</v>
      </c>
      <c r="J2230" t="s">
        <v>270</v>
      </c>
      <c r="K2230">
        <v>1</v>
      </c>
      <c r="L2230" t="s">
        <v>273</v>
      </c>
      <c r="M2230">
        <v>-4</v>
      </c>
      <c r="N2230" t="s">
        <v>311</v>
      </c>
      <c r="O2230" t="s">
        <v>176</v>
      </c>
      <c r="P2230" t="s">
        <v>439</v>
      </c>
      <c r="R2230">
        <v>70.45469874683468</v>
      </c>
      <c r="S2230">
        <v>68283.5</v>
      </c>
      <c r="T2230">
        <v>70.126688972427601</v>
      </c>
      <c r="U2230">
        <v>70.77989927409439</v>
      </c>
    </row>
    <row r="2231" spans="1:21">
      <c r="A2231" t="s">
        <v>314</v>
      </c>
      <c r="B2231">
        <v>10</v>
      </c>
      <c r="C2231" t="s">
        <v>99</v>
      </c>
      <c r="D2231" t="s">
        <v>49</v>
      </c>
      <c r="E2231" t="s">
        <v>315</v>
      </c>
      <c r="F2231" t="s">
        <v>316</v>
      </c>
      <c r="G2231" t="s">
        <v>250</v>
      </c>
      <c r="H2231" t="s">
        <v>9</v>
      </c>
      <c r="I2231" t="s">
        <v>404</v>
      </c>
      <c r="J2231" t="s">
        <v>270</v>
      </c>
      <c r="K2231">
        <v>1</v>
      </c>
      <c r="L2231" t="s">
        <v>273</v>
      </c>
      <c r="M2231">
        <v>-4</v>
      </c>
      <c r="N2231" t="s">
        <v>311</v>
      </c>
      <c r="O2231" t="s">
        <v>170</v>
      </c>
      <c r="P2231" t="s">
        <v>439</v>
      </c>
      <c r="R2231">
        <v>67.668624641381626</v>
      </c>
      <c r="S2231">
        <v>136984.5</v>
      </c>
      <c r="T2231">
        <v>67.413364276117804</v>
      </c>
      <c r="U2231">
        <v>67.922391196272045</v>
      </c>
    </row>
    <row r="2232" spans="1:21">
      <c r="A2232" t="s">
        <v>314</v>
      </c>
      <c r="B2232">
        <v>10</v>
      </c>
      <c r="C2232" t="s">
        <v>99</v>
      </c>
      <c r="D2232" t="s">
        <v>49</v>
      </c>
      <c r="E2232" t="s">
        <v>315</v>
      </c>
      <c r="F2232" t="s">
        <v>316</v>
      </c>
      <c r="G2232" t="s">
        <v>250</v>
      </c>
      <c r="H2232" t="s">
        <v>9</v>
      </c>
      <c r="I2232" t="s">
        <v>404</v>
      </c>
      <c r="J2232" t="s">
        <v>270</v>
      </c>
      <c r="K2232">
        <v>1</v>
      </c>
      <c r="L2232" t="s">
        <v>273</v>
      </c>
      <c r="M2232">
        <v>-4</v>
      </c>
      <c r="N2232" t="s">
        <v>311</v>
      </c>
      <c r="O2232" t="s">
        <v>177</v>
      </c>
      <c r="P2232" t="s">
        <v>439</v>
      </c>
      <c r="R2232">
        <v>65.158269362078428</v>
      </c>
      <c r="S2232">
        <v>68701</v>
      </c>
      <c r="T2232">
        <v>64.764431912471139</v>
      </c>
      <c r="U2232">
        <v>65.548955416882436</v>
      </c>
    </row>
    <row r="2233" spans="1:21">
      <c r="A2233" t="s">
        <v>314</v>
      </c>
      <c r="B2233">
        <v>10</v>
      </c>
      <c r="C2233" t="s">
        <v>99</v>
      </c>
      <c r="D2233" t="s">
        <v>49</v>
      </c>
      <c r="E2233" t="s">
        <v>315</v>
      </c>
      <c r="F2233" t="s">
        <v>316</v>
      </c>
      <c r="G2233" t="s">
        <v>250</v>
      </c>
      <c r="H2233" t="s">
        <v>21</v>
      </c>
      <c r="I2233" t="s">
        <v>404</v>
      </c>
      <c r="J2233" t="s">
        <v>271</v>
      </c>
      <c r="K2233">
        <v>1</v>
      </c>
      <c r="L2233" t="s">
        <v>273</v>
      </c>
      <c r="M2233">
        <v>-4</v>
      </c>
      <c r="N2233" t="s">
        <v>311</v>
      </c>
      <c r="O2233" t="s">
        <v>176</v>
      </c>
      <c r="P2233" t="s">
        <v>439</v>
      </c>
      <c r="R2233">
        <v>70.043575473837365</v>
      </c>
      <c r="S2233">
        <v>88693</v>
      </c>
      <c r="T2233">
        <v>69.747798732716575</v>
      </c>
      <c r="U2233">
        <v>70.337110446553936</v>
      </c>
    </row>
    <row r="2234" spans="1:21">
      <c r="A2234" t="s">
        <v>314</v>
      </c>
      <c r="B2234">
        <v>10</v>
      </c>
      <c r="C2234" t="s">
        <v>99</v>
      </c>
      <c r="D2234" t="s">
        <v>49</v>
      </c>
      <c r="E2234" t="s">
        <v>315</v>
      </c>
      <c r="F2234" t="s">
        <v>316</v>
      </c>
      <c r="G2234" t="s">
        <v>250</v>
      </c>
      <c r="H2234" t="s">
        <v>21</v>
      </c>
      <c r="I2234" t="s">
        <v>404</v>
      </c>
      <c r="J2234" t="s">
        <v>271</v>
      </c>
      <c r="K2234">
        <v>1</v>
      </c>
      <c r="L2234" t="s">
        <v>273</v>
      </c>
      <c r="M2234">
        <v>-4</v>
      </c>
      <c r="N2234" t="s">
        <v>311</v>
      </c>
      <c r="O2234" t="s">
        <v>170</v>
      </c>
      <c r="P2234" t="s">
        <v>439</v>
      </c>
      <c r="R2234">
        <v>66.73522479380425</v>
      </c>
      <c r="S2234">
        <v>176331</v>
      </c>
      <c r="T2234">
        <v>66.501276708837835</v>
      </c>
      <c r="U2234">
        <v>66.967971380098248</v>
      </c>
    </row>
    <row r="2235" spans="1:21">
      <c r="A2235" t="s">
        <v>314</v>
      </c>
      <c r="B2235">
        <v>10</v>
      </c>
      <c r="C2235" t="s">
        <v>99</v>
      </c>
      <c r="D2235" t="s">
        <v>49</v>
      </c>
      <c r="E2235" t="s">
        <v>315</v>
      </c>
      <c r="F2235" t="s">
        <v>316</v>
      </c>
      <c r="G2235" t="s">
        <v>250</v>
      </c>
      <c r="H2235" t="s">
        <v>21</v>
      </c>
      <c r="I2235" t="s">
        <v>404</v>
      </c>
      <c r="J2235" t="s">
        <v>271</v>
      </c>
      <c r="K2235">
        <v>1</v>
      </c>
      <c r="L2235" t="s">
        <v>273</v>
      </c>
      <c r="M2235">
        <v>-4</v>
      </c>
      <c r="N2235" t="s">
        <v>311</v>
      </c>
      <c r="O2235" t="s">
        <v>177</v>
      </c>
      <c r="P2235" t="s">
        <v>439</v>
      </c>
      <c r="R2235">
        <v>63.644394345388413</v>
      </c>
      <c r="S2235">
        <v>87638</v>
      </c>
      <c r="T2235">
        <v>63.277961156442061</v>
      </c>
      <c r="U2235">
        <v>64.00828601133091</v>
      </c>
    </row>
    <row r="2236" spans="1:21">
      <c r="A2236" t="s">
        <v>314</v>
      </c>
      <c r="B2236">
        <v>10</v>
      </c>
      <c r="C2236" t="s">
        <v>99</v>
      </c>
      <c r="D2236" t="s">
        <v>49</v>
      </c>
      <c r="E2236" t="s">
        <v>315</v>
      </c>
      <c r="F2236" t="s">
        <v>316</v>
      </c>
      <c r="G2236" t="s">
        <v>250</v>
      </c>
      <c r="H2236" t="s">
        <v>6</v>
      </c>
      <c r="I2236" t="s">
        <v>404</v>
      </c>
      <c r="J2236" t="s">
        <v>272</v>
      </c>
      <c r="K2236">
        <v>1</v>
      </c>
      <c r="L2236" t="s">
        <v>273</v>
      </c>
      <c r="M2236">
        <v>-4</v>
      </c>
      <c r="N2236" t="s">
        <v>311</v>
      </c>
      <c r="O2236" t="s">
        <v>176</v>
      </c>
      <c r="P2236" t="s">
        <v>439</v>
      </c>
      <c r="R2236">
        <v>73.43989312254142</v>
      </c>
      <c r="S2236">
        <v>22031.5</v>
      </c>
      <c r="T2236">
        <v>72.908524145684879</v>
      </c>
      <c r="U2236">
        <v>73.962789798361996</v>
      </c>
    </row>
    <row r="2237" spans="1:21">
      <c r="A2237" t="s">
        <v>314</v>
      </c>
      <c r="B2237">
        <v>10</v>
      </c>
      <c r="C2237" t="s">
        <v>99</v>
      </c>
      <c r="D2237" t="s">
        <v>49</v>
      </c>
      <c r="E2237" t="s">
        <v>315</v>
      </c>
      <c r="F2237" t="s">
        <v>316</v>
      </c>
      <c r="G2237" t="s">
        <v>250</v>
      </c>
      <c r="H2237" t="s">
        <v>6</v>
      </c>
      <c r="I2237" t="s">
        <v>404</v>
      </c>
      <c r="J2237" t="s">
        <v>272</v>
      </c>
      <c r="K2237">
        <v>1</v>
      </c>
      <c r="L2237" t="s">
        <v>273</v>
      </c>
      <c r="M2237">
        <v>-4</v>
      </c>
      <c r="N2237" t="s">
        <v>311</v>
      </c>
      <c r="O2237" t="s">
        <v>170</v>
      </c>
      <c r="P2237" t="s">
        <v>439</v>
      </c>
      <c r="R2237">
        <v>70.1718611174757</v>
      </c>
      <c r="S2237">
        <v>43153.5</v>
      </c>
      <c r="T2237">
        <v>69.740280662636067</v>
      </c>
      <c r="U2237">
        <v>70.598656128539645</v>
      </c>
    </row>
    <row r="2238" spans="1:21">
      <c r="A2238" t="s">
        <v>314</v>
      </c>
      <c r="B2238">
        <v>10</v>
      </c>
      <c r="C2238" t="s">
        <v>99</v>
      </c>
      <c r="D2238" t="s">
        <v>49</v>
      </c>
      <c r="E2238" t="s">
        <v>315</v>
      </c>
      <c r="F2238" t="s">
        <v>316</v>
      </c>
      <c r="G2238" t="s">
        <v>250</v>
      </c>
      <c r="H2238" t="s">
        <v>6</v>
      </c>
      <c r="I2238" t="s">
        <v>404</v>
      </c>
      <c r="J2238" t="s">
        <v>272</v>
      </c>
      <c r="K2238">
        <v>1</v>
      </c>
      <c r="L2238" t="s">
        <v>273</v>
      </c>
      <c r="M2238">
        <v>-4</v>
      </c>
      <c r="N2238" t="s">
        <v>311</v>
      </c>
      <c r="O2238" t="s">
        <v>177</v>
      </c>
      <c r="P2238" t="s">
        <v>439</v>
      </c>
      <c r="R2238">
        <v>66.930032763813657</v>
      </c>
      <c r="S2238">
        <v>21122</v>
      </c>
      <c r="T2238">
        <v>66.224350421954895</v>
      </c>
      <c r="U2238">
        <v>67.624796755526333</v>
      </c>
    </row>
    <row r="2239" spans="1:21">
      <c r="A2239" t="s">
        <v>314</v>
      </c>
      <c r="B2239">
        <v>10</v>
      </c>
      <c r="C2239" t="s">
        <v>99</v>
      </c>
      <c r="D2239" t="s">
        <v>49</v>
      </c>
      <c r="E2239" t="s">
        <v>315</v>
      </c>
      <c r="F2239" t="s">
        <v>316</v>
      </c>
      <c r="G2239" t="s">
        <v>250</v>
      </c>
      <c r="H2239" t="s">
        <v>4</v>
      </c>
      <c r="I2239" t="s">
        <v>404</v>
      </c>
      <c r="J2239" t="s">
        <v>297</v>
      </c>
      <c r="K2239">
        <v>1</v>
      </c>
      <c r="L2239" t="s">
        <v>273</v>
      </c>
      <c r="M2239">
        <v>-4</v>
      </c>
      <c r="N2239" t="s">
        <v>311</v>
      </c>
      <c r="O2239" t="s">
        <v>176</v>
      </c>
      <c r="P2239" t="s">
        <v>439</v>
      </c>
      <c r="R2239">
        <v>71.307493454000664</v>
      </c>
      <c r="S2239">
        <v>57097.5</v>
      </c>
      <c r="T2239">
        <v>70.95404363256948</v>
      </c>
      <c r="U2239">
        <v>71.657547490937645</v>
      </c>
    </row>
    <row r="2240" spans="1:21">
      <c r="A2240" t="s">
        <v>314</v>
      </c>
      <c r="B2240">
        <v>10</v>
      </c>
      <c r="C2240" t="s">
        <v>99</v>
      </c>
      <c r="D2240" t="s">
        <v>49</v>
      </c>
      <c r="E2240" t="s">
        <v>315</v>
      </c>
      <c r="F2240" t="s">
        <v>316</v>
      </c>
      <c r="G2240" t="s">
        <v>250</v>
      </c>
      <c r="H2240" t="s">
        <v>4</v>
      </c>
      <c r="I2240" t="s">
        <v>404</v>
      </c>
      <c r="J2240" t="s">
        <v>297</v>
      </c>
      <c r="K2240">
        <v>1</v>
      </c>
      <c r="L2240" t="s">
        <v>273</v>
      </c>
      <c r="M2240">
        <v>-4</v>
      </c>
      <c r="N2240" t="s">
        <v>311</v>
      </c>
      <c r="O2240" t="s">
        <v>170</v>
      </c>
      <c r="P2240" t="s">
        <v>439</v>
      </c>
      <c r="R2240">
        <v>68.619105340557141</v>
      </c>
      <c r="S2240">
        <v>114218.5</v>
      </c>
      <c r="T2240">
        <v>68.345360336139777</v>
      </c>
      <c r="U2240">
        <v>68.89105447084404</v>
      </c>
    </row>
    <row r="2241" spans="1:21">
      <c r="A2241" t="s">
        <v>314</v>
      </c>
      <c r="B2241">
        <v>10</v>
      </c>
      <c r="C2241" t="s">
        <v>99</v>
      </c>
      <c r="D2241" t="s">
        <v>49</v>
      </c>
      <c r="E2241" t="s">
        <v>315</v>
      </c>
      <c r="F2241" t="s">
        <v>316</v>
      </c>
      <c r="G2241" t="s">
        <v>250</v>
      </c>
      <c r="H2241" t="s">
        <v>4</v>
      </c>
      <c r="I2241" t="s">
        <v>404</v>
      </c>
      <c r="J2241" t="s">
        <v>297</v>
      </c>
      <c r="K2241">
        <v>1</v>
      </c>
      <c r="L2241" t="s">
        <v>273</v>
      </c>
      <c r="M2241">
        <v>-4</v>
      </c>
      <c r="N2241" t="s">
        <v>311</v>
      </c>
      <c r="O2241" t="s">
        <v>177</v>
      </c>
      <c r="P2241" t="s">
        <v>439</v>
      </c>
      <c r="R2241">
        <v>66.212783927955613</v>
      </c>
      <c r="S2241">
        <v>57121</v>
      </c>
      <c r="T2241">
        <v>65.792910251836361</v>
      </c>
      <c r="U2241">
        <v>66.628896343572507</v>
      </c>
    </row>
    <row r="2242" spans="1:21">
      <c r="A2242" t="s">
        <v>314</v>
      </c>
      <c r="B2242">
        <v>10</v>
      </c>
      <c r="C2242" t="s">
        <v>99</v>
      </c>
      <c r="D2242" t="s">
        <v>49</v>
      </c>
      <c r="E2242" t="s">
        <v>315</v>
      </c>
      <c r="F2242" t="s">
        <v>316</v>
      </c>
      <c r="G2242" t="s">
        <v>250</v>
      </c>
      <c r="H2242" t="s">
        <v>11</v>
      </c>
      <c r="I2242" t="s">
        <v>404</v>
      </c>
      <c r="J2242" t="s">
        <v>298</v>
      </c>
      <c r="K2242">
        <v>1</v>
      </c>
      <c r="L2242" t="s">
        <v>273</v>
      </c>
      <c r="M2242">
        <v>-4</v>
      </c>
      <c r="N2242" t="s">
        <v>311</v>
      </c>
      <c r="O2242" t="s">
        <v>176</v>
      </c>
      <c r="P2242" t="s">
        <v>439</v>
      </c>
      <c r="R2242">
        <v>68.107119262818898</v>
      </c>
      <c r="S2242">
        <v>477690</v>
      </c>
      <c r="T2242">
        <v>67.974251949111249</v>
      </c>
      <c r="U2242">
        <v>68.239572219980843</v>
      </c>
    </row>
    <row r="2243" spans="1:21">
      <c r="A2243" t="s">
        <v>314</v>
      </c>
      <c r="B2243">
        <v>10</v>
      </c>
      <c r="C2243" t="s">
        <v>99</v>
      </c>
      <c r="D2243" t="s">
        <v>49</v>
      </c>
      <c r="E2243" t="s">
        <v>315</v>
      </c>
      <c r="F2243" t="s">
        <v>316</v>
      </c>
      <c r="G2243" t="s">
        <v>250</v>
      </c>
      <c r="H2243" t="s">
        <v>11</v>
      </c>
      <c r="I2243" t="s">
        <v>404</v>
      </c>
      <c r="J2243" t="s">
        <v>298</v>
      </c>
      <c r="K2243">
        <v>1</v>
      </c>
      <c r="L2243" t="s">
        <v>273</v>
      </c>
      <c r="M2243">
        <v>-4</v>
      </c>
      <c r="N2243" t="s">
        <v>311</v>
      </c>
      <c r="O2243" t="s">
        <v>170</v>
      </c>
      <c r="P2243" t="s">
        <v>439</v>
      </c>
      <c r="R2243">
        <v>64.680945821302487</v>
      </c>
      <c r="S2243">
        <v>937463</v>
      </c>
      <c r="T2243">
        <v>64.574713281588487</v>
      </c>
      <c r="U2243">
        <v>64.786952868556014</v>
      </c>
    </row>
    <row r="2244" spans="1:21">
      <c r="A2244" t="s">
        <v>314</v>
      </c>
      <c r="B2244">
        <v>10</v>
      </c>
      <c r="C2244" t="s">
        <v>99</v>
      </c>
      <c r="D2244" t="s">
        <v>49</v>
      </c>
      <c r="E2244" t="s">
        <v>315</v>
      </c>
      <c r="F2244" t="s">
        <v>316</v>
      </c>
      <c r="G2244" t="s">
        <v>250</v>
      </c>
      <c r="H2244" t="s">
        <v>11</v>
      </c>
      <c r="I2244" t="s">
        <v>404</v>
      </c>
      <c r="J2244" t="s">
        <v>298</v>
      </c>
      <c r="K2244">
        <v>1</v>
      </c>
      <c r="L2244" t="s">
        <v>273</v>
      </c>
      <c r="M2244">
        <v>-4</v>
      </c>
      <c r="N2244" t="s">
        <v>311</v>
      </c>
      <c r="O2244" t="s">
        <v>177</v>
      </c>
      <c r="P2244" t="s">
        <v>439</v>
      </c>
      <c r="R2244">
        <v>61.382763059228282</v>
      </c>
      <c r="S2244">
        <v>459773</v>
      </c>
      <c r="T2244">
        <v>61.213923802261093</v>
      </c>
      <c r="U2244">
        <v>61.551116550040675</v>
      </c>
    </row>
    <row r="2245" spans="1:21">
      <c r="A2245" t="s">
        <v>314</v>
      </c>
      <c r="B2245">
        <v>10</v>
      </c>
      <c r="C2245" t="s">
        <v>99</v>
      </c>
      <c r="D2245" t="s">
        <v>49</v>
      </c>
      <c r="E2245" t="s">
        <v>315</v>
      </c>
      <c r="F2245" t="s">
        <v>316</v>
      </c>
      <c r="G2245" t="s">
        <v>250</v>
      </c>
      <c r="H2245" t="s">
        <v>8</v>
      </c>
      <c r="I2245" t="s">
        <v>404</v>
      </c>
      <c r="J2245" t="s">
        <v>299</v>
      </c>
      <c r="K2245">
        <v>1</v>
      </c>
      <c r="L2245" t="s">
        <v>273</v>
      </c>
      <c r="M2245">
        <v>-4</v>
      </c>
      <c r="N2245" t="s">
        <v>311</v>
      </c>
      <c r="O2245" t="s">
        <v>176</v>
      </c>
      <c r="P2245" t="s">
        <v>439</v>
      </c>
      <c r="R2245">
        <v>74.765920204590515</v>
      </c>
      <c r="S2245">
        <v>114007</v>
      </c>
      <c r="T2245">
        <v>74.550445795427407</v>
      </c>
      <c r="U2245">
        <v>74.979890768778873</v>
      </c>
    </row>
    <row r="2246" spans="1:21">
      <c r="A2246" t="s">
        <v>314</v>
      </c>
      <c r="B2246">
        <v>10</v>
      </c>
      <c r="C2246" t="s">
        <v>99</v>
      </c>
      <c r="D2246" t="s">
        <v>49</v>
      </c>
      <c r="E2246" t="s">
        <v>315</v>
      </c>
      <c r="F2246" t="s">
        <v>316</v>
      </c>
      <c r="G2246" t="s">
        <v>250</v>
      </c>
      <c r="H2246" t="s">
        <v>8</v>
      </c>
      <c r="I2246" t="s">
        <v>404</v>
      </c>
      <c r="J2246" t="s">
        <v>299</v>
      </c>
      <c r="K2246">
        <v>1</v>
      </c>
      <c r="L2246" t="s">
        <v>273</v>
      </c>
      <c r="M2246">
        <v>-4</v>
      </c>
      <c r="N2246" t="s">
        <v>311</v>
      </c>
      <c r="O2246" t="s">
        <v>170</v>
      </c>
      <c r="P2246" t="s">
        <v>439</v>
      </c>
      <c r="R2246">
        <v>72.17218124567529</v>
      </c>
      <c r="S2246">
        <v>224269</v>
      </c>
      <c r="T2246">
        <v>72.00169766785902</v>
      </c>
      <c r="U2246">
        <v>72.341836701633568</v>
      </c>
    </row>
    <row r="2247" spans="1:21">
      <c r="A2247" t="s">
        <v>314</v>
      </c>
      <c r="B2247">
        <v>10</v>
      </c>
      <c r="C2247" t="s">
        <v>99</v>
      </c>
      <c r="D2247" t="s">
        <v>49</v>
      </c>
      <c r="E2247" t="s">
        <v>315</v>
      </c>
      <c r="F2247" t="s">
        <v>316</v>
      </c>
      <c r="G2247" t="s">
        <v>250</v>
      </c>
      <c r="H2247" t="s">
        <v>8</v>
      </c>
      <c r="I2247" t="s">
        <v>404</v>
      </c>
      <c r="J2247" t="s">
        <v>299</v>
      </c>
      <c r="K2247">
        <v>1</v>
      </c>
      <c r="L2247" t="s">
        <v>273</v>
      </c>
      <c r="M2247">
        <v>-4</v>
      </c>
      <c r="N2247" t="s">
        <v>311</v>
      </c>
      <c r="O2247" t="s">
        <v>177</v>
      </c>
      <c r="P2247" t="s">
        <v>439</v>
      </c>
      <c r="R2247">
        <v>69.709235625824277</v>
      </c>
      <c r="S2247">
        <v>110262</v>
      </c>
      <c r="T2247">
        <v>69.441427551412843</v>
      </c>
      <c r="U2247">
        <v>69.975233566535763</v>
      </c>
    </row>
    <row r="2248" spans="1:21">
      <c r="A2248" t="s">
        <v>314</v>
      </c>
      <c r="B2248">
        <v>10</v>
      </c>
      <c r="C2248" t="s">
        <v>99</v>
      </c>
      <c r="D2248" t="s">
        <v>49</v>
      </c>
      <c r="E2248" t="s">
        <v>315</v>
      </c>
      <c r="F2248" t="s">
        <v>316</v>
      </c>
      <c r="G2248" t="s">
        <v>250</v>
      </c>
      <c r="H2248" t="s">
        <v>17</v>
      </c>
      <c r="I2248" t="s">
        <v>404</v>
      </c>
      <c r="J2248" t="s">
        <v>300</v>
      </c>
      <c r="K2248">
        <v>1</v>
      </c>
      <c r="L2248" t="s">
        <v>273</v>
      </c>
      <c r="M2248">
        <v>-4</v>
      </c>
      <c r="N2248" t="s">
        <v>311</v>
      </c>
      <c r="O2248" t="s">
        <v>176</v>
      </c>
      <c r="P2248" t="s">
        <v>439</v>
      </c>
      <c r="R2248">
        <v>71.934903241572329</v>
      </c>
      <c r="S2248">
        <v>600898</v>
      </c>
      <c r="T2248">
        <v>71.83135551384521</v>
      </c>
      <c r="U2248">
        <v>72.038148421753007</v>
      </c>
    </row>
    <row r="2249" spans="1:21">
      <c r="A2249" t="s">
        <v>314</v>
      </c>
      <c r="B2249">
        <v>10</v>
      </c>
      <c r="C2249" t="s">
        <v>99</v>
      </c>
      <c r="D2249" t="s">
        <v>49</v>
      </c>
      <c r="E2249" t="s">
        <v>315</v>
      </c>
      <c r="F2249" t="s">
        <v>316</v>
      </c>
      <c r="G2249" t="s">
        <v>250</v>
      </c>
      <c r="H2249" t="s">
        <v>17</v>
      </c>
      <c r="I2249" t="s">
        <v>404</v>
      </c>
      <c r="J2249" t="s">
        <v>300</v>
      </c>
      <c r="K2249">
        <v>1</v>
      </c>
      <c r="L2249" t="s">
        <v>273</v>
      </c>
      <c r="M2249">
        <v>-4</v>
      </c>
      <c r="N2249" t="s">
        <v>311</v>
      </c>
      <c r="O2249" t="s">
        <v>170</v>
      </c>
      <c r="P2249" t="s">
        <v>439</v>
      </c>
      <c r="R2249">
        <v>68.623453991431987</v>
      </c>
      <c r="S2249">
        <v>1188753</v>
      </c>
      <c r="T2249">
        <v>68.540249816708297</v>
      </c>
      <c r="U2249">
        <v>68.70649145994534</v>
      </c>
    </row>
    <row r="2250" spans="1:21">
      <c r="A2250" t="s">
        <v>314</v>
      </c>
      <c r="B2250">
        <v>10</v>
      </c>
      <c r="C2250" t="s">
        <v>99</v>
      </c>
      <c r="D2250" t="s">
        <v>49</v>
      </c>
      <c r="E2250" t="s">
        <v>315</v>
      </c>
      <c r="F2250" t="s">
        <v>316</v>
      </c>
      <c r="G2250" t="s">
        <v>250</v>
      </c>
      <c r="H2250" t="s">
        <v>17</v>
      </c>
      <c r="I2250" t="s">
        <v>404</v>
      </c>
      <c r="J2250" t="s">
        <v>300</v>
      </c>
      <c r="K2250">
        <v>1</v>
      </c>
      <c r="L2250" t="s">
        <v>273</v>
      </c>
      <c r="M2250">
        <v>-4</v>
      </c>
      <c r="N2250" t="s">
        <v>311</v>
      </c>
      <c r="O2250" t="s">
        <v>177</v>
      </c>
      <c r="P2250" t="s">
        <v>439</v>
      </c>
      <c r="R2250">
        <v>65.482422887771108</v>
      </c>
      <c r="S2250">
        <v>587855</v>
      </c>
      <c r="T2250">
        <v>65.350078083636802</v>
      </c>
      <c r="U2250">
        <v>65.614404413646511</v>
      </c>
    </row>
    <row r="2251" spans="1:21">
      <c r="A2251" t="s">
        <v>314</v>
      </c>
      <c r="B2251">
        <v>10</v>
      </c>
      <c r="C2251" t="s">
        <v>99</v>
      </c>
      <c r="D2251" t="s">
        <v>49</v>
      </c>
      <c r="E2251" t="s">
        <v>315</v>
      </c>
      <c r="F2251" t="s">
        <v>316</v>
      </c>
      <c r="G2251" t="s">
        <v>250</v>
      </c>
      <c r="H2251" t="s">
        <v>13</v>
      </c>
      <c r="I2251" t="s">
        <v>404</v>
      </c>
      <c r="J2251" t="s">
        <v>301</v>
      </c>
      <c r="K2251">
        <v>1</v>
      </c>
      <c r="L2251" t="s">
        <v>273</v>
      </c>
      <c r="M2251">
        <v>-4</v>
      </c>
      <c r="N2251" t="s">
        <v>311</v>
      </c>
      <c r="O2251" t="s">
        <v>176</v>
      </c>
      <c r="P2251" t="s">
        <v>439</v>
      </c>
      <c r="R2251">
        <v>69.370655224437414</v>
      </c>
      <c r="S2251">
        <v>103633</v>
      </c>
      <c r="T2251">
        <v>69.091102720356972</v>
      </c>
      <c r="U2251">
        <v>69.648267364616572</v>
      </c>
    </row>
    <row r="2252" spans="1:21">
      <c r="A2252" t="s">
        <v>314</v>
      </c>
      <c r="B2252">
        <v>10</v>
      </c>
      <c r="C2252" t="s">
        <v>99</v>
      </c>
      <c r="D2252" t="s">
        <v>49</v>
      </c>
      <c r="E2252" t="s">
        <v>315</v>
      </c>
      <c r="F2252" t="s">
        <v>316</v>
      </c>
      <c r="G2252" t="s">
        <v>250</v>
      </c>
      <c r="H2252" t="s">
        <v>13</v>
      </c>
      <c r="I2252" t="s">
        <v>404</v>
      </c>
      <c r="J2252" t="s">
        <v>301</v>
      </c>
      <c r="K2252">
        <v>1</v>
      </c>
      <c r="L2252" t="s">
        <v>273</v>
      </c>
      <c r="M2252">
        <v>-4</v>
      </c>
      <c r="N2252" t="s">
        <v>311</v>
      </c>
      <c r="O2252" t="s">
        <v>170</v>
      </c>
      <c r="P2252" t="s">
        <v>439</v>
      </c>
      <c r="R2252">
        <v>66.224323544873371</v>
      </c>
      <c r="S2252">
        <v>205403</v>
      </c>
      <c r="T2252">
        <v>66.00376920246444</v>
      </c>
      <c r="U2252">
        <v>66.443835052640537</v>
      </c>
    </row>
    <row r="2253" spans="1:21">
      <c r="A2253" t="s">
        <v>314</v>
      </c>
      <c r="B2253">
        <v>10</v>
      </c>
      <c r="C2253" t="s">
        <v>99</v>
      </c>
      <c r="D2253" t="s">
        <v>49</v>
      </c>
      <c r="E2253" t="s">
        <v>315</v>
      </c>
      <c r="F2253" t="s">
        <v>316</v>
      </c>
      <c r="G2253" t="s">
        <v>250</v>
      </c>
      <c r="H2253" t="s">
        <v>13</v>
      </c>
      <c r="I2253" t="s">
        <v>404</v>
      </c>
      <c r="J2253" t="s">
        <v>301</v>
      </c>
      <c r="K2253">
        <v>1</v>
      </c>
      <c r="L2253" t="s">
        <v>273</v>
      </c>
      <c r="M2253">
        <v>-4</v>
      </c>
      <c r="N2253" t="s">
        <v>311</v>
      </c>
      <c r="O2253" t="s">
        <v>177</v>
      </c>
      <c r="P2253" t="s">
        <v>439</v>
      </c>
      <c r="R2253">
        <v>63.31630796447336</v>
      </c>
      <c r="S2253">
        <v>101770</v>
      </c>
      <c r="T2253">
        <v>62.971296322709193</v>
      </c>
      <c r="U2253">
        <v>63.659100472667326</v>
      </c>
    </row>
    <row r="2254" spans="1:21">
      <c r="A2254" t="s">
        <v>314</v>
      </c>
      <c r="B2254">
        <v>10</v>
      </c>
      <c r="C2254" t="s">
        <v>99</v>
      </c>
      <c r="D2254" t="s">
        <v>49</v>
      </c>
      <c r="E2254" t="s">
        <v>315</v>
      </c>
      <c r="F2254" t="s">
        <v>316</v>
      </c>
      <c r="G2254" t="s">
        <v>250</v>
      </c>
      <c r="H2254" t="s">
        <v>25</v>
      </c>
      <c r="I2254" t="s">
        <v>404</v>
      </c>
      <c r="J2254" t="s">
        <v>302</v>
      </c>
      <c r="K2254">
        <v>1</v>
      </c>
      <c r="L2254" t="s">
        <v>273</v>
      </c>
      <c r="M2254">
        <v>-4</v>
      </c>
      <c r="N2254" t="s">
        <v>311</v>
      </c>
      <c r="O2254" t="s">
        <v>176</v>
      </c>
      <c r="P2254" t="s">
        <v>439</v>
      </c>
      <c r="R2254">
        <v>71.553688673879989</v>
      </c>
      <c r="S2254">
        <v>106204</v>
      </c>
      <c r="T2254">
        <v>71.302522022667731</v>
      </c>
      <c r="U2254">
        <v>71.803115159784809</v>
      </c>
    </row>
    <row r="2255" spans="1:21">
      <c r="A2255" t="s">
        <v>314</v>
      </c>
      <c r="B2255">
        <v>10</v>
      </c>
      <c r="C2255" t="s">
        <v>99</v>
      </c>
      <c r="D2255" t="s">
        <v>49</v>
      </c>
      <c r="E2255" t="s">
        <v>315</v>
      </c>
      <c r="F2255" t="s">
        <v>316</v>
      </c>
      <c r="G2255" t="s">
        <v>250</v>
      </c>
      <c r="H2255" t="s">
        <v>25</v>
      </c>
      <c r="I2255" t="s">
        <v>404</v>
      </c>
      <c r="J2255" t="s">
        <v>302</v>
      </c>
      <c r="K2255">
        <v>1</v>
      </c>
      <c r="L2255" t="s">
        <v>273</v>
      </c>
      <c r="M2255">
        <v>-4</v>
      </c>
      <c r="N2255" t="s">
        <v>311</v>
      </c>
      <c r="O2255" t="s">
        <v>170</v>
      </c>
      <c r="P2255" t="s">
        <v>439</v>
      </c>
      <c r="R2255">
        <v>68.092689149899684</v>
      </c>
      <c r="S2255">
        <v>209597.5</v>
      </c>
      <c r="T2255">
        <v>67.890343077613707</v>
      </c>
      <c r="U2255">
        <v>68.294076431132837</v>
      </c>
    </row>
    <row r="2256" spans="1:21">
      <c r="A2256" t="s">
        <v>314</v>
      </c>
      <c r="B2256">
        <v>10</v>
      </c>
      <c r="C2256" t="s">
        <v>99</v>
      </c>
      <c r="D2256" t="s">
        <v>49</v>
      </c>
      <c r="E2256" t="s">
        <v>315</v>
      </c>
      <c r="F2256" t="s">
        <v>316</v>
      </c>
      <c r="G2256" t="s">
        <v>250</v>
      </c>
      <c r="H2256" t="s">
        <v>25</v>
      </c>
      <c r="I2256" t="s">
        <v>404</v>
      </c>
      <c r="J2256" t="s">
        <v>302</v>
      </c>
      <c r="K2256">
        <v>1</v>
      </c>
      <c r="L2256" t="s">
        <v>273</v>
      </c>
      <c r="M2256">
        <v>-4</v>
      </c>
      <c r="N2256" t="s">
        <v>311</v>
      </c>
      <c r="O2256" t="s">
        <v>177</v>
      </c>
      <c r="P2256" t="s">
        <v>439</v>
      </c>
      <c r="R2256">
        <v>64.87121283369865</v>
      </c>
      <c r="S2256">
        <v>103393.5</v>
      </c>
      <c r="T2256">
        <v>64.548933251770649</v>
      </c>
      <c r="U2256">
        <v>65.19140743539063</v>
      </c>
    </row>
    <row r="2257" spans="1:21">
      <c r="A2257" t="s">
        <v>314</v>
      </c>
      <c r="B2257">
        <v>10</v>
      </c>
      <c r="C2257" t="s">
        <v>99</v>
      </c>
      <c r="D2257" t="s">
        <v>49</v>
      </c>
      <c r="E2257" t="s">
        <v>315</v>
      </c>
      <c r="F2257" t="s">
        <v>316</v>
      </c>
      <c r="G2257" t="s">
        <v>250</v>
      </c>
      <c r="H2257" t="s">
        <v>16</v>
      </c>
      <c r="I2257" t="s">
        <v>404</v>
      </c>
      <c r="J2257" t="s">
        <v>303</v>
      </c>
      <c r="K2257">
        <v>1</v>
      </c>
      <c r="L2257" t="s">
        <v>273</v>
      </c>
      <c r="M2257">
        <v>-4</v>
      </c>
      <c r="N2257" t="s">
        <v>311</v>
      </c>
      <c r="O2257" t="s">
        <v>176</v>
      </c>
      <c r="P2257" t="s">
        <v>439</v>
      </c>
      <c r="R2257">
        <v>67.361889424890904</v>
      </c>
      <c r="S2257">
        <v>96755.5</v>
      </c>
      <c r="T2257">
        <v>67.054206159643954</v>
      </c>
      <c r="U2257">
        <v>67.66743591408833</v>
      </c>
    </row>
    <row r="2258" spans="1:21">
      <c r="A2258" t="s">
        <v>314</v>
      </c>
      <c r="B2258">
        <v>10</v>
      </c>
      <c r="C2258" t="s">
        <v>99</v>
      </c>
      <c r="D2258" t="s">
        <v>49</v>
      </c>
      <c r="E2258" t="s">
        <v>315</v>
      </c>
      <c r="F2258" t="s">
        <v>316</v>
      </c>
      <c r="G2258" t="s">
        <v>250</v>
      </c>
      <c r="H2258" t="s">
        <v>16</v>
      </c>
      <c r="I2258" t="s">
        <v>404</v>
      </c>
      <c r="J2258" t="s">
        <v>303</v>
      </c>
      <c r="K2258">
        <v>1</v>
      </c>
      <c r="L2258" t="s">
        <v>273</v>
      </c>
      <c r="M2258">
        <v>-4</v>
      </c>
      <c r="N2258" t="s">
        <v>311</v>
      </c>
      <c r="O2258" t="s">
        <v>170</v>
      </c>
      <c r="P2258" t="s">
        <v>439</v>
      </c>
      <c r="R2258">
        <v>64.571750621268052</v>
      </c>
      <c r="S2258">
        <v>191741</v>
      </c>
      <c r="T2258">
        <v>64.332298678416805</v>
      </c>
      <c r="U2258">
        <v>64.810065827931069</v>
      </c>
    </row>
    <row r="2259" spans="1:21">
      <c r="A2259" t="s">
        <v>314</v>
      </c>
      <c r="B2259">
        <v>10</v>
      </c>
      <c r="C2259" t="s">
        <v>99</v>
      </c>
      <c r="D2259" t="s">
        <v>49</v>
      </c>
      <c r="E2259" t="s">
        <v>315</v>
      </c>
      <c r="F2259" t="s">
        <v>316</v>
      </c>
      <c r="G2259" t="s">
        <v>250</v>
      </c>
      <c r="H2259" t="s">
        <v>16</v>
      </c>
      <c r="I2259" t="s">
        <v>404</v>
      </c>
      <c r="J2259" t="s">
        <v>303</v>
      </c>
      <c r="K2259">
        <v>1</v>
      </c>
      <c r="L2259" t="s">
        <v>273</v>
      </c>
      <c r="M2259">
        <v>-4</v>
      </c>
      <c r="N2259" t="s">
        <v>311</v>
      </c>
      <c r="O2259" t="s">
        <v>177</v>
      </c>
      <c r="P2259" t="s">
        <v>439</v>
      </c>
      <c r="R2259">
        <v>62.038830612659055</v>
      </c>
      <c r="S2259">
        <v>94985.5</v>
      </c>
      <c r="T2259">
        <v>61.668598961135771</v>
      </c>
      <c r="U2259">
        <v>62.406659432466626</v>
      </c>
    </row>
    <row r="2260" spans="1:21">
      <c r="A2260" t="s">
        <v>314</v>
      </c>
      <c r="B2260">
        <v>10</v>
      </c>
      <c r="C2260" t="s">
        <v>99</v>
      </c>
      <c r="D2260" t="s">
        <v>49</v>
      </c>
      <c r="E2260" t="s">
        <v>315</v>
      </c>
      <c r="F2260" t="s">
        <v>316</v>
      </c>
      <c r="G2260" t="s">
        <v>250</v>
      </c>
      <c r="H2260" t="s">
        <v>5</v>
      </c>
      <c r="I2260" t="s">
        <v>404</v>
      </c>
      <c r="J2260" t="s">
        <v>304</v>
      </c>
      <c r="K2260">
        <v>1</v>
      </c>
      <c r="L2260" t="s">
        <v>273</v>
      </c>
      <c r="M2260">
        <v>-4</v>
      </c>
      <c r="N2260" t="s">
        <v>311</v>
      </c>
      <c r="O2260" t="s">
        <v>176</v>
      </c>
      <c r="P2260" t="s">
        <v>439</v>
      </c>
      <c r="R2260">
        <v>64.859134603652777</v>
      </c>
      <c r="S2260">
        <v>104454</v>
      </c>
      <c r="T2260">
        <v>64.531939841329987</v>
      </c>
      <c r="U2260">
        <v>65.184181737092075</v>
      </c>
    </row>
    <row r="2261" spans="1:21">
      <c r="A2261" t="s">
        <v>314</v>
      </c>
      <c r="B2261">
        <v>10</v>
      </c>
      <c r="C2261" t="s">
        <v>99</v>
      </c>
      <c r="D2261" t="s">
        <v>49</v>
      </c>
      <c r="E2261" t="s">
        <v>315</v>
      </c>
      <c r="F2261" t="s">
        <v>316</v>
      </c>
      <c r="G2261" t="s">
        <v>250</v>
      </c>
      <c r="H2261" t="s">
        <v>5</v>
      </c>
      <c r="I2261" t="s">
        <v>404</v>
      </c>
      <c r="J2261" t="s">
        <v>304</v>
      </c>
      <c r="K2261">
        <v>1</v>
      </c>
      <c r="L2261" t="s">
        <v>273</v>
      </c>
      <c r="M2261">
        <v>-4</v>
      </c>
      <c r="N2261" t="s">
        <v>311</v>
      </c>
      <c r="O2261" t="s">
        <v>170</v>
      </c>
      <c r="P2261" t="s">
        <v>439</v>
      </c>
      <c r="R2261">
        <v>61.772901586177774</v>
      </c>
      <c r="S2261">
        <v>207617.5</v>
      </c>
      <c r="T2261">
        <v>61.517992333336316</v>
      </c>
      <c r="U2261">
        <v>62.026684048498048</v>
      </c>
    </row>
    <row r="2262" spans="1:21">
      <c r="A2262" t="s">
        <v>314</v>
      </c>
      <c r="B2262">
        <v>10</v>
      </c>
      <c r="C2262" t="s">
        <v>99</v>
      </c>
      <c r="D2262" t="s">
        <v>49</v>
      </c>
      <c r="E2262" t="s">
        <v>315</v>
      </c>
      <c r="F2262" t="s">
        <v>316</v>
      </c>
      <c r="G2262" t="s">
        <v>250</v>
      </c>
      <c r="H2262" t="s">
        <v>5</v>
      </c>
      <c r="I2262" t="s">
        <v>404</v>
      </c>
      <c r="J2262" t="s">
        <v>304</v>
      </c>
      <c r="K2262">
        <v>1</v>
      </c>
      <c r="L2262" t="s">
        <v>273</v>
      </c>
      <c r="M2262">
        <v>-4</v>
      </c>
      <c r="N2262" t="s">
        <v>311</v>
      </c>
      <c r="O2262" t="s">
        <v>177</v>
      </c>
      <c r="P2262" t="s">
        <v>439</v>
      </c>
      <c r="R2262">
        <v>58.86650164159348</v>
      </c>
      <c r="S2262">
        <v>103163.5</v>
      </c>
      <c r="T2262">
        <v>58.470778309724579</v>
      </c>
      <c r="U2262">
        <v>59.259878967393284</v>
      </c>
    </row>
    <row r="2263" spans="1:21">
      <c r="A2263" t="s">
        <v>314</v>
      </c>
      <c r="B2263">
        <v>10</v>
      </c>
      <c r="C2263" t="s">
        <v>99</v>
      </c>
      <c r="D2263" t="s">
        <v>49</v>
      </c>
      <c r="E2263" t="s">
        <v>315</v>
      </c>
      <c r="F2263" t="s">
        <v>316</v>
      </c>
      <c r="G2263" t="s">
        <v>250</v>
      </c>
      <c r="H2263" t="s">
        <v>7</v>
      </c>
      <c r="I2263" t="s">
        <v>404</v>
      </c>
      <c r="J2263" t="s">
        <v>305</v>
      </c>
      <c r="K2263">
        <v>1</v>
      </c>
      <c r="L2263" t="s">
        <v>273</v>
      </c>
      <c r="M2263">
        <v>-4</v>
      </c>
      <c r="N2263" t="s">
        <v>311</v>
      </c>
      <c r="O2263" t="s">
        <v>176</v>
      </c>
      <c r="P2263" t="s">
        <v>439</v>
      </c>
      <c r="R2263">
        <v>68.254338750892018</v>
      </c>
      <c r="S2263">
        <v>105012.5</v>
      </c>
      <c r="T2263">
        <v>67.963658848131843</v>
      </c>
      <c r="U2263">
        <v>68.543029028595967</v>
      </c>
    </row>
    <row r="2264" spans="1:21">
      <c r="A2264" t="s">
        <v>314</v>
      </c>
      <c r="B2264">
        <v>10</v>
      </c>
      <c r="C2264" t="s">
        <v>99</v>
      </c>
      <c r="D2264" t="s">
        <v>49</v>
      </c>
      <c r="E2264" t="s">
        <v>315</v>
      </c>
      <c r="F2264" t="s">
        <v>316</v>
      </c>
      <c r="G2264" t="s">
        <v>250</v>
      </c>
      <c r="H2264" t="s">
        <v>7</v>
      </c>
      <c r="I2264" t="s">
        <v>404</v>
      </c>
      <c r="J2264" t="s">
        <v>305</v>
      </c>
      <c r="K2264">
        <v>1</v>
      </c>
      <c r="L2264" t="s">
        <v>273</v>
      </c>
      <c r="M2264">
        <v>-4</v>
      </c>
      <c r="N2264" t="s">
        <v>311</v>
      </c>
      <c r="O2264" t="s">
        <v>170</v>
      </c>
      <c r="P2264" t="s">
        <v>439</v>
      </c>
      <c r="R2264">
        <v>65.12267247196209</v>
      </c>
      <c r="S2264">
        <v>208260</v>
      </c>
      <c r="T2264">
        <v>64.893896555848059</v>
      </c>
      <c r="U2264">
        <v>65.35038321175837</v>
      </c>
    </row>
    <row r="2265" spans="1:21">
      <c r="A2265" t="s">
        <v>314</v>
      </c>
      <c r="B2265">
        <v>10</v>
      </c>
      <c r="C2265" t="s">
        <v>99</v>
      </c>
      <c r="D2265" t="s">
        <v>49</v>
      </c>
      <c r="E2265" t="s">
        <v>315</v>
      </c>
      <c r="F2265" t="s">
        <v>316</v>
      </c>
      <c r="G2265" t="s">
        <v>250</v>
      </c>
      <c r="H2265" t="s">
        <v>7</v>
      </c>
      <c r="I2265" t="s">
        <v>404</v>
      </c>
      <c r="J2265" t="s">
        <v>305</v>
      </c>
      <c r="K2265">
        <v>1</v>
      </c>
      <c r="L2265" t="s">
        <v>273</v>
      </c>
      <c r="M2265">
        <v>-4</v>
      </c>
      <c r="N2265" t="s">
        <v>311</v>
      </c>
      <c r="O2265" t="s">
        <v>177</v>
      </c>
      <c r="P2265" t="s">
        <v>439</v>
      </c>
      <c r="R2265">
        <v>62.214680097082663</v>
      </c>
      <c r="S2265">
        <v>103247.5</v>
      </c>
      <c r="T2265">
        <v>61.857303067961169</v>
      </c>
      <c r="U2265">
        <v>62.569798712481287</v>
      </c>
    </row>
    <row r="2266" spans="1:21">
      <c r="A2266" t="s">
        <v>314</v>
      </c>
      <c r="B2266">
        <v>10</v>
      </c>
      <c r="C2266" t="s">
        <v>99</v>
      </c>
      <c r="D2266" t="s">
        <v>49</v>
      </c>
      <c r="E2266" t="s">
        <v>315</v>
      </c>
      <c r="F2266" t="s">
        <v>316</v>
      </c>
      <c r="G2266" t="s">
        <v>250</v>
      </c>
      <c r="H2266" t="s">
        <v>15</v>
      </c>
      <c r="I2266" t="s">
        <v>404</v>
      </c>
      <c r="J2266" t="s">
        <v>306</v>
      </c>
      <c r="K2266">
        <v>1</v>
      </c>
      <c r="L2266" t="s">
        <v>273</v>
      </c>
      <c r="M2266">
        <v>-4</v>
      </c>
      <c r="N2266" t="s">
        <v>311</v>
      </c>
      <c r="O2266" t="s">
        <v>176</v>
      </c>
      <c r="P2266" t="s">
        <v>439</v>
      </c>
      <c r="R2266">
        <v>64.942772933360104</v>
      </c>
      <c r="S2266">
        <v>91266.5</v>
      </c>
      <c r="T2266">
        <v>64.591538482372513</v>
      </c>
      <c r="U2266">
        <v>65.291524023476015</v>
      </c>
    </row>
    <row r="2267" spans="1:21">
      <c r="A2267" t="s">
        <v>314</v>
      </c>
      <c r="B2267">
        <v>10</v>
      </c>
      <c r="C2267" t="s">
        <v>99</v>
      </c>
      <c r="D2267" t="s">
        <v>49</v>
      </c>
      <c r="E2267" t="s">
        <v>315</v>
      </c>
      <c r="F2267" t="s">
        <v>316</v>
      </c>
      <c r="G2267" t="s">
        <v>250</v>
      </c>
      <c r="H2267" t="s">
        <v>15</v>
      </c>
      <c r="I2267" t="s">
        <v>404</v>
      </c>
      <c r="J2267" t="s">
        <v>306</v>
      </c>
      <c r="K2267">
        <v>1</v>
      </c>
      <c r="L2267" t="s">
        <v>273</v>
      </c>
      <c r="M2267">
        <v>-4</v>
      </c>
      <c r="N2267" t="s">
        <v>311</v>
      </c>
      <c r="O2267" t="s">
        <v>170</v>
      </c>
      <c r="P2267" t="s">
        <v>439</v>
      </c>
      <c r="R2267">
        <v>61.542237995184848</v>
      </c>
      <c r="S2267">
        <v>181448.5</v>
      </c>
      <c r="T2267">
        <v>61.266684772743361</v>
      </c>
      <c r="U2267">
        <v>61.816489642324825</v>
      </c>
    </row>
    <row r="2268" spans="1:21">
      <c r="A2268" t="s">
        <v>314</v>
      </c>
      <c r="B2268">
        <v>10</v>
      </c>
      <c r="C2268" t="s">
        <v>99</v>
      </c>
      <c r="D2268" t="s">
        <v>49</v>
      </c>
      <c r="E2268" t="s">
        <v>315</v>
      </c>
      <c r="F2268" t="s">
        <v>316</v>
      </c>
      <c r="G2268" t="s">
        <v>250</v>
      </c>
      <c r="H2268" t="s">
        <v>15</v>
      </c>
      <c r="I2268" t="s">
        <v>404</v>
      </c>
      <c r="J2268" t="s">
        <v>306</v>
      </c>
      <c r="K2268">
        <v>1</v>
      </c>
      <c r="L2268" t="s">
        <v>273</v>
      </c>
      <c r="M2268">
        <v>-4</v>
      </c>
      <c r="N2268" t="s">
        <v>311</v>
      </c>
      <c r="O2268" t="s">
        <v>177</v>
      </c>
      <c r="P2268" t="s">
        <v>439</v>
      </c>
      <c r="R2268">
        <v>58.39760919927636</v>
      </c>
      <c r="S2268">
        <v>90182</v>
      </c>
      <c r="T2268">
        <v>57.968594890500505</v>
      </c>
      <c r="U2268">
        <v>58.823932873539164</v>
      </c>
    </row>
    <row r="2269" spans="1:21">
      <c r="A2269" t="s">
        <v>314</v>
      </c>
      <c r="B2269">
        <v>10</v>
      </c>
      <c r="C2269" t="s">
        <v>99</v>
      </c>
      <c r="D2269" t="s">
        <v>49</v>
      </c>
      <c r="E2269" t="s">
        <v>315</v>
      </c>
      <c r="F2269" t="s">
        <v>316</v>
      </c>
      <c r="G2269" t="s">
        <v>250</v>
      </c>
      <c r="H2269" t="s">
        <v>19</v>
      </c>
      <c r="I2269" t="s">
        <v>404</v>
      </c>
      <c r="J2269" t="s">
        <v>307</v>
      </c>
      <c r="K2269">
        <v>1</v>
      </c>
      <c r="L2269" t="s">
        <v>273</v>
      </c>
      <c r="M2269">
        <v>-4</v>
      </c>
      <c r="N2269" t="s">
        <v>311</v>
      </c>
      <c r="O2269" t="s">
        <v>176</v>
      </c>
      <c r="P2269" t="s">
        <v>439</v>
      </c>
      <c r="R2269">
        <v>67.574682354604448</v>
      </c>
      <c r="S2269">
        <v>47360.5</v>
      </c>
      <c r="T2269">
        <v>67.129115696053702</v>
      </c>
      <c r="U2269">
        <v>68.015737197011816</v>
      </c>
    </row>
    <row r="2270" spans="1:21">
      <c r="A2270" t="s">
        <v>314</v>
      </c>
      <c r="B2270">
        <v>10</v>
      </c>
      <c r="C2270" t="s">
        <v>99</v>
      </c>
      <c r="D2270" t="s">
        <v>49</v>
      </c>
      <c r="E2270" t="s">
        <v>315</v>
      </c>
      <c r="F2270" t="s">
        <v>316</v>
      </c>
      <c r="G2270" t="s">
        <v>250</v>
      </c>
      <c r="H2270" t="s">
        <v>19</v>
      </c>
      <c r="I2270" t="s">
        <v>404</v>
      </c>
      <c r="J2270" t="s">
        <v>307</v>
      </c>
      <c r="K2270">
        <v>1</v>
      </c>
      <c r="L2270" t="s">
        <v>273</v>
      </c>
      <c r="M2270">
        <v>-4</v>
      </c>
      <c r="N2270" t="s">
        <v>311</v>
      </c>
      <c r="O2270" t="s">
        <v>170</v>
      </c>
      <c r="P2270" t="s">
        <v>439</v>
      </c>
      <c r="R2270">
        <v>64.127622402115975</v>
      </c>
      <c r="S2270">
        <v>94414.5</v>
      </c>
      <c r="T2270">
        <v>63.775014642210067</v>
      </c>
      <c r="U2270">
        <v>64.477821737785092</v>
      </c>
    </row>
    <row r="2271" spans="1:21">
      <c r="A2271" t="s">
        <v>314</v>
      </c>
      <c r="B2271">
        <v>10</v>
      </c>
      <c r="C2271" t="s">
        <v>99</v>
      </c>
      <c r="D2271" t="s">
        <v>49</v>
      </c>
      <c r="E2271" t="s">
        <v>315</v>
      </c>
      <c r="F2271" t="s">
        <v>316</v>
      </c>
      <c r="G2271" t="s">
        <v>250</v>
      </c>
      <c r="H2271" t="s">
        <v>19</v>
      </c>
      <c r="I2271" t="s">
        <v>404</v>
      </c>
      <c r="J2271" t="s">
        <v>307</v>
      </c>
      <c r="K2271">
        <v>1</v>
      </c>
      <c r="L2271" t="s">
        <v>273</v>
      </c>
      <c r="M2271">
        <v>-4</v>
      </c>
      <c r="N2271" t="s">
        <v>311</v>
      </c>
      <c r="O2271" t="s">
        <v>177</v>
      </c>
      <c r="P2271" t="s">
        <v>439</v>
      </c>
      <c r="R2271">
        <v>60.86186862216875</v>
      </c>
      <c r="S2271">
        <v>47054</v>
      </c>
      <c r="T2271">
        <v>60.307234544183331</v>
      </c>
      <c r="U2271">
        <v>61.411425338964989</v>
      </c>
    </row>
    <row r="2272" spans="1:21">
      <c r="A2272" t="s">
        <v>314</v>
      </c>
      <c r="B2272">
        <v>10</v>
      </c>
      <c r="C2272" t="s">
        <v>99</v>
      </c>
      <c r="D2272" t="s">
        <v>49</v>
      </c>
      <c r="E2272" t="s">
        <v>315</v>
      </c>
      <c r="F2272" t="s">
        <v>316</v>
      </c>
      <c r="G2272" t="s">
        <v>250</v>
      </c>
      <c r="H2272" t="s">
        <v>14</v>
      </c>
      <c r="I2272" t="s">
        <v>404</v>
      </c>
      <c r="J2272" t="s">
        <v>308</v>
      </c>
      <c r="K2272">
        <v>1</v>
      </c>
      <c r="L2272" t="s">
        <v>273</v>
      </c>
      <c r="M2272">
        <v>-4</v>
      </c>
      <c r="N2272" t="s">
        <v>311</v>
      </c>
      <c r="O2272" t="s">
        <v>176</v>
      </c>
      <c r="P2272" t="s">
        <v>439</v>
      </c>
      <c r="R2272">
        <v>66.63108651670413</v>
      </c>
      <c r="S2272">
        <v>96042.5</v>
      </c>
      <c r="T2272">
        <v>66.308888588413538</v>
      </c>
      <c r="U2272">
        <v>66.951021011188885</v>
      </c>
    </row>
    <row r="2273" spans="1:21">
      <c r="A2273" t="s">
        <v>314</v>
      </c>
      <c r="B2273">
        <v>10</v>
      </c>
      <c r="C2273" t="s">
        <v>99</v>
      </c>
      <c r="D2273" t="s">
        <v>49</v>
      </c>
      <c r="E2273" t="s">
        <v>315</v>
      </c>
      <c r="F2273" t="s">
        <v>316</v>
      </c>
      <c r="G2273" t="s">
        <v>250</v>
      </c>
      <c r="H2273" t="s">
        <v>14</v>
      </c>
      <c r="I2273" t="s">
        <v>404</v>
      </c>
      <c r="J2273" t="s">
        <v>308</v>
      </c>
      <c r="K2273">
        <v>1</v>
      </c>
      <c r="L2273" t="s">
        <v>273</v>
      </c>
      <c r="M2273">
        <v>-4</v>
      </c>
      <c r="N2273" t="s">
        <v>311</v>
      </c>
      <c r="O2273" t="s">
        <v>170</v>
      </c>
      <c r="P2273" t="s">
        <v>439</v>
      </c>
      <c r="R2273">
        <v>64.150057129503921</v>
      </c>
      <c r="S2273">
        <v>192163</v>
      </c>
      <c r="T2273">
        <v>63.90332131876746</v>
      </c>
      <c r="U2273">
        <v>64.395609987496698</v>
      </c>
    </row>
    <row r="2274" spans="1:21">
      <c r="A2274" t="s">
        <v>314</v>
      </c>
      <c r="B2274">
        <v>10</v>
      </c>
      <c r="C2274" t="s">
        <v>99</v>
      </c>
      <c r="D2274" t="s">
        <v>49</v>
      </c>
      <c r="E2274" t="s">
        <v>315</v>
      </c>
      <c r="F2274" t="s">
        <v>316</v>
      </c>
      <c r="G2274" t="s">
        <v>250</v>
      </c>
      <c r="H2274" t="s">
        <v>14</v>
      </c>
      <c r="I2274" t="s">
        <v>404</v>
      </c>
      <c r="J2274" t="s">
        <v>308</v>
      </c>
      <c r="K2274">
        <v>1</v>
      </c>
      <c r="L2274" t="s">
        <v>273</v>
      </c>
      <c r="M2274">
        <v>-4</v>
      </c>
      <c r="N2274" t="s">
        <v>311</v>
      </c>
      <c r="O2274" t="s">
        <v>177</v>
      </c>
      <c r="P2274" t="s">
        <v>439</v>
      </c>
      <c r="R2274">
        <v>61.955664605873565</v>
      </c>
      <c r="S2274">
        <v>96120.5</v>
      </c>
      <c r="T2274">
        <v>61.580811117107423</v>
      </c>
      <c r="U2274">
        <v>62.328064948761075</v>
      </c>
    </row>
    <row r="2275" spans="1:21">
      <c r="A2275" t="s">
        <v>314</v>
      </c>
      <c r="B2275">
        <v>10</v>
      </c>
      <c r="C2275" t="s">
        <v>99</v>
      </c>
      <c r="D2275" t="s">
        <v>49</v>
      </c>
      <c r="E2275" t="s">
        <v>315</v>
      </c>
      <c r="F2275" t="s">
        <v>316</v>
      </c>
      <c r="G2275" t="s">
        <v>250</v>
      </c>
      <c r="H2275" t="s">
        <v>10</v>
      </c>
      <c r="I2275" t="s">
        <v>404</v>
      </c>
      <c r="J2275" t="s">
        <v>309</v>
      </c>
      <c r="K2275">
        <v>1</v>
      </c>
      <c r="L2275" t="s">
        <v>273</v>
      </c>
      <c r="M2275">
        <v>-4</v>
      </c>
      <c r="N2275" t="s">
        <v>311</v>
      </c>
      <c r="O2275" t="s">
        <v>176</v>
      </c>
      <c r="P2275" t="s">
        <v>439</v>
      </c>
      <c r="R2275">
        <v>57.726218277430341</v>
      </c>
      <c r="S2275">
        <v>92958.5</v>
      </c>
      <c r="T2275">
        <v>57.273948224936163</v>
      </c>
      <c r="U2275">
        <v>58.175601401005316</v>
      </c>
    </row>
    <row r="2276" spans="1:21">
      <c r="A2276" t="s">
        <v>314</v>
      </c>
      <c r="B2276">
        <v>10</v>
      </c>
      <c r="C2276" t="s">
        <v>99</v>
      </c>
      <c r="D2276" t="s">
        <v>49</v>
      </c>
      <c r="E2276" t="s">
        <v>315</v>
      </c>
      <c r="F2276" t="s">
        <v>316</v>
      </c>
      <c r="G2276" t="s">
        <v>250</v>
      </c>
      <c r="H2276" t="s">
        <v>10</v>
      </c>
      <c r="I2276" t="s">
        <v>404</v>
      </c>
      <c r="J2276" t="s">
        <v>309</v>
      </c>
      <c r="K2276">
        <v>1</v>
      </c>
      <c r="L2276" t="s">
        <v>273</v>
      </c>
      <c r="M2276">
        <v>-4</v>
      </c>
      <c r="N2276" t="s">
        <v>311</v>
      </c>
      <c r="O2276" t="s">
        <v>170</v>
      </c>
      <c r="P2276" t="s">
        <v>439</v>
      </c>
      <c r="R2276">
        <v>54.171009381411231</v>
      </c>
      <c r="S2276">
        <v>187499</v>
      </c>
      <c r="T2276">
        <v>53.827063415433372</v>
      </c>
      <c r="U2276">
        <v>54.513582321925767</v>
      </c>
    </row>
    <row r="2277" spans="1:21">
      <c r="A2277" t="s">
        <v>314</v>
      </c>
      <c r="B2277">
        <v>10</v>
      </c>
      <c r="C2277" t="s">
        <v>99</v>
      </c>
      <c r="D2277" t="s">
        <v>49</v>
      </c>
      <c r="E2277" t="s">
        <v>315</v>
      </c>
      <c r="F2277" t="s">
        <v>316</v>
      </c>
      <c r="G2277" t="s">
        <v>250</v>
      </c>
      <c r="H2277" t="s">
        <v>10</v>
      </c>
      <c r="I2277" t="s">
        <v>404</v>
      </c>
      <c r="J2277" t="s">
        <v>309</v>
      </c>
      <c r="K2277">
        <v>1</v>
      </c>
      <c r="L2277" t="s">
        <v>273</v>
      </c>
      <c r="M2277">
        <v>-4</v>
      </c>
      <c r="N2277" t="s">
        <v>311</v>
      </c>
      <c r="O2277" t="s">
        <v>177</v>
      </c>
      <c r="P2277" t="s">
        <v>439</v>
      </c>
      <c r="R2277">
        <v>50.970287025590203</v>
      </c>
      <c r="S2277">
        <v>94540.5</v>
      </c>
      <c r="T2277">
        <v>50.4531952573832</v>
      </c>
      <c r="U2277">
        <v>51.484853094452554</v>
      </c>
    </row>
    <row r="2278" spans="1:21">
      <c r="A2278" t="s">
        <v>314</v>
      </c>
      <c r="B2278">
        <v>10</v>
      </c>
      <c r="C2278" t="s">
        <v>99</v>
      </c>
      <c r="D2278" t="s">
        <v>49</v>
      </c>
      <c r="E2278" t="s">
        <v>315</v>
      </c>
      <c r="F2278" t="s">
        <v>316</v>
      </c>
      <c r="G2278" t="s">
        <v>250</v>
      </c>
      <c r="H2278" t="s">
        <v>93</v>
      </c>
      <c r="I2278" t="s">
        <v>173</v>
      </c>
      <c r="J2278" t="s">
        <v>310</v>
      </c>
      <c r="K2278">
        <v>1</v>
      </c>
      <c r="L2278" t="s">
        <v>273</v>
      </c>
      <c r="M2278">
        <v>-4</v>
      </c>
      <c r="N2278" t="s">
        <v>311</v>
      </c>
      <c r="O2278" t="s">
        <v>170</v>
      </c>
      <c r="P2278" t="s">
        <v>439</v>
      </c>
      <c r="R2278">
        <v>64.062212960772897</v>
      </c>
      <c r="S2278">
        <v>7102314.5</v>
      </c>
      <c r="T2278">
        <v>64.022674352149508</v>
      </c>
      <c r="U2278">
        <v>64.101721196564782</v>
      </c>
    </row>
    <row r="2279" spans="1:21">
      <c r="A2279" t="s">
        <v>314</v>
      </c>
      <c r="B2279">
        <v>10</v>
      </c>
      <c r="C2279" t="s">
        <v>99</v>
      </c>
      <c r="D2279" t="s">
        <v>49</v>
      </c>
      <c r="E2279" t="s">
        <v>315</v>
      </c>
      <c r="F2279" t="s">
        <v>316</v>
      </c>
      <c r="G2279" t="s">
        <v>250</v>
      </c>
      <c r="H2279" t="s">
        <v>93</v>
      </c>
      <c r="I2279" t="s">
        <v>173</v>
      </c>
      <c r="J2279" t="s">
        <v>310</v>
      </c>
      <c r="K2279">
        <v>1</v>
      </c>
      <c r="L2279" t="s">
        <v>273</v>
      </c>
      <c r="M2279">
        <v>-4</v>
      </c>
      <c r="N2279" t="s">
        <v>311</v>
      </c>
      <c r="O2279" t="s">
        <v>176</v>
      </c>
      <c r="P2279" t="s">
        <v>439</v>
      </c>
      <c r="R2279">
        <v>67.269592108966989</v>
      </c>
      <c r="S2279">
        <v>3593346</v>
      </c>
      <c r="T2279">
        <v>67.21956371035769</v>
      </c>
      <c r="U2279">
        <v>67.31956393235717</v>
      </c>
    </row>
    <row r="2280" spans="1:21">
      <c r="A2280" t="s">
        <v>314</v>
      </c>
      <c r="B2280">
        <v>10</v>
      </c>
      <c r="C2280" t="s">
        <v>99</v>
      </c>
      <c r="D2280" t="s">
        <v>49</v>
      </c>
      <c r="E2280" t="s">
        <v>315</v>
      </c>
      <c r="F2280" t="s">
        <v>316</v>
      </c>
      <c r="G2280" t="s">
        <v>250</v>
      </c>
      <c r="H2280" t="s">
        <v>93</v>
      </c>
      <c r="I2280" t="s">
        <v>173</v>
      </c>
      <c r="J2280" t="s">
        <v>310</v>
      </c>
      <c r="K2280">
        <v>1</v>
      </c>
      <c r="L2280" t="s">
        <v>273</v>
      </c>
      <c r="M2280">
        <v>-4</v>
      </c>
      <c r="N2280" t="s">
        <v>311</v>
      </c>
      <c r="O2280" t="s">
        <v>177</v>
      </c>
      <c r="P2280" t="s">
        <v>439</v>
      </c>
      <c r="R2280">
        <v>61.032580079945042</v>
      </c>
      <c r="S2280">
        <v>3508968.5</v>
      </c>
      <c r="T2280">
        <v>60.970519303543199</v>
      </c>
      <c r="U2280">
        <v>61.094576223019061</v>
      </c>
    </row>
    <row r="2281" spans="1:21">
      <c r="A2281" t="s">
        <v>314</v>
      </c>
      <c r="B2281">
        <v>10</v>
      </c>
      <c r="C2281" t="s">
        <v>99</v>
      </c>
      <c r="D2281" t="s">
        <v>49</v>
      </c>
      <c r="E2281" t="s">
        <v>315</v>
      </c>
      <c r="F2281" t="s">
        <v>316</v>
      </c>
      <c r="G2281" t="s">
        <v>250</v>
      </c>
      <c r="H2281" t="s">
        <v>22</v>
      </c>
      <c r="I2281" t="s">
        <v>404</v>
      </c>
      <c r="J2281" t="s">
        <v>265</v>
      </c>
      <c r="K2281">
        <v>1</v>
      </c>
      <c r="L2281" t="s">
        <v>273</v>
      </c>
      <c r="M2281">
        <v>-5</v>
      </c>
      <c r="N2281" t="s">
        <v>320</v>
      </c>
      <c r="O2281" t="s">
        <v>176</v>
      </c>
      <c r="P2281" t="s">
        <v>439</v>
      </c>
      <c r="R2281">
        <v>62.149643952755817</v>
      </c>
      <c r="S2281">
        <v>790628</v>
      </c>
      <c r="T2281">
        <v>62.023926741480281</v>
      </c>
      <c r="U2281">
        <v>62.275081420389085</v>
      </c>
    </row>
    <row r="2282" spans="1:21">
      <c r="A2282" t="s">
        <v>314</v>
      </c>
      <c r="B2282">
        <v>10</v>
      </c>
      <c r="C2282" t="s">
        <v>99</v>
      </c>
      <c r="D2282" t="s">
        <v>49</v>
      </c>
      <c r="E2282" t="s">
        <v>315</v>
      </c>
      <c r="F2282" t="s">
        <v>316</v>
      </c>
      <c r="G2282" t="s">
        <v>250</v>
      </c>
      <c r="H2282" t="s">
        <v>22</v>
      </c>
      <c r="I2282" t="s">
        <v>404</v>
      </c>
      <c r="J2282" t="s">
        <v>265</v>
      </c>
      <c r="K2282">
        <v>1</v>
      </c>
      <c r="L2282" t="s">
        <v>273</v>
      </c>
      <c r="M2282">
        <v>-5</v>
      </c>
      <c r="N2282" t="s">
        <v>320</v>
      </c>
      <c r="O2282" t="s">
        <v>170</v>
      </c>
      <c r="P2282" t="s">
        <v>439</v>
      </c>
      <c r="R2282">
        <v>58.87336640706566</v>
      </c>
      <c r="S2282">
        <v>1550018.5</v>
      </c>
      <c r="T2282">
        <v>58.774081958423288</v>
      </c>
      <c r="U2282">
        <v>58.972502468340203</v>
      </c>
    </row>
    <row r="2283" spans="1:21">
      <c r="A2283" t="s">
        <v>314</v>
      </c>
      <c r="B2283">
        <v>10</v>
      </c>
      <c r="C2283" t="s">
        <v>99</v>
      </c>
      <c r="D2283" t="s">
        <v>49</v>
      </c>
      <c r="E2283" t="s">
        <v>315</v>
      </c>
      <c r="F2283" t="s">
        <v>316</v>
      </c>
      <c r="G2283" t="s">
        <v>250</v>
      </c>
      <c r="H2283" t="s">
        <v>22</v>
      </c>
      <c r="I2283" t="s">
        <v>404</v>
      </c>
      <c r="J2283" t="s">
        <v>265</v>
      </c>
      <c r="K2283">
        <v>1</v>
      </c>
      <c r="L2283" t="s">
        <v>273</v>
      </c>
      <c r="M2283">
        <v>-5</v>
      </c>
      <c r="N2283" t="s">
        <v>320</v>
      </c>
      <c r="O2283" t="s">
        <v>177</v>
      </c>
      <c r="P2283" t="s">
        <v>439</v>
      </c>
      <c r="R2283">
        <v>55.753244042614313</v>
      </c>
      <c r="S2283">
        <v>759390.5</v>
      </c>
      <c r="T2283">
        <v>55.596668391567903</v>
      </c>
      <c r="U2283">
        <v>55.909507393919036</v>
      </c>
    </row>
    <row r="2284" spans="1:21">
      <c r="A2284" t="s">
        <v>314</v>
      </c>
      <c r="B2284">
        <v>10</v>
      </c>
      <c r="C2284" t="s">
        <v>99</v>
      </c>
      <c r="D2284" t="s">
        <v>49</v>
      </c>
      <c r="E2284" t="s">
        <v>315</v>
      </c>
      <c r="F2284" t="s">
        <v>316</v>
      </c>
      <c r="G2284" t="s">
        <v>250</v>
      </c>
      <c r="H2284" t="s">
        <v>24</v>
      </c>
      <c r="I2284" t="s">
        <v>404</v>
      </c>
      <c r="J2284" t="s">
        <v>266</v>
      </c>
      <c r="K2284">
        <v>1</v>
      </c>
      <c r="L2284" t="s">
        <v>273</v>
      </c>
      <c r="M2284">
        <v>-5</v>
      </c>
      <c r="N2284" t="s">
        <v>320</v>
      </c>
      <c r="O2284" t="s">
        <v>176</v>
      </c>
      <c r="P2284" t="s">
        <v>439</v>
      </c>
      <c r="R2284">
        <v>69.990965134466904</v>
      </c>
      <c r="S2284">
        <v>125797</v>
      </c>
      <c r="T2284">
        <v>69.744784041599331</v>
      </c>
      <c r="U2284">
        <v>70.23559514328592</v>
      </c>
    </row>
    <row r="2285" spans="1:21">
      <c r="A2285" t="s">
        <v>314</v>
      </c>
      <c r="B2285">
        <v>10</v>
      </c>
      <c r="C2285" t="s">
        <v>99</v>
      </c>
      <c r="D2285" t="s">
        <v>49</v>
      </c>
      <c r="E2285" t="s">
        <v>315</v>
      </c>
      <c r="F2285" t="s">
        <v>316</v>
      </c>
      <c r="G2285" t="s">
        <v>250</v>
      </c>
      <c r="H2285" t="s">
        <v>24</v>
      </c>
      <c r="I2285" t="s">
        <v>404</v>
      </c>
      <c r="J2285" t="s">
        <v>266</v>
      </c>
      <c r="K2285">
        <v>1</v>
      </c>
      <c r="L2285" t="s">
        <v>273</v>
      </c>
      <c r="M2285">
        <v>-5</v>
      </c>
      <c r="N2285" t="s">
        <v>320</v>
      </c>
      <c r="O2285" t="s">
        <v>170</v>
      </c>
      <c r="P2285" t="s">
        <v>439</v>
      </c>
      <c r="R2285">
        <v>66.632989046536366</v>
      </c>
      <c r="S2285">
        <v>248015.5</v>
      </c>
      <c r="T2285">
        <v>66.435467818616132</v>
      </c>
      <c r="U2285">
        <v>66.829657229792687</v>
      </c>
    </row>
    <row r="2286" spans="1:21">
      <c r="A2286" t="s">
        <v>314</v>
      </c>
      <c r="B2286">
        <v>10</v>
      </c>
      <c r="C2286" t="s">
        <v>99</v>
      </c>
      <c r="D2286" t="s">
        <v>49</v>
      </c>
      <c r="E2286" t="s">
        <v>315</v>
      </c>
      <c r="F2286" t="s">
        <v>316</v>
      </c>
      <c r="G2286" t="s">
        <v>250</v>
      </c>
      <c r="H2286" t="s">
        <v>24</v>
      </c>
      <c r="I2286" t="s">
        <v>404</v>
      </c>
      <c r="J2286" t="s">
        <v>266</v>
      </c>
      <c r="K2286">
        <v>1</v>
      </c>
      <c r="L2286" t="s">
        <v>273</v>
      </c>
      <c r="M2286">
        <v>-5</v>
      </c>
      <c r="N2286" t="s">
        <v>320</v>
      </c>
      <c r="O2286" t="s">
        <v>177</v>
      </c>
      <c r="P2286" t="s">
        <v>439</v>
      </c>
      <c r="R2286">
        <v>63.411242469345339</v>
      </c>
      <c r="S2286">
        <v>122218.5</v>
      </c>
      <c r="T2286">
        <v>63.096350428178091</v>
      </c>
      <c r="U2286">
        <v>63.724276517539799</v>
      </c>
    </row>
    <row r="2287" spans="1:21">
      <c r="A2287" t="s">
        <v>314</v>
      </c>
      <c r="B2287">
        <v>10</v>
      </c>
      <c r="C2287" t="s">
        <v>99</v>
      </c>
      <c r="D2287" t="s">
        <v>49</v>
      </c>
      <c r="E2287" t="s">
        <v>315</v>
      </c>
      <c r="F2287" t="s">
        <v>316</v>
      </c>
      <c r="G2287" t="s">
        <v>250</v>
      </c>
      <c r="H2287" t="s">
        <v>23</v>
      </c>
      <c r="I2287" t="s">
        <v>404</v>
      </c>
      <c r="J2287" t="s">
        <v>267</v>
      </c>
      <c r="K2287">
        <v>1</v>
      </c>
      <c r="L2287" t="s">
        <v>273</v>
      </c>
      <c r="M2287">
        <v>-5</v>
      </c>
      <c r="N2287" t="s">
        <v>320</v>
      </c>
      <c r="O2287" t="s">
        <v>176</v>
      </c>
      <c r="P2287" t="s">
        <v>439</v>
      </c>
      <c r="R2287">
        <v>69.888189783083533</v>
      </c>
      <c r="S2287">
        <v>102469</v>
      </c>
      <c r="T2287">
        <v>69.613262353694466</v>
      </c>
      <c r="U2287">
        <v>70.16119360080647</v>
      </c>
    </row>
    <row r="2288" spans="1:21">
      <c r="A2288" t="s">
        <v>314</v>
      </c>
      <c r="B2288">
        <v>10</v>
      </c>
      <c r="C2288" t="s">
        <v>99</v>
      </c>
      <c r="D2288" t="s">
        <v>49</v>
      </c>
      <c r="E2288" t="s">
        <v>315</v>
      </c>
      <c r="F2288" t="s">
        <v>316</v>
      </c>
      <c r="G2288" t="s">
        <v>250</v>
      </c>
      <c r="H2288" t="s">
        <v>23</v>
      </c>
      <c r="I2288" t="s">
        <v>404</v>
      </c>
      <c r="J2288" t="s">
        <v>267</v>
      </c>
      <c r="K2288">
        <v>1</v>
      </c>
      <c r="L2288" t="s">
        <v>273</v>
      </c>
      <c r="M2288">
        <v>-5</v>
      </c>
      <c r="N2288" t="s">
        <v>320</v>
      </c>
      <c r="O2288" t="s">
        <v>170</v>
      </c>
      <c r="P2288" t="s">
        <v>439</v>
      </c>
      <c r="R2288">
        <v>66.46007454036986</v>
      </c>
      <c r="S2288">
        <v>201715</v>
      </c>
      <c r="T2288">
        <v>66.23957081848117</v>
      </c>
      <c r="U2288">
        <v>66.679524291523634</v>
      </c>
    </row>
    <row r="2289" spans="1:21">
      <c r="A2289" t="s">
        <v>314</v>
      </c>
      <c r="B2289">
        <v>10</v>
      </c>
      <c r="C2289" t="s">
        <v>99</v>
      </c>
      <c r="D2289" t="s">
        <v>49</v>
      </c>
      <c r="E2289" t="s">
        <v>315</v>
      </c>
      <c r="F2289" t="s">
        <v>316</v>
      </c>
      <c r="G2289" t="s">
        <v>250</v>
      </c>
      <c r="H2289" t="s">
        <v>23</v>
      </c>
      <c r="I2289" t="s">
        <v>404</v>
      </c>
      <c r="J2289" t="s">
        <v>267</v>
      </c>
      <c r="K2289">
        <v>1</v>
      </c>
      <c r="L2289" t="s">
        <v>273</v>
      </c>
      <c r="M2289">
        <v>-5</v>
      </c>
      <c r="N2289" t="s">
        <v>320</v>
      </c>
      <c r="O2289" t="s">
        <v>177</v>
      </c>
      <c r="P2289" t="s">
        <v>439</v>
      </c>
      <c r="R2289">
        <v>63.222587542747398</v>
      </c>
      <c r="S2289">
        <v>99246</v>
      </c>
      <c r="T2289">
        <v>62.871743409582706</v>
      </c>
      <c r="U2289">
        <v>63.571147332695674</v>
      </c>
    </row>
    <row r="2290" spans="1:21">
      <c r="A2290" t="s">
        <v>314</v>
      </c>
      <c r="B2290">
        <v>10</v>
      </c>
      <c r="C2290" t="s">
        <v>99</v>
      </c>
      <c r="D2290" t="s">
        <v>49</v>
      </c>
      <c r="E2290" t="s">
        <v>315</v>
      </c>
      <c r="F2290" t="s">
        <v>316</v>
      </c>
      <c r="G2290" t="s">
        <v>250</v>
      </c>
      <c r="H2290" t="s">
        <v>18</v>
      </c>
      <c r="I2290" t="s">
        <v>404</v>
      </c>
      <c r="J2290" t="s">
        <v>268</v>
      </c>
      <c r="K2290">
        <v>1</v>
      </c>
      <c r="L2290" t="s">
        <v>273</v>
      </c>
      <c r="M2290">
        <v>-5</v>
      </c>
      <c r="N2290" t="s">
        <v>320</v>
      </c>
      <c r="O2290" t="s">
        <v>176</v>
      </c>
      <c r="P2290" t="s">
        <v>439</v>
      </c>
      <c r="R2290">
        <v>69.128813991855282</v>
      </c>
      <c r="S2290">
        <v>159041.5</v>
      </c>
      <c r="T2290">
        <v>68.905470761437769</v>
      </c>
      <c r="U2290">
        <v>69.350931116810813</v>
      </c>
    </row>
    <row r="2291" spans="1:21">
      <c r="A2291" t="s">
        <v>314</v>
      </c>
      <c r="B2291">
        <v>10</v>
      </c>
      <c r="C2291" t="s">
        <v>99</v>
      </c>
      <c r="D2291" t="s">
        <v>49</v>
      </c>
      <c r="E2291" t="s">
        <v>315</v>
      </c>
      <c r="F2291" t="s">
        <v>316</v>
      </c>
      <c r="G2291" t="s">
        <v>250</v>
      </c>
      <c r="H2291" t="s">
        <v>18</v>
      </c>
      <c r="I2291" t="s">
        <v>404</v>
      </c>
      <c r="J2291" t="s">
        <v>268</v>
      </c>
      <c r="K2291">
        <v>1</v>
      </c>
      <c r="L2291" t="s">
        <v>273</v>
      </c>
      <c r="M2291">
        <v>-5</v>
      </c>
      <c r="N2291" t="s">
        <v>320</v>
      </c>
      <c r="O2291" t="s">
        <v>170</v>
      </c>
      <c r="P2291" t="s">
        <v>439</v>
      </c>
      <c r="R2291">
        <v>65.985525352726128</v>
      </c>
      <c r="S2291">
        <v>316500</v>
      </c>
      <c r="T2291">
        <v>65.809345508972456</v>
      </c>
      <c r="U2291">
        <v>66.161046583279088</v>
      </c>
    </row>
    <row r="2292" spans="1:21">
      <c r="A2292" t="s">
        <v>314</v>
      </c>
      <c r="B2292">
        <v>10</v>
      </c>
      <c r="C2292" t="s">
        <v>99</v>
      </c>
      <c r="D2292" t="s">
        <v>49</v>
      </c>
      <c r="E2292" t="s">
        <v>315</v>
      </c>
      <c r="F2292" t="s">
        <v>316</v>
      </c>
      <c r="G2292" t="s">
        <v>250</v>
      </c>
      <c r="H2292" t="s">
        <v>18</v>
      </c>
      <c r="I2292" t="s">
        <v>404</v>
      </c>
      <c r="J2292" t="s">
        <v>268</v>
      </c>
      <c r="K2292">
        <v>1</v>
      </c>
      <c r="L2292" t="s">
        <v>273</v>
      </c>
      <c r="M2292">
        <v>-5</v>
      </c>
      <c r="N2292" t="s">
        <v>320</v>
      </c>
      <c r="O2292" t="s">
        <v>177</v>
      </c>
      <c r="P2292" t="s">
        <v>439</v>
      </c>
      <c r="R2292">
        <v>63.111421111702413</v>
      </c>
      <c r="S2292">
        <v>157458.5</v>
      </c>
      <c r="T2292">
        <v>62.835833199112031</v>
      </c>
      <c r="U2292">
        <v>63.385605048656856</v>
      </c>
    </row>
    <row r="2293" spans="1:21">
      <c r="A2293" t="s">
        <v>314</v>
      </c>
      <c r="B2293">
        <v>10</v>
      </c>
      <c r="C2293" t="s">
        <v>99</v>
      </c>
      <c r="D2293" t="s">
        <v>49</v>
      </c>
      <c r="E2293" t="s">
        <v>315</v>
      </c>
      <c r="F2293" t="s">
        <v>316</v>
      </c>
      <c r="G2293" t="s">
        <v>250</v>
      </c>
      <c r="H2293" t="s">
        <v>20</v>
      </c>
      <c r="I2293" t="s">
        <v>404</v>
      </c>
      <c r="J2293" t="s">
        <v>269</v>
      </c>
      <c r="K2293">
        <v>1</v>
      </c>
      <c r="L2293" t="s">
        <v>273</v>
      </c>
      <c r="M2293">
        <v>-5</v>
      </c>
      <c r="N2293" t="s">
        <v>320</v>
      </c>
      <c r="O2293" t="s">
        <v>176</v>
      </c>
      <c r="P2293" t="s">
        <v>439</v>
      </c>
      <c r="R2293">
        <v>75.873869475474436</v>
      </c>
      <c r="S2293">
        <v>123715</v>
      </c>
      <c r="T2293">
        <v>75.678349711926913</v>
      </c>
      <c r="U2293">
        <v>76.068077095809556</v>
      </c>
    </row>
    <row r="2294" spans="1:21">
      <c r="A2294" t="s">
        <v>314</v>
      </c>
      <c r="B2294">
        <v>10</v>
      </c>
      <c r="C2294" t="s">
        <v>99</v>
      </c>
      <c r="D2294" t="s">
        <v>49</v>
      </c>
      <c r="E2294" t="s">
        <v>315</v>
      </c>
      <c r="F2294" t="s">
        <v>316</v>
      </c>
      <c r="G2294" t="s">
        <v>250</v>
      </c>
      <c r="H2294" t="s">
        <v>20</v>
      </c>
      <c r="I2294" t="s">
        <v>404</v>
      </c>
      <c r="J2294" t="s">
        <v>269</v>
      </c>
      <c r="K2294">
        <v>1</v>
      </c>
      <c r="L2294" t="s">
        <v>273</v>
      </c>
      <c r="M2294">
        <v>-5</v>
      </c>
      <c r="N2294" t="s">
        <v>320</v>
      </c>
      <c r="O2294" t="s">
        <v>170</v>
      </c>
      <c r="P2294" t="s">
        <v>439</v>
      </c>
      <c r="R2294">
        <v>73.280562233187936</v>
      </c>
      <c r="S2294">
        <v>245271.5</v>
      </c>
      <c r="T2294">
        <v>73.125816744612933</v>
      </c>
      <c r="U2294">
        <v>73.434586728194603</v>
      </c>
    </row>
    <row r="2295" spans="1:21">
      <c r="A2295" t="s">
        <v>314</v>
      </c>
      <c r="B2295">
        <v>10</v>
      </c>
      <c r="C2295" t="s">
        <v>99</v>
      </c>
      <c r="D2295" t="s">
        <v>49</v>
      </c>
      <c r="E2295" t="s">
        <v>315</v>
      </c>
      <c r="F2295" t="s">
        <v>316</v>
      </c>
      <c r="G2295" t="s">
        <v>250</v>
      </c>
      <c r="H2295" t="s">
        <v>20</v>
      </c>
      <c r="I2295" t="s">
        <v>404</v>
      </c>
      <c r="J2295" t="s">
        <v>269</v>
      </c>
      <c r="K2295">
        <v>1</v>
      </c>
      <c r="L2295" t="s">
        <v>273</v>
      </c>
      <c r="M2295">
        <v>-5</v>
      </c>
      <c r="N2295" t="s">
        <v>320</v>
      </c>
      <c r="O2295" t="s">
        <v>177</v>
      </c>
      <c r="P2295" t="s">
        <v>439</v>
      </c>
      <c r="R2295">
        <v>70.895656575507289</v>
      </c>
      <c r="S2295">
        <v>121556.5</v>
      </c>
      <c r="T2295">
        <v>70.65301500504826</v>
      </c>
      <c r="U2295">
        <v>71.136724508070401</v>
      </c>
    </row>
    <row r="2296" spans="1:21">
      <c r="A2296" t="s">
        <v>314</v>
      </c>
      <c r="B2296">
        <v>10</v>
      </c>
      <c r="C2296" t="s">
        <v>99</v>
      </c>
      <c r="D2296" t="s">
        <v>49</v>
      </c>
      <c r="E2296" t="s">
        <v>315</v>
      </c>
      <c r="F2296" t="s">
        <v>316</v>
      </c>
      <c r="G2296" t="s">
        <v>250</v>
      </c>
      <c r="H2296" t="s">
        <v>9</v>
      </c>
      <c r="I2296" t="s">
        <v>404</v>
      </c>
      <c r="J2296" t="s">
        <v>270</v>
      </c>
      <c r="K2296">
        <v>1</v>
      </c>
      <c r="L2296" t="s">
        <v>273</v>
      </c>
      <c r="M2296">
        <v>-5</v>
      </c>
      <c r="N2296" t="s">
        <v>320</v>
      </c>
      <c r="O2296" t="s">
        <v>176</v>
      </c>
      <c r="P2296" t="s">
        <v>439</v>
      </c>
      <c r="R2296">
        <v>71.251590919622458</v>
      </c>
      <c r="S2296">
        <v>67698</v>
      </c>
      <c r="T2296">
        <v>70.929873222909308</v>
      </c>
      <c r="U2296">
        <v>71.570500342765811</v>
      </c>
    </row>
    <row r="2297" spans="1:21">
      <c r="A2297" t="s">
        <v>314</v>
      </c>
      <c r="B2297">
        <v>10</v>
      </c>
      <c r="C2297" t="s">
        <v>99</v>
      </c>
      <c r="D2297" t="s">
        <v>49</v>
      </c>
      <c r="E2297" t="s">
        <v>315</v>
      </c>
      <c r="F2297" t="s">
        <v>316</v>
      </c>
      <c r="G2297" t="s">
        <v>250</v>
      </c>
      <c r="H2297" t="s">
        <v>9</v>
      </c>
      <c r="I2297" t="s">
        <v>404</v>
      </c>
      <c r="J2297" t="s">
        <v>270</v>
      </c>
      <c r="K2297">
        <v>1</v>
      </c>
      <c r="L2297" t="s">
        <v>273</v>
      </c>
      <c r="M2297">
        <v>-5</v>
      </c>
      <c r="N2297" t="s">
        <v>320</v>
      </c>
      <c r="O2297" t="s">
        <v>170</v>
      </c>
      <c r="P2297" t="s">
        <v>439</v>
      </c>
      <c r="R2297">
        <v>68.560044623119907</v>
      </c>
      <c r="S2297">
        <v>135684.5</v>
      </c>
      <c r="T2297">
        <v>68.310142082417087</v>
      </c>
      <c r="U2297">
        <v>68.808453811397641</v>
      </c>
    </row>
    <row r="2298" spans="1:21">
      <c r="A2298" t="s">
        <v>314</v>
      </c>
      <c r="B2298">
        <v>10</v>
      </c>
      <c r="C2298" t="s">
        <v>99</v>
      </c>
      <c r="D2298" t="s">
        <v>49</v>
      </c>
      <c r="E2298" t="s">
        <v>315</v>
      </c>
      <c r="F2298" t="s">
        <v>316</v>
      </c>
      <c r="G2298" t="s">
        <v>250</v>
      </c>
      <c r="H2298" t="s">
        <v>9</v>
      </c>
      <c r="I2298" t="s">
        <v>404</v>
      </c>
      <c r="J2298" t="s">
        <v>270</v>
      </c>
      <c r="K2298">
        <v>1</v>
      </c>
      <c r="L2298" t="s">
        <v>273</v>
      </c>
      <c r="M2298">
        <v>-5</v>
      </c>
      <c r="N2298" t="s">
        <v>320</v>
      </c>
      <c r="O2298" t="s">
        <v>177</v>
      </c>
      <c r="P2298" t="s">
        <v>439</v>
      </c>
      <c r="R2298">
        <v>66.141585924719635</v>
      </c>
      <c r="S2298">
        <v>67986.5</v>
      </c>
      <c r="T2298">
        <v>65.757135479032058</v>
      </c>
      <c r="U2298">
        <v>66.522891105429821</v>
      </c>
    </row>
    <row r="2299" spans="1:21">
      <c r="A2299" t="s">
        <v>314</v>
      </c>
      <c r="B2299">
        <v>10</v>
      </c>
      <c r="C2299" t="s">
        <v>99</v>
      </c>
      <c r="D2299" t="s">
        <v>49</v>
      </c>
      <c r="E2299" t="s">
        <v>315</v>
      </c>
      <c r="F2299" t="s">
        <v>316</v>
      </c>
      <c r="G2299" t="s">
        <v>250</v>
      </c>
      <c r="H2299" t="s">
        <v>21</v>
      </c>
      <c r="I2299" t="s">
        <v>404</v>
      </c>
      <c r="J2299" t="s">
        <v>271</v>
      </c>
      <c r="K2299">
        <v>1</v>
      </c>
      <c r="L2299" t="s">
        <v>273</v>
      </c>
      <c r="M2299">
        <v>-5</v>
      </c>
      <c r="N2299" t="s">
        <v>320</v>
      </c>
      <c r="O2299" t="s">
        <v>176</v>
      </c>
      <c r="P2299" t="s">
        <v>439</v>
      </c>
      <c r="R2299">
        <v>70.375944446681629</v>
      </c>
      <c r="S2299">
        <v>88237</v>
      </c>
      <c r="T2299">
        <v>70.081380007714898</v>
      </c>
      <c r="U2299">
        <v>70.668249855061134</v>
      </c>
    </row>
    <row r="2300" spans="1:21">
      <c r="A2300" t="s">
        <v>314</v>
      </c>
      <c r="B2300">
        <v>10</v>
      </c>
      <c r="C2300" t="s">
        <v>99</v>
      </c>
      <c r="D2300" t="s">
        <v>49</v>
      </c>
      <c r="E2300" t="s">
        <v>315</v>
      </c>
      <c r="F2300" t="s">
        <v>316</v>
      </c>
      <c r="G2300" t="s">
        <v>250</v>
      </c>
      <c r="H2300" t="s">
        <v>21</v>
      </c>
      <c r="I2300" t="s">
        <v>404</v>
      </c>
      <c r="J2300" t="s">
        <v>271</v>
      </c>
      <c r="K2300">
        <v>1</v>
      </c>
      <c r="L2300" t="s">
        <v>273</v>
      </c>
      <c r="M2300">
        <v>-5</v>
      </c>
      <c r="N2300" t="s">
        <v>320</v>
      </c>
      <c r="O2300" t="s">
        <v>170</v>
      </c>
      <c r="P2300" t="s">
        <v>439</v>
      </c>
      <c r="R2300">
        <v>67.280773206733244</v>
      </c>
      <c r="S2300">
        <v>174957.5</v>
      </c>
      <c r="T2300">
        <v>67.048846749425351</v>
      </c>
      <c r="U2300">
        <v>67.511488119936772</v>
      </c>
    </row>
    <row r="2301" spans="1:21">
      <c r="A2301" t="s">
        <v>314</v>
      </c>
      <c r="B2301">
        <v>10</v>
      </c>
      <c r="C2301" t="s">
        <v>99</v>
      </c>
      <c r="D2301" t="s">
        <v>49</v>
      </c>
      <c r="E2301" t="s">
        <v>315</v>
      </c>
      <c r="F2301" t="s">
        <v>316</v>
      </c>
      <c r="G2301" t="s">
        <v>250</v>
      </c>
      <c r="H2301" t="s">
        <v>21</v>
      </c>
      <c r="I2301" t="s">
        <v>404</v>
      </c>
      <c r="J2301" t="s">
        <v>271</v>
      </c>
      <c r="K2301">
        <v>1</v>
      </c>
      <c r="L2301" t="s">
        <v>273</v>
      </c>
      <c r="M2301">
        <v>-5</v>
      </c>
      <c r="N2301" t="s">
        <v>320</v>
      </c>
      <c r="O2301" t="s">
        <v>177</v>
      </c>
      <c r="P2301" t="s">
        <v>439</v>
      </c>
      <c r="R2301">
        <v>64.394183227930455</v>
      </c>
      <c r="S2301">
        <v>86720.5</v>
      </c>
      <c r="T2301">
        <v>64.032366752824089</v>
      </c>
      <c r="U2301">
        <v>64.753432195790722</v>
      </c>
    </row>
    <row r="2302" spans="1:21">
      <c r="A2302" t="s">
        <v>314</v>
      </c>
      <c r="B2302">
        <v>10</v>
      </c>
      <c r="C2302" t="s">
        <v>99</v>
      </c>
      <c r="D2302" t="s">
        <v>49</v>
      </c>
      <c r="E2302" t="s">
        <v>315</v>
      </c>
      <c r="F2302" t="s">
        <v>316</v>
      </c>
      <c r="G2302" t="s">
        <v>250</v>
      </c>
      <c r="H2302" t="s">
        <v>6</v>
      </c>
      <c r="I2302" t="s">
        <v>404</v>
      </c>
      <c r="J2302" t="s">
        <v>272</v>
      </c>
      <c r="K2302">
        <v>1</v>
      </c>
      <c r="L2302" t="s">
        <v>273</v>
      </c>
      <c r="M2302">
        <v>-5</v>
      </c>
      <c r="N2302" t="s">
        <v>320</v>
      </c>
      <c r="O2302" t="s">
        <v>176</v>
      </c>
      <c r="P2302" t="s">
        <v>439</v>
      </c>
      <c r="R2302">
        <v>74.12033011141132</v>
      </c>
      <c r="S2302">
        <v>21912</v>
      </c>
      <c r="T2302">
        <v>73.603819162872099</v>
      </c>
      <c r="U2302">
        <v>74.628556884514424</v>
      </c>
    </row>
    <row r="2303" spans="1:21">
      <c r="A2303" t="s">
        <v>314</v>
      </c>
      <c r="B2303">
        <v>10</v>
      </c>
      <c r="C2303" t="s">
        <v>99</v>
      </c>
      <c r="D2303" t="s">
        <v>49</v>
      </c>
      <c r="E2303" t="s">
        <v>315</v>
      </c>
      <c r="F2303" t="s">
        <v>316</v>
      </c>
      <c r="G2303" t="s">
        <v>250</v>
      </c>
      <c r="H2303" t="s">
        <v>6</v>
      </c>
      <c r="I2303" t="s">
        <v>404</v>
      </c>
      <c r="J2303" t="s">
        <v>272</v>
      </c>
      <c r="K2303">
        <v>1</v>
      </c>
      <c r="L2303" t="s">
        <v>273</v>
      </c>
      <c r="M2303">
        <v>-5</v>
      </c>
      <c r="N2303" t="s">
        <v>320</v>
      </c>
      <c r="O2303" t="s">
        <v>170</v>
      </c>
      <c r="P2303" t="s">
        <v>439</v>
      </c>
      <c r="R2303">
        <v>70.792801133305588</v>
      </c>
      <c r="S2303">
        <v>42835</v>
      </c>
      <c r="T2303">
        <v>70.370454705075161</v>
      </c>
      <c r="U2303">
        <v>71.210425920157405</v>
      </c>
    </row>
    <row r="2304" spans="1:21">
      <c r="A2304" t="s">
        <v>314</v>
      </c>
      <c r="B2304">
        <v>10</v>
      </c>
      <c r="C2304" t="s">
        <v>99</v>
      </c>
      <c r="D2304" t="s">
        <v>49</v>
      </c>
      <c r="E2304" t="s">
        <v>315</v>
      </c>
      <c r="F2304" t="s">
        <v>316</v>
      </c>
      <c r="G2304" t="s">
        <v>250</v>
      </c>
      <c r="H2304" t="s">
        <v>6</v>
      </c>
      <c r="I2304" t="s">
        <v>404</v>
      </c>
      <c r="J2304" t="s">
        <v>272</v>
      </c>
      <c r="K2304">
        <v>1</v>
      </c>
      <c r="L2304" t="s">
        <v>273</v>
      </c>
      <c r="M2304">
        <v>-5</v>
      </c>
      <c r="N2304" t="s">
        <v>320</v>
      </c>
      <c r="O2304" t="s">
        <v>177</v>
      </c>
      <c r="P2304" t="s">
        <v>439</v>
      </c>
      <c r="R2304">
        <v>67.481183513244261</v>
      </c>
      <c r="S2304">
        <v>20923</v>
      </c>
      <c r="T2304">
        <v>66.786234021034176</v>
      </c>
      <c r="U2304">
        <v>68.165266639701173</v>
      </c>
    </row>
    <row r="2305" spans="1:21">
      <c r="A2305" t="s">
        <v>314</v>
      </c>
      <c r="B2305">
        <v>10</v>
      </c>
      <c r="C2305" t="s">
        <v>99</v>
      </c>
      <c r="D2305" t="s">
        <v>49</v>
      </c>
      <c r="E2305" t="s">
        <v>315</v>
      </c>
      <c r="F2305" t="s">
        <v>316</v>
      </c>
      <c r="G2305" t="s">
        <v>250</v>
      </c>
      <c r="H2305" t="s">
        <v>4</v>
      </c>
      <c r="I2305" t="s">
        <v>404</v>
      </c>
      <c r="J2305" t="s">
        <v>297</v>
      </c>
      <c r="K2305">
        <v>1</v>
      </c>
      <c r="L2305" t="s">
        <v>273</v>
      </c>
      <c r="M2305">
        <v>-5</v>
      </c>
      <c r="N2305" t="s">
        <v>320</v>
      </c>
      <c r="O2305" t="s">
        <v>176</v>
      </c>
      <c r="P2305" t="s">
        <v>439</v>
      </c>
      <c r="R2305">
        <v>72.091218163699182</v>
      </c>
      <c r="S2305">
        <v>56652</v>
      </c>
      <c r="T2305">
        <v>71.745935072793785</v>
      </c>
      <c r="U2305">
        <v>72.433134515850199</v>
      </c>
    </row>
    <row r="2306" spans="1:21">
      <c r="A2306" t="s">
        <v>314</v>
      </c>
      <c r="B2306">
        <v>10</v>
      </c>
      <c r="C2306" t="s">
        <v>99</v>
      </c>
      <c r="D2306" t="s">
        <v>49</v>
      </c>
      <c r="E2306" t="s">
        <v>315</v>
      </c>
      <c r="F2306" t="s">
        <v>316</v>
      </c>
      <c r="G2306" t="s">
        <v>250</v>
      </c>
      <c r="H2306" t="s">
        <v>4</v>
      </c>
      <c r="I2306" t="s">
        <v>404</v>
      </c>
      <c r="J2306" t="s">
        <v>297</v>
      </c>
      <c r="K2306">
        <v>1</v>
      </c>
      <c r="L2306" t="s">
        <v>273</v>
      </c>
      <c r="M2306">
        <v>-5</v>
      </c>
      <c r="N2306" t="s">
        <v>320</v>
      </c>
      <c r="O2306" t="s">
        <v>170</v>
      </c>
      <c r="P2306" t="s">
        <v>439</v>
      </c>
      <c r="R2306">
        <v>69.229236447870605</v>
      </c>
      <c r="S2306">
        <v>113427</v>
      </c>
      <c r="T2306">
        <v>68.959861616707684</v>
      </c>
      <c r="U2306">
        <v>69.496821209508596</v>
      </c>
    </row>
    <row r="2307" spans="1:21">
      <c r="A2307" t="s">
        <v>314</v>
      </c>
      <c r="B2307">
        <v>10</v>
      </c>
      <c r="C2307" t="s">
        <v>99</v>
      </c>
      <c r="D2307" t="s">
        <v>49</v>
      </c>
      <c r="E2307" t="s">
        <v>315</v>
      </c>
      <c r="F2307" t="s">
        <v>316</v>
      </c>
      <c r="G2307" t="s">
        <v>250</v>
      </c>
      <c r="H2307" t="s">
        <v>4</v>
      </c>
      <c r="I2307" t="s">
        <v>404</v>
      </c>
      <c r="J2307" t="s">
        <v>297</v>
      </c>
      <c r="K2307">
        <v>1</v>
      </c>
      <c r="L2307" t="s">
        <v>273</v>
      </c>
      <c r="M2307">
        <v>-5</v>
      </c>
      <c r="N2307" t="s">
        <v>320</v>
      </c>
      <c r="O2307" t="s">
        <v>177</v>
      </c>
      <c r="P2307" t="s">
        <v>439</v>
      </c>
      <c r="R2307">
        <v>66.700072994865891</v>
      </c>
      <c r="S2307">
        <v>56775</v>
      </c>
      <c r="T2307">
        <v>66.285054284226774</v>
      </c>
      <c r="U2307">
        <v>67.111331766650324</v>
      </c>
    </row>
    <row r="2308" spans="1:21">
      <c r="A2308" t="s">
        <v>314</v>
      </c>
      <c r="B2308">
        <v>10</v>
      </c>
      <c r="C2308" t="s">
        <v>99</v>
      </c>
      <c r="D2308" t="s">
        <v>49</v>
      </c>
      <c r="E2308" t="s">
        <v>315</v>
      </c>
      <c r="F2308" t="s">
        <v>316</v>
      </c>
      <c r="G2308" t="s">
        <v>250</v>
      </c>
      <c r="H2308" t="s">
        <v>11</v>
      </c>
      <c r="I2308" t="s">
        <v>404</v>
      </c>
      <c r="J2308" t="s">
        <v>298</v>
      </c>
      <c r="K2308">
        <v>1</v>
      </c>
      <c r="L2308" t="s">
        <v>273</v>
      </c>
      <c r="M2308">
        <v>-5</v>
      </c>
      <c r="N2308" t="s">
        <v>320</v>
      </c>
      <c r="O2308" t="s">
        <v>176</v>
      </c>
      <c r="P2308" t="s">
        <v>439</v>
      </c>
      <c r="R2308">
        <v>68.39961858720585</v>
      </c>
      <c r="S2308">
        <v>472615</v>
      </c>
      <c r="T2308">
        <v>68.267212779822344</v>
      </c>
      <c r="U2308">
        <v>68.531607178627425</v>
      </c>
    </row>
    <row r="2309" spans="1:21">
      <c r="A2309" t="s">
        <v>314</v>
      </c>
      <c r="B2309">
        <v>10</v>
      </c>
      <c r="C2309" t="s">
        <v>99</v>
      </c>
      <c r="D2309" t="s">
        <v>49</v>
      </c>
      <c r="E2309" t="s">
        <v>315</v>
      </c>
      <c r="F2309" t="s">
        <v>316</v>
      </c>
      <c r="G2309" t="s">
        <v>250</v>
      </c>
      <c r="H2309" t="s">
        <v>11</v>
      </c>
      <c r="I2309" t="s">
        <v>404</v>
      </c>
      <c r="J2309" t="s">
        <v>298</v>
      </c>
      <c r="K2309">
        <v>1</v>
      </c>
      <c r="L2309" t="s">
        <v>273</v>
      </c>
      <c r="M2309">
        <v>-5</v>
      </c>
      <c r="N2309" t="s">
        <v>320</v>
      </c>
      <c r="O2309" t="s">
        <v>170</v>
      </c>
      <c r="P2309" t="s">
        <v>439</v>
      </c>
      <c r="R2309">
        <v>65.008472313104775</v>
      </c>
      <c r="S2309">
        <v>926477.5</v>
      </c>
      <c r="T2309">
        <v>64.902552641763762</v>
      </c>
      <c r="U2309">
        <v>65.114164318049333</v>
      </c>
    </row>
    <row r="2310" spans="1:21">
      <c r="A2310" t="s">
        <v>314</v>
      </c>
      <c r="B2310">
        <v>10</v>
      </c>
      <c r="C2310" t="s">
        <v>99</v>
      </c>
      <c r="D2310" t="s">
        <v>49</v>
      </c>
      <c r="E2310" t="s">
        <v>315</v>
      </c>
      <c r="F2310" t="s">
        <v>316</v>
      </c>
      <c r="G2310" t="s">
        <v>250</v>
      </c>
      <c r="H2310" t="s">
        <v>11</v>
      </c>
      <c r="I2310" t="s">
        <v>404</v>
      </c>
      <c r="J2310" t="s">
        <v>298</v>
      </c>
      <c r="K2310">
        <v>1</v>
      </c>
      <c r="L2310" t="s">
        <v>273</v>
      </c>
      <c r="M2310">
        <v>-5</v>
      </c>
      <c r="N2310" t="s">
        <v>320</v>
      </c>
      <c r="O2310" t="s">
        <v>177</v>
      </c>
      <c r="P2310" t="s">
        <v>439</v>
      </c>
      <c r="R2310">
        <v>61.744728179214846</v>
      </c>
      <c r="S2310">
        <v>453862.5</v>
      </c>
      <c r="T2310">
        <v>61.576213083977429</v>
      </c>
      <c r="U2310">
        <v>61.91275077273869</v>
      </c>
    </row>
    <row r="2311" spans="1:21">
      <c r="A2311" t="s">
        <v>314</v>
      </c>
      <c r="B2311">
        <v>10</v>
      </c>
      <c r="C2311" t="s">
        <v>99</v>
      </c>
      <c r="D2311" t="s">
        <v>49</v>
      </c>
      <c r="E2311" t="s">
        <v>315</v>
      </c>
      <c r="F2311" t="s">
        <v>316</v>
      </c>
      <c r="G2311" t="s">
        <v>250</v>
      </c>
      <c r="H2311" t="s">
        <v>8</v>
      </c>
      <c r="I2311" t="s">
        <v>404</v>
      </c>
      <c r="J2311" t="s">
        <v>299</v>
      </c>
      <c r="K2311">
        <v>1</v>
      </c>
      <c r="L2311" t="s">
        <v>273</v>
      </c>
      <c r="M2311">
        <v>-5</v>
      </c>
      <c r="N2311" t="s">
        <v>320</v>
      </c>
      <c r="O2311" t="s">
        <v>176</v>
      </c>
      <c r="P2311" t="s">
        <v>439</v>
      </c>
      <c r="R2311">
        <v>75.506778974296864</v>
      </c>
      <c r="S2311">
        <v>112531</v>
      </c>
      <c r="T2311">
        <v>75.295983818413688</v>
      </c>
      <c r="U2311">
        <v>75.71607865996171</v>
      </c>
    </row>
    <row r="2312" spans="1:21">
      <c r="A2312" t="s">
        <v>314</v>
      </c>
      <c r="B2312">
        <v>10</v>
      </c>
      <c r="C2312" t="s">
        <v>99</v>
      </c>
      <c r="D2312" t="s">
        <v>49</v>
      </c>
      <c r="E2312" t="s">
        <v>315</v>
      </c>
      <c r="F2312" t="s">
        <v>316</v>
      </c>
      <c r="G2312" t="s">
        <v>250</v>
      </c>
      <c r="H2312" t="s">
        <v>8</v>
      </c>
      <c r="I2312" t="s">
        <v>404</v>
      </c>
      <c r="J2312" t="s">
        <v>299</v>
      </c>
      <c r="K2312">
        <v>1</v>
      </c>
      <c r="L2312" t="s">
        <v>273</v>
      </c>
      <c r="M2312">
        <v>-5</v>
      </c>
      <c r="N2312" t="s">
        <v>320</v>
      </c>
      <c r="O2312" t="s">
        <v>170</v>
      </c>
      <c r="P2312" t="s">
        <v>439</v>
      </c>
      <c r="R2312">
        <v>73.135682407167337</v>
      </c>
      <c r="S2312">
        <v>221129</v>
      </c>
      <c r="T2312">
        <v>72.969825204903955</v>
      </c>
      <c r="U2312">
        <v>73.300717576997457</v>
      </c>
    </row>
    <row r="2313" spans="1:21">
      <c r="A2313" t="s">
        <v>314</v>
      </c>
      <c r="B2313">
        <v>10</v>
      </c>
      <c r="C2313" t="s">
        <v>99</v>
      </c>
      <c r="D2313" t="s">
        <v>49</v>
      </c>
      <c r="E2313" t="s">
        <v>315</v>
      </c>
      <c r="F2313" t="s">
        <v>316</v>
      </c>
      <c r="G2313" t="s">
        <v>250</v>
      </c>
      <c r="H2313" t="s">
        <v>8</v>
      </c>
      <c r="I2313" t="s">
        <v>404</v>
      </c>
      <c r="J2313" t="s">
        <v>299</v>
      </c>
      <c r="K2313">
        <v>1</v>
      </c>
      <c r="L2313" t="s">
        <v>273</v>
      </c>
      <c r="M2313">
        <v>-5</v>
      </c>
      <c r="N2313" t="s">
        <v>320</v>
      </c>
      <c r="O2313" t="s">
        <v>177</v>
      </c>
      <c r="P2313" t="s">
        <v>439</v>
      </c>
      <c r="R2313">
        <v>70.900696463043161</v>
      </c>
      <c r="S2313">
        <v>108598</v>
      </c>
      <c r="T2313">
        <v>70.641536282416027</v>
      </c>
      <c r="U2313">
        <v>71.158061809386965</v>
      </c>
    </row>
    <row r="2314" spans="1:21">
      <c r="A2314" t="s">
        <v>314</v>
      </c>
      <c r="B2314">
        <v>10</v>
      </c>
      <c r="C2314" t="s">
        <v>99</v>
      </c>
      <c r="D2314" t="s">
        <v>49</v>
      </c>
      <c r="E2314" t="s">
        <v>315</v>
      </c>
      <c r="F2314" t="s">
        <v>316</v>
      </c>
      <c r="G2314" t="s">
        <v>250</v>
      </c>
      <c r="H2314" t="s">
        <v>17</v>
      </c>
      <c r="I2314" t="s">
        <v>404</v>
      </c>
      <c r="J2314" t="s">
        <v>300</v>
      </c>
      <c r="K2314">
        <v>1</v>
      </c>
      <c r="L2314" t="s">
        <v>273</v>
      </c>
      <c r="M2314">
        <v>-5</v>
      </c>
      <c r="N2314" t="s">
        <v>320</v>
      </c>
      <c r="O2314" t="s">
        <v>176</v>
      </c>
      <c r="P2314" t="s">
        <v>439</v>
      </c>
      <c r="R2314">
        <v>71.580326418506033</v>
      </c>
      <c r="S2314">
        <v>594346</v>
      </c>
      <c r="T2314">
        <v>71.474516585340496</v>
      </c>
      <c r="U2314">
        <v>71.685825776541563</v>
      </c>
    </row>
    <row r="2315" spans="1:21">
      <c r="A2315" t="s">
        <v>314</v>
      </c>
      <c r="B2315">
        <v>10</v>
      </c>
      <c r="C2315" t="s">
        <v>99</v>
      </c>
      <c r="D2315" t="s">
        <v>49</v>
      </c>
      <c r="E2315" t="s">
        <v>315</v>
      </c>
      <c r="F2315" t="s">
        <v>316</v>
      </c>
      <c r="G2315" t="s">
        <v>250</v>
      </c>
      <c r="H2315" t="s">
        <v>17</v>
      </c>
      <c r="I2315" t="s">
        <v>404</v>
      </c>
      <c r="J2315" t="s">
        <v>300</v>
      </c>
      <c r="K2315">
        <v>1</v>
      </c>
      <c r="L2315" t="s">
        <v>273</v>
      </c>
      <c r="M2315">
        <v>-5</v>
      </c>
      <c r="N2315" t="s">
        <v>320</v>
      </c>
      <c r="O2315" t="s">
        <v>170</v>
      </c>
      <c r="P2315" t="s">
        <v>439</v>
      </c>
      <c r="R2315">
        <v>68.346800066331085</v>
      </c>
      <c r="S2315">
        <v>1174556</v>
      </c>
      <c r="T2315">
        <v>68.262048586660867</v>
      </c>
      <c r="U2315">
        <v>68.431380840180864</v>
      </c>
    </row>
    <row r="2316" spans="1:21">
      <c r="A2316" t="s">
        <v>314</v>
      </c>
      <c r="B2316">
        <v>10</v>
      </c>
      <c r="C2316" t="s">
        <v>99</v>
      </c>
      <c r="D2316" t="s">
        <v>49</v>
      </c>
      <c r="E2316" t="s">
        <v>315</v>
      </c>
      <c r="F2316" t="s">
        <v>316</v>
      </c>
      <c r="G2316" t="s">
        <v>250</v>
      </c>
      <c r="H2316" t="s">
        <v>17</v>
      </c>
      <c r="I2316" t="s">
        <v>404</v>
      </c>
      <c r="J2316" t="s">
        <v>300</v>
      </c>
      <c r="K2316">
        <v>1</v>
      </c>
      <c r="L2316" t="s">
        <v>273</v>
      </c>
      <c r="M2316">
        <v>-5</v>
      </c>
      <c r="N2316" t="s">
        <v>320</v>
      </c>
      <c r="O2316" t="s">
        <v>177</v>
      </c>
      <c r="P2316" t="s">
        <v>439</v>
      </c>
      <c r="R2316">
        <v>65.283546460576076</v>
      </c>
      <c r="S2316">
        <v>580210</v>
      </c>
      <c r="T2316">
        <v>65.149044559534474</v>
      </c>
      <c r="U2316">
        <v>65.417676664312708</v>
      </c>
    </row>
    <row r="2317" spans="1:21">
      <c r="A2317" t="s">
        <v>314</v>
      </c>
      <c r="B2317">
        <v>10</v>
      </c>
      <c r="C2317" t="s">
        <v>99</v>
      </c>
      <c r="D2317" t="s">
        <v>49</v>
      </c>
      <c r="E2317" t="s">
        <v>315</v>
      </c>
      <c r="F2317" t="s">
        <v>316</v>
      </c>
      <c r="G2317" t="s">
        <v>250</v>
      </c>
      <c r="H2317" t="s">
        <v>13</v>
      </c>
      <c r="I2317" t="s">
        <v>404</v>
      </c>
      <c r="J2317" t="s">
        <v>301</v>
      </c>
      <c r="K2317">
        <v>1</v>
      </c>
      <c r="L2317" t="s">
        <v>273</v>
      </c>
      <c r="M2317">
        <v>-5</v>
      </c>
      <c r="N2317" t="s">
        <v>320</v>
      </c>
      <c r="O2317" t="s">
        <v>176</v>
      </c>
      <c r="P2317" t="s">
        <v>439</v>
      </c>
      <c r="R2317">
        <v>71.099060001760193</v>
      </c>
      <c r="S2317">
        <v>103128.5</v>
      </c>
      <c r="T2317">
        <v>70.835364632434974</v>
      </c>
      <c r="U2317">
        <v>71.360879576021645</v>
      </c>
    </row>
    <row r="2318" spans="1:21">
      <c r="A2318" t="s">
        <v>314</v>
      </c>
      <c r="B2318">
        <v>10</v>
      </c>
      <c r="C2318" t="s">
        <v>99</v>
      </c>
      <c r="D2318" t="s">
        <v>49</v>
      </c>
      <c r="E2318" t="s">
        <v>315</v>
      </c>
      <c r="F2318" t="s">
        <v>316</v>
      </c>
      <c r="G2318" t="s">
        <v>250</v>
      </c>
      <c r="H2318" t="s">
        <v>13</v>
      </c>
      <c r="I2318" t="s">
        <v>404</v>
      </c>
      <c r="J2318" t="s">
        <v>301</v>
      </c>
      <c r="K2318">
        <v>1</v>
      </c>
      <c r="L2318" t="s">
        <v>273</v>
      </c>
      <c r="M2318">
        <v>-5</v>
      </c>
      <c r="N2318" t="s">
        <v>320</v>
      </c>
      <c r="O2318" t="s">
        <v>170</v>
      </c>
      <c r="P2318" t="s">
        <v>439</v>
      </c>
      <c r="R2318">
        <v>67.954520982585791</v>
      </c>
      <c r="S2318">
        <v>204096.5</v>
      </c>
      <c r="T2318">
        <v>67.745365945298815</v>
      </c>
      <c r="U2318">
        <v>68.162658428715091</v>
      </c>
    </row>
    <row r="2319" spans="1:21">
      <c r="A2319" t="s">
        <v>314</v>
      </c>
      <c r="B2319">
        <v>10</v>
      </c>
      <c r="C2319" t="s">
        <v>99</v>
      </c>
      <c r="D2319" t="s">
        <v>49</v>
      </c>
      <c r="E2319" t="s">
        <v>315</v>
      </c>
      <c r="F2319" t="s">
        <v>316</v>
      </c>
      <c r="G2319" t="s">
        <v>250</v>
      </c>
      <c r="H2319" t="s">
        <v>13</v>
      </c>
      <c r="I2319" t="s">
        <v>404</v>
      </c>
      <c r="J2319" t="s">
        <v>301</v>
      </c>
      <c r="K2319">
        <v>1</v>
      </c>
      <c r="L2319" t="s">
        <v>273</v>
      </c>
      <c r="M2319">
        <v>-5</v>
      </c>
      <c r="N2319" t="s">
        <v>320</v>
      </c>
      <c r="O2319" t="s">
        <v>177</v>
      </c>
      <c r="P2319" t="s">
        <v>439</v>
      </c>
      <c r="R2319">
        <v>65.043087605268937</v>
      </c>
      <c r="S2319">
        <v>100968</v>
      </c>
      <c r="T2319">
        <v>64.714506101913443</v>
      </c>
      <c r="U2319">
        <v>65.369484469698151</v>
      </c>
    </row>
    <row r="2320" spans="1:21">
      <c r="A2320" t="s">
        <v>314</v>
      </c>
      <c r="B2320">
        <v>10</v>
      </c>
      <c r="C2320" t="s">
        <v>99</v>
      </c>
      <c r="D2320" t="s">
        <v>49</v>
      </c>
      <c r="E2320" t="s">
        <v>315</v>
      </c>
      <c r="F2320" t="s">
        <v>316</v>
      </c>
      <c r="G2320" t="s">
        <v>250</v>
      </c>
      <c r="H2320" t="s">
        <v>25</v>
      </c>
      <c r="I2320" t="s">
        <v>404</v>
      </c>
      <c r="J2320" t="s">
        <v>302</v>
      </c>
      <c r="K2320">
        <v>1</v>
      </c>
      <c r="L2320" t="s">
        <v>273</v>
      </c>
      <c r="M2320">
        <v>-5</v>
      </c>
      <c r="N2320" t="s">
        <v>320</v>
      </c>
      <c r="O2320" t="s">
        <v>176</v>
      </c>
      <c r="P2320" t="s">
        <v>439</v>
      </c>
      <c r="R2320">
        <v>72.333012236442627</v>
      </c>
      <c r="S2320">
        <v>105316</v>
      </c>
      <c r="T2320">
        <v>72.087264020360564</v>
      </c>
      <c r="U2320">
        <v>72.577029858927645</v>
      </c>
    </row>
    <row r="2321" spans="1:21">
      <c r="A2321" t="s">
        <v>314</v>
      </c>
      <c r="B2321">
        <v>10</v>
      </c>
      <c r="C2321" t="s">
        <v>99</v>
      </c>
      <c r="D2321" t="s">
        <v>49</v>
      </c>
      <c r="E2321" t="s">
        <v>315</v>
      </c>
      <c r="F2321" t="s">
        <v>316</v>
      </c>
      <c r="G2321" t="s">
        <v>250</v>
      </c>
      <c r="H2321" t="s">
        <v>25</v>
      </c>
      <c r="I2321" t="s">
        <v>404</v>
      </c>
      <c r="J2321" t="s">
        <v>302</v>
      </c>
      <c r="K2321">
        <v>1</v>
      </c>
      <c r="L2321" t="s">
        <v>273</v>
      </c>
      <c r="M2321">
        <v>-5</v>
      </c>
      <c r="N2321" t="s">
        <v>320</v>
      </c>
      <c r="O2321" t="s">
        <v>170</v>
      </c>
      <c r="P2321" t="s">
        <v>439</v>
      </c>
      <c r="R2321">
        <v>69.065623302564248</v>
      </c>
      <c r="S2321">
        <v>207388.5</v>
      </c>
      <c r="T2321">
        <v>68.868252900080762</v>
      </c>
      <c r="U2321">
        <v>69.262038442484368</v>
      </c>
    </row>
    <row r="2322" spans="1:21">
      <c r="A2322" t="s">
        <v>314</v>
      </c>
      <c r="B2322">
        <v>10</v>
      </c>
      <c r="C2322" t="s">
        <v>99</v>
      </c>
      <c r="D2322" t="s">
        <v>49</v>
      </c>
      <c r="E2322" t="s">
        <v>315</v>
      </c>
      <c r="F2322" t="s">
        <v>316</v>
      </c>
      <c r="G2322" t="s">
        <v>250</v>
      </c>
      <c r="H2322" t="s">
        <v>25</v>
      </c>
      <c r="I2322" t="s">
        <v>404</v>
      </c>
      <c r="J2322" t="s">
        <v>302</v>
      </c>
      <c r="K2322">
        <v>1</v>
      </c>
      <c r="L2322" t="s">
        <v>273</v>
      </c>
      <c r="M2322">
        <v>-5</v>
      </c>
      <c r="N2322" t="s">
        <v>320</v>
      </c>
      <c r="O2322" t="s">
        <v>177</v>
      </c>
      <c r="P2322" t="s">
        <v>439</v>
      </c>
      <c r="R2322">
        <v>66.061417303550485</v>
      </c>
      <c r="S2322">
        <v>102072.5</v>
      </c>
      <c r="T2322">
        <v>65.748279183897921</v>
      </c>
      <c r="U2322">
        <v>66.372473449864898</v>
      </c>
    </row>
    <row r="2323" spans="1:21">
      <c r="A2323" t="s">
        <v>314</v>
      </c>
      <c r="B2323">
        <v>10</v>
      </c>
      <c r="C2323" t="s">
        <v>99</v>
      </c>
      <c r="D2323" t="s">
        <v>49</v>
      </c>
      <c r="E2323" t="s">
        <v>315</v>
      </c>
      <c r="F2323" t="s">
        <v>316</v>
      </c>
      <c r="G2323" t="s">
        <v>250</v>
      </c>
      <c r="H2323" t="s">
        <v>16</v>
      </c>
      <c r="I2323" t="s">
        <v>404</v>
      </c>
      <c r="J2323" t="s">
        <v>303</v>
      </c>
      <c r="K2323">
        <v>1</v>
      </c>
      <c r="L2323" t="s">
        <v>273</v>
      </c>
      <c r="M2323">
        <v>-5</v>
      </c>
      <c r="N2323" t="s">
        <v>320</v>
      </c>
      <c r="O2323" t="s">
        <v>176</v>
      </c>
      <c r="P2323" t="s">
        <v>439</v>
      </c>
      <c r="R2323">
        <v>68.762122221815943</v>
      </c>
      <c r="S2323">
        <v>95702</v>
      </c>
      <c r="T2323">
        <v>68.466790010213302</v>
      </c>
      <c r="U2323">
        <v>69.055351086466359</v>
      </c>
    </row>
    <row r="2324" spans="1:21">
      <c r="A2324" t="s">
        <v>314</v>
      </c>
      <c r="B2324">
        <v>10</v>
      </c>
      <c r="C2324" t="s">
        <v>99</v>
      </c>
      <c r="D2324" t="s">
        <v>49</v>
      </c>
      <c r="E2324" t="s">
        <v>315</v>
      </c>
      <c r="F2324" t="s">
        <v>316</v>
      </c>
      <c r="G2324" t="s">
        <v>250</v>
      </c>
      <c r="H2324" t="s">
        <v>16</v>
      </c>
      <c r="I2324" t="s">
        <v>404</v>
      </c>
      <c r="J2324" t="s">
        <v>303</v>
      </c>
      <c r="K2324">
        <v>1</v>
      </c>
      <c r="L2324" t="s">
        <v>273</v>
      </c>
      <c r="M2324">
        <v>-5</v>
      </c>
      <c r="N2324" t="s">
        <v>320</v>
      </c>
      <c r="O2324" t="s">
        <v>170</v>
      </c>
      <c r="P2324" t="s">
        <v>439</v>
      </c>
      <c r="R2324">
        <v>65.986401644858333</v>
      </c>
      <c r="S2324">
        <v>189263.5</v>
      </c>
      <c r="T2324">
        <v>65.755594636914765</v>
      </c>
      <c r="U2324">
        <v>66.216079557910206</v>
      </c>
    </row>
    <row r="2325" spans="1:21">
      <c r="A2325" t="s">
        <v>314</v>
      </c>
      <c r="B2325">
        <v>10</v>
      </c>
      <c r="C2325" t="s">
        <v>99</v>
      </c>
      <c r="D2325" t="s">
        <v>49</v>
      </c>
      <c r="E2325" t="s">
        <v>315</v>
      </c>
      <c r="F2325" t="s">
        <v>316</v>
      </c>
      <c r="G2325" t="s">
        <v>250</v>
      </c>
      <c r="H2325" t="s">
        <v>16</v>
      </c>
      <c r="I2325" t="s">
        <v>404</v>
      </c>
      <c r="J2325" t="s">
        <v>303</v>
      </c>
      <c r="K2325">
        <v>1</v>
      </c>
      <c r="L2325" t="s">
        <v>273</v>
      </c>
      <c r="M2325">
        <v>-5</v>
      </c>
      <c r="N2325" t="s">
        <v>320</v>
      </c>
      <c r="O2325" t="s">
        <v>177</v>
      </c>
      <c r="P2325" t="s">
        <v>439</v>
      </c>
      <c r="R2325">
        <v>63.4662864253972</v>
      </c>
      <c r="S2325">
        <v>93561.5</v>
      </c>
      <c r="T2325">
        <v>63.107979679447482</v>
      </c>
      <c r="U2325">
        <v>63.822183198774596</v>
      </c>
    </row>
    <row r="2326" spans="1:21">
      <c r="A2326" t="s">
        <v>314</v>
      </c>
      <c r="B2326">
        <v>10</v>
      </c>
      <c r="C2326" t="s">
        <v>99</v>
      </c>
      <c r="D2326" t="s">
        <v>49</v>
      </c>
      <c r="E2326" t="s">
        <v>315</v>
      </c>
      <c r="F2326" t="s">
        <v>316</v>
      </c>
      <c r="G2326" t="s">
        <v>250</v>
      </c>
      <c r="H2326" t="s">
        <v>5</v>
      </c>
      <c r="I2326" t="s">
        <v>404</v>
      </c>
      <c r="J2326" t="s">
        <v>304</v>
      </c>
      <c r="K2326">
        <v>1</v>
      </c>
      <c r="L2326" t="s">
        <v>273</v>
      </c>
      <c r="M2326">
        <v>-5</v>
      </c>
      <c r="N2326" t="s">
        <v>320</v>
      </c>
      <c r="O2326" t="s">
        <v>176</v>
      </c>
      <c r="P2326" t="s">
        <v>439</v>
      </c>
      <c r="R2326">
        <v>64.781317765848542</v>
      </c>
      <c r="S2326">
        <v>103839</v>
      </c>
      <c r="T2326">
        <v>64.451511981063263</v>
      </c>
      <c r="U2326">
        <v>65.108949602020147</v>
      </c>
    </row>
    <row r="2327" spans="1:21">
      <c r="A2327" t="s">
        <v>314</v>
      </c>
      <c r="B2327">
        <v>10</v>
      </c>
      <c r="C2327" t="s">
        <v>99</v>
      </c>
      <c r="D2327" t="s">
        <v>49</v>
      </c>
      <c r="E2327" t="s">
        <v>315</v>
      </c>
      <c r="F2327" t="s">
        <v>316</v>
      </c>
      <c r="G2327" t="s">
        <v>250</v>
      </c>
      <c r="H2327" t="s">
        <v>5</v>
      </c>
      <c r="I2327" t="s">
        <v>404</v>
      </c>
      <c r="J2327" t="s">
        <v>304</v>
      </c>
      <c r="K2327">
        <v>1</v>
      </c>
      <c r="L2327" t="s">
        <v>273</v>
      </c>
      <c r="M2327">
        <v>-5</v>
      </c>
      <c r="N2327" t="s">
        <v>320</v>
      </c>
      <c r="O2327" t="s">
        <v>170</v>
      </c>
      <c r="P2327" t="s">
        <v>439</v>
      </c>
      <c r="R2327">
        <v>61.874320084721987</v>
      </c>
      <c r="S2327">
        <v>206070.5</v>
      </c>
      <c r="T2327">
        <v>61.618909876689656</v>
      </c>
      <c r="U2327">
        <v>62.128593512039934</v>
      </c>
    </row>
    <row r="2328" spans="1:21">
      <c r="A2328" t="s">
        <v>314</v>
      </c>
      <c r="B2328">
        <v>10</v>
      </c>
      <c r="C2328" t="s">
        <v>99</v>
      </c>
      <c r="D2328" t="s">
        <v>49</v>
      </c>
      <c r="E2328" t="s">
        <v>315</v>
      </c>
      <c r="F2328" t="s">
        <v>316</v>
      </c>
      <c r="G2328" t="s">
        <v>250</v>
      </c>
      <c r="H2328" t="s">
        <v>5</v>
      </c>
      <c r="I2328" t="s">
        <v>404</v>
      </c>
      <c r="J2328" t="s">
        <v>304</v>
      </c>
      <c r="K2328">
        <v>1</v>
      </c>
      <c r="L2328" t="s">
        <v>273</v>
      </c>
      <c r="M2328">
        <v>-5</v>
      </c>
      <c r="N2328" t="s">
        <v>320</v>
      </c>
      <c r="O2328" t="s">
        <v>177</v>
      </c>
      <c r="P2328" t="s">
        <v>439</v>
      </c>
      <c r="R2328">
        <v>59.169303650091862</v>
      </c>
      <c r="S2328">
        <v>102231.5</v>
      </c>
      <c r="T2328">
        <v>58.775432360076785</v>
      </c>
      <c r="U2328">
        <v>59.5608147977456</v>
      </c>
    </row>
    <row r="2329" spans="1:21">
      <c r="A2329" t="s">
        <v>314</v>
      </c>
      <c r="B2329">
        <v>10</v>
      </c>
      <c r="C2329" t="s">
        <v>99</v>
      </c>
      <c r="D2329" t="s">
        <v>49</v>
      </c>
      <c r="E2329" t="s">
        <v>315</v>
      </c>
      <c r="F2329" t="s">
        <v>316</v>
      </c>
      <c r="G2329" t="s">
        <v>250</v>
      </c>
      <c r="H2329" t="s">
        <v>7</v>
      </c>
      <c r="I2329" t="s">
        <v>404</v>
      </c>
      <c r="J2329" t="s">
        <v>305</v>
      </c>
      <c r="K2329">
        <v>1</v>
      </c>
      <c r="L2329" t="s">
        <v>273</v>
      </c>
      <c r="M2329">
        <v>-5</v>
      </c>
      <c r="N2329" t="s">
        <v>320</v>
      </c>
      <c r="O2329" t="s">
        <v>176</v>
      </c>
      <c r="P2329" t="s">
        <v>439</v>
      </c>
      <c r="R2329">
        <v>69.627342731280748</v>
      </c>
      <c r="S2329">
        <v>104252.5</v>
      </c>
      <c r="T2329">
        <v>69.347997219226144</v>
      </c>
      <c r="U2329">
        <v>69.904727003228089</v>
      </c>
    </row>
    <row r="2330" spans="1:21">
      <c r="A2330" t="s">
        <v>314</v>
      </c>
      <c r="B2330">
        <v>10</v>
      </c>
      <c r="C2330" t="s">
        <v>99</v>
      </c>
      <c r="D2330" t="s">
        <v>49</v>
      </c>
      <c r="E2330" t="s">
        <v>315</v>
      </c>
      <c r="F2330" t="s">
        <v>316</v>
      </c>
      <c r="G2330" t="s">
        <v>250</v>
      </c>
      <c r="H2330" t="s">
        <v>7</v>
      </c>
      <c r="I2330" t="s">
        <v>404</v>
      </c>
      <c r="J2330" t="s">
        <v>305</v>
      </c>
      <c r="K2330">
        <v>1</v>
      </c>
      <c r="L2330" t="s">
        <v>273</v>
      </c>
      <c r="M2330">
        <v>-5</v>
      </c>
      <c r="N2330" t="s">
        <v>320</v>
      </c>
      <c r="O2330" t="s">
        <v>170</v>
      </c>
      <c r="P2330" t="s">
        <v>439</v>
      </c>
      <c r="R2330">
        <v>66.647863220612535</v>
      </c>
      <c r="S2330">
        <v>206508.5</v>
      </c>
      <c r="T2330">
        <v>66.428308130294326</v>
      </c>
      <c r="U2330">
        <v>66.866364104824711</v>
      </c>
    </row>
    <row r="2331" spans="1:21">
      <c r="A2331" t="s">
        <v>314</v>
      </c>
      <c r="B2331">
        <v>10</v>
      </c>
      <c r="C2331" t="s">
        <v>99</v>
      </c>
      <c r="D2331" t="s">
        <v>49</v>
      </c>
      <c r="E2331" t="s">
        <v>315</v>
      </c>
      <c r="F2331" t="s">
        <v>316</v>
      </c>
      <c r="G2331" t="s">
        <v>250</v>
      </c>
      <c r="H2331" t="s">
        <v>7</v>
      </c>
      <c r="I2331" t="s">
        <v>404</v>
      </c>
      <c r="J2331" t="s">
        <v>305</v>
      </c>
      <c r="K2331">
        <v>1</v>
      </c>
      <c r="L2331" t="s">
        <v>273</v>
      </c>
      <c r="M2331">
        <v>-5</v>
      </c>
      <c r="N2331" t="s">
        <v>320</v>
      </c>
      <c r="O2331" t="s">
        <v>177</v>
      </c>
      <c r="P2331" t="s">
        <v>439</v>
      </c>
      <c r="R2331">
        <v>63.910068483229018</v>
      </c>
      <c r="S2331">
        <v>102256</v>
      </c>
      <c r="T2331">
        <v>63.568119644594312</v>
      </c>
      <c r="U2331">
        <v>64.249775022151823</v>
      </c>
    </row>
    <row r="2332" spans="1:21">
      <c r="A2332" t="s">
        <v>314</v>
      </c>
      <c r="B2332">
        <v>10</v>
      </c>
      <c r="C2332" t="s">
        <v>99</v>
      </c>
      <c r="D2332" t="s">
        <v>49</v>
      </c>
      <c r="E2332" t="s">
        <v>315</v>
      </c>
      <c r="F2332" t="s">
        <v>316</v>
      </c>
      <c r="G2332" t="s">
        <v>250</v>
      </c>
      <c r="H2332" t="s">
        <v>15</v>
      </c>
      <c r="I2332" t="s">
        <v>404</v>
      </c>
      <c r="J2332" t="s">
        <v>306</v>
      </c>
      <c r="K2332">
        <v>1</v>
      </c>
      <c r="L2332" t="s">
        <v>273</v>
      </c>
      <c r="M2332">
        <v>-5</v>
      </c>
      <c r="N2332" t="s">
        <v>320</v>
      </c>
      <c r="O2332" t="s">
        <v>176</v>
      </c>
      <c r="P2332" t="s">
        <v>439</v>
      </c>
      <c r="R2332">
        <v>66.972935698712348</v>
      </c>
      <c r="S2332">
        <v>91019</v>
      </c>
      <c r="T2332">
        <v>66.639203940723917</v>
      </c>
      <c r="U2332">
        <v>67.304200460398562</v>
      </c>
    </row>
    <row r="2333" spans="1:21">
      <c r="A2333" t="s">
        <v>314</v>
      </c>
      <c r="B2333">
        <v>10</v>
      </c>
      <c r="C2333" t="s">
        <v>99</v>
      </c>
      <c r="D2333" t="s">
        <v>49</v>
      </c>
      <c r="E2333" t="s">
        <v>315</v>
      </c>
      <c r="F2333" t="s">
        <v>316</v>
      </c>
      <c r="G2333" t="s">
        <v>250</v>
      </c>
      <c r="H2333" t="s">
        <v>15</v>
      </c>
      <c r="I2333" t="s">
        <v>404</v>
      </c>
      <c r="J2333" t="s">
        <v>306</v>
      </c>
      <c r="K2333">
        <v>1</v>
      </c>
      <c r="L2333" t="s">
        <v>273</v>
      </c>
      <c r="M2333">
        <v>-5</v>
      </c>
      <c r="N2333" t="s">
        <v>320</v>
      </c>
      <c r="O2333" t="s">
        <v>170</v>
      </c>
      <c r="P2333" t="s">
        <v>439</v>
      </c>
      <c r="R2333">
        <v>63.608040585451363</v>
      </c>
      <c r="S2333">
        <v>180522.5</v>
      </c>
      <c r="T2333">
        <v>63.344989361130679</v>
      </c>
      <c r="U2333">
        <v>63.869781762512225</v>
      </c>
    </row>
    <row r="2334" spans="1:21">
      <c r="A2334" t="s">
        <v>314</v>
      </c>
      <c r="B2334">
        <v>10</v>
      </c>
      <c r="C2334" t="s">
        <v>99</v>
      </c>
      <c r="D2334" t="s">
        <v>49</v>
      </c>
      <c r="E2334" t="s">
        <v>315</v>
      </c>
      <c r="F2334" t="s">
        <v>316</v>
      </c>
      <c r="G2334" t="s">
        <v>250</v>
      </c>
      <c r="H2334" t="s">
        <v>15</v>
      </c>
      <c r="I2334" t="s">
        <v>404</v>
      </c>
      <c r="J2334" t="s">
        <v>306</v>
      </c>
      <c r="K2334">
        <v>1</v>
      </c>
      <c r="L2334" t="s">
        <v>273</v>
      </c>
      <c r="M2334">
        <v>-5</v>
      </c>
      <c r="N2334" t="s">
        <v>320</v>
      </c>
      <c r="O2334" t="s">
        <v>177</v>
      </c>
      <c r="P2334" t="s">
        <v>439</v>
      </c>
      <c r="R2334">
        <v>60.507444309222947</v>
      </c>
      <c r="S2334">
        <v>89503.5</v>
      </c>
      <c r="T2334">
        <v>60.096963881126243</v>
      </c>
      <c r="U2334">
        <v>60.915185127710934</v>
      </c>
    </row>
    <row r="2335" spans="1:21">
      <c r="A2335" t="s">
        <v>314</v>
      </c>
      <c r="B2335">
        <v>10</v>
      </c>
      <c r="C2335" t="s">
        <v>99</v>
      </c>
      <c r="D2335" t="s">
        <v>49</v>
      </c>
      <c r="E2335" t="s">
        <v>315</v>
      </c>
      <c r="F2335" t="s">
        <v>316</v>
      </c>
      <c r="G2335" t="s">
        <v>250</v>
      </c>
      <c r="H2335" t="s">
        <v>19</v>
      </c>
      <c r="I2335" t="s">
        <v>404</v>
      </c>
      <c r="J2335" t="s">
        <v>307</v>
      </c>
      <c r="K2335">
        <v>1</v>
      </c>
      <c r="L2335" t="s">
        <v>273</v>
      </c>
      <c r="M2335">
        <v>-5</v>
      </c>
      <c r="N2335" t="s">
        <v>320</v>
      </c>
      <c r="O2335" t="s">
        <v>176</v>
      </c>
      <c r="P2335" t="s">
        <v>439</v>
      </c>
      <c r="R2335">
        <v>67.541302969997446</v>
      </c>
      <c r="S2335">
        <v>47175.5</v>
      </c>
      <c r="T2335">
        <v>67.090725926913876</v>
      </c>
      <c r="U2335">
        <v>67.987273884501349</v>
      </c>
    </row>
    <row r="2336" spans="1:21">
      <c r="A2336" t="s">
        <v>314</v>
      </c>
      <c r="B2336">
        <v>10</v>
      </c>
      <c r="C2336" t="s">
        <v>99</v>
      </c>
      <c r="D2336" t="s">
        <v>49</v>
      </c>
      <c r="E2336" t="s">
        <v>315</v>
      </c>
      <c r="F2336" t="s">
        <v>316</v>
      </c>
      <c r="G2336" t="s">
        <v>250</v>
      </c>
      <c r="H2336" t="s">
        <v>19</v>
      </c>
      <c r="I2336" t="s">
        <v>404</v>
      </c>
      <c r="J2336" t="s">
        <v>307</v>
      </c>
      <c r="K2336">
        <v>1</v>
      </c>
      <c r="L2336" t="s">
        <v>273</v>
      </c>
      <c r="M2336">
        <v>-5</v>
      </c>
      <c r="N2336" t="s">
        <v>320</v>
      </c>
      <c r="O2336" t="s">
        <v>170</v>
      </c>
      <c r="P2336" t="s">
        <v>439</v>
      </c>
      <c r="R2336">
        <v>64.190926868434673</v>
      </c>
      <c r="S2336">
        <v>93890</v>
      </c>
      <c r="T2336">
        <v>63.835060802026042</v>
      </c>
      <c r="U2336">
        <v>64.544332604601351</v>
      </c>
    </row>
    <row r="2337" spans="1:21">
      <c r="A2337" t="s">
        <v>314</v>
      </c>
      <c r="B2337">
        <v>10</v>
      </c>
      <c r="C2337" t="s">
        <v>99</v>
      </c>
      <c r="D2337" t="s">
        <v>49</v>
      </c>
      <c r="E2337" t="s">
        <v>315</v>
      </c>
      <c r="F2337" t="s">
        <v>316</v>
      </c>
      <c r="G2337" t="s">
        <v>250</v>
      </c>
      <c r="H2337" t="s">
        <v>19</v>
      </c>
      <c r="I2337" t="s">
        <v>404</v>
      </c>
      <c r="J2337" t="s">
        <v>307</v>
      </c>
      <c r="K2337">
        <v>1</v>
      </c>
      <c r="L2337" t="s">
        <v>273</v>
      </c>
      <c r="M2337">
        <v>-5</v>
      </c>
      <c r="N2337" t="s">
        <v>320</v>
      </c>
      <c r="O2337" t="s">
        <v>177</v>
      </c>
      <c r="P2337" t="s">
        <v>439</v>
      </c>
      <c r="R2337">
        <v>61.012530565203605</v>
      </c>
      <c r="S2337">
        <v>46714.5</v>
      </c>
      <c r="T2337">
        <v>60.453458961609115</v>
      </c>
      <c r="U2337">
        <v>61.566405562678895</v>
      </c>
    </row>
    <row r="2338" spans="1:21">
      <c r="A2338" t="s">
        <v>314</v>
      </c>
      <c r="B2338">
        <v>10</v>
      </c>
      <c r="C2338" t="s">
        <v>99</v>
      </c>
      <c r="D2338" t="s">
        <v>49</v>
      </c>
      <c r="E2338" t="s">
        <v>315</v>
      </c>
      <c r="F2338" t="s">
        <v>316</v>
      </c>
      <c r="G2338" t="s">
        <v>250</v>
      </c>
      <c r="H2338" t="s">
        <v>14</v>
      </c>
      <c r="I2338" t="s">
        <v>404</v>
      </c>
      <c r="J2338" t="s">
        <v>308</v>
      </c>
      <c r="K2338">
        <v>1</v>
      </c>
      <c r="L2338" t="s">
        <v>273</v>
      </c>
      <c r="M2338">
        <v>-5</v>
      </c>
      <c r="N2338" t="s">
        <v>320</v>
      </c>
      <c r="O2338" t="s">
        <v>176</v>
      </c>
      <c r="P2338" t="s">
        <v>439</v>
      </c>
      <c r="R2338">
        <v>67.594808129286406</v>
      </c>
      <c r="S2338">
        <v>95325</v>
      </c>
      <c r="T2338">
        <v>67.278594152220066</v>
      </c>
      <c r="U2338">
        <v>67.908740827371631</v>
      </c>
    </row>
    <row r="2339" spans="1:21">
      <c r="A2339" t="s">
        <v>314</v>
      </c>
      <c r="B2339">
        <v>10</v>
      </c>
      <c r="C2339" t="s">
        <v>99</v>
      </c>
      <c r="D2339" t="s">
        <v>49</v>
      </c>
      <c r="E2339" t="s">
        <v>315</v>
      </c>
      <c r="F2339" t="s">
        <v>316</v>
      </c>
      <c r="G2339" t="s">
        <v>250</v>
      </c>
      <c r="H2339" t="s">
        <v>14</v>
      </c>
      <c r="I2339" t="s">
        <v>404</v>
      </c>
      <c r="J2339" t="s">
        <v>308</v>
      </c>
      <c r="K2339">
        <v>1</v>
      </c>
      <c r="L2339" t="s">
        <v>273</v>
      </c>
      <c r="M2339">
        <v>-5</v>
      </c>
      <c r="N2339" t="s">
        <v>320</v>
      </c>
      <c r="O2339" t="s">
        <v>170</v>
      </c>
      <c r="P2339" t="s">
        <v>439</v>
      </c>
      <c r="R2339">
        <v>65.333963505086075</v>
      </c>
      <c r="S2339">
        <v>190470.5</v>
      </c>
      <c r="T2339">
        <v>65.0931523001409</v>
      </c>
      <c r="U2339">
        <v>65.573583005841044</v>
      </c>
    </row>
    <row r="2340" spans="1:21">
      <c r="A2340" t="s">
        <v>314</v>
      </c>
      <c r="B2340">
        <v>10</v>
      </c>
      <c r="C2340" t="s">
        <v>99</v>
      </c>
      <c r="D2340" t="s">
        <v>49</v>
      </c>
      <c r="E2340" t="s">
        <v>315</v>
      </c>
      <c r="F2340" t="s">
        <v>316</v>
      </c>
      <c r="G2340" t="s">
        <v>250</v>
      </c>
      <c r="H2340" t="s">
        <v>14</v>
      </c>
      <c r="I2340" t="s">
        <v>404</v>
      </c>
      <c r="J2340" t="s">
        <v>308</v>
      </c>
      <c r="K2340">
        <v>1</v>
      </c>
      <c r="L2340" t="s">
        <v>273</v>
      </c>
      <c r="M2340">
        <v>-5</v>
      </c>
      <c r="N2340" t="s">
        <v>320</v>
      </c>
      <c r="O2340" t="s">
        <v>177</v>
      </c>
      <c r="P2340" t="s">
        <v>439</v>
      </c>
      <c r="R2340">
        <v>63.370135156294069</v>
      </c>
      <c r="S2340">
        <v>95145.5</v>
      </c>
      <c r="T2340">
        <v>63.006770144495796</v>
      </c>
      <c r="U2340">
        <v>63.731033196474506</v>
      </c>
    </row>
    <row r="2341" spans="1:21">
      <c r="A2341" t="s">
        <v>314</v>
      </c>
      <c r="B2341">
        <v>10</v>
      </c>
      <c r="C2341" t="s">
        <v>99</v>
      </c>
      <c r="D2341" t="s">
        <v>49</v>
      </c>
      <c r="E2341" t="s">
        <v>315</v>
      </c>
      <c r="F2341" t="s">
        <v>316</v>
      </c>
      <c r="G2341" t="s">
        <v>250</v>
      </c>
      <c r="H2341" t="s">
        <v>10</v>
      </c>
      <c r="I2341" t="s">
        <v>404</v>
      </c>
      <c r="J2341" t="s">
        <v>309</v>
      </c>
      <c r="K2341">
        <v>1</v>
      </c>
      <c r="L2341" t="s">
        <v>273</v>
      </c>
      <c r="M2341">
        <v>-5</v>
      </c>
      <c r="N2341" t="s">
        <v>320</v>
      </c>
      <c r="O2341" t="s">
        <v>176</v>
      </c>
      <c r="P2341" t="s">
        <v>439</v>
      </c>
      <c r="R2341">
        <v>57.477320442683798</v>
      </c>
      <c r="S2341">
        <v>92535.5</v>
      </c>
      <c r="T2341">
        <v>57.008065673304678</v>
      </c>
      <c r="U2341">
        <v>57.943508449703153</v>
      </c>
    </row>
    <row r="2342" spans="1:21">
      <c r="A2342" t="s">
        <v>314</v>
      </c>
      <c r="B2342">
        <v>10</v>
      </c>
      <c r="C2342" t="s">
        <v>99</v>
      </c>
      <c r="D2342" t="s">
        <v>49</v>
      </c>
      <c r="E2342" t="s">
        <v>315</v>
      </c>
      <c r="F2342" t="s">
        <v>316</v>
      </c>
      <c r="G2342" t="s">
        <v>250</v>
      </c>
      <c r="H2342" t="s">
        <v>10</v>
      </c>
      <c r="I2342" t="s">
        <v>404</v>
      </c>
      <c r="J2342" t="s">
        <v>309</v>
      </c>
      <c r="K2342">
        <v>1</v>
      </c>
      <c r="L2342" t="s">
        <v>273</v>
      </c>
      <c r="M2342">
        <v>-5</v>
      </c>
      <c r="N2342" t="s">
        <v>320</v>
      </c>
      <c r="O2342" t="s">
        <v>170</v>
      </c>
      <c r="P2342" t="s">
        <v>439</v>
      </c>
      <c r="R2342">
        <v>54.130734385899146</v>
      </c>
      <c r="S2342">
        <v>186356.5</v>
      </c>
      <c r="T2342">
        <v>53.776913614158175</v>
      </c>
      <c r="U2342">
        <v>54.483105785280685</v>
      </c>
    </row>
    <row r="2343" spans="1:21">
      <c r="A2343" t="s">
        <v>314</v>
      </c>
      <c r="B2343">
        <v>10</v>
      </c>
      <c r="C2343" t="s">
        <v>99</v>
      </c>
      <c r="D2343" t="s">
        <v>49</v>
      </c>
      <c r="E2343" t="s">
        <v>315</v>
      </c>
      <c r="F2343" t="s">
        <v>316</v>
      </c>
      <c r="G2343" t="s">
        <v>250</v>
      </c>
      <c r="H2343" t="s">
        <v>10</v>
      </c>
      <c r="I2343" t="s">
        <v>404</v>
      </c>
      <c r="J2343" t="s">
        <v>309</v>
      </c>
      <c r="K2343">
        <v>1</v>
      </c>
      <c r="L2343" t="s">
        <v>273</v>
      </c>
      <c r="M2343">
        <v>-5</v>
      </c>
      <c r="N2343" t="s">
        <v>320</v>
      </c>
      <c r="O2343" t="s">
        <v>177</v>
      </c>
      <c r="P2343" t="s">
        <v>439</v>
      </c>
      <c r="R2343">
        <v>51.135442916312613</v>
      </c>
      <c r="S2343">
        <v>93821</v>
      </c>
      <c r="T2343">
        <v>50.60871647048306</v>
      </c>
      <c r="U2343">
        <v>51.659518883860592</v>
      </c>
    </row>
    <row r="2344" spans="1:21">
      <c r="A2344" t="s">
        <v>314</v>
      </c>
      <c r="B2344">
        <v>10</v>
      </c>
      <c r="C2344" t="s">
        <v>99</v>
      </c>
      <c r="D2344" t="s">
        <v>49</v>
      </c>
      <c r="E2344" t="s">
        <v>315</v>
      </c>
      <c r="F2344" t="s">
        <v>316</v>
      </c>
      <c r="G2344" t="s">
        <v>250</v>
      </c>
      <c r="H2344" t="s">
        <v>93</v>
      </c>
      <c r="I2344" t="s">
        <v>173</v>
      </c>
      <c r="J2344" t="s">
        <v>310</v>
      </c>
      <c r="K2344">
        <v>1</v>
      </c>
      <c r="L2344" t="s">
        <v>273</v>
      </c>
      <c r="M2344">
        <v>-5</v>
      </c>
      <c r="N2344" t="s">
        <v>320</v>
      </c>
      <c r="O2344" t="s">
        <v>170</v>
      </c>
      <c r="P2344" t="s">
        <v>439</v>
      </c>
      <c r="R2344">
        <v>64.898703499945242</v>
      </c>
      <c r="S2344">
        <v>7015154</v>
      </c>
      <c r="T2344">
        <v>64.85982411658641</v>
      </c>
      <c r="U2344">
        <v>64.937552325678752</v>
      </c>
    </row>
    <row r="2345" spans="1:21">
      <c r="A2345" t="s">
        <v>314</v>
      </c>
      <c r="B2345">
        <v>10</v>
      </c>
      <c r="C2345" t="s">
        <v>99</v>
      </c>
      <c r="D2345" t="s">
        <v>49</v>
      </c>
      <c r="E2345" t="s">
        <v>315</v>
      </c>
      <c r="F2345" t="s">
        <v>316</v>
      </c>
      <c r="G2345" t="s">
        <v>250</v>
      </c>
      <c r="H2345" t="s">
        <v>93</v>
      </c>
      <c r="I2345" t="s">
        <v>173</v>
      </c>
      <c r="J2345" t="s">
        <v>310</v>
      </c>
      <c r="K2345">
        <v>1</v>
      </c>
      <c r="L2345" t="s">
        <v>273</v>
      </c>
      <c r="M2345">
        <v>-5</v>
      </c>
      <c r="N2345" t="s">
        <v>320</v>
      </c>
      <c r="O2345" t="s">
        <v>176</v>
      </c>
      <c r="P2345" t="s">
        <v>439</v>
      </c>
      <c r="R2345">
        <v>68.036940736106914</v>
      </c>
      <c r="S2345">
        <v>3553934.5</v>
      </c>
      <c r="T2345">
        <v>67.987771325558995</v>
      </c>
      <c r="U2345">
        <v>68.086053478404281</v>
      </c>
    </row>
    <row r="2346" spans="1:21">
      <c r="A2346" t="s">
        <v>314</v>
      </c>
      <c r="B2346">
        <v>10</v>
      </c>
      <c r="C2346" t="s">
        <v>99</v>
      </c>
      <c r="D2346" t="s">
        <v>49</v>
      </c>
      <c r="E2346" t="s">
        <v>315</v>
      </c>
      <c r="F2346" t="s">
        <v>316</v>
      </c>
      <c r="G2346" t="s">
        <v>250</v>
      </c>
      <c r="H2346" t="s">
        <v>93</v>
      </c>
      <c r="I2346" t="s">
        <v>173</v>
      </c>
      <c r="J2346" t="s">
        <v>310</v>
      </c>
      <c r="K2346">
        <v>1</v>
      </c>
      <c r="L2346" t="s">
        <v>273</v>
      </c>
      <c r="M2346">
        <v>-5</v>
      </c>
      <c r="N2346" t="s">
        <v>320</v>
      </c>
      <c r="O2346" t="s">
        <v>177</v>
      </c>
      <c r="P2346" t="s">
        <v>439</v>
      </c>
      <c r="R2346">
        <v>61.946044002485102</v>
      </c>
      <c r="S2346">
        <v>3461219.5</v>
      </c>
      <c r="T2346">
        <v>61.885012127968409</v>
      </c>
      <c r="U2346">
        <v>62.007010518892884</v>
      </c>
    </row>
    <row r="2347" spans="1:21">
      <c r="A2347" t="s">
        <v>314</v>
      </c>
      <c r="B2347">
        <v>10</v>
      </c>
      <c r="C2347" t="s">
        <v>99</v>
      </c>
      <c r="D2347" t="s">
        <v>49</v>
      </c>
      <c r="E2347" t="s">
        <v>315</v>
      </c>
      <c r="F2347" t="s">
        <v>316</v>
      </c>
      <c r="G2347" t="s">
        <v>250</v>
      </c>
      <c r="H2347" t="s">
        <v>22</v>
      </c>
      <c r="I2347" t="s">
        <v>404</v>
      </c>
      <c r="J2347" t="s">
        <v>265</v>
      </c>
      <c r="K2347">
        <v>1</v>
      </c>
      <c r="L2347" t="s">
        <v>273</v>
      </c>
      <c r="M2347">
        <v>-6</v>
      </c>
      <c r="N2347" t="s">
        <v>319</v>
      </c>
      <c r="O2347" t="s">
        <v>176</v>
      </c>
      <c r="P2347" t="s">
        <v>439</v>
      </c>
      <c r="R2347">
        <v>62.95616617878941</v>
      </c>
      <c r="S2347">
        <v>776973.5</v>
      </c>
      <c r="T2347">
        <v>62.832063943077976</v>
      </c>
      <c r="U2347">
        <v>63.079985020818732</v>
      </c>
    </row>
    <row r="2348" spans="1:21">
      <c r="A2348" t="s">
        <v>314</v>
      </c>
      <c r="B2348">
        <v>10</v>
      </c>
      <c r="C2348" t="s">
        <v>99</v>
      </c>
      <c r="D2348" t="s">
        <v>49</v>
      </c>
      <c r="E2348" t="s">
        <v>315</v>
      </c>
      <c r="F2348" t="s">
        <v>316</v>
      </c>
      <c r="G2348" t="s">
        <v>250</v>
      </c>
      <c r="H2348" t="s">
        <v>22</v>
      </c>
      <c r="I2348" t="s">
        <v>404</v>
      </c>
      <c r="J2348" t="s">
        <v>265</v>
      </c>
      <c r="K2348">
        <v>1</v>
      </c>
      <c r="L2348" t="s">
        <v>273</v>
      </c>
      <c r="M2348">
        <v>-6</v>
      </c>
      <c r="N2348" t="s">
        <v>319</v>
      </c>
      <c r="O2348" t="s">
        <v>170</v>
      </c>
      <c r="P2348" t="s">
        <v>439</v>
      </c>
      <c r="R2348">
        <v>59.606725791322781</v>
      </c>
      <c r="S2348">
        <v>1521205.5</v>
      </c>
      <c r="T2348">
        <v>59.508229754732021</v>
      </c>
      <c r="U2348">
        <v>59.705070251718297</v>
      </c>
    </row>
    <row r="2349" spans="1:21">
      <c r="A2349" t="s">
        <v>314</v>
      </c>
      <c r="B2349">
        <v>10</v>
      </c>
      <c r="C2349" t="s">
        <v>99</v>
      </c>
      <c r="D2349" t="s">
        <v>49</v>
      </c>
      <c r="E2349" t="s">
        <v>315</v>
      </c>
      <c r="F2349" t="s">
        <v>316</v>
      </c>
      <c r="G2349" t="s">
        <v>250</v>
      </c>
      <c r="H2349" t="s">
        <v>22</v>
      </c>
      <c r="I2349" t="s">
        <v>404</v>
      </c>
      <c r="J2349" t="s">
        <v>265</v>
      </c>
      <c r="K2349">
        <v>1</v>
      </c>
      <c r="L2349" t="s">
        <v>273</v>
      </c>
      <c r="M2349">
        <v>-6</v>
      </c>
      <c r="N2349" t="s">
        <v>319</v>
      </c>
      <c r="O2349" t="s">
        <v>177</v>
      </c>
      <c r="P2349" t="s">
        <v>439</v>
      </c>
      <c r="R2349">
        <v>56.410693081834538</v>
      </c>
      <c r="S2349">
        <v>744232</v>
      </c>
      <c r="T2349">
        <v>56.254501607087462</v>
      </c>
      <c r="U2349">
        <v>56.566562304361391</v>
      </c>
    </row>
    <row r="2350" spans="1:21">
      <c r="A2350" t="s">
        <v>314</v>
      </c>
      <c r="B2350">
        <v>10</v>
      </c>
      <c r="C2350" t="s">
        <v>99</v>
      </c>
      <c r="D2350" t="s">
        <v>49</v>
      </c>
      <c r="E2350" t="s">
        <v>315</v>
      </c>
      <c r="F2350" t="s">
        <v>316</v>
      </c>
      <c r="G2350" t="s">
        <v>250</v>
      </c>
      <c r="H2350" t="s">
        <v>24</v>
      </c>
      <c r="I2350" t="s">
        <v>404</v>
      </c>
      <c r="J2350" t="s">
        <v>266</v>
      </c>
      <c r="K2350">
        <v>1</v>
      </c>
      <c r="L2350" t="s">
        <v>273</v>
      </c>
      <c r="M2350">
        <v>-6</v>
      </c>
      <c r="N2350" t="s">
        <v>319</v>
      </c>
      <c r="O2350" t="s">
        <v>176</v>
      </c>
      <c r="P2350" t="s">
        <v>439</v>
      </c>
      <c r="R2350">
        <v>70.382782011772548</v>
      </c>
      <c r="S2350">
        <v>124109.5</v>
      </c>
      <c r="T2350">
        <v>70.137699697910065</v>
      </c>
      <c r="U2350">
        <v>70.626297979928935</v>
      </c>
    </row>
    <row r="2351" spans="1:21">
      <c r="A2351" t="s">
        <v>314</v>
      </c>
      <c r="B2351">
        <v>10</v>
      </c>
      <c r="C2351" t="s">
        <v>99</v>
      </c>
      <c r="D2351" t="s">
        <v>49</v>
      </c>
      <c r="E2351" t="s">
        <v>315</v>
      </c>
      <c r="F2351" t="s">
        <v>316</v>
      </c>
      <c r="G2351" t="s">
        <v>250</v>
      </c>
      <c r="H2351" t="s">
        <v>24</v>
      </c>
      <c r="I2351" t="s">
        <v>404</v>
      </c>
      <c r="J2351" t="s">
        <v>266</v>
      </c>
      <c r="K2351">
        <v>1</v>
      </c>
      <c r="L2351" t="s">
        <v>273</v>
      </c>
      <c r="M2351">
        <v>-6</v>
      </c>
      <c r="N2351" t="s">
        <v>319</v>
      </c>
      <c r="O2351" t="s">
        <v>170</v>
      </c>
      <c r="P2351" t="s">
        <v>439</v>
      </c>
      <c r="R2351">
        <v>66.987310453548602</v>
      </c>
      <c r="S2351">
        <v>244623</v>
      </c>
      <c r="T2351">
        <v>66.79004474070446</v>
      </c>
      <c r="U2351">
        <v>67.183711027278704</v>
      </c>
    </row>
    <row r="2352" spans="1:21">
      <c r="A2352" t="s">
        <v>314</v>
      </c>
      <c r="B2352">
        <v>10</v>
      </c>
      <c r="C2352" t="s">
        <v>99</v>
      </c>
      <c r="D2352" t="s">
        <v>49</v>
      </c>
      <c r="E2352" t="s">
        <v>315</v>
      </c>
      <c r="F2352" t="s">
        <v>316</v>
      </c>
      <c r="G2352" t="s">
        <v>250</v>
      </c>
      <c r="H2352" t="s">
        <v>24</v>
      </c>
      <c r="I2352" t="s">
        <v>404</v>
      </c>
      <c r="J2352" t="s">
        <v>266</v>
      </c>
      <c r="K2352">
        <v>1</v>
      </c>
      <c r="L2352" t="s">
        <v>273</v>
      </c>
      <c r="M2352">
        <v>-6</v>
      </c>
      <c r="N2352" t="s">
        <v>319</v>
      </c>
      <c r="O2352" t="s">
        <v>177</v>
      </c>
      <c r="P2352" t="s">
        <v>439</v>
      </c>
      <c r="R2352">
        <v>63.728904603982258</v>
      </c>
      <c r="S2352">
        <v>120513.5</v>
      </c>
      <c r="T2352">
        <v>63.413386074812415</v>
      </c>
      <c r="U2352">
        <v>64.04252942061639</v>
      </c>
    </row>
    <row r="2353" spans="1:21">
      <c r="A2353" t="s">
        <v>314</v>
      </c>
      <c r="B2353">
        <v>10</v>
      </c>
      <c r="C2353" t="s">
        <v>99</v>
      </c>
      <c r="D2353" t="s">
        <v>49</v>
      </c>
      <c r="E2353" t="s">
        <v>315</v>
      </c>
      <c r="F2353" t="s">
        <v>316</v>
      </c>
      <c r="G2353" t="s">
        <v>250</v>
      </c>
      <c r="H2353" t="s">
        <v>23</v>
      </c>
      <c r="I2353" t="s">
        <v>404</v>
      </c>
      <c r="J2353" t="s">
        <v>267</v>
      </c>
      <c r="K2353">
        <v>1</v>
      </c>
      <c r="L2353" t="s">
        <v>273</v>
      </c>
      <c r="M2353">
        <v>-6</v>
      </c>
      <c r="N2353" t="s">
        <v>319</v>
      </c>
      <c r="O2353" t="s">
        <v>176</v>
      </c>
      <c r="P2353" t="s">
        <v>439</v>
      </c>
      <c r="R2353">
        <v>70.286749296029498</v>
      </c>
      <c r="S2353">
        <v>101469.5</v>
      </c>
      <c r="T2353">
        <v>70.013416819139835</v>
      </c>
      <c r="U2353">
        <v>70.558143863766844</v>
      </c>
    </row>
    <row r="2354" spans="1:21">
      <c r="A2354" t="s">
        <v>314</v>
      </c>
      <c r="B2354">
        <v>10</v>
      </c>
      <c r="C2354" t="s">
        <v>99</v>
      </c>
      <c r="D2354" t="s">
        <v>49</v>
      </c>
      <c r="E2354" t="s">
        <v>315</v>
      </c>
      <c r="F2354" t="s">
        <v>316</v>
      </c>
      <c r="G2354" t="s">
        <v>250</v>
      </c>
      <c r="H2354" t="s">
        <v>23</v>
      </c>
      <c r="I2354" t="s">
        <v>404</v>
      </c>
      <c r="J2354" t="s">
        <v>267</v>
      </c>
      <c r="K2354">
        <v>1</v>
      </c>
      <c r="L2354" t="s">
        <v>273</v>
      </c>
      <c r="M2354">
        <v>-6</v>
      </c>
      <c r="N2354" t="s">
        <v>319</v>
      </c>
      <c r="O2354" t="s">
        <v>170</v>
      </c>
      <c r="P2354" t="s">
        <v>439</v>
      </c>
      <c r="R2354">
        <v>66.747477514290026</v>
      </c>
      <c r="S2354">
        <v>199523</v>
      </c>
      <c r="T2354">
        <v>66.526835393704829</v>
      </c>
      <c r="U2354">
        <v>66.967049993491173</v>
      </c>
    </row>
    <row r="2355" spans="1:21">
      <c r="A2355" t="s">
        <v>314</v>
      </c>
      <c r="B2355">
        <v>10</v>
      </c>
      <c r="C2355" t="s">
        <v>99</v>
      </c>
      <c r="D2355" t="s">
        <v>49</v>
      </c>
      <c r="E2355" t="s">
        <v>315</v>
      </c>
      <c r="F2355" t="s">
        <v>316</v>
      </c>
      <c r="G2355" t="s">
        <v>250</v>
      </c>
      <c r="H2355" t="s">
        <v>23</v>
      </c>
      <c r="I2355" t="s">
        <v>404</v>
      </c>
      <c r="J2355" t="s">
        <v>267</v>
      </c>
      <c r="K2355">
        <v>1</v>
      </c>
      <c r="L2355" t="s">
        <v>273</v>
      </c>
      <c r="M2355">
        <v>-6</v>
      </c>
      <c r="N2355" t="s">
        <v>319</v>
      </c>
      <c r="O2355" t="s">
        <v>177</v>
      </c>
      <c r="P2355" t="s">
        <v>439</v>
      </c>
      <c r="R2355">
        <v>63.410588439593539</v>
      </c>
      <c r="S2355">
        <v>98053.5</v>
      </c>
      <c r="T2355">
        <v>63.057314300498568</v>
      </c>
      <c r="U2355">
        <v>63.761525796402388</v>
      </c>
    </row>
    <row r="2356" spans="1:21">
      <c r="A2356" t="s">
        <v>314</v>
      </c>
      <c r="B2356">
        <v>10</v>
      </c>
      <c r="C2356" t="s">
        <v>99</v>
      </c>
      <c r="D2356" t="s">
        <v>49</v>
      </c>
      <c r="E2356" t="s">
        <v>315</v>
      </c>
      <c r="F2356" t="s">
        <v>316</v>
      </c>
      <c r="G2356" t="s">
        <v>250</v>
      </c>
      <c r="H2356" t="s">
        <v>18</v>
      </c>
      <c r="I2356" t="s">
        <v>404</v>
      </c>
      <c r="J2356" t="s">
        <v>268</v>
      </c>
      <c r="K2356">
        <v>1</v>
      </c>
      <c r="L2356" t="s">
        <v>273</v>
      </c>
      <c r="M2356">
        <v>-6</v>
      </c>
      <c r="N2356" t="s">
        <v>319</v>
      </c>
      <c r="O2356" t="s">
        <v>176</v>
      </c>
      <c r="P2356" t="s">
        <v>439</v>
      </c>
      <c r="R2356">
        <v>68.291667472157997</v>
      </c>
      <c r="S2356">
        <v>157758</v>
      </c>
      <c r="T2356">
        <v>68.060202259951296</v>
      </c>
      <c r="U2356">
        <v>68.521867121920735</v>
      </c>
    </row>
    <row r="2357" spans="1:21">
      <c r="A2357" t="s">
        <v>314</v>
      </c>
      <c r="B2357">
        <v>10</v>
      </c>
      <c r="C2357" t="s">
        <v>99</v>
      </c>
      <c r="D2357" t="s">
        <v>49</v>
      </c>
      <c r="E2357" t="s">
        <v>315</v>
      </c>
      <c r="F2357" t="s">
        <v>316</v>
      </c>
      <c r="G2357" t="s">
        <v>250</v>
      </c>
      <c r="H2357" t="s">
        <v>18</v>
      </c>
      <c r="I2357" t="s">
        <v>404</v>
      </c>
      <c r="J2357" t="s">
        <v>268</v>
      </c>
      <c r="K2357">
        <v>1</v>
      </c>
      <c r="L2357" t="s">
        <v>273</v>
      </c>
      <c r="M2357">
        <v>-6</v>
      </c>
      <c r="N2357" t="s">
        <v>319</v>
      </c>
      <c r="O2357" t="s">
        <v>170</v>
      </c>
      <c r="P2357" t="s">
        <v>439</v>
      </c>
      <c r="R2357">
        <v>65.106475968713966</v>
      </c>
      <c r="S2357">
        <v>313619</v>
      </c>
      <c r="T2357">
        <v>64.923953857119841</v>
      </c>
      <c r="U2357">
        <v>65.288319955812653</v>
      </c>
    </row>
    <row r="2358" spans="1:21">
      <c r="A2358" t="s">
        <v>314</v>
      </c>
      <c r="B2358">
        <v>10</v>
      </c>
      <c r="C2358" t="s">
        <v>99</v>
      </c>
      <c r="D2358" t="s">
        <v>49</v>
      </c>
      <c r="E2358" t="s">
        <v>315</v>
      </c>
      <c r="F2358" t="s">
        <v>316</v>
      </c>
      <c r="G2358" t="s">
        <v>250</v>
      </c>
      <c r="H2358" t="s">
        <v>18</v>
      </c>
      <c r="I2358" t="s">
        <v>404</v>
      </c>
      <c r="J2358" t="s">
        <v>268</v>
      </c>
      <c r="K2358">
        <v>1</v>
      </c>
      <c r="L2358" t="s">
        <v>273</v>
      </c>
      <c r="M2358">
        <v>-6</v>
      </c>
      <c r="N2358" t="s">
        <v>319</v>
      </c>
      <c r="O2358" t="s">
        <v>177</v>
      </c>
      <c r="P2358" t="s">
        <v>439</v>
      </c>
      <c r="R2358">
        <v>62.184415220407132</v>
      </c>
      <c r="S2358">
        <v>155861</v>
      </c>
      <c r="T2358">
        <v>61.898787105798078</v>
      </c>
      <c r="U2358">
        <v>62.468600982524315</v>
      </c>
    </row>
    <row r="2359" spans="1:21">
      <c r="A2359" t="s">
        <v>314</v>
      </c>
      <c r="B2359">
        <v>10</v>
      </c>
      <c r="C2359" t="s">
        <v>99</v>
      </c>
      <c r="D2359" t="s">
        <v>49</v>
      </c>
      <c r="E2359" t="s">
        <v>315</v>
      </c>
      <c r="F2359" t="s">
        <v>316</v>
      </c>
      <c r="G2359" t="s">
        <v>250</v>
      </c>
      <c r="H2359" t="s">
        <v>20</v>
      </c>
      <c r="I2359" t="s">
        <v>404</v>
      </c>
      <c r="J2359" t="s">
        <v>269</v>
      </c>
      <c r="K2359">
        <v>1</v>
      </c>
      <c r="L2359" t="s">
        <v>273</v>
      </c>
      <c r="M2359">
        <v>-6</v>
      </c>
      <c r="N2359" t="s">
        <v>319</v>
      </c>
      <c r="O2359" t="s">
        <v>176</v>
      </c>
      <c r="P2359" t="s">
        <v>439</v>
      </c>
      <c r="R2359">
        <v>76.185625907243576</v>
      </c>
      <c r="S2359">
        <v>122886</v>
      </c>
      <c r="T2359">
        <v>75.9912952886216</v>
      </c>
      <c r="U2359">
        <v>76.378638807991777</v>
      </c>
    </row>
    <row r="2360" spans="1:21">
      <c r="A2360" t="s">
        <v>314</v>
      </c>
      <c r="B2360">
        <v>10</v>
      </c>
      <c r="C2360" t="s">
        <v>99</v>
      </c>
      <c r="D2360" t="s">
        <v>49</v>
      </c>
      <c r="E2360" t="s">
        <v>315</v>
      </c>
      <c r="F2360" t="s">
        <v>316</v>
      </c>
      <c r="G2360" t="s">
        <v>250</v>
      </c>
      <c r="H2360" t="s">
        <v>20</v>
      </c>
      <c r="I2360" t="s">
        <v>404</v>
      </c>
      <c r="J2360" t="s">
        <v>269</v>
      </c>
      <c r="K2360">
        <v>1</v>
      </c>
      <c r="L2360" t="s">
        <v>273</v>
      </c>
      <c r="M2360">
        <v>-6</v>
      </c>
      <c r="N2360" t="s">
        <v>319</v>
      </c>
      <c r="O2360" t="s">
        <v>170</v>
      </c>
      <c r="P2360" t="s">
        <v>439</v>
      </c>
      <c r="R2360">
        <v>73.7238481083224</v>
      </c>
      <c r="S2360">
        <v>243368.5</v>
      </c>
      <c r="T2360">
        <v>73.570577058696941</v>
      </c>
      <c r="U2360">
        <v>73.876395950482276</v>
      </c>
    </row>
    <row r="2361" spans="1:21">
      <c r="A2361" t="s">
        <v>314</v>
      </c>
      <c r="B2361">
        <v>10</v>
      </c>
      <c r="C2361" t="s">
        <v>99</v>
      </c>
      <c r="D2361" t="s">
        <v>49</v>
      </c>
      <c r="E2361" t="s">
        <v>315</v>
      </c>
      <c r="F2361" t="s">
        <v>316</v>
      </c>
      <c r="G2361" t="s">
        <v>250</v>
      </c>
      <c r="H2361" t="s">
        <v>20</v>
      </c>
      <c r="I2361" t="s">
        <v>404</v>
      </c>
      <c r="J2361" t="s">
        <v>269</v>
      </c>
      <c r="K2361">
        <v>1</v>
      </c>
      <c r="L2361" t="s">
        <v>273</v>
      </c>
      <c r="M2361">
        <v>-6</v>
      </c>
      <c r="N2361" t="s">
        <v>319</v>
      </c>
      <c r="O2361" t="s">
        <v>177</v>
      </c>
      <c r="P2361" t="s">
        <v>439</v>
      </c>
      <c r="R2361">
        <v>71.468117941998528</v>
      </c>
      <c r="S2361">
        <v>120482.5</v>
      </c>
      <c r="T2361">
        <v>71.228403103472402</v>
      </c>
      <c r="U2361">
        <v>71.706253738669034</v>
      </c>
    </row>
    <row r="2362" spans="1:21">
      <c r="A2362" t="s">
        <v>314</v>
      </c>
      <c r="B2362">
        <v>10</v>
      </c>
      <c r="C2362" t="s">
        <v>99</v>
      </c>
      <c r="D2362" t="s">
        <v>49</v>
      </c>
      <c r="E2362" t="s">
        <v>315</v>
      </c>
      <c r="F2362" t="s">
        <v>316</v>
      </c>
      <c r="G2362" t="s">
        <v>250</v>
      </c>
      <c r="H2362" t="s">
        <v>9</v>
      </c>
      <c r="I2362" t="s">
        <v>404</v>
      </c>
      <c r="J2362" t="s">
        <v>270</v>
      </c>
      <c r="K2362">
        <v>1</v>
      </c>
      <c r="L2362" t="s">
        <v>273</v>
      </c>
      <c r="M2362">
        <v>-6</v>
      </c>
      <c r="N2362" t="s">
        <v>319</v>
      </c>
      <c r="O2362" t="s">
        <v>176</v>
      </c>
      <c r="P2362" t="s">
        <v>439</v>
      </c>
      <c r="R2362">
        <v>70.926384246020589</v>
      </c>
      <c r="S2362">
        <v>67218.5</v>
      </c>
      <c r="T2362">
        <v>70.598576597537402</v>
      </c>
      <c r="U2362">
        <v>71.251322006534281</v>
      </c>
    </row>
    <row r="2363" spans="1:21">
      <c r="A2363" t="s">
        <v>314</v>
      </c>
      <c r="B2363">
        <v>10</v>
      </c>
      <c r="C2363" t="s">
        <v>99</v>
      </c>
      <c r="D2363" t="s">
        <v>49</v>
      </c>
      <c r="E2363" t="s">
        <v>315</v>
      </c>
      <c r="F2363" t="s">
        <v>316</v>
      </c>
      <c r="G2363" t="s">
        <v>250</v>
      </c>
      <c r="H2363" t="s">
        <v>9</v>
      </c>
      <c r="I2363" t="s">
        <v>404</v>
      </c>
      <c r="J2363" t="s">
        <v>270</v>
      </c>
      <c r="K2363">
        <v>1</v>
      </c>
      <c r="L2363" t="s">
        <v>273</v>
      </c>
      <c r="M2363">
        <v>-6</v>
      </c>
      <c r="N2363" t="s">
        <v>319</v>
      </c>
      <c r="O2363" t="s">
        <v>170</v>
      </c>
      <c r="P2363" t="s">
        <v>439</v>
      </c>
      <c r="R2363">
        <v>68.319960676758001</v>
      </c>
      <c r="S2363">
        <v>134589</v>
      </c>
      <c r="T2363">
        <v>68.066241682944778</v>
      </c>
      <c r="U2363">
        <v>68.572157830680396</v>
      </c>
    </row>
    <row r="2364" spans="1:21">
      <c r="A2364" t="s">
        <v>314</v>
      </c>
      <c r="B2364">
        <v>10</v>
      </c>
      <c r="C2364" t="s">
        <v>99</v>
      </c>
      <c r="D2364" t="s">
        <v>49</v>
      </c>
      <c r="E2364" t="s">
        <v>315</v>
      </c>
      <c r="F2364" t="s">
        <v>316</v>
      </c>
      <c r="G2364" t="s">
        <v>250</v>
      </c>
      <c r="H2364" t="s">
        <v>9</v>
      </c>
      <c r="I2364" t="s">
        <v>404</v>
      </c>
      <c r="J2364" t="s">
        <v>270</v>
      </c>
      <c r="K2364">
        <v>1</v>
      </c>
      <c r="L2364" t="s">
        <v>273</v>
      </c>
      <c r="M2364">
        <v>-6</v>
      </c>
      <c r="N2364" t="s">
        <v>319</v>
      </c>
      <c r="O2364" t="s">
        <v>177</v>
      </c>
      <c r="P2364" t="s">
        <v>439</v>
      </c>
      <c r="R2364">
        <v>66.002171082284335</v>
      </c>
      <c r="S2364">
        <v>67370.5</v>
      </c>
      <c r="T2364">
        <v>65.613304790672416</v>
      </c>
      <c r="U2364">
        <v>66.387840687357496</v>
      </c>
    </row>
    <row r="2365" spans="1:21">
      <c r="A2365" t="s">
        <v>314</v>
      </c>
      <c r="B2365">
        <v>10</v>
      </c>
      <c r="C2365" t="s">
        <v>99</v>
      </c>
      <c r="D2365" t="s">
        <v>49</v>
      </c>
      <c r="E2365" t="s">
        <v>315</v>
      </c>
      <c r="F2365" t="s">
        <v>316</v>
      </c>
      <c r="G2365" t="s">
        <v>250</v>
      </c>
      <c r="H2365" t="s">
        <v>21</v>
      </c>
      <c r="I2365" t="s">
        <v>404</v>
      </c>
      <c r="J2365" t="s">
        <v>271</v>
      </c>
      <c r="K2365">
        <v>1</v>
      </c>
      <c r="L2365" t="s">
        <v>273</v>
      </c>
      <c r="M2365">
        <v>-6</v>
      </c>
      <c r="N2365" t="s">
        <v>319</v>
      </c>
      <c r="O2365" t="s">
        <v>176</v>
      </c>
      <c r="P2365" t="s">
        <v>439</v>
      </c>
      <c r="R2365">
        <v>70.783395058911879</v>
      </c>
      <c r="S2365">
        <v>87943</v>
      </c>
      <c r="T2365">
        <v>70.49251180104163</v>
      </c>
      <c r="U2365">
        <v>71.072031789224781</v>
      </c>
    </row>
    <row r="2366" spans="1:21">
      <c r="A2366" t="s">
        <v>314</v>
      </c>
      <c r="B2366">
        <v>10</v>
      </c>
      <c r="C2366" t="s">
        <v>99</v>
      </c>
      <c r="D2366" t="s">
        <v>49</v>
      </c>
      <c r="E2366" t="s">
        <v>315</v>
      </c>
      <c r="F2366" t="s">
        <v>316</v>
      </c>
      <c r="G2366" t="s">
        <v>250</v>
      </c>
      <c r="H2366" t="s">
        <v>21</v>
      </c>
      <c r="I2366" t="s">
        <v>404</v>
      </c>
      <c r="J2366" t="s">
        <v>271</v>
      </c>
      <c r="K2366">
        <v>1</v>
      </c>
      <c r="L2366" t="s">
        <v>273</v>
      </c>
      <c r="M2366">
        <v>-6</v>
      </c>
      <c r="N2366" t="s">
        <v>319</v>
      </c>
      <c r="O2366" t="s">
        <v>170</v>
      </c>
      <c r="P2366" t="s">
        <v>439</v>
      </c>
      <c r="R2366">
        <v>67.635775894928159</v>
      </c>
      <c r="S2366">
        <v>174008.5</v>
      </c>
      <c r="T2366">
        <v>67.405485450548213</v>
      </c>
      <c r="U2366">
        <v>67.86485166998834</v>
      </c>
    </row>
    <row r="2367" spans="1:21">
      <c r="A2367" t="s">
        <v>314</v>
      </c>
      <c r="B2367">
        <v>10</v>
      </c>
      <c r="C2367" t="s">
        <v>99</v>
      </c>
      <c r="D2367" t="s">
        <v>49</v>
      </c>
      <c r="E2367" t="s">
        <v>315</v>
      </c>
      <c r="F2367" t="s">
        <v>316</v>
      </c>
      <c r="G2367" t="s">
        <v>250</v>
      </c>
      <c r="H2367" t="s">
        <v>21</v>
      </c>
      <c r="I2367" t="s">
        <v>404</v>
      </c>
      <c r="J2367" t="s">
        <v>271</v>
      </c>
      <c r="K2367">
        <v>1</v>
      </c>
      <c r="L2367" t="s">
        <v>273</v>
      </c>
      <c r="M2367">
        <v>-6</v>
      </c>
      <c r="N2367" t="s">
        <v>319</v>
      </c>
      <c r="O2367" t="s">
        <v>177</v>
      </c>
      <c r="P2367" t="s">
        <v>439</v>
      </c>
      <c r="R2367">
        <v>64.681665455839692</v>
      </c>
      <c r="S2367">
        <v>86065.5</v>
      </c>
      <c r="T2367">
        <v>64.319786587975315</v>
      </c>
      <c r="U2367">
        <v>65.040940908172288</v>
      </c>
    </row>
    <row r="2368" spans="1:21">
      <c r="A2368" t="s">
        <v>314</v>
      </c>
      <c r="B2368">
        <v>10</v>
      </c>
      <c r="C2368" t="s">
        <v>99</v>
      </c>
      <c r="D2368" t="s">
        <v>49</v>
      </c>
      <c r="E2368" t="s">
        <v>315</v>
      </c>
      <c r="F2368" t="s">
        <v>316</v>
      </c>
      <c r="G2368" t="s">
        <v>250</v>
      </c>
      <c r="H2368" t="s">
        <v>6</v>
      </c>
      <c r="I2368" t="s">
        <v>404</v>
      </c>
      <c r="J2368" t="s">
        <v>272</v>
      </c>
      <c r="K2368">
        <v>1</v>
      </c>
      <c r="L2368" t="s">
        <v>273</v>
      </c>
      <c r="M2368">
        <v>-6</v>
      </c>
      <c r="N2368" t="s">
        <v>319</v>
      </c>
      <c r="O2368" t="s">
        <v>176</v>
      </c>
      <c r="P2368" t="s">
        <v>439</v>
      </c>
      <c r="R2368">
        <v>73.268154622481518</v>
      </c>
      <c r="S2368">
        <v>21830.5</v>
      </c>
      <c r="T2368">
        <v>72.727303283074392</v>
      </c>
      <c r="U2368">
        <v>73.800305071856727</v>
      </c>
    </row>
    <row r="2369" spans="1:21">
      <c r="A2369" t="s">
        <v>314</v>
      </c>
      <c r="B2369">
        <v>10</v>
      </c>
      <c r="C2369" t="s">
        <v>99</v>
      </c>
      <c r="D2369" t="s">
        <v>49</v>
      </c>
      <c r="E2369" t="s">
        <v>315</v>
      </c>
      <c r="F2369" t="s">
        <v>316</v>
      </c>
      <c r="G2369" t="s">
        <v>250</v>
      </c>
      <c r="H2369" t="s">
        <v>6</v>
      </c>
      <c r="I2369" t="s">
        <v>404</v>
      </c>
      <c r="J2369" t="s">
        <v>272</v>
      </c>
      <c r="K2369">
        <v>1</v>
      </c>
      <c r="L2369" t="s">
        <v>273</v>
      </c>
      <c r="M2369">
        <v>-6</v>
      </c>
      <c r="N2369" t="s">
        <v>319</v>
      </c>
      <c r="O2369" t="s">
        <v>170</v>
      </c>
      <c r="P2369" t="s">
        <v>439</v>
      </c>
      <c r="R2369">
        <v>70.075833390475381</v>
      </c>
      <c r="S2369">
        <v>42609.5</v>
      </c>
      <c r="T2369">
        <v>69.637482846820646</v>
      </c>
      <c r="U2369">
        <v>70.509270492974153</v>
      </c>
    </row>
    <row r="2370" spans="1:21">
      <c r="A2370" t="s">
        <v>314</v>
      </c>
      <c r="B2370">
        <v>10</v>
      </c>
      <c r="C2370" t="s">
        <v>99</v>
      </c>
      <c r="D2370" t="s">
        <v>49</v>
      </c>
      <c r="E2370" t="s">
        <v>315</v>
      </c>
      <c r="F2370" t="s">
        <v>316</v>
      </c>
      <c r="G2370" t="s">
        <v>250</v>
      </c>
      <c r="H2370" t="s">
        <v>6</v>
      </c>
      <c r="I2370" t="s">
        <v>404</v>
      </c>
      <c r="J2370" t="s">
        <v>272</v>
      </c>
      <c r="K2370">
        <v>1</v>
      </c>
      <c r="L2370" t="s">
        <v>273</v>
      </c>
      <c r="M2370">
        <v>-6</v>
      </c>
      <c r="N2370" t="s">
        <v>319</v>
      </c>
      <c r="O2370" t="s">
        <v>177</v>
      </c>
      <c r="P2370" t="s">
        <v>439</v>
      </c>
      <c r="R2370">
        <v>66.924128467844227</v>
      </c>
      <c r="S2370">
        <v>20779</v>
      </c>
      <c r="T2370">
        <v>66.21176789002125</v>
      </c>
      <c r="U2370">
        <v>67.625367751347952</v>
      </c>
    </row>
    <row r="2371" spans="1:21">
      <c r="A2371" t="s">
        <v>314</v>
      </c>
      <c r="B2371">
        <v>10</v>
      </c>
      <c r="C2371" t="s">
        <v>99</v>
      </c>
      <c r="D2371" t="s">
        <v>49</v>
      </c>
      <c r="E2371" t="s">
        <v>315</v>
      </c>
      <c r="F2371" t="s">
        <v>316</v>
      </c>
      <c r="G2371" t="s">
        <v>250</v>
      </c>
      <c r="H2371" t="s">
        <v>4</v>
      </c>
      <c r="I2371" t="s">
        <v>404</v>
      </c>
      <c r="J2371" t="s">
        <v>297</v>
      </c>
      <c r="K2371">
        <v>1</v>
      </c>
      <c r="L2371" t="s">
        <v>273</v>
      </c>
      <c r="M2371">
        <v>-6</v>
      </c>
      <c r="N2371" t="s">
        <v>319</v>
      </c>
      <c r="O2371" t="s">
        <v>176</v>
      </c>
      <c r="P2371" t="s">
        <v>439</v>
      </c>
      <c r="R2371">
        <v>73.066263224065125</v>
      </c>
      <c r="S2371">
        <v>56503.5</v>
      </c>
      <c r="T2371">
        <v>72.732787376481056</v>
      </c>
      <c r="U2371">
        <v>73.396443818533541</v>
      </c>
    </row>
    <row r="2372" spans="1:21">
      <c r="A2372" t="s">
        <v>314</v>
      </c>
      <c r="B2372">
        <v>10</v>
      </c>
      <c r="C2372" t="s">
        <v>99</v>
      </c>
      <c r="D2372" t="s">
        <v>49</v>
      </c>
      <c r="E2372" t="s">
        <v>315</v>
      </c>
      <c r="F2372" t="s">
        <v>316</v>
      </c>
      <c r="G2372" t="s">
        <v>250</v>
      </c>
      <c r="H2372" t="s">
        <v>4</v>
      </c>
      <c r="I2372" t="s">
        <v>404</v>
      </c>
      <c r="J2372" t="s">
        <v>297</v>
      </c>
      <c r="K2372">
        <v>1</v>
      </c>
      <c r="L2372" t="s">
        <v>273</v>
      </c>
      <c r="M2372">
        <v>-6</v>
      </c>
      <c r="N2372" t="s">
        <v>319</v>
      </c>
      <c r="O2372" t="s">
        <v>170</v>
      </c>
      <c r="P2372" t="s">
        <v>439</v>
      </c>
      <c r="R2372">
        <v>69.982282634946074</v>
      </c>
      <c r="S2372">
        <v>113405.5</v>
      </c>
      <c r="T2372">
        <v>69.719330064659431</v>
      </c>
      <c r="U2372">
        <v>70.243467073358886</v>
      </c>
    </row>
    <row r="2373" spans="1:21">
      <c r="A2373" t="s">
        <v>314</v>
      </c>
      <c r="B2373">
        <v>10</v>
      </c>
      <c r="C2373" t="s">
        <v>99</v>
      </c>
      <c r="D2373" t="s">
        <v>49</v>
      </c>
      <c r="E2373" t="s">
        <v>315</v>
      </c>
      <c r="F2373" t="s">
        <v>316</v>
      </c>
      <c r="G2373" t="s">
        <v>250</v>
      </c>
      <c r="H2373" t="s">
        <v>4</v>
      </c>
      <c r="I2373" t="s">
        <v>404</v>
      </c>
      <c r="J2373" t="s">
        <v>297</v>
      </c>
      <c r="K2373">
        <v>1</v>
      </c>
      <c r="L2373" t="s">
        <v>273</v>
      </c>
      <c r="M2373">
        <v>-6</v>
      </c>
      <c r="N2373" t="s">
        <v>319</v>
      </c>
      <c r="O2373" t="s">
        <v>177</v>
      </c>
      <c r="P2373" t="s">
        <v>439</v>
      </c>
      <c r="R2373">
        <v>67.294228729699924</v>
      </c>
      <c r="S2373">
        <v>56902</v>
      </c>
      <c r="T2373">
        <v>66.885838730070844</v>
      </c>
      <c r="U2373">
        <v>67.698874708112399</v>
      </c>
    </row>
    <row r="2374" spans="1:21">
      <c r="A2374" t="s">
        <v>314</v>
      </c>
      <c r="B2374">
        <v>10</v>
      </c>
      <c r="C2374" t="s">
        <v>99</v>
      </c>
      <c r="D2374" t="s">
        <v>49</v>
      </c>
      <c r="E2374" t="s">
        <v>315</v>
      </c>
      <c r="F2374" t="s">
        <v>316</v>
      </c>
      <c r="G2374" t="s">
        <v>250</v>
      </c>
      <c r="H2374" t="s">
        <v>11</v>
      </c>
      <c r="I2374" t="s">
        <v>404</v>
      </c>
      <c r="J2374" t="s">
        <v>298</v>
      </c>
      <c r="K2374">
        <v>1</v>
      </c>
      <c r="L2374" t="s">
        <v>273</v>
      </c>
      <c r="M2374">
        <v>-6</v>
      </c>
      <c r="N2374" t="s">
        <v>319</v>
      </c>
      <c r="O2374" t="s">
        <v>176</v>
      </c>
      <c r="P2374" t="s">
        <v>439</v>
      </c>
      <c r="R2374">
        <v>68.352796653681679</v>
      </c>
      <c r="S2374">
        <v>468193.5</v>
      </c>
      <c r="T2374">
        <v>68.219246931660308</v>
      </c>
      <c r="U2374">
        <v>68.485922869900847</v>
      </c>
    </row>
    <row r="2375" spans="1:21">
      <c r="A2375" t="s">
        <v>314</v>
      </c>
      <c r="B2375">
        <v>10</v>
      </c>
      <c r="C2375" t="s">
        <v>99</v>
      </c>
      <c r="D2375" t="s">
        <v>49</v>
      </c>
      <c r="E2375" t="s">
        <v>315</v>
      </c>
      <c r="F2375" t="s">
        <v>316</v>
      </c>
      <c r="G2375" t="s">
        <v>250</v>
      </c>
      <c r="H2375" t="s">
        <v>11</v>
      </c>
      <c r="I2375" t="s">
        <v>404</v>
      </c>
      <c r="J2375" t="s">
        <v>298</v>
      </c>
      <c r="K2375">
        <v>1</v>
      </c>
      <c r="L2375" t="s">
        <v>273</v>
      </c>
      <c r="M2375">
        <v>-6</v>
      </c>
      <c r="N2375" t="s">
        <v>319</v>
      </c>
      <c r="O2375" t="s">
        <v>170</v>
      </c>
      <c r="P2375" t="s">
        <v>439</v>
      </c>
      <c r="R2375">
        <v>64.988773151795769</v>
      </c>
      <c r="S2375">
        <v>917294.5</v>
      </c>
      <c r="T2375">
        <v>64.88199451803338</v>
      </c>
      <c r="U2375">
        <v>65.095320630946333</v>
      </c>
    </row>
    <row r="2376" spans="1:21">
      <c r="A2376" t="s">
        <v>314</v>
      </c>
      <c r="B2376">
        <v>10</v>
      </c>
      <c r="C2376" t="s">
        <v>99</v>
      </c>
      <c r="D2376" t="s">
        <v>49</v>
      </c>
      <c r="E2376" t="s">
        <v>315</v>
      </c>
      <c r="F2376" t="s">
        <v>316</v>
      </c>
      <c r="G2376" t="s">
        <v>250</v>
      </c>
      <c r="H2376" t="s">
        <v>11</v>
      </c>
      <c r="I2376" t="s">
        <v>404</v>
      </c>
      <c r="J2376" t="s">
        <v>298</v>
      </c>
      <c r="K2376">
        <v>1</v>
      </c>
      <c r="L2376" t="s">
        <v>273</v>
      </c>
      <c r="M2376">
        <v>-6</v>
      </c>
      <c r="N2376" t="s">
        <v>319</v>
      </c>
      <c r="O2376" t="s">
        <v>177</v>
      </c>
      <c r="P2376" t="s">
        <v>439</v>
      </c>
      <c r="R2376">
        <v>61.767474679425369</v>
      </c>
      <c r="S2376">
        <v>449101</v>
      </c>
      <c r="T2376">
        <v>61.597710517257752</v>
      </c>
      <c r="U2376">
        <v>61.936738470693257</v>
      </c>
    </row>
    <row r="2377" spans="1:21">
      <c r="A2377" t="s">
        <v>314</v>
      </c>
      <c r="B2377">
        <v>10</v>
      </c>
      <c r="C2377" t="s">
        <v>99</v>
      </c>
      <c r="D2377" t="s">
        <v>49</v>
      </c>
      <c r="E2377" t="s">
        <v>315</v>
      </c>
      <c r="F2377" t="s">
        <v>316</v>
      </c>
      <c r="G2377" t="s">
        <v>250</v>
      </c>
      <c r="H2377" t="s">
        <v>8</v>
      </c>
      <c r="I2377" t="s">
        <v>404</v>
      </c>
      <c r="J2377" t="s">
        <v>299</v>
      </c>
      <c r="K2377">
        <v>1</v>
      </c>
      <c r="L2377" t="s">
        <v>273</v>
      </c>
      <c r="M2377">
        <v>-6</v>
      </c>
      <c r="N2377" t="s">
        <v>319</v>
      </c>
      <c r="O2377" t="s">
        <v>176</v>
      </c>
      <c r="P2377" t="s">
        <v>439</v>
      </c>
      <c r="R2377">
        <v>74.850305539098443</v>
      </c>
      <c r="S2377">
        <v>111228</v>
      </c>
      <c r="T2377">
        <v>74.631356339814545</v>
      </c>
      <c r="U2377">
        <v>75.067695457706947</v>
      </c>
    </row>
    <row r="2378" spans="1:21">
      <c r="A2378" t="s">
        <v>314</v>
      </c>
      <c r="B2378">
        <v>10</v>
      </c>
      <c r="C2378" t="s">
        <v>99</v>
      </c>
      <c r="D2378" t="s">
        <v>49</v>
      </c>
      <c r="E2378" t="s">
        <v>315</v>
      </c>
      <c r="F2378" t="s">
        <v>316</v>
      </c>
      <c r="G2378" t="s">
        <v>250</v>
      </c>
      <c r="H2378" t="s">
        <v>8</v>
      </c>
      <c r="I2378" t="s">
        <v>404</v>
      </c>
      <c r="J2378" t="s">
        <v>299</v>
      </c>
      <c r="K2378">
        <v>1</v>
      </c>
      <c r="L2378" t="s">
        <v>273</v>
      </c>
      <c r="M2378">
        <v>-6</v>
      </c>
      <c r="N2378" t="s">
        <v>319</v>
      </c>
      <c r="O2378" t="s">
        <v>170</v>
      </c>
      <c r="P2378" t="s">
        <v>439</v>
      </c>
      <c r="R2378">
        <v>72.440962376171498</v>
      </c>
      <c r="S2378">
        <v>218401.5</v>
      </c>
      <c r="T2378">
        <v>72.268629149768188</v>
      </c>
      <c r="U2378">
        <v>72.612438230587244</v>
      </c>
    </row>
    <row r="2379" spans="1:21">
      <c r="A2379" t="s">
        <v>314</v>
      </c>
      <c r="B2379">
        <v>10</v>
      </c>
      <c r="C2379" t="s">
        <v>99</v>
      </c>
      <c r="D2379" t="s">
        <v>49</v>
      </c>
      <c r="E2379" t="s">
        <v>315</v>
      </c>
      <c r="F2379" t="s">
        <v>316</v>
      </c>
      <c r="G2379" t="s">
        <v>250</v>
      </c>
      <c r="H2379" t="s">
        <v>8</v>
      </c>
      <c r="I2379" t="s">
        <v>404</v>
      </c>
      <c r="J2379" t="s">
        <v>299</v>
      </c>
      <c r="K2379">
        <v>1</v>
      </c>
      <c r="L2379" t="s">
        <v>273</v>
      </c>
      <c r="M2379">
        <v>-6</v>
      </c>
      <c r="N2379" t="s">
        <v>319</v>
      </c>
      <c r="O2379" t="s">
        <v>177</v>
      </c>
      <c r="P2379" t="s">
        <v>439</v>
      </c>
      <c r="R2379">
        <v>70.167245083924286</v>
      </c>
      <c r="S2379">
        <v>107173.5</v>
      </c>
      <c r="T2379">
        <v>69.897623707720314</v>
      </c>
      <c r="U2379">
        <v>70.434991362715209</v>
      </c>
    </row>
    <row r="2380" spans="1:21">
      <c r="A2380" t="s">
        <v>314</v>
      </c>
      <c r="B2380">
        <v>10</v>
      </c>
      <c r="C2380" t="s">
        <v>99</v>
      </c>
      <c r="D2380" t="s">
        <v>49</v>
      </c>
      <c r="E2380" t="s">
        <v>315</v>
      </c>
      <c r="F2380" t="s">
        <v>316</v>
      </c>
      <c r="G2380" t="s">
        <v>250</v>
      </c>
      <c r="H2380" t="s">
        <v>17</v>
      </c>
      <c r="I2380" t="s">
        <v>404</v>
      </c>
      <c r="J2380" t="s">
        <v>300</v>
      </c>
      <c r="K2380">
        <v>1</v>
      </c>
      <c r="L2380" t="s">
        <v>273</v>
      </c>
      <c r="M2380">
        <v>-6</v>
      </c>
      <c r="N2380" t="s">
        <v>319</v>
      </c>
      <c r="O2380" t="s">
        <v>176</v>
      </c>
      <c r="P2380" t="s">
        <v>439</v>
      </c>
      <c r="R2380">
        <v>70.98875106328957</v>
      </c>
      <c r="S2380">
        <v>588813</v>
      </c>
      <c r="T2380">
        <v>70.879771264678226</v>
      </c>
      <c r="U2380">
        <v>71.097410844576373</v>
      </c>
    </row>
    <row r="2381" spans="1:21">
      <c r="A2381" t="s">
        <v>314</v>
      </c>
      <c r="B2381">
        <v>10</v>
      </c>
      <c r="C2381" t="s">
        <v>99</v>
      </c>
      <c r="D2381" t="s">
        <v>49</v>
      </c>
      <c r="E2381" t="s">
        <v>315</v>
      </c>
      <c r="F2381" t="s">
        <v>316</v>
      </c>
      <c r="G2381" t="s">
        <v>250</v>
      </c>
      <c r="H2381" t="s">
        <v>17</v>
      </c>
      <c r="I2381" t="s">
        <v>404</v>
      </c>
      <c r="J2381" t="s">
        <v>300</v>
      </c>
      <c r="K2381">
        <v>1</v>
      </c>
      <c r="L2381" t="s">
        <v>273</v>
      </c>
      <c r="M2381">
        <v>-6</v>
      </c>
      <c r="N2381" t="s">
        <v>319</v>
      </c>
      <c r="O2381" t="s">
        <v>170</v>
      </c>
      <c r="P2381" t="s">
        <v>439</v>
      </c>
      <c r="R2381">
        <v>67.739765201554619</v>
      </c>
      <c r="S2381">
        <v>1163218</v>
      </c>
      <c r="T2381">
        <v>67.652538626025475</v>
      </c>
      <c r="U2381">
        <v>67.82681608093489</v>
      </c>
    </row>
    <row r="2382" spans="1:21">
      <c r="A2382" t="s">
        <v>314</v>
      </c>
      <c r="B2382">
        <v>10</v>
      </c>
      <c r="C2382" t="s">
        <v>99</v>
      </c>
      <c r="D2382" t="s">
        <v>49</v>
      </c>
      <c r="E2382" t="s">
        <v>315</v>
      </c>
      <c r="F2382" t="s">
        <v>316</v>
      </c>
      <c r="G2382" t="s">
        <v>250</v>
      </c>
      <c r="H2382" t="s">
        <v>17</v>
      </c>
      <c r="I2382" t="s">
        <v>404</v>
      </c>
      <c r="J2382" t="s">
        <v>300</v>
      </c>
      <c r="K2382">
        <v>1</v>
      </c>
      <c r="L2382" t="s">
        <v>273</v>
      </c>
      <c r="M2382">
        <v>-6</v>
      </c>
      <c r="N2382" t="s">
        <v>319</v>
      </c>
      <c r="O2382" t="s">
        <v>177</v>
      </c>
      <c r="P2382" t="s">
        <v>439</v>
      </c>
      <c r="R2382">
        <v>64.663307635152634</v>
      </c>
      <c r="S2382">
        <v>574405</v>
      </c>
      <c r="T2382">
        <v>64.524855487455099</v>
      </c>
      <c r="U2382">
        <v>64.801377333080367</v>
      </c>
    </row>
    <row r="2383" spans="1:21">
      <c r="A2383" t="s">
        <v>314</v>
      </c>
      <c r="B2383">
        <v>10</v>
      </c>
      <c r="C2383" t="s">
        <v>99</v>
      </c>
      <c r="D2383" t="s">
        <v>49</v>
      </c>
      <c r="E2383" t="s">
        <v>315</v>
      </c>
      <c r="F2383" t="s">
        <v>316</v>
      </c>
      <c r="G2383" t="s">
        <v>250</v>
      </c>
      <c r="H2383" t="s">
        <v>13</v>
      </c>
      <c r="I2383" t="s">
        <v>404</v>
      </c>
      <c r="J2383" t="s">
        <v>301</v>
      </c>
      <c r="K2383">
        <v>1</v>
      </c>
      <c r="L2383" t="s">
        <v>273</v>
      </c>
      <c r="M2383">
        <v>-6</v>
      </c>
      <c r="N2383" t="s">
        <v>319</v>
      </c>
      <c r="O2383" t="s">
        <v>176</v>
      </c>
      <c r="P2383" t="s">
        <v>439</v>
      </c>
      <c r="R2383">
        <v>70.952082842422854</v>
      </c>
      <c r="S2383">
        <v>102729</v>
      </c>
      <c r="T2383">
        <v>70.685587147328363</v>
      </c>
      <c r="U2383">
        <v>71.216676338643808</v>
      </c>
    </row>
    <row r="2384" spans="1:21">
      <c r="A2384" t="s">
        <v>314</v>
      </c>
      <c r="B2384">
        <v>10</v>
      </c>
      <c r="C2384" t="s">
        <v>99</v>
      </c>
      <c r="D2384" t="s">
        <v>49</v>
      </c>
      <c r="E2384" t="s">
        <v>315</v>
      </c>
      <c r="F2384" t="s">
        <v>316</v>
      </c>
      <c r="G2384" t="s">
        <v>250</v>
      </c>
      <c r="H2384" t="s">
        <v>13</v>
      </c>
      <c r="I2384" t="s">
        <v>404</v>
      </c>
      <c r="J2384" t="s">
        <v>301</v>
      </c>
      <c r="K2384">
        <v>1</v>
      </c>
      <c r="L2384" t="s">
        <v>273</v>
      </c>
      <c r="M2384">
        <v>-6</v>
      </c>
      <c r="N2384" t="s">
        <v>319</v>
      </c>
      <c r="O2384" t="s">
        <v>170</v>
      </c>
      <c r="P2384" t="s">
        <v>439</v>
      </c>
      <c r="R2384">
        <v>67.90926836836843</v>
      </c>
      <c r="S2384">
        <v>203141.5</v>
      </c>
      <c r="T2384">
        <v>67.698347905495311</v>
      </c>
      <c r="U2384">
        <v>68.119156235749614</v>
      </c>
    </row>
    <row r="2385" spans="1:21">
      <c r="A2385" t="s">
        <v>314</v>
      </c>
      <c r="B2385">
        <v>10</v>
      </c>
      <c r="C2385" t="s">
        <v>99</v>
      </c>
      <c r="D2385" t="s">
        <v>49</v>
      </c>
      <c r="E2385" t="s">
        <v>315</v>
      </c>
      <c r="F2385" t="s">
        <v>316</v>
      </c>
      <c r="G2385" t="s">
        <v>250</v>
      </c>
      <c r="H2385" t="s">
        <v>13</v>
      </c>
      <c r="I2385" t="s">
        <v>404</v>
      </c>
      <c r="J2385" t="s">
        <v>301</v>
      </c>
      <c r="K2385">
        <v>1</v>
      </c>
      <c r="L2385" t="s">
        <v>273</v>
      </c>
      <c r="M2385">
        <v>-6</v>
      </c>
      <c r="N2385" t="s">
        <v>319</v>
      </c>
      <c r="O2385" t="s">
        <v>177</v>
      </c>
      <c r="P2385" t="s">
        <v>439</v>
      </c>
      <c r="R2385">
        <v>65.111730264186065</v>
      </c>
      <c r="S2385">
        <v>100412.5</v>
      </c>
      <c r="T2385">
        <v>64.780767474968371</v>
      </c>
      <c r="U2385">
        <v>65.440469576099389</v>
      </c>
    </row>
    <row r="2386" spans="1:21">
      <c r="A2386" t="s">
        <v>314</v>
      </c>
      <c r="B2386">
        <v>10</v>
      </c>
      <c r="C2386" t="s">
        <v>99</v>
      </c>
      <c r="D2386" t="s">
        <v>49</v>
      </c>
      <c r="E2386" t="s">
        <v>315</v>
      </c>
      <c r="F2386" t="s">
        <v>316</v>
      </c>
      <c r="G2386" t="s">
        <v>250</v>
      </c>
      <c r="H2386" t="s">
        <v>25</v>
      </c>
      <c r="I2386" t="s">
        <v>404</v>
      </c>
      <c r="J2386" t="s">
        <v>302</v>
      </c>
      <c r="K2386">
        <v>1</v>
      </c>
      <c r="L2386" t="s">
        <v>273</v>
      </c>
      <c r="M2386">
        <v>-6</v>
      </c>
      <c r="N2386" t="s">
        <v>319</v>
      </c>
      <c r="O2386" t="s">
        <v>176</v>
      </c>
      <c r="P2386" t="s">
        <v>439</v>
      </c>
      <c r="R2386">
        <v>72.126269066299145</v>
      </c>
      <c r="S2386">
        <v>104576.5</v>
      </c>
      <c r="T2386">
        <v>71.877275218178553</v>
      </c>
      <c r="U2386">
        <v>72.37350433486732</v>
      </c>
    </row>
    <row r="2387" spans="1:21">
      <c r="A2387" t="s">
        <v>314</v>
      </c>
      <c r="B2387">
        <v>10</v>
      </c>
      <c r="C2387" t="s">
        <v>99</v>
      </c>
      <c r="D2387" t="s">
        <v>49</v>
      </c>
      <c r="E2387" t="s">
        <v>315</v>
      </c>
      <c r="F2387" t="s">
        <v>316</v>
      </c>
      <c r="G2387" t="s">
        <v>250</v>
      </c>
      <c r="H2387" t="s">
        <v>25</v>
      </c>
      <c r="I2387" t="s">
        <v>404</v>
      </c>
      <c r="J2387" t="s">
        <v>302</v>
      </c>
      <c r="K2387">
        <v>1</v>
      </c>
      <c r="L2387" t="s">
        <v>273</v>
      </c>
      <c r="M2387">
        <v>-6</v>
      </c>
      <c r="N2387" t="s">
        <v>319</v>
      </c>
      <c r="O2387" t="s">
        <v>170</v>
      </c>
      <c r="P2387" t="s">
        <v>439</v>
      </c>
      <c r="R2387">
        <v>68.937615255333213</v>
      </c>
      <c r="S2387">
        <v>205567.5</v>
      </c>
      <c r="T2387">
        <v>68.737875098286295</v>
      </c>
      <c r="U2387">
        <v>69.136383044851939</v>
      </c>
    </row>
    <row r="2388" spans="1:21">
      <c r="A2388" t="s">
        <v>314</v>
      </c>
      <c r="B2388">
        <v>10</v>
      </c>
      <c r="C2388" t="s">
        <v>99</v>
      </c>
      <c r="D2388" t="s">
        <v>49</v>
      </c>
      <c r="E2388" t="s">
        <v>315</v>
      </c>
      <c r="F2388" t="s">
        <v>316</v>
      </c>
      <c r="G2388" t="s">
        <v>250</v>
      </c>
      <c r="H2388" t="s">
        <v>25</v>
      </c>
      <c r="I2388" t="s">
        <v>404</v>
      </c>
      <c r="J2388" t="s">
        <v>302</v>
      </c>
      <c r="K2388">
        <v>1</v>
      </c>
      <c r="L2388" t="s">
        <v>273</v>
      </c>
      <c r="M2388">
        <v>-6</v>
      </c>
      <c r="N2388" t="s">
        <v>319</v>
      </c>
      <c r="O2388" t="s">
        <v>177</v>
      </c>
      <c r="P2388" t="s">
        <v>439</v>
      </c>
      <c r="R2388">
        <v>65.965205421179036</v>
      </c>
      <c r="S2388">
        <v>100991</v>
      </c>
      <c r="T2388">
        <v>65.647519891884372</v>
      </c>
      <c r="U2388">
        <v>66.280757926323702</v>
      </c>
    </row>
    <row r="2389" spans="1:21">
      <c r="A2389" t="s">
        <v>314</v>
      </c>
      <c r="B2389">
        <v>10</v>
      </c>
      <c r="C2389" t="s">
        <v>99</v>
      </c>
      <c r="D2389" t="s">
        <v>49</v>
      </c>
      <c r="E2389" t="s">
        <v>315</v>
      </c>
      <c r="F2389" t="s">
        <v>316</v>
      </c>
      <c r="G2389" t="s">
        <v>250</v>
      </c>
      <c r="H2389" t="s">
        <v>16</v>
      </c>
      <c r="I2389" t="s">
        <v>404</v>
      </c>
      <c r="J2389" t="s">
        <v>303</v>
      </c>
      <c r="K2389">
        <v>1</v>
      </c>
      <c r="L2389" t="s">
        <v>273</v>
      </c>
      <c r="M2389">
        <v>-6</v>
      </c>
      <c r="N2389" t="s">
        <v>319</v>
      </c>
      <c r="O2389" t="s">
        <v>176</v>
      </c>
      <c r="P2389" t="s">
        <v>439</v>
      </c>
      <c r="R2389">
        <v>69.891740661426255</v>
      </c>
      <c r="S2389">
        <v>94696.5</v>
      </c>
      <c r="T2389">
        <v>69.605588619478624</v>
      </c>
      <c r="U2389">
        <v>70.175809056042638</v>
      </c>
    </row>
    <row r="2390" spans="1:21">
      <c r="A2390" t="s">
        <v>314</v>
      </c>
      <c r="B2390">
        <v>10</v>
      </c>
      <c r="C2390" t="s">
        <v>99</v>
      </c>
      <c r="D2390" t="s">
        <v>49</v>
      </c>
      <c r="E2390" t="s">
        <v>315</v>
      </c>
      <c r="F2390" t="s">
        <v>316</v>
      </c>
      <c r="G2390" t="s">
        <v>250</v>
      </c>
      <c r="H2390" t="s">
        <v>16</v>
      </c>
      <c r="I2390" t="s">
        <v>404</v>
      </c>
      <c r="J2390" t="s">
        <v>303</v>
      </c>
      <c r="K2390">
        <v>1</v>
      </c>
      <c r="L2390" t="s">
        <v>273</v>
      </c>
      <c r="M2390">
        <v>-6</v>
      </c>
      <c r="N2390" t="s">
        <v>319</v>
      </c>
      <c r="O2390" t="s">
        <v>170</v>
      </c>
      <c r="P2390" t="s">
        <v>439</v>
      </c>
      <c r="R2390">
        <v>67.047881525036019</v>
      </c>
      <c r="S2390">
        <v>187077.5</v>
      </c>
      <c r="T2390">
        <v>66.822970615408011</v>
      </c>
      <c r="U2390">
        <v>67.271665306632556</v>
      </c>
    </row>
    <row r="2391" spans="1:21">
      <c r="A2391" t="s">
        <v>314</v>
      </c>
      <c r="B2391">
        <v>10</v>
      </c>
      <c r="C2391" t="s">
        <v>99</v>
      </c>
      <c r="D2391" t="s">
        <v>49</v>
      </c>
      <c r="E2391" t="s">
        <v>315</v>
      </c>
      <c r="F2391" t="s">
        <v>316</v>
      </c>
      <c r="G2391" t="s">
        <v>250</v>
      </c>
      <c r="H2391" t="s">
        <v>16</v>
      </c>
      <c r="I2391" t="s">
        <v>404</v>
      </c>
      <c r="J2391" t="s">
        <v>303</v>
      </c>
      <c r="K2391">
        <v>1</v>
      </c>
      <c r="L2391" t="s">
        <v>273</v>
      </c>
      <c r="M2391">
        <v>-6</v>
      </c>
      <c r="N2391" t="s">
        <v>319</v>
      </c>
      <c r="O2391" t="s">
        <v>177</v>
      </c>
      <c r="P2391" t="s">
        <v>439</v>
      </c>
      <c r="R2391">
        <v>64.467356830707018</v>
      </c>
      <c r="S2391">
        <v>92381</v>
      </c>
      <c r="T2391">
        <v>64.116337464808424</v>
      </c>
      <c r="U2391">
        <v>64.815950772086353</v>
      </c>
    </row>
    <row r="2392" spans="1:21">
      <c r="A2392" t="s">
        <v>314</v>
      </c>
      <c r="B2392">
        <v>10</v>
      </c>
      <c r="C2392" t="s">
        <v>99</v>
      </c>
      <c r="D2392" t="s">
        <v>49</v>
      </c>
      <c r="E2392" t="s">
        <v>315</v>
      </c>
      <c r="F2392" t="s">
        <v>316</v>
      </c>
      <c r="G2392" t="s">
        <v>250</v>
      </c>
      <c r="H2392" t="s">
        <v>5</v>
      </c>
      <c r="I2392" t="s">
        <v>404</v>
      </c>
      <c r="J2392" t="s">
        <v>304</v>
      </c>
      <c r="K2392">
        <v>1</v>
      </c>
      <c r="L2392" t="s">
        <v>273</v>
      </c>
      <c r="M2392">
        <v>-6</v>
      </c>
      <c r="N2392" t="s">
        <v>319</v>
      </c>
      <c r="O2392" t="s">
        <v>176</v>
      </c>
      <c r="P2392" t="s">
        <v>439</v>
      </c>
      <c r="R2392">
        <v>63.739028544237939</v>
      </c>
      <c r="S2392">
        <v>103401</v>
      </c>
      <c r="T2392">
        <v>63.396288382372155</v>
      </c>
      <c r="U2392">
        <v>64.07953422067223</v>
      </c>
    </row>
    <row r="2393" spans="1:21">
      <c r="A2393" t="s">
        <v>314</v>
      </c>
      <c r="B2393">
        <v>10</v>
      </c>
      <c r="C2393" t="s">
        <v>99</v>
      </c>
      <c r="D2393" t="s">
        <v>49</v>
      </c>
      <c r="E2393" t="s">
        <v>315</v>
      </c>
      <c r="F2393" t="s">
        <v>316</v>
      </c>
      <c r="G2393" t="s">
        <v>250</v>
      </c>
      <c r="H2393" t="s">
        <v>5</v>
      </c>
      <c r="I2393" t="s">
        <v>404</v>
      </c>
      <c r="J2393" t="s">
        <v>304</v>
      </c>
      <c r="K2393">
        <v>1</v>
      </c>
      <c r="L2393" t="s">
        <v>273</v>
      </c>
      <c r="M2393">
        <v>-6</v>
      </c>
      <c r="N2393" t="s">
        <v>319</v>
      </c>
      <c r="O2393" t="s">
        <v>170</v>
      </c>
      <c r="P2393" t="s">
        <v>439</v>
      </c>
      <c r="R2393">
        <v>60.735636314197308</v>
      </c>
      <c r="S2393">
        <v>205097.5</v>
      </c>
      <c r="T2393">
        <v>60.469475952393516</v>
      </c>
      <c r="U2393">
        <v>61.000629071583568</v>
      </c>
    </row>
    <row r="2394" spans="1:21">
      <c r="A2394" t="s">
        <v>314</v>
      </c>
      <c r="B2394">
        <v>10</v>
      </c>
      <c r="C2394" t="s">
        <v>99</v>
      </c>
      <c r="D2394" t="s">
        <v>49</v>
      </c>
      <c r="E2394" t="s">
        <v>315</v>
      </c>
      <c r="F2394" t="s">
        <v>316</v>
      </c>
      <c r="G2394" t="s">
        <v>250</v>
      </c>
      <c r="H2394" t="s">
        <v>5</v>
      </c>
      <c r="I2394" t="s">
        <v>404</v>
      </c>
      <c r="J2394" t="s">
        <v>304</v>
      </c>
      <c r="K2394">
        <v>1</v>
      </c>
      <c r="L2394" t="s">
        <v>273</v>
      </c>
      <c r="M2394">
        <v>-6</v>
      </c>
      <c r="N2394" t="s">
        <v>319</v>
      </c>
      <c r="O2394" t="s">
        <v>177</v>
      </c>
      <c r="P2394" t="s">
        <v>439</v>
      </c>
      <c r="R2394">
        <v>57.936711991928547</v>
      </c>
      <c r="S2394">
        <v>101696.5</v>
      </c>
      <c r="T2394">
        <v>57.524591835248316</v>
      </c>
      <c r="U2394">
        <v>58.346407173579543</v>
      </c>
    </row>
    <row r="2395" spans="1:21">
      <c r="A2395" t="s">
        <v>314</v>
      </c>
      <c r="B2395">
        <v>10</v>
      </c>
      <c r="C2395" t="s">
        <v>99</v>
      </c>
      <c r="D2395" t="s">
        <v>49</v>
      </c>
      <c r="E2395" t="s">
        <v>315</v>
      </c>
      <c r="F2395" t="s">
        <v>316</v>
      </c>
      <c r="G2395" t="s">
        <v>250</v>
      </c>
      <c r="H2395" t="s">
        <v>7</v>
      </c>
      <c r="I2395" t="s">
        <v>404</v>
      </c>
      <c r="J2395" t="s">
        <v>305</v>
      </c>
      <c r="K2395">
        <v>1</v>
      </c>
      <c r="L2395" t="s">
        <v>273</v>
      </c>
      <c r="M2395">
        <v>-6</v>
      </c>
      <c r="N2395" t="s">
        <v>319</v>
      </c>
      <c r="O2395" t="s">
        <v>176</v>
      </c>
      <c r="P2395" t="s">
        <v>439</v>
      </c>
      <c r="R2395">
        <v>69.624478351862678</v>
      </c>
      <c r="S2395">
        <v>103687.5</v>
      </c>
      <c r="T2395">
        <v>69.343914743408376</v>
      </c>
      <c r="U2395">
        <v>69.90306390846311</v>
      </c>
    </row>
    <row r="2396" spans="1:21">
      <c r="A2396" t="s">
        <v>314</v>
      </c>
      <c r="B2396">
        <v>10</v>
      </c>
      <c r="C2396" t="s">
        <v>99</v>
      </c>
      <c r="D2396" t="s">
        <v>49</v>
      </c>
      <c r="E2396" t="s">
        <v>315</v>
      </c>
      <c r="F2396" t="s">
        <v>316</v>
      </c>
      <c r="G2396" t="s">
        <v>250</v>
      </c>
      <c r="H2396" t="s">
        <v>7</v>
      </c>
      <c r="I2396" t="s">
        <v>404</v>
      </c>
      <c r="J2396" t="s">
        <v>305</v>
      </c>
      <c r="K2396">
        <v>1</v>
      </c>
      <c r="L2396" t="s">
        <v>273</v>
      </c>
      <c r="M2396">
        <v>-6</v>
      </c>
      <c r="N2396" t="s">
        <v>319</v>
      </c>
      <c r="O2396" t="s">
        <v>170</v>
      </c>
      <c r="P2396" t="s">
        <v>439</v>
      </c>
      <c r="R2396">
        <v>66.791819518498826</v>
      </c>
      <c r="S2396">
        <v>205269.5</v>
      </c>
      <c r="T2396">
        <v>66.571859677321783</v>
      </c>
      <c r="U2396">
        <v>67.010714089558306</v>
      </c>
    </row>
    <row r="2397" spans="1:21">
      <c r="A2397" t="s">
        <v>314</v>
      </c>
      <c r="B2397">
        <v>10</v>
      </c>
      <c r="C2397" t="s">
        <v>99</v>
      </c>
      <c r="D2397" t="s">
        <v>49</v>
      </c>
      <c r="E2397" t="s">
        <v>315</v>
      </c>
      <c r="F2397" t="s">
        <v>316</v>
      </c>
      <c r="G2397" t="s">
        <v>250</v>
      </c>
      <c r="H2397" t="s">
        <v>7</v>
      </c>
      <c r="I2397" t="s">
        <v>404</v>
      </c>
      <c r="J2397" t="s">
        <v>305</v>
      </c>
      <c r="K2397">
        <v>1</v>
      </c>
      <c r="L2397" t="s">
        <v>273</v>
      </c>
      <c r="M2397">
        <v>-6</v>
      </c>
      <c r="N2397" t="s">
        <v>319</v>
      </c>
      <c r="O2397" t="s">
        <v>177</v>
      </c>
      <c r="P2397" t="s">
        <v>439</v>
      </c>
      <c r="R2397">
        <v>64.162720662123164</v>
      </c>
      <c r="S2397">
        <v>101582</v>
      </c>
      <c r="T2397">
        <v>63.819338485883861</v>
      </c>
      <c r="U2397">
        <v>64.503814592878555</v>
      </c>
    </row>
    <row r="2398" spans="1:21">
      <c r="A2398" t="s">
        <v>314</v>
      </c>
      <c r="B2398">
        <v>10</v>
      </c>
      <c r="C2398" t="s">
        <v>99</v>
      </c>
      <c r="D2398" t="s">
        <v>49</v>
      </c>
      <c r="E2398" t="s">
        <v>315</v>
      </c>
      <c r="F2398" t="s">
        <v>316</v>
      </c>
      <c r="G2398" t="s">
        <v>250</v>
      </c>
      <c r="H2398" t="s">
        <v>15</v>
      </c>
      <c r="I2398" t="s">
        <v>404</v>
      </c>
      <c r="J2398" t="s">
        <v>306</v>
      </c>
      <c r="K2398">
        <v>1</v>
      </c>
      <c r="L2398" t="s">
        <v>273</v>
      </c>
      <c r="M2398">
        <v>-6</v>
      </c>
      <c r="N2398" t="s">
        <v>319</v>
      </c>
      <c r="O2398" t="s">
        <v>176</v>
      </c>
      <c r="P2398" t="s">
        <v>439</v>
      </c>
      <c r="R2398">
        <v>67.276079729470908</v>
      </c>
      <c r="S2398">
        <v>90873.5</v>
      </c>
      <c r="T2398">
        <v>66.943547564184684</v>
      </c>
      <c r="U2398">
        <v>67.606127465675598</v>
      </c>
    </row>
    <row r="2399" spans="1:21">
      <c r="A2399" t="s">
        <v>314</v>
      </c>
      <c r="B2399">
        <v>10</v>
      </c>
      <c r="C2399" t="s">
        <v>99</v>
      </c>
      <c r="D2399" t="s">
        <v>49</v>
      </c>
      <c r="E2399" t="s">
        <v>315</v>
      </c>
      <c r="F2399" t="s">
        <v>316</v>
      </c>
      <c r="G2399" t="s">
        <v>250</v>
      </c>
      <c r="H2399" t="s">
        <v>15</v>
      </c>
      <c r="I2399" t="s">
        <v>404</v>
      </c>
      <c r="J2399" t="s">
        <v>306</v>
      </c>
      <c r="K2399">
        <v>1</v>
      </c>
      <c r="L2399" t="s">
        <v>273</v>
      </c>
      <c r="M2399">
        <v>-6</v>
      </c>
      <c r="N2399" t="s">
        <v>319</v>
      </c>
      <c r="O2399" t="s">
        <v>170</v>
      </c>
      <c r="P2399" t="s">
        <v>439</v>
      </c>
      <c r="R2399">
        <v>64.06315996632712</v>
      </c>
      <c r="S2399">
        <v>179913.5</v>
      </c>
      <c r="T2399">
        <v>63.801719936936351</v>
      </c>
      <c r="U2399">
        <v>64.323277675069548</v>
      </c>
    </row>
    <row r="2400" spans="1:21">
      <c r="A2400" t="s">
        <v>314</v>
      </c>
      <c r="B2400">
        <v>10</v>
      </c>
      <c r="C2400" t="s">
        <v>99</v>
      </c>
      <c r="D2400" t="s">
        <v>49</v>
      </c>
      <c r="E2400" t="s">
        <v>315</v>
      </c>
      <c r="F2400" t="s">
        <v>316</v>
      </c>
      <c r="G2400" t="s">
        <v>250</v>
      </c>
      <c r="H2400" t="s">
        <v>15</v>
      </c>
      <c r="I2400" t="s">
        <v>404</v>
      </c>
      <c r="J2400" t="s">
        <v>306</v>
      </c>
      <c r="K2400">
        <v>1</v>
      </c>
      <c r="L2400" t="s">
        <v>273</v>
      </c>
      <c r="M2400">
        <v>-6</v>
      </c>
      <c r="N2400" t="s">
        <v>319</v>
      </c>
      <c r="O2400" t="s">
        <v>177</v>
      </c>
      <c r="P2400" t="s">
        <v>439</v>
      </c>
      <c r="R2400">
        <v>61.13036070976824</v>
      </c>
      <c r="S2400">
        <v>89040</v>
      </c>
      <c r="T2400">
        <v>60.723583995359597</v>
      </c>
      <c r="U2400">
        <v>61.534363476633104</v>
      </c>
    </row>
    <row r="2401" spans="1:21">
      <c r="A2401" t="s">
        <v>314</v>
      </c>
      <c r="B2401">
        <v>10</v>
      </c>
      <c r="C2401" t="s">
        <v>99</v>
      </c>
      <c r="D2401" t="s">
        <v>49</v>
      </c>
      <c r="E2401" t="s">
        <v>315</v>
      </c>
      <c r="F2401" t="s">
        <v>316</v>
      </c>
      <c r="G2401" t="s">
        <v>250</v>
      </c>
      <c r="H2401" t="s">
        <v>19</v>
      </c>
      <c r="I2401" t="s">
        <v>404</v>
      </c>
      <c r="J2401" t="s">
        <v>307</v>
      </c>
      <c r="K2401">
        <v>1</v>
      </c>
      <c r="L2401" t="s">
        <v>273</v>
      </c>
      <c r="M2401">
        <v>-6</v>
      </c>
      <c r="N2401" t="s">
        <v>319</v>
      </c>
      <c r="O2401" t="s">
        <v>176</v>
      </c>
      <c r="P2401" t="s">
        <v>439</v>
      </c>
      <c r="R2401">
        <v>67.963549017931712</v>
      </c>
      <c r="S2401">
        <v>47079.5</v>
      </c>
      <c r="T2401">
        <v>67.514814672743682</v>
      </c>
      <c r="U2401">
        <v>68.407623389249778</v>
      </c>
    </row>
    <row r="2402" spans="1:21">
      <c r="A2402" t="s">
        <v>314</v>
      </c>
      <c r="B2402">
        <v>10</v>
      </c>
      <c r="C2402" t="s">
        <v>99</v>
      </c>
      <c r="D2402" t="s">
        <v>49</v>
      </c>
      <c r="E2402" t="s">
        <v>315</v>
      </c>
      <c r="F2402" t="s">
        <v>316</v>
      </c>
      <c r="G2402" t="s">
        <v>250</v>
      </c>
      <c r="H2402" t="s">
        <v>19</v>
      </c>
      <c r="I2402" t="s">
        <v>404</v>
      </c>
      <c r="J2402" t="s">
        <v>307</v>
      </c>
      <c r="K2402">
        <v>1</v>
      </c>
      <c r="L2402" t="s">
        <v>273</v>
      </c>
      <c r="M2402">
        <v>-6</v>
      </c>
      <c r="N2402" t="s">
        <v>319</v>
      </c>
      <c r="O2402" t="s">
        <v>170</v>
      </c>
      <c r="P2402" t="s">
        <v>439</v>
      </c>
      <c r="R2402">
        <v>64.641549490469885</v>
      </c>
      <c r="S2402">
        <v>93555.5</v>
      </c>
      <c r="T2402">
        <v>64.287633501492749</v>
      </c>
      <c r="U2402">
        <v>64.992979681641771</v>
      </c>
    </row>
    <row r="2403" spans="1:21">
      <c r="A2403" t="s">
        <v>314</v>
      </c>
      <c r="B2403">
        <v>10</v>
      </c>
      <c r="C2403" t="s">
        <v>99</v>
      </c>
      <c r="D2403" t="s">
        <v>49</v>
      </c>
      <c r="E2403" t="s">
        <v>315</v>
      </c>
      <c r="F2403" t="s">
        <v>316</v>
      </c>
      <c r="G2403" t="s">
        <v>250</v>
      </c>
      <c r="H2403" t="s">
        <v>19</v>
      </c>
      <c r="I2403" t="s">
        <v>404</v>
      </c>
      <c r="J2403" t="s">
        <v>307</v>
      </c>
      <c r="K2403">
        <v>1</v>
      </c>
      <c r="L2403" t="s">
        <v>273</v>
      </c>
      <c r="M2403">
        <v>-6</v>
      </c>
      <c r="N2403" t="s">
        <v>319</v>
      </c>
      <c r="O2403" t="s">
        <v>177</v>
      </c>
      <c r="P2403" t="s">
        <v>439</v>
      </c>
      <c r="R2403">
        <v>61.520252934538647</v>
      </c>
      <c r="S2403">
        <v>46476</v>
      </c>
      <c r="T2403">
        <v>60.966503041947071</v>
      </c>
      <c r="U2403">
        <v>62.068777016881135</v>
      </c>
    </row>
    <row r="2404" spans="1:21">
      <c r="A2404" t="s">
        <v>314</v>
      </c>
      <c r="B2404">
        <v>10</v>
      </c>
      <c r="C2404" t="s">
        <v>99</v>
      </c>
      <c r="D2404" t="s">
        <v>49</v>
      </c>
      <c r="E2404" t="s">
        <v>315</v>
      </c>
      <c r="F2404" t="s">
        <v>316</v>
      </c>
      <c r="G2404" t="s">
        <v>250</v>
      </c>
      <c r="H2404" t="s">
        <v>14</v>
      </c>
      <c r="I2404" t="s">
        <v>404</v>
      </c>
      <c r="J2404" t="s">
        <v>308</v>
      </c>
      <c r="K2404">
        <v>1</v>
      </c>
      <c r="L2404" t="s">
        <v>273</v>
      </c>
      <c r="M2404">
        <v>-6</v>
      </c>
      <c r="N2404" t="s">
        <v>319</v>
      </c>
      <c r="O2404" t="s">
        <v>176</v>
      </c>
      <c r="P2404" t="s">
        <v>439</v>
      </c>
      <c r="R2404">
        <v>68.558714016782545</v>
      </c>
      <c r="S2404">
        <v>94875.5</v>
      </c>
      <c r="T2404">
        <v>68.248510861944027</v>
      </c>
      <c r="U2404">
        <v>68.866619648067839</v>
      </c>
    </row>
    <row r="2405" spans="1:21">
      <c r="A2405" t="s">
        <v>314</v>
      </c>
      <c r="B2405">
        <v>10</v>
      </c>
      <c r="C2405" t="s">
        <v>99</v>
      </c>
      <c r="D2405" t="s">
        <v>49</v>
      </c>
      <c r="E2405" t="s">
        <v>315</v>
      </c>
      <c r="F2405" t="s">
        <v>316</v>
      </c>
      <c r="G2405" t="s">
        <v>250</v>
      </c>
      <c r="H2405" t="s">
        <v>14</v>
      </c>
      <c r="I2405" t="s">
        <v>404</v>
      </c>
      <c r="J2405" t="s">
        <v>308</v>
      </c>
      <c r="K2405">
        <v>1</v>
      </c>
      <c r="L2405" t="s">
        <v>273</v>
      </c>
      <c r="M2405">
        <v>-6</v>
      </c>
      <c r="N2405" t="s">
        <v>319</v>
      </c>
      <c r="O2405" t="s">
        <v>170</v>
      </c>
      <c r="P2405" t="s">
        <v>439</v>
      </c>
      <c r="R2405">
        <v>66.265227007809798</v>
      </c>
      <c r="S2405">
        <v>189316.5</v>
      </c>
      <c r="T2405">
        <v>66.02782356553324</v>
      </c>
      <c r="U2405">
        <v>66.501420309177632</v>
      </c>
    </row>
    <row r="2406" spans="1:21">
      <c r="A2406" t="s">
        <v>314</v>
      </c>
      <c r="B2406">
        <v>10</v>
      </c>
      <c r="C2406" t="s">
        <v>99</v>
      </c>
      <c r="D2406" t="s">
        <v>49</v>
      </c>
      <c r="E2406" t="s">
        <v>315</v>
      </c>
      <c r="F2406" t="s">
        <v>316</v>
      </c>
      <c r="G2406" t="s">
        <v>250</v>
      </c>
      <c r="H2406" t="s">
        <v>14</v>
      </c>
      <c r="I2406" t="s">
        <v>404</v>
      </c>
      <c r="J2406" t="s">
        <v>308</v>
      </c>
      <c r="K2406">
        <v>1</v>
      </c>
      <c r="L2406" t="s">
        <v>273</v>
      </c>
      <c r="M2406">
        <v>-6</v>
      </c>
      <c r="N2406" t="s">
        <v>319</v>
      </c>
      <c r="O2406" t="s">
        <v>177</v>
      </c>
      <c r="P2406" t="s">
        <v>439</v>
      </c>
      <c r="R2406">
        <v>64.252757986907483</v>
      </c>
      <c r="S2406">
        <v>94441</v>
      </c>
      <c r="T2406">
        <v>63.892764133756643</v>
      </c>
      <c r="U2406">
        <v>64.610226946025833</v>
      </c>
    </row>
    <row r="2407" spans="1:21">
      <c r="A2407" t="s">
        <v>314</v>
      </c>
      <c r="B2407">
        <v>10</v>
      </c>
      <c r="C2407" t="s">
        <v>99</v>
      </c>
      <c r="D2407" t="s">
        <v>49</v>
      </c>
      <c r="E2407" t="s">
        <v>315</v>
      </c>
      <c r="F2407" t="s">
        <v>316</v>
      </c>
      <c r="G2407" t="s">
        <v>250</v>
      </c>
      <c r="H2407" t="s">
        <v>10</v>
      </c>
      <c r="I2407" t="s">
        <v>404</v>
      </c>
      <c r="J2407" t="s">
        <v>309</v>
      </c>
      <c r="K2407">
        <v>1</v>
      </c>
      <c r="L2407" t="s">
        <v>273</v>
      </c>
      <c r="M2407">
        <v>-6</v>
      </c>
      <c r="N2407" t="s">
        <v>319</v>
      </c>
      <c r="O2407" t="s">
        <v>176</v>
      </c>
      <c r="P2407" t="s">
        <v>439</v>
      </c>
      <c r="R2407">
        <v>56.330848176130829</v>
      </c>
      <c r="S2407">
        <v>92132.5</v>
      </c>
      <c r="T2407">
        <v>55.840589665029071</v>
      </c>
      <c r="U2407">
        <v>56.817959471879497</v>
      </c>
    </row>
    <row r="2408" spans="1:21">
      <c r="A2408" t="s">
        <v>314</v>
      </c>
      <c r="B2408">
        <v>10</v>
      </c>
      <c r="C2408" t="s">
        <v>99</v>
      </c>
      <c r="D2408" t="s">
        <v>49</v>
      </c>
      <c r="E2408" t="s">
        <v>315</v>
      </c>
      <c r="F2408" t="s">
        <v>316</v>
      </c>
      <c r="G2408" t="s">
        <v>250</v>
      </c>
      <c r="H2408" t="s">
        <v>10</v>
      </c>
      <c r="I2408" t="s">
        <v>404</v>
      </c>
      <c r="J2408" t="s">
        <v>309</v>
      </c>
      <c r="K2408">
        <v>1</v>
      </c>
      <c r="L2408" t="s">
        <v>273</v>
      </c>
      <c r="M2408">
        <v>-6</v>
      </c>
      <c r="N2408" t="s">
        <v>319</v>
      </c>
      <c r="O2408" t="s">
        <v>170</v>
      </c>
      <c r="P2408" t="s">
        <v>439</v>
      </c>
      <c r="R2408">
        <v>52.971385799907402</v>
      </c>
      <c r="S2408">
        <v>185361.5</v>
      </c>
      <c r="T2408">
        <v>52.599194648906725</v>
      </c>
      <c r="U2408">
        <v>53.342082527332401</v>
      </c>
    </row>
    <row r="2409" spans="1:21">
      <c r="A2409" t="s">
        <v>314</v>
      </c>
      <c r="B2409">
        <v>10</v>
      </c>
      <c r="C2409" t="s">
        <v>99</v>
      </c>
      <c r="D2409" t="s">
        <v>49</v>
      </c>
      <c r="E2409" t="s">
        <v>315</v>
      </c>
      <c r="F2409" t="s">
        <v>316</v>
      </c>
      <c r="G2409" t="s">
        <v>250</v>
      </c>
      <c r="H2409" t="s">
        <v>10</v>
      </c>
      <c r="I2409" t="s">
        <v>404</v>
      </c>
      <c r="J2409" t="s">
        <v>309</v>
      </c>
      <c r="K2409">
        <v>1</v>
      </c>
      <c r="L2409" t="s">
        <v>273</v>
      </c>
      <c r="M2409">
        <v>-6</v>
      </c>
      <c r="N2409" t="s">
        <v>319</v>
      </c>
      <c r="O2409" t="s">
        <v>177</v>
      </c>
      <c r="P2409" t="s">
        <v>439</v>
      </c>
      <c r="R2409">
        <v>49.957796335660404</v>
      </c>
      <c r="S2409">
        <v>93229</v>
      </c>
      <c r="T2409">
        <v>49.400383960000461</v>
      </c>
      <c r="U2409">
        <v>50.512479840078271</v>
      </c>
    </row>
    <row r="2410" spans="1:21">
      <c r="A2410" t="s">
        <v>314</v>
      </c>
      <c r="B2410">
        <v>10</v>
      </c>
      <c r="C2410" t="s">
        <v>99</v>
      </c>
      <c r="D2410" t="s">
        <v>49</v>
      </c>
      <c r="E2410" t="s">
        <v>315</v>
      </c>
      <c r="F2410" t="s">
        <v>316</v>
      </c>
      <c r="G2410" t="s">
        <v>250</v>
      </c>
      <c r="H2410" t="s">
        <v>93</v>
      </c>
      <c r="I2410" t="s">
        <v>173</v>
      </c>
      <c r="J2410" t="s">
        <v>310</v>
      </c>
      <c r="K2410">
        <v>1</v>
      </c>
      <c r="L2410" t="s">
        <v>273</v>
      </c>
      <c r="M2410">
        <v>-6</v>
      </c>
      <c r="N2410" t="s">
        <v>319</v>
      </c>
      <c r="O2410" t="s">
        <v>170</v>
      </c>
      <c r="P2410" t="s">
        <v>439</v>
      </c>
      <c r="R2410">
        <v>64.955483205658453</v>
      </c>
      <c r="S2410">
        <v>6940166</v>
      </c>
      <c r="T2410">
        <v>64.916322197779834</v>
      </c>
      <c r="U2410">
        <v>64.994613128364094</v>
      </c>
    </row>
    <row r="2411" spans="1:21">
      <c r="A2411" t="s">
        <v>314</v>
      </c>
      <c r="B2411">
        <v>10</v>
      </c>
      <c r="C2411" t="s">
        <v>99</v>
      </c>
      <c r="D2411" t="s">
        <v>49</v>
      </c>
      <c r="E2411" t="s">
        <v>315</v>
      </c>
      <c r="F2411" t="s">
        <v>316</v>
      </c>
      <c r="G2411" t="s">
        <v>250</v>
      </c>
      <c r="H2411" t="s">
        <v>93</v>
      </c>
      <c r="I2411" t="s">
        <v>173</v>
      </c>
      <c r="J2411" t="s">
        <v>310</v>
      </c>
      <c r="K2411">
        <v>1</v>
      </c>
      <c r="L2411" t="s">
        <v>273</v>
      </c>
      <c r="M2411">
        <v>-6</v>
      </c>
      <c r="N2411" t="s">
        <v>319</v>
      </c>
      <c r="O2411" t="s">
        <v>176</v>
      </c>
      <c r="P2411" t="s">
        <v>439</v>
      </c>
      <c r="R2411">
        <v>68.108997955759236</v>
      </c>
      <c r="S2411">
        <v>3518978</v>
      </c>
      <c r="T2411">
        <v>68.059558675265123</v>
      </c>
      <c r="U2411">
        <v>68.158379748909766</v>
      </c>
    </row>
    <row r="2412" spans="1:21">
      <c r="A2412" t="s">
        <v>314</v>
      </c>
      <c r="B2412">
        <v>10</v>
      </c>
      <c r="C2412" t="s">
        <v>99</v>
      </c>
      <c r="D2412" t="s">
        <v>49</v>
      </c>
      <c r="E2412" t="s">
        <v>315</v>
      </c>
      <c r="F2412" t="s">
        <v>316</v>
      </c>
      <c r="G2412" t="s">
        <v>250</v>
      </c>
      <c r="H2412" t="s">
        <v>93</v>
      </c>
      <c r="I2412" t="s">
        <v>173</v>
      </c>
      <c r="J2412" t="s">
        <v>310</v>
      </c>
      <c r="K2412">
        <v>1</v>
      </c>
      <c r="L2412" t="s">
        <v>273</v>
      </c>
      <c r="M2412">
        <v>-6</v>
      </c>
      <c r="N2412" t="s">
        <v>319</v>
      </c>
      <c r="O2412" t="s">
        <v>177</v>
      </c>
      <c r="P2412" t="s">
        <v>439</v>
      </c>
      <c r="R2412">
        <v>61.988737816324225</v>
      </c>
      <c r="S2412">
        <v>3421188</v>
      </c>
      <c r="T2412">
        <v>61.927120978915895</v>
      </c>
      <c r="U2412">
        <v>62.050287899425861</v>
      </c>
    </row>
    <row r="2413" spans="1:21">
      <c r="A2413" t="s">
        <v>314</v>
      </c>
      <c r="B2413">
        <v>10</v>
      </c>
      <c r="C2413" t="s">
        <v>99</v>
      </c>
      <c r="D2413" t="s">
        <v>49</v>
      </c>
      <c r="E2413" t="s">
        <v>315</v>
      </c>
      <c r="F2413" t="s">
        <v>316</v>
      </c>
      <c r="G2413" t="s">
        <v>250</v>
      </c>
      <c r="H2413" t="s">
        <v>22</v>
      </c>
      <c r="I2413" t="s">
        <v>404</v>
      </c>
      <c r="J2413" t="s">
        <v>265</v>
      </c>
      <c r="K2413">
        <v>1</v>
      </c>
      <c r="L2413" t="s">
        <v>273</v>
      </c>
      <c r="M2413">
        <v>-7</v>
      </c>
      <c r="N2413" t="s">
        <v>318</v>
      </c>
      <c r="O2413" t="s">
        <v>176</v>
      </c>
      <c r="P2413" t="s">
        <v>439</v>
      </c>
      <c r="R2413">
        <v>64.192121136348248</v>
      </c>
      <c r="S2413">
        <v>763672</v>
      </c>
      <c r="T2413">
        <v>64.071178085022225</v>
      </c>
      <c r="U2413">
        <v>64.312778694912026</v>
      </c>
    </row>
    <row r="2414" spans="1:21">
      <c r="A2414" t="s">
        <v>314</v>
      </c>
      <c r="B2414">
        <v>10</v>
      </c>
      <c r="C2414" t="s">
        <v>99</v>
      </c>
      <c r="D2414" t="s">
        <v>49</v>
      </c>
      <c r="E2414" t="s">
        <v>315</v>
      </c>
      <c r="F2414" t="s">
        <v>316</v>
      </c>
      <c r="G2414" t="s">
        <v>250</v>
      </c>
      <c r="H2414" t="s">
        <v>22</v>
      </c>
      <c r="I2414" t="s">
        <v>404</v>
      </c>
      <c r="J2414" t="s">
        <v>265</v>
      </c>
      <c r="K2414">
        <v>1</v>
      </c>
      <c r="L2414" t="s">
        <v>273</v>
      </c>
      <c r="M2414">
        <v>-7</v>
      </c>
      <c r="N2414" t="s">
        <v>318</v>
      </c>
      <c r="O2414" t="s">
        <v>170</v>
      </c>
      <c r="P2414" t="s">
        <v>439</v>
      </c>
      <c r="R2414">
        <v>60.708137005519525</v>
      </c>
      <c r="S2414">
        <v>1492832.5</v>
      </c>
      <c r="T2414">
        <v>60.611443978067506</v>
      </c>
      <c r="U2414">
        <v>60.804675711579939</v>
      </c>
    </row>
    <row r="2415" spans="1:21">
      <c r="A2415" t="s">
        <v>314</v>
      </c>
      <c r="B2415">
        <v>10</v>
      </c>
      <c r="C2415" t="s">
        <v>99</v>
      </c>
      <c r="D2415" t="s">
        <v>49</v>
      </c>
      <c r="E2415" t="s">
        <v>315</v>
      </c>
      <c r="F2415" t="s">
        <v>316</v>
      </c>
      <c r="G2415" t="s">
        <v>250</v>
      </c>
      <c r="H2415" t="s">
        <v>22</v>
      </c>
      <c r="I2415" t="s">
        <v>404</v>
      </c>
      <c r="J2415" t="s">
        <v>265</v>
      </c>
      <c r="K2415">
        <v>1</v>
      </c>
      <c r="L2415" t="s">
        <v>273</v>
      </c>
      <c r="M2415">
        <v>-7</v>
      </c>
      <c r="N2415" t="s">
        <v>318</v>
      </c>
      <c r="O2415" t="s">
        <v>177</v>
      </c>
      <c r="P2415" t="s">
        <v>439</v>
      </c>
      <c r="R2415">
        <v>57.38302929378537</v>
      </c>
      <c r="S2415">
        <v>729160.5</v>
      </c>
      <c r="T2415">
        <v>57.228641229233432</v>
      </c>
      <c r="U2415">
        <v>57.537085590150575</v>
      </c>
    </row>
    <row r="2416" spans="1:21">
      <c r="A2416" t="s">
        <v>314</v>
      </c>
      <c r="B2416">
        <v>10</v>
      </c>
      <c r="C2416" t="s">
        <v>99</v>
      </c>
      <c r="D2416" t="s">
        <v>49</v>
      </c>
      <c r="E2416" t="s">
        <v>315</v>
      </c>
      <c r="F2416" t="s">
        <v>316</v>
      </c>
      <c r="G2416" t="s">
        <v>250</v>
      </c>
      <c r="H2416" t="s">
        <v>24</v>
      </c>
      <c r="I2416" t="s">
        <v>404</v>
      </c>
      <c r="J2416" t="s">
        <v>266</v>
      </c>
      <c r="K2416">
        <v>1</v>
      </c>
      <c r="L2416" t="s">
        <v>273</v>
      </c>
      <c r="M2416">
        <v>-7</v>
      </c>
      <c r="N2416" t="s">
        <v>318</v>
      </c>
      <c r="O2416" t="s">
        <v>176</v>
      </c>
      <c r="P2416" t="s">
        <v>439</v>
      </c>
      <c r="R2416">
        <v>69.856931970359369</v>
      </c>
      <c r="S2416">
        <v>122708</v>
      </c>
      <c r="T2416">
        <v>69.605210824003919</v>
      </c>
      <c r="U2416">
        <v>70.107041985102029</v>
      </c>
    </row>
    <row r="2417" spans="1:21">
      <c r="A2417" t="s">
        <v>314</v>
      </c>
      <c r="B2417">
        <v>10</v>
      </c>
      <c r="C2417" t="s">
        <v>99</v>
      </c>
      <c r="D2417" t="s">
        <v>49</v>
      </c>
      <c r="E2417" t="s">
        <v>315</v>
      </c>
      <c r="F2417" t="s">
        <v>316</v>
      </c>
      <c r="G2417" t="s">
        <v>250</v>
      </c>
      <c r="H2417" t="s">
        <v>24</v>
      </c>
      <c r="I2417" t="s">
        <v>404</v>
      </c>
      <c r="J2417" t="s">
        <v>266</v>
      </c>
      <c r="K2417">
        <v>1</v>
      </c>
      <c r="L2417" t="s">
        <v>273</v>
      </c>
      <c r="M2417">
        <v>-7</v>
      </c>
      <c r="N2417" t="s">
        <v>318</v>
      </c>
      <c r="O2417" t="s">
        <v>170</v>
      </c>
      <c r="P2417" t="s">
        <v>439</v>
      </c>
      <c r="R2417">
        <v>66.517296097261124</v>
      </c>
      <c r="S2417">
        <v>241722</v>
      </c>
      <c r="T2417">
        <v>66.315164743855178</v>
      </c>
      <c r="U2417">
        <v>66.718539056824653</v>
      </c>
    </row>
    <row r="2418" spans="1:21">
      <c r="A2418" t="s">
        <v>314</v>
      </c>
      <c r="B2418">
        <v>10</v>
      </c>
      <c r="C2418" t="s">
        <v>99</v>
      </c>
      <c r="D2418" t="s">
        <v>49</v>
      </c>
      <c r="E2418" t="s">
        <v>315</v>
      </c>
      <c r="F2418" t="s">
        <v>316</v>
      </c>
      <c r="G2418" t="s">
        <v>250</v>
      </c>
      <c r="H2418" t="s">
        <v>24</v>
      </c>
      <c r="I2418" t="s">
        <v>404</v>
      </c>
      <c r="J2418" t="s">
        <v>266</v>
      </c>
      <c r="K2418">
        <v>1</v>
      </c>
      <c r="L2418" t="s">
        <v>273</v>
      </c>
      <c r="M2418">
        <v>-7</v>
      </c>
      <c r="N2418" t="s">
        <v>318</v>
      </c>
      <c r="O2418" t="s">
        <v>177</v>
      </c>
      <c r="P2418" t="s">
        <v>439</v>
      </c>
      <c r="R2418">
        <v>63.295734635703383</v>
      </c>
      <c r="S2418">
        <v>119014</v>
      </c>
      <c r="T2418">
        <v>62.972605419281116</v>
      </c>
      <c r="U2418">
        <v>63.616918398706403</v>
      </c>
    </row>
    <row r="2419" spans="1:21">
      <c r="A2419" t="s">
        <v>314</v>
      </c>
      <c r="B2419">
        <v>10</v>
      </c>
      <c r="C2419" t="s">
        <v>99</v>
      </c>
      <c r="D2419" t="s">
        <v>49</v>
      </c>
      <c r="E2419" t="s">
        <v>315</v>
      </c>
      <c r="F2419" t="s">
        <v>316</v>
      </c>
      <c r="G2419" t="s">
        <v>250</v>
      </c>
      <c r="H2419" t="s">
        <v>23</v>
      </c>
      <c r="I2419" t="s">
        <v>404</v>
      </c>
      <c r="J2419" t="s">
        <v>267</v>
      </c>
      <c r="K2419">
        <v>1</v>
      </c>
      <c r="L2419" t="s">
        <v>273</v>
      </c>
      <c r="M2419">
        <v>-7</v>
      </c>
      <c r="N2419" t="s">
        <v>318</v>
      </c>
      <c r="O2419" t="s">
        <v>176</v>
      </c>
      <c r="P2419" t="s">
        <v>439</v>
      </c>
      <c r="R2419">
        <v>70.028360193021342</v>
      </c>
      <c r="S2419">
        <v>100633.5</v>
      </c>
      <c r="T2419">
        <v>69.750769780169648</v>
      </c>
      <c r="U2419">
        <v>70.303976550459765</v>
      </c>
    </row>
    <row r="2420" spans="1:21">
      <c r="A2420" t="s">
        <v>314</v>
      </c>
      <c r="B2420">
        <v>10</v>
      </c>
      <c r="C2420" t="s">
        <v>99</v>
      </c>
      <c r="D2420" t="s">
        <v>49</v>
      </c>
      <c r="E2420" t="s">
        <v>315</v>
      </c>
      <c r="F2420" t="s">
        <v>316</v>
      </c>
      <c r="G2420" t="s">
        <v>250</v>
      </c>
      <c r="H2420" t="s">
        <v>23</v>
      </c>
      <c r="I2420" t="s">
        <v>404</v>
      </c>
      <c r="J2420" t="s">
        <v>267</v>
      </c>
      <c r="K2420">
        <v>1</v>
      </c>
      <c r="L2420" t="s">
        <v>273</v>
      </c>
      <c r="M2420">
        <v>-7</v>
      </c>
      <c r="N2420" t="s">
        <v>318</v>
      </c>
      <c r="O2420" t="s">
        <v>170</v>
      </c>
      <c r="P2420" t="s">
        <v>439</v>
      </c>
      <c r="R2420">
        <v>66.701286422820559</v>
      </c>
      <c r="S2420">
        <v>197685</v>
      </c>
      <c r="T2420">
        <v>66.479059326779108</v>
      </c>
      <c r="U2420">
        <v>66.9224308454245</v>
      </c>
    </row>
    <row r="2421" spans="1:21">
      <c r="A2421" t="s">
        <v>314</v>
      </c>
      <c r="B2421">
        <v>10</v>
      </c>
      <c r="C2421" t="s">
        <v>99</v>
      </c>
      <c r="D2421" t="s">
        <v>49</v>
      </c>
      <c r="E2421" t="s">
        <v>315</v>
      </c>
      <c r="F2421" t="s">
        <v>316</v>
      </c>
      <c r="G2421" t="s">
        <v>250</v>
      </c>
      <c r="H2421" t="s">
        <v>23</v>
      </c>
      <c r="I2421" t="s">
        <v>404</v>
      </c>
      <c r="J2421" t="s">
        <v>267</v>
      </c>
      <c r="K2421">
        <v>1</v>
      </c>
      <c r="L2421" t="s">
        <v>273</v>
      </c>
      <c r="M2421">
        <v>-7</v>
      </c>
      <c r="N2421" t="s">
        <v>318</v>
      </c>
      <c r="O2421" t="s">
        <v>177</v>
      </c>
      <c r="P2421" t="s">
        <v>439</v>
      </c>
      <c r="R2421">
        <v>63.59646705699614</v>
      </c>
      <c r="S2421">
        <v>97051.5</v>
      </c>
      <c r="T2421">
        <v>63.243659901542145</v>
      </c>
      <c r="U2421">
        <v>63.946922931859277</v>
      </c>
    </row>
    <row r="2422" spans="1:21">
      <c r="A2422" t="s">
        <v>314</v>
      </c>
      <c r="B2422">
        <v>10</v>
      </c>
      <c r="C2422" t="s">
        <v>99</v>
      </c>
      <c r="D2422" t="s">
        <v>49</v>
      </c>
      <c r="E2422" t="s">
        <v>315</v>
      </c>
      <c r="F2422" t="s">
        <v>316</v>
      </c>
      <c r="G2422" t="s">
        <v>250</v>
      </c>
      <c r="H2422" t="s">
        <v>18</v>
      </c>
      <c r="I2422" t="s">
        <v>404</v>
      </c>
      <c r="J2422" t="s">
        <v>268</v>
      </c>
      <c r="K2422">
        <v>1</v>
      </c>
      <c r="L2422" t="s">
        <v>273</v>
      </c>
      <c r="M2422">
        <v>-7</v>
      </c>
      <c r="N2422" t="s">
        <v>318</v>
      </c>
      <c r="O2422" t="s">
        <v>176</v>
      </c>
      <c r="P2422" t="s">
        <v>439</v>
      </c>
      <c r="R2422">
        <v>66.535255969701623</v>
      </c>
      <c r="S2422">
        <v>156800.5</v>
      </c>
      <c r="T2422">
        <v>66.288213400585207</v>
      </c>
      <c r="U2422">
        <v>66.780971682379842</v>
      </c>
    </row>
    <row r="2423" spans="1:21">
      <c r="A2423" t="s">
        <v>314</v>
      </c>
      <c r="B2423">
        <v>10</v>
      </c>
      <c r="C2423" t="s">
        <v>99</v>
      </c>
      <c r="D2423" t="s">
        <v>49</v>
      </c>
      <c r="E2423" t="s">
        <v>315</v>
      </c>
      <c r="F2423" t="s">
        <v>316</v>
      </c>
      <c r="G2423" t="s">
        <v>250</v>
      </c>
      <c r="H2423" t="s">
        <v>18</v>
      </c>
      <c r="I2423" t="s">
        <v>404</v>
      </c>
      <c r="J2423" t="s">
        <v>268</v>
      </c>
      <c r="K2423">
        <v>1</v>
      </c>
      <c r="L2423" t="s">
        <v>273</v>
      </c>
      <c r="M2423">
        <v>-7</v>
      </c>
      <c r="N2423" t="s">
        <v>318</v>
      </c>
      <c r="O2423" t="s">
        <v>170</v>
      </c>
      <c r="P2423" t="s">
        <v>439</v>
      </c>
      <c r="R2423">
        <v>63.252113999789429</v>
      </c>
      <c r="S2423">
        <v>311440.5</v>
      </c>
      <c r="T2423">
        <v>63.057581836687127</v>
      </c>
      <c r="U2423">
        <v>63.44594083572153</v>
      </c>
    </row>
    <row r="2424" spans="1:21">
      <c r="A2424" t="s">
        <v>314</v>
      </c>
      <c r="B2424">
        <v>10</v>
      </c>
      <c r="C2424" t="s">
        <v>99</v>
      </c>
      <c r="D2424" t="s">
        <v>49</v>
      </c>
      <c r="E2424" t="s">
        <v>315</v>
      </c>
      <c r="F2424" t="s">
        <v>316</v>
      </c>
      <c r="G2424" t="s">
        <v>250</v>
      </c>
      <c r="H2424" t="s">
        <v>18</v>
      </c>
      <c r="I2424" t="s">
        <v>404</v>
      </c>
      <c r="J2424" t="s">
        <v>268</v>
      </c>
      <c r="K2424">
        <v>1</v>
      </c>
      <c r="L2424" t="s">
        <v>273</v>
      </c>
      <c r="M2424">
        <v>-7</v>
      </c>
      <c r="N2424" t="s">
        <v>318</v>
      </c>
      <c r="O2424" t="s">
        <v>177</v>
      </c>
      <c r="P2424" t="s">
        <v>439</v>
      </c>
      <c r="R2424">
        <v>60.245657792373329</v>
      </c>
      <c r="S2424">
        <v>154640</v>
      </c>
      <c r="T2424">
        <v>59.941695833948948</v>
      </c>
      <c r="U2424">
        <v>60.548134244653809</v>
      </c>
    </row>
    <row r="2425" spans="1:21">
      <c r="A2425" t="s">
        <v>314</v>
      </c>
      <c r="B2425">
        <v>10</v>
      </c>
      <c r="C2425" t="s">
        <v>99</v>
      </c>
      <c r="D2425" t="s">
        <v>49</v>
      </c>
      <c r="E2425" t="s">
        <v>315</v>
      </c>
      <c r="F2425" t="s">
        <v>316</v>
      </c>
      <c r="G2425" t="s">
        <v>250</v>
      </c>
      <c r="H2425" t="s">
        <v>20</v>
      </c>
      <c r="I2425" t="s">
        <v>404</v>
      </c>
      <c r="J2425" t="s">
        <v>269</v>
      </c>
      <c r="K2425">
        <v>1</v>
      </c>
      <c r="L2425" t="s">
        <v>273</v>
      </c>
      <c r="M2425">
        <v>-7</v>
      </c>
      <c r="N2425" t="s">
        <v>318</v>
      </c>
      <c r="O2425" t="s">
        <v>176</v>
      </c>
      <c r="P2425" t="s">
        <v>439</v>
      </c>
      <c r="R2425">
        <v>75.360349865634106</v>
      </c>
      <c r="S2425">
        <v>122306</v>
      </c>
      <c r="T2425">
        <v>75.157858893944038</v>
      </c>
      <c r="U2425">
        <v>75.561470932263902</v>
      </c>
    </row>
    <row r="2426" spans="1:21">
      <c r="A2426" t="s">
        <v>314</v>
      </c>
      <c r="B2426">
        <v>10</v>
      </c>
      <c r="C2426" t="s">
        <v>99</v>
      </c>
      <c r="D2426" t="s">
        <v>49</v>
      </c>
      <c r="E2426" t="s">
        <v>315</v>
      </c>
      <c r="F2426" t="s">
        <v>316</v>
      </c>
      <c r="G2426" t="s">
        <v>250</v>
      </c>
      <c r="H2426" t="s">
        <v>20</v>
      </c>
      <c r="I2426" t="s">
        <v>404</v>
      </c>
      <c r="J2426" t="s">
        <v>269</v>
      </c>
      <c r="K2426">
        <v>1</v>
      </c>
      <c r="L2426" t="s">
        <v>273</v>
      </c>
      <c r="M2426">
        <v>-7</v>
      </c>
      <c r="N2426" t="s">
        <v>318</v>
      </c>
      <c r="O2426" t="s">
        <v>170</v>
      </c>
      <c r="P2426" t="s">
        <v>439</v>
      </c>
      <c r="R2426">
        <v>72.929052666214261</v>
      </c>
      <c r="S2426">
        <v>241901.5</v>
      </c>
      <c r="T2426">
        <v>72.769927113753084</v>
      </c>
      <c r="U2426">
        <v>73.087429125798437</v>
      </c>
    </row>
    <row r="2427" spans="1:21">
      <c r="A2427" t="s">
        <v>314</v>
      </c>
      <c r="B2427">
        <v>10</v>
      </c>
      <c r="C2427" t="s">
        <v>99</v>
      </c>
      <c r="D2427" t="s">
        <v>49</v>
      </c>
      <c r="E2427" t="s">
        <v>315</v>
      </c>
      <c r="F2427" t="s">
        <v>316</v>
      </c>
      <c r="G2427" t="s">
        <v>250</v>
      </c>
      <c r="H2427" t="s">
        <v>20</v>
      </c>
      <c r="I2427" t="s">
        <v>404</v>
      </c>
      <c r="J2427" t="s">
        <v>269</v>
      </c>
      <c r="K2427">
        <v>1</v>
      </c>
      <c r="L2427" t="s">
        <v>273</v>
      </c>
      <c r="M2427">
        <v>-7</v>
      </c>
      <c r="N2427" t="s">
        <v>318</v>
      </c>
      <c r="O2427" t="s">
        <v>177</v>
      </c>
      <c r="P2427" t="s">
        <v>439</v>
      </c>
      <c r="R2427">
        <v>70.7077204826914</v>
      </c>
      <c r="S2427">
        <v>119595.5</v>
      </c>
      <c r="T2427">
        <v>70.459576333375693</v>
      </c>
      <c r="U2427">
        <v>70.954233842191698</v>
      </c>
    </row>
    <row r="2428" spans="1:21">
      <c r="A2428" t="s">
        <v>314</v>
      </c>
      <c r="B2428">
        <v>10</v>
      </c>
      <c r="C2428" t="s">
        <v>99</v>
      </c>
      <c r="D2428" t="s">
        <v>49</v>
      </c>
      <c r="E2428" t="s">
        <v>315</v>
      </c>
      <c r="F2428" t="s">
        <v>316</v>
      </c>
      <c r="G2428" t="s">
        <v>250</v>
      </c>
      <c r="H2428" t="s">
        <v>9</v>
      </c>
      <c r="I2428" t="s">
        <v>404</v>
      </c>
      <c r="J2428" t="s">
        <v>270</v>
      </c>
      <c r="K2428">
        <v>1</v>
      </c>
      <c r="L2428" t="s">
        <v>273</v>
      </c>
      <c r="M2428">
        <v>-7</v>
      </c>
      <c r="N2428" t="s">
        <v>318</v>
      </c>
      <c r="O2428" t="s">
        <v>176</v>
      </c>
      <c r="P2428" t="s">
        <v>439</v>
      </c>
      <c r="R2428">
        <v>71.159083826029416</v>
      </c>
      <c r="S2428">
        <v>66831</v>
      </c>
      <c r="T2428">
        <v>70.831728531166576</v>
      </c>
      <c r="U2428">
        <v>71.483544927670351</v>
      </c>
    </row>
    <row r="2429" spans="1:21">
      <c r="A2429" t="s">
        <v>314</v>
      </c>
      <c r="B2429">
        <v>10</v>
      </c>
      <c r="C2429" t="s">
        <v>99</v>
      </c>
      <c r="D2429" t="s">
        <v>49</v>
      </c>
      <c r="E2429" t="s">
        <v>315</v>
      </c>
      <c r="F2429" t="s">
        <v>316</v>
      </c>
      <c r="G2429" t="s">
        <v>250</v>
      </c>
      <c r="H2429" t="s">
        <v>9</v>
      </c>
      <c r="I2429" t="s">
        <v>404</v>
      </c>
      <c r="J2429" t="s">
        <v>270</v>
      </c>
      <c r="K2429">
        <v>1</v>
      </c>
      <c r="L2429" t="s">
        <v>273</v>
      </c>
      <c r="M2429">
        <v>-7</v>
      </c>
      <c r="N2429" t="s">
        <v>318</v>
      </c>
      <c r="O2429" t="s">
        <v>170</v>
      </c>
      <c r="P2429" t="s">
        <v>439</v>
      </c>
      <c r="R2429">
        <v>68.660466609651778</v>
      </c>
      <c r="S2429">
        <v>133654</v>
      </c>
      <c r="T2429">
        <v>68.407397393003905</v>
      </c>
      <c r="U2429">
        <v>68.91199722647923</v>
      </c>
    </row>
    <row r="2430" spans="1:21">
      <c r="A2430" t="s">
        <v>314</v>
      </c>
      <c r="B2430">
        <v>10</v>
      </c>
      <c r="C2430" t="s">
        <v>99</v>
      </c>
      <c r="D2430" t="s">
        <v>49</v>
      </c>
      <c r="E2430" t="s">
        <v>315</v>
      </c>
      <c r="F2430" t="s">
        <v>316</v>
      </c>
      <c r="G2430" t="s">
        <v>250</v>
      </c>
      <c r="H2430" t="s">
        <v>9</v>
      </c>
      <c r="I2430" t="s">
        <v>404</v>
      </c>
      <c r="J2430" t="s">
        <v>270</v>
      </c>
      <c r="K2430">
        <v>1</v>
      </c>
      <c r="L2430" t="s">
        <v>273</v>
      </c>
      <c r="M2430">
        <v>-7</v>
      </c>
      <c r="N2430" t="s">
        <v>318</v>
      </c>
      <c r="O2430" t="s">
        <v>177</v>
      </c>
      <c r="P2430" t="s">
        <v>439</v>
      </c>
      <c r="R2430">
        <v>66.426475379983046</v>
      </c>
      <c r="S2430">
        <v>66823</v>
      </c>
      <c r="T2430">
        <v>66.038514795025065</v>
      </c>
      <c r="U2430">
        <v>66.811190225722569</v>
      </c>
    </row>
    <row r="2431" spans="1:21">
      <c r="A2431" t="s">
        <v>314</v>
      </c>
      <c r="B2431">
        <v>10</v>
      </c>
      <c r="C2431" t="s">
        <v>99</v>
      </c>
      <c r="D2431" t="s">
        <v>49</v>
      </c>
      <c r="E2431" t="s">
        <v>315</v>
      </c>
      <c r="F2431" t="s">
        <v>316</v>
      </c>
      <c r="G2431" t="s">
        <v>250</v>
      </c>
      <c r="H2431" t="s">
        <v>21</v>
      </c>
      <c r="I2431" t="s">
        <v>404</v>
      </c>
      <c r="J2431" t="s">
        <v>271</v>
      </c>
      <c r="K2431">
        <v>1</v>
      </c>
      <c r="L2431" t="s">
        <v>273</v>
      </c>
      <c r="M2431">
        <v>-7</v>
      </c>
      <c r="N2431" t="s">
        <v>318</v>
      </c>
      <c r="O2431" t="s">
        <v>176</v>
      </c>
      <c r="P2431" t="s">
        <v>439</v>
      </c>
      <c r="R2431">
        <v>68.898964807664925</v>
      </c>
      <c r="S2431">
        <v>87762.5</v>
      </c>
      <c r="T2431">
        <v>68.586880074913424</v>
      </c>
      <c r="U2431">
        <v>69.208686539756215</v>
      </c>
    </row>
    <row r="2432" spans="1:21">
      <c r="A2432" t="s">
        <v>314</v>
      </c>
      <c r="B2432">
        <v>10</v>
      </c>
      <c r="C2432" t="s">
        <v>99</v>
      </c>
      <c r="D2432" t="s">
        <v>49</v>
      </c>
      <c r="E2432" t="s">
        <v>315</v>
      </c>
      <c r="F2432" t="s">
        <v>316</v>
      </c>
      <c r="G2432" t="s">
        <v>250</v>
      </c>
      <c r="H2432" t="s">
        <v>21</v>
      </c>
      <c r="I2432" t="s">
        <v>404</v>
      </c>
      <c r="J2432" t="s">
        <v>271</v>
      </c>
      <c r="K2432">
        <v>1</v>
      </c>
      <c r="L2432" t="s">
        <v>273</v>
      </c>
      <c r="M2432">
        <v>-7</v>
      </c>
      <c r="N2432" t="s">
        <v>318</v>
      </c>
      <c r="O2432" t="s">
        <v>170</v>
      </c>
      <c r="P2432" t="s">
        <v>439</v>
      </c>
      <c r="R2432">
        <v>65.709182550150018</v>
      </c>
      <c r="S2432">
        <v>173451.5</v>
      </c>
      <c r="T2432">
        <v>65.462903612363192</v>
      </c>
      <c r="U2432">
        <v>65.954193001682697</v>
      </c>
    </row>
    <row r="2433" spans="1:21">
      <c r="A2433" t="s">
        <v>314</v>
      </c>
      <c r="B2433">
        <v>10</v>
      </c>
      <c r="C2433" t="s">
        <v>99</v>
      </c>
      <c r="D2433" t="s">
        <v>49</v>
      </c>
      <c r="E2433" t="s">
        <v>315</v>
      </c>
      <c r="F2433" t="s">
        <v>316</v>
      </c>
      <c r="G2433" t="s">
        <v>250</v>
      </c>
      <c r="H2433" t="s">
        <v>21</v>
      </c>
      <c r="I2433" t="s">
        <v>404</v>
      </c>
      <c r="J2433" t="s">
        <v>271</v>
      </c>
      <c r="K2433">
        <v>1</v>
      </c>
      <c r="L2433" t="s">
        <v>273</v>
      </c>
      <c r="M2433">
        <v>-7</v>
      </c>
      <c r="N2433" t="s">
        <v>318</v>
      </c>
      <c r="O2433" t="s">
        <v>177</v>
      </c>
      <c r="P2433" t="s">
        <v>439</v>
      </c>
      <c r="R2433">
        <v>62.735393057056832</v>
      </c>
      <c r="S2433">
        <v>85689</v>
      </c>
      <c r="T2433">
        <v>62.349651731731903</v>
      </c>
      <c r="U2433">
        <v>63.118438135377644</v>
      </c>
    </row>
    <row r="2434" spans="1:21">
      <c r="A2434" t="s">
        <v>314</v>
      </c>
      <c r="B2434">
        <v>10</v>
      </c>
      <c r="C2434" t="s">
        <v>99</v>
      </c>
      <c r="D2434" t="s">
        <v>49</v>
      </c>
      <c r="E2434" t="s">
        <v>315</v>
      </c>
      <c r="F2434" t="s">
        <v>316</v>
      </c>
      <c r="G2434" t="s">
        <v>250</v>
      </c>
      <c r="H2434" t="s">
        <v>6</v>
      </c>
      <c r="I2434" t="s">
        <v>404</v>
      </c>
      <c r="J2434" t="s">
        <v>272</v>
      </c>
      <c r="K2434">
        <v>1</v>
      </c>
      <c r="L2434" t="s">
        <v>273</v>
      </c>
      <c r="M2434">
        <v>-7</v>
      </c>
      <c r="N2434" t="s">
        <v>318</v>
      </c>
      <c r="O2434" t="s">
        <v>176</v>
      </c>
      <c r="P2434" t="s">
        <v>439</v>
      </c>
      <c r="R2434">
        <v>72.418719872348987</v>
      </c>
      <c r="S2434">
        <v>21705.5</v>
      </c>
      <c r="T2434">
        <v>71.853906049458629</v>
      </c>
      <c r="U2434">
        <v>72.974437146827526</v>
      </c>
    </row>
    <row r="2435" spans="1:21">
      <c r="A2435" t="s">
        <v>314</v>
      </c>
      <c r="B2435">
        <v>10</v>
      </c>
      <c r="C2435" t="s">
        <v>99</v>
      </c>
      <c r="D2435" t="s">
        <v>49</v>
      </c>
      <c r="E2435" t="s">
        <v>315</v>
      </c>
      <c r="F2435" t="s">
        <v>316</v>
      </c>
      <c r="G2435" t="s">
        <v>250</v>
      </c>
      <c r="H2435" t="s">
        <v>6</v>
      </c>
      <c r="I2435" t="s">
        <v>404</v>
      </c>
      <c r="J2435" t="s">
        <v>272</v>
      </c>
      <c r="K2435">
        <v>1</v>
      </c>
      <c r="L2435" t="s">
        <v>273</v>
      </c>
      <c r="M2435">
        <v>-7</v>
      </c>
      <c r="N2435" t="s">
        <v>318</v>
      </c>
      <c r="O2435" t="s">
        <v>170</v>
      </c>
      <c r="P2435" t="s">
        <v>439</v>
      </c>
      <c r="R2435">
        <v>68.949804100781549</v>
      </c>
      <c r="S2435">
        <v>42366</v>
      </c>
      <c r="T2435">
        <v>68.489322250627353</v>
      </c>
      <c r="U2435">
        <v>69.40514763728369</v>
      </c>
    </row>
    <row r="2436" spans="1:21">
      <c r="A2436" t="s">
        <v>314</v>
      </c>
      <c r="B2436">
        <v>10</v>
      </c>
      <c r="C2436" t="s">
        <v>99</v>
      </c>
      <c r="D2436" t="s">
        <v>49</v>
      </c>
      <c r="E2436" t="s">
        <v>315</v>
      </c>
      <c r="F2436" t="s">
        <v>316</v>
      </c>
      <c r="G2436" t="s">
        <v>250</v>
      </c>
      <c r="H2436" t="s">
        <v>6</v>
      </c>
      <c r="I2436" t="s">
        <v>404</v>
      </c>
      <c r="J2436" t="s">
        <v>272</v>
      </c>
      <c r="K2436">
        <v>1</v>
      </c>
      <c r="L2436" t="s">
        <v>273</v>
      </c>
      <c r="M2436">
        <v>-7</v>
      </c>
      <c r="N2436" t="s">
        <v>318</v>
      </c>
      <c r="O2436" t="s">
        <v>177</v>
      </c>
      <c r="P2436" t="s">
        <v>439</v>
      </c>
      <c r="R2436">
        <v>65.584138441784773</v>
      </c>
      <c r="S2436">
        <v>20660.5</v>
      </c>
      <c r="T2436">
        <v>64.834801038494419</v>
      </c>
      <c r="U2436">
        <v>66.321922528284276</v>
      </c>
    </row>
    <row r="2437" spans="1:21">
      <c r="A2437" t="s">
        <v>314</v>
      </c>
      <c r="B2437">
        <v>10</v>
      </c>
      <c r="C2437" t="s">
        <v>99</v>
      </c>
      <c r="D2437" t="s">
        <v>49</v>
      </c>
      <c r="E2437" t="s">
        <v>315</v>
      </c>
      <c r="F2437" t="s">
        <v>316</v>
      </c>
      <c r="G2437" t="s">
        <v>250</v>
      </c>
      <c r="H2437" t="s">
        <v>4</v>
      </c>
      <c r="I2437" t="s">
        <v>404</v>
      </c>
      <c r="J2437" t="s">
        <v>297</v>
      </c>
      <c r="K2437">
        <v>1</v>
      </c>
      <c r="L2437" t="s">
        <v>273</v>
      </c>
      <c r="M2437">
        <v>-7</v>
      </c>
      <c r="N2437" t="s">
        <v>318</v>
      </c>
      <c r="O2437" t="s">
        <v>176</v>
      </c>
      <c r="P2437" t="s">
        <v>439</v>
      </c>
      <c r="R2437">
        <v>73.383953988630608</v>
      </c>
      <c r="S2437">
        <v>56562</v>
      </c>
      <c r="T2437">
        <v>73.053210688414723</v>
      </c>
      <c r="U2437">
        <v>73.711404161621203</v>
      </c>
    </row>
    <row r="2438" spans="1:21">
      <c r="A2438" t="s">
        <v>314</v>
      </c>
      <c r="B2438">
        <v>10</v>
      </c>
      <c r="C2438" t="s">
        <v>99</v>
      </c>
      <c r="D2438" t="s">
        <v>49</v>
      </c>
      <c r="E2438" t="s">
        <v>315</v>
      </c>
      <c r="F2438" t="s">
        <v>316</v>
      </c>
      <c r="G2438" t="s">
        <v>250</v>
      </c>
      <c r="H2438" t="s">
        <v>4</v>
      </c>
      <c r="I2438" t="s">
        <v>404</v>
      </c>
      <c r="J2438" t="s">
        <v>297</v>
      </c>
      <c r="K2438">
        <v>1</v>
      </c>
      <c r="L2438" t="s">
        <v>273</v>
      </c>
      <c r="M2438">
        <v>-7</v>
      </c>
      <c r="N2438" t="s">
        <v>318</v>
      </c>
      <c r="O2438" t="s">
        <v>170</v>
      </c>
      <c r="P2438" t="s">
        <v>439</v>
      </c>
      <c r="R2438">
        <v>70.163815693600526</v>
      </c>
      <c r="S2438">
        <v>113661</v>
      </c>
      <c r="T2438">
        <v>69.901641731024739</v>
      </c>
      <c r="U2438">
        <v>70.424216664424847</v>
      </c>
    </row>
    <row r="2439" spans="1:21">
      <c r="A2439" t="s">
        <v>314</v>
      </c>
      <c r="B2439">
        <v>10</v>
      </c>
      <c r="C2439" t="s">
        <v>99</v>
      </c>
      <c r="D2439" t="s">
        <v>49</v>
      </c>
      <c r="E2439" t="s">
        <v>315</v>
      </c>
      <c r="F2439" t="s">
        <v>316</v>
      </c>
      <c r="G2439" t="s">
        <v>250</v>
      </c>
      <c r="H2439" t="s">
        <v>4</v>
      </c>
      <c r="I2439" t="s">
        <v>404</v>
      </c>
      <c r="J2439" t="s">
        <v>297</v>
      </c>
      <c r="K2439">
        <v>1</v>
      </c>
      <c r="L2439" t="s">
        <v>273</v>
      </c>
      <c r="M2439">
        <v>-7</v>
      </c>
      <c r="N2439" t="s">
        <v>318</v>
      </c>
      <c r="O2439" t="s">
        <v>177</v>
      </c>
      <c r="P2439" t="s">
        <v>439</v>
      </c>
      <c r="R2439">
        <v>67.431535566566694</v>
      </c>
      <c r="S2439">
        <v>57099</v>
      </c>
      <c r="T2439">
        <v>67.024341881861375</v>
      </c>
      <c r="U2439">
        <v>67.834983017990041</v>
      </c>
    </row>
    <row r="2440" spans="1:21">
      <c r="A2440" t="s">
        <v>314</v>
      </c>
      <c r="B2440">
        <v>10</v>
      </c>
      <c r="C2440" t="s">
        <v>99</v>
      </c>
      <c r="D2440" t="s">
        <v>49</v>
      </c>
      <c r="E2440" t="s">
        <v>315</v>
      </c>
      <c r="F2440" t="s">
        <v>316</v>
      </c>
      <c r="G2440" t="s">
        <v>250</v>
      </c>
      <c r="H2440" t="s">
        <v>11</v>
      </c>
      <c r="I2440" t="s">
        <v>404</v>
      </c>
      <c r="J2440" t="s">
        <v>298</v>
      </c>
      <c r="K2440">
        <v>1</v>
      </c>
      <c r="L2440" t="s">
        <v>273</v>
      </c>
      <c r="M2440">
        <v>-7</v>
      </c>
      <c r="N2440" t="s">
        <v>318</v>
      </c>
      <c r="O2440" t="s">
        <v>176</v>
      </c>
      <c r="P2440" t="s">
        <v>439</v>
      </c>
      <c r="R2440">
        <v>67.834739182688892</v>
      </c>
      <c r="S2440">
        <v>463838</v>
      </c>
      <c r="T2440">
        <v>67.697859195404334</v>
      </c>
      <c r="U2440">
        <v>67.971185067171007</v>
      </c>
    </row>
    <row r="2441" spans="1:21">
      <c r="A2441" t="s">
        <v>314</v>
      </c>
      <c r="B2441">
        <v>10</v>
      </c>
      <c r="C2441" t="s">
        <v>99</v>
      </c>
      <c r="D2441" t="s">
        <v>49</v>
      </c>
      <c r="E2441" t="s">
        <v>315</v>
      </c>
      <c r="F2441" t="s">
        <v>316</v>
      </c>
      <c r="G2441" t="s">
        <v>250</v>
      </c>
      <c r="H2441" t="s">
        <v>11</v>
      </c>
      <c r="I2441" t="s">
        <v>404</v>
      </c>
      <c r="J2441" t="s">
        <v>298</v>
      </c>
      <c r="K2441">
        <v>1</v>
      </c>
      <c r="L2441" t="s">
        <v>273</v>
      </c>
      <c r="M2441">
        <v>-7</v>
      </c>
      <c r="N2441" t="s">
        <v>318</v>
      </c>
      <c r="O2441" t="s">
        <v>170</v>
      </c>
      <c r="P2441" t="s">
        <v>439</v>
      </c>
      <c r="R2441">
        <v>64.446562807144986</v>
      </c>
      <c r="S2441">
        <v>908661</v>
      </c>
      <c r="T2441">
        <v>64.337155760652692</v>
      </c>
      <c r="U2441">
        <v>64.555733337625583</v>
      </c>
    </row>
    <row r="2442" spans="1:21">
      <c r="A2442" t="s">
        <v>314</v>
      </c>
      <c r="B2442">
        <v>10</v>
      </c>
      <c r="C2442" t="s">
        <v>99</v>
      </c>
      <c r="D2442" t="s">
        <v>49</v>
      </c>
      <c r="E2442" t="s">
        <v>315</v>
      </c>
      <c r="F2442" t="s">
        <v>316</v>
      </c>
      <c r="G2442" t="s">
        <v>250</v>
      </c>
      <c r="H2442" t="s">
        <v>11</v>
      </c>
      <c r="I2442" t="s">
        <v>404</v>
      </c>
      <c r="J2442" t="s">
        <v>298</v>
      </c>
      <c r="K2442">
        <v>1</v>
      </c>
      <c r="L2442" t="s">
        <v>273</v>
      </c>
      <c r="M2442">
        <v>-7</v>
      </c>
      <c r="N2442" t="s">
        <v>318</v>
      </c>
      <c r="O2442" t="s">
        <v>177</v>
      </c>
      <c r="P2442" t="s">
        <v>439</v>
      </c>
      <c r="R2442">
        <v>61.213916975411429</v>
      </c>
      <c r="S2442">
        <v>444823</v>
      </c>
      <c r="T2442">
        <v>61.040029473924463</v>
      </c>
      <c r="U2442">
        <v>61.387293502224693</v>
      </c>
    </row>
    <row r="2443" spans="1:21">
      <c r="A2443" t="s">
        <v>314</v>
      </c>
      <c r="B2443">
        <v>10</v>
      </c>
      <c r="C2443" t="s">
        <v>99</v>
      </c>
      <c r="D2443" t="s">
        <v>49</v>
      </c>
      <c r="E2443" t="s">
        <v>315</v>
      </c>
      <c r="F2443" t="s">
        <v>316</v>
      </c>
      <c r="G2443" t="s">
        <v>250</v>
      </c>
      <c r="H2443" t="s">
        <v>8</v>
      </c>
      <c r="I2443" t="s">
        <v>404</v>
      </c>
      <c r="J2443" t="s">
        <v>299</v>
      </c>
      <c r="K2443">
        <v>1</v>
      </c>
      <c r="L2443" t="s">
        <v>273</v>
      </c>
      <c r="M2443">
        <v>-7</v>
      </c>
      <c r="N2443" t="s">
        <v>318</v>
      </c>
      <c r="O2443" t="s">
        <v>176</v>
      </c>
      <c r="P2443" t="s">
        <v>439</v>
      </c>
      <c r="R2443">
        <v>74.394409212066591</v>
      </c>
      <c r="S2443">
        <v>110031</v>
      </c>
      <c r="T2443">
        <v>74.169295265563846</v>
      </c>
      <c r="U2443">
        <v>74.617913007937346</v>
      </c>
    </row>
    <row r="2444" spans="1:21">
      <c r="A2444" t="s">
        <v>314</v>
      </c>
      <c r="B2444">
        <v>10</v>
      </c>
      <c r="C2444" t="s">
        <v>99</v>
      </c>
      <c r="D2444" t="s">
        <v>49</v>
      </c>
      <c r="E2444" t="s">
        <v>315</v>
      </c>
      <c r="F2444" t="s">
        <v>316</v>
      </c>
      <c r="G2444" t="s">
        <v>250</v>
      </c>
      <c r="H2444" t="s">
        <v>8</v>
      </c>
      <c r="I2444" t="s">
        <v>404</v>
      </c>
      <c r="J2444" t="s">
        <v>299</v>
      </c>
      <c r="K2444">
        <v>1</v>
      </c>
      <c r="L2444" t="s">
        <v>273</v>
      </c>
      <c r="M2444">
        <v>-7</v>
      </c>
      <c r="N2444" t="s">
        <v>318</v>
      </c>
      <c r="O2444" t="s">
        <v>170</v>
      </c>
      <c r="P2444" t="s">
        <v>439</v>
      </c>
      <c r="R2444">
        <v>71.78944427392689</v>
      </c>
      <c r="S2444">
        <v>216017.5</v>
      </c>
      <c r="T2444">
        <v>71.610961909794142</v>
      </c>
      <c r="U2444">
        <v>71.967035988636383</v>
      </c>
    </row>
    <row r="2445" spans="1:21">
      <c r="A2445" t="s">
        <v>314</v>
      </c>
      <c r="B2445">
        <v>10</v>
      </c>
      <c r="C2445" t="s">
        <v>99</v>
      </c>
      <c r="D2445" t="s">
        <v>49</v>
      </c>
      <c r="E2445" t="s">
        <v>315</v>
      </c>
      <c r="F2445" t="s">
        <v>316</v>
      </c>
      <c r="G2445" t="s">
        <v>250</v>
      </c>
      <c r="H2445" t="s">
        <v>8</v>
      </c>
      <c r="I2445" t="s">
        <v>404</v>
      </c>
      <c r="J2445" t="s">
        <v>299</v>
      </c>
      <c r="K2445">
        <v>1</v>
      </c>
      <c r="L2445" t="s">
        <v>273</v>
      </c>
      <c r="M2445">
        <v>-7</v>
      </c>
      <c r="N2445" t="s">
        <v>318</v>
      </c>
      <c r="O2445" t="s">
        <v>177</v>
      </c>
      <c r="P2445" t="s">
        <v>439</v>
      </c>
      <c r="R2445">
        <v>69.301740684199515</v>
      </c>
      <c r="S2445">
        <v>105986.5</v>
      </c>
      <c r="T2445">
        <v>69.020016989540295</v>
      </c>
      <c r="U2445">
        <v>69.581500288002957</v>
      </c>
    </row>
    <row r="2446" spans="1:21">
      <c r="A2446" t="s">
        <v>314</v>
      </c>
      <c r="B2446">
        <v>10</v>
      </c>
      <c r="C2446" t="s">
        <v>99</v>
      </c>
      <c r="D2446" t="s">
        <v>49</v>
      </c>
      <c r="E2446" t="s">
        <v>315</v>
      </c>
      <c r="F2446" t="s">
        <v>316</v>
      </c>
      <c r="G2446" t="s">
        <v>250</v>
      </c>
      <c r="H2446" t="s">
        <v>17</v>
      </c>
      <c r="I2446" t="s">
        <v>404</v>
      </c>
      <c r="J2446" t="s">
        <v>300</v>
      </c>
      <c r="K2446">
        <v>1</v>
      </c>
      <c r="L2446" t="s">
        <v>273</v>
      </c>
      <c r="M2446">
        <v>-7</v>
      </c>
      <c r="N2446" t="s">
        <v>318</v>
      </c>
      <c r="O2446" t="s">
        <v>176</v>
      </c>
      <c r="P2446" t="s">
        <v>439</v>
      </c>
      <c r="R2446">
        <v>69.91341908146596</v>
      </c>
      <c r="S2446">
        <v>584061.5</v>
      </c>
      <c r="T2446">
        <v>69.799147391172554</v>
      </c>
      <c r="U2446">
        <v>70.027356682718349</v>
      </c>
    </row>
    <row r="2447" spans="1:21">
      <c r="A2447" t="s">
        <v>314</v>
      </c>
      <c r="B2447">
        <v>10</v>
      </c>
      <c r="C2447" t="s">
        <v>99</v>
      </c>
      <c r="D2447" t="s">
        <v>49</v>
      </c>
      <c r="E2447" t="s">
        <v>315</v>
      </c>
      <c r="F2447" t="s">
        <v>316</v>
      </c>
      <c r="G2447" t="s">
        <v>250</v>
      </c>
      <c r="H2447" t="s">
        <v>17</v>
      </c>
      <c r="I2447" t="s">
        <v>404</v>
      </c>
      <c r="J2447" t="s">
        <v>300</v>
      </c>
      <c r="K2447">
        <v>1</v>
      </c>
      <c r="L2447" t="s">
        <v>273</v>
      </c>
      <c r="M2447">
        <v>-7</v>
      </c>
      <c r="N2447" t="s">
        <v>318</v>
      </c>
      <c r="O2447" t="s">
        <v>170</v>
      </c>
      <c r="P2447" t="s">
        <v>439</v>
      </c>
      <c r="R2447">
        <v>66.693087310057606</v>
      </c>
      <c r="S2447">
        <v>1153264</v>
      </c>
      <c r="T2447">
        <v>66.60197522743232</v>
      </c>
      <c r="U2447">
        <v>66.784016945022202</v>
      </c>
    </row>
    <row r="2448" spans="1:21">
      <c r="A2448" t="s">
        <v>314</v>
      </c>
      <c r="B2448">
        <v>10</v>
      </c>
      <c r="C2448" t="s">
        <v>99</v>
      </c>
      <c r="D2448" t="s">
        <v>49</v>
      </c>
      <c r="E2448" t="s">
        <v>315</v>
      </c>
      <c r="F2448" t="s">
        <v>316</v>
      </c>
      <c r="G2448" t="s">
        <v>250</v>
      </c>
      <c r="H2448" t="s">
        <v>17</v>
      </c>
      <c r="I2448" t="s">
        <v>404</v>
      </c>
      <c r="J2448" t="s">
        <v>300</v>
      </c>
      <c r="K2448">
        <v>1</v>
      </c>
      <c r="L2448" t="s">
        <v>273</v>
      </c>
      <c r="M2448">
        <v>-7</v>
      </c>
      <c r="N2448" t="s">
        <v>318</v>
      </c>
      <c r="O2448" t="s">
        <v>177</v>
      </c>
      <c r="P2448" t="s">
        <v>439</v>
      </c>
      <c r="R2448">
        <v>63.655608301025893</v>
      </c>
      <c r="S2448">
        <v>569202.5</v>
      </c>
      <c r="T2448">
        <v>63.511479262784697</v>
      </c>
      <c r="U2448">
        <v>63.799342270863548</v>
      </c>
    </row>
    <row r="2449" spans="1:21">
      <c r="A2449" t="s">
        <v>314</v>
      </c>
      <c r="B2449">
        <v>10</v>
      </c>
      <c r="C2449" t="s">
        <v>99</v>
      </c>
      <c r="D2449" t="s">
        <v>49</v>
      </c>
      <c r="E2449" t="s">
        <v>315</v>
      </c>
      <c r="F2449" t="s">
        <v>316</v>
      </c>
      <c r="G2449" t="s">
        <v>250</v>
      </c>
      <c r="H2449" t="s">
        <v>13</v>
      </c>
      <c r="I2449" t="s">
        <v>404</v>
      </c>
      <c r="J2449" t="s">
        <v>301</v>
      </c>
      <c r="K2449">
        <v>1</v>
      </c>
      <c r="L2449" t="s">
        <v>273</v>
      </c>
      <c r="M2449">
        <v>-7</v>
      </c>
      <c r="N2449" t="s">
        <v>318</v>
      </c>
      <c r="O2449" t="s">
        <v>176</v>
      </c>
      <c r="P2449" t="s">
        <v>439</v>
      </c>
      <c r="R2449">
        <v>70.755170509890505</v>
      </c>
      <c r="S2449">
        <v>102593.5</v>
      </c>
      <c r="T2449">
        <v>70.485713886503603</v>
      </c>
      <c r="U2449">
        <v>71.022700890479769</v>
      </c>
    </row>
    <row r="2450" spans="1:21">
      <c r="A2450" t="s">
        <v>314</v>
      </c>
      <c r="B2450">
        <v>10</v>
      </c>
      <c r="C2450" t="s">
        <v>99</v>
      </c>
      <c r="D2450" t="s">
        <v>49</v>
      </c>
      <c r="E2450" t="s">
        <v>315</v>
      </c>
      <c r="F2450" t="s">
        <v>316</v>
      </c>
      <c r="G2450" t="s">
        <v>250</v>
      </c>
      <c r="H2450" t="s">
        <v>13</v>
      </c>
      <c r="I2450" t="s">
        <v>404</v>
      </c>
      <c r="J2450" t="s">
        <v>301</v>
      </c>
      <c r="K2450">
        <v>1</v>
      </c>
      <c r="L2450" t="s">
        <v>273</v>
      </c>
      <c r="M2450">
        <v>-7</v>
      </c>
      <c r="N2450" t="s">
        <v>318</v>
      </c>
      <c r="O2450" t="s">
        <v>170</v>
      </c>
      <c r="P2450" t="s">
        <v>439</v>
      </c>
      <c r="R2450">
        <v>67.720763178356506</v>
      </c>
      <c r="S2450">
        <v>202655</v>
      </c>
      <c r="T2450">
        <v>67.507333030411715</v>
      </c>
      <c r="U2450">
        <v>67.933145418097951</v>
      </c>
    </row>
    <row r="2451" spans="1:21">
      <c r="A2451" t="s">
        <v>314</v>
      </c>
      <c r="B2451">
        <v>10</v>
      </c>
      <c r="C2451" t="s">
        <v>99</v>
      </c>
      <c r="D2451" t="s">
        <v>49</v>
      </c>
      <c r="E2451" t="s">
        <v>315</v>
      </c>
      <c r="F2451" t="s">
        <v>316</v>
      </c>
      <c r="G2451" t="s">
        <v>250</v>
      </c>
      <c r="H2451" t="s">
        <v>13</v>
      </c>
      <c r="I2451" t="s">
        <v>404</v>
      </c>
      <c r="J2451" t="s">
        <v>301</v>
      </c>
      <c r="K2451">
        <v>1</v>
      </c>
      <c r="L2451" t="s">
        <v>273</v>
      </c>
      <c r="M2451">
        <v>-7</v>
      </c>
      <c r="N2451" t="s">
        <v>318</v>
      </c>
      <c r="O2451" t="s">
        <v>177</v>
      </c>
      <c r="P2451" t="s">
        <v>439</v>
      </c>
      <c r="R2451">
        <v>64.927112048461424</v>
      </c>
      <c r="S2451">
        <v>100061.5</v>
      </c>
      <c r="T2451">
        <v>64.59152028076852</v>
      </c>
      <c r="U2451">
        <v>65.260437684414157</v>
      </c>
    </row>
    <row r="2452" spans="1:21">
      <c r="A2452" t="s">
        <v>314</v>
      </c>
      <c r="B2452">
        <v>10</v>
      </c>
      <c r="C2452" t="s">
        <v>99</v>
      </c>
      <c r="D2452" t="s">
        <v>49</v>
      </c>
      <c r="E2452" t="s">
        <v>315</v>
      </c>
      <c r="F2452" t="s">
        <v>316</v>
      </c>
      <c r="G2452" t="s">
        <v>250</v>
      </c>
      <c r="H2452" t="s">
        <v>25</v>
      </c>
      <c r="I2452" t="s">
        <v>404</v>
      </c>
      <c r="J2452" t="s">
        <v>302</v>
      </c>
      <c r="K2452">
        <v>1</v>
      </c>
      <c r="L2452" t="s">
        <v>273</v>
      </c>
      <c r="M2452">
        <v>-7</v>
      </c>
      <c r="N2452" t="s">
        <v>318</v>
      </c>
      <c r="O2452" t="s">
        <v>176</v>
      </c>
      <c r="P2452" t="s">
        <v>439</v>
      </c>
      <c r="R2452">
        <v>70.387928282956167</v>
      </c>
      <c r="S2452">
        <v>103984.5</v>
      </c>
      <c r="T2452">
        <v>70.120731059306891</v>
      </c>
      <c r="U2452">
        <v>70.653264345765152</v>
      </c>
    </row>
    <row r="2453" spans="1:21">
      <c r="A2453" t="s">
        <v>314</v>
      </c>
      <c r="B2453">
        <v>10</v>
      </c>
      <c r="C2453" t="s">
        <v>99</v>
      </c>
      <c r="D2453" t="s">
        <v>49</v>
      </c>
      <c r="E2453" t="s">
        <v>315</v>
      </c>
      <c r="F2453" t="s">
        <v>316</v>
      </c>
      <c r="G2453" t="s">
        <v>250</v>
      </c>
      <c r="H2453" t="s">
        <v>25</v>
      </c>
      <c r="I2453" t="s">
        <v>404</v>
      </c>
      <c r="J2453" t="s">
        <v>302</v>
      </c>
      <c r="K2453">
        <v>1</v>
      </c>
      <c r="L2453" t="s">
        <v>273</v>
      </c>
      <c r="M2453">
        <v>-7</v>
      </c>
      <c r="N2453" t="s">
        <v>318</v>
      </c>
      <c r="O2453" t="s">
        <v>170</v>
      </c>
      <c r="P2453" t="s">
        <v>439</v>
      </c>
      <c r="R2453">
        <v>67.10354747630069</v>
      </c>
      <c r="S2453">
        <v>204221.5</v>
      </c>
      <c r="T2453">
        <v>66.88971553506542</v>
      </c>
      <c r="U2453">
        <v>67.316357675286781</v>
      </c>
    </row>
    <row r="2454" spans="1:21">
      <c r="A2454" t="s">
        <v>314</v>
      </c>
      <c r="B2454">
        <v>10</v>
      </c>
      <c r="C2454" t="s">
        <v>99</v>
      </c>
      <c r="D2454" t="s">
        <v>49</v>
      </c>
      <c r="E2454" t="s">
        <v>315</v>
      </c>
      <c r="F2454" t="s">
        <v>316</v>
      </c>
      <c r="G2454" t="s">
        <v>250</v>
      </c>
      <c r="H2454" t="s">
        <v>25</v>
      </c>
      <c r="I2454" t="s">
        <v>404</v>
      </c>
      <c r="J2454" t="s">
        <v>302</v>
      </c>
      <c r="K2454">
        <v>1</v>
      </c>
      <c r="L2454" t="s">
        <v>273</v>
      </c>
      <c r="M2454">
        <v>-7</v>
      </c>
      <c r="N2454" t="s">
        <v>318</v>
      </c>
      <c r="O2454" t="s">
        <v>177</v>
      </c>
      <c r="P2454" t="s">
        <v>439</v>
      </c>
      <c r="R2454">
        <v>64.035420510517255</v>
      </c>
      <c r="S2454">
        <v>100237</v>
      </c>
      <c r="T2454">
        <v>63.695796838433758</v>
      </c>
      <c r="U2454">
        <v>64.372819019592299</v>
      </c>
    </row>
    <row r="2455" spans="1:21">
      <c r="A2455" t="s">
        <v>314</v>
      </c>
      <c r="B2455">
        <v>10</v>
      </c>
      <c r="C2455" t="s">
        <v>99</v>
      </c>
      <c r="D2455" t="s">
        <v>49</v>
      </c>
      <c r="E2455" t="s">
        <v>315</v>
      </c>
      <c r="F2455" t="s">
        <v>316</v>
      </c>
      <c r="G2455" t="s">
        <v>250</v>
      </c>
      <c r="H2455" t="s">
        <v>16</v>
      </c>
      <c r="I2455" t="s">
        <v>404</v>
      </c>
      <c r="J2455" t="s">
        <v>303</v>
      </c>
      <c r="K2455">
        <v>1</v>
      </c>
      <c r="L2455" t="s">
        <v>273</v>
      </c>
      <c r="M2455">
        <v>-7</v>
      </c>
      <c r="N2455" t="s">
        <v>318</v>
      </c>
      <c r="O2455" t="s">
        <v>176</v>
      </c>
      <c r="P2455" t="s">
        <v>439</v>
      </c>
      <c r="R2455">
        <v>68.985763983793277</v>
      </c>
      <c r="S2455">
        <v>93851</v>
      </c>
      <c r="T2455">
        <v>68.688116309531225</v>
      </c>
      <c r="U2455">
        <v>69.281252636175637</v>
      </c>
    </row>
    <row r="2456" spans="1:21">
      <c r="A2456" t="s">
        <v>314</v>
      </c>
      <c r="B2456">
        <v>10</v>
      </c>
      <c r="C2456" t="s">
        <v>99</v>
      </c>
      <c r="D2456" t="s">
        <v>49</v>
      </c>
      <c r="E2456" t="s">
        <v>315</v>
      </c>
      <c r="F2456" t="s">
        <v>316</v>
      </c>
      <c r="G2456" t="s">
        <v>250</v>
      </c>
      <c r="H2456" t="s">
        <v>16</v>
      </c>
      <c r="I2456" t="s">
        <v>404</v>
      </c>
      <c r="J2456" t="s">
        <v>303</v>
      </c>
      <c r="K2456">
        <v>1</v>
      </c>
      <c r="L2456" t="s">
        <v>273</v>
      </c>
      <c r="M2456">
        <v>-7</v>
      </c>
      <c r="N2456" t="s">
        <v>318</v>
      </c>
      <c r="O2456" t="s">
        <v>170</v>
      </c>
      <c r="P2456" t="s">
        <v>439</v>
      </c>
      <c r="R2456">
        <v>66.255266872806345</v>
      </c>
      <c r="S2456">
        <v>185388</v>
      </c>
      <c r="T2456">
        <v>66.022580224470275</v>
      </c>
      <c r="U2456">
        <v>66.486791415508932</v>
      </c>
    </row>
    <row r="2457" spans="1:21">
      <c r="A2457" t="s">
        <v>314</v>
      </c>
      <c r="B2457">
        <v>10</v>
      </c>
      <c r="C2457" t="s">
        <v>99</v>
      </c>
      <c r="D2457" t="s">
        <v>49</v>
      </c>
      <c r="E2457" t="s">
        <v>315</v>
      </c>
      <c r="F2457" t="s">
        <v>316</v>
      </c>
      <c r="G2457" t="s">
        <v>250</v>
      </c>
      <c r="H2457" t="s">
        <v>16</v>
      </c>
      <c r="I2457" t="s">
        <v>404</v>
      </c>
      <c r="J2457" t="s">
        <v>303</v>
      </c>
      <c r="K2457">
        <v>1</v>
      </c>
      <c r="L2457" t="s">
        <v>273</v>
      </c>
      <c r="M2457">
        <v>-7</v>
      </c>
      <c r="N2457" t="s">
        <v>318</v>
      </c>
      <c r="O2457" t="s">
        <v>177</v>
      </c>
      <c r="P2457" t="s">
        <v>439</v>
      </c>
      <c r="R2457">
        <v>63.799482128231411</v>
      </c>
      <c r="S2457">
        <v>91537</v>
      </c>
      <c r="T2457">
        <v>63.437834789355321</v>
      </c>
      <c r="U2457">
        <v>64.158635418379561</v>
      </c>
    </row>
    <row r="2458" spans="1:21">
      <c r="A2458" t="s">
        <v>314</v>
      </c>
      <c r="B2458">
        <v>10</v>
      </c>
      <c r="C2458" t="s">
        <v>99</v>
      </c>
      <c r="D2458" t="s">
        <v>49</v>
      </c>
      <c r="E2458" t="s">
        <v>315</v>
      </c>
      <c r="F2458" t="s">
        <v>316</v>
      </c>
      <c r="G2458" t="s">
        <v>250</v>
      </c>
      <c r="H2458" t="s">
        <v>5</v>
      </c>
      <c r="I2458" t="s">
        <v>404</v>
      </c>
      <c r="J2458" t="s">
        <v>304</v>
      </c>
      <c r="K2458">
        <v>1</v>
      </c>
      <c r="L2458" t="s">
        <v>273</v>
      </c>
      <c r="M2458">
        <v>-7</v>
      </c>
      <c r="N2458" t="s">
        <v>318</v>
      </c>
      <c r="O2458" t="s">
        <v>176</v>
      </c>
      <c r="P2458" t="s">
        <v>439</v>
      </c>
      <c r="R2458">
        <v>64.138477302739219</v>
      </c>
      <c r="S2458">
        <v>103138.5</v>
      </c>
      <c r="T2458">
        <v>63.799078744068559</v>
      </c>
      <c r="U2458">
        <v>64.475642786561878</v>
      </c>
    </row>
    <row r="2459" spans="1:21">
      <c r="A2459" t="s">
        <v>314</v>
      </c>
      <c r="B2459">
        <v>10</v>
      </c>
      <c r="C2459" t="s">
        <v>99</v>
      </c>
      <c r="D2459" t="s">
        <v>49</v>
      </c>
      <c r="E2459" t="s">
        <v>315</v>
      </c>
      <c r="F2459" t="s">
        <v>316</v>
      </c>
      <c r="G2459" t="s">
        <v>250</v>
      </c>
      <c r="H2459" t="s">
        <v>5</v>
      </c>
      <c r="I2459" t="s">
        <v>404</v>
      </c>
      <c r="J2459" t="s">
        <v>304</v>
      </c>
      <c r="K2459">
        <v>1</v>
      </c>
      <c r="L2459" t="s">
        <v>273</v>
      </c>
      <c r="M2459">
        <v>-7</v>
      </c>
      <c r="N2459" t="s">
        <v>318</v>
      </c>
      <c r="O2459" t="s">
        <v>170</v>
      </c>
      <c r="P2459" t="s">
        <v>439</v>
      </c>
      <c r="R2459">
        <v>60.965891104691181</v>
      </c>
      <c r="S2459">
        <v>204550.5</v>
      </c>
      <c r="T2459">
        <v>60.700840779612264</v>
      </c>
      <c r="U2459">
        <v>61.229770361262382</v>
      </c>
    </row>
    <row r="2460" spans="1:21">
      <c r="A2460" t="s">
        <v>314</v>
      </c>
      <c r="B2460">
        <v>10</v>
      </c>
      <c r="C2460" t="s">
        <v>99</v>
      </c>
      <c r="D2460" t="s">
        <v>49</v>
      </c>
      <c r="E2460" t="s">
        <v>315</v>
      </c>
      <c r="F2460" t="s">
        <v>316</v>
      </c>
      <c r="G2460" t="s">
        <v>250</v>
      </c>
      <c r="H2460" t="s">
        <v>5</v>
      </c>
      <c r="I2460" t="s">
        <v>404</v>
      </c>
      <c r="J2460" t="s">
        <v>304</v>
      </c>
      <c r="K2460">
        <v>1</v>
      </c>
      <c r="L2460" t="s">
        <v>273</v>
      </c>
      <c r="M2460">
        <v>-7</v>
      </c>
      <c r="N2460" t="s">
        <v>318</v>
      </c>
      <c r="O2460" t="s">
        <v>177</v>
      </c>
      <c r="P2460" t="s">
        <v>439</v>
      </c>
      <c r="R2460">
        <v>58.001500968920382</v>
      </c>
      <c r="S2460">
        <v>101412</v>
      </c>
      <c r="T2460">
        <v>57.588780575296397</v>
      </c>
      <c r="U2460">
        <v>58.411781129990068</v>
      </c>
    </row>
    <row r="2461" spans="1:21">
      <c r="A2461" t="s">
        <v>314</v>
      </c>
      <c r="B2461">
        <v>10</v>
      </c>
      <c r="C2461" t="s">
        <v>99</v>
      </c>
      <c r="D2461" t="s">
        <v>49</v>
      </c>
      <c r="E2461" t="s">
        <v>315</v>
      </c>
      <c r="F2461" t="s">
        <v>316</v>
      </c>
      <c r="G2461" t="s">
        <v>250</v>
      </c>
      <c r="H2461" t="s">
        <v>7</v>
      </c>
      <c r="I2461" t="s">
        <v>404</v>
      </c>
      <c r="J2461" t="s">
        <v>305</v>
      </c>
      <c r="K2461">
        <v>1</v>
      </c>
      <c r="L2461" t="s">
        <v>273</v>
      </c>
      <c r="M2461">
        <v>-7</v>
      </c>
      <c r="N2461" t="s">
        <v>318</v>
      </c>
      <c r="O2461" t="s">
        <v>176</v>
      </c>
      <c r="P2461" t="s">
        <v>439</v>
      </c>
      <c r="R2461">
        <v>68.711417278276016</v>
      </c>
      <c r="S2461">
        <v>103397.5</v>
      </c>
      <c r="T2461">
        <v>68.419297561305896</v>
      </c>
      <c r="U2461">
        <v>69.001483917662171</v>
      </c>
    </row>
    <row r="2462" spans="1:21">
      <c r="A2462" t="s">
        <v>314</v>
      </c>
      <c r="B2462">
        <v>10</v>
      </c>
      <c r="C2462" t="s">
        <v>99</v>
      </c>
      <c r="D2462" t="s">
        <v>49</v>
      </c>
      <c r="E2462" t="s">
        <v>315</v>
      </c>
      <c r="F2462" t="s">
        <v>316</v>
      </c>
      <c r="G2462" t="s">
        <v>250</v>
      </c>
      <c r="H2462" t="s">
        <v>7</v>
      </c>
      <c r="I2462" t="s">
        <v>404</v>
      </c>
      <c r="J2462" t="s">
        <v>305</v>
      </c>
      <c r="K2462">
        <v>1</v>
      </c>
      <c r="L2462" t="s">
        <v>273</v>
      </c>
      <c r="M2462">
        <v>-7</v>
      </c>
      <c r="N2462" t="s">
        <v>318</v>
      </c>
      <c r="O2462" t="s">
        <v>170</v>
      </c>
      <c r="P2462" t="s">
        <v>439</v>
      </c>
      <c r="R2462">
        <v>65.871590751517218</v>
      </c>
      <c r="S2462">
        <v>204575</v>
      </c>
      <c r="T2462">
        <v>65.643013544930298</v>
      </c>
      <c r="U2462">
        <v>66.099066482865837</v>
      </c>
    </row>
    <row r="2463" spans="1:21">
      <c r="A2463" t="s">
        <v>314</v>
      </c>
      <c r="B2463">
        <v>10</v>
      </c>
      <c r="C2463" t="s">
        <v>99</v>
      </c>
      <c r="D2463" t="s">
        <v>49</v>
      </c>
      <c r="E2463" t="s">
        <v>315</v>
      </c>
      <c r="F2463" t="s">
        <v>316</v>
      </c>
      <c r="G2463" t="s">
        <v>250</v>
      </c>
      <c r="H2463" t="s">
        <v>7</v>
      </c>
      <c r="I2463" t="s">
        <v>404</v>
      </c>
      <c r="J2463" t="s">
        <v>305</v>
      </c>
      <c r="K2463">
        <v>1</v>
      </c>
      <c r="L2463" t="s">
        <v>273</v>
      </c>
      <c r="M2463">
        <v>-7</v>
      </c>
      <c r="N2463" t="s">
        <v>318</v>
      </c>
      <c r="O2463" t="s">
        <v>177</v>
      </c>
      <c r="P2463" t="s">
        <v>439</v>
      </c>
      <c r="R2463">
        <v>63.259741124700462</v>
      </c>
      <c r="S2463">
        <v>101177.5</v>
      </c>
      <c r="T2463">
        <v>62.90391306944305</v>
      </c>
      <c r="U2463">
        <v>63.613215537030456</v>
      </c>
    </row>
    <row r="2464" spans="1:21">
      <c r="A2464" t="s">
        <v>314</v>
      </c>
      <c r="B2464">
        <v>10</v>
      </c>
      <c r="C2464" t="s">
        <v>99</v>
      </c>
      <c r="D2464" t="s">
        <v>49</v>
      </c>
      <c r="E2464" t="s">
        <v>315</v>
      </c>
      <c r="F2464" t="s">
        <v>316</v>
      </c>
      <c r="G2464" t="s">
        <v>250</v>
      </c>
      <c r="H2464" t="s">
        <v>15</v>
      </c>
      <c r="I2464" t="s">
        <v>404</v>
      </c>
      <c r="J2464" t="s">
        <v>306</v>
      </c>
      <c r="K2464">
        <v>1</v>
      </c>
      <c r="L2464" t="s">
        <v>273</v>
      </c>
      <c r="M2464">
        <v>-7</v>
      </c>
      <c r="N2464" t="s">
        <v>318</v>
      </c>
      <c r="O2464" t="s">
        <v>176</v>
      </c>
      <c r="P2464" t="s">
        <v>439</v>
      </c>
      <c r="R2464">
        <v>65.063245608109867</v>
      </c>
      <c r="S2464">
        <v>90837</v>
      </c>
      <c r="T2464">
        <v>64.704666482266873</v>
      </c>
      <c r="U2464">
        <v>65.419222111887692</v>
      </c>
    </row>
    <row r="2465" spans="1:21">
      <c r="A2465" t="s">
        <v>314</v>
      </c>
      <c r="B2465">
        <v>10</v>
      </c>
      <c r="C2465" t="s">
        <v>99</v>
      </c>
      <c r="D2465" t="s">
        <v>49</v>
      </c>
      <c r="E2465" t="s">
        <v>315</v>
      </c>
      <c r="F2465" t="s">
        <v>316</v>
      </c>
      <c r="G2465" t="s">
        <v>250</v>
      </c>
      <c r="H2465" t="s">
        <v>15</v>
      </c>
      <c r="I2465" t="s">
        <v>404</v>
      </c>
      <c r="J2465" t="s">
        <v>306</v>
      </c>
      <c r="K2465">
        <v>1</v>
      </c>
      <c r="L2465" t="s">
        <v>273</v>
      </c>
      <c r="M2465">
        <v>-7</v>
      </c>
      <c r="N2465" t="s">
        <v>318</v>
      </c>
      <c r="O2465" t="s">
        <v>170</v>
      </c>
      <c r="P2465" t="s">
        <v>439</v>
      </c>
      <c r="R2465">
        <v>61.93505456000733</v>
      </c>
      <c r="S2465">
        <v>179691.5</v>
      </c>
      <c r="T2465">
        <v>61.654922141432401</v>
      </c>
      <c r="U2465">
        <v>62.213816051077643</v>
      </c>
    </row>
    <row r="2466" spans="1:21">
      <c r="A2466" t="s">
        <v>314</v>
      </c>
      <c r="B2466">
        <v>10</v>
      </c>
      <c r="C2466" t="s">
        <v>99</v>
      </c>
      <c r="D2466" t="s">
        <v>49</v>
      </c>
      <c r="E2466" t="s">
        <v>315</v>
      </c>
      <c r="F2466" t="s">
        <v>316</v>
      </c>
      <c r="G2466" t="s">
        <v>250</v>
      </c>
      <c r="H2466" t="s">
        <v>15</v>
      </c>
      <c r="I2466" t="s">
        <v>404</v>
      </c>
      <c r="J2466" t="s">
        <v>306</v>
      </c>
      <c r="K2466">
        <v>1</v>
      </c>
      <c r="L2466" t="s">
        <v>273</v>
      </c>
      <c r="M2466">
        <v>-7</v>
      </c>
      <c r="N2466" t="s">
        <v>318</v>
      </c>
      <c r="O2466" t="s">
        <v>177</v>
      </c>
      <c r="P2466" t="s">
        <v>439</v>
      </c>
      <c r="R2466">
        <v>59.085383659587443</v>
      </c>
      <c r="S2466">
        <v>88854.5</v>
      </c>
      <c r="T2466">
        <v>58.651371356757778</v>
      </c>
      <c r="U2466">
        <v>59.516544127628322</v>
      </c>
    </row>
    <row r="2467" spans="1:21">
      <c r="A2467" t="s">
        <v>314</v>
      </c>
      <c r="B2467">
        <v>10</v>
      </c>
      <c r="C2467" t="s">
        <v>99</v>
      </c>
      <c r="D2467" t="s">
        <v>49</v>
      </c>
      <c r="E2467" t="s">
        <v>315</v>
      </c>
      <c r="F2467" t="s">
        <v>316</v>
      </c>
      <c r="G2467" t="s">
        <v>250</v>
      </c>
      <c r="H2467" t="s">
        <v>19</v>
      </c>
      <c r="I2467" t="s">
        <v>404</v>
      </c>
      <c r="J2467" t="s">
        <v>307</v>
      </c>
      <c r="K2467">
        <v>1</v>
      </c>
      <c r="L2467" t="s">
        <v>273</v>
      </c>
      <c r="M2467">
        <v>-7</v>
      </c>
      <c r="N2467" t="s">
        <v>318</v>
      </c>
      <c r="O2467" t="s">
        <v>176</v>
      </c>
      <c r="P2467" t="s">
        <v>439</v>
      </c>
      <c r="R2467">
        <v>69.147942601392614</v>
      </c>
      <c r="S2467">
        <v>47093</v>
      </c>
      <c r="T2467">
        <v>68.712419928074297</v>
      </c>
      <c r="U2467">
        <v>69.578822959127564</v>
      </c>
    </row>
    <row r="2468" spans="1:21">
      <c r="A2468" t="s">
        <v>314</v>
      </c>
      <c r="B2468">
        <v>10</v>
      </c>
      <c r="C2468" t="s">
        <v>99</v>
      </c>
      <c r="D2468" t="s">
        <v>49</v>
      </c>
      <c r="E2468" t="s">
        <v>315</v>
      </c>
      <c r="F2468" t="s">
        <v>316</v>
      </c>
      <c r="G2468" t="s">
        <v>250</v>
      </c>
      <c r="H2468" t="s">
        <v>19</v>
      </c>
      <c r="I2468" t="s">
        <v>404</v>
      </c>
      <c r="J2468" t="s">
        <v>307</v>
      </c>
      <c r="K2468">
        <v>1</v>
      </c>
      <c r="L2468" t="s">
        <v>273</v>
      </c>
      <c r="M2468">
        <v>-7</v>
      </c>
      <c r="N2468" t="s">
        <v>318</v>
      </c>
      <c r="O2468" t="s">
        <v>170</v>
      </c>
      <c r="P2468" t="s">
        <v>439</v>
      </c>
      <c r="R2468">
        <v>65.644484410035957</v>
      </c>
      <c r="S2468">
        <v>93496</v>
      </c>
      <c r="T2468">
        <v>65.297672740852349</v>
      </c>
      <c r="U2468">
        <v>65.988793503216144</v>
      </c>
    </row>
    <row r="2469" spans="1:21">
      <c r="A2469" t="s">
        <v>314</v>
      </c>
      <c r="B2469">
        <v>10</v>
      </c>
      <c r="C2469" t="s">
        <v>99</v>
      </c>
      <c r="D2469" t="s">
        <v>49</v>
      </c>
      <c r="E2469" t="s">
        <v>315</v>
      </c>
      <c r="F2469" t="s">
        <v>316</v>
      </c>
      <c r="G2469" t="s">
        <v>250</v>
      </c>
      <c r="H2469" t="s">
        <v>19</v>
      </c>
      <c r="I2469" t="s">
        <v>404</v>
      </c>
      <c r="J2469" t="s">
        <v>307</v>
      </c>
      <c r="K2469">
        <v>1</v>
      </c>
      <c r="L2469" t="s">
        <v>273</v>
      </c>
      <c r="M2469">
        <v>-7</v>
      </c>
      <c r="N2469" t="s">
        <v>318</v>
      </c>
      <c r="O2469" t="s">
        <v>177</v>
      </c>
      <c r="P2469" t="s">
        <v>439</v>
      </c>
      <c r="R2469">
        <v>62.34801953519559</v>
      </c>
      <c r="S2469">
        <v>46403</v>
      </c>
      <c r="T2469">
        <v>61.801355819021353</v>
      </c>
      <c r="U2469">
        <v>62.889382842412033</v>
      </c>
    </row>
    <row r="2470" spans="1:21">
      <c r="A2470" t="s">
        <v>314</v>
      </c>
      <c r="B2470">
        <v>10</v>
      </c>
      <c r="C2470" t="s">
        <v>99</v>
      </c>
      <c r="D2470" t="s">
        <v>49</v>
      </c>
      <c r="E2470" t="s">
        <v>315</v>
      </c>
      <c r="F2470" t="s">
        <v>316</v>
      </c>
      <c r="G2470" t="s">
        <v>250</v>
      </c>
      <c r="H2470" t="s">
        <v>14</v>
      </c>
      <c r="I2470" t="s">
        <v>404</v>
      </c>
      <c r="J2470" t="s">
        <v>308</v>
      </c>
      <c r="K2470">
        <v>1</v>
      </c>
      <c r="L2470" t="s">
        <v>273</v>
      </c>
      <c r="M2470">
        <v>-7</v>
      </c>
      <c r="N2470" t="s">
        <v>318</v>
      </c>
      <c r="O2470" t="s">
        <v>176</v>
      </c>
      <c r="P2470" t="s">
        <v>439</v>
      </c>
      <c r="R2470">
        <v>68.579620286535118</v>
      </c>
      <c r="S2470">
        <v>94534</v>
      </c>
      <c r="T2470">
        <v>68.263242912707128</v>
      </c>
      <c r="U2470">
        <v>68.893605764719169</v>
      </c>
    </row>
    <row r="2471" spans="1:21">
      <c r="A2471" t="s">
        <v>314</v>
      </c>
      <c r="B2471">
        <v>10</v>
      </c>
      <c r="C2471" t="s">
        <v>99</v>
      </c>
      <c r="D2471" t="s">
        <v>49</v>
      </c>
      <c r="E2471" t="s">
        <v>315</v>
      </c>
      <c r="F2471" t="s">
        <v>316</v>
      </c>
      <c r="G2471" t="s">
        <v>250</v>
      </c>
      <c r="H2471" t="s">
        <v>14</v>
      </c>
      <c r="I2471" t="s">
        <v>404</v>
      </c>
      <c r="J2471" t="s">
        <v>308</v>
      </c>
      <c r="K2471">
        <v>1</v>
      </c>
      <c r="L2471" t="s">
        <v>273</v>
      </c>
      <c r="M2471">
        <v>-7</v>
      </c>
      <c r="N2471" t="s">
        <v>318</v>
      </c>
      <c r="O2471" t="s">
        <v>170</v>
      </c>
      <c r="P2471" t="s">
        <v>439</v>
      </c>
      <c r="R2471">
        <v>66.386371989930865</v>
      </c>
      <c r="S2471">
        <v>188468</v>
      </c>
      <c r="T2471">
        <v>66.145742933827663</v>
      </c>
      <c r="U2471">
        <v>66.625750788052116</v>
      </c>
    </row>
    <row r="2472" spans="1:21">
      <c r="A2472" t="s">
        <v>314</v>
      </c>
      <c r="B2472">
        <v>10</v>
      </c>
      <c r="C2472" t="s">
        <v>99</v>
      </c>
      <c r="D2472" t="s">
        <v>49</v>
      </c>
      <c r="E2472" t="s">
        <v>315</v>
      </c>
      <c r="F2472" t="s">
        <v>316</v>
      </c>
      <c r="G2472" t="s">
        <v>250</v>
      </c>
      <c r="H2472" t="s">
        <v>14</v>
      </c>
      <c r="I2472" t="s">
        <v>404</v>
      </c>
      <c r="J2472" t="s">
        <v>308</v>
      </c>
      <c r="K2472">
        <v>1</v>
      </c>
      <c r="L2472" t="s">
        <v>273</v>
      </c>
      <c r="M2472">
        <v>-7</v>
      </c>
      <c r="N2472" t="s">
        <v>318</v>
      </c>
      <c r="O2472" t="s">
        <v>177</v>
      </c>
      <c r="P2472" t="s">
        <v>439</v>
      </c>
      <c r="R2472">
        <v>64.507555925701638</v>
      </c>
      <c r="S2472">
        <v>93934</v>
      </c>
      <c r="T2472">
        <v>64.14615653644789</v>
      </c>
      <c r="U2472">
        <v>64.866379976006954</v>
      </c>
    </row>
    <row r="2473" spans="1:21">
      <c r="A2473" t="s">
        <v>314</v>
      </c>
      <c r="B2473">
        <v>10</v>
      </c>
      <c r="C2473" t="s">
        <v>99</v>
      </c>
      <c r="D2473" t="s">
        <v>49</v>
      </c>
      <c r="E2473" t="s">
        <v>315</v>
      </c>
      <c r="F2473" t="s">
        <v>316</v>
      </c>
      <c r="G2473" t="s">
        <v>250</v>
      </c>
      <c r="H2473" t="s">
        <v>10</v>
      </c>
      <c r="I2473" t="s">
        <v>404</v>
      </c>
      <c r="J2473" t="s">
        <v>309</v>
      </c>
      <c r="K2473">
        <v>1</v>
      </c>
      <c r="L2473" t="s">
        <v>273</v>
      </c>
      <c r="M2473">
        <v>-7</v>
      </c>
      <c r="N2473" t="s">
        <v>318</v>
      </c>
      <c r="O2473" t="s">
        <v>176</v>
      </c>
      <c r="P2473" t="s">
        <v>439</v>
      </c>
      <c r="R2473">
        <v>57.121133686541384</v>
      </c>
      <c r="S2473">
        <v>91902</v>
      </c>
      <c r="T2473">
        <v>56.636733139939707</v>
      </c>
      <c r="U2473">
        <v>57.602328007477553</v>
      </c>
    </row>
    <row r="2474" spans="1:21">
      <c r="A2474" t="s">
        <v>314</v>
      </c>
      <c r="B2474">
        <v>10</v>
      </c>
      <c r="C2474" t="s">
        <v>99</v>
      </c>
      <c r="D2474" t="s">
        <v>49</v>
      </c>
      <c r="E2474" t="s">
        <v>315</v>
      </c>
      <c r="F2474" t="s">
        <v>316</v>
      </c>
      <c r="G2474" t="s">
        <v>250</v>
      </c>
      <c r="H2474" t="s">
        <v>10</v>
      </c>
      <c r="I2474" t="s">
        <v>404</v>
      </c>
      <c r="J2474" t="s">
        <v>309</v>
      </c>
      <c r="K2474">
        <v>1</v>
      </c>
      <c r="L2474" t="s">
        <v>273</v>
      </c>
      <c r="M2474">
        <v>-7</v>
      </c>
      <c r="N2474" t="s">
        <v>318</v>
      </c>
      <c r="O2474" t="s">
        <v>170</v>
      </c>
      <c r="P2474" t="s">
        <v>439</v>
      </c>
      <c r="R2474">
        <v>53.784823477872564</v>
      </c>
      <c r="S2474">
        <v>184690.5</v>
      </c>
      <c r="T2474">
        <v>53.41604041834718</v>
      </c>
      <c r="U2474">
        <v>54.152064410795255</v>
      </c>
    </row>
    <row r="2475" spans="1:21">
      <c r="A2475" t="s">
        <v>314</v>
      </c>
      <c r="B2475">
        <v>10</v>
      </c>
      <c r="C2475" t="s">
        <v>99</v>
      </c>
      <c r="D2475" t="s">
        <v>49</v>
      </c>
      <c r="E2475" t="s">
        <v>315</v>
      </c>
      <c r="F2475" t="s">
        <v>316</v>
      </c>
      <c r="G2475" t="s">
        <v>250</v>
      </c>
      <c r="H2475" t="s">
        <v>10</v>
      </c>
      <c r="I2475" t="s">
        <v>404</v>
      </c>
      <c r="J2475" t="s">
        <v>309</v>
      </c>
      <c r="K2475">
        <v>1</v>
      </c>
      <c r="L2475" t="s">
        <v>273</v>
      </c>
      <c r="M2475">
        <v>-7</v>
      </c>
      <c r="N2475" t="s">
        <v>318</v>
      </c>
      <c r="O2475" t="s">
        <v>177</v>
      </c>
      <c r="P2475" t="s">
        <v>439</v>
      </c>
      <c r="R2475">
        <v>50.798837288227951</v>
      </c>
      <c r="S2475">
        <v>92788.5</v>
      </c>
      <c r="T2475">
        <v>50.24515154360806</v>
      </c>
      <c r="U2475">
        <v>51.349662581296464</v>
      </c>
    </row>
    <row r="2476" spans="1:21">
      <c r="A2476" t="s">
        <v>314</v>
      </c>
      <c r="B2476">
        <v>10</v>
      </c>
      <c r="C2476" t="s">
        <v>99</v>
      </c>
      <c r="D2476" t="s">
        <v>49</v>
      </c>
      <c r="E2476" t="s">
        <v>315</v>
      </c>
      <c r="F2476" t="s">
        <v>316</v>
      </c>
      <c r="G2476" t="s">
        <v>250</v>
      </c>
      <c r="H2476" t="s">
        <v>93</v>
      </c>
      <c r="I2476" t="s">
        <v>173</v>
      </c>
      <c r="J2476" t="s">
        <v>310</v>
      </c>
      <c r="K2476">
        <v>1</v>
      </c>
      <c r="L2476" t="s">
        <v>273</v>
      </c>
      <c r="M2476">
        <v>-7</v>
      </c>
      <c r="N2476" t="s">
        <v>318</v>
      </c>
      <c r="O2476" t="s">
        <v>170</v>
      </c>
      <c r="P2476" t="s">
        <v>439</v>
      </c>
      <c r="R2476">
        <v>64.653223181754313</v>
      </c>
      <c r="S2476">
        <v>6874392.5</v>
      </c>
      <c r="T2476">
        <v>64.613347829269145</v>
      </c>
      <c r="U2476">
        <v>64.693066763172865</v>
      </c>
    </row>
    <row r="2477" spans="1:21">
      <c r="A2477" t="s">
        <v>314</v>
      </c>
      <c r="B2477">
        <v>10</v>
      </c>
      <c r="C2477" t="s">
        <v>99</v>
      </c>
      <c r="D2477" t="s">
        <v>49</v>
      </c>
      <c r="E2477" t="s">
        <v>315</v>
      </c>
      <c r="F2477" t="s">
        <v>316</v>
      </c>
      <c r="G2477" t="s">
        <v>250</v>
      </c>
      <c r="H2477" t="s">
        <v>93</v>
      </c>
      <c r="I2477" t="s">
        <v>173</v>
      </c>
      <c r="J2477" t="s">
        <v>310</v>
      </c>
      <c r="K2477">
        <v>1</v>
      </c>
      <c r="L2477" t="s">
        <v>273</v>
      </c>
      <c r="M2477">
        <v>-7</v>
      </c>
      <c r="N2477" t="s">
        <v>318</v>
      </c>
      <c r="O2477" t="s">
        <v>176</v>
      </c>
      <c r="P2477" t="s">
        <v>439</v>
      </c>
      <c r="R2477">
        <v>67.844566771672731</v>
      </c>
      <c r="S2477">
        <v>3488242.5</v>
      </c>
      <c r="T2477">
        <v>67.79428654720337</v>
      </c>
      <c r="U2477">
        <v>67.894788276775458</v>
      </c>
    </row>
    <row r="2478" spans="1:21">
      <c r="A2478" t="s">
        <v>314</v>
      </c>
      <c r="B2478">
        <v>10</v>
      </c>
      <c r="C2478" t="s">
        <v>99</v>
      </c>
      <c r="D2478" t="s">
        <v>49</v>
      </c>
      <c r="E2478" t="s">
        <v>315</v>
      </c>
      <c r="F2478" t="s">
        <v>316</v>
      </c>
      <c r="G2478" t="s">
        <v>250</v>
      </c>
      <c r="H2478" t="s">
        <v>93</v>
      </c>
      <c r="I2478" t="s">
        <v>173</v>
      </c>
      <c r="J2478" t="s">
        <v>310</v>
      </c>
      <c r="K2478">
        <v>1</v>
      </c>
      <c r="L2478" t="s">
        <v>273</v>
      </c>
      <c r="M2478">
        <v>-7</v>
      </c>
      <c r="N2478" t="s">
        <v>318</v>
      </c>
      <c r="O2478" t="s">
        <v>177</v>
      </c>
      <c r="P2478" t="s">
        <v>439</v>
      </c>
      <c r="R2478">
        <v>61.65652177341908</v>
      </c>
      <c r="S2478">
        <v>3386150</v>
      </c>
      <c r="T2478">
        <v>61.593706620592371</v>
      </c>
      <c r="U2478">
        <v>61.719268662076217</v>
      </c>
    </row>
    <row r="2479" spans="1:21">
      <c r="A2479" t="s">
        <v>314</v>
      </c>
      <c r="B2479">
        <v>10</v>
      </c>
      <c r="C2479" t="s">
        <v>99</v>
      </c>
      <c r="D2479" t="s">
        <v>49</v>
      </c>
      <c r="E2479" t="s">
        <v>315</v>
      </c>
      <c r="F2479" t="s">
        <v>316</v>
      </c>
      <c r="G2479" t="s">
        <v>250</v>
      </c>
      <c r="H2479" t="s">
        <v>22</v>
      </c>
      <c r="I2479" t="s">
        <v>404</v>
      </c>
      <c r="J2479" t="s">
        <v>265</v>
      </c>
      <c r="K2479">
        <v>1</v>
      </c>
      <c r="L2479" t="s">
        <v>273</v>
      </c>
      <c r="M2479">
        <v>-8</v>
      </c>
      <c r="N2479" t="s">
        <v>317</v>
      </c>
      <c r="O2479" t="s">
        <v>176</v>
      </c>
      <c r="P2479" t="s">
        <v>439</v>
      </c>
      <c r="R2479">
        <v>64.352833066678954</v>
      </c>
      <c r="S2479">
        <v>751344</v>
      </c>
      <c r="T2479">
        <v>64.23131358124175</v>
      </c>
      <c r="U2479">
        <v>64.47406213023865</v>
      </c>
    </row>
    <row r="2480" spans="1:21">
      <c r="A2480" t="s">
        <v>314</v>
      </c>
      <c r="B2480">
        <v>10</v>
      </c>
      <c r="C2480" t="s">
        <v>99</v>
      </c>
      <c r="D2480" t="s">
        <v>49</v>
      </c>
      <c r="E2480" t="s">
        <v>315</v>
      </c>
      <c r="F2480" t="s">
        <v>316</v>
      </c>
      <c r="G2480" t="s">
        <v>250</v>
      </c>
      <c r="H2480" t="s">
        <v>22</v>
      </c>
      <c r="I2480" t="s">
        <v>404</v>
      </c>
      <c r="J2480" t="s">
        <v>265</v>
      </c>
      <c r="K2480">
        <v>1</v>
      </c>
      <c r="L2480" t="s">
        <v>273</v>
      </c>
      <c r="M2480">
        <v>-8</v>
      </c>
      <c r="N2480" t="s">
        <v>317</v>
      </c>
      <c r="O2480" t="s">
        <v>170</v>
      </c>
      <c r="P2480" t="s">
        <v>439</v>
      </c>
      <c r="R2480">
        <v>60.916341007935472</v>
      </c>
      <c r="S2480">
        <v>1466543</v>
      </c>
      <c r="T2480">
        <v>60.819206986531057</v>
      </c>
      <c r="U2480">
        <v>61.013317692978944</v>
      </c>
    </row>
    <row r="2481" spans="1:21">
      <c r="A2481" t="s">
        <v>314</v>
      </c>
      <c r="B2481">
        <v>10</v>
      </c>
      <c r="C2481" t="s">
        <v>99</v>
      </c>
      <c r="D2481" t="s">
        <v>49</v>
      </c>
      <c r="E2481" t="s">
        <v>315</v>
      </c>
      <c r="F2481" t="s">
        <v>316</v>
      </c>
      <c r="G2481" t="s">
        <v>250</v>
      </c>
      <c r="H2481" t="s">
        <v>22</v>
      </c>
      <c r="I2481" t="s">
        <v>404</v>
      </c>
      <c r="J2481" t="s">
        <v>265</v>
      </c>
      <c r="K2481">
        <v>1</v>
      </c>
      <c r="L2481" t="s">
        <v>273</v>
      </c>
      <c r="M2481">
        <v>-8</v>
      </c>
      <c r="N2481" t="s">
        <v>317</v>
      </c>
      <c r="O2481" t="s">
        <v>177</v>
      </c>
      <c r="P2481" t="s">
        <v>439</v>
      </c>
      <c r="R2481">
        <v>57.654787701026223</v>
      </c>
      <c r="S2481">
        <v>715199</v>
      </c>
      <c r="T2481">
        <v>57.499704597521287</v>
      </c>
      <c r="U2481">
        <v>57.809531204483946</v>
      </c>
    </row>
    <row r="2482" spans="1:21">
      <c r="A2482" t="s">
        <v>314</v>
      </c>
      <c r="B2482">
        <v>10</v>
      </c>
      <c r="C2482" t="s">
        <v>99</v>
      </c>
      <c r="D2482" t="s">
        <v>49</v>
      </c>
      <c r="E2482" t="s">
        <v>315</v>
      </c>
      <c r="F2482" t="s">
        <v>316</v>
      </c>
      <c r="G2482" t="s">
        <v>250</v>
      </c>
      <c r="H2482" t="s">
        <v>24</v>
      </c>
      <c r="I2482" t="s">
        <v>404</v>
      </c>
      <c r="J2482" t="s">
        <v>266</v>
      </c>
      <c r="K2482">
        <v>1</v>
      </c>
      <c r="L2482" t="s">
        <v>273</v>
      </c>
      <c r="M2482">
        <v>-8</v>
      </c>
      <c r="N2482" t="s">
        <v>317</v>
      </c>
      <c r="O2482" t="s">
        <v>176</v>
      </c>
      <c r="P2482" t="s">
        <v>439</v>
      </c>
      <c r="R2482">
        <v>68.073822211333223</v>
      </c>
      <c r="S2482">
        <v>121367.5</v>
      </c>
      <c r="T2482">
        <v>67.803776112971249</v>
      </c>
      <c r="U2482">
        <v>68.34216483336958</v>
      </c>
    </row>
    <row r="2483" spans="1:21">
      <c r="A2483" t="s">
        <v>314</v>
      </c>
      <c r="B2483">
        <v>10</v>
      </c>
      <c r="C2483" t="s">
        <v>99</v>
      </c>
      <c r="D2483" t="s">
        <v>49</v>
      </c>
      <c r="E2483" t="s">
        <v>315</v>
      </c>
      <c r="F2483" t="s">
        <v>316</v>
      </c>
      <c r="G2483" t="s">
        <v>250</v>
      </c>
      <c r="H2483" t="s">
        <v>24</v>
      </c>
      <c r="I2483" t="s">
        <v>404</v>
      </c>
      <c r="J2483" t="s">
        <v>266</v>
      </c>
      <c r="K2483">
        <v>1</v>
      </c>
      <c r="L2483" t="s">
        <v>273</v>
      </c>
      <c r="M2483">
        <v>-8</v>
      </c>
      <c r="N2483" t="s">
        <v>317</v>
      </c>
      <c r="O2483" t="s">
        <v>170</v>
      </c>
      <c r="P2483" t="s">
        <v>439</v>
      </c>
      <c r="R2483">
        <v>64.901090563951598</v>
      </c>
      <c r="S2483">
        <v>238680.5</v>
      </c>
      <c r="T2483">
        <v>64.685983971111611</v>
      </c>
      <c r="U2483">
        <v>65.115264993243656</v>
      </c>
    </row>
    <row r="2484" spans="1:21">
      <c r="A2484" t="s">
        <v>314</v>
      </c>
      <c r="B2484">
        <v>10</v>
      </c>
      <c r="C2484" t="s">
        <v>99</v>
      </c>
      <c r="D2484" t="s">
        <v>49</v>
      </c>
      <c r="E2484" t="s">
        <v>315</v>
      </c>
      <c r="F2484" t="s">
        <v>316</v>
      </c>
      <c r="G2484" t="s">
        <v>250</v>
      </c>
      <c r="H2484" t="s">
        <v>24</v>
      </c>
      <c r="I2484" t="s">
        <v>404</v>
      </c>
      <c r="J2484" t="s">
        <v>266</v>
      </c>
      <c r="K2484">
        <v>1</v>
      </c>
      <c r="L2484" t="s">
        <v>273</v>
      </c>
      <c r="M2484">
        <v>-8</v>
      </c>
      <c r="N2484" t="s">
        <v>317</v>
      </c>
      <c r="O2484" t="s">
        <v>177</v>
      </c>
      <c r="P2484" t="s">
        <v>439</v>
      </c>
      <c r="R2484">
        <v>61.826122866746367</v>
      </c>
      <c r="S2484">
        <v>117313</v>
      </c>
      <c r="T2484">
        <v>61.48373349450533</v>
      </c>
      <c r="U2484">
        <v>62.166477209325912</v>
      </c>
    </row>
    <row r="2485" spans="1:21">
      <c r="A2485" t="s">
        <v>314</v>
      </c>
      <c r="B2485">
        <v>10</v>
      </c>
      <c r="C2485" t="s">
        <v>99</v>
      </c>
      <c r="D2485" t="s">
        <v>49</v>
      </c>
      <c r="E2485" t="s">
        <v>315</v>
      </c>
      <c r="F2485" t="s">
        <v>316</v>
      </c>
      <c r="G2485" t="s">
        <v>250</v>
      </c>
      <c r="H2485" t="s">
        <v>23</v>
      </c>
      <c r="I2485" t="s">
        <v>404</v>
      </c>
      <c r="J2485" t="s">
        <v>267</v>
      </c>
      <c r="K2485">
        <v>1</v>
      </c>
      <c r="L2485" t="s">
        <v>273</v>
      </c>
      <c r="M2485">
        <v>-8</v>
      </c>
      <c r="N2485" t="s">
        <v>317</v>
      </c>
      <c r="O2485" t="s">
        <v>176</v>
      </c>
      <c r="P2485" t="s">
        <v>439</v>
      </c>
      <c r="R2485">
        <v>67.649973354929671</v>
      </c>
      <c r="S2485">
        <v>99897.5</v>
      </c>
      <c r="T2485">
        <v>67.34546672394255</v>
      </c>
      <c r="U2485">
        <v>67.952358445664146</v>
      </c>
    </row>
    <row r="2486" spans="1:21">
      <c r="A2486" t="s">
        <v>314</v>
      </c>
      <c r="B2486">
        <v>10</v>
      </c>
      <c r="C2486" t="s">
        <v>99</v>
      </c>
      <c r="D2486" t="s">
        <v>49</v>
      </c>
      <c r="E2486" t="s">
        <v>315</v>
      </c>
      <c r="F2486" t="s">
        <v>316</v>
      </c>
      <c r="G2486" t="s">
        <v>250</v>
      </c>
      <c r="H2486" t="s">
        <v>23</v>
      </c>
      <c r="I2486" t="s">
        <v>404</v>
      </c>
      <c r="J2486" t="s">
        <v>267</v>
      </c>
      <c r="K2486">
        <v>1</v>
      </c>
      <c r="L2486" t="s">
        <v>273</v>
      </c>
      <c r="M2486">
        <v>-8</v>
      </c>
      <c r="N2486" t="s">
        <v>317</v>
      </c>
      <c r="O2486" t="s">
        <v>170</v>
      </c>
      <c r="P2486" t="s">
        <v>439</v>
      </c>
      <c r="R2486">
        <v>64.689009195074988</v>
      </c>
      <c r="S2486">
        <v>196129.5</v>
      </c>
      <c r="T2486">
        <v>64.449504427543786</v>
      </c>
      <c r="U2486">
        <v>64.927370413440627</v>
      </c>
    </row>
    <row r="2487" spans="1:21">
      <c r="A2487" t="s">
        <v>314</v>
      </c>
      <c r="B2487">
        <v>10</v>
      </c>
      <c r="C2487" t="s">
        <v>99</v>
      </c>
      <c r="D2487" t="s">
        <v>49</v>
      </c>
      <c r="E2487" t="s">
        <v>315</v>
      </c>
      <c r="F2487" t="s">
        <v>316</v>
      </c>
      <c r="G2487" t="s">
        <v>250</v>
      </c>
      <c r="H2487" t="s">
        <v>23</v>
      </c>
      <c r="I2487" t="s">
        <v>404</v>
      </c>
      <c r="J2487" t="s">
        <v>267</v>
      </c>
      <c r="K2487">
        <v>1</v>
      </c>
      <c r="L2487" t="s">
        <v>273</v>
      </c>
      <c r="M2487">
        <v>-8</v>
      </c>
      <c r="N2487" t="s">
        <v>317</v>
      </c>
      <c r="O2487" t="s">
        <v>177</v>
      </c>
      <c r="P2487" t="s">
        <v>439</v>
      </c>
      <c r="R2487">
        <v>61.947646212758819</v>
      </c>
      <c r="S2487">
        <v>96232</v>
      </c>
      <c r="T2487">
        <v>61.572870618018605</v>
      </c>
      <c r="U2487">
        <v>62.319970625694232</v>
      </c>
    </row>
    <row r="2488" spans="1:21">
      <c r="A2488" t="s">
        <v>314</v>
      </c>
      <c r="B2488">
        <v>10</v>
      </c>
      <c r="C2488" t="s">
        <v>99</v>
      </c>
      <c r="D2488" t="s">
        <v>49</v>
      </c>
      <c r="E2488" t="s">
        <v>315</v>
      </c>
      <c r="F2488" t="s">
        <v>316</v>
      </c>
      <c r="G2488" t="s">
        <v>250</v>
      </c>
      <c r="H2488" t="s">
        <v>18</v>
      </c>
      <c r="I2488" t="s">
        <v>404</v>
      </c>
      <c r="J2488" t="s">
        <v>268</v>
      </c>
      <c r="K2488">
        <v>1</v>
      </c>
      <c r="L2488" t="s">
        <v>273</v>
      </c>
      <c r="M2488">
        <v>-8</v>
      </c>
      <c r="N2488" t="s">
        <v>317</v>
      </c>
      <c r="O2488" t="s">
        <v>176</v>
      </c>
      <c r="P2488" t="s">
        <v>439</v>
      </c>
      <c r="R2488">
        <v>65.728017136394541</v>
      </c>
      <c r="S2488">
        <v>155840</v>
      </c>
      <c r="T2488">
        <v>65.473154435099403</v>
      </c>
      <c r="U2488">
        <v>65.98152042832281</v>
      </c>
    </row>
    <row r="2489" spans="1:21">
      <c r="A2489" t="s">
        <v>314</v>
      </c>
      <c r="B2489">
        <v>10</v>
      </c>
      <c r="C2489" t="s">
        <v>99</v>
      </c>
      <c r="D2489" t="s">
        <v>49</v>
      </c>
      <c r="E2489" t="s">
        <v>315</v>
      </c>
      <c r="F2489" t="s">
        <v>316</v>
      </c>
      <c r="G2489" t="s">
        <v>250</v>
      </c>
      <c r="H2489" t="s">
        <v>18</v>
      </c>
      <c r="I2489" t="s">
        <v>404</v>
      </c>
      <c r="J2489" t="s">
        <v>268</v>
      </c>
      <c r="K2489">
        <v>1</v>
      </c>
      <c r="L2489" t="s">
        <v>273</v>
      </c>
      <c r="M2489">
        <v>-8</v>
      </c>
      <c r="N2489" t="s">
        <v>317</v>
      </c>
      <c r="O2489" t="s">
        <v>170</v>
      </c>
      <c r="P2489" t="s">
        <v>439</v>
      </c>
      <c r="R2489">
        <v>62.528090674114232</v>
      </c>
      <c r="S2489">
        <v>309238</v>
      </c>
      <c r="T2489">
        <v>62.327896478403602</v>
      </c>
      <c r="U2489">
        <v>62.727563406430178</v>
      </c>
    </row>
    <row r="2490" spans="1:21">
      <c r="A2490" t="s">
        <v>314</v>
      </c>
      <c r="B2490">
        <v>10</v>
      </c>
      <c r="C2490" t="s">
        <v>99</v>
      </c>
      <c r="D2490" t="s">
        <v>49</v>
      </c>
      <c r="E2490" t="s">
        <v>315</v>
      </c>
      <c r="F2490" t="s">
        <v>316</v>
      </c>
      <c r="G2490" t="s">
        <v>250</v>
      </c>
      <c r="H2490" t="s">
        <v>18</v>
      </c>
      <c r="I2490" t="s">
        <v>404</v>
      </c>
      <c r="J2490" t="s">
        <v>268</v>
      </c>
      <c r="K2490">
        <v>1</v>
      </c>
      <c r="L2490" t="s">
        <v>273</v>
      </c>
      <c r="M2490">
        <v>-8</v>
      </c>
      <c r="N2490" t="s">
        <v>317</v>
      </c>
      <c r="O2490" t="s">
        <v>177</v>
      </c>
      <c r="P2490" t="s">
        <v>439</v>
      </c>
      <c r="R2490">
        <v>59.608580004018783</v>
      </c>
      <c r="S2490">
        <v>153398</v>
      </c>
      <c r="T2490">
        <v>59.295977121070386</v>
      </c>
      <c r="U2490">
        <v>59.919661051775144</v>
      </c>
    </row>
    <row r="2491" spans="1:21">
      <c r="A2491" t="s">
        <v>314</v>
      </c>
      <c r="B2491">
        <v>10</v>
      </c>
      <c r="C2491" t="s">
        <v>99</v>
      </c>
      <c r="D2491" t="s">
        <v>49</v>
      </c>
      <c r="E2491" t="s">
        <v>315</v>
      </c>
      <c r="F2491" t="s">
        <v>316</v>
      </c>
      <c r="G2491" t="s">
        <v>250</v>
      </c>
      <c r="H2491" t="s">
        <v>20</v>
      </c>
      <c r="I2491" t="s">
        <v>404</v>
      </c>
      <c r="J2491" t="s">
        <v>269</v>
      </c>
      <c r="K2491">
        <v>1</v>
      </c>
      <c r="L2491" t="s">
        <v>273</v>
      </c>
      <c r="M2491">
        <v>-8</v>
      </c>
      <c r="N2491" t="s">
        <v>317</v>
      </c>
      <c r="O2491" t="s">
        <v>176</v>
      </c>
      <c r="P2491" t="s">
        <v>439</v>
      </c>
      <c r="R2491">
        <v>74.241560427137529</v>
      </c>
      <c r="S2491">
        <v>121832</v>
      </c>
      <c r="T2491">
        <v>74.028007757927483</v>
      </c>
      <c r="U2491">
        <v>74.453674735370328</v>
      </c>
    </row>
    <row r="2492" spans="1:21">
      <c r="A2492" t="s">
        <v>314</v>
      </c>
      <c r="B2492">
        <v>10</v>
      </c>
      <c r="C2492" t="s">
        <v>99</v>
      </c>
      <c r="D2492" t="s">
        <v>49</v>
      </c>
      <c r="E2492" t="s">
        <v>315</v>
      </c>
      <c r="F2492" t="s">
        <v>316</v>
      </c>
      <c r="G2492" t="s">
        <v>250</v>
      </c>
      <c r="H2492" t="s">
        <v>20</v>
      </c>
      <c r="I2492" t="s">
        <v>404</v>
      </c>
      <c r="J2492" t="s">
        <v>269</v>
      </c>
      <c r="K2492">
        <v>1</v>
      </c>
      <c r="L2492" t="s">
        <v>273</v>
      </c>
      <c r="M2492">
        <v>-8</v>
      </c>
      <c r="N2492" t="s">
        <v>317</v>
      </c>
      <c r="O2492" t="s">
        <v>170</v>
      </c>
      <c r="P2492" t="s">
        <v>439</v>
      </c>
      <c r="R2492">
        <v>71.848203045167608</v>
      </c>
      <c r="S2492">
        <v>240598.5</v>
      </c>
      <c r="T2492">
        <v>71.681185045176576</v>
      </c>
      <c r="U2492">
        <v>72.014438651415688</v>
      </c>
    </row>
    <row r="2493" spans="1:21">
      <c r="A2493" t="s">
        <v>314</v>
      </c>
      <c r="B2493">
        <v>10</v>
      </c>
      <c r="C2493" t="s">
        <v>99</v>
      </c>
      <c r="D2493" t="s">
        <v>49</v>
      </c>
      <c r="E2493" t="s">
        <v>315</v>
      </c>
      <c r="F2493" t="s">
        <v>316</v>
      </c>
      <c r="G2493" t="s">
        <v>250</v>
      </c>
      <c r="H2493" t="s">
        <v>20</v>
      </c>
      <c r="I2493" t="s">
        <v>404</v>
      </c>
      <c r="J2493" t="s">
        <v>269</v>
      </c>
      <c r="K2493">
        <v>1</v>
      </c>
      <c r="L2493" t="s">
        <v>273</v>
      </c>
      <c r="M2493">
        <v>-8</v>
      </c>
      <c r="N2493" t="s">
        <v>317</v>
      </c>
      <c r="O2493" t="s">
        <v>177</v>
      </c>
      <c r="P2493" t="s">
        <v>439</v>
      </c>
      <c r="R2493">
        <v>69.665827816581896</v>
      </c>
      <c r="S2493">
        <v>118766.5</v>
      </c>
      <c r="T2493">
        <v>69.406419178538087</v>
      </c>
      <c r="U2493">
        <v>69.923541226164915</v>
      </c>
    </row>
    <row r="2494" spans="1:21">
      <c r="A2494" t="s">
        <v>314</v>
      </c>
      <c r="B2494">
        <v>10</v>
      </c>
      <c r="C2494" t="s">
        <v>99</v>
      </c>
      <c r="D2494" t="s">
        <v>49</v>
      </c>
      <c r="E2494" t="s">
        <v>315</v>
      </c>
      <c r="F2494" t="s">
        <v>316</v>
      </c>
      <c r="G2494" t="s">
        <v>250</v>
      </c>
      <c r="H2494" t="s">
        <v>9</v>
      </c>
      <c r="I2494" t="s">
        <v>404</v>
      </c>
      <c r="J2494" t="s">
        <v>270</v>
      </c>
      <c r="K2494">
        <v>1</v>
      </c>
      <c r="L2494" t="s">
        <v>273</v>
      </c>
      <c r="M2494">
        <v>-8</v>
      </c>
      <c r="N2494" t="s">
        <v>317</v>
      </c>
      <c r="O2494" t="s">
        <v>176</v>
      </c>
      <c r="P2494" t="s">
        <v>439</v>
      </c>
      <c r="R2494">
        <v>72.097875505392068</v>
      </c>
      <c r="S2494">
        <v>66530.5</v>
      </c>
      <c r="T2494">
        <v>71.779747025096157</v>
      </c>
      <c r="U2494">
        <v>72.413142852761808</v>
      </c>
    </row>
    <row r="2495" spans="1:21">
      <c r="A2495" t="s">
        <v>314</v>
      </c>
      <c r="B2495">
        <v>10</v>
      </c>
      <c r="C2495" t="s">
        <v>99</v>
      </c>
      <c r="D2495" t="s">
        <v>49</v>
      </c>
      <c r="E2495" t="s">
        <v>315</v>
      </c>
      <c r="F2495" t="s">
        <v>316</v>
      </c>
      <c r="G2495" t="s">
        <v>250</v>
      </c>
      <c r="H2495" t="s">
        <v>9</v>
      </c>
      <c r="I2495" t="s">
        <v>404</v>
      </c>
      <c r="J2495" t="s">
        <v>270</v>
      </c>
      <c r="K2495">
        <v>1</v>
      </c>
      <c r="L2495" t="s">
        <v>273</v>
      </c>
      <c r="M2495">
        <v>-8</v>
      </c>
      <c r="N2495" t="s">
        <v>317</v>
      </c>
      <c r="O2495" t="s">
        <v>170</v>
      </c>
      <c r="P2495" t="s">
        <v>439</v>
      </c>
      <c r="R2495">
        <v>69.566976841645669</v>
      </c>
      <c r="S2495">
        <v>132882.5</v>
      </c>
      <c r="T2495">
        <v>69.319480306183578</v>
      </c>
      <c r="U2495">
        <v>69.812937035011004</v>
      </c>
    </row>
    <row r="2496" spans="1:21">
      <c r="A2496" t="s">
        <v>314</v>
      </c>
      <c r="B2496">
        <v>10</v>
      </c>
      <c r="C2496" t="s">
        <v>99</v>
      </c>
      <c r="D2496" t="s">
        <v>49</v>
      </c>
      <c r="E2496" t="s">
        <v>315</v>
      </c>
      <c r="F2496" t="s">
        <v>316</v>
      </c>
      <c r="G2496" t="s">
        <v>250</v>
      </c>
      <c r="H2496" t="s">
        <v>9</v>
      </c>
      <c r="I2496" t="s">
        <v>404</v>
      </c>
      <c r="J2496" t="s">
        <v>270</v>
      </c>
      <c r="K2496">
        <v>1</v>
      </c>
      <c r="L2496" t="s">
        <v>273</v>
      </c>
      <c r="M2496">
        <v>-8</v>
      </c>
      <c r="N2496" t="s">
        <v>317</v>
      </c>
      <c r="O2496" t="s">
        <v>177</v>
      </c>
      <c r="P2496" t="s">
        <v>439</v>
      </c>
      <c r="R2496">
        <v>67.305595707754946</v>
      </c>
      <c r="S2496">
        <v>66352</v>
      </c>
      <c r="T2496">
        <v>66.923710951311818</v>
      </c>
      <c r="U2496">
        <v>67.684202963245326</v>
      </c>
    </row>
    <row r="2497" spans="1:21">
      <c r="A2497" t="s">
        <v>314</v>
      </c>
      <c r="B2497">
        <v>10</v>
      </c>
      <c r="C2497" t="s">
        <v>99</v>
      </c>
      <c r="D2497" t="s">
        <v>49</v>
      </c>
      <c r="E2497" t="s">
        <v>315</v>
      </c>
      <c r="F2497" t="s">
        <v>316</v>
      </c>
      <c r="G2497" t="s">
        <v>250</v>
      </c>
      <c r="H2497" t="s">
        <v>21</v>
      </c>
      <c r="I2497" t="s">
        <v>404</v>
      </c>
      <c r="J2497" t="s">
        <v>271</v>
      </c>
      <c r="K2497">
        <v>1</v>
      </c>
      <c r="L2497" t="s">
        <v>273</v>
      </c>
      <c r="M2497">
        <v>-8</v>
      </c>
      <c r="N2497" t="s">
        <v>317</v>
      </c>
      <c r="O2497" t="s">
        <v>176</v>
      </c>
      <c r="P2497" t="s">
        <v>439</v>
      </c>
      <c r="R2497">
        <v>63.415519594404635</v>
      </c>
      <c r="S2497">
        <v>87630</v>
      </c>
      <c r="T2497">
        <v>63.038169333139749</v>
      </c>
      <c r="U2497">
        <v>63.790204289183009</v>
      </c>
    </row>
    <row r="2498" spans="1:21">
      <c r="A2498" t="s">
        <v>314</v>
      </c>
      <c r="B2498">
        <v>10</v>
      </c>
      <c r="C2498" t="s">
        <v>99</v>
      </c>
      <c r="D2498" t="s">
        <v>49</v>
      </c>
      <c r="E2498" t="s">
        <v>315</v>
      </c>
      <c r="F2498" t="s">
        <v>316</v>
      </c>
      <c r="G2498" t="s">
        <v>250</v>
      </c>
      <c r="H2498" t="s">
        <v>21</v>
      </c>
      <c r="I2498" t="s">
        <v>404</v>
      </c>
      <c r="J2498" t="s">
        <v>271</v>
      </c>
      <c r="K2498">
        <v>1</v>
      </c>
      <c r="L2498" t="s">
        <v>273</v>
      </c>
      <c r="M2498">
        <v>-8</v>
      </c>
      <c r="N2498" t="s">
        <v>317</v>
      </c>
      <c r="O2498" t="s">
        <v>170</v>
      </c>
      <c r="P2498" t="s">
        <v>439</v>
      </c>
      <c r="R2498">
        <v>60.647123549063075</v>
      </c>
      <c r="S2498">
        <v>173135.5</v>
      </c>
      <c r="T2498">
        <v>60.356137565671922</v>
      </c>
      <c r="U2498">
        <v>60.936720590431648</v>
      </c>
    </row>
    <row r="2499" spans="1:21">
      <c r="A2499" t="s">
        <v>314</v>
      </c>
      <c r="B2499">
        <v>10</v>
      </c>
      <c r="C2499" t="s">
        <v>99</v>
      </c>
      <c r="D2499" t="s">
        <v>49</v>
      </c>
      <c r="E2499" t="s">
        <v>315</v>
      </c>
      <c r="F2499" t="s">
        <v>316</v>
      </c>
      <c r="G2499" t="s">
        <v>250</v>
      </c>
      <c r="H2499" t="s">
        <v>21</v>
      </c>
      <c r="I2499" t="s">
        <v>404</v>
      </c>
      <c r="J2499" t="s">
        <v>271</v>
      </c>
      <c r="K2499">
        <v>1</v>
      </c>
      <c r="L2499" t="s">
        <v>273</v>
      </c>
      <c r="M2499">
        <v>-8</v>
      </c>
      <c r="N2499" t="s">
        <v>317</v>
      </c>
      <c r="O2499" t="s">
        <v>177</v>
      </c>
      <c r="P2499" t="s">
        <v>439</v>
      </c>
      <c r="R2499">
        <v>58.081655630483439</v>
      </c>
      <c r="S2499">
        <v>85505.5</v>
      </c>
      <c r="T2499">
        <v>57.633963462869644</v>
      </c>
      <c r="U2499">
        <v>58.526465980607469</v>
      </c>
    </row>
    <row r="2500" spans="1:21">
      <c r="A2500" t="s">
        <v>314</v>
      </c>
      <c r="B2500">
        <v>10</v>
      </c>
      <c r="C2500" t="s">
        <v>99</v>
      </c>
      <c r="D2500" t="s">
        <v>49</v>
      </c>
      <c r="E2500" t="s">
        <v>315</v>
      </c>
      <c r="F2500" t="s">
        <v>316</v>
      </c>
      <c r="G2500" t="s">
        <v>250</v>
      </c>
      <c r="H2500" t="s">
        <v>6</v>
      </c>
      <c r="I2500" t="s">
        <v>404</v>
      </c>
      <c r="J2500" t="s">
        <v>272</v>
      </c>
      <c r="K2500">
        <v>1</v>
      </c>
      <c r="L2500" t="s">
        <v>273</v>
      </c>
      <c r="M2500">
        <v>-8</v>
      </c>
      <c r="N2500" t="s">
        <v>317</v>
      </c>
      <c r="O2500" t="s">
        <v>176</v>
      </c>
      <c r="P2500" t="s">
        <v>439</v>
      </c>
      <c r="R2500">
        <v>71.205921595217433</v>
      </c>
      <c r="S2500">
        <v>21572</v>
      </c>
      <c r="T2500">
        <v>70.607156469751231</v>
      </c>
      <c r="U2500">
        <v>71.7950528841927</v>
      </c>
    </row>
    <row r="2501" spans="1:21">
      <c r="A2501" t="s">
        <v>314</v>
      </c>
      <c r="B2501">
        <v>10</v>
      </c>
      <c r="C2501" t="s">
        <v>99</v>
      </c>
      <c r="D2501" t="s">
        <v>49</v>
      </c>
      <c r="E2501" t="s">
        <v>315</v>
      </c>
      <c r="F2501" t="s">
        <v>316</v>
      </c>
      <c r="G2501" t="s">
        <v>250</v>
      </c>
      <c r="H2501" t="s">
        <v>6</v>
      </c>
      <c r="I2501" t="s">
        <v>404</v>
      </c>
      <c r="J2501" t="s">
        <v>272</v>
      </c>
      <c r="K2501">
        <v>1</v>
      </c>
      <c r="L2501" t="s">
        <v>273</v>
      </c>
      <c r="M2501">
        <v>-8</v>
      </c>
      <c r="N2501" t="s">
        <v>317</v>
      </c>
      <c r="O2501" t="s">
        <v>170</v>
      </c>
      <c r="P2501" t="s">
        <v>439</v>
      </c>
      <c r="R2501">
        <v>67.806554795358338</v>
      </c>
      <c r="S2501">
        <v>42134</v>
      </c>
      <c r="T2501">
        <v>67.322876256975277</v>
      </c>
      <c r="U2501">
        <v>68.284863324476746</v>
      </c>
    </row>
    <row r="2502" spans="1:21">
      <c r="A2502" t="s">
        <v>314</v>
      </c>
      <c r="B2502">
        <v>10</v>
      </c>
      <c r="C2502" t="s">
        <v>99</v>
      </c>
      <c r="D2502" t="s">
        <v>49</v>
      </c>
      <c r="E2502" t="s">
        <v>315</v>
      </c>
      <c r="F2502" t="s">
        <v>316</v>
      </c>
      <c r="G2502" t="s">
        <v>250</v>
      </c>
      <c r="H2502" t="s">
        <v>6</v>
      </c>
      <c r="I2502" t="s">
        <v>404</v>
      </c>
      <c r="J2502" t="s">
        <v>272</v>
      </c>
      <c r="K2502">
        <v>1</v>
      </c>
      <c r="L2502" t="s">
        <v>273</v>
      </c>
      <c r="M2502">
        <v>-8</v>
      </c>
      <c r="N2502" t="s">
        <v>317</v>
      </c>
      <c r="O2502" t="s">
        <v>177</v>
      </c>
      <c r="P2502" t="s">
        <v>439</v>
      </c>
      <c r="R2502">
        <v>64.510061605313552</v>
      </c>
      <c r="S2502">
        <v>20562</v>
      </c>
      <c r="T2502">
        <v>63.730453656086347</v>
      </c>
      <c r="U2502">
        <v>65.277782090585191</v>
      </c>
    </row>
    <row r="2503" spans="1:21">
      <c r="A2503" t="s">
        <v>314</v>
      </c>
      <c r="B2503">
        <v>10</v>
      </c>
      <c r="C2503" t="s">
        <v>99</v>
      </c>
      <c r="D2503" t="s">
        <v>49</v>
      </c>
      <c r="E2503" t="s">
        <v>315</v>
      </c>
      <c r="F2503" t="s">
        <v>316</v>
      </c>
      <c r="G2503" t="s">
        <v>250</v>
      </c>
      <c r="H2503" t="s">
        <v>4</v>
      </c>
      <c r="I2503" t="s">
        <v>404</v>
      </c>
      <c r="J2503" t="s">
        <v>297</v>
      </c>
      <c r="K2503">
        <v>1</v>
      </c>
      <c r="L2503" t="s">
        <v>273</v>
      </c>
      <c r="M2503">
        <v>-8</v>
      </c>
      <c r="N2503" t="s">
        <v>317</v>
      </c>
      <c r="O2503" t="s">
        <v>176</v>
      </c>
      <c r="P2503" t="s">
        <v>439</v>
      </c>
      <c r="R2503">
        <v>73.325423762051571</v>
      </c>
      <c r="S2503">
        <v>56457</v>
      </c>
      <c r="T2503">
        <v>72.992154544152683</v>
      </c>
      <c r="U2503">
        <v>73.655359309880311</v>
      </c>
    </row>
    <row r="2504" spans="1:21">
      <c r="A2504" t="s">
        <v>314</v>
      </c>
      <c r="B2504">
        <v>10</v>
      </c>
      <c r="C2504" t="s">
        <v>99</v>
      </c>
      <c r="D2504" t="s">
        <v>49</v>
      </c>
      <c r="E2504" t="s">
        <v>315</v>
      </c>
      <c r="F2504" t="s">
        <v>316</v>
      </c>
      <c r="G2504" t="s">
        <v>250</v>
      </c>
      <c r="H2504" t="s">
        <v>4</v>
      </c>
      <c r="I2504" t="s">
        <v>404</v>
      </c>
      <c r="J2504" t="s">
        <v>297</v>
      </c>
      <c r="K2504">
        <v>1</v>
      </c>
      <c r="L2504" t="s">
        <v>273</v>
      </c>
      <c r="M2504">
        <v>-8</v>
      </c>
      <c r="N2504" t="s">
        <v>317</v>
      </c>
      <c r="O2504" t="s">
        <v>170</v>
      </c>
      <c r="P2504" t="s">
        <v>439</v>
      </c>
      <c r="R2504">
        <v>70.228212768146989</v>
      </c>
      <c r="S2504">
        <v>113329.5</v>
      </c>
      <c r="T2504">
        <v>69.965441118887213</v>
      </c>
      <c r="U2504">
        <v>70.489197876921011</v>
      </c>
    </row>
    <row r="2505" spans="1:21">
      <c r="A2505" t="s">
        <v>314</v>
      </c>
      <c r="B2505">
        <v>10</v>
      </c>
      <c r="C2505" t="s">
        <v>99</v>
      </c>
      <c r="D2505" t="s">
        <v>49</v>
      </c>
      <c r="E2505" t="s">
        <v>315</v>
      </c>
      <c r="F2505" t="s">
        <v>316</v>
      </c>
      <c r="G2505" t="s">
        <v>250</v>
      </c>
      <c r="H2505" t="s">
        <v>4</v>
      </c>
      <c r="I2505" t="s">
        <v>404</v>
      </c>
      <c r="J2505" t="s">
        <v>297</v>
      </c>
      <c r="K2505">
        <v>1</v>
      </c>
      <c r="L2505" t="s">
        <v>273</v>
      </c>
      <c r="M2505">
        <v>-8</v>
      </c>
      <c r="N2505" t="s">
        <v>317</v>
      </c>
      <c r="O2505" t="s">
        <v>177</v>
      </c>
      <c r="P2505" t="s">
        <v>439</v>
      </c>
      <c r="R2505">
        <v>67.638140138923191</v>
      </c>
      <c r="S2505">
        <v>56872.5</v>
      </c>
      <c r="T2505">
        <v>67.232386770442815</v>
      </c>
      <c r="U2505">
        <v>68.040137422765682</v>
      </c>
    </row>
    <row r="2506" spans="1:21">
      <c r="A2506" t="s">
        <v>314</v>
      </c>
      <c r="B2506">
        <v>10</v>
      </c>
      <c r="C2506" t="s">
        <v>99</v>
      </c>
      <c r="D2506" t="s">
        <v>49</v>
      </c>
      <c r="E2506" t="s">
        <v>315</v>
      </c>
      <c r="F2506" t="s">
        <v>316</v>
      </c>
      <c r="G2506" t="s">
        <v>250</v>
      </c>
      <c r="H2506" t="s">
        <v>11</v>
      </c>
      <c r="I2506" t="s">
        <v>404</v>
      </c>
      <c r="J2506" t="s">
        <v>298</v>
      </c>
      <c r="K2506">
        <v>1</v>
      </c>
      <c r="L2506" t="s">
        <v>273</v>
      </c>
      <c r="M2506">
        <v>-8</v>
      </c>
      <c r="N2506" t="s">
        <v>317</v>
      </c>
      <c r="O2506" t="s">
        <v>176</v>
      </c>
      <c r="P2506" t="s">
        <v>439</v>
      </c>
      <c r="R2506">
        <v>66.611193238443903</v>
      </c>
      <c r="S2506">
        <v>459510</v>
      </c>
      <c r="T2506">
        <v>66.46727076802479</v>
      </c>
      <c r="U2506">
        <v>66.754662743145559</v>
      </c>
    </row>
    <row r="2507" spans="1:21">
      <c r="A2507" t="s">
        <v>314</v>
      </c>
      <c r="B2507">
        <v>10</v>
      </c>
      <c r="C2507" t="s">
        <v>99</v>
      </c>
      <c r="D2507" t="s">
        <v>49</v>
      </c>
      <c r="E2507" t="s">
        <v>315</v>
      </c>
      <c r="F2507" t="s">
        <v>316</v>
      </c>
      <c r="G2507" t="s">
        <v>250</v>
      </c>
      <c r="H2507" t="s">
        <v>11</v>
      </c>
      <c r="I2507" t="s">
        <v>404</v>
      </c>
      <c r="J2507" t="s">
        <v>298</v>
      </c>
      <c r="K2507">
        <v>1</v>
      </c>
      <c r="L2507" t="s">
        <v>273</v>
      </c>
      <c r="M2507">
        <v>-8</v>
      </c>
      <c r="N2507" t="s">
        <v>317</v>
      </c>
      <c r="O2507" t="s">
        <v>170</v>
      </c>
      <c r="P2507" t="s">
        <v>439</v>
      </c>
      <c r="R2507">
        <v>63.344629203697636</v>
      </c>
      <c r="S2507">
        <v>899956</v>
      </c>
      <c r="T2507">
        <v>63.230278351054395</v>
      </c>
      <c r="U2507">
        <v>63.458734893121019</v>
      </c>
    </row>
    <row r="2508" spans="1:21">
      <c r="A2508" t="s">
        <v>314</v>
      </c>
      <c r="B2508">
        <v>10</v>
      </c>
      <c r="C2508" t="s">
        <v>99</v>
      </c>
      <c r="D2508" t="s">
        <v>49</v>
      </c>
      <c r="E2508" t="s">
        <v>315</v>
      </c>
      <c r="F2508" t="s">
        <v>316</v>
      </c>
      <c r="G2508" t="s">
        <v>250</v>
      </c>
      <c r="H2508" t="s">
        <v>11</v>
      </c>
      <c r="I2508" t="s">
        <v>404</v>
      </c>
      <c r="J2508" t="s">
        <v>298</v>
      </c>
      <c r="K2508">
        <v>1</v>
      </c>
      <c r="L2508" t="s">
        <v>273</v>
      </c>
      <c r="M2508">
        <v>-8</v>
      </c>
      <c r="N2508" t="s">
        <v>317</v>
      </c>
      <c r="O2508" t="s">
        <v>177</v>
      </c>
      <c r="P2508" t="s">
        <v>439</v>
      </c>
      <c r="R2508">
        <v>60.235328211012472</v>
      </c>
      <c r="S2508">
        <v>440446</v>
      </c>
      <c r="T2508">
        <v>60.054386359318443</v>
      </c>
      <c r="U2508">
        <v>60.415742890768534</v>
      </c>
    </row>
    <row r="2509" spans="1:21">
      <c r="A2509" t="s">
        <v>314</v>
      </c>
      <c r="B2509">
        <v>10</v>
      </c>
      <c r="C2509" t="s">
        <v>99</v>
      </c>
      <c r="D2509" t="s">
        <v>49</v>
      </c>
      <c r="E2509" t="s">
        <v>315</v>
      </c>
      <c r="F2509" t="s">
        <v>316</v>
      </c>
      <c r="G2509" t="s">
        <v>250</v>
      </c>
      <c r="H2509" t="s">
        <v>8</v>
      </c>
      <c r="I2509" t="s">
        <v>404</v>
      </c>
      <c r="J2509" t="s">
        <v>299</v>
      </c>
      <c r="K2509">
        <v>1</v>
      </c>
      <c r="L2509" t="s">
        <v>273</v>
      </c>
      <c r="M2509">
        <v>-8</v>
      </c>
      <c r="N2509" t="s">
        <v>317</v>
      </c>
      <c r="O2509" t="s">
        <v>176</v>
      </c>
      <c r="P2509" t="s">
        <v>439</v>
      </c>
      <c r="R2509">
        <v>74.005698486698194</v>
      </c>
      <c r="S2509">
        <v>108865</v>
      </c>
      <c r="T2509">
        <v>73.773907006345581</v>
      </c>
      <c r="U2509">
        <v>74.235816431314134</v>
      </c>
    </row>
    <row r="2510" spans="1:21">
      <c r="A2510" t="s">
        <v>314</v>
      </c>
      <c r="B2510">
        <v>10</v>
      </c>
      <c r="C2510" t="s">
        <v>99</v>
      </c>
      <c r="D2510" t="s">
        <v>49</v>
      </c>
      <c r="E2510" t="s">
        <v>315</v>
      </c>
      <c r="F2510" t="s">
        <v>316</v>
      </c>
      <c r="G2510" t="s">
        <v>250</v>
      </c>
      <c r="H2510" t="s">
        <v>8</v>
      </c>
      <c r="I2510" t="s">
        <v>404</v>
      </c>
      <c r="J2510" t="s">
        <v>299</v>
      </c>
      <c r="K2510">
        <v>1</v>
      </c>
      <c r="L2510" t="s">
        <v>273</v>
      </c>
      <c r="M2510">
        <v>-8</v>
      </c>
      <c r="N2510" t="s">
        <v>317</v>
      </c>
      <c r="O2510" t="s">
        <v>170</v>
      </c>
      <c r="P2510" t="s">
        <v>439</v>
      </c>
      <c r="R2510">
        <v>71.57773435053511</v>
      </c>
      <c r="S2510">
        <v>213755.5</v>
      </c>
      <c r="T2510">
        <v>71.395408635536882</v>
      </c>
      <c r="U2510">
        <v>71.759140261809279</v>
      </c>
    </row>
    <row r="2511" spans="1:21">
      <c r="A2511" t="s">
        <v>314</v>
      </c>
      <c r="B2511">
        <v>10</v>
      </c>
      <c r="C2511" t="s">
        <v>99</v>
      </c>
      <c r="D2511" t="s">
        <v>49</v>
      </c>
      <c r="E2511" t="s">
        <v>315</v>
      </c>
      <c r="F2511" t="s">
        <v>316</v>
      </c>
      <c r="G2511" t="s">
        <v>250</v>
      </c>
      <c r="H2511" t="s">
        <v>8</v>
      </c>
      <c r="I2511" t="s">
        <v>404</v>
      </c>
      <c r="J2511" t="s">
        <v>299</v>
      </c>
      <c r="K2511">
        <v>1</v>
      </c>
      <c r="L2511" t="s">
        <v>273</v>
      </c>
      <c r="M2511">
        <v>-8</v>
      </c>
      <c r="N2511" t="s">
        <v>317</v>
      </c>
      <c r="O2511" t="s">
        <v>177</v>
      </c>
      <c r="P2511" t="s">
        <v>439</v>
      </c>
      <c r="R2511">
        <v>69.270474344712511</v>
      </c>
      <c r="S2511">
        <v>104890.5</v>
      </c>
      <c r="T2511">
        <v>68.984780431195944</v>
      </c>
      <c r="U2511">
        <v>69.554151606177484</v>
      </c>
    </row>
    <row r="2512" spans="1:21">
      <c r="A2512" t="s">
        <v>314</v>
      </c>
      <c r="B2512">
        <v>10</v>
      </c>
      <c r="C2512" t="s">
        <v>99</v>
      </c>
      <c r="D2512" t="s">
        <v>49</v>
      </c>
      <c r="E2512" t="s">
        <v>315</v>
      </c>
      <c r="F2512" t="s">
        <v>316</v>
      </c>
      <c r="G2512" t="s">
        <v>250</v>
      </c>
      <c r="H2512" t="s">
        <v>17</v>
      </c>
      <c r="I2512" t="s">
        <v>404</v>
      </c>
      <c r="J2512" t="s">
        <v>300</v>
      </c>
      <c r="K2512">
        <v>1</v>
      </c>
      <c r="L2512" t="s">
        <v>273</v>
      </c>
      <c r="M2512">
        <v>-8</v>
      </c>
      <c r="N2512" t="s">
        <v>317</v>
      </c>
      <c r="O2512" t="s">
        <v>176</v>
      </c>
      <c r="P2512" t="s">
        <v>439</v>
      </c>
      <c r="R2512">
        <v>69.256607349425536</v>
      </c>
      <c r="S2512">
        <v>579576.5</v>
      </c>
      <c r="T2512">
        <v>69.13865111492315</v>
      </c>
      <c r="U2512">
        <v>69.374218607964238</v>
      </c>
    </row>
    <row r="2513" spans="1:21">
      <c r="A2513" t="s">
        <v>314</v>
      </c>
      <c r="B2513">
        <v>10</v>
      </c>
      <c r="C2513" t="s">
        <v>99</v>
      </c>
      <c r="D2513" t="s">
        <v>49</v>
      </c>
      <c r="E2513" t="s">
        <v>315</v>
      </c>
      <c r="F2513" t="s">
        <v>316</v>
      </c>
      <c r="G2513" t="s">
        <v>250</v>
      </c>
      <c r="H2513" t="s">
        <v>17</v>
      </c>
      <c r="I2513" t="s">
        <v>404</v>
      </c>
      <c r="J2513" t="s">
        <v>300</v>
      </c>
      <c r="K2513">
        <v>1</v>
      </c>
      <c r="L2513" t="s">
        <v>273</v>
      </c>
      <c r="M2513">
        <v>-8</v>
      </c>
      <c r="N2513" t="s">
        <v>317</v>
      </c>
      <c r="O2513" t="s">
        <v>170</v>
      </c>
      <c r="P2513" t="s">
        <v>439</v>
      </c>
      <c r="R2513">
        <v>66.053701510455966</v>
      </c>
      <c r="S2513">
        <v>1143460.5</v>
      </c>
      <c r="T2513">
        <v>65.959795727250551</v>
      </c>
      <c r="U2513">
        <v>66.147419250490628</v>
      </c>
    </row>
    <row r="2514" spans="1:21">
      <c r="A2514" t="s">
        <v>314</v>
      </c>
      <c r="B2514">
        <v>10</v>
      </c>
      <c r="C2514" t="s">
        <v>99</v>
      </c>
      <c r="D2514" t="s">
        <v>49</v>
      </c>
      <c r="E2514" t="s">
        <v>315</v>
      </c>
      <c r="F2514" t="s">
        <v>316</v>
      </c>
      <c r="G2514" t="s">
        <v>250</v>
      </c>
      <c r="H2514" t="s">
        <v>17</v>
      </c>
      <c r="I2514" t="s">
        <v>404</v>
      </c>
      <c r="J2514" t="s">
        <v>300</v>
      </c>
      <c r="K2514">
        <v>1</v>
      </c>
      <c r="L2514" t="s">
        <v>273</v>
      </c>
      <c r="M2514">
        <v>-8</v>
      </c>
      <c r="N2514" t="s">
        <v>317</v>
      </c>
      <c r="O2514" t="s">
        <v>177</v>
      </c>
      <c r="P2514" t="s">
        <v>439</v>
      </c>
      <c r="R2514">
        <v>63.042219081829209</v>
      </c>
      <c r="S2514">
        <v>563884</v>
      </c>
      <c r="T2514">
        <v>62.893828136623462</v>
      </c>
      <c r="U2514">
        <v>63.190203358946007</v>
      </c>
    </row>
    <row r="2515" spans="1:21">
      <c r="A2515" t="s">
        <v>314</v>
      </c>
      <c r="B2515">
        <v>10</v>
      </c>
      <c r="C2515" t="s">
        <v>99</v>
      </c>
      <c r="D2515" t="s">
        <v>49</v>
      </c>
      <c r="E2515" t="s">
        <v>315</v>
      </c>
      <c r="F2515" t="s">
        <v>316</v>
      </c>
      <c r="G2515" t="s">
        <v>250</v>
      </c>
      <c r="H2515" t="s">
        <v>13</v>
      </c>
      <c r="I2515" t="s">
        <v>404</v>
      </c>
      <c r="J2515" t="s">
        <v>301</v>
      </c>
      <c r="K2515">
        <v>1</v>
      </c>
      <c r="L2515" t="s">
        <v>273</v>
      </c>
      <c r="M2515">
        <v>-8</v>
      </c>
      <c r="N2515" t="s">
        <v>317</v>
      </c>
      <c r="O2515" t="s">
        <v>176</v>
      </c>
      <c r="P2515" t="s">
        <v>439</v>
      </c>
      <c r="R2515">
        <v>70.565360652858942</v>
      </c>
      <c r="S2515">
        <v>102525.5</v>
      </c>
      <c r="T2515">
        <v>70.293340330750155</v>
      </c>
      <c r="U2515">
        <v>70.835435816128054</v>
      </c>
    </row>
    <row r="2516" spans="1:21">
      <c r="A2516" t="s">
        <v>314</v>
      </c>
      <c r="B2516">
        <v>10</v>
      </c>
      <c r="C2516" t="s">
        <v>99</v>
      </c>
      <c r="D2516" t="s">
        <v>49</v>
      </c>
      <c r="E2516" t="s">
        <v>315</v>
      </c>
      <c r="F2516" t="s">
        <v>316</v>
      </c>
      <c r="G2516" t="s">
        <v>250</v>
      </c>
      <c r="H2516" t="s">
        <v>13</v>
      </c>
      <c r="I2516" t="s">
        <v>404</v>
      </c>
      <c r="J2516" t="s">
        <v>301</v>
      </c>
      <c r="K2516">
        <v>1</v>
      </c>
      <c r="L2516" t="s">
        <v>273</v>
      </c>
      <c r="M2516">
        <v>-8</v>
      </c>
      <c r="N2516" t="s">
        <v>317</v>
      </c>
      <c r="O2516" t="s">
        <v>170</v>
      </c>
      <c r="P2516" t="s">
        <v>439</v>
      </c>
      <c r="R2516">
        <v>67.529160403258118</v>
      </c>
      <c r="S2516">
        <v>202330</v>
      </c>
      <c r="T2516">
        <v>67.31351592731005</v>
      </c>
      <c r="U2516">
        <v>67.743744772657692</v>
      </c>
    </row>
    <row r="2517" spans="1:21">
      <c r="A2517" t="s">
        <v>314</v>
      </c>
      <c r="B2517">
        <v>10</v>
      </c>
      <c r="C2517" t="s">
        <v>99</v>
      </c>
      <c r="D2517" t="s">
        <v>49</v>
      </c>
      <c r="E2517" t="s">
        <v>315</v>
      </c>
      <c r="F2517" t="s">
        <v>316</v>
      </c>
      <c r="G2517" t="s">
        <v>250</v>
      </c>
      <c r="H2517" t="s">
        <v>13</v>
      </c>
      <c r="I2517" t="s">
        <v>404</v>
      </c>
      <c r="J2517" t="s">
        <v>301</v>
      </c>
      <c r="K2517">
        <v>1</v>
      </c>
      <c r="L2517" t="s">
        <v>273</v>
      </c>
      <c r="M2517">
        <v>-8</v>
      </c>
      <c r="N2517" t="s">
        <v>317</v>
      </c>
      <c r="O2517" t="s">
        <v>177</v>
      </c>
      <c r="P2517" t="s">
        <v>439</v>
      </c>
      <c r="R2517">
        <v>64.745346320986869</v>
      </c>
      <c r="S2517">
        <v>99804.5</v>
      </c>
      <c r="T2517">
        <v>64.40568730487449</v>
      </c>
      <c r="U2517">
        <v>65.082703906463081</v>
      </c>
    </row>
    <row r="2518" spans="1:21">
      <c r="A2518" t="s">
        <v>314</v>
      </c>
      <c r="B2518">
        <v>10</v>
      </c>
      <c r="C2518" t="s">
        <v>99</v>
      </c>
      <c r="D2518" t="s">
        <v>49</v>
      </c>
      <c r="E2518" t="s">
        <v>315</v>
      </c>
      <c r="F2518" t="s">
        <v>316</v>
      </c>
      <c r="G2518" t="s">
        <v>250</v>
      </c>
      <c r="H2518" t="s">
        <v>25</v>
      </c>
      <c r="I2518" t="s">
        <v>404</v>
      </c>
      <c r="J2518" t="s">
        <v>302</v>
      </c>
      <c r="K2518">
        <v>1</v>
      </c>
      <c r="L2518" t="s">
        <v>273</v>
      </c>
      <c r="M2518">
        <v>-8</v>
      </c>
      <c r="N2518" t="s">
        <v>317</v>
      </c>
      <c r="O2518" t="s">
        <v>176</v>
      </c>
      <c r="P2518" t="s">
        <v>439</v>
      </c>
      <c r="R2518">
        <v>69.364624513981894</v>
      </c>
      <c r="S2518">
        <v>103467</v>
      </c>
      <c r="T2518">
        <v>69.085797094510397</v>
      </c>
      <c r="U2518">
        <v>69.6415221389924</v>
      </c>
    </row>
    <row r="2519" spans="1:21">
      <c r="A2519" t="s">
        <v>314</v>
      </c>
      <c r="B2519">
        <v>10</v>
      </c>
      <c r="C2519" t="s">
        <v>99</v>
      </c>
      <c r="D2519" t="s">
        <v>49</v>
      </c>
      <c r="E2519" t="s">
        <v>315</v>
      </c>
      <c r="F2519" t="s">
        <v>316</v>
      </c>
      <c r="G2519" t="s">
        <v>250</v>
      </c>
      <c r="H2519" t="s">
        <v>25</v>
      </c>
      <c r="I2519" t="s">
        <v>404</v>
      </c>
      <c r="J2519" t="s">
        <v>302</v>
      </c>
      <c r="K2519">
        <v>1</v>
      </c>
      <c r="L2519" t="s">
        <v>273</v>
      </c>
      <c r="M2519">
        <v>-8</v>
      </c>
      <c r="N2519" t="s">
        <v>317</v>
      </c>
      <c r="O2519" t="s">
        <v>170</v>
      </c>
      <c r="P2519" t="s">
        <v>439</v>
      </c>
      <c r="R2519">
        <v>66.125954947349356</v>
      </c>
      <c r="S2519">
        <v>203009</v>
      </c>
      <c r="T2519">
        <v>65.903956395629564</v>
      </c>
      <c r="U2519">
        <v>66.346901868931752</v>
      </c>
    </row>
    <row r="2520" spans="1:21">
      <c r="A2520" t="s">
        <v>314</v>
      </c>
      <c r="B2520">
        <v>10</v>
      </c>
      <c r="C2520" t="s">
        <v>99</v>
      </c>
      <c r="D2520" t="s">
        <v>49</v>
      </c>
      <c r="E2520" t="s">
        <v>315</v>
      </c>
      <c r="F2520" t="s">
        <v>316</v>
      </c>
      <c r="G2520" t="s">
        <v>250</v>
      </c>
      <c r="H2520" t="s">
        <v>25</v>
      </c>
      <c r="I2520" t="s">
        <v>404</v>
      </c>
      <c r="J2520" t="s">
        <v>302</v>
      </c>
      <c r="K2520">
        <v>1</v>
      </c>
      <c r="L2520" t="s">
        <v>273</v>
      </c>
      <c r="M2520">
        <v>-8</v>
      </c>
      <c r="N2520" t="s">
        <v>317</v>
      </c>
      <c r="O2520" t="s">
        <v>177</v>
      </c>
      <c r="P2520" t="s">
        <v>439</v>
      </c>
      <c r="R2520">
        <v>63.135958781836301</v>
      </c>
      <c r="S2520">
        <v>99542</v>
      </c>
      <c r="T2520">
        <v>62.785558034880829</v>
      </c>
      <c r="U2520">
        <v>63.484090312996052</v>
      </c>
    </row>
    <row r="2521" spans="1:21">
      <c r="A2521" t="s">
        <v>314</v>
      </c>
      <c r="B2521">
        <v>10</v>
      </c>
      <c r="C2521" t="s">
        <v>99</v>
      </c>
      <c r="D2521" t="s">
        <v>49</v>
      </c>
      <c r="E2521" t="s">
        <v>315</v>
      </c>
      <c r="F2521" t="s">
        <v>316</v>
      </c>
      <c r="G2521" t="s">
        <v>250</v>
      </c>
      <c r="H2521" t="s">
        <v>16</v>
      </c>
      <c r="I2521" t="s">
        <v>404</v>
      </c>
      <c r="J2521" t="s">
        <v>303</v>
      </c>
      <c r="K2521">
        <v>1</v>
      </c>
      <c r="L2521" t="s">
        <v>273</v>
      </c>
      <c r="M2521">
        <v>-8</v>
      </c>
      <c r="N2521" t="s">
        <v>317</v>
      </c>
      <c r="O2521" t="s">
        <v>176</v>
      </c>
      <c r="P2521" t="s">
        <v>439</v>
      </c>
      <c r="R2521">
        <v>68.858371094476425</v>
      </c>
      <c r="S2521">
        <v>93142.5</v>
      </c>
      <c r="T2521">
        <v>68.556956211642799</v>
      </c>
      <c r="U2521">
        <v>69.157585442961604</v>
      </c>
    </row>
    <row r="2522" spans="1:21">
      <c r="A2522" t="s">
        <v>314</v>
      </c>
      <c r="B2522">
        <v>10</v>
      </c>
      <c r="C2522" t="s">
        <v>99</v>
      </c>
      <c r="D2522" t="s">
        <v>49</v>
      </c>
      <c r="E2522" t="s">
        <v>315</v>
      </c>
      <c r="F2522" t="s">
        <v>316</v>
      </c>
      <c r="G2522" t="s">
        <v>250</v>
      </c>
      <c r="H2522" t="s">
        <v>16</v>
      </c>
      <c r="I2522" t="s">
        <v>404</v>
      </c>
      <c r="J2522" t="s">
        <v>303</v>
      </c>
      <c r="K2522">
        <v>1</v>
      </c>
      <c r="L2522" t="s">
        <v>273</v>
      </c>
      <c r="M2522">
        <v>-8</v>
      </c>
      <c r="N2522" t="s">
        <v>317</v>
      </c>
      <c r="O2522" t="s">
        <v>170</v>
      </c>
      <c r="P2522" t="s">
        <v>439</v>
      </c>
      <c r="R2522">
        <v>66.233422244505078</v>
      </c>
      <c r="S2522">
        <v>183996</v>
      </c>
      <c r="T2522">
        <v>65.998582031464181</v>
      </c>
      <c r="U2522">
        <v>66.467080010359993</v>
      </c>
    </row>
    <row r="2523" spans="1:21">
      <c r="A2523" t="s">
        <v>314</v>
      </c>
      <c r="B2523">
        <v>10</v>
      </c>
      <c r="C2523" t="s">
        <v>99</v>
      </c>
      <c r="D2523" t="s">
        <v>49</v>
      </c>
      <c r="E2523" t="s">
        <v>315</v>
      </c>
      <c r="F2523" t="s">
        <v>316</v>
      </c>
      <c r="G2523" t="s">
        <v>250</v>
      </c>
      <c r="H2523" t="s">
        <v>16</v>
      </c>
      <c r="I2523" t="s">
        <v>404</v>
      </c>
      <c r="J2523" t="s">
        <v>303</v>
      </c>
      <c r="K2523">
        <v>1</v>
      </c>
      <c r="L2523" t="s">
        <v>273</v>
      </c>
      <c r="M2523">
        <v>-8</v>
      </c>
      <c r="N2523" t="s">
        <v>317</v>
      </c>
      <c r="O2523" t="s">
        <v>177</v>
      </c>
      <c r="P2523" t="s">
        <v>439</v>
      </c>
      <c r="R2523">
        <v>63.877737839871017</v>
      </c>
      <c r="S2523">
        <v>90853.5</v>
      </c>
      <c r="T2523">
        <v>63.513209073761089</v>
      </c>
      <c r="U2523">
        <v>64.239723394286514</v>
      </c>
    </row>
    <row r="2524" spans="1:21">
      <c r="A2524" t="s">
        <v>314</v>
      </c>
      <c r="B2524">
        <v>10</v>
      </c>
      <c r="C2524" t="s">
        <v>99</v>
      </c>
      <c r="D2524" t="s">
        <v>49</v>
      </c>
      <c r="E2524" t="s">
        <v>315</v>
      </c>
      <c r="F2524" t="s">
        <v>316</v>
      </c>
      <c r="G2524" t="s">
        <v>250</v>
      </c>
      <c r="H2524" t="s">
        <v>5</v>
      </c>
      <c r="I2524" t="s">
        <v>404</v>
      </c>
      <c r="J2524" t="s">
        <v>304</v>
      </c>
      <c r="K2524">
        <v>1</v>
      </c>
      <c r="L2524" t="s">
        <v>273</v>
      </c>
      <c r="M2524">
        <v>-8</v>
      </c>
      <c r="N2524" t="s">
        <v>317</v>
      </c>
      <c r="O2524" t="s">
        <v>176</v>
      </c>
      <c r="P2524" t="s">
        <v>439</v>
      </c>
      <c r="R2524">
        <v>65.299790527160965</v>
      </c>
      <c r="S2524">
        <v>102899</v>
      </c>
      <c r="T2524">
        <v>64.970788473839875</v>
      </c>
      <c r="U2524">
        <v>65.626575773523356</v>
      </c>
    </row>
    <row r="2525" spans="1:21">
      <c r="A2525" t="s">
        <v>314</v>
      </c>
      <c r="B2525">
        <v>10</v>
      </c>
      <c r="C2525" t="s">
        <v>99</v>
      </c>
      <c r="D2525" t="s">
        <v>49</v>
      </c>
      <c r="E2525" t="s">
        <v>315</v>
      </c>
      <c r="F2525" t="s">
        <v>316</v>
      </c>
      <c r="G2525" t="s">
        <v>250</v>
      </c>
      <c r="H2525" t="s">
        <v>5</v>
      </c>
      <c r="I2525" t="s">
        <v>404</v>
      </c>
      <c r="J2525" t="s">
        <v>304</v>
      </c>
      <c r="K2525">
        <v>1</v>
      </c>
      <c r="L2525" t="s">
        <v>273</v>
      </c>
      <c r="M2525">
        <v>-8</v>
      </c>
      <c r="N2525" t="s">
        <v>317</v>
      </c>
      <c r="O2525" t="s">
        <v>170</v>
      </c>
      <c r="P2525" t="s">
        <v>439</v>
      </c>
      <c r="R2525">
        <v>62.183230890560424</v>
      </c>
      <c r="S2525">
        <v>203817</v>
      </c>
      <c r="T2525">
        <v>61.926159606028207</v>
      </c>
      <c r="U2525">
        <v>62.439133291008318</v>
      </c>
    </row>
    <row r="2526" spans="1:21">
      <c r="A2526" t="s">
        <v>314</v>
      </c>
      <c r="B2526">
        <v>10</v>
      </c>
      <c r="C2526" t="s">
        <v>99</v>
      </c>
      <c r="D2526" t="s">
        <v>49</v>
      </c>
      <c r="E2526" t="s">
        <v>315</v>
      </c>
      <c r="F2526" t="s">
        <v>316</v>
      </c>
      <c r="G2526" t="s">
        <v>250</v>
      </c>
      <c r="H2526" t="s">
        <v>5</v>
      </c>
      <c r="I2526" t="s">
        <v>404</v>
      </c>
      <c r="J2526" t="s">
        <v>304</v>
      </c>
      <c r="K2526">
        <v>1</v>
      </c>
      <c r="L2526" t="s">
        <v>273</v>
      </c>
      <c r="M2526">
        <v>-8</v>
      </c>
      <c r="N2526" t="s">
        <v>317</v>
      </c>
      <c r="O2526" t="s">
        <v>177</v>
      </c>
      <c r="P2526" t="s">
        <v>439</v>
      </c>
      <c r="R2526">
        <v>59.281937027300792</v>
      </c>
      <c r="S2526">
        <v>100918</v>
      </c>
      <c r="T2526">
        <v>58.882101814117249</v>
      </c>
      <c r="U2526">
        <v>59.679326432882917</v>
      </c>
    </row>
    <row r="2527" spans="1:21">
      <c r="A2527" t="s">
        <v>314</v>
      </c>
      <c r="B2527">
        <v>10</v>
      </c>
      <c r="C2527" t="s">
        <v>99</v>
      </c>
      <c r="D2527" t="s">
        <v>49</v>
      </c>
      <c r="E2527" t="s">
        <v>315</v>
      </c>
      <c r="F2527" t="s">
        <v>316</v>
      </c>
      <c r="G2527" t="s">
        <v>250</v>
      </c>
      <c r="H2527" t="s">
        <v>7</v>
      </c>
      <c r="I2527" t="s">
        <v>404</v>
      </c>
      <c r="J2527" t="s">
        <v>305</v>
      </c>
      <c r="K2527">
        <v>1</v>
      </c>
      <c r="L2527" t="s">
        <v>273</v>
      </c>
      <c r="M2527">
        <v>-8</v>
      </c>
      <c r="N2527" t="s">
        <v>317</v>
      </c>
      <c r="O2527" t="s">
        <v>176</v>
      </c>
      <c r="P2527" t="s">
        <v>439</v>
      </c>
      <c r="R2527">
        <v>67.484438154125414</v>
      </c>
      <c r="S2527">
        <v>103315</v>
      </c>
      <c r="T2527">
        <v>67.177894046527896</v>
      </c>
      <c r="U2527">
        <v>67.788848985398914</v>
      </c>
    </row>
    <row r="2528" spans="1:21">
      <c r="A2528" t="s">
        <v>314</v>
      </c>
      <c r="B2528">
        <v>10</v>
      </c>
      <c r="C2528" t="s">
        <v>99</v>
      </c>
      <c r="D2528" t="s">
        <v>49</v>
      </c>
      <c r="E2528" t="s">
        <v>315</v>
      </c>
      <c r="F2528" t="s">
        <v>316</v>
      </c>
      <c r="G2528" t="s">
        <v>250</v>
      </c>
      <c r="H2528" t="s">
        <v>7</v>
      </c>
      <c r="I2528" t="s">
        <v>404</v>
      </c>
      <c r="J2528" t="s">
        <v>305</v>
      </c>
      <c r="K2528">
        <v>1</v>
      </c>
      <c r="L2528" t="s">
        <v>273</v>
      </c>
      <c r="M2528">
        <v>-8</v>
      </c>
      <c r="N2528" t="s">
        <v>317</v>
      </c>
      <c r="O2528" t="s">
        <v>170</v>
      </c>
      <c r="P2528" t="s">
        <v>439</v>
      </c>
      <c r="R2528">
        <v>64.680327357651151</v>
      </c>
      <c r="S2528">
        <v>204188.5</v>
      </c>
      <c r="T2528">
        <v>64.441048088359054</v>
      </c>
      <c r="U2528">
        <v>64.918465692550754</v>
      </c>
    </row>
    <row r="2529" spans="1:21">
      <c r="A2529" t="s">
        <v>314</v>
      </c>
      <c r="B2529">
        <v>10</v>
      </c>
      <c r="C2529" t="s">
        <v>99</v>
      </c>
      <c r="D2529" t="s">
        <v>49</v>
      </c>
      <c r="E2529" t="s">
        <v>315</v>
      </c>
      <c r="F2529" t="s">
        <v>316</v>
      </c>
      <c r="G2529" t="s">
        <v>250</v>
      </c>
      <c r="H2529" t="s">
        <v>7</v>
      </c>
      <c r="I2529" t="s">
        <v>404</v>
      </c>
      <c r="J2529" t="s">
        <v>305</v>
      </c>
      <c r="K2529">
        <v>1</v>
      </c>
      <c r="L2529" t="s">
        <v>273</v>
      </c>
      <c r="M2529">
        <v>-8</v>
      </c>
      <c r="N2529" t="s">
        <v>317</v>
      </c>
      <c r="O2529" t="s">
        <v>177</v>
      </c>
      <c r="P2529" t="s">
        <v>439</v>
      </c>
      <c r="R2529">
        <v>62.117208399240944</v>
      </c>
      <c r="S2529">
        <v>100873.5</v>
      </c>
      <c r="T2529">
        <v>61.745314622457805</v>
      </c>
      <c r="U2529">
        <v>62.486668625464567</v>
      </c>
    </row>
    <row r="2530" spans="1:21">
      <c r="A2530" t="s">
        <v>314</v>
      </c>
      <c r="B2530">
        <v>10</v>
      </c>
      <c r="C2530" t="s">
        <v>99</v>
      </c>
      <c r="D2530" t="s">
        <v>49</v>
      </c>
      <c r="E2530" t="s">
        <v>315</v>
      </c>
      <c r="F2530" t="s">
        <v>316</v>
      </c>
      <c r="G2530" t="s">
        <v>250</v>
      </c>
      <c r="H2530" t="s">
        <v>15</v>
      </c>
      <c r="I2530" t="s">
        <v>404</v>
      </c>
      <c r="J2530" t="s">
        <v>306</v>
      </c>
      <c r="K2530">
        <v>1</v>
      </c>
      <c r="L2530" t="s">
        <v>273</v>
      </c>
      <c r="M2530">
        <v>-8</v>
      </c>
      <c r="N2530" t="s">
        <v>317</v>
      </c>
      <c r="O2530" t="s">
        <v>176</v>
      </c>
      <c r="P2530" t="s">
        <v>439</v>
      </c>
      <c r="R2530">
        <v>63.945820463453174</v>
      </c>
      <c r="S2530">
        <v>90905.5</v>
      </c>
      <c r="T2530">
        <v>63.568330817413056</v>
      </c>
      <c r="U2530">
        <v>64.320574718910621</v>
      </c>
    </row>
    <row r="2531" spans="1:21">
      <c r="A2531" t="s">
        <v>314</v>
      </c>
      <c r="B2531">
        <v>10</v>
      </c>
      <c r="C2531" t="s">
        <v>99</v>
      </c>
      <c r="D2531" t="s">
        <v>49</v>
      </c>
      <c r="E2531" t="s">
        <v>315</v>
      </c>
      <c r="F2531" t="s">
        <v>316</v>
      </c>
      <c r="G2531" t="s">
        <v>250</v>
      </c>
      <c r="H2531" t="s">
        <v>15</v>
      </c>
      <c r="I2531" t="s">
        <v>404</v>
      </c>
      <c r="J2531" t="s">
        <v>306</v>
      </c>
      <c r="K2531">
        <v>1</v>
      </c>
      <c r="L2531" t="s">
        <v>273</v>
      </c>
      <c r="M2531">
        <v>-8</v>
      </c>
      <c r="N2531" t="s">
        <v>317</v>
      </c>
      <c r="O2531" t="s">
        <v>170</v>
      </c>
      <c r="P2531" t="s">
        <v>439</v>
      </c>
      <c r="R2531">
        <v>60.746051782066246</v>
      </c>
      <c r="S2531">
        <v>179739</v>
      </c>
      <c r="T2531">
        <v>60.451556183914832</v>
      </c>
      <c r="U2531">
        <v>61.039117874706072</v>
      </c>
    </row>
    <row r="2532" spans="1:21">
      <c r="A2532" t="s">
        <v>314</v>
      </c>
      <c r="B2532">
        <v>10</v>
      </c>
      <c r="C2532" t="s">
        <v>99</v>
      </c>
      <c r="D2532" t="s">
        <v>49</v>
      </c>
      <c r="E2532" t="s">
        <v>315</v>
      </c>
      <c r="F2532" t="s">
        <v>316</v>
      </c>
      <c r="G2532" t="s">
        <v>250</v>
      </c>
      <c r="H2532" t="s">
        <v>15</v>
      </c>
      <c r="I2532" t="s">
        <v>404</v>
      </c>
      <c r="J2532" t="s">
        <v>306</v>
      </c>
      <c r="K2532">
        <v>1</v>
      </c>
      <c r="L2532" t="s">
        <v>273</v>
      </c>
      <c r="M2532">
        <v>-8</v>
      </c>
      <c r="N2532" t="s">
        <v>317</v>
      </c>
      <c r="O2532" t="s">
        <v>177</v>
      </c>
      <c r="P2532" t="s">
        <v>439</v>
      </c>
      <c r="R2532">
        <v>57.83760646290996</v>
      </c>
      <c r="S2532">
        <v>88833.5</v>
      </c>
      <c r="T2532">
        <v>57.382769524343715</v>
      </c>
      <c r="U2532">
        <v>58.289506677150897</v>
      </c>
    </row>
    <row r="2533" spans="1:21">
      <c r="A2533" t="s">
        <v>314</v>
      </c>
      <c r="B2533">
        <v>10</v>
      </c>
      <c r="C2533" t="s">
        <v>99</v>
      </c>
      <c r="D2533" t="s">
        <v>49</v>
      </c>
      <c r="E2533" t="s">
        <v>315</v>
      </c>
      <c r="F2533" t="s">
        <v>316</v>
      </c>
      <c r="G2533" t="s">
        <v>250</v>
      </c>
      <c r="H2533" t="s">
        <v>19</v>
      </c>
      <c r="I2533" t="s">
        <v>404</v>
      </c>
      <c r="J2533" t="s">
        <v>307</v>
      </c>
      <c r="K2533">
        <v>1</v>
      </c>
      <c r="L2533" t="s">
        <v>273</v>
      </c>
      <c r="M2533">
        <v>-8</v>
      </c>
      <c r="N2533" t="s">
        <v>317</v>
      </c>
      <c r="O2533" t="s">
        <v>176</v>
      </c>
      <c r="P2533" t="s">
        <v>439</v>
      </c>
      <c r="R2533">
        <v>67.672726852388521</v>
      </c>
      <c r="S2533">
        <v>47111.5</v>
      </c>
      <c r="T2533">
        <v>67.209464952266245</v>
      </c>
      <c r="U2533">
        <v>68.131090994857857</v>
      </c>
    </row>
    <row r="2534" spans="1:21">
      <c r="A2534" t="s">
        <v>314</v>
      </c>
      <c r="B2534">
        <v>10</v>
      </c>
      <c r="C2534" t="s">
        <v>99</v>
      </c>
      <c r="D2534" t="s">
        <v>49</v>
      </c>
      <c r="E2534" t="s">
        <v>315</v>
      </c>
      <c r="F2534" t="s">
        <v>316</v>
      </c>
      <c r="G2534" t="s">
        <v>250</v>
      </c>
      <c r="H2534" t="s">
        <v>19</v>
      </c>
      <c r="I2534" t="s">
        <v>404</v>
      </c>
      <c r="J2534" t="s">
        <v>307</v>
      </c>
      <c r="K2534">
        <v>1</v>
      </c>
      <c r="L2534" t="s">
        <v>273</v>
      </c>
      <c r="M2534">
        <v>-8</v>
      </c>
      <c r="N2534" t="s">
        <v>317</v>
      </c>
      <c r="O2534" t="s">
        <v>170</v>
      </c>
      <c r="P2534" t="s">
        <v>439</v>
      </c>
      <c r="R2534">
        <v>64.089767067946894</v>
      </c>
      <c r="S2534">
        <v>93485</v>
      </c>
      <c r="T2534">
        <v>63.72138072735234</v>
      </c>
      <c r="U2534">
        <v>64.455530115072833</v>
      </c>
    </row>
    <row r="2535" spans="1:21">
      <c r="A2535" t="s">
        <v>314</v>
      </c>
      <c r="B2535">
        <v>10</v>
      </c>
      <c r="C2535" t="s">
        <v>99</v>
      </c>
      <c r="D2535" t="s">
        <v>49</v>
      </c>
      <c r="E2535" t="s">
        <v>315</v>
      </c>
      <c r="F2535" t="s">
        <v>316</v>
      </c>
      <c r="G2535" t="s">
        <v>250</v>
      </c>
      <c r="H2535" t="s">
        <v>19</v>
      </c>
      <c r="I2535" t="s">
        <v>404</v>
      </c>
      <c r="J2535" t="s">
        <v>307</v>
      </c>
      <c r="K2535">
        <v>1</v>
      </c>
      <c r="L2535" t="s">
        <v>273</v>
      </c>
      <c r="M2535">
        <v>-8</v>
      </c>
      <c r="N2535" t="s">
        <v>317</v>
      </c>
      <c r="O2535" t="s">
        <v>177</v>
      </c>
      <c r="P2535" t="s">
        <v>439</v>
      </c>
      <c r="R2535">
        <v>60.716387994794729</v>
      </c>
      <c r="S2535">
        <v>46373.5</v>
      </c>
      <c r="T2535">
        <v>60.136229028103386</v>
      </c>
      <c r="U2535">
        <v>61.291033212108992</v>
      </c>
    </row>
    <row r="2536" spans="1:21">
      <c r="A2536" t="s">
        <v>314</v>
      </c>
      <c r="B2536">
        <v>10</v>
      </c>
      <c r="C2536" t="s">
        <v>99</v>
      </c>
      <c r="D2536" t="s">
        <v>49</v>
      </c>
      <c r="E2536" t="s">
        <v>315</v>
      </c>
      <c r="F2536" t="s">
        <v>316</v>
      </c>
      <c r="G2536" t="s">
        <v>250</v>
      </c>
      <c r="H2536" t="s">
        <v>14</v>
      </c>
      <c r="I2536" t="s">
        <v>404</v>
      </c>
      <c r="J2536" t="s">
        <v>308</v>
      </c>
      <c r="K2536">
        <v>1</v>
      </c>
      <c r="L2536" t="s">
        <v>273</v>
      </c>
      <c r="M2536">
        <v>-8</v>
      </c>
      <c r="N2536" t="s">
        <v>317</v>
      </c>
      <c r="O2536" t="s">
        <v>176</v>
      </c>
      <c r="P2536" t="s">
        <v>439</v>
      </c>
      <c r="R2536">
        <v>65.697858108438396</v>
      </c>
      <c r="S2536">
        <v>94246</v>
      </c>
      <c r="T2536">
        <v>65.341970480783985</v>
      </c>
      <c r="U2536">
        <v>66.051104355635289</v>
      </c>
    </row>
    <row r="2537" spans="1:21">
      <c r="A2537" t="s">
        <v>314</v>
      </c>
      <c r="B2537">
        <v>10</v>
      </c>
      <c r="C2537" t="s">
        <v>99</v>
      </c>
      <c r="D2537" t="s">
        <v>49</v>
      </c>
      <c r="E2537" t="s">
        <v>315</v>
      </c>
      <c r="F2537" t="s">
        <v>316</v>
      </c>
      <c r="G2537" t="s">
        <v>250</v>
      </c>
      <c r="H2537" t="s">
        <v>14</v>
      </c>
      <c r="I2537" t="s">
        <v>404</v>
      </c>
      <c r="J2537" t="s">
        <v>308</v>
      </c>
      <c r="K2537">
        <v>1</v>
      </c>
      <c r="L2537" t="s">
        <v>273</v>
      </c>
      <c r="M2537">
        <v>-8</v>
      </c>
      <c r="N2537" t="s">
        <v>317</v>
      </c>
      <c r="O2537" t="s">
        <v>170</v>
      </c>
      <c r="P2537" t="s">
        <v>439</v>
      </c>
      <c r="R2537">
        <v>63.46458905392408</v>
      </c>
      <c r="S2537">
        <v>187780.5</v>
      </c>
      <c r="T2537">
        <v>63.193331825121703</v>
      </c>
      <c r="U2537">
        <v>63.734462904755553</v>
      </c>
    </row>
    <row r="2538" spans="1:21">
      <c r="A2538" t="s">
        <v>314</v>
      </c>
      <c r="B2538">
        <v>10</v>
      </c>
      <c r="C2538" t="s">
        <v>99</v>
      </c>
      <c r="D2538" t="s">
        <v>49</v>
      </c>
      <c r="E2538" t="s">
        <v>315</v>
      </c>
      <c r="F2538" t="s">
        <v>316</v>
      </c>
      <c r="G2538" t="s">
        <v>250</v>
      </c>
      <c r="H2538" t="s">
        <v>14</v>
      </c>
      <c r="I2538" t="s">
        <v>404</v>
      </c>
      <c r="J2538" t="s">
        <v>308</v>
      </c>
      <c r="K2538">
        <v>1</v>
      </c>
      <c r="L2538" t="s">
        <v>273</v>
      </c>
      <c r="M2538">
        <v>-8</v>
      </c>
      <c r="N2538" t="s">
        <v>317</v>
      </c>
      <c r="O2538" t="s">
        <v>177</v>
      </c>
      <c r="P2538" t="s">
        <v>439</v>
      </c>
      <c r="R2538">
        <v>61.519122699514739</v>
      </c>
      <c r="S2538">
        <v>93534.5</v>
      </c>
      <c r="T2538">
        <v>61.109400006932901</v>
      </c>
      <c r="U2538">
        <v>61.92597756869462</v>
      </c>
    </row>
    <row r="2539" spans="1:21">
      <c r="A2539" t="s">
        <v>314</v>
      </c>
      <c r="B2539">
        <v>10</v>
      </c>
      <c r="C2539" t="s">
        <v>99</v>
      </c>
      <c r="D2539" t="s">
        <v>49</v>
      </c>
      <c r="E2539" t="s">
        <v>315</v>
      </c>
      <c r="F2539" t="s">
        <v>316</v>
      </c>
      <c r="G2539" t="s">
        <v>250</v>
      </c>
      <c r="H2539" t="s">
        <v>10</v>
      </c>
      <c r="I2539" t="s">
        <v>404</v>
      </c>
      <c r="J2539" t="s">
        <v>309</v>
      </c>
      <c r="K2539">
        <v>1</v>
      </c>
      <c r="L2539" t="s">
        <v>273</v>
      </c>
      <c r="M2539">
        <v>-8</v>
      </c>
      <c r="N2539" t="s">
        <v>317</v>
      </c>
      <c r="O2539" t="s">
        <v>176</v>
      </c>
      <c r="P2539" t="s">
        <v>439</v>
      </c>
      <c r="R2539">
        <v>56.335218146292867</v>
      </c>
      <c r="S2539">
        <v>91774.5</v>
      </c>
      <c r="T2539">
        <v>55.824114588093899</v>
      </c>
      <c r="U2539">
        <v>56.842901293468898</v>
      </c>
    </row>
    <row r="2540" spans="1:21">
      <c r="A2540" t="s">
        <v>314</v>
      </c>
      <c r="B2540">
        <v>10</v>
      </c>
      <c r="C2540" t="s">
        <v>99</v>
      </c>
      <c r="D2540" t="s">
        <v>49</v>
      </c>
      <c r="E2540" t="s">
        <v>315</v>
      </c>
      <c r="F2540" t="s">
        <v>316</v>
      </c>
      <c r="G2540" t="s">
        <v>250</v>
      </c>
      <c r="H2540" t="s">
        <v>10</v>
      </c>
      <c r="I2540" t="s">
        <v>404</v>
      </c>
      <c r="J2540" t="s">
        <v>309</v>
      </c>
      <c r="K2540">
        <v>1</v>
      </c>
      <c r="L2540" t="s">
        <v>273</v>
      </c>
      <c r="M2540">
        <v>-8</v>
      </c>
      <c r="N2540" t="s">
        <v>317</v>
      </c>
      <c r="O2540" t="s">
        <v>170</v>
      </c>
      <c r="P2540" t="s">
        <v>439</v>
      </c>
      <c r="R2540">
        <v>53.331465916314393</v>
      </c>
      <c r="S2540">
        <v>184289.5</v>
      </c>
      <c r="T2540">
        <v>52.946579298884281</v>
      </c>
      <c r="U2540">
        <v>53.714718670150575</v>
      </c>
    </row>
    <row r="2541" spans="1:21">
      <c r="A2541" t="s">
        <v>314</v>
      </c>
      <c r="B2541">
        <v>10</v>
      </c>
      <c r="C2541" t="s">
        <v>99</v>
      </c>
      <c r="D2541" t="s">
        <v>49</v>
      </c>
      <c r="E2541" t="s">
        <v>315</v>
      </c>
      <c r="F2541" t="s">
        <v>316</v>
      </c>
      <c r="G2541" t="s">
        <v>250</v>
      </c>
      <c r="H2541" t="s">
        <v>10</v>
      </c>
      <c r="I2541" t="s">
        <v>404</v>
      </c>
      <c r="J2541" t="s">
        <v>309</v>
      </c>
      <c r="K2541">
        <v>1</v>
      </c>
      <c r="L2541" t="s">
        <v>273</v>
      </c>
      <c r="M2541">
        <v>-8</v>
      </c>
      <c r="N2541" t="s">
        <v>317</v>
      </c>
      <c r="O2541" t="s">
        <v>177</v>
      </c>
      <c r="P2541" t="s">
        <v>439</v>
      </c>
      <c r="R2541">
        <v>50.653828230975165</v>
      </c>
      <c r="S2541">
        <v>92515</v>
      </c>
      <c r="T2541">
        <v>50.083040796429735</v>
      </c>
      <c r="U2541">
        <v>51.221607110276146</v>
      </c>
    </row>
    <row r="2542" spans="1:21">
      <c r="A2542" t="s">
        <v>314</v>
      </c>
      <c r="B2542">
        <v>10</v>
      </c>
      <c r="C2542" t="s">
        <v>99</v>
      </c>
      <c r="D2542" t="s">
        <v>49</v>
      </c>
      <c r="E2542" t="s">
        <v>315</v>
      </c>
      <c r="F2542" t="s">
        <v>316</v>
      </c>
      <c r="G2542" t="s">
        <v>250</v>
      </c>
      <c r="H2542" t="s">
        <v>93</v>
      </c>
      <c r="I2542" t="s">
        <v>173</v>
      </c>
      <c r="J2542" t="s">
        <v>310</v>
      </c>
      <c r="K2542">
        <v>1</v>
      </c>
      <c r="L2542" t="s">
        <v>273</v>
      </c>
      <c r="M2542">
        <v>-8</v>
      </c>
      <c r="N2542" t="s">
        <v>317</v>
      </c>
      <c r="O2542" t="s">
        <v>170</v>
      </c>
      <c r="P2542" t="s">
        <v>439</v>
      </c>
      <c r="R2542">
        <v>63.978735453605616</v>
      </c>
      <c r="S2542">
        <v>6812477.5</v>
      </c>
      <c r="T2542">
        <v>63.937633930437222</v>
      </c>
      <c r="U2542">
        <v>64.019804286322852</v>
      </c>
    </row>
    <row r="2543" spans="1:21">
      <c r="A2543" t="s">
        <v>314</v>
      </c>
      <c r="B2543">
        <v>10</v>
      </c>
      <c r="C2543" t="s">
        <v>99</v>
      </c>
      <c r="D2543" t="s">
        <v>49</v>
      </c>
      <c r="E2543" t="s">
        <v>315</v>
      </c>
      <c r="F2543" t="s">
        <v>316</v>
      </c>
      <c r="G2543" t="s">
        <v>250</v>
      </c>
      <c r="H2543" t="s">
        <v>93</v>
      </c>
      <c r="I2543" t="s">
        <v>173</v>
      </c>
      <c r="J2543" t="s">
        <v>310</v>
      </c>
      <c r="K2543">
        <v>1</v>
      </c>
      <c r="L2543" t="s">
        <v>273</v>
      </c>
      <c r="M2543">
        <v>-8</v>
      </c>
      <c r="N2543" t="s">
        <v>317</v>
      </c>
      <c r="O2543" t="s">
        <v>176</v>
      </c>
      <c r="P2543" t="s">
        <v>439</v>
      </c>
      <c r="R2543">
        <v>67.093401252842739</v>
      </c>
      <c r="S2543">
        <v>3459808.5</v>
      </c>
      <c r="T2543">
        <v>67.041406154950039</v>
      </c>
      <c r="U2543">
        <v>67.145335748723639</v>
      </c>
    </row>
    <row r="2544" spans="1:21">
      <c r="A2544" t="s">
        <v>314</v>
      </c>
      <c r="B2544">
        <v>10</v>
      </c>
      <c r="C2544" t="s">
        <v>99</v>
      </c>
      <c r="D2544" t="s">
        <v>49</v>
      </c>
      <c r="E2544" t="s">
        <v>315</v>
      </c>
      <c r="F2544" t="s">
        <v>316</v>
      </c>
      <c r="G2544" t="s">
        <v>250</v>
      </c>
      <c r="H2544" t="s">
        <v>93</v>
      </c>
      <c r="I2544" t="s">
        <v>173</v>
      </c>
      <c r="J2544" t="s">
        <v>310</v>
      </c>
      <c r="K2544">
        <v>1</v>
      </c>
      <c r="L2544" t="s">
        <v>273</v>
      </c>
      <c r="M2544">
        <v>-8</v>
      </c>
      <c r="N2544" t="s">
        <v>317</v>
      </c>
      <c r="O2544" t="s">
        <v>177</v>
      </c>
      <c r="P2544" t="s">
        <v>439</v>
      </c>
      <c r="R2544">
        <v>61.063776230718112</v>
      </c>
      <c r="S2544">
        <v>3352669</v>
      </c>
      <c r="T2544">
        <v>60.999180818842433</v>
      </c>
      <c r="U2544">
        <v>61.128301517704884</v>
      </c>
    </row>
    <row r="2545" spans="1:19">
      <c r="A2545" t="s">
        <v>321</v>
      </c>
      <c r="B2545">
        <v>11</v>
      </c>
      <c r="C2545" t="s">
        <v>99</v>
      </c>
      <c r="D2545" t="s">
        <v>89</v>
      </c>
      <c r="E2545" t="s">
        <v>484</v>
      </c>
      <c r="F2545" t="s">
        <v>174</v>
      </c>
      <c r="G2545" t="s">
        <v>407</v>
      </c>
      <c r="H2545" t="s">
        <v>22</v>
      </c>
      <c r="I2545" t="s">
        <v>404</v>
      </c>
      <c r="J2545" t="s">
        <v>265</v>
      </c>
      <c r="K2545">
        <v>1</v>
      </c>
      <c r="L2545" t="s">
        <v>273</v>
      </c>
      <c r="M2545">
        <v>0</v>
      </c>
      <c r="N2545" t="s">
        <v>485</v>
      </c>
      <c r="O2545" t="s">
        <v>170</v>
      </c>
      <c r="P2545" t="s">
        <v>405</v>
      </c>
      <c r="R2545">
        <v>93.6</v>
      </c>
      <c r="S2545">
        <v>19135</v>
      </c>
    </row>
    <row r="2546" spans="1:19">
      <c r="A2546" t="s">
        <v>321</v>
      </c>
      <c r="B2546">
        <v>11</v>
      </c>
      <c r="C2546" t="s">
        <v>99</v>
      </c>
      <c r="D2546" t="s">
        <v>89</v>
      </c>
      <c r="E2546" t="s">
        <v>484</v>
      </c>
      <c r="F2546" t="s">
        <v>174</v>
      </c>
      <c r="G2546" t="s">
        <v>407</v>
      </c>
      <c r="H2546" t="s">
        <v>24</v>
      </c>
      <c r="I2546" t="s">
        <v>404</v>
      </c>
      <c r="J2546" t="s">
        <v>266</v>
      </c>
      <c r="K2546">
        <v>1</v>
      </c>
      <c r="L2546" t="s">
        <v>273</v>
      </c>
      <c r="M2546">
        <v>0</v>
      </c>
      <c r="N2546" t="s">
        <v>485</v>
      </c>
      <c r="O2546" t="s">
        <v>170</v>
      </c>
      <c r="P2546" t="s">
        <v>405</v>
      </c>
      <c r="R2546">
        <v>88.5</v>
      </c>
      <c r="S2546">
        <v>87326</v>
      </c>
    </row>
    <row r="2547" spans="1:19">
      <c r="A2547" t="s">
        <v>321</v>
      </c>
      <c r="B2547">
        <v>11</v>
      </c>
      <c r="C2547" t="s">
        <v>99</v>
      </c>
      <c r="D2547" t="s">
        <v>89</v>
      </c>
      <c r="E2547" t="s">
        <v>484</v>
      </c>
      <c r="F2547" t="s">
        <v>174</v>
      </c>
      <c r="G2547" t="s">
        <v>407</v>
      </c>
      <c r="H2547" t="s">
        <v>23</v>
      </c>
      <c r="I2547" t="s">
        <v>404</v>
      </c>
      <c r="J2547" t="s">
        <v>267</v>
      </c>
      <c r="K2547">
        <v>1</v>
      </c>
      <c r="L2547" t="s">
        <v>273</v>
      </c>
      <c r="M2547">
        <v>0</v>
      </c>
      <c r="N2547" t="s">
        <v>485</v>
      </c>
      <c r="O2547" t="s">
        <v>170</v>
      </c>
      <c r="P2547" t="s">
        <v>405</v>
      </c>
      <c r="R2547">
        <v>82.9</v>
      </c>
      <c r="S2547">
        <v>80139</v>
      </c>
    </row>
    <row r="2548" spans="1:19">
      <c r="A2548" t="s">
        <v>321</v>
      </c>
      <c r="B2548">
        <v>11</v>
      </c>
      <c r="C2548" t="s">
        <v>99</v>
      </c>
      <c r="D2548" t="s">
        <v>89</v>
      </c>
      <c r="E2548" t="s">
        <v>484</v>
      </c>
      <c r="F2548" t="s">
        <v>174</v>
      </c>
      <c r="G2548" t="s">
        <v>407</v>
      </c>
      <c r="H2548" t="s">
        <v>18</v>
      </c>
      <c r="I2548" t="s">
        <v>404</v>
      </c>
      <c r="J2548" t="s">
        <v>268</v>
      </c>
      <c r="K2548">
        <v>1</v>
      </c>
      <c r="L2548" t="s">
        <v>273</v>
      </c>
      <c r="M2548">
        <v>0</v>
      </c>
      <c r="N2548" t="s">
        <v>485</v>
      </c>
      <c r="O2548" t="s">
        <v>170</v>
      </c>
      <c r="P2548" t="s">
        <v>405</v>
      </c>
      <c r="R2548">
        <v>82.1</v>
      </c>
      <c r="S2548">
        <v>89861</v>
      </c>
    </row>
    <row r="2549" spans="1:19">
      <c r="A2549" t="s">
        <v>321</v>
      </c>
      <c r="B2549">
        <v>11</v>
      </c>
      <c r="C2549" t="s">
        <v>99</v>
      </c>
      <c r="D2549" t="s">
        <v>89</v>
      </c>
      <c r="E2549" t="s">
        <v>484</v>
      </c>
      <c r="F2549" t="s">
        <v>174</v>
      </c>
      <c r="G2549" t="s">
        <v>407</v>
      </c>
      <c r="H2549" t="s">
        <v>20</v>
      </c>
      <c r="I2549" t="s">
        <v>404</v>
      </c>
      <c r="J2549" t="s">
        <v>269</v>
      </c>
      <c r="K2549">
        <v>1</v>
      </c>
      <c r="L2549" t="s">
        <v>273</v>
      </c>
      <c r="M2549">
        <v>0</v>
      </c>
      <c r="N2549" t="s">
        <v>485</v>
      </c>
      <c r="O2549" t="s">
        <v>170</v>
      </c>
      <c r="P2549" t="s">
        <v>405</v>
      </c>
      <c r="R2549">
        <v>99.9</v>
      </c>
      <c r="S2549">
        <v>85917</v>
      </c>
    </row>
    <row r="2550" spans="1:19">
      <c r="A2550" t="s">
        <v>321</v>
      </c>
      <c r="B2550">
        <v>11</v>
      </c>
      <c r="C2550" t="s">
        <v>99</v>
      </c>
      <c r="D2550" t="s">
        <v>89</v>
      </c>
      <c r="E2550" t="s">
        <v>484</v>
      </c>
      <c r="F2550" t="s">
        <v>174</v>
      </c>
      <c r="G2550" t="s">
        <v>407</v>
      </c>
      <c r="H2550" t="s">
        <v>9</v>
      </c>
      <c r="I2550" t="s">
        <v>404</v>
      </c>
      <c r="J2550" t="s">
        <v>270</v>
      </c>
      <c r="K2550">
        <v>1</v>
      </c>
      <c r="L2550" t="s">
        <v>273</v>
      </c>
      <c r="M2550">
        <v>0</v>
      </c>
      <c r="N2550" t="s">
        <v>485</v>
      </c>
      <c r="O2550" t="s">
        <v>170</v>
      </c>
      <c r="P2550" t="s">
        <v>405</v>
      </c>
      <c r="R2550">
        <v>93.9</v>
      </c>
      <c r="S2550">
        <v>52128</v>
      </c>
    </row>
    <row r="2551" spans="1:19">
      <c r="A2551" t="s">
        <v>321</v>
      </c>
      <c r="B2551">
        <v>11</v>
      </c>
      <c r="C2551" t="s">
        <v>99</v>
      </c>
      <c r="D2551" t="s">
        <v>89</v>
      </c>
      <c r="E2551" t="s">
        <v>484</v>
      </c>
      <c r="F2551" t="s">
        <v>174</v>
      </c>
      <c r="G2551" t="s">
        <v>407</v>
      </c>
      <c r="H2551" t="s">
        <v>21</v>
      </c>
      <c r="I2551" t="s">
        <v>404</v>
      </c>
      <c r="J2551" t="s">
        <v>271</v>
      </c>
      <c r="K2551">
        <v>1</v>
      </c>
      <c r="L2551" t="s">
        <v>273</v>
      </c>
      <c r="M2551">
        <v>0</v>
      </c>
      <c r="N2551" t="s">
        <v>485</v>
      </c>
      <c r="O2551" t="s">
        <v>170</v>
      </c>
      <c r="P2551" t="s">
        <v>405</v>
      </c>
      <c r="R2551">
        <v>94.9</v>
      </c>
      <c r="S2551">
        <v>71350</v>
      </c>
    </row>
    <row r="2552" spans="1:19">
      <c r="A2552" t="s">
        <v>321</v>
      </c>
      <c r="B2552">
        <v>11</v>
      </c>
      <c r="C2552" t="s">
        <v>99</v>
      </c>
      <c r="D2552" t="s">
        <v>89</v>
      </c>
      <c r="E2552" t="s">
        <v>484</v>
      </c>
      <c r="F2552" t="s">
        <v>174</v>
      </c>
      <c r="G2552" t="s">
        <v>407</v>
      </c>
      <c r="H2552" t="s">
        <v>6</v>
      </c>
      <c r="I2552" t="s">
        <v>404</v>
      </c>
      <c r="J2552" t="s">
        <v>272</v>
      </c>
      <c r="K2552">
        <v>1</v>
      </c>
      <c r="L2552" t="s">
        <v>273</v>
      </c>
      <c r="M2552">
        <v>0</v>
      </c>
      <c r="N2552" t="s">
        <v>485</v>
      </c>
      <c r="O2552" t="s">
        <v>170</v>
      </c>
      <c r="P2552" t="s">
        <v>405</v>
      </c>
      <c r="R2552">
        <v>93.7</v>
      </c>
      <c r="S2552">
        <v>12006</v>
      </c>
    </row>
    <row r="2553" spans="1:19">
      <c r="A2553" t="s">
        <v>321</v>
      </c>
      <c r="B2553">
        <v>11</v>
      </c>
      <c r="C2553" t="s">
        <v>99</v>
      </c>
      <c r="D2553" t="s">
        <v>89</v>
      </c>
      <c r="E2553" t="s">
        <v>484</v>
      </c>
      <c r="F2553" t="s">
        <v>174</v>
      </c>
      <c r="G2553" t="s">
        <v>407</v>
      </c>
      <c r="H2553" t="s">
        <v>4</v>
      </c>
      <c r="I2553" t="s">
        <v>404</v>
      </c>
      <c r="J2553" t="s">
        <v>297</v>
      </c>
      <c r="K2553">
        <v>1</v>
      </c>
      <c r="L2553" t="s">
        <v>273</v>
      </c>
      <c r="M2553">
        <v>0</v>
      </c>
      <c r="N2553" t="s">
        <v>485</v>
      </c>
      <c r="O2553" t="s">
        <v>170</v>
      </c>
      <c r="P2553" t="s">
        <v>405</v>
      </c>
      <c r="R2553">
        <v>81.7</v>
      </c>
      <c r="S2553">
        <v>54812</v>
      </c>
    </row>
    <row r="2554" spans="1:19">
      <c r="A2554" t="s">
        <v>321</v>
      </c>
      <c r="B2554">
        <v>11</v>
      </c>
      <c r="C2554" t="s">
        <v>99</v>
      </c>
      <c r="D2554" t="s">
        <v>89</v>
      </c>
      <c r="E2554" t="s">
        <v>484</v>
      </c>
      <c r="F2554" t="s">
        <v>174</v>
      </c>
      <c r="G2554" t="s">
        <v>407</v>
      </c>
      <c r="H2554" t="s">
        <v>11</v>
      </c>
      <c r="I2554" t="s">
        <v>404</v>
      </c>
      <c r="J2554" t="s">
        <v>298</v>
      </c>
      <c r="K2554">
        <v>1</v>
      </c>
      <c r="L2554" t="s">
        <v>273</v>
      </c>
      <c r="M2554">
        <v>0</v>
      </c>
      <c r="N2554" t="s">
        <v>485</v>
      </c>
      <c r="O2554" t="s">
        <v>170</v>
      </c>
      <c r="P2554" t="s">
        <v>405</v>
      </c>
      <c r="R2554">
        <v>76.3</v>
      </c>
      <c r="S2554">
        <v>85438</v>
      </c>
    </row>
    <row r="2555" spans="1:19">
      <c r="A2555" t="s">
        <v>321</v>
      </c>
      <c r="B2555">
        <v>11</v>
      </c>
      <c r="C2555" t="s">
        <v>99</v>
      </c>
      <c r="D2555" t="s">
        <v>89</v>
      </c>
      <c r="E2555" t="s">
        <v>484</v>
      </c>
      <c r="F2555" t="s">
        <v>174</v>
      </c>
      <c r="G2555" t="s">
        <v>407</v>
      </c>
      <c r="H2555" t="s">
        <v>8</v>
      </c>
      <c r="I2555" t="s">
        <v>404</v>
      </c>
      <c r="J2555" t="s">
        <v>299</v>
      </c>
      <c r="K2555">
        <v>1</v>
      </c>
      <c r="L2555" t="s">
        <v>273</v>
      </c>
      <c r="M2555">
        <v>0</v>
      </c>
      <c r="N2555" t="s">
        <v>485</v>
      </c>
      <c r="O2555" t="s">
        <v>170</v>
      </c>
      <c r="P2555" t="s">
        <v>405</v>
      </c>
      <c r="R2555">
        <v>92.7</v>
      </c>
      <c r="S2555">
        <v>55667</v>
      </c>
    </row>
    <row r="2556" spans="1:19">
      <c r="A2556" t="s">
        <v>321</v>
      </c>
      <c r="B2556">
        <v>11</v>
      </c>
      <c r="C2556" t="s">
        <v>99</v>
      </c>
      <c r="D2556" t="s">
        <v>89</v>
      </c>
      <c r="E2556" t="s">
        <v>484</v>
      </c>
      <c r="F2556" t="s">
        <v>174</v>
      </c>
      <c r="G2556" t="s">
        <v>407</v>
      </c>
      <c r="H2556" t="s">
        <v>17</v>
      </c>
      <c r="I2556" t="s">
        <v>404</v>
      </c>
      <c r="J2556" t="s">
        <v>300</v>
      </c>
      <c r="K2556">
        <v>1</v>
      </c>
      <c r="L2556" t="s">
        <v>273</v>
      </c>
      <c r="M2556">
        <v>0</v>
      </c>
      <c r="N2556" t="s">
        <v>485</v>
      </c>
      <c r="O2556" t="s">
        <v>170</v>
      </c>
      <c r="P2556" t="s">
        <v>405</v>
      </c>
      <c r="R2556">
        <v>88.7</v>
      </c>
      <c r="S2556">
        <v>429374</v>
      </c>
    </row>
    <row r="2557" spans="1:19">
      <c r="A2557" t="s">
        <v>321</v>
      </c>
      <c r="B2557">
        <v>11</v>
      </c>
      <c r="C2557" t="s">
        <v>99</v>
      </c>
      <c r="D2557" t="s">
        <v>89</v>
      </c>
      <c r="E2557" t="s">
        <v>484</v>
      </c>
      <c r="F2557" t="s">
        <v>174</v>
      </c>
      <c r="G2557" t="s">
        <v>407</v>
      </c>
      <c r="H2557" t="s">
        <v>13</v>
      </c>
      <c r="I2557" t="s">
        <v>404</v>
      </c>
      <c r="J2557" t="s">
        <v>301</v>
      </c>
      <c r="K2557">
        <v>1</v>
      </c>
      <c r="L2557" t="s">
        <v>273</v>
      </c>
      <c r="M2557">
        <v>0</v>
      </c>
      <c r="N2557" t="s">
        <v>485</v>
      </c>
      <c r="O2557" t="s">
        <v>170</v>
      </c>
      <c r="P2557" t="s">
        <v>405</v>
      </c>
      <c r="R2557">
        <v>81.400000000000006</v>
      </c>
      <c r="S2557">
        <v>57164</v>
      </c>
    </row>
    <row r="2558" spans="1:19">
      <c r="A2558" t="s">
        <v>321</v>
      </c>
      <c r="B2558">
        <v>11</v>
      </c>
      <c r="C2558" t="s">
        <v>99</v>
      </c>
      <c r="D2558" t="s">
        <v>89</v>
      </c>
      <c r="E2558" t="s">
        <v>484</v>
      </c>
      <c r="F2558" t="s">
        <v>174</v>
      </c>
      <c r="G2558" t="s">
        <v>407</v>
      </c>
      <c r="H2558" t="s">
        <v>25</v>
      </c>
      <c r="I2558" t="s">
        <v>404</v>
      </c>
      <c r="J2558" t="s">
        <v>302</v>
      </c>
      <c r="K2558">
        <v>1</v>
      </c>
      <c r="L2558" t="s">
        <v>273</v>
      </c>
      <c r="M2558">
        <v>0</v>
      </c>
      <c r="N2558" t="s">
        <v>485</v>
      </c>
      <c r="O2558" t="s">
        <v>170</v>
      </c>
      <c r="P2558" t="s">
        <v>405</v>
      </c>
      <c r="R2558">
        <v>82.6</v>
      </c>
      <c r="S2558">
        <v>56855</v>
      </c>
    </row>
    <row r="2559" spans="1:19">
      <c r="A2559" t="s">
        <v>321</v>
      </c>
      <c r="B2559">
        <v>11</v>
      </c>
      <c r="C2559" t="s">
        <v>99</v>
      </c>
      <c r="D2559" t="s">
        <v>89</v>
      </c>
      <c r="E2559" t="s">
        <v>484</v>
      </c>
      <c r="F2559" t="s">
        <v>174</v>
      </c>
      <c r="G2559" t="s">
        <v>407</v>
      </c>
      <c r="H2559" t="s">
        <v>16</v>
      </c>
      <c r="I2559" t="s">
        <v>404</v>
      </c>
      <c r="J2559" t="s">
        <v>303</v>
      </c>
      <c r="K2559">
        <v>1</v>
      </c>
      <c r="L2559" t="s">
        <v>273</v>
      </c>
      <c r="M2559">
        <v>0</v>
      </c>
      <c r="N2559" t="s">
        <v>485</v>
      </c>
      <c r="O2559" t="s">
        <v>170</v>
      </c>
      <c r="P2559" t="s">
        <v>405</v>
      </c>
      <c r="Q2559" t="s">
        <v>486</v>
      </c>
    </row>
    <row r="2560" spans="1:19">
      <c r="A2560" t="s">
        <v>321</v>
      </c>
      <c r="B2560">
        <v>11</v>
      </c>
      <c r="C2560" t="s">
        <v>99</v>
      </c>
      <c r="D2560" t="s">
        <v>89</v>
      </c>
      <c r="E2560" t="s">
        <v>484</v>
      </c>
      <c r="F2560" t="s">
        <v>174</v>
      </c>
      <c r="G2560" t="s">
        <v>407</v>
      </c>
      <c r="H2560" t="s">
        <v>5</v>
      </c>
      <c r="I2560" t="s">
        <v>404</v>
      </c>
      <c r="J2560" t="s">
        <v>304</v>
      </c>
      <c r="K2560">
        <v>1</v>
      </c>
      <c r="L2560" t="s">
        <v>273</v>
      </c>
      <c r="M2560">
        <v>0</v>
      </c>
      <c r="N2560" t="s">
        <v>485</v>
      </c>
      <c r="O2560" t="s">
        <v>170</v>
      </c>
      <c r="P2560" t="s">
        <v>405</v>
      </c>
      <c r="R2560">
        <v>87.4</v>
      </c>
      <c r="S2560">
        <v>81636</v>
      </c>
    </row>
    <row r="2561" spans="1:19">
      <c r="A2561" t="s">
        <v>321</v>
      </c>
      <c r="B2561">
        <v>11</v>
      </c>
      <c r="C2561" t="s">
        <v>99</v>
      </c>
      <c r="D2561" t="s">
        <v>89</v>
      </c>
      <c r="E2561" t="s">
        <v>484</v>
      </c>
      <c r="F2561" t="s">
        <v>174</v>
      </c>
      <c r="G2561" t="s">
        <v>407</v>
      </c>
      <c r="H2561" t="s">
        <v>7</v>
      </c>
      <c r="I2561" t="s">
        <v>404</v>
      </c>
      <c r="J2561" t="s">
        <v>305</v>
      </c>
      <c r="K2561">
        <v>1</v>
      </c>
      <c r="L2561" t="s">
        <v>273</v>
      </c>
      <c r="M2561">
        <v>0</v>
      </c>
      <c r="N2561" t="s">
        <v>485</v>
      </c>
      <c r="O2561" t="s">
        <v>170</v>
      </c>
      <c r="P2561" t="s">
        <v>405</v>
      </c>
      <c r="R2561">
        <v>89.7</v>
      </c>
      <c r="S2561">
        <v>58174</v>
      </c>
    </row>
    <row r="2562" spans="1:19">
      <c r="A2562" t="s">
        <v>321</v>
      </c>
      <c r="B2562">
        <v>11</v>
      </c>
      <c r="C2562" t="s">
        <v>99</v>
      </c>
      <c r="D2562" t="s">
        <v>89</v>
      </c>
      <c r="E2562" t="s">
        <v>484</v>
      </c>
      <c r="F2562" t="s">
        <v>174</v>
      </c>
      <c r="G2562" t="s">
        <v>407</v>
      </c>
      <c r="H2562" t="s">
        <v>15</v>
      </c>
      <c r="I2562" t="s">
        <v>404</v>
      </c>
      <c r="J2562" t="s">
        <v>306</v>
      </c>
      <c r="K2562">
        <v>1</v>
      </c>
      <c r="L2562" t="s">
        <v>273</v>
      </c>
      <c r="M2562">
        <v>0</v>
      </c>
      <c r="N2562" t="s">
        <v>485</v>
      </c>
      <c r="O2562" t="s">
        <v>170</v>
      </c>
      <c r="P2562" t="s">
        <v>405</v>
      </c>
      <c r="R2562">
        <v>88.9</v>
      </c>
      <c r="S2562">
        <v>59715</v>
      </c>
    </row>
    <row r="2563" spans="1:19">
      <c r="A2563" t="s">
        <v>321</v>
      </c>
      <c r="B2563">
        <v>11</v>
      </c>
      <c r="C2563" t="s">
        <v>99</v>
      </c>
      <c r="D2563" t="s">
        <v>89</v>
      </c>
      <c r="E2563" t="s">
        <v>484</v>
      </c>
      <c r="F2563" t="s">
        <v>174</v>
      </c>
      <c r="G2563" t="s">
        <v>407</v>
      </c>
      <c r="H2563" t="s">
        <v>19</v>
      </c>
      <c r="I2563" t="s">
        <v>404</v>
      </c>
      <c r="J2563" t="s">
        <v>307</v>
      </c>
      <c r="K2563">
        <v>1</v>
      </c>
      <c r="L2563" t="s">
        <v>273</v>
      </c>
      <c r="M2563">
        <v>0</v>
      </c>
      <c r="N2563" t="s">
        <v>485</v>
      </c>
      <c r="O2563" t="s">
        <v>170</v>
      </c>
      <c r="P2563" t="s">
        <v>405</v>
      </c>
      <c r="R2563">
        <v>88</v>
      </c>
      <c r="S2563">
        <v>28377</v>
      </c>
    </row>
    <row r="2564" spans="1:19">
      <c r="A2564" t="s">
        <v>321</v>
      </c>
      <c r="B2564">
        <v>11</v>
      </c>
      <c r="C2564" t="s">
        <v>99</v>
      </c>
      <c r="D2564" t="s">
        <v>89</v>
      </c>
      <c r="E2564" t="s">
        <v>484</v>
      </c>
      <c r="F2564" t="s">
        <v>174</v>
      </c>
      <c r="G2564" t="s">
        <v>407</v>
      </c>
      <c r="H2564" t="s">
        <v>14</v>
      </c>
      <c r="I2564" t="s">
        <v>404</v>
      </c>
      <c r="J2564" t="s">
        <v>308</v>
      </c>
      <c r="K2564">
        <v>1</v>
      </c>
      <c r="L2564" t="s">
        <v>273</v>
      </c>
      <c r="M2564">
        <v>0</v>
      </c>
      <c r="N2564" t="s">
        <v>485</v>
      </c>
      <c r="O2564" t="s">
        <v>170</v>
      </c>
      <c r="P2564" t="s">
        <v>405</v>
      </c>
      <c r="R2564">
        <v>79.400000000000006</v>
      </c>
      <c r="S2564">
        <v>60123</v>
      </c>
    </row>
    <row r="2565" spans="1:19">
      <c r="A2565" t="s">
        <v>321</v>
      </c>
      <c r="B2565">
        <v>11</v>
      </c>
      <c r="C2565" t="s">
        <v>99</v>
      </c>
      <c r="D2565" t="s">
        <v>89</v>
      </c>
      <c r="E2565" t="s">
        <v>484</v>
      </c>
      <c r="F2565" t="s">
        <v>174</v>
      </c>
      <c r="G2565" t="s">
        <v>407</v>
      </c>
      <c r="H2565" t="s">
        <v>10</v>
      </c>
      <c r="I2565" t="s">
        <v>404</v>
      </c>
      <c r="J2565" t="s">
        <v>309</v>
      </c>
      <c r="K2565">
        <v>1</v>
      </c>
      <c r="L2565" t="s">
        <v>273</v>
      </c>
      <c r="M2565">
        <v>0</v>
      </c>
      <c r="N2565" t="s">
        <v>485</v>
      </c>
      <c r="O2565" t="s">
        <v>170</v>
      </c>
      <c r="P2565" t="s">
        <v>405</v>
      </c>
      <c r="R2565">
        <v>86.2</v>
      </c>
      <c r="S2565">
        <v>58058</v>
      </c>
    </row>
    <row r="2566" spans="1:19">
      <c r="A2566" t="s">
        <v>321</v>
      </c>
      <c r="B2566">
        <v>11</v>
      </c>
      <c r="C2566" t="s">
        <v>99</v>
      </c>
      <c r="D2566" t="s">
        <v>89</v>
      </c>
      <c r="E2566" t="s">
        <v>484</v>
      </c>
      <c r="F2566" t="s">
        <v>174</v>
      </c>
      <c r="G2566" t="s">
        <v>407</v>
      </c>
      <c r="H2566" t="s">
        <v>93</v>
      </c>
      <c r="I2566" t="s">
        <v>173</v>
      </c>
      <c r="J2566" t="s">
        <v>310</v>
      </c>
      <c r="K2566">
        <v>1</v>
      </c>
      <c r="L2566" t="s">
        <v>273</v>
      </c>
      <c r="M2566">
        <v>0</v>
      </c>
      <c r="N2566" t="s">
        <v>485</v>
      </c>
      <c r="O2566" t="s">
        <v>170</v>
      </c>
      <c r="P2566" t="s">
        <v>405</v>
      </c>
      <c r="R2566">
        <v>87.4</v>
      </c>
      <c r="S2566">
        <v>1583255</v>
      </c>
    </row>
    <row r="2567" spans="1:19">
      <c r="A2567" t="s">
        <v>321</v>
      </c>
      <c r="B2567">
        <v>11</v>
      </c>
      <c r="C2567" t="s">
        <v>99</v>
      </c>
      <c r="D2567" t="s">
        <v>89</v>
      </c>
      <c r="E2567" t="s">
        <v>484</v>
      </c>
      <c r="F2567" t="s">
        <v>174</v>
      </c>
      <c r="G2567" t="s">
        <v>407</v>
      </c>
      <c r="H2567" t="s">
        <v>22</v>
      </c>
      <c r="I2567" t="s">
        <v>404</v>
      </c>
      <c r="J2567" t="s">
        <v>265</v>
      </c>
      <c r="K2567">
        <v>1</v>
      </c>
      <c r="L2567" t="s">
        <v>273</v>
      </c>
      <c r="M2567">
        <v>-1</v>
      </c>
      <c r="N2567" t="s">
        <v>335</v>
      </c>
      <c r="O2567" t="s">
        <v>170</v>
      </c>
      <c r="P2567" t="s">
        <v>405</v>
      </c>
      <c r="R2567">
        <v>87.7</v>
      </c>
      <c r="S2567">
        <v>20597</v>
      </c>
    </row>
    <row r="2568" spans="1:19">
      <c r="A2568" t="s">
        <v>321</v>
      </c>
      <c r="B2568">
        <v>11</v>
      </c>
      <c r="C2568" t="s">
        <v>99</v>
      </c>
      <c r="D2568" t="s">
        <v>89</v>
      </c>
      <c r="E2568" t="s">
        <v>484</v>
      </c>
      <c r="F2568" t="s">
        <v>174</v>
      </c>
      <c r="G2568" t="s">
        <v>407</v>
      </c>
      <c r="H2568" t="s">
        <v>24</v>
      </c>
      <c r="I2568" t="s">
        <v>404</v>
      </c>
      <c r="J2568" t="s">
        <v>266</v>
      </c>
      <c r="K2568">
        <v>1</v>
      </c>
      <c r="L2568" t="s">
        <v>273</v>
      </c>
      <c r="M2568">
        <v>-1</v>
      </c>
      <c r="N2568" t="s">
        <v>335</v>
      </c>
      <c r="O2568" t="s">
        <v>170</v>
      </c>
      <c r="P2568" t="s">
        <v>405</v>
      </c>
      <c r="R2568">
        <v>88.5</v>
      </c>
      <c r="S2568">
        <v>86248</v>
      </c>
    </row>
    <row r="2569" spans="1:19">
      <c r="A2569" t="s">
        <v>321</v>
      </c>
      <c r="B2569">
        <v>11</v>
      </c>
      <c r="C2569" t="s">
        <v>99</v>
      </c>
      <c r="D2569" t="s">
        <v>89</v>
      </c>
      <c r="E2569" t="s">
        <v>484</v>
      </c>
      <c r="F2569" t="s">
        <v>174</v>
      </c>
      <c r="G2569" t="s">
        <v>407</v>
      </c>
      <c r="H2569" t="s">
        <v>23</v>
      </c>
      <c r="I2569" t="s">
        <v>404</v>
      </c>
      <c r="J2569" t="s">
        <v>267</v>
      </c>
      <c r="K2569">
        <v>1</v>
      </c>
      <c r="L2569" t="s">
        <v>273</v>
      </c>
      <c r="M2569">
        <v>-1</v>
      </c>
      <c r="N2569" t="s">
        <v>335</v>
      </c>
      <c r="O2569" t="s">
        <v>170</v>
      </c>
      <c r="P2569" t="s">
        <v>405</v>
      </c>
      <c r="R2569">
        <v>87.7</v>
      </c>
      <c r="S2569">
        <v>77410</v>
      </c>
    </row>
    <row r="2570" spans="1:19">
      <c r="A2570" t="s">
        <v>321</v>
      </c>
      <c r="B2570">
        <v>11</v>
      </c>
      <c r="C2570" t="s">
        <v>99</v>
      </c>
      <c r="D2570" t="s">
        <v>89</v>
      </c>
      <c r="E2570" t="s">
        <v>484</v>
      </c>
      <c r="F2570" t="s">
        <v>174</v>
      </c>
      <c r="G2570" t="s">
        <v>407</v>
      </c>
      <c r="H2570" t="s">
        <v>18</v>
      </c>
      <c r="I2570" t="s">
        <v>404</v>
      </c>
      <c r="J2570" t="s">
        <v>268</v>
      </c>
      <c r="K2570">
        <v>1</v>
      </c>
      <c r="L2570" t="s">
        <v>273</v>
      </c>
      <c r="M2570">
        <v>-1</v>
      </c>
      <c r="N2570" t="s">
        <v>335</v>
      </c>
      <c r="O2570" t="s">
        <v>170</v>
      </c>
      <c r="P2570" t="s">
        <v>405</v>
      </c>
      <c r="R2570">
        <v>79.900000000000006</v>
      </c>
      <c r="S2570">
        <v>96132</v>
      </c>
    </row>
    <row r="2571" spans="1:19">
      <c r="A2571" t="s">
        <v>321</v>
      </c>
      <c r="B2571">
        <v>11</v>
      </c>
      <c r="C2571" t="s">
        <v>99</v>
      </c>
      <c r="D2571" t="s">
        <v>89</v>
      </c>
      <c r="E2571" t="s">
        <v>484</v>
      </c>
      <c r="F2571" t="s">
        <v>174</v>
      </c>
      <c r="G2571" t="s">
        <v>407</v>
      </c>
      <c r="H2571" t="s">
        <v>20</v>
      </c>
      <c r="I2571" t="s">
        <v>404</v>
      </c>
      <c r="J2571" t="s">
        <v>269</v>
      </c>
      <c r="K2571">
        <v>1</v>
      </c>
      <c r="L2571" t="s">
        <v>273</v>
      </c>
      <c r="M2571">
        <v>-1</v>
      </c>
      <c r="N2571" t="s">
        <v>335</v>
      </c>
      <c r="O2571" t="s">
        <v>170</v>
      </c>
      <c r="P2571" t="s">
        <v>405</v>
      </c>
      <c r="R2571">
        <v>99.9</v>
      </c>
      <c r="S2571">
        <v>85060</v>
      </c>
    </row>
    <row r="2572" spans="1:19">
      <c r="A2572" t="s">
        <v>321</v>
      </c>
      <c r="B2572">
        <v>11</v>
      </c>
      <c r="C2572" t="s">
        <v>99</v>
      </c>
      <c r="D2572" t="s">
        <v>89</v>
      </c>
      <c r="E2572" t="s">
        <v>484</v>
      </c>
      <c r="F2572" t="s">
        <v>174</v>
      </c>
      <c r="G2572" t="s">
        <v>407</v>
      </c>
      <c r="H2572" t="s">
        <v>9</v>
      </c>
      <c r="I2572" t="s">
        <v>404</v>
      </c>
      <c r="J2572" t="s">
        <v>270</v>
      </c>
      <c r="K2572">
        <v>1</v>
      </c>
      <c r="L2572" t="s">
        <v>273</v>
      </c>
      <c r="M2572">
        <v>-1</v>
      </c>
      <c r="N2572" t="s">
        <v>335</v>
      </c>
      <c r="O2572" t="s">
        <v>170</v>
      </c>
      <c r="P2572" t="s">
        <v>405</v>
      </c>
      <c r="R2572">
        <v>93.1</v>
      </c>
      <c r="S2572">
        <v>53032</v>
      </c>
    </row>
    <row r="2573" spans="1:19">
      <c r="A2573" t="s">
        <v>321</v>
      </c>
      <c r="B2573">
        <v>11</v>
      </c>
      <c r="C2573" t="s">
        <v>99</v>
      </c>
      <c r="D2573" t="s">
        <v>89</v>
      </c>
      <c r="E2573" t="s">
        <v>484</v>
      </c>
      <c r="F2573" t="s">
        <v>174</v>
      </c>
      <c r="G2573" t="s">
        <v>407</v>
      </c>
      <c r="H2573" t="s">
        <v>21</v>
      </c>
      <c r="I2573" t="s">
        <v>404</v>
      </c>
      <c r="J2573" t="s">
        <v>271</v>
      </c>
      <c r="K2573">
        <v>1</v>
      </c>
      <c r="L2573" t="s">
        <v>273</v>
      </c>
      <c r="M2573">
        <v>-1</v>
      </c>
      <c r="N2573" t="s">
        <v>335</v>
      </c>
      <c r="O2573" t="s">
        <v>170</v>
      </c>
      <c r="P2573" t="s">
        <v>405</v>
      </c>
      <c r="R2573">
        <v>95.3</v>
      </c>
      <c r="S2573">
        <v>73470</v>
      </c>
    </row>
    <row r="2574" spans="1:19">
      <c r="A2574" t="s">
        <v>321</v>
      </c>
      <c r="B2574">
        <v>11</v>
      </c>
      <c r="C2574" t="s">
        <v>99</v>
      </c>
      <c r="D2574" t="s">
        <v>89</v>
      </c>
      <c r="E2574" t="s">
        <v>484</v>
      </c>
      <c r="F2574" t="s">
        <v>174</v>
      </c>
      <c r="G2574" t="s">
        <v>407</v>
      </c>
      <c r="H2574" t="s">
        <v>6</v>
      </c>
      <c r="I2574" t="s">
        <v>404</v>
      </c>
      <c r="J2574" t="s">
        <v>272</v>
      </c>
      <c r="K2574">
        <v>1</v>
      </c>
      <c r="L2574" t="s">
        <v>273</v>
      </c>
      <c r="M2574">
        <v>-1</v>
      </c>
      <c r="N2574" t="s">
        <v>335</v>
      </c>
      <c r="O2574" t="s">
        <v>170</v>
      </c>
      <c r="P2574" t="s">
        <v>405</v>
      </c>
      <c r="R2574">
        <v>77.400000000000006</v>
      </c>
      <c r="S2574">
        <v>14268</v>
      </c>
    </row>
    <row r="2575" spans="1:19">
      <c r="A2575" t="s">
        <v>321</v>
      </c>
      <c r="B2575">
        <v>11</v>
      </c>
      <c r="C2575" t="s">
        <v>99</v>
      </c>
      <c r="D2575" t="s">
        <v>89</v>
      </c>
      <c r="E2575" t="s">
        <v>484</v>
      </c>
      <c r="F2575" t="s">
        <v>174</v>
      </c>
      <c r="G2575" t="s">
        <v>407</v>
      </c>
      <c r="H2575" t="s">
        <v>4</v>
      </c>
      <c r="I2575" t="s">
        <v>404</v>
      </c>
      <c r="J2575" t="s">
        <v>297</v>
      </c>
      <c r="K2575">
        <v>1</v>
      </c>
      <c r="L2575" t="s">
        <v>273</v>
      </c>
      <c r="M2575">
        <v>-1</v>
      </c>
      <c r="N2575" t="s">
        <v>335</v>
      </c>
      <c r="O2575" t="s">
        <v>170</v>
      </c>
      <c r="P2575" t="s">
        <v>405</v>
      </c>
      <c r="R2575">
        <v>78.099999999999994</v>
      </c>
      <c r="S2575">
        <v>53729</v>
      </c>
    </row>
    <row r="2576" spans="1:19">
      <c r="A2576" t="s">
        <v>321</v>
      </c>
      <c r="B2576">
        <v>11</v>
      </c>
      <c r="C2576" t="s">
        <v>99</v>
      </c>
      <c r="D2576" t="s">
        <v>89</v>
      </c>
      <c r="E2576" t="s">
        <v>484</v>
      </c>
      <c r="F2576" t="s">
        <v>174</v>
      </c>
      <c r="G2576" t="s">
        <v>407</v>
      </c>
      <c r="H2576" t="s">
        <v>11</v>
      </c>
      <c r="I2576" t="s">
        <v>404</v>
      </c>
      <c r="J2576" t="s">
        <v>298</v>
      </c>
      <c r="K2576">
        <v>1</v>
      </c>
      <c r="L2576" t="s">
        <v>273</v>
      </c>
      <c r="M2576">
        <v>-1</v>
      </c>
      <c r="N2576" t="s">
        <v>335</v>
      </c>
      <c r="O2576" t="s">
        <v>170</v>
      </c>
      <c r="P2576" t="s">
        <v>405</v>
      </c>
      <c r="R2576">
        <v>75.400000000000006</v>
      </c>
      <c r="S2576">
        <v>380222</v>
      </c>
    </row>
    <row r="2577" spans="1:19">
      <c r="A2577" t="s">
        <v>321</v>
      </c>
      <c r="B2577">
        <v>11</v>
      </c>
      <c r="C2577" t="s">
        <v>99</v>
      </c>
      <c r="D2577" t="s">
        <v>89</v>
      </c>
      <c r="E2577" t="s">
        <v>484</v>
      </c>
      <c r="F2577" t="s">
        <v>174</v>
      </c>
      <c r="G2577" t="s">
        <v>407</v>
      </c>
      <c r="H2577" t="s">
        <v>8</v>
      </c>
      <c r="I2577" t="s">
        <v>404</v>
      </c>
      <c r="J2577" t="s">
        <v>299</v>
      </c>
      <c r="K2577">
        <v>1</v>
      </c>
      <c r="L2577" t="s">
        <v>273</v>
      </c>
      <c r="M2577">
        <v>-1</v>
      </c>
      <c r="N2577" t="s">
        <v>335</v>
      </c>
      <c r="O2577" t="s">
        <v>170</v>
      </c>
      <c r="P2577" t="s">
        <v>405</v>
      </c>
      <c r="R2577">
        <v>90.9</v>
      </c>
      <c r="S2577">
        <v>71805</v>
      </c>
    </row>
    <row r="2578" spans="1:19">
      <c r="A2578" t="s">
        <v>321</v>
      </c>
      <c r="B2578">
        <v>11</v>
      </c>
      <c r="C2578" t="s">
        <v>99</v>
      </c>
      <c r="D2578" t="s">
        <v>89</v>
      </c>
      <c r="E2578" t="s">
        <v>484</v>
      </c>
      <c r="F2578" t="s">
        <v>174</v>
      </c>
      <c r="G2578" t="s">
        <v>407</v>
      </c>
      <c r="H2578" t="s">
        <v>17</v>
      </c>
      <c r="I2578" t="s">
        <v>404</v>
      </c>
      <c r="J2578" t="s">
        <v>300</v>
      </c>
      <c r="K2578">
        <v>1</v>
      </c>
      <c r="L2578" t="s">
        <v>273</v>
      </c>
      <c r="M2578">
        <v>-1</v>
      </c>
      <c r="N2578" t="s">
        <v>335</v>
      </c>
      <c r="O2578" t="s">
        <v>170</v>
      </c>
      <c r="P2578" t="s">
        <v>405</v>
      </c>
      <c r="R2578">
        <v>87.9</v>
      </c>
      <c r="S2578">
        <v>419715</v>
      </c>
    </row>
    <row r="2579" spans="1:19">
      <c r="A2579" t="s">
        <v>321</v>
      </c>
      <c r="B2579">
        <v>11</v>
      </c>
      <c r="C2579" t="s">
        <v>99</v>
      </c>
      <c r="D2579" t="s">
        <v>89</v>
      </c>
      <c r="E2579" t="s">
        <v>484</v>
      </c>
      <c r="F2579" t="s">
        <v>174</v>
      </c>
      <c r="G2579" t="s">
        <v>407</v>
      </c>
      <c r="H2579" t="s">
        <v>13</v>
      </c>
      <c r="I2579" t="s">
        <v>404</v>
      </c>
      <c r="J2579" t="s">
        <v>301</v>
      </c>
      <c r="K2579">
        <v>1</v>
      </c>
      <c r="L2579" t="s">
        <v>273</v>
      </c>
      <c r="M2579">
        <v>-1</v>
      </c>
      <c r="N2579" t="s">
        <v>335</v>
      </c>
      <c r="O2579" t="s">
        <v>170</v>
      </c>
      <c r="P2579" t="s">
        <v>405</v>
      </c>
      <c r="R2579">
        <v>80.099999999999994</v>
      </c>
      <c r="S2579">
        <v>56747</v>
      </c>
    </row>
    <row r="2580" spans="1:19">
      <c r="A2580" t="s">
        <v>321</v>
      </c>
      <c r="B2580">
        <v>11</v>
      </c>
      <c r="C2580" t="s">
        <v>99</v>
      </c>
      <c r="D2580" t="s">
        <v>89</v>
      </c>
      <c r="E2580" t="s">
        <v>484</v>
      </c>
      <c r="F2580" t="s">
        <v>174</v>
      </c>
      <c r="G2580" t="s">
        <v>407</v>
      </c>
      <c r="H2580" t="s">
        <v>25</v>
      </c>
      <c r="I2580" t="s">
        <v>404</v>
      </c>
      <c r="J2580" t="s">
        <v>302</v>
      </c>
      <c r="K2580">
        <v>1</v>
      </c>
      <c r="L2580" t="s">
        <v>273</v>
      </c>
      <c r="M2580">
        <v>-1</v>
      </c>
      <c r="N2580" t="s">
        <v>335</v>
      </c>
      <c r="O2580" t="s">
        <v>170</v>
      </c>
      <c r="P2580" t="s">
        <v>405</v>
      </c>
      <c r="R2580">
        <v>82.4</v>
      </c>
      <c r="S2580">
        <v>58469</v>
      </c>
    </row>
    <row r="2581" spans="1:19">
      <c r="A2581" t="s">
        <v>321</v>
      </c>
      <c r="B2581">
        <v>11</v>
      </c>
      <c r="C2581" t="s">
        <v>99</v>
      </c>
      <c r="D2581" t="s">
        <v>89</v>
      </c>
      <c r="E2581" t="s">
        <v>484</v>
      </c>
      <c r="F2581" t="s">
        <v>174</v>
      </c>
      <c r="G2581" t="s">
        <v>407</v>
      </c>
      <c r="H2581" t="s">
        <v>16</v>
      </c>
      <c r="I2581" t="s">
        <v>404</v>
      </c>
      <c r="J2581" t="s">
        <v>303</v>
      </c>
      <c r="K2581">
        <v>1</v>
      </c>
      <c r="L2581" t="s">
        <v>273</v>
      </c>
      <c r="M2581">
        <v>-1</v>
      </c>
      <c r="N2581" t="s">
        <v>335</v>
      </c>
      <c r="O2581" t="s">
        <v>170</v>
      </c>
      <c r="P2581" t="s">
        <v>405</v>
      </c>
      <c r="R2581">
        <v>92.4</v>
      </c>
      <c r="S2581">
        <v>73354</v>
      </c>
    </row>
    <row r="2582" spans="1:19">
      <c r="A2582" t="s">
        <v>321</v>
      </c>
      <c r="B2582">
        <v>11</v>
      </c>
      <c r="C2582" t="s">
        <v>99</v>
      </c>
      <c r="D2582" t="s">
        <v>89</v>
      </c>
      <c r="E2582" t="s">
        <v>484</v>
      </c>
      <c r="F2582" t="s">
        <v>174</v>
      </c>
      <c r="G2582" t="s">
        <v>407</v>
      </c>
      <c r="H2582" t="s">
        <v>5</v>
      </c>
      <c r="I2582" t="s">
        <v>404</v>
      </c>
      <c r="J2582" t="s">
        <v>304</v>
      </c>
      <c r="K2582">
        <v>1</v>
      </c>
      <c r="L2582" t="s">
        <v>273</v>
      </c>
      <c r="M2582">
        <v>-1</v>
      </c>
      <c r="N2582" t="s">
        <v>335</v>
      </c>
      <c r="O2582" t="s">
        <v>170</v>
      </c>
      <c r="P2582" t="s">
        <v>405</v>
      </c>
      <c r="R2582">
        <v>91.3</v>
      </c>
      <c r="S2582">
        <v>79484</v>
      </c>
    </row>
    <row r="2583" spans="1:19">
      <c r="A2583" t="s">
        <v>321</v>
      </c>
      <c r="B2583">
        <v>11</v>
      </c>
      <c r="C2583" t="s">
        <v>99</v>
      </c>
      <c r="D2583" t="s">
        <v>89</v>
      </c>
      <c r="E2583" t="s">
        <v>484</v>
      </c>
      <c r="F2583" t="s">
        <v>174</v>
      </c>
      <c r="G2583" t="s">
        <v>407</v>
      </c>
      <c r="H2583" t="s">
        <v>7</v>
      </c>
      <c r="I2583" t="s">
        <v>404</v>
      </c>
      <c r="J2583" t="s">
        <v>305</v>
      </c>
      <c r="K2583">
        <v>1</v>
      </c>
      <c r="L2583" t="s">
        <v>273</v>
      </c>
      <c r="M2583">
        <v>-1</v>
      </c>
      <c r="N2583" t="s">
        <v>335</v>
      </c>
      <c r="O2583" t="s">
        <v>170</v>
      </c>
      <c r="P2583" t="s">
        <v>405</v>
      </c>
      <c r="R2583">
        <v>87.9</v>
      </c>
      <c r="S2583">
        <v>85403</v>
      </c>
    </row>
    <row r="2584" spans="1:19">
      <c r="A2584" t="s">
        <v>321</v>
      </c>
      <c r="B2584">
        <v>11</v>
      </c>
      <c r="C2584" t="s">
        <v>99</v>
      </c>
      <c r="D2584" t="s">
        <v>89</v>
      </c>
      <c r="E2584" t="s">
        <v>484</v>
      </c>
      <c r="F2584" t="s">
        <v>174</v>
      </c>
      <c r="G2584" t="s">
        <v>407</v>
      </c>
      <c r="H2584" t="s">
        <v>15</v>
      </c>
      <c r="I2584" t="s">
        <v>404</v>
      </c>
      <c r="J2584" t="s">
        <v>306</v>
      </c>
      <c r="K2584">
        <v>1</v>
      </c>
      <c r="L2584" t="s">
        <v>273</v>
      </c>
      <c r="M2584">
        <v>-1</v>
      </c>
      <c r="N2584" t="s">
        <v>335</v>
      </c>
      <c r="O2584" t="s">
        <v>170</v>
      </c>
      <c r="P2584" t="s">
        <v>405</v>
      </c>
      <c r="R2584">
        <v>86.2</v>
      </c>
      <c r="S2584">
        <v>66986</v>
      </c>
    </row>
    <row r="2585" spans="1:19">
      <c r="A2585" t="s">
        <v>321</v>
      </c>
      <c r="B2585">
        <v>11</v>
      </c>
      <c r="C2585" t="s">
        <v>99</v>
      </c>
      <c r="D2585" t="s">
        <v>89</v>
      </c>
      <c r="E2585" t="s">
        <v>484</v>
      </c>
      <c r="F2585" t="s">
        <v>174</v>
      </c>
      <c r="G2585" t="s">
        <v>407</v>
      </c>
      <c r="H2585" t="s">
        <v>19</v>
      </c>
      <c r="I2585" t="s">
        <v>404</v>
      </c>
      <c r="J2585" t="s">
        <v>307</v>
      </c>
      <c r="K2585">
        <v>1</v>
      </c>
      <c r="L2585" t="s">
        <v>273</v>
      </c>
      <c r="M2585">
        <v>-1</v>
      </c>
      <c r="N2585" t="s">
        <v>335</v>
      </c>
      <c r="O2585" t="s">
        <v>170</v>
      </c>
      <c r="P2585" t="s">
        <v>405</v>
      </c>
      <c r="R2585">
        <v>89.8</v>
      </c>
      <c r="S2585">
        <v>30624</v>
      </c>
    </row>
    <row r="2586" spans="1:19">
      <c r="A2586" t="s">
        <v>321</v>
      </c>
      <c r="B2586">
        <v>11</v>
      </c>
      <c r="C2586" t="s">
        <v>99</v>
      </c>
      <c r="D2586" t="s">
        <v>89</v>
      </c>
      <c r="E2586" t="s">
        <v>484</v>
      </c>
      <c r="F2586" t="s">
        <v>174</v>
      </c>
      <c r="G2586" t="s">
        <v>407</v>
      </c>
      <c r="H2586" t="s">
        <v>14</v>
      </c>
      <c r="I2586" t="s">
        <v>404</v>
      </c>
      <c r="J2586" t="s">
        <v>308</v>
      </c>
      <c r="K2586">
        <v>1</v>
      </c>
      <c r="L2586" t="s">
        <v>273</v>
      </c>
      <c r="M2586">
        <v>-1</v>
      </c>
      <c r="N2586" t="s">
        <v>335</v>
      </c>
      <c r="O2586" t="s">
        <v>170</v>
      </c>
      <c r="P2586" t="s">
        <v>405</v>
      </c>
      <c r="R2586">
        <v>81.8</v>
      </c>
      <c r="S2586">
        <v>51217</v>
      </c>
    </row>
    <row r="2587" spans="1:19">
      <c r="A2587" t="s">
        <v>321</v>
      </c>
      <c r="B2587">
        <v>11</v>
      </c>
      <c r="C2587" t="s">
        <v>99</v>
      </c>
      <c r="D2587" t="s">
        <v>89</v>
      </c>
      <c r="E2587" t="s">
        <v>484</v>
      </c>
      <c r="F2587" t="s">
        <v>174</v>
      </c>
      <c r="G2587" t="s">
        <v>407</v>
      </c>
      <c r="H2587" t="s">
        <v>10</v>
      </c>
      <c r="I2587" t="s">
        <v>404</v>
      </c>
      <c r="J2587" t="s">
        <v>309</v>
      </c>
      <c r="K2587">
        <v>1</v>
      </c>
      <c r="L2587" t="s">
        <v>273</v>
      </c>
      <c r="M2587">
        <v>-1</v>
      </c>
      <c r="N2587" t="s">
        <v>335</v>
      </c>
      <c r="O2587" t="s">
        <v>170</v>
      </c>
      <c r="P2587" t="s">
        <v>405</v>
      </c>
      <c r="R2587">
        <v>90</v>
      </c>
      <c r="S2587">
        <v>62418</v>
      </c>
    </row>
    <row r="2588" spans="1:19">
      <c r="A2588" t="s">
        <v>321</v>
      </c>
      <c r="B2588">
        <v>11</v>
      </c>
      <c r="C2588" t="s">
        <v>99</v>
      </c>
      <c r="D2588" t="s">
        <v>89</v>
      </c>
      <c r="E2588" t="s">
        <v>484</v>
      </c>
      <c r="F2588" t="s">
        <v>174</v>
      </c>
      <c r="G2588" t="s">
        <v>407</v>
      </c>
      <c r="H2588" t="s">
        <v>93</v>
      </c>
      <c r="I2588" t="s">
        <v>173</v>
      </c>
      <c r="J2588" t="s">
        <v>310</v>
      </c>
      <c r="K2588">
        <v>1</v>
      </c>
      <c r="L2588" t="s">
        <v>273</v>
      </c>
      <c r="M2588">
        <v>-1</v>
      </c>
      <c r="N2588" t="s">
        <v>335</v>
      </c>
      <c r="O2588" t="s">
        <v>170</v>
      </c>
      <c r="P2588" t="s">
        <v>405</v>
      </c>
      <c r="R2588">
        <v>85.6</v>
      </c>
      <c r="S2588">
        <v>1996390</v>
      </c>
    </row>
    <row r="2589" spans="1:19">
      <c r="A2589" t="s">
        <v>321</v>
      </c>
      <c r="B2589">
        <v>11</v>
      </c>
      <c r="C2589" t="s">
        <v>99</v>
      </c>
      <c r="D2589" t="s">
        <v>89</v>
      </c>
      <c r="E2589" t="s">
        <v>484</v>
      </c>
      <c r="F2589" t="s">
        <v>174</v>
      </c>
      <c r="G2589" t="s">
        <v>407</v>
      </c>
      <c r="H2589" t="s">
        <v>22</v>
      </c>
      <c r="I2589" t="s">
        <v>404</v>
      </c>
      <c r="J2589" t="s">
        <v>265</v>
      </c>
      <c r="K2589">
        <v>1</v>
      </c>
      <c r="L2589" t="s">
        <v>273</v>
      </c>
      <c r="M2589">
        <v>-2</v>
      </c>
      <c r="N2589" t="s">
        <v>296</v>
      </c>
      <c r="O2589" t="s">
        <v>170</v>
      </c>
      <c r="P2589" t="s">
        <v>405</v>
      </c>
      <c r="R2589">
        <v>91.3</v>
      </c>
      <c r="S2589">
        <v>16950</v>
      </c>
    </row>
    <row r="2590" spans="1:19">
      <c r="A2590" t="s">
        <v>321</v>
      </c>
      <c r="B2590">
        <v>11</v>
      </c>
      <c r="C2590" t="s">
        <v>99</v>
      </c>
      <c r="D2590" t="s">
        <v>89</v>
      </c>
      <c r="E2590" t="s">
        <v>484</v>
      </c>
      <c r="F2590" t="s">
        <v>174</v>
      </c>
      <c r="G2590" t="s">
        <v>407</v>
      </c>
      <c r="H2590" t="s">
        <v>24</v>
      </c>
      <c r="I2590" t="s">
        <v>404</v>
      </c>
      <c r="J2590" t="s">
        <v>266</v>
      </c>
      <c r="K2590">
        <v>1</v>
      </c>
      <c r="L2590" t="s">
        <v>273</v>
      </c>
      <c r="M2590">
        <v>-2</v>
      </c>
      <c r="N2590" t="s">
        <v>296</v>
      </c>
      <c r="O2590" t="s">
        <v>170</v>
      </c>
      <c r="P2590" t="s">
        <v>405</v>
      </c>
      <c r="R2590">
        <v>91.7</v>
      </c>
      <c r="S2590">
        <v>100228</v>
      </c>
    </row>
    <row r="2591" spans="1:19">
      <c r="A2591" t="s">
        <v>321</v>
      </c>
      <c r="B2591">
        <v>11</v>
      </c>
      <c r="C2591" t="s">
        <v>99</v>
      </c>
      <c r="D2591" t="s">
        <v>89</v>
      </c>
      <c r="E2591" t="s">
        <v>484</v>
      </c>
      <c r="F2591" t="s">
        <v>174</v>
      </c>
      <c r="G2591" t="s">
        <v>407</v>
      </c>
      <c r="H2591" t="s">
        <v>23</v>
      </c>
      <c r="I2591" t="s">
        <v>404</v>
      </c>
      <c r="J2591" t="s">
        <v>267</v>
      </c>
      <c r="K2591">
        <v>1</v>
      </c>
      <c r="L2591" t="s">
        <v>273</v>
      </c>
      <c r="M2591">
        <v>-2</v>
      </c>
      <c r="N2591" t="s">
        <v>296</v>
      </c>
      <c r="O2591" t="s">
        <v>170</v>
      </c>
      <c r="P2591" t="s">
        <v>405</v>
      </c>
      <c r="R2591">
        <v>83.9</v>
      </c>
      <c r="S2591">
        <v>88142</v>
      </c>
    </row>
    <row r="2592" spans="1:19">
      <c r="A2592" t="s">
        <v>321</v>
      </c>
      <c r="B2592">
        <v>11</v>
      </c>
      <c r="C2592" t="s">
        <v>99</v>
      </c>
      <c r="D2592" t="s">
        <v>89</v>
      </c>
      <c r="E2592" t="s">
        <v>484</v>
      </c>
      <c r="F2592" t="s">
        <v>174</v>
      </c>
      <c r="G2592" t="s">
        <v>407</v>
      </c>
      <c r="H2592" t="s">
        <v>18</v>
      </c>
      <c r="I2592" t="s">
        <v>404</v>
      </c>
      <c r="J2592" t="s">
        <v>268</v>
      </c>
      <c r="K2592">
        <v>1</v>
      </c>
      <c r="L2592" t="s">
        <v>273</v>
      </c>
      <c r="M2592">
        <v>-2</v>
      </c>
      <c r="N2592" t="s">
        <v>296</v>
      </c>
      <c r="O2592" t="s">
        <v>170</v>
      </c>
      <c r="P2592" t="s">
        <v>405</v>
      </c>
      <c r="R2592">
        <v>88.1</v>
      </c>
      <c r="S2592">
        <v>98237</v>
      </c>
    </row>
    <row r="2593" spans="1:19">
      <c r="A2593" t="s">
        <v>321</v>
      </c>
      <c r="B2593">
        <v>11</v>
      </c>
      <c r="C2593" t="s">
        <v>99</v>
      </c>
      <c r="D2593" t="s">
        <v>89</v>
      </c>
      <c r="E2593" t="s">
        <v>484</v>
      </c>
      <c r="F2593" t="s">
        <v>174</v>
      </c>
      <c r="G2593" t="s">
        <v>407</v>
      </c>
      <c r="H2593" t="s">
        <v>20</v>
      </c>
      <c r="I2593" t="s">
        <v>404</v>
      </c>
      <c r="J2593" t="s">
        <v>269</v>
      </c>
      <c r="K2593">
        <v>1</v>
      </c>
      <c r="L2593" t="s">
        <v>273</v>
      </c>
      <c r="M2593">
        <v>-2</v>
      </c>
      <c r="N2593" t="s">
        <v>296</v>
      </c>
      <c r="O2593" t="s">
        <v>170</v>
      </c>
      <c r="P2593" t="s">
        <v>405</v>
      </c>
      <c r="R2593">
        <v>100</v>
      </c>
      <c r="S2593">
        <v>94285</v>
      </c>
    </row>
    <row r="2594" spans="1:19">
      <c r="A2594" t="s">
        <v>321</v>
      </c>
      <c r="B2594">
        <v>11</v>
      </c>
      <c r="C2594" t="s">
        <v>99</v>
      </c>
      <c r="D2594" t="s">
        <v>89</v>
      </c>
      <c r="E2594" t="s">
        <v>484</v>
      </c>
      <c r="F2594" t="s">
        <v>174</v>
      </c>
      <c r="G2594" t="s">
        <v>407</v>
      </c>
      <c r="H2594" t="s">
        <v>9</v>
      </c>
      <c r="I2594" t="s">
        <v>404</v>
      </c>
      <c r="J2594" t="s">
        <v>270</v>
      </c>
      <c r="K2594">
        <v>1</v>
      </c>
      <c r="L2594" t="s">
        <v>273</v>
      </c>
      <c r="M2594">
        <v>-2</v>
      </c>
      <c r="N2594" t="s">
        <v>296</v>
      </c>
      <c r="O2594" t="s">
        <v>170</v>
      </c>
      <c r="P2594" t="s">
        <v>405</v>
      </c>
      <c r="R2594">
        <v>94.1</v>
      </c>
      <c r="S2594">
        <v>57341</v>
      </c>
    </row>
    <row r="2595" spans="1:19">
      <c r="A2595" t="s">
        <v>321</v>
      </c>
      <c r="B2595">
        <v>11</v>
      </c>
      <c r="C2595" t="s">
        <v>99</v>
      </c>
      <c r="D2595" t="s">
        <v>89</v>
      </c>
      <c r="E2595" t="s">
        <v>484</v>
      </c>
      <c r="F2595" t="s">
        <v>174</v>
      </c>
      <c r="G2595" t="s">
        <v>407</v>
      </c>
      <c r="H2595" t="s">
        <v>21</v>
      </c>
      <c r="I2595" t="s">
        <v>404</v>
      </c>
      <c r="J2595" t="s">
        <v>271</v>
      </c>
      <c r="K2595">
        <v>1</v>
      </c>
      <c r="L2595" t="s">
        <v>273</v>
      </c>
      <c r="M2595">
        <v>-2</v>
      </c>
      <c r="N2595" t="s">
        <v>296</v>
      </c>
      <c r="O2595" t="s">
        <v>170</v>
      </c>
      <c r="P2595" t="s">
        <v>405</v>
      </c>
      <c r="R2595">
        <v>96.9</v>
      </c>
      <c r="S2595">
        <v>78059</v>
      </c>
    </row>
    <row r="2596" spans="1:19">
      <c r="A2596" t="s">
        <v>321</v>
      </c>
      <c r="B2596">
        <v>11</v>
      </c>
      <c r="C2596" t="s">
        <v>99</v>
      </c>
      <c r="D2596" t="s">
        <v>89</v>
      </c>
      <c r="E2596" t="s">
        <v>484</v>
      </c>
      <c r="F2596" t="s">
        <v>174</v>
      </c>
      <c r="G2596" t="s">
        <v>407</v>
      </c>
      <c r="H2596" t="s">
        <v>6</v>
      </c>
      <c r="I2596" t="s">
        <v>404</v>
      </c>
      <c r="J2596" t="s">
        <v>272</v>
      </c>
      <c r="K2596">
        <v>1</v>
      </c>
      <c r="L2596" t="s">
        <v>273</v>
      </c>
      <c r="M2596">
        <v>-2</v>
      </c>
      <c r="N2596" t="s">
        <v>296</v>
      </c>
      <c r="O2596" t="s">
        <v>170</v>
      </c>
      <c r="P2596" t="s">
        <v>405</v>
      </c>
      <c r="R2596">
        <v>89.5</v>
      </c>
      <c r="S2596">
        <v>14732</v>
      </c>
    </row>
    <row r="2597" spans="1:19">
      <c r="A2597" t="s">
        <v>321</v>
      </c>
      <c r="B2597">
        <v>11</v>
      </c>
      <c r="C2597" t="s">
        <v>99</v>
      </c>
      <c r="D2597" t="s">
        <v>89</v>
      </c>
      <c r="E2597" t="s">
        <v>484</v>
      </c>
      <c r="F2597" t="s">
        <v>174</v>
      </c>
      <c r="G2597" t="s">
        <v>407</v>
      </c>
      <c r="H2597" t="s">
        <v>4</v>
      </c>
      <c r="I2597" t="s">
        <v>404</v>
      </c>
      <c r="J2597" t="s">
        <v>297</v>
      </c>
      <c r="K2597">
        <v>1</v>
      </c>
      <c r="L2597" t="s">
        <v>273</v>
      </c>
      <c r="M2597">
        <v>-2</v>
      </c>
      <c r="N2597" t="s">
        <v>296</v>
      </c>
      <c r="O2597" t="s">
        <v>170</v>
      </c>
      <c r="P2597" t="s">
        <v>405</v>
      </c>
      <c r="R2597">
        <v>79.3</v>
      </c>
      <c r="S2597">
        <v>69859</v>
      </c>
    </row>
    <row r="2598" spans="1:19">
      <c r="A2598" t="s">
        <v>321</v>
      </c>
      <c r="B2598">
        <v>11</v>
      </c>
      <c r="C2598" t="s">
        <v>99</v>
      </c>
      <c r="D2598" t="s">
        <v>89</v>
      </c>
      <c r="E2598" t="s">
        <v>484</v>
      </c>
      <c r="F2598" t="s">
        <v>174</v>
      </c>
      <c r="G2598" t="s">
        <v>407</v>
      </c>
      <c r="H2598" t="s">
        <v>11</v>
      </c>
      <c r="I2598" t="s">
        <v>404</v>
      </c>
      <c r="J2598" t="s">
        <v>298</v>
      </c>
      <c r="K2598">
        <v>1</v>
      </c>
      <c r="L2598" t="s">
        <v>273</v>
      </c>
      <c r="M2598">
        <v>-2</v>
      </c>
      <c r="N2598" t="s">
        <v>296</v>
      </c>
      <c r="O2598" t="s">
        <v>170</v>
      </c>
      <c r="P2598" t="s">
        <v>405</v>
      </c>
      <c r="R2598">
        <v>80.3</v>
      </c>
      <c r="S2598">
        <v>369834</v>
      </c>
    </row>
    <row r="2599" spans="1:19">
      <c r="A2599" t="s">
        <v>321</v>
      </c>
      <c r="B2599">
        <v>11</v>
      </c>
      <c r="C2599" t="s">
        <v>99</v>
      </c>
      <c r="D2599" t="s">
        <v>89</v>
      </c>
      <c r="E2599" t="s">
        <v>484</v>
      </c>
      <c r="F2599" t="s">
        <v>174</v>
      </c>
      <c r="G2599" t="s">
        <v>407</v>
      </c>
      <c r="H2599" t="s">
        <v>8</v>
      </c>
      <c r="I2599" t="s">
        <v>404</v>
      </c>
      <c r="J2599" t="s">
        <v>299</v>
      </c>
      <c r="K2599">
        <v>1</v>
      </c>
      <c r="L2599" t="s">
        <v>273</v>
      </c>
      <c r="M2599">
        <v>-2</v>
      </c>
      <c r="N2599" t="s">
        <v>296</v>
      </c>
      <c r="O2599" t="s">
        <v>170</v>
      </c>
      <c r="P2599" t="s">
        <v>405</v>
      </c>
      <c r="R2599">
        <v>94.1</v>
      </c>
      <c r="S2599">
        <v>81449</v>
      </c>
    </row>
    <row r="2600" spans="1:19">
      <c r="A2600" t="s">
        <v>321</v>
      </c>
      <c r="B2600">
        <v>11</v>
      </c>
      <c r="C2600" t="s">
        <v>99</v>
      </c>
      <c r="D2600" t="s">
        <v>89</v>
      </c>
      <c r="E2600" t="s">
        <v>484</v>
      </c>
      <c r="F2600" t="s">
        <v>174</v>
      </c>
      <c r="G2600" t="s">
        <v>407</v>
      </c>
      <c r="H2600" t="s">
        <v>17</v>
      </c>
      <c r="I2600" t="s">
        <v>404</v>
      </c>
      <c r="J2600" t="s">
        <v>300</v>
      </c>
      <c r="K2600">
        <v>1</v>
      </c>
      <c r="L2600" t="s">
        <v>273</v>
      </c>
      <c r="M2600">
        <v>-2</v>
      </c>
      <c r="N2600" t="s">
        <v>296</v>
      </c>
      <c r="O2600" t="s">
        <v>170</v>
      </c>
      <c r="P2600" t="s">
        <v>405</v>
      </c>
      <c r="R2600">
        <v>91.5</v>
      </c>
      <c r="S2600">
        <v>426756</v>
      </c>
    </row>
    <row r="2601" spans="1:19">
      <c r="A2601" t="s">
        <v>321</v>
      </c>
      <c r="B2601">
        <v>11</v>
      </c>
      <c r="C2601" t="s">
        <v>99</v>
      </c>
      <c r="D2601" t="s">
        <v>89</v>
      </c>
      <c r="E2601" t="s">
        <v>484</v>
      </c>
      <c r="F2601" t="s">
        <v>174</v>
      </c>
      <c r="G2601" t="s">
        <v>407</v>
      </c>
      <c r="H2601" t="s">
        <v>13</v>
      </c>
      <c r="I2601" t="s">
        <v>404</v>
      </c>
      <c r="J2601" t="s">
        <v>301</v>
      </c>
      <c r="K2601">
        <v>1</v>
      </c>
      <c r="L2601" t="s">
        <v>273</v>
      </c>
      <c r="M2601">
        <v>-2</v>
      </c>
      <c r="N2601" t="s">
        <v>296</v>
      </c>
      <c r="O2601" t="s">
        <v>170</v>
      </c>
      <c r="P2601" t="s">
        <v>405</v>
      </c>
      <c r="R2601">
        <v>77.8</v>
      </c>
      <c r="S2601">
        <v>64353</v>
      </c>
    </row>
    <row r="2602" spans="1:19">
      <c r="A2602" t="s">
        <v>321</v>
      </c>
      <c r="B2602">
        <v>11</v>
      </c>
      <c r="C2602" t="s">
        <v>99</v>
      </c>
      <c r="D2602" t="s">
        <v>89</v>
      </c>
      <c r="E2602" t="s">
        <v>484</v>
      </c>
      <c r="F2602" t="s">
        <v>174</v>
      </c>
      <c r="G2602" t="s">
        <v>407</v>
      </c>
      <c r="H2602" t="s">
        <v>25</v>
      </c>
      <c r="I2602" t="s">
        <v>404</v>
      </c>
      <c r="J2602" t="s">
        <v>302</v>
      </c>
      <c r="K2602">
        <v>1</v>
      </c>
      <c r="L2602" t="s">
        <v>273</v>
      </c>
      <c r="M2602">
        <v>-2</v>
      </c>
      <c r="N2602" t="s">
        <v>296</v>
      </c>
      <c r="O2602" t="s">
        <v>170</v>
      </c>
      <c r="P2602" t="s">
        <v>405</v>
      </c>
      <c r="R2602">
        <v>82.5</v>
      </c>
      <c r="S2602">
        <v>65430</v>
      </c>
    </row>
    <row r="2603" spans="1:19">
      <c r="A2603" t="s">
        <v>321</v>
      </c>
      <c r="B2603">
        <v>11</v>
      </c>
      <c r="C2603" t="s">
        <v>99</v>
      </c>
      <c r="D2603" t="s">
        <v>89</v>
      </c>
      <c r="E2603" t="s">
        <v>484</v>
      </c>
      <c r="F2603" t="s">
        <v>174</v>
      </c>
      <c r="G2603" t="s">
        <v>407</v>
      </c>
      <c r="H2603" t="s">
        <v>16</v>
      </c>
      <c r="I2603" t="s">
        <v>404</v>
      </c>
      <c r="J2603" t="s">
        <v>303</v>
      </c>
      <c r="K2603">
        <v>1</v>
      </c>
      <c r="L2603" t="s">
        <v>273</v>
      </c>
      <c r="M2603">
        <v>-2</v>
      </c>
      <c r="N2603" t="s">
        <v>296</v>
      </c>
      <c r="O2603" t="s">
        <v>170</v>
      </c>
      <c r="P2603" t="s">
        <v>405</v>
      </c>
      <c r="R2603">
        <v>92.3</v>
      </c>
      <c r="S2603">
        <v>79201</v>
      </c>
    </row>
    <row r="2604" spans="1:19">
      <c r="A2604" t="s">
        <v>321</v>
      </c>
      <c r="B2604">
        <v>11</v>
      </c>
      <c r="C2604" t="s">
        <v>99</v>
      </c>
      <c r="D2604" t="s">
        <v>89</v>
      </c>
      <c r="E2604" t="s">
        <v>484</v>
      </c>
      <c r="F2604" t="s">
        <v>174</v>
      </c>
      <c r="G2604" t="s">
        <v>407</v>
      </c>
      <c r="H2604" t="s">
        <v>5</v>
      </c>
      <c r="I2604" t="s">
        <v>404</v>
      </c>
      <c r="J2604" t="s">
        <v>304</v>
      </c>
      <c r="K2604">
        <v>1</v>
      </c>
      <c r="L2604" t="s">
        <v>273</v>
      </c>
      <c r="M2604">
        <v>-2</v>
      </c>
      <c r="N2604" t="s">
        <v>296</v>
      </c>
      <c r="O2604" t="s">
        <v>170</v>
      </c>
      <c r="P2604" t="s">
        <v>405</v>
      </c>
      <c r="R2604">
        <v>93.7</v>
      </c>
      <c r="S2604">
        <v>83157</v>
      </c>
    </row>
    <row r="2605" spans="1:19">
      <c r="A2605" t="s">
        <v>321</v>
      </c>
      <c r="B2605">
        <v>11</v>
      </c>
      <c r="C2605" t="s">
        <v>99</v>
      </c>
      <c r="D2605" t="s">
        <v>89</v>
      </c>
      <c r="E2605" t="s">
        <v>484</v>
      </c>
      <c r="F2605" t="s">
        <v>174</v>
      </c>
      <c r="G2605" t="s">
        <v>407</v>
      </c>
      <c r="H2605" t="s">
        <v>7</v>
      </c>
      <c r="I2605" t="s">
        <v>404</v>
      </c>
      <c r="J2605" t="s">
        <v>305</v>
      </c>
      <c r="K2605">
        <v>1</v>
      </c>
      <c r="L2605" t="s">
        <v>273</v>
      </c>
      <c r="M2605">
        <v>-2</v>
      </c>
      <c r="N2605" t="s">
        <v>296</v>
      </c>
      <c r="O2605" t="s">
        <v>170</v>
      </c>
      <c r="P2605" t="s">
        <v>405</v>
      </c>
      <c r="R2605">
        <v>90.7</v>
      </c>
      <c r="S2605">
        <v>92610</v>
      </c>
    </row>
    <row r="2606" spans="1:19">
      <c r="A2606" t="s">
        <v>321</v>
      </c>
      <c r="B2606">
        <v>11</v>
      </c>
      <c r="C2606" t="s">
        <v>99</v>
      </c>
      <c r="D2606" t="s">
        <v>89</v>
      </c>
      <c r="E2606" t="s">
        <v>484</v>
      </c>
      <c r="F2606" t="s">
        <v>174</v>
      </c>
      <c r="G2606" t="s">
        <v>407</v>
      </c>
      <c r="H2606" t="s">
        <v>15</v>
      </c>
      <c r="I2606" t="s">
        <v>404</v>
      </c>
      <c r="J2606" t="s">
        <v>306</v>
      </c>
      <c r="K2606">
        <v>1</v>
      </c>
      <c r="L2606" t="s">
        <v>273</v>
      </c>
      <c r="M2606">
        <v>-2</v>
      </c>
      <c r="N2606" t="s">
        <v>296</v>
      </c>
      <c r="O2606" t="s">
        <v>170</v>
      </c>
      <c r="P2606" t="s">
        <v>405</v>
      </c>
      <c r="R2606">
        <v>85.8</v>
      </c>
      <c r="S2606">
        <v>85911</v>
      </c>
    </row>
    <row r="2607" spans="1:19">
      <c r="A2607" t="s">
        <v>321</v>
      </c>
      <c r="B2607">
        <v>11</v>
      </c>
      <c r="C2607" t="s">
        <v>99</v>
      </c>
      <c r="D2607" t="s">
        <v>89</v>
      </c>
      <c r="E2607" t="s">
        <v>484</v>
      </c>
      <c r="F2607" t="s">
        <v>174</v>
      </c>
      <c r="G2607" t="s">
        <v>407</v>
      </c>
      <c r="H2607" t="s">
        <v>19</v>
      </c>
      <c r="I2607" t="s">
        <v>404</v>
      </c>
      <c r="J2607" t="s">
        <v>307</v>
      </c>
      <c r="K2607">
        <v>1</v>
      </c>
      <c r="L2607" t="s">
        <v>273</v>
      </c>
      <c r="M2607">
        <v>-2</v>
      </c>
      <c r="N2607" t="s">
        <v>296</v>
      </c>
      <c r="O2607" t="s">
        <v>170</v>
      </c>
      <c r="P2607" t="s">
        <v>405</v>
      </c>
      <c r="R2607">
        <v>85.3</v>
      </c>
      <c r="S2607">
        <v>25715</v>
      </c>
    </row>
    <row r="2608" spans="1:19">
      <c r="A2608" t="s">
        <v>321</v>
      </c>
      <c r="B2608">
        <v>11</v>
      </c>
      <c r="C2608" t="s">
        <v>99</v>
      </c>
      <c r="D2608" t="s">
        <v>89</v>
      </c>
      <c r="E2608" t="s">
        <v>484</v>
      </c>
      <c r="F2608" t="s">
        <v>174</v>
      </c>
      <c r="G2608" t="s">
        <v>407</v>
      </c>
      <c r="H2608" t="s">
        <v>14</v>
      </c>
      <c r="I2608" t="s">
        <v>404</v>
      </c>
      <c r="J2608" t="s">
        <v>308</v>
      </c>
      <c r="K2608">
        <v>1</v>
      </c>
      <c r="L2608" t="s">
        <v>273</v>
      </c>
      <c r="M2608">
        <v>-2</v>
      </c>
      <c r="N2608" t="s">
        <v>296</v>
      </c>
      <c r="O2608" t="s">
        <v>170</v>
      </c>
      <c r="P2608" t="s">
        <v>405</v>
      </c>
      <c r="R2608">
        <v>73.7</v>
      </c>
      <c r="S2608">
        <v>56988</v>
      </c>
    </row>
    <row r="2609" spans="1:19">
      <c r="A2609" t="s">
        <v>321</v>
      </c>
      <c r="B2609">
        <v>11</v>
      </c>
      <c r="C2609" t="s">
        <v>99</v>
      </c>
      <c r="D2609" t="s">
        <v>89</v>
      </c>
      <c r="E2609" t="s">
        <v>484</v>
      </c>
      <c r="F2609" t="s">
        <v>174</v>
      </c>
      <c r="G2609" t="s">
        <v>407</v>
      </c>
      <c r="H2609" t="s">
        <v>10</v>
      </c>
      <c r="I2609" t="s">
        <v>404</v>
      </c>
      <c r="J2609" t="s">
        <v>309</v>
      </c>
      <c r="K2609">
        <v>1</v>
      </c>
      <c r="L2609" t="s">
        <v>273</v>
      </c>
      <c r="M2609">
        <v>-2</v>
      </c>
      <c r="N2609" t="s">
        <v>296</v>
      </c>
      <c r="O2609" t="s">
        <v>170</v>
      </c>
      <c r="P2609" t="s">
        <v>405</v>
      </c>
      <c r="R2609">
        <v>86.5</v>
      </c>
      <c r="S2609">
        <v>73415</v>
      </c>
    </row>
    <row r="2610" spans="1:19">
      <c r="A2610" t="s">
        <v>321</v>
      </c>
      <c r="B2610">
        <v>11</v>
      </c>
      <c r="C2610" t="s">
        <v>99</v>
      </c>
      <c r="D2610" t="s">
        <v>89</v>
      </c>
      <c r="E2610" t="s">
        <v>484</v>
      </c>
      <c r="F2610" t="s">
        <v>174</v>
      </c>
      <c r="G2610" t="s">
        <v>407</v>
      </c>
      <c r="H2610" t="s">
        <v>93</v>
      </c>
      <c r="I2610" t="s">
        <v>173</v>
      </c>
      <c r="J2610" t="s">
        <v>310</v>
      </c>
      <c r="K2610">
        <v>1</v>
      </c>
      <c r="L2610" t="s">
        <v>273</v>
      </c>
      <c r="M2610">
        <v>-2</v>
      </c>
      <c r="N2610" t="s">
        <v>296</v>
      </c>
      <c r="O2610" t="s">
        <v>170</v>
      </c>
      <c r="P2610" t="s">
        <v>405</v>
      </c>
      <c r="R2610">
        <v>87.8</v>
      </c>
      <c r="S2610">
        <v>2122652</v>
      </c>
    </row>
    <row r="2611" spans="1:19">
      <c r="A2611" t="s">
        <v>321</v>
      </c>
      <c r="B2611">
        <v>11</v>
      </c>
      <c r="C2611" t="s">
        <v>99</v>
      </c>
      <c r="D2611" t="s">
        <v>89</v>
      </c>
      <c r="E2611" t="s">
        <v>484</v>
      </c>
      <c r="F2611" t="s">
        <v>174</v>
      </c>
      <c r="G2611" t="s">
        <v>407</v>
      </c>
      <c r="H2611" t="s">
        <v>22</v>
      </c>
      <c r="I2611" t="s">
        <v>404</v>
      </c>
      <c r="J2611" t="s">
        <v>265</v>
      </c>
      <c r="K2611">
        <v>1</v>
      </c>
      <c r="L2611" t="s">
        <v>273</v>
      </c>
      <c r="M2611">
        <v>-3</v>
      </c>
      <c r="N2611" t="s">
        <v>313</v>
      </c>
      <c r="O2611" t="s">
        <v>170</v>
      </c>
      <c r="P2611" t="s">
        <v>405</v>
      </c>
      <c r="R2611">
        <v>92.2</v>
      </c>
      <c r="S2611">
        <v>11229</v>
      </c>
    </row>
    <row r="2612" spans="1:19">
      <c r="A2612" t="s">
        <v>321</v>
      </c>
      <c r="B2612">
        <v>11</v>
      </c>
      <c r="C2612" t="s">
        <v>99</v>
      </c>
      <c r="D2612" t="s">
        <v>89</v>
      </c>
      <c r="E2612" t="s">
        <v>484</v>
      </c>
      <c r="F2612" t="s">
        <v>174</v>
      </c>
      <c r="G2612" t="s">
        <v>407</v>
      </c>
      <c r="H2612" t="s">
        <v>24</v>
      </c>
      <c r="I2612" t="s">
        <v>404</v>
      </c>
      <c r="J2612" t="s">
        <v>266</v>
      </c>
      <c r="K2612">
        <v>1</v>
      </c>
      <c r="L2612" t="s">
        <v>273</v>
      </c>
      <c r="M2612">
        <v>-3</v>
      </c>
      <c r="N2612" t="s">
        <v>313</v>
      </c>
      <c r="O2612" t="s">
        <v>170</v>
      </c>
      <c r="P2612" t="s">
        <v>405</v>
      </c>
      <c r="R2612">
        <v>85.8</v>
      </c>
      <c r="S2612">
        <v>97872</v>
      </c>
    </row>
    <row r="2613" spans="1:19">
      <c r="A2613" t="s">
        <v>321</v>
      </c>
      <c r="B2613">
        <v>11</v>
      </c>
      <c r="C2613" t="s">
        <v>99</v>
      </c>
      <c r="D2613" t="s">
        <v>89</v>
      </c>
      <c r="E2613" t="s">
        <v>484</v>
      </c>
      <c r="F2613" t="s">
        <v>174</v>
      </c>
      <c r="G2613" t="s">
        <v>407</v>
      </c>
      <c r="H2613" t="s">
        <v>23</v>
      </c>
      <c r="I2613" t="s">
        <v>404</v>
      </c>
      <c r="J2613" t="s">
        <v>267</v>
      </c>
      <c r="K2613">
        <v>1</v>
      </c>
      <c r="L2613" t="s">
        <v>273</v>
      </c>
      <c r="M2613">
        <v>-3</v>
      </c>
      <c r="N2613" t="s">
        <v>313</v>
      </c>
      <c r="O2613" t="s">
        <v>170</v>
      </c>
      <c r="P2613" t="s">
        <v>405</v>
      </c>
      <c r="R2613">
        <v>87.6</v>
      </c>
      <c r="S2613">
        <v>84657</v>
      </c>
    </row>
    <row r="2614" spans="1:19">
      <c r="A2614" t="s">
        <v>321</v>
      </c>
      <c r="B2614">
        <v>11</v>
      </c>
      <c r="C2614" t="s">
        <v>99</v>
      </c>
      <c r="D2614" t="s">
        <v>89</v>
      </c>
      <c r="E2614" t="s">
        <v>484</v>
      </c>
      <c r="F2614" t="s">
        <v>174</v>
      </c>
      <c r="G2614" t="s">
        <v>407</v>
      </c>
      <c r="H2614" t="s">
        <v>18</v>
      </c>
      <c r="I2614" t="s">
        <v>404</v>
      </c>
      <c r="J2614" t="s">
        <v>268</v>
      </c>
      <c r="K2614">
        <v>1</v>
      </c>
      <c r="L2614" t="s">
        <v>273</v>
      </c>
      <c r="M2614">
        <v>-3</v>
      </c>
      <c r="N2614" t="s">
        <v>313</v>
      </c>
      <c r="O2614" t="s">
        <v>170</v>
      </c>
      <c r="P2614" t="s">
        <v>405</v>
      </c>
      <c r="R2614">
        <v>86.4</v>
      </c>
      <c r="S2614">
        <v>123759</v>
      </c>
    </row>
    <row r="2615" spans="1:19">
      <c r="A2615" t="s">
        <v>321</v>
      </c>
      <c r="B2615">
        <v>11</v>
      </c>
      <c r="C2615" t="s">
        <v>99</v>
      </c>
      <c r="D2615" t="s">
        <v>89</v>
      </c>
      <c r="E2615" t="s">
        <v>484</v>
      </c>
      <c r="F2615" t="s">
        <v>174</v>
      </c>
      <c r="G2615" t="s">
        <v>407</v>
      </c>
      <c r="H2615" t="s">
        <v>20</v>
      </c>
      <c r="I2615" t="s">
        <v>404</v>
      </c>
      <c r="J2615" t="s">
        <v>269</v>
      </c>
      <c r="K2615">
        <v>1</v>
      </c>
      <c r="L2615" t="s">
        <v>273</v>
      </c>
      <c r="M2615">
        <v>-3</v>
      </c>
      <c r="N2615" t="s">
        <v>313</v>
      </c>
      <c r="O2615" t="s">
        <v>170</v>
      </c>
      <c r="P2615" t="s">
        <v>405</v>
      </c>
      <c r="R2615">
        <v>99.6</v>
      </c>
      <c r="S2615">
        <v>85879</v>
      </c>
    </row>
    <row r="2616" spans="1:19">
      <c r="A2616" t="s">
        <v>321</v>
      </c>
      <c r="B2616">
        <v>11</v>
      </c>
      <c r="C2616" t="s">
        <v>99</v>
      </c>
      <c r="D2616" t="s">
        <v>89</v>
      </c>
      <c r="E2616" t="s">
        <v>484</v>
      </c>
      <c r="F2616" t="s">
        <v>174</v>
      </c>
      <c r="G2616" t="s">
        <v>407</v>
      </c>
      <c r="H2616" t="s">
        <v>9</v>
      </c>
      <c r="I2616" t="s">
        <v>404</v>
      </c>
      <c r="J2616" t="s">
        <v>270</v>
      </c>
      <c r="K2616">
        <v>1</v>
      </c>
      <c r="L2616" t="s">
        <v>273</v>
      </c>
      <c r="M2616">
        <v>-3</v>
      </c>
      <c r="N2616" t="s">
        <v>313</v>
      </c>
      <c r="O2616" t="s">
        <v>170</v>
      </c>
      <c r="P2616" t="s">
        <v>405</v>
      </c>
      <c r="R2616">
        <v>93.6</v>
      </c>
      <c r="S2616">
        <v>51388</v>
      </c>
    </row>
    <row r="2617" spans="1:19">
      <c r="A2617" t="s">
        <v>321</v>
      </c>
      <c r="B2617">
        <v>11</v>
      </c>
      <c r="C2617" t="s">
        <v>99</v>
      </c>
      <c r="D2617" t="s">
        <v>89</v>
      </c>
      <c r="E2617" t="s">
        <v>484</v>
      </c>
      <c r="F2617" t="s">
        <v>174</v>
      </c>
      <c r="G2617" t="s">
        <v>407</v>
      </c>
      <c r="H2617" t="s">
        <v>21</v>
      </c>
      <c r="I2617" t="s">
        <v>404</v>
      </c>
      <c r="J2617" t="s">
        <v>271</v>
      </c>
      <c r="K2617">
        <v>1</v>
      </c>
      <c r="L2617" t="s">
        <v>273</v>
      </c>
      <c r="M2617">
        <v>-3</v>
      </c>
      <c r="N2617" t="s">
        <v>313</v>
      </c>
      <c r="O2617" t="s">
        <v>170</v>
      </c>
      <c r="P2617" t="s">
        <v>405</v>
      </c>
      <c r="R2617">
        <v>95.8</v>
      </c>
      <c r="S2617">
        <v>72530</v>
      </c>
    </row>
    <row r="2618" spans="1:19">
      <c r="A2618" t="s">
        <v>321</v>
      </c>
      <c r="B2618">
        <v>11</v>
      </c>
      <c r="C2618" t="s">
        <v>99</v>
      </c>
      <c r="D2618" t="s">
        <v>89</v>
      </c>
      <c r="E2618" t="s">
        <v>484</v>
      </c>
      <c r="F2618" t="s">
        <v>174</v>
      </c>
      <c r="G2618" t="s">
        <v>407</v>
      </c>
      <c r="H2618" t="s">
        <v>6</v>
      </c>
      <c r="I2618" t="s">
        <v>404</v>
      </c>
      <c r="J2618" t="s">
        <v>272</v>
      </c>
      <c r="K2618">
        <v>1</v>
      </c>
      <c r="L2618" t="s">
        <v>273</v>
      </c>
      <c r="M2618">
        <v>-3</v>
      </c>
      <c r="N2618" t="s">
        <v>313</v>
      </c>
      <c r="O2618" t="s">
        <v>170</v>
      </c>
      <c r="P2618" t="s">
        <v>405</v>
      </c>
      <c r="R2618">
        <v>73.8</v>
      </c>
      <c r="S2618">
        <v>15412</v>
      </c>
    </row>
    <row r="2619" spans="1:19">
      <c r="A2619" t="s">
        <v>321</v>
      </c>
      <c r="B2619">
        <v>11</v>
      </c>
      <c r="C2619" t="s">
        <v>99</v>
      </c>
      <c r="D2619" t="s">
        <v>89</v>
      </c>
      <c r="E2619" t="s">
        <v>484</v>
      </c>
      <c r="F2619" t="s">
        <v>174</v>
      </c>
      <c r="G2619" t="s">
        <v>407</v>
      </c>
      <c r="H2619" t="s">
        <v>4</v>
      </c>
      <c r="I2619" t="s">
        <v>404</v>
      </c>
      <c r="J2619" t="s">
        <v>297</v>
      </c>
      <c r="K2619">
        <v>1</v>
      </c>
      <c r="L2619" t="s">
        <v>273</v>
      </c>
      <c r="M2619">
        <v>-3</v>
      </c>
      <c r="N2619" t="s">
        <v>313</v>
      </c>
      <c r="O2619" t="s">
        <v>170</v>
      </c>
      <c r="P2619" t="s">
        <v>405</v>
      </c>
      <c r="R2619">
        <v>73.5</v>
      </c>
      <c r="S2619">
        <v>48566</v>
      </c>
    </row>
    <row r="2620" spans="1:19">
      <c r="A2620" t="s">
        <v>321</v>
      </c>
      <c r="B2620">
        <v>11</v>
      </c>
      <c r="C2620" t="s">
        <v>99</v>
      </c>
      <c r="D2620" t="s">
        <v>89</v>
      </c>
      <c r="E2620" t="s">
        <v>484</v>
      </c>
      <c r="F2620" t="s">
        <v>174</v>
      </c>
      <c r="G2620" t="s">
        <v>407</v>
      </c>
      <c r="H2620" t="s">
        <v>11</v>
      </c>
      <c r="I2620" t="s">
        <v>404</v>
      </c>
      <c r="J2620" t="s">
        <v>298</v>
      </c>
      <c r="K2620">
        <v>1</v>
      </c>
      <c r="L2620" t="s">
        <v>273</v>
      </c>
      <c r="M2620">
        <v>-3</v>
      </c>
      <c r="N2620" t="s">
        <v>313</v>
      </c>
      <c r="O2620" t="s">
        <v>170</v>
      </c>
      <c r="P2620" t="s">
        <v>405</v>
      </c>
      <c r="R2620">
        <v>85</v>
      </c>
      <c r="S2620">
        <v>301371</v>
      </c>
    </row>
    <row r="2621" spans="1:19">
      <c r="A2621" t="s">
        <v>321</v>
      </c>
      <c r="B2621">
        <v>11</v>
      </c>
      <c r="C2621" t="s">
        <v>99</v>
      </c>
      <c r="D2621" t="s">
        <v>89</v>
      </c>
      <c r="E2621" t="s">
        <v>484</v>
      </c>
      <c r="F2621" t="s">
        <v>174</v>
      </c>
      <c r="G2621" t="s">
        <v>407</v>
      </c>
      <c r="H2621" t="s">
        <v>8</v>
      </c>
      <c r="I2621" t="s">
        <v>404</v>
      </c>
      <c r="J2621" t="s">
        <v>299</v>
      </c>
      <c r="K2621">
        <v>1</v>
      </c>
      <c r="L2621" t="s">
        <v>273</v>
      </c>
      <c r="M2621">
        <v>-3</v>
      </c>
      <c r="N2621" t="s">
        <v>313</v>
      </c>
      <c r="O2621" t="s">
        <v>170</v>
      </c>
      <c r="P2621" t="s">
        <v>405</v>
      </c>
      <c r="R2621">
        <v>88.4</v>
      </c>
      <c r="S2621">
        <v>73873</v>
      </c>
    </row>
    <row r="2622" spans="1:19">
      <c r="A2622" t="s">
        <v>321</v>
      </c>
      <c r="B2622">
        <v>11</v>
      </c>
      <c r="C2622" t="s">
        <v>99</v>
      </c>
      <c r="D2622" t="s">
        <v>89</v>
      </c>
      <c r="E2622" t="s">
        <v>484</v>
      </c>
      <c r="F2622" t="s">
        <v>174</v>
      </c>
      <c r="G2622" t="s">
        <v>407</v>
      </c>
      <c r="H2622" t="s">
        <v>17</v>
      </c>
      <c r="I2622" t="s">
        <v>404</v>
      </c>
      <c r="J2622" t="s">
        <v>300</v>
      </c>
      <c r="K2622">
        <v>1</v>
      </c>
      <c r="L2622" t="s">
        <v>273</v>
      </c>
      <c r="M2622">
        <v>-3</v>
      </c>
      <c r="N2622" t="s">
        <v>313</v>
      </c>
      <c r="O2622" t="s">
        <v>170</v>
      </c>
      <c r="P2622" t="s">
        <v>405</v>
      </c>
      <c r="R2622">
        <v>83.2</v>
      </c>
      <c r="S2622">
        <v>471596</v>
      </c>
    </row>
    <row r="2623" spans="1:19">
      <c r="A2623" t="s">
        <v>321</v>
      </c>
      <c r="B2623">
        <v>11</v>
      </c>
      <c r="C2623" t="s">
        <v>99</v>
      </c>
      <c r="D2623" t="s">
        <v>89</v>
      </c>
      <c r="E2623" t="s">
        <v>484</v>
      </c>
      <c r="F2623" t="s">
        <v>174</v>
      </c>
      <c r="G2623" t="s">
        <v>407</v>
      </c>
      <c r="H2623" t="s">
        <v>13</v>
      </c>
      <c r="I2623" t="s">
        <v>404</v>
      </c>
      <c r="J2623" t="s">
        <v>301</v>
      </c>
      <c r="K2623">
        <v>1</v>
      </c>
      <c r="L2623" t="s">
        <v>273</v>
      </c>
      <c r="M2623">
        <v>-3</v>
      </c>
      <c r="N2623" t="s">
        <v>313</v>
      </c>
      <c r="O2623" t="s">
        <v>170</v>
      </c>
      <c r="P2623" t="s">
        <v>405</v>
      </c>
      <c r="R2623">
        <v>80.3</v>
      </c>
      <c r="S2623">
        <v>64554</v>
      </c>
    </row>
    <row r="2624" spans="1:19">
      <c r="A2624" t="s">
        <v>321</v>
      </c>
      <c r="B2624">
        <v>11</v>
      </c>
      <c r="C2624" t="s">
        <v>99</v>
      </c>
      <c r="D2624" t="s">
        <v>89</v>
      </c>
      <c r="E2624" t="s">
        <v>484</v>
      </c>
      <c r="F2624" t="s">
        <v>174</v>
      </c>
      <c r="G2624" t="s">
        <v>407</v>
      </c>
      <c r="H2624" t="s">
        <v>25</v>
      </c>
      <c r="I2624" t="s">
        <v>404</v>
      </c>
      <c r="J2624" t="s">
        <v>302</v>
      </c>
      <c r="K2624">
        <v>1</v>
      </c>
      <c r="L2624" t="s">
        <v>273</v>
      </c>
      <c r="M2624">
        <v>-3</v>
      </c>
      <c r="N2624" t="s">
        <v>313</v>
      </c>
      <c r="O2624" t="s">
        <v>170</v>
      </c>
      <c r="P2624" t="s">
        <v>405</v>
      </c>
      <c r="R2624">
        <v>80</v>
      </c>
      <c r="S2624">
        <v>61573</v>
      </c>
    </row>
    <row r="2625" spans="1:19">
      <c r="A2625" t="s">
        <v>321</v>
      </c>
      <c r="B2625">
        <v>11</v>
      </c>
      <c r="C2625" t="s">
        <v>99</v>
      </c>
      <c r="D2625" t="s">
        <v>89</v>
      </c>
      <c r="E2625" t="s">
        <v>484</v>
      </c>
      <c r="F2625" t="s">
        <v>174</v>
      </c>
      <c r="G2625" t="s">
        <v>407</v>
      </c>
      <c r="H2625" t="s">
        <v>16</v>
      </c>
      <c r="I2625" t="s">
        <v>404</v>
      </c>
      <c r="J2625" t="s">
        <v>303</v>
      </c>
      <c r="K2625">
        <v>1</v>
      </c>
      <c r="L2625" t="s">
        <v>273</v>
      </c>
      <c r="M2625">
        <v>-3</v>
      </c>
      <c r="N2625" t="s">
        <v>313</v>
      </c>
      <c r="O2625" t="s">
        <v>170</v>
      </c>
      <c r="P2625" t="s">
        <v>405</v>
      </c>
      <c r="R2625">
        <v>88.1</v>
      </c>
      <c r="S2625">
        <v>80568</v>
      </c>
    </row>
    <row r="2626" spans="1:19">
      <c r="A2626" t="s">
        <v>321</v>
      </c>
      <c r="B2626">
        <v>11</v>
      </c>
      <c r="C2626" t="s">
        <v>99</v>
      </c>
      <c r="D2626" t="s">
        <v>89</v>
      </c>
      <c r="E2626" t="s">
        <v>484</v>
      </c>
      <c r="F2626" t="s">
        <v>174</v>
      </c>
      <c r="G2626" t="s">
        <v>407</v>
      </c>
      <c r="H2626" t="s">
        <v>5</v>
      </c>
      <c r="I2626" t="s">
        <v>404</v>
      </c>
      <c r="J2626" t="s">
        <v>304</v>
      </c>
      <c r="K2626">
        <v>1</v>
      </c>
      <c r="L2626" t="s">
        <v>273</v>
      </c>
      <c r="M2626">
        <v>-3</v>
      </c>
      <c r="N2626" t="s">
        <v>313</v>
      </c>
      <c r="O2626" t="s">
        <v>170</v>
      </c>
      <c r="P2626" t="s">
        <v>405</v>
      </c>
      <c r="R2626">
        <v>87.4</v>
      </c>
      <c r="S2626">
        <v>79817</v>
      </c>
    </row>
    <row r="2627" spans="1:19">
      <c r="A2627" t="s">
        <v>321</v>
      </c>
      <c r="B2627">
        <v>11</v>
      </c>
      <c r="C2627" t="s">
        <v>99</v>
      </c>
      <c r="D2627" t="s">
        <v>89</v>
      </c>
      <c r="E2627" t="s">
        <v>484</v>
      </c>
      <c r="F2627" t="s">
        <v>174</v>
      </c>
      <c r="G2627" t="s">
        <v>407</v>
      </c>
      <c r="H2627" t="s">
        <v>7</v>
      </c>
      <c r="I2627" t="s">
        <v>404</v>
      </c>
      <c r="J2627" t="s">
        <v>305</v>
      </c>
      <c r="K2627">
        <v>1</v>
      </c>
      <c r="L2627" t="s">
        <v>273</v>
      </c>
      <c r="M2627">
        <v>-3</v>
      </c>
      <c r="N2627" t="s">
        <v>313</v>
      </c>
      <c r="O2627" t="s">
        <v>170</v>
      </c>
      <c r="P2627" t="s">
        <v>405</v>
      </c>
      <c r="R2627">
        <v>93.6</v>
      </c>
      <c r="S2627">
        <v>89954</v>
      </c>
    </row>
    <row r="2628" spans="1:19">
      <c r="A2628" t="s">
        <v>321</v>
      </c>
      <c r="B2628">
        <v>11</v>
      </c>
      <c r="C2628" t="s">
        <v>99</v>
      </c>
      <c r="D2628" t="s">
        <v>89</v>
      </c>
      <c r="E2628" t="s">
        <v>484</v>
      </c>
      <c r="F2628" t="s">
        <v>174</v>
      </c>
      <c r="G2628" t="s">
        <v>407</v>
      </c>
      <c r="H2628" t="s">
        <v>15</v>
      </c>
      <c r="I2628" t="s">
        <v>404</v>
      </c>
      <c r="J2628" t="s">
        <v>306</v>
      </c>
      <c r="K2628">
        <v>1</v>
      </c>
      <c r="L2628" t="s">
        <v>273</v>
      </c>
      <c r="M2628">
        <v>-3</v>
      </c>
      <c r="N2628" t="s">
        <v>313</v>
      </c>
      <c r="O2628" t="s">
        <v>170</v>
      </c>
      <c r="P2628" t="s">
        <v>405</v>
      </c>
      <c r="R2628">
        <v>93.6</v>
      </c>
      <c r="S2628">
        <v>62225</v>
      </c>
    </row>
    <row r="2629" spans="1:19">
      <c r="A2629" t="s">
        <v>321</v>
      </c>
      <c r="B2629">
        <v>11</v>
      </c>
      <c r="C2629" t="s">
        <v>99</v>
      </c>
      <c r="D2629" t="s">
        <v>89</v>
      </c>
      <c r="E2629" t="s">
        <v>484</v>
      </c>
      <c r="F2629" t="s">
        <v>174</v>
      </c>
      <c r="G2629" t="s">
        <v>407</v>
      </c>
      <c r="H2629" t="s">
        <v>19</v>
      </c>
      <c r="I2629" t="s">
        <v>404</v>
      </c>
      <c r="J2629" t="s">
        <v>307</v>
      </c>
      <c r="K2629">
        <v>1</v>
      </c>
      <c r="L2629" t="s">
        <v>273</v>
      </c>
      <c r="M2629">
        <v>-3</v>
      </c>
      <c r="N2629" t="s">
        <v>313</v>
      </c>
      <c r="O2629" t="s">
        <v>170</v>
      </c>
      <c r="P2629" t="s">
        <v>405</v>
      </c>
      <c r="R2629">
        <v>80.900000000000006</v>
      </c>
      <c r="S2629">
        <v>36801</v>
      </c>
    </row>
    <row r="2630" spans="1:19">
      <c r="A2630" t="s">
        <v>321</v>
      </c>
      <c r="B2630">
        <v>11</v>
      </c>
      <c r="C2630" t="s">
        <v>99</v>
      </c>
      <c r="D2630" t="s">
        <v>89</v>
      </c>
      <c r="E2630" t="s">
        <v>484</v>
      </c>
      <c r="F2630" t="s">
        <v>174</v>
      </c>
      <c r="G2630" t="s">
        <v>407</v>
      </c>
      <c r="H2630" t="s">
        <v>14</v>
      </c>
      <c r="I2630" t="s">
        <v>404</v>
      </c>
      <c r="J2630" t="s">
        <v>308</v>
      </c>
      <c r="K2630">
        <v>1</v>
      </c>
      <c r="L2630" t="s">
        <v>273</v>
      </c>
      <c r="M2630">
        <v>-3</v>
      </c>
      <c r="N2630" t="s">
        <v>313</v>
      </c>
      <c r="O2630" t="s">
        <v>170</v>
      </c>
      <c r="P2630" t="s">
        <v>405</v>
      </c>
      <c r="R2630">
        <v>73.400000000000006</v>
      </c>
      <c r="S2630">
        <v>57462</v>
      </c>
    </row>
    <row r="2631" spans="1:19">
      <c r="A2631" t="s">
        <v>321</v>
      </c>
      <c r="B2631">
        <v>11</v>
      </c>
      <c r="C2631" t="s">
        <v>99</v>
      </c>
      <c r="D2631" t="s">
        <v>89</v>
      </c>
      <c r="E2631" t="s">
        <v>484</v>
      </c>
      <c r="F2631" t="s">
        <v>174</v>
      </c>
      <c r="G2631" t="s">
        <v>407</v>
      </c>
      <c r="H2631" t="s">
        <v>10</v>
      </c>
      <c r="I2631" t="s">
        <v>404</v>
      </c>
      <c r="J2631" t="s">
        <v>309</v>
      </c>
      <c r="K2631">
        <v>1</v>
      </c>
      <c r="L2631" t="s">
        <v>273</v>
      </c>
      <c r="M2631">
        <v>-3</v>
      </c>
      <c r="N2631" t="s">
        <v>313</v>
      </c>
      <c r="O2631" t="s">
        <v>170</v>
      </c>
      <c r="P2631" t="s">
        <v>405</v>
      </c>
      <c r="R2631">
        <v>83.5</v>
      </c>
      <c r="S2631">
        <v>67801</v>
      </c>
    </row>
    <row r="2632" spans="1:19">
      <c r="A2632" t="s">
        <v>321</v>
      </c>
      <c r="B2632">
        <v>11</v>
      </c>
      <c r="C2632" t="s">
        <v>99</v>
      </c>
      <c r="D2632" t="s">
        <v>89</v>
      </c>
      <c r="E2632" t="s">
        <v>484</v>
      </c>
      <c r="F2632" t="s">
        <v>174</v>
      </c>
      <c r="G2632" t="s">
        <v>407</v>
      </c>
      <c r="H2632" t="s">
        <v>93</v>
      </c>
      <c r="I2632" t="s">
        <v>173</v>
      </c>
      <c r="J2632" t="s">
        <v>310</v>
      </c>
      <c r="K2632">
        <v>1</v>
      </c>
      <c r="L2632" t="s">
        <v>273</v>
      </c>
      <c r="M2632">
        <v>-3</v>
      </c>
      <c r="N2632" t="s">
        <v>313</v>
      </c>
      <c r="O2632" t="s">
        <v>170</v>
      </c>
      <c r="P2632" t="s">
        <v>405</v>
      </c>
      <c r="R2632">
        <v>85.9</v>
      </c>
      <c r="S2632">
        <v>2038887</v>
      </c>
    </row>
    <row r="2633" spans="1:19">
      <c r="A2633" t="s">
        <v>321</v>
      </c>
      <c r="B2633">
        <v>11</v>
      </c>
      <c r="C2633" t="s">
        <v>99</v>
      </c>
      <c r="D2633" t="s">
        <v>89</v>
      </c>
      <c r="E2633" t="s">
        <v>484</v>
      </c>
      <c r="F2633" t="s">
        <v>174</v>
      </c>
      <c r="G2633" t="s">
        <v>407</v>
      </c>
      <c r="H2633" t="s">
        <v>22</v>
      </c>
      <c r="I2633" t="s">
        <v>404</v>
      </c>
      <c r="J2633" t="s">
        <v>265</v>
      </c>
      <c r="K2633">
        <v>1</v>
      </c>
      <c r="L2633" t="s">
        <v>273</v>
      </c>
      <c r="M2633">
        <v>-4</v>
      </c>
      <c r="N2633" t="s">
        <v>312</v>
      </c>
      <c r="O2633" t="s">
        <v>170</v>
      </c>
      <c r="P2633" t="s">
        <v>405</v>
      </c>
      <c r="Q2633" t="s">
        <v>486</v>
      </c>
    </row>
    <row r="2634" spans="1:19">
      <c r="A2634" t="s">
        <v>321</v>
      </c>
      <c r="B2634">
        <v>11</v>
      </c>
      <c r="C2634" t="s">
        <v>99</v>
      </c>
      <c r="D2634" t="s">
        <v>89</v>
      </c>
      <c r="E2634" t="s">
        <v>484</v>
      </c>
      <c r="F2634" t="s">
        <v>174</v>
      </c>
      <c r="G2634" t="s">
        <v>407</v>
      </c>
      <c r="H2634" t="s">
        <v>24</v>
      </c>
      <c r="I2634" t="s">
        <v>404</v>
      </c>
      <c r="J2634" t="s">
        <v>266</v>
      </c>
      <c r="K2634">
        <v>1</v>
      </c>
      <c r="L2634" t="s">
        <v>273</v>
      </c>
      <c r="M2634">
        <v>-4</v>
      </c>
      <c r="N2634" t="s">
        <v>312</v>
      </c>
      <c r="O2634" t="s">
        <v>170</v>
      </c>
      <c r="P2634" t="s">
        <v>405</v>
      </c>
      <c r="R2634">
        <v>90.2</v>
      </c>
      <c r="S2634">
        <v>99065</v>
      </c>
    </row>
    <row r="2635" spans="1:19">
      <c r="A2635" t="s">
        <v>321</v>
      </c>
      <c r="B2635">
        <v>11</v>
      </c>
      <c r="C2635" t="s">
        <v>99</v>
      </c>
      <c r="D2635" t="s">
        <v>89</v>
      </c>
      <c r="E2635" t="s">
        <v>484</v>
      </c>
      <c r="F2635" t="s">
        <v>174</v>
      </c>
      <c r="G2635" t="s">
        <v>407</v>
      </c>
      <c r="H2635" t="s">
        <v>23</v>
      </c>
      <c r="I2635" t="s">
        <v>404</v>
      </c>
      <c r="J2635" t="s">
        <v>267</v>
      </c>
      <c r="K2635">
        <v>1</v>
      </c>
      <c r="L2635" t="s">
        <v>273</v>
      </c>
      <c r="M2635">
        <v>-4</v>
      </c>
      <c r="N2635" t="s">
        <v>312</v>
      </c>
      <c r="O2635" t="s">
        <v>170</v>
      </c>
      <c r="P2635" t="s">
        <v>405</v>
      </c>
      <c r="R2635">
        <v>82.4</v>
      </c>
      <c r="S2635">
        <v>84651</v>
      </c>
    </row>
    <row r="2636" spans="1:19">
      <c r="A2636" t="s">
        <v>321</v>
      </c>
      <c r="B2636">
        <v>11</v>
      </c>
      <c r="C2636" t="s">
        <v>99</v>
      </c>
      <c r="D2636" t="s">
        <v>89</v>
      </c>
      <c r="E2636" t="s">
        <v>484</v>
      </c>
      <c r="F2636" t="s">
        <v>174</v>
      </c>
      <c r="G2636" t="s">
        <v>407</v>
      </c>
      <c r="H2636" t="s">
        <v>18</v>
      </c>
      <c r="I2636" t="s">
        <v>404</v>
      </c>
      <c r="J2636" t="s">
        <v>268</v>
      </c>
      <c r="K2636">
        <v>1</v>
      </c>
      <c r="L2636" t="s">
        <v>273</v>
      </c>
      <c r="M2636">
        <v>-4</v>
      </c>
      <c r="N2636" t="s">
        <v>312</v>
      </c>
      <c r="O2636" t="s">
        <v>170</v>
      </c>
      <c r="P2636" t="s">
        <v>405</v>
      </c>
      <c r="R2636">
        <v>90.5</v>
      </c>
      <c r="S2636">
        <v>122472</v>
      </c>
    </row>
    <row r="2637" spans="1:19">
      <c r="A2637" t="s">
        <v>321</v>
      </c>
      <c r="B2637">
        <v>11</v>
      </c>
      <c r="C2637" t="s">
        <v>99</v>
      </c>
      <c r="D2637" t="s">
        <v>89</v>
      </c>
      <c r="E2637" t="s">
        <v>484</v>
      </c>
      <c r="F2637" t="s">
        <v>174</v>
      </c>
      <c r="G2637" t="s">
        <v>407</v>
      </c>
      <c r="H2637" t="s">
        <v>20</v>
      </c>
      <c r="I2637" t="s">
        <v>404</v>
      </c>
      <c r="J2637" t="s">
        <v>269</v>
      </c>
      <c r="K2637">
        <v>1</v>
      </c>
      <c r="L2637" t="s">
        <v>273</v>
      </c>
      <c r="M2637">
        <v>-4</v>
      </c>
      <c r="N2637" t="s">
        <v>312</v>
      </c>
      <c r="O2637" t="s">
        <v>170</v>
      </c>
      <c r="P2637" t="s">
        <v>405</v>
      </c>
      <c r="R2637">
        <v>100</v>
      </c>
      <c r="S2637">
        <v>88529</v>
      </c>
    </row>
    <row r="2638" spans="1:19">
      <c r="A2638" t="s">
        <v>321</v>
      </c>
      <c r="B2638">
        <v>11</v>
      </c>
      <c r="C2638" t="s">
        <v>99</v>
      </c>
      <c r="D2638" t="s">
        <v>89</v>
      </c>
      <c r="E2638" t="s">
        <v>484</v>
      </c>
      <c r="F2638" t="s">
        <v>174</v>
      </c>
      <c r="G2638" t="s">
        <v>407</v>
      </c>
      <c r="H2638" t="s">
        <v>9</v>
      </c>
      <c r="I2638" t="s">
        <v>404</v>
      </c>
      <c r="J2638" t="s">
        <v>270</v>
      </c>
      <c r="K2638">
        <v>1</v>
      </c>
      <c r="L2638" t="s">
        <v>273</v>
      </c>
      <c r="M2638">
        <v>-4</v>
      </c>
      <c r="N2638" t="s">
        <v>312</v>
      </c>
      <c r="O2638" t="s">
        <v>170</v>
      </c>
      <c r="P2638" t="s">
        <v>405</v>
      </c>
      <c r="R2638">
        <v>91.4</v>
      </c>
      <c r="S2638">
        <v>55175</v>
      </c>
    </row>
    <row r="2639" spans="1:19">
      <c r="A2639" t="s">
        <v>321</v>
      </c>
      <c r="B2639">
        <v>11</v>
      </c>
      <c r="C2639" t="s">
        <v>99</v>
      </c>
      <c r="D2639" t="s">
        <v>89</v>
      </c>
      <c r="E2639" t="s">
        <v>484</v>
      </c>
      <c r="F2639" t="s">
        <v>174</v>
      </c>
      <c r="G2639" t="s">
        <v>407</v>
      </c>
      <c r="H2639" t="s">
        <v>21</v>
      </c>
      <c r="I2639" t="s">
        <v>404</v>
      </c>
      <c r="J2639" t="s">
        <v>271</v>
      </c>
      <c r="K2639">
        <v>1</v>
      </c>
      <c r="L2639" t="s">
        <v>273</v>
      </c>
      <c r="M2639">
        <v>-4</v>
      </c>
      <c r="N2639" t="s">
        <v>312</v>
      </c>
      <c r="O2639" t="s">
        <v>170</v>
      </c>
      <c r="P2639" t="s">
        <v>405</v>
      </c>
      <c r="R2639">
        <v>97.1</v>
      </c>
      <c r="S2639">
        <v>74408</v>
      </c>
    </row>
    <row r="2640" spans="1:19">
      <c r="A2640" t="s">
        <v>321</v>
      </c>
      <c r="B2640">
        <v>11</v>
      </c>
      <c r="C2640" t="s">
        <v>99</v>
      </c>
      <c r="D2640" t="s">
        <v>89</v>
      </c>
      <c r="E2640" t="s">
        <v>484</v>
      </c>
      <c r="F2640" t="s">
        <v>174</v>
      </c>
      <c r="G2640" t="s">
        <v>407</v>
      </c>
      <c r="H2640" t="s">
        <v>6</v>
      </c>
      <c r="I2640" t="s">
        <v>404</v>
      </c>
      <c r="J2640" t="s">
        <v>272</v>
      </c>
      <c r="K2640">
        <v>1</v>
      </c>
      <c r="L2640" t="s">
        <v>273</v>
      </c>
      <c r="M2640">
        <v>-4</v>
      </c>
      <c r="N2640" t="s">
        <v>312</v>
      </c>
      <c r="O2640" t="s">
        <v>170</v>
      </c>
      <c r="P2640" t="s">
        <v>405</v>
      </c>
      <c r="R2640">
        <v>71.599999999999994</v>
      </c>
      <c r="S2640">
        <v>15844</v>
      </c>
    </row>
    <row r="2641" spans="1:19">
      <c r="A2641" t="s">
        <v>321</v>
      </c>
      <c r="B2641">
        <v>11</v>
      </c>
      <c r="C2641" t="s">
        <v>99</v>
      </c>
      <c r="D2641" t="s">
        <v>89</v>
      </c>
      <c r="E2641" t="s">
        <v>484</v>
      </c>
      <c r="F2641" t="s">
        <v>174</v>
      </c>
      <c r="G2641" t="s">
        <v>407</v>
      </c>
      <c r="H2641" t="s">
        <v>4</v>
      </c>
      <c r="I2641" t="s">
        <v>404</v>
      </c>
      <c r="J2641" t="s">
        <v>297</v>
      </c>
      <c r="K2641">
        <v>1</v>
      </c>
      <c r="L2641" t="s">
        <v>273</v>
      </c>
      <c r="M2641">
        <v>-4</v>
      </c>
      <c r="N2641" t="s">
        <v>312</v>
      </c>
      <c r="O2641" t="s">
        <v>170</v>
      </c>
      <c r="P2641" t="s">
        <v>405</v>
      </c>
      <c r="R2641">
        <v>77.5</v>
      </c>
      <c r="S2641">
        <v>53966</v>
      </c>
    </row>
    <row r="2642" spans="1:19">
      <c r="A2642" t="s">
        <v>321</v>
      </c>
      <c r="B2642">
        <v>11</v>
      </c>
      <c r="C2642" t="s">
        <v>99</v>
      </c>
      <c r="D2642" t="s">
        <v>89</v>
      </c>
      <c r="E2642" t="s">
        <v>484</v>
      </c>
      <c r="F2642" t="s">
        <v>174</v>
      </c>
      <c r="G2642" t="s">
        <v>407</v>
      </c>
      <c r="H2642" t="s">
        <v>11</v>
      </c>
      <c r="I2642" t="s">
        <v>404</v>
      </c>
      <c r="J2642" t="s">
        <v>298</v>
      </c>
      <c r="K2642">
        <v>1</v>
      </c>
      <c r="L2642" t="s">
        <v>273</v>
      </c>
      <c r="M2642">
        <v>-4</v>
      </c>
      <c r="N2642" t="s">
        <v>312</v>
      </c>
      <c r="O2642" t="s">
        <v>170</v>
      </c>
      <c r="P2642" t="s">
        <v>405</v>
      </c>
      <c r="R2642">
        <v>83.1</v>
      </c>
      <c r="S2642">
        <v>346833</v>
      </c>
    </row>
    <row r="2643" spans="1:19">
      <c r="A2643" t="s">
        <v>321</v>
      </c>
      <c r="B2643">
        <v>11</v>
      </c>
      <c r="C2643" t="s">
        <v>99</v>
      </c>
      <c r="D2643" t="s">
        <v>89</v>
      </c>
      <c r="E2643" t="s">
        <v>484</v>
      </c>
      <c r="F2643" t="s">
        <v>174</v>
      </c>
      <c r="G2643" t="s">
        <v>407</v>
      </c>
      <c r="H2643" t="s">
        <v>8</v>
      </c>
      <c r="I2643" t="s">
        <v>404</v>
      </c>
      <c r="J2643" t="s">
        <v>299</v>
      </c>
      <c r="K2643">
        <v>1</v>
      </c>
      <c r="L2643" t="s">
        <v>273</v>
      </c>
      <c r="M2643">
        <v>-4</v>
      </c>
      <c r="N2643" t="s">
        <v>312</v>
      </c>
      <c r="O2643" t="s">
        <v>170</v>
      </c>
      <c r="P2643" t="s">
        <v>405</v>
      </c>
      <c r="R2643">
        <v>89.9</v>
      </c>
      <c r="S2643">
        <v>67562</v>
      </c>
    </row>
    <row r="2644" spans="1:19">
      <c r="A2644" t="s">
        <v>321</v>
      </c>
      <c r="B2644">
        <v>11</v>
      </c>
      <c r="C2644" t="s">
        <v>99</v>
      </c>
      <c r="D2644" t="s">
        <v>89</v>
      </c>
      <c r="E2644" t="s">
        <v>484</v>
      </c>
      <c r="F2644" t="s">
        <v>174</v>
      </c>
      <c r="G2644" t="s">
        <v>407</v>
      </c>
      <c r="H2644" t="s">
        <v>17</v>
      </c>
      <c r="I2644" t="s">
        <v>404</v>
      </c>
      <c r="J2644" t="s">
        <v>300</v>
      </c>
      <c r="K2644">
        <v>1</v>
      </c>
      <c r="L2644" t="s">
        <v>273</v>
      </c>
      <c r="M2644">
        <v>-4</v>
      </c>
      <c r="N2644" t="s">
        <v>312</v>
      </c>
      <c r="O2644" t="s">
        <v>170</v>
      </c>
      <c r="P2644" t="s">
        <v>405</v>
      </c>
      <c r="R2644">
        <v>90</v>
      </c>
      <c r="S2644">
        <v>466244</v>
      </c>
    </row>
    <row r="2645" spans="1:19">
      <c r="A2645" t="s">
        <v>321</v>
      </c>
      <c r="B2645">
        <v>11</v>
      </c>
      <c r="C2645" t="s">
        <v>99</v>
      </c>
      <c r="D2645" t="s">
        <v>89</v>
      </c>
      <c r="E2645" t="s">
        <v>484</v>
      </c>
      <c r="F2645" t="s">
        <v>174</v>
      </c>
      <c r="G2645" t="s">
        <v>407</v>
      </c>
      <c r="H2645" t="s">
        <v>13</v>
      </c>
      <c r="I2645" t="s">
        <v>404</v>
      </c>
      <c r="J2645" t="s">
        <v>301</v>
      </c>
      <c r="K2645">
        <v>1</v>
      </c>
      <c r="L2645" t="s">
        <v>273</v>
      </c>
      <c r="M2645">
        <v>-4</v>
      </c>
      <c r="N2645" t="s">
        <v>312</v>
      </c>
      <c r="O2645" t="s">
        <v>170</v>
      </c>
      <c r="P2645" t="s">
        <v>405</v>
      </c>
      <c r="R2645">
        <v>79.7</v>
      </c>
      <c r="S2645">
        <v>69547</v>
      </c>
    </row>
    <row r="2646" spans="1:19">
      <c r="A2646" t="s">
        <v>321</v>
      </c>
      <c r="B2646">
        <v>11</v>
      </c>
      <c r="C2646" t="s">
        <v>99</v>
      </c>
      <c r="D2646" t="s">
        <v>89</v>
      </c>
      <c r="E2646" t="s">
        <v>484</v>
      </c>
      <c r="F2646" t="s">
        <v>174</v>
      </c>
      <c r="G2646" t="s">
        <v>407</v>
      </c>
      <c r="H2646" t="s">
        <v>25</v>
      </c>
      <c r="I2646" t="s">
        <v>404</v>
      </c>
      <c r="J2646" t="s">
        <v>302</v>
      </c>
      <c r="K2646">
        <v>1</v>
      </c>
      <c r="L2646" t="s">
        <v>273</v>
      </c>
      <c r="M2646">
        <v>-4</v>
      </c>
      <c r="N2646" t="s">
        <v>312</v>
      </c>
      <c r="O2646" t="s">
        <v>170</v>
      </c>
      <c r="P2646" t="s">
        <v>405</v>
      </c>
      <c r="R2646">
        <v>85.7</v>
      </c>
      <c r="S2646">
        <v>58826</v>
      </c>
    </row>
    <row r="2647" spans="1:19">
      <c r="A2647" t="s">
        <v>321</v>
      </c>
      <c r="B2647">
        <v>11</v>
      </c>
      <c r="C2647" t="s">
        <v>99</v>
      </c>
      <c r="D2647" t="s">
        <v>89</v>
      </c>
      <c r="E2647" t="s">
        <v>484</v>
      </c>
      <c r="F2647" t="s">
        <v>174</v>
      </c>
      <c r="G2647" t="s">
        <v>407</v>
      </c>
      <c r="H2647" t="s">
        <v>16</v>
      </c>
      <c r="I2647" t="s">
        <v>404</v>
      </c>
      <c r="J2647" t="s">
        <v>303</v>
      </c>
      <c r="K2647">
        <v>1</v>
      </c>
      <c r="L2647" t="s">
        <v>273</v>
      </c>
      <c r="M2647">
        <v>-4</v>
      </c>
      <c r="N2647" t="s">
        <v>312</v>
      </c>
      <c r="O2647" t="s">
        <v>170</v>
      </c>
      <c r="P2647" t="s">
        <v>405</v>
      </c>
      <c r="R2647">
        <v>91.4</v>
      </c>
      <c r="S2647">
        <v>78428</v>
      </c>
    </row>
    <row r="2648" spans="1:19">
      <c r="A2648" t="s">
        <v>321</v>
      </c>
      <c r="B2648">
        <v>11</v>
      </c>
      <c r="C2648" t="s">
        <v>99</v>
      </c>
      <c r="D2648" t="s">
        <v>89</v>
      </c>
      <c r="E2648" t="s">
        <v>484</v>
      </c>
      <c r="F2648" t="s">
        <v>174</v>
      </c>
      <c r="G2648" t="s">
        <v>407</v>
      </c>
      <c r="H2648" t="s">
        <v>5</v>
      </c>
      <c r="I2648" t="s">
        <v>404</v>
      </c>
      <c r="J2648" t="s">
        <v>304</v>
      </c>
      <c r="K2648">
        <v>1</v>
      </c>
      <c r="L2648" t="s">
        <v>273</v>
      </c>
      <c r="M2648">
        <v>-4</v>
      </c>
      <c r="N2648" t="s">
        <v>312</v>
      </c>
      <c r="O2648" t="s">
        <v>170</v>
      </c>
      <c r="P2648" t="s">
        <v>405</v>
      </c>
      <c r="R2648">
        <v>88.8</v>
      </c>
      <c r="S2648">
        <v>84489</v>
      </c>
    </row>
    <row r="2649" spans="1:19">
      <c r="A2649" t="s">
        <v>321</v>
      </c>
      <c r="B2649">
        <v>11</v>
      </c>
      <c r="C2649" t="s">
        <v>99</v>
      </c>
      <c r="D2649" t="s">
        <v>89</v>
      </c>
      <c r="E2649" t="s">
        <v>484</v>
      </c>
      <c r="F2649" t="s">
        <v>174</v>
      </c>
      <c r="G2649" t="s">
        <v>407</v>
      </c>
      <c r="H2649" t="s">
        <v>7</v>
      </c>
      <c r="I2649" t="s">
        <v>404</v>
      </c>
      <c r="J2649" t="s">
        <v>305</v>
      </c>
      <c r="K2649">
        <v>1</v>
      </c>
      <c r="L2649" t="s">
        <v>273</v>
      </c>
      <c r="M2649">
        <v>-4</v>
      </c>
      <c r="N2649" t="s">
        <v>312</v>
      </c>
      <c r="O2649" t="s">
        <v>170</v>
      </c>
      <c r="P2649" t="s">
        <v>405</v>
      </c>
      <c r="R2649">
        <v>87.1</v>
      </c>
      <c r="S2649">
        <v>97673</v>
      </c>
    </row>
    <row r="2650" spans="1:19">
      <c r="A2650" t="s">
        <v>321</v>
      </c>
      <c r="B2650">
        <v>11</v>
      </c>
      <c r="C2650" t="s">
        <v>99</v>
      </c>
      <c r="D2650" t="s">
        <v>89</v>
      </c>
      <c r="E2650" t="s">
        <v>484</v>
      </c>
      <c r="F2650" t="s">
        <v>174</v>
      </c>
      <c r="G2650" t="s">
        <v>407</v>
      </c>
      <c r="H2650" t="s">
        <v>15</v>
      </c>
      <c r="I2650" t="s">
        <v>404</v>
      </c>
      <c r="J2650" t="s">
        <v>306</v>
      </c>
      <c r="K2650">
        <v>1</v>
      </c>
      <c r="L2650" t="s">
        <v>273</v>
      </c>
      <c r="M2650">
        <v>-4</v>
      </c>
      <c r="N2650" t="s">
        <v>312</v>
      </c>
      <c r="O2650" t="s">
        <v>170</v>
      </c>
      <c r="P2650" t="s">
        <v>405</v>
      </c>
      <c r="R2650">
        <v>90.9</v>
      </c>
      <c r="S2650">
        <v>78070</v>
      </c>
    </row>
    <row r="2651" spans="1:19">
      <c r="A2651" t="s">
        <v>321</v>
      </c>
      <c r="B2651">
        <v>11</v>
      </c>
      <c r="C2651" t="s">
        <v>99</v>
      </c>
      <c r="D2651" t="s">
        <v>89</v>
      </c>
      <c r="E2651" t="s">
        <v>484</v>
      </c>
      <c r="F2651" t="s">
        <v>174</v>
      </c>
      <c r="G2651" t="s">
        <v>407</v>
      </c>
      <c r="H2651" t="s">
        <v>19</v>
      </c>
      <c r="I2651" t="s">
        <v>404</v>
      </c>
      <c r="J2651" t="s">
        <v>307</v>
      </c>
      <c r="K2651">
        <v>1</v>
      </c>
      <c r="L2651" t="s">
        <v>273</v>
      </c>
      <c r="M2651">
        <v>-4</v>
      </c>
      <c r="N2651" t="s">
        <v>312</v>
      </c>
      <c r="O2651" t="s">
        <v>170</v>
      </c>
      <c r="P2651" t="s">
        <v>405</v>
      </c>
      <c r="R2651">
        <v>72.5</v>
      </c>
      <c r="S2651">
        <v>44126</v>
      </c>
    </row>
    <row r="2652" spans="1:19">
      <c r="A2652" t="s">
        <v>321</v>
      </c>
      <c r="B2652">
        <v>11</v>
      </c>
      <c r="C2652" t="s">
        <v>99</v>
      </c>
      <c r="D2652" t="s">
        <v>89</v>
      </c>
      <c r="E2652" t="s">
        <v>484</v>
      </c>
      <c r="F2652" t="s">
        <v>174</v>
      </c>
      <c r="G2652" t="s">
        <v>407</v>
      </c>
      <c r="H2652" t="s">
        <v>14</v>
      </c>
      <c r="I2652" t="s">
        <v>404</v>
      </c>
      <c r="J2652" t="s">
        <v>308</v>
      </c>
      <c r="K2652">
        <v>1</v>
      </c>
      <c r="L2652" t="s">
        <v>273</v>
      </c>
      <c r="M2652">
        <v>-4</v>
      </c>
      <c r="N2652" t="s">
        <v>312</v>
      </c>
      <c r="O2652" t="s">
        <v>170</v>
      </c>
      <c r="P2652" t="s">
        <v>405</v>
      </c>
      <c r="R2652">
        <v>69.599999999999994</v>
      </c>
      <c r="S2652">
        <v>73158</v>
      </c>
    </row>
    <row r="2653" spans="1:19">
      <c r="A2653" t="s">
        <v>321</v>
      </c>
      <c r="B2653">
        <v>11</v>
      </c>
      <c r="C2653" t="s">
        <v>99</v>
      </c>
      <c r="D2653" t="s">
        <v>89</v>
      </c>
      <c r="E2653" t="s">
        <v>484</v>
      </c>
      <c r="F2653" t="s">
        <v>174</v>
      </c>
      <c r="G2653" t="s">
        <v>407</v>
      </c>
      <c r="H2653" t="s">
        <v>10</v>
      </c>
      <c r="I2653" t="s">
        <v>404</v>
      </c>
      <c r="J2653" t="s">
        <v>309</v>
      </c>
      <c r="K2653">
        <v>1</v>
      </c>
      <c r="L2653" t="s">
        <v>273</v>
      </c>
      <c r="M2653">
        <v>-4</v>
      </c>
      <c r="N2653" t="s">
        <v>312</v>
      </c>
      <c r="O2653" t="s">
        <v>170</v>
      </c>
      <c r="P2653" t="s">
        <v>405</v>
      </c>
      <c r="R2653">
        <v>92</v>
      </c>
      <c r="S2653">
        <v>68999</v>
      </c>
    </row>
    <row r="2654" spans="1:19">
      <c r="A2654" t="s">
        <v>321</v>
      </c>
      <c r="B2654">
        <v>11</v>
      </c>
      <c r="C2654" t="s">
        <v>99</v>
      </c>
      <c r="D2654" t="s">
        <v>89</v>
      </c>
      <c r="E2654" t="s">
        <v>484</v>
      </c>
      <c r="F2654" t="s">
        <v>174</v>
      </c>
      <c r="G2654" t="s">
        <v>407</v>
      </c>
      <c r="H2654" t="s">
        <v>93</v>
      </c>
      <c r="I2654" t="s">
        <v>173</v>
      </c>
      <c r="J2654" t="s">
        <v>310</v>
      </c>
      <c r="K2654">
        <v>1</v>
      </c>
      <c r="L2654" t="s">
        <v>273</v>
      </c>
      <c r="M2654">
        <v>-4</v>
      </c>
      <c r="N2654" t="s">
        <v>312</v>
      </c>
      <c r="O2654" t="s">
        <v>170</v>
      </c>
      <c r="P2654" t="s">
        <v>405</v>
      </c>
      <c r="R2654">
        <v>87.3</v>
      </c>
      <c r="S2654">
        <v>2128065</v>
      </c>
    </row>
    <row r="2655" spans="1:19">
      <c r="A2655" t="s">
        <v>321</v>
      </c>
      <c r="B2655">
        <v>11</v>
      </c>
      <c r="C2655" t="s">
        <v>99</v>
      </c>
      <c r="D2655" t="s">
        <v>89</v>
      </c>
      <c r="E2655" t="s">
        <v>484</v>
      </c>
      <c r="F2655" t="s">
        <v>174</v>
      </c>
      <c r="G2655" t="s">
        <v>407</v>
      </c>
      <c r="H2655" t="s">
        <v>22</v>
      </c>
      <c r="I2655" t="s">
        <v>404</v>
      </c>
      <c r="J2655" t="s">
        <v>265</v>
      </c>
      <c r="K2655">
        <v>1</v>
      </c>
      <c r="L2655" t="s">
        <v>273</v>
      </c>
      <c r="M2655">
        <v>-5</v>
      </c>
      <c r="N2655" t="s">
        <v>311</v>
      </c>
      <c r="O2655" t="s">
        <v>170</v>
      </c>
      <c r="P2655" t="s">
        <v>405</v>
      </c>
      <c r="Q2655" t="s">
        <v>486</v>
      </c>
    </row>
    <row r="2656" spans="1:19">
      <c r="A2656" t="s">
        <v>321</v>
      </c>
      <c r="B2656">
        <v>11</v>
      </c>
      <c r="C2656" t="s">
        <v>99</v>
      </c>
      <c r="D2656" t="s">
        <v>89</v>
      </c>
      <c r="E2656" t="s">
        <v>484</v>
      </c>
      <c r="F2656" t="s">
        <v>174</v>
      </c>
      <c r="G2656" t="s">
        <v>407</v>
      </c>
      <c r="H2656" t="s">
        <v>24</v>
      </c>
      <c r="I2656" t="s">
        <v>404</v>
      </c>
      <c r="J2656" t="s">
        <v>266</v>
      </c>
      <c r="K2656">
        <v>1</v>
      </c>
      <c r="L2656" t="s">
        <v>273</v>
      </c>
      <c r="M2656">
        <v>-5</v>
      </c>
      <c r="N2656" t="s">
        <v>311</v>
      </c>
      <c r="O2656" t="s">
        <v>170</v>
      </c>
      <c r="P2656" t="s">
        <v>405</v>
      </c>
      <c r="R2656">
        <v>92.1</v>
      </c>
      <c r="S2656">
        <v>80830</v>
      </c>
    </row>
    <row r="2657" spans="1:19">
      <c r="A2657" t="s">
        <v>321</v>
      </c>
      <c r="B2657">
        <v>11</v>
      </c>
      <c r="C2657" t="s">
        <v>99</v>
      </c>
      <c r="D2657" t="s">
        <v>89</v>
      </c>
      <c r="E2657" t="s">
        <v>484</v>
      </c>
      <c r="F2657" t="s">
        <v>174</v>
      </c>
      <c r="G2657" t="s">
        <v>407</v>
      </c>
      <c r="H2657" t="s">
        <v>23</v>
      </c>
      <c r="I2657" t="s">
        <v>404</v>
      </c>
      <c r="J2657" t="s">
        <v>267</v>
      </c>
      <c r="K2657">
        <v>1</v>
      </c>
      <c r="L2657" t="s">
        <v>273</v>
      </c>
      <c r="M2657">
        <v>-5</v>
      </c>
      <c r="N2657" t="s">
        <v>311</v>
      </c>
      <c r="O2657" t="s">
        <v>170</v>
      </c>
      <c r="P2657" t="s">
        <v>405</v>
      </c>
      <c r="R2657">
        <v>91.8</v>
      </c>
      <c r="S2657">
        <v>75037</v>
      </c>
    </row>
    <row r="2658" spans="1:19">
      <c r="A2658" t="s">
        <v>321</v>
      </c>
      <c r="B2658">
        <v>11</v>
      </c>
      <c r="C2658" t="s">
        <v>99</v>
      </c>
      <c r="D2658" t="s">
        <v>89</v>
      </c>
      <c r="E2658" t="s">
        <v>484</v>
      </c>
      <c r="F2658" t="s">
        <v>174</v>
      </c>
      <c r="G2658" t="s">
        <v>407</v>
      </c>
      <c r="H2658" t="s">
        <v>18</v>
      </c>
      <c r="I2658" t="s">
        <v>404</v>
      </c>
      <c r="J2658" t="s">
        <v>268</v>
      </c>
      <c r="K2658">
        <v>1</v>
      </c>
      <c r="L2658" t="s">
        <v>273</v>
      </c>
      <c r="M2658">
        <v>-5</v>
      </c>
      <c r="N2658" t="s">
        <v>311</v>
      </c>
      <c r="O2658" t="s">
        <v>170</v>
      </c>
      <c r="P2658" t="s">
        <v>405</v>
      </c>
      <c r="R2658">
        <v>93.1</v>
      </c>
      <c r="S2658">
        <v>107860</v>
      </c>
    </row>
    <row r="2659" spans="1:19">
      <c r="A2659" t="s">
        <v>321</v>
      </c>
      <c r="B2659">
        <v>11</v>
      </c>
      <c r="C2659" t="s">
        <v>99</v>
      </c>
      <c r="D2659" t="s">
        <v>89</v>
      </c>
      <c r="E2659" t="s">
        <v>484</v>
      </c>
      <c r="F2659" t="s">
        <v>174</v>
      </c>
      <c r="G2659" t="s">
        <v>407</v>
      </c>
      <c r="H2659" t="s">
        <v>20</v>
      </c>
      <c r="I2659" t="s">
        <v>404</v>
      </c>
      <c r="J2659" t="s">
        <v>269</v>
      </c>
      <c r="K2659">
        <v>1</v>
      </c>
      <c r="L2659" t="s">
        <v>273</v>
      </c>
      <c r="M2659">
        <v>-5</v>
      </c>
      <c r="N2659" t="s">
        <v>311</v>
      </c>
      <c r="O2659" t="s">
        <v>170</v>
      </c>
      <c r="P2659" t="s">
        <v>405</v>
      </c>
      <c r="R2659">
        <v>100</v>
      </c>
      <c r="S2659">
        <v>84493</v>
      </c>
    </row>
    <row r="2660" spans="1:19">
      <c r="A2660" t="s">
        <v>321</v>
      </c>
      <c r="B2660">
        <v>11</v>
      </c>
      <c r="C2660" t="s">
        <v>99</v>
      </c>
      <c r="D2660" t="s">
        <v>89</v>
      </c>
      <c r="E2660" t="s">
        <v>484</v>
      </c>
      <c r="F2660" t="s">
        <v>174</v>
      </c>
      <c r="G2660" t="s">
        <v>407</v>
      </c>
      <c r="H2660" t="s">
        <v>9</v>
      </c>
      <c r="I2660" t="s">
        <v>404</v>
      </c>
      <c r="J2660" t="s">
        <v>270</v>
      </c>
      <c r="K2660">
        <v>1</v>
      </c>
      <c r="L2660" t="s">
        <v>273</v>
      </c>
      <c r="M2660">
        <v>-5</v>
      </c>
      <c r="N2660" t="s">
        <v>311</v>
      </c>
      <c r="O2660" t="s">
        <v>170</v>
      </c>
      <c r="P2660" t="s">
        <v>405</v>
      </c>
      <c r="R2660">
        <v>98.9</v>
      </c>
      <c r="S2660">
        <v>47224</v>
      </c>
    </row>
    <row r="2661" spans="1:19">
      <c r="A2661" t="s">
        <v>321</v>
      </c>
      <c r="B2661">
        <v>11</v>
      </c>
      <c r="C2661" t="s">
        <v>99</v>
      </c>
      <c r="D2661" t="s">
        <v>89</v>
      </c>
      <c r="E2661" t="s">
        <v>484</v>
      </c>
      <c r="F2661" t="s">
        <v>174</v>
      </c>
      <c r="G2661" t="s">
        <v>407</v>
      </c>
      <c r="H2661" t="s">
        <v>21</v>
      </c>
      <c r="I2661" t="s">
        <v>404</v>
      </c>
      <c r="J2661" t="s">
        <v>271</v>
      </c>
      <c r="K2661">
        <v>1</v>
      </c>
      <c r="L2661" t="s">
        <v>273</v>
      </c>
      <c r="M2661">
        <v>-5</v>
      </c>
      <c r="N2661" t="s">
        <v>311</v>
      </c>
      <c r="O2661" t="s">
        <v>170</v>
      </c>
      <c r="P2661" t="s">
        <v>405</v>
      </c>
      <c r="R2661">
        <v>98.7</v>
      </c>
      <c r="S2661">
        <v>68618</v>
      </c>
    </row>
    <row r="2662" spans="1:19">
      <c r="A2662" t="s">
        <v>321</v>
      </c>
      <c r="B2662">
        <v>11</v>
      </c>
      <c r="C2662" t="s">
        <v>99</v>
      </c>
      <c r="D2662" t="s">
        <v>89</v>
      </c>
      <c r="E2662" t="s">
        <v>484</v>
      </c>
      <c r="F2662" t="s">
        <v>174</v>
      </c>
      <c r="G2662" t="s">
        <v>407</v>
      </c>
      <c r="H2662" t="s">
        <v>6</v>
      </c>
      <c r="I2662" t="s">
        <v>404</v>
      </c>
      <c r="J2662" t="s">
        <v>272</v>
      </c>
      <c r="K2662">
        <v>1</v>
      </c>
      <c r="L2662" t="s">
        <v>273</v>
      </c>
      <c r="M2662">
        <v>-5</v>
      </c>
      <c r="N2662" t="s">
        <v>311</v>
      </c>
      <c r="O2662" t="s">
        <v>170</v>
      </c>
      <c r="P2662" t="s">
        <v>405</v>
      </c>
      <c r="R2662">
        <v>83.9</v>
      </c>
      <c r="S2662">
        <v>13117</v>
      </c>
    </row>
    <row r="2663" spans="1:19">
      <c r="A2663" t="s">
        <v>321</v>
      </c>
      <c r="B2663">
        <v>11</v>
      </c>
      <c r="C2663" t="s">
        <v>99</v>
      </c>
      <c r="D2663" t="s">
        <v>89</v>
      </c>
      <c r="E2663" t="s">
        <v>484</v>
      </c>
      <c r="F2663" t="s">
        <v>174</v>
      </c>
      <c r="G2663" t="s">
        <v>407</v>
      </c>
      <c r="H2663" t="s">
        <v>4</v>
      </c>
      <c r="I2663" t="s">
        <v>404</v>
      </c>
      <c r="J2663" t="s">
        <v>297</v>
      </c>
      <c r="K2663">
        <v>1</v>
      </c>
      <c r="L2663" t="s">
        <v>273</v>
      </c>
      <c r="M2663">
        <v>-5</v>
      </c>
      <c r="N2663" t="s">
        <v>311</v>
      </c>
      <c r="O2663" t="s">
        <v>170</v>
      </c>
      <c r="P2663" t="s">
        <v>405</v>
      </c>
      <c r="R2663">
        <v>85.8</v>
      </c>
      <c r="S2663">
        <v>46092</v>
      </c>
    </row>
    <row r="2664" spans="1:19">
      <c r="A2664" t="s">
        <v>321</v>
      </c>
      <c r="B2664">
        <v>11</v>
      </c>
      <c r="C2664" t="s">
        <v>99</v>
      </c>
      <c r="D2664" t="s">
        <v>89</v>
      </c>
      <c r="E2664" t="s">
        <v>484</v>
      </c>
      <c r="F2664" t="s">
        <v>174</v>
      </c>
      <c r="G2664" t="s">
        <v>407</v>
      </c>
      <c r="H2664" t="s">
        <v>11</v>
      </c>
      <c r="I2664" t="s">
        <v>404</v>
      </c>
      <c r="J2664" t="s">
        <v>298</v>
      </c>
      <c r="K2664">
        <v>1</v>
      </c>
      <c r="L2664" t="s">
        <v>273</v>
      </c>
      <c r="M2664">
        <v>-5</v>
      </c>
      <c r="N2664" t="s">
        <v>311</v>
      </c>
      <c r="O2664" t="s">
        <v>170</v>
      </c>
      <c r="P2664" t="s">
        <v>405</v>
      </c>
      <c r="R2664">
        <v>82.9</v>
      </c>
      <c r="S2664">
        <v>263212</v>
      </c>
    </row>
    <row r="2665" spans="1:19">
      <c r="A2665" t="s">
        <v>321</v>
      </c>
      <c r="B2665">
        <v>11</v>
      </c>
      <c r="C2665" t="s">
        <v>99</v>
      </c>
      <c r="D2665" t="s">
        <v>89</v>
      </c>
      <c r="E2665" t="s">
        <v>484</v>
      </c>
      <c r="F2665" t="s">
        <v>174</v>
      </c>
      <c r="G2665" t="s">
        <v>407</v>
      </c>
      <c r="H2665" t="s">
        <v>8</v>
      </c>
      <c r="I2665" t="s">
        <v>404</v>
      </c>
      <c r="J2665" t="s">
        <v>299</v>
      </c>
      <c r="K2665">
        <v>1</v>
      </c>
      <c r="L2665" t="s">
        <v>273</v>
      </c>
      <c r="M2665">
        <v>-5</v>
      </c>
      <c r="N2665" t="s">
        <v>311</v>
      </c>
      <c r="O2665" t="s">
        <v>170</v>
      </c>
      <c r="P2665" t="s">
        <v>405</v>
      </c>
      <c r="R2665">
        <v>91.7</v>
      </c>
      <c r="S2665">
        <v>64735</v>
      </c>
    </row>
    <row r="2666" spans="1:19">
      <c r="A2666" t="s">
        <v>321</v>
      </c>
      <c r="B2666">
        <v>11</v>
      </c>
      <c r="C2666" t="s">
        <v>99</v>
      </c>
      <c r="D2666" t="s">
        <v>89</v>
      </c>
      <c r="E2666" t="s">
        <v>484</v>
      </c>
      <c r="F2666" t="s">
        <v>174</v>
      </c>
      <c r="G2666" t="s">
        <v>407</v>
      </c>
      <c r="H2666" t="s">
        <v>17</v>
      </c>
      <c r="I2666" t="s">
        <v>404</v>
      </c>
      <c r="J2666" t="s">
        <v>300</v>
      </c>
      <c r="K2666">
        <v>1</v>
      </c>
      <c r="L2666" t="s">
        <v>273</v>
      </c>
      <c r="M2666">
        <v>-5</v>
      </c>
      <c r="N2666" t="s">
        <v>311</v>
      </c>
      <c r="O2666" t="s">
        <v>170</v>
      </c>
      <c r="P2666" t="s">
        <v>405</v>
      </c>
      <c r="R2666">
        <v>93.5</v>
      </c>
      <c r="S2666">
        <v>396875</v>
      </c>
    </row>
    <row r="2667" spans="1:19">
      <c r="A2667" t="s">
        <v>321</v>
      </c>
      <c r="B2667">
        <v>11</v>
      </c>
      <c r="C2667" t="s">
        <v>99</v>
      </c>
      <c r="D2667" t="s">
        <v>89</v>
      </c>
      <c r="E2667" t="s">
        <v>484</v>
      </c>
      <c r="F2667" t="s">
        <v>174</v>
      </c>
      <c r="G2667" t="s">
        <v>407</v>
      </c>
      <c r="H2667" t="s">
        <v>13</v>
      </c>
      <c r="I2667" t="s">
        <v>404</v>
      </c>
      <c r="J2667" t="s">
        <v>301</v>
      </c>
      <c r="K2667">
        <v>1</v>
      </c>
      <c r="L2667" t="s">
        <v>273</v>
      </c>
      <c r="M2667">
        <v>-5</v>
      </c>
      <c r="N2667" t="s">
        <v>311</v>
      </c>
      <c r="O2667" t="s">
        <v>170</v>
      </c>
      <c r="P2667" t="s">
        <v>405</v>
      </c>
      <c r="R2667">
        <v>67.8</v>
      </c>
      <c r="S2667">
        <v>77338</v>
      </c>
    </row>
    <row r="2668" spans="1:19">
      <c r="A2668" t="s">
        <v>321</v>
      </c>
      <c r="B2668">
        <v>11</v>
      </c>
      <c r="C2668" t="s">
        <v>99</v>
      </c>
      <c r="D2668" t="s">
        <v>89</v>
      </c>
      <c r="E2668" t="s">
        <v>484</v>
      </c>
      <c r="F2668" t="s">
        <v>174</v>
      </c>
      <c r="G2668" t="s">
        <v>407</v>
      </c>
      <c r="H2668" t="s">
        <v>25</v>
      </c>
      <c r="I2668" t="s">
        <v>404</v>
      </c>
      <c r="J2668" t="s">
        <v>302</v>
      </c>
      <c r="K2668">
        <v>1</v>
      </c>
      <c r="L2668" t="s">
        <v>273</v>
      </c>
      <c r="M2668">
        <v>-5</v>
      </c>
      <c r="N2668" t="s">
        <v>311</v>
      </c>
      <c r="O2668" t="s">
        <v>170</v>
      </c>
      <c r="P2668" t="s">
        <v>405</v>
      </c>
      <c r="R2668">
        <v>90.3</v>
      </c>
      <c r="S2668">
        <v>53943</v>
      </c>
    </row>
    <row r="2669" spans="1:19">
      <c r="A2669" t="s">
        <v>321</v>
      </c>
      <c r="B2669">
        <v>11</v>
      </c>
      <c r="C2669" t="s">
        <v>99</v>
      </c>
      <c r="D2669" t="s">
        <v>89</v>
      </c>
      <c r="E2669" t="s">
        <v>484</v>
      </c>
      <c r="F2669" t="s">
        <v>174</v>
      </c>
      <c r="G2669" t="s">
        <v>407</v>
      </c>
      <c r="H2669" t="s">
        <v>16</v>
      </c>
      <c r="I2669" t="s">
        <v>404</v>
      </c>
      <c r="J2669" t="s">
        <v>303</v>
      </c>
      <c r="K2669">
        <v>1</v>
      </c>
      <c r="L2669" t="s">
        <v>273</v>
      </c>
      <c r="M2669">
        <v>-5</v>
      </c>
      <c r="N2669" t="s">
        <v>311</v>
      </c>
      <c r="O2669" t="s">
        <v>170</v>
      </c>
      <c r="P2669" t="s">
        <v>405</v>
      </c>
      <c r="R2669">
        <v>98.2</v>
      </c>
      <c r="S2669">
        <v>66414</v>
      </c>
    </row>
    <row r="2670" spans="1:19">
      <c r="A2670" t="s">
        <v>321</v>
      </c>
      <c r="B2670">
        <v>11</v>
      </c>
      <c r="C2670" t="s">
        <v>99</v>
      </c>
      <c r="D2670" t="s">
        <v>89</v>
      </c>
      <c r="E2670" t="s">
        <v>484</v>
      </c>
      <c r="F2670" t="s">
        <v>174</v>
      </c>
      <c r="G2670" t="s">
        <v>407</v>
      </c>
      <c r="H2670" t="s">
        <v>5</v>
      </c>
      <c r="I2670" t="s">
        <v>404</v>
      </c>
      <c r="J2670" t="s">
        <v>304</v>
      </c>
      <c r="K2670">
        <v>1</v>
      </c>
      <c r="L2670" t="s">
        <v>273</v>
      </c>
      <c r="M2670">
        <v>-5</v>
      </c>
      <c r="N2670" t="s">
        <v>311</v>
      </c>
      <c r="O2670" t="s">
        <v>170</v>
      </c>
      <c r="P2670" t="s">
        <v>405</v>
      </c>
      <c r="R2670">
        <v>93.7</v>
      </c>
      <c r="S2670">
        <v>72972</v>
      </c>
    </row>
    <row r="2671" spans="1:19">
      <c r="A2671" t="s">
        <v>321</v>
      </c>
      <c r="B2671">
        <v>11</v>
      </c>
      <c r="C2671" t="s">
        <v>99</v>
      </c>
      <c r="D2671" t="s">
        <v>89</v>
      </c>
      <c r="E2671" t="s">
        <v>484</v>
      </c>
      <c r="F2671" t="s">
        <v>174</v>
      </c>
      <c r="G2671" t="s">
        <v>407</v>
      </c>
      <c r="H2671" t="s">
        <v>7</v>
      </c>
      <c r="I2671" t="s">
        <v>404</v>
      </c>
      <c r="J2671" t="s">
        <v>305</v>
      </c>
      <c r="K2671">
        <v>1</v>
      </c>
      <c r="L2671" t="s">
        <v>273</v>
      </c>
      <c r="M2671">
        <v>-5</v>
      </c>
      <c r="N2671" t="s">
        <v>311</v>
      </c>
      <c r="O2671" t="s">
        <v>170</v>
      </c>
      <c r="P2671" t="s">
        <v>405</v>
      </c>
      <c r="R2671">
        <v>93.2</v>
      </c>
      <c r="S2671">
        <v>81553</v>
      </c>
    </row>
    <row r="2672" spans="1:19">
      <c r="A2672" t="s">
        <v>321</v>
      </c>
      <c r="B2672">
        <v>11</v>
      </c>
      <c r="C2672" t="s">
        <v>99</v>
      </c>
      <c r="D2672" t="s">
        <v>89</v>
      </c>
      <c r="E2672" t="s">
        <v>484</v>
      </c>
      <c r="F2672" t="s">
        <v>174</v>
      </c>
      <c r="G2672" t="s">
        <v>407</v>
      </c>
      <c r="H2672" t="s">
        <v>15</v>
      </c>
      <c r="I2672" t="s">
        <v>404</v>
      </c>
      <c r="J2672" t="s">
        <v>306</v>
      </c>
      <c r="K2672">
        <v>1</v>
      </c>
      <c r="L2672" t="s">
        <v>273</v>
      </c>
      <c r="M2672">
        <v>-5</v>
      </c>
      <c r="N2672" t="s">
        <v>311</v>
      </c>
      <c r="O2672" t="s">
        <v>170</v>
      </c>
      <c r="P2672" t="s">
        <v>405</v>
      </c>
      <c r="R2672">
        <v>96</v>
      </c>
      <c r="S2672">
        <v>65022</v>
      </c>
    </row>
    <row r="2673" spans="1:19">
      <c r="A2673" t="s">
        <v>321</v>
      </c>
      <c r="B2673">
        <v>11</v>
      </c>
      <c r="C2673" t="s">
        <v>99</v>
      </c>
      <c r="D2673" t="s">
        <v>89</v>
      </c>
      <c r="E2673" t="s">
        <v>484</v>
      </c>
      <c r="F2673" t="s">
        <v>174</v>
      </c>
      <c r="G2673" t="s">
        <v>407</v>
      </c>
      <c r="H2673" t="s">
        <v>19</v>
      </c>
      <c r="I2673" t="s">
        <v>404</v>
      </c>
      <c r="J2673" t="s">
        <v>307</v>
      </c>
      <c r="K2673">
        <v>1</v>
      </c>
      <c r="L2673" t="s">
        <v>273</v>
      </c>
      <c r="M2673">
        <v>-5</v>
      </c>
      <c r="N2673" t="s">
        <v>311</v>
      </c>
      <c r="O2673" t="s">
        <v>170</v>
      </c>
      <c r="P2673" t="s">
        <v>405</v>
      </c>
      <c r="R2673">
        <v>76.099999999999994</v>
      </c>
      <c r="S2673">
        <v>39002</v>
      </c>
    </row>
    <row r="2674" spans="1:19">
      <c r="A2674" t="s">
        <v>321</v>
      </c>
      <c r="B2674">
        <v>11</v>
      </c>
      <c r="C2674" t="s">
        <v>99</v>
      </c>
      <c r="D2674" t="s">
        <v>89</v>
      </c>
      <c r="E2674" t="s">
        <v>484</v>
      </c>
      <c r="F2674" t="s">
        <v>174</v>
      </c>
      <c r="G2674" t="s">
        <v>407</v>
      </c>
      <c r="H2674" t="s">
        <v>14</v>
      </c>
      <c r="I2674" t="s">
        <v>404</v>
      </c>
      <c r="J2674" t="s">
        <v>308</v>
      </c>
      <c r="K2674">
        <v>1</v>
      </c>
      <c r="L2674" t="s">
        <v>273</v>
      </c>
      <c r="M2674">
        <v>-5</v>
      </c>
      <c r="N2674" t="s">
        <v>311</v>
      </c>
      <c r="O2674" t="s">
        <v>170</v>
      </c>
      <c r="P2674" t="s">
        <v>405</v>
      </c>
      <c r="R2674">
        <v>84.5</v>
      </c>
      <c r="S2674">
        <v>54292</v>
      </c>
    </row>
    <row r="2675" spans="1:19">
      <c r="A2675" t="s">
        <v>321</v>
      </c>
      <c r="B2675">
        <v>11</v>
      </c>
      <c r="C2675" t="s">
        <v>99</v>
      </c>
      <c r="D2675" t="s">
        <v>89</v>
      </c>
      <c r="E2675" t="s">
        <v>484</v>
      </c>
      <c r="F2675" t="s">
        <v>174</v>
      </c>
      <c r="G2675" t="s">
        <v>407</v>
      </c>
      <c r="H2675" t="s">
        <v>10</v>
      </c>
      <c r="I2675" t="s">
        <v>404</v>
      </c>
      <c r="J2675" t="s">
        <v>309</v>
      </c>
      <c r="K2675">
        <v>1</v>
      </c>
      <c r="L2675" t="s">
        <v>273</v>
      </c>
      <c r="M2675">
        <v>-5</v>
      </c>
      <c r="N2675" t="s">
        <v>311</v>
      </c>
      <c r="O2675" t="s">
        <v>170</v>
      </c>
      <c r="P2675" t="s">
        <v>405</v>
      </c>
      <c r="R2675">
        <v>92.9</v>
      </c>
      <c r="S2675">
        <v>61419</v>
      </c>
    </row>
    <row r="2676" spans="1:19">
      <c r="A2676" t="s">
        <v>321</v>
      </c>
      <c r="B2676">
        <v>11</v>
      </c>
      <c r="C2676" t="s">
        <v>99</v>
      </c>
      <c r="D2676" t="s">
        <v>89</v>
      </c>
      <c r="E2676" t="s">
        <v>484</v>
      </c>
      <c r="F2676" t="s">
        <v>174</v>
      </c>
      <c r="G2676" t="s">
        <v>407</v>
      </c>
      <c r="H2676" t="s">
        <v>93</v>
      </c>
      <c r="I2676" t="s">
        <v>173</v>
      </c>
      <c r="J2676" t="s">
        <v>310</v>
      </c>
      <c r="K2676">
        <v>1</v>
      </c>
      <c r="L2676" t="s">
        <v>273</v>
      </c>
      <c r="M2676">
        <v>-5</v>
      </c>
      <c r="N2676" t="s">
        <v>311</v>
      </c>
      <c r="O2676" t="s">
        <v>170</v>
      </c>
      <c r="P2676" t="s">
        <v>405</v>
      </c>
      <c r="R2676">
        <v>90.5</v>
      </c>
      <c r="S2676">
        <v>1820048</v>
      </c>
    </row>
    <row r="2677" spans="1:19">
      <c r="A2677" t="s">
        <v>321</v>
      </c>
      <c r="B2677">
        <v>11</v>
      </c>
      <c r="C2677" t="s">
        <v>99</v>
      </c>
      <c r="D2677" t="s">
        <v>89</v>
      </c>
      <c r="E2677" t="s">
        <v>484</v>
      </c>
      <c r="F2677" t="s">
        <v>174</v>
      </c>
      <c r="G2677" t="s">
        <v>407</v>
      </c>
      <c r="H2677" t="s">
        <v>22</v>
      </c>
      <c r="I2677" t="s">
        <v>404</v>
      </c>
      <c r="J2677" t="s">
        <v>265</v>
      </c>
      <c r="K2677">
        <v>1</v>
      </c>
      <c r="L2677" t="s">
        <v>273</v>
      </c>
      <c r="M2677">
        <v>-6</v>
      </c>
      <c r="N2677" t="s">
        <v>320</v>
      </c>
      <c r="O2677" t="s">
        <v>170</v>
      </c>
      <c r="P2677" t="s">
        <v>405</v>
      </c>
      <c r="Q2677" t="s">
        <v>486</v>
      </c>
    </row>
    <row r="2678" spans="1:19">
      <c r="A2678" t="s">
        <v>321</v>
      </c>
      <c r="B2678">
        <v>11</v>
      </c>
      <c r="C2678" t="s">
        <v>99</v>
      </c>
      <c r="D2678" t="s">
        <v>89</v>
      </c>
      <c r="E2678" t="s">
        <v>484</v>
      </c>
      <c r="F2678" t="s">
        <v>174</v>
      </c>
      <c r="G2678" t="s">
        <v>407</v>
      </c>
      <c r="H2678" t="s">
        <v>24</v>
      </c>
      <c r="I2678" t="s">
        <v>404</v>
      </c>
      <c r="J2678" t="s">
        <v>266</v>
      </c>
      <c r="K2678">
        <v>1</v>
      </c>
      <c r="L2678" t="s">
        <v>273</v>
      </c>
      <c r="M2678">
        <v>-6</v>
      </c>
      <c r="N2678" t="s">
        <v>320</v>
      </c>
      <c r="O2678" t="s">
        <v>170</v>
      </c>
      <c r="P2678" t="s">
        <v>405</v>
      </c>
      <c r="R2678">
        <v>93.4</v>
      </c>
      <c r="S2678">
        <v>75057</v>
      </c>
    </row>
    <row r="2679" spans="1:19">
      <c r="A2679" t="s">
        <v>321</v>
      </c>
      <c r="B2679">
        <v>11</v>
      </c>
      <c r="C2679" t="s">
        <v>99</v>
      </c>
      <c r="D2679" t="s">
        <v>89</v>
      </c>
      <c r="E2679" t="s">
        <v>484</v>
      </c>
      <c r="F2679" t="s">
        <v>174</v>
      </c>
      <c r="G2679" t="s">
        <v>407</v>
      </c>
      <c r="H2679" t="s">
        <v>23</v>
      </c>
      <c r="I2679" t="s">
        <v>404</v>
      </c>
      <c r="J2679" t="s">
        <v>267</v>
      </c>
      <c r="K2679">
        <v>1</v>
      </c>
      <c r="L2679" t="s">
        <v>273</v>
      </c>
      <c r="M2679">
        <v>-6</v>
      </c>
      <c r="N2679" t="s">
        <v>320</v>
      </c>
      <c r="O2679" t="s">
        <v>170</v>
      </c>
      <c r="P2679" t="s">
        <v>405</v>
      </c>
      <c r="R2679">
        <v>94.4</v>
      </c>
      <c r="S2679">
        <v>63927</v>
      </c>
    </row>
    <row r="2680" spans="1:19">
      <c r="A2680" t="s">
        <v>321</v>
      </c>
      <c r="B2680">
        <v>11</v>
      </c>
      <c r="C2680" t="s">
        <v>99</v>
      </c>
      <c r="D2680" t="s">
        <v>89</v>
      </c>
      <c r="E2680" t="s">
        <v>484</v>
      </c>
      <c r="F2680" t="s">
        <v>174</v>
      </c>
      <c r="G2680" t="s">
        <v>407</v>
      </c>
      <c r="H2680" t="s">
        <v>18</v>
      </c>
      <c r="I2680" t="s">
        <v>404</v>
      </c>
      <c r="J2680" t="s">
        <v>268</v>
      </c>
      <c r="K2680">
        <v>1</v>
      </c>
      <c r="L2680" t="s">
        <v>273</v>
      </c>
      <c r="M2680">
        <v>-6</v>
      </c>
      <c r="N2680" t="s">
        <v>320</v>
      </c>
      <c r="O2680" t="s">
        <v>170</v>
      </c>
      <c r="P2680" t="s">
        <v>405</v>
      </c>
      <c r="R2680">
        <v>86.7</v>
      </c>
      <c r="S2680">
        <v>87984</v>
      </c>
    </row>
    <row r="2681" spans="1:19">
      <c r="A2681" t="s">
        <v>321</v>
      </c>
      <c r="B2681">
        <v>11</v>
      </c>
      <c r="C2681" t="s">
        <v>99</v>
      </c>
      <c r="D2681" t="s">
        <v>89</v>
      </c>
      <c r="E2681" t="s">
        <v>484</v>
      </c>
      <c r="F2681" t="s">
        <v>174</v>
      </c>
      <c r="G2681" t="s">
        <v>407</v>
      </c>
      <c r="H2681" t="s">
        <v>20</v>
      </c>
      <c r="I2681" t="s">
        <v>404</v>
      </c>
      <c r="J2681" t="s">
        <v>269</v>
      </c>
      <c r="K2681">
        <v>1</v>
      </c>
      <c r="L2681" t="s">
        <v>273</v>
      </c>
      <c r="M2681">
        <v>-6</v>
      </c>
      <c r="N2681" t="s">
        <v>320</v>
      </c>
      <c r="O2681" t="s">
        <v>170</v>
      </c>
      <c r="P2681" t="s">
        <v>405</v>
      </c>
      <c r="R2681">
        <v>99.2</v>
      </c>
      <c r="S2681">
        <v>75750</v>
      </c>
    </row>
    <row r="2682" spans="1:19">
      <c r="A2682" t="s">
        <v>321</v>
      </c>
      <c r="B2682">
        <v>11</v>
      </c>
      <c r="C2682" t="s">
        <v>99</v>
      </c>
      <c r="D2682" t="s">
        <v>89</v>
      </c>
      <c r="E2682" t="s">
        <v>484</v>
      </c>
      <c r="F2682" t="s">
        <v>174</v>
      </c>
      <c r="G2682" t="s">
        <v>407</v>
      </c>
      <c r="H2682" t="s">
        <v>9</v>
      </c>
      <c r="I2682" t="s">
        <v>404</v>
      </c>
      <c r="J2682" t="s">
        <v>270</v>
      </c>
      <c r="K2682">
        <v>1</v>
      </c>
      <c r="L2682" t="s">
        <v>273</v>
      </c>
      <c r="M2682">
        <v>-6</v>
      </c>
      <c r="N2682" t="s">
        <v>320</v>
      </c>
      <c r="O2682" t="s">
        <v>170</v>
      </c>
      <c r="P2682" t="s">
        <v>405</v>
      </c>
      <c r="R2682">
        <v>98.5</v>
      </c>
      <c r="S2682">
        <v>44018</v>
      </c>
    </row>
    <row r="2683" spans="1:19">
      <c r="A2683" t="s">
        <v>321</v>
      </c>
      <c r="B2683">
        <v>11</v>
      </c>
      <c r="C2683" t="s">
        <v>99</v>
      </c>
      <c r="D2683" t="s">
        <v>89</v>
      </c>
      <c r="E2683" t="s">
        <v>484</v>
      </c>
      <c r="F2683" t="s">
        <v>174</v>
      </c>
      <c r="G2683" t="s">
        <v>407</v>
      </c>
      <c r="H2683" t="s">
        <v>21</v>
      </c>
      <c r="I2683" t="s">
        <v>404</v>
      </c>
      <c r="J2683" t="s">
        <v>271</v>
      </c>
      <c r="K2683">
        <v>1</v>
      </c>
      <c r="L2683" t="s">
        <v>273</v>
      </c>
      <c r="M2683">
        <v>-6</v>
      </c>
      <c r="N2683" t="s">
        <v>320</v>
      </c>
      <c r="O2683" t="s">
        <v>170</v>
      </c>
      <c r="P2683" t="s">
        <v>405</v>
      </c>
      <c r="R2683">
        <v>99</v>
      </c>
      <c r="S2683">
        <v>65085</v>
      </c>
    </row>
    <row r="2684" spans="1:19">
      <c r="A2684" t="s">
        <v>321</v>
      </c>
      <c r="B2684">
        <v>11</v>
      </c>
      <c r="C2684" t="s">
        <v>99</v>
      </c>
      <c r="D2684" t="s">
        <v>89</v>
      </c>
      <c r="E2684" t="s">
        <v>484</v>
      </c>
      <c r="F2684" t="s">
        <v>174</v>
      </c>
      <c r="G2684" t="s">
        <v>407</v>
      </c>
      <c r="H2684" t="s">
        <v>6</v>
      </c>
      <c r="I2684" t="s">
        <v>404</v>
      </c>
      <c r="J2684" t="s">
        <v>272</v>
      </c>
      <c r="K2684">
        <v>1</v>
      </c>
      <c r="L2684" t="s">
        <v>273</v>
      </c>
      <c r="M2684">
        <v>-6</v>
      </c>
      <c r="N2684" t="s">
        <v>320</v>
      </c>
      <c r="O2684" t="s">
        <v>170</v>
      </c>
      <c r="P2684" t="s">
        <v>405</v>
      </c>
      <c r="R2684">
        <v>85.3</v>
      </c>
      <c r="S2684">
        <v>11999</v>
      </c>
    </row>
    <row r="2685" spans="1:19">
      <c r="A2685" t="s">
        <v>321</v>
      </c>
      <c r="B2685">
        <v>11</v>
      </c>
      <c r="C2685" t="s">
        <v>99</v>
      </c>
      <c r="D2685" t="s">
        <v>89</v>
      </c>
      <c r="E2685" t="s">
        <v>484</v>
      </c>
      <c r="F2685" t="s">
        <v>174</v>
      </c>
      <c r="G2685" t="s">
        <v>407</v>
      </c>
      <c r="H2685" t="s">
        <v>4</v>
      </c>
      <c r="I2685" t="s">
        <v>404</v>
      </c>
      <c r="J2685" t="s">
        <v>297</v>
      </c>
      <c r="K2685">
        <v>1</v>
      </c>
      <c r="L2685" t="s">
        <v>273</v>
      </c>
      <c r="M2685">
        <v>-6</v>
      </c>
      <c r="N2685" t="s">
        <v>320</v>
      </c>
      <c r="O2685" t="s">
        <v>170</v>
      </c>
      <c r="P2685" t="s">
        <v>405</v>
      </c>
      <c r="R2685">
        <v>87.8</v>
      </c>
      <c r="S2685">
        <v>43067</v>
      </c>
    </row>
    <row r="2686" spans="1:19">
      <c r="A2686" t="s">
        <v>321</v>
      </c>
      <c r="B2686">
        <v>11</v>
      </c>
      <c r="C2686" t="s">
        <v>99</v>
      </c>
      <c r="D2686" t="s">
        <v>89</v>
      </c>
      <c r="E2686" t="s">
        <v>484</v>
      </c>
      <c r="F2686" t="s">
        <v>174</v>
      </c>
      <c r="G2686" t="s">
        <v>407</v>
      </c>
      <c r="H2686" t="s">
        <v>11</v>
      </c>
      <c r="I2686" t="s">
        <v>404</v>
      </c>
      <c r="J2686" t="s">
        <v>298</v>
      </c>
      <c r="K2686">
        <v>1</v>
      </c>
      <c r="L2686" t="s">
        <v>273</v>
      </c>
      <c r="M2686">
        <v>-6</v>
      </c>
      <c r="N2686" t="s">
        <v>320</v>
      </c>
      <c r="O2686" t="s">
        <v>170</v>
      </c>
      <c r="P2686" t="s">
        <v>405</v>
      </c>
      <c r="R2686">
        <v>78</v>
      </c>
      <c r="S2686">
        <v>325452</v>
      </c>
    </row>
    <row r="2687" spans="1:19">
      <c r="A2687" t="s">
        <v>321</v>
      </c>
      <c r="B2687">
        <v>11</v>
      </c>
      <c r="C2687" t="s">
        <v>99</v>
      </c>
      <c r="D2687" t="s">
        <v>89</v>
      </c>
      <c r="E2687" t="s">
        <v>484</v>
      </c>
      <c r="F2687" t="s">
        <v>174</v>
      </c>
      <c r="G2687" t="s">
        <v>407</v>
      </c>
      <c r="H2687" t="s">
        <v>8</v>
      </c>
      <c r="I2687" t="s">
        <v>404</v>
      </c>
      <c r="J2687" t="s">
        <v>299</v>
      </c>
      <c r="K2687">
        <v>1</v>
      </c>
      <c r="L2687" t="s">
        <v>273</v>
      </c>
      <c r="M2687">
        <v>-6</v>
      </c>
      <c r="N2687" t="s">
        <v>320</v>
      </c>
      <c r="O2687" t="s">
        <v>170</v>
      </c>
      <c r="P2687" t="s">
        <v>405</v>
      </c>
      <c r="R2687">
        <v>94.8</v>
      </c>
      <c r="S2687">
        <v>55358</v>
      </c>
    </row>
    <row r="2688" spans="1:19">
      <c r="A2688" t="s">
        <v>321</v>
      </c>
      <c r="B2688">
        <v>11</v>
      </c>
      <c r="C2688" t="s">
        <v>99</v>
      </c>
      <c r="D2688" t="s">
        <v>89</v>
      </c>
      <c r="E2688" t="s">
        <v>484</v>
      </c>
      <c r="F2688" t="s">
        <v>174</v>
      </c>
      <c r="G2688" t="s">
        <v>407</v>
      </c>
      <c r="H2688" t="s">
        <v>17</v>
      </c>
      <c r="I2688" t="s">
        <v>404</v>
      </c>
      <c r="J2688" t="s">
        <v>300</v>
      </c>
      <c r="K2688">
        <v>1</v>
      </c>
      <c r="L2688" t="s">
        <v>273</v>
      </c>
      <c r="M2688">
        <v>-6</v>
      </c>
      <c r="N2688" t="s">
        <v>320</v>
      </c>
      <c r="O2688" t="s">
        <v>170</v>
      </c>
      <c r="P2688" t="s">
        <v>405</v>
      </c>
      <c r="R2688">
        <v>98.4</v>
      </c>
      <c r="S2688">
        <v>350943</v>
      </c>
    </row>
    <row r="2689" spans="1:19">
      <c r="A2689" t="s">
        <v>321</v>
      </c>
      <c r="B2689">
        <v>11</v>
      </c>
      <c r="C2689" t="s">
        <v>99</v>
      </c>
      <c r="D2689" t="s">
        <v>89</v>
      </c>
      <c r="E2689" t="s">
        <v>484</v>
      </c>
      <c r="F2689" t="s">
        <v>174</v>
      </c>
      <c r="G2689" t="s">
        <v>407</v>
      </c>
      <c r="H2689" t="s">
        <v>13</v>
      </c>
      <c r="I2689" t="s">
        <v>404</v>
      </c>
      <c r="J2689" t="s">
        <v>301</v>
      </c>
      <c r="K2689">
        <v>1</v>
      </c>
      <c r="L2689" t="s">
        <v>273</v>
      </c>
      <c r="M2689">
        <v>-6</v>
      </c>
      <c r="N2689" t="s">
        <v>320</v>
      </c>
      <c r="O2689" t="s">
        <v>170</v>
      </c>
      <c r="P2689" t="s">
        <v>405</v>
      </c>
      <c r="R2689">
        <v>87</v>
      </c>
      <c r="S2689">
        <v>60524</v>
      </c>
    </row>
    <row r="2690" spans="1:19">
      <c r="A2690" t="s">
        <v>321</v>
      </c>
      <c r="B2690">
        <v>11</v>
      </c>
      <c r="C2690" t="s">
        <v>99</v>
      </c>
      <c r="D2690" t="s">
        <v>89</v>
      </c>
      <c r="E2690" t="s">
        <v>484</v>
      </c>
      <c r="F2690" t="s">
        <v>174</v>
      </c>
      <c r="G2690" t="s">
        <v>407</v>
      </c>
      <c r="H2690" t="s">
        <v>25</v>
      </c>
      <c r="I2690" t="s">
        <v>404</v>
      </c>
      <c r="J2690" t="s">
        <v>302</v>
      </c>
      <c r="K2690">
        <v>1</v>
      </c>
      <c r="L2690" t="s">
        <v>273</v>
      </c>
      <c r="M2690">
        <v>-6</v>
      </c>
      <c r="N2690" t="s">
        <v>320</v>
      </c>
      <c r="O2690" t="s">
        <v>170</v>
      </c>
      <c r="P2690" t="s">
        <v>405</v>
      </c>
      <c r="R2690">
        <v>90.2</v>
      </c>
      <c r="S2690">
        <v>50133</v>
      </c>
    </row>
    <row r="2691" spans="1:19">
      <c r="A2691" t="s">
        <v>321</v>
      </c>
      <c r="B2691">
        <v>11</v>
      </c>
      <c r="C2691" t="s">
        <v>99</v>
      </c>
      <c r="D2691" t="s">
        <v>89</v>
      </c>
      <c r="E2691" t="s">
        <v>484</v>
      </c>
      <c r="F2691" t="s">
        <v>174</v>
      </c>
      <c r="G2691" t="s">
        <v>407</v>
      </c>
      <c r="H2691" t="s">
        <v>16</v>
      </c>
      <c r="I2691" t="s">
        <v>404</v>
      </c>
      <c r="J2691" t="s">
        <v>303</v>
      </c>
      <c r="K2691">
        <v>1</v>
      </c>
      <c r="L2691" t="s">
        <v>273</v>
      </c>
      <c r="M2691">
        <v>-6</v>
      </c>
      <c r="N2691" t="s">
        <v>320</v>
      </c>
      <c r="O2691" t="s">
        <v>170</v>
      </c>
      <c r="P2691" t="s">
        <v>405</v>
      </c>
      <c r="R2691">
        <v>95.2</v>
      </c>
      <c r="S2691">
        <v>57324</v>
      </c>
    </row>
    <row r="2692" spans="1:19">
      <c r="A2692" t="s">
        <v>321</v>
      </c>
      <c r="B2692">
        <v>11</v>
      </c>
      <c r="C2692" t="s">
        <v>99</v>
      </c>
      <c r="D2692" t="s">
        <v>89</v>
      </c>
      <c r="E2692" t="s">
        <v>484</v>
      </c>
      <c r="F2692" t="s">
        <v>174</v>
      </c>
      <c r="G2692" t="s">
        <v>407</v>
      </c>
      <c r="H2692" t="s">
        <v>5</v>
      </c>
      <c r="I2692" t="s">
        <v>404</v>
      </c>
      <c r="J2692" t="s">
        <v>304</v>
      </c>
      <c r="K2692">
        <v>1</v>
      </c>
      <c r="L2692" t="s">
        <v>273</v>
      </c>
      <c r="M2692">
        <v>-6</v>
      </c>
      <c r="N2692" t="s">
        <v>320</v>
      </c>
      <c r="O2692" t="s">
        <v>170</v>
      </c>
      <c r="P2692" t="s">
        <v>405</v>
      </c>
      <c r="R2692">
        <v>91.3</v>
      </c>
      <c r="S2692">
        <v>71265</v>
      </c>
    </row>
    <row r="2693" spans="1:19">
      <c r="A2693" t="s">
        <v>321</v>
      </c>
      <c r="B2693">
        <v>11</v>
      </c>
      <c r="C2693" t="s">
        <v>99</v>
      </c>
      <c r="D2693" t="s">
        <v>89</v>
      </c>
      <c r="E2693" t="s">
        <v>484</v>
      </c>
      <c r="F2693" t="s">
        <v>174</v>
      </c>
      <c r="G2693" t="s">
        <v>407</v>
      </c>
      <c r="H2693" t="s">
        <v>7</v>
      </c>
      <c r="I2693" t="s">
        <v>404</v>
      </c>
      <c r="J2693" t="s">
        <v>305</v>
      </c>
      <c r="K2693">
        <v>1</v>
      </c>
      <c r="L2693" t="s">
        <v>273</v>
      </c>
      <c r="M2693">
        <v>-6</v>
      </c>
      <c r="N2693" t="s">
        <v>320</v>
      </c>
      <c r="O2693" t="s">
        <v>170</v>
      </c>
      <c r="P2693" t="s">
        <v>405</v>
      </c>
      <c r="R2693">
        <v>92.6</v>
      </c>
      <c r="S2693">
        <v>77875</v>
      </c>
    </row>
    <row r="2694" spans="1:19">
      <c r="A2694" t="s">
        <v>321</v>
      </c>
      <c r="B2694">
        <v>11</v>
      </c>
      <c r="C2694" t="s">
        <v>99</v>
      </c>
      <c r="D2694" t="s">
        <v>89</v>
      </c>
      <c r="E2694" t="s">
        <v>484</v>
      </c>
      <c r="F2694" t="s">
        <v>174</v>
      </c>
      <c r="G2694" t="s">
        <v>407</v>
      </c>
      <c r="H2694" t="s">
        <v>15</v>
      </c>
      <c r="I2694" t="s">
        <v>404</v>
      </c>
      <c r="J2694" t="s">
        <v>306</v>
      </c>
      <c r="K2694">
        <v>1</v>
      </c>
      <c r="L2694" t="s">
        <v>273</v>
      </c>
      <c r="M2694">
        <v>-6</v>
      </c>
      <c r="N2694" t="s">
        <v>320</v>
      </c>
      <c r="O2694" t="s">
        <v>170</v>
      </c>
      <c r="P2694" t="s">
        <v>405</v>
      </c>
      <c r="R2694">
        <v>97.1</v>
      </c>
      <c r="S2694">
        <v>53108</v>
      </c>
    </row>
    <row r="2695" spans="1:19">
      <c r="A2695" t="s">
        <v>321</v>
      </c>
      <c r="B2695">
        <v>11</v>
      </c>
      <c r="C2695" t="s">
        <v>99</v>
      </c>
      <c r="D2695" t="s">
        <v>89</v>
      </c>
      <c r="E2695" t="s">
        <v>484</v>
      </c>
      <c r="F2695" t="s">
        <v>174</v>
      </c>
      <c r="G2695" t="s">
        <v>407</v>
      </c>
      <c r="H2695" t="s">
        <v>19</v>
      </c>
      <c r="I2695" t="s">
        <v>404</v>
      </c>
      <c r="J2695" t="s">
        <v>307</v>
      </c>
      <c r="K2695">
        <v>1</v>
      </c>
      <c r="L2695" t="s">
        <v>273</v>
      </c>
      <c r="M2695">
        <v>-6</v>
      </c>
      <c r="N2695" t="s">
        <v>320</v>
      </c>
      <c r="O2695" t="s">
        <v>170</v>
      </c>
      <c r="P2695" t="s">
        <v>405</v>
      </c>
      <c r="R2695">
        <v>78.5</v>
      </c>
      <c r="S2695">
        <v>39565</v>
      </c>
    </row>
    <row r="2696" spans="1:19">
      <c r="A2696" t="s">
        <v>321</v>
      </c>
      <c r="B2696">
        <v>11</v>
      </c>
      <c r="C2696" t="s">
        <v>99</v>
      </c>
      <c r="D2696" t="s">
        <v>89</v>
      </c>
      <c r="E2696" t="s">
        <v>484</v>
      </c>
      <c r="F2696" t="s">
        <v>174</v>
      </c>
      <c r="G2696" t="s">
        <v>407</v>
      </c>
      <c r="H2696" t="s">
        <v>14</v>
      </c>
      <c r="I2696" t="s">
        <v>404</v>
      </c>
      <c r="J2696" t="s">
        <v>308</v>
      </c>
      <c r="K2696">
        <v>1</v>
      </c>
      <c r="L2696" t="s">
        <v>273</v>
      </c>
      <c r="M2696">
        <v>-6</v>
      </c>
      <c r="N2696" t="s">
        <v>320</v>
      </c>
      <c r="O2696" t="s">
        <v>170</v>
      </c>
      <c r="P2696" t="s">
        <v>405</v>
      </c>
      <c r="R2696">
        <v>84.6</v>
      </c>
      <c r="S2696">
        <v>54468</v>
      </c>
    </row>
    <row r="2697" spans="1:19">
      <c r="A2697" t="s">
        <v>321</v>
      </c>
      <c r="B2697">
        <v>11</v>
      </c>
      <c r="C2697" t="s">
        <v>99</v>
      </c>
      <c r="D2697" t="s">
        <v>89</v>
      </c>
      <c r="E2697" t="s">
        <v>484</v>
      </c>
      <c r="F2697" t="s">
        <v>174</v>
      </c>
      <c r="G2697" t="s">
        <v>407</v>
      </c>
      <c r="H2697" t="s">
        <v>10</v>
      </c>
      <c r="I2697" t="s">
        <v>404</v>
      </c>
      <c r="J2697" t="s">
        <v>309</v>
      </c>
      <c r="K2697">
        <v>1</v>
      </c>
      <c r="L2697" t="s">
        <v>273</v>
      </c>
      <c r="M2697">
        <v>-6</v>
      </c>
      <c r="N2697" t="s">
        <v>320</v>
      </c>
      <c r="O2697" t="s">
        <v>170</v>
      </c>
      <c r="P2697" t="s">
        <v>405</v>
      </c>
      <c r="R2697">
        <v>91.5</v>
      </c>
      <c r="S2697">
        <v>57818</v>
      </c>
    </row>
    <row r="2698" spans="1:19">
      <c r="A2698" t="s">
        <v>321</v>
      </c>
      <c r="B2698">
        <v>11</v>
      </c>
      <c r="C2698" t="s">
        <v>99</v>
      </c>
      <c r="D2698" t="s">
        <v>89</v>
      </c>
      <c r="E2698" t="s">
        <v>484</v>
      </c>
      <c r="F2698" t="s">
        <v>174</v>
      </c>
      <c r="G2698" t="s">
        <v>407</v>
      </c>
      <c r="H2698" t="s">
        <v>93</v>
      </c>
      <c r="I2698" t="s">
        <v>173</v>
      </c>
      <c r="J2698" t="s">
        <v>310</v>
      </c>
      <c r="K2698">
        <v>1</v>
      </c>
      <c r="L2698" t="s">
        <v>273</v>
      </c>
      <c r="M2698">
        <v>-6</v>
      </c>
      <c r="N2698" t="s">
        <v>320</v>
      </c>
      <c r="O2698" t="s">
        <v>170</v>
      </c>
      <c r="P2698" t="s">
        <v>405</v>
      </c>
      <c r="R2698">
        <v>90.7</v>
      </c>
      <c r="S2698">
        <v>1720720</v>
      </c>
    </row>
    <row r="2699" spans="1:19">
      <c r="A2699" t="s">
        <v>321</v>
      </c>
      <c r="B2699">
        <v>11</v>
      </c>
      <c r="C2699" t="s">
        <v>99</v>
      </c>
      <c r="D2699" t="s">
        <v>89</v>
      </c>
      <c r="E2699" t="s">
        <v>484</v>
      </c>
      <c r="F2699" t="s">
        <v>174</v>
      </c>
      <c r="G2699" t="s">
        <v>407</v>
      </c>
      <c r="H2699" t="s">
        <v>22</v>
      </c>
      <c r="I2699" t="s">
        <v>404</v>
      </c>
      <c r="J2699" t="s">
        <v>265</v>
      </c>
      <c r="K2699">
        <v>1</v>
      </c>
      <c r="L2699" t="s">
        <v>273</v>
      </c>
      <c r="M2699">
        <v>-7</v>
      </c>
      <c r="N2699" t="s">
        <v>319</v>
      </c>
      <c r="O2699" t="s">
        <v>170</v>
      </c>
      <c r="P2699" t="s">
        <v>405</v>
      </c>
      <c r="Q2699" t="s">
        <v>486</v>
      </c>
    </row>
    <row r="2700" spans="1:19">
      <c r="A2700" t="s">
        <v>321</v>
      </c>
      <c r="B2700">
        <v>11</v>
      </c>
      <c r="C2700" t="s">
        <v>99</v>
      </c>
      <c r="D2700" t="s">
        <v>89</v>
      </c>
      <c r="E2700" t="s">
        <v>484</v>
      </c>
      <c r="F2700" t="s">
        <v>174</v>
      </c>
      <c r="G2700" t="s">
        <v>407</v>
      </c>
      <c r="H2700" t="s">
        <v>24</v>
      </c>
      <c r="I2700" t="s">
        <v>404</v>
      </c>
      <c r="J2700" t="s">
        <v>266</v>
      </c>
      <c r="K2700">
        <v>1</v>
      </c>
      <c r="L2700" t="s">
        <v>273</v>
      </c>
      <c r="M2700">
        <v>-7</v>
      </c>
      <c r="N2700" t="s">
        <v>319</v>
      </c>
      <c r="O2700" t="s">
        <v>170</v>
      </c>
      <c r="P2700" t="s">
        <v>405</v>
      </c>
      <c r="R2700">
        <v>87.1</v>
      </c>
      <c r="S2700">
        <v>88239</v>
      </c>
    </row>
    <row r="2701" spans="1:19">
      <c r="A2701" t="s">
        <v>321</v>
      </c>
      <c r="B2701">
        <v>11</v>
      </c>
      <c r="C2701" t="s">
        <v>99</v>
      </c>
      <c r="D2701" t="s">
        <v>89</v>
      </c>
      <c r="E2701" t="s">
        <v>484</v>
      </c>
      <c r="F2701" t="s">
        <v>174</v>
      </c>
      <c r="G2701" t="s">
        <v>407</v>
      </c>
      <c r="H2701" t="s">
        <v>23</v>
      </c>
      <c r="I2701" t="s">
        <v>404</v>
      </c>
      <c r="J2701" t="s">
        <v>267</v>
      </c>
      <c r="K2701">
        <v>1</v>
      </c>
      <c r="L2701" t="s">
        <v>273</v>
      </c>
      <c r="M2701">
        <v>-7</v>
      </c>
      <c r="N2701" t="s">
        <v>319</v>
      </c>
      <c r="O2701" t="s">
        <v>170</v>
      </c>
      <c r="P2701" t="s">
        <v>405</v>
      </c>
      <c r="R2701">
        <v>97.2</v>
      </c>
      <c r="S2701">
        <v>68944</v>
      </c>
    </row>
    <row r="2702" spans="1:19">
      <c r="A2702" t="s">
        <v>321</v>
      </c>
      <c r="B2702">
        <v>11</v>
      </c>
      <c r="C2702" t="s">
        <v>99</v>
      </c>
      <c r="D2702" t="s">
        <v>89</v>
      </c>
      <c r="E2702" t="s">
        <v>484</v>
      </c>
      <c r="F2702" t="s">
        <v>174</v>
      </c>
      <c r="G2702" t="s">
        <v>407</v>
      </c>
      <c r="H2702" t="s">
        <v>18</v>
      </c>
      <c r="I2702" t="s">
        <v>404</v>
      </c>
      <c r="J2702" t="s">
        <v>268</v>
      </c>
      <c r="K2702">
        <v>1</v>
      </c>
      <c r="L2702" t="s">
        <v>273</v>
      </c>
      <c r="M2702">
        <v>-7</v>
      </c>
      <c r="N2702" t="s">
        <v>319</v>
      </c>
      <c r="O2702" t="s">
        <v>170</v>
      </c>
      <c r="P2702" t="s">
        <v>405</v>
      </c>
      <c r="R2702">
        <v>92</v>
      </c>
      <c r="S2702">
        <v>101570</v>
      </c>
    </row>
    <row r="2703" spans="1:19">
      <c r="A2703" t="s">
        <v>321</v>
      </c>
      <c r="B2703">
        <v>11</v>
      </c>
      <c r="C2703" t="s">
        <v>99</v>
      </c>
      <c r="D2703" t="s">
        <v>89</v>
      </c>
      <c r="E2703" t="s">
        <v>484</v>
      </c>
      <c r="F2703" t="s">
        <v>174</v>
      </c>
      <c r="G2703" t="s">
        <v>407</v>
      </c>
      <c r="H2703" t="s">
        <v>20</v>
      </c>
      <c r="I2703" t="s">
        <v>404</v>
      </c>
      <c r="J2703" t="s">
        <v>269</v>
      </c>
      <c r="K2703">
        <v>1</v>
      </c>
      <c r="L2703" t="s">
        <v>273</v>
      </c>
      <c r="M2703">
        <v>-7</v>
      </c>
      <c r="N2703" t="s">
        <v>319</v>
      </c>
      <c r="O2703" t="s">
        <v>170</v>
      </c>
      <c r="P2703" t="s">
        <v>405</v>
      </c>
      <c r="R2703">
        <v>98.9</v>
      </c>
      <c r="S2703">
        <v>81543</v>
      </c>
    </row>
    <row r="2704" spans="1:19">
      <c r="A2704" t="s">
        <v>321</v>
      </c>
      <c r="B2704">
        <v>11</v>
      </c>
      <c r="C2704" t="s">
        <v>99</v>
      </c>
      <c r="D2704" t="s">
        <v>89</v>
      </c>
      <c r="E2704" t="s">
        <v>484</v>
      </c>
      <c r="F2704" t="s">
        <v>174</v>
      </c>
      <c r="G2704" t="s">
        <v>407</v>
      </c>
      <c r="H2704" t="s">
        <v>9</v>
      </c>
      <c r="I2704" t="s">
        <v>404</v>
      </c>
      <c r="J2704" t="s">
        <v>270</v>
      </c>
      <c r="K2704">
        <v>1</v>
      </c>
      <c r="L2704" t="s">
        <v>273</v>
      </c>
      <c r="M2704">
        <v>-7</v>
      </c>
      <c r="N2704" t="s">
        <v>319</v>
      </c>
      <c r="O2704" t="s">
        <v>170</v>
      </c>
      <c r="P2704" t="s">
        <v>405</v>
      </c>
      <c r="R2704">
        <v>99.2</v>
      </c>
      <c r="S2704">
        <v>47736</v>
      </c>
    </row>
    <row r="2705" spans="1:19">
      <c r="A2705" t="s">
        <v>321</v>
      </c>
      <c r="B2705">
        <v>11</v>
      </c>
      <c r="C2705" t="s">
        <v>99</v>
      </c>
      <c r="D2705" t="s">
        <v>89</v>
      </c>
      <c r="E2705" t="s">
        <v>484</v>
      </c>
      <c r="F2705" t="s">
        <v>174</v>
      </c>
      <c r="G2705" t="s">
        <v>407</v>
      </c>
      <c r="H2705" t="s">
        <v>21</v>
      </c>
      <c r="I2705" t="s">
        <v>404</v>
      </c>
      <c r="J2705" t="s">
        <v>271</v>
      </c>
      <c r="K2705">
        <v>1</v>
      </c>
      <c r="L2705" t="s">
        <v>273</v>
      </c>
      <c r="M2705">
        <v>-7</v>
      </c>
      <c r="N2705" t="s">
        <v>319</v>
      </c>
      <c r="O2705" t="s">
        <v>170</v>
      </c>
      <c r="P2705" t="s">
        <v>405</v>
      </c>
      <c r="R2705">
        <v>99</v>
      </c>
      <c r="S2705">
        <v>71830</v>
      </c>
    </row>
    <row r="2706" spans="1:19">
      <c r="A2706" t="s">
        <v>321</v>
      </c>
      <c r="B2706">
        <v>11</v>
      </c>
      <c r="C2706" t="s">
        <v>99</v>
      </c>
      <c r="D2706" t="s">
        <v>89</v>
      </c>
      <c r="E2706" t="s">
        <v>484</v>
      </c>
      <c r="F2706" t="s">
        <v>174</v>
      </c>
      <c r="G2706" t="s">
        <v>407</v>
      </c>
      <c r="H2706" t="s">
        <v>6</v>
      </c>
      <c r="I2706" t="s">
        <v>404</v>
      </c>
      <c r="J2706" t="s">
        <v>272</v>
      </c>
      <c r="K2706">
        <v>1</v>
      </c>
      <c r="L2706" t="s">
        <v>273</v>
      </c>
      <c r="M2706">
        <v>-7</v>
      </c>
      <c r="N2706" t="s">
        <v>319</v>
      </c>
      <c r="O2706" t="s">
        <v>170</v>
      </c>
      <c r="P2706" t="s">
        <v>405</v>
      </c>
      <c r="R2706">
        <v>72.5</v>
      </c>
      <c r="S2706">
        <v>13724</v>
      </c>
    </row>
    <row r="2707" spans="1:19">
      <c r="A2707" t="s">
        <v>321</v>
      </c>
      <c r="B2707">
        <v>11</v>
      </c>
      <c r="C2707" t="s">
        <v>99</v>
      </c>
      <c r="D2707" t="s">
        <v>89</v>
      </c>
      <c r="E2707" t="s">
        <v>484</v>
      </c>
      <c r="F2707" t="s">
        <v>174</v>
      </c>
      <c r="G2707" t="s">
        <v>407</v>
      </c>
      <c r="H2707" t="s">
        <v>4</v>
      </c>
      <c r="I2707" t="s">
        <v>404</v>
      </c>
      <c r="J2707" t="s">
        <v>297</v>
      </c>
      <c r="K2707">
        <v>1</v>
      </c>
      <c r="L2707" t="s">
        <v>273</v>
      </c>
      <c r="M2707">
        <v>-7</v>
      </c>
      <c r="N2707" t="s">
        <v>319</v>
      </c>
      <c r="O2707" t="s">
        <v>170</v>
      </c>
      <c r="P2707" t="s">
        <v>405</v>
      </c>
      <c r="R2707">
        <v>87.5</v>
      </c>
      <c r="S2707">
        <v>49143</v>
      </c>
    </row>
    <row r="2708" spans="1:19">
      <c r="A2708" t="s">
        <v>321</v>
      </c>
      <c r="B2708">
        <v>11</v>
      </c>
      <c r="C2708" t="s">
        <v>99</v>
      </c>
      <c r="D2708" t="s">
        <v>89</v>
      </c>
      <c r="E2708" t="s">
        <v>484</v>
      </c>
      <c r="F2708" t="s">
        <v>174</v>
      </c>
      <c r="G2708" t="s">
        <v>407</v>
      </c>
      <c r="H2708" t="s">
        <v>11</v>
      </c>
      <c r="I2708" t="s">
        <v>404</v>
      </c>
      <c r="J2708" t="s">
        <v>298</v>
      </c>
      <c r="K2708">
        <v>1</v>
      </c>
      <c r="L2708" t="s">
        <v>273</v>
      </c>
      <c r="M2708">
        <v>-7</v>
      </c>
      <c r="N2708" t="s">
        <v>319</v>
      </c>
      <c r="O2708" t="s">
        <v>170</v>
      </c>
      <c r="P2708" t="s">
        <v>405</v>
      </c>
      <c r="R2708">
        <v>72.099999999999994</v>
      </c>
      <c r="S2708">
        <v>333680</v>
      </c>
    </row>
    <row r="2709" spans="1:19">
      <c r="A2709" t="s">
        <v>321</v>
      </c>
      <c r="B2709">
        <v>11</v>
      </c>
      <c r="C2709" t="s">
        <v>99</v>
      </c>
      <c r="D2709" t="s">
        <v>89</v>
      </c>
      <c r="E2709" t="s">
        <v>484</v>
      </c>
      <c r="F2709" t="s">
        <v>174</v>
      </c>
      <c r="G2709" t="s">
        <v>407</v>
      </c>
      <c r="H2709" t="s">
        <v>8</v>
      </c>
      <c r="I2709" t="s">
        <v>404</v>
      </c>
      <c r="J2709" t="s">
        <v>299</v>
      </c>
      <c r="K2709">
        <v>1</v>
      </c>
      <c r="L2709" t="s">
        <v>273</v>
      </c>
      <c r="M2709">
        <v>-7</v>
      </c>
      <c r="N2709" t="s">
        <v>319</v>
      </c>
      <c r="O2709" t="s">
        <v>170</v>
      </c>
      <c r="P2709" t="s">
        <v>405</v>
      </c>
      <c r="R2709">
        <v>95.4</v>
      </c>
      <c r="S2709">
        <v>59540</v>
      </c>
    </row>
    <row r="2710" spans="1:19">
      <c r="A2710" t="s">
        <v>321</v>
      </c>
      <c r="B2710">
        <v>11</v>
      </c>
      <c r="C2710" t="s">
        <v>99</v>
      </c>
      <c r="D2710" t="s">
        <v>89</v>
      </c>
      <c r="E2710" t="s">
        <v>484</v>
      </c>
      <c r="F2710" t="s">
        <v>174</v>
      </c>
      <c r="G2710" t="s">
        <v>407</v>
      </c>
      <c r="H2710" t="s">
        <v>17</v>
      </c>
      <c r="I2710" t="s">
        <v>404</v>
      </c>
      <c r="J2710" t="s">
        <v>300</v>
      </c>
      <c r="K2710">
        <v>1</v>
      </c>
      <c r="L2710" t="s">
        <v>273</v>
      </c>
      <c r="M2710">
        <v>-7</v>
      </c>
      <c r="N2710" t="s">
        <v>319</v>
      </c>
      <c r="O2710" t="s">
        <v>170</v>
      </c>
      <c r="P2710" t="s">
        <v>405</v>
      </c>
      <c r="R2710">
        <v>97.4</v>
      </c>
      <c r="S2710">
        <v>390059</v>
      </c>
    </row>
    <row r="2711" spans="1:19">
      <c r="A2711" t="s">
        <v>321</v>
      </c>
      <c r="B2711">
        <v>11</v>
      </c>
      <c r="C2711" t="s">
        <v>99</v>
      </c>
      <c r="D2711" t="s">
        <v>89</v>
      </c>
      <c r="E2711" t="s">
        <v>484</v>
      </c>
      <c r="F2711" t="s">
        <v>174</v>
      </c>
      <c r="G2711" t="s">
        <v>407</v>
      </c>
      <c r="H2711" t="s">
        <v>13</v>
      </c>
      <c r="I2711" t="s">
        <v>404</v>
      </c>
      <c r="J2711" t="s">
        <v>301</v>
      </c>
      <c r="K2711">
        <v>1</v>
      </c>
      <c r="L2711" t="s">
        <v>273</v>
      </c>
      <c r="M2711">
        <v>-7</v>
      </c>
      <c r="N2711" t="s">
        <v>319</v>
      </c>
      <c r="O2711" t="s">
        <v>170</v>
      </c>
      <c r="P2711" t="s">
        <v>405</v>
      </c>
      <c r="R2711">
        <v>84.1</v>
      </c>
      <c r="S2711">
        <v>63391</v>
      </c>
    </row>
    <row r="2712" spans="1:19">
      <c r="A2712" t="s">
        <v>321</v>
      </c>
      <c r="B2712">
        <v>11</v>
      </c>
      <c r="C2712" t="s">
        <v>99</v>
      </c>
      <c r="D2712" t="s">
        <v>89</v>
      </c>
      <c r="E2712" t="s">
        <v>484</v>
      </c>
      <c r="F2712" t="s">
        <v>174</v>
      </c>
      <c r="G2712" t="s">
        <v>407</v>
      </c>
      <c r="H2712" t="s">
        <v>25</v>
      </c>
      <c r="I2712" t="s">
        <v>404</v>
      </c>
      <c r="J2712" t="s">
        <v>302</v>
      </c>
      <c r="K2712">
        <v>1</v>
      </c>
      <c r="L2712" t="s">
        <v>273</v>
      </c>
      <c r="M2712">
        <v>-7</v>
      </c>
      <c r="N2712" t="s">
        <v>319</v>
      </c>
      <c r="O2712" t="s">
        <v>170</v>
      </c>
      <c r="P2712" t="s">
        <v>405</v>
      </c>
      <c r="R2712">
        <v>81.2</v>
      </c>
      <c r="S2712">
        <v>63784</v>
      </c>
    </row>
    <row r="2713" spans="1:19">
      <c r="A2713" t="s">
        <v>321</v>
      </c>
      <c r="B2713">
        <v>11</v>
      </c>
      <c r="C2713" t="s">
        <v>99</v>
      </c>
      <c r="D2713" t="s">
        <v>89</v>
      </c>
      <c r="E2713" t="s">
        <v>484</v>
      </c>
      <c r="F2713" t="s">
        <v>174</v>
      </c>
      <c r="G2713" t="s">
        <v>407</v>
      </c>
      <c r="H2713" t="s">
        <v>16</v>
      </c>
      <c r="I2713" t="s">
        <v>404</v>
      </c>
      <c r="J2713" t="s">
        <v>303</v>
      </c>
      <c r="K2713">
        <v>1</v>
      </c>
      <c r="L2713" t="s">
        <v>273</v>
      </c>
      <c r="M2713">
        <v>-7</v>
      </c>
      <c r="N2713" t="s">
        <v>319</v>
      </c>
      <c r="O2713" t="s">
        <v>170</v>
      </c>
      <c r="P2713" t="s">
        <v>405</v>
      </c>
      <c r="R2713">
        <v>88.2</v>
      </c>
      <c r="S2713">
        <v>64369</v>
      </c>
    </row>
    <row r="2714" spans="1:19">
      <c r="A2714" t="s">
        <v>321</v>
      </c>
      <c r="B2714">
        <v>11</v>
      </c>
      <c r="C2714" t="s">
        <v>99</v>
      </c>
      <c r="D2714" t="s">
        <v>89</v>
      </c>
      <c r="E2714" t="s">
        <v>484</v>
      </c>
      <c r="F2714" t="s">
        <v>174</v>
      </c>
      <c r="G2714" t="s">
        <v>407</v>
      </c>
      <c r="H2714" t="s">
        <v>5</v>
      </c>
      <c r="I2714" t="s">
        <v>404</v>
      </c>
      <c r="J2714" t="s">
        <v>304</v>
      </c>
      <c r="K2714">
        <v>1</v>
      </c>
      <c r="L2714" t="s">
        <v>273</v>
      </c>
      <c r="M2714">
        <v>-7</v>
      </c>
      <c r="N2714" t="s">
        <v>319</v>
      </c>
      <c r="O2714" t="s">
        <v>170</v>
      </c>
      <c r="P2714" t="s">
        <v>405</v>
      </c>
      <c r="R2714">
        <v>87.7</v>
      </c>
      <c r="S2714">
        <v>76173</v>
      </c>
    </row>
    <row r="2715" spans="1:19">
      <c r="A2715" t="s">
        <v>321</v>
      </c>
      <c r="B2715">
        <v>11</v>
      </c>
      <c r="C2715" t="s">
        <v>99</v>
      </c>
      <c r="D2715" t="s">
        <v>89</v>
      </c>
      <c r="E2715" t="s">
        <v>484</v>
      </c>
      <c r="F2715" t="s">
        <v>174</v>
      </c>
      <c r="G2715" t="s">
        <v>407</v>
      </c>
      <c r="H2715" t="s">
        <v>7</v>
      </c>
      <c r="I2715" t="s">
        <v>404</v>
      </c>
      <c r="J2715" t="s">
        <v>305</v>
      </c>
      <c r="K2715">
        <v>1</v>
      </c>
      <c r="L2715" t="s">
        <v>273</v>
      </c>
      <c r="M2715">
        <v>-7</v>
      </c>
      <c r="N2715" t="s">
        <v>319</v>
      </c>
      <c r="O2715" t="s">
        <v>170</v>
      </c>
      <c r="P2715" t="s">
        <v>405</v>
      </c>
      <c r="R2715">
        <v>93.8</v>
      </c>
      <c r="S2715">
        <v>79575</v>
      </c>
    </row>
    <row r="2716" spans="1:19">
      <c r="A2716" t="s">
        <v>321</v>
      </c>
      <c r="B2716">
        <v>11</v>
      </c>
      <c r="C2716" t="s">
        <v>99</v>
      </c>
      <c r="D2716" t="s">
        <v>89</v>
      </c>
      <c r="E2716" t="s">
        <v>484</v>
      </c>
      <c r="F2716" t="s">
        <v>174</v>
      </c>
      <c r="G2716" t="s">
        <v>407</v>
      </c>
      <c r="H2716" t="s">
        <v>15</v>
      </c>
      <c r="I2716" t="s">
        <v>404</v>
      </c>
      <c r="J2716" t="s">
        <v>306</v>
      </c>
      <c r="K2716">
        <v>1</v>
      </c>
      <c r="L2716" t="s">
        <v>273</v>
      </c>
      <c r="M2716">
        <v>-7</v>
      </c>
      <c r="N2716" t="s">
        <v>319</v>
      </c>
      <c r="O2716" t="s">
        <v>170</v>
      </c>
      <c r="P2716" t="s">
        <v>405</v>
      </c>
      <c r="R2716">
        <v>93.3</v>
      </c>
      <c r="S2716">
        <v>69259</v>
      </c>
    </row>
    <row r="2717" spans="1:19">
      <c r="A2717" t="s">
        <v>321</v>
      </c>
      <c r="B2717">
        <v>11</v>
      </c>
      <c r="C2717" t="s">
        <v>99</v>
      </c>
      <c r="D2717" t="s">
        <v>89</v>
      </c>
      <c r="E2717" t="s">
        <v>484</v>
      </c>
      <c r="F2717" t="s">
        <v>174</v>
      </c>
      <c r="G2717" t="s">
        <v>407</v>
      </c>
      <c r="H2717" t="s">
        <v>19</v>
      </c>
      <c r="I2717" t="s">
        <v>404</v>
      </c>
      <c r="J2717" t="s">
        <v>307</v>
      </c>
      <c r="K2717">
        <v>1</v>
      </c>
      <c r="L2717" t="s">
        <v>273</v>
      </c>
      <c r="M2717">
        <v>-7</v>
      </c>
      <c r="N2717" t="s">
        <v>319</v>
      </c>
      <c r="O2717" t="s">
        <v>170</v>
      </c>
      <c r="P2717" t="s">
        <v>405</v>
      </c>
      <c r="R2717">
        <v>71.099999999999994</v>
      </c>
      <c r="S2717">
        <v>49201</v>
      </c>
    </row>
    <row r="2718" spans="1:19">
      <c r="A2718" t="s">
        <v>321</v>
      </c>
      <c r="B2718">
        <v>11</v>
      </c>
      <c r="C2718" t="s">
        <v>99</v>
      </c>
      <c r="D2718" t="s">
        <v>89</v>
      </c>
      <c r="E2718" t="s">
        <v>484</v>
      </c>
      <c r="F2718" t="s">
        <v>174</v>
      </c>
      <c r="G2718" t="s">
        <v>407</v>
      </c>
      <c r="H2718" t="s">
        <v>14</v>
      </c>
      <c r="I2718" t="s">
        <v>404</v>
      </c>
      <c r="J2718" t="s">
        <v>308</v>
      </c>
      <c r="K2718">
        <v>1</v>
      </c>
      <c r="L2718" t="s">
        <v>273</v>
      </c>
      <c r="M2718">
        <v>-7</v>
      </c>
      <c r="N2718" t="s">
        <v>319</v>
      </c>
      <c r="O2718" t="s">
        <v>170</v>
      </c>
      <c r="P2718" t="s">
        <v>405</v>
      </c>
      <c r="R2718">
        <v>83.6</v>
      </c>
      <c r="S2718">
        <v>62256</v>
      </c>
    </row>
    <row r="2719" spans="1:19">
      <c r="A2719" t="s">
        <v>321</v>
      </c>
      <c r="B2719">
        <v>11</v>
      </c>
      <c r="C2719" t="s">
        <v>99</v>
      </c>
      <c r="D2719" t="s">
        <v>89</v>
      </c>
      <c r="E2719" t="s">
        <v>484</v>
      </c>
      <c r="F2719" t="s">
        <v>174</v>
      </c>
      <c r="G2719" t="s">
        <v>407</v>
      </c>
      <c r="H2719" t="s">
        <v>10</v>
      </c>
      <c r="I2719" t="s">
        <v>404</v>
      </c>
      <c r="J2719" t="s">
        <v>309</v>
      </c>
      <c r="K2719">
        <v>1</v>
      </c>
      <c r="L2719" t="s">
        <v>273</v>
      </c>
      <c r="M2719">
        <v>-7</v>
      </c>
      <c r="N2719" t="s">
        <v>319</v>
      </c>
      <c r="O2719" t="s">
        <v>170</v>
      </c>
      <c r="P2719" t="s">
        <v>405</v>
      </c>
      <c r="R2719">
        <v>93.7</v>
      </c>
      <c r="S2719">
        <v>62366</v>
      </c>
    </row>
    <row r="2720" spans="1:19">
      <c r="A2720" t="s">
        <v>321</v>
      </c>
      <c r="B2720">
        <v>11</v>
      </c>
      <c r="C2720" t="s">
        <v>99</v>
      </c>
      <c r="D2720" t="s">
        <v>89</v>
      </c>
      <c r="E2720" t="s">
        <v>484</v>
      </c>
      <c r="F2720" t="s">
        <v>174</v>
      </c>
      <c r="G2720" t="s">
        <v>407</v>
      </c>
      <c r="H2720" t="s">
        <v>93</v>
      </c>
      <c r="I2720" t="s">
        <v>173</v>
      </c>
      <c r="J2720" t="s">
        <v>310</v>
      </c>
      <c r="K2720">
        <v>1</v>
      </c>
      <c r="L2720" t="s">
        <v>273</v>
      </c>
      <c r="M2720">
        <v>-7</v>
      </c>
      <c r="N2720" t="s">
        <v>319</v>
      </c>
      <c r="O2720" t="s">
        <v>170</v>
      </c>
      <c r="P2720" t="s">
        <v>405</v>
      </c>
      <c r="R2720">
        <v>88.6</v>
      </c>
      <c r="S2720">
        <v>1896382</v>
      </c>
    </row>
    <row r="2721" spans="1:19">
      <c r="A2721" t="s">
        <v>321</v>
      </c>
      <c r="B2721">
        <v>11</v>
      </c>
      <c r="C2721" t="s">
        <v>99</v>
      </c>
      <c r="D2721" t="s">
        <v>89</v>
      </c>
      <c r="E2721" t="s">
        <v>484</v>
      </c>
      <c r="F2721" t="s">
        <v>174</v>
      </c>
      <c r="G2721" t="s">
        <v>407</v>
      </c>
      <c r="H2721" t="s">
        <v>22</v>
      </c>
      <c r="I2721" t="s">
        <v>404</v>
      </c>
      <c r="J2721" t="s">
        <v>265</v>
      </c>
      <c r="K2721">
        <v>1</v>
      </c>
      <c r="L2721" t="s">
        <v>273</v>
      </c>
      <c r="M2721">
        <v>-8</v>
      </c>
      <c r="N2721" t="s">
        <v>318</v>
      </c>
      <c r="O2721" t="s">
        <v>170</v>
      </c>
      <c r="P2721" t="s">
        <v>405</v>
      </c>
      <c r="Q2721" t="s">
        <v>486</v>
      </c>
    </row>
    <row r="2722" spans="1:19">
      <c r="A2722" t="s">
        <v>321</v>
      </c>
      <c r="B2722">
        <v>11</v>
      </c>
      <c r="C2722" t="s">
        <v>99</v>
      </c>
      <c r="D2722" t="s">
        <v>89</v>
      </c>
      <c r="E2722" t="s">
        <v>484</v>
      </c>
      <c r="F2722" t="s">
        <v>174</v>
      </c>
      <c r="G2722" t="s">
        <v>407</v>
      </c>
      <c r="H2722" t="s">
        <v>24</v>
      </c>
      <c r="I2722" t="s">
        <v>404</v>
      </c>
      <c r="J2722" t="s">
        <v>266</v>
      </c>
      <c r="K2722">
        <v>1</v>
      </c>
      <c r="L2722" t="s">
        <v>273</v>
      </c>
      <c r="M2722">
        <v>-8</v>
      </c>
      <c r="N2722" t="s">
        <v>318</v>
      </c>
      <c r="O2722" t="s">
        <v>170</v>
      </c>
      <c r="P2722" t="s">
        <v>405</v>
      </c>
      <c r="R2722">
        <v>91.1</v>
      </c>
      <c r="S2722">
        <v>76024</v>
      </c>
    </row>
    <row r="2723" spans="1:19">
      <c r="A2723" t="s">
        <v>321</v>
      </c>
      <c r="B2723">
        <v>11</v>
      </c>
      <c r="C2723" t="s">
        <v>99</v>
      </c>
      <c r="D2723" t="s">
        <v>89</v>
      </c>
      <c r="E2723" t="s">
        <v>484</v>
      </c>
      <c r="F2723" t="s">
        <v>174</v>
      </c>
      <c r="G2723" t="s">
        <v>407</v>
      </c>
      <c r="H2723" t="s">
        <v>23</v>
      </c>
      <c r="I2723" t="s">
        <v>404</v>
      </c>
      <c r="J2723" t="s">
        <v>267</v>
      </c>
      <c r="K2723">
        <v>1</v>
      </c>
      <c r="L2723" t="s">
        <v>273</v>
      </c>
      <c r="M2723">
        <v>-8</v>
      </c>
      <c r="N2723" t="s">
        <v>318</v>
      </c>
      <c r="O2723" t="s">
        <v>170</v>
      </c>
      <c r="P2723" t="s">
        <v>405</v>
      </c>
      <c r="R2723">
        <v>95</v>
      </c>
      <c r="S2723">
        <v>69575</v>
      </c>
    </row>
    <row r="2724" spans="1:19">
      <c r="A2724" t="s">
        <v>321</v>
      </c>
      <c r="B2724">
        <v>11</v>
      </c>
      <c r="C2724" t="s">
        <v>99</v>
      </c>
      <c r="D2724" t="s">
        <v>89</v>
      </c>
      <c r="E2724" t="s">
        <v>484</v>
      </c>
      <c r="F2724" t="s">
        <v>174</v>
      </c>
      <c r="G2724" t="s">
        <v>407</v>
      </c>
      <c r="H2724" t="s">
        <v>18</v>
      </c>
      <c r="I2724" t="s">
        <v>404</v>
      </c>
      <c r="J2724" t="s">
        <v>268</v>
      </c>
      <c r="K2724">
        <v>1</v>
      </c>
      <c r="L2724" t="s">
        <v>273</v>
      </c>
      <c r="M2724">
        <v>-8</v>
      </c>
      <c r="N2724" t="s">
        <v>318</v>
      </c>
      <c r="O2724" t="s">
        <v>170</v>
      </c>
      <c r="P2724" t="s">
        <v>405</v>
      </c>
      <c r="R2724">
        <v>96</v>
      </c>
      <c r="S2724">
        <v>86846</v>
      </c>
    </row>
    <row r="2725" spans="1:19">
      <c r="A2725" t="s">
        <v>321</v>
      </c>
      <c r="B2725">
        <v>11</v>
      </c>
      <c r="C2725" t="s">
        <v>99</v>
      </c>
      <c r="D2725" t="s">
        <v>89</v>
      </c>
      <c r="E2725" t="s">
        <v>484</v>
      </c>
      <c r="F2725" t="s">
        <v>174</v>
      </c>
      <c r="G2725" t="s">
        <v>407</v>
      </c>
      <c r="H2725" t="s">
        <v>20</v>
      </c>
      <c r="I2725" t="s">
        <v>404</v>
      </c>
      <c r="J2725" t="s">
        <v>269</v>
      </c>
      <c r="K2725">
        <v>1</v>
      </c>
      <c r="L2725" t="s">
        <v>273</v>
      </c>
      <c r="M2725">
        <v>-8</v>
      </c>
      <c r="N2725" t="s">
        <v>318</v>
      </c>
      <c r="O2725" t="s">
        <v>170</v>
      </c>
      <c r="P2725" t="s">
        <v>405</v>
      </c>
      <c r="R2725">
        <v>96.1</v>
      </c>
      <c r="S2725">
        <v>83462</v>
      </c>
    </row>
    <row r="2726" spans="1:19">
      <c r="A2726" t="s">
        <v>321</v>
      </c>
      <c r="B2726">
        <v>11</v>
      </c>
      <c r="C2726" t="s">
        <v>99</v>
      </c>
      <c r="D2726" t="s">
        <v>89</v>
      </c>
      <c r="E2726" t="s">
        <v>484</v>
      </c>
      <c r="F2726" t="s">
        <v>174</v>
      </c>
      <c r="G2726" t="s">
        <v>407</v>
      </c>
      <c r="H2726" t="s">
        <v>9</v>
      </c>
      <c r="I2726" t="s">
        <v>404</v>
      </c>
      <c r="J2726" t="s">
        <v>270</v>
      </c>
      <c r="K2726">
        <v>1</v>
      </c>
      <c r="L2726" t="s">
        <v>273</v>
      </c>
      <c r="M2726">
        <v>-8</v>
      </c>
      <c r="N2726" t="s">
        <v>318</v>
      </c>
      <c r="O2726" t="s">
        <v>170</v>
      </c>
      <c r="P2726" t="s">
        <v>405</v>
      </c>
      <c r="R2726">
        <v>99.2</v>
      </c>
      <c r="S2726">
        <v>47565</v>
      </c>
    </row>
    <row r="2727" spans="1:19">
      <c r="A2727" t="s">
        <v>321</v>
      </c>
      <c r="B2727">
        <v>11</v>
      </c>
      <c r="C2727" t="s">
        <v>99</v>
      </c>
      <c r="D2727" t="s">
        <v>89</v>
      </c>
      <c r="E2727" t="s">
        <v>484</v>
      </c>
      <c r="F2727" t="s">
        <v>174</v>
      </c>
      <c r="G2727" t="s">
        <v>407</v>
      </c>
      <c r="H2727" t="s">
        <v>21</v>
      </c>
      <c r="I2727" t="s">
        <v>404</v>
      </c>
      <c r="J2727" t="s">
        <v>271</v>
      </c>
      <c r="K2727">
        <v>1</v>
      </c>
      <c r="L2727" t="s">
        <v>273</v>
      </c>
      <c r="M2727">
        <v>-8</v>
      </c>
      <c r="N2727" t="s">
        <v>318</v>
      </c>
      <c r="O2727" t="s">
        <v>170</v>
      </c>
      <c r="P2727" t="s">
        <v>405</v>
      </c>
      <c r="R2727">
        <v>98.9</v>
      </c>
      <c r="S2727">
        <v>68768</v>
      </c>
    </row>
    <row r="2728" spans="1:19">
      <c r="A2728" t="s">
        <v>321</v>
      </c>
      <c r="B2728">
        <v>11</v>
      </c>
      <c r="C2728" t="s">
        <v>99</v>
      </c>
      <c r="D2728" t="s">
        <v>89</v>
      </c>
      <c r="E2728" t="s">
        <v>484</v>
      </c>
      <c r="F2728" t="s">
        <v>174</v>
      </c>
      <c r="G2728" t="s">
        <v>407</v>
      </c>
      <c r="H2728" t="s">
        <v>6</v>
      </c>
      <c r="I2728" t="s">
        <v>404</v>
      </c>
      <c r="J2728" t="s">
        <v>272</v>
      </c>
      <c r="K2728">
        <v>1</v>
      </c>
      <c r="L2728" t="s">
        <v>273</v>
      </c>
      <c r="M2728">
        <v>-8</v>
      </c>
      <c r="N2728" t="s">
        <v>318</v>
      </c>
      <c r="O2728" t="s">
        <v>170</v>
      </c>
      <c r="P2728" t="s">
        <v>405</v>
      </c>
      <c r="R2728">
        <v>89.6</v>
      </c>
      <c r="S2728">
        <v>10446</v>
      </c>
    </row>
    <row r="2729" spans="1:19">
      <c r="A2729" t="s">
        <v>321</v>
      </c>
      <c r="B2729">
        <v>11</v>
      </c>
      <c r="C2729" t="s">
        <v>99</v>
      </c>
      <c r="D2729" t="s">
        <v>89</v>
      </c>
      <c r="E2729" t="s">
        <v>484</v>
      </c>
      <c r="F2729" t="s">
        <v>174</v>
      </c>
      <c r="G2729" t="s">
        <v>407</v>
      </c>
      <c r="H2729" t="s">
        <v>4</v>
      </c>
      <c r="I2729" t="s">
        <v>404</v>
      </c>
      <c r="J2729" t="s">
        <v>297</v>
      </c>
      <c r="K2729">
        <v>1</v>
      </c>
      <c r="L2729" t="s">
        <v>273</v>
      </c>
      <c r="M2729">
        <v>-8</v>
      </c>
      <c r="N2729" t="s">
        <v>318</v>
      </c>
      <c r="O2729" t="s">
        <v>170</v>
      </c>
      <c r="P2729" t="s">
        <v>405</v>
      </c>
      <c r="R2729">
        <v>83.6</v>
      </c>
      <c r="S2729">
        <v>50754</v>
      </c>
    </row>
    <row r="2730" spans="1:19">
      <c r="A2730" t="s">
        <v>321</v>
      </c>
      <c r="B2730">
        <v>11</v>
      </c>
      <c r="C2730" t="s">
        <v>99</v>
      </c>
      <c r="D2730" t="s">
        <v>89</v>
      </c>
      <c r="E2730" t="s">
        <v>484</v>
      </c>
      <c r="F2730" t="s">
        <v>174</v>
      </c>
      <c r="G2730" t="s">
        <v>407</v>
      </c>
      <c r="H2730" t="s">
        <v>11</v>
      </c>
      <c r="I2730" t="s">
        <v>404</v>
      </c>
      <c r="J2730" t="s">
        <v>298</v>
      </c>
      <c r="K2730">
        <v>1</v>
      </c>
      <c r="L2730" t="s">
        <v>273</v>
      </c>
      <c r="M2730">
        <v>-8</v>
      </c>
      <c r="N2730" t="s">
        <v>318</v>
      </c>
      <c r="O2730" t="s">
        <v>170</v>
      </c>
      <c r="P2730" t="s">
        <v>405</v>
      </c>
      <c r="R2730">
        <v>80.7</v>
      </c>
      <c r="S2730">
        <v>439364</v>
      </c>
    </row>
    <row r="2731" spans="1:19">
      <c r="A2731" t="s">
        <v>321</v>
      </c>
      <c r="B2731">
        <v>11</v>
      </c>
      <c r="C2731" t="s">
        <v>99</v>
      </c>
      <c r="D2731" t="s">
        <v>89</v>
      </c>
      <c r="E2731" t="s">
        <v>484</v>
      </c>
      <c r="F2731" t="s">
        <v>174</v>
      </c>
      <c r="G2731" t="s">
        <v>407</v>
      </c>
      <c r="H2731" t="s">
        <v>8</v>
      </c>
      <c r="I2731" t="s">
        <v>404</v>
      </c>
      <c r="J2731" t="s">
        <v>299</v>
      </c>
      <c r="K2731">
        <v>1</v>
      </c>
      <c r="L2731" t="s">
        <v>273</v>
      </c>
      <c r="M2731">
        <v>-8</v>
      </c>
      <c r="N2731" t="s">
        <v>318</v>
      </c>
      <c r="O2731" t="s">
        <v>170</v>
      </c>
      <c r="P2731" t="s">
        <v>405</v>
      </c>
      <c r="R2731">
        <v>93.9</v>
      </c>
      <c r="S2731">
        <v>66510</v>
      </c>
    </row>
    <row r="2732" spans="1:19">
      <c r="A2732" t="s">
        <v>321</v>
      </c>
      <c r="B2732">
        <v>11</v>
      </c>
      <c r="C2732" t="s">
        <v>99</v>
      </c>
      <c r="D2732" t="s">
        <v>89</v>
      </c>
      <c r="E2732" t="s">
        <v>484</v>
      </c>
      <c r="F2732" t="s">
        <v>174</v>
      </c>
      <c r="G2732" t="s">
        <v>407</v>
      </c>
      <c r="H2732" t="s">
        <v>17</v>
      </c>
      <c r="I2732" t="s">
        <v>404</v>
      </c>
      <c r="J2732" t="s">
        <v>300</v>
      </c>
      <c r="K2732">
        <v>1</v>
      </c>
      <c r="L2732" t="s">
        <v>273</v>
      </c>
      <c r="M2732">
        <v>-8</v>
      </c>
      <c r="N2732" t="s">
        <v>318</v>
      </c>
      <c r="O2732" t="s">
        <v>170</v>
      </c>
      <c r="P2732" t="s">
        <v>405</v>
      </c>
      <c r="R2732">
        <v>98.1</v>
      </c>
      <c r="S2732">
        <v>382051</v>
      </c>
    </row>
    <row r="2733" spans="1:19">
      <c r="A2733" t="s">
        <v>321</v>
      </c>
      <c r="B2733">
        <v>11</v>
      </c>
      <c r="C2733" t="s">
        <v>99</v>
      </c>
      <c r="D2733" t="s">
        <v>89</v>
      </c>
      <c r="E2733" t="s">
        <v>484</v>
      </c>
      <c r="F2733" t="s">
        <v>174</v>
      </c>
      <c r="G2733" t="s">
        <v>407</v>
      </c>
      <c r="H2733" t="s">
        <v>13</v>
      </c>
      <c r="I2733" t="s">
        <v>404</v>
      </c>
      <c r="J2733" t="s">
        <v>301</v>
      </c>
      <c r="K2733">
        <v>1</v>
      </c>
      <c r="L2733" t="s">
        <v>273</v>
      </c>
      <c r="M2733">
        <v>-8</v>
      </c>
      <c r="N2733" t="s">
        <v>318</v>
      </c>
      <c r="O2733" t="s">
        <v>170</v>
      </c>
      <c r="P2733" t="s">
        <v>405</v>
      </c>
      <c r="R2733">
        <v>64.400000000000006</v>
      </c>
      <c r="S2733">
        <v>74901</v>
      </c>
    </row>
    <row r="2734" spans="1:19">
      <c r="A2734" t="s">
        <v>321</v>
      </c>
      <c r="B2734">
        <v>11</v>
      </c>
      <c r="C2734" t="s">
        <v>99</v>
      </c>
      <c r="D2734" t="s">
        <v>89</v>
      </c>
      <c r="E2734" t="s">
        <v>484</v>
      </c>
      <c r="F2734" t="s">
        <v>174</v>
      </c>
      <c r="G2734" t="s">
        <v>407</v>
      </c>
      <c r="H2734" t="s">
        <v>25</v>
      </c>
      <c r="I2734" t="s">
        <v>404</v>
      </c>
      <c r="J2734" t="s">
        <v>302</v>
      </c>
      <c r="K2734">
        <v>1</v>
      </c>
      <c r="L2734" t="s">
        <v>273</v>
      </c>
      <c r="M2734">
        <v>-8</v>
      </c>
      <c r="N2734" t="s">
        <v>318</v>
      </c>
      <c r="O2734" t="s">
        <v>170</v>
      </c>
      <c r="P2734" t="s">
        <v>405</v>
      </c>
      <c r="R2734">
        <v>84.4</v>
      </c>
      <c r="S2734">
        <v>57564</v>
      </c>
    </row>
    <row r="2735" spans="1:19">
      <c r="A2735" t="s">
        <v>321</v>
      </c>
      <c r="B2735">
        <v>11</v>
      </c>
      <c r="C2735" t="s">
        <v>99</v>
      </c>
      <c r="D2735" t="s">
        <v>89</v>
      </c>
      <c r="E2735" t="s">
        <v>484</v>
      </c>
      <c r="F2735" t="s">
        <v>174</v>
      </c>
      <c r="G2735" t="s">
        <v>407</v>
      </c>
      <c r="H2735" t="s">
        <v>16</v>
      </c>
      <c r="I2735" t="s">
        <v>404</v>
      </c>
      <c r="J2735" t="s">
        <v>303</v>
      </c>
      <c r="K2735">
        <v>1</v>
      </c>
      <c r="L2735" t="s">
        <v>273</v>
      </c>
      <c r="M2735">
        <v>-8</v>
      </c>
      <c r="N2735" t="s">
        <v>318</v>
      </c>
      <c r="O2735" t="s">
        <v>170</v>
      </c>
      <c r="P2735" t="s">
        <v>405</v>
      </c>
      <c r="R2735">
        <v>86.6</v>
      </c>
      <c r="S2735">
        <v>66527</v>
      </c>
    </row>
    <row r="2736" spans="1:19">
      <c r="A2736" t="s">
        <v>321</v>
      </c>
      <c r="B2736">
        <v>11</v>
      </c>
      <c r="C2736" t="s">
        <v>99</v>
      </c>
      <c r="D2736" t="s">
        <v>89</v>
      </c>
      <c r="E2736" t="s">
        <v>484</v>
      </c>
      <c r="F2736" t="s">
        <v>174</v>
      </c>
      <c r="G2736" t="s">
        <v>407</v>
      </c>
      <c r="H2736" t="s">
        <v>5</v>
      </c>
      <c r="I2736" t="s">
        <v>404</v>
      </c>
      <c r="J2736" t="s">
        <v>304</v>
      </c>
      <c r="K2736">
        <v>1</v>
      </c>
      <c r="L2736" t="s">
        <v>273</v>
      </c>
      <c r="M2736">
        <v>-8</v>
      </c>
      <c r="N2736" t="s">
        <v>318</v>
      </c>
      <c r="O2736" t="s">
        <v>170</v>
      </c>
      <c r="P2736" t="s">
        <v>405</v>
      </c>
      <c r="R2736">
        <v>96.5</v>
      </c>
      <c r="S2736">
        <v>66795</v>
      </c>
    </row>
    <row r="2737" spans="1:19">
      <c r="A2737" t="s">
        <v>321</v>
      </c>
      <c r="B2737">
        <v>11</v>
      </c>
      <c r="C2737" t="s">
        <v>99</v>
      </c>
      <c r="D2737" t="s">
        <v>89</v>
      </c>
      <c r="E2737" t="s">
        <v>484</v>
      </c>
      <c r="F2737" t="s">
        <v>174</v>
      </c>
      <c r="G2737" t="s">
        <v>407</v>
      </c>
      <c r="H2737" t="s">
        <v>7</v>
      </c>
      <c r="I2737" t="s">
        <v>404</v>
      </c>
      <c r="J2737" t="s">
        <v>305</v>
      </c>
      <c r="K2737">
        <v>1</v>
      </c>
      <c r="L2737" t="s">
        <v>273</v>
      </c>
      <c r="M2737">
        <v>-8</v>
      </c>
      <c r="N2737" t="s">
        <v>318</v>
      </c>
      <c r="O2737" t="s">
        <v>170</v>
      </c>
      <c r="P2737" t="s">
        <v>405</v>
      </c>
      <c r="R2737">
        <v>96.7</v>
      </c>
      <c r="S2737">
        <v>69373</v>
      </c>
    </row>
    <row r="2738" spans="1:19">
      <c r="A2738" t="s">
        <v>321</v>
      </c>
      <c r="B2738">
        <v>11</v>
      </c>
      <c r="C2738" t="s">
        <v>99</v>
      </c>
      <c r="D2738" t="s">
        <v>89</v>
      </c>
      <c r="E2738" t="s">
        <v>484</v>
      </c>
      <c r="F2738" t="s">
        <v>174</v>
      </c>
      <c r="G2738" t="s">
        <v>407</v>
      </c>
      <c r="H2738" t="s">
        <v>15</v>
      </c>
      <c r="I2738" t="s">
        <v>404</v>
      </c>
      <c r="J2738" t="s">
        <v>306</v>
      </c>
      <c r="K2738">
        <v>1</v>
      </c>
      <c r="L2738" t="s">
        <v>273</v>
      </c>
      <c r="M2738">
        <v>-8</v>
      </c>
      <c r="N2738" t="s">
        <v>318</v>
      </c>
      <c r="O2738" t="s">
        <v>170</v>
      </c>
      <c r="P2738" t="s">
        <v>405</v>
      </c>
      <c r="R2738">
        <v>97.1</v>
      </c>
      <c r="S2738">
        <v>68179</v>
      </c>
    </row>
    <row r="2739" spans="1:19">
      <c r="A2739" t="s">
        <v>321</v>
      </c>
      <c r="B2739">
        <v>11</v>
      </c>
      <c r="C2739" t="s">
        <v>99</v>
      </c>
      <c r="D2739" t="s">
        <v>89</v>
      </c>
      <c r="E2739" t="s">
        <v>484</v>
      </c>
      <c r="F2739" t="s">
        <v>174</v>
      </c>
      <c r="G2739" t="s">
        <v>407</v>
      </c>
      <c r="H2739" t="s">
        <v>19</v>
      </c>
      <c r="I2739" t="s">
        <v>404</v>
      </c>
      <c r="J2739" t="s">
        <v>307</v>
      </c>
      <c r="K2739">
        <v>1</v>
      </c>
      <c r="L2739" t="s">
        <v>273</v>
      </c>
      <c r="M2739">
        <v>-8</v>
      </c>
      <c r="N2739" t="s">
        <v>318</v>
      </c>
      <c r="O2739" t="s">
        <v>170</v>
      </c>
      <c r="P2739" t="s">
        <v>405</v>
      </c>
      <c r="R2739">
        <v>68.099999999999994</v>
      </c>
      <c r="S2739">
        <v>52970</v>
      </c>
    </row>
    <row r="2740" spans="1:19">
      <c r="A2740" t="s">
        <v>321</v>
      </c>
      <c r="B2740">
        <v>11</v>
      </c>
      <c r="C2740" t="s">
        <v>99</v>
      </c>
      <c r="D2740" t="s">
        <v>89</v>
      </c>
      <c r="E2740" t="s">
        <v>484</v>
      </c>
      <c r="F2740" t="s">
        <v>174</v>
      </c>
      <c r="G2740" t="s">
        <v>407</v>
      </c>
      <c r="H2740" t="s">
        <v>14</v>
      </c>
      <c r="I2740" t="s">
        <v>404</v>
      </c>
      <c r="J2740" t="s">
        <v>308</v>
      </c>
      <c r="K2740">
        <v>1</v>
      </c>
      <c r="L2740" t="s">
        <v>273</v>
      </c>
      <c r="M2740">
        <v>-8</v>
      </c>
      <c r="N2740" t="s">
        <v>318</v>
      </c>
      <c r="O2740" t="s">
        <v>170</v>
      </c>
      <c r="P2740" t="s">
        <v>405</v>
      </c>
      <c r="R2740">
        <v>92.4</v>
      </c>
      <c r="S2740">
        <v>46609</v>
      </c>
    </row>
    <row r="2741" spans="1:19">
      <c r="A2741" t="s">
        <v>321</v>
      </c>
      <c r="B2741">
        <v>11</v>
      </c>
      <c r="C2741" t="s">
        <v>99</v>
      </c>
      <c r="D2741" t="s">
        <v>89</v>
      </c>
      <c r="E2741" t="s">
        <v>484</v>
      </c>
      <c r="F2741" t="s">
        <v>174</v>
      </c>
      <c r="G2741" t="s">
        <v>407</v>
      </c>
      <c r="H2741" t="s">
        <v>10</v>
      </c>
      <c r="I2741" t="s">
        <v>404</v>
      </c>
      <c r="J2741" t="s">
        <v>309</v>
      </c>
      <c r="K2741">
        <v>1</v>
      </c>
      <c r="L2741" t="s">
        <v>273</v>
      </c>
      <c r="M2741">
        <v>-8</v>
      </c>
      <c r="N2741" t="s">
        <v>318</v>
      </c>
      <c r="O2741" t="s">
        <v>170</v>
      </c>
      <c r="P2741" t="s">
        <v>405</v>
      </c>
      <c r="R2741">
        <v>96</v>
      </c>
      <c r="S2741">
        <v>58445</v>
      </c>
    </row>
    <row r="2742" spans="1:19">
      <c r="A2742" t="s">
        <v>321</v>
      </c>
      <c r="B2742">
        <v>11</v>
      </c>
      <c r="C2742" t="s">
        <v>99</v>
      </c>
      <c r="D2742" t="s">
        <v>89</v>
      </c>
      <c r="E2742" t="s">
        <v>484</v>
      </c>
      <c r="F2742" t="s">
        <v>174</v>
      </c>
      <c r="G2742" t="s">
        <v>407</v>
      </c>
      <c r="H2742" t="s">
        <v>93</v>
      </c>
      <c r="I2742" t="s">
        <v>173</v>
      </c>
      <c r="J2742" t="s">
        <v>310</v>
      </c>
      <c r="K2742">
        <v>1</v>
      </c>
      <c r="L2742" t="s">
        <v>273</v>
      </c>
      <c r="M2742">
        <v>-8</v>
      </c>
      <c r="N2742" t="s">
        <v>318</v>
      </c>
      <c r="O2742" t="s">
        <v>170</v>
      </c>
      <c r="P2742" t="s">
        <v>405</v>
      </c>
      <c r="R2742">
        <v>89.8</v>
      </c>
      <c r="S2742">
        <v>1942728</v>
      </c>
    </row>
    <row r="2743" spans="1:19">
      <c r="A2743" t="s">
        <v>321</v>
      </c>
      <c r="B2743">
        <v>11</v>
      </c>
      <c r="C2743" t="s">
        <v>99</v>
      </c>
      <c r="D2743" t="s">
        <v>89</v>
      </c>
      <c r="E2743" t="s">
        <v>484</v>
      </c>
      <c r="F2743" t="s">
        <v>174</v>
      </c>
      <c r="G2743" t="s">
        <v>407</v>
      </c>
      <c r="H2743" t="s">
        <v>22</v>
      </c>
      <c r="I2743" t="s">
        <v>404</v>
      </c>
      <c r="J2743" t="s">
        <v>265</v>
      </c>
      <c r="K2743">
        <v>1</v>
      </c>
      <c r="L2743" t="s">
        <v>273</v>
      </c>
      <c r="M2743">
        <v>-9</v>
      </c>
      <c r="N2743" t="s">
        <v>317</v>
      </c>
      <c r="O2743" t="s">
        <v>170</v>
      </c>
      <c r="P2743" t="s">
        <v>405</v>
      </c>
      <c r="Q2743" t="s">
        <v>486</v>
      </c>
    </row>
    <row r="2744" spans="1:19">
      <c r="A2744" t="s">
        <v>321</v>
      </c>
      <c r="B2744">
        <v>11</v>
      </c>
      <c r="C2744" t="s">
        <v>99</v>
      </c>
      <c r="D2744" t="s">
        <v>89</v>
      </c>
      <c r="E2744" t="s">
        <v>484</v>
      </c>
      <c r="F2744" t="s">
        <v>174</v>
      </c>
      <c r="G2744" t="s">
        <v>407</v>
      </c>
      <c r="H2744" t="s">
        <v>24</v>
      </c>
      <c r="I2744" t="s">
        <v>404</v>
      </c>
      <c r="J2744" t="s">
        <v>266</v>
      </c>
      <c r="K2744">
        <v>1</v>
      </c>
      <c r="L2744" t="s">
        <v>273</v>
      </c>
      <c r="M2744">
        <v>-9</v>
      </c>
      <c r="N2744" t="s">
        <v>317</v>
      </c>
      <c r="O2744" t="s">
        <v>170</v>
      </c>
      <c r="P2744" t="s">
        <v>405</v>
      </c>
      <c r="R2744">
        <v>92.6</v>
      </c>
      <c r="S2744">
        <v>68769</v>
      </c>
    </row>
    <row r="2745" spans="1:19">
      <c r="A2745" t="s">
        <v>321</v>
      </c>
      <c r="B2745">
        <v>11</v>
      </c>
      <c r="C2745" t="s">
        <v>99</v>
      </c>
      <c r="D2745" t="s">
        <v>89</v>
      </c>
      <c r="E2745" t="s">
        <v>484</v>
      </c>
      <c r="F2745" t="s">
        <v>174</v>
      </c>
      <c r="G2745" t="s">
        <v>407</v>
      </c>
      <c r="H2745" t="s">
        <v>23</v>
      </c>
      <c r="I2745" t="s">
        <v>404</v>
      </c>
      <c r="J2745" t="s">
        <v>267</v>
      </c>
      <c r="K2745">
        <v>1</v>
      </c>
      <c r="L2745" t="s">
        <v>273</v>
      </c>
      <c r="M2745">
        <v>-9</v>
      </c>
      <c r="N2745" t="s">
        <v>317</v>
      </c>
      <c r="O2745" t="s">
        <v>170</v>
      </c>
      <c r="P2745" t="s">
        <v>405</v>
      </c>
      <c r="R2745">
        <v>87.4</v>
      </c>
      <c r="S2745">
        <v>72405</v>
      </c>
    </row>
    <row r="2746" spans="1:19">
      <c r="A2746" t="s">
        <v>321</v>
      </c>
      <c r="B2746">
        <v>11</v>
      </c>
      <c r="C2746" t="s">
        <v>99</v>
      </c>
      <c r="D2746" t="s">
        <v>89</v>
      </c>
      <c r="E2746" t="s">
        <v>484</v>
      </c>
      <c r="F2746" t="s">
        <v>174</v>
      </c>
      <c r="G2746" t="s">
        <v>407</v>
      </c>
      <c r="H2746" t="s">
        <v>18</v>
      </c>
      <c r="I2746" t="s">
        <v>404</v>
      </c>
      <c r="J2746" t="s">
        <v>268</v>
      </c>
      <c r="K2746">
        <v>1</v>
      </c>
      <c r="L2746" t="s">
        <v>273</v>
      </c>
      <c r="M2746">
        <v>-9</v>
      </c>
      <c r="N2746" t="s">
        <v>317</v>
      </c>
      <c r="O2746" t="s">
        <v>170</v>
      </c>
      <c r="P2746" t="s">
        <v>405</v>
      </c>
      <c r="R2746">
        <v>92.2</v>
      </c>
      <c r="S2746">
        <v>97440</v>
      </c>
    </row>
    <row r="2747" spans="1:19">
      <c r="A2747" t="s">
        <v>321</v>
      </c>
      <c r="B2747">
        <v>11</v>
      </c>
      <c r="C2747" t="s">
        <v>99</v>
      </c>
      <c r="D2747" t="s">
        <v>89</v>
      </c>
      <c r="E2747" t="s">
        <v>484</v>
      </c>
      <c r="F2747" t="s">
        <v>174</v>
      </c>
      <c r="G2747" t="s">
        <v>407</v>
      </c>
      <c r="H2747" t="s">
        <v>20</v>
      </c>
      <c r="I2747" t="s">
        <v>404</v>
      </c>
      <c r="J2747" t="s">
        <v>269</v>
      </c>
      <c r="K2747">
        <v>1</v>
      </c>
      <c r="L2747" t="s">
        <v>273</v>
      </c>
      <c r="M2747">
        <v>-9</v>
      </c>
      <c r="N2747" t="s">
        <v>317</v>
      </c>
      <c r="O2747" t="s">
        <v>170</v>
      </c>
      <c r="P2747" t="s">
        <v>405</v>
      </c>
      <c r="R2747">
        <v>94.2</v>
      </c>
      <c r="S2747">
        <v>77486</v>
      </c>
    </row>
    <row r="2748" spans="1:19">
      <c r="A2748" t="s">
        <v>321</v>
      </c>
      <c r="B2748">
        <v>11</v>
      </c>
      <c r="C2748" t="s">
        <v>99</v>
      </c>
      <c r="D2748" t="s">
        <v>89</v>
      </c>
      <c r="E2748" t="s">
        <v>484</v>
      </c>
      <c r="F2748" t="s">
        <v>174</v>
      </c>
      <c r="G2748" t="s">
        <v>407</v>
      </c>
      <c r="H2748" t="s">
        <v>9</v>
      </c>
      <c r="I2748" t="s">
        <v>404</v>
      </c>
      <c r="J2748" t="s">
        <v>270</v>
      </c>
      <c r="K2748">
        <v>1</v>
      </c>
      <c r="L2748" t="s">
        <v>273</v>
      </c>
      <c r="M2748">
        <v>-9</v>
      </c>
      <c r="N2748" t="s">
        <v>317</v>
      </c>
      <c r="O2748" t="s">
        <v>170</v>
      </c>
      <c r="P2748" t="s">
        <v>405</v>
      </c>
      <c r="R2748">
        <v>98.9</v>
      </c>
      <c r="S2748">
        <v>49832</v>
      </c>
    </row>
    <row r="2749" spans="1:19">
      <c r="A2749" t="s">
        <v>321</v>
      </c>
      <c r="B2749">
        <v>11</v>
      </c>
      <c r="C2749" t="s">
        <v>99</v>
      </c>
      <c r="D2749" t="s">
        <v>89</v>
      </c>
      <c r="E2749" t="s">
        <v>484</v>
      </c>
      <c r="F2749" t="s">
        <v>174</v>
      </c>
      <c r="G2749" t="s">
        <v>407</v>
      </c>
      <c r="H2749" t="s">
        <v>21</v>
      </c>
      <c r="I2749" t="s">
        <v>404</v>
      </c>
      <c r="J2749" t="s">
        <v>271</v>
      </c>
      <c r="K2749">
        <v>1</v>
      </c>
      <c r="L2749" t="s">
        <v>273</v>
      </c>
      <c r="M2749">
        <v>-9</v>
      </c>
      <c r="N2749" t="s">
        <v>317</v>
      </c>
      <c r="O2749" t="s">
        <v>170</v>
      </c>
      <c r="P2749" t="s">
        <v>405</v>
      </c>
      <c r="R2749">
        <v>98.7</v>
      </c>
      <c r="S2749">
        <v>67425</v>
      </c>
    </row>
    <row r="2750" spans="1:19">
      <c r="A2750" t="s">
        <v>321</v>
      </c>
      <c r="B2750">
        <v>11</v>
      </c>
      <c r="C2750" t="s">
        <v>99</v>
      </c>
      <c r="D2750" t="s">
        <v>89</v>
      </c>
      <c r="E2750" t="s">
        <v>484</v>
      </c>
      <c r="F2750" t="s">
        <v>174</v>
      </c>
      <c r="G2750" t="s">
        <v>407</v>
      </c>
      <c r="H2750" t="s">
        <v>6</v>
      </c>
      <c r="I2750" t="s">
        <v>404</v>
      </c>
      <c r="J2750" t="s">
        <v>272</v>
      </c>
      <c r="K2750">
        <v>1</v>
      </c>
      <c r="L2750" t="s">
        <v>273</v>
      </c>
      <c r="M2750">
        <v>-9</v>
      </c>
      <c r="N2750" t="s">
        <v>317</v>
      </c>
      <c r="O2750" t="s">
        <v>170</v>
      </c>
      <c r="P2750" t="s">
        <v>405</v>
      </c>
      <c r="R2750">
        <v>88.4</v>
      </c>
      <c r="S2750">
        <v>10126</v>
      </c>
    </row>
    <row r="2751" spans="1:19">
      <c r="A2751" t="s">
        <v>321</v>
      </c>
      <c r="B2751">
        <v>11</v>
      </c>
      <c r="C2751" t="s">
        <v>99</v>
      </c>
      <c r="D2751" t="s">
        <v>89</v>
      </c>
      <c r="E2751" t="s">
        <v>484</v>
      </c>
      <c r="F2751" t="s">
        <v>174</v>
      </c>
      <c r="G2751" t="s">
        <v>407</v>
      </c>
      <c r="H2751" t="s">
        <v>4</v>
      </c>
      <c r="I2751" t="s">
        <v>404</v>
      </c>
      <c r="J2751" t="s">
        <v>297</v>
      </c>
      <c r="K2751">
        <v>1</v>
      </c>
      <c r="L2751" t="s">
        <v>273</v>
      </c>
      <c r="M2751">
        <v>-9</v>
      </c>
      <c r="N2751" t="s">
        <v>317</v>
      </c>
      <c r="O2751" t="s">
        <v>170</v>
      </c>
      <c r="P2751" t="s">
        <v>405</v>
      </c>
      <c r="R2751">
        <v>79.599999999999994</v>
      </c>
      <c r="S2751">
        <v>44063</v>
      </c>
    </row>
    <row r="2752" spans="1:19">
      <c r="A2752" t="s">
        <v>321</v>
      </c>
      <c r="B2752">
        <v>11</v>
      </c>
      <c r="C2752" t="s">
        <v>99</v>
      </c>
      <c r="D2752" t="s">
        <v>89</v>
      </c>
      <c r="E2752" t="s">
        <v>484</v>
      </c>
      <c r="F2752" t="s">
        <v>174</v>
      </c>
      <c r="G2752" t="s">
        <v>407</v>
      </c>
      <c r="H2752" t="s">
        <v>11</v>
      </c>
      <c r="I2752" t="s">
        <v>404</v>
      </c>
      <c r="J2752" t="s">
        <v>298</v>
      </c>
      <c r="K2752">
        <v>1</v>
      </c>
      <c r="L2752" t="s">
        <v>273</v>
      </c>
      <c r="M2752">
        <v>-9</v>
      </c>
      <c r="N2752" t="s">
        <v>317</v>
      </c>
      <c r="O2752" t="s">
        <v>170</v>
      </c>
      <c r="P2752" t="s">
        <v>405</v>
      </c>
      <c r="R2752">
        <v>81.599999999999994</v>
      </c>
      <c r="S2752">
        <v>401083</v>
      </c>
    </row>
    <row r="2753" spans="1:19">
      <c r="A2753" t="s">
        <v>321</v>
      </c>
      <c r="B2753">
        <v>11</v>
      </c>
      <c r="C2753" t="s">
        <v>99</v>
      </c>
      <c r="D2753" t="s">
        <v>89</v>
      </c>
      <c r="E2753" t="s">
        <v>484</v>
      </c>
      <c r="F2753" t="s">
        <v>174</v>
      </c>
      <c r="G2753" t="s">
        <v>407</v>
      </c>
      <c r="H2753" t="s">
        <v>8</v>
      </c>
      <c r="I2753" t="s">
        <v>404</v>
      </c>
      <c r="J2753" t="s">
        <v>299</v>
      </c>
      <c r="K2753">
        <v>1</v>
      </c>
      <c r="L2753" t="s">
        <v>273</v>
      </c>
      <c r="M2753">
        <v>-9</v>
      </c>
      <c r="N2753" t="s">
        <v>317</v>
      </c>
      <c r="O2753" t="s">
        <v>170</v>
      </c>
      <c r="P2753" t="s">
        <v>405</v>
      </c>
      <c r="R2753">
        <v>89.9</v>
      </c>
      <c r="S2753">
        <v>58814</v>
      </c>
    </row>
    <row r="2754" spans="1:19">
      <c r="A2754" t="s">
        <v>321</v>
      </c>
      <c r="B2754">
        <v>11</v>
      </c>
      <c r="C2754" t="s">
        <v>99</v>
      </c>
      <c r="D2754" t="s">
        <v>89</v>
      </c>
      <c r="E2754" t="s">
        <v>484</v>
      </c>
      <c r="F2754" t="s">
        <v>174</v>
      </c>
      <c r="G2754" t="s">
        <v>407</v>
      </c>
      <c r="H2754" t="s">
        <v>17</v>
      </c>
      <c r="I2754" t="s">
        <v>404</v>
      </c>
      <c r="J2754" t="s">
        <v>300</v>
      </c>
      <c r="K2754">
        <v>1</v>
      </c>
      <c r="L2754" t="s">
        <v>273</v>
      </c>
      <c r="M2754">
        <v>-9</v>
      </c>
      <c r="N2754" t="s">
        <v>317</v>
      </c>
      <c r="O2754" t="s">
        <v>170</v>
      </c>
      <c r="P2754" t="s">
        <v>405</v>
      </c>
      <c r="R2754">
        <v>95.1</v>
      </c>
      <c r="S2754">
        <v>366183</v>
      </c>
    </row>
    <row r="2755" spans="1:19">
      <c r="A2755" t="s">
        <v>321</v>
      </c>
      <c r="B2755">
        <v>11</v>
      </c>
      <c r="C2755" t="s">
        <v>99</v>
      </c>
      <c r="D2755" t="s">
        <v>89</v>
      </c>
      <c r="E2755" t="s">
        <v>484</v>
      </c>
      <c r="F2755" t="s">
        <v>174</v>
      </c>
      <c r="G2755" t="s">
        <v>407</v>
      </c>
      <c r="H2755" t="s">
        <v>13</v>
      </c>
      <c r="I2755" t="s">
        <v>404</v>
      </c>
      <c r="J2755" t="s">
        <v>301</v>
      </c>
      <c r="K2755">
        <v>1</v>
      </c>
      <c r="L2755" t="s">
        <v>273</v>
      </c>
      <c r="M2755">
        <v>-9</v>
      </c>
      <c r="N2755" t="s">
        <v>317</v>
      </c>
      <c r="O2755" t="s">
        <v>170</v>
      </c>
      <c r="P2755" t="s">
        <v>405</v>
      </c>
      <c r="R2755">
        <v>68.5</v>
      </c>
      <c r="S2755">
        <v>76996</v>
      </c>
    </row>
    <row r="2756" spans="1:19">
      <c r="A2756" t="s">
        <v>321</v>
      </c>
      <c r="B2756">
        <v>11</v>
      </c>
      <c r="C2756" t="s">
        <v>99</v>
      </c>
      <c r="D2756" t="s">
        <v>89</v>
      </c>
      <c r="E2756" t="s">
        <v>484</v>
      </c>
      <c r="F2756" t="s">
        <v>174</v>
      </c>
      <c r="G2756" t="s">
        <v>407</v>
      </c>
      <c r="H2756" t="s">
        <v>25</v>
      </c>
      <c r="I2756" t="s">
        <v>404</v>
      </c>
      <c r="J2756" t="s">
        <v>302</v>
      </c>
      <c r="K2756">
        <v>1</v>
      </c>
      <c r="L2756" t="s">
        <v>273</v>
      </c>
      <c r="M2756">
        <v>-9</v>
      </c>
      <c r="N2756" t="s">
        <v>317</v>
      </c>
      <c r="O2756" t="s">
        <v>170</v>
      </c>
      <c r="P2756" t="s">
        <v>405</v>
      </c>
      <c r="R2756">
        <v>78.900000000000006</v>
      </c>
      <c r="S2756">
        <v>34391</v>
      </c>
    </row>
    <row r="2757" spans="1:19">
      <c r="A2757" t="s">
        <v>321</v>
      </c>
      <c r="B2757">
        <v>11</v>
      </c>
      <c r="C2757" t="s">
        <v>99</v>
      </c>
      <c r="D2757" t="s">
        <v>89</v>
      </c>
      <c r="E2757" t="s">
        <v>484</v>
      </c>
      <c r="F2757" t="s">
        <v>174</v>
      </c>
      <c r="G2757" t="s">
        <v>407</v>
      </c>
      <c r="H2757" t="s">
        <v>16</v>
      </c>
      <c r="I2757" t="s">
        <v>404</v>
      </c>
      <c r="J2757" t="s">
        <v>303</v>
      </c>
      <c r="K2757">
        <v>1</v>
      </c>
      <c r="L2757" t="s">
        <v>273</v>
      </c>
      <c r="M2757">
        <v>-9</v>
      </c>
      <c r="N2757" t="s">
        <v>317</v>
      </c>
      <c r="O2757" t="s">
        <v>170</v>
      </c>
      <c r="P2757" t="s">
        <v>405</v>
      </c>
      <c r="R2757">
        <v>87.5</v>
      </c>
      <c r="S2757">
        <v>62910</v>
      </c>
    </row>
    <row r="2758" spans="1:19">
      <c r="A2758" t="s">
        <v>321</v>
      </c>
      <c r="B2758">
        <v>11</v>
      </c>
      <c r="C2758" t="s">
        <v>99</v>
      </c>
      <c r="D2758" t="s">
        <v>89</v>
      </c>
      <c r="E2758" t="s">
        <v>484</v>
      </c>
      <c r="F2758" t="s">
        <v>174</v>
      </c>
      <c r="G2758" t="s">
        <v>407</v>
      </c>
      <c r="H2758" t="s">
        <v>5</v>
      </c>
      <c r="I2758" t="s">
        <v>404</v>
      </c>
      <c r="J2758" t="s">
        <v>304</v>
      </c>
      <c r="K2758">
        <v>1</v>
      </c>
      <c r="L2758" t="s">
        <v>273</v>
      </c>
      <c r="M2758">
        <v>-9</v>
      </c>
      <c r="N2758" t="s">
        <v>317</v>
      </c>
      <c r="O2758" t="s">
        <v>170</v>
      </c>
      <c r="P2758" t="s">
        <v>405</v>
      </c>
      <c r="R2758">
        <v>91.3</v>
      </c>
      <c r="S2758">
        <v>61721</v>
      </c>
    </row>
    <row r="2759" spans="1:19">
      <c r="A2759" t="s">
        <v>321</v>
      </c>
      <c r="B2759">
        <v>11</v>
      </c>
      <c r="C2759" t="s">
        <v>99</v>
      </c>
      <c r="D2759" t="s">
        <v>89</v>
      </c>
      <c r="E2759" t="s">
        <v>484</v>
      </c>
      <c r="F2759" t="s">
        <v>174</v>
      </c>
      <c r="G2759" t="s">
        <v>407</v>
      </c>
      <c r="H2759" t="s">
        <v>7</v>
      </c>
      <c r="I2759" t="s">
        <v>404</v>
      </c>
      <c r="J2759" t="s">
        <v>305</v>
      </c>
      <c r="K2759">
        <v>1</v>
      </c>
      <c r="L2759" t="s">
        <v>273</v>
      </c>
      <c r="M2759">
        <v>-9</v>
      </c>
      <c r="N2759" t="s">
        <v>317</v>
      </c>
      <c r="O2759" t="s">
        <v>170</v>
      </c>
      <c r="P2759" t="s">
        <v>405</v>
      </c>
      <c r="R2759">
        <v>95.1</v>
      </c>
      <c r="S2759">
        <v>66752</v>
      </c>
    </row>
    <row r="2760" spans="1:19">
      <c r="A2760" t="s">
        <v>321</v>
      </c>
      <c r="B2760">
        <v>11</v>
      </c>
      <c r="C2760" t="s">
        <v>99</v>
      </c>
      <c r="D2760" t="s">
        <v>89</v>
      </c>
      <c r="E2760" t="s">
        <v>484</v>
      </c>
      <c r="F2760" t="s">
        <v>174</v>
      </c>
      <c r="G2760" t="s">
        <v>407</v>
      </c>
      <c r="H2760" t="s">
        <v>15</v>
      </c>
      <c r="I2760" t="s">
        <v>404</v>
      </c>
      <c r="J2760" t="s">
        <v>306</v>
      </c>
      <c r="K2760">
        <v>1</v>
      </c>
      <c r="L2760" t="s">
        <v>273</v>
      </c>
      <c r="M2760">
        <v>-9</v>
      </c>
      <c r="N2760" t="s">
        <v>317</v>
      </c>
      <c r="O2760" t="s">
        <v>170</v>
      </c>
      <c r="P2760" t="s">
        <v>405</v>
      </c>
      <c r="R2760">
        <v>95.4</v>
      </c>
      <c r="S2760">
        <v>70285</v>
      </c>
    </row>
    <row r="2761" spans="1:19">
      <c r="A2761" t="s">
        <v>321</v>
      </c>
      <c r="B2761">
        <v>11</v>
      </c>
      <c r="C2761" t="s">
        <v>99</v>
      </c>
      <c r="D2761" t="s">
        <v>89</v>
      </c>
      <c r="E2761" t="s">
        <v>484</v>
      </c>
      <c r="F2761" t="s">
        <v>174</v>
      </c>
      <c r="G2761" t="s">
        <v>407</v>
      </c>
      <c r="H2761" t="s">
        <v>19</v>
      </c>
      <c r="I2761" t="s">
        <v>404</v>
      </c>
      <c r="J2761" t="s">
        <v>307</v>
      </c>
      <c r="K2761">
        <v>1</v>
      </c>
      <c r="L2761" t="s">
        <v>273</v>
      </c>
      <c r="M2761">
        <v>-9</v>
      </c>
      <c r="N2761" t="s">
        <v>317</v>
      </c>
      <c r="O2761" t="s">
        <v>170</v>
      </c>
      <c r="P2761" t="s">
        <v>405</v>
      </c>
      <c r="R2761">
        <v>57.2</v>
      </c>
      <c r="S2761">
        <v>46961</v>
      </c>
    </row>
    <row r="2762" spans="1:19">
      <c r="A2762" t="s">
        <v>321</v>
      </c>
      <c r="B2762">
        <v>11</v>
      </c>
      <c r="C2762" t="s">
        <v>99</v>
      </c>
      <c r="D2762" t="s">
        <v>89</v>
      </c>
      <c r="E2762" t="s">
        <v>484</v>
      </c>
      <c r="F2762" t="s">
        <v>174</v>
      </c>
      <c r="G2762" t="s">
        <v>407</v>
      </c>
      <c r="H2762" t="s">
        <v>14</v>
      </c>
      <c r="I2762" t="s">
        <v>404</v>
      </c>
      <c r="J2762" t="s">
        <v>308</v>
      </c>
      <c r="K2762">
        <v>1</v>
      </c>
      <c r="L2762" t="s">
        <v>273</v>
      </c>
      <c r="M2762">
        <v>-9</v>
      </c>
      <c r="N2762" t="s">
        <v>317</v>
      </c>
      <c r="O2762" t="s">
        <v>170</v>
      </c>
      <c r="P2762" t="s">
        <v>405</v>
      </c>
      <c r="R2762">
        <v>87.8</v>
      </c>
      <c r="S2762">
        <v>51950</v>
      </c>
    </row>
    <row r="2763" spans="1:19">
      <c r="A2763" t="s">
        <v>321</v>
      </c>
      <c r="B2763">
        <v>11</v>
      </c>
      <c r="C2763" t="s">
        <v>99</v>
      </c>
      <c r="D2763" t="s">
        <v>89</v>
      </c>
      <c r="E2763" t="s">
        <v>484</v>
      </c>
      <c r="F2763" t="s">
        <v>174</v>
      </c>
      <c r="G2763" t="s">
        <v>407</v>
      </c>
      <c r="H2763" t="s">
        <v>10</v>
      </c>
      <c r="I2763" t="s">
        <v>404</v>
      </c>
      <c r="J2763" t="s">
        <v>309</v>
      </c>
      <c r="K2763">
        <v>1</v>
      </c>
      <c r="L2763" t="s">
        <v>273</v>
      </c>
      <c r="M2763">
        <v>-9</v>
      </c>
      <c r="N2763" t="s">
        <v>317</v>
      </c>
      <c r="O2763" t="s">
        <v>170</v>
      </c>
      <c r="P2763" t="s">
        <v>405</v>
      </c>
      <c r="R2763">
        <v>96.4</v>
      </c>
      <c r="S2763">
        <v>110648</v>
      </c>
    </row>
    <row r="2764" spans="1:19">
      <c r="A2764" t="s">
        <v>321</v>
      </c>
      <c r="B2764">
        <v>11</v>
      </c>
      <c r="C2764" t="s">
        <v>99</v>
      </c>
      <c r="D2764" t="s">
        <v>89</v>
      </c>
      <c r="E2764" t="s">
        <v>484</v>
      </c>
      <c r="F2764" t="s">
        <v>174</v>
      </c>
      <c r="G2764" t="s">
        <v>407</v>
      </c>
      <c r="H2764" t="s">
        <v>93</v>
      </c>
      <c r="I2764" t="s">
        <v>173</v>
      </c>
      <c r="J2764" t="s">
        <v>310</v>
      </c>
      <c r="K2764">
        <v>1</v>
      </c>
      <c r="L2764" t="s">
        <v>273</v>
      </c>
      <c r="M2764">
        <v>-9</v>
      </c>
      <c r="N2764" t="s">
        <v>317</v>
      </c>
      <c r="O2764" t="s">
        <v>170</v>
      </c>
      <c r="P2764" t="s">
        <v>405</v>
      </c>
      <c r="R2764">
        <v>88.5</v>
      </c>
      <c r="S2764">
        <v>1896240</v>
      </c>
    </row>
    <row r="2765" spans="1:19">
      <c r="A2765" t="s">
        <v>437</v>
      </c>
      <c r="B2765">
        <v>12</v>
      </c>
      <c r="C2765" t="s">
        <v>99</v>
      </c>
      <c r="D2765" t="s">
        <v>393</v>
      </c>
      <c r="E2765" t="s">
        <v>438</v>
      </c>
      <c r="F2765" t="s">
        <v>174</v>
      </c>
      <c r="G2765" t="s">
        <v>407</v>
      </c>
      <c r="H2765" t="s">
        <v>22</v>
      </c>
      <c r="I2765" t="s">
        <v>421</v>
      </c>
      <c r="J2765" t="s">
        <v>265</v>
      </c>
      <c r="K2765">
        <v>1</v>
      </c>
      <c r="L2765" t="s">
        <v>273</v>
      </c>
      <c r="M2765">
        <v>0</v>
      </c>
      <c r="N2765" t="s">
        <v>525</v>
      </c>
      <c r="O2765" t="s">
        <v>170</v>
      </c>
      <c r="P2765" t="s">
        <v>413</v>
      </c>
      <c r="R2765">
        <v>90.565234689440132</v>
      </c>
      <c r="S2765">
        <v>108079</v>
      </c>
    </row>
    <row r="2766" spans="1:19">
      <c r="A2766" t="s">
        <v>437</v>
      </c>
      <c r="B2766">
        <v>12</v>
      </c>
      <c r="C2766" t="s">
        <v>99</v>
      </c>
      <c r="D2766" t="s">
        <v>393</v>
      </c>
      <c r="E2766" t="s">
        <v>438</v>
      </c>
      <c r="F2766" t="s">
        <v>174</v>
      </c>
      <c r="G2766" t="s">
        <v>407</v>
      </c>
      <c r="H2766" t="s">
        <v>24</v>
      </c>
      <c r="I2766" t="s">
        <v>421</v>
      </c>
      <c r="J2766" t="s">
        <v>266</v>
      </c>
      <c r="K2766">
        <v>1</v>
      </c>
      <c r="L2766" t="s">
        <v>273</v>
      </c>
      <c r="M2766">
        <v>0</v>
      </c>
      <c r="N2766" t="s">
        <v>525</v>
      </c>
      <c r="O2766" t="s">
        <v>170</v>
      </c>
      <c r="P2766" t="s">
        <v>413</v>
      </c>
      <c r="R2766">
        <v>71.279875095079873</v>
      </c>
      <c r="S2766">
        <v>24979</v>
      </c>
    </row>
    <row r="2767" spans="1:19">
      <c r="A2767" t="s">
        <v>437</v>
      </c>
      <c r="B2767">
        <v>12</v>
      </c>
      <c r="C2767" t="s">
        <v>99</v>
      </c>
      <c r="D2767" t="s">
        <v>393</v>
      </c>
      <c r="E2767" t="s">
        <v>438</v>
      </c>
      <c r="F2767" t="s">
        <v>174</v>
      </c>
      <c r="G2767" t="s">
        <v>407</v>
      </c>
      <c r="H2767" t="s">
        <v>23</v>
      </c>
      <c r="I2767" t="s">
        <v>421</v>
      </c>
      <c r="J2767" t="s">
        <v>267</v>
      </c>
      <c r="K2767">
        <v>1</v>
      </c>
      <c r="L2767" t="s">
        <v>273</v>
      </c>
      <c r="M2767">
        <v>0</v>
      </c>
      <c r="N2767" t="s">
        <v>525</v>
      </c>
      <c r="O2767" t="s">
        <v>170</v>
      </c>
      <c r="P2767" t="s">
        <v>413</v>
      </c>
      <c r="R2767">
        <v>74.076734302986765</v>
      </c>
      <c r="S2767">
        <v>16707</v>
      </c>
    </row>
    <row r="2768" spans="1:19">
      <c r="A2768" t="s">
        <v>437</v>
      </c>
      <c r="B2768">
        <v>12</v>
      </c>
      <c r="C2768" t="s">
        <v>99</v>
      </c>
      <c r="D2768" t="s">
        <v>393</v>
      </c>
      <c r="E2768" t="s">
        <v>438</v>
      </c>
      <c r="F2768" t="s">
        <v>174</v>
      </c>
      <c r="G2768" t="s">
        <v>407</v>
      </c>
      <c r="H2768" t="s">
        <v>18</v>
      </c>
      <c r="I2768" t="s">
        <v>421</v>
      </c>
      <c r="J2768" t="s">
        <v>268</v>
      </c>
      <c r="K2768">
        <v>1</v>
      </c>
      <c r="L2768" t="s">
        <v>273</v>
      </c>
      <c r="M2768">
        <v>0</v>
      </c>
      <c r="N2768" t="s">
        <v>525</v>
      </c>
      <c r="O2768" t="s">
        <v>170</v>
      </c>
      <c r="P2768" t="s">
        <v>413</v>
      </c>
      <c r="R2768">
        <v>78.276095797559876</v>
      </c>
      <c r="S2768">
        <v>26556</v>
      </c>
    </row>
    <row r="2769" spans="1:19">
      <c r="A2769" t="s">
        <v>437</v>
      </c>
      <c r="B2769">
        <v>12</v>
      </c>
      <c r="C2769" t="s">
        <v>99</v>
      </c>
      <c r="D2769" t="s">
        <v>393</v>
      </c>
      <c r="E2769" t="s">
        <v>438</v>
      </c>
      <c r="F2769" t="s">
        <v>174</v>
      </c>
      <c r="G2769" t="s">
        <v>407</v>
      </c>
      <c r="H2769" t="s">
        <v>20</v>
      </c>
      <c r="I2769" t="s">
        <v>421</v>
      </c>
      <c r="J2769" t="s">
        <v>269</v>
      </c>
      <c r="K2769">
        <v>1</v>
      </c>
      <c r="L2769" t="s">
        <v>273</v>
      </c>
      <c r="M2769">
        <v>0</v>
      </c>
      <c r="N2769" t="s">
        <v>525</v>
      </c>
      <c r="O2769" t="s">
        <v>170</v>
      </c>
      <c r="P2769" t="s">
        <v>413</v>
      </c>
      <c r="R2769">
        <v>81.202129987599392</v>
      </c>
      <c r="S2769">
        <v>27418</v>
      </c>
    </row>
    <row r="2770" spans="1:19">
      <c r="A2770" t="s">
        <v>437</v>
      </c>
      <c r="B2770">
        <v>12</v>
      </c>
      <c r="C2770" t="s">
        <v>99</v>
      </c>
      <c r="D2770" t="s">
        <v>393</v>
      </c>
      <c r="E2770" t="s">
        <v>438</v>
      </c>
      <c r="F2770" t="s">
        <v>174</v>
      </c>
      <c r="G2770" t="s">
        <v>407</v>
      </c>
      <c r="H2770" t="s">
        <v>9</v>
      </c>
      <c r="I2770" t="s">
        <v>421</v>
      </c>
      <c r="J2770" t="s">
        <v>270</v>
      </c>
      <c r="K2770">
        <v>1</v>
      </c>
      <c r="L2770" t="s">
        <v>273</v>
      </c>
      <c r="M2770">
        <v>0</v>
      </c>
      <c r="N2770" t="s">
        <v>525</v>
      </c>
      <c r="O2770" t="s">
        <v>170</v>
      </c>
      <c r="P2770" t="s">
        <v>413</v>
      </c>
      <c r="R2770">
        <v>76.476134354743664</v>
      </c>
      <c r="S2770">
        <v>16970</v>
      </c>
    </row>
    <row r="2771" spans="1:19">
      <c r="A2771" t="s">
        <v>437</v>
      </c>
      <c r="B2771">
        <v>12</v>
      </c>
      <c r="C2771" t="s">
        <v>99</v>
      </c>
      <c r="D2771" t="s">
        <v>393</v>
      </c>
      <c r="E2771" t="s">
        <v>438</v>
      </c>
      <c r="F2771" t="s">
        <v>174</v>
      </c>
      <c r="G2771" t="s">
        <v>407</v>
      </c>
      <c r="H2771" t="s">
        <v>21</v>
      </c>
      <c r="I2771" t="s">
        <v>421</v>
      </c>
      <c r="J2771" t="s">
        <v>271</v>
      </c>
      <c r="K2771">
        <v>1</v>
      </c>
      <c r="L2771" t="s">
        <v>273</v>
      </c>
      <c r="M2771">
        <v>0</v>
      </c>
      <c r="N2771" t="s">
        <v>525</v>
      </c>
      <c r="O2771" t="s">
        <v>170</v>
      </c>
      <c r="P2771" t="s">
        <v>413</v>
      </c>
      <c r="R2771">
        <v>79.121595203961945</v>
      </c>
      <c r="S2771">
        <v>15346</v>
      </c>
    </row>
    <row r="2772" spans="1:19">
      <c r="A2772" t="s">
        <v>437</v>
      </c>
      <c r="B2772">
        <v>12</v>
      </c>
      <c r="C2772" t="s">
        <v>99</v>
      </c>
      <c r="D2772" t="s">
        <v>393</v>
      </c>
      <c r="E2772" t="s">
        <v>438</v>
      </c>
      <c r="F2772" t="s">
        <v>174</v>
      </c>
      <c r="G2772" t="s">
        <v>407</v>
      </c>
      <c r="H2772" t="s">
        <v>6</v>
      </c>
      <c r="I2772" t="s">
        <v>421</v>
      </c>
      <c r="J2772" t="s">
        <v>272</v>
      </c>
      <c r="K2772">
        <v>1</v>
      </c>
      <c r="L2772" t="s">
        <v>273</v>
      </c>
      <c r="M2772">
        <v>0</v>
      </c>
      <c r="N2772" t="s">
        <v>525</v>
      </c>
      <c r="O2772" t="s">
        <v>170</v>
      </c>
      <c r="P2772" t="s">
        <v>413</v>
      </c>
      <c r="R2772">
        <v>81.346899224806208</v>
      </c>
      <c r="S2772">
        <v>4128</v>
      </c>
    </row>
    <row r="2773" spans="1:19">
      <c r="A2773" t="s">
        <v>437</v>
      </c>
      <c r="B2773">
        <v>12</v>
      </c>
      <c r="C2773" t="s">
        <v>99</v>
      </c>
      <c r="D2773" t="s">
        <v>393</v>
      </c>
      <c r="E2773" t="s">
        <v>438</v>
      </c>
      <c r="F2773" t="s">
        <v>174</v>
      </c>
      <c r="G2773" t="s">
        <v>407</v>
      </c>
      <c r="H2773" t="s">
        <v>4</v>
      </c>
      <c r="I2773" t="s">
        <v>421</v>
      </c>
      <c r="J2773" t="s">
        <v>297</v>
      </c>
      <c r="K2773">
        <v>1</v>
      </c>
      <c r="L2773" t="s">
        <v>273</v>
      </c>
      <c r="M2773">
        <v>0</v>
      </c>
      <c r="N2773" t="s">
        <v>525</v>
      </c>
      <c r="O2773" t="s">
        <v>170</v>
      </c>
      <c r="P2773" t="s">
        <v>413</v>
      </c>
      <c r="R2773">
        <v>71.964856230031955</v>
      </c>
      <c r="S2773">
        <v>13772</v>
      </c>
    </row>
    <row r="2774" spans="1:19">
      <c r="A2774" t="s">
        <v>437</v>
      </c>
      <c r="B2774">
        <v>12</v>
      </c>
      <c r="C2774" t="s">
        <v>99</v>
      </c>
      <c r="D2774" t="s">
        <v>393</v>
      </c>
      <c r="E2774" t="s">
        <v>438</v>
      </c>
      <c r="F2774" t="s">
        <v>174</v>
      </c>
      <c r="G2774" t="s">
        <v>407</v>
      </c>
      <c r="H2774" t="s">
        <v>11</v>
      </c>
      <c r="I2774" t="s">
        <v>421</v>
      </c>
      <c r="J2774" t="s">
        <v>298</v>
      </c>
      <c r="K2774">
        <v>1</v>
      </c>
      <c r="L2774" t="s">
        <v>273</v>
      </c>
      <c r="M2774">
        <v>0</v>
      </c>
      <c r="N2774" t="s">
        <v>525</v>
      </c>
      <c r="O2774" t="s">
        <v>170</v>
      </c>
      <c r="P2774" t="s">
        <v>413</v>
      </c>
      <c r="Q2774" t="s">
        <v>529</v>
      </c>
    </row>
    <row r="2775" spans="1:19">
      <c r="A2775" t="s">
        <v>437</v>
      </c>
      <c r="B2775">
        <v>12</v>
      </c>
      <c r="C2775" t="s">
        <v>99</v>
      </c>
      <c r="D2775" t="s">
        <v>393</v>
      </c>
      <c r="E2775" t="s">
        <v>438</v>
      </c>
      <c r="F2775" t="s">
        <v>174</v>
      </c>
      <c r="G2775" t="s">
        <v>407</v>
      </c>
      <c r="H2775" t="s">
        <v>8</v>
      </c>
      <c r="I2775" t="s">
        <v>421</v>
      </c>
      <c r="J2775" t="s">
        <v>299</v>
      </c>
      <c r="K2775">
        <v>1</v>
      </c>
      <c r="L2775" t="s">
        <v>273</v>
      </c>
      <c r="M2775">
        <v>0</v>
      </c>
      <c r="N2775" t="s">
        <v>525</v>
      </c>
      <c r="O2775" t="s">
        <v>170</v>
      </c>
      <c r="P2775" t="s">
        <v>413</v>
      </c>
      <c r="R2775">
        <v>84.641399845605264</v>
      </c>
      <c r="S2775">
        <v>27203</v>
      </c>
    </row>
    <row r="2776" spans="1:19">
      <c r="A2776" t="s">
        <v>437</v>
      </c>
      <c r="B2776">
        <v>12</v>
      </c>
      <c r="C2776" t="s">
        <v>99</v>
      </c>
      <c r="D2776" t="s">
        <v>393</v>
      </c>
      <c r="E2776" t="s">
        <v>438</v>
      </c>
      <c r="F2776" t="s">
        <v>174</v>
      </c>
      <c r="G2776" t="s">
        <v>407</v>
      </c>
      <c r="H2776" t="s">
        <v>17</v>
      </c>
      <c r="I2776" t="s">
        <v>421</v>
      </c>
      <c r="J2776" t="s">
        <v>300</v>
      </c>
      <c r="K2776">
        <v>1</v>
      </c>
      <c r="L2776" t="s">
        <v>273</v>
      </c>
      <c r="M2776">
        <v>0</v>
      </c>
      <c r="N2776" t="s">
        <v>525</v>
      </c>
      <c r="O2776" t="s">
        <v>170</v>
      </c>
      <c r="P2776" t="s">
        <v>413</v>
      </c>
      <c r="Q2776" t="s">
        <v>529</v>
      </c>
    </row>
    <row r="2777" spans="1:19">
      <c r="A2777" t="s">
        <v>437</v>
      </c>
      <c r="B2777">
        <v>12</v>
      </c>
      <c r="C2777" t="s">
        <v>99</v>
      </c>
      <c r="D2777" t="s">
        <v>393</v>
      </c>
      <c r="E2777" t="s">
        <v>438</v>
      </c>
      <c r="F2777" t="s">
        <v>174</v>
      </c>
      <c r="G2777" t="s">
        <v>407</v>
      </c>
      <c r="H2777" t="s">
        <v>13</v>
      </c>
      <c r="I2777" t="s">
        <v>421</v>
      </c>
      <c r="J2777" t="s">
        <v>301</v>
      </c>
      <c r="K2777">
        <v>1</v>
      </c>
      <c r="L2777" t="s">
        <v>273</v>
      </c>
      <c r="M2777">
        <v>0</v>
      </c>
      <c r="N2777" t="s">
        <v>525</v>
      </c>
      <c r="O2777" t="s">
        <v>170</v>
      </c>
      <c r="P2777" t="s">
        <v>413</v>
      </c>
      <c r="R2777">
        <v>66.313172315810846</v>
      </c>
      <c r="S2777">
        <v>19708</v>
      </c>
    </row>
    <row r="2778" spans="1:19">
      <c r="A2778" t="s">
        <v>437</v>
      </c>
      <c r="B2778">
        <v>12</v>
      </c>
      <c r="C2778" t="s">
        <v>99</v>
      </c>
      <c r="D2778" t="s">
        <v>393</v>
      </c>
      <c r="E2778" t="s">
        <v>438</v>
      </c>
      <c r="F2778" t="s">
        <v>174</v>
      </c>
      <c r="G2778" t="s">
        <v>407</v>
      </c>
      <c r="H2778" t="s">
        <v>25</v>
      </c>
      <c r="I2778" t="s">
        <v>421</v>
      </c>
      <c r="J2778" t="s">
        <v>302</v>
      </c>
      <c r="K2778">
        <v>1</v>
      </c>
      <c r="L2778" t="s">
        <v>273</v>
      </c>
      <c r="M2778">
        <v>0</v>
      </c>
      <c r="N2778" t="s">
        <v>525</v>
      </c>
      <c r="O2778" t="s">
        <v>170</v>
      </c>
      <c r="P2778" t="s">
        <v>413</v>
      </c>
      <c r="R2778">
        <v>84.299231224127738</v>
      </c>
      <c r="S2778">
        <v>13528</v>
      </c>
    </row>
    <row r="2779" spans="1:19">
      <c r="A2779" t="s">
        <v>437</v>
      </c>
      <c r="B2779">
        <v>12</v>
      </c>
      <c r="C2779" t="s">
        <v>99</v>
      </c>
      <c r="D2779" t="s">
        <v>393</v>
      </c>
      <c r="E2779" t="s">
        <v>438</v>
      </c>
      <c r="F2779" t="s">
        <v>174</v>
      </c>
      <c r="G2779" t="s">
        <v>407</v>
      </c>
      <c r="H2779" t="s">
        <v>16</v>
      </c>
      <c r="I2779" t="s">
        <v>421</v>
      </c>
      <c r="J2779" t="s">
        <v>303</v>
      </c>
      <c r="K2779">
        <v>1</v>
      </c>
      <c r="L2779" t="s">
        <v>273</v>
      </c>
      <c r="M2779">
        <v>0</v>
      </c>
      <c r="N2779" t="s">
        <v>525</v>
      </c>
      <c r="O2779" t="s">
        <v>170</v>
      </c>
      <c r="P2779" t="s">
        <v>413</v>
      </c>
      <c r="R2779">
        <v>75.82461786001609</v>
      </c>
      <c r="S2779">
        <v>22374</v>
      </c>
    </row>
    <row r="2780" spans="1:19">
      <c r="A2780" t="s">
        <v>437</v>
      </c>
      <c r="B2780">
        <v>12</v>
      </c>
      <c r="C2780" t="s">
        <v>99</v>
      </c>
      <c r="D2780" t="s">
        <v>393</v>
      </c>
      <c r="E2780" t="s">
        <v>438</v>
      </c>
      <c r="F2780" t="s">
        <v>174</v>
      </c>
      <c r="G2780" t="s">
        <v>407</v>
      </c>
      <c r="H2780" t="s">
        <v>5</v>
      </c>
      <c r="I2780" t="s">
        <v>421</v>
      </c>
      <c r="J2780" t="s">
        <v>304</v>
      </c>
      <c r="K2780">
        <v>1</v>
      </c>
      <c r="L2780" t="s">
        <v>273</v>
      </c>
      <c r="M2780">
        <v>0</v>
      </c>
      <c r="N2780" t="s">
        <v>525</v>
      </c>
      <c r="O2780" t="s">
        <v>170</v>
      </c>
      <c r="P2780" t="s">
        <v>413</v>
      </c>
      <c r="R2780">
        <v>87.160421545667447</v>
      </c>
      <c r="S2780">
        <v>17080</v>
      </c>
    </row>
    <row r="2781" spans="1:19">
      <c r="A2781" t="s">
        <v>437</v>
      </c>
      <c r="B2781">
        <v>12</v>
      </c>
      <c r="C2781" t="s">
        <v>99</v>
      </c>
      <c r="D2781" t="s">
        <v>393</v>
      </c>
      <c r="E2781" t="s">
        <v>438</v>
      </c>
      <c r="F2781" t="s">
        <v>174</v>
      </c>
      <c r="G2781" t="s">
        <v>407</v>
      </c>
      <c r="H2781" t="s">
        <v>7</v>
      </c>
      <c r="I2781" t="s">
        <v>421</v>
      </c>
      <c r="J2781" t="s">
        <v>305</v>
      </c>
      <c r="K2781">
        <v>1</v>
      </c>
      <c r="L2781" t="s">
        <v>273</v>
      </c>
      <c r="M2781">
        <v>0</v>
      </c>
      <c r="N2781" t="s">
        <v>525</v>
      </c>
      <c r="O2781" t="s">
        <v>170</v>
      </c>
      <c r="P2781" t="s">
        <v>413</v>
      </c>
      <c r="R2781">
        <v>62.798158739015207</v>
      </c>
      <c r="S2781">
        <v>21507</v>
      </c>
    </row>
    <row r="2782" spans="1:19">
      <c r="A2782" t="s">
        <v>437</v>
      </c>
      <c r="B2782">
        <v>12</v>
      </c>
      <c r="C2782" t="s">
        <v>99</v>
      </c>
      <c r="D2782" t="s">
        <v>393</v>
      </c>
      <c r="E2782" t="s">
        <v>438</v>
      </c>
      <c r="F2782" t="s">
        <v>174</v>
      </c>
      <c r="G2782" t="s">
        <v>407</v>
      </c>
      <c r="H2782" t="s">
        <v>15</v>
      </c>
      <c r="I2782" t="s">
        <v>421</v>
      </c>
      <c r="J2782" t="s">
        <v>306</v>
      </c>
      <c r="K2782">
        <v>1</v>
      </c>
      <c r="L2782" t="s">
        <v>273</v>
      </c>
      <c r="M2782">
        <v>0</v>
      </c>
      <c r="N2782" t="s">
        <v>525</v>
      </c>
      <c r="O2782" t="s">
        <v>170</v>
      </c>
      <c r="P2782" t="s">
        <v>413</v>
      </c>
      <c r="R2782">
        <v>67.022620277873472</v>
      </c>
      <c r="S2782">
        <v>17418</v>
      </c>
    </row>
    <row r="2783" spans="1:19">
      <c r="A2783" t="s">
        <v>437</v>
      </c>
      <c r="B2783">
        <v>12</v>
      </c>
      <c r="C2783" t="s">
        <v>99</v>
      </c>
      <c r="D2783" t="s">
        <v>393</v>
      </c>
      <c r="E2783" t="s">
        <v>438</v>
      </c>
      <c r="F2783" t="s">
        <v>174</v>
      </c>
      <c r="G2783" t="s">
        <v>407</v>
      </c>
      <c r="H2783" t="s">
        <v>19</v>
      </c>
      <c r="I2783" t="s">
        <v>421</v>
      </c>
      <c r="J2783" t="s">
        <v>307</v>
      </c>
      <c r="K2783">
        <v>1</v>
      </c>
      <c r="L2783" t="s">
        <v>273</v>
      </c>
      <c r="M2783">
        <v>0</v>
      </c>
      <c r="N2783" t="s">
        <v>525</v>
      </c>
      <c r="O2783" t="s">
        <v>170</v>
      </c>
      <c r="P2783" t="s">
        <v>413</v>
      </c>
      <c r="R2783">
        <v>72.168010182435296</v>
      </c>
      <c r="S2783">
        <v>2357</v>
      </c>
    </row>
    <row r="2784" spans="1:19">
      <c r="A2784" t="s">
        <v>437</v>
      </c>
      <c r="B2784">
        <v>12</v>
      </c>
      <c r="C2784" t="s">
        <v>99</v>
      </c>
      <c r="D2784" t="s">
        <v>393</v>
      </c>
      <c r="E2784" t="s">
        <v>438</v>
      </c>
      <c r="F2784" t="s">
        <v>174</v>
      </c>
      <c r="G2784" t="s">
        <v>407</v>
      </c>
      <c r="H2784" t="s">
        <v>14</v>
      </c>
      <c r="I2784" t="s">
        <v>421</v>
      </c>
      <c r="J2784" t="s">
        <v>308</v>
      </c>
      <c r="K2784">
        <v>1</v>
      </c>
      <c r="L2784" t="s">
        <v>273</v>
      </c>
      <c r="M2784">
        <v>0</v>
      </c>
      <c r="N2784" t="s">
        <v>525</v>
      </c>
      <c r="O2784" t="s">
        <v>170</v>
      </c>
      <c r="P2784" t="s">
        <v>413</v>
      </c>
      <c r="Q2784" t="s">
        <v>529</v>
      </c>
    </row>
    <row r="2785" spans="1:19">
      <c r="A2785" t="s">
        <v>437</v>
      </c>
      <c r="B2785">
        <v>12</v>
      </c>
      <c r="C2785" t="s">
        <v>99</v>
      </c>
      <c r="D2785" t="s">
        <v>393</v>
      </c>
      <c r="E2785" t="s">
        <v>438</v>
      </c>
      <c r="F2785" t="s">
        <v>174</v>
      </c>
      <c r="G2785" t="s">
        <v>407</v>
      </c>
      <c r="H2785" t="s">
        <v>10</v>
      </c>
      <c r="I2785" t="s">
        <v>421</v>
      </c>
      <c r="J2785" t="s">
        <v>309</v>
      </c>
      <c r="K2785">
        <v>1</v>
      </c>
      <c r="L2785" t="s">
        <v>273</v>
      </c>
      <c r="M2785">
        <v>0</v>
      </c>
      <c r="N2785" t="s">
        <v>525</v>
      </c>
      <c r="O2785" t="s">
        <v>170</v>
      </c>
      <c r="P2785" t="s">
        <v>413</v>
      </c>
      <c r="R2785">
        <v>92.035838725734195</v>
      </c>
      <c r="S2785">
        <v>20090</v>
      </c>
    </row>
    <row r="2786" spans="1:19">
      <c r="A2786" t="s">
        <v>437</v>
      </c>
      <c r="B2786">
        <v>12</v>
      </c>
      <c r="C2786" t="s">
        <v>99</v>
      </c>
      <c r="D2786" t="s">
        <v>393</v>
      </c>
      <c r="E2786" t="s">
        <v>438</v>
      </c>
      <c r="F2786" t="s">
        <v>174</v>
      </c>
      <c r="G2786" t="s">
        <v>407</v>
      </c>
      <c r="H2786" t="s">
        <v>93</v>
      </c>
      <c r="I2786" t="s">
        <v>173</v>
      </c>
      <c r="J2786" t="s">
        <v>310</v>
      </c>
      <c r="K2786">
        <v>1</v>
      </c>
      <c r="L2786" t="s">
        <v>273</v>
      </c>
      <c r="M2786">
        <v>0</v>
      </c>
      <c r="N2786" t="s">
        <v>525</v>
      </c>
      <c r="O2786" t="s">
        <v>170</v>
      </c>
      <c r="P2786" t="s">
        <v>413</v>
      </c>
      <c r="Q2786" t="s">
        <v>526</v>
      </c>
      <c r="R2786">
        <v>80.493232503251292</v>
      </c>
      <c r="S2786">
        <v>415220</v>
      </c>
    </row>
    <row r="2787" spans="1:19">
      <c r="A2787" t="s">
        <v>437</v>
      </c>
      <c r="B2787">
        <v>12</v>
      </c>
      <c r="C2787" t="s">
        <v>99</v>
      </c>
      <c r="D2787" t="s">
        <v>393</v>
      </c>
      <c r="E2787" t="s">
        <v>438</v>
      </c>
      <c r="F2787" t="s">
        <v>174</v>
      </c>
      <c r="G2787" t="s">
        <v>407</v>
      </c>
      <c r="H2787" t="s">
        <v>22</v>
      </c>
      <c r="I2787" t="s">
        <v>421</v>
      </c>
      <c r="J2787" t="s">
        <v>265</v>
      </c>
      <c r="K2787">
        <v>1</v>
      </c>
      <c r="L2787" t="s">
        <v>273</v>
      </c>
      <c r="M2787">
        <v>-1</v>
      </c>
      <c r="N2787" t="s">
        <v>527</v>
      </c>
      <c r="O2787" t="s">
        <v>170</v>
      </c>
      <c r="P2787" t="s">
        <v>413</v>
      </c>
      <c r="Q2787" t="s">
        <v>529</v>
      </c>
    </row>
    <row r="2788" spans="1:19">
      <c r="A2788" t="s">
        <v>437</v>
      </c>
      <c r="B2788">
        <v>12</v>
      </c>
      <c r="C2788" t="s">
        <v>99</v>
      </c>
      <c r="D2788" t="s">
        <v>393</v>
      </c>
      <c r="E2788" t="s">
        <v>438</v>
      </c>
      <c r="F2788" t="s">
        <v>174</v>
      </c>
      <c r="G2788" t="s">
        <v>407</v>
      </c>
      <c r="H2788" t="s">
        <v>24</v>
      </c>
      <c r="I2788" t="s">
        <v>421</v>
      </c>
      <c r="J2788" t="s">
        <v>266</v>
      </c>
      <c r="K2788">
        <v>1</v>
      </c>
      <c r="L2788" t="s">
        <v>273</v>
      </c>
      <c r="M2788">
        <v>-1</v>
      </c>
      <c r="N2788" t="s">
        <v>527</v>
      </c>
      <c r="O2788" t="s">
        <v>170</v>
      </c>
      <c r="P2788" t="s">
        <v>413</v>
      </c>
      <c r="R2788">
        <v>69.526259378349408</v>
      </c>
      <c r="S2788">
        <v>23325</v>
      </c>
    </row>
    <row r="2789" spans="1:19">
      <c r="A2789" t="s">
        <v>437</v>
      </c>
      <c r="B2789">
        <v>12</v>
      </c>
      <c r="C2789" t="s">
        <v>99</v>
      </c>
      <c r="D2789" t="s">
        <v>393</v>
      </c>
      <c r="E2789" t="s">
        <v>438</v>
      </c>
      <c r="F2789" t="s">
        <v>174</v>
      </c>
      <c r="G2789" t="s">
        <v>407</v>
      </c>
      <c r="H2789" t="s">
        <v>23</v>
      </c>
      <c r="I2789" t="s">
        <v>421</v>
      </c>
      <c r="J2789" t="s">
        <v>267</v>
      </c>
      <c r="K2789">
        <v>1</v>
      </c>
      <c r="L2789" t="s">
        <v>273</v>
      </c>
      <c r="M2789">
        <v>-1</v>
      </c>
      <c r="N2789" t="s">
        <v>527</v>
      </c>
      <c r="O2789" t="s">
        <v>170</v>
      </c>
      <c r="P2789" t="s">
        <v>413</v>
      </c>
      <c r="R2789">
        <v>86.521777232494955</v>
      </c>
      <c r="S2789">
        <v>11411</v>
      </c>
    </row>
    <row r="2790" spans="1:19">
      <c r="A2790" t="s">
        <v>437</v>
      </c>
      <c r="B2790">
        <v>12</v>
      </c>
      <c r="C2790" t="s">
        <v>99</v>
      </c>
      <c r="D2790" t="s">
        <v>393</v>
      </c>
      <c r="E2790" t="s">
        <v>438</v>
      </c>
      <c r="F2790" t="s">
        <v>174</v>
      </c>
      <c r="G2790" t="s">
        <v>407</v>
      </c>
      <c r="H2790" t="s">
        <v>18</v>
      </c>
      <c r="I2790" t="s">
        <v>421</v>
      </c>
      <c r="J2790" t="s">
        <v>268</v>
      </c>
      <c r="K2790">
        <v>1</v>
      </c>
      <c r="L2790" t="s">
        <v>273</v>
      </c>
      <c r="M2790">
        <v>-1</v>
      </c>
      <c r="N2790" t="s">
        <v>527</v>
      </c>
      <c r="O2790" t="s">
        <v>170</v>
      </c>
      <c r="P2790" t="s">
        <v>413</v>
      </c>
      <c r="R2790">
        <v>80.188133698292148</v>
      </c>
      <c r="S2790">
        <v>25939</v>
      </c>
    </row>
    <row r="2791" spans="1:19">
      <c r="A2791" t="s">
        <v>437</v>
      </c>
      <c r="B2791">
        <v>12</v>
      </c>
      <c r="C2791" t="s">
        <v>99</v>
      </c>
      <c r="D2791" t="s">
        <v>393</v>
      </c>
      <c r="E2791" t="s">
        <v>438</v>
      </c>
      <c r="F2791" t="s">
        <v>174</v>
      </c>
      <c r="G2791" t="s">
        <v>407</v>
      </c>
      <c r="H2791" t="s">
        <v>20</v>
      </c>
      <c r="I2791" t="s">
        <v>421</v>
      </c>
      <c r="J2791" t="s">
        <v>269</v>
      </c>
      <c r="K2791">
        <v>1</v>
      </c>
      <c r="L2791" t="s">
        <v>273</v>
      </c>
      <c r="M2791">
        <v>-1</v>
      </c>
      <c r="N2791" t="s">
        <v>527</v>
      </c>
      <c r="O2791" t="s">
        <v>170</v>
      </c>
      <c r="P2791" t="s">
        <v>413</v>
      </c>
      <c r="R2791">
        <v>77.881726092748067</v>
      </c>
      <c r="S2791">
        <v>32281</v>
      </c>
    </row>
    <row r="2792" spans="1:19">
      <c r="A2792" t="s">
        <v>437</v>
      </c>
      <c r="B2792">
        <v>12</v>
      </c>
      <c r="C2792" t="s">
        <v>99</v>
      </c>
      <c r="D2792" t="s">
        <v>393</v>
      </c>
      <c r="E2792" t="s">
        <v>438</v>
      </c>
      <c r="F2792" t="s">
        <v>174</v>
      </c>
      <c r="G2792" t="s">
        <v>407</v>
      </c>
      <c r="H2792" t="s">
        <v>9</v>
      </c>
      <c r="I2792" t="s">
        <v>421</v>
      </c>
      <c r="J2792" t="s">
        <v>270</v>
      </c>
      <c r="K2792">
        <v>1</v>
      </c>
      <c r="L2792" t="s">
        <v>273</v>
      </c>
      <c r="M2792">
        <v>-1</v>
      </c>
      <c r="N2792" t="s">
        <v>527</v>
      </c>
      <c r="O2792" t="s">
        <v>170</v>
      </c>
      <c r="P2792" t="s">
        <v>413</v>
      </c>
      <c r="R2792">
        <v>74.182371778046104</v>
      </c>
      <c r="S2792">
        <v>19049</v>
      </c>
    </row>
    <row r="2793" spans="1:19">
      <c r="A2793" t="s">
        <v>437</v>
      </c>
      <c r="B2793">
        <v>12</v>
      </c>
      <c r="C2793" t="s">
        <v>99</v>
      </c>
      <c r="D2793" t="s">
        <v>393</v>
      </c>
      <c r="E2793" t="s">
        <v>438</v>
      </c>
      <c r="F2793" t="s">
        <v>174</v>
      </c>
      <c r="G2793" t="s">
        <v>407</v>
      </c>
      <c r="H2793" t="s">
        <v>21</v>
      </c>
      <c r="I2793" t="s">
        <v>421</v>
      </c>
      <c r="J2793" t="s">
        <v>271</v>
      </c>
      <c r="K2793">
        <v>1</v>
      </c>
      <c r="L2793" t="s">
        <v>273</v>
      </c>
      <c r="M2793">
        <v>-1</v>
      </c>
      <c r="N2793" t="s">
        <v>527</v>
      </c>
      <c r="O2793" t="s">
        <v>170</v>
      </c>
      <c r="P2793" t="s">
        <v>413</v>
      </c>
      <c r="R2793">
        <v>76.240191946047602</v>
      </c>
      <c r="S2793">
        <v>15421</v>
      </c>
    </row>
    <row r="2794" spans="1:19">
      <c r="A2794" t="s">
        <v>437</v>
      </c>
      <c r="B2794">
        <v>12</v>
      </c>
      <c r="C2794" t="s">
        <v>99</v>
      </c>
      <c r="D2794" t="s">
        <v>393</v>
      </c>
      <c r="E2794" t="s">
        <v>438</v>
      </c>
      <c r="F2794" t="s">
        <v>174</v>
      </c>
      <c r="G2794" t="s">
        <v>407</v>
      </c>
      <c r="H2794" t="s">
        <v>6</v>
      </c>
      <c r="I2794" t="s">
        <v>421</v>
      </c>
      <c r="J2794" t="s">
        <v>272</v>
      </c>
      <c r="K2794">
        <v>1</v>
      </c>
      <c r="L2794" t="s">
        <v>273</v>
      </c>
      <c r="M2794">
        <v>-1</v>
      </c>
      <c r="N2794" t="s">
        <v>527</v>
      </c>
      <c r="O2794" t="s">
        <v>170</v>
      </c>
      <c r="P2794" t="s">
        <v>413</v>
      </c>
      <c r="R2794">
        <v>87.656765676567659</v>
      </c>
      <c r="S2794">
        <v>3030</v>
      </c>
    </row>
    <row r="2795" spans="1:19">
      <c r="A2795" t="s">
        <v>437</v>
      </c>
      <c r="B2795">
        <v>12</v>
      </c>
      <c r="C2795" t="s">
        <v>99</v>
      </c>
      <c r="D2795" t="s">
        <v>393</v>
      </c>
      <c r="E2795" t="s">
        <v>438</v>
      </c>
      <c r="F2795" t="s">
        <v>174</v>
      </c>
      <c r="G2795" t="s">
        <v>407</v>
      </c>
      <c r="H2795" t="s">
        <v>4</v>
      </c>
      <c r="I2795" t="s">
        <v>421</v>
      </c>
      <c r="J2795" t="s">
        <v>297</v>
      </c>
      <c r="K2795">
        <v>1</v>
      </c>
      <c r="L2795" t="s">
        <v>273</v>
      </c>
      <c r="M2795">
        <v>-1</v>
      </c>
      <c r="N2795" t="s">
        <v>527</v>
      </c>
      <c r="O2795" t="s">
        <v>170</v>
      </c>
      <c r="P2795" t="s">
        <v>413</v>
      </c>
      <c r="Q2795" t="s">
        <v>529</v>
      </c>
    </row>
    <row r="2796" spans="1:19">
      <c r="A2796" t="s">
        <v>437</v>
      </c>
      <c r="B2796">
        <v>12</v>
      </c>
      <c r="C2796" t="s">
        <v>99</v>
      </c>
      <c r="D2796" t="s">
        <v>393</v>
      </c>
      <c r="E2796" t="s">
        <v>438</v>
      </c>
      <c r="F2796" t="s">
        <v>174</v>
      </c>
      <c r="G2796" t="s">
        <v>407</v>
      </c>
      <c r="H2796" t="s">
        <v>11</v>
      </c>
      <c r="I2796" t="s">
        <v>421</v>
      </c>
      <c r="J2796" t="s">
        <v>298</v>
      </c>
      <c r="K2796">
        <v>1</v>
      </c>
      <c r="L2796" t="s">
        <v>273</v>
      </c>
      <c r="M2796">
        <v>-1</v>
      </c>
      <c r="N2796" t="s">
        <v>527</v>
      </c>
      <c r="O2796" t="s">
        <v>170</v>
      </c>
      <c r="P2796" t="s">
        <v>413</v>
      </c>
      <c r="Q2796" t="s">
        <v>529</v>
      </c>
    </row>
    <row r="2797" spans="1:19">
      <c r="A2797" t="s">
        <v>437</v>
      </c>
      <c r="B2797">
        <v>12</v>
      </c>
      <c r="C2797" t="s">
        <v>99</v>
      </c>
      <c r="D2797" t="s">
        <v>393</v>
      </c>
      <c r="E2797" t="s">
        <v>438</v>
      </c>
      <c r="F2797" t="s">
        <v>174</v>
      </c>
      <c r="G2797" t="s">
        <v>407</v>
      </c>
      <c r="H2797" t="s">
        <v>8</v>
      </c>
      <c r="I2797" t="s">
        <v>421</v>
      </c>
      <c r="J2797" t="s">
        <v>299</v>
      </c>
      <c r="K2797">
        <v>1</v>
      </c>
      <c r="L2797" t="s">
        <v>273</v>
      </c>
      <c r="M2797">
        <v>-1</v>
      </c>
      <c r="N2797" t="s">
        <v>527</v>
      </c>
      <c r="O2797" t="s">
        <v>170</v>
      </c>
      <c r="P2797" t="s">
        <v>413</v>
      </c>
      <c r="R2797">
        <v>83.071600715229735</v>
      </c>
      <c r="S2797">
        <v>25726</v>
      </c>
    </row>
    <row r="2798" spans="1:19">
      <c r="A2798" t="s">
        <v>437</v>
      </c>
      <c r="B2798">
        <v>12</v>
      </c>
      <c r="C2798" t="s">
        <v>99</v>
      </c>
      <c r="D2798" t="s">
        <v>393</v>
      </c>
      <c r="E2798" t="s">
        <v>438</v>
      </c>
      <c r="F2798" t="s">
        <v>174</v>
      </c>
      <c r="G2798" t="s">
        <v>407</v>
      </c>
      <c r="H2798" t="s">
        <v>17</v>
      </c>
      <c r="I2798" t="s">
        <v>421</v>
      </c>
      <c r="J2798" t="s">
        <v>300</v>
      </c>
      <c r="K2798">
        <v>1</v>
      </c>
      <c r="L2798" t="s">
        <v>273</v>
      </c>
      <c r="M2798">
        <v>-1</v>
      </c>
      <c r="N2798" t="s">
        <v>527</v>
      </c>
      <c r="O2798" t="s">
        <v>170</v>
      </c>
      <c r="P2798" t="s">
        <v>413</v>
      </c>
      <c r="Q2798" t="s">
        <v>529</v>
      </c>
    </row>
    <row r="2799" spans="1:19">
      <c r="A2799" t="s">
        <v>437</v>
      </c>
      <c r="B2799">
        <v>12</v>
      </c>
      <c r="C2799" t="s">
        <v>99</v>
      </c>
      <c r="D2799" t="s">
        <v>393</v>
      </c>
      <c r="E2799" t="s">
        <v>438</v>
      </c>
      <c r="F2799" t="s">
        <v>174</v>
      </c>
      <c r="G2799" t="s">
        <v>407</v>
      </c>
      <c r="H2799" t="s">
        <v>13</v>
      </c>
      <c r="I2799" t="s">
        <v>421</v>
      </c>
      <c r="J2799" t="s">
        <v>301</v>
      </c>
      <c r="K2799">
        <v>1</v>
      </c>
      <c r="L2799" t="s">
        <v>273</v>
      </c>
      <c r="M2799">
        <v>-1</v>
      </c>
      <c r="N2799" t="s">
        <v>527</v>
      </c>
      <c r="O2799" t="s">
        <v>170</v>
      </c>
      <c r="P2799" t="s">
        <v>413</v>
      </c>
      <c r="R2799">
        <v>67.84972717176106</v>
      </c>
      <c r="S2799">
        <v>20709</v>
      </c>
    </row>
    <row r="2800" spans="1:19">
      <c r="A2800" t="s">
        <v>437</v>
      </c>
      <c r="B2800">
        <v>12</v>
      </c>
      <c r="C2800" t="s">
        <v>99</v>
      </c>
      <c r="D2800" t="s">
        <v>393</v>
      </c>
      <c r="E2800" t="s">
        <v>438</v>
      </c>
      <c r="F2800" t="s">
        <v>174</v>
      </c>
      <c r="G2800" t="s">
        <v>407</v>
      </c>
      <c r="H2800" t="s">
        <v>25</v>
      </c>
      <c r="I2800" t="s">
        <v>421</v>
      </c>
      <c r="J2800" t="s">
        <v>302</v>
      </c>
      <c r="K2800">
        <v>1</v>
      </c>
      <c r="L2800" t="s">
        <v>273</v>
      </c>
      <c r="M2800">
        <v>-1</v>
      </c>
      <c r="N2800" t="s">
        <v>527</v>
      </c>
      <c r="O2800" t="s">
        <v>170</v>
      </c>
      <c r="P2800" t="s">
        <v>413</v>
      </c>
      <c r="R2800">
        <v>80.47425474254743</v>
      </c>
      <c r="S2800">
        <v>14760</v>
      </c>
    </row>
    <row r="2801" spans="1:21">
      <c r="A2801" t="s">
        <v>437</v>
      </c>
      <c r="B2801">
        <v>12</v>
      </c>
      <c r="C2801" t="s">
        <v>99</v>
      </c>
      <c r="D2801" t="s">
        <v>393</v>
      </c>
      <c r="E2801" t="s">
        <v>438</v>
      </c>
      <c r="F2801" t="s">
        <v>174</v>
      </c>
      <c r="G2801" t="s">
        <v>407</v>
      </c>
      <c r="H2801" t="s">
        <v>16</v>
      </c>
      <c r="I2801" t="s">
        <v>421</v>
      </c>
      <c r="J2801" t="s">
        <v>303</v>
      </c>
      <c r="K2801">
        <v>1</v>
      </c>
      <c r="L2801" t="s">
        <v>273</v>
      </c>
      <c r="M2801">
        <v>-1</v>
      </c>
      <c r="N2801" t="s">
        <v>527</v>
      </c>
      <c r="O2801" t="s">
        <v>170</v>
      </c>
      <c r="P2801" t="s">
        <v>413</v>
      </c>
      <c r="R2801">
        <v>73.65480132450331</v>
      </c>
      <c r="S2801">
        <v>19328</v>
      </c>
    </row>
    <row r="2802" spans="1:21">
      <c r="A2802" t="s">
        <v>437</v>
      </c>
      <c r="B2802">
        <v>12</v>
      </c>
      <c r="C2802" t="s">
        <v>99</v>
      </c>
      <c r="D2802" t="s">
        <v>393</v>
      </c>
      <c r="E2802" t="s">
        <v>438</v>
      </c>
      <c r="F2802" t="s">
        <v>174</v>
      </c>
      <c r="G2802" t="s">
        <v>407</v>
      </c>
      <c r="H2802" t="s">
        <v>5</v>
      </c>
      <c r="I2802" t="s">
        <v>421</v>
      </c>
      <c r="J2802" t="s">
        <v>304</v>
      </c>
      <c r="K2802">
        <v>1</v>
      </c>
      <c r="L2802" t="s">
        <v>273</v>
      </c>
      <c r="M2802">
        <v>-1</v>
      </c>
      <c r="N2802" t="s">
        <v>527</v>
      </c>
      <c r="O2802" t="s">
        <v>170</v>
      </c>
      <c r="P2802" t="s">
        <v>413</v>
      </c>
      <c r="R2802">
        <v>83.386528725511781</v>
      </c>
      <c r="S2802">
        <v>18172</v>
      </c>
    </row>
    <row r="2803" spans="1:21">
      <c r="A2803" t="s">
        <v>437</v>
      </c>
      <c r="B2803">
        <v>12</v>
      </c>
      <c r="C2803" t="s">
        <v>99</v>
      </c>
      <c r="D2803" t="s">
        <v>393</v>
      </c>
      <c r="E2803" t="s">
        <v>438</v>
      </c>
      <c r="F2803" t="s">
        <v>174</v>
      </c>
      <c r="G2803" t="s">
        <v>407</v>
      </c>
      <c r="H2803" t="s">
        <v>7</v>
      </c>
      <c r="I2803" t="s">
        <v>421</v>
      </c>
      <c r="J2803" t="s">
        <v>305</v>
      </c>
      <c r="K2803">
        <v>1</v>
      </c>
      <c r="L2803" t="s">
        <v>273</v>
      </c>
      <c r="M2803">
        <v>-1</v>
      </c>
      <c r="N2803" t="s">
        <v>527</v>
      </c>
      <c r="O2803" t="s">
        <v>170</v>
      </c>
      <c r="P2803" t="s">
        <v>413</v>
      </c>
      <c r="Q2803" t="s">
        <v>529</v>
      </c>
    </row>
    <row r="2804" spans="1:21">
      <c r="A2804" t="s">
        <v>437</v>
      </c>
      <c r="B2804">
        <v>12</v>
      </c>
      <c r="C2804" t="s">
        <v>99</v>
      </c>
      <c r="D2804" t="s">
        <v>393</v>
      </c>
      <c r="E2804" t="s">
        <v>438</v>
      </c>
      <c r="F2804" t="s">
        <v>174</v>
      </c>
      <c r="G2804" t="s">
        <v>407</v>
      </c>
      <c r="H2804" t="s">
        <v>15</v>
      </c>
      <c r="I2804" t="s">
        <v>421</v>
      </c>
      <c r="J2804" t="s">
        <v>306</v>
      </c>
      <c r="K2804">
        <v>1</v>
      </c>
      <c r="L2804" t="s">
        <v>273</v>
      </c>
      <c r="M2804">
        <v>-1</v>
      </c>
      <c r="N2804" t="s">
        <v>527</v>
      </c>
      <c r="O2804" t="s">
        <v>170</v>
      </c>
      <c r="P2804" t="s">
        <v>413</v>
      </c>
      <c r="R2804">
        <v>69.897226212841204</v>
      </c>
      <c r="S2804">
        <v>18098</v>
      </c>
    </row>
    <row r="2805" spans="1:21">
      <c r="A2805" t="s">
        <v>437</v>
      </c>
      <c r="B2805">
        <v>12</v>
      </c>
      <c r="C2805" t="s">
        <v>99</v>
      </c>
      <c r="D2805" t="s">
        <v>393</v>
      </c>
      <c r="E2805" t="s">
        <v>438</v>
      </c>
      <c r="F2805" t="s">
        <v>174</v>
      </c>
      <c r="G2805" t="s">
        <v>407</v>
      </c>
      <c r="H2805" t="s">
        <v>19</v>
      </c>
      <c r="I2805" t="s">
        <v>421</v>
      </c>
      <c r="J2805" t="s">
        <v>307</v>
      </c>
      <c r="K2805">
        <v>1</v>
      </c>
      <c r="L2805" t="s">
        <v>273</v>
      </c>
      <c r="M2805">
        <v>-1</v>
      </c>
      <c r="N2805" t="s">
        <v>527</v>
      </c>
      <c r="O2805" t="s">
        <v>170</v>
      </c>
      <c r="P2805" t="s">
        <v>413</v>
      </c>
      <c r="Q2805" t="s">
        <v>529</v>
      </c>
    </row>
    <row r="2806" spans="1:21">
      <c r="A2806" t="s">
        <v>437</v>
      </c>
      <c r="B2806">
        <v>12</v>
      </c>
      <c r="C2806" t="s">
        <v>99</v>
      </c>
      <c r="D2806" t="s">
        <v>393</v>
      </c>
      <c r="E2806" t="s">
        <v>438</v>
      </c>
      <c r="F2806" t="s">
        <v>174</v>
      </c>
      <c r="G2806" t="s">
        <v>407</v>
      </c>
      <c r="H2806" t="s">
        <v>14</v>
      </c>
      <c r="I2806" t="s">
        <v>421</v>
      </c>
      <c r="J2806" t="s">
        <v>308</v>
      </c>
      <c r="K2806">
        <v>1</v>
      </c>
      <c r="L2806" t="s">
        <v>273</v>
      </c>
      <c r="M2806">
        <v>-1</v>
      </c>
      <c r="N2806" t="s">
        <v>527</v>
      </c>
      <c r="O2806" t="s">
        <v>170</v>
      </c>
      <c r="P2806" t="s">
        <v>413</v>
      </c>
      <c r="Q2806" t="s">
        <v>529</v>
      </c>
    </row>
    <row r="2807" spans="1:21">
      <c r="A2807" t="s">
        <v>437</v>
      </c>
      <c r="B2807">
        <v>12</v>
      </c>
      <c r="C2807" t="s">
        <v>99</v>
      </c>
      <c r="D2807" t="s">
        <v>393</v>
      </c>
      <c r="E2807" t="s">
        <v>438</v>
      </c>
      <c r="F2807" t="s">
        <v>174</v>
      </c>
      <c r="G2807" t="s">
        <v>407</v>
      </c>
      <c r="H2807" t="s">
        <v>10</v>
      </c>
      <c r="I2807" t="s">
        <v>421</v>
      </c>
      <c r="J2807" t="s">
        <v>309</v>
      </c>
      <c r="K2807">
        <v>1</v>
      </c>
      <c r="L2807" t="s">
        <v>273</v>
      </c>
      <c r="M2807">
        <v>-1</v>
      </c>
      <c r="N2807" t="s">
        <v>527</v>
      </c>
      <c r="O2807" t="s">
        <v>170</v>
      </c>
      <c r="P2807" t="s">
        <v>413</v>
      </c>
      <c r="R2807">
        <v>84.537074554294975</v>
      </c>
      <c r="S2807">
        <v>19744</v>
      </c>
    </row>
    <row r="2808" spans="1:21">
      <c r="A2808" t="s">
        <v>437</v>
      </c>
      <c r="B2808">
        <v>12</v>
      </c>
      <c r="C2808" t="s">
        <v>99</v>
      </c>
      <c r="D2808" t="s">
        <v>393</v>
      </c>
      <c r="E2808" t="s">
        <v>438</v>
      </c>
      <c r="F2808" t="s">
        <v>174</v>
      </c>
      <c r="G2808" t="s">
        <v>407</v>
      </c>
      <c r="H2808" t="s">
        <v>93</v>
      </c>
      <c r="I2808" t="s">
        <v>173</v>
      </c>
      <c r="J2808" t="s">
        <v>310</v>
      </c>
      <c r="K2808">
        <v>1</v>
      </c>
      <c r="L2808" t="s">
        <v>273</v>
      </c>
      <c r="M2808">
        <v>-1</v>
      </c>
      <c r="N2808" t="s">
        <v>527</v>
      </c>
      <c r="O2808" t="s">
        <v>170</v>
      </c>
      <c r="P2808" t="s">
        <v>413</v>
      </c>
      <c r="Q2808" t="s">
        <v>528</v>
      </c>
      <c r="R2808">
        <v>77.382178558988429</v>
      </c>
      <c r="S2808">
        <v>266993</v>
      </c>
    </row>
    <row r="2809" spans="1:21">
      <c r="A2809" t="s">
        <v>322</v>
      </c>
      <c r="B2809">
        <v>13</v>
      </c>
      <c r="C2809" t="s">
        <v>99</v>
      </c>
      <c r="D2809" t="s">
        <v>155</v>
      </c>
      <c r="E2809" t="s">
        <v>487</v>
      </c>
      <c r="F2809" t="s">
        <v>248</v>
      </c>
      <c r="G2809" t="s">
        <v>209</v>
      </c>
      <c r="H2809" t="s">
        <v>22</v>
      </c>
      <c r="I2809" t="s">
        <v>421</v>
      </c>
      <c r="J2809" t="s">
        <v>265</v>
      </c>
      <c r="K2809">
        <v>0</v>
      </c>
      <c r="L2809" t="s">
        <v>273</v>
      </c>
      <c r="M2809">
        <v>0</v>
      </c>
      <c r="N2809" t="s">
        <v>335</v>
      </c>
      <c r="O2809" t="s">
        <v>176</v>
      </c>
      <c r="P2809" t="s">
        <v>488</v>
      </c>
      <c r="Q2809" t="s">
        <v>531</v>
      </c>
      <c r="R2809">
        <v>57</v>
      </c>
      <c r="S2809">
        <v>184668</v>
      </c>
      <c r="T2809">
        <v>23</v>
      </c>
      <c r="U2809">
        <v>139</v>
      </c>
    </row>
    <row r="2810" spans="1:21">
      <c r="A2810" t="s">
        <v>322</v>
      </c>
      <c r="B2810">
        <v>13</v>
      </c>
      <c r="C2810" t="s">
        <v>99</v>
      </c>
      <c r="D2810" t="s">
        <v>155</v>
      </c>
      <c r="E2810" t="s">
        <v>487</v>
      </c>
      <c r="F2810" t="s">
        <v>248</v>
      </c>
      <c r="G2810" t="s">
        <v>209</v>
      </c>
      <c r="H2810" t="s">
        <v>22</v>
      </c>
      <c r="I2810" t="s">
        <v>421</v>
      </c>
      <c r="J2810" t="s">
        <v>265</v>
      </c>
      <c r="K2810">
        <v>0</v>
      </c>
      <c r="L2810" t="s">
        <v>273</v>
      </c>
      <c r="M2810">
        <v>0</v>
      </c>
      <c r="N2810" t="s">
        <v>335</v>
      </c>
      <c r="O2810" t="s">
        <v>170</v>
      </c>
      <c r="P2810" t="s">
        <v>488</v>
      </c>
      <c r="Q2810" t="s">
        <v>531</v>
      </c>
      <c r="R2810">
        <v>55</v>
      </c>
      <c r="S2810">
        <v>358103</v>
      </c>
      <c r="T2810">
        <v>22</v>
      </c>
      <c r="U2810">
        <v>135</v>
      </c>
    </row>
    <row r="2811" spans="1:21">
      <c r="A2811" t="s">
        <v>322</v>
      </c>
      <c r="B2811">
        <v>13</v>
      </c>
      <c r="C2811" t="s">
        <v>99</v>
      </c>
      <c r="D2811" t="s">
        <v>155</v>
      </c>
      <c r="E2811" t="s">
        <v>487</v>
      </c>
      <c r="F2811" t="s">
        <v>248</v>
      </c>
      <c r="G2811" t="s">
        <v>209</v>
      </c>
      <c r="H2811" t="s">
        <v>22</v>
      </c>
      <c r="I2811" t="s">
        <v>421</v>
      </c>
      <c r="J2811" t="s">
        <v>265</v>
      </c>
      <c r="K2811">
        <v>0</v>
      </c>
      <c r="L2811" t="s">
        <v>273</v>
      </c>
      <c r="M2811">
        <v>0</v>
      </c>
      <c r="N2811" t="s">
        <v>335</v>
      </c>
      <c r="O2811" t="s">
        <v>177</v>
      </c>
      <c r="P2811" t="s">
        <v>488</v>
      </c>
      <c r="Q2811" t="s">
        <v>531</v>
      </c>
      <c r="R2811">
        <v>53</v>
      </c>
      <c r="S2811">
        <v>173435</v>
      </c>
      <c r="T2811">
        <v>22</v>
      </c>
      <c r="U2811">
        <v>130</v>
      </c>
    </row>
    <row r="2812" spans="1:21">
      <c r="A2812" t="s">
        <v>322</v>
      </c>
      <c r="B2812">
        <v>13</v>
      </c>
      <c r="C2812" t="s">
        <v>99</v>
      </c>
      <c r="D2812" t="s">
        <v>155</v>
      </c>
      <c r="E2812" t="s">
        <v>487</v>
      </c>
      <c r="F2812" t="s">
        <v>248</v>
      </c>
      <c r="G2812" t="s">
        <v>209</v>
      </c>
      <c r="H2812" t="s">
        <v>24</v>
      </c>
      <c r="I2812" t="s">
        <v>421</v>
      </c>
      <c r="J2812" t="s">
        <v>266</v>
      </c>
      <c r="K2812">
        <v>0</v>
      </c>
      <c r="L2812" t="s">
        <v>273</v>
      </c>
      <c r="M2812">
        <v>0</v>
      </c>
      <c r="N2812" t="s">
        <v>335</v>
      </c>
      <c r="O2812" t="s">
        <v>176</v>
      </c>
      <c r="P2812" t="s">
        <v>488</v>
      </c>
      <c r="Q2812" t="s">
        <v>531</v>
      </c>
      <c r="R2812">
        <v>70</v>
      </c>
      <c r="S2812">
        <v>32191</v>
      </c>
      <c r="T2812">
        <v>32</v>
      </c>
      <c r="U2812">
        <v>141</v>
      </c>
    </row>
    <row r="2813" spans="1:21">
      <c r="A2813" t="s">
        <v>322</v>
      </c>
      <c r="B2813">
        <v>13</v>
      </c>
      <c r="C2813" t="s">
        <v>99</v>
      </c>
      <c r="D2813" t="s">
        <v>155</v>
      </c>
      <c r="E2813" t="s">
        <v>487</v>
      </c>
      <c r="F2813" t="s">
        <v>248</v>
      </c>
      <c r="G2813" t="s">
        <v>209</v>
      </c>
      <c r="H2813" t="s">
        <v>24</v>
      </c>
      <c r="I2813" t="s">
        <v>421</v>
      </c>
      <c r="J2813" t="s">
        <v>266</v>
      </c>
      <c r="K2813">
        <v>0</v>
      </c>
      <c r="L2813" t="s">
        <v>273</v>
      </c>
      <c r="M2813">
        <v>0</v>
      </c>
      <c r="N2813" t="s">
        <v>335</v>
      </c>
      <c r="O2813" t="s">
        <v>170</v>
      </c>
      <c r="P2813" t="s">
        <v>488</v>
      </c>
      <c r="Q2813" t="s">
        <v>531</v>
      </c>
      <c r="R2813">
        <v>67</v>
      </c>
      <c r="S2813">
        <v>63095</v>
      </c>
      <c r="T2813">
        <v>31</v>
      </c>
      <c r="U2813">
        <v>136</v>
      </c>
    </row>
    <row r="2814" spans="1:21">
      <c r="A2814" t="s">
        <v>322</v>
      </c>
      <c r="B2814">
        <v>13</v>
      </c>
      <c r="C2814" t="s">
        <v>99</v>
      </c>
      <c r="D2814" t="s">
        <v>155</v>
      </c>
      <c r="E2814" t="s">
        <v>487</v>
      </c>
      <c r="F2814" t="s">
        <v>248</v>
      </c>
      <c r="G2814" t="s">
        <v>209</v>
      </c>
      <c r="H2814" t="s">
        <v>24</v>
      </c>
      <c r="I2814" t="s">
        <v>421</v>
      </c>
      <c r="J2814" t="s">
        <v>266</v>
      </c>
      <c r="K2814">
        <v>0</v>
      </c>
      <c r="L2814" t="s">
        <v>273</v>
      </c>
      <c r="M2814">
        <v>0</v>
      </c>
      <c r="N2814" t="s">
        <v>335</v>
      </c>
      <c r="O2814" t="s">
        <v>177</v>
      </c>
      <c r="P2814" t="s">
        <v>488</v>
      </c>
      <c r="Q2814" t="s">
        <v>531</v>
      </c>
      <c r="R2814">
        <v>65</v>
      </c>
      <c r="S2814">
        <v>30904</v>
      </c>
      <c r="T2814">
        <v>30</v>
      </c>
      <c r="U2814">
        <v>131</v>
      </c>
    </row>
    <row r="2815" spans="1:21">
      <c r="A2815" t="s">
        <v>322</v>
      </c>
      <c r="B2815">
        <v>13</v>
      </c>
      <c r="C2815" t="s">
        <v>99</v>
      </c>
      <c r="D2815" t="s">
        <v>155</v>
      </c>
      <c r="E2815" t="s">
        <v>487</v>
      </c>
      <c r="F2815" t="s">
        <v>248</v>
      </c>
      <c r="G2815" t="s">
        <v>209</v>
      </c>
      <c r="H2815" t="s">
        <v>23</v>
      </c>
      <c r="I2815" t="s">
        <v>421</v>
      </c>
      <c r="J2815" t="s">
        <v>267</v>
      </c>
      <c r="K2815">
        <v>0</v>
      </c>
      <c r="L2815" t="s">
        <v>273</v>
      </c>
      <c r="M2815">
        <v>0</v>
      </c>
      <c r="N2815" t="s">
        <v>335</v>
      </c>
      <c r="O2815" t="s">
        <v>176</v>
      </c>
      <c r="P2815" t="s">
        <v>488</v>
      </c>
      <c r="Q2815" t="s">
        <v>531</v>
      </c>
      <c r="R2815">
        <v>60</v>
      </c>
      <c r="S2815">
        <v>30209</v>
      </c>
      <c r="T2815">
        <v>27</v>
      </c>
      <c r="U2815">
        <v>121</v>
      </c>
    </row>
    <row r="2816" spans="1:21">
      <c r="A2816" t="s">
        <v>322</v>
      </c>
      <c r="B2816">
        <v>13</v>
      </c>
      <c r="C2816" t="s">
        <v>99</v>
      </c>
      <c r="D2816" t="s">
        <v>155</v>
      </c>
      <c r="E2816" t="s">
        <v>487</v>
      </c>
      <c r="F2816" t="s">
        <v>248</v>
      </c>
      <c r="G2816" t="s">
        <v>209</v>
      </c>
      <c r="H2816" t="s">
        <v>23</v>
      </c>
      <c r="I2816" t="s">
        <v>421</v>
      </c>
      <c r="J2816" t="s">
        <v>267</v>
      </c>
      <c r="K2816">
        <v>0</v>
      </c>
      <c r="L2816" t="s">
        <v>273</v>
      </c>
      <c r="M2816">
        <v>0</v>
      </c>
      <c r="N2816" t="s">
        <v>335</v>
      </c>
      <c r="O2816" t="s">
        <v>170</v>
      </c>
      <c r="P2816" t="s">
        <v>488</v>
      </c>
      <c r="Q2816" t="s">
        <v>531</v>
      </c>
      <c r="R2816">
        <v>58</v>
      </c>
      <c r="S2816">
        <v>58721</v>
      </c>
      <c r="T2816">
        <v>26</v>
      </c>
      <c r="U2816">
        <v>117</v>
      </c>
    </row>
    <row r="2817" spans="1:21">
      <c r="A2817" t="s">
        <v>322</v>
      </c>
      <c r="B2817">
        <v>13</v>
      </c>
      <c r="C2817" t="s">
        <v>99</v>
      </c>
      <c r="D2817" t="s">
        <v>155</v>
      </c>
      <c r="E2817" t="s">
        <v>487</v>
      </c>
      <c r="F2817" t="s">
        <v>248</v>
      </c>
      <c r="G2817" t="s">
        <v>209</v>
      </c>
      <c r="H2817" t="s">
        <v>23</v>
      </c>
      <c r="I2817" t="s">
        <v>421</v>
      </c>
      <c r="J2817" t="s">
        <v>267</v>
      </c>
      <c r="K2817">
        <v>0</v>
      </c>
      <c r="L2817" t="s">
        <v>273</v>
      </c>
      <c r="M2817">
        <v>0</v>
      </c>
      <c r="N2817" t="s">
        <v>335</v>
      </c>
      <c r="O2817" t="s">
        <v>177</v>
      </c>
      <c r="P2817" t="s">
        <v>488</v>
      </c>
      <c r="Q2817" t="s">
        <v>531</v>
      </c>
      <c r="R2817">
        <v>56</v>
      </c>
      <c r="S2817">
        <v>28512</v>
      </c>
      <c r="T2817">
        <v>26</v>
      </c>
      <c r="U2817">
        <v>112</v>
      </c>
    </row>
    <row r="2818" spans="1:21">
      <c r="A2818" t="s">
        <v>322</v>
      </c>
      <c r="B2818">
        <v>13</v>
      </c>
      <c r="C2818" t="s">
        <v>99</v>
      </c>
      <c r="D2818" t="s">
        <v>155</v>
      </c>
      <c r="E2818" t="s">
        <v>487</v>
      </c>
      <c r="F2818" t="s">
        <v>248</v>
      </c>
      <c r="G2818" t="s">
        <v>209</v>
      </c>
      <c r="H2818" t="s">
        <v>18</v>
      </c>
      <c r="I2818" t="s">
        <v>421</v>
      </c>
      <c r="J2818" t="s">
        <v>268</v>
      </c>
      <c r="K2818">
        <v>0</v>
      </c>
      <c r="L2818" t="s">
        <v>273</v>
      </c>
      <c r="M2818">
        <v>0</v>
      </c>
      <c r="N2818" t="s">
        <v>335</v>
      </c>
      <c r="O2818" t="s">
        <v>176</v>
      </c>
      <c r="P2818" t="s">
        <v>488</v>
      </c>
      <c r="Q2818" t="s">
        <v>531</v>
      </c>
      <c r="R2818">
        <v>66</v>
      </c>
      <c r="S2818">
        <v>45777</v>
      </c>
      <c r="T2818">
        <v>30</v>
      </c>
      <c r="U2818">
        <v>127</v>
      </c>
    </row>
    <row r="2819" spans="1:21">
      <c r="A2819" t="s">
        <v>322</v>
      </c>
      <c r="B2819">
        <v>13</v>
      </c>
      <c r="C2819" t="s">
        <v>99</v>
      </c>
      <c r="D2819" t="s">
        <v>155</v>
      </c>
      <c r="E2819" t="s">
        <v>487</v>
      </c>
      <c r="F2819" t="s">
        <v>248</v>
      </c>
      <c r="G2819" t="s">
        <v>209</v>
      </c>
      <c r="H2819" t="s">
        <v>18</v>
      </c>
      <c r="I2819" t="s">
        <v>421</v>
      </c>
      <c r="J2819" t="s">
        <v>268</v>
      </c>
      <c r="K2819">
        <v>0</v>
      </c>
      <c r="L2819" t="s">
        <v>273</v>
      </c>
      <c r="M2819">
        <v>0</v>
      </c>
      <c r="N2819" t="s">
        <v>335</v>
      </c>
      <c r="O2819" t="s">
        <v>170</v>
      </c>
      <c r="P2819" t="s">
        <v>488</v>
      </c>
      <c r="Q2819" t="s">
        <v>531</v>
      </c>
      <c r="R2819">
        <v>62</v>
      </c>
      <c r="S2819">
        <v>89717</v>
      </c>
      <c r="T2819">
        <v>29</v>
      </c>
      <c r="U2819">
        <v>122</v>
      </c>
    </row>
    <row r="2820" spans="1:21">
      <c r="A2820" t="s">
        <v>322</v>
      </c>
      <c r="B2820">
        <v>13</v>
      </c>
      <c r="C2820" t="s">
        <v>99</v>
      </c>
      <c r="D2820" t="s">
        <v>155</v>
      </c>
      <c r="E2820" t="s">
        <v>487</v>
      </c>
      <c r="F2820" t="s">
        <v>248</v>
      </c>
      <c r="G2820" t="s">
        <v>209</v>
      </c>
      <c r="H2820" t="s">
        <v>18</v>
      </c>
      <c r="I2820" t="s">
        <v>421</v>
      </c>
      <c r="J2820" t="s">
        <v>268</v>
      </c>
      <c r="K2820">
        <v>0</v>
      </c>
      <c r="L2820" t="s">
        <v>273</v>
      </c>
      <c r="M2820">
        <v>0</v>
      </c>
      <c r="N2820" t="s">
        <v>335</v>
      </c>
      <c r="O2820" t="s">
        <v>177</v>
      </c>
      <c r="P2820" t="s">
        <v>488</v>
      </c>
      <c r="Q2820" t="s">
        <v>531</v>
      </c>
      <c r="R2820">
        <v>59</v>
      </c>
      <c r="S2820">
        <v>43940</v>
      </c>
      <c r="T2820">
        <v>28</v>
      </c>
      <c r="U2820">
        <v>116</v>
      </c>
    </row>
    <row r="2821" spans="1:21">
      <c r="A2821" t="s">
        <v>322</v>
      </c>
      <c r="B2821">
        <v>13</v>
      </c>
      <c r="C2821" t="s">
        <v>99</v>
      </c>
      <c r="D2821" t="s">
        <v>155</v>
      </c>
      <c r="E2821" t="s">
        <v>487</v>
      </c>
      <c r="F2821" t="s">
        <v>248</v>
      </c>
      <c r="G2821" t="s">
        <v>209</v>
      </c>
      <c r="H2821" t="s">
        <v>20</v>
      </c>
      <c r="I2821" t="s">
        <v>421</v>
      </c>
      <c r="J2821" t="s">
        <v>269</v>
      </c>
      <c r="K2821">
        <v>0</v>
      </c>
      <c r="L2821" t="s">
        <v>273</v>
      </c>
      <c r="M2821">
        <v>0</v>
      </c>
      <c r="N2821" t="s">
        <v>335</v>
      </c>
      <c r="O2821" t="s">
        <v>176</v>
      </c>
      <c r="P2821" t="s">
        <v>488</v>
      </c>
      <c r="Q2821" t="s">
        <v>531</v>
      </c>
      <c r="R2821">
        <v>52</v>
      </c>
      <c r="S2821">
        <v>33974</v>
      </c>
      <c r="T2821">
        <v>25</v>
      </c>
      <c r="U2821">
        <v>99</v>
      </c>
    </row>
    <row r="2822" spans="1:21">
      <c r="A2822" t="s">
        <v>322</v>
      </c>
      <c r="B2822">
        <v>13</v>
      </c>
      <c r="C2822" t="s">
        <v>99</v>
      </c>
      <c r="D2822" t="s">
        <v>155</v>
      </c>
      <c r="E2822" t="s">
        <v>487</v>
      </c>
      <c r="F2822" t="s">
        <v>248</v>
      </c>
      <c r="G2822" t="s">
        <v>209</v>
      </c>
      <c r="H2822" t="s">
        <v>20</v>
      </c>
      <c r="I2822" t="s">
        <v>421</v>
      </c>
      <c r="J2822" t="s">
        <v>269</v>
      </c>
      <c r="K2822">
        <v>0</v>
      </c>
      <c r="L2822" t="s">
        <v>273</v>
      </c>
      <c r="M2822">
        <v>0</v>
      </c>
      <c r="N2822" t="s">
        <v>335</v>
      </c>
      <c r="O2822" t="s">
        <v>170</v>
      </c>
      <c r="P2822" t="s">
        <v>488</v>
      </c>
      <c r="Q2822" t="s">
        <v>531</v>
      </c>
      <c r="R2822">
        <v>51</v>
      </c>
      <c r="S2822">
        <v>67904</v>
      </c>
      <c r="T2822">
        <v>24</v>
      </c>
      <c r="U2822">
        <v>97</v>
      </c>
    </row>
    <row r="2823" spans="1:21">
      <c r="A2823" t="s">
        <v>322</v>
      </c>
      <c r="B2823">
        <v>13</v>
      </c>
      <c r="C2823" t="s">
        <v>99</v>
      </c>
      <c r="D2823" t="s">
        <v>155</v>
      </c>
      <c r="E2823" t="s">
        <v>487</v>
      </c>
      <c r="F2823" t="s">
        <v>248</v>
      </c>
      <c r="G2823" t="s">
        <v>209</v>
      </c>
      <c r="H2823" t="s">
        <v>20</v>
      </c>
      <c r="I2823" t="s">
        <v>421</v>
      </c>
      <c r="J2823" t="s">
        <v>269</v>
      </c>
      <c r="K2823">
        <v>0</v>
      </c>
      <c r="L2823" t="s">
        <v>273</v>
      </c>
      <c r="M2823">
        <v>0</v>
      </c>
      <c r="N2823" t="s">
        <v>335</v>
      </c>
      <c r="O2823" t="s">
        <v>177</v>
      </c>
      <c r="P2823" t="s">
        <v>488</v>
      </c>
      <c r="Q2823" t="s">
        <v>531</v>
      </c>
      <c r="R2823">
        <v>49</v>
      </c>
      <c r="S2823">
        <v>33930</v>
      </c>
      <c r="T2823">
        <v>23</v>
      </c>
      <c r="U2823">
        <v>94</v>
      </c>
    </row>
    <row r="2824" spans="1:21">
      <c r="A2824" t="s">
        <v>322</v>
      </c>
      <c r="B2824">
        <v>13</v>
      </c>
      <c r="C2824" t="s">
        <v>99</v>
      </c>
      <c r="D2824" t="s">
        <v>155</v>
      </c>
      <c r="E2824" t="s">
        <v>487</v>
      </c>
      <c r="F2824" t="s">
        <v>248</v>
      </c>
      <c r="G2824" t="s">
        <v>209</v>
      </c>
      <c r="H2824" t="s">
        <v>9</v>
      </c>
      <c r="I2824" t="s">
        <v>421</v>
      </c>
      <c r="J2824" t="s">
        <v>270</v>
      </c>
      <c r="K2824">
        <v>0</v>
      </c>
      <c r="L2824" t="s">
        <v>273</v>
      </c>
      <c r="M2824">
        <v>0</v>
      </c>
      <c r="N2824" t="s">
        <v>335</v>
      </c>
      <c r="O2824" t="s">
        <v>176</v>
      </c>
      <c r="P2824" t="s">
        <v>488</v>
      </c>
      <c r="Q2824" t="s">
        <v>531</v>
      </c>
      <c r="R2824">
        <v>52</v>
      </c>
      <c r="S2824">
        <v>19981</v>
      </c>
      <c r="T2824">
        <v>25</v>
      </c>
      <c r="U2824">
        <v>101</v>
      </c>
    </row>
    <row r="2825" spans="1:21">
      <c r="A2825" t="s">
        <v>322</v>
      </c>
      <c r="B2825">
        <v>13</v>
      </c>
      <c r="C2825" t="s">
        <v>99</v>
      </c>
      <c r="D2825" t="s">
        <v>155</v>
      </c>
      <c r="E2825" t="s">
        <v>487</v>
      </c>
      <c r="F2825" t="s">
        <v>248</v>
      </c>
      <c r="G2825" t="s">
        <v>209</v>
      </c>
      <c r="H2825" t="s">
        <v>9</v>
      </c>
      <c r="I2825" t="s">
        <v>421</v>
      </c>
      <c r="J2825" t="s">
        <v>270</v>
      </c>
      <c r="K2825">
        <v>0</v>
      </c>
      <c r="L2825" t="s">
        <v>273</v>
      </c>
      <c r="M2825">
        <v>0</v>
      </c>
      <c r="N2825" t="s">
        <v>335</v>
      </c>
      <c r="O2825" t="s">
        <v>170</v>
      </c>
      <c r="P2825" t="s">
        <v>488</v>
      </c>
      <c r="Q2825" t="s">
        <v>531</v>
      </c>
      <c r="R2825">
        <v>50</v>
      </c>
      <c r="S2825">
        <v>39774</v>
      </c>
      <c r="T2825">
        <v>24</v>
      </c>
      <c r="U2825">
        <v>97</v>
      </c>
    </row>
    <row r="2826" spans="1:21">
      <c r="A2826" t="s">
        <v>322</v>
      </c>
      <c r="B2826">
        <v>13</v>
      </c>
      <c r="C2826" t="s">
        <v>99</v>
      </c>
      <c r="D2826" t="s">
        <v>155</v>
      </c>
      <c r="E2826" t="s">
        <v>487</v>
      </c>
      <c r="F2826" t="s">
        <v>248</v>
      </c>
      <c r="G2826" t="s">
        <v>209</v>
      </c>
      <c r="H2826" t="s">
        <v>9</v>
      </c>
      <c r="I2826" t="s">
        <v>421</v>
      </c>
      <c r="J2826" t="s">
        <v>270</v>
      </c>
      <c r="K2826">
        <v>0</v>
      </c>
      <c r="L2826" t="s">
        <v>273</v>
      </c>
      <c r="M2826">
        <v>0</v>
      </c>
      <c r="N2826" t="s">
        <v>335</v>
      </c>
      <c r="O2826" t="s">
        <v>177</v>
      </c>
      <c r="P2826" t="s">
        <v>488</v>
      </c>
      <c r="Q2826" t="s">
        <v>531</v>
      </c>
      <c r="R2826">
        <v>47</v>
      </c>
      <c r="S2826">
        <v>19793</v>
      </c>
      <c r="T2826">
        <v>23</v>
      </c>
      <c r="U2826">
        <v>93</v>
      </c>
    </row>
    <row r="2827" spans="1:21">
      <c r="A2827" t="s">
        <v>322</v>
      </c>
      <c r="B2827">
        <v>13</v>
      </c>
      <c r="C2827" t="s">
        <v>99</v>
      </c>
      <c r="D2827" t="s">
        <v>155</v>
      </c>
      <c r="E2827" t="s">
        <v>487</v>
      </c>
      <c r="F2827" t="s">
        <v>248</v>
      </c>
      <c r="G2827" t="s">
        <v>209</v>
      </c>
      <c r="H2827" t="s">
        <v>21</v>
      </c>
      <c r="I2827" t="s">
        <v>421</v>
      </c>
      <c r="J2827" t="s">
        <v>271</v>
      </c>
      <c r="K2827">
        <v>0</v>
      </c>
      <c r="L2827" t="s">
        <v>273</v>
      </c>
      <c r="M2827">
        <v>0</v>
      </c>
      <c r="N2827" t="s">
        <v>335</v>
      </c>
      <c r="O2827" t="s">
        <v>176</v>
      </c>
      <c r="P2827" t="s">
        <v>488</v>
      </c>
      <c r="Q2827" t="s">
        <v>531</v>
      </c>
      <c r="R2827">
        <v>42</v>
      </c>
      <c r="S2827">
        <v>28818</v>
      </c>
      <c r="T2827">
        <v>21</v>
      </c>
      <c r="U2827">
        <v>81</v>
      </c>
    </row>
    <row r="2828" spans="1:21">
      <c r="A2828" t="s">
        <v>322</v>
      </c>
      <c r="B2828">
        <v>13</v>
      </c>
      <c r="C2828" t="s">
        <v>99</v>
      </c>
      <c r="D2828" t="s">
        <v>155</v>
      </c>
      <c r="E2828" t="s">
        <v>487</v>
      </c>
      <c r="F2828" t="s">
        <v>248</v>
      </c>
      <c r="G2828" t="s">
        <v>209</v>
      </c>
      <c r="H2828" t="s">
        <v>21</v>
      </c>
      <c r="I2828" t="s">
        <v>421</v>
      </c>
      <c r="J2828" t="s">
        <v>271</v>
      </c>
      <c r="K2828">
        <v>0</v>
      </c>
      <c r="L2828" t="s">
        <v>273</v>
      </c>
      <c r="M2828">
        <v>0</v>
      </c>
      <c r="N2828" t="s">
        <v>335</v>
      </c>
      <c r="O2828" t="s">
        <v>170</v>
      </c>
      <c r="P2828" t="s">
        <v>488</v>
      </c>
      <c r="Q2828" t="s">
        <v>531</v>
      </c>
      <c r="R2828">
        <v>41</v>
      </c>
      <c r="S2828">
        <v>57845</v>
      </c>
      <c r="T2828">
        <v>21</v>
      </c>
      <c r="U2828">
        <v>80</v>
      </c>
    </row>
    <row r="2829" spans="1:21">
      <c r="A2829" t="s">
        <v>322</v>
      </c>
      <c r="B2829">
        <v>13</v>
      </c>
      <c r="C2829" t="s">
        <v>99</v>
      </c>
      <c r="D2829" t="s">
        <v>155</v>
      </c>
      <c r="E2829" t="s">
        <v>487</v>
      </c>
      <c r="F2829" t="s">
        <v>248</v>
      </c>
      <c r="G2829" t="s">
        <v>209</v>
      </c>
      <c r="H2829" t="s">
        <v>21</v>
      </c>
      <c r="I2829" t="s">
        <v>421</v>
      </c>
      <c r="J2829" t="s">
        <v>271</v>
      </c>
      <c r="K2829">
        <v>0</v>
      </c>
      <c r="L2829" t="s">
        <v>273</v>
      </c>
      <c r="M2829">
        <v>0</v>
      </c>
      <c r="N2829" t="s">
        <v>335</v>
      </c>
      <c r="O2829" t="s">
        <v>177</v>
      </c>
      <c r="P2829" t="s">
        <v>488</v>
      </c>
      <c r="Q2829" t="s">
        <v>531</v>
      </c>
      <c r="R2829">
        <v>40</v>
      </c>
      <c r="S2829">
        <v>29027</v>
      </c>
      <c r="T2829">
        <v>20</v>
      </c>
      <c r="U2829">
        <v>78</v>
      </c>
    </row>
    <row r="2830" spans="1:21">
      <c r="A2830" t="s">
        <v>322</v>
      </c>
      <c r="B2830">
        <v>13</v>
      </c>
      <c r="C2830" t="s">
        <v>99</v>
      </c>
      <c r="D2830" t="s">
        <v>155</v>
      </c>
      <c r="E2830" t="s">
        <v>487</v>
      </c>
      <c r="F2830" t="s">
        <v>248</v>
      </c>
      <c r="G2830" t="s">
        <v>209</v>
      </c>
      <c r="H2830" t="s">
        <v>6</v>
      </c>
      <c r="I2830" t="s">
        <v>421</v>
      </c>
      <c r="J2830" t="s">
        <v>272</v>
      </c>
      <c r="K2830">
        <v>0</v>
      </c>
      <c r="L2830" t="s">
        <v>273</v>
      </c>
      <c r="M2830">
        <v>0</v>
      </c>
      <c r="N2830" t="s">
        <v>335</v>
      </c>
      <c r="O2830" t="s">
        <v>176</v>
      </c>
      <c r="P2830" t="s">
        <v>488</v>
      </c>
      <c r="Q2830" t="s">
        <v>531</v>
      </c>
      <c r="R2830">
        <v>57</v>
      </c>
      <c r="S2830">
        <v>9411</v>
      </c>
      <c r="T2830">
        <v>26</v>
      </c>
      <c r="U2830">
        <v>115</v>
      </c>
    </row>
    <row r="2831" spans="1:21">
      <c r="A2831" t="s">
        <v>322</v>
      </c>
      <c r="B2831">
        <v>13</v>
      </c>
      <c r="C2831" t="s">
        <v>99</v>
      </c>
      <c r="D2831" t="s">
        <v>155</v>
      </c>
      <c r="E2831" t="s">
        <v>487</v>
      </c>
      <c r="F2831" t="s">
        <v>248</v>
      </c>
      <c r="G2831" t="s">
        <v>209</v>
      </c>
      <c r="H2831" t="s">
        <v>6</v>
      </c>
      <c r="I2831" t="s">
        <v>421</v>
      </c>
      <c r="J2831" t="s">
        <v>272</v>
      </c>
      <c r="K2831">
        <v>0</v>
      </c>
      <c r="L2831" t="s">
        <v>273</v>
      </c>
      <c r="M2831">
        <v>0</v>
      </c>
      <c r="N2831" t="s">
        <v>335</v>
      </c>
      <c r="O2831" t="s">
        <v>170</v>
      </c>
      <c r="P2831" t="s">
        <v>488</v>
      </c>
      <c r="Q2831" t="s">
        <v>531</v>
      </c>
      <c r="R2831">
        <v>55</v>
      </c>
      <c r="S2831">
        <v>18677</v>
      </c>
      <c r="T2831">
        <v>25</v>
      </c>
      <c r="U2831">
        <v>109</v>
      </c>
    </row>
    <row r="2832" spans="1:21">
      <c r="A2832" t="s">
        <v>322</v>
      </c>
      <c r="B2832">
        <v>13</v>
      </c>
      <c r="C2832" t="s">
        <v>99</v>
      </c>
      <c r="D2832" t="s">
        <v>155</v>
      </c>
      <c r="E2832" t="s">
        <v>487</v>
      </c>
      <c r="F2832" t="s">
        <v>248</v>
      </c>
      <c r="G2832" t="s">
        <v>209</v>
      </c>
      <c r="H2832" t="s">
        <v>6</v>
      </c>
      <c r="I2832" t="s">
        <v>421</v>
      </c>
      <c r="J2832" t="s">
        <v>272</v>
      </c>
      <c r="K2832">
        <v>0</v>
      </c>
      <c r="L2832" t="s">
        <v>273</v>
      </c>
      <c r="M2832">
        <v>0</v>
      </c>
      <c r="N2832" t="s">
        <v>335</v>
      </c>
      <c r="O2832" t="s">
        <v>177</v>
      </c>
      <c r="P2832" t="s">
        <v>488</v>
      </c>
      <c r="Q2832" t="s">
        <v>531</v>
      </c>
      <c r="R2832">
        <v>52</v>
      </c>
      <c r="S2832">
        <v>9266</v>
      </c>
      <c r="T2832">
        <v>23</v>
      </c>
      <c r="U2832">
        <v>104</v>
      </c>
    </row>
    <row r="2833" spans="1:21">
      <c r="A2833" t="s">
        <v>322</v>
      </c>
      <c r="B2833">
        <v>13</v>
      </c>
      <c r="C2833" t="s">
        <v>99</v>
      </c>
      <c r="D2833" t="s">
        <v>155</v>
      </c>
      <c r="E2833" t="s">
        <v>487</v>
      </c>
      <c r="F2833" t="s">
        <v>248</v>
      </c>
      <c r="G2833" t="s">
        <v>209</v>
      </c>
      <c r="H2833" t="s">
        <v>4</v>
      </c>
      <c r="I2833" t="s">
        <v>421</v>
      </c>
      <c r="J2833" t="s">
        <v>297</v>
      </c>
      <c r="K2833">
        <v>0</v>
      </c>
      <c r="L2833" t="s">
        <v>273</v>
      </c>
      <c r="M2833">
        <v>0</v>
      </c>
      <c r="N2833" t="s">
        <v>335</v>
      </c>
      <c r="O2833" t="s">
        <v>176</v>
      </c>
      <c r="P2833" t="s">
        <v>488</v>
      </c>
      <c r="Q2833" t="s">
        <v>531</v>
      </c>
      <c r="R2833">
        <v>63</v>
      </c>
      <c r="S2833">
        <v>13302</v>
      </c>
      <c r="T2833">
        <v>29</v>
      </c>
      <c r="U2833">
        <v>122</v>
      </c>
    </row>
    <row r="2834" spans="1:21">
      <c r="A2834" t="s">
        <v>322</v>
      </c>
      <c r="B2834">
        <v>13</v>
      </c>
      <c r="C2834" t="s">
        <v>99</v>
      </c>
      <c r="D2834" t="s">
        <v>155</v>
      </c>
      <c r="E2834" t="s">
        <v>487</v>
      </c>
      <c r="F2834" t="s">
        <v>248</v>
      </c>
      <c r="G2834" t="s">
        <v>209</v>
      </c>
      <c r="H2834" t="s">
        <v>4</v>
      </c>
      <c r="I2834" t="s">
        <v>421</v>
      </c>
      <c r="J2834" t="s">
        <v>297</v>
      </c>
      <c r="K2834">
        <v>0</v>
      </c>
      <c r="L2834" t="s">
        <v>273</v>
      </c>
      <c r="M2834">
        <v>0</v>
      </c>
      <c r="N2834" t="s">
        <v>335</v>
      </c>
      <c r="O2834" t="s">
        <v>170</v>
      </c>
      <c r="P2834" t="s">
        <v>488</v>
      </c>
      <c r="Q2834" t="s">
        <v>531</v>
      </c>
      <c r="R2834">
        <v>61</v>
      </c>
      <c r="S2834">
        <v>25505</v>
      </c>
      <c r="T2834">
        <v>28</v>
      </c>
      <c r="U2834">
        <v>119</v>
      </c>
    </row>
    <row r="2835" spans="1:21">
      <c r="A2835" t="s">
        <v>322</v>
      </c>
      <c r="B2835">
        <v>13</v>
      </c>
      <c r="C2835" t="s">
        <v>99</v>
      </c>
      <c r="D2835" t="s">
        <v>155</v>
      </c>
      <c r="E2835" t="s">
        <v>487</v>
      </c>
      <c r="F2835" t="s">
        <v>248</v>
      </c>
      <c r="G2835" t="s">
        <v>209</v>
      </c>
      <c r="H2835" t="s">
        <v>4</v>
      </c>
      <c r="I2835" t="s">
        <v>421</v>
      </c>
      <c r="J2835" t="s">
        <v>297</v>
      </c>
      <c r="K2835">
        <v>0</v>
      </c>
      <c r="L2835" t="s">
        <v>273</v>
      </c>
      <c r="M2835">
        <v>0</v>
      </c>
      <c r="N2835" t="s">
        <v>335</v>
      </c>
      <c r="O2835" t="s">
        <v>177</v>
      </c>
      <c r="P2835" t="s">
        <v>488</v>
      </c>
      <c r="Q2835" t="s">
        <v>531</v>
      </c>
      <c r="R2835">
        <v>59</v>
      </c>
      <c r="S2835">
        <v>12203</v>
      </c>
      <c r="T2835">
        <v>27</v>
      </c>
      <c r="U2835">
        <v>116</v>
      </c>
    </row>
    <row r="2836" spans="1:21">
      <c r="A2836" t="s">
        <v>322</v>
      </c>
      <c r="B2836">
        <v>13</v>
      </c>
      <c r="C2836" t="s">
        <v>99</v>
      </c>
      <c r="D2836" t="s">
        <v>155</v>
      </c>
      <c r="E2836" t="s">
        <v>487</v>
      </c>
      <c r="F2836" t="s">
        <v>248</v>
      </c>
      <c r="G2836" t="s">
        <v>209</v>
      </c>
      <c r="H2836" t="s">
        <v>11</v>
      </c>
      <c r="I2836" t="s">
        <v>421</v>
      </c>
      <c r="J2836" t="s">
        <v>298</v>
      </c>
      <c r="K2836">
        <v>0</v>
      </c>
      <c r="L2836" t="s">
        <v>273</v>
      </c>
      <c r="M2836">
        <v>0</v>
      </c>
      <c r="N2836" t="s">
        <v>335</v>
      </c>
      <c r="O2836" t="s">
        <v>176</v>
      </c>
      <c r="P2836" t="s">
        <v>488</v>
      </c>
      <c r="Q2836" t="s">
        <v>531</v>
      </c>
      <c r="R2836">
        <v>71</v>
      </c>
      <c r="S2836">
        <v>107599</v>
      </c>
      <c r="T2836">
        <v>33</v>
      </c>
      <c r="U2836">
        <v>139</v>
      </c>
    </row>
    <row r="2837" spans="1:21">
      <c r="A2837" t="s">
        <v>322</v>
      </c>
      <c r="B2837">
        <v>13</v>
      </c>
      <c r="C2837" t="s">
        <v>99</v>
      </c>
      <c r="D2837" t="s">
        <v>155</v>
      </c>
      <c r="E2837" t="s">
        <v>487</v>
      </c>
      <c r="F2837" t="s">
        <v>248</v>
      </c>
      <c r="G2837" t="s">
        <v>209</v>
      </c>
      <c r="H2837" t="s">
        <v>11</v>
      </c>
      <c r="I2837" t="s">
        <v>421</v>
      </c>
      <c r="J2837" t="s">
        <v>298</v>
      </c>
      <c r="K2837">
        <v>0</v>
      </c>
      <c r="L2837" t="s">
        <v>273</v>
      </c>
      <c r="M2837">
        <v>0</v>
      </c>
      <c r="N2837" t="s">
        <v>335</v>
      </c>
      <c r="O2837" t="s">
        <v>170</v>
      </c>
      <c r="P2837" t="s">
        <v>488</v>
      </c>
      <c r="Q2837" t="s">
        <v>531</v>
      </c>
      <c r="R2837">
        <v>69</v>
      </c>
      <c r="S2837">
        <v>210805</v>
      </c>
      <c r="T2837">
        <v>32</v>
      </c>
      <c r="U2837">
        <v>135</v>
      </c>
    </row>
    <row r="2838" spans="1:21">
      <c r="A2838" t="s">
        <v>322</v>
      </c>
      <c r="B2838">
        <v>13</v>
      </c>
      <c r="C2838" t="s">
        <v>99</v>
      </c>
      <c r="D2838" t="s">
        <v>155</v>
      </c>
      <c r="E2838" t="s">
        <v>487</v>
      </c>
      <c r="F2838" t="s">
        <v>248</v>
      </c>
      <c r="G2838" t="s">
        <v>209</v>
      </c>
      <c r="H2838" t="s">
        <v>11</v>
      </c>
      <c r="I2838" t="s">
        <v>421</v>
      </c>
      <c r="J2838" t="s">
        <v>298</v>
      </c>
      <c r="K2838">
        <v>0</v>
      </c>
      <c r="L2838" t="s">
        <v>273</v>
      </c>
      <c r="M2838">
        <v>0</v>
      </c>
      <c r="N2838" t="s">
        <v>335</v>
      </c>
      <c r="O2838" t="s">
        <v>177</v>
      </c>
      <c r="P2838" t="s">
        <v>488</v>
      </c>
      <c r="Q2838" t="s">
        <v>531</v>
      </c>
      <c r="R2838">
        <v>66</v>
      </c>
      <c r="S2838">
        <v>103206</v>
      </c>
      <c r="T2838">
        <v>31</v>
      </c>
      <c r="U2838">
        <v>130</v>
      </c>
    </row>
    <row r="2839" spans="1:21">
      <c r="A2839" t="s">
        <v>322</v>
      </c>
      <c r="B2839">
        <v>13</v>
      </c>
      <c r="C2839" t="s">
        <v>99</v>
      </c>
      <c r="D2839" t="s">
        <v>155</v>
      </c>
      <c r="E2839" t="s">
        <v>487</v>
      </c>
      <c r="F2839" t="s">
        <v>248</v>
      </c>
      <c r="G2839" t="s">
        <v>209</v>
      </c>
      <c r="H2839" t="s">
        <v>8</v>
      </c>
      <c r="I2839" t="s">
        <v>421</v>
      </c>
      <c r="J2839" t="s">
        <v>299</v>
      </c>
      <c r="K2839">
        <v>0</v>
      </c>
      <c r="L2839" t="s">
        <v>273</v>
      </c>
      <c r="M2839">
        <v>0</v>
      </c>
      <c r="N2839" t="s">
        <v>335</v>
      </c>
      <c r="O2839" t="s">
        <v>176</v>
      </c>
      <c r="P2839" t="s">
        <v>488</v>
      </c>
      <c r="Q2839" t="s">
        <v>531</v>
      </c>
      <c r="R2839">
        <v>72</v>
      </c>
      <c r="S2839">
        <v>30927</v>
      </c>
      <c r="T2839">
        <v>34</v>
      </c>
      <c r="U2839">
        <v>138</v>
      </c>
    </row>
    <row r="2840" spans="1:21">
      <c r="A2840" t="s">
        <v>322</v>
      </c>
      <c r="B2840">
        <v>13</v>
      </c>
      <c r="C2840" t="s">
        <v>99</v>
      </c>
      <c r="D2840" t="s">
        <v>155</v>
      </c>
      <c r="E2840" t="s">
        <v>487</v>
      </c>
      <c r="F2840" t="s">
        <v>248</v>
      </c>
      <c r="G2840" t="s">
        <v>209</v>
      </c>
      <c r="H2840" t="s">
        <v>8</v>
      </c>
      <c r="I2840" t="s">
        <v>421</v>
      </c>
      <c r="J2840" t="s">
        <v>299</v>
      </c>
      <c r="K2840">
        <v>0</v>
      </c>
      <c r="L2840" t="s">
        <v>273</v>
      </c>
      <c r="M2840">
        <v>0</v>
      </c>
      <c r="N2840" t="s">
        <v>335</v>
      </c>
      <c r="O2840" t="s">
        <v>170</v>
      </c>
      <c r="P2840" t="s">
        <v>488</v>
      </c>
      <c r="Q2840" t="s">
        <v>531</v>
      </c>
      <c r="R2840">
        <v>69</v>
      </c>
      <c r="S2840">
        <v>61025</v>
      </c>
      <c r="T2840">
        <v>33</v>
      </c>
      <c r="U2840">
        <v>132</v>
      </c>
    </row>
    <row r="2841" spans="1:21">
      <c r="A2841" t="s">
        <v>322</v>
      </c>
      <c r="B2841">
        <v>13</v>
      </c>
      <c r="C2841" t="s">
        <v>99</v>
      </c>
      <c r="D2841" t="s">
        <v>155</v>
      </c>
      <c r="E2841" t="s">
        <v>487</v>
      </c>
      <c r="F2841" t="s">
        <v>248</v>
      </c>
      <c r="G2841" t="s">
        <v>209</v>
      </c>
      <c r="H2841" t="s">
        <v>8</v>
      </c>
      <c r="I2841" t="s">
        <v>421</v>
      </c>
      <c r="J2841" t="s">
        <v>299</v>
      </c>
      <c r="K2841">
        <v>0</v>
      </c>
      <c r="L2841" t="s">
        <v>273</v>
      </c>
      <c r="M2841">
        <v>0</v>
      </c>
      <c r="N2841" t="s">
        <v>335</v>
      </c>
      <c r="O2841" t="s">
        <v>177</v>
      </c>
      <c r="P2841" t="s">
        <v>488</v>
      </c>
      <c r="Q2841" t="s">
        <v>531</v>
      </c>
      <c r="R2841">
        <v>66</v>
      </c>
      <c r="S2841">
        <v>30098</v>
      </c>
      <c r="T2841">
        <v>31</v>
      </c>
      <c r="U2841">
        <v>126</v>
      </c>
    </row>
    <row r="2842" spans="1:21">
      <c r="A2842" t="s">
        <v>322</v>
      </c>
      <c r="B2842">
        <v>13</v>
      </c>
      <c r="C2842" t="s">
        <v>99</v>
      </c>
      <c r="D2842" t="s">
        <v>155</v>
      </c>
      <c r="E2842" t="s">
        <v>487</v>
      </c>
      <c r="F2842" t="s">
        <v>248</v>
      </c>
      <c r="G2842" t="s">
        <v>209</v>
      </c>
      <c r="H2842" t="s">
        <v>17</v>
      </c>
      <c r="I2842" t="s">
        <v>421</v>
      </c>
      <c r="J2842" t="s">
        <v>300</v>
      </c>
      <c r="K2842">
        <v>0</v>
      </c>
      <c r="L2842" t="s">
        <v>273</v>
      </c>
      <c r="M2842">
        <v>0</v>
      </c>
      <c r="N2842" t="s">
        <v>335</v>
      </c>
      <c r="O2842" t="s">
        <v>176</v>
      </c>
      <c r="P2842" t="s">
        <v>488</v>
      </c>
      <c r="Q2842" t="s">
        <v>531</v>
      </c>
      <c r="R2842">
        <v>74</v>
      </c>
      <c r="S2842">
        <v>140351</v>
      </c>
      <c r="T2842">
        <v>35</v>
      </c>
      <c r="U2842">
        <v>148</v>
      </c>
    </row>
    <row r="2843" spans="1:21">
      <c r="A2843" t="s">
        <v>322</v>
      </c>
      <c r="B2843">
        <v>13</v>
      </c>
      <c r="C2843" t="s">
        <v>99</v>
      </c>
      <c r="D2843" t="s">
        <v>155</v>
      </c>
      <c r="E2843" t="s">
        <v>487</v>
      </c>
      <c r="F2843" t="s">
        <v>248</v>
      </c>
      <c r="G2843" t="s">
        <v>209</v>
      </c>
      <c r="H2843" t="s">
        <v>17</v>
      </c>
      <c r="I2843" t="s">
        <v>421</v>
      </c>
      <c r="J2843" t="s">
        <v>300</v>
      </c>
      <c r="K2843">
        <v>0</v>
      </c>
      <c r="L2843" t="s">
        <v>273</v>
      </c>
      <c r="M2843">
        <v>0</v>
      </c>
      <c r="N2843" t="s">
        <v>335</v>
      </c>
      <c r="O2843" t="s">
        <v>170</v>
      </c>
      <c r="P2843" t="s">
        <v>488</v>
      </c>
      <c r="Q2843" t="s">
        <v>531</v>
      </c>
      <c r="R2843">
        <v>72</v>
      </c>
      <c r="S2843">
        <v>276974</v>
      </c>
      <c r="T2843">
        <v>33</v>
      </c>
      <c r="U2843">
        <v>143</v>
      </c>
    </row>
    <row r="2844" spans="1:21">
      <c r="A2844" t="s">
        <v>322</v>
      </c>
      <c r="B2844">
        <v>13</v>
      </c>
      <c r="C2844" t="s">
        <v>99</v>
      </c>
      <c r="D2844" t="s">
        <v>155</v>
      </c>
      <c r="E2844" t="s">
        <v>487</v>
      </c>
      <c r="F2844" t="s">
        <v>248</v>
      </c>
      <c r="G2844" t="s">
        <v>209</v>
      </c>
      <c r="H2844" t="s">
        <v>17</v>
      </c>
      <c r="I2844" t="s">
        <v>421</v>
      </c>
      <c r="J2844" t="s">
        <v>300</v>
      </c>
      <c r="K2844">
        <v>0</v>
      </c>
      <c r="L2844" t="s">
        <v>273</v>
      </c>
      <c r="M2844">
        <v>0</v>
      </c>
      <c r="N2844" t="s">
        <v>335</v>
      </c>
      <c r="O2844" t="s">
        <v>177</v>
      </c>
      <c r="P2844" t="s">
        <v>488</v>
      </c>
      <c r="Q2844" t="s">
        <v>531</v>
      </c>
      <c r="R2844">
        <v>70</v>
      </c>
      <c r="S2844">
        <v>136623</v>
      </c>
      <c r="T2844">
        <v>32</v>
      </c>
      <c r="U2844">
        <v>139</v>
      </c>
    </row>
    <row r="2845" spans="1:21">
      <c r="A2845" t="s">
        <v>322</v>
      </c>
      <c r="B2845">
        <v>13</v>
      </c>
      <c r="C2845" t="s">
        <v>99</v>
      </c>
      <c r="D2845" t="s">
        <v>155</v>
      </c>
      <c r="E2845" t="s">
        <v>487</v>
      </c>
      <c r="F2845" t="s">
        <v>248</v>
      </c>
      <c r="G2845" t="s">
        <v>209</v>
      </c>
      <c r="H2845" t="s">
        <v>13</v>
      </c>
      <c r="I2845" t="s">
        <v>421</v>
      </c>
      <c r="J2845" t="s">
        <v>301</v>
      </c>
      <c r="K2845">
        <v>0</v>
      </c>
      <c r="L2845" t="s">
        <v>273</v>
      </c>
      <c r="M2845">
        <v>0</v>
      </c>
      <c r="N2845" t="s">
        <v>335</v>
      </c>
      <c r="O2845" t="s">
        <v>176</v>
      </c>
      <c r="P2845" t="s">
        <v>488</v>
      </c>
      <c r="Q2845" t="s">
        <v>531</v>
      </c>
      <c r="R2845">
        <v>54</v>
      </c>
      <c r="S2845">
        <v>32812</v>
      </c>
      <c r="T2845">
        <v>23</v>
      </c>
      <c r="U2845">
        <v>114</v>
      </c>
    </row>
    <row r="2846" spans="1:21">
      <c r="A2846" t="s">
        <v>322</v>
      </c>
      <c r="B2846">
        <v>13</v>
      </c>
      <c r="C2846" t="s">
        <v>99</v>
      </c>
      <c r="D2846" t="s">
        <v>155</v>
      </c>
      <c r="E2846" t="s">
        <v>487</v>
      </c>
      <c r="F2846" t="s">
        <v>248</v>
      </c>
      <c r="G2846" t="s">
        <v>209</v>
      </c>
      <c r="H2846" t="s">
        <v>13</v>
      </c>
      <c r="I2846" t="s">
        <v>421</v>
      </c>
      <c r="J2846" t="s">
        <v>301</v>
      </c>
      <c r="K2846">
        <v>0</v>
      </c>
      <c r="L2846" t="s">
        <v>273</v>
      </c>
      <c r="M2846">
        <v>0</v>
      </c>
      <c r="N2846" t="s">
        <v>335</v>
      </c>
      <c r="O2846" t="s">
        <v>170</v>
      </c>
      <c r="P2846" t="s">
        <v>488</v>
      </c>
      <c r="Q2846" t="s">
        <v>531</v>
      </c>
      <c r="R2846">
        <v>52</v>
      </c>
      <c r="S2846">
        <v>64515</v>
      </c>
      <c r="T2846">
        <v>22</v>
      </c>
      <c r="U2846">
        <v>110</v>
      </c>
    </row>
    <row r="2847" spans="1:21">
      <c r="A2847" t="s">
        <v>322</v>
      </c>
      <c r="B2847">
        <v>13</v>
      </c>
      <c r="C2847" t="s">
        <v>99</v>
      </c>
      <c r="D2847" t="s">
        <v>155</v>
      </c>
      <c r="E2847" t="s">
        <v>487</v>
      </c>
      <c r="F2847" t="s">
        <v>248</v>
      </c>
      <c r="G2847" t="s">
        <v>209</v>
      </c>
      <c r="H2847" t="s">
        <v>13</v>
      </c>
      <c r="I2847" t="s">
        <v>421</v>
      </c>
      <c r="J2847" t="s">
        <v>301</v>
      </c>
      <c r="K2847">
        <v>0</v>
      </c>
      <c r="L2847" t="s">
        <v>273</v>
      </c>
      <c r="M2847">
        <v>0</v>
      </c>
      <c r="N2847" t="s">
        <v>335</v>
      </c>
      <c r="O2847" t="s">
        <v>177</v>
      </c>
      <c r="P2847" t="s">
        <v>488</v>
      </c>
      <c r="Q2847" t="s">
        <v>531</v>
      </c>
      <c r="R2847">
        <v>50</v>
      </c>
      <c r="S2847">
        <v>31703</v>
      </c>
      <c r="T2847">
        <v>21</v>
      </c>
      <c r="U2847">
        <v>106</v>
      </c>
    </row>
    <row r="2848" spans="1:21">
      <c r="A2848" t="s">
        <v>322</v>
      </c>
      <c r="B2848">
        <v>13</v>
      </c>
      <c r="C2848" t="s">
        <v>99</v>
      </c>
      <c r="D2848" t="s">
        <v>155</v>
      </c>
      <c r="E2848" t="s">
        <v>487</v>
      </c>
      <c r="F2848" t="s">
        <v>248</v>
      </c>
      <c r="G2848" t="s">
        <v>209</v>
      </c>
      <c r="H2848" t="s">
        <v>25</v>
      </c>
      <c r="I2848" t="s">
        <v>421</v>
      </c>
      <c r="J2848" t="s">
        <v>302</v>
      </c>
      <c r="K2848">
        <v>0</v>
      </c>
      <c r="L2848" t="s">
        <v>273</v>
      </c>
      <c r="M2848">
        <v>0</v>
      </c>
      <c r="N2848" t="s">
        <v>335</v>
      </c>
      <c r="O2848" t="s">
        <v>176</v>
      </c>
      <c r="P2848" t="s">
        <v>488</v>
      </c>
      <c r="Q2848" t="s">
        <v>531</v>
      </c>
      <c r="R2848">
        <v>63</v>
      </c>
      <c r="S2848">
        <v>35393</v>
      </c>
      <c r="T2848">
        <v>31</v>
      </c>
      <c r="U2848">
        <v>125</v>
      </c>
    </row>
    <row r="2849" spans="1:21">
      <c r="A2849" t="s">
        <v>322</v>
      </c>
      <c r="B2849">
        <v>13</v>
      </c>
      <c r="C2849" t="s">
        <v>99</v>
      </c>
      <c r="D2849" t="s">
        <v>155</v>
      </c>
      <c r="E2849" t="s">
        <v>487</v>
      </c>
      <c r="F2849" t="s">
        <v>248</v>
      </c>
      <c r="G2849" t="s">
        <v>209</v>
      </c>
      <c r="H2849" t="s">
        <v>25</v>
      </c>
      <c r="I2849" t="s">
        <v>421</v>
      </c>
      <c r="J2849" t="s">
        <v>302</v>
      </c>
      <c r="K2849">
        <v>0</v>
      </c>
      <c r="L2849" t="s">
        <v>273</v>
      </c>
      <c r="M2849">
        <v>0</v>
      </c>
      <c r="N2849" t="s">
        <v>335</v>
      </c>
      <c r="O2849" t="s">
        <v>170</v>
      </c>
      <c r="P2849" t="s">
        <v>488</v>
      </c>
      <c r="Q2849" t="s">
        <v>531</v>
      </c>
      <c r="R2849">
        <v>60</v>
      </c>
      <c r="S2849">
        <v>70147</v>
      </c>
      <c r="T2849">
        <v>30</v>
      </c>
      <c r="U2849">
        <v>121</v>
      </c>
    </row>
    <row r="2850" spans="1:21">
      <c r="A2850" t="s">
        <v>322</v>
      </c>
      <c r="B2850">
        <v>13</v>
      </c>
      <c r="C2850" t="s">
        <v>99</v>
      </c>
      <c r="D2850" t="s">
        <v>155</v>
      </c>
      <c r="E2850" t="s">
        <v>487</v>
      </c>
      <c r="F2850" t="s">
        <v>248</v>
      </c>
      <c r="G2850" t="s">
        <v>209</v>
      </c>
      <c r="H2850" t="s">
        <v>25</v>
      </c>
      <c r="I2850" t="s">
        <v>421</v>
      </c>
      <c r="J2850" t="s">
        <v>302</v>
      </c>
      <c r="K2850">
        <v>0</v>
      </c>
      <c r="L2850" t="s">
        <v>273</v>
      </c>
      <c r="M2850">
        <v>0</v>
      </c>
      <c r="N2850" t="s">
        <v>335</v>
      </c>
      <c r="O2850" t="s">
        <v>177</v>
      </c>
      <c r="P2850" t="s">
        <v>488</v>
      </c>
      <c r="Q2850" t="s">
        <v>531</v>
      </c>
      <c r="R2850">
        <v>58</v>
      </c>
      <c r="S2850">
        <v>34754</v>
      </c>
      <c r="T2850">
        <v>29</v>
      </c>
      <c r="U2850">
        <v>117</v>
      </c>
    </row>
    <row r="2851" spans="1:21">
      <c r="A2851" t="s">
        <v>322</v>
      </c>
      <c r="B2851">
        <v>13</v>
      </c>
      <c r="C2851" t="s">
        <v>99</v>
      </c>
      <c r="D2851" t="s">
        <v>155</v>
      </c>
      <c r="E2851" t="s">
        <v>487</v>
      </c>
      <c r="F2851" t="s">
        <v>248</v>
      </c>
      <c r="G2851" t="s">
        <v>209</v>
      </c>
      <c r="H2851" t="s">
        <v>16</v>
      </c>
      <c r="I2851" t="s">
        <v>421</v>
      </c>
      <c r="J2851" t="s">
        <v>303</v>
      </c>
      <c r="K2851">
        <v>0</v>
      </c>
      <c r="L2851" t="s">
        <v>273</v>
      </c>
      <c r="M2851">
        <v>0</v>
      </c>
      <c r="N2851" t="s">
        <v>335</v>
      </c>
      <c r="O2851" t="s">
        <v>176</v>
      </c>
      <c r="P2851" t="s">
        <v>488</v>
      </c>
      <c r="Q2851" t="s">
        <v>531</v>
      </c>
      <c r="R2851">
        <v>44</v>
      </c>
      <c r="S2851">
        <v>30018</v>
      </c>
      <c r="T2851">
        <v>20</v>
      </c>
      <c r="U2851">
        <v>92</v>
      </c>
    </row>
    <row r="2852" spans="1:21">
      <c r="A2852" t="s">
        <v>322</v>
      </c>
      <c r="B2852">
        <v>13</v>
      </c>
      <c r="C2852" t="s">
        <v>99</v>
      </c>
      <c r="D2852" t="s">
        <v>155</v>
      </c>
      <c r="E2852" t="s">
        <v>487</v>
      </c>
      <c r="F2852" t="s">
        <v>248</v>
      </c>
      <c r="G2852" t="s">
        <v>209</v>
      </c>
      <c r="H2852" t="s">
        <v>16</v>
      </c>
      <c r="I2852" t="s">
        <v>421</v>
      </c>
      <c r="J2852" t="s">
        <v>303</v>
      </c>
      <c r="K2852">
        <v>0</v>
      </c>
      <c r="L2852" t="s">
        <v>273</v>
      </c>
      <c r="M2852">
        <v>0</v>
      </c>
      <c r="N2852" t="s">
        <v>335</v>
      </c>
      <c r="O2852" t="s">
        <v>170</v>
      </c>
      <c r="P2852" t="s">
        <v>488</v>
      </c>
      <c r="Q2852" t="s">
        <v>531</v>
      </c>
      <c r="R2852">
        <v>43</v>
      </c>
      <c r="S2852">
        <v>58642</v>
      </c>
      <c r="T2852">
        <v>20</v>
      </c>
      <c r="U2852">
        <v>90</v>
      </c>
    </row>
    <row r="2853" spans="1:21">
      <c r="A2853" t="s">
        <v>322</v>
      </c>
      <c r="B2853">
        <v>13</v>
      </c>
      <c r="C2853" t="s">
        <v>99</v>
      </c>
      <c r="D2853" t="s">
        <v>155</v>
      </c>
      <c r="E2853" t="s">
        <v>487</v>
      </c>
      <c r="F2853" t="s">
        <v>248</v>
      </c>
      <c r="G2853" t="s">
        <v>209</v>
      </c>
      <c r="H2853" t="s">
        <v>16</v>
      </c>
      <c r="I2853" t="s">
        <v>421</v>
      </c>
      <c r="J2853" t="s">
        <v>303</v>
      </c>
      <c r="K2853">
        <v>0</v>
      </c>
      <c r="L2853" t="s">
        <v>273</v>
      </c>
      <c r="M2853">
        <v>0</v>
      </c>
      <c r="N2853" t="s">
        <v>335</v>
      </c>
      <c r="O2853" t="s">
        <v>177</v>
      </c>
      <c r="P2853" t="s">
        <v>488</v>
      </c>
      <c r="Q2853" t="s">
        <v>531</v>
      </c>
      <c r="R2853">
        <v>43</v>
      </c>
      <c r="S2853">
        <v>28624</v>
      </c>
      <c r="T2853">
        <v>19</v>
      </c>
      <c r="U2853">
        <v>88</v>
      </c>
    </row>
    <row r="2854" spans="1:21">
      <c r="A2854" t="s">
        <v>322</v>
      </c>
      <c r="B2854">
        <v>13</v>
      </c>
      <c r="C2854" t="s">
        <v>99</v>
      </c>
      <c r="D2854" t="s">
        <v>155</v>
      </c>
      <c r="E2854" t="s">
        <v>487</v>
      </c>
      <c r="F2854" t="s">
        <v>248</v>
      </c>
      <c r="G2854" t="s">
        <v>209</v>
      </c>
      <c r="H2854" t="s">
        <v>5</v>
      </c>
      <c r="I2854" t="s">
        <v>421</v>
      </c>
      <c r="J2854" t="s">
        <v>304</v>
      </c>
      <c r="K2854">
        <v>0</v>
      </c>
      <c r="L2854" t="s">
        <v>273</v>
      </c>
      <c r="M2854">
        <v>0</v>
      </c>
      <c r="N2854" t="s">
        <v>335</v>
      </c>
      <c r="O2854" t="s">
        <v>176</v>
      </c>
      <c r="P2854" t="s">
        <v>488</v>
      </c>
      <c r="Q2854" t="s">
        <v>531</v>
      </c>
      <c r="R2854">
        <v>61</v>
      </c>
      <c r="S2854">
        <v>28905</v>
      </c>
      <c r="T2854">
        <v>29</v>
      </c>
      <c r="U2854">
        <v>120</v>
      </c>
    </row>
    <row r="2855" spans="1:21">
      <c r="A2855" t="s">
        <v>322</v>
      </c>
      <c r="B2855">
        <v>13</v>
      </c>
      <c r="C2855" t="s">
        <v>99</v>
      </c>
      <c r="D2855" t="s">
        <v>155</v>
      </c>
      <c r="E2855" t="s">
        <v>487</v>
      </c>
      <c r="F2855" t="s">
        <v>248</v>
      </c>
      <c r="G2855" t="s">
        <v>209</v>
      </c>
      <c r="H2855" t="s">
        <v>5</v>
      </c>
      <c r="I2855" t="s">
        <v>421</v>
      </c>
      <c r="J2855" t="s">
        <v>304</v>
      </c>
      <c r="K2855">
        <v>0</v>
      </c>
      <c r="L2855" t="s">
        <v>273</v>
      </c>
      <c r="M2855">
        <v>0</v>
      </c>
      <c r="N2855" t="s">
        <v>335</v>
      </c>
      <c r="O2855" t="s">
        <v>170</v>
      </c>
      <c r="P2855" t="s">
        <v>488</v>
      </c>
      <c r="Q2855" t="s">
        <v>531</v>
      </c>
      <c r="R2855">
        <v>58</v>
      </c>
      <c r="S2855">
        <v>57378</v>
      </c>
      <c r="T2855">
        <v>27</v>
      </c>
      <c r="U2855">
        <v>114</v>
      </c>
    </row>
    <row r="2856" spans="1:21">
      <c r="A2856" t="s">
        <v>322</v>
      </c>
      <c r="B2856">
        <v>13</v>
      </c>
      <c r="C2856" t="s">
        <v>99</v>
      </c>
      <c r="D2856" t="s">
        <v>155</v>
      </c>
      <c r="E2856" t="s">
        <v>487</v>
      </c>
      <c r="F2856" t="s">
        <v>248</v>
      </c>
      <c r="G2856" t="s">
        <v>209</v>
      </c>
      <c r="H2856" t="s">
        <v>5</v>
      </c>
      <c r="I2856" t="s">
        <v>421</v>
      </c>
      <c r="J2856" t="s">
        <v>304</v>
      </c>
      <c r="K2856">
        <v>0</v>
      </c>
      <c r="L2856" t="s">
        <v>273</v>
      </c>
      <c r="M2856">
        <v>0</v>
      </c>
      <c r="N2856" t="s">
        <v>335</v>
      </c>
      <c r="O2856" t="s">
        <v>177</v>
      </c>
      <c r="P2856" t="s">
        <v>488</v>
      </c>
      <c r="Q2856" t="s">
        <v>531</v>
      </c>
      <c r="R2856">
        <v>55</v>
      </c>
      <c r="S2856">
        <v>28473</v>
      </c>
      <c r="T2856">
        <v>26</v>
      </c>
      <c r="U2856">
        <v>109</v>
      </c>
    </row>
    <row r="2857" spans="1:21">
      <c r="A2857" t="s">
        <v>322</v>
      </c>
      <c r="B2857">
        <v>13</v>
      </c>
      <c r="C2857" t="s">
        <v>99</v>
      </c>
      <c r="D2857" t="s">
        <v>155</v>
      </c>
      <c r="E2857" t="s">
        <v>487</v>
      </c>
      <c r="F2857" t="s">
        <v>248</v>
      </c>
      <c r="G2857" t="s">
        <v>209</v>
      </c>
      <c r="H2857" t="s">
        <v>7</v>
      </c>
      <c r="I2857" t="s">
        <v>421</v>
      </c>
      <c r="J2857" t="s">
        <v>305</v>
      </c>
      <c r="K2857">
        <v>0</v>
      </c>
      <c r="L2857" t="s">
        <v>273</v>
      </c>
      <c r="M2857">
        <v>0</v>
      </c>
      <c r="N2857" t="s">
        <v>335</v>
      </c>
      <c r="O2857" t="s">
        <v>176</v>
      </c>
      <c r="P2857" t="s">
        <v>488</v>
      </c>
      <c r="Q2857" t="s">
        <v>531</v>
      </c>
      <c r="R2857">
        <v>63</v>
      </c>
      <c r="S2857">
        <v>21880</v>
      </c>
      <c r="T2857">
        <v>31</v>
      </c>
      <c r="U2857">
        <v>120</v>
      </c>
    </row>
    <row r="2858" spans="1:21">
      <c r="A2858" t="s">
        <v>322</v>
      </c>
      <c r="B2858">
        <v>13</v>
      </c>
      <c r="C2858" t="s">
        <v>99</v>
      </c>
      <c r="D2858" t="s">
        <v>155</v>
      </c>
      <c r="E2858" t="s">
        <v>487</v>
      </c>
      <c r="F2858" t="s">
        <v>248</v>
      </c>
      <c r="G2858" t="s">
        <v>209</v>
      </c>
      <c r="H2858" t="s">
        <v>7</v>
      </c>
      <c r="I2858" t="s">
        <v>421</v>
      </c>
      <c r="J2858" t="s">
        <v>305</v>
      </c>
      <c r="K2858">
        <v>0</v>
      </c>
      <c r="L2858" t="s">
        <v>273</v>
      </c>
      <c r="M2858">
        <v>0</v>
      </c>
      <c r="N2858" t="s">
        <v>335</v>
      </c>
      <c r="O2858" t="s">
        <v>170</v>
      </c>
      <c r="P2858" t="s">
        <v>488</v>
      </c>
      <c r="Q2858" t="s">
        <v>531</v>
      </c>
      <c r="R2858">
        <v>60</v>
      </c>
      <c r="S2858">
        <v>43568</v>
      </c>
      <c r="T2858">
        <v>30</v>
      </c>
      <c r="U2858">
        <v>116</v>
      </c>
    </row>
    <row r="2859" spans="1:21">
      <c r="A2859" t="s">
        <v>322</v>
      </c>
      <c r="B2859">
        <v>13</v>
      </c>
      <c r="C2859" t="s">
        <v>99</v>
      </c>
      <c r="D2859" t="s">
        <v>155</v>
      </c>
      <c r="E2859" t="s">
        <v>487</v>
      </c>
      <c r="F2859" t="s">
        <v>248</v>
      </c>
      <c r="G2859" t="s">
        <v>209</v>
      </c>
      <c r="H2859" t="s">
        <v>7</v>
      </c>
      <c r="I2859" t="s">
        <v>421</v>
      </c>
      <c r="J2859" t="s">
        <v>305</v>
      </c>
      <c r="K2859">
        <v>0</v>
      </c>
      <c r="L2859" t="s">
        <v>273</v>
      </c>
      <c r="M2859">
        <v>0</v>
      </c>
      <c r="N2859" t="s">
        <v>335</v>
      </c>
      <c r="O2859" t="s">
        <v>177</v>
      </c>
      <c r="P2859" t="s">
        <v>488</v>
      </c>
      <c r="Q2859" t="s">
        <v>531</v>
      </c>
      <c r="R2859">
        <v>58</v>
      </c>
      <c r="S2859">
        <v>21688</v>
      </c>
      <c r="T2859">
        <v>29</v>
      </c>
      <c r="U2859">
        <v>111</v>
      </c>
    </row>
    <row r="2860" spans="1:21">
      <c r="A2860" t="s">
        <v>322</v>
      </c>
      <c r="B2860">
        <v>13</v>
      </c>
      <c r="C2860" t="s">
        <v>99</v>
      </c>
      <c r="D2860" t="s">
        <v>155</v>
      </c>
      <c r="E2860" t="s">
        <v>487</v>
      </c>
      <c r="F2860" t="s">
        <v>248</v>
      </c>
      <c r="G2860" t="s">
        <v>209</v>
      </c>
      <c r="H2860" t="s">
        <v>15</v>
      </c>
      <c r="I2860" t="s">
        <v>421</v>
      </c>
      <c r="J2860" t="s">
        <v>306</v>
      </c>
      <c r="K2860">
        <v>0</v>
      </c>
      <c r="L2860" t="s">
        <v>273</v>
      </c>
      <c r="M2860">
        <v>0</v>
      </c>
      <c r="N2860" t="s">
        <v>335</v>
      </c>
      <c r="O2860" t="s">
        <v>176</v>
      </c>
      <c r="P2860" t="s">
        <v>488</v>
      </c>
      <c r="Q2860" t="s">
        <v>489</v>
      </c>
      <c r="R2860">
        <v>67</v>
      </c>
      <c r="S2860">
        <v>21219</v>
      </c>
      <c r="T2860">
        <v>32</v>
      </c>
      <c r="U2860">
        <v>132</v>
      </c>
    </row>
    <row r="2861" spans="1:21">
      <c r="A2861" t="s">
        <v>322</v>
      </c>
      <c r="B2861">
        <v>13</v>
      </c>
      <c r="C2861" t="s">
        <v>99</v>
      </c>
      <c r="D2861" t="s">
        <v>155</v>
      </c>
      <c r="E2861" t="s">
        <v>487</v>
      </c>
      <c r="F2861" t="s">
        <v>248</v>
      </c>
      <c r="G2861" t="s">
        <v>209</v>
      </c>
      <c r="H2861" t="s">
        <v>15</v>
      </c>
      <c r="I2861" t="s">
        <v>421</v>
      </c>
      <c r="J2861" t="s">
        <v>306</v>
      </c>
      <c r="K2861">
        <v>0</v>
      </c>
      <c r="L2861" t="s">
        <v>273</v>
      </c>
      <c r="M2861">
        <v>0</v>
      </c>
      <c r="N2861" t="s">
        <v>335</v>
      </c>
      <c r="O2861" t="s">
        <v>170</v>
      </c>
      <c r="P2861" t="s">
        <v>488</v>
      </c>
      <c r="Q2861" t="s">
        <v>489</v>
      </c>
      <c r="R2861">
        <v>63</v>
      </c>
      <c r="S2861">
        <v>41654</v>
      </c>
      <c r="T2861">
        <v>29</v>
      </c>
      <c r="U2861">
        <v>126</v>
      </c>
    </row>
    <row r="2862" spans="1:21">
      <c r="A2862" t="s">
        <v>322</v>
      </c>
      <c r="B2862">
        <v>13</v>
      </c>
      <c r="C2862" t="s">
        <v>99</v>
      </c>
      <c r="D2862" t="s">
        <v>155</v>
      </c>
      <c r="E2862" t="s">
        <v>487</v>
      </c>
      <c r="F2862" t="s">
        <v>248</v>
      </c>
      <c r="G2862" t="s">
        <v>209</v>
      </c>
      <c r="H2862" t="s">
        <v>15</v>
      </c>
      <c r="I2862" t="s">
        <v>421</v>
      </c>
      <c r="J2862" t="s">
        <v>306</v>
      </c>
      <c r="K2862">
        <v>0</v>
      </c>
      <c r="L2862" t="s">
        <v>273</v>
      </c>
      <c r="M2862">
        <v>0</v>
      </c>
      <c r="N2862" t="s">
        <v>335</v>
      </c>
      <c r="O2862" t="s">
        <v>177</v>
      </c>
      <c r="P2862" t="s">
        <v>488</v>
      </c>
      <c r="Q2862" t="s">
        <v>489</v>
      </c>
      <c r="R2862">
        <v>59</v>
      </c>
      <c r="S2862">
        <v>20435</v>
      </c>
      <c r="T2862">
        <v>27</v>
      </c>
      <c r="U2862">
        <v>120</v>
      </c>
    </row>
    <row r="2863" spans="1:21">
      <c r="A2863" t="s">
        <v>322</v>
      </c>
      <c r="B2863">
        <v>13</v>
      </c>
      <c r="C2863" t="s">
        <v>99</v>
      </c>
      <c r="D2863" t="s">
        <v>155</v>
      </c>
      <c r="E2863" t="s">
        <v>487</v>
      </c>
      <c r="F2863" t="s">
        <v>248</v>
      </c>
      <c r="G2863" t="s">
        <v>209</v>
      </c>
      <c r="H2863" t="s">
        <v>19</v>
      </c>
      <c r="I2863" t="s">
        <v>421</v>
      </c>
      <c r="J2863" t="s">
        <v>307</v>
      </c>
      <c r="K2863">
        <v>0</v>
      </c>
      <c r="L2863" t="s">
        <v>273</v>
      </c>
      <c r="M2863">
        <v>0</v>
      </c>
      <c r="N2863" t="s">
        <v>335</v>
      </c>
      <c r="O2863" t="s">
        <v>176</v>
      </c>
      <c r="P2863" t="s">
        <v>488</v>
      </c>
      <c r="Q2863" t="s">
        <v>531</v>
      </c>
      <c r="R2863">
        <v>57</v>
      </c>
      <c r="S2863">
        <v>13141</v>
      </c>
      <c r="T2863">
        <v>26</v>
      </c>
      <c r="U2863">
        <v>119</v>
      </c>
    </row>
    <row r="2864" spans="1:21">
      <c r="A2864" t="s">
        <v>322</v>
      </c>
      <c r="B2864">
        <v>13</v>
      </c>
      <c r="C2864" t="s">
        <v>99</v>
      </c>
      <c r="D2864" t="s">
        <v>155</v>
      </c>
      <c r="E2864" t="s">
        <v>487</v>
      </c>
      <c r="F2864" t="s">
        <v>248</v>
      </c>
      <c r="G2864" t="s">
        <v>209</v>
      </c>
      <c r="H2864" t="s">
        <v>19</v>
      </c>
      <c r="I2864" t="s">
        <v>421</v>
      </c>
      <c r="J2864" t="s">
        <v>307</v>
      </c>
      <c r="K2864">
        <v>0</v>
      </c>
      <c r="L2864" t="s">
        <v>273</v>
      </c>
      <c r="M2864">
        <v>0</v>
      </c>
      <c r="N2864" t="s">
        <v>335</v>
      </c>
      <c r="O2864" t="s">
        <v>170</v>
      </c>
      <c r="P2864" t="s">
        <v>488</v>
      </c>
      <c r="Q2864" t="s">
        <v>531</v>
      </c>
      <c r="R2864">
        <v>55</v>
      </c>
      <c r="S2864">
        <v>26462</v>
      </c>
      <c r="T2864">
        <v>25</v>
      </c>
      <c r="U2864">
        <v>116</v>
      </c>
    </row>
    <row r="2865" spans="1:21">
      <c r="A2865" t="s">
        <v>322</v>
      </c>
      <c r="B2865">
        <v>13</v>
      </c>
      <c r="C2865" t="s">
        <v>99</v>
      </c>
      <c r="D2865" t="s">
        <v>155</v>
      </c>
      <c r="E2865" t="s">
        <v>487</v>
      </c>
      <c r="F2865" t="s">
        <v>248</v>
      </c>
      <c r="G2865" t="s">
        <v>209</v>
      </c>
      <c r="H2865" t="s">
        <v>19</v>
      </c>
      <c r="I2865" t="s">
        <v>421</v>
      </c>
      <c r="J2865" t="s">
        <v>307</v>
      </c>
      <c r="K2865">
        <v>0</v>
      </c>
      <c r="L2865" t="s">
        <v>273</v>
      </c>
      <c r="M2865">
        <v>0</v>
      </c>
      <c r="N2865" t="s">
        <v>335</v>
      </c>
      <c r="O2865" t="s">
        <v>177</v>
      </c>
      <c r="P2865" t="s">
        <v>488</v>
      </c>
      <c r="Q2865" t="s">
        <v>531</v>
      </c>
      <c r="R2865">
        <v>53</v>
      </c>
      <c r="S2865">
        <v>13321</v>
      </c>
      <c r="T2865">
        <v>24</v>
      </c>
      <c r="U2865">
        <v>114</v>
      </c>
    </row>
    <row r="2866" spans="1:21">
      <c r="A2866" t="s">
        <v>322</v>
      </c>
      <c r="B2866">
        <v>13</v>
      </c>
      <c r="C2866" t="s">
        <v>99</v>
      </c>
      <c r="D2866" t="s">
        <v>155</v>
      </c>
      <c r="E2866" t="s">
        <v>487</v>
      </c>
      <c r="F2866" t="s">
        <v>248</v>
      </c>
      <c r="G2866" t="s">
        <v>209</v>
      </c>
      <c r="H2866" t="s">
        <v>14</v>
      </c>
      <c r="I2866" t="s">
        <v>421</v>
      </c>
      <c r="J2866" t="s">
        <v>308</v>
      </c>
      <c r="K2866">
        <v>0</v>
      </c>
      <c r="L2866" t="s">
        <v>273</v>
      </c>
      <c r="M2866">
        <v>0</v>
      </c>
      <c r="N2866" t="s">
        <v>335</v>
      </c>
      <c r="O2866" t="s">
        <v>176</v>
      </c>
      <c r="P2866" t="s">
        <v>488</v>
      </c>
      <c r="Q2866" t="s">
        <v>531</v>
      </c>
      <c r="R2866">
        <v>42</v>
      </c>
      <c r="S2866">
        <v>24866</v>
      </c>
      <c r="T2866">
        <v>20</v>
      </c>
      <c r="U2866">
        <v>86</v>
      </c>
    </row>
    <row r="2867" spans="1:21">
      <c r="A2867" t="s">
        <v>322</v>
      </c>
      <c r="B2867">
        <v>13</v>
      </c>
      <c r="C2867" t="s">
        <v>99</v>
      </c>
      <c r="D2867" t="s">
        <v>155</v>
      </c>
      <c r="E2867" t="s">
        <v>487</v>
      </c>
      <c r="F2867" t="s">
        <v>248</v>
      </c>
      <c r="G2867" t="s">
        <v>209</v>
      </c>
      <c r="H2867" t="s">
        <v>14</v>
      </c>
      <c r="I2867" t="s">
        <v>421</v>
      </c>
      <c r="J2867" t="s">
        <v>308</v>
      </c>
      <c r="K2867">
        <v>0</v>
      </c>
      <c r="L2867" t="s">
        <v>273</v>
      </c>
      <c r="M2867">
        <v>0</v>
      </c>
      <c r="N2867" t="s">
        <v>335</v>
      </c>
      <c r="O2867" t="s">
        <v>170</v>
      </c>
      <c r="P2867" t="s">
        <v>488</v>
      </c>
      <c r="Q2867" t="s">
        <v>531</v>
      </c>
      <c r="R2867">
        <v>40</v>
      </c>
      <c r="S2867">
        <v>48820</v>
      </c>
      <c r="T2867">
        <v>19</v>
      </c>
      <c r="U2867">
        <v>82.5</v>
      </c>
    </row>
    <row r="2868" spans="1:21">
      <c r="A2868" t="s">
        <v>322</v>
      </c>
      <c r="B2868">
        <v>13</v>
      </c>
      <c r="C2868" t="s">
        <v>99</v>
      </c>
      <c r="D2868" t="s">
        <v>155</v>
      </c>
      <c r="E2868" t="s">
        <v>487</v>
      </c>
      <c r="F2868" t="s">
        <v>248</v>
      </c>
      <c r="G2868" t="s">
        <v>209</v>
      </c>
      <c r="H2868" t="s">
        <v>14</v>
      </c>
      <c r="I2868" t="s">
        <v>421</v>
      </c>
      <c r="J2868" t="s">
        <v>308</v>
      </c>
      <c r="K2868">
        <v>0</v>
      </c>
      <c r="L2868" t="s">
        <v>273</v>
      </c>
      <c r="M2868">
        <v>0</v>
      </c>
      <c r="N2868" t="s">
        <v>335</v>
      </c>
      <c r="O2868" t="s">
        <v>177</v>
      </c>
      <c r="P2868" t="s">
        <v>488</v>
      </c>
      <c r="Q2868" t="s">
        <v>531</v>
      </c>
      <c r="R2868">
        <v>38</v>
      </c>
      <c r="S2868">
        <v>23954</v>
      </c>
      <c r="T2868">
        <v>18</v>
      </c>
      <c r="U2868">
        <v>78</v>
      </c>
    </row>
    <row r="2869" spans="1:21">
      <c r="A2869" t="s">
        <v>322</v>
      </c>
      <c r="B2869">
        <v>13</v>
      </c>
      <c r="C2869" t="s">
        <v>99</v>
      </c>
      <c r="D2869" t="s">
        <v>155</v>
      </c>
      <c r="E2869" t="s">
        <v>487</v>
      </c>
      <c r="F2869" t="s">
        <v>248</v>
      </c>
      <c r="G2869" t="s">
        <v>209</v>
      </c>
      <c r="H2869" t="s">
        <v>10</v>
      </c>
      <c r="I2869" t="s">
        <v>421</v>
      </c>
      <c r="J2869" t="s">
        <v>309</v>
      </c>
      <c r="K2869">
        <v>0</v>
      </c>
      <c r="L2869" t="s">
        <v>273</v>
      </c>
      <c r="M2869">
        <v>0</v>
      </c>
      <c r="N2869" t="s">
        <v>335</v>
      </c>
      <c r="O2869" t="s">
        <v>176</v>
      </c>
      <c r="P2869" t="s">
        <v>488</v>
      </c>
      <c r="Q2869" t="s">
        <v>531</v>
      </c>
      <c r="R2869">
        <v>33</v>
      </c>
      <c r="S2869">
        <v>25778</v>
      </c>
      <c r="T2869">
        <v>13</v>
      </c>
      <c r="U2869">
        <v>78</v>
      </c>
    </row>
    <row r="2870" spans="1:21">
      <c r="A2870" t="s">
        <v>322</v>
      </c>
      <c r="B2870">
        <v>13</v>
      </c>
      <c r="C2870" t="s">
        <v>99</v>
      </c>
      <c r="D2870" t="s">
        <v>155</v>
      </c>
      <c r="E2870" t="s">
        <v>487</v>
      </c>
      <c r="F2870" t="s">
        <v>248</v>
      </c>
      <c r="G2870" t="s">
        <v>209</v>
      </c>
      <c r="H2870" t="s">
        <v>10</v>
      </c>
      <c r="I2870" t="s">
        <v>421</v>
      </c>
      <c r="J2870" t="s">
        <v>309</v>
      </c>
      <c r="K2870">
        <v>0</v>
      </c>
      <c r="L2870" t="s">
        <v>273</v>
      </c>
      <c r="M2870">
        <v>0</v>
      </c>
      <c r="N2870" t="s">
        <v>335</v>
      </c>
      <c r="O2870" t="s">
        <v>170</v>
      </c>
      <c r="P2870" t="s">
        <v>488</v>
      </c>
      <c r="Q2870" t="s">
        <v>531</v>
      </c>
      <c r="R2870">
        <v>31</v>
      </c>
      <c r="S2870">
        <v>50945</v>
      </c>
      <c r="T2870">
        <v>13</v>
      </c>
      <c r="U2870">
        <v>74</v>
      </c>
    </row>
    <row r="2871" spans="1:21">
      <c r="A2871" t="s">
        <v>322</v>
      </c>
      <c r="B2871">
        <v>13</v>
      </c>
      <c r="C2871" t="s">
        <v>99</v>
      </c>
      <c r="D2871" t="s">
        <v>155</v>
      </c>
      <c r="E2871" t="s">
        <v>487</v>
      </c>
      <c r="F2871" t="s">
        <v>248</v>
      </c>
      <c r="G2871" t="s">
        <v>209</v>
      </c>
      <c r="H2871" t="s">
        <v>10</v>
      </c>
      <c r="I2871" t="s">
        <v>421</v>
      </c>
      <c r="J2871" t="s">
        <v>309</v>
      </c>
      <c r="K2871">
        <v>0</v>
      </c>
      <c r="L2871" t="s">
        <v>273</v>
      </c>
      <c r="M2871">
        <v>0</v>
      </c>
      <c r="N2871" t="s">
        <v>335</v>
      </c>
      <c r="O2871" t="s">
        <v>177</v>
      </c>
      <c r="P2871" t="s">
        <v>488</v>
      </c>
      <c r="Q2871" t="s">
        <v>531</v>
      </c>
      <c r="R2871">
        <v>30</v>
      </c>
      <c r="S2871">
        <v>25167</v>
      </c>
      <c r="T2871">
        <v>12</v>
      </c>
      <c r="U2871">
        <v>70</v>
      </c>
    </row>
    <row r="2872" spans="1:21">
      <c r="A2872" t="s">
        <v>322</v>
      </c>
      <c r="B2872">
        <v>13</v>
      </c>
      <c r="C2872" t="s">
        <v>99</v>
      </c>
      <c r="D2872" t="s">
        <v>155</v>
      </c>
      <c r="E2872" t="s">
        <v>487</v>
      </c>
      <c r="F2872" t="s">
        <v>248</v>
      </c>
      <c r="G2872" t="s">
        <v>209</v>
      </c>
      <c r="H2872" t="s">
        <v>93</v>
      </c>
      <c r="I2872" t="s">
        <v>173</v>
      </c>
      <c r="J2872" t="s">
        <v>310</v>
      </c>
      <c r="K2872">
        <v>0</v>
      </c>
      <c r="L2872" t="s">
        <v>273</v>
      </c>
      <c r="M2872">
        <v>0</v>
      </c>
      <c r="N2872" t="s">
        <v>335</v>
      </c>
      <c r="O2872" t="s">
        <v>176</v>
      </c>
      <c r="P2872" t="s">
        <v>488</v>
      </c>
      <c r="Q2872" t="s">
        <v>531</v>
      </c>
      <c r="R2872">
        <v>61</v>
      </c>
      <c r="S2872">
        <v>911220</v>
      </c>
      <c r="T2872">
        <v>27</v>
      </c>
      <c r="U2872">
        <v>126</v>
      </c>
    </row>
    <row r="2873" spans="1:21">
      <c r="A2873" t="s">
        <v>322</v>
      </c>
      <c r="B2873">
        <v>13</v>
      </c>
      <c r="C2873" t="s">
        <v>99</v>
      </c>
      <c r="D2873" t="s">
        <v>155</v>
      </c>
      <c r="E2873" t="s">
        <v>487</v>
      </c>
      <c r="F2873" t="s">
        <v>248</v>
      </c>
      <c r="G2873" t="s">
        <v>209</v>
      </c>
      <c r="H2873" t="s">
        <v>93</v>
      </c>
      <c r="I2873" t="s">
        <v>173</v>
      </c>
      <c r="J2873" t="s">
        <v>310</v>
      </c>
      <c r="K2873">
        <v>0</v>
      </c>
      <c r="L2873" t="s">
        <v>273</v>
      </c>
      <c r="M2873">
        <v>0</v>
      </c>
      <c r="N2873" t="s">
        <v>335</v>
      </c>
      <c r="O2873" t="s">
        <v>177</v>
      </c>
      <c r="P2873" t="s">
        <v>488</v>
      </c>
      <c r="Q2873" t="s">
        <v>531</v>
      </c>
      <c r="R2873">
        <v>56</v>
      </c>
      <c r="S2873">
        <v>879056</v>
      </c>
      <c r="T2873">
        <v>25</v>
      </c>
      <c r="U2873">
        <v>117</v>
      </c>
    </row>
    <row r="2874" spans="1:21">
      <c r="A2874" t="s">
        <v>322</v>
      </c>
      <c r="B2874">
        <v>13</v>
      </c>
      <c r="C2874" t="s">
        <v>99</v>
      </c>
      <c r="D2874" t="s">
        <v>155</v>
      </c>
      <c r="E2874" t="s">
        <v>487</v>
      </c>
      <c r="F2874" t="s">
        <v>248</v>
      </c>
      <c r="G2874" t="s">
        <v>209</v>
      </c>
      <c r="H2874" t="s">
        <v>93</v>
      </c>
      <c r="I2874" t="s">
        <v>173</v>
      </c>
      <c r="J2874" t="s">
        <v>310</v>
      </c>
      <c r="K2874">
        <v>0</v>
      </c>
      <c r="L2874" t="s">
        <v>273</v>
      </c>
      <c r="M2874">
        <v>0</v>
      </c>
      <c r="N2874" t="s">
        <v>335</v>
      </c>
      <c r="O2874" t="s">
        <v>170</v>
      </c>
      <c r="P2874" t="s">
        <v>488</v>
      </c>
      <c r="Q2874" t="s">
        <v>531</v>
      </c>
      <c r="R2874">
        <v>58</v>
      </c>
      <c r="S2874">
        <v>1790276</v>
      </c>
      <c r="T2874">
        <v>26</v>
      </c>
      <c r="U2874">
        <v>122</v>
      </c>
    </row>
    <row r="2875" spans="1:21">
      <c r="A2875" t="s">
        <v>322</v>
      </c>
      <c r="B2875">
        <v>13</v>
      </c>
      <c r="C2875" t="s">
        <v>99</v>
      </c>
      <c r="D2875" t="s">
        <v>155</v>
      </c>
      <c r="E2875" t="s">
        <v>487</v>
      </c>
      <c r="F2875" t="s">
        <v>248</v>
      </c>
      <c r="G2875" t="s">
        <v>209</v>
      </c>
      <c r="H2875" t="s">
        <v>22</v>
      </c>
      <c r="I2875" t="s">
        <v>421</v>
      </c>
      <c r="J2875" t="s">
        <v>265</v>
      </c>
      <c r="K2875">
        <v>0</v>
      </c>
      <c r="L2875" t="s">
        <v>273</v>
      </c>
      <c r="M2875">
        <v>-1</v>
      </c>
      <c r="N2875" t="s">
        <v>296</v>
      </c>
      <c r="O2875" t="s">
        <v>177</v>
      </c>
      <c r="P2875" t="s">
        <v>488</v>
      </c>
      <c r="R2875">
        <v>56</v>
      </c>
    </row>
    <row r="2876" spans="1:21">
      <c r="A2876" t="s">
        <v>322</v>
      </c>
      <c r="B2876">
        <v>13</v>
      </c>
      <c r="C2876" t="s">
        <v>99</v>
      </c>
      <c r="D2876" t="s">
        <v>155</v>
      </c>
      <c r="E2876" t="s">
        <v>487</v>
      </c>
      <c r="F2876" t="s">
        <v>248</v>
      </c>
      <c r="G2876" t="s">
        <v>209</v>
      </c>
      <c r="H2876" t="s">
        <v>22</v>
      </c>
      <c r="I2876" t="s">
        <v>421</v>
      </c>
      <c r="J2876" t="s">
        <v>265</v>
      </c>
      <c r="K2876">
        <v>0</v>
      </c>
      <c r="L2876" t="s">
        <v>273</v>
      </c>
      <c r="M2876">
        <v>-1</v>
      </c>
      <c r="N2876" t="s">
        <v>296</v>
      </c>
      <c r="O2876" t="s">
        <v>170</v>
      </c>
      <c r="P2876" t="s">
        <v>488</v>
      </c>
      <c r="R2876">
        <v>58</v>
      </c>
    </row>
    <row r="2877" spans="1:21">
      <c r="A2877" t="s">
        <v>322</v>
      </c>
      <c r="B2877">
        <v>13</v>
      </c>
      <c r="C2877" t="s">
        <v>99</v>
      </c>
      <c r="D2877" t="s">
        <v>155</v>
      </c>
      <c r="E2877" t="s">
        <v>487</v>
      </c>
      <c r="F2877" t="s">
        <v>248</v>
      </c>
      <c r="G2877" t="s">
        <v>209</v>
      </c>
      <c r="H2877" t="s">
        <v>22</v>
      </c>
      <c r="I2877" t="s">
        <v>421</v>
      </c>
      <c r="J2877" t="s">
        <v>265</v>
      </c>
      <c r="K2877">
        <v>0</v>
      </c>
      <c r="L2877" t="s">
        <v>273</v>
      </c>
      <c r="M2877">
        <v>-1</v>
      </c>
      <c r="N2877" t="s">
        <v>296</v>
      </c>
      <c r="O2877" t="s">
        <v>176</v>
      </c>
      <c r="P2877" t="s">
        <v>488</v>
      </c>
      <c r="R2877">
        <v>60</v>
      </c>
    </row>
    <row r="2878" spans="1:21">
      <c r="A2878" t="s">
        <v>322</v>
      </c>
      <c r="B2878">
        <v>13</v>
      </c>
      <c r="C2878" t="s">
        <v>99</v>
      </c>
      <c r="D2878" t="s">
        <v>155</v>
      </c>
      <c r="E2878" t="s">
        <v>487</v>
      </c>
      <c r="F2878" t="s">
        <v>248</v>
      </c>
      <c r="G2878" t="s">
        <v>209</v>
      </c>
      <c r="H2878" t="s">
        <v>24</v>
      </c>
      <c r="I2878" t="s">
        <v>421</v>
      </c>
      <c r="J2878" t="s">
        <v>266</v>
      </c>
      <c r="K2878">
        <v>0</v>
      </c>
      <c r="L2878" t="s">
        <v>273</v>
      </c>
      <c r="M2878">
        <v>-1</v>
      </c>
      <c r="N2878" t="s">
        <v>296</v>
      </c>
      <c r="O2878" t="s">
        <v>177</v>
      </c>
      <c r="P2878" t="s">
        <v>488</v>
      </c>
      <c r="R2878">
        <v>71</v>
      </c>
    </row>
    <row r="2879" spans="1:21">
      <c r="A2879" t="s">
        <v>322</v>
      </c>
      <c r="B2879">
        <v>13</v>
      </c>
      <c r="C2879" t="s">
        <v>99</v>
      </c>
      <c r="D2879" t="s">
        <v>155</v>
      </c>
      <c r="E2879" t="s">
        <v>487</v>
      </c>
      <c r="F2879" t="s">
        <v>248</v>
      </c>
      <c r="G2879" t="s">
        <v>209</v>
      </c>
      <c r="H2879" t="s">
        <v>24</v>
      </c>
      <c r="I2879" t="s">
        <v>421</v>
      </c>
      <c r="J2879" t="s">
        <v>266</v>
      </c>
      <c r="K2879">
        <v>0</v>
      </c>
      <c r="L2879" t="s">
        <v>273</v>
      </c>
      <c r="M2879">
        <v>-1</v>
      </c>
      <c r="N2879" t="s">
        <v>296</v>
      </c>
      <c r="O2879" t="s">
        <v>170</v>
      </c>
      <c r="P2879" t="s">
        <v>488</v>
      </c>
      <c r="R2879">
        <v>73</v>
      </c>
    </row>
    <row r="2880" spans="1:21">
      <c r="A2880" t="s">
        <v>322</v>
      </c>
      <c r="B2880">
        <v>13</v>
      </c>
      <c r="C2880" t="s">
        <v>99</v>
      </c>
      <c r="D2880" t="s">
        <v>155</v>
      </c>
      <c r="E2880" t="s">
        <v>487</v>
      </c>
      <c r="F2880" t="s">
        <v>248</v>
      </c>
      <c r="G2880" t="s">
        <v>209</v>
      </c>
      <c r="H2880" t="s">
        <v>24</v>
      </c>
      <c r="I2880" t="s">
        <v>421</v>
      </c>
      <c r="J2880" t="s">
        <v>266</v>
      </c>
      <c r="K2880">
        <v>0</v>
      </c>
      <c r="L2880" t="s">
        <v>273</v>
      </c>
      <c r="M2880">
        <v>-1</v>
      </c>
      <c r="N2880" t="s">
        <v>296</v>
      </c>
      <c r="O2880" t="s">
        <v>176</v>
      </c>
      <c r="P2880" t="s">
        <v>488</v>
      </c>
      <c r="R2880">
        <v>76</v>
      </c>
    </row>
    <row r="2881" spans="1:18">
      <c r="A2881" t="s">
        <v>322</v>
      </c>
      <c r="B2881">
        <v>13</v>
      </c>
      <c r="C2881" t="s">
        <v>99</v>
      </c>
      <c r="D2881" t="s">
        <v>155</v>
      </c>
      <c r="E2881" t="s">
        <v>487</v>
      </c>
      <c r="F2881" t="s">
        <v>248</v>
      </c>
      <c r="G2881" t="s">
        <v>209</v>
      </c>
      <c r="H2881" t="s">
        <v>23</v>
      </c>
      <c r="I2881" t="s">
        <v>421</v>
      </c>
      <c r="J2881" t="s">
        <v>267</v>
      </c>
      <c r="K2881">
        <v>0</v>
      </c>
      <c r="L2881" t="s">
        <v>273</v>
      </c>
      <c r="M2881">
        <v>-1</v>
      </c>
      <c r="N2881" t="s">
        <v>296</v>
      </c>
      <c r="O2881" t="s">
        <v>177</v>
      </c>
      <c r="P2881" t="s">
        <v>488</v>
      </c>
      <c r="Q2881" t="s">
        <v>516</v>
      </c>
    </row>
    <row r="2882" spans="1:18">
      <c r="A2882" t="s">
        <v>322</v>
      </c>
      <c r="B2882">
        <v>13</v>
      </c>
      <c r="C2882" t="s">
        <v>99</v>
      </c>
      <c r="D2882" t="s">
        <v>155</v>
      </c>
      <c r="E2882" t="s">
        <v>487</v>
      </c>
      <c r="F2882" t="s">
        <v>248</v>
      </c>
      <c r="G2882" t="s">
        <v>209</v>
      </c>
      <c r="H2882" t="s">
        <v>23</v>
      </c>
      <c r="I2882" t="s">
        <v>421</v>
      </c>
      <c r="J2882" t="s">
        <v>267</v>
      </c>
      <c r="K2882">
        <v>0</v>
      </c>
      <c r="L2882" t="s">
        <v>273</v>
      </c>
      <c r="M2882">
        <v>-1</v>
      </c>
      <c r="N2882" t="s">
        <v>296</v>
      </c>
      <c r="O2882" t="s">
        <v>176</v>
      </c>
      <c r="P2882" t="s">
        <v>488</v>
      </c>
      <c r="Q2882" t="s">
        <v>516</v>
      </c>
    </row>
    <row r="2883" spans="1:18">
      <c r="A2883" t="s">
        <v>322</v>
      </c>
      <c r="B2883">
        <v>13</v>
      </c>
      <c r="C2883" t="s">
        <v>99</v>
      </c>
      <c r="D2883" t="s">
        <v>155</v>
      </c>
      <c r="E2883" t="s">
        <v>487</v>
      </c>
      <c r="F2883" t="s">
        <v>248</v>
      </c>
      <c r="G2883" t="s">
        <v>209</v>
      </c>
      <c r="H2883" t="s">
        <v>23</v>
      </c>
      <c r="I2883" t="s">
        <v>421</v>
      </c>
      <c r="J2883" t="s">
        <v>267</v>
      </c>
      <c r="K2883">
        <v>0</v>
      </c>
      <c r="L2883" t="s">
        <v>273</v>
      </c>
      <c r="M2883">
        <v>-1</v>
      </c>
      <c r="N2883" t="s">
        <v>296</v>
      </c>
      <c r="O2883" t="s">
        <v>170</v>
      </c>
      <c r="P2883" t="s">
        <v>488</v>
      </c>
      <c r="Q2883" t="s">
        <v>516</v>
      </c>
    </row>
    <row r="2884" spans="1:18">
      <c r="A2884" t="s">
        <v>322</v>
      </c>
      <c r="B2884">
        <v>13</v>
      </c>
      <c r="C2884" t="s">
        <v>99</v>
      </c>
      <c r="D2884" t="s">
        <v>155</v>
      </c>
      <c r="E2884" t="s">
        <v>487</v>
      </c>
      <c r="F2884" t="s">
        <v>248</v>
      </c>
      <c r="G2884" t="s">
        <v>209</v>
      </c>
      <c r="H2884" t="s">
        <v>18</v>
      </c>
      <c r="I2884" t="s">
        <v>421</v>
      </c>
      <c r="J2884" t="s">
        <v>268</v>
      </c>
      <c r="K2884">
        <v>0</v>
      </c>
      <c r="L2884" t="s">
        <v>273</v>
      </c>
      <c r="M2884">
        <v>-1</v>
      </c>
      <c r="N2884" t="s">
        <v>296</v>
      </c>
      <c r="O2884" t="s">
        <v>177</v>
      </c>
      <c r="P2884" t="s">
        <v>488</v>
      </c>
      <c r="R2884">
        <v>60</v>
      </c>
    </row>
    <row r="2885" spans="1:18">
      <c r="A2885" t="s">
        <v>322</v>
      </c>
      <c r="B2885">
        <v>13</v>
      </c>
      <c r="C2885" t="s">
        <v>99</v>
      </c>
      <c r="D2885" t="s">
        <v>155</v>
      </c>
      <c r="E2885" t="s">
        <v>487</v>
      </c>
      <c r="F2885" t="s">
        <v>248</v>
      </c>
      <c r="G2885" t="s">
        <v>209</v>
      </c>
      <c r="H2885" t="s">
        <v>18</v>
      </c>
      <c r="I2885" t="s">
        <v>421</v>
      </c>
      <c r="J2885" t="s">
        <v>268</v>
      </c>
      <c r="K2885">
        <v>0</v>
      </c>
      <c r="L2885" t="s">
        <v>273</v>
      </c>
      <c r="M2885">
        <v>-1</v>
      </c>
      <c r="N2885" t="s">
        <v>296</v>
      </c>
      <c r="O2885" t="s">
        <v>170</v>
      </c>
      <c r="P2885" t="s">
        <v>488</v>
      </c>
      <c r="R2885">
        <v>63</v>
      </c>
    </row>
    <row r="2886" spans="1:18">
      <c r="A2886" t="s">
        <v>322</v>
      </c>
      <c r="B2886">
        <v>13</v>
      </c>
      <c r="C2886" t="s">
        <v>99</v>
      </c>
      <c r="D2886" t="s">
        <v>155</v>
      </c>
      <c r="E2886" t="s">
        <v>487</v>
      </c>
      <c r="F2886" t="s">
        <v>248</v>
      </c>
      <c r="G2886" t="s">
        <v>209</v>
      </c>
      <c r="H2886" t="s">
        <v>18</v>
      </c>
      <c r="I2886" t="s">
        <v>421</v>
      </c>
      <c r="J2886" t="s">
        <v>268</v>
      </c>
      <c r="K2886">
        <v>0</v>
      </c>
      <c r="L2886" t="s">
        <v>273</v>
      </c>
      <c r="M2886">
        <v>-1</v>
      </c>
      <c r="N2886" t="s">
        <v>296</v>
      </c>
      <c r="O2886" t="s">
        <v>176</v>
      </c>
      <c r="P2886" t="s">
        <v>488</v>
      </c>
      <c r="R2886">
        <v>66</v>
      </c>
    </row>
    <row r="2887" spans="1:18">
      <c r="A2887" t="s">
        <v>322</v>
      </c>
      <c r="B2887">
        <v>13</v>
      </c>
      <c r="C2887" t="s">
        <v>99</v>
      </c>
      <c r="D2887" t="s">
        <v>155</v>
      </c>
      <c r="E2887" t="s">
        <v>487</v>
      </c>
      <c r="F2887" t="s">
        <v>248</v>
      </c>
      <c r="G2887" t="s">
        <v>209</v>
      </c>
      <c r="H2887" t="s">
        <v>20</v>
      </c>
      <c r="I2887" t="s">
        <v>421</v>
      </c>
      <c r="J2887" t="s">
        <v>269</v>
      </c>
      <c r="K2887">
        <v>0</v>
      </c>
      <c r="L2887" t="s">
        <v>273</v>
      </c>
      <c r="M2887">
        <v>-1</v>
      </c>
      <c r="N2887" t="s">
        <v>296</v>
      </c>
      <c r="O2887" t="s">
        <v>177</v>
      </c>
      <c r="P2887" t="s">
        <v>488</v>
      </c>
      <c r="R2887">
        <v>48</v>
      </c>
    </row>
    <row r="2888" spans="1:18">
      <c r="A2888" t="s">
        <v>322</v>
      </c>
      <c r="B2888">
        <v>13</v>
      </c>
      <c r="C2888" t="s">
        <v>99</v>
      </c>
      <c r="D2888" t="s">
        <v>155</v>
      </c>
      <c r="E2888" t="s">
        <v>487</v>
      </c>
      <c r="F2888" t="s">
        <v>248</v>
      </c>
      <c r="G2888" t="s">
        <v>209</v>
      </c>
      <c r="H2888" t="s">
        <v>20</v>
      </c>
      <c r="I2888" t="s">
        <v>421</v>
      </c>
      <c r="J2888" t="s">
        <v>269</v>
      </c>
      <c r="K2888">
        <v>0</v>
      </c>
      <c r="L2888" t="s">
        <v>273</v>
      </c>
      <c r="M2888">
        <v>-1</v>
      </c>
      <c r="N2888" t="s">
        <v>296</v>
      </c>
      <c r="O2888" t="s">
        <v>170</v>
      </c>
      <c r="P2888" t="s">
        <v>488</v>
      </c>
      <c r="R2888">
        <v>50</v>
      </c>
    </row>
    <row r="2889" spans="1:18">
      <c r="A2889" t="s">
        <v>322</v>
      </c>
      <c r="B2889">
        <v>13</v>
      </c>
      <c r="C2889" t="s">
        <v>99</v>
      </c>
      <c r="D2889" t="s">
        <v>155</v>
      </c>
      <c r="E2889" t="s">
        <v>487</v>
      </c>
      <c r="F2889" t="s">
        <v>248</v>
      </c>
      <c r="G2889" t="s">
        <v>209</v>
      </c>
      <c r="H2889" t="s">
        <v>20</v>
      </c>
      <c r="I2889" t="s">
        <v>421</v>
      </c>
      <c r="J2889" t="s">
        <v>269</v>
      </c>
      <c r="K2889">
        <v>0</v>
      </c>
      <c r="L2889" t="s">
        <v>273</v>
      </c>
      <c r="M2889">
        <v>-1</v>
      </c>
      <c r="N2889" t="s">
        <v>296</v>
      </c>
      <c r="O2889" t="s">
        <v>176</v>
      </c>
      <c r="P2889" t="s">
        <v>488</v>
      </c>
      <c r="R2889">
        <v>51</v>
      </c>
    </row>
    <row r="2890" spans="1:18">
      <c r="A2890" t="s">
        <v>322</v>
      </c>
      <c r="B2890">
        <v>13</v>
      </c>
      <c r="C2890" t="s">
        <v>99</v>
      </c>
      <c r="D2890" t="s">
        <v>155</v>
      </c>
      <c r="E2890" t="s">
        <v>487</v>
      </c>
      <c r="F2890" t="s">
        <v>248</v>
      </c>
      <c r="G2890" t="s">
        <v>209</v>
      </c>
      <c r="H2890" t="s">
        <v>9</v>
      </c>
      <c r="I2890" t="s">
        <v>421</v>
      </c>
      <c r="J2890" t="s">
        <v>270</v>
      </c>
      <c r="K2890">
        <v>0</v>
      </c>
      <c r="L2890" t="s">
        <v>273</v>
      </c>
      <c r="M2890">
        <v>-1</v>
      </c>
      <c r="N2890" t="s">
        <v>296</v>
      </c>
      <c r="O2890" t="s">
        <v>177</v>
      </c>
      <c r="P2890" t="s">
        <v>488</v>
      </c>
      <c r="R2890">
        <v>47</v>
      </c>
    </row>
    <row r="2891" spans="1:18">
      <c r="A2891" t="s">
        <v>322</v>
      </c>
      <c r="B2891">
        <v>13</v>
      </c>
      <c r="C2891" t="s">
        <v>99</v>
      </c>
      <c r="D2891" t="s">
        <v>155</v>
      </c>
      <c r="E2891" t="s">
        <v>487</v>
      </c>
      <c r="F2891" t="s">
        <v>248</v>
      </c>
      <c r="G2891" t="s">
        <v>209</v>
      </c>
      <c r="H2891" t="s">
        <v>9</v>
      </c>
      <c r="I2891" t="s">
        <v>421</v>
      </c>
      <c r="J2891" t="s">
        <v>270</v>
      </c>
      <c r="K2891">
        <v>0</v>
      </c>
      <c r="L2891" t="s">
        <v>273</v>
      </c>
      <c r="M2891">
        <v>-1</v>
      </c>
      <c r="N2891" t="s">
        <v>296</v>
      </c>
      <c r="O2891" t="s">
        <v>170</v>
      </c>
      <c r="P2891" t="s">
        <v>488</v>
      </c>
      <c r="R2891">
        <v>49</v>
      </c>
    </row>
    <row r="2892" spans="1:18">
      <c r="A2892" t="s">
        <v>322</v>
      </c>
      <c r="B2892">
        <v>13</v>
      </c>
      <c r="C2892" t="s">
        <v>99</v>
      </c>
      <c r="D2892" t="s">
        <v>155</v>
      </c>
      <c r="E2892" t="s">
        <v>487</v>
      </c>
      <c r="F2892" t="s">
        <v>248</v>
      </c>
      <c r="G2892" t="s">
        <v>209</v>
      </c>
      <c r="H2892" t="s">
        <v>9</v>
      </c>
      <c r="I2892" t="s">
        <v>421</v>
      </c>
      <c r="J2892" t="s">
        <v>270</v>
      </c>
      <c r="K2892">
        <v>0</v>
      </c>
      <c r="L2892" t="s">
        <v>273</v>
      </c>
      <c r="M2892">
        <v>-1</v>
      </c>
      <c r="N2892" t="s">
        <v>296</v>
      </c>
      <c r="O2892" t="s">
        <v>176</v>
      </c>
      <c r="P2892" t="s">
        <v>488</v>
      </c>
      <c r="R2892">
        <v>52</v>
      </c>
    </row>
    <row r="2893" spans="1:18">
      <c r="A2893" t="s">
        <v>322</v>
      </c>
      <c r="B2893">
        <v>13</v>
      </c>
      <c r="C2893" t="s">
        <v>99</v>
      </c>
      <c r="D2893" t="s">
        <v>155</v>
      </c>
      <c r="E2893" t="s">
        <v>487</v>
      </c>
      <c r="F2893" t="s">
        <v>248</v>
      </c>
      <c r="G2893" t="s">
        <v>209</v>
      </c>
      <c r="H2893" t="s">
        <v>21</v>
      </c>
      <c r="I2893" t="s">
        <v>421</v>
      </c>
      <c r="J2893" t="s">
        <v>271</v>
      </c>
      <c r="K2893">
        <v>0</v>
      </c>
      <c r="L2893" t="s">
        <v>273</v>
      </c>
      <c r="M2893">
        <v>-1</v>
      </c>
      <c r="N2893" t="s">
        <v>296</v>
      </c>
      <c r="O2893" t="s">
        <v>177</v>
      </c>
      <c r="P2893" t="s">
        <v>488</v>
      </c>
      <c r="R2893">
        <v>41</v>
      </c>
    </row>
    <row r="2894" spans="1:18">
      <c r="A2894" t="s">
        <v>322</v>
      </c>
      <c r="B2894">
        <v>13</v>
      </c>
      <c r="C2894" t="s">
        <v>99</v>
      </c>
      <c r="D2894" t="s">
        <v>155</v>
      </c>
      <c r="E2894" t="s">
        <v>487</v>
      </c>
      <c r="F2894" t="s">
        <v>248</v>
      </c>
      <c r="G2894" t="s">
        <v>209</v>
      </c>
      <c r="H2894" t="s">
        <v>21</v>
      </c>
      <c r="I2894" t="s">
        <v>421</v>
      </c>
      <c r="J2894" t="s">
        <v>271</v>
      </c>
      <c r="K2894">
        <v>0</v>
      </c>
      <c r="L2894" t="s">
        <v>273</v>
      </c>
      <c r="M2894">
        <v>-1</v>
      </c>
      <c r="N2894" t="s">
        <v>296</v>
      </c>
      <c r="O2894" t="s">
        <v>170</v>
      </c>
      <c r="P2894" t="s">
        <v>488</v>
      </c>
      <c r="R2894">
        <v>42</v>
      </c>
    </row>
    <row r="2895" spans="1:18">
      <c r="A2895" t="s">
        <v>322</v>
      </c>
      <c r="B2895">
        <v>13</v>
      </c>
      <c r="C2895" t="s">
        <v>99</v>
      </c>
      <c r="D2895" t="s">
        <v>155</v>
      </c>
      <c r="E2895" t="s">
        <v>487</v>
      </c>
      <c r="F2895" t="s">
        <v>248</v>
      </c>
      <c r="G2895" t="s">
        <v>209</v>
      </c>
      <c r="H2895" t="s">
        <v>21</v>
      </c>
      <c r="I2895" t="s">
        <v>421</v>
      </c>
      <c r="J2895" t="s">
        <v>271</v>
      </c>
      <c r="K2895">
        <v>0</v>
      </c>
      <c r="L2895" t="s">
        <v>273</v>
      </c>
      <c r="M2895">
        <v>-1</v>
      </c>
      <c r="N2895" t="s">
        <v>296</v>
      </c>
      <c r="O2895" t="s">
        <v>176</v>
      </c>
      <c r="P2895" t="s">
        <v>488</v>
      </c>
      <c r="R2895">
        <v>43</v>
      </c>
    </row>
    <row r="2896" spans="1:18">
      <c r="A2896" t="s">
        <v>322</v>
      </c>
      <c r="B2896">
        <v>13</v>
      </c>
      <c r="C2896" t="s">
        <v>99</v>
      </c>
      <c r="D2896" t="s">
        <v>155</v>
      </c>
      <c r="E2896" t="s">
        <v>487</v>
      </c>
      <c r="F2896" t="s">
        <v>248</v>
      </c>
      <c r="G2896" t="s">
        <v>209</v>
      </c>
      <c r="H2896" t="s">
        <v>6</v>
      </c>
      <c r="I2896" t="s">
        <v>421</v>
      </c>
      <c r="J2896" t="s">
        <v>272</v>
      </c>
      <c r="K2896">
        <v>0</v>
      </c>
      <c r="L2896" t="s">
        <v>273</v>
      </c>
      <c r="M2896">
        <v>-1</v>
      </c>
      <c r="N2896" t="s">
        <v>296</v>
      </c>
      <c r="O2896" t="s">
        <v>177</v>
      </c>
      <c r="P2896" t="s">
        <v>488</v>
      </c>
      <c r="R2896">
        <v>53</v>
      </c>
    </row>
    <row r="2897" spans="1:18">
      <c r="A2897" t="s">
        <v>322</v>
      </c>
      <c r="B2897">
        <v>13</v>
      </c>
      <c r="C2897" t="s">
        <v>99</v>
      </c>
      <c r="D2897" t="s">
        <v>155</v>
      </c>
      <c r="E2897" t="s">
        <v>487</v>
      </c>
      <c r="F2897" t="s">
        <v>248</v>
      </c>
      <c r="G2897" t="s">
        <v>209</v>
      </c>
      <c r="H2897" t="s">
        <v>6</v>
      </c>
      <c r="I2897" t="s">
        <v>421</v>
      </c>
      <c r="J2897" t="s">
        <v>272</v>
      </c>
      <c r="K2897">
        <v>0</v>
      </c>
      <c r="L2897" t="s">
        <v>273</v>
      </c>
      <c r="M2897">
        <v>-1</v>
      </c>
      <c r="N2897" t="s">
        <v>296</v>
      </c>
      <c r="O2897" t="s">
        <v>170</v>
      </c>
      <c r="P2897" t="s">
        <v>488</v>
      </c>
      <c r="R2897">
        <v>55</v>
      </c>
    </row>
    <row r="2898" spans="1:18">
      <c r="A2898" t="s">
        <v>322</v>
      </c>
      <c r="B2898">
        <v>13</v>
      </c>
      <c r="C2898" t="s">
        <v>99</v>
      </c>
      <c r="D2898" t="s">
        <v>155</v>
      </c>
      <c r="E2898" t="s">
        <v>487</v>
      </c>
      <c r="F2898" t="s">
        <v>248</v>
      </c>
      <c r="G2898" t="s">
        <v>209</v>
      </c>
      <c r="H2898" t="s">
        <v>6</v>
      </c>
      <c r="I2898" t="s">
        <v>421</v>
      </c>
      <c r="J2898" t="s">
        <v>272</v>
      </c>
      <c r="K2898">
        <v>0</v>
      </c>
      <c r="L2898" t="s">
        <v>273</v>
      </c>
      <c r="M2898">
        <v>-1</v>
      </c>
      <c r="N2898" t="s">
        <v>296</v>
      </c>
      <c r="O2898" t="s">
        <v>176</v>
      </c>
      <c r="P2898" t="s">
        <v>488</v>
      </c>
      <c r="R2898">
        <v>56</v>
      </c>
    </row>
    <row r="2899" spans="1:18">
      <c r="A2899" t="s">
        <v>322</v>
      </c>
      <c r="B2899">
        <v>13</v>
      </c>
      <c r="C2899" t="s">
        <v>99</v>
      </c>
      <c r="D2899" t="s">
        <v>155</v>
      </c>
      <c r="E2899" t="s">
        <v>487</v>
      </c>
      <c r="F2899" t="s">
        <v>248</v>
      </c>
      <c r="G2899" t="s">
        <v>209</v>
      </c>
      <c r="H2899" t="s">
        <v>4</v>
      </c>
      <c r="I2899" t="s">
        <v>421</v>
      </c>
      <c r="J2899" t="s">
        <v>297</v>
      </c>
      <c r="K2899">
        <v>0</v>
      </c>
      <c r="L2899" t="s">
        <v>273</v>
      </c>
      <c r="M2899">
        <v>-1</v>
      </c>
      <c r="N2899" t="s">
        <v>296</v>
      </c>
      <c r="O2899" t="s">
        <v>177</v>
      </c>
      <c r="P2899" t="s">
        <v>488</v>
      </c>
      <c r="R2899">
        <v>61</v>
      </c>
    </row>
    <row r="2900" spans="1:18">
      <c r="A2900" t="s">
        <v>322</v>
      </c>
      <c r="B2900">
        <v>13</v>
      </c>
      <c r="C2900" t="s">
        <v>99</v>
      </c>
      <c r="D2900" t="s">
        <v>155</v>
      </c>
      <c r="E2900" t="s">
        <v>487</v>
      </c>
      <c r="F2900" t="s">
        <v>248</v>
      </c>
      <c r="G2900" t="s">
        <v>209</v>
      </c>
      <c r="H2900" t="s">
        <v>4</v>
      </c>
      <c r="I2900" t="s">
        <v>421</v>
      </c>
      <c r="J2900" t="s">
        <v>297</v>
      </c>
      <c r="K2900">
        <v>0</v>
      </c>
      <c r="L2900" t="s">
        <v>273</v>
      </c>
      <c r="M2900">
        <v>-1</v>
      </c>
      <c r="N2900" t="s">
        <v>296</v>
      </c>
      <c r="O2900" t="s">
        <v>170</v>
      </c>
      <c r="P2900" t="s">
        <v>488</v>
      </c>
      <c r="R2900">
        <v>62</v>
      </c>
    </row>
    <row r="2901" spans="1:18">
      <c r="A2901" t="s">
        <v>322</v>
      </c>
      <c r="B2901">
        <v>13</v>
      </c>
      <c r="C2901" t="s">
        <v>99</v>
      </c>
      <c r="D2901" t="s">
        <v>155</v>
      </c>
      <c r="E2901" t="s">
        <v>487</v>
      </c>
      <c r="F2901" t="s">
        <v>248</v>
      </c>
      <c r="G2901" t="s">
        <v>209</v>
      </c>
      <c r="H2901" t="s">
        <v>4</v>
      </c>
      <c r="I2901" t="s">
        <v>421</v>
      </c>
      <c r="J2901" t="s">
        <v>297</v>
      </c>
      <c r="K2901">
        <v>0</v>
      </c>
      <c r="L2901" t="s">
        <v>273</v>
      </c>
      <c r="M2901">
        <v>-1</v>
      </c>
      <c r="N2901" t="s">
        <v>296</v>
      </c>
      <c r="O2901" t="s">
        <v>176</v>
      </c>
      <c r="P2901" t="s">
        <v>488</v>
      </c>
      <c r="R2901">
        <v>63</v>
      </c>
    </row>
    <row r="2902" spans="1:18">
      <c r="A2902" t="s">
        <v>322</v>
      </c>
      <c r="B2902">
        <v>13</v>
      </c>
      <c r="C2902" t="s">
        <v>99</v>
      </c>
      <c r="D2902" t="s">
        <v>155</v>
      </c>
      <c r="E2902" t="s">
        <v>487</v>
      </c>
      <c r="F2902" t="s">
        <v>248</v>
      </c>
      <c r="G2902" t="s">
        <v>209</v>
      </c>
      <c r="H2902" t="s">
        <v>11</v>
      </c>
      <c r="I2902" t="s">
        <v>421</v>
      </c>
      <c r="J2902" t="s">
        <v>298</v>
      </c>
      <c r="K2902">
        <v>0</v>
      </c>
      <c r="L2902" t="s">
        <v>273</v>
      </c>
      <c r="M2902">
        <v>-1</v>
      </c>
      <c r="N2902" t="s">
        <v>296</v>
      </c>
      <c r="O2902" t="s">
        <v>177</v>
      </c>
      <c r="P2902" t="s">
        <v>488</v>
      </c>
      <c r="R2902">
        <v>67</v>
      </c>
    </row>
    <row r="2903" spans="1:18">
      <c r="A2903" t="s">
        <v>322</v>
      </c>
      <c r="B2903">
        <v>13</v>
      </c>
      <c r="C2903" t="s">
        <v>99</v>
      </c>
      <c r="D2903" t="s">
        <v>155</v>
      </c>
      <c r="E2903" t="s">
        <v>487</v>
      </c>
      <c r="F2903" t="s">
        <v>248</v>
      </c>
      <c r="G2903" t="s">
        <v>209</v>
      </c>
      <c r="H2903" t="s">
        <v>11</v>
      </c>
      <c r="I2903" t="s">
        <v>421</v>
      </c>
      <c r="J2903" t="s">
        <v>298</v>
      </c>
      <c r="K2903">
        <v>0</v>
      </c>
      <c r="L2903" t="s">
        <v>273</v>
      </c>
      <c r="M2903">
        <v>-1</v>
      </c>
      <c r="N2903" t="s">
        <v>296</v>
      </c>
      <c r="O2903" t="s">
        <v>170</v>
      </c>
      <c r="P2903" t="s">
        <v>488</v>
      </c>
      <c r="R2903">
        <v>69</v>
      </c>
    </row>
    <row r="2904" spans="1:18">
      <c r="A2904" t="s">
        <v>322</v>
      </c>
      <c r="B2904">
        <v>13</v>
      </c>
      <c r="C2904" t="s">
        <v>99</v>
      </c>
      <c r="D2904" t="s">
        <v>155</v>
      </c>
      <c r="E2904" t="s">
        <v>487</v>
      </c>
      <c r="F2904" t="s">
        <v>248</v>
      </c>
      <c r="G2904" t="s">
        <v>209</v>
      </c>
      <c r="H2904" t="s">
        <v>11</v>
      </c>
      <c r="I2904" t="s">
        <v>421</v>
      </c>
      <c r="J2904" t="s">
        <v>298</v>
      </c>
      <c r="K2904">
        <v>0</v>
      </c>
      <c r="L2904" t="s">
        <v>273</v>
      </c>
      <c r="M2904">
        <v>-1</v>
      </c>
      <c r="N2904" t="s">
        <v>296</v>
      </c>
      <c r="O2904" t="s">
        <v>176</v>
      </c>
      <c r="P2904" t="s">
        <v>488</v>
      </c>
      <c r="R2904">
        <v>71</v>
      </c>
    </row>
    <row r="2905" spans="1:18">
      <c r="A2905" t="s">
        <v>322</v>
      </c>
      <c r="B2905">
        <v>13</v>
      </c>
      <c r="C2905" t="s">
        <v>99</v>
      </c>
      <c r="D2905" t="s">
        <v>155</v>
      </c>
      <c r="E2905" t="s">
        <v>487</v>
      </c>
      <c r="F2905" t="s">
        <v>248</v>
      </c>
      <c r="G2905" t="s">
        <v>209</v>
      </c>
      <c r="H2905" t="s">
        <v>8</v>
      </c>
      <c r="I2905" t="s">
        <v>421</v>
      </c>
      <c r="J2905" t="s">
        <v>299</v>
      </c>
      <c r="K2905">
        <v>0</v>
      </c>
      <c r="L2905" t="s">
        <v>273</v>
      </c>
      <c r="M2905">
        <v>-1</v>
      </c>
      <c r="N2905" t="s">
        <v>296</v>
      </c>
      <c r="O2905" t="s">
        <v>177</v>
      </c>
      <c r="P2905" t="s">
        <v>488</v>
      </c>
      <c r="R2905">
        <v>71</v>
      </c>
    </row>
    <row r="2906" spans="1:18">
      <c r="A2906" t="s">
        <v>322</v>
      </c>
      <c r="B2906">
        <v>13</v>
      </c>
      <c r="C2906" t="s">
        <v>99</v>
      </c>
      <c r="D2906" t="s">
        <v>155</v>
      </c>
      <c r="E2906" t="s">
        <v>487</v>
      </c>
      <c r="F2906" t="s">
        <v>248</v>
      </c>
      <c r="G2906" t="s">
        <v>209</v>
      </c>
      <c r="H2906" t="s">
        <v>8</v>
      </c>
      <c r="I2906" t="s">
        <v>421</v>
      </c>
      <c r="J2906" t="s">
        <v>299</v>
      </c>
      <c r="K2906">
        <v>0</v>
      </c>
      <c r="L2906" t="s">
        <v>273</v>
      </c>
      <c r="M2906">
        <v>-1</v>
      </c>
      <c r="N2906" t="s">
        <v>296</v>
      </c>
      <c r="O2906" t="s">
        <v>170</v>
      </c>
      <c r="P2906" t="s">
        <v>488</v>
      </c>
      <c r="R2906">
        <v>74</v>
      </c>
    </row>
    <row r="2907" spans="1:18">
      <c r="A2907" t="s">
        <v>322</v>
      </c>
      <c r="B2907">
        <v>13</v>
      </c>
      <c r="C2907" t="s">
        <v>99</v>
      </c>
      <c r="D2907" t="s">
        <v>155</v>
      </c>
      <c r="E2907" t="s">
        <v>487</v>
      </c>
      <c r="F2907" t="s">
        <v>248</v>
      </c>
      <c r="G2907" t="s">
        <v>209</v>
      </c>
      <c r="H2907" t="s">
        <v>8</v>
      </c>
      <c r="I2907" t="s">
        <v>421</v>
      </c>
      <c r="J2907" t="s">
        <v>299</v>
      </c>
      <c r="K2907">
        <v>0</v>
      </c>
      <c r="L2907" t="s">
        <v>273</v>
      </c>
      <c r="M2907">
        <v>-1</v>
      </c>
      <c r="N2907" t="s">
        <v>296</v>
      </c>
      <c r="O2907" t="s">
        <v>176</v>
      </c>
      <c r="P2907" t="s">
        <v>488</v>
      </c>
      <c r="R2907">
        <v>76</v>
      </c>
    </row>
    <row r="2908" spans="1:18">
      <c r="A2908" t="s">
        <v>322</v>
      </c>
      <c r="B2908">
        <v>13</v>
      </c>
      <c r="C2908" t="s">
        <v>99</v>
      </c>
      <c r="D2908" t="s">
        <v>155</v>
      </c>
      <c r="E2908" t="s">
        <v>487</v>
      </c>
      <c r="F2908" t="s">
        <v>248</v>
      </c>
      <c r="G2908" t="s">
        <v>209</v>
      </c>
      <c r="H2908" t="s">
        <v>17</v>
      </c>
      <c r="I2908" t="s">
        <v>421</v>
      </c>
      <c r="J2908" t="s">
        <v>300</v>
      </c>
      <c r="K2908">
        <v>0</v>
      </c>
      <c r="L2908" t="s">
        <v>273</v>
      </c>
      <c r="M2908">
        <v>-1</v>
      </c>
      <c r="N2908" t="s">
        <v>296</v>
      </c>
      <c r="O2908" t="s">
        <v>177</v>
      </c>
      <c r="P2908" t="s">
        <v>488</v>
      </c>
      <c r="R2908">
        <v>73</v>
      </c>
    </row>
    <row r="2909" spans="1:18">
      <c r="A2909" t="s">
        <v>322</v>
      </c>
      <c r="B2909">
        <v>13</v>
      </c>
      <c r="C2909" t="s">
        <v>99</v>
      </c>
      <c r="D2909" t="s">
        <v>155</v>
      </c>
      <c r="E2909" t="s">
        <v>487</v>
      </c>
      <c r="F2909" t="s">
        <v>248</v>
      </c>
      <c r="G2909" t="s">
        <v>209</v>
      </c>
      <c r="H2909" t="s">
        <v>17</v>
      </c>
      <c r="I2909" t="s">
        <v>421</v>
      </c>
      <c r="J2909" t="s">
        <v>300</v>
      </c>
      <c r="K2909">
        <v>0</v>
      </c>
      <c r="L2909" t="s">
        <v>273</v>
      </c>
      <c r="M2909">
        <v>-1</v>
      </c>
      <c r="N2909" t="s">
        <v>296</v>
      </c>
      <c r="O2909" t="s">
        <v>170</v>
      </c>
      <c r="P2909" t="s">
        <v>488</v>
      </c>
      <c r="R2909">
        <v>76</v>
      </c>
    </row>
    <row r="2910" spans="1:18">
      <c r="A2910" t="s">
        <v>322</v>
      </c>
      <c r="B2910">
        <v>13</v>
      </c>
      <c r="C2910" t="s">
        <v>99</v>
      </c>
      <c r="D2910" t="s">
        <v>155</v>
      </c>
      <c r="E2910" t="s">
        <v>487</v>
      </c>
      <c r="F2910" t="s">
        <v>248</v>
      </c>
      <c r="G2910" t="s">
        <v>209</v>
      </c>
      <c r="H2910" t="s">
        <v>17</v>
      </c>
      <c r="I2910" t="s">
        <v>421</v>
      </c>
      <c r="J2910" t="s">
        <v>300</v>
      </c>
      <c r="K2910">
        <v>0</v>
      </c>
      <c r="L2910" t="s">
        <v>273</v>
      </c>
      <c r="M2910">
        <v>-1</v>
      </c>
      <c r="N2910" t="s">
        <v>296</v>
      </c>
      <c r="O2910" t="s">
        <v>176</v>
      </c>
      <c r="P2910" t="s">
        <v>488</v>
      </c>
      <c r="R2910">
        <v>78</v>
      </c>
    </row>
    <row r="2911" spans="1:18">
      <c r="A2911" t="s">
        <v>322</v>
      </c>
      <c r="B2911">
        <v>13</v>
      </c>
      <c r="C2911" t="s">
        <v>99</v>
      </c>
      <c r="D2911" t="s">
        <v>155</v>
      </c>
      <c r="E2911" t="s">
        <v>487</v>
      </c>
      <c r="F2911" t="s">
        <v>248</v>
      </c>
      <c r="G2911" t="s">
        <v>209</v>
      </c>
      <c r="H2911" t="s">
        <v>13</v>
      </c>
      <c r="I2911" t="s">
        <v>421</v>
      </c>
      <c r="J2911" t="s">
        <v>301</v>
      </c>
      <c r="K2911">
        <v>0</v>
      </c>
      <c r="L2911" t="s">
        <v>273</v>
      </c>
      <c r="M2911">
        <v>-1</v>
      </c>
      <c r="N2911" t="s">
        <v>296</v>
      </c>
      <c r="O2911" t="s">
        <v>177</v>
      </c>
      <c r="P2911" t="s">
        <v>488</v>
      </c>
      <c r="R2911">
        <v>45</v>
      </c>
    </row>
    <row r="2912" spans="1:18">
      <c r="A2912" t="s">
        <v>322</v>
      </c>
      <c r="B2912">
        <v>13</v>
      </c>
      <c r="C2912" t="s">
        <v>99</v>
      </c>
      <c r="D2912" t="s">
        <v>155</v>
      </c>
      <c r="E2912" t="s">
        <v>487</v>
      </c>
      <c r="F2912" t="s">
        <v>248</v>
      </c>
      <c r="G2912" t="s">
        <v>209</v>
      </c>
      <c r="H2912" t="s">
        <v>13</v>
      </c>
      <c r="I2912" t="s">
        <v>421</v>
      </c>
      <c r="J2912" t="s">
        <v>301</v>
      </c>
      <c r="K2912">
        <v>0</v>
      </c>
      <c r="L2912" t="s">
        <v>273</v>
      </c>
      <c r="M2912">
        <v>-1</v>
      </c>
      <c r="N2912" t="s">
        <v>296</v>
      </c>
      <c r="O2912" t="s">
        <v>170</v>
      </c>
      <c r="P2912" t="s">
        <v>488</v>
      </c>
      <c r="R2912">
        <v>48</v>
      </c>
    </row>
    <row r="2913" spans="1:18">
      <c r="A2913" t="s">
        <v>322</v>
      </c>
      <c r="B2913">
        <v>13</v>
      </c>
      <c r="C2913" t="s">
        <v>99</v>
      </c>
      <c r="D2913" t="s">
        <v>155</v>
      </c>
      <c r="E2913" t="s">
        <v>487</v>
      </c>
      <c r="F2913" t="s">
        <v>248</v>
      </c>
      <c r="G2913" t="s">
        <v>209</v>
      </c>
      <c r="H2913" t="s">
        <v>13</v>
      </c>
      <c r="I2913" t="s">
        <v>421</v>
      </c>
      <c r="J2913" t="s">
        <v>301</v>
      </c>
      <c r="K2913">
        <v>0</v>
      </c>
      <c r="L2913" t="s">
        <v>273</v>
      </c>
      <c r="M2913">
        <v>-1</v>
      </c>
      <c r="N2913" t="s">
        <v>296</v>
      </c>
      <c r="O2913" t="s">
        <v>176</v>
      </c>
      <c r="P2913" t="s">
        <v>488</v>
      </c>
      <c r="R2913">
        <v>51</v>
      </c>
    </row>
    <row r="2914" spans="1:18">
      <c r="A2914" t="s">
        <v>322</v>
      </c>
      <c r="B2914">
        <v>13</v>
      </c>
      <c r="C2914" t="s">
        <v>99</v>
      </c>
      <c r="D2914" t="s">
        <v>155</v>
      </c>
      <c r="E2914" t="s">
        <v>487</v>
      </c>
      <c r="F2914" t="s">
        <v>248</v>
      </c>
      <c r="G2914" t="s">
        <v>209</v>
      </c>
      <c r="H2914" t="s">
        <v>25</v>
      </c>
      <c r="I2914" t="s">
        <v>421</v>
      </c>
      <c r="J2914" t="s">
        <v>302</v>
      </c>
      <c r="K2914">
        <v>0</v>
      </c>
      <c r="L2914" t="s">
        <v>273</v>
      </c>
      <c r="M2914">
        <v>-1</v>
      </c>
      <c r="N2914" t="s">
        <v>296</v>
      </c>
      <c r="O2914" t="s">
        <v>177</v>
      </c>
      <c r="P2914" t="s">
        <v>488</v>
      </c>
      <c r="R2914">
        <v>57</v>
      </c>
    </row>
    <row r="2915" spans="1:18">
      <c r="A2915" t="s">
        <v>322</v>
      </c>
      <c r="B2915">
        <v>13</v>
      </c>
      <c r="C2915" t="s">
        <v>99</v>
      </c>
      <c r="D2915" t="s">
        <v>155</v>
      </c>
      <c r="E2915" t="s">
        <v>487</v>
      </c>
      <c r="F2915" t="s">
        <v>248</v>
      </c>
      <c r="G2915" t="s">
        <v>209</v>
      </c>
      <c r="H2915" t="s">
        <v>25</v>
      </c>
      <c r="I2915" t="s">
        <v>421</v>
      </c>
      <c r="J2915" t="s">
        <v>302</v>
      </c>
      <c r="K2915">
        <v>0</v>
      </c>
      <c r="L2915" t="s">
        <v>273</v>
      </c>
      <c r="M2915">
        <v>-1</v>
      </c>
      <c r="N2915" t="s">
        <v>296</v>
      </c>
      <c r="O2915" t="s">
        <v>170</v>
      </c>
      <c r="P2915" t="s">
        <v>488</v>
      </c>
      <c r="R2915">
        <v>59</v>
      </c>
    </row>
    <row r="2916" spans="1:18">
      <c r="A2916" t="s">
        <v>322</v>
      </c>
      <c r="B2916">
        <v>13</v>
      </c>
      <c r="C2916" t="s">
        <v>99</v>
      </c>
      <c r="D2916" t="s">
        <v>155</v>
      </c>
      <c r="E2916" t="s">
        <v>487</v>
      </c>
      <c r="F2916" t="s">
        <v>248</v>
      </c>
      <c r="G2916" t="s">
        <v>209</v>
      </c>
      <c r="H2916" t="s">
        <v>25</v>
      </c>
      <c r="I2916" t="s">
        <v>421</v>
      </c>
      <c r="J2916" t="s">
        <v>302</v>
      </c>
      <c r="K2916">
        <v>0</v>
      </c>
      <c r="L2916" t="s">
        <v>273</v>
      </c>
      <c r="M2916">
        <v>-1</v>
      </c>
      <c r="N2916" t="s">
        <v>296</v>
      </c>
      <c r="O2916" t="s">
        <v>176</v>
      </c>
      <c r="P2916" t="s">
        <v>488</v>
      </c>
      <c r="R2916">
        <v>61</v>
      </c>
    </row>
    <row r="2917" spans="1:18">
      <c r="A2917" t="s">
        <v>322</v>
      </c>
      <c r="B2917">
        <v>13</v>
      </c>
      <c r="C2917" t="s">
        <v>99</v>
      </c>
      <c r="D2917" t="s">
        <v>155</v>
      </c>
      <c r="E2917" t="s">
        <v>487</v>
      </c>
      <c r="F2917" t="s">
        <v>248</v>
      </c>
      <c r="G2917" t="s">
        <v>209</v>
      </c>
      <c r="H2917" t="s">
        <v>16</v>
      </c>
      <c r="I2917" t="s">
        <v>421</v>
      </c>
      <c r="J2917" t="s">
        <v>303</v>
      </c>
      <c r="K2917">
        <v>0</v>
      </c>
      <c r="L2917" t="s">
        <v>273</v>
      </c>
      <c r="M2917">
        <v>-1</v>
      </c>
      <c r="N2917" t="s">
        <v>296</v>
      </c>
      <c r="O2917" t="s">
        <v>177</v>
      </c>
      <c r="P2917" t="s">
        <v>488</v>
      </c>
      <c r="R2917">
        <v>40</v>
      </c>
    </row>
    <row r="2918" spans="1:18">
      <c r="A2918" t="s">
        <v>322</v>
      </c>
      <c r="B2918">
        <v>13</v>
      </c>
      <c r="C2918" t="s">
        <v>99</v>
      </c>
      <c r="D2918" t="s">
        <v>155</v>
      </c>
      <c r="E2918" t="s">
        <v>487</v>
      </c>
      <c r="F2918" t="s">
        <v>248</v>
      </c>
      <c r="G2918" t="s">
        <v>209</v>
      </c>
      <c r="H2918" t="s">
        <v>16</v>
      </c>
      <c r="I2918" t="s">
        <v>421</v>
      </c>
      <c r="J2918" t="s">
        <v>303</v>
      </c>
      <c r="K2918">
        <v>0</v>
      </c>
      <c r="L2918" t="s">
        <v>273</v>
      </c>
      <c r="M2918">
        <v>-1</v>
      </c>
      <c r="N2918" t="s">
        <v>296</v>
      </c>
      <c r="O2918" t="s">
        <v>170</v>
      </c>
      <c r="P2918" t="s">
        <v>488</v>
      </c>
      <c r="R2918">
        <v>40</v>
      </c>
    </row>
    <row r="2919" spans="1:18">
      <c r="A2919" t="s">
        <v>322</v>
      </c>
      <c r="B2919">
        <v>13</v>
      </c>
      <c r="C2919" t="s">
        <v>99</v>
      </c>
      <c r="D2919" t="s">
        <v>155</v>
      </c>
      <c r="E2919" t="s">
        <v>487</v>
      </c>
      <c r="F2919" t="s">
        <v>248</v>
      </c>
      <c r="G2919" t="s">
        <v>209</v>
      </c>
      <c r="H2919" t="s">
        <v>16</v>
      </c>
      <c r="I2919" t="s">
        <v>421</v>
      </c>
      <c r="J2919" t="s">
        <v>303</v>
      </c>
      <c r="K2919">
        <v>0</v>
      </c>
      <c r="L2919" t="s">
        <v>273</v>
      </c>
      <c r="M2919">
        <v>-1</v>
      </c>
      <c r="N2919" t="s">
        <v>296</v>
      </c>
      <c r="O2919" t="s">
        <v>176</v>
      </c>
      <c r="P2919" t="s">
        <v>488</v>
      </c>
      <c r="R2919">
        <v>41</v>
      </c>
    </row>
    <row r="2920" spans="1:18">
      <c r="A2920" t="s">
        <v>322</v>
      </c>
      <c r="B2920">
        <v>13</v>
      </c>
      <c r="C2920" t="s">
        <v>99</v>
      </c>
      <c r="D2920" t="s">
        <v>155</v>
      </c>
      <c r="E2920" t="s">
        <v>487</v>
      </c>
      <c r="F2920" t="s">
        <v>248</v>
      </c>
      <c r="G2920" t="s">
        <v>209</v>
      </c>
      <c r="H2920" t="s">
        <v>5</v>
      </c>
      <c r="I2920" t="s">
        <v>421</v>
      </c>
      <c r="J2920" t="s">
        <v>304</v>
      </c>
      <c r="K2920">
        <v>0</v>
      </c>
      <c r="L2920" t="s">
        <v>273</v>
      </c>
      <c r="M2920">
        <v>-1</v>
      </c>
      <c r="N2920" t="s">
        <v>296</v>
      </c>
      <c r="O2920" t="s">
        <v>177</v>
      </c>
      <c r="P2920" t="s">
        <v>488</v>
      </c>
      <c r="R2920">
        <v>51</v>
      </c>
    </row>
    <row r="2921" spans="1:18">
      <c r="A2921" t="s">
        <v>322</v>
      </c>
      <c r="B2921">
        <v>13</v>
      </c>
      <c r="C2921" t="s">
        <v>99</v>
      </c>
      <c r="D2921" t="s">
        <v>155</v>
      </c>
      <c r="E2921" t="s">
        <v>487</v>
      </c>
      <c r="F2921" t="s">
        <v>248</v>
      </c>
      <c r="G2921" t="s">
        <v>209</v>
      </c>
      <c r="H2921" t="s">
        <v>5</v>
      </c>
      <c r="I2921" t="s">
        <v>421</v>
      </c>
      <c r="J2921" t="s">
        <v>304</v>
      </c>
      <c r="K2921">
        <v>0</v>
      </c>
      <c r="L2921" t="s">
        <v>273</v>
      </c>
      <c r="M2921">
        <v>-1</v>
      </c>
      <c r="N2921" t="s">
        <v>296</v>
      </c>
      <c r="O2921" t="s">
        <v>170</v>
      </c>
      <c r="P2921" t="s">
        <v>488</v>
      </c>
      <c r="R2921">
        <v>53</v>
      </c>
    </row>
    <row r="2922" spans="1:18">
      <c r="A2922" t="s">
        <v>322</v>
      </c>
      <c r="B2922">
        <v>13</v>
      </c>
      <c r="C2922" t="s">
        <v>99</v>
      </c>
      <c r="D2922" t="s">
        <v>155</v>
      </c>
      <c r="E2922" t="s">
        <v>487</v>
      </c>
      <c r="F2922" t="s">
        <v>248</v>
      </c>
      <c r="G2922" t="s">
        <v>209</v>
      </c>
      <c r="H2922" t="s">
        <v>5</v>
      </c>
      <c r="I2922" t="s">
        <v>421</v>
      </c>
      <c r="J2922" t="s">
        <v>304</v>
      </c>
      <c r="K2922">
        <v>0</v>
      </c>
      <c r="L2922" t="s">
        <v>273</v>
      </c>
      <c r="M2922">
        <v>-1</v>
      </c>
      <c r="N2922" t="s">
        <v>296</v>
      </c>
      <c r="O2922" t="s">
        <v>176</v>
      </c>
      <c r="P2922" t="s">
        <v>488</v>
      </c>
      <c r="R2922">
        <v>55</v>
      </c>
    </row>
    <row r="2923" spans="1:18">
      <c r="A2923" t="s">
        <v>322</v>
      </c>
      <c r="B2923">
        <v>13</v>
      </c>
      <c r="C2923" t="s">
        <v>99</v>
      </c>
      <c r="D2923" t="s">
        <v>155</v>
      </c>
      <c r="E2923" t="s">
        <v>487</v>
      </c>
      <c r="F2923" t="s">
        <v>248</v>
      </c>
      <c r="G2923" t="s">
        <v>209</v>
      </c>
      <c r="H2923" t="s">
        <v>7</v>
      </c>
      <c r="I2923" t="s">
        <v>421</v>
      </c>
      <c r="J2923" t="s">
        <v>305</v>
      </c>
      <c r="K2923">
        <v>0</v>
      </c>
      <c r="L2923" t="s">
        <v>273</v>
      </c>
      <c r="M2923">
        <v>-1</v>
      </c>
      <c r="N2923" t="s">
        <v>296</v>
      </c>
      <c r="O2923" t="s">
        <v>177</v>
      </c>
      <c r="P2923" t="s">
        <v>488</v>
      </c>
      <c r="R2923">
        <v>56</v>
      </c>
    </row>
    <row r="2924" spans="1:18">
      <c r="A2924" t="s">
        <v>322</v>
      </c>
      <c r="B2924">
        <v>13</v>
      </c>
      <c r="C2924" t="s">
        <v>99</v>
      </c>
      <c r="D2924" t="s">
        <v>155</v>
      </c>
      <c r="E2924" t="s">
        <v>487</v>
      </c>
      <c r="F2924" t="s">
        <v>248</v>
      </c>
      <c r="G2924" t="s">
        <v>209</v>
      </c>
      <c r="H2924" t="s">
        <v>7</v>
      </c>
      <c r="I2924" t="s">
        <v>421</v>
      </c>
      <c r="J2924" t="s">
        <v>305</v>
      </c>
      <c r="K2924">
        <v>0</v>
      </c>
      <c r="L2924" t="s">
        <v>273</v>
      </c>
      <c r="M2924">
        <v>-1</v>
      </c>
      <c r="N2924" t="s">
        <v>296</v>
      </c>
      <c r="O2924" t="s">
        <v>170</v>
      </c>
      <c r="P2924" t="s">
        <v>488</v>
      </c>
      <c r="R2924">
        <v>58</v>
      </c>
    </row>
    <row r="2925" spans="1:18">
      <c r="A2925" t="s">
        <v>322</v>
      </c>
      <c r="B2925">
        <v>13</v>
      </c>
      <c r="C2925" t="s">
        <v>99</v>
      </c>
      <c r="D2925" t="s">
        <v>155</v>
      </c>
      <c r="E2925" t="s">
        <v>487</v>
      </c>
      <c r="F2925" t="s">
        <v>248</v>
      </c>
      <c r="G2925" t="s">
        <v>209</v>
      </c>
      <c r="H2925" t="s">
        <v>7</v>
      </c>
      <c r="I2925" t="s">
        <v>421</v>
      </c>
      <c r="J2925" t="s">
        <v>305</v>
      </c>
      <c r="K2925">
        <v>0</v>
      </c>
      <c r="L2925" t="s">
        <v>273</v>
      </c>
      <c r="M2925">
        <v>-1</v>
      </c>
      <c r="N2925" t="s">
        <v>296</v>
      </c>
      <c r="O2925" t="s">
        <v>176</v>
      </c>
      <c r="P2925" t="s">
        <v>488</v>
      </c>
      <c r="R2925">
        <v>61</v>
      </c>
    </row>
    <row r="2926" spans="1:18">
      <c r="A2926" t="s">
        <v>322</v>
      </c>
      <c r="B2926">
        <v>13</v>
      </c>
      <c r="C2926" t="s">
        <v>99</v>
      </c>
      <c r="D2926" t="s">
        <v>155</v>
      </c>
      <c r="E2926" t="s">
        <v>487</v>
      </c>
      <c r="F2926" t="s">
        <v>248</v>
      </c>
      <c r="G2926" t="s">
        <v>209</v>
      </c>
      <c r="H2926" t="s">
        <v>15</v>
      </c>
      <c r="I2926" t="s">
        <v>421</v>
      </c>
      <c r="J2926" t="s">
        <v>306</v>
      </c>
      <c r="K2926">
        <v>0</v>
      </c>
      <c r="L2926" t="s">
        <v>273</v>
      </c>
      <c r="M2926">
        <v>-1</v>
      </c>
      <c r="N2926" t="s">
        <v>296</v>
      </c>
      <c r="O2926" t="s">
        <v>177</v>
      </c>
      <c r="P2926" t="s">
        <v>488</v>
      </c>
      <c r="Q2926" t="s">
        <v>489</v>
      </c>
      <c r="R2926">
        <v>56</v>
      </c>
    </row>
    <row r="2927" spans="1:18">
      <c r="A2927" t="s">
        <v>322</v>
      </c>
      <c r="B2927">
        <v>13</v>
      </c>
      <c r="C2927" t="s">
        <v>99</v>
      </c>
      <c r="D2927" t="s">
        <v>155</v>
      </c>
      <c r="E2927" t="s">
        <v>487</v>
      </c>
      <c r="F2927" t="s">
        <v>248</v>
      </c>
      <c r="G2927" t="s">
        <v>209</v>
      </c>
      <c r="H2927" t="s">
        <v>15</v>
      </c>
      <c r="I2927" t="s">
        <v>421</v>
      </c>
      <c r="J2927" t="s">
        <v>306</v>
      </c>
      <c r="K2927">
        <v>0</v>
      </c>
      <c r="L2927" t="s">
        <v>273</v>
      </c>
      <c r="M2927">
        <v>-1</v>
      </c>
      <c r="N2927" t="s">
        <v>296</v>
      </c>
      <c r="O2927" t="s">
        <v>170</v>
      </c>
      <c r="P2927" t="s">
        <v>488</v>
      </c>
      <c r="Q2927" t="s">
        <v>489</v>
      </c>
      <c r="R2927">
        <v>59</v>
      </c>
    </row>
    <row r="2928" spans="1:18">
      <c r="A2928" t="s">
        <v>322</v>
      </c>
      <c r="B2928">
        <v>13</v>
      </c>
      <c r="C2928" t="s">
        <v>99</v>
      </c>
      <c r="D2928" t="s">
        <v>155</v>
      </c>
      <c r="E2928" t="s">
        <v>487</v>
      </c>
      <c r="F2928" t="s">
        <v>248</v>
      </c>
      <c r="G2928" t="s">
        <v>209</v>
      </c>
      <c r="H2928" t="s">
        <v>15</v>
      </c>
      <c r="I2928" t="s">
        <v>421</v>
      </c>
      <c r="J2928" t="s">
        <v>306</v>
      </c>
      <c r="K2928">
        <v>0</v>
      </c>
      <c r="L2928" t="s">
        <v>273</v>
      </c>
      <c r="M2928">
        <v>-1</v>
      </c>
      <c r="N2928" t="s">
        <v>296</v>
      </c>
      <c r="O2928" t="s">
        <v>176</v>
      </c>
      <c r="P2928" t="s">
        <v>488</v>
      </c>
      <c r="Q2928" t="s">
        <v>489</v>
      </c>
      <c r="R2928">
        <v>63</v>
      </c>
    </row>
    <row r="2929" spans="1:18">
      <c r="A2929" t="s">
        <v>322</v>
      </c>
      <c r="B2929">
        <v>13</v>
      </c>
      <c r="C2929" t="s">
        <v>99</v>
      </c>
      <c r="D2929" t="s">
        <v>155</v>
      </c>
      <c r="E2929" t="s">
        <v>487</v>
      </c>
      <c r="F2929" t="s">
        <v>248</v>
      </c>
      <c r="G2929" t="s">
        <v>209</v>
      </c>
      <c r="H2929" t="s">
        <v>19</v>
      </c>
      <c r="I2929" t="s">
        <v>421</v>
      </c>
      <c r="J2929" t="s">
        <v>307</v>
      </c>
      <c r="K2929">
        <v>0</v>
      </c>
      <c r="L2929" t="s">
        <v>273</v>
      </c>
      <c r="M2929">
        <v>-1</v>
      </c>
      <c r="N2929" t="s">
        <v>296</v>
      </c>
      <c r="O2929" t="s">
        <v>177</v>
      </c>
      <c r="P2929" t="s">
        <v>488</v>
      </c>
      <c r="R2929">
        <v>61</v>
      </c>
    </row>
    <row r="2930" spans="1:18">
      <c r="A2930" t="s">
        <v>322</v>
      </c>
      <c r="B2930">
        <v>13</v>
      </c>
      <c r="C2930" t="s">
        <v>99</v>
      </c>
      <c r="D2930" t="s">
        <v>155</v>
      </c>
      <c r="E2930" t="s">
        <v>487</v>
      </c>
      <c r="F2930" t="s">
        <v>248</v>
      </c>
      <c r="G2930" t="s">
        <v>209</v>
      </c>
      <c r="H2930" t="s">
        <v>19</v>
      </c>
      <c r="I2930" t="s">
        <v>421</v>
      </c>
      <c r="J2930" t="s">
        <v>307</v>
      </c>
      <c r="K2930">
        <v>0</v>
      </c>
      <c r="L2930" t="s">
        <v>273</v>
      </c>
      <c r="M2930">
        <v>-1</v>
      </c>
      <c r="N2930" t="s">
        <v>296</v>
      </c>
      <c r="O2930" t="s">
        <v>170</v>
      </c>
      <c r="P2930" t="s">
        <v>488</v>
      </c>
      <c r="R2930">
        <v>64</v>
      </c>
    </row>
    <row r="2931" spans="1:18">
      <c r="A2931" t="s">
        <v>322</v>
      </c>
      <c r="B2931">
        <v>13</v>
      </c>
      <c r="C2931" t="s">
        <v>99</v>
      </c>
      <c r="D2931" t="s">
        <v>155</v>
      </c>
      <c r="E2931" t="s">
        <v>487</v>
      </c>
      <c r="F2931" t="s">
        <v>248</v>
      </c>
      <c r="G2931" t="s">
        <v>209</v>
      </c>
      <c r="H2931" t="s">
        <v>19</v>
      </c>
      <c r="I2931" t="s">
        <v>421</v>
      </c>
      <c r="J2931" t="s">
        <v>307</v>
      </c>
      <c r="K2931">
        <v>0</v>
      </c>
      <c r="L2931" t="s">
        <v>273</v>
      </c>
      <c r="M2931">
        <v>-1</v>
      </c>
      <c r="N2931" t="s">
        <v>296</v>
      </c>
      <c r="O2931" t="s">
        <v>176</v>
      </c>
      <c r="P2931" t="s">
        <v>488</v>
      </c>
      <c r="R2931">
        <v>67</v>
      </c>
    </row>
    <row r="2932" spans="1:18">
      <c r="A2932" t="s">
        <v>322</v>
      </c>
      <c r="B2932">
        <v>13</v>
      </c>
      <c r="C2932" t="s">
        <v>99</v>
      </c>
      <c r="D2932" t="s">
        <v>155</v>
      </c>
      <c r="E2932" t="s">
        <v>487</v>
      </c>
      <c r="F2932" t="s">
        <v>248</v>
      </c>
      <c r="G2932" t="s">
        <v>209</v>
      </c>
      <c r="H2932" t="s">
        <v>14</v>
      </c>
      <c r="I2932" t="s">
        <v>421</v>
      </c>
      <c r="J2932" t="s">
        <v>308</v>
      </c>
      <c r="K2932">
        <v>0</v>
      </c>
      <c r="L2932" t="s">
        <v>273</v>
      </c>
      <c r="M2932">
        <v>-1</v>
      </c>
      <c r="N2932" t="s">
        <v>296</v>
      </c>
      <c r="O2932" t="s">
        <v>177</v>
      </c>
      <c r="P2932" t="s">
        <v>488</v>
      </c>
      <c r="R2932">
        <v>40</v>
      </c>
    </row>
    <row r="2933" spans="1:18">
      <c r="A2933" t="s">
        <v>322</v>
      </c>
      <c r="B2933">
        <v>13</v>
      </c>
      <c r="C2933" t="s">
        <v>99</v>
      </c>
      <c r="D2933" t="s">
        <v>155</v>
      </c>
      <c r="E2933" t="s">
        <v>487</v>
      </c>
      <c r="F2933" t="s">
        <v>248</v>
      </c>
      <c r="G2933" t="s">
        <v>209</v>
      </c>
      <c r="H2933" t="s">
        <v>14</v>
      </c>
      <c r="I2933" t="s">
        <v>421</v>
      </c>
      <c r="J2933" t="s">
        <v>308</v>
      </c>
      <c r="K2933">
        <v>0</v>
      </c>
      <c r="L2933" t="s">
        <v>273</v>
      </c>
      <c r="M2933">
        <v>-1</v>
      </c>
      <c r="N2933" t="s">
        <v>296</v>
      </c>
      <c r="O2933" t="s">
        <v>170</v>
      </c>
      <c r="P2933" t="s">
        <v>488</v>
      </c>
      <c r="R2933">
        <v>41</v>
      </c>
    </row>
    <row r="2934" spans="1:18">
      <c r="A2934" t="s">
        <v>322</v>
      </c>
      <c r="B2934">
        <v>13</v>
      </c>
      <c r="C2934" t="s">
        <v>99</v>
      </c>
      <c r="D2934" t="s">
        <v>155</v>
      </c>
      <c r="E2934" t="s">
        <v>487</v>
      </c>
      <c r="F2934" t="s">
        <v>248</v>
      </c>
      <c r="G2934" t="s">
        <v>209</v>
      </c>
      <c r="H2934" t="s">
        <v>14</v>
      </c>
      <c r="I2934" t="s">
        <v>421</v>
      </c>
      <c r="J2934" t="s">
        <v>308</v>
      </c>
      <c r="K2934">
        <v>0</v>
      </c>
      <c r="L2934" t="s">
        <v>273</v>
      </c>
      <c r="M2934">
        <v>-1</v>
      </c>
      <c r="N2934" t="s">
        <v>296</v>
      </c>
      <c r="O2934" t="s">
        <v>176</v>
      </c>
      <c r="P2934" t="s">
        <v>488</v>
      </c>
      <c r="R2934">
        <v>43</v>
      </c>
    </row>
    <row r="2935" spans="1:18">
      <c r="A2935" t="s">
        <v>322</v>
      </c>
      <c r="B2935">
        <v>13</v>
      </c>
      <c r="C2935" t="s">
        <v>99</v>
      </c>
      <c r="D2935" t="s">
        <v>155</v>
      </c>
      <c r="E2935" t="s">
        <v>487</v>
      </c>
      <c r="F2935" t="s">
        <v>248</v>
      </c>
      <c r="G2935" t="s">
        <v>209</v>
      </c>
      <c r="H2935" t="s">
        <v>10</v>
      </c>
      <c r="I2935" t="s">
        <v>421</v>
      </c>
      <c r="J2935" t="s">
        <v>309</v>
      </c>
      <c r="K2935">
        <v>0</v>
      </c>
      <c r="L2935" t="s">
        <v>273</v>
      </c>
      <c r="M2935">
        <v>-1</v>
      </c>
      <c r="N2935" t="s">
        <v>296</v>
      </c>
      <c r="O2935" t="s">
        <v>177</v>
      </c>
      <c r="P2935" t="s">
        <v>488</v>
      </c>
      <c r="R2935">
        <v>28</v>
      </c>
    </row>
    <row r="2936" spans="1:18">
      <c r="A2936" t="s">
        <v>322</v>
      </c>
      <c r="B2936">
        <v>13</v>
      </c>
      <c r="C2936" t="s">
        <v>99</v>
      </c>
      <c r="D2936" t="s">
        <v>155</v>
      </c>
      <c r="E2936" t="s">
        <v>487</v>
      </c>
      <c r="F2936" t="s">
        <v>248</v>
      </c>
      <c r="G2936" t="s">
        <v>209</v>
      </c>
      <c r="H2936" t="s">
        <v>10</v>
      </c>
      <c r="I2936" t="s">
        <v>421</v>
      </c>
      <c r="J2936" t="s">
        <v>309</v>
      </c>
      <c r="K2936">
        <v>0</v>
      </c>
      <c r="L2936" t="s">
        <v>273</v>
      </c>
      <c r="M2936">
        <v>-1</v>
      </c>
      <c r="N2936" t="s">
        <v>296</v>
      </c>
      <c r="O2936" t="s">
        <v>170</v>
      </c>
      <c r="P2936" t="s">
        <v>488</v>
      </c>
      <c r="R2936">
        <v>30</v>
      </c>
    </row>
    <row r="2937" spans="1:18">
      <c r="A2937" t="s">
        <v>322</v>
      </c>
      <c r="B2937">
        <v>13</v>
      </c>
      <c r="C2937" t="s">
        <v>99</v>
      </c>
      <c r="D2937" t="s">
        <v>155</v>
      </c>
      <c r="E2937" t="s">
        <v>487</v>
      </c>
      <c r="F2937" t="s">
        <v>248</v>
      </c>
      <c r="G2937" t="s">
        <v>209</v>
      </c>
      <c r="H2937" t="s">
        <v>10</v>
      </c>
      <c r="I2937" t="s">
        <v>421</v>
      </c>
      <c r="J2937" t="s">
        <v>309</v>
      </c>
      <c r="K2937">
        <v>0</v>
      </c>
      <c r="L2937" t="s">
        <v>273</v>
      </c>
      <c r="M2937">
        <v>-1</v>
      </c>
      <c r="N2937" t="s">
        <v>296</v>
      </c>
      <c r="O2937" t="s">
        <v>176</v>
      </c>
      <c r="P2937" t="s">
        <v>488</v>
      </c>
      <c r="R2937">
        <v>32</v>
      </c>
    </row>
    <row r="2938" spans="1:18">
      <c r="A2938" t="s">
        <v>322</v>
      </c>
      <c r="B2938">
        <v>13</v>
      </c>
      <c r="C2938" t="s">
        <v>99</v>
      </c>
      <c r="D2938" t="s">
        <v>155</v>
      </c>
      <c r="E2938" t="s">
        <v>487</v>
      </c>
      <c r="F2938" t="s">
        <v>248</v>
      </c>
      <c r="G2938" t="s">
        <v>209</v>
      </c>
      <c r="H2938" t="s">
        <v>93</v>
      </c>
      <c r="I2938" t="s">
        <v>173</v>
      </c>
      <c r="J2938" t="s">
        <v>310</v>
      </c>
      <c r="K2938">
        <v>0</v>
      </c>
      <c r="L2938" t="s">
        <v>273</v>
      </c>
      <c r="M2938">
        <v>-1</v>
      </c>
      <c r="N2938" t="s">
        <v>296</v>
      </c>
      <c r="O2938" t="s">
        <v>177</v>
      </c>
      <c r="P2938" t="s">
        <v>488</v>
      </c>
      <c r="R2938">
        <v>57</v>
      </c>
    </row>
    <row r="2939" spans="1:18">
      <c r="A2939" t="s">
        <v>322</v>
      </c>
      <c r="B2939">
        <v>13</v>
      </c>
      <c r="C2939" t="s">
        <v>99</v>
      </c>
      <c r="D2939" t="s">
        <v>155</v>
      </c>
      <c r="E2939" t="s">
        <v>487</v>
      </c>
      <c r="F2939" t="s">
        <v>248</v>
      </c>
      <c r="G2939" t="s">
        <v>209</v>
      </c>
      <c r="H2939" t="s">
        <v>93</v>
      </c>
      <c r="I2939" t="s">
        <v>173</v>
      </c>
      <c r="J2939" t="s">
        <v>310</v>
      </c>
      <c r="K2939">
        <v>0</v>
      </c>
      <c r="L2939" t="s">
        <v>273</v>
      </c>
      <c r="M2939">
        <v>-1</v>
      </c>
      <c r="N2939" t="s">
        <v>296</v>
      </c>
      <c r="O2939" t="s">
        <v>176</v>
      </c>
      <c r="P2939" t="s">
        <v>488</v>
      </c>
      <c r="R2939">
        <v>61</v>
      </c>
    </row>
    <row r="2940" spans="1:18">
      <c r="A2940" t="s">
        <v>322</v>
      </c>
      <c r="B2940">
        <v>13</v>
      </c>
      <c r="C2940" t="s">
        <v>99</v>
      </c>
      <c r="D2940" t="s">
        <v>155</v>
      </c>
      <c r="E2940" t="s">
        <v>487</v>
      </c>
      <c r="F2940" t="s">
        <v>248</v>
      </c>
      <c r="G2940" t="s">
        <v>209</v>
      </c>
      <c r="H2940" t="s">
        <v>93</v>
      </c>
      <c r="I2940" t="s">
        <v>173</v>
      </c>
      <c r="J2940" t="s">
        <v>310</v>
      </c>
      <c r="K2940">
        <v>0</v>
      </c>
      <c r="L2940" t="s">
        <v>273</v>
      </c>
      <c r="M2940">
        <v>-1</v>
      </c>
      <c r="N2940" t="s">
        <v>296</v>
      </c>
      <c r="O2940" t="s">
        <v>170</v>
      </c>
      <c r="P2940" t="s">
        <v>488</v>
      </c>
      <c r="R2940">
        <v>59</v>
      </c>
    </row>
    <row r="2941" spans="1:18">
      <c r="A2941" t="s">
        <v>322</v>
      </c>
      <c r="B2941">
        <v>13</v>
      </c>
      <c r="C2941" t="s">
        <v>99</v>
      </c>
      <c r="D2941" t="s">
        <v>155</v>
      </c>
      <c r="E2941" t="s">
        <v>487</v>
      </c>
      <c r="F2941" t="s">
        <v>248</v>
      </c>
      <c r="G2941" t="s">
        <v>209</v>
      </c>
      <c r="H2941" t="s">
        <v>22</v>
      </c>
      <c r="I2941" t="s">
        <v>421</v>
      </c>
      <c r="J2941" t="s">
        <v>265</v>
      </c>
      <c r="K2941">
        <v>0</v>
      </c>
      <c r="L2941" t="s">
        <v>273</v>
      </c>
      <c r="M2941">
        <v>-2</v>
      </c>
      <c r="N2941" t="s">
        <v>313</v>
      </c>
      <c r="O2941" t="s">
        <v>177</v>
      </c>
      <c r="P2941" t="s">
        <v>488</v>
      </c>
      <c r="Q2941" t="s">
        <v>515</v>
      </c>
      <c r="R2941">
        <v>53</v>
      </c>
    </row>
    <row r="2942" spans="1:18">
      <c r="A2942" t="s">
        <v>322</v>
      </c>
      <c r="B2942">
        <v>13</v>
      </c>
      <c r="C2942" t="s">
        <v>99</v>
      </c>
      <c r="D2942" t="s">
        <v>155</v>
      </c>
      <c r="E2942" t="s">
        <v>487</v>
      </c>
      <c r="F2942" t="s">
        <v>248</v>
      </c>
      <c r="G2942" t="s">
        <v>209</v>
      </c>
      <c r="H2942" t="s">
        <v>22</v>
      </c>
      <c r="I2942" t="s">
        <v>421</v>
      </c>
      <c r="J2942" t="s">
        <v>265</v>
      </c>
      <c r="K2942">
        <v>0</v>
      </c>
      <c r="L2942" t="s">
        <v>273</v>
      </c>
      <c r="M2942">
        <v>-2</v>
      </c>
      <c r="N2942" t="s">
        <v>313</v>
      </c>
      <c r="O2942" t="s">
        <v>170</v>
      </c>
      <c r="P2942" t="s">
        <v>488</v>
      </c>
      <c r="Q2942" t="s">
        <v>515</v>
      </c>
      <c r="R2942">
        <v>54</v>
      </c>
    </row>
    <row r="2943" spans="1:18">
      <c r="A2943" t="s">
        <v>322</v>
      </c>
      <c r="B2943">
        <v>13</v>
      </c>
      <c r="C2943" t="s">
        <v>99</v>
      </c>
      <c r="D2943" t="s">
        <v>155</v>
      </c>
      <c r="E2943" t="s">
        <v>487</v>
      </c>
      <c r="F2943" t="s">
        <v>248</v>
      </c>
      <c r="G2943" t="s">
        <v>209</v>
      </c>
      <c r="H2943" t="s">
        <v>22</v>
      </c>
      <c r="I2943" t="s">
        <v>421</v>
      </c>
      <c r="J2943" t="s">
        <v>265</v>
      </c>
      <c r="K2943">
        <v>0</v>
      </c>
      <c r="L2943" t="s">
        <v>273</v>
      </c>
      <c r="M2943">
        <v>-2</v>
      </c>
      <c r="N2943" t="s">
        <v>313</v>
      </c>
      <c r="O2943" t="s">
        <v>176</v>
      </c>
      <c r="P2943" t="s">
        <v>488</v>
      </c>
      <c r="Q2943" t="s">
        <v>515</v>
      </c>
      <c r="R2943">
        <v>56</v>
      </c>
    </row>
    <row r="2944" spans="1:18">
      <c r="A2944" t="s">
        <v>322</v>
      </c>
      <c r="B2944">
        <v>13</v>
      </c>
      <c r="C2944" t="s">
        <v>99</v>
      </c>
      <c r="D2944" t="s">
        <v>155</v>
      </c>
      <c r="E2944" t="s">
        <v>487</v>
      </c>
      <c r="F2944" t="s">
        <v>248</v>
      </c>
      <c r="G2944" t="s">
        <v>209</v>
      </c>
      <c r="H2944" t="s">
        <v>24</v>
      </c>
      <c r="I2944" t="s">
        <v>421</v>
      </c>
      <c r="J2944" t="s">
        <v>266</v>
      </c>
      <c r="K2944">
        <v>0</v>
      </c>
      <c r="L2944" t="s">
        <v>273</v>
      </c>
      <c r="M2944">
        <v>-2</v>
      </c>
      <c r="N2944" t="s">
        <v>313</v>
      </c>
      <c r="O2944" t="s">
        <v>177</v>
      </c>
      <c r="P2944" t="s">
        <v>488</v>
      </c>
      <c r="R2944">
        <v>70</v>
      </c>
    </row>
    <row r="2945" spans="1:18">
      <c r="A2945" t="s">
        <v>322</v>
      </c>
      <c r="B2945">
        <v>13</v>
      </c>
      <c r="C2945" t="s">
        <v>99</v>
      </c>
      <c r="D2945" t="s">
        <v>155</v>
      </c>
      <c r="E2945" t="s">
        <v>487</v>
      </c>
      <c r="F2945" t="s">
        <v>248</v>
      </c>
      <c r="G2945" t="s">
        <v>209</v>
      </c>
      <c r="H2945" t="s">
        <v>24</v>
      </c>
      <c r="I2945" t="s">
        <v>421</v>
      </c>
      <c r="J2945" t="s">
        <v>266</v>
      </c>
      <c r="K2945">
        <v>0</v>
      </c>
      <c r="L2945" t="s">
        <v>273</v>
      </c>
      <c r="M2945">
        <v>-2</v>
      </c>
      <c r="N2945" t="s">
        <v>313</v>
      </c>
      <c r="O2945" t="s">
        <v>170</v>
      </c>
      <c r="P2945" t="s">
        <v>488</v>
      </c>
      <c r="R2945">
        <v>73</v>
      </c>
    </row>
    <row r="2946" spans="1:18">
      <c r="A2946" t="s">
        <v>322</v>
      </c>
      <c r="B2946">
        <v>13</v>
      </c>
      <c r="C2946" t="s">
        <v>99</v>
      </c>
      <c r="D2946" t="s">
        <v>155</v>
      </c>
      <c r="E2946" t="s">
        <v>487</v>
      </c>
      <c r="F2946" t="s">
        <v>248</v>
      </c>
      <c r="G2946" t="s">
        <v>209</v>
      </c>
      <c r="H2946" t="s">
        <v>24</v>
      </c>
      <c r="I2946" t="s">
        <v>421</v>
      </c>
      <c r="J2946" t="s">
        <v>266</v>
      </c>
      <c r="K2946">
        <v>0</v>
      </c>
      <c r="L2946" t="s">
        <v>273</v>
      </c>
      <c r="M2946">
        <v>-2</v>
      </c>
      <c r="N2946" t="s">
        <v>313</v>
      </c>
      <c r="O2946" t="s">
        <v>176</v>
      </c>
      <c r="P2946" t="s">
        <v>488</v>
      </c>
      <c r="R2946">
        <v>77</v>
      </c>
    </row>
    <row r="2947" spans="1:18">
      <c r="A2947" t="s">
        <v>322</v>
      </c>
      <c r="B2947">
        <v>13</v>
      </c>
      <c r="C2947" t="s">
        <v>99</v>
      </c>
      <c r="D2947" t="s">
        <v>155</v>
      </c>
      <c r="E2947" t="s">
        <v>487</v>
      </c>
      <c r="F2947" t="s">
        <v>248</v>
      </c>
      <c r="G2947" t="s">
        <v>209</v>
      </c>
      <c r="H2947" t="s">
        <v>23</v>
      </c>
      <c r="I2947" t="s">
        <v>421</v>
      </c>
      <c r="J2947" t="s">
        <v>267</v>
      </c>
      <c r="K2947">
        <v>0</v>
      </c>
      <c r="L2947" t="s">
        <v>273</v>
      </c>
      <c r="M2947">
        <v>-2</v>
      </c>
      <c r="N2947" t="s">
        <v>313</v>
      </c>
      <c r="O2947" t="s">
        <v>177</v>
      </c>
      <c r="P2947" t="s">
        <v>488</v>
      </c>
      <c r="Q2947" t="s">
        <v>516</v>
      </c>
    </row>
    <row r="2948" spans="1:18">
      <c r="A2948" t="s">
        <v>322</v>
      </c>
      <c r="B2948">
        <v>13</v>
      </c>
      <c r="C2948" t="s">
        <v>99</v>
      </c>
      <c r="D2948" t="s">
        <v>155</v>
      </c>
      <c r="E2948" t="s">
        <v>487</v>
      </c>
      <c r="F2948" t="s">
        <v>248</v>
      </c>
      <c r="G2948" t="s">
        <v>209</v>
      </c>
      <c r="H2948" t="s">
        <v>23</v>
      </c>
      <c r="I2948" t="s">
        <v>421</v>
      </c>
      <c r="J2948" t="s">
        <v>267</v>
      </c>
      <c r="K2948">
        <v>0</v>
      </c>
      <c r="L2948" t="s">
        <v>273</v>
      </c>
      <c r="M2948">
        <v>-2</v>
      </c>
      <c r="N2948" t="s">
        <v>313</v>
      </c>
      <c r="O2948" t="s">
        <v>176</v>
      </c>
      <c r="P2948" t="s">
        <v>488</v>
      </c>
      <c r="Q2948" t="s">
        <v>516</v>
      </c>
    </row>
    <row r="2949" spans="1:18">
      <c r="A2949" t="s">
        <v>322</v>
      </c>
      <c r="B2949">
        <v>13</v>
      </c>
      <c r="C2949" t="s">
        <v>99</v>
      </c>
      <c r="D2949" t="s">
        <v>155</v>
      </c>
      <c r="E2949" t="s">
        <v>487</v>
      </c>
      <c r="F2949" t="s">
        <v>248</v>
      </c>
      <c r="G2949" t="s">
        <v>209</v>
      </c>
      <c r="H2949" t="s">
        <v>23</v>
      </c>
      <c r="I2949" t="s">
        <v>421</v>
      </c>
      <c r="J2949" t="s">
        <v>267</v>
      </c>
      <c r="K2949">
        <v>0</v>
      </c>
      <c r="L2949" t="s">
        <v>273</v>
      </c>
      <c r="M2949">
        <v>-2</v>
      </c>
      <c r="N2949" t="s">
        <v>313</v>
      </c>
      <c r="O2949" t="s">
        <v>170</v>
      </c>
      <c r="P2949" t="s">
        <v>488</v>
      </c>
      <c r="Q2949" t="s">
        <v>516</v>
      </c>
    </row>
    <row r="2950" spans="1:18">
      <c r="A2950" t="s">
        <v>322</v>
      </c>
      <c r="B2950">
        <v>13</v>
      </c>
      <c r="C2950" t="s">
        <v>99</v>
      </c>
      <c r="D2950" t="s">
        <v>155</v>
      </c>
      <c r="E2950" t="s">
        <v>487</v>
      </c>
      <c r="F2950" t="s">
        <v>248</v>
      </c>
      <c r="G2950" t="s">
        <v>209</v>
      </c>
      <c r="H2950" t="s">
        <v>18</v>
      </c>
      <c r="I2950" t="s">
        <v>421</v>
      </c>
      <c r="J2950" t="s">
        <v>268</v>
      </c>
      <c r="K2950">
        <v>0</v>
      </c>
      <c r="L2950" t="s">
        <v>273</v>
      </c>
      <c r="M2950">
        <v>-2</v>
      </c>
      <c r="N2950" t="s">
        <v>313</v>
      </c>
      <c r="O2950" t="s">
        <v>177</v>
      </c>
      <c r="P2950" t="s">
        <v>488</v>
      </c>
      <c r="R2950">
        <v>58</v>
      </c>
    </row>
    <row r="2951" spans="1:18">
      <c r="A2951" t="s">
        <v>322</v>
      </c>
      <c r="B2951">
        <v>13</v>
      </c>
      <c r="C2951" t="s">
        <v>99</v>
      </c>
      <c r="D2951" t="s">
        <v>155</v>
      </c>
      <c r="E2951" t="s">
        <v>487</v>
      </c>
      <c r="F2951" t="s">
        <v>248</v>
      </c>
      <c r="G2951" t="s">
        <v>209</v>
      </c>
      <c r="H2951" t="s">
        <v>18</v>
      </c>
      <c r="I2951" t="s">
        <v>421</v>
      </c>
      <c r="J2951" t="s">
        <v>268</v>
      </c>
      <c r="K2951">
        <v>0</v>
      </c>
      <c r="L2951" t="s">
        <v>273</v>
      </c>
      <c r="M2951">
        <v>-2</v>
      </c>
      <c r="N2951" t="s">
        <v>313</v>
      </c>
      <c r="O2951" t="s">
        <v>170</v>
      </c>
      <c r="P2951" t="s">
        <v>488</v>
      </c>
      <c r="R2951">
        <v>61</v>
      </c>
    </row>
    <row r="2952" spans="1:18">
      <c r="A2952" t="s">
        <v>322</v>
      </c>
      <c r="B2952">
        <v>13</v>
      </c>
      <c r="C2952" t="s">
        <v>99</v>
      </c>
      <c r="D2952" t="s">
        <v>155</v>
      </c>
      <c r="E2952" t="s">
        <v>487</v>
      </c>
      <c r="F2952" t="s">
        <v>248</v>
      </c>
      <c r="G2952" t="s">
        <v>209</v>
      </c>
      <c r="H2952" t="s">
        <v>18</v>
      </c>
      <c r="I2952" t="s">
        <v>421</v>
      </c>
      <c r="J2952" t="s">
        <v>268</v>
      </c>
      <c r="K2952">
        <v>0</v>
      </c>
      <c r="L2952" t="s">
        <v>273</v>
      </c>
      <c r="M2952">
        <v>-2</v>
      </c>
      <c r="N2952" t="s">
        <v>313</v>
      </c>
      <c r="O2952" t="s">
        <v>176</v>
      </c>
      <c r="P2952" t="s">
        <v>488</v>
      </c>
      <c r="R2952">
        <v>64</v>
      </c>
    </row>
    <row r="2953" spans="1:18">
      <c r="A2953" t="s">
        <v>322</v>
      </c>
      <c r="B2953">
        <v>13</v>
      </c>
      <c r="C2953" t="s">
        <v>99</v>
      </c>
      <c r="D2953" t="s">
        <v>155</v>
      </c>
      <c r="E2953" t="s">
        <v>487</v>
      </c>
      <c r="F2953" t="s">
        <v>248</v>
      </c>
      <c r="G2953" t="s">
        <v>209</v>
      </c>
      <c r="H2953" t="s">
        <v>20</v>
      </c>
      <c r="I2953" t="s">
        <v>421</v>
      </c>
      <c r="J2953" t="s">
        <v>269</v>
      </c>
      <c r="K2953">
        <v>0</v>
      </c>
      <c r="L2953" t="s">
        <v>273</v>
      </c>
      <c r="M2953">
        <v>-2</v>
      </c>
      <c r="N2953" t="s">
        <v>313</v>
      </c>
      <c r="O2953" t="s">
        <v>177</v>
      </c>
      <c r="P2953" t="s">
        <v>488</v>
      </c>
      <c r="R2953">
        <v>47</v>
      </c>
    </row>
    <row r="2954" spans="1:18">
      <c r="A2954" t="s">
        <v>322</v>
      </c>
      <c r="B2954">
        <v>13</v>
      </c>
      <c r="C2954" t="s">
        <v>99</v>
      </c>
      <c r="D2954" t="s">
        <v>155</v>
      </c>
      <c r="E2954" t="s">
        <v>487</v>
      </c>
      <c r="F2954" t="s">
        <v>248</v>
      </c>
      <c r="G2954" t="s">
        <v>209</v>
      </c>
      <c r="H2954" t="s">
        <v>20</v>
      </c>
      <c r="I2954" t="s">
        <v>421</v>
      </c>
      <c r="J2954" t="s">
        <v>269</v>
      </c>
      <c r="K2954">
        <v>0</v>
      </c>
      <c r="L2954" t="s">
        <v>273</v>
      </c>
      <c r="M2954">
        <v>-2</v>
      </c>
      <c r="N2954" t="s">
        <v>313</v>
      </c>
      <c r="O2954" t="s">
        <v>170</v>
      </c>
      <c r="P2954" t="s">
        <v>488</v>
      </c>
      <c r="R2954">
        <v>49</v>
      </c>
    </row>
    <row r="2955" spans="1:18">
      <c r="A2955" t="s">
        <v>322</v>
      </c>
      <c r="B2955">
        <v>13</v>
      </c>
      <c r="C2955" t="s">
        <v>99</v>
      </c>
      <c r="D2955" t="s">
        <v>155</v>
      </c>
      <c r="E2955" t="s">
        <v>487</v>
      </c>
      <c r="F2955" t="s">
        <v>248</v>
      </c>
      <c r="G2955" t="s">
        <v>209</v>
      </c>
      <c r="H2955" t="s">
        <v>20</v>
      </c>
      <c r="I2955" t="s">
        <v>421</v>
      </c>
      <c r="J2955" t="s">
        <v>269</v>
      </c>
      <c r="K2955">
        <v>0</v>
      </c>
      <c r="L2955" t="s">
        <v>273</v>
      </c>
      <c r="M2955">
        <v>-2</v>
      </c>
      <c r="N2955" t="s">
        <v>313</v>
      </c>
      <c r="O2955" t="s">
        <v>176</v>
      </c>
      <c r="P2955" t="s">
        <v>488</v>
      </c>
      <c r="R2955">
        <v>50</v>
      </c>
    </row>
    <row r="2956" spans="1:18">
      <c r="A2956" t="s">
        <v>322</v>
      </c>
      <c r="B2956">
        <v>13</v>
      </c>
      <c r="C2956" t="s">
        <v>99</v>
      </c>
      <c r="D2956" t="s">
        <v>155</v>
      </c>
      <c r="E2956" t="s">
        <v>487</v>
      </c>
      <c r="F2956" t="s">
        <v>248</v>
      </c>
      <c r="G2956" t="s">
        <v>209</v>
      </c>
      <c r="H2956" t="s">
        <v>9</v>
      </c>
      <c r="I2956" t="s">
        <v>421</v>
      </c>
      <c r="J2956" t="s">
        <v>270</v>
      </c>
      <c r="K2956">
        <v>0</v>
      </c>
      <c r="L2956" t="s">
        <v>273</v>
      </c>
      <c r="M2956">
        <v>-2</v>
      </c>
      <c r="N2956" t="s">
        <v>313</v>
      </c>
      <c r="O2956" t="s">
        <v>177</v>
      </c>
      <c r="P2956" t="s">
        <v>488</v>
      </c>
      <c r="R2956">
        <v>52</v>
      </c>
    </row>
    <row r="2957" spans="1:18">
      <c r="A2957" t="s">
        <v>322</v>
      </c>
      <c r="B2957">
        <v>13</v>
      </c>
      <c r="C2957" t="s">
        <v>99</v>
      </c>
      <c r="D2957" t="s">
        <v>155</v>
      </c>
      <c r="E2957" t="s">
        <v>487</v>
      </c>
      <c r="F2957" t="s">
        <v>248</v>
      </c>
      <c r="G2957" t="s">
        <v>209</v>
      </c>
      <c r="H2957" t="s">
        <v>9</v>
      </c>
      <c r="I2957" t="s">
        <v>421</v>
      </c>
      <c r="J2957" t="s">
        <v>270</v>
      </c>
      <c r="K2957">
        <v>0</v>
      </c>
      <c r="L2957" t="s">
        <v>273</v>
      </c>
      <c r="M2957">
        <v>-2</v>
      </c>
      <c r="N2957" t="s">
        <v>313</v>
      </c>
      <c r="O2957" t="s">
        <v>170</v>
      </c>
      <c r="P2957" t="s">
        <v>488</v>
      </c>
      <c r="R2957">
        <v>53</v>
      </c>
    </row>
    <row r="2958" spans="1:18">
      <c r="A2958" t="s">
        <v>322</v>
      </c>
      <c r="B2958">
        <v>13</v>
      </c>
      <c r="C2958" t="s">
        <v>99</v>
      </c>
      <c r="D2958" t="s">
        <v>155</v>
      </c>
      <c r="E2958" t="s">
        <v>487</v>
      </c>
      <c r="F2958" t="s">
        <v>248</v>
      </c>
      <c r="G2958" t="s">
        <v>209</v>
      </c>
      <c r="H2958" t="s">
        <v>9</v>
      </c>
      <c r="I2958" t="s">
        <v>421</v>
      </c>
      <c r="J2958" t="s">
        <v>270</v>
      </c>
      <c r="K2958">
        <v>0</v>
      </c>
      <c r="L2958" t="s">
        <v>273</v>
      </c>
      <c r="M2958">
        <v>-2</v>
      </c>
      <c r="N2958" t="s">
        <v>313</v>
      </c>
      <c r="O2958" t="s">
        <v>176</v>
      </c>
      <c r="P2958" t="s">
        <v>488</v>
      </c>
      <c r="R2958">
        <v>55</v>
      </c>
    </row>
    <row r="2959" spans="1:18">
      <c r="A2959" t="s">
        <v>322</v>
      </c>
      <c r="B2959">
        <v>13</v>
      </c>
      <c r="C2959" t="s">
        <v>99</v>
      </c>
      <c r="D2959" t="s">
        <v>155</v>
      </c>
      <c r="E2959" t="s">
        <v>487</v>
      </c>
      <c r="F2959" t="s">
        <v>248</v>
      </c>
      <c r="G2959" t="s">
        <v>209</v>
      </c>
      <c r="H2959" t="s">
        <v>21</v>
      </c>
      <c r="I2959" t="s">
        <v>421</v>
      </c>
      <c r="J2959" t="s">
        <v>271</v>
      </c>
      <c r="K2959">
        <v>0</v>
      </c>
      <c r="L2959" t="s">
        <v>273</v>
      </c>
      <c r="M2959">
        <v>-2</v>
      </c>
      <c r="N2959" t="s">
        <v>313</v>
      </c>
      <c r="O2959" t="s">
        <v>177</v>
      </c>
      <c r="P2959" t="s">
        <v>488</v>
      </c>
      <c r="R2959">
        <v>41</v>
      </c>
    </row>
    <row r="2960" spans="1:18">
      <c r="A2960" t="s">
        <v>322</v>
      </c>
      <c r="B2960">
        <v>13</v>
      </c>
      <c r="C2960" t="s">
        <v>99</v>
      </c>
      <c r="D2960" t="s">
        <v>155</v>
      </c>
      <c r="E2960" t="s">
        <v>487</v>
      </c>
      <c r="F2960" t="s">
        <v>248</v>
      </c>
      <c r="G2960" t="s">
        <v>209</v>
      </c>
      <c r="H2960" t="s">
        <v>21</v>
      </c>
      <c r="I2960" t="s">
        <v>421</v>
      </c>
      <c r="J2960" t="s">
        <v>271</v>
      </c>
      <c r="K2960">
        <v>0</v>
      </c>
      <c r="L2960" t="s">
        <v>273</v>
      </c>
      <c r="M2960">
        <v>-2</v>
      </c>
      <c r="N2960" t="s">
        <v>313</v>
      </c>
      <c r="O2960" t="s">
        <v>170</v>
      </c>
      <c r="P2960" t="s">
        <v>488</v>
      </c>
      <c r="R2960">
        <v>41</v>
      </c>
    </row>
    <row r="2961" spans="1:18">
      <c r="A2961" t="s">
        <v>322</v>
      </c>
      <c r="B2961">
        <v>13</v>
      </c>
      <c r="C2961" t="s">
        <v>99</v>
      </c>
      <c r="D2961" t="s">
        <v>155</v>
      </c>
      <c r="E2961" t="s">
        <v>487</v>
      </c>
      <c r="F2961" t="s">
        <v>248</v>
      </c>
      <c r="G2961" t="s">
        <v>209</v>
      </c>
      <c r="H2961" t="s">
        <v>21</v>
      </c>
      <c r="I2961" t="s">
        <v>421</v>
      </c>
      <c r="J2961" t="s">
        <v>271</v>
      </c>
      <c r="K2961">
        <v>0</v>
      </c>
      <c r="L2961" t="s">
        <v>273</v>
      </c>
      <c r="M2961">
        <v>-2</v>
      </c>
      <c r="N2961" t="s">
        <v>313</v>
      </c>
      <c r="O2961" t="s">
        <v>176</v>
      </c>
      <c r="P2961" t="s">
        <v>488</v>
      </c>
      <c r="R2961">
        <v>42</v>
      </c>
    </row>
    <row r="2962" spans="1:18">
      <c r="A2962" t="s">
        <v>322</v>
      </c>
      <c r="B2962">
        <v>13</v>
      </c>
      <c r="C2962" t="s">
        <v>99</v>
      </c>
      <c r="D2962" t="s">
        <v>155</v>
      </c>
      <c r="E2962" t="s">
        <v>487</v>
      </c>
      <c r="F2962" t="s">
        <v>248</v>
      </c>
      <c r="G2962" t="s">
        <v>209</v>
      </c>
      <c r="H2962" t="s">
        <v>6</v>
      </c>
      <c r="I2962" t="s">
        <v>421</v>
      </c>
      <c r="J2962" t="s">
        <v>272</v>
      </c>
      <c r="K2962">
        <v>0</v>
      </c>
      <c r="L2962" t="s">
        <v>273</v>
      </c>
      <c r="M2962">
        <v>-2</v>
      </c>
      <c r="N2962" t="s">
        <v>313</v>
      </c>
      <c r="O2962" t="s">
        <v>177</v>
      </c>
      <c r="P2962" t="s">
        <v>488</v>
      </c>
      <c r="R2962">
        <v>47</v>
      </c>
    </row>
    <row r="2963" spans="1:18">
      <c r="A2963" t="s">
        <v>322</v>
      </c>
      <c r="B2963">
        <v>13</v>
      </c>
      <c r="C2963" t="s">
        <v>99</v>
      </c>
      <c r="D2963" t="s">
        <v>155</v>
      </c>
      <c r="E2963" t="s">
        <v>487</v>
      </c>
      <c r="F2963" t="s">
        <v>248</v>
      </c>
      <c r="G2963" t="s">
        <v>209</v>
      </c>
      <c r="H2963" t="s">
        <v>6</v>
      </c>
      <c r="I2963" t="s">
        <v>421</v>
      </c>
      <c r="J2963" t="s">
        <v>272</v>
      </c>
      <c r="K2963">
        <v>0</v>
      </c>
      <c r="L2963" t="s">
        <v>273</v>
      </c>
      <c r="M2963">
        <v>-2</v>
      </c>
      <c r="N2963" t="s">
        <v>313</v>
      </c>
      <c r="O2963" t="s">
        <v>170</v>
      </c>
      <c r="P2963" t="s">
        <v>488</v>
      </c>
      <c r="R2963">
        <v>50</v>
      </c>
    </row>
    <row r="2964" spans="1:18">
      <c r="A2964" t="s">
        <v>322</v>
      </c>
      <c r="B2964">
        <v>13</v>
      </c>
      <c r="C2964" t="s">
        <v>99</v>
      </c>
      <c r="D2964" t="s">
        <v>155</v>
      </c>
      <c r="E2964" t="s">
        <v>487</v>
      </c>
      <c r="F2964" t="s">
        <v>248</v>
      </c>
      <c r="G2964" t="s">
        <v>209</v>
      </c>
      <c r="H2964" t="s">
        <v>6</v>
      </c>
      <c r="I2964" t="s">
        <v>421</v>
      </c>
      <c r="J2964" t="s">
        <v>272</v>
      </c>
      <c r="K2964">
        <v>0</v>
      </c>
      <c r="L2964" t="s">
        <v>273</v>
      </c>
      <c r="M2964">
        <v>-2</v>
      </c>
      <c r="N2964" t="s">
        <v>313</v>
      </c>
      <c r="O2964" t="s">
        <v>176</v>
      </c>
      <c r="P2964" t="s">
        <v>488</v>
      </c>
      <c r="R2964">
        <v>52</v>
      </c>
    </row>
    <row r="2965" spans="1:18">
      <c r="A2965" t="s">
        <v>322</v>
      </c>
      <c r="B2965">
        <v>13</v>
      </c>
      <c r="C2965" t="s">
        <v>99</v>
      </c>
      <c r="D2965" t="s">
        <v>155</v>
      </c>
      <c r="E2965" t="s">
        <v>487</v>
      </c>
      <c r="F2965" t="s">
        <v>248</v>
      </c>
      <c r="G2965" t="s">
        <v>209</v>
      </c>
      <c r="H2965" t="s">
        <v>4</v>
      </c>
      <c r="I2965" t="s">
        <v>421</v>
      </c>
      <c r="J2965" t="s">
        <v>297</v>
      </c>
      <c r="K2965">
        <v>0</v>
      </c>
      <c r="L2965" t="s">
        <v>273</v>
      </c>
      <c r="M2965">
        <v>-2</v>
      </c>
      <c r="N2965" t="s">
        <v>313</v>
      </c>
      <c r="O2965" t="s">
        <v>177</v>
      </c>
      <c r="P2965" t="s">
        <v>488</v>
      </c>
      <c r="Q2965" t="s">
        <v>516</v>
      </c>
    </row>
    <row r="2966" spans="1:18">
      <c r="A2966" t="s">
        <v>322</v>
      </c>
      <c r="B2966">
        <v>13</v>
      </c>
      <c r="C2966" t="s">
        <v>99</v>
      </c>
      <c r="D2966" t="s">
        <v>155</v>
      </c>
      <c r="E2966" t="s">
        <v>487</v>
      </c>
      <c r="F2966" t="s">
        <v>248</v>
      </c>
      <c r="G2966" t="s">
        <v>209</v>
      </c>
      <c r="H2966" t="s">
        <v>4</v>
      </c>
      <c r="I2966" t="s">
        <v>421</v>
      </c>
      <c r="J2966" t="s">
        <v>297</v>
      </c>
      <c r="K2966">
        <v>0</v>
      </c>
      <c r="L2966" t="s">
        <v>273</v>
      </c>
      <c r="M2966">
        <v>-2</v>
      </c>
      <c r="N2966" t="s">
        <v>313</v>
      </c>
      <c r="O2966" t="s">
        <v>176</v>
      </c>
      <c r="P2966" t="s">
        <v>488</v>
      </c>
      <c r="Q2966" t="s">
        <v>516</v>
      </c>
    </row>
    <row r="2967" spans="1:18">
      <c r="A2967" t="s">
        <v>322</v>
      </c>
      <c r="B2967">
        <v>13</v>
      </c>
      <c r="C2967" t="s">
        <v>99</v>
      </c>
      <c r="D2967" t="s">
        <v>155</v>
      </c>
      <c r="E2967" t="s">
        <v>487</v>
      </c>
      <c r="F2967" t="s">
        <v>248</v>
      </c>
      <c r="G2967" t="s">
        <v>209</v>
      </c>
      <c r="H2967" t="s">
        <v>4</v>
      </c>
      <c r="I2967" t="s">
        <v>421</v>
      </c>
      <c r="J2967" t="s">
        <v>297</v>
      </c>
      <c r="K2967">
        <v>0</v>
      </c>
      <c r="L2967" t="s">
        <v>273</v>
      </c>
      <c r="M2967">
        <v>-2</v>
      </c>
      <c r="N2967" t="s">
        <v>313</v>
      </c>
      <c r="O2967" t="s">
        <v>170</v>
      </c>
      <c r="P2967" t="s">
        <v>488</v>
      </c>
      <c r="Q2967" t="s">
        <v>516</v>
      </c>
    </row>
    <row r="2968" spans="1:18">
      <c r="A2968" t="s">
        <v>322</v>
      </c>
      <c r="B2968">
        <v>13</v>
      </c>
      <c r="C2968" t="s">
        <v>99</v>
      </c>
      <c r="D2968" t="s">
        <v>155</v>
      </c>
      <c r="E2968" t="s">
        <v>487</v>
      </c>
      <c r="F2968" t="s">
        <v>248</v>
      </c>
      <c r="G2968" t="s">
        <v>209</v>
      </c>
      <c r="H2968" t="s">
        <v>11</v>
      </c>
      <c r="I2968" t="s">
        <v>421</v>
      </c>
      <c r="J2968" t="s">
        <v>298</v>
      </c>
      <c r="K2968">
        <v>0</v>
      </c>
      <c r="L2968" t="s">
        <v>273</v>
      </c>
      <c r="M2968">
        <v>-2</v>
      </c>
      <c r="N2968" t="s">
        <v>313</v>
      </c>
      <c r="O2968" t="s">
        <v>177</v>
      </c>
      <c r="P2968" t="s">
        <v>488</v>
      </c>
      <c r="R2968">
        <v>66</v>
      </c>
    </row>
    <row r="2969" spans="1:18">
      <c r="A2969" t="s">
        <v>322</v>
      </c>
      <c r="B2969">
        <v>13</v>
      </c>
      <c r="C2969" t="s">
        <v>99</v>
      </c>
      <c r="D2969" t="s">
        <v>155</v>
      </c>
      <c r="E2969" t="s">
        <v>487</v>
      </c>
      <c r="F2969" t="s">
        <v>248</v>
      </c>
      <c r="G2969" t="s">
        <v>209</v>
      </c>
      <c r="H2969" t="s">
        <v>11</v>
      </c>
      <c r="I2969" t="s">
        <v>421</v>
      </c>
      <c r="J2969" t="s">
        <v>298</v>
      </c>
      <c r="K2969">
        <v>0</v>
      </c>
      <c r="L2969" t="s">
        <v>273</v>
      </c>
      <c r="M2969">
        <v>-2</v>
      </c>
      <c r="N2969" t="s">
        <v>313</v>
      </c>
      <c r="O2969" t="s">
        <v>170</v>
      </c>
      <c r="P2969" t="s">
        <v>488</v>
      </c>
      <c r="R2969">
        <v>68</v>
      </c>
    </row>
    <row r="2970" spans="1:18">
      <c r="A2970" t="s">
        <v>322</v>
      </c>
      <c r="B2970">
        <v>13</v>
      </c>
      <c r="C2970" t="s">
        <v>99</v>
      </c>
      <c r="D2970" t="s">
        <v>155</v>
      </c>
      <c r="E2970" t="s">
        <v>487</v>
      </c>
      <c r="F2970" t="s">
        <v>248</v>
      </c>
      <c r="G2970" t="s">
        <v>209</v>
      </c>
      <c r="H2970" t="s">
        <v>11</v>
      </c>
      <c r="I2970" t="s">
        <v>421</v>
      </c>
      <c r="J2970" t="s">
        <v>298</v>
      </c>
      <c r="K2970">
        <v>0</v>
      </c>
      <c r="L2970" t="s">
        <v>273</v>
      </c>
      <c r="M2970">
        <v>-2</v>
      </c>
      <c r="N2970" t="s">
        <v>313</v>
      </c>
      <c r="O2970" t="s">
        <v>176</v>
      </c>
      <c r="P2970" t="s">
        <v>488</v>
      </c>
      <c r="R2970">
        <v>71</v>
      </c>
    </row>
    <row r="2971" spans="1:18">
      <c r="A2971" t="s">
        <v>322</v>
      </c>
      <c r="B2971">
        <v>13</v>
      </c>
      <c r="C2971" t="s">
        <v>99</v>
      </c>
      <c r="D2971" t="s">
        <v>155</v>
      </c>
      <c r="E2971" t="s">
        <v>487</v>
      </c>
      <c r="F2971" t="s">
        <v>248</v>
      </c>
      <c r="G2971" t="s">
        <v>209</v>
      </c>
      <c r="H2971" t="s">
        <v>8</v>
      </c>
      <c r="I2971" t="s">
        <v>421</v>
      </c>
      <c r="J2971" t="s">
        <v>299</v>
      </c>
      <c r="K2971">
        <v>0</v>
      </c>
      <c r="L2971" t="s">
        <v>273</v>
      </c>
      <c r="M2971">
        <v>-2</v>
      </c>
      <c r="N2971" t="s">
        <v>313</v>
      </c>
      <c r="O2971" t="s">
        <v>177</v>
      </c>
      <c r="P2971" t="s">
        <v>488</v>
      </c>
      <c r="R2971">
        <v>77</v>
      </c>
    </row>
    <row r="2972" spans="1:18">
      <c r="A2972" t="s">
        <v>322</v>
      </c>
      <c r="B2972">
        <v>13</v>
      </c>
      <c r="C2972" t="s">
        <v>99</v>
      </c>
      <c r="D2972" t="s">
        <v>155</v>
      </c>
      <c r="E2972" t="s">
        <v>487</v>
      </c>
      <c r="F2972" t="s">
        <v>248</v>
      </c>
      <c r="G2972" t="s">
        <v>209</v>
      </c>
      <c r="H2972" t="s">
        <v>8</v>
      </c>
      <c r="I2972" t="s">
        <v>421</v>
      </c>
      <c r="J2972" t="s">
        <v>299</v>
      </c>
      <c r="K2972">
        <v>0</v>
      </c>
      <c r="L2972" t="s">
        <v>273</v>
      </c>
      <c r="M2972">
        <v>-2</v>
      </c>
      <c r="N2972" t="s">
        <v>313</v>
      </c>
      <c r="O2972" t="s">
        <v>170</v>
      </c>
      <c r="P2972" t="s">
        <v>488</v>
      </c>
      <c r="R2972">
        <v>80</v>
      </c>
    </row>
    <row r="2973" spans="1:18">
      <c r="A2973" t="s">
        <v>322</v>
      </c>
      <c r="B2973">
        <v>13</v>
      </c>
      <c r="C2973" t="s">
        <v>99</v>
      </c>
      <c r="D2973" t="s">
        <v>155</v>
      </c>
      <c r="E2973" t="s">
        <v>487</v>
      </c>
      <c r="F2973" t="s">
        <v>248</v>
      </c>
      <c r="G2973" t="s">
        <v>209</v>
      </c>
      <c r="H2973" t="s">
        <v>8</v>
      </c>
      <c r="I2973" t="s">
        <v>421</v>
      </c>
      <c r="J2973" t="s">
        <v>299</v>
      </c>
      <c r="K2973">
        <v>0</v>
      </c>
      <c r="L2973" t="s">
        <v>273</v>
      </c>
      <c r="M2973">
        <v>-2</v>
      </c>
      <c r="N2973" t="s">
        <v>313</v>
      </c>
      <c r="O2973" t="s">
        <v>176</v>
      </c>
      <c r="P2973" t="s">
        <v>488</v>
      </c>
      <c r="R2973">
        <v>83</v>
      </c>
    </row>
    <row r="2974" spans="1:18">
      <c r="A2974" t="s">
        <v>322</v>
      </c>
      <c r="B2974">
        <v>13</v>
      </c>
      <c r="C2974" t="s">
        <v>99</v>
      </c>
      <c r="D2974" t="s">
        <v>155</v>
      </c>
      <c r="E2974" t="s">
        <v>487</v>
      </c>
      <c r="F2974" t="s">
        <v>248</v>
      </c>
      <c r="G2974" t="s">
        <v>209</v>
      </c>
      <c r="H2974" t="s">
        <v>17</v>
      </c>
      <c r="I2974" t="s">
        <v>421</v>
      </c>
      <c r="J2974" t="s">
        <v>300</v>
      </c>
      <c r="K2974">
        <v>0</v>
      </c>
      <c r="L2974" t="s">
        <v>273</v>
      </c>
      <c r="M2974">
        <v>-2</v>
      </c>
      <c r="N2974" t="s">
        <v>313</v>
      </c>
      <c r="O2974" t="s">
        <v>177</v>
      </c>
      <c r="P2974" t="s">
        <v>488</v>
      </c>
      <c r="R2974">
        <v>79</v>
      </c>
    </row>
    <row r="2975" spans="1:18">
      <c r="A2975" t="s">
        <v>322</v>
      </c>
      <c r="B2975">
        <v>13</v>
      </c>
      <c r="C2975" t="s">
        <v>99</v>
      </c>
      <c r="D2975" t="s">
        <v>155</v>
      </c>
      <c r="E2975" t="s">
        <v>487</v>
      </c>
      <c r="F2975" t="s">
        <v>248</v>
      </c>
      <c r="G2975" t="s">
        <v>209</v>
      </c>
      <c r="H2975" t="s">
        <v>17</v>
      </c>
      <c r="I2975" t="s">
        <v>421</v>
      </c>
      <c r="J2975" t="s">
        <v>300</v>
      </c>
      <c r="K2975">
        <v>0</v>
      </c>
      <c r="L2975" t="s">
        <v>273</v>
      </c>
      <c r="M2975">
        <v>-2</v>
      </c>
      <c r="N2975" t="s">
        <v>313</v>
      </c>
      <c r="O2975" t="s">
        <v>170</v>
      </c>
      <c r="P2975" t="s">
        <v>488</v>
      </c>
      <c r="R2975">
        <v>83</v>
      </c>
    </row>
    <row r="2976" spans="1:18">
      <c r="A2976" t="s">
        <v>322</v>
      </c>
      <c r="B2976">
        <v>13</v>
      </c>
      <c r="C2976" t="s">
        <v>99</v>
      </c>
      <c r="D2976" t="s">
        <v>155</v>
      </c>
      <c r="E2976" t="s">
        <v>487</v>
      </c>
      <c r="F2976" t="s">
        <v>248</v>
      </c>
      <c r="G2976" t="s">
        <v>209</v>
      </c>
      <c r="H2976" t="s">
        <v>17</v>
      </c>
      <c r="I2976" t="s">
        <v>421</v>
      </c>
      <c r="J2976" t="s">
        <v>300</v>
      </c>
      <c r="K2976">
        <v>0</v>
      </c>
      <c r="L2976" t="s">
        <v>273</v>
      </c>
      <c r="M2976">
        <v>-2</v>
      </c>
      <c r="N2976" t="s">
        <v>313</v>
      </c>
      <c r="O2976" t="s">
        <v>176</v>
      </c>
      <c r="P2976" t="s">
        <v>488</v>
      </c>
      <c r="R2976">
        <v>87</v>
      </c>
    </row>
    <row r="2977" spans="1:18">
      <c r="A2977" t="s">
        <v>322</v>
      </c>
      <c r="B2977">
        <v>13</v>
      </c>
      <c r="C2977" t="s">
        <v>99</v>
      </c>
      <c r="D2977" t="s">
        <v>155</v>
      </c>
      <c r="E2977" t="s">
        <v>487</v>
      </c>
      <c r="F2977" t="s">
        <v>248</v>
      </c>
      <c r="G2977" t="s">
        <v>209</v>
      </c>
      <c r="H2977" t="s">
        <v>13</v>
      </c>
      <c r="I2977" t="s">
        <v>421</v>
      </c>
      <c r="J2977" t="s">
        <v>301</v>
      </c>
      <c r="K2977">
        <v>0</v>
      </c>
      <c r="L2977" t="s">
        <v>273</v>
      </c>
      <c r="M2977">
        <v>-2</v>
      </c>
      <c r="N2977" t="s">
        <v>313</v>
      </c>
      <c r="O2977" t="s">
        <v>177</v>
      </c>
      <c r="P2977" t="s">
        <v>488</v>
      </c>
      <c r="R2977">
        <v>46</v>
      </c>
    </row>
    <row r="2978" spans="1:18">
      <c r="A2978" t="s">
        <v>322</v>
      </c>
      <c r="B2978">
        <v>13</v>
      </c>
      <c r="C2978" t="s">
        <v>99</v>
      </c>
      <c r="D2978" t="s">
        <v>155</v>
      </c>
      <c r="E2978" t="s">
        <v>487</v>
      </c>
      <c r="F2978" t="s">
        <v>248</v>
      </c>
      <c r="G2978" t="s">
        <v>209</v>
      </c>
      <c r="H2978" t="s">
        <v>13</v>
      </c>
      <c r="I2978" t="s">
        <v>421</v>
      </c>
      <c r="J2978" t="s">
        <v>301</v>
      </c>
      <c r="K2978">
        <v>0</v>
      </c>
      <c r="L2978" t="s">
        <v>273</v>
      </c>
      <c r="M2978">
        <v>-2</v>
      </c>
      <c r="N2978" t="s">
        <v>313</v>
      </c>
      <c r="O2978" t="s">
        <v>170</v>
      </c>
      <c r="P2978" t="s">
        <v>488</v>
      </c>
      <c r="R2978">
        <v>49</v>
      </c>
    </row>
    <row r="2979" spans="1:18">
      <c r="A2979" t="s">
        <v>322</v>
      </c>
      <c r="B2979">
        <v>13</v>
      </c>
      <c r="C2979" t="s">
        <v>99</v>
      </c>
      <c r="D2979" t="s">
        <v>155</v>
      </c>
      <c r="E2979" t="s">
        <v>487</v>
      </c>
      <c r="F2979" t="s">
        <v>248</v>
      </c>
      <c r="G2979" t="s">
        <v>209</v>
      </c>
      <c r="H2979" t="s">
        <v>13</v>
      </c>
      <c r="I2979" t="s">
        <v>421</v>
      </c>
      <c r="J2979" t="s">
        <v>301</v>
      </c>
      <c r="K2979">
        <v>0</v>
      </c>
      <c r="L2979" t="s">
        <v>273</v>
      </c>
      <c r="M2979">
        <v>-2</v>
      </c>
      <c r="N2979" t="s">
        <v>313</v>
      </c>
      <c r="O2979" t="s">
        <v>176</v>
      </c>
      <c r="P2979" t="s">
        <v>488</v>
      </c>
      <c r="R2979">
        <v>52</v>
      </c>
    </row>
    <row r="2980" spans="1:18">
      <c r="A2980" t="s">
        <v>322</v>
      </c>
      <c r="B2980">
        <v>13</v>
      </c>
      <c r="C2980" t="s">
        <v>99</v>
      </c>
      <c r="D2980" t="s">
        <v>155</v>
      </c>
      <c r="E2980" t="s">
        <v>487</v>
      </c>
      <c r="F2980" t="s">
        <v>248</v>
      </c>
      <c r="G2980" t="s">
        <v>209</v>
      </c>
      <c r="H2980" t="s">
        <v>25</v>
      </c>
      <c r="I2980" t="s">
        <v>421</v>
      </c>
      <c r="J2980" t="s">
        <v>302</v>
      </c>
      <c r="K2980">
        <v>0</v>
      </c>
      <c r="L2980" t="s">
        <v>273</v>
      </c>
      <c r="M2980">
        <v>-2</v>
      </c>
      <c r="N2980" t="s">
        <v>313</v>
      </c>
      <c r="O2980" t="s">
        <v>177</v>
      </c>
      <c r="P2980" t="s">
        <v>488</v>
      </c>
      <c r="R2980">
        <v>54</v>
      </c>
    </row>
    <row r="2981" spans="1:18">
      <c r="A2981" t="s">
        <v>322</v>
      </c>
      <c r="B2981">
        <v>13</v>
      </c>
      <c r="C2981" t="s">
        <v>99</v>
      </c>
      <c r="D2981" t="s">
        <v>155</v>
      </c>
      <c r="E2981" t="s">
        <v>487</v>
      </c>
      <c r="F2981" t="s">
        <v>248</v>
      </c>
      <c r="G2981" t="s">
        <v>209</v>
      </c>
      <c r="H2981" t="s">
        <v>25</v>
      </c>
      <c r="I2981" t="s">
        <v>421</v>
      </c>
      <c r="J2981" t="s">
        <v>302</v>
      </c>
      <c r="K2981">
        <v>0</v>
      </c>
      <c r="L2981" t="s">
        <v>273</v>
      </c>
      <c r="M2981">
        <v>-2</v>
      </c>
      <c r="N2981" t="s">
        <v>313</v>
      </c>
      <c r="O2981" t="s">
        <v>170</v>
      </c>
      <c r="P2981" t="s">
        <v>488</v>
      </c>
      <c r="R2981">
        <v>56</v>
      </c>
    </row>
    <row r="2982" spans="1:18">
      <c r="A2982" t="s">
        <v>322</v>
      </c>
      <c r="B2982">
        <v>13</v>
      </c>
      <c r="C2982" t="s">
        <v>99</v>
      </c>
      <c r="D2982" t="s">
        <v>155</v>
      </c>
      <c r="E2982" t="s">
        <v>487</v>
      </c>
      <c r="F2982" t="s">
        <v>248</v>
      </c>
      <c r="G2982" t="s">
        <v>209</v>
      </c>
      <c r="H2982" t="s">
        <v>25</v>
      </c>
      <c r="I2982" t="s">
        <v>421</v>
      </c>
      <c r="J2982" t="s">
        <v>302</v>
      </c>
      <c r="K2982">
        <v>0</v>
      </c>
      <c r="L2982" t="s">
        <v>273</v>
      </c>
      <c r="M2982">
        <v>-2</v>
      </c>
      <c r="N2982" t="s">
        <v>313</v>
      </c>
      <c r="O2982" t="s">
        <v>176</v>
      </c>
      <c r="P2982" t="s">
        <v>488</v>
      </c>
      <c r="R2982">
        <v>58</v>
      </c>
    </row>
    <row r="2983" spans="1:18">
      <c r="A2983" t="s">
        <v>322</v>
      </c>
      <c r="B2983">
        <v>13</v>
      </c>
      <c r="C2983" t="s">
        <v>99</v>
      </c>
      <c r="D2983" t="s">
        <v>155</v>
      </c>
      <c r="E2983" t="s">
        <v>487</v>
      </c>
      <c r="F2983" t="s">
        <v>248</v>
      </c>
      <c r="G2983" t="s">
        <v>209</v>
      </c>
      <c r="H2983" t="s">
        <v>16</v>
      </c>
      <c r="I2983" t="s">
        <v>421</v>
      </c>
      <c r="J2983" t="s">
        <v>303</v>
      </c>
      <c r="K2983">
        <v>0</v>
      </c>
      <c r="L2983" t="s">
        <v>273</v>
      </c>
      <c r="M2983">
        <v>-2</v>
      </c>
      <c r="N2983" t="s">
        <v>313</v>
      </c>
      <c r="O2983" t="s">
        <v>177</v>
      </c>
      <c r="P2983" t="s">
        <v>488</v>
      </c>
      <c r="R2983">
        <v>40</v>
      </c>
    </row>
    <row r="2984" spans="1:18">
      <c r="A2984" t="s">
        <v>322</v>
      </c>
      <c r="B2984">
        <v>13</v>
      </c>
      <c r="C2984" t="s">
        <v>99</v>
      </c>
      <c r="D2984" t="s">
        <v>155</v>
      </c>
      <c r="E2984" t="s">
        <v>487</v>
      </c>
      <c r="F2984" t="s">
        <v>248</v>
      </c>
      <c r="G2984" t="s">
        <v>209</v>
      </c>
      <c r="H2984" t="s">
        <v>16</v>
      </c>
      <c r="I2984" t="s">
        <v>421</v>
      </c>
      <c r="J2984" t="s">
        <v>303</v>
      </c>
      <c r="K2984">
        <v>0</v>
      </c>
      <c r="L2984" t="s">
        <v>273</v>
      </c>
      <c r="M2984">
        <v>-2</v>
      </c>
      <c r="N2984" t="s">
        <v>313</v>
      </c>
      <c r="O2984" t="s">
        <v>170</v>
      </c>
      <c r="P2984" t="s">
        <v>488</v>
      </c>
      <c r="R2984">
        <v>41</v>
      </c>
    </row>
    <row r="2985" spans="1:18">
      <c r="A2985" t="s">
        <v>322</v>
      </c>
      <c r="B2985">
        <v>13</v>
      </c>
      <c r="C2985" t="s">
        <v>99</v>
      </c>
      <c r="D2985" t="s">
        <v>155</v>
      </c>
      <c r="E2985" t="s">
        <v>487</v>
      </c>
      <c r="F2985" t="s">
        <v>248</v>
      </c>
      <c r="G2985" t="s">
        <v>209</v>
      </c>
      <c r="H2985" t="s">
        <v>16</v>
      </c>
      <c r="I2985" t="s">
        <v>421</v>
      </c>
      <c r="J2985" t="s">
        <v>303</v>
      </c>
      <c r="K2985">
        <v>0</v>
      </c>
      <c r="L2985" t="s">
        <v>273</v>
      </c>
      <c r="M2985">
        <v>-2</v>
      </c>
      <c r="N2985" t="s">
        <v>313</v>
      </c>
      <c r="O2985" t="s">
        <v>176</v>
      </c>
      <c r="P2985" t="s">
        <v>488</v>
      </c>
      <c r="R2985">
        <v>42</v>
      </c>
    </row>
    <row r="2986" spans="1:18">
      <c r="A2986" t="s">
        <v>322</v>
      </c>
      <c r="B2986">
        <v>13</v>
      </c>
      <c r="C2986" t="s">
        <v>99</v>
      </c>
      <c r="D2986" t="s">
        <v>155</v>
      </c>
      <c r="E2986" t="s">
        <v>487</v>
      </c>
      <c r="F2986" t="s">
        <v>248</v>
      </c>
      <c r="G2986" t="s">
        <v>209</v>
      </c>
      <c r="H2986" t="s">
        <v>5</v>
      </c>
      <c r="I2986" t="s">
        <v>421</v>
      </c>
      <c r="J2986" t="s">
        <v>304</v>
      </c>
      <c r="K2986">
        <v>0</v>
      </c>
      <c r="L2986" t="s">
        <v>273</v>
      </c>
      <c r="M2986">
        <v>-2</v>
      </c>
      <c r="N2986" t="s">
        <v>313</v>
      </c>
      <c r="O2986" t="s">
        <v>177</v>
      </c>
      <c r="P2986" t="s">
        <v>488</v>
      </c>
      <c r="R2986">
        <v>57</v>
      </c>
    </row>
    <row r="2987" spans="1:18">
      <c r="A2987" t="s">
        <v>322</v>
      </c>
      <c r="B2987">
        <v>13</v>
      </c>
      <c r="C2987" t="s">
        <v>99</v>
      </c>
      <c r="D2987" t="s">
        <v>155</v>
      </c>
      <c r="E2987" t="s">
        <v>487</v>
      </c>
      <c r="F2987" t="s">
        <v>248</v>
      </c>
      <c r="G2987" t="s">
        <v>209</v>
      </c>
      <c r="H2987" t="s">
        <v>5</v>
      </c>
      <c r="I2987" t="s">
        <v>421</v>
      </c>
      <c r="J2987" t="s">
        <v>304</v>
      </c>
      <c r="K2987">
        <v>0</v>
      </c>
      <c r="L2987" t="s">
        <v>273</v>
      </c>
      <c r="M2987">
        <v>-2</v>
      </c>
      <c r="N2987" t="s">
        <v>313</v>
      </c>
      <c r="O2987" t="s">
        <v>170</v>
      </c>
      <c r="P2987" t="s">
        <v>488</v>
      </c>
      <c r="R2987">
        <v>60</v>
      </c>
    </row>
    <row r="2988" spans="1:18">
      <c r="A2988" t="s">
        <v>322</v>
      </c>
      <c r="B2988">
        <v>13</v>
      </c>
      <c r="C2988" t="s">
        <v>99</v>
      </c>
      <c r="D2988" t="s">
        <v>155</v>
      </c>
      <c r="E2988" t="s">
        <v>487</v>
      </c>
      <c r="F2988" t="s">
        <v>248</v>
      </c>
      <c r="G2988" t="s">
        <v>209</v>
      </c>
      <c r="H2988" t="s">
        <v>5</v>
      </c>
      <c r="I2988" t="s">
        <v>421</v>
      </c>
      <c r="J2988" t="s">
        <v>304</v>
      </c>
      <c r="K2988">
        <v>0</v>
      </c>
      <c r="L2988" t="s">
        <v>273</v>
      </c>
      <c r="M2988">
        <v>-2</v>
      </c>
      <c r="N2988" t="s">
        <v>313</v>
      </c>
      <c r="O2988" t="s">
        <v>176</v>
      </c>
      <c r="P2988" t="s">
        <v>488</v>
      </c>
      <c r="R2988">
        <v>63</v>
      </c>
    </row>
    <row r="2989" spans="1:18">
      <c r="A2989" t="s">
        <v>322</v>
      </c>
      <c r="B2989">
        <v>13</v>
      </c>
      <c r="C2989" t="s">
        <v>99</v>
      </c>
      <c r="D2989" t="s">
        <v>155</v>
      </c>
      <c r="E2989" t="s">
        <v>487</v>
      </c>
      <c r="F2989" t="s">
        <v>248</v>
      </c>
      <c r="G2989" t="s">
        <v>209</v>
      </c>
      <c r="H2989" t="s">
        <v>7</v>
      </c>
      <c r="I2989" t="s">
        <v>421</v>
      </c>
      <c r="J2989" t="s">
        <v>305</v>
      </c>
      <c r="K2989">
        <v>0</v>
      </c>
      <c r="L2989" t="s">
        <v>273</v>
      </c>
      <c r="M2989">
        <v>-2</v>
      </c>
      <c r="N2989" t="s">
        <v>313</v>
      </c>
      <c r="O2989" t="s">
        <v>177</v>
      </c>
      <c r="P2989" t="s">
        <v>488</v>
      </c>
      <c r="R2989">
        <v>58</v>
      </c>
    </row>
    <row r="2990" spans="1:18">
      <c r="A2990" t="s">
        <v>322</v>
      </c>
      <c r="B2990">
        <v>13</v>
      </c>
      <c r="C2990" t="s">
        <v>99</v>
      </c>
      <c r="D2990" t="s">
        <v>155</v>
      </c>
      <c r="E2990" t="s">
        <v>487</v>
      </c>
      <c r="F2990" t="s">
        <v>248</v>
      </c>
      <c r="G2990" t="s">
        <v>209</v>
      </c>
      <c r="H2990" t="s">
        <v>7</v>
      </c>
      <c r="I2990" t="s">
        <v>421</v>
      </c>
      <c r="J2990" t="s">
        <v>305</v>
      </c>
      <c r="K2990">
        <v>0</v>
      </c>
      <c r="L2990" t="s">
        <v>273</v>
      </c>
      <c r="M2990">
        <v>-2</v>
      </c>
      <c r="N2990" t="s">
        <v>313</v>
      </c>
      <c r="O2990" t="s">
        <v>170</v>
      </c>
      <c r="P2990" t="s">
        <v>488</v>
      </c>
      <c r="R2990">
        <v>59</v>
      </c>
    </row>
    <row r="2991" spans="1:18">
      <c r="A2991" t="s">
        <v>322</v>
      </c>
      <c r="B2991">
        <v>13</v>
      </c>
      <c r="C2991" t="s">
        <v>99</v>
      </c>
      <c r="D2991" t="s">
        <v>155</v>
      </c>
      <c r="E2991" t="s">
        <v>487</v>
      </c>
      <c r="F2991" t="s">
        <v>248</v>
      </c>
      <c r="G2991" t="s">
        <v>209</v>
      </c>
      <c r="H2991" t="s">
        <v>7</v>
      </c>
      <c r="I2991" t="s">
        <v>421</v>
      </c>
      <c r="J2991" t="s">
        <v>305</v>
      </c>
      <c r="K2991">
        <v>0</v>
      </c>
      <c r="L2991" t="s">
        <v>273</v>
      </c>
      <c r="M2991">
        <v>-2</v>
      </c>
      <c r="N2991" t="s">
        <v>313</v>
      </c>
      <c r="O2991" t="s">
        <v>176</v>
      </c>
      <c r="P2991" t="s">
        <v>488</v>
      </c>
      <c r="R2991">
        <v>61</v>
      </c>
    </row>
    <row r="2992" spans="1:18">
      <c r="A2992" t="s">
        <v>322</v>
      </c>
      <c r="B2992">
        <v>13</v>
      </c>
      <c r="C2992" t="s">
        <v>99</v>
      </c>
      <c r="D2992" t="s">
        <v>155</v>
      </c>
      <c r="E2992" t="s">
        <v>487</v>
      </c>
      <c r="F2992" t="s">
        <v>248</v>
      </c>
      <c r="G2992" t="s">
        <v>209</v>
      </c>
      <c r="H2992" t="s">
        <v>15</v>
      </c>
      <c r="I2992" t="s">
        <v>421</v>
      </c>
      <c r="J2992" t="s">
        <v>306</v>
      </c>
      <c r="K2992">
        <v>0</v>
      </c>
      <c r="L2992" t="s">
        <v>273</v>
      </c>
      <c r="M2992">
        <v>-2</v>
      </c>
      <c r="N2992" t="s">
        <v>313</v>
      </c>
      <c r="O2992" t="s">
        <v>177</v>
      </c>
      <c r="P2992" t="s">
        <v>488</v>
      </c>
      <c r="Q2992" t="s">
        <v>489</v>
      </c>
      <c r="R2992">
        <v>56</v>
      </c>
    </row>
    <row r="2993" spans="1:18">
      <c r="A2993" t="s">
        <v>322</v>
      </c>
      <c r="B2993">
        <v>13</v>
      </c>
      <c r="C2993" t="s">
        <v>99</v>
      </c>
      <c r="D2993" t="s">
        <v>155</v>
      </c>
      <c r="E2993" t="s">
        <v>487</v>
      </c>
      <c r="F2993" t="s">
        <v>248</v>
      </c>
      <c r="G2993" t="s">
        <v>209</v>
      </c>
      <c r="H2993" t="s">
        <v>15</v>
      </c>
      <c r="I2993" t="s">
        <v>421</v>
      </c>
      <c r="J2993" t="s">
        <v>306</v>
      </c>
      <c r="K2993">
        <v>0</v>
      </c>
      <c r="L2993" t="s">
        <v>273</v>
      </c>
      <c r="M2993">
        <v>-2</v>
      </c>
      <c r="N2993" t="s">
        <v>313</v>
      </c>
      <c r="O2993" t="s">
        <v>170</v>
      </c>
      <c r="P2993" t="s">
        <v>488</v>
      </c>
      <c r="Q2993" t="s">
        <v>489</v>
      </c>
      <c r="R2993">
        <v>59</v>
      </c>
    </row>
    <row r="2994" spans="1:18">
      <c r="A2994" t="s">
        <v>322</v>
      </c>
      <c r="B2994">
        <v>13</v>
      </c>
      <c r="C2994" t="s">
        <v>99</v>
      </c>
      <c r="D2994" t="s">
        <v>155</v>
      </c>
      <c r="E2994" t="s">
        <v>487</v>
      </c>
      <c r="F2994" t="s">
        <v>248</v>
      </c>
      <c r="G2994" t="s">
        <v>209</v>
      </c>
      <c r="H2994" t="s">
        <v>15</v>
      </c>
      <c r="I2994" t="s">
        <v>421</v>
      </c>
      <c r="J2994" t="s">
        <v>306</v>
      </c>
      <c r="K2994">
        <v>0</v>
      </c>
      <c r="L2994" t="s">
        <v>273</v>
      </c>
      <c r="M2994">
        <v>-2</v>
      </c>
      <c r="N2994" t="s">
        <v>313</v>
      </c>
      <c r="O2994" t="s">
        <v>176</v>
      </c>
      <c r="P2994" t="s">
        <v>488</v>
      </c>
      <c r="Q2994" t="s">
        <v>489</v>
      </c>
      <c r="R2994">
        <v>63</v>
      </c>
    </row>
    <row r="2995" spans="1:18">
      <c r="A2995" t="s">
        <v>322</v>
      </c>
      <c r="B2995">
        <v>13</v>
      </c>
      <c r="C2995" t="s">
        <v>99</v>
      </c>
      <c r="D2995" t="s">
        <v>155</v>
      </c>
      <c r="E2995" t="s">
        <v>487</v>
      </c>
      <c r="F2995" t="s">
        <v>248</v>
      </c>
      <c r="G2995" t="s">
        <v>209</v>
      </c>
      <c r="H2995" t="s">
        <v>19</v>
      </c>
      <c r="I2995" t="s">
        <v>421</v>
      </c>
      <c r="J2995" t="s">
        <v>307</v>
      </c>
      <c r="K2995">
        <v>0</v>
      </c>
      <c r="L2995" t="s">
        <v>273</v>
      </c>
      <c r="M2995">
        <v>-2</v>
      </c>
      <c r="N2995" t="s">
        <v>313</v>
      </c>
      <c r="O2995" t="s">
        <v>177</v>
      </c>
      <c r="P2995" t="s">
        <v>488</v>
      </c>
      <c r="R2995">
        <v>65</v>
      </c>
    </row>
    <row r="2996" spans="1:18">
      <c r="A2996" t="s">
        <v>322</v>
      </c>
      <c r="B2996">
        <v>13</v>
      </c>
      <c r="C2996" t="s">
        <v>99</v>
      </c>
      <c r="D2996" t="s">
        <v>155</v>
      </c>
      <c r="E2996" t="s">
        <v>487</v>
      </c>
      <c r="F2996" t="s">
        <v>248</v>
      </c>
      <c r="G2996" t="s">
        <v>209</v>
      </c>
      <c r="H2996" t="s">
        <v>19</v>
      </c>
      <c r="I2996" t="s">
        <v>421</v>
      </c>
      <c r="J2996" t="s">
        <v>307</v>
      </c>
      <c r="K2996">
        <v>0</v>
      </c>
      <c r="L2996" t="s">
        <v>273</v>
      </c>
      <c r="M2996">
        <v>-2</v>
      </c>
      <c r="N2996" t="s">
        <v>313</v>
      </c>
      <c r="O2996" t="s">
        <v>170</v>
      </c>
      <c r="P2996" t="s">
        <v>488</v>
      </c>
      <c r="R2996">
        <v>69</v>
      </c>
    </row>
    <row r="2997" spans="1:18">
      <c r="A2997" t="s">
        <v>322</v>
      </c>
      <c r="B2997">
        <v>13</v>
      </c>
      <c r="C2997" t="s">
        <v>99</v>
      </c>
      <c r="D2997" t="s">
        <v>155</v>
      </c>
      <c r="E2997" t="s">
        <v>487</v>
      </c>
      <c r="F2997" t="s">
        <v>248</v>
      </c>
      <c r="G2997" t="s">
        <v>209</v>
      </c>
      <c r="H2997" t="s">
        <v>19</v>
      </c>
      <c r="I2997" t="s">
        <v>421</v>
      </c>
      <c r="J2997" t="s">
        <v>307</v>
      </c>
      <c r="K2997">
        <v>0</v>
      </c>
      <c r="L2997" t="s">
        <v>273</v>
      </c>
      <c r="M2997">
        <v>-2</v>
      </c>
      <c r="N2997" t="s">
        <v>313</v>
      </c>
      <c r="O2997" t="s">
        <v>176</v>
      </c>
      <c r="P2997" t="s">
        <v>488</v>
      </c>
      <c r="R2997">
        <v>72</v>
      </c>
    </row>
    <row r="2998" spans="1:18">
      <c r="A2998" t="s">
        <v>322</v>
      </c>
      <c r="B2998">
        <v>13</v>
      </c>
      <c r="C2998" t="s">
        <v>99</v>
      </c>
      <c r="D2998" t="s">
        <v>155</v>
      </c>
      <c r="E2998" t="s">
        <v>487</v>
      </c>
      <c r="F2998" t="s">
        <v>248</v>
      </c>
      <c r="G2998" t="s">
        <v>209</v>
      </c>
      <c r="H2998" t="s">
        <v>14</v>
      </c>
      <c r="I2998" t="s">
        <v>421</v>
      </c>
      <c r="J2998" t="s">
        <v>308</v>
      </c>
      <c r="K2998">
        <v>0</v>
      </c>
      <c r="L2998" t="s">
        <v>273</v>
      </c>
      <c r="M2998">
        <v>-2</v>
      </c>
      <c r="N2998" t="s">
        <v>313</v>
      </c>
      <c r="O2998" t="s">
        <v>177</v>
      </c>
      <c r="P2998" t="s">
        <v>488</v>
      </c>
      <c r="Q2998" t="s">
        <v>514</v>
      </c>
      <c r="R2998">
        <v>38</v>
      </c>
    </row>
    <row r="2999" spans="1:18">
      <c r="A2999" t="s">
        <v>322</v>
      </c>
      <c r="B2999">
        <v>13</v>
      </c>
      <c r="C2999" t="s">
        <v>99</v>
      </c>
      <c r="D2999" t="s">
        <v>155</v>
      </c>
      <c r="E2999" t="s">
        <v>487</v>
      </c>
      <c r="F2999" t="s">
        <v>248</v>
      </c>
      <c r="G2999" t="s">
        <v>209</v>
      </c>
      <c r="H2999" t="s">
        <v>14</v>
      </c>
      <c r="I2999" t="s">
        <v>421</v>
      </c>
      <c r="J2999" t="s">
        <v>308</v>
      </c>
      <c r="K2999">
        <v>0</v>
      </c>
      <c r="L2999" t="s">
        <v>273</v>
      </c>
      <c r="M2999">
        <v>-2</v>
      </c>
      <c r="N2999" t="s">
        <v>313</v>
      </c>
      <c r="O2999" t="s">
        <v>170</v>
      </c>
      <c r="P2999" t="s">
        <v>488</v>
      </c>
      <c r="Q2999" t="s">
        <v>514</v>
      </c>
      <c r="R2999">
        <v>39</v>
      </c>
    </row>
    <row r="3000" spans="1:18">
      <c r="A3000" t="s">
        <v>322</v>
      </c>
      <c r="B3000">
        <v>13</v>
      </c>
      <c r="C3000" t="s">
        <v>99</v>
      </c>
      <c r="D3000" t="s">
        <v>155</v>
      </c>
      <c r="E3000" t="s">
        <v>487</v>
      </c>
      <c r="F3000" t="s">
        <v>248</v>
      </c>
      <c r="G3000" t="s">
        <v>209</v>
      </c>
      <c r="H3000" t="s">
        <v>14</v>
      </c>
      <c r="I3000" t="s">
        <v>421</v>
      </c>
      <c r="J3000" t="s">
        <v>308</v>
      </c>
      <c r="K3000">
        <v>0</v>
      </c>
      <c r="L3000" t="s">
        <v>273</v>
      </c>
      <c r="M3000">
        <v>-2</v>
      </c>
      <c r="N3000" t="s">
        <v>313</v>
      </c>
      <c r="O3000" t="s">
        <v>176</v>
      </c>
      <c r="P3000" t="s">
        <v>488</v>
      </c>
      <c r="Q3000" t="s">
        <v>514</v>
      </c>
      <c r="R3000">
        <v>40</v>
      </c>
    </row>
    <row r="3001" spans="1:18">
      <c r="A3001" t="s">
        <v>322</v>
      </c>
      <c r="B3001">
        <v>13</v>
      </c>
      <c r="C3001" t="s">
        <v>99</v>
      </c>
      <c r="D3001" t="s">
        <v>155</v>
      </c>
      <c r="E3001" t="s">
        <v>487</v>
      </c>
      <c r="F3001" t="s">
        <v>248</v>
      </c>
      <c r="G3001" t="s">
        <v>209</v>
      </c>
      <c r="H3001" t="s">
        <v>10</v>
      </c>
      <c r="I3001" t="s">
        <v>421</v>
      </c>
      <c r="J3001" t="s">
        <v>309</v>
      </c>
      <c r="K3001">
        <v>0</v>
      </c>
      <c r="L3001" t="s">
        <v>273</v>
      </c>
      <c r="M3001">
        <v>-2</v>
      </c>
      <c r="N3001" t="s">
        <v>313</v>
      </c>
      <c r="O3001" t="s">
        <v>177</v>
      </c>
      <c r="P3001" t="s">
        <v>488</v>
      </c>
      <c r="R3001">
        <v>17</v>
      </c>
    </row>
    <row r="3002" spans="1:18">
      <c r="A3002" t="s">
        <v>322</v>
      </c>
      <c r="B3002">
        <v>13</v>
      </c>
      <c r="C3002" t="s">
        <v>99</v>
      </c>
      <c r="D3002" t="s">
        <v>155</v>
      </c>
      <c r="E3002" t="s">
        <v>487</v>
      </c>
      <c r="F3002" t="s">
        <v>248</v>
      </c>
      <c r="G3002" t="s">
        <v>209</v>
      </c>
      <c r="H3002" t="s">
        <v>10</v>
      </c>
      <c r="I3002" t="s">
        <v>421</v>
      </c>
      <c r="J3002" t="s">
        <v>309</v>
      </c>
      <c r="K3002">
        <v>0</v>
      </c>
      <c r="L3002" t="s">
        <v>273</v>
      </c>
      <c r="M3002">
        <v>-2</v>
      </c>
      <c r="N3002" t="s">
        <v>313</v>
      </c>
      <c r="O3002" t="s">
        <v>170</v>
      </c>
      <c r="P3002" t="s">
        <v>488</v>
      </c>
      <c r="R3002">
        <v>18</v>
      </c>
    </row>
    <row r="3003" spans="1:18">
      <c r="A3003" t="s">
        <v>322</v>
      </c>
      <c r="B3003">
        <v>13</v>
      </c>
      <c r="C3003" t="s">
        <v>99</v>
      </c>
      <c r="D3003" t="s">
        <v>155</v>
      </c>
      <c r="E3003" t="s">
        <v>487</v>
      </c>
      <c r="F3003" t="s">
        <v>248</v>
      </c>
      <c r="G3003" t="s">
        <v>209</v>
      </c>
      <c r="H3003" t="s">
        <v>10</v>
      </c>
      <c r="I3003" t="s">
        <v>421</v>
      </c>
      <c r="J3003" t="s">
        <v>309</v>
      </c>
      <c r="K3003">
        <v>0</v>
      </c>
      <c r="L3003" t="s">
        <v>273</v>
      </c>
      <c r="M3003">
        <v>-2</v>
      </c>
      <c r="N3003" t="s">
        <v>313</v>
      </c>
      <c r="O3003" t="s">
        <v>176</v>
      </c>
      <c r="P3003" t="s">
        <v>488</v>
      </c>
      <c r="R3003">
        <v>19</v>
      </c>
    </row>
    <row r="3004" spans="1:18">
      <c r="A3004" t="s">
        <v>322</v>
      </c>
      <c r="B3004">
        <v>13</v>
      </c>
      <c r="C3004" t="s">
        <v>99</v>
      </c>
      <c r="D3004" t="s">
        <v>155</v>
      </c>
      <c r="E3004" t="s">
        <v>487</v>
      </c>
      <c r="F3004" t="s">
        <v>248</v>
      </c>
      <c r="G3004" t="s">
        <v>209</v>
      </c>
      <c r="H3004" t="s">
        <v>93</v>
      </c>
      <c r="I3004" t="s">
        <v>173</v>
      </c>
      <c r="J3004" t="s">
        <v>310</v>
      </c>
      <c r="K3004">
        <v>0</v>
      </c>
      <c r="L3004" t="s">
        <v>273</v>
      </c>
      <c r="M3004">
        <v>-2</v>
      </c>
      <c r="N3004" t="s">
        <v>313</v>
      </c>
      <c r="O3004" t="s">
        <v>177</v>
      </c>
      <c r="P3004" t="s">
        <v>488</v>
      </c>
      <c r="R3004">
        <v>57</v>
      </c>
    </row>
    <row r="3005" spans="1:18">
      <c r="A3005" t="s">
        <v>322</v>
      </c>
      <c r="B3005">
        <v>13</v>
      </c>
      <c r="C3005" t="s">
        <v>99</v>
      </c>
      <c r="D3005" t="s">
        <v>155</v>
      </c>
      <c r="E3005" t="s">
        <v>487</v>
      </c>
      <c r="F3005" t="s">
        <v>248</v>
      </c>
      <c r="G3005" t="s">
        <v>209</v>
      </c>
      <c r="H3005" t="s">
        <v>93</v>
      </c>
      <c r="I3005" t="s">
        <v>173</v>
      </c>
      <c r="J3005" t="s">
        <v>310</v>
      </c>
      <c r="K3005">
        <v>0</v>
      </c>
      <c r="L3005" t="s">
        <v>273</v>
      </c>
      <c r="M3005">
        <v>-2</v>
      </c>
      <c r="N3005" t="s">
        <v>313</v>
      </c>
      <c r="O3005" t="s">
        <v>176</v>
      </c>
      <c r="P3005" t="s">
        <v>488</v>
      </c>
      <c r="R3005">
        <v>61</v>
      </c>
    </row>
    <row r="3006" spans="1:18">
      <c r="A3006" t="s">
        <v>322</v>
      </c>
      <c r="B3006">
        <v>13</v>
      </c>
      <c r="C3006" t="s">
        <v>99</v>
      </c>
      <c r="D3006" t="s">
        <v>155</v>
      </c>
      <c r="E3006" t="s">
        <v>487</v>
      </c>
      <c r="F3006" t="s">
        <v>248</v>
      </c>
      <c r="G3006" t="s">
        <v>209</v>
      </c>
      <c r="H3006" t="s">
        <v>93</v>
      </c>
      <c r="I3006" t="s">
        <v>173</v>
      </c>
      <c r="J3006" t="s">
        <v>310</v>
      </c>
      <c r="K3006">
        <v>0</v>
      </c>
      <c r="L3006" t="s">
        <v>273</v>
      </c>
      <c r="M3006">
        <v>-2</v>
      </c>
      <c r="N3006" t="s">
        <v>313</v>
      </c>
      <c r="O3006" t="s">
        <v>170</v>
      </c>
      <c r="P3006" t="s">
        <v>488</v>
      </c>
      <c r="R3006">
        <v>59</v>
      </c>
    </row>
    <row r="3007" spans="1:18">
      <c r="A3007" t="s">
        <v>325</v>
      </c>
      <c r="B3007">
        <v>14</v>
      </c>
      <c r="C3007" t="s">
        <v>99</v>
      </c>
      <c r="D3007" t="s">
        <v>45</v>
      </c>
      <c r="E3007" t="s">
        <v>249</v>
      </c>
      <c r="F3007" t="s">
        <v>248</v>
      </c>
      <c r="G3007" t="s">
        <v>247</v>
      </c>
      <c r="H3007" t="s">
        <v>22</v>
      </c>
      <c r="I3007" t="s">
        <v>404</v>
      </c>
      <c r="J3007" t="s">
        <v>265</v>
      </c>
      <c r="K3007">
        <v>0</v>
      </c>
      <c r="L3007" t="s">
        <v>273</v>
      </c>
      <c r="M3007">
        <v>0</v>
      </c>
      <c r="N3007" t="s">
        <v>335</v>
      </c>
      <c r="O3007" t="s">
        <v>170</v>
      </c>
      <c r="P3007" t="s">
        <v>405</v>
      </c>
      <c r="R3007">
        <v>12.8</v>
      </c>
    </row>
    <row r="3008" spans="1:18">
      <c r="A3008" t="s">
        <v>325</v>
      </c>
      <c r="B3008">
        <v>14</v>
      </c>
      <c r="C3008" t="s">
        <v>99</v>
      </c>
      <c r="D3008" t="s">
        <v>45</v>
      </c>
      <c r="E3008" t="s">
        <v>249</v>
      </c>
      <c r="F3008" t="s">
        <v>248</v>
      </c>
      <c r="G3008" t="s">
        <v>247</v>
      </c>
      <c r="H3008" t="s">
        <v>24</v>
      </c>
      <c r="I3008" t="s">
        <v>404</v>
      </c>
      <c r="J3008" t="s">
        <v>266</v>
      </c>
      <c r="K3008">
        <v>0</v>
      </c>
      <c r="L3008" t="s">
        <v>273</v>
      </c>
      <c r="M3008">
        <v>0</v>
      </c>
      <c r="N3008" t="s">
        <v>335</v>
      </c>
      <c r="O3008" t="s">
        <v>170</v>
      </c>
      <c r="P3008" t="s">
        <v>405</v>
      </c>
      <c r="Q3008" t="s">
        <v>486</v>
      </c>
    </row>
    <row r="3009" spans="1:18">
      <c r="A3009" t="s">
        <v>325</v>
      </c>
      <c r="B3009">
        <v>14</v>
      </c>
      <c r="C3009" t="s">
        <v>99</v>
      </c>
      <c r="D3009" t="s">
        <v>45</v>
      </c>
      <c r="E3009" t="s">
        <v>249</v>
      </c>
      <c r="F3009" t="s">
        <v>248</v>
      </c>
      <c r="G3009" t="s">
        <v>247</v>
      </c>
      <c r="H3009" t="s">
        <v>23</v>
      </c>
      <c r="I3009" t="s">
        <v>404</v>
      </c>
      <c r="J3009" t="s">
        <v>267</v>
      </c>
      <c r="K3009">
        <v>0</v>
      </c>
      <c r="L3009" t="s">
        <v>273</v>
      </c>
      <c r="M3009">
        <v>0</v>
      </c>
      <c r="N3009" t="s">
        <v>335</v>
      </c>
      <c r="O3009" t="s">
        <v>170</v>
      </c>
      <c r="P3009" t="s">
        <v>405</v>
      </c>
      <c r="R3009">
        <v>12.4</v>
      </c>
    </row>
    <row r="3010" spans="1:18">
      <c r="A3010" t="s">
        <v>325</v>
      </c>
      <c r="B3010">
        <v>14</v>
      </c>
      <c r="C3010" t="s">
        <v>99</v>
      </c>
      <c r="D3010" t="s">
        <v>45</v>
      </c>
      <c r="E3010" t="s">
        <v>249</v>
      </c>
      <c r="F3010" t="s">
        <v>248</v>
      </c>
      <c r="G3010" t="s">
        <v>247</v>
      </c>
      <c r="H3010" t="s">
        <v>18</v>
      </c>
      <c r="I3010" t="s">
        <v>404</v>
      </c>
      <c r="J3010" t="s">
        <v>268</v>
      </c>
      <c r="K3010">
        <v>0</v>
      </c>
      <c r="L3010" t="s">
        <v>273</v>
      </c>
      <c r="M3010">
        <v>0</v>
      </c>
      <c r="N3010" t="s">
        <v>335</v>
      </c>
      <c r="O3010" t="s">
        <v>170</v>
      </c>
      <c r="P3010" t="s">
        <v>405</v>
      </c>
      <c r="R3010">
        <v>11</v>
      </c>
    </row>
    <row r="3011" spans="1:18">
      <c r="A3011" t="s">
        <v>325</v>
      </c>
      <c r="B3011">
        <v>14</v>
      </c>
      <c r="C3011" t="s">
        <v>99</v>
      </c>
      <c r="D3011" t="s">
        <v>45</v>
      </c>
      <c r="E3011" t="s">
        <v>249</v>
      </c>
      <c r="F3011" t="s">
        <v>248</v>
      </c>
      <c r="G3011" t="s">
        <v>247</v>
      </c>
      <c r="H3011" t="s">
        <v>20</v>
      </c>
      <c r="I3011" t="s">
        <v>404</v>
      </c>
      <c r="J3011" t="s">
        <v>269</v>
      </c>
      <c r="K3011">
        <v>0</v>
      </c>
      <c r="L3011" t="s">
        <v>273</v>
      </c>
      <c r="M3011">
        <v>0</v>
      </c>
      <c r="N3011" t="s">
        <v>335</v>
      </c>
      <c r="O3011" t="s">
        <v>170</v>
      </c>
      <c r="P3011" t="s">
        <v>405</v>
      </c>
      <c r="R3011">
        <v>13.8</v>
      </c>
    </row>
    <row r="3012" spans="1:18">
      <c r="A3012" t="s">
        <v>325</v>
      </c>
      <c r="B3012">
        <v>14</v>
      </c>
      <c r="C3012" t="s">
        <v>99</v>
      </c>
      <c r="D3012" t="s">
        <v>45</v>
      </c>
      <c r="E3012" t="s">
        <v>249</v>
      </c>
      <c r="F3012" t="s">
        <v>248</v>
      </c>
      <c r="G3012" t="s">
        <v>247</v>
      </c>
      <c r="H3012" t="s">
        <v>9</v>
      </c>
      <c r="I3012" t="s">
        <v>404</v>
      </c>
      <c r="J3012" t="s">
        <v>270</v>
      </c>
      <c r="K3012">
        <v>0</v>
      </c>
      <c r="L3012" t="s">
        <v>273</v>
      </c>
      <c r="M3012">
        <v>0</v>
      </c>
      <c r="N3012" t="s">
        <v>335</v>
      </c>
      <c r="O3012" t="s">
        <v>170</v>
      </c>
      <c r="P3012" t="s">
        <v>405</v>
      </c>
      <c r="R3012">
        <v>14.5</v>
      </c>
    </row>
    <row r="3013" spans="1:18">
      <c r="A3013" t="s">
        <v>325</v>
      </c>
      <c r="B3013">
        <v>14</v>
      </c>
      <c r="C3013" t="s">
        <v>99</v>
      </c>
      <c r="D3013" t="s">
        <v>45</v>
      </c>
      <c r="E3013" t="s">
        <v>249</v>
      </c>
      <c r="F3013" t="s">
        <v>248</v>
      </c>
      <c r="G3013" t="s">
        <v>247</v>
      </c>
      <c r="H3013" t="s">
        <v>21</v>
      </c>
      <c r="I3013" t="s">
        <v>404</v>
      </c>
      <c r="J3013" t="s">
        <v>271</v>
      </c>
      <c r="K3013">
        <v>0</v>
      </c>
      <c r="L3013" t="s">
        <v>273</v>
      </c>
      <c r="M3013">
        <v>0</v>
      </c>
      <c r="N3013" t="s">
        <v>335</v>
      </c>
      <c r="O3013" t="s">
        <v>170</v>
      </c>
      <c r="P3013" t="s">
        <v>405</v>
      </c>
      <c r="R3013">
        <v>13.7</v>
      </c>
    </row>
    <row r="3014" spans="1:18">
      <c r="A3014" t="s">
        <v>325</v>
      </c>
      <c r="B3014">
        <v>14</v>
      </c>
      <c r="C3014" t="s">
        <v>99</v>
      </c>
      <c r="D3014" t="s">
        <v>45</v>
      </c>
      <c r="E3014" t="s">
        <v>249</v>
      </c>
      <c r="F3014" t="s">
        <v>248</v>
      </c>
      <c r="G3014" t="s">
        <v>247</v>
      </c>
      <c r="H3014" t="s">
        <v>6</v>
      </c>
      <c r="I3014" t="s">
        <v>404</v>
      </c>
      <c r="J3014" t="s">
        <v>272</v>
      </c>
      <c r="K3014">
        <v>0</v>
      </c>
      <c r="L3014" t="s">
        <v>273</v>
      </c>
      <c r="M3014">
        <v>0</v>
      </c>
      <c r="N3014" t="s">
        <v>335</v>
      </c>
      <c r="O3014" t="s">
        <v>170</v>
      </c>
      <c r="P3014" t="s">
        <v>405</v>
      </c>
      <c r="R3014">
        <v>16.3</v>
      </c>
    </row>
    <row r="3015" spans="1:18">
      <c r="A3015" t="s">
        <v>325</v>
      </c>
      <c r="B3015">
        <v>14</v>
      </c>
      <c r="C3015" t="s">
        <v>99</v>
      </c>
      <c r="D3015" t="s">
        <v>45</v>
      </c>
      <c r="E3015" t="s">
        <v>249</v>
      </c>
      <c r="F3015" t="s">
        <v>248</v>
      </c>
      <c r="G3015" t="s">
        <v>247</v>
      </c>
      <c r="H3015" t="s">
        <v>4</v>
      </c>
      <c r="I3015" t="s">
        <v>404</v>
      </c>
      <c r="J3015" t="s">
        <v>297</v>
      </c>
      <c r="K3015">
        <v>0</v>
      </c>
      <c r="L3015" t="s">
        <v>273</v>
      </c>
      <c r="M3015">
        <v>0</v>
      </c>
      <c r="N3015" t="s">
        <v>335</v>
      </c>
      <c r="O3015" t="s">
        <v>170</v>
      </c>
      <c r="P3015" t="s">
        <v>405</v>
      </c>
      <c r="R3015">
        <v>13.5</v>
      </c>
    </row>
    <row r="3016" spans="1:18">
      <c r="A3016" t="s">
        <v>325</v>
      </c>
      <c r="B3016">
        <v>14</v>
      </c>
      <c r="C3016" t="s">
        <v>99</v>
      </c>
      <c r="D3016" t="s">
        <v>45</v>
      </c>
      <c r="E3016" t="s">
        <v>249</v>
      </c>
      <c r="F3016" t="s">
        <v>248</v>
      </c>
      <c r="G3016" t="s">
        <v>247</v>
      </c>
      <c r="H3016" t="s">
        <v>11</v>
      </c>
      <c r="I3016" t="s">
        <v>404</v>
      </c>
      <c r="J3016" t="s">
        <v>298</v>
      </c>
      <c r="K3016">
        <v>0</v>
      </c>
      <c r="L3016" t="s">
        <v>273</v>
      </c>
      <c r="M3016">
        <v>0</v>
      </c>
      <c r="N3016" t="s">
        <v>335</v>
      </c>
      <c r="O3016" t="s">
        <v>170</v>
      </c>
      <c r="P3016" t="s">
        <v>405</v>
      </c>
      <c r="R3016">
        <v>13</v>
      </c>
    </row>
    <row r="3017" spans="1:18">
      <c r="A3017" t="s">
        <v>325</v>
      </c>
      <c r="B3017">
        <v>14</v>
      </c>
      <c r="C3017" t="s">
        <v>99</v>
      </c>
      <c r="D3017" t="s">
        <v>45</v>
      </c>
      <c r="E3017" t="s">
        <v>249</v>
      </c>
      <c r="F3017" t="s">
        <v>248</v>
      </c>
      <c r="G3017" t="s">
        <v>247</v>
      </c>
      <c r="H3017" t="s">
        <v>8</v>
      </c>
      <c r="I3017" t="s">
        <v>404</v>
      </c>
      <c r="J3017" t="s">
        <v>299</v>
      </c>
      <c r="K3017">
        <v>0</v>
      </c>
      <c r="L3017" t="s">
        <v>273</v>
      </c>
      <c r="M3017">
        <v>0</v>
      </c>
      <c r="N3017" t="s">
        <v>335</v>
      </c>
      <c r="O3017" t="s">
        <v>170</v>
      </c>
      <c r="P3017" t="s">
        <v>405</v>
      </c>
      <c r="R3017">
        <v>12</v>
      </c>
    </row>
    <row r="3018" spans="1:18">
      <c r="A3018" t="s">
        <v>325</v>
      </c>
      <c r="B3018">
        <v>14</v>
      </c>
      <c r="C3018" t="s">
        <v>99</v>
      </c>
      <c r="D3018" t="s">
        <v>45</v>
      </c>
      <c r="E3018" t="s">
        <v>249</v>
      </c>
      <c r="F3018" t="s">
        <v>248</v>
      </c>
      <c r="G3018" t="s">
        <v>247</v>
      </c>
      <c r="H3018" t="s">
        <v>17</v>
      </c>
      <c r="I3018" t="s">
        <v>404</v>
      </c>
      <c r="J3018" t="s">
        <v>300</v>
      </c>
      <c r="K3018">
        <v>0</v>
      </c>
      <c r="L3018" t="s">
        <v>273</v>
      </c>
      <c r="M3018">
        <v>0</v>
      </c>
      <c r="N3018" t="s">
        <v>335</v>
      </c>
      <c r="O3018" t="s">
        <v>170</v>
      </c>
      <c r="P3018" t="s">
        <v>405</v>
      </c>
      <c r="R3018">
        <v>14.4</v>
      </c>
    </row>
    <row r="3019" spans="1:18">
      <c r="A3019" t="s">
        <v>325</v>
      </c>
      <c r="B3019">
        <v>14</v>
      </c>
      <c r="C3019" t="s">
        <v>99</v>
      </c>
      <c r="D3019" t="s">
        <v>45</v>
      </c>
      <c r="E3019" t="s">
        <v>249</v>
      </c>
      <c r="F3019" t="s">
        <v>248</v>
      </c>
      <c r="G3019" t="s">
        <v>247</v>
      </c>
      <c r="H3019" t="s">
        <v>13</v>
      </c>
      <c r="I3019" t="s">
        <v>404</v>
      </c>
      <c r="J3019" t="s">
        <v>301</v>
      </c>
      <c r="K3019">
        <v>0</v>
      </c>
      <c r="L3019" t="s">
        <v>273</v>
      </c>
      <c r="M3019">
        <v>0</v>
      </c>
      <c r="N3019" t="s">
        <v>335</v>
      </c>
      <c r="O3019" t="s">
        <v>170</v>
      </c>
      <c r="P3019" t="s">
        <v>405</v>
      </c>
      <c r="R3019">
        <v>14.3</v>
      </c>
    </row>
    <row r="3020" spans="1:18">
      <c r="A3020" t="s">
        <v>325</v>
      </c>
      <c r="B3020">
        <v>14</v>
      </c>
      <c r="C3020" t="s">
        <v>99</v>
      </c>
      <c r="D3020" t="s">
        <v>45</v>
      </c>
      <c r="E3020" t="s">
        <v>249</v>
      </c>
      <c r="F3020" t="s">
        <v>248</v>
      </c>
      <c r="G3020" t="s">
        <v>247</v>
      </c>
      <c r="H3020" t="s">
        <v>25</v>
      </c>
      <c r="I3020" t="s">
        <v>404</v>
      </c>
      <c r="J3020" t="s">
        <v>302</v>
      </c>
      <c r="K3020">
        <v>0</v>
      </c>
      <c r="L3020" t="s">
        <v>273</v>
      </c>
      <c r="M3020">
        <v>0</v>
      </c>
      <c r="N3020" t="s">
        <v>335</v>
      </c>
      <c r="O3020" t="s">
        <v>170</v>
      </c>
      <c r="P3020" t="s">
        <v>405</v>
      </c>
      <c r="R3020">
        <v>11.9</v>
      </c>
    </row>
    <row r="3021" spans="1:18">
      <c r="A3021" t="s">
        <v>325</v>
      </c>
      <c r="B3021">
        <v>14</v>
      </c>
      <c r="C3021" t="s">
        <v>99</v>
      </c>
      <c r="D3021" t="s">
        <v>45</v>
      </c>
      <c r="E3021" t="s">
        <v>249</v>
      </c>
      <c r="F3021" t="s">
        <v>248</v>
      </c>
      <c r="G3021" t="s">
        <v>247</v>
      </c>
      <c r="H3021" t="s">
        <v>16</v>
      </c>
      <c r="I3021" t="s">
        <v>404</v>
      </c>
      <c r="J3021" t="s">
        <v>303</v>
      </c>
      <c r="K3021">
        <v>0</v>
      </c>
      <c r="L3021" t="s">
        <v>273</v>
      </c>
      <c r="M3021">
        <v>0</v>
      </c>
      <c r="N3021" t="s">
        <v>335</v>
      </c>
      <c r="O3021" t="s">
        <v>170</v>
      </c>
      <c r="P3021" t="s">
        <v>405</v>
      </c>
      <c r="Q3021" t="s">
        <v>486</v>
      </c>
    </row>
    <row r="3022" spans="1:18">
      <c r="A3022" t="s">
        <v>325</v>
      </c>
      <c r="B3022">
        <v>14</v>
      </c>
      <c r="C3022" t="s">
        <v>99</v>
      </c>
      <c r="D3022" t="s">
        <v>45</v>
      </c>
      <c r="E3022" t="s">
        <v>249</v>
      </c>
      <c r="F3022" t="s">
        <v>248</v>
      </c>
      <c r="G3022" t="s">
        <v>247</v>
      </c>
      <c r="H3022" t="s">
        <v>5</v>
      </c>
      <c r="I3022" t="s">
        <v>404</v>
      </c>
      <c r="J3022" t="s">
        <v>304</v>
      </c>
      <c r="K3022">
        <v>0</v>
      </c>
      <c r="L3022" t="s">
        <v>273</v>
      </c>
      <c r="M3022">
        <v>0</v>
      </c>
      <c r="N3022" t="s">
        <v>335</v>
      </c>
      <c r="O3022" t="s">
        <v>170</v>
      </c>
      <c r="P3022" t="s">
        <v>405</v>
      </c>
      <c r="R3022">
        <v>14.9</v>
      </c>
    </row>
    <row r="3023" spans="1:18">
      <c r="A3023" t="s">
        <v>325</v>
      </c>
      <c r="B3023">
        <v>14</v>
      </c>
      <c r="C3023" t="s">
        <v>99</v>
      </c>
      <c r="D3023" t="s">
        <v>45</v>
      </c>
      <c r="E3023" t="s">
        <v>249</v>
      </c>
      <c r="F3023" t="s">
        <v>248</v>
      </c>
      <c r="G3023" t="s">
        <v>247</v>
      </c>
      <c r="H3023" t="s">
        <v>7</v>
      </c>
      <c r="I3023" t="s">
        <v>404</v>
      </c>
      <c r="J3023" t="s">
        <v>305</v>
      </c>
      <c r="K3023">
        <v>0</v>
      </c>
      <c r="L3023" t="s">
        <v>273</v>
      </c>
      <c r="M3023">
        <v>0</v>
      </c>
      <c r="N3023" t="s">
        <v>335</v>
      </c>
      <c r="O3023" t="s">
        <v>170</v>
      </c>
      <c r="P3023" t="s">
        <v>405</v>
      </c>
      <c r="R3023">
        <v>12.8</v>
      </c>
    </row>
    <row r="3024" spans="1:18">
      <c r="A3024" t="s">
        <v>325</v>
      </c>
      <c r="B3024">
        <v>14</v>
      </c>
      <c r="C3024" t="s">
        <v>99</v>
      </c>
      <c r="D3024" t="s">
        <v>45</v>
      </c>
      <c r="E3024" t="s">
        <v>249</v>
      </c>
      <c r="F3024" t="s">
        <v>248</v>
      </c>
      <c r="G3024" t="s">
        <v>247</v>
      </c>
      <c r="H3024" t="s">
        <v>15</v>
      </c>
      <c r="I3024" t="s">
        <v>404</v>
      </c>
      <c r="J3024" t="s">
        <v>306</v>
      </c>
      <c r="K3024">
        <v>0</v>
      </c>
      <c r="L3024" t="s">
        <v>273</v>
      </c>
      <c r="M3024">
        <v>0</v>
      </c>
      <c r="N3024" t="s">
        <v>335</v>
      </c>
      <c r="O3024" t="s">
        <v>170</v>
      </c>
      <c r="P3024" t="s">
        <v>405</v>
      </c>
      <c r="R3024">
        <v>14.6</v>
      </c>
    </row>
    <row r="3025" spans="1:18">
      <c r="A3025" t="s">
        <v>325</v>
      </c>
      <c r="B3025">
        <v>14</v>
      </c>
      <c r="C3025" t="s">
        <v>99</v>
      </c>
      <c r="D3025" t="s">
        <v>45</v>
      </c>
      <c r="E3025" t="s">
        <v>249</v>
      </c>
      <c r="F3025" t="s">
        <v>248</v>
      </c>
      <c r="G3025" t="s">
        <v>247</v>
      </c>
      <c r="H3025" t="s">
        <v>19</v>
      </c>
      <c r="I3025" t="s">
        <v>404</v>
      </c>
      <c r="J3025" t="s">
        <v>307</v>
      </c>
      <c r="K3025">
        <v>0</v>
      </c>
      <c r="L3025" t="s">
        <v>273</v>
      </c>
      <c r="M3025">
        <v>0</v>
      </c>
      <c r="N3025" t="s">
        <v>335</v>
      </c>
      <c r="O3025" t="s">
        <v>170</v>
      </c>
      <c r="P3025" t="s">
        <v>405</v>
      </c>
      <c r="R3025">
        <v>17.399999999999999</v>
      </c>
    </row>
    <row r="3026" spans="1:18">
      <c r="A3026" t="s">
        <v>325</v>
      </c>
      <c r="B3026">
        <v>14</v>
      </c>
      <c r="C3026" t="s">
        <v>99</v>
      </c>
      <c r="D3026" t="s">
        <v>45</v>
      </c>
      <c r="E3026" t="s">
        <v>249</v>
      </c>
      <c r="F3026" t="s">
        <v>248</v>
      </c>
      <c r="G3026" t="s">
        <v>247</v>
      </c>
      <c r="H3026" t="s">
        <v>14</v>
      </c>
      <c r="I3026" t="s">
        <v>404</v>
      </c>
      <c r="J3026" t="s">
        <v>308</v>
      </c>
      <c r="K3026">
        <v>0</v>
      </c>
      <c r="L3026" t="s">
        <v>273</v>
      </c>
      <c r="M3026">
        <v>0</v>
      </c>
      <c r="N3026" t="s">
        <v>335</v>
      </c>
      <c r="O3026" t="s">
        <v>170</v>
      </c>
      <c r="P3026" t="s">
        <v>405</v>
      </c>
      <c r="R3026">
        <v>14.3</v>
      </c>
    </row>
    <row r="3027" spans="1:18">
      <c r="A3027" t="s">
        <v>325</v>
      </c>
      <c r="B3027">
        <v>14</v>
      </c>
      <c r="C3027" t="s">
        <v>99</v>
      </c>
      <c r="D3027" t="s">
        <v>45</v>
      </c>
      <c r="E3027" t="s">
        <v>249</v>
      </c>
      <c r="F3027" t="s">
        <v>248</v>
      </c>
      <c r="G3027" t="s">
        <v>247</v>
      </c>
      <c r="H3027" t="s">
        <v>10</v>
      </c>
      <c r="I3027" t="s">
        <v>404</v>
      </c>
      <c r="J3027" t="s">
        <v>309</v>
      </c>
      <c r="K3027">
        <v>0</v>
      </c>
      <c r="L3027" t="s">
        <v>273</v>
      </c>
      <c r="M3027">
        <v>0</v>
      </c>
      <c r="N3027" t="s">
        <v>335</v>
      </c>
      <c r="O3027" t="s">
        <v>170</v>
      </c>
      <c r="P3027" t="s">
        <v>405</v>
      </c>
      <c r="R3027">
        <v>12.7</v>
      </c>
    </row>
    <row r="3028" spans="1:18">
      <c r="A3028" t="s">
        <v>325</v>
      </c>
      <c r="B3028">
        <v>14</v>
      </c>
      <c r="C3028" t="s">
        <v>99</v>
      </c>
      <c r="D3028" t="s">
        <v>45</v>
      </c>
      <c r="E3028" t="s">
        <v>249</v>
      </c>
      <c r="F3028" t="s">
        <v>248</v>
      </c>
      <c r="G3028" t="s">
        <v>247</v>
      </c>
      <c r="H3028" t="s">
        <v>93</v>
      </c>
      <c r="I3028" t="s">
        <v>173</v>
      </c>
      <c r="J3028" t="s">
        <v>310</v>
      </c>
      <c r="K3028">
        <v>0</v>
      </c>
      <c r="L3028" t="s">
        <v>273</v>
      </c>
      <c r="M3028">
        <v>0</v>
      </c>
      <c r="N3028" t="s">
        <v>335</v>
      </c>
      <c r="O3028" t="s">
        <v>170</v>
      </c>
      <c r="P3028" t="s">
        <v>405</v>
      </c>
      <c r="R3028">
        <v>13.3</v>
      </c>
    </row>
    <row r="3029" spans="1:18">
      <c r="A3029" t="s">
        <v>325</v>
      </c>
      <c r="B3029">
        <v>14</v>
      </c>
      <c r="C3029" t="s">
        <v>99</v>
      </c>
      <c r="D3029" t="s">
        <v>45</v>
      </c>
      <c r="E3029" t="s">
        <v>249</v>
      </c>
      <c r="F3029" t="s">
        <v>248</v>
      </c>
      <c r="G3029" t="s">
        <v>247</v>
      </c>
      <c r="H3029" t="s">
        <v>22</v>
      </c>
      <c r="I3029" t="s">
        <v>404</v>
      </c>
      <c r="J3029" t="s">
        <v>265</v>
      </c>
      <c r="K3029">
        <v>0</v>
      </c>
      <c r="L3029" t="s">
        <v>273</v>
      </c>
      <c r="M3029">
        <v>-1</v>
      </c>
      <c r="N3029" t="s">
        <v>296</v>
      </c>
      <c r="O3029" t="s">
        <v>170</v>
      </c>
      <c r="P3029" t="s">
        <v>405</v>
      </c>
      <c r="R3029">
        <v>12.6</v>
      </c>
    </row>
    <row r="3030" spans="1:18">
      <c r="A3030" t="s">
        <v>325</v>
      </c>
      <c r="B3030">
        <v>14</v>
      </c>
      <c r="C3030" t="s">
        <v>99</v>
      </c>
      <c r="D3030" t="s">
        <v>45</v>
      </c>
      <c r="E3030" t="s">
        <v>249</v>
      </c>
      <c r="F3030" t="s">
        <v>248</v>
      </c>
      <c r="G3030" t="s">
        <v>247</v>
      </c>
      <c r="H3030" t="s">
        <v>24</v>
      </c>
      <c r="I3030" t="s">
        <v>404</v>
      </c>
      <c r="J3030" t="s">
        <v>266</v>
      </c>
      <c r="K3030">
        <v>0</v>
      </c>
      <c r="L3030" t="s">
        <v>273</v>
      </c>
      <c r="M3030">
        <v>-1</v>
      </c>
      <c r="N3030" t="s">
        <v>296</v>
      </c>
      <c r="O3030" t="s">
        <v>170</v>
      </c>
      <c r="P3030" t="s">
        <v>405</v>
      </c>
      <c r="R3030">
        <v>0</v>
      </c>
    </row>
    <row r="3031" spans="1:18">
      <c r="A3031" t="s">
        <v>325</v>
      </c>
      <c r="B3031">
        <v>14</v>
      </c>
      <c r="C3031" t="s">
        <v>99</v>
      </c>
      <c r="D3031" t="s">
        <v>45</v>
      </c>
      <c r="E3031" t="s">
        <v>249</v>
      </c>
      <c r="F3031" t="s">
        <v>248</v>
      </c>
      <c r="G3031" t="s">
        <v>247</v>
      </c>
      <c r="H3031" t="s">
        <v>23</v>
      </c>
      <c r="I3031" t="s">
        <v>404</v>
      </c>
      <c r="J3031" t="s">
        <v>267</v>
      </c>
      <c r="K3031">
        <v>0</v>
      </c>
      <c r="L3031" t="s">
        <v>273</v>
      </c>
      <c r="M3031">
        <v>-1</v>
      </c>
      <c r="N3031" t="s">
        <v>296</v>
      </c>
      <c r="O3031" t="s">
        <v>170</v>
      </c>
      <c r="P3031" t="s">
        <v>405</v>
      </c>
      <c r="R3031">
        <v>12.8</v>
      </c>
    </row>
    <row r="3032" spans="1:18">
      <c r="A3032" t="s">
        <v>325</v>
      </c>
      <c r="B3032">
        <v>14</v>
      </c>
      <c r="C3032" t="s">
        <v>99</v>
      </c>
      <c r="D3032" t="s">
        <v>45</v>
      </c>
      <c r="E3032" t="s">
        <v>249</v>
      </c>
      <c r="F3032" t="s">
        <v>248</v>
      </c>
      <c r="G3032" t="s">
        <v>247</v>
      </c>
      <c r="H3032" t="s">
        <v>18</v>
      </c>
      <c r="I3032" t="s">
        <v>404</v>
      </c>
      <c r="J3032" t="s">
        <v>268</v>
      </c>
      <c r="K3032">
        <v>0</v>
      </c>
      <c r="L3032" t="s">
        <v>273</v>
      </c>
      <c r="M3032">
        <v>-1</v>
      </c>
      <c r="N3032" t="s">
        <v>296</v>
      </c>
      <c r="O3032" t="s">
        <v>170</v>
      </c>
      <c r="P3032" t="s">
        <v>405</v>
      </c>
      <c r="R3032">
        <v>10.8</v>
      </c>
    </row>
    <row r="3033" spans="1:18">
      <c r="A3033" t="s">
        <v>325</v>
      </c>
      <c r="B3033">
        <v>14</v>
      </c>
      <c r="C3033" t="s">
        <v>99</v>
      </c>
      <c r="D3033" t="s">
        <v>45</v>
      </c>
      <c r="E3033" t="s">
        <v>249</v>
      </c>
      <c r="F3033" t="s">
        <v>248</v>
      </c>
      <c r="G3033" t="s">
        <v>247</v>
      </c>
      <c r="H3033" t="s">
        <v>20</v>
      </c>
      <c r="I3033" t="s">
        <v>404</v>
      </c>
      <c r="J3033" t="s">
        <v>269</v>
      </c>
      <c r="K3033">
        <v>0</v>
      </c>
      <c r="L3033" t="s">
        <v>273</v>
      </c>
      <c r="M3033">
        <v>-1</v>
      </c>
      <c r="N3033" t="s">
        <v>296</v>
      </c>
      <c r="O3033" t="s">
        <v>170</v>
      </c>
      <c r="P3033" t="s">
        <v>405</v>
      </c>
      <c r="R3033">
        <v>13.4</v>
      </c>
    </row>
    <row r="3034" spans="1:18">
      <c r="A3034" t="s">
        <v>325</v>
      </c>
      <c r="B3034">
        <v>14</v>
      </c>
      <c r="C3034" t="s">
        <v>99</v>
      </c>
      <c r="D3034" t="s">
        <v>45</v>
      </c>
      <c r="E3034" t="s">
        <v>249</v>
      </c>
      <c r="F3034" t="s">
        <v>248</v>
      </c>
      <c r="G3034" t="s">
        <v>247</v>
      </c>
      <c r="H3034" t="s">
        <v>9</v>
      </c>
      <c r="I3034" t="s">
        <v>404</v>
      </c>
      <c r="J3034" t="s">
        <v>270</v>
      </c>
      <c r="K3034">
        <v>0</v>
      </c>
      <c r="L3034" t="s">
        <v>273</v>
      </c>
      <c r="M3034">
        <v>-1</v>
      </c>
      <c r="N3034" t="s">
        <v>296</v>
      </c>
      <c r="O3034" t="s">
        <v>170</v>
      </c>
      <c r="P3034" t="s">
        <v>405</v>
      </c>
      <c r="R3034">
        <v>14</v>
      </c>
    </row>
    <row r="3035" spans="1:18">
      <c r="A3035" t="s">
        <v>325</v>
      </c>
      <c r="B3035">
        <v>14</v>
      </c>
      <c r="C3035" t="s">
        <v>99</v>
      </c>
      <c r="D3035" t="s">
        <v>45</v>
      </c>
      <c r="E3035" t="s">
        <v>249</v>
      </c>
      <c r="F3035" t="s">
        <v>248</v>
      </c>
      <c r="G3035" t="s">
        <v>247</v>
      </c>
      <c r="H3035" t="s">
        <v>21</v>
      </c>
      <c r="I3035" t="s">
        <v>404</v>
      </c>
      <c r="J3035" t="s">
        <v>271</v>
      </c>
      <c r="K3035">
        <v>0</v>
      </c>
      <c r="L3035" t="s">
        <v>273</v>
      </c>
      <c r="M3035">
        <v>-1</v>
      </c>
      <c r="N3035" t="s">
        <v>296</v>
      </c>
      <c r="O3035" t="s">
        <v>170</v>
      </c>
      <c r="P3035" t="s">
        <v>405</v>
      </c>
      <c r="R3035">
        <v>13.4</v>
      </c>
    </row>
    <row r="3036" spans="1:18">
      <c r="A3036" t="s">
        <v>325</v>
      </c>
      <c r="B3036">
        <v>14</v>
      </c>
      <c r="C3036" t="s">
        <v>99</v>
      </c>
      <c r="D3036" t="s">
        <v>45</v>
      </c>
      <c r="E3036" t="s">
        <v>249</v>
      </c>
      <c r="F3036" t="s">
        <v>248</v>
      </c>
      <c r="G3036" t="s">
        <v>247</v>
      </c>
      <c r="H3036" t="s">
        <v>6</v>
      </c>
      <c r="I3036" t="s">
        <v>404</v>
      </c>
      <c r="J3036" t="s">
        <v>272</v>
      </c>
      <c r="K3036">
        <v>0</v>
      </c>
      <c r="L3036" t="s">
        <v>273</v>
      </c>
      <c r="M3036">
        <v>-1</v>
      </c>
      <c r="N3036" t="s">
        <v>296</v>
      </c>
      <c r="O3036" t="s">
        <v>170</v>
      </c>
      <c r="P3036" t="s">
        <v>405</v>
      </c>
      <c r="R3036">
        <v>16.5</v>
      </c>
    </row>
    <row r="3037" spans="1:18">
      <c r="A3037" t="s">
        <v>325</v>
      </c>
      <c r="B3037">
        <v>14</v>
      </c>
      <c r="C3037" t="s">
        <v>99</v>
      </c>
      <c r="D3037" t="s">
        <v>45</v>
      </c>
      <c r="E3037" t="s">
        <v>249</v>
      </c>
      <c r="F3037" t="s">
        <v>248</v>
      </c>
      <c r="G3037" t="s">
        <v>247</v>
      </c>
      <c r="H3037" t="s">
        <v>4</v>
      </c>
      <c r="I3037" t="s">
        <v>404</v>
      </c>
      <c r="J3037" t="s">
        <v>297</v>
      </c>
      <c r="K3037">
        <v>0</v>
      </c>
      <c r="L3037" t="s">
        <v>273</v>
      </c>
      <c r="M3037">
        <v>-1</v>
      </c>
      <c r="N3037" t="s">
        <v>296</v>
      </c>
      <c r="O3037" t="s">
        <v>170</v>
      </c>
      <c r="P3037" t="s">
        <v>405</v>
      </c>
      <c r="R3037">
        <v>13.2</v>
      </c>
    </row>
    <row r="3038" spans="1:18">
      <c r="A3038" t="s">
        <v>325</v>
      </c>
      <c r="B3038">
        <v>14</v>
      </c>
      <c r="C3038" t="s">
        <v>99</v>
      </c>
      <c r="D3038" t="s">
        <v>45</v>
      </c>
      <c r="E3038" t="s">
        <v>249</v>
      </c>
      <c r="F3038" t="s">
        <v>248</v>
      </c>
      <c r="G3038" t="s">
        <v>247</v>
      </c>
      <c r="H3038" t="s">
        <v>11</v>
      </c>
      <c r="I3038" t="s">
        <v>404</v>
      </c>
      <c r="J3038" t="s">
        <v>298</v>
      </c>
      <c r="K3038">
        <v>0</v>
      </c>
      <c r="L3038" t="s">
        <v>273</v>
      </c>
      <c r="M3038">
        <v>-1</v>
      </c>
      <c r="N3038" t="s">
        <v>296</v>
      </c>
      <c r="O3038" t="s">
        <v>170</v>
      </c>
      <c r="P3038" t="s">
        <v>405</v>
      </c>
      <c r="R3038">
        <v>13</v>
      </c>
    </row>
    <row r="3039" spans="1:18">
      <c r="A3039" t="s">
        <v>325</v>
      </c>
      <c r="B3039">
        <v>14</v>
      </c>
      <c r="C3039" t="s">
        <v>99</v>
      </c>
      <c r="D3039" t="s">
        <v>45</v>
      </c>
      <c r="E3039" t="s">
        <v>249</v>
      </c>
      <c r="F3039" t="s">
        <v>248</v>
      </c>
      <c r="G3039" t="s">
        <v>247</v>
      </c>
      <c r="H3039" t="s">
        <v>8</v>
      </c>
      <c r="I3039" t="s">
        <v>404</v>
      </c>
      <c r="J3039" t="s">
        <v>299</v>
      </c>
      <c r="K3039">
        <v>0</v>
      </c>
      <c r="L3039" t="s">
        <v>273</v>
      </c>
      <c r="M3039">
        <v>-1</v>
      </c>
      <c r="N3039" t="s">
        <v>296</v>
      </c>
      <c r="O3039" t="s">
        <v>170</v>
      </c>
      <c r="P3039" t="s">
        <v>405</v>
      </c>
      <c r="R3039">
        <v>11.8</v>
      </c>
    </row>
    <row r="3040" spans="1:18">
      <c r="A3040" t="s">
        <v>325</v>
      </c>
      <c r="B3040">
        <v>14</v>
      </c>
      <c r="C3040" t="s">
        <v>99</v>
      </c>
      <c r="D3040" t="s">
        <v>45</v>
      </c>
      <c r="E3040" t="s">
        <v>249</v>
      </c>
      <c r="F3040" t="s">
        <v>248</v>
      </c>
      <c r="G3040" t="s">
        <v>247</v>
      </c>
      <c r="H3040" t="s">
        <v>17</v>
      </c>
      <c r="I3040" t="s">
        <v>404</v>
      </c>
      <c r="J3040" t="s">
        <v>300</v>
      </c>
      <c r="K3040">
        <v>0</v>
      </c>
      <c r="L3040" t="s">
        <v>273</v>
      </c>
      <c r="M3040">
        <v>-1</v>
      </c>
      <c r="N3040" t="s">
        <v>296</v>
      </c>
      <c r="O3040" t="s">
        <v>170</v>
      </c>
      <c r="P3040" t="s">
        <v>405</v>
      </c>
      <c r="R3040">
        <v>14</v>
      </c>
    </row>
    <row r="3041" spans="1:18">
      <c r="A3041" t="s">
        <v>325</v>
      </c>
      <c r="B3041">
        <v>14</v>
      </c>
      <c r="C3041" t="s">
        <v>99</v>
      </c>
      <c r="D3041" t="s">
        <v>45</v>
      </c>
      <c r="E3041" t="s">
        <v>249</v>
      </c>
      <c r="F3041" t="s">
        <v>248</v>
      </c>
      <c r="G3041" t="s">
        <v>247</v>
      </c>
      <c r="H3041" t="s">
        <v>13</v>
      </c>
      <c r="I3041" t="s">
        <v>404</v>
      </c>
      <c r="J3041" t="s">
        <v>301</v>
      </c>
      <c r="K3041">
        <v>0</v>
      </c>
      <c r="L3041" t="s">
        <v>273</v>
      </c>
      <c r="M3041">
        <v>-1</v>
      </c>
      <c r="N3041" t="s">
        <v>296</v>
      </c>
      <c r="O3041" t="s">
        <v>170</v>
      </c>
      <c r="P3041" t="s">
        <v>405</v>
      </c>
      <c r="R3041">
        <v>14.3</v>
      </c>
    </row>
    <row r="3042" spans="1:18">
      <c r="A3042" t="s">
        <v>325</v>
      </c>
      <c r="B3042">
        <v>14</v>
      </c>
      <c r="C3042" t="s">
        <v>99</v>
      </c>
      <c r="D3042" t="s">
        <v>45</v>
      </c>
      <c r="E3042" t="s">
        <v>249</v>
      </c>
      <c r="F3042" t="s">
        <v>248</v>
      </c>
      <c r="G3042" t="s">
        <v>247</v>
      </c>
      <c r="H3042" t="s">
        <v>25</v>
      </c>
      <c r="I3042" t="s">
        <v>404</v>
      </c>
      <c r="J3042" t="s">
        <v>302</v>
      </c>
      <c r="K3042">
        <v>0</v>
      </c>
      <c r="L3042" t="s">
        <v>273</v>
      </c>
      <c r="M3042">
        <v>-1</v>
      </c>
      <c r="N3042" t="s">
        <v>296</v>
      </c>
      <c r="O3042" t="s">
        <v>170</v>
      </c>
      <c r="P3042" t="s">
        <v>405</v>
      </c>
      <c r="R3042">
        <v>11.8</v>
      </c>
    </row>
    <row r="3043" spans="1:18">
      <c r="A3043" t="s">
        <v>325</v>
      </c>
      <c r="B3043">
        <v>14</v>
      </c>
      <c r="C3043" t="s">
        <v>99</v>
      </c>
      <c r="D3043" t="s">
        <v>45</v>
      </c>
      <c r="E3043" t="s">
        <v>249</v>
      </c>
      <c r="F3043" t="s">
        <v>248</v>
      </c>
      <c r="G3043" t="s">
        <v>247</v>
      </c>
      <c r="H3043" t="s">
        <v>16</v>
      </c>
      <c r="I3043" t="s">
        <v>404</v>
      </c>
      <c r="J3043" t="s">
        <v>303</v>
      </c>
      <c r="K3043">
        <v>0</v>
      </c>
      <c r="L3043" t="s">
        <v>273</v>
      </c>
      <c r="M3043">
        <v>-1</v>
      </c>
      <c r="N3043" t="s">
        <v>296</v>
      </c>
      <c r="O3043" t="s">
        <v>170</v>
      </c>
      <c r="P3043" t="s">
        <v>405</v>
      </c>
      <c r="R3043">
        <v>0</v>
      </c>
    </row>
    <row r="3044" spans="1:18">
      <c r="A3044" t="s">
        <v>325</v>
      </c>
      <c r="B3044">
        <v>14</v>
      </c>
      <c r="C3044" t="s">
        <v>99</v>
      </c>
      <c r="D3044" t="s">
        <v>45</v>
      </c>
      <c r="E3044" t="s">
        <v>249</v>
      </c>
      <c r="F3044" t="s">
        <v>248</v>
      </c>
      <c r="G3044" t="s">
        <v>247</v>
      </c>
      <c r="H3044" t="s">
        <v>5</v>
      </c>
      <c r="I3044" t="s">
        <v>404</v>
      </c>
      <c r="J3044" t="s">
        <v>304</v>
      </c>
      <c r="K3044">
        <v>0</v>
      </c>
      <c r="L3044" t="s">
        <v>273</v>
      </c>
      <c r="M3044">
        <v>-1</v>
      </c>
      <c r="N3044" t="s">
        <v>296</v>
      </c>
      <c r="O3044" t="s">
        <v>170</v>
      </c>
      <c r="P3044" t="s">
        <v>405</v>
      </c>
      <c r="R3044">
        <v>14.8</v>
      </c>
    </row>
    <row r="3045" spans="1:18">
      <c r="A3045" t="s">
        <v>325</v>
      </c>
      <c r="B3045">
        <v>14</v>
      </c>
      <c r="C3045" t="s">
        <v>99</v>
      </c>
      <c r="D3045" t="s">
        <v>45</v>
      </c>
      <c r="E3045" t="s">
        <v>249</v>
      </c>
      <c r="F3045" t="s">
        <v>248</v>
      </c>
      <c r="G3045" t="s">
        <v>247</v>
      </c>
      <c r="H3045" t="s">
        <v>7</v>
      </c>
      <c r="I3045" t="s">
        <v>404</v>
      </c>
      <c r="J3045" t="s">
        <v>305</v>
      </c>
      <c r="K3045">
        <v>0</v>
      </c>
      <c r="L3045" t="s">
        <v>273</v>
      </c>
      <c r="M3045">
        <v>-1</v>
      </c>
      <c r="N3045" t="s">
        <v>296</v>
      </c>
      <c r="O3045" t="s">
        <v>170</v>
      </c>
      <c r="P3045" t="s">
        <v>405</v>
      </c>
      <c r="R3045">
        <v>12.5</v>
      </c>
    </row>
    <row r="3046" spans="1:18">
      <c r="A3046" t="s">
        <v>325</v>
      </c>
      <c r="B3046">
        <v>14</v>
      </c>
      <c r="C3046" t="s">
        <v>99</v>
      </c>
      <c r="D3046" t="s">
        <v>45</v>
      </c>
      <c r="E3046" t="s">
        <v>249</v>
      </c>
      <c r="F3046" t="s">
        <v>248</v>
      </c>
      <c r="G3046" t="s">
        <v>247</v>
      </c>
      <c r="H3046" t="s">
        <v>15</v>
      </c>
      <c r="I3046" t="s">
        <v>404</v>
      </c>
      <c r="J3046" t="s">
        <v>306</v>
      </c>
      <c r="K3046">
        <v>0</v>
      </c>
      <c r="L3046" t="s">
        <v>273</v>
      </c>
      <c r="M3046">
        <v>-1</v>
      </c>
      <c r="N3046" t="s">
        <v>296</v>
      </c>
      <c r="O3046" t="s">
        <v>170</v>
      </c>
      <c r="P3046" t="s">
        <v>405</v>
      </c>
      <c r="R3046">
        <v>14</v>
      </c>
    </row>
    <row r="3047" spans="1:18">
      <c r="A3047" t="s">
        <v>325</v>
      </c>
      <c r="B3047">
        <v>14</v>
      </c>
      <c r="C3047" t="s">
        <v>99</v>
      </c>
      <c r="D3047" t="s">
        <v>45</v>
      </c>
      <c r="E3047" t="s">
        <v>249</v>
      </c>
      <c r="F3047" t="s">
        <v>248</v>
      </c>
      <c r="G3047" t="s">
        <v>247</v>
      </c>
      <c r="H3047" t="s">
        <v>19</v>
      </c>
      <c r="I3047" t="s">
        <v>404</v>
      </c>
      <c r="J3047" t="s">
        <v>307</v>
      </c>
      <c r="K3047">
        <v>0</v>
      </c>
      <c r="L3047" t="s">
        <v>273</v>
      </c>
      <c r="M3047">
        <v>-1</v>
      </c>
      <c r="N3047" t="s">
        <v>296</v>
      </c>
      <c r="O3047" t="s">
        <v>170</v>
      </c>
      <c r="P3047" t="s">
        <v>405</v>
      </c>
      <c r="R3047">
        <v>16.5</v>
      </c>
    </row>
    <row r="3048" spans="1:18">
      <c r="A3048" t="s">
        <v>325</v>
      </c>
      <c r="B3048">
        <v>14</v>
      </c>
      <c r="C3048" t="s">
        <v>99</v>
      </c>
      <c r="D3048" t="s">
        <v>45</v>
      </c>
      <c r="E3048" t="s">
        <v>249</v>
      </c>
      <c r="F3048" t="s">
        <v>248</v>
      </c>
      <c r="G3048" t="s">
        <v>247</v>
      </c>
      <c r="H3048" t="s">
        <v>14</v>
      </c>
      <c r="I3048" t="s">
        <v>404</v>
      </c>
      <c r="J3048" t="s">
        <v>308</v>
      </c>
      <c r="K3048">
        <v>0</v>
      </c>
      <c r="L3048" t="s">
        <v>273</v>
      </c>
      <c r="M3048">
        <v>-1</v>
      </c>
      <c r="N3048" t="s">
        <v>296</v>
      </c>
      <c r="O3048" t="s">
        <v>170</v>
      </c>
      <c r="P3048" t="s">
        <v>405</v>
      </c>
      <c r="R3048">
        <v>14</v>
      </c>
    </row>
    <row r="3049" spans="1:18">
      <c r="A3049" t="s">
        <v>325</v>
      </c>
      <c r="B3049">
        <v>14</v>
      </c>
      <c r="C3049" t="s">
        <v>99</v>
      </c>
      <c r="D3049" t="s">
        <v>45</v>
      </c>
      <c r="E3049" t="s">
        <v>249</v>
      </c>
      <c r="F3049" t="s">
        <v>248</v>
      </c>
      <c r="G3049" t="s">
        <v>247</v>
      </c>
      <c r="H3049" t="s">
        <v>10</v>
      </c>
      <c r="I3049" t="s">
        <v>404</v>
      </c>
      <c r="J3049" t="s">
        <v>309</v>
      </c>
      <c r="K3049">
        <v>0</v>
      </c>
      <c r="L3049" t="s">
        <v>273</v>
      </c>
      <c r="M3049">
        <v>-1</v>
      </c>
      <c r="N3049" t="s">
        <v>296</v>
      </c>
      <c r="O3049" t="s">
        <v>170</v>
      </c>
      <c r="P3049" t="s">
        <v>405</v>
      </c>
      <c r="R3049">
        <v>12.7</v>
      </c>
    </row>
    <row r="3050" spans="1:18">
      <c r="A3050" t="s">
        <v>325</v>
      </c>
      <c r="B3050">
        <v>14</v>
      </c>
      <c r="C3050" t="s">
        <v>99</v>
      </c>
      <c r="D3050" t="s">
        <v>45</v>
      </c>
      <c r="E3050" t="s">
        <v>249</v>
      </c>
      <c r="F3050" t="s">
        <v>248</v>
      </c>
      <c r="G3050" t="s">
        <v>247</v>
      </c>
      <c r="H3050" t="s">
        <v>93</v>
      </c>
      <c r="I3050" t="s">
        <v>173</v>
      </c>
      <c r="J3050" t="s">
        <v>310</v>
      </c>
      <c r="K3050">
        <v>0</v>
      </c>
      <c r="L3050" t="s">
        <v>273</v>
      </c>
      <c r="M3050">
        <v>-1</v>
      </c>
      <c r="N3050" t="s">
        <v>296</v>
      </c>
      <c r="O3050" t="s">
        <v>170</v>
      </c>
      <c r="P3050" t="s">
        <v>405</v>
      </c>
      <c r="R3050">
        <v>13.1</v>
      </c>
    </row>
    <row r="3051" spans="1:18">
      <c r="A3051" t="s">
        <v>325</v>
      </c>
      <c r="B3051">
        <v>14</v>
      </c>
      <c r="C3051" t="s">
        <v>99</v>
      </c>
      <c r="D3051" t="s">
        <v>45</v>
      </c>
      <c r="E3051" t="s">
        <v>249</v>
      </c>
      <c r="F3051" t="s">
        <v>248</v>
      </c>
      <c r="G3051" t="s">
        <v>247</v>
      </c>
      <c r="H3051" t="s">
        <v>22</v>
      </c>
      <c r="I3051" t="s">
        <v>404</v>
      </c>
      <c r="J3051" t="s">
        <v>265</v>
      </c>
      <c r="K3051">
        <v>0</v>
      </c>
      <c r="L3051" t="s">
        <v>273</v>
      </c>
      <c r="M3051">
        <v>-2</v>
      </c>
      <c r="N3051" t="s">
        <v>313</v>
      </c>
      <c r="O3051" t="s">
        <v>170</v>
      </c>
      <c r="P3051" t="s">
        <v>405</v>
      </c>
      <c r="R3051">
        <v>12.7</v>
      </c>
    </row>
    <row r="3052" spans="1:18">
      <c r="A3052" t="s">
        <v>325</v>
      </c>
      <c r="B3052">
        <v>14</v>
      </c>
      <c r="C3052" t="s">
        <v>99</v>
      </c>
      <c r="D3052" t="s">
        <v>45</v>
      </c>
      <c r="E3052" t="s">
        <v>249</v>
      </c>
      <c r="F3052" t="s">
        <v>248</v>
      </c>
      <c r="G3052" t="s">
        <v>247</v>
      </c>
      <c r="H3052" t="s">
        <v>24</v>
      </c>
      <c r="I3052" t="s">
        <v>404</v>
      </c>
      <c r="J3052" t="s">
        <v>266</v>
      </c>
      <c r="K3052">
        <v>0</v>
      </c>
      <c r="L3052" t="s">
        <v>273</v>
      </c>
      <c r="M3052">
        <v>-2</v>
      </c>
      <c r="N3052" t="s">
        <v>313</v>
      </c>
      <c r="O3052" t="s">
        <v>170</v>
      </c>
      <c r="P3052" t="s">
        <v>405</v>
      </c>
      <c r="Q3052" t="s">
        <v>486</v>
      </c>
    </row>
    <row r="3053" spans="1:18">
      <c r="A3053" t="s">
        <v>325</v>
      </c>
      <c r="B3053">
        <v>14</v>
      </c>
      <c r="C3053" t="s">
        <v>99</v>
      </c>
      <c r="D3053" t="s">
        <v>45</v>
      </c>
      <c r="E3053" t="s">
        <v>249</v>
      </c>
      <c r="F3053" t="s">
        <v>248</v>
      </c>
      <c r="G3053" t="s">
        <v>247</v>
      </c>
      <c r="H3053" t="s">
        <v>23</v>
      </c>
      <c r="I3053" t="s">
        <v>404</v>
      </c>
      <c r="J3053" t="s">
        <v>267</v>
      </c>
      <c r="K3053">
        <v>0</v>
      </c>
      <c r="L3053" t="s">
        <v>273</v>
      </c>
      <c r="M3053">
        <v>-2</v>
      </c>
      <c r="N3053" t="s">
        <v>313</v>
      </c>
      <c r="O3053" t="s">
        <v>170</v>
      </c>
      <c r="P3053" t="s">
        <v>405</v>
      </c>
      <c r="R3053">
        <v>12.8</v>
      </c>
    </row>
    <row r="3054" spans="1:18">
      <c r="A3054" t="s">
        <v>325</v>
      </c>
      <c r="B3054">
        <v>14</v>
      </c>
      <c r="C3054" t="s">
        <v>99</v>
      </c>
      <c r="D3054" t="s">
        <v>45</v>
      </c>
      <c r="E3054" t="s">
        <v>249</v>
      </c>
      <c r="F3054" t="s">
        <v>248</v>
      </c>
      <c r="G3054" t="s">
        <v>247</v>
      </c>
      <c r="H3054" t="s">
        <v>18</v>
      </c>
      <c r="I3054" t="s">
        <v>404</v>
      </c>
      <c r="J3054" t="s">
        <v>268</v>
      </c>
      <c r="K3054">
        <v>0</v>
      </c>
      <c r="L3054" t="s">
        <v>273</v>
      </c>
      <c r="M3054">
        <v>-2</v>
      </c>
      <c r="N3054" t="s">
        <v>313</v>
      </c>
      <c r="O3054" t="s">
        <v>170</v>
      </c>
      <c r="P3054" t="s">
        <v>405</v>
      </c>
      <c r="R3054">
        <v>11.1</v>
      </c>
    </row>
    <row r="3055" spans="1:18">
      <c r="A3055" t="s">
        <v>325</v>
      </c>
      <c r="B3055">
        <v>14</v>
      </c>
      <c r="C3055" t="s">
        <v>99</v>
      </c>
      <c r="D3055" t="s">
        <v>45</v>
      </c>
      <c r="E3055" t="s">
        <v>249</v>
      </c>
      <c r="F3055" t="s">
        <v>248</v>
      </c>
      <c r="G3055" t="s">
        <v>247</v>
      </c>
      <c r="H3055" t="s">
        <v>20</v>
      </c>
      <c r="I3055" t="s">
        <v>404</v>
      </c>
      <c r="J3055" t="s">
        <v>269</v>
      </c>
      <c r="K3055">
        <v>0</v>
      </c>
      <c r="L3055" t="s">
        <v>273</v>
      </c>
      <c r="M3055">
        <v>-2</v>
      </c>
      <c r="N3055" t="s">
        <v>313</v>
      </c>
      <c r="O3055" t="s">
        <v>170</v>
      </c>
      <c r="P3055" t="s">
        <v>405</v>
      </c>
      <c r="R3055">
        <v>13.2</v>
      </c>
    </row>
    <row r="3056" spans="1:18">
      <c r="A3056" t="s">
        <v>325</v>
      </c>
      <c r="B3056">
        <v>14</v>
      </c>
      <c r="C3056" t="s">
        <v>99</v>
      </c>
      <c r="D3056" t="s">
        <v>45</v>
      </c>
      <c r="E3056" t="s">
        <v>249</v>
      </c>
      <c r="F3056" t="s">
        <v>248</v>
      </c>
      <c r="G3056" t="s">
        <v>247</v>
      </c>
      <c r="H3056" t="s">
        <v>9</v>
      </c>
      <c r="I3056" t="s">
        <v>404</v>
      </c>
      <c r="J3056" t="s">
        <v>270</v>
      </c>
      <c r="K3056">
        <v>0</v>
      </c>
      <c r="L3056" t="s">
        <v>273</v>
      </c>
      <c r="M3056">
        <v>-2</v>
      </c>
      <c r="N3056" t="s">
        <v>313</v>
      </c>
      <c r="O3056" t="s">
        <v>170</v>
      </c>
      <c r="P3056" t="s">
        <v>405</v>
      </c>
      <c r="R3056">
        <v>14.1</v>
      </c>
    </row>
    <row r="3057" spans="1:18">
      <c r="A3057" t="s">
        <v>325</v>
      </c>
      <c r="B3057">
        <v>14</v>
      </c>
      <c r="C3057" t="s">
        <v>99</v>
      </c>
      <c r="D3057" t="s">
        <v>45</v>
      </c>
      <c r="E3057" t="s">
        <v>249</v>
      </c>
      <c r="F3057" t="s">
        <v>248</v>
      </c>
      <c r="G3057" t="s">
        <v>247</v>
      </c>
      <c r="H3057" t="s">
        <v>21</v>
      </c>
      <c r="I3057" t="s">
        <v>404</v>
      </c>
      <c r="J3057" t="s">
        <v>271</v>
      </c>
      <c r="K3057">
        <v>0</v>
      </c>
      <c r="L3057" t="s">
        <v>273</v>
      </c>
      <c r="M3057">
        <v>-2</v>
      </c>
      <c r="N3057" t="s">
        <v>313</v>
      </c>
      <c r="O3057" t="s">
        <v>170</v>
      </c>
      <c r="P3057" t="s">
        <v>405</v>
      </c>
      <c r="R3057">
        <v>13.3</v>
      </c>
    </row>
    <row r="3058" spans="1:18">
      <c r="A3058" t="s">
        <v>325</v>
      </c>
      <c r="B3058">
        <v>14</v>
      </c>
      <c r="C3058" t="s">
        <v>99</v>
      </c>
      <c r="D3058" t="s">
        <v>45</v>
      </c>
      <c r="E3058" t="s">
        <v>249</v>
      </c>
      <c r="F3058" t="s">
        <v>248</v>
      </c>
      <c r="G3058" t="s">
        <v>247</v>
      </c>
      <c r="H3058" t="s">
        <v>6</v>
      </c>
      <c r="I3058" t="s">
        <v>404</v>
      </c>
      <c r="J3058" t="s">
        <v>272</v>
      </c>
      <c r="K3058">
        <v>0</v>
      </c>
      <c r="L3058" t="s">
        <v>273</v>
      </c>
      <c r="M3058">
        <v>-2</v>
      </c>
      <c r="N3058" t="s">
        <v>313</v>
      </c>
      <c r="O3058" t="s">
        <v>170</v>
      </c>
      <c r="P3058" t="s">
        <v>405</v>
      </c>
      <c r="R3058">
        <v>16.399999999999999</v>
      </c>
    </row>
    <row r="3059" spans="1:18">
      <c r="A3059" t="s">
        <v>325</v>
      </c>
      <c r="B3059">
        <v>14</v>
      </c>
      <c r="C3059" t="s">
        <v>99</v>
      </c>
      <c r="D3059" t="s">
        <v>45</v>
      </c>
      <c r="E3059" t="s">
        <v>249</v>
      </c>
      <c r="F3059" t="s">
        <v>248</v>
      </c>
      <c r="G3059" t="s">
        <v>247</v>
      </c>
      <c r="H3059" t="s">
        <v>4</v>
      </c>
      <c r="I3059" t="s">
        <v>404</v>
      </c>
      <c r="J3059" t="s">
        <v>297</v>
      </c>
      <c r="K3059">
        <v>0</v>
      </c>
      <c r="L3059" t="s">
        <v>273</v>
      </c>
      <c r="M3059">
        <v>-2</v>
      </c>
      <c r="N3059" t="s">
        <v>313</v>
      </c>
      <c r="O3059" t="s">
        <v>170</v>
      </c>
      <c r="P3059" t="s">
        <v>405</v>
      </c>
      <c r="R3059">
        <v>12.9</v>
      </c>
    </row>
    <row r="3060" spans="1:18">
      <c r="A3060" t="s">
        <v>325</v>
      </c>
      <c r="B3060">
        <v>14</v>
      </c>
      <c r="C3060" t="s">
        <v>99</v>
      </c>
      <c r="D3060" t="s">
        <v>45</v>
      </c>
      <c r="E3060" t="s">
        <v>249</v>
      </c>
      <c r="F3060" t="s">
        <v>248</v>
      </c>
      <c r="G3060" t="s">
        <v>247</v>
      </c>
      <c r="H3060" t="s">
        <v>11</v>
      </c>
      <c r="I3060" t="s">
        <v>404</v>
      </c>
      <c r="J3060" t="s">
        <v>298</v>
      </c>
      <c r="K3060">
        <v>0</v>
      </c>
      <c r="L3060" t="s">
        <v>273</v>
      </c>
      <c r="M3060">
        <v>-2</v>
      </c>
      <c r="N3060" t="s">
        <v>313</v>
      </c>
      <c r="O3060" t="s">
        <v>170</v>
      </c>
      <c r="P3060" t="s">
        <v>405</v>
      </c>
      <c r="R3060">
        <v>12.9</v>
      </c>
    </row>
    <row r="3061" spans="1:18">
      <c r="A3061" t="s">
        <v>325</v>
      </c>
      <c r="B3061">
        <v>14</v>
      </c>
      <c r="C3061" t="s">
        <v>99</v>
      </c>
      <c r="D3061" t="s">
        <v>45</v>
      </c>
      <c r="E3061" t="s">
        <v>249</v>
      </c>
      <c r="F3061" t="s">
        <v>248</v>
      </c>
      <c r="G3061" t="s">
        <v>247</v>
      </c>
      <c r="H3061" t="s">
        <v>8</v>
      </c>
      <c r="I3061" t="s">
        <v>404</v>
      </c>
      <c r="J3061" t="s">
        <v>299</v>
      </c>
      <c r="K3061">
        <v>0</v>
      </c>
      <c r="L3061" t="s">
        <v>273</v>
      </c>
      <c r="M3061">
        <v>-2</v>
      </c>
      <c r="N3061" t="s">
        <v>313</v>
      </c>
      <c r="O3061" t="s">
        <v>170</v>
      </c>
      <c r="P3061" t="s">
        <v>405</v>
      </c>
      <c r="R3061">
        <v>11.8</v>
      </c>
    </row>
    <row r="3062" spans="1:18">
      <c r="A3062" t="s">
        <v>325</v>
      </c>
      <c r="B3062">
        <v>14</v>
      </c>
      <c r="C3062" t="s">
        <v>99</v>
      </c>
      <c r="D3062" t="s">
        <v>45</v>
      </c>
      <c r="E3062" t="s">
        <v>249</v>
      </c>
      <c r="F3062" t="s">
        <v>248</v>
      </c>
      <c r="G3062" t="s">
        <v>247</v>
      </c>
      <c r="H3062" t="s">
        <v>17</v>
      </c>
      <c r="I3062" t="s">
        <v>404</v>
      </c>
      <c r="J3062" t="s">
        <v>300</v>
      </c>
      <c r="K3062">
        <v>0</v>
      </c>
      <c r="L3062" t="s">
        <v>273</v>
      </c>
      <c r="M3062">
        <v>-2</v>
      </c>
      <c r="N3062" t="s">
        <v>313</v>
      </c>
      <c r="O3062" t="s">
        <v>170</v>
      </c>
      <c r="P3062" t="s">
        <v>405</v>
      </c>
      <c r="R3062">
        <v>13.7</v>
      </c>
    </row>
    <row r="3063" spans="1:18">
      <c r="A3063" t="s">
        <v>325</v>
      </c>
      <c r="B3063">
        <v>14</v>
      </c>
      <c r="C3063" t="s">
        <v>99</v>
      </c>
      <c r="D3063" t="s">
        <v>45</v>
      </c>
      <c r="E3063" t="s">
        <v>249</v>
      </c>
      <c r="F3063" t="s">
        <v>248</v>
      </c>
      <c r="G3063" t="s">
        <v>247</v>
      </c>
      <c r="H3063" t="s">
        <v>13</v>
      </c>
      <c r="I3063" t="s">
        <v>404</v>
      </c>
      <c r="J3063" t="s">
        <v>301</v>
      </c>
      <c r="K3063">
        <v>0</v>
      </c>
      <c r="L3063" t="s">
        <v>273</v>
      </c>
      <c r="M3063">
        <v>-2</v>
      </c>
      <c r="N3063" t="s">
        <v>313</v>
      </c>
      <c r="O3063" t="s">
        <v>170</v>
      </c>
      <c r="P3063" t="s">
        <v>405</v>
      </c>
      <c r="R3063">
        <v>14.2</v>
      </c>
    </row>
    <row r="3064" spans="1:18">
      <c r="A3064" t="s">
        <v>325</v>
      </c>
      <c r="B3064">
        <v>14</v>
      </c>
      <c r="C3064" t="s">
        <v>99</v>
      </c>
      <c r="D3064" t="s">
        <v>45</v>
      </c>
      <c r="E3064" t="s">
        <v>249</v>
      </c>
      <c r="F3064" t="s">
        <v>248</v>
      </c>
      <c r="G3064" t="s">
        <v>247</v>
      </c>
      <c r="H3064" t="s">
        <v>25</v>
      </c>
      <c r="I3064" t="s">
        <v>404</v>
      </c>
      <c r="J3064" t="s">
        <v>302</v>
      </c>
      <c r="K3064">
        <v>0</v>
      </c>
      <c r="L3064" t="s">
        <v>273</v>
      </c>
      <c r="M3064">
        <v>-2</v>
      </c>
      <c r="N3064" t="s">
        <v>313</v>
      </c>
      <c r="O3064" t="s">
        <v>170</v>
      </c>
      <c r="P3064" t="s">
        <v>405</v>
      </c>
      <c r="R3064">
        <v>11.7</v>
      </c>
    </row>
    <row r="3065" spans="1:18">
      <c r="A3065" t="s">
        <v>325</v>
      </c>
      <c r="B3065">
        <v>14</v>
      </c>
      <c r="C3065" t="s">
        <v>99</v>
      </c>
      <c r="D3065" t="s">
        <v>45</v>
      </c>
      <c r="E3065" t="s">
        <v>249</v>
      </c>
      <c r="F3065" t="s">
        <v>248</v>
      </c>
      <c r="G3065" t="s">
        <v>247</v>
      </c>
      <c r="H3065" t="s">
        <v>16</v>
      </c>
      <c r="I3065" t="s">
        <v>404</v>
      </c>
      <c r="J3065" t="s">
        <v>303</v>
      </c>
      <c r="K3065">
        <v>0</v>
      </c>
      <c r="L3065" t="s">
        <v>273</v>
      </c>
      <c r="M3065">
        <v>-2</v>
      </c>
      <c r="N3065" t="s">
        <v>313</v>
      </c>
      <c r="O3065" t="s">
        <v>170</v>
      </c>
      <c r="P3065" t="s">
        <v>405</v>
      </c>
      <c r="Q3065" t="s">
        <v>486</v>
      </c>
    </row>
    <row r="3066" spans="1:18">
      <c r="A3066" t="s">
        <v>325</v>
      </c>
      <c r="B3066">
        <v>14</v>
      </c>
      <c r="C3066" t="s">
        <v>99</v>
      </c>
      <c r="D3066" t="s">
        <v>45</v>
      </c>
      <c r="E3066" t="s">
        <v>249</v>
      </c>
      <c r="F3066" t="s">
        <v>248</v>
      </c>
      <c r="G3066" t="s">
        <v>247</v>
      </c>
      <c r="H3066" t="s">
        <v>5</v>
      </c>
      <c r="I3066" t="s">
        <v>404</v>
      </c>
      <c r="J3066" t="s">
        <v>304</v>
      </c>
      <c r="K3066">
        <v>0</v>
      </c>
      <c r="L3066" t="s">
        <v>273</v>
      </c>
      <c r="M3066">
        <v>-2</v>
      </c>
      <c r="N3066" t="s">
        <v>313</v>
      </c>
      <c r="O3066" t="s">
        <v>170</v>
      </c>
      <c r="P3066" t="s">
        <v>405</v>
      </c>
      <c r="R3066">
        <v>14.8</v>
      </c>
    </row>
    <row r="3067" spans="1:18">
      <c r="A3067" t="s">
        <v>325</v>
      </c>
      <c r="B3067">
        <v>14</v>
      </c>
      <c r="C3067" t="s">
        <v>99</v>
      </c>
      <c r="D3067" t="s">
        <v>45</v>
      </c>
      <c r="E3067" t="s">
        <v>249</v>
      </c>
      <c r="F3067" t="s">
        <v>248</v>
      </c>
      <c r="G3067" t="s">
        <v>247</v>
      </c>
      <c r="H3067" t="s">
        <v>7</v>
      </c>
      <c r="I3067" t="s">
        <v>404</v>
      </c>
      <c r="J3067" t="s">
        <v>305</v>
      </c>
      <c r="K3067">
        <v>0</v>
      </c>
      <c r="L3067" t="s">
        <v>273</v>
      </c>
      <c r="M3067">
        <v>-2</v>
      </c>
      <c r="N3067" t="s">
        <v>313</v>
      </c>
      <c r="O3067" t="s">
        <v>170</v>
      </c>
      <c r="P3067" t="s">
        <v>405</v>
      </c>
      <c r="R3067">
        <v>12.2</v>
      </c>
    </row>
    <row r="3068" spans="1:18">
      <c r="A3068" t="s">
        <v>325</v>
      </c>
      <c r="B3068">
        <v>14</v>
      </c>
      <c r="C3068" t="s">
        <v>99</v>
      </c>
      <c r="D3068" t="s">
        <v>45</v>
      </c>
      <c r="E3068" t="s">
        <v>249</v>
      </c>
      <c r="F3068" t="s">
        <v>248</v>
      </c>
      <c r="G3068" t="s">
        <v>247</v>
      </c>
      <c r="H3068" t="s">
        <v>15</v>
      </c>
      <c r="I3068" t="s">
        <v>404</v>
      </c>
      <c r="J3068" t="s">
        <v>306</v>
      </c>
      <c r="K3068">
        <v>0</v>
      </c>
      <c r="L3068" t="s">
        <v>273</v>
      </c>
      <c r="M3068">
        <v>-2</v>
      </c>
      <c r="N3068" t="s">
        <v>313</v>
      </c>
      <c r="O3068" t="s">
        <v>170</v>
      </c>
      <c r="P3068" t="s">
        <v>405</v>
      </c>
      <c r="R3068">
        <v>14.3</v>
      </c>
    </row>
    <row r="3069" spans="1:18">
      <c r="A3069" t="s">
        <v>325</v>
      </c>
      <c r="B3069">
        <v>14</v>
      </c>
      <c r="C3069" t="s">
        <v>99</v>
      </c>
      <c r="D3069" t="s">
        <v>45</v>
      </c>
      <c r="E3069" t="s">
        <v>249</v>
      </c>
      <c r="F3069" t="s">
        <v>248</v>
      </c>
      <c r="G3069" t="s">
        <v>247</v>
      </c>
      <c r="H3069" t="s">
        <v>19</v>
      </c>
      <c r="I3069" t="s">
        <v>404</v>
      </c>
      <c r="J3069" t="s">
        <v>307</v>
      </c>
      <c r="K3069">
        <v>0</v>
      </c>
      <c r="L3069" t="s">
        <v>273</v>
      </c>
      <c r="M3069">
        <v>-2</v>
      </c>
      <c r="N3069" t="s">
        <v>313</v>
      </c>
      <c r="O3069" t="s">
        <v>170</v>
      </c>
      <c r="P3069" t="s">
        <v>405</v>
      </c>
      <c r="R3069">
        <v>16.600000000000001</v>
      </c>
    </row>
    <row r="3070" spans="1:18">
      <c r="A3070" t="s">
        <v>325</v>
      </c>
      <c r="B3070">
        <v>14</v>
      </c>
      <c r="C3070" t="s">
        <v>99</v>
      </c>
      <c r="D3070" t="s">
        <v>45</v>
      </c>
      <c r="E3070" t="s">
        <v>249</v>
      </c>
      <c r="F3070" t="s">
        <v>248</v>
      </c>
      <c r="G3070" t="s">
        <v>247</v>
      </c>
      <c r="H3070" t="s">
        <v>14</v>
      </c>
      <c r="I3070" t="s">
        <v>404</v>
      </c>
      <c r="J3070" t="s">
        <v>308</v>
      </c>
      <c r="K3070">
        <v>0</v>
      </c>
      <c r="L3070" t="s">
        <v>273</v>
      </c>
      <c r="M3070">
        <v>-2</v>
      </c>
      <c r="N3070" t="s">
        <v>313</v>
      </c>
      <c r="O3070" t="s">
        <v>170</v>
      </c>
      <c r="P3070" t="s">
        <v>405</v>
      </c>
      <c r="R3070">
        <v>14</v>
      </c>
    </row>
    <row r="3071" spans="1:18">
      <c r="A3071" t="s">
        <v>325</v>
      </c>
      <c r="B3071">
        <v>14</v>
      </c>
      <c r="C3071" t="s">
        <v>99</v>
      </c>
      <c r="D3071" t="s">
        <v>45</v>
      </c>
      <c r="E3071" t="s">
        <v>249</v>
      </c>
      <c r="F3071" t="s">
        <v>248</v>
      </c>
      <c r="G3071" t="s">
        <v>247</v>
      </c>
      <c r="H3071" t="s">
        <v>10</v>
      </c>
      <c r="I3071" t="s">
        <v>404</v>
      </c>
      <c r="J3071" t="s">
        <v>309</v>
      </c>
      <c r="K3071">
        <v>0</v>
      </c>
      <c r="L3071" t="s">
        <v>273</v>
      </c>
      <c r="M3071">
        <v>-2</v>
      </c>
      <c r="N3071" t="s">
        <v>313</v>
      </c>
      <c r="O3071" t="s">
        <v>170</v>
      </c>
      <c r="P3071" t="s">
        <v>405</v>
      </c>
      <c r="R3071">
        <v>12.6</v>
      </c>
    </row>
    <row r="3072" spans="1:18">
      <c r="A3072" t="s">
        <v>325</v>
      </c>
      <c r="B3072">
        <v>14</v>
      </c>
      <c r="C3072" t="s">
        <v>99</v>
      </c>
      <c r="D3072" t="s">
        <v>45</v>
      </c>
      <c r="E3072" t="s">
        <v>249</v>
      </c>
      <c r="F3072" t="s">
        <v>248</v>
      </c>
      <c r="G3072" t="s">
        <v>247</v>
      </c>
      <c r="H3072" t="s">
        <v>93</v>
      </c>
      <c r="I3072" t="s">
        <v>173</v>
      </c>
      <c r="J3072" t="s">
        <v>310</v>
      </c>
      <c r="K3072">
        <v>0</v>
      </c>
      <c r="L3072" t="s">
        <v>273</v>
      </c>
      <c r="M3072">
        <v>-2</v>
      </c>
      <c r="N3072" t="s">
        <v>313</v>
      </c>
      <c r="O3072" t="s">
        <v>170</v>
      </c>
      <c r="P3072" t="s">
        <v>405</v>
      </c>
      <c r="R3072">
        <v>13</v>
      </c>
    </row>
    <row r="3073" spans="1:18">
      <c r="A3073" t="s">
        <v>325</v>
      </c>
      <c r="B3073">
        <v>14</v>
      </c>
      <c r="C3073" t="s">
        <v>99</v>
      </c>
      <c r="D3073" t="s">
        <v>45</v>
      </c>
      <c r="E3073" t="s">
        <v>249</v>
      </c>
      <c r="F3073" t="s">
        <v>248</v>
      </c>
      <c r="G3073" t="s">
        <v>247</v>
      </c>
      <c r="H3073" t="s">
        <v>22</v>
      </c>
      <c r="I3073" t="s">
        <v>404</v>
      </c>
      <c r="J3073" t="s">
        <v>265</v>
      </c>
      <c r="K3073">
        <v>0</v>
      </c>
      <c r="L3073" t="s">
        <v>273</v>
      </c>
      <c r="M3073">
        <v>-3</v>
      </c>
      <c r="N3073" t="s">
        <v>312</v>
      </c>
      <c r="O3073" t="s">
        <v>170</v>
      </c>
      <c r="P3073" t="s">
        <v>405</v>
      </c>
      <c r="R3073">
        <v>12.4</v>
      </c>
    </row>
    <row r="3074" spans="1:18">
      <c r="A3074" t="s">
        <v>325</v>
      </c>
      <c r="B3074">
        <v>14</v>
      </c>
      <c r="C3074" t="s">
        <v>99</v>
      </c>
      <c r="D3074" t="s">
        <v>45</v>
      </c>
      <c r="E3074" t="s">
        <v>249</v>
      </c>
      <c r="F3074" t="s">
        <v>248</v>
      </c>
      <c r="G3074" t="s">
        <v>247</v>
      </c>
      <c r="H3074" t="s">
        <v>24</v>
      </c>
      <c r="I3074" t="s">
        <v>404</v>
      </c>
      <c r="J3074" t="s">
        <v>266</v>
      </c>
      <c r="K3074">
        <v>0</v>
      </c>
      <c r="L3074" t="s">
        <v>273</v>
      </c>
      <c r="M3074">
        <v>-3</v>
      </c>
      <c r="N3074" t="s">
        <v>312</v>
      </c>
      <c r="O3074" t="s">
        <v>170</v>
      </c>
      <c r="P3074" t="s">
        <v>405</v>
      </c>
      <c r="R3074">
        <v>13.6</v>
      </c>
    </row>
    <row r="3075" spans="1:18">
      <c r="A3075" t="s">
        <v>325</v>
      </c>
      <c r="B3075">
        <v>14</v>
      </c>
      <c r="C3075" t="s">
        <v>99</v>
      </c>
      <c r="D3075" t="s">
        <v>45</v>
      </c>
      <c r="E3075" t="s">
        <v>249</v>
      </c>
      <c r="F3075" t="s">
        <v>248</v>
      </c>
      <c r="G3075" t="s">
        <v>247</v>
      </c>
      <c r="H3075" t="s">
        <v>23</v>
      </c>
      <c r="I3075" t="s">
        <v>404</v>
      </c>
      <c r="J3075" t="s">
        <v>267</v>
      </c>
      <c r="K3075">
        <v>0</v>
      </c>
      <c r="L3075" t="s">
        <v>273</v>
      </c>
      <c r="M3075">
        <v>-3</v>
      </c>
      <c r="N3075" t="s">
        <v>312</v>
      </c>
      <c r="O3075" t="s">
        <v>170</v>
      </c>
      <c r="P3075" t="s">
        <v>405</v>
      </c>
      <c r="R3075">
        <v>12.6</v>
      </c>
    </row>
    <row r="3076" spans="1:18">
      <c r="A3076" t="s">
        <v>325</v>
      </c>
      <c r="B3076">
        <v>14</v>
      </c>
      <c r="C3076" t="s">
        <v>99</v>
      </c>
      <c r="D3076" t="s">
        <v>45</v>
      </c>
      <c r="E3076" t="s">
        <v>249</v>
      </c>
      <c r="F3076" t="s">
        <v>248</v>
      </c>
      <c r="G3076" t="s">
        <v>247</v>
      </c>
      <c r="H3076" t="s">
        <v>18</v>
      </c>
      <c r="I3076" t="s">
        <v>404</v>
      </c>
      <c r="J3076" t="s">
        <v>268</v>
      </c>
      <c r="K3076">
        <v>0</v>
      </c>
      <c r="L3076" t="s">
        <v>273</v>
      </c>
      <c r="M3076">
        <v>-3</v>
      </c>
      <c r="N3076" t="s">
        <v>312</v>
      </c>
      <c r="O3076" t="s">
        <v>170</v>
      </c>
      <c r="P3076" t="s">
        <v>405</v>
      </c>
      <c r="R3076">
        <v>11.2</v>
      </c>
    </row>
    <row r="3077" spans="1:18">
      <c r="A3077" t="s">
        <v>325</v>
      </c>
      <c r="B3077">
        <v>14</v>
      </c>
      <c r="C3077" t="s">
        <v>99</v>
      </c>
      <c r="D3077" t="s">
        <v>45</v>
      </c>
      <c r="E3077" t="s">
        <v>249</v>
      </c>
      <c r="F3077" t="s">
        <v>248</v>
      </c>
      <c r="G3077" t="s">
        <v>247</v>
      </c>
      <c r="H3077" t="s">
        <v>20</v>
      </c>
      <c r="I3077" t="s">
        <v>404</v>
      </c>
      <c r="J3077" t="s">
        <v>269</v>
      </c>
      <c r="K3077">
        <v>0</v>
      </c>
      <c r="L3077" t="s">
        <v>273</v>
      </c>
      <c r="M3077">
        <v>-3</v>
      </c>
      <c r="N3077" t="s">
        <v>312</v>
      </c>
      <c r="O3077" t="s">
        <v>170</v>
      </c>
      <c r="P3077" t="s">
        <v>405</v>
      </c>
      <c r="R3077">
        <v>13.2</v>
      </c>
    </row>
    <row r="3078" spans="1:18">
      <c r="A3078" t="s">
        <v>325</v>
      </c>
      <c r="B3078">
        <v>14</v>
      </c>
      <c r="C3078" t="s">
        <v>99</v>
      </c>
      <c r="D3078" t="s">
        <v>45</v>
      </c>
      <c r="E3078" t="s">
        <v>249</v>
      </c>
      <c r="F3078" t="s">
        <v>248</v>
      </c>
      <c r="G3078" t="s">
        <v>247</v>
      </c>
      <c r="H3078" t="s">
        <v>9</v>
      </c>
      <c r="I3078" t="s">
        <v>404</v>
      </c>
      <c r="J3078" t="s">
        <v>270</v>
      </c>
      <c r="K3078">
        <v>0</v>
      </c>
      <c r="L3078" t="s">
        <v>273</v>
      </c>
      <c r="M3078">
        <v>-3</v>
      </c>
      <c r="N3078" t="s">
        <v>312</v>
      </c>
      <c r="O3078" t="s">
        <v>170</v>
      </c>
      <c r="P3078" t="s">
        <v>405</v>
      </c>
      <c r="R3078">
        <v>13.5</v>
      </c>
    </row>
    <row r="3079" spans="1:18">
      <c r="A3079" t="s">
        <v>325</v>
      </c>
      <c r="B3079">
        <v>14</v>
      </c>
      <c r="C3079" t="s">
        <v>99</v>
      </c>
      <c r="D3079" t="s">
        <v>45</v>
      </c>
      <c r="E3079" t="s">
        <v>249</v>
      </c>
      <c r="F3079" t="s">
        <v>248</v>
      </c>
      <c r="G3079" t="s">
        <v>247</v>
      </c>
      <c r="H3079" t="s">
        <v>21</v>
      </c>
      <c r="I3079" t="s">
        <v>404</v>
      </c>
      <c r="J3079" t="s">
        <v>271</v>
      </c>
      <c r="K3079">
        <v>0</v>
      </c>
      <c r="L3079" t="s">
        <v>273</v>
      </c>
      <c r="M3079">
        <v>-3</v>
      </c>
      <c r="N3079" t="s">
        <v>312</v>
      </c>
      <c r="O3079" t="s">
        <v>170</v>
      </c>
      <c r="P3079" t="s">
        <v>405</v>
      </c>
      <c r="R3079">
        <v>13.2</v>
      </c>
    </row>
    <row r="3080" spans="1:18">
      <c r="A3080" t="s">
        <v>325</v>
      </c>
      <c r="B3080">
        <v>14</v>
      </c>
      <c r="C3080" t="s">
        <v>99</v>
      </c>
      <c r="D3080" t="s">
        <v>45</v>
      </c>
      <c r="E3080" t="s">
        <v>249</v>
      </c>
      <c r="F3080" t="s">
        <v>248</v>
      </c>
      <c r="G3080" t="s">
        <v>247</v>
      </c>
      <c r="H3080" t="s">
        <v>6</v>
      </c>
      <c r="I3080" t="s">
        <v>404</v>
      </c>
      <c r="J3080" t="s">
        <v>272</v>
      </c>
      <c r="K3080">
        <v>0</v>
      </c>
      <c r="L3080" t="s">
        <v>273</v>
      </c>
      <c r="M3080">
        <v>-3</v>
      </c>
      <c r="N3080" t="s">
        <v>312</v>
      </c>
      <c r="O3080" t="s">
        <v>170</v>
      </c>
      <c r="P3080" t="s">
        <v>405</v>
      </c>
      <c r="R3080">
        <v>16.5</v>
      </c>
    </row>
    <row r="3081" spans="1:18">
      <c r="A3081" t="s">
        <v>325</v>
      </c>
      <c r="B3081">
        <v>14</v>
      </c>
      <c r="C3081" t="s">
        <v>99</v>
      </c>
      <c r="D3081" t="s">
        <v>45</v>
      </c>
      <c r="E3081" t="s">
        <v>249</v>
      </c>
      <c r="F3081" t="s">
        <v>248</v>
      </c>
      <c r="G3081" t="s">
        <v>247</v>
      </c>
      <c r="H3081" t="s">
        <v>4</v>
      </c>
      <c r="I3081" t="s">
        <v>404</v>
      </c>
      <c r="J3081" t="s">
        <v>297</v>
      </c>
      <c r="K3081">
        <v>0</v>
      </c>
      <c r="L3081" t="s">
        <v>273</v>
      </c>
      <c r="M3081">
        <v>-3</v>
      </c>
      <c r="N3081" t="s">
        <v>312</v>
      </c>
      <c r="O3081" t="s">
        <v>170</v>
      </c>
      <c r="P3081" t="s">
        <v>405</v>
      </c>
      <c r="R3081">
        <v>13.3</v>
      </c>
    </row>
    <row r="3082" spans="1:18">
      <c r="A3082" t="s">
        <v>325</v>
      </c>
      <c r="B3082">
        <v>14</v>
      </c>
      <c r="C3082" t="s">
        <v>99</v>
      </c>
      <c r="D3082" t="s">
        <v>45</v>
      </c>
      <c r="E3082" t="s">
        <v>249</v>
      </c>
      <c r="F3082" t="s">
        <v>248</v>
      </c>
      <c r="G3082" t="s">
        <v>247</v>
      </c>
      <c r="H3082" t="s">
        <v>11</v>
      </c>
      <c r="I3082" t="s">
        <v>404</v>
      </c>
      <c r="J3082" t="s">
        <v>298</v>
      </c>
      <c r="K3082">
        <v>0</v>
      </c>
      <c r="L3082" t="s">
        <v>273</v>
      </c>
      <c r="M3082">
        <v>-3</v>
      </c>
      <c r="N3082" t="s">
        <v>312</v>
      </c>
      <c r="O3082" t="s">
        <v>170</v>
      </c>
      <c r="P3082" t="s">
        <v>405</v>
      </c>
      <c r="R3082">
        <v>12.3</v>
      </c>
    </row>
    <row r="3083" spans="1:18">
      <c r="A3083" t="s">
        <v>325</v>
      </c>
      <c r="B3083">
        <v>14</v>
      </c>
      <c r="C3083" t="s">
        <v>99</v>
      </c>
      <c r="D3083" t="s">
        <v>45</v>
      </c>
      <c r="E3083" t="s">
        <v>249</v>
      </c>
      <c r="F3083" t="s">
        <v>248</v>
      </c>
      <c r="G3083" t="s">
        <v>247</v>
      </c>
      <c r="H3083" t="s">
        <v>8</v>
      </c>
      <c r="I3083" t="s">
        <v>404</v>
      </c>
      <c r="J3083" t="s">
        <v>299</v>
      </c>
      <c r="K3083">
        <v>0</v>
      </c>
      <c r="L3083" t="s">
        <v>273</v>
      </c>
      <c r="M3083">
        <v>-3</v>
      </c>
      <c r="N3083" t="s">
        <v>312</v>
      </c>
      <c r="O3083" t="s">
        <v>170</v>
      </c>
      <c r="P3083" t="s">
        <v>405</v>
      </c>
      <c r="R3083">
        <v>11.6</v>
      </c>
    </row>
    <row r="3084" spans="1:18">
      <c r="A3084" t="s">
        <v>325</v>
      </c>
      <c r="B3084">
        <v>14</v>
      </c>
      <c r="C3084" t="s">
        <v>99</v>
      </c>
      <c r="D3084" t="s">
        <v>45</v>
      </c>
      <c r="E3084" t="s">
        <v>249</v>
      </c>
      <c r="F3084" t="s">
        <v>248</v>
      </c>
      <c r="G3084" t="s">
        <v>247</v>
      </c>
      <c r="H3084" t="s">
        <v>17</v>
      </c>
      <c r="I3084" t="s">
        <v>404</v>
      </c>
      <c r="J3084" t="s">
        <v>300</v>
      </c>
      <c r="K3084">
        <v>0</v>
      </c>
      <c r="L3084" t="s">
        <v>273</v>
      </c>
      <c r="M3084">
        <v>-3</v>
      </c>
      <c r="N3084" t="s">
        <v>312</v>
      </c>
      <c r="O3084" t="s">
        <v>170</v>
      </c>
      <c r="P3084" t="s">
        <v>405</v>
      </c>
      <c r="R3084">
        <v>13.4</v>
      </c>
    </row>
    <row r="3085" spans="1:18">
      <c r="A3085" t="s">
        <v>325</v>
      </c>
      <c r="B3085">
        <v>14</v>
      </c>
      <c r="C3085" t="s">
        <v>99</v>
      </c>
      <c r="D3085" t="s">
        <v>45</v>
      </c>
      <c r="E3085" t="s">
        <v>249</v>
      </c>
      <c r="F3085" t="s">
        <v>248</v>
      </c>
      <c r="G3085" t="s">
        <v>247</v>
      </c>
      <c r="H3085" t="s">
        <v>13</v>
      </c>
      <c r="I3085" t="s">
        <v>404</v>
      </c>
      <c r="J3085" t="s">
        <v>301</v>
      </c>
      <c r="K3085">
        <v>0</v>
      </c>
      <c r="L3085" t="s">
        <v>273</v>
      </c>
      <c r="M3085">
        <v>-3</v>
      </c>
      <c r="N3085" t="s">
        <v>312</v>
      </c>
      <c r="O3085" t="s">
        <v>170</v>
      </c>
      <c r="P3085" t="s">
        <v>405</v>
      </c>
      <c r="R3085">
        <v>14.2</v>
      </c>
    </row>
    <row r="3086" spans="1:18">
      <c r="A3086" t="s">
        <v>325</v>
      </c>
      <c r="B3086">
        <v>14</v>
      </c>
      <c r="C3086" t="s">
        <v>99</v>
      </c>
      <c r="D3086" t="s">
        <v>45</v>
      </c>
      <c r="E3086" t="s">
        <v>249</v>
      </c>
      <c r="F3086" t="s">
        <v>248</v>
      </c>
      <c r="G3086" t="s">
        <v>247</v>
      </c>
      <c r="H3086" t="s">
        <v>25</v>
      </c>
      <c r="I3086" t="s">
        <v>404</v>
      </c>
      <c r="J3086" t="s">
        <v>302</v>
      </c>
      <c r="K3086">
        <v>0</v>
      </c>
      <c r="L3086" t="s">
        <v>273</v>
      </c>
      <c r="M3086">
        <v>-3</v>
      </c>
      <c r="N3086" t="s">
        <v>312</v>
      </c>
      <c r="O3086" t="s">
        <v>170</v>
      </c>
      <c r="P3086" t="s">
        <v>405</v>
      </c>
      <c r="R3086">
        <v>11.4</v>
      </c>
    </row>
    <row r="3087" spans="1:18">
      <c r="A3087" t="s">
        <v>325</v>
      </c>
      <c r="B3087">
        <v>14</v>
      </c>
      <c r="C3087" t="s">
        <v>99</v>
      </c>
      <c r="D3087" t="s">
        <v>45</v>
      </c>
      <c r="E3087" t="s">
        <v>249</v>
      </c>
      <c r="F3087" t="s">
        <v>248</v>
      </c>
      <c r="G3087" t="s">
        <v>247</v>
      </c>
      <c r="H3087" t="s">
        <v>16</v>
      </c>
      <c r="I3087" t="s">
        <v>404</v>
      </c>
      <c r="J3087" t="s">
        <v>303</v>
      </c>
      <c r="K3087">
        <v>0</v>
      </c>
      <c r="L3087" t="s">
        <v>273</v>
      </c>
      <c r="M3087">
        <v>-3</v>
      </c>
      <c r="N3087" t="s">
        <v>312</v>
      </c>
      <c r="O3087" t="s">
        <v>170</v>
      </c>
      <c r="P3087" t="s">
        <v>405</v>
      </c>
      <c r="R3087">
        <v>10.9</v>
      </c>
    </row>
    <row r="3088" spans="1:18">
      <c r="A3088" t="s">
        <v>325</v>
      </c>
      <c r="B3088">
        <v>14</v>
      </c>
      <c r="C3088" t="s">
        <v>99</v>
      </c>
      <c r="D3088" t="s">
        <v>45</v>
      </c>
      <c r="E3088" t="s">
        <v>249</v>
      </c>
      <c r="F3088" t="s">
        <v>248</v>
      </c>
      <c r="G3088" t="s">
        <v>247</v>
      </c>
      <c r="H3088" t="s">
        <v>5</v>
      </c>
      <c r="I3088" t="s">
        <v>404</v>
      </c>
      <c r="J3088" t="s">
        <v>304</v>
      </c>
      <c r="K3088">
        <v>0</v>
      </c>
      <c r="L3088" t="s">
        <v>273</v>
      </c>
      <c r="M3088">
        <v>-3</v>
      </c>
      <c r="N3088" t="s">
        <v>312</v>
      </c>
      <c r="O3088" t="s">
        <v>170</v>
      </c>
      <c r="P3088" t="s">
        <v>405</v>
      </c>
      <c r="R3088">
        <v>14.8</v>
      </c>
    </row>
    <row r="3089" spans="1:18">
      <c r="A3089" t="s">
        <v>325</v>
      </c>
      <c r="B3089">
        <v>14</v>
      </c>
      <c r="C3089" t="s">
        <v>99</v>
      </c>
      <c r="D3089" t="s">
        <v>45</v>
      </c>
      <c r="E3089" t="s">
        <v>249</v>
      </c>
      <c r="F3089" t="s">
        <v>248</v>
      </c>
      <c r="G3089" t="s">
        <v>247</v>
      </c>
      <c r="H3089" t="s">
        <v>7</v>
      </c>
      <c r="I3089" t="s">
        <v>404</v>
      </c>
      <c r="J3089" t="s">
        <v>305</v>
      </c>
      <c r="K3089">
        <v>0</v>
      </c>
      <c r="L3089" t="s">
        <v>273</v>
      </c>
      <c r="M3089">
        <v>-3</v>
      </c>
      <c r="N3089" t="s">
        <v>312</v>
      </c>
      <c r="O3089" t="s">
        <v>170</v>
      </c>
      <c r="P3089" t="s">
        <v>405</v>
      </c>
      <c r="R3089">
        <v>12.1</v>
      </c>
    </row>
    <row r="3090" spans="1:18">
      <c r="A3090" t="s">
        <v>325</v>
      </c>
      <c r="B3090">
        <v>14</v>
      </c>
      <c r="C3090" t="s">
        <v>99</v>
      </c>
      <c r="D3090" t="s">
        <v>45</v>
      </c>
      <c r="E3090" t="s">
        <v>249</v>
      </c>
      <c r="F3090" t="s">
        <v>248</v>
      </c>
      <c r="G3090" t="s">
        <v>247</v>
      </c>
      <c r="H3090" t="s">
        <v>15</v>
      </c>
      <c r="I3090" t="s">
        <v>404</v>
      </c>
      <c r="J3090" t="s">
        <v>306</v>
      </c>
      <c r="K3090">
        <v>0</v>
      </c>
      <c r="L3090" t="s">
        <v>273</v>
      </c>
      <c r="M3090">
        <v>-3</v>
      </c>
      <c r="N3090" t="s">
        <v>312</v>
      </c>
      <c r="O3090" t="s">
        <v>170</v>
      </c>
      <c r="P3090" t="s">
        <v>405</v>
      </c>
      <c r="R3090">
        <v>14.5</v>
      </c>
    </row>
    <row r="3091" spans="1:18">
      <c r="A3091" t="s">
        <v>325</v>
      </c>
      <c r="B3091">
        <v>14</v>
      </c>
      <c r="C3091" t="s">
        <v>99</v>
      </c>
      <c r="D3091" t="s">
        <v>45</v>
      </c>
      <c r="E3091" t="s">
        <v>249</v>
      </c>
      <c r="F3091" t="s">
        <v>248</v>
      </c>
      <c r="G3091" t="s">
        <v>247</v>
      </c>
      <c r="H3091" t="s">
        <v>19</v>
      </c>
      <c r="I3091" t="s">
        <v>404</v>
      </c>
      <c r="J3091" t="s">
        <v>307</v>
      </c>
      <c r="K3091">
        <v>0</v>
      </c>
      <c r="L3091" t="s">
        <v>273</v>
      </c>
      <c r="M3091">
        <v>-3</v>
      </c>
      <c r="N3091" t="s">
        <v>312</v>
      </c>
      <c r="O3091" t="s">
        <v>170</v>
      </c>
      <c r="P3091" t="s">
        <v>405</v>
      </c>
      <c r="R3091">
        <v>16</v>
      </c>
    </row>
    <row r="3092" spans="1:18">
      <c r="A3092" t="s">
        <v>325</v>
      </c>
      <c r="B3092">
        <v>14</v>
      </c>
      <c r="C3092" t="s">
        <v>99</v>
      </c>
      <c r="D3092" t="s">
        <v>45</v>
      </c>
      <c r="E3092" t="s">
        <v>249</v>
      </c>
      <c r="F3092" t="s">
        <v>248</v>
      </c>
      <c r="G3092" t="s">
        <v>247</v>
      </c>
      <c r="H3092" t="s">
        <v>14</v>
      </c>
      <c r="I3092" t="s">
        <v>404</v>
      </c>
      <c r="J3092" t="s">
        <v>308</v>
      </c>
      <c r="K3092">
        <v>0</v>
      </c>
      <c r="L3092" t="s">
        <v>273</v>
      </c>
      <c r="M3092">
        <v>-3</v>
      </c>
      <c r="N3092" t="s">
        <v>312</v>
      </c>
      <c r="O3092" t="s">
        <v>170</v>
      </c>
      <c r="P3092" t="s">
        <v>405</v>
      </c>
      <c r="R3092">
        <v>14</v>
      </c>
    </row>
    <row r="3093" spans="1:18">
      <c r="A3093" t="s">
        <v>325</v>
      </c>
      <c r="B3093">
        <v>14</v>
      </c>
      <c r="C3093" t="s">
        <v>99</v>
      </c>
      <c r="D3093" t="s">
        <v>45</v>
      </c>
      <c r="E3093" t="s">
        <v>249</v>
      </c>
      <c r="F3093" t="s">
        <v>248</v>
      </c>
      <c r="G3093" t="s">
        <v>247</v>
      </c>
      <c r="H3093" t="s">
        <v>10</v>
      </c>
      <c r="I3093" t="s">
        <v>404</v>
      </c>
      <c r="J3093" t="s">
        <v>309</v>
      </c>
      <c r="K3093">
        <v>0</v>
      </c>
      <c r="L3093" t="s">
        <v>273</v>
      </c>
      <c r="M3093">
        <v>-3</v>
      </c>
      <c r="N3093" t="s">
        <v>312</v>
      </c>
      <c r="O3093" t="s">
        <v>170</v>
      </c>
      <c r="P3093" t="s">
        <v>405</v>
      </c>
      <c r="R3093">
        <v>13</v>
      </c>
    </row>
    <row r="3094" spans="1:18">
      <c r="A3094" t="s">
        <v>325</v>
      </c>
      <c r="B3094">
        <v>14</v>
      </c>
      <c r="C3094" t="s">
        <v>99</v>
      </c>
      <c r="D3094" t="s">
        <v>45</v>
      </c>
      <c r="E3094" t="s">
        <v>249</v>
      </c>
      <c r="F3094" t="s">
        <v>248</v>
      </c>
      <c r="G3094" t="s">
        <v>247</v>
      </c>
      <c r="H3094" t="s">
        <v>93</v>
      </c>
      <c r="I3094" t="s">
        <v>173</v>
      </c>
      <c r="J3094" t="s">
        <v>310</v>
      </c>
      <c r="K3094">
        <v>0</v>
      </c>
      <c r="L3094" t="s">
        <v>273</v>
      </c>
      <c r="M3094">
        <v>-3</v>
      </c>
      <c r="N3094" t="s">
        <v>312</v>
      </c>
      <c r="O3094" t="s">
        <v>170</v>
      </c>
      <c r="P3094" t="s">
        <v>405</v>
      </c>
      <c r="R3094">
        <v>12.7</v>
      </c>
    </row>
    <row r="3095" spans="1:18">
      <c r="A3095" t="s">
        <v>325</v>
      </c>
      <c r="B3095">
        <v>14</v>
      </c>
      <c r="C3095" t="s">
        <v>99</v>
      </c>
      <c r="D3095" t="s">
        <v>45</v>
      </c>
      <c r="E3095" t="s">
        <v>249</v>
      </c>
      <c r="F3095" t="s">
        <v>248</v>
      </c>
      <c r="G3095" t="s">
        <v>247</v>
      </c>
      <c r="H3095" t="s">
        <v>22</v>
      </c>
      <c r="I3095" t="s">
        <v>404</v>
      </c>
      <c r="J3095" t="s">
        <v>265</v>
      </c>
      <c r="K3095">
        <v>0</v>
      </c>
      <c r="L3095" t="s">
        <v>273</v>
      </c>
      <c r="M3095">
        <v>-4</v>
      </c>
      <c r="N3095" t="s">
        <v>311</v>
      </c>
      <c r="O3095" t="s">
        <v>170</v>
      </c>
      <c r="P3095" t="s">
        <v>405</v>
      </c>
      <c r="R3095">
        <v>12.6</v>
      </c>
    </row>
    <row r="3096" spans="1:18">
      <c r="A3096" t="s">
        <v>325</v>
      </c>
      <c r="B3096">
        <v>14</v>
      </c>
      <c r="C3096" t="s">
        <v>99</v>
      </c>
      <c r="D3096" t="s">
        <v>45</v>
      </c>
      <c r="E3096" t="s">
        <v>249</v>
      </c>
      <c r="F3096" t="s">
        <v>248</v>
      </c>
      <c r="G3096" t="s">
        <v>247</v>
      </c>
      <c r="H3096" t="s">
        <v>24</v>
      </c>
      <c r="I3096" t="s">
        <v>404</v>
      </c>
      <c r="J3096" t="s">
        <v>266</v>
      </c>
      <c r="K3096">
        <v>0</v>
      </c>
      <c r="L3096" t="s">
        <v>273</v>
      </c>
      <c r="M3096">
        <v>-4</v>
      </c>
      <c r="N3096" t="s">
        <v>311</v>
      </c>
      <c r="O3096" t="s">
        <v>170</v>
      </c>
      <c r="P3096" t="s">
        <v>405</v>
      </c>
      <c r="Q3096" t="s">
        <v>486</v>
      </c>
    </row>
    <row r="3097" spans="1:18">
      <c r="A3097" t="s">
        <v>325</v>
      </c>
      <c r="B3097">
        <v>14</v>
      </c>
      <c r="C3097" t="s">
        <v>99</v>
      </c>
      <c r="D3097" t="s">
        <v>45</v>
      </c>
      <c r="E3097" t="s">
        <v>249</v>
      </c>
      <c r="F3097" t="s">
        <v>248</v>
      </c>
      <c r="G3097" t="s">
        <v>247</v>
      </c>
      <c r="H3097" t="s">
        <v>23</v>
      </c>
      <c r="I3097" t="s">
        <v>404</v>
      </c>
      <c r="J3097" t="s">
        <v>267</v>
      </c>
      <c r="K3097">
        <v>0</v>
      </c>
      <c r="L3097" t="s">
        <v>273</v>
      </c>
      <c r="M3097">
        <v>-4</v>
      </c>
      <c r="N3097" t="s">
        <v>311</v>
      </c>
      <c r="O3097" t="s">
        <v>170</v>
      </c>
      <c r="P3097" t="s">
        <v>405</v>
      </c>
      <c r="Q3097" t="s">
        <v>486</v>
      </c>
    </row>
    <row r="3098" spans="1:18">
      <c r="A3098" t="s">
        <v>325</v>
      </c>
      <c r="B3098">
        <v>14</v>
      </c>
      <c r="C3098" t="s">
        <v>99</v>
      </c>
      <c r="D3098" t="s">
        <v>45</v>
      </c>
      <c r="E3098" t="s">
        <v>249</v>
      </c>
      <c r="F3098" t="s">
        <v>248</v>
      </c>
      <c r="G3098" t="s">
        <v>247</v>
      </c>
      <c r="H3098" t="s">
        <v>18</v>
      </c>
      <c r="I3098" t="s">
        <v>404</v>
      </c>
      <c r="J3098" t="s">
        <v>268</v>
      </c>
      <c r="K3098">
        <v>0</v>
      </c>
      <c r="L3098" t="s">
        <v>273</v>
      </c>
      <c r="M3098">
        <v>-4</v>
      </c>
      <c r="N3098" t="s">
        <v>311</v>
      </c>
      <c r="O3098" t="s">
        <v>170</v>
      </c>
      <c r="P3098" t="s">
        <v>405</v>
      </c>
      <c r="R3098">
        <v>11.1</v>
      </c>
    </row>
    <row r="3099" spans="1:18">
      <c r="A3099" t="s">
        <v>325</v>
      </c>
      <c r="B3099">
        <v>14</v>
      </c>
      <c r="C3099" t="s">
        <v>99</v>
      </c>
      <c r="D3099" t="s">
        <v>45</v>
      </c>
      <c r="E3099" t="s">
        <v>249</v>
      </c>
      <c r="F3099" t="s">
        <v>248</v>
      </c>
      <c r="G3099" t="s">
        <v>247</v>
      </c>
      <c r="H3099" t="s">
        <v>20</v>
      </c>
      <c r="I3099" t="s">
        <v>404</v>
      </c>
      <c r="J3099" t="s">
        <v>269</v>
      </c>
      <c r="K3099">
        <v>0</v>
      </c>
      <c r="L3099" t="s">
        <v>273</v>
      </c>
      <c r="M3099">
        <v>-4</v>
      </c>
      <c r="N3099" t="s">
        <v>311</v>
      </c>
      <c r="O3099" t="s">
        <v>170</v>
      </c>
      <c r="P3099" t="s">
        <v>405</v>
      </c>
      <c r="R3099">
        <v>12.7</v>
      </c>
    </row>
    <row r="3100" spans="1:18">
      <c r="A3100" t="s">
        <v>325</v>
      </c>
      <c r="B3100">
        <v>14</v>
      </c>
      <c r="C3100" t="s">
        <v>99</v>
      </c>
      <c r="D3100" t="s">
        <v>45</v>
      </c>
      <c r="E3100" t="s">
        <v>249</v>
      </c>
      <c r="F3100" t="s">
        <v>248</v>
      </c>
      <c r="G3100" t="s">
        <v>247</v>
      </c>
      <c r="H3100" t="s">
        <v>9</v>
      </c>
      <c r="I3100" t="s">
        <v>404</v>
      </c>
      <c r="J3100" t="s">
        <v>270</v>
      </c>
      <c r="K3100">
        <v>0</v>
      </c>
      <c r="L3100" t="s">
        <v>273</v>
      </c>
      <c r="M3100">
        <v>-4</v>
      </c>
      <c r="N3100" t="s">
        <v>311</v>
      </c>
      <c r="O3100" t="s">
        <v>170</v>
      </c>
      <c r="P3100" t="s">
        <v>405</v>
      </c>
      <c r="R3100">
        <v>13.5</v>
      </c>
    </row>
    <row r="3101" spans="1:18">
      <c r="A3101" t="s">
        <v>325</v>
      </c>
      <c r="B3101">
        <v>14</v>
      </c>
      <c r="C3101" t="s">
        <v>99</v>
      </c>
      <c r="D3101" t="s">
        <v>45</v>
      </c>
      <c r="E3101" t="s">
        <v>249</v>
      </c>
      <c r="F3101" t="s">
        <v>248</v>
      </c>
      <c r="G3101" t="s">
        <v>247</v>
      </c>
      <c r="H3101" t="s">
        <v>21</v>
      </c>
      <c r="I3101" t="s">
        <v>404</v>
      </c>
      <c r="J3101" t="s">
        <v>271</v>
      </c>
      <c r="K3101">
        <v>0</v>
      </c>
      <c r="L3101" t="s">
        <v>273</v>
      </c>
      <c r="M3101">
        <v>-4</v>
      </c>
      <c r="N3101" t="s">
        <v>311</v>
      </c>
      <c r="O3101" t="s">
        <v>170</v>
      </c>
      <c r="P3101" t="s">
        <v>405</v>
      </c>
      <c r="R3101">
        <v>12.9</v>
      </c>
    </row>
    <row r="3102" spans="1:18">
      <c r="A3102" t="s">
        <v>325</v>
      </c>
      <c r="B3102">
        <v>14</v>
      </c>
      <c r="C3102" t="s">
        <v>99</v>
      </c>
      <c r="D3102" t="s">
        <v>45</v>
      </c>
      <c r="E3102" t="s">
        <v>249</v>
      </c>
      <c r="F3102" t="s">
        <v>248</v>
      </c>
      <c r="G3102" t="s">
        <v>247</v>
      </c>
      <c r="H3102" t="s">
        <v>6</v>
      </c>
      <c r="I3102" t="s">
        <v>404</v>
      </c>
      <c r="J3102" t="s">
        <v>272</v>
      </c>
      <c r="K3102">
        <v>0</v>
      </c>
      <c r="L3102" t="s">
        <v>273</v>
      </c>
      <c r="M3102">
        <v>-4</v>
      </c>
      <c r="N3102" t="s">
        <v>311</v>
      </c>
      <c r="O3102" t="s">
        <v>170</v>
      </c>
      <c r="P3102" t="s">
        <v>405</v>
      </c>
      <c r="Q3102" t="s">
        <v>486</v>
      </c>
    </row>
    <row r="3103" spans="1:18">
      <c r="A3103" t="s">
        <v>325</v>
      </c>
      <c r="B3103">
        <v>14</v>
      </c>
      <c r="C3103" t="s">
        <v>99</v>
      </c>
      <c r="D3103" t="s">
        <v>45</v>
      </c>
      <c r="E3103" t="s">
        <v>249</v>
      </c>
      <c r="F3103" t="s">
        <v>248</v>
      </c>
      <c r="G3103" t="s">
        <v>247</v>
      </c>
      <c r="H3103" t="s">
        <v>4</v>
      </c>
      <c r="I3103" t="s">
        <v>404</v>
      </c>
      <c r="J3103" t="s">
        <v>297</v>
      </c>
      <c r="K3103">
        <v>0</v>
      </c>
      <c r="L3103" t="s">
        <v>273</v>
      </c>
      <c r="M3103">
        <v>-4</v>
      </c>
      <c r="N3103" t="s">
        <v>311</v>
      </c>
      <c r="O3103" t="s">
        <v>170</v>
      </c>
      <c r="P3103" t="s">
        <v>405</v>
      </c>
      <c r="R3103">
        <v>13.3</v>
      </c>
    </row>
    <row r="3104" spans="1:18">
      <c r="A3104" t="s">
        <v>325</v>
      </c>
      <c r="B3104">
        <v>14</v>
      </c>
      <c r="C3104" t="s">
        <v>99</v>
      </c>
      <c r="D3104" t="s">
        <v>45</v>
      </c>
      <c r="E3104" t="s">
        <v>249</v>
      </c>
      <c r="F3104" t="s">
        <v>248</v>
      </c>
      <c r="G3104" t="s">
        <v>247</v>
      </c>
      <c r="H3104" t="s">
        <v>11</v>
      </c>
      <c r="I3104" t="s">
        <v>404</v>
      </c>
      <c r="J3104" t="s">
        <v>298</v>
      </c>
      <c r="K3104">
        <v>0</v>
      </c>
      <c r="L3104" t="s">
        <v>273</v>
      </c>
      <c r="M3104">
        <v>-4</v>
      </c>
      <c r="N3104" t="s">
        <v>311</v>
      </c>
      <c r="O3104" t="s">
        <v>170</v>
      </c>
      <c r="P3104" t="s">
        <v>405</v>
      </c>
      <c r="R3104">
        <v>12</v>
      </c>
    </row>
    <row r="3105" spans="1:18">
      <c r="A3105" t="s">
        <v>325</v>
      </c>
      <c r="B3105">
        <v>14</v>
      </c>
      <c r="C3105" t="s">
        <v>99</v>
      </c>
      <c r="D3105" t="s">
        <v>45</v>
      </c>
      <c r="E3105" t="s">
        <v>249</v>
      </c>
      <c r="F3105" t="s">
        <v>248</v>
      </c>
      <c r="G3105" t="s">
        <v>247</v>
      </c>
      <c r="H3105" t="s">
        <v>8</v>
      </c>
      <c r="I3105" t="s">
        <v>404</v>
      </c>
      <c r="J3105" t="s">
        <v>299</v>
      </c>
      <c r="K3105">
        <v>0</v>
      </c>
      <c r="L3105" t="s">
        <v>273</v>
      </c>
      <c r="M3105">
        <v>-4</v>
      </c>
      <c r="N3105" t="s">
        <v>311</v>
      </c>
      <c r="O3105" t="s">
        <v>170</v>
      </c>
      <c r="P3105" t="s">
        <v>405</v>
      </c>
      <c r="R3105">
        <v>11.6</v>
      </c>
    </row>
    <row r="3106" spans="1:18">
      <c r="A3106" t="s">
        <v>325</v>
      </c>
      <c r="B3106">
        <v>14</v>
      </c>
      <c r="C3106" t="s">
        <v>99</v>
      </c>
      <c r="D3106" t="s">
        <v>45</v>
      </c>
      <c r="E3106" t="s">
        <v>249</v>
      </c>
      <c r="F3106" t="s">
        <v>248</v>
      </c>
      <c r="G3106" t="s">
        <v>247</v>
      </c>
      <c r="H3106" t="s">
        <v>17</v>
      </c>
      <c r="I3106" t="s">
        <v>404</v>
      </c>
      <c r="J3106" t="s">
        <v>300</v>
      </c>
      <c r="K3106">
        <v>0</v>
      </c>
      <c r="L3106" t="s">
        <v>273</v>
      </c>
      <c r="M3106">
        <v>-4</v>
      </c>
      <c r="N3106" t="s">
        <v>311</v>
      </c>
      <c r="O3106" t="s">
        <v>170</v>
      </c>
      <c r="P3106" t="s">
        <v>405</v>
      </c>
      <c r="R3106">
        <v>13.3</v>
      </c>
    </row>
    <row r="3107" spans="1:18">
      <c r="A3107" t="s">
        <v>325</v>
      </c>
      <c r="B3107">
        <v>14</v>
      </c>
      <c r="C3107" t="s">
        <v>99</v>
      </c>
      <c r="D3107" t="s">
        <v>45</v>
      </c>
      <c r="E3107" t="s">
        <v>249</v>
      </c>
      <c r="F3107" t="s">
        <v>248</v>
      </c>
      <c r="G3107" t="s">
        <v>247</v>
      </c>
      <c r="H3107" t="s">
        <v>13</v>
      </c>
      <c r="I3107" t="s">
        <v>404</v>
      </c>
      <c r="J3107" t="s">
        <v>301</v>
      </c>
      <c r="K3107">
        <v>0</v>
      </c>
      <c r="L3107" t="s">
        <v>273</v>
      </c>
      <c r="M3107">
        <v>-4</v>
      </c>
      <c r="N3107" t="s">
        <v>311</v>
      </c>
      <c r="O3107" t="s">
        <v>170</v>
      </c>
      <c r="P3107" t="s">
        <v>405</v>
      </c>
      <c r="R3107">
        <v>14.5</v>
      </c>
    </row>
    <row r="3108" spans="1:18">
      <c r="A3108" t="s">
        <v>325</v>
      </c>
      <c r="B3108">
        <v>14</v>
      </c>
      <c r="C3108" t="s">
        <v>99</v>
      </c>
      <c r="D3108" t="s">
        <v>45</v>
      </c>
      <c r="E3108" t="s">
        <v>249</v>
      </c>
      <c r="F3108" t="s">
        <v>248</v>
      </c>
      <c r="G3108" t="s">
        <v>247</v>
      </c>
      <c r="H3108" t="s">
        <v>25</v>
      </c>
      <c r="I3108" t="s">
        <v>404</v>
      </c>
      <c r="J3108" t="s">
        <v>302</v>
      </c>
      <c r="K3108">
        <v>0</v>
      </c>
      <c r="L3108" t="s">
        <v>273</v>
      </c>
      <c r="M3108">
        <v>-4</v>
      </c>
      <c r="N3108" t="s">
        <v>311</v>
      </c>
      <c r="O3108" t="s">
        <v>170</v>
      </c>
      <c r="P3108" t="s">
        <v>405</v>
      </c>
      <c r="R3108">
        <v>11.4</v>
      </c>
    </row>
    <row r="3109" spans="1:18">
      <c r="A3109" t="s">
        <v>325</v>
      </c>
      <c r="B3109">
        <v>14</v>
      </c>
      <c r="C3109" t="s">
        <v>99</v>
      </c>
      <c r="D3109" t="s">
        <v>45</v>
      </c>
      <c r="E3109" t="s">
        <v>249</v>
      </c>
      <c r="F3109" t="s">
        <v>248</v>
      </c>
      <c r="G3109" t="s">
        <v>247</v>
      </c>
      <c r="H3109" t="s">
        <v>16</v>
      </c>
      <c r="I3109" t="s">
        <v>404</v>
      </c>
      <c r="J3109" t="s">
        <v>303</v>
      </c>
      <c r="K3109">
        <v>0</v>
      </c>
      <c r="L3109" t="s">
        <v>273</v>
      </c>
      <c r="M3109">
        <v>-4</v>
      </c>
      <c r="N3109" t="s">
        <v>311</v>
      </c>
      <c r="O3109" t="s">
        <v>170</v>
      </c>
      <c r="P3109" t="s">
        <v>405</v>
      </c>
      <c r="Q3109" t="s">
        <v>486</v>
      </c>
    </row>
    <row r="3110" spans="1:18">
      <c r="A3110" t="s">
        <v>325</v>
      </c>
      <c r="B3110">
        <v>14</v>
      </c>
      <c r="C3110" t="s">
        <v>99</v>
      </c>
      <c r="D3110" t="s">
        <v>45</v>
      </c>
      <c r="E3110" t="s">
        <v>249</v>
      </c>
      <c r="F3110" t="s">
        <v>248</v>
      </c>
      <c r="G3110" t="s">
        <v>247</v>
      </c>
      <c r="H3110" t="s">
        <v>5</v>
      </c>
      <c r="I3110" t="s">
        <v>404</v>
      </c>
      <c r="J3110" t="s">
        <v>304</v>
      </c>
      <c r="K3110">
        <v>0</v>
      </c>
      <c r="L3110" t="s">
        <v>273</v>
      </c>
      <c r="M3110">
        <v>-4</v>
      </c>
      <c r="N3110" t="s">
        <v>311</v>
      </c>
      <c r="O3110" t="s">
        <v>170</v>
      </c>
      <c r="P3110" t="s">
        <v>405</v>
      </c>
      <c r="R3110">
        <v>14.5</v>
      </c>
    </row>
    <row r="3111" spans="1:18">
      <c r="A3111" t="s">
        <v>325</v>
      </c>
      <c r="B3111">
        <v>14</v>
      </c>
      <c r="C3111" t="s">
        <v>99</v>
      </c>
      <c r="D3111" t="s">
        <v>45</v>
      </c>
      <c r="E3111" t="s">
        <v>249</v>
      </c>
      <c r="F3111" t="s">
        <v>248</v>
      </c>
      <c r="G3111" t="s">
        <v>247</v>
      </c>
      <c r="H3111" t="s">
        <v>7</v>
      </c>
      <c r="I3111" t="s">
        <v>404</v>
      </c>
      <c r="J3111" t="s">
        <v>305</v>
      </c>
      <c r="K3111">
        <v>0</v>
      </c>
      <c r="L3111" t="s">
        <v>273</v>
      </c>
      <c r="M3111">
        <v>-4</v>
      </c>
      <c r="N3111" t="s">
        <v>311</v>
      </c>
      <c r="O3111" t="s">
        <v>170</v>
      </c>
      <c r="P3111" t="s">
        <v>405</v>
      </c>
      <c r="R3111">
        <v>11.8</v>
      </c>
    </row>
    <row r="3112" spans="1:18">
      <c r="A3112" t="s">
        <v>325</v>
      </c>
      <c r="B3112">
        <v>14</v>
      </c>
      <c r="C3112" t="s">
        <v>99</v>
      </c>
      <c r="D3112" t="s">
        <v>45</v>
      </c>
      <c r="E3112" t="s">
        <v>249</v>
      </c>
      <c r="F3112" t="s">
        <v>248</v>
      </c>
      <c r="G3112" t="s">
        <v>247</v>
      </c>
      <c r="H3112" t="s">
        <v>15</v>
      </c>
      <c r="I3112" t="s">
        <v>404</v>
      </c>
      <c r="J3112" t="s">
        <v>306</v>
      </c>
      <c r="K3112">
        <v>0</v>
      </c>
      <c r="L3112" t="s">
        <v>273</v>
      </c>
      <c r="M3112">
        <v>-4</v>
      </c>
      <c r="N3112" t="s">
        <v>311</v>
      </c>
      <c r="O3112" t="s">
        <v>170</v>
      </c>
      <c r="P3112" t="s">
        <v>405</v>
      </c>
      <c r="R3112">
        <v>14.3</v>
      </c>
    </row>
    <row r="3113" spans="1:18">
      <c r="A3113" t="s">
        <v>325</v>
      </c>
      <c r="B3113">
        <v>14</v>
      </c>
      <c r="C3113" t="s">
        <v>99</v>
      </c>
      <c r="D3113" t="s">
        <v>45</v>
      </c>
      <c r="E3113" t="s">
        <v>249</v>
      </c>
      <c r="F3113" t="s">
        <v>248</v>
      </c>
      <c r="G3113" t="s">
        <v>247</v>
      </c>
      <c r="H3113" t="s">
        <v>19</v>
      </c>
      <c r="I3113" t="s">
        <v>404</v>
      </c>
      <c r="J3113" t="s">
        <v>307</v>
      </c>
      <c r="K3113">
        <v>0</v>
      </c>
      <c r="L3113" t="s">
        <v>273</v>
      </c>
      <c r="M3113">
        <v>-4</v>
      </c>
      <c r="N3113" t="s">
        <v>311</v>
      </c>
      <c r="O3113" t="s">
        <v>170</v>
      </c>
      <c r="P3113" t="s">
        <v>405</v>
      </c>
      <c r="R3113">
        <v>16.2</v>
      </c>
    </row>
    <row r="3114" spans="1:18">
      <c r="A3114" t="s">
        <v>325</v>
      </c>
      <c r="B3114">
        <v>14</v>
      </c>
      <c r="C3114" t="s">
        <v>99</v>
      </c>
      <c r="D3114" t="s">
        <v>45</v>
      </c>
      <c r="E3114" t="s">
        <v>249</v>
      </c>
      <c r="F3114" t="s">
        <v>248</v>
      </c>
      <c r="G3114" t="s">
        <v>247</v>
      </c>
      <c r="H3114" t="s">
        <v>14</v>
      </c>
      <c r="I3114" t="s">
        <v>404</v>
      </c>
      <c r="J3114" t="s">
        <v>308</v>
      </c>
      <c r="K3114">
        <v>0</v>
      </c>
      <c r="L3114" t="s">
        <v>273</v>
      </c>
      <c r="M3114">
        <v>-4</v>
      </c>
      <c r="N3114" t="s">
        <v>311</v>
      </c>
      <c r="O3114" t="s">
        <v>170</v>
      </c>
      <c r="P3114" t="s">
        <v>405</v>
      </c>
      <c r="R3114">
        <v>13.8</v>
      </c>
    </row>
    <row r="3115" spans="1:18">
      <c r="A3115" t="s">
        <v>325</v>
      </c>
      <c r="B3115">
        <v>14</v>
      </c>
      <c r="C3115" t="s">
        <v>99</v>
      </c>
      <c r="D3115" t="s">
        <v>45</v>
      </c>
      <c r="E3115" t="s">
        <v>249</v>
      </c>
      <c r="F3115" t="s">
        <v>248</v>
      </c>
      <c r="G3115" t="s">
        <v>247</v>
      </c>
      <c r="H3115" t="s">
        <v>10</v>
      </c>
      <c r="I3115" t="s">
        <v>404</v>
      </c>
      <c r="J3115" t="s">
        <v>309</v>
      </c>
      <c r="K3115">
        <v>0</v>
      </c>
      <c r="L3115" t="s">
        <v>273</v>
      </c>
      <c r="M3115">
        <v>-4</v>
      </c>
      <c r="N3115" t="s">
        <v>311</v>
      </c>
      <c r="O3115" t="s">
        <v>170</v>
      </c>
      <c r="P3115" t="s">
        <v>405</v>
      </c>
      <c r="R3115">
        <v>12.6</v>
      </c>
    </row>
    <row r="3116" spans="1:18">
      <c r="A3116" t="s">
        <v>325</v>
      </c>
      <c r="B3116">
        <v>14</v>
      </c>
      <c r="C3116" t="s">
        <v>99</v>
      </c>
      <c r="D3116" t="s">
        <v>45</v>
      </c>
      <c r="E3116" t="s">
        <v>249</v>
      </c>
      <c r="F3116" t="s">
        <v>248</v>
      </c>
      <c r="G3116" t="s">
        <v>247</v>
      </c>
      <c r="H3116" t="s">
        <v>93</v>
      </c>
      <c r="I3116" t="s">
        <v>173</v>
      </c>
      <c r="J3116" t="s">
        <v>310</v>
      </c>
      <c r="K3116">
        <v>0</v>
      </c>
      <c r="L3116" t="s">
        <v>273</v>
      </c>
      <c r="M3116">
        <v>-4</v>
      </c>
      <c r="N3116" t="s">
        <v>311</v>
      </c>
      <c r="O3116" t="s">
        <v>170</v>
      </c>
      <c r="P3116" t="s">
        <v>405</v>
      </c>
      <c r="R3116">
        <v>12.7</v>
      </c>
    </row>
    <row r="3117" spans="1:18">
      <c r="A3117" t="s">
        <v>325</v>
      </c>
      <c r="B3117">
        <v>14</v>
      </c>
      <c r="C3117" t="s">
        <v>99</v>
      </c>
      <c r="D3117" t="s">
        <v>45</v>
      </c>
      <c r="E3117" t="s">
        <v>249</v>
      </c>
      <c r="F3117" t="s">
        <v>248</v>
      </c>
      <c r="G3117" t="s">
        <v>247</v>
      </c>
      <c r="H3117" t="s">
        <v>22</v>
      </c>
      <c r="I3117" t="s">
        <v>404</v>
      </c>
      <c r="J3117" t="s">
        <v>265</v>
      </c>
      <c r="K3117">
        <v>0</v>
      </c>
      <c r="L3117" t="s">
        <v>273</v>
      </c>
      <c r="M3117">
        <v>-5</v>
      </c>
      <c r="N3117" t="s">
        <v>320</v>
      </c>
      <c r="O3117" t="s">
        <v>170</v>
      </c>
      <c r="P3117" t="s">
        <v>405</v>
      </c>
      <c r="R3117">
        <v>13.3</v>
      </c>
    </row>
    <row r="3118" spans="1:18">
      <c r="A3118" t="s">
        <v>325</v>
      </c>
      <c r="B3118">
        <v>14</v>
      </c>
      <c r="C3118" t="s">
        <v>99</v>
      </c>
      <c r="D3118" t="s">
        <v>45</v>
      </c>
      <c r="E3118" t="s">
        <v>249</v>
      </c>
      <c r="F3118" t="s">
        <v>248</v>
      </c>
      <c r="G3118" t="s">
        <v>247</v>
      </c>
      <c r="H3118" t="s">
        <v>24</v>
      </c>
      <c r="I3118" t="s">
        <v>404</v>
      </c>
      <c r="J3118" t="s">
        <v>266</v>
      </c>
      <c r="K3118">
        <v>0</v>
      </c>
      <c r="L3118" t="s">
        <v>273</v>
      </c>
      <c r="M3118">
        <v>-5</v>
      </c>
      <c r="N3118" t="s">
        <v>320</v>
      </c>
      <c r="O3118" t="s">
        <v>170</v>
      </c>
      <c r="P3118" t="s">
        <v>405</v>
      </c>
      <c r="Q3118" t="s">
        <v>486</v>
      </c>
    </row>
    <row r="3119" spans="1:18">
      <c r="A3119" t="s">
        <v>325</v>
      </c>
      <c r="B3119">
        <v>14</v>
      </c>
      <c r="C3119" t="s">
        <v>99</v>
      </c>
      <c r="D3119" t="s">
        <v>45</v>
      </c>
      <c r="E3119" t="s">
        <v>249</v>
      </c>
      <c r="F3119" t="s">
        <v>248</v>
      </c>
      <c r="G3119" t="s">
        <v>247</v>
      </c>
      <c r="H3119" t="s">
        <v>23</v>
      </c>
      <c r="I3119" t="s">
        <v>404</v>
      </c>
      <c r="J3119" t="s">
        <v>267</v>
      </c>
      <c r="K3119">
        <v>0</v>
      </c>
      <c r="L3119" t="s">
        <v>273</v>
      </c>
      <c r="M3119">
        <v>-5</v>
      </c>
      <c r="N3119" t="s">
        <v>320</v>
      </c>
      <c r="O3119" t="s">
        <v>170</v>
      </c>
      <c r="P3119" t="s">
        <v>405</v>
      </c>
      <c r="Q3119" t="s">
        <v>486</v>
      </c>
    </row>
    <row r="3120" spans="1:18">
      <c r="A3120" t="s">
        <v>325</v>
      </c>
      <c r="B3120">
        <v>14</v>
      </c>
      <c r="C3120" t="s">
        <v>99</v>
      </c>
      <c r="D3120" t="s">
        <v>45</v>
      </c>
      <c r="E3120" t="s">
        <v>249</v>
      </c>
      <c r="F3120" t="s">
        <v>248</v>
      </c>
      <c r="G3120" t="s">
        <v>247</v>
      </c>
      <c r="H3120" t="s">
        <v>18</v>
      </c>
      <c r="I3120" t="s">
        <v>404</v>
      </c>
      <c r="J3120" t="s">
        <v>268</v>
      </c>
      <c r="K3120">
        <v>0</v>
      </c>
      <c r="L3120" t="s">
        <v>273</v>
      </c>
      <c r="M3120">
        <v>-5</v>
      </c>
      <c r="N3120" t="s">
        <v>320</v>
      </c>
      <c r="O3120" t="s">
        <v>170</v>
      </c>
      <c r="P3120" t="s">
        <v>405</v>
      </c>
      <c r="R3120">
        <v>11.7</v>
      </c>
    </row>
    <row r="3121" spans="1:18">
      <c r="A3121" t="s">
        <v>325</v>
      </c>
      <c r="B3121">
        <v>14</v>
      </c>
      <c r="C3121" t="s">
        <v>99</v>
      </c>
      <c r="D3121" t="s">
        <v>45</v>
      </c>
      <c r="E3121" t="s">
        <v>249</v>
      </c>
      <c r="F3121" t="s">
        <v>248</v>
      </c>
      <c r="G3121" t="s">
        <v>247</v>
      </c>
      <c r="H3121" t="s">
        <v>20</v>
      </c>
      <c r="I3121" t="s">
        <v>404</v>
      </c>
      <c r="J3121" t="s">
        <v>269</v>
      </c>
      <c r="K3121">
        <v>0</v>
      </c>
      <c r="L3121" t="s">
        <v>273</v>
      </c>
      <c r="M3121">
        <v>-5</v>
      </c>
      <c r="N3121" t="s">
        <v>320</v>
      </c>
      <c r="O3121" t="s">
        <v>170</v>
      </c>
      <c r="P3121" t="s">
        <v>405</v>
      </c>
      <c r="R3121">
        <v>12.8</v>
      </c>
    </row>
    <row r="3122" spans="1:18">
      <c r="A3122" t="s">
        <v>325</v>
      </c>
      <c r="B3122">
        <v>14</v>
      </c>
      <c r="C3122" t="s">
        <v>99</v>
      </c>
      <c r="D3122" t="s">
        <v>45</v>
      </c>
      <c r="E3122" t="s">
        <v>249</v>
      </c>
      <c r="F3122" t="s">
        <v>248</v>
      </c>
      <c r="G3122" t="s">
        <v>247</v>
      </c>
      <c r="H3122" t="s">
        <v>9</v>
      </c>
      <c r="I3122" t="s">
        <v>404</v>
      </c>
      <c r="J3122" t="s">
        <v>270</v>
      </c>
      <c r="K3122">
        <v>0</v>
      </c>
      <c r="L3122" t="s">
        <v>273</v>
      </c>
      <c r="M3122">
        <v>-5</v>
      </c>
      <c r="N3122" t="s">
        <v>320</v>
      </c>
      <c r="O3122" t="s">
        <v>170</v>
      </c>
      <c r="P3122" t="s">
        <v>405</v>
      </c>
      <c r="R3122">
        <v>14.7</v>
      </c>
    </row>
    <row r="3123" spans="1:18">
      <c r="A3123" t="s">
        <v>325</v>
      </c>
      <c r="B3123">
        <v>14</v>
      </c>
      <c r="C3123" t="s">
        <v>99</v>
      </c>
      <c r="D3123" t="s">
        <v>45</v>
      </c>
      <c r="E3123" t="s">
        <v>249</v>
      </c>
      <c r="F3123" t="s">
        <v>248</v>
      </c>
      <c r="G3123" t="s">
        <v>247</v>
      </c>
      <c r="H3123" t="s">
        <v>21</v>
      </c>
      <c r="I3123" t="s">
        <v>404</v>
      </c>
      <c r="J3123" t="s">
        <v>271</v>
      </c>
      <c r="K3123">
        <v>0</v>
      </c>
      <c r="L3123" t="s">
        <v>273</v>
      </c>
      <c r="M3123">
        <v>-5</v>
      </c>
      <c r="N3123" t="s">
        <v>320</v>
      </c>
      <c r="O3123" t="s">
        <v>170</v>
      </c>
      <c r="P3123" t="s">
        <v>405</v>
      </c>
      <c r="R3123">
        <v>13.3</v>
      </c>
    </row>
    <row r="3124" spans="1:18">
      <c r="A3124" t="s">
        <v>325</v>
      </c>
      <c r="B3124">
        <v>14</v>
      </c>
      <c r="C3124" t="s">
        <v>99</v>
      </c>
      <c r="D3124" t="s">
        <v>45</v>
      </c>
      <c r="E3124" t="s">
        <v>249</v>
      </c>
      <c r="F3124" t="s">
        <v>248</v>
      </c>
      <c r="G3124" t="s">
        <v>247</v>
      </c>
      <c r="H3124" t="s">
        <v>6</v>
      </c>
      <c r="I3124" t="s">
        <v>404</v>
      </c>
      <c r="J3124" t="s">
        <v>272</v>
      </c>
      <c r="K3124">
        <v>0</v>
      </c>
      <c r="L3124" t="s">
        <v>273</v>
      </c>
      <c r="M3124">
        <v>-5</v>
      </c>
      <c r="N3124" t="s">
        <v>320</v>
      </c>
      <c r="O3124" t="s">
        <v>170</v>
      </c>
      <c r="P3124" t="s">
        <v>405</v>
      </c>
      <c r="Q3124" t="s">
        <v>486</v>
      </c>
    </row>
    <row r="3125" spans="1:18">
      <c r="A3125" t="s">
        <v>325</v>
      </c>
      <c r="B3125">
        <v>14</v>
      </c>
      <c r="C3125" t="s">
        <v>99</v>
      </c>
      <c r="D3125" t="s">
        <v>45</v>
      </c>
      <c r="E3125" t="s">
        <v>249</v>
      </c>
      <c r="F3125" t="s">
        <v>248</v>
      </c>
      <c r="G3125" t="s">
        <v>247</v>
      </c>
      <c r="H3125" t="s">
        <v>4</v>
      </c>
      <c r="I3125" t="s">
        <v>404</v>
      </c>
      <c r="J3125" t="s">
        <v>297</v>
      </c>
      <c r="K3125">
        <v>0</v>
      </c>
      <c r="L3125" t="s">
        <v>273</v>
      </c>
      <c r="M3125">
        <v>-5</v>
      </c>
      <c r="N3125" t="s">
        <v>320</v>
      </c>
      <c r="O3125" t="s">
        <v>170</v>
      </c>
      <c r="P3125" t="s">
        <v>405</v>
      </c>
      <c r="R3125">
        <v>12.8</v>
      </c>
    </row>
    <row r="3126" spans="1:18">
      <c r="A3126" t="s">
        <v>325</v>
      </c>
      <c r="B3126">
        <v>14</v>
      </c>
      <c r="C3126" t="s">
        <v>99</v>
      </c>
      <c r="D3126" t="s">
        <v>45</v>
      </c>
      <c r="E3126" t="s">
        <v>249</v>
      </c>
      <c r="F3126" t="s">
        <v>248</v>
      </c>
      <c r="G3126" t="s">
        <v>247</v>
      </c>
      <c r="H3126" t="s">
        <v>11</v>
      </c>
      <c r="I3126" t="s">
        <v>404</v>
      </c>
      <c r="J3126" t="s">
        <v>298</v>
      </c>
      <c r="K3126">
        <v>0</v>
      </c>
      <c r="L3126" t="s">
        <v>273</v>
      </c>
      <c r="M3126">
        <v>-5</v>
      </c>
      <c r="N3126" t="s">
        <v>320</v>
      </c>
      <c r="O3126" t="s">
        <v>170</v>
      </c>
      <c r="P3126" t="s">
        <v>405</v>
      </c>
      <c r="R3126">
        <v>12.4</v>
      </c>
    </row>
    <row r="3127" spans="1:18">
      <c r="A3127" t="s">
        <v>325</v>
      </c>
      <c r="B3127">
        <v>14</v>
      </c>
      <c r="C3127" t="s">
        <v>99</v>
      </c>
      <c r="D3127" t="s">
        <v>45</v>
      </c>
      <c r="E3127" t="s">
        <v>249</v>
      </c>
      <c r="F3127" t="s">
        <v>248</v>
      </c>
      <c r="G3127" t="s">
        <v>247</v>
      </c>
      <c r="H3127" t="s">
        <v>8</v>
      </c>
      <c r="I3127" t="s">
        <v>404</v>
      </c>
      <c r="J3127" t="s">
        <v>299</v>
      </c>
      <c r="K3127">
        <v>0</v>
      </c>
      <c r="L3127" t="s">
        <v>273</v>
      </c>
      <c r="M3127">
        <v>-5</v>
      </c>
      <c r="N3127" t="s">
        <v>320</v>
      </c>
      <c r="O3127" t="s">
        <v>170</v>
      </c>
      <c r="P3127" t="s">
        <v>405</v>
      </c>
      <c r="R3127">
        <v>11.9</v>
      </c>
    </row>
    <row r="3128" spans="1:18">
      <c r="A3128" t="s">
        <v>325</v>
      </c>
      <c r="B3128">
        <v>14</v>
      </c>
      <c r="C3128" t="s">
        <v>99</v>
      </c>
      <c r="D3128" t="s">
        <v>45</v>
      </c>
      <c r="E3128" t="s">
        <v>249</v>
      </c>
      <c r="F3128" t="s">
        <v>248</v>
      </c>
      <c r="G3128" t="s">
        <v>247</v>
      </c>
      <c r="H3128" t="s">
        <v>17</v>
      </c>
      <c r="I3128" t="s">
        <v>404</v>
      </c>
      <c r="J3128" t="s">
        <v>300</v>
      </c>
      <c r="K3128">
        <v>0</v>
      </c>
      <c r="L3128" t="s">
        <v>273</v>
      </c>
      <c r="M3128">
        <v>-5</v>
      </c>
      <c r="N3128" t="s">
        <v>320</v>
      </c>
      <c r="O3128" t="s">
        <v>170</v>
      </c>
      <c r="P3128" t="s">
        <v>405</v>
      </c>
      <c r="R3128">
        <v>13.4</v>
      </c>
    </row>
    <row r="3129" spans="1:18">
      <c r="A3129" t="s">
        <v>325</v>
      </c>
      <c r="B3129">
        <v>14</v>
      </c>
      <c r="C3129" t="s">
        <v>99</v>
      </c>
      <c r="D3129" t="s">
        <v>45</v>
      </c>
      <c r="E3129" t="s">
        <v>249</v>
      </c>
      <c r="F3129" t="s">
        <v>248</v>
      </c>
      <c r="G3129" t="s">
        <v>247</v>
      </c>
      <c r="H3129" t="s">
        <v>13</v>
      </c>
      <c r="I3129" t="s">
        <v>404</v>
      </c>
      <c r="J3129" t="s">
        <v>301</v>
      </c>
      <c r="K3129">
        <v>0</v>
      </c>
      <c r="L3129" t="s">
        <v>273</v>
      </c>
      <c r="M3129">
        <v>-5</v>
      </c>
      <c r="N3129" t="s">
        <v>320</v>
      </c>
      <c r="O3129" t="s">
        <v>170</v>
      </c>
      <c r="P3129" t="s">
        <v>405</v>
      </c>
      <c r="R3129">
        <v>14.3</v>
      </c>
    </row>
    <row r="3130" spans="1:18">
      <c r="A3130" t="s">
        <v>325</v>
      </c>
      <c r="B3130">
        <v>14</v>
      </c>
      <c r="C3130" t="s">
        <v>99</v>
      </c>
      <c r="D3130" t="s">
        <v>45</v>
      </c>
      <c r="E3130" t="s">
        <v>249</v>
      </c>
      <c r="F3130" t="s">
        <v>248</v>
      </c>
      <c r="G3130" t="s">
        <v>247</v>
      </c>
      <c r="H3130" t="s">
        <v>25</v>
      </c>
      <c r="I3130" t="s">
        <v>404</v>
      </c>
      <c r="J3130" t="s">
        <v>302</v>
      </c>
      <c r="K3130">
        <v>0</v>
      </c>
      <c r="L3130" t="s">
        <v>273</v>
      </c>
      <c r="M3130">
        <v>-5</v>
      </c>
      <c r="N3130" t="s">
        <v>320</v>
      </c>
      <c r="O3130" t="s">
        <v>170</v>
      </c>
      <c r="P3130" t="s">
        <v>405</v>
      </c>
      <c r="R3130">
        <v>11</v>
      </c>
    </row>
    <row r="3131" spans="1:18">
      <c r="A3131" t="s">
        <v>325</v>
      </c>
      <c r="B3131">
        <v>14</v>
      </c>
      <c r="C3131" t="s">
        <v>99</v>
      </c>
      <c r="D3131" t="s">
        <v>45</v>
      </c>
      <c r="E3131" t="s">
        <v>249</v>
      </c>
      <c r="F3131" t="s">
        <v>248</v>
      </c>
      <c r="G3131" t="s">
        <v>247</v>
      </c>
      <c r="H3131" t="s">
        <v>16</v>
      </c>
      <c r="I3131" t="s">
        <v>404</v>
      </c>
      <c r="J3131" t="s">
        <v>303</v>
      </c>
      <c r="K3131">
        <v>0</v>
      </c>
      <c r="L3131" t="s">
        <v>273</v>
      </c>
      <c r="M3131">
        <v>-5</v>
      </c>
      <c r="N3131" t="s">
        <v>320</v>
      </c>
      <c r="O3131" t="s">
        <v>170</v>
      </c>
      <c r="P3131" t="s">
        <v>405</v>
      </c>
      <c r="Q3131" t="s">
        <v>486</v>
      </c>
    </row>
    <row r="3132" spans="1:18">
      <c r="A3132" t="s">
        <v>325</v>
      </c>
      <c r="B3132">
        <v>14</v>
      </c>
      <c r="C3132" t="s">
        <v>99</v>
      </c>
      <c r="D3132" t="s">
        <v>45</v>
      </c>
      <c r="E3132" t="s">
        <v>249</v>
      </c>
      <c r="F3132" t="s">
        <v>248</v>
      </c>
      <c r="G3132" t="s">
        <v>247</v>
      </c>
      <c r="H3132" t="s">
        <v>5</v>
      </c>
      <c r="I3132" t="s">
        <v>404</v>
      </c>
      <c r="J3132" t="s">
        <v>304</v>
      </c>
      <c r="K3132">
        <v>0</v>
      </c>
      <c r="L3132" t="s">
        <v>273</v>
      </c>
      <c r="M3132">
        <v>-5</v>
      </c>
      <c r="N3132" t="s">
        <v>320</v>
      </c>
      <c r="O3132" t="s">
        <v>170</v>
      </c>
      <c r="P3132" t="s">
        <v>405</v>
      </c>
      <c r="R3132">
        <v>14.1</v>
      </c>
    </row>
    <row r="3133" spans="1:18">
      <c r="A3133" t="s">
        <v>325</v>
      </c>
      <c r="B3133">
        <v>14</v>
      </c>
      <c r="C3133" t="s">
        <v>99</v>
      </c>
      <c r="D3133" t="s">
        <v>45</v>
      </c>
      <c r="E3133" t="s">
        <v>249</v>
      </c>
      <c r="F3133" t="s">
        <v>248</v>
      </c>
      <c r="G3133" t="s">
        <v>247</v>
      </c>
      <c r="H3133" t="s">
        <v>7</v>
      </c>
      <c r="I3133" t="s">
        <v>404</v>
      </c>
      <c r="J3133" t="s">
        <v>305</v>
      </c>
      <c r="K3133">
        <v>0</v>
      </c>
      <c r="L3133" t="s">
        <v>273</v>
      </c>
      <c r="M3133">
        <v>-5</v>
      </c>
      <c r="N3133" t="s">
        <v>320</v>
      </c>
      <c r="O3133" t="s">
        <v>170</v>
      </c>
      <c r="P3133" t="s">
        <v>405</v>
      </c>
      <c r="R3133">
        <v>12</v>
      </c>
    </row>
    <row r="3134" spans="1:18">
      <c r="A3134" t="s">
        <v>325</v>
      </c>
      <c r="B3134">
        <v>14</v>
      </c>
      <c r="C3134" t="s">
        <v>99</v>
      </c>
      <c r="D3134" t="s">
        <v>45</v>
      </c>
      <c r="E3134" t="s">
        <v>249</v>
      </c>
      <c r="F3134" t="s">
        <v>248</v>
      </c>
      <c r="G3134" t="s">
        <v>247</v>
      </c>
      <c r="H3134" t="s">
        <v>15</v>
      </c>
      <c r="I3134" t="s">
        <v>404</v>
      </c>
      <c r="J3134" t="s">
        <v>306</v>
      </c>
      <c r="K3134">
        <v>0</v>
      </c>
      <c r="L3134" t="s">
        <v>273</v>
      </c>
      <c r="M3134">
        <v>-5</v>
      </c>
      <c r="N3134" t="s">
        <v>320</v>
      </c>
      <c r="O3134" t="s">
        <v>170</v>
      </c>
      <c r="P3134" t="s">
        <v>405</v>
      </c>
      <c r="R3134">
        <v>14.3</v>
      </c>
    </row>
    <row r="3135" spans="1:18">
      <c r="A3135" t="s">
        <v>325</v>
      </c>
      <c r="B3135">
        <v>14</v>
      </c>
      <c r="C3135" t="s">
        <v>99</v>
      </c>
      <c r="D3135" t="s">
        <v>45</v>
      </c>
      <c r="E3135" t="s">
        <v>249</v>
      </c>
      <c r="F3135" t="s">
        <v>248</v>
      </c>
      <c r="G3135" t="s">
        <v>247</v>
      </c>
      <c r="H3135" t="s">
        <v>19</v>
      </c>
      <c r="I3135" t="s">
        <v>404</v>
      </c>
      <c r="J3135" t="s">
        <v>307</v>
      </c>
      <c r="K3135">
        <v>0</v>
      </c>
      <c r="L3135" t="s">
        <v>273</v>
      </c>
      <c r="M3135">
        <v>-5</v>
      </c>
      <c r="N3135" t="s">
        <v>320</v>
      </c>
      <c r="O3135" t="s">
        <v>170</v>
      </c>
      <c r="P3135" t="s">
        <v>405</v>
      </c>
      <c r="R3135">
        <v>16.399999999999999</v>
      </c>
    </row>
    <row r="3136" spans="1:18">
      <c r="A3136" t="s">
        <v>325</v>
      </c>
      <c r="B3136">
        <v>14</v>
      </c>
      <c r="C3136" t="s">
        <v>99</v>
      </c>
      <c r="D3136" t="s">
        <v>45</v>
      </c>
      <c r="E3136" t="s">
        <v>249</v>
      </c>
      <c r="F3136" t="s">
        <v>248</v>
      </c>
      <c r="G3136" t="s">
        <v>247</v>
      </c>
      <c r="H3136" t="s">
        <v>14</v>
      </c>
      <c r="I3136" t="s">
        <v>404</v>
      </c>
      <c r="J3136" t="s">
        <v>308</v>
      </c>
      <c r="K3136">
        <v>0</v>
      </c>
      <c r="L3136" t="s">
        <v>273</v>
      </c>
      <c r="M3136">
        <v>-5</v>
      </c>
      <c r="N3136" t="s">
        <v>320</v>
      </c>
      <c r="O3136" t="s">
        <v>170</v>
      </c>
      <c r="P3136" t="s">
        <v>405</v>
      </c>
      <c r="R3136">
        <v>14.7</v>
      </c>
    </row>
    <row r="3137" spans="1:18">
      <c r="A3137" t="s">
        <v>325</v>
      </c>
      <c r="B3137">
        <v>14</v>
      </c>
      <c r="C3137" t="s">
        <v>99</v>
      </c>
      <c r="D3137" t="s">
        <v>45</v>
      </c>
      <c r="E3137" t="s">
        <v>249</v>
      </c>
      <c r="F3137" t="s">
        <v>248</v>
      </c>
      <c r="G3137" t="s">
        <v>247</v>
      </c>
      <c r="H3137" t="s">
        <v>10</v>
      </c>
      <c r="I3137" t="s">
        <v>404</v>
      </c>
      <c r="J3137" t="s">
        <v>309</v>
      </c>
      <c r="K3137">
        <v>0</v>
      </c>
      <c r="L3137" t="s">
        <v>273</v>
      </c>
      <c r="M3137">
        <v>-5</v>
      </c>
      <c r="N3137" t="s">
        <v>320</v>
      </c>
      <c r="O3137" t="s">
        <v>170</v>
      </c>
      <c r="P3137" t="s">
        <v>405</v>
      </c>
      <c r="R3137">
        <v>12.9</v>
      </c>
    </row>
    <row r="3138" spans="1:18">
      <c r="A3138" t="s">
        <v>325</v>
      </c>
      <c r="B3138">
        <v>14</v>
      </c>
      <c r="C3138" t="s">
        <v>99</v>
      </c>
      <c r="D3138" t="s">
        <v>45</v>
      </c>
      <c r="E3138" t="s">
        <v>249</v>
      </c>
      <c r="F3138" t="s">
        <v>248</v>
      </c>
      <c r="G3138" t="s">
        <v>247</v>
      </c>
      <c r="H3138" t="s">
        <v>93</v>
      </c>
      <c r="I3138" t="s">
        <v>173</v>
      </c>
      <c r="J3138" t="s">
        <v>310</v>
      </c>
      <c r="K3138">
        <v>0</v>
      </c>
      <c r="L3138" t="s">
        <v>273</v>
      </c>
      <c r="M3138">
        <v>-5</v>
      </c>
      <c r="N3138" t="s">
        <v>320</v>
      </c>
      <c r="O3138" t="s">
        <v>170</v>
      </c>
      <c r="P3138" t="s">
        <v>405</v>
      </c>
      <c r="R3138">
        <v>13</v>
      </c>
    </row>
    <row r="3139" spans="1:18">
      <c r="A3139" t="s">
        <v>325</v>
      </c>
      <c r="B3139">
        <v>14</v>
      </c>
      <c r="C3139" t="s">
        <v>99</v>
      </c>
      <c r="D3139" t="s">
        <v>45</v>
      </c>
      <c r="E3139" t="s">
        <v>249</v>
      </c>
      <c r="F3139" t="s">
        <v>248</v>
      </c>
      <c r="G3139" t="s">
        <v>247</v>
      </c>
      <c r="H3139" t="s">
        <v>22</v>
      </c>
      <c r="I3139" t="s">
        <v>404</v>
      </c>
      <c r="J3139" t="s">
        <v>265</v>
      </c>
      <c r="K3139">
        <v>0</v>
      </c>
      <c r="L3139" t="s">
        <v>273</v>
      </c>
      <c r="M3139">
        <v>-6</v>
      </c>
      <c r="N3139" t="s">
        <v>319</v>
      </c>
      <c r="O3139" t="s">
        <v>170</v>
      </c>
      <c r="P3139" t="s">
        <v>405</v>
      </c>
      <c r="R3139">
        <v>12.9</v>
      </c>
    </row>
    <row r="3140" spans="1:18">
      <c r="A3140" t="s">
        <v>325</v>
      </c>
      <c r="B3140">
        <v>14</v>
      </c>
      <c r="C3140" t="s">
        <v>99</v>
      </c>
      <c r="D3140" t="s">
        <v>45</v>
      </c>
      <c r="E3140" t="s">
        <v>249</v>
      </c>
      <c r="F3140" t="s">
        <v>248</v>
      </c>
      <c r="G3140" t="s">
        <v>247</v>
      </c>
      <c r="H3140" t="s">
        <v>24</v>
      </c>
      <c r="I3140" t="s">
        <v>404</v>
      </c>
      <c r="J3140" t="s">
        <v>266</v>
      </c>
      <c r="K3140">
        <v>0</v>
      </c>
      <c r="L3140" t="s">
        <v>273</v>
      </c>
      <c r="M3140">
        <v>-6</v>
      </c>
      <c r="N3140" t="s">
        <v>319</v>
      </c>
      <c r="O3140" t="s">
        <v>170</v>
      </c>
      <c r="P3140" t="s">
        <v>405</v>
      </c>
      <c r="R3140">
        <v>12.2</v>
      </c>
    </row>
    <row r="3141" spans="1:18">
      <c r="A3141" t="s">
        <v>325</v>
      </c>
      <c r="B3141">
        <v>14</v>
      </c>
      <c r="C3141" t="s">
        <v>99</v>
      </c>
      <c r="D3141" t="s">
        <v>45</v>
      </c>
      <c r="E3141" t="s">
        <v>249</v>
      </c>
      <c r="F3141" t="s">
        <v>248</v>
      </c>
      <c r="G3141" t="s">
        <v>247</v>
      </c>
      <c r="H3141" t="s">
        <v>23</v>
      </c>
      <c r="I3141" t="s">
        <v>404</v>
      </c>
      <c r="J3141" t="s">
        <v>267</v>
      </c>
      <c r="K3141">
        <v>0</v>
      </c>
      <c r="L3141" t="s">
        <v>273</v>
      </c>
      <c r="M3141">
        <v>-6</v>
      </c>
      <c r="N3141" t="s">
        <v>319</v>
      </c>
      <c r="O3141" t="s">
        <v>170</v>
      </c>
      <c r="P3141" t="s">
        <v>405</v>
      </c>
      <c r="R3141">
        <v>12.6</v>
      </c>
    </row>
    <row r="3142" spans="1:18">
      <c r="A3142" t="s">
        <v>325</v>
      </c>
      <c r="B3142">
        <v>14</v>
      </c>
      <c r="C3142" t="s">
        <v>99</v>
      </c>
      <c r="D3142" t="s">
        <v>45</v>
      </c>
      <c r="E3142" t="s">
        <v>249</v>
      </c>
      <c r="F3142" t="s">
        <v>248</v>
      </c>
      <c r="G3142" t="s">
        <v>247</v>
      </c>
      <c r="H3142" t="s">
        <v>18</v>
      </c>
      <c r="I3142" t="s">
        <v>404</v>
      </c>
      <c r="J3142" t="s">
        <v>268</v>
      </c>
      <c r="K3142">
        <v>0</v>
      </c>
      <c r="L3142" t="s">
        <v>273</v>
      </c>
      <c r="M3142">
        <v>-6</v>
      </c>
      <c r="N3142" t="s">
        <v>319</v>
      </c>
      <c r="O3142" t="s">
        <v>170</v>
      </c>
      <c r="P3142" t="s">
        <v>405</v>
      </c>
      <c r="R3142">
        <v>11.5</v>
      </c>
    </row>
    <row r="3143" spans="1:18">
      <c r="A3143" t="s">
        <v>325</v>
      </c>
      <c r="B3143">
        <v>14</v>
      </c>
      <c r="C3143" t="s">
        <v>99</v>
      </c>
      <c r="D3143" t="s">
        <v>45</v>
      </c>
      <c r="E3143" t="s">
        <v>249</v>
      </c>
      <c r="F3143" t="s">
        <v>248</v>
      </c>
      <c r="G3143" t="s">
        <v>247</v>
      </c>
      <c r="H3143" t="s">
        <v>20</v>
      </c>
      <c r="I3143" t="s">
        <v>404</v>
      </c>
      <c r="J3143" t="s">
        <v>269</v>
      </c>
      <c r="K3143">
        <v>0</v>
      </c>
      <c r="L3143" t="s">
        <v>273</v>
      </c>
      <c r="M3143">
        <v>-6</v>
      </c>
      <c r="N3143" t="s">
        <v>319</v>
      </c>
      <c r="O3143" t="s">
        <v>170</v>
      </c>
      <c r="P3143" t="s">
        <v>405</v>
      </c>
      <c r="R3143">
        <v>12.8</v>
      </c>
    </row>
    <row r="3144" spans="1:18">
      <c r="A3144" t="s">
        <v>325</v>
      </c>
      <c r="B3144">
        <v>14</v>
      </c>
      <c r="C3144" t="s">
        <v>99</v>
      </c>
      <c r="D3144" t="s">
        <v>45</v>
      </c>
      <c r="E3144" t="s">
        <v>249</v>
      </c>
      <c r="F3144" t="s">
        <v>248</v>
      </c>
      <c r="G3144" t="s">
        <v>247</v>
      </c>
      <c r="H3144" t="s">
        <v>9</v>
      </c>
      <c r="I3144" t="s">
        <v>404</v>
      </c>
      <c r="J3144" t="s">
        <v>270</v>
      </c>
      <c r="K3144">
        <v>0</v>
      </c>
      <c r="L3144" t="s">
        <v>273</v>
      </c>
      <c r="M3144">
        <v>-6</v>
      </c>
      <c r="N3144" t="s">
        <v>319</v>
      </c>
      <c r="O3144" t="s">
        <v>170</v>
      </c>
      <c r="P3144" t="s">
        <v>405</v>
      </c>
      <c r="R3144">
        <v>15</v>
      </c>
    </row>
    <row r="3145" spans="1:18">
      <c r="A3145" t="s">
        <v>325</v>
      </c>
      <c r="B3145">
        <v>14</v>
      </c>
      <c r="C3145" t="s">
        <v>99</v>
      </c>
      <c r="D3145" t="s">
        <v>45</v>
      </c>
      <c r="E3145" t="s">
        <v>249</v>
      </c>
      <c r="F3145" t="s">
        <v>248</v>
      </c>
      <c r="G3145" t="s">
        <v>247</v>
      </c>
      <c r="H3145" t="s">
        <v>21</v>
      </c>
      <c r="I3145" t="s">
        <v>404</v>
      </c>
      <c r="J3145" t="s">
        <v>271</v>
      </c>
      <c r="K3145">
        <v>0</v>
      </c>
      <c r="L3145" t="s">
        <v>273</v>
      </c>
      <c r="M3145">
        <v>-6</v>
      </c>
      <c r="N3145" t="s">
        <v>319</v>
      </c>
      <c r="O3145" t="s">
        <v>170</v>
      </c>
      <c r="P3145" t="s">
        <v>405</v>
      </c>
      <c r="R3145">
        <v>12.8</v>
      </c>
    </row>
    <row r="3146" spans="1:18">
      <c r="A3146" t="s">
        <v>325</v>
      </c>
      <c r="B3146">
        <v>14</v>
      </c>
      <c r="C3146" t="s">
        <v>99</v>
      </c>
      <c r="D3146" t="s">
        <v>45</v>
      </c>
      <c r="E3146" t="s">
        <v>249</v>
      </c>
      <c r="F3146" t="s">
        <v>248</v>
      </c>
      <c r="G3146" t="s">
        <v>247</v>
      </c>
      <c r="H3146" t="s">
        <v>6</v>
      </c>
      <c r="I3146" t="s">
        <v>404</v>
      </c>
      <c r="J3146" t="s">
        <v>272</v>
      </c>
      <c r="K3146">
        <v>0</v>
      </c>
      <c r="L3146" t="s">
        <v>273</v>
      </c>
      <c r="M3146">
        <v>-6</v>
      </c>
      <c r="N3146" t="s">
        <v>319</v>
      </c>
      <c r="O3146" t="s">
        <v>170</v>
      </c>
      <c r="P3146" t="s">
        <v>405</v>
      </c>
      <c r="R3146">
        <v>16.600000000000001</v>
      </c>
    </row>
    <row r="3147" spans="1:18">
      <c r="A3147" t="s">
        <v>325</v>
      </c>
      <c r="B3147">
        <v>14</v>
      </c>
      <c r="C3147" t="s">
        <v>99</v>
      </c>
      <c r="D3147" t="s">
        <v>45</v>
      </c>
      <c r="E3147" t="s">
        <v>249</v>
      </c>
      <c r="F3147" t="s">
        <v>248</v>
      </c>
      <c r="G3147" t="s">
        <v>247</v>
      </c>
      <c r="H3147" t="s">
        <v>4</v>
      </c>
      <c r="I3147" t="s">
        <v>404</v>
      </c>
      <c r="J3147" t="s">
        <v>297</v>
      </c>
      <c r="K3147">
        <v>0</v>
      </c>
      <c r="L3147" t="s">
        <v>273</v>
      </c>
      <c r="M3147">
        <v>-6</v>
      </c>
      <c r="N3147" t="s">
        <v>319</v>
      </c>
      <c r="O3147" t="s">
        <v>170</v>
      </c>
      <c r="P3147" t="s">
        <v>405</v>
      </c>
      <c r="R3147">
        <v>13.2</v>
      </c>
    </row>
    <row r="3148" spans="1:18">
      <c r="A3148" t="s">
        <v>325</v>
      </c>
      <c r="B3148">
        <v>14</v>
      </c>
      <c r="C3148" t="s">
        <v>99</v>
      </c>
      <c r="D3148" t="s">
        <v>45</v>
      </c>
      <c r="E3148" t="s">
        <v>249</v>
      </c>
      <c r="F3148" t="s">
        <v>248</v>
      </c>
      <c r="G3148" t="s">
        <v>247</v>
      </c>
      <c r="H3148" t="s">
        <v>11</v>
      </c>
      <c r="I3148" t="s">
        <v>404</v>
      </c>
      <c r="J3148" t="s">
        <v>298</v>
      </c>
      <c r="K3148">
        <v>0</v>
      </c>
      <c r="L3148" t="s">
        <v>273</v>
      </c>
      <c r="M3148">
        <v>-6</v>
      </c>
      <c r="N3148" t="s">
        <v>319</v>
      </c>
      <c r="O3148" t="s">
        <v>170</v>
      </c>
      <c r="P3148" t="s">
        <v>405</v>
      </c>
      <c r="R3148">
        <v>12.5</v>
      </c>
    </row>
    <row r="3149" spans="1:18">
      <c r="A3149" t="s">
        <v>325</v>
      </c>
      <c r="B3149">
        <v>14</v>
      </c>
      <c r="C3149" t="s">
        <v>99</v>
      </c>
      <c r="D3149" t="s">
        <v>45</v>
      </c>
      <c r="E3149" t="s">
        <v>249</v>
      </c>
      <c r="F3149" t="s">
        <v>248</v>
      </c>
      <c r="G3149" t="s">
        <v>247</v>
      </c>
      <c r="H3149" t="s">
        <v>8</v>
      </c>
      <c r="I3149" t="s">
        <v>404</v>
      </c>
      <c r="J3149" t="s">
        <v>299</v>
      </c>
      <c r="K3149">
        <v>0</v>
      </c>
      <c r="L3149" t="s">
        <v>273</v>
      </c>
      <c r="M3149">
        <v>-6</v>
      </c>
      <c r="N3149" t="s">
        <v>319</v>
      </c>
      <c r="O3149" t="s">
        <v>170</v>
      </c>
      <c r="P3149" t="s">
        <v>405</v>
      </c>
      <c r="R3149">
        <v>11.5</v>
      </c>
    </row>
    <row r="3150" spans="1:18">
      <c r="A3150" t="s">
        <v>325</v>
      </c>
      <c r="B3150">
        <v>14</v>
      </c>
      <c r="C3150" t="s">
        <v>99</v>
      </c>
      <c r="D3150" t="s">
        <v>45</v>
      </c>
      <c r="E3150" t="s">
        <v>249</v>
      </c>
      <c r="F3150" t="s">
        <v>248</v>
      </c>
      <c r="G3150" t="s">
        <v>247</v>
      </c>
      <c r="H3150" t="s">
        <v>17</v>
      </c>
      <c r="I3150" t="s">
        <v>404</v>
      </c>
      <c r="J3150" t="s">
        <v>300</v>
      </c>
      <c r="K3150">
        <v>0</v>
      </c>
      <c r="L3150" t="s">
        <v>273</v>
      </c>
      <c r="M3150">
        <v>-6</v>
      </c>
      <c r="N3150" t="s">
        <v>319</v>
      </c>
      <c r="O3150" t="s">
        <v>170</v>
      </c>
      <c r="P3150" t="s">
        <v>405</v>
      </c>
      <c r="R3150">
        <v>13.7</v>
      </c>
    </row>
    <row r="3151" spans="1:18">
      <c r="A3151" t="s">
        <v>325</v>
      </c>
      <c r="B3151">
        <v>14</v>
      </c>
      <c r="C3151" t="s">
        <v>99</v>
      </c>
      <c r="D3151" t="s">
        <v>45</v>
      </c>
      <c r="E3151" t="s">
        <v>249</v>
      </c>
      <c r="F3151" t="s">
        <v>248</v>
      </c>
      <c r="G3151" t="s">
        <v>247</v>
      </c>
      <c r="H3151" t="s">
        <v>13</v>
      </c>
      <c r="I3151" t="s">
        <v>404</v>
      </c>
      <c r="J3151" t="s">
        <v>301</v>
      </c>
      <c r="K3151">
        <v>0</v>
      </c>
      <c r="L3151" t="s">
        <v>273</v>
      </c>
      <c r="M3151">
        <v>-6</v>
      </c>
      <c r="N3151" t="s">
        <v>319</v>
      </c>
      <c r="O3151" t="s">
        <v>170</v>
      </c>
      <c r="P3151" t="s">
        <v>405</v>
      </c>
      <c r="R3151">
        <v>13.6</v>
      </c>
    </row>
    <row r="3152" spans="1:18">
      <c r="A3152" t="s">
        <v>325</v>
      </c>
      <c r="B3152">
        <v>14</v>
      </c>
      <c r="C3152" t="s">
        <v>99</v>
      </c>
      <c r="D3152" t="s">
        <v>45</v>
      </c>
      <c r="E3152" t="s">
        <v>249</v>
      </c>
      <c r="F3152" t="s">
        <v>248</v>
      </c>
      <c r="G3152" t="s">
        <v>247</v>
      </c>
      <c r="H3152" t="s">
        <v>25</v>
      </c>
      <c r="I3152" t="s">
        <v>404</v>
      </c>
      <c r="J3152" t="s">
        <v>302</v>
      </c>
      <c r="K3152">
        <v>0</v>
      </c>
      <c r="L3152" t="s">
        <v>273</v>
      </c>
      <c r="M3152">
        <v>-6</v>
      </c>
      <c r="N3152" t="s">
        <v>319</v>
      </c>
      <c r="O3152" t="s">
        <v>170</v>
      </c>
      <c r="P3152" t="s">
        <v>405</v>
      </c>
      <c r="R3152">
        <v>11</v>
      </c>
    </row>
    <row r="3153" spans="1:19">
      <c r="A3153" t="s">
        <v>325</v>
      </c>
      <c r="B3153">
        <v>14</v>
      </c>
      <c r="C3153" t="s">
        <v>99</v>
      </c>
      <c r="D3153" t="s">
        <v>45</v>
      </c>
      <c r="E3153" t="s">
        <v>249</v>
      </c>
      <c r="F3153" t="s">
        <v>248</v>
      </c>
      <c r="G3153" t="s">
        <v>247</v>
      </c>
      <c r="H3153" t="s">
        <v>16</v>
      </c>
      <c r="I3153" t="s">
        <v>404</v>
      </c>
      <c r="J3153" t="s">
        <v>303</v>
      </c>
      <c r="K3153">
        <v>0</v>
      </c>
      <c r="L3153" t="s">
        <v>273</v>
      </c>
      <c r="M3153">
        <v>-6</v>
      </c>
      <c r="N3153" t="s">
        <v>319</v>
      </c>
      <c r="O3153" t="s">
        <v>170</v>
      </c>
      <c r="P3153" t="s">
        <v>405</v>
      </c>
      <c r="R3153">
        <v>10.3</v>
      </c>
    </row>
    <row r="3154" spans="1:19">
      <c r="A3154" t="s">
        <v>325</v>
      </c>
      <c r="B3154">
        <v>14</v>
      </c>
      <c r="C3154" t="s">
        <v>99</v>
      </c>
      <c r="D3154" t="s">
        <v>45</v>
      </c>
      <c r="E3154" t="s">
        <v>249</v>
      </c>
      <c r="F3154" t="s">
        <v>248</v>
      </c>
      <c r="G3154" t="s">
        <v>247</v>
      </c>
      <c r="H3154" t="s">
        <v>5</v>
      </c>
      <c r="I3154" t="s">
        <v>404</v>
      </c>
      <c r="J3154" t="s">
        <v>304</v>
      </c>
      <c r="K3154">
        <v>0</v>
      </c>
      <c r="L3154" t="s">
        <v>273</v>
      </c>
      <c r="M3154">
        <v>-6</v>
      </c>
      <c r="N3154" t="s">
        <v>319</v>
      </c>
      <c r="O3154" t="s">
        <v>170</v>
      </c>
      <c r="P3154" t="s">
        <v>405</v>
      </c>
      <c r="R3154">
        <v>14</v>
      </c>
    </row>
    <row r="3155" spans="1:19">
      <c r="A3155" t="s">
        <v>325</v>
      </c>
      <c r="B3155">
        <v>14</v>
      </c>
      <c r="C3155" t="s">
        <v>99</v>
      </c>
      <c r="D3155" t="s">
        <v>45</v>
      </c>
      <c r="E3155" t="s">
        <v>249</v>
      </c>
      <c r="F3155" t="s">
        <v>248</v>
      </c>
      <c r="G3155" t="s">
        <v>247</v>
      </c>
      <c r="H3155" t="s">
        <v>7</v>
      </c>
      <c r="I3155" t="s">
        <v>404</v>
      </c>
      <c r="J3155" t="s">
        <v>305</v>
      </c>
      <c r="K3155">
        <v>0</v>
      </c>
      <c r="L3155" t="s">
        <v>273</v>
      </c>
      <c r="M3155">
        <v>-6</v>
      </c>
      <c r="N3155" t="s">
        <v>319</v>
      </c>
      <c r="O3155" t="s">
        <v>170</v>
      </c>
      <c r="P3155" t="s">
        <v>405</v>
      </c>
      <c r="R3155">
        <v>11.3</v>
      </c>
    </row>
    <row r="3156" spans="1:19">
      <c r="A3156" t="s">
        <v>325</v>
      </c>
      <c r="B3156">
        <v>14</v>
      </c>
      <c r="C3156" t="s">
        <v>99</v>
      </c>
      <c r="D3156" t="s">
        <v>45</v>
      </c>
      <c r="E3156" t="s">
        <v>249</v>
      </c>
      <c r="F3156" t="s">
        <v>248</v>
      </c>
      <c r="G3156" t="s">
        <v>247</v>
      </c>
      <c r="H3156" t="s">
        <v>15</v>
      </c>
      <c r="I3156" t="s">
        <v>404</v>
      </c>
      <c r="J3156" t="s">
        <v>306</v>
      </c>
      <c r="K3156">
        <v>0</v>
      </c>
      <c r="L3156" t="s">
        <v>273</v>
      </c>
      <c r="M3156">
        <v>-6</v>
      </c>
      <c r="N3156" t="s">
        <v>319</v>
      </c>
      <c r="O3156" t="s">
        <v>170</v>
      </c>
      <c r="P3156" t="s">
        <v>405</v>
      </c>
      <c r="R3156">
        <v>13.5</v>
      </c>
    </row>
    <row r="3157" spans="1:19">
      <c r="A3157" t="s">
        <v>325</v>
      </c>
      <c r="B3157">
        <v>14</v>
      </c>
      <c r="C3157" t="s">
        <v>99</v>
      </c>
      <c r="D3157" t="s">
        <v>45</v>
      </c>
      <c r="E3157" t="s">
        <v>249</v>
      </c>
      <c r="F3157" t="s">
        <v>248</v>
      </c>
      <c r="G3157" t="s">
        <v>247</v>
      </c>
      <c r="H3157" t="s">
        <v>19</v>
      </c>
      <c r="I3157" t="s">
        <v>404</v>
      </c>
      <c r="J3157" t="s">
        <v>307</v>
      </c>
      <c r="K3157">
        <v>0</v>
      </c>
      <c r="L3157" t="s">
        <v>273</v>
      </c>
      <c r="M3157">
        <v>-6</v>
      </c>
      <c r="N3157" t="s">
        <v>319</v>
      </c>
      <c r="O3157" t="s">
        <v>170</v>
      </c>
      <c r="P3157" t="s">
        <v>405</v>
      </c>
      <c r="R3157">
        <v>15.9</v>
      </c>
    </row>
    <row r="3158" spans="1:19">
      <c r="A3158" t="s">
        <v>325</v>
      </c>
      <c r="B3158">
        <v>14</v>
      </c>
      <c r="C3158" t="s">
        <v>99</v>
      </c>
      <c r="D3158" t="s">
        <v>45</v>
      </c>
      <c r="E3158" t="s">
        <v>249</v>
      </c>
      <c r="F3158" t="s">
        <v>248</v>
      </c>
      <c r="G3158" t="s">
        <v>247</v>
      </c>
      <c r="H3158" t="s">
        <v>14</v>
      </c>
      <c r="I3158" t="s">
        <v>404</v>
      </c>
      <c r="J3158" t="s">
        <v>308</v>
      </c>
      <c r="K3158">
        <v>0</v>
      </c>
      <c r="L3158" t="s">
        <v>273</v>
      </c>
      <c r="M3158">
        <v>-6</v>
      </c>
      <c r="N3158" t="s">
        <v>319</v>
      </c>
      <c r="O3158" t="s">
        <v>170</v>
      </c>
      <c r="P3158" t="s">
        <v>405</v>
      </c>
      <c r="R3158">
        <v>13.9</v>
      </c>
    </row>
    <row r="3159" spans="1:19">
      <c r="A3159" t="s">
        <v>325</v>
      </c>
      <c r="B3159">
        <v>14</v>
      </c>
      <c r="C3159" t="s">
        <v>99</v>
      </c>
      <c r="D3159" t="s">
        <v>45</v>
      </c>
      <c r="E3159" t="s">
        <v>249</v>
      </c>
      <c r="F3159" t="s">
        <v>248</v>
      </c>
      <c r="G3159" t="s">
        <v>247</v>
      </c>
      <c r="H3159" t="s">
        <v>10</v>
      </c>
      <c r="I3159" t="s">
        <v>404</v>
      </c>
      <c r="J3159" t="s">
        <v>309</v>
      </c>
      <c r="K3159">
        <v>0</v>
      </c>
      <c r="L3159" t="s">
        <v>273</v>
      </c>
      <c r="M3159">
        <v>-6</v>
      </c>
      <c r="N3159" t="s">
        <v>319</v>
      </c>
      <c r="O3159" t="s">
        <v>170</v>
      </c>
      <c r="P3159" t="s">
        <v>405</v>
      </c>
      <c r="R3159">
        <v>12.1</v>
      </c>
    </row>
    <row r="3160" spans="1:19">
      <c r="A3160" t="s">
        <v>325</v>
      </c>
      <c r="B3160">
        <v>14</v>
      </c>
      <c r="C3160" t="s">
        <v>99</v>
      </c>
      <c r="D3160" t="s">
        <v>45</v>
      </c>
      <c r="E3160" t="s">
        <v>249</v>
      </c>
      <c r="F3160" t="s">
        <v>248</v>
      </c>
      <c r="G3160" t="s">
        <v>247</v>
      </c>
      <c r="H3160" t="s">
        <v>93</v>
      </c>
      <c r="I3160" t="s">
        <v>173</v>
      </c>
      <c r="J3160" t="s">
        <v>310</v>
      </c>
      <c r="K3160">
        <v>0</v>
      </c>
      <c r="L3160" t="s">
        <v>273</v>
      </c>
      <c r="M3160">
        <v>-6</v>
      </c>
      <c r="N3160" t="s">
        <v>319</v>
      </c>
      <c r="O3160" t="s">
        <v>170</v>
      </c>
      <c r="P3160" t="s">
        <v>405</v>
      </c>
      <c r="R3160">
        <v>12.8</v>
      </c>
    </row>
    <row r="3161" spans="1:19">
      <c r="A3161" t="s">
        <v>328</v>
      </c>
      <c r="B3161">
        <v>15</v>
      </c>
      <c r="C3161" t="s">
        <v>99</v>
      </c>
      <c r="D3161" t="s">
        <v>48</v>
      </c>
      <c r="E3161" t="s">
        <v>246</v>
      </c>
      <c r="F3161" t="s">
        <v>174</v>
      </c>
      <c r="G3161" t="s">
        <v>407</v>
      </c>
      <c r="H3161" t="s">
        <v>22</v>
      </c>
      <c r="I3161" t="s">
        <v>404</v>
      </c>
      <c r="J3161" t="s">
        <v>265</v>
      </c>
      <c r="K3161">
        <v>1</v>
      </c>
      <c r="L3161" t="s">
        <v>273</v>
      </c>
      <c r="M3161">
        <v>0</v>
      </c>
      <c r="N3161" t="s">
        <v>485</v>
      </c>
      <c r="O3161" t="s">
        <v>170</v>
      </c>
      <c r="P3161" t="s">
        <v>405</v>
      </c>
      <c r="R3161">
        <v>80.473182050000005</v>
      </c>
      <c r="S3161">
        <v>15512</v>
      </c>
    </row>
    <row r="3162" spans="1:19">
      <c r="A3162" t="s">
        <v>328</v>
      </c>
      <c r="B3162">
        <v>15</v>
      </c>
      <c r="C3162" t="s">
        <v>99</v>
      </c>
      <c r="D3162" t="s">
        <v>48</v>
      </c>
      <c r="E3162" t="s">
        <v>246</v>
      </c>
      <c r="F3162" t="s">
        <v>174</v>
      </c>
      <c r="G3162" t="s">
        <v>407</v>
      </c>
      <c r="H3162" t="s">
        <v>24</v>
      </c>
      <c r="I3162" t="s">
        <v>404</v>
      </c>
      <c r="J3162" t="s">
        <v>266</v>
      </c>
      <c r="K3162">
        <v>1</v>
      </c>
      <c r="L3162" t="s">
        <v>273</v>
      </c>
      <c r="M3162">
        <v>0</v>
      </c>
      <c r="N3162" t="s">
        <v>485</v>
      </c>
      <c r="O3162" t="s">
        <v>170</v>
      </c>
      <c r="P3162" t="s">
        <v>405</v>
      </c>
      <c r="R3162">
        <v>75.964912279999993</v>
      </c>
      <c r="S3162">
        <v>570</v>
      </c>
    </row>
    <row r="3163" spans="1:19">
      <c r="A3163" t="s">
        <v>328</v>
      </c>
      <c r="B3163">
        <v>15</v>
      </c>
      <c r="C3163" t="s">
        <v>99</v>
      </c>
      <c r="D3163" t="s">
        <v>48</v>
      </c>
      <c r="E3163" t="s">
        <v>246</v>
      </c>
      <c r="F3163" t="s">
        <v>174</v>
      </c>
      <c r="G3163" t="s">
        <v>407</v>
      </c>
      <c r="H3163" t="s">
        <v>23</v>
      </c>
      <c r="I3163" t="s">
        <v>404</v>
      </c>
      <c r="J3163" t="s">
        <v>267</v>
      </c>
      <c r="K3163">
        <v>1</v>
      </c>
      <c r="L3163" t="s">
        <v>273</v>
      </c>
      <c r="M3163">
        <v>0</v>
      </c>
      <c r="N3163" t="s">
        <v>485</v>
      </c>
      <c r="O3163" t="s">
        <v>170</v>
      </c>
      <c r="P3163" t="s">
        <v>405</v>
      </c>
      <c r="R3163">
        <v>84.61538462</v>
      </c>
      <c r="S3163">
        <v>65</v>
      </c>
    </row>
    <row r="3164" spans="1:19">
      <c r="A3164" t="s">
        <v>328</v>
      </c>
      <c r="B3164">
        <v>15</v>
      </c>
      <c r="C3164" t="s">
        <v>99</v>
      </c>
      <c r="D3164" t="s">
        <v>48</v>
      </c>
      <c r="E3164" t="s">
        <v>246</v>
      </c>
      <c r="F3164" t="s">
        <v>174</v>
      </c>
      <c r="G3164" t="s">
        <v>407</v>
      </c>
      <c r="H3164" t="s">
        <v>18</v>
      </c>
      <c r="I3164" t="s">
        <v>404</v>
      </c>
      <c r="J3164" t="s">
        <v>268</v>
      </c>
      <c r="K3164">
        <v>1</v>
      </c>
      <c r="L3164" t="s">
        <v>273</v>
      </c>
      <c r="M3164">
        <v>0</v>
      </c>
      <c r="N3164" t="s">
        <v>485</v>
      </c>
      <c r="O3164" t="s">
        <v>170</v>
      </c>
      <c r="P3164" t="s">
        <v>405</v>
      </c>
      <c r="R3164">
        <v>42.923280419999998</v>
      </c>
      <c r="S3164">
        <v>1512</v>
      </c>
    </row>
    <row r="3165" spans="1:19">
      <c r="A3165" t="s">
        <v>328</v>
      </c>
      <c r="B3165">
        <v>15</v>
      </c>
      <c r="C3165" t="s">
        <v>99</v>
      </c>
      <c r="D3165" t="s">
        <v>48</v>
      </c>
      <c r="E3165" t="s">
        <v>246</v>
      </c>
      <c r="F3165" t="s">
        <v>174</v>
      </c>
      <c r="G3165" t="s">
        <v>407</v>
      </c>
      <c r="H3165" t="s">
        <v>20</v>
      </c>
      <c r="I3165" t="s">
        <v>404</v>
      </c>
      <c r="J3165" t="s">
        <v>269</v>
      </c>
      <c r="K3165">
        <v>1</v>
      </c>
      <c r="L3165" t="s">
        <v>273</v>
      </c>
      <c r="M3165">
        <v>0</v>
      </c>
      <c r="N3165" t="s">
        <v>485</v>
      </c>
      <c r="O3165" t="s">
        <v>170</v>
      </c>
      <c r="P3165" t="s">
        <v>405</v>
      </c>
      <c r="R3165">
        <v>24.82758621</v>
      </c>
      <c r="S3165">
        <v>290</v>
      </c>
    </row>
    <row r="3166" spans="1:19">
      <c r="A3166" t="s">
        <v>328</v>
      </c>
      <c r="B3166">
        <v>15</v>
      </c>
      <c r="C3166" t="s">
        <v>99</v>
      </c>
      <c r="D3166" t="s">
        <v>48</v>
      </c>
      <c r="E3166" t="s">
        <v>246</v>
      </c>
      <c r="F3166" t="s">
        <v>174</v>
      </c>
      <c r="G3166" t="s">
        <v>407</v>
      </c>
      <c r="H3166" t="s">
        <v>9</v>
      </c>
      <c r="I3166" t="s">
        <v>404</v>
      </c>
      <c r="J3166" t="s">
        <v>270</v>
      </c>
      <c r="K3166">
        <v>1</v>
      </c>
      <c r="L3166" t="s">
        <v>273</v>
      </c>
      <c r="M3166">
        <v>0</v>
      </c>
      <c r="N3166" t="s">
        <v>485</v>
      </c>
      <c r="O3166" t="s">
        <v>170</v>
      </c>
      <c r="P3166" t="s">
        <v>405</v>
      </c>
      <c r="R3166">
        <v>34.515688949999998</v>
      </c>
      <c r="S3166">
        <v>733</v>
      </c>
    </row>
    <row r="3167" spans="1:19">
      <c r="A3167" t="s">
        <v>328</v>
      </c>
      <c r="B3167">
        <v>15</v>
      </c>
      <c r="C3167" t="s">
        <v>99</v>
      </c>
      <c r="D3167" t="s">
        <v>48</v>
      </c>
      <c r="E3167" t="s">
        <v>246</v>
      </c>
      <c r="F3167" t="s">
        <v>174</v>
      </c>
      <c r="G3167" t="s">
        <v>407</v>
      </c>
      <c r="H3167" t="s">
        <v>21</v>
      </c>
      <c r="I3167" t="s">
        <v>404</v>
      </c>
      <c r="J3167" t="s">
        <v>271</v>
      </c>
      <c r="K3167">
        <v>1</v>
      </c>
      <c r="L3167" t="s">
        <v>273</v>
      </c>
      <c r="M3167">
        <v>0</v>
      </c>
      <c r="N3167" t="s">
        <v>485</v>
      </c>
      <c r="O3167" t="s">
        <v>170</v>
      </c>
      <c r="P3167" t="s">
        <v>405</v>
      </c>
      <c r="R3167">
        <v>51.80722892</v>
      </c>
      <c r="S3167">
        <v>249</v>
      </c>
    </row>
    <row r="3168" spans="1:19">
      <c r="A3168" t="s">
        <v>328</v>
      </c>
      <c r="B3168">
        <v>15</v>
      </c>
      <c r="C3168" t="s">
        <v>99</v>
      </c>
      <c r="D3168" t="s">
        <v>48</v>
      </c>
      <c r="E3168" t="s">
        <v>246</v>
      </c>
      <c r="F3168" t="s">
        <v>174</v>
      </c>
      <c r="G3168" t="s">
        <v>407</v>
      </c>
      <c r="H3168" t="s">
        <v>6</v>
      </c>
      <c r="I3168" t="s">
        <v>404</v>
      </c>
      <c r="J3168" t="s">
        <v>272</v>
      </c>
      <c r="K3168">
        <v>1</v>
      </c>
      <c r="L3168" t="s">
        <v>273</v>
      </c>
      <c r="M3168">
        <v>0</v>
      </c>
      <c r="N3168" t="s">
        <v>485</v>
      </c>
      <c r="O3168" t="s">
        <v>170</v>
      </c>
      <c r="P3168" t="s">
        <v>405</v>
      </c>
      <c r="R3168">
        <v>95.833333330000002</v>
      </c>
      <c r="S3168">
        <v>264</v>
      </c>
    </row>
    <row r="3169" spans="1:19">
      <c r="A3169" t="s">
        <v>328</v>
      </c>
      <c r="B3169">
        <v>15</v>
      </c>
      <c r="C3169" t="s">
        <v>99</v>
      </c>
      <c r="D3169" t="s">
        <v>48</v>
      </c>
      <c r="E3169" t="s">
        <v>246</v>
      </c>
      <c r="F3169" t="s">
        <v>174</v>
      </c>
      <c r="G3169" t="s">
        <v>407</v>
      </c>
      <c r="H3169" t="s">
        <v>4</v>
      </c>
      <c r="I3169" t="s">
        <v>404</v>
      </c>
      <c r="J3169" t="s">
        <v>297</v>
      </c>
      <c r="K3169">
        <v>1</v>
      </c>
      <c r="L3169" t="s">
        <v>273</v>
      </c>
      <c r="M3169">
        <v>0</v>
      </c>
      <c r="N3169" t="s">
        <v>485</v>
      </c>
      <c r="O3169" t="s">
        <v>170</v>
      </c>
      <c r="P3169" t="s">
        <v>405</v>
      </c>
      <c r="R3169">
        <v>62.367491170000001</v>
      </c>
      <c r="S3169">
        <v>1132</v>
      </c>
    </row>
    <row r="3170" spans="1:19">
      <c r="A3170" t="s">
        <v>328</v>
      </c>
      <c r="B3170">
        <v>15</v>
      </c>
      <c r="C3170" t="s">
        <v>99</v>
      </c>
      <c r="D3170" t="s">
        <v>48</v>
      </c>
      <c r="E3170" t="s">
        <v>246</v>
      </c>
      <c r="F3170" t="s">
        <v>174</v>
      </c>
      <c r="G3170" t="s">
        <v>407</v>
      </c>
      <c r="H3170" t="s">
        <v>11</v>
      </c>
      <c r="I3170" t="s">
        <v>404</v>
      </c>
      <c r="J3170" t="s">
        <v>298</v>
      </c>
      <c r="K3170">
        <v>1</v>
      </c>
      <c r="L3170" t="s">
        <v>273</v>
      </c>
      <c r="M3170">
        <v>0</v>
      </c>
      <c r="N3170" t="s">
        <v>485</v>
      </c>
      <c r="O3170" t="s">
        <v>170</v>
      </c>
      <c r="P3170" t="s">
        <v>405</v>
      </c>
      <c r="R3170">
        <v>90.002738980000004</v>
      </c>
      <c r="S3170">
        <v>3651</v>
      </c>
    </row>
    <row r="3171" spans="1:19">
      <c r="A3171" t="s">
        <v>328</v>
      </c>
      <c r="B3171">
        <v>15</v>
      </c>
      <c r="C3171" t="s">
        <v>99</v>
      </c>
      <c r="D3171" t="s">
        <v>48</v>
      </c>
      <c r="E3171" t="s">
        <v>246</v>
      </c>
      <c r="F3171" t="s">
        <v>174</v>
      </c>
      <c r="G3171" t="s">
        <v>407</v>
      </c>
      <c r="H3171" t="s">
        <v>8</v>
      </c>
      <c r="I3171" t="s">
        <v>404</v>
      </c>
      <c r="J3171" t="s">
        <v>299</v>
      </c>
      <c r="K3171">
        <v>1</v>
      </c>
      <c r="L3171" t="s">
        <v>273</v>
      </c>
      <c r="M3171">
        <v>0</v>
      </c>
      <c r="N3171" t="s">
        <v>485</v>
      </c>
      <c r="O3171" t="s">
        <v>170</v>
      </c>
      <c r="P3171" t="s">
        <v>405</v>
      </c>
      <c r="R3171">
        <v>59.96204934</v>
      </c>
      <c r="S3171">
        <v>527</v>
      </c>
    </row>
    <row r="3172" spans="1:19">
      <c r="A3172" t="s">
        <v>328</v>
      </c>
      <c r="B3172">
        <v>15</v>
      </c>
      <c r="C3172" t="s">
        <v>99</v>
      </c>
      <c r="D3172" t="s">
        <v>48</v>
      </c>
      <c r="E3172" t="s">
        <v>246</v>
      </c>
      <c r="F3172" t="s">
        <v>174</v>
      </c>
      <c r="G3172" t="s">
        <v>407</v>
      </c>
      <c r="H3172" t="s">
        <v>17</v>
      </c>
      <c r="I3172" t="s">
        <v>404</v>
      </c>
      <c r="J3172" t="s">
        <v>300</v>
      </c>
      <c r="K3172">
        <v>1</v>
      </c>
      <c r="L3172" t="s">
        <v>273</v>
      </c>
      <c r="M3172">
        <v>0</v>
      </c>
      <c r="N3172" t="s">
        <v>485</v>
      </c>
      <c r="O3172" t="s">
        <v>170</v>
      </c>
      <c r="P3172" t="s">
        <v>405</v>
      </c>
      <c r="R3172">
        <v>59.273570319999997</v>
      </c>
      <c r="S3172">
        <v>5176</v>
      </c>
    </row>
    <row r="3173" spans="1:19">
      <c r="A3173" t="s">
        <v>328</v>
      </c>
      <c r="B3173">
        <v>15</v>
      </c>
      <c r="C3173" t="s">
        <v>99</v>
      </c>
      <c r="D3173" t="s">
        <v>48</v>
      </c>
      <c r="E3173" t="s">
        <v>246</v>
      </c>
      <c r="F3173" t="s">
        <v>174</v>
      </c>
      <c r="G3173" t="s">
        <v>407</v>
      </c>
      <c r="H3173" t="s">
        <v>13</v>
      </c>
      <c r="I3173" t="s">
        <v>404</v>
      </c>
      <c r="J3173" t="s">
        <v>301</v>
      </c>
      <c r="K3173">
        <v>1</v>
      </c>
      <c r="L3173" t="s">
        <v>273</v>
      </c>
      <c r="M3173">
        <v>0</v>
      </c>
      <c r="N3173" t="s">
        <v>485</v>
      </c>
      <c r="O3173" t="s">
        <v>170</v>
      </c>
      <c r="P3173" t="s">
        <v>405</v>
      </c>
      <c r="R3173">
        <v>54.868913859999999</v>
      </c>
      <c r="S3173">
        <v>534</v>
      </c>
    </row>
    <row r="3174" spans="1:19">
      <c r="A3174" t="s">
        <v>328</v>
      </c>
      <c r="B3174">
        <v>15</v>
      </c>
      <c r="C3174" t="s">
        <v>99</v>
      </c>
      <c r="D3174" t="s">
        <v>48</v>
      </c>
      <c r="E3174" t="s">
        <v>246</v>
      </c>
      <c r="F3174" t="s">
        <v>174</v>
      </c>
      <c r="G3174" t="s">
        <v>407</v>
      </c>
      <c r="H3174" t="s">
        <v>25</v>
      </c>
      <c r="I3174" t="s">
        <v>404</v>
      </c>
      <c r="J3174" t="s">
        <v>302</v>
      </c>
      <c r="K3174">
        <v>1</v>
      </c>
      <c r="L3174" t="s">
        <v>273</v>
      </c>
      <c r="M3174">
        <v>0</v>
      </c>
      <c r="N3174" t="s">
        <v>485</v>
      </c>
      <c r="O3174" t="s">
        <v>170</v>
      </c>
      <c r="P3174" t="s">
        <v>405</v>
      </c>
      <c r="R3174">
        <v>45.805921050000002</v>
      </c>
      <c r="S3174">
        <v>1216</v>
      </c>
    </row>
    <row r="3175" spans="1:19">
      <c r="A3175" t="s">
        <v>328</v>
      </c>
      <c r="B3175">
        <v>15</v>
      </c>
      <c r="C3175" t="s">
        <v>99</v>
      </c>
      <c r="D3175" t="s">
        <v>48</v>
      </c>
      <c r="E3175" t="s">
        <v>246</v>
      </c>
      <c r="F3175" t="s">
        <v>174</v>
      </c>
      <c r="G3175" t="s">
        <v>407</v>
      </c>
      <c r="H3175" t="s">
        <v>16</v>
      </c>
      <c r="I3175" t="s">
        <v>404</v>
      </c>
      <c r="J3175" t="s">
        <v>303</v>
      </c>
      <c r="K3175">
        <v>1</v>
      </c>
      <c r="L3175" t="s">
        <v>273</v>
      </c>
      <c r="M3175">
        <v>0</v>
      </c>
      <c r="N3175" t="s">
        <v>485</v>
      </c>
      <c r="O3175" t="s">
        <v>170</v>
      </c>
      <c r="P3175" t="s">
        <v>405</v>
      </c>
      <c r="R3175">
        <v>32.206405689999997</v>
      </c>
      <c r="S3175">
        <v>562</v>
      </c>
    </row>
    <row r="3176" spans="1:19">
      <c r="A3176" t="s">
        <v>328</v>
      </c>
      <c r="B3176">
        <v>15</v>
      </c>
      <c r="C3176" t="s">
        <v>99</v>
      </c>
      <c r="D3176" t="s">
        <v>48</v>
      </c>
      <c r="E3176" t="s">
        <v>246</v>
      </c>
      <c r="F3176" t="s">
        <v>174</v>
      </c>
      <c r="G3176" t="s">
        <v>407</v>
      </c>
      <c r="H3176" t="s">
        <v>5</v>
      </c>
      <c r="I3176" t="s">
        <v>404</v>
      </c>
      <c r="J3176" t="s">
        <v>304</v>
      </c>
      <c r="K3176">
        <v>1</v>
      </c>
      <c r="L3176" t="s">
        <v>273</v>
      </c>
      <c r="M3176">
        <v>0</v>
      </c>
      <c r="N3176" t="s">
        <v>485</v>
      </c>
      <c r="O3176" t="s">
        <v>170</v>
      </c>
      <c r="P3176" t="s">
        <v>405</v>
      </c>
      <c r="R3176">
        <v>82.66331658</v>
      </c>
      <c r="S3176">
        <v>398</v>
      </c>
    </row>
    <row r="3177" spans="1:19">
      <c r="A3177" t="s">
        <v>328</v>
      </c>
      <c r="B3177">
        <v>15</v>
      </c>
      <c r="C3177" t="s">
        <v>99</v>
      </c>
      <c r="D3177" t="s">
        <v>48</v>
      </c>
      <c r="E3177" t="s">
        <v>246</v>
      </c>
      <c r="F3177" t="s">
        <v>174</v>
      </c>
      <c r="G3177" t="s">
        <v>407</v>
      </c>
      <c r="H3177" t="s">
        <v>7</v>
      </c>
      <c r="I3177" t="s">
        <v>404</v>
      </c>
      <c r="J3177" t="s">
        <v>305</v>
      </c>
      <c r="K3177">
        <v>1</v>
      </c>
      <c r="L3177" t="s">
        <v>273</v>
      </c>
      <c r="M3177">
        <v>0</v>
      </c>
      <c r="N3177" t="s">
        <v>485</v>
      </c>
      <c r="O3177" t="s">
        <v>170</v>
      </c>
      <c r="P3177" t="s">
        <v>405</v>
      </c>
      <c r="R3177">
        <v>46.700832800000001</v>
      </c>
      <c r="S3177">
        <v>1561</v>
      </c>
    </row>
    <row r="3178" spans="1:19">
      <c r="A3178" t="s">
        <v>328</v>
      </c>
      <c r="B3178">
        <v>15</v>
      </c>
      <c r="C3178" t="s">
        <v>99</v>
      </c>
      <c r="D3178" t="s">
        <v>48</v>
      </c>
      <c r="E3178" t="s">
        <v>246</v>
      </c>
      <c r="F3178" t="s">
        <v>174</v>
      </c>
      <c r="G3178" t="s">
        <v>407</v>
      </c>
      <c r="H3178" t="s">
        <v>15</v>
      </c>
      <c r="I3178" t="s">
        <v>404</v>
      </c>
      <c r="J3178" t="s">
        <v>306</v>
      </c>
      <c r="K3178">
        <v>1</v>
      </c>
      <c r="L3178" t="s">
        <v>273</v>
      </c>
      <c r="M3178">
        <v>0</v>
      </c>
      <c r="N3178" t="s">
        <v>485</v>
      </c>
      <c r="O3178" t="s">
        <v>170</v>
      </c>
      <c r="P3178" t="s">
        <v>405</v>
      </c>
      <c r="R3178">
        <v>61.323155219999997</v>
      </c>
      <c r="S3178">
        <v>393</v>
      </c>
    </row>
    <row r="3179" spans="1:19">
      <c r="A3179" t="s">
        <v>328</v>
      </c>
      <c r="B3179">
        <v>15</v>
      </c>
      <c r="C3179" t="s">
        <v>99</v>
      </c>
      <c r="D3179" t="s">
        <v>48</v>
      </c>
      <c r="E3179" t="s">
        <v>246</v>
      </c>
      <c r="F3179" t="s">
        <v>174</v>
      </c>
      <c r="G3179" t="s">
        <v>407</v>
      </c>
      <c r="H3179" t="s">
        <v>19</v>
      </c>
      <c r="I3179" t="s">
        <v>404</v>
      </c>
      <c r="J3179" t="s">
        <v>307</v>
      </c>
      <c r="K3179">
        <v>1</v>
      </c>
      <c r="L3179" t="s">
        <v>273</v>
      </c>
      <c r="M3179">
        <v>0</v>
      </c>
      <c r="N3179" t="s">
        <v>485</v>
      </c>
      <c r="O3179" t="s">
        <v>170</v>
      </c>
      <c r="P3179" t="s">
        <v>405</v>
      </c>
      <c r="Q3179" t="s">
        <v>227</v>
      </c>
    </row>
    <row r="3180" spans="1:19">
      <c r="A3180" t="s">
        <v>328</v>
      </c>
      <c r="B3180">
        <v>15</v>
      </c>
      <c r="C3180" t="s">
        <v>99</v>
      </c>
      <c r="D3180" t="s">
        <v>48</v>
      </c>
      <c r="E3180" t="s">
        <v>246</v>
      </c>
      <c r="F3180" t="s">
        <v>174</v>
      </c>
      <c r="G3180" t="s">
        <v>407</v>
      </c>
      <c r="H3180" t="s">
        <v>14</v>
      </c>
      <c r="I3180" t="s">
        <v>404</v>
      </c>
      <c r="J3180" t="s">
        <v>308</v>
      </c>
      <c r="K3180">
        <v>1</v>
      </c>
      <c r="L3180" t="s">
        <v>273</v>
      </c>
      <c r="M3180">
        <v>0</v>
      </c>
      <c r="N3180" t="s">
        <v>485</v>
      </c>
      <c r="O3180" t="s">
        <v>170</v>
      </c>
      <c r="P3180" t="s">
        <v>405</v>
      </c>
      <c r="R3180">
        <v>33.689839569999997</v>
      </c>
      <c r="S3180">
        <v>748</v>
      </c>
    </row>
    <row r="3181" spans="1:19">
      <c r="A3181" t="s">
        <v>328</v>
      </c>
      <c r="B3181">
        <v>15</v>
      </c>
      <c r="C3181" t="s">
        <v>99</v>
      </c>
      <c r="D3181" t="s">
        <v>48</v>
      </c>
      <c r="E3181" t="s">
        <v>246</v>
      </c>
      <c r="F3181" t="s">
        <v>174</v>
      </c>
      <c r="G3181" t="s">
        <v>407</v>
      </c>
      <c r="H3181" t="s">
        <v>10</v>
      </c>
      <c r="I3181" t="s">
        <v>404</v>
      </c>
      <c r="J3181" t="s">
        <v>309</v>
      </c>
      <c r="K3181">
        <v>1</v>
      </c>
      <c r="L3181" t="s">
        <v>273</v>
      </c>
      <c r="M3181">
        <v>0</v>
      </c>
      <c r="N3181" t="s">
        <v>485</v>
      </c>
      <c r="O3181" t="s">
        <v>170</v>
      </c>
      <c r="P3181" t="s">
        <v>405</v>
      </c>
      <c r="R3181">
        <v>47.107438019999996</v>
      </c>
      <c r="S3181">
        <v>242</v>
      </c>
    </row>
    <row r="3182" spans="1:19">
      <c r="A3182" t="s">
        <v>328</v>
      </c>
      <c r="B3182">
        <v>15</v>
      </c>
      <c r="C3182" t="s">
        <v>99</v>
      </c>
      <c r="D3182" t="s">
        <v>48</v>
      </c>
      <c r="E3182" t="s">
        <v>246</v>
      </c>
      <c r="F3182" t="s">
        <v>174</v>
      </c>
      <c r="G3182" t="s">
        <v>407</v>
      </c>
      <c r="H3182" t="s">
        <v>93</v>
      </c>
      <c r="I3182" t="s">
        <v>173</v>
      </c>
      <c r="J3182" t="s">
        <v>310</v>
      </c>
      <c r="K3182">
        <v>1</v>
      </c>
      <c r="L3182" t="s">
        <v>273</v>
      </c>
      <c r="M3182">
        <v>0</v>
      </c>
      <c r="N3182" t="s">
        <v>485</v>
      </c>
      <c r="O3182" t="s">
        <v>170</v>
      </c>
      <c r="P3182" t="s">
        <v>405</v>
      </c>
      <c r="R3182" s="83">
        <v>69.050516490000007</v>
      </c>
      <c r="S3182">
        <v>35335</v>
      </c>
    </row>
    <row r="3183" spans="1:19">
      <c r="A3183" t="s">
        <v>328</v>
      </c>
      <c r="B3183">
        <v>15</v>
      </c>
      <c r="C3183" t="s">
        <v>99</v>
      </c>
      <c r="D3183" t="s">
        <v>48</v>
      </c>
      <c r="E3183" t="s">
        <v>246</v>
      </c>
      <c r="F3183" t="s">
        <v>174</v>
      </c>
      <c r="G3183" t="s">
        <v>407</v>
      </c>
      <c r="H3183" t="s">
        <v>22</v>
      </c>
      <c r="I3183" t="s">
        <v>404</v>
      </c>
      <c r="J3183" t="s">
        <v>265</v>
      </c>
      <c r="K3183">
        <v>1</v>
      </c>
      <c r="L3183" t="s">
        <v>273</v>
      </c>
      <c r="M3183">
        <v>-1</v>
      </c>
      <c r="N3183" t="s">
        <v>335</v>
      </c>
      <c r="O3183" t="s">
        <v>170</v>
      </c>
      <c r="P3183" t="s">
        <v>405</v>
      </c>
      <c r="R3183">
        <v>82.4</v>
      </c>
      <c r="S3183">
        <v>14262</v>
      </c>
    </row>
    <row r="3184" spans="1:19">
      <c r="A3184" t="s">
        <v>328</v>
      </c>
      <c r="B3184">
        <v>15</v>
      </c>
      <c r="C3184" t="s">
        <v>99</v>
      </c>
      <c r="D3184" t="s">
        <v>48</v>
      </c>
      <c r="E3184" t="s">
        <v>246</v>
      </c>
      <c r="F3184" t="s">
        <v>174</v>
      </c>
      <c r="G3184" t="s">
        <v>407</v>
      </c>
      <c r="H3184" t="s">
        <v>24</v>
      </c>
      <c r="I3184" t="s">
        <v>404</v>
      </c>
      <c r="J3184" t="s">
        <v>266</v>
      </c>
      <c r="K3184">
        <v>1</v>
      </c>
      <c r="L3184" t="s">
        <v>273</v>
      </c>
      <c r="M3184">
        <v>-1</v>
      </c>
      <c r="N3184" t="s">
        <v>335</v>
      </c>
      <c r="O3184" t="s">
        <v>170</v>
      </c>
      <c r="P3184" t="s">
        <v>405</v>
      </c>
      <c r="R3184">
        <v>69.5</v>
      </c>
      <c r="S3184">
        <v>443</v>
      </c>
    </row>
    <row r="3185" spans="1:19">
      <c r="A3185" t="s">
        <v>328</v>
      </c>
      <c r="B3185">
        <v>15</v>
      </c>
      <c r="C3185" t="s">
        <v>99</v>
      </c>
      <c r="D3185" t="s">
        <v>48</v>
      </c>
      <c r="E3185" t="s">
        <v>246</v>
      </c>
      <c r="F3185" t="s">
        <v>174</v>
      </c>
      <c r="G3185" t="s">
        <v>407</v>
      </c>
      <c r="H3185" t="s">
        <v>23</v>
      </c>
      <c r="I3185" t="s">
        <v>404</v>
      </c>
      <c r="J3185" t="s">
        <v>267</v>
      </c>
      <c r="K3185">
        <v>1</v>
      </c>
      <c r="L3185" t="s">
        <v>273</v>
      </c>
      <c r="M3185">
        <v>-1</v>
      </c>
      <c r="N3185" t="s">
        <v>335</v>
      </c>
      <c r="O3185" t="s">
        <v>170</v>
      </c>
      <c r="P3185" t="s">
        <v>405</v>
      </c>
      <c r="R3185">
        <v>65</v>
      </c>
      <c r="S3185">
        <v>117</v>
      </c>
    </row>
    <row r="3186" spans="1:19">
      <c r="A3186" t="s">
        <v>328</v>
      </c>
      <c r="B3186">
        <v>15</v>
      </c>
      <c r="C3186" t="s">
        <v>99</v>
      </c>
      <c r="D3186" t="s">
        <v>48</v>
      </c>
      <c r="E3186" t="s">
        <v>246</v>
      </c>
      <c r="F3186" t="s">
        <v>174</v>
      </c>
      <c r="G3186" t="s">
        <v>407</v>
      </c>
      <c r="H3186" t="s">
        <v>18</v>
      </c>
      <c r="I3186" t="s">
        <v>404</v>
      </c>
      <c r="J3186" t="s">
        <v>268</v>
      </c>
      <c r="K3186">
        <v>1</v>
      </c>
      <c r="L3186" t="s">
        <v>273</v>
      </c>
      <c r="M3186">
        <v>-1</v>
      </c>
      <c r="N3186" t="s">
        <v>335</v>
      </c>
      <c r="O3186" t="s">
        <v>170</v>
      </c>
      <c r="P3186" t="s">
        <v>405</v>
      </c>
      <c r="R3186">
        <v>50.6</v>
      </c>
      <c r="S3186">
        <v>1574</v>
      </c>
    </row>
    <row r="3187" spans="1:19">
      <c r="A3187" t="s">
        <v>328</v>
      </c>
      <c r="B3187">
        <v>15</v>
      </c>
      <c r="C3187" t="s">
        <v>99</v>
      </c>
      <c r="D3187" t="s">
        <v>48</v>
      </c>
      <c r="E3187" t="s">
        <v>246</v>
      </c>
      <c r="F3187" t="s">
        <v>174</v>
      </c>
      <c r="G3187" t="s">
        <v>407</v>
      </c>
      <c r="H3187" t="s">
        <v>20</v>
      </c>
      <c r="I3187" t="s">
        <v>404</v>
      </c>
      <c r="J3187" t="s">
        <v>269</v>
      </c>
      <c r="K3187">
        <v>1</v>
      </c>
      <c r="L3187" t="s">
        <v>273</v>
      </c>
      <c r="M3187">
        <v>-1</v>
      </c>
      <c r="N3187" t="s">
        <v>335</v>
      </c>
      <c r="O3187" t="s">
        <v>170</v>
      </c>
      <c r="P3187" t="s">
        <v>405</v>
      </c>
      <c r="R3187">
        <v>37</v>
      </c>
      <c r="S3187">
        <v>449</v>
      </c>
    </row>
    <row r="3188" spans="1:19">
      <c r="A3188" t="s">
        <v>328</v>
      </c>
      <c r="B3188">
        <v>15</v>
      </c>
      <c r="C3188" t="s">
        <v>99</v>
      </c>
      <c r="D3188" t="s">
        <v>48</v>
      </c>
      <c r="E3188" t="s">
        <v>246</v>
      </c>
      <c r="F3188" t="s">
        <v>174</v>
      </c>
      <c r="G3188" t="s">
        <v>407</v>
      </c>
      <c r="H3188" t="s">
        <v>9</v>
      </c>
      <c r="I3188" t="s">
        <v>404</v>
      </c>
      <c r="J3188" t="s">
        <v>270</v>
      </c>
      <c r="K3188">
        <v>1</v>
      </c>
      <c r="L3188" t="s">
        <v>273</v>
      </c>
      <c r="M3188">
        <v>-1</v>
      </c>
      <c r="N3188" t="s">
        <v>335</v>
      </c>
      <c r="O3188" t="s">
        <v>170</v>
      </c>
      <c r="P3188" t="s">
        <v>405</v>
      </c>
      <c r="R3188">
        <v>30.9</v>
      </c>
      <c r="S3188">
        <v>537</v>
      </c>
    </row>
    <row r="3189" spans="1:19">
      <c r="A3189" t="s">
        <v>328</v>
      </c>
      <c r="B3189">
        <v>15</v>
      </c>
      <c r="C3189" t="s">
        <v>99</v>
      </c>
      <c r="D3189" t="s">
        <v>48</v>
      </c>
      <c r="E3189" t="s">
        <v>246</v>
      </c>
      <c r="F3189" t="s">
        <v>174</v>
      </c>
      <c r="G3189" t="s">
        <v>407</v>
      </c>
      <c r="H3189" t="s">
        <v>21</v>
      </c>
      <c r="I3189" t="s">
        <v>404</v>
      </c>
      <c r="J3189" t="s">
        <v>271</v>
      </c>
      <c r="K3189">
        <v>1</v>
      </c>
      <c r="L3189" t="s">
        <v>273</v>
      </c>
      <c r="M3189">
        <v>-1</v>
      </c>
      <c r="N3189" t="s">
        <v>335</v>
      </c>
      <c r="O3189" t="s">
        <v>170</v>
      </c>
      <c r="P3189" t="s">
        <v>405</v>
      </c>
      <c r="R3189">
        <v>63.4</v>
      </c>
      <c r="S3189">
        <v>243</v>
      </c>
    </row>
    <row r="3190" spans="1:19">
      <c r="A3190" t="s">
        <v>328</v>
      </c>
      <c r="B3190">
        <v>15</v>
      </c>
      <c r="C3190" t="s">
        <v>99</v>
      </c>
      <c r="D3190" t="s">
        <v>48</v>
      </c>
      <c r="E3190" t="s">
        <v>246</v>
      </c>
      <c r="F3190" t="s">
        <v>174</v>
      </c>
      <c r="G3190" t="s">
        <v>407</v>
      </c>
      <c r="H3190" t="s">
        <v>6</v>
      </c>
      <c r="I3190" t="s">
        <v>404</v>
      </c>
      <c r="J3190" t="s">
        <v>272</v>
      </c>
      <c r="K3190">
        <v>1</v>
      </c>
      <c r="L3190" t="s">
        <v>273</v>
      </c>
      <c r="M3190">
        <v>-1</v>
      </c>
      <c r="N3190" t="s">
        <v>335</v>
      </c>
      <c r="O3190" t="s">
        <v>170</v>
      </c>
      <c r="P3190" t="s">
        <v>405</v>
      </c>
      <c r="R3190">
        <v>96.8</v>
      </c>
      <c r="S3190">
        <v>222</v>
      </c>
    </row>
    <row r="3191" spans="1:19">
      <c r="A3191" t="s">
        <v>328</v>
      </c>
      <c r="B3191">
        <v>15</v>
      </c>
      <c r="C3191" t="s">
        <v>99</v>
      </c>
      <c r="D3191" t="s">
        <v>48</v>
      </c>
      <c r="E3191" t="s">
        <v>246</v>
      </c>
      <c r="F3191" t="s">
        <v>174</v>
      </c>
      <c r="G3191" t="s">
        <v>407</v>
      </c>
      <c r="H3191" t="s">
        <v>4</v>
      </c>
      <c r="I3191" t="s">
        <v>404</v>
      </c>
      <c r="J3191" t="s">
        <v>297</v>
      </c>
      <c r="K3191">
        <v>1</v>
      </c>
      <c r="L3191" t="s">
        <v>273</v>
      </c>
      <c r="M3191">
        <v>-1</v>
      </c>
      <c r="N3191" t="s">
        <v>335</v>
      </c>
      <c r="O3191" t="s">
        <v>170</v>
      </c>
      <c r="P3191" t="s">
        <v>405</v>
      </c>
      <c r="R3191">
        <v>69.8</v>
      </c>
      <c r="S3191">
        <v>1101</v>
      </c>
    </row>
    <row r="3192" spans="1:19">
      <c r="A3192" t="s">
        <v>328</v>
      </c>
      <c r="B3192">
        <v>15</v>
      </c>
      <c r="C3192" t="s">
        <v>99</v>
      </c>
      <c r="D3192" t="s">
        <v>48</v>
      </c>
      <c r="E3192" t="s">
        <v>246</v>
      </c>
      <c r="F3192" t="s">
        <v>174</v>
      </c>
      <c r="G3192" t="s">
        <v>407</v>
      </c>
      <c r="H3192" t="s">
        <v>11</v>
      </c>
      <c r="I3192" t="s">
        <v>404</v>
      </c>
      <c r="J3192" t="s">
        <v>298</v>
      </c>
      <c r="K3192">
        <v>1</v>
      </c>
      <c r="L3192" t="s">
        <v>273</v>
      </c>
      <c r="M3192">
        <v>-1</v>
      </c>
      <c r="N3192" t="s">
        <v>335</v>
      </c>
      <c r="O3192" t="s">
        <v>170</v>
      </c>
      <c r="P3192" t="s">
        <v>405</v>
      </c>
      <c r="R3192">
        <v>88.6</v>
      </c>
      <c r="S3192">
        <v>2519</v>
      </c>
    </row>
    <row r="3193" spans="1:19">
      <c r="A3193" t="s">
        <v>328</v>
      </c>
      <c r="B3193">
        <v>15</v>
      </c>
      <c r="C3193" t="s">
        <v>99</v>
      </c>
      <c r="D3193" t="s">
        <v>48</v>
      </c>
      <c r="E3193" t="s">
        <v>246</v>
      </c>
      <c r="F3193" t="s">
        <v>174</v>
      </c>
      <c r="G3193" t="s">
        <v>407</v>
      </c>
      <c r="H3193" t="s">
        <v>8</v>
      </c>
      <c r="I3193" t="s">
        <v>404</v>
      </c>
      <c r="J3193" t="s">
        <v>299</v>
      </c>
      <c r="K3193">
        <v>1</v>
      </c>
      <c r="L3193" t="s">
        <v>273</v>
      </c>
      <c r="M3193">
        <v>-1</v>
      </c>
      <c r="N3193" t="s">
        <v>335</v>
      </c>
      <c r="O3193" t="s">
        <v>170</v>
      </c>
      <c r="P3193" t="s">
        <v>405</v>
      </c>
      <c r="R3193">
        <v>70.099999999999994</v>
      </c>
      <c r="S3193">
        <v>405</v>
      </c>
    </row>
    <row r="3194" spans="1:19">
      <c r="A3194" t="s">
        <v>328</v>
      </c>
      <c r="B3194">
        <v>15</v>
      </c>
      <c r="C3194" t="s">
        <v>99</v>
      </c>
      <c r="D3194" t="s">
        <v>48</v>
      </c>
      <c r="E3194" t="s">
        <v>246</v>
      </c>
      <c r="F3194" t="s">
        <v>174</v>
      </c>
      <c r="G3194" t="s">
        <v>407</v>
      </c>
      <c r="H3194" t="s">
        <v>17</v>
      </c>
      <c r="I3194" t="s">
        <v>404</v>
      </c>
      <c r="J3194" t="s">
        <v>300</v>
      </c>
      <c r="K3194">
        <v>1</v>
      </c>
      <c r="L3194" t="s">
        <v>273</v>
      </c>
      <c r="M3194">
        <v>-1</v>
      </c>
      <c r="N3194" t="s">
        <v>335</v>
      </c>
      <c r="O3194" t="s">
        <v>170</v>
      </c>
      <c r="P3194" t="s">
        <v>405</v>
      </c>
      <c r="R3194">
        <v>53.2</v>
      </c>
      <c r="S3194">
        <v>6611</v>
      </c>
    </row>
    <row r="3195" spans="1:19">
      <c r="A3195" t="s">
        <v>328</v>
      </c>
      <c r="B3195">
        <v>15</v>
      </c>
      <c r="C3195" t="s">
        <v>99</v>
      </c>
      <c r="D3195" t="s">
        <v>48</v>
      </c>
      <c r="E3195" t="s">
        <v>246</v>
      </c>
      <c r="F3195" t="s">
        <v>174</v>
      </c>
      <c r="G3195" t="s">
        <v>407</v>
      </c>
      <c r="H3195" t="s">
        <v>13</v>
      </c>
      <c r="I3195" t="s">
        <v>404</v>
      </c>
      <c r="J3195" t="s">
        <v>301</v>
      </c>
      <c r="K3195">
        <v>1</v>
      </c>
      <c r="L3195" t="s">
        <v>273</v>
      </c>
      <c r="M3195">
        <v>-1</v>
      </c>
      <c r="N3195" t="s">
        <v>335</v>
      </c>
      <c r="O3195" t="s">
        <v>170</v>
      </c>
      <c r="P3195" t="s">
        <v>405</v>
      </c>
      <c r="R3195">
        <v>40.200000000000003</v>
      </c>
      <c r="S3195">
        <v>565</v>
      </c>
    </row>
    <row r="3196" spans="1:19">
      <c r="A3196" t="s">
        <v>328</v>
      </c>
      <c r="B3196">
        <v>15</v>
      </c>
      <c r="C3196" t="s">
        <v>99</v>
      </c>
      <c r="D3196" t="s">
        <v>48</v>
      </c>
      <c r="E3196" t="s">
        <v>246</v>
      </c>
      <c r="F3196" t="s">
        <v>174</v>
      </c>
      <c r="G3196" t="s">
        <v>407</v>
      </c>
      <c r="H3196" t="s">
        <v>25</v>
      </c>
      <c r="I3196" t="s">
        <v>404</v>
      </c>
      <c r="J3196" t="s">
        <v>302</v>
      </c>
      <c r="K3196">
        <v>1</v>
      </c>
      <c r="L3196" t="s">
        <v>273</v>
      </c>
      <c r="M3196">
        <v>-1</v>
      </c>
      <c r="N3196" t="s">
        <v>335</v>
      </c>
      <c r="O3196" t="s">
        <v>170</v>
      </c>
      <c r="P3196" t="s">
        <v>405</v>
      </c>
      <c r="R3196">
        <v>82.6</v>
      </c>
      <c r="S3196">
        <v>671</v>
      </c>
    </row>
    <row r="3197" spans="1:19">
      <c r="A3197" t="s">
        <v>328</v>
      </c>
      <c r="B3197">
        <v>15</v>
      </c>
      <c r="C3197" t="s">
        <v>99</v>
      </c>
      <c r="D3197" t="s">
        <v>48</v>
      </c>
      <c r="E3197" t="s">
        <v>246</v>
      </c>
      <c r="F3197" t="s">
        <v>174</v>
      </c>
      <c r="G3197" t="s">
        <v>407</v>
      </c>
      <c r="H3197" t="s">
        <v>16</v>
      </c>
      <c r="I3197" t="s">
        <v>404</v>
      </c>
      <c r="J3197" t="s">
        <v>303</v>
      </c>
      <c r="K3197">
        <v>1</v>
      </c>
      <c r="L3197" t="s">
        <v>273</v>
      </c>
      <c r="M3197">
        <v>-1</v>
      </c>
      <c r="N3197" t="s">
        <v>335</v>
      </c>
      <c r="O3197" t="s">
        <v>170</v>
      </c>
      <c r="P3197" t="s">
        <v>405</v>
      </c>
      <c r="R3197">
        <v>41.5</v>
      </c>
      <c r="S3197">
        <v>386</v>
      </c>
    </row>
    <row r="3198" spans="1:19">
      <c r="A3198" t="s">
        <v>328</v>
      </c>
      <c r="B3198">
        <v>15</v>
      </c>
      <c r="C3198" t="s">
        <v>99</v>
      </c>
      <c r="D3198" t="s">
        <v>48</v>
      </c>
      <c r="E3198" t="s">
        <v>246</v>
      </c>
      <c r="F3198" t="s">
        <v>174</v>
      </c>
      <c r="G3198" t="s">
        <v>407</v>
      </c>
      <c r="H3198" t="s">
        <v>5</v>
      </c>
      <c r="I3198" t="s">
        <v>404</v>
      </c>
      <c r="J3198" t="s">
        <v>304</v>
      </c>
      <c r="K3198">
        <v>1</v>
      </c>
      <c r="L3198" t="s">
        <v>273</v>
      </c>
      <c r="M3198">
        <v>-1</v>
      </c>
      <c r="N3198" t="s">
        <v>335</v>
      </c>
      <c r="O3198" t="s">
        <v>170</v>
      </c>
      <c r="P3198" t="s">
        <v>405</v>
      </c>
      <c r="R3198">
        <v>66.3</v>
      </c>
      <c r="S3198">
        <v>415</v>
      </c>
    </row>
    <row r="3199" spans="1:19">
      <c r="A3199" t="s">
        <v>328</v>
      </c>
      <c r="B3199">
        <v>15</v>
      </c>
      <c r="C3199" t="s">
        <v>99</v>
      </c>
      <c r="D3199" t="s">
        <v>48</v>
      </c>
      <c r="E3199" t="s">
        <v>246</v>
      </c>
      <c r="F3199" t="s">
        <v>174</v>
      </c>
      <c r="G3199" t="s">
        <v>407</v>
      </c>
      <c r="H3199" t="s">
        <v>7</v>
      </c>
      <c r="I3199" t="s">
        <v>404</v>
      </c>
      <c r="J3199" t="s">
        <v>305</v>
      </c>
      <c r="K3199">
        <v>1</v>
      </c>
      <c r="L3199" t="s">
        <v>273</v>
      </c>
      <c r="M3199">
        <v>-1</v>
      </c>
      <c r="N3199" t="s">
        <v>335</v>
      </c>
      <c r="O3199" t="s">
        <v>170</v>
      </c>
      <c r="P3199" t="s">
        <v>405</v>
      </c>
      <c r="R3199">
        <v>41.6</v>
      </c>
      <c r="S3199">
        <v>1371</v>
      </c>
    </row>
    <row r="3200" spans="1:19">
      <c r="A3200" t="s">
        <v>328</v>
      </c>
      <c r="B3200">
        <v>15</v>
      </c>
      <c r="C3200" t="s">
        <v>99</v>
      </c>
      <c r="D3200" t="s">
        <v>48</v>
      </c>
      <c r="E3200" t="s">
        <v>246</v>
      </c>
      <c r="F3200" t="s">
        <v>174</v>
      </c>
      <c r="G3200" t="s">
        <v>407</v>
      </c>
      <c r="H3200" t="s">
        <v>15</v>
      </c>
      <c r="I3200" t="s">
        <v>404</v>
      </c>
      <c r="J3200" t="s">
        <v>306</v>
      </c>
      <c r="K3200">
        <v>1</v>
      </c>
      <c r="L3200" t="s">
        <v>273</v>
      </c>
      <c r="M3200">
        <v>-1</v>
      </c>
      <c r="N3200" t="s">
        <v>335</v>
      </c>
      <c r="O3200" t="s">
        <v>170</v>
      </c>
      <c r="P3200" t="s">
        <v>405</v>
      </c>
      <c r="R3200">
        <v>74.8</v>
      </c>
      <c r="S3200">
        <v>353</v>
      </c>
    </row>
    <row r="3201" spans="1:19">
      <c r="A3201" t="s">
        <v>328</v>
      </c>
      <c r="B3201">
        <v>15</v>
      </c>
      <c r="C3201" t="s">
        <v>99</v>
      </c>
      <c r="D3201" t="s">
        <v>48</v>
      </c>
      <c r="E3201" t="s">
        <v>246</v>
      </c>
      <c r="F3201" t="s">
        <v>174</v>
      </c>
      <c r="G3201" t="s">
        <v>407</v>
      </c>
      <c r="H3201" t="s">
        <v>19</v>
      </c>
      <c r="I3201" t="s">
        <v>404</v>
      </c>
      <c r="J3201" t="s">
        <v>307</v>
      </c>
      <c r="K3201">
        <v>1</v>
      </c>
      <c r="L3201" t="s">
        <v>273</v>
      </c>
      <c r="M3201">
        <v>-1</v>
      </c>
      <c r="N3201" t="s">
        <v>335</v>
      </c>
      <c r="O3201" t="s">
        <v>170</v>
      </c>
      <c r="P3201" t="s">
        <v>405</v>
      </c>
      <c r="Q3201" t="s">
        <v>227</v>
      </c>
    </row>
    <row r="3202" spans="1:19">
      <c r="A3202" t="s">
        <v>328</v>
      </c>
      <c r="B3202">
        <v>15</v>
      </c>
      <c r="C3202" t="s">
        <v>99</v>
      </c>
      <c r="D3202" t="s">
        <v>48</v>
      </c>
      <c r="E3202" t="s">
        <v>246</v>
      </c>
      <c r="F3202" t="s">
        <v>174</v>
      </c>
      <c r="G3202" t="s">
        <v>407</v>
      </c>
      <c r="H3202" t="s">
        <v>14</v>
      </c>
      <c r="I3202" t="s">
        <v>404</v>
      </c>
      <c r="J3202" t="s">
        <v>308</v>
      </c>
      <c r="K3202">
        <v>1</v>
      </c>
      <c r="L3202" t="s">
        <v>273</v>
      </c>
      <c r="M3202">
        <v>-1</v>
      </c>
      <c r="N3202" t="s">
        <v>335</v>
      </c>
      <c r="O3202" t="s">
        <v>170</v>
      </c>
      <c r="P3202" t="s">
        <v>405</v>
      </c>
      <c r="R3202">
        <v>46.7</v>
      </c>
      <c r="S3202">
        <v>629</v>
      </c>
    </row>
    <row r="3203" spans="1:19">
      <c r="A3203" t="s">
        <v>328</v>
      </c>
      <c r="B3203">
        <v>15</v>
      </c>
      <c r="C3203" t="s">
        <v>99</v>
      </c>
      <c r="D3203" t="s">
        <v>48</v>
      </c>
      <c r="E3203" t="s">
        <v>246</v>
      </c>
      <c r="F3203" t="s">
        <v>174</v>
      </c>
      <c r="G3203" t="s">
        <v>407</v>
      </c>
      <c r="H3203" t="s">
        <v>10</v>
      </c>
      <c r="I3203" t="s">
        <v>404</v>
      </c>
      <c r="J3203" t="s">
        <v>309</v>
      </c>
      <c r="K3203">
        <v>1</v>
      </c>
      <c r="L3203" t="s">
        <v>273</v>
      </c>
      <c r="M3203">
        <v>-1</v>
      </c>
      <c r="N3203" t="s">
        <v>335</v>
      </c>
      <c r="O3203" t="s">
        <v>170</v>
      </c>
      <c r="P3203" t="s">
        <v>405</v>
      </c>
      <c r="R3203">
        <v>33.299999999999997</v>
      </c>
      <c r="S3203">
        <v>162</v>
      </c>
    </row>
    <row r="3204" spans="1:19">
      <c r="A3204" t="s">
        <v>328</v>
      </c>
      <c r="B3204">
        <v>15</v>
      </c>
      <c r="C3204" t="s">
        <v>99</v>
      </c>
      <c r="D3204" t="s">
        <v>48</v>
      </c>
      <c r="E3204" t="s">
        <v>246</v>
      </c>
      <c r="F3204" t="s">
        <v>174</v>
      </c>
      <c r="G3204" t="s">
        <v>407</v>
      </c>
      <c r="H3204" t="s">
        <v>93</v>
      </c>
      <c r="I3204" t="s">
        <v>173</v>
      </c>
      <c r="J3204" t="s">
        <v>310</v>
      </c>
      <c r="K3204">
        <v>1</v>
      </c>
      <c r="L3204" t="s">
        <v>273</v>
      </c>
      <c r="M3204">
        <v>-1</v>
      </c>
      <c r="N3204" t="s">
        <v>335</v>
      </c>
      <c r="O3204" t="s">
        <v>170</v>
      </c>
      <c r="P3204" t="s">
        <v>405</v>
      </c>
      <c r="R3204" s="83">
        <v>69.099999999999994</v>
      </c>
      <c r="S3204">
        <v>33036</v>
      </c>
    </row>
    <row r="3205" spans="1:19">
      <c r="A3205" t="s">
        <v>328</v>
      </c>
      <c r="B3205">
        <v>15</v>
      </c>
      <c r="C3205" t="s">
        <v>99</v>
      </c>
      <c r="D3205" t="s">
        <v>48</v>
      </c>
      <c r="E3205" t="s">
        <v>246</v>
      </c>
      <c r="F3205" t="s">
        <v>174</v>
      </c>
      <c r="G3205" t="s">
        <v>407</v>
      </c>
      <c r="H3205" t="s">
        <v>22</v>
      </c>
      <c r="I3205" t="s">
        <v>404</v>
      </c>
      <c r="J3205" t="s">
        <v>265</v>
      </c>
      <c r="K3205">
        <v>1</v>
      </c>
      <c r="L3205" t="s">
        <v>273</v>
      </c>
      <c r="M3205">
        <v>-2</v>
      </c>
      <c r="N3205" t="s">
        <v>296</v>
      </c>
      <c r="O3205" t="s">
        <v>170</v>
      </c>
      <c r="P3205" t="s">
        <v>405</v>
      </c>
      <c r="R3205">
        <v>82.8</v>
      </c>
      <c r="S3205">
        <v>15195</v>
      </c>
    </row>
    <row r="3206" spans="1:19">
      <c r="A3206" t="s">
        <v>328</v>
      </c>
      <c r="B3206">
        <v>15</v>
      </c>
      <c r="C3206" t="s">
        <v>99</v>
      </c>
      <c r="D3206" t="s">
        <v>48</v>
      </c>
      <c r="E3206" t="s">
        <v>246</v>
      </c>
      <c r="F3206" t="s">
        <v>174</v>
      </c>
      <c r="G3206" t="s">
        <v>407</v>
      </c>
      <c r="H3206" t="s">
        <v>24</v>
      </c>
      <c r="I3206" t="s">
        <v>404</v>
      </c>
      <c r="J3206" t="s">
        <v>266</v>
      </c>
      <c r="K3206">
        <v>1</v>
      </c>
      <c r="L3206" t="s">
        <v>273</v>
      </c>
      <c r="M3206">
        <v>-2</v>
      </c>
      <c r="N3206" t="s">
        <v>296</v>
      </c>
      <c r="O3206" t="s">
        <v>170</v>
      </c>
      <c r="P3206" t="s">
        <v>405</v>
      </c>
      <c r="R3206">
        <v>95.4</v>
      </c>
      <c r="S3206">
        <v>240</v>
      </c>
    </row>
    <row r="3207" spans="1:19">
      <c r="A3207" t="s">
        <v>328</v>
      </c>
      <c r="B3207">
        <v>15</v>
      </c>
      <c r="C3207" t="s">
        <v>99</v>
      </c>
      <c r="D3207" t="s">
        <v>48</v>
      </c>
      <c r="E3207" t="s">
        <v>246</v>
      </c>
      <c r="F3207" t="s">
        <v>174</v>
      </c>
      <c r="G3207" t="s">
        <v>407</v>
      </c>
      <c r="H3207" t="s">
        <v>23</v>
      </c>
      <c r="I3207" t="s">
        <v>404</v>
      </c>
      <c r="J3207" t="s">
        <v>267</v>
      </c>
      <c r="K3207">
        <v>1</v>
      </c>
      <c r="L3207" t="s">
        <v>273</v>
      </c>
      <c r="M3207">
        <v>-2</v>
      </c>
      <c r="N3207" t="s">
        <v>296</v>
      </c>
      <c r="O3207" t="s">
        <v>170</v>
      </c>
      <c r="P3207" t="s">
        <v>405</v>
      </c>
      <c r="R3207">
        <v>75.900000000000006</v>
      </c>
      <c r="S3207">
        <v>195</v>
      </c>
    </row>
    <row r="3208" spans="1:19">
      <c r="A3208" t="s">
        <v>328</v>
      </c>
      <c r="B3208">
        <v>15</v>
      </c>
      <c r="C3208" t="s">
        <v>99</v>
      </c>
      <c r="D3208" t="s">
        <v>48</v>
      </c>
      <c r="E3208" t="s">
        <v>246</v>
      </c>
      <c r="F3208" t="s">
        <v>174</v>
      </c>
      <c r="G3208" t="s">
        <v>407</v>
      </c>
      <c r="H3208" t="s">
        <v>18</v>
      </c>
      <c r="I3208" t="s">
        <v>404</v>
      </c>
      <c r="J3208" t="s">
        <v>268</v>
      </c>
      <c r="K3208">
        <v>1</v>
      </c>
      <c r="L3208" t="s">
        <v>273</v>
      </c>
      <c r="M3208">
        <v>-2</v>
      </c>
      <c r="N3208" t="s">
        <v>296</v>
      </c>
      <c r="O3208" t="s">
        <v>170</v>
      </c>
      <c r="P3208" t="s">
        <v>405</v>
      </c>
      <c r="R3208">
        <v>68.900000000000006</v>
      </c>
      <c r="S3208">
        <v>1221</v>
      </c>
    </row>
    <row r="3209" spans="1:19">
      <c r="A3209" t="s">
        <v>328</v>
      </c>
      <c r="B3209">
        <v>15</v>
      </c>
      <c r="C3209" t="s">
        <v>99</v>
      </c>
      <c r="D3209" t="s">
        <v>48</v>
      </c>
      <c r="E3209" t="s">
        <v>246</v>
      </c>
      <c r="F3209" t="s">
        <v>174</v>
      </c>
      <c r="G3209" t="s">
        <v>407</v>
      </c>
      <c r="H3209" t="s">
        <v>20</v>
      </c>
      <c r="I3209" t="s">
        <v>404</v>
      </c>
      <c r="J3209" t="s">
        <v>269</v>
      </c>
      <c r="K3209">
        <v>1</v>
      </c>
      <c r="L3209" t="s">
        <v>273</v>
      </c>
      <c r="M3209">
        <v>-2</v>
      </c>
      <c r="N3209" t="s">
        <v>296</v>
      </c>
      <c r="O3209" t="s">
        <v>170</v>
      </c>
      <c r="P3209" t="s">
        <v>405</v>
      </c>
      <c r="R3209">
        <v>51.9</v>
      </c>
      <c r="S3209">
        <v>401</v>
      </c>
    </row>
    <row r="3210" spans="1:19">
      <c r="A3210" t="s">
        <v>328</v>
      </c>
      <c r="B3210">
        <v>15</v>
      </c>
      <c r="C3210" t="s">
        <v>99</v>
      </c>
      <c r="D3210" t="s">
        <v>48</v>
      </c>
      <c r="E3210" t="s">
        <v>246</v>
      </c>
      <c r="F3210" t="s">
        <v>174</v>
      </c>
      <c r="G3210" t="s">
        <v>407</v>
      </c>
      <c r="H3210" t="s">
        <v>9</v>
      </c>
      <c r="I3210" t="s">
        <v>404</v>
      </c>
      <c r="J3210" t="s">
        <v>270</v>
      </c>
      <c r="K3210">
        <v>1</v>
      </c>
      <c r="L3210" t="s">
        <v>273</v>
      </c>
      <c r="M3210">
        <v>-2</v>
      </c>
      <c r="N3210" t="s">
        <v>296</v>
      </c>
      <c r="O3210" t="s">
        <v>170</v>
      </c>
      <c r="P3210" t="s">
        <v>405</v>
      </c>
      <c r="R3210">
        <v>47.7</v>
      </c>
      <c r="S3210">
        <v>488</v>
      </c>
    </row>
    <row r="3211" spans="1:19">
      <c r="A3211" t="s">
        <v>328</v>
      </c>
      <c r="B3211">
        <v>15</v>
      </c>
      <c r="C3211" t="s">
        <v>99</v>
      </c>
      <c r="D3211" t="s">
        <v>48</v>
      </c>
      <c r="E3211" t="s">
        <v>246</v>
      </c>
      <c r="F3211" t="s">
        <v>174</v>
      </c>
      <c r="G3211" t="s">
        <v>407</v>
      </c>
      <c r="H3211" t="s">
        <v>21</v>
      </c>
      <c r="I3211" t="s">
        <v>404</v>
      </c>
      <c r="J3211" t="s">
        <v>271</v>
      </c>
      <c r="K3211">
        <v>1</v>
      </c>
      <c r="L3211" t="s">
        <v>273</v>
      </c>
      <c r="M3211">
        <v>-2</v>
      </c>
      <c r="N3211" t="s">
        <v>296</v>
      </c>
      <c r="O3211" t="s">
        <v>170</v>
      </c>
      <c r="P3211" t="s">
        <v>405</v>
      </c>
      <c r="R3211">
        <v>54.1</v>
      </c>
      <c r="S3211">
        <v>205</v>
      </c>
    </row>
    <row r="3212" spans="1:19">
      <c r="A3212" t="s">
        <v>328</v>
      </c>
      <c r="B3212">
        <v>15</v>
      </c>
      <c r="C3212" t="s">
        <v>99</v>
      </c>
      <c r="D3212" t="s">
        <v>48</v>
      </c>
      <c r="E3212" t="s">
        <v>246</v>
      </c>
      <c r="F3212" t="s">
        <v>174</v>
      </c>
      <c r="G3212" t="s">
        <v>407</v>
      </c>
      <c r="H3212" t="s">
        <v>6</v>
      </c>
      <c r="I3212" t="s">
        <v>404</v>
      </c>
      <c r="J3212" t="s">
        <v>272</v>
      </c>
      <c r="K3212">
        <v>1</v>
      </c>
      <c r="L3212" t="s">
        <v>273</v>
      </c>
      <c r="M3212">
        <v>-2</v>
      </c>
      <c r="N3212" t="s">
        <v>296</v>
      </c>
      <c r="O3212" t="s">
        <v>170</v>
      </c>
      <c r="P3212" t="s">
        <v>405</v>
      </c>
      <c r="R3212">
        <v>96</v>
      </c>
      <c r="S3212">
        <v>250</v>
      </c>
    </row>
    <row r="3213" spans="1:19">
      <c r="A3213" t="s">
        <v>328</v>
      </c>
      <c r="B3213">
        <v>15</v>
      </c>
      <c r="C3213" t="s">
        <v>99</v>
      </c>
      <c r="D3213" t="s">
        <v>48</v>
      </c>
      <c r="E3213" t="s">
        <v>246</v>
      </c>
      <c r="F3213" t="s">
        <v>174</v>
      </c>
      <c r="G3213" t="s">
        <v>407</v>
      </c>
      <c r="H3213" t="s">
        <v>4</v>
      </c>
      <c r="I3213" t="s">
        <v>404</v>
      </c>
      <c r="J3213" t="s">
        <v>297</v>
      </c>
      <c r="K3213">
        <v>1</v>
      </c>
      <c r="L3213" t="s">
        <v>273</v>
      </c>
      <c r="M3213">
        <v>-2</v>
      </c>
      <c r="N3213" t="s">
        <v>296</v>
      </c>
      <c r="O3213" t="s">
        <v>170</v>
      </c>
      <c r="P3213" t="s">
        <v>405</v>
      </c>
      <c r="R3213">
        <v>75.400000000000006</v>
      </c>
      <c r="S3213">
        <v>926</v>
      </c>
    </row>
    <row r="3214" spans="1:19">
      <c r="A3214" t="s">
        <v>328</v>
      </c>
      <c r="B3214">
        <v>15</v>
      </c>
      <c r="C3214" t="s">
        <v>99</v>
      </c>
      <c r="D3214" t="s">
        <v>48</v>
      </c>
      <c r="E3214" t="s">
        <v>246</v>
      </c>
      <c r="F3214" t="s">
        <v>174</v>
      </c>
      <c r="G3214" t="s">
        <v>407</v>
      </c>
      <c r="H3214" t="s">
        <v>11</v>
      </c>
      <c r="I3214" t="s">
        <v>404</v>
      </c>
      <c r="J3214" t="s">
        <v>298</v>
      </c>
      <c r="K3214">
        <v>1</v>
      </c>
      <c r="L3214" t="s">
        <v>273</v>
      </c>
      <c r="M3214">
        <v>-2</v>
      </c>
      <c r="N3214" t="s">
        <v>296</v>
      </c>
      <c r="O3214" t="s">
        <v>170</v>
      </c>
      <c r="P3214" t="s">
        <v>405</v>
      </c>
      <c r="R3214">
        <v>93.5</v>
      </c>
      <c r="S3214">
        <v>2592</v>
      </c>
    </row>
    <row r="3215" spans="1:19">
      <c r="A3215" t="s">
        <v>328</v>
      </c>
      <c r="B3215">
        <v>15</v>
      </c>
      <c r="C3215" t="s">
        <v>99</v>
      </c>
      <c r="D3215" t="s">
        <v>48</v>
      </c>
      <c r="E3215" t="s">
        <v>246</v>
      </c>
      <c r="F3215" t="s">
        <v>174</v>
      </c>
      <c r="G3215" t="s">
        <v>407</v>
      </c>
      <c r="H3215" t="s">
        <v>8</v>
      </c>
      <c r="I3215" t="s">
        <v>404</v>
      </c>
      <c r="J3215" t="s">
        <v>299</v>
      </c>
      <c r="K3215">
        <v>1</v>
      </c>
      <c r="L3215" t="s">
        <v>273</v>
      </c>
      <c r="M3215">
        <v>-2</v>
      </c>
      <c r="N3215" t="s">
        <v>296</v>
      </c>
      <c r="O3215" t="s">
        <v>170</v>
      </c>
      <c r="P3215" t="s">
        <v>405</v>
      </c>
      <c r="R3215">
        <v>64.599999999999994</v>
      </c>
      <c r="S3215">
        <v>438</v>
      </c>
    </row>
    <row r="3216" spans="1:19">
      <c r="A3216" t="s">
        <v>328</v>
      </c>
      <c r="B3216">
        <v>15</v>
      </c>
      <c r="C3216" t="s">
        <v>99</v>
      </c>
      <c r="D3216" t="s">
        <v>48</v>
      </c>
      <c r="E3216" t="s">
        <v>246</v>
      </c>
      <c r="F3216" t="s">
        <v>174</v>
      </c>
      <c r="G3216" t="s">
        <v>407</v>
      </c>
      <c r="H3216" t="s">
        <v>17</v>
      </c>
      <c r="I3216" t="s">
        <v>404</v>
      </c>
      <c r="J3216" t="s">
        <v>300</v>
      </c>
      <c r="K3216">
        <v>1</v>
      </c>
      <c r="L3216" t="s">
        <v>273</v>
      </c>
      <c r="M3216">
        <v>-2</v>
      </c>
      <c r="N3216" t="s">
        <v>296</v>
      </c>
      <c r="O3216" t="s">
        <v>170</v>
      </c>
      <c r="P3216" t="s">
        <v>405</v>
      </c>
      <c r="R3216">
        <v>61.8</v>
      </c>
      <c r="S3216">
        <v>5654</v>
      </c>
    </row>
    <row r="3217" spans="1:19">
      <c r="A3217" t="s">
        <v>328</v>
      </c>
      <c r="B3217">
        <v>15</v>
      </c>
      <c r="C3217" t="s">
        <v>99</v>
      </c>
      <c r="D3217" t="s">
        <v>48</v>
      </c>
      <c r="E3217" t="s">
        <v>246</v>
      </c>
      <c r="F3217" t="s">
        <v>174</v>
      </c>
      <c r="G3217" t="s">
        <v>407</v>
      </c>
      <c r="H3217" t="s">
        <v>13</v>
      </c>
      <c r="I3217" t="s">
        <v>404</v>
      </c>
      <c r="J3217" t="s">
        <v>301</v>
      </c>
      <c r="K3217">
        <v>1</v>
      </c>
      <c r="L3217" t="s">
        <v>273</v>
      </c>
      <c r="M3217">
        <v>-2</v>
      </c>
      <c r="N3217" t="s">
        <v>296</v>
      </c>
      <c r="O3217" t="s">
        <v>170</v>
      </c>
      <c r="P3217" t="s">
        <v>405</v>
      </c>
      <c r="R3217">
        <v>44.1</v>
      </c>
      <c r="S3217">
        <v>515</v>
      </c>
    </row>
    <row r="3218" spans="1:19">
      <c r="A3218" t="s">
        <v>328</v>
      </c>
      <c r="B3218">
        <v>15</v>
      </c>
      <c r="C3218" t="s">
        <v>99</v>
      </c>
      <c r="D3218" t="s">
        <v>48</v>
      </c>
      <c r="E3218" t="s">
        <v>246</v>
      </c>
      <c r="F3218" t="s">
        <v>174</v>
      </c>
      <c r="G3218" t="s">
        <v>407</v>
      </c>
      <c r="H3218" t="s">
        <v>25</v>
      </c>
      <c r="I3218" t="s">
        <v>404</v>
      </c>
      <c r="J3218" t="s">
        <v>302</v>
      </c>
      <c r="K3218">
        <v>1</v>
      </c>
      <c r="L3218" t="s">
        <v>273</v>
      </c>
      <c r="M3218">
        <v>-2</v>
      </c>
      <c r="N3218" t="s">
        <v>296</v>
      </c>
      <c r="O3218" t="s">
        <v>170</v>
      </c>
      <c r="P3218" t="s">
        <v>405</v>
      </c>
      <c r="R3218">
        <v>85</v>
      </c>
      <c r="S3218">
        <v>729</v>
      </c>
    </row>
    <row r="3219" spans="1:19">
      <c r="A3219" t="s">
        <v>328</v>
      </c>
      <c r="B3219">
        <v>15</v>
      </c>
      <c r="C3219" t="s">
        <v>99</v>
      </c>
      <c r="D3219" t="s">
        <v>48</v>
      </c>
      <c r="E3219" t="s">
        <v>246</v>
      </c>
      <c r="F3219" t="s">
        <v>174</v>
      </c>
      <c r="G3219" t="s">
        <v>407</v>
      </c>
      <c r="H3219" t="s">
        <v>16</v>
      </c>
      <c r="I3219" t="s">
        <v>404</v>
      </c>
      <c r="J3219" t="s">
        <v>303</v>
      </c>
      <c r="K3219">
        <v>1</v>
      </c>
      <c r="L3219" t="s">
        <v>273</v>
      </c>
      <c r="M3219">
        <v>-2</v>
      </c>
      <c r="N3219" t="s">
        <v>296</v>
      </c>
      <c r="O3219" t="s">
        <v>170</v>
      </c>
      <c r="P3219" t="s">
        <v>405</v>
      </c>
      <c r="R3219">
        <v>29.5</v>
      </c>
      <c r="S3219">
        <v>305</v>
      </c>
    </row>
    <row r="3220" spans="1:19">
      <c r="A3220" t="s">
        <v>328</v>
      </c>
      <c r="B3220">
        <v>15</v>
      </c>
      <c r="C3220" t="s">
        <v>99</v>
      </c>
      <c r="D3220" t="s">
        <v>48</v>
      </c>
      <c r="E3220" t="s">
        <v>246</v>
      </c>
      <c r="F3220" t="s">
        <v>174</v>
      </c>
      <c r="G3220" t="s">
        <v>407</v>
      </c>
      <c r="H3220" t="s">
        <v>5</v>
      </c>
      <c r="I3220" t="s">
        <v>404</v>
      </c>
      <c r="J3220" t="s">
        <v>304</v>
      </c>
      <c r="K3220">
        <v>1</v>
      </c>
      <c r="L3220" t="s">
        <v>273</v>
      </c>
      <c r="M3220">
        <v>-2</v>
      </c>
      <c r="N3220" t="s">
        <v>296</v>
      </c>
      <c r="O3220" t="s">
        <v>170</v>
      </c>
      <c r="P3220" t="s">
        <v>405</v>
      </c>
      <c r="R3220">
        <v>30.9</v>
      </c>
      <c r="S3220">
        <v>327</v>
      </c>
    </row>
    <row r="3221" spans="1:19">
      <c r="A3221" t="s">
        <v>328</v>
      </c>
      <c r="B3221">
        <v>15</v>
      </c>
      <c r="C3221" t="s">
        <v>99</v>
      </c>
      <c r="D3221" t="s">
        <v>48</v>
      </c>
      <c r="E3221" t="s">
        <v>246</v>
      </c>
      <c r="F3221" t="s">
        <v>174</v>
      </c>
      <c r="G3221" t="s">
        <v>407</v>
      </c>
      <c r="H3221" t="s">
        <v>7</v>
      </c>
      <c r="I3221" t="s">
        <v>404</v>
      </c>
      <c r="J3221" t="s">
        <v>305</v>
      </c>
      <c r="K3221">
        <v>1</v>
      </c>
      <c r="L3221" t="s">
        <v>273</v>
      </c>
      <c r="M3221">
        <v>-2</v>
      </c>
      <c r="N3221" t="s">
        <v>296</v>
      </c>
      <c r="O3221" t="s">
        <v>170</v>
      </c>
      <c r="P3221" t="s">
        <v>405</v>
      </c>
      <c r="R3221">
        <v>50.9</v>
      </c>
      <c r="S3221">
        <v>1141</v>
      </c>
    </row>
    <row r="3222" spans="1:19">
      <c r="A3222" t="s">
        <v>328</v>
      </c>
      <c r="B3222">
        <v>15</v>
      </c>
      <c r="C3222" t="s">
        <v>99</v>
      </c>
      <c r="D3222" t="s">
        <v>48</v>
      </c>
      <c r="E3222" t="s">
        <v>246</v>
      </c>
      <c r="F3222" t="s">
        <v>174</v>
      </c>
      <c r="G3222" t="s">
        <v>407</v>
      </c>
      <c r="H3222" t="s">
        <v>15</v>
      </c>
      <c r="I3222" t="s">
        <v>404</v>
      </c>
      <c r="J3222" t="s">
        <v>306</v>
      </c>
      <c r="K3222">
        <v>1</v>
      </c>
      <c r="L3222" t="s">
        <v>273</v>
      </c>
      <c r="M3222">
        <v>-2</v>
      </c>
      <c r="N3222" t="s">
        <v>296</v>
      </c>
      <c r="O3222" t="s">
        <v>170</v>
      </c>
      <c r="P3222" t="s">
        <v>405</v>
      </c>
      <c r="R3222">
        <v>73.7</v>
      </c>
      <c r="S3222">
        <v>342</v>
      </c>
    </row>
    <row r="3223" spans="1:19">
      <c r="A3223" t="s">
        <v>328</v>
      </c>
      <c r="B3223">
        <v>15</v>
      </c>
      <c r="C3223" t="s">
        <v>99</v>
      </c>
      <c r="D3223" t="s">
        <v>48</v>
      </c>
      <c r="E3223" t="s">
        <v>246</v>
      </c>
      <c r="F3223" t="s">
        <v>174</v>
      </c>
      <c r="G3223" t="s">
        <v>407</v>
      </c>
      <c r="H3223" t="s">
        <v>19</v>
      </c>
      <c r="I3223" t="s">
        <v>404</v>
      </c>
      <c r="J3223" t="s">
        <v>307</v>
      </c>
      <c r="K3223">
        <v>1</v>
      </c>
      <c r="L3223" t="s">
        <v>273</v>
      </c>
      <c r="M3223">
        <v>-2</v>
      </c>
      <c r="N3223" t="s">
        <v>296</v>
      </c>
      <c r="O3223" t="s">
        <v>170</v>
      </c>
      <c r="P3223" t="s">
        <v>405</v>
      </c>
      <c r="Q3223" t="s">
        <v>227</v>
      </c>
    </row>
    <row r="3224" spans="1:19">
      <c r="A3224" t="s">
        <v>328</v>
      </c>
      <c r="B3224">
        <v>15</v>
      </c>
      <c r="C3224" t="s">
        <v>99</v>
      </c>
      <c r="D3224" t="s">
        <v>48</v>
      </c>
      <c r="E3224" t="s">
        <v>246</v>
      </c>
      <c r="F3224" t="s">
        <v>174</v>
      </c>
      <c r="G3224" t="s">
        <v>407</v>
      </c>
      <c r="H3224" t="s">
        <v>14</v>
      </c>
      <c r="I3224" t="s">
        <v>404</v>
      </c>
      <c r="J3224" t="s">
        <v>308</v>
      </c>
      <c r="K3224">
        <v>1</v>
      </c>
      <c r="L3224" t="s">
        <v>273</v>
      </c>
      <c r="M3224">
        <v>-2</v>
      </c>
      <c r="N3224" t="s">
        <v>296</v>
      </c>
      <c r="O3224" t="s">
        <v>170</v>
      </c>
      <c r="P3224" t="s">
        <v>405</v>
      </c>
      <c r="R3224">
        <v>42.8</v>
      </c>
      <c r="S3224">
        <v>425</v>
      </c>
    </row>
    <row r="3225" spans="1:19">
      <c r="A3225" t="s">
        <v>328</v>
      </c>
      <c r="B3225">
        <v>15</v>
      </c>
      <c r="C3225" t="s">
        <v>99</v>
      </c>
      <c r="D3225" t="s">
        <v>48</v>
      </c>
      <c r="E3225" t="s">
        <v>246</v>
      </c>
      <c r="F3225" t="s">
        <v>174</v>
      </c>
      <c r="G3225" t="s">
        <v>407</v>
      </c>
      <c r="H3225" t="s">
        <v>10</v>
      </c>
      <c r="I3225" t="s">
        <v>404</v>
      </c>
      <c r="J3225" t="s">
        <v>309</v>
      </c>
      <c r="K3225">
        <v>1</v>
      </c>
      <c r="L3225" t="s">
        <v>273</v>
      </c>
      <c r="M3225">
        <v>-2</v>
      </c>
      <c r="N3225" t="s">
        <v>296</v>
      </c>
      <c r="O3225" t="s">
        <v>170</v>
      </c>
      <c r="P3225" t="s">
        <v>405</v>
      </c>
      <c r="R3225">
        <v>56.8</v>
      </c>
      <c r="S3225">
        <v>607</v>
      </c>
    </row>
    <row r="3226" spans="1:19">
      <c r="A3226" t="s">
        <v>328</v>
      </c>
      <c r="B3226">
        <v>15</v>
      </c>
      <c r="C3226" t="s">
        <v>99</v>
      </c>
      <c r="D3226" t="s">
        <v>48</v>
      </c>
      <c r="E3226" t="s">
        <v>246</v>
      </c>
      <c r="F3226" t="s">
        <v>174</v>
      </c>
      <c r="G3226" t="s">
        <v>407</v>
      </c>
      <c r="H3226" t="s">
        <v>93</v>
      </c>
      <c r="I3226" t="s">
        <v>173</v>
      </c>
      <c r="J3226" t="s">
        <v>310</v>
      </c>
      <c r="K3226">
        <v>1</v>
      </c>
      <c r="L3226" t="s">
        <v>273</v>
      </c>
      <c r="M3226">
        <v>-2</v>
      </c>
      <c r="N3226" t="s">
        <v>296</v>
      </c>
      <c r="O3226" t="s">
        <v>170</v>
      </c>
      <c r="P3226" t="s">
        <v>405</v>
      </c>
      <c r="R3226">
        <v>74.2</v>
      </c>
      <c r="S3226">
        <v>32196</v>
      </c>
    </row>
    <row r="3227" spans="1:19">
      <c r="A3227" t="s">
        <v>328</v>
      </c>
      <c r="B3227">
        <v>15</v>
      </c>
      <c r="C3227" t="s">
        <v>99</v>
      </c>
      <c r="D3227" t="s">
        <v>48</v>
      </c>
      <c r="E3227" t="s">
        <v>246</v>
      </c>
      <c r="F3227" t="s">
        <v>174</v>
      </c>
      <c r="G3227" t="s">
        <v>407</v>
      </c>
      <c r="H3227" t="s">
        <v>22</v>
      </c>
      <c r="I3227" t="s">
        <v>404</v>
      </c>
      <c r="J3227" t="s">
        <v>265</v>
      </c>
      <c r="K3227">
        <v>1</v>
      </c>
      <c r="L3227" t="s">
        <v>273</v>
      </c>
      <c r="M3227">
        <v>-3</v>
      </c>
      <c r="N3227" t="s">
        <v>313</v>
      </c>
      <c r="O3227" t="s">
        <v>170</v>
      </c>
      <c r="P3227" t="s">
        <v>405</v>
      </c>
      <c r="R3227">
        <v>83.4</v>
      </c>
      <c r="S3227">
        <v>13304</v>
      </c>
    </row>
    <row r="3228" spans="1:19">
      <c r="A3228" t="s">
        <v>328</v>
      </c>
      <c r="B3228">
        <v>15</v>
      </c>
      <c r="C3228" t="s">
        <v>99</v>
      </c>
      <c r="D3228" t="s">
        <v>48</v>
      </c>
      <c r="E3228" t="s">
        <v>246</v>
      </c>
      <c r="F3228" t="s">
        <v>174</v>
      </c>
      <c r="G3228" t="s">
        <v>407</v>
      </c>
      <c r="H3228" t="s">
        <v>24</v>
      </c>
      <c r="I3228" t="s">
        <v>404</v>
      </c>
      <c r="J3228" t="s">
        <v>266</v>
      </c>
      <c r="K3228">
        <v>1</v>
      </c>
      <c r="L3228" t="s">
        <v>273</v>
      </c>
      <c r="M3228">
        <v>-3</v>
      </c>
      <c r="N3228" t="s">
        <v>313</v>
      </c>
      <c r="O3228" t="s">
        <v>170</v>
      </c>
      <c r="P3228" t="s">
        <v>405</v>
      </c>
      <c r="R3228">
        <v>95.6</v>
      </c>
      <c r="S3228">
        <v>390</v>
      </c>
    </row>
    <row r="3229" spans="1:19">
      <c r="A3229" t="s">
        <v>328</v>
      </c>
      <c r="B3229">
        <v>15</v>
      </c>
      <c r="C3229" t="s">
        <v>99</v>
      </c>
      <c r="D3229" t="s">
        <v>48</v>
      </c>
      <c r="E3229" t="s">
        <v>246</v>
      </c>
      <c r="F3229" t="s">
        <v>174</v>
      </c>
      <c r="G3229" t="s">
        <v>407</v>
      </c>
      <c r="H3229" t="s">
        <v>23</v>
      </c>
      <c r="I3229" t="s">
        <v>404</v>
      </c>
      <c r="J3229" t="s">
        <v>267</v>
      </c>
      <c r="K3229">
        <v>1</v>
      </c>
      <c r="L3229" t="s">
        <v>273</v>
      </c>
      <c r="M3229">
        <v>-3</v>
      </c>
      <c r="N3229" t="s">
        <v>313</v>
      </c>
      <c r="O3229" t="s">
        <v>170</v>
      </c>
      <c r="P3229" t="s">
        <v>405</v>
      </c>
      <c r="R3229">
        <v>88.4</v>
      </c>
      <c r="S3229">
        <v>482</v>
      </c>
    </row>
    <row r="3230" spans="1:19">
      <c r="A3230" t="s">
        <v>328</v>
      </c>
      <c r="B3230">
        <v>15</v>
      </c>
      <c r="C3230" t="s">
        <v>99</v>
      </c>
      <c r="D3230" t="s">
        <v>48</v>
      </c>
      <c r="E3230" t="s">
        <v>246</v>
      </c>
      <c r="F3230" t="s">
        <v>174</v>
      </c>
      <c r="G3230" t="s">
        <v>407</v>
      </c>
      <c r="H3230" t="s">
        <v>18</v>
      </c>
      <c r="I3230" t="s">
        <v>404</v>
      </c>
      <c r="J3230" t="s">
        <v>268</v>
      </c>
      <c r="K3230">
        <v>1</v>
      </c>
      <c r="L3230" t="s">
        <v>273</v>
      </c>
      <c r="M3230">
        <v>-3</v>
      </c>
      <c r="N3230" t="s">
        <v>313</v>
      </c>
      <c r="O3230" t="s">
        <v>170</v>
      </c>
      <c r="P3230" t="s">
        <v>405</v>
      </c>
      <c r="R3230">
        <v>90.6</v>
      </c>
      <c r="S3230">
        <v>1022</v>
      </c>
    </row>
    <row r="3231" spans="1:19">
      <c r="A3231" t="s">
        <v>328</v>
      </c>
      <c r="B3231">
        <v>15</v>
      </c>
      <c r="C3231" t="s">
        <v>99</v>
      </c>
      <c r="D3231" t="s">
        <v>48</v>
      </c>
      <c r="E3231" t="s">
        <v>246</v>
      </c>
      <c r="F3231" t="s">
        <v>174</v>
      </c>
      <c r="G3231" t="s">
        <v>407</v>
      </c>
      <c r="H3231" t="s">
        <v>20</v>
      </c>
      <c r="I3231" t="s">
        <v>404</v>
      </c>
      <c r="J3231" t="s">
        <v>269</v>
      </c>
      <c r="K3231">
        <v>1</v>
      </c>
      <c r="L3231" t="s">
        <v>273</v>
      </c>
      <c r="M3231">
        <v>-3</v>
      </c>
      <c r="N3231" t="s">
        <v>313</v>
      </c>
      <c r="O3231" t="s">
        <v>170</v>
      </c>
      <c r="P3231" t="s">
        <v>405</v>
      </c>
      <c r="R3231">
        <v>73.3</v>
      </c>
      <c r="S3231">
        <v>565</v>
      </c>
    </row>
    <row r="3232" spans="1:19">
      <c r="A3232" t="s">
        <v>328</v>
      </c>
      <c r="B3232">
        <v>15</v>
      </c>
      <c r="C3232" t="s">
        <v>99</v>
      </c>
      <c r="D3232" t="s">
        <v>48</v>
      </c>
      <c r="E3232" t="s">
        <v>246</v>
      </c>
      <c r="F3232" t="s">
        <v>174</v>
      </c>
      <c r="G3232" t="s">
        <v>407</v>
      </c>
      <c r="H3232" t="s">
        <v>9</v>
      </c>
      <c r="I3232" t="s">
        <v>404</v>
      </c>
      <c r="J3232" t="s">
        <v>270</v>
      </c>
      <c r="K3232">
        <v>1</v>
      </c>
      <c r="L3232" t="s">
        <v>273</v>
      </c>
      <c r="M3232">
        <v>-3</v>
      </c>
      <c r="N3232" t="s">
        <v>313</v>
      </c>
      <c r="O3232" t="s">
        <v>170</v>
      </c>
      <c r="P3232" t="s">
        <v>405</v>
      </c>
      <c r="R3232">
        <v>45.3</v>
      </c>
      <c r="S3232">
        <v>479</v>
      </c>
    </row>
    <row r="3233" spans="1:19">
      <c r="A3233" t="s">
        <v>328</v>
      </c>
      <c r="B3233">
        <v>15</v>
      </c>
      <c r="C3233" t="s">
        <v>99</v>
      </c>
      <c r="D3233" t="s">
        <v>48</v>
      </c>
      <c r="E3233" t="s">
        <v>246</v>
      </c>
      <c r="F3233" t="s">
        <v>174</v>
      </c>
      <c r="G3233" t="s">
        <v>407</v>
      </c>
      <c r="H3233" t="s">
        <v>21</v>
      </c>
      <c r="I3233" t="s">
        <v>404</v>
      </c>
      <c r="J3233" t="s">
        <v>271</v>
      </c>
      <c r="K3233">
        <v>1</v>
      </c>
      <c r="L3233" t="s">
        <v>273</v>
      </c>
      <c r="M3233">
        <v>-3</v>
      </c>
      <c r="N3233" t="s">
        <v>313</v>
      </c>
      <c r="O3233" t="s">
        <v>170</v>
      </c>
      <c r="P3233" t="s">
        <v>405</v>
      </c>
      <c r="R3233">
        <v>83.3</v>
      </c>
      <c r="S3233">
        <v>186</v>
      </c>
    </row>
    <row r="3234" spans="1:19">
      <c r="A3234" t="s">
        <v>328</v>
      </c>
      <c r="B3234">
        <v>15</v>
      </c>
      <c r="C3234" t="s">
        <v>99</v>
      </c>
      <c r="D3234" t="s">
        <v>48</v>
      </c>
      <c r="E3234" t="s">
        <v>246</v>
      </c>
      <c r="F3234" t="s">
        <v>174</v>
      </c>
      <c r="G3234" t="s">
        <v>407</v>
      </c>
      <c r="H3234" t="s">
        <v>6</v>
      </c>
      <c r="I3234" t="s">
        <v>404</v>
      </c>
      <c r="J3234" t="s">
        <v>272</v>
      </c>
      <c r="K3234">
        <v>1</v>
      </c>
      <c r="L3234" t="s">
        <v>273</v>
      </c>
      <c r="M3234">
        <v>-3</v>
      </c>
      <c r="N3234" t="s">
        <v>313</v>
      </c>
      <c r="O3234" t="s">
        <v>170</v>
      </c>
      <c r="P3234" t="s">
        <v>405</v>
      </c>
      <c r="R3234">
        <v>95.4</v>
      </c>
      <c r="S3234">
        <v>216</v>
      </c>
    </row>
    <row r="3235" spans="1:19">
      <c r="A3235" t="s">
        <v>328</v>
      </c>
      <c r="B3235">
        <v>15</v>
      </c>
      <c r="C3235" t="s">
        <v>99</v>
      </c>
      <c r="D3235" t="s">
        <v>48</v>
      </c>
      <c r="E3235" t="s">
        <v>246</v>
      </c>
      <c r="F3235" t="s">
        <v>174</v>
      </c>
      <c r="G3235" t="s">
        <v>407</v>
      </c>
      <c r="H3235" t="s">
        <v>4</v>
      </c>
      <c r="I3235" t="s">
        <v>404</v>
      </c>
      <c r="J3235" t="s">
        <v>297</v>
      </c>
      <c r="K3235">
        <v>1</v>
      </c>
      <c r="L3235" t="s">
        <v>273</v>
      </c>
      <c r="M3235">
        <v>-3</v>
      </c>
      <c r="N3235" t="s">
        <v>313</v>
      </c>
      <c r="O3235" t="s">
        <v>170</v>
      </c>
      <c r="P3235" t="s">
        <v>405</v>
      </c>
      <c r="R3235">
        <v>87.4</v>
      </c>
      <c r="S3235">
        <v>1121</v>
      </c>
    </row>
    <row r="3236" spans="1:19">
      <c r="A3236" t="s">
        <v>328</v>
      </c>
      <c r="B3236">
        <v>15</v>
      </c>
      <c r="C3236" t="s">
        <v>99</v>
      </c>
      <c r="D3236" t="s">
        <v>48</v>
      </c>
      <c r="E3236" t="s">
        <v>246</v>
      </c>
      <c r="F3236" t="s">
        <v>174</v>
      </c>
      <c r="G3236" t="s">
        <v>407</v>
      </c>
      <c r="H3236" t="s">
        <v>11</v>
      </c>
      <c r="I3236" t="s">
        <v>404</v>
      </c>
      <c r="J3236" t="s">
        <v>298</v>
      </c>
      <c r="K3236">
        <v>1</v>
      </c>
      <c r="L3236" t="s">
        <v>273</v>
      </c>
      <c r="M3236">
        <v>-3</v>
      </c>
      <c r="N3236" t="s">
        <v>313</v>
      </c>
      <c r="O3236" t="s">
        <v>170</v>
      </c>
      <c r="P3236" t="s">
        <v>405</v>
      </c>
      <c r="R3236">
        <v>95.5</v>
      </c>
      <c r="S3236">
        <v>4298</v>
      </c>
    </row>
    <row r="3237" spans="1:19">
      <c r="A3237" t="s">
        <v>328</v>
      </c>
      <c r="B3237">
        <v>15</v>
      </c>
      <c r="C3237" t="s">
        <v>99</v>
      </c>
      <c r="D3237" t="s">
        <v>48</v>
      </c>
      <c r="E3237" t="s">
        <v>246</v>
      </c>
      <c r="F3237" t="s">
        <v>174</v>
      </c>
      <c r="G3237" t="s">
        <v>407</v>
      </c>
      <c r="H3237" t="s">
        <v>8</v>
      </c>
      <c r="I3237" t="s">
        <v>404</v>
      </c>
      <c r="J3237" t="s">
        <v>299</v>
      </c>
      <c r="K3237">
        <v>1</v>
      </c>
      <c r="L3237" t="s">
        <v>273</v>
      </c>
      <c r="M3237">
        <v>-3</v>
      </c>
      <c r="N3237" t="s">
        <v>313</v>
      </c>
      <c r="O3237" t="s">
        <v>170</v>
      </c>
      <c r="P3237" t="s">
        <v>405</v>
      </c>
      <c r="R3237">
        <v>74.7</v>
      </c>
      <c r="S3237">
        <v>576</v>
      </c>
    </row>
    <row r="3238" spans="1:19">
      <c r="A3238" t="s">
        <v>328</v>
      </c>
      <c r="B3238">
        <v>15</v>
      </c>
      <c r="C3238" t="s">
        <v>99</v>
      </c>
      <c r="D3238" t="s">
        <v>48</v>
      </c>
      <c r="E3238" t="s">
        <v>246</v>
      </c>
      <c r="F3238" t="s">
        <v>174</v>
      </c>
      <c r="G3238" t="s">
        <v>407</v>
      </c>
      <c r="H3238" t="s">
        <v>17</v>
      </c>
      <c r="I3238" t="s">
        <v>404</v>
      </c>
      <c r="J3238" t="s">
        <v>300</v>
      </c>
      <c r="K3238">
        <v>1</v>
      </c>
      <c r="L3238" t="s">
        <v>273</v>
      </c>
      <c r="M3238">
        <v>-3</v>
      </c>
      <c r="N3238" t="s">
        <v>313</v>
      </c>
      <c r="O3238" t="s">
        <v>170</v>
      </c>
      <c r="P3238" t="s">
        <v>405</v>
      </c>
      <c r="R3238">
        <v>76</v>
      </c>
      <c r="S3238">
        <v>4678</v>
      </c>
    </row>
    <row r="3239" spans="1:19">
      <c r="A3239" t="s">
        <v>328</v>
      </c>
      <c r="B3239">
        <v>15</v>
      </c>
      <c r="C3239" t="s">
        <v>99</v>
      </c>
      <c r="D3239" t="s">
        <v>48</v>
      </c>
      <c r="E3239" t="s">
        <v>246</v>
      </c>
      <c r="F3239" t="s">
        <v>174</v>
      </c>
      <c r="G3239" t="s">
        <v>407</v>
      </c>
      <c r="H3239" t="s">
        <v>13</v>
      </c>
      <c r="I3239" t="s">
        <v>404</v>
      </c>
      <c r="J3239" t="s">
        <v>301</v>
      </c>
      <c r="K3239">
        <v>1</v>
      </c>
      <c r="L3239" t="s">
        <v>273</v>
      </c>
      <c r="M3239">
        <v>-3</v>
      </c>
      <c r="N3239" t="s">
        <v>313</v>
      </c>
      <c r="O3239" t="s">
        <v>170</v>
      </c>
      <c r="P3239" t="s">
        <v>405</v>
      </c>
      <c r="R3239">
        <v>65</v>
      </c>
      <c r="S3239">
        <v>549</v>
      </c>
    </row>
    <row r="3240" spans="1:19">
      <c r="A3240" t="s">
        <v>328</v>
      </c>
      <c r="B3240">
        <v>15</v>
      </c>
      <c r="C3240" t="s">
        <v>99</v>
      </c>
      <c r="D3240" t="s">
        <v>48</v>
      </c>
      <c r="E3240" t="s">
        <v>246</v>
      </c>
      <c r="F3240" t="s">
        <v>174</v>
      </c>
      <c r="G3240" t="s">
        <v>407</v>
      </c>
      <c r="H3240" t="s">
        <v>25</v>
      </c>
      <c r="I3240" t="s">
        <v>404</v>
      </c>
      <c r="J3240" t="s">
        <v>302</v>
      </c>
      <c r="K3240">
        <v>1</v>
      </c>
      <c r="L3240" t="s">
        <v>273</v>
      </c>
      <c r="M3240">
        <v>-3</v>
      </c>
      <c r="N3240" t="s">
        <v>313</v>
      </c>
      <c r="O3240" t="s">
        <v>170</v>
      </c>
      <c r="P3240" t="s">
        <v>405</v>
      </c>
      <c r="R3240">
        <v>93.3</v>
      </c>
      <c r="S3240">
        <v>719</v>
      </c>
    </row>
    <row r="3241" spans="1:19">
      <c r="A3241" t="s">
        <v>328</v>
      </c>
      <c r="B3241">
        <v>15</v>
      </c>
      <c r="C3241" t="s">
        <v>99</v>
      </c>
      <c r="D3241" t="s">
        <v>48</v>
      </c>
      <c r="E3241" t="s">
        <v>246</v>
      </c>
      <c r="F3241" t="s">
        <v>174</v>
      </c>
      <c r="G3241" t="s">
        <v>407</v>
      </c>
      <c r="H3241" t="s">
        <v>16</v>
      </c>
      <c r="I3241" t="s">
        <v>404</v>
      </c>
      <c r="J3241" t="s">
        <v>303</v>
      </c>
      <c r="K3241">
        <v>1</v>
      </c>
      <c r="L3241" t="s">
        <v>273</v>
      </c>
      <c r="M3241">
        <v>-3</v>
      </c>
      <c r="N3241" t="s">
        <v>313</v>
      </c>
      <c r="O3241" t="s">
        <v>170</v>
      </c>
      <c r="P3241" t="s">
        <v>405</v>
      </c>
      <c r="R3241">
        <v>75.599999999999994</v>
      </c>
      <c r="S3241">
        <v>385</v>
      </c>
    </row>
    <row r="3242" spans="1:19">
      <c r="A3242" t="s">
        <v>328</v>
      </c>
      <c r="B3242">
        <v>15</v>
      </c>
      <c r="C3242" t="s">
        <v>99</v>
      </c>
      <c r="D3242" t="s">
        <v>48</v>
      </c>
      <c r="E3242" t="s">
        <v>246</v>
      </c>
      <c r="F3242" t="s">
        <v>174</v>
      </c>
      <c r="G3242" t="s">
        <v>407</v>
      </c>
      <c r="H3242" t="s">
        <v>5</v>
      </c>
      <c r="I3242" t="s">
        <v>404</v>
      </c>
      <c r="J3242" t="s">
        <v>304</v>
      </c>
      <c r="K3242">
        <v>1</v>
      </c>
      <c r="L3242" t="s">
        <v>273</v>
      </c>
      <c r="M3242">
        <v>-3</v>
      </c>
      <c r="N3242" t="s">
        <v>313</v>
      </c>
      <c r="O3242" t="s">
        <v>170</v>
      </c>
      <c r="P3242" t="s">
        <v>405</v>
      </c>
      <c r="R3242">
        <v>24.9</v>
      </c>
      <c r="S3242">
        <v>269</v>
      </c>
    </row>
    <row r="3243" spans="1:19">
      <c r="A3243" t="s">
        <v>328</v>
      </c>
      <c r="B3243">
        <v>15</v>
      </c>
      <c r="C3243" t="s">
        <v>99</v>
      </c>
      <c r="D3243" t="s">
        <v>48</v>
      </c>
      <c r="E3243" t="s">
        <v>246</v>
      </c>
      <c r="F3243" t="s">
        <v>174</v>
      </c>
      <c r="G3243" t="s">
        <v>407</v>
      </c>
      <c r="H3243" t="s">
        <v>7</v>
      </c>
      <c r="I3243" t="s">
        <v>404</v>
      </c>
      <c r="J3243" t="s">
        <v>305</v>
      </c>
      <c r="K3243">
        <v>1</v>
      </c>
      <c r="L3243" t="s">
        <v>273</v>
      </c>
      <c r="M3243">
        <v>-3</v>
      </c>
      <c r="N3243" t="s">
        <v>313</v>
      </c>
      <c r="O3243" t="s">
        <v>170</v>
      </c>
      <c r="P3243" t="s">
        <v>405</v>
      </c>
      <c r="R3243">
        <v>51.2</v>
      </c>
      <c r="S3243">
        <v>943</v>
      </c>
    </row>
    <row r="3244" spans="1:19">
      <c r="A3244" t="s">
        <v>328</v>
      </c>
      <c r="B3244">
        <v>15</v>
      </c>
      <c r="C3244" t="s">
        <v>99</v>
      </c>
      <c r="D3244" t="s">
        <v>48</v>
      </c>
      <c r="E3244" t="s">
        <v>246</v>
      </c>
      <c r="F3244" t="s">
        <v>174</v>
      </c>
      <c r="G3244" t="s">
        <v>407</v>
      </c>
      <c r="H3244" t="s">
        <v>15</v>
      </c>
      <c r="I3244" t="s">
        <v>404</v>
      </c>
      <c r="J3244" t="s">
        <v>306</v>
      </c>
      <c r="K3244">
        <v>1</v>
      </c>
      <c r="L3244" t="s">
        <v>273</v>
      </c>
      <c r="M3244">
        <v>-3</v>
      </c>
      <c r="N3244" t="s">
        <v>313</v>
      </c>
      <c r="O3244" t="s">
        <v>170</v>
      </c>
      <c r="P3244" t="s">
        <v>405</v>
      </c>
      <c r="R3244">
        <v>77.599999999999994</v>
      </c>
      <c r="S3244">
        <v>500</v>
      </c>
    </row>
    <row r="3245" spans="1:19">
      <c r="A3245" t="s">
        <v>328</v>
      </c>
      <c r="B3245">
        <v>15</v>
      </c>
      <c r="C3245" t="s">
        <v>99</v>
      </c>
      <c r="D3245" t="s">
        <v>48</v>
      </c>
      <c r="E3245" t="s">
        <v>246</v>
      </c>
      <c r="F3245" t="s">
        <v>174</v>
      </c>
      <c r="G3245" t="s">
        <v>407</v>
      </c>
      <c r="H3245" t="s">
        <v>19</v>
      </c>
      <c r="I3245" t="s">
        <v>404</v>
      </c>
      <c r="J3245" t="s">
        <v>307</v>
      </c>
      <c r="K3245">
        <v>1</v>
      </c>
      <c r="L3245" t="s">
        <v>273</v>
      </c>
      <c r="M3245">
        <v>-3</v>
      </c>
      <c r="N3245" t="s">
        <v>313</v>
      </c>
      <c r="O3245" t="s">
        <v>170</v>
      </c>
      <c r="P3245" t="s">
        <v>405</v>
      </c>
      <c r="Q3245" t="s">
        <v>227</v>
      </c>
    </row>
    <row r="3246" spans="1:19">
      <c r="A3246" t="s">
        <v>328</v>
      </c>
      <c r="B3246">
        <v>15</v>
      </c>
      <c r="C3246" t="s">
        <v>99</v>
      </c>
      <c r="D3246" t="s">
        <v>48</v>
      </c>
      <c r="E3246" t="s">
        <v>246</v>
      </c>
      <c r="F3246" t="s">
        <v>174</v>
      </c>
      <c r="G3246" t="s">
        <v>407</v>
      </c>
      <c r="H3246" t="s">
        <v>14</v>
      </c>
      <c r="I3246" t="s">
        <v>404</v>
      </c>
      <c r="J3246" t="s">
        <v>308</v>
      </c>
      <c r="K3246">
        <v>1</v>
      </c>
      <c r="L3246" t="s">
        <v>273</v>
      </c>
      <c r="M3246">
        <v>-3</v>
      </c>
      <c r="N3246" t="s">
        <v>313</v>
      </c>
      <c r="O3246" t="s">
        <v>170</v>
      </c>
      <c r="P3246" t="s">
        <v>405</v>
      </c>
      <c r="R3246">
        <v>47.3</v>
      </c>
      <c r="S3246">
        <v>711</v>
      </c>
    </row>
    <row r="3247" spans="1:19">
      <c r="A3247" t="s">
        <v>328</v>
      </c>
      <c r="B3247">
        <v>15</v>
      </c>
      <c r="C3247" t="s">
        <v>99</v>
      </c>
      <c r="D3247" t="s">
        <v>48</v>
      </c>
      <c r="E3247" t="s">
        <v>246</v>
      </c>
      <c r="F3247" t="s">
        <v>174</v>
      </c>
      <c r="G3247" t="s">
        <v>407</v>
      </c>
      <c r="H3247" t="s">
        <v>10</v>
      </c>
      <c r="I3247" t="s">
        <v>404</v>
      </c>
      <c r="J3247" t="s">
        <v>309</v>
      </c>
      <c r="K3247">
        <v>1</v>
      </c>
      <c r="L3247" t="s">
        <v>273</v>
      </c>
      <c r="M3247">
        <v>-3</v>
      </c>
      <c r="N3247" t="s">
        <v>313</v>
      </c>
      <c r="O3247" t="s">
        <v>170</v>
      </c>
      <c r="P3247" t="s">
        <v>405</v>
      </c>
      <c r="R3247">
        <v>76.7</v>
      </c>
      <c r="S3247">
        <v>626</v>
      </c>
    </row>
    <row r="3248" spans="1:19">
      <c r="A3248" t="s">
        <v>328</v>
      </c>
      <c r="B3248">
        <v>15</v>
      </c>
      <c r="C3248" t="s">
        <v>99</v>
      </c>
      <c r="D3248" t="s">
        <v>48</v>
      </c>
      <c r="E3248" t="s">
        <v>246</v>
      </c>
      <c r="F3248" t="s">
        <v>174</v>
      </c>
      <c r="G3248" t="s">
        <v>407</v>
      </c>
      <c r="H3248" t="s">
        <v>93</v>
      </c>
      <c r="I3248" t="s">
        <v>173</v>
      </c>
      <c r="J3248" t="s">
        <v>310</v>
      </c>
      <c r="K3248">
        <v>1</v>
      </c>
      <c r="L3248" t="s">
        <v>273</v>
      </c>
      <c r="M3248">
        <v>-3</v>
      </c>
      <c r="N3248" t="s">
        <v>313</v>
      </c>
      <c r="O3248" t="s">
        <v>170</v>
      </c>
      <c r="P3248" t="s">
        <v>405</v>
      </c>
      <c r="R3248">
        <v>81.099999999999994</v>
      </c>
      <c r="S3248">
        <v>32020</v>
      </c>
    </row>
    <row r="3249" spans="1:19">
      <c r="A3249" t="s">
        <v>328</v>
      </c>
      <c r="B3249">
        <v>15</v>
      </c>
      <c r="C3249" t="s">
        <v>99</v>
      </c>
      <c r="D3249" t="s">
        <v>48</v>
      </c>
      <c r="E3249" t="s">
        <v>246</v>
      </c>
      <c r="F3249" t="s">
        <v>174</v>
      </c>
      <c r="G3249" t="s">
        <v>407</v>
      </c>
      <c r="H3249" t="s">
        <v>22</v>
      </c>
      <c r="I3249" t="s">
        <v>404</v>
      </c>
      <c r="J3249" t="s">
        <v>265</v>
      </c>
      <c r="K3249">
        <v>1</v>
      </c>
      <c r="L3249" t="s">
        <v>273</v>
      </c>
      <c r="M3249">
        <v>-4</v>
      </c>
      <c r="N3249" t="s">
        <v>312</v>
      </c>
      <c r="O3249" t="s">
        <v>170</v>
      </c>
      <c r="P3249" t="s">
        <v>405</v>
      </c>
      <c r="R3249">
        <v>82.6</v>
      </c>
      <c r="S3249">
        <v>11177</v>
      </c>
    </row>
    <row r="3250" spans="1:19">
      <c r="A3250" t="s">
        <v>328</v>
      </c>
      <c r="B3250">
        <v>15</v>
      </c>
      <c r="C3250" t="s">
        <v>99</v>
      </c>
      <c r="D3250" t="s">
        <v>48</v>
      </c>
      <c r="E3250" t="s">
        <v>246</v>
      </c>
      <c r="F3250" t="s">
        <v>174</v>
      </c>
      <c r="G3250" t="s">
        <v>407</v>
      </c>
      <c r="H3250" t="s">
        <v>24</v>
      </c>
      <c r="I3250" t="s">
        <v>404</v>
      </c>
      <c r="J3250" t="s">
        <v>266</v>
      </c>
      <c r="K3250">
        <v>1</v>
      </c>
      <c r="L3250" t="s">
        <v>273</v>
      </c>
      <c r="M3250">
        <v>-4</v>
      </c>
      <c r="N3250" t="s">
        <v>312</v>
      </c>
      <c r="O3250" t="s">
        <v>170</v>
      </c>
      <c r="P3250" t="s">
        <v>405</v>
      </c>
      <c r="R3250">
        <v>96.1</v>
      </c>
      <c r="S3250">
        <v>612</v>
      </c>
    </row>
    <row r="3251" spans="1:19">
      <c r="A3251" t="s">
        <v>328</v>
      </c>
      <c r="B3251">
        <v>15</v>
      </c>
      <c r="C3251" t="s">
        <v>99</v>
      </c>
      <c r="D3251" t="s">
        <v>48</v>
      </c>
      <c r="E3251" t="s">
        <v>246</v>
      </c>
      <c r="F3251" t="s">
        <v>174</v>
      </c>
      <c r="G3251" t="s">
        <v>407</v>
      </c>
      <c r="H3251" t="s">
        <v>23</v>
      </c>
      <c r="I3251" t="s">
        <v>404</v>
      </c>
      <c r="J3251" t="s">
        <v>267</v>
      </c>
      <c r="K3251">
        <v>1</v>
      </c>
      <c r="L3251" t="s">
        <v>273</v>
      </c>
      <c r="M3251">
        <v>-4</v>
      </c>
      <c r="N3251" t="s">
        <v>312</v>
      </c>
      <c r="O3251" t="s">
        <v>170</v>
      </c>
      <c r="P3251" t="s">
        <v>405</v>
      </c>
      <c r="R3251">
        <v>96.8</v>
      </c>
      <c r="S3251">
        <v>697</v>
      </c>
    </row>
    <row r="3252" spans="1:19">
      <c r="A3252" t="s">
        <v>328</v>
      </c>
      <c r="B3252">
        <v>15</v>
      </c>
      <c r="C3252" t="s">
        <v>99</v>
      </c>
      <c r="D3252" t="s">
        <v>48</v>
      </c>
      <c r="E3252" t="s">
        <v>246</v>
      </c>
      <c r="F3252" t="s">
        <v>174</v>
      </c>
      <c r="G3252" t="s">
        <v>407</v>
      </c>
      <c r="H3252" t="s">
        <v>18</v>
      </c>
      <c r="I3252" t="s">
        <v>404</v>
      </c>
      <c r="J3252" t="s">
        <v>268</v>
      </c>
      <c r="K3252">
        <v>1</v>
      </c>
      <c r="L3252" t="s">
        <v>273</v>
      </c>
      <c r="M3252">
        <v>-4</v>
      </c>
      <c r="N3252" t="s">
        <v>312</v>
      </c>
      <c r="O3252" t="s">
        <v>170</v>
      </c>
      <c r="P3252" t="s">
        <v>405</v>
      </c>
      <c r="R3252">
        <v>89.7</v>
      </c>
      <c r="S3252">
        <v>780</v>
      </c>
    </row>
    <row r="3253" spans="1:19">
      <c r="A3253" t="s">
        <v>328</v>
      </c>
      <c r="B3253">
        <v>15</v>
      </c>
      <c r="C3253" t="s">
        <v>99</v>
      </c>
      <c r="D3253" t="s">
        <v>48</v>
      </c>
      <c r="E3253" t="s">
        <v>246</v>
      </c>
      <c r="F3253" t="s">
        <v>174</v>
      </c>
      <c r="G3253" t="s">
        <v>407</v>
      </c>
      <c r="H3253" t="s">
        <v>20</v>
      </c>
      <c r="I3253" t="s">
        <v>404</v>
      </c>
      <c r="J3253" t="s">
        <v>269</v>
      </c>
      <c r="K3253">
        <v>1</v>
      </c>
      <c r="L3253" t="s">
        <v>273</v>
      </c>
      <c r="M3253">
        <v>-4</v>
      </c>
      <c r="N3253" t="s">
        <v>312</v>
      </c>
      <c r="O3253" t="s">
        <v>170</v>
      </c>
      <c r="P3253" t="s">
        <v>405</v>
      </c>
      <c r="R3253">
        <v>86.2</v>
      </c>
      <c r="S3253">
        <v>536</v>
      </c>
    </row>
    <row r="3254" spans="1:19">
      <c r="A3254" t="s">
        <v>328</v>
      </c>
      <c r="B3254">
        <v>15</v>
      </c>
      <c r="C3254" t="s">
        <v>99</v>
      </c>
      <c r="D3254" t="s">
        <v>48</v>
      </c>
      <c r="E3254" t="s">
        <v>246</v>
      </c>
      <c r="F3254" t="s">
        <v>174</v>
      </c>
      <c r="G3254" t="s">
        <v>407</v>
      </c>
      <c r="H3254" t="s">
        <v>9</v>
      </c>
      <c r="I3254" t="s">
        <v>404</v>
      </c>
      <c r="J3254" t="s">
        <v>270</v>
      </c>
      <c r="K3254">
        <v>1</v>
      </c>
      <c r="L3254" t="s">
        <v>273</v>
      </c>
      <c r="M3254">
        <v>-4</v>
      </c>
      <c r="N3254" t="s">
        <v>312</v>
      </c>
      <c r="O3254" t="s">
        <v>170</v>
      </c>
      <c r="P3254" t="s">
        <v>405</v>
      </c>
      <c r="R3254">
        <v>75.5</v>
      </c>
      <c r="S3254">
        <v>265</v>
      </c>
    </row>
    <row r="3255" spans="1:19">
      <c r="A3255" t="s">
        <v>328</v>
      </c>
      <c r="B3255">
        <v>15</v>
      </c>
      <c r="C3255" t="s">
        <v>99</v>
      </c>
      <c r="D3255" t="s">
        <v>48</v>
      </c>
      <c r="E3255" t="s">
        <v>246</v>
      </c>
      <c r="F3255" t="s">
        <v>174</v>
      </c>
      <c r="G3255" t="s">
        <v>407</v>
      </c>
      <c r="H3255" t="s">
        <v>21</v>
      </c>
      <c r="I3255" t="s">
        <v>404</v>
      </c>
      <c r="J3255" t="s">
        <v>271</v>
      </c>
      <c r="K3255">
        <v>1</v>
      </c>
      <c r="L3255" t="s">
        <v>273</v>
      </c>
      <c r="M3255">
        <v>-4</v>
      </c>
      <c r="N3255" t="s">
        <v>312</v>
      </c>
      <c r="O3255" t="s">
        <v>170</v>
      </c>
      <c r="P3255" t="s">
        <v>405</v>
      </c>
      <c r="R3255">
        <v>76.099999999999994</v>
      </c>
      <c r="S3255">
        <v>306</v>
      </c>
    </row>
    <row r="3256" spans="1:19">
      <c r="A3256" t="s">
        <v>328</v>
      </c>
      <c r="B3256">
        <v>15</v>
      </c>
      <c r="C3256" t="s">
        <v>99</v>
      </c>
      <c r="D3256" t="s">
        <v>48</v>
      </c>
      <c r="E3256" t="s">
        <v>246</v>
      </c>
      <c r="F3256" t="s">
        <v>174</v>
      </c>
      <c r="G3256" t="s">
        <v>407</v>
      </c>
      <c r="H3256" t="s">
        <v>6</v>
      </c>
      <c r="I3256" t="s">
        <v>404</v>
      </c>
      <c r="J3256" t="s">
        <v>272</v>
      </c>
      <c r="K3256">
        <v>1</v>
      </c>
      <c r="L3256" t="s">
        <v>273</v>
      </c>
      <c r="M3256">
        <v>-4</v>
      </c>
      <c r="N3256" t="s">
        <v>312</v>
      </c>
      <c r="O3256" t="s">
        <v>170</v>
      </c>
      <c r="P3256" t="s">
        <v>405</v>
      </c>
      <c r="R3256">
        <v>95.2</v>
      </c>
      <c r="S3256">
        <v>207</v>
      </c>
    </row>
    <row r="3257" spans="1:19">
      <c r="A3257" t="s">
        <v>328</v>
      </c>
      <c r="B3257">
        <v>15</v>
      </c>
      <c r="C3257" t="s">
        <v>99</v>
      </c>
      <c r="D3257" t="s">
        <v>48</v>
      </c>
      <c r="E3257" t="s">
        <v>246</v>
      </c>
      <c r="F3257" t="s">
        <v>174</v>
      </c>
      <c r="G3257" t="s">
        <v>407</v>
      </c>
      <c r="H3257" t="s">
        <v>4</v>
      </c>
      <c r="I3257" t="s">
        <v>404</v>
      </c>
      <c r="J3257" t="s">
        <v>297</v>
      </c>
      <c r="K3257">
        <v>1</v>
      </c>
      <c r="L3257" t="s">
        <v>273</v>
      </c>
      <c r="M3257">
        <v>-4</v>
      </c>
      <c r="N3257" t="s">
        <v>312</v>
      </c>
      <c r="O3257" t="s">
        <v>170</v>
      </c>
      <c r="P3257" t="s">
        <v>405</v>
      </c>
      <c r="R3257">
        <v>94.7</v>
      </c>
      <c r="S3257">
        <v>1053</v>
      </c>
    </row>
    <row r="3258" spans="1:19">
      <c r="A3258" t="s">
        <v>328</v>
      </c>
      <c r="B3258">
        <v>15</v>
      </c>
      <c r="C3258" t="s">
        <v>99</v>
      </c>
      <c r="D3258" t="s">
        <v>48</v>
      </c>
      <c r="E3258" t="s">
        <v>246</v>
      </c>
      <c r="F3258" t="s">
        <v>174</v>
      </c>
      <c r="G3258" t="s">
        <v>407</v>
      </c>
      <c r="H3258" t="s">
        <v>11</v>
      </c>
      <c r="I3258" t="s">
        <v>404</v>
      </c>
      <c r="J3258" t="s">
        <v>298</v>
      </c>
      <c r="K3258">
        <v>1</v>
      </c>
      <c r="L3258" t="s">
        <v>273</v>
      </c>
      <c r="M3258">
        <v>-4</v>
      </c>
      <c r="N3258" t="s">
        <v>312</v>
      </c>
      <c r="O3258" t="s">
        <v>170</v>
      </c>
      <c r="P3258" t="s">
        <v>405</v>
      </c>
      <c r="R3258">
        <v>97.8</v>
      </c>
      <c r="S3258">
        <v>4407</v>
      </c>
    </row>
    <row r="3259" spans="1:19">
      <c r="A3259" t="s">
        <v>328</v>
      </c>
      <c r="B3259">
        <v>15</v>
      </c>
      <c r="C3259" t="s">
        <v>99</v>
      </c>
      <c r="D3259" t="s">
        <v>48</v>
      </c>
      <c r="E3259" t="s">
        <v>246</v>
      </c>
      <c r="F3259" t="s">
        <v>174</v>
      </c>
      <c r="G3259" t="s">
        <v>407</v>
      </c>
      <c r="H3259" t="s">
        <v>8</v>
      </c>
      <c r="I3259" t="s">
        <v>404</v>
      </c>
      <c r="J3259" t="s">
        <v>299</v>
      </c>
      <c r="K3259">
        <v>1</v>
      </c>
      <c r="L3259" t="s">
        <v>273</v>
      </c>
      <c r="M3259">
        <v>-4</v>
      </c>
      <c r="N3259" t="s">
        <v>312</v>
      </c>
      <c r="O3259" t="s">
        <v>170</v>
      </c>
      <c r="P3259" t="s">
        <v>405</v>
      </c>
      <c r="R3259">
        <v>84.5</v>
      </c>
      <c r="S3259">
        <v>742</v>
      </c>
    </row>
    <row r="3260" spans="1:19">
      <c r="A3260" t="s">
        <v>328</v>
      </c>
      <c r="B3260">
        <v>15</v>
      </c>
      <c r="C3260" t="s">
        <v>99</v>
      </c>
      <c r="D3260" t="s">
        <v>48</v>
      </c>
      <c r="E3260" t="s">
        <v>246</v>
      </c>
      <c r="F3260" t="s">
        <v>174</v>
      </c>
      <c r="G3260" t="s">
        <v>407</v>
      </c>
      <c r="H3260" t="s">
        <v>17</v>
      </c>
      <c r="I3260" t="s">
        <v>404</v>
      </c>
      <c r="J3260" t="s">
        <v>300</v>
      </c>
      <c r="K3260">
        <v>1</v>
      </c>
      <c r="L3260" t="s">
        <v>273</v>
      </c>
      <c r="M3260">
        <v>-4</v>
      </c>
      <c r="N3260" t="s">
        <v>312</v>
      </c>
      <c r="O3260" t="s">
        <v>170</v>
      </c>
      <c r="P3260" t="s">
        <v>405</v>
      </c>
      <c r="R3260">
        <v>67.5</v>
      </c>
      <c r="S3260">
        <v>5109</v>
      </c>
    </row>
    <row r="3261" spans="1:19">
      <c r="A3261" t="s">
        <v>328</v>
      </c>
      <c r="B3261">
        <v>15</v>
      </c>
      <c r="C3261" t="s">
        <v>99</v>
      </c>
      <c r="D3261" t="s">
        <v>48</v>
      </c>
      <c r="E3261" t="s">
        <v>246</v>
      </c>
      <c r="F3261" t="s">
        <v>174</v>
      </c>
      <c r="G3261" t="s">
        <v>407</v>
      </c>
      <c r="H3261" t="s">
        <v>13</v>
      </c>
      <c r="I3261" t="s">
        <v>404</v>
      </c>
      <c r="J3261" t="s">
        <v>301</v>
      </c>
      <c r="K3261">
        <v>1</v>
      </c>
      <c r="L3261" t="s">
        <v>273</v>
      </c>
      <c r="M3261">
        <v>-4</v>
      </c>
      <c r="N3261" t="s">
        <v>312</v>
      </c>
      <c r="O3261" t="s">
        <v>170</v>
      </c>
      <c r="P3261" t="s">
        <v>405</v>
      </c>
      <c r="R3261">
        <v>67.3</v>
      </c>
      <c r="S3261">
        <v>544</v>
      </c>
    </row>
    <row r="3262" spans="1:19">
      <c r="A3262" t="s">
        <v>328</v>
      </c>
      <c r="B3262">
        <v>15</v>
      </c>
      <c r="C3262" t="s">
        <v>99</v>
      </c>
      <c r="D3262" t="s">
        <v>48</v>
      </c>
      <c r="E3262" t="s">
        <v>246</v>
      </c>
      <c r="F3262" t="s">
        <v>174</v>
      </c>
      <c r="G3262" t="s">
        <v>407</v>
      </c>
      <c r="H3262" t="s">
        <v>25</v>
      </c>
      <c r="I3262" t="s">
        <v>404</v>
      </c>
      <c r="J3262" t="s">
        <v>302</v>
      </c>
      <c r="K3262">
        <v>1</v>
      </c>
      <c r="L3262" t="s">
        <v>273</v>
      </c>
      <c r="M3262">
        <v>-4</v>
      </c>
      <c r="N3262" t="s">
        <v>312</v>
      </c>
      <c r="O3262" t="s">
        <v>170</v>
      </c>
      <c r="P3262" t="s">
        <v>405</v>
      </c>
      <c r="R3262">
        <v>93</v>
      </c>
      <c r="S3262">
        <v>632</v>
      </c>
    </row>
    <row r="3263" spans="1:19">
      <c r="A3263" t="s">
        <v>328</v>
      </c>
      <c r="B3263">
        <v>15</v>
      </c>
      <c r="C3263" t="s">
        <v>99</v>
      </c>
      <c r="D3263" t="s">
        <v>48</v>
      </c>
      <c r="E3263" t="s">
        <v>246</v>
      </c>
      <c r="F3263" t="s">
        <v>174</v>
      </c>
      <c r="G3263" t="s">
        <v>407</v>
      </c>
      <c r="H3263" t="s">
        <v>16</v>
      </c>
      <c r="I3263" t="s">
        <v>404</v>
      </c>
      <c r="J3263" t="s">
        <v>303</v>
      </c>
      <c r="K3263">
        <v>1</v>
      </c>
      <c r="L3263" t="s">
        <v>273</v>
      </c>
      <c r="M3263">
        <v>-4</v>
      </c>
      <c r="N3263" t="s">
        <v>312</v>
      </c>
      <c r="O3263" t="s">
        <v>170</v>
      </c>
      <c r="P3263" t="s">
        <v>405</v>
      </c>
      <c r="R3263">
        <v>95.1</v>
      </c>
      <c r="S3263">
        <v>554</v>
      </c>
    </row>
    <row r="3264" spans="1:19">
      <c r="A3264" t="s">
        <v>328</v>
      </c>
      <c r="B3264">
        <v>15</v>
      </c>
      <c r="C3264" t="s">
        <v>99</v>
      </c>
      <c r="D3264" t="s">
        <v>48</v>
      </c>
      <c r="E3264" t="s">
        <v>246</v>
      </c>
      <c r="F3264" t="s">
        <v>174</v>
      </c>
      <c r="G3264" t="s">
        <v>407</v>
      </c>
      <c r="H3264" t="s">
        <v>5</v>
      </c>
      <c r="I3264" t="s">
        <v>404</v>
      </c>
      <c r="J3264" t="s">
        <v>304</v>
      </c>
      <c r="K3264">
        <v>1</v>
      </c>
      <c r="L3264" t="s">
        <v>273</v>
      </c>
      <c r="M3264">
        <v>-4</v>
      </c>
      <c r="N3264" t="s">
        <v>312</v>
      </c>
      <c r="O3264" t="s">
        <v>170</v>
      </c>
      <c r="P3264" t="s">
        <v>405</v>
      </c>
      <c r="R3264">
        <v>40.9</v>
      </c>
      <c r="S3264">
        <v>372</v>
      </c>
    </row>
    <row r="3265" spans="1:19">
      <c r="A3265" t="s">
        <v>328</v>
      </c>
      <c r="B3265">
        <v>15</v>
      </c>
      <c r="C3265" t="s">
        <v>99</v>
      </c>
      <c r="D3265" t="s">
        <v>48</v>
      </c>
      <c r="E3265" t="s">
        <v>246</v>
      </c>
      <c r="F3265" t="s">
        <v>174</v>
      </c>
      <c r="G3265" t="s">
        <v>407</v>
      </c>
      <c r="H3265" t="s">
        <v>7</v>
      </c>
      <c r="I3265" t="s">
        <v>404</v>
      </c>
      <c r="J3265" t="s">
        <v>305</v>
      </c>
      <c r="K3265">
        <v>1</v>
      </c>
      <c r="L3265" t="s">
        <v>273</v>
      </c>
      <c r="M3265">
        <v>-4</v>
      </c>
      <c r="N3265" t="s">
        <v>312</v>
      </c>
      <c r="O3265" t="s">
        <v>170</v>
      </c>
      <c r="P3265" t="s">
        <v>405</v>
      </c>
      <c r="R3265">
        <v>81.2</v>
      </c>
      <c r="S3265">
        <v>1129</v>
      </c>
    </row>
    <row r="3266" spans="1:19">
      <c r="A3266" t="s">
        <v>328</v>
      </c>
      <c r="B3266">
        <v>15</v>
      </c>
      <c r="C3266" t="s">
        <v>99</v>
      </c>
      <c r="D3266" t="s">
        <v>48</v>
      </c>
      <c r="E3266" t="s">
        <v>246</v>
      </c>
      <c r="F3266" t="s">
        <v>174</v>
      </c>
      <c r="G3266" t="s">
        <v>407</v>
      </c>
      <c r="H3266" t="s">
        <v>15</v>
      </c>
      <c r="I3266" t="s">
        <v>404</v>
      </c>
      <c r="J3266" t="s">
        <v>306</v>
      </c>
      <c r="K3266">
        <v>1</v>
      </c>
      <c r="L3266" t="s">
        <v>273</v>
      </c>
      <c r="M3266">
        <v>-4</v>
      </c>
      <c r="N3266" t="s">
        <v>312</v>
      </c>
      <c r="O3266" t="s">
        <v>170</v>
      </c>
      <c r="P3266" t="s">
        <v>405</v>
      </c>
      <c r="R3266">
        <v>90.3</v>
      </c>
      <c r="S3266">
        <v>412</v>
      </c>
    </row>
    <row r="3267" spans="1:19">
      <c r="A3267" t="s">
        <v>328</v>
      </c>
      <c r="B3267">
        <v>15</v>
      </c>
      <c r="C3267" t="s">
        <v>99</v>
      </c>
      <c r="D3267" t="s">
        <v>48</v>
      </c>
      <c r="E3267" t="s">
        <v>246</v>
      </c>
      <c r="F3267" t="s">
        <v>174</v>
      </c>
      <c r="G3267" t="s">
        <v>407</v>
      </c>
      <c r="H3267" t="s">
        <v>19</v>
      </c>
      <c r="I3267" t="s">
        <v>404</v>
      </c>
      <c r="J3267" t="s">
        <v>307</v>
      </c>
      <c r="K3267">
        <v>1</v>
      </c>
      <c r="L3267" t="s">
        <v>273</v>
      </c>
      <c r="M3267">
        <v>-4</v>
      </c>
      <c r="N3267" t="s">
        <v>312</v>
      </c>
      <c r="O3267" t="s">
        <v>170</v>
      </c>
      <c r="P3267" t="s">
        <v>405</v>
      </c>
      <c r="R3267">
        <v>80.7</v>
      </c>
      <c r="S3267">
        <v>114</v>
      </c>
    </row>
    <row r="3268" spans="1:19">
      <c r="A3268" t="s">
        <v>328</v>
      </c>
      <c r="B3268">
        <v>15</v>
      </c>
      <c r="C3268" t="s">
        <v>99</v>
      </c>
      <c r="D3268" t="s">
        <v>48</v>
      </c>
      <c r="E3268" t="s">
        <v>246</v>
      </c>
      <c r="F3268" t="s">
        <v>174</v>
      </c>
      <c r="G3268" t="s">
        <v>407</v>
      </c>
      <c r="H3268" t="s">
        <v>14</v>
      </c>
      <c r="I3268" t="s">
        <v>404</v>
      </c>
      <c r="J3268" t="s">
        <v>308</v>
      </c>
      <c r="K3268">
        <v>1</v>
      </c>
      <c r="L3268" t="s">
        <v>273</v>
      </c>
      <c r="M3268">
        <v>-4</v>
      </c>
      <c r="N3268" t="s">
        <v>312</v>
      </c>
      <c r="O3268" t="s">
        <v>170</v>
      </c>
      <c r="P3268" t="s">
        <v>405</v>
      </c>
      <c r="R3268">
        <v>41</v>
      </c>
      <c r="S3268">
        <v>726</v>
      </c>
    </row>
    <row r="3269" spans="1:19">
      <c r="A3269" t="s">
        <v>328</v>
      </c>
      <c r="B3269">
        <v>15</v>
      </c>
      <c r="C3269" t="s">
        <v>99</v>
      </c>
      <c r="D3269" t="s">
        <v>48</v>
      </c>
      <c r="E3269" t="s">
        <v>246</v>
      </c>
      <c r="F3269" t="s">
        <v>174</v>
      </c>
      <c r="G3269" t="s">
        <v>407</v>
      </c>
      <c r="H3269" t="s">
        <v>10</v>
      </c>
      <c r="I3269" t="s">
        <v>404</v>
      </c>
      <c r="J3269" t="s">
        <v>309</v>
      </c>
      <c r="K3269">
        <v>1</v>
      </c>
      <c r="L3269" t="s">
        <v>273</v>
      </c>
      <c r="M3269">
        <v>-4</v>
      </c>
      <c r="N3269" t="s">
        <v>312</v>
      </c>
      <c r="O3269" t="s">
        <v>170</v>
      </c>
      <c r="P3269" t="s">
        <v>405</v>
      </c>
      <c r="R3269">
        <v>80.400000000000006</v>
      </c>
      <c r="S3269">
        <v>475</v>
      </c>
    </row>
    <row r="3270" spans="1:19">
      <c r="A3270" t="s">
        <v>328</v>
      </c>
      <c r="B3270">
        <v>15</v>
      </c>
      <c r="C3270" t="s">
        <v>99</v>
      </c>
      <c r="D3270" t="s">
        <v>48</v>
      </c>
      <c r="E3270" t="s">
        <v>246</v>
      </c>
      <c r="F3270" t="s">
        <v>174</v>
      </c>
      <c r="G3270" t="s">
        <v>407</v>
      </c>
      <c r="H3270" t="s">
        <v>93</v>
      </c>
      <c r="I3270" t="s">
        <v>173</v>
      </c>
      <c r="J3270" t="s">
        <v>310</v>
      </c>
      <c r="K3270">
        <v>1</v>
      </c>
      <c r="L3270" t="s">
        <v>273</v>
      </c>
      <c r="M3270">
        <v>-4</v>
      </c>
      <c r="N3270" t="s">
        <v>312</v>
      </c>
      <c r="O3270" t="s">
        <v>170</v>
      </c>
      <c r="P3270" t="s">
        <v>405</v>
      </c>
      <c r="R3270">
        <v>82.2</v>
      </c>
      <c r="S3270">
        <v>30849</v>
      </c>
    </row>
    <row r="3271" spans="1:19">
      <c r="A3271" t="s">
        <v>329</v>
      </c>
      <c r="B3271">
        <v>16</v>
      </c>
      <c r="C3271" t="s">
        <v>99</v>
      </c>
      <c r="D3271" t="s">
        <v>29</v>
      </c>
      <c r="E3271" t="s">
        <v>245</v>
      </c>
      <c r="F3271" t="s">
        <v>174</v>
      </c>
      <c r="G3271" t="s">
        <v>406</v>
      </c>
      <c r="H3271" t="s">
        <v>22</v>
      </c>
      <c r="I3271" t="s">
        <v>404</v>
      </c>
      <c r="J3271" t="s">
        <v>265</v>
      </c>
      <c r="K3271">
        <v>1</v>
      </c>
      <c r="L3271" t="s">
        <v>273</v>
      </c>
      <c r="M3271">
        <v>0</v>
      </c>
      <c r="N3271" t="s">
        <v>485</v>
      </c>
      <c r="O3271" t="s">
        <v>170</v>
      </c>
      <c r="P3271" t="s">
        <v>405</v>
      </c>
      <c r="R3271">
        <v>96.300753549999996</v>
      </c>
      <c r="S3271">
        <v>683031</v>
      </c>
    </row>
    <row r="3272" spans="1:19">
      <c r="A3272" t="s">
        <v>329</v>
      </c>
      <c r="B3272">
        <v>16</v>
      </c>
      <c r="C3272" t="s">
        <v>99</v>
      </c>
      <c r="D3272" t="s">
        <v>29</v>
      </c>
      <c r="E3272" t="s">
        <v>245</v>
      </c>
      <c r="F3272" t="s">
        <v>174</v>
      </c>
      <c r="G3272" t="s">
        <v>406</v>
      </c>
      <c r="H3272" t="s">
        <v>24</v>
      </c>
      <c r="I3272" t="s">
        <v>404</v>
      </c>
      <c r="J3272" t="s">
        <v>266</v>
      </c>
      <c r="K3272">
        <v>1</v>
      </c>
      <c r="L3272" t="s">
        <v>273</v>
      </c>
      <c r="M3272">
        <v>0</v>
      </c>
      <c r="N3272" t="s">
        <v>485</v>
      </c>
      <c r="O3272" t="s">
        <v>170</v>
      </c>
      <c r="P3272" t="s">
        <v>405</v>
      </c>
      <c r="R3272">
        <v>81.309535749999995</v>
      </c>
      <c r="S3272">
        <v>59838</v>
      </c>
    </row>
    <row r="3273" spans="1:19">
      <c r="A3273" t="s">
        <v>329</v>
      </c>
      <c r="B3273">
        <v>16</v>
      </c>
      <c r="C3273" t="s">
        <v>99</v>
      </c>
      <c r="D3273" t="s">
        <v>29</v>
      </c>
      <c r="E3273" t="s">
        <v>245</v>
      </c>
      <c r="F3273" t="s">
        <v>174</v>
      </c>
      <c r="G3273" t="s">
        <v>406</v>
      </c>
      <c r="H3273" t="s">
        <v>23</v>
      </c>
      <c r="I3273" t="s">
        <v>404</v>
      </c>
      <c r="J3273" t="s">
        <v>267</v>
      </c>
      <c r="K3273">
        <v>1</v>
      </c>
      <c r="L3273" t="s">
        <v>273</v>
      </c>
      <c r="M3273">
        <v>0</v>
      </c>
      <c r="N3273" t="s">
        <v>485</v>
      </c>
      <c r="O3273" t="s">
        <v>170</v>
      </c>
      <c r="P3273" t="s">
        <v>405</v>
      </c>
      <c r="R3273">
        <v>83.100378640000002</v>
      </c>
      <c r="S3273">
        <v>49652</v>
      </c>
    </row>
    <row r="3274" spans="1:19">
      <c r="A3274" t="s">
        <v>329</v>
      </c>
      <c r="B3274">
        <v>16</v>
      </c>
      <c r="C3274" t="s">
        <v>99</v>
      </c>
      <c r="D3274" t="s">
        <v>29</v>
      </c>
      <c r="E3274" t="s">
        <v>245</v>
      </c>
      <c r="F3274" t="s">
        <v>174</v>
      </c>
      <c r="G3274" t="s">
        <v>406</v>
      </c>
      <c r="H3274" t="s">
        <v>18</v>
      </c>
      <c r="I3274" t="s">
        <v>404</v>
      </c>
      <c r="J3274" t="s">
        <v>268</v>
      </c>
      <c r="K3274">
        <v>1</v>
      </c>
      <c r="L3274" t="s">
        <v>273</v>
      </c>
      <c r="M3274">
        <v>0</v>
      </c>
      <c r="N3274" t="s">
        <v>485</v>
      </c>
      <c r="O3274" t="s">
        <v>170</v>
      </c>
      <c r="P3274" t="s">
        <v>405</v>
      </c>
      <c r="R3274">
        <v>89.025212859999996</v>
      </c>
      <c r="S3274">
        <v>78571</v>
      </c>
    </row>
    <row r="3275" spans="1:19">
      <c r="A3275" t="s">
        <v>329</v>
      </c>
      <c r="B3275">
        <v>16</v>
      </c>
      <c r="C3275" t="s">
        <v>99</v>
      </c>
      <c r="D3275" t="s">
        <v>29</v>
      </c>
      <c r="E3275" t="s">
        <v>245</v>
      </c>
      <c r="F3275" t="s">
        <v>174</v>
      </c>
      <c r="G3275" t="s">
        <v>406</v>
      </c>
      <c r="H3275" t="s">
        <v>20</v>
      </c>
      <c r="I3275" t="s">
        <v>404</v>
      </c>
      <c r="J3275" t="s">
        <v>269</v>
      </c>
      <c r="K3275">
        <v>1</v>
      </c>
      <c r="L3275" t="s">
        <v>273</v>
      </c>
      <c r="M3275">
        <v>0</v>
      </c>
      <c r="N3275" t="s">
        <v>485</v>
      </c>
      <c r="O3275" t="s">
        <v>170</v>
      </c>
      <c r="P3275" t="s">
        <v>405</v>
      </c>
      <c r="R3275">
        <v>88.677910960000006</v>
      </c>
      <c r="S3275">
        <v>56562</v>
      </c>
    </row>
    <row r="3276" spans="1:19">
      <c r="A3276" t="s">
        <v>329</v>
      </c>
      <c r="B3276">
        <v>16</v>
      </c>
      <c r="C3276" t="s">
        <v>99</v>
      </c>
      <c r="D3276" t="s">
        <v>29</v>
      </c>
      <c r="E3276" t="s">
        <v>245</v>
      </c>
      <c r="F3276" t="s">
        <v>174</v>
      </c>
      <c r="G3276" t="s">
        <v>406</v>
      </c>
      <c r="H3276" t="s">
        <v>9</v>
      </c>
      <c r="I3276" t="s">
        <v>404</v>
      </c>
      <c r="J3276" t="s">
        <v>270</v>
      </c>
      <c r="K3276">
        <v>1</v>
      </c>
      <c r="L3276" t="s">
        <v>273</v>
      </c>
      <c r="M3276">
        <v>0</v>
      </c>
      <c r="N3276" t="s">
        <v>485</v>
      </c>
      <c r="O3276" t="s">
        <v>170</v>
      </c>
      <c r="P3276" t="s">
        <v>405</v>
      </c>
      <c r="R3276">
        <v>86.558135870000001</v>
      </c>
      <c r="S3276">
        <v>38023</v>
      </c>
    </row>
    <row r="3277" spans="1:19">
      <c r="A3277" t="s">
        <v>329</v>
      </c>
      <c r="B3277">
        <v>16</v>
      </c>
      <c r="C3277" t="s">
        <v>99</v>
      </c>
      <c r="D3277" t="s">
        <v>29</v>
      </c>
      <c r="E3277" t="s">
        <v>245</v>
      </c>
      <c r="F3277" t="s">
        <v>174</v>
      </c>
      <c r="G3277" t="s">
        <v>406</v>
      </c>
      <c r="H3277" t="s">
        <v>21</v>
      </c>
      <c r="I3277" t="s">
        <v>404</v>
      </c>
      <c r="J3277" t="s">
        <v>271</v>
      </c>
      <c r="K3277">
        <v>1</v>
      </c>
      <c r="L3277" t="s">
        <v>273</v>
      </c>
      <c r="M3277">
        <v>0</v>
      </c>
      <c r="N3277" t="s">
        <v>485</v>
      </c>
      <c r="O3277" t="s">
        <v>170</v>
      </c>
      <c r="P3277" t="s">
        <v>405</v>
      </c>
      <c r="R3277">
        <v>83.145617990000005</v>
      </c>
      <c r="S3277">
        <v>47501</v>
      </c>
    </row>
    <row r="3278" spans="1:19">
      <c r="A3278" t="s">
        <v>329</v>
      </c>
      <c r="B3278">
        <v>16</v>
      </c>
      <c r="C3278" t="s">
        <v>99</v>
      </c>
      <c r="D3278" t="s">
        <v>29</v>
      </c>
      <c r="E3278" t="s">
        <v>245</v>
      </c>
      <c r="F3278" t="s">
        <v>174</v>
      </c>
      <c r="G3278" t="s">
        <v>406</v>
      </c>
      <c r="H3278" t="s">
        <v>6</v>
      </c>
      <c r="I3278" t="s">
        <v>404</v>
      </c>
      <c r="J3278" t="s">
        <v>272</v>
      </c>
      <c r="K3278">
        <v>1</v>
      </c>
      <c r="L3278" t="s">
        <v>273</v>
      </c>
      <c r="M3278">
        <v>0</v>
      </c>
      <c r="N3278" t="s">
        <v>485</v>
      </c>
      <c r="O3278" t="s">
        <v>170</v>
      </c>
      <c r="P3278" t="s">
        <v>405</v>
      </c>
      <c r="R3278">
        <v>91.885848150000001</v>
      </c>
      <c r="S3278">
        <v>18782</v>
      </c>
    </row>
    <row r="3279" spans="1:19">
      <c r="A3279" t="s">
        <v>329</v>
      </c>
      <c r="B3279">
        <v>16</v>
      </c>
      <c r="C3279" t="s">
        <v>99</v>
      </c>
      <c r="D3279" t="s">
        <v>29</v>
      </c>
      <c r="E3279" t="s">
        <v>245</v>
      </c>
      <c r="F3279" t="s">
        <v>174</v>
      </c>
      <c r="G3279" t="s">
        <v>406</v>
      </c>
      <c r="H3279" t="s">
        <v>4</v>
      </c>
      <c r="I3279" t="s">
        <v>404</v>
      </c>
      <c r="J3279" t="s">
        <v>297</v>
      </c>
      <c r="K3279">
        <v>1</v>
      </c>
      <c r="L3279" t="s">
        <v>273</v>
      </c>
      <c r="M3279">
        <v>0</v>
      </c>
      <c r="N3279" t="s">
        <v>485</v>
      </c>
      <c r="O3279" t="s">
        <v>170</v>
      </c>
      <c r="P3279" t="s">
        <v>405</v>
      </c>
      <c r="R3279">
        <v>77.46141883</v>
      </c>
      <c r="S3279">
        <v>33436</v>
      </c>
    </row>
    <row r="3280" spans="1:19">
      <c r="A3280" t="s">
        <v>329</v>
      </c>
      <c r="B3280">
        <v>16</v>
      </c>
      <c r="C3280" t="s">
        <v>99</v>
      </c>
      <c r="D3280" t="s">
        <v>29</v>
      </c>
      <c r="E3280" t="s">
        <v>245</v>
      </c>
      <c r="F3280" t="s">
        <v>174</v>
      </c>
      <c r="G3280" t="s">
        <v>406</v>
      </c>
      <c r="H3280" t="s">
        <v>11</v>
      </c>
      <c r="I3280" t="s">
        <v>404</v>
      </c>
      <c r="J3280" t="s">
        <v>298</v>
      </c>
      <c r="K3280">
        <v>1</v>
      </c>
      <c r="L3280" t="s">
        <v>273</v>
      </c>
      <c r="M3280">
        <v>0</v>
      </c>
      <c r="N3280" t="s">
        <v>485</v>
      </c>
      <c r="O3280" t="s">
        <v>170</v>
      </c>
      <c r="P3280" t="s">
        <v>405</v>
      </c>
      <c r="R3280">
        <v>85.246470149999993</v>
      </c>
      <c r="S3280">
        <v>302775</v>
      </c>
    </row>
    <row r="3281" spans="1:19">
      <c r="A3281" t="s">
        <v>329</v>
      </c>
      <c r="B3281">
        <v>16</v>
      </c>
      <c r="C3281" t="s">
        <v>99</v>
      </c>
      <c r="D3281" t="s">
        <v>29</v>
      </c>
      <c r="E3281" t="s">
        <v>245</v>
      </c>
      <c r="F3281" t="s">
        <v>174</v>
      </c>
      <c r="G3281" t="s">
        <v>406</v>
      </c>
      <c r="H3281" t="s">
        <v>8</v>
      </c>
      <c r="I3281" t="s">
        <v>404</v>
      </c>
      <c r="J3281" t="s">
        <v>299</v>
      </c>
      <c r="K3281">
        <v>1</v>
      </c>
      <c r="L3281" t="s">
        <v>273</v>
      </c>
      <c r="M3281">
        <v>0</v>
      </c>
      <c r="N3281" t="s">
        <v>485</v>
      </c>
      <c r="O3281" t="s">
        <v>170</v>
      </c>
      <c r="P3281" t="s">
        <v>405</v>
      </c>
      <c r="R3281">
        <v>93.111597880000005</v>
      </c>
      <c r="S3281">
        <v>52044</v>
      </c>
    </row>
    <row r="3282" spans="1:19">
      <c r="A3282" t="s">
        <v>329</v>
      </c>
      <c r="B3282">
        <v>16</v>
      </c>
      <c r="C3282" t="s">
        <v>99</v>
      </c>
      <c r="D3282" t="s">
        <v>29</v>
      </c>
      <c r="E3282" t="s">
        <v>245</v>
      </c>
      <c r="F3282" t="s">
        <v>174</v>
      </c>
      <c r="G3282" t="s">
        <v>406</v>
      </c>
      <c r="H3282" t="s">
        <v>17</v>
      </c>
      <c r="I3282" t="s">
        <v>404</v>
      </c>
      <c r="J3282" t="s">
        <v>300</v>
      </c>
      <c r="K3282">
        <v>1</v>
      </c>
      <c r="L3282" t="s">
        <v>273</v>
      </c>
      <c r="M3282">
        <v>0</v>
      </c>
      <c r="N3282" t="s">
        <v>485</v>
      </c>
      <c r="O3282" t="s">
        <v>170</v>
      </c>
      <c r="P3282" t="s">
        <v>405</v>
      </c>
      <c r="R3282">
        <v>83.892953610000006</v>
      </c>
      <c r="S3282">
        <v>279505</v>
      </c>
    </row>
    <row r="3283" spans="1:19">
      <c r="A3283" t="s">
        <v>329</v>
      </c>
      <c r="B3283">
        <v>16</v>
      </c>
      <c r="C3283" t="s">
        <v>99</v>
      </c>
      <c r="D3283" t="s">
        <v>29</v>
      </c>
      <c r="E3283" t="s">
        <v>245</v>
      </c>
      <c r="F3283" t="s">
        <v>174</v>
      </c>
      <c r="G3283" t="s">
        <v>406</v>
      </c>
      <c r="H3283" t="s">
        <v>13</v>
      </c>
      <c r="I3283" t="s">
        <v>404</v>
      </c>
      <c r="J3283" t="s">
        <v>301</v>
      </c>
      <c r="K3283">
        <v>1</v>
      </c>
      <c r="L3283" t="s">
        <v>273</v>
      </c>
      <c r="M3283">
        <v>0</v>
      </c>
      <c r="N3283" t="s">
        <v>485</v>
      </c>
      <c r="O3283" t="s">
        <v>170</v>
      </c>
      <c r="P3283" t="s">
        <v>405</v>
      </c>
      <c r="R3283">
        <v>70.878890409999997</v>
      </c>
      <c r="S3283">
        <v>35761</v>
      </c>
    </row>
    <row r="3284" spans="1:19">
      <c r="A3284" t="s">
        <v>329</v>
      </c>
      <c r="B3284">
        <v>16</v>
      </c>
      <c r="C3284" t="s">
        <v>99</v>
      </c>
      <c r="D3284" t="s">
        <v>29</v>
      </c>
      <c r="E3284" t="s">
        <v>245</v>
      </c>
      <c r="F3284" t="s">
        <v>174</v>
      </c>
      <c r="G3284" t="s">
        <v>406</v>
      </c>
      <c r="H3284" t="s">
        <v>25</v>
      </c>
      <c r="I3284" t="s">
        <v>404</v>
      </c>
      <c r="J3284" t="s">
        <v>302</v>
      </c>
      <c r="K3284">
        <v>1</v>
      </c>
      <c r="L3284" t="s">
        <v>273</v>
      </c>
      <c r="M3284">
        <v>0</v>
      </c>
      <c r="N3284" t="s">
        <v>485</v>
      </c>
      <c r="O3284" t="s">
        <v>170</v>
      </c>
      <c r="P3284" t="s">
        <v>405</v>
      </c>
      <c r="R3284">
        <v>81.235614389999995</v>
      </c>
      <c r="S3284">
        <v>62997</v>
      </c>
    </row>
    <row r="3285" spans="1:19">
      <c r="A3285" t="s">
        <v>329</v>
      </c>
      <c r="B3285">
        <v>16</v>
      </c>
      <c r="C3285" t="s">
        <v>99</v>
      </c>
      <c r="D3285" t="s">
        <v>29</v>
      </c>
      <c r="E3285" t="s">
        <v>245</v>
      </c>
      <c r="F3285" t="s">
        <v>174</v>
      </c>
      <c r="G3285" t="s">
        <v>406</v>
      </c>
      <c r="H3285" t="s">
        <v>16</v>
      </c>
      <c r="I3285" t="s">
        <v>404</v>
      </c>
      <c r="J3285" t="s">
        <v>303</v>
      </c>
      <c r="K3285">
        <v>1</v>
      </c>
      <c r="L3285" t="s">
        <v>273</v>
      </c>
      <c r="M3285">
        <v>0</v>
      </c>
      <c r="N3285" t="s">
        <v>485</v>
      </c>
      <c r="O3285" t="s">
        <v>170</v>
      </c>
      <c r="P3285" t="s">
        <v>405</v>
      </c>
      <c r="R3285">
        <v>82.312282449999998</v>
      </c>
      <c r="S3285">
        <v>40220</v>
      </c>
    </row>
    <row r="3286" spans="1:19">
      <c r="A3286" t="s">
        <v>329</v>
      </c>
      <c r="B3286">
        <v>16</v>
      </c>
      <c r="C3286" t="s">
        <v>99</v>
      </c>
      <c r="D3286" t="s">
        <v>29</v>
      </c>
      <c r="E3286" t="s">
        <v>245</v>
      </c>
      <c r="F3286" t="s">
        <v>174</v>
      </c>
      <c r="G3286" t="s">
        <v>406</v>
      </c>
      <c r="H3286" t="s">
        <v>5</v>
      </c>
      <c r="I3286" t="s">
        <v>404</v>
      </c>
      <c r="J3286" t="s">
        <v>304</v>
      </c>
      <c r="K3286">
        <v>1</v>
      </c>
      <c r="L3286" t="s">
        <v>273</v>
      </c>
      <c r="M3286">
        <v>0</v>
      </c>
      <c r="N3286" t="s">
        <v>485</v>
      </c>
      <c r="O3286" t="s">
        <v>170</v>
      </c>
      <c r="P3286" t="s">
        <v>405</v>
      </c>
      <c r="R3286">
        <v>79.779526399999995</v>
      </c>
      <c r="S3286">
        <v>54519</v>
      </c>
    </row>
    <row r="3287" spans="1:19">
      <c r="A3287" t="s">
        <v>329</v>
      </c>
      <c r="B3287">
        <v>16</v>
      </c>
      <c r="C3287" t="s">
        <v>99</v>
      </c>
      <c r="D3287" t="s">
        <v>29</v>
      </c>
      <c r="E3287" t="s">
        <v>245</v>
      </c>
      <c r="F3287" t="s">
        <v>174</v>
      </c>
      <c r="G3287" t="s">
        <v>406</v>
      </c>
      <c r="H3287" t="s">
        <v>7</v>
      </c>
      <c r="I3287" t="s">
        <v>404</v>
      </c>
      <c r="J3287" t="s">
        <v>305</v>
      </c>
      <c r="K3287">
        <v>1</v>
      </c>
      <c r="L3287" t="s">
        <v>273</v>
      </c>
      <c r="M3287">
        <v>0</v>
      </c>
      <c r="N3287" t="s">
        <v>485</v>
      </c>
      <c r="O3287" t="s">
        <v>170</v>
      </c>
      <c r="P3287" t="s">
        <v>405</v>
      </c>
      <c r="R3287">
        <v>81.619899140000001</v>
      </c>
      <c r="S3287">
        <v>64646</v>
      </c>
    </row>
    <row r="3288" spans="1:19">
      <c r="A3288" t="s">
        <v>329</v>
      </c>
      <c r="B3288">
        <v>16</v>
      </c>
      <c r="C3288" t="s">
        <v>99</v>
      </c>
      <c r="D3288" t="s">
        <v>29</v>
      </c>
      <c r="E3288" t="s">
        <v>245</v>
      </c>
      <c r="F3288" t="s">
        <v>174</v>
      </c>
      <c r="G3288" t="s">
        <v>406</v>
      </c>
      <c r="H3288" t="s">
        <v>15</v>
      </c>
      <c r="I3288" t="s">
        <v>404</v>
      </c>
      <c r="J3288" t="s">
        <v>306</v>
      </c>
      <c r="K3288">
        <v>1</v>
      </c>
      <c r="L3288" t="s">
        <v>273</v>
      </c>
      <c r="M3288">
        <v>0</v>
      </c>
      <c r="N3288" t="s">
        <v>485</v>
      </c>
      <c r="O3288" t="s">
        <v>170</v>
      </c>
      <c r="P3288" t="s">
        <v>405</v>
      </c>
      <c r="R3288">
        <v>70.906457180000004</v>
      </c>
      <c r="S3288">
        <v>35898</v>
      </c>
    </row>
    <row r="3289" spans="1:19">
      <c r="A3289" t="s">
        <v>329</v>
      </c>
      <c r="B3289">
        <v>16</v>
      </c>
      <c r="C3289" t="s">
        <v>99</v>
      </c>
      <c r="D3289" t="s">
        <v>29</v>
      </c>
      <c r="E3289" t="s">
        <v>245</v>
      </c>
      <c r="F3289" t="s">
        <v>174</v>
      </c>
      <c r="G3289" t="s">
        <v>406</v>
      </c>
      <c r="H3289" t="s">
        <v>19</v>
      </c>
      <c r="I3289" t="s">
        <v>404</v>
      </c>
      <c r="J3289" t="s">
        <v>307</v>
      </c>
      <c r="K3289">
        <v>1</v>
      </c>
      <c r="L3289" t="s">
        <v>273</v>
      </c>
      <c r="M3289">
        <v>0</v>
      </c>
      <c r="N3289" t="s">
        <v>485</v>
      </c>
      <c r="O3289" t="s">
        <v>170</v>
      </c>
      <c r="P3289" t="s">
        <v>405</v>
      </c>
      <c r="R3289">
        <v>67.357557700000001</v>
      </c>
      <c r="S3289">
        <v>46317</v>
      </c>
    </row>
    <row r="3290" spans="1:19">
      <c r="A3290" t="s">
        <v>329</v>
      </c>
      <c r="B3290">
        <v>16</v>
      </c>
      <c r="C3290" t="s">
        <v>99</v>
      </c>
      <c r="D3290" t="s">
        <v>29</v>
      </c>
      <c r="E3290" t="s">
        <v>245</v>
      </c>
      <c r="F3290" t="s">
        <v>174</v>
      </c>
      <c r="G3290" t="s">
        <v>406</v>
      </c>
      <c r="H3290" t="s">
        <v>14</v>
      </c>
      <c r="I3290" t="s">
        <v>404</v>
      </c>
      <c r="J3290" t="s">
        <v>308</v>
      </c>
      <c r="K3290">
        <v>1</v>
      </c>
      <c r="L3290" t="s">
        <v>273</v>
      </c>
      <c r="M3290">
        <v>0</v>
      </c>
      <c r="N3290" t="s">
        <v>485</v>
      </c>
      <c r="O3290" t="s">
        <v>170</v>
      </c>
      <c r="P3290" t="s">
        <v>405</v>
      </c>
      <c r="R3290">
        <v>75.271052490000002</v>
      </c>
      <c r="S3290">
        <v>55801</v>
      </c>
    </row>
    <row r="3291" spans="1:19">
      <c r="A3291" t="s">
        <v>329</v>
      </c>
      <c r="B3291">
        <v>16</v>
      </c>
      <c r="C3291" t="s">
        <v>99</v>
      </c>
      <c r="D3291" t="s">
        <v>29</v>
      </c>
      <c r="E3291" t="s">
        <v>245</v>
      </c>
      <c r="F3291" t="s">
        <v>174</v>
      </c>
      <c r="G3291" t="s">
        <v>406</v>
      </c>
      <c r="H3291" t="s">
        <v>10</v>
      </c>
      <c r="I3291" t="s">
        <v>404</v>
      </c>
      <c r="J3291" t="s">
        <v>309</v>
      </c>
      <c r="K3291">
        <v>1</v>
      </c>
      <c r="L3291" t="s">
        <v>273</v>
      </c>
      <c r="M3291">
        <v>0</v>
      </c>
      <c r="N3291" t="s">
        <v>485</v>
      </c>
      <c r="O3291" t="s">
        <v>170</v>
      </c>
      <c r="P3291" t="s">
        <v>405</v>
      </c>
      <c r="R3291">
        <v>77.741015129999994</v>
      </c>
      <c r="S3291">
        <v>41709</v>
      </c>
    </row>
    <row r="3292" spans="1:19">
      <c r="A3292" t="s">
        <v>329</v>
      </c>
      <c r="B3292">
        <v>16</v>
      </c>
      <c r="C3292" t="s">
        <v>99</v>
      </c>
      <c r="D3292" t="s">
        <v>29</v>
      </c>
      <c r="E3292" t="s">
        <v>245</v>
      </c>
      <c r="F3292" t="s">
        <v>174</v>
      </c>
      <c r="G3292" t="s">
        <v>406</v>
      </c>
      <c r="H3292" t="s">
        <v>93</v>
      </c>
      <c r="I3292" t="s">
        <v>173</v>
      </c>
      <c r="J3292" t="s">
        <v>310</v>
      </c>
      <c r="K3292">
        <v>1</v>
      </c>
      <c r="L3292" t="s">
        <v>273</v>
      </c>
      <c r="M3292">
        <v>0</v>
      </c>
      <c r="N3292" t="s">
        <v>485</v>
      </c>
      <c r="O3292" t="s">
        <v>170</v>
      </c>
      <c r="P3292" t="s">
        <v>405</v>
      </c>
      <c r="R3292">
        <v>87.077865329999995</v>
      </c>
      <c r="S3292">
        <v>2137588</v>
      </c>
    </row>
    <row r="3293" spans="1:19">
      <c r="A3293" t="s">
        <v>329</v>
      </c>
      <c r="B3293">
        <v>16</v>
      </c>
      <c r="C3293" t="s">
        <v>99</v>
      </c>
      <c r="D3293" t="s">
        <v>29</v>
      </c>
      <c r="E3293" t="s">
        <v>245</v>
      </c>
      <c r="F3293" t="s">
        <v>174</v>
      </c>
      <c r="G3293" t="s">
        <v>406</v>
      </c>
      <c r="H3293" t="s">
        <v>22</v>
      </c>
      <c r="I3293" t="s">
        <v>404</v>
      </c>
      <c r="J3293" t="s">
        <v>265</v>
      </c>
      <c r="K3293">
        <v>1</v>
      </c>
      <c r="L3293" t="s">
        <v>273</v>
      </c>
      <c r="M3293">
        <v>-1</v>
      </c>
      <c r="N3293" t="s">
        <v>335</v>
      </c>
      <c r="O3293" t="s">
        <v>170</v>
      </c>
      <c r="P3293" t="s">
        <v>405</v>
      </c>
      <c r="R3293">
        <v>96.6</v>
      </c>
      <c r="S3293">
        <v>571886</v>
      </c>
    </row>
    <row r="3294" spans="1:19">
      <c r="A3294" t="s">
        <v>329</v>
      </c>
      <c r="B3294">
        <v>16</v>
      </c>
      <c r="C3294" t="s">
        <v>99</v>
      </c>
      <c r="D3294" t="s">
        <v>29</v>
      </c>
      <c r="E3294" t="s">
        <v>245</v>
      </c>
      <c r="F3294" t="s">
        <v>174</v>
      </c>
      <c r="G3294" t="s">
        <v>406</v>
      </c>
      <c r="H3294" t="s">
        <v>24</v>
      </c>
      <c r="I3294" t="s">
        <v>404</v>
      </c>
      <c r="J3294" t="s">
        <v>266</v>
      </c>
      <c r="K3294">
        <v>1</v>
      </c>
      <c r="L3294" t="s">
        <v>273</v>
      </c>
      <c r="M3294">
        <v>-1</v>
      </c>
      <c r="N3294" t="s">
        <v>335</v>
      </c>
      <c r="O3294" t="s">
        <v>170</v>
      </c>
      <c r="P3294" t="s">
        <v>405</v>
      </c>
      <c r="R3294">
        <v>82.4</v>
      </c>
      <c r="S3294">
        <v>57262</v>
      </c>
    </row>
    <row r="3295" spans="1:19">
      <c r="A3295" t="s">
        <v>329</v>
      </c>
      <c r="B3295">
        <v>16</v>
      </c>
      <c r="C3295" t="s">
        <v>99</v>
      </c>
      <c r="D3295" t="s">
        <v>29</v>
      </c>
      <c r="E3295" t="s">
        <v>245</v>
      </c>
      <c r="F3295" t="s">
        <v>174</v>
      </c>
      <c r="G3295" t="s">
        <v>406</v>
      </c>
      <c r="H3295" t="s">
        <v>23</v>
      </c>
      <c r="I3295" t="s">
        <v>404</v>
      </c>
      <c r="J3295" t="s">
        <v>267</v>
      </c>
      <c r="K3295">
        <v>1</v>
      </c>
      <c r="L3295" t="s">
        <v>273</v>
      </c>
      <c r="M3295">
        <v>-1</v>
      </c>
      <c r="N3295" t="s">
        <v>335</v>
      </c>
      <c r="O3295" t="s">
        <v>170</v>
      </c>
      <c r="P3295" t="s">
        <v>405</v>
      </c>
      <c r="R3295">
        <v>86.1</v>
      </c>
      <c r="S3295">
        <v>52539</v>
      </c>
    </row>
    <row r="3296" spans="1:19">
      <c r="A3296" t="s">
        <v>329</v>
      </c>
      <c r="B3296">
        <v>16</v>
      </c>
      <c r="C3296" t="s">
        <v>99</v>
      </c>
      <c r="D3296" t="s">
        <v>29</v>
      </c>
      <c r="E3296" t="s">
        <v>245</v>
      </c>
      <c r="F3296" t="s">
        <v>174</v>
      </c>
      <c r="G3296" t="s">
        <v>406</v>
      </c>
      <c r="H3296" t="s">
        <v>18</v>
      </c>
      <c r="I3296" t="s">
        <v>404</v>
      </c>
      <c r="J3296" t="s">
        <v>268</v>
      </c>
      <c r="K3296">
        <v>1</v>
      </c>
      <c r="L3296" t="s">
        <v>273</v>
      </c>
      <c r="M3296">
        <v>-1</v>
      </c>
      <c r="N3296" t="s">
        <v>335</v>
      </c>
      <c r="O3296" t="s">
        <v>170</v>
      </c>
      <c r="P3296" t="s">
        <v>405</v>
      </c>
      <c r="R3296">
        <v>89.7</v>
      </c>
      <c r="S3296">
        <v>82499</v>
      </c>
    </row>
    <row r="3297" spans="1:19">
      <c r="A3297" t="s">
        <v>329</v>
      </c>
      <c r="B3297">
        <v>16</v>
      </c>
      <c r="C3297" t="s">
        <v>99</v>
      </c>
      <c r="D3297" t="s">
        <v>29</v>
      </c>
      <c r="E3297" t="s">
        <v>245</v>
      </c>
      <c r="F3297" t="s">
        <v>174</v>
      </c>
      <c r="G3297" t="s">
        <v>406</v>
      </c>
      <c r="H3297" t="s">
        <v>20</v>
      </c>
      <c r="I3297" t="s">
        <v>404</v>
      </c>
      <c r="J3297" t="s">
        <v>269</v>
      </c>
      <c r="K3297">
        <v>1</v>
      </c>
      <c r="L3297" t="s">
        <v>273</v>
      </c>
      <c r="M3297">
        <v>-1</v>
      </c>
      <c r="N3297" t="s">
        <v>335</v>
      </c>
      <c r="O3297" t="s">
        <v>170</v>
      </c>
      <c r="P3297" t="s">
        <v>405</v>
      </c>
      <c r="R3297">
        <v>84.7</v>
      </c>
      <c r="S3297">
        <v>54541</v>
      </c>
    </row>
    <row r="3298" spans="1:19">
      <c r="A3298" t="s">
        <v>329</v>
      </c>
      <c r="B3298">
        <v>16</v>
      </c>
      <c r="C3298" t="s">
        <v>99</v>
      </c>
      <c r="D3298" t="s">
        <v>29</v>
      </c>
      <c r="E3298" t="s">
        <v>245</v>
      </c>
      <c r="F3298" t="s">
        <v>174</v>
      </c>
      <c r="G3298" t="s">
        <v>406</v>
      </c>
      <c r="H3298" t="s">
        <v>9</v>
      </c>
      <c r="I3298" t="s">
        <v>404</v>
      </c>
      <c r="J3298" t="s">
        <v>270</v>
      </c>
      <c r="K3298">
        <v>1</v>
      </c>
      <c r="L3298" t="s">
        <v>273</v>
      </c>
      <c r="M3298">
        <v>-1</v>
      </c>
      <c r="N3298" t="s">
        <v>335</v>
      </c>
      <c r="O3298" t="s">
        <v>170</v>
      </c>
      <c r="P3298" t="s">
        <v>405</v>
      </c>
      <c r="R3298">
        <v>87.9</v>
      </c>
      <c r="S3298">
        <v>37789</v>
      </c>
    </row>
    <row r="3299" spans="1:19">
      <c r="A3299" t="s">
        <v>329</v>
      </c>
      <c r="B3299">
        <v>16</v>
      </c>
      <c r="C3299" t="s">
        <v>99</v>
      </c>
      <c r="D3299" t="s">
        <v>29</v>
      </c>
      <c r="E3299" t="s">
        <v>245</v>
      </c>
      <c r="F3299" t="s">
        <v>174</v>
      </c>
      <c r="G3299" t="s">
        <v>406</v>
      </c>
      <c r="H3299" t="s">
        <v>21</v>
      </c>
      <c r="I3299" t="s">
        <v>404</v>
      </c>
      <c r="J3299" t="s">
        <v>271</v>
      </c>
      <c r="K3299">
        <v>1</v>
      </c>
      <c r="L3299" t="s">
        <v>273</v>
      </c>
      <c r="M3299">
        <v>-1</v>
      </c>
      <c r="N3299" t="s">
        <v>335</v>
      </c>
      <c r="O3299" t="s">
        <v>170</v>
      </c>
      <c r="P3299" t="s">
        <v>405</v>
      </c>
      <c r="R3299">
        <v>87.7</v>
      </c>
      <c r="S3299">
        <v>45327</v>
      </c>
    </row>
    <row r="3300" spans="1:19">
      <c r="A3300" t="s">
        <v>329</v>
      </c>
      <c r="B3300">
        <v>16</v>
      </c>
      <c r="C3300" t="s">
        <v>99</v>
      </c>
      <c r="D3300" t="s">
        <v>29</v>
      </c>
      <c r="E3300" t="s">
        <v>245</v>
      </c>
      <c r="F3300" t="s">
        <v>174</v>
      </c>
      <c r="G3300" t="s">
        <v>406</v>
      </c>
      <c r="H3300" t="s">
        <v>6</v>
      </c>
      <c r="I3300" t="s">
        <v>404</v>
      </c>
      <c r="J3300" t="s">
        <v>272</v>
      </c>
      <c r="K3300">
        <v>1</v>
      </c>
      <c r="L3300" t="s">
        <v>273</v>
      </c>
      <c r="M3300">
        <v>-1</v>
      </c>
      <c r="N3300" t="s">
        <v>335</v>
      </c>
      <c r="O3300" t="s">
        <v>170</v>
      </c>
      <c r="P3300" t="s">
        <v>405</v>
      </c>
      <c r="R3300">
        <v>89.8</v>
      </c>
      <c r="S3300">
        <v>17417</v>
      </c>
    </row>
    <row r="3301" spans="1:19">
      <c r="A3301" t="s">
        <v>329</v>
      </c>
      <c r="B3301">
        <v>16</v>
      </c>
      <c r="C3301" t="s">
        <v>99</v>
      </c>
      <c r="D3301" t="s">
        <v>29</v>
      </c>
      <c r="E3301" t="s">
        <v>245</v>
      </c>
      <c r="F3301" t="s">
        <v>174</v>
      </c>
      <c r="G3301" t="s">
        <v>406</v>
      </c>
      <c r="H3301" t="s">
        <v>4</v>
      </c>
      <c r="I3301" t="s">
        <v>404</v>
      </c>
      <c r="J3301" t="s">
        <v>297</v>
      </c>
      <c r="K3301">
        <v>1</v>
      </c>
      <c r="L3301" t="s">
        <v>273</v>
      </c>
      <c r="M3301">
        <v>-1</v>
      </c>
      <c r="N3301" t="s">
        <v>335</v>
      </c>
      <c r="O3301" t="s">
        <v>170</v>
      </c>
      <c r="P3301" t="s">
        <v>405</v>
      </c>
      <c r="R3301">
        <v>76.3</v>
      </c>
      <c r="S3301">
        <v>31532</v>
      </c>
    </row>
    <row r="3302" spans="1:19">
      <c r="A3302" t="s">
        <v>329</v>
      </c>
      <c r="B3302">
        <v>16</v>
      </c>
      <c r="C3302" t="s">
        <v>99</v>
      </c>
      <c r="D3302" t="s">
        <v>29</v>
      </c>
      <c r="E3302" t="s">
        <v>245</v>
      </c>
      <c r="F3302" t="s">
        <v>174</v>
      </c>
      <c r="G3302" t="s">
        <v>406</v>
      </c>
      <c r="H3302" t="s">
        <v>11</v>
      </c>
      <c r="I3302" t="s">
        <v>404</v>
      </c>
      <c r="J3302" t="s">
        <v>298</v>
      </c>
      <c r="K3302">
        <v>1</v>
      </c>
      <c r="L3302" t="s">
        <v>273</v>
      </c>
      <c r="M3302">
        <v>-1</v>
      </c>
      <c r="N3302" t="s">
        <v>335</v>
      </c>
      <c r="O3302" t="s">
        <v>170</v>
      </c>
      <c r="P3302" t="s">
        <v>405</v>
      </c>
      <c r="R3302">
        <v>86</v>
      </c>
      <c r="S3302">
        <v>302569</v>
      </c>
    </row>
    <row r="3303" spans="1:19">
      <c r="A3303" t="s">
        <v>329</v>
      </c>
      <c r="B3303">
        <v>16</v>
      </c>
      <c r="C3303" t="s">
        <v>99</v>
      </c>
      <c r="D3303" t="s">
        <v>29</v>
      </c>
      <c r="E3303" t="s">
        <v>245</v>
      </c>
      <c r="F3303" t="s">
        <v>174</v>
      </c>
      <c r="G3303" t="s">
        <v>406</v>
      </c>
      <c r="H3303" t="s">
        <v>8</v>
      </c>
      <c r="I3303" t="s">
        <v>404</v>
      </c>
      <c r="J3303" t="s">
        <v>299</v>
      </c>
      <c r="K3303">
        <v>1</v>
      </c>
      <c r="L3303" t="s">
        <v>273</v>
      </c>
      <c r="M3303">
        <v>-1</v>
      </c>
      <c r="N3303" t="s">
        <v>335</v>
      </c>
      <c r="O3303" t="s">
        <v>170</v>
      </c>
      <c r="P3303" t="s">
        <v>405</v>
      </c>
      <c r="R3303">
        <v>92.5</v>
      </c>
      <c r="S3303">
        <v>51476</v>
      </c>
    </row>
    <row r="3304" spans="1:19">
      <c r="A3304" t="s">
        <v>329</v>
      </c>
      <c r="B3304">
        <v>16</v>
      </c>
      <c r="C3304" t="s">
        <v>99</v>
      </c>
      <c r="D3304" t="s">
        <v>29</v>
      </c>
      <c r="E3304" t="s">
        <v>245</v>
      </c>
      <c r="F3304" t="s">
        <v>174</v>
      </c>
      <c r="G3304" t="s">
        <v>406</v>
      </c>
      <c r="H3304" t="s">
        <v>17</v>
      </c>
      <c r="I3304" t="s">
        <v>404</v>
      </c>
      <c r="J3304" t="s">
        <v>300</v>
      </c>
      <c r="K3304">
        <v>1</v>
      </c>
      <c r="L3304" t="s">
        <v>273</v>
      </c>
      <c r="M3304">
        <v>-1</v>
      </c>
      <c r="N3304" t="s">
        <v>335</v>
      </c>
      <c r="O3304" t="s">
        <v>170</v>
      </c>
      <c r="P3304" t="s">
        <v>405</v>
      </c>
      <c r="R3304">
        <v>83.4</v>
      </c>
      <c r="S3304">
        <v>282167</v>
      </c>
    </row>
    <row r="3305" spans="1:19">
      <c r="A3305" t="s">
        <v>329</v>
      </c>
      <c r="B3305">
        <v>16</v>
      </c>
      <c r="C3305" t="s">
        <v>99</v>
      </c>
      <c r="D3305" t="s">
        <v>29</v>
      </c>
      <c r="E3305" t="s">
        <v>245</v>
      </c>
      <c r="F3305" t="s">
        <v>174</v>
      </c>
      <c r="G3305" t="s">
        <v>406</v>
      </c>
      <c r="H3305" t="s">
        <v>13</v>
      </c>
      <c r="I3305" t="s">
        <v>404</v>
      </c>
      <c r="J3305" t="s">
        <v>301</v>
      </c>
      <c r="K3305">
        <v>1</v>
      </c>
      <c r="L3305" t="s">
        <v>273</v>
      </c>
      <c r="M3305">
        <v>-1</v>
      </c>
      <c r="N3305" t="s">
        <v>335</v>
      </c>
      <c r="O3305" t="s">
        <v>170</v>
      </c>
      <c r="P3305" t="s">
        <v>405</v>
      </c>
      <c r="R3305">
        <v>74.099999999999994</v>
      </c>
      <c r="S3305">
        <v>36334</v>
      </c>
    </row>
    <row r="3306" spans="1:19">
      <c r="A3306" t="s">
        <v>329</v>
      </c>
      <c r="B3306">
        <v>16</v>
      </c>
      <c r="C3306" t="s">
        <v>99</v>
      </c>
      <c r="D3306" t="s">
        <v>29</v>
      </c>
      <c r="E3306" t="s">
        <v>245</v>
      </c>
      <c r="F3306" t="s">
        <v>174</v>
      </c>
      <c r="G3306" t="s">
        <v>406</v>
      </c>
      <c r="H3306" t="s">
        <v>25</v>
      </c>
      <c r="I3306" t="s">
        <v>404</v>
      </c>
      <c r="J3306" t="s">
        <v>302</v>
      </c>
      <c r="K3306">
        <v>1</v>
      </c>
      <c r="L3306" t="s">
        <v>273</v>
      </c>
      <c r="M3306">
        <v>-1</v>
      </c>
      <c r="N3306" t="s">
        <v>335</v>
      </c>
      <c r="O3306" t="s">
        <v>170</v>
      </c>
      <c r="P3306" t="s">
        <v>405</v>
      </c>
      <c r="R3306">
        <v>80.8</v>
      </c>
      <c r="S3306">
        <v>63567</v>
      </c>
    </row>
    <row r="3307" spans="1:19">
      <c r="A3307" t="s">
        <v>329</v>
      </c>
      <c r="B3307">
        <v>16</v>
      </c>
      <c r="C3307" t="s">
        <v>99</v>
      </c>
      <c r="D3307" t="s">
        <v>29</v>
      </c>
      <c r="E3307" t="s">
        <v>245</v>
      </c>
      <c r="F3307" t="s">
        <v>174</v>
      </c>
      <c r="G3307" t="s">
        <v>406</v>
      </c>
      <c r="H3307" t="s">
        <v>16</v>
      </c>
      <c r="I3307" t="s">
        <v>404</v>
      </c>
      <c r="J3307" t="s">
        <v>303</v>
      </c>
      <c r="K3307">
        <v>1</v>
      </c>
      <c r="L3307" t="s">
        <v>273</v>
      </c>
      <c r="M3307">
        <v>-1</v>
      </c>
      <c r="N3307" t="s">
        <v>335</v>
      </c>
      <c r="O3307" t="s">
        <v>170</v>
      </c>
      <c r="P3307" t="s">
        <v>405</v>
      </c>
      <c r="R3307">
        <v>81</v>
      </c>
      <c r="S3307">
        <v>43845</v>
      </c>
    </row>
    <row r="3308" spans="1:19">
      <c r="A3308" t="s">
        <v>329</v>
      </c>
      <c r="B3308">
        <v>16</v>
      </c>
      <c r="C3308" t="s">
        <v>99</v>
      </c>
      <c r="D3308" t="s">
        <v>29</v>
      </c>
      <c r="E3308" t="s">
        <v>245</v>
      </c>
      <c r="F3308" t="s">
        <v>174</v>
      </c>
      <c r="G3308" t="s">
        <v>406</v>
      </c>
      <c r="H3308" t="s">
        <v>5</v>
      </c>
      <c r="I3308" t="s">
        <v>404</v>
      </c>
      <c r="J3308" t="s">
        <v>304</v>
      </c>
      <c r="K3308">
        <v>1</v>
      </c>
      <c r="L3308" t="s">
        <v>273</v>
      </c>
      <c r="M3308">
        <v>-1</v>
      </c>
      <c r="N3308" t="s">
        <v>335</v>
      </c>
      <c r="O3308" t="s">
        <v>170</v>
      </c>
      <c r="P3308" t="s">
        <v>405</v>
      </c>
      <c r="R3308">
        <v>77.2</v>
      </c>
      <c r="S3308">
        <v>53065</v>
      </c>
    </row>
    <row r="3309" spans="1:19">
      <c r="A3309" t="s">
        <v>329</v>
      </c>
      <c r="B3309">
        <v>16</v>
      </c>
      <c r="C3309" t="s">
        <v>99</v>
      </c>
      <c r="D3309" t="s">
        <v>29</v>
      </c>
      <c r="E3309" t="s">
        <v>245</v>
      </c>
      <c r="F3309" t="s">
        <v>174</v>
      </c>
      <c r="G3309" t="s">
        <v>406</v>
      </c>
      <c r="H3309" t="s">
        <v>7</v>
      </c>
      <c r="I3309" t="s">
        <v>404</v>
      </c>
      <c r="J3309" t="s">
        <v>305</v>
      </c>
      <c r="K3309">
        <v>1</v>
      </c>
      <c r="L3309" t="s">
        <v>273</v>
      </c>
      <c r="M3309">
        <v>-1</v>
      </c>
      <c r="N3309" t="s">
        <v>335</v>
      </c>
      <c r="O3309" t="s">
        <v>170</v>
      </c>
      <c r="P3309" t="s">
        <v>405</v>
      </c>
      <c r="R3309">
        <v>81.3</v>
      </c>
      <c r="S3309">
        <v>63686</v>
      </c>
    </row>
    <row r="3310" spans="1:19">
      <c r="A3310" t="s">
        <v>329</v>
      </c>
      <c r="B3310">
        <v>16</v>
      </c>
      <c r="C3310" t="s">
        <v>99</v>
      </c>
      <c r="D3310" t="s">
        <v>29</v>
      </c>
      <c r="E3310" t="s">
        <v>245</v>
      </c>
      <c r="F3310" t="s">
        <v>174</v>
      </c>
      <c r="G3310" t="s">
        <v>406</v>
      </c>
      <c r="H3310" t="s">
        <v>15</v>
      </c>
      <c r="I3310" t="s">
        <v>404</v>
      </c>
      <c r="J3310" t="s">
        <v>306</v>
      </c>
      <c r="K3310">
        <v>1</v>
      </c>
      <c r="L3310" t="s">
        <v>273</v>
      </c>
      <c r="M3310">
        <v>-1</v>
      </c>
      <c r="N3310" t="s">
        <v>335</v>
      </c>
      <c r="O3310" t="s">
        <v>170</v>
      </c>
      <c r="P3310" t="s">
        <v>405</v>
      </c>
      <c r="R3310">
        <v>71.599999999999994</v>
      </c>
      <c r="S3310">
        <v>36303</v>
      </c>
    </row>
    <row r="3311" spans="1:19">
      <c r="A3311" t="s">
        <v>329</v>
      </c>
      <c r="B3311">
        <v>16</v>
      </c>
      <c r="C3311" t="s">
        <v>99</v>
      </c>
      <c r="D3311" t="s">
        <v>29</v>
      </c>
      <c r="E3311" t="s">
        <v>245</v>
      </c>
      <c r="F3311" t="s">
        <v>174</v>
      </c>
      <c r="G3311" t="s">
        <v>406</v>
      </c>
      <c r="H3311" t="s">
        <v>19</v>
      </c>
      <c r="I3311" t="s">
        <v>404</v>
      </c>
      <c r="J3311" t="s">
        <v>307</v>
      </c>
      <c r="K3311">
        <v>1</v>
      </c>
      <c r="L3311" t="s">
        <v>273</v>
      </c>
      <c r="M3311">
        <v>-1</v>
      </c>
      <c r="N3311" t="s">
        <v>335</v>
      </c>
      <c r="O3311" t="s">
        <v>170</v>
      </c>
      <c r="P3311" t="s">
        <v>405</v>
      </c>
      <c r="R3311">
        <v>76.3</v>
      </c>
      <c r="S3311">
        <v>22061</v>
      </c>
    </row>
    <row r="3312" spans="1:19">
      <c r="A3312" t="s">
        <v>329</v>
      </c>
      <c r="B3312">
        <v>16</v>
      </c>
      <c r="C3312" t="s">
        <v>99</v>
      </c>
      <c r="D3312" t="s">
        <v>29</v>
      </c>
      <c r="E3312" t="s">
        <v>245</v>
      </c>
      <c r="F3312" t="s">
        <v>174</v>
      </c>
      <c r="G3312" t="s">
        <v>406</v>
      </c>
      <c r="H3312" t="s">
        <v>14</v>
      </c>
      <c r="I3312" t="s">
        <v>404</v>
      </c>
      <c r="J3312" t="s">
        <v>308</v>
      </c>
      <c r="K3312">
        <v>1</v>
      </c>
      <c r="L3312" t="s">
        <v>273</v>
      </c>
      <c r="M3312">
        <v>-1</v>
      </c>
      <c r="N3312" t="s">
        <v>335</v>
      </c>
      <c r="O3312" t="s">
        <v>170</v>
      </c>
      <c r="P3312" t="s">
        <v>405</v>
      </c>
      <c r="R3312">
        <v>78.7</v>
      </c>
      <c r="S3312">
        <v>57021</v>
      </c>
    </row>
    <row r="3313" spans="1:19">
      <c r="A3313" t="s">
        <v>329</v>
      </c>
      <c r="B3313">
        <v>16</v>
      </c>
      <c r="C3313" t="s">
        <v>99</v>
      </c>
      <c r="D3313" t="s">
        <v>29</v>
      </c>
      <c r="E3313" t="s">
        <v>245</v>
      </c>
      <c r="F3313" t="s">
        <v>174</v>
      </c>
      <c r="G3313" t="s">
        <v>406</v>
      </c>
      <c r="H3313" t="s">
        <v>10</v>
      </c>
      <c r="I3313" t="s">
        <v>404</v>
      </c>
      <c r="J3313" t="s">
        <v>309</v>
      </c>
      <c r="K3313">
        <v>1</v>
      </c>
      <c r="L3313" t="s">
        <v>273</v>
      </c>
      <c r="M3313">
        <v>-1</v>
      </c>
      <c r="N3313" t="s">
        <v>335</v>
      </c>
      <c r="O3313" t="s">
        <v>170</v>
      </c>
      <c r="P3313" t="s">
        <v>405</v>
      </c>
      <c r="R3313">
        <v>75.099999999999994</v>
      </c>
      <c r="S3313">
        <v>43068</v>
      </c>
    </row>
    <row r="3314" spans="1:19">
      <c r="A3314" t="s">
        <v>329</v>
      </c>
      <c r="B3314">
        <v>16</v>
      </c>
      <c r="C3314" t="s">
        <v>99</v>
      </c>
      <c r="D3314" t="s">
        <v>29</v>
      </c>
      <c r="E3314" t="s">
        <v>245</v>
      </c>
      <c r="F3314" t="s">
        <v>174</v>
      </c>
      <c r="G3314" t="s">
        <v>406</v>
      </c>
      <c r="H3314" t="s">
        <v>93</v>
      </c>
      <c r="I3314" t="s">
        <v>173</v>
      </c>
      <c r="J3314" t="s">
        <v>310</v>
      </c>
      <c r="K3314">
        <v>1</v>
      </c>
      <c r="L3314" t="s">
        <v>273</v>
      </c>
      <c r="M3314">
        <v>-1</v>
      </c>
      <c r="N3314" t="s">
        <v>335</v>
      </c>
      <c r="O3314" t="s">
        <v>170</v>
      </c>
      <c r="P3314" t="s">
        <v>405</v>
      </c>
      <c r="R3314">
        <v>87.1</v>
      </c>
      <c r="S3314">
        <v>2005954</v>
      </c>
    </row>
    <row r="3315" spans="1:19">
      <c r="A3315" t="s">
        <v>329</v>
      </c>
      <c r="B3315">
        <v>16</v>
      </c>
      <c r="C3315" t="s">
        <v>99</v>
      </c>
      <c r="D3315" t="s">
        <v>29</v>
      </c>
      <c r="E3315" t="s">
        <v>245</v>
      </c>
      <c r="F3315" t="s">
        <v>174</v>
      </c>
      <c r="G3315" t="s">
        <v>406</v>
      </c>
      <c r="H3315" t="s">
        <v>22</v>
      </c>
      <c r="I3315" t="s">
        <v>404</v>
      </c>
      <c r="J3315" t="s">
        <v>265</v>
      </c>
      <c r="K3315">
        <v>1</v>
      </c>
      <c r="L3315" t="s">
        <v>273</v>
      </c>
      <c r="M3315">
        <v>-2</v>
      </c>
      <c r="N3315" t="s">
        <v>296</v>
      </c>
      <c r="O3315" t="s">
        <v>170</v>
      </c>
      <c r="P3315" t="s">
        <v>405</v>
      </c>
      <c r="R3315">
        <v>96.3</v>
      </c>
      <c r="S3315">
        <v>451443</v>
      </c>
    </row>
    <row r="3316" spans="1:19">
      <c r="A3316" t="s">
        <v>329</v>
      </c>
      <c r="B3316">
        <v>16</v>
      </c>
      <c r="C3316" t="s">
        <v>99</v>
      </c>
      <c r="D3316" t="s">
        <v>29</v>
      </c>
      <c r="E3316" t="s">
        <v>245</v>
      </c>
      <c r="F3316" t="s">
        <v>174</v>
      </c>
      <c r="G3316" t="s">
        <v>406</v>
      </c>
      <c r="H3316" t="s">
        <v>24</v>
      </c>
      <c r="I3316" t="s">
        <v>404</v>
      </c>
      <c r="J3316" t="s">
        <v>266</v>
      </c>
      <c r="K3316">
        <v>1</v>
      </c>
      <c r="L3316" t="s">
        <v>273</v>
      </c>
      <c r="M3316">
        <v>-2</v>
      </c>
      <c r="N3316" t="s">
        <v>296</v>
      </c>
      <c r="O3316" t="s">
        <v>170</v>
      </c>
      <c r="P3316" t="s">
        <v>405</v>
      </c>
      <c r="R3316">
        <v>79.400000000000006</v>
      </c>
      <c r="S3316">
        <v>58917</v>
      </c>
    </row>
    <row r="3317" spans="1:19">
      <c r="A3317" t="s">
        <v>329</v>
      </c>
      <c r="B3317">
        <v>16</v>
      </c>
      <c r="C3317" t="s">
        <v>99</v>
      </c>
      <c r="D3317" t="s">
        <v>29</v>
      </c>
      <c r="E3317" t="s">
        <v>245</v>
      </c>
      <c r="F3317" t="s">
        <v>174</v>
      </c>
      <c r="G3317" t="s">
        <v>406</v>
      </c>
      <c r="H3317" t="s">
        <v>23</v>
      </c>
      <c r="I3317" t="s">
        <v>404</v>
      </c>
      <c r="J3317" t="s">
        <v>267</v>
      </c>
      <c r="K3317">
        <v>1</v>
      </c>
      <c r="L3317" t="s">
        <v>273</v>
      </c>
      <c r="M3317">
        <v>-2</v>
      </c>
      <c r="N3317" t="s">
        <v>296</v>
      </c>
      <c r="O3317" t="s">
        <v>170</v>
      </c>
      <c r="P3317" t="s">
        <v>405</v>
      </c>
      <c r="R3317">
        <v>84.2</v>
      </c>
      <c r="S3317">
        <v>53981</v>
      </c>
    </row>
    <row r="3318" spans="1:19">
      <c r="A3318" t="s">
        <v>329</v>
      </c>
      <c r="B3318">
        <v>16</v>
      </c>
      <c r="C3318" t="s">
        <v>99</v>
      </c>
      <c r="D3318" t="s">
        <v>29</v>
      </c>
      <c r="E3318" t="s">
        <v>245</v>
      </c>
      <c r="F3318" t="s">
        <v>174</v>
      </c>
      <c r="G3318" t="s">
        <v>406</v>
      </c>
      <c r="H3318" t="s">
        <v>18</v>
      </c>
      <c r="I3318" t="s">
        <v>404</v>
      </c>
      <c r="J3318" t="s">
        <v>268</v>
      </c>
      <c r="K3318">
        <v>1</v>
      </c>
      <c r="L3318" t="s">
        <v>273</v>
      </c>
      <c r="M3318">
        <v>-2</v>
      </c>
      <c r="N3318" t="s">
        <v>296</v>
      </c>
      <c r="O3318" t="s">
        <v>170</v>
      </c>
      <c r="P3318" t="s">
        <v>405</v>
      </c>
      <c r="R3318">
        <v>89.8</v>
      </c>
      <c r="S3318">
        <v>71547</v>
      </c>
    </row>
    <row r="3319" spans="1:19">
      <c r="A3319" t="s">
        <v>329</v>
      </c>
      <c r="B3319">
        <v>16</v>
      </c>
      <c r="C3319" t="s">
        <v>99</v>
      </c>
      <c r="D3319" t="s">
        <v>29</v>
      </c>
      <c r="E3319" t="s">
        <v>245</v>
      </c>
      <c r="F3319" t="s">
        <v>174</v>
      </c>
      <c r="G3319" t="s">
        <v>406</v>
      </c>
      <c r="H3319" t="s">
        <v>20</v>
      </c>
      <c r="I3319" t="s">
        <v>404</v>
      </c>
      <c r="J3319" t="s">
        <v>269</v>
      </c>
      <c r="K3319">
        <v>1</v>
      </c>
      <c r="L3319" t="s">
        <v>273</v>
      </c>
      <c r="M3319">
        <v>-2</v>
      </c>
      <c r="N3319" t="s">
        <v>296</v>
      </c>
      <c r="O3319" t="s">
        <v>170</v>
      </c>
      <c r="P3319" t="s">
        <v>405</v>
      </c>
      <c r="R3319">
        <v>88.6</v>
      </c>
      <c r="S3319">
        <v>54116</v>
      </c>
    </row>
    <row r="3320" spans="1:19">
      <c r="A3320" t="s">
        <v>329</v>
      </c>
      <c r="B3320">
        <v>16</v>
      </c>
      <c r="C3320" t="s">
        <v>99</v>
      </c>
      <c r="D3320" t="s">
        <v>29</v>
      </c>
      <c r="E3320" t="s">
        <v>245</v>
      </c>
      <c r="F3320" t="s">
        <v>174</v>
      </c>
      <c r="G3320" t="s">
        <v>406</v>
      </c>
      <c r="H3320" t="s">
        <v>9</v>
      </c>
      <c r="I3320" t="s">
        <v>404</v>
      </c>
      <c r="J3320" t="s">
        <v>270</v>
      </c>
      <c r="K3320">
        <v>1</v>
      </c>
      <c r="L3320" t="s">
        <v>273</v>
      </c>
      <c r="M3320">
        <v>-2</v>
      </c>
      <c r="N3320" t="s">
        <v>296</v>
      </c>
      <c r="O3320" t="s">
        <v>170</v>
      </c>
      <c r="P3320" t="s">
        <v>405</v>
      </c>
      <c r="R3320">
        <v>89.4</v>
      </c>
      <c r="S3320">
        <v>38502</v>
      </c>
    </row>
    <row r="3321" spans="1:19">
      <c r="A3321" t="s">
        <v>329</v>
      </c>
      <c r="B3321">
        <v>16</v>
      </c>
      <c r="C3321" t="s">
        <v>99</v>
      </c>
      <c r="D3321" t="s">
        <v>29</v>
      </c>
      <c r="E3321" t="s">
        <v>245</v>
      </c>
      <c r="F3321" t="s">
        <v>174</v>
      </c>
      <c r="G3321" t="s">
        <v>406</v>
      </c>
      <c r="H3321" t="s">
        <v>21</v>
      </c>
      <c r="I3321" t="s">
        <v>404</v>
      </c>
      <c r="J3321" t="s">
        <v>271</v>
      </c>
      <c r="K3321">
        <v>1</v>
      </c>
      <c r="L3321" t="s">
        <v>273</v>
      </c>
      <c r="M3321">
        <v>-2</v>
      </c>
      <c r="N3321" t="s">
        <v>296</v>
      </c>
      <c r="O3321" t="s">
        <v>170</v>
      </c>
      <c r="P3321" t="s">
        <v>405</v>
      </c>
      <c r="R3321">
        <v>86</v>
      </c>
      <c r="S3321">
        <v>46650</v>
      </c>
    </row>
    <row r="3322" spans="1:19">
      <c r="A3322" t="s">
        <v>329</v>
      </c>
      <c r="B3322">
        <v>16</v>
      </c>
      <c r="C3322" t="s">
        <v>99</v>
      </c>
      <c r="D3322" t="s">
        <v>29</v>
      </c>
      <c r="E3322" t="s">
        <v>245</v>
      </c>
      <c r="F3322" t="s">
        <v>174</v>
      </c>
      <c r="G3322" t="s">
        <v>406</v>
      </c>
      <c r="H3322" t="s">
        <v>6</v>
      </c>
      <c r="I3322" t="s">
        <v>404</v>
      </c>
      <c r="J3322" t="s">
        <v>272</v>
      </c>
      <c r="K3322">
        <v>1</v>
      </c>
      <c r="L3322" t="s">
        <v>273</v>
      </c>
      <c r="M3322">
        <v>-2</v>
      </c>
      <c r="N3322" t="s">
        <v>296</v>
      </c>
      <c r="O3322" t="s">
        <v>170</v>
      </c>
      <c r="P3322" t="s">
        <v>405</v>
      </c>
      <c r="R3322">
        <v>90.5</v>
      </c>
      <c r="S3322">
        <v>20864</v>
      </c>
    </row>
    <row r="3323" spans="1:19">
      <c r="A3323" t="s">
        <v>329</v>
      </c>
      <c r="B3323">
        <v>16</v>
      </c>
      <c r="C3323" t="s">
        <v>99</v>
      </c>
      <c r="D3323" t="s">
        <v>29</v>
      </c>
      <c r="E3323" t="s">
        <v>245</v>
      </c>
      <c r="F3323" t="s">
        <v>174</v>
      </c>
      <c r="G3323" t="s">
        <v>406</v>
      </c>
      <c r="H3323" t="s">
        <v>4</v>
      </c>
      <c r="I3323" t="s">
        <v>404</v>
      </c>
      <c r="J3323" t="s">
        <v>297</v>
      </c>
      <c r="K3323">
        <v>1</v>
      </c>
      <c r="L3323" t="s">
        <v>273</v>
      </c>
      <c r="M3323">
        <v>-2</v>
      </c>
      <c r="N3323" t="s">
        <v>296</v>
      </c>
      <c r="O3323" t="s">
        <v>170</v>
      </c>
      <c r="P3323" t="s">
        <v>405</v>
      </c>
      <c r="R3323">
        <v>83.2</v>
      </c>
      <c r="S3323">
        <v>33024</v>
      </c>
    </row>
    <row r="3324" spans="1:19">
      <c r="A3324" t="s">
        <v>329</v>
      </c>
      <c r="B3324">
        <v>16</v>
      </c>
      <c r="C3324" t="s">
        <v>99</v>
      </c>
      <c r="D3324" t="s">
        <v>29</v>
      </c>
      <c r="E3324" t="s">
        <v>245</v>
      </c>
      <c r="F3324" t="s">
        <v>174</v>
      </c>
      <c r="G3324" t="s">
        <v>406</v>
      </c>
      <c r="H3324" t="s">
        <v>11</v>
      </c>
      <c r="I3324" t="s">
        <v>404</v>
      </c>
      <c r="J3324" t="s">
        <v>298</v>
      </c>
      <c r="K3324">
        <v>1</v>
      </c>
      <c r="L3324" t="s">
        <v>273</v>
      </c>
      <c r="M3324">
        <v>-2</v>
      </c>
      <c r="N3324" t="s">
        <v>296</v>
      </c>
      <c r="O3324" t="s">
        <v>170</v>
      </c>
      <c r="P3324" t="s">
        <v>405</v>
      </c>
      <c r="R3324">
        <v>86.9</v>
      </c>
      <c r="S3324">
        <v>303262</v>
      </c>
    </row>
    <row r="3325" spans="1:19">
      <c r="A3325" t="s">
        <v>329</v>
      </c>
      <c r="B3325">
        <v>16</v>
      </c>
      <c r="C3325" t="s">
        <v>99</v>
      </c>
      <c r="D3325" t="s">
        <v>29</v>
      </c>
      <c r="E3325" t="s">
        <v>245</v>
      </c>
      <c r="F3325" t="s">
        <v>174</v>
      </c>
      <c r="G3325" t="s">
        <v>406</v>
      </c>
      <c r="H3325" t="s">
        <v>8</v>
      </c>
      <c r="I3325" t="s">
        <v>404</v>
      </c>
      <c r="J3325" t="s">
        <v>299</v>
      </c>
      <c r="K3325">
        <v>1</v>
      </c>
      <c r="L3325" t="s">
        <v>273</v>
      </c>
      <c r="M3325">
        <v>-2</v>
      </c>
      <c r="N3325" t="s">
        <v>296</v>
      </c>
      <c r="O3325" t="s">
        <v>170</v>
      </c>
      <c r="P3325" t="s">
        <v>405</v>
      </c>
      <c r="R3325">
        <v>93.1</v>
      </c>
      <c r="S3325">
        <v>49047</v>
      </c>
    </row>
    <row r="3326" spans="1:19">
      <c r="A3326" t="s">
        <v>329</v>
      </c>
      <c r="B3326">
        <v>16</v>
      </c>
      <c r="C3326" t="s">
        <v>99</v>
      </c>
      <c r="D3326" t="s">
        <v>29</v>
      </c>
      <c r="E3326" t="s">
        <v>245</v>
      </c>
      <c r="F3326" t="s">
        <v>174</v>
      </c>
      <c r="G3326" t="s">
        <v>406</v>
      </c>
      <c r="H3326" t="s">
        <v>17</v>
      </c>
      <c r="I3326" t="s">
        <v>404</v>
      </c>
      <c r="J3326" t="s">
        <v>300</v>
      </c>
      <c r="K3326">
        <v>1</v>
      </c>
      <c r="L3326" t="s">
        <v>273</v>
      </c>
      <c r="M3326">
        <v>-2</v>
      </c>
      <c r="N3326" t="s">
        <v>296</v>
      </c>
      <c r="O3326" t="s">
        <v>170</v>
      </c>
      <c r="P3326" t="s">
        <v>405</v>
      </c>
      <c r="R3326">
        <v>83</v>
      </c>
      <c r="S3326">
        <v>293247</v>
      </c>
    </row>
    <row r="3327" spans="1:19">
      <c r="A3327" t="s">
        <v>329</v>
      </c>
      <c r="B3327">
        <v>16</v>
      </c>
      <c r="C3327" t="s">
        <v>99</v>
      </c>
      <c r="D3327" t="s">
        <v>29</v>
      </c>
      <c r="E3327" t="s">
        <v>245</v>
      </c>
      <c r="F3327" t="s">
        <v>174</v>
      </c>
      <c r="G3327" t="s">
        <v>406</v>
      </c>
      <c r="H3327" t="s">
        <v>13</v>
      </c>
      <c r="I3327" t="s">
        <v>404</v>
      </c>
      <c r="J3327" t="s">
        <v>301</v>
      </c>
      <c r="K3327">
        <v>1</v>
      </c>
      <c r="L3327" t="s">
        <v>273</v>
      </c>
      <c r="M3327">
        <v>-2</v>
      </c>
      <c r="N3327" t="s">
        <v>296</v>
      </c>
      <c r="O3327" t="s">
        <v>170</v>
      </c>
      <c r="P3327" t="s">
        <v>405</v>
      </c>
      <c r="R3327">
        <v>72.599999999999994</v>
      </c>
      <c r="S3327">
        <v>36687</v>
      </c>
    </row>
    <row r="3328" spans="1:19">
      <c r="A3328" t="s">
        <v>329</v>
      </c>
      <c r="B3328">
        <v>16</v>
      </c>
      <c r="C3328" t="s">
        <v>99</v>
      </c>
      <c r="D3328" t="s">
        <v>29</v>
      </c>
      <c r="E3328" t="s">
        <v>245</v>
      </c>
      <c r="F3328" t="s">
        <v>174</v>
      </c>
      <c r="G3328" t="s">
        <v>406</v>
      </c>
      <c r="H3328" t="s">
        <v>25</v>
      </c>
      <c r="I3328" t="s">
        <v>404</v>
      </c>
      <c r="J3328" t="s">
        <v>302</v>
      </c>
      <c r="K3328">
        <v>1</v>
      </c>
      <c r="L3328" t="s">
        <v>273</v>
      </c>
      <c r="M3328">
        <v>-2</v>
      </c>
      <c r="N3328" t="s">
        <v>296</v>
      </c>
      <c r="O3328" t="s">
        <v>170</v>
      </c>
      <c r="P3328" t="s">
        <v>405</v>
      </c>
      <c r="R3328">
        <v>83.5</v>
      </c>
      <c r="S3328">
        <v>67608</v>
      </c>
    </row>
    <row r="3329" spans="1:19">
      <c r="A3329" t="s">
        <v>329</v>
      </c>
      <c r="B3329">
        <v>16</v>
      </c>
      <c r="C3329" t="s">
        <v>99</v>
      </c>
      <c r="D3329" t="s">
        <v>29</v>
      </c>
      <c r="E3329" t="s">
        <v>245</v>
      </c>
      <c r="F3329" t="s">
        <v>174</v>
      </c>
      <c r="G3329" t="s">
        <v>406</v>
      </c>
      <c r="H3329" t="s">
        <v>16</v>
      </c>
      <c r="I3329" t="s">
        <v>404</v>
      </c>
      <c r="J3329" t="s">
        <v>303</v>
      </c>
      <c r="K3329">
        <v>1</v>
      </c>
      <c r="L3329" t="s">
        <v>273</v>
      </c>
      <c r="M3329">
        <v>-2</v>
      </c>
      <c r="N3329" t="s">
        <v>296</v>
      </c>
      <c r="O3329" t="s">
        <v>170</v>
      </c>
      <c r="P3329" t="s">
        <v>405</v>
      </c>
      <c r="R3329">
        <v>82.4</v>
      </c>
      <c r="S3329">
        <v>44351</v>
      </c>
    </row>
    <row r="3330" spans="1:19">
      <c r="A3330" t="s">
        <v>329</v>
      </c>
      <c r="B3330">
        <v>16</v>
      </c>
      <c r="C3330" t="s">
        <v>99</v>
      </c>
      <c r="D3330" t="s">
        <v>29</v>
      </c>
      <c r="E3330" t="s">
        <v>245</v>
      </c>
      <c r="F3330" t="s">
        <v>174</v>
      </c>
      <c r="G3330" t="s">
        <v>406</v>
      </c>
      <c r="H3330" t="s">
        <v>5</v>
      </c>
      <c r="I3330" t="s">
        <v>404</v>
      </c>
      <c r="J3330" t="s">
        <v>304</v>
      </c>
      <c r="K3330">
        <v>1</v>
      </c>
      <c r="L3330" t="s">
        <v>273</v>
      </c>
      <c r="M3330">
        <v>-2</v>
      </c>
      <c r="N3330" t="s">
        <v>296</v>
      </c>
      <c r="O3330" t="s">
        <v>170</v>
      </c>
      <c r="P3330" t="s">
        <v>405</v>
      </c>
      <c r="R3330">
        <v>78.3</v>
      </c>
      <c r="S3330">
        <v>51510</v>
      </c>
    </row>
    <row r="3331" spans="1:19">
      <c r="A3331" t="s">
        <v>329</v>
      </c>
      <c r="B3331">
        <v>16</v>
      </c>
      <c r="C3331" t="s">
        <v>99</v>
      </c>
      <c r="D3331" t="s">
        <v>29</v>
      </c>
      <c r="E3331" t="s">
        <v>245</v>
      </c>
      <c r="F3331" t="s">
        <v>174</v>
      </c>
      <c r="G3331" t="s">
        <v>406</v>
      </c>
      <c r="H3331" t="s">
        <v>7</v>
      </c>
      <c r="I3331" t="s">
        <v>404</v>
      </c>
      <c r="J3331" t="s">
        <v>305</v>
      </c>
      <c r="K3331">
        <v>1</v>
      </c>
      <c r="L3331" t="s">
        <v>273</v>
      </c>
      <c r="M3331">
        <v>-2</v>
      </c>
      <c r="N3331" t="s">
        <v>296</v>
      </c>
      <c r="O3331" t="s">
        <v>170</v>
      </c>
      <c r="P3331" t="s">
        <v>405</v>
      </c>
      <c r="R3331">
        <v>80.099999999999994</v>
      </c>
      <c r="S3331">
        <v>61015</v>
      </c>
    </row>
    <row r="3332" spans="1:19">
      <c r="A3332" t="s">
        <v>329</v>
      </c>
      <c r="B3332">
        <v>16</v>
      </c>
      <c r="C3332" t="s">
        <v>99</v>
      </c>
      <c r="D3332" t="s">
        <v>29</v>
      </c>
      <c r="E3332" t="s">
        <v>245</v>
      </c>
      <c r="F3332" t="s">
        <v>174</v>
      </c>
      <c r="G3332" t="s">
        <v>406</v>
      </c>
      <c r="H3332" t="s">
        <v>15</v>
      </c>
      <c r="I3332" t="s">
        <v>404</v>
      </c>
      <c r="J3332" t="s">
        <v>306</v>
      </c>
      <c r="K3332">
        <v>1</v>
      </c>
      <c r="L3332" t="s">
        <v>273</v>
      </c>
      <c r="M3332">
        <v>-2</v>
      </c>
      <c r="N3332" t="s">
        <v>296</v>
      </c>
      <c r="O3332" t="s">
        <v>170</v>
      </c>
      <c r="P3332" t="s">
        <v>405</v>
      </c>
      <c r="R3332">
        <v>74.599999999999994</v>
      </c>
      <c r="S3332">
        <v>35216</v>
      </c>
    </row>
    <row r="3333" spans="1:19">
      <c r="A3333" t="s">
        <v>329</v>
      </c>
      <c r="B3333">
        <v>16</v>
      </c>
      <c r="C3333" t="s">
        <v>99</v>
      </c>
      <c r="D3333" t="s">
        <v>29</v>
      </c>
      <c r="E3333" t="s">
        <v>245</v>
      </c>
      <c r="F3333" t="s">
        <v>174</v>
      </c>
      <c r="G3333" t="s">
        <v>406</v>
      </c>
      <c r="H3333" t="s">
        <v>19</v>
      </c>
      <c r="I3333" t="s">
        <v>404</v>
      </c>
      <c r="J3333" t="s">
        <v>307</v>
      </c>
      <c r="K3333">
        <v>1</v>
      </c>
      <c r="L3333" t="s">
        <v>273</v>
      </c>
      <c r="M3333">
        <v>-2</v>
      </c>
      <c r="N3333" t="s">
        <v>296</v>
      </c>
      <c r="O3333" t="s">
        <v>170</v>
      </c>
      <c r="P3333" t="s">
        <v>405</v>
      </c>
      <c r="R3333">
        <v>74.900000000000006</v>
      </c>
      <c r="S3333">
        <v>23675</v>
      </c>
    </row>
    <row r="3334" spans="1:19">
      <c r="A3334" t="s">
        <v>329</v>
      </c>
      <c r="B3334">
        <v>16</v>
      </c>
      <c r="C3334" t="s">
        <v>99</v>
      </c>
      <c r="D3334" t="s">
        <v>29</v>
      </c>
      <c r="E3334" t="s">
        <v>245</v>
      </c>
      <c r="F3334" t="s">
        <v>174</v>
      </c>
      <c r="G3334" t="s">
        <v>406</v>
      </c>
      <c r="H3334" t="s">
        <v>14</v>
      </c>
      <c r="I3334" t="s">
        <v>404</v>
      </c>
      <c r="J3334" t="s">
        <v>308</v>
      </c>
      <c r="K3334">
        <v>1</v>
      </c>
      <c r="L3334" t="s">
        <v>273</v>
      </c>
      <c r="M3334">
        <v>-2</v>
      </c>
      <c r="N3334" t="s">
        <v>296</v>
      </c>
      <c r="O3334" t="s">
        <v>170</v>
      </c>
      <c r="P3334" t="s">
        <v>405</v>
      </c>
      <c r="R3334">
        <v>74.7</v>
      </c>
      <c r="S3334">
        <v>57218</v>
      </c>
    </row>
    <row r="3335" spans="1:19">
      <c r="A3335" t="s">
        <v>329</v>
      </c>
      <c r="B3335">
        <v>16</v>
      </c>
      <c r="C3335" t="s">
        <v>99</v>
      </c>
      <c r="D3335" t="s">
        <v>29</v>
      </c>
      <c r="E3335" t="s">
        <v>245</v>
      </c>
      <c r="F3335" t="s">
        <v>174</v>
      </c>
      <c r="G3335" t="s">
        <v>406</v>
      </c>
      <c r="H3335" t="s">
        <v>10</v>
      </c>
      <c r="I3335" t="s">
        <v>404</v>
      </c>
      <c r="J3335" t="s">
        <v>309</v>
      </c>
      <c r="K3335">
        <v>1</v>
      </c>
      <c r="L3335" t="s">
        <v>273</v>
      </c>
      <c r="M3335">
        <v>-2</v>
      </c>
      <c r="N3335" t="s">
        <v>296</v>
      </c>
      <c r="O3335" t="s">
        <v>170</v>
      </c>
      <c r="P3335" t="s">
        <v>405</v>
      </c>
      <c r="R3335">
        <v>71.7</v>
      </c>
      <c r="S3335">
        <v>42589</v>
      </c>
    </row>
    <row r="3336" spans="1:19">
      <c r="A3336" t="s">
        <v>329</v>
      </c>
      <c r="B3336">
        <v>16</v>
      </c>
      <c r="C3336" t="s">
        <v>99</v>
      </c>
      <c r="D3336" t="s">
        <v>29</v>
      </c>
      <c r="E3336" t="s">
        <v>245</v>
      </c>
      <c r="F3336" t="s">
        <v>174</v>
      </c>
      <c r="G3336" t="s">
        <v>406</v>
      </c>
      <c r="H3336" t="s">
        <v>93</v>
      </c>
      <c r="I3336" t="s">
        <v>173</v>
      </c>
      <c r="J3336" t="s">
        <v>310</v>
      </c>
      <c r="K3336">
        <v>1</v>
      </c>
      <c r="L3336" t="s">
        <v>273</v>
      </c>
      <c r="M3336">
        <v>-2</v>
      </c>
      <c r="N3336" t="s">
        <v>296</v>
      </c>
      <c r="O3336" t="s">
        <v>170</v>
      </c>
      <c r="P3336" t="s">
        <v>405</v>
      </c>
      <c r="R3336">
        <v>86.5</v>
      </c>
      <c r="S3336">
        <v>1894469</v>
      </c>
    </row>
    <row r="3337" spans="1:19">
      <c r="A3337" t="s">
        <v>329</v>
      </c>
      <c r="B3337">
        <v>16</v>
      </c>
      <c r="C3337" t="s">
        <v>99</v>
      </c>
      <c r="D3337" t="s">
        <v>29</v>
      </c>
      <c r="E3337" t="s">
        <v>245</v>
      </c>
      <c r="F3337" t="s">
        <v>174</v>
      </c>
      <c r="G3337" t="s">
        <v>406</v>
      </c>
      <c r="H3337" t="s">
        <v>22</v>
      </c>
      <c r="I3337" t="s">
        <v>404</v>
      </c>
      <c r="J3337" t="s">
        <v>265</v>
      </c>
      <c r="K3337">
        <v>1</v>
      </c>
      <c r="L3337" t="s">
        <v>273</v>
      </c>
      <c r="M3337">
        <v>-3</v>
      </c>
      <c r="N3337" t="s">
        <v>313</v>
      </c>
      <c r="O3337" t="s">
        <v>170</v>
      </c>
      <c r="P3337" t="s">
        <v>405</v>
      </c>
      <c r="R3337">
        <v>95.4</v>
      </c>
      <c r="S3337">
        <v>433139</v>
      </c>
    </row>
    <row r="3338" spans="1:19">
      <c r="A3338" t="s">
        <v>329</v>
      </c>
      <c r="B3338">
        <v>16</v>
      </c>
      <c r="C3338" t="s">
        <v>99</v>
      </c>
      <c r="D3338" t="s">
        <v>29</v>
      </c>
      <c r="E3338" t="s">
        <v>245</v>
      </c>
      <c r="F3338" t="s">
        <v>174</v>
      </c>
      <c r="G3338" t="s">
        <v>406</v>
      </c>
      <c r="H3338" t="s">
        <v>24</v>
      </c>
      <c r="I3338" t="s">
        <v>404</v>
      </c>
      <c r="J3338" t="s">
        <v>266</v>
      </c>
      <c r="K3338">
        <v>1</v>
      </c>
      <c r="L3338" t="s">
        <v>273</v>
      </c>
      <c r="M3338">
        <v>-3</v>
      </c>
      <c r="N3338" t="s">
        <v>313</v>
      </c>
      <c r="O3338" t="s">
        <v>170</v>
      </c>
      <c r="P3338" t="s">
        <v>405</v>
      </c>
      <c r="R3338">
        <v>78.5</v>
      </c>
      <c r="S3338">
        <v>61351</v>
      </c>
    </row>
    <row r="3339" spans="1:19">
      <c r="A3339" t="s">
        <v>329</v>
      </c>
      <c r="B3339">
        <v>16</v>
      </c>
      <c r="C3339" t="s">
        <v>99</v>
      </c>
      <c r="D3339" t="s">
        <v>29</v>
      </c>
      <c r="E3339" t="s">
        <v>245</v>
      </c>
      <c r="F3339" t="s">
        <v>174</v>
      </c>
      <c r="G3339" t="s">
        <v>406</v>
      </c>
      <c r="H3339" t="s">
        <v>23</v>
      </c>
      <c r="I3339" t="s">
        <v>404</v>
      </c>
      <c r="J3339" t="s">
        <v>267</v>
      </c>
      <c r="K3339">
        <v>1</v>
      </c>
      <c r="L3339" t="s">
        <v>273</v>
      </c>
      <c r="M3339">
        <v>-3</v>
      </c>
      <c r="N3339" t="s">
        <v>313</v>
      </c>
      <c r="O3339" t="s">
        <v>170</v>
      </c>
      <c r="P3339" t="s">
        <v>405</v>
      </c>
      <c r="R3339">
        <v>85.4</v>
      </c>
      <c r="S3339">
        <v>56528</v>
      </c>
    </row>
    <row r="3340" spans="1:19">
      <c r="A3340" t="s">
        <v>329</v>
      </c>
      <c r="B3340">
        <v>16</v>
      </c>
      <c r="C3340" t="s">
        <v>99</v>
      </c>
      <c r="D3340" t="s">
        <v>29</v>
      </c>
      <c r="E3340" t="s">
        <v>245</v>
      </c>
      <c r="F3340" t="s">
        <v>174</v>
      </c>
      <c r="G3340" t="s">
        <v>406</v>
      </c>
      <c r="H3340" t="s">
        <v>18</v>
      </c>
      <c r="I3340" t="s">
        <v>404</v>
      </c>
      <c r="J3340" t="s">
        <v>268</v>
      </c>
      <c r="K3340">
        <v>1</v>
      </c>
      <c r="L3340" t="s">
        <v>273</v>
      </c>
      <c r="M3340">
        <v>-3</v>
      </c>
      <c r="N3340" t="s">
        <v>313</v>
      </c>
      <c r="O3340" t="s">
        <v>170</v>
      </c>
      <c r="P3340" t="s">
        <v>405</v>
      </c>
      <c r="R3340">
        <v>91.9</v>
      </c>
      <c r="S3340">
        <v>82630</v>
      </c>
    </row>
    <row r="3341" spans="1:19">
      <c r="A3341" t="s">
        <v>329</v>
      </c>
      <c r="B3341">
        <v>16</v>
      </c>
      <c r="C3341" t="s">
        <v>99</v>
      </c>
      <c r="D3341" t="s">
        <v>29</v>
      </c>
      <c r="E3341" t="s">
        <v>245</v>
      </c>
      <c r="F3341" t="s">
        <v>174</v>
      </c>
      <c r="G3341" t="s">
        <v>406</v>
      </c>
      <c r="H3341" t="s">
        <v>20</v>
      </c>
      <c r="I3341" t="s">
        <v>404</v>
      </c>
      <c r="J3341" t="s">
        <v>269</v>
      </c>
      <c r="K3341">
        <v>1</v>
      </c>
      <c r="L3341" t="s">
        <v>273</v>
      </c>
      <c r="M3341">
        <v>-3</v>
      </c>
      <c r="N3341" t="s">
        <v>313</v>
      </c>
      <c r="O3341" t="s">
        <v>170</v>
      </c>
      <c r="P3341" t="s">
        <v>405</v>
      </c>
      <c r="R3341">
        <v>91.4</v>
      </c>
      <c r="S3341">
        <v>65335</v>
      </c>
    </row>
    <row r="3342" spans="1:19">
      <c r="A3342" t="s">
        <v>329</v>
      </c>
      <c r="B3342">
        <v>16</v>
      </c>
      <c r="C3342" t="s">
        <v>99</v>
      </c>
      <c r="D3342" t="s">
        <v>29</v>
      </c>
      <c r="E3342" t="s">
        <v>245</v>
      </c>
      <c r="F3342" t="s">
        <v>174</v>
      </c>
      <c r="G3342" t="s">
        <v>406</v>
      </c>
      <c r="H3342" t="s">
        <v>9</v>
      </c>
      <c r="I3342" t="s">
        <v>404</v>
      </c>
      <c r="J3342" t="s">
        <v>270</v>
      </c>
      <c r="K3342">
        <v>1</v>
      </c>
      <c r="L3342" t="s">
        <v>273</v>
      </c>
      <c r="M3342">
        <v>-3</v>
      </c>
      <c r="N3342" t="s">
        <v>313</v>
      </c>
      <c r="O3342" t="s">
        <v>170</v>
      </c>
      <c r="P3342" t="s">
        <v>405</v>
      </c>
      <c r="R3342">
        <v>88.6</v>
      </c>
      <c r="S3342">
        <v>36121</v>
      </c>
    </row>
    <row r="3343" spans="1:19">
      <c r="A3343" t="s">
        <v>329</v>
      </c>
      <c r="B3343">
        <v>16</v>
      </c>
      <c r="C3343" t="s">
        <v>99</v>
      </c>
      <c r="D3343" t="s">
        <v>29</v>
      </c>
      <c r="E3343" t="s">
        <v>245</v>
      </c>
      <c r="F3343" t="s">
        <v>174</v>
      </c>
      <c r="G3343" t="s">
        <v>406</v>
      </c>
      <c r="H3343" t="s">
        <v>21</v>
      </c>
      <c r="I3343" t="s">
        <v>404</v>
      </c>
      <c r="J3343" t="s">
        <v>271</v>
      </c>
      <c r="K3343">
        <v>1</v>
      </c>
      <c r="L3343" t="s">
        <v>273</v>
      </c>
      <c r="M3343">
        <v>-3</v>
      </c>
      <c r="N3343" t="s">
        <v>313</v>
      </c>
      <c r="O3343" t="s">
        <v>170</v>
      </c>
      <c r="P3343" t="s">
        <v>405</v>
      </c>
      <c r="R3343">
        <v>89.7</v>
      </c>
      <c r="S3343">
        <v>48083</v>
      </c>
    </row>
    <row r="3344" spans="1:19">
      <c r="A3344" t="s">
        <v>329</v>
      </c>
      <c r="B3344">
        <v>16</v>
      </c>
      <c r="C3344" t="s">
        <v>99</v>
      </c>
      <c r="D3344" t="s">
        <v>29</v>
      </c>
      <c r="E3344" t="s">
        <v>245</v>
      </c>
      <c r="F3344" t="s">
        <v>174</v>
      </c>
      <c r="G3344" t="s">
        <v>406</v>
      </c>
      <c r="H3344" t="s">
        <v>6</v>
      </c>
      <c r="I3344" t="s">
        <v>404</v>
      </c>
      <c r="J3344" t="s">
        <v>272</v>
      </c>
      <c r="K3344">
        <v>1</v>
      </c>
      <c r="L3344" t="s">
        <v>273</v>
      </c>
      <c r="M3344">
        <v>-3</v>
      </c>
      <c r="N3344" t="s">
        <v>313</v>
      </c>
      <c r="O3344" t="s">
        <v>170</v>
      </c>
      <c r="P3344" t="s">
        <v>405</v>
      </c>
      <c r="R3344">
        <v>91.5</v>
      </c>
      <c r="S3344">
        <v>17309</v>
      </c>
    </row>
    <row r="3345" spans="1:19">
      <c r="A3345" t="s">
        <v>329</v>
      </c>
      <c r="B3345">
        <v>16</v>
      </c>
      <c r="C3345" t="s">
        <v>99</v>
      </c>
      <c r="D3345" t="s">
        <v>29</v>
      </c>
      <c r="E3345" t="s">
        <v>245</v>
      </c>
      <c r="F3345" t="s">
        <v>174</v>
      </c>
      <c r="G3345" t="s">
        <v>406</v>
      </c>
      <c r="H3345" t="s">
        <v>4</v>
      </c>
      <c r="I3345" t="s">
        <v>404</v>
      </c>
      <c r="J3345" t="s">
        <v>297</v>
      </c>
      <c r="K3345">
        <v>1</v>
      </c>
      <c r="L3345" t="s">
        <v>273</v>
      </c>
      <c r="M3345">
        <v>-3</v>
      </c>
      <c r="N3345" t="s">
        <v>313</v>
      </c>
      <c r="O3345" t="s">
        <v>170</v>
      </c>
      <c r="P3345" t="s">
        <v>405</v>
      </c>
      <c r="R3345">
        <v>79.599999999999994</v>
      </c>
      <c r="S3345">
        <v>35067</v>
      </c>
    </row>
    <row r="3346" spans="1:19">
      <c r="A3346" t="s">
        <v>329</v>
      </c>
      <c r="B3346">
        <v>16</v>
      </c>
      <c r="C3346" t="s">
        <v>99</v>
      </c>
      <c r="D3346" t="s">
        <v>29</v>
      </c>
      <c r="E3346" t="s">
        <v>245</v>
      </c>
      <c r="F3346" t="s">
        <v>174</v>
      </c>
      <c r="G3346" t="s">
        <v>406</v>
      </c>
      <c r="H3346" t="s">
        <v>11</v>
      </c>
      <c r="I3346" t="s">
        <v>404</v>
      </c>
      <c r="J3346" t="s">
        <v>298</v>
      </c>
      <c r="K3346">
        <v>1</v>
      </c>
      <c r="L3346" t="s">
        <v>273</v>
      </c>
      <c r="M3346">
        <v>-3</v>
      </c>
      <c r="N3346" t="s">
        <v>313</v>
      </c>
      <c r="O3346" t="s">
        <v>170</v>
      </c>
      <c r="P3346" t="s">
        <v>405</v>
      </c>
      <c r="R3346">
        <v>87.8</v>
      </c>
      <c r="S3346">
        <v>307241</v>
      </c>
    </row>
    <row r="3347" spans="1:19">
      <c r="A3347" t="s">
        <v>329</v>
      </c>
      <c r="B3347">
        <v>16</v>
      </c>
      <c r="C3347" t="s">
        <v>99</v>
      </c>
      <c r="D3347" t="s">
        <v>29</v>
      </c>
      <c r="E3347" t="s">
        <v>245</v>
      </c>
      <c r="F3347" t="s">
        <v>174</v>
      </c>
      <c r="G3347" t="s">
        <v>406</v>
      </c>
      <c r="H3347" t="s">
        <v>8</v>
      </c>
      <c r="I3347" t="s">
        <v>404</v>
      </c>
      <c r="J3347" t="s">
        <v>299</v>
      </c>
      <c r="K3347">
        <v>1</v>
      </c>
      <c r="L3347" t="s">
        <v>273</v>
      </c>
      <c r="M3347">
        <v>-3</v>
      </c>
      <c r="N3347" t="s">
        <v>313</v>
      </c>
      <c r="O3347" t="s">
        <v>170</v>
      </c>
      <c r="P3347" t="s">
        <v>405</v>
      </c>
      <c r="R3347">
        <v>91.3</v>
      </c>
      <c r="S3347">
        <v>49239</v>
      </c>
    </row>
    <row r="3348" spans="1:19">
      <c r="A3348" t="s">
        <v>329</v>
      </c>
      <c r="B3348">
        <v>16</v>
      </c>
      <c r="C3348" t="s">
        <v>99</v>
      </c>
      <c r="D3348" t="s">
        <v>29</v>
      </c>
      <c r="E3348" t="s">
        <v>245</v>
      </c>
      <c r="F3348" t="s">
        <v>174</v>
      </c>
      <c r="G3348" t="s">
        <v>406</v>
      </c>
      <c r="H3348" t="s">
        <v>17</v>
      </c>
      <c r="I3348" t="s">
        <v>404</v>
      </c>
      <c r="J3348" t="s">
        <v>300</v>
      </c>
      <c r="K3348">
        <v>1</v>
      </c>
      <c r="L3348" t="s">
        <v>273</v>
      </c>
      <c r="M3348">
        <v>-3</v>
      </c>
      <c r="N3348" t="s">
        <v>313</v>
      </c>
      <c r="O3348" t="s">
        <v>170</v>
      </c>
      <c r="P3348" t="s">
        <v>405</v>
      </c>
      <c r="R3348">
        <v>82.9</v>
      </c>
      <c r="S3348">
        <v>272494</v>
      </c>
    </row>
    <row r="3349" spans="1:19">
      <c r="A3349" t="s">
        <v>329</v>
      </c>
      <c r="B3349">
        <v>16</v>
      </c>
      <c r="C3349" t="s">
        <v>99</v>
      </c>
      <c r="D3349" t="s">
        <v>29</v>
      </c>
      <c r="E3349" t="s">
        <v>245</v>
      </c>
      <c r="F3349" t="s">
        <v>174</v>
      </c>
      <c r="G3349" t="s">
        <v>406</v>
      </c>
      <c r="H3349" t="s">
        <v>13</v>
      </c>
      <c r="I3349" t="s">
        <v>404</v>
      </c>
      <c r="J3349" t="s">
        <v>301</v>
      </c>
      <c r="K3349">
        <v>1</v>
      </c>
      <c r="L3349" t="s">
        <v>273</v>
      </c>
      <c r="M3349">
        <v>-3</v>
      </c>
      <c r="N3349" t="s">
        <v>313</v>
      </c>
      <c r="O3349" t="s">
        <v>170</v>
      </c>
      <c r="P3349" t="s">
        <v>405</v>
      </c>
      <c r="R3349">
        <v>76.599999999999994</v>
      </c>
      <c r="S3349">
        <v>36667</v>
      </c>
    </row>
    <row r="3350" spans="1:19">
      <c r="A3350" t="s">
        <v>329</v>
      </c>
      <c r="B3350">
        <v>16</v>
      </c>
      <c r="C3350" t="s">
        <v>99</v>
      </c>
      <c r="D3350" t="s">
        <v>29</v>
      </c>
      <c r="E3350" t="s">
        <v>245</v>
      </c>
      <c r="F3350" t="s">
        <v>174</v>
      </c>
      <c r="G3350" t="s">
        <v>406</v>
      </c>
      <c r="H3350" t="s">
        <v>25</v>
      </c>
      <c r="I3350" t="s">
        <v>404</v>
      </c>
      <c r="J3350" t="s">
        <v>302</v>
      </c>
      <c r="K3350">
        <v>1</v>
      </c>
      <c r="L3350" t="s">
        <v>273</v>
      </c>
      <c r="M3350">
        <v>-3</v>
      </c>
      <c r="N3350" t="s">
        <v>313</v>
      </c>
      <c r="O3350" t="s">
        <v>170</v>
      </c>
      <c r="P3350" t="s">
        <v>405</v>
      </c>
      <c r="R3350">
        <v>82.6</v>
      </c>
      <c r="S3350">
        <v>66546</v>
      </c>
    </row>
    <row r="3351" spans="1:19">
      <c r="A3351" t="s">
        <v>329</v>
      </c>
      <c r="B3351">
        <v>16</v>
      </c>
      <c r="C3351" t="s">
        <v>99</v>
      </c>
      <c r="D3351" t="s">
        <v>29</v>
      </c>
      <c r="E3351" t="s">
        <v>245</v>
      </c>
      <c r="F3351" t="s">
        <v>174</v>
      </c>
      <c r="G3351" t="s">
        <v>406</v>
      </c>
      <c r="H3351" t="s">
        <v>16</v>
      </c>
      <c r="I3351" t="s">
        <v>404</v>
      </c>
      <c r="J3351" t="s">
        <v>303</v>
      </c>
      <c r="K3351">
        <v>1</v>
      </c>
      <c r="L3351" t="s">
        <v>273</v>
      </c>
      <c r="M3351">
        <v>-3</v>
      </c>
      <c r="N3351" t="s">
        <v>313</v>
      </c>
      <c r="O3351" t="s">
        <v>170</v>
      </c>
      <c r="P3351" t="s">
        <v>405</v>
      </c>
      <c r="R3351">
        <v>89.8</v>
      </c>
      <c r="S3351">
        <v>45759</v>
      </c>
    </row>
    <row r="3352" spans="1:19">
      <c r="A3352" t="s">
        <v>329</v>
      </c>
      <c r="B3352">
        <v>16</v>
      </c>
      <c r="C3352" t="s">
        <v>99</v>
      </c>
      <c r="D3352" t="s">
        <v>29</v>
      </c>
      <c r="E3352" t="s">
        <v>245</v>
      </c>
      <c r="F3352" t="s">
        <v>174</v>
      </c>
      <c r="G3352" t="s">
        <v>406</v>
      </c>
      <c r="H3352" t="s">
        <v>5</v>
      </c>
      <c r="I3352" t="s">
        <v>404</v>
      </c>
      <c r="J3352" t="s">
        <v>304</v>
      </c>
      <c r="K3352">
        <v>1</v>
      </c>
      <c r="L3352" t="s">
        <v>273</v>
      </c>
      <c r="M3352">
        <v>-3</v>
      </c>
      <c r="N3352" t="s">
        <v>313</v>
      </c>
      <c r="O3352" t="s">
        <v>170</v>
      </c>
      <c r="P3352" t="s">
        <v>405</v>
      </c>
      <c r="R3352">
        <v>75.900000000000006</v>
      </c>
      <c r="S3352">
        <v>50189</v>
      </c>
    </row>
    <row r="3353" spans="1:19">
      <c r="A3353" t="s">
        <v>329</v>
      </c>
      <c r="B3353">
        <v>16</v>
      </c>
      <c r="C3353" t="s">
        <v>99</v>
      </c>
      <c r="D3353" t="s">
        <v>29</v>
      </c>
      <c r="E3353" t="s">
        <v>245</v>
      </c>
      <c r="F3353" t="s">
        <v>174</v>
      </c>
      <c r="G3353" t="s">
        <v>406</v>
      </c>
      <c r="H3353" t="s">
        <v>7</v>
      </c>
      <c r="I3353" t="s">
        <v>404</v>
      </c>
      <c r="J3353" t="s">
        <v>305</v>
      </c>
      <c r="K3353">
        <v>1</v>
      </c>
      <c r="L3353" t="s">
        <v>273</v>
      </c>
      <c r="M3353">
        <v>-3</v>
      </c>
      <c r="N3353" t="s">
        <v>313</v>
      </c>
      <c r="O3353" t="s">
        <v>170</v>
      </c>
      <c r="P3353" t="s">
        <v>405</v>
      </c>
      <c r="R3353">
        <v>85</v>
      </c>
      <c r="S3353">
        <v>63108</v>
      </c>
    </row>
    <row r="3354" spans="1:19">
      <c r="A3354" t="s">
        <v>329</v>
      </c>
      <c r="B3354">
        <v>16</v>
      </c>
      <c r="C3354" t="s">
        <v>99</v>
      </c>
      <c r="D3354" t="s">
        <v>29</v>
      </c>
      <c r="E3354" t="s">
        <v>245</v>
      </c>
      <c r="F3354" t="s">
        <v>174</v>
      </c>
      <c r="G3354" t="s">
        <v>406</v>
      </c>
      <c r="H3354" t="s">
        <v>15</v>
      </c>
      <c r="I3354" t="s">
        <v>404</v>
      </c>
      <c r="J3354" t="s">
        <v>306</v>
      </c>
      <c r="K3354">
        <v>1</v>
      </c>
      <c r="L3354" t="s">
        <v>273</v>
      </c>
      <c r="M3354">
        <v>-3</v>
      </c>
      <c r="N3354" t="s">
        <v>313</v>
      </c>
      <c r="O3354" t="s">
        <v>170</v>
      </c>
      <c r="P3354" t="s">
        <v>405</v>
      </c>
      <c r="R3354">
        <v>75.2</v>
      </c>
      <c r="S3354">
        <v>35103</v>
      </c>
    </row>
    <row r="3355" spans="1:19">
      <c r="A3355" t="s">
        <v>329</v>
      </c>
      <c r="B3355">
        <v>16</v>
      </c>
      <c r="C3355" t="s">
        <v>99</v>
      </c>
      <c r="D3355" t="s">
        <v>29</v>
      </c>
      <c r="E3355" t="s">
        <v>245</v>
      </c>
      <c r="F3355" t="s">
        <v>174</v>
      </c>
      <c r="G3355" t="s">
        <v>406</v>
      </c>
      <c r="H3355" t="s">
        <v>19</v>
      </c>
      <c r="I3355" t="s">
        <v>404</v>
      </c>
      <c r="J3355" t="s">
        <v>307</v>
      </c>
      <c r="K3355">
        <v>1</v>
      </c>
      <c r="L3355" t="s">
        <v>273</v>
      </c>
      <c r="M3355">
        <v>-3</v>
      </c>
      <c r="N3355" t="s">
        <v>313</v>
      </c>
      <c r="O3355" t="s">
        <v>170</v>
      </c>
      <c r="P3355" t="s">
        <v>405</v>
      </c>
      <c r="R3355">
        <v>71.900000000000006</v>
      </c>
      <c r="S3355">
        <v>24551</v>
      </c>
    </row>
    <row r="3356" spans="1:19">
      <c r="A3356" t="s">
        <v>329</v>
      </c>
      <c r="B3356">
        <v>16</v>
      </c>
      <c r="C3356" t="s">
        <v>99</v>
      </c>
      <c r="D3356" t="s">
        <v>29</v>
      </c>
      <c r="E3356" t="s">
        <v>245</v>
      </c>
      <c r="F3356" t="s">
        <v>174</v>
      </c>
      <c r="G3356" t="s">
        <v>406</v>
      </c>
      <c r="H3356" t="s">
        <v>14</v>
      </c>
      <c r="I3356" t="s">
        <v>404</v>
      </c>
      <c r="J3356" t="s">
        <v>308</v>
      </c>
      <c r="K3356">
        <v>1</v>
      </c>
      <c r="L3356" t="s">
        <v>273</v>
      </c>
      <c r="M3356">
        <v>-3</v>
      </c>
      <c r="N3356" t="s">
        <v>313</v>
      </c>
      <c r="O3356" t="s">
        <v>170</v>
      </c>
      <c r="P3356" t="s">
        <v>405</v>
      </c>
      <c r="R3356">
        <v>76.900000000000006</v>
      </c>
      <c r="S3356">
        <v>53359</v>
      </c>
    </row>
    <row r="3357" spans="1:19">
      <c r="A3357" t="s">
        <v>329</v>
      </c>
      <c r="B3357">
        <v>16</v>
      </c>
      <c r="C3357" t="s">
        <v>99</v>
      </c>
      <c r="D3357" t="s">
        <v>29</v>
      </c>
      <c r="E3357" t="s">
        <v>245</v>
      </c>
      <c r="F3357" t="s">
        <v>174</v>
      </c>
      <c r="G3357" t="s">
        <v>406</v>
      </c>
      <c r="H3357" t="s">
        <v>10</v>
      </c>
      <c r="I3357" t="s">
        <v>404</v>
      </c>
      <c r="J3357" t="s">
        <v>309</v>
      </c>
      <c r="K3357">
        <v>1</v>
      </c>
      <c r="L3357" t="s">
        <v>273</v>
      </c>
      <c r="M3357">
        <v>-3</v>
      </c>
      <c r="N3357" t="s">
        <v>313</v>
      </c>
      <c r="O3357" t="s">
        <v>170</v>
      </c>
      <c r="P3357" t="s">
        <v>405</v>
      </c>
      <c r="R3357">
        <v>77.400000000000006</v>
      </c>
      <c r="S3357">
        <v>43707</v>
      </c>
    </row>
    <row r="3358" spans="1:19">
      <c r="A3358" t="s">
        <v>329</v>
      </c>
      <c r="B3358">
        <v>16</v>
      </c>
      <c r="C3358" t="s">
        <v>99</v>
      </c>
      <c r="D3358" t="s">
        <v>29</v>
      </c>
      <c r="E3358" t="s">
        <v>245</v>
      </c>
      <c r="F3358" t="s">
        <v>174</v>
      </c>
      <c r="G3358" t="s">
        <v>406</v>
      </c>
      <c r="H3358" t="s">
        <v>93</v>
      </c>
      <c r="I3358" t="s">
        <v>173</v>
      </c>
      <c r="J3358" t="s">
        <v>310</v>
      </c>
      <c r="K3358">
        <v>1</v>
      </c>
      <c r="L3358" t="s">
        <v>273</v>
      </c>
      <c r="M3358">
        <v>-3</v>
      </c>
      <c r="N3358" t="s">
        <v>313</v>
      </c>
      <c r="O3358" t="s">
        <v>170</v>
      </c>
      <c r="P3358" t="s">
        <v>405</v>
      </c>
      <c r="R3358">
        <v>87</v>
      </c>
      <c r="S3358">
        <v>1883526</v>
      </c>
    </row>
    <row r="3359" spans="1:19">
      <c r="A3359" t="s">
        <v>329</v>
      </c>
      <c r="B3359">
        <v>16</v>
      </c>
      <c r="C3359" t="s">
        <v>99</v>
      </c>
      <c r="D3359" t="s">
        <v>29</v>
      </c>
      <c r="E3359" t="s">
        <v>245</v>
      </c>
      <c r="F3359" t="s">
        <v>174</v>
      </c>
      <c r="G3359" t="s">
        <v>406</v>
      </c>
      <c r="H3359" t="s">
        <v>22</v>
      </c>
      <c r="I3359" t="s">
        <v>404</v>
      </c>
      <c r="J3359" t="s">
        <v>265</v>
      </c>
      <c r="K3359">
        <v>1</v>
      </c>
      <c r="L3359" t="s">
        <v>273</v>
      </c>
      <c r="M3359">
        <v>-4</v>
      </c>
      <c r="N3359" t="s">
        <v>312</v>
      </c>
      <c r="O3359" t="s">
        <v>170</v>
      </c>
      <c r="P3359" t="s">
        <v>405</v>
      </c>
      <c r="R3359">
        <v>95.4</v>
      </c>
      <c r="S3359">
        <v>446315</v>
      </c>
    </row>
    <row r="3360" spans="1:19">
      <c r="A3360" t="s">
        <v>329</v>
      </c>
      <c r="B3360">
        <v>16</v>
      </c>
      <c r="C3360" t="s">
        <v>99</v>
      </c>
      <c r="D3360" t="s">
        <v>29</v>
      </c>
      <c r="E3360" t="s">
        <v>245</v>
      </c>
      <c r="F3360" t="s">
        <v>174</v>
      </c>
      <c r="G3360" t="s">
        <v>406</v>
      </c>
      <c r="H3360" t="s">
        <v>24</v>
      </c>
      <c r="I3360" t="s">
        <v>404</v>
      </c>
      <c r="J3360" t="s">
        <v>266</v>
      </c>
      <c r="K3360">
        <v>1</v>
      </c>
      <c r="L3360" t="s">
        <v>273</v>
      </c>
      <c r="M3360">
        <v>-4</v>
      </c>
      <c r="N3360" t="s">
        <v>312</v>
      </c>
      <c r="O3360" t="s">
        <v>170</v>
      </c>
      <c r="P3360" t="s">
        <v>405</v>
      </c>
      <c r="R3360">
        <v>80.7</v>
      </c>
      <c r="S3360">
        <v>61679</v>
      </c>
    </row>
    <row r="3361" spans="1:19">
      <c r="A3361" t="s">
        <v>329</v>
      </c>
      <c r="B3361">
        <v>16</v>
      </c>
      <c r="C3361" t="s">
        <v>99</v>
      </c>
      <c r="D3361" t="s">
        <v>29</v>
      </c>
      <c r="E3361" t="s">
        <v>245</v>
      </c>
      <c r="F3361" t="s">
        <v>174</v>
      </c>
      <c r="G3361" t="s">
        <v>406</v>
      </c>
      <c r="H3361" t="s">
        <v>23</v>
      </c>
      <c r="I3361" t="s">
        <v>404</v>
      </c>
      <c r="J3361" t="s">
        <v>267</v>
      </c>
      <c r="K3361">
        <v>1</v>
      </c>
      <c r="L3361" t="s">
        <v>273</v>
      </c>
      <c r="M3361">
        <v>-4</v>
      </c>
      <c r="N3361" t="s">
        <v>312</v>
      </c>
      <c r="O3361" t="s">
        <v>170</v>
      </c>
      <c r="P3361" t="s">
        <v>405</v>
      </c>
      <c r="R3361">
        <v>89.3</v>
      </c>
      <c r="S3361">
        <v>52242</v>
      </c>
    </row>
    <row r="3362" spans="1:19">
      <c r="A3362" t="s">
        <v>329</v>
      </c>
      <c r="B3362">
        <v>16</v>
      </c>
      <c r="C3362" t="s">
        <v>99</v>
      </c>
      <c r="D3362" t="s">
        <v>29</v>
      </c>
      <c r="E3362" t="s">
        <v>245</v>
      </c>
      <c r="F3362" t="s">
        <v>174</v>
      </c>
      <c r="G3362" t="s">
        <v>406</v>
      </c>
      <c r="H3362" t="s">
        <v>18</v>
      </c>
      <c r="I3362" t="s">
        <v>404</v>
      </c>
      <c r="J3362" t="s">
        <v>268</v>
      </c>
      <c r="K3362">
        <v>1</v>
      </c>
      <c r="L3362" t="s">
        <v>273</v>
      </c>
      <c r="M3362">
        <v>-4</v>
      </c>
      <c r="N3362" t="s">
        <v>312</v>
      </c>
      <c r="O3362" t="s">
        <v>170</v>
      </c>
      <c r="P3362" t="s">
        <v>405</v>
      </c>
      <c r="R3362">
        <v>93</v>
      </c>
      <c r="S3362">
        <v>83030</v>
      </c>
    </row>
    <row r="3363" spans="1:19">
      <c r="A3363" t="s">
        <v>329</v>
      </c>
      <c r="B3363">
        <v>16</v>
      </c>
      <c r="C3363" t="s">
        <v>99</v>
      </c>
      <c r="D3363" t="s">
        <v>29</v>
      </c>
      <c r="E3363" t="s">
        <v>245</v>
      </c>
      <c r="F3363" t="s">
        <v>174</v>
      </c>
      <c r="G3363" t="s">
        <v>406</v>
      </c>
      <c r="H3363" t="s">
        <v>20</v>
      </c>
      <c r="I3363" t="s">
        <v>404</v>
      </c>
      <c r="J3363" t="s">
        <v>269</v>
      </c>
      <c r="K3363">
        <v>1</v>
      </c>
      <c r="L3363" t="s">
        <v>273</v>
      </c>
      <c r="M3363">
        <v>-4</v>
      </c>
      <c r="N3363" t="s">
        <v>312</v>
      </c>
      <c r="O3363" t="s">
        <v>170</v>
      </c>
      <c r="P3363" t="s">
        <v>405</v>
      </c>
      <c r="R3363">
        <v>94.2</v>
      </c>
      <c r="S3363">
        <v>62893</v>
      </c>
    </row>
    <row r="3364" spans="1:19">
      <c r="A3364" t="s">
        <v>329</v>
      </c>
      <c r="B3364">
        <v>16</v>
      </c>
      <c r="C3364" t="s">
        <v>99</v>
      </c>
      <c r="D3364" t="s">
        <v>29</v>
      </c>
      <c r="E3364" t="s">
        <v>245</v>
      </c>
      <c r="F3364" t="s">
        <v>174</v>
      </c>
      <c r="G3364" t="s">
        <v>406</v>
      </c>
      <c r="H3364" t="s">
        <v>9</v>
      </c>
      <c r="I3364" t="s">
        <v>404</v>
      </c>
      <c r="J3364" t="s">
        <v>270</v>
      </c>
      <c r="K3364">
        <v>1</v>
      </c>
      <c r="L3364" t="s">
        <v>273</v>
      </c>
      <c r="M3364">
        <v>-4</v>
      </c>
      <c r="N3364" t="s">
        <v>312</v>
      </c>
      <c r="O3364" t="s">
        <v>170</v>
      </c>
      <c r="P3364" t="s">
        <v>405</v>
      </c>
      <c r="R3364">
        <v>90.5</v>
      </c>
      <c r="S3364">
        <v>34383</v>
      </c>
    </row>
    <row r="3365" spans="1:19">
      <c r="A3365" t="s">
        <v>329</v>
      </c>
      <c r="B3365">
        <v>16</v>
      </c>
      <c r="C3365" t="s">
        <v>99</v>
      </c>
      <c r="D3365" t="s">
        <v>29</v>
      </c>
      <c r="E3365" t="s">
        <v>245</v>
      </c>
      <c r="F3365" t="s">
        <v>174</v>
      </c>
      <c r="G3365" t="s">
        <v>406</v>
      </c>
      <c r="H3365" t="s">
        <v>21</v>
      </c>
      <c r="I3365" t="s">
        <v>404</v>
      </c>
      <c r="J3365" t="s">
        <v>271</v>
      </c>
      <c r="K3365">
        <v>1</v>
      </c>
      <c r="L3365" t="s">
        <v>273</v>
      </c>
      <c r="M3365">
        <v>-4</v>
      </c>
      <c r="N3365" t="s">
        <v>312</v>
      </c>
      <c r="O3365" t="s">
        <v>170</v>
      </c>
      <c r="P3365" t="s">
        <v>405</v>
      </c>
      <c r="R3365">
        <v>93</v>
      </c>
      <c r="S3365">
        <v>47931</v>
      </c>
    </row>
    <row r="3366" spans="1:19">
      <c r="A3366" t="s">
        <v>329</v>
      </c>
      <c r="B3366">
        <v>16</v>
      </c>
      <c r="C3366" t="s">
        <v>99</v>
      </c>
      <c r="D3366" t="s">
        <v>29</v>
      </c>
      <c r="E3366" t="s">
        <v>245</v>
      </c>
      <c r="F3366" t="s">
        <v>174</v>
      </c>
      <c r="G3366" t="s">
        <v>406</v>
      </c>
      <c r="H3366" t="s">
        <v>6</v>
      </c>
      <c r="I3366" t="s">
        <v>404</v>
      </c>
      <c r="J3366" t="s">
        <v>272</v>
      </c>
      <c r="K3366">
        <v>1</v>
      </c>
      <c r="L3366" t="s">
        <v>273</v>
      </c>
      <c r="M3366">
        <v>-4</v>
      </c>
      <c r="N3366" t="s">
        <v>312</v>
      </c>
      <c r="O3366" t="s">
        <v>170</v>
      </c>
      <c r="P3366" t="s">
        <v>405</v>
      </c>
      <c r="R3366">
        <v>96.3</v>
      </c>
      <c r="S3366">
        <v>16729</v>
      </c>
    </row>
    <row r="3367" spans="1:19">
      <c r="A3367" t="s">
        <v>329</v>
      </c>
      <c r="B3367">
        <v>16</v>
      </c>
      <c r="C3367" t="s">
        <v>99</v>
      </c>
      <c r="D3367" t="s">
        <v>29</v>
      </c>
      <c r="E3367" t="s">
        <v>245</v>
      </c>
      <c r="F3367" t="s">
        <v>174</v>
      </c>
      <c r="G3367" t="s">
        <v>406</v>
      </c>
      <c r="H3367" t="s">
        <v>4</v>
      </c>
      <c r="I3367" t="s">
        <v>404</v>
      </c>
      <c r="J3367" t="s">
        <v>297</v>
      </c>
      <c r="K3367">
        <v>1</v>
      </c>
      <c r="L3367" t="s">
        <v>273</v>
      </c>
      <c r="M3367">
        <v>-4</v>
      </c>
      <c r="N3367" t="s">
        <v>312</v>
      </c>
      <c r="O3367" t="s">
        <v>170</v>
      </c>
      <c r="P3367" t="s">
        <v>405</v>
      </c>
      <c r="R3367">
        <v>87.5</v>
      </c>
      <c r="S3367">
        <v>31206</v>
      </c>
    </row>
    <row r="3368" spans="1:19">
      <c r="A3368" t="s">
        <v>329</v>
      </c>
      <c r="B3368">
        <v>16</v>
      </c>
      <c r="C3368" t="s">
        <v>99</v>
      </c>
      <c r="D3368" t="s">
        <v>29</v>
      </c>
      <c r="E3368" t="s">
        <v>245</v>
      </c>
      <c r="F3368" t="s">
        <v>174</v>
      </c>
      <c r="G3368" t="s">
        <v>406</v>
      </c>
      <c r="H3368" t="s">
        <v>11</v>
      </c>
      <c r="I3368" t="s">
        <v>404</v>
      </c>
      <c r="J3368" t="s">
        <v>298</v>
      </c>
      <c r="K3368">
        <v>1</v>
      </c>
      <c r="L3368" t="s">
        <v>273</v>
      </c>
      <c r="M3368">
        <v>-4</v>
      </c>
      <c r="N3368" t="s">
        <v>312</v>
      </c>
      <c r="O3368" t="s">
        <v>170</v>
      </c>
      <c r="P3368" t="s">
        <v>405</v>
      </c>
      <c r="R3368">
        <v>88.9</v>
      </c>
      <c r="S3368">
        <v>291122</v>
      </c>
    </row>
    <row r="3369" spans="1:19">
      <c r="A3369" t="s">
        <v>329</v>
      </c>
      <c r="B3369">
        <v>16</v>
      </c>
      <c r="C3369" t="s">
        <v>99</v>
      </c>
      <c r="D3369" t="s">
        <v>29</v>
      </c>
      <c r="E3369" t="s">
        <v>245</v>
      </c>
      <c r="F3369" t="s">
        <v>174</v>
      </c>
      <c r="G3369" t="s">
        <v>406</v>
      </c>
      <c r="H3369" t="s">
        <v>8</v>
      </c>
      <c r="I3369" t="s">
        <v>404</v>
      </c>
      <c r="J3369" t="s">
        <v>299</v>
      </c>
      <c r="K3369">
        <v>1</v>
      </c>
      <c r="L3369" t="s">
        <v>273</v>
      </c>
      <c r="M3369">
        <v>-4</v>
      </c>
      <c r="N3369" t="s">
        <v>312</v>
      </c>
      <c r="O3369" t="s">
        <v>170</v>
      </c>
      <c r="P3369" t="s">
        <v>405</v>
      </c>
      <c r="R3369">
        <v>93.9</v>
      </c>
      <c r="S3369">
        <v>47976</v>
      </c>
    </row>
    <row r="3370" spans="1:19">
      <c r="A3370" t="s">
        <v>329</v>
      </c>
      <c r="B3370">
        <v>16</v>
      </c>
      <c r="C3370" t="s">
        <v>99</v>
      </c>
      <c r="D3370" t="s">
        <v>29</v>
      </c>
      <c r="E3370" t="s">
        <v>245</v>
      </c>
      <c r="F3370" t="s">
        <v>174</v>
      </c>
      <c r="G3370" t="s">
        <v>406</v>
      </c>
      <c r="H3370" t="s">
        <v>17</v>
      </c>
      <c r="I3370" t="s">
        <v>404</v>
      </c>
      <c r="J3370" t="s">
        <v>300</v>
      </c>
      <c r="K3370">
        <v>1</v>
      </c>
      <c r="L3370" t="s">
        <v>273</v>
      </c>
      <c r="M3370">
        <v>-4</v>
      </c>
      <c r="N3370" t="s">
        <v>312</v>
      </c>
      <c r="O3370" t="s">
        <v>170</v>
      </c>
      <c r="P3370" t="s">
        <v>405</v>
      </c>
      <c r="R3370">
        <v>84.7</v>
      </c>
      <c r="S3370">
        <v>276469</v>
      </c>
    </row>
    <row r="3371" spans="1:19">
      <c r="A3371" t="s">
        <v>329</v>
      </c>
      <c r="B3371">
        <v>16</v>
      </c>
      <c r="C3371" t="s">
        <v>99</v>
      </c>
      <c r="D3371" t="s">
        <v>29</v>
      </c>
      <c r="E3371" t="s">
        <v>245</v>
      </c>
      <c r="F3371" t="s">
        <v>174</v>
      </c>
      <c r="G3371" t="s">
        <v>406</v>
      </c>
      <c r="H3371" t="s">
        <v>13</v>
      </c>
      <c r="I3371" t="s">
        <v>404</v>
      </c>
      <c r="J3371" t="s">
        <v>301</v>
      </c>
      <c r="K3371">
        <v>1</v>
      </c>
      <c r="L3371" t="s">
        <v>273</v>
      </c>
      <c r="M3371">
        <v>-4</v>
      </c>
      <c r="N3371" t="s">
        <v>312</v>
      </c>
      <c r="O3371" t="s">
        <v>170</v>
      </c>
      <c r="P3371" t="s">
        <v>405</v>
      </c>
      <c r="R3371">
        <v>81.8</v>
      </c>
      <c r="S3371">
        <v>37506</v>
      </c>
    </row>
    <row r="3372" spans="1:19">
      <c r="A3372" t="s">
        <v>329</v>
      </c>
      <c r="B3372">
        <v>16</v>
      </c>
      <c r="C3372" t="s">
        <v>99</v>
      </c>
      <c r="D3372" t="s">
        <v>29</v>
      </c>
      <c r="E3372" t="s">
        <v>245</v>
      </c>
      <c r="F3372" t="s">
        <v>174</v>
      </c>
      <c r="G3372" t="s">
        <v>406</v>
      </c>
      <c r="H3372" t="s">
        <v>25</v>
      </c>
      <c r="I3372" t="s">
        <v>404</v>
      </c>
      <c r="J3372" t="s">
        <v>302</v>
      </c>
      <c r="K3372">
        <v>1</v>
      </c>
      <c r="L3372" t="s">
        <v>273</v>
      </c>
      <c r="M3372">
        <v>-4</v>
      </c>
      <c r="N3372" t="s">
        <v>312</v>
      </c>
      <c r="O3372" t="s">
        <v>170</v>
      </c>
      <c r="P3372" t="s">
        <v>405</v>
      </c>
      <c r="R3372">
        <v>83.5</v>
      </c>
      <c r="S3372">
        <v>60572</v>
      </c>
    </row>
    <row r="3373" spans="1:19">
      <c r="A3373" t="s">
        <v>329</v>
      </c>
      <c r="B3373">
        <v>16</v>
      </c>
      <c r="C3373" t="s">
        <v>99</v>
      </c>
      <c r="D3373" t="s">
        <v>29</v>
      </c>
      <c r="E3373" t="s">
        <v>245</v>
      </c>
      <c r="F3373" t="s">
        <v>174</v>
      </c>
      <c r="G3373" t="s">
        <v>406</v>
      </c>
      <c r="H3373" t="s">
        <v>16</v>
      </c>
      <c r="I3373" t="s">
        <v>404</v>
      </c>
      <c r="J3373" t="s">
        <v>303</v>
      </c>
      <c r="K3373">
        <v>1</v>
      </c>
      <c r="L3373" t="s">
        <v>273</v>
      </c>
      <c r="M3373">
        <v>-4</v>
      </c>
      <c r="N3373" t="s">
        <v>312</v>
      </c>
      <c r="O3373" t="s">
        <v>170</v>
      </c>
      <c r="P3373" t="s">
        <v>405</v>
      </c>
      <c r="R3373">
        <v>87.4</v>
      </c>
      <c r="S3373">
        <v>43688</v>
      </c>
    </row>
    <row r="3374" spans="1:19">
      <c r="A3374" t="s">
        <v>329</v>
      </c>
      <c r="B3374">
        <v>16</v>
      </c>
      <c r="C3374" t="s">
        <v>99</v>
      </c>
      <c r="D3374" t="s">
        <v>29</v>
      </c>
      <c r="E3374" t="s">
        <v>245</v>
      </c>
      <c r="F3374" t="s">
        <v>174</v>
      </c>
      <c r="G3374" t="s">
        <v>406</v>
      </c>
      <c r="H3374" t="s">
        <v>5</v>
      </c>
      <c r="I3374" t="s">
        <v>404</v>
      </c>
      <c r="J3374" t="s">
        <v>304</v>
      </c>
      <c r="K3374">
        <v>1</v>
      </c>
      <c r="L3374" t="s">
        <v>273</v>
      </c>
      <c r="M3374">
        <v>-4</v>
      </c>
      <c r="N3374" t="s">
        <v>312</v>
      </c>
      <c r="O3374" t="s">
        <v>170</v>
      </c>
      <c r="P3374" t="s">
        <v>405</v>
      </c>
      <c r="R3374">
        <v>79.2</v>
      </c>
      <c r="S3374">
        <v>49829</v>
      </c>
    </row>
    <row r="3375" spans="1:19">
      <c r="A3375" t="s">
        <v>329</v>
      </c>
      <c r="B3375">
        <v>16</v>
      </c>
      <c r="C3375" t="s">
        <v>99</v>
      </c>
      <c r="D3375" t="s">
        <v>29</v>
      </c>
      <c r="E3375" t="s">
        <v>245</v>
      </c>
      <c r="F3375" t="s">
        <v>174</v>
      </c>
      <c r="G3375" t="s">
        <v>406</v>
      </c>
      <c r="H3375" t="s">
        <v>7</v>
      </c>
      <c r="I3375" t="s">
        <v>404</v>
      </c>
      <c r="J3375" t="s">
        <v>305</v>
      </c>
      <c r="K3375">
        <v>1</v>
      </c>
      <c r="L3375" t="s">
        <v>273</v>
      </c>
      <c r="M3375">
        <v>-4</v>
      </c>
      <c r="N3375" t="s">
        <v>312</v>
      </c>
      <c r="O3375" t="s">
        <v>170</v>
      </c>
      <c r="P3375" t="s">
        <v>405</v>
      </c>
      <c r="R3375">
        <v>85.1</v>
      </c>
      <c r="S3375">
        <v>61139</v>
      </c>
    </row>
    <row r="3376" spans="1:19">
      <c r="A3376" t="s">
        <v>329</v>
      </c>
      <c r="B3376">
        <v>16</v>
      </c>
      <c r="C3376" t="s">
        <v>99</v>
      </c>
      <c r="D3376" t="s">
        <v>29</v>
      </c>
      <c r="E3376" t="s">
        <v>245</v>
      </c>
      <c r="F3376" t="s">
        <v>174</v>
      </c>
      <c r="G3376" t="s">
        <v>406</v>
      </c>
      <c r="H3376" t="s">
        <v>15</v>
      </c>
      <c r="I3376" t="s">
        <v>404</v>
      </c>
      <c r="J3376" t="s">
        <v>306</v>
      </c>
      <c r="K3376">
        <v>1</v>
      </c>
      <c r="L3376" t="s">
        <v>273</v>
      </c>
      <c r="M3376">
        <v>-4</v>
      </c>
      <c r="N3376" t="s">
        <v>312</v>
      </c>
      <c r="O3376" t="s">
        <v>170</v>
      </c>
      <c r="P3376" t="s">
        <v>405</v>
      </c>
      <c r="R3376">
        <v>79</v>
      </c>
      <c r="S3376">
        <v>35915</v>
      </c>
    </row>
    <row r="3377" spans="1:19">
      <c r="A3377" t="s">
        <v>329</v>
      </c>
      <c r="B3377">
        <v>16</v>
      </c>
      <c r="C3377" t="s">
        <v>99</v>
      </c>
      <c r="D3377" t="s">
        <v>29</v>
      </c>
      <c r="E3377" t="s">
        <v>245</v>
      </c>
      <c r="F3377" t="s">
        <v>174</v>
      </c>
      <c r="G3377" t="s">
        <v>406</v>
      </c>
      <c r="H3377" t="s">
        <v>19</v>
      </c>
      <c r="I3377" t="s">
        <v>404</v>
      </c>
      <c r="J3377" t="s">
        <v>307</v>
      </c>
      <c r="K3377">
        <v>1</v>
      </c>
      <c r="L3377" t="s">
        <v>273</v>
      </c>
      <c r="M3377">
        <v>-4</v>
      </c>
      <c r="N3377" t="s">
        <v>312</v>
      </c>
      <c r="O3377" t="s">
        <v>170</v>
      </c>
      <c r="P3377" t="s">
        <v>405</v>
      </c>
      <c r="R3377">
        <v>75.900000000000006</v>
      </c>
      <c r="S3377">
        <v>19860</v>
      </c>
    </row>
    <row r="3378" spans="1:19">
      <c r="A3378" t="s">
        <v>329</v>
      </c>
      <c r="B3378">
        <v>16</v>
      </c>
      <c r="C3378" t="s">
        <v>99</v>
      </c>
      <c r="D3378" t="s">
        <v>29</v>
      </c>
      <c r="E3378" t="s">
        <v>245</v>
      </c>
      <c r="F3378" t="s">
        <v>174</v>
      </c>
      <c r="G3378" t="s">
        <v>406</v>
      </c>
      <c r="H3378" t="s">
        <v>14</v>
      </c>
      <c r="I3378" t="s">
        <v>404</v>
      </c>
      <c r="J3378" t="s">
        <v>308</v>
      </c>
      <c r="K3378">
        <v>1</v>
      </c>
      <c r="L3378" t="s">
        <v>273</v>
      </c>
      <c r="M3378">
        <v>-4</v>
      </c>
      <c r="N3378" t="s">
        <v>312</v>
      </c>
      <c r="O3378" t="s">
        <v>170</v>
      </c>
      <c r="P3378" t="s">
        <v>405</v>
      </c>
      <c r="R3378">
        <v>80.599999999999994</v>
      </c>
      <c r="S3378">
        <v>57781</v>
      </c>
    </row>
    <row r="3379" spans="1:19">
      <c r="A3379" t="s">
        <v>329</v>
      </c>
      <c r="B3379">
        <v>16</v>
      </c>
      <c r="C3379" t="s">
        <v>99</v>
      </c>
      <c r="D3379" t="s">
        <v>29</v>
      </c>
      <c r="E3379" t="s">
        <v>245</v>
      </c>
      <c r="F3379" t="s">
        <v>174</v>
      </c>
      <c r="G3379" t="s">
        <v>406</v>
      </c>
      <c r="H3379" t="s">
        <v>10</v>
      </c>
      <c r="I3379" t="s">
        <v>404</v>
      </c>
      <c r="J3379" t="s">
        <v>309</v>
      </c>
      <c r="K3379">
        <v>1</v>
      </c>
      <c r="L3379" t="s">
        <v>273</v>
      </c>
      <c r="M3379">
        <v>-4</v>
      </c>
      <c r="N3379" t="s">
        <v>312</v>
      </c>
      <c r="O3379" t="s">
        <v>170</v>
      </c>
      <c r="P3379" t="s">
        <v>405</v>
      </c>
      <c r="R3379">
        <v>82.8</v>
      </c>
      <c r="S3379">
        <v>44814</v>
      </c>
    </row>
    <row r="3380" spans="1:19">
      <c r="A3380" t="s">
        <v>329</v>
      </c>
      <c r="B3380">
        <v>16</v>
      </c>
      <c r="C3380" t="s">
        <v>99</v>
      </c>
      <c r="D3380" t="s">
        <v>29</v>
      </c>
      <c r="E3380" t="s">
        <v>245</v>
      </c>
      <c r="F3380" t="s">
        <v>174</v>
      </c>
      <c r="G3380" t="s">
        <v>406</v>
      </c>
      <c r="H3380" t="s">
        <v>93</v>
      </c>
      <c r="I3380" t="s">
        <v>173</v>
      </c>
      <c r="J3380" t="s">
        <v>310</v>
      </c>
      <c r="K3380">
        <v>1</v>
      </c>
      <c r="L3380" t="s">
        <v>273</v>
      </c>
      <c r="M3380">
        <v>-4</v>
      </c>
      <c r="N3380" t="s">
        <v>312</v>
      </c>
      <c r="O3380" t="s">
        <v>170</v>
      </c>
      <c r="P3380" t="s">
        <v>405</v>
      </c>
      <c r="R3380">
        <v>88.8</v>
      </c>
      <c r="S3380">
        <v>1863079</v>
      </c>
    </row>
    <row r="3381" spans="1:19">
      <c r="A3381" t="s">
        <v>329</v>
      </c>
      <c r="B3381">
        <v>16</v>
      </c>
      <c r="C3381" t="s">
        <v>99</v>
      </c>
      <c r="D3381" t="s">
        <v>29</v>
      </c>
      <c r="E3381" t="s">
        <v>245</v>
      </c>
      <c r="F3381" t="s">
        <v>174</v>
      </c>
      <c r="G3381" t="s">
        <v>406</v>
      </c>
      <c r="H3381" t="s">
        <v>22</v>
      </c>
      <c r="I3381" t="s">
        <v>404</v>
      </c>
      <c r="J3381" t="s">
        <v>265</v>
      </c>
      <c r="K3381">
        <v>1</v>
      </c>
      <c r="L3381" t="s">
        <v>273</v>
      </c>
      <c r="M3381">
        <v>-5</v>
      </c>
      <c r="N3381" t="s">
        <v>311</v>
      </c>
      <c r="O3381" t="s">
        <v>170</v>
      </c>
      <c r="P3381" t="s">
        <v>405</v>
      </c>
      <c r="R3381">
        <v>95.3</v>
      </c>
      <c r="S3381">
        <v>391399</v>
      </c>
    </row>
    <row r="3382" spans="1:19">
      <c r="A3382" t="s">
        <v>329</v>
      </c>
      <c r="B3382">
        <v>16</v>
      </c>
      <c r="C3382" t="s">
        <v>99</v>
      </c>
      <c r="D3382" t="s">
        <v>29</v>
      </c>
      <c r="E3382" t="s">
        <v>245</v>
      </c>
      <c r="F3382" t="s">
        <v>174</v>
      </c>
      <c r="G3382" t="s">
        <v>406</v>
      </c>
      <c r="H3382" t="s">
        <v>24</v>
      </c>
      <c r="I3382" t="s">
        <v>404</v>
      </c>
      <c r="J3382" t="s">
        <v>266</v>
      </c>
      <c r="K3382">
        <v>1</v>
      </c>
      <c r="L3382" t="s">
        <v>273</v>
      </c>
      <c r="M3382">
        <v>-5</v>
      </c>
      <c r="N3382" t="s">
        <v>311</v>
      </c>
      <c r="O3382" t="s">
        <v>170</v>
      </c>
      <c r="P3382" t="s">
        <v>405</v>
      </c>
      <c r="R3382">
        <v>82.1</v>
      </c>
      <c r="S3382">
        <v>62016</v>
      </c>
    </row>
    <row r="3383" spans="1:19">
      <c r="A3383" t="s">
        <v>329</v>
      </c>
      <c r="B3383">
        <v>16</v>
      </c>
      <c r="C3383" t="s">
        <v>99</v>
      </c>
      <c r="D3383" t="s">
        <v>29</v>
      </c>
      <c r="E3383" t="s">
        <v>245</v>
      </c>
      <c r="F3383" t="s">
        <v>174</v>
      </c>
      <c r="G3383" t="s">
        <v>406</v>
      </c>
      <c r="H3383" t="s">
        <v>23</v>
      </c>
      <c r="I3383" t="s">
        <v>404</v>
      </c>
      <c r="J3383" t="s">
        <v>267</v>
      </c>
      <c r="K3383">
        <v>1</v>
      </c>
      <c r="L3383" t="s">
        <v>273</v>
      </c>
      <c r="M3383">
        <v>-5</v>
      </c>
      <c r="N3383" t="s">
        <v>311</v>
      </c>
      <c r="O3383" t="s">
        <v>170</v>
      </c>
      <c r="P3383" t="s">
        <v>405</v>
      </c>
      <c r="R3383">
        <v>89.8</v>
      </c>
      <c r="S3383">
        <v>49798</v>
      </c>
    </row>
    <row r="3384" spans="1:19">
      <c r="A3384" t="s">
        <v>329</v>
      </c>
      <c r="B3384">
        <v>16</v>
      </c>
      <c r="C3384" t="s">
        <v>99</v>
      </c>
      <c r="D3384" t="s">
        <v>29</v>
      </c>
      <c r="E3384" t="s">
        <v>245</v>
      </c>
      <c r="F3384" t="s">
        <v>174</v>
      </c>
      <c r="G3384" t="s">
        <v>406</v>
      </c>
      <c r="H3384" t="s">
        <v>18</v>
      </c>
      <c r="I3384" t="s">
        <v>404</v>
      </c>
      <c r="J3384" t="s">
        <v>268</v>
      </c>
      <c r="K3384">
        <v>1</v>
      </c>
      <c r="L3384" t="s">
        <v>273</v>
      </c>
      <c r="M3384">
        <v>-5</v>
      </c>
      <c r="N3384" t="s">
        <v>311</v>
      </c>
      <c r="O3384" t="s">
        <v>170</v>
      </c>
      <c r="P3384" t="s">
        <v>405</v>
      </c>
      <c r="R3384">
        <v>94.2</v>
      </c>
      <c r="S3384">
        <v>78268</v>
      </c>
    </row>
    <row r="3385" spans="1:19">
      <c r="A3385" t="s">
        <v>329</v>
      </c>
      <c r="B3385">
        <v>16</v>
      </c>
      <c r="C3385" t="s">
        <v>99</v>
      </c>
      <c r="D3385" t="s">
        <v>29</v>
      </c>
      <c r="E3385" t="s">
        <v>245</v>
      </c>
      <c r="F3385" t="s">
        <v>174</v>
      </c>
      <c r="G3385" t="s">
        <v>406</v>
      </c>
      <c r="H3385" t="s">
        <v>20</v>
      </c>
      <c r="I3385" t="s">
        <v>404</v>
      </c>
      <c r="J3385" t="s">
        <v>269</v>
      </c>
      <c r="K3385">
        <v>1</v>
      </c>
      <c r="L3385" t="s">
        <v>273</v>
      </c>
      <c r="M3385">
        <v>-5</v>
      </c>
      <c r="N3385" t="s">
        <v>311</v>
      </c>
      <c r="O3385" t="s">
        <v>170</v>
      </c>
      <c r="P3385" t="s">
        <v>405</v>
      </c>
      <c r="R3385">
        <v>94.5</v>
      </c>
      <c r="S3385">
        <v>59646</v>
      </c>
    </row>
    <row r="3386" spans="1:19">
      <c r="A3386" t="s">
        <v>329</v>
      </c>
      <c r="B3386">
        <v>16</v>
      </c>
      <c r="C3386" t="s">
        <v>99</v>
      </c>
      <c r="D3386" t="s">
        <v>29</v>
      </c>
      <c r="E3386" t="s">
        <v>245</v>
      </c>
      <c r="F3386" t="s">
        <v>174</v>
      </c>
      <c r="G3386" t="s">
        <v>406</v>
      </c>
      <c r="H3386" t="s">
        <v>9</v>
      </c>
      <c r="I3386" t="s">
        <v>404</v>
      </c>
      <c r="J3386" t="s">
        <v>270</v>
      </c>
      <c r="K3386">
        <v>1</v>
      </c>
      <c r="L3386" t="s">
        <v>273</v>
      </c>
      <c r="M3386">
        <v>-5</v>
      </c>
      <c r="N3386" t="s">
        <v>311</v>
      </c>
      <c r="O3386" t="s">
        <v>170</v>
      </c>
      <c r="P3386" t="s">
        <v>405</v>
      </c>
      <c r="R3386">
        <v>89.6</v>
      </c>
      <c r="S3386">
        <v>34330</v>
      </c>
    </row>
    <row r="3387" spans="1:19">
      <c r="A3387" t="s">
        <v>329</v>
      </c>
      <c r="B3387">
        <v>16</v>
      </c>
      <c r="C3387" t="s">
        <v>99</v>
      </c>
      <c r="D3387" t="s">
        <v>29</v>
      </c>
      <c r="E3387" t="s">
        <v>245</v>
      </c>
      <c r="F3387" t="s">
        <v>174</v>
      </c>
      <c r="G3387" t="s">
        <v>406</v>
      </c>
      <c r="H3387" t="s">
        <v>21</v>
      </c>
      <c r="I3387" t="s">
        <v>404</v>
      </c>
      <c r="J3387" t="s">
        <v>271</v>
      </c>
      <c r="K3387">
        <v>1</v>
      </c>
      <c r="L3387" t="s">
        <v>273</v>
      </c>
      <c r="M3387">
        <v>-5</v>
      </c>
      <c r="N3387" t="s">
        <v>311</v>
      </c>
      <c r="O3387" t="s">
        <v>170</v>
      </c>
      <c r="P3387" t="s">
        <v>405</v>
      </c>
      <c r="R3387">
        <v>95.1</v>
      </c>
      <c r="S3387">
        <v>52203</v>
      </c>
    </row>
    <row r="3388" spans="1:19">
      <c r="A3388" t="s">
        <v>329</v>
      </c>
      <c r="B3388">
        <v>16</v>
      </c>
      <c r="C3388" t="s">
        <v>99</v>
      </c>
      <c r="D3388" t="s">
        <v>29</v>
      </c>
      <c r="E3388" t="s">
        <v>245</v>
      </c>
      <c r="F3388" t="s">
        <v>174</v>
      </c>
      <c r="G3388" t="s">
        <v>406</v>
      </c>
      <c r="H3388" t="s">
        <v>6</v>
      </c>
      <c r="I3388" t="s">
        <v>404</v>
      </c>
      <c r="J3388" t="s">
        <v>272</v>
      </c>
      <c r="K3388">
        <v>1</v>
      </c>
      <c r="L3388" t="s">
        <v>273</v>
      </c>
      <c r="M3388">
        <v>-5</v>
      </c>
      <c r="N3388" t="s">
        <v>311</v>
      </c>
      <c r="O3388" t="s">
        <v>170</v>
      </c>
      <c r="P3388" t="s">
        <v>405</v>
      </c>
      <c r="R3388">
        <v>98.2</v>
      </c>
      <c r="S3388">
        <v>16502</v>
      </c>
    </row>
    <row r="3389" spans="1:19">
      <c r="A3389" t="s">
        <v>329</v>
      </c>
      <c r="B3389">
        <v>16</v>
      </c>
      <c r="C3389" t="s">
        <v>99</v>
      </c>
      <c r="D3389" t="s">
        <v>29</v>
      </c>
      <c r="E3389" t="s">
        <v>245</v>
      </c>
      <c r="F3389" t="s">
        <v>174</v>
      </c>
      <c r="G3389" t="s">
        <v>406</v>
      </c>
      <c r="H3389" t="s">
        <v>4</v>
      </c>
      <c r="I3389" t="s">
        <v>404</v>
      </c>
      <c r="J3389" t="s">
        <v>297</v>
      </c>
      <c r="K3389">
        <v>1</v>
      </c>
      <c r="L3389" t="s">
        <v>273</v>
      </c>
      <c r="M3389">
        <v>-5</v>
      </c>
      <c r="N3389" t="s">
        <v>311</v>
      </c>
      <c r="O3389" t="s">
        <v>170</v>
      </c>
      <c r="P3389" t="s">
        <v>405</v>
      </c>
      <c r="R3389">
        <v>90.3</v>
      </c>
      <c r="S3389">
        <v>31232</v>
      </c>
    </row>
    <row r="3390" spans="1:19">
      <c r="A3390" t="s">
        <v>329</v>
      </c>
      <c r="B3390">
        <v>16</v>
      </c>
      <c r="C3390" t="s">
        <v>99</v>
      </c>
      <c r="D3390" t="s">
        <v>29</v>
      </c>
      <c r="E3390" t="s">
        <v>245</v>
      </c>
      <c r="F3390" t="s">
        <v>174</v>
      </c>
      <c r="G3390" t="s">
        <v>406</v>
      </c>
      <c r="H3390" t="s">
        <v>11</v>
      </c>
      <c r="I3390" t="s">
        <v>404</v>
      </c>
      <c r="J3390" t="s">
        <v>298</v>
      </c>
      <c r="K3390">
        <v>1</v>
      </c>
      <c r="L3390" t="s">
        <v>273</v>
      </c>
      <c r="M3390">
        <v>-5</v>
      </c>
      <c r="N3390" t="s">
        <v>311</v>
      </c>
      <c r="O3390" t="s">
        <v>170</v>
      </c>
      <c r="P3390" t="s">
        <v>405</v>
      </c>
      <c r="R3390">
        <v>88.5</v>
      </c>
      <c r="S3390">
        <v>258092</v>
      </c>
    </row>
    <row r="3391" spans="1:19">
      <c r="A3391" t="s">
        <v>329</v>
      </c>
      <c r="B3391">
        <v>16</v>
      </c>
      <c r="C3391" t="s">
        <v>99</v>
      </c>
      <c r="D3391" t="s">
        <v>29</v>
      </c>
      <c r="E3391" t="s">
        <v>245</v>
      </c>
      <c r="F3391" t="s">
        <v>174</v>
      </c>
      <c r="G3391" t="s">
        <v>406</v>
      </c>
      <c r="H3391" t="s">
        <v>8</v>
      </c>
      <c r="I3391" t="s">
        <v>404</v>
      </c>
      <c r="J3391" t="s">
        <v>299</v>
      </c>
      <c r="K3391">
        <v>1</v>
      </c>
      <c r="L3391" t="s">
        <v>273</v>
      </c>
      <c r="M3391">
        <v>-5</v>
      </c>
      <c r="N3391" t="s">
        <v>311</v>
      </c>
      <c r="O3391" t="s">
        <v>170</v>
      </c>
      <c r="P3391" t="s">
        <v>405</v>
      </c>
      <c r="R3391">
        <v>96.3</v>
      </c>
      <c r="S3391">
        <v>53354</v>
      </c>
    </row>
    <row r="3392" spans="1:19">
      <c r="A3392" t="s">
        <v>329</v>
      </c>
      <c r="B3392">
        <v>16</v>
      </c>
      <c r="C3392" t="s">
        <v>99</v>
      </c>
      <c r="D3392" t="s">
        <v>29</v>
      </c>
      <c r="E3392" t="s">
        <v>245</v>
      </c>
      <c r="F3392" t="s">
        <v>174</v>
      </c>
      <c r="G3392" t="s">
        <v>406</v>
      </c>
      <c r="H3392" t="s">
        <v>17</v>
      </c>
      <c r="I3392" t="s">
        <v>404</v>
      </c>
      <c r="J3392" t="s">
        <v>300</v>
      </c>
      <c r="K3392">
        <v>1</v>
      </c>
      <c r="L3392" t="s">
        <v>273</v>
      </c>
      <c r="M3392">
        <v>-5</v>
      </c>
      <c r="N3392" t="s">
        <v>311</v>
      </c>
      <c r="O3392" t="s">
        <v>170</v>
      </c>
      <c r="P3392" t="s">
        <v>405</v>
      </c>
      <c r="R3392">
        <v>87.5</v>
      </c>
      <c r="S3392">
        <v>275725</v>
      </c>
    </row>
    <row r="3393" spans="1:19">
      <c r="A3393" t="s">
        <v>329</v>
      </c>
      <c r="B3393">
        <v>16</v>
      </c>
      <c r="C3393" t="s">
        <v>99</v>
      </c>
      <c r="D3393" t="s">
        <v>29</v>
      </c>
      <c r="E3393" t="s">
        <v>245</v>
      </c>
      <c r="F3393" t="s">
        <v>174</v>
      </c>
      <c r="G3393" t="s">
        <v>406</v>
      </c>
      <c r="H3393" t="s">
        <v>13</v>
      </c>
      <c r="I3393" t="s">
        <v>404</v>
      </c>
      <c r="J3393" t="s">
        <v>301</v>
      </c>
      <c r="K3393">
        <v>1</v>
      </c>
      <c r="L3393" t="s">
        <v>273</v>
      </c>
      <c r="M3393">
        <v>-5</v>
      </c>
      <c r="N3393" t="s">
        <v>311</v>
      </c>
      <c r="O3393" t="s">
        <v>170</v>
      </c>
      <c r="P3393" t="s">
        <v>405</v>
      </c>
      <c r="R3393">
        <v>80.8</v>
      </c>
      <c r="S3393">
        <v>37960</v>
      </c>
    </row>
    <row r="3394" spans="1:19">
      <c r="A3394" t="s">
        <v>329</v>
      </c>
      <c r="B3394">
        <v>16</v>
      </c>
      <c r="C3394" t="s">
        <v>99</v>
      </c>
      <c r="D3394" t="s">
        <v>29</v>
      </c>
      <c r="E3394" t="s">
        <v>245</v>
      </c>
      <c r="F3394" t="s">
        <v>174</v>
      </c>
      <c r="G3394" t="s">
        <v>406</v>
      </c>
      <c r="H3394" t="s">
        <v>25</v>
      </c>
      <c r="I3394" t="s">
        <v>404</v>
      </c>
      <c r="J3394" t="s">
        <v>302</v>
      </c>
      <c r="K3394">
        <v>1</v>
      </c>
      <c r="L3394" t="s">
        <v>273</v>
      </c>
      <c r="M3394">
        <v>-5</v>
      </c>
      <c r="N3394" t="s">
        <v>311</v>
      </c>
      <c r="O3394" t="s">
        <v>170</v>
      </c>
      <c r="P3394" t="s">
        <v>405</v>
      </c>
      <c r="R3394">
        <v>86.8</v>
      </c>
      <c r="S3394">
        <v>58539</v>
      </c>
    </row>
    <row r="3395" spans="1:19">
      <c r="A3395" t="s">
        <v>329</v>
      </c>
      <c r="B3395">
        <v>16</v>
      </c>
      <c r="C3395" t="s">
        <v>99</v>
      </c>
      <c r="D3395" t="s">
        <v>29</v>
      </c>
      <c r="E3395" t="s">
        <v>245</v>
      </c>
      <c r="F3395" t="s">
        <v>174</v>
      </c>
      <c r="G3395" t="s">
        <v>406</v>
      </c>
      <c r="H3395" t="s">
        <v>16</v>
      </c>
      <c r="I3395" t="s">
        <v>404</v>
      </c>
      <c r="J3395" t="s">
        <v>303</v>
      </c>
      <c r="K3395">
        <v>1</v>
      </c>
      <c r="L3395" t="s">
        <v>273</v>
      </c>
      <c r="M3395">
        <v>-5</v>
      </c>
      <c r="N3395" t="s">
        <v>311</v>
      </c>
      <c r="O3395" t="s">
        <v>170</v>
      </c>
      <c r="P3395" t="s">
        <v>405</v>
      </c>
      <c r="R3395">
        <v>87.6</v>
      </c>
      <c r="S3395">
        <v>46413</v>
      </c>
    </row>
    <row r="3396" spans="1:19">
      <c r="A3396" t="s">
        <v>329</v>
      </c>
      <c r="B3396">
        <v>16</v>
      </c>
      <c r="C3396" t="s">
        <v>99</v>
      </c>
      <c r="D3396" t="s">
        <v>29</v>
      </c>
      <c r="E3396" t="s">
        <v>245</v>
      </c>
      <c r="F3396" t="s">
        <v>174</v>
      </c>
      <c r="G3396" t="s">
        <v>406</v>
      </c>
      <c r="H3396" t="s">
        <v>5</v>
      </c>
      <c r="I3396" t="s">
        <v>404</v>
      </c>
      <c r="J3396" t="s">
        <v>304</v>
      </c>
      <c r="K3396">
        <v>1</v>
      </c>
      <c r="L3396" t="s">
        <v>273</v>
      </c>
      <c r="M3396">
        <v>-5</v>
      </c>
      <c r="N3396" t="s">
        <v>311</v>
      </c>
      <c r="O3396" t="s">
        <v>170</v>
      </c>
      <c r="P3396" t="s">
        <v>405</v>
      </c>
      <c r="R3396">
        <v>81.8</v>
      </c>
      <c r="S3396">
        <v>50054</v>
      </c>
    </row>
    <row r="3397" spans="1:19">
      <c r="A3397" t="s">
        <v>329</v>
      </c>
      <c r="B3397">
        <v>16</v>
      </c>
      <c r="C3397" t="s">
        <v>99</v>
      </c>
      <c r="D3397" t="s">
        <v>29</v>
      </c>
      <c r="E3397" t="s">
        <v>245</v>
      </c>
      <c r="F3397" t="s">
        <v>174</v>
      </c>
      <c r="G3397" t="s">
        <v>406</v>
      </c>
      <c r="H3397" t="s">
        <v>7</v>
      </c>
      <c r="I3397" t="s">
        <v>404</v>
      </c>
      <c r="J3397" t="s">
        <v>305</v>
      </c>
      <c r="K3397">
        <v>1</v>
      </c>
      <c r="L3397" t="s">
        <v>273</v>
      </c>
      <c r="M3397">
        <v>-5</v>
      </c>
      <c r="N3397" t="s">
        <v>311</v>
      </c>
      <c r="O3397" t="s">
        <v>170</v>
      </c>
      <c r="P3397" t="s">
        <v>405</v>
      </c>
      <c r="R3397">
        <v>89.4</v>
      </c>
      <c r="S3397">
        <v>64912</v>
      </c>
    </row>
    <row r="3398" spans="1:19">
      <c r="A3398" t="s">
        <v>329</v>
      </c>
      <c r="B3398">
        <v>16</v>
      </c>
      <c r="C3398" t="s">
        <v>99</v>
      </c>
      <c r="D3398" t="s">
        <v>29</v>
      </c>
      <c r="E3398" t="s">
        <v>245</v>
      </c>
      <c r="F3398" t="s">
        <v>174</v>
      </c>
      <c r="G3398" t="s">
        <v>406</v>
      </c>
      <c r="H3398" t="s">
        <v>15</v>
      </c>
      <c r="I3398" t="s">
        <v>404</v>
      </c>
      <c r="J3398" t="s">
        <v>306</v>
      </c>
      <c r="K3398">
        <v>1</v>
      </c>
      <c r="L3398" t="s">
        <v>273</v>
      </c>
      <c r="M3398">
        <v>-5</v>
      </c>
      <c r="N3398" t="s">
        <v>311</v>
      </c>
      <c r="O3398" t="s">
        <v>170</v>
      </c>
      <c r="P3398" t="s">
        <v>405</v>
      </c>
      <c r="R3398">
        <v>81.599999999999994</v>
      </c>
      <c r="S3398">
        <v>36636</v>
      </c>
    </row>
    <row r="3399" spans="1:19">
      <c r="A3399" t="s">
        <v>329</v>
      </c>
      <c r="B3399">
        <v>16</v>
      </c>
      <c r="C3399" t="s">
        <v>99</v>
      </c>
      <c r="D3399" t="s">
        <v>29</v>
      </c>
      <c r="E3399" t="s">
        <v>245</v>
      </c>
      <c r="F3399" t="s">
        <v>174</v>
      </c>
      <c r="G3399" t="s">
        <v>406</v>
      </c>
      <c r="H3399" t="s">
        <v>19</v>
      </c>
      <c r="I3399" t="s">
        <v>404</v>
      </c>
      <c r="J3399" t="s">
        <v>307</v>
      </c>
      <c r="K3399">
        <v>1</v>
      </c>
      <c r="L3399" t="s">
        <v>273</v>
      </c>
      <c r="M3399">
        <v>-5</v>
      </c>
      <c r="N3399" t="s">
        <v>311</v>
      </c>
      <c r="O3399" t="s">
        <v>170</v>
      </c>
      <c r="P3399" t="s">
        <v>405</v>
      </c>
      <c r="R3399">
        <v>81.3</v>
      </c>
      <c r="S3399">
        <v>19713</v>
      </c>
    </row>
    <row r="3400" spans="1:19">
      <c r="A3400" t="s">
        <v>329</v>
      </c>
      <c r="B3400">
        <v>16</v>
      </c>
      <c r="C3400" t="s">
        <v>99</v>
      </c>
      <c r="D3400" t="s">
        <v>29</v>
      </c>
      <c r="E3400" t="s">
        <v>245</v>
      </c>
      <c r="F3400" t="s">
        <v>174</v>
      </c>
      <c r="G3400" t="s">
        <v>406</v>
      </c>
      <c r="H3400" t="s">
        <v>14</v>
      </c>
      <c r="I3400" t="s">
        <v>404</v>
      </c>
      <c r="J3400" t="s">
        <v>308</v>
      </c>
      <c r="K3400">
        <v>1</v>
      </c>
      <c r="L3400" t="s">
        <v>273</v>
      </c>
      <c r="M3400">
        <v>-5</v>
      </c>
      <c r="N3400" t="s">
        <v>311</v>
      </c>
      <c r="O3400" t="s">
        <v>170</v>
      </c>
      <c r="P3400" t="s">
        <v>405</v>
      </c>
      <c r="R3400">
        <v>85.3</v>
      </c>
      <c r="S3400">
        <v>62297</v>
      </c>
    </row>
    <row r="3401" spans="1:19">
      <c r="A3401" t="s">
        <v>329</v>
      </c>
      <c r="B3401">
        <v>16</v>
      </c>
      <c r="C3401" t="s">
        <v>99</v>
      </c>
      <c r="D3401" t="s">
        <v>29</v>
      </c>
      <c r="E3401" t="s">
        <v>245</v>
      </c>
      <c r="F3401" t="s">
        <v>174</v>
      </c>
      <c r="G3401" t="s">
        <v>406</v>
      </c>
      <c r="H3401" t="s">
        <v>10</v>
      </c>
      <c r="I3401" t="s">
        <v>404</v>
      </c>
      <c r="J3401" t="s">
        <v>309</v>
      </c>
      <c r="K3401">
        <v>1</v>
      </c>
      <c r="L3401" t="s">
        <v>273</v>
      </c>
      <c r="M3401">
        <v>-5</v>
      </c>
      <c r="N3401" t="s">
        <v>311</v>
      </c>
      <c r="O3401" t="s">
        <v>170</v>
      </c>
      <c r="P3401" t="s">
        <v>405</v>
      </c>
      <c r="R3401">
        <v>85.2</v>
      </c>
      <c r="S3401">
        <v>46388</v>
      </c>
    </row>
    <row r="3402" spans="1:19">
      <c r="A3402" t="s">
        <v>329</v>
      </c>
      <c r="B3402">
        <v>16</v>
      </c>
      <c r="C3402" t="s">
        <v>99</v>
      </c>
      <c r="D3402" t="s">
        <v>29</v>
      </c>
      <c r="E3402" t="s">
        <v>245</v>
      </c>
      <c r="F3402" t="s">
        <v>174</v>
      </c>
      <c r="G3402" t="s">
        <v>406</v>
      </c>
      <c r="H3402" t="s">
        <v>93</v>
      </c>
      <c r="I3402" t="s">
        <v>173</v>
      </c>
      <c r="J3402" t="s">
        <v>310</v>
      </c>
      <c r="K3402">
        <v>1</v>
      </c>
      <c r="L3402" t="s">
        <v>273</v>
      </c>
      <c r="M3402">
        <v>-5</v>
      </c>
      <c r="N3402" t="s">
        <v>311</v>
      </c>
      <c r="O3402" t="s">
        <v>170</v>
      </c>
      <c r="P3402" t="s">
        <v>405</v>
      </c>
      <c r="R3402">
        <v>89.8</v>
      </c>
      <c r="S3402">
        <v>1785477</v>
      </c>
    </row>
    <row r="3403" spans="1:19">
      <c r="A3403" t="s">
        <v>329</v>
      </c>
      <c r="B3403">
        <v>16</v>
      </c>
      <c r="C3403" t="s">
        <v>99</v>
      </c>
      <c r="D3403" t="s">
        <v>29</v>
      </c>
      <c r="E3403" t="s">
        <v>245</v>
      </c>
      <c r="F3403" t="s">
        <v>174</v>
      </c>
      <c r="G3403" t="s">
        <v>406</v>
      </c>
      <c r="H3403" t="s">
        <v>22</v>
      </c>
      <c r="I3403" t="s">
        <v>404</v>
      </c>
      <c r="J3403" t="s">
        <v>265</v>
      </c>
      <c r="K3403">
        <v>1</v>
      </c>
      <c r="L3403" t="s">
        <v>273</v>
      </c>
      <c r="M3403">
        <v>-6</v>
      </c>
      <c r="N3403" t="s">
        <v>320</v>
      </c>
      <c r="O3403" t="s">
        <v>170</v>
      </c>
      <c r="P3403" t="s">
        <v>405</v>
      </c>
      <c r="R3403">
        <v>96</v>
      </c>
      <c r="S3403">
        <v>331708</v>
      </c>
    </row>
    <row r="3404" spans="1:19">
      <c r="A3404" t="s">
        <v>329</v>
      </c>
      <c r="B3404">
        <v>16</v>
      </c>
      <c r="C3404" t="s">
        <v>99</v>
      </c>
      <c r="D3404" t="s">
        <v>29</v>
      </c>
      <c r="E3404" t="s">
        <v>245</v>
      </c>
      <c r="F3404" t="s">
        <v>174</v>
      </c>
      <c r="G3404" t="s">
        <v>406</v>
      </c>
      <c r="H3404" t="s">
        <v>24</v>
      </c>
      <c r="I3404" t="s">
        <v>404</v>
      </c>
      <c r="J3404" t="s">
        <v>266</v>
      </c>
      <c r="K3404">
        <v>1</v>
      </c>
      <c r="L3404" t="s">
        <v>273</v>
      </c>
      <c r="M3404">
        <v>-6</v>
      </c>
      <c r="N3404" t="s">
        <v>320</v>
      </c>
      <c r="O3404" t="s">
        <v>170</v>
      </c>
      <c r="P3404" t="s">
        <v>405</v>
      </c>
      <c r="R3404">
        <v>76.099999999999994</v>
      </c>
      <c r="S3404">
        <v>63288</v>
      </c>
    </row>
    <row r="3405" spans="1:19">
      <c r="A3405" t="s">
        <v>329</v>
      </c>
      <c r="B3405">
        <v>16</v>
      </c>
      <c r="C3405" t="s">
        <v>99</v>
      </c>
      <c r="D3405" t="s">
        <v>29</v>
      </c>
      <c r="E3405" t="s">
        <v>245</v>
      </c>
      <c r="F3405" t="s">
        <v>174</v>
      </c>
      <c r="G3405" t="s">
        <v>406</v>
      </c>
      <c r="H3405" t="s">
        <v>23</v>
      </c>
      <c r="I3405" t="s">
        <v>404</v>
      </c>
      <c r="J3405" t="s">
        <v>267</v>
      </c>
      <c r="K3405">
        <v>1</v>
      </c>
      <c r="L3405" t="s">
        <v>273</v>
      </c>
      <c r="M3405">
        <v>-6</v>
      </c>
      <c r="N3405" t="s">
        <v>320</v>
      </c>
      <c r="O3405" t="s">
        <v>170</v>
      </c>
      <c r="P3405" t="s">
        <v>405</v>
      </c>
      <c r="R3405">
        <v>84.8</v>
      </c>
      <c r="S3405">
        <v>51415</v>
      </c>
    </row>
    <row r="3406" spans="1:19">
      <c r="A3406" t="s">
        <v>329</v>
      </c>
      <c r="B3406">
        <v>16</v>
      </c>
      <c r="C3406" t="s">
        <v>99</v>
      </c>
      <c r="D3406" t="s">
        <v>29</v>
      </c>
      <c r="E3406" t="s">
        <v>245</v>
      </c>
      <c r="F3406" t="s">
        <v>174</v>
      </c>
      <c r="G3406" t="s">
        <v>406</v>
      </c>
      <c r="H3406" t="s">
        <v>18</v>
      </c>
      <c r="I3406" t="s">
        <v>404</v>
      </c>
      <c r="J3406" t="s">
        <v>268</v>
      </c>
      <c r="K3406">
        <v>1</v>
      </c>
      <c r="L3406" t="s">
        <v>273</v>
      </c>
      <c r="M3406">
        <v>-6</v>
      </c>
      <c r="N3406" t="s">
        <v>320</v>
      </c>
      <c r="O3406" t="s">
        <v>170</v>
      </c>
      <c r="P3406" t="s">
        <v>405</v>
      </c>
      <c r="R3406">
        <v>94.6</v>
      </c>
      <c r="S3406">
        <v>75825</v>
      </c>
    </row>
    <row r="3407" spans="1:19">
      <c r="A3407" t="s">
        <v>329</v>
      </c>
      <c r="B3407">
        <v>16</v>
      </c>
      <c r="C3407" t="s">
        <v>99</v>
      </c>
      <c r="D3407" t="s">
        <v>29</v>
      </c>
      <c r="E3407" t="s">
        <v>245</v>
      </c>
      <c r="F3407" t="s">
        <v>174</v>
      </c>
      <c r="G3407" t="s">
        <v>406</v>
      </c>
      <c r="H3407" t="s">
        <v>20</v>
      </c>
      <c r="I3407" t="s">
        <v>404</v>
      </c>
      <c r="J3407" t="s">
        <v>269</v>
      </c>
      <c r="K3407">
        <v>1</v>
      </c>
      <c r="L3407" t="s">
        <v>273</v>
      </c>
      <c r="M3407">
        <v>-6</v>
      </c>
      <c r="N3407" t="s">
        <v>320</v>
      </c>
      <c r="O3407" t="s">
        <v>170</v>
      </c>
      <c r="P3407" t="s">
        <v>405</v>
      </c>
      <c r="R3407">
        <v>94.9</v>
      </c>
      <c r="S3407">
        <v>55720</v>
      </c>
    </row>
    <row r="3408" spans="1:19">
      <c r="A3408" t="s">
        <v>329</v>
      </c>
      <c r="B3408">
        <v>16</v>
      </c>
      <c r="C3408" t="s">
        <v>99</v>
      </c>
      <c r="D3408" t="s">
        <v>29</v>
      </c>
      <c r="E3408" t="s">
        <v>245</v>
      </c>
      <c r="F3408" t="s">
        <v>174</v>
      </c>
      <c r="G3408" t="s">
        <v>406</v>
      </c>
      <c r="H3408" t="s">
        <v>9</v>
      </c>
      <c r="I3408" t="s">
        <v>404</v>
      </c>
      <c r="J3408" t="s">
        <v>270</v>
      </c>
      <c r="K3408">
        <v>1</v>
      </c>
      <c r="L3408" t="s">
        <v>273</v>
      </c>
      <c r="M3408">
        <v>-6</v>
      </c>
      <c r="N3408" t="s">
        <v>320</v>
      </c>
      <c r="O3408" t="s">
        <v>170</v>
      </c>
      <c r="P3408" t="s">
        <v>405</v>
      </c>
      <c r="R3408">
        <v>89.8</v>
      </c>
      <c r="S3408">
        <v>33149</v>
      </c>
    </row>
    <row r="3409" spans="1:19">
      <c r="A3409" t="s">
        <v>329</v>
      </c>
      <c r="B3409">
        <v>16</v>
      </c>
      <c r="C3409" t="s">
        <v>99</v>
      </c>
      <c r="D3409" t="s">
        <v>29</v>
      </c>
      <c r="E3409" t="s">
        <v>245</v>
      </c>
      <c r="F3409" t="s">
        <v>174</v>
      </c>
      <c r="G3409" t="s">
        <v>406</v>
      </c>
      <c r="H3409" t="s">
        <v>21</v>
      </c>
      <c r="I3409" t="s">
        <v>404</v>
      </c>
      <c r="J3409" t="s">
        <v>271</v>
      </c>
      <c r="K3409">
        <v>1</v>
      </c>
      <c r="L3409" t="s">
        <v>273</v>
      </c>
      <c r="M3409">
        <v>-6</v>
      </c>
      <c r="N3409" t="s">
        <v>320</v>
      </c>
      <c r="O3409" t="s">
        <v>170</v>
      </c>
      <c r="P3409" t="s">
        <v>405</v>
      </c>
      <c r="R3409">
        <v>95.9</v>
      </c>
      <c r="S3409">
        <v>50583</v>
      </c>
    </row>
    <row r="3410" spans="1:19">
      <c r="A3410" t="s">
        <v>329</v>
      </c>
      <c r="B3410">
        <v>16</v>
      </c>
      <c r="C3410" t="s">
        <v>99</v>
      </c>
      <c r="D3410" t="s">
        <v>29</v>
      </c>
      <c r="E3410" t="s">
        <v>245</v>
      </c>
      <c r="F3410" t="s">
        <v>174</v>
      </c>
      <c r="G3410" t="s">
        <v>406</v>
      </c>
      <c r="H3410" t="s">
        <v>6</v>
      </c>
      <c r="I3410" t="s">
        <v>404</v>
      </c>
      <c r="J3410" t="s">
        <v>272</v>
      </c>
      <c r="K3410">
        <v>1</v>
      </c>
      <c r="L3410" t="s">
        <v>273</v>
      </c>
      <c r="M3410">
        <v>-6</v>
      </c>
      <c r="N3410" t="s">
        <v>320</v>
      </c>
      <c r="O3410" t="s">
        <v>170</v>
      </c>
      <c r="P3410" t="s">
        <v>405</v>
      </c>
      <c r="R3410">
        <v>98.1</v>
      </c>
      <c r="S3410">
        <v>15910</v>
      </c>
    </row>
    <row r="3411" spans="1:19">
      <c r="A3411" t="s">
        <v>329</v>
      </c>
      <c r="B3411">
        <v>16</v>
      </c>
      <c r="C3411" t="s">
        <v>99</v>
      </c>
      <c r="D3411" t="s">
        <v>29</v>
      </c>
      <c r="E3411" t="s">
        <v>245</v>
      </c>
      <c r="F3411" t="s">
        <v>174</v>
      </c>
      <c r="G3411" t="s">
        <v>406</v>
      </c>
      <c r="H3411" t="s">
        <v>4</v>
      </c>
      <c r="I3411" t="s">
        <v>404</v>
      </c>
      <c r="J3411" t="s">
        <v>297</v>
      </c>
      <c r="K3411">
        <v>1</v>
      </c>
      <c r="L3411" t="s">
        <v>273</v>
      </c>
      <c r="M3411">
        <v>-6</v>
      </c>
      <c r="N3411" t="s">
        <v>320</v>
      </c>
      <c r="O3411" t="s">
        <v>170</v>
      </c>
      <c r="P3411" t="s">
        <v>405</v>
      </c>
      <c r="R3411">
        <v>92.3</v>
      </c>
      <c r="S3411">
        <v>31493</v>
      </c>
    </row>
    <row r="3412" spans="1:19">
      <c r="A3412" t="s">
        <v>329</v>
      </c>
      <c r="B3412">
        <v>16</v>
      </c>
      <c r="C3412" t="s">
        <v>99</v>
      </c>
      <c r="D3412" t="s">
        <v>29</v>
      </c>
      <c r="E3412" t="s">
        <v>245</v>
      </c>
      <c r="F3412" t="s">
        <v>174</v>
      </c>
      <c r="G3412" t="s">
        <v>406</v>
      </c>
      <c r="H3412" t="s">
        <v>11</v>
      </c>
      <c r="I3412" t="s">
        <v>404</v>
      </c>
      <c r="J3412" t="s">
        <v>298</v>
      </c>
      <c r="K3412">
        <v>1</v>
      </c>
      <c r="L3412" t="s">
        <v>273</v>
      </c>
      <c r="M3412">
        <v>-6</v>
      </c>
      <c r="N3412" t="s">
        <v>320</v>
      </c>
      <c r="O3412" t="s">
        <v>170</v>
      </c>
      <c r="P3412" t="s">
        <v>405</v>
      </c>
      <c r="R3412">
        <v>89.1</v>
      </c>
      <c r="S3412">
        <v>258020</v>
      </c>
    </row>
    <row r="3413" spans="1:19">
      <c r="A3413" t="s">
        <v>329</v>
      </c>
      <c r="B3413">
        <v>16</v>
      </c>
      <c r="C3413" t="s">
        <v>99</v>
      </c>
      <c r="D3413" t="s">
        <v>29</v>
      </c>
      <c r="E3413" t="s">
        <v>245</v>
      </c>
      <c r="F3413" t="s">
        <v>174</v>
      </c>
      <c r="G3413" t="s">
        <v>406</v>
      </c>
      <c r="H3413" t="s">
        <v>8</v>
      </c>
      <c r="I3413" t="s">
        <v>404</v>
      </c>
      <c r="J3413" t="s">
        <v>299</v>
      </c>
      <c r="K3413">
        <v>1</v>
      </c>
      <c r="L3413" t="s">
        <v>273</v>
      </c>
      <c r="M3413">
        <v>-6</v>
      </c>
      <c r="N3413" t="s">
        <v>320</v>
      </c>
      <c r="O3413" t="s">
        <v>170</v>
      </c>
      <c r="P3413" t="s">
        <v>405</v>
      </c>
      <c r="R3413">
        <v>96.3</v>
      </c>
      <c r="S3413">
        <v>54412</v>
      </c>
    </row>
    <row r="3414" spans="1:19">
      <c r="A3414" t="s">
        <v>329</v>
      </c>
      <c r="B3414">
        <v>16</v>
      </c>
      <c r="C3414" t="s">
        <v>99</v>
      </c>
      <c r="D3414" t="s">
        <v>29</v>
      </c>
      <c r="E3414" t="s">
        <v>245</v>
      </c>
      <c r="F3414" t="s">
        <v>174</v>
      </c>
      <c r="G3414" t="s">
        <v>406</v>
      </c>
      <c r="H3414" t="s">
        <v>17</v>
      </c>
      <c r="I3414" t="s">
        <v>404</v>
      </c>
      <c r="J3414" t="s">
        <v>300</v>
      </c>
      <c r="K3414">
        <v>1</v>
      </c>
      <c r="L3414" t="s">
        <v>273</v>
      </c>
      <c r="M3414">
        <v>-6</v>
      </c>
      <c r="N3414" t="s">
        <v>320</v>
      </c>
      <c r="O3414" t="s">
        <v>170</v>
      </c>
      <c r="P3414" t="s">
        <v>405</v>
      </c>
      <c r="R3414">
        <v>91.1</v>
      </c>
      <c r="S3414">
        <v>272018</v>
      </c>
    </row>
    <row r="3415" spans="1:19">
      <c r="A3415" t="s">
        <v>329</v>
      </c>
      <c r="B3415">
        <v>16</v>
      </c>
      <c r="C3415" t="s">
        <v>99</v>
      </c>
      <c r="D3415" t="s">
        <v>29</v>
      </c>
      <c r="E3415" t="s">
        <v>245</v>
      </c>
      <c r="F3415" t="s">
        <v>174</v>
      </c>
      <c r="G3415" t="s">
        <v>406</v>
      </c>
      <c r="H3415" t="s">
        <v>13</v>
      </c>
      <c r="I3415" t="s">
        <v>404</v>
      </c>
      <c r="J3415" t="s">
        <v>301</v>
      </c>
      <c r="K3415">
        <v>1</v>
      </c>
      <c r="L3415" t="s">
        <v>273</v>
      </c>
      <c r="M3415">
        <v>-6</v>
      </c>
      <c r="N3415" t="s">
        <v>320</v>
      </c>
      <c r="O3415" t="s">
        <v>170</v>
      </c>
      <c r="P3415" t="s">
        <v>405</v>
      </c>
      <c r="R3415">
        <v>79.099999999999994</v>
      </c>
      <c r="S3415">
        <v>37792</v>
      </c>
    </row>
    <row r="3416" spans="1:19">
      <c r="A3416" t="s">
        <v>329</v>
      </c>
      <c r="B3416">
        <v>16</v>
      </c>
      <c r="C3416" t="s">
        <v>99</v>
      </c>
      <c r="D3416" t="s">
        <v>29</v>
      </c>
      <c r="E3416" t="s">
        <v>245</v>
      </c>
      <c r="F3416" t="s">
        <v>174</v>
      </c>
      <c r="G3416" t="s">
        <v>406</v>
      </c>
      <c r="H3416" t="s">
        <v>25</v>
      </c>
      <c r="I3416" t="s">
        <v>404</v>
      </c>
      <c r="J3416" t="s">
        <v>302</v>
      </c>
      <c r="K3416">
        <v>1</v>
      </c>
      <c r="L3416" t="s">
        <v>273</v>
      </c>
      <c r="M3416">
        <v>-6</v>
      </c>
      <c r="N3416" t="s">
        <v>320</v>
      </c>
      <c r="O3416" t="s">
        <v>170</v>
      </c>
      <c r="P3416" t="s">
        <v>405</v>
      </c>
      <c r="R3416">
        <v>90.4</v>
      </c>
      <c r="S3416">
        <v>60294</v>
      </c>
    </row>
    <row r="3417" spans="1:19">
      <c r="A3417" t="s">
        <v>329</v>
      </c>
      <c r="B3417">
        <v>16</v>
      </c>
      <c r="C3417" t="s">
        <v>99</v>
      </c>
      <c r="D3417" t="s">
        <v>29</v>
      </c>
      <c r="E3417" t="s">
        <v>245</v>
      </c>
      <c r="F3417" t="s">
        <v>174</v>
      </c>
      <c r="G3417" t="s">
        <v>406</v>
      </c>
      <c r="H3417" t="s">
        <v>16</v>
      </c>
      <c r="I3417" t="s">
        <v>404</v>
      </c>
      <c r="J3417" t="s">
        <v>303</v>
      </c>
      <c r="K3417">
        <v>1</v>
      </c>
      <c r="L3417" t="s">
        <v>273</v>
      </c>
      <c r="M3417">
        <v>-6</v>
      </c>
      <c r="N3417" t="s">
        <v>320</v>
      </c>
      <c r="O3417" t="s">
        <v>170</v>
      </c>
      <c r="P3417" t="s">
        <v>405</v>
      </c>
      <c r="R3417">
        <v>92</v>
      </c>
      <c r="S3417">
        <v>46141</v>
      </c>
    </row>
    <row r="3418" spans="1:19">
      <c r="A3418" t="s">
        <v>329</v>
      </c>
      <c r="B3418">
        <v>16</v>
      </c>
      <c r="C3418" t="s">
        <v>99</v>
      </c>
      <c r="D3418" t="s">
        <v>29</v>
      </c>
      <c r="E3418" t="s">
        <v>245</v>
      </c>
      <c r="F3418" t="s">
        <v>174</v>
      </c>
      <c r="G3418" t="s">
        <v>406</v>
      </c>
      <c r="H3418" t="s">
        <v>5</v>
      </c>
      <c r="I3418" t="s">
        <v>404</v>
      </c>
      <c r="J3418" t="s">
        <v>304</v>
      </c>
      <c r="K3418">
        <v>1</v>
      </c>
      <c r="L3418" t="s">
        <v>273</v>
      </c>
      <c r="M3418">
        <v>-6</v>
      </c>
      <c r="N3418" t="s">
        <v>320</v>
      </c>
      <c r="O3418" t="s">
        <v>170</v>
      </c>
      <c r="P3418" t="s">
        <v>405</v>
      </c>
      <c r="R3418">
        <v>79.8</v>
      </c>
      <c r="S3418">
        <v>52707</v>
      </c>
    </row>
    <row r="3419" spans="1:19">
      <c r="A3419" t="s">
        <v>329</v>
      </c>
      <c r="B3419">
        <v>16</v>
      </c>
      <c r="C3419" t="s">
        <v>99</v>
      </c>
      <c r="D3419" t="s">
        <v>29</v>
      </c>
      <c r="E3419" t="s">
        <v>245</v>
      </c>
      <c r="F3419" t="s">
        <v>174</v>
      </c>
      <c r="G3419" t="s">
        <v>406</v>
      </c>
      <c r="H3419" t="s">
        <v>7</v>
      </c>
      <c r="I3419" t="s">
        <v>404</v>
      </c>
      <c r="J3419" t="s">
        <v>305</v>
      </c>
      <c r="K3419">
        <v>1</v>
      </c>
      <c r="L3419" t="s">
        <v>273</v>
      </c>
      <c r="M3419">
        <v>-6</v>
      </c>
      <c r="N3419" t="s">
        <v>320</v>
      </c>
      <c r="O3419" t="s">
        <v>170</v>
      </c>
      <c r="P3419" t="s">
        <v>405</v>
      </c>
      <c r="R3419">
        <v>91.4</v>
      </c>
      <c r="S3419">
        <v>63765</v>
      </c>
    </row>
    <row r="3420" spans="1:19">
      <c r="A3420" t="s">
        <v>329</v>
      </c>
      <c r="B3420">
        <v>16</v>
      </c>
      <c r="C3420" t="s">
        <v>99</v>
      </c>
      <c r="D3420" t="s">
        <v>29</v>
      </c>
      <c r="E3420" t="s">
        <v>245</v>
      </c>
      <c r="F3420" t="s">
        <v>174</v>
      </c>
      <c r="G3420" t="s">
        <v>406</v>
      </c>
      <c r="H3420" t="s">
        <v>15</v>
      </c>
      <c r="I3420" t="s">
        <v>404</v>
      </c>
      <c r="J3420" t="s">
        <v>306</v>
      </c>
      <c r="K3420">
        <v>1</v>
      </c>
      <c r="L3420" t="s">
        <v>273</v>
      </c>
      <c r="M3420">
        <v>-6</v>
      </c>
      <c r="N3420" t="s">
        <v>320</v>
      </c>
      <c r="O3420" t="s">
        <v>170</v>
      </c>
      <c r="P3420" t="s">
        <v>405</v>
      </c>
      <c r="R3420">
        <v>86.6</v>
      </c>
      <c r="S3420">
        <v>36781</v>
      </c>
    </row>
    <row r="3421" spans="1:19">
      <c r="A3421" t="s">
        <v>329</v>
      </c>
      <c r="B3421">
        <v>16</v>
      </c>
      <c r="C3421" t="s">
        <v>99</v>
      </c>
      <c r="D3421" t="s">
        <v>29</v>
      </c>
      <c r="E3421" t="s">
        <v>245</v>
      </c>
      <c r="F3421" t="s">
        <v>174</v>
      </c>
      <c r="G3421" t="s">
        <v>406</v>
      </c>
      <c r="H3421" t="s">
        <v>19</v>
      </c>
      <c r="I3421" t="s">
        <v>404</v>
      </c>
      <c r="J3421" t="s">
        <v>307</v>
      </c>
      <c r="K3421">
        <v>1</v>
      </c>
      <c r="L3421" t="s">
        <v>273</v>
      </c>
      <c r="M3421">
        <v>-6</v>
      </c>
      <c r="N3421" t="s">
        <v>320</v>
      </c>
      <c r="O3421" t="s">
        <v>170</v>
      </c>
      <c r="P3421" t="s">
        <v>405</v>
      </c>
      <c r="R3421">
        <v>83.2</v>
      </c>
      <c r="S3421">
        <v>18520</v>
      </c>
    </row>
    <row r="3422" spans="1:19">
      <c r="A3422" t="s">
        <v>329</v>
      </c>
      <c r="B3422">
        <v>16</v>
      </c>
      <c r="C3422" t="s">
        <v>99</v>
      </c>
      <c r="D3422" t="s">
        <v>29</v>
      </c>
      <c r="E3422" t="s">
        <v>245</v>
      </c>
      <c r="F3422" t="s">
        <v>174</v>
      </c>
      <c r="G3422" t="s">
        <v>406</v>
      </c>
      <c r="H3422" t="s">
        <v>14</v>
      </c>
      <c r="I3422" t="s">
        <v>404</v>
      </c>
      <c r="J3422" t="s">
        <v>308</v>
      </c>
      <c r="K3422">
        <v>1</v>
      </c>
      <c r="L3422" t="s">
        <v>273</v>
      </c>
      <c r="M3422">
        <v>-6</v>
      </c>
      <c r="N3422" t="s">
        <v>320</v>
      </c>
      <c r="O3422" t="s">
        <v>170</v>
      </c>
      <c r="P3422" t="s">
        <v>405</v>
      </c>
      <c r="R3422">
        <v>88.5</v>
      </c>
      <c r="S3422">
        <v>63064</v>
      </c>
    </row>
    <row r="3423" spans="1:19">
      <c r="A3423" t="s">
        <v>329</v>
      </c>
      <c r="B3423">
        <v>16</v>
      </c>
      <c r="C3423" t="s">
        <v>99</v>
      </c>
      <c r="D3423" t="s">
        <v>29</v>
      </c>
      <c r="E3423" t="s">
        <v>245</v>
      </c>
      <c r="F3423" t="s">
        <v>174</v>
      </c>
      <c r="G3423" t="s">
        <v>406</v>
      </c>
      <c r="H3423" t="s">
        <v>10</v>
      </c>
      <c r="I3423" t="s">
        <v>404</v>
      </c>
      <c r="J3423" t="s">
        <v>309</v>
      </c>
      <c r="K3423">
        <v>1</v>
      </c>
      <c r="L3423" t="s">
        <v>273</v>
      </c>
      <c r="M3423">
        <v>-6</v>
      </c>
      <c r="N3423" t="s">
        <v>320</v>
      </c>
      <c r="O3423" t="s">
        <v>170</v>
      </c>
      <c r="P3423" t="s">
        <v>405</v>
      </c>
      <c r="R3423">
        <v>90.5</v>
      </c>
      <c r="S3423">
        <v>46092</v>
      </c>
    </row>
    <row r="3424" spans="1:19">
      <c r="A3424" t="s">
        <v>329</v>
      </c>
      <c r="B3424">
        <v>16</v>
      </c>
      <c r="C3424" t="s">
        <v>99</v>
      </c>
      <c r="D3424" t="s">
        <v>29</v>
      </c>
      <c r="E3424" t="s">
        <v>245</v>
      </c>
      <c r="F3424" t="s">
        <v>174</v>
      </c>
      <c r="G3424" t="s">
        <v>406</v>
      </c>
      <c r="H3424" t="s">
        <v>93</v>
      </c>
      <c r="I3424" t="s">
        <v>173</v>
      </c>
      <c r="J3424" t="s">
        <v>310</v>
      </c>
      <c r="K3424">
        <v>1</v>
      </c>
      <c r="L3424" t="s">
        <v>273</v>
      </c>
      <c r="M3424">
        <v>-6</v>
      </c>
      <c r="N3424" t="s">
        <v>320</v>
      </c>
      <c r="O3424" t="s">
        <v>170</v>
      </c>
      <c r="P3424" t="s">
        <v>405</v>
      </c>
      <c r="R3424">
        <v>90.8</v>
      </c>
      <c r="S3424">
        <v>1718697</v>
      </c>
    </row>
    <row r="3425" spans="1:19">
      <c r="A3425" t="s">
        <v>329</v>
      </c>
      <c r="B3425">
        <v>16</v>
      </c>
      <c r="C3425" t="s">
        <v>99</v>
      </c>
      <c r="D3425" t="s">
        <v>29</v>
      </c>
      <c r="E3425" t="s">
        <v>245</v>
      </c>
      <c r="F3425" t="s">
        <v>174</v>
      </c>
      <c r="G3425" t="s">
        <v>406</v>
      </c>
      <c r="H3425" t="s">
        <v>22</v>
      </c>
      <c r="I3425" t="s">
        <v>404</v>
      </c>
      <c r="J3425" t="s">
        <v>265</v>
      </c>
      <c r="K3425">
        <v>1</v>
      </c>
      <c r="L3425" t="s">
        <v>273</v>
      </c>
      <c r="M3425">
        <v>-7</v>
      </c>
      <c r="N3425" t="s">
        <v>319</v>
      </c>
      <c r="O3425" t="s">
        <v>170</v>
      </c>
      <c r="P3425" t="s">
        <v>405</v>
      </c>
      <c r="R3425">
        <v>95.6</v>
      </c>
      <c r="S3425">
        <v>315028</v>
      </c>
    </row>
    <row r="3426" spans="1:19">
      <c r="A3426" t="s">
        <v>329</v>
      </c>
      <c r="B3426">
        <v>16</v>
      </c>
      <c r="C3426" t="s">
        <v>99</v>
      </c>
      <c r="D3426" t="s">
        <v>29</v>
      </c>
      <c r="E3426" t="s">
        <v>245</v>
      </c>
      <c r="F3426" t="s">
        <v>174</v>
      </c>
      <c r="G3426" t="s">
        <v>406</v>
      </c>
      <c r="H3426" t="s">
        <v>24</v>
      </c>
      <c r="I3426" t="s">
        <v>404</v>
      </c>
      <c r="J3426" t="s">
        <v>266</v>
      </c>
      <c r="K3426">
        <v>1</v>
      </c>
      <c r="L3426" t="s">
        <v>273</v>
      </c>
      <c r="M3426">
        <v>-7</v>
      </c>
      <c r="N3426" t="s">
        <v>319</v>
      </c>
      <c r="O3426" t="s">
        <v>170</v>
      </c>
      <c r="P3426" t="s">
        <v>405</v>
      </c>
      <c r="R3426">
        <v>82.3</v>
      </c>
      <c r="S3426">
        <v>62187</v>
      </c>
    </row>
    <row r="3427" spans="1:19">
      <c r="A3427" t="s">
        <v>329</v>
      </c>
      <c r="B3427">
        <v>16</v>
      </c>
      <c r="C3427" t="s">
        <v>99</v>
      </c>
      <c r="D3427" t="s">
        <v>29</v>
      </c>
      <c r="E3427" t="s">
        <v>245</v>
      </c>
      <c r="F3427" t="s">
        <v>174</v>
      </c>
      <c r="G3427" t="s">
        <v>406</v>
      </c>
      <c r="H3427" t="s">
        <v>23</v>
      </c>
      <c r="I3427" t="s">
        <v>404</v>
      </c>
      <c r="J3427" t="s">
        <v>267</v>
      </c>
      <c r="K3427">
        <v>1</v>
      </c>
      <c r="L3427" t="s">
        <v>273</v>
      </c>
      <c r="M3427">
        <v>-7</v>
      </c>
      <c r="N3427" t="s">
        <v>319</v>
      </c>
      <c r="O3427" t="s">
        <v>170</v>
      </c>
      <c r="P3427" t="s">
        <v>405</v>
      </c>
      <c r="R3427">
        <v>82.3</v>
      </c>
      <c r="S3427">
        <v>50220</v>
      </c>
    </row>
    <row r="3428" spans="1:19">
      <c r="A3428" t="s">
        <v>329</v>
      </c>
      <c r="B3428">
        <v>16</v>
      </c>
      <c r="C3428" t="s">
        <v>99</v>
      </c>
      <c r="D3428" t="s">
        <v>29</v>
      </c>
      <c r="E3428" t="s">
        <v>245</v>
      </c>
      <c r="F3428" t="s">
        <v>174</v>
      </c>
      <c r="G3428" t="s">
        <v>406</v>
      </c>
      <c r="H3428" t="s">
        <v>18</v>
      </c>
      <c r="I3428" t="s">
        <v>404</v>
      </c>
      <c r="J3428" t="s">
        <v>268</v>
      </c>
      <c r="K3428">
        <v>1</v>
      </c>
      <c r="L3428" t="s">
        <v>273</v>
      </c>
      <c r="M3428">
        <v>-7</v>
      </c>
      <c r="N3428" t="s">
        <v>319</v>
      </c>
      <c r="O3428" t="s">
        <v>170</v>
      </c>
      <c r="P3428" t="s">
        <v>405</v>
      </c>
      <c r="R3428">
        <v>94.9</v>
      </c>
      <c r="S3428">
        <v>75246</v>
      </c>
    </row>
    <row r="3429" spans="1:19">
      <c r="A3429" t="s">
        <v>329</v>
      </c>
      <c r="B3429">
        <v>16</v>
      </c>
      <c r="C3429" t="s">
        <v>99</v>
      </c>
      <c r="D3429" t="s">
        <v>29</v>
      </c>
      <c r="E3429" t="s">
        <v>245</v>
      </c>
      <c r="F3429" t="s">
        <v>174</v>
      </c>
      <c r="G3429" t="s">
        <v>406</v>
      </c>
      <c r="H3429" t="s">
        <v>20</v>
      </c>
      <c r="I3429" t="s">
        <v>404</v>
      </c>
      <c r="J3429" t="s">
        <v>269</v>
      </c>
      <c r="K3429">
        <v>1</v>
      </c>
      <c r="L3429" t="s">
        <v>273</v>
      </c>
      <c r="M3429">
        <v>-7</v>
      </c>
      <c r="N3429" t="s">
        <v>319</v>
      </c>
      <c r="O3429" t="s">
        <v>170</v>
      </c>
      <c r="P3429" t="s">
        <v>405</v>
      </c>
      <c r="R3429">
        <v>93.2</v>
      </c>
      <c r="S3429">
        <v>55913</v>
      </c>
    </row>
    <row r="3430" spans="1:19">
      <c r="A3430" t="s">
        <v>329</v>
      </c>
      <c r="B3430">
        <v>16</v>
      </c>
      <c r="C3430" t="s">
        <v>99</v>
      </c>
      <c r="D3430" t="s">
        <v>29</v>
      </c>
      <c r="E3430" t="s">
        <v>245</v>
      </c>
      <c r="F3430" t="s">
        <v>174</v>
      </c>
      <c r="G3430" t="s">
        <v>406</v>
      </c>
      <c r="H3430" t="s">
        <v>9</v>
      </c>
      <c r="I3430" t="s">
        <v>404</v>
      </c>
      <c r="J3430" t="s">
        <v>270</v>
      </c>
      <c r="K3430">
        <v>1</v>
      </c>
      <c r="L3430" t="s">
        <v>273</v>
      </c>
      <c r="M3430">
        <v>-7</v>
      </c>
      <c r="N3430" t="s">
        <v>319</v>
      </c>
      <c r="O3430" t="s">
        <v>170</v>
      </c>
      <c r="P3430" t="s">
        <v>405</v>
      </c>
      <c r="R3430">
        <v>94.3</v>
      </c>
      <c r="S3430">
        <v>31913</v>
      </c>
    </row>
    <row r="3431" spans="1:19">
      <c r="A3431" t="s">
        <v>329</v>
      </c>
      <c r="B3431">
        <v>16</v>
      </c>
      <c r="C3431" t="s">
        <v>99</v>
      </c>
      <c r="D3431" t="s">
        <v>29</v>
      </c>
      <c r="E3431" t="s">
        <v>245</v>
      </c>
      <c r="F3431" t="s">
        <v>174</v>
      </c>
      <c r="G3431" t="s">
        <v>406</v>
      </c>
      <c r="H3431" t="s">
        <v>21</v>
      </c>
      <c r="I3431" t="s">
        <v>404</v>
      </c>
      <c r="J3431" t="s">
        <v>271</v>
      </c>
      <c r="K3431">
        <v>1</v>
      </c>
      <c r="L3431" t="s">
        <v>273</v>
      </c>
      <c r="M3431">
        <v>-7</v>
      </c>
      <c r="N3431" t="s">
        <v>319</v>
      </c>
      <c r="O3431" t="s">
        <v>170</v>
      </c>
      <c r="P3431" t="s">
        <v>405</v>
      </c>
      <c r="R3431">
        <v>93.3</v>
      </c>
      <c r="S3431">
        <v>53092</v>
      </c>
    </row>
    <row r="3432" spans="1:19">
      <c r="A3432" t="s">
        <v>329</v>
      </c>
      <c r="B3432">
        <v>16</v>
      </c>
      <c r="C3432" t="s">
        <v>99</v>
      </c>
      <c r="D3432" t="s">
        <v>29</v>
      </c>
      <c r="E3432" t="s">
        <v>245</v>
      </c>
      <c r="F3432" t="s">
        <v>174</v>
      </c>
      <c r="G3432" t="s">
        <v>406</v>
      </c>
      <c r="H3432" t="s">
        <v>6</v>
      </c>
      <c r="I3432" t="s">
        <v>404</v>
      </c>
      <c r="J3432" t="s">
        <v>272</v>
      </c>
      <c r="K3432">
        <v>1</v>
      </c>
      <c r="L3432" t="s">
        <v>273</v>
      </c>
      <c r="M3432">
        <v>-7</v>
      </c>
      <c r="N3432" t="s">
        <v>319</v>
      </c>
      <c r="O3432" t="s">
        <v>170</v>
      </c>
      <c r="P3432" t="s">
        <v>405</v>
      </c>
      <c r="R3432">
        <v>96.4</v>
      </c>
      <c r="S3432">
        <v>15424</v>
      </c>
    </row>
    <row r="3433" spans="1:19">
      <c r="A3433" t="s">
        <v>329</v>
      </c>
      <c r="B3433">
        <v>16</v>
      </c>
      <c r="C3433" t="s">
        <v>99</v>
      </c>
      <c r="D3433" t="s">
        <v>29</v>
      </c>
      <c r="E3433" t="s">
        <v>245</v>
      </c>
      <c r="F3433" t="s">
        <v>174</v>
      </c>
      <c r="G3433" t="s">
        <v>406</v>
      </c>
      <c r="H3433" t="s">
        <v>4</v>
      </c>
      <c r="I3433" t="s">
        <v>404</v>
      </c>
      <c r="J3433" t="s">
        <v>297</v>
      </c>
      <c r="K3433">
        <v>1</v>
      </c>
      <c r="L3433" t="s">
        <v>273</v>
      </c>
      <c r="M3433">
        <v>-7</v>
      </c>
      <c r="N3433" t="s">
        <v>319</v>
      </c>
      <c r="O3433" t="s">
        <v>170</v>
      </c>
      <c r="P3433" t="s">
        <v>405</v>
      </c>
      <c r="R3433">
        <v>87.5</v>
      </c>
      <c r="S3433">
        <v>32798</v>
      </c>
    </row>
    <row r="3434" spans="1:19">
      <c r="A3434" t="s">
        <v>329</v>
      </c>
      <c r="B3434">
        <v>16</v>
      </c>
      <c r="C3434" t="s">
        <v>99</v>
      </c>
      <c r="D3434" t="s">
        <v>29</v>
      </c>
      <c r="E3434" t="s">
        <v>245</v>
      </c>
      <c r="F3434" t="s">
        <v>174</v>
      </c>
      <c r="G3434" t="s">
        <v>406</v>
      </c>
      <c r="H3434" t="s">
        <v>11</v>
      </c>
      <c r="I3434" t="s">
        <v>404</v>
      </c>
      <c r="J3434" t="s">
        <v>298</v>
      </c>
      <c r="K3434">
        <v>1</v>
      </c>
      <c r="L3434" t="s">
        <v>273</v>
      </c>
      <c r="M3434">
        <v>-7</v>
      </c>
      <c r="N3434" t="s">
        <v>319</v>
      </c>
      <c r="O3434" t="s">
        <v>170</v>
      </c>
      <c r="P3434" t="s">
        <v>405</v>
      </c>
      <c r="R3434">
        <v>90</v>
      </c>
      <c r="S3434">
        <v>259280</v>
      </c>
    </row>
    <row r="3435" spans="1:19">
      <c r="A3435" t="s">
        <v>329</v>
      </c>
      <c r="B3435">
        <v>16</v>
      </c>
      <c r="C3435" t="s">
        <v>99</v>
      </c>
      <c r="D3435" t="s">
        <v>29</v>
      </c>
      <c r="E3435" t="s">
        <v>245</v>
      </c>
      <c r="F3435" t="s">
        <v>174</v>
      </c>
      <c r="G3435" t="s">
        <v>406</v>
      </c>
      <c r="H3435" t="s">
        <v>8</v>
      </c>
      <c r="I3435" t="s">
        <v>404</v>
      </c>
      <c r="J3435" t="s">
        <v>299</v>
      </c>
      <c r="K3435">
        <v>1</v>
      </c>
      <c r="L3435" t="s">
        <v>273</v>
      </c>
      <c r="M3435">
        <v>-7</v>
      </c>
      <c r="N3435" t="s">
        <v>319</v>
      </c>
      <c r="O3435" t="s">
        <v>170</v>
      </c>
      <c r="P3435" t="s">
        <v>405</v>
      </c>
      <c r="R3435">
        <v>97</v>
      </c>
      <c r="S3435">
        <v>57225</v>
      </c>
    </row>
    <row r="3436" spans="1:19">
      <c r="A3436" t="s">
        <v>329</v>
      </c>
      <c r="B3436">
        <v>16</v>
      </c>
      <c r="C3436" t="s">
        <v>99</v>
      </c>
      <c r="D3436" t="s">
        <v>29</v>
      </c>
      <c r="E3436" t="s">
        <v>245</v>
      </c>
      <c r="F3436" t="s">
        <v>174</v>
      </c>
      <c r="G3436" t="s">
        <v>406</v>
      </c>
      <c r="H3436" t="s">
        <v>17</v>
      </c>
      <c r="I3436" t="s">
        <v>404</v>
      </c>
      <c r="J3436" t="s">
        <v>300</v>
      </c>
      <c r="K3436">
        <v>1</v>
      </c>
      <c r="L3436" t="s">
        <v>273</v>
      </c>
      <c r="M3436">
        <v>-7</v>
      </c>
      <c r="N3436" t="s">
        <v>319</v>
      </c>
      <c r="O3436" t="s">
        <v>170</v>
      </c>
      <c r="P3436" t="s">
        <v>405</v>
      </c>
      <c r="R3436">
        <v>94.5</v>
      </c>
      <c r="S3436">
        <v>269016</v>
      </c>
    </row>
    <row r="3437" spans="1:19">
      <c r="A3437" t="s">
        <v>329</v>
      </c>
      <c r="B3437">
        <v>16</v>
      </c>
      <c r="C3437" t="s">
        <v>99</v>
      </c>
      <c r="D3437" t="s">
        <v>29</v>
      </c>
      <c r="E3437" t="s">
        <v>245</v>
      </c>
      <c r="F3437" t="s">
        <v>174</v>
      </c>
      <c r="G3437" t="s">
        <v>406</v>
      </c>
      <c r="H3437" t="s">
        <v>13</v>
      </c>
      <c r="I3437" t="s">
        <v>404</v>
      </c>
      <c r="J3437" t="s">
        <v>301</v>
      </c>
      <c r="K3437">
        <v>1</v>
      </c>
      <c r="L3437" t="s">
        <v>273</v>
      </c>
      <c r="M3437">
        <v>-7</v>
      </c>
      <c r="N3437" t="s">
        <v>319</v>
      </c>
      <c r="O3437" t="s">
        <v>170</v>
      </c>
      <c r="P3437" t="s">
        <v>405</v>
      </c>
      <c r="R3437">
        <v>84.7</v>
      </c>
      <c r="S3437">
        <v>39153</v>
      </c>
    </row>
    <row r="3438" spans="1:19">
      <c r="A3438" t="s">
        <v>329</v>
      </c>
      <c r="B3438">
        <v>16</v>
      </c>
      <c r="C3438" t="s">
        <v>99</v>
      </c>
      <c r="D3438" t="s">
        <v>29</v>
      </c>
      <c r="E3438" t="s">
        <v>245</v>
      </c>
      <c r="F3438" t="s">
        <v>174</v>
      </c>
      <c r="G3438" t="s">
        <v>406</v>
      </c>
      <c r="H3438" t="s">
        <v>25</v>
      </c>
      <c r="I3438" t="s">
        <v>404</v>
      </c>
      <c r="J3438" t="s">
        <v>302</v>
      </c>
      <c r="K3438">
        <v>1</v>
      </c>
      <c r="L3438" t="s">
        <v>273</v>
      </c>
      <c r="M3438">
        <v>-7</v>
      </c>
      <c r="N3438" t="s">
        <v>319</v>
      </c>
      <c r="O3438" t="s">
        <v>170</v>
      </c>
      <c r="P3438" t="s">
        <v>405</v>
      </c>
      <c r="R3438">
        <v>88.2</v>
      </c>
      <c r="S3438">
        <v>63323</v>
      </c>
    </row>
    <row r="3439" spans="1:19">
      <c r="A3439" t="s">
        <v>329</v>
      </c>
      <c r="B3439">
        <v>16</v>
      </c>
      <c r="C3439" t="s">
        <v>99</v>
      </c>
      <c r="D3439" t="s">
        <v>29</v>
      </c>
      <c r="E3439" t="s">
        <v>245</v>
      </c>
      <c r="F3439" t="s">
        <v>174</v>
      </c>
      <c r="G3439" t="s">
        <v>406</v>
      </c>
      <c r="H3439" t="s">
        <v>16</v>
      </c>
      <c r="I3439" t="s">
        <v>404</v>
      </c>
      <c r="J3439" t="s">
        <v>303</v>
      </c>
      <c r="K3439">
        <v>1</v>
      </c>
      <c r="L3439" t="s">
        <v>273</v>
      </c>
      <c r="M3439">
        <v>-7</v>
      </c>
      <c r="N3439" t="s">
        <v>319</v>
      </c>
      <c r="O3439" t="s">
        <v>170</v>
      </c>
      <c r="P3439" t="s">
        <v>405</v>
      </c>
      <c r="R3439">
        <v>85</v>
      </c>
      <c r="S3439">
        <v>43438</v>
      </c>
    </row>
    <row r="3440" spans="1:19">
      <c r="A3440" t="s">
        <v>329</v>
      </c>
      <c r="B3440">
        <v>16</v>
      </c>
      <c r="C3440" t="s">
        <v>99</v>
      </c>
      <c r="D3440" t="s">
        <v>29</v>
      </c>
      <c r="E3440" t="s">
        <v>245</v>
      </c>
      <c r="F3440" t="s">
        <v>174</v>
      </c>
      <c r="G3440" t="s">
        <v>406</v>
      </c>
      <c r="H3440" t="s">
        <v>5</v>
      </c>
      <c r="I3440" t="s">
        <v>404</v>
      </c>
      <c r="J3440" t="s">
        <v>304</v>
      </c>
      <c r="K3440">
        <v>1</v>
      </c>
      <c r="L3440" t="s">
        <v>273</v>
      </c>
      <c r="M3440">
        <v>-7</v>
      </c>
      <c r="N3440" t="s">
        <v>319</v>
      </c>
      <c r="O3440" t="s">
        <v>170</v>
      </c>
      <c r="P3440" t="s">
        <v>405</v>
      </c>
      <c r="R3440">
        <v>78.8</v>
      </c>
      <c r="S3440">
        <v>47548</v>
      </c>
    </row>
    <row r="3441" spans="1:19">
      <c r="A3441" t="s">
        <v>329</v>
      </c>
      <c r="B3441">
        <v>16</v>
      </c>
      <c r="C3441" t="s">
        <v>99</v>
      </c>
      <c r="D3441" t="s">
        <v>29</v>
      </c>
      <c r="E3441" t="s">
        <v>245</v>
      </c>
      <c r="F3441" t="s">
        <v>174</v>
      </c>
      <c r="G3441" t="s">
        <v>406</v>
      </c>
      <c r="H3441" t="s">
        <v>7</v>
      </c>
      <c r="I3441" t="s">
        <v>404</v>
      </c>
      <c r="J3441" t="s">
        <v>305</v>
      </c>
      <c r="K3441">
        <v>1</v>
      </c>
      <c r="L3441" t="s">
        <v>273</v>
      </c>
      <c r="M3441">
        <v>-7</v>
      </c>
      <c r="N3441" t="s">
        <v>319</v>
      </c>
      <c r="O3441" t="s">
        <v>170</v>
      </c>
      <c r="P3441" t="s">
        <v>405</v>
      </c>
      <c r="R3441">
        <v>87.6</v>
      </c>
      <c r="S3441">
        <v>64651</v>
      </c>
    </row>
    <row r="3442" spans="1:19">
      <c r="A3442" t="s">
        <v>329</v>
      </c>
      <c r="B3442">
        <v>16</v>
      </c>
      <c r="C3442" t="s">
        <v>99</v>
      </c>
      <c r="D3442" t="s">
        <v>29</v>
      </c>
      <c r="E3442" t="s">
        <v>245</v>
      </c>
      <c r="F3442" t="s">
        <v>174</v>
      </c>
      <c r="G3442" t="s">
        <v>406</v>
      </c>
      <c r="H3442" t="s">
        <v>15</v>
      </c>
      <c r="I3442" t="s">
        <v>404</v>
      </c>
      <c r="J3442" t="s">
        <v>306</v>
      </c>
      <c r="K3442">
        <v>1</v>
      </c>
      <c r="L3442" t="s">
        <v>273</v>
      </c>
      <c r="M3442">
        <v>-7</v>
      </c>
      <c r="N3442" t="s">
        <v>319</v>
      </c>
      <c r="O3442" t="s">
        <v>170</v>
      </c>
      <c r="P3442" t="s">
        <v>405</v>
      </c>
      <c r="R3442">
        <v>87.3</v>
      </c>
      <c r="S3442">
        <v>35823</v>
      </c>
    </row>
    <row r="3443" spans="1:19">
      <c r="A3443" t="s">
        <v>329</v>
      </c>
      <c r="B3443">
        <v>16</v>
      </c>
      <c r="C3443" t="s">
        <v>99</v>
      </c>
      <c r="D3443" t="s">
        <v>29</v>
      </c>
      <c r="E3443" t="s">
        <v>245</v>
      </c>
      <c r="F3443" t="s">
        <v>174</v>
      </c>
      <c r="G3443" t="s">
        <v>406</v>
      </c>
      <c r="H3443" t="s">
        <v>19</v>
      </c>
      <c r="I3443" t="s">
        <v>404</v>
      </c>
      <c r="J3443" t="s">
        <v>307</v>
      </c>
      <c r="K3443">
        <v>1</v>
      </c>
      <c r="L3443" t="s">
        <v>273</v>
      </c>
      <c r="M3443">
        <v>-7</v>
      </c>
      <c r="N3443" t="s">
        <v>319</v>
      </c>
      <c r="O3443" t="s">
        <v>170</v>
      </c>
      <c r="P3443" t="s">
        <v>405</v>
      </c>
      <c r="R3443">
        <v>85.1</v>
      </c>
      <c r="S3443">
        <v>15138</v>
      </c>
    </row>
    <row r="3444" spans="1:19">
      <c r="A3444" t="s">
        <v>329</v>
      </c>
      <c r="B3444">
        <v>16</v>
      </c>
      <c r="C3444" t="s">
        <v>99</v>
      </c>
      <c r="D3444" t="s">
        <v>29</v>
      </c>
      <c r="E3444" t="s">
        <v>245</v>
      </c>
      <c r="F3444" t="s">
        <v>174</v>
      </c>
      <c r="G3444" t="s">
        <v>406</v>
      </c>
      <c r="H3444" t="s">
        <v>14</v>
      </c>
      <c r="I3444" t="s">
        <v>404</v>
      </c>
      <c r="J3444" t="s">
        <v>308</v>
      </c>
      <c r="K3444">
        <v>1</v>
      </c>
      <c r="L3444" t="s">
        <v>273</v>
      </c>
      <c r="M3444">
        <v>-7</v>
      </c>
      <c r="N3444" t="s">
        <v>319</v>
      </c>
      <c r="O3444" t="s">
        <v>170</v>
      </c>
      <c r="P3444" t="s">
        <v>405</v>
      </c>
      <c r="R3444">
        <v>88.4</v>
      </c>
      <c r="S3444">
        <v>61595</v>
      </c>
    </row>
    <row r="3445" spans="1:19">
      <c r="A3445" t="s">
        <v>329</v>
      </c>
      <c r="B3445">
        <v>16</v>
      </c>
      <c r="C3445" t="s">
        <v>99</v>
      </c>
      <c r="D3445" t="s">
        <v>29</v>
      </c>
      <c r="E3445" t="s">
        <v>245</v>
      </c>
      <c r="F3445" t="s">
        <v>174</v>
      </c>
      <c r="G3445" t="s">
        <v>406</v>
      </c>
      <c r="H3445" t="s">
        <v>10</v>
      </c>
      <c r="I3445" t="s">
        <v>404</v>
      </c>
      <c r="J3445" t="s">
        <v>309</v>
      </c>
      <c r="K3445">
        <v>1</v>
      </c>
      <c r="L3445" t="s">
        <v>273</v>
      </c>
      <c r="M3445">
        <v>-7</v>
      </c>
      <c r="N3445" t="s">
        <v>319</v>
      </c>
      <c r="O3445" t="s">
        <v>170</v>
      </c>
      <c r="P3445" t="s">
        <v>405</v>
      </c>
      <c r="R3445">
        <v>92.2</v>
      </c>
      <c r="S3445">
        <v>43986</v>
      </c>
    </row>
    <row r="3446" spans="1:19">
      <c r="A3446" t="s">
        <v>329</v>
      </c>
      <c r="B3446">
        <v>16</v>
      </c>
      <c r="C3446" t="s">
        <v>99</v>
      </c>
      <c r="D3446" t="s">
        <v>29</v>
      </c>
      <c r="E3446" t="s">
        <v>245</v>
      </c>
      <c r="F3446" t="s">
        <v>174</v>
      </c>
      <c r="G3446" t="s">
        <v>406</v>
      </c>
      <c r="H3446" t="s">
        <v>93</v>
      </c>
      <c r="I3446" t="s">
        <v>173</v>
      </c>
      <c r="J3446" t="s">
        <v>310</v>
      </c>
      <c r="K3446">
        <v>1</v>
      </c>
      <c r="L3446" t="s">
        <v>273</v>
      </c>
      <c r="M3446">
        <v>-7</v>
      </c>
      <c r="N3446" t="s">
        <v>319</v>
      </c>
      <c r="O3446" t="s">
        <v>170</v>
      </c>
      <c r="P3446" t="s">
        <v>405</v>
      </c>
      <c r="R3446">
        <v>91.2</v>
      </c>
      <c r="S3446">
        <v>1691997</v>
      </c>
    </row>
    <row r="3447" spans="1:19">
      <c r="A3447" t="s">
        <v>330</v>
      </c>
      <c r="B3447">
        <v>17</v>
      </c>
      <c r="C3447" t="s">
        <v>99</v>
      </c>
      <c r="D3447" t="s">
        <v>43</v>
      </c>
      <c r="E3447" t="s">
        <v>244</v>
      </c>
      <c r="F3447" t="s">
        <v>174</v>
      </c>
      <c r="G3447" t="s">
        <v>406</v>
      </c>
      <c r="H3447" t="s">
        <v>22</v>
      </c>
      <c r="I3447" t="s">
        <v>404</v>
      </c>
      <c r="J3447" t="s">
        <v>265</v>
      </c>
      <c r="K3447">
        <v>1</v>
      </c>
      <c r="L3447" t="s">
        <v>273</v>
      </c>
      <c r="M3447">
        <v>0</v>
      </c>
      <c r="N3447" t="s">
        <v>485</v>
      </c>
      <c r="O3447" t="s">
        <v>170</v>
      </c>
      <c r="P3447" t="s">
        <v>405</v>
      </c>
      <c r="R3447">
        <v>88.995205870000007</v>
      </c>
      <c r="S3447">
        <v>101374</v>
      </c>
    </row>
    <row r="3448" spans="1:19">
      <c r="A3448" t="s">
        <v>330</v>
      </c>
      <c r="B3448">
        <v>17</v>
      </c>
      <c r="C3448" t="s">
        <v>99</v>
      </c>
      <c r="D3448" t="s">
        <v>43</v>
      </c>
      <c r="E3448" t="s">
        <v>244</v>
      </c>
      <c r="F3448" t="s">
        <v>174</v>
      </c>
      <c r="G3448" t="s">
        <v>406</v>
      </c>
      <c r="H3448" t="s">
        <v>24</v>
      </c>
      <c r="I3448" t="s">
        <v>404</v>
      </c>
      <c r="J3448" t="s">
        <v>266</v>
      </c>
      <c r="K3448">
        <v>1</v>
      </c>
      <c r="L3448" t="s">
        <v>273</v>
      </c>
      <c r="M3448">
        <v>0</v>
      </c>
      <c r="N3448" t="s">
        <v>485</v>
      </c>
      <c r="O3448" t="s">
        <v>170</v>
      </c>
      <c r="P3448" t="s">
        <v>405</v>
      </c>
      <c r="R3448">
        <v>80.865307130000005</v>
      </c>
      <c r="S3448">
        <v>16133</v>
      </c>
    </row>
    <row r="3449" spans="1:19">
      <c r="A3449" t="s">
        <v>330</v>
      </c>
      <c r="B3449">
        <v>17</v>
      </c>
      <c r="C3449" t="s">
        <v>99</v>
      </c>
      <c r="D3449" t="s">
        <v>43</v>
      </c>
      <c r="E3449" t="s">
        <v>244</v>
      </c>
      <c r="F3449" t="s">
        <v>174</v>
      </c>
      <c r="G3449" t="s">
        <v>406</v>
      </c>
      <c r="H3449" t="s">
        <v>23</v>
      </c>
      <c r="I3449" t="s">
        <v>404</v>
      </c>
      <c r="J3449" t="s">
        <v>267</v>
      </c>
      <c r="K3449">
        <v>1</v>
      </c>
      <c r="L3449" t="s">
        <v>273</v>
      </c>
      <c r="M3449">
        <v>0</v>
      </c>
      <c r="N3449" t="s">
        <v>485</v>
      </c>
      <c r="O3449" t="s">
        <v>170</v>
      </c>
      <c r="P3449" t="s">
        <v>405</v>
      </c>
      <c r="R3449">
        <v>67.298270889999998</v>
      </c>
      <c r="S3449">
        <v>13880</v>
      </c>
    </row>
    <row r="3450" spans="1:19">
      <c r="A3450" t="s">
        <v>330</v>
      </c>
      <c r="B3450">
        <v>17</v>
      </c>
      <c r="C3450" t="s">
        <v>99</v>
      </c>
      <c r="D3450" t="s">
        <v>43</v>
      </c>
      <c r="E3450" t="s">
        <v>244</v>
      </c>
      <c r="F3450" t="s">
        <v>174</v>
      </c>
      <c r="G3450" t="s">
        <v>406</v>
      </c>
      <c r="H3450" t="s">
        <v>18</v>
      </c>
      <c r="I3450" t="s">
        <v>404</v>
      </c>
      <c r="J3450" t="s">
        <v>268</v>
      </c>
      <c r="K3450">
        <v>1</v>
      </c>
      <c r="L3450" t="s">
        <v>273</v>
      </c>
      <c r="M3450">
        <v>0</v>
      </c>
      <c r="N3450" t="s">
        <v>485</v>
      </c>
      <c r="O3450" t="s">
        <v>170</v>
      </c>
      <c r="P3450" t="s">
        <v>405</v>
      </c>
      <c r="R3450">
        <v>80.759881160000006</v>
      </c>
      <c r="S3450">
        <v>22214</v>
      </c>
    </row>
    <row r="3451" spans="1:19">
      <c r="A3451" t="s">
        <v>330</v>
      </c>
      <c r="B3451">
        <v>17</v>
      </c>
      <c r="C3451" t="s">
        <v>99</v>
      </c>
      <c r="D3451" t="s">
        <v>43</v>
      </c>
      <c r="E3451" t="s">
        <v>244</v>
      </c>
      <c r="F3451" t="s">
        <v>174</v>
      </c>
      <c r="G3451" t="s">
        <v>406</v>
      </c>
      <c r="H3451" t="s">
        <v>20</v>
      </c>
      <c r="I3451" t="s">
        <v>404</v>
      </c>
      <c r="J3451" t="s">
        <v>269</v>
      </c>
      <c r="K3451">
        <v>1</v>
      </c>
      <c r="L3451" t="s">
        <v>273</v>
      </c>
      <c r="M3451">
        <v>0</v>
      </c>
      <c r="N3451" t="s">
        <v>485</v>
      </c>
      <c r="O3451" t="s">
        <v>170</v>
      </c>
      <c r="P3451" t="s">
        <v>405</v>
      </c>
      <c r="R3451">
        <v>87.733584370000003</v>
      </c>
      <c r="S3451">
        <v>21245</v>
      </c>
    </row>
    <row r="3452" spans="1:19">
      <c r="A3452" t="s">
        <v>330</v>
      </c>
      <c r="B3452">
        <v>17</v>
      </c>
      <c r="C3452" t="s">
        <v>99</v>
      </c>
      <c r="D3452" t="s">
        <v>43</v>
      </c>
      <c r="E3452" t="s">
        <v>244</v>
      </c>
      <c r="F3452" t="s">
        <v>174</v>
      </c>
      <c r="G3452" t="s">
        <v>406</v>
      </c>
      <c r="H3452" t="s">
        <v>9</v>
      </c>
      <c r="I3452" t="s">
        <v>404</v>
      </c>
      <c r="J3452" t="s">
        <v>270</v>
      </c>
      <c r="K3452">
        <v>1</v>
      </c>
      <c r="L3452" t="s">
        <v>273</v>
      </c>
      <c r="M3452">
        <v>0</v>
      </c>
      <c r="N3452" t="s">
        <v>485</v>
      </c>
      <c r="O3452" t="s">
        <v>170</v>
      </c>
      <c r="P3452" t="s">
        <v>405</v>
      </c>
      <c r="R3452">
        <v>81.619214850000006</v>
      </c>
      <c r="S3452">
        <v>15946</v>
      </c>
    </row>
    <row r="3453" spans="1:19">
      <c r="A3453" t="s">
        <v>330</v>
      </c>
      <c r="B3453">
        <v>17</v>
      </c>
      <c r="C3453" t="s">
        <v>99</v>
      </c>
      <c r="D3453" t="s">
        <v>43</v>
      </c>
      <c r="E3453" t="s">
        <v>244</v>
      </c>
      <c r="F3453" t="s">
        <v>174</v>
      </c>
      <c r="G3453" t="s">
        <v>406</v>
      </c>
      <c r="H3453" t="s">
        <v>21</v>
      </c>
      <c r="I3453" t="s">
        <v>404</v>
      </c>
      <c r="J3453" t="s">
        <v>271</v>
      </c>
      <c r="K3453">
        <v>1</v>
      </c>
      <c r="L3453" t="s">
        <v>273</v>
      </c>
      <c r="M3453">
        <v>0</v>
      </c>
      <c r="N3453" t="s">
        <v>485</v>
      </c>
      <c r="O3453" t="s">
        <v>170</v>
      </c>
      <c r="P3453" t="s">
        <v>405</v>
      </c>
      <c r="R3453">
        <v>82.508960569999999</v>
      </c>
      <c r="S3453">
        <v>16740</v>
      </c>
    </row>
    <row r="3454" spans="1:19">
      <c r="A3454" t="s">
        <v>330</v>
      </c>
      <c r="B3454">
        <v>17</v>
      </c>
      <c r="C3454" t="s">
        <v>99</v>
      </c>
      <c r="D3454" t="s">
        <v>43</v>
      </c>
      <c r="E3454" t="s">
        <v>244</v>
      </c>
      <c r="F3454" t="s">
        <v>174</v>
      </c>
      <c r="G3454" t="s">
        <v>406</v>
      </c>
      <c r="H3454" t="s">
        <v>6</v>
      </c>
      <c r="I3454" t="s">
        <v>404</v>
      </c>
      <c r="J3454" t="s">
        <v>272</v>
      </c>
      <c r="K3454">
        <v>1</v>
      </c>
      <c r="L3454" t="s">
        <v>273</v>
      </c>
      <c r="M3454">
        <v>0</v>
      </c>
      <c r="N3454" t="s">
        <v>485</v>
      </c>
      <c r="O3454" t="s">
        <v>170</v>
      </c>
      <c r="P3454" t="s">
        <v>405</v>
      </c>
      <c r="R3454">
        <v>76.651480640000003</v>
      </c>
      <c r="S3454">
        <v>4390</v>
      </c>
    </row>
    <row r="3455" spans="1:19">
      <c r="A3455" t="s">
        <v>330</v>
      </c>
      <c r="B3455">
        <v>17</v>
      </c>
      <c r="C3455" t="s">
        <v>99</v>
      </c>
      <c r="D3455" t="s">
        <v>43</v>
      </c>
      <c r="E3455" t="s">
        <v>244</v>
      </c>
      <c r="F3455" t="s">
        <v>174</v>
      </c>
      <c r="G3455" t="s">
        <v>406</v>
      </c>
      <c r="H3455" t="s">
        <v>4</v>
      </c>
      <c r="I3455" t="s">
        <v>404</v>
      </c>
      <c r="J3455" t="s">
        <v>297</v>
      </c>
      <c r="K3455">
        <v>1</v>
      </c>
      <c r="L3455" t="s">
        <v>273</v>
      </c>
      <c r="M3455">
        <v>0</v>
      </c>
      <c r="N3455" t="s">
        <v>485</v>
      </c>
      <c r="O3455" t="s">
        <v>170</v>
      </c>
      <c r="P3455" t="s">
        <v>405</v>
      </c>
      <c r="R3455">
        <v>84.903002749999999</v>
      </c>
      <c r="S3455">
        <v>15619</v>
      </c>
    </row>
    <row r="3456" spans="1:19">
      <c r="A3456" t="s">
        <v>330</v>
      </c>
      <c r="B3456">
        <v>17</v>
      </c>
      <c r="C3456" t="s">
        <v>99</v>
      </c>
      <c r="D3456" t="s">
        <v>43</v>
      </c>
      <c r="E3456" t="s">
        <v>244</v>
      </c>
      <c r="F3456" t="s">
        <v>174</v>
      </c>
      <c r="G3456" t="s">
        <v>406</v>
      </c>
      <c r="H3456" t="s">
        <v>11</v>
      </c>
      <c r="I3456" t="s">
        <v>404</v>
      </c>
      <c r="J3456" t="s">
        <v>298</v>
      </c>
      <c r="K3456">
        <v>1</v>
      </c>
      <c r="L3456" t="s">
        <v>273</v>
      </c>
      <c r="M3456">
        <v>0</v>
      </c>
      <c r="N3456" t="s">
        <v>485</v>
      </c>
      <c r="O3456" t="s">
        <v>170</v>
      </c>
      <c r="P3456" t="s">
        <v>405</v>
      </c>
      <c r="R3456">
        <v>79.37373934</v>
      </c>
      <c r="S3456">
        <v>82298</v>
      </c>
    </row>
    <row r="3457" spans="1:19">
      <c r="A3457" t="s">
        <v>330</v>
      </c>
      <c r="B3457">
        <v>17</v>
      </c>
      <c r="C3457" t="s">
        <v>99</v>
      </c>
      <c r="D3457" t="s">
        <v>43</v>
      </c>
      <c r="E3457" t="s">
        <v>244</v>
      </c>
      <c r="F3457" t="s">
        <v>174</v>
      </c>
      <c r="G3457" t="s">
        <v>406</v>
      </c>
      <c r="H3457" t="s">
        <v>8</v>
      </c>
      <c r="I3457" t="s">
        <v>404</v>
      </c>
      <c r="J3457" t="s">
        <v>299</v>
      </c>
      <c r="K3457">
        <v>1</v>
      </c>
      <c r="L3457" t="s">
        <v>273</v>
      </c>
      <c r="M3457">
        <v>0</v>
      </c>
      <c r="N3457" t="s">
        <v>485</v>
      </c>
      <c r="O3457" t="s">
        <v>170</v>
      </c>
      <c r="P3457" t="s">
        <v>405</v>
      </c>
      <c r="R3457">
        <v>91.931876829999993</v>
      </c>
      <c r="S3457">
        <v>29065</v>
      </c>
    </row>
    <row r="3458" spans="1:19">
      <c r="A3458" t="s">
        <v>330</v>
      </c>
      <c r="B3458">
        <v>17</v>
      </c>
      <c r="C3458" t="s">
        <v>99</v>
      </c>
      <c r="D3458" t="s">
        <v>43</v>
      </c>
      <c r="E3458" t="s">
        <v>244</v>
      </c>
      <c r="F3458" t="s">
        <v>174</v>
      </c>
      <c r="G3458" t="s">
        <v>406</v>
      </c>
      <c r="H3458" t="s">
        <v>17</v>
      </c>
      <c r="I3458" t="s">
        <v>404</v>
      </c>
      <c r="J3458" t="s">
        <v>300</v>
      </c>
      <c r="K3458">
        <v>1</v>
      </c>
      <c r="L3458" t="s">
        <v>273</v>
      </c>
      <c r="M3458">
        <v>0</v>
      </c>
      <c r="N3458" t="s">
        <v>485</v>
      </c>
      <c r="O3458" t="s">
        <v>170</v>
      </c>
      <c r="P3458" t="s">
        <v>405</v>
      </c>
      <c r="R3458">
        <v>80.853941809999995</v>
      </c>
      <c r="S3458">
        <v>107197</v>
      </c>
    </row>
    <row r="3459" spans="1:19">
      <c r="A3459" t="s">
        <v>330</v>
      </c>
      <c r="B3459">
        <v>17</v>
      </c>
      <c r="C3459" t="s">
        <v>99</v>
      </c>
      <c r="D3459" t="s">
        <v>43</v>
      </c>
      <c r="E3459" t="s">
        <v>244</v>
      </c>
      <c r="F3459" t="s">
        <v>174</v>
      </c>
      <c r="G3459" t="s">
        <v>406</v>
      </c>
      <c r="H3459" t="s">
        <v>13</v>
      </c>
      <c r="I3459" t="s">
        <v>404</v>
      </c>
      <c r="J3459" t="s">
        <v>301</v>
      </c>
      <c r="K3459">
        <v>1</v>
      </c>
      <c r="L3459" t="s">
        <v>273</v>
      </c>
      <c r="M3459">
        <v>0</v>
      </c>
      <c r="N3459" t="s">
        <v>485</v>
      </c>
      <c r="O3459" t="s">
        <v>170</v>
      </c>
      <c r="P3459" t="s">
        <v>405</v>
      </c>
      <c r="R3459">
        <v>69.973277190000005</v>
      </c>
      <c r="S3459">
        <v>24698</v>
      </c>
    </row>
    <row r="3460" spans="1:19">
      <c r="A3460" t="s">
        <v>330</v>
      </c>
      <c r="B3460">
        <v>17</v>
      </c>
      <c r="C3460" t="s">
        <v>99</v>
      </c>
      <c r="D3460" t="s">
        <v>43</v>
      </c>
      <c r="E3460" t="s">
        <v>244</v>
      </c>
      <c r="F3460" t="s">
        <v>174</v>
      </c>
      <c r="G3460" t="s">
        <v>406</v>
      </c>
      <c r="H3460" t="s">
        <v>25</v>
      </c>
      <c r="I3460" t="s">
        <v>404</v>
      </c>
      <c r="J3460" t="s">
        <v>302</v>
      </c>
      <c r="K3460">
        <v>1</v>
      </c>
      <c r="L3460" t="s">
        <v>273</v>
      </c>
      <c r="M3460">
        <v>0</v>
      </c>
      <c r="N3460" t="s">
        <v>485</v>
      </c>
      <c r="O3460" t="s">
        <v>170</v>
      </c>
      <c r="P3460" t="s">
        <v>405</v>
      </c>
      <c r="R3460">
        <v>68.294133799999997</v>
      </c>
      <c r="S3460">
        <v>21854</v>
      </c>
    </row>
    <row r="3461" spans="1:19">
      <c r="A3461" t="s">
        <v>330</v>
      </c>
      <c r="B3461">
        <v>17</v>
      </c>
      <c r="C3461" t="s">
        <v>99</v>
      </c>
      <c r="D3461" t="s">
        <v>43</v>
      </c>
      <c r="E3461" t="s">
        <v>244</v>
      </c>
      <c r="F3461" t="s">
        <v>174</v>
      </c>
      <c r="G3461" t="s">
        <v>406</v>
      </c>
      <c r="H3461" t="s">
        <v>16</v>
      </c>
      <c r="I3461" t="s">
        <v>404</v>
      </c>
      <c r="J3461" t="s">
        <v>303</v>
      </c>
      <c r="K3461">
        <v>1</v>
      </c>
      <c r="L3461" t="s">
        <v>273</v>
      </c>
      <c r="M3461">
        <v>0</v>
      </c>
      <c r="N3461" t="s">
        <v>485</v>
      </c>
      <c r="O3461" t="s">
        <v>170</v>
      </c>
      <c r="P3461" t="s">
        <v>405</v>
      </c>
      <c r="R3461">
        <v>87.0117987</v>
      </c>
      <c r="S3461">
        <v>20765</v>
      </c>
    </row>
    <row r="3462" spans="1:19">
      <c r="A3462" t="s">
        <v>330</v>
      </c>
      <c r="B3462">
        <v>17</v>
      </c>
      <c r="C3462" t="s">
        <v>99</v>
      </c>
      <c r="D3462" t="s">
        <v>43</v>
      </c>
      <c r="E3462" t="s">
        <v>244</v>
      </c>
      <c r="F3462" t="s">
        <v>174</v>
      </c>
      <c r="G3462" t="s">
        <v>406</v>
      </c>
      <c r="H3462" t="s">
        <v>5</v>
      </c>
      <c r="I3462" t="s">
        <v>404</v>
      </c>
      <c r="J3462" t="s">
        <v>304</v>
      </c>
      <c r="K3462">
        <v>1</v>
      </c>
      <c r="L3462" t="s">
        <v>273</v>
      </c>
      <c r="M3462">
        <v>0</v>
      </c>
      <c r="N3462" t="s">
        <v>485</v>
      </c>
      <c r="O3462" t="s">
        <v>170</v>
      </c>
      <c r="P3462" t="s">
        <v>405</v>
      </c>
      <c r="R3462">
        <v>77.236555539999998</v>
      </c>
      <c r="S3462">
        <v>23876</v>
      </c>
    </row>
    <row r="3463" spans="1:19">
      <c r="A3463" t="s">
        <v>330</v>
      </c>
      <c r="B3463">
        <v>17</v>
      </c>
      <c r="C3463" t="s">
        <v>99</v>
      </c>
      <c r="D3463" t="s">
        <v>43</v>
      </c>
      <c r="E3463" t="s">
        <v>244</v>
      </c>
      <c r="F3463" t="s">
        <v>174</v>
      </c>
      <c r="G3463" t="s">
        <v>406</v>
      </c>
      <c r="H3463" t="s">
        <v>7</v>
      </c>
      <c r="I3463" t="s">
        <v>404</v>
      </c>
      <c r="J3463" t="s">
        <v>305</v>
      </c>
      <c r="K3463">
        <v>1</v>
      </c>
      <c r="L3463" t="s">
        <v>273</v>
      </c>
      <c r="M3463">
        <v>0</v>
      </c>
      <c r="N3463" t="s">
        <v>485</v>
      </c>
      <c r="O3463" t="s">
        <v>170</v>
      </c>
      <c r="P3463" t="s">
        <v>405</v>
      </c>
      <c r="R3463">
        <v>80.825644670000003</v>
      </c>
      <c r="S3463">
        <v>16908</v>
      </c>
    </row>
    <row r="3464" spans="1:19">
      <c r="A3464" t="s">
        <v>330</v>
      </c>
      <c r="B3464">
        <v>17</v>
      </c>
      <c r="C3464" t="s">
        <v>99</v>
      </c>
      <c r="D3464" t="s">
        <v>43</v>
      </c>
      <c r="E3464" t="s">
        <v>244</v>
      </c>
      <c r="F3464" t="s">
        <v>174</v>
      </c>
      <c r="G3464" t="s">
        <v>406</v>
      </c>
      <c r="H3464" t="s">
        <v>15</v>
      </c>
      <c r="I3464" t="s">
        <v>404</v>
      </c>
      <c r="J3464" t="s">
        <v>306</v>
      </c>
      <c r="K3464">
        <v>1</v>
      </c>
      <c r="L3464" t="s">
        <v>273</v>
      </c>
      <c r="M3464">
        <v>0</v>
      </c>
      <c r="N3464" t="s">
        <v>485</v>
      </c>
      <c r="O3464" t="s">
        <v>170</v>
      </c>
      <c r="P3464" t="s">
        <v>405</v>
      </c>
      <c r="R3464">
        <v>63.349514560000003</v>
      </c>
      <c r="S3464">
        <v>12360</v>
      </c>
    </row>
    <row r="3465" spans="1:19">
      <c r="A3465" t="s">
        <v>330</v>
      </c>
      <c r="B3465">
        <v>17</v>
      </c>
      <c r="C3465" t="s">
        <v>99</v>
      </c>
      <c r="D3465" t="s">
        <v>43</v>
      </c>
      <c r="E3465" t="s">
        <v>244</v>
      </c>
      <c r="F3465" t="s">
        <v>174</v>
      </c>
      <c r="G3465" t="s">
        <v>406</v>
      </c>
      <c r="H3465" t="s">
        <v>19</v>
      </c>
      <c r="I3465" t="s">
        <v>404</v>
      </c>
      <c r="J3465" t="s">
        <v>307</v>
      </c>
      <c r="K3465">
        <v>1</v>
      </c>
      <c r="L3465" t="s">
        <v>273</v>
      </c>
      <c r="M3465">
        <v>0</v>
      </c>
      <c r="N3465" t="s">
        <v>485</v>
      </c>
      <c r="O3465" t="s">
        <v>170</v>
      </c>
      <c r="P3465" t="s">
        <v>405</v>
      </c>
      <c r="R3465">
        <v>61.269956899999997</v>
      </c>
      <c r="S3465">
        <v>16473</v>
      </c>
    </row>
    <row r="3466" spans="1:19">
      <c r="A3466" t="s">
        <v>330</v>
      </c>
      <c r="B3466">
        <v>17</v>
      </c>
      <c r="C3466" t="s">
        <v>99</v>
      </c>
      <c r="D3466" t="s">
        <v>43</v>
      </c>
      <c r="E3466" t="s">
        <v>244</v>
      </c>
      <c r="F3466" t="s">
        <v>174</v>
      </c>
      <c r="G3466" t="s">
        <v>406</v>
      </c>
      <c r="H3466" t="s">
        <v>14</v>
      </c>
      <c r="I3466" t="s">
        <v>404</v>
      </c>
      <c r="J3466" t="s">
        <v>308</v>
      </c>
      <c r="K3466">
        <v>1</v>
      </c>
      <c r="L3466" t="s">
        <v>273</v>
      </c>
      <c r="M3466">
        <v>0</v>
      </c>
      <c r="N3466" t="s">
        <v>485</v>
      </c>
      <c r="O3466" t="s">
        <v>170</v>
      </c>
      <c r="P3466" t="s">
        <v>405</v>
      </c>
      <c r="R3466">
        <v>72.389770720000001</v>
      </c>
      <c r="S3466">
        <v>22680</v>
      </c>
    </row>
    <row r="3467" spans="1:19">
      <c r="A3467" t="s">
        <v>330</v>
      </c>
      <c r="B3467">
        <v>17</v>
      </c>
      <c r="C3467" t="s">
        <v>99</v>
      </c>
      <c r="D3467" t="s">
        <v>43</v>
      </c>
      <c r="E3467" t="s">
        <v>244</v>
      </c>
      <c r="F3467" t="s">
        <v>174</v>
      </c>
      <c r="G3467" t="s">
        <v>406</v>
      </c>
      <c r="H3467" t="s">
        <v>10</v>
      </c>
      <c r="I3467" t="s">
        <v>404</v>
      </c>
      <c r="J3467" t="s">
        <v>309</v>
      </c>
      <c r="K3467">
        <v>1</v>
      </c>
      <c r="L3467" t="s">
        <v>273</v>
      </c>
      <c r="M3467">
        <v>0</v>
      </c>
      <c r="N3467" t="s">
        <v>485</v>
      </c>
      <c r="O3467" t="s">
        <v>170</v>
      </c>
      <c r="P3467" t="s">
        <v>405</v>
      </c>
      <c r="R3467">
        <v>67.695961999999994</v>
      </c>
      <c r="S3467">
        <v>13051</v>
      </c>
    </row>
    <row r="3468" spans="1:19">
      <c r="A3468" t="s">
        <v>330</v>
      </c>
      <c r="B3468">
        <v>17</v>
      </c>
      <c r="C3468" t="s">
        <v>99</v>
      </c>
      <c r="D3468" t="s">
        <v>43</v>
      </c>
      <c r="E3468" t="s">
        <v>244</v>
      </c>
      <c r="F3468" t="s">
        <v>174</v>
      </c>
      <c r="G3468" t="s">
        <v>406</v>
      </c>
      <c r="H3468" t="s">
        <v>93</v>
      </c>
      <c r="I3468" t="s">
        <v>173</v>
      </c>
      <c r="J3468" t="s">
        <v>310</v>
      </c>
      <c r="K3468">
        <v>1</v>
      </c>
      <c r="L3468" t="s">
        <v>273</v>
      </c>
      <c r="M3468">
        <v>0</v>
      </c>
      <c r="N3468" t="s">
        <v>485</v>
      </c>
      <c r="O3468" t="s">
        <v>170</v>
      </c>
      <c r="P3468" t="s">
        <v>405</v>
      </c>
      <c r="R3468">
        <v>80.306771870000006</v>
      </c>
      <c r="S3468">
        <v>618766</v>
      </c>
    </row>
    <row r="3469" spans="1:19">
      <c r="A3469" t="s">
        <v>330</v>
      </c>
      <c r="B3469">
        <v>17</v>
      </c>
      <c r="C3469" t="s">
        <v>99</v>
      </c>
      <c r="D3469" t="s">
        <v>43</v>
      </c>
      <c r="E3469" t="s">
        <v>244</v>
      </c>
      <c r="F3469" t="s">
        <v>174</v>
      </c>
      <c r="G3469" t="s">
        <v>406</v>
      </c>
      <c r="H3469" t="s">
        <v>22</v>
      </c>
      <c r="I3469" t="s">
        <v>404</v>
      </c>
      <c r="J3469" t="s">
        <v>265</v>
      </c>
      <c r="K3469">
        <v>1</v>
      </c>
      <c r="L3469" t="s">
        <v>273</v>
      </c>
      <c r="M3469">
        <v>-1</v>
      </c>
      <c r="N3469" t="s">
        <v>335</v>
      </c>
      <c r="O3469" t="s">
        <v>170</v>
      </c>
      <c r="P3469" t="s">
        <v>405</v>
      </c>
      <c r="R3469">
        <v>89.5</v>
      </c>
      <c r="S3469">
        <v>118918</v>
      </c>
    </row>
    <row r="3470" spans="1:19">
      <c r="A3470" t="s">
        <v>330</v>
      </c>
      <c r="B3470">
        <v>17</v>
      </c>
      <c r="C3470" t="s">
        <v>99</v>
      </c>
      <c r="D3470" t="s">
        <v>43</v>
      </c>
      <c r="E3470" t="s">
        <v>244</v>
      </c>
      <c r="F3470" t="s">
        <v>174</v>
      </c>
      <c r="G3470" t="s">
        <v>406</v>
      </c>
      <c r="H3470" t="s">
        <v>24</v>
      </c>
      <c r="I3470" t="s">
        <v>404</v>
      </c>
      <c r="J3470" t="s">
        <v>266</v>
      </c>
      <c r="K3470">
        <v>1</v>
      </c>
      <c r="L3470" t="s">
        <v>273</v>
      </c>
      <c r="M3470">
        <v>-1</v>
      </c>
      <c r="N3470" t="s">
        <v>335</v>
      </c>
      <c r="O3470" t="s">
        <v>170</v>
      </c>
      <c r="P3470" t="s">
        <v>405</v>
      </c>
      <c r="R3470">
        <v>80.5</v>
      </c>
      <c r="S3470">
        <v>14482</v>
      </c>
    </row>
    <row r="3471" spans="1:19">
      <c r="A3471" t="s">
        <v>330</v>
      </c>
      <c r="B3471">
        <v>17</v>
      </c>
      <c r="C3471" t="s">
        <v>99</v>
      </c>
      <c r="D3471" t="s">
        <v>43</v>
      </c>
      <c r="E3471" t="s">
        <v>244</v>
      </c>
      <c r="F3471" t="s">
        <v>174</v>
      </c>
      <c r="G3471" t="s">
        <v>406</v>
      </c>
      <c r="H3471" t="s">
        <v>23</v>
      </c>
      <c r="I3471" t="s">
        <v>404</v>
      </c>
      <c r="J3471" t="s">
        <v>267</v>
      </c>
      <c r="K3471">
        <v>1</v>
      </c>
      <c r="L3471" t="s">
        <v>273</v>
      </c>
      <c r="M3471">
        <v>-1</v>
      </c>
      <c r="N3471" t="s">
        <v>335</v>
      </c>
      <c r="O3471" t="s">
        <v>170</v>
      </c>
      <c r="P3471" t="s">
        <v>405</v>
      </c>
      <c r="R3471">
        <v>63.3</v>
      </c>
      <c r="S3471">
        <v>12997</v>
      </c>
    </row>
    <row r="3472" spans="1:19">
      <c r="A3472" t="s">
        <v>330</v>
      </c>
      <c r="B3472">
        <v>17</v>
      </c>
      <c r="C3472" t="s">
        <v>99</v>
      </c>
      <c r="D3472" t="s">
        <v>43</v>
      </c>
      <c r="E3472" t="s">
        <v>244</v>
      </c>
      <c r="F3472" t="s">
        <v>174</v>
      </c>
      <c r="G3472" t="s">
        <v>406</v>
      </c>
      <c r="H3472" t="s">
        <v>18</v>
      </c>
      <c r="I3472" t="s">
        <v>404</v>
      </c>
      <c r="J3472" t="s">
        <v>268</v>
      </c>
      <c r="K3472">
        <v>1</v>
      </c>
      <c r="L3472" t="s">
        <v>273</v>
      </c>
      <c r="M3472">
        <v>-1</v>
      </c>
      <c r="N3472" t="s">
        <v>335</v>
      </c>
      <c r="O3472" t="s">
        <v>170</v>
      </c>
      <c r="P3472" t="s">
        <v>405</v>
      </c>
      <c r="R3472">
        <v>84.5</v>
      </c>
      <c r="S3472">
        <v>27859</v>
      </c>
    </row>
    <row r="3473" spans="1:19">
      <c r="A3473" t="s">
        <v>330</v>
      </c>
      <c r="B3473">
        <v>17</v>
      </c>
      <c r="C3473" t="s">
        <v>99</v>
      </c>
      <c r="D3473" t="s">
        <v>43</v>
      </c>
      <c r="E3473" t="s">
        <v>244</v>
      </c>
      <c r="F3473" t="s">
        <v>174</v>
      </c>
      <c r="G3473" t="s">
        <v>406</v>
      </c>
      <c r="H3473" t="s">
        <v>20</v>
      </c>
      <c r="I3473" t="s">
        <v>404</v>
      </c>
      <c r="J3473" t="s">
        <v>269</v>
      </c>
      <c r="K3473">
        <v>1</v>
      </c>
      <c r="L3473" t="s">
        <v>273</v>
      </c>
      <c r="M3473">
        <v>-1</v>
      </c>
      <c r="N3473" t="s">
        <v>335</v>
      </c>
      <c r="O3473" t="s">
        <v>170</v>
      </c>
      <c r="P3473" t="s">
        <v>405</v>
      </c>
      <c r="R3473">
        <v>88.3</v>
      </c>
      <c r="S3473">
        <v>22668</v>
      </c>
    </row>
    <row r="3474" spans="1:19">
      <c r="A3474" t="s">
        <v>330</v>
      </c>
      <c r="B3474">
        <v>17</v>
      </c>
      <c r="C3474" t="s">
        <v>99</v>
      </c>
      <c r="D3474" t="s">
        <v>43</v>
      </c>
      <c r="E3474" t="s">
        <v>244</v>
      </c>
      <c r="F3474" t="s">
        <v>174</v>
      </c>
      <c r="G3474" t="s">
        <v>406</v>
      </c>
      <c r="H3474" t="s">
        <v>9</v>
      </c>
      <c r="I3474" t="s">
        <v>404</v>
      </c>
      <c r="J3474" t="s">
        <v>270</v>
      </c>
      <c r="K3474">
        <v>1</v>
      </c>
      <c r="L3474" t="s">
        <v>273</v>
      </c>
      <c r="M3474">
        <v>-1</v>
      </c>
      <c r="N3474" t="s">
        <v>335</v>
      </c>
      <c r="O3474" t="s">
        <v>170</v>
      </c>
      <c r="P3474" t="s">
        <v>405</v>
      </c>
      <c r="R3474">
        <v>80.7</v>
      </c>
      <c r="S3474">
        <v>14987</v>
      </c>
    </row>
    <row r="3475" spans="1:19">
      <c r="A3475" t="s">
        <v>330</v>
      </c>
      <c r="B3475">
        <v>17</v>
      </c>
      <c r="C3475" t="s">
        <v>99</v>
      </c>
      <c r="D3475" t="s">
        <v>43</v>
      </c>
      <c r="E3475" t="s">
        <v>244</v>
      </c>
      <c r="F3475" t="s">
        <v>174</v>
      </c>
      <c r="G3475" t="s">
        <v>406</v>
      </c>
      <c r="H3475" t="s">
        <v>21</v>
      </c>
      <c r="I3475" t="s">
        <v>404</v>
      </c>
      <c r="J3475" t="s">
        <v>271</v>
      </c>
      <c r="K3475">
        <v>1</v>
      </c>
      <c r="L3475" t="s">
        <v>273</v>
      </c>
      <c r="M3475">
        <v>-1</v>
      </c>
      <c r="N3475" t="s">
        <v>335</v>
      </c>
      <c r="O3475" t="s">
        <v>170</v>
      </c>
      <c r="P3475" t="s">
        <v>405</v>
      </c>
      <c r="R3475">
        <v>83.1</v>
      </c>
      <c r="S3475">
        <v>17149</v>
      </c>
    </row>
    <row r="3476" spans="1:19">
      <c r="A3476" t="s">
        <v>330</v>
      </c>
      <c r="B3476">
        <v>17</v>
      </c>
      <c r="C3476" t="s">
        <v>99</v>
      </c>
      <c r="D3476" t="s">
        <v>43</v>
      </c>
      <c r="E3476" t="s">
        <v>244</v>
      </c>
      <c r="F3476" t="s">
        <v>174</v>
      </c>
      <c r="G3476" t="s">
        <v>406</v>
      </c>
      <c r="H3476" t="s">
        <v>6</v>
      </c>
      <c r="I3476" t="s">
        <v>404</v>
      </c>
      <c r="J3476" t="s">
        <v>272</v>
      </c>
      <c r="K3476">
        <v>1</v>
      </c>
      <c r="L3476" t="s">
        <v>273</v>
      </c>
      <c r="M3476">
        <v>-1</v>
      </c>
      <c r="N3476" t="s">
        <v>335</v>
      </c>
      <c r="O3476" t="s">
        <v>170</v>
      </c>
      <c r="P3476" t="s">
        <v>405</v>
      </c>
      <c r="R3476">
        <v>78.8</v>
      </c>
      <c r="S3476">
        <v>4483</v>
      </c>
    </row>
    <row r="3477" spans="1:19">
      <c r="A3477" t="s">
        <v>330</v>
      </c>
      <c r="B3477">
        <v>17</v>
      </c>
      <c r="C3477" t="s">
        <v>99</v>
      </c>
      <c r="D3477" t="s">
        <v>43</v>
      </c>
      <c r="E3477" t="s">
        <v>244</v>
      </c>
      <c r="F3477" t="s">
        <v>174</v>
      </c>
      <c r="G3477" t="s">
        <v>406</v>
      </c>
      <c r="H3477" t="s">
        <v>4</v>
      </c>
      <c r="I3477" t="s">
        <v>404</v>
      </c>
      <c r="J3477" t="s">
        <v>297</v>
      </c>
      <c r="K3477">
        <v>1</v>
      </c>
      <c r="L3477" t="s">
        <v>273</v>
      </c>
      <c r="M3477">
        <v>-1</v>
      </c>
      <c r="N3477" t="s">
        <v>335</v>
      </c>
      <c r="O3477" t="s">
        <v>170</v>
      </c>
      <c r="P3477" t="s">
        <v>405</v>
      </c>
      <c r="R3477">
        <v>89.6</v>
      </c>
      <c r="S3477">
        <v>15273</v>
      </c>
    </row>
    <row r="3478" spans="1:19">
      <c r="A3478" t="s">
        <v>330</v>
      </c>
      <c r="B3478">
        <v>17</v>
      </c>
      <c r="C3478" t="s">
        <v>99</v>
      </c>
      <c r="D3478" t="s">
        <v>43</v>
      </c>
      <c r="E3478" t="s">
        <v>244</v>
      </c>
      <c r="F3478" t="s">
        <v>174</v>
      </c>
      <c r="G3478" t="s">
        <v>406</v>
      </c>
      <c r="H3478" t="s">
        <v>11</v>
      </c>
      <c r="I3478" t="s">
        <v>404</v>
      </c>
      <c r="J3478" t="s">
        <v>298</v>
      </c>
      <c r="K3478">
        <v>1</v>
      </c>
      <c r="L3478" t="s">
        <v>273</v>
      </c>
      <c r="M3478">
        <v>-1</v>
      </c>
      <c r="N3478" t="s">
        <v>335</v>
      </c>
      <c r="O3478" t="s">
        <v>170</v>
      </c>
      <c r="P3478" t="s">
        <v>405</v>
      </c>
      <c r="R3478">
        <v>79.400000000000006</v>
      </c>
      <c r="S3478">
        <v>78174</v>
      </c>
    </row>
    <row r="3479" spans="1:19">
      <c r="A3479" t="s">
        <v>330</v>
      </c>
      <c r="B3479">
        <v>17</v>
      </c>
      <c r="C3479" t="s">
        <v>99</v>
      </c>
      <c r="D3479" t="s">
        <v>43</v>
      </c>
      <c r="E3479" t="s">
        <v>244</v>
      </c>
      <c r="F3479" t="s">
        <v>174</v>
      </c>
      <c r="G3479" t="s">
        <v>406</v>
      </c>
      <c r="H3479" t="s">
        <v>8</v>
      </c>
      <c r="I3479" t="s">
        <v>404</v>
      </c>
      <c r="J3479" t="s">
        <v>299</v>
      </c>
      <c r="K3479">
        <v>1</v>
      </c>
      <c r="L3479" t="s">
        <v>273</v>
      </c>
      <c r="M3479">
        <v>-1</v>
      </c>
      <c r="N3479" t="s">
        <v>335</v>
      </c>
      <c r="O3479" t="s">
        <v>170</v>
      </c>
      <c r="P3479" t="s">
        <v>405</v>
      </c>
      <c r="R3479">
        <v>93.1</v>
      </c>
      <c r="S3479">
        <v>27933</v>
      </c>
    </row>
    <row r="3480" spans="1:19">
      <c r="A3480" t="s">
        <v>330</v>
      </c>
      <c r="B3480">
        <v>17</v>
      </c>
      <c r="C3480" t="s">
        <v>99</v>
      </c>
      <c r="D3480" t="s">
        <v>43</v>
      </c>
      <c r="E3480" t="s">
        <v>244</v>
      </c>
      <c r="F3480" t="s">
        <v>174</v>
      </c>
      <c r="G3480" t="s">
        <v>406</v>
      </c>
      <c r="H3480" t="s">
        <v>17</v>
      </c>
      <c r="I3480" t="s">
        <v>404</v>
      </c>
      <c r="J3480" t="s">
        <v>300</v>
      </c>
      <c r="K3480">
        <v>1</v>
      </c>
      <c r="L3480" t="s">
        <v>273</v>
      </c>
      <c r="M3480">
        <v>-1</v>
      </c>
      <c r="N3480" t="s">
        <v>335</v>
      </c>
      <c r="O3480" t="s">
        <v>170</v>
      </c>
      <c r="P3480" t="s">
        <v>405</v>
      </c>
      <c r="R3480">
        <v>80.599999999999994</v>
      </c>
      <c r="S3480">
        <v>105164</v>
      </c>
    </row>
    <row r="3481" spans="1:19">
      <c r="A3481" t="s">
        <v>330</v>
      </c>
      <c r="B3481">
        <v>17</v>
      </c>
      <c r="C3481" t="s">
        <v>99</v>
      </c>
      <c r="D3481" t="s">
        <v>43</v>
      </c>
      <c r="E3481" t="s">
        <v>244</v>
      </c>
      <c r="F3481" t="s">
        <v>174</v>
      </c>
      <c r="G3481" t="s">
        <v>406</v>
      </c>
      <c r="H3481" t="s">
        <v>13</v>
      </c>
      <c r="I3481" t="s">
        <v>404</v>
      </c>
      <c r="J3481" t="s">
        <v>301</v>
      </c>
      <c r="K3481">
        <v>1</v>
      </c>
      <c r="L3481" t="s">
        <v>273</v>
      </c>
      <c r="M3481">
        <v>-1</v>
      </c>
      <c r="N3481" t="s">
        <v>335</v>
      </c>
      <c r="O3481" t="s">
        <v>170</v>
      </c>
      <c r="P3481" t="s">
        <v>405</v>
      </c>
      <c r="R3481">
        <v>72</v>
      </c>
      <c r="S3481">
        <v>24052</v>
      </c>
    </row>
    <row r="3482" spans="1:19">
      <c r="A3482" t="s">
        <v>330</v>
      </c>
      <c r="B3482">
        <v>17</v>
      </c>
      <c r="C3482" t="s">
        <v>99</v>
      </c>
      <c r="D3482" t="s">
        <v>43</v>
      </c>
      <c r="E3482" t="s">
        <v>244</v>
      </c>
      <c r="F3482" t="s">
        <v>174</v>
      </c>
      <c r="G3482" t="s">
        <v>406</v>
      </c>
      <c r="H3482" t="s">
        <v>25</v>
      </c>
      <c r="I3482" t="s">
        <v>404</v>
      </c>
      <c r="J3482" t="s">
        <v>302</v>
      </c>
      <c r="K3482">
        <v>1</v>
      </c>
      <c r="L3482" t="s">
        <v>273</v>
      </c>
      <c r="M3482">
        <v>-1</v>
      </c>
      <c r="N3482" t="s">
        <v>335</v>
      </c>
      <c r="O3482" t="s">
        <v>170</v>
      </c>
      <c r="P3482" t="s">
        <v>405</v>
      </c>
      <c r="R3482">
        <v>71</v>
      </c>
      <c r="S3482">
        <v>21302</v>
      </c>
    </row>
    <row r="3483" spans="1:19">
      <c r="A3483" t="s">
        <v>330</v>
      </c>
      <c r="B3483">
        <v>17</v>
      </c>
      <c r="C3483" t="s">
        <v>99</v>
      </c>
      <c r="D3483" t="s">
        <v>43</v>
      </c>
      <c r="E3483" t="s">
        <v>244</v>
      </c>
      <c r="F3483" t="s">
        <v>174</v>
      </c>
      <c r="G3483" t="s">
        <v>406</v>
      </c>
      <c r="H3483" t="s">
        <v>16</v>
      </c>
      <c r="I3483" t="s">
        <v>404</v>
      </c>
      <c r="J3483" t="s">
        <v>303</v>
      </c>
      <c r="K3483">
        <v>1</v>
      </c>
      <c r="L3483" t="s">
        <v>273</v>
      </c>
      <c r="M3483">
        <v>-1</v>
      </c>
      <c r="N3483" t="s">
        <v>335</v>
      </c>
      <c r="O3483" t="s">
        <v>170</v>
      </c>
      <c r="P3483" t="s">
        <v>405</v>
      </c>
      <c r="R3483">
        <v>83.4</v>
      </c>
      <c r="S3483">
        <v>20614</v>
      </c>
    </row>
    <row r="3484" spans="1:19">
      <c r="A3484" t="s">
        <v>330</v>
      </c>
      <c r="B3484">
        <v>17</v>
      </c>
      <c r="C3484" t="s">
        <v>99</v>
      </c>
      <c r="D3484" t="s">
        <v>43</v>
      </c>
      <c r="E3484" t="s">
        <v>244</v>
      </c>
      <c r="F3484" t="s">
        <v>174</v>
      </c>
      <c r="G3484" t="s">
        <v>406</v>
      </c>
      <c r="H3484" t="s">
        <v>5</v>
      </c>
      <c r="I3484" t="s">
        <v>404</v>
      </c>
      <c r="J3484" t="s">
        <v>304</v>
      </c>
      <c r="K3484">
        <v>1</v>
      </c>
      <c r="L3484" t="s">
        <v>273</v>
      </c>
      <c r="M3484">
        <v>-1</v>
      </c>
      <c r="N3484" t="s">
        <v>335</v>
      </c>
      <c r="O3484" t="s">
        <v>170</v>
      </c>
      <c r="P3484" t="s">
        <v>405</v>
      </c>
      <c r="R3484">
        <v>81.400000000000006</v>
      </c>
      <c r="S3484">
        <v>23138</v>
      </c>
    </row>
    <row r="3485" spans="1:19">
      <c r="A3485" t="s">
        <v>330</v>
      </c>
      <c r="B3485">
        <v>17</v>
      </c>
      <c r="C3485" t="s">
        <v>99</v>
      </c>
      <c r="D3485" t="s">
        <v>43</v>
      </c>
      <c r="E3485" t="s">
        <v>244</v>
      </c>
      <c r="F3485" t="s">
        <v>174</v>
      </c>
      <c r="G3485" t="s">
        <v>406</v>
      </c>
      <c r="H3485" t="s">
        <v>7</v>
      </c>
      <c r="I3485" t="s">
        <v>404</v>
      </c>
      <c r="J3485" t="s">
        <v>305</v>
      </c>
      <c r="K3485">
        <v>1</v>
      </c>
      <c r="L3485" t="s">
        <v>273</v>
      </c>
      <c r="M3485">
        <v>-1</v>
      </c>
      <c r="N3485" t="s">
        <v>335</v>
      </c>
      <c r="O3485" t="s">
        <v>170</v>
      </c>
      <c r="P3485" t="s">
        <v>405</v>
      </c>
      <c r="R3485">
        <v>78.2</v>
      </c>
      <c r="S3485">
        <v>16072</v>
      </c>
    </row>
    <row r="3486" spans="1:19">
      <c r="A3486" t="s">
        <v>330</v>
      </c>
      <c r="B3486">
        <v>17</v>
      </c>
      <c r="C3486" t="s">
        <v>99</v>
      </c>
      <c r="D3486" t="s">
        <v>43</v>
      </c>
      <c r="E3486" t="s">
        <v>244</v>
      </c>
      <c r="F3486" t="s">
        <v>174</v>
      </c>
      <c r="G3486" t="s">
        <v>406</v>
      </c>
      <c r="H3486" t="s">
        <v>15</v>
      </c>
      <c r="I3486" t="s">
        <v>404</v>
      </c>
      <c r="J3486" t="s">
        <v>306</v>
      </c>
      <c r="K3486">
        <v>1</v>
      </c>
      <c r="L3486" t="s">
        <v>273</v>
      </c>
      <c r="M3486">
        <v>-1</v>
      </c>
      <c r="N3486" t="s">
        <v>335</v>
      </c>
      <c r="O3486" t="s">
        <v>170</v>
      </c>
      <c r="P3486" t="s">
        <v>405</v>
      </c>
      <c r="R3486">
        <v>65.3</v>
      </c>
      <c r="S3486">
        <v>12534</v>
      </c>
    </row>
    <row r="3487" spans="1:19">
      <c r="A3487" t="s">
        <v>330</v>
      </c>
      <c r="B3487">
        <v>17</v>
      </c>
      <c r="C3487" t="s">
        <v>99</v>
      </c>
      <c r="D3487" t="s">
        <v>43</v>
      </c>
      <c r="E3487" t="s">
        <v>244</v>
      </c>
      <c r="F3487" t="s">
        <v>174</v>
      </c>
      <c r="G3487" t="s">
        <v>406</v>
      </c>
      <c r="H3487" t="s">
        <v>19</v>
      </c>
      <c r="I3487" t="s">
        <v>404</v>
      </c>
      <c r="J3487" t="s">
        <v>307</v>
      </c>
      <c r="K3487">
        <v>1</v>
      </c>
      <c r="L3487" t="s">
        <v>273</v>
      </c>
      <c r="M3487">
        <v>-1</v>
      </c>
      <c r="N3487" t="s">
        <v>335</v>
      </c>
      <c r="O3487" t="s">
        <v>170</v>
      </c>
      <c r="P3487" t="s">
        <v>405</v>
      </c>
      <c r="R3487">
        <v>60.8</v>
      </c>
      <c r="S3487">
        <v>7560</v>
      </c>
    </row>
    <row r="3488" spans="1:19">
      <c r="A3488" t="s">
        <v>330</v>
      </c>
      <c r="B3488">
        <v>17</v>
      </c>
      <c r="C3488" t="s">
        <v>99</v>
      </c>
      <c r="D3488" t="s">
        <v>43</v>
      </c>
      <c r="E3488" t="s">
        <v>244</v>
      </c>
      <c r="F3488" t="s">
        <v>174</v>
      </c>
      <c r="G3488" t="s">
        <v>406</v>
      </c>
      <c r="H3488" t="s">
        <v>14</v>
      </c>
      <c r="I3488" t="s">
        <v>404</v>
      </c>
      <c r="J3488" t="s">
        <v>308</v>
      </c>
      <c r="K3488">
        <v>1</v>
      </c>
      <c r="L3488" t="s">
        <v>273</v>
      </c>
      <c r="M3488">
        <v>-1</v>
      </c>
      <c r="N3488" t="s">
        <v>335</v>
      </c>
      <c r="O3488" t="s">
        <v>170</v>
      </c>
      <c r="P3488" t="s">
        <v>405</v>
      </c>
      <c r="R3488">
        <v>64</v>
      </c>
      <c r="S3488">
        <v>21821</v>
      </c>
    </row>
    <row r="3489" spans="1:19">
      <c r="A3489" t="s">
        <v>330</v>
      </c>
      <c r="B3489">
        <v>17</v>
      </c>
      <c r="C3489" t="s">
        <v>99</v>
      </c>
      <c r="D3489" t="s">
        <v>43</v>
      </c>
      <c r="E3489" t="s">
        <v>244</v>
      </c>
      <c r="F3489" t="s">
        <v>174</v>
      </c>
      <c r="G3489" t="s">
        <v>406</v>
      </c>
      <c r="H3489" t="s">
        <v>10</v>
      </c>
      <c r="I3489" t="s">
        <v>404</v>
      </c>
      <c r="J3489" t="s">
        <v>309</v>
      </c>
      <c r="K3489">
        <v>1</v>
      </c>
      <c r="L3489" t="s">
        <v>273</v>
      </c>
      <c r="M3489">
        <v>-1</v>
      </c>
      <c r="N3489" t="s">
        <v>335</v>
      </c>
      <c r="O3489" t="s">
        <v>170</v>
      </c>
      <c r="P3489" t="s">
        <v>405</v>
      </c>
      <c r="R3489">
        <v>73.099999999999994</v>
      </c>
      <c r="S3489">
        <v>14049</v>
      </c>
    </row>
    <row r="3490" spans="1:19">
      <c r="A3490" t="s">
        <v>330</v>
      </c>
      <c r="B3490">
        <v>17</v>
      </c>
      <c r="C3490" t="s">
        <v>99</v>
      </c>
      <c r="D3490" t="s">
        <v>43</v>
      </c>
      <c r="E3490" t="s">
        <v>244</v>
      </c>
      <c r="F3490" t="s">
        <v>174</v>
      </c>
      <c r="G3490" t="s">
        <v>406</v>
      </c>
      <c r="H3490" t="s">
        <v>93</v>
      </c>
      <c r="I3490" t="s">
        <v>173</v>
      </c>
      <c r="J3490" t="s">
        <v>310</v>
      </c>
      <c r="K3490">
        <v>1</v>
      </c>
      <c r="L3490" t="s">
        <v>273</v>
      </c>
      <c r="M3490">
        <v>-1</v>
      </c>
      <c r="N3490" t="s">
        <v>335</v>
      </c>
      <c r="O3490" t="s">
        <v>170</v>
      </c>
      <c r="P3490" t="s">
        <v>405</v>
      </c>
      <c r="R3490">
        <v>81.2</v>
      </c>
      <c r="S3490">
        <v>621229</v>
      </c>
    </row>
    <row r="3491" spans="1:19">
      <c r="A3491" t="s">
        <v>330</v>
      </c>
      <c r="B3491">
        <v>17</v>
      </c>
      <c r="C3491" t="s">
        <v>99</v>
      </c>
      <c r="D3491" t="s">
        <v>43</v>
      </c>
      <c r="E3491" t="s">
        <v>244</v>
      </c>
      <c r="F3491" t="s">
        <v>174</v>
      </c>
      <c r="G3491" t="s">
        <v>406</v>
      </c>
      <c r="H3491" t="s">
        <v>22</v>
      </c>
      <c r="I3491" t="s">
        <v>404</v>
      </c>
      <c r="J3491" t="s">
        <v>265</v>
      </c>
      <c r="K3491">
        <v>1</v>
      </c>
      <c r="L3491" t="s">
        <v>273</v>
      </c>
      <c r="M3491">
        <v>-2</v>
      </c>
      <c r="N3491" t="s">
        <v>296</v>
      </c>
      <c r="O3491" t="s">
        <v>170</v>
      </c>
      <c r="P3491" t="s">
        <v>405</v>
      </c>
      <c r="R3491">
        <v>89.7</v>
      </c>
      <c r="S3491">
        <v>110418</v>
      </c>
    </row>
    <row r="3492" spans="1:19">
      <c r="A3492" t="s">
        <v>330</v>
      </c>
      <c r="B3492">
        <v>17</v>
      </c>
      <c r="C3492" t="s">
        <v>99</v>
      </c>
      <c r="D3492" t="s">
        <v>43</v>
      </c>
      <c r="E3492" t="s">
        <v>244</v>
      </c>
      <c r="F3492" t="s">
        <v>174</v>
      </c>
      <c r="G3492" t="s">
        <v>406</v>
      </c>
      <c r="H3492" t="s">
        <v>24</v>
      </c>
      <c r="I3492" t="s">
        <v>404</v>
      </c>
      <c r="J3492" t="s">
        <v>266</v>
      </c>
      <c r="K3492">
        <v>1</v>
      </c>
      <c r="L3492" t="s">
        <v>273</v>
      </c>
      <c r="M3492">
        <v>-2</v>
      </c>
      <c r="N3492" t="s">
        <v>296</v>
      </c>
      <c r="O3492" t="s">
        <v>170</v>
      </c>
      <c r="P3492" t="s">
        <v>405</v>
      </c>
      <c r="R3492">
        <v>81.2</v>
      </c>
      <c r="S3492">
        <v>15819</v>
      </c>
    </row>
    <row r="3493" spans="1:19">
      <c r="A3493" t="s">
        <v>330</v>
      </c>
      <c r="B3493">
        <v>17</v>
      </c>
      <c r="C3493" t="s">
        <v>99</v>
      </c>
      <c r="D3493" t="s">
        <v>43</v>
      </c>
      <c r="E3493" t="s">
        <v>244</v>
      </c>
      <c r="F3493" t="s">
        <v>174</v>
      </c>
      <c r="G3493" t="s">
        <v>406</v>
      </c>
      <c r="H3493" t="s">
        <v>23</v>
      </c>
      <c r="I3493" t="s">
        <v>404</v>
      </c>
      <c r="J3493" t="s">
        <v>267</v>
      </c>
      <c r="K3493">
        <v>1</v>
      </c>
      <c r="L3493" t="s">
        <v>273</v>
      </c>
      <c r="M3493">
        <v>-2</v>
      </c>
      <c r="N3493" t="s">
        <v>296</v>
      </c>
      <c r="O3493" t="s">
        <v>170</v>
      </c>
      <c r="P3493" t="s">
        <v>405</v>
      </c>
      <c r="R3493">
        <v>74.2</v>
      </c>
      <c r="S3493">
        <v>13267</v>
      </c>
    </row>
    <row r="3494" spans="1:19">
      <c r="A3494" t="s">
        <v>330</v>
      </c>
      <c r="B3494">
        <v>17</v>
      </c>
      <c r="C3494" t="s">
        <v>99</v>
      </c>
      <c r="D3494" t="s">
        <v>43</v>
      </c>
      <c r="E3494" t="s">
        <v>244</v>
      </c>
      <c r="F3494" t="s">
        <v>174</v>
      </c>
      <c r="G3494" t="s">
        <v>406</v>
      </c>
      <c r="H3494" t="s">
        <v>18</v>
      </c>
      <c r="I3494" t="s">
        <v>404</v>
      </c>
      <c r="J3494" t="s">
        <v>268</v>
      </c>
      <c r="K3494">
        <v>1</v>
      </c>
      <c r="L3494" t="s">
        <v>273</v>
      </c>
      <c r="M3494">
        <v>-2</v>
      </c>
      <c r="N3494" t="s">
        <v>296</v>
      </c>
      <c r="O3494" t="s">
        <v>170</v>
      </c>
      <c r="P3494" t="s">
        <v>405</v>
      </c>
      <c r="R3494">
        <v>87</v>
      </c>
      <c r="S3494">
        <v>22507</v>
      </c>
    </row>
    <row r="3495" spans="1:19">
      <c r="A3495" t="s">
        <v>330</v>
      </c>
      <c r="B3495">
        <v>17</v>
      </c>
      <c r="C3495" t="s">
        <v>99</v>
      </c>
      <c r="D3495" t="s">
        <v>43</v>
      </c>
      <c r="E3495" t="s">
        <v>244</v>
      </c>
      <c r="F3495" t="s">
        <v>174</v>
      </c>
      <c r="G3495" t="s">
        <v>406</v>
      </c>
      <c r="H3495" t="s">
        <v>20</v>
      </c>
      <c r="I3495" t="s">
        <v>404</v>
      </c>
      <c r="J3495" t="s">
        <v>269</v>
      </c>
      <c r="K3495">
        <v>1</v>
      </c>
      <c r="L3495" t="s">
        <v>273</v>
      </c>
      <c r="M3495">
        <v>-2</v>
      </c>
      <c r="N3495" t="s">
        <v>296</v>
      </c>
      <c r="O3495" t="s">
        <v>170</v>
      </c>
      <c r="P3495" t="s">
        <v>405</v>
      </c>
      <c r="R3495">
        <v>89.9</v>
      </c>
      <c r="S3495">
        <v>18636</v>
      </c>
    </row>
    <row r="3496" spans="1:19">
      <c r="A3496" t="s">
        <v>330</v>
      </c>
      <c r="B3496">
        <v>17</v>
      </c>
      <c r="C3496" t="s">
        <v>99</v>
      </c>
      <c r="D3496" t="s">
        <v>43</v>
      </c>
      <c r="E3496" t="s">
        <v>244</v>
      </c>
      <c r="F3496" t="s">
        <v>174</v>
      </c>
      <c r="G3496" t="s">
        <v>406</v>
      </c>
      <c r="H3496" t="s">
        <v>9</v>
      </c>
      <c r="I3496" t="s">
        <v>404</v>
      </c>
      <c r="J3496" t="s">
        <v>270</v>
      </c>
      <c r="K3496">
        <v>1</v>
      </c>
      <c r="L3496" t="s">
        <v>273</v>
      </c>
      <c r="M3496">
        <v>-2</v>
      </c>
      <c r="N3496" t="s">
        <v>296</v>
      </c>
      <c r="O3496" t="s">
        <v>170</v>
      </c>
      <c r="P3496" t="s">
        <v>405</v>
      </c>
      <c r="R3496">
        <v>76.900000000000006</v>
      </c>
      <c r="S3496">
        <v>13934</v>
      </c>
    </row>
    <row r="3497" spans="1:19">
      <c r="A3497" t="s">
        <v>330</v>
      </c>
      <c r="B3497">
        <v>17</v>
      </c>
      <c r="C3497" t="s">
        <v>99</v>
      </c>
      <c r="D3497" t="s">
        <v>43</v>
      </c>
      <c r="E3497" t="s">
        <v>244</v>
      </c>
      <c r="F3497" t="s">
        <v>174</v>
      </c>
      <c r="G3497" t="s">
        <v>406</v>
      </c>
      <c r="H3497" t="s">
        <v>21</v>
      </c>
      <c r="I3497" t="s">
        <v>404</v>
      </c>
      <c r="J3497" t="s">
        <v>271</v>
      </c>
      <c r="K3497">
        <v>1</v>
      </c>
      <c r="L3497" t="s">
        <v>273</v>
      </c>
      <c r="M3497">
        <v>-2</v>
      </c>
      <c r="N3497" t="s">
        <v>296</v>
      </c>
      <c r="O3497" t="s">
        <v>170</v>
      </c>
      <c r="P3497" t="s">
        <v>405</v>
      </c>
      <c r="R3497">
        <v>88.7</v>
      </c>
      <c r="S3497">
        <v>16821</v>
      </c>
    </row>
    <row r="3498" spans="1:19">
      <c r="A3498" t="s">
        <v>330</v>
      </c>
      <c r="B3498">
        <v>17</v>
      </c>
      <c r="C3498" t="s">
        <v>99</v>
      </c>
      <c r="D3498" t="s">
        <v>43</v>
      </c>
      <c r="E3498" t="s">
        <v>244</v>
      </c>
      <c r="F3498" t="s">
        <v>174</v>
      </c>
      <c r="G3498" t="s">
        <v>406</v>
      </c>
      <c r="H3498" t="s">
        <v>6</v>
      </c>
      <c r="I3498" t="s">
        <v>404</v>
      </c>
      <c r="J3498" t="s">
        <v>272</v>
      </c>
      <c r="K3498">
        <v>1</v>
      </c>
      <c r="L3498" t="s">
        <v>273</v>
      </c>
      <c r="M3498">
        <v>-2</v>
      </c>
      <c r="N3498" t="s">
        <v>296</v>
      </c>
      <c r="O3498" t="s">
        <v>170</v>
      </c>
      <c r="P3498" t="s">
        <v>405</v>
      </c>
      <c r="R3498">
        <v>89.1</v>
      </c>
      <c r="S3498">
        <v>4357</v>
      </c>
    </row>
    <row r="3499" spans="1:19">
      <c r="A3499" t="s">
        <v>330</v>
      </c>
      <c r="B3499">
        <v>17</v>
      </c>
      <c r="C3499" t="s">
        <v>99</v>
      </c>
      <c r="D3499" t="s">
        <v>43</v>
      </c>
      <c r="E3499" t="s">
        <v>244</v>
      </c>
      <c r="F3499" t="s">
        <v>174</v>
      </c>
      <c r="G3499" t="s">
        <v>406</v>
      </c>
      <c r="H3499" t="s">
        <v>4</v>
      </c>
      <c r="I3499" t="s">
        <v>404</v>
      </c>
      <c r="J3499" t="s">
        <v>297</v>
      </c>
      <c r="K3499">
        <v>1</v>
      </c>
      <c r="L3499" t="s">
        <v>273</v>
      </c>
      <c r="M3499">
        <v>-2</v>
      </c>
      <c r="N3499" t="s">
        <v>296</v>
      </c>
      <c r="O3499" t="s">
        <v>170</v>
      </c>
      <c r="P3499" t="s">
        <v>405</v>
      </c>
      <c r="R3499">
        <v>90</v>
      </c>
      <c r="S3499">
        <v>17106</v>
      </c>
    </row>
    <row r="3500" spans="1:19">
      <c r="A3500" t="s">
        <v>330</v>
      </c>
      <c r="B3500">
        <v>17</v>
      </c>
      <c r="C3500" t="s">
        <v>99</v>
      </c>
      <c r="D3500" t="s">
        <v>43</v>
      </c>
      <c r="E3500" t="s">
        <v>244</v>
      </c>
      <c r="F3500" t="s">
        <v>174</v>
      </c>
      <c r="G3500" t="s">
        <v>406</v>
      </c>
      <c r="H3500" t="s">
        <v>11</v>
      </c>
      <c r="I3500" t="s">
        <v>404</v>
      </c>
      <c r="J3500" t="s">
        <v>298</v>
      </c>
      <c r="K3500">
        <v>1</v>
      </c>
      <c r="L3500" t="s">
        <v>273</v>
      </c>
      <c r="M3500">
        <v>-2</v>
      </c>
      <c r="N3500" t="s">
        <v>296</v>
      </c>
      <c r="O3500" t="s">
        <v>170</v>
      </c>
      <c r="P3500" t="s">
        <v>405</v>
      </c>
      <c r="R3500">
        <v>81.400000000000006</v>
      </c>
      <c r="S3500">
        <v>79711</v>
      </c>
    </row>
    <row r="3501" spans="1:19">
      <c r="A3501" t="s">
        <v>330</v>
      </c>
      <c r="B3501">
        <v>17</v>
      </c>
      <c r="C3501" t="s">
        <v>99</v>
      </c>
      <c r="D3501" t="s">
        <v>43</v>
      </c>
      <c r="E3501" t="s">
        <v>244</v>
      </c>
      <c r="F3501" t="s">
        <v>174</v>
      </c>
      <c r="G3501" t="s">
        <v>406</v>
      </c>
      <c r="H3501" t="s">
        <v>8</v>
      </c>
      <c r="I3501" t="s">
        <v>404</v>
      </c>
      <c r="J3501" t="s">
        <v>299</v>
      </c>
      <c r="K3501">
        <v>1</v>
      </c>
      <c r="L3501" t="s">
        <v>273</v>
      </c>
      <c r="M3501">
        <v>-2</v>
      </c>
      <c r="N3501" t="s">
        <v>296</v>
      </c>
      <c r="O3501" t="s">
        <v>170</v>
      </c>
      <c r="P3501" t="s">
        <v>405</v>
      </c>
      <c r="R3501">
        <v>91.8</v>
      </c>
      <c r="S3501">
        <v>24977</v>
      </c>
    </row>
    <row r="3502" spans="1:19">
      <c r="A3502" t="s">
        <v>330</v>
      </c>
      <c r="B3502">
        <v>17</v>
      </c>
      <c r="C3502" t="s">
        <v>99</v>
      </c>
      <c r="D3502" t="s">
        <v>43</v>
      </c>
      <c r="E3502" t="s">
        <v>244</v>
      </c>
      <c r="F3502" t="s">
        <v>174</v>
      </c>
      <c r="G3502" t="s">
        <v>406</v>
      </c>
      <c r="H3502" t="s">
        <v>17</v>
      </c>
      <c r="I3502" t="s">
        <v>404</v>
      </c>
      <c r="J3502" t="s">
        <v>300</v>
      </c>
      <c r="K3502">
        <v>1</v>
      </c>
      <c r="L3502" t="s">
        <v>273</v>
      </c>
      <c r="M3502">
        <v>-2</v>
      </c>
      <c r="N3502" t="s">
        <v>296</v>
      </c>
      <c r="O3502" t="s">
        <v>170</v>
      </c>
      <c r="P3502" t="s">
        <v>405</v>
      </c>
      <c r="R3502">
        <v>81.8</v>
      </c>
      <c r="S3502">
        <v>105865</v>
      </c>
    </row>
    <row r="3503" spans="1:19">
      <c r="A3503" t="s">
        <v>330</v>
      </c>
      <c r="B3503">
        <v>17</v>
      </c>
      <c r="C3503" t="s">
        <v>99</v>
      </c>
      <c r="D3503" t="s">
        <v>43</v>
      </c>
      <c r="E3503" t="s">
        <v>244</v>
      </c>
      <c r="F3503" t="s">
        <v>174</v>
      </c>
      <c r="G3503" t="s">
        <v>406</v>
      </c>
      <c r="H3503" t="s">
        <v>13</v>
      </c>
      <c r="I3503" t="s">
        <v>404</v>
      </c>
      <c r="J3503" t="s">
        <v>301</v>
      </c>
      <c r="K3503">
        <v>1</v>
      </c>
      <c r="L3503" t="s">
        <v>273</v>
      </c>
      <c r="M3503">
        <v>-2</v>
      </c>
      <c r="N3503" t="s">
        <v>296</v>
      </c>
      <c r="O3503" t="s">
        <v>170</v>
      </c>
      <c r="P3503" t="s">
        <v>405</v>
      </c>
      <c r="R3503">
        <v>74.400000000000006</v>
      </c>
      <c r="S3503">
        <v>24957</v>
      </c>
    </row>
    <row r="3504" spans="1:19">
      <c r="A3504" t="s">
        <v>330</v>
      </c>
      <c r="B3504">
        <v>17</v>
      </c>
      <c r="C3504" t="s">
        <v>99</v>
      </c>
      <c r="D3504" t="s">
        <v>43</v>
      </c>
      <c r="E3504" t="s">
        <v>244</v>
      </c>
      <c r="F3504" t="s">
        <v>174</v>
      </c>
      <c r="G3504" t="s">
        <v>406</v>
      </c>
      <c r="H3504" t="s">
        <v>25</v>
      </c>
      <c r="I3504" t="s">
        <v>404</v>
      </c>
      <c r="J3504" t="s">
        <v>302</v>
      </c>
      <c r="K3504">
        <v>1</v>
      </c>
      <c r="L3504" t="s">
        <v>273</v>
      </c>
      <c r="M3504">
        <v>-2</v>
      </c>
      <c r="N3504" t="s">
        <v>296</v>
      </c>
      <c r="O3504" t="s">
        <v>170</v>
      </c>
      <c r="P3504" t="s">
        <v>405</v>
      </c>
      <c r="R3504">
        <v>74.8</v>
      </c>
      <c r="S3504">
        <v>21795</v>
      </c>
    </row>
    <row r="3505" spans="1:19">
      <c r="A3505" t="s">
        <v>330</v>
      </c>
      <c r="B3505">
        <v>17</v>
      </c>
      <c r="C3505" t="s">
        <v>99</v>
      </c>
      <c r="D3505" t="s">
        <v>43</v>
      </c>
      <c r="E3505" t="s">
        <v>244</v>
      </c>
      <c r="F3505" t="s">
        <v>174</v>
      </c>
      <c r="G3505" t="s">
        <v>406</v>
      </c>
      <c r="H3505" t="s">
        <v>16</v>
      </c>
      <c r="I3505" t="s">
        <v>404</v>
      </c>
      <c r="J3505" t="s">
        <v>303</v>
      </c>
      <c r="K3505">
        <v>1</v>
      </c>
      <c r="L3505" t="s">
        <v>273</v>
      </c>
      <c r="M3505">
        <v>-2</v>
      </c>
      <c r="N3505" t="s">
        <v>296</v>
      </c>
      <c r="O3505" t="s">
        <v>170</v>
      </c>
      <c r="P3505" t="s">
        <v>405</v>
      </c>
      <c r="R3505">
        <v>83.9</v>
      </c>
      <c r="S3505">
        <v>18678</v>
      </c>
    </row>
    <row r="3506" spans="1:19">
      <c r="A3506" t="s">
        <v>330</v>
      </c>
      <c r="B3506">
        <v>17</v>
      </c>
      <c r="C3506" t="s">
        <v>99</v>
      </c>
      <c r="D3506" t="s">
        <v>43</v>
      </c>
      <c r="E3506" t="s">
        <v>244</v>
      </c>
      <c r="F3506" t="s">
        <v>174</v>
      </c>
      <c r="G3506" t="s">
        <v>406</v>
      </c>
      <c r="H3506" t="s">
        <v>5</v>
      </c>
      <c r="I3506" t="s">
        <v>404</v>
      </c>
      <c r="J3506" t="s">
        <v>304</v>
      </c>
      <c r="K3506">
        <v>1</v>
      </c>
      <c r="L3506" t="s">
        <v>273</v>
      </c>
      <c r="M3506">
        <v>-2</v>
      </c>
      <c r="N3506" t="s">
        <v>296</v>
      </c>
      <c r="O3506" t="s">
        <v>170</v>
      </c>
      <c r="P3506" t="s">
        <v>405</v>
      </c>
      <c r="R3506">
        <v>77</v>
      </c>
      <c r="S3506">
        <v>21707</v>
      </c>
    </row>
    <row r="3507" spans="1:19">
      <c r="A3507" t="s">
        <v>330</v>
      </c>
      <c r="B3507">
        <v>17</v>
      </c>
      <c r="C3507" t="s">
        <v>99</v>
      </c>
      <c r="D3507" t="s">
        <v>43</v>
      </c>
      <c r="E3507" t="s">
        <v>244</v>
      </c>
      <c r="F3507" t="s">
        <v>174</v>
      </c>
      <c r="G3507" t="s">
        <v>406</v>
      </c>
      <c r="H3507" t="s">
        <v>7</v>
      </c>
      <c r="I3507" t="s">
        <v>404</v>
      </c>
      <c r="J3507" t="s">
        <v>305</v>
      </c>
      <c r="K3507">
        <v>1</v>
      </c>
      <c r="L3507" t="s">
        <v>273</v>
      </c>
      <c r="M3507">
        <v>-2</v>
      </c>
      <c r="N3507" t="s">
        <v>296</v>
      </c>
      <c r="O3507" t="s">
        <v>170</v>
      </c>
      <c r="P3507" t="s">
        <v>405</v>
      </c>
      <c r="R3507">
        <v>78.7</v>
      </c>
      <c r="S3507">
        <v>14919</v>
      </c>
    </row>
    <row r="3508" spans="1:19">
      <c r="A3508" t="s">
        <v>330</v>
      </c>
      <c r="B3508">
        <v>17</v>
      </c>
      <c r="C3508" t="s">
        <v>99</v>
      </c>
      <c r="D3508" t="s">
        <v>43</v>
      </c>
      <c r="E3508" t="s">
        <v>244</v>
      </c>
      <c r="F3508" t="s">
        <v>174</v>
      </c>
      <c r="G3508" t="s">
        <v>406</v>
      </c>
      <c r="H3508" t="s">
        <v>15</v>
      </c>
      <c r="I3508" t="s">
        <v>404</v>
      </c>
      <c r="J3508" t="s">
        <v>306</v>
      </c>
      <c r="K3508">
        <v>1</v>
      </c>
      <c r="L3508" t="s">
        <v>273</v>
      </c>
      <c r="M3508">
        <v>-2</v>
      </c>
      <c r="N3508" t="s">
        <v>296</v>
      </c>
      <c r="O3508" t="s">
        <v>170</v>
      </c>
      <c r="P3508" t="s">
        <v>405</v>
      </c>
      <c r="R3508">
        <v>70.3</v>
      </c>
      <c r="S3508">
        <v>12999</v>
      </c>
    </row>
    <row r="3509" spans="1:19">
      <c r="A3509" t="s">
        <v>330</v>
      </c>
      <c r="B3509">
        <v>17</v>
      </c>
      <c r="C3509" t="s">
        <v>99</v>
      </c>
      <c r="D3509" t="s">
        <v>43</v>
      </c>
      <c r="E3509" t="s">
        <v>244</v>
      </c>
      <c r="F3509" t="s">
        <v>174</v>
      </c>
      <c r="G3509" t="s">
        <v>406</v>
      </c>
      <c r="H3509" t="s">
        <v>19</v>
      </c>
      <c r="I3509" t="s">
        <v>404</v>
      </c>
      <c r="J3509" t="s">
        <v>307</v>
      </c>
      <c r="K3509">
        <v>1</v>
      </c>
      <c r="L3509" t="s">
        <v>273</v>
      </c>
      <c r="M3509">
        <v>-2</v>
      </c>
      <c r="N3509" t="s">
        <v>296</v>
      </c>
      <c r="O3509" t="s">
        <v>170</v>
      </c>
      <c r="P3509" t="s">
        <v>405</v>
      </c>
      <c r="R3509">
        <v>63</v>
      </c>
      <c r="S3509">
        <v>7732</v>
      </c>
    </row>
    <row r="3510" spans="1:19">
      <c r="A3510" t="s">
        <v>330</v>
      </c>
      <c r="B3510">
        <v>17</v>
      </c>
      <c r="C3510" t="s">
        <v>99</v>
      </c>
      <c r="D3510" t="s">
        <v>43</v>
      </c>
      <c r="E3510" t="s">
        <v>244</v>
      </c>
      <c r="F3510" t="s">
        <v>174</v>
      </c>
      <c r="G3510" t="s">
        <v>406</v>
      </c>
      <c r="H3510" t="s">
        <v>14</v>
      </c>
      <c r="I3510" t="s">
        <v>404</v>
      </c>
      <c r="J3510" t="s">
        <v>308</v>
      </c>
      <c r="K3510">
        <v>1</v>
      </c>
      <c r="L3510" t="s">
        <v>273</v>
      </c>
      <c r="M3510">
        <v>-2</v>
      </c>
      <c r="N3510" t="s">
        <v>296</v>
      </c>
      <c r="O3510" t="s">
        <v>170</v>
      </c>
      <c r="P3510" t="s">
        <v>405</v>
      </c>
      <c r="R3510">
        <v>69.900000000000006</v>
      </c>
      <c r="S3510">
        <v>20347</v>
      </c>
    </row>
    <row r="3511" spans="1:19">
      <c r="A3511" t="s">
        <v>330</v>
      </c>
      <c r="B3511">
        <v>17</v>
      </c>
      <c r="C3511" t="s">
        <v>99</v>
      </c>
      <c r="D3511" t="s">
        <v>43</v>
      </c>
      <c r="E3511" t="s">
        <v>244</v>
      </c>
      <c r="F3511" t="s">
        <v>174</v>
      </c>
      <c r="G3511" t="s">
        <v>406</v>
      </c>
      <c r="H3511" t="s">
        <v>10</v>
      </c>
      <c r="I3511" t="s">
        <v>404</v>
      </c>
      <c r="J3511" t="s">
        <v>309</v>
      </c>
      <c r="K3511">
        <v>1</v>
      </c>
      <c r="L3511" t="s">
        <v>273</v>
      </c>
      <c r="M3511">
        <v>-2</v>
      </c>
      <c r="N3511" t="s">
        <v>296</v>
      </c>
      <c r="O3511" t="s">
        <v>170</v>
      </c>
      <c r="P3511" t="s">
        <v>405</v>
      </c>
      <c r="R3511">
        <v>79.2</v>
      </c>
      <c r="S3511">
        <v>15360</v>
      </c>
    </row>
    <row r="3512" spans="1:19">
      <c r="A3512" t="s">
        <v>330</v>
      </c>
      <c r="B3512">
        <v>17</v>
      </c>
      <c r="C3512" t="s">
        <v>99</v>
      </c>
      <c r="D3512" t="s">
        <v>43</v>
      </c>
      <c r="E3512" t="s">
        <v>244</v>
      </c>
      <c r="F3512" t="s">
        <v>174</v>
      </c>
      <c r="G3512" t="s">
        <v>406</v>
      </c>
      <c r="H3512" t="s">
        <v>93</v>
      </c>
      <c r="I3512" t="s">
        <v>173</v>
      </c>
      <c r="J3512" t="s">
        <v>310</v>
      </c>
      <c r="K3512">
        <v>1</v>
      </c>
      <c r="L3512" t="s">
        <v>273</v>
      </c>
      <c r="M3512">
        <v>-2</v>
      </c>
      <c r="N3512" t="s">
        <v>296</v>
      </c>
      <c r="O3512" t="s">
        <v>170</v>
      </c>
      <c r="P3512" t="s">
        <v>405</v>
      </c>
      <c r="R3512">
        <v>82.5</v>
      </c>
      <c r="S3512">
        <v>601912</v>
      </c>
    </row>
    <row r="3513" spans="1:19">
      <c r="A3513" t="s">
        <v>330</v>
      </c>
      <c r="B3513">
        <v>17</v>
      </c>
      <c r="C3513" t="s">
        <v>99</v>
      </c>
      <c r="D3513" t="s">
        <v>43</v>
      </c>
      <c r="E3513" t="s">
        <v>244</v>
      </c>
      <c r="F3513" t="s">
        <v>174</v>
      </c>
      <c r="G3513" t="s">
        <v>406</v>
      </c>
      <c r="H3513" t="s">
        <v>22</v>
      </c>
      <c r="I3513" t="s">
        <v>404</v>
      </c>
      <c r="J3513" t="s">
        <v>265</v>
      </c>
      <c r="K3513">
        <v>1</v>
      </c>
      <c r="L3513" t="s">
        <v>273</v>
      </c>
      <c r="M3513">
        <v>-3</v>
      </c>
      <c r="N3513" t="s">
        <v>313</v>
      </c>
      <c r="O3513" t="s">
        <v>170</v>
      </c>
      <c r="P3513" t="s">
        <v>405</v>
      </c>
      <c r="R3513">
        <v>89.4</v>
      </c>
      <c r="S3513">
        <v>103231</v>
      </c>
    </row>
    <row r="3514" spans="1:19">
      <c r="A3514" t="s">
        <v>330</v>
      </c>
      <c r="B3514">
        <v>17</v>
      </c>
      <c r="C3514" t="s">
        <v>99</v>
      </c>
      <c r="D3514" t="s">
        <v>43</v>
      </c>
      <c r="E3514" t="s">
        <v>244</v>
      </c>
      <c r="F3514" t="s">
        <v>174</v>
      </c>
      <c r="G3514" t="s">
        <v>406</v>
      </c>
      <c r="H3514" t="s">
        <v>24</v>
      </c>
      <c r="I3514" t="s">
        <v>404</v>
      </c>
      <c r="J3514" t="s">
        <v>266</v>
      </c>
      <c r="K3514">
        <v>1</v>
      </c>
      <c r="L3514" t="s">
        <v>273</v>
      </c>
      <c r="M3514">
        <v>-3</v>
      </c>
      <c r="N3514" t="s">
        <v>313</v>
      </c>
      <c r="O3514" t="s">
        <v>170</v>
      </c>
      <c r="P3514" t="s">
        <v>405</v>
      </c>
      <c r="R3514">
        <v>84.1</v>
      </c>
      <c r="S3514">
        <v>16858</v>
      </c>
    </row>
    <row r="3515" spans="1:19">
      <c r="A3515" t="s">
        <v>330</v>
      </c>
      <c r="B3515">
        <v>17</v>
      </c>
      <c r="C3515" t="s">
        <v>99</v>
      </c>
      <c r="D3515" t="s">
        <v>43</v>
      </c>
      <c r="E3515" t="s">
        <v>244</v>
      </c>
      <c r="F3515" t="s">
        <v>174</v>
      </c>
      <c r="G3515" t="s">
        <v>406</v>
      </c>
      <c r="H3515" t="s">
        <v>23</v>
      </c>
      <c r="I3515" t="s">
        <v>404</v>
      </c>
      <c r="J3515" t="s">
        <v>267</v>
      </c>
      <c r="K3515">
        <v>1</v>
      </c>
      <c r="L3515" t="s">
        <v>273</v>
      </c>
      <c r="M3515">
        <v>-3</v>
      </c>
      <c r="N3515" t="s">
        <v>313</v>
      </c>
      <c r="O3515" t="s">
        <v>170</v>
      </c>
      <c r="P3515" t="s">
        <v>405</v>
      </c>
      <c r="R3515">
        <v>81.7</v>
      </c>
      <c r="S3515">
        <v>13370</v>
      </c>
    </row>
    <row r="3516" spans="1:19">
      <c r="A3516" t="s">
        <v>330</v>
      </c>
      <c r="B3516">
        <v>17</v>
      </c>
      <c r="C3516" t="s">
        <v>99</v>
      </c>
      <c r="D3516" t="s">
        <v>43</v>
      </c>
      <c r="E3516" t="s">
        <v>244</v>
      </c>
      <c r="F3516" t="s">
        <v>174</v>
      </c>
      <c r="G3516" t="s">
        <v>406</v>
      </c>
      <c r="H3516" t="s">
        <v>18</v>
      </c>
      <c r="I3516" t="s">
        <v>404</v>
      </c>
      <c r="J3516" t="s">
        <v>268</v>
      </c>
      <c r="K3516">
        <v>1</v>
      </c>
      <c r="L3516" t="s">
        <v>273</v>
      </c>
      <c r="M3516">
        <v>-3</v>
      </c>
      <c r="N3516" t="s">
        <v>313</v>
      </c>
      <c r="O3516" t="s">
        <v>170</v>
      </c>
      <c r="P3516" t="s">
        <v>405</v>
      </c>
      <c r="R3516">
        <v>89.8</v>
      </c>
      <c r="S3516">
        <v>30552</v>
      </c>
    </row>
    <row r="3517" spans="1:19">
      <c r="A3517" t="s">
        <v>330</v>
      </c>
      <c r="B3517">
        <v>17</v>
      </c>
      <c r="C3517" t="s">
        <v>99</v>
      </c>
      <c r="D3517" t="s">
        <v>43</v>
      </c>
      <c r="E3517" t="s">
        <v>244</v>
      </c>
      <c r="F3517" t="s">
        <v>174</v>
      </c>
      <c r="G3517" t="s">
        <v>406</v>
      </c>
      <c r="H3517" t="s">
        <v>20</v>
      </c>
      <c r="I3517" t="s">
        <v>404</v>
      </c>
      <c r="J3517" t="s">
        <v>269</v>
      </c>
      <c r="K3517">
        <v>1</v>
      </c>
      <c r="L3517" t="s">
        <v>273</v>
      </c>
      <c r="M3517">
        <v>-3</v>
      </c>
      <c r="N3517" t="s">
        <v>313</v>
      </c>
      <c r="O3517" t="s">
        <v>170</v>
      </c>
      <c r="P3517" t="s">
        <v>405</v>
      </c>
      <c r="R3517">
        <v>91.8</v>
      </c>
      <c r="S3517">
        <v>19896</v>
      </c>
    </row>
    <row r="3518" spans="1:19">
      <c r="A3518" t="s">
        <v>330</v>
      </c>
      <c r="B3518">
        <v>17</v>
      </c>
      <c r="C3518" t="s">
        <v>99</v>
      </c>
      <c r="D3518" t="s">
        <v>43</v>
      </c>
      <c r="E3518" t="s">
        <v>244</v>
      </c>
      <c r="F3518" t="s">
        <v>174</v>
      </c>
      <c r="G3518" t="s">
        <v>406</v>
      </c>
      <c r="H3518" t="s">
        <v>9</v>
      </c>
      <c r="I3518" t="s">
        <v>404</v>
      </c>
      <c r="J3518" t="s">
        <v>270</v>
      </c>
      <c r="K3518">
        <v>1</v>
      </c>
      <c r="L3518" t="s">
        <v>273</v>
      </c>
      <c r="M3518">
        <v>-3</v>
      </c>
      <c r="N3518" t="s">
        <v>313</v>
      </c>
      <c r="O3518" t="s">
        <v>170</v>
      </c>
      <c r="P3518" t="s">
        <v>405</v>
      </c>
      <c r="R3518">
        <v>77</v>
      </c>
      <c r="S3518">
        <v>14343</v>
      </c>
    </row>
    <row r="3519" spans="1:19">
      <c r="A3519" t="s">
        <v>330</v>
      </c>
      <c r="B3519">
        <v>17</v>
      </c>
      <c r="C3519" t="s">
        <v>99</v>
      </c>
      <c r="D3519" t="s">
        <v>43</v>
      </c>
      <c r="E3519" t="s">
        <v>244</v>
      </c>
      <c r="F3519" t="s">
        <v>174</v>
      </c>
      <c r="G3519" t="s">
        <v>406</v>
      </c>
      <c r="H3519" t="s">
        <v>21</v>
      </c>
      <c r="I3519" t="s">
        <v>404</v>
      </c>
      <c r="J3519" t="s">
        <v>271</v>
      </c>
      <c r="K3519">
        <v>1</v>
      </c>
      <c r="L3519" t="s">
        <v>273</v>
      </c>
      <c r="M3519">
        <v>-3</v>
      </c>
      <c r="N3519" t="s">
        <v>313</v>
      </c>
      <c r="O3519" t="s">
        <v>170</v>
      </c>
      <c r="P3519" t="s">
        <v>405</v>
      </c>
      <c r="R3519">
        <v>90.9</v>
      </c>
      <c r="S3519">
        <v>16554</v>
      </c>
    </row>
    <row r="3520" spans="1:19">
      <c r="A3520" t="s">
        <v>330</v>
      </c>
      <c r="B3520">
        <v>17</v>
      </c>
      <c r="C3520" t="s">
        <v>99</v>
      </c>
      <c r="D3520" t="s">
        <v>43</v>
      </c>
      <c r="E3520" t="s">
        <v>244</v>
      </c>
      <c r="F3520" t="s">
        <v>174</v>
      </c>
      <c r="G3520" t="s">
        <v>406</v>
      </c>
      <c r="H3520" t="s">
        <v>6</v>
      </c>
      <c r="I3520" t="s">
        <v>404</v>
      </c>
      <c r="J3520" t="s">
        <v>272</v>
      </c>
      <c r="K3520">
        <v>1</v>
      </c>
      <c r="L3520" t="s">
        <v>273</v>
      </c>
      <c r="M3520">
        <v>-3</v>
      </c>
      <c r="N3520" t="s">
        <v>313</v>
      </c>
      <c r="O3520" t="s">
        <v>170</v>
      </c>
      <c r="P3520" t="s">
        <v>405</v>
      </c>
      <c r="R3520">
        <v>90.3</v>
      </c>
      <c r="S3520">
        <v>4298</v>
      </c>
    </row>
    <row r="3521" spans="1:19">
      <c r="A3521" t="s">
        <v>330</v>
      </c>
      <c r="B3521">
        <v>17</v>
      </c>
      <c r="C3521" t="s">
        <v>99</v>
      </c>
      <c r="D3521" t="s">
        <v>43</v>
      </c>
      <c r="E3521" t="s">
        <v>244</v>
      </c>
      <c r="F3521" t="s">
        <v>174</v>
      </c>
      <c r="G3521" t="s">
        <v>406</v>
      </c>
      <c r="H3521" t="s">
        <v>4</v>
      </c>
      <c r="I3521" t="s">
        <v>404</v>
      </c>
      <c r="J3521" t="s">
        <v>297</v>
      </c>
      <c r="K3521">
        <v>1</v>
      </c>
      <c r="L3521" t="s">
        <v>273</v>
      </c>
      <c r="M3521">
        <v>-3</v>
      </c>
      <c r="N3521" t="s">
        <v>313</v>
      </c>
      <c r="O3521" t="s">
        <v>170</v>
      </c>
      <c r="P3521" t="s">
        <v>405</v>
      </c>
      <c r="R3521">
        <v>91.8</v>
      </c>
      <c r="S3521">
        <v>16053</v>
      </c>
    </row>
    <row r="3522" spans="1:19">
      <c r="A3522" t="s">
        <v>330</v>
      </c>
      <c r="B3522">
        <v>17</v>
      </c>
      <c r="C3522" t="s">
        <v>99</v>
      </c>
      <c r="D3522" t="s">
        <v>43</v>
      </c>
      <c r="E3522" t="s">
        <v>244</v>
      </c>
      <c r="F3522" t="s">
        <v>174</v>
      </c>
      <c r="G3522" t="s">
        <v>406</v>
      </c>
      <c r="H3522" t="s">
        <v>11</v>
      </c>
      <c r="I3522" t="s">
        <v>404</v>
      </c>
      <c r="J3522" t="s">
        <v>298</v>
      </c>
      <c r="K3522">
        <v>1</v>
      </c>
      <c r="L3522" t="s">
        <v>273</v>
      </c>
      <c r="M3522">
        <v>-3</v>
      </c>
      <c r="N3522" t="s">
        <v>313</v>
      </c>
      <c r="O3522" t="s">
        <v>170</v>
      </c>
      <c r="P3522" t="s">
        <v>405</v>
      </c>
      <c r="R3522">
        <v>81.900000000000006</v>
      </c>
      <c r="S3522">
        <v>82081</v>
      </c>
    </row>
    <row r="3523" spans="1:19">
      <c r="A3523" t="s">
        <v>330</v>
      </c>
      <c r="B3523">
        <v>17</v>
      </c>
      <c r="C3523" t="s">
        <v>99</v>
      </c>
      <c r="D3523" t="s">
        <v>43</v>
      </c>
      <c r="E3523" t="s">
        <v>244</v>
      </c>
      <c r="F3523" t="s">
        <v>174</v>
      </c>
      <c r="G3523" t="s">
        <v>406</v>
      </c>
      <c r="H3523" t="s">
        <v>8</v>
      </c>
      <c r="I3523" t="s">
        <v>404</v>
      </c>
      <c r="J3523" t="s">
        <v>299</v>
      </c>
      <c r="K3523">
        <v>1</v>
      </c>
      <c r="L3523" t="s">
        <v>273</v>
      </c>
      <c r="M3523">
        <v>-3</v>
      </c>
      <c r="N3523" t="s">
        <v>313</v>
      </c>
      <c r="O3523" t="s">
        <v>170</v>
      </c>
      <c r="P3523" t="s">
        <v>405</v>
      </c>
      <c r="R3523">
        <v>92.4</v>
      </c>
      <c r="S3523">
        <v>23701</v>
      </c>
    </row>
    <row r="3524" spans="1:19">
      <c r="A3524" t="s">
        <v>330</v>
      </c>
      <c r="B3524">
        <v>17</v>
      </c>
      <c r="C3524" t="s">
        <v>99</v>
      </c>
      <c r="D3524" t="s">
        <v>43</v>
      </c>
      <c r="E3524" t="s">
        <v>244</v>
      </c>
      <c r="F3524" t="s">
        <v>174</v>
      </c>
      <c r="G3524" t="s">
        <v>406</v>
      </c>
      <c r="H3524" t="s">
        <v>17</v>
      </c>
      <c r="I3524" t="s">
        <v>404</v>
      </c>
      <c r="J3524" t="s">
        <v>300</v>
      </c>
      <c r="K3524">
        <v>1</v>
      </c>
      <c r="L3524" t="s">
        <v>273</v>
      </c>
      <c r="M3524">
        <v>-3</v>
      </c>
      <c r="N3524" t="s">
        <v>313</v>
      </c>
      <c r="O3524" t="s">
        <v>170</v>
      </c>
      <c r="P3524" t="s">
        <v>405</v>
      </c>
      <c r="R3524">
        <v>81.900000000000006</v>
      </c>
      <c r="S3524">
        <v>101795</v>
      </c>
    </row>
    <row r="3525" spans="1:19">
      <c r="A3525" t="s">
        <v>330</v>
      </c>
      <c r="B3525">
        <v>17</v>
      </c>
      <c r="C3525" t="s">
        <v>99</v>
      </c>
      <c r="D3525" t="s">
        <v>43</v>
      </c>
      <c r="E3525" t="s">
        <v>244</v>
      </c>
      <c r="F3525" t="s">
        <v>174</v>
      </c>
      <c r="G3525" t="s">
        <v>406</v>
      </c>
      <c r="H3525" t="s">
        <v>13</v>
      </c>
      <c r="I3525" t="s">
        <v>404</v>
      </c>
      <c r="J3525" t="s">
        <v>301</v>
      </c>
      <c r="K3525">
        <v>1</v>
      </c>
      <c r="L3525" t="s">
        <v>273</v>
      </c>
      <c r="M3525">
        <v>-3</v>
      </c>
      <c r="N3525" t="s">
        <v>313</v>
      </c>
      <c r="O3525" t="s">
        <v>170</v>
      </c>
      <c r="P3525" t="s">
        <v>405</v>
      </c>
      <c r="R3525">
        <v>75.3</v>
      </c>
      <c r="S3525">
        <v>24086</v>
      </c>
    </row>
    <row r="3526" spans="1:19">
      <c r="A3526" t="s">
        <v>330</v>
      </c>
      <c r="B3526">
        <v>17</v>
      </c>
      <c r="C3526" t="s">
        <v>99</v>
      </c>
      <c r="D3526" t="s">
        <v>43</v>
      </c>
      <c r="E3526" t="s">
        <v>244</v>
      </c>
      <c r="F3526" t="s">
        <v>174</v>
      </c>
      <c r="G3526" t="s">
        <v>406</v>
      </c>
      <c r="H3526" t="s">
        <v>25</v>
      </c>
      <c r="I3526" t="s">
        <v>404</v>
      </c>
      <c r="J3526" t="s">
        <v>302</v>
      </c>
      <c r="K3526">
        <v>1</v>
      </c>
      <c r="L3526" t="s">
        <v>273</v>
      </c>
      <c r="M3526">
        <v>-3</v>
      </c>
      <c r="N3526" t="s">
        <v>313</v>
      </c>
      <c r="O3526" t="s">
        <v>170</v>
      </c>
      <c r="P3526" t="s">
        <v>405</v>
      </c>
      <c r="R3526">
        <v>73.099999999999994</v>
      </c>
      <c r="S3526">
        <v>21520</v>
      </c>
    </row>
    <row r="3527" spans="1:19">
      <c r="A3527" t="s">
        <v>330</v>
      </c>
      <c r="B3527">
        <v>17</v>
      </c>
      <c r="C3527" t="s">
        <v>99</v>
      </c>
      <c r="D3527" t="s">
        <v>43</v>
      </c>
      <c r="E3527" t="s">
        <v>244</v>
      </c>
      <c r="F3527" t="s">
        <v>174</v>
      </c>
      <c r="G3527" t="s">
        <v>406</v>
      </c>
      <c r="H3527" t="s">
        <v>16</v>
      </c>
      <c r="I3527" t="s">
        <v>404</v>
      </c>
      <c r="J3527" t="s">
        <v>303</v>
      </c>
      <c r="K3527">
        <v>1</v>
      </c>
      <c r="L3527" t="s">
        <v>273</v>
      </c>
      <c r="M3527">
        <v>-3</v>
      </c>
      <c r="N3527" t="s">
        <v>313</v>
      </c>
      <c r="O3527" t="s">
        <v>170</v>
      </c>
      <c r="P3527" t="s">
        <v>405</v>
      </c>
      <c r="R3527">
        <v>86</v>
      </c>
      <c r="S3527">
        <v>18333</v>
      </c>
    </row>
    <row r="3528" spans="1:19">
      <c r="A3528" t="s">
        <v>330</v>
      </c>
      <c r="B3528">
        <v>17</v>
      </c>
      <c r="C3528" t="s">
        <v>99</v>
      </c>
      <c r="D3528" t="s">
        <v>43</v>
      </c>
      <c r="E3528" t="s">
        <v>244</v>
      </c>
      <c r="F3528" t="s">
        <v>174</v>
      </c>
      <c r="G3528" t="s">
        <v>406</v>
      </c>
      <c r="H3528" t="s">
        <v>5</v>
      </c>
      <c r="I3528" t="s">
        <v>404</v>
      </c>
      <c r="J3528" t="s">
        <v>304</v>
      </c>
      <c r="K3528">
        <v>1</v>
      </c>
      <c r="L3528" t="s">
        <v>273</v>
      </c>
      <c r="M3528">
        <v>-3</v>
      </c>
      <c r="N3528" t="s">
        <v>313</v>
      </c>
      <c r="O3528" t="s">
        <v>170</v>
      </c>
      <c r="P3528" t="s">
        <v>405</v>
      </c>
      <c r="R3528">
        <v>82.3</v>
      </c>
      <c r="S3528">
        <v>21691</v>
      </c>
    </row>
    <row r="3529" spans="1:19">
      <c r="A3529" t="s">
        <v>330</v>
      </c>
      <c r="B3529">
        <v>17</v>
      </c>
      <c r="C3529" t="s">
        <v>99</v>
      </c>
      <c r="D3529" t="s">
        <v>43</v>
      </c>
      <c r="E3529" t="s">
        <v>244</v>
      </c>
      <c r="F3529" t="s">
        <v>174</v>
      </c>
      <c r="G3529" t="s">
        <v>406</v>
      </c>
      <c r="H3529" t="s">
        <v>7</v>
      </c>
      <c r="I3529" t="s">
        <v>404</v>
      </c>
      <c r="J3529" t="s">
        <v>305</v>
      </c>
      <c r="K3529">
        <v>1</v>
      </c>
      <c r="L3529" t="s">
        <v>273</v>
      </c>
      <c r="M3529">
        <v>-3</v>
      </c>
      <c r="N3529" t="s">
        <v>313</v>
      </c>
      <c r="O3529" t="s">
        <v>170</v>
      </c>
      <c r="P3529" t="s">
        <v>405</v>
      </c>
      <c r="R3529">
        <v>82.3</v>
      </c>
      <c r="S3529">
        <v>16295</v>
      </c>
    </row>
    <row r="3530" spans="1:19">
      <c r="A3530" t="s">
        <v>330</v>
      </c>
      <c r="B3530">
        <v>17</v>
      </c>
      <c r="C3530" t="s">
        <v>99</v>
      </c>
      <c r="D3530" t="s">
        <v>43</v>
      </c>
      <c r="E3530" t="s">
        <v>244</v>
      </c>
      <c r="F3530" t="s">
        <v>174</v>
      </c>
      <c r="G3530" t="s">
        <v>406</v>
      </c>
      <c r="H3530" t="s">
        <v>15</v>
      </c>
      <c r="I3530" t="s">
        <v>404</v>
      </c>
      <c r="J3530" t="s">
        <v>306</v>
      </c>
      <c r="K3530">
        <v>1</v>
      </c>
      <c r="L3530" t="s">
        <v>273</v>
      </c>
      <c r="M3530">
        <v>-3</v>
      </c>
      <c r="N3530" t="s">
        <v>313</v>
      </c>
      <c r="O3530" t="s">
        <v>170</v>
      </c>
      <c r="P3530" t="s">
        <v>405</v>
      </c>
      <c r="R3530">
        <v>70.7</v>
      </c>
      <c r="S3530">
        <v>11512</v>
      </c>
    </row>
    <row r="3531" spans="1:19">
      <c r="A3531" t="s">
        <v>330</v>
      </c>
      <c r="B3531">
        <v>17</v>
      </c>
      <c r="C3531" t="s">
        <v>99</v>
      </c>
      <c r="D3531" t="s">
        <v>43</v>
      </c>
      <c r="E3531" t="s">
        <v>244</v>
      </c>
      <c r="F3531" t="s">
        <v>174</v>
      </c>
      <c r="G3531" t="s">
        <v>406</v>
      </c>
      <c r="H3531" t="s">
        <v>19</v>
      </c>
      <c r="I3531" t="s">
        <v>404</v>
      </c>
      <c r="J3531" t="s">
        <v>307</v>
      </c>
      <c r="K3531">
        <v>1</v>
      </c>
      <c r="L3531" t="s">
        <v>273</v>
      </c>
      <c r="M3531">
        <v>-3</v>
      </c>
      <c r="N3531" t="s">
        <v>313</v>
      </c>
      <c r="O3531" t="s">
        <v>170</v>
      </c>
      <c r="P3531" t="s">
        <v>405</v>
      </c>
      <c r="R3531">
        <v>67.8</v>
      </c>
      <c r="S3531">
        <v>6165</v>
      </c>
    </row>
    <row r="3532" spans="1:19">
      <c r="A3532" t="s">
        <v>330</v>
      </c>
      <c r="B3532">
        <v>17</v>
      </c>
      <c r="C3532" t="s">
        <v>99</v>
      </c>
      <c r="D3532" t="s">
        <v>43</v>
      </c>
      <c r="E3532" t="s">
        <v>244</v>
      </c>
      <c r="F3532" t="s">
        <v>174</v>
      </c>
      <c r="G3532" t="s">
        <v>406</v>
      </c>
      <c r="H3532" t="s">
        <v>14</v>
      </c>
      <c r="I3532" t="s">
        <v>404</v>
      </c>
      <c r="J3532" t="s">
        <v>308</v>
      </c>
      <c r="K3532">
        <v>1</v>
      </c>
      <c r="L3532" t="s">
        <v>273</v>
      </c>
      <c r="M3532">
        <v>-3</v>
      </c>
      <c r="N3532" t="s">
        <v>313</v>
      </c>
      <c r="O3532" t="s">
        <v>170</v>
      </c>
      <c r="P3532" t="s">
        <v>405</v>
      </c>
      <c r="R3532">
        <v>71.400000000000006</v>
      </c>
      <c r="S3532">
        <v>21475</v>
      </c>
    </row>
    <row r="3533" spans="1:19">
      <c r="A3533" t="s">
        <v>330</v>
      </c>
      <c r="B3533">
        <v>17</v>
      </c>
      <c r="C3533" t="s">
        <v>99</v>
      </c>
      <c r="D3533" t="s">
        <v>43</v>
      </c>
      <c r="E3533" t="s">
        <v>244</v>
      </c>
      <c r="F3533" t="s">
        <v>174</v>
      </c>
      <c r="G3533" t="s">
        <v>406</v>
      </c>
      <c r="H3533" t="s">
        <v>10</v>
      </c>
      <c r="I3533" t="s">
        <v>404</v>
      </c>
      <c r="J3533" t="s">
        <v>309</v>
      </c>
      <c r="K3533">
        <v>1</v>
      </c>
      <c r="L3533" t="s">
        <v>273</v>
      </c>
      <c r="M3533">
        <v>-3</v>
      </c>
      <c r="N3533" t="s">
        <v>313</v>
      </c>
      <c r="O3533" t="s">
        <v>170</v>
      </c>
      <c r="P3533" t="s">
        <v>405</v>
      </c>
      <c r="R3533">
        <v>73.7</v>
      </c>
      <c r="S3533">
        <v>16316</v>
      </c>
    </row>
    <row r="3534" spans="1:19">
      <c r="A3534" t="s">
        <v>330</v>
      </c>
      <c r="B3534">
        <v>17</v>
      </c>
      <c r="C3534" t="s">
        <v>99</v>
      </c>
      <c r="D3534" t="s">
        <v>43</v>
      </c>
      <c r="E3534" t="s">
        <v>244</v>
      </c>
      <c r="F3534" t="s">
        <v>174</v>
      </c>
      <c r="G3534" t="s">
        <v>406</v>
      </c>
      <c r="H3534" t="s">
        <v>93</v>
      </c>
      <c r="I3534" t="s">
        <v>173</v>
      </c>
      <c r="J3534" t="s">
        <v>310</v>
      </c>
      <c r="K3534">
        <v>1</v>
      </c>
      <c r="L3534" t="s">
        <v>273</v>
      </c>
      <c r="M3534">
        <v>-3</v>
      </c>
      <c r="N3534" t="s">
        <v>313</v>
      </c>
      <c r="O3534" t="s">
        <v>170</v>
      </c>
      <c r="P3534" t="s">
        <v>405</v>
      </c>
      <c r="R3534">
        <v>83.5</v>
      </c>
      <c r="S3534">
        <v>600125</v>
      </c>
    </row>
    <row r="3535" spans="1:19">
      <c r="A3535" t="s">
        <v>330</v>
      </c>
      <c r="B3535">
        <v>17</v>
      </c>
      <c r="C3535" t="s">
        <v>99</v>
      </c>
      <c r="D3535" t="s">
        <v>43</v>
      </c>
      <c r="E3535" t="s">
        <v>244</v>
      </c>
      <c r="F3535" t="s">
        <v>174</v>
      </c>
      <c r="G3535" t="s">
        <v>406</v>
      </c>
      <c r="H3535" t="s">
        <v>22</v>
      </c>
      <c r="I3535" t="s">
        <v>404</v>
      </c>
      <c r="J3535" t="s">
        <v>265</v>
      </c>
      <c r="K3535">
        <v>1</v>
      </c>
      <c r="L3535" t="s">
        <v>273</v>
      </c>
      <c r="M3535">
        <v>-4</v>
      </c>
      <c r="N3535" t="s">
        <v>312</v>
      </c>
      <c r="O3535" t="s">
        <v>170</v>
      </c>
      <c r="P3535" t="s">
        <v>405</v>
      </c>
      <c r="R3535">
        <v>90.4</v>
      </c>
      <c r="S3535">
        <v>131328</v>
      </c>
    </row>
    <row r="3536" spans="1:19">
      <c r="A3536" t="s">
        <v>330</v>
      </c>
      <c r="B3536">
        <v>17</v>
      </c>
      <c r="C3536" t="s">
        <v>99</v>
      </c>
      <c r="D3536" t="s">
        <v>43</v>
      </c>
      <c r="E3536" t="s">
        <v>244</v>
      </c>
      <c r="F3536" t="s">
        <v>174</v>
      </c>
      <c r="G3536" t="s">
        <v>406</v>
      </c>
      <c r="H3536" t="s">
        <v>24</v>
      </c>
      <c r="I3536" t="s">
        <v>404</v>
      </c>
      <c r="J3536" t="s">
        <v>266</v>
      </c>
      <c r="K3536">
        <v>1</v>
      </c>
      <c r="L3536" t="s">
        <v>273</v>
      </c>
      <c r="M3536">
        <v>-4</v>
      </c>
      <c r="N3536" t="s">
        <v>312</v>
      </c>
      <c r="O3536" t="s">
        <v>170</v>
      </c>
      <c r="P3536" t="s">
        <v>405</v>
      </c>
      <c r="R3536">
        <v>84.1</v>
      </c>
      <c r="S3536">
        <v>17270</v>
      </c>
    </row>
    <row r="3537" spans="1:19">
      <c r="A3537" t="s">
        <v>330</v>
      </c>
      <c r="B3537">
        <v>17</v>
      </c>
      <c r="C3537" t="s">
        <v>99</v>
      </c>
      <c r="D3537" t="s">
        <v>43</v>
      </c>
      <c r="E3537" t="s">
        <v>244</v>
      </c>
      <c r="F3537" t="s">
        <v>174</v>
      </c>
      <c r="G3537" t="s">
        <v>406</v>
      </c>
      <c r="H3537" t="s">
        <v>23</v>
      </c>
      <c r="I3537" t="s">
        <v>404</v>
      </c>
      <c r="J3537" t="s">
        <v>267</v>
      </c>
      <c r="K3537">
        <v>1</v>
      </c>
      <c r="L3537" t="s">
        <v>273</v>
      </c>
      <c r="M3537">
        <v>-4</v>
      </c>
      <c r="N3537" t="s">
        <v>312</v>
      </c>
      <c r="O3537" t="s">
        <v>170</v>
      </c>
      <c r="P3537" t="s">
        <v>405</v>
      </c>
      <c r="R3537">
        <v>84</v>
      </c>
      <c r="S3537">
        <v>13298</v>
      </c>
    </row>
    <row r="3538" spans="1:19">
      <c r="A3538" t="s">
        <v>330</v>
      </c>
      <c r="B3538">
        <v>17</v>
      </c>
      <c r="C3538" t="s">
        <v>99</v>
      </c>
      <c r="D3538" t="s">
        <v>43</v>
      </c>
      <c r="E3538" t="s">
        <v>244</v>
      </c>
      <c r="F3538" t="s">
        <v>174</v>
      </c>
      <c r="G3538" t="s">
        <v>406</v>
      </c>
      <c r="H3538" t="s">
        <v>18</v>
      </c>
      <c r="I3538" t="s">
        <v>404</v>
      </c>
      <c r="J3538" t="s">
        <v>268</v>
      </c>
      <c r="K3538">
        <v>1</v>
      </c>
      <c r="L3538" t="s">
        <v>273</v>
      </c>
      <c r="M3538">
        <v>-4</v>
      </c>
      <c r="N3538" t="s">
        <v>312</v>
      </c>
      <c r="O3538" t="s">
        <v>170</v>
      </c>
      <c r="P3538" t="s">
        <v>405</v>
      </c>
      <c r="R3538">
        <v>93.8</v>
      </c>
      <c r="S3538">
        <v>28795</v>
      </c>
    </row>
    <row r="3539" spans="1:19">
      <c r="A3539" t="s">
        <v>330</v>
      </c>
      <c r="B3539">
        <v>17</v>
      </c>
      <c r="C3539" t="s">
        <v>99</v>
      </c>
      <c r="D3539" t="s">
        <v>43</v>
      </c>
      <c r="E3539" t="s">
        <v>244</v>
      </c>
      <c r="F3539" t="s">
        <v>174</v>
      </c>
      <c r="G3539" t="s">
        <v>406</v>
      </c>
      <c r="H3539" t="s">
        <v>20</v>
      </c>
      <c r="I3539" t="s">
        <v>404</v>
      </c>
      <c r="J3539" t="s">
        <v>269</v>
      </c>
      <c r="K3539">
        <v>1</v>
      </c>
      <c r="L3539" t="s">
        <v>273</v>
      </c>
      <c r="M3539">
        <v>-4</v>
      </c>
      <c r="N3539" t="s">
        <v>312</v>
      </c>
      <c r="O3539" t="s">
        <v>170</v>
      </c>
      <c r="P3539" t="s">
        <v>405</v>
      </c>
      <c r="R3539">
        <v>92.6</v>
      </c>
      <c r="S3539">
        <v>18365</v>
      </c>
    </row>
    <row r="3540" spans="1:19">
      <c r="A3540" t="s">
        <v>330</v>
      </c>
      <c r="B3540">
        <v>17</v>
      </c>
      <c r="C3540" t="s">
        <v>99</v>
      </c>
      <c r="D3540" t="s">
        <v>43</v>
      </c>
      <c r="E3540" t="s">
        <v>244</v>
      </c>
      <c r="F3540" t="s">
        <v>174</v>
      </c>
      <c r="G3540" t="s">
        <v>406</v>
      </c>
      <c r="H3540" t="s">
        <v>9</v>
      </c>
      <c r="I3540" t="s">
        <v>404</v>
      </c>
      <c r="J3540" t="s">
        <v>270</v>
      </c>
      <c r="K3540">
        <v>1</v>
      </c>
      <c r="L3540" t="s">
        <v>273</v>
      </c>
      <c r="M3540">
        <v>-4</v>
      </c>
      <c r="N3540" t="s">
        <v>312</v>
      </c>
      <c r="O3540" t="s">
        <v>170</v>
      </c>
      <c r="P3540" t="s">
        <v>405</v>
      </c>
      <c r="R3540">
        <v>85.4</v>
      </c>
      <c r="S3540">
        <v>14412</v>
      </c>
    </row>
    <row r="3541" spans="1:19">
      <c r="A3541" t="s">
        <v>330</v>
      </c>
      <c r="B3541">
        <v>17</v>
      </c>
      <c r="C3541" t="s">
        <v>99</v>
      </c>
      <c r="D3541" t="s">
        <v>43</v>
      </c>
      <c r="E3541" t="s">
        <v>244</v>
      </c>
      <c r="F3541" t="s">
        <v>174</v>
      </c>
      <c r="G3541" t="s">
        <v>406</v>
      </c>
      <c r="H3541" t="s">
        <v>21</v>
      </c>
      <c r="I3541" t="s">
        <v>404</v>
      </c>
      <c r="J3541" t="s">
        <v>271</v>
      </c>
      <c r="K3541">
        <v>1</v>
      </c>
      <c r="L3541" t="s">
        <v>273</v>
      </c>
      <c r="M3541">
        <v>-4</v>
      </c>
      <c r="N3541" t="s">
        <v>312</v>
      </c>
      <c r="O3541" t="s">
        <v>170</v>
      </c>
      <c r="P3541" t="s">
        <v>405</v>
      </c>
      <c r="R3541">
        <v>92.6</v>
      </c>
      <c r="S3541">
        <v>16192</v>
      </c>
    </row>
    <row r="3542" spans="1:19">
      <c r="A3542" t="s">
        <v>330</v>
      </c>
      <c r="B3542">
        <v>17</v>
      </c>
      <c r="C3542" t="s">
        <v>99</v>
      </c>
      <c r="D3542" t="s">
        <v>43</v>
      </c>
      <c r="E3542" t="s">
        <v>244</v>
      </c>
      <c r="F3542" t="s">
        <v>174</v>
      </c>
      <c r="G3542" t="s">
        <v>406</v>
      </c>
      <c r="H3542" t="s">
        <v>6</v>
      </c>
      <c r="I3542" t="s">
        <v>404</v>
      </c>
      <c r="J3542" t="s">
        <v>272</v>
      </c>
      <c r="K3542">
        <v>1</v>
      </c>
      <c r="L3542" t="s">
        <v>273</v>
      </c>
      <c r="M3542">
        <v>-4</v>
      </c>
      <c r="N3542" t="s">
        <v>312</v>
      </c>
      <c r="O3542" t="s">
        <v>170</v>
      </c>
      <c r="P3542" t="s">
        <v>405</v>
      </c>
      <c r="R3542">
        <v>94.9</v>
      </c>
      <c r="S3542">
        <v>4324</v>
      </c>
    </row>
    <row r="3543" spans="1:19">
      <c r="A3543" t="s">
        <v>330</v>
      </c>
      <c r="B3543">
        <v>17</v>
      </c>
      <c r="C3543" t="s">
        <v>99</v>
      </c>
      <c r="D3543" t="s">
        <v>43</v>
      </c>
      <c r="E3543" t="s">
        <v>244</v>
      </c>
      <c r="F3543" t="s">
        <v>174</v>
      </c>
      <c r="G3543" t="s">
        <v>406</v>
      </c>
      <c r="H3543" t="s">
        <v>4</v>
      </c>
      <c r="I3543" t="s">
        <v>404</v>
      </c>
      <c r="J3543" t="s">
        <v>297</v>
      </c>
      <c r="K3543">
        <v>1</v>
      </c>
      <c r="L3543" t="s">
        <v>273</v>
      </c>
      <c r="M3543">
        <v>-4</v>
      </c>
      <c r="N3543" t="s">
        <v>312</v>
      </c>
      <c r="O3543" t="s">
        <v>170</v>
      </c>
      <c r="P3543" t="s">
        <v>405</v>
      </c>
      <c r="R3543">
        <v>92.8</v>
      </c>
      <c r="S3543">
        <v>14159</v>
      </c>
    </row>
    <row r="3544" spans="1:19">
      <c r="A3544" t="s">
        <v>330</v>
      </c>
      <c r="B3544">
        <v>17</v>
      </c>
      <c r="C3544" t="s">
        <v>99</v>
      </c>
      <c r="D3544" t="s">
        <v>43</v>
      </c>
      <c r="E3544" t="s">
        <v>244</v>
      </c>
      <c r="F3544" t="s">
        <v>174</v>
      </c>
      <c r="G3544" t="s">
        <v>406</v>
      </c>
      <c r="H3544" t="s">
        <v>11</v>
      </c>
      <c r="I3544" t="s">
        <v>404</v>
      </c>
      <c r="J3544" t="s">
        <v>298</v>
      </c>
      <c r="K3544">
        <v>1</v>
      </c>
      <c r="L3544" t="s">
        <v>273</v>
      </c>
      <c r="M3544">
        <v>-4</v>
      </c>
      <c r="N3544" t="s">
        <v>312</v>
      </c>
      <c r="O3544" t="s">
        <v>170</v>
      </c>
      <c r="P3544" t="s">
        <v>405</v>
      </c>
      <c r="R3544">
        <v>83.8</v>
      </c>
      <c r="S3544">
        <v>82638</v>
      </c>
    </row>
    <row r="3545" spans="1:19">
      <c r="A3545" t="s">
        <v>330</v>
      </c>
      <c r="B3545">
        <v>17</v>
      </c>
      <c r="C3545" t="s">
        <v>99</v>
      </c>
      <c r="D3545" t="s">
        <v>43</v>
      </c>
      <c r="E3545" t="s">
        <v>244</v>
      </c>
      <c r="F3545" t="s">
        <v>174</v>
      </c>
      <c r="G3545" t="s">
        <v>406</v>
      </c>
      <c r="H3545" t="s">
        <v>8</v>
      </c>
      <c r="I3545" t="s">
        <v>404</v>
      </c>
      <c r="J3545" t="s">
        <v>299</v>
      </c>
      <c r="K3545">
        <v>1</v>
      </c>
      <c r="L3545" t="s">
        <v>273</v>
      </c>
      <c r="M3545">
        <v>-4</v>
      </c>
      <c r="N3545" t="s">
        <v>312</v>
      </c>
      <c r="O3545" t="s">
        <v>170</v>
      </c>
      <c r="P3545" t="s">
        <v>405</v>
      </c>
      <c r="R3545">
        <v>95</v>
      </c>
      <c r="S3545">
        <v>22673</v>
      </c>
    </row>
    <row r="3546" spans="1:19">
      <c r="A3546" t="s">
        <v>330</v>
      </c>
      <c r="B3546">
        <v>17</v>
      </c>
      <c r="C3546" t="s">
        <v>99</v>
      </c>
      <c r="D3546" t="s">
        <v>43</v>
      </c>
      <c r="E3546" t="s">
        <v>244</v>
      </c>
      <c r="F3546" t="s">
        <v>174</v>
      </c>
      <c r="G3546" t="s">
        <v>406</v>
      </c>
      <c r="H3546" t="s">
        <v>17</v>
      </c>
      <c r="I3546" t="s">
        <v>404</v>
      </c>
      <c r="J3546" t="s">
        <v>300</v>
      </c>
      <c r="K3546">
        <v>1</v>
      </c>
      <c r="L3546" t="s">
        <v>273</v>
      </c>
      <c r="M3546">
        <v>-4</v>
      </c>
      <c r="N3546" t="s">
        <v>312</v>
      </c>
      <c r="O3546" t="s">
        <v>170</v>
      </c>
      <c r="P3546" t="s">
        <v>405</v>
      </c>
      <c r="R3546">
        <v>84.8</v>
      </c>
      <c r="S3546">
        <v>98915</v>
      </c>
    </row>
    <row r="3547" spans="1:19">
      <c r="A3547" t="s">
        <v>330</v>
      </c>
      <c r="B3547">
        <v>17</v>
      </c>
      <c r="C3547" t="s">
        <v>99</v>
      </c>
      <c r="D3547" t="s">
        <v>43</v>
      </c>
      <c r="E3547" t="s">
        <v>244</v>
      </c>
      <c r="F3547" t="s">
        <v>174</v>
      </c>
      <c r="G3547" t="s">
        <v>406</v>
      </c>
      <c r="H3547" t="s">
        <v>13</v>
      </c>
      <c r="I3547" t="s">
        <v>404</v>
      </c>
      <c r="J3547" t="s">
        <v>301</v>
      </c>
      <c r="K3547">
        <v>1</v>
      </c>
      <c r="L3547" t="s">
        <v>273</v>
      </c>
      <c r="M3547">
        <v>-4</v>
      </c>
      <c r="N3547" t="s">
        <v>312</v>
      </c>
      <c r="O3547" t="s">
        <v>170</v>
      </c>
      <c r="P3547" t="s">
        <v>405</v>
      </c>
      <c r="R3547">
        <v>81</v>
      </c>
      <c r="S3547">
        <v>24548</v>
      </c>
    </row>
    <row r="3548" spans="1:19">
      <c r="A3548" t="s">
        <v>330</v>
      </c>
      <c r="B3548">
        <v>17</v>
      </c>
      <c r="C3548" t="s">
        <v>99</v>
      </c>
      <c r="D3548" t="s">
        <v>43</v>
      </c>
      <c r="E3548" t="s">
        <v>244</v>
      </c>
      <c r="F3548" t="s">
        <v>174</v>
      </c>
      <c r="G3548" t="s">
        <v>406</v>
      </c>
      <c r="H3548" t="s">
        <v>25</v>
      </c>
      <c r="I3548" t="s">
        <v>404</v>
      </c>
      <c r="J3548" t="s">
        <v>302</v>
      </c>
      <c r="K3548">
        <v>1</v>
      </c>
      <c r="L3548" t="s">
        <v>273</v>
      </c>
      <c r="M3548">
        <v>-4</v>
      </c>
      <c r="N3548" t="s">
        <v>312</v>
      </c>
      <c r="O3548" t="s">
        <v>170</v>
      </c>
      <c r="P3548" t="s">
        <v>405</v>
      </c>
      <c r="R3548">
        <v>67.900000000000006</v>
      </c>
      <c r="S3548">
        <v>19405</v>
      </c>
    </row>
    <row r="3549" spans="1:19">
      <c r="A3549" t="s">
        <v>330</v>
      </c>
      <c r="B3549">
        <v>17</v>
      </c>
      <c r="C3549" t="s">
        <v>99</v>
      </c>
      <c r="D3549" t="s">
        <v>43</v>
      </c>
      <c r="E3549" t="s">
        <v>244</v>
      </c>
      <c r="F3549" t="s">
        <v>174</v>
      </c>
      <c r="G3549" t="s">
        <v>406</v>
      </c>
      <c r="H3549" t="s">
        <v>16</v>
      </c>
      <c r="I3549" t="s">
        <v>404</v>
      </c>
      <c r="J3549" t="s">
        <v>303</v>
      </c>
      <c r="K3549">
        <v>1</v>
      </c>
      <c r="L3549" t="s">
        <v>273</v>
      </c>
      <c r="M3549">
        <v>-4</v>
      </c>
      <c r="N3549" t="s">
        <v>312</v>
      </c>
      <c r="O3549" t="s">
        <v>170</v>
      </c>
      <c r="P3549" t="s">
        <v>405</v>
      </c>
      <c r="R3549">
        <v>86.5</v>
      </c>
      <c r="S3549">
        <v>15132</v>
      </c>
    </row>
    <row r="3550" spans="1:19">
      <c r="A3550" t="s">
        <v>330</v>
      </c>
      <c r="B3550">
        <v>17</v>
      </c>
      <c r="C3550" t="s">
        <v>99</v>
      </c>
      <c r="D3550" t="s">
        <v>43</v>
      </c>
      <c r="E3550" t="s">
        <v>244</v>
      </c>
      <c r="F3550" t="s">
        <v>174</v>
      </c>
      <c r="G3550" t="s">
        <v>406</v>
      </c>
      <c r="H3550" t="s">
        <v>5</v>
      </c>
      <c r="I3550" t="s">
        <v>404</v>
      </c>
      <c r="J3550" t="s">
        <v>304</v>
      </c>
      <c r="K3550">
        <v>1</v>
      </c>
      <c r="L3550" t="s">
        <v>273</v>
      </c>
      <c r="M3550">
        <v>-4</v>
      </c>
      <c r="N3550" t="s">
        <v>312</v>
      </c>
      <c r="O3550" t="s">
        <v>170</v>
      </c>
      <c r="P3550" t="s">
        <v>405</v>
      </c>
      <c r="R3550">
        <v>80.099999999999994</v>
      </c>
      <c r="S3550">
        <v>21258</v>
      </c>
    </row>
    <row r="3551" spans="1:19">
      <c r="A3551" t="s">
        <v>330</v>
      </c>
      <c r="B3551">
        <v>17</v>
      </c>
      <c r="C3551" t="s">
        <v>99</v>
      </c>
      <c r="D3551" t="s">
        <v>43</v>
      </c>
      <c r="E3551" t="s">
        <v>244</v>
      </c>
      <c r="F3551" t="s">
        <v>174</v>
      </c>
      <c r="G3551" t="s">
        <v>406</v>
      </c>
      <c r="H3551" t="s">
        <v>7</v>
      </c>
      <c r="I3551" t="s">
        <v>404</v>
      </c>
      <c r="J3551" t="s">
        <v>305</v>
      </c>
      <c r="K3551">
        <v>1</v>
      </c>
      <c r="L3551" t="s">
        <v>273</v>
      </c>
      <c r="M3551">
        <v>-4</v>
      </c>
      <c r="N3551" t="s">
        <v>312</v>
      </c>
      <c r="O3551" t="s">
        <v>170</v>
      </c>
      <c r="P3551" t="s">
        <v>405</v>
      </c>
      <c r="R3551">
        <v>83.5</v>
      </c>
      <c r="S3551">
        <v>17072</v>
      </c>
    </row>
    <row r="3552" spans="1:19">
      <c r="A3552" t="s">
        <v>330</v>
      </c>
      <c r="B3552">
        <v>17</v>
      </c>
      <c r="C3552" t="s">
        <v>99</v>
      </c>
      <c r="D3552" t="s">
        <v>43</v>
      </c>
      <c r="E3552" t="s">
        <v>244</v>
      </c>
      <c r="F3552" t="s">
        <v>174</v>
      </c>
      <c r="G3552" t="s">
        <v>406</v>
      </c>
      <c r="H3552" t="s">
        <v>15</v>
      </c>
      <c r="I3552" t="s">
        <v>404</v>
      </c>
      <c r="J3552" t="s">
        <v>306</v>
      </c>
      <c r="K3552">
        <v>1</v>
      </c>
      <c r="L3552" t="s">
        <v>273</v>
      </c>
      <c r="M3552">
        <v>-4</v>
      </c>
      <c r="N3552" t="s">
        <v>312</v>
      </c>
      <c r="O3552" t="s">
        <v>170</v>
      </c>
      <c r="P3552" t="s">
        <v>405</v>
      </c>
      <c r="R3552">
        <v>71.7</v>
      </c>
      <c r="S3552">
        <v>10891</v>
      </c>
    </row>
    <row r="3553" spans="1:19">
      <c r="A3553" t="s">
        <v>330</v>
      </c>
      <c r="B3553">
        <v>17</v>
      </c>
      <c r="C3553" t="s">
        <v>99</v>
      </c>
      <c r="D3553" t="s">
        <v>43</v>
      </c>
      <c r="E3553" t="s">
        <v>244</v>
      </c>
      <c r="F3553" t="s">
        <v>174</v>
      </c>
      <c r="G3553" t="s">
        <v>406</v>
      </c>
      <c r="H3553" t="s">
        <v>19</v>
      </c>
      <c r="I3553" t="s">
        <v>404</v>
      </c>
      <c r="J3553" t="s">
        <v>307</v>
      </c>
      <c r="K3553">
        <v>1</v>
      </c>
      <c r="L3553" t="s">
        <v>273</v>
      </c>
      <c r="M3553">
        <v>-4</v>
      </c>
      <c r="N3553" t="s">
        <v>312</v>
      </c>
      <c r="O3553" t="s">
        <v>170</v>
      </c>
      <c r="P3553" t="s">
        <v>405</v>
      </c>
      <c r="R3553">
        <v>73.400000000000006</v>
      </c>
      <c r="S3553">
        <v>6054</v>
      </c>
    </row>
    <row r="3554" spans="1:19">
      <c r="A3554" t="s">
        <v>330</v>
      </c>
      <c r="B3554">
        <v>17</v>
      </c>
      <c r="C3554" t="s">
        <v>99</v>
      </c>
      <c r="D3554" t="s">
        <v>43</v>
      </c>
      <c r="E3554" t="s">
        <v>244</v>
      </c>
      <c r="F3554" t="s">
        <v>174</v>
      </c>
      <c r="G3554" t="s">
        <v>406</v>
      </c>
      <c r="H3554" t="s">
        <v>14</v>
      </c>
      <c r="I3554" t="s">
        <v>404</v>
      </c>
      <c r="J3554" t="s">
        <v>308</v>
      </c>
      <c r="K3554">
        <v>1</v>
      </c>
      <c r="L3554" t="s">
        <v>273</v>
      </c>
      <c r="M3554">
        <v>-4</v>
      </c>
      <c r="N3554" t="s">
        <v>312</v>
      </c>
      <c r="O3554" t="s">
        <v>170</v>
      </c>
      <c r="P3554" t="s">
        <v>405</v>
      </c>
      <c r="R3554">
        <v>77</v>
      </c>
      <c r="S3554">
        <v>23610</v>
      </c>
    </row>
    <row r="3555" spans="1:19">
      <c r="A3555" t="s">
        <v>330</v>
      </c>
      <c r="B3555">
        <v>17</v>
      </c>
      <c r="C3555" t="s">
        <v>99</v>
      </c>
      <c r="D3555" t="s">
        <v>43</v>
      </c>
      <c r="E3555" t="s">
        <v>244</v>
      </c>
      <c r="F3555" t="s">
        <v>174</v>
      </c>
      <c r="G3555" t="s">
        <v>406</v>
      </c>
      <c r="H3555" t="s">
        <v>10</v>
      </c>
      <c r="I3555" t="s">
        <v>404</v>
      </c>
      <c r="J3555" t="s">
        <v>309</v>
      </c>
      <c r="K3555">
        <v>1</v>
      </c>
      <c r="L3555" t="s">
        <v>273</v>
      </c>
      <c r="M3555">
        <v>-4</v>
      </c>
      <c r="N3555" t="s">
        <v>312</v>
      </c>
      <c r="O3555" t="s">
        <v>170</v>
      </c>
      <c r="P3555" t="s">
        <v>405</v>
      </c>
      <c r="R3555">
        <v>82.7</v>
      </c>
      <c r="S3555">
        <v>15835</v>
      </c>
    </row>
    <row r="3556" spans="1:19">
      <c r="A3556" t="s">
        <v>330</v>
      </c>
      <c r="B3556">
        <v>17</v>
      </c>
      <c r="C3556" t="s">
        <v>99</v>
      </c>
      <c r="D3556" t="s">
        <v>43</v>
      </c>
      <c r="E3556" t="s">
        <v>244</v>
      </c>
      <c r="F3556" t="s">
        <v>174</v>
      </c>
      <c r="G3556" t="s">
        <v>406</v>
      </c>
      <c r="H3556" t="s">
        <v>93</v>
      </c>
      <c r="I3556" t="s">
        <v>173</v>
      </c>
      <c r="J3556" t="s">
        <v>310</v>
      </c>
      <c r="K3556">
        <v>1</v>
      </c>
      <c r="L3556" t="s">
        <v>273</v>
      </c>
      <c r="M3556">
        <v>-4</v>
      </c>
      <c r="N3556" t="s">
        <v>312</v>
      </c>
      <c r="O3556" t="s">
        <v>170</v>
      </c>
      <c r="P3556" t="s">
        <v>405</v>
      </c>
      <c r="R3556">
        <v>85.8</v>
      </c>
      <c r="S3556">
        <v>616174</v>
      </c>
    </row>
    <row r="3557" spans="1:19">
      <c r="A3557" t="s">
        <v>330</v>
      </c>
      <c r="B3557">
        <v>17</v>
      </c>
      <c r="C3557" t="s">
        <v>99</v>
      </c>
      <c r="D3557" t="s">
        <v>43</v>
      </c>
      <c r="E3557" t="s">
        <v>244</v>
      </c>
      <c r="F3557" t="s">
        <v>174</v>
      </c>
      <c r="G3557" t="s">
        <v>406</v>
      </c>
      <c r="H3557" t="s">
        <v>22</v>
      </c>
      <c r="I3557" t="s">
        <v>404</v>
      </c>
      <c r="J3557" t="s">
        <v>265</v>
      </c>
      <c r="K3557">
        <v>1</v>
      </c>
      <c r="L3557" t="s">
        <v>273</v>
      </c>
      <c r="M3557">
        <v>-5</v>
      </c>
      <c r="N3557" t="s">
        <v>311</v>
      </c>
      <c r="O3557" t="s">
        <v>170</v>
      </c>
      <c r="P3557" t="s">
        <v>405</v>
      </c>
      <c r="R3557">
        <v>91.9</v>
      </c>
      <c r="S3557">
        <v>118809</v>
      </c>
    </row>
    <row r="3558" spans="1:19">
      <c r="A3558" t="s">
        <v>330</v>
      </c>
      <c r="B3558">
        <v>17</v>
      </c>
      <c r="C3558" t="s">
        <v>99</v>
      </c>
      <c r="D3558" t="s">
        <v>43</v>
      </c>
      <c r="E3558" t="s">
        <v>244</v>
      </c>
      <c r="F3558" t="s">
        <v>174</v>
      </c>
      <c r="G3558" t="s">
        <v>406</v>
      </c>
      <c r="H3558" t="s">
        <v>24</v>
      </c>
      <c r="I3558" t="s">
        <v>404</v>
      </c>
      <c r="J3558" t="s">
        <v>266</v>
      </c>
      <c r="K3558">
        <v>1</v>
      </c>
      <c r="L3558" t="s">
        <v>273</v>
      </c>
      <c r="M3558">
        <v>-5</v>
      </c>
      <c r="N3558" t="s">
        <v>311</v>
      </c>
      <c r="O3558" t="s">
        <v>170</v>
      </c>
      <c r="P3558" t="s">
        <v>405</v>
      </c>
      <c r="R3558">
        <v>86</v>
      </c>
      <c r="S3558">
        <v>15833</v>
      </c>
    </row>
    <row r="3559" spans="1:19">
      <c r="A3559" t="s">
        <v>330</v>
      </c>
      <c r="B3559">
        <v>17</v>
      </c>
      <c r="C3559" t="s">
        <v>99</v>
      </c>
      <c r="D3559" t="s">
        <v>43</v>
      </c>
      <c r="E3559" t="s">
        <v>244</v>
      </c>
      <c r="F3559" t="s">
        <v>174</v>
      </c>
      <c r="G3559" t="s">
        <v>406</v>
      </c>
      <c r="H3559" t="s">
        <v>23</v>
      </c>
      <c r="I3559" t="s">
        <v>404</v>
      </c>
      <c r="J3559" t="s">
        <v>267</v>
      </c>
      <c r="K3559">
        <v>1</v>
      </c>
      <c r="L3559" t="s">
        <v>273</v>
      </c>
      <c r="M3559">
        <v>-5</v>
      </c>
      <c r="N3559" t="s">
        <v>311</v>
      </c>
      <c r="O3559" t="s">
        <v>170</v>
      </c>
      <c r="P3559" t="s">
        <v>405</v>
      </c>
      <c r="R3559">
        <v>89.1</v>
      </c>
      <c r="S3559">
        <v>15050</v>
      </c>
    </row>
    <row r="3560" spans="1:19">
      <c r="A3560" t="s">
        <v>330</v>
      </c>
      <c r="B3560">
        <v>17</v>
      </c>
      <c r="C3560" t="s">
        <v>99</v>
      </c>
      <c r="D3560" t="s">
        <v>43</v>
      </c>
      <c r="E3560" t="s">
        <v>244</v>
      </c>
      <c r="F3560" t="s">
        <v>174</v>
      </c>
      <c r="G3560" t="s">
        <v>406</v>
      </c>
      <c r="H3560" t="s">
        <v>18</v>
      </c>
      <c r="I3560" t="s">
        <v>404</v>
      </c>
      <c r="J3560" t="s">
        <v>268</v>
      </c>
      <c r="K3560">
        <v>1</v>
      </c>
      <c r="L3560" t="s">
        <v>273</v>
      </c>
      <c r="M3560">
        <v>-5</v>
      </c>
      <c r="N3560" t="s">
        <v>311</v>
      </c>
      <c r="O3560" t="s">
        <v>170</v>
      </c>
      <c r="P3560" t="s">
        <v>405</v>
      </c>
      <c r="R3560">
        <v>92.4</v>
      </c>
      <c r="S3560">
        <v>28484</v>
      </c>
    </row>
    <row r="3561" spans="1:19">
      <c r="A3561" t="s">
        <v>330</v>
      </c>
      <c r="B3561">
        <v>17</v>
      </c>
      <c r="C3561" t="s">
        <v>99</v>
      </c>
      <c r="D3561" t="s">
        <v>43</v>
      </c>
      <c r="E3561" t="s">
        <v>244</v>
      </c>
      <c r="F3561" t="s">
        <v>174</v>
      </c>
      <c r="G3561" t="s">
        <v>406</v>
      </c>
      <c r="H3561" t="s">
        <v>20</v>
      </c>
      <c r="I3561" t="s">
        <v>404</v>
      </c>
      <c r="J3561" t="s">
        <v>269</v>
      </c>
      <c r="K3561">
        <v>1</v>
      </c>
      <c r="L3561" t="s">
        <v>273</v>
      </c>
      <c r="M3561">
        <v>-5</v>
      </c>
      <c r="N3561" t="s">
        <v>311</v>
      </c>
      <c r="O3561" t="s">
        <v>170</v>
      </c>
      <c r="P3561" t="s">
        <v>405</v>
      </c>
      <c r="R3561">
        <v>90</v>
      </c>
      <c r="S3561">
        <v>17314</v>
      </c>
    </row>
    <row r="3562" spans="1:19">
      <c r="A3562" t="s">
        <v>330</v>
      </c>
      <c r="B3562">
        <v>17</v>
      </c>
      <c r="C3562" t="s">
        <v>99</v>
      </c>
      <c r="D3562" t="s">
        <v>43</v>
      </c>
      <c r="E3562" t="s">
        <v>244</v>
      </c>
      <c r="F3562" t="s">
        <v>174</v>
      </c>
      <c r="G3562" t="s">
        <v>406</v>
      </c>
      <c r="H3562" t="s">
        <v>9</v>
      </c>
      <c r="I3562" t="s">
        <v>404</v>
      </c>
      <c r="J3562" t="s">
        <v>270</v>
      </c>
      <c r="K3562">
        <v>1</v>
      </c>
      <c r="L3562" t="s">
        <v>273</v>
      </c>
      <c r="M3562">
        <v>-5</v>
      </c>
      <c r="N3562" t="s">
        <v>311</v>
      </c>
      <c r="O3562" t="s">
        <v>170</v>
      </c>
      <c r="P3562" t="s">
        <v>405</v>
      </c>
      <c r="R3562">
        <v>89.8</v>
      </c>
      <c r="S3562">
        <v>14279</v>
      </c>
    </row>
    <row r="3563" spans="1:19">
      <c r="A3563" t="s">
        <v>330</v>
      </c>
      <c r="B3563">
        <v>17</v>
      </c>
      <c r="C3563" t="s">
        <v>99</v>
      </c>
      <c r="D3563" t="s">
        <v>43</v>
      </c>
      <c r="E3563" t="s">
        <v>244</v>
      </c>
      <c r="F3563" t="s">
        <v>174</v>
      </c>
      <c r="G3563" t="s">
        <v>406</v>
      </c>
      <c r="H3563" t="s">
        <v>21</v>
      </c>
      <c r="I3563" t="s">
        <v>404</v>
      </c>
      <c r="J3563" t="s">
        <v>271</v>
      </c>
      <c r="K3563">
        <v>1</v>
      </c>
      <c r="L3563" t="s">
        <v>273</v>
      </c>
      <c r="M3563">
        <v>-5</v>
      </c>
      <c r="N3563" t="s">
        <v>311</v>
      </c>
      <c r="O3563" t="s">
        <v>170</v>
      </c>
      <c r="P3563" t="s">
        <v>405</v>
      </c>
      <c r="R3563">
        <v>95.4</v>
      </c>
      <c r="S3563">
        <v>15380</v>
      </c>
    </row>
    <row r="3564" spans="1:19">
      <c r="A3564" t="s">
        <v>330</v>
      </c>
      <c r="B3564">
        <v>17</v>
      </c>
      <c r="C3564" t="s">
        <v>99</v>
      </c>
      <c r="D3564" t="s">
        <v>43</v>
      </c>
      <c r="E3564" t="s">
        <v>244</v>
      </c>
      <c r="F3564" t="s">
        <v>174</v>
      </c>
      <c r="G3564" t="s">
        <v>406</v>
      </c>
      <c r="H3564" t="s">
        <v>6</v>
      </c>
      <c r="I3564" t="s">
        <v>404</v>
      </c>
      <c r="J3564" t="s">
        <v>272</v>
      </c>
      <c r="K3564">
        <v>1</v>
      </c>
      <c r="L3564" t="s">
        <v>273</v>
      </c>
      <c r="M3564">
        <v>-5</v>
      </c>
      <c r="N3564" t="s">
        <v>311</v>
      </c>
      <c r="O3564" t="s">
        <v>170</v>
      </c>
      <c r="P3564" t="s">
        <v>405</v>
      </c>
      <c r="R3564">
        <v>97.6</v>
      </c>
      <c r="S3564">
        <v>4290</v>
      </c>
    </row>
    <row r="3565" spans="1:19">
      <c r="A3565" t="s">
        <v>330</v>
      </c>
      <c r="B3565">
        <v>17</v>
      </c>
      <c r="C3565" t="s">
        <v>99</v>
      </c>
      <c r="D3565" t="s">
        <v>43</v>
      </c>
      <c r="E3565" t="s">
        <v>244</v>
      </c>
      <c r="F3565" t="s">
        <v>174</v>
      </c>
      <c r="G3565" t="s">
        <v>406</v>
      </c>
      <c r="H3565" t="s">
        <v>4</v>
      </c>
      <c r="I3565" t="s">
        <v>404</v>
      </c>
      <c r="J3565" t="s">
        <v>297</v>
      </c>
      <c r="K3565">
        <v>1</v>
      </c>
      <c r="L3565" t="s">
        <v>273</v>
      </c>
      <c r="M3565">
        <v>-5</v>
      </c>
      <c r="N3565" t="s">
        <v>311</v>
      </c>
      <c r="O3565" t="s">
        <v>170</v>
      </c>
      <c r="P3565" t="s">
        <v>405</v>
      </c>
      <c r="R3565">
        <v>95.7</v>
      </c>
      <c r="S3565">
        <v>14887</v>
      </c>
    </row>
    <row r="3566" spans="1:19">
      <c r="A3566" t="s">
        <v>330</v>
      </c>
      <c r="B3566">
        <v>17</v>
      </c>
      <c r="C3566" t="s">
        <v>99</v>
      </c>
      <c r="D3566" t="s">
        <v>43</v>
      </c>
      <c r="E3566" t="s">
        <v>244</v>
      </c>
      <c r="F3566" t="s">
        <v>174</v>
      </c>
      <c r="G3566" t="s">
        <v>406</v>
      </c>
      <c r="H3566" t="s">
        <v>11</v>
      </c>
      <c r="I3566" t="s">
        <v>404</v>
      </c>
      <c r="J3566" t="s">
        <v>298</v>
      </c>
      <c r="K3566">
        <v>1</v>
      </c>
      <c r="L3566" t="s">
        <v>273</v>
      </c>
      <c r="M3566">
        <v>-5</v>
      </c>
      <c r="N3566" t="s">
        <v>311</v>
      </c>
      <c r="O3566" t="s">
        <v>170</v>
      </c>
      <c r="P3566" t="s">
        <v>405</v>
      </c>
      <c r="R3566">
        <v>88.6</v>
      </c>
      <c r="S3566">
        <v>84541</v>
      </c>
    </row>
    <row r="3567" spans="1:19">
      <c r="A3567" t="s">
        <v>330</v>
      </c>
      <c r="B3567">
        <v>17</v>
      </c>
      <c r="C3567" t="s">
        <v>99</v>
      </c>
      <c r="D3567" t="s">
        <v>43</v>
      </c>
      <c r="E3567" t="s">
        <v>244</v>
      </c>
      <c r="F3567" t="s">
        <v>174</v>
      </c>
      <c r="G3567" t="s">
        <v>406</v>
      </c>
      <c r="H3567" t="s">
        <v>8</v>
      </c>
      <c r="I3567" t="s">
        <v>404</v>
      </c>
      <c r="J3567" t="s">
        <v>299</v>
      </c>
      <c r="K3567">
        <v>1</v>
      </c>
      <c r="L3567" t="s">
        <v>273</v>
      </c>
      <c r="M3567">
        <v>-5</v>
      </c>
      <c r="N3567" t="s">
        <v>311</v>
      </c>
      <c r="O3567" t="s">
        <v>170</v>
      </c>
      <c r="P3567" t="s">
        <v>405</v>
      </c>
      <c r="R3567">
        <v>95.4</v>
      </c>
      <c r="S3567">
        <v>24455</v>
      </c>
    </row>
    <row r="3568" spans="1:19">
      <c r="A3568" t="s">
        <v>330</v>
      </c>
      <c r="B3568">
        <v>17</v>
      </c>
      <c r="C3568" t="s">
        <v>99</v>
      </c>
      <c r="D3568" t="s">
        <v>43</v>
      </c>
      <c r="E3568" t="s">
        <v>244</v>
      </c>
      <c r="F3568" t="s">
        <v>174</v>
      </c>
      <c r="G3568" t="s">
        <v>406</v>
      </c>
      <c r="H3568" t="s">
        <v>17</v>
      </c>
      <c r="I3568" t="s">
        <v>404</v>
      </c>
      <c r="J3568" t="s">
        <v>300</v>
      </c>
      <c r="K3568">
        <v>1</v>
      </c>
      <c r="L3568" t="s">
        <v>273</v>
      </c>
      <c r="M3568">
        <v>-5</v>
      </c>
      <c r="N3568" t="s">
        <v>311</v>
      </c>
      <c r="O3568" t="s">
        <v>170</v>
      </c>
      <c r="P3568" t="s">
        <v>405</v>
      </c>
      <c r="R3568">
        <v>89.3</v>
      </c>
      <c r="S3568">
        <v>106107</v>
      </c>
    </row>
    <row r="3569" spans="1:19">
      <c r="A3569" t="s">
        <v>330</v>
      </c>
      <c r="B3569">
        <v>17</v>
      </c>
      <c r="C3569" t="s">
        <v>99</v>
      </c>
      <c r="D3569" t="s">
        <v>43</v>
      </c>
      <c r="E3569" t="s">
        <v>244</v>
      </c>
      <c r="F3569" t="s">
        <v>174</v>
      </c>
      <c r="G3569" t="s">
        <v>406</v>
      </c>
      <c r="H3569" t="s">
        <v>13</v>
      </c>
      <c r="I3569" t="s">
        <v>404</v>
      </c>
      <c r="J3569" t="s">
        <v>301</v>
      </c>
      <c r="K3569">
        <v>1</v>
      </c>
      <c r="L3569" t="s">
        <v>273</v>
      </c>
      <c r="M3569">
        <v>-5</v>
      </c>
      <c r="N3569" t="s">
        <v>311</v>
      </c>
      <c r="O3569" t="s">
        <v>170</v>
      </c>
      <c r="P3569" t="s">
        <v>405</v>
      </c>
      <c r="R3569">
        <v>84.6</v>
      </c>
      <c r="S3569">
        <v>24765</v>
      </c>
    </row>
    <row r="3570" spans="1:19">
      <c r="A3570" t="s">
        <v>330</v>
      </c>
      <c r="B3570">
        <v>17</v>
      </c>
      <c r="C3570" t="s">
        <v>99</v>
      </c>
      <c r="D3570" t="s">
        <v>43</v>
      </c>
      <c r="E3570" t="s">
        <v>244</v>
      </c>
      <c r="F3570" t="s">
        <v>174</v>
      </c>
      <c r="G3570" t="s">
        <v>406</v>
      </c>
      <c r="H3570" t="s">
        <v>25</v>
      </c>
      <c r="I3570" t="s">
        <v>404</v>
      </c>
      <c r="J3570" t="s">
        <v>302</v>
      </c>
      <c r="K3570">
        <v>1</v>
      </c>
      <c r="L3570" t="s">
        <v>273</v>
      </c>
      <c r="M3570">
        <v>-5</v>
      </c>
      <c r="N3570" t="s">
        <v>311</v>
      </c>
      <c r="O3570" t="s">
        <v>170</v>
      </c>
      <c r="P3570" t="s">
        <v>405</v>
      </c>
      <c r="R3570">
        <v>75</v>
      </c>
      <c r="S3570">
        <v>19295</v>
      </c>
    </row>
    <row r="3571" spans="1:19">
      <c r="A3571" t="s">
        <v>330</v>
      </c>
      <c r="B3571">
        <v>17</v>
      </c>
      <c r="C3571" t="s">
        <v>99</v>
      </c>
      <c r="D3571" t="s">
        <v>43</v>
      </c>
      <c r="E3571" t="s">
        <v>244</v>
      </c>
      <c r="F3571" t="s">
        <v>174</v>
      </c>
      <c r="G3571" t="s">
        <v>406</v>
      </c>
      <c r="H3571" t="s">
        <v>16</v>
      </c>
      <c r="I3571" t="s">
        <v>404</v>
      </c>
      <c r="J3571" t="s">
        <v>303</v>
      </c>
      <c r="K3571">
        <v>1</v>
      </c>
      <c r="L3571" t="s">
        <v>273</v>
      </c>
      <c r="M3571">
        <v>-5</v>
      </c>
      <c r="N3571" t="s">
        <v>311</v>
      </c>
      <c r="O3571" t="s">
        <v>170</v>
      </c>
      <c r="P3571" t="s">
        <v>405</v>
      </c>
      <c r="R3571">
        <v>87.6</v>
      </c>
      <c r="S3571">
        <v>18053</v>
      </c>
    </row>
    <row r="3572" spans="1:19">
      <c r="A3572" t="s">
        <v>330</v>
      </c>
      <c r="B3572">
        <v>17</v>
      </c>
      <c r="C3572" t="s">
        <v>99</v>
      </c>
      <c r="D3572" t="s">
        <v>43</v>
      </c>
      <c r="E3572" t="s">
        <v>244</v>
      </c>
      <c r="F3572" t="s">
        <v>174</v>
      </c>
      <c r="G3572" t="s">
        <v>406</v>
      </c>
      <c r="H3572" t="s">
        <v>5</v>
      </c>
      <c r="I3572" t="s">
        <v>404</v>
      </c>
      <c r="J3572" t="s">
        <v>304</v>
      </c>
      <c r="K3572">
        <v>1</v>
      </c>
      <c r="L3572" t="s">
        <v>273</v>
      </c>
      <c r="M3572">
        <v>-5</v>
      </c>
      <c r="N3572" t="s">
        <v>311</v>
      </c>
      <c r="O3572" t="s">
        <v>170</v>
      </c>
      <c r="P3572" t="s">
        <v>405</v>
      </c>
      <c r="R3572">
        <v>83.2</v>
      </c>
      <c r="S3572">
        <v>21722</v>
      </c>
    </row>
    <row r="3573" spans="1:19">
      <c r="A3573" t="s">
        <v>330</v>
      </c>
      <c r="B3573">
        <v>17</v>
      </c>
      <c r="C3573" t="s">
        <v>99</v>
      </c>
      <c r="D3573" t="s">
        <v>43</v>
      </c>
      <c r="E3573" t="s">
        <v>244</v>
      </c>
      <c r="F3573" t="s">
        <v>174</v>
      </c>
      <c r="G3573" t="s">
        <v>406</v>
      </c>
      <c r="H3573" t="s">
        <v>7</v>
      </c>
      <c r="I3573" t="s">
        <v>404</v>
      </c>
      <c r="J3573" t="s">
        <v>305</v>
      </c>
      <c r="K3573">
        <v>1</v>
      </c>
      <c r="L3573" t="s">
        <v>273</v>
      </c>
      <c r="M3573">
        <v>-5</v>
      </c>
      <c r="N3573" t="s">
        <v>311</v>
      </c>
      <c r="O3573" t="s">
        <v>170</v>
      </c>
      <c r="P3573" t="s">
        <v>405</v>
      </c>
      <c r="R3573">
        <v>85.7</v>
      </c>
      <c r="S3573">
        <v>16616</v>
      </c>
    </row>
    <row r="3574" spans="1:19">
      <c r="A3574" t="s">
        <v>330</v>
      </c>
      <c r="B3574">
        <v>17</v>
      </c>
      <c r="C3574" t="s">
        <v>99</v>
      </c>
      <c r="D3574" t="s">
        <v>43</v>
      </c>
      <c r="E3574" t="s">
        <v>244</v>
      </c>
      <c r="F3574" t="s">
        <v>174</v>
      </c>
      <c r="G3574" t="s">
        <v>406</v>
      </c>
      <c r="H3574" t="s">
        <v>15</v>
      </c>
      <c r="I3574" t="s">
        <v>404</v>
      </c>
      <c r="J3574" t="s">
        <v>306</v>
      </c>
      <c r="K3574">
        <v>1</v>
      </c>
      <c r="L3574" t="s">
        <v>273</v>
      </c>
      <c r="M3574">
        <v>-5</v>
      </c>
      <c r="N3574" t="s">
        <v>311</v>
      </c>
      <c r="O3574" t="s">
        <v>170</v>
      </c>
      <c r="P3574" t="s">
        <v>405</v>
      </c>
      <c r="R3574">
        <v>80.900000000000006</v>
      </c>
      <c r="S3574">
        <v>11701</v>
      </c>
    </row>
    <row r="3575" spans="1:19">
      <c r="A3575" t="s">
        <v>330</v>
      </c>
      <c r="B3575">
        <v>17</v>
      </c>
      <c r="C3575" t="s">
        <v>99</v>
      </c>
      <c r="D3575" t="s">
        <v>43</v>
      </c>
      <c r="E3575" t="s">
        <v>244</v>
      </c>
      <c r="F3575" t="s">
        <v>174</v>
      </c>
      <c r="G3575" t="s">
        <v>406</v>
      </c>
      <c r="H3575" t="s">
        <v>19</v>
      </c>
      <c r="I3575" t="s">
        <v>404</v>
      </c>
      <c r="J3575" t="s">
        <v>307</v>
      </c>
      <c r="K3575">
        <v>1</v>
      </c>
      <c r="L3575" t="s">
        <v>273</v>
      </c>
      <c r="M3575">
        <v>-5</v>
      </c>
      <c r="N3575" t="s">
        <v>311</v>
      </c>
      <c r="O3575" t="s">
        <v>170</v>
      </c>
      <c r="P3575" t="s">
        <v>405</v>
      </c>
      <c r="R3575">
        <v>77.099999999999994</v>
      </c>
      <c r="S3575">
        <v>11657</v>
      </c>
    </row>
    <row r="3576" spans="1:19">
      <c r="A3576" t="s">
        <v>330</v>
      </c>
      <c r="B3576">
        <v>17</v>
      </c>
      <c r="C3576" t="s">
        <v>99</v>
      </c>
      <c r="D3576" t="s">
        <v>43</v>
      </c>
      <c r="E3576" t="s">
        <v>244</v>
      </c>
      <c r="F3576" t="s">
        <v>174</v>
      </c>
      <c r="G3576" t="s">
        <v>406</v>
      </c>
      <c r="H3576" t="s">
        <v>14</v>
      </c>
      <c r="I3576" t="s">
        <v>404</v>
      </c>
      <c r="J3576" t="s">
        <v>308</v>
      </c>
      <c r="K3576">
        <v>1</v>
      </c>
      <c r="L3576" t="s">
        <v>273</v>
      </c>
      <c r="M3576">
        <v>-5</v>
      </c>
      <c r="N3576" t="s">
        <v>311</v>
      </c>
      <c r="O3576" t="s">
        <v>170</v>
      </c>
      <c r="P3576" t="s">
        <v>405</v>
      </c>
      <c r="R3576">
        <v>77.099999999999994</v>
      </c>
      <c r="S3576">
        <v>24459</v>
      </c>
    </row>
    <row r="3577" spans="1:19">
      <c r="A3577" t="s">
        <v>330</v>
      </c>
      <c r="B3577">
        <v>17</v>
      </c>
      <c r="C3577" t="s">
        <v>99</v>
      </c>
      <c r="D3577" t="s">
        <v>43</v>
      </c>
      <c r="E3577" t="s">
        <v>244</v>
      </c>
      <c r="F3577" t="s">
        <v>174</v>
      </c>
      <c r="G3577" t="s">
        <v>406</v>
      </c>
      <c r="H3577" t="s">
        <v>10</v>
      </c>
      <c r="I3577" t="s">
        <v>404</v>
      </c>
      <c r="J3577" t="s">
        <v>309</v>
      </c>
      <c r="K3577">
        <v>1</v>
      </c>
      <c r="L3577" t="s">
        <v>273</v>
      </c>
      <c r="M3577">
        <v>-5</v>
      </c>
      <c r="N3577" t="s">
        <v>311</v>
      </c>
      <c r="O3577" t="s">
        <v>170</v>
      </c>
      <c r="P3577" t="s">
        <v>405</v>
      </c>
      <c r="R3577">
        <v>90</v>
      </c>
      <c r="S3577">
        <v>17208</v>
      </c>
    </row>
    <row r="3578" spans="1:19">
      <c r="A3578" t="s">
        <v>330</v>
      </c>
      <c r="B3578">
        <v>17</v>
      </c>
      <c r="C3578" t="s">
        <v>99</v>
      </c>
      <c r="D3578" t="s">
        <v>43</v>
      </c>
      <c r="E3578" t="s">
        <v>244</v>
      </c>
      <c r="F3578" t="s">
        <v>174</v>
      </c>
      <c r="G3578" t="s">
        <v>406</v>
      </c>
      <c r="H3578" t="s">
        <v>93</v>
      </c>
      <c r="I3578" t="s">
        <v>173</v>
      </c>
      <c r="J3578" t="s">
        <v>310</v>
      </c>
      <c r="K3578">
        <v>1</v>
      </c>
      <c r="L3578" t="s">
        <v>273</v>
      </c>
      <c r="M3578">
        <v>-5</v>
      </c>
      <c r="N3578" t="s">
        <v>311</v>
      </c>
      <c r="O3578" t="s">
        <v>170</v>
      </c>
      <c r="P3578" t="s">
        <v>405</v>
      </c>
      <c r="R3578">
        <v>88.6</v>
      </c>
      <c r="S3578">
        <v>624905</v>
      </c>
    </row>
    <row r="3579" spans="1:19">
      <c r="A3579" t="s">
        <v>330</v>
      </c>
      <c r="B3579">
        <v>17</v>
      </c>
      <c r="C3579" t="s">
        <v>99</v>
      </c>
      <c r="D3579" t="s">
        <v>43</v>
      </c>
      <c r="E3579" t="s">
        <v>244</v>
      </c>
      <c r="F3579" t="s">
        <v>174</v>
      </c>
      <c r="G3579" t="s">
        <v>406</v>
      </c>
      <c r="H3579" t="s">
        <v>22</v>
      </c>
      <c r="I3579" t="s">
        <v>404</v>
      </c>
      <c r="J3579" t="s">
        <v>265</v>
      </c>
      <c r="K3579">
        <v>1</v>
      </c>
      <c r="L3579" t="s">
        <v>273</v>
      </c>
      <c r="M3579">
        <v>-6</v>
      </c>
      <c r="N3579" t="s">
        <v>320</v>
      </c>
      <c r="O3579" t="s">
        <v>170</v>
      </c>
      <c r="P3579" t="s">
        <v>405</v>
      </c>
      <c r="R3579">
        <v>90.8</v>
      </c>
      <c r="S3579">
        <v>112799</v>
      </c>
    </row>
    <row r="3580" spans="1:19">
      <c r="A3580" t="s">
        <v>330</v>
      </c>
      <c r="B3580">
        <v>17</v>
      </c>
      <c r="C3580" t="s">
        <v>99</v>
      </c>
      <c r="D3580" t="s">
        <v>43</v>
      </c>
      <c r="E3580" t="s">
        <v>244</v>
      </c>
      <c r="F3580" t="s">
        <v>174</v>
      </c>
      <c r="G3580" t="s">
        <v>406</v>
      </c>
      <c r="H3580" t="s">
        <v>24</v>
      </c>
      <c r="I3580" t="s">
        <v>404</v>
      </c>
      <c r="J3580" t="s">
        <v>266</v>
      </c>
      <c r="K3580">
        <v>1</v>
      </c>
      <c r="L3580" t="s">
        <v>273</v>
      </c>
      <c r="M3580">
        <v>-6</v>
      </c>
      <c r="N3580" t="s">
        <v>320</v>
      </c>
      <c r="O3580" t="s">
        <v>170</v>
      </c>
      <c r="P3580" t="s">
        <v>405</v>
      </c>
      <c r="R3580">
        <v>77.5</v>
      </c>
      <c r="S3580">
        <v>14662</v>
      </c>
    </row>
    <row r="3581" spans="1:19">
      <c r="A3581" t="s">
        <v>330</v>
      </c>
      <c r="B3581">
        <v>17</v>
      </c>
      <c r="C3581" t="s">
        <v>99</v>
      </c>
      <c r="D3581" t="s">
        <v>43</v>
      </c>
      <c r="E3581" t="s">
        <v>244</v>
      </c>
      <c r="F3581" t="s">
        <v>174</v>
      </c>
      <c r="G3581" t="s">
        <v>406</v>
      </c>
      <c r="H3581" t="s">
        <v>23</v>
      </c>
      <c r="I3581" t="s">
        <v>404</v>
      </c>
      <c r="J3581" t="s">
        <v>267</v>
      </c>
      <c r="K3581">
        <v>1</v>
      </c>
      <c r="L3581" t="s">
        <v>273</v>
      </c>
      <c r="M3581">
        <v>-6</v>
      </c>
      <c r="N3581" t="s">
        <v>320</v>
      </c>
      <c r="O3581" t="s">
        <v>170</v>
      </c>
      <c r="P3581" t="s">
        <v>405</v>
      </c>
      <c r="R3581">
        <v>76.599999999999994</v>
      </c>
      <c r="S3581">
        <v>12181</v>
      </c>
    </row>
    <row r="3582" spans="1:19">
      <c r="A3582" t="s">
        <v>330</v>
      </c>
      <c r="B3582">
        <v>17</v>
      </c>
      <c r="C3582" t="s">
        <v>99</v>
      </c>
      <c r="D3582" t="s">
        <v>43</v>
      </c>
      <c r="E3582" t="s">
        <v>244</v>
      </c>
      <c r="F3582" t="s">
        <v>174</v>
      </c>
      <c r="G3582" t="s">
        <v>406</v>
      </c>
      <c r="H3582" t="s">
        <v>18</v>
      </c>
      <c r="I3582" t="s">
        <v>404</v>
      </c>
      <c r="J3582" t="s">
        <v>268</v>
      </c>
      <c r="K3582">
        <v>1</v>
      </c>
      <c r="L3582" t="s">
        <v>273</v>
      </c>
      <c r="M3582">
        <v>-6</v>
      </c>
      <c r="N3582" t="s">
        <v>320</v>
      </c>
      <c r="O3582" t="s">
        <v>170</v>
      </c>
      <c r="P3582" t="s">
        <v>405</v>
      </c>
      <c r="R3582">
        <v>92.3</v>
      </c>
      <c r="S3582">
        <v>32697</v>
      </c>
    </row>
    <row r="3583" spans="1:19">
      <c r="A3583" t="s">
        <v>330</v>
      </c>
      <c r="B3583">
        <v>17</v>
      </c>
      <c r="C3583" t="s">
        <v>99</v>
      </c>
      <c r="D3583" t="s">
        <v>43</v>
      </c>
      <c r="E3583" t="s">
        <v>244</v>
      </c>
      <c r="F3583" t="s">
        <v>174</v>
      </c>
      <c r="G3583" t="s">
        <v>406</v>
      </c>
      <c r="H3583" t="s">
        <v>20</v>
      </c>
      <c r="I3583" t="s">
        <v>404</v>
      </c>
      <c r="J3583" t="s">
        <v>269</v>
      </c>
      <c r="K3583">
        <v>1</v>
      </c>
      <c r="L3583" t="s">
        <v>273</v>
      </c>
      <c r="M3583">
        <v>-6</v>
      </c>
      <c r="N3583" t="s">
        <v>320</v>
      </c>
      <c r="O3583" t="s">
        <v>170</v>
      </c>
      <c r="P3583" t="s">
        <v>405</v>
      </c>
      <c r="R3583">
        <v>93</v>
      </c>
      <c r="S3583">
        <v>14794</v>
      </c>
    </row>
    <row r="3584" spans="1:19">
      <c r="A3584" t="s">
        <v>330</v>
      </c>
      <c r="B3584">
        <v>17</v>
      </c>
      <c r="C3584" t="s">
        <v>99</v>
      </c>
      <c r="D3584" t="s">
        <v>43</v>
      </c>
      <c r="E3584" t="s">
        <v>244</v>
      </c>
      <c r="F3584" t="s">
        <v>174</v>
      </c>
      <c r="G3584" t="s">
        <v>406</v>
      </c>
      <c r="H3584" t="s">
        <v>9</v>
      </c>
      <c r="I3584" t="s">
        <v>404</v>
      </c>
      <c r="J3584" t="s">
        <v>270</v>
      </c>
      <c r="K3584">
        <v>1</v>
      </c>
      <c r="L3584" t="s">
        <v>273</v>
      </c>
      <c r="M3584">
        <v>-6</v>
      </c>
      <c r="N3584" t="s">
        <v>320</v>
      </c>
      <c r="O3584" t="s">
        <v>170</v>
      </c>
      <c r="P3584" t="s">
        <v>405</v>
      </c>
      <c r="R3584">
        <v>88.9</v>
      </c>
      <c r="S3584">
        <v>14117</v>
      </c>
    </row>
    <row r="3585" spans="1:19">
      <c r="A3585" t="s">
        <v>330</v>
      </c>
      <c r="B3585">
        <v>17</v>
      </c>
      <c r="C3585" t="s">
        <v>99</v>
      </c>
      <c r="D3585" t="s">
        <v>43</v>
      </c>
      <c r="E3585" t="s">
        <v>244</v>
      </c>
      <c r="F3585" t="s">
        <v>174</v>
      </c>
      <c r="G3585" t="s">
        <v>406</v>
      </c>
      <c r="H3585" t="s">
        <v>21</v>
      </c>
      <c r="I3585" t="s">
        <v>404</v>
      </c>
      <c r="J3585" t="s">
        <v>271</v>
      </c>
      <c r="K3585">
        <v>1</v>
      </c>
      <c r="L3585" t="s">
        <v>273</v>
      </c>
      <c r="M3585">
        <v>-6</v>
      </c>
      <c r="N3585" t="s">
        <v>320</v>
      </c>
      <c r="O3585" t="s">
        <v>170</v>
      </c>
      <c r="P3585" t="s">
        <v>405</v>
      </c>
      <c r="R3585">
        <v>94.8</v>
      </c>
      <c r="S3585">
        <v>14167</v>
      </c>
    </row>
    <row r="3586" spans="1:19">
      <c r="A3586" t="s">
        <v>330</v>
      </c>
      <c r="B3586">
        <v>17</v>
      </c>
      <c r="C3586" t="s">
        <v>99</v>
      </c>
      <c r="D3586" t="s">
        <v>43</v>
      </c>
      <c r="E3586" t="s">
        <v>244</v>
      </c>
      <c r="F3586" t="s">
        <v>174</v>
      </c>
      <c r="G3586" t="s">
        <v>406</v>
      </c>
      <c r="H3586" t="s">
        <v>6</v>
      </c>
      <c r="I3586" t="s">
        <v>404</v>
      </c>
      <c r="J3586" t="s">
        <v>272</v>
      </c>
      <c r="K3586">
        <v>1</v>
      </c>
      <c r="L3586" t="s">
        <v>273</v>
      </c>
      <c r="M3586">
        <v>-6</v>
      </c>
      <c r="N3586" t="s">
        <v>320</v>
      </c>
      <c r="O3586" t="s">
        <v>170</v>
      </c>
      <c r="P3586" t="s">
        <v>405</v>
      </c>
      <c r="R3586">
        <v>98.2</v>
      </c>
      <c r="S3586">
        <v>4368</v>
      </c>
    </row>
    <row r="3587" spans="1:19">
      <c r="A3587" t="s">
        <v>330</v>
      </c>
      <c r="B3587">
        <v>17</v>
      </c>
      <c r="C3587" t="s">
        <v>99</v>
      </c>
      <c r="D3587" t="s">
        <v>43</v>
      </c>
      <c r="E3587" t="s">
        <v>244</v>
      </c>
      <c r="F3587" t="s">
        <v>174</v>
      </c>
      <c r="G3587" t="s">
        <v>406</v>
      </c>
      <c r="H3587" t="s">
        <v>4</v>
      </c>
      <c r="I3587" t="s">
        <v>404</v>
      </c>
      <c r="J3587" t="s">
        <v>297</v>
      </c>
      <c r="K3587">
        <v>1</v>
      </c>
      <c r="L3587" t="s">
        <v>273</v>
      </c>
      <c r="M3587">
        <v>-6</v>
      </c>
      <c r="N3587" t="s">
        <v>320</v>
      </c>
      <c r="O3587" t="s">
        <v>170</v>
      </c>
      <c r="P3587" t="s">
        <v>405</v>
      </c>
      <c r="R3587">
        <v>92.8</v>
      </c>
      <c r="S3587">
        <v>13084</v>
      </c>
    </row>
    <row r="3588" spans="1:19">
      <c r="A3588" t="s">
        <v>330</v>
      </c>
      <c r="B3588">
        <v>17</v>
      </c>
      <c r="C3588" t="s">
        <v>99</v>
      </c>
      <c r="D3588" t="s">
        <v>43</v>
      </c>
      <c r="E3588" t="s">
        <v>244</v>
      </c>
      <c r="F3588" t="s">
        <v>174</v>
      </c>
      <c r="G3588" t="s">
        <v>406</v>
      </c>
      <c r="H3588" t="s">
        <v>11</v>
      </c>
      <c r="I3588" t="s">
        <v>404</v>
      </c>
      <c r="J3588" t="s">
        <v>298</v>
      </c>
      <c r="K3588">
        <v>1</v>
      </c>
      <c r="L3588" t="s">
        <v>273</v>
      </c>
      <c r="M3588">
        <v>-6</v>
      </c>
      <c r="N3588" t="s">
        <v>320</v>
      </c>
      <c r="O3588" t="s">
        <v>170</v>
      </c>
      <c r="P3588" t="s">
        <v>405</v>
      </c>
      <c r="R3588">
        <v>88.8</v>
      </c>
      <c r="S3588">
        <v>85117</v>
      </c>
    </row>
    <row r="3589" spans="1:19">
      <c r="A3589" t="s">
        <v>330</v>
      </c>
      <c r="B3589">
        <v>17</v>
      </c>
      <c r="C3589" t="s">
        <v>99</v>
      </c>
      <c r="D3589" t="s">
        <v>43</v>
      </c>
      <c r="E3589" t="s">
        <v>244</v>
      </c>
      <c r="F3589" t="s">
        <v>174</v>
      </c>
      <c r="G3589" t="s">
        <v>406</v>
      </c>
      <c r="H3589" t="s">
        <v>8</v>
      </c>
      <c r="I3589" t="s">
        <v>404</v>
      </c>
      <c r="J3589" t="s">
        <v>299</v>
      </c>
      <c r="K3589">
        <v>1</v>
      </c>
      <c r="L3589" t="s">
        <v>273</v>
      </c>
      <c r="M3589">
        <v>-6</v>
      </c>
      <c r="N3589" t="s">
        <v>320</v>
      </c>
      <c r="O3589" t="s">
        <v>170</v>
      </c>
      <c r="P3589" t="s">
        <v>405</v>
      </c>
      <c r="R3589">
        <v>95.9</v>
      </c>
      <c r="S3589">
        <v>22812</v>
      </c>
    </row>
    <row r="3590" spans="1:19">
      <c r="A3590" t="s">
        <v>330</v>
      </c>
      <c r="B3590">
        <v>17</v>
      </c>
      <c r="C3590" t="s">
        <v>99</v>
      </c>
      <c r="D3590" t="s">
        <v>43</v>
      </c>
      <c r="E3590" t="s">
        <v>244</v>
      </c>
      <c r="F3590" t="s">
        <v>174</v>
      </c>
      <c r="G3590" t="s">
        <v>406</v>
      </c>
      <c r="H3590" t="s">
        <v>17</v>
      </c>
      <c r="I3590" t="s">
        <v>404</v>
      </c>
      <c r="J3590" t="s">
        <v>300</v>
      </c>
      <c r="K3590">
        <v>1</v>
      </c>
      <c r="L3590" t="s">
        <v>273</v>
      </c>
      <c r="M3590">
        <v>-6</v>
      </c>
      <c r="N3590" t="s">
        <v>320</v>
      </c>
      <c r="O3590" t="s">
        <v>170</v>
      </c>
      <c r="P3590" t="s">
        <v>405</v>
      </c>
      <c r="R3590">
        <v>92.3</v>
      </c>
      <c r="S3590">
        <v>106880</v>
      </c>
    </row>
    <row r="3591" spans="1:19">
      <c r="A3591" t="s">
        <v>330</v>
      </c>
      <c r="B3591">
        <v>17</v>
      </c>
      <c r="C3591" t="s">
        <v>99</v>
      </c>
      <c r="D3591" t="s">
        <v>43</v>
      </c>
      <c r="E3591" t="s">
        <v>244</v>
      </c>
      <c r="F3591" t="s">
        <v>174</v>
      </c>
      <c r="G3591" t="s">
        <v>406</v>
      </c>
      <c r="H3591" t="s">
        <v>13</v>
      </c>
      <c r="I3591" t="s">
        <v>404</v>
      </c>
      <c r="J3591" t="s">
        <v>301</v>
      </c>
      <c r="K3591">
        <v>1</v>
      </c>
      <c r="L3591" t="s">
        <v>273</v>
      </c>
      <c r="M3591">
        <v>-6</v>
      </c>
      <c r="N3591" t="s">
        <v>320</v>
      </c>
      <c r="O3591" t="s">
        <v>170</v>
      </c>
      <c r="P3591" t="s">
        <v>405</v>
      </c>
      <c r="R3591">
        <v>84.1</v>
      </c>
      <c r="S3591">
        <v>23781</v>
      </c>
    </row>
    <row r="3592" spans="1:19">
      <c r="A3592" t="s">
        <v>330</v>
      </c>
      <c r="B3592">
        <v>17</v>
      </c>
      <c r="C3592" t="s">
        <v>99</v>
      </c>
      <c r="D3592" t="s">
        <v>43</v>
      </c>
      <c r="E3592" t="s">
        <v>244</v>
      </c>
      <c r="F3592" t="s">
        <v>174</v>
      </c>
      <c r="G3592" t="s">
        <v>406</v>
      </c>
      <c r="H3592" t="s">
        <v>25</v>
      </c>
      <c r="I3592" t="s">
        <v>404</v>
      </c>
      <c r="J3592" t="s">
        <v>302</v>
      </c>
      <c r="K3592">
        <v>1</v>
      </c>
      <c r="L3592" t="s">
        <v>273</v>
      </c>
      <c r="M3592">
        <v>-6</v>
      </c>
      <c r="N3592" t="s">
        <v>320</v>
      </c>
      <c r="O3592" t="s">
        <v>170</v>
      </c>
      <c r="P3592" t="s">
        <v>405</v>
      </c>
      <c r="R3592">
        <v>79.3</v>
      </c>
      <c r="S3592">
        <v>18131</v>
      </c>
    </row>
    <row r="3593" spans="1:19">
      <c r="A3593" t="s">
        <v>330</v>
      </c>
      <c r="B3593">
        <v>17</v>
      </c>
      <c r="C3593" t="s">
        <v>99</v>
      </c>
      <c r="D3593" t="s">
        <v>43</v>
      </c>
      <c r="E3593" t="s">
        <v>244</v>
      </c>
      <c r="F3593" t="s">
        <v>174</v>
      </c>
      <c r="G3593" t="s">
        <v>406</v>
      </c>
      <c r="H3593" t="s">
        <v>16</v>
      </c>
      <c r="I3593" t="s">
        <v>404</v>
      </c>
      <c r="J3593" t="s">
        <v>303</v>
      </c>
      <c r="K3593">
        <v>1</v>
      </c>
      <c r="L3593" t="s">
        <v>273</v>
      </c>
      <c r="M3593">
        <v>-6</v>
      </c>
      <c r="N3593" t="s">
        <v>320</v>
      </c>
      <c r="O3593" t="s">
        <v>170</v>
      </c>
      <c r="P3593" t="s">
        <v>405</v>
      </c>
      <c r="R3593">
        <v>90.3</v>
      </c>
      <c r="S3593">
        <v>15478</v>
      </c>
    </row>
    <row r="3594" spans="1:19">
      <c r="A3594" t="s">
        <v>330</v>
      </c>
      <c r="B3594">
        <v>17</v>
      </c>
      <c r="C3594" t="s">
        <v>99</v>
      </c>
      <c r="D3594" t="s">
        <v>43</v>
      </c>
      <c r="E3594" t="s">
        <v>244</v>
      </c>
      <c r="F3594" t="s">
        <v>174</v>
      </c>
      <c r="G3594" t="s">
        <v>406</v>
      </c>
      <c r="H3594" t="s">
        <v>5</v>
      </c>
      <c r="I3594" t="s">
        <v>404</v>
      </c>
      <c r="J3594" t="s">
        <v>304</v>
      </c>
      <c r="K3594">
        <v>1</v>
      </c>
      <c r="L3594" t="s">
        <v>273</v>
      </c>
      <c r="M3594">
        <v>-6</v>
      </c>
      <c r="N3594" t="s">
        <v>320</v>
      </c>
      <c r="O3594" t="s">
        <v>170</v>
      </c>
      <c r="P3594" t="s">
        <v>405</v>
      </c>
      <c r="R3594">
        <v>79.400000000000006</v>
      </c>
      <c r="S3594">
        <v>19503</v>
      </c>
    </row>
    <row r="3595" spans="1:19">
      <c r="A3595" t="s">
        <v>330</v>
      </c>
      <c r="B3595">
        <v>17</v>
      </c>
      <c r="C3595" t="s">
        <v>99</v>
      </c>
      <c r="D3595" t="s">
        <v>43</v>
      </c>
      <c r="E3595" t="s">
        <v>244</v>
      </c>
      <c r="F3595" t="s">
        <v>174</v>
      </c>
      <c r="G3595" t="s">
        <v>406</v>
      </c>
      <c r="H3595" t="s">
        <v>7</v>
      </c>
      <c r="I3595" t="s">
        <v>404</v>
      </c>
      <c r="J3595" t="s">
        <v>305</v>
      </c>
      <c r="K3595">
        <v>1</v>
      </c>
      <c r="L3595" t="s">
        <v>273</v>
      </c>
      <c r="M3595">
        <v>-6</v>
      </c>
      <c r="N3595" t="s">
        <v>320</v>
      </c>
      <c r="O3595" t="s">
        <v>170</v>
      </c>
      <c r="P3595" t="s">
        <v>405</v>
      </c>
      <c r="R3595">
        <v>88.8</v>
      </c>
      <c r="S3595">
        <v>17613</v>
      </c>
    </row>
    <row r="3596" spans="1:19">
      <c r="A3596" t="s">
        <v>330</v>
      </c>
      <c r="B3596">
        <v>17</v>
      </c>
      <c r="C3596" t="s">
        <v>99</v>
      </c>
      <c r="D3596" t="s">
        <v>43</v>
      </c>
      <c r="E3596" t="s">
        <v>244</v>
      </c>
      <c r="F3596" t="s">
        <v>174</v>
      </c>
      <c r="G3596" t="s">
        <v>406</v>
      </c>
      <c r="H3596" t="s">
        <v>15</v>
      </c>
      <c r="I3596" t="s">
        <v>404</v>
      </c>
      <c r="J3596" t="s">
        <v>306</v>
      </c>
      <c r="K3596">
        <v>1</v>
      </c>
      <c r="L3596" t="s">
        <v>273</v>
      </c>
      <c r="M3596">
        <v>-6</v>
      </c>
      <c r="N3596" t="s">
        <v>320</v>
      </c>
      <c r="O3596" t="s">
        <v>170</v>
      </c>
      <c r="P3596" t="s">
        <v>405</v>
      </c>
      <c r="R3596">
        <v>85.1</v>
      </c>
      <c r="S3596">
        <v>11698</v>
      </c>
    </row>
    <row r="3597" spans="1:19">
      <c r="A3597" t="s">
        <v>330</v>
      </c>
      <c r="B3597">
        <v>17</v>
      </c>
      <c r="C3597" t="s">
        <v>99</v>
      </c>
      <c r="D3597" t="s">
        <v>43</v>
      </c>
      <c r="E3597" t="s">
        <v>244</v>
      </c>
      <c r="F3597" t="s">
        <v>174</v>
      </c>
      <c r="G3597" t="s">
        <v>406</v>
      </c>
      <c r="H3597" t="s">
        <v>19</v>
      </c>
      <c r="I3597" t="s">
        <v>404</v>
      </c>
      <c r="J3597" t="s">
        <v>307</v>
      </c>
      <c r="K3597">
        <v>1</v>
      </c>
      <c r="L3597" t="s">
        <v>273</v>
      </c>
      <c r="M3597">
        <v>-6</v>
      </c>
      <c r="N3597" t="s">
        <v>320</v>
      </c>
      <c r="O3597" t="s">
        <v>170</v>
      </c>
      <c r="P3597" t="s">
        <v>405</v>
      </c>
      <c r="R3597">
        <v>75.5</v>
      </c>
      <c r="S3597">
        <v>10886</v>
      </c>
    </row>
    <row r="3598" spans="1:19">
      <c r="A3598" t="s">
        <v>330</v>
      </c>
      <c r="B3598">
        <v>17</v>
      </c>
      <c r="C3598" t="s">
        <v>99</v>
      </c>
      <c r="D3598" t="s">
        <v>43</v>
      </c>
      <c r="E3598" t="s">
        <v>244</v>
      </c>
      <c r="F3598" t="s">
        <v>174</v>
      </c>
      <c r="G3598" t="s">
        <v>406</v>
      </c>
      <c r="H3598" t="s">
        <v>14</v>
      </c>
      <c r="I3598" t="s">
        <v>404</v>
      </c>
      <c r="J3598" t="s">
        <v>308</v>
      </c>
      <c r="K3598">
        <v>1</v>
      </c>
      <c r="L3598" t="s">
        <v>273</v>
      </c>
      <c r="M3598">
        <v>-6</v>
      </c>
      <c r="N3598" t="s">
        <v>320</v>
      </c>
      <c r="O3598" t="s">
        <v>170</v>
      </c>
      <c r="P3598" t="s">
        <v>405</v>
      </c>
      <c r="R3598">
        <v>80.8</v>
      </c>
      <c r="S3598">
        <v>24276</v>
      </c>
    </row>
    <row r="3599" spans="1:19">
      <c r="A3599" t="s">
        <v>330</v>
      </c>
      <c r="B3599">
        <v>17</v>
      </c>
      <c r="C3599" t="s">
        <v>99</v>
      </c>
      <c r="D3599" t="s">
        <v>43</v>
      </c>
      <c r="E3599" t="s">
        <v>244</v>
      </c>
      <c r="F3599" t="s">
        <v>174</v>
      </c>
      <c r="G3599" t="s">
        <v>406</v>
      </c>
      <c r="H3599" t="s">
        <v>10</v>
      </c>
      <c r="I3599" t="s">
        <v>404</v>
      </c>
      <c r="J3599" t="s">
        <v>309</v>
      </c>
      <c r="K3599">
        <v>1</v>
      </c>
      <c r="L3599" t="s">
        <v>273</v>
      </c>
      <c r="M3599">
        <v>-6</v>
      </c>
      <c r="N3599" t="s">
        <v>320</v>
      </c>
      <c r="O3599" t="s">
        <v>170</v>
      </c>
      <c r="P3599" t="s">
        <v>405</v>
      </c>
      <c r="R3599">
        <v>90.6</v>
      </c>
      <c r="S3599">
        <v>14382</v>
      </c>
    </row>
    <row r="3600" spans="1:19">
      <c r="A3600" t="s">
        <v>330</v>
      </c>
      <c r="B3600">
        <v>17</v>
      </c>
      <c r="C3600" t="s">
        <v>99</v>
      </c>
      <c r="D3600" t="s">
        <v>43</v>
      </c>
      <c r="E3600" t="s">
        <v>244</v>
      </c>
      <c r="F3600" t="s">
        <v>174</v>
      </c>
      <c r="G3600" t="s">
        <v>406</v>
      </c>
      <c r="H3600" t="s">
        <v>93</v>
      </c>
      <c r="I3600" t="s">
        <v>173</v>
      </c>
      <c r="J3600" t="s">
        <v>310</v>
      </c>
      <c r="K3600">
        <v>1</v>
      </c>
      <c r="L3600" t="s">
        <v>273</v>
      </c>
      <c r="M3600">
        <v>-6</v>
      </c>
      <c r="N3600" t="s">
        <v>320</v>
      </c>
      <c r="O3600" t="s">
        <v>170</v>
      </c>
      <c r="P3600" t="s">
        <v>405</v>
      </c>
      <c r="R3600">
        <v>88.8</v>
      </c>
      <c r="S3600">
        <v>603426</v>
      </c>
    </row>
    <row r="3601" spans="1:19">
      <c r="A3601" t="s">
        <v>330</v>
      </c>
      <c r="B3601">
        <v>17</v>
      </c>
      <c r="C3601" t="s">
        <v>99</v>
      </c>
      <c r="D3601" t="s">
        <v>43</v>
      </c>
      <c r="E3601" t="s">
        <v>244</v>
      </c>
      <c r="F3601" t="s">
        <v>174</v>
      </c>
      <c r="G3601" t="s">
        <v>406</v>
      </c>
      <c r="H3601" t="s">
        <v>22</v>
      </c>
      <c r="I3601" t="s">
        <v>404</v>
      </c>
      <c r="J3601" t="s">
        <v>265</v>
      </c>
      <c r="K3601">
        <v>1</v>
      </c>
      <c r="L3601" t="s">
        <v>273</v>
      </c>
      <c r="M3601">
        <v>-7</v>
      </c>
      <c r="N3601" t="s">
        <v>319</v>
      </c>
      <c r="O3601" t="s">
        <v>170</v>
      </c>
      <c r="P3601" t="s">
        <v>405</v>
      </c>
      <c r="R3601">
        <v>86.2</v>
      </c>
      <c r="S3601">
        <v>47266</v>
      </c>
    </row>
    <row r="3602" spans="1:19">
      <c r="A3602" t="s">
        <v>330</v>
      </c>
      <c r="B3602">
        <v>17</v>
      </c>
      <c r="C3602" t="s">
        <v>99</v>
      </c>
      <c r="D3602" t="s">
        <v>43</v>
      </c>
      <c r="E3602" t="s">
        <v>244</v>
      </c>
      <c r="F3602" t="s">
        <v>174</v>
      </c>
      <c r="G3602" t="s">
        <v>406</v>
      </c>
      <c r="H3602" t="s">
        <v>24</v>
      </c>
      <c r="I3602" t="s">
        <v>404</v>
      </c>
      <c r="J3602" t="s">
        <v>266</v>
      </c>
      <c r="K3602">
        <v>1</v>
      </c>
      <c r="L3602" t="s">
        <v>273</v>
      </c>
      <c r="M3602">
        <v>-7</v>
      </c>
      <c r="N3602" t="s">
        <v>319</v>
      </c>
      <c r="O3602" t="s">
        <v>170</v>
      </c>
      <c r="P3602" t="s">
        <v>405</v>
      </c>
      <c r="R3602">
        <v>72.2</v>
      </c>
      <c r="S3602">
        <v>6680</v>
      </c>
    </row>
    <row r="3603" spans="1:19">
      <c r="A3603" t="s">
        <v>330</v>
      </c>
      <c r="B3603">
        <v>17</v>
      </c>
      <c r="C3603" t="s">
        <v>99</v>
      </c>
      <c r="D3603" t="s">
        <v>43</v>
      </c>
      <c r="E3603" t="s">
        <v>244</v>
      </c>
      <c r="F3603" t="s">
        <v>174</v>
      </c>
      <c r="G3603" t="s">
        <v>406</v>
      </c>
      <c r="H3603" t="s">
        <v>23</v>
      </c>
      <c r="I3603" t="s">
        <v>404</v>
      </c>
      <c r="J3603" t="s">
        <v>267</v>
      </c>
      <c r="K3603">
        <v>1</v>
      </c>
      <c r="L3603" t="s">
        <v>273</v>
      </c>
      <c r="M3603">
        <v>-7</v>
      </c>
      <c r="N3603" t="s">
        <v>319</v>
      </c>
      <c r="O3603" t="s">
        <v>170</v>
      </c>
      <c r="P3603" t="s">
        <v>405</v>
      </c>
      <c r="R3603">
        <v>69.2</v>
      </c>
      <c r="S3603">
        <v>6864</v>
      </c>
    </row>
    <row r="3604" spans="1:19">
      <c r="A3604" t="s">
        <v>330</v>
      </c>
      <c r="B3604">
        <v>17</v>
      </c>
      <c r="C3604" t="s">
        <v>99</v>
      </c>
      <c r="D3604" t="s">
        <v>43</v>
      </c>
      <c r="E3604" t="s">
        <v>244</v>
      </c>
      <c r="F3604" t="s">
        <v>174</v>
      </c>
      <c r="G3604" t="s">
        <v>406</v>
      </c>
      <c r="H3604" t="s">
        <v>18</v>
      </c>
      <c r="I3604" t="s">
        <v>404</v>
      </c>
      <c r="J3604" t="s">
        <v>268</v>
      </c>
      <c r="K3604">
        <v>1</v>
      </c>
      <c r="L3604" t="s">
        <v>273</v>
      </c>
      <c r="M3604">
        <v>-7</v>
      </c>
      <c r="N3604" t="s">
        <v>319</v>
      </c>
      <c r="O3604" t="s">
        <v>170</v>
      </c>
      <c r="P3604" t="s">
        <v>405</v>
      </c>
      <c r="R3604">
        <v>87.1</v>
      </c>
      <c r="S3604">
        <v>15514</v>
      </c>
    </row>
    <row r="3605" spans="1:19">
      <c r="A3605" t="s">
        <v>330</v>
      </c>
      <c r="B3605">
        <v>17</v>
      </c>
      <c r="C3605" t="s">
        <v>99</v>
      </c>
      <c r="D3605" t="s">
        <v>43</v>
      </c>
      <c r="E3605" t="s">
        <v>244</v>
      </c>
      <c r="F3605" t="s">
        <v>174</v>
      </c>
      <c r="G3605" t="s">
        <v>406</v>
      </c>
      <c r="H3605" t="s">
        <v>20</v>
      </c>
      <c r="I3605" t="s">
        <v>404</v>
      </c>
      <c r="J3605" t="s">
        <v>269</v>
      </c>
      <c r="K3605">
        <v>1</v>
      </c>
      <c r="L3605" t="s">
        <v>273</v>
      </c>
      <c r="M3605">
        <v>-7</v>
      </c>
      <c r="N3605" t="s">
        <v>319</v>
      </c>
      <c r="O3605" t="s">
        <v>170</v>
      </c>
      <c r="P3605" t="s">
        <v>405</v>
      </c>
      <c r="R3605">
        <v>88.4</v>
      </c>
      <c r="S3605">
        <v>9036</v>
      </c>
    </row>
    <row r="3606" spans="1:19">
      <c r="A3606" t="s">
        <v>330</v>
      </c>
      <c r="B3606">
        <v>17</v>
      </c>
      <c r="C3606" t="s">
        <v>99</v>
      </c>
      <c r="D3606" t="s">
        <v>43</v>
      </c>
      <c r="E3606" t="s">
        <v>244</v>
      </c>
      <c r="F3606" t="s">
        <v>174</v>
      </c>
      <c r="G3606" t="s">
        <v>406</v>
      </c>
      <c r="H3606" t="s">
        <v>9</v>
      </c>
      <c r="I3606" t="s">
        <v>404</v>
      </c>
      <c r="J3606" t="s">
        <v>270</v>
      </c>
      <c r="K3606">
        <v>1</v>
      </c>
      <c r="L3606" t="s">
        <v>273</v>
      </c>
      <c r="M3606">
        <v>-7</v>
      </c>
      <c r="N3606" t="s">
        <v>319</v>
      </c>
      <c r="O3606" t="s">
        <v>170</v>
      </c>
      <c r="P3606" t="s">
        <v>405</v>
      </c>
      <c r="R3606">
        <v>82.1</v>
      </c>
      <c r="S3606">
        <v>7276</v>
      </c>
    </row>
    <row r="3607" spans="1:19">
      <c r="A3607" t="s">
        <v>330</v>
      </c>
      <c r="B3607">
        <v>17</v>
      </c>
      <c r="C3607" t="s">
        <v>99</v>
      </c>
      <c r="D3607" t="s">
        <v>43</v>
      </c>
      <c r="E3607" t="s">
        <v>244</v>
      </c>
      <c r="F3607" t="s">
        <v>174</v>
      </c>
      <c r="G3607" t="s">
        <v>406</v>
      </c>
      <c r="H3607" t="s">
        <v>21</v>
      </c>
      <c r="I3607" t="s">
        <v>404</v>
      </c>
      <c r="J3607" t="s">
        <v>271</v>
      </c>
      <c r="K3607">
        <v>1</v>
      </c>
      <c r="L3607" t="s">
        <v>273</v>
      </c>
      <c r="M3607">
        <v>-7</v>
      </c>
      <c r="N3607" t="s">
        <v>319</v>
      </c>
      <c r="O3607" t="s">
        <v>170</v>
      </c>
      <c r="P3607" t="s">
        <v>405</v>
      </c>
      <c r="R3607">
        <v>89.2</v>
      </c>
      <c r="S3607">
        <v>8828</v>
      </c>
    </row>
    <row r="3608" spans="1:19">
      <c r="A3608" t="s">
        <v>330</v>
      </c>
      <c r="B3608">
        <v>17</v>
      </c>
      <c r="C3608" t="s">
        <v>99</v>
      </c>
      <c r="D3608" t="s">
        <v>43</v>
      </c>
      <c r="E3608" t="s">
        <v>244</v>
      </c>
      <c r="F3608" t="s">
        <v>174</v>
      </c>
      <c r="G3608" t="s">
        <v>406</v>
      </c>
      <c r="H3608" t="s">
        <v>6</v>
      </c>
      <c r="I3608" t="s">
        <v>404</v>
      </c>
      <c r="J3608" t="s">
        <v>272</v>
      </c>
      <c r="K3608">
        <v>1</v>
      </c>
      <c r="L3608" t="s">
        <v>273</v>
      </c>
      <c r="M3608">
        <v>-7</v>
      </c>
      <c r="N3608" t="s">
        <v>319</v>
      </c>
      <c r="O3608" t="s">
        <v>170</v>
      </c>
      <c r="P3608" t="s">
        <v>405</v>
      </c>
      <c r="R3608">
        <v>95.9</v>
      </c>
      <c r="S3608">
        <v>1792</v>
      </c>
    </row>
    <row r="3609" spans="1:19">
      <c r="A3609" t="s">
        <v>330</v>
      </c>
      <c r="B3609">
        <v>17</v>
      </c>
      <c r="C3609" t="s">
        <v>99</v>
      </c>
      <c r="D3609" t="s">
        <v>43</v>
      </c>
      <c r="E3609" t="s">
        <v>244</v>
      </c>
      <c r="F3609" t="s">
        <v>174</v>
      </c>
      <c r="G3609" t="s">
        <v>406</v>
      </c>
      <c r="H3609" t="s">
        <v>4</v>
      </c>
      <c r="I3609" t="s">
        <v>404</v>
      </c>
      <c r="J3609" t="s">
        <v>297</v>
      </c>
      <c r="K3609">
        <v>1</v>
      </c>
      <c r="L3609" t="s">
        <v>273</v>
      </c>
      <c r="M3609">
        <v>-7</v>
      </c>
      <c r="N3609" t="s">
        <v>319</v>
      </c>
      <c r="O3609" t="s">
        <v>170</v>
      </c>
      <c r="P3609" t="s">
        <v>405</v>
      </c>
      <c r="R3609">
        <v>70.8</v>
      </c>
      <c r="S3609">
        <v>5880</v>
      </c>
    </row>
    <row r="3610" spans="1:19">
      <c r="A3610" t="s">
        <v>330</v>
      </c>
      <c r="B3610">
        <v>17</v>
      </c>
      <c r="C3610" t="s">
        <v>99</v>
      </c>
      <c r="D3610" t="s">
        <v>43</v>
      </c>
      <c r="E3610" t="s">
        <v>244</v>
      </c>
      <c r="F3610" t="s">
        <v>174</v>
      </c>
      <c r="G3610" t="s">
        <v>406</v>
      </c>
      <c r="H3610" t="s">
        <v>11</v>
      </c>
      <c r="I3610" t="s">
        <v>404</v>
      </c>
      <c r="J3610" t="s">
        <v>298</v>
      </c>
      <c r="K3610">
        <v>1</v>
      </c>
      <c r="L3610" t="s">
        <v>273</v>
      </c>
      <c r="M3610">
        <v>-7</v>
      </c>
      <c r="N3610" t="s">
        <v>319</v>
      </c>
      <c r="O3610" t="s">
        <v>170</v>
      </c>
      <c r="P3610" t="s">
        <v>405</v>
      </c>
      <c r="R3610">
        <v>88.2</v>
      </c>
      <c r="S3610">
        <v>47735</v>
      </c>
    </row>
    <row r="3611" spans="1:19">
      <c r="A3611" t="s">
        <v>330</v>
      </c>
      <c r="B3611">
        <v>17</v>
      </c>
      <c r="C3611" t="s">
        <v>99</v>
      </c>
      <c r="D3611" t="s">
        <v>43</v>
      </c>
      <c r="E3611" t="s">
        <v>244</v>
      </c>
      <c r="F3611" t="s">
        <v>174</v>
      </c>
      <c r="G3611" t="s">
        <v>406</v>
      </c>
      <c r="H3611" t="s">
        <v>8</v>
      </c>
      <c r="I3611" t="s">
        <v>404</v>
      </c>
      <c r="J3611" t="s">
        <v>299</v>
      </c>
      <c r="K3611">
        <v>1</v>
      </c>
      <c r="L3611" t="s">
        <v>273</v>
      </c>
      <c r="M3611">
        <v>-7</v>
      </c>
      <c r="N3611" t="s">
        <v>319</v>
      </c>
      <c r="O3611" t="s">
        <v>170</v>
      </c>
      <c r="P3611" t="s">
        <v>405</v>
      </c>
      <c r="R3611">
        <v>97.1</v>
      </c>
      <c r="S3611">
        <v>13147</v>
      </c>
    </row>
    <row r="3612" spans="1:19">
      <c r="A3612" t="s">
        <v>330</v>
      </c>
      <c r="B3612">
        <v>17</v>
      </c>
      <c r="C3612" t="s">
        <v>99</v>
      </c>
      <c r="D3612" t="s">
        <v>43</v>
      </c>
      <c r="E3612" t="s">
        <v>244</v>
      </c>
      <c r="F3612" t="s">
        <v>174</v>
      </c>
      <c r="G3612" t="s">
        <v>406</v>
      </c>
      <c r="H3612" t="s">
        <v>17</v>
      </c>
      <c r="I3612" t="s">
        <v>404</v>
      </c>
      <c r="J3612" t="s">
        <v>300</v>
      </c>
      <c r="K3612">
        <v>1</v>
      </c>
      <c r="L3612" t="s">
        <v>273</v>
      </c>
      <c r="M3612">
        <v>-7</v>
      </c>
      <c r="N3612" t="s">
        <v>319</v>
      </c>
      <c r="O3612" t="s">
        <v>170</v>
      </c>
      <c r="P3612" t="s">
        <v>405</v>
      </c>
      <c r="R3612">
        <v>94.5</v>
      </c>
      <c r="S3612">
        <v>60460</v>
      </c>
    </row>
    <row r="3613" spans="1:19">
      <c r="A3613" t="s">
        <v>330</v>
      </c>
      <c r="B3613">
        <v>17</v>
      </c>
      <c r="C3613" t="s">
        <v>99</v>
      </c>
      <c r="D3613" t="s">
        <v>43</v>
      </c>
      <c r="E3613" t="s">
        <v>244</v>
      </c>
      <c r="F3613" t="s">
        <v>174</v>
      </c>
      <c r="G3613" t="s">
        <v>406</v>
      </c>
      <c r="H3613" t="s">
        <v>13</v>
      </c>
      <c r="I3613" t="s">
        <v>404</v>
      </c>
      <c r="J3613" t="s">
        <v>301</v>
      </c>
      <c r="K3613">
        <v>1</v>
      </c>
      <c r="L3613" t="s">
        <v>273</v>
      </c>
      <c r="M3613">
        <v>-7</v>
      </c>
      <c r="N3613" t="s">
        <v>319</v>
      </c>
      <c r="O3613" t="s">
        <v>170</v>
      </c>
      <c r="P3613" t="s">
        <v>405</v>
      </c>
      <c r="R3613">
        <v>87.1</v>
      </c>
      <c r="S3613">
        <v>8876</v>
      </c>
    </row>
    <row r="3614" spans="1:19">
      <c r="A3614" t="s">
        <v>330</v>
      </c>
      <c r="B3614">
        <v>17</v>
      </c>
      <c r="C3614" t="s">
        <v>99</v>
      </c>
      <c r="D3614" t="s">
        <v>43</v>
      </c>
      <c r="E3614" t="s">
        <v>244</v>
      </c>
      <c r="F3614" t="s">
        <v>174</v>
      </c>
      <c r="G3614" t="s">
        <v>406</v>
      </c>
      <c r="H3614" t="s">
        <v>25</v>
      </c>
      <c r="I3614" t="s">
        <v>404</v>
      </c>
      <c r="J3614" t="s">
        <v>302</v>
      </c>
      <c r="K3614">
        <v>1</v>
      </c>
      <c r="L3614" t="s">
        <v>273</v>
      </c>
      <c r="M3614">
        <v>-7</v>
      </c>
      <c r="N3614" t="s">
        <v>319</v>
      </c>
      <c r="O3614" t="s">
        <v>170</v>
      </c>
      <c r="P3614" t="s">
        <v>405</v>
      </c>
      <c r="R3614">
        <v>75.2</v>
      </c>
      <c r="S3614">
        <v>9834</v>
      </c>
    </row>
    <row r="3615" spans="1:19">
      <c r="A3615" t="s">
        <v>330</v>
      </c>
      <c r="B3615">
        <v>17</v>
      </c>
      <c r="C3615" t="s">
        <v>99</v>
      </c>
      <c r="D3615" t="s">
        <v>43</v>
      </c>
      <c r="E3615" t="s">
        <v>244</v>
      </c>
      <c r="F3615" t="s">
        <v>174</v>
      </c>
      <c r="G3615" t="s">
        <v>406</v>
      </c>
      <c r="H3615" t="s">
        <v>16</v>
      </c>
      <c r="I3615" t="s">
        <v>404</v>
      </c>
      <c r="J3615" t="s">
        <v>303</v>
      </c>
      <c r="K3615">
        <v>1</v>
      </c>
      <c r="L3615" t="s">
        <v>273</v>
      </c>
      <c r="M3615">
        <v>-7</v>
      </c>
      <c r="N3615" t="s">
        <v>319</v>
      </c>
      <c r="O3615" t="s">
        <v>170</v>
      </c>
      <c r="P3615" t="s">
        <v>405</v>
      </c>
      <c r="R3615">
        <v>68.400000000000006</v>
      </c>
      <c r="S3615">
        <v>7488</v>
      </c>
    </row>
    <row r="3616" spans="1:19">
      <c r="A3616" t="s">
        <v>330</v>
      </c>
      <c r="B3616">
        <v>17</v>
      </c>
      <c r="C3616" t="s">
        <v>99</v>
      </c>
      <c r="D3616" t="s">
        <v>43</v>
      </c>
      <c r="E3616" t="s">
        <v>244</v>
      </c>
      <c r="F3616" t="s">
        <v>174</v>
      </c>
      <c r="G3616" t="s">
        <v>406</v>
      </c>
      <c r="H3616" t="s">
        <v>5</v>
      </c>
      <c r="I3616" t="s">
        <v>404</v>
      </c>
      <c r="J3616" t="s">
        <v>304</v>
      </c>
      <c r="K3616">
        <v>1</v>
      </c>
      <c r="L3616" t="s">
        <v>273</v>
      </c>
      <c r="M3616">
        <v>-7</v>
      </c>
      <c r="N3616" t="s">
        <v>319</v>
      </c>
      <c r="O3616" t="s">
        <v>170</v>
      </c>
      <c r="P3616" t="s">
        <v>405</v>
      </c>
      <c r="R3616">
        <v>65.400000000000006</v>
      </c>
      <c r="S3616">
        <v>8531</v>
      </c>
    </row>
    <row r="3617" spans="1:19">
      <c r="A3617" t="s">
        <v>330</v>
      </c>
      <c r="B3617">
        <v>17</v>
      </c>
      <c r="C3617" t="s">
        <v>99</v>
      </c>
      <c r="D3617" t="s">
        <v>43</v>
      </c>
      <c r="E3617" t="s">
        <v>244</v>
      </c>
      <c r="F3617" t="s">
        <v>174</v>
      </c>
      <c r="G3617" t="s">
        <v>406</v>
      </c>
      <c r="H3617" t="s">
        <v>7</v>
      </c>
      <c r="I3617" t="s">
        <v>404</v>
      </c>
      <c r="J3617" t="s">
        <v>305</v>
      </c>
      <c r="K3617">
        <v>1</v>
      </c>
      <c r="L3617" t="s">
        <v>273</v>
      </c>
      <c r="M3617">
        <v>-7</v>
      </c>
      <c r="N3617" t="s">
        <v>319</v>
      </c>
      <c r="O3617" t="s">
        <v>170</v>
      </c>
      <c r="P3617" t="s">
        <v>405</v>
      </c>
      <c r="R3617">
        <v>89.3</v>
      </c>
      <c r="S3617">
        <v>8298</v>
      </c>
    </row>
    <row r="3618" spans="1:19">
      <c r="A3618" t="s">
        <v>330</v>
      </c>
      <c r="B3618">
        <v>17</v>
      </c>
      <c r="C3618" t="s">
        <v>99</v>
      </c>
      <c r="D3618" t="s">
        <v>43</v>
      </c>
      <c r="E3618" t="s">
        <v>244</v>
      </c>
      <c r="F3618" t="s">
        <v>174</v>
      </c>
      <c r="G3618" t="s">
        <v>406</v>
      </c>
      <c r="H3618" t="s">
        <v>15</v>
      </c>
      <c r="I3618" t="s">
        <v>404</v>
      </c>
      <c r="J3618" t="s">
        <v>306</v>
      </c>
      <c r="K3618">
        <v>1</v>
      </c>
      <c r="L3618" t="s">
        <v>273</v>
      </c>
      <c r="M3618">
        <v>-7</v>
      </c>
      <c r="N3618" t="s">
        <v>319</v>
      </c>
      <c r="O3618" t="s">
        <v>170</v>
      </c>
      <c r="P3618" t="s">
        <v>405</v>
      </c>
      <c r="R3618">
        <v>83.9</v>
      </c>
      <c r="S3618">
        <v>5827</v>
      </c>
    </row>
    <row r="3619" spans="1:19">
      <c r="A3619" t="s">
        <v>330</v>
      </c>
      <c r="B3619">
        <v>17</v>
      </c>
      <c r="C3619" t="s">
        <v>99</v>
      </c>
      <c r="D3619" t="s">
        <v>43</v>
      </c>
      <c r="E3619" t="s">
        <v>244</v>
      </c>
      <c r="F3619" t="s">
        <v>174</v>
      </c>
      <c r="G3619" t="s">
        <v>406</v>
      </c>
      <c r="H3619" t="s">
        <v>19</v>
      </c>
      <c r="I3619" t="s">
        <v>404</v>
      </c>
      <c r="J3619" t="s">
        <v>307</v>
      </c>
      <c r="K3619">
        <v>1</v>
      </c>
      <c r="L3619" t="s">
        <v>273</v>
      </c>
      <c r="M3619">
        <v>-7</v>
      </c>
      <c r="N3619" t="s">
        <v>319</v>
      </c>
      <c r="O3619" t="s">
        <v>170</v>
      </c>
      <c r="P3619" t="s">
        <v>405</v>
      </c>
      <c r="R3619">
        <v>68.7</v>
      </c>
      <c r="S3619">
        <v>4854</v>
      </c>
    </row>
    <row r="3620" spans="1:19">
      <c r="A3620" t="s">
        <v>330</v>
      </c>
      <c r="B3620">
        <v>17</v>
      </c>
      <c r="C3620" t="s">
        <v>99</v>
      </c>
      <c r="D3620" t="s">
        <v>43</v>
      </c>
      <c r="E3620" t="s">
        <v>244</v>
      </c>
      <c r="F3620" t="s">
        <v>174</v>
      </c>
      <c r="G3620" t="s">
        <v>406</v>
      </c>
      <c r="H3620" t="s">
        <v>14</v>
      </c>
      <c r="I3620" t="s">
        <v>404</v>
      </c>
      <c r="J3620" t="s">
        <v>308</v>
      </c>
      <c r="K3620">
        <v>1</v>
      </c>
      <c r="L3620" t="s">
        <v>273</v>
      </c>
      <c r="M3620">
        <v>-7</v>
      </c>
      <c r="N3620" t="s">
        <v>319</v>
      </c>
      <c r="O3620" t="s">
        <v>170</v>
      </c>
      <c r="P3620" t="s">
        <v>405</v>
      </c>
      <c r="R3620">
        <v>77</v>
      </c>
      <c r="S3620">
        <v>10750</v>
      </c>
    </row>
    <row r="3621" spans="1:19">
      <c r="A3621" t="s">
        <v>330</v>
      </c>
      <c r="B3621">
        <v>17</v>
      </c>
      <c r="C3621" t="s">
        <v>99</v>
      </c>
      <c r="D3621" t="s">
        <v>43</v>
      </c>
      <c r="E3621" t="s">
        <v>244</v>
      </c>
      <c r="F3621" t="s">
        <v>174</v>
      </c>
      <c r="G3621" t="s">
        <v>406</v>
      </c>
      <c r="H3621" t="s">
        <v>10</v>
      </c>
      <c r="I3621" t="s">
        <v>404</v>
      </c>
      <c r="J3621" t="s">
        <v>309</v>
      </c>
      <c r="K3621">
        <v>1</v>
      </c>
      <c r="L3621" t="s">
        <v>273</v>
      </c>
      <c r="M3621">
        <v>-7</v>
      </c>
      <c r="N3621" t="s">
        <v>319</v>
      </c>
      <c r="O3621" t="s">
        <v>170</v>
      </c>
      <c r="P3621" t="s">
        <v>405</v>
      </c>
      <c r="R3621">
        <v>90.6</v>
      </c>
      <c r="S3621">
        <v>9906</v>
      </c>
    </row>
    <row r="3622" spans="1:19">
      <c r="A3622" t="s">
        <v>330</v>
      </c>
      <c r="B3622">
        <v>17</v>
      </c>
      <c r="C3622" t="s">
        <v>99</v>
      </c>
      <c r="D3622" t="s">
        <v>43</v>
      </c>
      <c r="E3622" t="s">
        <v>244</v>
      </c>
      <c r="F3622" t="s">
        <v>174</v>
      </c>
      <c r="G3622" t="s">
        <v>406</v>
      </c>
      <c r="H3622" t="s">
        <v>93</v>
      </c>
      <c r="I3622" t="s">
        <v>173</v>
      </c>
      <c r="J3622" t="s">
        <v>310</v>
      </c>
      <c r="K3622">
        <v>1</v>
      </c>
      <c r="L3622" t="s">
        <v>273</v>
      </c>
      <c r="M3622">
        <v>-7</v>
      </c>
      <c r="N3622" t="s">
        <v>319</v>
      </c>
      <c r="O3622" t="s">
        <v>170</v>
      </c>
      <c r="P3622" t="s">
        <v>405</v>
      </c>
      <c r="R3622">
        <v>86</v>
      </c>
      <c r="S3622">
        <v>304842</v>
      </c>
    </row>
    <row r="3623" spans="1:19">
      <c r="A3623" t="s">
        <v>336</v>
      </c>
      <c r="B3623">
        <v>18</v>
      </c>
      <c r="C3623" t="s">
        <v>99</v>
      </c>
      <c r="D3623" t="s">
        <v>90</v>
      </c>
      <c r="E3623" t="s">
        <v>337</v>
      </c>
      <c r="F3623" t="s">
        <v>174</v>
      </c>
      <c r="G3623" t="s">
        <v>239</v>
      </c>
      <c r="H3623" t="s">
        <v>22</v>
      </c>
      <c r="I3623" t="s">
        <v>404</v>
      </c>
      <c r="J3623" t="s">
        <v>265</v>
      </c>
      <c r="K3623">
        <v>1</v>
      </c>
      <c r="L3623" t="s">
        <v>273</v>
      </c>
      <c r="M3623">
        <v>0</v>
      </c>
      <c r="N3623" t="s">
        <v>335</v>
      </c>
      <c r="O3623" t="s">
        <v>176</v>
      </c>
      <c r="P3623" t="s">
        <v>405</v>
      </c>
      <c r="R3623">
        <v>45.8</v>
      </c>
      <c r="S3623">
        <v>264</v>
      </c>
    </row>
    <row r="3624" spans="1:19">
      <c r="A3624" t="s">
        <v>336</v>
      </c>
      <c r="B3624">
        <v>18</v>
      </c>
      <c r="C3624" t="s">
        <v>99</v>
      </c>
      <c r="D3624" t="s">
        <v>90</v>
      </c>
      <c r="E3624" t="s">
        <v>337</v>
      </c>
      <c r="F3624" t="s">
        <v>174</v>
      </c>
      <c r="G3624" t="s">
        <v>239</v>
      </c>
      <c r="H3624" t="s">
        <v>22</v>
      </c>
      <c r="I3624" t="s">
        <v>404</v>
      </c>
      <c r="J3624" t="s">
        <v>265</v>
      </c>
      <c r="K3624">
        <v>1</v>
      </c>
      <c r="L3624" t="s">
        <v>273</v>
      </c>
      <c r="M3624">
        <v>0</v>
      </c>
      <c r="N3624" t="s">
        <v>335</v>
      </c>
      <c r="O3624" t="s">
        <v>177</v>
      </c>
      <c r="P3624" t="s">
        <v>405</v>
      </c>
      <c r="R3624">
        <v>38.9</v>
      </c>
      <c r="S3624">
        <v>285</v>
      </c>
    </row>
    <row r="3625" spans="1:19">
      <c r="A3625" t="s">
        <v>336</v>
      </c>
      <c r="B3625">
        <v>18</v>
      </c>
      <c r="C3625" t="s">
        <v>99</v>
      </c>
      <c r="D3625" t="s">
        <v>90</v>
      </c>
      <c r="E3625" t="s">
        <v>337</v>
      </c>
      <c r="F3625" t="s">
        <v>174</v>
      </c>
      <c r="G3625" t="s">
        <v>239</v>
      </c>
      <c r="H3625" t="s">
        <v>22</v>
      </c>
      <c r="I3625" t="s">
        <v>404</v>
      </c>
      <c r="J3625" t="s">
        <v>265</v>
      </c>
      <c r="K3625">
        <v>1</v>
      </c>
      <c r="L3625" t="s">
        <v>273</v>
      </c>
      <c r="M3625">
        <v>0</v>
      </c>
      <c r="N3625" t="s">
        <v>335</v>
      </c>
      <c r="O3625" t="s">
        <v>170</v>
      </c>
      <c r="P3625" t="s">
        <v>405</v>
      </c>
      <c r="R3625">
        <v>42.3</v>
      </c>
      <c r="S3625">
        <v>549</v>
      </c>
    </row>
    <row r="3626" spans="1:19">
      <c r="A3626" t="s">
        <v>336</v>
      </c>
      <c r="B3626">
        <v>18</v>
      </c>
      <c r="C3626" t="s">
        <v>99</v>
      </c>
      <c r="D3626" t="s">
        <v>90</v>
      </c>
      <c r="E3626" t="s">
        <v>337</v>
      </c>
      <c r="F3626" t="s">
        <v>174</v>
      </c>
      <c r="G3626" t="s">
        <v>239</v>
      </c>
      <c r="H3626" t="s">
        <v>24</v>
      </c>
      <c r="I3626" t="s">
        <v>404</v>
      </c>
      <c r="J3626" t="s">
        <v>266</v>
      </c>
      <c r="K3626">
        <v>1</v>
      </c>
      <c r="L3626" t="s">
        <v>273</v>
      </c>
      <c r="M3626">
        <v>0</v>
      </c>
      <c r="N3626" t="s">
        <v>335</v>
      </c>
      <c r="O3626" t="s">
        <v>176</v>
      </c>
      <c r="P3626" t="s">
        <v>405</v>
      </c>
      <c r="R3626">
        <v>17.3</v>
      </c>
      <c r="S3626">
        <v>52</v>
      </c>
    </row>
    <row r="3627" spans="1:19">
      <c r="A3627" t="s">
        <v>336</v>
      </c>
      <c r="B3627">
        <v>18</v>
      </c>
      <c r="C3627" t="s">
        <v>99</v>
      </c>
      <c r="D3627" t="s">
        <v>90</v>
      </c>
      <c r="E3627" t="s">
        <v>337</v>
      </c>
      <c r="F3627" t="s">
        <v>174</v>
      </c>
      <c r="G3627" t="s">
        <v>239</v>
      </c>
      <c r="H3627" t="s">
        <v>24</v>
      </c>
      <c r="I3627" t="s">
        <v>404</v>
      </c>
      <c r="J3627" t="s">
        <v>266</v>
      </c>
      <c r="K3627">
        <v>1</v>
      </c>
      <c r="L3627" t="s">
        <v>273</v>
      </c>
      <c r="M3627">
        <v>0</v>
      </c>
      <c r="N3627" t="s">
        <v>335</v>
      </c>
      <c r="O3627" t="s">
        <v>177</v>
      </c>
      <c r="P3627" t="s">
        <v>405</v>
      </c>
      <c r="R3627">
        <v>12.5</v>
      </c>
      <c r="S3627">
        <v>40</v>
      </c>
    </row>
    <row r="3628" spans="1:19">
      <c r="A3628" t="s">
        <v>336</v>
      </c>
      <c r="B3628">
        <v>18</v>
      </c>
      <c r="C3628" t="s">
        <v>99</v>
      </c>
      <c r="D3628" t="s">
        <v>90</v>
      </c>
      <c r="E3628" t="s">
        <v>337</v>
      </c>
      <c r="F3628" t="s">
        <v>174</v>
      </c>
      <c r="G3628" t="s">
        <v>239</v>
      </c>
      <c r="H3628" t="s">
        <v>24</v>
      </c>
      <c r="I3628" t="s">
        <v>404</v>
      </c>
      <c r="J3628" t="s">
        <v>266</v>
      </c>
      <c r="K3628">
        <v>1</v>
      </c>
      <c r="L3628" t="s">
        <v>273</v>
      </c>
      <c r="M3628">
        <v>0</v>
      </c>
      <c r="N3628" t="s">
        <v>335</v>
      </c>
      <c r="O3628" t="s">
        <v>170</v>
      </c>
      <c r="P3628" t="s">
        <v>405</v>
      </c>
      <c r="R3628">
        <v>15.2</v>
      </c>
      <c r="S3628">
        <v>92</v>
      </c>
    </row>
    <row r="3629" spans="1:19">
      <c r="A3629" t="s">
        <v>336</v>
      </c>
      <c r="B3629">
        <v>18</v>
      </c>
      <c r="C3629" t="s">
        <v>99</v>
      </c>
      <c r="D3629" t="s">
        <v>90</v>
      </c>
      <c r="E3629" t="s">
        <v>337</v>
      </c>
      <c r="F3629" t="s">
        <v>174</v>
      </c>
      <c r="G3629" t="s">
        <v>239</v>
      </c>
      <c r="H3629" t="s">
        <v>23</v>
      </c>
      <c r="I3629" t="s">
        <v>404</v>
      </c>
      <c r="J3629" t="s">
        <v>267</v>
      </c>
      <c r="K3629">
        <v>1</v>
      </c>
      <c r="L3629" t="s">
        <v>273</v>
      </c>
      <c r="M3629">
        <v>0</v>
      </c>
      <c r="N3629" t="s">
        <v>335</v>
      </c>
      <c r="O3629" t="s">
        <v>176</v>
      </c>
      <c r="P3629" t="s">
        <v>405</v>
      </c>
      <c r="R3629">
        <v>28.9</v>
      </c>
      <c r="S3629">
        <v>45</v>
      </c>
    </row>
    <row r="3630" spans="1:19">
      <c r="A3630" t="s">
        <v>336</v>
      </c>
      <c r="B3630">
        <v>18</v>
      </c>
      <c r="C3630" t="s">
        <v>99</v>
      </c>
      <c r="D3630" t="s">
        <v>90</v>
      </c>
      <c r="E3630" t="s">
        <v>337</v>
      </c>
      <c r="F3630" t="s">
        <v>174</v>
      </c>
      <c r="G3630" t="s">
        <v>239</v>
      </c>
      <c r="H3630" t="s">
        <v>23</v>
      </c>
      <c r="I3630" t="s">
        <v>404</v>
      </c>
      <c r="J3630" t="s">
        <v>267</v>
      </c>
      <c r="K3630">
        <v>1</v>
      </c>
      <c r="L3630" t="s">
        <v>273</v>
      </c>
      <c r="M3630">
        <v>0</v>
      </c>
      <c r="N3630" t="s">
        <v>335</v>
      </c>
      <c r="O3630" t="s">
        <v>177</v>
      </c>
      <c r="P3630" t="s">
        <v>405</v>
      </c>
      <c r="R3630">
        <v>26.2</v>
      </c>
      <c r="S3630">
        <v>42</v>
      </c>
    </row>
    <row r="3631" spans="1:19">
      <c r="A3631" t="s">
        <v>336</v>
      </c>
      <c r="B3631">
        <v>18</v>
      </c>
      <c r="C3631" t="s">
        <v>99</v>
      </c>
      <c r="D3631" t="s">
        <v>90</v>
      </c>
      <c r="E3631" t="s">
        <v>337</v>
      </c>
      <c r="F3631" t="s">
        <v>174</v>
      </c>
      <c r="G3631" t="s">
        <v>239</v>
      </c>
      <c r="H3631" t="s">
        <v>23</v>
      </c>
      <c r="I3631" t="s">
        <v>404</v>
      </c>
      <c r="J3631" t="s">
        <v>267</v>
      </c>
      <c r="K3631">
        <v>1</v>
      </c>
      <c r="L3631" t="s">
        <v>273</v>
      </c>
      <c r="M3631">
        <v>0</v>
      </c>
      <c r="N3631" t="s">
        <v>335</v>
      </c>
      <c r="O3631" t="s">
        <v>170</v>
      </c>
      <c r="P3631" t="s">
        <v>405</v>
      </c>
      <c r="R3631">
        <v>27.6</v>
      </c>
      <c r="S3631">
        <v>87</v>
      </c>
    </row>
    <row r="3632" spans="1:19">
      <c r="A3632" t="s">
        <v>336</v>
      </c>
      <c r="B3632">
        <v>18</v>
      </c>
      <c r="C3632" t="s">
        <v>99</v>
      </c>
      <c r="D3632" t="s">
        <v>90</v>
      </c>
      <c r="E3632" t="s">
        <v>337</v>
      </c>
      <c r="F3632" t="s">
        <v>174</v>
      </c>
      <c r="G3632" t="s">
        <v>239</v>
      </c>
      <c r="H3632" t="s">
        <v>18</v>
      </c>
      <c r="I3632" t="s">
        <v>404</v>
      </c>
      <c r="J3632" t="s">
        <v>268</v>
      </c>
      <c r="K3632">
        <v>1</v>
      </c>
      <c r="L3632" t="s">
        <v>273</v>
      </c>
      <c r="M3632">
        <v>0</v>
      </c>
      <c r="N3632" t="s">
        <v>335</v>
      </c>
      <c r="O3632" t="s">
        <v>176</v>
      </c>
      <c r="P3632" t="s">
        <v>405</v>
      </c>
      <c r="R3632">
        <v>21.5</v>
      </c>
      <c r="S3632">
        <v>79</v>
      </c>
    </row>
    <row r="3633" spans="1:19">
      <c r="A3633" t="s">
        <v>336</v>
      </c>
      <c r="B3633">
        <v>18</v>
      </c>
      <c r="C3633" t="s">
        <v>99</v>
      </c>
      <c r="D3633" t="s">
        <v>90</v>
      </c>
      <c r="E3633" t="s">
        <v>337</v>
      </c>
      <c r="F3633" t="s">
        <v>174</v>
      </c>
      <c r="G3633" t="s">
        <v>239</v>
      </c>
      <c r="H3633" t="s">
        <v>18</v>
      </c>
      <c r="I3633" t="s">
        <v>404</v>
      </c>
      <c r="J3633" t="s">
        <v>268</v>
      </c>
      <c r="K3633">
        <v>1</v>
      </c>
      <c r="L3633" t="s">
        <v>273</v>
      </c>
      <c r="M3633">
        <v>0</v>
      </c>
      <c r="N3633" t="s">
        <v>335</v>
      </c>
      <c r="O3633" t="s">
        <v>177</v>
      </c>
      <c r="P3633" t="s">
        <v>405</v>
      </c>
      <c r="R3633">
        <v>20</v>
      </c>
      <c r="S3633">
        <v>65</v>
      </c>
    </row>
    <row r="3634" spans="1:19">
      <c r="A3634" t="s">
        <v>336</v>
      </c>
      <c r="B3634">
        <v>18</v>
      </c>
      <c r="C3634" t="s">
        <v>99</v>
      </c>
      <c r="D3634" t="s">
        <v>90</v>
      </c>
      <c r="E3634" t="s">
        <v>337</v>
      </c>
      <c r="F3634" t="s">
        <v>174</v>
      </c>
      <c r="G3634" t="s">
        <v>239</v>
      </c>
      <c r="H3634" t="s">
        <v>18</v>
      </c>
      <c r="I3634" t="s">
        <v>404</v>
      </c>
      <c r="J3634" t="s">
        <v>268</v>
      </c>
      <c r="K3634">
        <v>1</v>
      </c>
      <c r="L3634" t="s">
        <v>273</v>
      </c>
      <c r="M3634">
        <v>0</v>
      </c>
      <c r="N3634" t="s">
        <v>335</v>
      </c>
      <c r="O3634" t="s">
        <v>170</v>
      </c>
      <c r="P3634" t="s">
        <v>405</v>
      </c>
      <c r="R3634">
        <v>20.8</v>
      </c>
      <c r="S3634">
        <v>144</v>
      </c>
    </row>
    <row r="3635" spans="1:19">
      <c r="A3635" t="s">
        <v>336</v>
      </c>
      <c r="B3635">
        <v>18</v>
      </c>
      <c r="C3635" t="s">
        <v>99</v>
      </c>
      <c r="D3635" t="s">
        <v>90</v>
      </c>
      <c r="E3635" t="s">
        <v>337</v>
      </c>
      <c r="F3635" t="s">
        <v>174</v>
      </c>
      <c r="G3635" t="s">
        <v>239</v>
      </c>
      <c r="H3635" t="s">
        <v>20</v>
      </c>
      <c r="I3635" t="s">
        <v>404</v>
      </c>
      <c r="J3635" t="s">
        <v>269</v>
      </c>
      <c r="K3635">
        <v>1</v>
      </c>
      <c r="L3635" t="s">
        <v>273</v>
      </c>
      <c r="M3635">
        <v>0</v>
      </c>
      <c r="N3635" t="s">
        <v>335</v>
      </c>
      <c r="O3635" t="s">
        <v>176</v>
      </c>
      <c r="P3635" t="s">
        <v>405</v>
      </c>
      <c r="R3635">
        <v>55.7</v>
      </c>
      <c r="S3635">
        <v>61</v>
      </c>
    </row>
    <row r="3636" spans="1:19">
      <c r="A3636" t="s">
        <v>336</v>
      </c>
      <c r="B3636">
        <v>18</v>
      </c>
      <c r="C3636" t="s">
        <v>99</v>
      </c>
      <c r="D3636" t="s">
        <v>90</v>
      </c>
      <c r="E3636" t="s">
        <v>337</v>
      </c>
      <c r="F3636" t="s">
        <v>174</v>
      </c>
      <c r="G3636" t="s">
        <v>239</v>
      </c>
      <c r="H3636" t="s">
        <v>20</v>
      </c>
      <c r="I3636" t="s">
        <v>404</v>
      </c>
      <c r="J3636" t="s">
        <v>269</v>
      </c>
      <c r="K3636">
        <v>1</v>
      </c>
      <c r="L3636" t="s">
        <v>273</v>
      </c>
      <c r="M3636">
        <v>0</v>
      </c>
      <c r="N3636" t="s">
        <v>335</v>
      </c>
      <c r="O3636" t="s">
        <v>177</v>
      </c>
      <c r="P3636" t="s">
        <v>405</v>
      </c>
      <c r="R3636">
        <v>49.2</v>
      </c>
      <c r="S3636">
        <v>65</v>
      </c>
    </row>
    <row r="3637" spans="1:19">
      <c r="A3637" t="s">
        <v>336</v>
      </c>
      <c r="B3637">
        <v>18</v>
      </c>
      <c r="C3637" t="s">
        <v>99</v>
      </c>
      <c r="D3637" t="s">
        <v>90</v>
      </c>
      <c r="E3637" t="s">
        <v>337</v>
      </c>
      <c r="F3637" t="s">
        <v>174</v>
      </c>
      <c r="G3637" t="s">
        <v>239</v>
      </c>
      <c r="H3637" t="s">
        <v>20</v>
      </c>
      <c r="I3637" t="s">
        <v>404</v>
      </c>
      <c r="J3637" t="s">
        <v>269</v>
      </c>
      <c r="K3637">
        <v>1</v>
      </c>
      <c r="L3637" t="s">
        <v>273</v>
      </c>
      <c r="M3637">
        <v>0</v>
      </c>
      <c r="N3637" t="s">
        <v>335</v>
      </c>
      <c r="O3637" t="s">
        <v>170</v>
      </c>
      <c r="P3637" t="s">
        <v>405</v>
      </c>
      <c r="R3637">
        <v>52.4</v>
      </c>
      <c r="S3637">
        <v>126</v>
      </c>
    </row>
    <row r="3638" spans="1:19">
      <c r="A3638" t="s">
        <v>336</v>
      </c>
      <c r="B3638">
        <v>18</v>
      </c>
      <c r="C3638" t="s">
        <v>99</v>
      </c>
      <c r="D3638" t="s">
        <v>90</v>
      </c>
      <c r="E3638" t="s">
        <v>337</v>
      </c>
      <c r="F3638" t="s">
        <v>174</v>
      </c>
      <c r="G3638" t="s">
        <v>239</v>
      </c>
      <c r="H3638" t="s">
        <v>9</v>
      </c>
      <c r="I3638" t="s">
        <v>404</v>
      </c>
      <c r="J3638" t="s">
        <v>270</v>
      </c>
      <c r="K3638">
        <v>1</v>
      </c>
      <c r="L3638" t="s">
        <v>273</v>
      </c>
      <c r="M3638">
        <v>0</v>
      </c>
      <c r="N3638" t="s">
        <v>335</v>
      </c>
      <c r="O3638" t="s">
        <v>176</v>
      </c>
      <c r="P3638" t="s">
        <v>405</v>
      </c>
      <c r="R3638">
        <v>45.9</v>
      </c>
      <c r="S3638">
        <v>37</v>
      </c>
    </row>
    <row r="3639" spans="1:19">
      <c r="A3639" t="s">
        <v>336</v>
      </c>
      <c r="B3639">
        <v>18</v>
      </c>
      <c r="C3639" t="s">
        <v>99</v>
      </c>
      <c r="D3639" t="s">
        <v>90</v>
      </c>
      <c r="E3639" t="s">
        <v>337</v>
      </c>
      <c r="F3639" t="s">
        <v>174</v>
      </c>
      <c r="G3639" t="s">
        <v>239</v>
      </c>
      <c r="H3639" t="s">
        <v>9</v>
      </c>
      <c r="I3639" t="s">
        <v>404</v>
      </c>
      <c r="J3639" t="s">
        <v>270</v>
      </c>
      <c r="K3639">
        <v>1</v>
      </c>
      <c r="L3639" t="s">
        <v>273</v>
      </c>
      <c r="M3639">
        <v>0</v>
      </c>
      <c r="N3639" t="s">
        <v>335</v>
      </c>
      <c r="O3639" t="s">
        <v>177</v>
      </c>
      <c r="P3639" t="s">
        <v>405</v>
      </c>
      <c r="R3639">
        <v>38.6</v>
      </c>
      <c r="S3639">
        <v>44</v>
      </c>
    </row>
    <row r="3640" spans="1:19">
      <c r="A3640" t="s">
        <v>336</v>
      </c>
      <c r="B3640">
        <v>18</v>
      </c>
      <c r="C3640" t="s">
        <v>99</v>
      </c>
      <c r="D3640" t="s">
        <v>90</v>
      </c>
      <c r="E3640" t="s">
        <v>337</v>
      </c>
      <c r="F3640" t="s">
        <v>174</v>
      </c>
      <c r="G3640" t="s">
        <v>239</v>
      </c>
      <c r="H3640" t="s">
        <v>9</v>
      </c>
      <c r="I3640" t="s">
        <v>404</v>
      </c>
      <c r="J3640" t="s">
        <v>270</v>
      </c>
      <c r="K3640">
        <v>1</v>
      </c>
      <c r="L3640" t="s">
        <v>273</v>
      </c>
      <c r="M3640">
        <v>0</v>
      </c>
      <c r="N3640" t="s">
        <v>335</v>
      </c>
      <c r="O3640" t="s">
        <v>170</v>
      </c>
      <c r="P3640" t="s">
        <v>405</v>
      </c>
      <c r="R3640">
        <v>42</v>
      </c>
      <c r="S3640">
        <v>81</v>
      </c>
    </row>
    <row r="3641" spans="1:19">
      <c r="A3641" t="s">
        <v>336</v>
      </c>
      <c r="B3641">
        <v>18</v>
      </c>
      <c r="C3641" t="s">
        <v>99</v>
      </c>
      <c r="D3641" t="s">
        <v>90</v>
      </c>
      <c r="E3641" t="s">
        <v>337</v>
      </c>
      <c r="F3641" t="s">
        <v>174</v>
      </c>
      <c r="G3641" t="s">
        <v>239</v>
      </c>
      <c r="H3641" t="s">
        <v>21</v>
      </c>
      <c r="I3641" t="s">
        <v>404</v>
      </c>
      <c r="J3641" t="s">
        <v>271</v>
      </c>
      <c r="K3641">
        <v>1</v>
      </c>
      <c r="L3641" t="s">
        <v>273</v>
      </c>
      <c r="M3641">
        <v>0</v>
      </c>
      <c r="N3641" t="s">
        <v>335</v>
      </c>
      <c r="O3641" t="s">
        <v>176</v>
      </c>
      <c r="P3641" t="s">
        <v>405</v>
      </c>
      <c r="R3641">
        <v>49</v>
      </c>
      <c r="S3641">
        <v>49</v>
      </c>
    </row>
    <row r="3642" spans="1:19">
      <c r="A3642" t="s">
        <v>336</v>
      </c>
      <c r="B3642">
        <v>18</v>
      </c>
      <c r="C3642" t="s">
        <v>99</v>
      </c>
      <c r="D3642" t="s">
        <v>90</v>
      </c>
      <c r="E3642" t="s">
        <v>337</v>
      </c>
      <c r="F3642" t="s">
        <v>174</v>
      </c>
      <c r="G3642" t="s">
        <v>239</v>
      </c>
      <c r="H3642" t="s">
        <v>21</v>
      </c>
      <c r="I3642" t="s">
        <v>404</v>
      </c>
      <c r="J3642" t="s">
        <v>271</v>
      </c>
      <c r="K3642">
        <v>1</v>
      </c>
      <c r="L3642" t="s">
        <v>273</v>
      </c>
      <c r="M3642">
        <v>0</v>
      </c>
      <c r="N3642" t="s">
        <v>335</v>
      </c>
      <c r="O3642" t="s">
        <v>177</v>
      </c>
      <c r="P3642" t="s">
        <v>405</v>
      </c>
      <c r="R3642">
        <v>50</v>
      </c>
      <c r="S3642">
        <v>32</v>
      </c>
    </row>
    <row r="3643" spans="1:19">
      <c r="A3643" t="s">
        <v>336</v>
      </c>
      <c r="B3643">
        <v>18</v>
      </c>
      <c r="C3643" t="s">
        <v>99</v>
      </c>
      <c r="D3643" t="s">
        <v>90</v>
      </c>
      <c r="E3643" t="s">
        <v>337</v>
      </c>
      <c r="F3643" t="s">
        <v>174</v>
      </c>
      <c r="G3643" t="s">
        <v>239</v>
      </c>
      <c r="H3643" t="s">
        <v>21</v>
      </c>
      <c r="I3643" t="s">
        <v>404</v>
      </c>
      <c r="J3643" t="s">
        <v>271</v>
      </c>
      <c r="K3643">
        <v>1</v>
      </c>
      <c r="L3643" t="s">
        <v>273</v>
      </c>
      <c r="M3643">
        <v>0</v>
      </c>
      <c r="N3643" t="s">
        <v>335</v>
      </c>
      <c r="O3643" t="s">
        <v>170</v>
      </c>
      <c r="P3643" t="s">
        <v>405</v>
      </c>
      <c r="R3643">
        <v>49.4</v>
      </c>
      <c r="S3643">
        <v>81</v>
      </c>
    </row>
    <row r="3644" spans="1:19">
      <c r="A3644" t="s">
        <v>336</v>
      </c>
      <c r="B3644">
        <v>18</v>
      </c>
      <c r="C3644" t="s">
        <v>99</v>
      </c>
      <c r="D3644" t="s">
        <v>90</v>
      </c>
      <c r="E3644" t="s">
        <v>337</v>
      </c>
      <c r="F3644" t="s">
        <v>174</v>
      </c>
      <c r="G3644" t="s">
        <v>239</v>
      </c>
      <c r="H3644" t="s">
        <v>6</v>
      </c>
      <c r="I3644" t="s">
        <v>404</v>
      </c>
      <c r="J3644" t="s">
        <v>272</v>
      </c>
      <c r="K3644">
        <v>1</v>
      </c>
      <c r="L3644" t="s">
        <v>273</v>
      </c>
      <c r="M3644">
        <v>0</v>
      </c>
      <c r="N3644" t="s">
        <v>335</v>
      </c>
      <c r="O3644" t="s">
        <v>176</v>
      </c>
      <c r="P3644" t="s">
        <v>405</v>
      </c>
      <c r="R3644">
        <v>27.8</v>
      </c>
      <c r="S3644">
        <v>18</v>
      </c>
    </row>
    <row r="3645" spans="1:19">
      <c r="A3645" t="s">
        <v>336</v>
      </c>
      <c r="B3645">
        <v>18</v>
      </c>
      <c r="C3645" t="s">
        <v>99</v>
      </c>
      <c r="D3645" t="s">
        <v>90</v>
      </c>
      <c r="E3645" t="s">
        <v>337</v>
      </c>
      <c r="F3645" t="s">
        <v>174</v>
      </c>
      <c r="G3645" t="s">
        <v>239</v>
      </c>
      <c r="H3645" t="s">
        <v>6</v>
      </c>
      <c r="I3645" t="s">
        <v>404</v>
      </c>
      <c r="J3645" t="s">
        <v>272</v>
      </c>
      <c r="K3645">
        <v>1</v>
      </c>
      <c r="L3645" t="s">
        <v>273</v>
      </c>
      <c r="M3645">
        <v>0</v>
      </c>
      <c r="N3645" t="s">
        <v>335</v>
      </c>
      <c r="O3645" t="s">
        <v>177</v>
      </c>
      <c r="P3645" t="s">
        <v>405</v>
      </c>
      <c r="R3645">
        <v>53.8</v>
      </c>
      <c r="S3645">
        <v>13</v>
      </c>
    </row>
    <row r="3646" spans="1:19">
      <c r="A3646" t="s">
        <v>336</v>
      </c>
      <c r="B3646">
        <v>18</v>
      </c>
      <c r="C3646" t="s">
        <v>99</v>
      </c>
      <c r="D3646" t="s">
        <v>90</v>
      </c>
      <c r="E3646" t="s">
        <v>337</v>
      </c>
      <c r="F3646" t="s">
        <v>174</v>
      </c>
      <c r="G3646" t="s">
        <v>239</v>
      </c>
      <c r="H3646" t="s">
        <v>6</v>
      </c>
      <c r="I3646" t="s">
        <v>404</v>
      </c>
      <c r="J3646" t="s">
        <v>272</v>
      </c>
      <c r="K3646">
        <v>1</v>
      </c>
      <c r="L3646" t="s">
        <v>273</v>
      </c>
      <c r="M3646">
        <v>0</v>
      </c>
      <c r="N3646" t="s">
        <v>335</v>
      </c>
      <c r="O3646" t="s">
        <v>170</v>
      </c>
      <c r="P3646" t="s">
        <v>405</v>
      </c>
      <c r="R3646">
        <v>38.700000000000003</v>
      </c>
      <c r="S3646">
        <v>31</v>
      </c>
    </row>
    <row r="3647" spans="1:19">
      <c r="A3647" t="s">
        <v>336</v>
      </c>
      <c r="B3647">
        <v>18</v>
      </c>
      <c r="C3647" t="s">
        <v>99</v>
      </c>
      <c r="D3647" t="s">
        <v>90</v>
      </c>
      <c r="E3647" t="s">
        <v>337</v>
      </c>
      <c r="F3647" t="s">
        <v>174</v>
      </c>
      <c r="G3647" t="s">
        <v>239</v>
      </c>
      <c r="H3647" t="s">
        <v>4</v>
      </c>
      <c r="I3647" t="s">
        <v>404</v>
      </c>
      <c r="J3647" t="s">
        <v>297</v>
      </c>
      <c r="K3647">
        <v>1</v>
      </c>
      <c r="L3647" t="s">
        <v>273</v>
      </c>
      <c r="M3647">
        <v>0</v>
      </c>
      <c r="N3647" t="s">
        <v>335</v>
      </c>
      <c r="O3647" t="s">
        <v>176</v>
      </c>
      <c r="P3647" t="s">
        <v>405</v>
      </c>
      <c r="R3647">
        <v>44.1</v>
      </c>
      <c r="S3647">
        <v>34</v>
      </c>
    </row>
    <row r="3648" spans="1:19">
      <c r="A3648" t="s">
        <v>336</v>
      </c>
      <c r="B3648">
        <v>18</v>
      </c>
      <c r="C3648" t="s">
        <v>99</v>
      </c>
      <c r="D3648" t="s">
        <v>90</v>
      </c>
      <c r="E3648" t="s">
        <v>337</v>
      </c>
      <c r="F3648" t="s">
        <v>174</v>
      </c>
      <c r="G3648" t="s">
        <v>239</v>
      </c>
      <c r="H3648" t="s">
        <v>4</v>
      </c>
      <c r="I3648" t="s">
        <v>404</v>
      </c>
      <c r="J3648" t="s">
        <v>297</v>
      </c>
      <c r="K3648">
        <v>1</v>
      </c>
      <c r="L3648" t="s">
        <v>273</v>
      </c>
      <c r="M3648">
        <v>0</v>
      </c>
      <c r="N3648" t="s">
        <v>335</v>
      </c>
      <c r="O3648" t="s">
        <v>177</v>
      </c>
      <c r="P3648" t="s">
        <v>405</v>
      </c>
      <c r="R3648">
        <v>28.6</v>
      </c>
      <c r="S3648">
        <v>21</v>
      </c>
    </row>
    <row r="3649" spans="1:19">
      <c r="A3649" t="s">
        <v>336</v>
      </c>
      <c r="B3649">
        <v>18</v>
      </c>
      <c r="C3649" t="s">
        <v>99</v>
      </c>
      <c r="D3649" t="s">
        <v>90</v>
      </c>
      <c r="E3649" t="s">
        <v>337</v>
      </c>
      <c r="F3649" t="s">
        <v>174</v>
      </c>
      <c r="G3649" t="s">
        <v>239</v>
      </c>
      <c r="H3649" t="s">
        <v>4</v>
      </c>
      <c r="I3649" t="s">
        <v>404</v>
      </c>
      <c r="J3649" t="s">
        <v>297</v>
      </c>
      <c r="K3649">
        <v>1</v>
      </c>
      <c r="L3649" t="s">
        <v>273</v>
      </c>
      <c r="M3649">
        <v>0</v>
      </c>
      <c r="N3649" t="s">
        <v>335</v>
      </c>
      <c r="O3649" t="s">
        <v>170</v>
      </c>
      <c r="P3649" t="s">
        <v>405</v>
      </c>
      <c r="R3649">
        <v>38.200000000000003</v>
      </c>
      <c r="S3649">
        <v>55</v>
      </c>
    </row>
    <row r="3650" spans="1:19">
      <c r="A3650" t="s">
        <v>336</v>
      </c>
      <c r="B3650">
        <v>18</v>
      </c>
      <c r="C3650" t="s">
        <v>99</v>
      </c>
      <c r="D3650" t="s">
        <v>90</v>
      </c>
      <c r="E3650" t="s">
        <v>337</v>
      </c>
      <c r="F3650" t="s">
        <v>174</v>
      </c>
      <c r="G3650" t="s">
        <v>239</v>
      </c>
      <c r="H3650" t="s">
        <v>11</v>
      </c>
      <c r="I3650" t="s">
        <v>404</v>
      </c>
      <c r="J3650" t="s">
        <v>298</v>
      </c>
      <c r="K3650">
        <v>1</v>
      </c>
      <c r="L3650" t="s">
        <v>273</v>
      </c>
      <c r="M3650">
        <v>0</v>
      </c>
      <c r="N3650" t="s">
        <v>335</v>
      </c>
      <c r="O3650" t="s">
        <v>176</v>
      </c>
      <c r="P3650" t="s">
        <v>405</v>
      </c>
      <c r="R3650">
        <v>23.6</v>
      </c>
      <c r="S3650">
        <v>174</v>
      </c>
    </row>
    <row r="3651" spans="1:19">
      <c r="A3651" t="s">
        <v>336</v>
      </c>
      <c r="B3651">
        <v>18</v>
      </c>
      <c r="C3651" t="s">
        <v>99</v>
      </c>
      <c r="D3651" t="s">
        <v>90</v>
      </c>
      <c r="E3651" t="s">
        <v>337</v>
      </c>
      <c r="F3651" t="s">
        <v>174</v>
      </c>
      <c r="G3651" t="s">
        <v>239</v>
      </c>
      <c r="H3651" t="s">
        <v>11</v>
      </c>
      <c r="I3651" t="s">
        <v>404</v>
      </c>
      <c r="J3651" t="s">
        <v>298</v>
      </c>
      <c r="K3651">
        <v>1</v>
      </c>
      <c r="L3651" t="s">
        <v>273</v>
      </c>
      <c r="M3651">
        <v>0</v>
      </c>
      <c r="N3651" t="s">
        <v>335</v>
      </c>
      <c r="O3651" t="s">
        <v>177</v>
      </c>
      <c r="P3651" t="s">
        <v>405</v>
      </c>
      <c r="R3651">
        <v>25.4</v>
      </c>
      <c r="S3651">
        <v>201</v>
      </c>
    </row>
    <row r="3652" spans="1:19">
      <c r="A3652" t="s">
        <v>336</v>
      </c>
      <c r="B3652">
        <v>18</v>
      </c>
      <c r="C3652" t="s">
        <v>99</v>
      </c>
      <c r="D3652" t="s">
        <v>90</v>
      </c>
      <c r="E3652" t="s">
        <v>337</v>
      </c>
      <c r="F3652" t="s">
        <v>174</v>
      </c>
      <c r="G3652" t="s">
        <v>239</v>
      </c>
      <c r="H3652" t="s">
        <v>11</v>
      </c>
      <c r="I3652" t="s">
        <v>404</v>
      </c>
      <c r="J3652" t="s">
        <v>298</v>
      </c>
      <c r="K3652">
        <v>1</v>
      </c>
      <c r="L3652" t="s">
        <v>273</v>
      </c>
      <c r="M3652">
        <v>0</v>
      </c>
      <c r="N3652" t="s">
        <v>335</v>
      </c>
      <c r="O3652" t="s">
        <v>170</v>
      </c>
      <c r="P3652" t="s">
        <v>405</v>
      </c>
      <c r="R3652">
        <v>24.5</v>
      </c>
      <c r="S3652">
        <v>375</v>
      </c>
    </row>
    <row r="3653" spans="1:19">
      <c r="A3653" t="s">
        <v>336</v>
      </c>
      <c r="B3653">
        <v>18</v>
      </c>
      <c r="C3653" t="s">
        <v>99</v>
      </c>
      <c r="D3653" t="s">
        <v>90</v>
      </c>
      <c r="E3653" t="s">
        <v>337</v>
      </c>
      <c r="F3653" t="s">
        <v>174</v>
      </c>
      <c r="G3653" t="s">
        <v>239</v>
      </c>
      <c r="H3653" t="s">
        <v>8</v>
      </c>
      <c r="I3653" t="s">
        <v>404</v>
      </c>
      <c r="J3653" t="s">
        <v>299</v>
      </c>
      <c r="K3653">
        <v>1</v>
      </c>
      <c r="L3653" t="s">
        <v>273</v>
      </c>
      <c r="M3653">
        <v>0</v>
      </c>
      <c r="N3653" t="s">
        <v>335</v>
      </c>
      <c r="O3653" t="s">
        <v>176</v>
      </c>
      <c r="P3653" t="s">
        <v>405</v>
      </c>
      <c r="R3653">
        <v>50.9</v>
      </c>
      <c r="S3653">
        <v>57</v>
      </c>
    </row>
    <row r="3654" spans="1:19">
      <c r="A3654" t="s">
        <v>336</v>
      </c>
      <c r="B3654">
        <v>18</v>
      </c>
      <c r="C3654" t="s">
        <v>99</v>
      </c>
      <c r="D3654" t="s">
        <v>90</v>
      </c>
      <c r="E3654" t="s">
        <v>337</v>
      </c>
      <c r="F3654" t="s">
        <v>174</v>
      </c>
      <c r="G3654" t="s">
        <v>239</v>
      </c>
      <c r="H3654" t="s">
        <v>8</v>
      </c>
      <c r="I3654" t="s">
        <v>404</v>
      </c>
      <c r="J3654" t="s">
        <v>299</v>
      </c>
      <c r="K3654">
        <v>1</v>
      </c>
      <c r="L3654" t="s">
        <v>273</v>
      </c>
      <c r="M3654">
        <v>0</v>
      </c>
      <c r="N3654" t="s">
        <v>335</v>
      </c>
      <c r="O3654" t="s">
        <v>177</v>
      </c>
      <c r="P3654" t="s">
        <v>405</v>
      </c>
      <c r="R3654">
        <v>52.4</v>
      </c>
      <c r="S3654">
        <v>42</v>
      </c>
    </row>
    <row r="3655" spans="1:19">
      <c r="A3655" t="s">
        <v>336</v>
      </c>
      <c r="B3655">
        <v>18</v>
      </c>
      <c r="C3655" t="s">
        <v>99</v>
      </c>
      <c r="D3655" t="s">
        <v>90</v>
      </c>
      <c r="E3655" t="s">
        <v>337</v>
      </c>
      <c r="F3655" t="s">
        <v>174</v>
      </c>
      <c r="G3655" t="s">
        <v>239</v>
      </c>
      <c r="H3655" t="s">
        <v>8</v>
      </c>
      <c r="I3655" t="s">
        <v>404</v>
      </c>
      <c r="J3655" t="s">
        <v>299</v>
      </c>
      <c r="K3655">
        <v>1</v>
      </c>
      <c r="L3655" t="s">
        <v>273</v>
      </c>
      <c r="M3655">
        <v>0</v>
      </c>
      <c r="N3655" t="s">
        <v>335</v>
      </c>
      <c r="O3655" t="s">
        <v>170</v>
      </c>
      <c r="P3655" t="s">
        <v>405</v>
      </c>
      <c r="R3655">
        <v>51.5</v>
      </c>
      <c r="S3655">
        <v>99</v>
      </c>
    </row>
    <row r="3656" spans="1:19">
      <c r="A3656" t="s">
        <v>336</v>
      </c>
      <c r="B3656">
        <v>18</v>
      </c>
      <c r="C3656" t="s">
        <v>99</v>
      </c>
      <c r="D3656" t="s">
        <v>90</v>
      </c>
      <c r="E3656" t="s">
        <v>337</v>
      </c>
      <c r="F3656" t="s">
        <v>174</v>
      </c>
      <c r="G3656" t="s">
        <v>239</v>
      </c>
      <c r="H3656" t="s">
        <v>17</v>
      </c>
      <c r="I3656" t="s">
        <v>404</v>
      </c>
      <c r="J3656" t="s">
        <v>300</v>
      </c>
      <c r="K3656">
        <v>1</v>
      </c>
      <c r="L3656" t="s">
        <v>273</v>
      </c>
      <c r="M3656">
        <v>0</v>
      </c>
      <c r="N3656" t="s">
        <v>335</v>
      </c>
      <c r="O3656" t="s">
        <v>176</v>
      </c>
      <c r="P3656" t="s">
        <v>405</v>
      </c>
      <c r="R3656">
        <v>30.3</v>
      </c>
      <c r="S3656">
        <v>271</v>
      </c>
    </row>
    <row r="3657" spans="1:19">
      <c r="A3657" t="s">
        <v>336</v>
      </c>
      <c r="B3657">
        <v>18</v>
      </c>
      <c r="C3657" t="s">
        <v>99</v>
      </c>
      <c r="D3657" t="s">
        <v>90</v>
      </c>
      <c r="E3657" t="s">
        <v>337</v>
      </c>
      <c r="F3657" t="s">
        <v>174</v>
      </c>
      <c r="G3657" t="s">
        <v>239</v>
      </c>
      <c r="H3657" t="s">
        <v>17</v>
      </c>
      <c r="I3657" t="s">
        <v>404</v>
      </c>
      <c r="J3657" t="s">
        <v>300</v>
      </c>
      <c r="K3657">
        <v>1</v>
      </c>
      <c r="L3657" t="s">
        <v>273</v>
      </c>
      <c r="M3657">
        <v>0</v>
      </c>
      <c r="N3657" t="s">
        <v>335</v>
      </c>
      <c r="O3657" t="s">
        <v>177</v>
      </c>
      <c r="P3657" t="s">
        <v>405</v>
      </c>
      <c r="R3657">
        <v>32.4</v>
      </c>
      <c r="S3657">
        <v>247</v>
      </c>
    </row>
    <row r="3658" spans="1:19">
      <c r="A3658" t="s">
        <v>336</v>
      </c>
      <c r="B3658">
        <v>18</v>
      </c>
      <c r="C3658" t="s">
        <v>99</v>
      </c>
      <c r="D3658" t="s">
        <v>90</v>
      </c>
      <c r="E3658" t="s">
        <v>337</v>
      </c>
      <c r="F3658" t="s">
        <v>174</v>
      </c>
      <c r="G3658" t="s">
        <v>239</v>
      </c>
      <c r="H3658" t="s">
        <v>17</v>
      </c>
      <c r="I3658" t="s">
        <v>404</v>
      </c>
      <c r="J3658" t="s">
        <v>300</v>
      </c>
      <c r="K3658">
        <v>1</v>
      </c>
      <c r="L3658" t="s">
        <v>273</v>
      </c>
      <c r="M3658">
        <v>0</v>
      </c>
      <c r="N3658" t="s">
        <v>335</v>
      </c>
      <c r="O3658" t="s">
        <v>170</v>
      </c>
      <c r="P3658" t="s">
        <v>405</v>
      </c>
      <c r="R3658">
        <v>31.3</v>
      </c>
      <c r="S3658">
        <v>518</v>
      </c>
    </row>
    <row r="3659" spans="1:19">
      <c r="A3659" t="s">
        <v>336</v>
      </c>
      <c r="B3659">
        <v>18</v>
      </c>
      <c r="C3659" t="s">
        <v>99</v>
      </c>
      <c r="D3659" t="s">
        <v>90</v>
      </c>
      <c r="E3659" t="s">
        <v>337</v>
      </c>
      <c r="F3659" t="s">
        <v>174</v>
      </c>
      <c r="G3659" t="s">
        <v>239</v>
      </c>
      <c r="H3659" t="s">
        <v>13</v>
      </c>
      <c r="I3659" t="s">
        <v>404</v>
      </c>
      <c r="J3659" t="s">
        <v>301</v>
      </c>
      <c r="K3659">
        <v>1</v>
      </c>
      <c r="L3659" t="s">
        <v>273</v>
      </c>
      <c r="M3659">
        <v>0</v>
      </c>
      <c r="N3659" t="s">
        <v>335</v>
      </c>
      <c r="O3659" t="s">
        <v>176</v>
      </c>
      <c r="P3659" t="s">
        <v>405</v>
      </c>
      <c r="R3659">
        <v>40.9</v>
      </c>
      <c r="S3659">
        <v>44</v>
      </c>
    </row>
    <row r="3660" spans="1:19">
      <c r="A3660" t="s">
        <v>336</v>
      </c>
      <c r="B3660">
        <v>18</v>
      </c>
      <c r="C3660" t="s">
        <v>99</v>
      </c>
      <c r="D3660" t="s">
        <v>90</v>
      </c>
      <c r="E3660" t="s">
        <v>337</v>
      </c>
      <c r="F3660" t="s">
        <v>174</v>
      </c>
      <c r="G3660" t="s">
        <v>239</v>
      </c>
      <c r="H3660" t="s">
        <v>13</v>
      </c>
      <c r="I3660" t="s">
        <v>404</v>
      </c>
      <c r="J3660" t="s">
        <v>301</v>
      </c>
      <c r="K3660">
        <v>1</v>
      </c>
      <c r="L3660" t="s">
        <v>273</v>
      </c>
      <c r="M3660">
        <v>0</v>
      </c>
      <c r="N3660" t="s">
        <v>335</v>
      </c>
      <c r="O3660" t="s">
        <v>177</v>
      </c>
      <c r="P3660" t="s">
        <v>405</v>
      </c>
      <c r="R3660">
        <v>33.299999999999997</v>
      </c>
      <c r="S3660">
        <v>45</v>
      </c>
    </row>
    <row r="3661" spans="1:19">
      <c r="A3661" t="s">
        <v>336</v>
      </c>
      <c r="B3661">
        <v>18</v>
      </c>
      <c r="C3661" t="s">
        <v>99</v>
      </c>
      <c r="D3661" t="s">
        <v>90</v>
      </c>
      <c r="E3661" t="s">
        <v>337</v>
      </c>
      <c r="F3661" t="s">
        <v>174</v>
      </c>
      <c r="G3661" t="s">
        <v>239</v>
      </c>
      <c r="H3661" t="s">
        <v>13</v>
      </c>
      <c r="I3661" t="s">
        <v>404</v>
      </c>
      <c r="J3661" t="s">
        <v>301</v>
      </c>
      <c r="K3661">
        <v>1</v>
      </c>
      <c r="L3661" t="s">
        <v>273</v>
      </c>
      <c r="M3661">
        <v>0</v>
      </c>
      <c r="N3661" t="s">
        <v>335</v>
      </c>
      <c r="O3661" t="s">
        <v>170</v>
      </c>
      <c r="P3661" t="s">
        <v>405</v>
      </c>
      <c r="R3661">
        <v>37.1</v>
      </c>
      <c r="S3661">
        <v>89</v>
      </c>
    </row>
    <row r="3662" spans="1:19">
      <c r="A3662" t="s">
        <v>336</v>
      </c>
      <c r="B3662">
        <v>18</v>
      </c>
      <c r="C3662" t="s">
        <v>99</v>
      </c>
      <c r="D3662" t="s">
        <v>90</v>
      </c>
      <c r="E3662" t="s">
        <v>337</v>
      </c>
      <c r="F3662" t="s">
        <v>174</v>
      </c>
      <c r="G3662" t="s">
        <v>239</v>
      </c>
      <c r="H3662" t="s">
        <v>25</v>
      </c>
      <c r="I3662" t="s">
        <v>404</v>
      </c>
      <c r="J3662" t="s">
        <v>302</v>
      </c>
      <c r="K3662">
        <v>1</v>
      </c>
      <c r="L3662" t="s">
        <v>273</v>
      </c>
      <c r="M3662">
        <v>0</v>
      </c>
      <c r="N3662" t="s">
        <v>335</v>
      </c>
      <c r="O3662" t="s">
        <v>176</v>
      </c>
      <c r="P3662" t="s">
        <v>405</v>
      </c>
      <c r="R3662">
        <v>46.2</v>
      </c>
      <c r="S3662">
        <v>65</v>
      </c>
    </row>
    <row r="3663" spans="1:19">
      <c r="A3663" t="s">
        <v>336</v>
      </c>
      <c r="B3663">
        <v>18</v>
      </c>
      <c r="C3663" t="s">
        <v>99</v>
      </c>
      <c r="D3663" t="s">
        <v>90</v>
      </c>
      <c r="E3663" t="s">
        <v>337</v>
      </c>
      <c r="F3663" t="s">
        <v>174</v>
      </c>
      <c r="G3663" t="s">
        <v>239</v>
      </c>
      <c r="H3663" t="s">
        <v>25</v>
      </c>
      <c r="I3663" t="s">
        <v>404</v>
      </c>
      <c r="J3663" t="s">
        <v>302</v>
      </c>
      <c r="K3663">
        <v>1</v>
      </c>
      <c r="L3663" t="s">
        <v>273</v>
      </c>
      <c r="M3663">
        <v>0</v>
      </c>
      <c r="N3663" t="s">
        <v>335</v>
      </c>
      <c r="O3663" t="s">
        <v>177</v>
      </c>
      <c r="P3663" t="s">
        <v>405</v>
      </c>
      <c r="R3663">
        <v>39</v>
      </c>
      <c r="S3663">
        <v>41</v>
      </c>
    </row>
    <row r="3664" spans="1:19">
      <c r="A3664" t="s">
        <v>336</v>
      </c>
      <c r="B3664">
        <v>18</v>
      </c>
      <c r="C3664" t="s">
        <v>99</v>
      </c>
      <c r="D3664" t="s">
        <v>90</v>
      </c>
      <c r="E3664" t="s">
        <v>337</v>
      </c>
      <c r="F3664" t="s">
        <v>174</v>
      </c>
      <c r="G3664" t="s">
        <v>239</v>
      </c>
      <c r="H3664" t="s">
        <v>25</v>
      </c>
      <c r="I3664" t="s">
        <v>404</v>
      </c>
      <c r="J3664" t="s">
        <v>302</v>
      </c>
      <c r="K3664">
        <v>1</v>
      </c>
      <c r="L3664" t="s">
        <v>273</v>
      </c>
      <c r="M3664">
        <v>0</v>
      </c>
      <c r="N3664" t="s">
        <v>335</v>
      </c>
      <c r="O3664" t="s">
        <v>170</v>
      </c>
      <c r="P3664" t="s">
        <v>405</v>
      </c>
      <c r="R3664">
        <v>43.4</v>
      </c>
      <c r="S3664">
        <v>106</v>
      </c>
    </row>
    <row r="3665" spans="1:19">
      <c r="A3665" t="s">
        <v>336</v>
      </c>
      <c r="B3665">
        <v>18</v>
      </c>
      <c r="C3665" t="s">
        <v>99</v>
      </c>
      <c r="D3665" t="s">
        <v>90</v>
      </c>
      <c r="E3665" t="s">
        <v>337</v>
      </c>
      <c r="F3665" t="s">
        <v>174</v>
      </c>
      <c r="G3665" t="s">
        <v>239</v>
      </c>
      <c r="H3665" t="s">
        <v>16</v>
      </c>
      <c r="I3665" t="s">
        <v>404</v>
      </c>
      <c r="J3665" t="s">
        <v>303</v>
      </c>
      <c r="K3665">
        <v>1</v>
      </c>
      <c r="L3665" t="s">
        <v>273</v>
      </c>
      <c r="M3665">
        <v>0</v>
      </c>
      <c r="N3665" t="s">
        <v>335</v>
      </c>
      <c r="O3665" t="s">
        <v>176</v>
      </c>
      <c r="P3665" t="s">
        <v>405</v>
      </c>
      <c r="R3665">
        <v>77.5</v>
      </c>
      <c r="S3665">
        <v>40</v>
      </c>
    </row>
    <row r="3666" spans="1:19">
      <c r="A3666" t="s">
        <v>336</v>
      </c>
      <c r="B3666">
        <v>18</v>
      </c>
      <c r="C3666" t="s">
        <v>99</v>
      </c>
      <c r="D3666" t="s">
        <v>90</v>
      </c>
      <c r="E3666" t="s">
        <v>337</v>
      </c>
      <c r="F3666" t="s">
        <v>174</v>
      </c>
      <c r="G3666" t="s">
        <v>239</v>
      </c>
      <c r="H3666" t="s">
        <v>16</v>
      </c>
      <c r="I3666" t="s">
        <v>404</v>
      </c>
      <c r="J3666" t="s">
        <v>303</v>
      </c>
      <c r="K3666">
        <v>1</v>
      </c>
      <c r="L3666" t="s">
        <v>273</v>
      </c>
      <c r="M3666">
        <v>0</v>
      </c>
      <c r="N3666" t="s">
        <v>335</v>
      </c>
      <c r="O3666" t="s">
        <v>177</v>
      </c>
      <c r="P3666" t="s">
        <v>405</v>
      </c>
      <c r="R3666">
        <v>71.099999999999994</v>
      </c>
      <c r="S3666">
        <v>45</v>
      </c>
    </row>
    <row r="3667" spans="1:19">
      <c r="A3667" t="s">
        <v>336</v>
      </c>
      <c r="B3667">
        <v>18</v>
      </c>
      <c r="C3667" t="s">
        <v>99</v>
      </c>
      <c r="D3667" t="s">
        <v>90</v>
      </c>
      <c r="E3667" t="s">
        <v>337</v>
      </c>
      <c r="F3667" t="s">
        <v>174</v>
      </c>
      <c r="G3667" t="s">
        <v>239</v>
      </c>
      <c r="H3667" t="s">
        <v>16</v>
      </c>
      <c r="I3667" t="s">
        <v>404</v>
      </c>
      <c r="J3667" t="s">
        <v>303</v>
      </c>
      <c r="K3667">
        <v>1</v>
      </c>
      <c r="L3667" t="s">
        <v>273</v>
      </c>
      <c r="M3667">
        <v>0</v>
      </c>
      <c r="N3667" t="s">
        <v>335</v>
      </c>
      <c r="O3667" t="s">
        <v>170</v>
      </c>
      <c r="P3667" t="s">
        <v>405</v>
      </c>
      <c r="R3667">
        <v>74.099999999999994</v>
      </c>
      <c r="S3667">
        <v>85</v>
      </c>
    </row>
    <row r="3668" spans="1:19">
      <c r="A3668" t="s">
        <v>336</v>
      </c>
      <c r="B3668">
        <v>18</v>
      </c>
      <c r="C3668" t="s">
        <v>99</v>
      </c>
      <c r="D3668" t="s">
        <v>90</v>
      </c>
      <c r="E3668" t="s">
        <v>337</v>
      </c>
      <c r="F3668" t="s">
        <v>174</v>
      </c>
      <c r="G3668" t="s">
        <v>239</v>
      </c>
      <c r="H3668" t="s">
        <v>5</v>
      </c>
      <c r="I3668" t="s">
        <v>404</v>
      </c>
      <c r="J3668" t="s">
        <v>304</v>
      </c>
      <c r="K3668">
        <v>1</v>
      </c>
      <c r="L3668" t="s">
        <v>273</v>
      </c>
      <c r="M3668">
        <v>0</v>
      </c>
      <c r="N3668" t="s">
        <v>335</v>
      </c>
      <c r="O3668" t="s">
        <v>176</v>
      </c>
      <c r="P3668" t="s">
        <v>405</v>
      </c>
      <c r="R3668">
        <v>44.8</v>
      </c>
      <c r="S3668">
        <v>58</v>
      </c>
    </row>
    <row r="3669" spans="1:19">
      <c r="A3669" t="s">
        <v>336</v>
      </c>
      <c r="B3669">
        <v>18</v>
      </c>
      <c r="C3669" t="s">
        <v>99</v>
      </c>
      <c r="D3669" t="s">
        <v>90</v>
      </c>
      <c r="E3669" t="s">
        <v>337</v>
      </c>
      <c r="F3669" t="s">
        <v>174</v>
      </c>
      <c r="G3669" t="s">
        <v>239</v>
      </c>
      <c r="H3669" t="s">
        <v>5</v>
      </c>
      <c r="I3669" t="s">
        <v>404</v>
      </c>
      <c r="J3669" t="s">
        <v>304</v>
      </c>
      <c r="K3669">
        <v>1</v>
      </c>
      <c r="L3669" t="s">
        <v>273</v>
      </c>
      <c r="M3669">
        <v>0</v>
      </c>
      <c r="N3669" t="s">
        <v>335</v>
      </c>
      <c r="O3669" t="s">
        <v>177</v>
      </c>
      <c r="P3669" t="s">
        <v>405</v>
      </c>
      <c r="R3669">
        <v>55.1</v>
      </c>
      <c r="S3669">
        <v>49</v>
      </c>
    </row>
    <row r="3670" spans="1:19">
      <c r="A3670" t="s">
        <v>336</v>
      </c>
      <c r="B3670">
        <v>18</v>
      </c>
      <c r="C3670" t="s">
        <v>99</v>
      </c>
      <c r="D3670" t="s">
        <v>90</v>
      </c>
      <c r="E3670" t="s">
        <v>337</v>
      </c>
      <c r="F3670" t="s">
        <v>174</v>
      </c>
      <c r="G3670" t="s">
        <v>239</v>
      </c>
      <c r="H3670" t="s">
        <v>5</v>
      </c>
      <c r="I3670" t="s">
        <v>404</v>
      </c>
      <c r="J3670" t="s">
        <v>304</v>
      </c>
      <c r="K3670">
        <v>1</v>
      </c>
      <c r="L3670" t="s">
        <v>273</v>
      </c>
      <c r="M3670">
        <v>0</v>
      </c>
      <c r="N3670" t="s">
        <v>335</v>
      </c>
      <c r="O3670" t="s">
        <v>170</v>
      </c>
      <c r="P3670" t="s">
        <v>405</v>
      </c>
      <c r="R3670">
        <v>49.5</v>
      </c>
      <c r="S3670">
        <v>107</v>
      </c>
    </row>
    <row r="3671" spans="1:19">
      <c r="A3671" t="s">
        <v>336</v>
      </c>
      <c r="B3671">
        <v>18</v>
      </c>
      <c r="C3671" t="s">
        <v>99</v>
      </c>
      <c r="D3671" t="s">
        <v>90</v>
      </c>
      <c r="E3671" t="s">
        <v>337</v>
      </c>
      <c r="F3671" t="s">
        <v>174</v>
      </c>
      <c r="G3671" t="s">
        <v>239</v>
      </c>
      <c r="H3671" t="s">
        <v>7</v>
      </c>
      <c r="I3671" t="s">
        <v>404</v>
      </c>
      <c r="J3671" t="s">
        <v>305</v>
      </c>
      <c r="K3671">
        <v>1</v>
      </c>
      <c r="L3671" t="s">
        <v>273</v>
      </c>
      <c r="M3671">
        <v>0</v>
      </c>
      <c r="N3671" t="s">
        <v>335</v>
      </c>
      <c r="O3671" t="s">
        <v>176</v>
      </c>
      <c r="P3671" t="s">
        <v>405</v>
      </c>
      <c r="R3671">
        <v>55.6</v>
      </c>
      <c r="S3671">
        <v>45</v>
      </c>
    </row>
    <row r="3672" spans="1:19">
      <c r="A3672" t="s">
        <v>336</v>
      </c>
      <c r="B3672">
        <v>18</v>
      </c>
      <c r="C3672" t="s">
        <v>99</v>
      </c>
      <c r="D3672" t="s">
        <v>90</v>
      </c>
      <c r="E3672" t="s">
        <v>337</v>
      </c>
      <c r="F3672" t="s">
        <v>174</v>
      </c>
      <c r="G3672" t="s">
        <v>239</v>
      </c>
      <c r="H3672" t="s">
        <v>7</v>
      </c>
      <c r="I3672" t="s">
        <v>404</v>
      </c>
      <c r="J3672" t="s">
        <v>305</v>
      </c>
      <c r="K3672">
        <v>1</v>
      </c>
      <c r="L3672" t="s">
        <v>273</v>
      </c>
      <c r="M3672">
        <v>0</v>
      </c>
      <c r="N3672" t="s">
        <v>335</v>
      </c>
      <c r="O3672" t="s">
        <v>177</v>
      </c>
      <c r="P3672" t="s">
        <v>405</v>
      </c>
      <c r="R3672">
        <v>63.2</v>
      </c>
      <c r="S3672">
        <v>57</v>
      </c>
    </row>
    <row r="3673" spans="1:19">
      <c r="A3673" t="s">
        <v>336</v>
      </c>
      <c r="B3673">
        <v>18</v>
      </c>
      <c r="C3673" t="s">
        <v>99</v>
      </c>
      <c r="D3673" t="s">
        <v>90</v>
      </c>
      <c r="E3673" t="s">
        <v>337</v>
      </c>
      <c r="F3673" t="s">
        <v>174</v>
      </c>
      <c r="G3673" t="s">
        <v>239</v>
      </c>
      <c r="H3673" t="s">
        <v>7</v>
      </c>
      <c r="I3673" t="s">
        <v>404</v>
      </c>
      <c r="J3673" t="s">
        <v>305</v>
      </c>
      <c r="K3673">
        <v>1</v>
      </c>
      <c r="L3673" t="s">
        <v>273</v>
      </c>
      <c r="M3673">
        <v>0</v>
      </c>
      <c r="N3673" t="s">
        <v>335</v>
      </c>
      <c r="O3673" t="s">
        <v>170</v>
      </c>
      <c r="P3673" t="s">
        <v>405</v>
      </c>
      <c r="R3673">
        <v>59.8</v>
      </c>
      <c r="S3673">
        <v>102</v>
      </c>
    </row>
    <row r="3674" spans="1:19">
      <c r="A3674" t="s">
        <v>336</v>
      </c>
      <c r="B3674">
        <v>18</v>
      </c>
      <c r="C3674" t="s">
        <v>99</v>
      </c>
      <c r="D3674" t="s">
        <v>90</v>
      </c>
      <c r="E3674" t="s">
        <v>337</v>
      </c>
      <c r="F3674" t="s">
        <v>174</v>
      </c>
      <c r="G3674" t="s">
        <v>239</v>
      </c>
      <c r="H3674" t="s">
        <v>15</v>
      </c>
      <c r="I3674" t="s">
        <v>404</v>
      </c>
      <c r="J3674" t="s">
        <v>306</v>
      </c>
      <c r="K3674">
        <v>1</v>
      </c>
      <c r="L3674" t="s">
        <v>273</v>
      </c>
      <c r="M3674">
        <v>0</v>
      </c>
      <c r="N3674" t="s">
        <v>335</v>
      </c>
      <c r="O3674" t="s">
        <v>176</v>
      </c>
      <c r="P3674" t="s">
        <v>405</v>
      </c>
      <c r="R3674">
        <v>40</v>
      </c>
      <c r="S3674">
        <v>25</v>
      </c>
    </row>
    <row r="3675" spans="1:19">
      <c r="A3675" t="s">
        <v>336</v>
      </c>
      <c r="B3675">
        <v>18</v>
      </c>
      <c r="C3675" t="s">
        <v>99</v>
      </c>
      <c r="D3675" t="s">
        <v>90</v>
      </c>
      <c r="E3675" t="s">
        <v>337</v>
      </c>
      <c r="F3675" t="s">
        <v>174</v>
      </c>
      <c r="G3675" t="s">
        <v>239</v>
      </c>
      <c r="H3675" t="s">
        <v>15</v>
      </c>
      <c r="I3675" t="s">
        <v>404</v>
      </c>
      <c r="J3675" t="s">
        <v>306</v>
      </c>
      <c r="K3675">
        <v>1</v>
      </c>
      <c r="L3675" t="s">
        <v>273</v>
      </c>
      <c r="M3675">
        <v>0</v>
      </c>
      <c r="N3675" t="s">
        <v>335</v>
      </c>
      <c r="O3675" t="s">
        <v>177</v>
      </c>
      <c r="P3675" t="s">
        <v>405</v>
      </c>
      <c r="R3675">
        <v>18.2</v>
      </c>
      <c r="S3675">
        <v>33</v>
      </c>
    </row>
    <row r="3676" spans="1:19">
      <c r="A3676" t="s">
        <v>336</v>
      </c>
      <c r="B3676">
        <v>18</v>
      </c>
      <c r="C3676" t="s">
        <v>99</v>
      </c>
      <c r="D3676" t="s">
        <v>90</v>
      </c>
      <c r="E3676" t="s">
        <v>337</v>
      </c>
      <c r="F3676" t="s">
        <v>174</v>
      </c>
      <c r="G3676" t="s">
        <v>239</v>
      </c>
      <c r="H3676" t="s">
        <v>15</v>
      </c>
      <c r="I3676" t="s">
        <v>404</v>
      </c>
      <c r="J3676" t="s">
        <v>306</v>
      </c>
      <c r="K3676">
        <v>1</v>
      </c>
      <c r="L3676" t="s">
        <v>273</v>
      </c>
      <c r="M3676">
        <v>0</v>
      </c>
      <c r="N3676" t="s">
        <v>335</v>
      </c>
      <c r="O3676" t="s">
        <v>170</v>
      </c>
      <c r="P3676" t="s">
        <v>405</v>
      </c>
      <c r="R3676">
        <v>27.6</v>
      </c>
      <c r="S3676">
        <v>58</v>
      </c>
    </row>
    <row r="3677" spans="1:19">
      <c r="A3677" t="s">
        <v>336</v>
      </c>
      <c r="B3677">
        <v>18</v>
      </c>
      <c r="C3677" t="s">
        <v>99</v>
      </c>
      <c r="D3677" t="s">
        <v>90</v>
      </c>
      <c r="E3677" t="s">
        <v>337</v>
      </c>
      <c r="F3677" t="s">
        <v>174</v>
      </c>
      <c r="G3677" t="s">
        <v>239</v>
      </c>
      <c r="H3677" t="s">
        <v>19</v>
      </c>
      <c r="I3677" t="s">
        <v>404</v>
      </c>
      <c r="J3677" t="s">
        <v>307</v>
      </c>
      <c r="K3677">
        <v>1</v>
      </c>
      <c r="L3677" t="s">
        <v>273</v>
      </c>
      <c r="M3677">
        <v>0</v>
      </c>
      <c r="N3677" t="s">
        <v>335</v>
      </c>
      <c r="O3677" t="s">
        <v>176</v>
      </c>
      <c r="P3677" t="s">
        <v>405</v>
      </c>
      <c r="R3677">
        <v>52.9</v>
      </c>
      <c r="S3677">
        <v>17</v>
      </c>
    </row>
    <row r="3678" spans="1:19">
      <c r="A3678" t="s">
        <v>336</v>
      </c>
      <c r="B3678">
        <v>18</v>
      </c>
      <c r="C3678" t="s">
        <v>99</v>
      </c>
      <c r="D3678" t="s">
        <v>90</v>
      </c>
      <c r="E3678" t="s">
        <v>337</v>
      </c>
      <c r="F3678" t="s">
        <v>174</v>
      </c>
      <c r="G3678" t="s">
        <v>239</v>
      </c>
      <c r="H3678" t="s">
        <v>19</v>
      </c>
      <c r="I3678" t="s">
        <v>404</v>
      </c>
      <c r="J3678" t="s">
        <v>307</v>
      </c>
      <c r="K3678">
        <v>1</v>
      </c>
      <c r="L3678" t="s">
        <v>273</v>
      </c>
      <c r="M3678">
        <v>0</v>
      </c>
      <c r="N3678" t="s">
        <v>335</v>
      </c>
      <c r="O3678" t="s">
        <v>177</v>
      </c>
      <c r="P3678" t="s">
        <v>405</v>
      </c>
      <c r="R3678">
        <v>48.4</v>
      </c>
      <c r="S3678">
        <v>31</v>
      </c>
    </row>
    <row r="3679" spans="1:19">
      <c r="A3679" t="s">
        <v>336</v>
      </c>
      <c r="B3679">
        <v>18</v>
      </c>
      <c r="C3679" t="s">
        <v>99</v>
      </c>
      <c r="D3679" t="s">
        <v>90</v>
      </c>
      <c r="E3679" t="s">
        <v>337</v>
      </c>
      <c r="F3679" t="s">
        <v>174</v>
      </c>
      <c r="G3679" t="s">
        <v>239</v>
      </c>
      <c r="H3679" t="s">
        <v>19</v>
      </c>
      <c r="I3679" t="s">
        <v>404</v>
      </c>
      <c r="J3679" t="s">
        <v>307</v>
      </c>
      <c r="K3679">
        <v>1</v>
      </c>
      <c r="L3679" t="s">
        <v>273</v>
      </c>
      <c r="M3679">
        <v>0</v>
      </c>
      <c r="N3679" t="s">
        <v>335</v>
      </c>
      <c r="O3679" t="s">
        <v>170</v>
      </c>
      <c r="P3679" t="s">
        <v>405</v>
      </c>
      <c r="R3679">
        <v>50</v>
      </c>
      <c r="S3679">
        <v>48</v>
      </c>
    </row>
    <row r="3680" spans="1:19">
      <c r="A3680" t="s">
        <v>336</v>
      </c>
      <c r="B3680">
        <v>18</v>
      </c>
      <c r="C3680" t="s">
        <v>99</v>
      </c>
      <c r="D3680" t="s">
        <v>90</v>
      </c>
      <c r="E3680" t="s">
        <v>337</v>
      </c>
      <c r="F3680" t="s">
        <v>174</v>
      </c>
      <c r="G3680" t="s">
        <v>239</v>
      </c>
      <c r="H3680" t="s">
        <v>14</v>
      </c>
      <c r="I3680" t="s">
        <v>404</v>
      </c>
      <c r="J3680" t="s">
        <v>308</v>
      </c>
      <c r="K3680">
        <v>1</v>
      </c>
      <c r="L3680" t="s">
        <v>273</v>
      </c>
      <c r="M3680">
        <v>0</v>
      </c>
      <c r="N3680" t="s">
        <v>335</v>
      </c>
      <c r="O3680" t="s">
        <v>176</v>
      </c>
      <c r="P3680" t="s">
        <v>405</v>
      </c>
      <c r="R3680">
        <v>37.799999999999997</v>
      </c>
      <c r="S3680">
        <v>45</v>
      </c>
    </row>
    <row r="3681" spans="1:19">
      <c r="A3681" t="s">
        <v>336</v>
      </c>
      <c r="B3681">
        <v>18</v>
      </c>
      <c r="C3681" t="s">
        <v>99</v>
      </c>
      <c r="D3681" t="s">
        <v>90</v>
      </c>
      <c r="E3681" t="s">
        <v>337</v>
      </c>
      <c r="F3681" t="s">
        <v>174</v>
      </c>
      <c r="G3681" t="s">
        <v>239</v>
      </c>
      <c r="H3681" t="s">
        <v>14</v>
      </c>
      <c r="I3681" t="s">
        <v>404</v>
      </c>
      <c r="J3681" t="s">
        <v>308</v>
      </c>
      <c r="K3681">
        <v>1</v>
      </c>
      <c r="L3681" t="s">
        <v>273</v>
      </c>
      <c r="M3681">
        <v>0</v>
      </c>
      <c r="N3681" t="s">
        <v>335</v>
      </c>
      <c r="O3681" t="s">
        <v>177</v>
      </c>
      <c r="P3681" t="s">
        <v>405</v>
      </c>
      <c r="R3681">
        <v>40.6</v>
      </c>
      <c r="S3681">
        <v>32</v>
      </c>
    </row>
    <row r="3682" spans="1:19">
      <c r="A3682" t="s">
        <v>336</v>
      </c>
      <c r="B3682">
        <v>18</v>
      </c>
      <c r="C3682" t="s">
        <v>99</v>
      </c>
      <c r="D3682" t="s">
        <v>90</v>
      </c>
      <c r="E3682" t="s">
        <v>337</v>
      </c>
      <c r="F3682" t="s">
        <v>174</v>
      </c>
      <c r="G3682" t="s">
        <v>239</v>
      </c>
      <c r="H3682" t="s">
        <v>14</v>
      </c>
      <c r="I3682" t="s">
        <v>404</v>
      </c>
      <c r="J3682" t="s">
        <v>308</v>
      </c>
      <c r="K3682">
        <v>1</v>
      </c>
      <c r="L3682" t="s">
        <v>273</v>
      </c>
      <c r="M3682">
        <v>0</v>
      </c>
      <c r="N3682" t="s">
        <v>335</v>
      </c>
      <c r="O3682" t="s">
        <v>170</v>
      </c>
      <c r="P3682" t="s">
        <v>405</v>
      </c>
      <c r="R3682">
        <v>39</v>
      </c>
      <c r="S3682">
        <v>77</v>
      </c>
    </row>
    <row r="3683" spans="1:19">
      <c r="A3683" t="s">
        <v>336</v>
      </c>
      <c r="B3683">
        <v>18</v>
      </c>
      <c r="C3683" t="s">
        <v>99</v>
      </c>
      <c r="D3683" t="s">
        <v>90</v>
      </c>
      <c r="E3683" t="s">
        <v>337</v>
      </c>
      <c r="F3683" t="s">
        <v>174</v>
      </c>
      <c r="G3683" t="s">
        <v>239</v>
      </c>
      <c r="H3683" t="s">
        <v>10</v>
      </c>
      <c r="I3683" t="s">
        <v>404</v>
      </c>
      <c r="J3683" t="s">
        <v>309</v>
      </c>
      <c r="K3683">
        <v>1</v>
      </c>
      <c r="L3683" t="s">
        <v>273</v>
      </c>
      <c r="M3683">
        <v>0</v>
      </c>
      <c r="N3683" t="s">
        <v>335</v>
      </c>
      <c r="O3683" t="s">
        <v>176</v>
      </c>
      <c r="P3683" t="s">
        <v>405</v>
      </c>
      <c r="R3683">
        <v>50</v>
      </c>
      <c r="S3683">
        <v>38</v>
      </c>
    </row>
    <row r="3684" spans="1:19">
      <c r="A3684" t="s">
        <v>336</v>
      </c>
      <c r="B3684">
        <v>18</v>
      </c>
      <c r="C3684" t="s">
        <v>99</v>
      </c>
      <c r="D3684" t="s">
        <v>90</v>
      </c>
      <c r="E3684" t="s">
        <v>337</v>
      </c>
      <c r="F3684" t="s">
        <v>174</v>
      </c>
      <c r="G3684" t="s">
        <v>239</v>
      </c>
      <c r="H3684" t="s">
        <v>10</v>
      </c>
      <c r="I3684" t="s">
        <v>404</v>
      </c>
      <c r="J3684" t="s">
        <v>309</v>
      </c>
      <c r="K3684">
        <v>1</v>
      </c>
      <c r="L3684" t="s">
        <v>273</v>
      </c>
      <c r="M3684">
        <v>0</v>
      </c>
      <c r="N3684" t="s">
        <v>335</v>
      </c>
      <c r="O3684" t="s">
        <v>177</v>
      </c>
      <c r="P3684" t="s">
        <v>405</v>
      </c>
      <c r="R3684">
        <v>40.700000000000003</v>
      </c>
      <c r="S3684">
        <v>27</v>
      </c>
    </row>
    <row r="3685" spans="1:19">
      <c r="A3685" t="s">
        <v>336</v>
      </c>
      <c r="B3685">
        <v>18</v>
      </c>
      <c r="C3685" t="s">
        <v>99</v>
      </c>
      <c r="D3685" t="s">
        <v>90</v>
      </c>
      <c r="E3685" t="s">
        <v>337</v>
      </c>
      <c r="F3685" t="s">
        <v>174</v>
      </c>
      <c r="G3685" t="s">
        <v>239</v>
      </c>
      <c r="H3685" t="s">
        <v>10</v>
      </c>
      <c r="I3685" t="s">
        <v>404</v>
      </c>
      <c r="J3685" t="s">
        <v>309</v>
      </c>
      <c r="K3685">
        <v>1</v>
      </c>
      <c r="L3685" t="s">
        <v>273</v>
      </c>
      <c r="M3685">
        <v>0</v>
      </c>
      <c r="N3685" t="s">
        <v>335</v>
      </c>
      <c r="O3685" t="s">
        <v>170</v>
      </c>
      <c r="P3685" t="s">
        <v>405</v>
      </c>
      <c r="R3685">
        <v>46.2</v>
      </c>
      <c r="S3685">
        <v>65</v>
      </c>
    </row>
    <row r="3686" spans="1:19">
      <c r="A3686" t="s">
        <v>336</v>
      </c>
      <c r="B3686">
        <v>18</v>
      </c>
      <c r="C3686" t="s">
        <v>99</v>
      </c>
      <c r="D3686" t="s">
        <v>90</v>
      </c>
      <c r="E3686" t="s">
        <v>337</v>
      </c>
      <c r="F3686" t="s">
        <v>174</v>
      </c>
      <c r="G3686" t="s">
        <v>239</v>
      </c>
      <c r="H3686" t="s">
        <v>93</v>
      </c>
      <c r="I3686" t="s">
        <v>173</v>
      </c>
      <c r="J3686" t="s">
        <v>310</v>
      </c>
      <c r="K3686">
        <v>1</v>
      </c>
      <c r="L3686" t="s">
        <v>273</v>
      </c>
      <c r="M3686">
        <v>0</v>
      </c>
      <c r="N3686" t="s">
        <v>335</v>
      </c>
      <c r="O3686" t="s">
        <v>170</v>
      </c>
      <c r="P3686" t="s">
        <v>405</v>
      </c>
      <c r="R3686">
        <v>38.1</v>
      </c>
      <c r="S3686">
        <v>2975</v>
      </c>
    </row>
    <row r="3687" spans="1:19">
      <c r="A3687" t="s">
        <v>336</v>
      </c>
      <c r="B3687">
        <v>18</v>
      </c>
      <c r="C3687" t="s">
        <v>99</v>
      </c>
      <c r="D3687" t="s">
        <v>90</v>
      </c>
      <c r="E3687" t="s">
        <v>337</v>
      </c>
      <c r="F3687" t="s">
        <v>174</v>
      </c>
      <c r="G3687" t="s">
        <v>239</v>
      </c>
      <c r="H3687" t="s">
        <v>93</v>
      </c>
      <c r="I3687" t="s">
        <v>173</v>
      </c>
      <c r="J3687" t="s">
        <v>310</v>
      </c>
      <c r="K3687">
        <v>1</v>
      </c>
      <c r="L3687" t="s">
        <v>273</v>
      </c>
      <c r="M3687">
        <v>0</v>
      </c>
      <c r="N3687" t="s">
        <v>335</v>
      </c>
      <c r="O3687" t="s">
        <v>176</v>
      </c>
      <c r="P3687" t="s">
        <v>405</v>
      </c>
      <c r="R3687">
        <v>39</v>
      </c>
      <c r="S3687">
        <v>1518</v>
      </c>
    </row>
    <row r="3688" spans="1:19">
      <c r="A3688" t="s">
        <v>336</v>
      </c>
      <c r="B3688">
        <v>18</v>
      </c>
      <c r="C3688" t="s">
        <v>99</v>
      </c>
      <c r="D3688" t="s">
        <v>90</v>
      </c>
      <c r="E3688" t="s">
        <v>337</v>
      </c>
      <c r="F3688" t="s">
        <v>174</v>
      </c>
      <c r="G3688" t="s">
        <v>239</v>
      </c>
      <c r="H3688" t="s">
        <v>93</v>
      </c>
      <c r="I3688" t="s">
        <v>173</v>
      </c>
      <c r="J3688" t="s">
        <v>310</v>
      </c>
      <c r="K3688">
        <v>1</v>
      </c>
      <c r="L3688" t="s">
        <v>273</v>
      </c>
      <c r="M3688">
        <v>0</v>
      </c>
      <c r="N3688" t="s">
        <v>335</v>
      </c>
      <c r="O3688" t="s">
        <v>177</v>
      </c>
      <c r="P3688" t="s">
        <v>405</v>
      </c>
      <c r="R3688">
        <v>37.200000000000003</v>
      </c>
      <c r="S3688">
        <v>1457</v>
      </c>
    </row>
    <row r="3689" spans="1:19">
      <c r="A3689" t="s">
        <v>336</v>
      </c>
      <c r="B3689">
        <v>18</v>
      </c>
      <c r="C3689" t="s">
        <v>99</v>
      </c>
      <c r="D3689" t="s">
        <v>90</v>
      </c>
      <c r="E3689" t="s">
        <v>337</v>
      </c>
      <c r="F3689" t="s">
        <v>174</v>
      </c>
      <c r="G3689" t="s">
        <v>239</v>
      </c>
      <c r="H3689" t="s">
        <v>22</v>
      </c>
      <c r="I3689" t="s">
        <v>404</v>
      </c>
      <c r="J3689" t="s">
        <v>265</v>
      </c>
      <c r="K3689">
        <v>1</v>
      </c>
      <c r="L3689" t="s">
        <v>273</v>
      </c>
      <c r="M3689">
        <v>-1</v>
      </c>
      <c r="N3689" t="s">
        <v>296</v>
      </c>
      <c r="O3689" t="s">
        <v>176</v>
      </c>
      <c r="P3689" t="s">
        <v>405</v>
      </c>
      <c r="R3689">
        <v>45.8</v>
      </c>
      <c r="S3689">
        <v>271</v>
      </c>
    </row>
    <row r="3690" spans="1:19">
      <c r="A3690" t="s">
        <v>336</v>
      </c>
      <c r="B3690">
        <v>18</v>
      </c>
      <c r="C3690" t="s">
        <v>99</v>
      </c>
      <c r="D3690" t="s">
        <v>90</v>
      </c>
      <c r="E3690" t="s">
        <v>337</v>
      </c>
      <c r="F3690" t="s">
        <v>174</v>
      </c>
      <c r="G3690" t="s">
        <v>239</v>
      </c>
      <c r="H3690" t="s">
        <v>22</v>
      </c>
      <c r="I3690" t="s">
        <v>404</v>
      </c>
      <c r="J3690" t="s">
        <v>265</v>
      </c>
      <c r="K3690">
        <v>1</v>
      </c>
      <c r="L3690" t="s">
        <v>273</v>
      </c>
      <c r="M3690">
        <v>-1</v>
      </c>
      <c r="N3690" t="s">
        <v>296</v>
      </c>
      <c r="O3690" t="s">
        <v>177</v>
      </c>
      <c r="P3690" t="s">
        <v>405</v>
      </c>
      <c r="R3690">
        <v>47.3</v>
      </c>
      <c r="S3690">
        <v>237</v>
      </c>
    </row>
    <row r="3691" spans="1:19">
      <c r="A3691" t="s">
        <v>336</v>
      </c>
      <c r="B3691">
        <v>18</v>
      </c>
      <c r="C3691" t="s">
        <v>99</v>
      </c>
      <c r="D3691" t="s">
        <v>90</v>
      </c>
      <c r="E3691" t="s">
        <v>337</v>
      </c>
      <c r="F3691" t="s">
        <v>174</v>
      </c>
      <c r="G3691" t="s">
        <v>239</v>
      </c>
      <c r="H3691" t="s">
        <v>22</v>
      </c>
      <c r="I3691" t="s">
        <v>404</v>
      </c>
      <c r="J3691" t="s">
        <v>265</v>
      </c>
      <c r="K3691">
        <v>1</v>
      </c>
      <c r="L3691" t="s">
        <v>273</v>
      </c>
      <c r="M3691">
        <v>-1</v>
      </c>
      <c r="N3691" t="s">
        <v>296</v>
      </c>
      <c r="O3691" t="s">
        <v>170</v>
      </c>
      <c r="P3691" t="s">
        <v>405</v>
      </c>
      <c r="R3691">
        <v>46.5</v>
      </c>
      <c r="S3691">
        <v>508</v>
      </c>
    </row>
    <row r="3692" spans="1:19">
      <c r="A3692" t="s">
        <v>336</v>
      </c>
      <c r="B3692">
        <v>18</v>
      </c>
      <c r="C3692" t="s">
        <v>99</v>
      </c>
      <c r="D3692" t="s">
        <v>90</v>
      </c>
      <c r="E3692" t="s">
        <v>337</v>
      </c>
      <c r="F3692" t="s">
        <v>174</v>
      </c>
      <c r="G3692" t="s">
        <v>239</v>
      </c>
      <c r="H3692" t="s">
        <v>24</v>
      </c>
      <c r="I3692" t="s">
        <v>404</v>
      </c>
      <c r="J3692" t="s">
        <v>266</v>
      </c>
      <c r="K3692">
        <v>1</v>
      </c>
      <c r="L3692" t="s">
        <v>273</v>
      </c>
      <c r="M3692">
        <v>-1</v>
      </c>
      <c r="N3692" t="s">
        <v>296</v>
      </c>
      <c r="O3692" t="s">
        <v>176</v>
      </c>
      <c r="P3692" t="s">
        <v>405</v>
      </c>
      <c r="R3692">
        <v>3.7</v>
      </c>
      <c r="S3692">
        <v>27</v>
      </c>
    </row>
    <row r="3693" spans="1:19">
      <c r="A3693" t="s">
        <v>336</v>
      </c>
      <c r="B3693">
        <v>18</v>
      </c>
      <c r="C3693" t="s">
        <v>99</v>
      </c>
      <c r="D3693" t="s">
        <v>90</v>
      </c>
      <c r="E3693" t="s">
        <v>337</v>
      </c>
      <c r="F3693" t="s">
        <v>174</v>
      </c>
      <c r="G3693" t="s">
        <v>239</v>
      </c>
      <c r="H3693" t="s">
        <v>24</v>
      </c>
      <c r="I3693" t="s">
        <v>404</v>
      </c>
      <c r="J3693" t="s">
        <v>266</v>
      </c>
      <c r="K3693">
        <v>1</v>
      </c>
      <c r="L3693" t="s">
        <v>273</v>
      </c>
      <c r="M3693">
        <v>-1</v>
      </c>
      <c r="N3693" t="s">
        <v>296</v>
      </c>
      <c r="O3693" t="s">
        <v>177</v>
      </c>
      <c r="P3693" t="s">
        <v>405</v>
      </c>
      <c r="R3693">
        <v>18.2</v>
      </c>
      <c r="S3693">
        <v>44</v>
      </c>
    </row>
    <row r="3694" spans="1:19">
      <c r="A3694" t="s">
        <v>336</v>
      </c>
      <c r="B3694">
        <v>18</v>
      </c>
      <c r="C3694" t="s">
        <v>99</v>
      </c>
      <c r="D3694" t="s">
        <v>90</v>
      </c>
      <c r="E3694" t="s">
        <v>337</v>
      </c>
      <c r="F3694" t="s">
        <v>174</v>
      </c>
      <c r="G3694" t="s">
        <v>239</v>
      </c>
      <c r="H3694" t="s">
        <v>24</v>
      </c>
      <c r="I3694" t="s">
        <v>404</v>
      </c>
      <c r="J3694" t="s">
        <v>266</v>
      </c>
      <c r="K3694">
        <v>1</v>
      </c>
      <c r="L3694" t="s">
        <v>273</v>
      </c>
      <c r="M3694">
        <v>-1</v>
      </c>
      <c r="N3694" t="s">
        <v>296</v>
      </c>
      <c r="O3694" t="s">
        <v>170</v>
      </c>
      <c r="P3694" t="s">
        <v>405</v>
      </c>
      <c r="R3694">
        <v>12.7</v>
      </c>
      <c r="S3694">
        <v>71</v>
      </c>
    </row>
    <row r="3695" spans="1:19">
      <c r="A3695" t="s">
        <v>336</v>
      </c>
      <c r="B3695">
        <v>18</v>
      </c>
      <c r="C3695" t="s">
        <v>99</v>
      </c>
      <c r="D3695" t="s">
        <v>90</v>
      </c>
      <c r="E3695" t="s">
        <v>337</v>
      </c>
      <c r="F3695" t="s">
        <v>174</v>
      </c>
      <c r="G3695" t="s">
        <v>239</v>
      </c>
      <c r="H3695" t="s">
        <v>23</v>
      </c>
      <c r="I3695" t="s">
        <v>404</v>
      </c>
      <c r="J3695" t="s">
        <v>267</v>
      </c>
      <c r="K3695">
        <v>1</v>
      </c>
      <c r="L3695" t="s">
        <v>273</v>
      </c>
      <c r="M3695">
        <v>-1</v>
      </c>
      <c r="N3695" t="s">
        <v>296</v>
      </c>
      <c r="O3695" t="s">
        <v>176</v>
      </c>
      <c r="P3695" t="s">
        <v>405</v>
      </c>
      <c r="R3695">
        <v>36.700000000000003</v>
      </c>
      <c r="S3695">
        <v>30</v>
      </c>
    </row>
    <row r="3696" spans="1:19">
      <c r="A3696" t="s">
        <v>336</v>
      </c>
      <c r="B3696">
        <v>18</v>
      </c>
      <c r="C3696" t="s">
        <v>99</v>
      </c>
      <c r="D3696" t="s">
        <v>90</v>
      </c>
      <c r="E3696" t="s">
        <v>337</v>
      </c>
      <c r="F3696" t="s">
        <v>174</v>
      </c>
      <c r="G3696" t="s">
        <v>239</v>
      </c>
      <c r="H3696" t="s">
        <v>23</v>
      </c>
      <c r="I3696" t="s">
        <v>404</v>
      </c>
      <c r="J3696" t="s">
        <v>267</v>
      </c>
      <c r="K3696">
        <v>1</v>
      </c>
      <c r="L3696" t="s">
        <v>273</v>
      </c>
      <c r="M3696">
        <v>-1</v>
      </c>
      <c r="N3696" t="s">
        <v>296</v>
      </c>
      <c r="O3696" t="s">
        <v>177</v>
      </c>
      <c r="P3696" t="s">
        <v>405</v>
      </c>
      <c r="R3696">
        <v>44.4</v>
      </c>
      <c r="S3696">
        <v>27</v>
      </c>
    </row>
    <row r="3697" spans="1:19">
      <c r="A3697" t="s">
        <v>336</v>
      </c>
      <c r="B3697">
        <v>18</v>
      </c>
      <c r="C3697" t="s">
        <v>99</v>
      </c>
      <c r="D3697" t="s">
        <v>90</v>
      </c>
      <c r="E3697" t="s">
        <v>337</v>
      </c>
      <c r="F3697" t="s">
        <v>174</v>
      </c>
      <c r="G3697" t="s">
        <v>239</v>
      </c>
      <c r="H3697" t="s">
        <v>23</v>
      </c>
      <c r="I3697" t="s">
        <v>404</v>
      </c>
      <c r="J3697" t="s">
        <v>267</v>
      </c>
      <c r="K3697">
        <v>1</v>
      </c>
      <c r="L3697" t="s">
        <v>273</v>
      </c>
      <c r="M3697">
        <v>-1</v>
      </c>
      <c r="N3697" t="s">
        <v>296</v>
      </c>
      <c r="O3697" t="s">
        <v>170</v>
      </c>
      <c r="P3697" t="s">
        <v>405</v>
      </c>
      <c r="R3697">
        <v>40.4</v>
      </c>
      <c r="S3697">
        <v>57</v>
      </c>
    </row>
    <row r="3698" spans="1:19">
      <c r="A3698" t="s">
        <v>336</v>
      </c>
      <c r="B3698">
        <v>18</v>
      </c>
      <c r="C3698" t="s">
        <v>99</v>
      </c>
      <c r="D3698" t="s">
        <v>90</v>
      </c>
      <c r="E3698" t="s">
        <v>337</v>
      </c>
      <c r="F3698" t="s">
        <v>174</v>
      </c>
      <c r="G3698" t="s">
        <v>239</v>
      </c>
      <c r="H3698" t="s">
        <v>18</v>
      </c>
      <c r="I3698" t="s">
        <v>404</v>
      </c>
      <c r="J3698" t="s">
        <v>268</v>
      </c>
      <c r="K3698">
        <v>1</v>
      </c>
      <c r="L3698" t="s">
        <v>273</v>
      </c>
      <c r="M3698">
        <v>-1</v>
      </c>
      <c r="N3698" t="s">
        <v>296</v>
      </c>
      <c r="O3698" t="s">
        <v>176</v>
      </c>
      <c r="P3698" t="s">
        <v>405</v>
      </c>
      <c r="R3698">
        <v>26.8</v>
      </c>
      <c r="S3698">
        <v>82</v>
      </c>
    </row>
    <row r="3699" spans="1:19">
      <c r="A3699" t="s">
        <v>336</v>
      </c>
      <c r="B3699">
        <v>18</v>
      </c>
      <c r="C3699" t="s">
        <v>99</v>
      </c>
      <c r="D3699" t="s">
        <v>90</v>
      </c>
      <c r="E3699" t="s">
        <v>337</v>
      </c>
      <c r="F3699" t="s">
        <v>174</v>
      </c>
      <c r="G3699" t="s">
        <v>239</v>
      </c>
      <c r="H3699" t="s">
        <v>18</v>
      </c>
      <c r="I3699" t="s">
        <v>404</v>
      </c>
      <c r="J3699" t="s">
        <v>268</v>
      </c>
      <c r="K3699">
        <v>1</v>
      </c>
      <c r="L3699" t="s">
        <v>273</v>
      </c>
      <c r="M3699">
        <v>-1</v>
      </c>
      <c r="N3699" t="s">
        <v>296</v>
      </c>
      <c r="O3699" t="s">
        <v>177</v>
      </c>
      <c r="P3699" t="s">
        <v>405</v>
      </c>
      <c r="R3699">
        <v>31.9</v>
      </c>
      <c r="S3699">
        <v>72</v>
      </c>
    </row>
    <row r="3700" spans="1:19">
      <c r="A3700" t="s">
        <v>336</v>
      </c>
      <c r="B3700">
        <v>18</v>
      </c>
      <c r="C3700" t="s">
        <v>99</v>
      </c>
      <c r="D3700" t="s">
        <v>90</v>
      </c>
      <c r="E3700" t="s">
        <v>337</v>
      </c>
      <c r="F3700" t="s">
        <v>174</v>
      </c>
      <c r="G3700" t="s">
        <v>239</v>
      </c>
      <c r="H3700" t="s">
        <v>18</v>
      </c>
      <c r="I3700" t="s">
        <v>404</v>
      </c>
      <c r="J3700" t="s">
        <v>268</v>
      </c>
      <c r="K3700">
        <v>1</v>
      </c>
      <c r="L3700" t="s">
        <v>273</v>
      </c>
      <c r="M3700">
        <v>-1</v>
      </c>
      <c r="N3700" t="s">
        <v>296</v>
      </c>
      <c r="O3700" t="s">
        <v>170</v>
      </c>
      <c r="P3700" t="s">
        <v>405</v>
      </c>
      <c r="R3700">
        <v>29.2</v>
      </c>
      <c r="S3700">
        <v>154</v>
      </c>
    </row>
    <row r="3701" spans="1:19">
      <c r="A3701" t="s">
        <v>336</v>
      </c>
      <c r="B3701">
        <v>18</v>
      </c>
      <c r="C3701" t="s">
        <v>99</v>
      </c>
      <c r="D3701" t="s">
        <v>90</v>
      </c>
      <c r="E3701" t="s">
        <v>337</v>
      </c>
      <c r="F3701" t="s">
        <v>174</v>
      </c>
      <c r="G3701" t="s">
        <v>239</v>
      </c>
      <c r="H3701" t="s">
        <v>20</v>
      </c>
      <c r="I3701" t="s">
        <v>404</v>
      </c>
      <c r="J3701" t="s">
        <v>269</v>
      </c>
      <c r="K3701">
        <v>1</v>
      </c>
      <c r="L3701" t="s">
        <v>273</v>
      </c>
      <c r="M3701">
        <v>-1</v>
      </c>
      <c r="N3701" t="s">
        <v>296</v>
      </c>
      <c r="O3701" t="s">
        <v>176</v>
      </c>
      <c r="P3701" t="s">
        <v>405</v>
      </c>
      <c r="R3701">
        <v>51</v>
      </c>
      <c r="S3701">
        <v>51</v>
      </c>
    </row>
    <row r="3702" spans="1:19">
      <c r="A3702" t="s">
        <v>336</v>
      </c>
      <c r="B3702">
        <v>18</v>
      </c>
      <c r="C3702" t="s">
        <v>99</v>
      </c>
      <c r="D3702" t="s">
        <v>90</v>
      </c>
      <c r="E3702" t="s">
        <v>337</v>
      </c>
      <c r="F3702" t="s">
        <v>174</v>
      </c>
      <c r="G3702" t="s">
        <v>239</v>
      </c>
      <c r="H3702" t="s">
        <v>20</v>
      </c>
      <c r="I3702" t="s">
        <v>404</v>
      </c>
      <c r="J3702" t="s">
        <v>269</v>
      </c>
      <c r="K3702">
        <v>1</v>
      </c>
      <c r="L3702" t="s">
        <v>273</v>
      </c>
      <c r="M3702">
        <v>-1</v>
      </c>
      <c r="N3702" t="s">
        <v>296</v>
      </c>
      <c r="O3702" t="s">
        <v>177</v>
      </c>
      <c r="P3702" t="s">
        <v>405</v>
      </c>
      <c r="R3702">
        <v>76.3</v>
      </c>
      <c r="S3702">
        <v>59</v>
      </c>
    </row>
    <row r="3703" spans="1:19">
      <c r="A3703" t="s">
        <v>336</v>
      </c>
      <c r="B3703">
        <v>18</v>
      </c>
      <c r="C3703" t="s">
        <v>99</v>
      </c>
      <c r="D3703" t="s">
        <v>90</v>
      </c>
      <c r="E3703" t="s">
        <v>337</v>
      </c>
      <c r="F3703" t="s">
        <v>174</v>
      </c>
      <c r="G3703" t="s">
        <v>239</v>
      </c>
      <c r="H3703" t="s">
        <v>20</v>
      </c>
      <c r="I3703" t="s">
        <v>404</v>
      </c>
      <c r="J3703" t="s">
        <v>269</v>
      </c>
      <c r="K3703">
        <v>1</v>
      </c>
      <c r="L3703" t="s">
        <v>273</v>
      </c>
      <c r="M3703">
        <v>-1</v>
      </c>
      <c r="N3703" t="s">
        <v>296</v>
      </c>
      <c r="O3703" t="s">
        <v>170</v>
      </c>
      <c r="P3703" t="s">
        <v>405</v>
      </c>
      <c r="R3703">
        <v>64.5</v>
      </c>
      <c r="S3703">
        <v>110</v>
      </c>
    </row>
    <row r="3704" spans="1:19">
      <c r="A3704" t="s">
        <v>336</v>
      </c>
      <c r="B3704">
        <v>18</v>
      </c>
      <c r="C3704" t="s">
        <v>99</v>
      </c>
      <c r="D3704" t="s">
        <v>90</v>
      </c>
      <c r="E3704" t="s">
        <v>337</v>
      </c>
      <c r="F3704" t="s">
        <v>174</v>
      </c>
      <c r="G3704" t="s">
        <v>239</v>
      </c>
      <c r="H3704" t="s">
        <v>9</v>
      </c>
      <c r="I3704" t="s">
        <v>404</v>
      </c>
      <c r="J3704" t="s">
        <v>270</v>
      </c>
      <c r="K3704">
        <v>1</v>
      </c>
      <c r="L3704" t="s">
        <v>273</v>
      </c>
      <c r="M3704">
        <v>-1</v>
      </c>
      <c r="N3704" t="s">
        <v>296</v>
      </c>
      <c r="O3704" t="s">
        <v>176</v>
      </c>
      <c r="P3704" t="s">
        <v>405</v>
      </c>
      <c r="R3704">
        <v>61.3</v>
      </c>
      <c r="S3704">
        <v>31</v>
      </c>
    </row>
    <row r="3705" spans="1:19">
      <c r="A3705" t="s">
        <v>336</v>
      </c>
      <c r="B3705">
        <v>18</v>
      </c>
      <c r="C3705" t="s">
        <v>99</v>
      </c>
      <c r="D3705" t="s">
        <v>90</v>
      </c>
      <c r="E3705" t="s">
        <v>337</v>
      </c>
      <c r="F3705" t="s">
        <v>174</v>
      </c>
      <c r="G3705" t="s">
        <v>239</v>
      </c>
      <c r="H3705" t="s">
        <v>9</v>
      </c>
      <c r="I3705" t="s">
        <v>404</v>
      </c>
      <c r="J3705" t="s">
        <v>270</v>
      </c>
      <c r="K3705">
        <v>1</v>
      </c>
      <c r="L3705" t="s">
        <v>273</v>
      </c>
      <c r="M3705">
        <v>-1</v>
      </c>
      <c r="N3705" t="s">
        <v>296</v>
      </c>
      <c r="O3705" t="s">
        <v>177</v>
      </c>
      <c r="P3705" t="s">
        <v>405</v>
      </c>
      <c r="R3705">
        <v>37.1</v>
      </c>
      <c r="S3705">
        <v>35</v>
      </c>
    </row>
    <row r="3706" spans="1:19">
      <c r="A3706" t="s">
        <v>336</v>
      </c>
      <c r="B3706">
        <v>18</v>
      </c>
      <c r="C3706" t="s">
        <v>99</v>
      </c>
      <c r="D3706" t="s">
        <v>90</v>
      </c>
      <c r="E3706" t="s">
        <v>337</v>
      </c>
      <c r="F3706" t="s">
        <v>174</v>
      </c>
      <c r="G3706" t="s">
        <v>239</v>
      </c>
      <c r="H3706" t="s">
        <v>9</v>
      </c>
      <c r="I3706" t="s">
        <v>404</v>
      </c>
      <c r="J3706" t="s">
        <v>270</v>
      </c>
      <c r="K3706">
        <v>1</v>
      </c>
      <c r="L3706" t="s">
        <v>273</v>
      </c>
      <c r="M3706">
        <v>-1</v>
      </c>
      <c r="N3706" t="s">
        <v>296</v>
      </c>
      <c r="O3706" t="s">
        <v>170</v>
      </c>
      <c r="P3706" t="s">
        <v>405</v>
      </c>
      <c r="R3706">
        <v>48.5</v>
      </c>
      <c r="S3706">
        <v>66</v>
      </c>
    </row>
    <row r="3707" spans="1:19">
      <c r="A3707" t="s">
        <v>336</v>
      </c>
      <c r="B3707">
        <v>18</v>
      </c>
      <c r="C3707" t="s">
        <v>99</v>
      </c>
      <c r="D3707" t="s">
        <v>90</v>
      </c>
      <c r="E3707" t="s">
        <v>337</v>
      </c>
      <c r="F3707" t="s">
        <v>174</v>
      </c>
      <c r="G3707" t="s">
        <v>239</v>
      </c>
      <c r="H3707" t="s">
        <v>21</v>
      </c>
      <c r="I3707" t="s">
        <v>404</v>
      </c>
      <c r="J3707" t="s">
        <v>271</v>
      </c>
      <c r="K3707">
        <v>1</v>
      </c>
      <c r="L3707" t="s">
        <v>273</v>
      </c>
      <c r="M3707">
        <v>-1</v>
      </c>
      <c r="N3707" t="s">
        <v>296</v>
      </c>
      <c r="O3707" t="s">
        <v>176</v>
      </c>
      <c r="P3707" t="s">
        <v>405</v>
      </c>
      <c r="R3707">
        <v>51</v>
      </c>
      <c r="S3707">
        <v>51</v>
      </c>
    </row>
    <row r="3708" spans="1:19">
      <c r="A3708" t="s">
        <v>336</v>
      </c>
      <c r="B3708">
        <v>18</v>
      </c>
      <c r="C3708" t="s">
        <v>99</v>
      </c>
      <c r="D3708" t="s">
        <v>90</v>
      </c>
      <c r="E3708" t="s">
        <v>337</v>
      </c>
      <c r="F3708" t="s">
        <v>174</v>
      </c>
      <c r="G3708" t="s">
        <v>239</v>
      </c>
      <c r="H3708" t="s">
        <v>21</v>
      </c>
      <c r="I3708" t="s">
        <v>404</v>
      </c>
      <c r="J3708" t="s">
        <v>271</v>
      </c>
      <c r="K3708">
        <v>1</v>
      </c>
      <c r="L3708" t="s">
        <v>273</v>
      </c>
      <c r="M3708">
        <v>-1</v>
      </c>
      <c r="N3708" t="s">
        <v>296</v>
      </c>
      <c r="O3708" t="s">
        <v>177</v>
      </c>
      <c r="P3708" t="s">
        <v>405</v>
      </c>
      <c r="R3708">
        <v>46.4</v>
      </c>
      <c r="S3708">
        <v>56</v>
      </c>
    </row>
    <row r="3709" spans="1:19">
      <c r="A3709" t="s">
        <v>336</v>
      </c>
      <c r="B3709">
        <v>18</v>
      </c>
      <c r="C3709" t="s">
        <v>99</v>
      </c>
      <c r="D3709" t="s">
        <v>90</v>
      </c>
      <c r="E3709" t="s">
        <v>337</v>
      </c>
      <c r="F3709" t="s">
        <v>174</v>
      </c>
      <c r="G3709" t="s">
        <v>239</v>
      </c>
      <c r="H3709" t="s">
        <v>21</v>
      </c>
      <c r="I3709" t="s">
        <v>404</v>
      </c>
      <c r="J3709" t="s">
        <v>271</v>
      </c>
      <c r="K3709">
        <v>1</v>
      </c>
      <c r="L3709" t="s">
        <v>273</v>
      </c>
      <c r="M3709">
        <v>-1</v>
      </c>
      <c r="N3709" t="s">
        <v>296</v>
      </c>
      <c r="O3709" t="s">
        <v>170</v>
      </c>
      <c r="P3709" t="s">
        <v>405</v>
      </c>
      <c r="R3709">
        <v>48.6</v>
      </c>
      <c r="S3709">
        <v>107</v>
      </c>
    </row>
    <row r="3710" spans="1:19">
      <c r="A3710" t="s">
        <v>336</v>
      </c>
      <c r="B3710">
        <v>18</v>
      </c>
      <c r="C3710" t="s">
        <v>99</v>
      </c>
      <c r="D3710" t="s">
        <v>90</v>
      </c>
      <c r="E3710" t="s">
        <v>337</v>
      </c>
      <c r="F3710" t="s">
        <v>174</v>
      </c>
      <c r="G3710" t="s">
        <v>239</v>
      </c>
      <c r="H3710" t="s">
        <v>6</v>
      </c>
      <c r="I3710" t="s">
        <v>404</v>
      </c>
      <c r="J3710" t="s">
        <v>272</v>
      </c>
      <c r="K3710">
        <v>1</v>
      </c>
      <c r="L3710" t="s">
        <v>273</v>
      </c>
      <c r="M3710">
        <v>-1</v>
      </c>
      <c r="N3710" t="s">
        <v>296</v>
      </c>
      <c r="O3710" t="s">
        <v>176</v>
      </c>
      <c r="P3710" t="s">
        <v>405</v>
      </c>
      <c r="R3710">
        <v>44.4</v>
      </c>
      <c r="S3710">
        <v>9</v>
      </c>
    </row>
    <row r="3711" spans="1:19">
      <c r="A3711" t="s">
        <v>336</v>
      </c>
      <c r="B3711">
        <v>18</v>
      </c>
      <c r="C3711" t="s">
        <v>99</v>
      </c>
      <c r="D3711" t="s">
        <v>90</v>
      </c>
      <c r="E3711" t="s">
        <v>337</v>
      </c>
      <c r="F3711" t="s">
        <v>174</v>
      </c>
      <c r="G3711" t="s">
        <v>239</v>
      </c>
      <c r="H3711" t="s">
        <v>6</v>
      </c>
      <c r="I3711" t="s">
        <v>404</v>
      </c>
      <c r="J3711" t="s">
        <v>272</v>
      </c>
      <c r="K3711">
        <v>1</v>
      </c>
      <c r="L3711" t="s">
        <v>273</v>
      </c>
      <c r="M3711">
        <v>-1</v>
      </c>
      <c r="N3711" t="s">
        <v>296</v>
      </c>
      <c r="O3711" t="s">
        <v>177</v>
      </c>
      <c r="P3711" t="s">
        <v>405</v>
      </c>
      <c r="R3711">
        <v>35.700000000000003</v>
      </c>
      <c r="S3711">
        <v>14</v>
      </c>
    </row>
    <row r="3712" spans="1:19">
      <c r="A3712" t="s">
        <v>336</v>
      </c>
      <c r="B3712">
        <v>18</v>
      </c>
      <c r="C3712" t="s">
        <v>99</v>
      </c>
      <c r="D3712" t="s">
        <v>90</v>
      </c>
      <c r="E3712" t="s">
        <v>337</v>
      </c>
      <c r="F3712" t="s">
        <v>174</v>
      </c>
      <c r="G3712" t="s">
        <v>239</v>
      </c>
      <c r="H3712" t="s">
        <v>6</v>
      </c>
      <c r="I3712" t="s">
        <v>404</v>
      </c>
      <c r="J3712" t="s">
        <v>272</v>
      </c>
      <c r="K3712">
        <v>1</v>
      </c>
      <c r="L3712" t="s">
        <v>273</v>
      </c>
      <c r="M3712">
        <v>-1</v>
      </c>
      <c r="N3712" t="s">
        <v>296</v>
      </c>
      <c r="O3712" t="s">
        <v>170</v>
      </c>
      <c r="P3712" t="s">
        <v>405</v>
      </c>
      <c r="R3712">
        <v>39.1</v>
      </c>
      <c r="S3712">
        <v>23</v>
      </c>
    </row>
    <row r="3713" spans="1:19">
      <c r="A3713" t="s">
        <v>336</v>
      </c>
      <c r="B3713">
        <v>18</v>
      </c>
      <c r="C3713" t="s">
        <v>99</v>
      </c>
      <c r="D3713" t="s">
        <v>90</v>
      </c>
      <c r="E3713" t="s">
        <v>337</v>
      </c>
      <c r="F3713" t="s">
        <v>174</v>
      </c>
      <c r="G3713" t="s">
        <v>239</v>
      </c>
      <c r="H3713" t="s">
        <v>4</v>
      </c>
      <c r="I3713" t="s">
        <v>404</v>
      </c>
      <c r="J3713" t="s">
        <v>297</v>
      </c>
      <c r="K3713">
        <v>1</v>
      </c>
      <c r="L3713" t="s">
        <v>273</v>
      </c>
      <c r="M3713">
        <v>-1</v>
      </c>
      <c r="N3713" t="s">
        <v>296</v>
      </c>
      <c r="O3713" t="s">
        <v>176</v>
      </c>
      <c r="P3713" t="s">
        <v>405</v>
      </c>
      <c r="R3713">
        <v>17.2</v>
      </c>
      <c r="S3713">
        <v>29</v>
      </c>
    </row>
    <row r="3714" spans="1:19">
      <c r="A3714" t="s">
        <v>336</v>
      </c>
      <c r="B3714">
        <v>18</v>
      </c>
      <c r="C3714" t="s">
        <v>99</v>
      </c>
      <c r="D3714" t="s">
        <v>90</v>
      </c>
      <c r="E3714" t="s">
        <v>337</v>
      </c>
      <c r="F3714" t="s">
        <v>174</v>
      </c>
      <c r="G3714" t="s">
        <v>239</v>
      </c>
      <c r="H3714" t="s">
        <v>4</v>
      </c>
      <c r="I3714" t="s">
        <v>404</v>
      </c>
      <c r="J3714" t="s">
        <v>297</v>
      </c>
      <c r="K3714">
        <v>1</v>
      </c>
      <c r="L3714" t="s">
        <v>273</v>
      </c>
      <c r="M3714">
        <v>-1</v>
      </c>
      <c r="N3714" t="s">
        <v>296</v>
      </c>
      <c r="O3714" t="s">
        <v>177</v>
      </c>
      <c r="P3714" t="s">
        <v>405</v>
      </c>
      <c r="R3714">
        <v>34.200000000000003</v>
      </c>
      <c r="S3714">
        <v>38</v>
      </c>
    </row>
    <row r="3715" spans="1:19">
      <c r="A3715" t="s">
        <v>336</v>
      </c>
      <c r="B3715">
        <v>18</v>
      </c>
      <c r="C3715" t="s">
        <v>99</v>
      </c>
      <c r="D3715" t="s">
        <v>90</v>
      </c>
      <c r="E3715" t="s">
        <v>337</v>
      </c>
      <c r="F3715" t="s">
        <v>174</v>
      </c>
      <c r="G3715" t="s">
        <v>239</v>
      </c>
      <c r="H3715" t="s">
        <v>4</v>
      </c>
      <c r="I3715" t="s">
        <v>404</v>
      </c>
      <c r="J3715" t="s">
        <v>297</v>
      </c>
      <c r="K3715">
        <v>1</v>
      </c>
      <c r="L3715" t="s">
        <v>273</v>
      </c>
      <c r="M3715">
        <v>-1</v>
      </c>
      <c r="N3715" t="s">
        <v>296</v>
      </c>
      <c r="O3715" t="s">
        <v>170</v>
      </c>
      <c r="P3715" t="s">
        <v>405</v>
      </c>
      <c r="R3715">
        <v>26.9</v>
      </c>
      <c r="S3715">
        <v>67</v>
      </c>
    </row>
    <row r="3716" spans="1:19">
      <c r="A3716" t="s">
        <v>336</v>
      </c>
      <c r="B3716">
        <v>18</v>
      </c>
      <c r="C3716" t="s">
        <v>99</v>
      </c>
      <c r="D3716" t="s">
        <v>90</v>
      </c>
      <c r="E3716" t="s">
        <v>337</v>
      </c>
      <c r="F3716" t="s">
        <v>174</v>
      </c>
      <c r="G3716" t="s">
        <v>239</v>
      </c>
      <c r="H3716" t="s">
        <v>11</v>
      </c>
      <c r="I3716" t="s">
        <v>404</v>
      </c>
      <c r="J3716" t="s">
        <v>298</v>
      </c>
      <c r="K3716">
        <v>1</v>
      </c>
      <c r="L3716" t="s">
        <v>273</v>
      </c>
      <c r="M3716">
        <v>-1</v>
      </c>
      <c r="N3716" t="s">
        <v>296</v>
      </c>
      <c r="O3716" t="s">
        <v>176</v>
      </c>
      <c r="P3716" t="s">
        <v>405</v>
      </c>
      <c r="R3716">
        <v>21.3</v>
      </c>
      <c r="S3716">
        <v>169</v>
      </c>
    </row>
    <row r="3717" spans="1:19">
      <c r="A3717" t="s">
        <v>336</v>
      </c>
      <c r="B3717">
        <v>18</v>
      </c>
      <c r="C3717" t="s">
        <v>99</v>
      </c>
      <c r="D3717" t="s">
        <v>90</v>
      </c>
      <c r="E3717" t="s">
        <v>337</v>
      </c>
      <c r="F3717" t="s">
        <v>174</v>
      </c>
      <c r="G3717" t="s">
        <v>239</v>
      </c>
      <c r="H3717" t="s">
        <v>11</v>
      </c>
      <c r="I3717" t="s">
        <v>404</v>
      </c>
      <c r="J3717" t="s">
        <v>298</v>
      </c>
      <c r="K3717">
        <v>1</v>
      </c>
      <c r="L3717" t="s">
        <v>273</v>
      </c>
      <c r="M3717">
        <v>-1</v>
      </c>
      <c r="N3717" t="s">
        <v>296</v>
      </c>
      <c r="O3717" t="s">
        <v>177</v>
      </c>
      <c r="P3717" t="s">
        <v>405</v>
      </c>
      <c r="R3717">
        <v>22</v>
      </c>
      <c r="S3717">
        <v>200</v>
      </c>
    </row>
    <row r="3718" spans="1:19">
      <c r="A3718" t="s">
        <v>336</v>
      </c>
      <c r="B3718">
        <v>18</v>
      </c>
      <c r="C3718" t="s">
        <v>99</v>
      </c>
      <c r="D3718" t="s">
        <v>90</v>
      </c>
      <c r="E3718" t="s">
        <v>337</v>
      </c>
      <c r="F3718" t="s">
        <v>174</v>
      </c>
      <c r="G3718" t="s">
        <v>239</v>
      </c>
      <c r="H3718" t="s">
        <v>11</v>
      </c>
      <c r="I3718" t="s">
        <v>404</v>
      </c>
      <c r="J3718" t="s">
        <v>298</v>
      </c>
      <c r="K3718">
        <v>1</v>
      </c>
      <c r="L3718" t="s">
        <v>273</v>
      </c>
      <c r="M3718">
        <v>-1</v>
      </c>
      <c r="N3718" t="s">
        <v>296</v>
      </c>
      <c r="O3718" t="s">
        <v>170</v>
      </c>
      <c r="P3718" t="s">
        <v>405</v>
      </c>
      <c r="R3718">
        <v>21.7</v>
      </c>
      <c r="S3718">
        <v>369</v>
      </c>
    </row>
    <row r="3719" spans="1:19">
      <c r="A3719" t="s">
        <v>336</v>
      </c>
      <c r="B3719">
        <v>18</v>
      </c>
      <c r="C3719" t="s">
        <v>99</v>
      </c>
      <c r="D3719" t="s">
        <v>90</v>
      </c>
      <c r="E3719" t="s">
        <v>337</v>
      </c>
      <c r="F3719" t="s">
        <v>174</v>
      </c>
      <c r="G3719" t="s">
        <v>239</v>
      </c>
      <c r="H3719" t="s">
        <v>8</v>
      </c>
      <c r="I3719" t="s">
        <v>404</v>
      </c>
      <c r="J3719" t="s">
        <v>299</v>
      </c>
      <c r="K3719">
        <v>1</v>
      </c>
      <c r="L3719" t="s">
        <v>273</v>
      </c>
      <c r="M3719">
        <v>-1</v>
      </c>
      <c r="N3719" t="s">
        <v>296</v>
      </c>
      <c r="O3719" t="s">
        <v>176</v>
      </c>
      <c r="P3719" t="s">
        <v>405</v>
      </c>
      <c r="R3719">
        <v>38.6</v>
      </c>
      <c r="S3719">
        <v>57</v>
      </c>
    </row>
    <row r="3720" spans="1:19">
      <c r="A3720" t="s">
        <v>336</v>
      </c>
      <c r="B3720">
        <v>18</v>
      </c>
      <c r="C3720" t="s">
        <v>99</v>
      </c>
      <c r="D3720" t="s">
        <v>90</v>
      </c>
      <c r="E3720" t="s">
        <v>337</v>
      </c>
      <c r="F3720" t="s">
        <v>174</v>
      </c>
      <c r="G3720" t="s">
        <v>239</v>
      </c>
      <c r="H3720" t="s">
        <v>8</v>
      </c>
      <c r="I3720" t="s">
        <v>404</v>
      </c>
      <c r="J3720" t="s">
        <v>299</v>
      </c>
      <c r="K3720">
        <v>1</v>
      </c>
      <c r="L3720" t="s">
        <v>273</v>
      </c>
      <c r="M3720">
        <v>-1</v>
      </c>
      <c r="N3720" t="s">
        <v>296</v>
      </c>
      <c r="O3720" t="s">
        <v>177</v>
      </c>
      <c r="P3720" t="s">
        <v>405</v>
      </c>
      <c r="R3720">
        <v>49.2</v>
      </c>
      <c r="S3720">
        <v>65</v>
      </c>
    </row>
    <row r="3721" spans="1:19">
      <c r="A3721" t="s">
        <v>336</v>
      </c>
      <c r="B3721">
        <v>18</v>
      </c>
      <c r="C3721" t="s">
        <v>99</v>
      </c>
      <c r="D3721" t="s">
        <v>90</v>
      </c>
      <c r="E3721" t="s">
        <v>337</v>
      </c>
      <c r="F3721" t="s">
        <v>174</v>
      </c>
      <c r="G3721" t="s">
        <v>239</v>
      </c>
      <c r="H3721" t="s">
        <v>8</v>
      </c>
      <c r="I3721" t="s">
        <v>404</v>
      </c>
      <c r="J3721" t="s">
        <v>299</v>
      </c>
      <c r="K3721">
        <v>1</v>
      </c>
      <c r="L3721" t="s">
        <v>273</v>
      </c>
      <c r="M3721">
        <v>-1</v>
      </c>
      <c r="N3721" t="s">
        <v>296</v>
      </c>
      <c r="O3721" t="s">
        <v>170</v>
      </c>
      <c r="P3721" t="s">
        <v>405</v>
      </c>
      <c r="R3721">
        <v>44.3</v>
      </c>
      <c r="S3721">
        <v>122</v>
      </c>
    </row>
    <row r="3722" spans="1:19">
      <c r="A3722" t="s">
        <v>336</v>
      </c>
      <c r="B3722">
        <v>18</v>
      </c>
      <c r="C3722" t="s">
        <v>99</v>
      </c>
      <c r="D3722" t="s">
        <v>90</v>
      </c>
      <c r="E3722" t="s">
        <v>337</v>
      </c>
      <c r="F3722" t="s">
        <v>174</v>
      </c>
      <c r="G3722" t="s">
        <v>239</v>
      </c>
      <c r="H3722" t="s">
        <v>17</v>
      </c>
      <c r="I3722" t="s">
        <v>404</v>
      </c>
      <c r="J3722" t="s">
        <v>300</v>
      </c>
      <c r="K3722">
        <v>1</v>
      </c>
      <c r="L3722" t="s">
        <v>273</v>
      </c>
      <c r="M3722">
        <v>-1</v>
      </c>
      <c r="N3722" t="s">
        <v>296</v>
      </c>
      <c r="O3722" t="s">
        <v>176</v>
      </c>
      <c r="P3722" t="s">
        <v>405</v>
      </c>
      <c r="R3722">
        <v>33.700000000000003</v>
      </c>
      <c r="S3722">
        <v>255</v>
      </c>
    </row>
    <row r="3723" spans="1:19">
      <c r="A3723" t="s">
        <v>336</v>
      </c>
      <c r="B3723">
        <v>18</v>
      </c>
      <c r="C3723" t="s">
        <v>99</v>
      </c>
      <c r="D3723" t="s">
        <v>90</v>
      </c>
      <c r="E3723" t="s">
        <v>337</v>
      </c>
      <c r="F3723" t="s">
        <v>174</v>
      </c>
      <c r="G3723" t="s">
        <v>239</v>
      </c>
      <c r="H3723" t="s">
        <v>17</v>
      </c>
      <c r="I3723" t="s">
        <v>404</v>
      </c>
      <c r="J3723" t="s">
        <v>300</v>
      </c>
      <c r="K3723">
        <v>1</v>
      </c>
      <c r="L3723" t="s">
        <v>273</v>
      </c>
      <c r="M3723">
        <v>-1</v>
      </c>
      <c r="N3723" t="s">
        <v>296</v>
      </c>
      <c r="O3723" t="s">
        <v>177</v>
      </c>
      <c r="P3723" t="s">
        <v>405</v>
      </c>
      <c r="R3723">
        <v>34.9</v>
      </c>
      <c r="S3723">
        <v>238</v>
      </c>
    </row>
    <row r="3724" spans="1:19">
      <c r="A3724" t="s">
        <v>336</v>
      </c>
      <c r="B3724">
        <v>18</v>
      </c>
      <c r="C3724" t="s">
        <v>99</v>
      </c>
      <c r="D3724" t="s">
        <v>90</v>
      </c>
      <c r="E3724" t="s">
        <v>337</v>
      </c>
      <c r="F3724" t="s">
        <v>174</v>
      </c>
      <c r="G3724" t="s">
        <v>239</v>
      </c>
      <c r="H3724" t="s">
        <v>17</v>
      </c>
      <c r="I3724" t="s">
        <v>404</v>
      </c>
      <c r="J3724" t="s">
        <v>300</v>
      </c>
      <c r="K3724">
        <v>1</v>
      </c>
      <c r="L3724" t="s">
        <v>273</v>
      </c>
      <c r="M3724">
        <v>-1</v>
      </c>
      <c r="N3724" t="s">
        <v>296</v>
      </c>
      <c r="O3724" t="s">
        <v>170</v>
      </c>
      <c r="P3724" t="s">
        <v>405</v>
      </c>
      <c r="R3724">
        <v>34.299999999999997</v>
      </c>
      <c r="S3724">
        <v>493</v>
      </c>
    </row>
    <row r="3725" spans="1:19">
      <c r="A3725" t="s">
        <v>336</v>
      </c>
      <c r="B3725">
        <v>18</v>
      </c>
      <c r="C3725" t="s">
        <v>99</v>
      </c>
      <c r="D3725" t="s">
        <v>90</v>
      </c>
      <c r="E3725" t="s">
        <v>337</v>
      </c>
      <c r="F3725" t="s">
        <v>174</v>
      </c>
      <c r="G3725" t="s">
        <v>239</v>
      </c>
      <c r="H3725" t="s">
        <v>13</v>
      </c>
      <c r="I3725" t="s">
        <v>404</v>
      </c>
      <c r="J3725" t="s">
        <v>301</v>
      </c>
      <c r="K3725">
        <v>1</v>
      </c>
      <c r="L3725" t="s">
        <v>273</v>
      </c>
      <c r="M3725">
        <v>-1</v>
      </c>
      <c r="N3725" t="s">
        <v>296</v>
      </c>
      <c r="O3725" t="s">
        <v>176</v>
      </c>
      <c r="P3725" t="s">
        <v>405</v>
      </c>
      <c r="R3725">
        <v>29.1</v>
      </c>
      <c r="S3725">
        <v>55</v>
      </c>
    </row>
    <row r="3726" spans="1:19">
      <c r="A3726" t="s">
        <v>336</v>
      </c>
      <c r="B3726">
        <v>18</v>
      </c>
      <c r="C3726" t="s">
        <v>99</v>
      </c>
      <c r="D3726" t="s">
        <v>90</v>
      </c>
      <c r="E3726" t="s">
        <v>337</v>
      </c>
      <c r="F3726" t="s">
        <v>174</v>
      </c>
      <c r="G3726" t="s">
        <v>239</v>
      </c>
      <c r="H3726" t="s">
        <v>13</v>
      </c>
      <c r="I3726" t="s">
        <v>404</v>
      </c>
      <c r="J3726" t="s">
        <v>301</v>
      </c>
      <c r="K3726">
        <v>1</v>
      </c>
      <c r="L3726" t="s">
        <v>273</v>
      </c>
      <c r="M3726">
        <v>-1</v>
      </c>
      <c r="N3726" t="s">
        <v>296</v>
      </c>
      <c r="O3726" t="s">
        <v>177</v>
      </c>
      <c r="P3726" t="s">
        <v>405</v>
      </c>
      <c r="R3726">
        <v>22.4</v>
      </c>
      <c r="S3726">
        <v>58</v>
      </c>
    </row>
    <row r="3727" spans="1:19">
      <c r="A3727" t="s">
        <v>336</v>
      </c>
      <c r="B3727">
        <v>18</v>
      </c>
      <c r="C3727" t="s">
        <v>99</v>
      </c>
      <c r="D3727" t="s">
        <v>90</v>
      </c>
      <c r="E3727" t="s">
        <v>337</v>
      </c>
      <c r="F3727" t="s">
        <v>174</v>
      </c>
      <c r="G3727" t="s">
        <v>239</v>
      </c>
      <c r="H3727" t="s">
        <v>13</v>
      </c>
      <c r="I3727" t="s">
        <v>404</v>
      </c>
      <c r="J3727" t="s">
        <v>301</v>
      </c>
      <c r="K3727">
        <v>1</v>
      </c>
      <c r="L3727" t="s">
        <v>273</v>
      </c>
      <c r="M3727">
        <v>-1</v>
      </c>
      <c r="N3727" t="s">
        <v>296</v>
      </c>
      <c r="O3727" t="s">
        <v>170</v>
      </c>
      <c r="P3727" t="s">
        <v>405</v>
      </c>
      <c r="R3727">
        <v>25.7</v>
      </c>
      <c r="S3727">
        <v>113</v>
      </c>
    </row>
    <row r="3728" spans="1:19">
      <c r="A3728" t="s">
        <v>336</v>
      </c>
      <c r="B3728">
        <v>18</v>
      </c>
      <c r="C3728" t="s">
        <v>99</v>
      </c>
      <c r="D3728" t="s">
        <v>90</v>
      </c>
      <c r="E3728" t="s">
        <v>337</v>
      </c>
      <c r="F3728" t="s">
        <v>174</v>
      </c>
      <c r="G3728" t="s">
        <v>239</v>
      </c>
      <c r="H3728" t="s">
        <v>25</v>
      </c>
      <c r="I3728" t="s">
        <v>404</v>
      </c>
      <c r="J3728" t="s">
        <v>302</v>
      </c>
      <c r="K3728">
        <v>1</v>
      </c>
      <c r="L3728" t="s">
        <v>273</v>
      </c>
      <c r="M3728">
        <v>-1</v>
      </c>
      <c r="N3728" t="s">
        <v>296</v>
      </c>
      <c r="O3728" t="s">
        <v>176</v>
      </c>
      <c r="P3728" t="s">
        <v>405</v>
      </c>
      <c r="R3728">
        <v>19.2</v>
      </c>
      <c r="S3728">
        <v>52</v>
      </c>
    </row>
    <row r="3729" spans="1:19">
      <c r="A3729" t="s">
        <v>336</v>
      </c>
      <c r="B3729">
        <v>18</v>
      </c>
      <c r="C3729" t="s">
        <v>99</v>
      </c>
      <c r="D3729" t="s">
        <v>90</v>
      </c>
      <c r="E3729" t="s">
        <v>337</v>
      </c>
      <c r="F3729" t="s">
        <v>174</v>
      </c>
      <c r="G3729" t="s">
        <v>239</v>
      </c>
      <c r="H3729" t="s">
        <v>25</v>
      </c>
      <c r="I3729" t="s">
        <v>404</v>
      </c>
      <c r="J3729" t="s">
        <v>302</v>
      </c>
      <c r="K3729">
        <v>1</v>
      </c>
      <c r="L3729" t="s">
        <v>273</v>
      </c>
      <c r="M3729">
        <v>-1</v>
      </c>
      <c r="N3729" t="s">
        <v>296</v>
      </c>
      <c r="O3729" t="s">
        <v>177</v>
      </c>
      <c r="P3729" t="s">
        <v>405</v>
      </c>
      <c r="R3729">
        <v>23.7</v>
      </c>
      <c r="S3729">
        <v>38</v>
      </c>
    </row>
    <row r="3730" spans="1:19">
      <c r="A3730" t="s">
        <v>336</v>
      </c>
      <c r="B3730">
        <v>18</v>
      </c>
      <c r="C3730" t="s">
        <v>99</v>
      </c>
      <c r="D3730" t="s">
        <v>90</v>
      </c>
      <c r="E3730" t="s">
        <v>337</v>
      </c>
      <c r="F3730" t="s">
        <v>174</v>
      </c>
      <c r="G3730" t="s">
        <v>239</v>
      </c>
      <c r="H3730" t="s">
        <v>25</v>
      </c>
      <c r="I3730" t="s">
        <v>404</v>
      </c>
      <c r="J3730" t="s">
        <v>302</v>
      </c>
      <c r="K3730">
        <v>1</v>
      </c>
      <c r="L3730" t="s">
        <v>273</v>
      </c>
      <c r="M3730">
        <v>-1</v>
      </c>
      <c r="N3730" t="s">
        <v>296</v>
      </c>
      <c r="O3730" t="s">
        <v>170</v>
      </c>
      <c r="P3730" t="s">
        <v>405</v>
      </c>
      <c r="R3730">
        <v>21.1</v>
      </c>
      <c r="S3730">
        <v>90</v>
      </c>
    </row>
    <row r="3731" spans="1:19">
      <c r="A3731" t="s">
        <v>336</v>
      </c>
      <c r="B3731">
        <v>18</v>
      </c>
      <c r="C3731" t="s">
        <v>99</v>
      </c>
      <c r="D3731" t="s">
        <v>90</v>
      </c>
      <c r="E3731" t="s">
        <v>337</v>
      </c>
      <c r="F3731" t="s">
        <v>174</v>
      </c>
      <c r="G3731" t="s">
        <v>239</v>
      </c>
      <c r="H3731" t="s">
        <v>16</v>
      </c>
      <c r="I3731" t="s">
        <v>404</v>
      </c>
      <c r="J3731" t="s">
        <v>303</v>
      </c>
      <c r="K3731">
        <v>1</v>
      </c>
      <c r="L3731" t="s">
        <v>273</v>
      </c>
      <c r="M3731">
        <v>-1</v>
      </c>
      <c r="N3731" t="s">
        <v>296</v>
      </c>
      <c r="O3731" t="s">
        <v>176</v>
      </c>
      <c r="P3731" t="s">
        <v>405</v>
      </c>
      <c r="R3731">
        <v>58.1</v>
      </c>
      <c r="S3731">
        <v>43</v>
      </c>
    </row>
    <row r="3732" spans="1:19">
      <c r="A3732" t="s">
        <v>336</v>
      </c>
      <c r="B3732">
        <v>18</v>
      </c>
      <c r="C3732" t="s">
        <v>99</v>
      </c>
      <c r="D3732" t="s">
        <v>90</v>
      </c>
      <c r="E3732" t="s">
        <v>337</v>
      </c>
      <c r="F3732" t="s">
        <v>174</v>
      </c>
      <c r="G3732" t="s">
        <v>239</v>
      </c>
      <c r="H3732" t="s">
        <v>16</v>
      </c>
      <c r="I3732" t="s">
        <v>404</v>
      </c>
      <c r="J3732" t="s">
        <v>303</v>
      </c>
      <c r="K3732">
        <v>1</v>
      </c>
      <c r="L3732" t="s">
        <v>273</v>
      </c>
      <c r="M3732">
        <v>-1</v>
      </c>
      <c r="N3732" t="s">
        <v>296</v>
      </c>
      <c r="O3732" t="s">
        <v>177</v>
      </c>
      <c r="P3732" t="s">
        <v>405</v>
      </c>
      <c r="R3732">
        <v>54.5</v>
      </c>
      <c r="S3732">
        <v>33</v>
      </c>
    </row>
    <row r="3733" spans="1:19">
      <c r="A3733" t="s">
        <v>336</v>
      </c>
      <c r="B3733">
        <v>18</v>
      </c>
      <c r="C3733" t="s">
        <v>99</v>
      </c>
      <c r="D3733" t="s">
        <v>90</v>
      </c>
      <c r="E3733" t="s">
        <v>337</v>
      </c>
      <c r="F3733" t="s">
        <v>174</v>
      </c>
      <c r="G3733" t="s">
        <v>239</v>
      </c>
      <c r="H3733" t="s">
        <v>16</v>
      </c>
      <c r="I3733" t="s">
        <v>404</v>
      </c>
      <c r="J3733" t="s">
        <v>303</v>
      </c>
      <c r="K3733">
        <v>1</v>
      </c>
      <c r="L3733" t="s">
        <v>273</v>
      </c>
      <c r="M3733">
        <v>-1</v>
      </c>
      <c r="N3733" t="s">
        <v>296</v>
      </c>
      <c r="O3733" t="s">
        <v>170</v>
      </c>
      <c r="P3733" t="s">
        <v>405</v>
      </c>
      <c r="R3733">
        <v>56.6</v>
      </c>
      <c r="S3733">
        <v>76</v>
      </c>
    </row>
    <row r="3734" spans="1:19">
      <c r="A3734" t="s">
        <v>336</v>
      </c>
      <c r="B3734">
        <v>18</v>
      </c>
      <c r="C3734" t="s">
        <v>99</v>
      </c>
      <c r="D3734" t="s">
        <v>90</v>
      </c>
      <c r="E3734" t="s">
        <v>337</v>
      </c>
      <c r="F3734" t="s">
        <v>174</v>
      </c>
      <c r="G3734" t="s">
        <v>239</v>
      </c>
      <c r="H3734" t="s">
        <v>5</v>
      </c>
      <c r="I3734" t="s">
        <v>404</v>
      </c>
      <c r="J3734" t="s">
        <v>304</v>
      </c>
      <c r="K3734">
        <v>1</v>
      </c>
      <c r="L3734" t="s">
        <v>273</v>
      </c>
      <c r="M3734">
        <v>-1</v>
      </c>
      <c r="N3734" t="s">
        <v>296</v>
      </c>
      <c r="O3734" t="s">
        <v>176</v>
      </c>
      <c r="P3734" t="s">
        <v>405</v>
      </c>
      <c r="R3734">
        <v>51.8</v>
      </c>
      <c r="S3734">
        <v>56</v>
      </c>
    </row>
    <row r="3735" spans="1:19">
      <c r="A3735" t="s">
        <v>336</v>
      </c>
      <c r="B3735">
        <v>18</v>
      </c>
      <c r="C3735" t="s">
        <v>99</v>
      </c>
      <c r="D3735" t="s">
        <v>90</v>
      </c>
      <c r="E3735" t="s">
        <v>337</v>
      </c>
      <c r="F3735" t="s">
        <v>174</v>
      </c>
      <c r="G3735" t="s">
        <v>239</v>
      </c>
      <c r="H3735" t="s">
        <v>5</v>
      </c>
      <c r="I3735" t="s">
        <v>404</v>
      </c>
      <c r="J3735" t="s">
        <v>304</v>
      </c>
      <c r="K3735">
        <v>1</v>
      </c>
      <c r="L3735" t="s">
        <v>273</v>
      </c>
      <c r="M3735">
        <v>-1</v>
      </c>
      <c r="N3735" t="s">
        <v>296</v>
      </c>
      <c r="O3735" t="s">
        <v>177</v>
      </c>
      <c r="P3735" t="s">
        <v>405</v>
      </c>
      <c r="R3735">
        <v>56.5</v>
      </c>
      <c r="S3735">
        <v>46</v>
      </c>
    </row>
    <row r="3736" spans="1:19">
      <c r="A3736" t="s">
        <v>336</v>
      </c>
      <c r="B3736">
        <v>18</v>
      </c>
      <c r="C3736" t="s">
        <v>99</v>
      </c>
      <c r="D3736" t="s">
        <v>90</v>
      </c>
      <c r="E3736" t="s">
        <v>337</v>
      </c>
      <c r="F3736" t="s">
        <v>174</v>
      </c>
      <c r="G3736" t="s">
        <v>239</v>
      </c>
      <c r="H3736" t="s">
        <v>5</v>
      </c>
      <c r="I3736" t="s">
        <v>404</v>
      </c>
      <c r="J3736" t="s">
        <v>304</v>
      </c>
      <c r="K3736">
        <v>1</v>
      </c>
      <c r="L3736" t="s">
        <v>273</v>
      </c>
      <c r="M3736">
        <v>-1</v>
      </c>
      <c r="N3736" t="s">
        <v>296</v>
      </c>
      <c r="O3736" t="s">
        <v>170</v>
      </c>
      <c r="P3736" t="s">
        <v>405</v>
      </c>
      <c r="R3736">
        <v>53.9</v>
      </c>
      <c r="S3736">
        <v>102</v>
      </c>
    </row>
    <row r="3737" spans="1:19">
      <c r="A3737" t="s">
        <v>336</v>
      </c>
      <c r="B3737">
        <v>18</v>
      </c>
      <c r="C3737" t="s">
        <v>99</v>
      </c>
      <c r="D3737" t="s">
        <v>90</v>
      </c>
      <c r="E3737" t="s">
        <v>337</v>
      </c>
      <c r="F3737" t="s">
        <v>174</v>
      </c>
      <c r="G3737" t="s">
        <v>239</v>
      </c>
      <c r="H3737" t="s">
        <v>7</v>
      </c>
      <c r="I3737" t="s">
        <v>404</v>
      </c>
      <c r="J3737" t="s">
        <v>305</v>
      </c>
      <c r="K3737">
        <v>1</v>
      </c>
      <c r="L3737" t="s">
        <v>273</v>
      </c>
      <c r="M3737">
        <v>-1</v>
      </c>
      <c r="N3737" t="s">
        <v>296</v>
      </c>
      <c r="O3737" t="s">
        <v>176</v>
      </c>
      <c r="P3737" t="s">
        <v>405</v>
      </c>
      <c r="R3737">
        <v>43.6</v>
      </c>
      <c r="S3737">
        <v>39</v>
      </c>
    </row>
    <row r="3738" spans="1:19">
      <c r="A3738" t="s">
        <v>336</v>
      </c>
      <c r="B3738">
        <v>18</v>
      </c>
      <c r="C3738" t="s">
        <v>99</v>
      </c>
      <c r="D3738" t="s">
        <v>90</v>
      </c>
      <c r="E3738" t="s">
        <v>337</v>
      </c>
      <c r="F3738" t="s">
        <v>174</v>
      </c>
      <c r="G3738" t="s">
        <v>239</v>
      </c>
      <c r="H3738" t="s">
        <v>7</v>
      </c>
      <c r="I3738" t="s">
        <v>404</v>
      </c>
      <c r="J3738" t="s">
        <v>305</v>
      </c>
      <c r="K3738">
        <v>1</v>
      </c>
      <c r="L3738" t="s">
        <v>273</v>
      </c>
      <c r="M3738">
        <v>-1</v>
      </c>
      <c r="N3738" t="s">
        <v>296</v>
      </c>
      <c r="O3738" t="s">
        <v>177</v>
      </c>
      <c r="P3738" t="s">
        <v>405</v>
      </c>
      <c r="R3738">
        <v>46</v>
      </c>
      <c r="S3738">
        <v>50</v>
      </c>
    </row>
    <row r="3739" spans="1:19">
      <c r="A3739" t="s">
        <v>336</v>
      </c>
      <c r="B3739">
        <v>18</v>
      </c>
      <c r="C3739" t="s">
        <v>99</v>
      </c>
      <c r="D3739" t="s">
        <v>90</v>
      </c>
      <c r="E3739" t="s">
        <v>337</v>
      </c>
      <c r="F3739" t="s">
        <v>174</v>
      </c>
      <c r="G3739" t="s">
        <v>239</v>
      </c>
      <c r="H3739" t="s">
        <v>7</v>
      </c>
      <c r="I3739" t="s">
        <v>404</v>
      </c>
      <c r="J3739" t="s">
        <v>305</v>
      </c>
      <c r="K3739">
        <v>1</v>
      </c>
      <c r="L3739" t="s">
        <v>273</v>
      </c>
      <c r="M3739">
        <v>-1</v>
      </c>
      <c r="N3739" t="s">
        <v>296</v>
      </c>
      <c r="O3739" t="s">
        <v>170</v>
      </c>
      <c r="P3739" t="s">
        <v>405</v>
      </c>
      <c r="R3739">
        <v>44.9</v>
      </c>
      <c r="S3739">
        <v>89</v>
      </c>
    </row>
    <row r="3740" spans="1:19">
      <c r="A3740" t="s">
        <v>336</v>
      </c>
      <c r="B3740">
        <v>18</v>
      </c>
      <c r="C3740" t="s">
        <v>99</v>
      </c>
      <c r="D3740" t="s">
        <v>90</v>
      </c>
      <c r="E3740" t="s">
        <v>337</v>
      </c>
      <c r="F3740" t="s">
        <v>174</v>
      </c>
      <c r="G3740" t="s">
        <v>239</v>
      </c>
      <c r="H3740" t="s">
        <v>15</v>
      </c>
      <c r="I3740" t="s">
        <v>404</v>
      </c>
      <c r="J3740" t="s">
        <v>306</v>
      </c>
      <c r="K3740">
        <v>1</v>
      </c>
      <c r="L3740" t="s">
        <v>273</v>
      </c>
      <c r="M3740">
        <v>-1</v>
      </c>
      <c r="N3740" t="s">
        <v>296</v>
      </c>
      <c r="O3740" t="s">
        <v>176</v>
      </c>
      <c r="P3740" t="s">
        <v>405</v>
      </c>
      <c r="R3740">
        <v>34.6</v>
      </c>
      <c r="S3740">
        <v>52</v>
      </c>
    </row>
    <row r="3741" spans="1:19">
      <c r="A3741" t="s">
        <v>336</v>
      </c>
      <c r="B3741">
        <v>18</v>
      </c>
      <c r="C3741" t="s">
        <v>99</v>
      </c>
      <c r="D3741" t="s">
        <v>90</v>
      </c>
      <c r="E3741" t="s">
        <v>337</v>
      </c>
      <c r="F3741" t="s">
        <v>174</v>
      </c>
      <c r="G3741" t="s">
        <v>239</v>
      </c>
      <c r="H3741" t="s">
        <v>15</v>
      </c>
      <c r="I3741" t="s">
        <v>404</v>
      </c>
      <c r="J3741" t="s">
        <v>306</v>
      </c>
      <c r="K3741">
        <v>1</v>
      </c>
      <c r="L3741" t="s">
        <v>273</v>
      </c>
      <c r="M3741">
        <v>-1</v>
      </c>
      <c r="N3741" t="s">
        <v>296</v>
      </c>
      <c r="O3741" t="s">
        <v>177</v>
      </c>
      <c r="P3741" t="s">
        <v>405</v>
      </c>
      <c r="R3741">
        <v>42.3</v>
      </c>
      <c r="S3741">
        <v>52</v>
      </c>
    </row>
    <row r="3742" spans="1:19">
      <c r="A3742" t="s">
        <v>336</v>
      </c>
      <c r="B3742">
        <v>18</v>
      </c>
      <c r="C3742" t="s">
        <v>99</v>
      </c>
      <c r="D3742" t="s">
        <v>90</v>
      </c>
      <c r="E3742" t="s">
        <v>337</v>
      </c>
      <c r="F3742" t="s">
        <v>174</v>
      </c>
      <c r="G3742" t="s">
        <v>239</v>
      </c>
      <c r="H3742" t="s">
        <v>15</v>
      </c>
      <c r="I3742" t="s">
        <v>404</v>
      </c>
      <c r="J3742" t="s">
        <v>306</v>
      </c>
      <c r="K3742">
        <v>1</v>
      </c>
      <c r="L3742" t="s">
        <v>273</v>
      </c>
      <c r="M3742">
        <v>-1</v>
      </c>
      <c r="N3742" t="s">
        <v>296</v>
      </c>
      <c r="O3742" t="s">
        <v>170</v>
      </c>
      <c r="P3742" t="s">
        <v>405</v>
      </c>
      <c r="R3742">
        <v>38.5</v>
      </c>
      <c r="S3742">
        <v>104</v>
      </c>
    </row>
    <row r="3743" spans="1:19">
      <c r="A3743" t="s">
        <v>336</v>
      </c>
      <c r="B3743">
        <v>18</v>
      </c>
      <c r="C3743" t="s">
        <v>99</v>
      </c>
      <c r="D3743" t="s">
        <v>90</v>
      </c>
      <c r="E3743" t="s">
        <v>337</v>
      </c>
      <c r="F3743" t="s">
        <v>174</v>
      </c>
      <c r="G3743" t="s">
        <v>239</v>
      </c>
      <c r="H3743" t="s">
        <v>19</v>
      </c>
      <c r="I3743" t="s">
        <v>404</v>
      </c>
      <c r="J3743" t="s">
        <v>307</v>
      </c>
      <c r="K3743">
        <v>1</v>
      </c>
      <c r="L3743" t="s">
        <v>273</v>
      </c>
      <c r="M3743">
        <v>-1</v>
      </c>
      <c r="N3743" t="s">
        <v>296</v>
      </c>
      <c r="O3743" t="s">
        <v>176</v>
      </c>
      <c r="P3743" t="s">
        <v>405</v>
      </c>
      <c r="R3743">
        <v>26.3</v>
      </c>
      <c r="S3743">
        <v>19</v>
      </c>
    </row>
    <row r="3744" spans="1:19">
      <c r="A3744" t="s">
        <v>336</v>
      </c>
      <c r="B3744">
        <v>18</v>
      </c>
      <c r="C3744" t="s">
        <v>99</v>
      </c>
      <c r="D3744" t="s">
        <v>90</v>
      </c>
      <c r="E3744" t="s">
        <v>337</v>
      </c>
      <c r="F3744" t="s">
        <v>174</v>
      </c>
      <c r="G3744" t="s">
        <v>239</v>
      </c>
      <c r="H3744" t="s">
        <v>19</v>
      </c>
      <c r="I3744" t="s">
        <v>404</v>
      </c>
      <c r="J3744" t="s">
        <v>307</v>
      </c>
      <c r="K3744">
        <v>1</v>
      </c>
      <c r="L3744" t="s">
        <v>273</v>
      </c>
      <c r="M3744">
        <v>-1</v>
      </c>
      <c r="N3744" t="s">
        <v>296</v>
      </c>
      <c r="O3744" t="s">
        <v>177</v>
      </c>
      <c r="P3744" t="s">
        <v>405</v>
      </c>
      <c r="R3744">
        <v>28.6</v>
      </c>
      <c r="S3744">
        <v>14</v>
      </c>
    </row>
    <row r="3745" spans="1:19">
      <c r="A3745" t="s">
        <v>336</v>
      </c>
      <c r="B3745">
        <v>18</v>
      </c>
      <c r="C3745" t="s">
        <v>99</v>
      </c>
      <c r="D3745" t="s">
        <v>90</v>
      </c>
      <c r="E3745" t="s">
        <v>337</v>
      </c>
      <c r="F3745" t="s">
        <v>174</v>
      </c>
      <c r="G3745" t="s">
        <v>239</v>
      </c>
      <c r="H3745" t="s">
        <v>19</v>
      </c>
      <c r="I3745" t="s">
        <v>404</v>
      </c>
      <c r="J3745" t="s">
        <v>307</v>
      </c>
      <c r="K3745">
        <v>1</v>
      </c>
      <c r="L3745" t="s">
        <v>273</v>
      </c>
      <c r="M3745">
        <v>-1</v>
      </c>
      <c r="N3745" t="s">
        <v>296</v>
      </c>
      <c r="O3745" t="s">
        <v>170</v>
      </c>
      <c r="P3745" t="s">
        <v>405</v>
      </c>
      <c r="R3745">
        <v>27.3</v>
      </c>
      <c r="S3745">
        <v>33</v>
      </c>
    </row>
    <row r="3746" spans="1:19">
      <c r="A3746" t="s">
        <v>336</v>
      </c>
      <c r="B3746">
        <v>18</v>
      </c>
      <c r="C3746" t="s">
        <v>99</v>
      </c>
      <c r="D3746" t="s">
        <v>90</v>
      </c>
      <c r="E3746" t="s">
        <v>337</v>
      </c>
      <c r="F3746" t="s">
        <v>174</v>
      </c>
      <c r="G3746" t="s">
        <v>239</v>
      </c>
      <c r="H3746" t="s">
        <v>14</v>
      </c>
      <c r="I3746" t="s">
        <v>404</v>
      </c>
      <c r="J3746" t="s">
        <v>308</v>
      </c>
      <c r="K3746">
        <v>1</v>
      </c>
      <c r="L3746" t="s">
        <v>273</v>
      </c>
      <c r="M3746">
        <v>-1</v>
      </c>
      <c r="N3746" t="s">
        <v>296</v>
      </c>
      <c r="O3746" t="s">
        <v>176</v>
      </c>
      <c r="P3746" t="s">
        <v>405</v>
      </c>
      <c r="R3746">
        <v>62.7</v>
      </c>
      <c r="S3746">
        <v>51</v>
      </c>
    </row>
    <row r="3747" spans="1:19">
      <c r="A3747" t="s">
        <v>336</v>
      </c>
      <c r="B3747">
        <v>18</v>
      </c>
      <c r="C3747" t="s">
        <v>99</v>
      </c>
      <c r="D3747" t="s">
        <v>90</v>
      </c>
      <c r="E3747" t="s">
        <v>337</v>
      </c>
      <c r="F3747" t="s">
        <v>174</v>
      </c>
      <c r="G3747" t="s">
        <v>239</v>
      </c>
      <c r="H3747" t="s">
        <v>14</v>
      </c>
      <c r="I3747" t="s">
        <v>404</v>
      </c>
      <c r="J3747" t="s">
        <v>308</v>
      </c>
      <c r="K3747">
        <v>1</v>
      </c>
      <c r="L3747" t="s">
        <v>273</v>
      </c>
      <c r="M3747">
        <v>-1</v>
      </c>
      <c r="N3747" t="s">
        <v>296</v>
      </c>
      <c r="O3747" t="s">
        <v>177</v>
      </c>
      <c r="P3747" t="s">
        <v>405</v>
      </c>
      <c r="R3747">
        <v>49.1</v>
      </c>
      <c r="S3747">
        <v>57</v>
      </c>
    </row>
    <row r="3748" spans="1:19">
      <c r="A3748" t="s">
        <v>336</v>
      </c>
      <c r="B3748">
        <v>18</v>
      </c>
      <c r="C3748" t="s">
        <v>99</v>
      </c>
      <c r="D3748" t="s">
        <v>90</v>
      </c>
      <c r="E3748" t="s">
        <v>337</v>
      </c>
      <c r="F3748" t="s">
        <v>174</v>
      </c>
      <c r="G3748" t="s">
        <v>239</v>
      </c>
      <c r="H3748" t="s">
        <v>14</v>
      </c>
      <c r="I3748" t="s">
        <v>404</v>
      </c>
      <c r="J3748" t="s">
        <v>308</v>
      </c>
      <c r="K3748">
        <v>1</v>
      </c>
      <c r="L3748" t="s">
        <v>273</v>
      </c>
      <c r="M3748">
        <v>-1</v>
      </c>
      <c r="N3748" t="s">
        <v>296</v>
      </c>
      <c r="O3748" t="s">
        <v>170</v>
      </c>
      <c r="P3748" t="s">
        <v>405</v>
      </c>
      <c r="R3748">
        <v>55.6</v>
      </c>
      <c r="S3748">
        <v>108</v>
      </c>
    </row>
    <row r="3749" spans="1:19">
      <c r="A3749" t="s">
        <v>336</v>
      </c>
      <c r="B3749">
        <v>18</v>
      </c>
      <c r="C3749" t="s">
        <v>99</v>
      </c>
      <c r="D3749" t="s">
        <v>90</v>
      </c>
      <c r="E3749" t="s">
        <v>337</v>
      </c>
      <c r="F3749" t="s">
        <v>174</v>
      </c>
      <c r="G3749" t="s">
        <v>239</v>
      </c>
      <c r="H3749" t="s">
        <v>10</v>
      </c>
      <c r="I3749" t="s">
        <v>404</v>
      </c>
      <c r="J3749" t="s">
        <v>309</v>
      </c>
      <c r="K3749">
        <v>1</v>
      </c>
      <c r="L3749" t="s">
        <v>273</v>
      </c>
      <c r="M3749">
        <v>-1</v>
      </c>
      <c r="N3749" t="s">
        <v>296</v>
      </c>
      <c r="O3749" t="s">
        <v>176</v>
      </c>
      <c r="P3749" t="s">
        <v>405</v>
      </c>
      <c r="R3749">
        <v>56.5</v>
      </c>
      <c r="S3749">
        <v>46</v>
      </c>
    </row>
    <row r="3750" spans="1:19">
      <c r="A3750" t="s">
        <v>336</v>
      </c>
      <c r="B3750">
        <v>18</v>
      </c>
      <c r="C3750" t="s">
        <v>99</v>
      </c>
      <c r="D3750" t="s">
        <v>90</v>
      </c>
      <c r="E3750" t="s">
        <v>337</v>
      </c>
      <c r="F3750" t="s">
        <v>174</v>
      </c>
      <c r="G3750" t="s">
        <v>239</v>
      </c>
      <c r="H3750" t="s">
        <v>10</v>
      </c>
      <c r="I3750" t="s">
        <v>404</v>
      </c>
      <c r="J3750" t="s">
        <v>309</v>
      </c>
      <c r="K3750">
        <v>1</v>
      </c>
      <c r="L3750" t="s">
        <v>273</v>
      </c>
      <c r="M3750">
        <v>-1</v>
      </c>
      <c r="N3750" t="s">
        <v>296</v>
      </c>
      <c r="O3750" t="s">
        <v>177</v>
      </c>
      <c r="P3750" t="s">
        <v>405</v>
      </c>
      <c r="R3750">
        <v>63.9</v>
      </c>
      <c r="S3750">
        <v>36</v>
      </c>
    </row>
    <row r="3751" spans="1:19">
      <c r="A3751" t="s">
        <v>336</v>
      </c>
      <c r="B3751">
        <v>18</v>
      </c>
      <c r="C3751" t="s">
        <v>99</v>
      </c>
      <c r="D3751" t="s">
        <v>90</v>
      </c>
      <c r="E3751" t="s">
        <v>337</v>
      </c>
      <c r="F3751" t="s">
        <v>174</v>
      </c>
      <c r="G3751" t="s">
        <v>239</v>
      </c>
      <c r="H3751" t="s">
        <v>10</v>
      </c>
      <c r="I3751" t="s">
        <v>404</v>
      </c>
      <c r="J3751" t="s">
        <v>309</v>
      </c>
      <c r="K3751">
        <v>1</v>
      </c>
      <c r="L3751" t="s">
        <v>273</v>
      </c>
      <c r="M3751">
        <v>-1</v>
      </c>
      <c r="N3751" t="s">
        <v>296</v>
      </c>
      <c r="O3751" t="s">
        <v>170</v>
      </c>
      <c r="P3751" t="s">
        <v>405</v>
      </c>
      <c r="R3751">
        <v>59.8</v>
      </c>
      <c r="S3751">
        <v>82</v>
      </c>
    </row>
    <row r="3752" spans="1:19">
      <c r="A3752" t="s">
        <v>336</v>
      </c>
      <c r="B3752">
        <v>18</v>
      </c>
      <c r="C3752" t="s">
        <v>99</v>
      </c>
      <c r="D3752" t="s">
        <v>90</v>
      </c>
      <c r="E3752" t="s">
        <v>337</v>
      </c>
      <c r="F3752" t="s">
        <v>174</v>
      </c>
      <c r="G3752" t="s">
        <v>239</v>
      </c>
      <c r="H3752" t="s">
        <v>93</v>
      </c>
      <c r="I3752" t="s">
        <v>173</v>
      </c>
      <c r="J3752" t="s">
        <v>310</v>
      </c>
      <c r="K3752">
        <v>1</v>
      </c>
      <c r="L3752" t="s">
        <v>273</v>
      </c>
      <c r="M3752">
        <v>-1</v>
      </c>
      <c r="N3752" t="s">
        <v>296</v>
      </c>
      <c r="O3752" t="s">
        <v>170</v>
      </c>
      <c r="P3752" t="s">
        <v>405</v>
      </c>
      <c r="R3752">
        <v>38.799999999999997</v>
      </c>
      <c r="S3752">
        <v>2944</v>
      </c>
    </row>
    <row r="3753" spans="1:19">
      <c r="A3753" t="s">
        <v>336</v>
      </c>
      <c r="B3753">
        <v>18</v>
      </c>
      <c r="C3753" t="s">
        <v>99</v>
      </c>
      <c r="D3753" t="s">
        <v>90</v>
      </c>
      <c r="E3753" t="s">
        <v>337</v>
      </c>
      <c r="F3753" t="s">
        <v>174</v>
      </c>
      <c r="G3753" t="s">
        <v>239</v>
      </c>
      <c r="H3753" t="s">
        <v>93</v>
      </c>
      <c r="I3753" t="s">
        <v>173</v>
      </c>
      <c r="J3753" t="s">
        <v>310</v>
      </c>
      <c r="K3753">
        <v>1</v>
      </c>
      <c r="L3753" t="s">
        <v>273</v>
      </c>
      <c r="M3753">
        <v>-1</v>
      </c>
      <c r="N3753" t="s">
        <v>296</v>
      </c>
      <c r="O3753" t="s">
        <v>176</v>
      </c>
      <c r="P3753" t="s">
        <v>405</v>
      </c>
      <c r="R3753">
        <v>38</v>
      </c>
      <c r="S3753">
        <v>1475</v>
      </c>
    </row>
    <row r="3754" spans="1:19">
      <c r="A3754" t="s">
        <v>336</v>
      </c>
      <c r="B3754">
        <v>18</v>
      </c>
      <c r="C3754" t="s">
        <v>99</v>
      </c>
      <c r="D3754" t="s">
        <v>90</v>
      </c>
      <c r="E3754" t="s">
        <v>337</v>
      </c>
      <c r="F3754" t="s">
        <v>174</v>
      </c>
      <c r="G3754" t="s">
        <v>239</v>
      </c>
      <c r="H3754" t="s">
        <v>93</v>
      </c>
      <c r="I3754" t="s">
        <v>173</v>
      </c>
      <c r="J3754" t="s">
        <v>310</v>
      </c>
      <c r="K3754">
        <v>1</v>
      </c>
      <c r="L3754" t="s">
        <v>273</v>
      </c>
      <c r="M3754">
        <v>-1</v>
      </c>
      <c r="N3754" t="s">
        <v>296</v>
      </c>
      <c r="O3754" t="s">
        <v>177</v>
      </c>
      <c r="P3754" t="s">
        <v>405</v>
      </c>
      <c r="R3754">
        <v>39.6</v>
      </c>
      <c r="S3754">
        <v>1469</v>
      </c>
    </row>
    <row r="3755" spans="1:19">
      <c r="A3755" t="s">
        <v>336</v>
      </c>
      <c r="B3755">
        <v>18</v>
      </c>
      <c r="C3755" t="s">
        <v>99</v>
      </c>
      <c r="D3755" t="s">
        <v>90</v>
      </c>
      <c r="E3755" t="s">
        <v>337</v>
      </c>
      <c r="F3755" t="s">
        <v>174</v>
      </c>
      <c r="G3755" t="s">
        <v>239</v>
      </c>
      <c r="H3755" t="s">
        <v>22</v>
      </c>
      <c r="I3755" t="s">
        <v>404</v>
      </c>
      <c r="J3755" t="s">
        <v>265</v>
      </c>
      <c r="K3755">
        <v>1</v>
      </c>
      <c r="L3755" t="s">
        <v>273</v>
      </c>
      <c r="M3755">
        <v>-2</v>
      </c>
      <c r="N3755" t="s">
        <v>313</v>
      </c>
      <c r="O3755" t="s">
        <v>176</v>
      </c>
      <c r="P3755" t="s">
        <v>405</v>
      </c>
      <c r="R3755">
        <v>50.7</v>
      </c>
      <c r="S3755">
        <v>288</v>
      </c>
    </row>
    <row r="3756" spans="1:19">
      <c r="A3756" t="s">
        <v>336</v>
      </c>
      <c r="B3756">
        <v>18</v>
      </c>
      <c r="C3756" t="s">
        <v>99</v>
      </c>
      <c r="D3756" t="s">
        <v>90</v>
      </c>
      <c r="E3756" t="s">
        <v>337</v>
      </c>
      <c r="F3756" t="s">
        <v>174</v>
      </c>
      <c r="G3756" t="s">
        <v>239</v>
      </c>
      <c r="H3756" t="s">
        <v>22</v>
      </c>
      <c r="I3756" t="s">
        <v>404</v>
      </c>
      <c r="J3756" t="s">
        <v>265</v>
      </c>
      <c r="K3756">
        <v>1</v>
      </c>
      <c r="L3756" t="s">
        <v>273</v>
      </c>
      <c r="M3756">
        <v>-2</v>
      </c>
      <c r="N3756" t="s">
        <v>313</v>
      </c>
      <c r="O3756" t="s">
        <v>177</v>
      </c>
      <c r="P3756" t="s">
        <v>405</v>
      </c>
      <c r="R3756">
        <v>44.7</v>
      </c>
      <c r="S3756">
        <v>295</v>
      </c>
    </row>
    <row r="3757" spans="1:19">
      <c r="A3757" t="s">
        <v>336</v>
      </c>
      <c r="B3757">
        <v>18</v>
      </c>
      <c r="C3757" t="s">
        <v>99</v>
      </c>
      <c r="D3757" t="s">
        <v>90</v>
      </c>
      <c r="E3757" t="s">
        <v>337</v>
      </c>
      <c r="F3757" t="s">
        <v>174</v>
      </c>
      <c r="G3757" t="s">
        <v>239</v>
      </c>
      <c r="H3757" t="s">
        <v>22</v>
      </c>
      <c r="I3757" t="s">
        <v>404</v>
      </c>
      <c r="J3757" t="s">
        <v>265</v>
      </c>
      <c r="K3757">
        <v>1</v>
      </c>
      <c r="L3757" t="s">
        <v>273</v>
      </c>
      <c r="M3757">
        <v>-2</v>
      </c>
      <c r="N3757" t="s">
        <v>313</v>
      </c>
      <c r="O3757" t="s">
        <v>170</v>
      </c>
      <c r="P3757" t="s">
        <v>405</v>
      </c>
      <c r="R3757">
        <v>47.7</v>
      </c>
      <c r="S3757">
        <v>583</v>
      </c>
    </row>
    <row r="3758" spans="1:19">
      <c r="A3758" t="s">
        <v>336</v>
      </c>
      <c r="B3758">
        <v>18</v>
      </c>
      <c r="C3758" t="s">
        <v>99</v>
      </c>
      <c r="D3758" t="s">
        <v>90</v>
      </c>
      <c r="E3758" t="s">
        <v>337</v>
      </c>
      <c r="F3758" t="s">
        <v>174</v>
      </c>
      <c r="G3758" t="s">
        <v>239</v>
      </c>
      <c r="H3758" t="s">
        <v>24</v>
      </c>
      <c r="I3758" t="s">
        <v>404</v>
      </c>
      <c r="J3758" t="s">
        <v>266</v>
      </c>
      <c r="K3758">
        <v>1</v>
      </c>
      <c r="L3758" t="s">
        <v>273</v>
      </c>
      <c r="M3758">
        <v>-2</v>
      </c>
      <c r="N3758" t="s">
        <v>313</v>
      </c>
      <c r="O3758" t="s">
        <v>176</v>
      </c>
      <c r="P3758" t="s">
        <v>405</v>
      </c>
      <c r="R3758">
        <v>17.399999999999999</v>
      </c>
      <c r="S3758">
        <v>46</v>
      </c>
    </row>
    <row r="3759" spans="1:19">
      <c r="A3759" t="s">
        <v>336</v>
      </c>
      <c r="B3759">
        <v>18</v>
      </c>
      <c r="C3759" t="s">
        <v>99</v>
      </c>
      <c r="D3759" t="s">
        <v>90</v>
      </c>
      <c r="E3759" t="s">
        <v>337</v>
      </c>
      <c r="F3759" t="s">
        <v>174</v>
      </c>
      <c r="G3759" t="s">
        <v>239</v>
      </c>
      <c r="H3759" t="s">
        <v>24</v>
      </c>
      <c r="I3759" t="s">
        <v>404</v>
      </c>
      <c r="J3759" t="s">
        <v>266</v>
      </c>
      <c r="K3759">
        <v>1</v>
      </c>
      <c r="L3759" t="s">
        <v>273</v>
      </c>
      <c r="M3759">
        <v>-2</v>
      </c>
      <c r="N3759" t="s">
        <v>313</v>
      </c>
      <c r="O3759" t="s">
        <v>177</v>
      </c>
      <c r="P3759" t="s">
        <v>405</v>
      </c>
      <c r="R3759">
        <v>4.5</v>
      </c>
      <c r="S3759">
        <v>66</v>
      </c>
    </row>
    <row r="3760" spans="1:19">
      <c r="A3760" t="s">
        <v>336</v>
      </c>
      <c r="B3760">
        <v>18</v>
      </c>
      <c r="C3760" t="s">
        <v>99</v>
      </c>
      <c r="D3760" t="s">
        <v>90</v>
      </c>
      <c r="E3760" t="s">
        <v>337</v>
      </c>
      <c r="F3760" t="s">
        <v>174</v>
      </c>
      <c r="G3760" t="s">
        <v>239</v>
      </c>
      <c r="H3760" t="s">
        <v>24</v>
      </c>
      <c r="I3760" t="s">
        <v>404</v>
      </c>
      <c r="J3760" t="s">
        <v>266</v>
      </c>
      <c r="K3760">
        <v>1</v>
      </c>
      <c r="L3760" t="s">
        <v>273</v>
      </c>
      <c r="M3760">
        <v>-2</v>
      </c>
      <c r="N3760" t="s">
        <v>313</v>
      </c>
      <c r="O3760" t="s">
        <v>170</v>
      </c>
      <c r="P3760" t="s">
        <v>405</v>
      </c>
      <c r="R3760">
        <v>9.8000000000000007</v>
      </c>
      <c r="S3760">
        <v>112</v>
      </c>
    </row>
    <row r="3761" spans="1:19">
      <c r="A3761" t="s">
        <v>336</v>
      </c>
      <c r="B3761">
        <v>18</v>
      </c>
      <c r="C3761" t="s">
        <v>99</v>
      </c>
      <c r="D3761" t="s">
        <v>90</v>
      </c>
      <c r="E3761" t="s">
        <v>337</v>
      </c>
      <c r="F3761" t="s">
        <v>174</v>
      </c>
      <c r="G3761" t="s">
        <v>239</v>
      </c>
      <c r="H3761" t="s">
        <v>23</v>
      </c>
      <c r="I3761" t="s">
        <v>404</v>
      </c>
      <c r="J3761" t="s">
        <v>267</v>
      </c>
      <c r="K3761">
        <v>1</v>
      </c>
      <c r="L3761" t="s">
        <v>273</v>
      </c>
      <c r="M3761">
        <v>-2</v>
      </c>
      <c r="N3761" t="s">
        <v>313</v>
      </c>
      <c r="O3761" t="s">
        <v>176</v>
      </c>
      <c r="P3761" t="s">
        <v>405</v>
      </c>
      <c r="R3761">
        <v>43.2</v>
      </c>
      <c r="S3761">
        <v>44</v>
      </c>
    </row>
    <row r="3762" spans="1:19">
      <c r="A3762" t="s">
        <v>336</v>
      </c>
      <c r="B3762">
        <v>18</v>
      </c>
      <c r="C3762" t="s">
        <v>99</v>
      </c>
      <c r="D3762" t="s">
        <v>90</v>
      </c>
      <c r="E3762" t="s">
        <v>337</v>
      </c>
      <c r="F3762" t="s">
        <v>174</v>
      </c>
      <c r="G3762" t="s">
        <v>239</v>
      </c>
      <c r="H3762" t="s">
        <v>23</v>
      </c>
      <c r="I3762" t="s">
        <v>404</v>
      </c>
      <c r="J3762" t="s">
        <v>267</v>
      </c>
      <c r="K3762">
        <v>1</v>
      </c>
      <c r="L3762" t="s">
        <v>273</v>
      </c>
      <c r="M3762">
        <v>-2</v>
      </c>
      <c r="N3762" t="s">
        <v>313</v>
      </c>
      <c r="O3762" t="s">
        <v>177</v>
      </c>
      <c r="P3762" t="s">
        <v>405</v>
      </c>
      <c r="R3762">
        <v>38.5</v>
      </c>
      <c r="S3762">
        <v>39</v>
      </c>
    </row>
    <row r="3763" spans="1:19">
      <c r="A3763" t="s">
        <v>336</v>
      </c>
      <c r="B3763">
        <v>18</v>
      </c>
      <c r="C3763" t="s">
        <v>99</v>
      </c>
      <c r="D3763" t="s">
        <v>90</v>
      </c>
      <c r="E3763" t="s">
        <v>337</v>
      </c>
      <c r="F3763" t="s">
        <v>174</v>
      </c>
      <c r="G3763" t="s">
        <v>239</v>
      </c>
      <c r="H3763" t="s">
        <v>23</v>
      </c>
      <c r="I3763" t="s">
        <v>404</v>
      </c>
      <c r="J3763" t="s">
        <v>267</v>
      </c>
      <c r="K3763">
        <v>1</v>
      </c>
      <c r="L3763" t="s">
        <v>273</v>
      </c>
      <c r="M3763">
        <v>-2</v>
      </c>
      <c r="N3763" t="s">
        <v>313</v>
      </c>
      <c r="O3763" t="s">
        <v>170</v>
      </c>
      <c r="P3763" t="s">
        <v>405</v>
      </c>
      <c r="R3763">
        <v>41</v>
      </c>
      <c r="S3763">
        <v>83</v>
      </c>
    </row>
    <row r="3764" spans="1:19">
      <c r="A3764" t="s">
        <v>336</v>
      </c>
      <c r="B3764">
        <v>18</v>
      </c>
      <c r="C3764" t="s">
        <v>99</v>
      </c>
      <c r="D3764" t="s">
        <v>90</v>
      </c>
      <c r="E3764" t="s">
        <v>337</v>
      </c>
      <c r="F3764" t="s">
        <v>174</v>
      </c>
      <c r="G3764" t="s">
        <v>239</v>
      </c>
      <c r="H3764" t="s">
        <v>18</v>
      </c>
      <c r="I3764" t="s">
        <v>404</v>
      </c>
      <c r="J3764" t="s">
        <v>268</v>
      </c>
      <c r="K3764">
        <v>1</v>
      </c>
      <c r="L3764" t="s">
        <v>273</v>
      </c>
      <c r="M3764">
        <v>-2</v>
      </c>
      <c r="N3764" t="s">
        <v>313</v>
      </c>
      <c r="O3764" t="s">
        <v>176</v>
      </c>
      <c r="P3764" t="s">
        <v>405</v>
      </c>
      <c r="R3764">
        <v>25</v>
      </c>
      <c r="S3764">
        <v>68</v>
      </c>
    </row>
    <row r="3765" spans="1:19">
      <c r="A3765" t="s">
        <v>336</v>
      </c>
      <c r="B3765">
        <v>18</v>
      </c>
      <c r="C3765" t="s">
        <v>99</v>
      </c>
      <c r="D3765" t="s">
        <v>90</v>
      </c>
      <c r="E3765" t="s">
        <v>337</v>
      </c>
      <c r="F3765" t="s">
        <v>174</v>
      </c>
      <c r="G3765" t="s">
        <v>239</v>
      </c>
      <c r="H3765" t="s">
        <v>18</v>
      </c>
      <c r="I3765" t="s">
        <v>404</v>
      </c>
      <c r="J3765" t="s">
        <v>268</v>
      </c>
      <c r="K3765">
        <v>1</v>
      </c>
      <c r="L3765" t="s">
        <v>273</v>
      </c>
      <c r="M3765">
        <v>-2</v>
      </c>
      <c r="N3765" t="s">
        <v>313</v>
      </c>
      <c r="O3765" t="s">
        <v>177</v>
      </c>
      <c r="P3765" t="s">
        <v>405</v>
      </c>
      <c r="R3765">
        <v>19.7</v>
      </c>
      <c r="S3765">
        <v>76</v>
      </c>
    </row>
    <row r="3766" spans="1:19">
      <c r="A3766" t="s">
        <v>336</v>
      </c>
      <c r="B3766">
        <v>18</v>
      </c>
      <c r="C3766" t="s">
        <v>99</v>
      </c>
      <c r="D3766" t="s">
        <v>90</v>
      </c>
      <c r="E3766" t="s">
        <v>337</v>
      </c>
      <c r="F3766" t="s">
        <v>174</v>
      </c>
      <c r="G3766" t="s">
        <v>239</v>
      </c>
      <c r="H3766" t="s">
        <v>18</v>
      </c>
      <c r="I3766" t="s">
        <v>404</v>
      </c>
      <c r="J3766" t="s">
        <v>268</v>
      </c>
      <c r="K3766">
        <v>1</v>
      </c>
      <c r="L3766" t="s">
        <v>273</v>
      </c>
      <c r="M3766">
        <v>-2</v>
      </c>
      <c r="N3766" t="s">
        <v>313</v>
      </c>
      <c r="O3766" t="s">
        <v>170</v>
      </c>
      <c r="P3766" t="s">
        <v>405</v>
      </c>
      <c r="R3766">
        <v>22.2</v>
      </c>
      <c r="S3766">
        <v>144</v>
      </c>
    </row>
    <row r="3767" spans="1:19">
      <c r="A3767" t="s">
        <v>336</v>
      </c>
      <c r="B3767">
        <v>18</v>
      </c>
      <c r="C3767" t="s">
        <v>99</v>
      </c>
      <c r="D3767" t="s">
        <v>90</v>
      </c>
      <c r="E3767" t="s">
        <v>337</v>
      </c>
      <c r="F3767" t="s">
        <v>174</v>
      </c>
      <c r="G3767" t="s">
        <v>239</v>
      </c>
      <c r="H3767" t="s">
        <v>20</v>
      </c>
      <c r="I3767" t="s">
        <v>404</v>
      </c>
      <c r="J3767" t="s">
        <v>269</v>
      </c>
      <c r="K3767">
        <v>1</v>
      </c>
      <c r="L3767" t="s">
        <v>273</v>
      </c>
      <c r="M3767">
        <v>-2</v>
      </c>
      <c r="N3767" t="s">
        <v>313</v>
      </c>
      <c r="O3767" t="s">
        <v>176</v>
      </c>
      <c r="P3767" t="s">
        <v>405</v>
      </c>
      <c r="R3767">
        <v>64.3</v>
      </c>
      <c r="S3767">
        <v>56</v>
      </c>
    </row>
    <row r="3768" spans="1:19">
      <c r="A3768" t="s">
        <v>336</v>
      </c>
      <c r="B3768">
        <v>18</v>
      </c>
      <c r="C3768" t="s">
        <v>99</v>
      </c>
      <c r="D3768" t="s">
        <v>90</v>
      </c>
      <c r="E3768" t="s">
        <v>337</v>
      </c>
      <c r="F3768" t="s">
        <v>174</v>
      </c>
      <c r="G3768" t="s">
        <v>239</v>
      </c>
      <c r="H3768" t="s">
        <v>20</v>
      </c>
      <c r="I3768" t="s">
        <v>404</v>
      </c>
      <c r="J3768" t="s">
        <v>269</v>
      </c>
      <c r="K3768">
        <v>1</v>
      </c>
      <c r="L3768" t="s">
        <v>273</v>
      </c>
      <c r="M3768">
        <v>-2</v>
      </c>
      <c r="N3768" t="s">
        <v>313</v>
      </c>
      <c r="O3768" t="s">
        <v>177</v>
      </c>
      <c r="P3768" t="s">
        <v>405</v>
      </c>
      <c r="R3768">
        <v>47.3</v>
      </c>
      <c r="S3768">
        <v>55</v>
      </c>
    </row>
    <row r="3769" spans="1:19">
      <c r="A3769" t="s">
        <v>336</v>
      </c>
      <c r="B3769">
        <v>18</v>
      </c>
      <c r="C3769" t="s">
        <v>99</v>
      </c>
      <c r="D3769" t="s">
        <v>90</v>
      </c>
      <c r="E3769" t="s">
        <v>337</v>
      </c>
      <c r="F3769" t="s">
        <v>174</v>
      </c>
      <c r="G3769" t="s">
        <v>239</v>
      </c>
      <c r="H3769" t="s">
        <v>20</v>
      </c>
      <c r="I3769" t="s">
        <v>404</v>
      </c>
      <c r="J3769" t="s">
        <v>269</v>
      </c>
      <c r="K3769">
        <v>1</v>
      </c>
      <c r="L3769" t="s">
        <v>273</v>
      </c>
      <c r="M3769">
        <v>-2</v>
      </c>
      <c r="N3769" t="s">
        <v>313</v>
      </c>
      <c r="O3769" t="s">
        <v>170</v>
      </c>
      <c r="P3769" t="s">
        <v>405</v>
      </c>
      <c r="R3769">
        <v>55.9</v>
      </c>
      <c r="S3769">
        <v>111</v>
      </c>
    </row>
    <row r="3770" spans="1:19">
      <c r="A3770" t="s">
        <v>336</v>
      </c>
      <c r="B3770">
        <v>18</v>
      </c>
      <c r="C3770" t="s">
        <v>99</v>
      </c>
      <c r="D3770" t="s">
        <v>90</v>
      </c>
      <c r="E3770" t="s">
        <v>337</v>
      </c>
      <c r="F3770" t="s">
        <v>174</v>
      </c>
      <c r="G3770" t="s">
        <v>239</v>
      </c>
      <c r="H3770" t="s">
        <v>9</v>
      </c>
      <c r="I3770" t="s">
        <v>404</v>
      </c>
      <c r="J3770" t="s">
        <v>270</v>
      </c>
      <c r="K3770">
        <v>1</v>
      </c>
      <c r="L3770" t="s">
        <v>273</v>
      </c>
      <c r="M3770">
        <v>-2</v>
      </c>
      <c r="N3770" t="s">
        <v>313</v>
      </c>
      <c r="O3770" t="s">
        <v>176</v>
      </c>
      <c r="P3770" t="s">
        <v>405</v>
      </c>
      <c r="R3770">
        <v>43.3</v>
      </c>
      <c r="S3770">
        <v>30</v>
      </c>
    </row>
    <row r="3771" spans="1:19">
      <c r="A3771" t="s">
        <v>336</v>
      </c>
      <c r="B3771">
        <v>18</v>
      </c>
      <c r="C3771" t="s">
        <v>99</v>
      </c>
      <c r="D3771" t="s">
        <v>90</v>
      </c>
      <c r="E3771" t="s">
        <v>337</v>
      </c>
      <c r="F3771" t="s">
        <v>174</v>
      </c>
      <c r="G3771" t="s">
        <v>239</v>
      </c>
      <c r="H3771" t="s">
        <v>9</v>
      </c>
      <c r="I3771" t="s">
        <v>404</v>
      </c>
      <c r="J3771" t="s">
        <v>270</v>
      </c>
      <c r="K3771">
        <v>1</v>
      </c>
      <c r="L3771" t="s">
        <v>273</v>
      </c>
      <c r="M3771">
        <v>-2</v>
      </c>
      <c r="N3771" t="s">
        <v>313</v>
      </c>
      <c r="O3771" t="s">
        <v>177</v>
      </c>
      <c r="P3771" t="s">
        <v>405</v>
      </c>
      <c r="R3771">
        <v>48.1</v>
      </c>
      <c r="S3771">
        <v>27</v>
      </c>
    </row>
    <row r="3772" spans="1:19">
      <c r="A3772" t="s">
        <v>336</v>
      </c>
      <c r="B3772">
        <v>18</v>
      </c>
      <c r="C3772" t="s">
        <v>99</v>
      </c>
      <c r="D3772" t="s">
        <v>90</v>
      </c>
      <c r="E3772" t="s">
        <v>337</v>
      </c>
      <c r="F3772" t="s">
        <v>174</v>
      </c>
      <c r="G3772" t="s">
        <v>239</v>
      </c>
      <c r="H3772" t="s">
        <v>9</v>
      </c>
      <c r="I3772" t="s">
        <v>404</v>
      </c>
      <c r="J3772" t="s">
        <v>270</v>
      </c>
      <c r="K3772">
        <v>1</v>
      </c>
      <c r="L3772" t="s">
        <v>273</v>
      </c>
      <c r="M3772">
        <v>-2</v>
      </c>
      <c r="N3772" t="s">
        <v>313</v>
      </c>
      <c r="O3772" t="s">
        <v>170</v>
      </c>
      <c r="P3772" t="s">
        <v>405</v>
      </c>
      <c r="R3772">
        <v>45.6</v>
      </c>
      <c r="S3772">
        <v>57</v>
      </c>
    </row>
    <row r="3773" spans="1:19">
      <c r="A3773" t="s">
        <v>336</v>
      </c>
      <c r="B3773">
        <v>18</v>
      </c>
      <c r="C3773" t="s">
        <v>99</v>
      </c>
      <c r="D3773" t="s">
        <v>90</v>
      </c>
      <c r="E3773" t="s">
        <v>337</v>
      </c>
      <c r="F3773" t="s">
        <v>174</v>
      </c>
      <c r="G3773" t="s">
        <v>239</v>
      </c>
      <c r="H3773" t="s">
        <v>21</v>
      </c>
      <c r="I3773" t="s">
        <v>404</v>
      </c>
      <c r="J3773" t="s">
        <v>271</v>
      </c>
      <c r="K3773">
        <v>1</v>
      </c>
      <c r="L3773" t="s">
        <v>273</v>
      </c>
      <c r="M3773">
        <v>-2</v>
      </c>
      <c r="N3773" t="s">
        <v>313</v>
      </c>
      <c r="O3773" t="s">
        <v>176</v>
      </c>
      <c r="P3773" t="s">
        <v>405</v>
      </c>
      <c r="R3773">
        <v>53.4</v>
      </c>
      <c r="S3773">
        <v>58</v>
      </c>
    </row>
    <row r="3774" spans="1:19">
      <c r="A3774" t="s">
        <v>336</v>
      </c>
      <c r="B3774">
        <v>18</v>
      </c>
      <c r="C3774" t="s">
        <v>99</v>
      </c>
      <c r="D3774" t="s">
        <v>90</v>
      </c>
      <c r="E3774" t="s">
        <v>337</v>
      </c>
      <c r="F3774" t="s">
        <v>174</v>
      </c>
      <c r="G3774" t="s">
        <v>239</v>
      </c>
      <c r="H3774" t="s">
        <v>21</v>
      </c>
      <c r="I3774" t="s">
        <v>404</v>
      </c>
      <c r="J3774" t="s">
        <v>271</v>
      </c>
      <c r="K3774">
        <v>1</v>
      </c>
      <c r="L3774" t="s">
        <v>273</v>
      </c>
      <c r="M3774">
        <v>-2</v>
      </c>
      <c r="N3774" t="s">
        <v>313</v>
      </c>
      <c r="O3774" t="s">
        <v>177</v>
      </c>
      <c r="P3774" t="s">
        <v>405</v>
      </c>
      <c r="R3774">
        <v>61.4</v>
      </c>
      <c r="S3774">
        <v>57</v>
      </c>
    </row>
    <row r="3775" spans="1:19">
      <c r="A3775" t="s">
        <v>336</v>
      </c>
      <c r="B3775">
        <v>18</v>
      </c>
      <c r="C3775" t="s">
        <v>99</v>
      </c>
      <c r="D3775" t="s">
        <v>90</v>
      </c>
      <c r="E3775" t="s">
        <v>337</v>
      </c>
      <c r="F3775" t="s">
        <v>174</v>
      </c>
      <c r="G3775" t="s">
        <v>239</v>
      </c>
      <c r="H3775" t="s">
        <v>21</v>
      </c>
      <c r="I3775" t="s">
        <v>404</v>
      </c>
      <c r="J3775" t="s">
        <v>271</v>
      </c>
      <c r="K3775">
        <v>1</v>
      </c>
      <c r="L3775" t="s">
        <v>273</v>
      </c>
      <c r="M3775">
        <v>-2</v>
      </c>
      <c r="N3775" t="s">
        <v>313</v>
      </c>
      <c r="O3775" t="s">
        <v>170</v>
      </c>
      <c r="P3775" t="s">
        <v>405</v>
      </c>
      <c r="R3775">
        <v>57.4</v>
      </c>
      <c r="S3775">
        <v>115</v>
      </c>
    </row>
    <row r="3776" spans="1:19">
      <c r="A3776" t="s">
        <v>336</v>
      </c>
      <c r="B3776">
        <v>18</v>
      </c>
      <c r="C3776" t="s">
        <v>99</v>
      </c>
      <c r="D3776" t="s">
        <v>90</v>
      </c>
      <c r="E3776" t="s">
        <v>337</v>
      </c>
      <c r="F3776" t="s">
        <v>174</v>
      </c>
      <c r="G3776" t="s">
        <v>239</v>
      </c>
      <c r="H3776" t="s">
        <v>6</v>
      </c>
      <c r="I3776" t="s">
        <v>404</v>
      </c>
      <c r="J3776" t="s">
        <v>272</v>
      </c>
      <c r="K3776">
        <v>1</v>
      </c>
      <c r="L3776" t="s">
        <v>273</v>
      </c>
      <c r="M3776">
        <v>-2</v>
      </c>
      <c r="N3776" t="s">
        <v>313</v>
      </c>
      <c r="O3776" t="s">
        <v>176</v>
      </c>
      <c r="P3776" t="s">
        <v>405</v>
      </c>
      <c r="R3776">
        <v>50</v>
      </c>
      <c r="S3776">
        <v>12</v>
      </c>
    </row>
    <row r="3777" spans="1:19">
      <c r="A3777" t="s">
        <v>336</v>
      </c>
      <c r="B3777">
        <v>18</v>
      </c>
      <c r="C3777" t="s">
        <v>99</v>
      </c>
      <c r="D3777" t="s">
        <v>90</v>
      </c>
      <c r="E3777" t="s">
        <v>337</v>
      </c>
      <c r="F3777" t="s">
        <v>174</v>
      </c>
      <c r="G3777" t="s">
        <v>239</v>
      </c>
      <c r="H3777" t="s">
        <v>6</v>
      </c>
      <c r="I3777" t="s">
        <v>404</v>
      </c>
      <c r="J3777" t="s">
        <v>272</v>
      </c>
      <c r="K3777">
        <v>1</v>
      </c>
      <c r="L3777" t="s">
        <v>273</v>
      </c>
      <c r="M3777">
        <v>-2</v>
      </c>
      <c r="N3777" t="s">
        <v>313</v>
      </c>
      <c r="O3777" t="s">
        <v>177</v>
      </c>
      <c r="P3777" t="s">
        <v>405</v>
      </c>
      <c r="R3777">
        <v>62.5</v>
      </c>
      <c r="S3777">
        <v>8</v>
      </c>
    </row>
    <row r="3778" spans="1:19">
      <c r="A3778" t="s">
        <v>336</v>
      </c>
      <c r="B3778">
        <v>18</v>
      </c>
      <c r="C3778" t="s">
        <v>99</v>
      </c>
      <c r="D3778" t="s">
        <v>90</v>
      </c>
      <c r="E3778" t="s">
        <v>337</v>
      </c>
      <c r="F3778" t="s">
        <v>174</v>
      </c>
      <c r="G3778" t="s">
        <v>239</v>
      </c>
      <c r="H3778" t="s">
        <v>6</v>
      </c>
      <c r="I3778" t="s">
        <v>404</v>
      </c>
      <c r="J3778" t="s">
        <v>272</v>
      </c>
      <c r="K3778">
        <v>1</v>
      </c>
      <c r="L3778" t="s">
        <v>273</v>
      </c>
      <c r="M3778">
        <v>-2</v>
      </c>
      <c r="N3778" t="s">
        <v>313</v>
      </c>
      <c r="O3778" t="s">
        <v>170</v>
      </c>
      <c r="P3778" t="s">
        <v>405</v>
      </c>
      <c r="R3778">
        <v>55</v>
      </c>
      <c r="S3778">
        <v>20</v>
      </c>
    </row>
    <row r="3779" spans="1:19">
      <c r="A3779" t="s">
        <v>336</v>
      </c>
      <c r="B3779">
        <v>18</v>
      </c>
      <c r="C3779" t="s">
        <v>99</v>
      </c>
      <c r="D3779" t="s">
        <v>90</v>
      </c>
      <c r="E3779" t="s">
        <v>337</v>
      </c>
      <c r="F3779" t="s">
        <v>174</v>
      </c>
      <c r="G3779" t="s">
        <v>239</v>
      </c>
      <c r="H3779" t="s">
        <v>4</v>
      </c>
      <c r="I3779" t="s">
        <v>404</v>
      </c>
      <c r="J3779" t="s">
        <v>297</v>
      </c>
      <c r="K3779">
        <v>1</v>
      </c>
      <c r="L3779" t="s">
        <v>273</v>
      </c>
      <c r="M3779">
        <v>-2</v>
      </c>
      <c r="N3779" t="s">
        <v>313</v>
      </c>
      <c r="O3779" t="s">
        <v>176</v>
      </c>
      <c r="P3779" t="s">
        <v>405</v>
      </c>
      <c r="R3779">
        <v>37</v>
      </c>
      <c r="S3779">
        <v>27</v>
      </c>
    </row>
    <row r="3780" spans="1:19">
      <c r="A3780" t="s">
        <v>336</v>
      </c>
      <c r="B3780">
        <v>18</v>
      </c>
      <c r="C3780" t="s">
        <v>99</v>
      </c>
      <c r="D3780" t="s">
        <v>90</v>
      </c>
      <c r="E3780" t="s">
        <v>337</v>
      </c>
      <c r="F3780" t="s">
        <v>174</v>
      </c>
      <c r="G3780" t="s">
        <v>239</v>
      </c>
      <c r="H3780" t="s">
        <v>4</v>
      </c>
      <c r="I3780" t="s">
        <v>404</v>
      </c>
      <c r="J3780" t="s">
        <v>297</v>
      </c>
      <c r="K3780">
        <v>1</v>
      </c>
      <c r="L3780" t="s">
        <v>273</v>
      </c>
      <c r="M3780">
        <v>-2</v>
      </c>
      <c r="N3780" t="s">
        <v>313</v>
      </c>
      <c r="O3780" t="s">
        <v>177</v>
      </c>
      <c r="P3780" t="s">
        <v>405</v>
      </c>
      <c r="R3780">
        <v>34.4</v>
      </c>
      <c r="S3780">
        <v>32</v>
      </c>
    </row>
    <row r="3781" spans="1:19">
      <c r="A3781" t="s">
        <v>336</v>
      </c>
      <c r="B3781">
        <v>18</v>
      </c>
      <c r="C3781" t="s">
        <v>99</v>
      </c>
      <c r="D3781" t="s">
        <v>90</v>
      </c>
      <c r="E3781" t="s">
        <v>337</v>
      </c>
      <c r="F3781" t="s">
        <v>174</v>
      </c>
      <c r="G3781" t="s">
        <v>239</v>
      </c>
      <c r="H3781" t="s">
        <v>4</v>
      </c>
      <c r="I3781" t="s">
        <v>404</v>
      </c>
      <c r="J3781" t="s">
        <v>297</v>
      </c>
      <c r="K3781">
        <v>1</v>
      </c>
      <c r="L3781" t="s">
        <v>273</v>
      </c>
      <c r="M3781">
        <v>-2</v>
      </c>
      <c r="N3781" t="s">
        <v>313</v>
      </c>
      <c r="O3781" t="s">
        <v>170</v>
      </c>
      <c r="P3781" t="s">
        <v>405</v>
      </c>
      <c r="R3781">
        <v>35.6</v>
      </c>
      <c r="S3781">
        <v>59</v>
      </c>
    </row>
    <row r="3782" spans="1:19">
      <c r="A3782" t="s">
        <v>336</v>
      </c>
      <c r="B3782">
        <v>18</v>
      </c>
      <c r="C3782" t="s">
        <v>99</v>
      </c>
      <c r="D3782" t="s">
        <v>90</v>
      </c>
      <c r="E3782" t="s">
        <v>337</v>
      </c>
      <c r="F3782" t="s">
        <v>174</v>
      </c>
      <c r="G3782" t="s">
        <v>239</v>
      </c>
      <c r="H3782" t="s">
        <v>11</v>
      </c>
      <c r="I3782" t="s">
        <v>404</v>
      </c>
      <c r="J3782" t="s">
        <v>298</v>
      </c>
      <c r="K3782">
        <v>1</v>
      </c>
      <c r="L3782" t="s">
        <v>273</v>
      </c>
      <c r="M3782">
        <v>-2</v>
      </c>
      <c r="N3782" t="s">
        <v>313</v>
      </c>
      <c r="O3782" t="s">
        <v>176</v>
      </c>
      <c r="P3782" t="s">
        <v>405</v>
      </c>
      <c r="R3782">
        <v>29.5</v>
      </c>
      <c r="S3782">
        <v>210</v>
      </c>
    </row>
    <row r="3783" spans="1:19">
      <c r="A3783" t="s">
        <v>336</v>
      </c>
      <c r="B3783">
        <v>18</v>
      </c>
      <c r="C3783" t="s">
        <v>99</v>
      </c>
      <c r="D3783" t="s">
        <v>90</v>
      </c>
      <c r="E3783" t="s">
        <v>337</v>
      </c>
      <c r="F3783" t="s">
        <v>174</v>
      </c>
      <c r="G3783" t="s">
        <v>239</v>
      </c>
      <c r="H3783" t="s">
        <v>11</v>
      </c>
      <c r="I3783" t="s">
        <v>404</v>
      </c>
      <c r="J3783" t="s">
        <v>298</v>
      </c>
      <c r="K3783">
        <v>1</v>
      </c>
      <c r="L3783" t="s">
        <v>273</v>
      </c>
      <c r="M3783">
        <v>-2</v>
      </c>
      <c r="N3783" t="s">
        <v>313</v>
      </c>
      <c r="O3783" t="s">
        <v>177</v>
      </c>
      <c r="P3783" t="s">
        <v>405</v>
      </c>
      <c r="R3783">
        <v>30.3</v>
      </c>
      <c r="S3783">
        <v>195</v>
      </c>
    </row>
    <row r="3784" spans="1:19">
      <c r="A3784" t="s">
        <v>336</v>
      </c>
      <c r="B3784">
        <v>18</v>
      </c>
      <c r="C3784" t="s">
        <v>99</v>
      </c>
      <c r="D3784" t="s">
        <v>90</v>
      </c>
      <c r="E3784" t="s">
        <v>337</v>
      </c>
      <c r="F3784" t="s">
        <v>174</v>
      </c>
      <c r="G3784" t="s">
        <v>239</v>
      </c>
      <c r="H3784" t="s">
        <v>11</v>
      </c>
      <c r="I3784" t="s">
        <v>404</v>
      </c>
      <c r="J3784" t="s">
        <v>298</v>
      </c>
      <c r="K3784">
        <v>1</v>
      </c>
      <c r="L3784" t="s">
        <v>273</v>
      </c>
      <c r="M3784">
        <v>-2</v>
      </c>
      <c r="N3784" t="s">
        <v>313</v>
      </c>
      <c r="O3784" t="s">
        <v>170</v>
      </c>
      <c r="P3784" t="s">
        <v>405</v>
      </c>
      <c r="R3784">
        <v>29.9</v>
      </c>
      <c r="S3784">
        <v>405</v>
      </c>
    </row>
    <row r="3785" spans="1:19">
      <c r="A3785" t="s">
        <v>336</v>
      </c>
      <c r="B3785">
        <v>18</v>
      </c>
      <c r="C3785" t="s">
        <v>99</v>
      </c>
      <c r="D3785" t="s">
        <v>90</v>
      </c>
      <c r="E3785" t="s">
        <v>337</v>
      </c>
      <c r="F3785" t="s">
        <v>174</v>
      </c>
      <c r="G3785" t="s">
        <v>239</v>
      </c>
      <c r="H3785" t="s">
        <v>8</v>
      </c>
      <c r="I3785" t="s">
        <v>404</v>
      </c>
      <c r="J3785" t="s">
        <v>299</v>
      </c>
      <c r="K3785">
        <v>1</v>
      </c>
      <c r="L3785" t="s">
        <v>273</v>
      </c>
      <c r="M3785">
        <v>-2</v>
      </c>
      <c r="N3785" t="s">
        <v>313</v>
      </c>
      <c r="O3785" t="s">
        <v>176</v>
      </c>
      <c r="P3785" t="s">
        <v>405</v>
      </c>
      <c r="R3785">
        <v>63</v>
      </c>
      <c r="S3785">
        <v>54</v>
      </c>
    </row>
    <row r="3786" spans="1:19">
      <c r="A3786" t="s">
        <v>336</v>
      </c>
      <c r="B3786">
        <v>18</v>
      </c>
      <c r="C3786" t="s">
        <v>99</v>
      </c>
      <c r="D3786" t="s">
        <v>90</v>
      </c>
      <c r="E3786" t="s">
        <v>337</v>
      </c>
      <c r="F3786" t="s">
        <v>174</v>
      </c>
      <c r="G3786" t="s">
        <v>239</v>
      </c>
      <c r="H3786" t="s">
        <v>8</v>
      </c>
      <c r="I3786" t="s">
        <v>404</v>
      </c>
      <c r="J3786" t="s">
        <v>299</v>
      </c>
      <c r="K3786">
        <v>1</v>
      </c>
      <c r="L3786" t="s">
        <v>273</v>
      </c>
      <c r="M3786">
        <v>-2</v>
      </c>
      <c r="N3786" t="s">
        <v>313</v>
      </c>
      <c r="O3786" t="s">
        <v>177</v>
      </c>
      <c r="P3786" t="s">
        <v>405</v>
      </c>
      <c r="R3786">
        <v>60.4</v>
      </c>
      <c r="S3786">
        <v>53</v>
      </c>
    </row>
    <row r="3787" spans="1:19">
      <c r="A3787" t="s">
        <v>336</v>
      </c>
      <c r="B3787">
        <v>18</v>
      </c>
      <c r="C3787" t="s">
        <v>99</v>
      </c>
      <c r="D3787" t="s">
        <v>90</v>
      </c>
      <c r="E3787" t="s">
        <v>337</v>
      </c>
      <c r="F3787" t="s">
        <v>174</v>
      </c>
      <c r="G3787" t="s">
        <v>239</v>
      </c>
      <c r="H3787" t="s">
        <v>8</v>
      </c>
      <c r="I3787" t="s">
        <v>404</v>
      </c>
      <c r="J3787" t="s">
        <v>299</v>
      </c>
      <c r="K3787">
        <v>1</v>
      </c>
      <c r="L3787" t="s">
        <v>273</v>
      </c>
      <c r="M3787">
        <v>-2</v>
      </c>
      <c r="N3787" t="s">
        <v>313</v>
      </c>
      <c r="O3787" t="s">
        <v>170</v>
      </c>
      <c r="P3787" t="s">
        <v>405</v>
      </c>
      <c r="R3787">
        <v>61.7</v>
      </c>
      <c r="S3787">
        <v>107</v>
      </c>
    </row>
    <row r="3788" spans="1:19">
      <c r="A3788" t="s">
        <v>336</v>
      </c>
      <c r="B3788">
        <v>18</v>
      </c>
      <c r="C3788" t="s">
        <v>99</v>
      </c>
      <c r="D3788" t="s">
        <v>90</v>
      </c>
      <c r="E3788" t="s">
        <v>337</v>
      </c>
      <c r="F3788" t="s">
        <v>174</v>
      </c>
      <c r="G3788" t="s">
        <v>239</v>
      </c>
      <c r="H3788" t="s">
        <v>17</v>
      </c>
      <c r="I3788" t="s">
        <v>404</v>
      </c>
      <c r="J3788" t="s">
        <v>300</v>
      </c>
      <c r="K3788">
        <v>1</v>
      </c>
      <c r="L3788" t="s">
        <v>273</v>
      </c>
      <c r="M3788">
        <v>-2</v>
      </c>
      <c r="N3788" t="s">
        <v>313</v>
      </c>
      <c r="O3788" t="s">
        <v>176</v>
      </c>
      <c r="P3788" t="s">
        <v>405</v>
      </c>
      <c r="R3788">
        <v>34.1</v>
      </c>
      <c r="S3788">
        <v>255</v>
      </c>
    </row>
    <row r="3789" spans="1:19">
      <c r="A3789" t="s">
        <v>336</v>
      </c>
      <c r="B3789">
        <v>18</v>
      </c>
      <c r="C3789" t="s">
        <v>99</v>
      </c>
      <c r="D3789" t="s">
        <v>90</v>
      </c>
      <c r="E3789" t="s">
        <v>337</v>
      </c>
      <c r="F3789" t="s">
        <v>174</v>
      </c>
      <c r="G3789" t="s">
        <v>239</v>
      </c>
      <c r="H3789" t="s">
        <v>17</v>
      </c>
      <c r="I3789" t="s">
        <v>404</v>
      </c>
      <c r="J3789" t="s">
        <v>300</v>
      </c>
      <c r="K3789">
        <v>1</v>
      </c>
      <c r="L3789" t="s">
        <v>273</v>
      </c>
      <c r="M3789">
        <v>-2</v>
      </c>
      <c r="N3789" t="s">
        <v>313</v>
      </c>
      <c r="O3789" t="s">
        <v>177</v>
      </c>
      <c r="P3789" t="s">
        <v>405</v>
      </c>
      <c r="R3789">
        <v>39</v>
      </c>
      <c r="S3789">
        <v>254</v>
      </c>
    </row>
    <row r="3790" spans="1:19">
      <c r="A3790" t="s">
        <v>336</v>
      </c>
      <c r="B3790">
        <v>18</v>
      </c>
      <c r="C3790" t="s">
        <v>99</v>
      </c>
      <c r="D3790" t="s">
        <v>90</v>
      </c>
      <c r="E3790" t="s">
        <v>337</v>
      </c>
      <c r="F3790" t="s">
        <v>174</v>
      </c>
      <c r="G3790" t="s">
        <v>239</v>
      </c>
      <c r="H3790" t="s">
        <v>17</v>
      </c>
      <c r="I3790" t="s">
        <v>404</v>
      </c>
      <c r="J3790" t="s">
        <v>300</v>
      </c>
      <c r="K3790">
        <v>1</v>
      </c>
      <c r="L3790" t="s">
        <v>273</v>
      </c>
      <c r="M3790">
        <v>-2</v>
      </c>
      <c r="N3790" t="s">
        <v>313</v>
      </c>
      <c r="O3790" t="s">
        <v>170</v>
      </c>
      <c r="P3790" t="s">
        <v>405</v>
      </c>
      <c r="R3790">
        <v>36.5</v>
      </c>
      <c r="S3790">
        <v>509</v>
      </c>
    </row>
    <row r="3791" spans="1:19">
      <c r="A3791" t="s">
        <v>336</v>
      </c>
      <c r="B3791">
        <v>18</v>
      </c>
      <c r="C3791" t="s">
        <v>99</v>
      </c>
      <c r="D3791" t="s">
        <v>90</v>
      </c>
      <c r="E3791" t="s">
        <v>337</v>
      </c>
      <c r="F3791" t="s">
        <v>174</v>
      </c>
      <c r="G3791" t="s">
        <v>239</v>
      </c>
      <c r="H3791" t="s">
        <v>13</v>
      </c>
      <c r="I3791" t="s">
        <v>404</v>
      </c>
      <c r="J3791" t="s">
        <v>301</v>
      </c>
      <c r="K3791">
        <v>1</v>
      </c>
      <c r="L3791" t="s">
        <v>273</v>
      </c>
      <c r="M3791">
        <v>-2</v>
      </c>
      <c r="N3791" t="s">
        <v>313</v>
      </c>
      <c r="O3791" t="s">
        <v>176</v>
      </c>
      <c r="P3791" t="s">
        <v>405</v>
      </c>
      <c r="R3791">
        <v>28.3</v>
      </c>
      <c r="S3791">
        <v>60</v>
      </c>
    </row>
    <row r="3792" spans="1:19">
      <c r="A3792" t="s">
        <v>336</v>
      </c>
      <c r="B3792">
        <v>18</v>
      </c>
      <c r="C3792" t="s">
        <v>99</v>
      </c>
      <c r="D3792" t="s">
        <v>90</v>
      </c>
      <c r="E3792" t="s">
        <v>337</v>
      </c>
      <c r="F3792" t="s">
        <v>174</v>
      </c>
      <c r="G3792" t="s">
        <v>239</v>
      </c>
      <c r="H3792" t="s">
        <v>13</v>
      </c>
      <c r="I3792" t="s">
        <v>404</v>
      </c>
      <c r="J3792" t="s">
        <v>301</v>
      </c>
      <c r="K3792">
        <v>1</v>
      </c>
      <c r="L3792" t="s">
        <v>273</v>
      </c>
      <c r="M3792">
        <v>-2</v>
      </c>
      <c r="N3792" t="s">
        <v>313</v>
      </c>
      <c r="O3792" t="s">
        <v>177</v>
      </c>
      <c r="P3792" t="s">
        <v>405</v>
      </c>
      <c r="R3792">
        <v>28.2</v>
      </c>
      <c r="S3792">
        <v>39</v>
      </c>
    </row>
    <row r="3793" spans="1:19">
      <c r="A3793" t="s">
        <v>336</v>
      </c>
      <c r="B3793">
        <v>18</v>
      </c>
      <c r="C3793" t="s">
        <v>99</v>
      </c>
      <c r="D3793" t="s">
        <v>90</v>
      </c>
      <c r="E3793" t="s">
        <v>337</v>
      </c>
      <c r="F3793" t="s">
        <v>174</v>
      </c>
      <c r="G3793" t="s">
        <v>239</v>
      </c>
      <c r="H3793" t="s">
        <v>13</v>
      </c>
      <c r="I3793" t="s">
        <v>404</v>
      </c>
      <c r="J3793" t="s">
        <v>301</v>
      </c>
      <c r="K3793">
        <v>1</v>
      </c>
      <c r="L3793" t="s">
        <v>273</v>
      </c>
      <c r="M3793">
        <v>-2</v>
      </c>
      <c r="N3793" t="s">
        <v>313</v>
      </c>
      <c r="O3793" t="s">
        <v>170</v>
      </c>
      <c r="P3793" t="s">
        <v>405</v>
      </c>
      <c r="R3793">
        <v>28.3</v>
      </c>
      <c r="S3793">
        <v>99</v>
      </c>
    </row>
    <row r="3794" spans="1:19">
      <c r="A3794" t="s">
        <v>336</v>
      </c>
      <c r="B3794">
        <v>18</v>
      </c>
      <c r="C3794" t="s">
        <v>99</v>
      </c>
      <c r="D3794" t="s">
        <v>90</v>
      </c>
      <c r="E3794" t="s">
        <v>337</v>
      </c>
      <c r="F3794" t="s">
        <v>174</v>
      </c>
      <c r="G3794" t="s">
        <v>239</v>
      </c>
      <c r="H3794" t="s">
        <v>25</v>
      </c>
      <c r="I3794" t="s">
        <v>404</v>
      </c>
      <c r="J3794" t="s">
        <v>302</v>
      </c>
      <c r="K3794">
        <v>1</v>
      </c>
      <c r="L3794" t="s">
        <v>273</v>
      </c>
      <c r="M3794">
        <v>-2</v>
      </c>
      <c r="N3794" t="s">
        <v>313</v>
      </c>
      <c r="O3794" t="s">
        <v>176</v>
      </c>
      <c r="P3794" t="s">
        <v>405</v>
      </c>
      <c r="R3794">
        <v>12.2</v>
      </c>
      <c r="S3794">
        <v>41</v>
      </c>
    </row>
    <row r="3795" spans="1:19">
      <c r="A3795" t="s">
        <v>336</v>
      </c>
      <c r="B3795">
        <v>18</v>
      </c>
      <c r="C3795" t="s">
        <v>99</v>
      </c>
      <c r="D3795" t="s">
        <v>90</v>
      </c>
      <c r="E3795" t="s">
        <v>337</v>
      </c>
      <c r="F3795" t="s">
        <v>174</v>
      </c>
      <c r="G3795" t="s">
        <v>239</v>
      </c>
      <c r="H3795" t="s">
        <v>25</v>
      </c>
      <c r="I3795" t="s">
        <v>404</v>
      </c>
      <c r="J3795" t="s">
        <v>302</v>
      </c>
      <c r="K3795">
        <v>1</v>
      </c>
      <c r="L3795" t="s">
        <v>273</v>
      </c>
      <c r="M3795">
        <v>-2</v>
      </c>
      <c r="N3795" t="s">
        <v>313</v>
      </c>
      <c r="O3795" t="s">
        <v>177</v>
      </c>
      <c r="P3795" t="s">
        <v>405</v>
      </c>
      <c r="R3795">
        <v>6.9</v>
      </c>
      <c r="S3795">
        <v>58</v>
      </c>
    </row>
    <row r="3796" spans="1:19">
      <c r="A3796" t="s">
        <v>336</v>
      </c>
      <c r="B3796">
        <v>18</v>
      </c>
      <c r="C3796" t="s">
        <v>99</v>
      </c>
      <c r="D3796" t="s">
        <v>90</v>
      </c>
      <c r="E3796" t="s">
        <v>337</v>
      </c>
      <c r="F3796" t="s">
        <v>174</v>
      </c>
      <c r="G3796" t="s">
        <v>239</v>
      </c>
      <c r="H3796" t="s">
        <v>25</v>
      </c>
      <c r="I3796" t="s">
        <v>404</v>
      </c>
      <c r="J3796" t="s">
        <v>302</v>
      </c>
      <c r="K3796">
        <v>1</v>
      </c>
      <c r="L3796" t="s">
        <v>273</v>
      </c>
      <c r="M3796">
        <v>-2</v>
      </c>
      <c r="N3796" t="s">
        <v>313</v>
      </c>
      <c r="O3796" t="s">
        <v>170</v>
      </c>
      <c r="P3796" t="s">
        <v>405</v>
      </c>
      <c r="R3796">
        <v>9.1</v>
      </c>
      <c r="S3796">
        <v>99</v>
      </c>
    </row>
    <row r="3797" spans="1:19">
      <c r="A3797" t="s">
        <v>336</v>
      </c>
      <c r="B3797">
        <v>18</v>
      </c>
      <c r="C3797" t="s">
        <v>99</v>
      </c>
      <c r="D3797" t="s">
        <v>90</v>
      </c>
      <c r="E3797" t="s">
        <v>337</v>
      </c>
      <c r="F3797" t="s">
        <v>174</v>
      </c>
      <c r="G3797" t="s">
        <v>239</v>
      </c>
      <c r="H3797" t="s">
        <v>16</v>
      </c>
      <c r="I3797" t="s">
        <v>404</v>
      </c>
      <c r="J3797" t="s">
        <v>303</v>
      </c>
      <c r="K3797">
        <v>1</v>
      </c>
      <c r="L3797" t="s">
        <v>273</v>
      </c>
      <c r="M3797">
        <v>-2</v>
      </c>
      <c r="N3797" t="s">
        <v>313</v>
      </c>
      <c r="O3797" t="s">
        <v>176</v>
      </c>
      <c r="P3797" t="s">
        <v>405</v>
      </c>
      <c r="R3797">
        <v>49</v>
      </c>
      <c r="S3797">
        <v>49</v>
      </c>
    </row>
    <row r="3798" spans="1:19">
      <c r="A3798" t="s">
        <v>336</v>
      </c>
      <c r="B3798">
        <v>18</v>
      </c>
      <c r="C3798" t="s">
        <v>99</v>
      </c>
      <c r="D3798" t="s">
        <v>90</v>
      </c>
      <c r="E3798" t="s">
        <v>337</v>
      </c>
      <c r="F3798" t="s">
        <v>174</v>
      </c>
      <c r="G3798" t="s">
        <v>239</v>
      </c>
      <c r="H3798" t="s">
        <v>16</v>
      </c>
      <c r="I3798" t="s">
        <v>404</v>
      </c>
      <c r="J3798" t="s">
        <v>303</v>
      </c>
      <c r="K3798">
        <v>1</v>
      </c>
      <c r="L3798" t="s">
        <v>273</v>
      </c>
      <c r="M3798">
        <v>-2</v>
      </c>
      <c r="N3798" t="s">
        <v>313</v>
      </c>
      <c r="O3798" t="s">
        <v>177</v>
      </c>
      <c r="P3798" t="s">
        <v>405</v>
      </c>
      <c r="R3798">
        <v>42.2</v>
      </c>
      <c r="S3798">
        <v>45</v>
      </c>
    </row>
    <row r="3799" spans="1:19">
      <c r="A3799" t="s">
        <v>336</v>
      </c>
      <c r="B3799">
        <v>18</v>
      </c>
      <c r="C3799" t="s">
        <v>99</v>
      </c>
      <c r="D3799" t="s">
        <v>90</v>
      </c>
      <c r="E3799" t="s">
        <v>337</v>
      </c>
      <c r="F3799" t="s">
        <v>174</v>
      </c>
      <c r="G3799" t="s">
        <v>239</v>
      </c>
      <c r="H3799" t="s">
        <v>16</v>
      </c>
      <c r="I3799" t="s">
        <v>404</v>
      </c>
      <c r="J3799" t="s">
        <v>303</v>
      </c>
      <c r="K3799">
        <v>1</v>
      </c>
      <c r="L3799" t="s">
        <v>273</v>
      </c>
      <c r="M3799">
        <v>-2</v>
      </c>
      <c r="N3799" t="s">
        <v>313</v>
      </c>
      <c r="O3799" t="s">
        <v>170</v>
      </c>
      <c r="P3799" t="s">
        <v>405</v>
      </c>
      <c r="R3799">
        <v>45.7</v>
      </c>
      <c r="S3799">
        <v>94</v>
      </c>
    </row>
    <row r="3800" spans="1:19">
      <c r="A3800" t="s">
        <v>336</v>
      </c>
      <c r="B3800">
        <v>18</v>
      </c>
      <c r="C3800" t="s">
        <v>99</v>
      </c>
      <c r="D3800" t="s">
        <v>90</v>
      </c>
      <c r="E3800" t="s">
        <v>337</v>
      </c>
      <c r="F3800" t="s">
        <v>174</v>
      </c>
      <c r="G3800" t="s">
        <v>239</v>
      </c>
      <c r="H3800" t="s">
        <v>5</v>
      </c>
      <c r="I3800" t="s">
        <v>404</v>
      </c>
      <c r="J3800" t="s">
        <v>304</v>
      </c>
      <c r="K3800">
        <v>1</v>
      </c>
      <c r="L3800" t="s">
        <v>273</v>
      </c>
      <c r="M3800">
        <v>-2</v>
      </c>
      <c r="N3800" t="s">
        <v>313</v>
      </c>
      <c r="O3800" t="s">
        <v>176</v>
      </c>
      <c r="P3800" t="s">
        <v>405</v>
      </c>
      <c r="R3800">
        <v>48.4</v>
      </c>
      <c r="S3800">
        <v>64</v>
      </c>
    </row>
    <row r="3801" spans="1:19">
      <c r="A3801" t="s">
        <v>336</v>
      </c>
      <c r="B3801">
        <v>18</v>
      </c>
      <c r="C3801" t="s">
        <v>99</v>
      </c>
      <c r="D3801" t="s">
        <v>90</v>
      </c>
      <c r="E3801" t="s">
        <v>337</v>
      </c>
      <c r="F3801" t="s">
        <v>174</v>
      </c>
      <c r="G3801" t="s">
        <v>239</v>
      </c>
      <c r="H3801" t="s">
        <v>5</v>
      </c>
      <c r="I3801" t="s">
        <v>404</v>
      </c>
      <c r="J3801" t="s">
        <v>304</v>
      </c>
      <c r="K3801">
        <v>1</v>
      </c>
      <c r="L3801" t="s">
        <v>273</v>
      </c>
      <c r="M3801">
        <v>-2</v>
      </c>
      <c r="N3801" t="s">
        <v>313</v>
      </c>
      <c r="O3801" t="s">
        <v>177</v>
      </c>
      <c r="P3801" t="s">
        <v>405</v>
      </c>
      <c r="R3801">
        <v>41.8</v>
      </c>
      <c r="S3801">
        <v>55</v>
      </c>
    </row>
    <row r="3802" spans="1:19">
      <c r="A3802" t="s">
        <v>336</v>
      </c>
      <c r="B3802">
        <v>18</v>
      </c>
      <c r="C3802" t="s">
        <v>99</v>
      </c>
      <c r="D3802" t="s">
        <v>90</v>
      </c>
      <c r="E3802" t="s">
        <v>337</v>
      </c>
      <c r="F3802" t="s">
        <v>174</v>
      </c>
      <c r="G3802" t="s">
        <v>239</v>
      </c>
      <c r="H3802" t="s">
        <v>5</v>
      </c>
      <c r="I3802" t="s">
        <v>404</v>
      </c>
      <c r="J3802" t="s">
        <v>304</v>
      </c>
      <c r="K3802">
        <v>1</v>
      </c>
      <c r="L3802" t="s">
        <v>273</v>
      </c>
      <c r="M3802">
        <v>-2</v>
      </c>
      <c r="N3802" t="s">
        <v>313</v>
      </c>
      <c r="O3802" t="s">
        <v>170</v>
      </c>
      <c r="P3802" t="s">
        <v>405</v>
      </c>
      <c r="R3802">
        <v>45.4</v>
      </c>
      <c r="S3802">
        <v>119</v>
      </c>
    </row>
    <row r="3803" spans="1:19">
      <c r="A3803" t="s">
        <v>336</v>
      </c>
      <c r="B3803">
        <v>18</v>
      </c>
      <c r="C3803" t="s">
        <v>99</v>
      </c>
      <c r="D3803" t="s">
        <v>90</v>
      </c>
      <c r="E3803" t="s">
        <v>337</v>
      </c>
      <c r="F3803" t="s">
        <v>174</v>
      </c>
      <c r="G3803" t="s">
        <v>239</v>
      </c>
      <c r="H3803" t="s">
        <v>7</v>
      </c>
      <c r="I3803" t="s">
        <v>404</v>
      </c>
      <c r="J3803" t="s">
        <v>305</v>
      </c>
      <c r="K3803">
        <v>1</v>
      </c>
      <c r="L3803" t="s">
        <v>273</v>
      </c>
      <c r="M3803">
        <v>-2</v>
      </c>
      <c r="N3803" t="s">
        <v>313</v>
      </c>
      <c r="O3803" t="s">
        <v>176</v>
      </c>
      <c r="P3803" t="s">
        <v>405</v>
      </c>
      <c r="R3803">
        <v>40</v>
      </c>
      <c r="S3803">
        <v>50</v>
      </c>
    </row>
    <row r="3804" spans="1:19">
      <c r="A3804" t="s">
        <v>336</v>
      </c>
      <c r="B3804">
        <v>18</v>
      </c>
      <c r="C3804" t="s">
        <v>99</v>
      </c>
      <c r="D3804" t="s">
        <v>90</v>
      </c>
      <c r="E3804" t="s">
        <v>337</v>
      </c>
      <c r="F3804" t="s">
        <v>174</v>
      </c>
      <c r="G3804" t="s">
        <v>239</v>
      </c>
      <c r="H3804" t="s">
        <v>7</v>
      </c>
      <c r="I3804" t="s">
        <v>404</v>
      </c>
      <c r="J3804" t="s">
        <v>305</v>
      </c>
      <c r="K3804">
        <v>1</v>
      </c>
      <c r="L3804" t="s">
        <v>273</v>
      </c>
      <c r="M3804">
        <v>-2</v>
      </c>
      <c r="N3804" t="s">
        <v>313</v>
      </c>
      <c r="O3804" t="s">
        <v>177</v>
      </c>
      <c r="P3804" t="s">
        <v>405</v>
      </c>
      <c r="R3804">
        <v>21.4</v>
      </c>
      <c r="S3804">
        <v>42</v>
      </c>
    </row>
    <row r="3805" spans="1:19">
      <c r="A3805" t="s">
        <v>336</v>
      </c>
      <c r="B3805">
        <v>18</v>
      </c>
      <c r="C3805" t="s">
        <v>99</v>
      </c>
      <c r="D3805" t="s">
        <v>90</v>
      </c>
      <c r="E3805" t="s">
        <v>337</v>
      </c>
      <c r="F3805" t="s">
        <v>174</v>
      </c>
      <c r="G3805" t="s">
        <v>239</v>
      </c>
      <c r="H3805" t="s">
        <v>7</v>
      </c>
      <c r="I3805" t="s">
        <v>404</v>
      </c>
      <c r="J3805" t="s">
        <v>305</v>
      </c>
      <c r="K3805">
        <v>1</v>
      </c>
      <c r="L3805" t="s">
        <v>273</v>
      </c>
      <c r="M3805">
        <v>-2</v>
      </c>
      <c r="N3805" t="s">
        <v>313</v>
      </c>
      <c r="O3805" t="s">
        <v>170</v>
      </c>
      <c r="P3805" t="s">
        <v>405</v>
      </c>
      <c r="R3805">
        <v>31.5</v>
      </c>
      <c r="S3805">
        <v>92</v>
      </c>
    </row>
    <row r="3806" spans="1:19">
      <c r="A3806" t="s">
        <v>336</v>
      </c>
      <c r="B3806">
        <v>18</v>
      </c>
      <c r="C3806" t="s">
        <v>99</v>
      </c>
      <c r="D3806" t="s">
        <v>90</v>
      </c>
      <c r="E3806" t="s">
        <v>337</v>
      </c>
      <c r="F3806" t="s">
        <v>174</v>
      </c>
      <c r="G3806" t="s">
        <v>239</v>
      </c>
      <c r="H3806" t="s">
        <v>15</v>
      </c>
      <c r="I3806" t="s">
        <v>404</v>
      </c>
      <c r="J3806" t="s">
        <v>306</v>
      </c>
      <c r="K3806">
        <v>1</v>
      </c>
      <c r="L3806" t="s">
        <v>273</v>
      </c>
      <c r="M3806">
        <v>-2</v>
      </c>
      <c r="N3806" t="s">
        <v>313</v>
      </c>
      <c r="O3806" t="s">
        <v>176</v>
      </c>
      <c r="P3806" t="s">
        <v>405</v>
      </c>
      <c r="R3806">
        <v>37.799999999999997</v>
      </c>
      <c r="S3806">
        <v>37</v>
      </c>
    </row>
    <row r="3807" spans="1:19">
      <c r="A3807" t="s">
        <v>336</v>
      </c>
      <c r="B3807">
        <v>18</v>
      </c>
      <c r="C3807" t="s">
        <v>99</v>
      </c>
      <c r="D3807" t="s">
        <v>90</v>
      </c>
      <c r="E3807" t="s">
        <v>337</v>
      </c>
      <c r="F3807" t="s">
        <v>174</v>
      </c>
      <c r="G3807" t="s">
        <v>239</v>
      </c>
      <c r="H3807" t="s">
        <v>15</v>
      </c>
      <c r="I3807" t="s">
        <v>404</v>
      </c>
      <c r="J3807" t="s">
        <v>306</v>
      </c>
      <c r="K3807">
        <v>1</v>
      </c>
      <c r="L3807" t="s">
        <v>273</v>
      </c>
      <c r="M3807">
        <v>-2</v>
      </c>
      <c r="N3807" t="s">
        <v>313</v>
      </c>
      <c r="O3807" t="s">
        <v>177</v>
      </c>
      <c r="P3807" t="s">
        <v>405</v>
      </c>
      <c r="R3807">
        <v>37.200000000000003</v>
      </c>
      <c r="S3807">
        <v>43</v>
      </c>
    </row>
    <row r="3808" spans="1:19">
      <c r="A3808" t="s">
        <v>336</v>
      </c>
      <c r="B3808">
        <v>18</v>
      </c>
      <c r="C3808" t="s">
        <v>99</v>
      </c>
      <c r="D3808" t="s">
        <v>90</v>
      </c>
      <c r="E3808" t="s">
        <v>337</v>
      </c>
      <c r="F3808" t="s">
        <v>174</v>
      </c>
      <c r="G3808" t="s">
        <v>239</v>
      </c>
      <c r="H3808" t="s">
        <v>15</v>
      </c>
      <c r="I3808" t="s">
        <v>404</v>
      </c>
      <c r="J3808" t="s">
        <v>306</v>
      </c>
      <c r="K3808">
        <v>1</v>
      </c>
      <c r="L3808" t="s">
        <v>273</v>
      </c>
      <c r="M3808">
        <v>-2</v>
      </c>
      <c r="N3808" t="s">
        <v>313</v>
      </c>
      <c r="O3808" t="s">
        <v>170</v>
      </c>
      <c r="P3808" t="s">
        <v>405</v>
      </c>
      <c r="R3808">
        <v>37.5</v>
      </c>
      <c r="S3808">
        <v>80</v>
      </c>
    </row>
    <row r="3809" spans="1:19">
      <c r="A3809" t="s">
        <v>336</v>
      </c>
      <c r="B3809">
        <v>18</v>
      </c>
      <c r="C3809" t="s">
        <v>99</v>
      </c>
      <c r="D3809" t="s">
        <v>90</v>
      </c>
      <c r="E3809" t="s">
        <v>337</v>
      </c>
      <c r="F3809" t="s">
        <v>174</v>
      </c>
      <c r="G3809" t="s">
        <v>239</v>
      </c>
      <c r="H3809" t="s">
        <v>19</v>
      </c>
      <c r="I3809" t="s">
        <v>404</v>
      </c>
      <c r="J3809" t="s">
        <v>307</v>
      </c>
      <c r="K3809">
        <v>1</v>
      </c>
      <c r="L3809" t="s">
        <v>273</v>
      </c>
      <c r="M3809">
        <v>-2</v>
      </c>
      <c r="N3809" t="s">
        <v>313</v>
      </c>
      <c r="O3809" t="s">
        <v>176</v>
      </c>
      <c r="P3809" t="s">
        <v>405</v>
      </c>
      <c r="R3809">
        <v>58.8</v>
      </c>
      <c r="S3809">
        <v>17</v>
      </c>
    </row>
    <row r="3810" spans="1:19">
      <c r="A3810" t="s">
        <v>336</v>
      </c>
      <c r="B3810">
        <v>18</v>
      </c>
      <c r="C3810" t="s">
        <v>99</v>
      </c>
      <c r="D3810" t="s">
        <v>90</v>
      </c>
      <c r="E3810" t="s">
        <v>337</v>
      </c>
      <c r="F3810" t="s">
        <v>174</v>
      </c>
      <c r="G3810" t="s">
        <v>239</v>
      </c>
      <c r="H3810" t="s">
        <v>19</v>
      </c>
      <c r="I3810" t="s">
        <v>404</v>
      </c>
      <c r="J3810" t="s">
        <v>307</v>
      </c>
      <c r="K3810">
        <v>1</v>
      </c>
      <c r="L3810" t="s">
        <v>273</v>
      </c>
      <c r="M3810">
        <v>-2</v>
      </c>
      <c r="N3810" t="s">
        <v>313</v>
      </c>
      <c r="O3810" t="s">
        <v>177</v>
      </c>
      <c r="P3810" t="s">
        <v>405</v>
      </c>
      <c r="R3810">
        <v>35</v>
      </c>
      <c r="S3810">
        <v>20</v>
      </c>
    </row>
    <row r="3811" spans="1:19">
      <c r="A3811" t="s">
        <v>336</v>
      </c>
      <c r="B3811">
        <v>18</v>
      </c>
      <c r="C3811" t="s">
        <v>99</v>
      </c>
      <c r="D3811" t="s">
        <v>90</v>
      </c>
      <c r="E3811" t="s">
        <v>337</v>
      </c>
      <c r="F3811" t="s">
        <v>174</v>
      </c>
      <c r="G3811" t="s">
        <v>239</v>
      </c>
      <c r="H3811" t="s">
        <v>19</v>
      </c>
      <c r="I3811" t="s">
        <v>404</v>
      </c>
      <c r="J3811" t="s">
        <v>307</v>
      </c>
      <c r="K3811">
        <v>1</v>
      </c>
      <c r="L3811" t="s">
        <v>273</v>
      </c>
      <c r="M3811">
        <v>-2</v>
      </c>
      <c r="N3811" t="s">
        <v>313</v>
      </c>
      <c r="O3811" t="s">
        <v>170</v>
      </c>
      <c r="P3811" t="s">
        <v>405</v>
      </c>
      <c r="R3811">
        <v>45.9</v>
      </c>
      <c r="S3811">
        <v>37</v>
      </c>
    </row>
    <row r="3812" spans="1:19">
      <c r="A3812" t="s">
        <v>336</v>
      </c>
      <c r="B3812">
        <v>18</v>
      </c>
      <c r="C3812" t="s">
        <v>99</v>
      </c>
      <c r="D3812" t="s">
        <v>90</v>
      </c>
      <c r="E3812" t="s">
        <v>337</v>
      </c>
      <c r="F3812" t="s">
        <v>174</v>
      </c>
      <c r="G3812" t="s">
        <v>239</v>
      </c>
      <c r="H3812" t="s">
        <v>14</v>
      </c>
      <c r="I3812" t="s">
        <v>404</v>
      </c>
      <c r="J3812" t="s">
        <v>308</v>
      </c>
      <c r="K3812">
        <v>1</v>
      </c>
      <c r="L3812" t="s">
        <v>273</v>
      </c>
      <c r="M3812">
        <v>-2</v>
      </c>
      <c r="N3812" t="s">
        <v>313</v>
      </c>
      <c r="O3812" t="s">
        <v>176</v>
      </c>
      <c r="P3812" t="s">
        <v>405</v>
      </c>
      <c r="R3812">
        <v>68.5</v>
      </c>
      <c r="S3812">
        <v>54</v>
      </c>
    </row>
    <row r="3813" spans="1:19">
      <c r="A3813" t="s">
        <v>336</v>
      </c>
      <c r="B3813">
        <v>18</v>
      </c>
      <c r="C3813" t="s">
        <v>99</v>
      </c>
      <c r="D3813" t="s">
        <v>90</v>
      </c>
      <c r="E3813" t="s">
        <v>337</v>
      </c>
      <c r="F3813" t="s">
        <v>174</v>
      </c>
      <c r="G3813" t="s">
        <v>239</v>
      </c>
      <c r="H3813" t="s">
        <v>14</v>
      </c>
      <c r="I3813" t="s">
        <v>404</v>
      </c>
      <c r="J3813" t="s">
        <v>308</v>
      </c>
      <c r="K3813">
        <v>1</v>
      </c>
      <c r="L3813" t="s">
        <v>273</v>
      </c>
      <c r="M3813">
        <v>-2</v>
      </c>
      <c r="N3813" t="s">
        <v>313</v>
      </c>
      <c r="O3813" t="s">
        <v>177</v>
      </c>
      <c r="P3813" t="s">
        <v>405</v>
      </c>
      <c r="R3813">
        <v>56.4</v>
      </c>
      <c r="S3813">
        <v>39</v>
      </c>
    </row>
    <row r="3814" spans="1:19">
      <c r="A3814" t="s">
        <v>336</v>
      </c>
      <c r="B3814">
        <v>18</v>
      </c>
      <c r="C3814" t="s">
        <v>99</v>
      </c>
      <c r="D3814" t="s">
        <v>90</v>
      </c>
      <c r="E3814" t="s">
        <v>337</v>
      </c>
      <c r="F3814" t="s">
        <v>174</v>
      </c>
      <c r="G3814" t="s">
        <v>239</v>
      </c>
      <c r="H3814" t="s">
        <v>14</v>
      </c>
      <c r="I3814" t="s">
        <v>404</v>
      </c>
      <c r="J3814" t="s">
        <v>308</v>
      </c>
      <c r="K3814">
        <v>1</v>
      </c>
      <c r="L3814" t="s">
        <v>273</v>
      </c>
      <c r="M3814">
        <v>-2</v>
      </c>
      <c r="N3814" t="s">
        <v>313</v>
      </c>
      <c r="O3814" t="s">
        <v>170</v>
      </c>
      <c r="P3814" t="s">
        <v>405</v>
      </c>
      <c r="R3814">
        <v>63.4</v>
      </c>
      <c r="S3814">
        <v>93</v>
      </c>
    </row>
    <row r="3815" spans="1:19">
      <c r="A3815" t="s">
        <v>336</v>
      </c>
      <c r="B3815">
        <v>18</v>
      </c>
      <c r="C3815" t="s">
        <v>99</v>
      </c>
      <c r="D3815" t="s">
        <v>90</v>
      </c>
      <c r="E3815" t="s">
        <v>337</v>
      </c>
      <c r="F3815" t="s">
        <v>174</v>
      </c>
      <c r="G3815" t="s">
        <v>239</v>
      </c>
      <c r="H3815" t="s">
        <v>10</v>
      </c>
      <c r="I3815" t="s">
        <v>404</v>
      </c>
      <c r="J3815" t="s">
        <v>309</v>
      </c>
      <c r="K3815">
        <v>1</v>
      </c>
      <c r="L3815" t="s">
        <v>273</v>
      </c>
      <c r="M3815">
        <v>-2</v>
      </c>
      <c r="N3815" t="s">
        <v>313</v>
      </c>
      <c r="O3815" t="s">
        <v>176</v>
      </c>
      <c r="P3815" t="s">
        <v>405</v>
      </c>
      <c r="R3815">
        <v>54.8</v>
      </c>
      <c r="S3815">
        <v>31</v>
      </c>
    </row>
    <row r="3816" spans="1:19">
      <c r="A3816" t="s">
        <v>336</v>
      </c>
      <c r="B3816">
        <v>18</v>
      </c>
      <c r="C3816" t="s">
        <v>99</v>
      </c>
      <c r="D3816" t="s">
        <v>90</v>
      </c>
      <c r="E3816" t="s">
        <v>337</v>
      </c>
      <c r="F3816" t="s">
        <v>174</v>
      </c>
      <c r="G3816" t="s">
        <v>239</v>
      </c>
      <c r="H3816" t="s">
        <v>10</v>
      </c>
      <c r="I3816" t="s">
        <v>404</v>
      </c>
      <c r="J3816" t="s">
        <v>309</v>
      </c>
      <c r="K3816">
        <v>1</v>
      </c>
      <c r="L3816" t="s">
        <v>273</v>
      </c>
      <c r="M3816">
        <v>-2</v>
      </c>
      <c r="N3816" t="s">
        <v>313</v>
      </c>
      <c r="O3816" t="s">
        <v>177</v>
      </c>
      <c r="P3816" t="s">
        <v>405</v>
      </c>
      <c r="R3816">
        <v>57.1</v>
      </c>
      <c r="S3816">
        <v>28</v>
      </c>
    </row>
    <row r="3817" spans="1:19">
      <c r="A3817" t="s">
        <v>336</v>
      </c>
      <c r="B3817">
        <v>18</v>
      </c>
      <c r="C3817" t="s">
        <v>99</v>
      </c>
      <c r="D3817" t="s">
        <v>90</v>
      </c>
      <c r="E3817" t="s">
        <v>337</v>
      </c>
      <c r="F3817" t="s">
        <v>174</v>
      </c>
      <c r="G3817" t="s">
        <v>239</v>
      </c>
      <c r="H3817" t="s">
        <v>10</v>
      </c>
      <c r="I3817" t="s">
        <v>404</v>
      </c>
      <c r="J3817" t="s">
        <v>309</v>
      </c>
      <c r="K3817">
        <v>1</v>
      </c>
      <c r="L3817" t="s">
        <v>273</v>
      </c>
      <c r="M3817">
        <v>-2</v>
      </c>
      <c r="N3817" t="s">
        <v>313</v>
      </c>
      <c r="O3817" t="s">
        <v>170</v>
      </c>
      <c r="P3817" t="s">
        <v>405</v>
      </c>
      <c r="R3817">
        <v>55.9</v>
      </c>
      <c r="S3817">
        <v>59</v>
      </c>
    </row>
    <row r="3818" spans="1:19">
      <c r="A3818" t="s">
        <v>336</v>
      </c>
      <c r="B3818">
        <v>18</v>
      </c>
      <c r="C3818" t="s">
        <v>99</v>
      </c>
      <c r="D3818" t="s">
        <v>90</v>
      </c>
      <c r="E3818" t="s">
        <v>337</v>
      </c>
      <c r="F3818" t="s">
        <v>174</v>
      </c>
      <c r="G3818" t="s">
        <v>239</v>
      </c>
      <c r="H3818" t="s">
        <v>93</v>
      </c>
      <c r="I3818" t="s">
        <v>173</v>
      </c>
      <c r="J3818" t="s">
        <v>310</v>
      </c>
      <c r="K3818">
        <v>1</v>
      </c>
      <c r="L3818" t="s">
        <v>273</v>
      </c>
      <c r="M3818">
        <v>-2</v>
      </c>
      <c r="N3818" t="s">
        <v>313</v>
      </c>
      <c r="O3818" t="s">
        <v>170</v>
      </c>
      <c r="P3818" t="s">
        <v>405</v>
      </c>
      <c r="R3818">
        <v>39.6</v>
      </c>
      <c r="S3818">
        <v>3081</v>
      </c>
    </row>
    <row r="3819" spans="1:19">
      <c r="A3819" t="s">
        <v>336</v>
      </c>
      <c r="B3819">
        <v>18</v>
      </c>
      <c r="C3819" t="s">
        <v>99</v>
      </c>
      <c r="D3819" t="s">
        <v>90</v>
      </c>
      <c r="E3819" t="s">
        <v>337</v>
      </c>
      <c r="F3819" t="s">
        <v>174</v>
      </c>
      <c r="G3819" t="s">
        <v>239</v>
      </c>
      <c r="H3819" t="s">
        <v>93</v>
      </c>
      <c r="I3819" t="s">
        <v>173</v>
      </c>
      <c r="J3819" t="s">
        <v>310</v>
      </c>
      <c r="K3819">
        <v>1</v>
      </c>
      <c r="L3819" t="s">
        <v>273</v>
      </c>
      <c r="M3819">
        <v>-2</v>
      </c>
      <c r="N3819" t="s">
        <v>313</v>
      </c>
      <c r="O3819" t="s">
        <v>176</v>
      </c>
      <c r="P3819" t="s">
        <v>405</v>
      </c>
      <c r="R3819">
        <v>41.6</v>
      </c>
      <c r="S3819">
        <v>1554</v>
      </c>
    </row>
    <row r="3820" spans="1:19">
      <c r="A3820" t="s">
        <v>336</v>
      </c>
      <c r="B3820">
        <v>18</v>
      </c>
      <c r="C3820" t="s">
        <v>99</v>
      </c>
      <c r="D3820" t="s">
        <v>90</v>
      </c>
      <c r="E3820" t="s">
        <v>337</v>
      </c>
      <c r="F3820" t="s">
        <v>174</v>
      </c>
      <c r="G3820" t="s">
        <v>239</v>
      </c>
      <c r="H3820" t="s">
        <v>93</v>
      </c>
      <c r="I3820" t="s">
        <v>173</v>
      </c>
      <c r="J3820" t="s">
        <v>310</v>
      </c>
      <c r="K3820">
        <v>1</v>
      </c>
      <c r="L3820" t="s">
        <v>273</v>
      </c>
      <c r="M3820">
        <v>-2</v>
      </c>
      <c r="N3820" t="s">
        <v>313</v>
      </c>
      <c r="O3820" t="s">
        <v>177</v>
      </c>
      <c r="P3820" t="s">
        <v>405</v>
      </c>
      <c r="R3820">
        <v>37.5</v>
      </c>
      <c r="S3820">
        <v>1527</v>
      </c>
    </row>
    <row r="3821" spans="1:19">
      <c r="A3821" t="s">
        <v>336</v>
      </c>
      <c r="B3821">
        <v>18</v>
      </c>
      <c r="C3821" t="s">
        <v>99</v>
      </c>
      <c r="D3821" t="s">
        <v>90</v>
      </c>
      <c r="E3821" t="s">
        <v>337</v>
      </c>
      <c r="F3821" t="s">
        <v>174</v>
      </c>
      <c r="G3821" t="s">
        <v>239</v>
      </c>
      <c r="H3821" t="s">
        <v>22</v>
      </c>
      <c r="I3821" t="s">
        <v>404</v>
      </c>
      <c r="J3821" t="s">
        <v>265</v>
      </c>
      <c r="K3821">
        <v>1</v>
      </c>
      <c r="L3821" t="s">
        <v>273</v>
      </c>
      <c r="M3821">
        <v>-3</v>
      </c>
      <c r="N3821" t="s">
        <v>312</v>
      </c>
      <c r="O3821" t="s">
        <v>176</v>
      </c>
      <c r="P3821" t="s">
        <v>405</v>
      </c>
      <c r="R3821">
        <v>32.700000000000003</v>
      </c>
      <c r="S3821">
        <v>257</v>
      </c>
    </row>
    <row r="3822" spans="1:19">
      <c r="A3822" t="s">
        <v>336</v>
      </c>
      <c r="B3822">
        <v>18</v>
      </c>
      <c r="C3822" t="s">
        <v>99</v>
      </c>
      <c r="D3822" t="s">
        <v>90</v>
      </c>
      <c r="E3822" t="s">
        <v>337</v>
      </c>
      <c r="F3822" t="s">
        <v>174</v>
      </c>
      <c r="G3822" t="s">
        <v>239</v>
      </c>
      <c r="H3822" t="s">
        <v>22</v>
      </c>
      <c r="I3822" t="s">
        <v>404</v>
      </c>
      <c r="J3822" t="s">
        <v>265</v>
      </c>
      <c r="K3822">
        <v>1</v>
      </c>
      <c r="L3822" t="s">
        <v>273</v>
      </c>
      <c r="M3822">
        <v>-3</v>
      </c>
      <c r="N3822" t="s">
        <v>312</v>
      </c>
      <c r="O3822" t="s">
        <v>177</v>
      </c>
      <c r="P3822" t="s">
        <v>405</v>
      </c>
      <c r="R3822">
        <v>32.200000000000003</v>
      </c>
      <c r="S3822">
        <v>264</v>
      </c>
    </row>
    <row r="3823" spans="1:19">
      <c r="A3823" t="s">
        <v>336</v>
      </c>
      <c r="B3823">
        <v>18</v>
      </c>
      <c r="C3823" t="s">
        <v>99</v>
      </c>
      <c r="D3823" t="s">
        <v>90</v>
      </c>
      <c r="E3823" t="s">
        <v>337</v>
      </c>
      <c r="F3823" t="s">
        <v>174</v>
      </c>
      <c r="G3823" t="s">
        <v>239</v>
      </c>
      <c r="H3823" t="s">
        <v>22</v>
      </c>
      <c r="I3823" t="s">
        <v>404</v>
      </c>
      <c r="J3823" t="s">
        <v>265</v>
      </c>
      <c r="K3823">
        <v>1</v>
      </c>
      <c r="L3823" t="s">
        <v>273</v>
      </c>
      <c r="M3823">
        <v>-3</v>
      </c>
      <c r="N3823" t="s">
        <v>312</v>
      </c>
      <c r="O3823" t="s">
        <v>170</v>
      </c>
      <c r="P3823" t="s">
        <v>405</v>
      </c>
      <c r="R3823">
        <v>32.4</v>
      </c>
      <c r="S3823">
        <v>521</v>
      </c>
    </row>
    <row r="3824" spans="1:19">
      <c r="A3824" t="s">
        <v>336</v>
      </c>
      <c r="B3824">
        <v>18</v>
      </c>
      <c r="C3824" t="s">
        <v>99</v>
      </c>
      <c r="D3824" t="s">
        <v>90</v>
      </c>
      <c r="E3824" t="s">
        <v>337</v>
      </c>
      <c r="F3824" t="s">
        <v>174</v>
      </c>
      <c r="G3824" t="s">
        <v>239</v>
      </c>
      <c r="H3824" t="s">
        <v>24</v>
      </c>
      <c r="I3824" t="s">
        <v>404</v>
      </c>
      <c r="J3824" t="s">
        <v>266</v>
      </c>
      <c r="K3824">
        <v>1</v>
      </c>
      <c r="L3824" t="s">
        <v>273</v>
      </c>
      <c r="M3824">
        <v>-3</v>
      </c>
      <c r="N3824" t="s">
        <v>312</v>
      </c>
      <c r="O3824" t="s">
        <v>176</v>
      </c>
      <c r="P3824" t="s">
        <v>405</v>
      </c>
      <c r="R3824">
        <v>8.1999999999999993</v>
      </c>
      <c r="S3824">
        <v>49</v>
      </c>
    </row>
    <row r="3825" spans="1:19">
      <c r="A3825" t="s">
        <v>336</v>
      </c>
      <c r="B3825">
        <v>18</v>
      </c>
      <c r="C3825" t="s">
        <v>99</v>
      </c>
      <c r="D3825" t="s">
        <v>90</v>
      </c>
      <c r="E3825" t="s">
        <v>337</v>
      </c>
      <c r="F3825" t="s">
        <v>174</v>
      </c>
      <c r="G3825" t="s">
        <v>239</v>
      </c>
      <c r="H3825" t="s">
        <v>24</v>
      </c>
      <c r="I3825" t="s">
        <v>404</v>
      </c>
      <c r="J3825" t="s">
        <v>266</v>
      </c>
      <c r="K3825">
        <v>1</v>
      </c>
      <c r="L3825" t="s">
        <v>273</v>
      </c>
      <c r="M3825">
        <v>-3</v>
      </c>
      <c r="N3825" t="s">
        <v>312</v>
      </c>
      <c r="O3825" t="s">
        <v>177</v>
      </c>
      <c r="P3825" t="s">
        <v>405</v>
      </c>
      <c r="R3825">
        <v>5.3</v>
      </c>
      <c r="S3825">
        <v>38</v>
      </c>
    </row>
    <row r="3826" spans="1:19">
      <c r="A3826" t="s">
        <v>336</v>
      </c>
      <c r="B3826">
        <v>18</v>
      </c>
      <c r="C3826" t="s">
        <v>99</v>
      </c>
      <c r="D3826" t="s">
        <v>90</v>
      </c>
      <c r="E3826" t="s">
        <v>337</v>
      </c>
      <c r="F3826" t="s">
        <v>174</v>
      </c>
      <c r="G3826" t="s">
        <v>239</v>
      </c>
      <c r="H3826" t="s">
        <v>24</v>
      </c>
      <c r="I3826" t="s">
        <v>404</v>
      </c>
      <c r="J3826" t="s">
        <v>266</v>
      </c>
      <c r="K3826">
        <v>1</v>
      </c>
      <c r="L3826" t="s">
        <v>273</v>
      </c>
      <c r="M3826">
        <v>-3</v>
      </c>
      <c r="N3826" t="s">
        <v>312</v>
      </c>
      <c r="O3826" t="s">
        <v>170</v>
      </c>
      <c r="P3826" t="s">
        <v>405</v>
      </c>
      <c r="R3826">
        <v>6.9</v>
      </c>
      <c r="S3826">
        <v>87</v>
      </c>
    </row>
    <row r="3827" spans="1:19">
      <c r="A3827" t="s">
        <v>336</v>
      </c>
      <c r="B3827">
        <v>18</v>
      </c>
      <c r="C3827" t="s">
        <v>99</v>
      </c>
      <c r="D3827" t="s">
        <v>90</v>
      </c>
      <c r="E3827" t="s">
        <v>337</v>
      </c>
      <c r="F3827" t="s">
        <v>174</v>
      </c>
      <c r="G3827" t="s">
        <v>239</v>
      </c>
      <c r="H3827" t="s">
        <v>23</v>
      </c>
      <c r="I3827" t="s">
        <v>404</v>
      </c>
      <c r="J3827" t="s">
        <v>267</v>
      </c>
      <c r="K3827">
        <v>1</v>
      </c>
      <c r="L3827" t="s">
        <v>273</v>
      </c>
      <c r="M3827">
        <v>-3</v>
      </c>
      <c r="N3827" t="s">
        <v>312</v>
      </c>
      <c r="O3827" t="s">
        <v>176</v>
      </c>
      <c r="P3827" t="s">
        <v>405</v>
      </c>
      <c r="R3827">
        <v>15</v>
      </c>
      <c r="S3827">
        <v>40</v>
      </c>
    </row>
    <row r="3828" spans="1:19">
      <c r="A3828" t="s">
        <v>336</v>
      </c>
      <c r="B3828">
        <v>18</v>
      </c>
      <c r="C3828" t="s">
        <v>99</v>
      </c>
      <c r="D3828" t="s">
        <v>90</v>
      </c>
      <c r="E3828" t="s">
        <v>337</v>
      </c>
      <c r="F3828" t="s">
        <v>174</v>
      </c>
      <c r="G3828" t="s">
        <v>239</v>
      </c>
      <c r="H3828" t="s">
        <v>23</v>
      </c>
      <c r="I3828" t="s">
        <v>404</v>
      </c>
      <c r="J3828" t="s">
        <v>267</v>
      </c>
      <c r="K3828">
        <v>1</v>
      </c>
      <c r="L3828" t="s">
        <v>273</v>
      </c>
      <c r="M3828">
        <v>-3</v>
      </c>
      <c r="N3828" t="s">
        <v>312</v>
      </c>
      <c r="O3828" t="s">
        <v>177</v>
      </c>
      <c r="P3828" t="s">
        <v>405</v>
      </c>
      <c r="R3828">
        <v>2.6</v>
      </c>
      <c r="S3828">
        <v>38</v>
      </c>
    </row>
    <row r="3829" spans="1:19">
      <c r="A3829" t="s">
        <v>336</v>
      </c>
      <c r="B3829">
        <v>18</v>
      </c>
      <c r="C3829" t="s">
        <v>99</v>
      </c>
      <c r="D3829" t="s">
        <v>90</v>
      </c>
      <c r="E3829" t="s">
        <v>337</v>
      </c>
      <c r="F3829" t="s">
        <v>174</v>
      </c>
      <c r="G3829" t="s">
        <v>239</v>
      </c>
      <c r="H3829" t="s">
        <v>23</v>
      </c>
      <c r="I3829" t="s">
        <v>404</v>
      </c>
      <c r="J3829" t="s">
        <v>267</v>
      </c>
      <c r="K3829">
        <v>1</v>
      </c>
      <c r="L3829" t="s">
        <v>273</v>
      </c>
      <c r="M3829">
        <v>-3</v>
      </c>
      <c r="N3829" t="s">
        <v>312</v>
      </c>
      <c r="O3829" t="s">
        <v>170</v>
      </c>
      <c r="P3829" t="s">
        <v>405</v>
      </c>
      <c r="R3829">
        <v>9</v>
      </c>
      <c r="S3829">
        <v>78</v>
      </c>
    </row>
    <row r="3830" spans="1:19">
      <c r="A3830" t="s">
        <v>336</v>
      </c>
      <c r="B3830">
        <v>18</v>
      </c>
      <c r="C3830" t="s">
        <v>99</v>
      </c>
      <c r="D3830" t="s">
        <v>90</v>
      </c>
      <c r="E3830" t="s">
        <v>337</v>
      </c>
      <c r="F3830" t="s">
        <v>174</v>
      </c>
      <c r="G3830" t="s">
        <v>239</v>
      </c>
      <c r="H3830" t="s">
        <v>18</v>
      </c>
      <c r="I3830" t="s">
        <v>404</v>
      </c>
      <c r="J3830" t="s">
        <v>268</v>
      </c>
      <c r="K3830">
        <v>1</v>
      </c>
      <c r="L3830" t="s">
        <v>273</v>
      </c>
      <c r="M3830">
        <v>-3</v>
      </c>
      <c r="N3830" t="s">
        <v>312</v>
      </c>
      <c r="O3830" t="s">
        <v>176</v>
      </c>
      <c r="P3830" t="s">
        <v>405</v>
      </c>
      <c r="R3830">
        <v>19.2</v>
      </c>
      <c r="S3830">
        <v>73</v>
      </c>
    </row>
    <row r="3831" spans="1:19">
      <c r="A3831" t="s">
        <v>336</v>
      </c>
      <c r="B3831">
        <v>18</v>
      </c>
      <c r="C3831" t="s">
        <v>99</v>
      </c>
      <c r="D3831" t="s">
        <v>90</v>
      </c>
      <c r="E3831" t="s">
        <v>337</v>
      </c>
      <c r="F3831" t="s">
        <v>174</v>
      </c>
      <c r="G3831" t="s">
        <v>239</v>
      </c>
      <c r="H3831" t="s">
        <v>18</v>
      </c>
      <c r="I3831" t="s">
        <v>404</v>
      </c>
      <c r="J3831" t="s">
        <v>268</v>
      </c>
      <c r="K3831">
        <v>1</v>
      </c>
      <c r="L3831" t="s">
        <v>273</v>
      </c>
      <c r="M3831">
        <v>-3</v>
      </c>
      <c r="N3831" t="s">
        <v>312</v>
      </c>
      <c r="O3831" t="s">
        <v>177</v>
      </c>
      <c r="P3831" t="s">
        <v>405</v>
      </c>
      <c r="R3831">
        <v>15.2</v>
      </c>
      <c r="S3831">
        <v>66</v>
      </c>
    </row>
    <row r="3832" spans="1:19">
      <c r="A3832" t="s">
        <v>336</v>
      </c>
      <c r="B3832">
        <v>18</v>
      </c>
      <c r="C3832" t="s">
        <v>99</v>
      </c>
      <c r="D3832" t="s">
        <v>90</v>
      </c>
      <c r="E3832" t="s">
        <v>337</v>
      </c>
      <c r="F3832" t="s">
        <v>174</v>
      </c>
      <c r="G3832" t="s">
        <v>239</v>
      </c>
      <c r="H3832" t="s">
        <v>18</v>
      </c>
      <c r="I3832" t="s">
        <v>404</v>
      </c>
      <c r="J3832" t="s">
        <v>268</v>
      </c>
      <c r="K3832">
        <v>1</v>
      </c>
      <c r="L3832" t="s">
        <v>273</v>
      </c>
      <c r="M3832">
        <v>-3</v>
      </c>
      <c r="N3832" t="s">
        <v>312</v>
      </c>
      <c r="O3832" t="s">
        <v>170</v>
      </c>
      <c r="P3832" t="s">
        <v>405</v>
      </c>
      <c r="R3832">
        <v>17.3</v>
      </c>
      <c r="S3832">
        <v>139</v>
      </c>
    </row>
    <row r="3833" spans="1:19">
      <c r="A3833" t="s">
        <v>336</v>
      </c>
      <c r="B3833">
        <v>18</v>
      </c>
      <c r="C3833" t="s">
        <v>99</v>
      </c>
      <c r="D3833" t="s">
        <v>90</v>
      </c>
      <c r="E3833" t="s">
        <v>337</v>
      </c>
      <c r="F3833" t="s">
        <v>174</v>
      </c>
      <c r="G3833" t="s">
        <v>239</v>
      </c>
      <c r="H3833" t="s">
        <v>20</v>
      </c>
      <c r="I3833" t="s">
        <v>404</v>
      </c>
      <c r="J3833" t="s">
        <v>269</v>
      </c>
      <c r="K3833">
        <v>1</v>
      </c>
      <c r="L3833" t="s">
        <v>273</v>
      </c>
      <c r="M3833">
        <v>-3</v>
      </c>
      <c r="N3833" t="s">
        <v>312</v>
      </c>
      <c r="O3833" t="s">
        <v>176</v>
      </c>
      <c r="P3833" t="s">
        <v>405</v>
      </c>
      <c r="R3833">
        <v>66.7</v>
      </c>
      <c r="S3833">
        <v>57</v>
      </c>
    </row>
    <row r="3834" spans="1:19">
      <c r="A3834" t="s">
        <v>336</v>
      </c>
      <c r="B3834">
        <v>18</v>
      </c>
      <c r="C3834" t="s">
        <v>99</v>
      </c>
      <c r="D3834" t="s">
        <v>90</v>
      </c>
      <c r="E3834" t="s">
        <v>337</v>
      </c>
      <c r="F3834" t="s">
        <v>174</v>
      </c>
      <c r="G3834" t="s">
        <v>239</v>
      </c>
      <c r="H3834" t="s">
        <v>20</v>
      </c>
      <c r="I3834" t="s">
        <v>404</v>
      </c>
      <c r="J3834" t="s">
        <v>269</v>
      </c>
      <c r="K3834">
        <v>1</v>
      </c>
      <c r="L3834" t="s">
        <v>273</v>
      </c>
      <c r="M3834">
        <v>-3</v>
      </c>
      <c r="N3834" t="s">
        <v>312</v>
      </c>
      <c r="O3834" t="s">
        <v>177</v>
      </c>
      <c r="P3834" t="s">
        <v>405</v>
      </c>
      <c r="R3834">
        <v>60.3</v>
      </c>
      <c r="S3834">
        <v>58</v>
      </c>
    </row>
    <row r="3835" spans="1:19">
      <c r="A3835" t="s">
        <v>336</v>
      </c>
      <c r="B3835">
        <v>18</v>
      </c>
      <c r="C3835" t="s">
        <v>99</v>
      </c>
      <c r="D3835" t="s">
        <v>90</v>
      </c>
      <c r="E3835" t="s">
        <v>337</v>
      </c>
      <c r="F3835" t="s">
        <v>174</v>
      </c>
      <c r="G3835" t="s">
        <v>239</v>
      </c>
      <c r="H3835" t="s">
        <v>20</v>
      </c>
      <c r="I3835" t="s">
        <v>404</v>
      </c>
      <c r="J3835" t="s">
        <v>269</v>
      </c>
      <c r="K3835">
        <v>1</v>
      </c>
      <c r="L3835" t="s">
        <v>273</v>
      </c>
      <c r="M3835">
        <v>-3</v>
      </c>
      <c r="N3835" t="s">
        <v>312</v>
      </c>
      <c r="O3835" t="s">
        <v>170</v>
      </c>
      <c r="P3835" t="s">
        <v>405</v>
      </c>
      <c r="R3835">
        <v>63.5</v>
      </c>
      <c r="S3835">
        <v>115</v>
      </c>
    </row>
    <row r="3836" spans="1:19">
      <c r="A3836" t="s">
        <v>336</v>
      </c>
      <c r="B3836">
        <v>18</v>
      </c>
      <c r="C3836" t="s">
        <v>99</v>
      </c>
      <c r="D3836" t="s">
        <v>90</v>
      </c>
      <c r="E3836" t="s">
        <v>337</v>
      </c>
      <c r="F3836" t="s">
        <v>174</v>
      </c>
      <c r="G3836" t="s">
        <v>239</v>
      </c>
      <c r="H3836" t="s">
        <v>9</v>
      </c>
      <c r="I3836" t="s">
        <v>404</v>
      </c>
      <c r="J3836" t="s">
        <v>270</v>
      </c>
      <c r="K3836">
        <v>1</v>
      </c>
      <c r="L3836" t="s">
        <v>273</v>
      </c>
      <c r="M3836">
        <v>-3</v>
      </c>
      <c r="N3836" t="s">
        <v>312</v>
      </c>
      <c r="O3836" t="s">
        <v>176</v>
      </c>
      <c r="P3836" t="s">
        <v>405</v>
      </c>
      <c r="R3836">
        <v>48.4</v>
      </c>
      <c r="S3836">
        <v>31</v>
      </c>
    </row>
    <row r="3837" spans="1:19">
      <c r="A3837" t="s">
        <v>336</v>
      </c>
      <c r="B3837">
        <v>18</v>
      </c>
      <c r="C3837" t="s">
        <v>99</v>
      </c>
      <c r="D3837" t="s">
        <v>90</v>
      </c>
      <c r="E3837" t="s">
        <v>337</v>
      </c>
      <c r="F3837" t="s">
        <v>174</v>
      </c>
      <c r="G3837" t="s">
        <v>239</v>
      </c>
      <c r="H3837" t="s">
        <v>9</v>
      </c>
      <c r="I3837" t="s">
        <v>404</v>
      </c>
      <c r="J3837" t="s">
        <v>270</v>
      </c>
      <c r="K3837">
        <v>1</v>
      </c>
      <c r="L3837" t="s">
        <v>273</v>
      </c>
      <c r="M3837">
        <v>-3</v>
      </c>
      <c r="N3837" t="s">
        <v>312</v>
      </c>
      <c r="O3837" t="s">
        <v>177</v>
      </c>
      <c r="P3837" t="s">
        <v>405</v>
      </c>
      <c r="R3837">
        <v>62.1</v>
      </c>
      <c r="S3837">
        <v>29</v>
      </c>
    </row>
    <row r="3838" spans="1:19">
      <c r="A3838" t="s">
        <v>336</v>
      </c>
      <c r="B3838">
        <v>18</v>
      </c>
      <c r="C3838" t="s">
        <v>99</v>
      </c>
      <c r="D3838" t="s">
        <v>90</v>
      </c>
      <c r="E3838" t="s">
        <v>337</v>
      </c>
      <c r="F3838" t="s">
        <v>174</v>
      </c>
      <c r="G3838" t="s">
        <v>239</v>
      </c>
      <c r="H3838" t="s">
        <v>9</v>
      </c>
      <c r="I3838" t="s">
        <v>404</v>
      </c>
      <c r="J3838" t="s">
        <v>270</v>
      </c>
      <c r="K3838">
        <v>1</v>
      </c>
      <c r="L3838" t="s">
        <v>273</v>
      </c>
      <c r="M3838">
        <v>-3</v>
      </c>
      <c r="N3838" t="s">
        <v>312</v>
      </c>
      <c r="O3838" t="s">
        <v>170</v>
      </c>
      <c r="P3838" t="s">
        <v>405</v>
      </c>
      <c r="R3838">
        <v>55</v>
      </c>
      <c r="S3838">
        <v>60</v>
      </c>
    </row>
    <row r="3839" spans="1:19">
      <c r="A3839" t="s">
        <v>336</v>
      </c>
      <c r="B3839">
        <v>18</v>
      </c>
      <c r="C3839" t="s">
        <v>99</v>
      </c>
      <c r="D3839" t="s">
        <v>90</v>
      </c>
      <c r="E3839" t="s">
        <v>337</v>
      </c>
      <c r="F3839" t="s">
        <v>174</v>
      </c>
      <c r="G3839" t="s">
        <v>239</v>
      </c>
      <c r="H3839" t="s">
        <v>21</v>
      </c>
      <c r="I3839" t="s">
        <v>404</v>
      </c>
      <c r="J3839" t="s">
        <v>271</v>
      </c>
      <c r="K3839">
        <v>1</v>
      </c>
      <c r="L3839" t="s">
        <v>273</v>
      </c>
      <c r="M3839">
        <v>-3</v>
      </c>
      <c r="N3839" t="s">
        <v>312</v>
      </c>
      <c r="O3839" t="s">
        <v>176</v>
      </c>
      <c r="P3839" t="s">
        <v>405</v>
      </c>
      <c r="R3839">
        <v>67.599999999999994</v>
      </c>
      <c r="S3839">
        <v>37</v>
      </c>
    </row>
    <row r="3840" spans="1:19">
      <c r="A3840" t="s">
        <v>336</v>
      </c>
      <c r="B3840">
        <v>18</v>
      </c>
      <c r="C3840" t="s">
        <v>99</v>
      </c>
      <c r="D3840" t="s">
        <v>90</v>
      </c>
      <c r="E3840" t="s">
        <v>337</v>
      </c>
      <c r="F3840" t="s">
        <v>174</v>
      </c>
      <c r="G3840" t="s">
        <v>239</v>
      </c>
      <c r="H3840" t="s">
        <v>21</v>
      </c>
      <c r="I3840" t="s">
        <v>404</v>
      </c>
      <c r="J3840" t="s">
        <v>271</v>
      </c>
      <c r="K3840">
        <v>1</v>
      </c>
      <c r="L3840" t="s">
        <v>273</v>
      </c>
      <c r="M3840">
        <v>-3</v>
      </c>
      <c r="N3840" t="s">
        <v>312</v>
      </c>
      <c r="O3840" t="s">
        <v>177</v>
      </c>
      <c r="P3840" t="s">
        <v>405</v>
      </c>
      <c r="R3840">
        <v>62.8</v>
      </c>
      <c r="S3840">
        <v>43</v>
      </c>
    </row>
    <row r="3841" spans="1:19">
      <c r="A3841" t="s">
        <v>336</v>
      </c>
      <c r="B3841">
        <v>18</v>
      </c>
      <c r="C3841" t="s">
        <v>99</v>
      </c>
      <c r="D3841" t="s">
        <v>90</v>
      </c>
      <c r="E3841" t="s">
        <v>337</v>
      </c>
      <c r="F3841" t="s">
        <v>174</v>
      </c>
      <c r="G3841" t="s">
        <v>239</v>
      </c>
      <c r="H3841" t="s">
        <v>21</v>
      </c>
      <c r="I3841" t="s">
        <v>404</v>
      </c>
      <c r="J3841" t="s">
        <v>271</v>
      </c>
      <c r="K3841">
        <v>1</v>
      </c>
      <c r="L3841" t="s">
        <v>273</v>
      </c>
      <c r="M3841">
        <v>-3</v>
      </c>
      <c r="N3841" t="s">
        <v>312</v>
      </c>
      <c r="O3841" t="s">
        <v>170</v>
      </c>
      <c r="P3841" t="s">
        <v>405</v>
      </c>
      <c r="R3841">
        <v>65</v>
      </c>
      <c r="S3841">
        <v>80</v>
      </c>
    </row>
    <row r="3842" spans="1:19">
      <c r="A3842" t="s">
        <v>336</v>
      </c>
      <c r="B3842">
        <v>18</v>
      </c>
      <c r="C3842" t="s">
        <v>99</v>
      </c>
      <c r="D3842" t="s">
        <v>90</v>
      </c>
      <c r="E3842" t="s">
        <v>337</v>
      </c>
      <c r="F3842" t="s">
        <v>174</v>
      </c>
      <c r="G3842" t="s">
        <v>239</v>
      </c>
      <c r="H3842" t="s">
        <v>6</v>
      </c>
      <c r="I3842" t="s">
        <v>404</v>
      </c>
      <c r="J3842" t="s">
        <v>272</v>
      </c>
      <c r="K3842">
        <v>1</v>
      </c>
      <c r="L3842" t="s">
        <v>273</v>
      </c>
      <c r="M3842">
        <v>-3</v>
      </c>
      <c r="N3842" t="s">
        <v>312</v>
      </c>
      <c r="O3842" t="s">
        <v>176</v>
      </c>
      <c r="P3842" t="s">
        <v>405</v>
      </c>
      <c r="R3842">
        <v>76.900000000000006</v>
      </c>
      <c r="S3842">
        <v>13</v>
      </c>
    </row>
    <row r="3843" spans="1:19">
      <c r="A3843" t="s">
        <v>336</v>
      </c>
      <c r="B3843">
        <v>18</v>
      </c>
      <c r="C3843" t="s">
        <v>99</v>
      </c>
      <c r="D3843" t="s">
        <v>90</v>
      </c>
      <c r="E3843" t="s">
        <v>337</v>
      </c>
      <c r="F3843" t="s">
        <v>174</v>
      </c>
      <c r="G3843" t="s">
        <v>239</v>
      </c>
      <c r="H3843" t="s">
        <v>6</v>
      </c>
      <c r="I3843" t="s">
        <v>404</v>
      </c>
      <c r="J3843" t="s">
        <v>272</v>
      </c>
      <c r="K3843">
        <v>1</v>
      </c>
      <c r="L3843" t="s">
        <v>273</v>
      </c>
      <c r="M3843">
        <v>-3</v>
      </c>
      <c r="N3843" t="s">
        <v>312</v>
      </c>
      <c r="O3843" t="s">
        <v>177</v>
      </c>
      <c r="P3843" t="s">
        <v>405</v>
      </c>
      <c r="Q3843" t="s">
        <v>543</v>
      </c>
      <c r="S3843">
        <v>7</v>
      </c>
    </row>
    <row r="3844" spans="1:19">
      <c r="A3844" t="s">
        <v>336</v>
      </c>
      <c r="B3844">
        <v>18</v>
      </c>
      <c r="C3844" t="s">
        <v>99</v>
      </c>
      <c r="D3844" t="s">
        <v>90</v>
      </c>
      <c r="E3844" t="s">
        <v>337</v>
      </c>
      <c r="F3844" t="s">
        <v>174</v>
      </c>
      <c r="G3844" t="s">
        <v>239</v>
      </c>
      <c r="H3844" t="s">
        <v>6</v>
      </c>
      <c r="I3844" t="s">
        <v>404</v>
      </c>
      <c r="J3844" t="s">
        <v>272</v>
      </c>
      <c r="K3844">
        <v>1</v>
      </c>
      <c r="L3844" t="s">
        <v>273</v>
      </c>
      <c r="M3844">
        <v>-3</v>
      </c>
      <c r="N3844" t="s">
        <v>312</v>
      </c>
      <c r="O3844" t="s">
        <v>170</v>
      </c>
      <c r="P3844" t="s">
        <v>405</v>
      </c>
      <c r="R3844">
        <v>70</v>
      </c>
      <c r="S3844">
        <v>20</v>
      </c>
    </row>
    <row r="3845" spans="1:19">
      <c r="A3845" t="s">
        <v>336</v>
      </c>
      <c r="B3845">
        <v>18</v>
      </c>
      <c r="C3845" t="s">
        <v>99</v>
      </c>
      <c r="D3845" t="s">
        <v>90</v>
      </c>
      <c r="E3845" t="s">
        <v>337</v>
      </c>
      <c r="F3845" t="s">
        <v>174</v>
      </c>
      <c r="G3845" t="s">
        <v>239</v>
      </c>
      <c r="H3845" t="s">
        <v>4</v>
      </c>
      <c r="I3845" t="s">
        <v>404</v>
      </c>
      <c r="J3845" t="s">
        <v>297</v>
      </c>
      <c r="K3845">
        <v>1</v>
      </c>
      <c r="L3845" t="s">
        <v>273</v>
      </c>
      <c r="M3845">
        <v>-3</v>
      </c>
      <c r="N3845" t="s">
        <v>312</v>
      </c>
      <c r="O3845" t="s">
        <v>176</v>
      </c>
      <c r="P3845" t="s">
        <v>405</v>
      </c>
      <c r="R3845">
        <v>34.6</v>
      </c>
      <c r="S3845">
        <v>26</v>
      </c>
    </row>
    <row r="3846" spans="1:19">
      <c r="A3846" t="s">
        <v>336</v>
      </c>
      <c r="B3846">
        <v>18</v>
      </c>
      <c r="C3846" t="s">
        <v>99</v>
      </c>
      <c r="D3846" t="s">
        <v>90</v>
      </c>
      <c r="E3846" t="s">
        <v>337</v>
      </c>
      <c r="F3846" t="s">
        <v>174</v>
      </c>
      <c r="G3846" t="s">
        <v>239</v>
      </c>
      <c r="H3846" t="s">
        <v>4</v>
      </c>
      <c r="I3846" t="s">
        <v>404</v>
      </c>
      <c r="J3846" t="s">
        <v>297</v>
      </c>
      <c r="K3846">
        <v>1</v>
      </c>
      <c r="L3846" t="s">
        <v>273</v>
      </c>
      <c r="M3846">
        <v>-3</v>
      </c>
      <c r="N3846" t="s">
        <v>312</v>
      </c>
      <c r="O3846" t="s">
        <v>177</v>
      </c>
      <c r="P3846" t="s">
        <v>405</v>
      </c>
      <c r="R3846">
        <v>30.6</v>
      </c>
      <c r="S3846">
        <v>36</v>
      </c>
    </row>
    <row r="3847" spans="1:19">
      <c r="A3847" t="s">
        <v>336</v>
      </c>
      <c r="B3847">
        <v>18</v>
      </c>
      <c r="C3847" t="s">
        <v>99</v>
      </c>
      <c r="D3847" t="s">
        <v>90</v>
      </c>
      <c r="E3847" t="s">
        <v>337</v>
      </c>
      <c r="F3847" t="s">
        <v>174</v>
      </c>
      <c r="G3847" t="s">
        <v>239</v>
      </c>
      <c r="H3847" t="s">
        <v>4</v>
      </c>
      <c r="I3847" t="s">
        <v>404</v>
      </c>
      <c r="J3847" t="s">
        <v>297</v>
      </c>
      <c r="K3847">
        <v>1</v>
      </c>
      <c r="L3847" t="s">
        <v>273</v>
      </c>
      <c r="M3847">
        <v>-3</v>
      </c>
      <c r="N3847" t="s">
        <v>312</v>
      </c>
      <c r="O3847" t="s">
        <v>170</v>
      </c>
      <c r="P3847" t="s">
        <v>405</v>
      </c>
      <c r="R3847">
        <v>32.299999999999997</v>
      </c>
      <c r="S3847">
        <v>62</v>
      </c>
    </row>
    <row r="3848" spans="1:19">
      <c r="A3848" t="s">
        <v>336</v>
      </c>
      <c r="B3848">
        <v>18</v>
      </c>
      <c r="C3848" t="s">
        <v>99</v>
      </c>
      <c r="D3848" t="s">
        <v>90</v>
      </c>
      <c r="E3848" t="s">
        <v>337</v>
      </c>
      <c r="F3848" t="s">
        <v>174</v>
      </c>
      <c r="G3848" t="s">
        <v>239</v>
      </c>
      <c r="H3848" t="s">
        <v>11</v>
      </c>
      <c r="I3848" t="s">
        <v>404</v>
      </c>
      <c r="J3848" t="s">
        <v>298</v>
      </c>
      <c r="K3848">
        <v>1</v>
      </c>
      <c r="L3848" t="s">
        <v>273</v>
      </c>
      <c r="M3848">
        <v>-3</v>
      </c>
      <c r="N3848" t="s">
        <v>312</v>
      </c>
      <c r="O3848" t="s">
        <v>176</v>
      </c>
      <c r="P3848" t="s">
        <v>405</v>
      </c>
      <c r="R3848">
        <v>24.1</v>
      </c>
      <c r="S3848">
        <v>187</v>
      </c>
    </row>
    <row r="3849" spans="1:19">
      <c r="A3849" t="s">
        <v>336</v>
      </c>
      <c r="B3849">
        <v>18</v>
      </c>
      <c r="C3849" t="s">
        <v>99</v>
      </c>
      <c r="D3849" t="s">
        <v>90</v>
      </c>
      <c r="E3849" t="s">
        <v>337</v>
      </c>
      <c r="F3849" t="s">
        <v>174</v>
      </c>
      <c r="G3849" t="s">
        <v>239</v>
      </c>
      <c r="H3849" t="s">
        <v>11</v>
      </c>
      <c r="I3849" t="s">
        <v>404</v>
      </c>
      <c r="J3849" t="s">
        <v>298</v>
      </c>
      <c r="K3849">
        <v>1</v>
      </c>
      <c r="L3849" t="s">
        <v>273</v>
      </c>
      <c r="M3849">
        <v>-3</v>
      </c>
      <c r="N3849" t="s">
        <v>312</v>
      </c>
      <c r="O3849" t="s">
        <v>177</v>
      </c>
      <c r="P3849" t="s">
        <v>405</v>
      </c>
      <c r="R3849">
        <v>32</v>
      </c>
      <c r="S3849">
        <v>150</v>
      </c>
    </row>
    <row r="3850" spans="1:19">
      <c r="A3850" t="s">
        <v>336</v>
      </c>
      <c r="B3850">
        <v>18</v>
      </c>
      <c r="C3850" t="s">
        <v>99</v>
      </c>
      <c r="D3850" t="s">
        <v>90</v>
      </c>
      <c r="E3850" t="s">
        <v>337</v>
      </c>
      <c r="F3850" t="s">
        <v>174</v>
      </c>
      <c r="G3850" t="s">
        <v>239</v>
      </c>
      <c r="H3850" t="s">
        <v>11</v>
      </c>
      <c r="I3850" t="s">
        <v>404</v>
      </c>
      <c r="J3850" t="s">
        <v>298</v>
      </c>
      <c r="K3850">
        <v>1</v>
      </c>
      <c r="L3850" t="s">
        <v>273</v>
      </c>
      <c r="M3850">
        <v>-3</v>
      </c>
      <c r="N3850" t="s">
        <v>312</v>
      </c>
      <c r="O3850" t="s">
        <v>170</v>
      </c>
      <c r="P3850" t="s">
        <v>405</v>
      </c>
      <c r="R3850">
        <v>27.6</v>
      </c>
      <c r="S3850">
        <v>337</v>
      </c>
    </row>
    <row r="3851" spans="1:19">
      <c r="A3851" t="s">
        <v>336</v>
      </c>
      <c r="B3851">
        <v>18</v>
      </c>
      <c r="C3851" t="s">
        <v>99</v>
      </c>
      <c r="D3851" t="s">
        <v>90</v>
      </c>
      <c r="E3851" t="s">
        <v>337</v>
      </c>
      <c r="F3851" t="s">
        <v>174</v>
      </c>
      <c r="G3851" t="s">
        <v>239</v>
      </c>
      <c r="H3851" t="s">
        <v>8</v>
      </c>
      <c r="I3851" t="s">
        <v>404</v>
      </c>
      <c r="J3851" t="s">
        <v>299</v>
      </c>
      <c r="K3851">
        <v>1</v>
      </c>
      <c r="L3851" t="s">
        <v>273</v>
      </c>
      <c r="M3851">
        <v>-3</v>
      </c>
      <c r="N3851" t="s">
        <v>312</v>
      </c>
      <c r="O3851" t="s">
        <v>176</v>
      </c>
      <c r="P3851" t="s">
        <v>405</v>
      </c>
      <c r="R3851">
        <v>39.700000000000003</v>
      </c>
      <c r="S3851">
        <v>73</v>
      </c>
    </row>
    <row r="3852" spans="1:19">
      <c r="A3852" t="s">
        <v>336</v>
      </c>
      <c r="B3852">
        <v>18</v>
      </c>
      <c r="C3852" t="s">
        <v>99</v>
      </c>
      <c r="D3852" t="s">
        <v>90</v>
      </c>
      <c r="E3852" t="s">
        <v>337</v>
      </c>
      <c r="F3852" t="s">
        <v>174</v>
      </c>
      <c r="G3852" t="s">
        <v>239</v>
      </c>
      <c r="H3852" t="s">
        <v>8</v>
      </c>
      <c r="I3852" t="s">
        <v>404</v>
      </c>
      <c r="J3852" t="s">
        <v>299</v>
      </c>
      <c r="K3852">
        <v>1</v>
      </c>
      <c r="L3852" t="s">
        <v>273</v>
      </c>
      <c r="M3852">
        <v>-3</v>
      </c>
      <c r="N3852" t="s">
        <v>312</v>
      </c>
      <c r="O3852" t="s">
        <v>177</v>
      </c>
      <c r="P3852" t="s">
        <v>405</v>
      </c>
      <c r="R3852">
        <v>47.5</v>
      </c>
      <c r="S3852">
        <v>61</v>
      </c>
    </row>
    <row r="3853" spans="1:19">
      <c r="A3853" t="s">
        <v>336</v>
      </c>
      <c r="B3853">
        <v>18</v>
      </c>
      <c r="C3853" t="s">
        <v>99</v>
      </c>
      <c r="D3853" t="s">
        <v>90</v>
      </c>
      <c r="E3853" t="s">
        <v>337</v>
      </c>
      <c r="F3853" t="s">
        <v>174</v>
      </c>
      <c r="G3853" t="s">
        <v>239</v>
      </c>
      <c r="H3853" t="s">
        <v>8</v>
      </c>
      <c r="I3853" t="s">
        <v>404</v>
      </c>
      <c r="J3853" t="s">
        <v>299</v>
      </c>
      <c r="K3853">
        <v>1</v>
      </c>
      <c r="L3853" t="s">
        <v>273</v>
      </c>
      <c r="M3853">
        <v>-3</v>
      </c>
      <c r="N3853" t="s">
        <v>312</v>
      </c>
      <c r="O3853" t="s">
        <v>170</v>
      </c>
      <c r="P3853" t="s">
        <v>405</v>
      </c>
      <c r="R3853">
        <v>43.3</v>
      </c>
      <c r="S3853">
        <v>134</v>
      </c>
    </row>
    <row r="3854" spans="1:19">
      <c r="A3854" t="s">
        <v>336</v>
      </c>
      <c r="B3854">
        <v>18</v>
      </c>
      <c r="C3854" t="s">
        <v>99</v>
      </c>
      <c r="D3854" t="s">
        <v>90</v>
      </c>
      <c r="E3854" t="s">
        <v>337</v>
      </c>
      <c r="F3854" t="s">
        <v>174</v>
      </c>
      <c r="G3854" t="s">
        <v>239</v>
      </c>
      <c r="H3854" t="s">
        <v>17</v>
      </c>
      <c r="I3854" t="s">
        <v>404</v>
      </c>
      <c r="J3854" t="s">
        <v>300</v>
      </c>
      <c r="K3854">
        <v>1</v>
      </c>
      <c r="L3854" t="s">
        <v>273</v>
      </c>
      <c r="M3854">
        <v>-3</v>
      </c>
      <c r="N3854" t="s">
        <v>312</v>
      </c>
      <c r="O3854" t="s">
        <v>176</v>
      </c>
      <c r="P3854" t="s">
        <v>405</v>
      </c>
      <c r="R3854">
        <v>21.8</v>
      </c>
      <c r="S3854">
        <v>243</v>
      </c>
    </row>
    <row r="3855" spans="1:19">
      <c r="A3855" t="s">
        <v>336</v>
      </c>
      <c r="B3855">
        <v>18</v>
      </c>
      <c r="C3855" t="s">
        <v>99</v>
      </c>
      <c r="D3855" t="s">
        <v>90</v>
      </c>
      <c r="E3855" t="s">
        <v>337</v>
      </c>
      <c r="F3855" t="s">
        <v>174</v>
      </c>
      <c r="G3855" t="s">
        <v>239</v>
      </c>
      <c r="H3855" t="s">
        <v>17</v>
      </c>
      <c r="I3855" t="s">
        <v>404</v>
      </c>
      <c r="J3855" t="s">
        <v>300</v>
      </c>
      <c r="K3855">
        <v>1</v>
      </c>
      <c r="L3855" t="s">
        <v>273</v>
      </c>
      <c r="M3855">
        <v>-3</v>
      </c>
      <c r="N3855" t="s">
        <v>312</v>
      </c>
      <c r="O3855" t="s">
        <v>177</v>
      </c>
      <c r="P3855" t="s">
        <v>405</v>
      </c>
      <c r="R3855">
        <v>18.7</v>
      </c>
      <c r="S3855">
        <v>235</v>
      </c>
    </row>
    <row r="3856" spans="1:19">
      <c r="A3856" t="s">
        <v>336</v>
      </c>
      <c r="B3856">
        <v>18</v>
      </c>
      <c r="C3856" t="s">
        <v>99</v>
      </c>
      <c r="D3856" t="s">
        <v>90</v>
      </c>
      <c r="E3856" t="s">
        <v>337</v>
      </c>
      <c r="F3856" t="s">
        <v>174</v>
      </c>
      <c r="G3856" t="s">
        <v>239</v>
      </c>
      <c r="H3856" t="s">
        <v>17</v>
      </c>
      <c r="I3856" t="s">
        <v>404</v>
      </c>
      <c r="J3856" t="s">
        <v>300</v>
      </c>
      <c r="K3856">
        <v>1</v>
      </c>
      <c r="L3856" t="s">
        <v>273</v>
      </c>
      <c r="M3856">
        <v>-3</v>
      </c>
      <c r="N3856" t="s">
        <v>312</v>
      </c>
      <c r="O3856" t="s">
        <v>170</v>
      </c>
      <c r="P3856" t="s">
        <v>405</v>
      </c>
      <c r="R3856">
        <v>20.3</v>
      </c>
      <c r="S3856">
        <v>478</v>
      </c>
    </row>
    <row r="3857" spans="1:19">
      <c r="A3857" t="s">
        <v>336</v>
      </c>
      <c r="B3857">
        <v>18</v>
      </c>
      <c r="C3857" t="s">
        <v>99</v>
      </c>
      <c r="D3857" t="s">
        <v>90</v>
      </c>
      <c r="E3857" t="s">
        <v>337</v>
      </c>
      <c r="F3857" t="s">
        <v>174</v>
      </c>
      <c r="G3857" t="s">
        <v>239</v>
      </c>
      <c r="H3857" t="s">
        <v>13</v>
      </c>
      <c r="I3857" t="s">
        <v>404</v>
      </c>
      <c r="J3857" t="s">
        <v>301</v>
      </c>
      <c r="K3857">
        <v>1</v>
      </c>
      <c r="L3857" t="s">
        <v>273</v>
      </c>
      <c r="M3857">
        <v>-3</v>
      </c>
      <c r="N3857" t="s">
        <v>312</v>
      </c>
      <c r="O3857" t="s">
        <v>176</v>
      </c>
      <c r="P3857" t="s">
        <v>405</v>
      </c>
      <c r="R3857">
        <v>33.299999999999997</v>
      </c>
      <c r="S3857">
        <v>51</v>
      </c>
    </row>
    <row r="3858" spans="1:19">
      <c r="A3858" t="s">
        <v>336</v>
      </c>
      <c r="B3858">
        <v>18</v>
      </c>
      <c r="C3858" t="s">
        <v>99</v>
      </c>
      <c r="D3858" t="s">
        <v>90</v>
      </c>
      <c r="E3858" t="s">
        <v>337</v>
      </c>
      <c r="F3858" t="s">
        <v>174</v>
      </c>
      <c r="G3858" t="s">
        <v>239</v>
      </c>
      <c r="H3858" t="s">
        <v>13</v>
      </c>
      <c r="I3858" t="s">
        <v>404</v>
      </c>
      <c r="J3858" t="s">
        <v>301</v>
      </c>
      <c r="K3858">
        <v>1</v>
      </c>
      <c r="L3858" t="s">
        <v>273</v>
      </c>
      <c r="M3858">
        <v>-3</v>
      </c>
      <c r="N3858" t="s">
        <v>312</v>
      </c>
      <c r="O3858" t="s">
        <v>177</v>
      </c>
      <c r="P3858" t="s">
        <v>405</v>
      </c>
      <c r="R3858">
        <v>30</v>
      </c>
      <c r="S3858">
        <v>50</v>
      </c>
    </row>
    <row r="3859" spans="1:19">
      <c r="A3859" t="s">
        <v>336</v>
      </c>
      <c r="B3859">
        <v>18</v>
      </c>
      <c r="C3859" t="s">
        <v>99</v>
      </c>
      <c r="D3859" t="s">
        <v>90</v>
      </c>
      <c r="E3859" t="s">
        <v>337</v>
      </c>
      <c r="F3859" t="s">
        <v>174</v>
      </c>
      <c r="G3859" t="s">
        <v>239</v>
      </c>
      <c r="H3859" t="s">
        <v>13</v>
      </c>
      <c r="I3859" t="s">
        <v>404</v>
      </c>
      <c r="J3859" t="s">
        <v>301</v>
      </c>
      <c r="K3859">
        <v>1</v>
      </c>
      <c r="L3859" t="s">
        <v>273</v>
      </c>
      <c r="M3859">
        <v>-3</v>
      </c>
      <c r="N3859" t="s">
        <v>312</v>
      </c>
      <c r="O3859" t="s">
        <v>170</v>
      </c>
      <c r="P3859" t="s">
        <v>405</v>
      </c>
      <c r="R3859">
        <v>31.7</v>
      </c>
      <c r="S3859">
        <v>101</v>
      </c>
    </row>
    <row r="3860" spans="1:19">
      <c r="A3860" t="s">
        <v>336</v>
      </c>
      <c r="B3860">
        <v>18</v>
      </c>
      <c r="C3860" t="s">
        <v>99</v>
      </c>
      <c r="D3860" t="s">
        <v>90</v>
      </c>
      <c r="E3860" t="s">
        <v>337</v>
      </c>
      <c r="F3860" t="s">
        <v>174</v>
      </c>
      <c r="G3860" t="s">
        <v>239</v>
      </c>
      <c r="H3860" t="s">
        <v>25</v>
      </c>
      <c r="I3860" t="s">
        <v>404</v>
      </c>
      <c r="J3860" t="s">
        <v>302</v>
      </c>
      <c r="K3860">
        <v>1</v>
      </c>
      <c r="L3860" t="s">
        <v>273</v>
      </c>
      <c r="M3860">
        <v>-3</v>
      </c>
      <c r="N3860" t="s">
        <v>312</v>
      </c>
      <c r="O3860" t="s">
        <v>176</v>
      </c>
      <c r="P3860" t="s">
        <v>405</v>
      </c>
      <c r="R3860">
        <v>36.4</v>
      </c>
      <c r="S3860">
        <v>44</v>
      </c>
    </row>
    <row r="3861" spans="1:19">
      <c r="A3861" t="s">
        <v>336</v>
      </c>
      <c r="B3861">
        <v>18</v>
      </c>
      <c r="C3861" t="s">
        <v>99</v>
      </c>
      <c r="D3861" t="s">
        <v>90</v>
      </c>
      <c r="E3861" t="s">
        <v>337</v>
      </c>
      <c r="F3861" t="s">
        <v>174</v>
      </c>
      <c r="G3861" t="s">
        <v>239</v>
      </c>
      <c r="H3861" t="s">
        <v>25</v>
      </c>
      <c r="I3861" t="s">
        <v>404</v>
      </c>
      <c r="J3861" t="s">
        <v>302</v>
      </c>
      <c r="K3861">
        <v>1</v>
      </c>
      <c r="L3861" t="s">
        <v>273</v>
      </c>
      <c r="M3861">
        <v>-3</v>
      </c>
      <c r="N3861" t="s">
        <v>312</v>
      </c>
      <c r="O3861" t="s">
        <v>177</v>
      </c>
      <c r="P3861" t="s">
        <v>405</v>
      </c>
      <c r="R3861">
        <v>29.2</v>
      </c>
      <c r="S3861">
        <v>48</v>
      </c>
    </row>
    <row r="3862" spans="1:19">
      <c r="A3862" t="s">
        <v>336</v>
      </c>
      <c r="B3862">
        <v>18</v>
      </c>
      <c r="C3862" t="s">
        <v>99</v>
      </c>
      <c r="D3862" t="s">
        <v>90</v>
      </c>
      <c r="E3862" t="s">
        <v>337</v>
      </c>
      <c r="F3862" t="s">
        <v>174</v>
      </c>
      <c r="G3862" t="s">
        <v>239</v>
      </c>
      <c r="H3862" t="s">
        <v>25</v>
      </c>
      <c r="I3862" t="s">
        <v>404</v>
      </c>
      <c r="J3862" t="s">
        <v>302</v>
      </c>
      <c r="K3862">
        <v>1</v>
      </c>
      <c r="L3862" t="s">
        <v>273</v>
      </c>
      <c r="M3862">
        <v>-3</v>
      </c>
      <c r="N3862" t="s">
        <v>312</v>
      </c>
      <c r="O3862" t="s">
        <v>170</v>
      </c>
      <c r="P3862" t="s">
        <v>405</v>
      </c>
      <c r="R3862">
        <v>32.6</v>
      </c>
      <c r="S3862">
        <v>92</v>
      </c>
    </row>
    <row r="3863" spans="1:19">
      <c r="A3863" t="s">
        <v>336</v>
      </c>
      <c r="B3863">
        <v>18</v>
      </c>
      <c r="C3863" t="s">
        <v>99</v>
      </c>
      <c r="D3863" t="s">
        <v>90</v>
      </c>
      <c r="E3863" t="s">
        <v>337</v>
      </c>
      <c r="F3863" t="s">
        <v>174</v>
      </c>
      <c r="G3863" t="s">
        <v>239</v>
      </c>
      <c r="H3863" t="s">
        <v>16</v>
      </c>
      <c r="I3863" t="s">
        <v>404</v>
      </c>
      <c r="J3863" t="s">
        <v>303</v>
      </c>
      <c r="K3863">
        <v>1</v>
      </c>
      <c r="L3863" t="s">
        <v>273</v>
      </c>
      <c r="M3863">
        <v>-3</v>
      </c>
      <c r="N3863" t="s">
        <v>312</v>
      </c>
      <c r="O3863" t="s">
        <v>176</v>
      </c>
      <c r="P3863" t="s">
        <v>405</v>
      </c>
      <c r="R3863">
        <v>52.2</v>
      </c>
      <c r="S3863">
        <v>46</v>
      </c>
    </row>
    <row r="3864" spans="1:19">
      <c r="A3864" t="s">
        <v>336</v>
      </c>
      <c r="B3864">
        <v>18</v>
      </c>
      <c r="C3864" t="s">
        <v>99</v>
      </c>
      <c r="D3864" t="s">
        <v>90</v>
      </c>
      <c r="E3864" t="s">
        <v>337</v>
      </c>
      <c r="F3864" t="s">
        <v>174</v>
      </c>
      <c r="G3864" t="s">
        <v>239</v>
      </c>
      <c r="H3864" t="s">
        <v>16</v>
      </c>
      <c r="I3864" t="s">
        <v>404</v>
      </c>
      <c r="J3864" t="s">
        <v>303</v>
      </c>
      <c r="K3864">
        <v>1</v>
      </c>
      <c r="L3864" t="s">
        <v>273</v>
      </c>
      <c r="M3864">
        <v>-3</v>
      </c>
      <c r="N3864" t="s">
        <v>312</v>
      </c>
      <c r="O3864" t="s">
        <v>177</v>
      </c>
      <c r="P3864" t="s">
        <v>405</v>
      </c>
      <c r="R3864">
        <v>45.2</v>
      </c>
      <c r="S3864">
        <v>42</v>
      </c>
    </row>
    <row r="3865" spans="1:19">
      <c r="A3865" t="s">
        <v>336</v>
      </c>
      <c r="B3865">
        <v>18</v>
      </c>
      <c r="C3865" t="s">
        <v>99</v>
      </c>
      <c r="D3865" t="s">
        <v>90</v>
      </c>
      <c r="E3865" t="s">
        <v>337</v>
      </c>
      <c r="F3865" t="s">
        <v>174</v>
      </c>
      <c r="G3865" t="s">
        <v>239</v>
      </c>
      <c r="H3865" t="s">
        <v>16</v>
      </c>
      <c r="I3865" t="s">
        <v>404</v>
      </c>
      <c r="J3865" t="s">
        <v>303</v>
      </c>
      <c r="K3865">
        <v>1</v>
      </c>
      <c r="L3865" t="s">
        <v>273</v>
      </c>
      <c r="M3865">
        <v>-3</v>
      </c>
      <c r="N3865" t="s">
        <v>312</v>
      </c>
      <c r="O3865" t="s">
        <v>170</v>
      </c>
      <c r="P3865" t="s">
        <v>405</v>
      </c>
      <c r="R3865">
        <v>48.9</v>
      </c>
      <c r="S3865">
        <v>88</v>
      </c>
    </row>
    <row r="3866" spans="1:19">
      <c r="A3866" t="s">
        <v>336</v>
      </c>
      <c r="B3866">
        <v>18</v>
      </c>
      <c r="C3866" t="s">
        <v>99</v>
      </c>
      <c r="D3866" t="s">
        <v>90</v>
      </c>
      <c r="E3866" t="s">
        <v>337</v>
      </c>
      <c r="F3866" t="s">
        <v>174</v>
      </c>
      <c r="G3866" t="s">
        <v>239</v>
      </c>
      <c r="H3866" t="s">
        <v>5</v>
      </c>
      <c r="I3866" t="s">
        <v>404</v>
      </c>
      <c r="J3866" t="s">
        <v>304</v>
      </c>
      <c r="K3866">
        <v>1</v>
      </c>
      <c r="L3866" t="s">
        <v>273</v>
      </c>
      <c r="M3866">
        <v>-3</v>
      </c>
      <c r="N3866" t="s">
        <v>312</v>
      </c>
      <c r="O3866" t="s">
        <v>176</v>
      </c>
      <c r="P3866" t="s">
        <v>405</v>
      </c>
      <c r="R3866">
        <v>63</v>
      </c>
      <c r="S3866">
        <v>54</v>
      </c>
    </row>
    <row r="3867" spans="1:19">
      <c r="A3867" t="s">
        <v>336</v>
      </c>
      <c r="B3867">
        <v>18</v>
      </c>
      <c r="C3867" t="s">
        <v>99</v>
      </c>
      <c r="D3867" t="s">
        <v>90</v>
      </c>
      <c r="E3867" t="s">
        <v>337</v>
      </c>
      <c r="F3867" t="s">
        <v>174</v>
      </c>
      <c r="G3867" t="s">
        <v>239</v>
      </c>
      <c r="H3867" t="s">
        <v>5</v>
      </c>
      <c r="I3867" t="s">
        <v>404</v>
      </c>
      <c r="J3867" t="s">
        <v>304</v>
      </c>
      <c r="K3867">
        <v>1</v>
      </c>
      <c r="L3867" t="s">
        <v>273</v>
      </c>
      <c r="M3867">
        <v>-3</v>
      </c>
      <c r="N3867" t="s">
        <v>312</v>
      </c>
      <c r="O3867" t="s">
        <v>177</v>
      </c>
      <c r="P3867" t="s">
        <v>405</v>
      </c>
      <c r="R3867">
        <v>40.9</v>
      </c>
      <c r="S3867">
        <v>44</v>
      </c>
    </row>
    <row r="3868" spans="1:19">
      <c r="A3868" t="s">
        <v>336</v>
      </c>
      <c r="B3868">
        <v>18</v>
      </c>
      <c r="C3868" t="s">
        <v>99</v>
      </c>
      <c r="D3868" t="s">
        <v>90</v>
      </c>
      <c r="E3868" t="s">
        <v>337</v>
      </c>
      <c r="F3868" t="s">
        <v>174</v>
      </c>
      <c r="G3868" t="s">
        <v>239</v>
      </c>
      <c r="H3868" t="s">
        <v>5</v>
      </c>
      <c r="I3868" t="s">
        <v>404</v>
      </c>
      <c r="J3868" t="s">
        <v>304</v>
      </c>
      <c r="K3868">
        <v>1</v>
      </c>
      <c r="L3868" t="s">
        <v>273</v>
      </c>
      <c r="M3868">
        <v>-3</v>
      </c>
      <c r="N3868" t="s">
        <v>312</v>
      </c>
      <c r="O3868" t="s">
        <v>170</v>
      </c>
      <c r="P3868" t="s">
        <v>405</v>
      </c>
      <c r="R3868">
        <v>53.1</v>
      </c>
      <c r="S3868">
        <v>98</v>
      </c>
    </row>
    <row r="3869" spans="1:19">
      <c r="A3869" t="s">
        <v>336</v>
      </c>
      <c r="B3869">
        <v>18</v>
      </c>
      <c r="C3869" t="s">
        <v>99</v>
      </c>
      <c r="D3869" t="s">
        <v>90</v>
      </c>
      <c r="E3869" t="s">
        <v>337</v>
      </c>
      <c r="F3869" t="s">
        <v>174</v>
      </c>
      <c r="G3869" t="s">
        <v>239</v>
      </c>
      <c r="H3869" t="s">
        <v>7</v>
      </c>
      <c r="I3869" t="s">
        <v>404</v>
      </c>
      <c r="J3869" t="s">
        <v>305</v>
      </c>
      <c r="K3869">
        <v>1</v>
      </c>
      <c r="L3869" t="s">
        <v>273</v>
      </c>
      <c r="M3869">
        <v>-3</v>
      </c>
      <c r="N3869" t="s">
        <v>312</v>
      </c>
      <c r="O3869" t="s">
        <v>176</v>
      </c>
      <c r="P3869" t="s">
        <v>405</v>
      </c>
      <c r="R3869">
        <v>50.9</v>
      </c>
      <c r="S3869">
        <v>57</v>
      </c>
    </row>
    <row r="3870" spans="1:19">
      <c r="A3870" t="s">
        <v>336</v>
      </c>
      <c r="B3870">
        <v>18</v>
      </c>
      <c r="C3870" t="s">
        <v>99</v>
      </c>
      <c r="D3870" t="s">
        <v>90</v>
      </c>
      <c r="E3870" t="s">
        <v>337</v>
      </c>
      <c r="F3870" t="s">
        <v>174</v>
      </c>
      <c r="G3870" t="s">
        <v>239</v>
      </c>
      <c r="H3870" t="s">
        <v>7</v>
      </c>
      <c r="I3870" t="s">
        <v>404</v>
      </c>
      <c r="J3870" t="s">
        <v>305</v>
      </c>
      <c r="K3870">
        <v>1</v>
      </c>
      <c r="L3870" t="s">
        <v>273</v>
      </c>
      <c r="M3870">
        <v>-3</v>
      </c>
      <c r="N3870" t="s">
        <v>312</v>
      </c>
      <c r="O3870" t="s">
        <v>177</v>
      </c>
      <c r="P3870" t="s">
        <v>405</v>
      </c>
      <c r="R3870">
        <v>32</v>
      </c>
      <c r="S3870">
        <v>50</v>
      </c>
    </row>
    <row r="3871" spans="1:19">
      <c r="A3871" t="s">
        <v>336</v>
      </c>
      <c r="B3871">
        <v>18</v>
      </c>
      <c r="C3871" t="s">
        <v>99</v>
      </c>
      <c r="D3871" t="s">
        <v>90</v>
      </c>
      <c r="E3871" t="s">
        <v>337</v>
      </c>
      <c r="F3871" t="s">
        <v>174</v>
      </c>
      <c r="G3871" t="s">
        <v>239</v>
      </c>
      <c r="H3871" t="s">
        <v>7</v>
      </c>
      <c r="I3871" t="s">
        <v>404</v>
      </c>
      <c r="J3871" t="s">
        <v>305</v>
      </c>
      <c r="K3871">
        <v>1</v>
      </c>
      <c r="L3871" t="s">
        <v>273</v>
      </c>
      <c r="M3871">
        <v>-3</v>
      </c>
      <c r="N3871" t="s">
        <v>312</v>
      </c>
      <c r="O3871" t="s">
        <v>170</v>
      </c>
      <c r="P3871" t="s">
        <v>405</v>
      </c>
      <c r="R3871">
        <v>42.1</v>
      </c>
      <c r="S3871">
        <v>107</v>
      </c>
    </row>
    <row r="3872" spans="1:19">
      <c r="A3872" t="s">
        <v>336</v>
      </c>
      <c r="B3872">
        <v>18</v>
      </c>
      <c r="C3872" t="s">
        <v>99</v>
      </c>
      <c r="D3872" t="s">
        <v>90</v>
      </c>
      <c r="E3872" t="s">
        <v>337</v>
      </c>
      <c r="F3872" t="s">
        <v>174</v>
      </c>
      <c r="G3872" t="s">
        <v>239</v>
      </c>
      <c r="H3872" t="s">
        <v>15</v>
      </c>
      <c r="I3872" t="s">
        <v>404</v>
      </c>
      <c r="J3872" t="s">
        <v>306</v>
      </c>
      <c r="K3872">
        <v>1</v>
      </c>
      <c r="L3872" t="s">
        <v>273</v>
      </c>
      <c r="M3872">
        <v>-3</v>
      </c>
      <c r="N3872" t="s">
        <v>312</v>
      </c>
      <c r="O3872" t="s">
        <v>176</v>
      </c>
      <c r="P3872" t="s">
        <v>405</v>
      </c>
      <c r="R3872">
        <v>57.5</v>
      </c>
      <c r="S3872">
        <v>40</v>
      </c>
    </row>
    <row r="3873" spans="1:19">
      <c r="A3873" t="s">
        <v>336</v>
      </c>
      <c r="B3873">
        <v>18</v>
      </c>
      <c r="C3873" t="s">
        <v>99</v>
      </c>
      <c r="D3873" t="s">
        <v>90</v>
      </c>
      <c r="E3873" t="s">
        <v>337</v>
      </c>
      <c r="F3873" t="s">
        <v>174</v>
      </c>
      <c r="G3873" t="s">
        <v>239</v>
      </c>
      <c r="H3873" t="s">
        <v>15</v>
      </c>
      <c r="I3873" t="s">
        <v>404</v>
      </c>
      <c r="J3873" t="s">
        <v>306</v>
      </c>
      <c r="K3873">
        <v>1</v>
      </c>
      <c r="L3873" t="s">
        <v>273</v>
      </c>
      <c r="M3873">
        <v>-3</v>
      </c>
      <c r="N3873" t="s">
        <v>312</v>
      </c>
      <c r="O3873" t="s">
        <v>177</v>
      </c>
      <c r="P3873" t="s">
        <v>405</v>
      </c>
      <c r="R3873">
        <v>41.9</v>
      </c>
      <c r="S3873">
        <v>43</v>
      </c>
    </row>
    <row r="3874" spans="1:19">
      <c r="A3874" t="s">
        <v>336</v>
      </c>
      <c r="B3874">
        <v>18</v>
      </c>
      <c r="C3874" t="s">
        <v>99</v>
      </c>
      <c r="D3874" t="s">
        <v>90</v>
      </c>
      <c r="E3874" t="s">
        <v>337</v>
      </c>
      <c r="F3874" t="s">
        <v>174</v>
      </c>
      <c r="G3874" t="s">
        <v>239</v>
      </c>
      <c r="H3874" t="s">
        <v>15</v>
      </c>
      <c r="I3874" t="s">
        <v>404</v>
      </c>
      <c r="J3874" t="s">
        <v>306</v>
      </c>
      <c r="K3874">
        <v>1</v>
      </c>
      <c r="L3874" t="s">
        <v>273</v>
      </c>
      <c r="M3874">
        <v>-3</v>
      </c>
      <c r="N3874" t="s">
        <v>312</v>
      </c>
      <c r="O3874" t="s">
        <v>170</v>
      </c>
      <c r="P3874" t="s">
        <v>405</v>
      </c>
      <c r="R3874">
        <v>49.4</v>
      </c>
      <c r="S3874">
        <v>83</v>
      </c>
    </row>
    <row r="3875" spans="1:19">
      <c r="A3875" t="s">
        <v>336</v>
      </c>
      <c r="B3875">
        <v>18</v>
      </c>
      <c r="C3875" t="s">
        <v>99</v>
      </c>
      <c r="D3875" t="s">
        <v>90</v>
      </c>
      <c r="E3875" t="s">
        <v>337</v>
      </c>
      <c r="F3875" t="s">
        <v>174</v>
      </c>
      <c r="G3875" t="s">
        <v>239</v>
      </c>
      <c r="H3875" t="s">
        <v>19</v>
      </c>
      <c r="I3875" t="s">
        <v>404</v>
      </c>
      <c r="J3875" t="s">
        <v>307</v>
      </c>
      <c r="K3875">
        <v>1</v>
      </c>
      <c r="L3875" t="s">
        <v>273</v>
      </c>
      <c r="M3875">
        <v>-3</v>
      </c>
      <c r="N3875" t="s">
        <v>312</v>
      </c>
      <c r="O3875" t="s">
        <v>176</v>
      </c>
      <c r="P3875" t="s">
        <v>405</v>
      </c>
      <c r="R3875">
        <v>34.5</v>
      </c>
      <c r="S3875">
        <v>29</v>
      </c>
    </row>
    <row r="3876" spans="1:19">
      <c r="A3876" t="s">
        <v>336</v>
      </c>
      <c r="B3876">
        <v>18</v>
      </c>
      <c r="C3876" t="s">
        <v>99</v>
      </c>
      <c r="D3876" t="s">
        <v>90</v>
      </c>
      <c r="E3876" t="s">
        <v>337</v>
      </c>
      <c r="F3876" t="s">
        <v>174</v>
      </c>
      <c r="G3876" t="s">
        <v>239</v>
      </c>
      <c r="H3876" t="s">
        <v>19</v>
      </c>
      <c r="I3876" t="s">
        <v>404</v>
      </c>
      <c r="J3876" t="s">
        <v>307</v>
      </c>
      <c r="K3876">
        <v>1</v>
      </c>
      <c r="L3876" t="s">
        <v>273</v>
      </c>
      <c r="M3876">
        <v>-3</v>
      </c>
      <c r="N3876" t="s">
        <v>312</v>
      </c>
      <c r="O3876" t="s">
        <v>177</v>
      </c>
      <c r="P3876" t="s">
        <v>405</v>
      </c>
      <c r="R3876">
        <v>22.7</v>
      </c>
      <c r="S3876">
        <v>22</v>
      </c>
    </row>
    <row r="3877" spans="1:19">
      <c r="A3877" t="s">
        <v>336</v>
      </c>
      <c r="B3877">
        <v>18</v>
      </c>
      <c r="C3877" t="s">
        <v>99</v>
      </c>
      <c r="D3877" t="s">
        <v>90</v>
      </c>
      <c r="E3877" t="s">
        <v>337</v>
      </c>
      <c r="F3877" t="s">
        <v>174</v>
      </c>
      <c r="G3877" t="s">
        <v>239</v>
      </c>
      <c r="H3877" t="s">
        <v>19</v>
      </c>
      <c r="I3877" t="s">
        <v>404</v>
      </c>
      <c r="J3877" t="s">
        <v>307</v>
      </c>
      <c r="K3877">
        <v>1</v>
      </c>
      <c r="L3877" t="s">
        <v>273</v>
      </c>
      <c r="M3877">
        <v>-3</v>
      </c>
      <c r="N3877" t="s">
        <v>312</v>
      </c>
      <c r="O3877" t="s">
        <v>170</v>
      </c>
      <c r="P3877" t="s">
        <v>405</v>
      </c>
      <c r="R3877">
        <v>29.4</v>
      </c>
      <c r="S3877">
        <v>51</v>
      </c>
    </row>
    <row r="3878" spans="1:19">
      <c r="A3878" t="s">
        <v>336</v>
      </c>
      <c r="B3878">
        <v>18</v>
      </c>
      <c r="C3878" t="s">
        <v>99</v>
      </c>
      <c r="D3878" t="s">
        <v>90</v>
      </c>
      <c r="E3878" t="s">
        <v>337</v>
      </c>
      <c r="F3878" t="s">
        <v>174</v>
      </c>
      <c r="G3878" t="s">
        <v>239</v>
      </c>
      <c r="H3878" t="s">
        <v>14</v>
      </c>
      <c r="I3878" t="s">
        <v>404</v>
      </c>
      <c r="J3878" t="s">
        <v>308</v>
      </c>
      <c r="K3878">
        <v>1</v>
      </c>
      <c r="L3878" t="s">
        <v>273</v>
      </c>
      <c r="M3878">
        <v>-3</v>
      </c>
      <c r="N3878" t="s">
        <v>312</v>
      </c>
      <c r="O3878" t="s">
        <v>176</v>
      </c>
      <c r="P3878" t="s">
        <v>405</v>
      </c>
      <c r="R3878">
        <v>46.2</v>
      </c>
      <c r="S3878">
        <v>52</v>
      </c>
    </row>
    <row r="3879" spans="1:19">
      <c r="A3879" t="s">
        <v>336</v>
      </c>
      <c r="B3879">
        <v>18</v>
      </c>
      <c r="C3879" t="s">
        <v>99</v>
      </c>
      <c r="D3879" t="s">
        <v>90</v>
      </c>
      <c r="E3879" t="s">
        <v>337</v>
      </c>
      <c r="F3879" t="s">
        <v>174</v>
      </c>
      <c r="G3879" t="s">
        <v>239</v>
      </c>
      <c r="H3879" t="s">
        <v>14</v>
      </c>
      <c r="I3879" t="s">
        <v>404</v>
      </c>
      <c r="J3879" t="s">
        <v>308</v>
      </c>
      <c r="K3879">
        <v>1</v>
      </c>
      <c r="L3879" t="s">
        <v>273</v>
      </c>
      <c r="M3879">
        <v>-3</v>
      </c>
      <c r="N3879" t="s">
        <v>312</v>
      </c>
      <c r="O3879" t="s">
        <v>177</v>
      </c>
      <c r="P3879" t="s">
        <v>405</v>
      </c>
      <c r="R3879">
        <v>67.5</v>
      </c>
      <c r="S3879">
        <v>40</v>
      </c>
    </row>
    <row r="3880" spans="1:19">
      <c r="A3880" t="s">
        <v>336</v>
      </c>
      <c r="B3880">
        <v>18</v>
      </c>
      <c r="C3880" t="s">
        <v>99</v>
      </c>
      <c r="D3880" t="s">
        <v>90</v>
      </c>
      <c r="E3880" t="s">
        <v>337</v>
      </c>
      <c r="F3880" t="s">
        <v>174</v>
      </c>
      <c r="G3880" t="s">
        <v>239</v>
      </c>
      <c r="H3880" t="s">
        <v>14</v>
      </c>
      <c r="I3880" t="s">
        <v>404</v>
      </c>
      <c r="J3880" t="s">
        <v>308</v>
      </c>
      <c r="K3880">
        <v>1</v>
      </c>
      <c r="L3880" t="s">
        <v>273</v>
      </c>
      <c r="M3880">
        <v>-3</v>
      </c>
      <c r="N3880" t="s">
        <v>312</v>
      </c>
      <c r="O3880" t="s">
        <v>170</v>
      </c>
      <c r="P3880" t="s">
        <v>405</v>
      </c>
      <c r="R3880">
        <v>55.4</v>
      </c>
      <c r="S3880">
        <v>92</v>
      </c>
    </row>
    <row r="3881" spans="1:19">
      <c r="A3881" t="s">
        <v>336</v>
      </c>
      <c r="B3881">
        <v>18</v>
      </c>
      <c r="C3881" t="s">
        <v>99</v>
      </c>
      <c r="D3881" t="s">
        <v>90</v>
      </c>
      <c r="E3881" t="s">
        <v>337</v>
      </c>
      <c r="F3881" t="s">
        <v>174</v>
      </c>
      <c r="G3881" t="s">
        <v>239</v>
      </c>
      <c r="H3881" t="s">
        <v>10</v>
      </c>
      <c r="I3881" t="s">
        <v>404</v>
      </c>
      <c r="J3881" t="s">
        <v>309</v>
      </c>
      <c r="K3881">
        <v>1</v>
      </c>
      <c r="L3881" t="s">
        <v>273</v>
      </c>
      <c r="M3881">
        <v>-3</v>
      </c>
      <c r="N3881" t="s">
        <v>312</v>
      </c>
      <c r="O3881" t="s">
        <v>176</v>
      </c>
      <c r="P3881" t="s">
        <v>405</v>
      </c>
      <c r="R3881">
        <v>51.4</v>
      </c>
      <c r="S3881">
        <v>35</v>
      </c>
    </row>
    <row r="3882" spans="1:19">
      <c r="A3882" t="s">
        <v>336</v>
      </c>
      <c r="B3882">
        <v>18</v>
      </c>
      <c r="C3882" t="s">
        <v>99</v>
      </c>
      <c r="D3882" t="s">
        <v>90</v>
      </c>
      <c r="E3882" t="s">
        <v>337</v>
      </c>
      <c r="F3882" t="s">
        <v>174</v>
      </c>
      <c r="G3882" t="s">
        <v>239</v>
      </c>
      <c r="H3882" t="s">
        <v>10</v>
      </c>
      <c r="I3882" t="s">
        <v>404</v>
      </c>
      <c r="J3882" t="s">
        <v>309</v>
      </c>
      <c r="K3882">
        <v>1</v>
      </c>
      <c r="L3882" t="s">
        <v>273</v>
      </c>
      <c r="M3882">
        <v>-3</v>
      </c>
      <c r="N3882" t="s">
        <v>312</v>
      </c>
      <c r="O3882" t="s">
        <v>177</v>
      </c>
      <c r="P3882" t="s">
        <v>405</v>
      </c>
      <c r="R3882">
        <v>72.400000000000006</v>
      </c>
      <c r="S3882">
        <v>29</v>
      </c>
    </row>
    <row r="3883" spans="1:19">
      <c r="A3883" t="s">
        <v>336</v>
      </c>
      <c r="B3883">
        <v>18</v>
      </c>
      <c r="C3883" t="s">
        <v>99</v>
      </c>
      <c r="D3883" t="s">
        <v>90</v>
      </c>
      <c r="E3883" t="s">
        <v>337</v>
      </c>
      <c r="F3883" t="s">
        <v>174</v>
      </c>
      <c r="G3883" t="s">
        <v>239</v>
      </c>
      <c r="H3883" t="s">
        <v>10</v>
      </c>
      <c r="I3883" t="s">
        <v>404</v>
      </c>
      <c r="J3883" t="s">
        <v>309</v>
      </c>
      <c r="K3883">
        <v>1</v>
      </c>
      <c r="L3883" t="s">
        <v>273</v>
      </c>
      <c r="M3883">
        <v>-3</v>
      </c>
      <c r="N3883" t="s">
        <v>312</v>
      </c>
      <c r="O3883" t="s">
        <v>170</v>
      </c>
      <c r="P3883" t="s">
        <v>405</v>
      </c>
      <c r="R3883">
        <v>60.9</v>
      </c>
      <c r="S3883">
        <v>64</v>
      </c>
    </row>
    <row r="3884" spans="1:19">
      <c r="A3884" t="s">
        <v>336</v>
      </c>
      <c r="B3884">
        <v>18</v>
      </c>
      <c r="C3884" t="s">
        <v>99</v>
      </c>
      <c r="D3884" t="s">
        <v>90</v>
      </c>
      <c r="E3884" t="s">
        <v>337</v>
      </c>
      <c r="F3884" t="s">
        <v>174</v>
      </c>
      <c r="G3884" t="s">
        <v>239</v>
      </c>
      <c r="H3884" t="s">
        <v>93</v>
      </c>
      <c r="I3884" t="s">
        <v>173</v>
      </c>
      <c r="J3884" t="s">
        <v>310</v>
      </c>
      <c r="K3884">
        <v>1</v>
      </c>
      <c r="L3884" t="s">
        <v>273</v>
      </c>
      <c r="M3884">
        <v>-3</v>
      </c>
      <c r="N3884" t="s">
        <v>312</v>
      </c>
      <c r="O3884" t="s">
        <v>170</v>
      </c>
      <c r="P3884" t="s">
        <v>405</v>
      </c>
      <c r="R3884">
        <v>34.4</v>
      </c>
      <c r="S3884">
        <v>2887</v>
      </c>
    </row>
    <row r="3885" spans="1:19">
      <c r="A3885" t="s">
        <v>336</v>
      </c>
      <c r="B3885">
        <v>18</v>
      </c>
      <c r="C3885" t="s">
        <v>99</v>
      </c>
      <c r="D3885" t="s">
        <v>90</v>
      </c>
      <c r="E3885" t="s">
        <v>337</v>
      </c>
      <c r="F3885" t="s">
        <v>174</v>
      </c>
      <c r="G3885" t="s">
        <v>239</v>
      </c>
      <c r="H3885" t="s">
        <v>93</v>
      </c>
      <c r="I3885" t="s">
        <v>173</v>
      </c>
      <c r="J3885" t="s">
        <v>310</v>
      </c>
      <c r="K3885">
        <v>1</v>
      </c>
      <c r="L3885" t="s">
        <v>273</v>
      </c>
      <c r="M3885">
        <v>-3</v>
      </c>
      <c r="N3885" t="s">
        <v>312</v>
      </c>
      <c r="O3885" t="s">
        <v>176</v>
      </c>
      <c r="P3885" t="s">
        <v>405</v>
      </c>
      <c r="R3885">
        <v>35.299999999999997</v>
      </c>
      <c r="S3885">
        <v>1494</v>
      </c>
    </row>
    <row r="3886" spans="1:19">
      <c r="A3886" t="s">
        <v>336</v>
      </c>
      <c r="B3886">
        <v>18</v>
      </c>
      <c r="C3886" t="s">
        <v>99</v>
      </c>
      <c r="D3886" t="s">
        <v>90</v>
      </c>
      <c r="E3886" t="s">
        <v>337</v>
      </c>
      <c r="F3886" t="s">
        <v>174</v>
      </c>
      <c r="G3886" t="s">
        <v>239</v>
      </c>
      <c r="H3886" t="s">
        <v>93</v>
      </c>
      <c r="I3886" t="s">
        <v>173</v>
      </c>
      <c r="J3886" t="s">
        <v>310</v>
      </c>
      <c r="K3886">
        <v>1</v>
      </c>
      <c r="L3886" t="s">
        <v>273</v>
      </c>
      <c r="M3886">
        <v>-3</v>
      </c>
      <c r="N3886" t="s">
        <v>312</v>
      </c>
      <c r="O3886" t="s">
        <v>177</v>
      </c>
      <c r="P3886" t="s">
        <v>405</v>
      </c>
      <c r="R3886">
        <v>33.5</v>
      </c>
      <c r="S3886">
        <v>1393</v>
      </c>
    </row>
    <row r="3887" spans="1:19">
      <c r="A3887" t="s">
        <v>336</v>
      </c>
      <c r="B3887">
        <v>18</v>
      </c>
      <c r="C3887" t="s">
        <v>99</v>
      </c>
      <c r="D3887" t="s">
        <v>90</v>
      </c>
      <c r="E3887" t="s">
        <v>337</v>
      </c>
      <c r="F3887" t="s">
        <v>174</v>
      </c>
      <c r="G3887" t="s">
        <v>239</v>
      </c>
      <c r="H3887" t="s">
        <v>22</v>
      </c>
      <c r="I3887" t="s">
        <v>404</v>
      </c>
      <c r="J3887" t="s">
        <v>265</v>
      </c>
      <c r="K3887">
        <v>1</v>
      </c>
      <c r="L3887" t="s">
        <v>273</v>
      </c>
      <c r="M3887">
        <v>-4</v>
      </c>
      <c r="N3887" t="s">
        <v>311</v>
      </c>
      <c r="O3887" t="s">
        <v>176</v>
      </c>
      <c r="P3887" t="s">
        <v>405</v>
      </c>
      <c r="R3887">
        <v>29.4</v>
      </c>
      <c r="S3887">
        <v>262</v>
      </c>
    </row>
    <row r="3888" spans="1:19">
      <c r="A3888" t="s">
        <v>336</v>
      </c>
      <c r="B3888">
        <v>18</v>
      </c>
      <c r="C3888" t="s">
        <v>99</v>
      </c>
      <c r="D3888" t="s">
        <v>90</v>
      </c>
      <c r="E3888" t="s">
        <v>337</v>
      </c>
      <c r="F3888" t="s">
        <v>174</v>
      </c>
      <c r="G3888" t="s">
        <v>239</v>
      </c>
      <c r="H3888" t="s">
        <v>22</v>
      </c>
      <c r="I3888" t="s">
        <v>404</v>
      </c>
      <c r="J3888" t="s">
        <v>265</v>
      </c>
      <c r="K3888">
        <v>1</v>
      </c>
      <c r="L3888" t="s">
        <v>273</v>
      </c>
      <c r="M3888">
        <v>-4</v>
      </c>
      <c r="N3888" t="s">
        <v>311</v>
      </c>
      <c r="O3888" t="s">
        <v>177</v>
      </c>
      <c r="P3888" t="s">
        <v>405</v>
      </c>
      <c r="R3888">
        <v>28.5</v>
      </c>
      <c r="S3888">
        <v>246</v>
      </c>
    </row>
    <row r="3889" spans="1:19">
      <c r="A3889" t="s">
        <v>336</v>
      </c>
      <c r="B3889">
        <v>18</v>
      </c>
      <c r="C3889" t="s">
        <v>99</v>
      </c>
      <c r="D3889" t="s">
        <v>90</v>
      </c>
      <c r="E3889" t="s">
        <v>337</v>
      </c>
      <c r="F3889" t="s">
        <v>174</v>
      </c>
      <c r="G3889" t="s">
        <v>239</v>
      </c>
      <c r="H3889" t="s">
        <v>22</v>
      </c>
      <c r="I3889" t="s">
        <v>404</v>
      </c>
      <c r="J3889" t="s">
        <v>265</v>
      </c>
      <c r="K3889">
        <v>1</v>
      </c>
      <c r="L3889" t="s">
        <v>273</v>
      </c>
      <c r="M3889">
        <v>-4</v>
      </c>
      <c r="N3889" t="s">
        <v>311</v>
      </c>
      <c r="O3889" t="s">
        <v>170</v>
      </c>
      <c r="P3889" t="s">
        <v>405</v>
      </c>
      <c r="R3889">
        <v>28.9</v>
      </c>
      <c r="S3889">
        <v>508</v>
      </c>
    </row>
    <row r="3890" spans="1:19">
      <c r="A3890" t="s">
        <v>336</v>
      </c>
      <c r="B3890">
        <v>18</v>
      </c>
      <c r="C3890" t="s">
        <v>99</v>
      </c>
      <c r="D3890" t="s">
        <v>90</v>
      </c>
      <c r="E3890" t="s">
        <v>337</v>
      </c>
      <c r="F3890" t="s">
        <v>174</v>
      </c>
      <c r="G3890" t="s">
        <v>239</v>
      </c>
      <c r="H3890" t="s">
        <v>24</v>
      </c>
      <c r="I3890" t="s">
        <v>404</v>
      </c>
      <c r="J3890" t="s">
        <v>266</v>
      </c>
      <c r="K3890">
        <v>1</v>
      </c>
      <c r="L3890" t="s">
        <v>273</v>
      </c>
      <c r="M3890">
        <v>-4</v>
      </c>
      <c r="N3890" t="s">
        <v>311</v>
      </c>
      <c r="O3890" t="s">
        <v>176</v>
      </c>
      <c r="P3890" t="s">
        <v>405</v>
      </c>
      <c r="R3890">
        <v>5.7</v>
      </c>
      <c r="S3890">
        <v>35</v>
      </c>
    </row>
    <row r="3891" spans="1:19">
      <c r="A3891" t="s">
        <v>336</v>
      </c>
      <c r="B3891">
        <v>18</v>
      </c>
      <c r="C3891" t="s">
        <v>99</v>
      </c>
      <c r="D3891" t="s">
        <v>90</v>
      </c>
      <c r="E3891" t="s">
        <v>337</v>
      </c>
      <c r="F3891" t="s">
        <v>174</v>
      </c>
      <c r="G3891" t="s">
        <v>239</v>
      </c>
      <c r="H3891" t="s">
        <v>24</v>
      </c>
      <c r="I3891" t="s">
        <v>404</v>
      </c>
      <c r="J3891" t="s">
        <v>266</v>
      </c>
      <c r="K3891">
        <v>1</v>
      </c>
      <c r="L3891" t="s">
        <v>273</v>
      </c>
      <c r="M3891">
        <v>-4</v>
      </c>
      <c r="N3891" t="s">
        <v>311</v>
      </c>
      <c r="O3891" t="s">
        <v>177</v>
      </c>
      <c r="P3891" t="s">
        <v>405</v>
      </c>
      <c r="R3891">
        <v>16.7</v>
      </c>
      <c r="S3891">
        <v>48</v>
      </c>
    </row>
    <row r="3892" spans="1:19">
      <c r="A3892" t="s">
        <v>336</v>
      </c>
      <c r="B3892">
        <v>18</v>
      </c>
      <c r="C3892" t="s">
        <v>99</v>
      </c>
      <c r="D3892" t="s">
        <v>90</v>
      </c>
      <c r="E3892" t="s">
        <v>337</v>
      </c>
      <c r="F3892" t="s">
        <v>174</v>
      </c>
      <c r="G3892" t="s">
        <v>239</v>
      </c>
      <c r="H3892" t="s">
        <v>24</v>
      </c>
      <c r="I3892" t="s">
        <v>404</v>
      </c>
      <c r="J3892" t="s">
        <v>266</v>
      </c>
      <c r="K3892">
        <v>1</v>
      </c>
      <c r="L3892" t="s">
        <v>273</v>
      </c>
      <c r="M3892">
        <v>-4</v>
      </c>
      <c r="N3892" t="s">
        <v>311</v>
      </c>
      <c r="O3892" t="s">
        <v>170</v>
      </c>
      <c r="P3892" t="s">
        <v>405</v>
      </c>
      <c r="R3892">
        <v>12</v>
      </c>
      <c r="S3892">
        <v>83</v>
      </c>
    </row>
    <row r="3893" spans="1:19">
      <c r="A3893" t="s">
        <v>336</v>
      </c>
      <c r="B3893">
        <v>18</v>
      </c>
      <c r="C3893" t="s">
        <v>99</v>
      </c>
      <c r="D3893" t="s">
        <v>90</v>
      </c>
      <c r="E3893" t="s">
        <v>337</v>
      </c>
      <c r="F3893" t="s">
        <v>174</v>
      </c>
      <c r="G3893" t="s">
        <v>239</v>
      </c>
      <c r="H3893" t="s">
        <v>23</v>
      </c>
      <c r="I3893" t="s">
        <v>404</v>
      </c>
      <c r="J3893" t="s">
        <v>267</v>
      </c>
      <c r="K3893">
        <v>1</v>
      </c>
      <c r="L3893" t="s">
        <v>273</v>
      </c>
      <c r="M3893">
        <v>-4</v>
      </c>
      <c r="N3893" t="s">
        <v>311</v>
      </c>
      <c r="O3893" t="s">
        <v>176</v>
      </c>
      <c r="P3893" t="s">
        <v>405</v>
      </c>
      <c r="R3893">
        <v>9.8000000000000007</v>
      </c>
      <c r="S3893">
        <v>41</v>
      </c>
    </row>
    <row r="3894" spans="1:19">
      <c r="A3894" t="s">
        <v>336</v>
      </c>
      <c r="B3894">
        <v>18</v>
      </c>
      <c r="C3894" t="s">
        <v>99</v>
      </c>
      <c r="D3894" t="s">
        <v>90</v>
      </c>
      <c r="E3894" t="s">
        <v>337</v>
      </c>
      <c r="F3894" t="s">
        <v>174</v>
      </c>
      <c r="G3894" t="s">
        <v>239</v>
      </c>
      <c r="H3894" t="s">
        <v>23</v>
      </c>
      <c r="I3894" t="s">
        <v>404</v>
      </c>
      <c r="J3894" t="s">
        <v>267</v>
      </c>
      <c r="K3894">
        <v>1</v>
      </c>
      <c r="L3894" t="s">
        <v>273</v>
      </c>
      <c r="M3894">
        <v>-4</v>
      </c>
      <c r="N3894" t="s">
        <v>311</v>
      </c>
      <c r="O3894" t="s">
        <v>177</v>
      </c>
      <c r="P3894" t="s">
        <v>405</v>
      </c>
      <c r="R3894">
        <v>22.9</v>
      </c>
      <c r="S3894">
        <v>35</v>
      </c>
    </row>
    <row r="3895" spans="1:19">
      <c r="A3895" t="s">
        <v>336</v>
      </c>
      <c r="B3895">
        <v>18</v>
      </c>
      <c r="C3895" t="s">
        <v>99</v>
      </c>
      <c r="D3895" t="s">
        <v>90</v>
      </c>
      <c r="E3895" t="s">
        <v>337</v>
      </c>
      <c r="F3895" t="s">
        <v>174</v>
      </c>
      <c r="G3895" t="s">
        <v>239</v>
      </c>
      <c r="H3895" t="s">
        <v>23</v>
      </c>
      <c r="I3895" t="s">
        <v>404</v>
      </c>
      <c r="J3895" t="s">
        <v>267</v>
      </c>
      <c r="K3895">
        <v>1</v>
      </c>
      <c r="L3895" t="s">
        <v>273</v>
      </c>
      <c r="M3895">
        <v>-4</v>
      </c>
      <c r="N3895" t="s">
        <v>311</v>
      </c>
      <c r="O3895" t="s">
        <v>170</v>
      </c>
      <c r="P3895" t="s">
        <v>405</v>
      </c>
      <c r="R3895">
        <v>15.8</v>
      </c>
      <c r="S3895">
        <v>76</v>
      </c>
    </row>
    <row r="3896" spans="1:19">
      <c r="A3896" t="s">
        <v>336</v>
      </c>
      <c r="B3896">
        <v>18</v>
      </c>
      <c r="C3896" t="s">
        <v>99</v>
      </c>
      <c r="D3896" t="s">
        <v>90</v>
      </c>
      <c r="E3896" t="s">
        <v>337</v>
      </c>
      <c r="F3896" t="s">
        <v>174</v>
      </c>
      <c r="G3896" t="s">
        <v>239</v>
      </c>
      <c r="H3896" t="s">
        <v>18</v>
      </c>
      <c r="I3896" t="s">
        <v>404</v>
      </c>
      <c r="J3896" t="s">
        <v>268</v>
      </c>
      <c r="K3896">
        <v>1</v>
      </c>
      <c r="L3896" t="s">
        <v>273</v>
      </c>
      <c r="M3896">
        <v>-4</v>
      </c>
      <c r="N3896" t="s">
        <v>311</v>
      </c>
      <c r="O3896" t="s">
        <v>176</v>
      </c>
      <c r="P3896" t="s">
        <v>405</v>
      </c>
      <c r="R3896">
        <v>25.4</v>
      </c>
      <c r="S3896">
        <v>71</v>
      </c>
    </row>
    <row r="3897" spans="1:19">
      <c r="A3897" t="s">
        <v>336</v>
      </c>
      <c r="B3897">
        <v>18</v>
      </c>
      <c r="C3897" t="s">
        <v>99</v>
      </c>
      <c r="D3897" t="s">
        <v>90</v>
      </c>
      <c r="E3897" t="s">
        <v>337</v>
      </c>
      <c r="F3897" t="s">
        <v>174</v>
      </c>
      <c r="G3897" t="s">
        <v>239</v>
      </c>
      <c r="H3897" t="s">
        <v>18</v>
      </c>
      <c r="I3897" t="s">
        <v>404</v>
      </c>
      <c r="J3897" t="s">
        <v>268</v>
      </c>
      <c r="K3897">
        <v>1</v>
      </c>
      <c r="L3897" t="s">
        <v>273</v>
      </c>
      <c r="M3897">
        <v>-4</v>
      </c>
      <c r="N3897" t="s">
        <v>311</v>
      </c>
      <c r="O3897" t="s">
        <v>177</v>
      </c>
      <c r="P3897" t="s">
        <v>405</v>
      </c>
      <c r="R3897">
        <v>17.5</v>
      </c>
      <c r="S3897">
        <v>63</v>
      </c>
    </row>
    <row r="3898" spans="1:19">
      <c r="A3898" t="s">
        <v>336</v>
      </c>
      <c r="B3898">
        <v>18</v>
      </c>
      <c r="C3898" t="s">
        <v>99</v>
      </c>
      <c r="D3898" t="s">
        <v>90</v>
      </c>
      <c r="E3898" t="s">
        <v>337</v>
      </c>
      <c r="F3898" t="s">
        <v>174</v>
      </c>
      <c r="G3898" t="s">
        <v>239</v>
      </c>
      <c r="H3898" t="s">
        <v>18</v>
      </c>
      <c r="I3898" t="s">
        <v>404</v>
      </c>
      <c r="J3898" t="s">
        <v>268</v>
      </c>
      <c r="K3898">
        <v>1</v>
      </c>
      <c r="L3898" t="s">
        <v>273</v>
      </c>
      <c r="M3898">
        <v>-4</v>
      </c>
      <c r="N3898" t="s">
        <v>311</v>
      </c>
      <c r="O3898" t="s">
        <v>170</v>
      </c>
      <c r="P3898" t="s">
        <v>405</v>
      </c>
      <c r="R3898">
        <v>21.6</v>
      </c>
      <c r="S3898">
        <v>134</v>
      </c>
    </row>
    <row r="3899" spans="1:19">
      <c r="A3899" t="s">
        <v>336</v>
      </c>
      <c r="B3899">
        <v>18</v>
      </c>
      <c r="C3899" t="s">
        <v>99</v>
      </c>
      <c r="D3899" t="s">
        <v>90</v>
      </c>
      <c r="E3899" t="s">
        <v>337</v>
      </c>
      <c r="F3899" t="s">
        <v>174</v>
      </c>
      <c r="G3899" t="s">
        <v>239</v>
      </c>
      <c r="H3899" t="s">
        <v>20</v>
      </c>
      <c r="I3899" t="s">
        <v>404</v>
      </c>
      <c r="J3899" t="s">
        <v>269</v>
      </c>
      <c r="K3899">
        <v>1</v>
      </c>
      <c r="L3899" t="s">
        <v>273</v>
      </c>
      <c r="M3899">
        <v>-4</v>
      </c>
      <c r="N3899" t="s">
        <v>311</v>
      </c>
      <c r="O3899" t="s">
        <v>176</v>
      </c>
      <c r="P3899" t="s">
        <v>405</v>
      </c>
      <c r="R3899">
        <v>46.7</v>
      </c>
      <c r="S3899">
        <v>60</v>
      </c>
    </row>
    <row r="3900" spans="1:19">
      <c r="A3900" t="s">
        <v>336</v>
      </c>
      <c r="B3900">
        <v>18</v>
      </c>
      <c r="C3900" t="s">
        <v>99</v>
      </c>
      <c r="D3900" t="s">
        <v>90</v>
      </c>
      <c r="E3900" t="s">
        <v>337</v>
      </c>
      <c r="F3900" t="s">
        <v>174</v>
      </c>
      <c r="G3900" t="s">
        <v>239</v>
      </c>
      <c r="H3900" t="s">
        <v>20</v>
      </c>
      <c r="I3900" t="s">
        <v>404</v>
      </c>
      <c r="J3900" t="s">
        <v>269</v>
      </c>
      <c r="K3900">
        <v>1</v>
      </c>
      <c r="L3900" t="s">
        <v>273</v>
      </c>
      <c r="M3900">
        <v>-4</v>
      </c>
      <c r="N3900" t="s">
        <v>311</v>
      </c>
      <c r="O3900" t="s">
        <v>177</v>
      </c>
      <c r="P3900" t="s">
        <v>405</v>
      </c>
      <c r="R3900">
        <v>52.5</v>
      </c>
      <c r="S3900">
        <v>59</v>
      </c>
    </row>
    <row r="3901" spans="1:19">
      <c r="A3901" t="s">
        <v>336</v>
      </c>
      <c r="B3901">
        <v>18</v>
      </c>
      <c r="C3901" t="s">
        <v>99</v>
      </c>
      <c r="D3901" t="s">
        <v>90</v>
      </c>
      <c r="E3901" t="s">
        <v>337</v>
      </c>
      <c r="F3901" t="s">
        <v>174</v>
      </c>
      <c r="G3901" t="s">
        <v>239</v>
      </c>
      <c r="H3901" t="s">
        <v>20</v>
      </c>
      <c r="I3901" t="s">
        <v>404</v>
      </c>
      <c r="J3901" t="s">
        <v>269</v>
      </c>
      <c r="K3901">
        <v>1</v>
      </c>
      <c r="L3901" t="s">
        <v>273</v>
      </c>
      <c r="M3901">
        <v>-4</v>
      </c>
      <c r="N3901" t="s">
        <v>311</v>
      </c>
      <c r="O3901" t="s">
        <v>170</v>
      </c>
      <c r="P3901" t="s">
        <v>405</v>
      </c>
      <c r="R3901">
        <v>49.6</v>
      </c>
      <c r="S3901">
        <v>119</v>
      </c>
    </row>
    <row r="3902" spans="1:19">
      <c r="A3902" t="s">
        <v>336</v>
      </c>
      <c r="B3902">
        <v>18</v>
      </c>
      <c r="C3902" t="s">
        <v>99</v>
      </c>
      <c r="D3902" t="s">
        <v>90</v>
      </c>
      <c r="E3902" t="s">
        <v>337</v>
      </c>
      <c r="F3902" t="s">
        <v>174</v>
      </c>
      <c r="G3902" t="s">
        <v>239</v>
      </c>
      <c r="H3902" t="s">
        <v>9</v>
      </c>
      <c r="I3902" t="s">
        <v>404</v>
      </c>
      <c r="J3902" t="s">
        <v>270</v>
      </c>
      <c r="K3902">
        <v>1</v>
      </c>
      <c r="L3902" t="s">
        <v>273</v>
      </c>
      <c r="M3902">
        <v>-4</v>
      </c>
      <c r="N3902" t="s">
        <v>311</v>
      </c>
      <c r="O3902" t="s">
        <v>176</v>
      </c>
      <c r="P3902" t="s">
        <v>405</v>
      </c>
      <c r="R3902">
        <v>55.6</v>
      </c>
      <c r="S3902">
        <v>27</v>
      </c>
    </row>
    <row r="3903" spans="1:19">
      <c r="A3903" t="s">
        <v>336</v>
      </c>
      <c r="B3903">
        <v>18</v>
      </c>
      <c r="C3903" t="s">
        <v>99</v>
      </c>
      <c r="D3903" t="s">
        <v>90</v>
      </c>
      <c r="E3903" t="s">
        <v>337</v>
      </c>
      <c r="F3903" t="s">
        <v>174</v>
      </c>
      <c r="G3903" t="s">
        <v>239</v>
      </c>
      <c r="H3903" t="s">
        <v>9</v>
      </c>
      <c r="I3903" t="s">
        <v>404</v>
      </c>
      <c r="J3903" t="s">
        <v>270</v>
      </c>
      <c r="K3903">
        <v>1</v>
      </c>
      <c r="L3903" t="s">
        <v>273</v>
      </c>
      <c r="M3903">
        <v>-4</v>
      </c>
      <c r="N3903" t="s">
        <v>311</v>
      </c>
      <c r="O3903" t="s">
        <v>177</v>
      </c>
      <c r="P3903" t="s">
        <v>405</v>
      </c>
      <c r="R3903">
        <v>36.700000000000003</v>
      </c>
      <c r="S3903">
        <v>30</v>
      </c>
    </row>
    <row r="3904" spans="1:19">
      <c r="A3904" t="s">
        <v>336</v>
      </c>
      <c r="B3904">
        <v>18</v>
      </c>
      <c r="C3904" t="s">
        <v>99</v>
      </c>
      <c r="D3904" t="s">
        <v>90</v>
      </c>
      <c r="E3904" t="s">
        <v>337</v>
      </c>
      <c r="F3904" t="s">
        <v>174</v>
      </c>
      <c r="G3904" t="s">
        <v>239</v>
      </c>
      <c r="H3904" t="s">
        <v>9</v>
      </c>
      <c r="I3904" t="s">
        <v>404</v>
      </c>
      <c r="J3904" t="s">
        <v>270</v>
      </c>
      <c r="K3904">
        <v>1</v>
      </c>
      <c r="L3904" t="s">
        <v>273</v>
      </c>
      <c r="M3904">
        <v>-4</v>
      </c>
      <c r="N3904" t="s">
        <v>311</v>
      </c>
      <c r="O3904" t="s">
        <v>170</v>
      </c>
      <c r="P3904" t="s">
        <v>405</v>
      </c>
      <c r="R3904">
        <v>45.6</v>
      </c>
      <c r="S3904">
        <v>57</v>
      </c>
    </row>
    <row r="3905" spans="1:19">
      <c r="A3905" t="s">
        <v>336</v>
      </c>
      <c r="B3905">
        <v>18</v>
      </c>
      <c r="C3905" t="s">
        <v>99</v>
      </c>
      <c r="D3905" t="s">
        <v>90</v>
      </c>
      <c r="E3905" t="s">
        <v>337</v>
      </c>
      <c r="F3905" t="s">
        <v>174</v>
      </c>
      <c r="G3905" t="s">
        <v>239</v>
      </c>
      <c r="H3905" t="s">
        <v>21</v>
      </c>
      <c r="I3905" t="s">
        <v>404</v>
      </c>
      <c r="J3905" t="s">
        <v>271</v>
      </c>
      <c r="K3905">
        <v>1</v>
      </c>
      <c r="L3905" t="s">
        <v>273</v>
      </c>
      <c r="M3905">
        <v>-4</v>
      </c>
      <c r="N3905" t="s">
        <v>311</v>
      </c>
      <c r="O3905" t="s">
        <v>176</v>
      </c>
      <c r="P3905" t="s">
        <v>405</v>
      </c>
      <c r="R3905">
        <v>53.5</v>
      </c>
      <c r="S3905">
        <v>43</v>
      </c>
    </row>
    <row r="3906" spans="1:19">
      <c r="A3906" t="s">
        <v>336</v>
      </c>
      <c r="B3906">
        <v>18</v>
      </c>
      <c r="C3906" t="s">
        <v>99</v>
      </c>
      <c r="D3906" t="s">
        <v>90</v>
      </c>
      <c r="E3906" t="s">
        <v>337</v>
      </c>
      <c r="F3906" t="s">
        <v>174</v>
      </c>
      <c r="G3906" t="s">
        <v>239</v>
      </c>
      <c r="H3906" t="s">
        <v>21</v>
      </c>
      <c r="I3906" t="s">
        <v>404</v>
      </c>
      <c r="J3906" t="s">
        <v>271</v>
      </c>
      <c r="K3906">
        <v>1</v>
      </c>
      <c r="L3906" t="s">
        <v>273</v>
      </c>
      <c r="M3906">
        <v>-4</v>
      </c>
      <c r="N3906" t="s">
        <v>311</v>
      </c>
      <c r="O3906" t="s">
        <v>177</v>
      </c>
      <c r="P3906" t="s">
        <v>405</v>
      </c>
      <c r="R3906">
        <v>45.3</v>
      </c>
      <c r="S3906">
        <v>53</v>
      </c>
    </row>
    <row r="3907" spans="1:19">
      <c r="A3907" t="s">
        <v>336</v>
      </c>
      <c r="B3907">
        <v>18</v>
      </c>
      <c r="C3907" t="s">
        <v>99</v>
      </c>
      <c r="D3907" t="s">
        <v>90</v>
      </c>
      <c r="E3907" t="s">
        <v>337</v>
      </c>
      <c r="F3907" t="s">
        <v>174</v>
      </c>
      <c r="G3907" t="s">
        <v>239</v>
      </c>
      <c r="H3907" t="s">
        <v>21</v>
      </c>
      <c r="I3907" t="s">
        <v>404</v>
      </c>
      <c r="J3907" t="s">
        <v>271</v>
      </c>
      <c r="K3907">
        <v>1</v>
      </c>
      <c r="L3907" t="s">
        <v>273</v>
      </c>
      <c r="M3907">
        <v>-4</v>
      </c>
      <c r="N3907" t="s">
        <v>311</v>
      </c>
      <c r="O3907" t="s">
        <v>170</v>
      </c>
      <c r="P3907" t="s">
        <v>405</v>
      </c>
      <c r="R3907">
        <v>49</v>
      </c>
      <c r="S3907">
        <v>96</v>
      </c>
    </row>
    <row r="3908" spans="1:19">
      <c r="A3908" t="s">
        <v>336</v>
      </c>
      <c r="B3908">
        <v>18</v>
      </c>
      <c r="C3908" t="s">
        <v>99</v>
      </c>
      <c r="D3908" t="s">
        <v>90</v>
      </c>
      <c r="E3908" t="s">
        <v>337</v>
      </c>
      <c r="F3908" t="s">
        <v>174</v>
      </c>
      <c r="G3908" t="s">
        <v>239</v>
      </c>
      <c r="H3908" t="s">
        <v>6</v>
      </c>
      <c r="I3908" t="s">
        <v>404</v>
      </c>
      <c r="J3908" t="s">
        <v>272</v>
      </c>
      <c r="K3908">
        <v>1</v>
      </c>
      <c r="L3908" t="s">
        <v>273</v>
      </c>
      <c r="M3908">
        <v>-4</v>
      </c>
      <c r="N3908" t="s">
        <v>311</v>
      </c>
      <c r="O3908" t="s">
        <v>176</v>
      </c>
      <c r="P3908" t="s">
        <v>405</v>
      </c>
      <c r="R3908">
        <v>27.3</v>
      </c>
      <c r="S3908">
        <v>11</v>
      </c>
    </row>
    <row r="3909" spans="1:19">
      <c r="A3909" t="s">
        <v>336</v>
      </c>
      <c r="B3909">
        <v>18</v>
      </c>
      <c r="C3909" t="s">
        <v>99</v>
      </c>
      <c r="D3909" t="s">
        <v>90</v>
      </c>
      <c r="E3909" t="s">
        <v>337</v>
      </c>
      <c r="F3909" t="s">
        <v>174</v>
      </c>
      <c r="G3909" t="s">
        <v>239</v>
      </c>
      <c r="H3909" t="s">
        <v>6</v>
      </c>
      <c r="I3909" t="s">
        <v>404</v>
      </c>
      <c r="J3909" t="s">
        <v>272</v>
      </c>
      <c r="K3909">
        <v>1</v>
      </c>
      <c r="L3909" t="s">
        <v>273</v>
      </c>
      <c r="M3909">
        <v>-4</v>
      </c>
      <c r="N3909" t="s">
        <v>311</v>
      </c>
      <c r="O3909" t="s">
        <v>177</v>
      </c>
      <c r="P3909" t="s">
        <v>405</v>
      </c>
      <c r="R3909">
        <v>38.5</v>
      </c>
      <c r="S3909">
        <v>13</v>
      </c>
    </row>
    <row r="3910" spans="1:19">
      <c r="A3910" t="s">
        <v>336</v>
      </c>
      <c r="B3910">
        <v>18</v>
      </c>
      <c r="C3910" t="s">
        <v>99</v>
      </c>
      <c r="D3910" t="s">
        <v>90</v>
      </c>
      <c r="E3910" t="s">
        <v>337</v>
      </c>
      <c r="F3910" t="s">
        <v>174</v>
      </c>
      <c r="G3910" t="s">
        <v>239</v>
      </c>
      <c r="H3910" t="s">
        <v>6</v>
      </c>
      <c r="I3910" t="s">
        <v>404</v>
      </c>
      <c r="J3910" t="s">
        <v>272</v>
      </c>
      <c r="K3910">
        <v>1</v>
      </c>
      <c r="L3910" t="s">
        <v>273</v>
      </c>
      <c r="M3910">
        <v>-4</v>
      </c>
      <c r="N3910" t="s">
        <v>311</v>
      </c>
      <c r="O3910" t="s">
        <v>170</v>
      </c>
      <c r="P3910" t="s">
        <v>405</v>
      </c>
      <c r="R3910">
        <v>33.299999999999997</v>
      </c>
      <c r="S3910">
        <v>24</v>
      </c>
    </row>
    <row r="3911" spans="1:19">
      <c r="A3911" t="s">
        <v>336</v>
      </c>
      <c r="B3911">
        <v>18</v>
      </c>
      <c r="C3911" t="s">
        <v>99</v>
      </c>
      <c r="D3911" t="s">
        <v>90</v>
      </c>
      <c r="E3911" t="s">
        <v>337</v>
      </c>
      <c r="F3911" t="s">
        <v>174</v>
      </c>
      <c r="G3911" t="s">
        <v>239</v>
      </c>
      <c r="H3911" t="s">
        <v>4</v>
      </c>
      <c r="I3911" t="s">
        <v>404</v>
      </c>
      <c r="J3911" t="s">
        <v>297</v>
      </c>
      <c r="K3911">
        <v>1</v>
      </c>
      <c r="L3911" t="s">
        <v>273</v>
      </c>
      <c r="M3911">
        <v>-4</v>
      </c>
      <c r="N3911" t="s">
        <v>311</v>
      </c>
      <c r="O3911" t="s">
        <v>176</v>
      </c>
      <c r="P3911" t="s">
        <v>405</v>
      </c>
      <c r="R3911">
        <v>29</v>
      </c>
      <c r="S3911">
        <v>31</v>
      </c>
    </row>
    <row r="3912" spans="1:19">
      <c r="A3912" t="s">
        <v>336</v>
      </c>
      <c r="B3912">
        <v>18</v>
      </c>
      <c r="C3912" t="s">
        <v>99</v>
      </c>
      <c r="D3912" t="s">
        <v>90</v>
      </c>
      <c r="E3912" t="s">
        <v>337</v>
      </c>
      <c r="F3912" t="s">
        <v>174</v>
      </c>
      <c r="G3912" t="s">
        <v>239</v>
      </c>
      <c r="H3912" t="s">
        <v>4</v>
      </c>
      <c r="I3912" t="s">
        <v>404</v>
      </c>
      <c r="J3912" t="s">
        <v>297</v>
      </c>
      <c r="K3912">
        <v>1</v>
      </c>
      <c r="L3912" t="s">
        <v>273</v>
      </c>
      <c r="M3912">
        <v>-4</v>
      </c>
      <c r="N3912" t="s">
        <v>311</v>
      </c>
      <c r="O3912" t="s">
        <v>177</v>
      </c>
      <c r="P3912" t="s">
        <v>405</v>
      </c>
      <c r="R3912">
        <v>32</v>
      </c>
      <c r="S3912">
        <v>25</v>
      </c>
    </row>
    <row r="3913" spans="1:19">
      <c r="A3913" t="s">
        <v>336</v>
      </c>
      <c r="B3913">
        <v>18</v>
      </c>
      <c r="C3913" t="s">
        <v>99</v>
      </c>
      <c r="D3913" t="s">
        <v>90</v>
      </c>
      <c r="E3913" t="s">
        <v>337</v>
      </c>
      <c r="F3913" t="s">
        <v>174</v>
      </c>
      <c r="G3913" t="s">
        <v>239</v>
      </c>
      <c r="H3913" t="s">
        <v>4</v>
      </c>
      <c r="I3913" t="s">
        <v>404</v>
      </c>
      <c r="J3913" t="s">
        <v>297</v>
      </c>
      <c r="K3913">
        <v>1</v>
      </c>
      <c r="L3913" t="s">
        <v>273</v>
      </c>
      <c r="M3913">
        <v>-4</v>
      </c>
      <c r="N3913" t="s">
        <v>311</v>
      </c>
      <c r="O3913" t="s">
        <v>170</v>
      </c>
      <c r="P3913" t="s">
        <v>405</v>
      </c>
      <c r="R3913">
        <v>30.4</v>
      </c>
      <c r="S3913">
        <v>56</v>
      </c>
    </row>
    <row r="3914" spans="1:19">
      <c r="A3914" t="s">
        <v>336</v>
      </c>
      <c r="B3914">
        <v>18</v>
      </c>
      <c r="C3914" t="s">
        <v>99</v>
      </c>
      <c r="D3914" t="s">
        <v>90</v>
      </c>
      <c r="E3914" t="s">
        <v>337</v>
      </c>
      <c r="F3914" t="s">
        <v>174</v>
      </c>
      <c r="G3914" t="s">
        <v>239</v>
      </c>
      <c r="H3914" t="s">
        <v>11</v>
      </c>
      <c r="I3914" t="s">
        <v>404</v>
      </c>
      <c r="J3914" t="s">
        <v>298</v>
      </c>
      <c r="K3914">
        <v>1</v>
      </c>
      <c r="L3914" t="s">
        <v>273</v>
      </c>
      <c r="M3914">
        <v>-4</v>
      </c>
      <c r="N3914" t="s">
        <v>311</v>
      </c>
      <c r="O3914" t="s">
        <v>176</v>
      </c>
      <c r="P3914" t="s">
        <v>405</v>
      </c>
      <c r="R3914">
        <v>31.1</v>
      </c>
      <c r="S3914">
        <v>180</v>
      </c>
    </row>
    <row r="3915" spans="1:19">
      <c r="A3915" t="s">
        <v>336</v>
      </c>
      <c r="B3915">
        <v>18</v>
      </c>
      <c r="C3915" t="s">
        <v>99</v>
      </c>
      <c r="D3915" t="s">
        <v>90</v>
      </c>
      <c r="E3915" t="s">
        <v>337</v>
      </c>
      <c r="F3915" t="s">
        <v>174</v>
      </c>
      <c r="G3915" t="s">
        <v>239</v>
      </c>
      <c r="H3915" t="s">
        <v>11</v>
      </c>
      <c r="I3915" t="s">
        <v>404</v>
      </c>
      <c r="J3915" t="s">
        <v>298</v>
      </c>
      <c r="K3915">
        <v>1</v>
      </c>
      <c r="L3915" t="s">
        <v>273</v>
      </c>
      <c r="M3915">
        <v>-4</v>
      </c>
      <c r="N3915" t="s">
        <v>311</v>
      </c>
      <c r="O3915" t="s">
        <v>177</v>
      </c>
      <c r="P3915" t="s">
        <v>405</v>
      </c>
      <c r="R3915">
        <v>25.5</v>
      </c>
      <c r="S3915">
        <v>196</v>
      </c>
    </row>
    <row r="3916" spans="1:19">
      <c r="A3916" t="s">
        <v>336</v>
      </c>
      <c r="B3916">
        <v>18</v>
      </c>
      <c r="C3916" t="s">
        <v>99</v>
      </c>
      <c r="D3916" t="s">
        <v>90</v>
      </c>
      <c r="E3916" t="s">
        <v>337</v>
      </c>
      <c r="F3916" t="s">
        <v>174</v>
      </c>
      <c r="G3916" t="s">
        <v>239</v>
      </c>
      <c r="H3916" t="s">
        <v>11</v>
      </c>
      <c r="I3916" t="s">
        <v>404</v>
      </c>
      <c r="J3916" t="s">
        <v>298</v>
      </c>
      <c r="K3916">
        <v>1</v>
      </c>
      <c r="L3916" t="s">
        <v>273</v>
      </c>
      <c r="M3916">
        <v>-4</v>
      </c>
      <c r="N3916" t="s">
        <v>311</v>
      </c>
      <c r="O3916" t="s">
        <v>170</v>
      </c>
      <c r="P3916" t="s">
        <v>405</v>
      </c>
      <c r="R3916">
        <v>28.2</v>
      </c>
      <c r="S3916">
        <v>376</v>
      </c>
    </row>
    <row r="3917" spans="1:19">
      <c r="A3917" t="s">
        <v>336</v>
      </c>
      <c r="B3917">
        <v>18</v>
      </c>
      <c r="C3917" t="s">
        <v>99</v>
      </c>
      <c r="D3917" t="s">
        <v>90</v>
      </c>
      <c r="E3917" t="s">
        <v>337</v>
      </c>
      <c r="F3917" t="s">
        <v>174</v>
      </c>
      <c r="G3917" t="s">
        <v>239</v>
      </c>
      <c r="H3917" t="s">
        <v>8</v>
      </c>
      <c r="I3917" t="s">
        <v>404</v>
      </c>
      <c r="J3917" t="s">
        <v>299</v>
      </c>
      <c r="K3917">
        <v>1</v>
      </c>
      <c r="L3917" t="s">
        <v>273</v>
      </c>
      <c r="M3917">
        <v>-4</v>
      </c>
      <c r="N3917" t="s">
        <v>311</v>
      </c>
      <c r="O3917" t="s">
        <v>176</v>
      </c>
      <c r="P3917" t="s">
        <v>405</v>
      </c>
      <c r="R3917">
        <v>21.2</v>
      </c>
      <c r="S3917">
        <v>52</v>
      </c>
    </row>
    <row r="3918" spans="1:19">
      <c r="A3918" t="s">
        <v>336</v>
      </c>
      <c r="B3918">
        <v>18</v>
      </c>
      <c r="C3918" t="s">
        <v>99</v>
      </c>
      <c r="D3918" t="s">
        <v>90</v>
      </c>
      <c r="E3918" t="s">
        <v>337</v>
      </c>
      <c r="F3918" t="s">
        <v>174</v>
      </c>
      <c r="G3918" t="s">
        <v>239</v>
      </c>
      <c r="H3918" t="s">
        <v>8</v>
      </c>
      <c r="I3918" t="s">
        <v>404</v>
      </c>
      <c r="J3918" t="s">
        <v>299</v>
      </c>
      <c r="K3918">
        <v>1</v>
      </c>
      <c r="L3918" t="s">
        <v>273</v>
      </c>
      <c r="M3918">
        <v>-4</v>
      </c>
      <c r="N3918" t="s">
        <v>311</v>
      </c>
      <c r="O3918" t="s">
        <v>177</v>
      </c>
      <c r="P3918" t="s">
        <v>405</v>
      </c>
      <c r="R3918">
        <v>41.2</v>
      </c>
      <c r="S3918">
        <v>51</v>
      </c>
    </row>
    <row r="3919" spans="1:19">
      <c r="A3919" t="s">
        <v>336</v>
      </c>
      <c r="B3919">
        <v>18</v>
      </c>
      <c r="C3919" t="s">
        <v>99</v>
      </c>
      <c r="D3919" t="s">
        <v>90</v>
      </c>
      <c r="E3919" t="s">
        <v>337</v>
      </c>
      <c r="F3919" t="s">
        <v>174</v>
      </c>
      <c r="G3919" t="s">
        <v>239</v>
      </c>
      <c r="H3919" t="s">
        <v>8</v>
      </c>
      <c r="I3919" t="s">
        <v>404</v>
      </c>
      <c r="J3919" t="s">
        <v>299</v>
      </c>
      <c r="K3919">
        <v>1</v>
      </c>
      <c r="L3919" t="s">
        <v>273</v>
      </c>
      <c r="M3919">
        <v>-4</v>
      </c>
      <c r="N3919" t="s">
        <v>311</v>
      </c>
      <c r="O3919" t="s">
        <v>170</v>
      </c>
      <c r="P3919" t="s">
        <v>405</v>
      </c>
      <c r="R3919">
        <v>31.1</v>
      </c>
      <c r="S3919">
        <v>103</v>
      </c>
    </row>
    <row r="3920" spans="1:19">
      <c r="A3920" t="s">
        <v>336</v>
      </c>
      <c r="B3920">
        <v>18</v>
      </c>
      <c r="C3920" t="s">
        <v>99</v>
      </c>
      <c r="D3920" t="s">
        <v>90</v>
      </c>
      <c r="E3920" t="s">
        <v>337</v>
      </c>
      <c r="F3920" t="s">
        <v>174</v>
      </c>
      <c r="G3920" t="s">
        <v>239</v>
      </c>
      <c r="H3920" t="s">
        <v>17</v>
      </c>
      <c r="I3920" t="s">
        <v>404</v>
      </c>
      <c r="J3920" t="s">
        <v>300</v>
      </c>
      <c r="K3920">
        <v>1</v>
      </c>
      <c r="L3920" t="s">
        <v>273</v>
      </c>
      <c r="M3920">
        <v>-4</v>
      </c>
      <c r="N3920" t="s">
        <v>311</v>
      </c>
      <c r="O3920" t="s">
        <v>176</v>
      </c>
      <c r="P3920" t="s">
        <v>405</v>
      </c>
      <c r="R3920">
        <v>25.4</v>
      </c>
      <c r="S3920">
        <v>260</v>
      </c>
    </row>
    <row r="3921" spans="1:19">
      <c r="A3921" t="s">
        <v>336</v>
      </c>
      <c r="B3921">
        <v>18</v>
      </c>
      <c r="C3921" t="s">
        <v>99</v>
      </c>
      <c r="D3921" t="s">
        <v>90</v>
      </c>
      <c r="E3921" t="s">
        <v>337</v>
      </c>
      <c r="F3921" t="s">
        <v>174</v>
      </c>
      <c r="G3921" t="s">
        <v>239</v>
      </c>
      <c r="H3921" t="s">
        <v>17</v>
      </c>
      <c r="I3921" t="s">
        <v>404</v>
      </c>
      <c r="J3921" t="s">
        <v>300</v>
      </c>
      <c r="K3921">
        <v>1</v>
      </c>
      <c r="L3921" t="s">
        <v>273</v>
      </c>
      <c r="M3921">
        <v>-4</v>
      </c>
      <c r="N3921" t="s">
        <v>311</v>
      </c>
      <c r="O3921" t="s">
        <v>177</v>
      </c>
      <c r="P3921" t="s">
        <v>405</v>
      </c>
      <c r="R3921">
        <v>23.6</v>
      </c>
      <c r="S3921">
        <v>229</v>
      </c>
    </row>
    <row r="3922" spans="1:19">
      <c r="A3922" t="s">
        <v>336</v>
      </c>
      <c r="B3922">
        <v>18</v>
      </c>
      <c r="C3922" t="s">
        <v>99</v>
      </c>
      <c r="D3922" t="s">
        <v>90</v>
      </c>
      <c r="E3922" t="s">
        <v>337</v>
      </c>
      <c r="F3922" t="s">
        <v>174</v>
      </c>
      <c r="G3922" t="s">
        <v>239</v>
      </c>
      <c r="H3922" t="s">
        <v>17</v>
      </c>
      <c r="I3922" t="s">
        <v>404</v>
      </c>
      <c r="J3922" t="s">
        <v>300</v>
      </c>
      <c r="K3922">
        <v>1</v>
      </c>
      <c r="L3922" t="s">
        <v>273</v>
      </c>
      <c r="M3922">
        <v>-4</v>
      </c>
      <c r="N3922" t="s">
        <v>311</v>
      </c>
      <c r="O3922" t="s">
        <v>170</v>
      </c>
      <c r="P3922" t="s">
        <v>405</v>
      </c>
      <c r="R3922">
        <v>24.5</v>
      </c>
      <c r="S3922">
        <v>489</v>
      </c>
    </row>
    <row r="3923" spans="1:19">
      <c r="A3923" t="s">
        <v>336</v>
      </c>
      <c r="B3923">
        <v>18</v>
      </c>
      <c r="C3923" t="s">
        <v>99</v>
      </c>
      <c r="D3923" t="s">
        <v>90</v>
      </c>
      <c r="E3923" t="s">
        <v>337</v>
      </c>
      <c r="F3923" t="s">
        <v>174</v>
      </c>
      <c r="G3923" t="s">
        <v>239</v>
      </c>
      <c r="H3923" t="s">
        <v>13</v>
      </c>
      <c r="I3923" t="s">
        <v>404</v>
      </c>
      <c r="J3923" t="s">
        <v>301</v>
      </c>
      <c r="K3923">
        <v>1</v>
      </c>
      <c r="L3923" t="s">
        <v>273</v>
      </c>
      <c r="M3923">
        <v>-4</v>
      </c>
      <c r="N3923" t="s">
        <v>311</v>
      </c>
      <c r="O3923" t="s">
        <v>176</v>
      </c>
      <c r="P3923" t="s">
        <v>405</v>
      </c>
      <c r="R3923">
        <v>17.8</v>
      </c>
      <c r="S3923">
        <v>45</v>
      </c>
    </row>
    <row r="3924" spans="1:19">
      <c r="A3924" t="s">
        <v>336</v>
      </c>
      <c r="B3924">
        <v>18</v>
      </c>
      <c r="C3924" t="s">
        <v>99</v>
      </c>
      <c r="D3924" t="s">
        <v>90</v>
      </c>
      <c r="E3924" t="s">
        <v>337</v>
      </c>
      <c r="F3924" t="s">
        <v>174</v>
      </c>
      <c r="G3924" t="s">
        <v>239</v>
      </c>
      <c r="H3924" t="s">
        <v>13</v>
      </c>
      <c r="I3924" t="s">
        <v>404</v>
      </c>
      <c r="J3924" t="s">
        <v>301</v>
      </c>
      <c r="K3924">
        <v>1</v>
      </c>
      <c r="L3924" t="s">
        <v>273</v>
      </c>
      <c r="M3924">
        <v>-4</v>
      </c>
      <c r="N3924" t="s">
        <v>311</v>
      </c>
      <c r="O3924" t="s">
        <v>177</v>
      </c>
      <c r="P3924" t="s">
        <v>405</v>
      </c>
      <c r="R3924">
        <v>29.4</v>
      </c>
      <c r="S3924">
        <v>51</v>
      </c>
    </row>
    <row r="3925" spans="1:19">
      <c r="A3925" t="s">
        <v>336</v>
      </c>
      <c r="B3925">
        <v>18</v>
      </c>
      <c r="C3925" t="s">
        <v>99</v>
      </c>
      <c r="D3925" t="s">
        <v>90</v>
      </c>
      <c r="E3925" t="s">
        <v>337</v>
      </c>
      <c r="F3925" t="s">
        <v>174</v>
      </c>
      <c r="G3925" t="s">
        <v>239</v>
      </c>
      <c r="H3925" t="s">
        <v>13</v>
      </c>
      <c r="I3925" t="s">
        <v>404</v>
      </c>
      <c r="J3925" t="s">
        <v>301</v>
      </c>
      <c r="K3925">
        <v>1</v>
      </c>
      <c r="L3925" t="s">
        <v>273</v>
      </c>
      <c r="M3925">
        <v>-4</v>
      </c>
      <c r="N3925" t="s">
        <v>311</v>
      </c>
      <c r="O3925" t="s">
        <v>170</v>
      </c>
      <c r="P3925" t="s">
        <v>405</v>
      </c>
      <c r="R3925">
        <v>24</v>
      </c>
      <c r="S3925">
        <v>96</v>
      </c>
    </row>
    <row r="3926" spans="1:19">
      <c r="A3926" t="s">
        <v>336</v>
      </c>
      <c r="B3926">
        <v>18</v>
      </c>
      <c r="C3926" t="s">
        <v>99</v>
      </c>
      <c r="D3926" t="s">
        <v>90</v>
      </c>
      <c r="E3926" t="s">
        <v>337</v>
      </c>
      <c r="F3926" t="s">
        <v>174</v>
      </c>
      <c r="G3926" t="s">
        <v>239</v>
      </c>
      <c r="H3926" t="s">
        <v>25</v>
      </c>
      <c r="I3926" t="s">
        <v>404</v>
      </c>
      <c r="J3926" t="s">
        <v>302</v>
      </c>
      <c r="K3926">
        <v>1</v>
      </c>
      <c r="L3926" t="s">
        <v>273</v>
      </c>
      <c r="M3926">
        <v>-4</v>
      </c>
      <c r="N3926" t="s">
        <v>311</v>
      </c>
      <c r="O3926" t="s">
        <v>176</v>
      </c>
      <c r="P3926" t="s">
        <v>405</v>
      </c>
      <c r="R3926">
        <v>24.4</v>
      </c>
      <c r="S3926">
        <v>41</v>
      </c>
    </row>
    <row r="3927" spans="1:19">
      <c r="A3927" t="s">
        <v>336</v>
      </c>
      <c r="B3927">
        <v>18</v>
      </c>
      <c r="C3927" t="s">
        <v>99</v>
      </c>
      <c r="D3927" t="s">
        <v>90</v>
      </c>
      <c r="E3927" t="s">
        <v>337</v>
      </c>
      <c r="F3927" t="s">
        <v>174</v>
      </c>
      <c r="G3927" t="s">
        <v>239</v>
      </c>
      <c r="H3927" t="s">
        <v>25</v>
      </c>
      <c r="I3927" t="s">
        <v>404</v>
      </c>
      <c r="J3927" t="s">
        <v>302</v>
      </c>
      <c r="K3927">
        <v>1</v>
      </c>
      <c r="L3927" t="s">
        <v>273</v>
      </c>
      <c r="M3927">
        <v>-4</v>
      </c>
      <c r="N3927" t="s">
        <v>311</v>
      </c>
      <c r="O3927" t="s">
        <v>177</v>
      </c>
      <c r="P3927" t="s">
        <v>405</v>
      </c>
      <c r="R3927">
        <v>25.6</v>
      </c>
      <c r="S3927">
        <v>39</v>
      </c>
    </row>
    <row r="3928" spans="1:19">
      <c r="A3928" t="s">
        <v>336</v>
      </c>
      <c r="B3928">
        <v>18</v>
      </c>
      <c r="C3928" t="s">
        <v>99</v>
      </c>
      <c r="D3928" t="s">
        <v>90</v>
      </c>
      <c r="E3928" t="s">
        <v>337</v>
      </c>
      <c r="F3928" t="s">
        <v>174</v>
      </c>
      <c r="G3928" t="s">
        <v>239</v>
      </c>
      <c r="H3928" t="s">
        <v>25</v>
      </c>
      <c r="I3928" t="s">
        <v>404</v>
      </c>
      <c r="J3928" t="s">
        <v>302</v>
      </c>
      <c r="K3928">
        <v>1</v>
      </c>
      <c r="L3928" t="s">
        <v>273</v>
      </c>
      <c r="M3928">
        <v>-4</v>
      </c>
      <c r="N3928" t="s">
        <v>311</v>
      </c>
      <c r="O3928" t="s">
        <v>170</v>
      </c>
      <c r="P3928" t="s">
        <v>405</v>
      </c>
      <c r="R3928">
        <v>25</v>
      </c>
      <c r="S3928">
        <v>80</v>
      </c>
    </row>
    <row r="3929" spans="1:19">
      <c r="A3929" t="s">
        <v>336</v>
      </c>
      <c r="B3929">
        <v>18</v>
      </c>
      <c r="C3929" t="s">
        <v>99</v>
      </c>
      <c r="D3929" t="s">
        <v>90</v>
      </c>
      <c r="E3929" t="s">
        <v>337</v>
      </c>
      <c r="F3929" t="s">
        <v>174</v>
      </c>
      <c r="G3929" t="s">
        <v>239</v>
      </c>
      <c r="H3929" t="s">
        <v>16</v>
      </c>
      <c r="I3929" t="s">
        <v>404</v>
      </c>
      <c r="J3929" t="s">
        <v>303</v>
      </c>
      <c r="K3929">
        <v>1</v>
      </c>
      <c r="L3929" t="s">
        <v>273</v>
      </c>
      <c r="M3929">
        <v>-4</v>
      </c>
      <c r="N3929" t="s">
        <v>311</v>
      </c>
      <c r="O3929" t="s">
        <v>176</v>
      </c>
      <c r="P3929" t="s">
        <v>405</v>
      </c>
      <c r="R3929">
        <v>50</v>
      </c>
      <c r="S3929">
        <v>42</v>
      </c>
    </row>
    <row r="3930" spans="1:19">
      <c r="A3930" t="s">
        <v>336</v>
      </c>
      <c r="B3930">
        <v>18</v>
      </c>
      <c r="C3930" t="s">
        <v>99</v>
      </c>
      <c r="D3930" t="s">
        <v>90</v>
      </c>
      <c r="E3930" t="s">
        <v>337</v>
      </c>
      <c r="F3930" t="s">
        <v>174</v>
      </c>
      <c r="G3930" t="s">
        <v>239</v>
      </c>
      <c r="H3930" t="s">
        <v>16</v>
      </c>
      <c r="I3930" t="s">
        <v>404</v>
      </c>
      <c r="J3930" t="s">
        <v>303</v>
      </c>
      <c r="K3930">
        <v>1</v>
      </c>
      <c r="L3930" t="s">
        <v>273</v>
      </c>
      <c r="M3930">
        <v>-4</v>
      </c>
      <c r="N3930" t="s">
        <v>311</v>
      </c>
      <c r="O3930" t="s">
        <v>177</v>
      </c>
      <c r="P3930" t="s">
        <v>405</v>
      </c>
      <c r="R3930">
        <v>54.8</v>
      </c>
      <c r="S3930">
        <v>42</v>
      </c>
    </row>
    <row r="3931" spans="1:19">
      <c r="A3931" t="s">
        <v>336</v>
      </c>
      <c r="B3931">
        <v>18</v>
      </c>
      <c r="C3931" t="s">
        <v>99</v>
      </c>
      <c r="D3931" t="s">
        <v>90</v>
      </c>
      <c r="E3931" t="s">
        <v>337</v>
      </c>
      <c r="F3931" t="s">
        <v>174</v>
      </c>
      <c r="G3931" t="s">
        <v>239</v>
      </c>
      <c r="H3931" t="s">
        <v>16</v>
      </c>
      <c r="I3931" t="s">
        <v>404</v>
      </c>
      <c r="J3931" t="s">
        <v>303</v>
      </c>
      <c r="K3931">
        <v>1</v>
      </c>
      <c r="L3931" t="s">
        <v>273</v>
      </c>
      <c r="M3931">
        <v>-4</v>
      </c>
      <c r="N3931" t="s">
        <v>311</v>
      </c>
      <c r="O3931" t="s">
        <v>170</v>
      </c>
      <c r="P3931" t="s">
        <v>405</v>
      </c>
      <c r="R3931">
        <v>52.4</v>
      </c>
      <c r="S3931">
        <v>84</v>
      </c>
    </row>
    <row r="3932" spans="1:19">
      <c r="A3932" t="s">
        <v>336</v>
      </c>
      <c r="B3932">
        <v>18</v>
      </c>
      <c r="C3932" t="s">
        <v>99</v>
      </c>
      <c r="D3932" t="s">
        <v>90</v>
      </c>
      <c r="E3932" t="s">
        <v>337</v>
      </c>
      <c r="F3932" t="s">
        <v>174</v>
      </c>
      <c r="G3932" t="s">
        <v>239</v>
      </c>
      <c r="H3932" t="s">
        <v>5</v>
      </c>
      <c r="I3932" t="s">
        <v>404</v>
      </c>
      <c r="J3932" t="s">
        <v>304</v>
      </c>
      <c r="K3932">
        <v>1</v>
      </c>
      <c r="L3932" t="s">
        <v>273</v>
      </c>
      <c r="M3932">
        <v>-4</v>
      </c>
      <c r="N3932" t="s">
        <v>311</v>
      </c>
      <c r="O3932" t="s">
        <v>176</v>
      </c>
      <c r="P3932" t="s">
        <v>405</v>
      </c>
      <c r="R3932">
        <v>60</v>
      </c>
      <c r="S3932">
        <v>40</v>
      </c>
    </row>
    <row r="3933" spans="1:19">
      <c r="A3933" t="s">
        <v>336</v>
      </c>
      <c r="B3933">
        <v>18</v>
      </c>
      <c r="C3933" t="s">
        <v>99</v>
      </c>
      <c r="D3933" t="s">
        <v>90</v>
      </c>
      <c r="E3933" t="s">
        <v>337</v>
      </c>
      <c r="F3933" t="s">
        <v>174</v>
      </c>
      <c r="G3933" t="s">
        <v>239</v>
      </c>
      <c r="H3933" t="s">
        <v>5</v>
      </c>
      <c r="I3933" t="s">
        <v>404</v>
      </c>
      <c r="J3933" t="s">
        <v>304</v>
      </c>
      <c r="K3933">
        <v>1</v>
      </c>
      <c r="L3933" t="s">
        <v>273</v>
      </c>
      <c r="M3933">
        <v>-4</v>
      </c>
      <c r="N3933" t="s">
        <v>311</v>
      </c>
      <c r="O3933" t="s">
        <v>177</v>
      </c>
      <c r="P3933" t="s">
        <v>405</v>
      </c>
      <c r="R3933">
        <v>52.4</v>
      </c>
      <c r="S3933">
        <v>42</v>
      </c>
    </row>
    <row r="3934" spans="1:19">
      <c r="A3934" t="s">
        <v>336</v>
      </c>
      <c r="B3934">
        <v>18</v>
      </c>
      <c r="C3934" t="s">
        <v>99</v>
      </c>
      <c r="D3934" t="s">
        <v>90</v>
      </c>
      <c r="E3934" t="s">
        <v>337</v>
      </c>
      <c r="F3934" t="s">
        <v>174</v>
      </c>
      <c r="G3934" t="s">
        <v>239</v>
      </c>
      <c r="H3934" t="s">
        <v>5</v>
      </c>
      <c r="I3934" t="s">
        <v>404</v>
      </c>
      <c r="J3934" t="s">
        <v>304</v>
      </c>
      <c r="K3934">
        <v>1</v>
      </c>
      <c r="L3934" t="s">
        <v>273</v>
      </c>
      <c r="M3934">
        <v>-4</v>
      </c>
      <c r="N3934" t="s">
        <v>311</v>
      </c>
      <c r="O3934" t="s">
        <v>170</v>
      </c>
      <c r="P3934" t="s">
        <v>405</v>
      </c>
      <c r="R3934">
        <v>56.1</v>
      </c>
      <c r="S3934">
        <v>82</v>
      </c>
    </row>
    <row r="3935" spans="1:19">
      <c r="A3935" t="s">
        <v>336</v>
      </c>
      <c r="B3935">
        <v>18</v>
      </c>
      <c r="C3935" t="s">
        <v>99</v>
      </c>
      <c r="D3935" t="s">
        <v>90</v>
      </c>
      <c r="E3935" t="s">
        <v>337</v>
      </c>
      <c r="F3935" t="s">
        <v>174</v>
      </c>
      <c r="G3935" t="s">
        <v>239</v>
      </c>
      <c r="H3935" t="s">
        <v>7</v>
      </c>
      <c r="I3935" t="s">
        <v>404</v>
      </c>
      <c r="J3935" t="s">
        <v>305</v>
      </c>
      <c r="K3935">
        <v>1</v>
      </c>
      <c r="L3935" t="s">
        <v>273</v>
      </c>
      <c r="M3935">
        <v>-4</v>
      </c>
      <c r="N3935" t="s">
        <v>311</v>
      </c>
      <c r="O3935" t="s">
        <v>176</v>
      </c>
      <c r="P3935" t="s">
        <v>405</v>
      </c>
      <c r="R3935">
        <v>22.2</v>
      </c>
      <c r="S3935">
        <v>45</v>
      </c>
    </row>
    <row r="3936" spans="1:19">
      <c r="A3936" t="s">
        <v>336</v>
      </c>
      <c r="B3936">
        <v>18</v>
      </c>
      <c r="C3936" t="s">
        <v>99</v>
      </c>
      <c r="D3936" t="s">
        <v>90</v>
      </c>
      <c r="E3936" t="s">
        <v>337</v>
      </c>
      <c r="F3936" t="s">
        <v>174</v>
      </c>
      <c r="G3936" t="s">
        <v>239</v>
      </c>
      <c r="H3936" t="s">
        <v>7</v>
      </c>
      <c r="I3936" t="s">
        <v>404</v>
      </c>
      <c r="J3936" t="s">
        <v>305</v>
      </c>
      <c r="K3936">
        <v>1</v>
      </c>
      <c r="L3936" t="s">
        <v>273</v>
      </c>
      <c r="M3936">
        <v>-4</v>
      </c>
      <c r="N3936" t="s">
        <v>311</v>
      </c>
      <c r="O3936" t="s">
        <v>177</v>
      </c>
      <c r="P3936" t="s">
        <v>405</v>
      </c>
      <c r="R3936">
        <v>23.3</v>
      </c>
      <c r="S3936">
        <v>43</v>
      </c>
    </row>
    <row r="3937" spans="1:19">
      <c r="A3937" t="s">
        <v>336</v>
      </c>
      <c r="B3937">
        <v>18</v>
      </c>
      <c r="C3937" t="s">
        <v>99</v>
      </c>
      <c r="D3937" t="s">
        <v>90</v>
      </c>
      <c r="E3937" t="s">
        <v>337</v>
      </c>
      <c r="F3937" t="s">
        <v>174</v>
      </c>
      <c r="G3937" t="s">
        <v>239</v>
      </c>
      <c r="H3937" t="s">
        <v>7</v>
      </c>
      <c r="I3937" t="s">
        <v>404</v>
      </c>
      <c r="J3937" t="s">
        <v>305</v>
      </c>
      <c r="K3937">
        <v>1</v>
      </c>
      <c r="L3937" t="s">
        <v>273</v>
      </c>
      <c r="M3937">
        <v>-4</v>
      </c>
      <c r="N3937" t="s">
        <v>311</v>
      </c>
      <c r="O3937" t="s">
        <v>170</v>
      </c>
      <c r="P3937" t="s">
        <v>405</v>
      </c>
      <c r="R3937">
        <v>22.7</v>
      </c>
      <c r="S3937">
        <v>88</v>
      </c>
    </row>
    <row r="3938" spans="1:19">
      <c r="A3938" t="s">
        <v>336</v>
      </c>
      <c r="B3938">
        <v>18</v>
      </c>
      <c r="C3938" t="s">
        <v>99</v>
      </c>
      <c r="D3938" t="s">
        <v>90</v>
      </c>
      <c r="E3938" t="s">
        <v>337</v>
      </c>
      <c r="F3938" t="s">
        <v>174</v>
      </c>
      <c r="G3938" t="s">
        <v>239</v>
      </c>
      <c r="H3938" t="s">
        <v>15</v>
      </c>
      <c r="I3938" t="s">
        <v>404</v>
      </c>
      <c r="J3938" t="s">
        <v>306</v>
      </c>
      <c r="K3938">
        <v>1</v>
      </c>
      <c r="L3938" t="s">
        <v>273</v>
      </c>
      <c r="M3938">
        <v>-4</v>
      </c>
      <c r="N3938" t="s">
        <v>311</v>
      </c>
      <c r="O3938" t="s">
        <v>176</v>
      </c>
      <c r="P3938" t="s">
        <v>405</v>
      </c>
      <c r="R3938">
        <v>55.2</v>
      </c>
      <c r="S3938">
        <v>29</v>
      </c>
    </row>
    <row r="3939" spans="1:19">
      <c r="A3939" t="s">
        <v>336</v>
      </c>
      <c r="B3939">
        <v>18</v>
      </c>
      <c r="C3939" t="s">
        <v>99</v>
      </c>
      <c r="D3939" t="s">
        <v>90</v>
      </c>
      <c r="E3939" t="s">
        <v>337</v>
      </c>
      <c r="F3939" t="s">
        <v>174</v>
      </c>
      <c r="G3939" t="s">
        <v>239</v>
      </c>
      <c r="H3939" t="s">
        <v>15</v>
      </c>
      <c r="I3939" t="s">
        <v>404</v>
      </c>
      <c r="J3939" t="s">
        <v>306</v>
      </c>
      <c r="K3939">
        <v>1</v>
      </c>
      <c r="L3939" t="s">
        <v>273</v>
      </c>
      <c r="M3939">
        <v>-4</v>
      </c>
      <c r="N3939" t="s">
        <v>311</v>
      </c>
      <c r="O3939" t="s">
        <v>177</v>
      </c>
      <c r="P3939" t="s">
        <v>405</v>
      </c>
      <c r="R3939">
        <v>35.1</v>
      </c>
      <c r="S3939">
        <v>37</v>
      </c>
    </row>
    <row r="3940" spans="1:19">
      <c r="A3940" t="s">
        <v>336</v>
      </c>
      <c r="B3940">
        <v>18</v>
      </c>
      <c r="C3940" t="s">
        <v>99</v>
      </c>
      <c r="D3940" t="s">
        <v>90</v>
      </c>
      <c r="E3940" t="s">
        <v>337</v>
      </c>
      <c r="F3940" t="s">
        <v>174</v>
      </c>
      <c r="G3940" t="s">
        <v>239</v>
      </c>
      <c r="H3940" t="s">
        <v>15</v>
      </c>
      <c r="I3940" t="s">
        <v>404</v>
      </c>
      <c r="J3940" t="s">
        <v>306</v>
      </c>
      <c r="K3940">
        <v>1</v>
      </c>
      <c r="L3940" t="s">
        <v>273</v>
      </c>
      <c r="M3940">
        <v>-4</v>
      </c>
      <c r="N3940" t="s">
        <v>311</v>
      </c>
      <c r="O3940" t="s">
        <v>170</v>
      </c>
      <c r="P3940" t="s">
        <v>405</v>
      </c>
      <c r="R3940">
        <v>43.9</v>
      </c>
      <c r="S3940">
        <v>66</v>
      </c>
    </row>
    <row r="3941" spans="1:19">
      <c r="A3941" t="s">
        <v>336</v>
      </c>
      <c r="B3941">
        <v>18</v>
      </c>
      <c r="C3941" t="s">
        <v>99</v>
      </c>
      <c r="D3941" t="s">
        <v>90</v>
      </c>
      <c r="E3941" t="s">
        <v>337</v>
      </c>
      <c r="F3941" t="s">
        <v>174</v>
      </c>
      <c r="G3941" t="s">
        <v>239</v>
      </c>
      <c r="H3941" t="s">
        <v>19</v>
      </c>
      <c r="I3941" t="s">
        <v>404</v>
      </c>
      <c r="J3941" t="s">
        <v>307</v>
      </c>
      <c r="K3941">
        <v>1</v>
      </c>
      <c r="L3941" t="s">
        <v>273</v>
      </c>
      <c r="M3941">
        <v>-4</v>
      </c>
      <c r="N3941" t="s">
        <v>311</v>
      </c>
      <c r="O3941" t="s">
        <v>176</v>
      </c>
      <c r="P3941" t="s">
        <v>405</v>
      </c>
      <c r="R3941">
        <v>37.5</v>
      </c>
      <c r="S3941">
        <v>16</v>
      </c>
    </row>
    <row r="3942" spans="1:19">
      <c r="A3942" t="s">
        <v>336</v>
      </c>
      <c r="B3942">
        <v>18</v>
      </c>
      <c r="C3942" t="s">
        <v>99</v>
      </c>
      <c r="D3942" t="s">
        <v>90</v>
      </c>
      <c r="E3942" t="s">
        <v>337</v>
      </c>
      <c r="F3942" t="s">
        <v>174</v>
      </c>
      <c r="G3942" t="s">
        <v>239</v>
      </c>
      <c r="H3942" t="s">
        <v>19</v>
      </c>
      <c r="I3942" t="s">
        <v>404</v>
      </c>
      <c r="J3942" t="s">
        <v>307</v>
      </c>
      <c r="K3942">
        <v>1</v>
      </c>
      <c r="L3942" t="s">
        <v>273</v>
      </c>
      <c r="M3942">
        <v>-4</v>
      </c>
      <c r="N3942" t="s">
        <v>311</v>
      </c>
      <c r="O3942" t="s">
        <v>177</v>
      </c>
      <c r="P3942" t="s">
        <v>405</v>
      </c>
      <c r="R3942">
        <v>28.6</v>
      </c>
      <c r="S3942">
        <v>21</v>
      </c>
    </row>
    <row r="3943" spans="1:19">
      <c r="A3943" t="s">
        <v>336</v>
      </c>
      <c r="B3943">
        <v>18</v>
      </c>
      <c r="C3943" t="s">
        <v>99</v>
      </c>
      <c r="D3943" t="s">
        <v>90</v>
      </c>
      <c r="E3943" t="s">
        <v>337</v>
      </c>
      <c r="F3943" t="s">
        <v>174</v>
      </c>
      <c r="G3943" t="s">
        <v>239</v>
      </c>
      <c r="H3943" t="s">
        <v>19</v>
      </c>
      <c r="I3943" t="s">
        <v>404</v>
      </c>
      <c r="J3943" t="s">
        <v>307</v>
      </c>
      <c r="K3943">
        <v>1</v>
      </c>
      <c r="L3943" t="s">
        <v>273</v>
      </c>
      <c r="M3943">
        <v>-4</v>
      </c>
      <c r="N3943" t="s">
        <v>311</v>
      </c>
      <c r="O3943" t="s">
        <v>170</v>
      </c>
      <c r="P3943" t="s">
        <v>405</v>
      </c>
      <c r="R3943">
        <v>32.4</v>
      </c>
      <c r="S3943">
        <v>37</v>
      </c>
    </row>
    <row r="3944" spans="1:19">
      <c r="A3944" t="s">
        <v>336</v>
      </c>
      <c r="B3944">
        <v>18</v>
      </c>
      <c r="C3944" t="s">
        <v>99</v>
      </c>
      <c r="D3944" t="s">
        <v>90</v>
      </c>
      <c r="E3944" t="s">
        <v>337</v>
      </c>
      <c r="F3944" t="s">
        <v>174</v>
      </c>
      <c r="G3944" t="s">
        <v>239</v>
      </c>
      <c r="H3944" t="s">
        <v>14</v>
      </c>
      <c r="I3944" t="s">
        <v>404</v>
      </c>
      <c r="J3944" t="s">
        <v>308</v>
      </c>
      <c r="K3944">
        <v>1</v>
      </c>
      <c r="L3944" t="s">
        <v>273</v>
      </c>
      <c r="M3944">
        <v>-4</v>
      </c>
      <c r="N3944" t="s">
        <v>311</v>
      </c>
      <c r="O3944" t="s">
        <v>176</v>
      </c>
      <c r="P3944" t="s">
        <v>405</v>
      </c>
      <c r="R3944">
        <v>64.099999999999994</v>
      </c>
      <c r="S3944">
        <v>39</v>
      </c>
    </row>
    <row r="3945" spans="1:19">
      <c r="A3945" t="s">
        <v>336</v>
      </c>
      <c r="B3945">
        <v>18</v>
      </c>
      <c r="C3945" t="s">
        <v>99</v>
      </c>
      <c r="D3945" t="s">
        <v>90</v>
      </c>
      <c r="E3945" t="s">
        <v>337</v>
      </c>
      <c r="F3945" t="s">
        <v>174</v>
      </c>
      <c r="G3945" t="s">
        <v>239</v>
      </c>
      <c r="H3945" t="s">
        <v>14</v>
      </c>
      <c r="I3945" t="s">
        <v>404</v>
      </c>
      <c r="J3945" t="s">
        <v>308</v>
      </c>
      <c r="K3945">
        <v>1</v>
      </c>
      <c r="L3945" t="s">
        <v>273</v>
      </c>
      <c r="M3945">
        <v>-4</v>
      </c>
      <c r="N3945" t="s">
        <v>311</v>
      </c>
      <c r="O3945" t="s">
        <v>177</v>
      </c>
      <c r="P3945" t="s">
        <v>405</v>
      </c>
      <c r="R3945">
        <v>46.5</v>
      </c>
      <c r="S3945">
        <v>43</v>
      </c>
    </row>
    <row r="3946" spans="1:19">
      <c r="A3946" t="s">
        <v>336</v>
      </c>
      <c r="B3946">
        <v>18</v>
      </c>
      <c r="C3946" t="s">
        <v>99</v>
      </c>
      <c r="D3946" t="s">
        <v>90</v>
      </c>
      <c r="E3946" t="s">
        <v>337</v>
      </c>
      <c r="F3946" t="s">
        <v>174</v>
      </c>
      <c r="G3946" t="s">
        <v>239</v>
      </c>
      <c r="H3946" t="s">
        <v>14</v>
      </c>
      <c r="I3946" t="s">
        <v>404</v>
      </c>
      <c r="J3946" t="s">
        <v>308</v>
      </c>
      <c r="K3946">
        <v>1</v>
      </c>
      <c r="L3946" t="s">
        <v>273</v>
      </c>
      <c r="M3946">
        <v>-4</v>
      </c>
      <c r="N3946" t="s">
        <v>311</v>
      </c>
      <c r="O3946" t="s">
        <v>170</v>
      </c>
      <c r="P3946" t="s">
        <v>405</v>
      </c>
      <c r="R3946">
        <v>54.9</v>
      </c>
      <c r="S3946">
        <v>82</v>
      </c>
    </row>
    <row r="3947" spans="1:19">
      <c r="A3947" t="s">
        <v>336</v>
      </c>
      <c r="B3947">
        <v>18</v>
      </c>
      <c r="C3947" t="s">
        <v>99</v>
      </c>
      <c r="D3947" t="s">
        <v>90</v>
      </c>
      <c r="E3947" t="s">
        <v>337</v>
      </c>
      <c r="F3947" t="s">
        <v>174</v>
      </c>
      <c r="G3947" t="s">
        <v>239</v>
      </c>
      <c r="H3947" t="s">
        <v>10</v>
      </c>
      <c r="I3947" t="s">
        <v>404</v>
      </c>
      <c r="J3947" t="s">
        <v>309</v>
      </c>
      <c r="K3947">
        <v>1</v>
      </c>
      <c r="L3947" t="s">
        <v>273</v>
      </c>
      <c r="M3947">
        <v>-4</v>
      </c>
      <c r="N3947" t="s">
        <v>311</v>
      </c>
      <c r="O3947" t="s">
        <v>176</v>
      </c>
      <c r="P3947" t="s">
        <v>405</v>
      </c>
      <c r="R3947">
        <v>38.5</v>
      </c>
      <c r="S3947">
        <v>26</v>
      </c>
    </row>
    <row r="3948" spans="1:19">
      <c r="A3948" t="s">
        <v>336</v>
      </c>
      <c r="B3948">
        <v>18</v>
      </c>
      <c r="C3948" t="s">
        <v>99</v>
      </c>
      <c r="D3948" t="s">
        <v>90</v>
      </c>
      <c r="E3948" t="s">
        <v>337</v>
      </c>
      <c r="F3948" t="s">
        <v>174</v>
      </c>
      <c r="G3948" t="s">
        <v>239</v>
      </c>
      <c r="H3948" t="s">
        <v>10</v>
      </c>
      <c r="I3948" t="s">
        <v>404</v>
      </c>
      <c r="J3948" t="s">
        <v>309</v>
      </c>
      <c r="K3948">
        <v>1</v>
      </c>
      <c r="L3948" t="s">
        <v>273</v>
      </c>
      <c r="M3948">
        <v>-4</v>
      </c>
      <c r="N3948" t="s">
        <v>311</v>
      </c>
      <c r="O3948" t="s">
        <v>177</v>
      </c>
      <c r="P3948" t="s">
        <v>405</v>
      </c>
      <c r="R3948">
        <v>30</v>
      </c>
      <c r="S3948">
        <v>20</v>
      </c>
    </row>
    <row r="3949" spans="1:19">
      <c r="A3949" t="s">
        <v>336</v>
      </c>
      <c r="B3949">
        <v>18</v>
      </c>
      <c r="C3949" t="s">
        <v>99</v>
      </c>
      <c r="D3949" t="s">
        <v>90</v>
      </c>
      <c r="E3949" t="s">
        <v>337</v>
      </c>
      <c r="F3949" t="s">
        <v>174</v>
      </c>
      <c r="G3949" t="s">
        <v>239</v>
      </c>
      <c r="H3949" t="s">
        <v>10</v>
      </c>
      <c r="I3949" t="s">
        <v>404</v>
      </c>
      <c r="J3949" t="s">
        <v>309</v>
      </c>
      <c r="K3949">
        <v>1</v>
      </c>
      <c r="L3949" t="s">
        <v>273</v>
      </c>
      <c r="M3949">
        <v>-4</v>
      </c>
      <c r="N3949" t="s">
        <v>311</v>
      </c>
      <c r="O3949" t="s">
        <v>170</v>
      </c>
      <c r="P3949" t="s">
        <v>405</v>
      </c>
      <c r="R3949">
        <v>34.799999999999997</v>
      </c>
      <c r="S3949">
        <v>46</v>
      </c>
    </row>
    <row r="3950" spans="1:19">
      <c r="A3950" t="s">
        <v>336</v>
      </c>
      <c r="B3950">
        <v>18</v>
      </c>
      <c r="C3950" t="s">
        <v>99</v>
      </c>
      <c r="D3950" t="s">
        <v>90</v>
      </c>
      <c r="E3950" t="s">
        <v>337</v>
      </c>
      <c r="F3950" t="s">
        <v>174</v>
      </c>
      <c r="G3950" t="s">
        <v>239</v>
      </c>
      <c r="H3950" t="s">
        <v>93</v>
      </c>
      <c r="I3950" t="s">
        <v>173</v>
      </c>
      <c r="J3950" t="s">
        <v>310</v>
      </c>
      <c r="K3950">
        <v>1</v>
      </c>
      <c r="L3950" t="s">
        <v>273</v>
      </c>
      <c r="M3950">
        <v>-4</v>
      </c>
      <c r="N3950" t="s">
        <v>311</v>
      </c>
      <c r="O3950" t="s">
        <v>170</v>
      </c>
      <c r="P3950" t="s">
        <v>405</v>
      </c>
      <c r="R3950">
        <v>31.2</v>
      </c>
      <c r="S3950">
        <v>2783</v>
      </c>
    </row>
    <row r="3951" spans="1:19">
      <c r="A3951" t="s">
        <v>336</v>
      </c>
      <c r="B3951">
        <v>18</v>
      </c>
      <c r="C3951" t="s">
        <v>99</v>
      </c>
      <c r="D3951" t="s">
        <v>90</v>
      </c>
      <c r="E3951" t="s">
        <v>337</v>
      </c>
      <c r="F3951" t="s">
        <v>174</v>
      </c>
      <c r="G3951" t="s">
        <v>239</v>
      </c>
      <c r="H3951" t="s">
        <v>93</v>
      </c>
      <c r="I3951" t="s">
        <v>173</v>
      </c>
      <c r="J3951" t="s">
        <v>310</v>
      </c>
      <c r="K3951">
        <v>1</v>
      </c>
      <c r="L3951" t="s">
        <v>273</v>
      </c>
      <c r="M3951">
        <v>-4</v>
      </c>
      <c r="N3951" t="s">
        <v>311</v>
      </c>
      <c r="O3951" t="s">
        <v>176</v>
      </c>
      <c r="P3951" t="s">
        <v>405</v>
      </c>
      <c r="R3951">
        <v>31.7</v>
      </c>
      <c r="S3951">
        <v>1396</v>
      </c>
    </row>
    <row r="3952" spans="1:19">
      <c r="A3952" t="s">
        <v>336</v>
      </c>
      <c r="B3952">
        <v>18</v>
      </c>
      <c r="C3952" t="s">
        <v>99</v>
      </c>
      <c r="D3952" t="s">
        <v>90</v>
      </c>
      <c r="E3952" t="s">
        <v>337</v>
      </c>
      <c r="F3952" t="s">
        <v>174</v>
      </c>
      <c r="G3952" t="s">
        <v>239</v>
      </c>
      <c r="H3952" t="s">
        <v>93</v>
      </c>
      <c r="I3952" t="s">
        <v>173</v>
      </c>
      <c r="J3952" t="s">
        <v>310</v>
      </c>
      <c r="K3952">
        <v>1</v>
      </c>
      <c r="L3952" t="s">
        <v>273</v>
      </c>
      <c r="M3952">
        <v>-4</v>
      </c>
      <c r="N3952" t="s">
        <v>311</v>
      </c>
      <c r="O3952" t="s">
        <v>177</v>
      </c>
      <c r="P3952" t="s">
        <v>405</v>
      </c>
      <c r="R3952">
        <v>30.8</v>
      </c>
      <c r="S3952">
        <v>1387</v>
      </c>
    </row>
    <row r="3953" spans="1:19">
      <c r="A3953" t="s">
        <v>336</v>
      </c>
      <c r="B3953">
        <v>18</v>
      </c>
      <c r="C3953" t="s">
        <v>99</v>
      </c>
      <c r="D3953" t="s">
        <v>90</v>
      </c>
      <c r="E3953" t="s">
        <v>337</v>
      </c>
      <c r="F3953" t="s">
        <v>174</v>
      </c>
      <c r="G3953" t="s">
        <v>239</v>
      </c>
      <c r="H3953" t="s">
        <v>22</v>
      </c>
      <c r="I3953" t="s">
        <v>404</v>
      </c>
      <c r="J3953" t="s">
        <v>265</v>
      </c>
      <c r="K3953">
        <v>1</v>
      </c>
      <c r="L3953" t="s">
        <v>273</v>
      </c>
      <c r="M3953">
        <v>-5</v>
      </c>
      <c r="N3953" t="s">
        <v>320</v>
      </c>
      <c r="O3953" t="s">
        <v>176</v>
      </c>
      <c r="P3953" t="s">
        <v>405</v>
      </c>
      <c r="R3953">
        <v>30.5</v>
      </c>
      <c r="S3953">
        <v>282</v>
      </c>
    </row>
    <row r="3954" spans="1:19">
      <c r="A3954" t="s">
        <v>336</v>
      </c>
      <c r="B3954">
        <v>18</v>
      </c>
      <c r="C3954" t="s">
        <v>99</v>
      </c>
      <c r="D3954" t="s">
        <v>90</v>
      </c>
      <c r="E3954" t="s">
        <v>337</v>
      </c>
      <c r="F3954" t="s">
        <v>174</v>
      </c>
      <c r="G3954" t="s">
        <v>239</v>
      </c>
      <c r="H3954" t="s">
        <v>22</v>
      </c>
      <c r="I3954" t="s">
        <v>404</v>
      </c>
      <c r="J3954" t="s">
        <v>265</v>
      </c>
      <c r="K3954">
        <v>1</v>
      </c>
      <c r="L3954" t="s">
        <v>273</v>
      </c>
      <c r="M3954">
        <v>-5</v>
      </c>
      <c r="N3954" t="s">
        <v>320</v>
      </c>
      <c r="O3954" t="s">
        <v>177</v>
      </c>
      <c r="P3954" t="s">
        <v>405</v>
      </c>
      <c r="R3954">
        <v>23.6</v>
      </c>
      <c r="S3954">
        <v>254</v>
      </c>
    </row>
    <row r="3955" spans="1:19">
      <c r="A3955" t="s">
        <v>336</v>
      </c>
      <c r="B3955">
        <v>18</v>
      </c>
      <c r="C3955" t="s">
        <v>99</v>
      </c>
      <c r="D3955" t="s">
        <v>90</v>
      </c>
      <c r="E3955" t="s">
        <v>337</v>
      </c>
      <c r="F3955" t="s">
        <v>174</v>
      </c>
      <c r="G3955" t="s">
        <v>239</v>
      </c>
      <c r="H3955" t="s">
        <v>22</v>
      </c>
      <c r="I3955" t="s">
        <v>404</v>
      </c>
      <c r="J3955" t="s">
        <v>265</v>
      </c>
      <c r="K3955">
        <v>1</v>
      </c>
      <c r="L3955" t="s">
        <v>273</v>
      </c>
      <c r="M3955">
        <v>-5</v>
      </c>
      <c r="N3955" t="s">
        <v>320</v>
      </c>
      <c r="O3955" t="s">
        <v>170</v>
      </c>
      <c r="P3955" t="s">
        <v>405</v>
      </c>
      <c r="R3955">
        <v>27.2</v>
      </c>
      <c r="S3955">
        <v>536</v>
      </c>
    </row>
    <row r="3956" spans="1:19">
      <c r="A3956" t="s">
        <v>336</v>
      </c>
      <c r="B3956">
        <v>18</v>
      </c>
      <c r="C3956" t="s">
        <v>99</v>
      </c>
      <c r="D3956" t="s">
        <v>90</v>
      </c>
      <c r="E3956" t="s">
        <v>337</v>
      </c>
      <c r="F3956" t="s">
        <v>174</v>
      </c>
      <c r="G3956" t="s">
        <v>239</v>
      </c>
      <c r="H3956" t="s">
        <v>24</v>
      </c>
      <c r="I3956" t="s">
        <v>404</v>
      </c>
      <c r="J3956" t="s">
        <v>266</v>
      </c>
      <c r="K3956">
        <v>1</v>
      </c>
      <c r="L3956" t="s">
        <v>273</v>
      </c>
      <c r="M3956">
        <v>-5</v>
      </c>
      <c r="N3956" t="s">
        <v>320</v>
      </c>
      <c r="O3956" t="s">
        <v>176</v>
      </c>
      <c r="P3956" t="s">
        <v>405</v>
      </c>
      <c r="R3956">
        <v>35.299999999999997</v>
      </c>
      <c r="S3956">
        <v>34</v>
      </c>
    </row>
    <row r="3957" spans="1:19">
      <c r="A3957" t="s">
        <v>336</v>
      </c>
      <c r="B3957">
        <v>18</v>
      </c>
      <c r="C3957" t="s">
        <v>99</v>
      </c>
      <c r="D3957" t="s">
        <v>90</v>
      </c>
      <c r="E3957" t="s">
        <v>337</v>
      </c>
      <c r="F3957" t="s">
        <v>174</v>
      </c>
      <c r="G3957" t="s">
        <v>239</v>
      </c>
      <c r="H3957" t="s">
        <v>24</v>
      </c>
      <c r="I3957" t="s">
        <v>404</v>
      </c>
      <c r="J3957" t="s">
        <v>266</v>
      </c>
      <c r="K3957">
        <v>1</v>
      </c>
      <c r="L3957" t="s">
        <v>273</v>
      </c>
      <c r="M3957">
        <v>-5</v>
      </c>
      <c r="N3957" t="s">
        <v>320</v>
      </c>
      <c r="O3957" t="s">
        <v>177</v>
      </c>
      <c r="P3957" t="s">
        <v>405</v>
      </c>
      <c r="R3957">
        <v>17.5</v>
      </c>
      <c r="S3957">
        <v>40</v>
      </c>
    </row>
    <row r="3958" spans="1:19">
      <c r="A3958" t="s">
        <v>336</v>
      </c>
      <c r="B3958">
        <v>18</v>
      </c>
      <c r="C3958" t="s">
        <v>99</v>
      </c>
      <c r="D3958" t="s">
        <v>90</v>
      </c>
      <c r="E3958" t="s">
        <v>337</v>
      </c>
      <c r="F3958" t="s">
        <v>174</v>
      </c>
      <c r="G3958" t="s">
        <v>239</v>
      </c>
      <c r="H3958" t="s">
        <v>24</v>
      </c>
      <c r="I3958" t="s">
        <v>404</v>
      </c>
      <c r="J3958" t="s">
        <v>266</v>
      </c>
      <c r="K3958">
        <v>1</v>
      </c>
      <c r="L3958" t="s">
        <v>273</v>
      </c>
      <c r="M3958">
        <v>-5</v>
      </c>
      <c r="N3958" t="s">
        <v>320</v>
      </c>
      <c r="O3958" t="s">
        <v>170</v>
      </c>
      <c r="P3958" t="s">
        <v>405</v>
      </c>
      <c r="R3958">
        <v>25.7</v>
      </c>
      <c r="S3958">
        <v>74</v>
      </c>
    </row>
    <row r="3959" spans="1:19">
      <c r="A3959" t="s">
        <v>336</v>
      </c>
      <c r="B3959">
        <v>18</v>
      </c>
      <c r="C3959" t="s">
        <v>99</v>
      </c>
      <c r="D3959" t="s">
        <v>90</v>
      </c>
      <c r="E3959" t="s">
        <v>337</v>
      </c>
      <c r="F3959" t="s">
        <v>174</v>
      </c>
      <c r="G3959" t="s">
        <v>239</v>
      </c>
      <c r="H3959" t="s">
        <v>23</v>
      </c>
      <c r="I3959" t="s">
        <v>404</v>
      </c>
      <c r="J3959" t="s">
        <v>267</v>
      </c>
      <c r="K3959">
        <v>1</v>
      </c>
      <c r="L3959" t="s">
        <v>273</v>
      </c>
      <c r="M3959">
        <v>-5</v>
      </c>
      <c r="N3959" t="s">
        <v>320</v>
      </c>
      <c r="O3959" t="s">
        <v>176</v>
      </c>
      <c r="P3959" t="s">
        <v>405</v>
      </c>
      <c r="R3959">
        <v>17.5</v>
      </c>
      <c r="S3959">
        <v>40</v>
      </c>
    </row>
    <row r="3960" spans="1:19">
      <c r="A3960" t="s">
        <v>336</v>
      </c>
      <c r="B3960">
        <v>18</v>
      </c>
      <c r="C3960" t="s">
        <v>99</v>
      </c>
      <c r="D3960" t="s">
        <v>90</v>
      </c>
      <c r="E3960" t="s">
        <v>337</v>
      </c>
      <c r="F3960" t="s">
        <v>174</v>
      </c>
      <c r="G3960" t="s">
        <v>239</v>
      </c>
      <c r="H3960" t="s">
        <v>23</v>
      </c>
      <c r="I3960" t="s">
        <v>404</v>
      </c>
      <c r="J3960" t="s">
        <v>267</v>
      </c>
      <c r="K3960">
        <v>1</v>
      </c>
      <c r="L3960" t="s">
        <v>273</v>
      </c>
      <c r="M3960">
        <v>-5</v>
      </c>
      <c r="N3960" t="s">
        <v>320</v>
      </c>
      <c r="O3960" t="s">
        <v>177</v>
      </c>
      <c r="P3960" t="s">
        <v>405</v>
      </c>
      <c r="R3960">
        <v>6.5</v>
      </c>
      <c r="S3960">
        <v>46</v>
      </c>
    </row>
    <row r="3961" spans="1:19">
      <c r="A3961" t="s">
        <v>336</v>
      </c>
      <c r="B3961">
        <v>18</v>
      </c>
      <c r="C3961" t="s">
        <v>99</v>
      </c>
      <c r="D3961" t="s">
        <v>90</v>
      </c>
      <c r="E3961" t="s">
        <v>337</v>
      </c>
      <c r="F3961" t="s">
        <v>174</v>
      </c>
      <c r="G3961" t="s">
        <v>239</v>
      </c>
      <c r="H3961" t="s">
        <v>23</v>
      </c>
      <c r="I3961" t="s">
        <v>404</v>
      </c>
      <c r="J3961" t="s">
        <v>267</v>
      </c>
      <c r="K3961">
        <v>1</v>
      </c>
      <c r="L3961" t="s">
        <v>273</v>
      </c>
      <c r="M3961">
        <v>-5</v>
      </c>
      <c r="N3961" t="s">
        <v>320</v>
      </c>
      <c r="O3961" t="s">
        <v>170</v>
      </c>
      <c r="P3961" t="s">
        <v>405</v>
      </c>
      <c r="R3961">
        <v>11.6</v>
      </c>
      <c r="S3961">
        <v>86</v>
      </c>
    </row>
    <row r="3962" spans="1:19">
      <c r="A3962" t="s">
        <v>336</v>
      </c>
      <c r="B3962">
        <v>18</v>
      </c>
      <c r="C3962" t="s">
        <v>99</v>
      </c>
      <c r="D3962" t="s">
        <v>90</v>
      </c>
      <c r="E3962" t="s">
        <v>337</v>
      </c>
      <c r="F3962" t="s">
        <v>174</v>
      </c>
      <c r="G3962" t="s">
        <v>239</v>
      </c>
      <c r="H3962" t="s">
        <v>18</v>
      </c>
      <c r="I3962" t="s">
        <v>404</v>
      </c>
      <c r="J3962" t="s">
        <v>268</v>
      </c>
      <c r="K3962">
        <v>1</v>
      </c>
      <c r="L3962" t="s">
        <v>273</v>
      </c>
      <c r="M3962">
        <v>-5</v>
      </c>
      <c r="N3962" t="s">
        <v>320</v>
      </c>
      <c r="O3962" t="s">
        <v>176</v>
      </c>
      <c r="P3962" t="s">
        <v>405</v>
      </c>
      <c r="R3962">
        <v>23.1</v>
      </c>
      <c r="S3962">
        <v>52</v>
      </c>
    </row>
    <row r="3963" spans="1:19">
      <c r="A3963" t="s">
        <v>336</v>
      </c>
      <c r="B3963">
        <v>18</v>
      </c>
      <c r="C3963" t="s">
        <v>99</v>
      </c>
      <c r="D3963" t="s">
        <v>90</v>
      </c>
      <c r="E3963" t="s">
        <v>337</v>
      </c>
      <c r="F3963" t="s">
        <v>174</v>
      </c>
      <c r="G3963" t="s">
        <v>239</v>
      </c>
      <c r="H3963" t="s">
        <v>18</v>
      </c>
      <c r="I3963" t="s">
        <v>404</v>
      </c>
      <c r="J3963" t="s">
        <v>268</v>
      </c>
      <c r="K3963">
        <v>1</v>
      </c>
      <c r="L3963" t="s">
        <v>273</v>
      </c>
      <c r="M3963">
        <v>-5</v>
      </c>
      <c r="N3963" t="s">
        <v>320</v>
      </c>
      <c r="O3963" t="s">
        <v>177</v>
      </c>
      <c r="P3963" t="s">
        <v>405</v>
      </c>
      <c r="R3963">
        <v>28.4</v>
      </c>
      <c r="S3963">
        <v>67</v>
      </c>
    </row>
    <row r="3964" spans="1:19">
      <c r="A3964" t="s">
        <v>336</v>
      </c>
      <c r="B3964">
        <v>18</v>
      </c>
      <c r="C3964" t="s">
        <v>99</v>
      </c>
      <c r="D3964" t="s">
        <v>90</v>
      </c>
      <c r="E3964" t="s">
        <v>337</v>
      </c>
      <c r="F3964" t="s">
        <v>174</v>
      </c>
      <c r="G3964" t="s">
        <v>239</v>
      </c>
      <c r="H3964" t="s">
        <v>18</v>
      </c>
      <c r="I3964" t="s">
        <v>404</v>
      </c>
      <c r="J3964" t="s">
        <v>268</v>
      </c>
      <c r="K3964">
        <v>1</v>
      </c>
      <c r="L3964" t="s">
        <v>273</v>
      </c>
      <c r="M3964">
        <v>-5</v>
      </c>
      <c r="N3964" t="s">
        <v>320</v>
      </c>
      <c r="O3964" t="s">
        <v>170</v>
      </c>
      <c r="P3964" t="s">
        <v>405</v>
      </c>
      <c r="R3964">
        <v>26.1</v>
      </c>
      <c r="S3964">
        <v>119</v>
      </c>
    </row>
    <row r="3965" spans="1:19">
      <c r="A3965" t="s">
        <v>336</v>
      </c>
      <c r="B3965">
        <v>18</v>
      </c>
      <c r="C3965" t="s">
        <v>99</v>
      </c>
      <c r="D3965" t="s">
        <v>90</v>
      </c>
      <c r="E3965" t="s">
        <v>337</v>
      </c>
      <c r="F3965" t="s">
        <v>174</v>
      </c>
      <c r="G3965" t="s">
        <v>239</v>
      </c>
      <c r="H3965" t="s">
        <v>20</v>
      </c>
      <c r="I3965" t="s">
        <v>404</v>
      </c>
      <c r="J3965" t="s">
        <v>269</v>
      </c>
      <c r="K3965">
        <v>1</v>
      </c>
      <c r="L3965" t="s">
        <v>273</v>
      </c>
      <c r="M3965">
        <v>-5</v>
      </c>
      <c r="N3965" t="s">
        <v>320</v>
      </c>
      <c r="O3965" t="s">
        <v>176</v>
      </c>
      <c r="P3965" t="s">
        <v>405</v>
      </c>
      <c r="R3965">
        <v>41.1</v>
      </c>
      <c r="S3965">
        <v>56</v>
      </c>
    </row>
    <row r="3966" spans="1:19">
      <c r="A3966" t="s">
        <v>336</v>
      </c>
      <c r="B3966">
        <v>18</v>
      </c>
      <c r="C3966" t="s">
        <v>99</v>
      </c>
      <c r="D3966" t="s">
        <v>90</v>
      </c>
      <c r="E3966" t="s">
        <v>337</v>
      </c>
      <c r="F3966" t="s">
        <v>174</v>
      </c>
      <c r="G3966" t="s">
        <v>239</v>
      </c>
      <c r="H3966" t="s">
        <v>20</v>
      </c>
      <c r="I3966" t="s">
        <v>404</v>
      </c>
      <c r="J3966" t="s">
        <v>269</v>
      </c>
      <c r="K3966">
        <v>1</v>
      </c>
      <c r="L3966" t="s">
        <v>273</v>
      </c>
      <c r="M3966">
        <v>-5</v>
      </c>
      <c r="N3966" t="s">
        <v>320</v>
      </c>
      <c r="O3966" t="s">
        <v>177</v>
      </c>
      <c r="P3966" t="s">
        <v>405</v>
      </c>
      <c r="R3966">
        <v>50.9</v>
      </c>
      <c r="S3966">
        <v>55</v>
      </c>
    </row>
    <row r="3967" spans="1:19">
      <c r="A3967" t="s">
        <v>336</v>
      </c>
      <c r="B3967">
        <v>18</v>
      </c>
      <c r="C3967" t="s">
        <v>99</v>
      </c>
      <c r="D3967" t="s">
        <v>90</v>
      </c>
      <c r="E3967" t="s">
        <v>337</v>
      </c>
      <c r="F3967" t="s">
        <v>174</v>
      </c>
      <c r="G3967" t="s">
        <v>239</v>
      </c>
      <c r="H3967" t="s">
        <v>20</v>
      </c>
      <c r="I3967" t="s">
        <v>404</v>
      </c>
      <c r="J3967" t="s">
        <v>269</v>
      </c>
      <c r="K3967">
        <v>1</v>
      </c>
      <c r="L3967" t="s">
        <v>273</v>
      </c>
      <c r="M3967">
        <v>-5</v>
      </c>
      <c r="N3967" t="s">
        <v>320</v>
      </c>
      <c r="O3967" t="s">
        <v>170</v>
      </c>
      <c r="P3967" t="s">
        <v>405</v>
      </c>
      <c r="R3967">
        <v>45.9</v>
      </c>
      <c r="S3967">
        <v>111</v>
      </c>
    </row>
    <row r="3968" spans="1:19">
      <c r="A3968" t="s">
        <v>336</v>
      </c>
      <c r="B3968">
        <v>18</v>
      </c>
      <c r="C3968" t="s">
        <v>99</v>
      </c>
      <c r="D3968" t="s">
        <v>90</v>
      </c>
      <c r="E3968" t="s">
        <v>337</v>
      </c>
      <c r="F3968" t="s">
        <v>174</v>
      </c>
      <c r="G3968" t="s">
        <v>239</v>
      </c>
      <c r="H3968" t="s">
        <v>9</v>
      </c>
      <c r="I3968" t="s">
        <v>404</v>
      </c>
      <c r="J3968" t="s">
        <v>270</v>
      </c>
      <c r="K3968">
        <v>1</v>
      </c>
      <c r="L3968" t="s">
        <v>273</v>
      </c>
      <c r="M3968">
        <v>-5</v>
      </c>
      <c r="N3968" t="s">
        <v>320</v>
      </c>
      <c r="O3968" t="s">
        <v>176</v>
      </c>
      <c r="P3968" t="s">
        <v>405</v>
      </c>
      <c r="R3968">
        <v>70.599999999999994</v>
      </c>
      <c r="S3968">
        <v>34</v>
      </c>
    </row>
    <row r="3969" spans="1:19">
      <c r="A3969" t="s">
        <v>336</v>
      </c>
      <c r="B3969">
        <v>18</v>
      </c>
      <c r="C3969" t="s">
        <v>99</v>
      </c>
      <c r="D3969" t="s">
        <v>90</v>
      </c>
      <c r="E3969" t="s">
        <v>337</v>
      </c>
      <c r="F3969" t="s">
        <v>174</v>
      </c>
      <c r="G3969" t="s">
        <v>239</v>
      </c>
      <c r="H3969" t="s">
        <v>9</v>
      </c>
      <c r="I3969" t="s">
        <v>404</v>
      </c>
      <c r="J3969" t="s">
        <v>270</v>
      </c>
      <c r="K3969">
        <v>1</v>
      </c>
      <c r="L3969" t="s">
        <v>273</v>
      </c>
      <c r="M3969">
        <v>-5</v>
      </c>
      <c r="N3969" t="s">
        <v>320</v>
      </c>
      <c r="O3969" t="s">
        <v>177</v>
      </c>
      <c r="P3969" t="s">
        <v>405</v>
      </c>
      <c r="R3969">
        <v>43.3</v>
      </c>
      <c r="S3969">
        <v>30</v>
      </c>
    </row>
    <row r="3970" spans="1:19">
      <c r="A3970" t="s">
        <v>336</v>
      </c>
      <c r="B3970">
        <v>18</v>
      </c>
      <c r="C3970" t="s">
        <v>99</v>
      </c>
      <c r="D3970" t="s">
        <v>90</v>
      </c>
      <c r="E3970" t="s">
        <v>337</v>
      </c>
      <c r="F3970" t="s">
        <v>174</v>
      </c>
      <c r="G3970" t="s">
        <v>239</v>
      </c>
      <c r="H3970" t="s">
        <v>9</v>
      </c>
      <c r="I3970" t="s">
        <v>404</v>
      </c>
      <c r="J3970" t="s">
        <v>270</v>
      </c>
      <c r="K3970">
        <v>1</v>
      </c>
      <c r="L3970" t="s">
        <v>273</v>
      </c>
      <c r="M3970">
        <v>-5</v>
      </c>
      <c r="N3970" t="s">
        <v>320</v>
      </c>
      <c r="O3970" t="s">
        <v>170</v>
      </c>
      <c r="P3970" t="s">
        <v>405</v>
      </c>
      <c r="R3970">
        <v>57.8</v>
      </c>
      <c r="S3970">
        <v>64</v>
      </c>
    </row>
    <row r="3971" spans="1:19">
      <c r="A3971" t="s">
        <v>336</v>
      </c>
      <c r="B3971">
        <v>18</v>
      </c>
      <c r="C3971" t="s">
        <v>99</v>
      </c>
      <c r="D3971" t="s">
        <v>90</v>
      </c>
      <c r="E3971" t="s">
        <v>337</v>
      </c>
      <c r="F3971" t="s">
        <v>174</v>
      </c>
      <c r="G3971" t="s">
        <v>239</v>
      </c>
      <c r="H3971" t="s">
        <v>21</v>
      </c>
      <c r="I3971" t="s">
        <v>404</v>
      </c>
      <c r="J3971" t="s">
        <v>271</v>
      </c>
      <c r="K3971">
        <v>1</v>
      </c>
      <c r="L3971" t="s">
        <v>273</v>
      </c>
      <c r="M3971">
        <v>-5</v>
      </c>
      <c r="N3971" t="s">
        <v>320</v>
      </c>
      <c r="O3971" t="s">
        <v>176</v>
      </c>
      <c r="P3971" t="s">
        <v>405</v>
      </c>
      <c r="R3971">
        <v>48.8</v>
      </c>
      <c r="S3971">
        <v>43</v>
      </c>
    </row>
    <row r="3972" spans="1:19">
      <c r="A3972" t="s">
        <v>336</v>
      </c>
      <c r="B3972">
        <v>18</v>
      </c>
      <c r="C3972" t="s">
        <v>99</v>
      </c>
      <c r="D3972" t="s">
        <v>90</v>
      </c>
      <c r="E3972" t="s">
        <v>337</v>
      </c>
      <c r="F3972" t="s">
        <v>174</v>
      </c>
      <c r="G3972" t="s">
        <v>239</v>
      </c>
      <c r="H3972" t="s">
        <v>21</v>
      </c>
      <c r="I3972" t="s">
        <v>404</v>
      </c>
      <c r="J3972" t="s">
        <v>271</v>
      </c>
      <c r="K3972">
        <v>1</v>
      </c>
      <c r="L3972" t="s">
        <v>273</v>
      </c>
      <c r="M3972">
        <v>-5</v>
      </c>
      <c r="N3972" t="s">
        <v>320</v>
      </c>
      <c r="O3972" t="s">
        <v>177</v>
      </c>
      <c r="P3972" t="s">
        <v>405</v>
      </c>
      <c r="R3972">
        <v>32.6</v>
      </c>
      <c r="S3972">
        <v>43</v>
      </c>
    </row>
    <row r="3973" spans="1:19">
      <c r="A3973" t="s">
        <v>336</v>
      </c>
      <c r="B3973">
        <v>18</v>
      </c>
      <c r="C3973" t="s">
        <v>99</v>
      </c>
      <c r="D3973" t="s">
        <v>90</v>
      </c>
      <c r="E3973" t="s">
        <v>337</v>
      </c>
      <c r="F3973" t="s">
        <v>174</v>
      </c>
      <c r="G3973" t="s">
        <v>239</v>
      </c>
      <c r="H3973" t="s">
        <v>21</v>
      </c>
      <c r="I3973" t="s">
        <v>404</v>
      </c>
      <c r="J3973" t="s">
        <v>271</v>
      </c>
      <c r="K3973">
        <v>1</v>
      </c>
      <c r="L3973" t="s">
        <v>273</v>
      </c>
      <c r="M3973">
        <v>-5</v>
      </c>
      <c r="N3973" t="s">
        <v>320</v>
      </c>
      <c r="O3973" t="s">
        <v>170</v>
      </c>
      <c r="P3973" t="s">
        <v>405</v>
      </c>
      <c r="R3973">
        <v>40.700000000000003</v>
      </c>
      <c r="S3973">
        <v>86</v>
      </c>
    </row>
    <row r="3974" spans="1:19">
      <c r="A3974" t="s">
        <v>336</v>
      </c>
      <c r="B3974">
        <v>18</v>
      </c>
      <c r="C3974" t="s">
        <v>99</v>
      </c>
      <c r="D3974" t="s">
        <v>90</v>
      </c>
      <c r="E3974" t="s">
        <v>337</v>
      </c>
      <c r="F3974" t="s">
        <v>174</v>
      </c>
      <c r="G3974" t="s">
        <v>239</v>
      </c>
      <c r="H3974" t="s">
        <v>6</v>
      </c>
      <c r="I3974" t="s">
        <v>404</v>
      </c>
      <c r="J3974" t="s">
        <v>272</v>
      </c>
      <c r="K3974">
        <v>1</v>
      </c>
      <c r="L3974" t="s">
        <v>273</v>
      </c>
      <c r="M3974">
        <v>-5</v>
      </c>
      <c r="N3974" t="s">
        <v>320</v>
      </c>
      <c r="O3974" t="s">
        <v>176</v>
      </c>
      <c r="P3974" t="s">
        <v>405</v>
      </c>
      <c r="R3974">
        <v>27.3</v>
      </c>
      <c r="S3974">
        <v>11</v>
      </c>
    </row>
    <row r="3975" spans="1:19">
      <c r="A3975" t="s">
        <v>336</v>
      </c>
      <c r="B3975">
        <v>18</v>
      </c>
      <c r="C3975" t="s">
        <v>99</v>
      </c>
      <c r="D3975" t="s">
        <v>90</v>
      </c>
      <c r="E3975" t="s">
        <v>337</v>
      </c>
      <c r="F3975" t="s">
        <v>174</v>
      </c>
      <c r="G3975" t="s">
        <v>239</v>
      </c>
      <c r="H3975" t="s">
        <v>6</v>
      </c>
      <c r="I3975" t="s">
        <v>404</v>
      </c>
      <c r="J3975" t="s">
        <v>272</v>
      </c>
      <c r="K3975">
        <v>1</v>
      </c>
      <c r="L3975" t="s">
        <v>273</v>
      </c>
      <c r="M3975">
        <v>-5</v>
      </c>
      <c r="N3975" t="s">
        <v>320</v>
      </c>
      <c r="O3975" t="s">
        <v>177</v>
      </c>
      <c r="P3975" t="s">
        <v>405</v>
      </c>
      <c r="R3975">
        <v>0</v>
      </c>
      <c r="S3975">
        <v>8</v>
      </c>
    </row>
    <row r="3976" spans="1:19">
      <c r="A3976" t="s">
        <v>336</v>
      </c>
      <c r="B3976">
        <v>18</v>
      </c>
      <c r="C3976" t="s">
        <v>99</v>
      </c>
      <c r="D3976" t="s">
        <v>90</v>
      </c>
      <c r="E3976" t="s">
        <v>337</v>
      </c>
      <c r="F3976" t="s">
        <v>174</v>
      </c>
      <c r="G3976" t="s">
        <v>239</v>
      </c>
      <c r="H3976" t="s">
        <v>6</v>
      </c>
      <c r="I3976" t="s">
        <v>404</v>
      </c>
      <c r="J3976" t="s">
        <v>272</v>
      </c>
      <c r="K3976">
        <v>1</v>
      </c>
      <c r="L3976" t="s">
        <v>273</v>
      </c>
      <c r="M3976">
        <v>-5</v>
      </c>
      <c r="N3976" t="s">
        <v>320</v>
      </c>
      <c r="O3976" t="s">
        <v>170</v>
      </c>
      <c r="P3976" t="s">
        <v>405</v>
      </c>
      <c r="R3976">
        <v>15.8</v>
      </c>
      <c r="S3976">
        <v>19</v>
      </c>
    </row>
    <row r="3977" spans="1:19">
      <c r="A3977" t="s">
        <v>336</v>
      </c>
      <c r="B3977">
        <v>18</v>
      </c>
      <c r="C3977" t="s">
        <v>99</v>
      </c>
      <c r="D3977" t="s">
        <v>90</v>
      </c>
      <c r="E3977" t="s">
        <v>337</v>
      </c>
      <c r="F3977" t="s">
        <v>174</v>
      </c>
      <c r="G3977" t="s">
        <v>239</v>
      </c>
      <c r="H3977" t="s">
        <v>4</v>
      </c>
      <c r="I3977" t="s">
        <v>404</v>
      </c>
      <c r="J3977" t="s">
        <v>297</v>
      </c>
      <c r="K3977">
        <v>1</v>
      </c>
      <c r="L3977" t="s">
        <v>273</v>
      </c>
      <c r="M3977">
        <v>-5</v>
      </c>
      <c r="N3977" t="s">
        <v>320</v>
      </c>
      <c r="O3977" t="s">
        <v>176</v>
      </c>
      <c r="P3977" t="s">
        <v>405</v>
      </c>
      <c r="R3977">
        <v>23.3</v>
      </c>
      <c r="S3977">
        <v>43</v>
      </c>
    </row>
    <row r="3978" spans="1:19">
      <c r="A3978" t="s">
        <v>336</v>
      </c>
      <c r="B3978">
        <v>18</v>
      </c>
      <c r="C3978" t="s">
        <v>99</v>
      </c>
      <c r="D3978" t="s">
        <v>90</v>
      </c>
      <c r="E3978" t="s">
        <v>337</v>
      </c>
      <c r="F3978" t="s">
        <v>174</v>
      </c>
      <c r="G3978" t="s">
        <v>239</v>
      </c>
      <c r="H3978" t="s">
        <v>4</v>
      </c>
      <c r="I3978" t="s">
        <v>404</v>
      </c>
      <c r="J3978" t="s">
        <v>297</v>
      </c>
      <c r="K3978">
        <v>1</v>
      </c>
      <c r="L3978" t="s">
        <v>273</v>
      </c>
      <c r="M3978">
        <v>-5</v>
      </c>
      <c r="N3978" t="s">
        <v>320</v>
      </c>
      <c r="O3978" t="s">
        <v>177</v>
      </c>
      <c r="P3978" t="s">
        <v>405</v>
      </c>
      <c r="R3978">
        <v>20</v>
      </c>
      <c r="S3978">
        <v>30</v>
      </c>
    </row>
    <row r="3979" spans="1:19">
      <c r="A3979" t="s">
        <v>336</v>
      </c>
      <c r="B3979">
        <v>18</v>
      </c>
      <c r="C3979" t="s">
        <v>99</v>
      </c>
      <c r="D3979" t="s">
        <v>90</v>
      </c>
      <c r="E3979" t="s">
        <v>337</v>
      </c>
      <c r="F3979" t="s">
        <v>174</v>
      </c>
      <c r="G3979" t="s">
        <v>239</v>
      </c>
      <c r="H3979" t="s">
        <v>4</v>
      </c>
      <c r="I3979" t="s">
        <v>404</v>
      </c>
      <c r="J3979" t="s">
        <v>297</v>
      </c>
      <c r="K3979">
        <v>1</v>
      </c>
      <c r="L3979" t="s">
        <v>273</v>
      </c>
      <c r="M3979">
        <v>-5</v>
      </c>
      <c r="N3979" t="s">
        <v>320</v>
      </c>
      <c r="O3979" t="s">
        <v>170</v>
      </c>
      <c r="P3979" t="s">
        <v>405</v>
      </c>
      <c r="R3979">
        <v>21.9</v>
      </c>
      <c r="S3979">
        <v>73</v>
      </c>
    </row>
    <row r="3980" spans="1:19">
      <c r="A3980" t="s">
        <v>336</v>
      </c>
      <c r="B3980">
        <v>18</v>
      </c>
      <c r="C3980" t="s">
        <v>99</v>
      </c>
      <c r="D3980" t="s">
        <v>90</v>
      </c>
      <c r="E3980" t="s">
        <v>337</v>
      </c>
      <c r="F3980" t="s">
        <v>174</v>
      </c>
      <c r="G3980" t="s">
        <v>239</v>
      </c>
      <c r="H3980" t="s">
        <v>11</v>
      </c>
      <c r="I3980" t="s">
        <v>404</v>
      </c>
      <c r="J3980" t="s">
        <v>298</v>
      </c>
      <c r="K3980">
        <v>1</v>
      </c>
      <c r="L3980" t="s">
        <v>273</v>
      </c>
      <c r="M3980">
        <v>-5</v>
      </c>
      <c r="N3980" t="s">
        <v>320</v>
      </c>
      <c r="O3980" t="s">
        <v>176</v>
      </c>
      <c r="P3980" t="s">
        <v>405</v>
      </c>
      <c r="R3980">
        <v>32.6</v>
      </c>
      <c r="S3980">
        <v>181</v>
      </c>
    </row>
    <row r="3981" spans="1:19">
      <c r="A3981" t="s">
        <v>336</v>
      </c>
      <c r="B3981">
        <v>18</v>
      </c>
      <c r="C3981" t="s">
        <v>99</v>
      </c>
      <c r="D3981" t="s">
        <v>90</v>
      </c>
      <c r="E3981" t="s">
        <v>337</v>
      </c>
      <c r="F3981" t="s">
        <v>174</v>
      </c>
      <c r="G3981" t="s">
        <v>239</v>
      </c>
      <c r="H3981" t="s">
        <v>11</v>
      </c>
      <c r="I3981" t="s">
        <v>404</v>
      </c>
      <c r="J3981" t="s">
        <v>298</v>
      </c>
      <c r="K3981">
        <v>1</v>
      </c>
      <c r="L3981" t="s">
        <v>273</v>
      </c>
      <c r="M3981">
        <v>-5</v>
      </c>
      <c r="N3981" t="s">
        <v>320</v>
      </c>
      <c r="O3981" t="s">
        <v>177</v>
      </c>
      <c r="P3981" t="s">
        <v>405</v>
      </c>
      <c r="R3981">
        <v>24.7</v>
      </c>
      <c r="S3981">
        <v>170</v>
      </c>
    </row>
    <row r="3982" spans="1:19">
      <c r="A3982" t="s">
        <v>336</v>
      </c>
      <c r="B3982">
        <v>18</v>
      </c>
      <c r="C3982" t="s">
        <v>99</v>
      </c>
      <c r="D3982" t="s">
        <v>90</v>
      </c>
      <c r="E3982" t="s">
        <v>337</v>
      </c>
      <c r="F3982" t="s">
        <v>174</v>
      </c>
      <c r="G3982" t="s">
        <v>239</v>
      </c>
      <c r="H3982" t="s">
        <v>11</v>
      </c>
      <c r="I3982" t="s">
        <v>404</v>
      </c>
      <c r="J3982" t="s">
        <v>298</v>
      </c>
      <c r="K3982">
        <v>1</v>
      </c>
      <c r="L3982" t="s">
        <v>273</v>
      </c>
      <c r="M3982">
        <v>-5</v>
      </c>
      <c r="N3982" t="s">
        <v>320</v>
      </c>
      <c r="O3982" t="s">
        <v>170</v>
      </c>
      <c r="P3982" t="s">
        <v>405</v>
      </c>
      <c r="R3982">
        <v>28.8</v>
      </c>
      <c r="S3982">
        <v>351</v>
      </c>
    </row>
    <row r="3983" spans="1:19">
      <c r="A3983" t="s">
        <v>336</v>
      </c>
      <c r="B3983">
        <v>18</v>
      </c>
      <c r="C3983" t="s">
        <v>99</v>
      </c>
      <c r="D3983" t="s">
        <v>90</v>
      </c>
      <c r="E3983" t="s">
        <v>337</v>
      </c>
      <c r="F3983" t="s">
        <v>174</v>
      </c>
      <c r="G3983" t="s">
        <v>239</v>
      </c>
      <c r="H3983" t="s">
        <v>8</v>
      </c>
      <c r="I3983" t="s">
        <v>404</v>
      </c>
      <c r="J3983" t="s">
        <v>299</v>
      </c>
      <c r="K3983">
        <v>1</v>
      </c>
      <c r="L3983" t="s">
        <v>273</v>
      </c>
      <c r="M3983">
        <v>-5</v>
      </c>
      <c r="N3983" t="s">
        <v>320</v>
      </c>
      <c r="O3983" t="s">
        <v>176</v>
      </c>
      <c r="P3983" t="s">
        <v>405</v>
      </c>
      <c r="R3983">
        <v>43.1</v>
      </c>
      <c r="S3983">
        <v>58</v>
      </c>
    </row>
    <row r="3984" spans="1:19">
      <c r="A3984" t="s">
        <v>336</v>
      </c>
      <c r="B3984">
        <v>18</v>
      </c>
      <c r="C3984" t="s">
        <v>99</v>
      </c>
      <c r="D3984" t="s">
        <v>90</v>
      </c>
      <c r="E3984" t="s">
        <v>337</v>
      </c>
      <c r="F3984" t="s">
        <v>174</v>
      </c>
      <c r="G3984" t="s">
        <v>239</v>
      </c>
      <c r="H3984" t="s">
        <v>8</v>
      </c>
      <c r="I3984" t="s">
        <v>404</v>
      </c>
      <c r="J3984" t="s">
        <v>299</v>
      </c>
      <c r="K3984">
        <v>1</v>
      </c>
      <c r="L3984" t="s">
        <v>273</v>
      </c>
      <c r="M3984">
        <v>-5</v>
      </c>
      <c r="N3984" t="s">
        <v>320</v>
      </c>
      <c r="O3984" t="s">
        <v>177</v>
      </c>
      <c r="P3984" t="s">
        <v>405</v>
      </c>
      <c r="R3984">
        <v>30</v>
      </c>
      <c r="S3984">
        <v>50</v>
      </c>
    </row>
    <row r="3985" spans="1:19">
      <c r="A3985" t="s">
        <v>336</v>
      </c>
      <c r="B3985">
        <v>18</v>
      </c>
      <c r="C3985" t="s">
        <v>99</v>
      </c>
      <c r="D3985" t="s">
        <v>90</v>
      </c>
      <c r="E3985" t="s">
        <v>337</v>
      </c>
      <c r="F3985" t="s">
        <v>174</v>
      </c>
      <c r="G3985" t="s">
        <v>239</v>
      </c>
      <c r="H3985" t="s">
        <v>8</v>
      </c>
      <c r="I3985" t="s">
        <v>404</v>
      </c>
      <c r="J3985" t="s">
        <v>299</v>
      </c>
      <c r="K3985">
        <v>1</v>
      </c>
      <c r="L3985" t="s">
        <v>273</v>
      </c>
      <c r="M3985">
        <v>-5</v>
      </c>
      <c r="N3985" t="s">
        <v>320</v>
      </c>
      <c r="O3985" t="s">
        <v>170</v>
      </c>
      <c r="P3985" t="s">
        <v>405</v>
      </c>
      <c r="R3985">
        <v>37</v>
      </c>
      <c r="S3985">
        <v>108</v>
      </c>
    </row>
    <row r="3986" spans="1:19">
      <c r="A3986" t="s">
        <v>336</v>
      </c>
      <c r="B3986">
        <v>18</v>
      </c>
      <c r="C3986" t="s">
        <v>99</v>
      </c>
      <c r="D3986" t="s">
        <v>90</v>
      </c>
      <c r="E3986" t="s">
        <v>337</v>
      </c>
      <c r="F3986" t="s">
        <v>174</v>
      </c>
      <c r="G3986" t="s">
        <v>239</v>
      </c>
      <c r="H3986" t="s">
        <v>17</v>
      </c>
      <c r="I3986" t="s">
        <v>404</v>
      </c>
      <c r="J3986" t="s">
        <v>300</v>
      </c>
      <c r="K3986">
        <v>1</v>
      </c>
      <c r="L3986" t="s">
        <v>273</v>
      </c>
      <c r="M3986">
        <v>-5</v>
      </c>
      <c r="N3986" t="s">
        <v>320</v>
      </c>
      <c r="O3986" t="s">
        <v>176</v>
      </c>
      <c r="P3986" t="s">
        <v>405</v>
      </c>
      <c r="R3986">
        <v>42.7</v>
      </c>
      <c r="S3986">
        <v>227</v>
      </c>
    </row>
    <row r="3987" spans="1:19">
      <c r="A3987" t="s">
        <v>336</v>
      </c>
      <c r="B3987">
        <v>18</v>
      </c>
      <c r="C3987" t="s">
        <v>99</v>
      </c>
      <c r="D3987" t="s">
        <v>90</v>
      </c>
      <c r="E3987" t="s">
        <v>337</v>
      </c>
      <c r="F3987" t="s">
        <v>174</v>
      </c>
      <c r="G3987" t="s">
        <v>239</v>
      </c>
      <c r="H3987" t="s">
        <v>17</v>
      </c>
      <c r="I3987" t="s">
        <v>404</v>
      </c>
      <c r="J3987" t="s">
        <v>300</v>
      </c>
      <c r="K3987">
        <v>1</v>
      </c>
      <c r="L3987" t="s">
        <v>273</v>
      </c>
      <c r="M3987">
        <v>-5</v>
      </c>
      <c r="N3987" t="s">
        <v>320</v>
      </c>
      <c r="O3987" t="s">
        <v>177</v>
      </c>
      <c r="P3987" t="s">
        <v>405</v>
      </c>
      <c r="R3987">
        <v>33.5</v>
      </c>
      <c r="S3987">
        <v>236</v>
      </c>
    </row>
    <row r="3988" spans="1:19">
      <c r="A3988" t="s">
        <v>336</v>
      </c>
      <c r="B3988">
        <v>18</v>
      </c>
      <c r="C3988" t="s">
        <v>99</v>
      </c>
      <c r="D3988" t="s">
        <v>90</v>
      </c>
      <c r="E3988" t="s">
        <v>337</v>
      </c>
      <c r="F3988" t="s">
        <v>174</v>
      </c>
      <c r="G3988" t="s">
        <v>239</v>
      </c>
      <c r="H3988" t="s">
        <v>17</v>
      </c>
      <c r="I3988" t="s">
        <v>404</v>
      </c>
      <c r="J3988" t="s">
        <v>300</v>
      </c>
      <c r="K3988">
        <v>1</v>
      </c>
      <c r="L3988" t="s">
        <v>273</v>
      </c>
      <c r="M3988">
        <v>-5</v>
      </c>
      <c r="N3988" t="s">
        <v>320</v>
      </c>
      <c r="O3988" t="s">
        <v>170</v>
      </c>
      <c r="P3988" t="s">
        <v>405</v>
      </c>
      <c r="R3988">
        <v>38</v>
      </c>
      <c r="S3988">
        <v>463</v>
      </c>
    </row>
    <row r="3989" spans="1:19">
      <c r="A3989" t="s">
        <v>336</v>
      </c>
      <c r="B3989">
        <v>18</v>
      </c>
      <c r="C3989" t="s">
        <v>99</v>
      </c>
      <c r="D3989" t="s">
        <v>90</v>
      </c>
      <c r="E3989" t="s">
        <v>337</v>
      </c>
      <c r="F3989" t="s">
        <v>174</v>
      </c>
      <c r="G3989" t="s">
        <v>239</v>
      </c>
      <c r="H3989" t="s">
        <v>13</v>
      </c>
      <c r="I3989" t="s">
        <v>404</v>
      </c>
      <c r="J3989" t="s">
        <v>301</v>
      </c>
      <c r="K3989">
        <v>1</v>
      </c>
      <c r="L3989" t="s">
        <v>273</v>
      </c>
      <c r="M3989">
        <v>-5</v>
      </c>
      <c r="N3989" t="s">
        <v>320</v>
      </c>
      <c r="O3989" t="s">
        <v>176</v>
      </c>
      <c r="P3989" t="s">
        <v>405</v>
      </c>
      <c r="R3989">
        <v>25</v>
      </c>
      <c r="S3989">
        <v>40</v>
      </c>
    </row>
    <row r="3990" spans="1:19">
      <c r="A3990" t="s">
        <v>336</v>
      </c>
      <c r="B3990">
        <v>18</v>
      </c>
      <c r="C3990" t="s">
        <v>99</v>
      </c>
      <c r="D3990" t="s">
        <v>90</v>
      </c>
      <c r="E3990" t="s">
        <v>337</v>
      </c>
      <c r="F3990" t="s">
        <v>174</v>
      </c>
      <c r="G3990" t="s">
        <v>239</v>
      </c>
      <c r="H3990" t="s">
        <v>13</v>
      </c>
      <c r="I3990" t="s">
        <v>404</v>
      </c>
      <c r="J3990" t="s">
        <v>301</v>
      </c>
      <c r="K3990">
        <v>1</v>
      </c>
      <c r="L3990" t="s">
        <v>273</v>
      </c>
      <c r="M3990">
        <v>-5</v>
      </c>
      <c r="N3990" t="s">
        <v>320</v>
      </c>
      <c r="O3990" t="s">
        <v>177</v>
      </c>
      <c r="P3990" t="s">
        <v>405</v>
      </c>
      <c r="R3990">
        <v>39.1</v>
      </c>
      <c r="S3990">
        <v>46</v>
      </c>
    </row>
    <row r="3991" spans="1:19">
      <c r="A3991" t="s">
        <v>336</v>
      </c>
      <c r="B3991">
        <v>18</v>
      </c>
      <c r="C3991" t="s">
        <v>99</v>
      </c>
      <c r="D3991" t="s">
        <v>90</v>
      </c>
      <c r="E3991" t="s">
        <v>337</v>
      </c>
      <c r="F3991" t="s">
        <v>174</v>
      </c>
      <c r="G3991" t="s">
        <v>239</v>
      </c>
      <c r="H3991" t="s">
        <v>13</v>
      </c>
      <c r="I3991" t="s">
        <v>404</v>
      </c>
      <c r="J3991" t="s">
        <v>301</v>
      </c>
      <c r="K3991">
        <v>1</v>
      </c>
      <c r="L3991" t="s">
        <v>273</v>
      </c>
      <c r="M3991">
        <v>-5</v>
      </c>
      <c r="N3991" t="s">
        <v>320</v>
      </c>
      <c r="O3991" t="s">
        <v>170</v>
      </c>
      <c r="P3991" t="s">
        <v>405</v>
      </c>
      <c r="R3991">
        <v>32.6</v>
      </c>
      <c r="S3991">
        <v>86</v>
      </c>
    </row>
    <row r="3992" spans="1:19">
      <c r="A3992" t="s">
        <v>336</v>
      </c>
      <c r="B3992">
        <v>18</v>
      </c>
      <c r="C3992" t="s">
        <v>99</v>
      </c>
      <c r="D3992" t="s">
        <v>90</v>
      </c>
      <c r="E3992" t="s">
        <v>337</v>
      </c>
      <c r="F3992" t="s">
        <v>174</v>
      </c>
      <c r="G3992" t="s">
        <v>239</v>
      </c>
      <c r="H3992" t="s">
        <v>25</v>
      </c>
      <c r="I3992" t="s">
        <v>404</v>
      </c>
      <c r="J3992" t="s">
        <v>302</v>
      </c>
      <c r="K3992">
        <v>1</v>
      </c>
      <c r="L3992" t="s">
        <v>273</v>
      </c>
      <c r="M3992">
        <v>-5</v>
      </c>
      <c r="N3992" t="s">
        <v>320</v>
      </c>
      <c r="O3992" t="s">
        <v>176</v>
      </c>
      <c r="P3992" t="s">
        <v>405</v>
      </c>
      <c r="R3992">
        <v>44.7</v>
      </c>
      <c r="S3992">
        <v>47</v>
      </c>
    </row>
    <row r="3993" spans="1:19">
      <c r="A3993" t="s">
        <v>336</v>
      </c>
      <c r="B3993">
        <v>18</v>
      </c>
      <c r="C3993" t="s">
        <v>99</v>
      </c>
      <c r="D3993" t="s">
        <v>90</v>
      </c>
      <c r="E3993" t="s">
        <v>337</v>
      </c>
      <c r="F3993" t="s">
        <v>174</v>
      </c>
      <c r="G3993" t="s">
        <v>239</v>
      </c>
      <c r="H3993" t="s">
        <v>25</v>
      </c>
      <c r="I3993" t="s">
        <v>404</v>
      </c>
      <c r="J3993" t="s">
        <v>302</v>
      </c>
      <c r="K3993">
        <v>1</v>
      </c>
      <c r="L3993" t="s">
        <v>273</v>
      </c>
      <c r="M3993">
        <v>-5</v>
      </c>
      <c r="N3993" t="s">
        <v>320</v>
      </c>
      <c r="O3993" t="s">
        <v>177</v>
      </c>
      <c r="P3993" t="s">
        <v>405</v>
      </c>
      <c r="R3993">
        <v>60.6</v>
      </c>
      <c r="S3993">
        <v>33</v>
      </c>
    </row>
    <row r="3994" spans="1:19">
      <c r="A3994" t="s">
        <v>336</v>
      </c>
      <c r="B3994">
        <v>18</v>
      </c>
      <c r="C3994" t="s">
        <v>99</v>
      </c>
      <c r="D3994" t="s">
        <v>90</v>
      </c>
      <c r="E3994" t="s">
        <v>337</v>
      </c>
      <c r="F3994" t="s">
        <v>174</v>
      </c>
      <c r="G3994" t="s">
        <v>239</v>
      </c>
      <c r="H3994" t="s">
        <v>25</v>
      </c>
      <c r="I3994" t="s">
        <v>404</v>
      </c>
      <c r="J3994" t="s">
        <v>302</v>
      </c>
      <c r="K3994">
        <v>1</v>
      </c>
      <c r="L3994" t="s">
        <v>273</v>
      </c>
      <c r="M3994">
        <v>-5</v>
      </c>
      <c r="N3994" t="s">
        <v>320</v>
      </c>
      <c r="O3994" t="s">
        <v>170</v>
      </c>
      <c r="P3994" t="s">
        <v>405</v>
      </c>
      <c r="R3994">
        <v>51.3</v>
      </c>
      <c r="S3994">
        <v>80</v>
      </c>
    </row>
    <row r="3995" spans="1:19">
      <c r="A3995" t="s">
        <v>336</v>
      </c>
      <c r="B3995">
        <v>18</v>
      </c>
      <c r="C3995" t="s">
        <v>99</v>
      </c>
      <c r="D3995" t="s">
        <v>90</v>
      </c>
      <c r="E3995" t="s">
        <v>337</v>
      </c>
      <c r="F3995" t="s">
        <v>174</v>
      </c>
      <c r="G3995" t="s">
        <v>239</v>
      </c>
      <c r="H3995" t="s">
        <v>16</v>
      </c>
      <c r="I3995" t="s">
        <v>404</v>
      </c>
      <c r="J3995" t="s">
        <v>303</v>
      </c>
      <c r="K3995">
        <v>1</v>
      </c>
      <c r="L3995" t="s">
        <v>273</v>
      </c>
      <c r="M3995">
        <v>-5</v>
      </c>
      <c r="N3995" t="s">
        <v>320</v>
      </c>
      <c r="O3995" t="s">
        <v>176</v>
      </c>
      <c r="P3995" t="s">
        <v>405</v>
      </c>
      <c r="R3995">
        <v>53.8</v>
      </c>
      <c r="S3995">
        <v>39</v>
      </c>
    </row>
    <row r="3996" spans="1:19">
      <c r="A3996" t="s">
        <v>336</v>
      </c>
      <c r="B3996">
        <v>18</v>
      </c>
      <c r="C3996" t="s">
        <v>99</v>
      </c>
      <c r="D3996" t="s">
        <v>90</v>
      </c>
      <c r="E3996" t="s">
        <v>337</v>
      </c>
      <c r="F3996" t="s">
        <v>174</v>
      </c>
      <c r="G3996" t="s">
        <v>239</v>
      </c>
      <c r="H3996" t="s">
        <v>16</v>
      </c>
      <c r="I3996" t="s">
        <v>404</v>
      </c>
      <c r="J3996" t="s">
        <v>303</v>
      </c>
      <c r="K3996">
        <v>1</v>
      </c>
      <c r="L3996" t="s">
        <v>273</v>
      </c>
      <c r="M3996">
        <v>-5</v>
      </c>
      <c r="N3996" t="s">
        <v>320</v>
      </c>
      <c r="O3996" t="s">
        <v>177</v>
      </c>
      <c r="P3996" t="s">
        <v>405</v>
      </c>
      <c r="R3996">
        <v>78.599999999999994</v>
      </c>
      <c r="S3996">
        <v>28</v>
      </c>
    </row>
    <row r="3997" spans="1:19">
      <c r="A3997" t="s">
        <v>336</v>
      </c>
      <c r="B3997">
        <v>18</v>
      </c>
      <c r="C3997" t="s">
        <v>99</v>
      </c>
      <c r="D3997" t="s">
        <v>90</v>
      </c>
      <c r="E3997" t="s">
        <v>337</v>
      </c>
      <c r="F3997" t="s">
        <v>174</v>
      </c>
      <c r="G3997" t="s">
        <v>239</v>
      </c>
      <c r="H3997" t="s">
        <v>16</v>
      </c>
      <c r="I3997" t="s">
        <v>404</v>
      </c>
      <c r="J3997" t="s">
        <v>303</v>
      </c>
      <c r="K3997">
        <v>1</v>
      </c>
      <c r="L3997" t="s">
        <v>273</v>
      </c>
      <c r="M3997">
        <v>-5</v>
      </c>
      <c r="N3997" t="s">
        <v>320</v>
      </c>
      <c r="O3997" t="s">
        <v>170</v>
      </c>
      <c r="P3997" t="s">
        <v>405</v>
      </c>
      <c r="R3997">
        <v>64.2</v>
      </c>
      <c r="S3997">
        <v>67</v>
      </c>
    </row>
    <row r="3998" spans="1:19">
      <c r="A3998" t="s">
        <v>336</v>
      </c>
      <c r="B3998">
        <v>18</v>
      </c>
      <c r="C3998" t="s">
        <v>99</v>
      </c>
      <c r="D3998" t="s">
        <v>90</v>
      </c>
      <c r="E3998" t="s">
        <v>337</v>
      </c>
      <c r="F3998" t="s">
        <v>174</v>
      </c>
      <c r="G3998" t="s">
        <v>239</v>
      </c>
      <c r="H3998" t="s">
        <v>5</v>
      </c>
      <c r="I3998" t="s">
        <v>404</v>
      </c>
      <c r="J3998" t="s">
        <v>304</v>
      </c>
      <c r="K3998">
        <v>1</v>
      </c>
      <c r="L3998" t="s">
        <v>273</v>
      </c>
      <c r="M3998">
        <v>-5</v>
      </c>
      <c r="N3998" t="s">
        <v>320</v>
      </c>
      <c r="O3998" t="s">
        <v>176</v>
      </c>
      <c r="P3998" t="s">
        <v>405</v>
      </c>
      <c r="R3998">
        <v>49.2</v>
      </c>
      <c r="S3998">
        <v>59</v>
      </c>
    </row>
    <row r="3999" spans="1:19">
      <c r="A3999" t="s">
        <v>336</v>
      </c>
      <c r="B3999">
        <v>18</v>
      </c>
      <c r="C3999" t="s">
        <v>99</v>
      </c>
      <c r="D3999" t="s">
        <v>90</v>
      </c>
      <c r="E3999" t="s">
        <v>337</v>
      </c>
      <c r="F3999" t="s">
        <v>174</v>
      </c>
      <c r="G3999" t="s">
        <v>239</v>
      </c>
      <c r="H3999" t="s">
        <v>5</v>
      </c>
      <c r="I3999" t="s">
        <v>404</v>
      </c>
      <c r="J3999" t="s">
        <v>304</v>
      </c>
      <c r="K3999">
        <v>1</v>
      </c>
      <c r="L3999" t="s">
        <v>273</v>
      </c>
      <c r="M3999">
        <v>-5</v>
      </c>
      <c r="N3999" t="s">
        <v>320</v>
      </c>
      <c r="O3999" t="s">
        <v>177</v>
      </c>
      <c r="P3999" t="s">
        <v>405</v>
      </c>
      <c r="R3999">
        <v>52.3</v>
      </c>
      <c r="S3999">
        <v>44</v>
      </c>
    </row>
    <row r="4000" spans="1:19">
      <c r="A4000" t="s">
        <v>336</v>
      </c>
      <c r="B4000">
        <v>18</v>
      </c>
      <c r="C4000" t="s">
        <v>99</v>
      </c>
      <c r="D4000" t="s">
        <v>90</v>
      </c>
      <c r="E4000" t="s">
        <v>337</v>
      </c>
      <c r="F4000" t="s">
        <v>174</v>
      </c>
      <c r="G4000" t="s">
        <v>239</v>
      </c>
      <c r="H4000" t="s">
        <v>5</v>
      </c>
      <c r="I4000" t="s">
        <v>404</v>
      </c>
      <c r="J4000" t="s">
        <v>304</v>
      </c>
      <c r="K4000">
        <v>1</v>
      </c>
      <c r="L4000" t="s">
        <v>273</v>
      </c>
      <c r="M4000">
        <v>-5</v>
      </c>
      <c r="N4000" t="s">
        <v>320</v>
      </c>
      <c r="O4000" t="s">
        <v>170</v>
      </c>
      <c r="P4000" t="s">
        <v>405</v>
      </c>
      <c r="R4000">
        <v>50.5</v>
      </c>
      <c r="S4000">
        <v>103</v>
      </c>
    </row>
    <row r="4001" spans="1:19">
      <c r="A4001" t="s">
        <v>336</v>
      </c>
      <c r="B4001">
        <v>18</v>
      </c>
      <c r="C4001" t="s">
        <v>99</v>
      </c>
      <c r="D4001" t="s">
        <v>90</v>
      </c>
      <c r="E4001" t="s">
        <v>337</v>
      </c>
      <c r="F4001" t="s">
        <v>174</v>
      </c>
      <c r="G4001" t="s">
        <v>239</v>
      </c>
      <c r="H4001" t="s">
        <v>7</v>
      </c>
      <c r="I4001" t="s">
        <v>404</v>
      </c>
      <c r="J4001" t="s">
        <v>305</v>
      </c>
      <c r="K4001">
        <v>1</v>
      </c>
      <c r="L4001" t="s">
        <v>273</v>
      </c>
      <c r="M4001">
        <v>-5</v>
      </c>
      <c r="N4001" t="s">
        <v>320</v>
      </c>
      <c r="O4001" t="s">
        <v>176</v>
      </c>
      <c r="P4001" t="s">
        <v>405</v>
      </c>
      <c r="R4001">
        <v>25</v>
      </c>
      <c r="S4001">
        <v>36</v>
      </c>
    </row>
    <row r="4002" spans="1:19">
      <c r="A4002" t="s">
        <v>336</v>
      </c>
      <c r="B4002">
        <v>18</v>
      </c>
      <c r="C4002" t="s">
        <v>99</v>
      </c>
      <c r="D4002" t="s">
        <v>90</v>
      </c>
      <c r="E4002" t="s">
        <v>337</v>
      </c>
      <c r="F4002" t="s">
        <v>174</v>
      </c>
      <c r="G4002" t="s">
        <v>239</v>
      </c>
      <c r="H4002" t="s">
        <v>7</v>
      </c>
      <c r="I4002" t="s">
        <v>404</v>
      </c>
      <c r="J4002" t="s">
        <v>305</v>
      </c>
      <c r="K4002">
        <v>1</v>
      </c>
      <c r="L4002" t="s">
        <v>273</v>
      </c>
      <c r="M4002">
        <v>-5</v>
      </c>
      <c r="N4002" t="s">
        <v>320</v>
      </c>
      <c r="O4002" t="s">
        <v>177</v>
      </c>
      <c r="P4002" t="s">
        <v>405</v>
      </c>
      <c r="R4002">
        <v>35.700000000000003</v>
      </c>
      <c r="S4002">
        <v>42</v>
      </c>
    </row>
    <row r="4003" spans="1:19">
      <c r="A4003" t="s">
        <v>336</v>
      </c>
      <c r="B4003">
        <v>18</v>
      </c>
      <c r="C4003" t="s">
        <v>99</v>
      </c>
      <c r="D4003" t="s">
        <v>90</v>
      </c>
      <c r="E4003" t="s">
        <v>337</v>
      </c>
      <c r="F4003" t="s">
        <v>174</v>
      </c>
      <c r="G4003" t="s">
        <v>239</v>
      </c>
      <c r="H4003" t="s">
        <v>7</v>
      </c>
      <c r="I4003" t="s">
        <v>404</v>
      </c>
      <c r="J4003" t="s">
        <v>305</v>
      </c>
      <c r="K4003">
        <v>1</v>
      </c>
      <c r="L4003" t="s">
        <v>273</v>
      </c>
      <c r="M4003">
        <v>-5</v>
      </c>
      <c r="N4003" t="s">
        <v>320</v>
      </c>
      <c r="O4003" t="s">
        <v>170</v>
      </c>
      <c r="P4003" t="s">
        <v>405</v>
      </c>
      <c r="R4003">
        <v>30.8</v>
      </c>
      <c r="S4003">
        <v>78</v>
      </c>
    </row>
    <row r="4004" spans="1:19">
      <c r="A4004" t="s">
        <v>336</v>
      </c>
      <c r="B4004">
        <v>18</v>
      </c>
      <c r="C4004" t="s">
        <v>99</v>
      </c>
      <c r="D4004" t="s">
        <v>90</v>
      </c>
      <c r="E4004" t="s">
        <v>337</v>
      </c>
      <c r="F4004" t="s">
        <v>174</v>
      </c>
      <c r="G4004" t="s">
        <v>239</v>
      </c>
      <c r="H4004" t="s">
        <v>15</v>
      </c>
      <c r="I4004" t="s">
        <v>404</v>
      </c>
      <c r="J4004" t="s">
        <v>306</v>
      </c>
      <c r="K4004">
        <v>1</v>
      </c>
      <c r="L4004" t="s">
        <v>273</v>
      </c>
      <c r="M4004">
        <v>-5</v>
      </c>
      <c r="N4004" t="s">
        <v>320</v>
      </c>
      <c r="O4004" t="s">
        <v>176</v>
      </c>
      <c r="P4004" t="s">
        <v>405</v>
      </c>
      <c r="R4004">
        <v>48.6</v>
      </c>
      <c r="S4004">
        <v>35</v>
      </c>
    </row>
    <row r="4005" spans="1:19">
      <c r="A4005" t="s">
        <v>336</v>
      </c>
      <c r="B4005">
        <v>18</v>
      </c>
      <c r="C4005" t="s">
        <v>99</v>
      </c>
      <c r="D4005" t="s">
        <v>90</v>
      </c>
      <c r="E4005" t="s">
        <v>337</v>
      </c>
      <c r="F4005" t="s">
        <v>174</v>
      </c>
      <c r="G4005" t="s">
        <v>239</v>
      </c>
      <c r="H4005" t="s">
        <v>15</v>
      </c>
      <c r="I4005" t="s">
        <v>404</v>
      </c>
      <c r="J4005" t="s">
        <v>306</v>
      </c>
      <c r="K4005">
        <v>1</v>
      </c>
      <c r="L4005" t="s">
        <v>273</v>
      </c>
      <c r="M4005">
        <v>-5</v>
      </c>
      <c r="N4005" t="s">
        <v>320</v>
      </c>
      <c r="O4005" t="s">
        <v>177</v>
      </c>
      <c r="P4005" t="s">
        <v>405</v>
      </c>
      <c r="R4005">
        <v>45.9</v>
      </c>
      <c r="S4005">
        <v>37</v>
      </c>
    </row>
    <row r="4006" spans="1:19">
      <c r="A4006" t="s">
        <v>336</v>
      </c>
      <c r="B4006">
        <v>18</v>
      </c>
      <c r="C4006" t="s">
        <v>99</v>
      </c>
      <c r="D4006" t="s">
        <v>90</v>
      </c>
      <c r="E4006" t="s">
        <v>337</v>
      </c>
      <c r="F4006" t="s">
        <v>174</v>
      </c>
      <c r="G4006" t="s">
        <v>239</v>
      </c>
      <c r="H4006" t="s">
        <v>15</v>
      </c>
      <c r="I4006" t="s">
        <v>404</v>
      </c>
      <c r="J4006" t="s">
        <v>306</v>
      </c>
      <c r="K4006">
        <v>1</v>
      </c>
      <c r="L4006" t="s">
        <v>273</v>
      </c>
      <c r="M4006">
        <v>-5</v>
      </c>
      <c r="N4006" t="s">
        <v>320</v>
      </c>
      <c r="O4006" t="s">
        <v>170</v>
      </c>
      <c r="P4006" t="s">
        <v>405</v>
      </c>
      <c r="R4006">
        <v>47.2</v>
      </c>
      <c r="S4006">
        <v>72</v>
      </c>
    </row>
    <row r="4007" spans="1:19">
      <c r="A4007" t="s">
        <v>336</v>
      </c>
      <c r="B4007">
        <v>18</v>
      </c>
      <c r="C4007" t="s">
        <v>99</v>
      </c>
      <c r="D4007" t="s">
        <v>90</v>
      </c>
      <c r="E4007" t="s">
        <v>337</v>
      </c>
      <c r="F4007" t="s">
        <v>174</v>
      </c>
      <c r="G4007" t="s">
        <v>239</v>
      </c>
      <c r="H4007" t="s">
        <v>19</v>
      </c>
      <c r="I4007" t="s">
        <v>404</v>
      </c>
      <c r="J4007" t="s">
        <v>307</v>
      </c>
      <c r="K4007">
        <v>1</v>
      </c>
      <c r="L4007" t="s">
        <v>273</v>
      </c>
      <c r="M4007">
        <v>-5</v>
      </c>
      <c r="N4007" t="s">
        <v>320</v>
      </c>
      <c r="O4007" t="s">
        <v>176</v>
      </c>
      <c r="P4007" t="s">
        <v>405</v>
      </c>
      <c r="R4007">
        <v>57.9</v>
      </c>
      <c r="S4007">
        <v>19</v>
      </c>
    </row>
    <row r="4008" spans="1:19">
      <c r="A4008" t="s">
        <v>336</v>
      </c>
      <c r="B4008">
        <v>18</v>
      </c>
      <c r="C4008" t="s">
        <v>99</v>
      </c>
      <c r="D4008" t="s">
        <v>90</v>
      </c>
      <c r="E4008" t="s">
        <v>337</v>
      </c>
      <c r="F4008" t="s">
        <v>174</v>
      </c>
      <c r="G4008" t="s">
        <v>239</v>
      </c>
      <c r="H4008" t="s">
        <v>19</v>
      </c>
      <c r="I4008" t="s">
        <v>404</v>
      </c>
      <c r="J4008" t="s">
        <v>307</v>
      </c>
      <c r="K4008">
        <v>1</v>
      </c>
      <c r="L4008" t="s">
        <v>273</v>
      </c>
      <c r="M4008">
        <v>-5</v>
      </c>
      <c r="N4008" t="s">
        <v>320</v>
      </c>
      <c r="O4008" t="s">
        <v>177</v>
      </c>
      <c r="P4008" t="s">
        <v>405</v>
      </c>
      <c r="R4008">
        <v>66.7</v>
      </c>
      <c r="S4008">
        <v>12</v>
      </c>
    </row>
    <row r="4009" spans="1:19">
      <c r="A4009" t="s">
        <v>336</v>
      </c>
      <c r="B4009">
        <v>18</v>
      </c>
      <c r="C4009" t="s">
        <v>99</v>
      </c>
      <c r="D4009" t="s">
        <v>90</v>
      </c>
      <c r="E4009" t="s">
        <v>337</v>
      </c>
      <c r="F4009" t="s">
        <v>174</v>
      </c>
      <c r="G4009" t="s">
        <v>239</v>
      </c>
      <c r="H4009" t="s">
        <v>19</v>
      </c>
      <c r="I4009" t="s">
        <v>404</v>
      </c>
      <c r="J4009" t="s">
        <v>307</v>
      </c>
      <c r="K4009">
        <v>1</v>
      </c>
      <c r="L4009" t="s">
        <v>273</v>
      </c>
      <c r="M4009">
        <v>-5</v>
      </c>
      <c r="N4009" t="s">
        <v>320</v>
      </c>
      <c r="O4009" t="s">
        <v>170</v>
      </c>
      <c r="P4009" t="s">
        <v>405</v>
      </c>
      <c r="R4009">
        <v>61.3</v>
      </c>
      <c r="S4009">
        <v>31</v>
      </c>
    </row>
    <row r="4010" spans="1:19">
      <c r="A4010" t="s">
        <v>336</v>
      </c>
      <c r="B4010">
        <v>18</v>
      </c>
      <c r="C4010" t="s">
        <v>99</v>
      </c>
      <c r="D4010" t="s">
        <v>90</v>
      </c>
      <c r="E4010" t="s">
        <v>337</v>
      </c>
      <c r="F4010" t="s">
        <v>174</v>
      </c>
      <c r="G4010" t="s">
        <v>239</v>
      </c>
      <c r="H4010" t="s">
        <v>14</v>
      </c>
      <c r="I4010" t="s">
        <v>404</v>
      </c>
      <c r="J4010" t="s">
        <v>308</v>
      </c>
      <c r="K4010">
        <v>1</v>
      </c>
      <c r="L4010" t="s">
        <v>273</v>
      </c>
      <c r="M4010">
        <v>-5</v>
      </c>
      <c r="N4010" t="s">
        <v>320</v>
      </c>
      <c r="O4010" t="s">
        <v>176</v>
      </c>
      <c r="P4010" t="s">
        <v>405</v>
      </c>
      <c r="R4010">
        <v>32.4</v>
      </c>
      <c r="S4010">
        <v>34</v>
      </c>
    </row>
    <row r="4011" spans="1:19">
      <c r="A4011" t="s">
        <v>336</v>
      </c>
      <c r="B4011">
        <v>18</v>
      </c>
      <c r="C4011" t="s">
        <v>99</v>
      </c>
      <c r="D4011" t="s">
        <v>90</v>
      </c>
      <c r="E4011" t="s">
        <v>337</v>
      </c>
      <c r="F4011" t="s">
        <v>174</v>
      </c>
      <c r="G4011" t="s">
        <v>239</v>
      </c>
      <c r="H4011" t="s">
        <v>14</v>
      </c>
      <c r="I4011" t="s">
        <v>404</v>
      </c>
      <c r="J4011" t="s">
        <v>308</v>
      </c>
      <c r="K4011">
        <v>1</v>
      </c>
      <c r="L4011" t="s">
        <v>273</v>
      </c>
      <c r="M4011">
        <v>-5</v>
      </c>
      <c r="N4011" t="s">
        <v>320</v>
      </c>
      <c r="O4011" t="s">
        <v>177</v>
      </c>
      <c r="P4011" t="s">
        <v>405</v>
      </c>
      <c r="R4011">
        <v>43.8</v>
      </c>
      <c r="S4011">
        <v>32</v>
      </c>
    </row>
    <row r="4012" spans="1:19">
      <c r="A4012" t="s">
        <v>336</v>
      </c>
      <c r="B4012">
        <v>18</v>
      </c>
      <c r="C4012" t="s">
        <v>99</v>
      </c>
      <c r="D4012" t="s">
        <v>90</v>
      </c>
      <c r="E4012" t="s">
        <v>337</v>
      </c>
      <c r="F4012" t="s">
        <v>174</v>
      </c>
      <c r="G4012" t="s">
        <v>239</v>
      </c>
      <c r="H4012" t="s">
        <v>14</v>
      </c>
      <c r="I4012" t="s">
        <v>404</v>
      </c>
      <c r="J4012" t="s">
        <v>308</v>
      </c>
      <c r="K4012">
        <v>1</v>
      </c>
      <c r="L4012" t="s">
        <v>273</v>
      </c>
      <c r="M4012">
        <v>-5</v>
      </c>
      <c r="N4012" t="s">
        <v>320</v>
      </c>
      <c r="O4012" t="s">
        <v>170</v>
      </c>
      <c r="P4012" t="s">
        <v>405</v>
      </c>
      <c r="R4012">
        <v>37.9</v>
      </c>
      <c r="S4012">
        <v>66</v>
      </c>
    </row>
    <row r="4013" spans="1:19">
      <c r="A4013" t="s">
        <v>336</v>
      </c>
      <c r="B4013">
        <v>18</v>
      </c>
      <c r="C4013" t="s">
        <v>99</v>
      </c>
      <c r="D4013" t="s">
        <v>90</v>
      </c>
      <c r="E4013" t="s">
        <v>337</v>
      </c>
      <c r="F4013" t="s">
        <v>174</v>
      </c>
      <c r="G4013" t="s">
        <v>239</v>
      </c>
      <c r="H4013" t="s">
        <v>10</v>
      </c>
      <c r="I4013" t="s">
        <v>404</v>
      </c>
      <c r="J4013" t="s">
        <v>309</v>
      </c>
      <c r="K4013">
        <v>1</v>
      </c>
      <c r="L4013" t="s">
        <v>273</v>
      </c>
      <c r="M4013">
        <v>-5</v>
      </c>
      <c r="N4013" t="s">
        <v>320</v>
      </c>
      <c r="O4013" t="s">
        <v>176</v>
      </c>
      <c r="P4013" t="s">
        <v>405</v>
      </c>
      <c r="R4013">
        <v>31</v>
      </c>
      <c r="S4013">
        <v>29</v>
      </c>
    </row>
    <row r="4014" spans="1:19">
      <c r="A4014" t="s">
        <v>336</v>
      </c>
      <c r="B4014">
        <v>18</v>
      </c>
      <c r="C4014" t="s">
        <v>99</v>
      </c>
      <c r="D4014" t="s">
        <v>90</v>
      </c>
      <c r="E4014" t="s">
        <v>337</v>
      </c>
      <c r="F4014" t="s">
        <v>174</v>
      </c>
      <c r="G4014" t="s">
        <v>239</v>
      </c>
      <c r="H4014" t="s">
        <v>10</v>
      </c>
      <c r="I4014" t="s">
        <v>404</v>
      </c>
      <c r="J4014" t="s">
        <v>309</v>
      </c>
      <c r="K4014">
        <v>1</v>
      </c>
      <c r="L4014" t="s">
        <v>273</v>
      </c>
      <c r="M4014">
        <v>-5</v>
      </c>
      <c r="N4014" t="s">
        <v>320</v>
      </c>
      <c r="O4014" t="s">
        <v>177</v>
      </c>
      <c r="P4014" t="s">
        <v>405</v>
      </c>
      <c r="R4014">
        <v>40</v>
      </c>
      <c r="S4014">
        <v>30</v>
      </c>
    </row>
    <row r="4015" spans="1:19">
      <c r="A4015" t="s">
        <v>336</v>
      </c>
      <c r="B4015">
        <v>18</v>
      </c>
      <c r="C4015" t="s">
        <v>99</v>
      </c>
      <c r="D4015" t="s">
        <v>90</v>
      </c>
      <c r="E4015" t="s">
        <v>337</v>
      </c>
      <c r="F4015" t="s">
        <v>174</v>
      </c>
      <c r="G4015" t="s">
        <v>239</v>
      </c>
      <c r="H4015" t="s">
        <v>10</v>
      </c>
      <c r="I4015" t="s">
        <v>404</v>
      </c>
      <c r="J4015" t="s">
        <v>309</v>
      </c>
      <c r="K4015">
        <v>1</v>
      </c>
      <c r="L4015" t="s">
        <v>273</v>
      </c>
      <c r="M4015">
        <v>-5</v>
      </c>
      <c r="N4015" t="s">
        <v>320</v>
      </c>
      <c r="O4015" t="s">
        <v>170</v>
      </c>
      <c r="P4015" t="s">
        <v>405</v>
      </c>
      <c r="R4015">
        <v>35.6</v>
      </c>
      <c r="S4015">
        <v>59</v>
      </c>
    </row>
    <row r="4016" spans="1:19">
      <c r="A4016" t="s">
        <v>336</v>
      </c>
      <c r="B4016">
        <v>18</v>
      </c>
      <c r="C4016" t="s">
        <v>99</v>
      </c>
      <c r="D4016" t="s">
        <v>90</v>
      </c>
      <c r="E4016" t="s">
        <v>337</v>
      </c>
      <c r="F4016" t="s">
        <v>174</v>
      </c>
      <c r="G4016" t="s">
        <v>239</v>
      </c>
      <c r="H4016" t="s">
        <v>93</v>
      </c>
      <c r="I4016" t="s">
        <v>173</v>
      </c>
      <c r="J4016" t="s">
        <v>310</v>
      </c>
      <c r="K4016">
        <v>1</v>
      </c>
      <c r="L4016" t="s">
        <v>273</v>
      </c>
      <c r="M4016">
        <v>-5</v>
      </c>
      <c r="N4016" t="s">
        <v>320</v>
      </c>
      <c r="O4016" t="s">
        <v>170</v>
      </c>
      <c r="P4016" t="s">
        <v>405</v>
      </c>
      <c r="R4016">
        <v>34.9</v>
      </c>
      <c r="S4016">
        <v>2733</v>
      </c>
    </row>
    <row r="4017" spans="1:19">
      <c r="A4017" t="s">
        <v>336</v>
      </c>
      <c r="B4017">
        <v>18</v>
      </c>
      <c r="C4017" t="s">
        <v>99</v>
      </c>
      <c r="D4017" t="s">
        <v>90</v>
      </c>
      <c r="E4017" t="s">
        <v>337</v>
      </c>
      <c r="F4017" t="s">
        <v>174</v>
      </c>
      <c r="G4017" t="s">
        <v>239</v>
      </c>
      <c r="H4017" t="s">
        <v>93</v>
      </c>
      <c r="I4017" t="s">
        <v>173</v>
      </c>
      <c r="J4017" t="s">
        <v>310</v>
      </c>
      <c r="K4017">
        <v>1</v>
      </c>
      <c r="L4017" t="s">
        <v>273</v>
      </c>
      <c r="M4017">
        <v>-5</v>
      </c>
      <c r="N4017" t="s">
        <v>320</v>
      </c>
      <c r="O4017" t="s">
        <v>176</v>
      </c>
      <c r="P4017" t="s">
        <v>405</v>
      </c>
      <c r="R4017">
        <v>37</v>
      </c>
      <c r="S4017">
        <v>1400</v>
      </c>
    </row>
    <row r="4018" spans="1:19">
      <c r="A4018" t="s">
        <v>336</v>
      </c>
      <c r="B4018">
        <v>18</v>
      </c>
      <c r="C4018" t="s">
        <v>99</v>
      </c>
      <c r="D4018" t="s">
        <v>90</v>
      </c>
      <c r="E4018" t="s">
        <v>337</v>
      </c>
      <c r="F4018" t="s">
        <v>174</v>
      </c>
      <c r="G4018" t="s">
        <v>239</v>
      </c>
      <c r="H4018" t="s">
        <v>93</v>
      </c>
      <c r="I4018" t="s">
        <v>173</v>
      </c>
      <c r="J4018" t="s">
        <v>310</v>
      </c>
      <c r="K4018">
        <v>1</v>
      </c>
      <c r="L4018" t="s">
        <v>273</v>
      </c>
      <c r="M4018">
        <v>-5</v>
      </c>
      <c r="N4018" t="s">
        <v>320</v>
      </c>
      <c r="O4018" t="s">
        <v>177</v>
      </c>
      <c r="P4018" t="s">
        <v>405</v>
      </c>
      <c r="R4018">
        <v>32.6</v>
      </c>
      <c r="S4018">
        <v>1333</v>
      </c>
    </row>
    <row r="4019" spans="1:19">
      <c r="A4019" t="s">
        <v>336</v>
      </c>
      <c r="B4019">
        <v>18</v>
      </c>
      <c r="C4019" t="s">
        <v>99</v>
      </c>
      <c r="D4019" t="s">
        <v>90</v>
      </c>
      <c r="E4019" t="s">
        <v>337</v>
      </c>
      <c r="F4019" t="s">
        <v>174</v>
      </c>
      <c r="G4019" t="s">
        <v>239</v>
      </c>
      <c r="H4019" t="s">
        <v>22</v>
      </c>
      <c r="I4019" t="s">
        <v>404</v>
      </c>
      <c r="J4019" t="s">
        <v>265</v>
      </c>
      <c r="K4019">
        <v>1</v>
      </c>
      <c r="L4019" t="s">
        <v>273</v>
      </c>
      <c r="M4019">
        <v>-6</v>
      </c>
      <c r="N4019" t="s">
        <v>319</v>
      </c>
      <c r="O4019" t="s">
        <v>176</v>
      </c>
      <c r="P4019" t="s">
        <v>405</v>
      </c>
      <c r="R4019">
        <v>27.3</v>
      </c>
      <c r="S4019">
        <v>245</v>
      </c>
    </row>
    <row r="4020" spans="1:19">
      <c r="A4020" t="s">
        <v>336</v>
      </c>
      <c r="B4020">
        <v>18</v>
      </c>
      <c r="C4020" t="s">
        <v>99</v>
      </c>
      <c r="D4020" t="s">
        <v>90</v>
      </c>
      <c r="E4020" t="s">
        <v>337</v>
      </c>
      <c r="F4020" t="s">
        <v>174</v>
      </c>
      <c r="G4020" t="s">
        <v>239</v>
      </c>
      <c r="H4020" t="s">
        <v>22</v>
      </c>
      <c r="I4020" t="s">
        <v>404</v>
      </c>
      <c r="J4020" t="s">
        <v>265</v>
      </c>
      <c r="K4020">
        <v>1</v>
      </c>
      <c r="L4020" t="s">
        <v>273</v>
      </c>
      <c r="M4020">
        <v>-6</v>
      </c>
      <c r="N4020" t="s">
        <v>319</v>
      </c>
      <c r="O4020" t="s">
        <v>177</v>
      </c>
      <c r="P4020" t="s">
        <v>405</v>
      </c>
      <c r="R4020">
        <v>23.9</v>
      </c>
      <c r="S4020">
        <v>243</v>
      </c>
    </row>
    <row r="4021" spans="1:19">
      <c r="A4021" t="s">
        <v>336</v>
      </c>
      <c r="B4021">
        <v>18</v>
      </c>
      <c r="C4021" t="s">
        <v>99</v>
      </c>
      <c r="D4021" t="s">
        <v>90</v>
      </c>
      <c r="E4021" t="s">
        <v>337</v>
      </c>
      <c r="F4021" t="s">
        <v>174</v>
      </c>
      <c r="G4021" t="s">
        <v>239</v>
      </c>
      <c r="H4021" t="s">
        <v>22</v>
      </c>
      <c r="I4021" t="s">
        <v>404</v>
      </c>
      <c r="J4021" t="s">
        <v>265</v>
      </c>
      <c r="K4021">
        <v>1</v>
      </c>
      <c r="L4021" t="s">
        <v>273</v>
      </c>
      <c r="M4021">
        <v>-6</v>
      </c>
      <c r="N4021" t="s">
        <v>319</v>
      </c>
      <c r="O4021" t="s">
        <v>170</v>
      </c>
      <c r="P4021" t="s">
        <v>405</v>
      </c>
      <c r="R4021">
        <v>25.6</v>
      </c>
      <c r="S4021">
        <v>488</v>
      </c>
    </row>
    <row r="4022" spans="1:19">
      <c r="A4022" t="s">
        <v>336</v>
      </c>
      <c r="B4022">
        <v>18</v>
      </c>
      <c r="C4022" t="s">
        <v>99</v>
      </c>
      <c r="D4022" t="s">
        <v>90</v>
      </c>
      <c r="E4022" t="s">
        <v>337</v>
      </c>
      <c r="F4022" t="s">
        <v>174</v>
      </c>
      <c r="G4022" t="s">
        <v>239</v>
      </c>
      <c r="H4022" t="s">
        <v>24</v>
      </c>
      <c r="I4022" t="s">
        <v>404</v>
      </c>
      <c r="J4022" t="s">
        <v>266</v>
      </c>
      <c r="K4022">
        <v>1</v>
      </c>
      <c r="L4022" t="s">
        <v>273</v>
      </c>
      <c r="M4022">
        <v>-6</v>
      </c>
      <c r="N4022" t="s">
        <v>319</v>
      </c>
      <c r="O4022" t="s">
        <v>176</v>
      </c>
      <c r="P4022" t="s">
        <v>405</v>
      </c>
      <c r="R4022">
        <v>9.4</v>
      </c>
      <c r="S4022">
        <v>32</v>
      </c>
    </row>
    <row r="4023" spans="1:19">
      <c r="A4023" t="s">
        <v>336</v>
      </c>
      <c r="B4023">
        <v>18</v>
      </c>
      <c r="C4023" t="s">
        <v>99</v>
      </c>
      <c r="D4023" t="s">
        <v>90</v>
      </c>
      <c r="E4023" t="s">
        <v>337</v>
      </c>
      <c r="F4023" t="s">
        <v>174</v>
      </c>
      <c r="G4023" t="s">
        <v>239</v>
      </c>
      <c r="H4023" t="s">
        <v>24</v>
      </c>
      <c r="I4023" t="s">
        <v>404</v>
      </c>
      <c r="J4023" t="s">
        <v>266</v>
      </c>
      <c r="K4023">
        <v>1</v>
      </c>
      <c r="L4023" t="s">
        <v>273</v>
      </c>
      <c r="M4023">
        <v>-6</v>
      </c>
      <c r="N4023" t="s">
        <v>319</v>
      </c>
      <c r="O4023" t="s">
        <v>177</v>
      </c>
      <c r="P4023" t="s">
        <v>405</v>
      </c>
      <c r="R4023">
        <v>26.8</v>
      </c>
      <c r="S4023">
        <v>41</v>
      </c>
    </row>
    <row r="4024" spans="1:19">
      <c r="A4024" t="s">
        <v>336</v>
      </c>
      <c r="B4024">
        <v>18</v>
      </c>
      <c r="C4024" t="s">
        <v>99</v>
      </c>
      <c r="D4024" t="s">
        <v>90</v>
      </c>
      <c r="E4024" t="s">
        <v>337</v>
      </c>
      <c r="F4024" t="s">
        <v>174</v>
      </c>
      <c r="G4024" t="s">
        <v>239</v>
      </c>
      <c r="H4024" t="s">
        <v>24</v>
      </c>
      <c r="I4024" t="s">
        <v>404</v>
      </c>
      <c r="J4024" t="s">
        <v>266</v>
      </c>
      <c r="K4024">
        <v>1</v>
      </c>
      <c r="L4024" t="s">
        <v>273</v>
      </c>
      <c r="M4024">
        <v>-6</v>
      </c>
      <c r="N4024" t="s">
        <v>319</v>
      </c>
      <c r="O4024" t="s">
        <v>170</v>
      </c>
      <c r="P4024" t="s">
        <v>405</v>
      </c>
      <c r="R4024">
        <v>19.2</v>
      </c>
      <c r="S4024">
        <v>73</v>
      </c>
    </row>
    <row r="4025" spans="1:19">
      <c r="A4025" t="s">
        <v>336</v>
      </c>
      <c r="B4025">
        <v>18</v>
      </c>
      <c r="C4025" t="s">
        <v>99</v>
      </c>
      <c r="D4025" t="s">
        <v>90</v>
      </c>
      <c r="E4025" t="s">
        <v>337</v>
      </c>
      <c r="F4025" t="s">
        <v>174</v>
      </c>
      <c r="G4025" t="s">
        <v>239</v>
      </c>
      <c r="H4025" t="s">
        <v>23</v>
      </c>
      <c r="I4025" t="s">
        <v>404</v>
      </c>
      <c r="J4025" t="s">
        <v>267</v>
      </c>
      <c r="K4025">
        <v>1</v>
      </c>
      <c r="L4025" t="s">
        <v>273</v>
      </c>
      <c r="M4025">
        <v>-6</v>
      </c>
      <c r="N4025" t="s">
        <v>319</v>
      </c>
      <c r="O4025" t="s">
        <v>176</v>
      </c>
      <c r="P4025" t="s">
        <v>405</v>
      </c>
      <c r="R4025">
        <v>13.9</v>
      </c>
      <c r="S4025">
        <v>36</v>
      </c>
    </row>
    <row r="4026" spans="1:19">
      <c r="A4026" t="s">
        <v>336</v>
      </c>
      <c r="B4026">
        <v>18</v>
      </c>
      <c r="C4026" t="s">
        <v>99</v>
      </c>
      <c r="D4026" t="s">
        <v>90</v>
      </c>
      <c r="E4026" t="s">
        <v>337</v>
      </c>
      <c r="F4026" t="s">
        <v>174</v>
      </c>
      <c r="G4026" t="s">
        <v>239</v>
      </c>
      <c r="H4026" t="s">
        <v>23</v>
      </c>
      <c r="I4026" t="s">
        <v>404</v>
      </c>
      <c r="J4026" t="s">
        <v>267</v>
      </c>
      <c r="K4026">
        <v>1</v>
      </c>
      <c r="L4026" t="s">
        <v>273</v>
      </c>
      <c r="M4026">
        <v>-6</v>
      </c>
      <c r="N4026" t="s">
        <v>319</v>
      </c>
      <c r="O4026" t="s">
        <v>177</v>
      </c>
      <c r="P4026" t="s">
        <v>405</v>
      </c>
      <c r="R4026">
        <v>26.8</v>
      </c>
      <c r="S4026">
        <v>41</v>
      </c>
    </row>
    <row r="4027" spans="1:19">
      <c r="A4027" t="s">
        <v>336</v>
      </c>
      <c r="B4027">
        <v>18</v>
      </c>
      <c r="C4027" t="s">
        <v>99</v>
      </c>
      <c r="D4027" t="s">
        <v>90</v>
      </c>
      <c r="E4027" t="s">
        <v>337</v>
      </c>
      <c r="F4027" t="s">
        <v>174</v>
      </c>
      <c r="G4027" t="s">
        <v>239</v>
      </c>
      <c r="H4027" t="s">
        <v>23</v>
      </c>
      <c r="I4027" t="s">
        <v>404</v>
      </c>
      <c r="J4027" t="s">
        <v>267</v>
      </c>
      <c r="K4027">
        <v>1</v>
      </c>
      <c r="L4027" t="s">
        <v>273</v>
      </c>
      <c r="M4027">
        <v>-6</v>
      </c>
      <c r="N4027" t="s">
        <v>319</v>
      </c>
      <c r="O4027" t="s">
        <v>170</v>
      </c>
      <c r="P4027" t="s">
        <v>405</v>
      </c>
      <c r="R4027">
        <v>20.8</v>
      </c>
      <c r="S4027">
        <v>77</v>
      </c>
    </row>
    <row r="4028" spans="1:19">
      <c r="A4028" t="s">
        <v>336</v>
      </c>
      <c r="B4028">
        <v>18</v>
      </c>
      <c r="C4028" t="s">
        <v>99</v>
      </c>
      <c r="D4028" t="s">
        <v>90</v>
      </c>
      <c r="E4028" t="s">
        <v>337</v>
      </c>
      <c r="F4028" t="s">
        <v>174</v>
      </c>
      <c r="G4028" t="s">
        <v>239</v>
      </c>
      <c r="H4028" t="s">
        <v>18</v>
      </c>
      <c r="I4028" t="s">
        <v>404</v>
      </c>
      <c r="J4028" t="s">
        <v>268</v>
      </c>
      <c r="K4028">
        <v>1</v>
      </c>
      <c r="L4028" t="s">
        <v>273</v>
      </c>
      <c r="M4028">
        <v>-6</v>
      </c>
      <c r="N4028" t="s">
        <v>319</v>
      </c>
      <c r="O4028" t="s">
        <v>176</v>
      </c>
      <c r="P4028" t="s">
        <v>405</v>
      </c>
      <c r="R4028">
        <v>51.5</v>
      </c>
      <c r="S4028">
        <v>68</v>
      </c>
    </row>
    <row r="4029" spans="1:19">
      <c r="A4029" t="s">
        <v>336</v>
      </c>
      <c r="B4029">
        <v>18</v>
      </c>
      <c r="C4029" t="s">
        <v>99</v>
      </c>
      <c r="D4029" t="s">
        <v>90</v>
      </c>
      <c r="E4029" t="s">
        <v>337</v>
      </c>
      <c r="F4029" t="s">
        <v>174</v>
      </c>
      <c r="G4029" t="s">
        <v>239</v>
      </c>
      <c r="H4029" t="s">
        <v>18</v>
      </c>
      <c r="I4029" t="s">
        <v>404</v>
      </c>
      <c r="J4029" t="s">
        <v>268</v>
      </c>
      <c r="K4029">
        <v>1</v>
      </c>
      <c r="L4029" t="s">
        <v>273</v>
      </c>
      <c r="M4029">
        <v>-6</v>
      </c>
      <c r="N4029" t="s">
        <v>319</v>
      </c>
      <c r="O4029" t="s">
        <v>177</v>
      </c>
      <c r="P4029" t="s">
        <v>405</v>
      </c>
      <c r="R4029">
        <v>31.4</v>
      </c>
      <c r="S4029">
        <v>70</v>
      </c>
    </row>
    <row r="4030" spans="1:19">
      <c r="A4030" t="s">
        <v>336</v>
      </c>
      <c r="B4030">
        <v>18</v>
      </c>
      <c r="C4030" t="s">
        <v>99</v>
      </c>
      <c r="D4030" t="s">
        <v>90</v>
      </c>
      <c r="E4030" t="s">
        <v>337</v>
      </c>
      <c r="F4030" t="s">
        <v>174</v>
      </c>
      <c r="G4030" t="s">
        <v>239</v>
      </c>
      <c r="H4030" t="s">
        <v>18</v>
      </c>
      <c r="I4030" t="s">
        <v>404</v>
      </c>
      <c r="J4030" t="s">
        <v>268</v>
      </c>
      <c r="K4030">
        <v>1</v>
      </c>
      <c r="L4030" t="s">
        <v>273</v>
      </c>
      <c r="M4030">
        <v>-6</v>
      </c>
      <c r="N4030" t="s">
        <v>319</v>
      </c>
      <c r="O4030" t="s">
        <v>170</v>
      </c>
      <c r="P4030" t="s">
        <v>405</v>
      </c>
      <c r="R4030">
        <v>41.3</v>
      </c>
      <c r="S4030">
        <v>138</v>
      </c>
    </row>
    <row r="4031" spans="1:19">
      <c r="A4031" t="s">
        <v>336</v>
      </c>
      <c r="B4031">
        <v>18</v>
      </c>
      <c r="C4031" t="s">
        <v>99</v>
      </c>
      <c r="D4031" t="s">
        <v>90</v>
      </c>
      <c r="E4031" t="s">
        <v>337</v>
      </c>
      <c r="F4031" t="s">
        <v>174</v>
      </c>
      <c r="G4031" t="s">
        <v>239</v>
      </c>
      <c r="H4031" t="s">
        <v>20</v>
      </c>
      <c r="I4031" t="s">
        <v>404</v>
      </c>
      <c r="J4031" t="s">
        <v>269</v>
      </c>
      <c r="K4031">
        <v>1</v>
      </c>
      <c r="L4031" t="s">
        <v>273</v>
      </c>
      <c r="M4031">
        <v>-6</v>
      </c>
      <c r="N4031" t="s">
        <v>319</v>
      </c>
      <c r="O4031" t="s">
        <v>176</v>
      </c>
      <c r="P4031" t="s">
        <v>405</v>
      </c>
      <c r="R4031">
        <v>59.2</v>
      </c>
      <c r="S4031">
        <v>49</v>
      </c>
    </row>
    <row r="4032" spans="1:19">
      <c r="A4032" t="s">
        <v>336</v>
      </c>
      <c r="B4032">
        <v>18</v>
      </c>
      <c r="C4032" t="s">
        <v>99</v>
      </c>
      <c r="D4032" t="s">
        <v>90</v>
      </c>
      <c r="E4032" t="s">
        <v>337</v>
      </c>
      <c r="F4032" t="s">
        <v>174</v>
      </c>
      <c r="G4032" t="s">
        <v>239</v>
      </c>
      <c r="H4032" t="s">
        <v>20</v>
      </c>
      <c r="I4032" t="s">
        <v>404</v>
      </c>
      <c r="J4032" t="s">
        <v>269</v>
      </c>
      <c r="K4032">
        <v>1</v>
      </c>
      <c r="L4032" t="s">
        <v>273</v>
      </c>
      <c r="M4032">
        <v>-6</v>
      </c>
      <c r="N4032" t="s">
        <v>319</v>
      </c>
      <c r="O4032" t="s">
        <v>177</v>
      </c>
      <c r="P4032" t="s">
        <v>405</v>
      </c>
      <c r="R4032">
        <v>58.6</v>
      </c>
      <c r="S4032">
        <v>58</v>
      </c>
    </row>
    <row r="4033" spans="1:19">
      <c r="A4033" t="s">
        <v>336</v>
      </c>
      <c r="B4033">
        <v>18</v>
      </c>
      <c r="C4033" t="s">
        <v>99</v>
      </c>
      <c r="D4033" t="s">
        <v>90</v>
      </c>
      <c r="E4033" t="s">
        <v>337</v>
      </c>
      <c r="F4033" t="s">
        <v>174</v>
      </c>
      <c r="G4033" t="s">
        <v>239</v>
      </c>
      <c r="H4033" t="s">
        <v>20</v>
      </c>
      <c r="I4033" t="s">
        <v>404</v>
      </c>
      <c r="J4033" t="s">
        <v>269</v>
      </c>
      <c r="K4033">
        <v>1</v>
      </c>
      <c r="L4033" t="s">
        <v>273</v>
      </c>
      <c r="M4033">
        <v>-6</v>
      </c>
      <c r="N4033" t="s">
        <v>319</v>
      </c>
      <c r="O4033" t="s">
        <v>170</v>
      </c>
      <c r="P4033" t="s">
        <v>405</v>
      </c>
      <c r="R4033">
        <v>58.9</v>
      </c>
      <c r="S4033">
        <v>107</v>
      </c>
    </row>
    <row r="4034" spans="1:19">
      <c r="A4034" t="s">
        <v>336</v>
      </c>
      <c r="B4034">
        <v>18</v>
      </c>
      <c r="C4034" t="s">
        <v>99</v>
      </c>
      <c r="D4034" t="s">
        <v>90</v>
      </c>
      <c r="E4034" t="s">
        <v>337</v>
      </c>
      <c r="F4034" t="s">
        <v>174</v>
      </c>
      <c r="G4034" t="s">
        <v>239</v>
      </c>
      <c r="H4034" t="s">
        <v>9</v>
      </c>
      <c r="I4034" t="s">
        <v>404</v>
      </c>
      <c r="J4034" t="s">
        <v>270</v>
      </c>
      <c r="K4034">
        <v>1</v>
      </c>
      <c r="L4034" t="s">
        <v>273</v>
      </c>
      <c r="M4034">
        <v>-6</v>
      </c>
      <c r="N4034" t="s">
        <v>319</v>
      </c>
      <c r="O4034" t="s">
        <v>176</v>
      </c>
      <c r="P4034" t="s">
        <v>405</v>
      </c>
      <c r="R4034">
        <v>80</v>
      </c>
      <c r="S4034">
        <v>30</v>
      </c>
    </row>
    <row r="4035" spans="1:19">
      <c r="A4035" t="s">
        <v>336</v>
      </c>
      <c r="B4035">
        <v>18</v>
      </c>
      <c r="C4035" t="s">
        <v>99</v>
      </c>
      <c r="D4035" t="s">
        <v>90</v>
      </c>
      <c r="E4035" t="s">
        <v>337</v>
      </c>
      <c r="F4035" t="s">
        <v>174</v>
      </c>
      <c r="G4035" t="s">
        <v>239</v>
      </c>
      <c r="H4035" t="s">
        <v>9</v>
      </c>
      <c r="I4035" t="s">
        <v>404</v>
      </c>
      <c r="J4035" t="s">
        <v>270</v>
      </c>
      <c r="K4035">
        <v>1</v>
      </c>
      <c r="L4035" t="s">
        <v>273</v>
      </c>
      <c r="M4035">
        <v>-6</v>
      </c>
      <c r="N4035" t="s">
        <v>319</v>
      </c>
      <c r="O4035" t="s">
        <v>177</v>
      </c>
      <c r="P4035" t="s">
        <v>405</v>
      </c>
      <c r="R4035">
        <v>53.8</v>
      </c>
      <c r="S4035">
        <v>39</v>
      </c>
    </row>
    <row r="4036" spans="1:19">
      <c r="A4036" t="s">
        <v>336</v>
      </c>
      <c r="B4036">
        <v>18</v>
      </c>
      <c r="C4036" t="s">
        <v>99</v>
      </c>
      <c r="D4036" t="s">
        <v>90</v>
      </c>
      <c r="E4036" t="s">
        <v>337</v>
      </c>
      <c r="F4036" t="s">
        <v>174</v>
      </c>
      <c r="G4036" t="s">
        <v>239</v>
      </c>
      <c r="H4036" t="s">
        <v>9</v>
      </c>
      <c r="I4036" t="s">
        <v>404</v>
      </c>
      <c r="J4036" t="s">
        <v>270</v>
      </c>
      <c r="K4036">
        <v>1</v>
      </c>
      <c r="L4036" t="s">
        <v>273</v>
      </c>
      <c r="M4036">
        <v>-6</v>
      </c>
      <c r="N4036" t="s">
        <v>319</v>
      </c>
      <c r="O4036" t="s">
        <v>170</v>
      </c>
      <c r="P4036" t="s">
        <v>405</v>
      </c>
      <c r="R4036">
        <v>65.2</v>
      </c>
      <c r="S4036">
        <v>69</v>
      </c>
    </row>
    <row r="4037" spans="1:19">
      <c r="A4037" t="s">
        <v>336</v>
      </c>
      <c r="B4037">
        <v>18</v>
      </c>
      <c r="C4037" t="s">
        <v>99</v>
      </c>
      <c r="D4037" t="s">
        <v>90</v>
      </c>
      <c r="E4037" t="s">
        <v>337</v>
      </c>
      <c r="F4037" t="s">
        <v>174</v>
      </c>
      <c r="G4037" t="s">
        <v>239</v>
      </c>
      <c r="H4037" t="s">
        <v>21</v>
      </c>
      <c r="I4037" t="s">
        <v>404</v>
      </c>
      <c r="J4037" t="s">
        <v>271</v>
      </c>
      <c r="K4037">
        <v>1</v>
      </c>
      <c r="L4037" t="s">
        <v>273</v>
      </c>
      <c r="M4037">
        <v>-6</v>
      </c>
      <c r="N4037" t="s">
        <v>319</v>
      </c>
      <c r="O4037" t="s">
        <v>176</v>
      </c>
      <c r="P4037" t="s">
        <v>405</v>
      </c>
      <c r="R4037">
        <v>46.8</v>
      </c>
      <c r="S4037">
        <v>47</v>
      </c>
    </row>
    <row r="4038" spans="1:19">
      <c r="A4038" t="s">
        <v>336</v>
      </c>
      <c r="B4038">
        <v>18</v>
      </c>
      <c r="C4038" t="s">
        <v>99</v>
      </c>
      <c r="D4038" t="s">
        <v>90</v>
      </c>
      <c r="E4038" t="s">
        <v>337</v>
      </c>
      <c r="F4038" t="s">
        <v>174</v>
      </c>
      <c r="G4038" t="s">
        <v>239</v>
      </c>
      <c r="H4038" t="s">
        <v>21</v>
      </c>
      <c r="I4038" t="s">
        <v>404</v>
      </c>
      <c r="J4038" t="s">
        <v>271</v>
      </c>
      <c r="K4038">
        <v>1</v>
      </c>
      <c r="L4038" t="s">
        <v>273</v>
      </c>
      <c r="M4038">
        <v>-6</v>
      </c>
      <c r="N4038" t="s">
        <v>319</v>
      </c>
      <c r="O4038" t="s">
        <v>177</v>
      </c>
      <c r="P4038" t="s">
        <v>405</v>
      </c>
      <c r="R4038">
        <v>41.3</v>
      </c>
      <c r="S4038">
        <v>46</v>
      </c>
    </row>
    <row r="4039" spans="1:19">
      <c r="A4039" t="s">
        <v>336</v>
      </c>
      <c r="B4039">
        <v>18</v>
      </c>
      <c r="C4039" t="s">
        <v>99</v>
      </c>
      <c r="D4039" t="s">
        <v>90</v>
      </c>
      <c r="E4039" t="s">
        <v>337</v>
      </c>
      <c r="F4039" t="s">
        <v>174</v>
      </c>
      <c r="G4039" t="s">
        <v>239</v>
      </c>
      <c r="H4039" t="s">
        <v>21</v>
      </c>
      <c r="I4039" t="s">
        <v>404</v>
      </c>
      <c r="J4039" t="s">
        <v>271</v>
      </c>
      <c r="K4039">
        <v>1</v>
      </c>
      <c r="L4039" t="s">
        <v>273</v>
      </c>
      <c r="M4039">
        <v>-6</v>
      </c>
      <c r="N4039" t="s">
        <v>319</v>
      </c>
      <c r="O4039" t="s">
        <v>170</v>
      </c>
      <c r="P4039" t="s">
        <v>405</v>
      </c>
      <c r="R4039">
        <v>44.1</v>
      </c>
      <c r="S4039">
        <v>93</v>
      </c>
    </row>
    <row r="4040" spans="1:19">
      <c r="A4040" t="s">
        <v>336</v>
      </c>
      <c r="B4040">
        <v>18</v>
      </c>
      <c r="C4040" t="s">
        <v>99</v>
      </c>
      <c r="D4040" t="s">
        <v>90</v>
      </c>
      <c r="E4040" t="s">
        <v>337</v>
      </c>
      <c r="F4040" t="s">
        <v>174</v>
      </c>
      <c r="G4040" t="s">
        <v>239</v>
      </c>
      <c r="H4040" t="s">
        <v>6</v>
      </c>
      <c r="I4040" t="s">
        <v>404</v>
      </c>
      <c r="J4040" t="s">
        <v>272</v>
      </c>
      <c r="K4040">
        <v>1</v>
      </c>
      <c r="L4040" t="s">
        <v>273</v>
      </c>
      <c r="M4040">
        <v>-6</v>
      </c>
      <c r="N4040" t="s">
        <v>319</v>
      </c>
      <c r="O4040" t="s">
        <v>176</v>
      </c>
      <c r="P4040" t="s">
        <v>405</v>
      </c>
      <c r="R4040">
        <v>33.299999999999997</v>
      </c>
      <c r="S4040">
        <v>9</v>
      </c>
    </row>
    <row r="4041" spans="1:19">
      <c r="A4041" t="s">
        <v>336</v>
      </c>
      <c r="B4041">
        <v>18</v>
      </c>
      <c r="C4041" t="s">
        <v>99</v>
      </c>
      <c r="D4041" t="s">
        <v>90</v>
      </c>
      <c r="E4041" t="s">
        <v>337</v>
      </c>
      <c r="F4041" t="s">
        <v>174</v>
      </c>
      <c r="G4041" t="s">
        <v>239</v>
      </c>
      <c r="H4041" t="s">
        <v>6</v>
      </c>
      <c r="I4041" t="s">
        <v>404</v>
      </c>
      <c r="J4041" t="s">
        <v>272</v>
      </c>
      <c r="K4041">
        <v>1</v>
      </c>
      <c r="L4041" t="s">
        <v>273</v>
      </c>
      <c r="M4041">
        <v>-6</v>
      </c>
      <c r="N4041" t="s">
        <v>319</v>
      </c>
      <c r="O4041" t="s">
        <v>177</v>
      </c>
      <c r="P4041" t="s">
        <v>405</v>
      </c>
      <c r="R4041">
        <v>30</v>
      </c>
      <c r="S4041">
        <v>10</v>
      </c>
    </row>
    <row r="4042" spans="1:19">
      <c r="A4042" t="s">
        <v>336</v>
      </c>
      <c r="B4042">
        <v>18</v>
      </c>
      <c r="C4042" t="s">
        <v>99</v>
      </c>
      <c r="D4042" t="s">
        <v>90</v>
      </c>
      <c r="E4042" t="s">
        <v>337</v>
      </c>
      <c r="F4042" t="s">
        <v>174</v>
      </c>
      <c r="G4042" t="s">
        <v>239</v>
      </c>
      <c r="H4042" t="s">
        <v>6</v>
      </c>
      <c r="I4042" t="s">
        <v>404</v>
      </c>
      <c r="J4042" t="s">
        <v>272</v>
      </c>
      <c r="K4042">
        <v>1</v>
      </c>
      <c r="L4042" t="s">
        <v>273</v>
      </c>
      <c r="M4042">
        <v>-6</v>
      </c>
      <c r="N4042" t="s">
        <v>319</v>
      </c>
      <c r="O4042" t="s">
        <v>170</v>
      </c>
      <c r="P4042" t="s">
        <v>405</v>
      </c>
      <c r="R4042">
        <v>31.6</v>
      </c>
      <c r="S4042">
        <v>19</v>
      </c>
    </row>
    <row r="4043" spans="1:19">
      <c r="A4043" t="s">
        <v>336</v>
      </c>
      <c r="B4043">
        <v>18</v>
      </c>
      <c r="C4043" t="s">
        <v>99</v>
      </c>
      <c r="D4043" t="s">
        <v>90</v>
      </c>
      <c r="E4043" t="s">
        <v>337</v>
      </c>
      <c r="F4043" t="s">
        <v>174</v>
      </c>
      <c r="G4043" t="s">
        <v>239</v>
      </c>
      <c r="H4043" t="s">
        <v>4</v>
      </c>
      <c r="I4043" t="s">
        <v>404</v>
      </c>
      <c r="J4043" t="s">
        <v>297</v>
      </c>
      <c r="K4043">
        <v>1</v>
      </c>
      <c r="L4043" t="s">
        <v>273</v>
      </c>
      <c r="M4043">
        <v>-6</v>
      </c>
      <c r="N4043" t="s">
        <v>319</v>
      </c>
      <c r="O4043" t="s">
        <v>176</v>
      </c>
      <c r="P4043" t="s">
        <v>405</v>
      </c>
      <c r="R4043">
        <v>47.1</v>
      </c>
      <c r="S4043">
        <v>34</v>
      </c>
    </row>
    <row r="4044" spans="1:19">
      <c r="A4044" t="s">
        <v>336</v>
      </c>
      <c r="B4044">
        <v>18</v>
      </c>
      <c r="C4044" t="s">
        <v>99</v>
      </c>
      <c r="D4044" t="s">
        <v>90</v>
      </c>
      <c r="E4044" t="s">
        <v>337</v>
      </c>
      <c r="F4044" t="s">
        <v>174</v>
      </c>
      <c r="G4044" t="s">
        <v>239</v>
      </c>
      <c r="H4044" t="s">
        <v>4</v>
      </c>
      <c r="I4044" t="s">
        <v>404</v>
      </c>
      <c r="J4044" t="s">
        <v>297</v>
      </c>
      <c r="K4044">
        <v>1</v>
      </c>
      <c r="L4044" t="s">
        <v>273</v>
      </c>
      <c r="M4044">
        <v>-6</v>
      </c>
      <c r="N4044" t="s">
        <v>319</v>
      </c>
      <c r="O4044" t="s">
        <v>177</v>
      </c>
      <c r="P4044" t="s">
        <v>405</v>
      </c>
      <c r="R4044">
        <v>30</v>
      </c>
      <c r="S4044">
        <v>30</v>
      </c>
    </row>
    <row r="4045" spans="1:19">
      <c r="A4045" t="s">
        <v>336</v>
      </c>
      <c r="B4045">
        <v>18</v>
      </c>
      <c r="C4045" t="s">
        <v>99</v>
      </c>
      <c r="D4045" t="s">
        <v>90</v>
      </c>
      <c r="E4045" t="s">
        <v>337</v>
      </c>
      <c r="F4045" t="s">
        <v>174</v>
      </c>
      <c r="G4045" t="s">
        <v>239</v>
      </c>
      <c r="H4045" t="s">
        <v>4</v>
      </c>
      <c r="I4045" t="s">
        <v>404</v>
      </c>
      <c r="J4045" t="s">
        <v>297</v>
      </c>
      <c r="K4045">
        <v>1</v>
      </c>
      <c r="L4045" t="s">
        <v>273</v>
      </c>
      <c r="M4045">
        <v>-6</v>
      </c>
      <c r="N4045" t="s">
        <v>319</v>
      </c>
      <c r="O4045" t="s">
        <v>170</v>
      </c>
      <c r="P4045" t="s">
        <v>405</v>
      </c>
      <c r="R4045">
        <v>39.1</v>
      </c>
      <c r="S4045">
        <v>64</v>
      </c>
    </row>
    <row r="4046" spans="1:19">
      <c r="A4046" t="s">
        <v>336</v>
      </c>
      <c r="B4046">
        <v>18</v>
      </c>
      <c r="C4046" t="s">
        <v>99</v>
      </c>
      <c r="D4046" t="s">
        <v>90</v>
      </c>
      <c r="E4046" t="s">
        <v>337</v>
      </c>
      <c r="F4046" t="s">
        <v>174</v>
      </c>
      <c r="G4046" t="s">
        <v>239</v>
      </c>
      <c r="H4046" t="s">
        <v>11</v>
      </c>
      <c r="I4046" t="s">
        <v>404</v>
      </c>
      <c r="J4046" t="s">
        <v>298</v>
      </c>
      <c r="K4046">
        <v>1</v>
      </c>
      <c r="L4046" t="s">
        <v>273</v>
      </c>
      <c r="M4046">
        <v>-6</v>
      </c>
      <c r="N4046" t="s">
        <v>319</v>
      </c>
      <c r="O4046" t="s">
        <v>176</v>
      </c>
      <c r="P4046" t="s">
        <v>405</v>
      </c>
      <c r="R4046">
        <v>43</v>
      </c>
      <c r="S4046">
        <v>179</v>
      </c>
    </row>
    <row r="4047" spans="1:19">
      <c r="A4047" t="s">
        <v>336</v>
      </c>
      <c r="B4047">
        <v>18</v>
      </c>
      <c r="C4047" t="s">
        <v>99</v>
      </c>
      <c r="D4047" t="s">
        <v>90</v>
      </c>
      <c r="E4047" t="s">
        <v>337</v>
      </c>
      <c r="F4047" t="s">
        <v>174</v>
      </c>
      <c r="G4047" t="s">
        <v>239</v>
      </c>
      <c r="H4047" t="s">
        <v>11</v>
      </c>
      <c r="I4047" t="s">
        <v>404</v>
      </c>
      <c r="J4047" t="s">
        <v>298</v>
      </c>
      <c r="K4047">
        <v>1</v>
      </c>
      <c r="L4047" t="s">
        <v>273</v>
      </c>
      <c r="M4047">
        <v>-6</v>
      </c>
      <c r="N4047" t="s">
        <v>319</v>
      </c>
      <c r="O4047" t="s">
        <v>177</v>
      </c>
      <c r="P4047" t="s">
        <v>405</v>
      </c>
      <c r="R4047">
        <v>40.1</v>
      </c>
      <c r="S4047">
        <v>157</v>
      </c>
    </row>
    <row r="4048" spans="1:19">
      <c r="A4048" t="s">
        <v>336</v>
      </c>
      <c r="B4048">
        <v>18</v>
      </c>
      <c r="C4048" t="s">
        <v>99</v>
      </c>
      <c r="D4048" t="s">
        <v>90</v>
      </c>
      <c r="E4048" t="s">
        <v>337</v>
      </c>
      <c r="F4048" t="s">
        <v>174</v>
      </c>
      <c r="G4048" t="s">
        <v>239</v>
      </c>
      <c r="H4048" t="s">
        <v>11</v>
      </c>
      <c r="I4048" t="s">
        <v>404</v>
      </c>
      <c r="J4048" t="s">
        <v>298</v>
      </c>
      <c r="K4048">
        <v>1</v>
      </c>
      <c r="L4048" t="s">
        <v>273</v>
      </c>
      <c r="M4048">
        <v>-6</v>
      </c>
      <c r="N4048" t="s">
        <v>319</v>
      </c>
      <c r="O4048" t="s">
        <v>170</v>
      </c>
      <c r="P4048" t="s">
        <v>405</v>
      </c>
      <c r="R4048">
        <v>41.7</v>
      </c>
      <c r="S4048">
        <v>336</v>
      </c>
    </row>
    <row r="4049" spans="1:19">
      <c r="A4049" t="s">
        <v>336</v>
      </c>
      <c r="B4049">
        <v>18</v>
      </c>
      <c r="C4049" t="s">
        <v>99</v>
      </c>
      <c r="D4049" t="s">
        <v>90</v>
      </c>
      <c r="E4049" t="s">
        <v>337</v>
      </c>
      <c r="F4049" t="s">
        <v>174</v>
      </c>
      <c r="G4049" t="s">
        <v>239</v>
      </c>
      <c r="H4049" t="s">
        <v>8</v>
      </c>
      <c r="I4049" t="s">
        <v>404</v>
      </c>
      <c r="J4049" t="s">
        <v>299</v>
      </c>
      <c r="K4049">
        <v>1</v>
      </c>
      <c r="L4049" t="s">
        <v>273</v>
      </c>
      <c r="M4049">
        <v>-6</v>
      </c>
      <c r="N4049" t="s">
        <v>319</v>
      </c>
      <c r="O4049" t="s">
        <v>176</v>
      </c>
      <c r="P4049" t="s">
        <v>405</v>
      </c>
      <c r="R4049">
        <v>52</v>
      </c>
      <c r="S4049">
        <v>50</v>
      </c>
    </row>
    <row r="4050" spans="1:19">
      <c r="A4050" t="s">
        <v>336</v>
      </c>
      <c r="B4050">
        <v>18</v>
      </c>
      <c r="C4050" t="s">
        <v>99</v>
      </c>
      <c r="D4050" t="s">
        <v>90</v>
      </c>
      <c r="E4050" t="s">
        <v>337</v>
      </c>
      <c r="F4050" t="s">
        <v>174</v>
      </c>
      <c r="G4050" t="s">
        <v>239</v>
      </c>
      <c r="H4050" t="s">
        <v>8</v>
      </c>
      <c r="I4050" t="s">
        <v>404</v>
      </c>
      <c r="J4050" t="s">
        <v>299</v>
      </c>
      <c r="K4050">
        <v>1</v>
      </c>
      <c r="L4050" t="s">
        <v>273</v>
      </c>
      <c r="M4050">
        <v>-6</v>
      </c>
      <c r="N4050" t="s">
        <v>319</v>
      </c>
      <c r="O4050" t="s">
        <v>177</v>
      </c>
      <c r="P4050" t="s">
        <v>405</v>
      </c>
      <c r="R4050">
        <v>52.1</v>
      </c>
      <c r="S4050">
        <v>73</v>
      </c>
    </row>
    <row r="4051" spans="1:19">
      <c r="A4051" t="s">
        <v>336</v>
      </c>
      <c r="B4051">
        <v>18</v>
      </c>
      <c r="C4051" t="s">
        <v>99</v>
      </c>
      <c r="D4051" t="s">
        <v>90</v>
      </c>
      <c r="E4051" t="s">
        <v>337</v>
      </c>
      <c r="F4051" t="s">
        <v>174</v>
      </c>
      <c r="G4051" t="s">
        <v>239</v>
      </c>
      <c r="H4051" t="s">
        <v>8</v>
      </c>
      <c r="I4051" t="s">
        <v>404</v>
      </c>
      <c r="J4051" t="s">
        <v>299</v>
      </c>
      <c r="K4051">
        <v>1</v>
      </c>
      <c r="L4051" t="s">
        <v>273</v>
      </c>
      <c r="M4051">
        <v>-6</v>
      </c>
      <c r="N4051" t="s">
        <v>319</v>
      </c>
      <c r="O4051" t="s">
        <v>170</v>
      </c>
      <c r="P4051" t="s">
        <v>405</v>
      </c>
      <c r="R4051">
        <v>52</v>
      </c>
      <c r="S4051">
        <v>123</v>
      </c>
    </row>
    <row r="4052" spans="1:19">
      <c r="A4052" t="s">
        <v>336</v>
      </c>
      <c r="B4052">
        <v>18</v>
      </c>
      <c r="C4052" t="s">
        <v>99</v>
      </c>
      <c r="D4052" t="s">
        <v>90</v>
      </c>
      <c r="E4052" t="s">
        <v>337</v>
      </c>
      <c r="F4052" t="s">
        <v>174</v>
      </c>
      <c r="G4052" t="s">
        <v>239</v>
      </c>
      <c r="H4052" t="s">
        <v>17</v>
      </c>
      <c r="I4052" t="s">
        <v>404</v>
      </c>
      <c r="J4052" t="s">
        <v>300</v>
      </c>
      <c r="K4052">
        <v>1</v>
      </c>
      <c r="L4052" t="s">
        <v>273</v>
      </c>
      <c r="M4052">
        <v>-6</v>
      </c>
      <c r="N4052" t="s">
        <v>319</v>
      </c>
      <c r="O4052" t="s">
        <v>176</v>
      </c>
      <c r="P4052" t="s">
        <v>405</v>
      </c>
      <c r="R4052">
        <v>35.4</v>
      </c>
      <c r="S4052">
        <v>229</v>
      </c>
    </row>
    <row r="4053" spans="1:19">
      <c r="A4053" t="s">
        <v>336</v>
      </c>
      <c r="B4053">
        <v>18</v>
      </c>
      <c r="C4053" t="s">
        <v>99</v>
      </c>
      <c r="D4053" t="s">
        <v>90</v>
      </c>
      <c r="E4053" t="s">
        <v>337</v>
      </c>
      <c r="F4053" t="s">
        <v>174</v>
      </c>
      <c r="G4053" t="s">
        <v>239</v>
      </c>
      <c r="H4053" t="s">
        <v>17</v>
      </c>
      <c r="I4053" t="s">
        <v>404</v>
      </c>
      <c r="J4053" t="s">
        <v>300</v>
      </c>
      <c r="K4053">
        <v>1</v>
      </c>
      <c r="L4053" t="s">
        <v>273</v>
      </c>
      <c r="M4053">
        <v>-6</v>
      </c>
      <c r="N4053" t="s">
        <v>319</v>
      </c>
      <c r="O4053" t="s">
        <v>177</v>
      </c>
      <c r="P4053" t="s">
        <v>405</v>
      </c>
      <c r="R4053">
        <v>31.1</v>
      </c>
      <c r="S4053">
        <v>238</v>
      </c>
    </row>
    <row r="4054" spans="1:19">
      <c r="A4054" t="s">
        <v>336</v>
      </c>
      <c r="B4054">
        <v>18</v>
      </c>
      <c r="C4054" t="s">
        <v>99</v>
      </c>
      <c r="D4054" t="s">
        <v>90</v>
      </c>
      <c r="E4054" t="s">
        <v>337</v>
      </c>
      <c r="F4054" t="s">
        <v>174</v>
      </c>
      <c r="G4054" t="s">
        <v>239</v>
      </c>
      <c r="H4054" t="s">
        <v>17</v>
      </c>
      <c r="I4054" t="s">
        <v>404</v>
      </c>
      <c r="J4054" t="s">
        <v>300</v>
      </c>
      <c r="K4054">
        <v>1</v>
      </c>
      <c r="L4054" t="s">
        <v>273</v>
      </c>
      <c r="M4054">
        <v>-6</v>
      </c>
      <c r="N4054" t="s">
        <v>319</v>
      </c>
      <c r="O4054" t="s">
        <v>170</v>
      </c>
      <c r="P4054" t="s">
        <v>405</v>
      </c>
      <c r="R4054">
        <v>33.200000000000003</v>
      </c>
      <c r="S4054">
        <v>467</v>
      </c>
    </row>
    <row r="4055" spans="1:19">
      <c r="A4055" t="s">
        <v>336</v>
      </c>
      <c r="B4055">
        <v>18</v>
      </c>
      <c r="C4055" t="s">
        <v>99</v>
      </c>
      <c r="D4055" t="s">
        <v>90</v>
      </c>
      <c r="E4055" t="s">
        <v>337</v>
      </c>
      <c r="F4055" t="s">
        <v>174</v>
      </c>
      <c r="G4055" t="s">
        <v>239</v>
      </c>
      <c r="H4055" t="s">
        <v>13</v>
      </c>
      <c r="I4055" t="s">
        <v>404</v>
      </c>
      <c r="J4055" t="s">
        <v>301</v>
      </c>
      <c r="K4055">
        <v>1</v>
      </c>
      <c r="L4055" t="s">
        <v>273</v>
      </c>
      <c r="M4055">
        <v>-6</v>
      </c>
      <c r="N4055" t="s">
        <v>319</v>
      </c>
      <c r="O4055" t="s">
        <v>176</v>
      </c>
      <c r="P4055" t="s">
        <v>405</v>
      </c>
      <c r="R4055">
        <v>34.6</v>
      </c>
      <c r="S4055">
        <v>52</v>
      </c>
    </row>
    <row r="4056" spans="1:19">
      <c r="A4056" t="s">
        <v>336</v>
      </c>
      <c r="B4056">
        <v>18</v>
      </c>
      <c r="C4056" t="s">
        <v>99</v>
      </c>
      <c r="D4056" t="s">
        <v>90</v>
      </c>
      <c r="E4056" t="s">
        <v>337</v>
      </c>
      <c r="F4056" t="s">
        <v>174</v>
      </c>
      <c r="G4056" t="s">
        <v>239</v>
      </c>
      <c r="H4056" t="s">
        <v>13</v>
      </c>
      <c r="I4056" t="s">
        <v>404</v>
      </c>
      <c r="J4056" t="s">
        <v>301</v>
      </c>
      <c r="K4056">
        <v>1</v>
      </c>
      <c r="L4056" t="s">
        <v>273</v>
      </c>
      <c r="M4056">
        <v>-6</v>
      </c>
      <c r="N4056" t="s">
        <v>319</v>
      </c>
      <c r="O4056" t="s">
        <v>177</v>
      </c>
      <c r="P4056" t="s">
        <v>405</v>
      </c>
      <c r="R4056">
        <v>32.4</v>
      </c>
      <c r="S4056">
        <v>34</v>
      </c>
    </row>
    <row r="4057" spans="1:19">
      <c r="A4057" t="s">
        <v>336</v>
      </c>
      <c r="B4057">
        <v>18</v>
      </c>
      <c r="C4057" t="s">
        <v>99</v>
      </c>
      <c r="D4057" t="s">
        <v>90</v>
      </c>
      <c r="E4057" t="s">
        <v>337</v>
      </c>
      <c r="F4057" t="s">
        <v>174</v>
      </c>
      <c r="G4057" t="s">
        <v>239</v>
      </c>
      <c r="H4057" t="s">
        <v>13</v>
      </c>
      <c r="I4057" t="s">
        <v>404</v>
      </c>
      <c r="J4057" t="s">
        <v>301</v>
      </c>
      <c r="K4057">
        <v>1</v>
      </c>
      <c r="L4057" t="s">
        <v>273</v>
      </c>
      <c r="M4057">
        <v>-6</v>
      </c>
      <c r="N4057" t="s">
        <v>319</v>
      </c>
      <c r="O4057" t="s">
        <v>170</v>
      </c>
      <c r="P4057" t="s">
        <v>405</v>
      </c>
      <c r="R4057">
        <v>33.700000000000003</v>
      </c>
      <c r="S4057">
        <v>86</v>
      </c>
    </row>
    <row r="4058" spans="1:19">
      <c r="A4058" t="s">
        <v>336</v>
      </c>
      <c r="B4058">
        <v>18</v>
      </c>
      <c r="C4058" t="s">
        <v>99</v>
      </c>
      <c r="D4058" t="s">
        <v>90</v>
      </c>
      <c r="E4058" t="s">
        <v>337</v>
      </c>
      <c r="F4058" t="s">
        <v>174</v>
      </c>
      <c r="G4058" t="s">
        <v>239</v>
      </c>
      <c r="H4058" t="s">
        <v>25</v>
      </c>
      <c r="I4058" t="s">
        <v>404</v>
      </c>
      <c r="J4058" t="s">
        <v>302</v>
      </c>
      <c r="K4058">
        <v>1</v>
      </c>
      <c r="L4058" t="s">
        <v>273</v>
      </c>
      <c r="M4058">
        <v>-6</v>
      </c>
      <c r="N4058" t="s">
        <v>319</v>
      </c>
      <c r="O4058" t="s">
        <v>176</v>
      </c>
      <c r="P4058" t="s">
        <v>405</v>
      </c>
      <c r="R4058">
        <v>45.5</v>
      </c>
      <c r="S4058">
        <v>33</v>
      </c>
    </row>
    <row r="4059" spans="1:19">
      <c r="A4059" t="s">
        <v>336</v>
      </c>
      <c r="B4059">
        <v>18</v>
      </c>
      <c r="C4059" t="s">
        <v>99</v>
      </c>
      <c r="D4059" t="s">
        <v>90</v>
      </c>
      <c r="E4059" t="s">
        <v>337</v>
      </c>
      <c r="F4059" t="s">
        <v>174</v>
      </c>
      <c r="G4059" t="s">
        <v>239</v>
      </c>
      <c r="H4059" t="s">
        <v>25</v>
      </c>
      <c r="I4059" t="s">
        <v>404</v>
      </c>
      <c r="J4059" t="s">
        <v>302</v>
      </c>
      <c r="K4059">
        <v>1</v>
      </c>
      <c r="L4059" t="s">
        <v>273</v>
      </c>
      <c r="M4059">
        <v>-6</v>
      </c>
      <c r="N4059" t="s">
        <v>319</v>
      </c>
      <c r="O4059" t="s">
        <v>177</v>
      </c>
      <c r="P4059" t="s">
        <v>405</v>
      </c>
      <c r="R4059">
        <v>57.1</v>
      </c>
      <c r="S4059">
        <v>42</v>
      </c>
    </row>
    <row r="4060" spans="1:19">
      <c r="A4060" t="s">
        <v>336</v>
      </c>
      <c r="B4060">
        <v>18</v>
      </c>
      <c r="C4060" t="s">
        <v>99</v>
      </c>
      <c r="D4060" t="s">
        <v>90</v>
      </c>
      <c r="E4060" t="s">
        <v>337</v>
      </c>
      <c r="F4060" t="s">
        <v>174</v>
      </c>
      <c r="G4060" t="s">
        <v>239</v>
      </c>
      <c r="H4060" t="s">
        <v>25</v>
      </c>
      <c r="I4060" t="s">
        <v>404</v>
      </c>
      <c r="J4060" t="s">
        <v>302</v>
      </c>
      <c r="K4060">
        <v>1</v>
      </c>
      <c r="L4060" t="s">
        <v>273</v>
      </c>
      <c r="M4060">
        <v>-6</v>
      </c>
      <c r="N4060" t="s">
        <v>319</v>
      </c>
      <c r="O4060" t="s">
        <v>170</v>
      </c>
      <c r="P4060" t="s">
        <v>405</v>
      </c>
      <c r="R4060">
        <v>52</v>
      </c>
      <c r="S4060">
        <v>75</v>
      </c>
    </row>
    <row r="4061" spans="1:19">
      <c r="A4061" t="s">
        <v>336</v>
      </c>
      <c r="B4061">
        <v>18</v>
      </c>
      <c r="C4061" t="s">
        <v>99</v>
      </c>
      <c r="D4061" t="s">
        <v>90</v>
      </c>
      <c r="E4061" t="s">
        <v>337</v>
      </c>
      <c r="F4061" t="s">
        <v>174</v>
      </c>
      <c r="G4061" t="s">
        <v>239</v>
      </c>
      <c r="H4061" t="s">
        <v>16</v>
      </c>
      <c r="I4061" t="s">
        <v>404</v>
      </c>
      <c r="J4061" t="s">
        <v>303</v>
      </c>
      <c r="K4061">
        <v>1</v>
      </c>
      <c r="L4061" t="s">
        <v>273</v>
      </c>
      <c r="M4061">
        <v>-6</v>
      </c>
      <c r="N4061" t="s">
        <v>319</v>
      </c>
      <c r="O4061" t="s">
        <v>176</v>
      </c>
      <c r="P4061" t="s">
        <v>405</v>
      </c>
      <c r="R4061">
        <v>68.2</v>
      </c>
      <c r="S4061">
        <v>44</v>
      </c>
    </row>
    <row r="4062" spans="1:19">
      <c r="A4062" t="s">
        <v>336</v>
      </c>
      <c r="B4062">
        <v>18</v>
      </c>
      <c r="C4062" t="s">
        <v>99</v>
      </c>
      <c r="D4062" t="s">
        <v>90</v>
      </c>
      <c r="E4062" t="s">
        <v>337</v>
      </c>
      <c r="F4062" t="s">
        <v>174</v>
      </c>
      <c r="G4062" t="s">
        <v>239</v>
      </c>
      <c r="H4062" t="s">
        <v>16</v>
      </c>
      <c r="I4062" t="s">
        <v>404</v>
      </c>
      <c r="J4062" t="s">
        <v>303</v>
      </c>
      <c r="K4062">
        <v>1</v>
      </c>
      <c r="L4062" t="s">
        <v>273</v>
      </c>
      <c r="M4062">
        <v>-6</v>
      </c>
      <c r="N4062" t="s">
        <v>319</v>
      </c>
      <c r="O4062" t="s">
        <v>177</v>
      </c>
      <c r="P4062" t="s">
        <v>405</v>
      </c>
      <c r="R4062">
        <v>34.200000000000003</v>
      </c>
      <c r="S4062">
        <v>38</v>
      </c>
    </row>
    <row r="4063" spans="1:19">
      <c r="A4063" t="s">
        <v>336</v>
      </c>
      <c r="B4063">
        <v>18</v>
      </c>
      <c r="C4063" t="s">
        <v>99</v>
      </c>
      <c r="D4063" t="s">
        <v>90</v>
      </c>
      <c r="E4063" t="s">
        <v>337</v>
      </c>
      <c r="F4063" t="s">
        <v>174</v>
      </c>
      <c r="G4063" t="s">
        <v>239</v>
      </c>
      <c r="H4063" t="s">
        <v>16</v>
      </c>
      <c r="I4063" t="s">
        <v>404</v>
      </c>
      <c r="J4063" t="s">
        <v>303</v>
      </c>
      <c r="K4063">
        <v>1</v>
      </c>
      <c r="L4063" t="s">
        <v>273</v>
      </c>
      <c r="M4063">
        <v>-6</v>
      </c>
      <c r="N4063" t="s">
        <v>319</v>
      </c>
      <c r="O4063" t="s">
        <v>170</v>
      </c>
      <c r="P4063" t="s">
        <v>405</v>
      </c>
      <c r="R4063">
        <v>52.4</v>
      </c>
      <c r="S4063">
        <v>82</v>
      </c>
    </row>
    <row r="4064" spans="1:19">
      <c r="A4064" t="s">
        <v>336</v>
      </c>
      <c r="B4064">
        <v>18</v>
      </c>
      <c r="C4064" t="s">
        <v>99</v>
      </c>
      <c r="D4064" t="s">
        <v>90</v>
      </c>
      <c r="E4064" t="s">
        <v>337</v>
      </c>
      <c r="F4064" t="s">
        <v>174</v>
      </c>
      <c r="G4064" t="s">
        <v>239</v>
      </c>
      <c r="H4064" t="s">
        <v>5</v>
      </c>
      <c r="I4064" t="s">
        <v>404</v>
      </c>
      <c r="J4064" t="s">
        <v>304</v>
      </c>
      <c r="K4064">
        <v>1</v>
      </c>
      <c r="L4064" t="s">
        <v>273</v>
      </c>
      <c r="M4064">
        <v>-6</v>
      </c>
      <c r="N4064" t="s">
        <v>319</v>
      </c>
      <c r="O4064" t="s">
        <v>176</v>
      </c>
      <c r="P4064" t="s">
        <v>405</v>
      </c>
      <c r="R4064">
        <v>62.5</v>
      </c>
      <c r="S4064">
        <v>48</v>
      </c>
    </row>
    <row r="4065" spans="1:19">
      <c r="A4065" t="s">
        <v>336</v>
      </c>
      <c r="B4065">
        <v>18</v>
      </c>
      <c r="C4065" t="s">
        <v>99</v>
      </c>
      <c r="D4065" t="s">
        <v>90</v>
      </c>
      <c r="E4065" t="s">
        <v>337</v>
      </c>
      <c r="F4065" t="s">
        <v>174</v>
      </c>
      <c r="G4065" t="s">
        <v>239</v>
      </c>
      <c r="H4065" t="s">
        <v>5</v>
      </c>
      <c r="I4065" t="s">
        <v>404</v>
      </c>
      <c r="J4065" t="s">
        <v>304</v>
      </c>
      <c r="K4065">
        <v>1</v>
      </c>
      <c r="L4065" t="s">
        <v>273</v>
      </c>
      <c r="M4065">
        <v>-6</v>
      </c>
      <c r="N4065" t="s">
        <v>319</v>
      </c>
      <c r="O4065" t="s">
        <v>177</v>
      </c>
      <c r="P4065" t="s">
        <v>405</v>
      </c>
      <c r="R4065">
        <v>49.2</v>
      </c>
      <c r="S4065">
        <v>59</v>
      </c>
    </row>
    <row r="4066" spans="1:19">
      <c r="A4066" t="s">
        <v>336</v>
      </c>
      <c r="B4066">
        <v>18</v>
      </c>
      <c r="C4066" t="s">
        <v>99</v>
      </c>
      <c r="D4066" t="s">
        <v>90</v>
      </c>
      <c r="E4066" t="s">
        <v>337</v>
      </c>
      <c r="F4066" t="s">
        <v>174</v>
      </c>
      <c r="G4066" t="s">
        <v>239</v>
      </c>
      <c r="H4066" t="s">
        <v>5</v>
      </c>
      <c r="I4066" t="s">
        <v>404</v>
      </c>
      <c r="J4066" t="s">
        <v>304</v>
      </c>
      <c r="K4066">
        <v>1</v>
      </c>
      <c r="L4066" t="s">
        <v>273</v>
      </c>
      <c r="M4066">
        <v>-6</v>
      </c>
      <c r="N4066" t="s">
        <v>319</v>
      </c>
      <c r="O4066" t="s">
        <v>170</v>
      </c>
      <c r="P4066" t="s">
        <v>405</v>
      </c>
      <c r="R4066">
        <v>55.1</v>
      </c>
      <c r="S4066">
        <v>107</v>
      </c>
    </row>
    <row r="4067" spans="1:19">
      <c r="A4067" t="s">
        <v>336</v>
      </c>
      <c r="B4067">
        <v>18</v>
      </c>
      <c r="C4067" t="s">
        <v>99</v>
      </c>
      <c r="D4067" t="s">
        <v>90</v>
      </c>
      <c r="E4067" t="s">
        <v>337</v>
      </c>
      <c r="F4067" t="s">
        <v>174</v>
      </c>
      <c r="G4067" t="s">
        <v>239</v>
      </c>
      <c r="H4067" t="s">
        <v>7</v>
      </c>
      <c r="I4067" t="s">
        <v>404</v>
      </c>
      <c r="J4067" t="s">
        <v>305</v>
      </c>
      <c r="K4067">
        <v>1</v>
      </c>
      <c r="L4067" t="s">
        <v>273</v>
      </c>
      <c r="M4067">
        <v>-6</v>
      </c>
      <c r="N4067" t="s">
        <v>319</v>
      </c>
      <c r="O4067" t="s">
        <v>176</v>
      </c>
      <c r="P4067" t="s">
        <v>405</v>
      </c>
      <c r="R4067">
        <v>35.1</v>
      </c>
      <c r="S4067">
        <v>37</v>
      </c>
    </row>
    <row r="4068" spans="1:19">
      <c r="A4068" t="s">
        <v>336</v>
      </c>
      <c r="B4068">
        <v>18</v>
      </c>
      <c r="C4068" t="s">
        <v>99</v>
      </c>
      <c r="D4068" t="s">
        <v>90</v>
      </c>
      <c r="E4068" t="s">
        <v>337</v>
      </c>
      <c r="F4068" t="s">
        <v>174</v>
      </c>
      <c r="G4068" t="s">
        <v>239</v>
      </c>
      <c r="H4068" t="s">
        <v>7</v>
      </c>
      <c r="I4068" t="s">
        <v>404</v>
      </c>
      <c r="J4068" t="s">
        <v>305</v>
      </c>
      <c r="K4068">
        <v>1</v>
      </c>
      <c r="L4068" t="s">
        <v>273</v>
      </c>
      <c r="M4068">
        <v>-6</v>
      </c>
      <c r="N4068" t="s">
        <v>319</v>
      </c>
      <c r="O4068" t="s">
        <v>177</v>
      </c>
      <c r="P4068" t="s">
        <v>405</v>
      </c>
      <c r="R4068">
        <v>40.5</v>
      </c>
      <c r="S4068">
        <v>37</v>
      </c>
    </row>
    <row r="4069" spans="1:19">
      <c r="A4069" t="s">
        <v>336</v>
      </c>
      <c r="B4069">
        <v>18</v>
      </c>
      <c r="C4069" t="s">
        <v>99</v>
      </c>
      <c r="D4069" t="s">
        <v>90</v>
      </c>
      <c r="E4069" t="s">
        <v>337</v>
      </c>
      <c r="F4069" t="s">
        <v>174</v>
      </c>
      <c r="G4069" t="s">
        <v>239</v>
      </c>
      <c r="H4069" t="s">
        <v>7</v>
      </c>
      <c r="I4069" t="s">
        <v>404</v>
      </c>
      <c r="J4069" t="s">
        <v>305</v>
      </c>
      <c r="K4069">
        <v>1</v>
      </c>
      <c r="L4069" t="s">
        <v>273</v>
      </c>
      <c r="M4069">
        <v>-6</v>
      </c>
      <c r="N4069" t="s">
        <v>319</v>
      </c>
      <c r="O4069" t="s">
        <v>170</v>
      </c>
      <c r="P4069" t="s">
        <v>405</v>
      </c>
      <c r="R4069">
        <v>37.799999999999997</v>
      </c>
      <c r="S4069">
        <v>74</v>
      </c>
    </row>
    <row r="4070" spans="1:19">
      <c r="A4070" t="s">
        <v>336</v>
      </c>
      <c r="B4070">
        <v>18</v>
      </c>
      <c r="C4070" t="s">
        <v>99</v>
      </c>
      <c r="D4070" t="s">
        <v>90</v>
      </c>
      <c r="E4070" t="s">
        <v>337</v>
      </c>
      <c r="F4070" t="s">
        <v>174</v>
      </c>
      <c r="G4070" t="s">
        <v>239</v>
      </c>
      <c r="H4070" t="s">
        <v>15</v>
      </c>
      <c r="I4070" t="s">
        <v>404</v>
      </c>
      <c r="J4070" t="s">
        <v>306</v>
      </c>
      <c r="K4070">
        <v>1</v>
      </c>
      <c r="L4070" t="s">
        <v>273</v>
      </c>
      <c r="M4070">
        <v>-6</v>
      </c>
      <c r="N4070" t="s">
        <v>319</v>
      </c>
      <c r="O4070" t="s">
        <v>176</v>
      </c>
      <c r="P4070" t="s">
        <v>405</v>
      </c>
      <c r="R4070">
        <v>52.8</v>
      </c>
      <c r="S4070">
        <v>36</v>
      </c>
    </row>
    <row r="4071" spans="1:19">
      <c r="A4071" t="s">
        <v>336</v>
      </c>
      <c r="B4071">
        <v>18</v>
      </c>
      <c r="C4071" t="s">
        <v>99</v>
      </c>
      <c r="D4071" t="s">
        <v>90</v>
      </c>
      <c r="E4071" t="s">
        <v>337</v>
      </c>
      <c r="F4071" t="s">
        <v>174</v>
      </c>
      <c r="G4071" t="s">
        <v>239</v>
      </c>
      <c r="H4071" t="s">
        <v>15</v>
      </c>
      <c r="I4071" t="s">
        <v>404</v>
      </c>
      <c r="J4071" t="s">
        <v>306</v>
      </c>
      <c r="K4071">
        <v>1</v>
      </c>
      <c r="L4071" t="s">
        <v>273</v>
      </c>
      <c r="M4071">
        <v>-6</v>
      </c>
      <c r="N4071" t="s">
        <v>319</v>
      </c>
      <c r="O4071" t="s">
        <v>177</v>
      </c>
      <c r="P4071" t="s">
        <v>405</v>
      </c>
      <c r="R4071">
        <v>64.5</v>
      </c>
      <c r="S4071">
        <v>31</v>
      </c>
    </row>
    <row r="4072" spans="1:19">
      <c r="A4072" t="s">
        <v>336</v>
      </c>
      <c r="B4072">
        <v>18</v>
      </c>
      <c r="C4072" t="s">
        <v>99</v>
      </c>
      <c r="D4072" t="s">
        <v>90</v>
      </c>
      <c r="E4072" t="s">
        <v>337</v>
      </c>
      <c r="F4072" t="s">
        <v>174</v>
      </c>
      <c r="G4072" t="s">
        <v>239</v>
      </c>
      <c r="H4072" t="s">
        <v>15</v>
      </c>
      <c r="I4072" t="s">
        <v>404</v>
      </c>
      <c r="J4072" t="s">
        <v>306</v>
      </c>
      <c r="K4072">
        <v>1</v>
      </c>
      <c r="L4072" t="s">
        <v>273</v>
      </c>
      <c r="M4072">
        <v>-6</v>
      </c>
      <c r="N4072" t="s">
        <v>319</v>
      </c>
      <c r="O4072" t="s">
        <v>170</v>
      </c>
      <c r="P4072" t="s">
        <v>405</v>
      </c>
      <c r="R4072">
        <v>58.2</v>
      </c>
      <c r="S4072">
        <v>67</v>
      </c>
    </row>
    <row r="4073" spans="1:19">
      <c r="A4073" t="s">
        <v>336</v>
      </c>
      <c r="B4073">
        <v>18</v>
      </c>
      <c r="C4073" t="s">
        <v>99</v>
      </c>
      <c r="D4073" t="s">
        <v>90</v>
      </c>
      <c r="E4073" t="s">
        <v>337</v>
      </c>
      <c r="F4073" t="s">
        <v>174</v>
      </c>
      <c r="G4073" t="s">
        <v>239</v>
      </c>
      <c r="H4073" t="s">
        <v>19</v>
      </c>
      <c r="I4073" t="s">
        <v>404</v>
      </c>
      <c r="J4073" t="s">
        <v>307</v>
      </c>
      <c r="K4073">
        <v>1</v>
      </c>
      <c r="L4073" t="s">
        <v>273</v>
      </c>
      <c r="M4073">
        <v>-6</v>
      </c>
      <c r="N4073" t="s">
        <v>319</v>
      </c>
      <c r="O4073" t="s">
        <v>176</v>
      </c>
      <c r="P4073" t="s">
        <v>405</v>
      </c>
      <c r="R4073">
        <v>58.8</v>
      </c>
      <c r="S4073">
        <v>17</v>
      </c>
    </row>
    <row r="4074" spans="1:19">
      <c r="A4074" t="s">
        <v>336</v>
      </c>
      <c r="B4074">
        <v>18</v>
      </c>
      <c r="C4074" t="s">
        <v>99</v>
      </c>
      <c r="D4074" t="s">
        <v>90</v>
      </c>
      <c r="E4074" t="s">
        <v>337</v>
      </c>
      <c r="F4074" t="s">
        <v>174</v>
      </c>
      <c r="G4074" t="s">
        <v>239</v>
      </c>
      <c r="H4074" t="s">
        <v>19</v>
      </c>
      <c r="I4074" t="s">
        <v>404</v>
      </c>
      <c r="J4074" t="s">
        <v>307</v>
      </c>
      <c r="K4074">
        <v>1</v>
      </c>
      <c r="L4074" t="s">
        <v>273</v>
      </c>
      <c r="M4074">
        <v>-6</v>
      </c>
      <c r="N4074" t="s">
        <v>319</v>
      </c>
      <c r="O4074" t="s">
        <v>177</v>
      </c>
      <c r="P4074" t="s">
        <v>405</v>
      </c>
      <c r="R4074">
        <v>43.8</v>
      </c>
      <c r="S4074">
        <v>16</v>
      </c>
    </row>
    <row r="4075" spans="1:19">
      <c r="A4075" t="s">
        <v>336</v>
      </c>
      <c r="B4075">
        <v>18</v>
      </c>
      <c r="C4075" t="s">
        <v>99</v>
      </c>
      <c r="D4075" t="s">
        <v>90</v>
      </c>
      <c r="E4075" t="s">
        <v>337</v>
      </c>
      <c r="F4075" t="s">
        <v>174</v>
      </c>
      <c r="G4075" t="s">
        <v>239</v>
      </c>
      <c r="H4075" t="s">
        <v>19</v>
      </c>
      <c r="I4075" t="s">
        <v>404</v>
      </c>
      <c r="J4075" t="s">
        <v>307</v>
      </c>
      <c r="K4075">
        <v>1</v>
      </c>
      <c r="L4075" t="s">
        <v>273</v>
      </c>
      <c r="M4075">
        <v>-6</v>
      </c>
      <c r="N4075" t="s">
        <v>319</v>
      </c>
      <c r="O4075" t="s">
        <v>170</v>
      </c>
      <c r="P4075" t="s">
        <v>405</v>
      </c>
      <c r="R4075">
        <v>51.5</v>
      </c>
      <c r="S4075">
        <v>33</v>
      </c>
    </row>
    <row r="4076" spans="1:19">
      <c r="A4076" t="s">
        <v>336</v>
      </c>
      <c r="B4076">
        <v>18</v>
      </c>
      <c r="C4076" t="s">
        <v>99</v>
      </c>
      <c r="D4076" t="s">
        <v>90</v>
      </c>
      <c r="E4076" t="s">
        <v>337</v>
      </c>
      <c r="F4076" t="s">
        <v>174</v>
      </c>
      <c r="G4076" t="s">
        <v>239</v>
      </c>
      <c r="H4076" t="s">
        <v>14</v>
      </c>
      <c r="I4076" t="s">
        <v>404</v>
      </c>
      <c r="J4076" t="s">
        <v>308</v>
      </c>
      <c r="K4076">
        <v>1</v>
      </c>
      <c r="L4076" t="s">
        <v>273</v>
      </c>
      <c r="M4076">
        <v>-6</v>
      </c>
      <c r="N4076" t="s">
        <v>319</v>
      </c>
      <c r="O4076" t="s">
        <v>176</v>
      </c>
      <c r="P4076" t="s">
        <v>405</v>
      </c>
      <c r="R4076">
        <v>57.8</v>
      </c>
      <c r="S4076">
        <v>45</v>
      </c>
    </row>
    <row r="4077" spans="1:19">
      <c r="A4077" t="s">
        <v>336</v>
      </c>
      <c r="B4077">
        <v>18</v>
      </c>
      <c r="C4077" t="s">
        <v>99</v>
      </c>
      <c r="D4077" t="s">
        <v>90</v>
      </c>
      <c r="E4077" t="s">
        <v>337</v>
      </c>
      <c r="F4077" t="s">
        <v>174</v>
      </c>
      <c r="G4077" t="s">
        <v>239</v>
      </c>
      <c r="H4077" t="s">
        <v>14</v>
      </c>
      <c r="I4077" t="s">
        <v>404</v>
      </c>
      <c r="J4077" t="s">
        <v>308</v>
      </c>
      <c r="K4077">
        <v>1</v>
      </c>
      <c r="L4077" t="s">
        <v>273</v>
      </c>
      <c r="M4077">
        <v>-6</v>
      </c>
      <c r="N4077" t="s">
        <v>319</v>
      </c>
      <c r="O4077" t="s">
        <v>177</v>
      </c>
      <c r="P4077" t="s">
        <v>405</v>
      </c>
      <c r="R4077">
        <v>46.2</v>
      </c>
      <c r="S4077">
        <v>39</v>
      </c>
    </row>
    <row r="4078" spans="1:19">
      <c r="A4078" t="s">
        <v>336</v>
      </c>
      <c r="B4078">
        <v>18</v>
      </c>
      <c r="C4078" t="s">
        <v>99</v>
      </c>
      <c r="D4078" t="s">
        <v>90</v>
      </c>
      <c r="E4078" t="s">
        <v>337</v>
      </c>
      <c r="F4078" t="s">
        <v>174</v>
      </c>
      <c r="G4078" t="s">
        <v>239</v>
      </c>
      <c r="H4078" t="s">
        <v>14</v>
      </c>
      <c r="I4078" t="s">
        <v>404</v>
      </c>
      <c r="J4078" t="s">
        <v>308</v>
      </c>
      <c r="K4078">
        <v>1</v>
      </c>
      <c r="L4078" t="s">
        <v>273</v>
      </c>
      <c r="M4078">
        <v>-6</v>
      </c>
      <c r="N4078" t="s">
        <v>319</v>
      </c>
      <c r="O4078" t="s">
        <v>170</v>
      </c>
      <c r="P4078" t="s">
        <v>405</v>
      </c>
      <c r="R4078">
        <v>52.4</v>
      </c>
      <c r="S4078">
        <v>84</v>
      </c>
    </row>
    <row r="4079" spans="1:19">
      <c r="A4079" t="s">
        <v>336</v>
      </c>
      <c r="B4079">
        <v>18</v>
      </c>
      <c r="C4079" t="s">
        <v>99</v>
      </c>
      <c r="D4079" t="s">
        <v>90</v>
      </c>
      <c r="E4079" t="s">
        <v>337</v>
      </c>
      <c r="F4079" t="s">
        <v>174</v>
      </c>
      <c r="G4079" t="s">
        <v>239</v>
      </c>
      <c r="H4079" t="s">
        <v>10</v>
      </c>
      <c r="I4079" t="s">
        <v>404</v>
      </c>
      <c r="J4079" t="s">
        <v>309</v>
      </c>
      <c r="K4079">
        <v>1</v>
      </c>
      <c r="L4079" t="s">
        <v>273</v>
      </c>
      <c r="M4079">
        <v>-6</v>
      </c>
      <c r="N4079" t="s">
        <v>319</v>
      </c>
      <c r="O4079" t="s">
        <v>176</v>
      </c>
      <c r="P4079" t="s">
        <v>405</v>
      </c>
      <c r="R4079">
        <v>44.8</v>
      </c>
      <c r="S4079">
        <v>29</v>
      </c>
    </row>
    <row r="4080" spans="1:19">
      <c r="A4080" t="s">
        <v>336</v>
      </c>
      <c r="B4080">
        <v>18</v>
      </c>
      <c r="C4080" t="s">
        <v>99</v>
      </c>
      <c r="D4080" t="s">
        <v>90</v>
      </c>
      <c r="E4080" t="s">
        <v>337</v>
      </c>
      <c r="F4080" t="s">
        <v>174</v>
      </c>
      <c r="G4080" t="s">
        <v>239</v>
      </c>
      <c r="H4080" t="s">
        <v>10</v>
      </c>
      <c r="I4080" t="s">
        <v>404</v>
      </c>
      <c r="J4080" t="s">
        <v>309</v>
      </c>
      <c r="K4080">
        <v>1</v>
      </c>
      <c r="L4080" t="s">
        <v>273</v>
      </c>
      <c r="M4080">
        <v>-6</v>
      </c>
      <c r="N4080" t="s">
        <v>319</v>
      </c>
      <c r="O4080" t="s">
        <v>177</v>
      </c>
      <c r="P4080" t="s">
        <v>405</v>
      </c>
      <c r="R4080">
        <v>36.700000000000003</v>
      </c>
      <c r="S4080">
        <v>30</v>
      </c>
    </row>
    <row r="4081" spans="1:19">
      <c r="A4081" t="s">
        <v>336</v>
      </c>
      <c r="B4081">
        <v>18</v>
      </c>
      <c r="C4081" t="s">
        <v>99</v>
      </c>
      <c r="D4081" t="s">
        <v>90</v>
      </c>
      <c r="E4081" t="s">
        <v>337</v>
      </c>
      <c r="F4081" t="s">
        <v>174</v>
      </c>
      <c r="G4081" t="s">
        <v>239</v>
      </c>
      <c r="H4081" t="s">
        <v>10</v>
      </c>
      <c r="I4081" t="s">
        <v>404</v>
      </c>
      <c r="J4081" t="s">
        <v>309</v>
      </c>
      <c r="K4081">
        <v>1</v>
      </c>
      <c r="L4081" t="s">
        <v>273</v>
      </c>
      <c r="M4081">
        <v>-6</v>
      </c>
      <c r="N4081" t="s">
        <v>319</v>
      </c>
      <c r="O4081" t="s">
        <v>170</v>
      </c>
      <c r="P4081" t="s">
        <v>405</v>
      </c>
      <c r="R4081">
        <v>40.700000000000003</v>
      </c>
      <c r="S4081">
        <v>59</v>
      </c>
    </row>
    <row r="4082" spans="1:19">
      <c r="A4082" t="s">
        <v>336</v>
      </c>
      <c r="B4082">
        <v>18</v>
      </c>
      <c r="C4082" t="s">
        <v>99</v>
      </c>
      <c r="D4082" t="s">
        <v>90</v>
      </c>
      <c r="E4082" t="s">
        <v>337</v>
      </c>
      <c r="F4082" t="s">
        <v>174</v>
      </c>
      <c r="G4082" t="s">
        <v>239</v>
      </c>
      <c r="H4082" t="s">
        <v>93</v>
      </c>
      <c r="I4082" t="s">
        <v>173</v>
      </c>
      <c r="J4082" t="s">
        <v>310</v>
      </c>
      <c r="K4082">
        <v>1</v>
      </c>
      <c r="L4082" t="s">
        <v>273</v>
      </c>
      <c r="M4082">
        <v>-6</v>
      </c>
      <c r="N4082" t="s">
        <v>319</v>
      </c>
      <c r="O4082" t="s">
        <v>170</v>
      </c>
      <c r="P4082" t="s">
        <v>405</v>
      </c>
      <c r="R4082">
        <v>39.4</v>
      </c>
      <c r="S4082">
        <v>2721</v>
      </c>
    </row>
    <row r="4083" spans="1:19">
      <c r="A4083" t="s">
        <v>336</v>
      </c>
      <c r="B4083">
        <v>18</v>
      </c>
      <c r="C4083" t="s">
        <v>99</v>
      </c>
      <c r="D4083" t="s">
        <v>90</v>
      </c>
      <c r="E4083" t="s">
        <v>337</v>
      </c>
      <c r="F4083" t="s">
        <v>174</v>
      </c>
      <c r="G4083" t="s">
        <v>239</v>
      </c>
      <c r="H4083" t="s">
        <v>93</v>
      </c>
      <c r="I4083" t="s">
        <v>173</v>
      </c>
      <c r="J4083" t="s">
        <v>310</v>
      </c>
      <c r="K4083">
        <v>1</v>
      </c>
      <c r="L4083" t="s">
        <v>273</v>
      </c>
      <c r="M4083">
        <v>-6</v>
      </c>
      <c r="N4083" t="s">
        <v>319</v>
      </c>
      <c r="O4083" t="s">
        <v>176</v>
      </c>
      <c r="P4083" t="s">
        <v>405</v>
      </c>
      <c r="R4083">
        <v>41.7</v>
      </c>
      <c r="S4083">
        <v>1349</v>
      </c>
    </row>
    <row r="4084" spans="1:19">
      <c r="A4084" t="s">
        <v>336</v>
      </c>
      <c r="B4084">
        <v>18</v>
      </c>
      <c r="C4084" t="s">
        <v>99</v>
      </c>
      <c r="D4084" t="s">
        <v>90</v>
      </c>
      <c r="E4084" t="s">
        <v>337</v>
      </c>
      <c r="F4084" t="s">
        <v>174</v>
      </c>
      <c r="G4084" t="s">
        <v>239</v>
      </c>
      <c r="H4084" t="s">
        <v>93</v>
      </c>
      <c r="I4084" t="s">
        <v>173</v>
      </c>
      <c r="J4084" t="s">
        <v>310</v>
      </c>
      <c r="K4084">
        <v>1</v>
      </c>
      <c r="L4084" t="s">
        <v>273</v>
      </c>
      <c r="M4084">
        <v>-6</v>
      </c>
      <c r="N4084" t="s">
        <v>319</v>
      </c>
      <c r="O4084" t="s">
        <v>177</v>
      </c>
      <c r="P4084" t="s">
        <v>405</v>
      </c>
      <c r="R4084">
        <v>37.200000000000003</v>
      </c>
      <c r="S4084">
        <v>1372</v>
      </c>
    </row>
    <row r="4085" spans="1:19">
      <c r="A4085" t="s">
        <v>336</v>
      </c>
      <c r="B4085">
        <v>18</v>
      </c>
      <c r="C4085" t="s">
        <v>99</v>
      </c>
      <c r="D4085" t="s">
        <v>90</v>
      </c>
      <c r="E4085" t="s">
        <v>337</v>
      </c>
      <c r="F4085" t="s">
        <v>174</v>
      </c>
      <c r="G4085" t="s">
        <v>239</v>
      </c>
      <c r="H4085" t="s">
        <v>22</v>
      </c>
      <c r="I4085" t="s">
        <v>404</v>
      </c>
      <c r="J4085" t="s">
        <v>265</v>
      </c>
      <c r="K4085">
        <v>1</v>
      </c>
      <c r="L4085" t="s">
        <v>273</v>
      </c>
      <c r="M4085">
        <v>-7</v>
      </c>
      <c r="N4085" t="s">
        <v>318</v>
      </c>
      <c r="O4085" t="s">
        <v>176</v>
      </c>
      <c r="P4085" t="s">
        <v>405</v>
      </c>
      <c r="R4085">
        <v>33.6</v>
      </c>
      <c r="S4085">
        <v>241</v>
      </c>
    </row>
    <row r="4086" spans="1:19">
      <c r="A4086" t="s">
        <v>336</v>
      </c>
      <c r="B4086">
        <v>18</v>
      </c>
      <c r="C4086" t="s">
        <v>99</v>
      </c>
      <c r="D4086" t="s">
        <v>90</v>
      </c>
      <c r="E4086" t="s">
        <v>337</v>
      </c>
      <c r="F4086" t="s">
        <v>174</v>
      </c>
      <c r="G4086" t="s">
        <v>239</v>
      </c>
      <c r="H4086" t="s">
        <v>22</v>
      </c>
      <c r="I4086" t="s">
        <v>404</v>
      </c>
      <c r="J4086" t="s">
        <v>265</v>
      </c>
      <c r="K4086">
        <v>1</v>
      </c>
      <c r="L4086" t="s">
        <v>273</v>
      </c>
      <c r="M4086">
        <v>-7</v>
      </c>
      <c r="N4086" t="s">
        <v>318</v>
      </c>
      <c r="O4086" t="s">
        <v>177</v>
      </c>
      <c r="P4086" t="s">
        <v>405</v>
      </c>
      <c r="R4086">
        <v>24.8</v>
      </c>
      <c r="S4086">
        <v>246</v>
      </c>
    </row>
    <row r="4087" spans="1:19">
      <c r="A4087" t="s">
        <v>336</v>
      </c>
      <c r="B4087">
        <v>18</v>
      </c>
      <c r="C4087" t="s">
        <v>99</v>
      </c>
      <c r="D4087" t="s">
        <v>90</v>
      </c>
      <c r="E4087" t="s">
        <v>337</v>
      </c>
      <c r="F4087" t="s">
        <v>174</v>
      </c>
      <c r="G4087" t="s">
        <v>239</v>
      </c>
      <c r="H4087" t="s">
        <v>22</v>
      </c>
      <c r="I4087" t="s">
        <v>404</v>
      </c>
      <c r="J4087" t="s">
        <v>265</v>
      </c>
      <c r="K4087">
        <v>1</v>
      </c>
      <c r="L4087" t="s">
        <v>273</v>
      </c>
      <c r="M4087">
        <v>-7</v>
      </c>
      <c r="N4087" t="s">
        <v>318</v>
      </c>
      <c r="O4087" t="s">
        <v>170</v>
      </c>
      <c r="P4087" t="s">
        <v>405</v>
      </c>
      <c r="R4087">
        <v>29.2</v>
      </c>
      <c r="S4087">
        <v>487</v>
      </c>
    </row>
    <row r="4088" spans="1:19">
      <c r="A4088" t="s">
        <v>336</v>
      </c>
      <c r="B4088">
        <v>18</v>
      </c>
      <c r="C4088" t="s">
        <v>99</v>
      </c>
      <c r="D4088" t="s">
        <v>90</v>
      </c>
      <c r="E4088" t="s">
        <v>337</v>
      </c>
      <c r="F4088" t="s">
        <v>174</v>
      </c>
      <c r="G4088" t="s">
        <v>239</v>
      </c>
      <c r="H4088" t="s">
        <v>24</v>
      </c>
      <c r="I4088" t="s">
        <v>404</v>
      </c>
      <c r="J4088" t="s">
        <v>266</v>
      </c>
      <c r="K4088">
        <v>1</v>
      </c>
      <c r="L4088" t="s">
        <v>273</v>
      </c>
      <c r="M4088">
        <v>-7</v>
      </c>
      <c r="N4088" t="s">
        <v>318</v>
      </c>
      <c r="O4088" t="s">
        <v>176</v>
      </c>
      <c r="P4088" t="s">
        <v>405</v>
      </c>
      <c r="R4088">
        <v>29.7</v>
      </c>
      <c r="S4088">
        <v>37</v>
      </c>
    </row>
    <row r="4089" spans="1:19">
      <c r="A4089" t="s">
        <v>336</v>
      </c>
      <c r="B4089">
        <v>18</v>
      </c>
      <c r="C4089" t="s">
        <v>99</v>
      </c>
      <c r="D4089" t="s">
        <v>90</v>
      </c>
      <c r="E4089" t="s">
        <v>337</v>
      </c>
      <c r="F4089" t="s">
        <v>174</v>
      </c>
      <c r="G4089" t="s">
        <v>239</v>
      </c>
      <c r="H4089" t="s">
        <v>24</v>
      </c>
      <c r="I4089" t="s">
        <v>404</v>
      </c>
      <c r="J4089" t="s">
        <v>266</v>
      </c>
      <c r="K4089">
        <v>1</v>
      </c>
      <c r="L4089" t="s">
        <v>273</v>
      </c>
      <c r="M4089">
        <v>-7</v>
      </c>
      <c r="N4089" t="s">
        <v>318</v>
      </c>
      <c r="O4089" t="s">
        <v>177</v>
      </c>
      <c r="P4089" t="s">
        <v>405</v>
      </c>
      <c r="R4089">
        <v>28.6</v>
      </c>
      <c r="S4089">
        <v>35</v>
      </c>
    </row>
    <row r="4090" spans="1:19">
      <c r="A4090" t="s">
        <v>336</v>
      </c>
      <c r="B4090">
        <v>18</v>
      </c>
      <c r="C4090" t="s">
        <v>99</v>
      </c>
      <c r="D4090" t="s">
        <v>90</v>
      </c>
      <c r="E4090" t="s">
        <v>337</v>
      </c>
      <c r="F4090" t="s">
        <v>174</v>
      </c>
      <c r="G4090" t="s">
        <v>239</v>
      </c>
      <c r="H4090" t="s">
        <v>24</v>
      </c>
      <c r="I4090" t="s">
        <v>404</v>
      </c>
      <c r="J4090" t="s">
        <v>266</v>
      </c>
      <c r="K4090">
        <v>1</v>
      </c>
      <c r="L4090" t="s">
        <v>273</v>
      </c>
      <c r="M4090">
        <v>-7</v>
      </c>
      <c r="N4090" t="s">
        <v>318</v>
      </c>
      <c r="O4090" t="s">
        <v>170</v>
      </c>
      <c r="P4090" t="s">
        <v>405</v>
      </c>
      <c r="R4090">
        <v>29.2</v>
      </c>
      <c r="S4090">
        <v>72</v>
      </c>
    </row>
    <row r="4091" spans="1:19">
      <c r="A4091" t="s">
        <v>336</v>
      </c>
      <c r="B4091">
        <v>18</v>
      </c>
      <c r="C4091" t="s">
        <v>99</v>
      </c>
      <c r="D4091" t="s">
        <v>90</v>
      </c>
      <c r="E4091" t="s">
        <v>337</v>
      </c>
      <c r="F4091" t="s">
        <v>174</v>
      </c>
      <c r="G4091" t="s">
        <v>239</v>
      </c>
      <c r="H4091" t="s">
        <v>23</v>
      </c>
      <c r="I4091" t="s">
        <v>404</v>
      </c>
      <c r="J4091" t="s">
        <v>267</v>
      </c>
      <c r="K4091">
        <v>1</v>
      </c>
      <c r="L4091" t="s">
        <v>273</v>
      </c>
      <c r="M4091">
        <v>-7</v>
      </c>
      <c r="N4091" t="s">
        <v>318</v>
      </c>
      <c r="O4091" t="s">
        <v>176</v>
      </c>
      <c r="P4091" t="s">
        <v>405</v>
      </c>
      <c r="R4091">
        <v>15.2</v>
      </c>
      <c r="S4091">
        <v>33</v>
      </c>
    </row>
    <row r="4092" spans="1:19">
      <c r="A4092" t="s">
        <v>336</v>
      </c>
      <c r="B4092">
        <v>18</v>
      </c>
      <c r="C4092" t="s">
        <v>99</v>
      </c>
      <c r="D4092" t="s">
        <v>90</v>
      </c>
      <c r="E4092" t="s">
        <v>337</v>
      </c>
      <c r="F4092" t="s">
        <v>174</v>
      </c>
      <c r="G4092" t="s">
        <v>239</v>
      </c>
      <c r="H4092" t="s">
        <v>23</v>
      </c>
      <c r="I4092" t="s">
        <v>404</v>
      </c>
      <c r="J4092" t="s">
        <v>267</v>
      </c>
      <c r="K4092">
        <v>1</v>
      </c>
      <c r="L4092" t="s">
        <v>273</v>
      </c>
      <c r="M4092">
        <v>-7</v>
      </c>
      <c r="N4092" t="s">
        <v>318</v>
      </c>
      <c r="O4092" t="s">
        <v>177</v>
      </c>
      <c r="P4092" t="s">
        <v>405</v>
      </c>
      <c r="R4092">
        <v>21.4</v>
      </c>
      <c r="S4092">
        <v>28</v>
      </c>
    </row>
    <row r="4093" spans="1:19">
      <c r="A4093" t="s">
        <v>336</v>
      </c>
      <c r="B4093">
        <v>18</v>
      </c>
      <c r="C4093" t="s">
        <v>99</v>
      </c>
      <c r="D4093" t="s">
        <v>90</v>
      </c>
      <c r="E4093" t="s">
        <v>337</v>
      </c>
      <c r="F4093" t="s">
        <v>174</v>
      </c>
      <c r="G4093" t="s">
        <v>239</v>
      </c>
      <c r="H4093" t="s">
        <v>23</v>
      </c>
      <c r="I4093" t="s">
        <v>404</v>
      </c>
      <c r="J4093" t="s">
        <v>267</v>
      </c>
      <c r="K4093">
        <v>1</v>
      </c>
      <c r="L4093" t="s">
        <v>273</v>
      </c>
      <c r="M4093">
        <v>-7</v>
      </c>
      <c r="N4093" t="s">
        <v>318</v>
      </c>
      <c r="O4093" t="s">
        <v>170</v>
      </c>
      <c r="P4093" t="s">
        <v>405</v>
      </c>
      <c r="R4093">
        <v>18</v>
      </c>
      <c r="S4093">
        <v>61</v>
      </c>
    </row>
    <row r="4094" spans="1:19">
      <c r="A4094" t="s">
        <v>336</v>
      </c>
      <c r="B4094">
        <v>18</v>
      </c>
      <c r="C4094" t="s">
        <v>99</v>
      </c>
      <c r="D4094" t="s">
        <v>90</v>
      </c>
      <c r="E4094" t="s">
        <v>337</v>
      </c>
      <c r="F4094" t="s">
        <v>174</v>
      </c>
      <c r="G4094" t="s">
        <v>239</v>
      </c>
      <c r="H4094" t="s">
        <v>18</v>
      </c>
      <c r="I4094" t="s">
        <v>404</v>
      </c>
      <c r="J4094" t="s">
        <v>268</v>
      </c>
      <c r="K4094">
        <v>1</v>
      </c>
      <c r="L4094" t="s">
        <v>273</v>
      </c>
      <c r="M4094">
        <v>-7</v>
      </c>
      <c r="N4094" t="s">
        <v>318</v>
      </c>
      <c r="O4094" t="s">
        <v>176</v>
      </c>
      <c r="P4094" t="s">
        <v>405</v>
      </c>
      <c r="R4094">
        <v>43.1</v>
      </c>
      <c r="S4094">
        <v>72</v>
      </c>
    </row>
    <row r="4095" spans="1:19">
      <c r="A4095" t="s">
        <v>336</v>
      </c>
      <c r="B4095">
        <v>18</v>
      </c>
      <c r="C4095" t="s">
        <v>99</v>
      </c>
      <c r="D4095" t="s">
        <v>90</v>
      </c>
      <c r="E4095" t="s">
        <v>337</v>
      </c>
      <c r="F4095" t="s">
        <v>174</v>
      </c>
      <c r="G4095" t="s">
        <v>239</v>
      </c>
      <c r="H4095" t="s">
        <v>18</v>
      </c>
      <c r="I4095" t="s">
        <v>404</v>
      </c>
      <c r="J4095" t="s">
        <v>268</v>
      </c>
      <c r="K4095">
        <v>1</v>
      </c>
      <c r="L4095" t="s">
        <v>273</v>
      </c>
      <c r="M4095">
        <v>-7</v>
      </c>
      <c r="N4095" t="s">
        <v>318</v>
      </c>
      <c r="O4095" t="s">
        <v>177</v>
      </c>
      <c r="P4095" t="s">
        <v>405</v>
      </c>
      <c r="R4095">
        <v>32.6</v>
      </c>
      <c r="S4095">
        <v>46</v>
      </c>
    </row>
    <row r="4096" spans="1:19">
      <c r="A4096" t="s">
        <v>336</v>
      </c>
      <c r="B4096">
        <v>18</v>
      </c>
      <c r="C4096" t="s">
        <v>99</v>
      </c>
      <c r="D4096" t="s">
        <v>90</v>
      </c>
      <c r="E4096" t="s">
        <v>337</v>
      </c>
      <c r="F4096" t="s">
        <v>174</v>
      </c>
      <c r="G4096" t="s">
        <v>239</v>
      </c>
      <c r="H4096" t="s">
        <v>18</v>
      </c>
      <c r="I4096" t="s">
        <v>404</v>
      </c>
      <c r="J4096" t="s">
        <v>268</v>
      </c>
      <c r="K4096">
        <v>1</v>
      </c>
      <c r="L4096" t="s">
        <v>273</v>
      </c>
      <c r="M4096">
        <v>-7</v>
      </c>
      <c r="N4096" t="s">
        <v>318</v>
      </c>
      <c r="O4096" t="s">
        <v>170</v>
      </c>
      <c r="P4096" t="s">
        <v>405</v>
      </c>
      <c r="R4096">
        <v>39</v>
      </c>
      <c r="S4096">
        <v>118</v>
      </c>
    </row>
    <row r="4097" spans="1:19">
      <c r="A4097" t="s">
        <v>336</v>
      </c>
      <c r="B4097">
        <v>18</v>
      </c>
      <c r="C4097" t="s">
        <v>99</v>
      </c>
      <c r="D4097" t="s">
        <v>90</v>
      </c>
      <c r="E4097" t="s">
        <v>337</v>
      </c>
      <c r="F4097" t="s">
        <v>174</v>
      </c>
      <c r="G4097" t="s">
        <v>239</v>
      </c>
      <c r="H4097" t="s">
        <v>20</v>
      </c>
      <c r="I4097" t="s">
        <v>404</v>
      </c>
      <c r="J4097" t="s">
        <v>269</v>
      </c>
      <c r="K4097">
        <v>1</v>
      </c>
      <c r="L4097" t="s">
        <v>273</v>
      </c>
      <c r="M4097">
        <v>-7</v>
      </c>
      <c r="N4097" t="s">
        <v>318</v>
      </c>
      <c r="O4097" t="s">
        <v>176</v>
      </c>
      <c r="P4097" t="s">
        <v>405</v>
      </c>
      <c r="R4097">
        <v>68.8</v>
      </c>
      <c r="S4097">
        <v>48</v>
      </c>
    </row>
    <row r="4098" spans="1:19">
      <c r="A4098" t="s">
        <v>336</v>
      </c>
      <c r="B4098">
        <v>18</v>
      </c>
      <c r="C4098" t="s">
        <v>99</v>
      </c>
      <c r="D4098" t="s">
        <v>90</v>
      </c>
      <c r="E4098" t="s">
        <v>337</v>
      </c>
      <c r="F4098" t="s">
        <v>174</v>
      </c>
      <c r="G4098" t="s">
        <v>239</v>
      </c>
      <c r="H4098" t="s">
        <v>20</v>
      </c>
      <c r="I4098" t="s">
        <v>404</v>
      </c>
      <c r="J4098" t="s">
        <v>269</v>
      </c>
      <c r="K4098">
        <v>1</v>
      </c>
      <c r="L4098" t="s">
        <v>273</v>
      </c>
      <c r="M4098">
        <v>-7</v>
      </c>
      <c r="N4098" t="s">
        <v>318</v>
      </c>
      <c r="O4098" t="s">
        <v>177</v>
      </c>
      <c r="P4098" t="s">
        <v>405</v>
      </c>
      <c r="R4098">
        <v>59.5</v>
      </c>
      <c r="S4098">
        <v>42</v>
      </c>
    </row>
    <row r="4099" spans="1:19">
      <c r="A4099" t="s">
        <v>336</v>
      </c>
      <c r="B4099">
        <v>18</v>
      </c>
      <c r="C4099" t="s">
        <v>99</v>
      </c>
      <c r="D4099" t="s">
        <v>90</v>
      </c>
      <c r="E4099" t="s">
        <v>337</v>
      </c>
      <c r="F4099" t="s">
        <v>174</v>
      </c>
      <c r="G4099" t="s">
        <v>239</v>
      </c>
      <c r="H4099" t="s">
        <v>20</v>
      </c>
      <c r="I4099" t="s">
        <v>404</v>
      </c>
      <c r="J4099" t="s">
        <v>269</v>
      </c>
      <c r="K4099">
        <v>1</v>
      </c>
      <c r="L4099" t="s">
        <v>273</v>
      </c>
      <c r="M4099">
        <v>-7</v>
      </c>
      <c r="N4099" t="s">
        <v>318</v>
      </c>
      <c r="O4099" t="s">
        <v>170</v>
      </c>
      <c r="P4099" t="s">
        <v>405</v>
      </c>
      <c r="R4099">
        <v>64.400000000000006</v>
      </c>
      <c r="S4099">
        <v>90</v>
      </c>
    </row>
    <row r="4100" spans="1:19">
      <c r="A4100" t="s">
        <v>336</v>
      </c>
      <c r="B4100">
        <v>18</v>
      </c>
      <c r="C4100" t="s">
        <v>99</v>
      </c>
      <c r="D4100" t="s">
        <v>90</v>
      </c>
      <c r="E4100" t="s">
        <v>337</v>
      </c>
      <c r="F4100" t="s">
        <v>174</v>
      </c>
      <c r="G4100" t="s">
        <v>239</v>
      </c>
      <c r="H4100" t="s">
        <v>9</v>
      </c>
      <c r="I4100" t="s">
        <v>404</v>
      </c>
      <c r="J4100" t="s">
        <v>270</v>
      </c>
      <c r="K4100">
        <v>1</v>
      </c>
      <c r="L4100" t="s">
        <v>273</v>
      </c>
      <c r="M4100">
        <v>-7</v>
      </c>
      <c r="N4100" t="s">
        <v>318</v>
      </c>
      <c r="O4100" t="s">
        <v>176</v>
      </c>
      <c r="P4100" t="s">
        <v>405</v>
      </c>
      <c r="R4100">
        <v>87.5</v>
      </c>
      <c r="S4100">
        <v>24</v>
      </c>
    </row>
    <row r="4101" spans="1:19">
      <c r="A4101" t="s">
        <v>336</v>
      </c>
      <c r="B4101">
        <v>18</v>
      </c>
      <c r="C4101" t="s">
        <v>99</v>
      </c>
      <c r="D4101" t="s">
        <v>90</v>
      </c>
      <c r="E4101" t="s">
        <v>337</v>
      </c>
      <c r="F4101" t="s">
        <v>174</v>
      </c>
      <c r="G4101" t="s">
        <v>239</v>
      </c>
      <c r="H4101" t="s">
        <v>9</v>
      </c>
      <c r="I4101" t="s">
        <v>404</v>
      </c>
      <c r="J4101" t="s">
        <v>270</v>
      </c>
      <c r="K4101">
        <v>1</v>
      </c>
      <c r="L4101" t="s">
        <v>273</v>
      </c>
      <c r="M4101">
        <v>-7</v>
      </c>
      <c r="N4101" t="s">
        <v>318</v>
      </c>
      <c r="O4101" t="s">
        <v>177</v>
      </c>
      <c r="P4101" t="s">
        <v>405</v>
      </c>
      <c r="R4101">
        <v>59.3</v>
      </c>
      <c r="S4101">
        <v>27</v>
      </c>
    </row>
    <row r="4102" spans="1:19">
      <c r="A4102" t="s">
        <v>336</v>
      </c>
      <c r="B4102">
        <v>18</v>
      </c>
      <c r="C4102" t="s">
        <v>99</v>
      </c>
      <c r="D4102" t="s">
        <v>90</v>
      </c>
      <c r="E4102" t="s">
        <v>337</v>
      </c>
      <c r="F4102" t="s">
        <v>174</v>
      </c>
      <c r="G4102" t="s">
        <v>239</v>
      </c>
      <c r="H4102" t="s">
        <v>9</v>
      </c>
      <c r="I4102" t="s">
        <v>404</v>
      </c>
      <c r="J4102" t="s">
        <v>270</v>
      </c>
      <c r="K4102">
        <v>1</v>
      </c>
      <c r="L4102" t="s">
        <v>273</v>
      </c>
      <c r="M4102">
        <v>-7</v>
      </c>
      <c r="N4102" t="s">
        <v>318</v>
      </c>
      <c r="O4102" t="s">
        <v>170</v>
      </c>
      <c r="P4102" t="s">
        <v>405</v>
      </c>
      <c r="R4102">
        <v>72.5</v>
      </c>
      <c r="S4102">
        <v>51</v>
      </c>
    </row>
    <row r="4103" spans="1:19">
      <c r="A4103" t="s">
        <v>336</v>
      </c>
      <c r="B4103">
        <v>18</v>
      </c>
      <c r="C4103" t="s">
        <v>99</v>
      </c>
      <c r="D4103" t="s">
        <v>90</v>
      </c>
      <c r="E4103" t="s">
        <v>337</v>
      </c>
      <c r="F4103" t="s">
        <v>174</v>
      </c>
      <c r="G4103" t="s">
        <v>239</v>
      </c>
      <c r="H4103" t="s">
        <v>21</v>
      </c>
      <c r="I4103" t="s">
        <v>404</v>
      </c>
      <c r="J4103" t="s">
        <v>271</v>
      </c>
      <c r="K4103">
        <v>1</v>
      </c>
      <c r="L4103" t="s">
        <v>273</v>
      </c>
      <c r="M4103">
        <v>-7</v>
      </c>
      <c r="N4103" t="s">
        <v>318</v>
      </c>
      <c r="O4103" t="s">
        <v>176</v>
      </c>
      <c r="P4103" t="s">
        <v>405</v>
      </c>
      <c r="R4103">
        <v>62.1</v>
      </c>
      <c r="S4103">
        <v>29</v>
      </c>
    </row>
    <row r="4104" spans="1:19">
      <c r="A4104" t="s">
        <v>336</v>
      </c>
      <c r="B4104">
        <v>18</v>
      </c>
      <c r="C4104" t="s">
        <v>99</v>
      </c>
      <c r="D4104" t="s">
        <v>90</v>
      </c>
      <c r="E4104" t="s">
        <v>337</v>
      </c>
      <c r="F4104" t="s">
        <v>174</v>
      </c>
      <c r="G4104" t="s">
        <v>239</v>
      </c>
      <c r="H4104" t="s">
        <v>21</v>
      </c>
      <c r="I4104" t="s">
        <v>404</v>
      </c>
      <c r="J4104" t="s">
        <v>271</v>
      </c>
      <c r="K4104">
        <v>1</v>
      </c>
      <c r="L4104" t="s">
        <v>273</v>
      </c>
      <c r="M4104">
        <v>-7</v>
      </c>
      <c r="N4104" t="s">
        <v>318</v>
      </c>
      <c r="O4104" t="s">
        <v>177</v>
      </c>
      <c r="P4104" t="s">
        <v>405</v>
      </c>
      <c r="R4104">
        <v>54.5</v>
      </c>
      <c r="S4104">
        <v>33</v>
      </c>
    </row>
    <row r="4105" spans="1:19">
      <c r="A4105" t="s">
        <v>336</v>
      </c>
      <c r="B4105">
        <v>18</v>
      </c>
      <c r="C4105" t="s">
        <v>99</v>
      </c>
      <c r="D4105" t="s">
        <v>90</v>
      </c>
      <c r="E4105" t="s">
        <v>337</v>
      </c>
      <c r="F4105" t="s">
        <v>174</v>
      </c>
      <c r="G4105" t="s">
        <v>239</v>
      </c>
      <c r="H4105" t="s">
        <v>21</v>
      </c>
      <c r="I4105" t="s">
        <v>404</v>
      </c>
      <c r="J4105" t="s">
        <v>271</v>
      </c>
      <c r="K4105">
        <v>1</v>
      </c>
      <c r="L4105" t="s">
        <v>273</v>
      </c>
      <c r="M4105">
        <v>-7</v>
      </c>
      <c r="N4105" t="s">
        <v>318</v>
      </c>
      <c r="O4105" t="s">
        <v>170</v>
      </c>
      <c r="P4105" t="s">
        <v>405</v>
      </c>
      <c r="R4105">
        <v>58.1</v>
      </c>
      <c r="S4105">
        <v>62</v>
      </c>
    </row>
    <row r="4106" spans="1:19">
      <c r="A4106" t="s">
        <v>336</v>
      </c>
      <c r="B4106">
        <v>18</v>
      </c>
      <c r="C4106" t="s">
        <v>99</v>
      </c>
      <c r="D4106" t="s">
        <v>90</v>
      </c>
      <c r="E4106" t="s">
        <v>337</v>
      </c>
      <c r="F4106" t="s">
        <v>174</v>
      </c>
      <c r="G4106" t="s">
        <v>239</v>
      </c>
      <c r="H4106" t="s">
        <v>6</v>
      </c>
      <c r="I4106" t="s">
        <v>404</v>
      </c>
      <c r="J4106" t="s">
        <v>272</v>
      </c>
      <c r="K4106">
        <v>1</v>
      </c>
      <c r="L4106" t="s">
        <v>273</v>
      </c>
      <c r="M4106">
        <v>-7</v>
      </c>
      <c r="N4106" t="s">
        <v>318</v>
      </c>
      <c r="O4106" t="s">
        <v>176</v>
      </c>
      <c r="P4106" t="s">
        <v>405</v>
      </c>
      <c r="R4106">
        <v>13.3</v>
      </c>
      <c r="S4106">
        <v>15</v>
      </c>
    </row>
    <row r="4107" spans="1:19">
      <c r="A4107" t="s">
        <v>336</v>
      </c>
      <c r="B4107">
        <v>18</v>
      </c>
      <c r="C4107" t="s">
        <v>99</v>
      </c>
      <c r="D4107" t="s">
        <v>90</v>
      </c>
      <c r="E4107" t="s">
        <v>337</v>
      </c>
      <c r="F4107" t="s">
        <v>174</v>
      </c>
      <c r="G4107" t="s">
        <v>239</v>
      </c>
      <c r="H4107" t="s">
        <v>6</v>
      </c>
      <c r="I4107" t="s">
        <v>404</v>
      </c>
      <c r="J4107" t="s">
        <v>272</v>
      </c>
      <c r="K4107">
        <v>1</v>
      </c>
      <c r="L4107" t="s">
        <v>273</v>
      </c>
      <c r="M4107">
        <v>-7</v>
      </c>
      <c r="N4107" t="s">
        <v>318</v>
      </c>
      <c r="O4107" t="s">
        <v>177</v>
      </c>
      <c r="P4107" t="s">
        <v>405</v>
      </c>
      <c r="R4107">
        <v>7.7</v>
      </c>
      <c r="S4107">
        <v>13</v>
      </c>
    </row>
    <row r="4108" spans="1:19">
      <c r="A4108" t="s">
        <v>336</v>
      </c>
      <c r="B4108">
        <v>18</v>
      </c>
      <c r="C4108" t="s">
        <v>99</v>
      </c>
      <c r="D4108" t="s">
        <v>90</v>
      </c>
      <c r="E4108" t="s">
        <v>337</v>
      </c>
      <c r="F4108" t="s">
        <v>174</v>
      </c>
      <c r="G4108" t="s">
        <v>239</v>
      </c>
      <c r="H4108" t="s">
        <v>6</v>
      </c>
      <c r="I4108" t="s">
        <v>404</v>
      </c>
      <c r="J4108" t="s">
        <v>272</v>
      </c>
      <c r="K4108">
        <v>1</v>
      </c>
      <c r="L4108" t="s">
        <v>273</v>
      </c>
      <c r="M4108">
        <v>-7</v>
      </c>
      <c r="N4108" t="s">
        <v>318</v>
      </c>
      <c r="O4108" t="s">
        <v>170</v>
      </c>
      <c r="P4108" t="s">
        <v>405</v>
      </c>
      <c r="R4108">
        <v>10.7</v>
      </c>
      <c r="S4108">
        <v>28</v>
      </c>
    </row>
    <row r="4109" spans="1:19">
      <c r="A4109" t="s">
        <v>336</v>
      </c>
      <c r="B4109">
        <v>18</v>
      </c>
      <c r="C4109" t="s">
        <v>99</v>
      </c>
      <c r="D4109" t="s">
        <v>90</v>
      </c>
      <c r="E4109" t="s">
        <v>337</v>
      </c>
      <c r="F4109" t="s">
        <v>174</v>
      </c>
      <c r="G4109" t="s">
        <v>239</v>
      </c>
      <c r="H4109" t="s">
        <v>4</v>
      </c>
      <c r="I4109" t="s">
        <v>404</v>
      </c>
      <c r="J4109" t="s">
        <v>297</v>
      </c>
      <c r="K4109">
        <v>1</v>
      </c>
      <c r="L4109" t="s">
        <v>273</v>
      </c>
      <c r="M4109">
        <v>-7</v>
      </c>
      <c r="N4109" t="s">
        <v>318</v>
      </c>
      <c r="O4109" t="s">
        <v>176</v>
      </c>
      <c r="P4109" t="s">
        <v>405</v>
      </c>
      <c r="R4109">
        <v>57.1</v>
      </c>
      <c r="S4109">
        <v>21</v>
      </c>
    </row>
    <row r="4110" spans="1:19">
      <c r="A4110" t="s">
        <v>336</v>
      </c>
      <c r="B4110">
        <v>18</v>
      </c>
      <c r="C4110" t="s">
        <v>99</v>
      </c>
      <c r="D4110" t="s">
        <v>90</v>
      </c>
      <c r="E4110" t="s">
        <v>337</v>
      </c>
      <c r="F4110" t="s">
        <v>174</v>
      </c>
      <c r="G4110" t="s">
        <v>239</v>
      </c>
      <c r="H4110" t="s">
        <v>4</v>
      </c>
      <c r="I4110" t="s">
        <v>404</v>
      </c>
      <c r="J4110" t="s">
        <v>297</v>
      </c>
      <c r="K4110">
        <v>1</v>
      </c>
      <c r="L4110" t="s">
        <v>273</v>
      </c>
      <c r="M4110">
        <v>-7</v>
      </c>
      <c r="N4110" t="s">
        <v>318</v>
      </c>
      <c r="O4110" t="s">
        <v>177</v>
      </c>
      <c r="P4110" t="s">
        <v>405</v>
      </c>
      <c r="R4110">
        <v>52.3</v>
      </c>
      <c r="S4110">
        <v>44</v>
      </c>
    </row>
    <row r="4111" spans="1:19">
      <c r="A4111" t="s">
        <v>336</v>
      </c>
      <c r="B4111">
        <v>18</v>
      </c>
      <c r="C4111" t="s">
        <v>99</v>
      </c>
      <c r="D4111" t="s">
        <v>90</v>
      </c>
      <c r="E4111" t="s">
        <v>337</v>
      </c>
      <c r="F4111" t="s">
        <v>174</v>
      </c>
      <c r="G4111" t="s">
        <v>239</v>
      </c>
      <c r="H4111" t="s">
        <v>4</v>
      </c>
      <c r="I4111" t="s">
        <v>404</v>
      </c>
      <c r="J4111" t="s">
        <v>297</v>
      </c>
      <c r="K4111">
        <v>1</v>
      </c>
      <c r="L4111" t="s">
        <v>273</v>
      </c>
      <c r="M4111">
        <v>-7</v>
      </c>
      <c r="N4111" t="s">
        <v>318</v>
      </c>
      <c r="O4111" t="s">
        <v>170</v>
      </c>
      <c r="P4111" t="s">
        <v>405</v>
      </c>
      <c r="R4111">
        <v>53.8</v>
      </c>
      <c r="S4111">
        <v>65</v>
      </c>
    </row>
    <row r="4112" spans="1:19">
      <c r="A4112" t="s">
        <v>336</v>
      </c>
      <c r="B4112">
        <v>18</v>
      </c>
      <c r="C4112" t="s">
        <v>99</v>
      </c>
      <c r="D4112" t="s">
        <v>90</v>
      </c>
      <c r="E4112" t="s">
        <v>337</v>
      </c>
      <c r="F4112" t="s">
        <v>174</v>
      </c>
      <c r="G4112" t="s">
        <v>239</v>
      </c>
      <c r="H4112" t="s">
        <v>11</v>
      </c>
      <c r="I4112" t="s">
        <v>404</v>
      </c>
      <c r="J4112" t="s">
        <v>298</v>
      </c>
      <c r="K4112">
        <v>1</v>
      </c>
      <c r="L4112" t="s">
        <v>273</v>
      </c>
      <c r="M4112">
        <v>-7</v>
      </c>
      <c r="N4112" t="s">
        <v>318</v>
      </c>
      <c r="O4112" t="s">
        <v>176</v>
      </c>
      <c r="P4112" t="s">
        <v>405</v>
      </c>
      <c r="R4112">
        <v>41.6</v>
      </c>
      <c r="S4112">
        <v>185</v>
      </c>
    </row>
    <row r="4113" spans="1:19">
      <c r="A4113" t="s">
        <v>336</v>
      </c>
      <c r="B4113">
        <v>18</v>
      </c>
      <c r="C4113" t="s">
        <v>99</v>
      </c>
      <c r="D4113" t="s">
        <v>90</v>
      </c>
      <c r="E4113" t="s">
        <v>337</v>
      </c>
      <c r="F4113" t="s">
        <v>174</v>
      </c>
      <c r="G4113" t="s">
        <v>239</v>
      </c>
      <c r="H4113" t="s">
        <v>11</v>
      </c>
      <c r="I4113" t="s">
        <v>404</v>
      </c>
      <c r="J4113" t="s">
        <v>298</v>
      </c>
      <c r="K4113">
        <v>1</v>
      </c>
      <c r="L4113" t="s">
        <v>273</v>
      </c>
      <c r="M4113">
        <v>-7</v>
      </c>
      <c r="N4113" t="s">
        <v>318</v>
      </c>
      <c r="O4113" t="s">
        <v>177</v>
      </c>
      <c r="P4113" t="s">
        <v>405</v>
      </c>
      <c r="R4113">
        <v>36.4</v>
      </c>
      <c r="S4113">
        <v>195</v>
      </c>
    </row>
    <row r="4114" spans="1:19">
      <c r="A4114" t="s">
        <v>336</v>
      </c>
      <c r="B4114">
        <v>18</v>
      </c>
      <c r="C4114" t="s">
        <v>99</v>
      </c>
      <c r="D4114" t="s">
        <v>90</v>
      </c>
      <c r="E4114" t="s">
        <v>337</v>
      </c>
      <c r="F4114" t="s">
        <v>174</v>
      </c>
      <c r="G4114" t="s">
        <v>239</v>
      </c>
      <c r="H4114" t="s">
        <v>11</v>
      </c>
      <c r="I4114" t="s">
        <v>404</v>
      </c>
      <c r="J4114" t="s">
        <v>298</v>
      </c>
      <c r="K4114">
        <v>1</v>
      </c>
      <c r="L4114" t="s">
        <v>273</v>
      </c>
      <c r="M4114">
        <v>-7</v>
      </c>
      <c r="N4114" t="s">
        <v>318</v>
      </c>
      <c r="O4114" t="s">
        <v>170</v>
      </c>
      <c r="P4114" t="s">
        <v>405</v>
      </c>
      <c r="R4114">
        <v>38.9</v>
      </c>
      <c r="S4114">
        <v>380</v>
      </c>
    </row>
    <row r="4115" spans="1:19">
      <c r="A4115" t="s">
        <v>336</v>
      </c>
      <c r="B4115">
        <v>18</v>
      </c>
      <c r="C4115" t="s">
        <v>99</v>
      </c>
      <c r="D4115" t="s">
        <v>90</v>
      </c>
      <c r="E4115" t="s">
        <v>337</v>
      </c>
      <c r="F4115" t="s">
        <v>174</v>
      </c>
      <c r="G4115" t="s">
        <v>239</v>
      </c>
      <c r="H4115" t="s">
        <v>8</v>
      </c>
      <c r="I4115" t="s">
        <v>404</v>
      </c>
      <c r="J4115" t="s">
        <v>299</v>
      </c>
      <c r="K4115">
        <v>1</v>
      </c>
      <c r="L4115" t="s">
        <v>273</v>
      </c>
      <c r="M4115">
        <v>-7</v>
      </c>
      <c r="N4115" t="s">
        <v>318</v>
      </c>
      <c r="O4115" t="s">
        <v>176</v>
      </c>
      <c r="P4115" t="s">
        <v>405</v>
      </c>
      <c r="R4115">
        <v>58.7</v>
      </c>
      <c r="S4115">
        <v>63</v>
      </c>
    </row>
    <row r="4116" spans="1:19">
      <c r="A4116" t="s">
        <v>336</v>
      </c>
      <c r="B4116">
        <v>18</v>
      </c>
      <c r="C4116" t="s">
        <v>99</v>
      </c>
      <c r="D4116" t="s">
        <v>90</v>
      </c>
      <c r="E4116" t="s">
        <v>337</v>
      </c>
      <c r="F4116" t="s">
        <v>174</v>
      </c>
      <c r="G4116" t="s">
        <v>239</v>
      </c>
      <c r="H4116" t="s">
        <v>8</v>
      </c>
      <c r="I4116" t="s">
        <v>404</v>
      </c>
      <c r="J4116" t="s">
        <v>299</v>
      </c>
      <c r="K4116">
        <v>1</v>
      </c>
      <c r="L4116" t="s">
        <v>273</v>
      </c>
      <c r="M4116">
        <v>-7</v>
      </c>
      <c r="N4116" t="s">
        <v>318</v>
      </c>
      <c r="O4116" t="s">
        <v>177</v>
      </c>
      <c r="P4116" t="s">
        <v>405</v>
      </c>
      <c r="R4116">
        <v>67.3</v>
      </c>
      <c r="S4116">
        <v>52</v>
      </c>
    </row>
    <row r="4117" spans="1:19">
      <c r="A4117" t="s">
        <v>336</v>
      </c>
      <c r="B4117">
        <v>18</v>
      </c>
      <c r="C4117" t="s">
        <v>99</v>
      </c>
      <c r="D4117" t="s">
        <v>90</v>
      </c>
      <c r="E4117" t="s">
        <v>337</v>
      </c>
      <c r="F4117" t="s">
        <v>174</v>
      </c>
      <c r="G4117" t="s">
        <v>239</v>
      </c>
      <c r="H4117" t="s">
        <v>8</v>
      </c>
      <c r="I4117" t="s">
        <v>404</v>
      </c>
      <c r="J4117" t="s">
        <v>299</v>
      </c>
      <c r="K4117">
        <v>1</v>
      </c>
      <c r="L4117" t="s">
        <v>273</v>
      </c>
      <c r="M4117">
        <v>-7</v>
      </c>
      <c r="N4117" t="s">
        <v>318</v>
      </c>
      <c r="O4117" t="s">
        <v>170</v>
      </c>
      <c r="P4117" t="s">
        <v>405</v>
      </c>
      <c r="R4117">
        <v>62.6</v>
      </c>
      <c r="S4117">
        <v>115</v>
      </c>
    </row>
    <row r="4118" spans="1:19">
      <c r="A4118" t="s">
        <v>336</v>
      </c>
      <c r="B4118">
        <v>18</v>
      </c>
      <c r="C4118" t="s">
        <v>99</v>
      </c>
      <c r="D4118" t="s">
        <v>90</v>
      </c>
      <c r="E4118" t="s">
        <v>337</v>
      </c>
      <c r="F4118" t="s">
        <v>174</v>
      </c>
      <c r="G4118" t="s">
        <v>239</v>
      </c>
      <c r="H4118" t="s">
        <v>17</v>
      </c>
      <c r="I4118" t="s">
        <v>404</v>
      </c>
      <c r="J4118" t="s">
        <v>300</v>
      </c>
      <c r="K4118">
        <v>1</v>
      </c>
      <c r="L4118" t="s">
        <v>273</v>
      </c>
      <c r="M4118">
        <v>-7</v>
      </c>
      <c r="N4118" t="s">
        <v>318</v>
      </c>
      <c r="O4118" t="s">
        <v>176</v>
      </c>
      <c r="P4118" t="s">
        <v>405</v>
      </c>
      <c r="R4118">
        <v>50.6</v>
      </c>
      <c r="S4118">
        <v>237</v>
      </c>
    </row>
    <row r="4119" spans="1:19">
      <c r="A4119" t="s">
        <v>336</v>
      </c>
      <c r="B4119">
        <v>18</v>
      </c>
      <c r="C4119" t="s">
        <v>99</v>
      </c>
      <c r="D4119" t="s">
        <v>90</v>
      </c>
      <c r="E4119" t="s">
        <v>337</v>
      </c>
      <c r="F4119" t="s">
        <v>174</v>
      </c>
      <c r="G4119" t="s">
        <v>239</v>
      </c>
      <c r="H4119" t="s">
        <v>17</v>
      </c>
      <c r="I4119" t="s">
        <v>404</v>
      </c>
      <c r="J4119" t="s">
        <v>300</v>
      </c>
      <c r="K4119">
        <v>1</v>
      </c>
      <c r="L4119" t="s">
        <v>273</v>
      </c>
      <c r="M4119">
        <v>-7</v>
      </c>
      <c r="N4119" t="s">
        <v>318</v>
      </c>
      <c r="O4119" t="s">
        <v>177</v>
      </c>
      <c r="P4119" t="s">
        <v>405</v>
      </c>
      <c r="R4119">
        <v>44.4</v>
      </c>
      <c r="S4119">
        <v>257</v>
      </c>
    </row>
    <row r="4120" spans="1:19">
      <c r="A4120" t="s">
        <v>336</v>
      </c>
      <c r="B4120">
        <v>18</v>
      </c>
      <c r="C4120" t="s">
        <v>99</v>
      </c>
      <c r="D4120" t="s">
        <v>90</v>
      </c>
      <c r="E4120" t="s">
        <v>337</v>
      </c>
      <c r="F4120" t="s">
        <v>174</v>
      </c>
      <c r="G4120" t="s">
        <v>239</v>
      </c>
      <c r="H4120" t="s">
        <v>17</v>
      </c>
      <c r="I4120" t="s">
        <v>404</v>
      </c>
      <c r="J4120" t="s">
        <v>300</v>
      </c>
      <c r="K4120">
        <v>1</v>
      </c>
      <c r="L4120" t="s">
        <v>273</v>
      </c>
      <c r="M4120">
        <v>-7</v>
      </c>
      <c r="N4120" t="s">
        <v>318</v>
      </c>
      <c r="O4120" t="s">
        <v>170</v>
      </c>
      <c r="P4120" t="s">
        <v>405</v>
      </c>
      <c r="R4120">
        <v>47.4</v>
      </c>
      <c r="S4120">
        <v>494</v>
      </c>
    </row>
    <row r="4121" spans="1:19">
      <c r="A4121" t="s">
        <v>336</v>
      </c>
      <c r="B4121">
        <v>18</v>
      </c>
      <c r="C4121" t="s">
        <v>99</v>
      </c>
      <c r="D4121" t="s">
        <v>90</v>
      </c>
      <c r="E4121" t="s">
        <v>337</v>
      </c>
      <c r="F4121" t="s">
        <v>174</v>
      </c>
      <c r="G4121" t="s">
        <v>239</v>
      </c>
      <c r="H4121" t="s">
        <v>13</v>
      </c>
      <c r="I4121" t="s">
        <v>404</v>
      </c>
      <c r="J4121" t="s">
        <v>301</v>
      </c>
      <c r="K4121">
        <v>1</v>
      </c>
      <c r="L4121" t="s">
        <v>273</v>
      </c>
      <c r="M4121">
        <v>-7</v>
      </c>
      <c r="N4121" t="s">
        <v>318</v>
      </c>
      <c r="O4121" t="s">
        <v>176</v>
      </c>
      <c r="P4121" t="s">
        <v>405</v>
      </c>
      <c r="R4121">
        <v>30.6</v>
      </c>
      <c r="S4121">
        <v>36</v>
      </c>
    </row>
    <row r="4122" spans="1:19">
      <c r="A4122" t="s">
        <v>336</v>
      </c>
      <c r="B4122">
        <v>18</v>
      </c>
      <c r="C4122" t="s">
        <v>99</v>
      </c>
      <c r="D4122" t="s">
        <v>90</v>
      </c>
      <c r="E4122" t="s">
        <v>337</v>
      </c>
      <c r="F4122" t="s">
        <v>174</v>
      </c>
      <c r="G4122" t="s">
        <v>239</v>
      </c>
      <c r="H4122" t="s">
        <v>13</v>
      </c>
      <c r="I4122" t="s">
        <v>404</v>
      </c>
      <c r="J4122" t="s">
        <v>301</v>
      </c>
      <c r="K4122">
        <v>1</v>
      </c>
      <c r="L4122" t="s">
        <v>273</v>
      </c>
      <c r="M4122">
        <v>-7</v>
      </c>
      <c r="N4122" t="s">
        <v>318</v>
      </c>
      <c r="O4122" t="s">
        <v>177</v>
      </c>
      <c r="P4122" t="s">
        <v>405</v>
      </c>
      <c r="R4122">
        <v>32.1</v>
      </c>
      <c r="S4122">
        <v>56</v>
      </c>
    </row>
    <row r="4123" spans="1:19">
      <c r="A4123" t="s">
        <v>336</v>
      </c>
      <c r="B4123">
        <v>18</v>
      </c>
      <c r="C4123" t="s">
        <v>99</v>
      </c>
      <c r="D4123" t="s">
        <v>90</v>
      </c>
      <c r="E4123" t="s">
        <v>337</v>
      </c>
      <c r="F4123" t="s">
        <v>174</v>
      </c>
      <c r="G4123" t="s">
        <v>239</v>
      </c>
      <c r="H4123" t="s">
        <v>13</v>
      </c>
      <c r="I4123" t="s">
        <v>404</v>
      </c>
      <c r="J4123" t="s">
        <v>301</v>
      </c>
      <c r="K4123">
        <v>1</v>
      </c>
      <c r="L4123" t="s">
        <v>273</v>
      </c>
      <c r="M4123">
        <v>-7</v>
      </c>
      <c r="N4123" t="s">
        <v>318</v>
      </c>
      <c r="O4123" t="s">
        <v>170</v>
      </c>
      <c r="P4123" t="s">
        <v>405</v>
      </c>
      <c r="R4123">
        <v>31.5</v>
      </c>
      <c r="S4123">
        <v>92</v>
      </c>
    </row>
    <row r="4124" spans="1:19">
      <c r="A4124" t="s">
        <v>336</v>
      </c>
      <c r="B4124">
        <v>18</v>
      </c>
      <c r="C4124" t="s">
        <v>99</v>
      </c>
      <c r="D4124" t="s">
        <v>90</v>
      </c>
      <c r="E4124" t="s">
        <v>337</v>
      </c>
      <c r="F4124" t="s">
        <v>174</v>
      </c>
      <c r="G4124" t="s">
        <v>239</v>
      </c>
      <c r="H4124" t="s">
        <v>25</v>
      </c>
      <c r="I4124" t="s">
        <v>404</v>
      </c>
      <c r="J4124" t="s">
        <v>302</v>
      </c>
      <c r="K4124">
        <v>1</v>
      </c>
      <c r="L4124" t="s">
        <v>273</v>
      </c>
      <c r="M4124">
        <v>-7</v>
      </c>
      <c r="N4124" t="s">
        <v>318</v>
      </c>
      <c r="O4124" t="s">
        <v>176</v>
      </c>
      <c r="P4124" t="s">
        <v>405</v>
      </c>
      <c r="R4124">
        <v>53.2</v>
      </c>
      <c r="S4124">
        <v>47</v>
      </c>
    </row>
    <row r="4125" spans="1:19">
      <c r="A4125" t="s">
        <v>336</v>
      </c>
      <c r="B4125">
        <v>18</v>
      </c>
      <c r="C4125" t="s">
        <v>99</v>
      </c>
      <c r="D4125" t="s">
        <v>90</v>
      </c>
      <c r="E4125" t="s">
        <v>337</v>
      </c>
      <c r="F4125" t="s">
        <v>174</v>
      </c>
      <c r="G4125" t="s">
        <v>239</v>
      </c>
      <c r="H4125" t="s">
        <v>25</v>
      </c>
      <c r="I4125" t="s">
        <v>404</v>
      </c>
      <c r="J4125" t="s">
        <v>302</v>
      </c>
      <c r="K4125">
        <v>1</v>
      </c>
      <c r="L4125" t="s">
        <v>273</v>
      </c>
      <c r="M4125">
        <v>-7</v>
      </c>
      <c r="N4125" t="s">
        <v>318</v>
      </c>
      <c r="O4125" t="s">
        <v>177</v>
      </c>
      <c r="P4125" t="s">
        <v>405</v>
      </c>
      <c r="R4125">
        <v>39.1</v>
      </c>
      <c r="S4125">
        <v>46</v>
      </c>
    </row>
    <row r="4126" spans="1:19">
      <c r="A4126" t="s">
        <v>336</v>
      </c>
      <c r="B4126">
        <v>18</v>
      </c>
      <c r="C4126" t="s">
        <v>99</v>
      </c>
      <c r="D4126" t="s">
        <v>90</v>
      </c>
      <c r="E4126" t="s">
        <v>337</v>
      </c>
      <c r="F4126" t="s">
        <v>174</v>
      </c>
      <c r="G4126" t="s">
        <v>239</v>
      </c>
      <c r="H4126" t="s">
        <v>25</v>
      </c>
      <c r="I4126" t="s">
        <v>404</v>
      </c>
      <c r="J4126" t="s">
        <v>302</v>
      </c>
      <c r="K4126">
        <v>1</v>
      </c>
      <c r="L4126" t="s">
        <v>273</v>
      </c>
      <c r="M4126">
        <v>-7</v>
      </c>
      <c r="N4126" t="s">
        <v>318</v>
      </c>
      <c r="O4126" t="s">
        <v>170</v>
      </c>
      <c r="P4126" t="s">
        <v>405</v>
      </c>
      <c r="R4126">
        <v>46.2</v>
      </c>
      <c r="S4126">
        <v>93</v>
      </c>
    </row>
    <row r="4127" spans="1:19">
      <c r="A4127" t="s">
        <v>336</v>
      </c>
      <c r="B4127">
        <v>18</v>
      </c>
      <c r="C4127" t="s">
        <v>99</v>
      </c>
      <c r="D4127" t="s">
        <v>90</v>
      </c>
      <c r="E4127" t="s">
        <v>337</v>
      </c>
      <c r="F4127" t="s">
        <v>174</v>
      </c>
      <c r="G4127" t="s">
        <v>239</v>
      </c>
      <c r="H4127" t="s">
        <v>16</v>
      </c>
      <c r="I4127" t="s">
        <v>404</v>
      </c>
      <c r="J4127" t="s">
        <v>303</v>
      </c>
      <c r="K4127">
        <v>1</v>
      </c>
      <c r="L4127" t="s">
        <v>273</v>
      </c>
      <c r="M4127">
        <v>-7</v>
      </c>
      <c r="N4127" t="s">
        <v>318</v>
      </c>
      <c r="O4127" t="s">
        <v>176</v>
      </c>
      <c r="P4127" t="s">
        <v>405</v>
      </c>
      <c r="R4127">
        <v>58.1</v>
      </c>
      <c r="S4127">
        <v>31</v>
      </c>
    </row>
    <row r="4128" spans="1:19">
      <c r="A4128" t="s">
        <v>336</v>
      </c>
      <c r="B4128">
        <v>18</v>
      </c>
      <c r="C4128" t="s">
        <v>99</v>
      </c>
      <c r="D4128" t="s">
        <v>90</v>
      </c>
      <c r="E4128" t="s">
        <v>337</v>
      </c>
      <c r="F4128" t="s">
        <v>174</v>
      </c>
      <c r="G4128" t="s">
        <v>239</v>
      </c>
      <c r="H4128" t="s">
        <v>16</v>
      </c>
      <c r="I4128" t="s">
        <v>404</v>
      </c>
      <c r="J4128" t="s">
        <v>303</v>
      </c>
      <c r="K4128">
        <v>1</v>
      </c>
      <c r="L4128" t="s">
        <v>273</v>
      </c>
      <c r="M4128">
        <v>-7</v>
      </c>
      <c r="N4128" t="s">
        <v>318</v>
      </c>
      <c r="O4128" t="s">
        <v>177</v>
      </c>
      <c r="P4128" t="s">
        <v>405</v>
      </c>
      <c r="R4128">
        <v>59.4</v>
      </c>
      <c r="S4128">
        <v>32</v>
      </c>
    </row>
    <row r="4129" spans="1:19">
      <c r="A4129" t="s">
        <v>336</v>
      </c>
      <c r="B4129">
        <v>18</v>
      </c>
      <c r="C4129" t="s">
        <v>99</v>
      </c>
      <c r="D4129" t="s">
        <v>90</v>
      </c>
      <c r="E4129" t="s">
        <v>337</v>
      </c>
      <c r="F4129" t="s">
        <v>174</v>
      </c>
      <c r="G4129" t="s">
        <v>239</v>
      </c>
      <c r="H4129" t="s">
        <v>16</v>
      </c>
      <c r="I4129" t="s">
        <v>404</v>
      </c>
      <c r="J4129" t="s">
        <v>303</v>
      </c>
      <c r="K4129">
        <v>1</v>
      </c>
      <c r="L4129" t="s">
        <v>273</v>
      </c>
      <c r="M4129">
        <v>-7</v>
      </c>
      <c r="N4129" t="s">
        <v>318</v>
      </c>
      <c r="O4129" t="s">
        <v>170</v>
      </c>
      <c r="P4129" t="s">
        <v>405</v>
      </c>
      <c r="R4129">
        <v>58.7</v>
      </c>
      <c r="S4129">
        <v>63</v>
      </c>
    </row>
    <row r="4130" spans="1:19">
      <c r="A4130" t="s">
        <v>336</v>
      </c>
      <c r="B4130">
        <v>18</v>
      </c>
      <c r="C4130" t="s">
        <v>99</v>
      </c>
      <c r="D4130" t="s">
        <v>90</v>
      </c>
      <c r="E4130" t="s">
        <v>337</v>
      </c>
      <c r="F4130" t="s">
        <v>174</v>
      </c>
      <c r="G4130" t="s">
        <v>239</v>
      </c>
      <c r="H4130" t="s">
        <v>5</v>
      </c>
      <c r="I4130" t="s">
        <v>404</v>
      </c>
      <c r="J4130" t="s">
        <v>304</v>
      </c>
      <c r="K4130">
        <v>1</v>
      </c>
      <c r="L4130" t="s">
        <v>273</v>
      </c>
      <c r="M4130">
        <v>-7</v>
      </c>
      <c r="N4130" t="s">
        <v>318</v>
      </c>
      <c r="O4130" t="s">
        <v>176</v>
      </c>
      <c r="P4130" t="s">
        <v>405</v>
      </c>
      <c r="R4130">
        <v>37.700000000000003</v>
      </c>
      <c r="S4130">
        <v>53</v>
      </c>
    </row>
    <row r="4131" spans="1:19">
      <c r="A4131" t="s">
        <v>336</v>
      </c>
      <c r="B4131">
        <v>18</v>
      </c>
      <c r="C4131" t="s">
        <v>99</v>
      </c>
      <c r="D4131" t="s">
        <v>90</v>
      </c>
      <c r="E4131" t="s">
        <v>337</v>
      </c>
      <c r="F4131" t="s">
        <v>174</v>
      </c>
      <c r="G4131" t="s">
        <v>239</v>
      </c>
      <c r="H4131" t="s">
        <v>5</v>
      </c>
      <c r="I4131" t="s">
        <v>404</v>
      </c>
      <c r="J4131" t="s">
        <v>304</v>
      </c>
      <c r="K4131">
        <v>1</v>
      </c>
      <c r="L4131" t="s">
        <v>273</v>
      </c>
      <c r="M4131">
        <v>-7</v>
      </c>
      <c r="N4131" t="s">
        <v>318</v>
      </c>
      <c r="O4131" t="s">
        <v>177</v>
      </c>
      <c r="P4131" t="s">
        <v>405</v>
      </c>
      <c r="R4131">
        <v>51</v>
      </c>
      <c r="S4131">
        <v>49</v>
      </c>
    </row>
    <row r="4132" spans="1:19">
      <c r="A4132" t="s">
        <v>336</v>
      </c>
      <c r="B4132">
        <v>18</v>
      </c>
      <c r="C4132" t="s">
        <v>99</v>
      </c>
      <c r="D4132" t="s">
        <v>90</v>
      </c>
      <c r="E4132" t="s">
        <v>337</v>
      </c>
      <c r="F4132" t="s">
        <v>174</v>
      </c>
      <c r="G4132" t="s">
        <v>239</v>
      </c>
      <c r="H4132" t="s">
        <v>5</v>
      </c>
      <c r="I4132" t="s">
        <v>404</v>
      </c>
      <c r="J4132" t="s">
        <v>304</v>
      </c>
      <c r="K4132">
        <v>1</v>
      </c>
      <c r="L4132" t="s">
        <v>273</v>
      </c>
      <c r="M4132">
        <v>-7</v>
      </c>
      <c r="N4132" t="s">
        <v>318</v>
      </c>
      <c r="O4132" t="s">
        <v>170</v>
      </c>
      <c r="P4132" t="s">
        <v>405</v>
      </c>
      <c r="R4132">
        <v>44.1</v>
      </c>
      <c r="S4132">
        <v>102</v>
      </c>
    </row>
    <row r="4133" spans="1:19">
      <c r="A4133" t="s">
        <v>336</v>
      </c>
      <c r="B4133">
        <v>18</v>
      </c>
      <c r="C4133" t="s">
        <v>99</v>
      </c>
      <c r="D4133" t="s">
        <v>90</v>
      </c>
      <c r="E4133" t="s">
        <v>337</v>
      </c>
      <c r="F4133" t="s">
        <v>174</v>
      </c>
      <c r="G4133" t="s">
        <v>239</v>
      </c>
      <c r="H4133" t="s">
        <v>7</v>
      </c>
      <c r="I4133" t="s">
        <v>404</v>
      </c>
      <c r="J4133" t="s">
        <v>305</v>
      </c>
      <c r="K4133">
        <v>1</v>
      </c>
      <c r="L4133" t="s">
        <v>273</v>
      </c>
      <c r="M4133">
        <v>-7</v>
      </c>
      <c r="N4133" t="s">
        <v>318</v>
      </c>
      <c r="O4133" t="s">
        <v>176</v>
      </c>
      <c r="P4133" t="s">
        <v>405</v>
      </c>
      <c r="R4133">
        <v>46.3</v>
      </c>
      <c r="S4133">
        <v>41</v>
      </c>
    </row>
    <row r="4134" spans="1:19">
      <c r="A4134" t="s">
        <v>336</v>
      </c>
      <c r="B4134">
        <v>18</v>
      </c>
      <c r="C4134" t="s">
        <v>99</v>
      </c>
      <c r="D4134" t="s">
        <v>90</v>
      </c>
      <c r="E4134" t="s">
        <v>337</v>
      </c>
      <c r="F4134" t="s">
        <v>174</v>
      </c>
      <c r="G4134" t="s">
        <v>239</v>
      </c>
      <c r="H4134" t="s">
        <v>7</v>
      </c>
      <c r="I4134" t="s">
        <v>404</v>
      </c>
      <c r="J4134" t="s">
        <v>305</v>
      </c>
      <c r="K4134">
        <v>1</v>
      </c>
      <c r="L4134" t="s">
        <v>273</v>
      </c>
      <c r="M4134">
        <v>-7</v>
      </c>
      <c r="N4134" t="s">
        <v>318</v>
      </c>
      <c r="O4134" t="s">
        <v>177</v>
      </c>
      <c r="P4134" t="s">
        <v>405</v>
      </c>
      <c r="R4134">
        <v>43.9</v>
      </c>
      <c r="S4134">
        <v>41</v>
      </c>
    </row>
    <row r="4135" spans="1:19">
      <c r="A4135" t="s">
        <v>336</v>
      </c>
      <c r="B4135">
        <v>18</v>
      </c>
      <c r="C4135" t="s">
        <v>99</v>
      </c>
      <c r="D4135" t="s">
        <v>90</v>
      </c>
      <c r="E4135" t="s">
        <v>337</v>
      </c>
      <c r="F4135" t="s">
        <v>174</v>
      </c>
      <c r="G4135" t="s">
        <v>239</v>
      </c>
      <c r="H4135" t="s">
        <v>7</v>
      </c>
      <c r="I4135" t="s">
        <v>404</v>
      </c>
      <c r="J4135" t="s">
        <v>305</v>
      </c>
      <c r="K4135">
        <v>1</v>
      </c>
      <c r="L4135" t="s">
        <v>273</v>
      </c>
      <c r="M4135">
        <v>-7</v>
      </c>
      <c r="N4135" t="s">
        <v>318</v>
      </c>
      <c r="O4135" t="s">
        <v>170</v>
      </c>
      <c r="P4135" t="s">
        <v>405</v>
      </c>
      <c r="R4135">
        <v>45.1</v>
      </c>
      <c r="S4135">
        <v>82</v>
      </c>
    </row>
    <row r="4136" spans="1:19">
      <c r="A4136" t="s">
        <v>336</v>
      </c>
      <c r="B4136">
        <v>18</v>
      </c>
      <c r="C4136" t="s">
        <v>99</v>
      </c>
      <c r="D4136" t="s">
        <v>90</v>
      </c>
      <c r="E4136" t="s">
        <v>337</v>
      </c>
      <c r="F4136" t="s">
        <v>174</v>
      </c>
      <c r="G4136" t="s">
        <v>239</v>
      </c>
      <c r="H4136" t="s">
        <v>15</v>
      </c>
      <c r="I4136" t="s">
        <v>404</v>
      </c>
      <c r="J4136" t="s">
        <v>306</v>
      </c>
      <c r="K4136">
        <v>1</v>
      </c>
      <c r="L4136" t="s">
        <v>273</v>
      </c>
      <c r="M4136">
        <v>-7</v>
      </c>
      <c r="N4136" t="s">
        <v>318</v>
      </c>
      <c r="O4136" t="s">
        <v>176</v>
      </c>
      <c r="P4136" t="s">
        <v>405</v>
      </c>
      <c r="R4136">
        <v>63.6</v>
      </c>
      <c r="S4136">
        <v>33</v>
      </c>
    </row>
    <row r="4137" spans="1:19">
      <c r="A4137" t="s">
        <v>336</v>
      </c>
      <c r="B4137">
        <v>18</v>
      </c>
      <c r="C4137" t="s">
        <v>99</v>
      </c>
      <c r="D4137" t="s">
        <v>90</v>
      </c>
      <c r="E4137" t="s">
        <v>337</v>
      </c>
      <c r="F4137" t="s">
        <v>174</v>
      </c>
      <c r="G4137" t="s">
        <v>239</v>
      </c>
      <c r="H4137" t="s">
        <v>15</v>
      </c>
      <c r="I4137" t="s">
        <v>404</v>
      </c>
      <c r="J4137" t="s">
        <v>306</v>
      </c>
      <c r="K4137">
        <v>1</v>
      </c>
      <c r="L4137" t="s">
        <v>273</v>
      </c>
      <c r="M4137">
        <v>-7</v>
      </c>
      <c r="N4137" t="s">
        <v>318</v>
      </c>
      <c r="O4137" t="s">
        <v>177</v>
      </c>
      <c r="P4137" t="s">
        <v>405</v>
      </c>
      <c r="R4137">
        <v>50</v>
      </c>
      <c r="S4137">
        <v>34</v>
      </c>
    </row>
    <row r="4138" spans="1:19">
      <c r="A4138" t="s">
        <v>336</v>
      </c>
      <c r="B4138">
        <v>18</v>
      </c>
      <c r="C4138" t="s">
        <v>99</v>
      </c>
      <c r="D4138" t="s">
        <v>90</v>
      </c>
      <c r="E4138" t="s">
        <v>337</v>
      </c>
      <c r="F4138" t="s">
        <v>174</v>
      </c>
      <c r="G4138" t="s">
        <v>239</v>
      </c>
      <c r="H4138" t="s">
        <v>15</v>
      </c>
      <c r="I4138" t="s">
        <v>404</v>
      </c>
      <c r="J4138" t="s">
        <v>306</v>
      </c>
      <c r="K4138">
        <v>1</v>
      </c>
      <c r="L4138" t="s">
        <v>273</v>
      </c>
      <c r="M4138">
        <v>-7</v>
      </c>
      <c r="N4138" t="s">
        <v>318</v>
      </c>
      <c r="O4138" t="s">
        <v>170</v>
      </c>
      <c r="P4138" t="s">
        <v>405</v>
      </c>
      <c r="R4138">
        <v>56.7</v>
      </c>
      <c r="S4138">
        <v>67</v>
      </c>
    </row>
    <row r="4139" spans="1:19">
      <c r="A4139" t="s">
        <v>336</v>
      </c>
      <c r="B4139">
        <v>18</v>
      </c>
      <c r="C4139" t="s">
        <v>99</v>
      </c>
      <c r="D4139" t="s">
        <v>90</v>
      </c>
      <c r="E4139" t="s">
        <v>337</v>
      </c>
      <c r="F4139" t="s">
        <v>174</v>
      </c>
      <c r="G4139" t="s">
        <v>239</v>
      </c>
      <c r="H4139" t="s">
        <v>19</v>
      </c>
      <c r="I4139" t="s">
        <v>404</v>
      </c>
      <c r="J4139" t="s">
        <v>307</v>
      </c>
      <c r="K4139">
        <v>1</v>
      </c>
      <c r="L4139" t="s">
        <v>273</v>
      </c>
      <c r="M4139">
        <v>-7</v>
      </c>
      <c r="N4139" t="s">
        <v>318</v>
      </c>
      <c r="O4139" t="s">
        <v>176</v>
      </c>
      <c r="P4139" t="s">
        <v>405</v>
      </c>
      <c r="R4139">
        <v>65</v>
      </c>
      <c r="S4139">
        <v>20</v>
      </c>
    </row>
    <row r="4140" spans="1:19">
      <c r="A4140" t="s">
        <v>336</v>
      </c>
      <c r="B4140">
        <v>18</v>
      </c>
      <c r="C4140" t="s">
        <v>99</v>
      </c>
      <c r="D4140" t="s">
        <v>90</v>
      </c>
      <c r="E4140" t="s">
        <v>337</v>
      </c>
      <c r="F4140" t="s">
        <v>174</v>
      </c>
      <c r="G4140" t="s">
        <v>239</v>
      </c>
      <c r="H4140" t="s">
        <v>19</v>
      </c>
      <c r="I4140" t="s">
        <v>404</v>
      </c>
      <c r="J4140" t="s">
        <v>307</v>
      </c>
      <c r="K4140">
        <v>1</v>
      </c>
      <c r="L4140" t="s">
        <v>273</v>
      </c>
      <c r="M4140">
        <v>-7</v>
      </c>
      <c r="N4140" t="s">
        <v>318</v>
      </c>
      <c r="O4140" t="s">
        <v>177</v>
      </c>
      <c r="P4140" t="s">
        <v>405</v>
      </c>
      <c r="R4140">
        <v>59.1</v>
      </c>
      <c r="S4140">
        <v>22</v>
      </c>
    </row>
    <row r="4141" spans="1:19">
      <c r="A4141" t="s">
        <v>336</v>
      </c>
      <c r="B4141">
        <v>18</v>
      </c>
      <c r="C4141" t="s">
        <v>99</v>
      </c>
      <c r="D4141" t="s">
        <v>90</v>
      </c>
      <c r="E4141" t="s">
        <v>337</v>
      </c>
      <c r="F4141" t="s">
        <v>174</v>
      </c>
      <c r="G4141" t="s">
        <v>239</v>
      </c>
      <c r="H4141" t="s">
        <v>19</v>
      </c>
      <c r="I4141" t="s">
        <v>404</v>
      </c>
      <c r="J4141" t="s">
        <v>307</v>
      </c>
      <c r="K4141">
        <v>1</v>
      </c>
      <c r="L4141" t="s">
        <v>273</v>
      </c>
      <c r="M4141">
        <v>-7</v>
      </c>
      <c r="N4141" t="s">
        <v>318</v>
      </c>
      <c r="O4141" t="s">
        <v>170</v>
      </c>
      <c r="P4141" t="s">
        <v>405</v>
      </c>
      <c r="R4141">
        <v>61.9</v>
      </c>
      <c r="S4141">
        <v>42</v>
      </c>
    </row>
    <row r="4142" spans="1:19">
      <c r="A4142" t="s">
        <v>336</v>
      </c>
      <c r="B4142">
        <v>18</v>
      </c>
      <c r="C4142" t="s">
        <v>99</v>
      </c>
      <c r="D4142" t="s">
        <v>90</v>
      </c>
      <c r="E4142" t="s">
        <v>337</v>
      </c>
      <c r="F4142" t="s">
        <v>174</v>
      </c>
      <c r="G4142" t="s">
        <v>239</v>
      </c>
      <c r="H4142" t="s">
        <v>14</v>
      </c>
      <c r="I4142" t="s">
        <v>404</v>
      </c>
      <c r="J4142" t="s">
        <v>308</v>
      </c>
      <c r="K4142">
        <v>1</v>
      </c>
      <c r="L4142" t="s">
        <v>273</v>
      </c>
      <c r="M4142">
        <v>-7</v>
      </c>
      <c r="N4142" t="s">
        <v>318</v>
      </c>
      <c r="O4142" t="s">
        <v>176</v>
      </c>
      <c r="P4142" t="s">
        <v>405</v>
      </c>
      <c r="R4142">
        <v>51.2</v>
      </c>
      <c r="S4142">
        <v>41</v>
      </c>
    </row>
    <row r="4143" spans="1:19">
      <c r="A4143" t="s">
        <v>336</v>
      </c>
      <c r="B4143">
        <v>18</v>
      </c>
      <c r="C4143" t="s">
        <v>99</v>
      </c>
      <c r="D4143" t="s">
        <v>90</v>
      </c>
      <c r="E4143" t="s">
        <v>337</v>
      </c>
      <c r="F4143" t="s">
        <v>174</v>
      </c>
      <c r="G4143" t="s">
        <v>239</v>
      </c>
      <c r="H4143" t="s">
        <v>14</v>
      </c>
      <c r="I4143" t="s">
        <v>404</v>
      </c>
      <c r="J4143" t="s">
        <v>308</v>
      </c>
      <c r="K4143">
        <v>1</v>
      </c>
      <c r="L4143" t="s">
        <v>273</v>
      </c>
      <c r="M4143">
        <v>-7</v>
      </c>
      <c r="N4143" t="s">
        <v>318</v>
      </c>
      <c r="O4143" t="s">
        <v>177</v>
      </c>
      <c r="P4143" t="s">
        <v>405</v>
      </c>
      <c r="R4143">
        <v>57.5</v>
      </c>
      <c r="S4143">
        <v>40</v>
      </c>
    </row>
    <row r="4144" spans="1:19">
      <c r="A4144" t="s">
        <v>336</v>
      </c>
      <c r="B4144">
        <v>18</v>
      </c>
      <c r="C4144" t="s">
        <v>99</v>
      </c>
      <c r="D4144" t="s">
        <v>90</v>
      </c>
      <c r="E4144" t="s">
        <v>337</v>
      </c>
      <c r="F4144" t="s">
        <v>174</v>
      </c>
      <c r="G4144" t="s">
        <v>239</v>
      </c>
      <c r="H4144" t="s">
        <v>14</v>
      </c>
      <c r="I4144" t="s">
        <v>404</v>
      </c>
      <c r="J4144" t="s">
        <v>308</v>
      </c>
      <c r="K4144">
        <v>1</v>
      </c>
      <c r="L4144" t="s">
        <v>273</v>
      </c>
      <c r="M4144">
        <v>-7</v>
      </c>
      <c r="N4144" t="s">
        <v>318</v>
      </c>
      <c r="O4144" t="s">
        <v>170</v>
      </c>
      <c r="P4144" t="s">
        <v>405</v>
      </c>
      <c r="R4144">
        <v>54.3</v>
      </c>
      <c r="S4144">
        <v>81</v>
      </c>
    </row>
    <row r="4145" spans="1:19">
      <c r="A4145" t="s">
        <v>336</v>
      </c>
      <c r="B4145">
        <v>18</v>
      </c>
      <c r="C4145" t="s">
        <v>99</v>
      </c>
      <c r="D4145" t="s">
        <v>90</v>
      </c>
      <c r="E4145" t="s">
        <v>337</v>
      </c>
      <c r="F4145" t="s">
        <v>174</v>
      </c>
      <c r="G4145" t="s">
        <v>239</v>
      </c>
      <c r="H4145" t="s">
        <v>10</v>
      </c>
      <c r="I4145" t="s">
        <v>404</v>
      </c>
      <c r="J4145" t="s">
        <v>309</v>
      </c>
      <c r="K4145">
        <v>1</v>
      </c>
      <c r="L4145" t="s">
        <v>273</v>
      </c>
      <c r="M4145">
        <v>-7</v>
      </c>
      <c r="N4145" t="s">
        <v>318</v>
      </c>
      <c r="O4145" t="s">
        <v>176</v>
      </c>
      <c r="P4145" t="s">
        <v>405</v>
      </c>
      <c r="R4145">
        <v>62.1</v>
      </c>
      <c r="S4145">
        <v>29</v>
      </c>
    </row>
    <row r="4146" spans="1:19">
      <c r="A4146" t="s">
        <v>336</v>
      </c>
      <c r="B4146">
        <v>18</v>
      </c>
      <c r="C4146" t="s">
        <v>99</v>
      </c>
      <c r="D4146" t="s">
        <v>90</v>
      </c>
      <c r="E4146" t="s">
        <v>337</v>
      </c>
      <c r="F4146" t="s">
        <v>174</v>
      </c>
      <c r="G4146" t="s">
        <v>239</v>
      </c>
      <c r="H4146" t="s">
        <v>10</v>
      </c>
      <c r="I4146" t="s">
        <v>404</v>
      </c>
      <c r="J4146" t="s">
        <v>309</v>
      </c>
      <c r="K4146">
        <v>1</v>
      </c>
      <c r="L4146" t="s">
        <v>273</v>
      </c>
      <c r="M4146">
        <v>-7</v>
      </c>
      <c r="N4146" t="s">
        <v>318</v>
      </c>
      <c r="O4146" t="s">
        <v>177</v>
      </c>
      <c r="P4146" t="s">
        <v>405</v>
      </c>
      <c r="R4146">
        <v>46.4</v>
      </c>
      <c r="S4146">
        <v>28</v>
      </c>
    </row>
    <row r="4147" spans="1:19">
      <c r="A4147" t="s">
        <v>336</v>
      </c>
      <c r="B4147">
        <v>18</v>
      </c>
      <c r="C4147" t="s">
        <v>99</v>
      </c>
      <c r="D4147" t="s">
        <v>90</v>
      </c>
      <c r="E4147" t="s">
        <v>337</v>
      </c>
      <c r="F4147" t="s">
        <v>174</v>
      </c>
      <c r="G4147" t="s">
        <v>239</v>
      </c>
      <c r="H4147" t="s">
        <v>10</v>
      </c>
      <c r="I4147" t="s">
        <v>404</v>
      </c>
      <c r="J4147" t="s">
        <v>309</v>
      </c>
      <c r="K4147">
        <v>1</v>
      </c>
      <c r="L4147" t="s">
        <v>273</v>
      </c>
      <c r="M4147">
        <v>-7</v>
      </c>
      <c r="N4147" t="s">
        <v>318</v>
      </c>
      <c r="O4147" t="s">
        <v>170</v>
      </c>
      <c r="P4147" t="s">
        <v>405</v>
      </c>
      <c r="R4147">
        <v>54.4</v>
      </c>
      <c r="S4147">
        <v>57</v>
      </c>
    </row>
    <row r="4148" spans="1:19">
      <c r="A4148" t="s">
        <v>336</v>
      </c>
      <c r="B4148">
        <v>18</v>
      </c>
      <c r="C4148" t="s">
        <v>99</v>
      </c>
      <c r="D4148" t="s">
        <v>90</v>
      </c>
      <c r="E4148" t="s">
        <v>337</v>
      </c>
      <c r="F4148" t="s">
        <v>174</v>
      </c>
      <c r="G4148" t="s">
        <v>239</v>
      </c>
      <c r="H4148" t="s">
        <v>93</v>
      </c>
      <c r="I4148" t="s">
        <v>173</v>
      </c>
      <c r="J4148" t="s">
        <v>310</v>
      </c>
      <c r="K4148">
        <v>1</v>
      </c>
      <c r="L4148" t="s">
        <v>273</v>
      </c>
      <c r="M4148">
        <v>-7</v>
      </c>
      <c r="N4148" t="s">
        <v>318</v>
      </c>
      <c r="O4148" t="s">
        <v>170</v>
      </c>
      <c r="P4148" t="s">
        <v>405</v>
      </c>
      <c r="R4148">
        <v>43.4</v>
      </c>
      <c r="S4148">
        <v>2702</v>
      </c>
    </row>
    <row r="4149" spans="1:19">
      <c r="A4149" t="s">
        <v>336</v>
      </c>
      <c r="B4149">
        <v>18</v>
      </c>
      <c r="C4149" t="s">
        <v>99</v>
      </c>
      <c r="D4149" t="s">
        <v>90</v>
      </c>
      <c r="E4149" t="s">
        <v>337</v>
      </c>
      <c r="F4149" t="s">
        <v>174</v>
      </c>
      <c r="G4149" t="s">
        <v>239</v>
      </c>
      <c r="H4149" t="s">
        <v>93</v>
      </c>
      <c r="I4149" t="s">
        <v>173</v>
      </c>
      <c r="J4149" t="s">
        <v>310</v>
      </c>
      <c r="K4149">
        <v>1</v>
      </c>
      <c r="L4149" t="s">
        <v>273</v>
      </c>
      <c r="M4149">
        <v>-7</v>
      </c>
      <c r="N4149" t="s">
        <v>318</v>
      </c>
      <c r="O4149" t="s">
        <v>176</v>
      </c>
      <c r="P4149" t="s">
        <v>405</v>
      </c>
      <c r="R4149">
        <v>46</v>
      </c>
      <c r="S4149">
        <v>1336</v>
      </c>
    </row>
    <row r="4150" spans="1:19">
      <c r="A4150" t="s">
        <v>336</v>
      </c>
      <c r="B4150">
        <v>18</v>
      </c>
      <c r="C4150" t="s">
        <v>99</v>
      </c>
      <c r="D4150" t="s">
        <v>90</v>
      </c>
      <c r="E4150" t="s">
        <v>337</v>
      </c>
      <c r="F4150" t="s">
        <v>174</v>
      </c>
      <c r="G4150" t="s">
        <v>239</v>
      </c>
      <c r="H4150" t="s">
        <v>93</v>
      </c>
      <c r="I4150" t="s">
        <v>173</v>
      </c>
      <c r="J4150" t="s">
        <v>310</v>
      </c>
      <c r="K4150">
        <v>1</v>
      </c>
      <c r="L4150" t="s">
        <v>273</v>
      </c>
      <c r="M4150">
        <v>-7</v>
      </c>
      <c r="N4150" t="s">
        <v>318</v>
      </c>
      <c r="O4150" t="s">
        <v>177</v>
      </c>
      <c r="P4150" t="s">
        <v>405</v>
      </c>
      <c r="R4150">
        <v>40.9</v>
      </c>
      <c r="S4150">
        <v>1366</v>
      </c>
    </row>
    <row r="4151" spans="1:19">
      <c r="A4151" t="s">
        <v>336</v>
      </c>
      <c r="B4151">
        <v>18</v>
      </c>
      <c r="C4151" t="s">
        <v>99</v>
      </c>
      <c r="D4151" t="s">
        <v>90</v>
      </c>
      <c r="E4151" t="s">
        <v>337</v>
      </c>
      <c r="F4151" t="s">
        <v>174</v>
      </c>
      <c r="G4151" t="s">
        <v>239</v>
      </c>
      <c r="H4151" t="s">
        <v>22</v>
      </c>
      <c r="I4151" t="s">
        <v>404</v>
      </c>
      <c r="J4151" t="s">
        <v>265</v>
      </c>
      <c r="K4151">
        <v>1</v>
      </c>
      <c r="L4151" t="s">
        <v>273</v>
      </c>
      <c r="M4151">
        <v>-8</v>
      </c>
      <c r="N4151" t="s">
        <v>317</v>
      </c>
      <c r="O4151" t="s">
        <v>176</v>
      </c>
      <c r="P4151" t="s">
        <v>405</v>
      </c>
      <c r="R4151">
        <v>28.3</v>
      </c>
      <c r="S4151">
        <v>254</v>
      </c>
    </row>
    <row r="4152" spans="1:19">
      <c r="A4152" t="s">
        <v>336</v>
      </c>
      <c r="B4152">
        <v>18</v>
      </c>
      <c r="C4152" t="s">
        <v>99</v>
      </c>
      <c r="D4152" t="s">
        <v>90</v>
      </c>
      <c r="E4152" t="s">
        <v>337</v>
      </c>
      <c r="F4152" t="s">
        <v>174</v>
      </c>
      <c r="G4152" t="s">
        <v>239</v>
      </c>
      <c r="H4152" t="s">
        <v>22</v>
      </c>
      <c r="I4152" t="s">
        <v>404</v>
      </c>
      <c r="J4152" t="s">
        <v>265</v>
      </c>
      <c r="K4152">
        <v>1</v>
      </c>
      <c r="L4152" t="s">
        <v>273</v>
      </c>
      <c r="M4152">
        <v>-8</v>
      </c>
      <c r="N4152" t="s">
        <v>317</v>
      </c>
      <c r="O4152" t="s">
        <v>177</v>
      </c>
      <c r="P4152" t="s">
        <v>405</v>
      </c>
      <c r="R4152">
        <v>25.8</v>
      </c>
      <c r="S4152">
        <v>240</v>
      </c>
    </row>
    <row r="4153" spans="1:19">
      <c r="A4153" t="s">
        <v>336</v>
      </c>
      <c r="B4153">
        <v>18</v>
      </c>
      <c r="C4153" t="s">
        <v>99</v>
      </c>
      <c r="D4153" t="s">
        <v>90</v>
      </c>
      <c r="E4153" t="s">
        <v>337</v>
      </c>
      <c r="F4153" t="s">
        <v>174</v>
      </c>
      <c r="G4153" t="s">
        <v>239</v>
      </c>
      <c r="H4153" t="s">
        <v>22</v>
      </c>
      <c r="I4153" t="s">
        <v>404</v>
      </c>
      <c r="J4153" t="s">
        <v>265</v>
      </c>
      <c r="K4153">
        <v>1</v>
      </c>
      <c r="L4153" t="s">
        <v>273</v>
      </c>
      <c r="M4153">
        <v>-8</v>
      </c>
      <c r="N4153" t="s">
        <v>317</v>
      </c>
      <c r="O4153" t="s">
        <v>170</v>
      </c>
      <c r="P4153" t="s">
        <v>405</v>
      </c>
      <c r="R4153">
        <v>27.1</v>
      </c>
      <c r="S4153">
        <v>494</v>
      </c>
    </row>
    <row r="4154" spans="1:19">
      <c r="A4154" t="s">
        <v>336</v>
      </c>
      <c r="B4154">
        <v>18</v>
      </c>
      <c r="C4154" t="s">
        <v>99</v>
      </c>
      <c r="D4154" t="s">
        <v>90</v>
      </c>
      <c r="E4154" t="s">
        <v>337</v>
      </c>
      <c r="F4154" t="s">
        <v>174</v>
      </c>
      <c r="G4154" t="s">
        <v>239</v>
      </c>
      <c r="H4154" t="s">
        <v>24</v>
      </c>
      <c r="I4154" t="s">
        <v>404</v>
      </c>
      <c r="J4154" t="s">
        <v>266</v>
      </c>
      <c r="K4154">
        <v>1</v>
      </c>
      <c r="L4154" t="s">
        <v>273</v>
      </c>
      <c r="M4154">
        <v>-8</v>
      </c>
      <c r="N4154" t="s">
        <v>317</v>
      </c>
      <c r="O4154" t="s">
        <v>176</v>
      </c>
      <c r="P4154" t="s">
        <v>405</v>
      </c>
      <c r="R4154">
        <v>37.799999999999997</v>
      </c>
      <c r="S4154">
        <v>37</v>
      </c>
    </row>
    <row r="4155" spans="1:19">
      <c r="A4155" t="s">
        <v>336</v>
      </c>
      <c r="B4155">
        <v>18</v>
      </c>
      <c r="C4155" t="s">
        <v>99</v>
      </c>
      <c r="D4155" t="s">
        <v>90</v>
      </c>
      <c r="E4155" t="s">
        <v>337</v>
      </c>
      <c r="F4155" t="s">
        <v>174</v>
      </c>
      <c r="G4155" t="s">
        <v>239</v>
      </c>
      <c r="H4155" t="s">
        <v>24</v>
      </c>
      <c r="I4155" t="s">
        <v>404</v>
      </c>
      <c r="J4155" t="s">
        <v>266</v>
      </c>
      <c r="K4155">
        <v>1</v>
      </c>
      <c r="L4155" t="s">
        <v>273</v>
      </c>
      <c r="M4155">
        <v>-8</v>
      </c>
      <c r="N4155" t="s">
        <v>317</v>
      </c>
      <c r="O4155" t="s">
        <v>177</v>
      </c>
      <c r="P4155" t="s">
        <v>405</v>
      </c>
      <c r="R4155">
        <v>44.1</v>
      </c>
      <c r="S4155">
        <v>34</v>
      </c>
    </row>
    <row r="4156" spans="1:19">
      <c r="A4156" t="s">
        <v>336</v>
      </c>
      <c r="B4156">
        <v>18</v>
      </c>
      <c r="C4156" t="s">
        <v>99</v>
      </c>
      <c r="D4156" t="s">
        <v>90</v>
      </c>
      <c r="E4156" t="s">
        <v>337</v>
      </c>
      <c r="F4156" t="s">
        <v>174</v>
      </c>
      <c r="G4156" t="s">
        <v>239</v>
      </c>
      <c r="H4156" t="s">
        <v>24</v>
      </c>
      <c r="I4156" t="s">
        <v>404</v>
      </c>
      <c r="J4156" t="s">
        <v>266</v>
      </c>
      <c r="K4156">
        <v>1</v>
      </c>
      <c r="L4156" t="s">
        <v>273</v>
      </c>
      <c r="M4156">
        <v>-8</v>
      </c>
      <c r="N4156" t="s">
        <v>317</v>
      </c>
      <c r="O4156" t="s">
        <v>170</v>
      </c>
      <c r="P4156" t="s">
        <v>405</v>
      </c>
      <c r="R4156">
        <v>40.799999999999997</v>
      </c>
      <c r="S4156">
        <v>71</v>
      </c>
    </row>
    <row r="4157" spans="1:19">
      <c r="A4157" t="s">
        <v>336</v>
      </c>
      <c r="B4157">
        <v>18</v>
      </c>
      <c r="C4157" t="s">
        <v>99</v>
      </c>
      <c r="D4157" t="s">
        <v>90</v>
      </c>
      <c r="E4157" t="s">
        <v>337</v>
      </c>
      <c r="F4157" t="s">
        <v>174</v>
      </c>
      <c r="G4157" t="s">
        <v>239</v>
      </c>
      <c r="H4157" t="s">
        <v>23</v>
      </c>
      <c r="I4157" t="s">
        <v>404</v>
      </c>
      <c r="J4157" t="s">
        <v>267</v>
      </c>
      <c r="K4157">
        <v>1</v>
      </c>
      <c r="L4157" t="s">
        <v>273</v>
      </c>
      <c r="M4157">
        <v>-8</v>
      </c>
      <c r="N4157" t="s">
        <v>317</v>
      </c>
      <c r="O4157" t="s">
        <v>176</v>
      </c>
      <c r="P4157" t="s">
        <v>405</v>
      </c>
      <c r="R4157">
        <v>32.6</v>
      </c>
      <c r="S4157">
        <v>46</v>
      </c>
    </row>
    <row r="4158" spans="1:19">
      <c r="A4158" t="s">
        <v>336</v>
      </c>
      <c r="B4158">
        <v>18</v>
      </c>
      <c r="C4158" t="s">
        <v>99</v>
      </c>
      <c r="D4158" t="s">
        <v>90</v>
      </c>
      <c r="E4158" t="s">
        <v>337</v>
      </c>
      <c r="F4158" t="s">
        <v>174</v>
      </c>
      <c r="G4158" t="s">
        <v>239</v>
      </c>
      <c r="H4158" t="s">
        <v>23</v>
      </c>
      <c r="I4158" t="s">
        <v>404</v>
      </c>
      <c r="J4158" t="s">
        <v>267</v>
      </c>
      <c r="K4158">
        <v>1</v>
      </c>
      <c r="L4158" t="s">
        <v>273</v>
      </c>
      <c r="M4158">
        <v>-8</v>
      </c>
      <c r="N4158" t="s">
        <v>317</v>
      </c>
      <c r="O4158" t="s">
        <v>177</v>
      </c>
      <c r="P4158" t="s">
        <v>405</v>
      </c>
      <c r="R4158">
        <v>34.1</v>
      </c>
      <c r="S4158">
        <v>41</v>
      </c>
    </row>
    <row r="4159" spans="1:19">
      <c r="A4159" t="s">
        <v>336</v>
      </c>
      <c r="B4159">
        <v>18</v>
      </c>
      <c r="C4159" t="s">
        <v>99</v>
      </c>
      <c r="D4159" t="s">
        <v>90</v>
      </c>
      <c r="E4159" t="s">
        <v>337</v>
      </c>
      <c r="F4159" t="s">
        <v>174</v>
      </c>
      <c r="G4159" t="s">
        <v>239</v>
      </c>
      <c r="H4159" t="s">
        <v>23</v>
      </c>
      <c r="I4159" t="s">
        <v>404</v>
      </c>
      <c r="J4159" t="s">
        <v>267</v>
      </c>
      <c r="K4159">
        <v>1</v>
      </c>
      <c r="L4159" t="s">
        <v>273</v>
      </c>
      <c r="M4159">
        <v>-8</v>
      </c>
      <c r="N4159" t="s">
        <v>317</v>
      </c>
      <c r="O4159" t="s">
        <v>170</v>
      </c>
      <c r="P4159" t="s">
        <v>405</v>
      </c>
      <c r="R4159">
        <v>33.299999999999997</v>
      </c>
      <c r="S4159">
        <v>87</v>
      </c>
    </row>
    <row r="4160" spans="1:19">
      <c r="A4160" t="s">
        <v>336</v>
      </c>
      <c r="B4160">
        <v>18</v>
      </c>
      <c r="C4160" t="s">
        <v>99</v>
      </c>
      <c r="D4160" t="s">
        <v>90</v>
      </c>
      <c r="E4160" t="s">
        <v>337</v>
      </c>
      <c r="F4160" t="s">
        <v>174</v>
      </c>
      <c r="G4160" t="s">
        <v>239</v>
      </c>
      <c r="H4160" t="s">
        <v>18</v>
      </c>
      <c r="I4160" t="s">
        <v>404</v>
      </c>
      <c r="J4160" t="s">
        <v>268</v>
      </c>
      <c r="K4160">
        <v>1</v>
      </c>
      <c r="L4160" t="s">
        <v>273</v>
      </c>
      <c r="M4160">
        <v>-8</v>
      </c>
      <c r="N4160" t="s">
        <v>317</v>
      </c>
      <c r="O4160" t="s">
        <v>176</v>
      </c>
      <c r="P4160" t="s">
        <v>405</v>
      </c>
      <c r="R4160">
        <v>33.9</v>
      </c>
      <c r="S4160">
        <v>56</v>
      </c>
    </row>
    <row r="4161" spans="1:19">
      <c r="A4161" t="s">
        <v>336</v>
      </c>
      <c r="B4161">
        <v>18</v>
      </c>
      <c r="C4161" t="s">
        <v>99</v>
      </c>
      <c r="D4161" t="s">
        <v>90</v>
      </c>
      <c r="E4161" t="s">
        <v>337</v>
      </c>
      <c r="F4161" t="s">
        <v>174</v>
      </c>
      <c r="G4161" t="s">
        <v>239</v>
      </c>
      <c r="H4161" t="s">
        <v>18</v>
      </c>
      <c r="I4161" t="s">
        <v>404</v>
      </c>
      <c r="J4161" t="s">
        <v>268</v>
      </c>
      <c r="K4161">
        <v>1</v>
      </c>
      <c r="L4161" t="s">
        <v>273</v>
      </c>
      <c r="M4161">
        <v>-8</v>
      </c>
      <c r="N4161" t="s">
        <v>317</v>
      </c>
      <c r="O4161" t="s">
        <v>177</v>
      </c>
      <c r="P4161" t="s">
        <v>405</v>
      </c>
      <c r="R4161">
        <v>34</v>
      </c>
      <c r="S4161">
        <v>50</v>
      </c>
    </row>
    <row r="4162" spans="1:19">
      <c r="A4162" t="s">
        <v>336</v>
      </c>
      <c r="B4162">
        <v>18</v>
      </c>
      <c r="C4162" t="s">
        <v>99</v>
      </c>
      <c r="D4162" t="s">
        <v>90</v>
      </c>
      <c r="E4162" t="s">
        <v>337</v>
      </c>
      <c r="F4162" t="s">
        <v>174</v>
      </c>
      <c r="G4162" t="s">
        <v>239</v>
      </c>
      <c r="H4162" t="s">
        <v>18</v>
      </c>
      <c r="I4162" t="s">
        <v>404</v>
      </c>
      <c r="J4162" t="s">
        <v>268</v>
      </c>
      <c r="K4162">
        <v>1</v>
      </c>
      <c r="L4162" t="s">
        <v>273</v>
      </c>
      <c r="M4162">
        <v>-8</v>
      </c>
      <c r="N4162" t="s">
        <v>317</v>
      </c>
      <c r="O4162" t="s">
        <v>170</v>
      </c>
      <c r="P4162" t="s">
        <v>405</v>
      </c>
      <c r="R4162">
        <v>34</v>
      </c>
      <c r="S4162">
        <v>106</v>
      </c>
    </row>
    <row r="4163" spans="1:19">
      <c r="A4163" t="s">
        <v>336</v>
      </c>
      <c r="B4163">
        <v>18</v>
      </c>
      <c r="C4163" t="s">
        <v>99</v>
      </c>
      <c r="D4163" t="s">
        <v>90</v>
      </c>
      <c r="E4163" t="s">
        <v>337</v>
      </c>
      <c r="F4163" t="s">
        <v>174</v>
      </c>
      <c r="G4163" t="s">
        <v>239</v>
      </c>
      <c r="H4163" t="s">
        <v>20</v>
      </c>
      <c r="I4163" t="s">
        <v>404</v>
      </c>
      <c r="J4163" t="s">
        <v>269</v>
      </c>
      <c r="K4163">
        <v>1</v>
      </c>
      <c r="L4163" t="s">
        <v>273</v>
      </c>
      <c r="M4163">
        <v>-8</v>
      </c>
      <c r="N4163" t="s">
        <v>317</v>
      </c>
      <c r="O4163" t="s">
        <v>176</v>
      </c>
      <c r="P4163" t="s">
        <v>405</v>
      </c>
      <c r="R4163">
        <v>58.9</v>
      </c>
      <c r="S4163">
        <v>56</v>
      </c>
    </row>
    <row r="4164" spans="1:19">
      <c r="A4164" t="s">
        <v>336</v>
      </c>
      <c r="B4164">
        <v>18</v>
      </c>
      <c r="C4164" t="s">
        <v>99</v>
      </c>
      <c r="D4164" t="s">
        <v>90</v>
      </c>
      <c r="E4164" t="s">
        <v>337</v>
      </c>
      <c r="F4164" t="s">
        <v>174</v>
      </c>
      <c r="G4164" t="s">
        <v>239</v>
      </c>
      <c r="H4164" t="s">
        <v>20</v>
      </c>
      <c r="I4164" t="s">
        <v>404</v>
      </c>
      <c r="J4164" t="s">
        <v>269</v>
      </c>
      <c r="K4164">
        <v>1</v>
      </c>
      <c r="L4164" t="s">
        <v>273</v>
      </c>
      <c r="M4164">
        <v>-8</v>
      </c>
      <c r="N4164" t="s">
        <v>317</v>
      </c>
      <c r="O4164" t="s">
        <v>177</v>
      </c>
      <c r="P4164" t="s">
        <v>405</v>
      </c>
      <c r="R4164">
        <v>44.4</v>
      </c>
      <c r="S4164">
        <v>54</v>
      </c>
    </row>
    <row r="4165" spans="1:19">
      <c r="A4165" t="s">
        <v>336</v>
      </c>
      <c r="B4165">
        <v>18</v>
      </c>
      <c r="C4165" t="s">
        <v>99</v>
      </c>
      <c r="D4165" t="s">
        <v>90</v>
      </c>
      <c r="E4165" t="s">
        <v>337</v>
      </c>
      <c r="F4165" t="s">
        <v>174</v>
      </c>
      <c r="G4165" t="s">
        <v>239</v>
      </c>
      <c r="H4165" t="s">
        <v>20</v>
      </c>
      <c r="I4165" t="s">
        <v>404</v>
      </c>
      <c r="J4165" t="s">
        <v>269</v>
      </c>
      <c r="K4165">
        <v>1</v>
      </c>
      <c r="L4165" t="s">
        <v>273</v>
      </c>
      <c r="M4165">
        <v>-8</v>
      </c>
      <c r="N4165" t="s">
        <v>317</v>
      </c>
      <c r="O4165" t="s">
        <v>170</v>
      </c>
      <c r="P4165" t="s">
        <v>405</v>
      </c>
      <c r="R4165">
        <v>51.8</v>
      </c>
      <c r="S4165">
        <v>110</v>
      </c>
    </row>
    <row r="4166" spans="1:19">
      <c r="A4166" t="s">
        <v>336</v>
      </c>
      <c r="B4166">
        <v>18</v>
      </c>
      <c r="C4166" t="s">
        <v>99</v>
      </c>
      <c r="D4166" t="s">
        <v>90</v>
      </c>
      <c r="E4166" t="s">
        <v>337</v>
      </c>
      <c r="F4166" t="s">
        <v>174</v>
      </c>
      <c r="G4166" t="s">
        <v>239</v>
      </c>
      <c r="H4166" t="s">
        <v>9</v>
      </c>
      <c r="I4166" t="s">
        <v>404</v>
      </c>
      <c r="J4166" t="s">
        <v>270</v>
      </c>
      <c r="K4166">
        <v>1</v>
      </c>
      <c r="L4166" t="s">
        <v>273</v>
      </c>
      <c r="M4166">
        <v>-8</v>
      </c>
      <c r="N4166" t="s">
        <v>317</v>
      </c>
      <c r="O4166" t="s">
        <v>176</v>
      </c>
      <c r="P4166" t="s">
        <v>405</v>
      </c>
      <c r="R4166">
        <v>64.5</v>
      </c>
      <c r="S4166">
        <v>31</v>
      </c>
    </row>
    <row r="4167" spans="1:19">
      <c r="A4167" t="s">
        <v>336</v>
      </c>
      <c r="B4167">
        <v>18</v>
      </c>
      <c r="C4167" t="s">
        <v>99</v>
      </c>
      <c r="D4167" t="s">
        <v>90</v>
      </c>
      <c r="E4167" t="s">
        <v>337</v>
      </c>
      <c r="F4167" t="s">
        <v>174</v>
      </c>
      <c r="G4167" t="s">
        <v>239</v>
      </c>
      <c r="H4167" t="s">
        <v>9</v>
      </c>
      <c r="I4167" t="s">
        <v>404</v>
      </c>
      <c r="J4167" t="s">
        <v>270</v>
      </c>
      <c r="K4167">
        <v>1</v>
      </c>
      <c r="L4167" t="s">
        <v>273</v>
      </c>
      <c r="M4167">
        <v>-8</v>
      </c>
      <c r="N4167" t="s">
        <v>317</v>
      </c>
      <c r="O4167" t="s">
        <v>177</v>
      </c>
      <c r="P4167" t="s">
        <v>405</v>
      </c>
      <c r="R4167">
        <v>45.5</v>
      </c>
      <c r="S4167">
        <v>33</v>
      </c>
    </row>
    <row r="4168" spans="1:19">
      <c r="A4168" t="s">
        <v>336</v>
      </c>
      <c r="B4168">
        <v>18</v>
      </c>
      <c r="C4168" t="s">
        <v>99</v>
      </c>
      <c r="D4168" t="s">
        <v>90</v>
      </c>
      <c r="E4168" t="s">
        <v>337</v>
      </c>
      <c r="F4168" t="s">
        <v>174</v>
      </c>
      <c r="G4168" t="s">
        <v>239</v>
      </c>
      <c r="H4168" t="s">
        <v>9</v>
      </c>
      <c r="I4168" t="s">
        <v>404</v>
      </c>
      <c r="J4168" t="s">
        <v>270</v>
      </c>
      <c r="K4168">
        <v>1</v>
      </c>
      <c r="L4168" t="s">
        <v>273</v>
      </c>
      <c r="M4168">
        <v>-8</v>
      </c>
      <c r="N4168" t="s">
        <v>317</v>
      </c>
      <c r="O4168" t="s">
        <v>170</v>
      </c>
      <c r="P4168" t="s">
        <v>405</v>
      </c>
      <c r="R4168">
        <v>54.7</v>
      </c>
      <c r="S4168">
        <v>64</v>
      </c>
    </row>
    <row r="4169" spans="1:19">
      <c r="A4169" t="s">
        <v>336</v>
      </c>
      <c r="B4169">
        <v>18</v>
      </c>
      <c r="C4169" t="s">
        <v>99</v>
      </c>
      <c r="D4169" t="s">
        <v>90</v>
      </c>
      <c r="E4169" t="s">
        <v>337</v>
      </c>
      <c r="F4169" t="s">
        <v>174</v>
      </c>
      <c r="G4169" t="s">
        <v>239</v>
      </c>
      <c r="H4169" t="s">
        <v>21</v>
      </c>
      <c r="I4169" t="s">
        <v>404</v>
      </c>
      <c r="J4169" t="s">
        <v>271</v>
      </c>
      <c r="K4169">
        <v>1</v>
      </c>
      <c r="L4169" t="s">
        <v>273</v>
      </c>
      <c r="M4169">
        <v>-8</v>
      </c>
      <c r="N4169" t="s">
        <v>317</v>
      </c>
      <c r="O4169" t="s">
        <v>176</v>
      </c>
      <c r="P4169" t="s">
        <v>405</v>
      </c>
      <c r="R4169">
        <v>56.6</v>
      </c>
      <c r="S4169">
        <v>53</v>
      </c>
    </row>
    <row r="4170" spans="1:19">
      <c r="A4170" t="s">
        <v>336</v>
      </c>
      <c r="B4170">
        <v>18</v>
      </c>
      <c r="C4170" t="s">
        <v>99</v>
      </c>
      <c r="D4170" t="s">
        <v>90</v>
      </c>
      <c r="E4170" t="s">
        <v>337</v>
      </c>
      <c r="F4170" t="s">
        <v>174</v>
      </c>
      <c r="G4170" t="s">
        <v>239</v>
      </c>
      <c r="H4170" t="s">
        <v>21</v>
      </c>
      <c r="I4170" t="s">
        <v>404</v>
      </c>
      <c r="J4170" t="s">
        <v>271</v>
      </c>
      <c r="K4170">
        <v>1</v>
      </c>
      <c r="L4170" t="s">
        <v>273</v>
      </c>
      <c r="M4170">
        <v>-8</v>
      </c>
      <c r="N4170" t="s">
        <v>317</v>
      </c>
      <c r="O4170" t="s">
        <v>177</v>
      </c>
      <c r="P4170" t="s">
        <v>405</v>
      </c>
      <c r="R4170">
        <v>50</v>
      </c>
      <c r="S4170">
        <v>42</v>
      </c>
    </row>
    <row r="4171" spans="1:19">
      <c r="A4171" t="s">
        <v>336</v>
      </c>
      <c r="B4171">
        <v>18</v>
      </c>
      <c r="C4171" t="s">
        <v>99</v>
      </c>
      <c r="D4171" t="s">
        <v>90</v>
      </c>
      <c r="E4171" t="s">
        <v>337</v>
      </c>
      <c r="F4171" t="s">
        <v>174</v>
      </c>
      <c r="G4171" t="s">
        <v>239</v>
      </c>
      <c r="H4171" t="s">
        <v>21</v>
      </c>
      <c r="I4171" t="s">
        <v>404</v>
      </c>
      <c r="J4171" t="s">
        <v>271</v>
      </c>
      <c r="K4171">
        <v>1</v>
      </c>
      <c r="L4171" t="s">
        <v>273</v>
      </c>
      <c r="M4171">
        <v>-8</v>
      </c>
      <c r="N4171" t="s">
        <v>317</v>
      </c>
      <c r="O4171" t="s">
        <v>170</v>
      </c>
      <c r="P4171" t="s">
        <v>405</v>
      </c>
      <c r="R4171">
        <v>53.7</v>
      </c>
      <c r="S4171">
        <v>95</v>
      </c>
    </row>
    <row r="4172" spans="1:19">
      <c r="A4172" t="s">
        <v>336</v>
      </c>
      <c r="B4172">
        <v>18</v>
      </c>
      <c r="C4172" t="s">
        <v>99</v>
      </c>
      <c r="D4172" t="s">
        <v>90</v>
      </c>
      <c r="E4172" t="s">
        <v>337</v>
      </c>
      <c r="F4172" t="s">
        <v>174</v>
      </c>
      <c r="G4172" t="s">
        <v>239</v>
      </c>
      <c r="H4172" t="s">
        <v>6</v>
      </c>
      <c r="I4172" t="s">
        <v>404</v>
      </c>
      <c r="J4172" t="s">
        <v>272</v>
      </c>
      <c r="K4172">
        <v>1</v>
      </c>
      <c r="L4172" t="s">
        <v>273</v>
      </c>
      <c r="M4172">
        <v>-8</v>
      </c>
      <c r="N4172" t="s">
        <v>317</v>
      </c>
      <c r="O4172" t="s">
        <v>176</v>
      </c>
      <c r="P4172" t="s">
        <v>405</v>
      </c>
      <c r="R4172">
        <v>25</v>
      </c>
      <c r="S4172">
        <v>12</v>
      </c>
    </row>
    <row r="4173" spans="1:19">
      <c r="A4173" t="s">
        <v>336</v>
      </c>
      <c r="B4173">
        <v>18</v>
      </c>
      <c r="C4173" t="s">
        <v>99</v>
      </c>
      <c r="D4173" t="s">
        <v>90</v>
      </c>
      <c r="E4173" t="s">
        <v>337</v>
      </c>
      <c r="F4173" t="s">
        <v>174</v>
      </c>
      <c r="G4173" t="s">
        <v>239</v>
      </c>
      <c r="H4173" t="s">
        <v>6</v>
      </c>
      <c r="I4173" t="s">
        <v>404</v>
      </c>
      <c r="J4173" t="s">
        <v>272</v>
      </c>
      <c r="K4173">
        <v>1</v>
      </c>
      <c r="L4173" t="s">
        <v>273</v>
      </c>
      <c r="M4173">
        <v>-8</v>
      </c>
      <c r="N4173" t="s">
        <v>317</v>
      </c>
      <c r="O4173" t="s">
        <v>177</v>
      </c>
      <c r="P4173" t="s">
        <v>405</v>
      </c>
      <c r="R4173">
        <v>12.5</v>
      </c>
      <c r="S4173">
        <v>8</v>
      </c>
    </row>
    <row r="4174" spans="1:19">
      <c r="A4174" t="s">
        <v>336</v>
      </c>
      <c r="B4174">
        <v>18</v>
      </c>
      <c r="C4174" t="s">
        <v>99</v>
      </c>
      <c r="D4174" t="s">
        <v>90</v>
      </c>
      <c r="E4174" t="s">
        <v>337</v>
      </c>
      <c r="F4174" t="s">
        <v>174</v>
      </c>
      <c r="G4174" t="s">
        <v>239</v>
      </c>
      <c r="H4174" t="s">
        <v>6</v>
      </c>
      <c r="I4174" t="s">
        <v>404</v>
      </c>
      <c r="J4174" t="s">
        <v>272</v>
      </c>
      <c r="K4174">
        <v>1</v>
      </c>
      <c r="L4174" t="s">
        <v>273</v>
      </c>
      <c r="M4174">
        <v>-8</v>
      </c>
      <c r="N4174" t="s">
        <v>317</v>
      </c>
      <c r="O4174" t="s">
        <v>170</v>
      </c>
      <c r="P4174" t="s">
        <v>405</v>
      </c>
      <c r="R4174">
        <v>20</v>
      </c>
      <c r="S4174">
        <v>20</v>
      </c>
    </row>
    <row r="4175" spans="1:19">
      <c r="A4175" t="s">
        <v>336</v>
      </c>
      <c r="B4175">
        <v>18</v>
      </c>
      <c r="C4175" t="s">
        <v>99</v>
      </c>
      <c r="D4175" t="s">
        <v>90</v>
      </c>
      <c r="E4175" t="s">
        <v>337</v>
      </c>
      <c r="F4175" t="s">
        <v>174</v>
      </c>
      <c r="G4175" t="s">
        <v>239</v>
      </c>
      <c r="H4175" t="s">
        <v>4</v>
      </c>
      <c r="I4175" t="s">
        <v>404</v>
      </c>
      <c r="J4175" t="s">
        <v>297</v>
      </c>
      <c r="K4175">
        <v>1</v>
      </c>
      <c r="L4175" t="s">
        <v>273</v>
      </c>
      <c r="M4175">
        <v>-8</v>
      </c>
      <c r="N4175" t="s">
        <v>317</v>
      </c>
      <c r="O4175" t="s">
        <v>176</v>
      </c>
      <c r="P4175" t="s">
        <v>405</v>
      </c>
      <c r="R4175">
        <v>45.5</v>
      </c>
      <c r="S4175">
        <v>22</v>
      </c>
    </row>
    <row r="4176" spans="1:19">
      <c r="A4176" t="s">
        <v>336</v>
      </c>
      <c r="B4176">
        <v>18</v>
      </c>
      <c r="C4176" t="s">
        <v>99</v>
      </c>
      <c r="D4176" t="s">
        <v>90</v>
      </c>
      <c r="E4176" t="s">
        <v>337</v>
      </c>
      <c r="F4176" t="s">
        <v>174</v>
      </c>
      <c r="G4176" t="s">
        <v>239</v>
      </c>
      <c r="H4176" t="s">
        <v>4</v>
      </c>
      <c r="I4176" t="s">
        <v>404</v>
      </c>
      <c r="J4176" t="s">
        <v>297</v>
      </c>
      <c r="K4176">
        <v>1</v>
      </c>
      <c r="L4176" t="s">
        <v>273</v>
      </c>
      <c r="M4176">
        <v>-8</v>
      </c>
      <c r="N4176" t="s">
        <v>317</v>
      </c>
      <c r="O4176" t="s">
        <v>177</v>
      </c>
      <c r="P4176" t="s">
        <v>405</v>
      </c>
      <c r="R4176">
        <v>35.1</v>
      </c>
      <c r="S4176">
        <v>37</v>
      </c>
    </row>
    <row r="4177" spans="1:19">
      <c r="A4177" t="s">
        <v>336</v>
      </c>
      <c r="B4177">
        <v>18</v>
      </c>
      <c r="C4177" t="s">
        <v>99</v>
      </c>
      <c r="D4177" t="s">
        <v>90</v>
      </c>
      <c r="E4177" t="s">
        <v>337</v>
      </c>
      <c r="F4177" t="s">
        <v>174</v>
      </c>
      <c r="G4177" t="s">
        <v>239</v>
      </c>
      <c r="H4177" t="s">
        <v>4</v>
      </c>
      <c r="I4177" t="s">
        <v>404</v>
      </c>
      <c r="J4177" t="s">
        <v>297</v>
      </c>
      <c r="K4177">
        <v>1</v>
      </c>
      <c r="L4177" t="s">
        <v>273</v>
      </c>
      <c r="M4177">
        <v>-8</v>
      </c>
      <c r="N4177" t="s">
        <v>317</v>
      </c>
      <c r="O4177" t="s">
        <v>170</v>
      </c>
      <c r="P4177" t="s">
        <v>405</v>
      </c>
      <c r="R4177">
        <v>39</v>
      </c>
      <c r="S4177">
        <v>59</v>
      </c>
    </row>
    <row r="4178" spans="1:19">
      <c r="A4178" t="s">
        <v>336</v>
      </c>
      <c r="B4178">
        <v>18</v>
      </c>
      <c r="C4178" t="s">
        <v>99</v>
      </c>
      <c r="D4178" t="s">
        <v>90</v>
      </c>
      <c r="E4178" t="s">
        <v>337</v>
      </c>
      <c r="F4178" t="s">
        <v>174</v>
      </c>
      <c r="G4178" t="s">
        <v>239</v>
      </c>
      <c r="H4178" t="s">
        <v>11</v>
      </c>
      <c r="I4178" t="s">
        <v>404</v>
      </c>
      <c r="J4178" t="s">
        <v>298</v>
      </c>
      <c r="K4178">
        <v>1</v>
      </c>
      <c r="L4178" t="s">
        <v>273</v>
      </c>
      <c r="M4178">
        <v>-8</v>
      </c>
      <c r="N4178" t="s">
        <v>317</v>
      </c>
      <c r="O4178" t="s">
        <v>176</v>
      </c>
      <c r="P4178" t="s">
        <v>405</v>
      </c>
      <c r="R4178">
        <v>38.5</v>
      </c>
      <c r="S4178">
        <v>169</v>
      </c>
    </row>
    <row r="4179" spans="1:19">
      <c r="A4179" t="s">
        <v>336</v>
      </c>
      <c r="B4179">
        <v>18</v>
      </c>
      <c r="C4179" t="s">
        <v>99</v>
      </c>
      <c r="D4179" t="s">
        <v>90</v>
      </c>
      <c r="E4179" t="s">
        <v>337</v>
      </c>
      <c r="F4179" t="s">
        <v>174</v>
      </c>
      <c r="G4179" t="s">
        <v>239</v>
      </c>
      <c r="H4179" t="s">
        <v>11</v>
      </c>
      <c r="I4179" t="s">
        <v>404</v>
      </c>
      <c r="J4179" t="s">
        <v>298</v>
      </c>
      <c r="K4179">
        <v>1</v>
      </c>
      <c r="L4179" t="s">
        <v>273</v>
      </c>
      <c r="M4179">
        <v>-8</v>
      </c>
      <c r="N4179" t="s">
        <v>317</v>
      </c>
      <c r="O4179" t="s">
        <v>177</v>
      </c>
      <c r="P4179" t="s">
        <v>405</v>
      </c>
      <c r="R4179">
        <v>38.799999999999997</v>
      </c>
      <c r="S4179">
        <v>170</v>
      </c>
    </row>
    <row r="4180" spans="1:19">
      <c r="A4180" t="s">
        <v>336</v>
      </c>
      <c r="B4180">
        <v>18</v>
      </c>
      <c r="C4180" t="s">
        <v>99</v>
      </c>
      <c r="D4180" t="s">
        <v>90</v>
      </c>
      <c r="E4180" t="s">
        <v>337</v>
      </c>
      <c r="F4180" t="s">
        <v>174</v>
      </c>
      <c r="G4180" t="s">
        <v>239</v>
      </c>
      <c r="H4180" t="s">
        <v>11</v>
      </c>
      <c r="I4180" t="s">
        <v>404</v>
      </c>
      <c r="J4180" t="s">
        <v>298</v>
      </c>
      <c r="K4180">
        <v>1</v>
      </c>
      <c r="L4180" t="s">
        <v>273</v>
      </c>
      <c r="M4180">
        <v>-8</v>
      </c>
      <c r="N4180" t="s">
        <v>317</v>
      </c>
      <c r="O4180" t="s">
        <v>170</v>
      </c>
      <c r="P4180" t="s">
        <v>405</v>
      </c>
      <c r="R4180">
        <v>38.6</v>
      </c>
      <c r="S4180">
        <v>339</v>
      </c>
    </row>
    <row r="4181" spans="1:19">
      <c r="A4181" t="s">
        <v>336</v>
      </c>
      <c r="B4181">
        <v>18</v>
      </c>
      <c r="C4181" t="s">
        <v>99</v>
      </c>
      <c r="D4181" t="s">
        <v>90</v>
      </c>
      <c r="E4181" t="s">
        <v>337</v>
      </c>
      <c r="F4181" t="s">
        <v>174</v>
      </c>
      <c r="G4181" t="s">
        <v>239</v>
      </c>
      <c r="H4181" t="s">
        <v>8</v>
      </c>
      <c r="I4181" t="s">
        <v>404</v>
      </c>
      <c r="J4181" t="s">
        <v>299</v>
      </c>
      <c r="K4181">
        <v>1</v>
      </c>
      <c r="L4181" t="s">
        <v>273</v>
      </c>
      <c r="M4181">
        <v>-8</v>
      </c>
      <c r="N4181" t="s">
        <v>317</v>
      </c>
      <c r="O4181" t="s">
        <v>176</v>
      </c>
      <c r="P4181" t="s">
        <v>405</v>
      </c>
      <c r="R4181">
        <v>60.8</v>
      </c>
      <c r="S4181">
        <v>51</v>
      </c>
    </row>
    <row r="4182" spans="1:19">
      <c r="A4182" t="s">
        <v>336</v>
      </c>
      <c r="B4182">
        <v>18</v>
      </c>
      <c r="C4182" t="s">
        <v>99</v>
      </c>
      <c r="D4182" t="s">
        <v>90</v>
      </c>
      <c r="E4182" t="s">
        <v>337</v>
      </c>
      <c r="F4182" t="s">
        <v>174</v>
      </c>
      <c r="G4182" t="s">
        <v>239</v>
      </c>
      <c r="H4182" t="s">
        <v>8</v>
      </c>
      <c r="I4182" t="s">
        <v>404</v>
      </c>
      <c r="J4182" t="s">
        <v>299</v>
      </c>
      <c r="K4182">
        <v>1</v>
      </c>
      <c r="L4182" t="s">
        <v>273</v>
      </c>
      <c r="M4182">
        <v>-8</v>
      </c>
      <c r="N4182" t="s">
        <v>317</v>
      </c>
      <c r="O4182" t="s">
        <v>177</v>
      </c>
      <c r="P4182" t="s">
        <v>405</v>
      </c>
      <c r="R4182">
        <v>61.7</v>
      </c>
      <c r="S4182">
        <v>47</v>
      </c>
    </row>
    <row r="4183" spans="1:19">
      <c r="A4183" t="s">
        <v>336</v>
      </c>
      <c r="B4183">
        <v>18</v>
      </c>
      <c r="C4183" t="s">
        <v>99</v>
      </c>
      <c r="D4183" t="s">
        <v>90</v>
      </c>
      <c r="E4183" t="s">
        <v>337</v>
      </c>
      <c r="F4183" t="s">
        <v>174</v>
      </c>
      <c r="G4183" t="s">
        <v>239</v>
      </c>
      <c r="H4183" t="s">
        <v>8</v>
      </c>
      <c r="I4183" t="s">
        <v>404</v>
      </c>
      <c r="J4183" t="s">
        <v>299</v>
      </c>
      <c r="K4183">
        <v>1</v>
      </c>
      <c r="L4183" t="s">
        <v>273</v>
      </c>
      <c r="M4183">
        <v>-8</v>
      </c>
      <c r="N4183" t="s">
        <v>317</v>
      </c>
      <c r="O4183" t="s">
        <v>170</v>
      </c>
      <c r="P4183" t="s">
        <v>405</v>
      </c>
      <c r="R4183">
        <v>61.2</v>
      </c>
      <c r="S4183">
        <v>98</v>
      </c>
    </row>
    <row r="4184" spans="1:19">
      <c r="A4184" t="s">
        <v>336</v>
      </c>
      <c r="B4184">
        <v>18</v>
      </c>
      <c r="C4184" t="s">
        <v>99</v>
      </c>
      <c r="D4184" t="s">
        <v>90</v>
      </c>
      <c r="E4184" t="s">
        <v>337</v>
      </c>
      <c r="F4184" t="s">
        <v>174</v>
      </c>
      <c r="G4184" t="s">
        <v>239</v>
      </c>
      <c r="H4184" t="s">
        <v>17</v>
      </c>
      <c r="I4184" t="s">
        <v>404</v>
      </c>
      <c r="J4184" t="s">
        <v>300</v>
      </c>
      <c r="K4184">
        <v>1</v>
      </c>
      <c r="L4184" t="s">
        <v>273</v>
      </c>
      <c r="M4184">
        <v>-8</v>
      </c>
      <c r="N4184" t="s">
        <v>317</v>
      </c>
      <c r="O4184" t="s">
        <v>176</v>
      </c>
      <c r="P4184" t="s">
        <v>405</v>
      </c>
      <c r="R4184">
        <v>51.9</v>
      </c>
      <c r="S4184">
        <v>235</v>
      </c>
    </row>
    <row r="4185" spans="1:19">
      <c r="A4185" t="s">
        <v>336</v>
      </c>
      <c r="B4185">
        <v>18</v>
      </c>
      <c r="C4185" t="s">
        <v>99</v>
      </c>
      <c r="D4185" t="s">
        <v>90</v>
      </c>
      <c r="E4185" t="s">
        <v>337</v>
      </c>
      <c r="F4185" t="s">
        <v>174</v>
      </c>
      <c r="G4185" t="s">
        <v>239</v>
      </c>
      <c r="H4185" t="s">
        <v>17</v>
      </c>
      <c r="I4185" t="s">
        <v>404</v>
      </c>
      <c r="J4185" t="s">
        <v>300</v>
      </c>
      <c r="K4185">
        <v>1</v>
      </c>
      <c r="L4185" t="s">
        <v>273</v>
      </c>
      <c r="M4185">
        <v>-8</v>
      </c>
      <c r="N4185" t="s">
        <v>317</v>
      </c>
      <c r="O4185" t="s">
        <v>177</v>
      </c>
      <c r="P4185" t="s">
        <v>405</v>
      </c>
      <c r="R4185">
        <v>48</v>
      </c>
      <c r="S4185">
        <v>250</v>
      </c>
    </row>
    <row r="4186" spans="1:19">
      <c r="A4186" t="s">
        <v>336</v>
      </c>
      <c r="B4186">
        <v>18</v>
      </c>
      <c r="C4186" t="s">
        <v>99</v>
      </c>
      <c r="D4186" t="s">
        <v>90</v>
      </c>
      <c r="E4186" t="s">
        <v>337</v>
      </c>
      <c r="F4186" t="s">
        <v>174</v>
      </c>
      <c r="G4186" t="s">
        <v>239</v>
      </c>
      <c r="H4186" t="s">
        <v>17</v>
      </c>
      <c r="I4186" t="s">
        <v>404</v>
      </c>
      <c r="J4186" t="s">
        <v>300</v>
      </c>
      <c r="K4186">
        <v>1</v>
      </c>
      <c r="L4186" t="s">
        <v>273</v>
      </c>
      <c r="M4186">
        <v>-8</v>
      </c>
      <c r="N4186" t="s">
        <v>317</v>
      </c>
      <c r="O4186" t="s">
        <v>170</v>
      </c>
      <c r="P4186" t="s">
        <v>405</v>
      </c>
      <c r="R4186">
        <v>49.9</v>
      </c>
      <c r="S4186">
        <v>485</v>
      </c>
    </row>
    <row r="4187" spans="1:19">
      <c r="A4187" t="s">
        <v>336</v>
      </c>
      <c r="B4187">
        <v>18</v>
      </c>
      <c r="C4187" t="s">
        <v>99</v>
      </c>
      <c r="D4187" t="s">
        <v>90</v>
      </c>
      <c r="E4187" t="s">
        <v>337</v>
      </c>
      <c r="F4187" t="s">
        <v>174</v>
      </c>
      <c r="G4187" t="s">
        <v>239</v>
      </c>
      <c r="H4187" t="s">
        <v>13</v>
      </c>
      <c r="I4187" t="s">
        <v>404</v>
      </c>
      <c r="J4187" t="s">
        <v>301</v>
      </c>
      <c r="K4187">
        <v>1</v>
      </c>
      <c r="L4187" t="s">
        <v>273</v>
      </c>
      <c r="M4187">
        <v>-8</v>
      </c>
      <c r="N4187" t="s">
        <v>317</v>
      </c>
      <c r="O4187" t="s">
        <v>176</v>
      </c>
      <c r="P4187" t="s">
        <v>405</v>
      </c>
      <c r="R4187">
        <v>31</v>
      </c>
      <c r="S4187">
        <v>42</v>
      </c>
    </row>
    <row r="4188" spans="1:19">
      <c r="A4188" t="s">
        <v>336</v>
      </c>
      <c r="B4188">
        <v>18</v>
      </c>
      <c r="C4188" t="s">
        <v>99</v>
      </c>
      <c r="D4188" t="s">
        <v>90</v>
      </c>
      <c r="E4188" t="s">
        <v>337</v>
      </c>
      <c r="F4188" t="s">
        <v>174</v>
      </c>
      <c r="G4188" t="s">
        <v>239</v>
      </c>
      <c r="H4188" t="s">
        <v>13</v>
      </c>
      <c r="I4188" t="s">
        <v>404</v>
      </c>
      <c r="J4188" t="s">
        <v>301</v>
      </c>
      <c r="K4188">
        <v>1</v>
      </c>
      <c r="L4188" t="s">
        <v>273</v>
      </c>
      <c r="M4188">
        <v>-8</v>
      </c>
      <c r="N4188" t="s">
        <v>317</v>
      </c>
      <c r="O4188" t="s">
        <v>177</v>
      </c>
      <c r="P4188" t="s">
        <v>405</v>
      </c>
      <c r="R4188">
        <v>29.5</v>
      </c>
      <c r="S4188">
        <v>44</v>
      </c>
    </row>
    <row r="4189" spans="1:19">
      <c r="A4189" t="s">
        <v>336</v>
      </c>
      <c r="B4189">
        <v>18</v>
      </c>
      <c r="C4189" t="s">
        <v>99</v>
      </c>
      <c r="D4189" t="s">
        <v>90</v>
      </c>
      <c r="E4189" t="s">
        <v>337</v>
      </c>
      <c r="F4189" t="s">
        <v>174</v>
      </c>
      <c r="G4189" t="s">
        <v>239</v>
      </c>
      <c r="H4189" t="s">
        <v>13</v>
      </c>
      <c r="I4189" t="s">
        <v>404</v>
      </c>
      <c r="J4189" t="s">
        <v>301</v>
      </c>
      <c r="K4189">
        <v>1</v>
      </c>
      <c r="L4189" t="s">
        <v>273</v>
      </c>
      <c r="M4189">
        <v>-8</v>
      </c>
      <c r="N4189" t="s">
        <v>317</v>
      </c>
      <c r="O4189" t="s">
        <v>170</v>
      </c>
      <c r="P4189" t="s">
        <v>405</v>
      </c>
      <c r="R4189">
        <v>30.2</v>
      </c>
      <c r="S4189">
        <v>86</v>
      </c>
    </row>
    <row r="4190" spans="1:19">
      <c r="A4190" t="s">
        <v>336</v>
      </c>
      <c r="B4190">
        <v>18</v>
      </c>
      <c r="C4190" t="s">
        <v>99</v>
      </c>
      <c r="D4190" t="s">
        <v>90</v>
      </c>
      <c r="E4190" t="s">
        <v>337</v>
      </c>
      <c r="F4190" t="s">
        <v>174</v>
      </c>
      <c r="G4190" t="s">
        <v>239</v>
      </c>
      <c r="H4190" t="s">
        <v>25</v>
      </c>
      <c r="I4190" t="s">
        <v>404</v>
      </c>
      <c r="J4190" t="s">
        <v>302</v>
      </c>
      <c r="K4190">
        <v>1</v>
      </c>
      <c r="L4190" t="s">
        <v>273</v>
      </c>
      <c r="M4190">
        <v>-8</v>
      </c>
      <c r="N4190" t="s">
        <v>317</v>
      </c>
      <c r="O4190" t="s">
        <v>176</v>
      </c>
      <c r="P4190" t="s">
        <v>405</v>
      </c>
      <c r="R4190">
        <v>78</v>
      </c>
      <c r="S4190">
        <v>41</v>
      </c>
    </row>
    <row r="4191" spans="1:19">
      <c r="A4191" t="s">
        <v>336</v>
      </c>
      <c r="B4191">
        <v>18</v>
      </c>
      <c r="C4191" t="s">
        <v>99</v>
      </c>
      <c r="D4191" t="s">
        <v>90</v>
      </c>
      <c r="E4191" t="s">
        <v>337</v>
      </c>
      <c r="F4191" t="s">
        <v>174</v>
      </c>
      <c r="G4191" t="s">
        <v>239</v>
      </c>
      <c r="H4191" t="s">
        <v>25</v>
      </c>
      <c r="I4191" t="s">
        <v>404</v>
      </c>
      <c r="J4191" t="s">
        <v>302</v>
      </c>
      <c r="K4191">
        <v>1</v>
      </c>
      <c r="L4191" t="s">
        <v>273</v>
      </c>
      <c r="M4191">
        <v>-8</v>
      </c>
      <c r="N4191" t="s">
        <v>317</v>
      </c>
      <c r="O4191" t="s">
        <v>177</v>
      </c>
      <c r="P4191" t="s">
        <v>405</v>
      </c>
      <c r="R4191">
        <v>55.9</v>
      </c>
      <c r="S4191">
        <v>34</v>
      </c>
    </row>
    <row r="4192" spans="1:19">
      <c r="A4192" t="s">
        <v>336</v>
      </c>
      <c r="B4192">
        <v>18</v>
      </c>
      <c r="C4192" t="s">
        <v>99</v>
      </c>
      <c r="D4192" t="s">
        <v>90</v>
      </c>
      <c r="E4192" t="s">
        <v>337</v>
      </c>
      <c r="F4192" t="s">
        <v>174</v>
      </c>
      <c r="G4192" t="s">
        <v>239</v>
      </c>
      <c r="H4192" t="s">
        <v>25</v>
      </c>
      <c r="I4192" t="s">
        <v>404</v>
      </c>
      <c r="J4192" t="s">
        <v>302</v>
      </c>
      <c r="K4192">
        <v>1</v>
      </c>
      <c r="L4192" t="s">
        <v>273</v>
      </c>
      <c r="M4192">
        <v>-8</v>
      </c>
      <c r="N4192" t="s">
        <v>317</v>
      </c>
      <c r="O4192" t="s">
        <v>170</v>
      </c>
      <c r="P4192" t="s">
        <v>405</v>
      </c>
      <c r="R4192">
        <v>68</v>
      </c>
      <c r="S4192">
        <v>75</v>
      </c>
    </row>
    <row r="4193" spans="1:19">
      <c r="A4193" t="s">
        <v>336</v>
      </c>
      <c r="B4193">
        <v>18</v>
      </c>
      <c r="C4193" t="s">
        <v>99</v>
      </c>
      <c r="D4193" t="s">
        <v>90</v>
      </c>
      <c r="E4193" t="s">
        <v>337</v>
      </c>
      <c r="F4193" t="s">
        <v>174</v>
      </c>
      <c r="G4193" t="s">
        <v>239</v>
      </c>
      <c r="H4193" t="s">
        <v>16</v>
      </c>
      <c r="I4193" t="s">
        <v>404</v>
      </c>
      <c r="J4193" t="s">
        <v>303</v>
      </c>
      <c r="K4193">
        <v>1</v>
      </c>
      <c r="L4193" t="s">
        <v>273</v>
      </c>
      <c r="M4193">
        <v>-8</v>
      </c>
      <c r="N4193" t="s">
        <v>317</v>
      </c>
      <c r="O4193" t="s">
        <v>176</v>
      </c>
      <c r="P4193" t="s">
        <v>405</v>
      </c>
      <c r="R4193">
        <v>68.599999999999994</v>
      </c>
      <c r="S4193">
        <v>35</v>
      </c>
    </row>
    <row r="4194" spans="1:19">
      <c r="A4194" t="s">
        <v>336</v>
      </c>
      <c r="B4194">
        <v>18</v>
      </c>
      <c r="C4194" t="s">
        <v>99</v>
      </c>
      <c r="D4194" t="s">
        <v>90</v>
      </c>
      <c r="E4194" t="s">
        <v>337</v>
      </c>
      <c r="F4194" t="s">
        <v>174</v>
      </c>
      <c r="G4194" t="s">
        <v>239</v>
      </c>
      <c r="H4194" t="s">
        <v>16</v>
      </c>
      <c r="I4194" t="s">
        <v>404</v>
      </c>
      <c r="J4194" t="s">
        <v>303</v>
      </c>
      <c r="K4194">
        <v>1</v>
      </c>
      <c r="L4194" t="s">
        <v>273</v>
      </c>
      <c r="M4194">
        <v>-8</v>
      </c>
      <c r="N4194" t="s">
        <v>317</v>
      </c>
      <c r="O4194" t="s">
        <v>177</v>
      </c>
      <c r="P4194" t="s">
        <v>405</v>
      </c>
      <c r="R4194">
        <v>56.1</v>
      </c>
      <c r="S4194">
        <v>41</v>
      </c>
    </row>
    <row r="4195" spans="1:19">
      <c r="A4195" t="s">
        <v>336</v>
      </c>
      <c r="B4195">
        <v>18</v>
      </c>
      <c r="C4195" t="s">
        <v>99</v>
      </c>
      <c r="D4195" t="s">
        <v>90</v>
      </c>
      <c r="E4195" t="s">
        <v>337</v>
      </c>
      <c r="F4195" t="s">
        <v>174</v>
      </c>
      <c r="G4195" t="s">
        <v>239</v>
      </c>
      <c r="H4195" t="s">
        <v>16</v>
      </c>
      <c r="I4195" t="s">
        <v>404</v>
      </c>
      <c r="J4195" t="s">
        <v>303</v>
      </c>
      <c r="K4195">
        <v>1</v>
      </c>
      <c r="L4195" t="s">
        <v>273</v>
      </c>
      <c r="M4195">
        <v>-8</v>
      </c>
      <c r="N4195" t="s">
        <v>317</v>
      </c>
      <c r="O4195" t="s">
        <v>170</v>
      </c>
      <c r="P4195" t="s">
        <v>405</v>
      </c>
      <c r="R4195">
        <v>61.8</v>
      </c>
      <c r="S4195">
        <v>76</v>
      </c>
    </row>
    <row r="4196" spans="1:19">
      <c r="A4196" t="s">
        <v>336</v>
      </c>
      <c r="B4196">
        <v>18</v>
      </c>
      <c r="C4196" t="s">
        <v>99</v>
      </c>
      <c r="D4196" t="s">
        <v>90</v>
      </c>
      <c r="E4196" t="s">
        <v>337</v>
      </c>
      <c r="F4196" t="s">
        <v>174</v>
      </c>
      <c r="G4196" t="s">
        <v>239</v>
      </c>
      <c r="H4196" t="s">
        <v>5</v>
      </c>
      <c r="I4196" t="s">
        <v>404</v>
      </c>
      <c r="J4196" t="s">
        <v>304</v>
      </c>
      <c r="K4196">
        <v>1</v>
      </c>
      <c r="L4196" t="s">
        <v>273</v>
      </c>
      <c r="M4196">
        <v>-8</v>
      </c>
      <c r="N4196" t="s">
        <v>317</v>
      </c>
      <c r="O4196" t="s">
        <v>176</v>
      </c>
      <c r="P4196" t="s">
        <v>405</v>
      </c>
      <c r="R4196">
        <v>48.1</v>
      </c>
      <c r="S4196">
        <v>52</v>
      </c>
    </row>
    <row r="4197" spans="1:19">
      <c r="A4197" t="s">
        <v>336</v>
      </c>
      <c r="B4197">
        <v>18</v>
      </c>
      <c r="C4197" t="s">
        <v>99</v>
      </c>
      <c r="D4197" t="s">
        <v>90</v>
      </c>
      <c r="E4197" t="s">
        <v>337</v>
      </c>
      <c r="F4197" t="s">
        <v>174</v>
      </c>
      <c r="G4197" t="s">
        <v>239</v>
      </c>
      <c r="H4197" t="s">
        <v>5</v>
      </c>
      <c r="I4197" t="s">
        <v>404</v>
      </c>
      <c r="J4197" t="s">
        <v>304</v>
      </c>
      <c r="K4197">
        <v>1</v>
      </c>
      <c r="L4197" t="s">
        <v>273</v>
      </c>
      <c r="M4197">
        <v>-8</v>
      </c>
      <c r="N4197" t="s">
        <v>317</v>
      </c>
      <c r="O4197" t="s">
        <v>177</v>
      </c>
      <c r="P4197" t="s">
        <v>405</v>
      </c>
      <c r="R4197">
        <v>52.5</v>
      </c>
      <c r="S4197">
        <v>40</v>
      </c>
    </row>
    <row r="4198" spans="1:19">
      <c r="A4198" t="s">
        <v>336</v>
      </c>
      <c r="B4198">
        <v>18</v>
      </c>
      <c r="C4198" t="s">
        <v>99</v>
      </c>
      <c r="D4198" t="s">
        <v>90</v>
      </c>
      <c r="E4198" t="s">
        <v>337</v>
      </c>
      <c r="F4198" t="s">
        <v>174</v>
      </c>
      <c r="G4198" t="s">
        <v>239</v>
      </c>
      <c r="H4198" t="s">
        <v>5</v>
      </c>
      <c r="I4198" t="s">
        <v>404</v>
      </c>
      <c r="J4198" t="s">
        <v>304</v>
      </c>
      <c r="K4198">
        <v>1</v>
      </c>
      <c r="L4198" t="s">
        <v>273</v>
      </c>
      <c r="M4198">
        <v>-8</v>
      </c>
      <c r="N4198" t="s">
        <v>317</v>
      </c>
      <c r="O4198" t="s">
        <v>170</v>
      </c>
      <c r="P4198" t="s">
        <v>405</v>
      </c>
      <c r="R4198">
        <v>50</v>
      </c>
      <c r="S4198">
        <v>92</v>
      </c>
    </row>
    <row r="4199" spans="1:19">
      <c r="A4199" t="s">
        <v>336</v>
      </c>
      <c r="B4199">
        <v>18</v>
      </c>
      <c r="C4199" t="s">
        <v>99</v>
      </c>
      <c r="D4199" t="s">
        <v>90</v>
      </c>
      <c r="E4199" t="s">
        <v>337</v>
      </c>
      <c r="F4199" t="s">
        <v>174</v>
      </c>
      <c r="G4199" t="s">
        <v>239</v>
      </c>
      <c r="H4199" t="s">
        <v>7</v>
      </c>
      <c r="I4199" t="s">
        <v>404</v>
      </c>
      <c r="J4199" t="s">
        <v>305</v>
      </c>
      <c r="K4199">
        <v>1</v>
      </c>
      <c r="L4199" t="s">
        <v>273</v>
      </c>
      <c r="M4199">
        <v>-8</v>
      </c>
      <c r="N4199" t="s">
        <v>317</v>
      </c>
      <c r="O4199" t="s">
        <v>176</v>
      </c>
      <c r="P4199" t="s">
        <v>405</v>
      </c>
      <c r="R4199">
        <v>35.700000000000003</v>
      </c>
      <c r="S4199">
        <v>42</v>
      </c>
    </row>
    <row r="4200" spans="1:19">
      <c r="A4200" t="s">
        <v>336</v>
      </c>
      <c r="B4200">
        <v>18</v>
      </c>
      <c r="C4200" t="s">
        <v>99</v>
      </c>
      <c r="D4200" t="s">
        <v>90</v>
      </c>
      <c r="E4200" t="s">
        <v>337</v>
      </c>
      <c r="F4200" t="s">
        <v>174</v>
      </c>
      <c r="G4200" t="s">
        <v>239</v>
      </c>
      <c r="H4200" t="s">
        <v>7</v>
      </c>
      <c r="I4200" t="s">
        <v>404</v>
      </c>
      <c r="J4200" t="s">
        <v>305</v>
      </c>
      <c r="K4200">
        <v>1</v>
      </c>
      <c r="L4200" t="s">
        <v>273</v>
      </c>
      <c r="M4200">
        <v>-8</v>
      </c>
      <c r="N4200" t="s">
        <v>317</v>
      </c>
      <c r="O4200" t="s">
        <v>177</v>
      </c>
      <c r="P4200" t="s">
        <v>405</v>
      </c>
      <c r="R4200">
        <v>41.3</v>
      </c>
      <c r="S4200">
        <v>46</v>
      </c>
    </row>
    <row r="4201" spans="1:19">
      <c r="A4201" t="s">
        <v>336</v>
      </c>
      <c r="B4201">
        <v>18</v>
      </c>
      <c r="C4201" t="s">
        <v>99</v>
      </c>
      <c r="D4201" t="s">
        <v>90</v>
      </c>
      <c r="E4201" t="s">
        <v>337</v>
      </c>
      <c r="F4201" t="s">
        <v>174</v>
      </c>
      <c r="G4201" t="s">
        <v>239</v>
      </c>
      <c r="H4201" t="s">
        <v>7</v>
      </c>
      <c r="I4201" t="s">
        <v>404</v>
      </c>
      <c r="J4201" t="s">
        <v>305</v>
      </c>
      <c r="K4201">
        <v>1</v>
      </c>
      <c r="L4201" t="s">
        <v>273</v>
      </c>
      <c r="M4201">
        <v>-8</v>
      </c>
      <c r="N4201" t="s">
        <v>317</v>
      </c>
      <c r="O4201" t="s">
        <v>170</v>
      </c>
      <c r="P4201" t="s">
        <v>405</v>
      </c>
      <c r="R4201">
        <v>38.6</v>
      </c>
      <c r="S4201">
        <v>88</v>
      </c>
    </row>
    <row r="4202" spans="1:19">
      <c r="A4202" t="s">
        <v>336</v>
      </c>
      <c r="B4202">
        <v>18</v>
      </c>
      <c r="C4202" t="s">
        <v>99</v>
      </c>
      <c r="D4202" t="s">
        <v>90</v>
      </c>
      <c r="E4202" t="s">
        <v>337</v>
      </c>
      <c r="F4202" t="s">
        <v>174</v>
      </c>
      <c r="G4202" t="s">
        <v>239</v>
      </c>
      <c r="H4202" t="s">
        <v>15</v>
      </c>
      <c r="I4202" t="s">
        <v>404</v>
      </c>
      <c r="J4202" t="s">
        <v>306</v>
      </c>
      <c r="K4202">
        <v>1</v>
      </c>
      <c r="L4202" t="s">
        <v>273</v>
      </c>
      <c r="M4202">
        <v>-8</v>
      </c>
      <c r="N4202" t="s">
        <v>317</v>
      </c>
      <c r="O4202" t="s">
        <v>176</v>
      </c>
      <c r="P4202" t="s">
        <v>405</v>
      </c>
      <c r="R4202">
        <v>62.2</v>
      </c>
      <c r="S4202">
        <v>45</v>
      </c>
    </row>
    <row r="4203" spans="1:19">
      <c r="A4203" t="s">
        <v>336</v>
      </c>
      <c r="B4203">
        <v>18</v>
      </c>
      <c r="C4203" t="s">
        <v>99</v>
      </c>
      <c r="D4203" t="s">
        <v>90</v>
      </c>
      <c r="E4203" t="s">
        <v>337</v>
      </c>
      <c r="F4203" t="s">
        <v>174</v>
      </c>
      <c r="G4203" t="s">
        <v>239</v>
      </c>
      <c r="H4203" t="s">
        <v>15</v>
      </c>
      <c r="I4203" t="s">
        <v>404</v>
      </c>
      <c r="J4203" t="s">
        <v>306</v>
      </c>
      <c r="K4203">
        <v>1</v>
      </c>
      <c r="L4203" t="s">
        <v>273</v>
      </c>
      <c r="M4203">
        <v>-8</v>
      </c>
      <c r="N4203" t="s">
        <v>317</v>
      </c>
      <c r="O4203" t="s">
        <v>177</v>
      </c>
      <c r="P4203" t="s">
        <v>405</v>
      </c>
      <c r="R4203">
        <v>50</v>
      </c>
      <c r="S4203">
        <v>44</v>
      </c>
    </row>
    <row r="4204" spans="1:19">
      <c r="A4204" t="s">
        <v>336</v>
      </c>
      <c r="B4204">
        <v>18</v>
      </c>
      <c r="C4204" t="s">
        <v>99</v>
      </c>
      <c r="D4204" t="s">
        <v>90</v>
      </c>
      <c r="E4204" t="s">
        <v>337</v>
      </c>
      <c r="F4204" t="s">
        <v>174</v>
      </c>
      <c r="G4204" t="s">
        <v>239</v>
      </c>
      <c r="H4204" t="s">
        <v>15</v>
      </c>
      <c r="I4204" t="s">
        <v>404</v>
      </c>
      <c r="J4204" t="s">
        <v>306</v>
      </c>
      <c r="K4204">
        <v>1</v>
      </c>
      <c r="L4204" t="s">
        <v>273</v>
      </c>
      <c r="M4204">
        <v>-8</v>
      </c>
      <c r="N4204" t="s">
        <v>317</v>
      </c>
      <c r="O4204" t="s">
        <v>170</v>
      </c>
      <c r="P4204" t="s">
        <v>405</v>
      </c>
      <c r="R4204">
        <v>56.2</v>
      </c>
      <c r="S4204">
        <v>89</v>
      </c>
    </row>
    <row r="4205" spans="1:19">
      <c r="A4205" t="s">
        <v>336</v>
      </c>
      <c r="B4205">
        <v>18</v>
      </c>
      <c r="C4205" t="s">
        <v>99</v>
      </c>
      <c r="D4205" t="s">
        <v>90</v>
      </c>
      <c r="E4205" t="s">
        <v>337</v>
      </c>
      <c r="F4205" t="s">
        <v>174</v>
      </c>
      <c r="G4205" t="s">
        <v>239</v>
      </c>
      <c r="H4205" t="s">
        <v>19</v>
      </c>
      <c r="I4205" t="s">
        <v>404</v>
      </c>
      <c r="J4205" t="s">
        <v>307</v>
      </c>
      <c r="K4205">
        <v>1</v>
      </c>
      <c r="L4205" t="s">
        <v>273</v>
      </c>
      <c r="M4205">
        <v>-8</v>
      </c>
      <c r="N4205" t="s">
        <v>317</v>
      </c>
      <c r="O4205" t="s">
        <v>176</v>
      </c>
      <c r="P4205" t="s">
        <v>405</v>
      </c>
      <c r="R4205">
        <v>77.3</v>
      </c>
      <c r="S4205">
        <v>22</v>
      </c>
    </row>
    <row r="4206" spans="1:19">
      <c r="A4206" t="s">
        <v>336</v>
      </c>
      <c r="B4206">
        <v>18</v>
      </c>
      <c r="C4206" t="s">
        <v>99</v>
      </c>
      <c r="D4206" t="s">
        <v>90</v>
      </c>
      <c r="E4206" t="s">
        <v>337</v>
      </c>
      <c r="F4206" t="s">
        <v>174</v>
      </c>
      <c r="G4206" t="s">
        <v>239</v>
      </c>
      <c r="H4206" t="s">
        <v>19</v>
      </c>
      <c r="I4206" t="s">
        <v>404</v>
      </c>
      <c r="J4206" t="s">
        <v>307</v>
      </c>
      <c r="K4206">
        <v>1</v>
      </c>
      <c r="L4206" t="s">
        <v>273</v>
      </c>
      <c r="M4206">
        <v>-8</v>
      </c>
      <c r="N4206" t="s">
        <v>317</v>
      </c>
      <c r="O4206" t="s">
        <v>177</v>
      </c>
      <c r="P4206" t="s">
        <v>405</v>
      </c>
      <c r="R4206">
        <v>33.299999999999997</v>
      </c>
      <c r="S4206">
        <v>15</v>
      </c>
    </row>
    <row r="4207" spans="1:19">
      <c r="A4207" t="s">
        <v>336</v>
      </c>
      <c r="B4207">
        <v>18</v>
      </c>
      <c r="C4207" t="s">
        <v>99</v>
      </c>
      <c r="D4207" t="s">
        <v>90</v>
      </c>
      <c r="E4207" t="s">
        <v>337</v>
      </c>
      <c r="F4207" t="s">
        <v>174</v>
      </c>
      <c r="G4207" t="s">
        <v>239</v>
      </c>
      <c r="H4207" t="s">
        <v>19</v>
      </c>
      <c r="I4207" t="s">
        <v>404</v>
      </c>
      <c r="J4207" t="s">
        <v>307</v>
      </c>
      <c r="K4207">
        <v>1</v>
      </c>
      <c r="L4207" t="s">
        <v>273</v>
      </c>
      <c r="M4207">
        <v>-8</v>
      </c>
      <c r="N4207" t="s">
        <v>317</v>
      </c>
      <c r="O4207" t="s">
        <v>170</v>
      </c>
      <c r="P4207" t="s">
        <v>405</v>
      </c>
      <c r="R4207">
        <v>59.5</v>
      </c>
      <c r="S4207">
        <v>37</v>
      </c>
    </row>
    <row r="4208" spans="1:19">
      <c r="A4208" t="s">
        <v>336</v>
      </c>
      <c r="B4208">
        <v>18</v>
      </c>
      <c r="C4208" t="s">
        <v>99</v>
      </c>
      <c r="D4208" t="s">
        <v>90</v>
      </c>
      <c r="E4208" t="s">
        <v>337</v>
      </c>
      <c r="F4208" t="s">
        <v>174</v>
      </c>
      <c r="G4208" t="s">
        <v>239</v>
      </c>
      <c r="H4208" t="s">
        <v>14</v>
      </c>
      <c r="I4208" t="s">
        <v>404</v>
      </c>
      <c r="J4208" t="s">
        <v>308</v>
      </c>
      <c r="K4208">
        <v>1</v>
      </c>
      <c r="L4208" t="s">
        <v>273</v>
      </c>
      <c r="M4208">
        <v>-8</v>
      </c>
      <c r="N4208" t="s">
        <v>317</v>
      </c>
      <c r="O4208" t="s">
        <v>176</v>
      </c>
      <c r="P4208" t="s">
        <v>405</v>
      </c>
      <c r="R4208">
        <v>61.7</v>
      </c>
      <c r="S4208">
        <v>47</v>
      </c>
    </row>
    <row r="4209" spans="1:19">
      <c r="A4209" t="s">
        <v>336</v>
      </c>
      <c r="B4209">
        <v>18</v>
      </c>
      <c r="C4209" t="s">
        <v>99</v>
      </c>
      <c r="D4209" t="s">
        <v>90</v>
      </c>
      <c r="E4209" t="s">
        <v>337</v>
      </c>
      <c r="F4209" t="s">
        <v>174</v>
      </c>
      <c r="G4209" t="s">
        <v>239</v>
      </c>
      <c r="H4209" t="s">
        <v>14</v>
      </c>
      <c r="I4209" t="s">
        <v>404</v>
      </c>
      <c r="J4209" t="s">
        <v>308</v>
      </c>
      <c r="K4209">
        <v>1</v>
      </c>
      <c r="L4209" t="s">
        <v>273</v>
      </c>
      <c r="M4209">
        <v>-8</v>
      </c>
      <c r="N4209" t="s">
        <v>317</v>
      </c>
      <c r="O4209" t="s">
        <v>177</v>
      </c>
      <c r="P4209" t="s">
        <v>405</v>
      </c>
      <c r="R4209">
        <v>67.7</v>
      </c>
      <c r="S4209">
        <v>31</v>
      </c>
    </row>
    <row r="4210" spans="1:19">
      <c r="A4210" t="s">
        <v>336</v>
      </c>
      <c r="B4210">
        <v>18</v>
      </c>
      <c r="C4210" t="s">
        <v>99</v>
      </c>
      <c r="D4210" t="s">
        <v>90</v>
      </c>
      <c r="E4210" t="s">
        <v>337</v>
      </c>
      <c r="F4210" t="s">
        <v>174</v>
      </c>
      <c r="G4210" t="s">
        <v>239</v>
      </c>
      <c r="H4210" t="s">
        <v>14</v>
      </c>
      <c r="I4210" t="s">
        <v>404</v>
      </c>
      <c r="J4210" t="s">
        <v>308</v>
      </c>
      <c r="K4210">
        <v>1</v>
      </c>
      <c r="L4210" t="s">
        <v>273</v>
      </c>
      <c r="M4210">
        <v>-8</v>
      </c>
      <c r="N4210" t="s">
        <v>317</v>
      </c>
      <c r="O4210" t="s">
        <v>170</v>
      </c>
      <c r="P4210" t="s">
        <v>405</v>
      </c>
      <c r="R4210">
        <v>64.099999999999994</v>
      </c>
      <c r="S4210">
        <v>78</v>
      </c>
    </row>
    <row r="4211" spans="1:19">
      <c r="A4211" t="s">
        <v>336</v>
      </c>
      <c r="B4211">
        <v>18</v>
      </c>
      <c r="C4211" t="s">
        <v>99</v>
      </c>
      <c r="D4211" t="s">
        <v>90</v>
      </c>
      <c r="E4211" t="s">
        <v>337</v>
      </c>
      <c r="F4211" t="s">
        <v>174</v>
      </c>
      <c r="G4211" t="s">
        <v>239</v>
      </c>
      <c r="H4211" t="s">
        <v>10</v>
      </c>
      <c r="I4211" t="s">
        <v>404</v>
      </c>
      <c r="J4211" t="s">
        <v>309</v>
      </c>
      <c r="K4211">
        <v>1</v>
      </c>
      <c r="L4211" t="s">
        <v>273</v>
      </c>
      <c r="M4211">
        <v>-8</v>
      </c>
      <c r="N4211" t="s">
        <v>317</v>
      </c>
      <c r="O4211" t="s">
        <v>176</v>
      </c>
      <c r="P4211" t="s">
        <v>405</v>
      </c>
      <c r="R4211">
        <v>54.8</v>
      </c>
      <c r="S4211">
        <v>31</v>
      </c>
    </row>
    <row r="4212" spans="1:19">
      <c r="A4212" t="s">
        <v>336</v>
      </c>
      <c r="B4212">
        <v>18</v>
      </c>
      <c r="C4212" t="s">
        <v>99</v>
      </c>
      <c r="D4212" t="s">
        <v>90</v>
      </c>
      <c r="E4212" t="s">
        <v>337</v>
      </c>
      <c r="F4212" t="s">
        <v>174</v>
      </c>
      <c r="G4212" t="s">
        <v>239</v>
      </c>
      <c r="H4212" t="s">
        <v>10</v>
      </c>
      <c r="I4212" t="s">
        <v>404</v>
      </c>
      <c r="J4212" t="s">
        <v>309</v>
      </c>
      <c r="K4212">
        <v>1</v>
      </c>
      <c r="L4212" t="s">
        <v>273</v>
      </c>
      <c r="M4212">
        <v>-8</v>
      </c>
      <c r="N4212" t="s">
        <v>317</v>
      </c>
      <c r="O4212" t="s">
        <v>177</v>
      </c>
      <c r="P4212" t="s">
        <v>405</v>
      </c>
      <c r="R4212">
        <v>34.5</v>
      </c>
      <c r="S4212">
        <v>29</v>
      </c>
    </row>
    <row r="4213" spans="1:19">
      <c r="A4213" t="s">
        <v>336</v>
      </c>
      <c r="B4213">
        <v>18</v>
      </c>
      <c r="C4213" t="s">
        <v>99</v>
      </c>
      <c r="D4213" t="s">
        <v>90</v>
      </c>
      <c r="E4213" t="s">
        <v>337</v>
      </c>
      <c r="F4213" t="s">
        <v>174</v>
      </c>
      <c r="G4213" t="s">
        <v>239</v>
      </c>
      <c r="H4213" t="s">
        <v>10</v>
      </c>
      <c r="I4213" t="s">
        <v>404</v>
      </c>
      <c r="J4213" t="s">
        <v>309</v>
      </c>
      <c r="K4213">
        <v>1</v>
      </c>
      <c r="L4213" t="s">
        <v>273</v>
      </c>
      <c r="M4213">
        <v>-8</v>
      </c>
      <c r="N4213" t="s">
        <v>317</v>
      </c>
      <c r="O4213" t="s">
        <v>170</v>
      </c>
      <c r="P4213" t="s">
        <v>405</v>
      </c>
      <c r="R4213">
        <v>45</v>
      </c>
      <c r="S4213">
        <v>60</v>
      </c>
    </row>
    <row r="4214" spans="1:19">
      <c r="A4214" t="s">
        <v>336</v>
      </c>
      <c r="B4214">
        <v>18</v>
      </c>
      <c r="C4214" t="s">
        <v>99</v>
      </c>
      <c r="D4214" t="s">
        <v>90</v>
      </c>
      <c r="E4214" t="s">
        <v>337</v>
      </c>
      <c r="F4214" t="s">
        <v>174</v>
      </c>
      <c r="G4214" t="s">
        <v>239</v>
      </c>
      <c r="H4214" t="s">
        <v>93</v>
      </c>
      <c r="I4214" t="s">
        <v>173</v>
      </c>
      <c r="J4214" t="s">
        <v>310</v>
      </c>
      <c r="K4214">
        <v>1</v>
      </c>
      <c r="L4214" t="s">
        <v>273</v>
      </c>
      <c r="M4214">
        <v>-8</v>
      </c>
      <c r="N4214" t="s">
        <v>317</v>
      </c>
      <c r="O4214" t="s">
        <v>170</v>
      </c>
      <c r="P4214" t="s">
        <v>405</v>
      </c>
      <c r="R4214">
        <v>43.7</v>
      </c>
      <c r="S4214">
        <v>2709</v>
      </c>
    </row>
    <row r="4215" spans="1:19">
      <c r="A4215" t="s">
        <v>336</v>
      </c>
      <c r="B4215">
        <v>18</v>
      </c>
      <c r="C4215" t="s">
        <v>99</v>
      </c>
      <c r="D4215" t="s">
        <v>90</v>
      </c>
      <c r="E4215" t="s">
        <v>337</v>
      </c>
      <c r="F4215" t="s">
        <v>174</v>
      </c>
      <c r="G4215" t="s">
        <v>239</v>
      </c>
      <c r="H4215" t="s">
        <v>93</v>
      </c>
      <c r="I4215" t="s">
        <v>173</v>
      </c>
      <c r="J4215" t="s">
        <v>310</v>
      </c>
      <c r="K4215">
        <v>1</v>
      </c>
      <c r="L4215" t="s">
        <v>273</v>
      </c>
      <c r="M4215">
        <v>-8</v>
      </c>
      <c r="N4215" t="s">
        <v>317</v>
      </c>
      <c r="O4215" t="s">
        <v>176</v>
      </c>
      <c r="P4215" t="s">
        <v>405</v>
      </c>
      <c r="R4215">
        <v>46</v>
      </c>
      <c r="S4215">
        <v>1379</v>
      </c>
    </row>
    <row r="4216" spans="1:19">
      <c r="A4216" t="s">
        <v>336</v>
      </c>
      <c r="B4216">
        <v>18</v>
      </c>
      <c r="C4216" t="s">
        <v>99</v>
      </c>
      <c r="D4216" t="s">
        <v>90</v>
      </c>
      <c r="E4216" t="s">
        <v>337</v>
      </c>
      <c r="F4216" t="s">
        <v>174</v>
      </c>
      <c r="G4216" t="s">
        <v>239</v>
      </c>
      <c r="H4216" t="s">
        <v>93</v>
      </c>
      <c r="I4216" t="s">
        <v>173</v>
      </c>
      <c r="J4216" t="s">
        <v>310</v>
      </c>
      <c r="K4216">
        <v>1</v>
      </c>
      <c r="L4216" t="s">
        <v>273</v>
      </c>
      <c r="M4216">
        <v>-8</v>
      </c>
      <c r="N4216" t="s">
        <v>317</v>
      </c>
      <c r="O4216" t="s">
        <v>177</v>
      </c>
      <c r="P4216" t="s">
        <v>405</v>
      </c>
      <c r="R4216">
        <v>41.4</v>
      </c>
      <c r="S4216">
        <v>1330</v>
      </c>
    </row>
    <row r="4217" spans="1:19">
      <c r="A4217" t="s">
        <v>331</v>
      </c>
      <c r="B4217">
        <v>19</v>
      </c>
      <c r="C4217" t="s">
        <v>99</v>
      </c>
      <c r="D4217" t="s">
        <v>91</v>
      </c>
      <c r="E4217" t="s">
        <v>243</v>
      </c>
      <c r="F4217" t="s">
        <v>242</v>
      </c>
      <c r="G4217" t="s">
        <v>409</v>
      </c>
      <c r="H4217" t="s">
        <v>22</v>
      </c>
      <c r="I4217" t="s">
        <v>404</v>
      </c>
      <c r="J4217" t="s">
        <v>265</v>
      </c>
      <c r="K4217">
        <v>0</v>
      </c>
      <c r="L4217" t="s">
        <v>273</v>
      </c>
      <c r="M4217">
        <v>0</v>
      </c>
      <c r="N4217" t="s">
        <v>485</v>
      </c>
      <c r="O4217" t="s">
        <v>170</v>
      </c>
      <c r="P4217" t="s">
        <v>405</v>
      </c>
      <c r="R4217" s="83">
        <v>8.1069801838999993</v>
      </c>
    </row>
    <row r="4218" spans="1:19">
      <c r="A4218" t="s">
        <v>331</v>
      </c>
      <c r="B4218">
        <v>19</v>
      </c>
      <c r="C4218" t="s">
        <v>99</v>
      </c>
      <c r="D4218" t="s">
        <v>91</v>
      </c>
      <c r="E4218" t="s">
        <v>243</v>
      </c>
      <c r="F4218" t="s">
        <v>242</v>
      </c>
      <c r="G4218" t="s">
        <v>409</v>
      </c>
      <c r="H4218" t="s">
        <v>24</v>
      </c>
      <c r="I4218" t="s">
        <v>404</v>
      </c>
      <c r="J4218" t="s">
        <v>266</v>
      </c>
      <c r="K4218">
        <v>0</v>
      </c>
      <c r="L4218" t="s">
        <v>273</v>
      </c>
      <c r="M4218">
        <v>0</v>
      </c>
      <c r="N4218" t="s">
        <v>485</v>
      </c>
      <c r="O4218" t="s">
        <v>170</v>
      </c>
      <c r="P4218" t="s">
        <v>405</v>
      </c>
      <c r="R4218" s="83">
        <v>9.9347319776000003</v>
      </c>
    </row>
    <row r="4219" spans="1:19">
      <c r="A4219" t="s">
        <v>331</v>
      </c>
      <c r="B4219">
        <v>19</v>
      </c>
      <c r="C4219" t="s">
        <v>99</v>
      </c>
      <c r="D4219" t="s">
        <v>91</v>
      </c>
      <c r="E4219" t="s">
        <v>243</v>
      </c>
      <c r="F4219" t="s">
        <v>242</v>
      </c>
      <c r="G4219" t="s">
        <v>409</v>
      </c>
      <c r="H4219" t="s">
        <v>23</v>
      </c>
      <c r="I4219" t="s">
        <v>404</v>
      </c>
      <c r="J4219" t="s">
        <v>267</v>
      </c>
      <c r="K4219">
        <v>0</v>
      </c>
      <c r="L4219" t="s">
        <v>273</v>
      </c>
      <c r="M4219">
        <v>0</v>
      </c>
      <c r="N4219" t="s">
        <v>485</v>
      </c>
      <c r="O4219" t="s">
        <v>170</v>
      </c>
      <c r="P4219" t="s">
        <v>405</v>
      </c>
      <c r="R4219" s="83">
        <v>5.6453639887999998</v>
      </c>
    </row>
    <row r="4220" spans="1:19">
      <c r="A4220" t="s">
        <v>331</v>
      </c>
      <c r="B4220">
        <v>19</v>
      </c>
      <c r="C4220" t="s">
        <v>99</v>
      </c>
      <c r="D4220" t="s">
        <v>91</v>
      </c>
      <c r="E4220" t="s">
        <v>243</v>
      </c>
      <c r="F4220" t="s">
        <v>242</v>
      </c>
      <c r="G4220" t="s">
        <v>409</v>
      </c>
      <c r="H4220" t="s">
        <v>18</v>
      </c>
      <c r="I4220" t="s">
        <v>404</v>
      </c>
      <c r="J4220" t="s">
        <v>268</v>
      </c>
      <c r="K4220">
        <v>0</v>
      </c>
      <c r="L4220" t="s">
        <v>273</v>
      </c>
      <c r="M4220">
        <v>0</v>
      </c>
      <c r="N4220" t="s">
        <v>485</v>
      </c>
      <c r="O4220" t="s">
        <v>170</v>
      </c>
      <c r="P4220" t="s">
        <v>405</v>
      </c>
      <c r="R4220" s="83">
        <v>9.425052903000001</v>
      </c>
    </row>
    <row r="4221" spans="1:19">
      <c r="A4221" t="s">
        <v>331</v>
      </c>
      <c r="B4221">
        <v>19</v>
      </c>
      <c r="C4221" t="s">
        <v>99</v>
      </c>
      <c r="D4221" t="s">
        <v>91</v>
      </c>
      <c r="E4221" t="s">
        <v>243</v>
      </c>
      <c r="F4221" t="s">
        <v>242</v>
      </c>
      <c r="G4221" t="s">
        <v>409</v>
      </c>
      <c r="H4221" t="s">
        <v>20</v>
      </c>
      <c r="I4221" t="s">
        <v>404</v>
      </c>
      <c r="J4221" t="s">
        <v>269</v>
      </c>
      <c r="K4221">
        <v>0</v>
      </c>
      <c r="L4221" t="s">
        <v>273</v>
      </c>
      <c r="M4221">
        <v>0</v>
      </c>
      <c r="N4221" t="s">
        <v>485</v>
      </c>
      <c r="O4221" t="s">
        <v>170</v>
      </c>
      <c r="P4221" t="s">
        <v>405</v>
      </c>
      <c r="R4221" s="83">
        <v>2.527646941</v>
      </c>
    </row>
    <row r="4222" spans="1:19">
      <c r="A4222" t="s">
        <v>331</v>
      </c>
      <c r="B4222">
        <v>19</v>
      </c>
      <c r="C4222" t="s">
        <v>99</v>
      </c>
      <c r="D4222" t="s">
        <v>91</v>
      </c>
      <c r="E4222" t="s">
        <v>243</v>
      </c>
      <c r="F4222" t="s">
        <v>242</v>
      </c>
      <c r="G4222" t="s">
        <v>409</v>
      </c>
      <c r="H4222" t="s">
        <v>9</v>
      </c>
      <c r="I4222" t="s">
        <v>404</v>
      </c>
      <c r="J4222" t="s">
        <v>270</v>
      </c>
      <c r="K4222">
        <v>0</v>
      </c>
      <c r="L4222" t="s">
        <v>273</v>
      </c>
      <c r="M4222">
        <v>0</v>
      </c>
      <c r="N4222" t="s">
        <v>485</v>
      </c>
      <c r="O4222" t="s">
        <v>170</v>
      </c>
      <c r="P4222" t="s">
        <v>405</v>
      </c>
      <c r="R4222" s="83">
        <v>2.5487542177</v>
      </c>
    </row>
    <row r="4223" spans="1:19">
      <c r="A4223" t="s">
        <v>331</v>
      </c>
      <c r="B4223">
        <v>19</v>
      </c>
      <c r="C4223" t="s">
        <v>99</v>
      </c>
      <c r="D4223" t="s">
        <v>91</v>
      </c>
      <c r="E4223" t="s">
        <v>243</v>
      </c>
      <c r="F4223" t="s">
        <v>242</v>
      </c>
      <c r="G4223" t="s">
        <v>409</v>
      </c>
      <c r="H4223" t="s">
        <v>21</v>
      </c>
      <c r="I4223" t="s">
        <v>404</v>
      </c>
      <c r="J4223" t="s">
        <v>271</v>
      </c>
      <c r="K4223">
        <v>0</v>
      </c>
      <c r="L4223" t="s">
        <v>273</v>
      </c>
      <c r="M4223">
        <v>0</v>
      </c>
      <c r="N4223" t="s">
        <v>485</v>
      </c>
      <c r="O4223" t="s">
        <v>170</v>
      </c>
      <c r="P4223" t="s">
        <v>405</v>
      </c>
      <c r="R4223" s="83">
        <v>0.73864538209999997</v>
      </c>
    </row>
    <row r="4224" spans="1:19">
      <c r="A4224" t="s">
        <v>331</v>
      </c>
      <c r="B4224">
        <v>19</v>
      </c>
      <c r="C4224" t="s">
        <v>99</v>
      </c>
      <c r="D4224" t="s">
        <v>91</v>
      </c>
      <c r="E4224" t="s">
        <v>243</v>
      </c>
      <c r="F4224" t="s">
        <v>242</v>
      </c>
      <c r="G4224" t="s">
        <v>409</v>
      </c>
      <c r="H4224" t="s">
        <v>6</v>
      </c>
      <c r="I4224" t="s">
        <v>404</v>
      </c>
      <c r="J4224" t="s">
        <v>272</v>
      </c>
      <c r="K4224">
        <v>0</v>
      </c>
      <c r="L4224" t="s">
        <v>273</v>
      </c>
      <c r="M4224">
        <v>0</v>
      </c>
      <c r="N4224" t="s">
        <v>485</v>
      </c>
      <c r="O4224" t="s">
        <v>170</v>
      </c>
      <c r="P4224" t="s">
        <v>405</v>
      </c>
      <c r="R4224" s="83">
        <v>7.3490813648</v>
      </c>
    </row>
    <row r="4225" spans="1:18">
      <c r="A4225" t="s">
        <v>331</v>
      </c>
      <c r="B4225">
        <v>19</v>
      </c>
      <c r="C4225" t="s">
        <v>99</v>
      </c>
      <c r="D4225" t="s">
        <v>91</v>
      </c>
      <c r="E4225" t="s">
        <v>243</v>
      </c>
      <c r="F4225" t="s">
        <v>242</v>
      </c>
      <c r="G4225" t="s">
        <v>409</v>
      </c>
      <c r="H4225" t="s">
        <v>4</v>
      </c>
      <c r="I4225" t="s">
        <v>404</v>
      </c>
      <c r="J4225" t="s">
        <v>297</v>
      </c>
      <c r="K4225">
        <v>0</v>
      </c>
      <c r="L4225" t="s">
        <v>273</v>
      </c>
      <c r="M4225">
        <v>0</v>
      </c>
      <c r="N4225" t="s">
        <v>485</v>
      </c>
      <c r="O4225" t="s">
        <v>170</v>
      </c>
      <c r="P4225" t="s">
        <v>405</v>
      </c>
      <c r="R4225" s="83">
        <v>5.2293411151000004</v>
      </c>
    </row>
    <row r="4226" spans="1:18">
      <c r="A4226" t="s">
        <v>331</v>
      </c>
      <c r="B4226">
        <v>19</v>
      </c>
      <c r="C4226" t="s">
        <v>99</v>
      </c>
      <c r="D4226" t="s">
        <v>91</v>
      </c>
      <c r="E4226" t="s">
        <v>243</v>
      </c>
      <c r="F4226" t="s">
        <v>242</v>
      </c>
      <c r="G4226" t="s">
        <v>409</v>
      </c>
      <c r="H4226" t="s">
        <v>11</v>
      </c>
      <c r="I4226" t="s">
        <v>404</v>
      </c>
      <c r="J4226" t="s">
        <v>298</v>
      </c>
      <c r="K4226">
        <v>0</v>
      </c>
      <c r="L4226" t="s">
        <v>273</v>
      </c>
      <c r="M4226">
        <v>0</v>
      </c>
      <c r="N4226" t="s">
        <v>485</v>
      </c>
      <c r="O4226" t="s">
        <v>170</v>
      </c>
      <c r="P4226" t="s">
        <v>405</v>
      </c>
      <c r="R4226" s="83">
        <v>9.1118197734999988</v>
      </c>
    </row>
    <row r="4227" spans="1:18">
      <c r="A4227" t="s">
        <v>331</v>
      </c>
      <c r="B4227">
        <v>19</v>
      </c>
      <c r="C4227" t="s">
        <v>99</v>
      </c>
      <c r="D4227" t="s">
        <v>91</v>
      </c>
      <c r="E4227" t="s">
        <v>243</v>
      </c>
      <c r="F4227" t="s">
        <v>242</v>
      </c>
      <c r="G4227" t="s">
        <v>409</v>
      </c>
      <c r="H4227" t="s">
        <v>8</v>
      </c>
      <c r="I4227" t="s">
        <v>404</v>
      </c>
      <c r="J4227" t="s">
        <v>299</v>
      </c>
      <c r="K4227">
        <v>0</v>
      </c>
      <c r="L4227" t="s">
        <v>273</v>
      </c>
      <c r="M4227">
        <v>0</v>
      </c>
      <c r="N4227" t="s">
        <v>485</v>
      </c>
      <c r="O4227" t="s">
        <v>170</v>
      </c>
      <c r="P4227" t="s">
        <v>405</v>
      </c>
      <c r="R4227" s="83">
        <v>2.8033599261000002</v>
      </c>
    </row>
    <row r="4228" spans="1:18">
      <c r="A4228" t="s">
        <v>331</v>
      </c>
      <c r="B4228">
        <v>19</v>
      </c>
      <c r="C4228" t="s">
        <v>99</v>
      </c>
      <c r="D4228" t="s">
        <v>91</v>
      </c>
      <c r="E4228" t="s">
        <v>243</v>
      </c>
      <c r="F4228" t="s">
        <v>242</v>
      </c>
      <c r="G4228" t="s">
        <v>409</v>
      </c>
      <c r="H4228" t="s">
        <v>17</v>
      </c>
      <c r="I4228" t="s">
        <v>404</v>
      </c>
      <c r="J4228" t="s">
        <v>300</v>
      </c>
      <c r="K4228">
        <v>0</v>
      </c>
      <c r="L4228" t="s">
        <v>273</v>
      </c>
      <c r="M4228">
        <v>0</v>
      </c>
      <c r="N4228" t="s">
        <v>485</v>
      </c>
      <c r="O4228" t="s">
        <v>170</v>
      </c>
      <c r="P4228" t="s">
        <v>405</v>
      </c>
      <c r="R4228" s="83">
        <v>8.9556306670999994</v>
      </c>
    </row>
    <row r="4229" spans="1:18">
      <c r="A4229" t="s">
        <v>331</v>
      </c>
      <c r="B4229">
        <v>19</v>
      </c>
      <c r="C4229" t="s">
        <v>99</v>
      </c>
      <c r="D4229" t="s">
        <v>91</v>
      </c>
      <c r="E4229" t="s">
        <v>243</v>
      </c>
      <c r="F4229" t="s">
        <v>242</v>
      </c>
      <c r="G4229" t="s">
        <v>409</v>
      </c>
      <c r="H4229" t="s">
        <v>13</v>
      </c>
      <c r="I4229" t="s">
        <v>404</v>
      </c>
      <c r="J4229" t="s">
        <v>301</v>
      </c>
      <c r="K4229">
        <v>0</v>
      </c>
      <c r="L4229" t="s">
        <v>273</v>
      </c>
      <c r="M4229">
        <v>0</v>
      </c>
      <c r="N4229" t="s">
        <v>485</v>
      </c>
      <c r="O4229" t="s">
        <v>170</v>
      </c>
      <c r="P4229" t="s">
        <v>405</v>
      </c>
      <c r="R4229" s="83">
        <v>3.9970489974000003</v>
      </c>
    </row>
    <row r="4230" spans="1:18">
      <c r="A4230" t="s">
        <v>331</v>
      </c>
      <c r="B4230">
        <v>19</v>
      </c>
      <c r="C4230" t="s">
        <v>99</v>
      </c>
      <c r="D4230" t="s">
        <v>91</v>
      </c>
      <c r="E4230" t="s">
        <v>243</v>
      </c>
      <c r="F4230" t="s">
        <v>242</v>
      </c>
      <c r="G4230" t="s">
        <v>409</v>
      </c>
      <c r="H4230" t="s">
        <v>25</v>
      </c>
      <c r="I4230" t="s">
        <v>404</v>
      </c>
      <c r="J4230" t="s">
        <v>302</v>
      </c>
      <c r="K4230">
        <v>0</v>
      </c>
      <c r="L4230" t="s">
        <v>273</v>
      </c>
      <c r="M4230">
        <v>0</v>
      </c>
      <c r="N4230" t="s">
        <v>485</v>
      </c>
      <c r="O4230" t="s">
        <v>170</v>
      </c>
      <c r="P4230" t="s">
        <v>405</v>
      </c>
      <c r="R4230" s="83">
        <v>4.2979155215000002</v>
      </c>
    </row>
    <row r="4231" spans="1:18">
      <c r="A4231" t="s">
        <v>331</v>
      </c>
      <c r="B4231">
        <v>19</v>
      </c>
      <c r="C4231" t="s">
        <v>99</v>
      </c>
      <c r="D4231" t="s">
        <v>91</v>
      </c>
      <c r="E4231" t="s">
        <v>243</v>
      </c>
      <c r="F4231" t="s">
        <v>242</v>
      </c>
      <c r="G4231" t="s">
        <v>409</v>
      </c>
      <c r="H4231" t="s">
        <v>16</v>
      </c>
      <c r="I4231" t="s">
        <v>404</v>
      </c>
      <c r="J4231" t="s">
        <v>303</v>
      </c>
      <c r="K4231">
        <v>0</v>
      </c>
      <c r="L4231" t="s">
        <v>273</v>
      </c>
      <c r="M4231">
        <v>0</v>
      </c>
      <c r="N4231" t="s">
        <v>485</v>
      </c>
      <c r="O4231" t="s">
        <v>170</v>
      </c>
      <c r="P4231" t="s">
        <v>405</v>
      </c>
      <c r="R4231" s="83">
        <v>3.2990143949999999</v>
      </c>
    </row>
    <row r="4232" spans="1:18">
      <c r="A4232" t="s">
        <v>331</v>
      </c>
      <c r="B4232">
        <v>19</v>
      </c>
      <c r="C4232" t="s">
        <v>99</v>
      </c>
      <c r="D4232" t="s">
        <v>91</v>
      </c>
      <c r="E4232" t="s">
        <v>243</v>
      </c>
      <c r="F4232" t="s">
        <v>242</v>
      </c>
      <c r="G4232" t="s">
        <v>409</v>
      </c>
      <c r="H4232" t="s">
        <v>5</v>
      </c>
      <c r="I4232" t="s">
        <v>404</v>
      </c>
      <c r="J4232" t="s">
        <v>304</v>
      </c>
      <c r="K4232">
        <v>0</v>
      </c>
      <c r="L4232" t="s">
        <v>273</v>
      </c>
      <c r="M4232">
        <v>0</v>
      </c>
      <c r="N4232" t="s">
        <v>485</v>
      </c>
      <c r="O4232" t="s">
        <v>170</v>
      </c>
      <c r="P4232" t="s">
        <v>405</v>
      </c>
      <c r="R4232" s="83">
        <v>3.2493455888999998</v>
      </c>
    </row>
    <row r="4233" spans="1:18">
      <c r="A4233" t="s">
        <v>331</v>
      </c>
      <c r="B4233">
        <v>19</v>
      </c>
      <c r="C4233" t="s">
        <v>99</v>
      </c>
      <c r="D4233" t="s">
        <v>91</v>
      </c>
      <c r="E4233" t="s">
        <v>243</v>
      </c>
      <c r="F4233" t="s">
        <v>242</v>
      </c>
      <c r="G4233" t="s">
        <v>409</v>
      </c>
      <c r="H4233" t="s">
        <v>7</v>
      </c>
      <c r="I4233" t="s">
        <v>404</v>
      </c>
      <c r="J4233" t="s">
        <v>305</v>
      </c>
      <c r="K4233">
        <v>0</v>
      </c>
      <c r="L4233" t="s">
        <v>273</v>
      </c>
      <c r="M4233">
        <v>0</v>
      </c>
      <c r="N4233" t="s">
        <v>485</v>
      </c>
      <c r="O4233" t="s">
        <v>170</v>
      </c>
      <c r="P4233" t="s">
        <v>405</v>
      </c>
      <c r="R4233" s="83">
        <v>8.1633082770000005</v>
      </c>
    </row>
    <row r="4234" spans="1:18">
      <c r="A4234" t="s">
        <v>331</v>
      </c>
      <c r="B4234">
        <v>19</v>
      </c>
      <c r="C4234" t="s">
        <v>99</v>
      </c>
      <c r="D4234" t="s">
        <v>91</v>
      </c>
      <c r="E4234" t="s">
        <v>243</v>
      </c>
      <c r="F4234" t="s">
        <v>242</v>
      </c>
      <c r="G4234" t="s">
        <v>409</v>
      </c>
      <c r="H4234" t="s">
        <v>15</v>
      </c>
      <c r="I4234" t="s">
        <v>404</v>
      </c>
      <c r="J4234" t="s">
        <v>306</v>
      </c>
      <c r="K4234">
        <v>0</v>
      </c>
      <c r="L4234" t="s">
        <v>273</v>
      </c>
      <c r="M4234">
        <v>0</v>
      </c>
      <c r="N4234" t="s">
        <v>485</v>
      </c>
      <c r="O4234" t="s">
        <v>170</v>
      </c>
      <c r="P4234" t="s">
        <v>405</v>
      </c>
      <c r="R4234" s="83">
        <v>7.3375593293000003</v>
      </c>
    </row>
    <row r="4235" spans="1:18">
      <c r="A4235" t="s">
        <v>331</v>
      </c>
      <c r="B4235">
        <v>19</v>
      </c>
      <c r="C4235" t="s">
        <v>99</v>
      </c>
      <c r="D4235" t="s">
        <v>91</v>
      </c>
      <c r="E4235" t="s">
        <v>243</v>
      </c>
      <c r="F4235" t="s">
        <v>242</v>
      </c>
      <c r="G4235" t="s">
        <v>409</v>
      </c>
      <c r="H4235" t="s">
        <v>19</v>
      </c>
      <c r="I4235" t="s">
        <v>404</v>
      </c>
      <c r="J4235" t="s">
        <v>307</v>
      </c>
      <c r="K4235">
        <v>0</v>
      </c>
      <c r="L4235" t="s">
        <v>273</v>
      </c>
      <c r="M4235">
        <v>0</v>
      </c>
      <c r="N4235" t="s">
        <v>485</v>
      </c>
      <c r="O4235" t="s">
        <v>170</v>
      </c>
      <c r="P4235" t="s">
        <v>405</v>
      </c>
      <c r="R4235" s="83">
        <v>5.0637160962000003</v>
      </c>
    </row>
    <row r="4236" spans="1:18">
      <c r="A4236" t="s">
        <v>331</v>
      </c>
      <c r="B4236">
        <v>19</v>
      </c>
      <c r="C4236" t="s">
        <v>99</v>
      </c>
      <c r="D4236" t="s">
        <v>91</v>
      </c>
      <c r="E4236" t="s">
        <v>243</v>
      </c>
      <c r="F4236" t="s">
        <v>242</v>
      </c>
      <c r="G4236" t="s">
        <v>409</v>
      </c>
      <c r="H4236" t="s">
        <v>14</v>
      </c>
      <c r="I4236" t="s">
        <v>404</v>
      </c>
      <c r="J4236" t="s">
        <v>308</v>
      </c>
      <c r="K4236">
        <v>0</v>
      </c>
      <c r="L4236" t="s">
        <v>273</v>
      </c>
      <c r="M4236">
        <v>0</v>
      </c>
      <c r="N4236" t="s">
        <v>485</v>
      </c>
      <c r="O4236" t="s">
        <v>170</v>
      </c>
      <c r="P4236" t="s">
        <v>405</v>
      </c>
      <c r="R4236" s="83">
        <v>9.1565298109999986</v>
      </c>
    </row>
    <row r="4237" spans="1:18">
      <c r="A4237" t="s">
        <v>331</v>
      </c>
      <c r="B4237">
        <v>19</v>
      </c>
      <c r="C4237" t="s">
        <v>99</v>
      </c>
      <c r="D4237" t="s">
        <v>91</v>
      </c>
      <c r="E4237" t="s">
        <v>243</v>
      </c>
      <c r="F4237" t="s">
        <v>242</v>
      </c>
      <c r="G4237" t="s">
        <v>409</v>
      </c>
      <c r="H4237" t="s">
        <v>10</v>
      </c>
      <c r="I4237" t="s">
        <v>404</v>
      </c>
      <c r="J4237" t="s">
        <v>309</v>
      </c>
      <c r="K4237">
        <v>0</v>
      </c>
      <c r="L4237" t="s">
        <v>273</v>
      </c>
      <c r="M4237">
        <v>0</v>
      </c>
      <c r="N4237" t="s">
        <v>485</v>
      </c>
      <c r="O4237" t="s">
        <v>170</v>
      </c>
      <c r="P4237" t="s">
        <v>405</v>
      </c>
      <c r="R4237" s="83">
        <v>8.7828162290999998</v>
      </c>
    </row>
    <row r="4238" spans="1:18">
      <c r="A4238" t="s">
        <v>331</v>
      </c>
      <c r="B4238">
        <v>19</v>
      </c>
      <c r="C4238" t="s">
        <v>99</v>
      </c>
      <c r="D4238" t="s">
        <v>91</v>
      </c>
      <c r="E4238" t="s">
        <v>243</v>
      </c>
      <c r="F4238" t="s">
        <v>242</v>
      </c>
      <c r="G4238" t="s">
        <v>409</v>
      </c>
      <c r="H4238" t="s">
        <v>93</v>
      </c>
      <c r="I4238" t="s">
        <v>173</v>
      </c>
      <c r="J4238" t="s">
        <v>310</v>
      </c>
      <c r="K4238">
        <v>0</v>
      </c>
      <c r="L4238" t="s">
        <v>273</v>
      </c>
      <c r="M4238">
        <v>0</v>
      </c>
      <c r="N4238" t="s">
        <v>485</v>
      </c>
      <c r="O4238" t="s">
        <v>170</v>
      </c>
      <c r="P4238" t="s">
        <v>405</v>
      </c>
      <c r="R4238" s="83">
        <v>7.0833098954999993</v>
      </c>
    </row>
    <row r="4239" spans="1:18">
      <c r="A4239" t="s">
        <v>331</v>
      </c>
      <c r="B4239">
        <v>19</v>
      </c>
      <c r="C4239" t="s">
        <v>99</v>
      </c>
      <c r="D4239" t="s">
        <v>91</v>
      </c>
      <c r="E4239" t="s">
        <v>243</v>
      </c>
      <c r="F4239" t="s">
        <v>242</v>
      </c>
      <c r="G4239" t="s">
        <v>409</v>
      </c>
      <c r="H4239" t="s">
        <v>22</v>
      </c>
      <c r="I4239" t="s">
        <v>404</v>
      </c>
      <c r="J4239" t="s">
        <v>265</v>
      </c>
      <c r="K4239">
        <v>0</v>
      </c>
      <c r="L4239" t="s">
        <v>273</v>
      </c>
      <c r="M4239">
        <v>-1</v>
      </c>
      <c r="N4239" t="s">
        <v>335</v>
      </c>
      <c r="O4239" t="s">
        <v>170</v>
      </c>
      <c r="P4239" t="s">
        <v>413</v>
      </c>
      <c r="R4239">
        <v>8.6</v>
      </c>
    </row>
    <row r="4240" spans="1:18">
      <c r="A4240" t="s">
        <v>331</v>
      </c>
      <c r="B4240">
        <v>19</v>
      </c>
      <c r="C4240" t="s">
        <v>99</v>
      </c>
      <c r="D4240" t="s">
        <v>91</v>
      </c>
      <c r="E4240" t="s">
        <v>243</v>
      </c>
      <c r="F4240" t="s">
        <v>242</v>
      </c>
      <c r="G4240" t="s">
        <v>409</v>
      </c>
      <c r="H4240" t="s">
        <v>24</v>
      </c>
      <c r="I4240" t="s">
        <v>404</v>
      </c>
      <c r="J4240" t="s">
        <v>266</v>
      </c>
      <c r="K4240">
        <v>0</v>
      </c>
      <c r="L4240" t="s">
        <v>273</v>
      </c>
      <c r="M4240">
        <v>-1</v>
      </c>
      <c r="N4240" t="s">
        <v>335</v>
      </c>
      <c r="O4240" t="s">
        <v>170</v>
      </c>
      <c r="P4240" t="s">
        <v>413</v>
      </c>
      <c r="R4240">
        <v>9.9</v>
      </c>
    </row>
    <row r="4241" spans="1:18">
      <c r="A4241" t="s">
        <v>331</v>
      </c>
      <c r="B4241">
        <v>19</v>
      </c>
      <c r="C4241" t="s">
        <v>99</v>
      </c>
      <c r="D4241" t="s">
        <v>91</v>
      </c>
      <c r="E4241" t="s">
        <v>243</v>
      </c>
      <c r="F4241" t="s">
        <v>242</v>
      </c>
      <c r="G4241" t="s">
        <v>409</v>
      </c>
      <c r="H4241" t="s">
        <v>23</v>
      </c>
      <c r="I4241" t="s">
        <v>404</v>
      </c>
      <c r="J4241" t="s">
        <v>267</v>
      </c>
      <c r="K4241">
        <v>0</v>
      </c>
      <c r="L4241" t="s">
        <v>273</v>
      </c>
      <c r="M4241">
        <v>-1</v>
      </c>
      <c r="N4241" t="s">
        <v>335</v>
      </c>
      <c r="O4241" t="s">
        <v>170</v>
      </c>
      <c r="P4241" t="s">
        <v>413</v>
      </c>
      <c r="R4241">
        <v>8.5</v>
      </c>
    </row>
    <row r="4242" spans="1:18">
      <c r="A4242" t="s">
        <v>331</v>
      </c>
      <c r="B4242">
        <v>19</v>
      </c>
      <c r="C4242" t="s">
        <v>99</v>
      </c>
      <c r="D4242" t="s">
        <v>91</v>
      </c>
      <c r="E4242" t="s">
        <v>243</v>
      </c>
      <c r="F4242" t="s">
        <v>242</v>
      </c>
      <c r="G4242" t="s">
        <v>409</v>
      </c>
      <c r="H4242" t="s">
        <v>18</v>
      </c>
      <c r="I4242" t="s">
        <v>404</v>
      </c>
      <c r="J4242" t="s">
        <v>268</v>
      </c>
      <c r="K4242">
        <v>0</v>
      </c>
      <c r="L4242" t="s">
        <v>273</v>
      </c>
      <c r="M4242">
        <v>-1</v>
      </c>
      <c r="N4242" t="s">
        <v>335</v>
      </c>
      <c r="O4242" t="s">
        <v>170</v>
      </c>
      <c r="P4242" t="s">
        <v>413</v>
      </c>
      <c r="R4242">
        <v>9.1999999999999993</v>
      </c>
    </row>
    <row r="4243" spans="1:18">
      <c r="A4243" t="s">
        <v>331</v>
      </c>
      <c r="B4243">
        <v>19</v>
      </c>
      <c r="C4243" t="s">
        <v>99</v>
      </c>
      <c r="D4243" t="s">
        <v>91</v>
      </c>
      <c r="E4243" t="s">
        <v>243</v>
      </c>
      <c r="F4243" t="s">
        <v>242</v>
      </c>
      <c r="G4243" t="s">
        <v>409</v>
      </c>
      <c r="H4243" t="s">
        <v>20</v>
      </c>
      <c r="I4243" t="s">
        <v>404</v>
      </c>
      <c r="J4243" t="s">
        <v>269</v>
      </c>
      <c r="K4243">
        <v>0</v>
      </c>
      <c r="L4243" t="s">
        <v>273</v>
      </c>
      <c r="M4243">
        <v>-1</v>
      </c>
      <c r="N4243" t="s">
        <v>335</v>
      </c>
      <c r="O4243" t="s">
        <v>170</v>
      </c>
      <c r="P4243" t="s">
        <v>413</v>
      </c>
      <c r="R4243">
        <v>2.6</v>
      </c>
    </row>
    <row r="4244" spans="1:18">
      <c r="A4244" t="s">
        <v>331</v>
      </c>
      <c r="B4244">
        <v>19</v>
      </c>
      <c r="C4244" t="s">
        <v>99</v>
      </c>
      <c r="D4244" t="s">
        <v>91</v>
      </c>
      <c r="E4244" t="s">
        <v>243</v>
      </c>
      <c r="F4244" t="s">
        <v>242</v>
      </c>
      <c r="G4244" t="s">
        <v>409</v>
      </c>
      <c r="H4244" t="s">
        <v>9</v>
      </c>
      <c r="I4244" t="s">
        <v>404</v>
      </c>
      <c r="J4244" t="s">
        <v>270</v>
      </c>
      <c r="K4244">
        <v>0</v>
      </c>
      <c r="L4244" t="s">
        <v>273</v>
      </c>
      <c r="M4244">
        <v>-1</v>
      </c>
      <c r="N4244" t="s">
        <v>335</v>
      </c>
      <c r="O4244" t="s">
        <v>170</v>
      </c>
      <c r="P4244" t="s">
        <v>413</v>
      </c>
      <c r="R4244">
        <v>2.8</v>
      </c>
    </row>
    <row r="4245" spans="1:18">
      <c r="A4245" t="s">
        <v>331</v>
      </c>
      <c r="B4245">
        <v>19</v>
      </c>
      <c r="C4245" t="s">
        <v>99</v>
      </c>
      <c r="D4245" t="s">
        <v>91</v>
      </c>
      <c r="E4245" t="s">
        <v>243</v>
      </c>
      <c r="F4245" t="s">
        <v>242</v>
      </c>
      <c r="G4245" t="s">
        <v>409</v>
      </c>
      <c r="H4245" t="s">
        <v>21</v>
      </c>
      <c r="I4245" t="s">
        <v>404</v>
      </c>
      <c r="J4245" t="s">
        <v>271</v>
      </c>
      <c r="K4245">
        <v>0</v>
      </c>
      <c r="L4245" t="s">
        <v>273</v>
      </c>
      <c r="M4245">
        <v>-1</v>
      </c>
      <c r="N4245" t="s">
        <v>335</v>
      </c>
      <c r="O4245" t="s">
        <v>170</v>
      </c>
      <c r="P4245" t="s">
        <v>413</v>
      </c>
      <c r="R4245">
        <v>1.6</v>
      </c>
    </row>
    <row r="4246" spans="1:18">
      <c r="A4246" t="s">
        <v>331</v>
      </c>
      <c r="B4246">
        <v>19</v>
      </c>
      <c r="C4246" t="s">
        <v>99</v>
      </c>
      <c r="D4246" t="s">
        <v>91</v>
      </c>
      <c r="E4246" t="s">
        <v>243</v>
      </c>
      <c r="F4246" t="s">
        <v>242</v>
      </c>
      <c r="G4246" t="s">
        <v>409</v>
      </c>
      <c r="H4246" t="s">
        <v>6</v>
      </c>
      <c r="I4246" t="s">
        <v>404</v>
      </c>
      <c r="J4246" t="s">
        <v>272</v>
      </c>
      <c r="K4246">
        <v>0</v>
      </c>
      <c r="L4246" t="s">
        <v>273</v>
      </c>
      <c r="M4246">
        <v>-1</v>
      </c>
      <c r="N4246" t="s">
        <v>335</v>
      </c>
      <c r="O4246" t="s">
        <v>170</v>
      </c>
      <c r="P4246" t="s">
        <v>413</v>
      </c>
      <c r="R4246">
        <v>8.1999999999999993</v>
      </c>
    </row>
    <row r="4247" spans="1:18">
      <c r="A4247" t="s">
        <v>331</v>
      </c>
      <c r="B4247">
        <v>19</v>
      </c>
      <c r="C4247" t="s">
        <v>99</v>
      </c>
      <c r="D4247" t="s">
        <v>91</v>
      </c>
      <c r="E4247" t="s">
        <v>243</v>
      </c>
      <c r="F4247" t="s">
        <v>242</v>
      </c>
      <c r="G4247" t="s">
        <v>409</v>
      </c>
      <c r="H4247" t="s">
        <v>4</v>
      </c>
      <c r="I4247" t="s">
        <v>404</v>
      </c>
      <c r="J4247" t="s">
        <v>297</v>
      </c>
      <c r="K4247">
        <v>0</v>
      </c>
      <c r="L4247" t="s">
        <v>273</v>
      </c>
      <c r="M4247">
        <v>-1</v>
      </c>
      <c r="N4247" t="s">
        <v>335</v>
      </c>
      <c r="O4247" t="s">
        <v>170</v>
      </c>
      <c r="P4247" t="s">
        <v>413</v>
      </c>
      <c r="R4247">
        <v>3.4</v>
      </c>
    </row>
    <row r="4248" spans="1:18">
      <c r="A4248" t="s">
        <v>331</v>
      </c>
      <c r="B4248">
        <v>19</v>
      </c>
      <c r="C4248" t="s">
        <v>99</v>
      </c>
      <c r="D4248" t="s">
        <v>91</v>
      </c>
      <c r="E4248" t="s">
        <v>243</v>
      </c>
      <c r="F4248" t="s">
        <v>242</v>
      </c>
      <c r="G4248" t="s">
        <v>409</v>
      </c>
      <c r="H4248" t="s">
        <v>11</v>
      </c>
      <c r="I4248" t="s">
        <v>404</v>
      </c>
      <c r="J4248" t="s">
        <v>298</v>
      </c>
      <c r="K4248">
        <v>0</v>
      </c>
      <c r="L4248" t="s">
        <v>273</v>
      </c>
      <c r="M4248">
        <v>-1</v>
      </c>
      <c r="N4248" t="s">
        <v>335</v>
      </c>
      <c r="O4248" t="s">
        <v>170</v>
      </c>
      <c r="P4248" t="s">
        <v>413</v>
      </c>
      <c r="R4248">
        <v>7.3</v>
      </c>
    </row>
    <row r="4249" spans="1:18">
      <c r="A4249" t="s">
        <v>331</v>
      </c>
      <c r="B4249">
        <v>19</v>
      </c>
      <c r="C4249" t="s">
        <v>99</v>
      </c>
      <c r="D4249" t="s">
        <v>91</v>
      </c>
      <c r="E4249" t="s">
        <v>243</v>
      </c>
      <c r="F4249" t="s">
        <v>242</v>
      </c>
      <c r="G4249" t="s">
        <v>409</v>
      </c>
      <c r="H4249" t="s">
        <v>8</v>
      </c>
      <c r="I4249" t="s">
        <v>404</v>
      </c>
      <c r="J4249" t="s">
        <v>299</v>
      </c>
      <c r="K4249">
        <v>0</v>
      </c>
      <c r="L4249" t="s">
        <v>273</v>
      </c>
      <c r="M4249">
        <v>-1</v>
      </c>
      <c r="N4249" t="s">
        <v>335</v>
      </c>
      <c r="O4249" t="s">
        <v>170</v>
      </c>
      <c r="P4249" t="s">
        <v>413</v>
      </c>
      <c r="R4249">
        <v>3.9</v>
      </c>
    </row>
    <row r="4250" spans="1:18">
      <c r="A4250" t="s">
        <v>331</v>
      </c>
      <c r="B4250">
        <v>19</v>
      </c>
      <c r="C4250" t="s">
        <v>99</v>
      </c>
      <c r="D4250" t="s">
        <v>91</v>
      </c>
      <c r="E4250" t="s">
        <v>243</v>
      </c>
      <c r="F4250" t="s">
        <v>242</v>
      </c>
      <c r="G4250" t="s">
        <v>409</v>
      </c>
      <c r="H4250" t="s">
        <v>17</v>
      </c>
      <c r="I4250" t="s">
        <v>404</v>
      </c>
      <c r="J4250" t="s">
        <v>300</v>
      </c>
      <c r="K4250">
        <v>0</v>
      </c>
      <c r="L4250" t="s">
        <v>273</v>
      </c>
      <c r="M4250">
        <v>-1</v>
      </c>
      <c r="N4250" t="s">
        <v>335</v>
      </c>
      <c r="O4250" t="s">
        <v>170</v>
      </c>
      <c r="P4250" t="s">
        <v>413</v>
      </c>
      <c r="R4250">
        <v>9</v>
      </c>
    </row>
    <row r="4251" spans="1:18">
      <c r="A4251" t="s">
        <v>331</v>
      </c>
      <c r="B4251">
        <v>19</v>
      </c>
      <c r="C4251" t="s">
        <v>99</v>
      </c>
      <c r="D4251" t="s">
        <v>91</v>
      </c>
      <c r="E4251" t="s">
        <v>243</v>
      </c>
      <c r="F4251" t="s">
        <v>242</v>
      </c>
      <c r="G4251" t="s">
        <v>409</v>
      </c>
      <c r="H4251" t="s">
        <v>13</v>
      </c>
      <c r="I4251" t="s">
        <v>404</v>
      </c>
      <c r="J4251" t="s">
        <v>301</v>
      </c>
      <c r="K4251">
        <v>0</v>
      </c>
      <c r="L4251" t="s">
        <v>273</v>
      </c>
      <c r="M4251">
        <v>-1</v>
      </c>
      <c r="N4251" t="s">
        <v>335</v>
      </c>
      <c r="O4251" t="s">
        <v>170</v>
      </c>
      <c r="P4251" t="s">
        <v>413</v>
      </c>
      <c r="R4251">
        <v>3.4</v>
      </c>
    </row>
    <row r="4252" spans="1:18">
      <c r="A4252" t="s">
        <v>331</v>
      </c>
      <c r="B4252">
        <v>19</v>
      </c>
      <c r="C4252" t="s">
        <v>99</v>
      </c>
      <c r="D4252" t="s">
        <v>91</v>
      </c>
      <c r="E4252" t="s">
        <v>243</v>
      </c>
      <c r="F4252" t="s">
        <v>242</v>
      </c>
      <c r="G4252" t="s">
        <v>409</v>
      </c>
      <c r="H4252" t="s">
        <v>25</v>
      </c>
      <c r="I4252" t="s">
        <v>404</v>
      </c>
      <c r="J4252" t="s">
        <v>302</v>
      </c>
      <c r="K4252">
        <v>0</v>
      </c>
      <c r="L4252" t="s">
        <v>273</v>
      </c>
      <c r="M4252">
        <v>-1</v>
      </c>
      <c r="N4252" t="s">
        <v>335</v>
      </c>
      <c r="O4252" t="s">
        <v>170</v>
      </c>
      <c r="P4252" t="s">
        <v>413</v>
      </c>
      <c r="R4252">
        <v>5</v>
      </c>
    </row>
    <row r="4253" spans="1:18">
      <c r="A4253" t="s">
        <v>331</v>
      </c>
      <c r="B4253">
        <v>19</v>
      </c>
      <c r="C4253" t="s">
        <v>99</v>
      </c>
      <c r="D4253" t="s">
        <v>91</v>
      </c>
      <c r="E4253" t="s">
        <v>243</v>
      </c>
      <c r="F4253" t="s">
        <v>242</v>
      </c>
      <c r="G4253" t="s">
        <v>409</v>
      </c>
      <c r="H4253" t="s">
        <v>16</v>
      </c>
      <c r="I4253" t="s">
        <v>404</v>
      </c>
      <c r="J4253" t="s">
        <v>303</v>
      </c>
      <c r="K4253">
        <v>0</v>
      </c>
      <c r="L4253" t="s">
        <v>273</v>
      </c>
      <c r="M4253">
        <v>-1</v>
      </c>
      <c r="N4253" t="s">
        <v>335</v>
      </c>
      <c r="O4253" t="s">
        <v>170</v>
      </c>
      <c r="P4253" t="s">
        <v>413</v>
      </c>
      <c r="R4253">
        <v>6.7</v>
      </c>
    </row>
    <row r="4254" spans="1:18">
      <c r="A4254" t="s">
        <v>331</v>
      </c>
      <c r="B4254">
        <v>19</v>
      </c>
      <c r="C4254" t="s">
        <v>99</v>
      </c>
      <c r="D4254" t="s">
        <v>91</v>
      </c>
      <c r="E4254" t="s">
        <v>243</v>
      </c>
      <c r="F4254" t="s">
        <v>242</v>
      </c>
      <c r="G4254" t="s">
        <v>409</v>
      </c>
      <c r="H4254" t="s">
        <v>5</v>
      </c>
      <c r="I4254" t="s">
        <v>404</v>
      </c>
      <c r="J4254" t="s">
        <v>304</v>
      </c>
      <c r="K4254">
        <v>0</v>
      </c>
      <c r="L4254" t="s">
        <v>273</v>
      </c>
      <c r="M4254">
        <v>-1</v>
      </c>
      <c r="N4254" t="s">
        <v>335</v>
      </c>
      <c r="O4254" t="s">
        <v>170</v>
      </c>
      <c r="P4254" t="s">
        <v>413</v>
      </c>
      <c r="R4254">
        <v>3.8</v>
      </c>
    </row>
    <row r="4255" spans="1:18">
      <c r="A4255" t="s">
        <v>331</v>
      </c>
      <c r="B4255">
        <v>19</v>
      </c>
      <c r="C4255" t="s">
        <v>99</v>
      </c>
      <c r="D4255" t="s">
        <v>91</v>
      </c>
      <c r="E4255" t="s">
        <v>243</v>
      </c>
      <c r="F4255" t="s">
        <v>242</v>
      </c>
      <c r="G4255" t="s">
        <v>409</v>
      </c>
      <c r="H4255" t="s">
        <v>7</v>
      </c>
      <c r="I4255" t="s">
        <v>404</v>
      </c>
      <c r="J4255" t="s">
        <v>305</v>
      </c>
      <c r="K4255">
        <v>0</v>
      </c>
      <c r="L4255" t="s">
        <v>273</v>
      </c>
      <c r="M4255">
        <v>-1</v>
      </c>
      <c r="N4255" t="s">
        <v>335</v>
      </c>
      <c r="O4255" t="s">
        <v>170</v>
      </c>
      <c r="P4255" t="s">
        <v>413</v>
      </c>
      <c r="R4255">
        <v>7.5</v>
      </c>
    </row>
    <row r="4256" spans="1:18">
      <c r="A4256" t="s">
        <v>331</v>
      </c>
      <c r="B4256">
        <v>19</v>
      </c>
      <c r="C4256" t="s">
        <v>99</v>
      </c>
      <c r="D4256" t="s">
        <v>91</v>
      </c>
      <c r="E4256" t="s">
        <v>243</v>
      </c>
      <c r="F4256" t="s">
        <v>242</v>
      </c>
      <c r="G4256" t="s">
        <v>409</v>
      </c>
      <c r="H4256" t="s">
        <v>15</v>
      </c>
      <c r="I4256" t="s">
        <v>404</v>
      </c>
      <c r="J4256" t="s">
        <v>306</v>
      </c>
      <c r="K4256">
        <v>0</v>
      </c>
      <c r="L4256" t="s">
        <v>273</v>
      </c>
      <c r="M4256">
        <v>-1</v>
      </c>
      <c r="N4256" t="s">
        <v>335</v>
      </c>
      <c r="O4256" t="s">
        <v>170</v>
      </c>
      <c r="P4256" t="s">
        <v>413</v>
      </c>
      <c r="R4256">
        <v>6.5</v>
      </c>
    </row>
    <row r="4257" spans="1:18">
      <c r="A4257" t="s">
        <v>331</v>
      </c>
      <c r="B4257">
        <v>19</v>
      </c>
      <c r="C4257" t="s">
        <v>99</v>
      </c>
      <c r="D4257" t="s">
        <v>91</v>
      </c>
      <c r="E4257" t="s">
        <v>243</v>
      </c>
      <c r="F4257" t="s">
        <v>242</v>
      </c>
      <c r="G4257" t="s">
        <v>409</v>
      </c>
      <c r="H4257" t="s">
        <v>19</v>
      </c>
      <c r="I4257" t="s">
        <v>404</v>
      </c>
      <c r="J4257" t="s">
        <v>307</v>
      </c>
      <c r="K4257">
        <v>0</v>
      </c>
      <c r="L4257" t="s">
        <v>273</v>
      </c>
      <c r="M4257">
        <v>-1</v>
      </c>
      <c r="N4257" t="s">
        <v>335</v>
      </c>
      <c r="O4257" t="s">
        <v>170</v>
      </c>
      <c r="P4257" t="s">
        <v>413</v>
      </c>
      <c r="R4257">
        <v>5.3</v>
      </c>
    </row>
    <row r="4258" spans="1:18">
      <c r="A4258" t="s">
        <v>331</v>
      </c>
      <c r="B4258">
        <v>19</v>
      </c>
      <c r="C4258" t="s">
        <v>99</v>
      </c>
      <c r="D4258" t="s">
        <v>91</v>
      </c>
      <c r="E4258" t="s">
        <v>243</v>
      </c>
      <c r="F4258" t="s">
        <v>242</v>
      </c>
      <c r="G4258" t="s">
        <v>409</v>
      </c>
      <c r="H4258" t="s">
        <v>14</v>
      </c>
      <c r="I4258" t="s">
        <v>404</v>
      </c>
      <c r="J4258" t="s">
        <v>308</v>
      </c>
      <c r="K4258">
        <v>0</v>
      </c>
      <c r="L4258" t="s">
        <v>273</v>
      </c>
      <c r="M4258">
        <v>-1</v>
      </c>
      <c r="N4258" t="s">
        <v>335</v>
      </c>
      <c r="O4258" t="s">
        <v>170</v>
      </c>
      <c r="P4258" t="s">
        <v>413</v>
      </c>
      <c r="R4258">
        <v>10.4</v>
      </c>
    </row>
    <row r="4259" spans="1:18">
      <c r="A4259" t="s">
        <v>331</v>
      </c>
      <c r="B4259">
        <v>19</v>
      </c>
      <c r="C4259" t="s">
        <v>99</v>
      </c>
      <c r="D4259" t="s">
        <v>91</v>
      </c>
      <c r="E4259" t="s">
        <v>243</v>
      </c>
      <c r="F4259" t="s">
        <v>242</v>
      </c>
      <c r="G4259" t="s">
        <v>409</v>
      </c>
      <c r="H4259" t="s">
        <v>10</v>
      </c>
      <c r="I4259" t="s">
        <v>404</v>
      </c>
      <c r="J4259" t="s">
        <v>309</v>
      </c>
      <c r="K4259">
        <v>0</v>
      </c>
      <c r="L4259" t="s">
        <v>273</v>
      </c>
      <c r="M4259">
        <v>-1</v>
      </c>
      <c r="N4259" t="s">
        <v>335</v>
      </c>
      <c r="O4259" t="s">
        <v>170</v>
      </c>
      <c r="P4259" t="s">
        <v>413</v>
      </c>
      <c r="R4259">
        <v>6.9</v>
      </c>
    </row>
    <row r="4260" spans="1:18">
      <c r="A4260" t="s">
        <v>331</v>
      </c>
      <c r="B4260">
        <v>19</v>
      </c>
      <c r="C4260" t="s">
        <v>99</v>
      </c>
      <c r="D4260" t="s">
        <v>91</v>
      </c>
      <c r="E4260" t="s">
        <v>243</v>
      </c>
      <c r="F4260" t="s">
        <v>242</v>
      </c>
      <c r="G4260" t="s">
        <v>409</v>
      </c>
      <c r="H4260" t="s">
        <v>93</v>
      </c>
      <c r="I4260" t="s">
        <v>173</v>
      </c>
      <c r="J4260" t="s">
        <v>310</v>
      </c>
      <c r="K4260">
        <v>0</v>
      </c>
      <c r="L4260" t="s">
        <v>273</v>
      </c>
      <c r="M4260">
        <v>-1</v>
      </c>
      <c r="N4260" t="s">
        <v>335</v>
      </c>
      <c r="O4260" t="s">
        <v>170</v>
      </c>
      <c r="P4260" t="s">
        <v>413</v>
      </c>
      <c r="R4260">
        <v>7.2</v>
      </c>
    </row>
    <row r="4261" spans="1:18">
      <c r="A4261" t="s">
        <v>331</v>
      </c>
      <c r="B4261">
        <v>19</v>
      </c>
      <c r="C4261" t="s">
        <v>99</v>
      </c>
      <c r="D4261" t="s">
        <v>91</v>
      </c>
      <c r="E4261" t="s">
        <v>243</v>
      </c>
      <c r="F4261" t="s">
        <v>242</v>
      </c>
      <c r="G4261" t="s">
        <v>409</v>
      </c>
      <c r="H4261" t="s">
        <v>22</v>
      </c>
      <c r="I4261" t="s">
        <v>404</v>
      </c>
      <c r="J4261" t="s">
        <v>265</v>
      </c>
      <c r="K4261">
        <v>0</v>
      </c>
      <c r="L4261" t="s">
        <v>273</v>
      </c>
      <c r="M4261">
        <v>-2</v>
      </c>
      <c r="N4261" t="s">
        <v>296</v>
      </c>
      <c r="O4261" t="s">
        <v>170</v>
      </c>
      <c r="P4261" t="s">
        <v>413</v>
      </c>
      <c r="R4261">
        <v>6.3</v>
      </c>
    </row>
    <row r="4262" spans="1:18">
      <c r="A4262" t="s">
        <v>331</v>
      </c>
      <c r="B4262">
        <v>19</v>
      </c>
      <c r="C4262" t="s">
        <v>99</v>
      </c>
      <c r="D4262" t="s">
        <v>91</v>
      </c>
      <c r="E4262" t="s">
        <v>243</v>
      </c>
      <c r="F4262" t="s">
        <v>242</v>
      </c>
      <c r="G4262" t="s">
        <v>409</v>
      </c>
      <c r="H4262" t="s">
        <v>24</v>
      </c>
      <c r="I4262" t="s">
        <v>404</v>
      </c>
      <c r="J4262" t="s">
        <v>266</v>
      </c>
      <c r="K4262">
        <v>0</v>
      </c>
      <c r="L4262" t="s">
        <v>273</v>
      </c>
      <c r="M4262">
        <v>-2</v>
      </c>
      <c r="N4262" t="s">
        <v>296</v>
      </c>
      <c r="O4262" t="s">
        <v>170</v>
      </c>
      <c r="P4262" t="s">
        <v>413</v>
      </c>
      <c r="R4262">
        <v>10.199999999999999</v>
      </c>
    </row>
    <row r="4263" spans="1:18">
      <c r="A4263" t="s">
        <v>331</v>
      </c>
      <c r="B4263">
        <v>19</v>
      </c>
      <c r="C4263" t="s">
        <v>99</v>
      </c>
      <c r="D4263" t="s">
        <v>91</v>
      </c>
      <c r="E4263" t="s">
        <v>243</v>
      </c>
      <c r="F4263" t="s">
        <v>242</v>
      </c>
      <c r="G4263" t="s">
        <v>409</v>
      </c>
      <c r="H4263" t="s">
        <v>23</v>
      </c>
      <c r="I4263" t="s">
        <v>404</v>
      </c>
      <c r="J4263" t="s">
        <v>267</v>
      </c>
      <c r="K4263">
        <v>0</v>
      </c>
      <c r="L4263" t="s">
        <v>273</v>
      </c>
      <c r="M4263">
        <v>-2</v>
      </c>
      <c r="N4263" t="s">
        <v>296</v>
      </c>
      <c r="O4263" t="s">
        <v>170</v>
      </c>
      <c r="P4263" t="s">
        <v>413</v>
      </c>
      <c r="R4263">
        <v>10.6</v>
      </c>
    </row>
    <row r="4264" spans="1:18">
      <c r="A4264" t="s">
        <v>331</v>
      </c>
      <c r="B4264">
        <v>19</v>
      </c>
      <c r="C4264" t="s">
        <v>99</v>
      </c>
      <c r="D4264" t="s">
        <v>91</v>
      </c>
      <c r="E4264" t="s">
        <v>243</v>
      </c>
      <c r="F4264" t="s">
        <v>242</v>
      </c>
      <c r="G4264" t="s">
        <v>409</v>
      </c>
      <c r="H4264" t="s">
        <v>18</v>
      </c>
      <c r="I4264" t="s">
        <v>404</v>
      </c>
      <c r="J4264" t="s">
        <v>268</v>
      </c>
      <c r="K4264">
        <v>0</v>
      </c>
      <c r="L4264" t="s">
        <v>273</v>
      </c>
      <c r="M4264">
        <v>-2</v>
      </c>
      <c r="N4264" t="s">
        <v>296</v>
      </c>
      <c r="O4264" t="s">
        <v>170</v>
      </c>
      <c r="P4264" t="s">
        <v>413</v>
      </c>
      <c r="R4264">
        <v>8.6</v>
      </c>
    </row>
    <row r="4265" spans="1:18">
      <c r="A4265" t="s">
        <v>331</v>
      </c>
      <c r="B4265">
        <v>19</v>
      </c>
      <c r="C4265" t="s">
        <v>99</v>
      </c>
      <c r="D4265" t="s">
        <v>91</v>
      </c>
      <c r="E4265" t="s">
        <v>243</v>
      </c>
      <c r="F4265" t="s">
        <v>242</v>
      </c>
      <c r="G4265" t="s">
        <v>409</v>
      </c>
      <c r="H4265" t="s">
        <v>20</v>
      </c>
      <c r="I4265" t="s">
        <v>404</v>
      </c>
      <c r="J4265" t="s">
        <v>269</v>
      </c>
      <c r="K4265">
        <v>0</v>
      </c>
      <c r="L4265" t="s">
        <v>273</v>
      </c>
      <c r="M4265">
        <v>-2</v>
      </c>
      <c r="N4265" t="s">
        <v>296</v>
      </c>
      <c r="O4265" t="s">
        <v>170</v>
      </c>
      <c r="P4265" t="s">
        <v>413</v>
      </c>
      <c r="R4265">
        <v>2.7</v>
      </c>
    </row>
    <row r="4266" spans="1:18">
      <c r="A4266" t="s">
        <v>331</v>
      </c>
      <c r="B4266">
        <v>19</v>
      </c>
      <c r="C4266" t="s">
        <v>99</v>
      </c>
      <c r="D4266" t="s">
        <v>91</v>
      </c>
      <c r="E4266" t="s">
        <v>243</v>
      </c>
      <c r="F4266" t="s">
        <v>242</v>
      </c>
      <c r="G4266" t="s">
        <v>409</v>
      </c>
      <c r="H4266" t="s">
        <v>9</v>
      </c>
      <c r="I4266" t="s">
        <v>404</v>
      </c>
      <c r="J4266" t="s">
        <v>270</v>
      </c>
      <c r="K4266">
        <v>0</v>
      </c>
      <c r="L4266" t="s">
        <v>273</v>
      </c>
      <c r="M4266">
        <v>-2</v>
      </c>
      <c r="N4266" t="s">
        <v>296</v>
      </c>
      <c r="O4266" t="s">
        <v>170</v>
      </c>
      <c r="P4266" t="s">
        <v>413</v>
      </c>
      <c r="R4266">
        <v>4.2</v>
      </c>
    </row>
    <row r="4267" spans="1:18">
      <c r="A4267" t="s">
        <v>331</v>
      </c>
      <c r="B4267">
        <v>19</v>
      </c>
      <c r="C4267" t="s">
        <v>99</v>
      </c>
      <c r="D4267" t="s">
        <v>91</v>
      </c>
      <c r="E4267" t="s">
        <v>243</v>
      </c>
      <c r="F4267" t="s">
        <v>242</v>
      </c>
      <c r="G4267" t="s">
        <v>409</v>
      </c>
      <c r="H4267" t="s">
        <v>21</v>
      </c>
      <c r="I4267" t="s">
        <v>404</v>
      </c>
      <c r="J4267" t="s">
        <v>271</v>
      </c>
      <c r="K4267">
        <v>0</v>
      </c>
      <c r="L4267" t="s">
        <v>273</v>
      </c>
      <c r="M4267">
        <v>-2</v>
      </c>
      <c r="N4267" t="s">
        <v>296</v>
      </c>
      <c r="O4267" t="s">
        <v>170</v>
      </c>
      <c r="P4267" t="s">
        <v>413</v>
      </c>
      <c r="R4267">
        <v>2.5</v>
      </c>
    </row>
    <row r="4268" spans="1:18">
      <c r="A4268" t="s">
        <v>331</v>
      </c>
      <c r="B4268">
        <v>19</v>
      </c>
      <c r="C4268" t="s">
        <v>99</v>
      </c>
      <c r="D4268" t="s">
        <v>91</v>
      </c>
      <c r="E4268" t="s">
        <v>243</v>
      </c>
      <c r="F4268" t="s">
        <v>242</v>
      </c>
      <c r="G4268" t="s">
        <v>409</v>
      </c>
      <c r="H4268" t="s">
        <v>6</v>
      </c>
      <c r="I4268" t="s">
        <v>404</v>
      </c>
      <c r="J4268" t="s">
        <v>272</v>
      </c>
      <c r="K4268">
        <v>0</v>
      </c>
      <c r="L4268" t="s">
        <v>273</v>
      </c>
      <c r="M4268">
        <v>-2</v>
      </c>
      <c r="N4268" t="s">
        <v>296</v>
      </c>
      <c r="O4268" t="s">
        <v>170</v>
      </c>
      <c r="P4268" t="s">
        <v>413</v>
      </c>
      <c r="R4268">
        <v>8.5</v>
      </c>
    </row>
    <row r="4269" spans="1:18">
      <c r="A4269" t="s">
        <v>331</v>
      </c>
      <c r="B4269">
        <v>19</v>
      </c>
      <c r="C4269" t="s">
        <v>99</v>
      </c>
      <c r="D4269" t="s">
        <v>91</v>
      </c>
      <c r="E4269" t="s">
        <v>243</v>
      </c>
      <c r="F4269" t="s">
        <v>242</v>
      </c>
      <c r="G4269" t="s">
        <v>409</v>
      </c>
      <c r="H4269" t="s">
        <v>4</v>
      </c>
      <c r="I4269" t="s">
        <v>404</v>
      </c>
      <c r="J4269" t="s">
        <v>297</v>
      </c>
      <c r="K4269">
        <v>0</v>
      </c>
      <c r="L4269" t="s">
        <v>273</v>
      </c>
      <c r="M4269">
        <v>-2</v>
      </c>
      <c r="N4269" t="s">
        <v>296</v>
      </c>
      <c r="O4269" t="s">
        <v>170</v>
      </c>
      <c r="P4269" t="s">
        <v>413</v>
      </c>
      <c r="R4269">
        <v>4.3</v>
      </c>
    </row>
    <row r="4270" spans="1:18">
      <c r="A4270" t="s">
        <v>331</v>
      </c>
      <c r="B4270">
        <v>19</v>
      </c>
      <c r="C4270" t="s">
        <v>99</v>
      </c>
      <c r="D4270" t="s">
        <v>91</v>
      </c>
      <c r="E4270" t="s">
        <v>243</v>
      </c>
      <c r="F4270" t="s">
        <v>242</v>
      </c>
      <c r="G4270" t="s">
        <v>409</v>
      </c>
      <c r="H4270" t="s">
        <v>11</v>
      </c>
      <c r="I4270" t="s">
        <v>404</v>
      </c>
      <c r="J4270" t="s">
        <v>298</v>
      </c>
      <c r="K4270">
        <v>0</v>
      </c>
      <c r="L4270" t="s">
        <v>273</v>
      </c>
      <c r="M4270">
        <v>-2</v>
      </c>
      <c r="N4270" t="s">
        <v>296</v>
      </c>
      <c r="O4270" t="s">
        <v>170</v>
      </c>
      <c r="P4270" t="s">
        <v>413</v>
      </c>
      <c r="R4270">
        <v>6.5</v>
      </c>
    </row>
    <row r="4271" spans="1:18">
      <c r="A4271" t="s">
        <v>331</v>
      </c>
      <c r="B4271">
        <v>19</v>
      </c>
      <c r="C4271" t="s">
        <v>99</v>
      </c>
      <c r="D4271" t="s">
        <v>91</v>
      </c>
      <c r="E4271" t="s">
        <v>243</v>
      </c>
      <c r="F4271" t="s">
        <v>242</v>
      </c>
      <c r="G4271" t="s">
        <v>409</v>
      </c>
      <c r="H4271" t="s">
        <v>8</v>
      </c>
      <c r="I4271" t="s">
        <v>404</v>
      </c>
      <c r="J4271" t="s">
        <v>299</v>
      </c>
      <c r="K4271">
        <v>0</v>
      </c>
      <c r="L4271" t="s">
        <v>273</v>
      </c>
      <c r="M4271">
        <v>-2</v>
      </c>
      <c r="N4271" t="s">
        <v>296</v>
      </c>
      <c r="O4271" t="s">
        <v>170</v>
      </c>
      <c r="P4271" t="s">
        <v>413</v>
      </c>
      <c r="R4271">
        <v>4.7</v>
      </c>
    </row>
    <row r="4272" spans="1:18">
      <c r="A4272" t="s">
        <v>331</v>
      </c>
      <c r="B4272">
        <v>19</v>
      </c>
      <c r="C4272" t="s">
        <v>99</v>
      </c>
      <c r="D4272" t="s">
        <v>91</v>
      </c>
      <c r="E4272" t="s">
        <v>243</v>
      </c>
      <c r="F4272" t="s">
        <v>242</v>
      </c>
      <c r="G4272" t="s">
        <v>409</v>
      </c>
      <c r="H4272" t="s">
        <v>17</v>
      </c>
      <c r="I4272" t="s">
        <v>404</v>
      </c>
      <c r="J4272" t="s">
        <v>300</v>
      </c>
      <c r="K4272">
        <v>0</v>
      </c>
      <c r="L4272" t="s">
        <v>273</v>
      </c>
      <c r="M4272">
        <v>-2</v>
      </c>
      <c r="N4272" t="s">
        <v>296</v>
      </c>
      <c r="O4272" t="s">
        <v>170</v>
      </c>
      <c r="P4272" t="s">
        <v>413</v>
      </c>
      <c r="R4272">
        <v>7.1</v>
      </c>
    </row>
    <row r="4273" spans="1:18">
      <c r="A4273" t="s">
        <v>331</v>
      </c>
      <c r="B4273">
        <v>19</v>
      </c>
      <c r="C4273" t="s">
        <v>99</v>
      </c>
      <c r="D4273" t="s">
        <v>91</v>
      </c>
      <c r="E4273" t="s">
        <v>243</v>
      </c>
      <c r="F4273" t="s">
        <v>242</v>
      </c>
      <c r="G4273" t="s">
        <v>409</v>
      </c>
      <c r="H4273" t="s">
        <v>13</v>
      </c>
      <c r="I4273" t="s">
        <v>404</v>
      </c>
      <c r="J4273" t="s">
        <v>301</v>
      </c>
      <c r="K4273">
        <v>0</v>
      </c>
      <c r="L4273" t="s">
        <v>273</v>
      </c>
      <c r="M4273">
        <v>-2</v>
      </c>
      <c r="N4273" t="s">
        <v>296</v>
      </c>
      <c r="O4273" t="s">
        <v>170</v>
      </c>
      <c r="P4273" t="s">
        <v>413</v>
      </c>
      <c r="R4273">
        <v>4.7</v>
      </c>
    </row>
    <row r="4274" spans="1:18">
      <c r="A4274" t="s">
        <v>331</v>
      </c>
      <c r="B4274">
        <v>19</v>
      </c>
      <c r="C4274" t="s">
        <v>99</v>
      </c>
      <c r="D4274" t="s">
        <v>91</v>
      </c>
      <c r="E4274" t="s">
        <v>243</v>
      </c>
      <c r="F4274" t="s">
        <v>242</v>
      </c>
      <c r="G4274" t="s">
        <v>409</v>
      </c>
      <c r="H4274" t="s">
        <v>25</v>
      </c>
      <c r="I4274" t="s">
        <v>404</v>
      </c>
      <c r="J4274" t="s">
        <v>302</v>
      </c>
      <c r="K4274">
        <v>0</v>
      </c>
      <c r="L4274" t="s">
        <v>273</v>
      </c>
      <c r="M4274">
        <v>-2</v>
      </c>
      <c r="N4274" t="s">
        <v>296</v>
      </c>
      <c r="O4274" t="s">
        <v>170</v>
      </c>
      <c r="P4274" t="s">
        <v>413</v>
      </c>
      <c r="R4274">
        <v>6</v>
      </c>
    </row>
    <row r="4275" spans="1:18">
      <c r="A4275" t="s">
        <v>331</v>
      </c>
      <c r="B4275">
        <v>19</v>
      </c>
      <c r="C4275" t="s">
        <v>99</v>
      </c>
      <c r="D4275" t="s">
        <v>91</v>
      </c>
      <c r="E4275" t="s">
        <v>243</v>
      </c>
      <c r="F4275" t="s">
        <v>242</v>
      </c>
      <c r="G4275" t="s">
        <v>409</v>
      </c>
      <c r="H4275" t="s">
        <v>16</v>
      </c>
      <c r="I4275" t="s">
        <v>404</v>
      </c>
      <c r="J4275" t="s">
        <v>303</v>
      </c>
      <c r="K4275">
        <v>0</v>
      </c>
      <c r="L4275" t="s">
        <v>273</v>
      </c>
      <c r="M4275">
        <v>-2</v>
      </c>
      <c r="N4275" t="s">
        <v>296</v>
      </c>
      <c r="O4275" t="s">
        <v>170</v>
      </c>
      <c r="P4275" t="s">
        <v>413</v>
      </c>
      <c r="R4275">
        <v>5.9</v>
      </c>
    </row>
    <row r="4276" spans="1:18">
      <c r="A4276" t="s">
        <v>331</v>
      </c>
      <c r="B4276">
        <v>19</v>
      </c>
      <c r="C4276" t="s">
        <v>99</v>
      </c>
      <c r="D4276" t="s">
        <v>91</v>
      </c>
      <c r="E4276" t="s">
        <v>243</v>
      </c>
      <c r="F4276" t="s">
        <v>242</v>
      </c>
      <c r="G4276" t="s">
        <v>409</v>
      </c>
      <c r="H4276" t="s">
        <v>5</v>
      </c>
      <c r="I4276" t="s">
        <v>404</v>
      </c>
      <c r="J4276" t="s">
        <v>304</v>
      </c>
      <c r="K4276">
        <v>0</v>
      </c>
      <c r="L4276" t="s">
        <v>273</v>
      </c>
      <c r="M4276">
        <v>-2</v>
      </c>
      <c r="N4276" t="s">
        <v>296</v>
      </c>
      <c r="O4276" t="s">
        <v>170</v>
      </c>
      <c r="P4276" t="s">
        <v>413</v>
      </c>
      <c r="R4276">
        <v>2.9</v>
      </c>
    </row>
    <row r="4277" spans="1:18">
      <c r="A4277" t="s">
        <v>331</v>
      </c>
      <c r="B4277">
        <v>19</v>
      </c>
      <c r="C4277" t="s">
        <v>99</v>
      </c>
      <c r="D4277" t="s">
        <v>91</v>
      </c>
      <c r="E4277" t="s">
        <v>243</v>
      </c>
      <c r="F4277" t="s">
        <v>242</v>
      </c>
      <c r="G4277" t="s">
        <v>409</v>
      </c>
      <c r="H4277" t="s">
        <v>7</v>
      </c>
      <c r="I4277" t="s">
        <v>404</v>
      </c>
      <c r="J4277" t="s">
        <v>305</v>
      </c>
      <c r="K4277">
        <v>0</v>
      </c>
      <c r="L4277" t="s">
        <v>273</v>
      </c>
      <c r="M4277">
        <v>-2</v>
      </c>
      <c r="N4277" t="s">
        <v>296</v>
      </c>
      <c r="O4277" t="s">
        <v>170</v>
      </c>
      <c r="P4277" t="s">
        <v>413</v>
      </c>
      <c r="R4277">
        <v>7.6</v>
      </c>
    </row>
    <row r="4278" spans="1:18">
      <c r="A4278" t="s">
        <v>331</v>
      </c>
      <c r="B4278">
        <v>19</v>
      </c>
      <c r="C4278" t="s">
        <v>99</v>
      </c>
      <c r="D4278" t="s">
        <v>91</v>
      </c>
      <c r="E4278" t="s">
        <v>243</v>
      </c>
      <c r="F4278" t="s">
        <v>242</v>
      </c>
      <c r="G4278" t="s">
        <v>409</v>
      </c>
      <c r="H4278" t="s">
        <v>15</v>
      </c>
      <c r="I4278" t="s">
        <v>404</v>
      </c>
      <c r="J4278" t="s">
        <v>306</v>
      </c>
      <c r="K4278">
        <v>0</v>
      </c>
      <c r="L4278" t="s">
        <v>273</v>
      </c>
      <c r="M4278">
        <v>-2</v>
      </c>
      <c r="N4278" t="s">
        <v>296</v>
      </c>
      <c r="O4278" t="s">
        <v>170</v>
      </c>
      <c r="P4278" t="s">
        <v>413</v>
      </c>
      <c r="R4278">
        <v>7.6</v>
      </c>
    </row>
    <row r="4279" spans="1:18">
      <c r="A4279" t="s">
        <v>331</v>
      </c>
      <c r="B4279">
        <v>19</v>
      </c>
      <c r="C4279" t="s">
        <v>99</v>
      </c>
      <c r="D4279" t="s">
        <v>91</v>
      </c>
      <c r="E4279" t="s">
        <v>243</v>
      </c>
      <c r="F4279" t="s">
        <v>242</v>
      </c>
      <c r="G4279" t="s">
        <v>409</v>
      </c>
      <c r="H4279" t="s">
        <v>19</v>
      </c>
      <c r="I4279" t="s">
        <v>404</v>
      </c>
      <c r="J4279" t="s">
        <v>307</v>
      </c>
      <c r="K4279">
        <v>0</v>
      </c>
      <c r="L4279" t="s">
        <v>273</v>
      </c>
      <c r="M4279">
        <v>-2</v>
      </c>
      <c r="N4279" t="s">
        <v>296</v>
      </c>
      <c r="O4279" t="s">
        <v>170</v>
      </c>
      <c r="P4279" t="s">
        <v>413</v>
      </c>
      <c r="R4279">
        <v>5.3</v>
      </c>
    </row>
    <row r="4280" spans="1:18">
      <c r="A4280" t="s">
        <v>331</v>
      </c>
      <c r="B4280">
        <v>19</v>
      </c>
      <c r="C4280" t="s">
        <v>99</v>
      </c>
      <c r="D4280" t="s">
        <v>91</v>
      </c>
      <c r="E4280" t="s">
        <v>243</v>
      </c>
      <c r="F4280" t="s">
        <v>242</v>
      </c>
      <c r="G4280" t="s">
        <v>409</v>
      </c>
      <c r="H4280" t="s">
        <v>14</v>
      </c>
      <c r="I4280" t="s">
        <v>404</v>
      </c>
      <c r="J4280" t="s">
        <v>308</v>
      </c>
      <c r="K4280">
        <v>0</v>
      </c>
      <c r="L4280" t="s">
        <v>273</v>
      </c>
      <c r="M4280">
        <v>-2</v>
      </c>
      <c r="N4280" t="s">
        <v>296</v>
      </c>
      <c r="O4280" t="s">
        <v>170</v>
      </c>
      <c r="P4280" t="s">
        <v>413</v>
      </c>
      <c r="R4280">
        <v>8.1999999999999993</v>
      </c>
    </row>
    <row r="4281" spans="1:18">
      <c r="A4281" t="s">
        <v>331</v>
      </c>
      <c r="B4281">
        <v>19</v>
      </c>
      <c r="C4281" t="s">
        <v>99</v>
      </c>
      <c r="D4281" t="s">
        <v>91</v>
      </c>
      <c r="E4281" t="s">
        <v>243</v>
      </c>
      <c r="F4281" t="s">
        <v>242</v>
      </c>
      <c r="G4281" t="s">
        <v>409</v>
      </c>
      <c r="H4281" t="s">
        <v>10</v>
      </c>
      <c r="I4281" t="s">
        <v>404</v>
      </c>
      <c r="J4281" t="s">
        <v>309</v>
      </c>
      <c r="K4281">
        <v>0</v>
      </c>
      <c r="L4281" t="s">
        <v>273</v>
      </c>
      <c r="M4281">
        <v>-2</v>
      </c>
      <c r="N4281" t="s">
        <v>296</v>
      </c>
      <c r="O4281" t="s">
        <v>170</v>
      </c>
      <c r="P4281" t="s">
        <v>413</v>
      </c>
      <c r="R4281">
        <v>11</v>
      </c>
    </row>
    <row r="4282" spans="1:18">
      <c r="A4282" t="s">
        <v>331</v>
      </c>
      <c r="B4282">
        <v>19</v>
      </c>
      <c r="C4282" t="s">
        <v>99</v>
      </c>
      <c r="D4282" t="s">
        <v>91</v>
      </c>
      <c r="E4282" t="s">
        <v>243</v>
      </c>
      <c r="F4282" t="s">
        <v>242</v>
      </c>
      <c r="G4282" t="s">
        <v>409</v>
      </c>
      <c r="H4282" t="s">
        <v>93</v>
      </c>
      <c r="I4282" t="s">
        <v>173</v>
      </c>
      <c r="J4282" t="s">
        <v>310</v>
      </c>
      <c r="K4282">
        <v>0</v>
      </c>
      <c r="L4282" t="s">
        <v>273</v>
      </c>
      <c r="M4282">
        <v>-2</v>
      </c>
      <c r="N4282" t="s">
        <v>296</v>
      </c>
      <c r="O4282" t="s">
        <v>170</v>
      </c>
      <c r="P4282" t="s">
        <v>413</v>
      </c>
      <c r="R4282">
        <v>6.5</v>
      </c>
    </row>
    <row r="4283" spans="1:18">
      <c r="A4283" t="s">
        <v>331</v>
      </c>
      <c r="B4283">
        <v>19</v>
      </c>
      <c r="C4283" t="s">
        <v>99</v>
      </c>
      <c r="D4283" t="s">
        <v>91</v>
      </c>
      <c r="E4283" t="s">
        <v>243</v>
      </c>
      <c r="F4283" t="s">
        <v>242</v>
      </c>
      <c r="G4283" t="s">
        <v>409</v>
      </c>
      <c r="H4283" t="s">
        <v>22</v>
      </c>
      <c r="I4283" t="s">
        <v>404</v>
      </c>
      <c r="J4283" t="s">
        <v>265</v>
      </c>
      <c r="K4283">
        <v>0</v>
      </c>
      <c r="L4283" t="s">
        <v>273</v>
      </c>
      <c r="M4283">
        <v>-3</v>
      </c>
      <c r="N4283" t="s">
        <v>313</v>
      </c>
      <c r="O4283" t="s">
        <v>170</v>
      </c>
      <c r="P4283" t="s">
        <v>413</v>
      </c>
      <c r="R4283">
        <v>3.5</v>
      </c>
    </row>
    <row r="4284" spans="1:18">
      <c r="A4284" t="s">
        <v>331</v>
      </c>
      <c r="B4284">
        <v>19</v>
      </c>
      <c r="C4284" t="s">
        <v>99</v>
      </c>
      <c r="D4284" t="s">
        <v>91</v>
      </c>
      <c r="E4284" t="s">
        <v>243</v>
      </c>
      <c r="F4284" t="s">
        <v>242</v>
      </c>
      <c r="G4284" t="s">
        <v>409</v>
      </c>
      <c r="H4284" t="s">
        <v>24</v>
      </c>
      <c r="I4284" t="s">
        <v>404</v>
      </c>
      <c r="J4284" t="s">
        <v>266</v>
      </c>
      <c r="K4284">
        <v>0</v>
      </c>
      <c r="L4284" t="s">
        <v>273</v>
      </c>
      <c r="M4284">
        <v>-3</v>
      </c>
      <c r="N4284" t="s">
        <v>313</v>
      </c>
      <c r="O4284" t="s">
        <v>170</v>
      </c>
      <c r="P4284" t="s">
        <v>413</v>
      </c>
      <c r="R4284">
        <v>5.6</v>
      </c>
    </row>
    <row r="4285" spans="1:18">
      <c r="A4285" t="s">
        <v>331</v>
      </c>
      <c r="B4285">
        <v>19</v>
      </c>
      <c r="C4285" t="s">
        <v>99</v>
      </c>
      <c r="D4285" t="s">
        <v>91</v>
      </c>
      <c r="E4285" t="s">
        <v>243</v>
      </c>
      <c r="F4285" t="s">
        <v>242</v>
      </c>
      <c r="G4285" t="s">
        <v>409</v>
      </c>
      <c r="H4285" t="s">
        <v>23</v>
      </c>
      <c r="I4285" t="s">
        <v>404</v>
      </c>
      <c r="J4285" t="s">
        <v>267</v>
      </c>
      <c r="K4285">
        <v>0</v>
      </c>
      <c r="L4285" t="s">
        <v>273</v>
      </c>
      <c r="M4285">
        <v>-3</v>
      </c>
      <c r="N4285" t="s">
        <v>313</v>
      </c>
      <c r="O4285" t="s">
        <v>170</v>
      </c>
      <c r="P4285" t="s">
        <v>413</v>
      </c>
      <c r="R4285">
        <v>13.6</v>
      </c>
    </row>
    <row r="4286" spans="1:18">
      <c r="A4286" t="s">
        <v>331</v>
      </c>
      <c r="B4286">
        <v>19</v>
      </c>
      <c r="C4286" t="s">
        <v>99</v>
      </c>
      <c r="D4286" t="s">
        <v>91</v>
      </c>
      <c r="E4286" t="s">
        <v>243</v>
      </c>
      <c r="F4286" t="s">
        <v>242</v>
      </c>
      <c r="G4286" t="s">
        <v>409</v>
      </c>
      <c r="H4286" t="s">
        <v>18</v>
      </c>
      <c r="I4286" t="s">
        <v>404</v>
      </c>
      <c r="J4286" t="s">
        <v>268</v>
      </c>
      <c r="K4286">
        <v>0</v>
      </c>
      <c r="L4286" t="s">
        <v>273</v>
      </c>
      <c r="M4286">
        <v>-3</v>
      </c>
      <c r="N4286" t="s">
        <v>313</v>
      </c>
      <c r="O4286" t="s">
        <v>170</v>
      </c>
      <c r="P4286" t="s">
        <v>413</v>
      </c>
      <c r="R4286">
        <v>7.2</v>
      </c>
    </row>
    <row r="4287" spans="1:18">
      <c r="A4287" t="s">
        <v>331</v>
      </c>
      <c r="B4287">
        <v>19</v>
      </c>
      <c r="C4287" t="s">
        <v>99</v>
      </c>
      <c r="D4287" t="s">
        <v>91</v>
      </c>
      <c r="E4287" t="s">
        <v>243</v>
      </c>
      <c r="F4287" t="s">
        <v>242</v>
      </c>
      <c r="G4287" t="s">
        <v>409</v>
      </c>
      <c r="H4287" t="s">
        <v>20</v>
      </c>
      <c r="I4287" t="s">
        <v>404</v>
      </c>
      <c r="J4287" t="s">
        <v>269</v>
      </c>
      <c r="K4287">
        <v>0</v>
      </c>
      <c r="L4287" t="s">
        <v>273</v>
      </c>
      <c r="M4287">
        <v>-3</v>
      </c>
      <c r="N4287" t="s">
        <v>313</v>
      </c>
      <c r="O4287" t="s">
        <v>170</v>
      </c>
      <c r="P4287" t="s">
        <v>413</v>
      </c>
      <c r="R4287">
        <v>2.8</v>
      </c>
    </row>
    <row r="4288" spans="1:18">
      <c r="A4288" t="s">
        <v>331</v>
      </c>
      <c r="B4288">
        <v>19</v>
      </c>
      <c r="C4288" t="s">
        <v>99</v>
      </c>
      <c r="D4288" t="s">
        <v>91</v>
      </c>
      <c r="E4288" t="s">
        <v>243</v>
      </c>
      <c r="F4288" t="s">
        <v>242</v>
      </c>
      <c r="G4288" t="s">
        <v>409</v>
      </c>
      <c r="H4288" t="s">
        <v>9</v>
      </c>
      <c r="I4288" t="s">
        <v>404</v>
      </c>
      <c r="J4288" t="s">
        <v>270</v>
      </c>
      <c r="K4288">
        <v>0</v>
      </c>
      <c r="L4288" t="s">
        <v>273</v>
      </c>
      <c r="M4288">
        <v>-3</v>
      </c>
      <c r="N4288" t="s">
        <v>313</v>
      </c>
      <c r="O4288" t="s">
        <v>170</v>
      </c>
      <c r="P4288" t="s">
        <v>413</v>
      </c>
      <c r="R4288">
        <v>1.8</v>
      </c>
    </row>
    <row r="4289" spans="1:18">
      <c r="A4289" t="s">
        <v>331</v>
      </c>
      <c r="B4289">
        <v>19</v>
      </c>
      <c r="C4289" t="s">
        <v>99</v>
      </c>
      <c r="D4289" t="s">
        <v>91</v>
      </c>
      <c r="E4289" t="s">
        <v>243</v>
      </c>
      <c r="F4289" t="s">
        <v>242</v>
      </c>
      <c r="G4289" t="s">
        <v>409</v>
      </c>
      <c r="H4289" t="s">
        <v>21</v>
      </c>
      <c r="I4289" t="s">
        <v>404</v>
      </c>
      <c r="J4289" t="s">
        <v>271</v>
      </c>
      <c r="K4289">
        <v>0</v>
      </c>
      <c r="L4289" t="s">
        <v>273</v>
      </c>
      <c r="M4289">
        <v>-3</v>
      </c>
      <c r="N4289" t="s">
        <v>313</v>
      </c>
      <c r="O4289" t="s">
        <v>170</v>
      </c>
      <c r="P4289" t="s">
        <v>413</v>
      </c>
      <c r="R4289">
        <v>2.2999999999999998</v>
      </c>
    </row>
    <row r="4290" spans="1:18">
      <c r="A4290" t="s">
        <v>331</v>
      </c>
      <c r="B4290">
        <v>19</v>
      </c>
      <c r="C4290" t="s">
        <v>99</v>
      </c>
      <c r="D4290" t="s">
        <v>91</v>
      </c>
      <c r="E4290" t="s">
        <v>243</v>
      </c>
      <c r="F4290" t="s">
        <v>242</v>
      </c>
      <c r="G4290" t="s">
        <v>409</v>
      </c>
      <c r="H4290" t="s">
        <v>6</v>
      </c>
      <c r="I4290" t="s">
        <v>404</v>
      </c>
      <c r="J4290" t="s">
        <v>272</v>
      </c>
      <c r="K4290">
        <v>0</v>
      </c>
      <c r="L4290" t="s">
        <v>273</v>
      </c>
      <c r="M4290">
        <v>-3</v>
      </c>
      <c r="N4290" t="s">
        <v>313</v>
      </c>
      <c r="O4290" t="s">
        <v>170</v>
      </c>
      <c r="P4290" t="s">
        <v>413</v>
      </c>
      <c r="R4290">
        <v>6.5</v>
      </c>
    </row>
    <row r="4291" spans="1:18">
      <c r="A4291" t="s">
        <v>331</v>
      </c>
      <c r="B4291">
        <v>19</v>
      </c>
      <c r="C4291" t="s">
        <v>99</v>
      </c>
      <c r="D4291" t="s">
        <v>91</v>
      </c>
      <c r="E4291" t="s">
        <v>243</v>
      </c>
      <c r="F4291" t="s">
        <v>242</v>
      </c>
      <c r="G4291" t="s">
        <v>409</v>
      </c>
      <c r="H4291" t="s">
        <v>4</v>
      </c>
      <c r="I4291" t="s">
        <v>404</v>
      </c>
      <c r="J4291" t="s">
        <v>297</v>
      </c>
      <c r="K4291">
        <v>0</v>
      </c>
      <c r="L4291" t="s">
        <v>273</v>
      </c>
      <c r="M4291">
        <v>-3</v>
      </c>
      <c r="N4291" t="s">
        <v>313</v>
      </c>
      <c r="O4291" t="s">
        <v>170</v>
      </c>
      <c r="P4291" t="s">
        <v>413</v>
      </c>
      <c r="R4291">
        <v>4.5999999999999996</v>
      </c>
    </row>
    <row r="4292" spans="1:18">
      <c r="A4292" t="s">
        <v>331</v>
      </c>
      <c r="B4292">
        <v>19</v>
      </c>
      <c r="C4292" t="s">
        <v>99</v>
      </c>
      <c r="D4292" t="s">
        <v>91</v>
      </c>
      <c r="E4292" t="s">
        <v>243</v>
      </c>
      <c r="F4292" t="s">
        <v>242</v>
      </c>
      <c r="G4292" t="s">
        <v>409</v>
      </c>
      <c r="H4292" t="s">
        <v>11</v>
      </c>
      <c r="I4292" t="s">
        <v>404</v>
      </c>
      <c r="J4292" t="s">
        <v>298</v>
      </c>
      <c r="K4292">
        <v>0</v>
      </c>
      <c r="L4292" t="s">
        <v>273</v>
      </c>
      <c r="M4292">
        <v>-3</v>
      </c>
      <c r="N4292" t="s">
        <v>313</v>
      </c>
      <c r="O4292" t="s">
        <v>170</v>
      </c>
      <c r="P4292" t="s">
        <v>413</v>
      </c>
      <c r="R4292">
        <v>5.5</v>
      </c>
    </row>
    <row r="4293" spans="1:18">
      <c r="A4293" t="s">
        <v>331</v>
      </c>
      <c r="B4293">
        <v>19</v>
      </c>
      <c r="C4293" t="s">
        <v>99</v>
      </c>
      <c r="D4293" t="s">
        <v>91</v>
      </c>
      <c r="E4293" t="s">
        <v>243</v>
      </c>
      <c r="F4293" t="s">
        <v>242</v>
      </c>
      <c r="G4293" t="s">
        <v>409</v>
      </c>
      <c r="H4293" t="s">
        <v>8</v>
      </c>
      <c r="I4293" t="s">
        <v>404</v>
      </c>
      <c r="J4293" t="s">
        <v>299</v>
      </c>
      <c r="K4293">
        <v>0</v>
      </c>
      <c r="L4293" t="s">
        <v>273</v>
      </c>
      <c r="M4293">
        <v>-3</v>
      </c>
      <c r="N4293" t="s">
        <v>313</v>
      </c>
      <c r="O4293" t="s">
        <v>170</v>
      </c>
      <c r="P4293" t="s">
        <v>413</v>
      </c>
      <c r="R4293">
        <v>4.3</v>
      </c>
    </row>
    <row r="4294" spans="1:18">
      <c r="A4294" t="s">
        <v>331</v>
      </c>
      <c r="B4294">
        <v>19</v>
      </c>
      <c r="C4294" t="s">
        <v>99</v>
      </c>
      <c r="D4294" t="s">
        <v>91</v>
      </c>
      <c r="E4294" t="s">
        <v>243</v>
      </c>
      <c r="F4294" t="s">
        <v>242</v>
      </c>
      <c r="G4294" t="s">
        <v>409</v>
      </c>
      <c r="H4294" t="s">
        <v>17</v>
      </c>
      <c r="I4294" t="s">
        <v>404</v>
      </c>
      <c r="J4294" t="s">
        <v>300</v>
      </c>
      <c r="K4294">
        <v>0</v>
      </c>
      <c r="L4294" t="s">
        <v>273</v>
      </c>
      <c r="M4294">
        <v>-3</v>
      </c>
      <c r="N4294" t="s">
        <v>313</v>
      </c>
      <c r="O4294" t="s">
        <v>170</v>
      </c>
      <c r="P4294" t="s">
        <v>413</v>
      </c>
      <c r="R4294">
        <v>6.4</v>
      </c>
    </row>
    <row r="4295" spans="1:18">
      <c r="A4295" t="s">
        <v>331</v>
      </c>
      <c r="B4295">
        <v>19</v>
      </c>
      <c r="C4295" t="s">
        <v>99</v>
      </c>
      <c r="D4295" t="s">
        <v>91</v>
      </c>
      <c r="E4295" t="s">
        <v>243</v>
      </c>
      <c r="F4295" t="s">
        <v>242</v>
      </c>
      <c r="G4295" t="s">
        <v>409</v>
      </c>
      <c r="H4295" t="s">
        <v>13</v>
      </c>
      <c r="I4295" t="s">
        <v>404</v>
      </c>
      <c r="J4295" t="s">
        <v>301</v>
      </c>
      <c r="K4295">
        <v>0</v>
      </c>
      <c r="L4295" t="s">
        <v>273</v>
      </c>
      <c r="M4295">
        <v>-3</v>
      </c>
      <c r="N4295" t="s">
        <v>313</v>
      </c>
      <c r="O4295" t="s">
        <v>170</v>
      </c>
      <c r="P4295" t="s">
        <v>413</v>
      </c>
      <c r="R4295">
        <v>4.5</v>
      </c>
    </row>
    <row r="4296" spans="1:18">
      <c r="A4296" t="s">
        <v>331</v>
      </c>
      <c r="B4296">
        <v>19</v>
      </c>
      <c r="C4296" t="s">
        <v>99</v>
      </c>
      <c r="D4296" t="s">
        <v>91</v>
      </c>
      <c r="E4296" t="s">
        <v>243</v>
      </c>
      <c r="F4296" t="s">
        <v>242</v>
      </c>
      <c r="G4296" t="s">
        <v>409</v>
      </c>
      <c r="H4296" t="s">
        <v>25</v>
      </c>
      <c r="I4296" t="s">
        <v>404</v>
      </c>
      <c r="J4296" t="s">
        <v>302</v>
      </c>
      <c r="K4296">
        <v>0</v>
      </c>
      <c r="L4296" t="s">
        <v>273</v>
      </c>
      <c r="M4296">
        <v>-3</v>
      </c>
      <c r="N4296" t="s">
        <v>313</v>
      </c>
      <c r="O4296" t="s">
        <v>170</v>
      </c>
      <c r="P4296" t="s">
        <v>413</v>
      </c>
      <c r="R4296">
        <v>4.7</v>
      </c>
    </row>
    <row r="4297" spans="1:18">
      <c r="A4297" t="s">
        <v>331</v>
      </c>
      <c r="B4297">
        <v>19</v>
      </c>
      <c r="C4297" t="s">
        <v>99</v>
      </c>
      <c r="D4297" t="s">
        <v>91</v>
      </c>
      <c r="E4297" t="s">
        <v>243</v>
      </c>
      <c r="F4297" t="s">
        <v>242</v>
      </c>
      <c r="G4297" t="s">
        <v>409</v>
      </c>
      <c r="H4297" t="s">
        <v>16</v>
      </c>
      <c r="I4297" t="s">
        <v>404</v>
      </c>
      <c r="J4297" t="s">
        <v>303</v>
      </c>
      <c r="K4297">
        <v>0</v>
      </c>
      <c r="L4297" t="s">
        <v>273</v>
      </c>
      <c r="M4297">
        <v>-3</v>
      </c>
      <c r="N4297" t="s">
        <v>313</v>
      </c>
      <c r="O4297" t="s">
        <v>170</v>
      </c>
      <c r="P4297" t="s">
        <v>413</v>
      </c>
      <c r="R4297">
        <v>6.6</v>
      </c>
    </row>
    <row r="4298" spans="1:18">
      <c r="A4298" t="s">
        <v>331</v>
      </c>
      <c r="B4298">
        <v>19</v>
      </c>
      <c r="C4298" t="s">
        <v>99</v>
      </c>
      <c r="D4298" t="s">
        <v>91</v>
      </c>
      <c r="E4298" t="s">
        <v>243</v>
      </c>
      <c r="F4298" t="s">
        <v>242</v>
      </c>
      <c r="G4298" t="s">
        <v>409</v>
      </c>
      <c r="H4298" t="s">
        <v>5</v>
      </c>
      <c r="I4298" t="s">
        <v>404</v>
      </c>
      <c r="J4298" t="s">
        <v>304</v>
      </c>
      <c r="K4298">
        <v>0</v>
      </c>
      <c r="L4298" t="s">
        <v>273</v>
      </c>
      <c r="M4298">
        <v>-3</v>
      </c>
      <c r="N4298" t="s">
        <v>313</v>
      </c>
      <c r="O4298" t="s">
        <v>170</v>
      </c>
      <c r="P4298" t="s">
        <v>413</v>
      </c>
      <c r="R4298">
        <v>2.9</v>
      </c>
    </row>
    <row r="4299" spans="1:18">
      <c r="A4299" t="s">
        <v>331</v>
      </c>
      <c r="B4299">
        <v>19</v>
      </c>
      <c r="C4299" t="s">
        <v>99</v>
      </c>
      <c r="D4299" t="s">
        <v>91</v>
      </c>
      <c r="E4299" t="s">
        <v>243</v>
      </c>
      <c r="F4299" t="s">
        <v>242</v>
      </c>
      <c r="G4299" t="s">
        <v>409</v>
      </c>
      <c r="H4299" t="s">
        <v>7</v>
      </c>
      <c r="I4299" t="s">
        <v>404</v>
      </c>
      <c r="J4299" t="s">
        <v>305</v>
      </c>
      <c r="K4299">
        <v>0</v>
      </c>
      <c r="L4299" t="s">
        <v>273</v>
      </c>
      <c r="M4299">
        <v>-3</v>
      </c>
      <c r="N4299" t="s">
        <v>313</v>
      </c>
      <c r="O4299" t="s">
        <v>170</v>
      </c>
      <c r="P4299" t="s">
        <v>413</v>
      </c>
      <c r="R4299">
        <v>6.4</v>
      </c>
    </row>
    <row r="4300" spans="1:18">
      <c r="A4300" t="s">
        <v>331</v>
      </c>
      <c r="B4300">
        <v>19</v>
      </c>
      <c r="C4300" t="s">
        <v>99</v>
      </c>
      <c r="D4300" t="s">
        <v>91</v>
      </c>
      <c r="E4300" t="s">
        <v>243</v>
      </c>
      <c r="F4300" t="s">
        <v>242</v>
      </c>
      <c r="G4300" t="s">
        <v>409</v>
      </c>
      <c r="H4300" t="s">
        <v>15</v>
      </c>
      <c r="I4300" t="s">
        <v>404</v>
      </c>
      <c r="J4300" t="s">
        <v>306</v>
      </c>
      <c r="K4300">
        <v>0</v>
      </c>
      <c r="L4300" t="s">
        <v>273</v>
      </c>
      <c r="M4300">
        <v>-3</v>
      </c>
      <c r="N4300" t="s">
        <v>313</v>
      </c>
      <c r="O4300" t="s">
        <v>170</v>
      </c>
      <c r="P4300" t="s">
        <v>413</v>
      </c>
      <c r="R4300">
        <v>6.8</v>
      </c>
    </row>
    <row r="4301" spans="1:18">
      <c r="A4301" t="s">
        <v>331</v>
      </c>
      <c r="B4301">
        <v>19</v>
      </c>
      <c r="C4301" t="s">
        <v>99</v>
      </c>
      <c r="D4301" t="s">
        <v>91</v>
      </c>
      <c r="E4301" t="s">
        <v>243</v>
      </c>
      <c r="F4301" t="s">
        <v>242</v>
      </c>
      <c r="G4301" t="s">
        <v>409</v>
      </c>
      <c r="H4301" t="s">
        <v>19</v>
      </c>
      <c r="I4301" t="s">
        <v>404</v>
      </c>
      <c r="J4301" t="s">
        <v>307</v>
      </c>
      <c r="K4301">
        <v>0</v>
      </c>
      <c r="L4301" t="s">
        <v>273</v>
      </c>
      <c r="M4301">
        <v>-3</v>
      </c>
      <c r="N4301" t="s">
        <v>313</v>
      </c>
      <c r="O4301" t="s">
        <v>170</v>
      </c>
      <c r="P4301" t="s">
        <v>413</v>
      </c>
      <c r="R4301">
        <v>4.0999999999999996</v>
      </c>
    </row>
    <row r="4302" spans="1:18">
      <c r="A4302" t="s">
        <v>331</v>
      </c>
      <c r="B4302">
        <v>19</v>
      </c>
      <c r="C4302" t="s">
        <v>99</v>
      </c>
      <c r="D4302" t="s">
        <v>91</v>
      </c>
      <c r="E4302" t="s">
        <v>243</v>
      </c>
      <c r="F4302" t="s">
        <v>242</v>
      </c>
      <c r="G4302" t="s">
        <v>409</v>
      </c>
      <c r="H4302" t="s">
        <v>14</v>
      </c>
      <c r="I4302" t="s">
        <v>404</v>
      </c>
      <c r="J4302" t="s">
        <v>308</v>
      </c>
      <c r="K4302">
        <v>0</v>
      </c>
      <c r="L4302" t="s">
        <v>273</v>
      </c>
      <c r="M4302">
        <v>-3</v>
      </c>
      <c r="N4302" t="s">
        <v>313</v>
      </c>
      <c r="O4302" t="s">
        <v>170</v>
      </c>
      <c r="P4302" t="s">
        <v>413</v>
      </c>
      <c r="R4302">
        <v>6.9</v>
      </c>
    </row>
    <row r="4303" spans="1:18">
      <c r="A4303" t="s">
        <v>331</v>
      </c>
      <c r="B4303">
        <v>19</v>
      </c>
      <c r="C4303" t="s">
        <v>99</v>
      </c>
      <c r="D4303" t="s">
        <v>91</v>
      </c>
      <c r="E4303" t="s">
        <v>243</v>
      </c>
      <c r="F4303" t="s">
        <v>242</v>
      </c>
      <c r="G4303" t="s">
        <v>409</v>
      </c>
      <c r="H4303" t="s">
        <v>10</v>
      </c>
      <c r="I4303" t="s">
        <v>404</v>
      </c>
      <c r="J4303" t="s">
        <v>309</v>
      </c>
      <c r="K4303">
        <v>0</v>
      </c>
      <c r="L4303" t="s">
        <v>273</v>
      </c>
      <c r="M4303">
        <v>-3</v>
      </c>
      <c r="N4303" t="s">
        <v>313</v>
      </c>
      <c r="O4303" t="s">
        <v>170</v>
      </c>
      <c r="P4303" t="s">
        <v>413</v>
      </c>
      <c r="R4303">
        <v>6</v>
      </c>
    </row>
    <row r="4304" spans="1:18">
      <c r="A4304" t="s">
        <v>331</v>
      </c>
      <c r="B4304">
        <v>19</v>
      </c>
      <c r="C4304" t="s">
        <v>99</v>
      </c>
      <c r="D4304" t="s">
        <v>91</v>
      </c>
      <c r="E4304" t="s">
        <v>243</v>
      </c>
      <c r="F4304" t="s">
        <v>242</v>
      </c>
      <c r="G4304" t="s">
        <v>409</v>
      </c>
      <c r="H4304" t="s">
        <v>93</v>
      </c>
      <c r="I4304" t="s">
        <v>173</v>
      </c>
      <c r="J4304" t="s">
        <v>310</v>
      </c>
      <c r="K4304">
        <v>0</v>
      </c>
      <c r="L4304" t="s">
        <v>273</v>
      </c>
      <c r="M4304">
        <v>-3</v>
      </c>
      <c r="N4304" t="s">
        <v>313</v>
      </c>
      <c r="O4304" t="s">
        <v>170</v>
      </c>
      <c r="P4304" t="s">
        <v>413</v>
      </c>
      <c r="R4304">
        <v>5.2</v>
      </c>
    </row>
    <row r="4305" spans="1:18">
      <c r="A4305" t="s">
        <v>331</v>
      </c>
      <c r="B4305">
        <v>19</v>
      </c>
      <c r="C4305" t="s">
        <v>99</v>
      </c>
      <c r="D4305" t="s">
        <v>91</v>
      </c>
      <c r="E4305" t="s">
        <v>243</v>
      </c>
      <c r="F4305" t="s">
        <v>242</v>
      </c>
      <c r="G4305" t="s">
        <v>409</v>
      </c>
      <c r="H4305" t="s">
        <v>22</v>
      </c>
      <c r="I4305" t="s">
        <v>404</v>
      </c>
      <c r="J4305" t="s">
        <v>265</v>
      </c>
      <c r="K4305">
        <v>0</v>
      </c>
      <c r="L4305" t="s">
        <v>273</v>
      </c>
      <c r="M4305">
        <v>-4</v>
      </c>
      <c r="N4305" t="s">
        <v>312</v>
      </c>
      <c r="O4305" t="s">
        <v>170</v>
      </c>
      <c r="P4305" t="s">
        <v>413</v>
      </c>
      <c r="R4305">
        <v>3.2</v>
      </c>
    </row>
    <row r="4306" spans="1:18">
      <c r="A4306" t="s">
        <v>331</v>
      </c>
      <c r="B4306">
        <v>19</v>
      </c>
      <c r="C4306" t="s">
        <v>99</v>
      </c>
      <c r="D4306" t="s">
        <v>91</v>
      </c>
      <c r="E4306" t="s">
        <v>243</v>
      </c>
      <c r="F4306" t="s">
        <v>242</v>
      </c>
      <c r="G4306" t="s">
        <v>409</v>
      </c>
      <c r="H4306" t="s">
        <v>24</v>
      </c>
      <c r="I4306" t="s">
        <v>404</v>
      </c>
      <c r="J4306" t="s">
        <v>266</v>
      </c>
      <c r="K4306">
        <v>0</v>
      </c>
      <c r="L4306" t="s">
        <v>273</v>
      </c>
      <c r="M4306">
        <v>-4</v>
      </c>
      <c r="N4306" t="s">
        <v>312</v>
      </c>
      <c r="O4306" t="s">
        <v>170</v>
      </c>
      <c r="P4306" t="s">
        <v>413</v>
      </c>
      <c r="R4306">
        <v>4.5</v>
      </c>
    </row>
    <row r="4307" spans="1:18">
      <c r="A4307" t="s">
        <v>331</v>
      </c>
      <c r="B4307">
        <v>19</v>
      </c>
      <c r="C4307" t="s">
        <v>99</v>
      </c>
      <c r="D4307" t="s">
        <v>91</v>
      </c>
      <c r="E4307" t="s">
        <v>243</v>
      </c>
      <c r="F4307" t="s">
        <v>242</v>
      </c>
      <c r="G4307" t="s">
        <v>409</v>
      </c>
      <c r="H4307" t="s">
        <v>23</v>
      </c>
      <c r="I4307" t="s">
        <v>404</v>
      </c>
      <c r="J4307" t="s">
        <v>267</v>
      </c>
      <c r="K4307">
        <v>0</v>
      </c>
      <c r="L4307" t="s">
        <v>273</v>
      </c>
      <c r="M4307">
        <v>-4</v>
      </c>
      <c r="N4307" t="s">
        <v>312</v>
      </c>
      <c r="O4307" t="s">
        <v>170</v>
      </c>
      <c r="P4307" t="s">
        <v>413</v>
      </c>
      <c r="R4307">
        <v>9.5</v>
      </c>
    </row>
    <row r="4308" spans="1:18">
      <c r="A4308" t="s">
        <v>331</v>
      </c>
      <c r="B4308">
        <v>19</v>
      </c>
      <c r="C4308" t="s">
        <v>99</v>
      </c>
      <c r="D4308" t="s">
        <v>91</v>
      </c>
      <c r="E4308" t="s">
        <v>243</v>
      </c>
      <c r="F4308" t="s">
        <v>242</v>
      </c>
      <c r="G4308" t="s">
        <v>409</v>
      </c>
      <c r="H4308" t="s">
        <v>18</v>
      </c>
      <c r="I4308" t="s">
        <v>404</v>
      </c>
      <c r="J4308" t="s">
        <v>268</v>
      </c>
      <c r="K4308">
        <v>0</v>
      </c>
      <c r="L4308" t="s">
        <v>273</v>
      </c>
      <c r="M4308">
        <v>-4</v>
      </c>
      <c r="N4308" t="s">
        <v>312</v>
      </c>
      <c r="O4308" t="s">
        <v>170</v>
      </c>
      <c r="P4308" t="s">
        <v>413</v>
      </c>
      <c r="R4308">
        <v>6</v>
      </c>
    </row>
    <row r="4309" spans="1:18">
      <c r="A4309" t="s">
        <v>331</v>
      </c>
      <c r="B4309">
        <v>19</v>
      </c>
      <c r="C4309" t="s">
        <v>99</v>
      </c>
      <c r="D4309" t="s">
        <v>91</v>
      </c>
      <c r="E4309" t="s">
        <v>243</v>
      </c>
      <c r="F4309" t="s">
        <v>242</v>
      </c>
      <c r="G4309" t="s">
        <v>409</v>
      </c>
      <c r="H4309" t="s">
        <v>20</v>
      </c>
      <c r="I4309" t="s">
        <v>404</v>
      </c>
      <c r="J4309" t="s">
        <v>269</v>
      </c>
      <c r="K4309">
        <v>0</v>
      </c>
      <c r="L4309" t="s">
        <v>273</v>
      </c>
      <c r="M4309">
        <v>-4</v>
      </c>
      <c r="N4309" t="s">
        <v>312</v>
      </c>
      <c r="O4309" t="s">
        <v>170</v>
      </c>
      <c r="P4309" t="s">
        <v>413</v>
      </c>
      <c r="R4309">
        <v>1.6</v>
      </c>
    </row>
    <row r="4310" spans="1:18">
      <c r="A4310" t="s">
        <v>331</v>
      </c>
      <c r="B4310">
        <v>19</v>
      </c>
      <c r="C4310" t="s">
        <v>99</v>
      </c>
      <c r="D4310" t="s">
        <v>91</v>
      </c>
      <c r="E4310" t="s">
        <v>243</v>
      </c>
      <c r="F4310" t="s">
        <v>242</v>
      </c>
      <c r="G4310" t="s">
        <v>409</v>
      </c>
      <c r="H4310" t="s">
        <v>9</v>
      </c>
      <c r="I4310" t="s">
        <v>404</v>
      </c>
      <c r="J4310" t="s">
        <v>270</v>
      </c>
      <c r="K4310">
        <v>0</v>
      </c>
      <c r="L4310" t="s">
        <v>273</v>
      </c>
      <c r="M4310">
        <v>-4</v>
      </c>
      <c r="N4310" t="s">
        <v>312</v>
      </c>
      <c r="O4310" t="s">
        <v>170</v>
      </c>
      <c r="P4310" t="s">
        <v>413</v>
      </c>
      <c r="R4310">
        <v>1.2</v>
      </c>
    </row>
    <row r="4311" spans="1:18">
      <c r="A4311" t="s">
        <v>331</v>
      </c>
      <c r="B4311">
        <v>19</v>
      </c>
      <c r="C4311" t="s">
        <v>99</v>
      </c>
      <c r="D4311" t="s">
        <v>91</v>
      </c>
      <c r="E4311" t="s">
        <v>243</v>
      </c>
      <c r="F4311" t="s">
        <v>242</v>
      </c>
      <c r="G4311" t="s">
        <v>409</v>
      </c>
      <c r="H4311" t="s">
        <v>21</v>
      </c>
      <c r="I4311" t="s">
        <v>404</v>
      </c>
      <c r="J4311" t="s">
        <v>271</v>
      </c>
      <c r="K4311">
        <v>0</v>
      </c>
      <c r="L4311" t="s">
        <v>273</v>
      </c>
      <c r="M4311">
        <v>-4</v>
      </c>
      <c r="N4311" t="s">
        <v>312</v>
      </c>
      <c r="O4311" t="s">
        <v>170</v>
      </c>
      <c r="P4311" t="s">
        <v>413</v>
      </c>
      <c r="R4311">
        <v>1.9</v>
      </c>
    </row>
    <row r="4312" spans="1:18">
      <c r="A4312" t="s">
        <v>331</v>
      </c>
      <c r="B4312">
        <v>19</v>
      </c>
      <c r="C4312" t="s">
        <v>99</v>
      </c>
      <c r="D4312" t="s">
        <v>91</v>
      </c>
      <c r="E4312" t="s">
        <v>243</v>
      </c>
      <c r="F4312" t="s">
        <v>242</v>
      </c>
      <c r="G4312" t="s">
        <v>409</v>
      </c>
      <c r="H4312" t="s">
        <v>6</v>
      </c>
      <c r="I4312" t="s">
        <v>404</v>
      </c>
      <c r="J4312" t="s">
        <v>272</v>
      </c>
      <c r="K4312">
        <v>0</v>
      </c>
      <c r="L4312" t="s">
        <v>273</v>
      </c>
      <c r="M4312">
        <v>-4</v>
      </c>
      <c r="N4312" t="s">
        <v>312</v>
      </c>
      <c r="O4312" t="s">
        <v>170</v>
      </c>
      <c r="P4312" t="s">
        <v>413</v>
      </c>
      <c r="R4312">
        <v>6.1</v>
      </c>
    </row>
    <row r="4313" spans="1:18">
      <c r="A4313" t="s">
        <v>331</v>
      </c>
      <c r="B4313">
        <v>19</v>
      </c>
      <c r="C4313" t="s">
        <v>99</v>
      </c>
      <c r="D4313" t="s">
        <v>91</v>
      </c>
      <c r="E4313" t="s">
        <v>243</v>
      </c>
      <c r="F4313" t="s">
        <v>242</v>
      </c>
      <c r="G4313" t="s">
        <v>409</v>
      </c>
      <c r="H4313" t="s">
        <v>4</v>
      </c>
      <c r="I4313" t="s">
        <v>404</v>
      </c>
      <c r="J4313" t="s">
        <v>297</v>
      </c>
      <c r="K4313">
        <v>0</v>
      </c>
      <c r="L4313" t="s">
        <v>273</v>
      </c>
      <c r="M4313">
        <v>-4</v>
      </c>
      <c r="N4313" t="s">
        <v>312</v>
      </c>
      <c r="O4313" t="s">
        <v>170</v>
      </c>
      <c r="P4313" t="s">
        <v>413</v>
      </c>
      <c r="R4313">
        <v>3.1</v>
      </c>
    </row>
    <row r="4314" spans="1:18">
      <c r="A4314" t="s">
        <v>331</v>
      </c>
      <c r="B4314">
        <v>19</v>
      </c>
      <c r="C4314" t="s">
        <v>99</v>
      </c>
      <c r="D4314" t="s">
        <v>91</v>
      </c>
      <c r="E4314" t="s">
        <v>243</v>
      </c>
      <c r="F4314" t="s">
        <v>242</v>
      </c>
      <c r="G4314" t="s">
        <v>409</v>
      </c>
      <c r="H4314" t="s">
        <v>11</v>
      </c>
      <c r="I4314" t="s">
        <v>404</v>
      </c>
      <c r="J4314" t="s">
        <v>298</v>
      </c>
      <c r="K4314">
        <v>0</v>
      </c>
      <c r="L4314" t="s">
        <v>273</v>
      </c>
      <c r="M4314">
        <v>-4</v>
      </c>
      <c r="N4314" t="s">
        <v>312</v>
      </c>
      <c r="O4314" t="s">
        <v>170</v>
      </c>
      <c r="P4314" t="s">
        <v>413</v>
      </c>
      <c r="R4314">
        <v>5.2</v>
      </c>
    </row>
    <row r="4315" spans="1:18">
      <c r="A4315" t="s">
        <v>331</v>
      </c>
      <c r="B4315">
        <v>19</v>
      </c>
      <c r="C4315" t="s">
        <v>99</v>
      </c>
      <c r="D4315" t="s">
        <v>91</v>
      </c>
      <c r="E4315" t="s">
        <v>243</v>
      </c>
      <c r="F4315" t="s">
        <v>242</v>
      </c>
      <c r="G4315" t="s">
        <v>409</v>
      </c>
      <c r="H4315" t="s">
        <v>8</v>
      </c>
      <c r="I4315" t="s">
        <v>404</v>
      </c>
      <c r="J4315" t="s">
        <v>299</v>
      </c>
      <c r="K4315">
        <v>0</v>
      </c>
      <c r="L4315" t="s">
        <v>273</v>
      </c>
      <c r="M4315">
        <v>-4</v>
      </c>
      <c r="N4315" t="s">
        <v>312</v>
      </c>
      <c r="O4315" t="s">
        <v>170</v>
      </c>
      <c r="P4315" t="s">
        <v>413</v>
      </c>
      <c r="R4315">
        <v>3.4</v>
      </c>
    </row>
    <row r="4316" spans="1:18">
      <c r="A4316" t="s">
        <v>331</v>
      </c>
      <c r="B4316">
        <v>19</v>
      </c>
      <c r="C4316" t="s">
        <v>99</v>
      </c>
      <c r="D4316" t="s">
        <v>91</v>
      </c>
      <c r="E4316" t="s">
        <v>243</v>
      </c>
      <c r="F4316" t="s">
        <v>242</v>
      </c>
      <c r="G4316" t="s">
        <v>409</v>
      </c>
      <c r="H4316" t="s">
        <v>17</v>
      </c>
      <c r="I4316" t="s">
        <v>404</v>
      </c>
      <c r="J4316" t="s">
        <v>300</v>
      </c>
      <c r="K4316">
        <v>0</v>
      </c>
      <c r="L4316" t="s">
        <v>273</v>
      </c>
      <c r="M4316">
        <v>-4</v>
      </c>
      <c r="N4316" t="s">
        <v>312</v>
      </c>
      <c r="O4316" t="s">
        <v>170</v>
      </c>
      <c r="P4316" t="s">
        <v>413</v>
      </c>
      <c r="R4316">
        <v>5.3</v>
      </c>
    </row>
    <row r="4317" spans="1:18">
      <c r="A4317" t="s">
        <v>331</v>
      </c>
      <c r="B4317">
        <v>19</v>
      </c>
      <c r="C4317" t="s">
        <v>99</v>
      </c>
      <c r="D4317" t="s">
        <v>91</v>
      </c>
      <c r="E4317" t="s">
        <v>243</v>
      </c>
      <c r="F4317" t="s">
        <v>242</v>
      </c>
      <c r="G4317" t="s">
        <v>409</v>
      </c>
      <c r="H4317" t="s">
        <v>13</v>
      </c>
      <c r="I4317" t="s">
        <v>404</v>
      </c>
      <c r="J4317" t="s">
        <v>301</v>
      </c>
      <c r="K4317">
        <v>0</v>
      </c>
      <c r="L4317" t="s">
        <v>273</v>
      </c>
      <c r="M4317">
        <v>-4</v>
      </c>
      <c r="N4317" t="s">
        <v>312</v>
      </c>
      <c r="O4317" t="s">
        <v>170</v>
      </c>
      <c r="P4317" t="s">
        <v>413</v>
      </c>
      <c r="R4317">
        <v>3.9</v>
      </c>
    </row>
    <row r="4318" spans="1:18">
      <c r="A4318" t="s">
        <v>331</v>
      </c>
      <c r="B4318">
        <v>19</v>
      </c>
      <c r="C4318" t="s">
        <v>99</v>
      </c>
      <c r="D4318" t="s">
        <v>91</v>
      </c>
      <c r="E4318" t="s">
        <v>243</v>
      </c>
      <c r="F4318" t="s">
        <v>242</v>
      </c>
      <c r="G4318" t="s">
        <v>409</v>
      </c>
      <c r="H4318" t="s">
        <v>25</v>
      </c>
      <c r="I4318" t="s">
        <v>404</v>
      </c>
      <c r="J4318" t="s">
        <v>302</v>
      </c>
      <c r="K4318">
        <v>0</v>
      </c>
      <c r="L4318" t="s">
        <v>273</v>
      </c>
      <c r="M4318">
        <v>-4</v>
      </c>
      <c r="N4318" t="s">
        <v>312</v>
      </c>
      <c r="O4318" t="s">
        <v>170</v>
      </c>
      <c r="P4318" t="s">
        <v>413</v>
      </c>
      <c r="R4318">
        <v>4.2</v>
      </c>
    </row>
    <row r="4319" spans="1:18">
      <c r="A4319" t="s">
        <v>331</v>
      </c>
      <c r="B4319">
        <v>19</v>
      </c>
      <c r="C4319" t="s">
        <v>99</v>
      </c>
      <c r="D4319" t="s">
        <v>91</v>
      </c>
      <c r="E4319" t="s">
        <v>243</v>
      </c>
      <c r="F4319" t="s">
        <v>242</v>
      </c>
      <c r="G4319" t="s">
        <v>409</v>
      </c>
      <c r="H4319" t="s">
        <v>16</v>
      </c>
      <c r="I4319" t="s">
        <v>404</v>
      </c>
      <c r="J4319" t="s">
        <v>303</v>
      </c>
      <c r="K4319">
        <v>0</v>
      </c>
      <c r="L4319" t="s">
        <v>273</v>
      </c>
      <c r="M4319">
        <v>-4</v>
      </c>
      <c r="N4319" t="s">
        <v>312</v>
      </c>
      <c r="O4319" t="s">
        <v>170</v>
      </c>
      <c r="P4319" t="s">
        <v>413</v>
      </c>
      <c r="R4319">
        <v>4.8</v>
      </c>
    </row>
    <row r="4320" spans="1:18">
      <c r="A4320" t="s">
        <v>331</v>
      </c>
      <c r="B4320">
        <v>19</v>
      </c>
      <c r="C4320" t="s">
        <v>99</v>
      </c>
      <c r="D4320" t="s">
        <v>91</v>
      </c>
      <c r="E4320" t="s">
        <v>243</v>
      </c>
      <c r="F4320" t="s">
        <v>242</v>
      </c>
      <c r="G4320" t="s">
        <v>409</v>
      </c>
      <c r="H4320" t="s">
        <v>5</v>
      </c>
      <c r="I4320" t="s">
        <v>404</v>
      </c>
      <c r="J4320" t="s">
        <v>304</v>
      </c>
      <c r="K4320">
        <v>0</v>
      </c>
      <c r="L4320" t="s">
        <v>273</v>
      </c>
      <c r="M4320">
        <v>-4</v>
      </c>
      <c r="N4320" t="s">
        <v>312</v>
      </c>
      <c r="O4320" t="s">
        <v>170</v>
      </c>
      <c r="P4320" t="s">
        <v>413</v>
      </c>
      <c r="R4320">
        <v>3.3</v>
      </c>
    </row>
    <row r="4321" spans="1:18">
      <c r="A4321" t="s">
        <v>331</v>
      </c>
      <c r="B4321">
        <v>19</v>
      </c>
      <c r="C4321" t="s">
        <v>99</v>
      </c>
      <c r="D4321" t="s">
        <v>91</v>
      </c>
      <c r="E4321" t="s">
        <v>243</v>
      </c>
      <c r="F4321" t="s">
        <v>242</v>
      </c>
      <c r="G4321" t="s">
        <v>409</v>
      </c>
      <c r="H4321" t="s">
        <v>7</v>
      </c>
      <c r="I4321" t="s">
        <v>404</v>
      </c>
      <c r="J4321" t="s">
        <v>305</v>
      </c>
      <c r="K4321">
        <v>0</v>
      </c>
      <c r="L4321" t="s">
        <v>273</v>
      </c>
      <c r="M4321">
        <v>-4</v>
      </c>
      <c r="N4321" t="s">
        <v>312</v>
      </c>
      <c r="O4321" t="s">
        <v>170</v>
      </c>
      <c r="P4321" t="s">
        <v>413</v>
      </c>
      <c r="R4321">
        <v>6.3</v>
      </c>
    </row>
    <row r="4322" spans="1:18">
      <c r="A4322" t="s">
        <v>331</v>
      </c>
      <c r="B4322">
        <v>19</v>
      </c>
      <c r="C4322" t="s">
        <v>99</v>
      </c>
      <c r="D4322" t="s">
        <v>91</v>
      </c>
      <c r="E4322" t="s">
        <v>243</v>
      </c>
      <c r="F4322" t="s">
        <v>242</v>
      </c>
      <c r="G4322" t="s">
        <v>409</v>
      </c>
      <c r="H4322" t="s">
        <v>15</v>
      </c>
      <c r="I4322" t="s">
        <v>404</v>
      </c>
      <c r="J4322" t="s">
        <v>306</v>
      </c>
      <c r="K4322">
        <v>0</v>
      </c>
      <c r="L4322" t="s">
        <v>273</v>
      </c>
      <c r="M4322">
        <v>-4</v>
      </c>
      <c r="N4322" t="s">
        <v>312</v>
      </c>
      <c r="O4322" t="s">
        <v>170</v>
      </c>
      <c r="P4322" t="s">
        <v>413</v>
      </c>
      <c r="R4322">
        <v>6.4</v>
      </c>
    </row>
    <row r="4323" spans="1:18">
      <c r="A4323" t="s">
        <v>331</v>
      </c>
      <c r="B4323">
        <v>19</v>
      </c>
      <c r="C4323" t="s">
        <v>99</v>
      </c>
      <c r="D4323" t="s">
        <v>91</v>
      </c>
      <c r="E4323" t="s">
        <v>243</v>
      </c>
      <c r="F4323" t="s">
        <v>242</v>
      </c>
      <c r="G4323" t="s">
        <v>409</v>
      </c>
      <c r="H4323" t="s">
        <v>19</v>
      </c>
      <c r="I4323" t="s">
        <v>404</v>
      </c>
      <c r="J4323" t="s">
        <v>307</v>
      </c>
      <c r="K4323">
        <v>0</v>
      </c>
      <c r="L4323" t="s">
        <v>273</v>
      </c>
      <c r="M4323">
        <v>-4</v>
      </c>
      <c r="N4323" t="s">
        <v>312</v>
      </c>
      <c r="O4323" t="s">
        <v>170</v>
      </c>
      <c r="P4323" t="s">
        <v>413</v>
      </c>
      <c r="R4323">
        <v>5.0999999999999996</v>
      </c>
    </row>
    <row r="4324" spans="1:18">
      <c r="A4324" t="s">
        <v>331</v>
      </c>
      <c r="B4324">
        <v>19</v>
      </c>
      <c r="C4324" t="s">
        <v>99</v>
      </c>
      <c r="D4324" t="s">
        <v>91</v>
      </c>
      <c r="E4324" t="s">
        <v>243</v>
      </c>
      <c r="F4324" t="s">
        <v>242</v>
      </c>
      <c r="G4324" t="s">
        <v>409</v>
      </c>
      <c r="H4324" t="s">
        <v>14</v>
      </c>
      <c r="I4324" t="s">
        <v>404</v>
      </c>
      <c r="J4324" t="s">
        <v>308</v>
      </c>
      <c r="K4324">
        <v>0</v>
      </c>
      <c r="L4324" t="s">
        <v>273</v>
      </c>
      <c r="M4324">
        <v>-4</v>
      </c>
      <c r="N4324" t="s">
        <v>312</v>
      </c>
      <c r="O4324" t="s">
        <v>170</v>
      </c>
      <c r="P4324" t="s">
        <v>413</v>
      </c>
      <c r="R4324">
        <v>6.3</v>
      </c>
    </row>
    <row r="4325" spans="1:18">
      <c r="A4325" t="s">
        <v>331</v>
      </c>
      <c r="B4325">
        <v>19</v>
      </c>
      <c r="C4325" t="s">
        <v>99</v>
      </c>
      <c r="D4325" t="s">
        <v>91</v>
      </c>
      <c r="E4325" t="s">
        <v>243</v>
      </c>
      <c r="F4325" t="s">
        <v>242</v>
      </c>
      <c r="G4325" t="s">
        <v>409</v>
      </c>
      <c r="H4325" t="s">
        <v>10</v>
      </c>
      <c r="I4325" t="s">
        <v>404</v>
      </c>
      <c r="J4325" t="s">
        <v>309</v>
      </c>
      <c r="K4325">
        <v>0</v>
      </c>
      <c r="L4325" t="s">
        <v>273</v>
      </c>
      <c r="M4325">
        <v>-4</v>
      </c>
      <c r="N4325" t="s">
        <v>312</v>
      </c>
      <c r="O4325" t="s">
        <v>170</v>
      </c>
      <c r="P4325" t="s">
        <v>413</v>
      </c>
      <c r="R4325">
        <v>6.2</v>
      </c>
    </row>
    <row r="4326" spans="1:18">
      <c r="A4326" t="s">
        <v>331</v>
      </c>
      <c r="B4326">
        <v>19</v>
      </c>
      <c r="C4326" t="s">
        <v>99</v>
      </c>
      <c r="D4326" t="s">
        <v>91</v>
      </c>
      <c r="E4326" t="s">
        <v>243</v>
      </c>
      <c r="F4326" t="s">
        <v>242</v>
      </c>
      <c r="G4326" t="s">
        <v>409</v>
      </c>
      <c r="H4326" t="s">
        <v>93</v>
      </c>
      <c r="I4326" t="s">
        <v>173</v>
      </c>
      <c r="J4326" t="s">
        <v>310</v>
      </c>
      <c r="K4326">
        <v>0</v>
      </c>
      <c r="L4326" t="s">
        <v>273</v>
      </c>
      <c r="M4326">
        <v>-4</v>
      </c>
      <c r="N4326" t="s">
        <v>312</v>
      </c>
      <c r="O4326" t="s">
        <v>170</v>
      </c>
      <c r="P4326" t="s">
        <v>413</v>
      </c>
      <c r="R4326">
        <v>4.5</v>
      </c>
    </row>
    <row r="4327" spans="1:18">
      <c r="A4327" t="s">
        <v>331</v>
      </c>
      <c r="B4327">
        <v>19</v>
      </c>
      <c r="C4327" t="s">
        <v>99</v>
      </c>
      <c r="D4327" t="s">
        <v>91</v>
      </c>
      <c r="E4327" t="s">
        <v>243</v>
      </c>
      <c r="F4327" t="s">
        <v>242</v>
      </c>
      <c r="G4327" t="s">
        <v>409</v>
      </c>
      <c r="H4327" t="s">
        <v>22</v>
      </c>
      <c r="I4327" t="s">
        <v>404</v>
      </c>
      <c r="J4327" t="s">
        <v>265</v>
      </c>
      <c r="K4327">
        <v>0</v>
      </c>
      <c r="L4327" t="s">
        <v>273</v>
      </c>
      <c r="M4327">
        <v>-5</v>
      </c>
      <c r="N4327" t="s">
        <v>311</v>
      </c>
      <c r="O4327" t="s">
        <v>170</v>
      </c>
      <c r="P4327" t="s">
        <v>413</v>
      </c>
      <c r="R4327">
        <v>3.4</v>
      </c>
    </row>
    <row r="4328" spans="1:18">
      <c r="A4328" t="s">
        <v>331</v>
      </c>
      <c r="B4328">
        <v>19</v>
      </c>
      <c r="C4328" t="s">
        <v>99</v>
      </c>
      <c r="D4328" t="s">
        <v>91</v>
      </c>
      <c r="E4328" t="s">
        <v>243</v>
      </c>
      <c r="F4328" t="s">
        <v>242</v>
      </c>
      <c r="G4328" t="s">
        <v>409</v>
      </c>
      <c r="H4328" t="s">
        <v>24</v>
      </c>
      <c r="I4328" t="s">
        <v>404</v>
      </c>
      <c r="J4328" t="s">
        <v>266</v>
      </c>
      <c r="K4328">
        <v>0</v>
      </c>
      <c r="L4328" t="s">
        <v>273</v>
      </c>
      <c r="M4328">
        <v>-5</v>
      </c>
      <c r="N4328" t="s">
        <v>311</v>
      </c>
      <c r="O4328" t="s">
        <v>170</v>
      </c>
      <c r="P4328" t="s">
        <v>413</v>
      </c>
      <c r="R4328">
        <v>4.7</v>
      </c>
    </row>
    <row r="4329" spans="1:18">
      <c r="A4329" t="s">
        <v>331</v>
      </c>
      <c r="B4329">
        <v>19</v>
      </c>
      <c r="C4329" t="s">
        <v>99</v>
      </c>
      <c r="D4329" t="s">
        <v>91</v>
      </c>
      <c r="E4329" t="s">
        <v>243</v>
      </c>
      <c r="F4329" t="s">
        <v>242</v>
      </c>
      <c r="G4329" t="s">
        <v>409</v>
      </c>
      <c r="H4329" t="s">
        <v>23</v>
      </c>
      <c r="I4329" t="s">
        <v>404</v>
      </c>
      <c r="J4329" t="s">
        <v>267</v>
      </c>
      <c r="K4329">
        <v>0</v>
      </c>
      <c r="L4329" t="s">
        <v>273</v>
      </c>
      <c r="M4329">
        <v>-5</v>
      </c>
      <c r="N4329" t="s">
        <v>311</v>
      </c>
      <c r="O4329" t="s">
        <v>170</v>
      </c>
      <c r="P4329" t="s">
        <v>413</v>
      </c>
      <c r="R4329">
        <v>7.1</v>
      </c>
    </row>
    <row r="4330" spans="1:18">
      <c r="A4330" t="s">
        <v>331</v>
      </c>
      <c r="B4330">
        <v>19</v>
      </c>
      <c r="C4330" t="s">
        <v>99</v>
      </c>
      <c r="D4330" t="s">
        <v>91</v>
      </c>
      <c r="E4330" t="s">
        <v>243</v>
      </c>
      <c r="F4330" t="s">
        <v>242</v>
      </c>
      <c r="G4330" t="s">
        <v>409</v>
      </c>
      <c r="H4330" t="s">
        <v>18</v>
      </c>
      <c r="I4330" t="s">
        <v>404</v>
      </c>
      <c r="J4330" t="s">
        <v>268</v>
      </c>
      <c r="K4330">
        <v>0</v>
      </c>
      <c r="L4330" t="s">
        <v>273</v>
      </c>
      <c r="M4330">
        <v>-5</v>
      </c>
      <c r="N4330" t="s">
        <v>311</v>
      </c>
      <c r="O4330" t="s">
        <v>170</v>
      </c>
      <c r="P4330" t="s">
        <v>413</v>
      </c>
      <c r="R4330">
        <v>5</v>
      </c>
    </row>
    <row r="4331" spans="1:18">
      <c r="A4331" t="s">
        <v>331</v>
      </c>
      <c r="B4331">
        <v>19</v>
      </c>
      <c r="C4331" t="s">
        <v>99</v>
      </c>
      <c r="D4331" t="s">
        <v>91</v>
      </c>
      <c r="E4331" t="s">
        <v>243</v>
      </c>
      <c r="F4331" t="s">
        <v>242</v>
      </c>
      <c r="G4331" t="s">
        <v>409</v>
      </c>
      <c r="H4331" t="s">
        <v>20</v>
      </c>
      <c r="I4331" t="s">
        <v>404</v>
      </c>
      <c r="J4331" t="s">
        <v>269</v>
      </c>
      <c r="K4331">
        <v>0</v>
      </c>
      <c r="L4331" t="s">
        <v>273</v>
      </c>
      <c r="M4331">
        <v>-5</v>
      </c>
      <c r="N4331" t="s">
        <v>311</v>
      </c>
      <c r="O4331" t="s">
        <v>170</v>
      </c>
      <c r="P4331" t="s">
        <v>413</v>
      </c>
      <c r="R4331">
        <v>1.5</v>
      </c>
    </row>
    <row r="4332" spans="1:18">
      <c r="A4332" t="s">
        <v>331</v>
      </c>
      <c r="B4332">
        <v>19</v>
      </c>
      <c r="C4332" t="s">
        <v>99</v>
      </c>
      <c r="D4332" t="s">
        <v>91</v>
      </c>
      <c r="E4332" t="s">
        <v>243</v>
      </c>
      <c r="F4332" t="s">
        <v>242</v>
      </c>
      <c r="G4332" t="s">
        <v>409</v>
      </c>
      <c r="H4332" t="s">
        <v>9</v>
      </c>
      <c r="I4332" t="s">
        <v>404</v>
      </c>
      <c r="J4332" t="s">
        <v>270</v>
      </c>
      <c r="K4332">
        <v>0</v>
      </c>
      <c r="L4332" t="s">
        <v>273</v>
      </c>
      <c r="M4332">
        <v>-5</v>
      </c>
      <c r="N4332" t="s">
        <v>311</v>
      </c>
      <c r="O4332" t="s">
        <v>170</v>
      </c>
      <c r="P4332" t="s">
        <v>413</v>
      </c>
      <c r="R4332">
        <v>0.9</v>
      </c>
    </row>
    <row r="4333" spans="1:18">
      <c r="A4333" t="s">
        <v>331</v>
      </c>
      <c r="B4333">
        <v>19</v>
      </c>
      <c r="C4333" t="s">
        <v>99</v>
      </c>
      <c r="D4333" t="s">
        <v>91</v>
      </c>
      <c r="E4333" t="s">
        <v>243</v>
      </c>
      <c r="F4333" t="s">
        <v>242</v>
      </c>
      <c r="G4333" t="s">
        <v>409</v>
      </c>
      <c r="H4333" t="s">
        <v>21</v>
      </c>
      <c r="I4333" t="s">
        <v>404</v>
      </c>
      <c r="J4333" t="s">
        <v>271</v>
      </c>
      <c r="K4333">
        <v>0</v>
      </c>
      <c r="L4333" t="s">
        <v>273</v>
      </c>
      <c r="M4333">
        <v>-5</v>
      </c>
      <c r="N4333" t="s">
        <v>311</v>
      </c>
      <c r="O4333" t="s">
        <v>170</v>
      </c>
      <c r="P4333" t="s">
        <v>413</v>
      </c>
      <c r="R4333">
        <v>1.6</v>
      </c>
    </row>
    <row r="4334" spans="1:18">
      <c r="A4334" t="s">
        <v>331</v>
      </c>
      <c r="B4334">
        <v>19</v>
      </c>
      <c r="C4334" t="s">
        <v>99</v>
      </c>
      <c r="D4334" t="s">
        <v>91</v>
      </c>
      <c r="E4334" t="s">
        <v>243</v>
      </c>
      <c r="F4334" t="s">
        <v>242</v>
      </c>
      <c r="G4334" t="s">
        <v>409</v>
      </c>
      <c r="H4334" t="s">
        <v>6</v>
      </c>
      <c r="I4334" t="s">
        <v>404</v>
      </c>
      <c r="J4334" t="s">
        <v>272</v>
      </c>
      <c r="K4334">
        <v>0</v>
      </c>
      <c r="L4334" t="s">
        <v>273</v>
      </c>
      <c r="M4334">
        <v>-5</v>
      </c>
      <c r="N4334" t="s">
        <v>311</v>
      </c>
      <c r="O4334" t="s">
        <v>170</v>
      </c>
      <c r="P4334" t="s">
        <v>413</v>
      </c>
      <c r="R4334">
        <v>5.2</v>
      </c>
    </row>
    <row r="4335" spans="1:18">
      <c r="A4335" t="s">
        <v>331</v>
      </c>
      <c r="B4335">
        <v>19</v>
      </c>
      <c r="C4335" t="s">
        <v>99</v>
      </c>
      <c r="D4335" t="s">
        <v>91</v>
      </c>
      <c r="E4335" t="s">
        <v>243</v>
      </c>
      <c r="F4335" t="s">
        <v>242</v>
      </c>
      <c r="G4335" t="s">
        <v>409</v>
      </c>
      <c r="H4335" t="s">
        <v>4</v>
      </c>
      <c r="I4335" t="s">
        <v>404</v>
      </c>
      <c r="J4335" t="s">
        <v>297</v>
      </c>
      <c r="K4335">
        <v>0</v>
      </c>
      <c r="L4335" t="s">
        <v>273</v>
      </c>
      <c r="M4335">
        <v>-5</v>
      </c>
      <c r="N4335" t="s">
        <v>311</v>
      </c>
      <c r="O4335" t="s">
        <v>170</v>
      </c>
      <c r="P4335" t="s">
        <v>413</v>
      </c>
      <c r="R4335">
        <v>3</v>
      </c>
    </row>
    <row r="4336" spans="1:18">
      <c r="A4336" t="s">
        <v>331</v>
      </c>
      <c r="B4336">
        <v>19</v>
      </c>
      <c r="C4336" t="s">
        <v>99</v>
      </c>
      <c r="D4336" t="s">
        <v>91</v>
      </c>
      <c r="E4336" t="s">
        <v>243</v>
      </c>
      <c r="F4336" t="s">
        <v>242</v>
      </c>
      <c r="G4336" t="s">
        <v>409</v>
      </c>
      <c r="H4336" t="s">
        <v>11</v>
      </c>
      <c r="I4336" t="s">
        <v>404</v>
      </c>
      <c r="J4336" t="s">
        <v>298</v>
      </c>
      <c r="K4336">
        <v>0</v>
      </c>
      <c r="L4336" t="s">
        <v>273</v>
      </c>
      <c r="M4336">
        <v>-5</v>
      </c>
      <c r="N4336" t="s">
        <v>311</v>
      </c>
      <c r="O4336" t="s">
        <v>170</v>
      </c>
      <c r="P4336" t="s">
        <v>413</v>
      </c>
      <c r="R4336">
        <v>4.4000000000000004</v>
      </c>
    </row>
    <row r="4337" spans="1:18">
      <c r="A4337" t="s">
        <v>331</v>
      </c>
      <c r="B4337">
        <v>19</v>
      </c>
      <c r="C4337" t="s">
        <v>99</v>
      </c>
      <c r="D4337" t="s">
        <v>91</v>
      </c>
      <c r="E4337" t="s">
        <v>243</v>
      </c>
      <c r="F4337" t="s">
        <v>242</v>
      </c>
      <c r="G4337" t="s">
        <v>409</v>
      </c>
      <c r="H4337" t="s">
        <v>8</v>
      </c>
      <c r="I4337" t="s">
        <v>404</v>
      </c>
      <c r="J4337" t="s">
        <v>299</v>
      </c>
      <c r="K4337">
        <v>0</v>
      </c>
      <c r="L4337" t="s">
        <v>273</v>
      </c>
      <c r="M4337">
        <v>-5</v>
      </c>
      <c r="N4337" t="s">
        <v>311</v>
      </c>
      <c r="O4337" t="s">
        <v>170</v>
      </c>
      <c r="P4337" t="s">
        <v>413</v>
      </c>
      <c r="R4337">
        <v>3.6</v>
      </c>
    </row>
    <row r="4338" spans="1:18">
      <c r="A4338" t="s">
        <v>331</v>
      </c>
      <c r="B4338">
        <v>19</v>
      </c>
      <c r="C4338" t="s">
        <v>99</v>
      </c>
      <c r="D4338" t="s">
        <v>91</v>
      </c>
      <c r="E4338" t="s">
        <v>243</v>
      </c>
      <c r="F4338" t="s">
        <v>242</v>
      </c>
      <c r="G4338" t="s">
        <v>409</v>
      </c>
      <c r="H4338" t="s">
        <v>17</v>
      </c>
      <c r="I4338" t="s">
        <v>404</v>
      </c>
      <c r="J4338" t="s">
        <v>300</v>
      </c>
      <c r="K4338">
        <v>0</v>
      </c>
      <c r="L4338" t="s">
        <v>273</v>
      </c>
      <c r="M4338">
        <v>-5</v>
      </c>
      <c r="N4338" t="s">
        <v>311</v>
      </c>
      <c r="O4338" t="s">
        <v>170</v>
      </c>
      <c r="P4338" t="s">
        <v>413</v>
      </c>
      <c r="R4338">
        <v>4.9000000000000004</v>
      </c>
    </row>
    <row r="4339" spans="1:18">
      <c r="A4339" t="s">
        <v>331</v>
      </c>
      <c r="B4339">
        <v>19</v>
      </c>
      <c r="C4339" t="s">
        <v>99</v>
      </c>
      <c r="D4339" t="s">
        <v>91</v>
      </c>
      <c r="E4339" t="s">
        <v>243</v>
      </c>
      <c r="F4339" t="s">
        <v>242</v>
      </c>
      <c r="G4339" t="s">
        <v>409</v>
      </c>
      <c r="H4339" t="s">
        <v>13</v>
      </c>
      <c r="I4339" t="s">
        <v>404</v>
      </c>
      <c r="J4339" t="s">
        <v>301</v>
      </c>
      <c r="K4339">
        <v>0</v>
      </c>
      <c r="L4339" t="s">
        <v>273</v>
      </c>
      <c r="M4339">
        <v>-5</v>
      </c>
      <c r="N4339" t="s">
        <v>311</v>
      </c>
      <c r="O4339" t="s">
        <v>170</v>
      </c>
      <c r="P4339" t="s">
        <v>413</v>
      </c>
      <c r="R4339">
        <v>3.4</v>
      </c>
    </row>
    <row r="4340" spans="1:18">
      <c r="A4340" t="s">
        <v>331</v>
      </c>
      <c r="B4340">
        <v>19</v>
      </c>
      <c r="C4340" t="s">
        <v>99</v>
      </c>
      <c r="D4340" t="s">
        <v>91</v>
      </c>
      <c r="E4340" t="s">
        <v>243</v>
      </c>
      <c r="F4340" t="s">
        <v>242</v>
      </c>
      <c r="G4340" t="s">
        <v>409</v>
      </c>
      <c r="H4340" t="s">
        <v>25</v>
      </c>
      <c r="I4340" t="s">
        <v>404</v>
      </c>
      <c r="J4340" t="s">
        <v>302</v>
      </c>
      <c r="K4340">
        <v>0</v>
      </c>
      <c r="L4340" t="s">
        <v>273</v>
      </c>
      <c r="M4340">
        <v>-5</v>
      </c>
      <c r="N4340" t="s">
        <v>311</v>
      </c>
      <c r="O4340" t="s">
        <v>170</v>
      </c>
      <c r="P4340" t="s">
        <v>413</v>
      </c>
      <c r="R4340">
        <v>2.7</v>
      </c>
    </row>
    <row r="4341" spans="1:18">
      <c r="A4341" t="s">
        <v>331</v>
      </c>
      <c r="B4341">
        <v>19</v>
      </c>
      <c r="C4341" t="s">
        <v>99</v>
      </c>
      <c r="D4341" t="s">
        <v>91</v>
      </c>
      <c r="E4341" t="s">
        <v>243</v>
      </c>
      <c r="F4341" t="s">
        <v>242</v>
      </c>
      <c r="G4341" t="s">
        <v>409</v>
      </c>
      <c r="H4341" t="s">
        <v>16</v>
      </c>
      <c r="I4341" t="s">
        <v>404</v>
      </c>
      <c r="J4341" t="s">
        <v>303</v>
      </c>
      <c r="K4341">
        <v>0</v>
      </c>
      <c r="L4341" t="s">
        <v>273</v>
      </c>
      <c r="M4341">
        <v>-5</v>
      </c>
      <c r="N4341" t="s">
        <v>311</v>
      </c>
      <c r="O4341" t="s">
        <v>170</v>
      </c>
      <c r="P4341" t="s">
        <v>413</v>
      </c>
      <c r="R4341">
        <v>4.9000000000000004</v>
      </c>
    </row>
    <row r="4342" spans="1:18">
      <c r="A4342" t="s">
        <v>331</v>
      </c>
      <c r="B4342">
        <v>19</v>
      </c>
      <c r="C4342" t="s">
        <v>99</v>
      </c>
      <c r="D4342" t="s">
        <v>91</v>
      </c>
      <c r="E4342" t="s">
        <v>243</v>
      </c>
      <c r="F4342" t="s">
        <v>242</v>
      </c>
      <c r="G4342" t="s">
        <v>409</v>
      </c>
      <c r="H4342" t="s">
        <v>5</v>
      </c>
      <c r="I4342" t="s">
        <v>404</v>
      </c>
      <c r="J4342" t="s">
        <v>304</v>
      </c>
      <c r="K4342">
        <v>0</v>
      </c>
      <c r="L4342" t="s">
        <v>273</v>
      </c>
      <c r="M4342">
        <v>-5</v>
      </c>
      <c r="N4342" t="s">
        <v>311</v>
      </c>
      <c r="O4342" t="s">
        <v>170</v>
      </c>
      <c r="P4342" t="s">
        <v>413</v>
      </c>
      <c r="R4342">
        <v>2.4</v>
      </c>
    </row>
    <row r="4343" spans="1:18">
      <c r="A4343" t="s">
        <v>331</v>
      </c>
      <c r="B4343">
        <v>19</v>
      </c>
      <c r="C4343" t="s">
        <v>99</v>
      </c>
      <c r="D4343" t="s">
        <v>91</v>
      </c>
      <c r="E4343" t="s">
        <v>243</v>
      </c>
      <c r="F4343" t="s">
        <v>242</v>
      </c>
      <c r="G4343" t="s">
        <v>409</v>
      </c>
      <c r="H4343" t="s">
        <v>7</v>
      </c>
      <c r="I4343" t="s">
        <v>404</v>
      </c>
      <c r="J4343" t="s">
        <v>305</v>
      </c>
      <c r="K4343">
        <v>0</v>
      </c>
      <c r="L4343" t="s">
        <v>273</v>
      </c>
      <c r="M4343">
        <v>-5</v>
      </c>
      <c r="N4343" t="s">
        <v>311</v>
      </c>
      <c r="O4343" t="s">
        <v>170</v>
      </c>
      <c r="P4343" t="s">
        <v>413</v>
      </c>
      <c r="R4343">
        <v>6.3</v>
      </c>
    </row>
    <row r="4344" spans="1:18">
      <c r="A4344" t="s">
        <v>331</v>
      </c>
      <c r="B4344">
        <v>19</v>
      </c>
      <c r="C4344" t="s">
        <v>99</v>
      </c>
      <c r="D4344" t="s">
        <v>91</v>
      </c>
      <c r="E4344" t="s">
        <v>243</v>
      </c>
      <c r="F4344" t="s">
        <v>242</v>
      </c>
      <c r="G4344" t="s">
        <v>409</v>
      </c>
      <c r="H4344" t="s">
        <v>15</v>
      </c>
      <c r="I4344" t="s">
        <v>404</v>
      </c>
      <c r="J4344" t="s">
        <v>306</v>
      </c>
      <c r="K4344">
        <v>0</v>
      </c>
      <c r="L4344" t="s">
        <v>273</v>
      </c>
      <c r="M4344">
        <v>-5</v>
      </c>
      <c r="N4344" t="s">
        <v>311</v>
      </c>
      <c r="O4344" t="s">
        <v>170</v>
      </c>
      <c r="P4344" t="s">
        <v>413</v>
      </c>
      <c r="R4344">
        <v>4.0999999999999996</v>
      </c>
    </row>
    <row r="4345" spans="1:18">
      <c r="A4345" t="s">
        <v>331</v>
      </c>
      <c r="B4345">
        <v>19</v>
      </c>
      <c r="C4345" t="s">
        <v>99</v>
      </c>
      <c r="D4345" t="s">
        <v>91</v>
      </c>
      <c r="E4345" t="s">
        <v>243</v>
      </c>
      <c r="F4345" t="s">
        <v>242</v>
      </c>
      <c r="G4345" t="s">
        <v>409</v>
      </c>
      <c r="H4345" t="s">
        <v>19</v>
      </c>
      <c r="I4345" t="s">
        <v>404</v>
      </c>
      <c r="J4345" t="s">
        <v>307</v>
      </c>
      <c r="K4345">
        <v>0</v>
      </c>
      <c r="L4345" t="s">
        <v>273</v>
      </c>
      <c r="M4345">
        <v>-5</v>
      </c>
      <c r="N4345" t="s">
        <v>311</v>
      </c>
      <c r="O4345" t="s">
        <v>170</v>
      </c>
      <c r="P4345" t="s">
        <v>413</v>
      </c>
      <c r="R4345">
        <v>3.3</v>
      </c>
    </row>
    <row r="4346" spans="1:18">
      <c r="A4346" t="s">
        <v>331</v>
      </c>
      <c r="B4346">
        <v>19</v>
      </c>
      <c r="C4346" t="s">
        <v>99</v>
      </c>
      <c r="D4346" t="s">
        <v>91</v>
      </c>
      <c r="E4346" t="s">
        <v>243</v>
      </c>
      <c r="F4346" t="s">
        <v>242</v>
      </c>
      <c r="G4346" t="s">
        <v>409</v>
      </c>
      <c r="H4346" t="s">
        <v>14</v>
      </c>
      <c r="I4346" t="s">
        <v>404</v>
      </c>
      <c r="J4346" t="s">
        <v>308</v>
      </c>
      <c r="K4346">
        <v>0</v>
      </c>
      <c r="L4346" t="s">
        <v>273</v>
      </c>
      <c r="M4346">
        <v>-5</v>
      </c>
      <c r="N4346" t="s">
        <v>311</v>
      </c>
      <c r="O4346" t="s">
        <v>170</v>
      </c>
      <c r="P4346" t="s">
        <v>413</v>
      </c>
      <c r="R4346">
        <v>6.2</v>
      </c>
    </row>
    <row r="4347" spans="1:18">
      <c r="A4347" t="s">
        <v>331</v>
      </c>
      <c r="B4347">
        <v>19</v>
      </c>
      <c r="C4347" t="s">
        <v>99</v>
      </c>
      <c r="D4347" t="s">
        <v>91</v>
      </c>
      <c r="E4347" t="s">
        <v>243</v>
      </c>
      <c r="F4347" t="s">
        <v>242</v>
      </c>
      <c r="G4347" t="s">
        <v>409</v>
      </c>
      <c r="H4347" t="s">
        <v>10</v>
      </c>
      <c r="I4347" t="s">
        <v>404</v>
      </c>
      <c r="J4347" t="s">
        <v>309</v>
      </c>
      <c r="K4347">
        <v>0</v>
      </c>
      <c r="L4347" t="s">
        <v>273</v>
      </c>
      <c r="M4347">
        <v>-5</v>
      </c>
      <c r="N4347" t="s">
        <v>311</v>
      </c>
      <c r="O4347" t="s">
        <v>170</v>
      </c>
      <c r="P4347" t="s">
        <v>413</v>
      </c>
      <c r="R4347">
        <v>8</v>
      </c>
    </row>
    <row r="4348" spans="1:18">
      <c r="A4348" t="s">
        <v>331</v>
      </c>
      <c r="B4348">
        <v>19</v>
      </c>
      <c r="C4348" t="s">
        <v>99</v>
      </c>
      <c r="D4348" t="s">
        <v>91</v>
      </c>
      <c r="E4348" t="s">
        <v>243</v>
      </c>
      <c r="F4348" t="s">
        <v>242</v>
      </c>
      <c r="G4348" t="s">
        <v>409</v>
      </c>
      <c r="H4348" t="s">
        <v>93</v>
      </c>
      <c r="I4348" t="s">
        <v>173</v>
      </c>
      <c r="J4348" t="s">
        <v>310</v>
      </c>
      <c r="K4348">
        <v>0</v>
      </c>
      <c r="L4348" t="s">
        <v>273</v>
      </c>
      <c r="M4348">
        <v>-5</v>
      </c>
      <c r="N4348" t="s">
        <v>311</v>
      </c>
      <c r="O4348" t="s">
        <v>170</v>
      </c>
      <c r="P4348" t="s">
        <v>413</v>
      </c>
      <c r="R4348">
        <v>4.2</v>
      </c>
    </row>
    <row r="4349" spans="1:18">
      <c r="A4349" t="s">
        <v>332</v>
      </c>
      <c r="B4349">
        <v>20</v>
      </c>
      <c r="C4349" t="s">
        <v>99</v>
      </c>
      <c r="D4349" t="s">
        <v>52</v>
      </c>
      <c r="E4349" t="s">
        <v>408</v>
      </c>
      <c r="F4349" t="s">
        <v>179</v>
      </c>
      <c r="G4349" t="s">
        <v>409</v>
      </c>
      <c r="H4349" t="s">
        <v>22</v>
      </c>
      <c r="I4349" t="s">
        <v>404</v>
      </c>
      <c r="J4349" t="s">
        <v>265</v>
      </c>
      <c r="K4349">
        <v>0</v>
      </c>
      <c r="L4349" t="s">
        <v>273</v>
      </c>
      <c r="M4349">
        <v>0</v>
      </c>
      <c r="N4349" t="s">
        <v>335</v>
      </c>
      <c r="O4349" t="s">
        <v>170</v>
      </c>
      <c r="P4349" t="s">
        <v>405</v>
      </c>
      <c r="R4349">
        <v>113.5</v>
      </c>
    </row>
    <row r="4350" spans="1:18">
      <c r="A4350" t="s">
        <v>332</v>
      </c>
      <c r="B4350">
        <v>20</v>
      </c>
      <c r="C4350" t="s">
        <v>99</v>
      </c>
      <c r="D4350" t="s">
        <v>52</v>
      </c>
      <c r="E4350" t="s">
        <v>408</v>
      </c>
      <c r="F4350" t="s">
        <v>179</v>
      </c>
      <c r="G4350" t="s">
        <v>409</v>
      </c>
      <c r="H4350" t="s">
        <v>24</v>
      </c>
      <c r="I4350" t="s">
        <v>404</v>
      </c>
      <c r="J4350" t="s">
        <v>266</v>
      </c>
      <c r="K4350">
        <v>0</v>
      </c>
      <c r="L4350" t="s">
        <v>273</v>
      </c>
      <c r="M4350">
        <v>0</v>
      </c>
      <c r="N4350" t="s">
        <v>335</v>
      </c>
      <c r="O4350" t="s">
        <v>170</v>
      </c>
      <c r="P4350" t="s">
        <v>405</v>
      </c>
      <c r="R4350">
        <v>69.599999999999994</v>
      </c>
    </row>
    <row r="4351" spans="1:18">
      <c r="A4351" t="s">
        <v>332</v>
      </c>
      <c r="B4351">
        <v>20</v>
      </c>
      <c r="C4351" t="s">
        <v>99</v>
      </c>
      <c r="D4351" t="s">
        <v>52</v>
      </c>
      <c r="E4351" t="s">
        <v>408</v>
      </c>
      <c r="F4351" t="s">
        <v>179</v>
      </c>
      <c r="G4351" t="s">
        <v>409</v>
      </c>
      <c r="H4351" t="s">
        <v>23</v>
      </c>
      <c r="I4351" t="s">
        <v>404</v>
      </c>
      <c r="J4351" t="s">
        <v>267</v>
      </c>
      <c r="K4351">
        <v>0</v>
      </c>
      <c r="L4351" t="s">
        <v>273</v>
      </c>
      <c r="M4351">
        <v>0</v>
      </c>
      <c r="N4351" t="s">
        <v>335</v>
      </c>
      <c r="O4351" t="s">
        <v>170</v>
      </c>
      <c r="P4351" t="s">
        <v>405</v>
      </c>
      <c r="R4351">
        <v>138.5</v>
      </c>
    </row>
    <row r="4352" spans="1:18">
      <c r="A4352" t="s">
        <v>332</v>
      </c>
      <c r="B4352">
        <v>20</v>
      </c>
      <c r="C4352" t="s">
        <v>99</v>
      </c>
      <c r="D4352" t="s">
        <v>52</v>
      </c>
      <c r="E4352" t="s">
        <v>408</v>
      </c>
      <c r="F4352" t="s">
        <v>179</v>
      </c>
      <c r="G4352" t="s">
        <v>409</v>
      </c>
      <c r="H4352" t="s">
        <v>18</v>
      </c>
      <c r="I4352" t="s">
        <v>404</v>
      </c>
      <c r="J4352" t="s">
        <v>268</v>
      </c>
      <c r="K4352">
        <v>0</v>
      </c>
      <c r="L4352" t="s">
        <v>273</v>
      </c>
      <c r="M4352">
        <v>0</v>
      </c>
      <c r="N4352" t="s">
        <v>335</v>
      </c>
      <c r="O4352" t="s">
        <v>170</v>
      </c>
      <c r="P4352" t="s">
        <v>405</v>
      </c>
      <c r="R4352">
        <v>118.3</v>
      </c>
    </row>
    <row r="4353" spans="1:18">
      <c r="A4353" t="s">
        <v>332</v>
      </c>
      <c r="B4353">
        <v>20</v>
      </c>
      <c r="C4353" t="s">
        <v>99</v>
      </c>
      <c r="D4353" t="s">
        <v>52</v>
      </c>
      <c r="E4353" t="s">
        <v>408</v>
      </c>
      <c r="F4353" t="s">
        <v>179</v>
      </c>
      <c r="G4353" t="s">
        <v>409</v>
      </c>
      <c r="H4353" t="s">
        <v>20</v>
      </c>
      <c r="I4353" t="s">
        <v>404</v>
      </c>
      <c r="J4353" t="s">
        <v>269</v>
      </c>
      <c r="K4353">
        <v>0</v>
      </c>
      <c r="L4353" t="s">
        <v>273</v>
      </c>
      <c r="M4353">
        <v>0</v>
      </c>
      <c r="N4353" t="s">
        <v>335</v>
      </c>
      <c r="O4353" t="s">
        <v>170</v>
      </c>
      <c r="P4353" t="s">
        <v>405</v>
      </c>
      <c r="R4353">
        <v>121.5</v>
      </c>
    </row>
    <row r="4354" spans="1:18">
      <c r="A4354" t="s">
        <v>332</v>
      </c>
      <c r="B4354">
        <v>20</v>
      </c>
      <c r="C4354" t="s">
        <v>99</v>
      </c>
      <c r="D4354" t="s">
        <v>52</v>
      </c>
      <c r="E4354" t="s">
        <v>408</v>
      </c>
      <c r="F4354" t="s">
        <v>179</v>
      </c>
      <c r="G4354" t="s">
        <v>409</v>
      </c>
      <c r="H4354" t="s">
        <v>9</v>
      </c>
      <c r="I4354" t="s">
        <v>404</v>
      </c>
      <c r="J4354" t="s">
        <v>270</v>
      </c>
      <c r="K4354">
        <v>0</v>
      </c>
      <c r="L4354" t="s">
        <v>273</v>
      </c>
      <c r="M4354">
        <v>0</v>
      </c>
      <c r="N4354" t="s">
        <v>335</v>
      </c>
      <c r="O4354" t="s">
        <v>170</v>
      </c>
      <c r="P4354" t="s">
        <v>405</v>
      </c>
      <c r="R4354">
        <v>95.5</v>
      </c>
    </row>
    <row r="4355" spans="1:18">
      <c r="A4355" t="s">
        <v>332</v>
      </c>
      <c r="B4355">
        <v>20</v>
      </c>
      <c r="C4355" t="s">
        <v>99</v>
      </c>
      <c r="D4355" t="s">
        <v>52</v>
      </c>
      <c r="E4355" t="s">
        <v>408</v>
      </c>
      <c r="F4355" t="s">
        <v>179</v>
      </c>
      <c r="G4355" t="s">
        <v>409</v>
      </c>
      <c r="H4355" t="s">
        <v>21</v>
      </c>
      <c r="I4355" t="s">
        <v>404</v>
      </c>
      <c r="J4355" t="s">
        <v>271</v>
      </c>
      <c r="K4355">
        <v>0</v>
      </c>
      <c r="L4355" t="s">
        <v>273</v>
      </c>
      <c r="M4355">
        <v>0</v>
      </c>
      <c r="N4355" t="s">
        <v>335</v>
      </c>
      <c r="O4355" t="s">
        <v>170</v>
      </c>
      <c r="P4355" t="s">
        <v>405</v>
      </c>
      <c r="R4355">
        <v>108</v>
      </c>
    </row>
    <row r="4356" spans="1:18">
      <c r="A4356" t="s">
        <v>332</v>
      </c>
      <c r="B4356">
        <v>20</v>
      </c>
      <c r="C4356" t="s">
        <v>99</v>
      </c>
      <c r="D4356" t="s">
        <v>52</v>
      </c>
      <c r="E4356" t="s">
        <v>408</v>
      </c>
      <c r="F4356" t="s">
        <v>179</v>
      </c>
      <c r="G4356" t="s">
        <v>409</v>
      </c>
      <c r="H4356" t="s">
        <v>6</v>
      </c>
      <c r="I4356" t="s">
        <v>404</v>
      </c>
      <c r="J4356" t="s">
        <v>272</v>
      </c>
      <c r="K4356">
        <v>0</v>
      </c>
      <c r="L4356" t="s">
        <v>273</v>
      </c>
      <c r="M4356">
        <v>0</v>
      </c>
      <c r="N4356" t="s">
        <v>335</v>
      </c>
      <c r="O4356" t="s">
        <v>170</v>
      </c>
      <c r="P4356" t="s">
        <v>405</v>
      </c>
      <c r="R4356">
        <v>195</v>
      </c>
    </row>
    <row r="4357" spans="1:18">
      <c r="A4357" t="s">
        <v>332</v>
      </c>
      <c r="B4357">
        <v>20</v>
      </c>
      <c r="C4357" t="s">
        <v>99</v>
      </c>
      <c r="D4357" t="s">
        <v>52</v>
      </c>
      <c r="E4357" t="s">
        <v>408</v>
      </c>
      <c r="F4357" t="s">
        <v>179</v>
      </c>
      <c r="G4357" t="s">
        <v>409</v>
      </c>
      <c r="H4357" t="s">
        <v>4</v>
      </c>
      <c r="I4357" t="s">
        <v>404</v>
      </c>
      <c r="J4357" t="s">
        <v>297</v>
      </c>
      <c r="K4357">
        <v>0</v>
      </c>
      <c r="L4357" t="s">
        <v>273</v>
      </c>
      <c r="M4357">
        <v>0</v>
      </c>
      <c r="N4357" t="s">
        <v>335</v>
      </c>
      <c r="O4357" t="s">
        <v>170</v>
      </c>
      <c r="P4357" t="s">
        <v>405</v>
      </c>
      <c r="R4357">
        <v>66.400000000000006</v>
      </c>
    </row>
    <row r="4358" spans="1:18">
      <c r="A4358" t="s">
        <v>332</v>
      </c>
      <c r="B4358">
        <v>20</v>
      </c>
      <c r="C4358" t="s">
        <v>99</v>
      </c>
      <c r="D4358" t="s">
        <v>52</v>
      </c>
      <c r="E4358" t="s">
        <v>408</v>
      </c>
      <c r="F4358" t="s">
        <v>179</v>
      </c>
      <c r="G4358" t="s">
        <v>409</v>
      </c>
      <c r="H4358" t="s">
        <v>11</v>
      </c>
      <c r="I4358" t="s">
        <v>404</v>
      </c>
      <c r="J4358" t="s">
        <v>298</v>
      </c>
      <c r="K4358">
        <v>0</v>
      </c>
      <c r="L4358" t="s">
        <v>273</v>
      </c>
      <c r="M4358">
        <v>0</v>
      </c>
      <c r="N4358" t="s">
        <v>335</v>
      </c>
      <c r="O4358" t="s">
        <v>170</v>
      </c>
      <c r="P4358" t="s">
        <v>405</v>
      </c>
      <c r="R4358">
        <v>121.4</v>
      </c>
    </row>
    <row r="4359" spans="1:18">
      <c r="A4359" t="s">
        <v>332</v>
      </c>
      <c r="B4359">
        <v>20</v>
      </c>
      <c r="C4359" t="s">
        <v>99</v>
      </c>
      <c r="D4359" t="s">
        <v>52</v>
      </c>
      <c r="E4359" t="s">
        <v>408</v>
      </c>
      <c r="F4359" t="s">
        <v>179</v>
      </c>
      <c r="G4359" t="s">
        <v>409</v>
      </c>
      <c r="H4359" t="s">
        <v>8</v>
      </c>
      <c r="I4359" t="s">
        <v>404</v>
      </c>
      <c r="J4359" t="s">
        <v>299</v>
      </c>
      <c r="K4359">
        <v>0</v>
      </c>
      <c r="L4359" t="s">
        <v>273</v>
      </c>
      <c r="M4359">
        <v>0</v>
      </c>
      <c r="N4359" t="s">
        <v>335</v>
      </c>
      <c r="O4359" t="s">
        <v>170</v>
      </c>
      <c r="P4359" t="s">
        <v>405</v>
      </c>
      <c r="R4359">
        <v>125.5</v>
      </c>
    </row>
    <row r="4360" spans="1:18">
      <c r="A4360" t="s">
        <v>332</v>
      </c>
      <c r="B4360">
        <v>20</v>
      </c>
      <c r="C4360" t="s">
        <v>99</v>
      </c>
      <c r="D4360" t="s">
        <v>52</v>
      </c>
      <c r="E4360" t="s">
        <v>408</v>
      </c>
      <c r="F4360" t="s">
        <v>179</v>
      </c>
      <c r="G4360" t="s">
        <v>409</v>
      </c>
      <c r="H4360" t="s">
        <v>17</v>
      </c>
      <c r="I4360" t="s">
        <v>404</v>
      </c>
      <c r="J4360" t="s">
        <v>300</v>
      </c>
      <c r="K4360">
        <v>0</v>
      </c>
      <c r="L4360" t="s">
        <v>273</v>
      </c>
      <c r="M4360">
        <v>0</v>
      </c>
      <c r="N4360" t="s">
        <v>335</v>
      </c>
      <c r="O4360" t="s">
        <v>170</v>
      </c>
      <c r="P4360" t="s">
        <v>405</v>
      </c>
      <c r="Q4360" t="s">
        <v>410</v>
      </c>
    </row>
    <row r="4361" spans="1:18">
      <c r="A4361" t="s">
        <v>332</v>
      </c>
      <c r="B4361">
        <v>20</v>
      </c>
      <c r="C4361" t="s">
        <v>99</v>
      </c>
      <c r="D4361" t="s">
        <v>52</v>
      </c>
      <c r="E4361" t="s">
        <v>408</v>
      </c>
      <c r="F4361" t="s">
        <v>179</v>
      </c>
      <c r="G4361" t="s">
        <v>409</v>
      </c>
      <c r="H4361" t="s">
        <v>13</v>
      </c>
      <c r="I4361" t="s">
        <v>404</v>
      </c>
      <c r="J4361" t="s">
        <v>301</v>
      </c>
      <c r="K4361">
        <v>0</v>
      </c>
      <c r="L4361" t="s">
        <v>273</v>
      </c>
      <c r="M4361">
        <v>0</v>
      </c>
      <c r="N4361" t="s">
        <v>335</v>
      </c>
      <c r="O4361" t="s">
        <v>170</v>
      </c>
      <c r="P4361" t="s">
        <v>405</v>
      </c>
      <c r="R4361">
        <v>111</v>
      </c>
    </row>
    <row r="4362" spans="1:18">
      <c r="A4362" t="s">
        <v>332</v>
      </c>
      <c r="B4362">
        <v>20</v>
      </c>
      <c r="C4362" t="s">
        <v>99</v>
      </c>
      <c r="D4362" t="s">
        <v>52</v>
      </c>
      <c r="E4362" t="s">
        <v>408</v>
      </c>
      <c r="F4362" t="s">
        <v>179</v>
      </c>
      <c r="G4362" t="s">
        <v>409</v>
      </c>
      <c r="H4362" t="s">
        <v>25</v>
      </c>
      <c r="I4362" t="s">
        <v>404</v>
      </c>
      <c r="J4362" t="s">
        <v>302</v>
      </c>
      <c r="K4362">
        <v>0</v>
      </c>
      <c r="L4362" t="s">
        <v>273</v>
      </c>
      <c r="M4362">
        <v>0</v>
      </c>
      <c r="N4362" t="s">
        <v>335</v>
      </c>
      <c r="O4362" t="s">
        <v>170</v>
      </c>
      <c r="P4362" t="s">
        <v>405</v>
      </c>
      <c r="R4362">
        <v>123.5</v>
      </c>
    </row>
    <row r="4363" spans="1:18">
      <c r="A4363" t="s">
        <v>332</v>
      </c>
      <c r="B4363">
        <v>20</v>
      </c>
      <c r="C4363" t="s">
        <v>99</v>
      </c>
      <c r="D4363" t="s">
        <v>52</v>
      </c>
      <c r="E4363" t="s">
        <v>408</v>
      </c>
      <c r="F4363" t="s">
        <v>179</v>
      </c>
      <c r="G4363" t="s">
        <v>409</v>
      </c>
      <c r="H4363" t="s">
        <v>16</v>
      </c>
      <c r="I4363" t="s">
        <v>404</v>
      </c>
      <c r="J4363" t="s">
        <v>303</v>
      </c>
      <c r="K4363">
        <v>0</v>
      </c>
      <c r="L4363" t="s">
        <v>273</v>
      </c>
      <c r="M4363">
        <v>0</v>
      </c>
      <c r="N4363" t="s">
        <v>335</v>
      </c>
      <c r="O4363" t="s">
        <v>170</v>
      </c>
      <c r="P4363" t="s">
        <v>405</v>
      </c>
      <c r="R4363">
        <v>135.4</v>
      </c>
    </row>
    <row r="4364" spans="1:18">
      <c r="A4364" t="s">
        <v>332</v>
      </c>
      <c r="B4364">
        <v>20</v>
      </c>
      <c r="C4364" t="s">
        <v>99</v>
      </c>
      <c r="D4364" t="s">
        <v>52</v>
      </c>
      <c r="E4364" t="s">
        <v>408</v>
      </c>
      <c r="F4364" t="s">
        <v>179</v>
      </c>
      <c r="G4364" t="s">
        <v>409</v>
      </c>
      <c r="H4364" t="s">
        <v>5</v>
      </c>
      <c r="I4364" t="s">
        <v>404</v>
      </c>
      <c r="J4364" t="s">
        <v>304</v>
      </c>
      <c r="K4364">
        <v>0</v>
      </c>
      <c r="L4364" t="s">
        <v>273</v>
      </c>
      <c r="M4364">
        <v>0</v>
      </c>
      <c r="N4364" t="s">
        <v>335</v>
      </c>
      <c r="O4364" t="s">
        <v>170</v>
      </c>
      <c r="P4364" t="s">
        <v>405</v>
      </c>
      <c r="R4364">
        <v>64</v>
      </c>
    </row>
    <row r="4365" spans="1:18">
      <c r="A4365" t="s">
        <v>332</v>
      </c>
      <c r="B4365">
        <v>20</v>
      </c>
      <c r="C4365" t="s">
        <v>99</v>
      </c>
      <c r="D4365" t="s">
        <v>52</v>
      </c>
      <c r="E4365" t="s">
        <v>408</v>
      </c>
      <c r="F4365" t="s">
        <v>179</v>
      </c>
      <c r="G4365" t="s">
        <v>409</v>
      </c>
      <c r="H4365" t="s">
        <v>7</v>
      </c>
      <c r="I4365" t="s">
        <v>404</v>
      </c>
      <c r="J4365" t="s">
        <v>305</v>
      </c>
      <c r="K4365">
        <v>0</v>
      </c>
      <c r="L4365" t="s">
        <v>273</v>
      </c>
      <c r="M4365">
        <v>0</v>
      </c>
      <c r="N4365" t="s">
        <v>335</v>
      </c>
      <c r="O4365" t="s">
        <v>170</v>
      </c>
      <c r="P4365" t="s">
        <v>405</v>
      </c>
      <c r="R4365">
        <v>78.400000000000006</v>
      </c>
    </row>
    <row r="4366" spans="1:18">
      <c r="A4366" t="s">
        <v>332</v>
      </c>
      <c r="B4366">
        <v>20</v>
      </c>
      <c r="C4366" t="s">
        <v>99</v>
      </c>
      <c r="D4366" t="s">
        <v>52</v>
      </c>
      <c r="E4366" t="s">
        <v>408</v>
      </c>
      <c r="F4366" t="s">
        <v>179</v>
      </c>
      <c r="G4366" t="s">
        <v>409</v>
      </c>
      <c r="H4366" t="s">
        <v>15</v>
      </c>
      <c r="I4366" t="s">
        <v>404</v>
      </c>
      <c r="J4366" t="s">
        <v>306</v>
      </c>
      <c r="K4366">
        <v>0</v>
      </c>
      <c r="L4366" t="s">
        <v>273</v>
      </c>
      <c r="M4366">
        <v>0</v>
      </c>
      <c r="N4366" t="s">
        <v>335</v>
      </c>
      <c r="O4366" t="s">
        <v>170</v>
      </c>
      <c r="P4366" t="s">
        <v>405</v>
      </c>
      <c r="R4366">
        <v>130.69999999999999</v>
      </c>
    </row>
    <row r="4367" spans="1:18">
      <c r="A4367" t="s">
        <v>332</v>
      </c>
      <c r="B4367">
        <v>20</v>
      </c>
      <c r="C4367" t="s">
        <v>99</v>
      </c>
      <c r="D4367" t="s">
        <v>52</v>
      </c>
      <c r="E4367" t="s">
        <v>408</v>
      </c>
      <c r="F4367" t="s">
        <v>179</v>
      </c>
      <c r="G4367" t="s">
        <v>409</v>
      </c>
      <c r="H4367" t="s">
        <v>19</v>
      </c>
      <c r="I4367" t="s">
        <v>404</v>
      </c>
      <c r="J4367" t="s">
        <v>307</v>
      </c>
      <c r="K4367">
        <v>0</v>
      </c>
      <c r="L4367" t="s">
        <v>273</v>
      </c>
      <c r="M4367">
        <v>0</v>
      </c>
      <c r="N4367" t="s">
        <v>335</v>
      </c>
      <c r="O4367" t="s">
        <v>170</v>
      </c>
      <c r="P4367" t="s">
        <v>405</v>
      </c>
      <c r="R4367">
        <v>118.6</v>
      </c>
    </row>
    <row r="4368" spans="1:18">
      <c r="A4368" t="s">
        <v>332</v>
      </c>
      <c r="B4368">
        <v>20</v>
      </c>
      <c r="C4368" t="s">
        <v>99</v>
      </c>
      <c r="D4368" t="s">
        <v>52</v>
      </c>
      <c r="E4368" t="s">
        <v>408</v>
      </c>
      <c r="F4368" t="s">
        <v>179</v>
      </c>
      <c r="G4368" t="s">
        <v>409</v>
      </c>
      <c r="H4368" t="s">
        <v>14</v>
      </c>
      <c r="I4368" t="s">
        <v>404</v>
      </c>
      <c r="J4368" t="s">
        <v>308</v>
      </c>
      <c r="K4368">
        <v>0</v>
      </c>
      <c r="L4368" t="s">
        <v>273</v>
      </c>
      <c r="M4368">
        <v>0</v>
      </c>
      <c r="N4368" t="s">
        <v>335</v>
      </c>
      <c r="O4368" t="s">
        <v>170</v>
      </c>
      <c r="P4368" t="s">
        <v>405</v>
      </c>
      <c r="R4368">
        <v>215.5</v>
      </c>
    </row>
    <row r="4369" spans="1:18">
      <c r="A4369" t="s">
        <v>332</v>
      </c>
      <c r="B4369">
        <v>20</v>
      </c>
      <c r="C4369" t="s">
        <v>99</v>
      </c>
      <c r="D4369" t="s">
        <v>52</v>
      </c>
      <c r="E4369" t="s">
        <v>408</v>
      </c>
      <c r="F4369" t="s">
        <v>179</v>
      </c>
      <c r="G4369" t="s">
        <v>409</v>
      </c>
      <c r="H4369" t="s">
        <v>10</v>
      </c>
      <c r="I4369" t="s">
        <v>404</v>
      </c>
      <c r="J4369" t="s">
        <v>309</v>
      </c>
      <c r="K4369">
        <v>0</v>
      </c>
      <c r="L4369" t="s">
        <v>273</v>
      </c>
      <c r="M4369">
        <v>0</v>
      </c>
      <c r="N4369" t="s">
        <v>335</v>
      </c>
      <c r="O4369" t="s">
        <v>170</v>
      </c>
      <c r="P4369" t="s">
        <v>405</v>
      </c>
      <c r="R4369">
        <v>162.69999999999999</v>
      </c>
    </row>
    <row r="4370" spans="1:18">
      <c r="A4370" t="s">
        <v>332</v>
      </c>
      <c r="B4370">
        <v>20</v>
      </c>
      <c r="C4370" t="s">
        <v>99</v>
      </c>
      <c r="D4370" t="s">
        <v>52</v>
      </c>
      <c r="E4370" t="s">
        <v>408</v>
      </c>
      <c r="F4370" t="s">
        <v>179</v>
      </c>
      <c r="G4370" t="s">
        <v>409</v>
      </c>
      <c r="H4370" t="s">
        <v>93</v>
      </c>
      <c r="I4370" t="s">
        <v>173</v>
      </c>
      <c r="J4370" t="s">
        <v>310</v>
      </c>
      <c r="K4370">
        <v>0</v>
      </c>
      <c r="L4370" t="s">
        <v>273</v>
      </c>
      <c r="M4370">
        <v>0</v>
      </c>
      <c r="N4370" t="s">
        <v>335</v>
      </c>
      <c r="O4370" t="s">
        <v>170</v>
      </c>
      <c r="P4370" t="s">
        <v>405</v>
      </c>
      <c r="R4370">
        <v>131.9</v>
      </c>
    </row>
    <row r="4371" spans="1:18">
      <c r="A4371" t="s">
        <v>332</v>
      </c>
      <c r="B4371">
        <v>20</v>
      </c>
      <c r="C4371" t="s">
        <v>99</v>
      </c>
      <c r="D4371" t="s">
        <v>52</v>
      </c>
      <c r="E4371" t="s">
        <v>408</v>
      </c>
      <c r="F4371" t="s">
        <v>179</v>
      </c>
      <c r="G4371" t="s">
        <v>409</v>
      </c>
      <c r="H4371" t="s">
        <v>22</v>
      </c>
      <c r="I4371" t="s">
        <v>404</v>
      </c>
      <c r="J4371" t="s">
        <v>265</v>
      </c>
      <c r="K4371">
        <v>0</v>
      </c>
      <c r="L4371" t="s">
        <v>273</v>
      </c>
      <c r="M4371">
        <v>-1</v>
      </c>
      <c r="N4371" t="s">
        <v>296</v>
      </c>
      <c r="O4371" t="s">
        <v>170</v>
      </c>
      <c r="P4371" t="s">
        <v>405</v>
      </c>
      <c r="R4371">
        <v>110.9</v>
      </c>
    </row>
    <row r="4372" spans="1:18">
      <c r="A4372" t="s">
        <v>332</v>
      </c>
      <c r="B4372">
        <v>20</v>
      </c>
      <c r="C4372" t="s">
        <v>99</v>
      </c>
      <c r="D4372" t="s">
        <v>52</v>
      </c>
      <c r="E4372" t="s">
        <v>408</v>
      </c>
      <c r="F4372" t="s">
        <v>179</v>
      </c>
      <c r="G4372" t="s">
        <v>409</v>
      </c>
      <c r="H4372" t="s">
        <v>24</v>
      </c>
      <c r="I4372" t="s">
        <v>404</v>
      </c>
      <c r="J4372" t="s">
        <v>266</v>
      </c>
      <c r="K4372">
        <v>0</v>
      </c>
      <c r="L4372" t="s">
        <v>273</v>
      </c>
      <c r="M4372">
        <v>-1</v>
      </c>
      <c r="N4372" t="s">
        <v>296</v>
      </c>
      <c r="O4372" t="s">
        <v>170</v>
      </c>
      <c r="P4372" t="s">
        <v>405</v>
      </c>
      <c r="R4372">
        <v>234.7</v>
      </c>
    </row>
    <row r="4373" spans="1:18">
      <c r="A4373" t="s">
        <v>332</v>
      </c>
      <c r="B4373">
        <v>20</v>
      </c>
      <c r="C4373" t="s">
        <v>99</v>
      </c>
      <c r="D4373" t="s">
        <v>52</v>
      </c>
      <c r="E4373" t="s">
        <v>408</v>
      </c>
      <c r="F4373" t="s">
        <v>179</v>
      </c>
      <c r="G4373" t="s">
        <v>409</v>
      </c>
      <c r="H4373" t="s">
        <v>23</v>
      </c>
      <c r="I4373" t="s">
        <v>404</v>
      </c>
      <c r="J4373" t="s">
        <v>267</v>
      </c>
      <c r="K4373">
        <v>0</v>
      </c>
      <c r="L4373" t="s">
        <v>273</v>
      </c>
      <c r="M4373">
        <v>-1</v>
      </c>
      <c r="N4373" t="s">
        <v>296</v>
      </c>
      <c r="O4373" t="s">
        <v>170</v>
      </c>
      <c r="P4373" t="s">
        <v>405</v>
      </c>
      <c r="R4373">
        <v>230</v>
      </c>
    </row>
    <row r="4374" spans="1:18">
      <c r="A4374" t="s">
        <v>332</v>
      </c>
      <c r="B4374">
        <v>20</v>
      </c>
      <c r="C4374" t="s">
        <v>99</v>
      </c>
      <c r="D4374" t="s">
        <v>52</v>
      </c>
      <c r="E4374" t="s">
        <v>408</v>
      </c>
      <c r="F4374" t="s">
        <v>179</v>
      </c>
      <c r="G4374" t="s">
        <v>409</v>
      </c>
      <c r="H4374" t="s">
        <v>18</v>
      </c>
      <c r="I4374" t="s">
        <v>404</v>
      </c>
      <c r="J4374" t="s">
        <v>268</v>
      </c>
      <c r="K4374">
        <v>0</v>
      </c>
      <c r="L4374" t="s">
        <v>273</v>
      </c>
      <c r="M4374">
        <v>-1</v>
      </c>
      <c r="N4374" t="s">
        <v>296</v>
      </c>
      <c r="O4374" t="s">
        <v>170</v>
      </c>
      <c r="P4374" t="s">
        <v>405</v>
      </c>
      <c r="R4374">
        <v>217.8</v>
      </c>
    </row>
    <row r="4375" spans="1:18">
      <c r="A4375" t="s">
        <v>332</v>
      </c>
      <c r="B4375">
        <v>20</v>
      </c>
      <c r="C4375" t="s">
        <v>99</v>
      </c>
      <c r="D4375" t="s">
        <v>52</v>
      </c>
      <c r="E4375" t="s">
        <v>408</v>
      </c>
      <c r="F4375" t="s">
        <v>179</v>
      </c>
      <c r="G4375" t="s">
        <v>409</v>
      </c>
      <c r="H4375" t="s">
        <v>20</v>
      </c>
      <c r="I4375" t="s">
        <v>404</v>
      </c>
      <c r="J4375" t="s">
        <v>269</v>
      </c>
      <c r="K4375">
        <v>0</v>
      </c>
      <c r="L4375" t="s">
        <v>273</v>
      </c>
      <c r="M4375">
        <v>-1</v>
      </c>
      <c r="N4375" t="s">
        <v>296</v>
      </c>
      <c r="O4375" t="s">
        <v>170</v>
      </c>
      <c r="P4375" t="s">
        <v>405</v>
      </c>
      <c r="R4375">
        <v>224.7</v>
      </c>
    </row>
    <row r="4376" spans="1:18">
      <c r="A4376" t="s">
        <v>332</v>
      </c>
      <c r="B4376">
        <v>20</v>
      </c>
      <c r="C4376" t="s">
        <v>99</v>
      </c>
      <c r="D4376" t="s">
        <v>52</v>
      </c>
      <c r="E4376" t="s">
        <v>408</v>
      </c>
      <c r="F4376" t="s">
        <v>179</v>
      </c>
      <c r="G4376" t="s">
        <v>409</v>
      </c>
      <c r="H4376" t="s">
        <v>9</v>
      </c>
      <c r="I4376" t="s">
        <v>404</v>
      </c>
      <c r="J4376" t="s">
        <v>270</v>
      </c>
      <c r="K4376">
        <v>0</v>
      </c>
      <c r="L4376" t="s">
        <v>273</v>
      </c>
      <c r="M4376">
        <v>-1</v>
      </c>
      <c r="N4376" t="s">
        <v>296</v>
      </c>
      <c r="O4376" t="s">
        <v>170</v>
      </c>
      <c r="P4376" t="s">
        <v>405</v>
      </c>
      <c r="R4376">
        <v>137.30000000000001</v>
      </c>
    </row>
    <row r="4377" spans="1:18">
      <c r="A4377" t="s">
        <v>332</v>
      </c>
      <c r="B4377">
        <v>20</v>
      </c>
      <c r="C4377" t="s">
        <v>99</v>
      </c>
      <c r="D4377" t="s">
        <v>52</v>
      </c>
      <c r="E4377" t="s">
        <v>408</v>
      </c>
      <c r="F4377" t="s">
        <v>179</v>
      </c>
      <c r="G4377" t="s">
        <v>409</v>
      </c>
      <c r="H4377" t="s">
        <v>21</v>
      </c>
      <c r="I4377" t="s">
        <v>404</v>
      </c>
      <c r="J4377" t="s">
        <v>271</v>
      </c>
      <c r="K4377">
        <v>0</v>
      </c>
      <c r="L4377" t="s">
        <v>273</v>
      </c>
      <c r="M4377">
        <v>-1</v>
      </c>
      <c r="N4377" t="s">
        <v>296</v>
      </c>
      <c r="O4377" t="s">
        <v>170</v>
      </c>
      <c r="P4377" t="s">
        <v>405</v>
      </c>
      <c r="R4377">
        <v>165.8</v>
      </c>
    </row>
    <row r="4378" spans="1:18">
      <c r="A4378" t="s">
        <v>332</v>
      </c>
      <c r="B4378">
        <v>20</v>
      </c>
      <c r="C4378" t="s">
        <v>99</v>
      </c>
      <c r="D4378" t="s">
        <v>52</v>
      </c>
      <c r="E4378" t="s">
        <v>408</v>
      </c>
      <c r="F4378" t="s">
        <v>179</v>
      </c>
      <c r="G4378" t="s">
        <v>409</v>
      </c>
      <c r="H4378" t="s">
        <v>6</v>
      </c>
      <c r="I4378" t="s">
        <v>404</v>
      </c>
      <c r="J4378" t="s">
        <v>272</v>
      </c>
      <c r="K4378">
        <v>0</v>
      </c>
      <c r="L4378" t="s">
        <v>273</v>
      </c>
      <c r="M4378">
        <v>-1</v>
      </c>
      <c r="N4378" t="s">
        <v>296</v>
      </c>
      <c r="O4378" t="s">
        <v>170</v>
      </c>
      <c r="P4378" t="s">
        <v>405</v>
      </c>
      <c r="R4378">
        <v>140</v>
      </c>
    </row>
    <row r="4379" spans="1:18">
      <c r="A4379" t="s">
        <v>332</v>
      </c>
      <c r="B4379">
        <v>20</v>
      </c>
      <c r="C4379" t="s">
        <v>99</v>
      </c>
      <c r="D4379" t="s">
        <v>52</v>
      </c>
      <c r="E4379" t="s">
        <v>408</v>
      </c>
      <c r="F4379" t="s">
        <v>179</v>
      </c>
      <c r="G4379" t="s">
        <v>409</v>
      </c>
      <c r="H4379" t="s">
        <v>4</v>
      </c>
      <c r="I4379" t="s">
        <v>404</v>
      </c>
      <c r="J4379" t="s">
        <v>297</v>
      </c>
      <c r="K4379">
        <v>0</v>
      </c>
      <c r="L4379" t="s">
        <v>273</v>
      </c>
      <c r="M4379">
        <v>-1</v>
      </c>
      <c r="N4379" t="s">
        <v>296</v>
      </c>
      <c r="O4379" t="s">
        <v>170</v>
      </c>
      <c r="P4379" t="s">
        <v>405</v>
      </c>
      <c r="R4379">
        <v>124.4</v>
      </c>
    </row>
    <row r="4380" spans="1:18">
      <c r="A4380" t="s">
        <v>332</v>
      </c>
      <c r="B4380">
        <v>20</v>
      </c>
      <c r="C4380" t="s">
        <v>99</v>
      </c>
      <c r="D4380" t="s">
        <v>52</v>
      </c>
      <c r="E4380" t="s">
        <v>408</v>
      </c>
      <c r="F4380" t="s">
        <v>179</v>
      </c>
      <c r="G4380" t="s">
        <v>409</v>
      </c>
      <c r="H4380" t="s">
        <v>11</v>
      </c>
      <c r="I4380" t="s">
        <v>404</v>
      </c>
      <c r="J4380" t="s">
        <v>298</v>
      </c>
      <c r="K4380">
        <v>0</v>
      </c>
      <c r="L4380" t="s">
        <v>273</v>
      </c>
      <c r="M4380">
        <v>-1</v>
      </c>
      <c r="N4380" t="s">
        <v>296</v>
      </c>
      <c r="O4380" t="s">
        <v>170</v>
      </c>
      <c r="P4380" t="s">
        <v>405</v>
      </c>
      <c r="R4380">
        <v>192</v>
      </c>
    </row>
    <row r="4381" spans="1:18">
      <c r="A4381" t="s">
        <v>332</v>
      </c>
      <c r="B4381">
        <v>20</v>
      </c>
      <c r="C4381" t="s">
        <v>99</v>
      </c>
      <c r="D4381" t="s">
        <v>52</v>
      </c>
      <c r="E4381" t="s">
        <v>408</v>
      </c>
      <c r="F4381" t="s">
        <v>179</v>
      </c>
      <c r="G4381" t="s">
        <v>409</v>
      </c>
      <c r="H4381" t="s">
        <v>8</v>
      </c>
      <c r="I4381" t="s">
        <v>404</v>
      </c>
      <c r="J4381" t="s">
        <v>299</v>
      </c>
      <c r="K4381">
        <v>0</v>
      </c>
      <c r="L4381" t="s">
        <v>273</v>
      </c>
      <c r="M4381">
        <v>-1</v>
      </c>
      <c r="N4381" t="s">
        <v>296</v>
      </c>
      <c r="O4381" t="s">
        <v>170</v>
      </c>
      <c r="P4381" t="s">
        <v>405</v>
      </c>
      <c r="R4381">
        <v>112.4</v>
      </c>
    </row>
    <row r="4382" spans="1:18">
      <c r="A4382" t="s">
        <v>332</v>
      </c>
      <c r="B4382">
        <v>20</v>
      </c>
      <c r="C4382" t="s">
        <v>99</v>
      </c>
      <c r="D4382" t="s">
        <v>52</v>
      </c>
      <c r="E4382" t="s">
        <v>408</v>
      </c>
      <c r="F4382" t="s">
        <v>179</v>
      </c>
      <c r="G4382" t="s">
        <v>409</v>
      </c>
      <c r="H4382" t="s">
        <v>17</v>
      </c>
      <c r="I4382" t="s">
        <v>404</v>
      </c>
      <c r="J4382" t="s">
        <v>300</v>
      </c>
      <c r="K4382">
        <v>0</v>
      </c>
      <c r="L4382" t="s">
        <v>273</v>
      </c>
      <c r="M4382">
        <v>-1</v>
      </c>
      <c r="N4382" t="s">
        <v>296</v>
      </c>
      <c r="O4382" t="s">
        <v>170</v>
      </c>
      <c r="P4382" t="s">
        <v>405</v>
      </c>
      <c r="R4382">
        <v>333.9</v>
      </c>
    </row>
    <row r="4383" spans="1:18">
      <c r="A4383" t="s">
        <v>332</v>
      </c>
      <c r="B4383">
        <v>20</v>
      </c>
      <c r="C4383" t="s">
        <v>99</v>
      </c>
      <c r="D4383" t="s">
        <v>52</v>
      </c>
      <c r="E4383" t="s">
        <v>408</v>
      </c>
      <c r="F4383" t="s">
        <v>179</v>
      </c>
      <c r="G4383" t="s">
        <v>409</v>
      </c>
      <c r="H4383" t="s">
        <v>13</v>
      </c>
      <c r="I4383" t="s">
        <v>404</v>
      </c>
      <c r="J4383" t="s">
        <v>301</v>
      </c>
      <c r="K4383">
        <v>0</v>
      </c>
      <c r="L4383" t="s">
        <v>273</v>
      </c>
      <c r="M4383">
        <v>-1</v>
      </c>
      <c r="N4383" t="s">
        <v>296</v>
      </c>
      <c r="O4383" t="s">
        <v>170</v>
      </c>
      <c r="P4383" t="s">
        <v>405</v>
      </c>
      <c r="R4383">
        <v>307.2</v>
      </c>
    </row>
    <row r="4384" spans="1:18">
      <c r="A4384" t="s">
        <v>332</v>
      </c>
      <c r="B4384">
        <v>20</v>
      </c>
      <c r="C4384" t="s">
        <v>99</v>
      </c>
      <c r="D4384" t="s">
        <v>52</v>
      </c>
      <c r="E4384" t="s">
        <v>408</v>
      </c>
      <c r="F4384" t="s">
        <v>179</v>
      </c>
      <c r="G4384" t="s">
        <v>409</v>
      </c>
      <c r="H4384" t="s">
        <v>25</v>
      </c>
      <c r="I4384" t="s">
        <v>404</v>
      </c>
      <c r="J4384" t="s">
        <v>302</v>
      </c>
      <c r="K4384">
        <v>0</v>
      </c>
      <c r="L4384" t="s">
        <v>273</v>
      </c>
      <c r="M4384">
        <v>-1</v>
      </c>
      <c r="N4384" t="s">
        <v>296</v>
      </c>
      <c r="O4384" t="s">
        <v>170</v>
      </c>
      <c r="P4384" t="s">
        <v>405</v>
      </c>
      <c r="R4384">
        <v>276.7</v>
      </c>
    </row>
    <row r="4385" spans="1:18">
      <c r="A4385" t="s">
        <v>332</v>
      </c>
      <c r="B4385">
        <v>20</v>
      </c>
      <c r="C4385" t="s">
        <v>99</v>
      </c>
      <c r="D4385" t="s">
        <v>52</v>
      </c>
      <c r="E4385" t="s">
        <v>408</v>
      </c>
      <c r="F4385" t="s">
        <v>179</v>
      </c>
      <c r="G4385" t="s">
        <v>409</v>
      </c>
      <c r="H4385" t="s">
        <v>16</v>
      </c>
      <c r="I4385" t="s">
        <v>404</v>
      </c>
      <c r="J4385" t="s">
        <v>303</v>
      </c>
      <c r="K4385">
        <v>0</v>
      </c>
      <c r="L4385" t="s">
        <v>273</v>
      </c>
      <c r="M4385">
        <v>-1</v>
      </c>
      <c r="N4385" t="s">
        <v>296</v>
      </c>
      <c r="O4385" t="s">
        <v>170</v>
      </c>
      <c r="P4385" t="s">
        <v>405</v>
      </c>
      <c r="R4385">
        <v>139.30000000000001</v>
      </c>
    </row>
    <row r="4386" spans="1:18">
      <c r="A4386" t="s">
        <v>332</v>
      </c>
      <c r="B4386">
        <v>20</v>
      </c>
      <c r="C4386" t="s">
        <v>99</v>
      </c>
      <c r="D4386" t="s">
        <v>52</v>
      </c>
      <c r="E4386" t="s">
        <v>408</v>
      </c>
      <c r="F4386" t="s">
        <v>179</v>
      </c>
      <c r="G4386" t="s">
        <v>409</v>
      </c>
      <c r="H4386" t="s">
        <v>5</v>
      </c>
      <c r="I4386" t="s">
        <v>404</v>
      </c>
      <c r="J4386" t="s">
        <v>304</v>
      </c>
      <c r="K4386">
        <v>0</v>
      </c>
      <c r="L4386" t="s">
        <v>273</v>
      </c>
      <c r="M4386">
        <v>-1</v>
      </c>
      <c r="N4386" t="s">
        <v>296</v>
      </c>
      <c r="O4386" t="s">
        <v>170</v>
      </c>
      <c r="P4386" t="s">
        <v>405</v>
      </c>
      <c r="R4386">
        <v>108.6</v>
      </c>
    </row>
    <row r="4387" spans="1:18">
      <c r="A4387" t="s">
        <v>332</v>
      </c>
      <c r="B4387">
        <v>20</v>
      </c>
      <c r="C4387" t="s">
        <v>99</v>
      </c>
      <c r="D4387" t="s">
        <v>52</v>
      </c>
      <c r="E4387" t="s">
        <v>408</v>
      </c>
      <c r="F4387" t="s">
        <v>179</v>
      </c>
      <c r="G4387" t="s">
        <v>409</v>
      </c>
      <c r="H4387" t="s">
        <v>7</v>
      </c>
      <c r="I4387" t="s">
        <v>404</v>
      </c>
      <c r="J4387" t="s">
        <v>305</v>
      </c>
      <c r="K4387">
        <v>0</v>
      </c>
      <c r="L4387" t="s">
        <v>273</v>
      </c>
      <c r="M4387">
        <v>-1</v>
      </c>
      <c r="N4387" t="s">
        <v>296</v>
      </c>
      <c r="O4387" t="s">
        <v>170</v>
      </c>
      <c r="P4387" t="s">
        <v>405</v>
      </c>
      <c r="R4387">
        <v>165.3</v>
      </c>
    </row>
    <row r="4388" spans="1:18">
      <c r="A4388" t="s">
        <v>332</v>
      </c>
      <c r="B4388">
        <v>20</v>
      </c>
      <c r="C4388" t="s">
        <v>99</v>
      </c>
      <c r="D4388" t="s">
        <v>52</v>
      </c>
      <c r="E4388" t="s">
        <v>408</v>
      </c>
      <c r="F4388" t="s">
        <v>179</v>
      </c>
      <c r="G4388" t="s">
        <v>409</v>
      </c>
      <c r="H4388" t="s">
        <v>15</v>
      </c>
      <c r="I4388" t="s">
        <v>404</v>
      </c>
      <c r="J4388" t="s">
        <v>306</v>
      </c>
      <c r="K4388">
        <v>0</v>
      </c>
      <c r="L4388" t="s">
        <v>273</v>
      </c>
      <c r="M4388">
        <v>-1</v>
      </c>
      <c r="N4388" t="s">
        <v>296</v>
      </c>
      <c r="O4388" t="s">
        <v>170</v>
      </c>
      <c r="P4388" t="s">
        <v>405</v>
      </c>
      <c r="R4388">
        <v>100.8</v>
      </c>
    </row>
    <row r="4389" spans="1:18">
      <c r="A4389" t="s">
        <v>332</v>
      </c>
      <c r="B4389">
        <v>20</v>
      </c>
      <c r="C4389" t="s">
        <v>99</v>
      </c>
      <c r="D4389" t="s">
        <v>52</v>
      </c>
      <c r="E4389" t="s">
        <v>408</v>
      </c>
      <c r="F4389" t="s">
        <v>179</v>
      </c>
      <c r="G4389" t="s">
        <v>409</v>
      </c>
      <c r="H4389" t="s">
        <v>19</v>
      </c>
      <c r="I4389" t="s">
        <v>404</v>
      </c>
      <c r="J4389" t="s">
        <v>307</v>
      </c>
      <c r="K4389">
        <v>0</v>
      </c>
      <c r="L4389" t="s">
        <v>273</v>
      </c>
      <c r="M4389">
        <v>-1</v>
      </c>
      <c r="N4389" t="s">
        <v>296</v>
      </c>
      <c r="O4389" t="s">
        <v>170</v>
      </c>
      <c r="P4389" t="s">
        <v>405</v>
      </c>
      <c r="R4389">
        <v>203.4</v>
      </c>
    </row>
    <row r="4390" spans="1:18">
      <c r="A4390" t="s">
        <v>332</v>
      </c>
      <c r="B4390">
        <v>20</v>
      </c>
      <c r="C4390" t="s">
        <v>99</v>
      </c>
      <c r="D4390" t="s">
        <v>52</v>
      </c>
      <c r="E4390" t="s">
        <v>408</v>
      </c>
      <c r="F4390" t="s">
        <v>179</v>
      </c>
      <c r="G4390" t="s">
        <v>409</v>
      </c>
      <c r="H4390" t="s">
        <v>14</v>
      </c>
      <c r="I4390" t="s">
        <v>404</v>
      </c>
      <c r="J4390" t="s">
        <v>308</v>
      </c>
      <c r="K4390">
        <v>0</v>
      </c>
      <c r="L4390" t="s">
        <v>273</v>
      </c>
      <c r="M4390">
        <v>-1</v>
      </c>
      <c r="N4390" t="s">
        <v>296</v>
      </c>
      <c r="O4390" t="s">
        <v>170</v>
      </c>
      <c r="P4390" t="s">
        <v>405</v>
      </c>
      <c r="R4390">
        <v>234</v>
      </c>
    </row>
    <row r="4391" spans="1:18">
      <c r="A4391" t="s">
        <v>332</v>
      </c>
      <c r="B4391">
        <v>20</v>
      </c>
      <c r="C4391" t="s">
        <v>99</v>
      </c>
      <c r="D4391" t="s">
        <v>52</v>
      </c>
      <c r="E4391" t="s">
        <v>408</v>
      </c>
      <c r="F4391" t="s">
        <v>179</v>
      </c>
      <c r="G4391" t="s">
        <v>409</v>
      </c>
      <c r="H4391" t="s">
        <v>10</v>
      </c>
      <c r="I4391" t="s">
        <v>404</v>
      </c>
      <c r="J4391" t="s">
        <v>309</v>
      </c>
      <c r="K4391">
        <v>0</v>
      </c>
      <c r="L4391" t="s">
        <v>273</v>
      </c>
      <c r="M4391">
        <v>-1</v>
      </c>
      <c r="N4391" t="s">
        <v>296</v>
      </c>
      <c r="O4391" t="s">
        <v>170</v>
      </c>
      <c r="P4391" t="s">
        <v>405</v>
      </c>
      <c r="R4391">
        <v>330.5</v>
      </c>
    </row>
    <row r="4392" spans="1:18">
      <c r="A4392" t="s">
        <v>332</v>
      </c>
      <c r="B4392">
        <v>20</v>
      </c>
      <c r="C4392" t="s">
        <v>99</v>
      </c>
      <c r="D4392" t="s">
        <v>52</v>
      </c>
      <c r="E4392" t="s">
        <v>408</v>
      </c>
      <c r="F4392" t="s">
        <v>179</v>
      </c>
      <c r="G4392" t="s">
        <v>409</v>
      </c>
      <c r="H4392" t="s">
        <v>93</v>
      </c>
      <c r="I4392" t="s">
        <v>173</v>
      </c>
      <c r="J4392" t="s">
        <v>310</v>
      </c>
      <c r="K4392">
        <v>0</v>
      </c>
      <c r="L4392" t="s">
        <v>273</v>
      </c>
      <c r="M4392">
        <v>-1</v>
      </c>
      <c r="N4392" t="s">
        <v>296</v>
      </c>
      <c r="O4392" t="s">
        <v>170</v>
      </c>
      <c r="P4392" t="s">
        <v>405</v>
      </c>
      <c r="R4392">
        <v>202.6</v>
      </c>
    </row>
    <row r="4393" spans="1:18">
      <c r="A4393" t="s">
        <v>332</v>
      </c>
      <c r="B4393">
        <v>20</v>
      </c>
      <c r="C4393" t="s">
        <v>99</v>
      </c>
      <c r="D4393" t="s">
        <v>52</v>
      </c>
      <c r="E4393" t="s">
        <v>408</v>
      </c>
      <c r="F4393" t="s">
        <v>179</v>
      </c>
      <c r="G4393" t="s">
        <v>409</v>
      </c>
      <c r="H4393" t="s">
        <v>22</v>
      </c>
      <c r="I4393" t="s">
        <v>404</v>
      </c>
      <c r="J4393" t="s">
        <v>265</v>
      </c>
      <c r="K4393">
        <v>0</v>
      </c>
      <c r="L4393" t="s">
        <v>273</v>
      </c>
      <c r="M4393">
        <v>-2</v>
      </c>
      <c r="N4393" t="s">
        <v>313</v>
      </c>
      <c r="O4393" t="s">
        <v>170</v>
      </c>
      <c r="P4393" t="s">
        <v>405</v>
      </c>
      <c r="R4393">
        <v>101.6</v>
      </c>
    </row>
    <row r="4394" spans="1:18">
      <c r="A4394" t="s">
        <v>332</v>
      </c>
      <c r="B4394">
        <v>20</v>
      </c>
      <c r="C4394" t="s">
        <v>99</v>
      </c>
      <c r="D4394" t="s">
        <v>52</v>
      </c>
      <c r="E4394" t="s">
        <v>408</v>
      </c>
      <c r="F4394" t="s">
        <v>179</v>
      </c>
      <c r="G4394" t="s">
        <v>409</v>
      </c>
      <c r="H4394" t="s">
        <v>24</v>
      </c>
      <c r="I4394" t="s">
        <v>404</v>
      </c>
      <c r="J4394" t="s">
        <v>266</v>
      </c>
      <c r="K4394">
        <v>0</v>
      </c>
      <c r="L4394" t="s">
        <v>273</v>
      </c>
      <c r="M4394">
        <v>-2</v>
      </c>
      <c r="N4394" t="s">
        <v>313</v>
      </c>
      <c r="O4394" t="s">
        <v>170</v>
      </c>
      <c r="P4394" t="s">
        <v>405</v>
      </c>
      <c r="R4394">
        <v>225.3</v>
      </c>
    </row>
    <row r="4395" spans="1:18">
      <c r="A4395" t="s">
        <v>332</v>
      </c>
      <c r="B4395">
        <v>20</v>
      </c>
      <c r="C4395" t="s">
        <v>99</v>
      </c>
      <c r="D4395" t="s">
        <v>52</v>
      </c>
      <c r="E4395" t="s">
        <v>408</v>
      </c>
      <c r="F4395" t="s">
        <v>179</v>
      </c>
      <c r="G4395" t="s">
        <v>409</v>
      </c>
      <c r="H4395" t="s">
        <v>23</v>
      </c>
      <c r="I4395" t="s">
        <v>404</v>
      </c>
      <c r="J4395" t="s">
        <v>267</v>
      </c>
      <c r="K4395">
        <v>0</v>
      </c>
      <c r="L4395" t="s">
        <v>273</v>
      </c>
      <c r="M4395">
        <v>-2</v>
      </c>
      <c r="N4395" t="s">
        <v>313</v>
      </c>
      <c r="O4395" t="s">
        <v>170</v>
      </c>
      <c r="P4395" t="s">
        <v>405</v>
      </c>
      <c r="R4395">
        <v>220.3</v>
      </c>
    </row>
    <row r="4396" spans="1:18">
      <c r="A4396" t="s">
        <v>332</v>
      </c>
      <c r="B4396">
        <v>20</v>
      </c>
      <c r="C4396" t="s">
        <v>99</v>
      </c>
      <c r="D4396" t="s">
        <v>52</v>
      </c>
      <c r="E4396" t="s">
        <v>408</v>
      </c>
      <c r="F4396" t="s">
        <v>179</v>
      </c>
      <c r="G4396" t="s">
        <v>409</v>
      </c>
      <c r="H4396" t="s">
        <v>18</v>
      </c>
      <c r="I4396" t="s">
        <v>404</v>
      </c>
      <c r="J4396" t="s">
        <v>268</v>
      </c>
      <c r="K4396">
        <v>0</v>
      </c>
      <c r="L4396" t="s">
        <v>273</v>
      </c>
      <c r="M4396">
        <v>-2</v>
      </c>
      <c r="N4396" t="s">
        <v>313</v>
      </c>
      <c r="O4396" t="s">
        <v>170</v>
      </c>
      <c r="P4396" t="s">
        <v>405</v>
      </c>
      <c r="R4396">
        <v>200.9</v>
      </c>
    </row>
    <row r="4397" spans="1:18">
      <c r="A4397" t="s">
        <v>332</v>
      </c>
      <c r="B4397">
        <v>20</v>
      </c>
      <c r="C4397" t="s">
        <v>99</v>
      </c>
      <c r="D4397" t="s">
        <v>52</v>
      </c>
      <c r="E4397" t="s">
        <v>408</v>
      </c>
      <c r="F4397" t="s">
        <v>179</v>
      </c>
      <c r="G4397" t="s">
        <v>409</v>
      </c>
      <c r="H4397" t="s">
        <v>20</v>
      </c>
      <c r="I4397" t="s">
        <v>404</v>
      </c>
      <c r="J4397" t="s">
        <v>269</v>
      </c>
      <c r="K4397">
        <v>0</v>
      </c>
      <c r="L4397" t="s">
        <v>273</v>
      </c>
      <c r="M4397">
        <v>-2</v>
      </c>
      <c r="N4397" t="s">
        <v>313</v>
      </c>
      <c r="O4397" t="s">
        <v>170</v>
      </c>
      <c r="P4397" t="s">
        <v>405</v>
      </c>
      <c r="R4397">
        <v>259.7</v>
      </c>
    </row>
    <row r="4398" spans="1:18">
      <c r="A4398" t="s">
        <v>332</v>
      </c>
      <c r="B4398">
        <v>20</v>
      </c>
      <c r="C4398" t="s">
        <v>99</v>
      </c>
      <c r="D4398" t="s">
        <v>52</v>
      </c>
      <c r="E4398" t="s">
        <v>408</v>
      </c>
      <c r="F4398" t="s">
        <v>179</v>
      </c>
      <c r="G4398" t="s">
        <v>409</v>
      </c>
      <c r="H4398" t="s">
        <v>9</v>
      </c>
      <c r="I4398" t="s">
        <v>404</v>
      </c>
      <c r="J4398" t="s">
        <v>270</v>
      </c>
      <c r="K4398">
        <v>0</v>
      </c>
      <c r="L4398" t="s">
        <v>273</v>
      </c>
      <c r="M4398">
        <v>-2</v>
      </c>
      <c r="N4398" t="s">
        <v>313</v>
      </c>
      <c r="O4398" t="s">
        <v>170</v>
      </c>
      <c r="P4398" t="s">
        <v>405</v>
      </c>
      <c r="R4398">
        <v>137.19999999999999</v>
      </c>
    </row>
    <row r="4399" spans="1:18">
      <c r="A4399" t="s">
        <v>332</v>
      </c>
      <c r="B4399">
        <v>20</v>
      </c>
      <c r="C4399" t="s">
        <v>99</v>
      </c>
      <c r="D4399" t="s">
        <v>52</v>
      </c>
      <c r="E4399" t="s">
        <v>408</v>
      </c>
      <c r="F4399" t="s">
        <v>179</v>
      </c>
      <c r="G4399" t="s">
        <v>409</v>
      </c>
      <c r="H4399" t="s">
        <v>21</v>
      </c>
      <c r="I4399" t="s">
        <v>404</v>
      </c>
      <c r="J4399" t="s">
        <v>271</v>
      </c>
      <c r="K4399">
        <v>0</v>
      </c>
      <c r="L4399" t="s">
        <v>273</v>
      </c>
      <c r="M4399">
        <v>-2</v>
      </c>
      <c r="N4399" t="s">
        <v>313</v>
      </c>
      <c r="O4399" t="s">
        <v>170</v>
      </c>
      <c r="P4399" t="s">
        <v>405</v>
      </c>
      <c r="R4399">
        <v>134.69999999999999</v>
      </c>
    </row>
    <row r="4400" spans="1:18">
      <c r="A4400" t="s">
        <v>332</v>
      </c>
      <c r="B4400">
        <v>20</v>
      </c>
      <c r="C4400" t="s">
        <v>99</v>
      </c>
      <c r="D4400" t="s">
        <v>52</v>
      </c>
      <c r="E4400" t="s">
        <v>408</v>
      </c>
      <c r="F4400" t="s">
        <v>179</v>
      </c>
      <c r="G4400" t="s">
        <v>409</v>
      </c>
      <c r="H4400" t="s">
        <v>6</v>
      </c>
      <c r="I4400" t="s">
        <v>404</v>
      </c>
      <c r="J4400" t="s">
        <v>272</v>
      </c>
      <c r="K4400">
        <v>0</v>
      </c>
      <c r="L4400" t="s">
        <v>273</v>
      </c>
      <c r="M4400">
        <v>-2</v>
      </c>
      <c r="N4400" t="s">
        <v>313</v>
      </c>
      <c r="O4400" t="s">
        <v>170</v>
      </c>
      <c r="P4400" t="s">
        <v>405</v>
      </c>
      <c r="R4400">
        <v>100</v>
      </c>
    </row>
    <row r="4401" spans="1:18">
      <c r="A4401" t="s">
        <v>332</v>
      </c>
      <c r="B4401">
        <v>20</v>
      </c>
      <c r="C4401" t="s">
        <v>99</v>
      </c>
      <c r="D4401" t="s">
        <v>52</v>
      </c>
      <c r="E4401" t="s">
        <v>408</v>
      </c>
      <c r="F4401" t="s">
        <v>179</v>
      </c>
      <c r="G4401" t="s">
        <v>409</v>
      </c>
      <c r="H4401" t="s">
        <v>4</v>
      </c>
      <c r="I4401" t="s">
        <v>404</v>
      </c>
      <c r="J4401" t="s">
        <v>297</v>
      </c>
      <c r="K4401">
        <v>0</v>
      </c>
      <c r="L4401" t="s">
        <v>273</v>
      </c>
      <c r="M4401">
        <v>-2</v>
      </c>
      <c r="N4401" t="s">
        <v>313</v>
      </c>
      <c r="O4401" t="s">
        <v>170</v>
      </c>
      <c r="P4401" t="s">
        <v>405</v>
      </c>
      <c r="R4401">
        <v>122.2</v>
      </c>
    </row>
    <row r="4402" spans="1:18">
      <c r="A4402" t="s">
        <v>332</v>
      </c>
      <c r="B4402">
        <v>20</v>
      </c>
      <c r="C4402" t="s">
        <v>99</v>
      </c>
      <c r="D4402" t="s">
        <v>52</v>
      </c>
      <c r="E4402" t="s">
        <v>408</v>
      </c>
      <c r="F4402" t="s">
        <v>179</v>
      </c>
      <c r="G4402" t="s">
        <v>409</v>
      </c>
      <c r="H4402" t="s">
        <v>11</v>
      </c>
      <c r="I4402" t="s">
        <v>404</v>
      </c>
      <c r="J4402" t="s">
        <v>298</v>
      </c>
      <c r="K4402">
        <v>0</v>
      </c>
      <c r="L4402" t="s">
        <v>273</v>
      </c>
      <c r="M4402">
        <v>-2</v>
      </c>
      <c r="N4402" t="s">
        <v>313</v>
      </c>
      <c r="O4402" t="s">
        <v>170</v>
      </c>
      <c r="P4402" t="s">
        <v>405</v>
      </c>
      <c r="R4402">
        <v>156.4</v>
      </c>
    </row>
    <row r="4403" spans="1:18">
      <c r="A4403" t="s">
        <v>332</v>
      </c>
      <c r="B4403">
        <v>20</v>
      </c>
      <c r="C4403" t="s">
        <v>99</v>
      </c>
      <c r="D4403" t="s">
        <v>52</v>
      </c>
      <c r="E4403" t="s">
        <v>408</v>
      </c>
      <c r="F4403" t="s">
        <v>179</v>
      </c>
      <c r="G4403" t="s">
        <v>409</v>
      </c>
      <c r="H4403" t="s">
        <v>8</v>
      </c>
      <c r="I4403" t="s">
        <v>404</v>
      </c>
      <c r="J4403" t="s">
        <v>299</v>
      </c>
      <c r="K4403">
        <v>0</v>
      </c>
      <c r="L4403" t="s">
        <v>273</v>
      </c>
      <c r="M4403">
        <v>-2</v>
      </c>
      <c r="N4403" t="s">
        <v>313</v>
      </c>
      <c r="O4403" t="s">
        <v>170</v>
      </c>
      <c r="P4403" t="s">
        <v>405</v>
      </c>
      <c r="R4403">
        <v>130.9</v>
      </c>
    </row>
    <row r="4404" spans="1:18">
      <c r="A4404" t="s">
        <v>332</v>
      </c>
      <c r="B4404">
        <v>20</v>
      </c>
      <c r="C4404" t="s">
        <v>99</v>
      </c>
      <c r="D4404" t="s">
        <v>52</v>
      </c>
      <c r="E4404" t="s">
        <v>408</v>
      </c>
      <c r="F4404" t="s">
        <v>179</v>
      </c>
      <c r="G4404" t="s">
        <v>409</v>
      </c>
      <c r="H4404" t="s">
        <v>17</v>
      </c>
      <c r="I4404" t="s">
        <v>404</v>
      </c>
      <c r="J4404" t="s">
        <v>300</v>
      </c>
      <c r="K4404">
        <v>0</v>
      </c>
      <c r="L4404" t="s">
        <v>273</v>
      </c>
      <c r="M4404">
        <v>-2</v>
      </c>
      <c r="N4404" t="s">
        <v>313</v>
      </c>
      <c r="O4404" t="s">
        <v>170</v>
      </c>
      <c r="P4404" t="s">
        <v>405</v>
      </c>
      <c r="R4404">
        <v>327.9</v>
      </c>
    </row>
    <row r="4405" spans="1:18">
      <c r="A4405" t="s">
        <v>332</v>
      </c>
      <c r="B4405">
        <v>20</v>
      </c>
      <c r="C4405" t="s">
        <v>99</v>
      </c>
      <c r="D4405" t="s">
        <v>52</v>
      </c>
      <c r="E4405" t="s">
        <v>408</v>
      </c>
      <c r="F4405" t="s">
        <v>179</v>
      </c>
      <c r="G4405" t="s">
        <v>409</v>
      </c>
      <c r="H4405" t="s">
        <v>13</v>
      </c>
      <c r="I4405" t="s">
        <v>404</v>
      </c>
      <c r="J4405" t="s">
        <v>301</v>
      </c>
      <c r="K4405">
        <v>0</v>
      </c>
      <c r="L4405" t="s">
        <v>273</v>
      </c>
      <c r="M4405">
        <v>-2</v>
      </c>
      <c r="N4405" t="s">
        <v>313</v>
      </c>
      <c r="O4405" t="s">
        <v>170</v>
      </c>
      <c r="P4405" t="s">
        <v>405</v>
      </c>
      <c r="R4405">
        <v>254.9</v>
      </c>
    </row>
    <row r="4406" spans="1:18">
      <c r="A4406" t="s">
        <v>332</v>
      </c>
      <c r="B4406">
        <v>20</v>
      </c>
      <c r="C4406" t="s">
        <v>99</v>
      </c>
      <c r="D4406" t="s">
        <v>52</v>
      </c>
      <c r="E4406" t="s">
        <v>408</v>
      </c>
      <c r="F4406" t="s">
        <v>179</v>
      </c>
      <c r="G4406" t="s">
        <v>409</v>
      </c>
      <c r="H4406" t="s">
        <v>25</v>
      </c>
      <c r="I4406" t="s">
        <v>404</v>
      </c>
      <c r="J4406" t="s">
        <v>302</v>
      </c>
      <c r="K4406">
        <v>0</v>
      </c>
      <c r="L4406" t="s">
        <v>273</v>
      </c>
      <c r="M4406">
        <v>-2</v>
      </c>
      <c r="N4406" t="s">
        <v>313</v>
      </c>
      <c r="O4406" t="s">
        <v>170</v>
      </c>
      <c r="P4406" t="s">
        <v>405</v>
      </c>
      <c r="R4406">
        <v>308.3</v>
      </c>
    </row>
    <row r="4407" spans="1:18">
      <c r="A4407" t="s">
        <v>332</v>
      </c>
      <c r="B4407">
        <v>20</v>
      </c>
      <c r="C4407" t="s">
        <v>99</v>
      </c>
      <c r="D4407" t="s">
        <v>52</v>
      </c>
      <c r="E4407" t="s">
        <v>408</v>
      </c>
      <c r="F4407" t="s">
        <v>179</v>
      </c>
      <c r="G4407" t="s">
        <v>409</v>
      </c>
      <c r="H4407" t="s">
        <v>16</v>
      </c>
      <c r="I4407" t="s">
        <v>404</v>
      </c>
      <c r="J4407" t="s">
        <v>303</v>
      </c>
      <c r="K4407">
        <v>0</v>
      </c>
      <c r="L4407" t="s">
        <v>273</v>
      </c>
      <c r="M4407">
        <v>-2</v>
      </c>
      <c r="N4407" t="s">
        <v>313</v>
      </c>
      <c r="O4407" t="s">
        <v>170</v>
      </c>
      <c r="P4407" t="s">
        <v>405</v>
      </c>
      <c r="R4407">
        <v>142.1</v>
      </c>
    </row>
    <row r="4408" spans="1:18">
      <c r="A4408" t="s">
        <v>332</v>
      </c>
      <c r="B4408">
        <v>20</v>
      </c>
      <c r="C4408" t="s">
        <v>99</v>
      </c>
      <c r="D4408" t="s">
        <v>52</v>
      </c>
      <c r="E4408" t="s">
        <v>408</v>
      </c>
      <c r="F4408" t="s">
        <v>179</v>
      </c>
      <c r="G4408" t="s">
        <v>409</v>
      </c>
      <c r="H4408" t="s">
        <v>5</v>
      </c>
      <c r="I4408" t="s">
        <v>404</v>
      </c>
      <c r="J4408" t="s">
        <v>304</v>
      </c>
      <c r="K4408">
        <v>0</v>
      </c>
      <c r="L4408" t="s">
        <v>273</v>
      </c>
      <c r="M4408">
        <v>-2</v>
      </c>
      <c r="N4408" t="s">
        <v>313</v>
      </c>
      <c r="O4408" t="s">
        <v>170</v>
      </c>
      <c r="P4408" t="s">
        <v>405</v>
      </c>
      <c r="R4408">
        <v>116.2</v>
      </c>
    </row>
    <row r="4409" spans="1:18">
      <c r="A4409" t="s">
        <v>332</v>
      </c>
      <c r="B4409">
        <v>20</v>
      </c>
      <c r="C4409" t="s">
        <v>99</v>
      </c>
      <c r="D4409" t="s">
        <v>52</v>
      </c>
      <c r="E4409" t="s">
        <v>408</v>
      </c>
      <c r="F4409" t="s">
        <v>179</v>
      </c>
      <c r="G4409" t="s">
        <v>409</v>
      </c>
      <c r="H4409" t="s">
        <v>7</v>
      </c>
      <c r="I4409" t="s">
        <v>404</v>
      </c>
      <c r="J4409" t="s">
        <v>305</v>
      </c>
      <c r="K4409">
        <v>0</v>
      </c>
      <c r="L4409" t="s">
        <v>273</v>
      </c>
      <c r="M4409">
        <v>-2</v>
      </c>
      <c r="N4409" t="s">
        <v>313</v>
      </c>
      <c r="O4409" t="s">
        <v>170</v>
      </c>
      <c r="P4409" t="s">
        <v>405</v>
      </c>
      <c r="R4409">
        <v>165.2</v>
      </c>
    </row>
    <row r="4410" spans="1:18">
      <c r="A4410" t="s">
        <v>332</v>
      </c>
      <c r="B4410">
        <v>20</v>
      </c>
      <c r="C4410" t="s">
        <v>99</v>
      </c>
      <c r="D4410" t="s">
        <v>52</v>
      </c>
      <c r="E4410" t="s">
        <v>408</v>
      </c>
      <c r="F4410" t="s">
        <v>179</v>
      </c>
      <c r="G4410" t="s">
        <v>409</v>
      </c>
      <c r="H4410" t="s">
        <v>15</v>
      </c>
      <c r="I4410" t="s">
        <v>404</v>
      </c>
      <c r="J4410" t="s">
        <v>306</v>
      </c>
      <c r="K4410">
        <v>0</v>
      </c>
      <c r="L4410" t="s">
        <v>273</v>
      </c>
      <c r="M4410">
        <v>-2</v>
      </c>
      <c r="N4410" t="s">
        <v>313</v>
      </c>
      <c r="O4410" t="s">
        <v>170</v>
      </c>
      <c r="P4410" t="s">
        <v>405</v>
      </c>
      <c r="R4410">
        <v>118.3</v>
      </c>
    </row>
    <row r="4411" spans="1:18">
      <c r="A4411" t="s">
        <v>332</v>
      </c>
      <c r="B4411">
        <v>20</v>
      </c>
      <c r="C4411" t="s">
        <v>99</v>
      </c>
      <c r="D4411" t="s">
        <v>52</v>
      </c>
      <c r="E4411" t="s">
        <v>408</v>
      </c>
      <c r="F4411" t="s">
        <v>179</v>
      </c>
      <c r="G4411" t="s">
        <v>409</v>
      </c>
      <c r="H4411" t="s">
        <v>19</v>
      </c>
      <c r="I4411" t="s">
        <v>404</v>
      </c>
      <c r="J4411" t="s">
        <v>307</v>
      </c>
      <c r="K4411">
        <v>0</v>
      </c>
      <c r="L4411" t="s">
        <v>273</v>
      </c>
      <c r="M4411">
        <v>-2</v>
      </c>
      <c r="N4411" t="s">
        <v>313</v>
      </c>
      <c r="O4411" t="s">
        <v>170</v>
      </c>
      <c r="P4411" t="s">
        <v>405</v>
      </c>
      <c r="R4411">
        <v>222.4</v>
      </c>
    </row>
    <row r="4412" spans="1:18">
      <c r="A4412" t="s">
        <v>332</v>
      </c>
      <c r="B4412">
        <v>20</v>
      </c>
      <c r="C4412" t="s">
        <v>99</v>
      </c>
      <c r="D4412" t="s">
        <v>52</v>
      </c>
      <c r="E4412" t="s">
        <v>408</v>
      </c>
      <c r="F4412" t="s">
        <v>179</v>
      </c>
      <c r="G4412" t="s">
        <v>409</v>
      </c>
      <c r="H4412" t="s">
        <v>14</v>
      </c>
      <c r="I4412" t="s">
        <v>404</v>
      </c>
      <c r="J4412" t="s">
        <v>308</v>
      </c>
      <c r="K4412">
        <v>0</v>
      </c>
      <c r="L4412" t="s">
        <v>273</v>
      </c>
      <c r="M4412">
        <v>-2</v>
      </c>
      <c r="N4412" t="s">
        <v>313</v>
      </c>
      <c r="O4412" t="s">
        <v>170</v>
      </c>
      <c r="P4412" t="s">
        <v>405</v>
      </c>
      <c r="R4412">
        <v>224.7</v>
      </c>
    </row>
    <row r="4413" spans="1:18">
      <c r="A4413" t="s">
        <v>332</v>
      </c>
      <c r="B4413">
        <v>20</v>
      </c>
      <c r="C4413" t="s">
        <v>99</v>
      </c>
      <c r="D4413" t="s">
        <v>52</v>
      </c>
      <c r="E4413" t="s">
        <v>408</v>
      </c>
      <c r="F4413" t="s">
        <v>179</v>
      </c>
      <c r="G4413" t="s">
        <v>409</v>
      </c>
      <c r="H4413" t="s">
        <v>10</v>
      </c>
      <c r="I4413" t="s">
        <v>404</v>
      </c>
      <c r="J4413" t="s">
        <v>309</v>
      </c>
      <c r="K4413">
        <v>0</v>
      </c>
      <c r="L4413" t="s">
        <v>273</v>
      </c>
      <c r="M4413">
        <v>-2</v>
      </c>
      <c r="N4413" t="s">
        <v>313</v>
      </c>
      <c r="O4413" t="s">
        <v>170</v>
      </c>
      <c r="P4413" t="s">
        <v>405</v>
      </c>
      <c r="R4413">
        <v>324.8</v>
      </c>
    </row>
    <row r="4414" spans="1:18">
      <c r="A4414" t="s">
        <v>332</v>
      </c>
      <c r="B4414">
        <v>20</v>
      </c>
      <c r="C4414" t="s">
        <v>99</v>
      </c>
      <c r="D4414" t="s">
        <v>52</v>
      </c>
      <c r="E4414" t="s">
        <v>408</v>
      </c>
      <c r="F4414" t="s">
        <v>179</v>
      </c>
      <c r="G4414" t="s">
        <v>409</v>
      </c>
      <c r="H4414" t="s">
        <v>93</v>
      </c>
      <c r="I4414" t="s">
        <v>173</v>
      </c>
      <c r="J4414" t="s">
        <v>310</v>
      </c>
      <c r="K4414">
        <v>0</v>
      </c>
      <c r="L4414" t="s">
        <v>273</v>
      </c>
      <c r="M4414">
        <v>-2</v>
      </c>
      <c r="N4414" t="s">
        <v>313</v>
      </c>
      <c r="O4414" t="s">
        <v>170</v>
      </c>
      <c r="P4414" t="s">
        <v>405</v>
      </c>
      <c r="R4414">
        <v>195.1</v>
      </c>
    </row>
    <row r="4415" spans="1:18">
      <c r="A4415" t="s">
        <v>332</v>
      </c>
      <c r="B4415">
        <v>20</v>
      </c>
      <c r="C4415" t="s">
        <v>99</v>
      </c>
      <c r="D4415" t="s">
        <v>52</v>
      </c>
      <c r="E4415" t="s">
        <v>408</v>
      </c>
      <c r="F4415" t="s">
        <v>179</v>
      </c>
      <c r="G4415" t="s">
        <v>409</v>
      </c>
      <c r="H4415" t="s">
        <v>22</v>
      </c>
      <c r="I4415" t="s">
        <v>404</v>
      </c>
      <c r="J4415" t="s">
        <v>265</v>
      </c>
      <c r="K4415">
        <v>0</v>
      </c>
      <c r="L4415" t="s">
        <v>273</v>
      </c>
      <c r="M4415">
        <v>-3</v>
      </c>
      <c r="N4415" t="s">
        <v>312</v>
      </c>
      <c r="O4415" t="s">
        <v>170</v>
      </c>
      <c r="P4415" t="s">
        <v>405</v>
      </c>
      <c r="R4415">
        <v>113.9</v>
      </c>
    </row>
    <row r="4416" spans="1:18">
      <c r="A4416" t="s">
        <v>332</v>
      </c>
      <c r="B4416">
        <v>20</v>
      </c>
      <c r="C4416" t="s">
        <v>99</v>
      </c>
      <c r="D4416" t="s">
        <v>52</v>
      </c>
      <c r="E4416" t="s">
        <v>408</v>
      </c>
      <c r="F4416" t="s">
        <v>179</v>
      </c>
      <c r="G4416" t="s">
        <v>409</v>
      </c>
      <c r="H4416" t="s">
        <v>24</v>
      </c>
      <c r="I4416" t="s">
        <v>404</v>
      </c>
      <c r="J4416" t="s">
        <v>266</v>
      </c>
      <c r="K4416">
        <v>0</v>
      </c>
      <c r="L4416" t="s">
        <v>273</v>
      </c>
      <c r="M4416">
        <v>-3</v>
      </c>
      <c r="N4416" t="s">
        <v>312</v>
      </c>
      <c r="O4416" t="s">
        <v>170</v>
      </c>
      <c r="P4416" t="s">
        <v>405</v>
      </c>
      <c r="R4416">
        <v>243.7</v>
      </c>
    </row>
    <row r="4417" spans="1:18">
      <c r="A4417" t="s">
        <v>332</v>
      </c>
      <c r="B4417">
        <v>20</v>
      </c>
      <c r="C4417" t="s">
        <v>99</v>
      </c>
      <c r="D4417" t="s">
        <v>52</v>
      </c>
      <c r="E4417" t="s">
        <v>408</v>
      </c>
      <c r="F4417" t="s">
        <v>179</v>
      </c>
      <c r="G4417" t="s">
        <v>409</v>
      </c>
      <c r="H4417" t="s">
        <v>23</v>
      </c>
      <c r="I4417" t="s">
        <v>404</v>
      </c>
      <c r="J4417" t="s">
        <v>267</v>
      </c>
      <c r="K4417">
        <v>0</v>
      </c>
      <c r="L4417" t="s">
        <v>273</v>
      </c>
      <c r="M4417">
        <v>-3</v>
      </c>
      <c r="N4417" t="s">
        <v>312</v>
      </c>
      <c r="O4417" t="s">
        <v>170</v>
      </c>
      <c r="P4417" t="s">
        <v>405</v>
      </c>
      <c r="R4417">
        <v>261</v>
      </c>
    </row>
    <row r="4418" spans="1:18">
      <c r="A4418" t="s">
        <v>332</v>
      </c>
      <c r="B4418">
        <v>20</v>
      </c>
      <c r="C4418" t="s">
        <v>99</v>
      </c>
      <c r="D4418" t="s">
        <v>52</v>
      </c>
      <c r="E4418" t="s">
        <v>408</v>
      </c>
      <c r="F4418" t="s">
        <v>179</v>
      </c>
      <c r="G4418" t="s">
        <v>409</v>
      </c>
      <c r="H4418" t="s">
        <v>18</v>
      </c>
      <c r="I4418" t="s">
        <v>404</v>
      </c>
      <c r="J4418" t="s">
        <v>268</v>
      </c>
      <c r="K4418">
        <v>0</v>
      </c>
      <c r="L4418" t="s">
        <v>273</v>
      </c>
      <c r="M4418">
        <v>-3</v>
      </c>
      <c r="N4418" t="s">
        <v>312</v>
      </c>
      <c r="O4418" t="s">
        <v>170</v>
      </c>
      <c r="P4418" t="s">
        <v>405</v>
      </c>
      <c r="R4418">
        <v>219.9</v>
      </c>
    </row>
    <row r="4419" spans="1:18">
      <c r="A4419" t="s">
        <v>332</v>
      </c>
      <c r="B4419">
        <v>20</v>
      </c>
      <c r="C4419" t="s">
        <v>99</v>
      </c>
      <c r="D4419" t="s">
        <v>52</v>
      </c>
      <c r="E4419" t="s">
        <v>408</v>
      </c>
      <c r="F4419" t="s">
        <v>179</v>
      </c>
      <c r="G4419" t="s">
        <v>409</v>
      </c>
      <c r="H4419" t="s">
        <v>20</v>
      </c>
      <c r="I4419" t="s">
        <v>404</v>
      </c>
      <c r="J4419" t="s">
        <v>269</v>
      </c>
      <c r="K4419">
        <v>0</v>
      </c>
      <c r="L4419" t="s">
        <v>273</v>
      </c>
      <c r="M4419">
        <v>-3</v>
      </c>
      <c r="N4419" t="s">
        <v>312</v>
      </c>
      <c r="O4419" t="s">
        <v>170</v>
      </c>
      <c r="P4419" t="s">
        <v>405</v>
      </c>
      <c r="R4419">
        <v>221.8</v>
      </c>
    </row>
    <row r="4420" spans="1:18">
      <c r="A4420" t="s">
        <v>332</v>
      </c>
      <c r="B4420">
        <v>20</v>
      </c>
      <c r="C4420" t="s">
        <v>99</v>
      </c>
      <c r="D4420" t="s">
        <v>52</v>
      </c>
      <c r="E4420" t="s">
        <v>408</v>
      </c>
      <c r="F4420" t="s">
        <v>179</v>
      </c>
      <c r="G4420" t="s">
        <v>409</v>
      </c>
      <c r="H4420" t="s">
        <v>9</v>
      </c>
      <c r="I4420" t="s">
        <v>404</v>
      </c>
      <c r="J4420" t="s">
        <v>270</v>
      </c>
      <c r="K4420">
        <v>0</v>
      </c>
      <c r="L4420" t="s">
        <v>273</v>
      </c>
      <c r="M4420">
        <v>-3</v>
      </c>
      <c r="N4420" t="s">
        <v>312</v>
      </c>
      <c r="O4420" t="s">
        <v>170</v>
      </c>
      <c r="P4420" t="s">
        <v>405</v>
      </c>
      <c r="R4420">
        <v>154.80000000000001</v>
      </c>
    </row>
    <row r="4421" spans="1:18">
      <c r="A4421" t="s">
        <v>332</v>
      </c>
      <c r="B4421">
        <v>20</v>
      </c>
      <c r="C4421" t="s">
        <v>99</v>
      </c>
      <c r="D4421" t="s">
        <v>52</v>
      </c>
      <c r="E4421" t="s">
        <v>408</v>
      </c>
      <c r="F4421" t="s">
        <v>179</v>
      </c>
      <c r="G4421" t="s">
        <v>409</v>
      </c>
      <c r="H4421" t="s">
        <v>21</v>
      </c>
      <c r="I4421" t="s">
        <v>404</v>
      </c>
      <c r="J4421" t="s">
        <v>271</v>
      </c>
      <c r="K4421">
        <v>0</v>
      </c>
      <c r="L4421" t="s">
        <v>273</v>
      </c>
      <c r="M4421">
        <v>-3</v>
      </c>
      <c r="N4421" t="s">
        <v>312</v>
      </c>
      <c r="O4421" t="s">
        <v>170</v>
      </c>
      <c r="P4421" t="s">
        <v>405</v>
      </c>
      <c r="R4421">
        <v>119.9</v>
      </c>
    </row>
    <row r="4422" spans="1:18">
      <c r="A4422" t="s">
        <v>332</v>
      </c>
      <c r="B4422">
        <v>20</v>
      </c>
      <c r="C4422" t="s">
        <v>99</v>
      </c>
      <c r="D4422" t="s">
        <v>52</v>
      </c>
      <c r="E4422" t="s">
        <v>408</v>
      </c>
      <c r="F4422" t="s">
        <v>179</v>
      </c>
      <c r="G4422" t="s">
        <v>409</v>
      </c>
      <c r="H4422" t="s">
        <v>6</v>
      </c>
      <c r="I4422" t="s">
        <v>404</v>
      </c>
      <c r="J4422" t="s">
        <v>272</v>
      </c>
      <c r="K4422">
        <v>0</v>
      </c>
      <c r="L4422" t="s">
        <v>273</v>
      </c>
      <c r="M4422">
        <v>-3</v>
      </c>
      <c r="N4422" t="s">
        <v>312</v>
      </c>
      <c r="O4422" t="s">
        <v>170</v>
      </c>
      <c r="P4422" t="s">
        <v>405</v>
      </c>
      <c r="R4422">
        <v>162.5</v>
      </c>
    </row>
    <row r="4423" spans="1:18">
      <c r="A4423" t="s">
        <v>332</v>
      </c>
      <c r="B4423">
        <v>20</v>
      </c>
      <c r="C4423" t="s">
        <v>99</v>
      </c>
      <c r="D4423" t="s">
        <v>52</v>
      </c>
      <c r="E4423" t="s">
        <v>408</v>
      </c>
      <c r="F4423" t="s">
        <v>179</v>
      </c>
      <c r="G4423" t="s">
        <v>409</v>
      </c>
      <c r="H4423" t="s">
        <v>4</v>
      </c>
      <c r="I4423" t="s">
        <v>404</v>
      </c>
      <c r="J4423" t="s">
        <v>297</v>
      </c>
      <c r="K4423">
        <v>0</v>
      </c>
      <c r="L4423" t="s">
        <v>273</v>
      </c>
      <c r="M4423">
        <v>-3</v>
      </c>
      <c r="N4423" t="s">
        <v>312</v>
      </c>
      <c r="O4423" t="s">
        <v>170</v>
      </c>
      <c r="P4423" t="s">
        <v>405</v>
      </c>
      <c r="R4423">
        <v>123.7</v>
      </c>
    </row>
    <row r="4424" spans="1:18">
      <c r="A4424" t="s">
        <v>332</v>
      </c>
      <c r="B4424">
        <v>20</v>
      </c>
      <c r="C4424" t="s">
        <v>99</v>
      </c>
      <c r="D4424" t="s">
        <v>52</v>
      </c>
      <c r="E4424" t="s">
        <v>408</v>
      </c>
      <c r="F4424" t="s">
        <v>179</v>
      </c>
      <c r="G4424" t="s">
        <v>409</v>
      </c>
      <c r="H4424" t="s">
        <v>11</v>
      </c>
      <c r="I4424" t="s">
        <v>404</v>
      </c>
      <c r="J4424" t="s">
        <v>298</v>
      </c>
      <c r="K4424">
        <v>0</v>
      </c>
      <c r="L4424" t="s">
        <v>273</v>
      </c>
      <c r="M4424">
        <v>-3</v>
      </c>
      <c r="N4424" t="s">
        <v>312</v>
      </c>
      <c r="O4424" t="s">
        <v>170</v>
      </c>
      <c r="P4424" t="s">
        <v>405</v>
      </c>
      <c r="R4424">
        <v>148.30000000000001</v>
      </c>
    </row>
    <row r="4425" spans="1:18">
      <c r="A4425" t="s">
        <v>332</v>
      </c>
      <c r="B4425">
        <v>20</v>
      </c>
      <c r="C4425" t="s">
        <v>99</v>
      </c>
      <c r="D4425" t="s">
        <v>52</v>
      </c>
      <c r="E4425" t="s">
        <v>408</v>
      </c>
      <c r="F4425" t="s">
        <v>179</v>
      </c>
      <c r="G4425" t="s">
        <v>409</v>
      </c>
      <c r="H4425" t="s">
        <v>8</v>
      </c>
      <c r="I4425" t="s">
        <v>404</v>
      </c>
      <c r="J4425" t="s">
        <v>299</v>
      </c>
      <c r="K4425">
        <v>0</v>
      </c>
      <c r="L4425" t="s">
        <v>273</v>
      </c>
      <c r="M4425">
        <v>-3</v>
      </c>
      <c r="N4425" t="s">
        <v>312</v>
      </c>
      <c r="O4425" t="s">
        <v>170</v>
      </c>
      <c r="P4425" t="s">
        <v>405</v>
      </c>
      <c r="R4425">
        <v>144.19999999999999</v>
      </c>
    </row>
    <row r="4426" spans="1:18">
      <c r="A4426" t="s">
        <v>332</v>
      </c>
      <c r="B4426">
        <v>20</v>
      </c>
      <c r="C4426" t="s">
        <v>99</v>
      </c>
      <c r="D4426" t="s">
        <v>52</v>
      </c>
      <c r="E4426" t="s">
        <v>408</v>
      </c>
      <c r="F4426" t="s">
        <v>179</v>
      </c>
      <c r="G4426" t="s">
        <v>409</v>
      </c>
      <c r="H4426" t="s">
        <v>17</v>
      </c>
      <c r="I4426" t="s">
        <v>404</v>
      </c>
      <c r="J4426" t="s">
        <v>300</v>
      </c>
      <c r="K4426">
        <v>0</v>
      </c>
      <c r="L4426" t="s">
        <v>273</v>
      </c>
      <c r="M4426">
        <v>-3</v>
      </c>
      <c r="N4426" t="s">
        <v>312</v>
      </c>
      <c r="O4426" t="s">
        <v>170</v>
      </c>
      <c r="P4426" t="s">
        <v>405</v>
      </c>
      <c r="R4426">
        <v>338.6</v>
      </c>
    </row>
    <row r="4427" spans="1:18">
      <c r="A4427" t="s">
        <v>332</v>
      </c>
      <c r="B4427">
        <v>20</v>
      </c>
      <c r="C4427" t="s">
        <v>99</v>
      </c>
      <c r="D4427" t="s">
        <v>52</v>
      </c>
      <c r="E4427" t="s">
        <v>408</v>
      </c>
      <c r="F4427" t="s">
        <v>179</v>
      </c>
      <c r="G4427" t="s">
        <v>409</v>
      </c>
      <c r="H4427" t="s">
        <v>13</v>
      </c>
      <c r="I4427" t="s">
        <v>404</v>
      </c>
      <c r="J4427" t="s">
        <v>301</v>
      </c>
      <c r="K4427">
        <v>0</v>
      </c>
      <c r="L4427" t="s">
        <v>273</v>
      </c>
      <c r="M4427">
        <v>-3</v>
      </c>
      <c r="N4427" t="s">
        <v>312</v>
      </c>
      <c r="O4427" t="s">
        <v>170</v>
      </c>
      <c r="P4427" t="s">
        <v>405</v>
      </c>
      <c r="R4427">
        <v>228.2</v>
      </c>
    </row>
    <row r="4428" spans="1:18">
      <c r="A4428" t="s">
        <v>332</v>
      </c>
      <c r="B4428">
        <v>20</v>
      </c>
      <c r="C4428" t="s">
        <v>99</v>
      </c>
      <c r="D4428" t="s">
        <v>52</v>
      </c>
      <c r="E4428" t="s">
        <v>408</v>
      </c>
      <c r="F4428" t="s">
        <v>179</v>
      </c>
      <c r="G4428" t="s">
        <v>409</v>
      </c>
      <c r="H4428" t="s">
        <v>25</v>
      </c>
      <c r="I4428" t="s">
        <v>404</v>
      </c>
      <c r="J4428" t="s">
        <v>302</v>
      </c>
      <c r="K4428">
        <v>0</v>
      </c>
      <c r="L4428" t="s">
        <v>273</v>
      </c>
      <c r="M4428">
        <v>-3</v>
      </c>
      <c r="N4428" t="s">
        <v>312</v>
      </c>
      <c r="O4428" t="s">
        <v>170</v>
      </c>
      <c r="P4428" t="s">
        <v>405</v>
      </c>
      <c r="R4428">
        <v>351.6</v>
      </c>
    </row>
    <row r="4429" spans="1:18">
      <c r="A4429" t="s">
        <v>332</v>
      </c>
      <c r="B4429">
        <v>20</v>
      </c>
      <c r="C4429" t="s">
        <v>99</v>
      </c>
      <c r="D4429" t="s">
        <v>52</v>
      </c>
      <c r="E4429" t="s">
        <v>408</v>
      </c>
      <c r="F4429" t="s">
        <v>179</v>
      </c>
      <c r="G4429" t="s">
        <v>409</v>
      </c>
      <c r="H4429" t="s">
        <v>16</v>
      </c>
      <c r="I4429" t="s">
        <v>404</v>
      </c>
      <c r="J4429" t="s">
        <v>303</v>
      </c>
      <c r="K4429">
        <v>0</v>
      </c>
      <c r="L4429" t="s">
        <v>273</v>
      </c>
      <c r="M4429">
        <v>-3</v>
      </c>
      <c r="N4429" t="s">
        <v>312</v>
      </c>
      <c r="O4429" t="s">
        <v>170</v>
      </c>
      <c r="P4429" t="s">
        <v>405</v>
      </c>
      <c r="R4429">
        <v>196.6</v>
      </c>
    </row>
    <row r="4430" spans="1:18">
      <c r="A4430" t="s">
        <v>332</v>
      </c>
      <c r="B4430">
        <v>20</v>
      </c>
      <c r="C4430" t="s">
        <v>99</v>
      </c>
      <c r="D4430" t="s">
        <v>52</v>
      </c>
      <c r="E4430" t="s">
        <v>408</v>
      </c>
      <c r="F4430" t="s">
        <v>179</v>
      </c>
      <c r="G4430" t="s">
        <v>409</v>
      </c>
      <c r="H4430" t="s">
        <v>5</v>
      </c>
      <c r="I4430" t="s">
        <v>404</v>
      </c>
      <c r="J4430" t="s">
        <v>304</v>
      </c>
      <c r="K4430">
        <v>0</v>
      </c>
      <c r="L4430" t="s">
        <v>273</v>
      </c>
      <c r="M4430">
        <v>-3</v>
      </c>
      <c r="N4430" t="s">
        <v>312</v>
      </c>
      <c r="O4430" t="s">
        <v>170</v>
      </c>
      <c r="P4430" t="s">
        <v>405</v>
      </c>
      <c r="R4430">
        <v>112.3</v>
      </c>
    </row>
    <row r="4431" spans="1:18">
      <c r="A4431" t="s">
        <v>332</v>
      </c>
      <c r="B4431">
        <v>20</v>
      </c>
      <c r="C4431" t="s">
        <v>99</v>
      </c>
      <c r="D4431" t="s">
        <v>52</v>
      </c>
      <c r="E4431" t="s">
        <v>408</v>
      </c>
      <c r="F4431" t="s">
        <v>179</v>
      </c>
      <c r="G4431" t="s">
        <v>409</v>
      </c>
      <c r="H4431" t="s">
        <v>7</v>
      </c>
      <c r="I4431" t="s">
        <v>404</v>
      </c>
      <c r="J4431" t="s">
        <v>305</v>
      </c>
      <c r="K4431">
        <v>0</v>
      </c>
      <c r="L4431" t="s">
        <v>273</v>
      </c>
      <c r="M4431">
        <v>-3</v>
      </c>
      <c r="N4431" t="s">
        <v>312</v>
      </c>
      <c r="O4431" t="s">
        <v>170</v>
      </c>
      <c r="P4431" t="s">
        <v>405</v>
      </c>
      <c r="R4431">
        <v>146.69999999999999</v>
      </c>
    </row>
    <row r="4432" spans="1:18">
      <c r="A4432" t="s">
        <v>332</v>
      </c>
      <c r="B4432">
        <v>20</v>
      </c>
      <c r="C4432" t="s">
        <v>99</v>
      </c>
      <c r="D4432" t="s">
        <v>52</v>
      </c>
      <c r="E4432" t="s">
        <v>408</v>
      </c>
      <c r="F4432" t="s">
        <v>179</v>
      </c>
      <c r="G4432" t="s">
        <v>409</v>
      </c>
      <c r="H4432" t="s">
        <v>15</v>
      </c>
      <c r="I4432" t="s">
        <v>404</v>
      </c>
      <c r="J4432" t="s">
        <v>306</v>
      </c>
      <c r="K4432">
        <v>0</v>
      </c>
      <c r="L4432" t="s">
        <v>273</v>
      </c>
      <c r="M4432">
        <v>-3</v>
      </c>
      <c r="N4432" t="s">
        <v>312</v>
      </c>
      <c r="O4432" t="s">
        <v>170</v>
      </c>
      <c r="P4432" t="s">
        <v>405</v>
      </c>
      <c r="R4432">
        <v>94.8</v>
      </c>
    </row>
    <row r="4433" spans="1:18">
      <c r="A4433" t="s">
        <v>332</v>
      </c>
      <c r="B4433">
        <v>20</v>
      </c>
      <c r="C4433" t="s">
        <v>99</v>
      </c>
      <c r="D4433" t="s">
        <v>52</v>
      </c>
      <c r="E4433" t="s">
        <v>408</v>
      </c>
      <c r="F4433" t="s">
        <v>179</v>
      </c>
      <c r="G4433" t="s">
        <v>409</v>
      </c>
      <c r="H4433" t="s">
        <v>19</v>
      </c>
      <c r="I4433" t="s">
        <v>404</v>
      </c>
      <c r="J4433" t="s">
        <v>307</v>
      </c>
      <c r="K4433">
        <v>0</v>
      </c>
      <c r="L4433" t="s">
        <v>273</v>
      </c>
      <c r="M4433">
        <v>-3</v>
      </c>
      <c r="N4433" t="s">
        <v>312</v>
      </c>
      <c r="O4433" t="s">
        <v>170</v>
      </c>
      <c r="P4433" t="s">
        <v>405</v>
      </c>
      <c r="R4433">
        <v>161</v>
      </c>
    </row>
    <row r="4434" spans="1:18">
      <c r="A4434" t="s">
        <v>332</v>
      </c>
      <c r="B4434">
        <v>20</v>
      </c>
      <c r="C4434" t="s">
        <v>99</v>
      </c>
      <c r="D4434" t="s">
        <v>52</v>
      </c>
      <c r="E4434" t="s">
        <v>408</v>
      </c>
      <c r="F4434" t="s">
        <v>179</v>
      </c>
      <c r="G4434" t="s">
        <v>409</v>
      </c>
      <c r="H4434" t="s">
        <v>14</v>
      </c>
      <c r="I4434" t="s">
        <v>404</v>
      </c>
      <c r="J4434" t="s">
        <v>308</v>
      </c>
      <c r="K4434">
        <v>0</v>
      </c>
      <c r="L4434" t="s">
        <v>273</v>
      </c>
      <c r="M4434">
        <v>-3</v>
      </c>
      <c r="N4434" t="s">
        <v>312</v>
      </c>
      <c r="O4434" t="s">
        <v>170</v>
      </c>
      <c r="P4434" t="s">
        <v>405</v>
      </c>
      <c r="R4434">
        <v>200</v>
      </c>
    </row>
    <row r="4435" spans="1:18">
      <c r="A4435" t="s">
        <v>332</v>
      </c>
      <c r="B4435">
        <v>20</v>
      </c>
      <c r="C4435" t="s">
        <v>99</v>
      </c>
      <c r="D4435" t="s">
        <v>52</v>
      </c>
      <c r="E4435" t="s">
        <v>408</v>
      </c>
      <c r="F4435" t="s">
        <v>179</v>
      </c>
      <c r="G4435" t="s">
        <v>409</v>
      </c>
      <c r="H4435" t="s">
        <v>10</v>
      </c>
      <c r="I4435" t="s">
        <v>404</v>
      </c>
      <c r="J4435" t="s">
        <v>309</v>
      </c>
      <c r="K4435">
        <v>0</v>
      </c>
      <c r="L4435" t="s">
        <v>273</v>
      </c>
      <c r="M4435">
        <v>-3</v>
      </c>
      <c r="N4435" t="s">
        <v>312</v>
      </c>
      <c r="O4435" t="s">
        <v>170</v>
      </c>
      <c r="P4435" t="s">
        <v>405</v>
      </c>
      <c r="R4435">
        <v>264.5</v>
      </c>
    </row>
    <row r="4436" spans="1:18">
      <c r="A4436" t="s">
        <v>332</v>
      </c>
      <c r="B4436">
        <v>20</v>
      </c>
      <c r="C4436" t="s">
        <v>99</v>
      </c>
      <c r="D4436" t="s">
        <v>52</v>
      </c>
      <c r="E4436" t="s">
        <v>408</v>
      </c>
      <c r="F4436" t="s">
        <v>179</v>
      </c>
      <c r="G4436" t="s">
        <v>409</v>
      </c>
      <c r="H4436" t="s">
        <v>93</v>
      </c>
      <c r="I4436" t="s">
        <v>173</v>
      </c>
      <c r="J4436" t="s">
        <v>310</v>
      </c>
      <c r="K4436">
        <v>0</v>
      </c>
      <c r="L4436" t="s">
        <v>273</v>
      </c>
      <c r="M4436">
        <v>-3</v>
      </c>
      <c r="N4436" t="s">
        <v>312</v>
      </c>
      <c r="O4436" t="s">
        <v>170</v>
      </c>
      <c r="P4436" t="s">
        <v>405</v>
      </c>
      <c r="R4436">
        <v>197.5</v>
      </c>
    </row>
    <row r="4437" spans="1:18">
      <c r="A4437" t="s">
        <v>332</v>
      </c>
      <c r="B4437">
        <v>20</v>
      </c>
      <c r="C4437" t="s">
        <v>99</v>
      </c>
      <c r="D4437" t="s">
        <v>52</v>
      </c>
      <c r="E4437" t="s">
        <v>408</v>
      </c>
      <c r="F4437" t="s">
        <v>179</v>
      </c>
      <c r="G4437" t="s">
        <v>409</v>
      </c>
      <c r="H4437" t="s">
        <v>22</v>
      </c>
      <c r="I4437" t="s">
        <v>404</v>
      </c>
      <c r="J4437" t="s">
        <v>265</v>
      </c>
      <c r="K4437">
        <v>0</v>
      </c>
      <c r="L4437" t="s">
        <v>273</v>
      </c>
      <c r="M4437">
        <v>-4</v>
      </c>
      <c r="N4437" t="s">
        <v>311</v>
      </c>
      <c r="O4437" t="s">
        <v>170</v>
      </c>
      <c r="P4437" t="s">
        <v>405</v>
      </c>
      <c r="R4437">
        <v>107.5</v>
      </c>
    </row>
    <row r="4438" spans="1:18">
      <c r="A4438" t="s">
        <v>332</v>
      </c>
      <c r="B4438">
        <v>20</v>
      </c>
      <c r="C4438" t="s">
        <v>99</v>
      </c>
      <c r="D4438" t="s">
        <v>52</v>
      </c>
      <c r="E4438" t="s">
        <v>408</v>
      </c>
      <c r="F4438" t="s">
        <v>179</v>
      </c>
      <c r="G4438" t="s">
        <v>409</v>
      </c>
      <c r="H4438" t="s">
        <v>24</v>
      </c>
      <c r="I4438" t="s">
        <v>404</v>
      </c>
      <c r="J4438" t="s">
        <v>266</v>
      </c>
      <c r="K4438">
        <v>0</v>
      </c>
      <c r="L4438" t="s">
        <v>273</v>
      </c>
      <c r="M4438">
        <v>-4</v>
      </c>
      <c r="N4438" t="s">
        <v>311</v>
      </c>
      <c r="O4438" t="s">
        <v>170</v>
      </c>
      <c r="P4438" t="s">
        <v>405</v>
      </c>
      <c r="R4438">
        <v>239</v>
      </c>
    </row>
    <row r="4439" spans="1:18">
      <c r="A4439" t="s">
        <v>332</v>
      </c>
      <c r="B4439">
        <v>20</v>
      </c>
      <c r="C4439" t="s">
        <v>99</v>
      </c>
      <c r="D4439" t="s">
        <v>52</v>
      </c>
      <c r="E4439" t="s">
        <v>408</v>
      </c>
      <c r="F4439" t="s">
        <v>179</v>
      </c>
      <c r="G4439" t="s">
        <v>409</v>
      </c>
      <c r="H4439" t="s">
        <v>23</v>
      </c>
      <c r="I4439" t="s">
        <v>404</v>
      </c>
      <c r="J4439" t="s">
        <v>267</v>
      </c>
      <c r="K4439">
        <v>0</v>
      </c>
      <c r="L4439" t="s">
        <v>273</v>
      </c>
      <c r="M4439">
        <v>-4</v>
      </c>
      <c r="N4439" t="s">
        <v>311</v>
      </c>
      <c r="O4439" t="s">
        <v>170</v>
      </c>
      <c r="P4439" t="s">
        <v>405</v>
      </c>
      <c r="R4439">
        <v>233.5</v>
      </c>
    </row>
    <row r="4440" spans="1:18">
      <c r="A4440" t="s">
        <v>332</v>
      </c>
      <c r="B4440">
        <v>20</v>
      </c>
      <c r="C4440" t="s">
        <v>99</v>
      </c>
      <c r="D4440" t="s">
        <v>52</v>
      </c>
      <c r="E4440" t="s">
        <v>408</v>
      </c>
      <c r="F4440" t="s">
        <v>179</v>
      </c>
      <c r="G4440" t="s">
        <v>409</v>
      </c>
      <c r="H4440" t="s">
        <v>18</v>
      </c>
      <c r="I4440" t="s">
        <v>404</v>
      </c>
      <c r="J4440" t="s">
        <v>268</v>
      </c>
      <c r="K4440">
        <v>0</v>
      </c>
      <c r="L4440" t="s">
        <v>273</v>
      </c>
      <c r="M4440">
        <v>-4</v>
      </c>
      <c r="N4440" t="s">
        <v>311</v>
      </c>
      <c r="O4440" t="s">
        <v>170</v>
      </c>
      <c r="P4440" t="s">
        <v>405</v>
      </c>
      <c r="R4440">
        <v>226.4</v>
      </c>
    </row>
    <row r="4441" spans="1:18">
      <c r="A4441" t="s">
        <v>332</v>
      </c>
      <c r="B4441">
        <v>20</v>
      </c>
      <c r="C4441" t="s">
        <v>99</v>
      </c>
      <c r="D4441" t="s">
        <v>52</v>
      </c>
      <c r="E4441" t="s">
        <v>408</v>
      </c>
      <c r="F4441" t="s">
        <v>179</v>
      </c>
      <c r="G4441" t="s">
        <v>409</v>
      </c>
      <c r="H4441" t="s">
        <v>20</v>
      </c>
      <c r="I4441" t="s">
        <v>404</v>
      </c>
      <c r="J4441" t="s">
        <v>269</v>
      </c>
      <c r="K4441">
        <v>0</v>
      </c>
      <c r="L4441" t="s">
        <v>273</v>
      </c>
      <c r="M4441">
        <v>-4</v>
      </c>
      <c r="N4441" t="s">
        <v>311</v>
      </c>
      <c r="O4441" t="s">
        <v>170</v>
      </c>
      <c r="P4441" t="s">
        <v>405</v>
      </c>
      <c r="R4441">
        <v>231</v>
      </c>
    </row>
    <row r="4442" spans="1:18">
      <c r="A4442" t="s">
        <v>332</v>
      </c>
      <c r="B4442">
        <v>20</v>
      </c>
      <c r="C4442" t="s">
        <v>99</v>
      </c>
      <c r="D4442" t="s">
        <v>52</v>
      </c>
      <c r="E4442" t="s">
        <v>408</v>
      </c>
      <c r="F4442" t="s">
        <v>179</v>
      </c>
      <c r="G4442" t="s">
        <v>409</v>
      </c>
      <c r="H4442" t="s">
        <v>9</v>
      </c>
      <c r="I4442" t="s">
        <v>404</v>
      </c>
      <c r="J4442" t="s">
        <v>270</v>
      </c>
      <c r="K4442">
        <v>0</v>
      </c>
      <c r="L4442" t="s">
        <v>273</v>
      </c>
      <c r="M4442">
        <v>-4</v>
      </c>
      <c r="N4442" t="s">
        <v>311</v>
      </c>
      <c r="O4442" t="s">
        <v>170</v>
      </c>
      <c r="P4442" t="s">
        <v>405</v>
      </c>
      <c r="R4442">
        <v>140.80000000000001</v>
      </c>
    </row>
    <row r="4443" spans="1:18">
      <c r="A4443" t="s">
        <v>332</v>
      </c>
      <c r="B4443">
        <v>20</v>
      </c>
      <c r="C4443" t="s">
        <v>99</v>
      </c>
      <c r="D4443" t="s">
        <v>52</v>
      </c>
      <c r="E4443" t="s">
        <v>408</v>
      </c>
      <c r="F4443" t="s">
        <v>179</v>
      </c>
      <c r="G4443" t="s">
        <v>409</v>
      </c>
      <c r="H4443" t="s">
        <v>21</v>
      </c>
      <c r="I4443" t="s">
        <v>404</v>
      </c>
      <c r="J4443" t="s">
        <v>271</v>
      </c>
      <c r="K4443">
        <v>0</v>
      </c>
      <c r="L4443" t="s">
        <v>273</v>
      </c>
      <c r="M4443">
        <v>-4</v>
      </c>
      <c r="N4443" t="s">
        <v>311</v>
      </c>
      <c r="O4443" t="s">
        <v>170</v>
      </c>
      <c r="P4443" t="s">
        <v>405</v>
      </c>
      <c r="R4443">
        <v>119.3</v>
      </c>
    </row>
    <row r="4444" spans="1:18">
      <c r="A4444" t="s">
        <v>332</v>
      </c>
      <c r="B4444">
        <v>20</v>
      </c>
      <c r="C4444" t="s">
        <v>99</v>
      </c>
      <c r="D4444" t="s">
        <v>52</v>
      </c>
      <c r="E4444" t="s">
        <v>408</v>
      </c>
      <c r="F4444" t="s">
        <v>179</v>
      </c>
      <c r="G4444" t="s">
        <v>409</v>
      </c>
      <c r="H4444" t="s">
        <v>6</v>
      </c>
      <c r="I4444" t="s">
        <v>404</v>
      </c>
      <c r="J4444" t="s">
        <v>272</v>
      </c>
      <c r="K4444">
        <v>0</v>
      </c>
      <c r="L4444" t="s">
        <v>273</v>
      </c>
      <c r="M4444">
        <v>-4</v>
      </c>
      <c r="N4444" t="s">
        <v>311</v>
      </c>
      <c r="O4444" t="s">
        <v>170</v>
      </c>
      <c r="P4444" t="s">
        <v>405</v>
      </c>
      <c r="R4444">
        <v>148.9</v>
      </c>
    </row>
    <row r="4445" spans="1:18">
      <c r="A4445" t="s">
        <v>332</v>
      </c>
      <c r="B4445">
        <v>20</v>
      </c>
      <c r="C4445" t="s">
        <v>99</v>
      </c>
      <c r="D4445" t="s">
        <v>52</v>
      </c>
      <c r="E4445" t="s">
        <v>408</v>
      </c>
      <c r="F4445" t="s">
        <v>179</v>
      </c>
      <c r="G4445" t="s">
        <v>409</v>
      </c>
      <c r="H4445" t="s">
        <v>4</v>
      </c>
      <c r="I4445" t="s">
        <v>404</v>
      </c>
      <c r="J4445" t="s">
        <v>297</v>
      </c>
      <c r="K4445">
        <v>0</v>
      </c>
      <c r="L4445" t="s">
        <v>273</v>
      </c>
      <c r="M4445">
        <v>-4</v>
      </c>
      <c r="N4445" t="s">
        <v>311</v>
      </c>
      <c r="O4445" t="s">
        <v>170</v>
      </c>
      <c r="P4445" t="s">
        <v>405</v>
      </c>
      <c r="R4445">
        <v>135.9</v>
      </c>
    </row>
    <row r="4446" spans="1:18">
      <c r="A4446" t="s">
        <v>332</v>
      </c>
      <c r="B4446">
        <v>20</v>
      </c>
      <c r="C4446" t="s">
        <v>99</v>
      </c>
      <c r="D4446" t="s">
        <v>52</v>
      </c>
      <c r="E4446" t="s">
        <v>408</v>
      </c>
      <c r="F4446" t="s">
        <v>179</v>
      </c>
      <c r="G4446" t="s">
        <v>409</v>
      </c>
      <c r="H4446" t="s">
        <v>11</v>
      </c>
      <c r="I4446" t="s">
        <v>404</v>
      </c>
      <c r="J4446" t="s">
        <v>298</v>
      </c>
      <c r="K4446">
        <v>0</v>
      </c>
      <c r="L4446" t="s">
        <v>273</v>
      </c>
      <c r="M4446">
        <v>-4</v>
      </c>
      <c r="N4446" t="s">
        <v>311</v>
      </c>
      <c r="O4446" t="s">
        <v>170</v>
      </c>
      <c r="P4446" t="s">
        <v>405</v>
      </c>
      <c r="R4446">
        <v>128.69999999999999</v>
      </c>
    </row>
    <row r="4447" spans="1:18">
      <c r="A4447" t="s">
        <v>332</v>
      </c>
      <c r="B4447">
        <v>20</v>
      </c>
      <c r="C4447" t="s">
        <v>99</v>
      </c>
      <c r="D4447" t="s">
        <v>52</v>
      </c>
      <c r="E4447" t="s">
        <v>408</v>
      </c>
      <c r="F4447" t="s">
        <v>179</v>
      </c>
      <c r="G4447" t="s">
        <v>409</v>
      </c>
      <c r="H4447" t="s">
        <v>8</v>
      </c>
      <c r="I4447" t="s">
        <v>404</v>
      </c>
      <c r="J4447" t="s">
        <v>299</v>
      </c>
      <c r="K4447">
        <v>0</v>
      </c>
      <c r="L4447" t="s">
        <v>273</v>
      </c>
      <c r="M4447">
        <v>-4</v>
      </c>
      <c r="N4447" t="s">
        <v>311</v>
      </c>
      <c r="O4447" t="s">
        <v>170</v>
      </c>
      <c r="P4447" t="s">
        <v>405</v>
      </c>
      <c r="R4447">
        <v>149.4</v>
      </c>
    </row>
    <row r="4448" spans="1:18">
      <c r="A4448" t="s">
        <v>332</v>
      </c>
      <c r="B4448">
        <v>20</v>
      </c>
      <c r="C4448" t="s">
        <v>99</v>
      </c>
      <c r="D4448" t="s">
        <v>52</v>
      </c>
      <c r="E4448" t="s">
        <v>408</v>
      </c>
      <c r="F4448" t="s">
        <v>179</v>
      </c>
      <c r="G4448" t="s">
        <v>409</v>
      </c>
      <c r="H4448" t="s">
        <v>17</v>
      </c>
      <c r="I4448" t="s">
        <v>404</v>
      </c>
      <c r="J4448" t="s">
        <v>300</v>
      </c>
      <c r="K4448">
        <v>0</v>
      </c>
      <c r="L4448" t="s">
        <v>273</v>
      </c>
      <c r="M4448">
        <v>-4</v>
      </c>
      <c r="N4448" t="s">
        <v>311</v>
      </c>
      <c r="O4448" t="s">
        <v>170</v>
      </c>
      <c r="P4448" t="s">
        <v>405</v>
      </c>
      <c r="R4448">
        <v>336.3</v>
      </c>
    </row>
    <row r="4449" spans="1:21">
      <c r="A4449" t="s">
        <v>332</v>
      </c>
      <c r="B4449">
        <v>20</v>
      </c>
      <c r="C4449" t="s">
        <v>99</v>
      </c>
      <c r="D4449" t="s">
        <v>52</v>
      </c>
      <c r="E4449" t="s">
        <v>408</v>
      </c>
      <c r="F4449" t="s">
        <v>179</v>
      </c>
      <c r="G4449" t="s">
        <v>409</v>
      </c>
      <c r="H4449" t="s">
        <v>13</v>
      </c>
      <c r="I4449" t="s">
        <v>404</v>
      </c>
      <c r="J4449" t="s">
        <v>301</v>
      </c>
      <c r="K4449">
        <v>0</v>
      </c>
      <c r="L4449" t="s">
        <v>273</v>
      </c>
      <c r="M4449">
        <v>-4</v>
      </c>
      <c r="N4449" t="s">
        <v>311</v>
      </c>
      <c r="O4449" t="s">
        <v>170</v>
      </c>
      <c r="P4449" t="s">
        <v>405</v>
      </c>
      <c r="R4449">
        <v>205.2</v>
      </c>
    </row>
    <row r="4450" spans="1:21">
      <c r="A4450" t="s">
        <v>332</v>
      </c>
      <c r="B4450">
        <v>20</v>
      </c>
      <c r="C4450" t="s">
        <v>99</v>
      </c>
      <c r="D4450" t="s">
        <v>52</v>
      </c>
      <c r="E4450" t="s">
        <v>408</v>
      </c>
      <c r="F4450" t="s">
        <v>179</v>
      </c>
      <c r="G4450" t="s">
        <v>409</v>
      </c>
      <c r="H4450" t="s">
        <v>25</v>
      </c>
      <c r="I4450" t="s">
        <v>404</v>
      </c>
      <c r="J4450" t="s">
        <v>302</v>
      </c>
      <c r="K4450">
        <v>0</v>
      </c>
      <c r="L4450" t="s">
        <v>273</v>
      </c>
      <c r="M4450">
        <v>-4</v>
      </c>
      <c r="N4450" t="s">
        <v>311</v>
      </c>
      <c r="O4450" t="s">
        <v>170</v>
      </c>
      <c r="P4450" t="s">
        <v>405</v>
      </c>
      <c r="R4450">
        <v>361.9</v>
      </c>
    </row>
    <row r="4451" spans="1:21">
      <c r="A4451" t="s">
        <v>332</v>
      </c>
      <c r="B4451">
        <v>20</v>
      </c>
      <c r="C4451" t="s">
        <v>99</v>
      </c>
      <c r="D4451" t="s">
        <v>52</v>
      </c>
      <c r="E4451" t="s">
        <v>408</v>
      </c>
      <c r="F4451" t="s">
        <v>179</v>
      </c>
      <c r="G4451" t="s">
        <v>409</v>
      </c>
      <c r="H4451" t="s">
        <v>16</v>
      </c>
      <c r="I4451" t="s">
        <v>404</v>
      </c>
      <c r="J4451" t="s">
        <v>303</v>
      </c>
      <c r="K4451">
        <v>0</v>
      </c>
      <c r="L4451" t="s">
        <v>273</v>
      </c>
      <c r="M4451">
        <v>-4</v>
      </c>
      <c r="N4451" t="s">
        <v>311</v>
      </c>
      <c r="O4451" t="s">
        <v>170</v>
      </c>
      <c r="P4451" t="s">
        <v>405</v>
      </c>
      <c r="R4451">
        <v>175.6</v>
      </c>
    </row>
    <row r="4452" spans="1:21">
      <c r="A4452" t="s">
        <v>332</v>
      </c>
      <c r="B4452">
        <v>20</v>
      </c>
      <c r="C4452" t="s">
        <v>99</v>
      </c>
      <c r="D4452" t="s">
        <v>52</v>
      </c>
      <c r="E4452" t="s">
        <v>408</v>
      </c>
      <c r="F4452" t="s">
        <v>179</v>
      </c>
      <c r="G4452" t="s">
        <v>409</v>
      </c>
      <c r="H4452" t="s">
        <v>5</v>
      </c>
      <c r="I4452" t="s">
        <v>404</v>
      </c>
      <c r="J4452" t="s">
        <v>304</v>
      </c>
      <c r="K4452">
        <v>0</v>
      </c>
      <c r="L4452" t="s">
        <v>273</v>
      </c>
      <c r="M4452">
        <v>-4</v>
      </c>
      <c r="N4452" t="s">
        <v>311</v>
      </c>
      <c r="O4452" t="s">
        <v>170</v>
      </c>
      <c r="P4452" t="s">
        <v>405</v>
      </c>
      <c r="R4452">
        <v>137.80000000000001</v>
      </c>
    </row>
    <row r="4453" spans="1:21">
      <c r="A4453" t="s">
        <v>332</v>
      </c>
      <c r="B4453">
        <v>20</v>
      </c>
      <c r="C4453" t="s">
        <v>99</v>
      </c>
      <c r="D4453" t="s">
        <v>52</v>
      </c>
      <c r="E4453" t="s">
        <v>408</v>
      </c>
      <c r="F4453" t="s">
        <v>179</v>
      </c>
      <c r="G4453" t="s">
        <v>409</v>
      </c>
      <c r="H4453" t="s">
        <v>7</v>
      </c>
      <c r="I4453" t="s">
        <v>404</v>
      </c>
      <c r="J4453" t="s">
        <v>305</v>
      </c>
      <c r="K4453">
        <v>0</v>
      </c>
      <c r="L4453" t="s">
        <v>273</v>
      </c>
      <c r="M4453">
        <v>-4</v>
      </c>
      <c r="N4453" t="s">
        <v>311</v>
      </c>
      <c r="O4453" t="s">
        <v>170</v>
      </c>
      <c r="P4453" t="s">
        <v>405</v>
      </c>
      <c r="R4453">
        <v>150.1</v>
      </c>
    </row>
    <row r="4454" spans="1:21">
      <c r="A4454" t="s">
        <v>332</v>
      </c>
      <c r="B4454">
        <v>20</v>
      </c>
      <c r="C4454" t="s">
        <v>99</v>
      </c>
      <c r="D4454" t="s">
        <v>52</v>
      </c>
      <c r="E4454" t="s">
        <v>408</v>
      </c>
      <c r="F4454" t="s">
        <v>179</v>
      </c>
      <c r="G4454" t="s">
        <v>409</v>
      </c>
      <c r="H4454" t="s">
        <v>15</v>
      </c>
      <c r="I4454" t="s">
        <v>404</v>
      </c>
      <c r="J4454" t="s">
        <v>306</v>
      </c>
      <c r="K4454">
        <v>0</v>
      </c>
      <c r="L4454" t="s">
        <v>273</v>
      </c>
      <c r="M4454">
        <v>-4</v>
      </c>
      <c r="N4454" t="s">
        <v>311</v>
      </c>
      <c r="O4454" t="s">
        <v>170</v>
      </c>
      <c r="P4454" t="s">
        <v>405</v>
      </c>
      <c r="R4454">
        <v>135.5</v>
      </c>
    </row>
    <row r="4455" spans="1:21">
      <c r="A4455" t="s">
        <v>332</v>
      </c>
      <c r="B4455">
        <v>20</v>
      </c>
      <c r="C4455" t="s">
        <v>99</v>
      </c>
      <c r="D4455" t="s">
        <v>52</v>
      </c>
      <c r="E4455" t="s">
        <v>408</v>
      </c>
      <c r="F4455" t="s">
        <v>179</v>
      </c>
      <c r="G4455" t="s">
        <v>409</v>
      </c>
      <c r="H4455" t="s">
        <v>19</v>
      </c>
      <c r="I4455" t="s">
        <v>404</v>
      </c>
      <c r="J4455" t="s">
        <v>307</v>
      </c>
      <c r="K4455">
        <v>0</v>
      </c>
      <c r="L4455" t="s">
        <v>273</v>
      </c>
      <c r="M4455">
        <v>-4</v>
      </c>
      <c r="N4455" t="s">
        <v>311</v>
      </c>
      <c r="O4455" t="s">
        <v>170</v>
      </c>
      <c r="P4455" t="s">
        <v>405</v>
      </c>
      <c r="R4455">
        <v>180.6</v>
      </c>
    </row>
    <row r="4456" spans="1:21">
      <c r="A4456" t="s">
        <v>332</v>
      </c>
      <c r="B4456">
        <v>20</v>
      </c>
      <c r="C4456" t="s">
        <v>99</v>
      </c>
      <c r="D4456" t="s">
        <v>52</v>
      </c>
      <c r="E4456" t="s">
        <v>408</v>
      </c>
      <c r="F4456" t="s">
        <v>179</v>
      </c>
      <c r="G4456" t="s">
        <v>409</v>
      </c>
      <c r="H4456" t="s">
        <v>14</v>
      </c>
      <c r="I4456" t="s">
        <v>404</v>
      </c>
      <c r="J4456" t="s">
        <v>308</v>
      </c>
      <c r="K4456">
        <v>0</v>
      </c>
      <c r="L4456" t="s">
        <v>273</v>
      </c>
      <c r="M4456">
        <v>-4</v>
      </c>
      <c r="N4456" t="s">
        <v>311</v>
      </c>
      <c r="O4456" t="s">
        <v>170</v>
      </c>
      <c r="P4456" t="s">
        <v>405</v>
      </c>
      <c r="R4456">
        <v>254.1</v>
      </c>
    </row>
    <row r="4457" spans="1:21">
      <c r="A4457" t="s">
        <v>332</v>
      </c>
      <c r="B4457">
        <v>20</v>
      </c>
      <c r="C4457" t="s">
        <v>99</v>
      </c>
      <c r="D4457" t="s">
        <v>52</v>
      </c>
      <c r="E4457" t="s">
        <v>408</v>
      </c>
      <c r="F4457" t="s">
        <v>179</v>
      </c>
      <c r="G4457" t="s">
        <v>409</v>
      </c>
      <c r="H4457" t="s">
        <v>10</v>
      </c>
      <c r="I4457" t="s">
        <v>404</v>
      </c>
      <c r="J4457" t="s">
        <v>309</v>
      </c>
      <c r="K4457">
        <v>0</v>
      </c>
      <c r="L4457" t="s">
        <v>273</v>
      </c>
      <c r="M4457">
        <v>-4</v>
      </c>
      <c r="N4457" t="s">
        <v>311</v>
      </c>
      <c r="O4457" t="s">
        <v>170</v>
      </c>
      <c r="P4457" t="s">
        <v>405</v>
      </c>
      <c r="R4457">
        <v>278.2</v>
      </c>
    </row>
    <row r="4458" spans="1:21">
      <c r="A4458" t="s">
        <v>332</v>
      </c>
      <c r="B4458">
        <v>20</v>
      </c>
      <c r="C4458" t="s">
        <v>99</v>
      </c>
      <c r="D4458" t="s">
        <v>52</v>
      </c>
      <c r="E4458" t="s">
        <v>408</v>
      </c>
      <c r="F4458" t="s">
        <v>179</v>
      </c>
      <c r="G4458" t="s">
        <v>409</v>
      </c>
      <c r="H4458" t="s">
        <v>93</v>
      </c>
      <c r="I4458" t="s">
        <v>173</v>
      </c>
      <c r="J4458" t="s">
        <v>310</v>
      </c>
      <c r="K4458">
        <v>0</v>
      </c>
      <c r="L4458" t="s">
        <v>273</v>
      </c>
      <c r="M4458">
        <v>-4</v>
      </c>
      <c r="N4458" t="s">
        <v>311</v>
      </c>
      <c r="O4458" t="s">
        <v>170</v>
      </c>
      <c r="P4458" t="s">
        <v>405</v>
      </c>
      <c r="R4458">
        <v>196.5</v>
      </c>
    </row>
    <row r="4459" spans="1:21">
      <c r="A4459" t="s">
        <v>333</v>
      </c>
      <c r="B4459">
        <v>21</v>
      </c>
      <c r="C4459" t="s">
        <v>99</v>
      </c>
      <c r="D4459" t="s">
        <v>54</v>
      </c>
      <c r="E4459" t="s">
        <v>334</v>
      </c>
      <c r="F4459" t="s">
        <v>240</v>
      </c>
      <c r="G4459" t="s">
        <v>241</v>
      </c>
      <c r="H4459" t="s">
        <v>22</v>
      </c>
      <c r="I4459" t="s">
        <v>404</v>
      </c>
      <c r="J4459" t="s">
        <v>265</v>
      </c>
      <c r="K4459">
        <v>0</v>
      </c>
      <c r="L4459" t="s">
        <v>273</v>
      </c>
      <c r="M4459">
        <v>0</v>
      </c>
      <c r="N4459" t="s">
        <v>485</v>
      </c>
      <c r="O4459" t="s">
        <v>170</v>
      </c>
      <c r="P4459" t="s">
        <v>413</v>
      </c>
      <c r="R4459">
        <v>57.3</v>
      </c>
      <c r="T4459">
        <v>19</v>
      </c>
      <c r="U4459">
        <v>141</v>
      </c>
    </row>
    <row r="4460" spans="1:21">
      <c r="A4460" t="s">
        <v>333</v>
      </c>
      <c r="B4460">
        <v>21</v>
      </c>
      <c r="C4460" t="s">
        <v>99</v>
      </c>
      <c r="D4460" t="s">
        <v>54</v>
      </c>
      <c r="E4460" t="s">
        <v>334</v>
      </c>
      <c r="F4460" t="s">
        <v>240</v>
      </c>
      <c r="G4460" t="s">
        <v>241</v>
      </c>
      <c r="H4460" t="s">
        <v>24</v>
      </c>
      <c r="I4460" t="s">
        <v>404</v>
      </c>
      <c r="J4460" t="s">
        <v>266</v>
      </c>
      <c r="K4460">
        <v>0</v>
      </c>
      <c r="L4460" t="s">
        <v>273</v>
      </c>
      <c r="M4460">
        <v>0</v>
      </c>
      <c r="N4460" t="s">
        <v>485</v>
      </c>
      <c r="O4460" t="s">
        <v>170</v>
      </c>
      <c r="P4460" t="s">
        <v>413</v>
      </c>
      <c r="R4460">
        <v>70</v>
      </c>
      <c r="T4460">
        <v>26</v>
      </c>
      <c r="U4460">
        <v>165</v>
      </c>
    </row>
    <row r="4461" spans="1:21">
      <c r="A4461" t="s">
        <v>333</v>
      </c>
      <c r="B4461">
        <v>21</v>
      </c>
      <c r="C4461" t="s">
        <v>99</v>
      </c>
      <c r="D4461" t="s">
        <v>54</v>
      </c>
      <c r="E4461" t="s">
        <v>334</v>
      </c>
      <c r="F4461" t="s">
        <v>240</v>
      </c>
      <c r="G4461" t="s">
        <v>241</v>
      </c>
      <c r="H4461" t="s">
        <v>23</v>
      </c>
      <c r="I4461" t="s">
        <v>404</v>
      </c>
      <c r="J4461" t="s">
        <v>267</v>
      </c>
      <c r="K4461">
        <v>0</v>
      </c>
      <c r="L4461" t="s">
        <v>273</v>
      </c>
      <c r="M4461">
        <v>0</v>
      </c>
      <c r="N4461" t="s">
        <v>485</v>
      </c>
      <c r="O4461" t="s">
        <v>170</v>
      </c>
      <c r="P4461" t="s">
        <v>413</v>
      </c>
      <c r="R4461">
        <v>82.125</v>
      </c>
      <c r="T4461">
        <v>16</v>
      </c>
      <c r="U4461">
        <v>179</v>
      </c>
    </row>
    <row r="4462" spans="1:21">
      <c r="A4462" t="s">
        <v>333</v>
      </c>
      <c r="B4462">
        <v>21</v>
      </c>
      <c r="C4462" t="s">
        <v>99</v>
      </c>
      <c r="D4462" t="s">
        <v>54</v>
      </c>
      <c r="E4462" t="s">
        <v>334</v>
      </c>
      <c r="F4462" t="s">
        <v>240</v>
      </c>
      <c r="G4462" t="s">
        <v>241</v>
      </c>
      <c r="H4462" t="s">
        <v>18</v>
      </c>
      <c r="I4462" t="s">
        <v>404</v>
      </c>
      <c r="J4462" t="s">
        <v>268</v>
      </c>
      <c r="K4462">
        <v>0</v>
      </c>
      <c r="L4462" t="s">
        <v>273</v>
      </c>
      <c r="M4462">
        <v>0</v>
      </c>
      <c r="N4462" t="s">
        <v>485</v>
      </c>
      <c r="O4462" t="s">
        <v>170</v>
      </c>
      <c r="P4462" t="s">
        <v>413</v>
      </c>
      <c r="R4462">
        <v>71.285714285714292</v>
      </c>
      <c r="T4462">
        <v>22</v>
      </c>
      <c r="U4462">
        <v>121</v>
      </c>
    </row>
    <row r="4463" spans="1:21">
      <c r="A4463" t="s">
        <v>333</v>
      </c>
      <c r="B4463">
        <v>21</v>
      </c>
      <c r="C4463" t="s">
        <v>99</v>
      </c>
      <c r="D4463" t="s">
        <v>54</v>
      </c>
      <c r="E4463" t="s">
        <v>334</v>
      </c>
      <c r="F4463" t="s">
        <v>240</v>
      </c>
      <c r="G4463" t="s">
        <v>241</v>
      </c>
      <c r="H4463" t="s">
        <v>20</v>
      </c>
      <c r="I4463" t="s">
        <v>404</v>
      </c>
      <c r="J4463" t="s">
        <v>269</v>
      </c>
      <c r="K4463">
        <v>0</v>
      </c>
      <c r="L4463" t="s">
        <v>273</v>
      </c>
      <c r="M4463">
        <v>0</v>
      </c>
      <c r="N4463" t="s">
        <v>485</v>
      </c>
      <c r="O4463" t="s">
        <v>170</v>
      </c>
      <c r="P4463" t="s">
        <v>413</v>
      </c>
      <c r="R4463">
        <v>68.5</v>
      </c>
      <c r="T4463">
        <v>23</v>
      </c>
      <c r="U4463">
        <v>129</v>
      </c>
    </row>
    <row r="4464" spans="1:21">
      <c r="A4464" t="s">
        <v>333</v>
      </c>
      <c r="B4464">
        <v>21</v>
      </c>
      <c r="C4464" t="s">
        <v>99</v>
      </c>
      <c r="D4464" t="s">
        <v>54</v>
      </c>
      <c r="E4464" t="s">
        <v>334</v>
      </c>
      <c r="F4464" t="s">
        <v>240</v>
      </c>
      <c r="G4464" t="s">
        <v>241</v>
      </c>
      <c r="H4464" t="s">
        <v>9</v>
      </c>
      <c r="I4464" t="s">
        <v>404</v>
      </c>
      <c r="J4464" t="s">
        <v>270</v>
      </c>
      <c r="K4464">
        <v>0</v>
      </c>
      <c r="L4464" t="s">
        <v>273</v>
      </c>
      <c r="M4464">
        <v>0</v>
      </c>
      <c r="N4464" t="s">
        <v>485</v>
      </c>
      <c r="O4464" t="s">
        <v>170</v>
      </c>
      <c r="P4464" t="s">
        <v>413</v>
      </c>
      <c r="R4464">
        <v>65.833333333333329</v>
      </c>
      <c r="T4464">
        <v>12</v>
      </c>
      <c r="U4464">
        <v>121</v>
      </c>
    </row>
    <row r="4465" spans="1:21">
      <c r="A4465" t="s">
        <v>333</v>
      </c>
      <c r="B4465">
        <v>21</v>
      </c>
      <c r="C4465" t="s">
        <v>99</v>
      </c>
      <c r="D4465" t="s">
        <v>54</v>
      </c>
      <c r="E4465" t="s">
        <v>334</v>
      </c>
      <c r="F4465" t="s">
        <v>240</v>
      </c>
      <c r="G4465" t="s">
        <v>241</v>
      </c>
      <c r="H4465" t="s">
        <v>21</v>
      </c>
      <c r="I4465" t="s">
        <v>404</v>
      </c>
      <c r="J4465" t="s">
        <v>271</v>
      </c>
      <c r="K4465">
        <v>0</v>
      </c>
      <c r="L4465" t="s">
        <v>273</v>
      </c>
      <c r="M4465">
        <v>0</v>
      </c>
      <c r="N4465" t="s">
        <v>485</v>
      </c>
      <c r="O4465" t="s">
        <v>170</v>
      </c>
      <c r="P4465" t="s">
        <v>413</v>
      </c>
      <c r="R4465">
        <v>69.285714285714292</v>
      </c>
      <c r="T4465">
        <v>21</v>
      </c>
      <c r="U4465">
        <v>140</v>
      </c>
    </row>
    <row r="4466" spans="1:21">
      <c r="A4466" t="s">
        <v>333</v>
      </c>
      <c r="B4466">
        <v>21</v>
      </c>
      <c r="C4466" t="s">
        <v>99</v>
      </c>
      <c r="D4466" t="s">
        <v>54</v>
      </c>
      <c r="E4466" t="s">
        <v>334</v>
      </c>
      <c r="F4466" t="s">
        <v>240</v>
      </c>
      <c r="G4466" t="s">
        <v>241</v>
      </c>
      <c r="H4466" t="s">
        <v>6</v>
      </c>
      <c r="I4466" t="s">
        <v>404</v>
      </c>
      <c r="J4466" t="s">
        <v>272</v>
      </c>
      <c r="K4466">
        <v>0</v>
      </c>
      <c r="L4466" t="s">
        <v>273</v>
      </c>
      <c r="M4466">
        <v>0</v>
      </c>
      <c r="N4466" t="s">
        <v>485</v>
      </c>
      <c r="O4466" t="s">
        <v>170</v>
      </c>
      <c r="P4466" t="s">
        <v>413</v>
      </c>
      <c r="R4466">
        <v>60</v>
      </c>
      <c r="T4466">
        <v>60</v>
      </c>
      <c r="U4466">
        <v>60</v>
      </c>
    </row>
    <row r="4467" spans="1:21">
      <c r="A4467" t="s">
        <v>333</v>
      </c>
      <c r="B4467">
        <v>21</v>
      </c>
      <c r="C4467" t="s">
        <v>99</v>
      </c>
      <c r="D4467" t="s">
        <v>54</v>
      </c>
      <c r="E4467" t="s">
        <v>334</v>
      </c>
      <c r="F4467" t="s">
        <v>240</v>
      </c>
      <c r="G4467" t="s">
        <v>241</v>
      </c>
      <c r="H4467" t="s">
        <v>4</v>
      </c>
      <c r="I4467" t="s">
        <v>404</v>
      </c>
      <c r="J4467" t="s">
        <v>297</v>
      </c>
      <c r="K4467">
        <v>0</v>
      </c>
      <c r="L4467" t="s">
        <v>273</v>
      </c>
      <c r="M4467">
        <v>0</v>
      </c>
      <c r="N4467" t="s">
        <v>485</v>
      </c>
      <c r="O4467" t="s">
        <v>170</v>
      </c>
      <c r="P4467" t="s">
        <v>413</v>
      </c>
      <c r="R4467">
        <v>51.6</v>
      </c>
      <c r="T4467">
        <v>15</v>
      </c>
      <c r="U4467">
        <v>113</v>
      </c>
    </row>
    <row r="4468" spans="1:21">
      <c r="A4468" t="s">
        <v>333</v>
      </c>
      <c r="B4468">
        <v>21</v>
      </c>
      <c r="C4468" t="s">
        <v>99</v>
      </c>
      <c r="D4468" t="s">
        <v>54</v>
      </c>
      <c r="E4468" t="s">
        <v>334</v>
      </c>
      <c r="F4468" t="s">
        <v>240</v>
      </c>
      <c r="G4468" t="s">
        <v>241</v>
      </c>
      <c r="H4468" t="s">
        <v>11</v>
      </c>
      <c r="I4468" t="s">
        <v>404</v>
      </c>
      <c r="J4468" t="s">
        <v>298</v>
      </c>
      <c r="K4468">
        <v>0</v>
      </c>
      <c r="L4468" t="s">
        <v>273</v>
      </c>
      <c r="M4468">
        <v>0</v>
      </c>
      <c r="N4468" t="s">
        <v>485</v>
      </c>
      <c r="O4468" t="s">
        <v>170</v>
      </c>
      <c r="P4468" t="s">
        <v>413</v>
      </c>
      <c r="R4468">
        <v>68.285714285714292</v>
      </c>
      <c r="T4468">
        <v>25</v>
      </c>
      <c r="U4468">
        <v>185</v>
      </c>
    </row>
    <row r="4469" spans="1:21">
      <c r="A4469" t="s">
        <v>333</v>
      </c>
      <c r="B4469">
        <v>21</v>
      </c>
      <c r="C4469" t="s">
        <v>99</v>
      </c>
      <c r="D4469" t="s">
        <v>54</v>
      </c>
      <c r="E4469" t="s">
        <v>334</v>
      </c>
      <c r="F4469" t="s">
        <v>240</v>
      </c>
      <c r="G4469" t="s">
        <v>241</v>
      </c>
      <c r="H4469" t="s">
        <v>8</v>
      </c>
      <c r="I4469" t="s">
        <v>404</v>
      </c>
      <c r="J4469" t="s">
        <v>299</v>
      </c>
      <c r="K4469">
        <v>0</v>
      </c>
      <c r="L4469" t="s">
        <v>273</v>
      </c>
      <c r="M4469">
        <v>0</v>
      </c>
      <c r="N4469" t="s">
        <v>485</v>
      </c>
      <c r="O4469" t="s">
        <v>170</v>
      </c>
      <c r="P4469" t="s">
        <v>413</v>
      </c>
      <c r="R4469">
        <v>43.4</v>
      </c>
      <c r="T4469">
        <v>24</v>
      </c>
      <c r="U4469">
        <v>63</v>
      </c>
    </row>
    <row r="4470" spans="1:21">
      <c r="A4470" t="s">
        <v>333</v>
      </c>
      <c r="B4470">
        <v>21</v>
      </c>
      <c r="C4470" t="s">
        <v>99</v>
      </c>
      <c r="D4470" t="s">
        <v>54</v>
      </c>
      <c r="E4470" t="s">
        <v>334</v>
      </c>
      <c r="F4470" t="s">
        <v>240</v>
      </c>
      <c r="G4470" t="s">
        <v>241</v>
      </c>
      <c r="H4470" t="s">
        <v>17</v>
      </c>
      <c r="I4470" t="s">
        <v>404</v>
      </c>
      <c r="J4470" t="s">
        <v>300</v>
      </c>
      <c r="K4470">
        <v>0</v>
      </c>
      <c r="L4470" t="s">
        <v>273</v>
      </c>
      <c r="M4470">
        <v>0</v>
      </c>
      <c r="N4470" t="s">
        <v>485</v>
      </c>
      <c r="O4470" t="s">
        <v>170</v>
      </c>
      <c r="P4470" t="s">
        <v>413</v>
      </c>
      <c r="R4470">
        <v>68.743589743589737</v>
      </c>
      <c r="T4470">
        <v>4</v>
      </c>
      <c r="U4470">
        <v>179</v>
      </c>
    </row>
    <row r="4471" spans="1:21">
      <c r="A4471" t="s">
        <v>333</v>
      </c>
      <c r="B4471">
        <v>21</v>
      </c>
      <c r="C4471" t="s">
        <v>99</v>
      </c>
      <c r="D4471" t="s">
        <v>54</v>
      </c>
      <c r="E4471" t="s">
        <v>334</v>
      </c>
      <c r="F4471" t="s">
        <v>240</v>
      </c>
      <c r="G4471" t="s">
        <v>241</v>
      </c>
      <c r="H4471" t="s">
        <v>13</v>
      </c>
      <c r="I4471" t="s">
        <v>404</v>
      </c>
      <c r="J4471" t="s">
        <v>301</v>
      </c>
      <c r="K4471">
        <v>0</v>
      </c>
      <c r="L4471" t="s">
        <v>273</v>
      </c>
      <c r="M4471">
        <v>0</v>
      </c>
      <c r="N4471" t="s">
        <v>485</v>
      </c>
      <c r="O4471" t="s">
        <v>170</v>
      </c>
      <c r="P4471" t="s">
        <v>413</v>
      </c>
      <c r="R4471">
        <v>66.25</v>
      </c>
      <c r="T4471">
        <v>19</v>
      </c>
      <c r="U4471">
        <v>226</v>
      </c>
    </row>
    <row r="4472" spans="1:21">
      <c r="A4472" t="s">
        <v>333</v>
      </c>
      <c r="B4472">
        <v>21</v>
      </c>
      <c r="C4472" t="s">
        <v>99</v>
      </c>
      <c r="D4472" t="s">
        <v>54</v>
      </c>
      <c r="E4472" t="s">
        <v>334</v>
      </c>
      <c r="F4472" t="s">
        <v>240</v>
      </c>
      <c r="G4472" t="s">
        <v>241</v>
      </c>
      <c r="H4472" t="s">
        <v>25</v>
      </c>
      <c r="I4472" t="s">
        <v>404</v>
      </c>
      <c r="J4472" t="s">
        <v>302</v>
      </c>
      <c r="K4472">
        <v>0</v>
      </c>
      <c r="L4472" t="s">
        <v>273</v>
      </c>
      <c r="M4472">
        <v>0</v>
      </c>
      <c r="N4472" t="s">
        <v>485</v>
      </c>
      <c r="O4472" t="s">
        <v>170</v>
      </c>
      <c r="P4472" t="s">
        <v>413</v>
      </c>
      <c r="R4472">
        <v>56.6</v>
      </c>
      <c r="T4472">
        <v>7</v>
      </c>
      <c r="U4472">
        <v>186</v>
      </c>
    </row>
    <row r="4473" spans="1:21">
      <c r="A4473" t="s">
        <v>333</v>
      </c>
      <c r="B4473">
        <v>21</v>
      </c>
      <c r="C4473" t="s">
        <v>99</v>
      </c>
      <c r="D4473" t="s">
        <v>54</v>
      </c>
      <c r="E4473" t="s">
        <v>334</v>
      </c>
      <c r="F4473" t="s">
        <v>240</v>
      </c>
      <c r="G4473" t="s">
        <v>241</v>
      </c>
      <c r="H4473" t="s">
        <v>16</v>
      </c>
      <c r="I4473" t="s">
        <v>404</v>
      </c>
      <c r="J4473" t="s">
        <v>303</v>
      </c>
      <c r="K4473">
        <v>0</v>
      </c>
      <c r="L4473" t="s">
        <v>273</v>
      </c>
      <c r="M4473">
        <v>0</v>
      </c>
      <c r="N4473" t="s">
        <v>485</v>
      </c>
      <c r="O4473" t="s">
        <v>170</v>
      </c>
      <c r="P4473" t="s">
        <v>413</v>
      </c>
      <c r="R4473">
        <v>92.571428571428569</v>
      </c>
      <c r="T4473">
        <v>58</v>
      </c>
      <c r="U4473">
        <v>140</v>
      </c>
    </row>
    <row r="4474" spans="1:21">
      <c r="A4474" t="s">
        <v>333</v>
      </c>
      <c r="B4474">
        <v>21</v>
      </c>
      <c r="C4474" t="s">
        <v>99</v>
      </c>
      <c r="D4474" t="s">
        <v>54</v>
      </c>
      <c r="E4474" t="s">
        <v>334</v>
      </c>
      <c r="F4474" t="s">
        <v>240</v>
      </c>
      <c r="G4474" t="s">
        <v>241</v>
      </c>
      <c r="H4474" t="s">
        <v>5</v>
      </c>
      <c r="I4474" t="s">
        <v>404</v>
      </c>
      <c r="J4474" t="s">
        <v>304</v>
      </c>
      <c r="K4474">
        <v>0</v>
      </c>
      <c r="L4474" t="s">
        <v>273</v>
      </c>
      <c r="M4474">
        <v>0</v>
      </c>
      <c r="N4474" t="s">
        <v>485</v>
      </c>
      <c r="O4474" t="s">
        <v>170</v>
      </c>
      <c r="P4474" t="s">
        <v>413</v>
      </c>
      <c r="R4474">
        <v>52.25</v>
      </c>
      <c r="T4474">
        <v>14</v>
      </c>
      <c r="U4474">
        <v>106</v>
      </c>
    </row>
    <row r="4475" spans="1:21">
      <c r="A4475" t="s">
        <v>333</v>
      </c>
      <c r="B4475">
        <v>21</v>
      </c>
      <c r="C4475" t="s">
        <v>99</v>
      </c>
      <c r="D4475" t="s">
        <v>54</v>
      </c>
      <c r="E4475" t="s">
        <v>334</v>
      </c>
      <c r="F4475" t="s">
        <v>240</v>
      </c>
      <c r="G4475" t="s">
        <v>241</v>
      </c>
      <c r="H4475" t="s">
        <v>7</v>
      </c>
      <c r="I4475" t="s">
        <v>404</v>
      </c>
      <c r="J4475" t="s">
        <v>305</v>
      </c>
      <c r="K4475">
        <v>0</v>
      </c>
      <c r="L4475" t="s">
        <v>273</v>
      </c>
      <c r="M4475">
        <v>0</v>
      </c>
      <c r="N4475" t="s">
        <v>485</v>
      </c>
      <c r="O4475" t="s">
        <v>170</v>
      </c>
      <c r="P4475" t="s">
        <v>413</v>
      </c>
      <c r="R4475">
        <v>106.66666666666667</v>
      </c>
      <c r="T4475">
        <v>40</v>
      </c>
      <c r="U4475">
        <v>155</v>
      </c>
    </row>
    <row r="4476" spans="1:21">
      <c r="A4476" t="s">
        <v>333</v>
      </c>
      <c r="B4476">
        <v>21</v>
      </c>
      <c r="C4476" t="s">
        <v>99</v>
      </c>
      <c r="D4476" t="s">
        <v>54</v>
      </c>
      <c r="E4476" t="s">
        <v>334</v>
      </c>
      <c r="F4476" t="s">
        <v>240</v>
      </c>
      <c r="G4476" t="s">
        <v>241</v>
      </c>
      <c r="H4476" t="s">
        <v>15</v>
      </c>
      <c r="I4476" t="s">
        <v>404</v>
      </c>
      <c r="J4476" t="s">
        <v>306</v>
      </c>
      <c r="K4476">
        <v>0</v>
      </c>
      <c r="L4476" t="s">
        <v>273</v>
      </c>
      <c r="M4476">
        <v>0</v>
      </c>
      <c r="N4476" t="s">
        <v>485</v>
      </c>
      <c r="O4476" t="s">
        <v>170</v>
      </c>
      <c r="P4476" t="s">
        <v>413</v>
      </c>
      <c r="R4476">
        <v>55.5</v>
      </c>
      <c r="T4476">
        <v>25</v>
      </c>
      <c r="U4476">
        <v>100</v>
      </c>
    </row>
    <row r="4477" spans="1:21">
      <c r="A4477" t="s">
        <v>333</v>
      </c>
      <c r="B4477">
        <v>21</v>
      </c>
      <c r="C4477" t="s">
        <v>99</v>
      </c>
      <c r="D4477" t="s">
        <v>54</v>
      </c>
      <c r="E4477" t="s">
        <v>334</v>
      </c>
      <c r="F4477" t="s">
        <v>240</v>
      </c>
      <c r="G4477" t="s">
        <v>241</v>
      </c>
      <c r="H4477" t="s">
        <v>19</v>
      </c>
      <c r="I4477" t="s">
        <v>404</v>
      </c>
      <c r="J4477" t="s">
        <v>307</v>
      </c>
      <c r="K4477">
        <v>0</v>
      </c>
      <c r="L4477" t="s">
        <v>273</v>
      </c>
      <c r="M4477">
        <v>0</v>
      </c>
      <c r="N4477" t="s">
        <v>485</v>
      </c>
      <c r="O4477" t="s">
        <v>170</v>
      </c>
      <c r="P4477" t="s">
        <v>413</v>
      </c>
      <c r="R4477">
        <v>67.2</v>
      </c>
      <c r="T4477">
        <v>21</v>
      </c>
      <c r="U4477">
        <v>128</v>
      </c>
    </row>
    <row r="4478" spans="1:21">
      <c r="A4478" t="s">
        <v>333</v>
      </c>
      <c r="B4478">
        <v>21</v>
      </c>
      <c r="C4478" t="s">
        <v>99</v>
      </c>
      <c r="D4478" t="s">
        <v>54</v>
      </c>
      <c r="E4478" t="s">
        <v>334</v>
      </c>
      <c r="F4478" t="s">
        <v>240</v>
      </c>
      <c r="G4478" t="s">
        <v>241</v>
      </c>
      <c r="H4478" t="s">
        <v>14</v>
      </c>
      <c r="I4478" t="s">
        <v>404</v>
      </c>
      <c r="J4478" t="s">
        <v>308</v>
      </c>
      <c r="K4478">
        <v>0</v>
      </c>
      <c r="L4478" t="s">
        <v>273</v>
      </c>
      <c r="M4478">
        <v>0</v>
      </c>
      <c r="N4478" t="s">
        <v>485</v>
      </c>
      <c r="O4478" t="s">
        <v>170</v>
      </c>
      <c r="P4478" t="s">
        <v>413</v>
      </c>
      <c r="R4478">
        <v>74.444444444444443</v>
      </c>
      <c r="T4478">
        <v>16</v>
      </c>
      <c r="U4478">
        <v>156</v>
      </c>
    </row>
    <row r="4479" spans="1:21">
      <c r="A4479" t="s">
        <v>333</v>
      </c>
      <c r="B4479">
        <v>21</v>
      </c>
      <c r="C4479" t="s">
        <v>99</v>
      </c>
      <c r="D4479" t="s">
        <v>54</v>
      </c>
      <c r="E4479" t="s">
        <v>334</v>
      </c>
      <c r="F4479" t="s">
        <v>240</v>
      </c>
      <c r="G4479" t="s">
        <v>241</v>
      </c>
      <c r="H4479" t="s">
        <v>10</v>
      </c>
      <c r="I4479" t="s">
        <v>404</v>
      </c>
      <c r="J4479" t="s">
        <v>309</v>
      </c>
      <c r="K4479">
        <v>0</v>
      </c>
      <c r="L4479" t="s">
        <v>273</v>
      </c>
      <c r="M4479">
        <v>0</v>
      </c>
      <c r="N4479" t="s">
        <v>485</v>
      </c>
      <c r="O4479" t="s">
        <v>170</v>
      </c>
      <c r="P4479" t="s">
        <v>413</v>
      </c>
      <c r="R4479">
        <v>107</v>
      </c>
      <c r="T4479">
        <v>8</v>
      </c>
      <c r="U4479">
        <v>250</v>
      </c>
    </row>
    <row r="4480" spans="1:21">
      <c r="A4480" t="s">
        <v>333</v>
      </c>
      <c r="B4480">
        <v>21</v>
      </c>
      <c r="C4480" t="s">
        <v>99</v>
      </c>
      <c r="D4480" t="s">
        <v>54</v>
      </c>
      <c r="E4480" t="s">
        <v>334</v>
      </c>
      <c r="F4480" t="s">
        <v>240</v>
      </c>
      <c r="G4480" t="s">
        <v>241</v>
      </c>
      <c r="H4480" t="s">
        <v>93</v>
      </c>
      <c r="I4480" t="s">
        <v>173</v>
      </c>
      <c r="J4480" t="s">
        <v>310</v>
      </c>
      <c r="K4480">
        <v>0</v>
      </c>
      <c r="L4480" t="s">
        <v>273</v>
      </c>
      <c r="M4480">
        <v>0</v>
      </c>
      <c r="N4480" t="s">
        <v>485</v>
      </c>
      <c r="O4480" t="s">
        <v>170</v>
      </c>
      <c r="P4480" t="s">
        <v>413</v>
      </c>
      <c r="R4480">
        <v>67.615384615384613</v>
      </c>
      <c r="T4480">
        <v>4</v>
      </c>
      <c r="U4480">
        <v>250</v>
      </c>
    </row>
    <row r="4481" spans="1:21">
      <c r="A4481" t="s">
        <v>333</v>
      </c>
      <c r="B4481">
        <v>21</v>
      </c>
      <c r="C4481" t="s">
        <v>99</v>
      </c>
      <c r="D4481" t="s">
        <v>54</v>
      </c>
      <c r="E4481" t="s">
        <v>334</v>
      </c>
      <c r="F4481" t="s">
        <v>240</v>
      </c>
      <c r="G4481" t="s">
        <v>241</v>
      </c>
      <c r="H4481" t="s">
        <v>22</v>
      </c>
      <c r="I4481" t="s">
        <v>404</v>
      </c>
      <c r="J4481" t="s">
        <v>265</v>
      </c>
      <c r="K4481">
        <v>0</v>
      </c>
      <c r="L4481" t="s">
        <v>273</v>
      </c>
      <c r="M4481">
        <v>-1</v>
      </c>
      <c r="N4481" t="s">
        <v>335</v>
      </c>
      <c r="O4481" t="s">
        <v>170</v>
      </c>
      <c r="P4481" t="s">
        <v>413</v>
      </c>
      <c r="R4481">
        <v>51.195454545454545</v>
      </c>
      <c r="T4481">
        <v>19</v>
      </c>
      <c r="U4481">
        <v>99.3</v>
      </c>
    </row>
    <row r="4482" spans="1:21">
      <c r="A4482" t="s">
        <v>333</v>
      </c>
      <c r="B4482">
        <v>21</v>
      </c>
      <c r="C4482" t="s">
        <v>99</v>
      </c>
      <c r="D4482" t="s">
        <v>54</v>
      </c>
      <c r="E4482" t="s">
        <v>334</v>
      </c>
      <c r="F4482" t="s">
        <v>240</v>
      </c>
      <c r="G4482" t="s">
        <v>241</v>
      </c>
      <c r="H4482" t="s">
        <v>24</v>
      </c>
      <c r="I4482" t="s">
        <v>404</v>
      </c>
      <c r="J4482" t="s">
        <v>266</v>
      </c>
      <c r="K4482">
        <v>0</v>
      </c>
      <c r="L4482" t="s">
        <v>273</v>
      </c>
      <c r="M4482">
        <v>-1</v>
      </c>
      <c r="N4482" t="s">
        <v>335</v>
      </c>
      <c r="O4482" t="s">
        <v>170</v>
      </c>
      <c r="P4482" t="s">
        <v>413</v>
      </c>
      <c r="R4482">
        <v>47.142857142857146</v>
      </c>
      <c r="T4482">
        <v>35</v>
      </c>
      <c r="U4482">
        <v>68</v>
      </c>
    </row>
    <row r="4483" spans="1:21">
      <c r="A4483" t="s">
        <v>333</v>
      </c>
      <c r="B4483">
        <v>21</v>
      </c>
      <c r="C4483" t="s">
        <v>99</v>
      </c>
      <c r="D4483" t="s">
        <v>54</v>
      </c>
      <c r="E4483" t="s">
        <v>334</v>
      </c>
      <c r="F4483" t="s">
        <v>240</v>
      </c>
      <c r="G4483" t="s">
        <v>241</v>
      </c>
      <c r="H4483" t="s">
        <v>23</v>
      </c>
      <c r="I4483" t="s">
        <v>404</v>
      </c>
      <c r="J4483" t="s">
        <v>267</v>
      </c>
      <c r="K4483">
        <v>0</v>
      </c>
      <c r="L4483" t="s">
        <v>273</v>
      </c>
      <c r="M4483">
        <v>-1</v>
      </c>
      <c r="N4483" t="s">
        <v>335</v>
      </c>
      <c r="O4483" t="s">
        <v>170</v>
      </c>
      <c r="P4483" t="s">
        <v>413</v>
      </c>
      <c r="R4483">
        <v>60.666666666666664</v>
      </c>
      <c r="T4483">
        <v>18</v>
      </c>
      <c r="U4483">
        <v>105</v>
      </c>
    </row>
    <row r="4484" spans="1:21">
      <c r="A4484" t="s">
        <v>333</v>
      </c>
      <c r="B4484">
        <v>21</v>
      </c>
      <c r="C4484" t="s">
        <v>99</v>
      </c>
      <c r="D4484" t="s">
        <v>54</v>
      </c>
      <c r="E4484" t="s">
        <v>334</v>
      </c>
      <c r="F4484" t="s">
        <v>240</v>
      </c>
      <c r="G4484" t="s">
        <v>241</v>
      </c>
      <c r="H4484" t="s">
        <v>18</v>
      </c>
      <c r="I4484" t="s">
        <v>404</v>
      </c>
      <c r="J4484" t="s">
        <v>268</v>
      </c>
      <c r="K4484">
        <v>0</v>
      </c>
      <c r="L4484" t="s">
        <v>273</v>
      </c>
      <c r="M4484">
        <v>-1</v>
      </c>
      <c r="N4484" t="s">
        <v>335</v>
      </c>
      <c r="O4484" t="s">
        <v>170</v>
      </c>
      <c r="P4484" t="s">
        <v>413</v>
      </c>
      <c r="R4484">
        <v>45.488749999999996</v>
      </c>
      <c r="T4484">
        <v>9</v>
      </c>
      <c r="U4484">
        <v>89</v>
      </c>
    </row>
    <row r="4485" spans="1:21">
      <c r="A4485" t="s">
        <v>333</v>
      </c>
      <c r="B4485">
        <v>21</v>
      </c>
      <c r="C4485" t="s">
        <v>99</v>
      </c>
      <c r="D4485" t="s">
        <v>54</v>
      </c>
      <c r="E4485" t="s">
        <v>334</v>
      </c>
      <c r="F4485" t="s">
        <v>240</v>
      </c>
      <c r="G4485" t="s">
        <v>241</v>
      </c>
      <c r="H4485" t="s">
        <v>20</v>
      </c>
      <c r="I4485" t="s">
        <v>404</v>
      </c>
      <c r="J4485" t="s">
        <v>269</v>
      </c>
      <c r="K4485">
        <v>0</v>
      </c>
      <c r="L4485" t="s">
        <v>273</v>
      </c>
      <c r="M4485">
        <v>-1</v>
      </c>
      <c r="N4485" t="s">
        <v>335</v>
      </c>
      <c r="O4485" t="s">
        <v>170</v>
      </c>
      <c r="P4485" t="s">
        <v>413</v>
      </c>
      <c r="R4485">
        <v>41.341666666666669</v>
      </c>
      <c r="T4485">
        <v>11.1</v>
      </c>
      <c r="U4485">
        <v>80</v>
      </c>
    </row>
    <row r="4486" spans="1:21">
      <c r="A4486" t="s">
        <v>333</v>
      </c>
      <c r="B4486">
        <v>21</v>
      </c>
      <c r="C4486" t="s">
        <v>99</v>
      </c>
      <c r="D4486" t="s">
        <v>54</v>
      </c>
      <c r="E4486" t="s">
        <v>334</v>
      </c>
      <c r="F4486" t="s">
        <v>240</v>
      </c>
      <c r="G4486" t="s">
        <v>241</v>
      </c>
      <c r="H4486" t="s">
        <v>9</v>
      </c>
      <c r="I4486" t="s">
        <v>404</v>
      </c>
      <c r="J4486" t="s">
        <v>270</v>
      </c>
      <c r="K4486">
        <v>0</v>
      </c>
      <c r="L4486" t="s">
        <v>273</v>
      </c>
      <c r="M4486">
        <v>-1</v>
      </c>
      <c r="N4486" t="s">
        <v>335</v>
      </c>
      <c r="O4486" t="s">
        <v>170</v>
      </c>
      <c r="P4486" t="s">
        <v>413</v>
      </c>
      <c r="R4486">
        <v>50</v>
      </c>
      <c r="T4486">
        <v>18</v>
      </c>
      <c r="U4486">
        <v>90</v>
      </c>
    </row>
    <row r="4487" spans="1:21">
      <c r="A4487" t="s">
        <v>333</v>
      </c>
      <c r="B4487">
        <v>21</v>
      </c>
      <c r="C4487" t="s">
        <v>99</v>
      </c>
      <c r="D4487" t="s">
        <v>54</v>
      </c>
      <c r="E4487" t="s">
        <v>334</v>
      </c>
      <c r="F4487" t="s">
        <v>240</v>
      </c>
      <c r="G4487" t="s">
        <v>241</v>
      </c>
      <c r="H4487" t="s">
        <v>21</v>
      </c>
      <c r="I4487" t="s">
        <v>404</v>
      </c>
      <c r="J4487" t="s">
        <v>271</v>
      </c>
      <c r="K4487">
        <v>0</v>
      </c>
      <c r="L4487" t="s">
        <v>273</v>
      </c>
      <c r="M4487">
        <v>-1</v>
      </c>
      <c r="N4487" t="s">
        <v>335</v>
      </c>
      <c r="O4487" t="s">
        <v>170</v>
      </c>
      <c r="P4487" t="s">
        <v>413</v>
      </c>
      <c r="R4487">
        <v>52</v>
      </c>
      <c r="T4487">
        <v>28</v>
      </c>
      <c r="U4487">
        <v>131</v>
      </c>
    </row>
    <row r="4488" spans="1:21">
      <c r="A4488" t="s">
        <v>333</v>
      </c>
      <c r="B4488">
        <v>21</v>
      </c>
      <c r="C4488" t="s">
        <v>99</v>
      </c>
      <c r="D4488" t="s">
        <v>54</v>
      </c>
      <c r="E4488" t="s">
        <v>334</v>
      </c>
      <c r="F4488" t="s">
        <v>240</v>
      </c>
      <c r="G4488" t="s">
        <v>241</v>
      </c>
      <c r="H4488" t="s">
        <v>6</v>
      </c>
      <c r="I4488" t="s">
        <v>404</v>
      </c>
      <c r="J4488" t="s">
        <v>272</v>
      </c>
      <c r="K4488">
        <v>0</v>
      </c>
      <c r="L4488" t="s">
        <v>273</v>
      </c>
      <c r="M4488">
        <v>-1</v>
      </c>
      <c r="N4488" t="s">
        <v>335</v>
      </c>
      <c r="O4488" t="s">
        <v>170</v>
      </c>
      <c r="P4488" t="s">
        <v>413</v>
      </c>
      <c r="R4488">
        <v>45</v>
      </c>
      <c r="T4488">
        <v>45</v>
      </c>
      <c r="U4488">
        <v>45</v>
      </c>
    </row>
    <row r="4489" spans="1:21">
      <c r="A4489" t="s">
        <v>333</v>
      </c>
      <c r="B4489">
        <v>21</v>
      </c>
      <c r="C4489" t="s">
        <v>99</v>
      </c>
      <c r="D4489" t="s">
        <v>54</v>
      </c>
      <c r="E4489" t="s">
        <v>334</v>
      </c>
      <c r="F4489" t="s">
        <v>240</v>
      </c>
      <c r="G4489" t="s">
        <v>241</v>
      </c>
      <c r="H4489" t="s">
        <v>4</v>
      </c>
      <c r="I4489" t="s">
        <v>404</v>
      </c>
      <c r="J4489" t="s">
        <v>297</v>
      </c>
      <c r="K4489">
        <v>0</v>
      </c>
      <c r="L4489" t="s">
        <v>273</v>
      </c>
      <c r="M4489">
        <v>-1</v>
      </c>
      <c r="N4489" t="s">
        <v>335</v>
      </c>
      <c r="O4489" t="s">
        <v>170</v>
      </c>
      <c r="P4489" t="s">
        <v>413</v>
      </c>
      <c r="R4489">
        <v>40.75</v>
      </c>
      <c r="T4489">
        <v>15</v>
      </c>
      <c r="U4489">
        <v>61</v>
      </c>
    </row>
    <row r="4490" spans="1:21">
      <c r="A4490" t="s">
        <v>333</v>
      </c>
      <c r="B4490">
        <v>21</v>
      </c>
      <c r="C4490" t="s">
        <v>99</v>
      </c>
      <c r="D4490" t="s">
        <v>54</v>
      </c>
      <c r="E4490" t="s">
        <v>334</v>
      </c>
      <c r="F4490" t="s">
        <v>240</v>
      </c>
      <c r="G4490" t="s">
        <v>241</v>
      </c>
      <c r="H4490" t="s">
        <v>11</v>
      </c>
      <c r="I4490" t="s">
        <v>404</v>
      </c>
      <c r="J4490" t="s">
        <v>298</v>
      </c>
      <c r="K4490">
        <v>0</v>
      </c>
      <c r="L4490" t="s">
        <v>273</v>
      </c>
      <c r="M4490">
        <v>-1</v>
      </c>
      <c r="N4490" t="s">
        <v>335</v>
      </c>
      <c r="O4490" t="s">
        <v>170</v>
      </c>
      <c r="P4490" t="s">
        <v>413</v>
      </c>
      <c r="R4490">
        <v>59.857142857142854</v>
      </c>
      <c r="T4490">
        <v>8</v>
      </c>
      <c r="U4490">
        <v>138</v>
      </c>
    </row>
    <row r="4491" spans="1:21">
      <c r="A4491" t="s">
        <v>333</v>
      </c>
      <c r="B4491">
        <v>21</v>
      </c>
      <c r="C4491" t="s">
        <v>99</v>
      </c>
      <c r="D4491" t="s">
        <v>54</v>
      </c>
      <c r="E4491" t="s">
        <v>334</v>
      </c>
      <c r="F4491" t="s">
        <v>240</v>
      </c>
      <c r="G4491" t="s">
        <v>241</v>
      </c>
      <c r="H4491" t="s">
        <v>8</v>
      </c>
      <c r="I4491" t="s">
        <v>404</v>
      </c>
      <c r="J4491" t="s">
        <v>299</v>
      </c>
      <c r="K4491">
        <v>0</v>
      </c>
      <c r="L4491" t="s">
        <v>273</v>
      </c>
      <c r="M4491">
        <v>-1</v>
      </c>
      <c r="N4491" t="s">
        <v>335</v>
      </c>
      <c r="O4491" t="s">
        <v>170</v>
      </c>
      <c r="P4491" t="s">
        <v>413</v>
      </c>
      <c r="R4491">
        <v>55</v>
      </c>
      <c r="T4491">
        <v>14</v>
      </c>
      <c r="U4491">
        <v>109</v>
      </c>
    </row>
    <row r="4492" spans="1:21">
      <c r="A4492" t="s">
        <v>333</v>
      </c>
      <c r="B4492">
        <v>21</v>
      </c>
      <c r="C4492" t="s">
        <v>99</v>
      </c>
      <c r="D4492" t="s">
        <v>54</v>
      </c>
      <c r="E4492" t="s">
        <v>334</v>
      </c>
      <c r="F4492" t="s">
        <v>240</v>
      </c>
      <c r="G4492" t="s">
        <v>241</v>
      </c>
      <c r="H4492" t="s">
        <v>17</v>
      </c>
      <c r="I4492" t="s">
        <v>404</v>
      </c>
      <c r="J4492" t="s">
        <v>300</v>
      </c>
      <c r="K4492">
        <v>0</v>
      </c>
      <c r="L4492" t="s">
        <v>273</v>
      </c>
      <c r="M4492">
        <v>-1</v>
      </c>
      <c r="N4492" t="s">
        <v>335</v>
      </c>
      <c r="O4492" t="s">
        <v>170</v>
      </c>
      <c r="P4492" t="s">
        <v>413</v>
      </c>
      <c r="R4492">
        <v>50.65</v>
      </c>
      <c r="T4492">
        <v>4</v>
      </c>
      <c r="U4492">
        <v>132</v>
      </c>
    </row>
    <row r="4493" spans="1:21">
      <c r="A4493" t="s">
        <v>333</v>
      </c>
      <c r="B4493">
        <v>21</v>
      </c>
      <c r="C4493" t="s">
        <v>99</v>
      </c>
      <c r="D4493" t="s">
        <v>54</v>
      </c>
      <c r="E4493" t="s">
        <v>334</v>
      </c>
      <c r="F4493" t="s">
        <v>240</v>
      </c>
      <c r="G4493" t="s">
        <v>241</v>
      </c>
      <c r="H4493" t="s">
        <v>13</v>
      </c>
      <c r="I4493" t="s">
        <v>404</v>
      </c>
      <c r="J4493" t="s">
        <v>301</v>
      </c>
      <c r="K4493">
        <v>0</v>
      </c>
      <c r="L4493" t="s">
        <v>273</v>
      </c>
      <c r="M4493">
        <v>-1</v>
      </c>
      <c r="N4493" t="s">
        <v>335</v>
      </c>
      <c r="O4493" t="s">
        <v>170</v>
      </c>
      <c r="P4493" t="s">
        <v>413</v>
      </c>
      <c r="R4493">
        <v>53.833333333333336</v>
      </c>
      <c r="T4493">
        <v>13</v>
      </c>
      <c r="U4493">
        <v>123</v>
      </c>
    </row>
    <row r="4494" spans="1:21">
      <c r="A4494" t="s">
        <v>333</v>
      </c>
      <c r="B4494">
        <v>21</v>
      </c>
      <c r="C4494" t="s">
        <v>99</v>
      </c>
      <c r="D4494" t="s">
        <v>54</v>
      </c>
      <c r="E4494" t="s">
        <v>334</v>
      </c>
      <c r="F4494" t="s">
        <v>240</v>
      </c>
      <c r="G4494" t="s">
        <v>241</v>
      </c>
      <c r="H4494" t="s">
        <v>25</v>
      </c>
      <c r="I4494" t="s">
        <v>404</v>
      </c>
      <c r="J4494" t="s">
        <v>302</v>
      </c>
      <c r="K4494">
        <v>0</v>
      </c>
      <c r="L4494" t="s">
        <v>273</v>
      </c>
      <c r="M4494">
        <v>-1</v>
      </c>
      <c r="N4494" t="s">
        <v>335</v>
      </c>
      <c r="O4494" t="s">
        <v>170</v>
      </c>
      <c r="P4494" t="s">
        <v>413</v>
      </c>
      <c r="R4494">
        <v>47.875</v>
      </c>
      <c r="T4494">
        <v>1</v>
      </c>
      <c r="U4494">
        <v>107</v>
      </c>
    </row>
    <row r="4495" spans="1:21">
      <c r="A4495" t="s">
        <v>333</v>
      </c>
      <c r="B4495">
        <v>21</v>
      </c>
      <c r="C4495" t="s">
        <v>99</v>
      </c>
      <c r="D4495" t="s">
        <v>54</v>
      </c>
      <c r="E4495" t="s">
        <v>334</v>
      </c>
      <c r="F4495" t="s">
        <v>240</v>
      </c>
      <c r="G4495" t="s">
        <v>241</v>
      </c>
      <c r="H4495" t="s">
        <v>16</v>
      </c>
      <c r="I4495" t="s">
        <v>404</v>
      </c>
      <c r="J4495" t="s">
        <v>303</v>
      </c>
      <c r="K4495">
        <v>0</v>
      </c>
      <c r="L4495" t="s">
        <v>273</v>
      </c>
      <c r="M4495">
        <v>-1</v>
      </c>
      <c r="N4495" t="s">
        <v>335</v>
      </c>
      <c r="O4495" t="s">
        <v>170</v>
      </c>
      <c r="P4495" t="s">
        <v>413</v>
      </c>
      <c r="R4495">
        <v>71.285714285714292</v>
      </c>
      <c r="T4495">
        <v>23</v>
      </c>
      <c r="U4495">
        <v>105</v>
      </c>
    </row>
    <row r="4496" spans="1:21">
      <c r="A4496" t="s">
        <v>333</v>
      </c>
      <c r="B4496">
        <v>21</v>
      </c>
      <c r="C4496" t="s">
        <v>99</v>
      </c>
      <c r="D4496" t="s">
        <v>54</v>
      </c>
      <c r="E4496" t="s">
        <v>334</v>
      </c>
      <c r="F4496" t="s">
        <v>240</v>
      </c>
      <c r="G4496" t="s">
        <v>241</v>
      </c>
      <c r="H4496" t="s">
        <v>5</v>
      </c>
      <c r="I4496" t="s">
        <v>404</v>
      </c>
      <c r="J4496" t="s">
        <v>304</v>
      </c>
      <c r="K4496">
        <v>0</v>
      </c>
      <c r="L4496" t="s">
        <v>273</v>
      </c>
      <c r="M4496">
        <v>-1</v>
      </c>
      <c r="N4496" t="s">
        <v>335</v>
      </c>
      <c r="O4496" t="s">
        <v>170</v>
      </c>
      <c r="P4496" t="s">
        <v>413</v>
      </c>
      <c r="R4496">
        <v>39.333333333333336</v>
      </c>
      <c r="T4496">
        <v>11</v>
      </c>
      <c r="U4496">
        <v>93</v>
      </c>
    </row>
    <row r="4497" spans="1:21">
      <c r="A4497" t="s">
        <v>333</v>
      </c>
      <c r="B4497">
        <v>21</v>
      </c>
      <c r="C4497" t="s">
        <v>99</v>
      </c>
      <c r="D4497" t="s">
        <v>54</v>
      </c>
      <c r="E4497" t="s">
        <v>334</v>
      </c>
      <c r="F4497" t="s">
        <v>240</v>
      </c>
      <c r="G4497" t="s">
        <v>241</v>
      </c>
      <c r="H4497" t="s">
        <v>7</v>
      </c>
      <c r="I4497" t="s">
        <v>404</v>
      </c>
      <c r="J4497" t="s">
        <v>305</v>
      </c>
      <c r="K4497">
        <v>0</v>
      </c>
      <c r="L4497" t="s">
        <v>273</v>
      </c>
      <c r="M4497">
        <v>-1</v>
      </c>
      <c r="N4497" t="s">
        <v>335</v>
      </c>
      <c r="O4497" t="s">
        <v>170</v>
      </c>
      <c r="P4497" t="s">
        <v>413</v>
      </c>
      <c r="R4497">
        <v>55.75</v>
      </c>
      <c r="T4497">
        <v>34</v>
      </c>
      <c r="U4497">
        <v>111</v>
      </c>
    </row>
    <row r="4498" spans="1:21">
      <c r="A4498" t="s">
        <v>333</v>
      </c>
      <c r="B4498">
        <v>21</v>
      </c>
      <c r="C4498" t="s">
        <v>99</v>
      </c>
      <c r="D4498" t="s">
        <v>54</v>
      </c>
      <c r="E4498" t="s">
        <v>334</v>
      </c>
      <c r="F4498" t="s">
        <v>240</v>
      </c>
      <c r="G4498" t="s">
        <v>241</v>
      </c>
      <c r="H4498" t="s">
        <v>15</v>
      </c>
      <c r="I4498" t="s">
        <v>404</v>
      </c>
      <c r="J4498" t="s">
        <v>306</v>
      </c>
      <c r="K4498">
        <v>0</v>
      </c>
      <c r="L4498" t="s">
        <v>273</v>
      </c>
      <c r="M4498">
        <v>-1</v>
      </c>
      <c r="N4498" t="s">
        <v>335</v>
      </c>
      <c r="O4498" t="s">
        <v>170</v>
      </c>
      <c r="P4498" t="s">
        <v>413</v>
      </c>
      <c r="R4498">
        <v>57.333333333333336</v>
      </c>
      <c r="T4498">
        <v>31</v>
      </c>
      <c r="U4498">
        <v>98</v>
      </c>
    </row>
    <row r="4499" spans="1:21">
      <c r="A4499" t="s">
        <v>333</v>
      </c>
      <c r="B4499">
        <v>21</v>
      </c>
      <c r="C4499" t="s">
        <v>99</v>
      </c>
      <c r="D4499" t="s">
        <v>54</v>
      </c>
      <c r="E4499" t="s">
        <v>334</v>
      </c>
      <c r="F4499" t="s">
        <v>240</v>
      </c>
      <c r="G4499" t="s">
        <v>241</v>
      </c>
      <c r="H4499" t="s">
        <v>19</v>
      </c>
      <c r="I4499" t="s">
        <v>404</v>
      </c>
      <c r="J4499" t="s">
        <v>307</v>
      </c>
      <c r="K4499">
        <v>0</v>
      </c>
      <c r="L4499" t="s">
        <v>273</v>
      </c>
      <c r="M4499">
        <v>-1</v>
      </c>
      <c r="N4499" t="s">
        <v>335</v>
      </c>
      <c r="O4499" t="s">
        <v>170</v>
      </c>
      <c r="P4499" t="s">
        <v>413</v>
      </c>
      <c r="R4499">
        <v>50.5</v>
      </c>
      <c r="T4499">
        <v>33</v>
      </c>
      <c r="U4499">
        <v>66</v>
      </c>
    </row>
    <row r="4500" spans="1:21">
      <c r="A4500" t="s">
        <v>333</v>
      </c>
      <c r="B4500">
        <v>21</v>
      </c>
      <c r="C4500" t="s">
        <v>99</v>
      </c>
      <c r="D4500" t="s">
        <v>54</v>
      </c>
      <c r="E4500" t="s">
        <v>334</v>
      </c>
      <c r="F4500" t="s">
        <v>240</v>
      </c>
      <c r="G4500" t="s">
        <v>241</v>
      </c>
      <c r="H4500" t="s">
        <v>14</v>
      </c>
      <c r="I4500" t="s">
        <v>404</v>
      </c>
      <c r="J4500" t="s">
        <v>308</v>
      </c>
      <c r="K4500">
        <v>0</v>
      </c>
      <c r="L4500" t="s">
        <v>273</v>
      </c>
      <c r="M4500">
        <v>-1</v>
      </c>
      <c r="N4500" t="s">
        <v>335</v>
      </c>
      <c r="O4500" t="s">
        <v>170</v>
      </c>
      <c r="P4500" t="s">
        <v>413</v>
      </c>
      <c r="R4500">
        <v>59</v>
      </c>
      <c r="T4500">
        <v>20</v>
      </c>
      <c r="U4500">
        <v>156</v>
      </c>
    </row>
    <row r="4501" spans="1:21">
      <c r="A4501" t="s">
        <v>333</v>
      </c>
      <c r="B4501">
        <v>21</v>
      </c>
      <c r="C4501" t="s">
        <v>99</v>
      </c>
      <c r="D4501" t="s">
        <v>54</v>
      </c>
      <c r="E4501" t="s">
        <v>334</v>
      </c>
      <c r="F4501" t="s">
        <v>240</v>
      </c>
      <c r="G4501" t="s">
        <v>241</v>
      </c>
      <c r="H4501" t="s">
        <v>10</v>
      </c>
      <c r="I4501" t="s">
        <v>404</v>
      </c>
      <c r="J4501" t="s">
        <v>309</v>
      </c>
      <c r="K4501">
        <v>0</v>
      </c>
      <c r="L4501" t="s">
        <v>273</v>
      </c>
      <c r="M4501">
        <v>-1</v>
      </c>
      <c r="N4501" t="s">
        <v>335</v>
      </c>
      <c r="O4501" t="s">
        <v>170</v>
      </c>
      <c r="P4501" t="s">
        <v>413</v>
      </c>
      <c r="R4501">
        <v>60</v>
      </c>
      <c r="T4501">
        <v>2</v>
      </c>
      <c r="U4501">
        <v>166</v>
      </c>
    </row>
    <row r="4502" spans="1:21">
      <c r="A4502" t="s">
        <v>333</v>
      </c>
      <c r="B4502">
        <v>21</v>
      </c>
      <c r="C4502" t="s">
        <v>99</v>
      </c>
      <c r="D4502" t="s">
        <v>54</v>
      </c>
      <c r="E4502" t="s">
        <v>334</v>
      </c>
      <c r="F4502" t="s">
        <v>240</v>
      </c>
      <c r="G4502" t="s">
        <v>241</v>
      </c>
      <c r="H4502" t="s">
        <v>93</v>
      </c>
      <c r="I4502" t="s">
        <v>173</v>
      </c>
      <c r="J4502" t="s">
        <v>310</v>
      </c>
      <c r="K4502">
        <v>0</v>
      </c>
      <c r="L4502" t="s">
        <v>273</v>
      </c>
      <c r="M4502">
        <v>-1</v>
      </c>
      <c r="N4502" t="s">
        <v>335</v>
      </c>
      <c r="O4502" t="s">
        <v>170</v>
      </c>
      <c r="P4502" t="s">
        <v>413</v>
      </c>
      <c r="R4502">
        <v>52.574052863436123</v>
      </c>
      <c r="T4502">
        <v>1</v>
      </c>
      <c r="U4502">
        <v>166</v>
      </c>
    </row>
    <row r="4503" spans="1:21">
      <c r="A4503" t="s">
        <v>333</v>
      </c>
      <c r="B4503">
        <v>21</v>
      </c>
      <c r="C4503" t="s">
        <v>99</v>
      </c>
      <c r="D4503" t="s">
        <v>54</v>
      </c>
      <c r="E4503" t="s">
        <v>334</v>
      </c>
      <c r="F4503" t="s">
        <v>240</v>
      </c>
      <c r="G4503" t="s">
        <v>241</v>
      </c>
      <c r="H4503" t="s">
        <v>22</v>
      </c>
      <c r="I4503" t="s">
        <v>404</v>
      </c>
      <c r="J4503" t="s">
        <v>265</v>
      </c>
      <c r="K4503">
        <v>0</v>
      </c>
      <c r="L4503" t="s">
        <v>273</v>
      </c>
      <c r="M4503">
        <v>-2</v>
      </c>
      <c r="N4503" t="s">
        <v>296</v>
      </c>
      <c r="O4503" t="s">
        <v>170</v>
      </c>
      <c r="P4503" t="s">
        <v>413</v>
      </c>
      <c r="R4503">
        <v>52.081818181818178</v>
      </c>
      <c r="T4503">
        <v>20</v>
      </c>
      <c r="U4503">
        <v>134</v>
      </c>
    </row>
    <row r="4504" spans="1:21">
      <c r="A4504" t="s">
        <v>333</v>
      </c>
      <c r="B4504">
        <v>21</v>
      </c>
      <c r="C4504" t="s">
        <v>99</v>
      </c>
      <c r="D4504" t="s">
        <v>54</v>
      </c>
      <c r="E4504" t="s">
        <v>334</v>
      </c>
      <c r="F4504" t="s">
        <v>240</v>
      </c>
      <c r="G4504" t="s">
        <v>241</v>
      </c>
      <c r="H4504" t="s">
        <v>24</v>
      </c>
      <c r="I4504" t="s">
        <v>404</v>
      </c>
      <c r="J4504" t="s">
        <v>266</v>
      </c>
      <c r="K4504">
        <v>0</v>
      </c>
      <c r="L4504" t="s">
        <v>273</v>
      </c>
      <c r="M4504">
        <v>-2</v>
      </c>
      <c r="N4504" t="s">
        <v>296</v>
      </c>
      <c r="O4504" t="s">
        <v>170</v>
      </c>
      <c r="P4504" t="s">
        <v>413</v>
      </c>
      <c r="R4504">
        <v>63.166666666666664</v>
      </c>
      <c r="T4504">
        <v>28</v>
      </c>
      <c r="U4504">
        <v>119</v>
      </c>
    </row>
    <row r="4505" spans="1:21">
      <c r="A4505" t="s">
        <v>333</v>
      </c>
      <c r="B4505">
        <v>21</v>
      </c>
      <c r="C4505" t="s">
        <v>99</v>
      </c>
      <c r="D4505" t="s">
        <v>54</v>
      </c>
      <c r="E4505" t="s">
        <v>334</v>
      </c>
      <c r="F4505" t="s">
        <v>240</v>
      </c>
      <c r="G4505" t="s">
        <v>241</v>
      </c>
      <c r="H4505" t="s">
        <v>23</v>
      </c>
      <c r="I4505" t="s">
        <v>404</v>
      </c>
      <c r="J4505" t="s">
        <v>267</v>
      </c>
      <c r="K4505">
        <v>0</v>
      </c>
      <c r="L4505" t="s">
        <v>273</v>
      </c>
      <c r="M4505">
        <v>-2</v>
      </c>
      <c r="N4505" t="s">
        <v>296</v>
      </c>
      <c r="O4505" t="s">
        <v>170</v>
      </c>
      <c r="P4505" t="s">
        <v>413</v>
      </c>
      <c r="R4505">
        <v>61</v>
      </c>
      <c r="T4505">
        <v>15</v>
      </c>
      <c r="U4505">
        <v>115</v>
      </c>
    </row>
    <row r="4506" spans="1:21">
      <c r="A4506" t="s">
        <v>333</v>
      </c>
      <c r="B4506">
        <v>21</v>
      </c>
      <c r="C4506" t="s">
        <v>99</v>
      </c>
      <c r="D4506" t="s">
        <v>54</v>
      </c>
      <c r="E4506" t="s">
        <v>334</v>
      </c>
      <c r="F4506" t="s">
        <v>240</v>
      </c>
      <c r="G4506" t="s">
        <v>241</v>
      </c>
      <c r="H4506" t="s">
        <v>18</v>
      </c>
      <c r="I4506" t="s">
        <v>404</v>
      </c>
      <c r="J4506" t="s">
        <v>268</v>
      </c>
      <c r="K4506">
        <v>0</v>
      </c>
      <c r="L4506" t="s">
        <v>273</v>
      </c>
      <c r="M4506">
        <v>-2</v>
      </c>
      <c r="N4506" t="s">
        <v>296</v>
      </c>
      <c r="O4506" t="s">
        <v>170</v>
      </c>
      <c r="P4506" t="s">
        <v>413</v>
      </c>
      <c r="R4506">
        <v>46.5</v>
      </c>
      <c r="T4506">
        <v>20</v>
      </c>
      <c r="U4506">
        <v>84</v>
      </c>
    </row>
    <row r="4507" spans="1:21">
      <c r="A4507" t="s">
        <v>333</v>
      </c>
      <c r="B4507">
        <v>21</v>
      </c>
      <c r="C4507" t="s">
        <v>99</v>
      </c>
      <c r="D4507" t="s">
        <v>54</v>
      </c>
      <c r="E4507" t="s">
        <v>334</v>
      </c>
      <c r="F4507" t="s">
        <v>240</v>
      </c>
      <c r="G4507" t="s">
        <v>241</v>
      </c>
      <c r="H4507" t="s">
        <v>20</v>
      </c>
      <c r="I4507" t="s">
        <v>404</v>
      </c>
      <c r="J4507" t="s">
        <v>269</v>
      </c>
      <c r="K4507">
        <v>0</v>
      </c>
      <c r="L4507" t="s">
        <v>273</v>
      </c>
      <c r="M4507">
        <v>-2</v>
      </c>
      <c r="N4507" t="s">
        <v>296</v>
      </c>
      <c r="O4507" t="s">
        <v>170</v>
      </c>
      <c r="P4507" t="s">
        <v>413</v>
      </c>
      <c r="R4507">
        <v>48.71153846153846</v>
      </c>
      <c r="T4507">
        <v>26</v>
      </c>
      <c r="U4507">
        <v>84</v>
      </c>
    </row>
    <row r="4508" spans="1:21">
      <c r="A4508" t="s">
        <v>333</v>
      </c>
      <c r="B4508">
        <v>21</v>
      </c>
      <c r="C4508" t="s">
        <v>99</v>
      </c>
      <c r="D4508" t="s">
        <v>54</v>
      </c>
      <c r="E4508" t="s">
        <v>334</v>
      </c>
      <c r="F4508" t="s">
        <v>240</v>
      </c>
      <c r="G4508" t="s">
        <v>241</v>
      </c>
      <c r="H4508" t="s">
        <v>9</v>
      </c>
      <c r="I4508" t="s">
        <v>404</v>
      </c>
      <c r="J4508" t="s">
        <v>270</v>
      </c>
      <c r="K4508">
        <v>0</v>
      </c>
      <c r="L4508" t="s">
        <v>273</v>
      </c>
      <c r="M4508">
        <v>-2</v>
      </c>
      <c r="N4508" t="s">
        <v>296</v>
      </c>
      <c r="O4508" t="s">
        <v>170</v>
      </c>
      <c r="P4508" t="s">
        <v>413</v>
      </c>
      <c r="R4508">
        <v>38.625</v>
      </c>
      <c r="T4508">
        <v>16</v>
      </c>
      <c r="U4508">
        <v>70</v>
      </c>
    </row>
    <row r="4509" spans="1:21">
      <c r="A4509" t="s">
        <v>333</v>
      </c>
      <c r="B4509">
        <v>21</v>
      </c>
      <c r="C4509" t="s">
        <v>99</v>
      </c>
      <c r="D4509" t="s">
        <v>54</v>
      </c>
      <c r="E4509" t="s">
        <v>334</v>
      </c>
      <c r="F4509" t="s">
        <v>240</v>
      </c>
      <c r="G4509" t="s">
        <v>241</v>
      </c>
      <c r="H4509" t="s">
        <v>21</v>
      </c>
      <c r="I4509" t="s">
        <v>404</v>
      </c>
      <c r="J4509" t="s">
        <v>271</v>
      </c>
      <c r="K4509">
        <v>0</v>
      </c>
      <c r="L4509" t="s">
        <v>273</v>
      </c>
      <c r="M4509">
        <v>-2</v>
      </c>
      <c r="N4509" t="s">
        <v>296</v>
      </c>
      <c r="O4509" t="s">
        <v>170</v>
      </c>
      <c r="P4509" t="s">
        <v>413</v>
      </c>
      <c r="R4509">
        <v>69</v>
      </c>
      <c r="T4509">
        <v>26</v>
      </c>
      <c r="U4509">
        <v>159</v>
      </c>
    </row>
    <row r="4510" spans="1:21">
      <c r="A4510" t="s">
        <v>333</v>
      </c>
      <c r="B4510">
        <v>21</v>
      </c>
      <c r="C4510" t="s">
        <v>99</v>
      </c>
      <c r="D4510" t="s">
        <v>54</v>
      </c>
      <c r="E4510" t="s">
        <v>334</v>
      </c>
      <c r="F4510" t="s">
        <v>240</v>
      </c>
      <c r="G4510" t="s">
        <v>241</v>
      </c>
      <c r="H4510" t="s">
        <v>6</v>
      </c>
      <c r="I4510" t="s">
        <v>404</v>
      </c>
      <c r="J4510" t="s">
        <v>272</v>
      </c>
      <c r="K4510">
        <v>0</v>
      </c>
      <c r="L4510" t="s">
        <v>273</v>
      </c>
      <c r="M4510">
        <v>-2</v>
      </c>
      <c r="N4510" t="s">
        <v>296</v>
      </c>
      <c r="O4510" t="s">
        <v>170</v>
      </c>
      <c r="P4510" t="s">
        <v>413</v>
      </c>
      <c r="R4510">
        <v>32</v>
      </c>
      <c r="T4510">
        <v>32</v>
      </c>
      <c r="U4510">
        <v>32</v>
      </c>
    </row>
    <row r="4511" spans="1:21">
      <c r="A4511" t="s">
        <v>333</v>
      </c>
      <c r="B4511">
        <v>21</v>
      </c>
      <c r="C4511" t="s">
        <v>99</v>
      </c>
      <c r="D4511" t="s">
        <v>54</v>
      </c>
      <c r="E4511" t="s">
        <v>334</v>
      </c>
      <c r="F4511" t="s">
        <v>240</v>
      </c>
      <c r="G4511" t="s">
        <v>241</v>
      </c>
      <c r="H4511" t="s">
        <v>4</v>
      </c>
      <c r="I4511" t="s">
        <v>404</v>
      </c>
      <c r="J4511" t="s">
        <v>297</v>
      </c>
      <c r="K4511">
        <v>0</v>
      </c>
      <c r="L4511" t="s">
        <v>273</v>
      </c>
      <c r="M4511">
        <v>-2</v>
      </c>
      <c r="N4511" t="s">
        <v>296</v>
      </c>
      <c r="O4511" t="s">
        <v>170</v>
      </c>
      <c r="P4511" t="s">
        <v>413</v>
      </c>
      <c r="R4511">
        <v>44.25</v>
      </c>
      <c r="T4511">
        <v>19</v>
      </c>
      <c r="U4511">
        <v>60</v>
      </c>
    </row>
    <row r="4512" spans="1:21">
      <c r="A4512" t="s">
        <v>333</v>
      </c>
      <c r="B4512">
        <v>21</v>
      </c>
      <c r="C4512" t="s">
        <v>99</v>
      </c>
      <c r="D4512" t="s">
        <v>54</v>
      </c>
      <c r="E4512" t="s">
        <v>334</v>
      </c>
      <c r="F4512" t="s">
        <v>240</v>
      </c>
      <c r="G4512" t="s">
        <v>241</v>
      </c>
      <c r="H4512" t="s">
        <v>11</v>
      </c>
      <c r="I4512" t="s">
        <v>404</v>
      </c>
      <c r="J4512" t="s">
        <v>298</v>
      </c>
      <c r="K4512">
        <v>0</v>
      </c>
      <c r="L4512" t="s">
        <v>273</v>
      </c>
      <c r="M4512">
        <v>-2</v>
      </c>
      <c r="N4512" t="s">
        <v>296</v>
      </c>
      <c r="O4512" t="s">
        <v>170</v>
      </c>
      <c r="P4512" t="s">
        <v>413</v>
      </c>
      <c r="R4512">
        <v>66.433333333333337</v>
      </c>
      <c r="T4512">
        <v>17</v>
      </c>
      <c r="U4512">
        <v>295</v>
      </c>
    </row>
    <row r="4513" spans="1:21">
      <c r="A4513" t="s">
        <v>333</v>
      </c>
      <c r="B4513">
        <v>21</v>
      </c>
      <c r="C4513" t="s">
        <v>99</v>
      </c>
      <c r="D4513" t="s">
        <v>54</v>
      </c>
      <c r="E4513" t="s">
        <v>334</v>
      </c>
      <c r="F4513" t="s">
        <v>240</v>
      </c>
      <c r="G4513" t="s">
        <v>241</v>
      </c>
      <c r="H4513" t="s">
        <v>8</v>
      </c>
      <c r="I4513" t="s">
        <v>404</v>
      </c>
      <c r="J4513" t="s">
        <v>299</v>
      </c>
      <c r="K4513">
        <v>0</v>
      </c>
      <c r="L4513" t="s">
        <v>273</v>
      </c>
      <c r="M4513">
        <v>-2</v>
      </c>
      <c r="N4513" t="s">
        <v>296</v>
      </c>
      <c r="O4513" t="s">
        <v>170</v>
      </c>
      <c r="P4513" t="s">
        <v>413</v>
      </c>
      <c r="R4513">
        <v>57.833333333333336</v>
      </c>
      <c r="T4513">
        <v>20</v>
      </c>
      <c r="U4513">
        <v>130</v>
      </c>
    </row>
    <row r="4514" spans="1:21">
      <c r="A4514" t="s">
        <v>333</v>
      </c>
      <c r="B4514">
        <v>21</v>
      </c>
      <c r="C4514" t="s">
        <v>99</v>
      </c>
      <c r="D4514" t="s">
        <v>54</v>
      </c>
      <c r="E4514" t="s">
        <v>334</v>
      </c>
      <c r="F4514" t="s">
        <v>240</v>
      </c>
      <c r="G4514" t="s">
        <v>241</v>
      </c>
      <c r="H4514" t="s">
        <v>17</v>
      </c>
      <c r="I4514" t="s">
        <v>404</v>
      </c>
      <c r="J4514" t="s">
        <v>300</v>
      </c>
      <c r="K4514">
        <v>0</v>
      </c>
      <c r="L4514" t="s">
        <v>273</v>
      </c>
      <c r="M4514">
        <v>-2</v>
      </c>
      <c r="N4514" t="s">
        <v>296</v>
      </c>
      <c r="O4514" t="s">
        <v>170</v>
      </c>
      <c r="P4514" t="s">
        <v>413</v>
      </c>
      <c r="R4514">
        <v>47.268292682926827</v>
      </c>
      <c r="T4514">
        <v>5</v>
      </c>
      <c r="U4514">
        <v>156</v>
      </c>
    </row>
    <row r="4515" spans="1:21">
      <c r="A4515" t="s">
        <v>333</v>
      </c>
      <c r="B4515">
        <v>21</v>
      </c>
      <c r="C4515" t="s">
        <v>99</v>
      </c>
      <c r="D4515" t="s">
        <v>54</v>
      </c>
      <c r="E4515" t="s">
        <v>334</v>
      </c>
      <c r="F4515" t="s">
        <v>240</v>
      </c>
      <c r="G4515" t="s">
        <v>241</v>
      </c>
      <c r="H4515" t="s">
        <v>13</v>
      </c>
      <c r="I4515" t="s">
        <v>404</v>
      </c>
      <c r="J4515" t="s">
        <v>301</v>
      </c>
      <c r="K4515">
        <v>0</v>
      </c>
      <c r="L4515" t="s">
        <v>273</v>
      </c>
      <c r="M4515">
        <v>-2</v>
      </c>
      <c r="N4515" t="s">
        <v>296</v>
      </c>
      <c r="O4515" t="s">
        <v>170</v>
      </c>
      <c r="P4515" t="s">
        <v>413</v>
      </c>
      <c r="R4515">
        <v>64.246153846153845</v>
      </c>
      <c r="T4515">
        <v>25</v>
      </c>
      <c r="U4515">
        <v>161</v>
      </c>
    </row>
    <row r="4516" spans="1:21">
      <c r="A4516" t="s">
        <v>333</v>
      </c>
      <c r="B4516">
        <v>21</v>
      </c>
      <c r="C4516" t="s">
        <v>99</v>
      </c>
      <c r="D4516" t="s">
        <v>54</v>
      </c>
      <c r="E4516" t="s">
        <v>334</v>
      </c>
      <c r="F4516" t="s">
        <v>240</v>
      </c>
      <c r="G4516" t="s">
        <v>241</v>
      </c>
      <c r="H4516" t="s">
        <v>25</v>
      </c>
      <c r="I4516" t="s">
        <v>404</v>
      </c>
      <c r="J4516" t="s">
        <v>302</v>
      </c>
      <c r="K4516">
        <v>0</v>
      </c>
      <c r="L4516" t="s">
        <v>273</v>
      </c>
      <c r="M4516">
        <v>-2</v>
      </c>
      <c r="N4516" t="s">
        <v>296</v>
      </c>
      <c r="O4516" t="s">
        <v>170</v>
      </c>
      <c r="P4516" t="s">
        <v>413</v>
      </c>
      <c r="R4516">
        <v>69.099999999999994</v>
      </c>
      <c r="T4516">
        <v>1</v>
      </c>
      <c r="U4516">
        <v>148</v>
      </c>
    </row>
    <row r="4517" spans="1:21">
      <c r="A4517" t="s">
        <v>333</v>
      </c>
      <c r="B4517">
        <v>21</v>
      </c>
      <c r="C4517" t="s">
        <v>99</v>
      </c>
      <c r="D4517" t="s">
        <v>54</v>
      </c>
      <c r="E4517" t="s">
        <v>334</v>
      </c>
      <c r="F4517" t="s">
        <v>240</v>
      </c>
      <c r="G4517" t="s">
        <v>241</v>
      </c>
      <c r="H4517" t="s">
        <v>16</v>
      </c>
      <c r="I4517" t="s">
        <v>404</v>
      </c>
      <c r="J4517" t="s">
        <v>303</v>
      </c>
      <c r="K4517">
        <v>0</v>
      </c>
      <c r="L4517" t="s">
        <v>273</v>
      </c>
      <c r="M4517">
        <v>-2</v>
      </c>
      <c r="N4517" t="s">
        <v>296</v>
      </c>
      <c r="O4517" t="s">
        <v>170</v>
      </c>
      <c r="P4517" t="s">
        <v>413</v>
      </c>
      <c r="R4517">
        <v>96</v>
      </c>
      <c r="T4517">
        <v>61</v>
      </c>
      <c r="U4517">
        <v>185</v>
      </c>
    </row>
    <row r="4518" spans="1:21">
      <c r="A4518" t="s">
        <v>333</v>
      </c>
      <c r="B4518">
        <v>21</v>
      </c>
      <c r="C4518" t="s">
        <v>99</v>
      </c>
      <c r="D4518" t="s">
        <v>54</v>
      </c>
      <c r="E4518" t="s">
        <v>334</v>
      </c>
      <c r="F4518" t="s">
        <v>240</v>
      </c>
      <c r="G4518" t="s">
        <v>241</v>
      </c>
      <c r="H4518" t="s">
        <v>5</v>
      </c>
      <c r="I4518" t="s">
        <v>404</v>
      </c>
      <c r="J4518" t="s">
        <v>304</v>
      </c>
      <c r="K4518">
        <v>0</v>
      </c>
      <c r="L4518" t="s">
        <v>273</v>
      </c>
      <c r="M4518">
        <v>-2</v>
      </c>
      <c r="N4518" t="s">
        <v>296</v>
      </c>
      <c r="O4518" t="s">
        <v>170</v>
      </c>
      <c r="P4518" t="s">
        <v>413</v>
      </c>
      <c r="R4518">
        <v>54.153846153846153</v>
      </c>
      <c r="T4518">
        <v>15</v>
      </c>
      <c r="U4518">
        <v>143</v>
      </c>
    </row>
    <row r="4519" spans="1:21">
      <c r="A4519" t="s">
        <v>333</v>
      </c>
      <c r="B4519">
        <v>21</v>
      </c>
      <c r="C4519" t="s">
        <v>99</v>
      </c>
      <c r="D4519" t="s">
        <v>54</v>
      </c>
      <c r="E4519" t="s">
        <v>334</v>
      </c>
      <c r="F4519" t="s">
        <v>240</v>
      </c>
      <c r="G4519" t="s">
        <v>241</v>
      </c>
      <c r="H4519" t="s">
        <v>7</v>
      </c>
      <c r="I4519" t="s">
        <v>404</v>
      </c>
      <c r="J4519" t="s">
        <v>305</v>
      </c>
      <c r="K4519">
        <v>0</v>
      </c>
      <c r="L4519" t="s">
        <v>273</v>
      </c>
      <c r="M4519">
        <v>-2</v>
      </c>
      <c r="N4519" t="s">
        <v>296</v>
      </c>
      <c r="O4519" t="s">
        <v>170</v>
      </c>
      <c r="P4519" t="s">
        <v>413</v>
      </c>
      <c r="R4519">
        <v>53.4</v>
      </c>
      <c r="T4519">
        <v>29</v>
      </c>
      <c r="U4519">
        <v>95</v>
      </c>
    </row>
    <row r="4520" spans="1:21">
      <c r="A4520" t="s">
        <v>333</v>
      </c>
      <c r="B4520">
        <v>21</v>
      </c>
      <c r="C4520" t="s">
        <v>99</v>
      </c>
      <c r="D4520" t="s">
        <v>54</v>
      </c>
      <c r="E4520" t="s">
        <v>334</v>
      </c>
      <c r="F4520" t="s">
        <v>240</v>
      </c>
      <c r="G4520" t="s">
        <v>241</v>
      </c>
      <c r="H4520" t="s">
        <v>15</v>
      </c>
      <c r="I4520" t="s">
        <v>404</v>
      </c>
      <c r="J4520" t="s">
        <v>306</v>
      </c>
      <c r="K4520">
        <v>0</v>
      </c>
      <c r="L4520" t="s">
        <v>273</v>
      </c>
      <c r="M4520">
        <v>-2</v>
      </c>
      <c r="N4520" t="s">
        <v>296</v>
      </c>
      <c r="O4520" t="s">
        <v>170</v>
      </c>
      <c r="P4520" t="s">
        <v>413</v>
      </c>
      <c r="R4520">
        <v>53</v>
      </c>
      <c r="T4520">
        <v>16</v>
      </c>
      <c r="U4520">
        <v>117</v>
      </c>
    </row>
    <row r="4521" spans="1:21">
      <c r="A4521" t="s">
        <v>333</v>
      </c>
      <c r="B4521">
        <v>21</v>
      </c>
      <c r="C4521" t="s">
        <v>99</v>
      </c>
      <c r="D4521" t="s">
        <v>54</v>
      </c>
      <c r="E4521" t="s">
        <v>334</v>
      </c>
      <c r="F4521" t="s">
        <v>240</v>
      </c>
      <c r="G4521" t="s">
        <v>241</v>
      </c>
      <c r="H4521" t="s">
        <v>19</v>
      </c>
      <c r="I4521" t="s">
        <v>404</v>
      </c>
      <c r="J4521" t="s">
        <v>307</v>
      </c>
      <c r="K4521">
        <v>0</v>
      </c>
      <c r="L4521" t="s">
        <v>273</v>
      </c>
      <c r="M4521">
        <v>-2</v>
      </c>
      <c r="N4521" t="s">
        <v>296</v>
      </c>
      <c r="O4521" t="s">
        <v>170</v>
      </c>
      <c r="P4521" t="s">
        <v>413</v>
      </c>
      <c r="R4521">
        <v>59.2</v>
      </c>
      <c r="T4521">
        <v>18</v>
      </c>
      <c r="U4521">
        <v>93</v>
      </c>
    </row>
    <row r="4522" spans="1:21">
      <c r="A4522" t="s">
        <v>333</v>
      </c>
      <c r="B4522">
        <v>21</v>
      </c>
      <c r="C4522" t="s">
        <v>99</v>
      </c>
      <c r="D4522" t="s">
        <v>54</v>
      </c>
      <c r="E4522" t="s">
        <v>334</v>
      </c>
      <c r="F4522" t="s">
        <v>240</v>
      </c>
      <c r="G4522" t="s">
        <v>241</v>
      </c>
      <c r="H4522" t="s">
        <v>14</v>
      </c>
      <c r="I4522" t="s">
        <v>404</v>
      </c>
      <c r="J4522" t="s">
        <v>308</v>
      </c>
      <c r="K4522">
        <v>0</v>
      </c>
      <c r="L4522" t="s">
        <v>273</v>
      </c>
      <c r="M4522">
        <v>-2</v>
      </c>
      <c r="N4522" t="s">
        <v>296</v>
      </c>
      <c r="O4522" t="s">
        <v>170</v>
      </c>
      <c r="P4522" t="s">
        <v>413</v>
      </c>
      <c r="R4522">
        <v>55</v>
      </c>
      <c r="T4522">
        <v>15</v>
      </c>
      <c r="U4522">
        <v>114</v>
      </c>
    </row>
    <row r="4523" spans="1:21">
      <c r="A4523" t="s">
        <v>333</v>
      </c>
      <c r="B4523">
        <v>21</v>
      </c>
      <c r="C4523" t="s">
        <v>99</v>
      </c>
      <c r="D4523" t="s">
        <v>54</v>
      </c>
      <c r="E4523" t="s">
        <v>334</v>
      </c>
      <c r="F4523" t="s">
        <v>240</v>
      </c>
      <c r="G4523" t="s">
        <v>241</v>
      </c>
      <c r="H4523" t="s">
        <v>10</v>
      </c>
      <c r="I4523" t="s">
        <v>404</v>
      </c>
      <c r="J4523" t="s">
        <v>309</v>
      </c>
      <c r="K4523">
        <v>0</v>
      </c>
      <c r="L4523" t="s">
        <v>273</v>
      </c>
      <c r="M4523">
        <v>-2</v>
      </c>
      <c r="N4523" t="s">
        <v>296</v>
      </c>
      <c r="O4523" t="s">
        <v>170</v>
      </c>
      <c r="P4523" t="s">
        <v>413</v>
      </c>
      <c r="R4523">
        <v>74.666666666666671</v>
      </c>
      <c r="T4523">
        <v>16</v>
      </c>
      <c r="U4523">
        <v>149</v>
      </c>
    </row>
    <row r="4524" spans="1:21">
      <c r="A4524" t="s">
        <v>333</v>
      </c>
      <c r="B4524">
        <v>21</v>
      </c>
      <c r="C4524" t="s">
        <v>99</v>
      </c>
      <c r="D4524" t="s">
        <v>54</v>
      </c>
      <c r="E4524" t="s">
        <v>334</v>
      </c>
      <c r="F4524" t="s">
        <v>240</v>
      </c>
      <c r="G4524" t="s">
        <v>241</v>
      </c>
      <c r="H4524" t="s">
        <v>93</v>
      </c>
      <c r="I4524" t="s">
        <v>173</v>
      </c>
      <c r="J4524" t="s">
        <v>310</v>
      </c>
      <c r="K4524">
        <v>0</v>
      </c>
      <c r="L4524" t="s">
        <v>273</v>
      </c>
      <c r="M4524">
        <v>-2</v>
      </c>
      <c r="N4524" t="s">
        <v>296</v>
      </c>
      <c r="O4524" t="s">
        <v>170</v>
      </c>
      <c r="P4524" t="s">
        <v>413</v>
      </c>
      <c r="R4524">
        <v>57.186422413793103</v>
      </c>
      <c r="T4524">
        <v>1</v>
      </c>
      <c r="U4524">
        <v>295</v>
      </c>
    </row>
    <row r="4525" spans="1:21">
      <c r="A4525" t="s">
        <v>333</v>
      </c>
      <c r="B4525">
        <v>21</v>
      </c>
      <c r="C4525" t="s">
        <v>99</v>
      </c>
      <c r="D4525" t="s">
        <v>54</v>
      </c>
      <c r="E4525" t="s">
        <v>334</v>
      </c>
      <c r="F4525" t="s">
        <v>240</v>
      </c>
      <c r="G4525" t="s">
        <v>241</v>
      </c>
      <c r="H4525" t="s">
        <v>22</v>
      </c>
      <c r="I4525" t="s">
        <v>404</v>
      </c>
      <c r="J4525" t="s">
        <v>265</v>
      </c>
      <c r="K4525">
        <v>0</v>
      </c>
      <c r="L4525" t="s">
        <v>273</v>
      </c>
      <c r="M4525">
        <v>-3</v>
      </c>
      <c r="N4525" t="s">
        <v>313</v>
      </c>
      <c r="O4525" t="s">
        <v>170</v>
      </c>
      <c r="P4525" t="s">
        <v>413</v>
      </c>
      <c r="R4525">
        <v>57.585714285714282</v>
      </c>
      <c r="T4525">
        <v>22</v>
      </c>
      <c r="U4525">
        <v>130</v>
      </c>
    </row>
    <row r="4526" spans="1:21">
      <c r="A4526" t="s">
        <v>333</v>
      </c>
      <c r="B4526">
        <v>21</v>
      </c>
      <c r="C4526" t="s">
        <v>99</v>
      </c>
      <c r="D4526" t="s">
        <v>54</v>
      </c>
      <c r="E4526" t="s">
        <v>334</v>
      </c>
      <c r="F4526" t="s">
        <v>240</v>
      </c>
      <c r="G4526" t="s">
        <v>241</v>
      </c>
      <c r="H4526" t="s">
        <v>24</v>
      </c>
      <c r="I4526" t="s">
        <v>404</v>
      </c>
      <c r="J4526" t="s">
        <v>266</v>
      </c>
      <c r="K4526">
        <v>0</v>
      </c>
      <c r="L4526" t="s">
        <v>273</v>
      </c>
      <c r="M4526">
        <v>-3</v>
      </c>
      <c r="N4526" t="s">
        <v>313</v>
      </c>
      <c r="O4526" t="s">
        <v>170</v>
      </c>
      <c r="P4526" t="s">
        <v>413</v>
      </c>
      <c r="R4526">
        <v>58.2</v>
      </c>
      <c r="T4526">
        <v>45</v>
      </c>
      <c r="U4526">
        <v>92</v>
      </c>
    </row>
    <row r="4527" spans="1:21">
      <c r="A4527" t="s">
        <v>333</v>
      </c>
      <c r="B4527">
        <v>21</v>
      </c>
      <c r="C4527" t="s">
        <v>99</v>
      </c>
      <c r="D4527" t="s">
        <v>54</v>
      </c>
      <c r="E4527" t="s">
        <v>334</v>
      </c>
      <c r="F4527" t="s">
        <v>240</v>
      </c>
      <c r="G4527" t="s">
        <v>241</v>
      </c>
      <c r="H4527" t="s">
        <v>23</v>
      </c>
      <c r="I4527" t="s">
        <v>404</v>
      </c>
      <c r="J4527" t="s">
        <v>267</v>
      </c>
      <c r="K4527">
        <v>0</v>
      </c>
      <c r="L4527" t="s">
        <v>273</v>
      </c>
      <c r="M4527">
        <v>-3</v>
      </c>
      <c r="N4527" t="s">
        <v>313</v>
      </c>
      <c r="O4527" t="s">
        <v>170</v>
      </c>
      <c r="P4527" t="s">
        <v>413</v>
      </c>
      <c r="R4527">
        <v>39.285714285714285</v>
      </c>
      <c r="T4527">
        <v>20</v>
      </c>
      <c r="U4527">
        <v>67</v>
      </c>
    </row>
    <row r="4528" spans="1:21">
      <c r="A4528" t="s">
        <v>333</v>
      </c>
      <c r="B4528">
        <v>21</v>
      </c>
      <c r="C4528" t="s">
        <v>99</v>
      </c>
      <c r="D4528" t="s">
        <v>54</v>
      </c>
      <c r="E4528" t="s">
        <v>334</v>
      </c>
      <c r="F4528" t="s">
        <v>240</v>
      </c>
      <c r="G4528" t="s">
        <v>241</v>
      </c>
      <c r="H4528" t="s">
        <v>18</v>
      </c>
      <c r="I4528" t="s">
        <v>404</v>
      </c>
      <c r="J4528" t="s">
        <v>268</v>
      </c>
      <c r="K4528">
        <v>0</v>
      </c>
      <c r="L4528" t="s">
        <v>273</v>
      </c>
      <c r="M4528">
        <v>-3</v>
      </c>
      <c r="N4528" t="s">
        <v>313</v>
      </c>
      <c r="O4528" t="s">
        <v>170</v>
      </c>
      <c r="P4528" t="s">
        <v>413</v>
      </c>
      <c r="R4528">
        <v>40.558888888888887</v>
      </c>
      <c r="T4528">
        <v>15</v>
      </c>
      <c r="U4528">
        <v>78.33</v>
      </c>
    </row>
    <row r="4529" spans="1:21">
      <c r="A4529" t="s">
        <v>333</v>
      </c>
      <c r="B4529">
        <v>21</v>
      </c>
      <c r="C4529" t="s">
        <v>99</v>
      </c>
      <c r="D4529" t="s">
        <v>54</v>
      </c>
      <c r="E4529" t="s">
        <v>334</v>
      </c>
      <c r="F4529" t="s">
        <v>240</v>
      </c>
      <c r="G4529" t="s">
        <v>241</v>
      </c>
      <c r="H4529" t="s">
        <v>20</v>
      </c>
      <c r="I4529" t="s">
        <v>404</v>
      </c>
      <c r="J4529" t="s">
        <v>269</v>
      </c>
      <c r="K4529">
        <v>0</v>
      </c>
      <c r="L4529" t="s">
        <v>273</v>
      </c>
      <c r="M4529">
        <v>-3</v>
      </c>
      <c r="N4529" t="s">
        <v>313</v>
      </c>
      <c r="O4529" t="s">
        <v>170</v>
      </c>
      <c r="P4529" t="s">
        <v>413</v>
      </c>
      <c r="R4529">
        <v>44.522500000000001</v>
      </c>
      <c r="T4529">
        <v>11</v>
      </c>
      <c r="U4529">
        <v>88</v>
      </c>
    </row>
    <row r="4530" spans="1:21">
      <c r="A4530" t="s">
        <v>333</v>
      </c>
      <c r="B4530">
        <v>21</v>
      </c>
      <c r="C4530" t="s">
        <v>99</v>
      </c>
      <c r="D4530" t="s">
        <v>54</v>
      </c>
      <c r="E4530" t="s">
        <v>334</v>
      </c>
      <c r="F4530" t="s">
        <v>240</v>
      </c>
      <c r="G4530" t="s">
        <v>241</v>
      </c>
      <c r="H4530" t="s">
        <v>9</v>
      </c>
      <c r="I4530" t="s">
        <v>404</v>
      </c>
      <c r="J4530" t="s">
        <v>270</v>
      </c>
      <c r="K4530">
        <v>0</v>
      </c>
      <c r="L4530" t="s">
        <v>273</v>
      </c>
      <c r="M4530">
        <v>-3</v>
      </c>
      <c r="N4530" t="s">
        <v>313</v>
      </c>
      <c r="O4530" t="s">
        <v>170</v>
      </c>
      <c r="P4530" t="s">
        <v>413</v>
      </c>
      <c r="R4530">
        <v>48.375</v>
      </c>
      <c r="T4530">
        <v>12</v>
      </c>
      <c r="U4530">
        <v>66</v>
      </c>
    </row>
    <row r="4531" spans="1:21">
      <c r="A4531" t="s">
        <v>333</v>
      </c>
      <c r="B4531">
        <v>21</v>
      </c>
      <c r="C4531" t="s">
        <v>99</v>
      </c>
      <c r="D4531" t="s">
        <v>54</v>
      </c>
      <c r="E4531" t="s">
        <v>334</v>
      </c>
      <c r="F4531" t="s">
        <v>240</v>
      </c>
      <c r="G4531" t="s">
        <v>241</v>
      </c>
      <c r="H4531" t="s">
        <v>21</v>
      </c>
      <c r="I4531" t="s">
        <v>404</v>
      </c>
      <c r="J4531" t="s">
        <v>271</v>
      </c>
      <c r="K4531">
        <v>0</v>
      </c>
      <c r="L4531" t="s">
        <v>273</v>
      </c>
      <c r="M4531">
        <v>-3</v>
      </c>
      <c r="N4531" t="s">
        <v>313</v>
      </c>
      <c r="O4531" t="s">
        <v>170</v>
      </c>
      <c r="P4531" t="s">
        <v>413</v>
      </c>
      <c r="R4531">
        <v>68.714285714285708</v>
      </c>
      <c r="T4531">
        <v>21</v>
      </c>
      <c r="U4531">
        <v>126</v>
      </c>
    </row>
    <row r="4532" spans="1:21">
      <c r="A4532" t="s">
        <v>333</v>
      </c>
      <c r="B4532">
        <v>21</v>
      </c>
      <c r="C4532" t="s">
        <v>99</v>
      </c>
      <c r="D4532" t="s">
        <v>54</v>
      </c>
      <c r="E4532" t="s">
        <v>334</v>
      </c>
      <c r="F4532" t="s">
        <v>240</v>
      </c>
      <c r="G4532" t="s">
        <v>241</v>
      </c>
      <c r="H4532" t="s">
        <v>6</v>
      </c>
      <c r="I4532" t="s">
        <v>404</v>
      </c>
      <c r="J4532" t="s">
        <v>272</v>
      </c>
      <c r="K4532">
        <v>0</v>
      </c>
      <c r="L4532" t="s">
        <v>273</v>
      </c>
      <c r="M4532">
        <v>-3</v>
      </c>
      <c r="N4532" t="s">
        <v>313</v>
      </c>
      <c r="O4532" t="s">
        <v>170</v>
      </c>
      <c r="P4532" t="s">
        <v>413</v>
      </c>
      <c r="R4532">
        <v>20</v>
      </c>
      <c r="T4532">
        <v>20</v>
      </c>
      <c r="U4532">
        <v>20</v>
      </c>
    </row>
    <row r="4533" spans="1:21">
      <c r="A4533" t="s">
        <v>333</v>
      </c>
      <c r="B4533">
        <v>21</v>
      </c>
      <c r="C4533" t="s">
        <v>99</v>
      </c>
      <c r="D4533" t="s">
        <v>54</v>
      </c>
      <c r="E4533" t="s">
        <v>334</v>
      </c>
      <c r="F4533" t="s">
        <v>240</v>
      </c>
      <c r="G4533" t="s">
        <v>241</v>
      </c>
      <c r="H4533" t="s">
        <v>4</v>
      </c>
      <c r="I4533" t="s">
        <v>404</v>
      </c>
      <c r="J4533" t="s">
        <v>297</v>
      </c>
      <c r="K4533">
        <v>0</v>
      </c>
      <c r="L4533" t="s">
        <v>273</v>
      </c>
      <c r="M4533">
        <v>-3</v>
      </c>
      <c r="N4533" t="s">
        <v>313</v>
      </c>
      <c r="O4533" t="s">
        <v>170</v>
      </c>
      <c r="P4533" t="s">
        <v>413</v>
      </c>
      <c r="R4533">
        <v>41.4</v>
      </c>
      <c r="T4533">
        <v>15</v>
      </c>
      <c r="U4533">
        <v>85</v>
      </c>
    </row>
    <row r="4534" spans="1:21">
      <c r="A4534" t="s">
        <v>333</v>
      </c>
      <c r="B4534">
        <v>21</v>
      </c>
      <c r="C4534" t="s">
        <v>99</v>
      </c>
      <c r="D4534" t="s">
        <v>54</v>
      </c>
      <c r="E4534" t="s">
        <v>334</v>
      </c>
      <c r="F4534" t="s">
        <v>240</v>
      </c>
      <c r="G4534" t="s">
        <v>241</v>
      </c>
      <c r="H4534" t="s">
        <v>11</v>
      </c>
      <c r="I4534" t="s">
        <v>404</v>
      </c>
      <c r="J4534" t="s">
        <v>298</v>
      </c>
      <c r="K4534">
        <v>0</v>
      </c>
      <c r="L4534" t="s">
        <v>273</v>
      </c>
      <c r="M4534">
        <v>-3</v>
      </c>
      <c r="N4534" t="s">
        <v>313</v>
      </c>
      <c r="O4534" t="s">
        <v>170</v>
      </c>
      <c r="P4534" t="s">
        <v>413</v>
      </c>
      <c r="R4534">
        <v>62.612903225806448</v>
      </c>
      <c r="T4534">
        <v>15</v>
      </c>
      <c r="U4534">
        <v>138</v>
      </c>
    </row>
    <row r="4535" spans="1:21">
      <c r="A4535" t="s">
        <v>333</v>
      </c>
      <c r="B4535">
        <v>21</v>
      </c>
      <c r="C4535" t="s">
        <v>99</v>
      </c>
      <c r="D4535" t="s">
        <v>54</v>
      </c>
      <c r="E4535" t="s">
        <v>334</v>
      </c>
      <c r="F4535" t="s">
        <v>240</v>
      </c>
      <c r="G4535" t="s">
        <v>241</v>
      </c>
      <c r="H4535" t="s">
        <v>8</v>
      </c>
      <c r="I4535" t="s">
        <v>404</v>
      </c>
      <c r="J4535" t="s">
        <v>299</v>
      </c>
      <c r="K4535">
        <v>0</v>
      </c>
      <c r="L4535" t="s">
        <v>273</v>
      </c>
      <c r="M4535">
        <v>-3</v>
      </c>
      <c r="N4535" t="s">
        <v>313</v>
      </c>
      <c r="O4535" t="s">
        <v>170</v>
      </c>
      <c r="P4535" t="s">
        <v>413</v>
      </c>
      <c r="R4535">
        <v>55.333333333333336</v>
      </c>
      <c r="T4535">
        <v>11</v>
      </c>
      <c r="U4535">
        <v>108</v>
      </c>
    </row>
    <row r="4536" spans="1:21">
      <c r="A4536" t="s">
        <v>333</v>
      </c>
      <c r="B4536">
        <v>21</v>
      </c>
      <c r="C4536" t="s">
        <v>99</v>
      </c>
      <c r="D4536" t="s">
        <v>54</v>
      </c>
      <c r="E4536" t="s">
        <v>334</v>
      </c>
      <c r="F4536" t="s">
        <v>240</v>
      </c>
      <c r="G4536" t="s">
        <v>241</v>
      </c>
      <c r="H4536" t="s">
        <v>17</v>
      </c>
      <c r="I4536" t="s">
        <v>404</v>
      </c>
      <c r="J4536" t="s">
        <v>300</v>
      </c>
      <c r="K4536">
        <v>0</v>
      </c>
      <c r="L4536" t="s">
        <v>273</v>
      </c>
      <c r="M4536">
        <v>-3</v>
      </c>
      <c r="N4536" t="s">
        <v>313</v>
      </c>
      <c r="O4536" t="s">
        <v>170</v>
      </c>
      <c r="P4536" t="s">
        <v>413</v>
      </c>
      <c r="R4536">
        <v>53.61904761904762</v>
      </c>
      <c r="T4536">
        <v>8</v>
      </c>
      <c r="U4536">
        <v>148</v>
      </c>
    </row>
    <row r="4537" spans="1:21">
      <c r="A4537" t="s">
        <v>333</v>
      </c>
      <c r="B4537">
        <v>21</v>
      </c>
      <c r="C4537" t="s">
        <v>99</v>
      </c>
      <c r="D4537" t="s">
        <v>54</v>
      </c>
      <c r="E4537" t="s">
        <v>334</v>
      </c>
      <c r="F4537" t="s">
        <v>240</v>
      </c>
      <c r="G4537" t="s">
        <v>241</v>
      </c>
      <c r="H4537" t="s">
        <v>13</v>
      </c>
      <c r="I4537" t="s">
        <v>404</v>
      </c>
      <c r="J4537" t="s">
        <v>301</v>
      </c>
      <c r="K4537">
        <v>0</v>
      </c>
      <c r="L4537" t="s">
        <v>273</v>
      </c>
      <c r="M4537">
        <v>-3</v>
      </c>
      <c r="N4537" t="s">
        <v>313</v>
      </c>
      <c r="O4537" t="s">
        <v>170</v>
      </c>
      <c r="P4537" t="s">
        <v>413</v>
      </c>
      <c r="R4537">
        <v>54.875</v>
      </c>
      <c r="T4537">
        <v>10</v>
      </c>
      <c r="U4537">
        <v>135</v>
      </c>
    </row>
    <row r="4538" spans="1:21">
      <c r="A4538" t="s">
        <v>333</v>
      </c>
      <c r="B4538">
        <v>21</v>
      </c>
      <c r="C4538" t="s">
        <v>99</v>
      </c>
      <c r="D4538" t="s">
        <v>54</v>
      </c>
      <c r="E4538" t="s">
        <v>334</v>
      </c>
      <c r="F4538" t="s">
        <v>240</v>
      </c>
      <c r="G4538" t="s">
        <v>241</v>
      </c>
      <c r="H4538" t="s">
        <v>25</v>
      </c>
      <c r="I4538" t="s">
        <v>404</v>
      </c>
      <c r="J4538" t="s">
        <v>302</v>
      </c>
      <c r="K4538">
        <v>0</v>
      </c>
      <c r="L4538" t="s">
        <v>273</v>
      </c>
      <c r="M4538">
        <v>-3</v>
      </c>
      <c r="N4538" t="s">
        <v>313</v>
      </c>
      <c r="O4538" t="s">
        <v>170</v>
      </c>
      <c r="P4538" t="s">
        <v>413</v>
      </c>
      <c r="R4538">
        <v>91.1</v>
      </c>
      <c r="T4538">
        <v>45</v>
      </c>
      <c r="U4538">
        <v>145</v>
      </c>
    </row>
    <row r="4539" spans="1:21">
      <c r="A4539" t="s">
        <v>333</v>
      </c>
      <c r="B4539">
        <v>21</v>
      </c>
      <c r="C4539" t="s">
        <v>99</v>
      </c>
      <c r="D4539" t="s">
        <v>54</v>
      </c>
      <c r="E4539" t="s">
        <v>334</v>
      </c>
      <c r="F4539" t="s">
        <v>240</v>
      </c>
      <c r="G4539" t="s">
        <v>241</v>
      </c>
      <c r="H4539" t="s">
        <v>16</v>
      </c>
      <c r="I4539" t="s">
        <v>404</v>
      </c>
      <c r="J4539" t="s">
        <v>303</v>
      </c>
      <c r="K4539">
        <v>0</v>
      </c>
      <c r="L4539" t="s">
        <v>273</v>
      </c>
      <c r="M4539">
        <v>-3</v>
      </c>
      <c r="N4539" t="s">
        <v>313</v>
      </c>
      <c r="O4539" t="s">
        <v>170</v>
      </c>
      <c r="P4539" t="s">
        <v>413</v>
      </c>
      <c r="R4539">
        <v>85.625</v>
      </c>
      <c r="T4539">
        <v>19</v>
      </c>
      <c r="U4539">
        <v>178</v>
      </c>
    </row>
    <row r="4540" spans="1:21">
      <c r="A4540" t="s">
        <v>333</v>
      </c>
      <c r="B4540">
        <v>21</v>
      </c>
      <c r="C4540" t="s">
        <v>99</v>
      </c>
      <c r="D4540" t="s">
        <v>54</v>
      </c>
      <c r="E4540" t="s">
        <v>334</v>
      </c>
      <c r="F4540" t="s">
        <v>240</v>
      </c>
      <c r="G4540" t="s">
        <v>241</v>
      </c>
      <c r="H4540" t="s">
        <v>5</v>
      </c>
      <c r="I4540" t="s">
        <v>404</v>
      </c>
      <c r="J4540" t="s">
        <v>304</v>
      </c>
      <c r="K4540">
        <v>0</v>
      </c>
      <c r="L4540" t="s">
        <v>273</v>
      </c>
      <c r="M4540">
        <v>-3</v>
      </c>
      <c r="N4540" t="s">
        <v>313</v>
      </c>
      <c r="O4540" t="s">
        <v>170</v>
      </c>
      <c r="P4540" t="s">
        <v>413</v>
      </c>
      <c r="R4540">
        <v>54.583333333333336</v>
      </c>
      <c r="T4540">
        <v>22</v>
      </c>
      <c r="U4540">
        <v>121</v>
      </c>
    </row>
    <row r="4541" spans="1:21">
      <c r="A4541" t="s">
        <v>333</v>
      </c>
      <c r="B4541">
        <v>21</v>
      </c>
      <c r="C4541" t="s">
        <v>99</v>
      </c>
      <c r="D4541" t="s">
        <v>54</v>
      </c>
      <c r="E4541" t="s">
        <v>334</v>
      </c>
      <c r="F4541" t="s">
        <v>240</v>
      </c>
      <c r="G4541" t="s">
        <v>241</v>
      </c>
      <c r="H4541" t="s">
        <v>7</v>
      </c>
      <c r="I4541" t="s">
        <v>404</v>
      </c>
      <c r="J4541" t="s">
        <v>305</v>
      </c>
      <c r="K4541">
        <v>0</v>
      </c>
      <c r="L4541" t="s">
        <v>273</v>
      </c>
      <c r="M4541">
        <v>-3</v>
      </c>
      <c r="N4541" t="s">
        <v>313</v>
      </c>
      <c r="O4541" t="s">
        <v>170</v>
      </c>
      <c r="P4541" t="s">
        <v>413</v>
      </c>
      <c r="R4541">
        <v>61.75</v>
      </c>
      <c r="T4541">
        <v>47</v>
      </c>
      <c r="U4541">
        <v>96</v>
      </c>
    </row>
    <row r="4542" spans="1:21">
      <c r="A4542" t="s">
        <v>333</v>
      </c>
      <c r="B4542">
        <v>21</v>
      </c>
      <c r="C4542" t="s">
        <v>99</v>
      </c>
      <c r="D4542" t="s">
        <v>54</v>
      </c>
      <c r="E4542" t="s">
        <v>334</v>
      </c>
      <c r="F4542" t="s">
        <v>240</v>
      </c>
      <c r="G4542" t="s">
        <v>241</v>
      </c>
      <c r="H4542" t="s">
        <v>15</v>
      </c>
      <c r="I4542" t="s">
        <v>404</v>
      </c>
      <c r="J4542" t="s">
        <v>306</v>
      </c>
      <c r="K4542">
        <v>0</v>
      </c>
      <c r="L4542" t="s">
        <v>273</v>
      </c>
      <c r="M4542">
        <v>-3</v>
      </c>
      <c r="N4542" t="s">
        <v>313</v>
      </c>
      <c r="O4542" t="s">
        <v>170</v>
      </c>
      <c r="P4542" t="s">
        <v>413</v>
      </c>
      <c r="R4542">
        <v>48.166666666666664</v>
      </c>
      <c r="T4542">
        <v>28</v>
      </c>
      <c r="U4542">
        <v>104</v>
      </c>
    </row>
    <row r="4543" spans="1:21">
      <c r="A4543" t="s">
        <v>333</v>
      </c>
      <c r="B4543">
        <v>21</v>
      </c>
      <c r="C4543" t="s">
        <v>99</v>
      </c>
      <c r="D4543" t="s">
        <v>54</v>
      </c>
      <c r="E4543" t="s">
        <v>334</v>
      </c>
      <c r="F4543" t="s">
        <v>240</v>
      </c>
      <c r="G4543" t="s">
        <v>241</v>
      </c>
      <c r="H4543" t="s">
        <v>19</v>
      </c>
      <c r="I4543" t="s">
        <v>404</v>
      </c>
      <c r="J4543" t="s">
        <v>307</v>
      </c>
      <c r="K4543">
        <v>0</v>
      </c>
      <c r="L4543" t="s">
        <v>273</v>
      </c>
      <c r="M4543">
        <v>-3</v>
      </c>
      <c r="N4543" t="s">
        <v>313</v>
      </c>
      <c r="O4543" t="s">
        <v>170</v>
      </c>
      <c r="P4543" t="s">
        <v>413</v>
      </c>
      <c r="R4543">
        <v>52.416666666666664</v>
      </c>
      <c r="T4543">
        <v>27</v>
      </c>
      <c r="U4543">
        <v>72</v>
      </c>
    </row>
    <row r="4544" spans="1:21">
      <c r="A4544" t="s">
        <v>333</v>
      </c>
      <c r="B4544">
        <v>21</v>
      </c>
      <c r="C4544" t="s">
        <v>99</v>
      </c>
      <c r="D4544" t="s">
        <v>54</v>
      </c>
      <c r="E4544" t="s">
        <v>334</v>
      </c>
      <c r="F4544" t="s">
        <v>240</v>
      </c>
      <c r="G4544" t="s">
        <v>241</v>
      </c>
      <c r="H4544" t="s">
        <v>14</v>
      </c>
      <c r="I4544" t="s">
        <v>404</v>
      </c>
      <c r="J4544" t="s">
        <v>308</v>
      </c>
      <c r="K4544">
        <v>0</v>
      </c>
      <c r="L4544" t="s">
        <v>273</v>
      </c>
      <c r="M4544">
        <v>-3</v>
      </c>
      <c r="N4544" t="s">
        <v>313</v>
      </c>
      <c r="O4544" t="s">
        <v>170</v>
      </c>
      <c r="P4544" t="s">
        <v>413</v>
      </c>
      <c r="R4544">
        <v>64.333333333333329</v>
      </c>
      <c r="T4544">
        <v>22</v>
      </c>
      <c r="U4544">
        <v>110</v>
      </c>
    </row>
    <row r="4545" spans="1:21">
      <c r="A4545" t="s">
        <v>333</v>
      </c>
      <c r="B4545">
        <v>21</v>
      </c>
      <c r="C4545" t="s">
        <v>99</v>
      </c>
      <c r="D4545" t="s">
        <v>54</v>
      </c>
      <c r="E4545" t="s">
        <v>334</v>
      </c>
      <c r="F4545" t="s">
        <v>240</v>
      </c>
      <c r="G4545" t="s">
        <v>241</v>
      </c>
      <c r="H4545" t="s">
        <v>10</v>
      </c>
      <c r="I4545" t="s">
        <v>404</v>
      </c>
      <c r="J4545" t="s">
        <v>309</v>
      </c>
      <c r="K4545">
        <v>0</v>
      </c>
      <c r="L4545" t="s">
        <v>273</v>
      </c>
      <c r="M4545">
        <v>-3</v>
      </c>
      <c r="N4545" t="s">
        <v>313</v>
      </c>
      <c r="O4545" t="s">
        <v>170</v>
      </c>
      <c r="P4545" t="s">
        <v>413</v>
      </c>
      <c r="R4545">
        <v>53.375</v>
      </c>
      <c r="T4545">
        <v>5</v>
      </c>
      <c r="U4545">
        <v>100</v>
      </c>
    </row>
    <row r="4546" spans="1:21">
      <c r="A4546" t="s">
        <v>333</v>
      </c>
      <c r="B4546">
        <v>21</v>
      </c>
      <c r="C4546" t="s">
        <v>99</v>
      </c>
      <c r="D4546" t="s">
        <v>54</v>
      </c>
      <c r="E4546" t="s">
        <v>334</v>
      </c>
      <c r="F4546" t="s">
        <v>240</v>
      </c>
      <c r="G4546" t="s">
        <v>241</v>
      </c>
      <c r="H4546" t="s">
        <v>93</v>
      </c>
      <c r="I4546" t="s">
        <v>173</v>
      </c>
      <c r="J4546" t="s">
        <v>310</v>
      </c>
      <c r="K4546">
        <v>0</v>
      </c>
      <c r="L4546" t="s">
        <v>273</v>
      </c>
      <c r="M4546">
        <v>-3</v>
      </c>
      <c r="N4546" t="s">
        <v>313</v>
      </c>
      <c r="O4546" t="s">
        <v>170</v>
      </c>
      <c r="P4546" t="s">
        <v>413</v>
      </c>
      <c r="R4546">
        <v>57.033187772925764</v>
      </c>
      <c r="T4546">
        <v>5</v>
      </c>
      <c r="U4546">
        <v>178</v>
      </c>
    </row>
    <row r="4547" spans="1:21">
      <c r="A4547" t="s">
        <v>506</v>
      </c>
      <c r="B4547">
        <v>22</v>
      </c>
      <c r="C4547" t="s">
        <v>99</v>
      </c>
      <c r="D4547" t="s">
        <v>400</v>
      </c>
      <c r="E4547" t="s">
        <v>507</v>
      </c>
      <c r="F4547" t="s">
        <v>174</v>
      </c>
      <c r="G4547" t="s">
        <v>508</v>
      </c>
      <c r="H4547" t="s">
        <v>22</v>
      </c>
      <c r="I4547" t="s">
        <v>404</v>
      </c>
      <c r="J4547" t="s">
        <v>265</v>
      </c>
      <c r="K4547">
        <v>1</v>
      </c>
      <c r="L4547" t="s">
        <v>273</v>
      </c>
      <c r="M4547">
        <v>0</v>
      </c>
      <c r="N4547" t="s">
        <v>485</v>
      </c>
      <c r="O4547" t="s">
        <v>170</v>
      </c>
      <c r="P4547" t="s">
        <v>413</v>
      </c>
      <c r="R4547">
        <v>70</v>
      </c>
    </row>
    <row r="4548" spans="1:21">
      <c r="A4548" t="s">
        <v>506</v>
      </c>
      <c r="B4548">
        <v>22</v>
      </c>
      <c r="C4548" t="s">
        <v>99</v>
      </c>
      <c r="D4548" t="s">
        <v>400</v>
      </c>
      <c r="E4548" t="s">
        <v>507</v>
      </c>
      <c r="F4548" t="s">
        <v>174</v>
      </c>
      <c r="G4548" t="s">
        <v>508</v>
      </c>
      <c r="H4548" t="s">
        <v>24</v>
      </c>
      <c r="I4548" t="s">
        <v>404</v>
      </c>
      <c r="J4548" t="s">
        <v>266</v>
      </c>
      <c r="K4548">
        <v>1</v>
      </c>
      <c r="L4548" t="s">
        <v>273</v>
      </c>
      <c r="M4548">
        <v>0</v>
      </c>
      <c r="N4548" t="s">
        <v>485</v>
      </c>
      <c r="O4548" t="s">
        <v>170</v>
      </c>
      <c r="P4548" t="s">
        <v>413</v>
      </c>
      <c r="R4548">
        <v>60</v>
      </c>
    </row>
    <row r="4549" spans="1:21">
      <c r="A4549" t="s">
        <v>506</v>
      </c>
      <c r="B4549">
        <v>22</v>
      </c>
      <c r="C4549" t="s">
        <v>99</v>
      </c>
      <c r="D4549" t="s">
        <v>400</v>
      </c>
      <c r="E4549" t="s">
        <v>507</v>
      </c>
      <c r="F4549" t="s">
        <v>174</v>
      </c>
      <c r="G4549" t="s">
        <v>508</v>
      </c>
      <c r="H4549" t="s">
        <v>23</v>
      </c>
      <c r="I4549" t="s">
        <v>404</v>
      </c>
      <c r="J4549" t="s">
        <v>267</v>
      </c>
      <c r="K4549">
        <v>1</v>
      </c>
      <c r="L4549" t="s">
        <v>273</v>
      </c>
      <c r="M4549">
        <v>0</v>
      </c>
      <c r="N4549" t="s">
        <v>485</v>
      </c>
      <c r="O4549" t="s">
        <v>170</v>
      </c>
      <c r="P4549" t="s">
        <v>413</v>
      </c>
      <c r="R4549">
        <v>58</v>
      </c>
    </row>
    <row r="4550" spans="1:21">
      <c r="A4550" t="s">
        <v>506</v>
      </c>
      <c r="B4550">
        <v>22</v>
      </c>
      <c r="C4550" t="s">
        <v>99</v>
      </c>
      <c r="D4550" t="s">
        <v>400</v>
      </c>
      <c r="E4550" t="s">
        <v>507</v>
      </c>
      <c r="F4550" t="s">
        <v>174</v>
      </c>
      <c r="G4550" t="s">
        <v>508</v>
      </c>
      <c r="H4550" t="s">
        <v>18</v>
      </c>
      <c r="I4550" t="s">
        <v>404</v>
      </c>
      <c r="J4550" t="s">
        <v>268</v>
      </c>
      <c r="K4550">
        <v>1</v>
      </c>
      <c r="L4550" t="s">
        <v>273</v>
      </c>
      <c r="M4550">
        <v>0</v>
      </c>
      <c r="N4550" t="s">
        <v>485</v>
      </c>
      <c r="O4550" t="s">
        <v>170</v>
      </c>
      <c r="P4550" t="s">
        <v>413</v>
      </c>
      <c r="R4550">
        <v>74</v>
      </c>
    </row>
    <row r="4551" spans="1:21">
      <c r="A4551" t="s">
        <v>506</v>
      </c>
      <c r="B4551">
        <v>22</v>
      </c>
      <c r="C4551" t="s">
        <v>99</v>
      </c>
      <c r="D4551" t="s">
        <v>400</v>
      </c>
      <c r="E4551" t="s">
        <v>507</v>
      </c>
      <c r="F4551" t="s">
        <v>174</v>
      </c>
      <c r="G4551" t="s">
        <v>508</v>
      </c>
      <c r="H4551" t="s">
        <v>20</v>
      </c>
      <c r="I4551" t="s">
        <v>404</v>
      </c>
      <c r="J4551" t="s">
        <v>269</v>
      </c>
      <c r="K4551">
        <v>1</v>
      </c>
      <c r="L4551" t="s">
        <v>273</v>
      </c>
      <c r="M4551">
        <v>0</v>
      </c>
      <c r="N4551" t="s">
        <v>485</v>
      </c>
      <c r="O4551" t="s">
        <v>170</v>
      </c>
      <c r="P4551" t="s">
        <v>413</v>
      </c>
      <c r="R4551">
        <v>56</v>
      </c>
    </row>
    <row r="4552" spans="1:21">
      <c r="A4552" t="s">
        <v>506</v>
      </c>
      <c r="B4552">
        <v>22</v>
      </c>
      <c r="C4552" t="s">
        <v>99</v>
      </c>
      <c r="D4552" t="s">
        <v>400</v>
      </c>
      <c r="E4552" t="s">
        <v>507</v>
      </c>
      <c r="F4552" t="s">
        <v>174</v>
      </c>
      <c r="G4552" t="s">
        <v>508</v>
      </c>
      <c r="H4552" t="s">
        <v>9</v>
      </c>
      <c r="I4552" t="s">
        <v>404</v>
      </c>
      <c r="J4552" t="s">
        <v>270</v>
      </c>
      <c r="K4552">
        <v>1</v>
      </c>
      <c r="L4552" t="s">
        <v>273</v>
      </c>
      <c r="M4552">
        <v>0</v>
      </c>
      <c r="N4552" t="s">
        <v>485</v>
      </c>
      <c r="O4552" t="s">
        <v>170</v>
      </c>
      <c r="P4552" t="s">
        <v>413</v>
      </c>
      <c r="R4552">
        <v>72</v>
      </c>
    </row>
    <row r="4553" spans="1:21">
      <c r="A4553" t="s">
        <v>506</v>
      </c>
      <c r="B4553">
        <v>22</v>
      </c>
      <c r="C4553" t="s">
        <v>99</v>
      </c>
      <c r="D4553" t="s">
        <v>400</v>
      </c>
      <c r="E4553" t="s">
        <v>507</v>
      </c>
      <c r="F4553" t="s">
        <v>174</v>
      </c>
      <c r="G4553" t="s">
        <v>508</v>
      </c>
      <c r="H4553" t="s">
        <v>21</v>
      </c>
      <c r="I4553" t="s">
        <v>404</v>
      </c>
      <c r="J4553" t="s">
        <v>271</v>
      </c>
      <c r="K4553">
        <v>1</v>
      </c>
      <c r="L4553" t="s">
        <v>273</v>
      </c>
      <c r="M4553">
        <v>0</v>
      </c>
      <c r="N4553" t="s">
        <v>485</v>
      </c>
      <c r="O4553" t="s">
        <v>170</v>
      </c>
      <c r="P4553" t="s">
        <v>413</v>
      </c>
      <c r="R4553">
        <v>56</v>
      </c>
    </row>
    <row r="4554" spans="1:21">
      <c r="A4554" t="s">
        <v>506</v>
      </c>
      <c r="B4554">
        <v>22</v>
      </c>
      <c r="C4554" t="s">
        <v>99</v>
      </c>
      <c r="D4554" t="s">
        <v>400</v>
      </c>
      <c r="E4554" t="s">
        <v>507</v>
      </c>
      <c r="F4554" t="s">
        <v>174</v>
      </c>
      <c r="G4554" t="s">
        <v>508</v>
      </c>
      <c r="H4554" t="s">
        <v>6</v>
      </c>
      <c r="I4554" t="s">
        <v>404</v>
      </c>
      <c r="J4554" t="s">
        <v>272</v>
      </c>
      <c r="K4554">
        <v>1</v>
      </c>
      <c r="L4554" t="s">
        <v>273</v>
      </c>
      <c r="M4554">
        <v>0</v>
      </c>
      <c r="N4554" t="s">
        <v>485</v>
      </c>
      <c r="O4554" t="s">
        <v>170</v>
      </c>
      <c r="P4554" t="s">
        <v>413</v>
      </c>
      <c r="R4554">
        <v>83</v>
      </c>
    </row>
    <row r="4555" spans="1:21">
      <c r="A4555" t="s">
        <v>506</v>
      </c>
      <c r="B4555">
        <v>22</v>
      </c>
      <c r="C4555" t="s">
        <v>99</v>
      </c>
      <c r="D4555" t="s">
        <v>400</v>
      </c>
      <c r="E4555" t="s">
        <v>507</v>
      </c>
      <c r="F4555" t="s">
        <v>174</v>
      </c>
      <c r="G4555" t="s">
        <v>508</v>
      </c>
      <c r="H4555" t="s">
        <v>4</v>
      </c>
      <c r="I4555" t="s">
        <v>404</v>
      </c>
      <c r="J4555" t="s">
        <v>297</v>
      </c>
      <c r="K4555">
        <v>1</v>
      </c>
      <c r="L4555" t="s">
        <v>273</v>
      </c>
      <c r="M4555">
        <v>0</v>
      </c>
      <c r="N4555" t="s">
        <v>485</v>
      </c>
      <c r="O4555" t="s">
        <v>170</v>
      </c>
      <c r="P4555" t="s">
        <v>413</v>
      </c>
      <c r="R4555">
        <v>36</v>
      </c>
    </row>
    <row r="4556" spans="1:21">
      <c r="A4556" t="s">
        <v>506</v>
      </c>
      <c r="B4556">
        <v>22</v>
      </c>
      <c r="C4556" t="s">
        <v>99</v>
      </c>
      <c r="D4556" t="s">
        <v>400</v>
      </c>
      <c r="E4556" t="s">
        <v>507</v>
      </c>
      <c r="F4556" t="s">
        <v>174</v>
      </c>
      <c r="G4556" t="s">
        <v>508</v>
      </c>
      <c r="H4556" t="s">
        <v>11</v>
      </c>
      <c r="I4556" t="s">
        <v>404</v>
      </c>
      <c r="J4556" t="s">
        <v>298</v>
      </c>
      <c r="K4556">
        <v>1</v>
      </c>
      <c r="L4556" t="s">
        <v>273</v>
      </c>
      <c r="M4556">
        <v>0</v>
      </c>
      <c r="N4556" t="s">
        <v>485</v>
      </c>
      <c r="O4556" t="s">
        <v>170</v>
      </c>
      <c r="P4556" t="s">
        <v>413</v>
      </c>
      <c r="R4556">
        <v>54</v>
      </c>
    </row>
    <row r="4557" spans="1:21">
      <c r="A4557" t="s">
        <v>506</v>
      </c>
      <c r="B4557">
        <v>22</v>
      </c>
      <c r="C4557" t="s">
        <v>99</v>
      </c>
      <c r="D4557" t="s">
        <v>400</v>
      </c>
      <c r="E4557" t="s">
        <v>507</v>
      </c>
      <c r="F4557" t="s">
        <v>174</v>
      </c>
      <c r="G4557" t="s">
        <v>508</v>
      </c>
      <c r="H4557" t="s">
        <v>8</v>
      </c>
      <c r="I4557" t="s">
        <v>404</v>
      </c>
      <c r="J4557" t="s">
        <v>299</v>
      </c>
      <c r="K4557">
        <v>1</v>
      </c>
      <c r="L4557" t="s">
        <v>273</v>
      </c>
      <c r="M4557">
        <v>0</v>
      </c>
      <c r="N4557" t="s">
        <v>485</v>
      </c>
      <c r="O4557" t="s">
        <v>170</v>
      </c>
      <c r="P4557" t="s">
        <v>413</v>
      </c>
      <c r="R4557">
        <v>67</v>
      </c>
    </row>
    <row r="4558" spans="1:21">
      <c r="A4558" t="s">
        <v>506</v>
      </c>
      <c r="B4558">
        <v>22</v>
      </c>
      <c r="C4558" t="s">
        <v>99</v>
      </c>
      <c r="D4558" t="s">
        <v>400</v>
      </c>
      <c r="E4558" t="s">
        <v>507</v>
      </c>
      <c r="F4558" t="s">
        <v>174</v>
      </c>
      <c r="G4558" t="s">
        <v>508</v>
      </c>
      <c r="H4558" t="s">
        <v>17</v>
      </c>
      <c r="I4558" t="s">
        <v>404</v>
      </c>
      <c r="J4558" t="s">
        <v>300</v>
      </c>
      <c r="K4558">
        <v>1</v>
      </c>
      <c r="L4558" t="s">
        <v>273</v>
      </c>
      <c r="M4558">
        <v>0</v>
      </c>
      <c r="N4558" t="s">
        <v>485</v>
      </c>
      <c r="O4558" t="s">
        <v>170</v>
      </c>
      <c r="P4558" t="s">
        <v>413</v>
      </c>
      <c r="R4558">
        <v>54</v>
      </c>
    </row>
    <row r="4559" spans="1:21">
      <c r="A4559" t="s">
        <v>506</v>
      </c>
      <c r="B4559">
        <v>22</v>
      </c>
      <c r="C4559" t="s">
        <v>99</v>
      </c>
      <c r="D4559" t="s">
        <v>400</v>
      </c>
      <c r="E4559" t="s">
        <v>507</v>
      </c>
      <c r="F4559" t="s">
        <v>174</v>
      </c>
      <c r="G4559" t="s">
        <v>508</v>
      </c>
      <c r="H4559" t="s">
        <v>13</v>
      </c>
      <c r="I4559" t="s">
        <v>404</v>
      </c>
      <c r="J4559" t="s">
        <v>301</v>
      </c>
      <c r="K4559">
        <v>1</v>
      </c>
      <c r="L4559" t="s">
        <v>273</v>
      </c>
      <c r="M4559">
        <v>0</v>
      </c>
      <c r="N4559" t="s">
        <v>485</v>
      </c>
      <c r="O4559" t="s">
        <v>170</v>
      </c>
      <c r="P4559" t="s">
        <v>413</v>
      </c>
      <c r="R4559">
        <v>74</v>
      </c>
    </row>
    <row r="4560" spans="1:21">
      <c r="A4560" t="s">
        <v>506</v>
      </c>
      <c r="B4560">
        <v>22</v>
      </c>
      <c r="C4560" t="s">
        <v>99</v>
      </c>
      <c r="D4560" t="s">
        <v>400</v>
      </c>
      <c r="E4560" t="s">
        <v>507</v>
      </c>
      <c r="F4560" t="s">
        <v>174</v>
      </c>
      <c r="G4560" t="s">
        <v>508</v>
      </c>
      <c r="H4560" t="s">
        <v>25</v>
      </c>
      <c r="I4560" t="s">
        <v>404</v>
      </c>
      <c r="J4560" t="s">
        <v>302</v>
      </c>
      <c r="K4560">
        <v>1</v>
      </c>
      <c r="L4560" t="s">
        <v>273</v>
      </c>
      <c r="M4560">
        <v>0</v>
      </c>
      <c r="N4560" t="s">
        <v>485</v>
      </c>
      <c r="O4560" t="s">
        <v>170</v>
      </c>
      <c r="P4560" t="s">
        <v>413</v>
      </c>
      <c r="R4560">
        <v>44</v>
      </c>
    </row>
    <row r="4561" spans="1:18">
      <c r="A4561" t="s">
        <v>506</v>
      </c>
      <c r="B4561">
        <v>22</v>
      </c>
      <c r="C4561" t="s">
        <v>99</v>
      </c>
      <c r="D4561" t="s">
        <v>400</v>
      </c>
      <c r="E4561" t="s">
        <v>507</v>
      </c>
      <c r="F4561" t="s">
        <v>174</v>
      </c>
      <c r="G4561" t="s">
        <v>508</v>
      </c>
      <c r="H4561" t="s">
        <v>16</v>
      </c>
      <c r="I4561" t="s">
        <v>404</v>
      </c>
      <c r="J4561" t="s">
        <v>303</v>
      </c>
      <c r="K4561">
        <v>1</v>
      </c>
      <c r="L4561" t="s">
        <v>273</v>
      </c>
      <c r="M4561">
        <v>0</v>
      </c>
      <c r="N4561" t="s">
        <v>485</v>
      </c>
      <c r="O4561" t="s">
        <v>170</v>
      </c>
      <c r="P4561" t="s">
        <v>413</v>
      </c>
      <c r="R4561">
        <v>75</v>
      </c>
    </row>
    <row r="4562" spans="1:18">
      <c r="A4562" t="s">
        <v>506</v>
      </c>
      <c r="B4562">
        <v>22</v>
      </c>
      <c r="C4562" t="s">
        <v>99</v>
      </c>
      <c r="D4562" t="s">
        <v>400</v>
      </c>
      <c r="E4562" t="s">
        <v>507</v>
      </c>
      <c r="F4562" t="s">
        <v>174</v>
      </c>
      <c r="G4562" t="s">
        <v>508</v>
      </c>
      <c r="H4562" t="s">
        <v>5</v>
      </c>
      <c r="I4562" t="s">
        <v>404</v>
      </c>
      <c r="J4562" t="s">
        <v>304</v>
      </c>
      <c r="K4562">
        <v>1</v>
      </c>
      <c r="L4562" t="s">
        <v>273</v>
      </c>
      <c r="M4562">
        <v>0</v>
      </c>
      <c r="N4562" t="s">
        <v>485</v>
      </c>
      <c r="O4562" t="s">
        <v>170</v>
      </c>
      <c r="P4562" t="s">
        <v>413</v>
      </c>
      <c r="R4562">
        <v>45</v>
      </c>
    </row>
    <row r="4563" spans="1:18">
      <c r="A4563" t="s">
        <v>506</v>
      </c>
      <c r="B4563">
        <v>22</v>
      </c>
      <c r="C4563" t="s">
        <v>99</v>
      </c>
      <c r="D4563" t="s">
        <v>400</v>
      </c>
      <c r="E4563" t="s">
        <v>507</v>
      </c>
      <c r="F4563" t="s">
        <v>174</v>
      </c>
      <c r="G4563" t="s">
        <v>508</v>
      </c>
      <c r="H4563" t="s">
        <v>7</v>
      </c>
      <c r="I4563" t="s">
        <v>404</v>
      </c>
      <c r="J4563" t="s">
        <v>305</v>
      </c>
      <c r="K4563">
        <v>1</v>
      </c>
      <c r="L4563" t="s">
        <v>273</v>
      </c>
      <c r="M4563">
        <v>0</v>
      </c>
      <c r="N4563" t="s">
        <v>485</v>
      </c>
      <c r="O4563" t="s">
        <v>170</v>
      </c>
      <c r="P4563" t="s">
        <v>413</v>
      </c>
      <c r="R4563">
        <v>59</v>
      </c>
    </row>
    <row r="4564" spans="1:18">
      <c r="A4564" t="s">
        <v>506</v>
      </c>
      <c r="B4564">
        <v>22</v>
      </c>
      <c r="C4564" t="s">
        <v>99</v>
      </c>
      <c r="D4564" t="s">
        <v>400</v>
      </c>
      <c r="E4564" t="s">
        <v>507</v>
      </c>
      <c r="F4564" t="s">
        <v>174</v>
      </c>
      <c r="G4564" t="s">
        <v>508</v>
      </c>
      <c r="H4564" t="s">
        <v>15</v>
      </c>
      <c r="I4564" t="s">
        <v>404</v>
      </c>
      <c r="J4564" t="s">
        <v>306</v>
      </c>
      <c r="K4564">
        <v>1</v>
      </c>
      <c r="L4564" t="s">
        <v>273</v>
      </c>
      <c r="M4564">
        <v>0</v>
      </c>
      <c r="N4564" t="s">
        <v>485</v>
      </c>
      <c r="O4564" t="s">
        <v>170</v>
      </c>
      <c r="P4564" t="s">
        <v>413</v>
      </c>
      <c r="R4564">
        <v>23</v>
      </c>
    </row>
    <row r="4565" spans="1:18">
      <c r="A4565" t="s">
        <v>506</v>
      </c>
      <c r="B4565">
        <v>22</v>
      </c>
      <c r="C4565" t="s">
        <v>99</v>
      </c>
      <c r="D4565" t="s">
        <v>400</v>
      </c>
      <c r="E4565" t="s">
        <v>507</v>
      </c>
      <c r="F4565" t="s">
        <v>174</v>
      </c>
      <c r="G4565" t="s">
        <v>508</v>
      </c>
      <c r="H4565" t="s">
        <v>19</v>
      </c>
      <c r="I4565" t="s">
        <v>404</v>
      </c>
      <c r="J4565" t="s">
        <v>307</v>
      </c>
      <c r="K4565">
        <v>1</v>
      </c>
      <c r="L4565" t="s">
        <v>273</v>
      </c>
      <c r="M4565">
        <v>0</v>
      </c>
      <c r="N4565" t="s">
        <v>485</v>
      </c>
      <c r="O4565" t="s">
        <v>170</v>
      </c>
      <c r="P4565" t="s">
        <v>413</v>
      </c>
      <c r="R4565">
        <v>40</v>
      </c>
    </row>
    <row r="4566" spans="1:18">
      <c r="A4566" t="s">
        <v>506</v>
      </c>
      <c r="B4566">
        <v>22</v>
      </c>
      <c r="C4566" t="s">
        <v>99</v>
      </c>
      <c r="D4566" t="s">
        <v>400</v>
      </c>
      <c r="E4566" t="s">
        <v>507</v>
      </c>
      <c r="F4566" t="s">
        <v>174</v>
      </c>
      <c r="G4566" t="s">
        <v>508</v>
      </c>
      <c r="H4566" t="s">
        <v>14</v>
      </c>
      <c r="I4566" t="s">
        <v>404</v>
      </c>
      <c r="J4566" t="s">
        <v>308</v>
      </c>
      <c r="K4566">
        <v>1</v>
      </c>
      <c r="L4566" t="s">
        <v>273</v>
      </c>
      <c r="M4566">
        <v>0</v>
      </c>
      <c r="N4566" t="s">
        <v>485</v>
      </c>
      <c r="O4566" t="s">
        <v>170</v>
      </c>
      <c r="P4566" t="s">
        <v>413</v>
      </c>
      <c r="R4566">
        <v>35</v>
      </c>
    </row>
    <row r="4567" spans="1:18">
      <c r="A4567" t="s">
        <v>506</v>
      </c>
      <c r="B4567">
        <v>22</v>
      </c>
      <c r="C4567" t="s">
        <v>99</v>
      </c>
      <c r="D4567" t="s">
        <v>400</v>
      </c>
      <c r="E4567" t="s">
        <v>507</v>
      </c>
      <c r="F4567" t="s">
        <v>174</v>
      </c>
      <c r="G4567" t="s">
        <v>508</v>
      </c>
      <c r="H4567" t="s">
        <v>10</v>
      </c>
      <c r="I4567" t="s">
        <v>404</v>
      </c>
      <c r="J4567" t="s">
        <v>309</v>
      </c>
      <c r="K4567">
        <v>1</v>
      </c>
      <c r="L4567" t="s">
        <v>273</v>
      </c>
      <c r="M4567">
        <v>0</v>
      </c>
      <c r="N4567" t="s">
        <v>485</v>
      </c>
      <c r="O4567" t="s">
        <v>170</v>
      </c>
      <c r="P4567" t="s">
        <v>413</v>
      </c>
      <c r="R4567">
        <v>40</v>
      </c>
    </row>
    <row r="4568" spans="1:18">
      <c r="A4568" t="s">
        <v>506</v>
      </c>
      <c r="B4568">
        <v>22</v>
      </c>
      <c r="C4568" t="s">
        <v>99</v>
      </c>
      <c r="D4568" t="s">
        <v>400</v>
      </c>
      <c r="E4568" t="s">
        <v>507</v>
      </c>
      <c r="F4568" t="s">
        <v>174</v>
      </c>
      <c r="G4568" t="s">
        <v>508</v>
      </c>
      <c r="H4568" t="s">
        <v>93</v>
      </c>
      <c r="I4568" t="s">
        <v>173</v>
      </c>
      <c r="J4568" t="s">
        <v>310</v>
      </c>
      <c r="K4568">
        <v>1</v>
      </c>
      <c r="L4568" t="s">
        <v>273</v>
      </c>
      <c r="M4568">
        <v>0</v>
      </c>
      <c r="N4568" t="s">
        <v>485</v>
      </c>
      <c r="O4568" t="s">
        <v>170</v>
      </c>
      <c r="P4568" t="s">
        <v>413</v>
      </c>
      <c r="R4568">
        <v>57</v>
      </c>
    </row>
    <row r="4569" spans="1:18">
      <c r="A4569" t="s">
        <v>506</v>
      </c>
      <c r="B4569">
        <v>22</v>
      </c>
      <c r="C4569" t="s">
        <v>99</v>
      </c>
      <c r="D4569" t="s">
        <v>400</v>
      </c>
      <c r="E4569" t="s">
        <v>507</v>
      </c>
      <c r="F4569" t="s">
        <v>174</v>
      </c>
      <c r="G4569" t="s">
        <v>508</v>
      </c>
      <c r="H4569" t="s">
        <v>22</v>
      </c>
      <c r="I4569" t="s">
        <v>404</v>
      </c>
      <c r="J4569" t="s">
        <v>265</v>
      </c>
      <c r="K4569">
        <v>1</v>
      </c>
      <c r="L4569" t="s">
        <v>273</v>
      </c>
      <c r="M4569">
        <v>-1</v>
      </c>
      <c r="N4569" t="s">
        <v>335</v>
      </c>
      <c r="O4569" t="s">
        <v>170</v>
      </c>
      <c r="P4569" t="s">
        <v>413</v>
      </c>
      <c r="R4569">
        <v>76</v>
      </c>
    </row>
    <row r="4570" spans="1:18">
      <c r="A4570" t="s">
        <v>506</v>
      </c>
      <c r="B4570">
        <v>22</v>
      </c>
      <c r="C4570" t="s">
        <v>99</v>
      </c>
      <c r="D4570" t="s">
        <v>400</v>
      </c>
      <c r="E4570" t="s">
        <v>507</v>
      </c>
      <c r="F4570" t="s">
        <v>174</v>
      </c>
      <c r="G4570" t="s">
        <v>508</v>
      </c>
      <c r="H4570" t="s">
        <v>24</v>
      </c>
      <c r="I4570" t="s">
        <v>404</v>
      </c>
      <c r="J4570" t="s">
        <v>266</v>
      </c>
      <c r="K4570">
        <v>1</v>
      </c>
      <c r="L4570" t="s">
        <v>273</v>
      </c>
      <c r="M4570">
        <v>-1</v>
      </c>
      <c r="N4570" t="s">
        <v>335</v>
      </c>
      <c r="O4570" t="s">
        <v>170</v>
      </c>
      <c r="P4570" t="s">
        <v>413</v>
      </c>
      <c r="R4570">
        <v>52</v>
      </c>
    </row>
    <row r="4571" spans="1:18">
      <c r="A4571" t="s">
        <v>506</v>
      </c>
      <c r="B4571">
        <v>22</v>
      </c>
      <c r="C4571" t="s">
        <v>99</v>
      </c>
      <c r="D4571" t="s">
        <v>400</v>
      </c>
      <c r="E4571" t="s">
        <v>507</v>
      </c>
      <c r="F4571" t="s">
        <v>174</v>
      </c>
      <c r="G4571" t="s">
        <v>508</v>
      </c>
      <c r="H4571" t="s">
        <v>23</v>
      </c>
      <c r="I4571" t="s">
        <v>404</v>
      </c>
      <c r="J4571" t="s">
        <v>267</v>
      </c>
      <c r="K4571">
        <v>1</v>
      </c>
      <c r="L4571" t="s">
        <v>273</v>
      </c>
      <c r="M4571">
        <v>-1</v>
      </c>
      <c r="N4571" t="s">
        <v>335</v>
      </c>
      <c r="O4571" t="s">
        <v>170</v>
      </c>
      <c r="P4571" t="s">
        <v>413</v>
      </c>
      <c r="R4571">
        <v>56</v>
      </c>
    </row>
    <row r="4572" spans="1:18">
      <c r="A4572" t="s">
        <v>506</v>
      </c>
      <c r="B4572">
        <v>22</v>
      </c>
      <c r="C4572" t="s">
        <v>99</v>
      </c>
      <c r="D4572" t="s">
        <v>400</v>
      </c>
      <c r="E4572" t="s">
        <v>507</v>
      </c>
      <c r="F4572" t="s">
        <v>174</v>
      </c>
      <c r="G4572" t="s">
        <v>508</v>
      </c>
      <c r="H4572" t="s">
        <v>18</v>
      </c>
      <c r="I4572" t="s">
        <v>404</v>
      </c>
      <c r="J4572" t="s">
        <v>268</v>
      </c>
      <c r="K4572">
        <v>1</v>
      </c>
      <c r="L4572" t="s">
        <v>273</v>
      </c>
      <c r="M4572">
        <v>-1</v>
      </c>
      <c r="N4572" t="s">
        <v>335</v>
      </c>
      <c r="O4572" t="s">
        <v>170</v>
      </c>
      <c r="P4572" t="s">
        <v>413</v>
      </c>
      <c r="R4572">
        <v>59</v>
      </c>
    </row>
    <row r="4573" spans="1:18">
      <c r="A4573" t="s">
        <v>506</v>
      </c>
      <c r="B4573">
        <v>22</v>
      </c>
      <c r="C4573" t="s">
        <v>99</v>
      </c>
      <c r="D4573" t="s">
        <v>400</v>
      </c>
      <c r="E4573" t="s">
        <v>507</v>
      </c>
      <c r="F4573" t="s">
        <v>174</v>
      </c>
      <c r="G4573" t="s">
        <v>508</v>
      </c>
      <c r="H4573" t="s">
        <v>20</v>
      </c>
      <c r="I4573" t="s">
        <v>404</v>
      </c>
      <c r="J4573" t="s">
        <v>269</v>
      </c>
      <c r="K4573">
        <v>1</v>
      </c>
      <c r="L4573" t="s">
        <v>273</v>
      </c>
      <c r="M4573">
        <v>-1</v>
      </c>
      <c r="N4573" t="s">
        <v>335</v>
      </c>
      <c r="O4573" t="s">
        <v>170</v>
      </c>
      <c r="P4573" t="s">
        <v>413</v>
      </c>
      <c r="R4573">
        <v>67</v>
      </c>
    </row>
    <row r="4574" spans="1:18">
      <c r="A4574" t="s">
        <v>506</v>
      </c>
      <c r="B4574">
        <v>22</v>
      </c>
      <c r="C4574" t="s">
        <v>99</v>
      </c>
      <c r="D4574" t="s">
        <v>400</v>
      </c>
      <c r="E4574" t="s">
        <v>507</v>
      </c>
      <c r="F4574" t="s">
        <v>174</v>
      </c>
      <c r="G4574" t="s">
        <v>508</v>
      </c>
      <c r="H4574" t="s">
        <v>9</v>
      </c>
      <c r="I4574" t="s">
        <v>404</v>
      </c>
      <c r="J4574" t="s">
        <v>270</v>
      </c>
      <c r="K4574">
        <v>1</v>
      </c>
      <c r="L4574" t="s">
        <v>273</v>
      </c>
      <c r="M4574">
        <v>-1</v>
      </c>
      <c r="N4574" t="s">
        <v>335</v>
      </c>
      <c r="O4574" t="s">
        <v>170</v>
      </c>
      <c r="P4574" t="s">
        <v>413</v>
      </c>
      <c r="R4574">
        <v>68</v>
      </c>
    </row>
    <row r="4575" spans="1:18">
      <c r="A4575" t="s">
        <v>506</v>
      </c>
      <c r="B4575">
        <v>22</v>
      </c>
      <c r="C4575" t="s">
        <v>99</v>
      </c>
      <c r="D4575" t="s">
        <v>400</v>
      </c>
      <c r="E4575" t="s">
        <v>507</v>
      </c>
      <c r="F4575" t="s">
        <v>174</v>
      </c>
      <c r="G4575" t="s">
        <v>508</v>
      </c>
      <c r="H4575" t="s">
        <v>21</v>
      </c>
      <c r="I4575" t="s">
        <v>404</v>
      </c>
      <c r="J4575" t="s">
        <v>271</v>
      </c>
      <c r="K4575">
        <v>1</v>
      </c>
      <c r="L4575" t="s">
        <v>273</v>
      </c>
      <c r="M4575">
        <v>-1</v>
      </c>
      <c r="N4575" t="s">
        <v>335</v>
      </c>
      <c r="O4575" t="s">
        <v>170</v>
      </c>
      <c r="P4575" t="s">
        <v>413</v>
      </c>
      <c r="R4575">
        <v>70</v>
      </c>
    </row>
    <row r="4576" spans="1:18">
      <c r="A4576" t="s">
        <v>506</v>
      </c>
      <c r="B4576">
        <v>22</v>
      </c>
      <c r="C4576" t="s">
        <v>99</v>
      </c>
      <c r="D4576" t="s">
        <v>400</v>
      </c>
      <c r="E4576" t="s">
        <v>507</v>
      </c>
      <c r="F4576" t="s">
        <v>174</v>
      </c>
      <c r="G4576" t="s">
        <v>508</v>
      </c>
      <c r="H4576" t="s">
        <v>6</v>
      </c>
      <c r="I4576" t="s">
        <v>404</v>
      </c>
      <c r="J4576" t="s">
        <v>272</v>
      </c>
      <c r="K4576">
        <v>1</v>
      </c>
      <c r="L4576" t="s">
        <v>273</v>
      </c>
      <c r="M4576">
        <v>-1</v>
      </c>
      <c r="N4576" t="s">
        <v>335</v>
      </c>
      <c r="O4576" t="s">
        <v>170</v>
      </c>
      <c r="P4576" t="s">
        <v>413</v>
      </c>
      <c r="R4576">
        <v>47</v>
      </c>
    </row>
    <row r="4577" spans="1:18">
      <c r="A4577" t="s">
        <v>506</v>
      </c>
      <c r="B4577">
        <v>22</v>
      </c>
      <c r="C4577" t="s">
        <v>99</v>
      </c>
      <c r="D4577" t="s">
        <v>400</v>
      </c>
      <c r="E4577" t="s">
        <v>507</v>
      </c>
      <c r="F4577" t="s">
        <v>174</v>
      </c>
      <c r="G4577" t="s">
        <v>508</v>
      </c>
      <c r="H4577" t="s">
        <v>4</v>
      </c>
      <c r="I4577" t="s">
        <v>404</v>
      </c>
      <c r="J4577" t="s">
        <v>297</v>
      </c>
      <c r="K4577">
        <v>1</v>
      </c>
      <c r="L4577" t="s">
        <v>273</v>
      </c>
      <c r="M4577">
        <v>-1</v>
      </c>
      <c r="N4577" t="s">
        <v>335</v>
      </c>
      <c r="O4577" t="s">
        <v>170</v>
      </c>
      <c r="P4577" t="s">
        <v>413</v>
      </c>
      <c r="R4577">
        <v>37</v>
      </c>
    </row>
    <row r="4578" spans="1:18">
      <c r="A4578" t="s">
        <v>506</v>
      </c>
      <c r="B4578">
        <v>22</v>
      </c>
      <c r="C4578" t="s">
        <v>99</v>
      </c>
      <c r="D4578" t="s">
        <v>400</v>
      </c>
      <c r="E4578" t="s">
        <v>507</v>
      </c>
      <c r="F4578" t="s">
        <v>174</v>
      </c>
      <c r="G4578" t="s">
        <v>508</v>
      </c>
      <c r="H4578" t="s">
        <v>11</v>
      </c>
      <c r="I4578" t="s">
        <v>404</v>
      </c>
      <c r="J4578" t="s">
        <v>298</v>
      </c>
      <c r="K4578">
        <v>1</v>
      </c>
      <c r="L4578" t="s">
        <v>273</v>
      </c>
      <c r="M4578">
        <v>-1</v>
      </c>
      <c r="N4578" t="s">
        <v>335</v>
      </c>
      <c r="O4578" t="s">
        <v>170</v>
      </c>
      <c r="P4578" t="s">
        <v>413</v>
      </c>
      <c r="R4578">
        <v>58</v>
      </c>
    </row>
    <row r="4579" spans="1:18">
      <c r="A4579" t="s">
        <v>506</v>
      </c>
      <c r="B4579">
        <v>22</v>
      </c>
      <c r="C4579" t="s">
        <v>99</v>
      </c>
      <c r="D4579" t="s">
        <v>400</v>
      </c>
      <c r="E4579" t="s">
        <v>507</v>
      </c>
      <c r="F4579" t="s">
        <v>174</v>
      </c>
      <c r="G4579" t="s">
        <v>508</v>
      </c>
      <c r="H4579" t="s">
        <v>8</v>
      </c>
      <c r="I4579" t="s">
        <v>404</v>
      </c>
      <c r="J4579" t="s">
        <v>299</v>
      </c>
      <c r="K4579">
        <v>1</v>
      </c>
      <c r="L4579" t="s">
        <v>273</v>
      </c>
      <c r="M4579">
        <v>-1</v>
      </c>
      <c r="N4579" t="s">
        <v>335</v>
      </c>
      <c r="O4579" t="s">
        <v>170</v>
      </c>
      <c r="P4579" t="s">
        <v>413</v>
      </c>
      <c r="R4579">
        <v>60</v>
      </c>
    </row>
    <row r="4580" spans="1:18">
      <c r="A4580" t="s">
        <v>506</v>
      </c>
      <c r="B4580">
        <v>22</v>
      </c>
      <c r="C4580" t="s">
        <v>99</v>
      </c>
      <c r="D4580" t="s">
        <v>400</v>
      </c>
      <c r="E4580" t="s">
        <v>507</v>
      </c>
      <c r="F4580" t="s">
        <v>174</v>
      </c>
      <c r="G4580" t="s">
        <v>508</v>
      </c>
      <c r="H4580" t="s">
        <v>17</v>
      </c>
      <c r="I4580" t="s">
        <v>404</v>
      </c>
      <c r="J4580" t="s">
        <v>300</v>
      </c>
      <c r="K4580">
        <v>1</v>
      </c>
      <c r="L4580" t="s">
        <v>273</v>
      </c>
      <c r="M4580">
        <v>-1</v>
      </c>
      <c r="N4580" t="s">
        <v>335</v>
      </c>
      <c r="O4580" t="s">
        <v>170</v>
      </c>
      <c r="P4580" t="s">
        <v>413</v>
      </c>
      <c r="R4580">
        <v>52</v>
      </c>
    </row>
    <row r="4581" spans="1:18">
      <c r="A4581" t="s">
        <v>506</v>
      </c>
      <c r="B4581">
        <v>22</v>
      </c>
      <c r="C4581" t="s">
        <v>99</v>
      </c>
      <c r="D4581" t="s">
        <v>400</v>
      </c>
      <c r="E4581" t="s">
        <v>507</v>
      </c>
      <c r="F4581" t="s">
        <v>174</v>
      </c>
      <c r="G4581" t="s">
        <v>508</v>
      </c>
      <c r="H4581" t="s">
        <v>13</v>
      </c>
      <c r="I4581" t="s">
        <v>404</v>
      </c>
      <c r="J4581" t="s">
        <v>301</v>
      </c>
      <c r="K4581">
        <v>1</v>
      </c>
      <c r="L4581" t="s">
        <v>273</v>
      </c>
      <c r="M4581">
        <v>-1</v>
      </c>
      <c r="N4581" t="s">
        <v>335</v>
      </c>
      <c r="O4581" t="s">
        <v>170</v>
      </c>
      <c r="P4581" t="s">
        <v>413</v>
      </c>
      <c r="R4581">
        <v>62</v>
      </c>
    </row>
    <row r="4582" spans="1:18">
      <c r="A4582" t="s">
        <v>506</v>
      </c>
      <c r="B4582">
        <v>22</v>
      </c>
      <c r="C4582" t="s">
        <v>99</v>
      </c>
      <c r="D4582" t="s">
        <v>400</v>
      </c>
      <c r="E4582" t="s">
        <v>507</v>
      </c>
      <c r="F4582" t="s">
        <v>174</v>
      </c>
      <c r="G4582" t="s">
        <v>508</v>
      </c>
      <c r="H4582" t="s">
        <v>25</v>
      </c>
      <c r="I4582" t="s">
        <v>404</v>
      </c>
      <c r="J4582" t="s">
        <v>302</v>
      </c>
      <c r="K4582">
        <v>1</v>
      </c>
      <c r="L4582" t="s">
        <v>273</v>
      </c>
      <c r="M4582">
        <v>-1</v>
      </c>
      <c r="N4582" t="s">
        <v>335</v>
      </c>
      <c r="O4582" t="s">
        <v>170</v>
      </c>
      <c r="P4582" t="s">
        <v>413</v>
      </c>
      <c r="R4582">
        <v>53</v>
      </c>
    </row>
    <row r="4583" spans="1:18">
      <c r="A4583" t="s">
        <v>506</v>
      </c>
      <c r="B4583">
        <v>22</v>
      </c>
      <c r="C4583" t="s">
        <v>99</v>
      </c>
      <c r="D4583" t="s">
        <v>400</v>
      </c>
      <c r="E4583" t="s">
        <v>507</v>
      </c>
      <c r="F4583" t="s">
        <v>174</v>
      </c>
      <c r="G4583" t="s">
        <v>508</v>
      </c>
      <c r="H4583" t="s">
        <v>16</v>
      </c>
      <c r="I4583" t="s">
        <v>404</v>
      </c>
      <c r="J4583" t="s">
        <v>303</v>
      </c>
      <c r="K4583">
        <v>1</v>
      </c>
      <c r="L4583" t="s">
        <v>273</v>
      </c>
      <c r="M4583">
        <v>-1</v>
      </c>
      <c r="N4583" t="s">
        <v>335</v>
      </c>
      <c r="O4583" t="s">
        <v>170</v>
      </c>
      <c r="P4583" t="s">
        <v>413</v>
      </c>
      <c r="R4583">
        <v>57</v>
      </c>
    </row>
    <row r="4584" spans="1:18">
      <c r="A4584" t="s">
        <v>506</v>
      </c>
      <c r="B4584">
        <v>22</v>
      </c>
      <c r="C4584" t="s">
        <v>99</v>
      </c>
      <c r="D4584" t="s">
        <v>400</v>
      </c>
      <c r="E4584" t="s">
        <v>507</v>
      </c>
      <c r="F4584" t="s">
        <v>174</v>
      </c>
      <c r="G4584" t="s">
        <v>508</v>
      </c>
      <c r="H4584" t="s">
        <v>5</v>
      </c>
      <c r="I4584" t="s">
        <v>404</v>
      </c>
      <c r="J4584" t="s">
        <v>304</v>
      </c>
      <c r="K4584">
        <v>1</v>
      </c>
      <c r="L4584" t="s">
        <v>273</v>
      </c>
      <c r="M4584">
        <v>-1</v>
      </c>
      <c r="N4584" t="s">
        <v>335</v>
      </c>
      <c r="O4584" t="s">
        <v>170</v>
      </c>
      <c r="P4584" t="s">
        <v>413</v>
      </c>
      <c r="R4584">
        <v>48</v>
      </c>
    </row>
    <row r="4585" spans="1:18">
      <c r="A4585" t="s">
        <v>506</v>
      </c>
      <c r="B4585">
        <v>22</v>
      </c>
      <c r="C4585" t="s">
        <v>99</v>
      </c>
      <c r="D4585" t="s">
        <v>400</v>
      </c>
      <c r="E4585" t="s">
        <v>507</v>
      </c>
      <c r="F4585" t="s">
        <v>174</v>
      </c>
      <c r="G4585" t="s">
        <v>508</v>
      </c>
      <c r="H4585" t="s">
        <v>7</v>
      </c>
      <c r="I4585" t="s">
        <v>404</v>
      </c>
      <c r="J4585" t="s">
        <v>305</v>
      </c>
      <c r="K4585">
        <v>1</v>
      </c>
      <c r="L4585" t="s">
        <v>273</v>
      </c>
      <c r="M4585">
        <v>-1</v>
      </c>
      <c r="N4585" t="s">
        <v>335</v>
      </c>
      <c r="O4585" t="s">
        <v>170</v>
      </c>
      <c r="P4585" t="s">
        <v>413</v>
      </c>
      <c r="R4585">
        <v>53</v>
      </c>
    </row>
    <row r="4586" spans="1:18">
      <c r="A4586" t="s">
        <v>506</v>
      </c>
      <c r="B4586">
        <v>22</v>
      </c>
      <c r="C4586" t="s">
        <v>99</v>
      </c>
      <c r="D4586" t="s">
        <v>400</v>
      </c>
      <c r="E4586" t="s">
        <v>507</v>
      </c>
      <c r="F4586" t="s">
        <v>174</v>
      </c>
      <c r="G4586" t="s">
        <v>508</v>
      </c>
      <c r="H4586" t="s">
        <v>15</v>
      </c>
      <c r="I4586" t="s">
        <v>404</v>
      </c>
      <c r="J4586" t="s">
        <v>306</v>
      </c>
      <c r="K4586">
        <v>1</v>
      </c>
      <c r="L4586" t="s">
        <v>273</v>
      </c>
      <c r="M4586">
        <v>-1</v>
      </c>
      <c r="N4586" t="s">
        <v>335</v>
      </c>
      <c r="O4586" t="s">
        <v>170</v>
      </c>
      <c r="P4586" t="s">
        <v>413</v>
      </c>
      <c r="R4586">
        <v>59</v>
      </c>
    </row>
    <row r="4587" spans="1:18">
      <c r="A4587" t="s">
        <v>506</v>
      </c>
      <c r="B4587">
        <v>22</v>
      </c>
      <c r="C4587" t="s">
        <v>99</v>
      </c>
      <c r="D4587" t="s">
        <v>400</v>
      </c>
      <c r="E4587" t="s">
        <v>507</v>
      </c>
      <c r="F4587" t="s">
        <v>174</v>
      </c>
      <c r="G4587" t="s">
        <v>508</v>
      </c>
      <c r="H4587" t="s">
        <v>19</v>
      </c>
      <c r="I4587" t="s">
        <v>404</v>
      </c>
      <c r="J4587" t="s">
        <v>307</v>
      </c>
      <c r="K4587">
        <v>1</v>
      </c>
      <c r="L4587" t="s">
        <v>273</v>
      </c>
      <c r="M4587">
        <v>-1</v>
      </c>
      <c r="N4587" t="s">
        <v>335</v>
      </c>
      <c r="O4587" t="s">
        <v>170</v>
      </c>
      <c r="P4587" t="s">
        <v>413</v>
      </c>
      <c r="R4587">
        <v>35</v>
      </c>
    </row>
    <row r="4588" spans="1:18">
      <c r="A4588" t="s">
        <v>506</v>
      </c>
      <c r="B4588">
        <v>22</v>
      </c>
      <c r="C4588" t="s">
        <v>99</v>
      </c>
      <c r="D4588" t="s">
        <v>400</v>
      </c>
      <c r="E4588" t="s">
        <v>507</v>
      </c>
      <c r="F4588" t="s">
        <v>174</v>
      </c>
      <c r="G4588" t="s">
        <v>508</v>
      </c>
      <c r="H4588" t="s">
        <v>14</v>
      </c>
      <c r="I4588" t="s">
        <v>404</v>
      </c>
      <c r="J4588" t="s">
        <v>308</v>
      </c>
      <c r="K4588">
        <v>1</v>
      </c>
      <c r="L4588" t="s">
        <v>273</v>
      </c>
      <c r="M4588">
        <v>-1</v>
      </c>
      <c r="N4588" t="s">
        <v>335</v>
      </c>
      <c r="O4588" t="s">
        <v>170</v>
      </c>
      <c r="P4588" t="s">
        <v>413</v>
      </c>
      <c r="R4588">
        <v>22</v>
      </c>
    </row>
    <row r="4589" spans="1:18">
      <c r="A4589" t="s">
        <v>506</v>
      </c>
      <c r="B4589">
        <v>22</v>
      </c>
      <c r="C4589" t="s">
        <v>99</v>
      </c>
      <c r="D4589" t="s">
        <v>400</v>
      </c>
      <c r="E4589" t="s">
        <v>507</v>
      </c>
      <c r="F4589" t="s">
        <v>174</v>
      </c>
      <c r="G4589" t="s">
        <v>508</v>
      </c>
      <c r="H4589" t="s">
        <v>10</v>
      </c>
      <c r="I4589" t="s">
        <v>404</v>
      </c>
      <c r="J4589" t="s">
        <v>309</v>
      </c>
      <c r="K4589">
        <v>1</v>
      </c>
      <c r="L4589" t="s">
        <v>273</v>
      </c>
      <c r="M4589">
        <v>-1</v>
      </c>
      <c r="N4589" t="s">
        <v>335</v>
      </c>
      <c r="O4589" t="s">
        <v>170</v>
      </c>
      <c r="P4589" t="s">
        <v>413</v>
      </c>
      <c r="R4589">
        <v>39</v>
      </c>
    </row>
    <row r="4590" spans="1:18">
      <c r="A4590" t="s">
        <v>506</v>
      </c>
      <c r="B4590">
        <v>22</v>
      </c>
      <c r="C4590" t="s">
        <v>99</v>
      </c>
      <c r="D4590" t="s">
        <v>400</v>
      </c>
      <c r="E4590" t="s">
        <v>507</v>
      </c>
      <c r="F4590" t="s">
        <v>174</v>
      </c>
      <c r="G4590" t="s">
        <v>508</v>
      </c>
      <c r="H4590" t="s">
        <v>93</v>
      </c>
      <c r="I4590" t="s">
        <v>173</v>
      </c>
      <c r="J4590" t="s">
        <v>310</v>
      </c>
      <c r="K4590">
        <v>1</v>
      </c>
      <c r="L4590" t="s">
        <v>273</v>
      </c>
      <c r="M4590">
        <v>-1</v>
      </c>
      <c r="N4590" t="s">
        <v>335</v>
      </c>
      <c r="O4590" t="s">
        <v>170</v>
      </c>
      <c r="P4590" t="s">
        <v>413</v>
      </c>
      <c r="R4590">
        <v>57</v>
      </c>
    </row>
    <row r="4591" spans="1:18">
      <c r="A4591" t="s">
        <v>506</v>
      </c>
      <c r="B4591">
        <v>22</v>
      </c>
      <c r="C4591" t="s">
        <v>99</v>
      </c>
      <c r="D4591" t="s">
        <v>400</v>
      </c>
      <c r="E4591" t="s">
        <v>507</v>
      </c>
      <c r="F4591" t="s">
        <v>174</v>
      </c>
      <c r="G4591" t="s">
        <v>508</v>
      </c>
      <c r="H4591" t="s">
        <v>22</v>
      </c>
      <c r="I4591" t="s">
        <v>404</v>
      </c>
      <c r="J4591" t="s">
        <v>265</v>
      </c>
      <c r="K4591">
        <v>1</v>
      </c>
      <c r="L4591" t="s">
        <v>273</v>
      </c>
      <c r="M4591">
        <v>-2</v>
      </c>
      <c r="N4591" t="s">
        <v>296</v>
      </c>
      <c r="O4591" t="s">
        <v>170</v>
      </c>
      <c r="P4591" t="s">
        <v>413</v>
      </c>
      <c r="R4591">
        <v>74</v>
      </c>
    </row>
    <row r="4592" spans="1:18">
      <c r="A4592" t="s">
        <v>506</v>
      </c>
      <c r="B4592">
        <v>22</v>
      </c>
      <c r="C4592" t="s">
        <v>99</v>
      </c>
      <c r="D4592" t="s">
        <v>400</v>
      </c>
      <c r="E4592" t="s">
        <v>507</v>
      </c>
      <c r="F4592" t="s">
        <v>174</v>
      </c>
      <c r="G4592" t="s">
        <v>508</v>
      </c>
      <c r="H4592" t="s">
        <v>24</v>
      </c>
      <c r="I4592" t="s">
        <v>404</v>
      </c>
      <c r="J4592" t="s">
        <v>266</v>
      </c>
      <c r="K4592">
        <v>1</v>
      </c>
      <c r="L4592" t="s">
        <v>273</v>
      </c>
      <c r="M4592">
        <v>-2</v>
      </c>
      <c r="N4592" t="s">
        <v>296</v>
      </c>
      <c r="O4592" t="s">
        <v>170</v>
      </c>
      <c r="P4592" t="s">
        <v>413</v>
      </c>
      <c r="R4592">
        <v>70</v>
      </c>
    </row>
    <row r="4593" spans="1:18">
      <c r="A4593" t="s">
        <v>506</v>
      </c>
      <c r="B4593">
        <v>22</v>
      </c>
      <c r="C4593" t="s">
        <v>99</v>
      </c>
      <c r="D4593" t="s">
        <v>400</v>
      </c>
      <c r="E4593" t="s">
        <v>507</v>
      </c>
      <c r="F4593" t="s">
        <v>174</v>
      </c>
      <c r="G4593" t="s">
        <v>508</v>
      </c>
      <c r="H4593" t="s">
        <v>23</v>
      </c>
      <c r="I4593" t="s">
        <v>404</v>
      </c>
      <c r="J4593" t="s">
        <v>267</v>
      </c>
      <c r="K4593">
        <v>1</v>
      </c>
      <c r="L4593" t="s">
        <v>273</v>
      </c>
      <c r="M4593">
        <v>-2</v>
      </c>
      <c r="N4593" t="s">
        <v>296</v>
      </c>
      <c r="O4593" t="s">
        <v>170</v>
      </c>
      <c r="P4593" t="s">
        <v>413</v>
      </c>
      <c r="R4593">
        <v>19</v>
      </c>
    </row>
    <row r="4594" spans="1:18">
      <c r="A4594" t="s">
        <v>506</v>
      </c>
      <c r="B4594">
        <v>22</v>
      </c>
      <c r="C4594" t="s">
        <v>99</v>
      </c>
      <c r="D4594" t="s">
        <v>400</v>
      </c>
      <c r="E4594" t="s">
        <v>507</v>
      </c>
      <c r="F4594" t="s">
        <v>174</v>
      </c>
      <c r="G4594" t="s">
        <v>508</v>
      </c>
      <c r="H4594" t="s">
        <v>18</v>
      </c>
      <c r="I4594" t="s">
        <v>404</v>
      </c>
      <c r="J4594" t="s">
        <v>268</v>
      </c>
      <c r="K4594">
        <v>1</v>
      </c>
      <c r="L4594" t="s">
        <v>273</v>
      </c>
      <c r="M4594">
        <v>-2</v>
      </c>
      <c r="N4594" t="s">
        <v>296</v>
      </c>
      <c r="O4594" t="s">
        <v>170</v>
      </c>
      <c r="P4594" t="s">
        <v>413</v>
      </c>
      <c r="R4594">
        <v>67</v>
      </c>
    </row>
    <row r="4595" spans="1:18">
      <c r="A4595" t="s">
        <v>506</v>
      </c>
      <c r="B4595">
        <v>22</v>
      </c>
      <c r="C4595" t="s">
        <v>99</v>
      </c>
      <c r="D4595" t="s">
        <v>400</v>
      </c>
      <c r="E4595" t="s">
        <v>507</v>
      </c>
      <c r="F4595" t="s">
        <v>174</v>
      </c>
      <c r="G4595" t="s">
        <v>508</v>
      </c>
      <c r="H4595" t="s">
        <v>20</v>
      </c>
      <c r="I4595" t="s">
        <v>404</v>
      </c>
      <c r="J4595" t="s">
        <v>269</v>
      </c>
      <c r="K4595">
        <v>1</v>
      </c>
      <c r="L4595" t="s">
        <v>273</v>
      </c>
      <c r="M4595">
        <v>-2</v>
      </c>
      <c r="N4595" t="s">
        <v>296</v>
      </c>
      <c r="O4595" t="s">
        <v>170</v>
      </c>
      <c r="P4595" t="s">
        <v>413</v>
      </c>
      <c r="R4595">
        <v>41</v>
      </c>
    </row>
    <row r="4596" spans="1:18">
      <c r="A4596" t="s">
        <v>506</v>
      </c>
      <c r="B4596">
        <v>22</v>
      </c>
      <c r="C4596" t="s">
        <v>99</v>
      </c>
      <c r="D4596" t="s">
        <v>400</v>
      </c>
      <c r="E4596" t="s">
        <v>507</v>
      </c>
      <c r="F4596" t="s">
        <v>174</v>
      </c>
      <c r="G4596" t="s">
        <v>508</v>
      </c>
      <c r="H4596" t="s">
        <v>9</v>
      </c>
      <c r="I4596" t="s">
        <v>404</v>
      </c>
      <c r="J4596" t="s">
        <v>270</v>
      </c>
      <c r="K4596">
        <v>1</v>
      </c>
      <c r="L4596" t="s">
        <v>273</v>
      </c>
      <c r="M4596">
        <v>-2</v>
      </c>
      <c r="N4596" t="s">
        <v>296</v>
      </c>
      <c r="O4596" t="s">
        <v>170</v>
      </c>
      <c r="P4596" t="s">
        <v>413</v>
      </c>
      <c r="R4596">
        <v>30</v>
      </c>
    </row>
    <row r="4597" spans="1:18">
      <c r="A4597" t="s">
        <v>506</v>
      </c>
      <c r="B4597">
        <v>22</v>
      </c>
      <c r="C4597" t="s">
        <v>99</v>
      </c>
      <c r="D4597" t="s">
        <v>400</v>
      </c>
      <c r="E4597" t="s">
        <v>507</v>
      </c>
      <c r="F4597" t="s">
        <v>174</v>
      </c>
      <c r="G4597" t="s">
        <v>508</v>
      </c>
      <c r="H4597" t="s">
        <v>21</v>
      </c>
      <c r="I4597" t="s">
        <v>404</v>
      </c>
      <c r="J4597" t="s">
        <v>271</v>
      </c>
      <c r="K4597">
        <v>1</v>
      </c>
      <c r="L4597" t="s">
        <v>273</v>
      </c>
      <c r="M4597">
        <v>-2</v>
      </c>
      <c r="N4597" t="s">
        <v>296</v>
      </c>
      <c r="O4597" t="s">
        <v>170</v>
      </c>
      <c r="P4597" t="s">
        <v>413</v>
      </c>
      <c r="R4597">
        <v>37</v>
      </c>
    </row>
    <row r="4598" spans="1:18">
      <c r="A4598" t="s">
        <v>506</v>
      </c>
      <c r="B4598">
        <v>22</v>
      </c>
      <c r="C4598" t="s">
        <v>99</v>
      </c>
      <c r="D4598" t="s">
        <v>400</v>
      </c>
      <c r="E4598" t="s">
        <v>507</v>
      </c>
      <c r="F4598" t="s">
        <v>174</v>
      </c>
      <c r="G4598" t="s">
        <v>508</v>
      </c>
      <c r="H4598" t="s">
        <v>6</v>
      </c>
      <c r="I4598" t="s">
        <v>404</v>
      </c>
      <c r="J4598" t="s">
        <v>272</v>
      </c>
      <c r="K4598">
        <v>1</v>
      </c>
      <c r="L4598" t="s">
        <v>273</v>
      </c>
      <c r="M4598">
        <v>-2</v>
      </c>
      <c r="N4598" t="s">
        <v>296</v>
      </c>
      <c r="O4598" t="s">
        <v>170</v>
      </c>
      <c r="P4598" t="s">
        <v>413</v>
      </c>
      <c r="R4598">
        <v>67</v>
      </c>
    </row>
    <row r="4599" spans="1:18">
      <c r="A4599" t="s">
        <v>506</v>
      </c>
      <c r="B4599">
        <v>22</v>
      </c>
      <c r="C4599" t="s">
        <v>99</v>
      </c>
      <c r="D4599" t="s">
        <v>400</v>
      </c>
      <c r="E4599" t="s">
        <v>507</v>
      </c>
      <c r="F4599" t="s">
        <v>174</v>
      </c>
      <c r="G4599" t="s">
        <v>508</v>
      </c>
      <c r="H4599" t="s">
        <v>4</v>
      </c>
      <c r="I4599" t="s">
        <v>404</v>
      </c>
      <c r="J4599" t="s">
        <v>297</v>
      </c>
      <c r="K4599">
        <v>1</v>
      </c>
      <c r="L4599" t="s">
        <v>273</v>
      </c>
      <c r="M4599">
        <v>-2</v>
      </c>
      <c r="N4599" t="s">
        <v>296</v>
      </c>
      <c r="O4599" t="s">
        <v>170</v>
      </c>
      <c r="P4599" t="s">
        <v>413</v>
      </c>
      <c r="R4599">
        <v>23</v>
      </c>
    </row>
    <row r="4600" spans="1:18">
      <c r="A4600" t="s">
        <v>506</v>
      </c>
      <c r="B4600">
        <v>22</v>
      </c>
      <c r="C4600" t="s">
        <v>99</v>
      </c>
      <c r="D4600" t="s">
        <v>400</v>
      </c>
      <c r="E4600" t="s">
        <v>507</v>
      </c>
      <c r="F4600" t="s">
        <v>174</v>
      </c>
      <c r="G4600" t="s">
        <v>508</v>
      </c>
      <c r="H4600" t="s">
        <v>11</v>
      </c>
      <c r="I4600" t="s">
        <v>404</v>
      </c>
      <c r="J4600" t="s">
        <v>298</v>
      </c>
      <c r="K4600">
        <v>1</v>
      </c>
      <c r="L4600" t="s">
        <v>273</v>
      </c>
      <c r="M4600">
        <v>-2</v>
      </c>
      <c r="N4600" t="s">
        <v>296</v>
      </c>
      <c r="O4600" t="s">
        <v>170</v>
      </c>
      <c r="P4600" t="s">
        <v>413</v>
      </c>
      <c r="R4600">
        <v>56</v>
      </c>
    </row>
    <row r="4601" spans="1:18">
      <c r="A4601" t="s">
        <v>506</v>
      </c>
      <c r="B4601">
        <v>22</v>
      </c>
      <c r="C4601" t="s">
        <v>99</v>
      </c>
      <c r="D4601" t="s">
        <v>400</v>
      </c>
      <c r="E4601" t="s">
        <v>507</v>
      </c>
      <c r="F4601" t="s">
        <v>174</v>
      </c>
      <c r="G4601" t="s">
        <v>508</v>
      </c>
      <c r="H4601" t="s">
        <v>8</v>
      </c>
      <c r="I4601" t="s">
        <v>404</v>
      </c>
      <c r="J4601" t="s">
        <v>299</v>
      </c>
      <c r="K4601">
        <v>1</v>
      </c>
      <c r="L4601" t="s">
        <v>273</v>
      </c>
      <c r="M4601">
        <v>-2</v>
      </c>
      <c r="N4601" t="s">
        <v>296</v>
      </c>
      <c r="O4601" t="s">
        <v>170</v>
      </c>
      <c r="P4601" t="s">
        <v>413</v>
      </c>
      <c r="R4601">
        <v>84</v>
      </c>
    </row>
    <row r="4602" spans="1:18">
      <c r="A4602" t="s">
        <v>506</v>
      </c>
      <c r="B4602">
        <v>22</v>
      </c>
      <c r="C4602" t="s">
        <v>99</v>
      </c>
      <c r="D4602" t="s">
        <v>400</v>
      </c>
      <c r="E4602" t="s">
        <v>507</v>
      </c>
      <c r="F4602" t="s">
        <v>174</v>
      </c>
      <c r="G4602" t="s">
        <v>508</v>
      </c>
      <c r="H4602" t="s">
        <v>17</v>
      </c>
      <c r="I4602" t="s">
        <v>404</v>
      </c>
      <c r="J4602" t="s">
        <v>300</v>
      </c>
      <c r="K4602">
        <v>1</v>
      </c>
      <c r="L4602" t="s">
        <v>273</v>
      </c>
      <c r="M4602">
        <v>-2</v>
      </c>
      <c r="N4602" t="s">
        <v>296</v>
      </c>
      <c r="O4602" t="s">
        <v>170</v>
      </c>
      <c r="P4602" t="s">
        <v>413</v>
      </c>
      <c r="R4602">
        <v>48</v>
      </c>
    </row>
    <row r="4603" spans="1:18">
      <c r="A4603" t="s">
        <v>506</v>
      </c>
      <c r="B4603">
        <v>22</v>
      </c>
      <c r="C4603" t="s">
        <v>99</v>
      </c>
      <c r="D4603" t="s">
        <v>400</v>
      </c>
      <c r="E4603" t="s">
        <v>507</v>
      </c>
      <c r="F4603" t="s">
        <v>174</v>
      </c>
      <c r="G4603" t="s">
        <v>508</v>
      </c>
      <c r="H4603" t="s">
        <v>13</v>
      </c>
      <c r="I4603" t="s">
        <v>404</v>
      </c>
      <c r="J4603" t="s">
        <v>301</v>
      </c>
      <c r="K4603">
        <v>1</v>
      </c>
      <c r="L4603" t="s">
        <v>273</v>
      </c>
      <c r="M4603">
        <v>-2</v>
      </c>
      <c r="N4603" t="s">
        <v>296</v>
      </c>
      <c r="O4603" t="s">
        <v>170</v>
      </c>
      <c r="P4603" t="s">
        <v>413</v>
      </c>
      <c r="R4603">
        <v>28</v>
      </c>
    </row>
    <row r="4604" spans="1:18">
      <c r="A4604" t="s">
        <v>506</v>
      </c>
      <c r="B4604">
        <v>22</v>
      </c>
      <c r="C4604" t="s">
        <v>99</v>
      </c>
      <c r="D4604" t="s">
        <v>400</v>
      </c>
      <c r="E4604" t="s">
        <v>507</v>
      </c>
      <c r="F4604" t="s">
        <v>174</v>
      </c>
      <c r="G4604" t="s">
        <v>508</v>
      </c>
      <c r="H4604" t="s">
        <v>25</v>
      </c>
      <c r="I4604" t="s">
        <v>404</v>
      </c>
      <c r="J4604" t="s">
        <v>302</v>
      </c>
      <c r="K4604">
        <v>1</v>
      </c>
      <c r="L4604" t="s">
        <v>273</v>
      </c>
      <c r="M4604">
        <v>-2</v>
      </c>
      <c r="N4604" t="s">
        <v>296</v>
      </c>
      <c r="O4604" t="s">
        <v>170</v>
      </c>
      <c r="P4604" t="s">
        <v>413</v>
      </c>
      <c r="R4604">
        <v>56</v>
      </c>
    </row>
    <row r="4605" spans="1:18">
      <c r="A4605" t="s">
        <v>506</v>
      </c>
      <c r="B4605">
        <v>22</v>
      </c>
      <c r="C4605" t="s">
        <v>99</v>
      </c>
      <c r="D4605" t="s">
        <v>400</v>
      </c>
      <c r="E4605" t="s">
        <v>507</v>
      </c>
      <c r="F4605" t="s">
        <v>174</v>
      </c>
      <c r="G4605" t="s">
        <v>508</v>
      </c>
      <c r="H4605" t="s">
        <v>16</v>
      </c>
      <c r="I4605" t="s">
        <v>404</v>
      </c>
      <c r="J4605" t="s">
        <v>303</v>
      </c>
      <c r="K4605">
        <v>1</v>
      </c>
      <c r="L4605" t="s">
        <v>273</v>
      </c>
      <c r="M4605">
        <v>-2</v>
      </c>
      <c r="N4605" t="s">
        <v>296</v>
      </c>
      <c r="O4605" t="s">
        <v>170</v>
      </c>
      <c r="P4605" t="s">
        <v>413</v>
      </c>
      <c r="R4605">
        <v>64</v>
      </c>
    </row>
    <row r="4606" spans="1:18">
      <c r="A4606" t="s">
        <v>506</v>
      </c>
      <c r="B4606">
        <v>22</v>
      </c>
      <c r="C4606" t="s">
        <v>99</v>
      </c>
      <c r="D4606" t="s">
        <v>400</v>
      </c>
      <c r="E4606" t="s">
        <v>507</v>
      </c>
      <c r="F4606" t="s">
        <v>174</v>
      </c>
      <c r="G4606" t="s">
        <v>508</v>
      </c>
      <c r="H4606" t="s">
        <v>5</v>
      </c>
      <c r="I4606" t="s">
        <v>404</v>
      </c>
      <c r="J4606" t="s">
        <v>304</v>
      </c>
      <c r="K4606">
        <v>1</v>
      </c>
      <c r="L4606" t="s">
        <v>273</v>
      </c>
      <c r="M4606">
        <v>-2</v>
      </c>
      <c r="N4606" t="s">
        <v>296</v>
      </c>
      <c r="O4606" t="s">
        <v>170</v>
      </c>
      <c r="P4606" t="s">
        <v>413</v>
      </c>
      <c r="R4606">
        <v>40</v>
      </c>
    </row>
    <row r="4607" spans="1:18">
      <c r="A4607" t="s">
        <v>506</v>
      </c>
      <c r="B4607">
        <v>22</v>
      </c>
      <c r="C4607" t="s">
        <v>99</v>
      </c>
      <c r="D4607" t="s">
        <v>400</v>
      </c>
      <c r="E4607" t="s">
        <v>507</v>
      </c>
      <c r="F4607" t="s">
        <v>174</v>
      </c>
      <c r="G4607" t="s">
        <v>508</v>
      </c>
      <c r="H4607" t="s">
        <v>7</v>
      </c>
      <c r="I4607" t="s">
        <v>404</v>
      </c>
      <c r="J4607" t="s">
        <v>305</v>
      </c>
      <c r="K4607">
        <v>1</v>
      </c>
      <c r="L4607" t="s">
        <v>273</v>
      </c>
      <c r="M4607">
        <v>-2</v>
      </c>
      <c r="N4607" t="s">
        <v>296</v>
      </c>
      <c r="O4607" t="s">
        <v>170</v>
      </c>
      <c r="P4607" t="s">
        <v>413</v>
      </c>
      <c r="R4607">
        <v>53</v>
      </c>
    </row>
    <row r="4608" spans="1:18">
      <c r="A4608" t="s">
        <v>506</v>
      </c>
      <c r="B4608">
        <v>22</v>
      </c>
      <c r="C4608" t="s">
        <v>99</v>
      </c>
      <c r="D4608" t="s">
        <v>400</v>
      </c>
      <c r="E4608" t="s">
        <v>507</v>
      </c>
      <c r="F4608" t="s">
        <v>174</v>
      </c>
      <c r="G4608" t="s">
        <v>508</v>
      </c>
      <c r="H4608" t="s">
        <v>15</v>
      </c>
      <c r="I4608" t="s">
        <v>404</v>
      </c>
      <c r="J4608" t="s">
        <v>306</v>
      </c>
      <c r="K4608">
        <v>1</v>
      </c>
      <c r="L4608" t="s">
        <v>273</v>
      </c>
      <c r="M4608">
        <v>-2</v>
      </c>
      <c r="N4608" t="s">
        <v>296</v>
      </c>
      <c r="O4608" t="s">
        <v>170</v>
      </c>
      <c r="P4608" t="s">
        <v>413</v>
      </c>
      <c r="R4608">
        <v>49</v>
      </c>
    </row>
    <row r="4609" spans="1:18">
      <c r="A4609" t="s">
        <v>506</v>
      </c>
      <c r="B4609">
        <v>22</v>
      </c>
      <c r="C4609" t="s">
        <v>99</v>
      </c>
      <c r="D4609" t="s">
        <v>400</v>
      </c>
      <c r="E4609" t="s">
        <v>507</v>
      </c>
      <c r="F4609" t="s">
        <v>174</v>
      </c>
      <c r="G4609" t="s">
        <v>508</v>
      </c>
      <c r="H4609" t="s">
        <v>19</v>
      </c>
      <c r="I4609" t="s">
        <v>404</v>
      </c>
      <c r="J4609" t="s">
        <v>307</v>
      </c>
      <c r="K4609">
        <v>1</v>
      </c>
      <c r="L4609" t="s">
        <v>273</v>
      </c>
      <c r="M4609">
        <v>-2</v>
      </c>
      <c r="N4609" t="s">
        <v>296</v>
      </c>
      <c r="O4609" t="s">
        <v>170</v>
      </c>
      <c r="P4609" t="s">
        <v>413</v>
      </c>
      <c r="R4609">
        <v>40</v>
      </c>
    </row>
    <row r="4610" spans="1:18">
      <c r="A4610" t="s">
        <v>506</v>
      </c>
      <c r="B4610">
        <v>22</v>
      </c>
      <c r="C4610" t="s">
        <v>99</v>
      </c>
      <c r="D4610" t="s">
        <v>400</v>
      </c>
      <c r="E4610" t="s">
        <v>507</v>
      </c>
      <c r="F4610" t="s">
        <v>174</v>
      </c>
      <c r="G4610" t="s">
        <v>508</v>
      </c>
      <c r="H4610" t="s">
        <v>14</v>
      </c>
      <c r="I4610" t="s">
        <v>404</v>
      </c>
      <c r="J4610" t="s">
        <v>308</v>
      </c>
      <c r="K4610">
        <v>1</v>
      </c>
      <c r="L4610" t="s">
        <v>273</v>
      </c>
      <c r="M4610">
        <v>-2</v>
      </c>
      <c r="N4610" t="s">
        <v>296</v>
      </c>
      <c r="O4610" t="s">
        <v>170</v>
      </c>
      <c r="P4610" t="s">
        <v>413</v>
      </c>
      <c r="R4610">
        <v>13</v>
      </c>
    </row>
    <row r="4611" spans="1:18">
      <c r="A4611" t="s">
        <v>506</v>
      </c>
      <c r="B4611">
        <v>22</v>
      </c>
      <c r="C4611" t="s">
        <v>99</v>
      </c>
      <c r="D4611" t="s">
        <v>400</v>
      </c>
      <c r="E4611" t="s">
        <v>507</v>
      </c>
      <c r="F4611" t="s">
        <v>174</v>
      </c>
      <c r="G4611" t="s">
        <v>508</v>
      </c>
      <c r="H4611" t="s">
        <v>10</v>
      </c>
      <c r="I4611" t="s">
        <v>404</v>
      </c>
      <c r="J4611" t="s">
        <v>309</v>
      </c>
      <c r="K4611">
        <v>1</v>
      </c>
      <c r="L4611" t="s">
        <v>273</v>
      </c>
      <c r="M4611">
        <v>-2</v>
      </c>
      <c r="N4611" t="s">
        <v>296</v>
      </c>
      <c r="O4611" t="s">
        <v>170</v>
      </c>
      <c r="P4611" t="s">
        <v>413</v>
      </c>
      <c r="R4611">
        <v>49</v>
      </c>
    </row>
    <row r="4612" spans="1:18">
      <c r="A4612" t="s">
        <v>506</v>
      </c>
      <c r="B4612">
        <v>22</v>
      </c>
      <c r="C4612" t="s">
        <v>99</v>
      </c>
      <c r="D4612" t="s">
        <v>400</v>
      </c>
      <c r="E4612" t="s">
        <v>507</v>
      </c>
      <c r="F4612" t="s">
        <v>174</v>
      </c>
      <c r="G4612" t="s">
        <v>508</v>
      </c>
      <c r="H4612" t="s">
        <v>93</v>
      </c>
      <c r="I4612" t="s">
        <v>173</v>
      </c>
      <c r="J4612" t="s">
        <v>310</v>
      </c>
      <c r="K4612">
        <v>1</v>
      </c>
      <c r="L4612" t="s">
        <v>273</v>
      </c>
      <c r="M4612">
        <v>-2</v>
      </c>
      <c r="N4612" t="s">
        <v>296</v>
      </c>
      <c r="O4612" t="s">
        <v>170</v>
      </c>
      <c r="P4612" t="s">
        <v>413</v>
      </c>
      <c r="R4612">
        <v>50</v>
      </c>
    </row>
    <row r="4613" spans="1:18">
      <c r="A4613" t="s">
        <v>506</v>
      </c>
      <c r="B4613">
        <v>22</v>
      </c>
      <c r="C4613" t="s">
        <v>99</v>
      </c>
      <c r="D4613" t="s">
        <v>400</v>
      </c>
      <c r="E4613" t="s">
        <v>507</v>
      </c>
      <c r="F4613" t="s">
        <v>174</v>
      </c>
      <c r="G4613" t="s">
        <v>508</v>
      </c>
      <c r="H4613" t="s">
        <v>22</v>
      </c>
      <c r="I4613" t="s">
        <v>404</v>
      </c>
      <c r="J4613" t="s">
        <v>265</v>
      </c>
      <c r="K4613">
        <v>1</v>
      </c>
      <c r="L4613" t="s">
        <v>273</v>
      </c>
      <c r="M4613">
        <v>-3</v>
      </c>
      <c r="N4613" t="s">
        <v>313</v>
      </c>
      <c r="O4613" t="s">
        <v>170</v>
      </c>
      <c r="P4613" t="s">
        <v>413</v>
      </c>
      <c r="R4613">
        <v>75</v>
      </c>
    </row>
    <row r="4614" spans="1:18">
      <c r="A4614" t="s">
        <v>506</v>
      </c>
      <c r="B4614">
        <v>22</v>
      </c>
      <c r="C4614" t="s">
        <v>99</v>
      </c>
      <c r="D4614" t="s">
        <v>400</v>
      </c>
      <c r="E4614" t="s">
        <v>507</v>
      </c>
      <c r="F4614" t="s">
        <v>174</v>
      </c>
      <c r="G4614" t="s">
        <v>508</v>
      </c>
      <c r="H4614" t="s">
        <v>24</v>
      </c>
      <c r="I4614" t="s">
        <v>404</v>
      </c>
      <c r="J4614" t="s">
        <v>266</v>
      </c>
      <c r="K4614">
        <v>1</v>
      </c>
      <c r="L4614" t="s">
        <v>273</v>
      </c>
      <c r="M4614">
        <v>-3</v>
      </c>
      <c r="N4614" t="s">
        <v>313</v>
      </c>
      <c r="O4614" t="s">
        <v>170</v>
      </c>
      <c r="P4614" t="s">
        <v>413</v>
      </c>
      <c r="R4614">
        <v>59</v>
      </c>
    </row>
    <row r="4615" spans="1:18">
      <c r="A4615" t="s">
        <v>506</v>
      </c>
      <c r="B4615">
        <v>22</v>
      </c>
      <c r="C4615" t="s">
        <v>99</v>
      </c>
      <c r="D4615" t="s">
        <v>400</v>
      </c>
      <c r="E4615" t="s">
        <v>507</v>
      </c>
      <c r="F4615" t="s">
        <v>174</v>
      </c>
      <c r="G4615" t="s">
        <v>508</v>
      </c>
      <c r="H4615" t="s">
        <v>23</v>
      </c>
      <c r="I4615" t="s">
        <v>404</v>
      </c>
      <c r="J4615" t="s">
        <v>267</v>
      </c>
      <c r="K4615">
        <v>1</v>
      </c>
      <c r="L4615" t="s">
        <v>273</v>
      </c>
      <c r="M4615">
        <v>-3</v>
      </c>
      <c r="N4615" t="s">
        <v>313</v>
      </c>
      <c r="O4615" t="s">
        <v>170</v>
      </c>
      <c r="P4615" t="s">
        <v>413</v>
      </c>
      <c r="R4615">
        <v>17</v>
      </c>
    </row>
    <row r="4616" spans="1:18">
      <c r="A4616" t="s">
        <v>506</v>
      </c>
      <c r="B4616">
        <v>22</v>
      </c>
      <c r="C4616" t="s">
        <v>99</v>
      </c>
      <c r="D4616" t="s">
        <v>400</v>
      </c>
      <c r="E4616" t="s">
        <v>507</v>
      </c>
      <c r="F4616" t="s">
        <v>174</v>
      </c>
      <c r="G4616" t="s">
        <v>508</v>
      </c>
      <c r="H4616" t="s">
        <v>18</v>
      </c>
      <c r="I4616" t="s">
        <v>404</v>
      </c>
      <c r="J4616" t="s">
        <v>268</v>
      </c>
      <c r="K4616">
        <v>1</v>
      </c>
      <c r="L4616" t="s">
        <v>273</v>
      </c>
      <c r="M4616">
        <v>-3</v>
      </c>
      <c r="N4616" t="s">
        <v>313</v>
      </c>
      <c r="O4616" t="s">
        <v>170</v>
      </c>
      <c r="P4616" t="s">
        <v>413</v>
      </c>
      <c r="R4616">
        <v>46</v>
      </c>
    </row>
    <row r="4617" spans="1:18">
      <c r="A4617" t="s">
        <v>506</v>
      </c>
      <c r="B4617">
        <v>22</v>
      </c>
      <c r="C4617" t="s">
        <v>99</v>
      </c>
      <c r="D4617" t="s">
        <v>400</v>
      </c>
      <c r="E4617" t="s">
        <v>507</v>
      </c>
      <c r="F4617" t="s">
        <v>174</v>
      </c>
      <c r="G4617" t="s">
        <v>508</v>
      </c>
      <c r="H4617" t="s">
        <v>20</v>
      </c>
      <c r="I4617" t="s">
        <v>404</v>
      </c>
      <c r="J4617" t="s">
        <v>269</v>
      </c>
      <c r="K4617">
        <v>1</v>
      </c>
      <c r="L4617" t="s">
        <v>273</v>
      </c>
      <c r="M4617">
        <v>-3</v>
      </c>
      <c r="N4617" t="s">
        <v>313</v>
      </c>
      <c r="O4617" t="s">
        <v>170</v>
      </c>
      <c r="P4617" t="s">
        <v>413</v>
      </c>
      <c r="R4617">
        <v>49</v>
      </c>
    </row>
    <row r="4618" spans="1:18">
      <c r="A4618" t="s">
        <v>506</v>
      </c>
      <c r="B4618">
        <v>22</v>
      </c>
      <c r="C4618" t="s">
        <v>99</v>
      </c>
      <c r="D4618" t="s">
        <v>400</v>
      </c>
      <c r="E4618" t="s">
        <v>507</v>
      </c>
      <c r="F4618" t="s">
        <v>174</v>
      </c>
      <c r="G4618" t="s">
        <v>508</v>
      </c>
      <c r="H4618" t="s">
        <v>9</v>
      </c>
      <c r="I4618" t="s">
        <v>404</v>
      </c>
      <c r="J4618" t="s">
        <v>270</v>
      </c>
      <c r="K4618">
        <v>1</v>
      </c>
      <c r="L4618" t="s">
        <v>273</v>
      </c>
      <c r="M4618">
        <v>-3</v>
      </c>
      <c r="N4618" t="s">
        <v>313</v>
      </c>
      <c r="O4618" t="s">
        <v>170</v>
      </c>
      <c r="P4618" t="s">
        <v>413</v>
      </c>
      <c r="R4618">
        <v>41</v>
      </c>
    </row>
    <row r="4619" spans="1:18">
      <c r="A4619" t="s">
        <v>506</v>
      </c>
      <c r="B4619">
        <v>22</v>
      </c>
      <c r="C4619" t="s">
        <v>99</v>
      </c>
      <c r="D4619" t="s">
        <v>400</v>
      </c>
      <c r="E4619" t="s">
        <v>507</v>
      </c>
      <c r="F4619" t="s">
        <v>174</v>
      </c>
      <c r="G4619" t="s">
        <v>508</v>
      </c>
      <c r="H4619" t="s">
        <v>21</v>
      </c>
      <c r="I4619" t="s">
        <v>404</v>
      </c>
      <c r="J4619" t="s">
        <v>271</v>
      </c>
      <c r="K4619">
        <v>1</v>
      </c>
      <c r="L4619" t="s">
        <v>273</v>
      </c>
      <c r="M4619">
        <v>-3</v>
      </c>
      <c r="N4619" t="s">
        <v>313</v>
      </c>
      <c r="O4619" t="s">
        <v>170</v>
      </c>
      <c r="P4619" t="s">
        <v>413</v>
      </c>
      <c r="R4619">
        <v>36</v>
      </c>
    </row>
    <row r="4620" spans="1:18">
      <c r="A4620" t="s">
        <v>506</v>
      </c>
      <c r="B4620">
        <v>22</v>
      </c>
      <c r="C4620" t="s">
        <v>99</v>
      </c>
      <c r="D4620" t="s">
        <v>400</v>
      </c>
      <c r="E4620" t="s">
        <v>507</v>
      </c>
      <c r="F4620" t="s">
        <v>174</v>
      </c>
      <c r="G4620" t="s">
        <v>508</v>
      </c>
      <c r="H4620" t="s">
        <v>6</v>
      </c>
      <c r="I4620" t="s">
        <v>404</v>
      </c>
      <c r="J4620" t="s">
        <v>272</v>
      </c>
      <c r="K4620">
        <v>1</v>
      </c>
      <c r="L4620" t="s">
        <v>273</v>
      </c>
      <c r="M4620">
        <v>-3</v>
      </c>
      <c r="N4620" t="s">
        <v>313</v>
      </c>
      <c r="O4620" t="s">
        <v>170</v>
      </c>
      <c r="P4620" t="s">
        <v>413</v>
      </c>
      <c r="R4620">
        <v>21</v>
      </c>
    </row>
    <row r="4621" spans="1:18">
      <c r="A4621" t="s">
        <v>506</v>
      </c>
      <c r="B4621">
        <v>22</v>
      </c>
      <c r="C4621" t="s">
        <v>99</v>
      </c>
      <c r="D4621" t="s">
        <v>400</v>
      </c>
      <c r="E4621" t="s">
        <v>507</v>
      </c>
      <c r="F4621" t="s">
        <v>174</v>
      </c>
      <c r="G4621" t="s">
        <v>508</v>
      </c>
      <c r="H4621" t="s">
        <v>4</v>
      </c>
      <c r="I4621" t="s">
        <v>404</v>
      </c>
      <c r="J4621" t="s">
        <v>297</v>
      </c>
      <c r="K4621">
        <v>1</v>
      </c>
      <c r="L4621" t="s">
        <v>273</v>
      </c>
      <c r="M4621">
        <v>-3</v>
      </c>
      <c r="N4621" t="s">
        <v>313</v>
      </c>
      <c r="O4621" t="s">
        <v>170</v>
      </c>
      <c r="P4621" t="s">
        <v>413</v>
      </c>
      <c r="R4621">
        <v>27</v>
      </c>
    </row>
    <row r="4622" spans="1:18">
      <c r="A4622" t="s">
        <v>506</v>
      </c>
      <c r="B4622">
        <v>22</v>
      </c>
      <c r="C4622" t="s">
        <v>99</v>
      </c>
      <c r="D4622" t="s">
        <v>400</v>
      </c>
      <c r="E4622" t="s">
        <v>507</v>
      </c>
      <c r="F4622" t="s">
        <v>174</v>
      </c>
      <c r="G4622" t="s">
        <v>508</v>
      </c>
      <c r="H4622" t="s">
        <v>11</v>
      </c>
      <c r="I4622" t="s">
        <v>404</v>
      </c>
      <c r="J4622" t="s">
        <v>298</v>
      </c>
      <c r="K4622">
        <v>1</v>
      </c>
      <c r="L4622" t="s">
        <v>273</v>
      </c>
      <c r="M4622">
        <v>-3</v>
      </c>
      <c r="N4622" t="s">
        <v>313</v>
      </c>
      <c r="O4622" t="s">
        <v>170</v>
      </c>
      <c r="P4622" t="s">
        <v>413</v>
      </c>
      <c r="R4622">
        <v>60</v>
      </c>
    </row>
    <row r="4623" spans="1:18">
      <c r="A4623" t="s">
        <v>506</v>
      </c>
      <c r="B4623">
        <v>22</v>
      </c>
      <c r="C4623" t="s">
        <v>99</v>
      </c>
      <c r="D4623" t="s">
        <v>400</v>
      </c>
      <c r="E4623" t="s">
        <v>507</v>
      </c>
      <c r="F4623" t="s">
        <v>174</v>
      </c>
      <c r="G4623" t="s">
        <v>508</v>
      </c>
      <c r="H4623" t="s">
        <v>8</v>
      </c>
      <c r="I4623" t="s">
        <v>404</v>
      </c>
      <c r="J4623" t="s">
        <v>299</v>
      </c>
      <c r="K4623">
        <v>1</v>
      </c>
      <c r="L4623" t="s">
        <v>273</v>
      </c>
      <c r="M4623">
        <v>-3</v>
      </c>
      <c r="N4623" t="s">
        <v>313</v>
      </c>
      <c r="O4623" t="s">
        <v>170</v>
      </c>
      <c r="P4623" t="s">
        <v>413</v>
      </c>
      <c r="R4623">
        <v>47</v>
      </c>
    </row>
    <row r="4624" spans="1:18">
      <c r="A4624" t="s">
        <v>506</v>
      </c>
      <c r="B4624">
        <v>22</v>
      </c>
      <c r="C4624" t="s">
        <v>99</v>
      </c>
      <c r="D4624" t="s">
        <v>400</v>
      </c>
      <c r="E4624" t="s">
        <v>507</v>
      </c>
      <c r="F4624" t="s">
        <v>174</v>
      </c>
      <c r="G4624" t="s">
        <v>508</v>
      </c>
      <c r="H4624" t="s">
        <v>17</v>
      </c>
      <c r="I4624" t="s">
        <v>404</v>
      </c>
      <c r="J4624" t="s">
        <v>300</v>
      </c>
      <c r="K4624">
        <v>1</v>
      </c>
      <c r="L4624" t="s">
        <v>273</v>
      </c>
      <c r="M4624">
        <v>-3</v>
      </c>
      <c r="N4624" t="s">
        <v>313</v>
      </c>
      <c r="O4624" t="s">
        <v>170</v>
      </c>
      <c r="P4624" t="s">
        <v>413</v>
      </c>
      <c r="R4624">
        <v>54</v>
      </c>
    </row>
    <row r="4625" spans="1:18">
      <c r="A4625" t="s">
        <v>506</v>
      </c>
      <c r="B4625">
        <v>22</v>
      </c>
      <c r="C4625" t="s">
        <v>99</v>
      </c>
      <c r="D4625" t="s">
        <v>400</v>
      </c>
      <c r="E4625" t="s">
        <v>507</v>
      </c>
      <c r="F4625" t="s">
        <v>174</v>
      </c>
      <c r="G4625" t="s">
        <v>508</v>
      </c>
      <c r="H4625" t="s">
        <v>13</v>
      </c>
      <c r="I4625" t="s">
        <v>404</v>
      </c>
      <c r="J4625" t="s">
        <v>301</v>
      </c>
      <c r="K4625">
        <v>1</v>
      </c>
      <c r="L4625" t="s">
        <v>273</v>
      </c>
      <c r="M4625">
        <v>-3</v>
      </c>
      <c r="N4625" t="s">
        <v>313</v>
      </c>
      <c r="O4625" t="s">
        <v>170</v>
      </c>
      <c r="P4625" t="s">
        <v>413</v>
      </c>
      <c r="R4625">
        <v>59</v>
      </c>
    </row>
    <row r="4626" spans="1:18">
      <c r="A4626" t="s">
        <v>506</v>
      </c>
      <c r="B4626">
        <v>22</v>
      </c>
      <c r="C4626" t="s">
        <v>99</v>
      </c>
      <c r="D4626" t="s">
        <v>400</v>
      </c>
      <c r="E4626" t="s">
        <v>507</v>
      </c>
      <c r="F4626" t="s">
        <v>174</v>
      </c>
      <c r="G4626" t="s">
        <v>508</v>
      </c>
      <c r="H4626" t="s">
        <v>25</v>
      </c>
      <c r="I4626" t="s">
        <v>404</v>
      </c>
      <c r="J4626" t="s">
        <v>302</v>
      </c>
      <c r="K4626">
        <v>1</v>
      </c>
      <c r="L4626" t="s">
        <v>273</v>
      </c>
      <c r="M4626">
        <v>-3</v>
      </c>
      <c r="N4626" t="s">
        <v>313</v>
      </c>
      <c r="O4626" t="s">
        <v>170</v>
      </c>
      <c r="P4626" t="s">
        <v>413</v>
      </c>
      <c r="R4626">
        <v>54</v>
      </c>
    </row>
    <row r="4627" spans="1:18">
      <c r="A4627" t="s">
        <v>506</v>
      </c>
      <c r="B4627">
        <v>22</v>
      </c>
      <c r="C4627" t="s">
        <v>99</v>
      </c>
      <c r="D4627" t="s">
        <v>400</v>
      </c>
      <c r="E4627" t="s">
        <v>507</v>
      </c>
      <c r="F4627" t="s">
        <v>174</v>
      </c>
      <c r="G4627" t="s">
        <v>508</v>
      </c>
      <c r="H4627" t="s">
        <v>16</v>
      </c>
      <c r="I4627" t="s">
        <v>404</v>
      </c>
      <c r="J4627" t="s">
        <v>303</v>
      </c>
      <c r="K4627">
        <v>1</v>
      </c>
      <c r="L4627" t="s">
        <v>273</v>
      </c>
      <c r="M4627">
        <v>-3</v>
      </c>
      <c r="N4627" t="s">
        <v>313</v>
      </c>
      <c r="O4627" t="s">
        <v>170</v>
      </c>
      <c r="P4627" t="s">
        <v>413</v>
      </c>
      <c r="R4627">
        <v>46</v>
      </c>
    </row>
    <row r="4628" spans="1:18">
      <c r="A4628" t="s">
        <v>506</v>
      </c>
      <c r="B4628">
        <v>22</v>
      </c>
      <c r="C4628" t="s">
        <v>99</v>
      </c>
      <c r="D4628" t="s">
        <v>400</v>
      </c>
      <c r="E4628" t="s">
        <v>507</v>
      </c>
      <c r="F4628" t="s">
        <v>174</v>
      </c>
      <c r="G4628" t="s">
        <v>508</v>
      </c>
      <c r="H4628" t="s">
        <v>5</v>
      </c>
      <c r="I4628" t="s">
        <v>404</v>
      </c>
      <c r="J4628" t="s">
        <v>304</v>
      </c>
      <c r="K4628">
        <v>1</v>
      </c>
      <c r="L4628" t="s">
        <v>273</v>
      </c>
      <c r="M4628">
        <v>-3</v>
      </c>
      <c r="N4628" t="s">
        <v>313</v>
      </c>
      <c r="O4628" t="s">
        <v>170</v>
      </c>
      <c r="P4628" t="s">
        <v>413</v>
      </c>
      <c r="R4628">
        <v>52</v>
      </c>
    </row>
    <row r="4629" spans="1:18">
      <c r="A4629" t="s">
        <v>506</v>
      </c>
      <c r="B4629">
        <v>22</v>
      </c>
      <c r="C4629" t="s">
        <v>99</v>
      </c>
      <c r="D4629" t="s">
        <v>400</v>
      </c>
      <c r="E4629" t="s">
        <v>507</v>
      </c>
      <c r="F4629" t="s">
        <v>174</v>
      </c>
      <c r="G4629" t="s">
        <v>508</v>
      </c>
      <c r="H4629" t="s">
        <v>7</v>
      </c>
      <c r="I4629" t="s">
        <v>404</v>
      </c>
      <c r="J4629" t="s">
        <v>305</v>
      </c>
      <c r="K4629">
        <v>1</v>
      </c>
      <c r="L4629" t="s">
        <v>273</v>
      </c>
      <c r="M4629">
        <v>-3</v>
      </c>
      <c r="N4629" t="s">
        <v>313</v>
      </c>
      <c r="O4629" t="s">
        <v>170</v>
      </c>
      <c r="P4629" t="s">
        <v>413</v>
      </c>
      <c r="R4629">
        <v>20</v>
      </c>
    </row>
    <row r="4630" spans="1:18">
      <c r="A4630" t="s">
        <v>506</v>
      </c>
      <c r="B4630">
        <v>22</v>
      </c>
      <c r="C4630" t="s">
        <v>99</v>
      </c>
      <c r="D4630" t="s">
        <v>400</v>
      </c>
      <c r="E4630" t="s">
        <v>507</v>
      </c>
      <c r="F4630" t="s">
        <v>174</v>
      </c>
      <c r="G4630" t="s">
        <v>508</v>
      </c>
      <c r="H4630" t="s">
        <v>15</v>
      </c>
      <c r="I4630" t="s">
        <v>404</v>
      </c>
      <c r="J4630" t="s">
        <v>306</v>
      </c>
      <c r="K4630">
        <v>1</v>
      </c>
      <c r="L4630" t="s">
        <v>273</v>
      </c>
      <c r="M4630">
        <v>-3</v>
      </c>
      <c r="N4630" t="s">
        <v>313</v>
      </c>
      <c r="O4630" t="s">
        <v>170</v>
      </c>
      <c r="P4630" t="s">
        <v>413</v>
      </c>
      <c r="R4630">
        <v>44</v>
      </c>
    </row>
    <row r="4631" spans="1:18">
      <c r="A4631" t="s">
        <v>506</v>
      </c>
      <c r="B4631">
        <v>22</v>
      </c>
      <c r="C4631" t="s">
        <v>99</v>
      </c>
      <c r="D4631" t="s">
        <v>400</v>
      </c>
      <c r="E4631" t="s">
        <v>507</v>
      </c>
      <c r="F4631" t="s">
        <v>174</v>
      </c>
      <c r="G4631" t="s">
        <v>508</v>
      </c>
      <c r="H4631" t="s">
        <v>19</v>
      </c>
      <c r="I4631" t="s">
        <v>404</v>
      </c>
      <c r="J4631" t="s">
        <v>307</v>
      </c>
      <c r="K4631">
        <v>1</v>
      </c>
      <c r="L4631" t="s">
        <v>273</v>
      </c>
      <c r="M4631">
        <v>-3</v>
      </c>
      <c r="N4631" t="s">
        <v>313</v>
      </c>
      <c r="O4631" t="s">
        <v>170</v>
      </c>
      <c r="P4631" t="s">
        <v>413</v>
      </c>
      <c r="R4631">
        <v>24</v>
      </c>
    </row>
    <row r="4632" spans="1:18">
      <c r="A4632" t="s">
        <v>506</v>
      </c>
      <c r="B4632">
        <v>22</v>
      </c>
      <c r="C4632" t="s">
        <v>99</v>
      </c>
      <c r="D4632" t="s">
        <v>400</v>
      </c>
      <c r="E4632" t="s">
        <v>507</v>
      </c>
      <c r="F4632" t="s">
        <v>174</v>
      </c>
      <c r="G4632" t="s">
        <v>508</v>
      </c>
      <c r="H4632" t="s">
        <v>14</v>
      </c>
      <c r="I4632" t="s">
        <v>404</v>
      </c>
      <c r="J4632" t="s">
        <v>308</v>
      </c>
      <c r="K4632">
        <v>1</v>
      </c>
      <c r="L4632" t="s">
        <v>273</v>
      </c>
      <c r="M4632">
        <v>-3</v>
      </c>
      <c r="N4632" t="s">
        <v>313</v>
      </c>
      <c r="O4632" t="s">
        <v>170</v>
      </c>
      <c r="P4632" t="s">
        <v>413</v>
      </c>
      <c r="R4632">
        <v>21</v>
      </c>
    </row>
    <row r="4633" spans="1:18">
      <c r="A4633" t="s">
        <v>506</v>
      </c>
      <c r="B4633">
        <v>22</v>
      </c>
      <c r="C4633" t="s">
        <v>99</v>
      </c>
      <c r="D4633" t="s">
        <v>400</v>
      </c>
      <c r="E4633" t="s">
        <v>507</v>
      </c>
      <c r="F4633" t="s">
        <v>174</v>
      </c>
      <c r="G4633" t="s">
        <v>508</v>
      </c>
      <c r="H4633" t="s">
        <v>10</v>
      </c>
      <c r="I4633" t="s">
        <v>404</v>
      </c>
      <c r="J4633" t="s">
        <v>309</v>
      </c>
      <c r="K4633">
        <v>1</v>
      </c>
      <c r="L4633" t="s">
        <v>273</v>
      </c>
      <c r="M4633">
        <v>-3</v>
      </c>
      <c r="N4633" t="s">
        <v>313</v>
      </c>
      <c r="O4633" t="s">
        <v>170</v>
      </c>
      <c r="P4633" t="s">
        <v>413</v>
      </c>
      <c r="R4633">
        <v>46</v>
      </c>
    </row>
    <row r="4634" spans="1:18">
      <c r="A4634" t="s">
        <v>506</v>
      </c>
      <c r="B4634">
        <v>22</v>
      </c>
      <c r="C4634" t="s">
        <v>99</v>
      </c>
      <c r="D4634" t="s">
        <v>400</v>
      </c>
      <c r="E4634" t="s">
        <v>507</v>
      </c>
      <c r="F4634" t="s">
        <v>174</v>
      </c>
      <c r="G4634" t="s">
        <v>508</v>
      </c>
      <c r="H4634" t="s">
        <v>93</v>
      </c>
      <c r="I4634" t="s">
        <v>173</v>
      </c>
      <c r="J4634" t="s">
        <v>310</v>
      </c>
      <c r="K4634">
        <v>1</v>
      </c>
      <c r="L4634" t="s">
        <v>273</v>
      </c>
      <c r="M4634">
        <v>-3</v>
      </c>
      <c r="N4634" t="s">
        <v>313</v>
      </c>
      <c r="O4634" t="s">
        <v>170</v>
      </c>
      <c r="P4634" t="s">
        <v>413</v>
      </c>
      <c r="R4634">
        <v>50</v>
      </c>
    </row>
    <row r="4635" spans="1:18">
      <c r="A4635" t="s">
        <v>2</v>
      </c>
      <c r="B4635">
        <v>23</v>
      </c>
      <c r="C4635" t="s">
        <v>100</v>
      </c>
      <c r="D4635" t="s">
        <v>276</v>
      </c>
      <c r="E4635" t="s">
        <v>443</v>
      </c>
      <c r="F4635" t="s">
        <v>174</v>
      </c>
      <c r="G4635" t="s">
        <v>238</v>
      </c>
      <c r="H4635" t="s">
        <v>22</v>
      </c>
      <c r="I4635" t="s">
        <v>404</v>
      </c>
      <c r="J4635" t="s">
        <v>265</v>
      </c>
      <c r="K4635">
        <v>1</v>
      </c>
      <c r="L4635" t="s">
        <v>273</v>
      </c>
      <c r="M4635">
        <v>0</v>
      </c>
      <c r="N4635" t="s">
        <v>444</v>
      </c>
      <c r="O4635" t="s">
        <v>170</v>
      </c>
      <c r="P4635" t="s">
        <v>445</v>
      </c>
      <c r="R4635">
        <v>96.4</v>
      </c>
    </row>
    <row r="4636" spans="1:18">
      <c r="A4636" t="s">
        <v>2</v>
      </c>
      <c r="B4636">
        <v>23</v>
      </c>
      <c r="C4636" t="s">
        <v>100</v>
      </c>
      <c r="D4636" t="s">
        <v>276</v>
      </c>
      <c r="E4636" t="s">
        <v>443</v>
      </c>
      <c r="F4636" t="s">
        <v>174</v>
      </c>
      <c r="G4636" t="s">
        <v>238</v>
      </c>
      <c r="H4636" t="s">
        <v>24</v>
      </c>
      <c r="I4636" t="s">
        <v>404</v>
      </c>
      <c r="J4636" t="s">
        <v>266</v>
      </c>
      <c r="K4636">
        <v>1</v>
      </c>
      <c r="L4636" t="s">
        <v>273</v>
      </c>
      <c r="M4636">
        <v>0</v>
      </c>
      <c r="N4636" t="s">
        <v>444</v>
      </c>
      <c r="O4636" t="s">
        <v>170</v>
      </c>
      <c r="P4636" t="s">
        <v>445</v>
      </c>
      <c r="Q4636" t="s">
        <v>446</v>
      </c>
    </row>
    <row r="4637" spans="1:18">
      <c r="A4637" t="s">
        <v>2</v>
      </c>
      <c r="B4637">
        <v>23</v>
      </c>
      <c r="C4637" t="s">
        <v>100</v>
      </c>
      <c r="D4637" t="s">
        <v>276</v>
      </c>
      <c r="E4637" t="s">
        <v>443</v>
      </c>
      <c r="F4637" t="s">
        <v>174</v>
      </c>
      <c r="G4637" t="s">
        <v>238</v>
      </c>
      <c r="H4637" t="s">
        <v>23</v>
      </c>
      <c r="I4637" t="s">
        <v>404</v>
      </c>
      <c r="J4637" t="s">
        <v>267</v>
      </c>
      <c r="K4637">
        <v>1</v>
      </c>
      <c r="L4637" t="s">
        <v>273</v>
      </c>
      <c r="M4637">
        <v>0</v>
      </c>
      <c r="N4637" t="s">
        <v>444</v>
      </c>
      <c r="O4637" t="s">
        <v>170</v>
      </c>
      <c r="P4637" t="s">
        <v>445</v>
      </c>
      <c r="R4637">
        <v>97.6</v>
      </c>
    </row>
    <row r="4638" spans="1:18">
      <c r="A4638" t="s">
        <v>2</v>
      </c>
      <c r="B4638">
        <v>23</v>
      </c>
      <c r="C4638" t="s">
        <v>100</v>
      </c>
      <c r="D4638" t="s">
        <v>276</v>
      </c>
      <c r="E4638" t="s">
        <v>443</v>
      </c>
      <c r="F4638" t="s">
        <v>174</v>
      </c>
      <c r="G4638" t="s">
        <v>238</v>
      </c>
      <c r="H4638" t="s">
        <v>18</v>
      </c>
      <c r="I4638" t="s">
        <v>404</v>
      </c>
      <c r="J4638" t="s">
        <v>268</v>
      </c>
      <c r="K4638">
        <v>1</v>
      </c>
      <c r="L4638" t="s">
        <v>273</v>
      </c>
      <c r="M4638">
        <v>0</v>
      </c>
      <c r="N4638" t="s">
        <v>444</v>
      </c>
      <c r="O4638" t="s">
        <v>170</v>
      </c>
      <c r="P4638" t="s">
        <v>445</v>
      </c>
      <c r="R4638">
        <v>97.8</v>
      </c>
    </row>
    <row r="4639" spans="1:18">
      <c r="A4639" t="s">
        <v>2</v>
      </c>
      <c r="B4639">
        <v>23</v>
      </c>
      <c r="C4639" t="s">
        <v>100</v>
      </c>
      <c r="D4639" t="s">
        <v>276</v>
      </c>
      <c r="E4639" t="s">
        <v>443</v>
      </c>
      <c r="F4639" t="s">
        <v>174</v>
      </c>
      <c r="G4639" t="s">
        <v>238</v>
      </c>
      <c r="H4639" t="s">
        <v>20</v>
      </c>
      <c r="I4639" t="s">
        <v>404</v>
      </c>
      <c r="J4639" t="s">
        <v>269</v>
      </c>
      <c r="K4639">
        <v>1</v>
      </c>
      <c r="L4639" t="s">
        <v>273</v>
      </c>
      <c r="M4639">
        <v>0</v>
      </c>
      <c r="N4639" t="s">
        <v>444</v>
      </c>
      <c r="O4639" t="s">
        <v>170</v>
      </c>
      <c r="P4639" t="s">
        <v>445</v>
      </c>
      <c r="R4639">
        <v>97.6</v>
      </c>
    </row>
    <row r="4640" spans="1:18">
      <c r="A4640" t="s">
        <v>2</v>
      </c>
      <c r="B4640">
        <v>23</v>
      </c>
      <c r="C4640" t="s">
        <v>100</v>
      </c>
      <c r="D4640" t="s">
        <v>276</v>
      </c>
      <c r="E4640" t="s">
        <v>443</v>
      </c>
      <c r="F4640" t="s">
        <v>174</v>
      </c>
      <c r="G4640" t="s">
        <v>238</v>
      </c>
      <c r="H4640" t="s">
        <v>9</v>
      </c>
      <c r="I4640" t="s">
        <v>404</v>
      </c>
      <c r="J4640" t="s">
        <v>270</v>
      </c>
      <c r="K4640">
        <v>1</v>
      </c>
      <c r="L4640" t="s">
        <v>273</v>
      </c>
      <c r="M4640">
        <v>0</v>
      </c>
      <c r="N4640" t="s">
        <v>444</v>
      </c>
      <c r="O4640" t="s">
        <v>170</v>
      </c>
      <c r="P4640" t="s">
        <v>445</v>
      </c>
      <c r="R4640">
        <v>97.5</v>
      </c>
    </row>
    <row r="4641" spans="1:18">
      <c r="A4641" t="s">
        <v>2</v>
      </c>
      <c r="B4641">
        <v>23</v>
      </c>
      <c r="C4641" t="s">
        <v>100</v>
      </c>
      <c r="D4641" t="s">
        <v>276</v>
      </c>
      <c r="E4641" t="s">
        <v>443</v>
      </c>
      <c r="F4641" t="s">
        <v>174</v>
      </c>
      <c r="G4641" t="s">
        <v>238</v>
      </c>
      <c r="H4641" t="s">
        <v>21</v>
      </c>
      <c r="I4641" t="s">
        <v>404</v>
      </c>
      <c r="J4641" t="s">
        <v>271</v>
      </c>
      <c r="K4641">
        <v>1</v>
      </c>
      <c r="L4641" t="s">
        <v>273</v>
      </c>
      <c r="M4641">
        <v>0</v>
      </c>
      <c r="N4641" t="s">
        <v>444</v>
      </c>
      <c r="O4641" t="s">
        <v>170</v>
      </c>
      <c r="P4641" t="s">
        <v>445</v>
      </c>
      <c r="R4641">
        <v>98</v>
      </c>
    </row>
    <row r="4642" spans="1:18">
      <c r="A4642" t="s">
        <v>2</v>
      </c>
      <c r="B4642">
        <v>23</v>
      </c>
      <c r="C4642" t="s">
        <v>100</v>
      </c>
      <c r="D4642" t="s">
        <v>276</v>
      </c>
      <c r="E4642" t="s">
        <v>443</v>
      </c>
      <c r="F4642" t="s">
        <v>174</v>
      </c>
      <c r="G4642" t="s">
        <v>238</v>
      </c>
      <c r="H4642" t="s">
        <v>6</v>
      </c>
      <c r="I4642" t="s">
        <v>404</v>
      </c>
      <c r="J4642" t="s">
        <v>272</v>
      </c>
      <c r="K4642">
        <v>1</v>
      </c>
      <c r="L4642" t="s">
        <v>273</v>
      </c>
      <c r="M4642">
        <v>0</v>
      </c>
      <c r="N4642" t="s">
        <v>444</v>
      </c>
      <c r="O4642" t="s">
        <v>170</v>
      </c>
      <c r="P4642" t="s">
        <v>445</v>
      </c>
      <c r="R4642">
        <v>98.5</v>
      </c>
    </row>
    <row r="4643" spans="1:18">
      <c r="A4643" t="s">
        <v>2</v>
      </c>
      <c r="B4643">
        <v>23</v>
      </c>
      <c r="C4643" t="s">
        <v>100</v>
      </c>
      <c r="D4643" t="s">
        <v>276</v>
      </c>
      <c r="E4643" t="s">
        <v>443</v>
      </c>
      <c r="F4643" t="s">
        <v>174</v>
      </c>
      <c r="G4643" t="s">
        <v>238</v>
      </c>
      <c r="H4643" t="s">
        <v>4</v>
      </c>
      <c r="I4643" t="s">
        <v>404</v>
      </c>
      <c r="J4643" t="s">
        <v>297</v>
      </c>
      <c r="K4643">
        <v>1</v>
      </c>
      <c r="L4643" t="s">
        <v>273</v>
      </c>
      <c r="M4643">
        <v>0</v>
      </c>
      <c r="N4643" t="s">
        <v>444</v>
      </c>
      <c r="O4643" t="s">
        <v>170</v>
      </c>
      <c r="P4643" t="s">
        <v>445</v>
      </c>
      <c r="R4643">
        <v>98.1</v>
      </c>
    </row>
    <row r="4644" spans="1:18">
      <c r="A4644" t="s">
        <v>2</v>
      </c>
      <c r="B4644">
        <v>23</v>
      </c>
      <c r="C4644" t="s">
        <v>100</v>
      </c>
      <c r="D4644" t="s">
        <v>276</v>
      </c>
      <c r="E4644" t="s">
        <v>443</v>
      </c>
      <c r="F4644" t="s">
        <v>174</v>
      </c>
      <c r="G4644" t="s">
        <v>238</v>
      </c>
      <c r="H4644" t="s">
        <v>11</v>
      </c>
      <c r="I4644" t="s">
        <v>404</v>
      </c>
      <c r="J4644" t="s">
        <v>298</v>
      </c>
      <c r="K4644">
        <v>1</v>
      </c>
      <c r="L4644" t="s">
        <v>273</v>
      </c>
      <c r="M4644">
        <v>0</v>
      </c>
      <c r="N4644" t="s">
        <v>444</v>
      </c>
      <c r="O4644" t="s">
        <v>170</v>
      </c>
      <c r="P4644" t="s">
        <v>445</v>
      </c>
      <c r="R4644">
        <v>97.2</v>
      </c>
    </row>
    <row r="4645" spans="1:18">
      <c r="A4645" t="s">
        <v>2</v>
      </c>
      <c r="B4645">
        <v>23</v>
      </c>
      <c r="C4645" t="s">
        <v>100</v>
      </c>
      <c r="D4645" t="s">
        <v>276</v>
      </c>
      <c r="E4645" t="s">
        <v>443</v>
      </c>
      <c r="F4645" t="s">
        <v>174</v>
      </c>
      <c r="G4645" t="s">
        <v>238</v>
      </c>
      <c r="H4645" t="s">
        <v>8</v>
      </c>
      <c r="I4645" t="s">
        <v>404</v>
      </c>
      <c r="J4645" t="s">
        <v>299</v>
      </c>
      <c r="K4645">
        <v>1</v>
      </c>
      <c r="L4645" t="s">
        <v>273</v>
      </c>
      <c r="M4645">
        <v>0</v>
      </c>
      <c r="N4645" t="s">
        <v>444</v>
      </c>
      <c r="O4645" t="s">
        <v>170</v>
      </c>
      <c r="P4645" t="s">
        <v>445</v>
      </c>
      <c r="R4645">
        <v>98.8</v>
      </c>
    </row>
    <row r="4646" spans="1:18">
      <c r="A4646" t="s">
        <v>2</v>
      </c>
      <c r="B4646">
        <v>23</v>
      </c>
      <c r="C4646" t="s">
        <v>100</v>
      </c>
      <c r="D4646" t="s">
        <v>276</v>
      </c>
      <c r="E4646" t="s">
        <v>443</v>
      </c>
      <c r="F4646" t="s">
        <v>174</v>
      </c>
      <c r="G4646" t="s">
        <v>238</v>
      </c>
      <c r="H4646" t="s">
        <v>17</v>
      </c>
      <c r="I4646" t="s">
        <v>404</v>
      </c>
      <c r="J4646" t="s">
        <v>300</v>
      </c>
      <c r="K4646">
        <v>1</v>
      </c>
      <c r="L4646" t="s">
        <v>273</v>
      </c>
      <c r="M4646">
        <v>0</v>
      </c>
      <c r="N4646" t="s">
        <v>444</v>
      </c>
      <c r="O4646" t="s">
        <v>170</v>
      </c>
      <c r="P4646" t="s">
        <v>445</v>
      </c>
      <c r="R4646">
        <v>97.5</v>
      </c>
    </row>
    <row r="4647" spans="1:18">
      <c r="A4647" t="s">
        <v>2</v>
      </c>
      <c r="B4647">
        <v>23</v>
      </c>
      <c r="C4647" t="s">
        <v>100</v>
      </c>
      <c r="D4647" t="s">
        <v>276</v>
      </c>
      <c r="E4647" t="s">
        <v>443</v>
      </c>
      <c r="F4647" t="s">
        <v>174</v>
      </c>
      <c r="G4647" t="s">
        <v>238</v>
      </c>
      <c r="H4647" t="s">
        <v>13</v>
      </c>
      <c r="I4647" t="s">
        <v>404</v>
      </c>
      <c r="J4647" t="s">
        <v>301</v>
      </c>
      <c r="K4647">
        <v>1</v>
      </c>
      <c r="L4647" t="s">
        <v>273</v>
      </c>
      <c r="M4647">
        <v>0</v>
      </c>
      <c r="N4647" t="s">
        <v>444</v>
      </c>
      <c r="O4647" t="s">
        <v>170</v>
      </c>
      <c r="P4647" t="s">
        <v>445</v>
      </c>
      <c r="R4647">
        <v>98.6</v>
      </c>
    </row>
    <row r="4648" spans="1:18">
      <c r="A4648" t="s">
        <v>2</v>
      </c>
      <c r="B4648">
        <v>23</v>
      </c>
      <c r="C4648" t="s">
        <v>100</v>
      </c>
      <c r="D4648" t="s">
        <v>276</v>
      </c>
      <c r="E4648" t="s">
        <v>443</v>
      </c>
      <c r="F4648" t="s">
        <v>174</v>
      </c>
      <c r="G4648" t="s">
        <v>238</v>
      </c>
      <c r="H4648" t="s">
        <v>25</v>
      </c>
      <c r="I4648" t="s">
        <v>404</v>
      </c>
      <c r="J4648" t="s">
        <v>302</v>
      </c>
      <c r="K4648">
        <v>1</v>
      </c>
      <c r="L4648" t="s">
        <v>273</v>
      </c>
      <c r="M4648">
        <v>0</v>
      </c>
      <c r="N4648" t="s">
        <v>444</v>
      </c>
      <c r="O4648" t="s">
        <v>170</v>
      </c>
      <c r="P4648" t="s">
        <v>445</v>
      </c>
      <c r="R4648">
        <v>97</v>
      </c>
    </row>
    <row r="4649" spans="1:18">
      <c r="A4649" t="s">
        <v>2</v>
      </c>
      <c r="B4649">
        <v>23</v>
      </c>
      <c r="C4649" t="s">
        <v>100</v>
      </c>
      <c r="D4649" t="s">
        <v>276</v>
      </c>
      <c r="E4649" t="s">
        <v>443</v>
      </c>
      <c r="F4649" t="s">
        <v>174</v>
      </c>
      <c r="G4649" t="s">
        <v>238</v>
      </c>
      <c r="H4649" t="s">
        <v>16</v>
      </c>
      <c r="I4649" t="s">
        <v>404</v>
      </c>
      <c r="J4649" t="s">
        <v>303</v>
      </c>
      <c r="K4649">
        <v>1</v>
      </c>
      <c r="L4649" t="s">
        <v>273</v>
      </c>
      <c r="M4649">
        <v>0</v>
      </c>
      <c r="N4649" t="s">
        <v>444</v>
      </c>
      <c r="O4649" t="s">
        <v>170</v>
      </c>
      <c r="P4649" t="s">
        <v>445</v>
      </c>
      <c r="R4649">
        <v>97.5</v>
      </c>
    </row>
    <row r="4650" spans="1:18">
      <c r="A4650" t="s">
        <v>2</v>
      </c>
      <c r="B4650">
        <v>23</v>
      </c>
      <c r="C4650" t="s">
        <v>100</v>
      </c>
      <c r="D4650" t="s">
        <v>276</v>
      </c>
      <c r="E4650" t="s">
        <v>443</v>
      </c>
      <c r="F4650" t="s">
        <v>174</v>
      </c>
      <c r="G4650" t="s">
        <v>238</v>
      </c>
      <c r="H4650" t="s">
        <v>5</v>
      </c>
      <c r="I4650" t="s">
        <v>404</v>
      </c>
      <c r="J4650" t="s">
        <v>304</v>
      </c>
      <c r="K4650">
        <v>1</v>
      </c>
      <c r="L4650" t="s">
        <v>273</v>
      </c>
      <c r="M4650">
        <v>0</v>
      </c>
      <c r="N4650" t="s">
        <v>444</v>
      </c>
      <c r="O4650" t="s">
        <v>170</v>
      </c>
      <c r="P4650" t="s">
        <v>445</v>
      </c>
      <c r="R4650">
        <v>97.1</v>
      </c>
    </row>
    <row r="4651" spans="1:18">
      <c r="A4651" t="s">
        <v>2</v>
      </c>
      <c r="B4651">
        <v>23</v>
      </c>
      <c r="C4651" t="s">
        <v>100</v>
      </c>
      <c r="D4651" t="s">
        <v>276</v>
      </c>
      <c r="E4651" t="s">
        <v>443</v>
      </c>
      <c r="F4651" t="s">
        <v>174</v>
      </c>
      <c r="G4651" t="s">
        <v>238</v>
      </c>
      <c r="H4651" t="s">
        <v>7</v>
      </c>
      <c r="I4651" t="s">
        <v>404</v>
      </c>
      <c r="J4651" t="s">
        <v>305</v>
      </c>
      <c r="K4651">
        <v>1</v>
      </c>
      <c r="L4651" t="s">
        <v>273</v>
      </c>
      <c r="M4651">
        <v>0</v>
      </c>
      <c r="N4651" t="s">
        <v>444</v>
      </c>
      <c r="O4651" t="s">
        <v>170</v>
      </c>
      <c r="P4651" t="s">
        <v>445</v>
      </c>
      <c r="R4651">
        <v>95</v>
      </c>
    </row>
    <row r="4652" spans="1:18">
      <c r="A4652" t="s">
        <v>2</v>
      </c>
      <c r="B4652">
        <v>23</v>
      </c>
      <c r="C4652" t="s">
        <v>100</v>
      </c>
      <c r="D4652" t="s">
        <v>276</v>
      </c>
      <c r="E4652" t="s">
        <v>443</v>
      </c>
      <c r="F4652" t="s">
        <v>174</v>
      </c>
      <c r="G4652" t="s">
        <v>238</v>
      </c>
      <c r="H4652" t="s">
        <v>15</v>
      </c>
      <c r="I4652" t="s">
        <v>404</v>
      </c>
      <c r="J4652" t="s">
        <v>306</v>
      </c>
      <c r="K4652">
        <v>1</v>
      </c>
      <c r="L4652" t="s">
        <v>273</v>
      </c>
      <c r="M4652">
        <v>0</v>
      </c>
      <c r="N4652" t="s">
        <v>444</v>
      </c>
      <c r="O4652" t="s">
        <v>170</v>
      </c>
      <c r="P4652" t="s">
        <v>445</v>
      </c>
      <c r="R4652">
        <v>98.3</v>
      </c>
    </row>
    <row r="4653" spans="1:18">
      <c r="A4653" t="s">
        <v>2</v>
      </c>
      <c r="B4653">
        <v>23</v>
      </c>
      <c r="C4653" t="s">
        <v>100</v>
      </c>
      <c r="D4653" t="s">
        <v>276</v>
      </c>
      <c r="E4653" t="s">
        <v>443</v>
      </c>
      <c r="F4653" t="s">
        <v>174</v>
      </c>
      <c r="G4653" t="s">
        <v>238</v>
      </c>
      <c r="H4653" t="s">
        <v>19</v>
      </c>
      <c r="I4653" t="s">
        <v>404</v>
      </c>
      <c r="J4653" t="s">
        <v>307</v>
      </c>
      <c r="K4653">
        <v>1</v>
      </c>
      <c r="L4653" t="s">
        <v>273</v>
      </c>
      <c r="M4653">
        <v>0</v>
      </c>
      <c r="N4653" t="s">
        <v>444</v>
      </c>
      <c r="O4653" t="s">
        <v>170</v>
      </c>
      <c r="P4653" t="s">
        <v>445</v>
      </c>
      <c r="Q4653" t="s">
        <v>446</v>
      </c>
    </row>
    <row r="4654" spans="1:18">
      <c r="A4654" t="s">
        <v>2</v>
      </c>
      <c r="B4654">
        <v>23</v>
      </c>
      <c r="C4654" t="s">
        <v>100</v>
      </c>
      <c r="D4654" t="s">
        <v>276</v>
      </c>
      <c r="E4654" t="s">
        <v>443</v>
      </c>
      <c r="F4654" t="s">
        <v>174</v>
      </c>
      <c r="G4654" t="s">
        <v>238</v>
      </c>
      <c r="H4654" t="s">
        <v>14</v>
      </c>
      <c r="I4654" t="s">
        <v>404</v>
      </c>
      <c r="J4654" t="s">
        <v>308</v>
      </c>
      <c r="K4654">
        <v>1</v>
      </c>
      <c r="L4654" t="s">
        <v>273</v>
      </c>
      <c r="M4654">
        <v>0</v>
      </c>
      <c r="N4654" t="s">
        <v>444</v>
      </c>
      <c r="O4654" t="s">
        <v>170</v>
      </c>
      <c r="P4654" t="s">
        <v>445</v>
      </c>
      <c r="R4654">
        <v>96.4</v>
      </c>
    </row>
    <row r="4655" spans="1:18">
      <c r="A4655" t="s">
        <v>2</v>
      </c>
      <c r="B4655">
        <v>23</v>
      </c>
      <c r="C4655" t="s">
        <v>100</v>
      </c>
      <c r="D4655" t="s">
        <v>276</v>
      </c>
      <c r="E4655" t="s">
        <v>443</v>
      </c>
      <c r="F4655" t="s">
        <v>174</v>
      </c>
      <c r="G4655" t="s">
        <v>238</v>
      </c>
      <c r="H4655" t="s">
        <v>10</v>
      </c>
      <c r="I4655" t="s">
        <v>404</v>
      </c>
      <c r="J4655" t="s">
        <v>309</v>
      </c>
      <c r="K4655">
        <v>1</v>
      </c>
      <c r="L4655" t="s">
        <v>273</v>
      </c>
      <c r="M4655">
        <v>0</v>
      </c>
      <c r="N4655" t="s">
        <v>444</v>
      </c>
      <c r="O4655" t="s">
        <v>170</v>
      </c>
      <c r="P4655" t="s">
        <v>445</v>
      </c>
      <c r="R4655">
        <v>98.1</v>
      </c>
    </row>
    <row r="4656" spans="1:18">
      <c r="A4656" t="s">
        <v>2</v>
      </c>
      <c r="B4656">
        <v>23</v>
      </c>
      <c r="C4656" t="s">
        <v>100</v>
      </c>
      <c r="D4656" t="s">
        <v>276</v>
      </c>
      <c r="E4656" t="s">
        <v>443</v>
      </c>
      <c r="F4656" t="s">
        <v>174</v>
      </c>
      <c r="G4656" t="s">
        <v>238</v>
      </c>
      <c r="H4656" t="s">
        <v>93</v>
      </c>
      <c r="I4656" t="s">
        <v>173</v>
      </c>
      <c r="J4656" t="s">
        <v>310</v>
      </c>
      <c r="K4656">
        <v>1</v>
      </c>
      <c r="L4656" t="s">
        <v>273</v>
      </c>
      <c r="M4656">
        <v>0</v>
      </c>
      <c r="N4656" t="s">
        <v>444</v>
      </c>
      <c r="O4656" t="s">
        <v>170</v>
      </c>
      <c r="P4656" t="s">
        <v>445</v>
      </c>
      <c r="Q4656" t="s">
        <v>447</v>
      </c>
      <c r="R4656">
        <v>97.2</v>
      </c>
    </row>
    <row r="4657" spans="1:18">
      <c r="A4657" t="s">
        <v>2</v>
      </c>
      <c r="B4657">
        <v>23</v>
      </c>
      <c r="C4657" t="s">
        <v>100</v>
      </c>
      <c r="D4657" t="s">
        <v>276</v>
      </c>
      <c r="E4657" t="s">
        <v>443</v>
      </c>
      <c r="F4657" t="s">
        <v>174</v>
      </c>
      <c r="G4657" t="s">
        <v>238</v>
      </c>
      <c r="H4657" t="s">
        <v>22</v>
      </c>
      <c r="I4657" t="s">
        <v>404</v>
      </c>
      <c r="J4657" t="s">
        <v>265</v>
      </c>
      <c r="K4657">
        <v>1</v>
      </c>
      <c r="L4657" t="s">
        <v>273</v>
      </c>
      <c r="M4657">
        <v>-1</v>
      </c>
      <c r="N4657" t="s">
        <v>448</v>
      </c>
      <c r="O4657" t="s">
        <v>170</v>
      </c>
      <c r="P4657" t="s">
        <v>445</v>
      </c>
      <c r="R4657">
        <v>96.2</v>
      </c>
    </row>
    <row r="4658" spans="1:18">
      <c r="A4658" t="s">
        <v>2</v>
      </c>
      <c r="B4658">
        <v>23</v>
      </c>
      <c r="C4658" t="s">
        <v>100</v>
      </c>
      <c r="D4658" t="s">
        <v>276</v>
      </c>
      <c r="E4658" t="s">
        <v>443</v>
      </c>
      <c r="F4658" t="s">
        <v>174</v>
      </c>
      <c r="G4658" t="s">
        <v>238</v>
      </c>
      <c r="H4658" t="s">
        <v>24</v>
      </c>
      <c r="I4658" t="s">
        <v>404</v>
      </c>
      <c r="J4658" t="s">
        <v>266</v>
      </c>
      <c r="K4658">
        <v>1</v>
      </c>
      <c r="L4658" t="s">
        <v>273</v>
      </c>
      <c r="M4658">
        <v>-1</v>
      </c>
      <c r="N4658" t="s">
        <v>448</v>
      </c>
      <c r="O4658" t="s">
        <v>170</v>
      </c>
      <c r="P4658" t="s">
        <v>445</v>
      </c>
      <c r="R4658">
        <v>95</v>
      </c>
    </row>
    <row r="4659" spans="1:18">
      <c r="A4659" t="s">
        <v>2</v>
      </c>
      <c r="B4659">
        <v>23</v>
      </c>
      <c r="C4659" t="s">
        <v>100</v>
      </c>
      <c r="D4659" t="s">
        <v>276</v>
      </c>
      <c r="E4659" t="s">
        <v>443</v>
      </c>
      <c r="F4659" t="s">
        <v>174</v>
      </c>
      <c r="G4659" t="s">
        <v>238</v>
      </c>
      <c r="H4659" t="s">
        <v>23</v>
      </c>
      <c r="I4659" t="s">
        <v>404</v>
      </c>
      <c r="J4659" t="s">
        <v>267</v>
      </c>
      <c r="K4659">
        <v>1</v>
      </c>
      <c r="L4659" t="s">
        <v>273</v>
      </c>
      <c r="M4659">
        <v>-1</v>
      </c>
      <c r="N4659" t="s">
        <v>448</v>
      </c>
      <c r="O4659" t="s">
        <v>170</v>
      </c>
      <c r="P4659" t="s">
        <v>445</v>
      </c>
      <c r="R4659">
        <v>98</v>
      </c>
    </row>
    <row r="4660" spans="1:18">
      <c r="A4660" t="s">
        <v>2</v>
      </c>
      <c r="B4660">
        <v>23</v>
      </c>
      <c r="C4660" t="s">
        <v>100</v>
      </c>
      <c r="D4660" t="s">
        <v>276</v>
      </c>
      <c r="E4660" t="s">
        <v>443</v>
      </c>
      <c r="F4660" t="s">
        <v>174</v>
      </c>
      <c r="G4660" t="s">
        <v>238</v>
      </c>
      <c r="H4660" t="s">
        <v>18</v>
      </c>
      <c r="I4660" t="s">
        <v>404</v>
      </c>
      <c r="J4660" t="s">
        <v>268</v>
      </c>
      <c r="K4660">
        <v>1</v>
      </c>
      <c r="L4660" t="s">
        <v>273</v>
      </c>
      <c r="M4660">
        <v>-1</v>
      </c>
      <c r="N4660" t="s">
        <v>448</v>
      </c>
      <c r="O4660" t="s">
        <v>170</v>
      </c>
      <c r="P4660" t="s">
        <v>445</v>
      </c>
      <c r="R4660">
        <v>97.6</v>
      </c>
    </row>
    <row r="4661" spans="1:18">
      <c r="A4661" t="s">
        <v>2</v>
      </c>
      <c r="B4661">
        <v>23</v>
      </c>
      <c r="C4661" t="s">
        <v>100</v>
      </c>
      <c r="D4661" t="s">
        <v>276</v>
      </c>
      <c r="E4661" t="s">
        <v>443</v>
      </c>
      <c r="F4661" t="s">
        <v>174</v>
      </c>
      <c r="G4661" t="s">
        <v>238</v>
      </c>
      <c r="H4661" t="s">
        <v>20</v>
      </c>
      <c r="I4661" t="s">
        <v>404</v>
      </c>
      <c r="J4661" t="s">
        <v>269</v>
      </c>
      <c r="K4661">
        <v>1</v>
      </c>
      <c r="L4661" t="s">
        <v>273</v>
      </c>
      <c r="M4661">
        <v>-1</v>
      </c>
      <c r="N4661" t="s">
        <v>448</v>
      </c>
      <c r="O4661" t="s">
        <v>170</v>
      </c>
      <c r="P4661" t="s">
        <v>445</v>
      </c>
      <c r="R4661">
        <v>97.4</v>
      </c>
    </row>
    <row r="4662" spans="1:18">
      <c r="A4662" t="s">
        <v>2</v>
      </c>
      <c r="B4662">
        <v>23</v>
      </c>
      <c r="C4662" t="s">
        <v>100</v>
      </c>
      <c r="D4662" t="s">
        <v>276</v>
      </c>
      <c r="E4662" t="s">
        <v>443</v>
      </c>
      <c r="F4662" t="s">
        <v>174</v>
      </c>
      <c r="G4662" t="s">
        <v>238</v>
      </c>
      <c r="H4662" t="s">
        <v>9</v>
      </c>
      <c r="I4662" t="s">
        <v>404</v>
      </c>
      <c r="J4662" t="s">
        <v>270</v>
      </c>
      <c r="K4662">
        <v>1</v>
      </c>
      <c r="L4662" t="s">
        <v>273</v>
      </c>
      <c r="M4662">
        <v>-1</v>
      </c>
      <c r="N4662" t="s">
        <v>448</v>
      </c>
      <c r="O4662" t="s">
        <v>170</v>
      </c>
      <c r="P4662" t="s">
        <v>445</v>
      </c>
      <c r="R4662">
        <v>96.2</v>
      </c>
    </row>
    <row r="4663" spans="1:18">
      <c r="A4663" t="s">
        <v>2</v>
      </c>
      <c r="B4663">
        <v>23</v>
      </c>
      <c r="C4663" t="s">
        <v>100</v>
      </c>
      <c r="D4663" t="s">
        <v>276</v>
      </c>
      <c r="E4663" t="s">
        <v>443</v>
      </c>
      <c r="F4663" t="s">
        <v>174</v>
      </c>
      <c r="G4663" t="s">
        <v>238</v>
      </c>
      <c r="H4663" t="s">
        <v>21</v>
      </c>
      <c r="I4663" t="s">
        <v>404</v>
      </c>
      <c r="J4663" t="s">
        <v>271</v>
      </c>
      <c r="K4663">
        <v>1</v>
      </c>
      <c r="L4663" t="s">
        <v>273</v>
      </c>
      <c r="M4663">
        <v>-1</v>
      </c>
      <c r="N4663" t="s">
        <v>448</v>
      </c>
      <c r="O4663" t="s">
        <v>170</v>
      </c>
      <c r="P4663" t="s">
        <v>445</v>
      </c>
      <c r="R4663">
        <v>98.2</v>
      </c>
    </row>
    <row r="4664" spans="1:18">
      <c r="A4664" t="s">
        <v>2</v>
      </c>
      <c r="B4664">
        <v>23</v>
      </c>
      <c r="C4664" t="s">
        <v>100</v>
      </c>
      <c r="D4664" t="s">
        <v>276</v>
      </c>
      <c r="E4664" t="s">
        <v>443</v>
      </c>
      <c r="F4664" t="s">
        <v>174</v>
      </c>
      <c r="G4664" t="s">
        <v>238</v>
      </c>
      <c r="H4664" t="s">
        <v>6</v>
      </c>
      <c r="I4664" t="s">
        <v>404</v>
      </c>
      <c r="J4664" t="s">
        <v>272</v>
      </c>
      <c r="K4664">
        <v>1</v>
      </c>
      <c r="L4664" t="s">
        <v>273</v>
      </c>
      <c r="M4664">
        <v>-1</v>
      </c>
      <c r="N4664" t="s">
        <v>448</v>
      </c>
      <c r="O4664" t="s">
        <v>170</v>
      </c>
      <c r="P4664" t="s">
        <v>445</v>
      </c>
      <c r="R4664">
        <v>96</v>
      </c>
    </row>
    <row r="4665" spans="1:18">
      <c r="A4665" t="s">
        <v>2</v>
      </c>
      <c r="B4665">
        <v>23</v>
      </c>
      <c r="C4665" t="s">
        <v>100</v>
      </c>
      <c r="D4665" t="s">
        <v>276</v>
      </c>
      <c r="E4665" t="s">
        <v>443</v>
      </c>
      <c r="F4665" t="s">
        <v>174</v>
      </c>
      <c r="G4665" t="s">
        <v>238</v>
      </c>
      <c r="H4665" t="s">
        <v>4</v>
      </c>
      <c r="I4665" t="s">
        <v>404</v>
      </c>
      <c r="J4665" t="s">
        <v>297</v>
      </c>
      <c r="K4665">
        <v>1</v>
      </c>
      <c r="L4665" t="s">
        <v>273</v>
      </c>
      <c r="M4665">
        <v>-1</v>
      </c>
      <c r="N4665" t="s">
        <v>448</v>
      </c>
      <c r="O4665" t="s">
        <v>170</v>
      </c>
      <c r="P4665" t="s">
        <v>445</v>
      </c>
      <c r="R4665">
        <v>97.9</v>
      </c>
    </row>
    <row r="4666" spans="1:18">
      <c r="A4666" t="s">
        <v>2</v>
      </c>
      <c r="B4666">
        <v>23</v>
      </c>
      <c r="C4666" t="s">
        <v>100</v>
      </c>
      <c r="D4666" t="s">
        <v>276</v>
      </c>
      <c r="E4666" t="s">
        <v>443</v>
      </c>
      <c r="F4666" t="s">
        <v>174</v>
      </c>
      <c r="G4666" t="s">
        <v>238</v>
      </c>
      <c r="H4666" t="s">
        <v>11</v>
      </c>
      <c r="I4666" t="s">
        <v>404</v>
      </c>
      <c r="J4666" t="s">
        <v>298</v>
      </c>
      <c r="K4666">
        <v>1</v>
      </c>
      <c r="L4666" t="s">
        <v>273</v>
      </c>
      <c r="M4666">
        <v>-1</v>
      </c>
      <c r="N4666" t="s">
        <v>448</v>
      </c>
      <c r="O4666" t="s">
        <v>170</v>
      </c>
      <c r="P4666" t="s">
        <v>445</v>
      </c>
      <c r="R4666">
        <v>97.3</v>
      </c>
    </row>
    <row r="4667" spans="1:18">
      <c r="A4667" t="s">
        <v>2</v>
      </c>
      <c r="B4667">
        <v>23</v>
      </c>
      <c r="C4667" t="s">
        <v>100</v>
      </c>
      <c r="D4667" t="s">
        <v>276</v>
      </c>
      <c r="E4667" t="s">
        <v>443</v>
      </c>
      <c r="F4667" t="s">
        <v>174</v>
      </c>
      <c r="G4667" t="s">
        <v>238</v>
      </c>
      <c r="H4667" t="s">
        <v>8</v>
      </c>
      <c r="I4667" t="s">
        <v>404</v>
      </c>
      <c r="J4667" t="s">
        <v>299</v>
      </c>
      <c r="K4667">
        <v>1</v>
      </c>
      <c r="L4667" t="s">
        <v>273</v>
      </c>
      <c r="M4667">
        <v>-1</v>
      </c>
      <c r="N4667" t="s">
        <v>448</v>
      </c>
      <c r="O4667" t="s">
        <v>170</v>
      </c>
      <c r="P4667" t="s">
        <v>445</v>
      </c>
      <c r="R4667">
        <v>98.5</v>
      </c>
    </row>
    <row r="4668" spans="1:18">
      <c r="A4668" t="s">
        <v>2</v>
      </c>
      <c r="B4668">
        <v>23</v>
      </c>
      <c r="C4668" t="s">
        <v>100</v>
      </c>
      <c r="D4668" t="s">
        <v>276</v>
      </c>
      <c r="E4668" t="s">
        <v>443</v>
      </c>
      <c r="F4668" t="s">
        <v>174</v>
      </c>
      <c r="G4668" t="s">
        <v>238</v>
      </c>
      <c r="H4668" t="s">
        <v>17</v>
      </c>
      <c r="I4668" t="s">
        <v>404</v>
      </c>
      <c r="J4668" t="s">
        <v>300</v>
      </c>
      <c r="K4668">
        <v>1</v>
      </c>
      <c r="L4668" t="s">
        <v>273</v>
      </c>
      <c r="M4668">
        <v>-1</v>
      </c>
      <c r="N4668" t="s">
        <v>448</v>
      </c>
      <c r="O4668" t="s">
        <v>170</v>
      </c>
      <c r="P4668" t="s">
        <v>445</v>
      </c>
      <c r="R4668">
        <v>97.4</v>
      </c>
    </row>
    <row r="4669" spans="1:18">
      <c r="A4669" t="s">
        <v>2</v>
      </c>
      <c r="B4669">
        <v>23</v>
      </c>
      <c r="C4669" t="s">
        <v>100</v>
      </c>
      <c r="D4669" t="s">
        <v>276</v>
      </c>
      <c r="E4669" t="s">
        <v>443</v>
      </c>
      <c r="F4669" t="s">
        <v>174</v>
      </c>
      <c r="G4669" t="s">
        <v>238</v>
      </c>
      <c r="H4669" t="s">
        <v>13</v>
      </c>
      <c r="I4669" t="s">
        <v>404</v>
      </c>
      <c r="J4669" t="s">
        <v>301</v>
      </c>
      <c r="K4669">
        <v>1</v>
      </c>
      <c r="L4669" t="s">
        <v>273</v>
      </c>
      <c r="M4669">
        <v>-1</v>
      </c>
      <c r="N4669" t="s">
        <v>448</v>
      </c>
      <c r="O4669" t="s">
        <v>170</v>
      </c>
      <c r="P4669" t="s">
        <v>445</v>
      </c>
      <c r="R4669">
        <v>97.7</v>
      </c>
    </row>
    <row r="4670" spans="1:18">
      <c r="A4670" t="s">
        <v>2</v>
      </c>
      <c r="B4670">
        <v>23</v>
      </c>
      <c r="C4670" t="s">
        <v>100</v>
      </c>
      <c r="D4670" t="s">
        <v>276</v>
      </c>
      <c r="E4670" t="s">
        <v>443</v>
      </c>
      <c r="F4670" t="s">
        <v>174</v>
      </c>
      <c r="G4670" t="s">
        <v>238</v>
      </c>
      <c r="H4670" t="s">
        <v>25</v>
      </c>
      <c r="I4670" t="s">
        <v>404</v>
      </c>
      <c r="J4670" t="s">
        <v>302</v>
      </c>
      <c r="K4670">
        <v>1</v>
      </c>
      <c r="L4670" t="s">
        <v>273</v>
      </c>
      <c r="M4670">
        <v>-1</v>
      </c>
      <c r="N4670" t="s">
        <v>448</v>
      </c>
      <c r="O4670" t="s">
        <v>170</v>
      </c>
      <c r="P4670" t="s">
        <v>445</v>
      </c>
      <c r="R4670">
        <v>96.9</v>
      </c>
    </row>
    <row r="4671" spans="1:18">
      <c r="A4671" t="s">
        <v>2</v>
      </c>
      <c r="B4671">
        <v>23</v>
      </c>
      <c r="C4671" t="s">
        <v>100</v>
      </c>
      <c r="D4671" t="s">
        <v>276</v>
      </c>
      <c r="E4671" t="s">
        <v>443</v>
      </c>
      <c r="F4671" t="s">
        <v>174</v>
      </c>
      <c r="G4671" t="s">
        <v>238</v>
      </c>
      <c r="H4671" t="s">
        <v>16</v>
      </c>
      <c r="I4671" t="s">
        <v>404</v>
      </c>
      <c r="J4671" t="s">
        <v>303</v>
      </c>
      <c r="K4671">
        <v>1</v>
      </c>
      <c r="L4671" t="s">
        <v>273</v>
      </c>
      <c r="M4671">
        <v>-1</v>
      </c>
      <c r="N4671" t="s">
        <v>448</v>
      </c>
      <c r="O4671" t="s">
        <v>170</v>
      </c>
      <c r="P4671" t="s">
        <v>445</v>
      </c>
      <c r="R4671">
        <v>97</v>
      </c>
    </row>
    <row r="4672" spans="1:18">
      <c r="A4672" t="s">
        <v>2</v>
      </c>
      <c r="B4672">
        <v>23</v>
      </c>
      <c r="C4672" t="s">
        <v>100</v>
      </c>
      <c r="D4672" t="s">
        <v>276</v>
      </c>
      <c r="E4672" t="s">
        <v>443</v>
      </c>
      <c r="F4672" t="s">
        <v>174</v>
      </c>
      <c r="G4672" t="s">
        <v>238</v>
      </c>
      <c r="H4672" t="s">
        <v>5</v>
      </c>
      <c r="I4672" t="s">
        <v>404</v>
      </c>
      <c r="J4672" t="s">
        <v>304</v>
      </c>
      <c r="K4672">
        <v>1</v>
      </c>
      <c r="L4672" t="s">
        <v>273</v>
      </c>
      <c r="M4672">
        <v>-1</v>
      </c>
      <c r="N4672" t="s">
        <v>448</v>
      </c>
      <c r="O4672" t="s">
        <v>170</v>
      </c>
      <c r="P4672" t="s">
        <v>445</v>
      </c>
      <c r="R4672">
        <v>97.5</v>
      </c>
    </row>
    <row r="4673" spans="1:18">
      <c r="A4673" t="s">
        <v>2</v>
      </c>
      <c r="B4673">
        <v>23</v>
      </c>
      <c r="C4673" t="s">
        <v>100</v>
      </c>
      <c r="D4673" t="s">
        <v>276</v>
      </c>
      <c r="E4673" t="s">
        <v>443</v>
      </c>
      <c r="F4673" t="s">
        <v>174</v>
      </c>
      <c r="G4673" t="s">
        <v>238</v>
      </c>
      <c r="H4673" t="s">
        <v>7</v>
      </c>
      <c r="I4673" t="s">
        <v>404</v>
      </c>
      <c r="J4673" t="s">
        <v>305</v>
      </c>
      <c r="K4673">
        <v>1</v>
      </c>
      <c r="L4673" t="s">
        <v>273</v>
      </c>
      <c r="M4673">
        <v>-1</v>
      </c>
      <c r="N4673" t="s">
        <v>448</v>
      </c>
      <c r="O4673" t="s">
        <v>170</v>
      </c>
      <c r="P4673" t="s">
        <v>445</v>
      </c>
      <c r="R4673">
        <v>96.3</v>
      </c>
    </row>
    <row r="4674" spans="1:18">
      <c r="A4674" t="s">
        <v>2</v>
      </c>
      <c r="B4674">
        <v>23</v>
      </c>
      <c r="C4674" t="s">
        <v>100</v>
      </c>
      <c r="D4674" t="s">
        <v>276</v>
      </c>
      <c r="E4674" t="s">
        <v>443</v>
      </c>
      <c r="F4674" t="s">
        <v>174</v>
      </c>
      <c r="G4674" t="s">
        <v>238</v>
      </c>
      <c r="H4674" t="s">
        <v>15</v>
      </c>
      <c r="I4674" t="s">
        <v>404</v>
      </c>
      <c r="J4674" t="s">
        <v>306</v>
      </c>
      <c r="K4674">
        <v>1</v>
      </c>
      <c r="L4674" t="s">
        <v>273</v>
      </c>
      <c r="M4674">
        <v>-1</v>
      </c>
      <c r="N4674" t="s">
        <v>448</v>
      </c>
      <c r="O4674" t="s">
        <v>170</v>
      </c>
      <c r="P4674" t="s">
        <v>445</v>
      </c>
      <c r="R4674">
        <v>98</v>
      </c>
    </row>
    <row r="4675" spans="1:18">
      <c r="A4675" t="s">
        <v>2</v>
      </c>
      <c r="B4675">
        <v>23</v>
      </c>
      <c r="C4675" t="s">
        <v>100</v>
      </c>
      <c r="D4675" t="s">
        <v>276</v>
      </c>
      <c r="E4675" t="s">
        <v>443</v>
      </c>
      <c r="F4675" t="s">
        <v>174</v>
      </c>
      <c r="G4675" t="s">
        <v>238</v>
      </c>
      <c r="H4675" t="s">
        <v>19</v>
      </c>
      <c r="I4675" t="s">
        <v>404</v>
      </c>
      <c r="J4675" t="s">
        <v>307</v>
      </c>
      <c r="K4675">
        <v>1</v>
      </c>
      <c r="L4675" t="s">
        <v>273</v>
      </c>
      <c r="M4675">
        <v>-1</v>
      </c>
      <c r="N4675" t="s">
        <v>448</v>
      </c>
      <c r="O4675" t="s">
        <v>170</v>
      </c>
      <c r="P4675" t="s">
        <v>445</v>
      </c>
      <c r="R4675">
        <v>96.4</v>
      </c>
    </row>
    <row r="4676" spans="1:18">
      <c r="A4676" t="s">
        <v>2</v>
      </c>
      <c r="B4676">
        <v>23</v>
      </c>
      <c r="C4676" t="s">
        <v>100</v>
      </c>
      <c r="D4676" t="s">
        <v>276</v>
      </c>
      <c r="E4676" t="s">
        <v>443</v>
      </c>
      <c r="F4676" t="s">
        <v>174</v>
      </c>
      <c r="G4676" t="s">
        <v>238</v>
      </c>
      <c r="H4676" t="s">
        <v>14</v>
      </c>
      <c r="I4676" t="s">
        <v>404</v>
      </c>
      <c r="J4676" t="s">
        <v>308</v>
      </c>
      <c r="K4676">
        <v>1</v>
      </c>
      <c r="L4676" t="s">
        <v>273</v>
      </c>
      <c r="M4676">
        <v>-1</v>
      </c>
      <c r="N4676" t="s">
        <v>448</v>
      </c>
      <c r="O4676" t="s">
        <v>170</v>
      </c>
      <c r="P4676" t="s">
        <v>445</v>
      </c>
      <c r="R4676">
        <v>95.9</v>
      </c>
    </row>
    <row r="4677" spans="1:18">
      <c r="A4677" t="s">
        <v>2</v>
      </c>
      <c r="B4677">
        <v>23</v>
      </c>
      <c r="C4677" t="s">
        <v>100</v>
      </c>
      <c r="D4677" t="s">
        <v>276</v>
      </c>
      <c r="E4677" t="s">
        <v>443</v>
      </c>
      <c r="F4677" t="s">
        <v>174</v>
      </c>
      <c r="G4677" t="s">
        <v>238</v>
      </c>
      <c r="H4677" t="s">
        <v>10</v>
      </c>
      <c r="I4677" t="s">
        <v>404</v>
      </c>
      <c r="J4677" t="s">
        <v>309</v>
      </c>
      <c r="K4677">
        <v>1</v>
      </c>
      <c r="L4677" t="s">
        <v>273</v>
      </c>
      <c r="M4677">
        <v>-1</v>
      </c>
      <c r="N4677" t="s">
        <v>448</v>
      </c>
      <c r="O4677" t="s">
        <v>170</v>
      </c>
      <c r="P4677" t="s">
        <v>445</v>
      </c>
      <c r="R4677">
        <v>97.7</v>
      </c>
    </row>
    <row r="4678" spans="1:18">
      <c r="A4678" t="s">
        <v>2</v>
      </c>
      <c r="B4678">
        <v>23</v>
      </c>
      <c r="C4678" t="s">
        <v>100</v>
      </c>
      <c r="D4678" t="s">
        <v>276</v>
      </c>
      <c r="E4678" t="s">
        <v>443</v>
      </c>
      <c r="F4678" t="s">
        <v>174</v>
      </c>
      <c r="G4678" t="s">
        <v>238</v>
      </c>
      <c r="H4678" t="s">
        <v>93</v>
      </c>
      <c r="I4678" t="s">
        <v>173</v>
      </c>
      <c r="J4678" t="s">
        <v>310</v>
      </c>
      <c r="K4678">
        <v>1</v>
      </c>
      <c r="L4678" t="s">
        <v>273</v>
      </c>
      <c r="M4678">
        <v>-1</v>
      </c>
      <c r="N4678" t="s">
        <v>448</v>
      </c>
      <c r="O4678" t="s">
        <v>170</v>
      </c>
      <c r="P4678" t="s">
        <v>445</v>
      </c>
      <c r="R4678">
        <v>97</v>
      </c>
    </row>
    <row r="4679" spans="1:18">
      <c r="A4679" t="s">
        <v>2</v>
      </c>
      <c r="B4679">
        <v>23</v>
      </c>
      <c r="C4679" t="s">
        <v>100</v>
      </c>
      <c r="D4679" t="s">
        <v>276</v>
      </c>
      <c r="E4679" t="s">
        <v>443</v>
      </c>
      <c r="F4679" t="s">
        <v>174</v>
      </c>
      <c r="G4679" t="s">
        <v>238</v>
      </c>
      <c r="H4679" t="s">
        <v>22</v>
      </c>
      <c r="I4679" t="s">
        <v>404</v>
      </c>
      <c r="J4679" t="s">
        <v>265</v>
      </c>
      <c r="K4679">
        <v>1</v>
      </c>
      <c r="L4679" t="s">
        <v>273</v>
      </c>
      <c r="M4679">
        <v>-2</v>
      </c>
      <c r="N4679" t="s">
        <v>449</v>
      </c>
      <c r="O4679" t="s">
        <v>170</v>
      </c>
      <c r="P4679" t="s">
        <v>445</v>
      </c>
      <c r="R4679">
        <v>95.8</v>
      </c>
    </row>
    <row r="4680" spans="1:18">
      <c r="A4680" t="s">
        <v>2</v>
      </c>
      <c r="B4680">
        <v>23</v>
      </c>
      <c r="C4680" t="s">
        <v>100</v>
      </c>
      <c r="D4680" t="s">
        <v>276</v>
      </c>
      <c r="E4680" t="s">
        <v>443</v>
      </c>
      <c r="F4680" t="s">
        <v>174</v>
      </c>
      <c r="G4680" t="s">
        <v>238</v>
      </c>
      <c r="H4680" t="s">
        <v>24</v>
      </c>
      <c r="I4680" t="s">
        <v>404</v>
      </c>
      <c r="J4680" t="s">
        <v>266</v>
      </c>
      <c r="K4680">
        <v>1</v>
      </c>
      <c r="L4680" t="s">
        <v>273</v>
      </c>
      <c r="M4680">
        <v>-2</v>
      </c>
      <c r="N4680" t="s">
        <v>449</v>
      </c>
      <c r="O4680" t="s">
        <v>170</v>
      </c>
      <c r="P4680" t="s">
        <v>445</v>
      </c>
      <c r="R4680">
        <v>96.7</v>
      </c>
    </row>
    <row r="4681" spans="1:18">
      <c r="A4681" t="s">
        <v>2</v>
      </c>
      <c r="B4681">
        <v>23</v>
      </c>
      <c r="C4681" t="s">
        <v>100</v>
      </c>
      <c r="D4681" t="s">
        <v>276</v>
      </c>
      <c r="E4681" t="s">
        <v>443</v>
      </c>
      <c r="F4681" t="s">
        <v>174</v>
      </c>
      <c r="G4681" t="s">
        <v>238</v>
      </c>
      <c r="H4681" t="s">
        <v>23</v>
      </c>
      <c r="I4681" t="s">
        <v>404</v>
      </c>
      <c r="J4681" t="s">
        <v>267</v>
      </c>
      <c r="K4681">
        <v>1</v>
      </c>
      <c r="L4681" t="s">
        <v>273</v>
      </c>
      <c r="M4681">
        <v>-2</v>
      </c>
      <c r="N4681" t="s">
        <v>449</v>
      </c>
      <c r="O4681" t="s">
        <v>170</v>
      </c>
      <c r="P4681" t="s">
        <v>445</v>
      </c>
      <c r="R4681">
        <v>97.3</v>
      </c>
    </row>
    <row r="4682" spans="1:18">
      <c r="A4682" t="s">
        <v>2</v>
      </c>
      <c r="B4682">
        <v>23</v>
      </c>
      <c r="C4682" t="s">
        <v>100</v>
      </c>
      <c r="D4682" t="s">
        <v>276</v>
      </c>
      <c r="E4682" t="s">
        <v>443</v>
      </c>
      <c r="F4682" t="s">
        <v>174</v>
      </c>
      <c r="G4682" t="s">
        <v>238</v>
      </c>
      <c r="H4682" t="s">
        <v>18</v>
      </c>
      <c r="I4682" t="s">
        <v>404</v>
      </c>
      <c r="J4682" t="s">
        <v>268</v>
      </c>
      <c r="K4682">
        <v>1</v>
      </c>
      <c r="L4682" t="s">
        <v>273</v>
      </c>
      <c r="M4682">
        <v>-2</v>
      </c>
      <c r="N4682" t="s">
        <v>449</v>
      </c>
      <c r="O4682" t="s">
        <v>170</v>
      </c>
      <c r="P4682" t="s">
        <v>445</v>
      </c>
      <c r="R4682">
        <v>97.7</v>
      </c>
    </row>
    <row r="4683" spans="1:18">
      <c r="A4683" t="s">
        <v>2</v>
      </c>
      <c r="B4683">
        <v>23</v>
      </c>
      <c r="C4683" t="s">
        <v>100</v>
      </c>
      <c r="D4683" t="s">
        <v>276</v>
      </c>
      <c r="E4683" t="s">
        <v>443</v>
      </c>
      <c r="F4683" t="s">
        <v>174</v>
      </c>
      <c r="G4683" t="s">
        <v>238</v>
      </c>
      <c r="H4683" t="s">
        <v>20</v>
      </c>
      <c r="I4683" t="s">
        <v>404</v>
      </c>
      <c r="J4683" t="s">
        <v>269</v>
      </c>
      <c r="K4683">
        <v>1</v>
      </c>
      <c r="L4683" t="s">
        <v>273</v>
      </c>
      <c r="M4683">
        <v>-2</v>
      </c>
      <c r="N4683" t="s">
        <v>449</v>
      </c>
      <c r="O4683" t="s">
        <v>170</v>
      </c>
      <c r="P4683" t="s">
        <v>445</v>
      </c>
      <c r="R4683">
        <v>97.5</v>
      </c>
    </row>
    <row r="4684" spans="1:18">
      <c r="A4684" t="s">
        <v>2</v>
      </c>
      <c r="B4684">
        <v>23</v>
      </c>
      <c r="C4684" t="s">
        <v>100</v>
      </c>
      <c r="D4684" t="s">
        <v>276</v>
      </c>
      <c r="E4684" t="s">
        <v>443</v>
      </c>
      <c r="F4684" t="s">
        <v>174</v>
      </c>
      <c r="G4684" t="s">
        <v>238</v>
      </c>
      <c r="H4684" t="s">
        <v>9</v>
      </c>
      <c r="I4684" t="s">
        <v>404</v>
      </c>
      <c r="J4684" t="s">
        <v>270</v>
      </c>
      <c r="K4684">
        <v>1</v>
      </c>
      <c r="L4684" t="s">
        <v>273</v>
      </c>
      <c r="M4684">
        <v>-2</v>
      </c>
      <c r="N4684" t="s">
        <v>449</v>
      </c>
      <c r="O4684" t="s">
        <v>170</v>
      </c>
      <c r="P4684" t="s">
        <v>445</v>
      </c>
      <c r="R4684">
        <v>96.8</v>
      </c>
    </row>
    <row r="4685" spans="1:18">
      <c r="A4685" t="s">
        <v>2</v>
      </c>
      <c r="B4685">
        <v>23</v>
      </c>
      <c r="C4685" t="s">
        <v>100</v>
      </c>
      <c r="D4685" t="s">
        <v>276</v>
      </c>
      <c r="E4685" t="s">
        <v>443</v>
      </c>
      <c r="F4685" t="s">
        <v>174</v>
      </c>
      <c r="G4685" t="s">
        <v>238</v>
      </c>
      <c r="H4685" t="s">
        <v>21</v>
      </c>
      <c r="I4685" t="s">
        <v>404</v>
      </c>
      <c r="J4685" t="s">
        <v>271</v>
      </c>
      <c r="K4685">
        <v>1</v>
      </c>
      <c r="L4685" t="s">
        <v>273</v>
      </c>
      <c r="M4685">
        <v>-2</v>
      </c>
      <c r="N4685" t="s">
        <v>449</v>
      </c>
      <c r="O4685" t="s">
        <v>170</v>
      </c>
      <c r="P4685" t="s">
        <v>445</v>
      </c>
      <c r="R4685">
        <v>97.4</v>
      </c>
    </row>
    <row r="4686" spans="1:18">
      <c r="A4686" t="s">
        <v>2</v>
      </c>
      <c r="B4686">
        <v>23</v>
      </c>
      <c r="C4686" t="s">
        <v>100</v>
      </c>
      <c r="D4686" t="s">
        <v>276</v>
      </c>
      <c r="E4686" t="s">
        <v>443</v>
      </c>
      <c r="F4686" t="s">
        <v>174</v>
      </c>
      <c r="G4686" t="s">
        <v>238</v>
      </c>
      <c r="H4686" t="s">
        <v>6</v>
      </c>
      <c r="I4686" t="s">
        <v>404</v>
      </c>
      <c r="J4686" t="s">
        <v>272</v>
      </c>
      <c r="K4686">
        <v>1</v>
      </c>
      <c r="L4686" t="s">
        <v>273</v>
      </c>
      <c r="M4686">
        <v>-2</v>
      </c>
      <c r="N4686" t="s">
        <v>449</v>
      </c>
      <c r="O4686" t="s">
        <v>170</v>
      </c>
      <c r="P4686" t="s">
        <v>445</v>
      </c>
      <c r="R4686">
        <v>97.7</v>
      </c>
    </row>
    <row r="4687" spans="1:18">
      <c r="A4687" t="s">
        <v>2</v>
      </c>
      <c r="B4687">
        <v>23</v>
      </c>
      <c r="C4687" t="s">
        <v>100</v>
      </c>
      <c r="D4687" t="s">
        <v>276</v>
      </c>
      <c r="E4687" t="s">
        <v>443</v>
      </c>
      <c r="F4687" t="s">
        <v>174</v>
      </c>
      <c r="G4687" t="s">
        <v>238</v>
      </c>
      <c r="H4687" t="s">
        <v>4</v>
      </c>
      <c r="I4687" t="s">
        <v>404</v>
      </c>
      <c r="J4687" t="s">
        <v>297</v>
      </c>
      <c r="K4687">
        <v>1</v>
      </c>
      <c r="L4687" t="s">
        <v>273</v>
      </c>
      <c r="M4687">
        <v>-2</v>
      </c>
      <c r="N4687" t="s">
        <v>449</v>
      </c>
      <c r="O4687" t="s">
        <v>170</v>
      </c>
      <c r="P4687" t="s">
        <v>445</v>
      </c>
      <c r="R4687">
        <v>97.7</v>
      </c>
    </row>
    <row r="4688" spans="1:18">
      <c r="A4688" t="s">
        <v>2</v>
      </c>
      <c r="B4688">
        <v>23</v>
      </c>
      <c r="C4688" t="s">
        <v>100</v>
      </c>
      <c r="D4688" t="s">
        <v>276</v>
      </c>
      <c r="E4688" t="s">
        <v>443</v>
      </c>
      <c r="F4688" t="s">
        <v>174</v>
      </c>
      <c r="G4688" t="s">
        <v>238</v>
      </c>
      <c r="H4688" t="s">
        <v>11</v>
      </c>
      <c r="I4688" t="s">
        <v>404</v>
      </c>
      <c r="J4688" t="s">
        <v>298</v>
      </c>
      <c r="K4688">
        <v>1</v>
      </c>
      <c r="L4688" t="s">
        <v>273</v>
      </c>
      <c r="M4688">
        <v>-2</v>
      </c>
      <c r="N4688" t="s">
        <v>449</v>
      </c>
      <c r="O4688" t="s">
        <v>170</v>
      </c>
      <c r="P4688" t="s">
        <v>445</v>
      </c>
      <c r="R4688">
        <v>96.9</v>
      </c>
    </row>
    <row r="4689" spans="1:18">
      <c r="A4689" t="s">
        <v>2</v>
      </c>
      <c r="B4689">
        <v>23</v>
      </c>
      <c r="C4689" t="s">
        <v>100</v>
      </c>
      <c r="D4689" t="s">
        <v>276</v>
      </c>
      <c r="E4689" t="s">
        <v>443</v>
      </c>
      <c r="F4689" t="s">
        <v>174</v>
      </c>
      <c r="G4689" t="s">
        <v>238</v>
      </c>
      <c r="H4689" t="s">
        <v>8</v>
      </c>
      <c r="I4689" t="s">
        <v>404</v>
      </c>
      <c r="J4689" t="s">
        <v>299</v>
      </c>
      <c r="K4689">
        <v>1</v>
      </c>
      <c r="L4689" t="s">
        <v>273</v>
      </c>
      <c r="M4689">
        <v>-2</v>
      </c>
      <c r="N4689" t="s">
        <v>449</v>
      </c>
      <c r="O4689" t="s">
        <v>170</v>
      </c>
      <c r="P4689" t="s">
        <v>445</v>
      </c>
      <c r="R4689">
        <v>97</v>
      </c>
    </row>
    <row r="4690" spans="1:18">
      <c r="A4690" t="s">
        <v>2</v>
      </c>
      <c r="B4690">
        <v>23</v>
      </c>
      <c r="C4690" t="s">
        <v>100</v>
      </c>
      <c r="D4690" t="s">
        <v>276</v>
      </c>
      <c r="E4690" t="s">
        <v>443</v>
      </c>
      <c r="F4690" t="s">
        <v>174</v>
      </c>
      <c r="G4690" t="s">
        <v>238</v>
      </c>
      <c r="H4690" t="s">
        <v>17</v>
      </c>
      <c r="I4690" t="s">
        <v>404</v>
      </c>
      <c r="J4690" t="s">
        <v>300</v>
      </c>
      <c r="K4690">
        <v>1</v>
      </c>
      <c r="L4690" t="s">
        <v>273</v>
      </c>
      <c r="M4690">
        <v>-2</v>
      </c>
      <c r="N4690" t="s">
        <v>449</v>
      </c>
      <c r="O4690" t="s">
        <v>170</v>
      </c>
      <c r="P4690" t="s">
        <v>445</v>
      </c>
      <c r="R4690">
        <v>96.6</v>
      </c>
    </row>
    <row r="4691" spans="1:18">
      <c r="A4691" t="s">
        <v>2</v>
      </c>
      <c r="B4691">
        <v>23</v>
      </c>
      <c r="C4691" t="s">
        <v>100</v>
      </c>
      <c r="D4691" t="s">
        <v>276</v>
      </c>
      <c r="E4691" t="s">
        <v>443</v>
      </c>
      <c r="F4691" t="s">
        <v>174</v>
      </c>
      <c r="G4691" t="s">
        <v>238</v>
      </c>
      <c r="H4691" t="s">
        <v>13</v>
      </c>
      <c r="I4691" t="s">
        <v>404</v>
      </c>
      <c r="J4691" t="s">
        <v>301</v>
      </c>
      <c r="K4691">
        <v>1</v>
      </c>
      <c r="L4691" t="s">
        <v>273</v>
      </c>
      <c r="M4691">
        <v>-2</v>
      </c>
      <c r="N4691" t="s">
        <v>449</v>
      </c>
      <c r="O4691" t="s">
        <v>170</v>
      </c>
      <c r="P4691" t="s">
        <v>445</v>
      </c>
      <c r="R4691">
        <v>98.4</v>
      </c>
    </row>
    <row r="4692" spans="1:18">
      <c r="A4692" t="s">
        <v>2</v>
      </c>
      <c r="B4692">
        <v>23</v>
      </c>
      <c r="C4692" t="s">
        <v>100</v>
      </c>
      <c r="D4692" t="s">
        <v>276</v>
      </c>
      <c r="E4692" t="s">
        <v>443</v>
      </c>
      <c r="F4692" t="s">
        <v>174</v>
      </c>
      <c r="G4692" t="s">
        <v>238</v>
      </c>
      <c r="H4692" t="s">
        <v>25</v>
      </c>
      <c r="I4692" t="s">
        <v>404</v>
      </c>
      <c r="J4692" t="s">
        <v>302</v>
      </c>
      <c r="K4692">
        <v>1</v>
      </c>
      <c r="L4692" t="s">
        <v>273</v>
      </c>
      <c r="M4692">
        <v>-2</v>
      </c>
      <c r="N4692" t="s">
        <v>449</v>
      </c>
      <c r="O4692" t="s">
        <v>170</v>
      </c>
      <c r="P4692" t="s">
        <v>445</v>
      </c>
      <c r="R4692">
        <v>97.4</v>
      </c>
    </row>
    <row r="4693" spans="1:18">
      <c r="A4693" t="s">
        <v>2</v>
      </c>
      <c r="B4693">
        <v>23</v>
      </c>
      <c r="C4693" t="s">
        <v>100</v>
      </c>
      <c r="D4693" t="s">
        <v>276</v>
      </c>
      <c r="E4693" t="s">
        <v>443</v>
      </c>
      <c r="F4693" t="s">
        <v>174</v>
      </c>
      <c r="G4693" t="s">
        <v>238</v>
      </c>
      <c r="H4693" t="s">
        <v>16</v>
      </c>
      <c r="I4693" t="s">
        <v>404</v>
      </c>
      <c r="J4693" t="s">
        <v>303</v>
      </c>
      <c r="K4693">
        <v>1</v>
      </c>
      <c r="L4693" t="s">
        <v>273</v>
      </c>
      <c r="M4693">
        <v>-2</v>
      </c>
      <c r="N4693" t="s">
        <v>449</v>
      </c>
      <c r="O4693" t="s">
        <v>170</v>
      </c>
      <c r="P4693" t="s">
        <v>445</v>
      </c>
      <c r="R4693">
        <v>97.2</v>
      </c>
    </row>
    <row r="4694" spans="1:18">
      <c r="A4694" t="s">
        <v>2</v>
      </c>
      <c r="B4694">
        <v>23</v>
      </c>
      <c r="C4694" t="s">
        <v>100</v>
      </c>
      <c r="D4694" t="s">
        <v>276</v>
      </c>
      <c r="E4694" t="s">
        <v>443</v>
      </c>
      <c r="F4694" t="s">
        <v>174</v>
      </c>
      <c r="G4694" t="s">
        <v>238</v>
      </c>
      <c r="H4694" t="s">
        <v>5</v>
      </c>
      <c r="I4694" t="s">
        <v>404</v>
      </c>
      <c r="J4694" t="s">
        <v>304</v>
      </c>
      <c r="K4694">
        <v>1</v>
      </c>
      <c r="L4694" t="s">
        <v>273</v>
      </c>
      <c r="M4694">
        <v>-2</v>
      </c>
      <c r="N4694" t="s">
        <v>449</v>
      </c>
      <c r="O4694" t="s">
        <v>170</v>
      </c>
      <c r="P4694" t="s">
        <v>445</v>
      </c>
      <c r="R4694">
        <v>96.1</v>
      </c>
    </row>
    <row r="4695" spans="1:18">
      <c r="A4695" t="s">
        <v>2</v>
      </c>
      <c r="B4695">
        <v>23</v>
      </c>
      <c r="C4695" t="s">
        <v>100</v>
      </c>
      <c r="D4695" t="s">
        <v>276</v>
      </c>
      <c r="E4695" t="s">
        <v>443</v>
      </c>
      <c r="F4695" t="s">
        <v>174</v>
      </c>
      <c r="G4695" t="s">
        <v>238</v>
      </c>
      <c r="H4695" t="s">
        <v>7</v>
      </c>
      <c r="I4695" t="s">
        <v>404</v>
      </c>
      <c r="J4695" t="s">
        <v>305</v>
      </c>
      <c r="K4695">
        <v>1</v>
      </c>
      <c r="L4695" t="s">
        <v>273</v>
      </c>
      <c r="M4695">
        <v>-2</v>
      </c>
      <c r="N4695" t="s">
        <v>449</v>
      </c>
      <c r="O4695" t="s">
        <v>170</v>
      </c>
      <c r="P4695" t="s">
        <v>445</v>
      </c>
      <c r="R4695">
        <v>94.2</v>
      </c>
    </row>
    <row r="4696" spans="1:18">
      <c r="A4696" t="s">
        <v>2</v>
      </c>
      <c r="B4696">
        <v>23</v>
      </c>
      <c r="C4696" t="s">
        <v>100</v>
      </c>
      <c r="D4696" t="s">
        <v>276</v>
      </c>
      <c r="E4696" t="s">
        <v>443</v>
      </c>
      <c r="F4696" t="s">
        <v>174</v>
      </c>
      <c r="G4696" t="s">
        <v>238</v>
      </c>
      <c r="H4696" t="s">
        <v>15</v>
      </c>
      <c r="I4696" t="s">
        <v>404</v>
      </c>
      <c r="J4696" t="s">
        <v>306</v>
      </c>
      <c r="K4696">
        <v>1</v>
      </c>
      <c r="L4696" t="s">
        <v>273</v>
      </c>
      <c r="M4696">
        <v>-2</v>
      </c>
      <c r="N4696" t="s">
        <v>449</v>
      </c>
      <c r="O4696" t="s">
        <v>170</v>
      </c>
      <c r="P4696" t="s">
        <v>445</v>
      </c>
      <c r="R4696">
        <v>97.7</v>
      </c>
    </row>
    <row r="4697" spans="1:18">
      <c r="A4697" t="s">
        <v>2</v>
      </c>
      <c r="B4697">
        <v>23</v>
      </c>
      <c r="C4697" t="s">
        <v>100</v>
      </c>
      <c r="D4697" t="s">
        <v>276</v>
      </c>
      <c r="E4697" t="s">
        <v>443</v>
      </c>
      <c r="F4697" t="s">
        <v>174</v>
      </c>
      <c r="G4697" t="s">
        <v>238</v>
      </c>
      <c r="H4697" t="s">
        <v>19</v>
      </c>
      <c r="I4697" t="s">
        <v>404</v>
      </c>
      <c r="J4697" t="s">
        <v>307</v>
      </c>
      <c r="K4697">
        <v>1</v>
      </c>
      <c r="L4697" t="s">
        <v>273</v>
      </c>
      <c r="M4697">
        <v>-2</v>
      </c>
      <c r="N4697" t="s">
        <v>449</v>
      </c>
      <c r="O4697" t="s">
        <v>170</v>
      </c>
      <c r="P4697" t="s">
        <v>445</v>
      </c>
      <c r="R4697">
        <v>94.4</v>
      </c>
    </row>
    <row r="4698" spans="1:18">
      <c r="A4698" t="s">
        <v>2</v>
      </c>
      <c r="B4698">
        <v>23</v>
      </c>
      <c r="C4698" t="s">
        <v>100</v>
      </c>
      <c r="D4698" t="s">
        <v>276</v>
      </c>
      <c r="E4698" t="s">
        <v>443</v>
      </c>
      <c r="F4698" t="s">
        <v>174</v>
      </c>
      <c r="G4698" t="s">
        <v>238</v>
      </c>
      <c r="H4698" t="s">
        <v>14</v>
      </c>
      <c r="I4698" t="s">
        <v>404</v>
      </c>
      <c r="J4698" t="s">
        <v>308</v>
      </c>
      <c r="K4698">
        <v>1</v>
      </c>
      <c r="L4698" t="s">
        <v>273</v>
      </c>
      <c r="M4698">
        <v>-2</v>
      </c>
      <c r="N4698" t="s">
        <v>449</v>
      </c>
      <c r="O4698" t="s">
        <v>170</v>
      </c>
      <c r="P4698" t="s">
        <v>445</v>
      </c>
      <c r="R4698">
        <v>98.2</v>
      </c>
    </row>
    <row r="4699" spans="1:18">
      <c r="A4699" t="s">
        <v>2</v>
      </c>
      <c r="B4699">
        <v>23</v>
      </c>
      <c r="C4699" t="s">
        <v>100</v>
      </c>
      <c r="D4699" t="s">
        <v>276</v>
      </c>
      <c r="E4699" t="s">
        <v>443</v>
      </c>
      <c r="F4699" t="s">
        <v>174</v>
      </c>
      <c r="G4699" t="s">
        <v>238</v>
      </c>
      <c r="H4699" t="s">
        <v>10</v>
      </c>
      <c r="I4699" t="s">
        <v>404</v>
      </c>
      <c r="J4699" t="s">
        <v>309</v>
      </c>
      <c r="K4699">
        <v>1</v>
      </c>
      <c r="L4699" t="s">
        <v>273</v>
      </c>
      <c r="M4699">
        <v>-2</v>
      </c>
      <c r="N4699" t="s">
        <v>449</v>
      </c>
      <c r="O4699" t="s">
        <v>170</v>
      </c>
      <c r="P4699" t="s">
        <v>445</v>
      </c>
      <c r="R4699">
        <v>97.7</v>
      </c>
    </row>
    <row r="4700" spans="1:18">
      <c r="A4700" t="s">
        <v>2</v>
      </c>
      <c r="B4700">
        <v>23</v>
      </c>
      <c r="C4700" t="s">
        <v>100</v>
      </c>
      <c r="D4700" t="s">
        <v>276</v>
      </c>
      <c r="E4700" t="s">
        <v>443</v>
      </c>
      <c r="F4700" t="s">
        <v>174</v>
      </c>
      <c r="G4700" t="s">
        <v>238</v>
      </c>
      <c r="H4700" t="s">
        <v>93</v>
      </c>
      <c r="I4700" t="s">
        <v>173</v>
      </c>
      <c r="J4700" t="s">
        <v>310</v>
      </c>
      <c r="K4700">
        <v>1</v>
      </c>
      <c r="L4700" t="s">
        <v>273</v>
      </c>
      <c r="M4700">
        <v>-2</v>
      </c>
      <c r="N4700" t="s">
        <v>449</v>
      </c>
      <c r="O4700" t="s">
        <v>170</v>
      </c>
      <c r="P4700" t="s">
        <v>445</v>
      </c>
      <c r="R4700">
        <v>96.7</v>
      </c>
    </row>
    <row r="4701" spans="1:18">
      <c r="A4701" t="s">
        <v>2</v>
      </c>
      <c r="B4701">
        <v>23</v>
      </c>
      <c r="C4701" t="s">
        <v>100</v>
      </c>
      <c r="D4701" t="s">
        <v>276</v>
      </c>
      <c r="E4701" t="s">
        <v>443</v>
      </c>
      <c r="F4701" t="s">
        <v>174</v>
      </c>
      <c r="G4701" t="s">
        <v>238</v>
      </c>
      <c r="H4701" t="s">
        <v>22</v>
      </c>
      <c r="I4701" t="s">
        <v>404</v>
      </c>
      <c r="J4701" t="s">
        <v>265</v>
      </c>
      <c r="K4701">
        <v>1</v>
      </c>
      <c r="L4701" t="s">
        <v>273</v>
      </c>
      <c r="M4701">
        <v>-3</v>
      </c>
      <c r="N4701" t="s">
        <v>450</v>
      </c>
      <c r="O4701" t="s">
        <v>170</v>
      </c>
      <c r="P4701" t="s">
        <v>445</v>
      </c>
      <c r="R4701">
        <v>95.6</v>
      </c>
    </row>
    <row r="4702" spans="1:18">
      <c r="A4702" t="s">
        <v>2</v>
      </c>
      <c r="B4702">
        <v>23</v>
      </c>
      <c r="C4702" t="s">
        <v>100</v>
      </c>
      <c r="D4702" t="s">
        <v>276</v>
      </c>
      <c r="E4702" t="s">
        <v>443</v>
      </c>
      <c r="F4702" t="s">
        <v>174</v>
      </c>
      <c r="G4702" t="s">
        <v>238</v>
      </c>
      <c r="H4702" t="s">
        <v>24</v>
      </c>
      <c r="I4702" t="s">
        <v>404</v>
      </c>
      <c r="J4702" t="s">
        <v>266</v>
      </c>
      <c r="K4702">
        <v>1</v>
      </c>
      <c r="L4702" t="s">
        <v>273</v>
      </c>
      <c r="M4702">
        <v>-3</v>
      </c>
      <c r="N4702" t="s">
        <v>450</v>
      </c>
      <c r="O4702" t="s">
        <v>170</v>
      </c>
      <c r="P4702" t="s">
        <v>445</v>
      </c>
      <c r="R4702">
        <v>96.1</v>
      </c>
    </row>
    <row r="4703" spans="1:18">
      <c r="A4703" t="s">
        <v>2</v>
      </c>
      <c r="B4703">
        <v>23</v>
      </c>
      <c r="C4703" t="s">
        <v>100</v>
      </c>
      <c r="D4703" t="s">
        <v>276</v>
      </c>
      <c r="E4703" t="s">
        <v>443</v>
      </c>
      <c r="F4703" t="s">
        <v>174</v>
      </c>
      <c r="G4703" t="s">
        <v>238</v>
      </c>
      <c r="H4703" t="s">
        <v>23</v>
      </c>
      <c r="I4703" t="s">
        <v>404</v>
      </c>
      <c r="J4703" t="s">
        <v>267</v>
      </c>
      <c r="K4703">
        <v>1</v>
      </c>
      <c r="L4703" t="s">
        <v>273</v>
      </c>
      <c r="M4703">
        <v>-3</v>
      </c>
      <c r="N4703" t="s">
        <v>450</v>
      </c>
      <c r="O4703" t="s">
        <v>170</v>
      </c>
      <c r="P4703" t="s">
        <v>445</v>
      </c>
      <c r="R4703">
        <v>98.1</v>
      </c>
    </row>
    <row r="4704" spans="1:18">
      <c r="A4704" t="s">
        <v>2</v>
      </c>
      <c r="B4704">
        <v>23</v>
      </c>
      <c r="C4704" t="s">
        <v>100</v>
      </c>
      <c r="D4704" t="s">
        <v>276</v>
      </c>
      <c r="E4704" t="s">
        <v>443</v>
      </c>
      <c r="F4704" t="s">
        <v>174</v>
      </c>
      <c r="G4704" t="s">
        <v>238</v>
      </c>
      <c r="H4704" t="s">
        <v>18</v>
      </c>
      <c r="I4704" t="s">
        <v>404</v>
      </c>
      <c r="J4704" t="s">
        <v>268</v>
      </c>
      <c r="K4704">
        <v>1</v>
      </c>
      <c r="L4704" t="s">
        <v>273</v>
      </c>
      <c r="M4704">
        <v>-3</v>
      </c>
      <c r="N4704" t="s">
        <v>450</v>
      </c>
      <c r="O4704" t="s">
        <v>170</v>
      </c>
      <c r="P4704" t="s">
        <v>445</v>
      </c>
      <c r="R4704">
        <v>97.7</v>
      </c>
    </row>
    <row r="4705" spans="1:18">
      <c r="A4705" t="s">
        <v>2</v>
      </c>
      <c r="B4705">
        <v>23</v>
      </c>
      <c r="C4705" t="s">
        <v>100</v>
      </c>
      <c r="D4705" t="s">
        <v>276</v>
      </c>
      <c r="E4705" t="s">
        <v>443</v>
      </c>
      <c r="F4705" t="s">
        <v>174</v>
      </c>
      <c r="G4705" t="s">
        <v>238</v>
      </c>
      <c r="H4705" t="s">
        <v>20</v>
      </c>
      <c r="I4705" t="s">
        <v>404</v>
      </c>
      <c r="J4705" t="s">
        <v>269</v>
      </c>
      <c r="K4705">
        <v>1</v>
      </c>
      <c r="L4705" t="s">
        <v>273</v>
      </c>
      <c r="M4705">
        <v>-3</v>
      </c>
      <c r="N4705" t="s">
        <v>450</v>
      </c>
      <c r="O4705" t="s">
        <v>170</v>
      </c>
      <c r="P4705" t="s">
        <v>445</v>
      </c>
      <c r="R4705">
        <v>97.1</v>
      </c>
    </row>
    <row r="4706" spans="1:18">
      <c r="A4706" t="s">
        <v>2</v>
      </c>
      <c r="B4706">
        <v>23</v>
      </c>
      <c r="C4706" t="s">
        <v>100</v>
      </c>
      <c r="D4706" t="s">
        <v>276</v>
      </c>
      <c r="E4706" t="s">
        <v>443</v>
      </c>
      <c r="F4706" t="s">
        <v>174</v>
      </c>
      <c r="G4706" t="s">
        <v>238</v>
      </c>
      <c r="H4706" t="s">
        <v>9</v>
      </c>
      <c r="I4706" t="s">
        <v>404</v>
      </c>
      <c r="J4706" t="s">
        <v>270</v>
      </c>
      <c r="K4706">
        <v>1</v>
      </c>
      <c r="L4706" t="s">
        <v>273</v>
      </c>
      <c r="M4706">
        <v>-3</v>
      </c>
      <c r="N4706" t="s">
        <v>450</v>
      </c>
      <c r="O4706" t="s">
        <v>170</v>
      </c>
      <c r="P4706" t="s">
        <v>445</v>
      </c>
      <c r="R4706">
        <v>96.9</v>
      </c>
    </row>
    <row r="4707" spans="1:18">
      <c r="A4707" t="s">
        <v>2</v>
      </c>
      <c r="B4707">
        <v>23</v>
      </c>
      <c r="C4707" t="s">
        <v>100</v>
      </c>
      <c r="D4707" t="s">
        <v>276</v>
      </c>
      <c r="E4707" t="s">
        <v>443</v>
      </c>
      <c r="F4707" t="s">
        <v>174</v>
      </c>
      <c r="G4707" t="s">
        <v>238</v>
      </c>
      <c r="H4707" t="s">
        <v>21</v>
      </c>
      <c r="I4707" t="s">
        <v>404</v>
      </c>
      <c r="J4707" t="s">
        <v>271</v>
      </c>
      <c r="K4707">
        <v>1</v>
      </c>
      <c r="L4707" t="s">
        <v>273</v>
      </c>
      <c r="M4707">
        <v>-3</v>
      </c>
      <c r="N4707" t="s">
        <v>450</v>
      </c>
      <c r="O4707" t="s">
        <v>170</v>
      </c>
      <c r="P4707" t="s">
        <v>445</v>
      </c>
      <c r="R4707">
        <v>97.6</v>
      </c>
    </row>
    <row r="4708" spans="1:18">
      <c r="A4708" t="s">
        <v>2</v>
      </c>
      <c r="B4708">
        <v>23</v>
      </c>
      <c r="C4708" t="s">
        <v>100</v>
      </c>
      <c r="D4708" t="s">
        <v>276</v>
      </c>
      <c r="E4708" t="s">
        <v>443</v>
      </c>
      <c r="F4708" t="s">
        <v>174</v>
      </c>
      <c r="G4708" t="s">
        <v>238</v>
      </c>
      <c r="H4708" t="s">
        <v>6</v>
      </c>
      <c r="I4708" t="s">
        <v>404</v>
      </c>
      <c r="J4708" t="s">
        <v>272</v>
      </c>
      <c r="K4708">
        <v>1</v>
      </c>
      <c r="L4708" t="s">
        <v>273</v>
      </c>
      <c r="M4708">
        <v>-3</v>
      </c>
      <c r="N4708" t="s">
        <v>450</v>
      </c>
      <c r="O4708" t="s">
        <v>170</v>
      </c>
      <c r="P4708" t="s">
        <v>445</v>
      </c>
      <c r="R4708">
        <v>96.5</v>
      </c>
    </row>
    <row r="4709" spans="1:18">
      <c r="A4709" t="s">
        <v>2</v>
      </c>
      <c r="B4709">
        <v>23</v>
      </c>
      <c r="C4709" t="s">
        <v>100</v>
      </c>
      <c r="D4709" t="s">
        <v>276</v>
      </c>
      <c r="E4709" t="s">
        <v>443</v>
      </c>
      <c r="F4709" t="s">
        <v>174</v>
      </c>
      <c r="G4709" t="s">
        <v>238</v>
      </c>
      <c r="H4709" t="s">
        <v>4</v>
      </c>
      <c r="I4709" t="s">
        <v>404</v>
      </c>
      <c r="J4709" t="s">
        <v>297</v>
      </c>
      <c r="K4709">
        <v>1</v>
      </c>
      <c r="L4709" t="s">
        <v>273</v>
      </c>
      <c r="M4709">
        <v>-3</v>
      </c>
      <c r="N4709" t="s">
        <v>450</v>
      </c>
      <c r="O4709" t="s">
        <v>170</v>
      </c>
      <c r="P4709" t="s">
        <v>445</v>
      </c>
      <c r="R4709">
        <v>98</v>
      </c>
    </row>
    <row r="4710" spans="1:18">
      <c r="A4710" t="s">
        <v>2</v>
      </c>
      <c r="B4710">
        <v>23</v>
      </c>
      <c r="C4710" t="s">
        <v>100</v>
      </c>
      <c r="D4710" t="s">
        <v>276</v>
      </c>
      <c r="E4710" t="s">
        <v>443</v>
      </c>
      <c r="F4710" t="s">
        <v>174</v>
      </c>
      <c r="G4710" t="s">
        <v>238</v>
      </c>
      <c r="H4710" t="s">
        <v>11</v>
      </c>
      <c r="I4710" t="s">
        <v>404</v>
      </c>
      <c r="J4710" t="s">
        <v>298</v>
      </c>
      <c r="K4710">
        <v>1</v>
      </c>
      <c r="L4710" t="s">
        <v>273</v>
      </c>
      <c r="M4710">
        <v>-3</v>
      </c>
      <c r="N4710" t="s">
        <v>450</v>
      </c>
      <c r="O4710" t="s">
        <v>170</v>
      </c>
      <c r="P4710" t="s">
        <v>445</v>
      </c>
      <c r="R4710">
        <v>96.7</v>
      </c>
    </row>
    <row r="4711" spans="1:18">
      <c r="A4711" t="s">
        <v>2</v>
      </c>
      <c r="B4711">
        <v>23</v>
      </c>
      <c r="C4711" t="s">
        <v>100</v>
      </c>
      <c r="D4711" t="s">
        <v>276</v>
      </c>
      <c r="E4711" t="s">
        <v>443</v>
      </c>
      <c r="F4711" t="s">
        <v>174</v>
      </c>
      <c r="G4711" t="s">
        <v>238</v>
      </c>
      <c r="H4711" t="s">
        <v>8</v>
      </c>
      <c r="I4711" t="s">
        <v>404</v>
      </c>
      <c r="J4711" t="s">
        <v>299</v>
      </c>
      <c r="K4711">
        <v>1</v>
      </c>
      <c r="L4711" t="s">
        <v>273</v>
      </c>
      <c r="M4711">
        <v>-3</v>
      </c>
      <c r="N4711" t="s">
        <v>450</v>
      </c>
      <c r="O4711" t="s">
        <v>170</v>
      </c>
      <c r="P4711" t="s">
        <v>445</v>
      </c>
      <c r="R4711">
        <v>98</v>
      </c>
    </row>
    <row r="4712" spans="1:18">
      <c r="A4712" t="s">
        <v>2</v>
      </c>
      <c r="B4712">
        <v>23</v>
      </c>
      <c r="C4712" t="s">
        <v>100</v>
      </c>
      <c r="D4712" t="s">
        <v>276</v>
      </c>
      <c r="E4712" t="s">
        <v>443</v>
      </c>
      <c r="F4712" t="s">
        <v>174</v>
      </c>
      <c r="G4712" t="s">
        <v>238</v>
      </c>
      <c r="H4712" t="s">
        <v>17</v>
      </c>
      <c r="I4712" t="s">
        <v>404</v>
      </c>
      <c r="J4712" t="s">
        <v>300</v>
      </c>
      <c r="K4712">
        <v>1</v>
      </c>
      <c r="L4712" t="s">
        <v>273</v>
      </c>
      <c r="M4712">
        <v>-3</v>
      </c>
      <c r="N4712" t="s">
        <v>450</v>
      </c>
      <c r="O4712" t="s">
        <v>170</v>
      </c>
      <c r="P4712" t="s">
        <v>445</v>
      </c>
      <c r="R4712">
        <v>96.9</v>
      </c>
    </row>
    <row r="4713" spans="1:18">
      <c r="A4713" t="s">
        <v>2</v>
      </c>
      <c r="B4713">
        <v>23</v>
      </c>
      <c r="C4713" t="s">
        <v>100</v>
      </c>
      <c r="D4713" t="s">
        <v>276</v>
      </c>
      <c r="E4713" t="s">
        <v>443</v>
      </c>
      <c r="F4713" t="s">
        <v>174</v>
      </c>
      <c r="G4713" t="s">
        <v>238</v>
      </c>
      <c r="H4713" t="s">
        <v>13</v>
      </c>
      <c r="I4713" t="s">
        <v>404</v>
      </c>
      <c r="J4713" t="s">
        <v>301</v>
      </c>
      <c r="K4713">
        <v>1</v>
      </c>
      <c r="L4713" t="s">
        <v>273</v>
      </c>
      <c r="M4713">
        <v>-3</v>
      </c>
      <c r="N4713" t="s">
        <v>450</v>
      </c>
      <c r="O4713" t="s">
        <v>170</v>
      </c>
      <c r="P4713" t="s">
        <v>445</v>
      </c>
      <c r="R4713">
        <v>97.7</v>
      </c>
    </row>
    <row r="4714" spans="1:18">
      <c r="A4714" t="s">
        <v>2</v>
      </c>
      <c r="B4714">
        <v>23</v>
      </c>
      <c r="C4714" t="s">
        <v>100</v>
      </c>
      <c r="D4714" t="s">
        <v>276</v>
      </c>
      <c r="E4714" t="s">
        <v>443</v>
      </c>
      <c r="F4714" t="s">
        <v>174</v>
      </c>
      <c r="G4714" t="s">
        <v>238</v>
      </c>
      <c r="H4714" t="s">
        <v>25</v>
      </c>
      <c r="I4714" t="s">
        <v>404</v>
      </c>
      <c r="J4714" t="s">
        <v>302</v>
      </c>
      <c r="K4714">
        <v>1</v>
      </c>
      <c r="L4714" t="s">
        <v>273</v>
      </c>
      <c r="M4714">
        <v>-3</v>
      </c>
      <c r="N4714" t="s">
        <v>450</v>
      </c>
      <c r="O4714" t="s">
        <v>170</v>
      </c>
      <c r="P4714" t="s">
        <v>445</v>
      </c>
      <c r="R4714">
        <v>97.3</v>
      </c>
    </row>
    <row r="4715" spans="1:18">
      <c r="A4715" t="s">
        <v>2</v>
      </c>
      <c r="B4715">
        <v>23</v>
      </c>
      <c r="C4715" t="s">
        <v>100</v>
      </c>
      <c r="D4715" t="s">
        <v>276</v>
      </c>
      <c r="E4715" t="s">
        <v>443</v>
      </c>
      <c r="F4715" t="s">
        <v>174</v>
      </c>
      <c r="G4715" t="s">
        <v>238</v>
      </c>
      <c r="H4715" t="s">
        <v>16</v>
      </c>
      <c r="I4715" t="s">
        <v>404</v>
      </c>
      <c r="J4715" t="s">
        <v>303</v>
      </c>
      <c r="K4715">
        <v>1</v>
      </c>
      <c r="L4715" t="s">
        <v>273</v>
      </c>
      <c r="M4715">
        <v>-3</v>
      </c>
      <c r="N4715" t="s">
        <v>450</v>
      </c>
      <c r="O4715" t="s">
        <v>170</v>
      </c>
      <c r="P4715" t="s">
        <v>445</v>
      </c>
      <c r="R4715">
        <v>96.2</v>
      </c>
    </row>
    <row r="4716" spans="1:18">
      <c r="A4716" t="s">
        <v>2</v>
      </c>
      <c r="B4716">
        <v>23</v>
      </c>
      <c r="C4716" t="s">
        <v>100</v>
      </c>
      <c r="D4716" t="s">
        <v>276</v>
      </c>
      <c r="E4716" t="s">
        <v>443</v>
      </c>
      <c r="F4716" t="s">
        <v>174</v>
      </c>
      <c r="G4716" t="s">
        <v>238</v>
      </c>
      <c r="H4716" t="s">
        <v>5</v>
      </c>
      <c r="I4716" t="s">
        <v>404</v>
      </c>
      <c r="J4716" t="s">
        <v>304</v>
      </c>
      <c r="K4716">
        <v>1</v>
      </c>
      <c r="L4716" t="s">
        <v>273</v>
      </c>
      <c r="M4716">
        <v>-3</v>
      </c>
      <c r="N4716" t="s">
        <v>450</v>
      </c>
      <c r="O4716" t="s">
        <v>170</v>
      </c>
      <c r="P4716" t="s">
        <v>445</v>
      </c>
      <c r="Q4716" t="s">
        <v>446</v>
      </c>
    </row>
    <row r="4717" spans="1:18">
      <c r="A4717" t="s">
        <v>2</v>
      </c>
      <c r="B4717">
        <v>23</v>
      </c>
      <c r="C4717" t="s">
        <v>100</v>
      </c>
      <c r="D4717" t="s">
        <v>276</v>
      </c>
      <c r="E4717" t="s">
        <v>443</v>
      </c>
      <c r="F4717" t="s">
        <v>174</v>
      </c>
      <c r="G4717" t="s">
        <v>238</v>
      </c>
      <c r="H4717" t="s">
        <v>7</v>
      </c>
      <c r="I4717" t="s">
        <v>404</v>
      </c>
      <c r="J4717" t="s">
        <v>305</v>
      </c>
      <c r="K4717">
        <v>1</v>
      </c>
      <c r="L4717" t="s">
        <v>273</v>
      </c>
      <c r="M4717">
        <v>-3</v>
      </c>
      <c r="N4717" t="s">
        <v>450</v>
      </c>
      <c r="O4717" t="s">
        <v>170</v>
      </c>
      <c r="P4717" t="s">
        <v>445</v>
      </c>
      <c r="R4717">
        <v>95.4</v>
      </c>
    </row>
    <row r="4718" spans="1:18">
      <c r="A4718" t="s">
        <v>2</v>
      </c>
      <c r="B4718">
        <v>23</v>
      </c>
      <c r="C4718" t="s">
        <v>100</v>
      </c>
      <c r="D4718" t="s">
        <v>276</v>
      </c>
      <c r="E4718" t="s">
        <v>443</v>
      </c>
      <c r="F4718" t="s">
        <v>174</v>
      </c>
      <c r="G4718" t="s">
        <v>238</v>
      </c>
      <c r="H4718" t="s">
        <v>15</v>
      </c>
      <c r="I4718" t="s">
        <v>404</v>
      </c>
      <c r="J4718" t="s">
        <v>306</v>
      </c>
      <c r="K4718">
        <v>1</v>
      </c>
      <c r="L4718" t="s">
        <v>273</v>
      </c>
      <c r="M4718">
        <v>-3</v>
      </c>
      <c r="N4718" t="s">
        <v>450</v>
      </c>
      <c r="O4718" t="s">
        <v>170</v>
      </c>
      <c r="P4718" t="s">
        <v>445</v>
      </c>
      <c r="R4718">
        <v>97.7</v>
      </c>
    </row>
    <row r="4719" spans="1:18">
      <c r="A4719" t="s">
        <v>2</v>
      </c>
      <c r="B4719">
        <v>23</v>
      </c>
      <c r="C4719" t="s">
        <v>100</v>
      </c>
      <c r="D4719" t="s">
        <v>276</v>
      </c>
      <c r="E4719" t="s">
        <v>443</v>
      </c>
      <c r="F4719" t="s">
        <v>174</v>
      </c>
      <c r="G4719" t="s">
        <v>238</v>
      </c>
      <c r="H4719" t="s">
        <v>19</v>
      </c>
      <c r="I4719" t="s">
        <v>404</v>
      </c>
      <c r="J4719" t="s">
        <v>307</v>
      </c>
      <c r="K4719">
        <v>1</v>
      </c>
      <c r="L4719" t="s">
        <v>273</v>
      </c>
      <c r="M4719">
        <v>-3</v>
      </c>
      <c r="N4719" t="s">
        <v>450</v>
      </c>
      <c r="O4719" t="s">
        <v>170</v>
      </c>
      <c r="P4719" t="s">
        <v>445</v>
      </c>
      <c r="R4719">
        <v>94.4</v>
      </c>
    </row>
    <row r="4720" spans="1:18">
      <c r="A4720" t="s">
        <v>2</v>
      </c>
      <c r="B4720">
        <v>23</v>
      </c>
      <c r="C4720" t="s">
        <v>100</v>
      </c>
      <c r="D4720" t="s">
        <v>276</v>
      </c>
      <c r="E4720" t="s">
        <v>443</v>
      </c>
      <c r="F4720" t="s">
        <v>174</v>
      </c>
      <c r="G4720" t="s">
        <v>238</v>
      </c>
      <c r="H4720" t="s">
        <v>14</v>
      </c>
      <c r="I4720" t="s">
        <v>404</v>
      </c>
      <c r="J4720" t="s">
        <v>308</v>
      </c>
      <c r="K4720">
        <v>1</v>
      </c>
      <c r="L4720" t="s">
        <v>273</v>
      </c>
      <c r="M4720">
        <v>-3</v>
      </c>
      <c r="N4720" t="s">
        <v>450</v>
      </c>
      <c r="O4720" t="s">
        <v>170</v>
      </c>
      <c r="P4720" t="s">
        <v>445</v>
      </c>
      <c r="R4720">
        <v>98</v>
      </c>
    </row>
    <row r="4721" spans="1:18">
      <c r="A4721" t="s">
        <v>2</v>
      </c>
      <c r="B4721">
        <v>23</v>
      </c>
      <c r="C4721" t="s">
        <v>100</v>
      </c>
      <c r="D4721" t="s">
        <v>276</v>
      </c>
      <c r="E4721" t="s">
        <v>443</v>
      </c>
      <c r="F4721" t="s">
        <v>174</v>
      </c>
      <c r="G4721" t="s">
        <v>238</v>
      </c>
      <c r="H4721" t="s">
        <v>10</v>
      </c>
      <c r="I4721" t="s">
        <v>404</v>
      </c>
      <c r="J4721" t="s">
        <v>309</v>
      </c>
      <c r="K4721">
        <v>1</v>
      </c>
      <c r="L4721" t="s">
        <v>273</v>
      </c>
      <c r="M4721">
        <v>-3</v>
      </c>
      <c r="N4721" t="s">
        <v>450</v>
      </c>
      <c r="O4721" t="s">
        <v>170</v>
      </c>
      <c r="P4721" t="s">
        <v>445</v>
      </c>
      <c r="R4721">
        <v>97.5</v>
      </c>
    </row>
    <row r="4722" spans="1:18">
      <c r="A4722" t="s">
        <v>2</v>
      </c>
      <c r="B4722">
        <v>23</v>
      </c>
      <c r="C4722" t="s">
        <v>100</v>
      </c>
      <c r="D4722" t="s">
        <v>276</v>
      </c>
      <c r="E4722" t="s">
        <v>443</v>
      </c>
      <c r="F4722" t="s">
        <v>174</v>
      </c>
      <c r="G4722" t="s">
        <v>238</v>
      </c>
      <c r="H4722" t="s">
        <v>93</v>
      </c>
      <c r="I4722" t="s">
        <v>173</v>
      </c>
      <c r="J4722" t="s">
        <v>310</v>
      </c>
      <c r="K4722">
        <v>1</v>
      </c>
      <c r="L4722" t="s">
        <v>273</v>
      </c>
      <c r="M4722">
        <v>-3</v>
      </c>
      <c r="N4722" t="s">
        <v>450</v>
      </c>
      <c r="O4722" t="s">
        <v>170</v>
      </c>
      <c r="P4722" t="s">
        <v>445</v>
      </c>
      <c r="Q4722" t="s">
        <v>451</v>
      </c>
      <c r="R4722">
        <v>96.7</v>
      </c>
    </row>
    <row r="4723" spans="1:18">
      <c r="A4723" t="s">
        <v>2</v>
      </c>
      <c r="B4723">
        <v>23</v>
      </c>
      <c r="C4723" t="s">
        <v>100</v>
      </c>
      <c r="D4723" t="s">
        <v>276</v>
      </c>
      <c r="E4723" t="s">
        <v>443</v>
      </c>
      <c r="F4723" t="s">
        <v>174</v>
      </c>
      <c r="G4723" t="s">
        <v>238</v>
      </c>
      <c r="H4723" t="s">
        <v>22</v>
      </c>
      <c r="I4723" t="s">
        <v>404</v>
      </c>
      <c r="J4723" t="s">
        <v>265</v>
      </c>
      <c r="K4723">
        <v>1</v>
      </c>
      <c r="L4723" t="s">
        <v>273</v>
      </c>
      <c r="M4723">
        <v>-4</v>
      </c>
      <c r="N4723" t="s">
        <v>452</v>
      </c>
      <c r="O4723" t="s">
        <v>170</v>
      </c>
      <c r="P4723" t="s">
        <v>445</v>
      </c>
      <c r="Q4723" t="s">
        <v>446</v>
      </c>
    </row>
    <row r="4724" spans="1:18">
      <c r="A4724" t="s">
        <v>2</v>
      </c>
      <c r="B4724">
        <v>23</v>
      </c>
      <c r="C4724" t="s">
        <v>100</v>
      </c>
      <c r="D4724" t="s">
        <v>276</v>
      </c>
      <c r="E4724" t="s">
        <v>443</v>
      </c>
      <c r="F4724" t="s">
        <v>174</v>
      </c>
      <c r="G4724" t="s">
        <v>238</v>
      </c>
      <c r="H4724" t="s">
        <v>24</v>
      </c>
      <c r="I4724" t="s">
        <v>404</v>
      </c>
      <c r="J4724" t="s">
        <v>266</v>
      </c>
      <c r="K4724">
        <v>1</v>
      </c>
      <c r="L4724" t="s">
        <v>273</v>
      </c>
      <c r="M4724">
        <v>-4</v>
      </c>
      <c r="N4724" t="s">
        <v>452</v>
      </c>
      <c r="O4724" t="s">
        <v>170</v>
      </c>
      <c r="P4724" t="s">
        <v>445</v>
      </c>
      <c r="R4724">
        <v>94.3</v>
      </c>
    </row>
    <row r="4725" spans="1:18">
      <c r="A4725" t="s">
        <v>2</v>
      </c>
      <c r="B4725">
        <v>23</v>
      </c>
      <c r="C4725" t="s">
        <v>100</v>
      </c>
      <c r="D4725" t="s">
        <v>276</v>
      </c>
      <c r="E4725" t="s">
        <v>443</v>
      </c>
      <c r="F4725" t="s">
        <v>174</v>
      </c>
      <c r="G4725" t="s">
        <v>238</v>
      </c>
      <c r="H4725" t="s">
        <v>23</v>
      </c>
      <c r="I4725" t="s">
        <v>404</v>
      </c>
      <c r="J4725" t="s">
        <v>267</v>
      </c>
      <c r="K4725">
        <v>1</v>
      </c>
      <c r="L4725" t="s">
        <v>273</v>
      </c>
      <c r="M4725">
        <v>-4</v>
      </c>
      <c r="N4725" t="s">
        <v>452</v>
      </c>
      <c r="O4725" t="s">
        <v>170</v>
      </c>
      <c r="P4725" t="s">
        <v>445</v>
      </c>
      <c r="R4725">
        <v>97.4</v>
      </c>
    </row>
    <row r="4726" spans="1:18">
      <c r="A4726" t="s">
        <v>2</v>
      </c>
      <c r="B4726">
        <v>23</v>
      </c>
      <c r="C4726" t="s">
        <v>100</v>
      </c>
      <c r="D4726" t="s">
        <v>276</v>
      </c>
      <c r="E4726" t="s">
        <v>443</v>
      </c>
      <c r="F4726" t="s">
        <v>174</v>
      </c>
      <c r="G4726" t="s">
        <v>238</v>
      </c>
      <c r="H4726" t="s">
        <v>18</v>
      </c>
      <c r="I4726" t="s">
        <v>404</v>
      </c>
      <c r="J4726" t="s">
        <v>268</v>
      </c>
      <c r="K4726">
        <v>1</v>
      </c>
      <c r="L4726" t="s">
        <v>273</v>
      </c>
      <c r="M4726">
        <v>-4</v>
      </c>
      <c r="N4726" t="s">
        <v>452</v>
      </c>
      <c r="O4726" t="s">
        <v>170</v>
      </c>
      <c r="P4726" t="s">
        <v>445</v>
      </c>
      <c r="R4726">
        <v>98.4</v>
      </c>
    </row>
    <row r="4727" spans="1:18">
      <c r="A4727" t="s">
        <v>2</v>
      </c>
      <c r="B4727">
        <v>23</v>
      </c>
      <c r="C4727" t="s">
        <v>100</v>
      </c>
      <c r="D4727" t="s">
        <v>276</v>
      </c>
      <c r="E4727" t="s">
        <v>443</v>
      </c>
      <c r="F4727" t="s">
        <v>174</v>
      </c>
      <c r="G4727" t="s">
        <v>238</v>
      </c>
      <c r="H4727" t="s">
        <v>20</v>
      </c>
      <c r="I4727" t="s">
        <v>404</v>
      </c>
      <c r="J4727" t="s">
        <v>269</v>
      </c>
      <c r="K4727">
        <v>1</v>
      </c>
      <c r="L4727" t="s">
        <v>273</v>
      </c>
      <c r="M4727">
        <v>-4</v>
      </c>
      <c r="N4727" t="s">
        <v>452</v>
      </c>
      <c r="O4727" t="s">
        <v>170</v>
      </c>
      <c r="P4727" t="s">
        <v>445</v>
      </c>
      <c r="R4727">
        <v>98.1</v>
      </c>
    </row>
    <row r="4728" spans="1:18">
      <c r="A4728" t="s">
        <v>2</v>
      </c>
      <c r="B4728">
        <v>23</v>
      </c>
      <c r="C4728" t="s">
        <v>100</v>
      </c>
      <c r="D4728" t="s">
        <v>276</v>
      </c>
      <c r="E4728" t="s">
        <v>443</v>
      </c>
      <c r="F4728" t="s">
        <v>174</v>
      </c>
      <c r="G4728" t="s">
        <v>238</v>
      </c>
      <c r="H4728" t="s">
        <v>9</v>
      </c>
      <c r="I4728" t="s">
        <v>404</v>
      </c>
      <c r="J4728" t="s">
        <v>270</v>
      </c>
      <c r="K4728">
        <v>1</v>
      </c>
      <c r="L4728" t="s">
        <v>273</v>
      </c>
      <c r="M4728">
        <v>-4</v>
      </c>
      <c r="N4728" t="s">
        <v>452</v>
      </c>
      <c r="O4728" t="s">
        <v>170</v>
      </c>
      <c r="P4728" t="s">
        <v>445</v>
      </c>
      <c r="R4728">
        <v>97.8</v>
      </c>
    </row>
    <row r="4729" spans="1:18">
      <c r="A4729" t="s">
        <v>2</v>
      </c>
      <c r="B4729">
        <v>23</v>
      </c>
      <c r="C4729" t="s">
        <v>100</v>
      </c>
      <c r="D4729" t="s">
        <v>276</v>
      </c>
      <c r="E4729" t="s">
        <v>443</v>
      </c>
      <c r="F4729" t="s">
        <v>174</v>
      </c>
      <c r="G4729" t="s">
        <v>238</v>
      </c>
      <c r="H4729" t="s">
        <v>21</v>
      </c>
      <c r="I4729" t="s">
        <v>404</v>
      </c>
      <c r="J4729" t="s">
        <v>271</v>
      </c>
      <c r="K4729">
        <v>1</v>
      </c>
      <c r="L4729" t="s">
        <v>273</v>
      </c>
      <c r="M4729">
        <v>-4</v>
      </c>
      <c r="N4729" t="s">
        <v>452</v>
      </c>
      <c r="O4729" t="s">
        <v>170</v>
      </c>
      <c r="P4729" t="s">
        <v>445</v>
      </c>
      <c r="R4729">
        <v>99.1</v>
      </c>
    </row>
    <row r="4730" spans="1:18">
      <c r="A4730" t="s">
        <v>2</v>
      </c>
      <c r="B4730">
        <v>23</v>
      </c>
      <c r="C4730" t="s">
        <v>100</v>
      </c>
      <c r="D4730" t="s">
        <v>276</v>
      </c>
      <c r="E4730" t="s">
        <v>443</v>
      </c>
      <c r="F4730" t="s">
        <v>174</v>
      </c>
      <c r="G4730" t="s">
        <v>238</v>
      </c>
      <c r="H4730" t="s">
        <v>6</v>
      </c>
      <c r="I4730" t="s">
        <v>404</v>
      </c>
      <c r="J4730" t="s">
        <v>272</v>
      </c>
      <c r="K4730">
        <v>1</v>
      </c>
      <c r="L4730" t="s">
        <v>273</v>
      </c>
      <c r="M4730">
        <v>-4</v>
      </c>
      <c r="N4730" t="s">
        <v>452</v>
      </c>
      <c r="O4730" t="s">
        <v>170</v>
      </c>
      <c r="P4730" t="s">
        <v>445</v>
      </c>
      <c r="R4730">
        <v>96.1</v>
      </c>
    </row>
    <row r="4731" spans="1:18">
      <c r="A4731" t="s">
        <v>2</v>
      </c>
      <c r="B4731">
        <v>23</v>
      </c>
      <c r="C4731" t="s">
        <v>100</v>
      </c>
      <c r="D4731" t="s">
        <v>276</v>
      </c>
      <c r="E4731" t="s">
        <v>443</v>
      </c>
      <c r="F4731" t="s">
        <v>174</v>
      </c>
      <c r="G4731" t="s">
        <v>238</v>
      </c>
      <c r="H4731" t="s">
        <v>4</v>
      </c>
      <c r="I4731" t="s">
        <v>404</v>
      </c>
      <c r="J4731" t="s">
        <v>297</v>
      </c>
      <c r="K4731">
        <v>1</v>
      </c>
      <c r="L4731" t="s">
        <v>273</v>
      </c>
      <c r="M4731">
        <v>-4</v>
      </c>
      <c r="N4731" t="s">
        <v>452</v>
      </c>
      <c r="O4731" t="s">
        <v>170</v>
      </c>
      <c r="P4731" t="s">
        <v>445</v>
      </c>
      <c r="R4731">
        <v>98.4</v>
      </c>
    </row>
    <row r="4732" spans="1:18">
      <c r="A4732" t="s">
        <v>2</v>
      </c>
      <c r="B4732">
        <v>23</v>
      </c>
      <c r="C4732" t="s">
        <v>100</v>
      </c>
      <c r="D4732" t="s">
        <v>276</v>
      </c>
      <c r="E4732" t="s">
        <v>443</v>
      </c>
      <c r="F4732" t="s">
        <v>174</v>
      </c>
      <c r="G4732" t="s">
        <v>238</v>
      </c>
      <c r="H4732" t="s">
        <v>11</v>
      </c>
      <c r="I4732" t="s">
        <v>404</v>
      </c>
      <c r="J4732" t="s">
        <v>298</v>
      </c>
      <c r="K4732">
        <v>1</v>
      </c>
      <c r="L4732" t="s">
        <v>273</v>
      </c>
      <c r="M4732">
        <v>-4</v>
      </c>
      <c r="N4732" t="s">
        <v>452</v>
      </c>
      <c r="O4732" t="s">
        <v>170</v>
      </c>
      <c r="P4732" t="s">
        <v>445</v>
      </c>
      <c r="R4732">
        <v>97.1</v>
      </c>
    </row>
    <row r="4733" spans="1:18">
      <c r="A4733" t="s">
        <v>2</v>
      </c>
      <c r="B4733">
        <v>23</v>
      </c>
      <c r="C4733" t="s">
        <v>100</v>
      </c>
      <c r="D4733" t="s">
        <v>276</v>
      </c>
      <c r="E4733" t="s">
        <v>443</v>
      </c>
      <c r="F4733" t="s">
        <v>174</v>
      </c>
      <c r="G4733" t="s">
        <v>238</v>
      </c>
      <c r="H4733" t="s">
        <v>8</v>
      </c>
      <c r="I4733" t="s">
        <v>404</v>
      </c>
      <c r="J4733" t="s">
        <v>299</v>
      </c>
      <c r="K4733">
        <v>1</v>
      </c>
      <c r="L4733" t="s">
        <v>273</v>
      </c>
      <c r="M4733">
        <v>-4</v>
      </c>
      <c r="N4733" t="s">
        <v>452</v>
      </c>
      <c r="O4733" t="s">
        <v>170</v>
      </c>
      <c r="P4733" t="s">
        <v>445</v>
      </c>
      <c r="R4733">
        <v>98.6</v>
      </c>
    </row>
    <row r="4734" spans="1:18">
      <c r="A4734" t="s">
        <v>2</v>
      </c>
      <c r="B4734">
        <v>23</v>
      </c>
      <c r="C4734" t="s">
        <v>100</v>
      </c>
      <c r="D4734" t="s">
        <v>276</v>
      </c>
      <c r="E4734" t="s">
        <v>443</v>
      </c>
      <c r="F4734" t="s">
        <v>174</v>
      </c>
      <c r="G4734" t="s">
        <v>238</v>
      </c>
      <c r="H4734" t="s">
        <v>17</v>
      </c>
      <c r="I4734" t="s">
        <v>404</v>
      </c>
      <c r="J4734" t="s">
        <v>300</v>
      </c>
      <c r="K4734">
        <v>1</v>
      </c>
      <c r="L4734" t="s">
        <v>273</v>
      </c>
      <c r="M4734">
        <v>-4</v>
      </c>
      <c r="N4734" t="s">
        <v>452</v>
      </c>
      <c r="O4734" t="s">
        <v>170</v>
      </c>
      <c r="P4734" t="s">
        <v>445</v>
      </c>
      <c r="R4734">
        <v>97.4</v>
      </c>
    </row>
    <row r="4735" spans="1:18">
      <c r="A4735" t="s">
        <v>2</v>
      </c>
      <c r="B4735">
        <v>23</v>
      </c>
      <c r="C4735" t="s">
        <v>100</v>
      </c>
      <c r="D4735" t="s">
        <v>276</v>
      </c>
      <c r="E4735" t="s">
        <v>443</v>
      </c>
      <c r="F4735" t="s">
        <v>174</v>
      </c>
      <c r="G4735" t="s">
        <v>238</v>
      </c>
      <c r="H4735" t="s">
        <v>13</v>
      </c>
      <c r="I4735" t="s">
        <v>404</v>
      </c>
      <c r="J4735" t="s">
        <v>301</v>
      </c>
      <c r="K4735">
        <v>1</v>
      </c>
      <c r="L4735" t="s">
        <v>273</v>
      </c>
      <c r="M4735">
        <v>-4</v>
      </c>
      <c r="N4735" t="s">
        <v>452</v>
      </c>
      <c r="O4735" t="s">
        <v>170</v>
      </c>
      <c r="P4735" t="s">
        <v>445</v>
      </c>
      <c r="R4735">
        <v>97.6</v>
      </c>
    </row>
    <row r="4736" spans="1:18">
      <c r="A4736" t="s">
        <v>2</v>
      </c>
      <c r="B4736">
        <v>23</v>
      </c>
      <c r="C4736" t="s">
        <v>100</v>
      </c>
      <c r="D4736" t="s">
        <v>276</v>
      </c>
      <c r="E4736" t="s">
        <v>443</v>
      </c>
      <c r="F4736" t="s">
        <v>174</v>
      </c>
      <c r="G4736" t="s">
        <v>238</v>
      </c>
      <c r="H4736" t="s">
        <v>25</v>
      </c>
      <c r="I4736" t="s">
        <v>404</v>
      </c>
      <c r="J4736" t="s">
        <v>302</v>
      </c>
      <c r="K4736">
        <v>1</v>
      </c>
      <c r="L4736" t="s">
        <v>273</v>
      </c>
      <c r="M4736">
        <v>-4</v>
      </c>
      <c r="N4736" t="s">
        <v>452</v>
      </c>
      <c r="O4736" t="s">
        <v>170</v>
      </c>
      <c r="P4736" t="s">
        <v>445</v>
      </c>
      <c r="R4736">
        <v>97.7</v>
      </c>
    </row>
    <row r="4737" spans="1:18">
      <c r="A4737" t="s">
        <v>2</v>
      </c>
      <c r="B4737">
        <v>23</v>
      </c>
      <c r="C4737" t="s">
        <v>100</v>
      </c>
      <c r="D4737" t="s">
        <v>276</v>
      </c>
      <c r="E4737" t="s">
        <v>443</v>
      </c>
      <c r="F4737" t="s">
        <v>174</v>
      </c>
      <c r="G4737" t="s">
        <v>238</v>
      </c>
      <c r="H4737" t="s">
        <v>16</v>
      </c>
      <c r="I4737" t="s">
        <v>404</v>
      </c>
      <c r="J4737" t="s">
        <v>303</v>
      </c>
      <c r="K4737">
        <v>1</v>
      </c>
      <c r="L4737" t="s">
        <v>273</v>
      </c>
      <c r="M4737">
        <v>-4</v>
      </c>
      <c r="N4737" t="s">
        <v>452</v>
      </c>
      <c r="O4737" t="s">
        <v>170</v>
      </c>
      <c r="P4737" t="s">
        <v>445</v>
      </c>
      <c r="R4737">
        <v>97.8</v>
      </c>
    </row>
    <row r="4738" spans="1:18">
      <c r="A4738" t="s">
        <v>2</v>
      </c>
      <c r="B4738">
        <v>23</v>
      </c>
      <c r="C4738" t="s">
        <v>100</v>
      </c>
      <c r="D4738" t="s">
        <v>276</v>
      </c>
      <c r="E4738" t="s">
        <v>443</v>
      </c>
      <c r="F4738" t="s">
        <v>174</v>
      </c>
      <c r="G4738" t="s">
        <v>238</v>
      </c>
      <c r="H4738" t="s">
        <v>5</v>
      </c>
      <c r="I4738" t="s">
        <v>404</v>
      </c>
      <c r="J4738" t="s">
        <v>304</v>
      </c>
      <c r="K4738">
        <v>1</v>
      </c>
      <c r="L4738" t="s">
        <v>273</v>
      </c>
      <c r="M4738">
        <v>-4</v>
      </c>
      <c r="N4738" t="s">
        <v>452</v>
      </c>
      <c r="O4738" t="s">
        <v>170</v>
      </c>
      <c r="P4738" t="s">
        <v>445</v>
      </c>
      <c r="R4738">
        <v>97.4</v>
      </c>
    </row>
    <row r="4739" spans="1:18">
      <c r="A4739" t="s">
        <v>2</v>
      </c>
      <c r="B4739">
        <v>23</v>
      </c>
      <c r="C4739" t="s">
        <v>100</v>
      </c>
      <c r="D4739" t="s">
        <v>276</v>
      </c>
      <c r="E4739" t="s">
        <v>443</v>
      </c>
      <c r="F4739" t="s">
        <v>174</v>
      </c>
      <c r="G4739" t="s">
        <v>238</v>
      </c>
      <c r="H4739" t="s">
        <v>7</v>
      </c>
      <c r="I4739" t="s">
        <v>404</v>
      </c>
      <c r="J4739" t="s">
        <v>305</v>
      </c>
      <c r="K4739">
        <v>1</v>
      </c>
      <c r="L4739" t="s">
        <v>273</v>
      </c>
      <c r="M4739">
        <v>-4</v>
      </c>
      <c r="N4739" t="s">
        <v>452</v>
      </c>
      <c r="O4739" t="s">
        <v>170</v>
      </c>
      <c r="P4739" t="s">
        <v>445</v>
      </c>
      <c r="R4739">
        <v>97.4</v>
      </c>
    </row>
    <row r="4740" spans="1:18">
      <c r="A4740" t="s">
        <v>2</v>
      </c>
      <c r="B4740">
        <v>23</v>
      </c>
      <c r="C4740" t="s">
        <v>100</v>
      </c>
      <c r="D4740" t="s">
        <v>276</v>
      </c>
      <c r="E4740" t="s">
        <v>443</v>
      </c>
      <c r="F4740" t="s">
        <v>174</v>
      </c>
      <c r="G4740" t="s">
        <v>238</v>
      </c>
      <c r="H4740" t="s">
        <v>15</v>
      </c>
      <c r="I4740" t="s">
        <v>404</v>
      </c>
      <c r="J4740" t="s">
        <v>306</v>
      </c>
      <c r="K4740">
        <v>1</v>
      </c>
      <c r="L4740" t="s">
        <v>273</v>
      </c>
      <c r="M4740">
        <v>-4</v>
      </c>
      <c r="N4740" t="s">
        <v>452</v>
      </c>
      <c r="O4740" t="s">
        <v>170</v>
      </c>
      <c r="P4740" t="s">
        <v>445</v>
      </c>
      <c r="R4740">
        <v>97.8</v>
      </c>
    </row>
    <row r="4741" spans="1:18">
      <c r="A4741" t="s">
        <v>2</v>
      </c>
      <c r="B4741">
        <v>23</v>
      </c>
      <c r="C4741" t="s">
        <v>100</v>
      </c>
      <c r="D4741" t="s">
        <v>276</v>
      </c>
      <c r="E4741" t="s">
        <v>443</v>
      </c>
      <c r="F4741" t="s">
        <v>174</v>
      </c>
      <c r="G4741" t="s">
        <v>238</v>
      </c>
      <c r="H4741" t="s">
        <v>19</v>
      </c>
      <c r="I4741" t="s">
        <v>404</v>
      </c>
      <c r="J4741" t="s">
        <v>307</v>
      </c>
      <c r="K4741">
        <v>1</v>
      </c>
      <c r="L4741" t="s">
        <v>273</v>
      </c>
      <c r="M4741">
        <v>-4</v>
      </c>
      <c r="N4741" t="s">
        <v>452</v>
      </c>
      <c r="O4741" t="s">
        <v>170</v>
      </c>
      <c r="P4741" t="s">
        <v>445</v>
      </c>
      <c r="R4741">
        <v>95.6</v>
      </c>
    </row>
    <row r="4742" spans="1:18">
      <c r="A4742" t="s">
        <v>2</v>
      </c>
      <c r="B4742">
        <v>23</v>
      </c>
      <c r="C4742" t="s">
        <v>100</v>
      </c>
      <c r="D4742" t="s">
        <v>276</v>
      </c>
      <c r="E4742" t="s">
        <v>443</v>
      </c>
      <c r="F4742" t="s">
        <v>174</v>
      </c>
      <c r="G4742" t="s">
        <v>238</v>
      </c>
      <c r="H4742" t="s">
        <v>14</v>
      </c>
      <c r="I4742" t="s">
        <v>404</v>
      </c>
      <c r="J4742" t="s">
        <v>308</v>
      </c>
      <c r="K4742">
        <v>1</v>
      </c>
      <c r="L4742" t="s">
        <v>273</v>
      </c>
      <c r="M4742">
        <v>-4</v>
      </c>
      <c r="N4742" t="s">
        <v>452</v>
      </c>
      <c r="O4742" t="s">
        <v>170</v>
      </c>
      <c r="P4742" t="s">
        <v>445</v>
      </c>
      <c r="R4742">
        <v>98.4</v>
      </c>
    </row>
    <row r="4743" spans="1:18">
      <c r="A4743" t="s">
        <v>2</v>
      </c>
      <c r="B4743">
        <v>23</v>
      </c>
      <c r="C4743" t="s">
        <v>100</v>
      </c>
      <c r="D4743" t="s">
        <v>276</v>
      </c>
      <c r="E4743" t="s">
        <v>443</v>
      </c>
      <c r="F4743" t="s">
        <v>174</v>
      </c>
      <c r="G4743" t="s">
        <v>238</v>
      </c>
      <c r="H4743" t="s">
        <v>10</v>
      </c>
      <c r="I4743" t="s">
        <v>404</v>
      </c>
      <c r="J4743" t="s">
        <v>309</v>
      </c>
      <c r="K4743">
        <v>1</v>
      </c>
      <c r="L4743" t="s">
        <v>273</v>
      </c>
      <c r="M4743">
        <v>-4</v>
      </c>
      <c r="N4743" t="s">
        <v>452</v>
      </c>
      <c r="O4743" t="s">
        <v>170</v>
      </c>
      <c r="P4743" t="s">
        <v>445</v>
      </c>
      <c r="R4743">
        <v>97.5</v>
      </c>
    </row>
    <row r="4744" spans="1:18">
      <c r="A4744" t="s">
        <v>2</v>
      </c>
      <c r="B4744">
        <v>23</v>
      </c>
      <c r="C4744" t="s">
        <v>100</v>
      </c>
      <c r="D4744" t="s">
        <v>276</v>
      </c>
      <c r="E4744" t="s">
        <v>443</v>
      </c>
      <c r="F4744" t="s">
        <v>174</v>
      </c>
      <c r="G4744" t="s">
        <v>238</v>
      </c>
      <c r="H4744" t="s">
        <v>93</v>
      </c>
      <c r="I4744" t="s">
        <v>173</v>
      </c>
      <c r="J4744" t="s">
        <v>310</v>
      </c>
      <c r="K4744">
        <v>1</v>
      </c>
      <c r="L4744" t="s">
        <v>273</v>
      </c>
      <c r="M4744">
        <v>-4</v>
      </c>
      <c r="N4744" t="s">
        <v>452</v>
      </c>
      <c r="O4744" t="s">
        <v>170</v>
      </c>
      <c r="P4744" t="s">
        <v>445</v>
      </c>
      <c r="Q4744" t="s">
        <v>453</v>
      </c>
      <c r="R4744">
        <v>97.5</v>
      </c>
    </row>
    <row r="4745" spans="1:18">
      <c r="A4745" t="s">
        <v>2</v>
      </c>
      <c r="B4745">
        <v>23</v>
      </c>
      <c r="C4745" t="s">
        <v>100</v>
      </c>
      <c r="D4745" t="s">
        <v>276</v>
      </c>
      <c r="E4745" t="s">
        <v>443</v>
      </c>
      <c r="F4745" t="s">
        <v>174</v>
      </c>
      <c r="G4745" t="s">
        <v>238</v>
      </c>
      <c r="H4745" t="s">
        <v>22</v>
      </c>
      <c r="I4745" t="s">
        <v>404</v>
      </c>
      <c r="J4745" t="s">
        <v>265</v>
      </c>
      <c r="K4745">
        <v>1</v>
      </c>
      <c r="L4745" t="s">
        <v>273</v>
      </c>
      <c r="M4745">
        <v>-5</v>
      </c>
      <c r="N4745" t="s">
        <v>454</v>
      </c>
      <c r="O4745" t="s">
        <v>170</v>
      </c>
      <c r="P4745" t="s">
        <v>445</v>
      </c>
      <c r="R4745">
        <v>96</v>
      </c>
    </row>
    <row r="4746" spans="1:18">
      <c r="A4746" t="s">
        <v>2</v>
      </c>
      <c r="B4746">
        <v>23</v>
      </c>
      <c r="C4746" t="s">
        <v>100</v>
      </c>
      <c r="D4746" t="s">
        <v>276</v>
      </c>
      <c r="E4746" t="s">
        <v>443</v>
      </c>
      <c r="F4746" t="s">
        <v>174</v>
      </c>
      <c r="G4746" t="s">
        <v>238</v>
      </c>
      <c r="H4746" t="s">
        <v>24</v>
      </c>
      <c r="I4746" t="s">
        <v>404</v>
      </c>
      <c r="J4746" t="s">
        <v>266</v>
      </c>
      <c r="K4746">
        <v>1</v>
      </c>
      <c r="L4746" t="s">
        <v>273</v>
      </c>
      <c r="M4746">
        <v>-5</v>
      </c>
      <c r="N4746" t="s">
        <v>454</v>
      </c>
      <c r="O4746" t="s">
        <v>170</v>
      </c>
      <c r="P4746" t="s">
        <v>445</v>
      </c>
      <c r="R4746">
        <v>95.1</v>
      </c>
    </row>
    <row r="4747" spans="1:18">
      <c r="A4747" t="s">
        <v>2</v>
      </c>
      <c r="B4747">
        <v>23</v>
      </c>
      <c r="C4747" t="s">
        <v>100</v>
      </c>
      <c r="D4747" t="s">
        <v>276</v>
      </c>
      <c r="E4747" t="s">
        <v>443</v>
      </c>
      <c r="F4747" t="s">
        <v>174</v>
      </c>
      <c r="G4747" t="s">
        <v>238</v>
      </c>
      <c r="H4747" t="s">
        <v>23</v>
      </c>
      <c r="I4747" t="s">
        <v>404</v>
      </c>
      <c r="J4747" t="s">
        <v>267</v>
      </c>
      <c r="K4747">
        <v>1</v>
      </c>
      <c r="L4747" t="s">
        <v>273</v>
      </c>
      <c r="M4747">
        <v>-5</v>
      </c>
      <c r="N4747" t="s">
        <v>454</v>
      </c>
      <c r="O4747" t="s">
        <v>170</v>
      </c>
      <c r="P4747" t="s">
        <v>445</v>
      </c>
      <c r="R4747">
        <v>98.1</v>
      </c>
    </row>
    <row r="4748" spans="1:18">
      <c r="A4748" t="s">
        <v>2</v>
      </c>
      <c r="B4748">
        <v>23</v>
      </c>
      <c r="C4748" t="s">
        <v>100</v>
      </c>
      <c r="D4748" t="s">
        <v>276</v>
      </c>
      <c r="E4748" t="s">
        <v>443</v>
      </c>
      <c r="F4748" t="s">
        <v>174</v>
      </c>
      <c r="G4748" t="s">
        <v>238</v>
      </c>
      <c r="H4748" t="s">
        <v>18</v>
      </c>
      <c r="I4748" t="s">
        <v>404</v>
      </c>
      <c r="J4748" t="s">
        <v>268</v>
      </c>
      <c r="K4748">
        <v>1</v>
      </c>
      <c r="L4748" t="s">
        <v>273</v>
      </c>
      <c r="M4748">
        <v>-5</v>
      </c>
      <c r="N4748" t="s">
        <v>454</v>
      </c>
      <c r="O4748" t="s">
        <v>170</v>
      </c>
      <c r="P4748" t="s">
        <v>445</v>
      </c>
      <c r="R4748">
        <v>98.5</v>
      </c>
    </row>
    <row r="4749" spans="1:18">
      <c r="A4749" t="s">
        <v>2</v>
      </c>
      <c r="B4749">
        <v>23</v>
      </c>
      <c r="C4749" t="s">
        <v>100</v>
      </c>
      <c r="D4749" t="s">
        <v>276</v>
      </c>
      <c r="E4749" t="s">
        <v>443</v>
      </c>
      <c r="F4749" t="s">
        <v>174</v>
      </c>
      <c r="G4749" t="s">
        <v>238</v>
      </c>
      <c r="H4749" t="s">
        <v>20</v>
      </c>
      <c r="I4749" t="s">
        <v>404</v>
      </c>
      <c r="J4749" t="s">
        <v>269</v>
      </c>
      <c r="K4749">
        <v>1</v>
      </c>
      <c r="L4749" t="s">
        <v>273</v>
      </c>
      <c r="M4749">
        <v>-5</v>
      </c>
      <c r="N4749" t="s">
        <v>454</v>
      </c>
      <c r="O4749" t="s">
        <v>170</v>
      </c>
      <c r="P4749" t="s">
        <v>445</v>
      </c>
      <c r="R4749">
        <v>98</v>
      </c>
    </row>
    <row r="4750" spans="1:18">
      <c r="A4750" t="s">
        <v>2</v>
      </c>
      <c r="B4750">
        <v>23</v>
      </c>
      <c r="C4750" t="s">
        <v>100</v>
      </c>
      <c r="D4750" t="s">
        <v>276</v>
      </c>
      <c r="E4750" t="s">
        <v>443</v>
      </c>
      <c r="F4750" t="s">
        <v>174</v>
      </c>
      <c r="G4750" t="s">
        <v>238</v>
      </c>
      <c r="H4750" t="s">
        <v>9</v>
      </c>
      <c r="I4750" t="s">
        <v>404</v>
      </c>
      <c r="J4750" t="s">
        <v>270</v>
      </c>
      <c r="K4750">
        <v>1</v>
      </c>
      <c r="L4750" t="s">
        <v>273</v>
      </c>
      <c r="M4750">
        <v>-5</v>
      </c>
      <c r="N4750" t="s">
        <v>454</v>
      </c>
      <c r="O4750" t="s">
        <v>170</v>
      </c>
      <c r="P4750" t="s">
        <v>445</v>
      </c>
      <c r="R4750">
        <v>98.3</v>
      </c>
    </row>
    <row r="4751" spans="1:18">
      <c r="A4751" t="s">
        <v>2</v>
      </c>
      <c r="B4751">
        <v>23</v>
      </c>
      <c r="C4751" t="s">
        <v>100</v>
      </c>
      <c r="D4751" t="s">
        <v>276</v>
      </c>
      <c r="E4751" t="s">
        <v>443</v>
      </c>
      <c r="F4751" t="s">
        <v>174</v>
      </c>
      <c r="G4751" t="s">
        <v>238</v>
      </c>
      <c r="H4751" t="s">
        <v>21</v>
      </c>
      <c r="I4751" t="s">
        <v>404</v>
      </c>
      <c r="J4751" t="s">
        <v>271</v>
      </c>
      <c r="K4751">
        <v>1</v>
      </c>
      <c r="L4751" t="s">
        <v>273</v>
      </c>
      <c r="M4751">
        <v>-5</v>
      </c>
      <c r="N4751" t="s">
        <v>454</v>
      </c>
      <c r="O4751" t="s">
        <v>170</v>
      </c>
      <c r="P4751" t="s">
        <v>445</v>
      </c>
      <c r="R4751">
        <v>98.7</v>
      </c>
    </row>
    <row r="4752" spans="1:18">
      <c r="A4752" t="s">
        <v>2</v>
      </c>
      <c r="B4752">
        <v>23</v>
      </c>
      <c r="C4752" t="s">
        <v>100</v>
      </c>
      <c r="D4752" t="s">
        <v>276</v>
      </c>
      <c r="E4752" t="s">
        <v>443</v>
      </c>
      <c r="F4752" t="s">
        <v>174</v>
      </c>
      <c r="G4752" t="s">
        <v>238</v>
      </c>
      <c r="H4752" t="s">
        <v>6</v>
      </c>
      <c r="I4752" t="s">
        <v>404</v>
      </c>
      <c r="J4752" t="s">
        <v>272</v>
      </c>
      <c r="K4752">
        <v>1</v>
      </c>
      <c r="L4752" t="s">
        <v>273</v>
      </c>
      <c r="M4752">
        <v>-5</v>
      </c>
      <c r="N4752" t="s">
        <v>454</v>
      </c>
      <c r="O4752" t="s">
        <v>170</v>
      </c>
      <c r="P4752" t="s">
        <v>445</v>
      </c>
      <c r="R4752">
        <v>97.1</v>
      </c>
    </row>
    <row r="4753" spans="1:18">
      <c r="A4753" t="s">
        <v>2</v>
      </c>
      <c r="B4753">
        <v>23</v>
      </c>
      <c r="C4753" t="s">
        <v>100</v>
      </c>
      <c r="D4753" t="s">
        <v>276</v>
      </c>
      <c r="E4753" t="s">
        <v>443</v>
      </c>
      <c r="F4753" t="s">
        <v>174</v>
      </c>
      <c r="G4753" t="s">
        <v>238</v>
      </c>
      <c r="H4753" t="s">
        <v>4</v>
      </c>
      <c r="I4753" t="s">
        <v>404</v>
      </c>
      <c r="J4753" t="s">
        <v>297</v>
      </c>
      <c r="K4753">
        <v>1</v>
      </c>
      <c r="L4753" t="s">
        <v>273</v>
      </c>
      <c r="M4753">
        <v>-5</v>
      </c>
      <c r="N4753" t="s">
        <v>454</v>
      </c>
      <c r="O4753" t="s">
        <v>170</v>
      </c>
      <c r="P4753" t="s">
        <v>445</v>
      </c>
      <c r="R4753">
        <v>98.1</v>
      </c>
    </row>
    <row r="4754" spans="1:18">
      <c r="A4754" t="s">
        <v>2</v>
      </c>
      <c r="B4754">
        <v>23</v>
      </c>
      <c r="C4754" t="s">
        <v>100</v>
      </c>
      <c r="D4754" t="s">
        <v>276</v>
      </c>
      <c r="E4754" t="s">
        <v>443</v>
      </c>
      <c r="F4754" t="s">
        <v>174</v>
      </c>
      <c r="G4754" t="s">
        <v>238</v>
      </c>
      <c r="H4754" t="s">
        <v>11</v>
      </c>
      <c r="I4754" t="s">
        <v>404</v>
      </c>
      <c r="J4754" t="s">
        <v>298</v>
      </c>
      <c r="K4754">
        <v>1</v>
      </c>
      <c r="L4754" t="s">
        <v>273</v>
      </c>
      <c r="M4754">
        <v>-5</v>
      </c>
      <c r="N4754" t="s">
        <v>454</v>
      </c>
      <c r="O4754" t="s">
        <v>170</v>
      </c>
      <c r="P4754" t="s">
        <v>445</v>
      </c>
      <c r="R4754">
        <v>97.3</v>
      </c>
    </row>
    <row r="4755" spans="1:18">
      <c r="A4755" t="s">
        <v>2</v>
      </c>
      <c r="B4755">
        <v>23</v>
      </c>
      <c r="C4755" t="s">
        <v>100</v>
      </c>
      <c r="D4755" t="s">
        <v>276</v>
      </c>
      <c r="E4755" t="s">
        <v>443</v>
      </c>
      <c r="F4755" t="s">
        <v>174</v>
      </c>
      <c r="G4755" t="s">
        <v>238</v>
      </c>
      <c r="H4755" t="s">
        <v>8</v>
      </c>
      <c r="I4755" t="s">
        <v>404</v>
      </c>
      <c r="J4755" t="s">
        <v>299</v>
      </c>
      <c r="K4755">
        <v>1</v>
      </c>
      <c r="L4755" t="s">
        <v>273</v>
      </c>
      <c r="M4755">
        <v>-5</v>
      </c>
      <c r="N4755" t="s">
        <v>454</v>
      </c>
      <c r="O4755" t="s">
        <v>170</v>
      </c>
      <c r="P4755" t="s">
        <v>445</v>
      </c>
      <c r="R4755">
        <v>98.6</v>
      </c>
    </row>
    <row r="4756" spans="1:18">
      <c r="A4756" t="s">
        <v>2</v>
      </c>
      <c r="B4756">
        <v>23</v>
      </c>
      <c r="C4756" t="s">
        <v>100</v>
      </c>
      <c r="D4756" t="s">
        <v>276</v>
      </c>
      <c r="E4756" t="s">
        <v>443</v>
      </c>
      <c r="F4756" t="s">
        <v>174</v>
      </c>
      <c r="G4756" t="s">
        <v>238</v>
      </c>
      <c r="H4756" t="s">
        <v>17</v>
      </c>
      <c r="I4756" t="s">
        <v>404</v>
      </c>
      <c r="J4756" t="s">
        <v>300</v>
      </c>
      <c r="K4756">
        <v>1</v>
      </c>
      <c r="L4756" t="s">
        <v>273</v>
      </c>
      <c r="M4756">
        <v>-5</v>
      </c>
      <c r="N4756" t="s">
        <v>454</v>
      </c>
      <c r="O4756" t="s">
        <v>170</v>
      </c>
      <c r="P4756" t="s">
        <v>445</v>
      </c>
      <c r="R4756">
        <v>97.6</v>
      </c>
    </row>
    <row r="4757" spans="1:18">
      <c r="A4757" t="s">
        <v>2</v>
      </c>
      <c r="B4757">
        <v>23</v>
      </c>
      <c r="C4757" t="s">
        <v>100</v>
      </c>
      <c r="D4757" t="s">
        <v>276</v>
      </c>
      <c r="E4757" t="s">
        <v>443</v>
      </c>
      <c r="F4757" t="s">
        <v>174</v>
      </c>
      <c r="G4757" t="s">
        <v>238</v>
      </c>
      <c r="H4757" t="s">
        <v>13</v>
      </c>
      <c r="I4757" t="s">
        <v>404</v>
      </c>
      <c r="J4757" t="s">
        <v>301</v>
      </c>
      <c r="K4757">
        <v>1</v>
      </c>
      <c r="L4757" t="s">
        <v>273</v>
      </c>
      <c r="M4757">
        <v>-5</v>
      </c>
      <c r="N4757" t="s">
        <v>454</v>
      </c>
      <c r="O4757" t="s">
        <v>170</v>
      </c>
      <c r="P4757" t="s">
        <v>445</v>
      </c>
      <c r="R4757">
        <v>98.3</v>
      </c>
    </row>
    <row r="4758" spans="1:18">
      <c r="A4758" t="s">
        <v>2</v>
      </c>
      <c r="B4758">
        <v>23</v>
      </c>
      <c r="C4758" t="s">
        <v>100</v>
      </c>
      <c r="D4758" t="s">
        <v>276</v>
      </c>
      <c r="E4758" t="s">
        <v>443</v>
      </c>
      <c r="F4758" t="s">
        <v>174</v>
      </c>
      <c r="G4758" t="s">
        <v>238</v>
      </c>
      <c r="H4758" t="s">
        <v>25</v>
      </c>
      <c r="I4758" t="s">
        <v>404</v>
      </c>
      <c r="J4758" t="s">
        <v>302</v>
      </c>
      <c r="K4758">
        <v>1</v>
      </c>
      <c r="L4758" t="s">
        <v>273</v>
      </c>
      <c r="M4758">
        <v>-5</v>
      </c>
      <c r="N4758" t="s">
        <v>454</v>
      </c>
      <c r="O4758" t="s">
        <v>170</v>
      </c>
      <c r="P4758" t="s">
        <v>445</v>
      </c>
      <c r="R4758">
        <v>98.8</v>
      </c>
    </row>
    <row r="4759" spans="1:18">
      <c r="A4759" t="s">
        <v>2</v>
      </c>
      <c r="B4759">
        <v>23</v>
      </c>
      <c r="C4759" t="s">
        <v>100</v>
      </c>
      <c r="D4759" t="s">
        <v>276</v>
      </c>
      <c r="E4759" t="s">
        <v>443</v>
      </c>
      <c r="F4759" t="s">
        <v>174</v>
      </c>
      <c r="G4759" t="s">
        <v>238</v>
      </c>
      <c r="H4759" t="s">
        <v>16</v>
      </c>
      <c r="I4759" t="s">
        <v>404</v>
      </c>
      <c r="J4759" t="s">
        <v>303</v>
      </c>
      <c r="K4759">
        <v>1</v>
      </c>
      <c r="L4759" t="s">
        <v>273</v>
      </c>
      <c r="M4759">
        <v>-5</v>
      </c>
      <c r="N4759" t="s">
        <v>454</v>
      </c>
      <c r="O4759" t="s">
        <v>170</v>
      </c>
      <c r="P4759" t="s">
        <v>445</v>
      </c>
      <c r="R4759">
        <v>97.3</v>
      </c>
    </row>
    <row r="4760" spans="1:18">
      <c r="A4760" t="s">
        <v>2</v>
      </c>
      <c r="B4760">
        <v>23</v>
      </c>
      <c r="C4760" t="s">
        <v>100</v>
      </c>
      <c r="D4760" t="s">
        <v>276</v>
      </c>
      <c r="E4760" t="s">
        <v>443</v>
      </c>
      <c r="F4760" t="s">
        <v>174</v>
      </c>
      <c r="G4760" t="s">
        <v>238</v>
      </c>
      <c r="H4760" t="s">
        <v>5</v>
      </c>
      <c r="I4760" t="s">
        <v>404</v>
      </c>
      <c r="J4760" t="s">
        <v>304</v>
      </c>
      <c r="K4760">
        <v>1</v>
      </c>
      <c r="L4760" t="s">
        <v>273</v>
      </c>
      <c r="M4760">
        <v>-5</v>
      </c>
      <c r="N4760" t="s">
        <v>454</v>
      </c>
      <c r="O4760" t="s">
        <v>170</v>
      </c>
      <c r="P4760" t="s">
        <v>445</v>
      </c>
      <c r="R4760">
        <v>97.4</v>
      </c>
    </row>
    <row r="4761" spans="1:18">
      <c r="A4761" t="s">
        <v>2</v>
      </c>
      <c r="B4761">
        <v>23</v>
      </c>
      <c r="C4761" t="s">
        <v>100</v>
      </c>
      <c r="D4761" t="s">
        <v>276</v>
      </c>
      <c r="E4761" t="s">
        <v>443</v>
      </c>
      <c r="F4761" t="s">
        <v>174</v>
      </c>
      <c r="G4761" t="s">
        <v>238</v>
      </c>
      <c r="H4761" t="s">
        <v>7</v>
      </c>
      <c r="I4761" t="s">
        <v>404</v>
      </c>
      <c r="J4761" t="s">
        <v>305</v>
      </c>
      <c r="K4761">
        <v>1</v>
      </c>
      <c r="L4761" t="s">
        <v>273</v>
      </c>
      <c r="M4761">
        <v>-5</v>
      </c>
      <c r="N4761" t="s">
        <v>454</v>
      </c>
      <c r="O4761" t="s">
        <v>170</v>
      </c>
      <c r="P4761" t="s">
        <v>445</v>
      </c>
      <c r="R4761">
        <v>97.6</v>
      </c>
    </row>
    <row r="4762" spans="1:18">
      <c r="A4762" t="s">
        <v>2</v>
      </c>
      <c r="B4762">
        <v>23</v>
      </c>
      <c r="C4762" t="s">
        <v>100</v>
      </c>
      <c r="D4762" t="s">
        <v>276</v>
      </c>
      <c r="E4762" t="s">
        <v>443</v>
      </c>
      <c r="F4762" t="s">
        <v>174</v>
      </c>
      <c r="G4762" t="s">
        <v>238</v>
      </c>
      <c r="H4762" t="s">
        <v>15</v>
      </c>
      <c r="I4762" t="s">
        <v>404</v>
      </c>
      <c r="J4762" t="s">
        <v>306</v>
      </c>
      <c r="K4762">
        <v>1</v>
      </c>
      <c r="L4762" t="s">
        <v>273</v>
      </c>
      <c r="M4762">
        <v>-5</v>
      </c>
      <c r="N4762" t="s">
        <v>454</v>
      </c>
      <c r="O4762" t="s">
        <v>170</v>
      </c>
      <c r="P4762" t="s">
        <v>445</v>
      </c>
      <c r="R4762">
        <v>98</v>
      </c>
    </row>
    <row r="4763" spans="1:18">
      <c r="A4763" t="s">
        <v>2</v>
      </c>
      <c r="B4763">
        <v>23</v>
      </c>
      <c r="C4763" t="s">
        <v>100</v>
      </c>
      <c r="D4763" t="s">
        <v>276</v>
      </c>
      <c r="E4763" t="s">
        <v>443</v>
      </c>
      <c r="F4763" t="s">
        <v>174</v>
      </c>
      <c r="G4763" t="s">
        <v>238</v>
      </c>
      <c r="H4763" t="s">
        <v>19</v>
      </c>
      <c r="I4763" t="s">
        <v>404</v>
      </c>
      <c r="J4763" t="s">
        <v>307</v>
      </c>
      <c r="K4763">
        <v>1</v>
      </c>
      <c r="L4763" t="s">
        <v>273</v>
      </c>
      <c r="M4763">
        <v>-5</v>
      </c>
      <c r="N4763" t="s">
        <v>454</v>
      </c>
      <c r="O4763" t="s">
        <v>170</v>
      </c>
      <c r="P4763" t="s">
        <v>445</v>
      </c>
      <c r="R4763">
        <v>96.9</v>
      </c>
    </row>
    <row r="4764" spans="1:18">
      <c r="A4764" t="s">
        <v>2</v>
      </c>
      <c r="B4764">
        <v>23</v>
      </c>
      <c r="C4764" t="s">
        <v>100</v>
      </c>
      <c r="D4764" t="s">
        <v>276</v>
      </c>
      <c r="E4764" t="s">
        <v>443</v>
      </c>
      <c r="F4764" t="s">
        <v>174</v>
      </c>
      <c r="G4764" t="s">
        <v>238</v>
      </c>
      <c r="H4764" t="s">
        <v>14</v>
      </c>
      <c r="I4764" t="s">
        <v>404</v>
      </c>
      <c r="J4764" t="s">
        <v>308</v>
      </c>
      <c r="K4764">
        <v>1</v>
      </c>
      <c r="L4764" t="s">
        <v>273</v>
      </c>
      <c r="M4764">
        <v>-5</v>
      </c>
      <c r="N4764" t="s">
        <v>454</v>
      </c>
      <c r="O4764" t="s">
        <v>170</v>
      </c>
      <c r="P4764" t="s">
        <v>445</v>
      </c>
      <c r="R4764">
        <v>98.2</v>
      </c>
    </row>
    <row r="4765" spans="1:18">
      <c r="A4765" t="s">
        <v>2</v>
      </c>
      <c r="B4765">
        <v>23</v>
      </c>
      <c r="C4765" t="s">
        <v>100</v>
      </c>
      <c r="D4765" t="s">
        <v>276</v>
      </c>
      <c r="E4765" t="s">
        <v>443</v>
      </c>
      <c r="F4765" t="s">
        <v>174</v>
      </c>
      <c r="G4765" t="s">
        <v>238</v>
      </c>
      <c r="H4765" t="s">
        <v>10</v>
      </c>
      <c r="I4765" t="s">
        <v>404</v>
      </c>
      <c r="J4765" t="s">
        <v>309</v>
      </c>
      <c r="K4765">
        <v>1</v>
      </c>
      <c r="L4765" t="s">
        <v>273</v>
      </c>
      <c r="M4765">
        <v>-5</v>
      </c>
      <c r="N4765" t="s">
        <v>454</v>
      </c>
      <c r="O4765" t="s">
        <v>170</v>
      </c>
      <c r="P4765" t="s">
        <v>445</v>
      </c>
      <c r="R4765">
        <v>98</v>
      </c>
    </row>
    <row r="4766" spans="1:18">
      <c r="A4766" t="s">
        <v>2</v>
      </c>
      <c r="B4766">
        <v>23</v>
      </c>
      <c r="C4766" t="s">
        <v>100</v>
      </c>
      <c r="D4766" t="s">
        <v>276</v>
      </c>
      <c r="E4766" t="s">
        <v>443</v>
      </c>
      <c r="F4766" t="s">
        <v>174</v>
      </c>
      <c r="G4766" t="s">
        <v>238</v>
      </c>
      <c r="H4766" t="s">
        <v>93</v>
      </c>
      <c r="I4766" t="s">
        <v>173</v>
      </c>
      <c r="J4766" t="s">
        <v>310</v>
      </c>
      <c r="K4766">
        <v>1</v>
      </c>
      <c r="L4766" t="s">
        <v>273</v>
      </c>
      <c r="M4766">
        <v>-5</v>
      </c>
      <c r="N4766" t="s">
        <v>454</v>
      </c>
      <c r="O4766" t="s">
        <v>170</v>
      </c>
      <c r="P4766" t="s">
        <v>445</v>
      </c>
      <c r="R4766">
        <v>97.3</v>
      </c>
    </row>
    <row r="4767" spans="1:18">
      <c r="A4767" t="s">
        <v>2</v>
      </c>
      <c r="B4767">
        <v>23</v>
      </c>
      <c r="C4767" t="s">
        <v>100</v>
      </c>
      <c r="D4767" t="s">
        <v>276</v>
      </c>
      <c r="E4767" t="s">
        <v>443</v>
      </c>
      <c r="F4767" t="s">
        <v>174</v>
      </c>
      <c r="G4767" t="s">
        <v>238</v>
      </c>
      <c r="H4767" t="s">
        <v>22</v>
      </c>
      <c r="I4767" t="s">
        <v>404</v>
      </c>
      <c r="J4767" t="s">
        <v>265</v>
      </c>
      <c r="K4767">
        <v>1</v>
      </c>
      <c r="L4767" t="s">
        <v>273</v>
      </c>
      <c r="M4767">
        <v>-6</v>
      </c>
      <c r="N4767" t="s">
        <v>455</v>
      </c>
      <c r="O4767" t="s">
        <v>170</v>
      </c>
      <c r="P4767" t="s">
        <v>445</v>
      </c>
      <c r="R4767">
        <v>96.2</v>
      </c>
    </row>
    <row r="4768" spans="1:18">
      <c r="A4768" t="s">
        <v>2</v>
      </c>
      <c r="B4768">
        <v>23</v>
      </c>
      <c r="C4768" t="s">
        <v>100</v>
      </c>
      <c r="D4768" t="s">
        <v>276</v>
      </c>
      <c r="E4768" t="s">
        <v>443</v>
      </c>
      <c r="F4768" t="s">
        <v>174</v>
      </c>
      <c r="G4768" t="s">
        <v>238</v>
      </c>
      <c r="H4768" t="s">
        <v>24</v>
      </c>
      <c r="I4768" t="s">
        <v>404</v>
      </c>
      <c r="J4768" t="s">
        <v>266</v>
      </c>
      <c r="K4768">
        <v>1</v>
      </c>
      <c r="L4768" t="s">
        <v>273</v>
      </c>
      <c r="M4768">
        <v>-6</v>
      </c>
      <c r="N4768" t="s">
        <v>455</v>
      </c>
      <c r="O4768" t="s">
        <v>170</v>
      </c>
      <c r="P4768" t="s">
        <v>445</v>
      </c>
      <c r="R4768">
        <v>94.6</v>
      </c>
    </row>
    <row r="4769" spans="1:18">
      <c r="A4769" t="s">
        <v>2</v>
      </c>
      <c r="B4769">
        <v>23</v>
      </c>
      <c r="C4769" t="s">
        <v>100</v>
      </c>
      <c r="D4769" t="s">
        <v>276</v>
      </c>
      <c r="E4769" t="s">
        <v>443</v>
      </c>
      <c r="F4769" t="s">
        <v>174</v>
      </c>
      <c r="G4769" t="s">
        <v>238</v>
      </c>
      <c r="H4769" t="s">
        <v>23</v>
      </c>
      <c r="I4769" t="s">
        <v>404</v>
      </c>
      <c r="J4769" t="s">
        <v>267</v>
      </c>
      <c r="K4769">
        <v>1</v>
      </c>
      <c r="L4769" t="s">
        <v>273</v>
      </c>
      <c r="M4769">
        <v>-6</v>
      </c>
      <c r="N4769" t="s">
        <v>455</v>
      </c>
      <c r="O4769" t="s">
        <v>170</v>
      </c>
      <c r="P4769" t="s">
        <v>445</v>
      </c>
      <c r="R4769">
        <v>98.1</v>
      </c>
    </row>
    <row r="4770" spans="1:18">
      <c r="A4770" t="s">
        <v>2</v>
      </c>
      <c r="B4770">
        <v>23</v>
      </c>
      <c r="C4770" t="s">
        <v>100</v>
      </c>
      <c r="D4770" t="s">
        <v>276</v>
      </c>
      <c r="E4770" t="s">
        <v>443</v>
      </c>
      <c r="F4770" t="s">
        <v>174</v>
      </c>
      <c r="G4770" t="s">
        <v>238</v>
      </c>
      <c r="H4770" t="s">
        <v>18</v>
      </c>
      <c r="I4770" t="s">
        <v>404</v>
      </c>
      <c r="J4770" t="s">
        <v>268</v>
      </c>
      <c r="K4770">
        <v>1</v>
      </c>
      <c r="L4770" t="s">
        <v>273</v>
      </c>
      <c r="M4770">
        <v>-6</v>
      </c>
      <c r="N4770" t="s">
        <v>455</v>
      </c>
      <c r="O4770" t="s">
        <v>170</v>
      </c>
      <c r="P4770" t="s">
        <v>445</v>
      </c>
      <c r="R4770">
        <v>98.6</v>
      </c>
    </row>
    <row r="4771" spans="1:18">
      <c r="A4771" t="s">
        <v>2</v>
      </c>
      <c r="B4771">
        <v>23</v>
      </c>
      <c r="C4771" t="s">
        <v>100</v>
      </c>
      <c r="D4771" t="s">
        <v>276</v>
      </c>
      <c r="E4771" t="s">
        <v>443</v>
      </c>
      <c r="F4771" t="s">
        <v>174</v>
      </c>
      <c r="G4771" t="s">
        <v>238</v>
      </c>
      <c r="H4771" t="s">
        <v>20</v>
      </c>
      <c r="I4771" t="s">
        <v>404</v>
      </c>
      <c r="J4771" t="s">
        <v>269</v>
      </c>
      <c r="K4771">
        <v>1</v>
      </c>
      <c r="L4771" t="s">
        <v>273</v>
      </c>
      <c r="M4771">
        <v>-6</v>
      </c>
      <c r="N4771" t="s">
        <v>455</v>
      </c>
      <c r="O4771" t="s">
        <v>170</v>
      </c>
      <c r="P4771" t="s">
        <v>445</v>
      </c>
      <c r="R4771">
        <v>98.2</v>
      </c>
    </row>
    <row r="4772" spans="1:18">
      <c r="A4772" t="s">
        <v>2</v>
      </c>
      <c r="B4772">
        <v>23</v>
      </c>
      <c r="C4772" t="s">
        <v>100</v>
      </c>
      <c r="D4772" t="s">
        <v>276</v>
      </c>
      <c r="E4772" t="s">
        <v>443</v>
      </c>
      <c r="F4772" t="s">
        <v>174</v>
      </c>
      <c r="G4772" t="s">
        <v>238</v>
      </c>
      <c r="H4772" t="s">
        <v>9</v>
      </c>
      <c r="I4772" t="s">
        <v>404</v>
      </c>
      <c r="J4772" t="s">
        <v>270</v>
      </c>
      <c r="K4772">
        <v>1</v>
      </c>
      <c r="L4772" t="s">
        <v>273</v>
      </c>
      <c r="M4772">
        <v>-6</v>
      </c>
      <c r="N4772" t="s">
        <v>455</v>
      </c>
      <c r="O4772" t="s">
        <v>170</v>
      </c>
      <c r="P4772" t="s">
        <v>445</v>
      </c>
      <c r="R4772">
        <v>97.4</v>
      </c>
    </row>
    <row r="4773" spans="1:18">
      <c r="A4773" t="s">
        <v>2</v>
      </c>
      <c r="B4773">
        <v>23</v>
      </c>
      <c r="C4773" t="s">
        <v>100</v>
      </c>
      <c r="D4773" t="s">
        <v>276</v>
      </c>
      <c r="E4773" t="s">
        <v>443</v>
      </c>
      <c r="F4773" t="s">
        <v>174</v>
      </c>
      <c r="G4773" t="s">
        <v>238</v>
      </c>
      <c r="H4773" t="s">
        <v>21</v>
      </c>
      <c r="I4773" t="s">
        <v>404</v>
      </c>
      <c r="J4773" t="s">
        <v>271</v>
      </c>
      <c r="K4773">
        <v>1</v>
      </c>
      <c r="L4773" t="s">
        <v>273</v>
      </c>
      <c r="M4773">
        <v>-6</v>
      </c>
      <c r="N4773" t="s">
        <v>455</v>
      </c>
      <c r="O4773" t="s">
        <v>170</v>
      </c>
      <c r="P4773" t="s">
        <v>445</v>
      </c>
      <c r="R4773">
        <v>98.6</v>
      </c>
    </row>
    <row r="4774" spans="1:18">
      <c r="A4774" t="s">
        <v>2</v>
      </c>
      <c r="B4774">
        <v>23</v>
      </c>
      <c r="C4774" t="s">
        <v>100</v>
      </c>
      <c r="D4774" t="s">
        <v>276</v>
      </c>
      <c r="E4774" t="s">
        <v>443</v>
      </c>
      <c r="F4774" t="s">
        <v>174</v>
      </c>
      <c r="G4774" t="s">
        <v>238</v>
      </c>
      <c r="H4774" t="s">
        <v>6</v>
      </c>
      <c r="I4774" t="s">
        <v>404</v>
      </c>
      <c r="J4774" t="s">
        <v>272</v>
      </c>
      <c r="K4774">
        <v>1</v>
      </c>
      <c r="L4774" t="s">
        <v>273</v>
      </c>
      <c r="M4774">
        <v>-6</v>
      </c>
      <c r="N4774" t="s">
        <v>455</v>
      </c>
      <c r="O4774" t="s">
        <v>170</v>
      </c>
      <c r="P4774" t="s">
        <v>445</v>
      </c>
      <c r="R4774">
        <v>97.8</v>
      </c>
    </row>
    <row r="4775" spans="1:18">
      <c r="A4775" t="s">
        <v>2</v>
      </c>
      <c r="B4775">
        <v>23</v>
      </c>
      <c r="C4775" t="s">
        <v>100</v>
      </c>
      <c r="D4775" t="s">
        <v>276</v>
      </c>
      <c r="E4775" t="s">
        <v>443</v>
      </c>
      <c r="F4775" t="s">
        <v>174</v>
      </c>
      <c r="G4775" t="s">
        <v>238</v>
      </c>
      <c r="H4775" t="s">
        <v>4</v>
      </c>
      <c r="I4775" t="s">
        <v>404</v>
      </c>
      <c r="J4775" t="s">
        <v>297</v>
      </c>
      <c r="K4775">
        <v>1</v>
      </c>
      <c r="L4775" t="s">
        <v>273</v>
      </c>
      <c r="M4775">
        <v>-6</v>
      </c>
      <c r="N4775" t="s">
        <v>455</v>
      </c>
      <c r="O4775" t="s">
        <v>170</v>
      </c>
      <c r="P4775" t="s">
        <v>445</v>
      </c>
      <c r="R4775">
        <v>98.8</v>
      </c>
    </row>
    <row r="4776" spans="1:18">
      <c r="A4776" t="s">
        <v>2</v>
      </c>
      <c r="B4776">
        <v>23</v>
      </c>
      <c r="C4776" t="s">
        <v>100</v>
      </c>
      <c r="D4776" t="s">
        <v>276</v>
      </c>
      <c r="E4776" t="s">
        <v>443</v>
      </c>
      <c r="F4776" t="s">
        <v>174</v>
      </c>
      <c r="G4776" t="s">
        <v>238</v>
      </c>
      <c r="H4776" t="s">
        <v>11</v>
      </c>
      <c r="I4776" t="s">
        <v>404</v>
      </c>
      <c r="J4776" t="s">
        <v>298</v>
      </c>
      <c r="K4776">
        <v>1</v>
      </c>
      <c r="L4776" t="s">
        <v>273</v>
      </c>
      <c r="M4776">
        <v>-6</v>
      </c>
      <c r="N4776" t="s">
        <v>455</v>
      </c>
      <c r="O4776" t="s">
        <v>170</v>
      </c>
      <c r="P4776" t="s">
        <v>445</v>
      </c>
      <c r="R4776">
        <v>97.5</v>
      </c>
    </row>
    <row r="4777" spans="1:18">
      <c r="A4777" t="s">
        <v>2</v>
      </c>
      <c r="B4777">
        <v>23</v>
      </c>
      <c r="C4777" t="s">
        <v>100</v>
      </c>
      <c r="D4777" t="s">
        <v>276</v>
      </c>
      <c r="E4777" t="s">
        <v>443</v>
      </c>
      <c r="F4777" t="s">
        <v>174</v>
      </c>
      <c r="G4777" t="s">
        <v>238</v>
      </c>
      <c r="H4777" t="s">
        <v>8</v>
      </c>
      <c r="I4777" t="s">
        <v>404</v>
      </c>
      <c r="J4777" t="s">
        <v>299</v>
      </c>
      <c r="K4777">
        <v>1</v>
      </c>
      <c r="L4777" t="s">
        <v>273</v>
      </c>
      <c r="M4777">
        <v>-6</v>
      </c>
      <c r="N4777" t="s">
        <v>455</v>
      </c>
      <c r="O4777" t="s">
        <v>170</v>
      </c>
      <c r="P4777" t="s">
        <v>445</v>
      </c>
      <c r="R4777">
        <v>98.7</v>
      </c>
    </row>
    <row r="4778" spans="1:18">
      <c r="A4778" t="s">
        <v>2</v>
      </c>
      <c r="B4778">
        <v>23</v>
      </c>
      <c r="C4778" t="s">
        <v>100</v>
      </c>
      <c r="D4778" t="s">
        <v>276</v>
      </c>
      <c r="E4778" t="s">
        <v>443</v>
      </c>
      <c r="F4778" t="s">
        <v>174</v>
      </c>
      <c r="G4778" t="s">
        <v>238</v>
      </c>
      <c r="H4778" t="s">
        <v>17</v>
      </c>
      <c r="I4778" t="s">
        <v>404</v>
      </c>
      <c r="J4778" t="s">
        <v>300</v>
      </c>
      <c r="K4778">
        <v>1</v>
      </c>
      <c r="L4778" t="s">
        <v>273</v>
      </c>
      <c r="M4778">
        <v>-6</v>
      </c>
      <c r="N4778" t="s">
        <v>455</v>
      </c>
      <c r="O4778" t="s">
        <v>170</v>
      </c>
      <c r="P4778" t="s">
        <v>445</v>
      </c>
      <c r="R4778">
        <v>97.8</v>
      </c>
    </row>
    <row r="4779" spans="1:18">
      <c r="A4779" t="s">
        <v>2</v>
      </c>
      <c r="B4779">
        <v>23</v>
      </c>
      <c r="C4779" t="s">
        <v>100</v>
      </c>
      <c r="D4779" t="s">
        <v>276</v>
      </c>
      <c r="E4779" t="s">
        <v>443</v>
      </c>
      <c r="F4779" t="s">
        <v>174</v>
      </c>
      <c r="G4779" t="s">
        <v>238</v>
      </c>
      <c r="H4779" t="s">
        <v>13</v>
      </c>
      <c r="I4779" t="s">
        <v>404</v>
      </c>
      <c r="J4779" t="s">
        <v>301</v>
      </c>
      <c r="K4779">
        <v>1</v>
      </c>
      <c r="L4779" t="s">
        <v>273</v>
      </c>
      <c r="M4779">
        <v>-6</v>
      </c>
      <c r="N4779" t="s">
        <v>455</v>
      </c>
      <c r="O4779" t="s">
        <v>170</v>
      </c>
      <c r="P4779" t="s">
        <v>445</v>
      </c>
      <c r="R4779">
        <v>98.4</v>
      </c>
    </row>
    <row r="4780" spans="1:18">
      <c r="A4780" t="s">
        <v>2</v>
      </c>
      <c r="B4780">
        <v>23</v>
      </c>
      <c r="C4780" t="s">
        <v>100</v>
      </c>
      <c r="D4780" t="s">
        <v>276</v>
      </c>
      <c r="E4780" t="s">
        <v>443</v>
      </c>
      <c r="F4780" t="s">
        <v>174</v>
      </c>
      <c r="G4780" t="s">
        <v>238</v>
      </c>
      <c r="H4780" t="s">
        <v>25</v>
      </c>
      <c r="I4780" t="s">
        <v>404</v>
      </c>
      <c r="J4780" t="s">
        <v>302</v>
      </c>
      <c r="K4780">
        <v>1</v>
      </c>
      <c r="L4780" t="s">
        <v>273</v>
      </c>
      <c r="M4780">
        <v>-6</v>
      </c>
      <c r="N4780" t="s">
        <v>455</v>
      </c>
      <c r="O4780" t="s">
        <v>170</v>
      </c>
      <c r="P4780" t="s">
        <v>445</v>
      </c>
      <c r="R4780">
        <v>99.1</v>
      </c>
    </row>
    <row r="4781" spans="1:18">
      <c r="A4781" t="s">
        <v>2</v>
      </c>
      <c r="B4781">
        <v>23</v>
      </c>
      <c r="C4781" t="s">
        <v>100</v>
      </c>
      <c r="D4781" t="s">
        <v>276</v>
      </c>
      <c r="E4781" t="s">
        <v>443</v>
      </c>
      <c r="F4781" t="s">
        <v>174</v>
      </c>
      <c r="G4781" t="s">
        <v>238</v>
      </c>
      <c r="H4781" t="s">
        <v>16</v>
      </c>
      <c r="I4781" t="s">
        <v>404</v>
      </c>
      <c r="J4781" t="s">
        <v>303</v>
      </c>
      <c r="K4781">
        <v>1</v>
      </c>
      <c r="L4781" t="s">
        <v>273</v>
      </c>
      <c r="M4781">
        <v>-6</v>
      </c>
      <c r="N4781" t="s">
        <v>455</v>
      </c>
      <c r="O4781" t="s">
        <v>170</v>
      </c>
      <c r="P4781" t="s">
        <v>445</v>
      </c>
      <c r="R4781">
        <v>98</v>
      </c>
    </row>
    <row r="4782" spans="1:18">
      <c r="A4782" t="s">
        <v>2</v>
      </c>
      <c r="B4782">
        <v>23</v>
      </c>
      <c r="C4782" t="s">
        <v>100</v>
      </c>
      <c r="D4782" t="s">
        <v>276</v>
      </c>
      <c r="E4782" t="s">
        <v>443</v>
      </c>
      <c r="F4782" t="s">
        <v>174</v>
      </c>
      <c r="G4782" t="s">
        <v>238</v>
      </c>
      <c r="H4782" t="s">
        <v>5</v>
      </c>
      <c r="I4782" t="s">
        <v>404</v>
      </c>
      <c r="J4782" t="s">
        <v>304</v>
      </c>
      <c r="K4782">
        <v>1</v>
      </c>
      <c r="L4782" t="s">
        <v>273</v>
      </c>
      <c r="M4782">
        <v>-6</v>
      </c>
      <c r="N4782" t="s">
        <v>455</v>
      </c>
      <c r="O4782" t="s">
        <v>170</v>
      </c>
      <c r="P4782" t="s">
        <v>445</v>
      </c>
      <c r="R4782">
        <v>97.6</v>
      </c>
    </row>
    <row r="4783" spans="1:18">
      <c r="A4783" t="s">
        <v>2</v>
      </c>
      <c r="B4783">
        <v>23</v>
      </c>
      <c r="C4783" t="s">
        <v>100</v>
      </c>
      <c r="D4783" t="s">
        <v>276</v>
      </c>
      <c r="E4783" t="s">
        <v>443</v>
      </c>
      <c r="F4783" t="s">
        <v>174</v>
      </c>
      <c r="G4783" t="s">
        <v>238</v>
      </c>
      <c r="H4783" t="s">
        <v>7</v>
      </c>
      <c r="I4783" t="s">
        <v>404</v>
      </c>
      <c r="J4783" t="s">
        <v>305</v>
      </c>
      <c r="K4783">
        <v>1</v>
      </c>
      <c r="L4783" t="s">
        <v>273</v>
      </c>
      <c r="M4783">
        <v>-6</v>
      </c>
      <c r="N4783" t="s">
        <v>455</v>
      </c>
      <c r="O4783" t="s">
        <v>170</v>
      </c>
      <c r="P4783" t="s">
        <v>445</v>
      </c>
      <c r="R4783">
        <v>97.9</v>
      </c>
    </row>
    <row r="4784" spans="1:18">
      <c r="A4784" t="s">
        <v>2</v>
      </c>
      <c r="B4784">
        <v>23</v>
      </c>
      <c r="C4784" t="s">
        <v>100</v>
      </c>
      <c r="D4784" t="s">
        <v>276</v>
      </c>
      <c r="E4784" t="s">
        <v>443</v>
      </c>
      <c r="F4784" t="s">
        <v>174</v>
      </c>
      <c r="G4784" t="s">
        <v>238</v>
      </c>
      <c r="H4784" t="s">
        <v>15</v>
      </c>
      <c r="I4784" t="s">
        <v>404</v>
      </c>
      <c r="J4784" t="s">
        <v>306</v>
      </c>
      <c r="K4784">
        <v>1</v>
      </c>
      <c r="L4784" t="s">
        <v>273</v>
      </c>
      <c r="M4784">
        <v>-6</v>
      </c>
      <c r="N4784" t="s">
        <v>455</v>
      </c>
      <c r="O4784" t="s">
        <v>170</v>
      </c>
      <c r="P4784" t="s">
        <v>445</v>
      </c>
      <c r="R4784">
        <v>98.5</v>
      </c>
    </row>
    <row r="4785" spans="1:18">
      <c r="A4785" t="s">
        <v>2</v>
      </c>
      <c r="B4785">
        <v>23</v>
      </c>
      <c r="C4785" t="s">
        <v>100</v>
      </c>
      <c r="D4785" t="s">
        <v>276</v>
      </c>
      <c r="E4785" t="s">
        <v>443</v>
      </c>
      <c r="F4785" t="s">
        <v>174</v>
      </c>
      <c r="G4785" t="s">
        <v>238</v>
      </c>
      <c r="H4785" t="s">
        <v>19</v>
      </c>
      <c r="I4785" t="s">
        <v>404</v>
      </c>
      <c r="J4785" t="s">
        <v>307</v>
      </c>
      <c r="K4785">
        <v>1</v>
      </c>
      <c r="L4785" t="s">
        <v>273</v>
      </c>
      <c r="M4785">
        <v>-6</v>
      </c>
      <c r="N4785" t="s">
        <v>455</v>
      </c>
      <c r="O4785" t="s">
        <v>170</v>
      </c>
      <c r="P4785" t="s">
        <v>445</v>
      </c>
      <c r="R4785">
        <v>97.1</v>
      </c>
    </row>
    <row r="4786" spans="1:18">
      <c r="A4786" t="s">
        <v>2</v>
      </c>
      <c r="B4786">
        <v>23</v>
      </c>
      <c r="C4786" t="s">
        <v>100</v>
      </c>
      <c r="D4786" t="s">
        <v>276</v>
      </c>
      <c r="E4786" t="s">
        <v>443</v>
      </c>
      <c r="F4786" t="s">
        <v>174</v>
      </c>
      <c r="G4786" t="s">
        <v>238</v>
      </c>
      <c r="H4786" t="s">
        <v>14</v>
      </c>
      <c r="I4786" t="s">
        <v>404</v>
      </c>
      <c r="J4786" t="s">
        <v>308</v>
      </c>
      <c r="K4786">
        <v>1</v>
      </c>
      <c r="L4786" t="s">
        <v>273</v>
      </c>
      <c r="M4786">
        <v>-6</v>
      </c>
      <c r="N4786" t="s">
        <v>455</v>
      </c>
      <c r="O4786" t="s">
        <v>170</v>
      </c>
      <c r="P4786" t="s">
        <v>445</v>
      </c>
      <c r="R4786">
        <v>98.2</v>
      </c>
    </row>
    <row r="4787" spans="1:18">
      <c r="A4787" t="s">
        <v>2</v>
      </c>
      <c r="B4787">
        <v>23</v>
      </c>
      <c r="C4787" t="s">
        <v>100</v>
      </c>
      <c r="D4787" t="s">
        <v>276</v>
      </c>
      <c r="E4787" t="s">
        <v>443</v>
      </c>
      <c r="F4787" t="s">
        <v>174</v>
      </c>
      <c r="G4787" t="s">
        <v>238</v>
      </c>
      <c r="H4787" t="s">
        <v>10</v>
      </c>
      <c r="I4787" t="s">
        <v>404</v>
      </c>
      <c r="J4787" t="s">
        <v>309</v>
      </c>
      <c r="K4787">
        <v>1</v>
      </c>
      <c r="L4787" t="s">
        <v>273</v>
      </c>
      <c r="M4787">
        <v>-6</v>
      </c>
      <c r="N4787" t="s">
        <v>455</v>
      </c>
      <c r="O4787" t="s">
        <v>170</v>
      </c>
      <c r="P4787" t="s">
        <v>445</v>
      </c>
      <c r="R4787">
        <v>97.5</v>
      </c>
    </row>
    <row r="4788" spans="1:18">
      <c r="A4788" t="s">
        <v>2</v>
      </c>
      <c r="B4788">
        <v>23</v>
      </c>
      <c r="C4788" t="s">
        <v>100</v>
      </c>
      <c r="D4788" t="s">
        <v>276</v>
      </c>
      <c r="E4788" t="s">
        <v>443</v>
      </c>
      <c r="F4788" t="s">
        <v>174</v>
      </c>
      <c r="G4788" t="s">
        <v>238</v>
      </c>
      <c r="H4788" t="s">
        <v>93</v>
      </c>
      <c r="I4788" t="s">
        <v>173</v>
      </c>
      <c r="J4788" t="s">
        <v>310</v>
      </c>
      <c r="K4788">
        <v>1</v>
      </c>
      <c r="L4788" t="s">
        <v>273</v>
      </c>
      <c r="M4788">
        <v>-6</v>
      </c>
      <c r="N4788" t="s">
        <v>455</v>
      </c>
      <c r="O4788" t="s">
        <v>170</v>
      </c>
      <c r="P4788" t="s">
        <v>445</v>
      </c>
      <c r="R4788">
        <v>97.4</v>
      </c>
    </row>
    <row r="4789" spans="1:18">
      <c r="A4789" t="s">
        <v>2</v>
      </c>
      <c r="B4789">
        <v>23</v>
      </c>
      <c r="C4789" t="s">
        <v>100</v>
      </c>
      <c r="D4789" t="s">
        <v>276</v>
      </c>
      <c r="E4789" t="s">
        <v>443</v>
      </c>
      <c r="F4789" t="s">
        <v>174</v>
      </c>
      <c r="G4789" t="s">
        <v>238</v>
      </c>
      <c r="H4789" t="s">
        <v>22</v>
      </c>
      <c r="I4789" t="s">
        <v>404</v>
      </c>
      <c r="J4789" t="s">
        <v>265</v>
      </c>
      <c r="K4789">
        <v>1</v>
      </c>
      <c r="L4789" t="s">
        <v>273</v>
      </c>
      <c r="M4789">
        <v>-7</v>
      </c>
      <c r="N4789" t="s">
        <v>456</v>
      </c>
      <c r="O4789" t="s">
        <v>170</v>
      </c>
      <c r="P4789" t="s">
        <v>445</v>
      </c>
      <c r="R4789">
        <v>95.8</v>
      </c>
    </row>
    <row r="4790" spans="1:18">
      <c r="A4790" t="s">
        <v>2</v>
      </c>
      <c r="B4790">
        <v>23</v>
      </c>
      <c r="C4790" t="s">
        <v>100</v>
      </c>
      <c r="D4790" t="s">
        <v>276</v>
      </c>
      <c r="E4790" t="s">
        <v>443</v>
      </c>
      <c r="F4790" t="s">
        <v>174</v>
      </c>
      <c r="G4790" t="s">
        <v>238</v>
      </c>
      <c r="H4790" t="s">
        <v>24</v>
      </c>
      <c r="I4790" t="s">
        <v>404</v>
      </c>
      <c r="J4790" t="s">
        <v>266</v>
      </c>
      <c r="K4790">
        <v>1</v>
      </c>
      <c r="L4790" t="s">
        <v>273</v>
      </c>
      <c r="M4790">
        <v>-7</v>
      </c>
      <c r="N4790" t="s">
        <v>456</v>
      </c>
      <c r="O4790" t="s">
        <v>170</v>
      </c>
      <c r="P4790" t="s">
        <v>445</v>
      </c>
      <c r="R4790">
        <v>95</v>
      </c>
    </row>
    <row r="4791" spans="1:18">
      <c r="A4791" t="s">
        <v>2</v>
      </c>
      <c r="B4791">
        <v>23</v>
      </c>
      <c r="C4791" t="s">
        <v>100</v>
      </c>
      <c r="D4791" t="s">
        <v>276</v>
      </c>
      <c r="E4791" t="s">
        <v>443</v>
      </c>
      <c r="F4791" t="s">
        <v>174</v>
      </c>
      <c r="G4791" t="s">
        <v>238</v>
      </c>
      <c r="H4791" t="s">
        <v>23</v>
      </c>
      <c r="I4791" t="s">
        <v>404</v>
      </c>
      <c r="J4791" t="s">
        <v>267</v>
      </c>
      <c r="K4791">
        <v>1</v>
      </c>
      <c r="L4791" t="s">
        <v>273</v>
      </c>
      <c r="M4791">
        <v>-7</v>
      </c>
      <c r="N4791" t="s">
        <v>456</v>
      </c>
      <c r="O4791" t="s">
        <v>170</v>
      </c>
      <c r="P4791" t="s">
        <v>445</v>
      </c>
      <c r="R4791">
        <v>97.7</v>
      </c>
    </row>
    <row r="4792" spans="1:18">
      <c r="A4792" t="s">
        <v>2</v>
      </c>
      <c r="B4792">
        <v>23</v>
      </c>
      <c r="C4792" t="s">
        <v>100</v>
      </c>
      <c r="D4792" t="s">
        <v>276</v>
      </c>
      <c r="E4792" t="s">
        <v>443</v>
      </c>
      <c r="F4792" t="s">
        <v>174</v>
      </c>
      <c r="G4792" t="s">
        <v>238</v>
      </c>
      <c r="H4792" t="s">
        <v>18</v>
      </c>
      <c r="I4792" t="s">
        <v>404</v>
      </c>
      <c r="J4792" t="s">
        <v>268</v>
      </c>
      <c r="K4792">
        <v>1</v>
      </c>
      <c r="L4792" t="s">
        <v>273</v>
      </c>
      <c r="M4792">
        <v>-7</v>
      </c>
      <c r="N4792" t="s">
        <v>456</v>
      </c>
      <c r="O4792" t="s">
        <v>170</v>
      </c>
      <c r="P4792" t="s">
        <v>445</v>
      </c>
      <c r="R4792">
        <v>98.2</v>
      </c>
    </row>
    <row r="4793" spans="1:18">
      <c r="A4793" t="s">
        <v>2</v>
      </c>
      <c r="B4793">
        <v>23</v>
      </c>
      <c r="C4793" t="s">
        <v>100</v>
      </c>
      <c r="D4793" t="s">
        <v>276</v>
      </c>
      <c r="E4793" t="s">
        <v>443</v>
      </c>
      <c r="F4793" t="s">
        <v>174</v>
      </c>
      <c r="G4793" t="s">
        <v>238</v>
      </c>
      <c r="H4793" t="s">
        <v>20</v>
      </c>
      <c r="I4793" t="s">
        <v>404</v>
      </c>
      <c r="J4793" t="s">
        <v>269</v>
      </c>
      <c r="K4793">
        <v>1</v>
      </c>
      <c r="L4793" t="s">
        <v>273</v>
      </c>
      <c r="M4793">
        <v>-7</v>
      </c>
      <c r="N4793" t="s">
        <v>456</v>
      </c>
      <c r="O4793" t="s">
        <v>170</v>
      </c>
      <c r="P4793" t="s">
        <v>445</v>
      </c>
      <c r="R4793">
        <v>98.7</v>
      </c>
    </row>
    <row r="4794" spans="1:18">
      <c r="A4794" t="s">
        <v>2</v>
      </c>
      <c r="B4794">
        <v>23</v>
      </c>
      <c r="C4794" t="s">
        <v>100</v>
      </c>
      <c r="D4794" t="s">
        <v>276</v>
      </c>
      <c r="E4794" t="s">
        <v>443</v>
      </c>
      <c r="F4794" t="s">
        <v>174</v>
      </c>
      <c r="G4794" t="s">
        <v>238</v>
      </c>
      <c r="H4794" t="s">
        <v>9</v>
      </c>
      <c r="I4794" t="s">
        <v>404</v>
      </c>
      <c r="J4794" t="s">
        <v>270</v>
      </c>
      <c r="K4794">
        <v>1</v>
      </c>
      <c r="L4794" t="s">
        <v>273</v>
      </c>
      <c r="M4794">
        <v>-7</v>
      </c>
      <c r="N4794" t="s">
        <v>456</v>
      </c>
      <c r="O4794" t="s">
        <v>170</v>
      </c>
      <c r="P4794" t="s">
        <v>445</v>
      </c>
      <c r="R4794">
        <v>96.8</v>
      </c>
    </row>
    <row r="4795" spans="1:18">
      <c r="A4795" t="s">
        <v>2</v>
      </c>
      <c r="B4795">
        <v>23</v>
      </c>
      <c r="C4795" t="s">
        <v>100</v>
      </c>
      <c r="D4795" t="s">
        <v>276</v>
      </c>
      <c r="E4795" t="s">
        <v>443</v>
      </c>
      <c r="F4795" t="s">
        <v>174</v>
      </c>
      <c r="G4795" t="s">
        <v>238</v>
      </c>
      <c r="H4795" t="s">
        <v>21</v>
      </c>
      <c r="I4795" t="s">
        <v>404</v>
      </c>
      <c r="J4795" t="s">
        <v>271</v>
      </c>
      <c r="K4795">
        <v>1</v>
      </c>
      <c r="L4795" t="s">
        <v>273</v>
      </c>
      <c r="M4795">
        <v>-7</v>
      </c>
      <c r="N4795" t="s">
        <v>456</v>
      </c>
      <c r="O4795" t="s">
        <v>170</v>
      </c>
      <c r="P4795" t="s">
        <v>445</v>
      </c>
      <c r="R4795">
        <v>98.7</v>
      </c>
    </row>
    <row r="4796" spans="1:18">
      <c r="A4796" t="s">
        <v>2</v>
      </c>
      <c r="B4796">
        <v>23</v>
      </c>
      <c r="C4796" t="s">
        <v>100</v>
      </c>
      <c r="D4796" t="s">
        <v>276</v>
      </c>
      <c r="E4796" t="s">
        <v>443</v>
      </c>
      <c r="F4796" t="s">
        <v>174</v>
      </c>
      <c r="G4796" t="s">
        <v>238</v>
      </c>
      <c r="H4796" t="s">
        <v>6</v>
      </c>
      <c r="I4796" t="s">
        <v>404</v>
      </c>
      <c r="J4796" t="s">
        <v>272</v>
      </c>
      <c r="K4796">
        <v>1</v>
      </c>
      <c r="L4796" t="s">
        <v>273</v>
      </c>
      <c r="M4796">
        <v>-7</v>
      </c>
      <c r="N4796" t="s">
        <v>456</v>
      </c>
      <c r="O4796" t="s">
        <v>170</v>
      </c>
      <c r="P4796" t="s">
        <v>445</v>
      </c>
      <c r="R4796">
        <v>96.7</v>
      </c>
    </row>
    <row r="4797" spans="1:18">
      <c r="A4797" t="s">
        <v>2</v>
      </c>
      <c r="B4797">
        <v>23</v>
      </c>
      <c r="C4797" t="s">
        <v>100</v>
      </c>
      <c r="D4797" t="s">
        <v>276</v>
      </c>
      <c r="E4797" t="s">
        <v>443</v>
      </c>
      <c r="F4797" t="s">
        <v>174</v>
      </c>
      <c r="G4797" t="s">
        <v>238</v>
      </c>
      <c r="H4797" t="s">
        <v>4</v>
      </c>
      <c r="I4797" t="s">
        <v>404</v>
      </c>
      <c r="J4797" t="s">
        <v>297</v>
      </c>
      <c r="K4797">
        <v>1</v>
      </c>
      <c r="L4797" t="s">
        <v>273</v>
      </c>
      <c r="M4797">
        <v>-7</v>
      </c>
      <c r="N4797" t="s">
        <v>456</v>
      </c>
      <c r="O4797" t="s">
        <v>170</v>
      </c>
      <c r="P4797" t="s">
        <v>445</v>
      </c>
      <c r="R4797">
        <v>99</v>
      </c>
    </row>
    <row r="4798" spans="1:18">
      <c r="A4798" t="s">
        <v>2</v>
      </c>
      <c r="B4798">
        <v>23</v>
      </c>
      <c r="C4798" t="s">
        <v>100</v>
      </c>
      <c r="D4798" t="s">
        <v>276</v>
      </c>
      <c r="E4798" t="s">
        <v>443</v>
      </c>
      <c r="F4798" t="s">
        <v>174</v>
      </c>
      <c r="G4798" t="s">
        <v>238</v>
      </c>
      <c r="H4798" t="s">
        <v>11</v>
      </c>
      <c r="I4798" t="s">
        <v>404</v>
      </c>
      <c r="J4798" t="s">
        <v>298</v>
      </c>
      <c r="K4798">
        <v>1</v>
      </c>
      <c r="L4798" t="s">
        <v>273</v>
      </c>
      <c r="M4798">
        <v>-7</v>
      </c>
      <c r="N4798" t="s">
        <v>456</v>
      </c>
      <c r="O4798" t="s">
        <v>170</v>
      </c>
      <c r="P4798" t="s">
        <v>445</v>
      </c>
      <c r="R4798">
        <v>97.2</v>
      </c>
    </row>
    <row r="4799" spans="1:18">
      <c r="A4799" t="s">
        <v>2</v>
      </c>
      <c r="B4799">
        <v>23</v>
      </c>
      <c r="C4799" t="s">
        <v>100</v>
      </c>
      <c r="D4799" t="s">
        <v>276</v>
      </c>
      <c r="E4799" t="s">
        <v>443</v>
      </c>
      <c r="F4799" t="s">
        <v>174</v>
      </c>
      <c r="G4799" t="s">
        <v>238</v>
      </c>
      <c r="H4799" t="s">
        <v>8</v>
      </c>
      <c r="I4799" t="s">
        <v>404</v>
      </c>
      <c r="J4799" t="s">
        <v>299</v>
      </c>
      <c r="K4799">
        <v>1</v>
      </c>
      <c r="L4799" t="s">
        <v>273</v>
      </c>
      <c r="M4799">
        <v>-7</v>
      </c>
      <c r="N4799" t="s">
        <v>456</v>
      </c>
      <c r="O4799" t="s">
        <v>170</v>
      </c>
      <c r="P4799" t="s">
        <v>445</v>
      </c>
      <c r="R4799">
        <v>98.6</v>
      </c>
    </row>
    <row r="4800" spans="1:18">
      <c r="A4800" t="s">
        <v>2</v>
      </c>
      <c r="B4800">
        <v>23</v>
      </c>
      <c r="C4800" t="s">
        <v>100</v>
      </c>
      <c r="D4800" t="s">
        <v>276</v>
      </c>
      <c r="E4800" t="s">
        <v>443</v>
      </c>
      <c r="F4800" t="s">
        <v>174</v>
      </c>
      <c r="G4800" t="s">
        <v>238</v>
      </c>
      <c r="H4800" t="s">
        <v>17</v>
      </c>
      <c r="I4800" t="s">
        <v>404</v>
      </c>
      <c r="J4800" t="s">
        <v>300</v>
      </c>
      <c r="K4800">
        <v>1</v>
      </c>
      <c r="L4800" t="s">
        <v>273</v>
      </c>
      <c r="M4800">
        <v>-7</v>
      </c>
      <c r="N4800" t="s">
        <v>456</v>
      </c>
      <c r="O4800" t="s">
        <v>170</v>
      </c>
      <c r="P4800" t="s">
        <v>445</v>
      </c>
      <c r="R4800">
        <v>97.6</v>
      </c>
    </row>
    <row r="4801" spans="1:18">
      <c r="A4801" t="s">
        <v>2</v>
      </c>
      <c r="B4801">
        <v>23</v>
      </c>
      <c r="C4801" t="s">
        <v>100</v>
      </c>
      <c r="D4801" t="s">
        <v>276</v>
      </c>
      <c r="E4801" t="s">
        <v>443</v>
      </c>
      <c r="F4801" t="s">
        <v>174</v>
      </c>
      <c r="G4801" t="s">
        <v>238</v>
      </c>
      <c r="H4801" t="s">
        <v>13</v>
      </c>
      <c r="I4801" t="s">
        <v>404</v>
      </c>
      <c r="J4801" t="s">
        <v>301</v>
      </c>
      <c r="K4801">
        <v>1</v>
      </c>
      <c r="L4801" t="s">
        <v>273</v>
      </c>
      <c r="M4801">
        <v>-7</v>
      </c>
      <c r="N4801" t="s">
        <v>456</v>
      </c>
      <c r="O4801" t="s">
        <v>170</v>
      </c>
      <c r="P4801" t="s">
        <v>445</v>
      </c>
      <c r="R4801">
        <v>98.7</v>
      </c>
    </row>
    <row r="4802" spans="1:18">
      <c r="A4802" t="s">
        <v>2</v>
      </c>
      <c r="B4802">
        <v>23</v>
      </c>
      <c r="C4802" t="s">
        <v>100</v>
      </c>
      <c r="D4802" t="s">
        <v>276</v>
      </c>
      <c r="E4802" t="s">
        <v>443</v>
      </c>
      <c r="F4802" t="s">
        <v>174</v>
      </c>
      <c r="G4802" t="s">
        <v>238</v>
      </c>
      <c r="H4802" t="s">
        <v>25</v>
      </c>
      <c r="I4802" t="s">
        <v>404</v>
      </c>
      <c r="J4802" t="s">
        <v>302</v>
      </c>
      <c r="K4802">
        <v>1</v>
      </c>
      <c r="L4802" t="s">
        <v>273</v>
      </c>
      <c r="M4802">
        <v>-7</v>
      </c>
      <c r="N4802" t="s">
        <v>456</v>
      </c>
      <c r="O4802" t="s">
        <v>170</v>
      </c>
      <c r="P4802" t="s">
        <v>445</v>
      </c>
      <c r="R4802">
        <v>98.3</v>
      </c>
    </row>
    <row r="4803" spans="1:18">
      <c r="A4803" t="s">
        <v>2</v>
      </c>
      <c r="B4803">
        <v>23</v>
      </c>
      <c r="C4803" t="s">
        <v>100</v>
      </c>
      <c r="D4803" t="s">
        <v>276</v>
      </c>
      <c r="E4803" t="s">
        <v>443</v>
      </c>
      <c r="F4803" t="s">
        <v>174</v>
      </c>
      <c r="G4803" t="s">
        <v>238</v>
      </c>
      <c r="H4803" t="s">
        <v>16</v>
      </c>
      <c r="I4803" t="s">
        <v>404</v>
      </c>
      <c r="J4803" t="s">
        <v>303</v>
      </c>
      <c r="K4803">
        <v>1</v>
      </c>
      <c r="L4803" t="s">
        <v>273</v>
      </c>
      <c r="M4803">
        <v>-7</v>
      </c>
      <c r="N4803" t="s">
        <v>456</v>
      </c>
      <c r="O4803" t="s">
        <v>170</v>
      </c>
      <c r="P4803" t="s">
        <v>445</v>
      </c>
      <c r="R4803">
        <v>98.2</v>
      </c>
    </row>
    <row r="4804" spans="1:18">
      <c r="A4804" t="s">
        <v>2</v>
      </c>
      <c r="B4804">
        <v>23</v>
      </c>
      <c r="C4804" t="s">
        <v>100</v>
      </c>
      <c r="D4804" t="s">
        <v>276</v>
      </c>
      <c r="E4804" t="s">
        <v>443</v>
      </c>
      <c r="F4804" t="s">
        <v>174</v>
      </c>
      <c r="G4804" t="s">
        <v>238</v>
      </c>
      <c r="H4804" t="s">
        <v>5</v>
      </c>
      <c r="I4804" t="s">
        <v>404</v>
      </c>
      <c r="J4804" t="s">
        <v>304</v>
      </c>
      <c r="K4804">
        <v>1</v>
      </c>
      <c r="L4804" t="s">
        <v>273</v>
      </c>
      <c r="M4804">
        <v>-7</v>
      </c>
      <c r="N4804" t="s">
        <v>456</v>
      </c>
      <c r="O4804" t="s">
        <v>170</v>
      </c>
      <c r="P4804" t="s">
        <v>445</v>
      </c>
      <c r="R4804">
        <v>97.7</v>
      </c>
    </row>
    <row r="4805" spans="1:18">
      <c r="A4805" t="s">
        <v>2</v>
      </c>
      <c r="B4805">
        <v>23</v>
      </c>
      <c r="C4805" t="s">
        <v>100</v>
      </c>
      <c r="D4805" t="s">
        <v>276</v>
      </c>
      <c r="E4805" t="s">
        <v>443</v>
      </c>
      <c r="F4805" t="s">
        <v>174</v>
      </c>
      <c r="G4805" t="s">
        <v>238</v>
      </c>
      <c r="H4805" t="s">
        <v>7</v>
      </c>
      <c r="I4805" t="s">
        <v>404</v>
      </c>
      <c r="J4805" t="s">
        <v>305</v>
      </c>
      <c r="K4805">
        <v>1</v>
      </c>
      <c r="L4805" t="s">
        <v>273</v>
      </c>
      <c r="M4805">
        <v>-7</v>
      </c>
      <c r="N4805" t="s">
        <v>456</v>
      </c>
      <c r="O4805" t="s">
        <v>170</v>
      </c>
      <c r="P4805" t="s">
        <v>445</v>
      </c>
      <c r="R4805">
        <v>97.1</v>
      </c>
    </row>
    <row r="4806" spans="1:18">
      <c r="A4806" t="s">
        <v>2</v>
      </c>
      <c r="B4806">
        <v>23</v>
      </c>
      <c r="C4806" t="s">
        <v>100</v>
      </c>
      <c r="D4806" t="s">
        <v>276</v>
      </c>
      <c r="E4806" t="s">
        <v>443</v>
      </c>
      <c r="F4806" t="s">
        <v>174</v>
      </c>
      <c r="G4806" t="s">
        <v>238</v>
      </c>
      <c r="H4806" t="s">
        <v>15</v>
      </c>
      <c r="I4806" t="s">
        <v>404</v>
      </c>
      <c r="J4806" t="s">
        <v>306</v>
      </c>
      <c r="K4806">
        <v>1</v>
      </c>
      <c r="L4806" t="s">
        <v>273</v>
      </c>
      <c r="M4806">
        <v>-7</v>
      </c>
      <c r="N4806" t="s">
        <v>456</v>
      </c>
      <c r="O4806" t="s">
        <v>170</v>
      </c>
      <c r="P4806" t="s">
        <v>445</v>
      </c>
      <c r="R4806">
        <v>98.9</v>
      </c>
    </row>
    <row r="4807" spans="1:18">
      <c r="A4807" t="s">
        <v>2</v>
      </c>
      <c r="B4807">
        <v>23</v>
      </c>
      <c r="C4807" t="s">
        <v>100</v>
      </c>
      <c r="D4807" t="s">
        <v>276</v>
      </c>
      <c r="E4807" t="s">
        <v>443</v>
      </c>
      <c r="F4807" t="s">
        <v>174</v>
      </c>
      <c r="G4807" t="s">
        <v>238</v>
      </c>
      <c r="H4807" t="s">
        <v>19</v>
      </c>
      <c r="I4807" t="s">
        <v>404</v>
      </c>
      <c r="J4807" t="s">
        <v>307</v>
      </c>
      <c r="K4807">
        <v>1</v>
      </c>
      <c r="L4807" t="s">
        <v>273</v>
      </c>
      <c r="M4807">
        <v>-7</v>
      </c>
      <c r="N4807" t="s">
        <v>456</v>
      </c>
      <c r="O4807" t="s">
        <v>170</v>
      </c>
      <c r="P4807" t="s">
        <v>445</v>
      </c>
      <c r="R4807">
        <v>97</v>
      </c>
    </row>
    <row r="4808" spans="1:18">
      <c r="A4808" t="s">
        <v>2</v>
      </c>
      <c r="B4808">
        <v>23</v>
      </c>
      <c r="C4808" t="s">
        <v>100</v>
      </c>
      <c r="D4808" t="s">
        <v>276</v>
      </c>
      <c r="E4808" t="s">
        <v>443</v>
      </c>
      <c r="F4808" t="s">
        <v>174</v>
      </c>
      <c r="G4808" t="s">
        <v>238</v>
      </c>
      <c r="H4808" t="s">
        <v>14</v>
      </c>
      <c r="I4808" t="s">
        <v>404</v>
      </c>
      <c r="J4808" t="s">
        <v>308</v>
      </c>
      <c r="K4808">
        <v>1</v>
      </c>
      <c r="L4808" t="s">
        <v>273</v>
      </c>
      <c r="M4808">
        <v>-7</v>
      </c>
      <c r="N4808" t="s">
        <v>456</v>
      </c>
      <c r="O4808" t="s">
        <v>170</v>
      </c>
      <c r="P4808" t="s">
        <v>445</v>
      </c>
      <c r="R4808">
        <v>97.7</v>
      </c>
    </row>
    <row r="4809" spans="1:18">
      <c r="A4809" t="s">
        <v>2</v>
      </c>
      <c r="B4809">
        <v>23</v>
      </c>
      <c r="C4809" t="s">
        <v>100</v>
      </c>
      <c r="D4809" t="s">
        <v>276</v>
      </c>
      <c r="E4809" t="s">
        <v>443</v>
      </c>
      <c r="F4809" t="s">
        <v>174</v>
      </c>
      <c r="G4809" t="s">
        <v>238</v>
      </c>
      <c r="H4809" t="s">
        <v>10</v>
      </c>
      <c r="I4809" t="s">
        <v>404</v>
      </c>
      <c r="J4809" t="s">
        <v>309</v>
      </c>
      <c r="K4809">
        <v>1</v>
      </c>
      <c r="L4809" t="s">
        <v>273</v>
      </c>
      <c r="M4809">
        <v>-7</v>
      </c>
      <c r="N4809" t="s">
        <v>456</v>
      </c>
      <c r="O4809" t="s">
        <v>170</v>
      </c>
      <c r="P4809" t="s">
        <v>445</v>
      </c>
      <c r="R4809">
        <v>97.9</v>
      </c>
    </row>
    <row r="4810" spans="1:18">
      <c r="A4810" t="s">
        <v>2</v>
      </c>
      <c r="B4810">
        <v>23</v>
      </c>
      <c r="C4810" t="s">
        <v>100</v>
      </c>
      <c r="D4810" t="s">
        <v>276</v>
      </c>
      <c r="E4810" t="s">
        <v>443</v>
      </c>
      <c r="F4810" t="s">
        <v>174</v>
      </c>
      <c r="G4810" t="s">
        <v>238</v>
      </c>
      <c r="H4810" t="s">
        <v>93</v>
      </c>
      <c r="I4810" t="s">
        <v>173</v>
      </c>
      <c r="J4810" t="s">
        <v>310</v>
      </c>
      <c r="K4810">
        <v>1</v>
      </c>
      <c r="L4810" t="s">
        <v>273</v>
      </c>
      <c r="M4810">
        <v>-7</v>
      </c>
      <c r="N4810" t="s">
        <v>456</v>
      </c>
      <c r="O4810" t="s">
        <v>170</v>
      </c>
      <c r="P4810" t="s">
        <v>445</v>
      </c>
      <c r="R4810">
        <v>97.2</v>
      </c>
    </row>
    <row r="4811" spans="1:18">
      <c r="A4811" t="s">
        <v>2</v>
      </c>
      <c r="B4811">
        <v>23</v>
      </c>
      <c r="C4811" t="s">
        <v>100</v>
      </c>
      <c r="D4811" t="s">
        <v>276</v>
      </c>
      <c r="E4811" t="s">
        <v>443</v>
      </c>
      <c r="F4811" t="s">
        <v>174</v>
      </c>
      <c r="G4811" t="s">
        <v>238</v>
      </c>
      <c r="H4811" t="s">
        <v>22</v>
      </c>
      <c r="I4811" t="s">
        <v>404</v>
      </c>
      <c r="J4811" t="s">
        <v>265</v>
      </c>
      <c r="K4811">
        <v>1</v>
      </c>
      <c r="L4811" t="s">
        <v>273</v>
      </c>
      <c r="M4811">
        <v>-8</v>
      </c>
      <c r="N4811" t="s">
        <v>457</v>
      </c>
      <c r="O4811" t="s">
        <v>170</v>
      </c>
      <c r="P4811" t="s">
        <v>445</v>
      </c>
      <c r="R4811">
        <v>95.1</v>
      </c>
    </row>
    <row r="4812" spans="1:18">
      <c r="A4812" t="s">
        <v>2</v>
      </c>
      <c r="B4812">
        <v>23</v>
      </c>
      <c r="C4812" t="s">
        <v>100</v>
      </c>
      <c r="D4812" t="s">
        <v>276</v>
      </c>
      <c r="E4812" t="s">
        <v>443</v>
      </c>
      <c r="F4812" t="s">
        <v>174</v>
      </c>
      <c r="G4812" t="s">
        <v>238</v>
      </c>
      <c r="H4812" t="s">
        <v>24</v>
      </c>
      <c r="I4812" t="s">
        <v>404</v>
      </c>
      <c r="J4812" t="s">
        <v>266</v>
      </c>
      <c r="K4812">
        <v>1</v>
      </c>
      <c r="L4812" t="s">
        <v>273</v>
      </c>
      <c r="M4812">
        <v>-8</v>
      </c>
      <c r="N4812" t="s">
        <v>457</v>
      </c>
      <c r="O4812" t="s">
        <v>170</v>
      </c>
      <c r="P4812" t="s">
        <v>445</v>
      </c>
      <c r="R4812">
        <v>94.2</v>
      </c>
    </row>
    <row r="4813" spans="1:18">
      <c r="A4813" t="s">
        <v>2</v>
      </c>
      <c r="B4813">
        <v>23</v>
      </c>
      <c r="C4813" t="s">
        <v>100</v>
      </c>
      <c r="D4813" t="s">
        <v>276</v>
      </c>
      <c r="E4813" t="s">
        <v>443</v>
      </c>
      <c r="F4813" t="s">
        <v>174</v>
      </c>
      <c r="G4813" t="s">
        <v>238</v>
      </c>
      <c r="H4813" t="s">
        <v>23</v>
      </c>
      <c r="I4813" t="s">
        <v>404</v>
      </c>
      <c r="J4813" t="s">
        <v>267</v>
      </c>
      <c r="K4813">
        <v>1</v>
      </c>
      <c r="L4813" t="s">
        <v>273</v>
      </c>
      <c r="M4813">
        <v>-8</v>
      </c>
      <c r="N4813" t="s">
        <v>457</v>
      </c>
      <c r="O4813" t="s">
        <v>170</v>
      </c>
      <c r="P4813" t="s">
        <v>445</v>
      </c>
      <c r="R4813">
        <v>97.6</v>
      </c>
    </row>
    <row r="4814" spans="1:18">
      <c r="A4814" t="s">
        <v>2</v>
      </c>
      <c r="B4814">
        <v>23</v>
      </c>
      <c r="C4814" t="s">
        <v>100</v>
      </c>
      <c r="D4814" t="s">
        <v>276</v>
      </c>
      <c r="E4814" t="s">
        <v>443</v>
      </c>
      <c r="F4814" t="s">
        <v>174</v>
      </c>
      <c r="G4814" t="s">
        <v>238</v>
      </c>
      <c r="H4814" t="s">
        <v>18</v>
      </c>
      <c r="I4814" t="s">
        <v>404</v>
      </c>
      <c r="J4814" t="s">
        <v>268</v>
      </c>
      <c r="K4814">
        <v>1</v>
      </c>
      <c r="L4814" t="s">
        <v>273</v>
      </c>
      <c r="M4814">
        <v>-8</v>
      </c>
      <c r="N4814" t="s">
        <v>457</v>
      </c>
      <c r="O4814" t="s">
        <v>170</v>
      </c>
      <c r="P4814" t="s">
        <v>445</v>
      </c>
      <c r="R4814">
        <v>97.8</v>
      </c>
    </row>
    <row r="4815" spans="1:18">
      <c r="A4815" t="s">
        <v>2</v>
      </c>
      <c r="B4815">
        <v>23</v>
      </c>
      <c r="C4815" t="s">
        <v>100</v>
      </c>
      <c r="D4815" t="s">
        <v>276</v>
      </c>
      <c r="E4815" t="s">
        <v>443</v>
      </c>
      <c r="F4815" t="s">
        <v>174</v>
      </c>
      <c r="G4815" t="s">
        <v>238</v>
      </c>
      <c r="H4815" t="s">
        <v>20</v>
      </c>
      <c r="I4815" t="s">
        <v>404</v>
      </c>
      <c r="J4815" t="s">
        <v>269</v>
      </c>
      <c r="K4815">
        <v>1</v>
      </c>
      <c r="L4815" t="s">
        <v>273</v>
      </c>
      <c r="M4815">
        <v>-8</v>
      </c>
      <c r="N4815" t="s">
        <v>457</v>
      </c>
      <c r="O4815" t="s">
        <v>170</v>
      </c>
      <c r="P4815" t="s">
        <v>445</v>
      </c>
      <c r="R4815">
        <v>97.4</v>
      </c>
    </row>
    <row r="4816" spans="1:18">
      <c r="A4816" t="s">
        <v>2</v>
      </c>
      <c r="B4816">
        <v>23</v>
      </c>
      <c r="C4816" t="s">
        <v>100</v>
      </c>
      <c r="D4816" t="s">
        <v>276</v>
      </c>
      <c r="E4816" t="s">
        <v>443</v>
      </c>
      <c r="F4816" t="s">
        <v>174</v>
      </c>
      <c r="G4816" t="s">
        <v>238</v>
      </c>
      <c r="H4816" t="s">
        <v>9</v>
      </c>
      <c r="I4816" t="s">
        <v>404</v>
      </c>
      <c r="J4816" t="s">
        <v>270</v>
      </c>
      <c r="K4816">
        <v>1</v>
      </c>
      <c r="L4816" t="s">
        <v>273</v>
      </c>
      <c r="M4816">
        <v>-8</v>
      </c>
      <c r="N4816" t="s">
        <v>457</v>
      </c>
      <c r="O4816" t="s">
        <v>170</v>
      </c>
      <c r="P4816" t="s">
        <v>445</v>
      </c>
      <c r="R4816">
        <v>97.3</v>
      </c>
    </row>
    <row r="4817" spans="1:18">
      <c r="A4817" t="s">
        <v>2</v>
      </c>
      <c r="B4817">
        <v>23</v>
      </c>
      <c r="C4817" t="s">
        <v>100</v>
      </c>
      <c r="D4817" t="s">
        <v>276</v>
      </c>
      <c r="E4817" t="s">
        <v>443</v>
      </c>
      <c r="F4817" t="s">
        <v>174</v>
      </c>
      <c r="G4817" t="s">
        <v>238</v>
      </c>
      <c r="H4817" t="s">
        <v>21</v>
      </c>
      <c r="I4817" t="s">
        <v>404</v>
      </c>
      <c r="J4817" t="s">
        <v>271</v>
      </c>
      <c r="K4817">
        <v>1</v>
      </c>
      <c r="L4817" t="s">
        <v>273</v>
      </c>
      <c r="M4817">
        <v>-8</v>
      </c>
      <c r="N4817" t="s">
        <v>457</v>
      </c>
      <c r="O4817" t="s">
        <v>170</v>
      </c>
      <c r="P4817" t="s">
        <v>445</v>
      </c>
      <c r="R4817">
        <v>98.4</v>
      </c>
    </row>
    <row r="4818" spans="1:18">
      <c r="A4818" t="s">
        <v>2</v>
      </c>
      <c r="B4818">
        <v>23</v>
      </c>
      <c r="C4818" t="s">
        <v>100</v>
      </c>
      <c r="D4818" t="s">
        <v>276</v>
      </c>
      <c r="E4818" t="s">
        <v>443</v>
      </c>
      <c r="F4818" t="s">
        <v>174</v>
      </c>
      <c r="G4818" t="s">
        <v>238</v>
      </c>
      <c r="H4818" t="s">
        <v>6</v>
      </c>
      <c r="I4818" t="s">
        <v>404</v>
      </c>
      <c r="J4818" t="s">
        <v>272</v>
      </c>
      <c r="K4818">
        <v>1</v>
      </c>
      <c r="L4818" t="s">
        <v>273</v>
      </c>
      <c r="M4818">
        <v>-8</v>
      </c>
      <c r="N4818" t="s">
        <v>457</v>
      </c>
      <c r="O4818" t="s">
        <v>170</v>
      </c>
      <c r="P4818" t="s">
        <v>445</v>
      </c>
      <c r="R4818">
        <v>98.1</v>
      </c>
    </row>
    <row r="4819" spans="1:18">
      <c r="A4819" t="s">
        <v>2</v>
      </c>
      <c r="B4819">
        <v>23</v>
      </c>
      <c r="C4819" t="s">
        <v>100</v>
      </c>
      <c r="D4819" t="s">
        <v>276</v>
      </c>
      <c r="E4819" t="s">
        <v>443</v>
      </c>
      <c r="F4819" t="s">
        <v>174</v>
      </c>
      <c r="G4819" t="s">
        <v>238</v>
      </c>
      <c r="H4819" t="s">
        <v>4</v>
      </c>
      <c r="I4819" t="s">
        <v>404</v>
      </c>
      <c r="J4819" t="s">
        <v>297</v>
      </c>
      <c r="K4819">
        <v>1</v>
      </c>
      <c r="L4819" t="s">
        <v>273</v>
      </c>
      <c r="M4819">
        <v>-8</v>
      </c>
      <c r="N4819" t="s">
        <v>457</v>
      </c>
      <c r="O4819" t="s">
        <v>170</v>
      </c>
      <c r="P4819" t="s">
        <v>445</v>
      </c>
      <c r="R4819">
        <v>98.5</v>
      </c>
    </row>
    <row r="4820" spans="1:18">
      <c r="A4820" t="s">
        <v>2</v>
      </c>
      <c r="B4820">
        <v>23</v>
      </c>
      <c r="C4820" t="s">
        <v>100</v>
      </c>
      <c r="D4820" t="s">
        <v>276</v>
      </c>
      <c r="E4820" t="s">
        <v>443</v>
      </c>
      <c r="F4820" t="s">
        <v>174</v>
      </c>
      <c r="G4820" t="s">
        <v>238</v>
      </c>
      <c r="H4820" t="s">
        <v>11</v>
      </c>
      <c r="I4820" t="s">
        <v>404</v>
      </c>
      <c r="J4820" t="s">
        <v>298</v>
      </c>
      <c r="K4820">
        <v>1</v>
      </c>
      <c r="L4820" t="s">
        <v>273</v>
      </c>
      <c r="M4820">
        <v>-8</v>
      </c>
      <c r="N4820" t="s">
        <v>457</v>
      </c>
      <c r="O4820" t="s">
        <v>170</v>
      </c>
      <c r="P4820" t="s">
        <v>445</v>
      </c>
      <c r="R4820">
        <v>96</v>
      </c>
    </row>
    <row r="4821" spans="1:18">
      <c r="A4821" t="s">
        <v>2</v>
      </c>
      <c r="B4821">
        <v>23</v>
      </c>
      <c r="C4821" t="s">
        <v>100</v>
      </c>
      <c r="D4821" t="s">
        <v>276</v>
      </c>
      <c r="E4821" t="s">
        <v>443</v>
      </c>
      <c r="F4821" t="s">
        <v>174</v>
      </c>
      <c r="G4821" t="s">
        <v>238</v>
      </c>
      <c r="H4821" t="s">
        <v>8</v>
      </c>
      <c r="I4821" t="s">
        <v>404</v>
      </c>
      <c r="J4821" t="s">
        <v>299</v>
      </c>
      <c r="K4821">
        <v>1</v>
      </c>
      <c r="L4821" t="s">
        <v>273</v>
      </c>
      <c r="M4821">
        <v>-8</v>
      </c>
      <c r="N4821" t="s">
        <v>457</v>
      </c>
      <c r="O4821" t="s">
        <v>170</v>
      </c>
      <c r="P4821" t="s">
        <v>445</v>
      </c>
      <c r="R4821">
        <v>98.1</v>
      </c>
    </row>
    <row r="4822" spans="1:18">
      <c r="A4822" t="s">
        <v>2</v>
      </c>
      <c r="B4822">
        <v>23</v>
      </c>
      <c r="C4822" t="s">
        <v>100</v>
      </c>
      <c r="D4822" t="s">
        <v>276</v>
      </c>
      <c r="E4822" t="s">
        <v>443</v>
      </c>
      <c r="F4822" t="s">
        <v>174</v>
      </c>
      <c r="G4822" t="s">
        <v>238</v>
      </c>
      <c r="H4822" t="s">
        <v>17</v>
      </c>
      <c r="I4822" t="s">
        <v>404</v>
      </c>
      <c r="J4822" t="s">
        <v>300</v>
      </c>
      <c r="K4822">
        <v>1</v>
      </c>
      <c r="L4822" t="s">
        <v>273</v>
      </c>
      <c r="M4822">
        <v>-8</v>
      </c>
      <c r="N4822" t="s">
        <v>457</v>
      </c>
      <c r="O4822" t="s">
        <v>170</v>
      </c>
      <c r="P4822" t="s">
        <v>445</v>
      </c>
      <c r="R4822">
        <v>96.7</v>
      </c>
    </row>
    <row r="4823" spans="1:18">
      <c r="A4823" t="s">
        <v>2</v>
      </c>
      <c r="B4823">
        <v>23</v>
      </c>
      <c r="C4823" t="s">
        <v>100</v>
      </c>
      <c r="D4823" t="s">
        <v>276</v>
      </c>
      <c r="E4823" t="s">
        <v>443</v>
      </c>
      <c r="F4823" t="s">
        <v>174</v>
      </c>
      <c r="G4823" t="s">
        <v>238</v>
      </c>
      <c r="H4823" t="s">
        <v>13</v>
      </c>
      <c r="I4823" t="s">
        <v>404</v>
      </c>
      <c r="J4823" t="s">
        <v>301</v>
      </c>
      <c r="K4823">
        <v>1</v>
      </c>
      <c r="L4823" t="s">
        <v>273</v>
      </c>
      <c r="M4823">
        <v>-8</v>
      </c>
      <c r="N4823" t="s">
        <v>457</v>
      </c>
      <c r="O4823" t="s">
        <v>170</v>
      </c>
      <c r="P4823" t="s">
        <v>445</v>
      </c>
      <c r="R4823">
        <v>97.5</v>
      </c>
    </row>
    <row r="4824" spans="1:18">
      <c r="A4824" t="s">
        <v>2</v>
      </c>
      <c r="B4824">
        <v>23</v>
      </c>
      <c r="C4824" t="s">
        <v>100</v>
      </c>
      <c r="D4824" t="s">
        <v>276</v>
      </c>
      <c r="E4824" t="s">
        <v>443</v>
      </c>
      <c r="F4824" t="s">
        <v>174</v>
      </c>
      <c r="G4824" t="s">
        <v>238</v>
      </c>
      <c r="H4824" t="s">
        <v>25</v>
      </c>
      <c r="I4824" t="s">
        <v>404</v>
      </c>
      <c r="J4824" t="s">
        <v>302</v>
      </c>
      <c r="K4824">
        <v>1</v>
      </c>
      <c r="L4824" t="s">
        <v>273</v>
      </c>
      <c r="M4824">
        <v>-8</v>
      </c>
      <c r="N4824" t="s">
        <v>457</v>
      </c>
      <c r="O4824" t="s">
        <v>170</v>
      </c>
      <c r="P4824" t="s">
        <v>445</v>
      </c>
      <c r="R4824">
        <v>98.6</v>
      </c>
    </row>
    <row r="4825" spans="1:18">
      <c r="A4825" t="s">
        <v>2</v>
      </c>
      <c r="B4825">
        <v>23</v>
      </c>
      <c r="C4825" t="s">
        <v>100</v>
      </c>
      <c r="D4825" t="s">
        <v>276</v>
      </c>
      <c r="E4825" t="s">
        <v>443</v>
      </c>
      <c r="F4825" t="s">
        <v>174</v>
      </c>
      <c r="G4825" t="s">
        <v>238</v>
      </c>
      <c r="H4825" t="s">
        <v>16</v>
      </c>
      <c r="I4825" t="s">
        <v>404</v>
      </c>
      <c r="J4825" t="s">
        <v>303</v>
      </c>
      <c r="K4825">
        <v>1</v>
      </c>
      <c r="L4825" t="s">
        <v>273</v>
      </c>
      <c r="M4825">
        <v>-8</v>
      </c>
      <c r="N4825" t="s">
        <v>457</v>
      </c>
      <c r="O4825" t="s">
        <v>170</v>
      </c>
      <c r="P4825" t="s">
        <v>445</v>
      </c>
      <c r="R4825">
        <v>96.7</v>
      </c>
    </row>
    <row r="4826" spans="1:18">
      <c r="A4826" t="s">
        <v>2</v>
      </c>
      <c r="B4826">
        <v>23</v>
      </c>
      <c r="C4826" t="s">
        <v>100</v>
      </c>
      <c r="D4826" t="s">
        <v>276</v>
      </c>
      <c r="E4826" t="s">
        <v>443</v>
      </c>
      <c r="F4826" t="s">
        <v>174</v>
      </c>
      <c r="G4826" t="s">
        <v>238</v>
      </c>
      <c r="H4826" t="s">
        <v>5</v>
      </c>
      <c r="I4826" t="s">
        <v>404</v>
      </c>
      <c r="J4826" t="s">
        <v>304</v>
      </c>
      <c r="K4826">
        <v>1</v>
      </c>
      <c r="L4826" t="s">
        <v>273</v>
      </c>
      <c r="M4826">
        <v>-8</v>
      </c>
      <c r="N4826" t="s">
        <v>457</v>
      </c>
      <c r="O4826" t="s">
        <v>170</v>
      </c>
      <c r="P4826" t="s">
        <v>445</v>
      </c>
      <c r="R4826">
        <v>97.5</v>
      </c>
    </row>
    <row r="4827" spans="1:18">
      <c r="A4827" t="s">
        <v>2</v>
      </c>
      <c r="B4827">
        <v>23</v>
      </c>
      <c r="C4827" t="s">
        <v>100</v>
      </c>
      <c r="D4827" t="s">
        <v>276</v>
      </c>
      <c r="E4827" t="s">
        <v>443</v>
      </c>
      <c r="F4827" t="s">
        <v>174</v>
      </c>
      <c r="G4827" t="s">
        <v>238</v>
      </c>
      <c r="H4827" t="s">
        <v>7</v>
      </c>
      <c r="I4827" t="s">
        <v>404</v>
      </c>
      <c r="J4827" t="s">
        <v>305</v>
      </c>
      <c r="K4827">
        <v>1</v>
      </c>
      <c r="L4827" t="s">
        <v>273</v>
      </c>
      <c r="M4827">
        <v>-8</v>
      </c>
      <c r="N4827" t="s">
        <v>457</v>
      </c>
      <c r="O4827" t="s">
        <v>170</v>
      </c>
      <c r="P4827" t="s">
        <v>445</v>
      </c>
      <c r="R4827">
        <v>96</v>
      </c>
    </row>
    <row r="4828" spans="1:18">
      <c r="A4828" t="s">
        <v>2</v>
      </c>
      <c r="B4828">
        <v>23</v>
      </c>
      <c r="C4828" t="s">
        <v>100</v>
      </c>
      <c r="D4828" t="s">
        <v>276</v>
      </c>
      <c r="E4828" t="s">
        <v>443</v>
      </c>
      <c r="F4828" t="s">
        <v>174</v>
      </c>
      <c r="G4828" t="s">
        <v>238</v>
      </c>
      <c r="H4828" t="s">
        <v>15</v>
      </c>
      <c r="I4828" t="s">
        <v>404</v>
      </c>
      <c r="J4828" t="s">
        <v>306</v>
      </c>
      <c r="K4828">
        <v>1</v>
      </c>
      <c r="L4828" t="s">
        <v>273</v>
      </c>
      <c r="M4828">
        <v>-8</v>
      </c>
      <c r="N4828" t="s">
        <v>457</v>
      </c>
      <c r="O4828" t="s">
        <v>170</v>
      </c>
      <c r="P4828" t="s">
        <v>445</v>
      </c>
      <c r="R4828">
        <v>97.2</v>
      </c>
    </row>
    <row r="4829" spans="1:18">
      <c r="A4829" t="s">
        <v>2</v>
      </c>
      <c r="B4829">
        <v>23</v>
      </c>
      <c r="C4829" t="s">
        <v>100</v>
      </c>
      <c r="D4829" t="s">
        <v>276</v>
      </c>
      <c r="E4829" t="s">
        <v>443</v>
      </c>
      <c r="F4829" t="s">
        <v>174</v>
      </c>
      <c r="G4829" t="s">
        <v>238</v>
      </c>
      <c r="H4829" t="s">
        <v>19</v>
      </c>
      <c r="I4829" t="s">
        <v>404</v>
      </c>
      <c r="J4829" t="s">
        <v>307</v>
      </c>
      <c r="K4829">
        <v>1</v>
      </c>
      <c r="L4829" t="s">
        <v>273</v>
      </c>
      <c r="M4829">
        <v>-8</v>
      </c>
      <c r="N4829" t="s">
        <v>457</v>
      </c>
      <c r="O4829" t="s">
        <v>170</v>
      </c>
      <c r="P4829" t="s">
        <v>445</v>
      </c>
      <c r="R4829">
        <v>96.2</v>
      </c>
    </row>
    <row r="4830" spans="1:18">
      <c r="A4830" t="s">
        <v>2</v>
      </c>
      <c r="B4830">
        <v>23</v>
      </c>
      <c r="C4830" t="s">
        <v>100</v>
      </c>
      <c r="D4830" t="s">
        <v>276</v>
      </c>
      <c r="E4830" t="s">
        <v>443</v>
      </c>
      <c r="F4830" t="s">
        <v>174</v>
      </c>
      <c r="G4830" t="s">
        <v>238</v>
      </c>
      <c r="H4830" t="s">
        <v>14</v>
      </c>
      <c r="I4830" t="s">
        <v>404</v>
      </c>
      <c r="J4830" t="s">
        <v>308</v>
      </c>
      <c r="K4830">
        <v>1</v>
      </c>
      <c r="L4830" t="s">
        <v>273</v>
      </c>
      <c r="M4830">
        <v>-8</v>
      </c>
      <c r="N4830" t="s">
        <v>457</v>
      </c>
      <c r="O4830" t="s">
        <v>170</v>
      </c>
      <c r="P4830" t="s">
        <v>445</v>
      </c>
      <c r="R4830">
        <v>96.6</v>
      </c>
    </row>
    <row r="4831" spans="1:18">
      <c r="A4831" t="s">
        <v>2</v>
      </c>
      <c r="B4831">
        <v>23</v>
      </c>
      <c r="C4831" t="s">
        <v>100</v>
      </c>
      <c r="D4831" t="s">
        <v>276</v>
      </c>
      <c r="E4831" t="s">
        <v>443</v>
      </c>
      <c r="F4831" t="s">
        <v>174</v>
      </c>
      <c r="G4831" t="s">
        <v>238</v>
      </c>
      <c r="H4831" t="s">
        <v>10</v>
      </c>
      <c r="I4831" t="s">
        <v>404</v>
      </c>
      <c r="J4831" t="s">
        <v>309</v>
      </c>
      <c r="K4831">
        <v>1</v>
      </c>
      <c r="L4831" t="s">
        <v>273</v>
      </c>
      <c r="M4831">
        <v>-8</v>
      </c>
      <c r="N4831" t="s">
        <v>457</v>
      </c>
      <c r="O4831" t="s">
        <v>170</v>
      </c>
      <c r="P4831" t="s">
        <v>445</v>
      </c>
      <c r="R4831">
        <v>96.9</v>
      </c>
    </row>
    <row r="4832" spans="1:18">
      <c r="A4832" t="s">
        <v>2</v>
      </c>
      <c r="B4832">
        <v>23</v>
      </c>
      <c r="C4832" t="s">
        <v>100</v>
      </c>
      <c r="D4832" t="s">
        <v>276</v>
      </c>
      <c r="E4832" t="s">
        <v>443</v>
      </c>
      <c r="F4832" t="s">
        <v>174</v>
      </c>
      <c r="G4832" t="s">
        <v>238</v>
      </c>
      <c r="H4832" t="s">
        <v>93</v>
      </c>
      <c r="I4832" t="s">
        <v>173</v>
      </c>
      <c r="J4832" t="s">
        <v>310</v>
      </c>
      <c r="K4832">
        <v>1</v>
      </c>
      <c r="L4832" t="s">
        <v>273</v>
      </c>
      <c r="M4832">
        <v>-8</v>
      </c>
      <c r="N4832" t="s">
        <v>457</v>
      </c>
      <c r="O4832" t="s">
        <v>170</v>
      </c>
      <c r="P4832" t="s">
        <v>445</v>
      </c>
      <c r="R4832">
        <v>96.4</v>
      </c>
    </row>
    <row r="4833" spans="1:18">
      <c r="A4833" t="s">
        <v>2</v>
      </c>
      <c r="B4833">
        <v>23</v>
      </c>
      <c r="C4833" t="s">
        <v>100</v>
      </c>
      <c r="D4833" t="s">
        <v>276</v>
      </c>
      <c r="E4833" t="s">
        <v>443</v>
      </c>
      <c r="F4833" t="s">
        <v>174</v>
      </c>
      <c r="G4833" t="s">
        <v>238</v>
      </c>
      <c r="H4833" t="s">
        <v>22</v>
      </c>
      <c r="I4833" t="s">
        <v>404</v>
      </c>
      <c r="J4833" t="s">
        <v>265</v>
      </c>
      <c r="K4833">
        <v>1</v>
      </c>
      <c r="L4833" t="s">
        <v>273</v>
      </c>
      <c r="M4833">
        <v>-9</v>
      </c>
      <c r="N4833" t="s">
        <v>458</v>
      </c>
      <c r="O4833" t="s">
        <v>170</v>
      </c>
      <c r="P4833" t="s">
        <v>445</v>
      </c>
      <c r="R4833">
        <v>95.3</v>
      </c>
    </row>
    <row r="4834" spans="1:18">
      <c r="A4834" t="s">
        <v>2</v>
      </c>
      <c r="B4834">
        <v>23</v>
      </c>
      <c r="C4834" t="s">
        <v>100</v>
      </c>
      <c r="D4834" t="s">
        <v>276</v>
      </c>
      <c r="E4834" t="s">
        <v>443</v>
      </c>
      <c r="F4834" t="s">
        <v>174</v>
      </c>
      <c r="G4834" t="s">
        <v>238</v>
      </c>
      <c r="H4834" t="s">
        <v>24</v>
      </c>
      <c r="I4834" t="s">
        <v>404</v>
      </c>
      <c r="J4834" t="s">
        <v>266</v>
      </c>
      <c r="K4834">
        <v>1</v>
      </c>
      <c r="L4834" t="s">
        <v>273</v>
      </c>
      <c r="M4834">
        <v>-9</v>
      </c>
      <c r="N4834" t="s">
        <v>458</v>
      </c>
      <c r="O4834" t="s">
        <v>170</v>
      </c>
      <c r="P4834" t="s">
        <v>445</v>
      </c>
      <c r="R4834">
        <v>93.4</v>
      </c>
    </row>
    <row r="4835" spans="1:18">
      <c r="A4835" t="s">
        <v>2</v>
      </c>
      <c r="B4835">
        <v>23</v>
      </c>
      <c r="C4835" t="s">
        <v>100</v>
      </c>
      <c r="D4835" t="s">
        <v>276</v>
      </c>
      <c r="E4835" t="s">
        <v>443</v>
      </c>
      <c r="F4835" t="s">
        <v>174</v>
      </c>
      <c r="G4835" t="s">
        <v>238</v>
      </c>
      <c r="H4835" t="s">
        <v>23</v>
      </c>
      <c r="I4835" t="s">
        <v>404</v>
      </c>
      <c r="J4835" t="s">
        <v>267</v>
      </c>
      <c r="K4835">
        <v>1</v>
      </c>
      <c r="L4835" t="s">
        <v>273</v>
      </c>
      <c r="M4835">
        <v>-9</v>
      </c>
      <c r="N4835" t="s">
        <v>458</v>
      </c>
      <c r="O4835" t="s">
        <v>170</v>
      </c>
      <c r="P4835" t="s">
        <v>445</v>
      </c>
      <c r="R4835">
        <v>98</v>
      </c>
    </row>
    <row r="4836" spans="1:18">
      <c r="A4836" t="s">
        <v>2</v>
      </c>
      <c r="B4836">
        <v>23</v>
      </c>
      <c r="C4836" t="s">
        <v>100</v>
      </c>
      <c r="D4836" t="s">
        <v>276</v>
      </c>
      <c r="E4836" t="s">
        <v>443</v>
      </c>
      <c r="F4836" t="s">
        <v>174</v>
      </c>
      <c r="G4836" t="s">
        <v>238</v>
      </c>
      <c r="H4836" t="s">
        <v>18</v>
      </c>
      <c r="I4836" t="s">
        <v>404</v>
      </c>
      <c r="J4836" t="s">
        <v>268</v>
      </c>
      <c r="K4836">
        <v>1</v>
      </c>
      <c r="L4836" t="s">
        <v>273</v>
      </c>
      <c r="M4836">
        <v>-9</v>
      </c>
      <c r="N4836" t="s">
        <v>458</v>
      </c>
      <c r="O4836" t="s">
        <v>170</v>
      </c>
      <c r="P4836" t="s">
        <v>445</v>
      </c>
      <c r="R4836">
        <v>97.9</v>
      </c>
    </row>
    <row r="4837" spans="1:18">
      <c r="A4837" t="s">
        <v>2</v>
      </c>
      <c r="B4837">
        <v>23</v>
      </c>
      <c r="C4837" t="s">
        <v>100</v>
      </c>
      <c r="D4837" t="s">
        <v>276</v>
      </c>
      <c r="E4837" t="s">
        <v>443</v>
      </c>
      <c r="F4837" t="s">
        <v>174</v>
      </c>
      <c r="G4837" t="s">
        <v>238</v>
      </c>
      <c r="H4837" t="s">
        <v>20</v>
      </c>
      <c r="I4837" t="s">
        <v>404</v>
      </c>
      <c r="J4837" t="s">
        <v>269</v>
      </c>
      <c r="K4837">
        <v>1</v>
      </c>
      <c r="L4837" t="s">
        <v>273</v>
      </c>
      <c r="M4837">
        <v>-9</v>
      </c>
      <c r="N4837" t="s">
        <v>458</v>
      </c>
      <c r="O4837" t="s">
        <v>170</v>
      </c>
      <c r="P4837" t="s">
        <v>445</v>
      </c>
      <c r="R4837">
        <v>98.1</v>
      </c>
    </row>
    <row r="4838" spans="1:18">
      <c r="A4838" t="s">
        <v>2</v>
      </c>
      <c r="B4838">
        <v>23</v>
      </c>
      <c r="C4838" t="s">
        <v>100</v>
      </c>
      <c r="D4838" t="s">
        <v>276</v>
      </c>
      <c r="E4838" t="s">
        <v>443</v>
      </c>
      <c r="F4838" t="s">
        <v>174</v>
      </c>
      <c r="G4838" t="s">
        <v>238</v>
      </c>
      <c r="H4838" t="s">
        <v>9</v>
      </c>
      <c r="I4838" t="s">
        <v>404</v>
      </c>
      <c r="J4838" t="s">
        <v>270</v>
      </c>
      <c r="K4838">
        <v>1</v>
      </c>
      <c r="L4838" t="s">
        <v>273</v>
      </c>
      <c r="M4838">
        <v>-9</v>
      </c>
      <c r="N4838" t="s">
        <v>458</v>
      </c>
      <c r="O4838" t="s">
        <v>170</v>
      </c>
      <c r="P4838" t="s">
        <v>445</v>
      </c>
      <c r="R4838">
        <v>98.3</v>
      </c>
    </row>
    <row r="4839" spans="1:18">
      <c r="A4839" t="s">
        <v>2</v>
      </c>
      <c r="B4839">
        <v>23</v>
      </c>
      <c r="C4839" t="s">
        <v>100</v>
      </c>
      <c r="D4839" t="s">
        <v>276</v>
      </c>
      <c r="E4839" t="s">
        <v>443</v>
      </c>
      <c r="F4839" t="s">
        <v>174</v>
      </c>
      <c r="G4839" t="s">
        <v>238</v>
      </c>
      <c r="H4839" t="s">
        <v>21</v>
      </c>
      <c r="I4839" t="s">
        <v>404</v>
      </c>
      <c r="J4839" t="s">
        <v>271</v>
      </c>
      <c r="K4839">
        <v>1</v>
      </c>
      <c r="L4839" t="s">
        <v>273</v>
      </c>
      <c r="M4839">
        <v>-9</v>
      </c>
      <c r="N4839" t="s">
        <v>458</v>
      </c>
      <c r="O4839" t="s">
        <v>170</v>
      </c>
      <c r="P4839" t="s">
        <v>445</v>
      </c>
      <c r="R4839">
        <v>98.6</v>
      </c>
    </row>
    <row r="4840" spans="1:18">
      <c r="A4840" t="s">
        <v>2</v>
      </c>
      <c r="B4840">
        <v>23</v>
      </c>
      <c r="C4840" t="s">
        <v>100</v>
      </c>
      <c r="D4840" t="s">
        <v>276</v>
      </c>
      <c r="E4840" t="s">
        <v>443</v>
      </c>
      <c r="F4840" t="s">
        <v>174</v>
      </c>
      <c r="G4840" t="s">
        <v>238</v>
      </c>
      <c r="H4840" t="s">
        <v>6</v>
      </c>
      <c r="I4840" t="s">
        <v>404</v>
      </c>
      <c r="J4840" t="s">
        <v>272</v>
      </c>
      <c r="K4840">
        <v>1</v>
      </c>
      <c r="L4840" t="s">
        <v>273</v>
      </c>
      <c r="M4840">
        <v>-9</v>
      </c>
      <c r="N4840" t="s">
        <v>458</v>
      </c>
      <c r="O4840" t="s">
        <v>170</v>
      </c>
      <c r="P4840" t="s">
        <v>445</v>
      </c>
      <c r="R4840">
        <v>97.1</v>
      </c>
    </row>
    <row r="4841" spans="1:18">
      <c r="A4841" t="s">
        <v>2</v>
      </c>
      <c r="B4841">
        <v>23</v>
      </c>
      <c r="C4841" t="s">
        <v>100</v>
      </c>
      <c r="D4841" t="s">
        <v>276</v>
      </c>
      <c r="E4841" t="s">
        <v>443</v>
      </c>
      <c r="F4841" t="s">
        <v>174</v>
      </c>
      <c r="G4841" t="s">
        <v>238</v>
      </c>
      <c r="H4841" t="s">
        <v>4</v>
      </c>
      <c r="I4841" t="s">
        <v>404</v>
      </c>
      <c r="J4841" t="s">
        <v>297</v>
      </c>
      <c r="K4841">
        <v>1</v>
      </c>
      <c r="L4841" t="s">
        <v>273</v>
      </c>
      <c r="M4841">
        <v>-9</v>
      </c>
      <c r="N4841" t="s">
        <v>458</v>
      </c>
      <c r="O4841" t="s">
        <v>170</v>
      </c>
      <c r="P4841" t="s">
        <v>445</v>
      </c>
      <c r="R4841">
        <v>98.7</v>
      </c>
    </row>
    <row r="4842" spans="1:18">
      <c r="A4842" t="s">
        <v>2</v>
      </c>
      <c r="B4842">
        <v>23</v>
      </c>
      <c r="C4842" t="s">
        <v>100</v>
      </c>
      <c r="D4842" t="s">
        <v>276</v>
      </c>
      <c r="E4842" t="s">
        <v>443</v>
      </c>
      <c r="F4842" t="s">
        <v>174</v>
      </c>
      <c r="G4842" t="s">
        <v>238</v>
      </c>
      <c r="H4842" t="s">
        <v>11</v>
      </c>
      <c r="I4842" t="s">
        <v>404</v>
      </c>
      <c r="J4842" t="s">
        <v>298</v>
      </c>
      <c r="K4842">
        <v>1</v>
      </c>
      <c r="L4842" t="s">
        <v>273</v>
      </c>
      <c r="M4842">
        <v>-9</v>
      </c>
      <c r="N4842" t="s">
        <v>458</v>
      </c>
      <c r="O4842" t="s">
        <v>170</v>
      </c>
      <c r="P4842" t="s">
        <v>445</v>
      </c>
      <c r="R4842">
        <v>96</v>
      </c>
    </row>
    <row r="4843" spans="1:18">
      <c r="A4843" t="s">
        <v>2</v>
      </c>
      <c r="B4843">
        <v>23</v>
      </c>
      <c r="C4843" t="s">
        <v>100</v>
      </c>
      <c r="D4843" t="s">
        <v>276</v>
      </c>
      <c r="E4843" t="s">
        <v>443</v>
      </c>
      <c r="F4843" t="s">
        <v>174</v>
      </c>
      <c r="G4843" t="s">
        <v>238</v>
      </c>
      <c r="H4843" t="s">
        <v>8</v>
      </c>
      <c r="I4843" t="s">
        <v>404</v>
      </c>
      <c r="J4843" t="s">
        <v>299</v>
      </c>
      <c r="K4843">
        <v>1</v>
      </c>
      <c r="L4843" t="s">
        <v>273</v>
      </c>
      <c r="M4843">
        <v>-9</v>
      </c>
      <c r="N4843" t="s">
        <v>458</v>
      </c>
      <c r="O4843" t="s">
        <v>170</v>
      </c>
      <c r="P4843" t="s">
        <v>445</v>
      </c>
      <c r="R4843">
        <v>98.3</v>
      </c>
    </row>
    <row r="4844" spans="1:18">
      <c r="A4844" t="s">
        <v>2</v>
      </c>
      <c r="B4844">
        <v>23</v>
      </c>
      <c r="C4844" t="s">
        <v>100</v>
      </c>
      <c r="D4844" t="s">
        <v>276</v>
      </c>
      <c r="E4844" t="s">
        <v>443</v>
      </c>
      <c r="F4844" t="s">
        <v>174</v>
      </c>
      <c r="G4844" t="s">
        <v>238</v>
      </c>
      <c r="H4844" t="s">
        <v>17</v>
      </c>
      <c r="I4844" t="s">
        <v>404</v>
      </c>
      <c r="J4844" t="s">
        <v>300</v>
      </c>
      <c r="K4844">
        <v>1</v>
      </c>
      <c r="L4844" t="s">
        <v>273</v>
      </c>
      <c r="M4844">
        <v>-9</v>
      </c>
      <c r="N4844" t="s">
        <v>458</v>
      </c>
      <c r="O4844" t="s">
        <v>170</v>
      </c>
      <c r="P4844" t="s">
        <v>445</v>
      </c>
      <c r="R4844">
        <v>96.2</v>
      </c>
    </row>
    <row r="4845" spans="1:18">
      <c r="A4845" t="s">
        <v>2</v>
      </c>
      <c r="B4845">
        <v>23</v>
      </c>
      <c r="C4845" t="s">
        <v>100</v>
      </c>
      <c r="D4845" t="s">
        <v>276</v>
      </c>
      <c r="E4845" t="s">
        <v>443</v>
      </c>
      <c r="F4845" t="s">
        <v>174</v>
      </c>
      <c r="G4845" t="s">
        <v>238</v>
      </c>
      <c r="H4845" t="s">
        <v>13</v>
      </c>
      <c r="I4845" t="s">
        <v>404</v>
      </c>
      <c r="J4845" t="s">
        <v>301</v>
      </c>
      <c r="K4845">
        <v>1</v>
      </c>
      <c r="L4845" t="s">
        <v>273</v>
      </c>
      <c r="M4845">
        <v>-9</v>
      </c>
      <c r="N4845" t="s">
        <v>458</v>
      </c>
      <c r="O4845" t="s">
        <v>170</v>
      </c>
      <c r="P4845" t="s">
        <v>445</v>
      </c>
      <c r="R4845">
        <v>98.1</v>
      </c>
    </row>
    <row r="4846" spans="1:18">
      <c r="A4846" t="s">
        <v>2</v>
      </c>
      <c r="B4846">
        <v>23</v>
      </c>
      <c r="C4846" t="s">
        <v>100</v>
      </c>
      <c r="D4846" t="s">
        <v>276</v>
      </c>
      <c r="E4846" t="s">
        <v>443</v>
      </c>
      <c r="F4846" t="s">
        <v>174</v>
      </c>
      <c r="G4846" t="s">
        <v>238</v>
      </c>
      <c r="H4846" t="s">
        <v>25</v>
      </c>
      <c r="I4846" t="s">
        <v>404</v>
      </c>
      <c r="J4846" t="s">
        <v>302</v>
      </c>
      <c r="K4846">
        <v>1</v>
      </c>
      <c r="L4846" t="s">
        <v>273</v>
      </c>
      <c r="M4846">
        <v>-9</v>
      </c>
      <c r="N4846" t="s">
        <v>458</v>
      </c>
      <c r="O4846" t="s">
        <v>170</v>
      </c>
      <c r="P4846" t="s">
        <v>445</v>
      </c>
      <c r="R4846">
        <v>98.4</v>
      </c>
    </row>
    <row r="4847" spans="1:18">
      <c r="A4847" t="s">
        <v>2</v>
      </c>
      <c r="B4847">
        <v>23</v>
      </c>
      <c r="C4847" t="s">
        <v>100</v>
      </c>
      <c r="D4847" t="s">
        <v>276</v>
      </c>
      <c r="E4847" t="s">
        <v>443</v>
      </c>
      <c r="F4847" t="s">
        <v>174</v>
      </c>
      <c r="G4847" t="s">
        <v>238</v>
      </c>
      <c r="H4847" t="s">
        <v>16</v>
      </c>
      <c r="I4847" t="s">
        <v>404</v>
      </c>
      <c r="J4847" t="s">
        <v>303</v>
      </c>
      <c r="K4847">
        <v>1</v>
      </c>
      <c r="L4847" t="s">
        <v>273</v>
      </c>
      <c r="M4847">
        <v>-9</v>
      </c>
      <c r="N4847" t="s">
        <v>458</v>
      </c>
      <c r="O4847" t="s">
        <v>170</v>
      </c>
      <c r="P4847" t="s">
        <v>445</v>
      </c>
      <c r="R4847">
        <v>97.3</v>
      </c>
    </row>
    <row r="4848" spans="1:18">
      <c r="A4848" t="s">
        <v>2</v>
      </c>
      <c r="B4848">
        <v>23</v>
      </c>
      <c r="C4848" t="s">
        <v>100</v>
      </c>
      <c r="D4848" t="s">
        <v>276</v>
      </c>
      <c r="E4848" t="s">
        <v>443</v>
      </c>
      <c r="F4848" t="s">
        <v>174</v>
      </c>
      <c r="G4848" t="s">
        <v>238</v>
      </c>
      <c r="H4848" t="s">
        <v>5</v>
      </c>
      <c r="I4848" t="s">
        <v>404</v>
      </c>
      <c r="J4848" t="s">
        <v>304</v>
      </c>
      <c r="K4848">
        <v>1</v>
      </c>
      <c r="L4848" t="s">
        <v>273</v>
      </c>
      <c r="M4848">
        <v>-9</v>
      </c>
      <c r="N4848" t="s">
        <v>458</v>
      </c>
      <c r="O4848" t="s">
        <v>170</v>
      </c>
      <c r="P4848" t="s">
        <v>445</v>
      </c>
      <c r="R4848">
        <v>97</v>
      </c>
    </row>
    <row r="4849" spans="1:18">
      <c r="A4849" t="s">
        <v>2</v>
      </c>
      <c r="B4849">
        <v>23</v>
      </c>
      <c r="C4849" t="s">
        <v>100</v>
      </c>
      <c r="D4849" t="s">
        <v>276</v>
      </c>
      <c r="E4849" t="s">
        <v>443</v>
      </c>
      <c r="F4849" t="s">
        <v>174</v>
      </c>
      <c r="G4849" t="s">
        <v>238</v>
      </c>
      <c r="H4849" t="s">
        <v>7</v>
      </c>
      <c r="I4849" t="s">
        <v>404</v>
      </c>
      <c r="J4849" t="s">
        <v>305</v>
      </c>
      <c r="K4849">
        <v>1</v>
      </c>
      <c r="L4849" t="s">
        <v>273</v>
      </c>
      <c r="M4849">
        <v>-9</v>
      </c>
      <c r="N4849" t="s">
        <v>458</v>
      </c>
      <c r="O4849" t="s">
        <v>170</v>
      </c>
      <c r="P4849" t="s">
        <v>445</v>
      </c>
      <c r="R4849">
        <v>97.2</v>
      </c>
    </row>
    <row r="4850" spans="1:18">
      <c r="A4850" t="s">
        <v>2</v>
      </c>
      <c r="B4850">
        <v>23</v>
      </c>
      <c r="C4850" t="s">
        <v>100</v>
      </c>
      <c r="D4850" t="s">
        <v>276</v>
      </c>
      <c r="E4850" t="s">
        <v>443</v>
      </c>
      <c r="F4850" t="s">
        <v>174</v>
      </c>
      <c r="G4850" t="s">
        <v>238</v>
      </c>
      <c r="H4850" t="s">
        <v>15</v>
      </c>
      <c r="I4850" t="s">
        <v>404</v>
      </c>
      <c r="J4850" t="s">
        <v>306</v>
      </c>
      <c r="K4850">
        <v>1</v>
      </c>
      <c r="L4850" t="s">
        <v>273</v>
      </c>
      <c r="M4850">
        <v>-9</v>
      </c>
      <c r="N4850" t="s">
        <v>458</v>
      </c>
      <c r="O4850" t="s">
        <v>170</v>
      </c>
      <c r="P4850" t="s">
        <v>445</v>
      </c>
      <c r="R4850">
        <v>97.2</v>
      </c>
    </row>
    <row r="4851" spans="1:18">
      <c r="A4851" t="s">
        <v>2</v>
      </c>
      <c r="B4851">
        <v>23</v>
      </c>
      <c r="C4851" t="s">
        <v>100</v>
      </c>
      <c r="D4851" t="s">
        <v>276</v>
      </c>
      <c r="E4851" t="s">
        <v>443</v>
      </c>
      <c r="F4851" t="s">
        <v>174</v>
      </c>
      <c r="G4851" t="s">
        <v>238</v>
      </c>
      <c r="H4851" t="s">
        <v>19</v>
      </c>
      <c r="I4851" t="s">
        <v>404</v>
      </c>
      <c r="J4851" t="s">
        <v>307</v>
      </c>
      <c r="K4851">
        <v>1</v>
      </c>
      <c r="L4851" t="s">
        <v>273</v>
      </c>
      <c r="M4851">
        <v>-9</v>
      </c>
      <c r="N4851" t="s">
        <v>458</v>
      </c>
      <c r="O4851" t="s">
        <v>170</v>
      </c>
      <c r="P4851" t="s">
        <v>445</v>
      </c>
      <c r="R4851">
        <v>96.7</v>
      </c>
    </row>
    <row r="4852" spans="1:18">
      <c r="A4852" t="s">
        <v>2</v>
      </c>
      <c r="B4852">
        <v>23</v>
      </c>
      <c r="C4852" t="s">
        <v>100</v>
      </c>
      <c r="D4852" t="s">
        <v>276</v>
      </c>
      <c r="E4852" t="s">
        <v>443</v>
      </c>
      <c r="F4852" t="s">
        <v>174</v>
      </c>
      <c r="G4852" t="s">
        <v>238</v>
      </c>
      <c r="H4852" t="s">
        <v>14</v>
      </c>
      <c r="I4852" t="s">
        <v>404</v>
      </c>
      <c r="J4852" t="s">
        <v>308</v>
      </c>
      <c r="K4852">
        <v>1</v>
      </c>
      <c r="L4852" t="s">
        <v>273</v>
      </c>
      <c r="M4852">
        <v>-9</v>
      </c>
      <c r="N4852" t="s">
        <v>458</v>
      </c>
      <c r="O4852" t="s">
        <v>170</v>
      </c>
      <c r="P4852" t="s">
        <v>445</v>
      </c>
      <c r="R4852">
        <v>97.2</v>
      </c>
    </row>
    <row r="4853" spans="1:18">
      <c r="A4853" t="s">
        <v>2</v>
      </c>
      <c r="B4853">
        <v>23</v>
      </c>
      <c r="C4853" t="s">
        <v>100</v>
      </c>
      <c r="D4853" t="s">
        <v>276</v>
      </c>
      <c r="E4853" t="s">
        <v>443</v>
      </c>
      <c r="F4853" t="s">
        <v>174</v>
      </c>
      <c r="G4853" t="s">
        <v>238</v>
      </c>
      <c r="H4853" t="s">
        <v>10</v>
      </c>
      <c r="I4853" t="s">
        <v>404</v>
      </c>
      <c r="J4853" t="s">
        <v>309</v>
      </c>
      <c r="K4853">
        <v>1</v>
      </c>
      <c r="L4853" t="s">
        <v>273</v>
      </c>
      <c r="M4853">
        <v>-9</v>
      </c>
      <c r="N4853" t="s">
        <v>458</v>
      </c>
      <c r="O4853" t="s">
        <v>170</v>
      </c>
      <c r="P4853" t="s">
        <v>445</v>
      </c>
      <c r="R4853">
        <v>97.5</v>
      </c>
    </row>
    <row r="4854" spans="1:18">
      <c r="A4854" t="s">
        <v>2</v>
      </c>
      <c r="B4854">
        <v>23</v>
      </c>
      <c r="C4854" t="s">
        <v>100</v>
      </c>
      <c r="D4854" t="s">
        <v>276</v>
      </c>
      <c r="E4854" t="s">
        <v>443</v>
      </c>
      <c r="F4854" t="s">
        <v>174</v>
      </c>
      <c r="G4854" t="s">
        <v>238</v>
      </c>
      <c r="H4854" t="s">
        <v>93</v>
      </c>
      <c r="I4854" t="s">
        <v>173</v>
      </c>
      <c r="J4854" t="s">
        <v>310</v>
      </c>
      <c r="K4854">
        <v>1</v>
      </c>
      <c r="L4854" t="s">
        <v>273</v>
      </c>
      <c r="M4854">
        <v>-9</v>
      </c>
      <c r="N4854" t="s">
        <v>458</v>
      </c>
      <c r="O4854" t="s">
        <v>170</v>
      </c>
      <c r="P4854" t="s">
        <v>445</v>
      </c>
      <c r="R4854">
        <v>96.5</v>
      </c>
    </row>
    <row r="4855" spans="1:18">
      <c r="A4855" t="s">
        <v>2</v>
      </c>
      <c r="B4855">
        <v>23</v>
      </c>
      <c r="C4855" t="s">
        <v>100</v>
      </c>
      <c r="D4855" t="s">
        <v>276</v>
      </c>
      <c r="E4855" t="s">
        <v>443</v>
      </c>
      <c r="F4855" t="s">
        <v>174</v>
      </c>
      <c r="G4855" t="s">
        <v>238</v>
      </c>
      <c r="H4855" t="s">
        <v>22</v>
      </c>
      <c r="I4855" t="s">
        <v>404</v>
      </c>
      <c r="J4855" t="s">
        <v>265</v>
      </c>
      <c r="K4855">
        <v>1</v>
      </c>
      <c r="L4855" t="s">
        <v>273</v>
      </c>
      <c r="M4855">
        <v>-10</v>
      </c>
      <c r="N4855" t="s">
        <v>459</v>
      </c>
      <c r="O4855" t="s">
        <v>170</v>
      </c>
      <c r="P4855" t="s">
        <v>445</v>
      </c>
      <c r="R4855">
        <v>95.2</v>
      </c>
    </row>
    <row r="4856" spans="1:18">
      <c r="A4856" t="s">
        <v>2</v>
      </c>
      <c r="B4856">
        <v>23</v>
      </c>
      <c r="C4856" t="s">
        <v>100</v>
      </c>
      <c r="D4856" t="s">
        <v>276</v>
      </c>
      <c r="E4856" t="s">
        <v>443</v>
      </c>
      <c r="F4856" t="s">
        <v>174</v>
      </c>
      <c r="G4856" t="s">
        <v>238</v>
      </c>
      <c r="H4856" t="s">
        <v>24</v>
      </c>
      <c r="I4856" t="s">
        <v>404</v>
      </c>
      <c r="J4856" t="s">
        <v>266</v>
      </c>
      <c r="K4856">
        <v>1</v>
      </c>
      <c r="L4856" t="s">
        <v>273</v>
      </c>
      <c r="M4856">
        <v>-10</v>
      </c>
      <c r="N4856" t="s">
        <v>459</v>
      </c>
      <c r="O4856" t="s">
        <v>170</v>
      </c>
      <c r="P4856" t="s">
        <v>445</v>
      </c>
      <c r="R4856">
        <v>94.1</v>
      </c>
    </row>
    <row r="4857" spans="1:18">
      <c r="A4857" t="s">
        <v>2</v>
      </c>
      <c r="B4857">
        <v>23</v>
      </c>
      <c r="C4857" t="s">
        <v>100</v>
      </c>
      <c r="D4857" t="s">
        <v>276</v>
      </c>
      <c r="E4857" t="s">
        <v>443</v>
      </c>
      <c r="F4857" t="s">
        <v>174</v>
      </c>
      <c r="G4857" t="s">
        <v>238</v>
      </c>
      <c r="H4857" t="s">
        <v>23</v>
      </c>
      <c r="I4857" t="s">
        <v>404</v>
      </c>
      <c r="J4857" t="s">
        <v>267</v>
      </c>
      <c r="K4857">
        <v>1</v>
      </c>
      <c r="L4857" t="s">
        <v>273</v>
      </c>
      <c r="M4857">
        <v>-10</v>
      </c>
      <c r="N4857" t="s">
        <v>459</v>
      </c>
      <c r="O4857" t="s">
        <v>170</v>
      </c>
      <c r="P4857" t="s">
        <v>445</v>
      </c>
      <c r="R4857">
        <v>97.9</v>
      </c>
    </row>
    <row r="4858" spans="1:18">
      <c r="A4858" t="s">
        <v>2</v>
      </c>
      <c r="B4858">
        <v>23</v>
      </c>
      <c r="C4858" t="s">
        <v>100</v>
      </c>
      <c r="D4858" t="s">
        <v>276</v>
      </c>
      <c r="E4858" t="s">
        <v>443</v>
      </c>
      <c r="F4858" t="s">
        <v>174</v>
      </c>
      <c r="G4858" t="s">
        <v>238</v>
      </c>
      <c r="H4858" t="s">
        <v>18</v>
      </c>
      <c r="I4858" t="s">
        <v>404</v>
      </c>
      <c r="J4858" t="s">
        <v>268</v>
      </c>
      <c r="K4858">
        <v>1</v>
      </c>
      <c r="L4858" t="s">
        <v>273</v>
      </c>
      <c r="M4858">
        <v>-10</v>
      </c>
      <c r="N4858" t="s">
        <v>459</v>
      </c>
      <c r="O4858" t="s">
        <v>170</v>
      </c>
      <c r="P4858" t="s">
        <v>445</v>
      </c>
      <c r="R4858">
        <v>97.5</v>
      </c>
    </row>
    <row r="4859" spans="1:18">
      <c r="A4859" t="s">
        <v>2</v>
      </c>
      <c r="B4859">
        <v>23</v>
      </c>
      <c r="C4859" t="s">
        <v>100</v>
      </c>
      <c r="D4859" t="s">
        <v>276</v>
      </c>
      <c r="E4859" t="s">
        <v>443</v>
      </c>
      <c r="F4859" t="s">
        <v>174</v>
      </c>
      <c r="G4859" t="s">
        <v>238</v>
      </c>
      <c r="H4859" t="s">
        <v>20</v>
      </c>
      <c r="I4859" t="s">
        <v>404</v>
      </c>
      <c r="J4859" t="s">
        <v>269</v>
      </c>
      <c r="K4859">
        <v>1</v>
      </c>
      <c r="L4859" t="s">
        <v>273</v>
      </c>
      <c r="M4859">
        <v>-10</v>
      </c>
      <c r="N4859" t="s">
        <v>459</v>
      </c>
      <c r="O4859" t="s">
        <v>170</v>
      </c>
      <c r="P4859" t="s">
        <v>445</v>
      </c>
      <c r="R4859">
        <v>98.2</v>
      </c>
    </row>
    <row r="4860" spans="1:18">
      <c r="A4860" t="s">
        <v>2</v>
      </c>
      <c r="B4860">
        <v>23</v>
      </c>
      <c r="C4860" t="s">
        <v>100</v>
      </c>
      <c r="D4860" t="s">
        <v>276</v>
      </c>
      <c r="E4860" t="s">
        <v>443</v>
      </c>
      <c r="F4860" t="s">
        <v>174</v>
      </c>
      <c r="G4860" t="s">
        <v>238</v>
      </c>
      <c r="H4860" t="s">
        <v>9</v>
      </c>
      <c r="I4860" t="s">
        <v>404</v>
      </c>
      <c r="J4860" t="s">
        <v>270</v>
      </c>
      <c r="K4860">
        <v>1</v>
      </c>
      <c r="L4860" t="s">
        <v>273</v>
      </c>
      <c r="M4860">
        <v>-10</v>
      </c>
      <c r="N4860" t="s">
        <v>459</v>
      </c>
      <c r="O4860" t="s">
        <v>170</v>
      </c>
      <c r="P4860" t="s">
        <v>445</v>
      </c>
      <c r="R4860">
        <v>97.5</v>
      </c>
    </row>
    <row r="4861" spans="1:18">
      <c r="A4861" t="s">
        <v>2</v>
      </c>
      <c r="B4861">
        <v>23</v>
      </c>
      <c r="C4861" t="s">
        <v>100</v>
      </c>
      <c r="D4861" t="s">
        <v>276</v>
      </c>
      <c r="E4861" t="s">
        <v>443</v>
      </c>
      <c r="F4861" t="s">
        <v>174</v>
      </c>
      <c r="G4861" t="s">
        <v>238</v>
      </c>
      <c r="H4861" t="s">
        <v>21</v>
      </c>
      <c r="I4861" t="s">
        <v>404</v>
      </c>
      <c r="J4861" t="s">
        <v>271</v>
      </c>
      <c r="K4861">
        <v>1</v>
      </c>
      <c r="L4861" t="s">
        <v>273</v>
      </c>
      <c r="M4861">
        <v>-10</v>
      </c>
      <c r="N4861" t="s">
        <v>459</v>
      </c>
      <c r="O4861" t="s">
        <v>170</v>
      </c>
      <c r="P4861" t="s">
        <v>445</v>
      </c>
      <c r="R4861">
        <v>98.1</v>
      </c>
    </row>
    <row r="4862" spans="1:18">
      <c r="A4862" t="s">
        <v>2</v>
      </c>
      <c r="B4862">
        <v>23</v>
      </c>
      <c r="C4862" t="s">
        <v>100</v>
      </c>
      <c r="D4862" t="s">
        <v>276</v>
      </c>
      <c r="E4862" t="s">
        <v>443</v>
      </c>
      <c r="F4862" t="s">
        <v>174</v>
      </c>
      <c r="G4862" t="s">
        <v>238</v>
      </c>
      <c r="H4862" t="s">
        <v>6</v>
      </c>
      <c r="I4862" t="s">
        <v>404</v>
      </c>
      <c r="J4862" t="s">
        <v>272</v>
      </c>
      <c r="K4862">
        <v>1</v>
      </c>
      <c r="L4862" t="s">
        <v>273</v>
      </c>
      <c r="M4862">
        <v>-10</v>
      </c>
      <c r="N4862" t="s">
        <v>459</v>
      </c>
      <c r="O4862" t="s">
        <v>170</v>
      </c>
      <c r="P4862" t="s">
        <v>445</v>
      </c>
      <c r="R4862">
        <v>97.8</v>
      </c>
    </row>
    <row r="4863" spans="1:18">
      <c r="A4863" t="s">
        <v>2</v>
      </c>
      <c r="B4863">
        <v>23</v>
      </c>
      <c r="C4863" t="s">
        <v>100</v>
      </c>
      <c r="D4863" t="s">
        <v>276</v>
      </c>
      <c r="E4863" t="s">
        <v>443</v>
      </c>
      <c r="F4863" t="s">
        <v>174</v>
      </c>
      <c r="G4863" t="s">
        <v>238</v>
      </c>
      <c r="H4863" t="s">
        <v>4</v>
      </c>
      <c r="I4863" t="s">
        <v>404</v>
      </c>
      <c r="J4863" t="s">
        <v>297</v>
      </c>
      <c r="K4863">
        <v>1</v>
      </c>
      <c r="L4863" t="s">
        <v>273</v>
      </c>
      <c r="M4863">
        <v>-10</v>
      </c>
      <c r="N4863" t="s">
        <v>459</v>
      </c>
      <c r="O4863" t="s">
        <v>170</v>
      </c>
      <c r="P4863" t="s">
        <v>445</v>
      </c>
      <c r="R4863">
        <v>98.3</v>
      </c>
    </row>
    <row r="4864" spans="1:18">
      <c r="A4864" t="s">
        <v>2</v>
      </c>
      <c r="B4864">
        <v>23</v>
      </c>
      <c r="C4864" t="s">
        <v>100</v>
      </c>
      <c r="D4864" t="s">
        <v>276</v>
      </c>
      <c r="E4864" t="s">
        <v>443</v>
      </c>
      <c r="F4864" t="s">
        <v>174</v>
      </c>
      <c r="G4864" t="s">
        <v>238</v>
      </c>
      <c r="H4864" t="s">
        <v>11</v>
      </c>
      <c r="I4864" t="s">
        <v>404</v>
      </c>
      <c r="J4864" t="s">
        <v>298</v>
      </c>
      <c r="K4864">
        <v>1</v>
      </c>
      <c r="L4864" t="s">
        <v>273</v>
      </c>
      <c r="M4864">
        <v>-10</v>
      </c>
      <c r="N4864" t="s">
        <v>459</v>
      </c>
      <c r="O4864" t="s">
        <v>170</v>
      </c>
      <c r="P4864" t="s">
        <v>445</v>
      </c>
      <c r="R4864">
        <v>96.9</v>
      </c>
    </row>
    <row r="4865" spans="1:18">
      <c r="A4865" t="s">
        <v>2</v>
      </c>
      <c r="B4865">
        <v>23</v>
      </c>
      <c r="C4865" t="s">
        <v>100</v>
      </c>
      <c r="D4865" t="s">
        <v>276</v>
      </c>
      <c r="E4865" t="s">
        <v>443</v>
      </c>
      <c r="F4865" t="s">
        <v>174</v>
      </c>
      <c r="G4865" t="s">
        <v>238</v>
      </c>
      <c r="H4865" t="s">
        <v>8</v>
      </c>
      <c r="I4865" t="s">
        <v>404</v>
      </c>
      <c r="J4865" t="s">
        <v>299</v>
      </c>
      <c r="K4865">
        <v>1</v>
      </c>
      <c r="L4865" t="s">
        <v>273</v>
      </c>
      <c r="M4865">
        <v>-10</v>
      </c>
      <c r="N4865" t="s">
        <v>459</v>
      </c>
      <c r="O4865" t="s">
        <v>170</v>
      </c>
      <c r="P4865" t="s">
        <v>445</v>
      </c>
      <c r="R4865">
        <v>98.3</v>
      </c>
    </row>
    <row r="4866" spans="1:18">
      <c r="A4866" t="s">
        <v>2</v>
      </c>
      <c r="B4866">
        <v>23</v>
      </c>
      <c r="C4866" t="s">
        <v>100</v>
      </c>
      <c r="D4866" t="s">
        <v>276</v>
      </c>
      <c r="E4866" t="s">
        <v>443</v>
      </c>
      <c r="F4866" t="s">
        <v>174</v>
      </c>
      <c r="G4866" t="s">
        <v>238</v>
      </c>
      <c r="H4866" t="s">
        <v>17</v>
      </c>
      <c r="I4866" t="s">
        <v>404</v>
      </c>
      <c r="J4866" t="s">
        <v>300</v>
      </c>
      <c r="K4866">
        <v>1</v>
      </c>
      <c r="L4866" t="s">
        <v>273</v>
      </c>
      <c r="M4866">
        <v>-10</v>
      </c>
      <c r="N4866" t="s">
        <v>459</v>
      </c>
      <c r="O4866" t="s">
        <v>170</v>
      </c>
      <c r="P4866" t="s">
        <v>445</v>
      </c>
      <c r="R4866">
        <v>97.2</v>
      </c>
    </row>
    <row r="4867" spans="1:18">
      <c r="A4867" t="s">
        <v>2</v>
      </c>
      <c r="B4867">
        <v>23</v>
      </c>
      <c r="C4867" t="s">
        <v>100</v>
      </c>
      <c r="D4867" t="s">
        <v>276</v>
      </c>
      <c r="E4867" t="s">
        <v>443</v>
      </c>
      <c r="F4867" t="s">
        <v>174</v>
      </c>
      <c r="G4867" t="s">
        <v>238</v>
      </c>
      <c r="H4867" t="s">
        <v>13</v>
      </c>
      <c r="I4867" t="s">
        <v>404</v>
      </c>
      <c r="J4867" t="s">
        <v>301</v>
      </c>
      <c r="K4867">
        <v>1</v>
      </c>
      <c r="L4867" t="s">
        <v>273</v>
      </c>
      <c r="M4867">
        <v>-10</v>
      </c>
      <c r="N4867" t="s">
        <v>459</v>
      </c>
      <c r="O4867" t="s">
        <v>170</v>
      </c>
      <c r="P4867" t="s">
        <v>445</v>
      </c>
      <c r="R4867">
        <v>97.9</v>
      </c>
    </row>
    <row r="4868" spans="1:18">
      <c r="A4868" t="s">
        <v>2</v>
      </c>
      <c r="B4868">
        <v>23</v>
      </c>
      <c r="C4868" t="s">
        <v>100</v>
      </c>
      <c r="D4868" t="s">
        <v>276</v>
      </c>
      <c r="E4868" t="s">
        <v>443</v>
      </c>
      <c r="F4868" t="s">
        <v>174</v>
      </c>
      <c r="G4868" t="s">
        <v>238</v>
      </c>
      <c r="H4868" t="s">
        <v>25</v>
      </c>
      <c r="I4868" t="s">
        <v>404</v>
      </c>
      <c r="J4868" t="s">
        <v>302</v>
      </c>
      <c r="K4868">
        <v>1</v>
      </c>
      <c r="L4868" t="s">
        <v>273</v>
      </c>
      <c r="M4868">
        <v>-10</v>
      </c>
      <c r="N4868" t="s">
        <v>459</v>
      </c>
      <c r="O4868" t="s">
        <v>170</v>
      </c>
      <c r="P4868" t="s">
        <v>445</v>
      </c>
      <c r="R4868">
        <v>96.8</v>
      </c>
    </row>
    <row r="4869" spans="1:18">
      <c r="A4869" t="s">
        <v>2</v>
      </c>
      <c r="B4869">
        <v>23</v>
      </c>
      <c r="C4869" t="s">
        <v>100</v>
      </c>
      <c r="D4869" t="s">
        <v>276</v>
      </c>
      <c r="E4869" t="s">
        <v>443</v>
      </c>
      <c r="F4869" t="s">
        <v>174</v>
      </c>
      <c r="G4869" t="s">
        <v>238</v>
      </c>
      <c r="H4869" t="s">
        <v>16</v>
      </c>
      <c r="I4869" t="s">
        <v>404</v>
      </c>
      <c r="J4869" t="s">
        <v>303</v>
      </c>
      <c r="K4869">
        <v>1</v>
      </c>
      <c r="L4869" t="s">
        <v>273</v>
      </c>
      <c r="M4869">
        <v>-10</v>
      </c>
      <c r="N4869" t="s">
        <v>459</v>
      </c>
      <c r="O4869" t="s">
        <v>170</v>
      </c>
      <c r="P4869" t="s">
        <v>445</v>
      </c>
      <c r="R4869">
        <v>97.6</v>
      </c>
    </row>
    <row r="4870" spans="1:18">
      <c r="A4870" t="s">
        <v>2</v>
      </c>
      <c r="B4870">
        <v>23</v>
      </c>
      <c r="C4870" t="s">
        <v>100</v>
      </c>
      <c r="D4870" t="s">
        <v>276</v>
      </c>
      <c r="E4870" t="s">
        <v>443</v>
      </c>
      <c r="F4870" t="s">
        <v>174</v>
      </c>
      <c r="G4870" t="s">
        <v>238</v>
      </c>
      <c r="H4870" t="s">
        <v>5</v>
      </c>
      <c r="I4870" t="s">
        <v>404</v>
      </c>
      <c r="J4870" t="s">
        <v>304</v>
      </c>
      <c r="K4870">
        <v>1</v>
      </c>
      <c r="L4870" t="s">
        <v>273</v>
      </c>
      <c r="M4870">
        <v>-10</v>
      </c>
      <c r="N4870" t="s">
        <v>459</v>
      </c>
      <c r="O4870" t="s">
        <v>170</v>
      </c>
      <c r="P4870" t="s">
        <v>445</v>
      </c>
      <c r="R4870">
        <v>97.3</v>
      </c>
    </row>
    <row r="4871" spans="1:18">
      <c r="A4871" t="s">
        <v>2</v>
      </c>
      <c r="B4871">
        <v>23</v>
      </c>
      <c r="C4871" t="s">
        <v>100</v>
      </c>
      <c r="D4871" t="s">
        <v>276</v>
      </c>
      <c r="E4871" t="s">
        <v>443</v>
      </c>
      <c r="F4871" t="s">
        <v>174</v>
      </c>
      <c r="G4871" t="s">
        <v>238</v>
      </c>
      <c r="H4871" t="s">
        <v>7</v>
      </c>
      <c r="I4871" t="s">
        <v>404</v>
      </c>
      <c r="J4871" t="s">
        <v>305</v>
      </c>
      <c r="K4871">
        <v>1</v>
      </c>
      <c r="L4871" t="s">
        <v>273</v>
      </c>
      <c r="M4871">
        <v>-10</v>
      </c>
      <c r="N4871" t="s">
        <v>459</v>
      </c>
      <c r="O4871" t="s">
        <v>170</v>
      </c>
      <c r="P4871" t="s">
        <v>445</v>
      </c>
      <c r="R4871">
        <v>97.1</v>
      </c>
    </row>
    <row r="4872" spans="1:18">
      <c r="A4872" t="s">
        <v>2</v>
      </c>
      <c r="B4872">
        <v>23</v>
      </c>
      <c r="C4872" t="s">
        <v>100</v>
      </c>
      <c r="D4872" t="s">
        <v>276</v>
      </c>
      <c r="E4872" t="s">
        <v>443</v>
      </c>
      <c r="F4872" t="s">
        <v>174</v>
      </c>
      <c r="G4872" t="s">
        <v>238</v>
      </c>
      <c r="H4872" t="s">
        <v>15</v>
      </c>
      <c r="I4872" t="s">
        <v>404</v>
      </c>
      <c r="J4872" t="s">
        <v>306</v>
      </c>
      <c r="K4872">
        <v>1</v>
      </c>
      <c r="L4872" t="s">
        <v>273</v>
      </c>
      <c r="M4872">
        <v>-10</v>
      </c>
      <c r="N4872" t="s">
        <v>459</v>
      </c>
      <c r="O4872" t="s">
        <v>170</v>
      </c>
      <c r="P4872" t="s">
        <v>445</v>
      </c>
      <c r="R4872">
        <v>98.8</v>
      </c>
    </row>
    <row r="4873" spans="1:18">
      <c r="A4873" t="s">
        <v>2</v>
      </c>
      <c r="B4873">
        <v>23</v>
      </c>
      <c r="C4873" t="s">
        <v>100</v>
      </c>
      <c r="D4873" t="s">
        <v>276</v>
      </c>
      <c r="E4873" t="s">
        <v>443</v>
      </c>
      <c r="F4873" t="s">
        <v>174</v>
      </c>
      <c r="G4873" t="s">
        <v>238</v>
      </c>
      <c r="H4873" t="s">
        <v>19</v>
      </c>
      <c r="I4873" t="s">
        <v>404</v>
      </c>
      <c r="J4873" t="s">
        <v>307</v>
      </c>
      <c r="K4873">
        <v>1</v>
      </c>
      <c r="L4873" t="s">
        <v>273</v>
      </c>
      <c r="M4873">
        <v>-10</v>
      </c>
      <c r="N4873" t="s">
        <v>459</v>
      </c>
      <c r="O4873" t="s">
        <v>170</v>
      </c>
      <c r="P4873" t="s">
        <v>445</v>
      </c>
      <c r="R4873">
        <v>96.8</v>
      </c>
    </row>
    <row r="4874" spans="1:18">
      <c r="A4874" t="s">
        <v>2</v>
      </c>
      <c r="B4874">
        <v>23</v>
      </c>
      <c r="C4874" t="s">
        <v>100</v>
      </c>
      <c r="D4874" t="s">
        <v>276</v>
      </c>
      <c r="E4874" t="s">
        <v>443</v>
      </c>
      <c r="F4874" t="s">
        <v>174</v>
      </c>
      <c r="G4874" t="s">
        <v>238</v>
      </c>
      <c r="H4874" t="s">
        <v>14</v>
      </c>
      <c r="I4874" t="s">
        <v>404</v>
      </c>
      <c r="J4874" t="s">
        <v>308</v>
      </c>
      <c r="K4874">
        <v>1</v>
      </c>
      <c r="L4874" t="s">
        <v>273</v>
      </c>
      <c r="M4874">
        <v>-10</v>
      </c>
      <c r="N4874" t="s">
        <v>459</v>
      </c>
      <c r="O4874" t="s">
        <v>170</v>
      </c>
      <c r="P4874" t="s">
        <v>445</v>
      </c>
      <c r="R4874">
        <v>97.4</v>
      </c>
    </row>
    <row r="4875" spans="1:18">
      <c r="A4875" t="s">
        <v>2</v>
      </c>
      <c r="B4875">
        <v>23</v>
      </c>
      <c r="C4875" t="s">
        <v>100</v>
      </c>
      <c r="D4875" t="s">
        <v>276</v>
      </c>
      <c r="E4875" t="s">
        <v>443</v>
      </c>
      <c r="F4875" t="s">
        <v>174</v>
      </c>
      <c r="G4875" t="s">
        <v>238</v>
      </c>
      <c r="H4875" t="s">
        <v>10</v>
      </c>
      <c r="I4875" t="s">
        <v>404</v>
      </c>
      <c r="J4875" t="s">
        <v>309</v>
      </c>
      <c r="K4875">
        <v>1</v>
      </c>
      <c r="L4875" t="s">
        <v>273</v>
      </c>
      <c r="M4875">
        <v>-10</v>
      </c>
      <c r="N4875" t="s">
        <v>459</v>
      </c>
      <c r="O4875" t="s">
        <v>170</v>
      </c>
      <c r="P4875" t="s">
        <v>445</v>
      </c>
      <c r="R4875">
        <v>96.7</v>
      </c>
    </row>
    <row r="4876" spans="1:18">
      <c r="A4876" t="s">
        <v>2</v>
      </c>
      <c r="B4876">
        <v>23</v>
      </c>
      <c r="C4876" t="s">
        <v>100</v>
      </c>
      <c r="D4876" t="s">
        <v>276</v>
      </c>
      <c r="E4876" t="s">
        <v>443</v>
      </c>
      <c r="F4876" t="s">
        <v>174</v>
      </c>
      <c r="G4876" t="s">
        <v>238</v>
      </c>
      <c r="H4876" t="s">
        <v>93</v>
      </c>
      <c r="I4876" t="s">
        <v>173</v>
      </c>
      <c r="J4876" t="s">
        <v>310</v>
      </c>
      <c r="K4876">
        <v>1</v>
      </c>
      <c r="L4876" t="s">
        <v>273</v>
      </c>
      <c r="M4876">
        <v>-10</v>
      </c>
      <c r="N4876" t="s">
        <v>459</v>
      </c>
      <c r="O4876" t="s">
        <v>170</v>
      </c>
      <c r="P4876" t="s">
        <v>445</v>
      </c>
      <c r="R4876">
        <v>96.7</v>
      </c>
    </row>
    <row r="4877" spans="1:18">
      <c r="A4877" t="s">
        <v>2</v>
      </c>
      <c r="B4877">
        <v>23</v>
      </c>
      <c r="C4877" t="s">
        <v>100</v>
      </c>
      <c r="D4877" t="s">
        <v>276</v>
      </c>
      <c r="E4877" t="s">
        <v>443</v>
      </c>
      <c r="F4877" t="s">
        <v>174</v>
      </c>
      <c r="G4877" t="s">
        <v>238</v>
      </c>
      <c r="H4877" t="s">
        <v>22</v>
      </c>
      <c r="I4877" t="s">
        <v>404</v>
      </c>
      <c r="J4877" t="s">
        <v>265</v>
      </c>
      <c r="K4877">
        <v>1</v>
      </c>
      <c r="L4877" t="s">
        <v>273</v>
      </c>
      <c r="M4877">
        <v>-11</v>
      </c>
      <c r="N4877" t="s">
        <v>460</v>
      </c>
      <c r="O4877" t="s">
        <v>170</v>
      </c>
      <c r="P4877" t="s">
        <v>445</v>
      </c>
      <c r="R4877">
        <v>94.2</v>
      </c>
    </row>
    <row r="4878" spans="1:18">
      <c r="A4878" t="s">
        <v>2</v>
      </c>
      <c r="B4878">
        <v>23</v>
      </c>
      <c r="C4878" t="s">
        <v>100</v>
      </c>
      <c r="D4878" t="s">
        <v>276</v>
      </c>
      <c r="E4878" t="s">
        <v>443</v>
      </c>
      <c r="F4878" t="s">
        <v>174</v>
      </c>
      <c r="G4878" t="s">
        <v>238</v>
      </c>
      <c r="H4878" t="s">
        <v>24</v>
      </c>
      <c r="I4878" t="s">
        <v>404</v>
      </c>
      <c r="J4878" t="s">
        <v>266</v>
      </c>
      <c r="K4878">
        <v>1</v>
      </c>
      <c r="L4878" t="s">
        <v>273</v>
      </c>
      <c r="M4878">
        <v>-11</v>
      </c>
      <c r="N4878" t="s">
        <v>460</v>
      </c>
      <c r="O4878" t="s">
        <v>170</v>
      </c>
      <c r="P4878" t="s">
        <v>445</v>
      </c>
      <c r="R4878">
        <v>93.2</v>
      </c>
    </row>
    <row r="4879" spans="1:18">
      <c r="A4879" t="s">
        <v>2</v>
      </c>
      <c r="B4879">
        <v>23</v>
      </c>
      <c r="C4879" t="s">
        <v>100</v>
      </c>
      <c r="D4879" t="s">
        <v>276</v>
      </c>
      <c r="E4879" t="s">
        <v>443</v>
      </c>
      <c r="F4879" t="s">
        <v>174</v>
      </c>
      <c r="G4879" t="s">
        <v>238</v>
      </c>
      <c r="H4879" t="s">
        <v>23</v>
      </c>
      <c r="I4879" t="s">
        <v>404</v>
      </c>
      <c r="J4879" t="s">
        <v>267</v>
      </c>
      <c r="K4879">
        <v>1</v>
      </c>
      <c r="L4879" t="s">
        <v>273</v>
      </c>
      <c r="M4879">
        <v>-11</v>
      </c>
      <c r="N4879" t="s">
        <v>460</v>
      </c>
      <c r="O4879" t="s">
        <v>170</v>
      </c>
      <c r="P4879" t="s">
        <v>445</v>
      </c>
      <c r="R4879">
        <v>98</v>
      </c>
    </row>
    <row r="4880" spans="1:18">
      <c r="A4880" t="s">
        <v>2</v>
      </c>
      <c r="B4880">
        <v>23</v>
      </c>
      <c r="C4880" t="s">
        <v>100</v>
      </c>
      <c r="D4880" t="s">
        <v>276</v>
      </c>
      <c r="E4880" t="s">
        <v>443</v>
      </c>
      <c r="F4880" t="s">
        <v>174</v>
      </c>
      <c r="G4880" t="s">
        <v>238</v>
      </c>
      <c r="H4880" t="s">
        <v>18</v>
      </c>
      <c r="I4880" t="s">
        <v>404</v>
      </c>
      <c r="J4880" t="s">
        <v>268</v>
      </c>
      <c r="K4880">
        <v>1</v>
      </c>
      <c r="L4880" t="s">
        <v>273</v>
      </c>
      <c r="M4880">
        <v>-11</v>
      </c>
      <c r="N4880" t="s">
        <v>460</v>
      </c>
      <c r="O4880" t="s">
        <v>170</v>
      </c>
      <c r="P4880" t="s">
        <v>445</v>
      </c>
      <c r="R4880">
        <v>97.5</v>
      </c>
    </row>
    <row r="4881" spans="1:18">
      <c r="A4881" t="s">
        <v>2</v>
      </c>
      <c r="B4881">
        <v>23</v>
      </c>
      <c r="C4881" t="s">
        <v>100</v>
      </c>
      <c r="D4881" t="s">
        <v>276</v>
      </c>
      <c r="E4881" t="s">
        <v>443</v>
      </c>
      <c r="F4881" t="s">
        <v>174</v>
      </c>
      <c r="G4881" t="s">
        <v>238</v>
      </c>
      <c r="H4881" t="s">
        <v>20</v>
      </c>
      <c r="I4881" t="s">
        <v>404</v>
      </c>
      <c r="J4881" t="s">
        <v>269</v>
      </c>
      <c r="K4881">
        <v>1</v>
      </c>
      <c r="L4881" t="s">
        <v>273</v>
      </c>
      <c r="M4881">
        <v>-11</v>
      </c>
      <c r="N4881" t="s">
        <v>460</v>
      </c>
      <c r="O4881" t="s">
        <v>170</v>
      </c>
      <c r="P4881" t="s">
        <v>445</v>
      </c>
      <c r="R4881">
        <v>98.2</v>
      </c>
    </row>
    <row r="4882" spans="1:18">
      <c r="A4882" t="s">
        <v>2</v>
      </c>
      <c r="B4882">
        <v>23</v>
      </c>
      <c r="C4882" t="s">
        <v>100</v>
      </c>
      <c r="D4882" t="s">
        <v>276</v>
      </c>
      <c r="E4882" t="s">
        <v>443</v>
      </c>
      <c r="F4882" t="s">
        <v>174</v>
      </c>
      <c r="G4882" t="s">
        <v>238</v>
      </c>
      <c r="H4882" t="s">
        <v>9</v>
      </c>
      <c r="I4882" t="s">
        <v>404</v>
      </c>
      <c r="J4882" t="s">
        <v>270</v>
      </c>
      <c r="K4882">
        <v>1</v>
      </c>
      <c r="L4882" t="s">
        <v>273</v>
      </c>
      <c r="M4882">
        <v>-11</v>
      </c>
      <c r="N4882" t="s">
        <v>460</v>
      </c>
      <c r="O4882" t="s">
        <v>170</v>
      </c>
      <c r="P4882" t="s">
        <v>445</v>
      </c>
      <c r="R4882">
        <v>97.9</v>
      </c>
    </row>
    <row r="4883" spans="1:18">
      <c r="A4883" t="s">
        <v>2</v>
      </c>
      <c r="B4883">
        <v>23</v>
      </c>
      <c r="C4883" t="s">
        <v>100</v>
      </c>
      <c r="D4883" t="s">
        <v>276</v>
      </c>
      <c r="E4883" t="s">
        <v>443</v>
      </c>
      <c r="F4883" t="s">
        <v>174</v>
      </c>
      <c r="G4883" t="s">
        <v>238</v>
      </c>
      <c r="H4883" t="s">
        <v>21</v>
      </c>
      <c r="I4883" t="s">
        <v>404</v>
      </c>
      <c r="J4883" t="s">
        <v>271</v>
      </c>
      <c r="K4883">
        <v>1</v>
      </c>
      <c r="L4883" t="s">
        <v>273</v>
      </c>
      <c r="M4883">
        <v>-11</v>
      </c>
      <c r="N4883" t="s">
        <v>460</v>
      </c>
      <c r="O4883" t="s">
        <v>170</v>
      </c>
      <c r="P4883" t="s">
        <v>445</v>
      </c>
      <c r="R4883">
        <v>97.9</v>
      </c>
    </row>
    <row r="4884" spans="1:18">
      <c r="A4884" t="s">
        <v>2</v>
      </c>
      <c r="B4884">
        <v>23</v>
      </c>
      <c r="C4884" t="s">
        <v>100</v>
      </c>
      <c r="D4884" t="s">
        <v>276</v>
      </c>
      <c r="E4884" t="s">
        <v>443</v>
      </c>
      <c r="F4884" t="s">
        <v>174</v>
      </c>
      <c r="G4884" t="s">
        <v>238</v>
      </c>
      <c r="H4884" t="s">
        <v>6</v>
      </c>
      <c r="I4884" t="s">
        <v>404</v>
      </c>
      <c r="J4884" t="s">
        <v>272</v>
      </c>
      <c r="K4884">
        <v>1</v>
      </c>
      <c r="L4884" t="s">
        <v>273</v>
      </c>
      <c r="M4884">
        <v>-11</v>
      </c>
      <c r="N4884" t="s">
        <v>460</v>
      </c>
      <c r="O4884" t="s">
        <v>170</v>
      </c>
      <c r="P4884" t="s">
        <v>445</v>
      </c>
      <c r="R4884">
        <v>97.1</v>
      </c>
    </row>
    <row r="4885" spans="1:18">
      <c r="A4885" t="s">
        <v>2</v>
      </c>
      <c r="B4885">
        <v>23</v>
      </c>
      <c r="C4885" t="s">
        <v>100</v>
      </c>
      <c r="D4885" t="s">
        <v>276</v>
      </c>
      <c r="E4885" t="s">
        <v>443</v>
      </c>
      <c r="F4885" t="s">
        <v>174</v>
      </c>
      <c r="G4885" t="s">
        <v>238</v>
      </c>
      <c r="H4885" t="s">
        <v>4</v>
      </c>
      <c r="I4885" t="s">
        <v>404</v>
      </c>
      <c r="J4885" t="s">
        <v>297</v>
      </c>
      <c r="K4885">
        <v>1</v>
      </c>
      <c r="L4885" t="s">
        <v>273</v>
      </c>
      <c r="M4885">
        <v>-11</v>
      </c>
      <c r="N4885" t="s">
        <v>460</v>
      </c>
      <c r="O4885" t="s">
        <v>170</v>
      </c>
      <c r="P4885" t="s">
        <v>445</v>
      </c>
      <c r="R4885">
        <v>97.9</v>
      </c>
    </row>
    <row r="4886" spans="1:18">
      <c r="A4886" t="s">
        <v>2</v>
      </c>
      <c r="B4886">
        <v>23</v>
      </c>
      <c r="C4886" t="s">
        <v>100</v>
      </c>
      <c r="D4886" t="s">
        <v>276</v>
      </c>
      <c r="E4886" t="s">
        <v>443</v>
      </c>
      <c r="F4886" t="s">
        <v>174</v>
      </c>
      <c r="G4886" t="s">
        <v>238</v>
      </c>
      <c r="H4886" t="s">
        <v>11</v>
      </c>
      <c r="I4886" t="s">
        <v>404</v>
      </c>
      <c r="J4886" t="s">
        <v>298</v>
      </c>
      <c r="K4886">
        <v>1</v>
      </c>
      <c r="L4886" t="s">
        <v>273</v>
      </c>
      <c r="M4886">
        <v>-11</v>
      </c>
      <c r="N4886" t="s">
        <v>460</v>
      </c>
      <c r="O4886" t="s">
        <v>170</v>
      </c>
      <c r="P4886" t="s">
        <v>445</v>
      </c>
      <c r="R4886">
        <v>96.2</v>
      </c>
    </row>
    <row r="4887" spans="1:18">
      <c r="A4887" t="s">
        <v>2</v>
      </c>
      <c r="B4887">
        <v>23</v>
      </c>
      <c r="C4887" t="s">
        <v>100</v>
      </c>
      <c r="D4887" t="s">
        <v>276</v>
      </c>
      <c r="E4887" t="s">
        <v>443</v>
      </c>
      <c r="F4887" t="s">
        <v>174</v>
      </c>
      <c r="G4887" t="s">
        <v>238</v>
      </c>
      <c r="H4887" t="s">
        <v>8</v>
      </c>
      <c r="I4887" t="s">
        <v>404</v>
      </c>
      <c r="J4887" t="s">
        <v>299</v>
      </c>
      <c r="K4887">
        <v>1</v>
      </c>
      <c r="L4887" t="s">
        <v>273</v>
      </c>
      <c r="M4887">
        <v>-11</v>
      </c>
      <c r="N4887" t="s">
        <v>460</v>
      </c>
      <c r="O4887" t="s">
        <v>170</v>
      </c>
      <c r="P4887" t="s">
        <v>445</v>
      </c>
      <c r="R4887">
        <v>97.7</v>
      </c>
    </row>
    <row r="4888" spans="1:18">
      <c r="A4888" t="s">
        <v>2</v>
      </c>
      <c r="B4888">
        <v>23</v>
      </c>
      <c r="C4888" t="s">
        <v>100</v>
      </c>
      <c r="D4888" t="s">
        <v>276</v>
      </c>
      <c r="E4888" t="s">
        <v>443</v>
      </c>
      <c r="F4888" t="s">
        <v>174</v>
      </c>
      <c r="G4888" t="s">
        <v>238</v>
      </c>
      <c r="H4888" t="s">
        <v>17</v>
      </c>
      <c r="I4888" t="s">
        <v>404</v>
      </c>
      <c r="J4888" t="s">
        <v>300</v>
      </c>
      <c r="K4888">
        <v>1</v>
      </c>
      <c r="L4888" t="s">
        <v>273</v>
      </c>
      <c r="M4888">
        <v>-11</v>
      </c>
      <c r="N4888" t="s">
        <v>460</v>
      </c>
      <c r="O4888" t="s">
        <v>170</v>
      </c>
      <c r="P4888" t="s">
        <v>445</v>
      </c>
      <c r="R4888">
        <v>97.1</v>
      </c>
    </row>
    <row r="4889" spans="1:18">
      <c r="A4889" t="s">
        <v>2</v>
      </c>
      <c r="B4889">
        <v>23</v>
      </c>
      <c r="C4889" t="s">
        <v>100</v>
      </c>
      <c r="D4889" t="s">
        <v>276</v>
      </c>
      <c r="E4889" t="s">
        <v>443</v>
      </c>
      <c r="F4889" t="s">
        <v>174</v>
      </c>
      <c r="G4889" t="s">
        <v>238</v>
      </c>
      <c r="H4889" t="s">
        <v>13</v>
      </c>
      <c r="I4889" t="s">
        <v>404</v>
      </c>
      <c r="J4889" t="s">
        <v>301</v>
      </c>
      <c r="K4889">
        <v>1</v>
      </c>
      <c r="L4889" t="s">
        <v>273</v>
      </c>
      <c r="M4889">
        <v>-11</v>
      </c>
      <c r="N4889" t="s">
        <v>460</v>
      </c>
      <c r="O4889" t="s">
        <v>170</v>
      </c>
      <c r="P4889" t="s">
        <v>445</v>
      </c>
      <c r="R4889">
        <v>97.5</v>
      </c>
    </row>
    <row r="4890" spans="1:18">
      <c r="A4890" t="s">
        <v>2</v>
      </c>
      <c r="B4890">
        <v>23</v>
      </c>
      <c r="C4890" t="s">
        <v>100</v>
      </c>
      <c r="D4890" t="s">
        <v>276</v>
      </c>
      <c r="E4890" t="s">
        <v>443</v>
      </c>
      <c r="F4890" t="s">
        <v>174</v>
      </c>
      <c r="G4890" t="s">
        <v>238</v>
      </c>
      <c r="H4890" t="s">
        <v>25</v>
      </c>
      <c r="I4890" t="s">
        <v>404</v>
      </c>
      <c r="J4890" t="s">
        <v>302</v>
      </c>
      <c r="K4890">
        <v>1</v>
      </c>
      <c r="L4890" t="s">
        <v>273</v>
      </c>
      <c r="M4890">
        <v>-11</v>
      </c>
      <c r="N4890" t="s">
        <v>460</v>
      </c>
      <c r="O4890" t="s">
        <v>170</v>
      </c>
      <c r="P4890" t="s">
        <v>445</v>
      </c>
      <c r="R4890">
        <v>95.6</v>
      </c>
    </row>
    <row r="4891" spans="1:18">
      <c r="A4891" t="s">
        <v>2</v>
      </c>
      <c r="B4891">
        <v>23</v>
      </c>
      <c r="C4891" t="s">
        <v>100</v>
      </c>
      <c r="D4891" t="s">
        <v>276</v>
      </c>
      <c r="E4891" t="s">
        <v>443</v>
      </c>
      <c r="F4891" t="s">
        <v>174</v>
      </c>
      <c r="G4891" t="s">
        <v>238</v>
      </c>
      <c r="H4891" t="s">
        <v>16</v>
      </c>
      <c r="I4891" t="s">
        <v>404</v>
      </c>
      <c r="J4891" t="s">
        <v>303</v>
      </c>
      <c r="K4891">
        <v>1</v>
      </c>
      <c r="L4891" t="s">
        <v>273</v>
      </c>
      <c r="M4891">
        <v>-11</v>
      </c>
      <c r="N4891" t="s">
        <v>460</v>
      </c>
      <c r="O4891" t="s">
        <v>170</v>
      </c>
      <c r="P4891" t="s">
        <v>445</v>
      </c>
      <c r="R4891">
        <v>97</v>
      </c>
    </row>
    <row r="4892" spans="1:18">
      <c r="A4892" t="s">
        <v>2</v>
      </c>
      <c r="B4892">
        <v>23</v>
      </c>
      <c r="C4892" t="s">
        <v>100</v>
      </c>
      <c r="D4892" t="s">
        <v>276</v>
      </c>
      <c r="E4892" t="s">
        <v>443</v>
      </c>
      <c r="F4892" t="s">
        <v>174</v>
      </c>
      <c r="G4892" t="s">
        <v>238</v>
      </c>
      <c r="H4892" t="s">
        <v>5</v>
      </c>
      <c r="I4892" t="s">
        <v>404</v>
      </c>
      <c r="J4892" t="s">
        <v>304</v>
      </c>
      <c r="K4892">
        <v>1</v>
      </c>
      <c r="L4892" t="s">
        <v>273</v>
      </c>
      <c r="M4892">
        <v>-11</v>
      </c>
      <c r="N4892" t="s">
        <v>460</v>
      </c>
      <c r="O4892" t="s">
        <v>170</v>
      </c>
      <c r="P4892" t="s">
        <v>445</v>
      </c>
      <c r="R4892">
        <v>97.6</v>
      </c>
    </row>
    <row r="4893" spans="1:18">
      <c r="A4893" t="s">
        <v>2</v>
      </c>
      <c r="B4893">
        <v>23</v>
      </c>
      <c r="C4893" t="s">
        <v>100</v>
      </c>
      <c r="D4893" t="s">
        <v>276</v>
      </c>
      <c r="E4893" t="s">
        <v>443</v>
      </c>
      <c r="F4893" t="s">
        <v>174</v>
      </c>
      <c r="G4893" t="s">
        <v>238</v>
      </c>
      <c r="H4893" t="s">
        <v>7</v>
      </c>
      <c r="I4893" t="s">
        <v>404</v>
      </c>
      <c r="J4893" t="s">
        <v>305</v>
      </c>
      <c r="K4893">
        <v>1</v>
      </c>
      <c r="L4893" t="s">
        <v>273</v>
      </c>
      <c r="M4893">
        <v>-11</v>
      </c>
      <c r="N4893" t="s">
        <v>460</v>
      </c>
      <c r="O4893" t="s">
        <v>170</v>
      </c>
      <c r="P4893" t="s">
        <v>445</v>
      </c>
      <c r="R4893">
        <v>97.8</v>
      </c>
    </row>
    <row r="4894" spans="1:18">
      <c r="A4894" t="s">
        <v>2</v>
      </c>
      <c r="B4894">
        <v>23</v>
      </c>
      <c r="C4894" t="s">
        <v>100</v>
      </c>
      <c r="D4894" t="s">
        <v>276</v>
      </c>
      <c r="E4894" t="s">
        <v>443</v>
      </c>
      <c r="F4894" t="s">
        <v>174</v>
      </c>
      <c r="G4894" t="s">
        <v>238</v>
      </c>
      <c r="H4894" t="s">
        <v>15</v>
      </c>
      <c r="I4894" t="s">
        <v>404</v>
      </c>
      <c r="J4894" t="s">
        <v>306</v>
      </c>
      <c r="K4894">
        <v>1</v>
      </c>
      <c r="L4894" t="s">
        <v>273</v>
      </c>
      <c r="M4894">
        <v>-11</v>
      </c>
      <c r="N4894" t="s">
        <v>460</v>
      </c>
      <c r="O4894" t="s">
        <v>170</v>
      </c>
      <c r="P4894" t="s">
        <v>445</v>
      </c>
      <c r="R4894">
        <v>98.1</v>
      </c>
    </row>
    <row r="4895" spans="1:18">
      <c r="A4895" t="s">
        <v>2</v>
      </c>
      <c r="B4895">
        <v>23</v>
      </c>
      <c r="C4895" t="s">
        <v>100</v>
      </c>
      <c r="D4895" t="s">
        <v>276</v>
      </c>
      <c r="E4895" t="s">
        <v>443</v>
      </c>
      <c r="F4895" t="s">
        <v>174</v>
      </c>
      <c r="G4895" t="s">
        <v>238</v>
      </c>
      <c r="H4895" t="s">
        <v>19</v>
      </c>
      <c r="I4895" t="s">
        <v>404</v>
      </c>
      <c r="J4895" t="s">
        <v>307</v>
      </c>
      <c r="K4895">
        <v>1</v>
      </c>
      <c r="L4895" t="s">
        <v>273</v>
      </c>
      <c r="M4895">
        <v>-11</v>
      </c>
      <c r="N4895" t="s">
        <v>460</v>
      </c>
      <c r="O4895" t="s">
        <v>170</v>
      </c>
      <c r="P4895" t="s">
        <v>445</v>
      </c>
      <c r="R4895">
        <v>96.1</v>
      </c>
    </row>
    <row r="4896" spans="1:18">
      <c r="A4896" t="s">
        <v>2</v>
      </c>
      <c r="B4896">
        <v>23</v>
      </c>
      <c r="C4896" t="s">
        <v>100</v>
      </c>
      <c r="D4896" t="s">
        <v>276</v>
      </c>
      <c r="E4896" t="s">
        <v>443</v>
      </c>
      <c r="F4896" t="s">
        <v>174</v>
      </c>
      <c r="G4896" t="s">
        <v>238</v>
      </c>
      <c r="H4896" t="s">
        <v>14</v>
      </c>
      <c r="I4896" t="s">
        <v>404</v>
      </c>
      <c r="J4896" t="s">
        <v>308</v>
      </c>
      <c r="K4896">
        <v>1</v>
      </c>
      <c r="L4896" t="s">
        <v>273</v>
      </c>
      <c r="M4896">
        <v>-11</v>
      </c>
      <c r="N4896" t="s">
        <v>460</v>
      </c>
      <c r="O4896" t="s">
        <v>170</v>
      </c>
      <c r="P4896" t="s">
        <v>445</v>
      </c>
      <c r="R4896">
        <v>96.7</v>
      </c>
    </row>
    <row r="4897" spans="1:18">
      <c r="A4897" t="s">
        <v>2</v>
      </c>
      <c r="B4897">
        <v>23</v>
      </c>
      <c r="C4897" t="s">
        <v>100</v>
      </c>
      <c r="D4897" t="s">
        <v>276</v>
      </c>
      <c r="E4897" t="s">
        <v>443</v>
      </c>
      <c r="F4897" t="s">
        <v>174</v>
      </c>
      <c r="G4897" t="s">
        <v>238</v>
      </c>
      <c r="H4897" t="s">
        <v>10</v>
      </c>
      <c r="I4897" t="s">
        <v>404</v>
      </c>
      <c r="J4897" t="s">
        <v>309</v>
      </c>
      <c r="K4897">
        <v>1</v>
      </c>
      <c r="L4897" t="s">
        <v>273</v>
      </c>
      <c r="M4897">
        <v>-11</v>
      </c>
      <c r="N4897" t="s">
        <v>460</v>
      </c>
      <c r="O4897" t="s">
        <v>170</v>
      </c>
      <c r="P4897" t="s">
        <v>445</v>
      </c>
      <c r="R4897">
        <v>96.1</v>
      </c>
    </row>
    <row r="4898" spans="1:18">
      <c r="A4898" t="s">
        <v>2</v>
      </c>
      <c r="B4898">
        <v>23</v>
      </c>
      <c r="C4898" t="s">
        <v>100</v>
      </c>
      <c r="D4898" t="s">
        <v>276</v>
      </c>
      <c r="E4898" t="s">
        <v>443</v>
      </c>
      <c r="F4898" t="s">
        <v>174</v>
      </c>
      <c r="G4898" t="s">
        <v>238</v>
      </c>
      <c r="H4898" t="s">
        <v>93</v>
      </c>
      <c r="I4898" t="s">
        <v>173</v>
      </c>
      <c r="J4898" t="s">
        <v>310</v>
      </c>
      <c r="K4898">
        <v>1</v>
      </c>
      <c r="L4898" t="s">
        <v>273</v>
      </c>
      <c r="M4898">
        <v>-11</v>
      </c>
      <c r="N4898" t="s">
        <v>460</v>
      </c>
      <c r="O4898" t="s">
        <v>170</v>
      </c>
      <c r="P4898" t="s">
        <v>445</v>
      </c>
      <c r="R4898">
        <v>96.2</v>
      </c>
    </row>
    <row r="4899" spans="1:18">
      <c r="A4899" t="s">
        <v>2</v>
      </c>
      <c r="B4899">
        <v>23</v>
      </c>
      <c r="C4899" t="s">
        <v>100</v>
      </c>
      <c r="D4899" t="s">
        <v>276</v>
      </c>
      <c r="E4899" t="s">
        <v>443</v>
      </c>
      <c r="F4899" t="s">
        <v>174</v>
      </c>
      <c r="G4899" t="s">
        <v>238</v>
      </c>
      <c r="H4899" t="s">
        <v>22</v>
      </c>
      <c r="I4899" t="s">
        <v>404</v>
      </c>
      <c r="J4899" t="s">
        <v>265</v>
      </c>
      <c r="K4899">
        <v>1</v>
      </c>
      <c r="L4899" t="s">
        <v>273</v>
      </c>
      <c r="M4899">
        <v>-12</v>
      </c>
      <c r="N4899" t="s">
        <v>461</v>
      </c>
      <c r="O4899" t="s">
        <v>170</v>
      </c>
      <c r="P4899" t="s">
        <v>445</v>
      </c>
      <c r="R4899">
        <v>94.5</v>
      </c>
    </row>
    <row r="4900" spans="1:18">
      <c r="A4900" t="s">
        <v>2</v>
      </c>
      <c r="B4900">
        <v>23</v>
      </c>
      <c r="C4900" t="s">
        <v>100</v>
      </c>
      <c r="D4900" t="s">
        <v>276</v>
      </c>
      <c r="E4900" t="s">
        <v>443</v>
      </c>
      <c r="F4900" t="s">
        <v>174</v>
      </c>
      <c r="G4900" t="s">
        <v>238</v>
      </c>
      <c r="H4900" t="s">
        <v>24</v>
      </c>
      <c r="I4900" t="s">
        <v>404</v>
      </c>
      <c r="J4900" t="s">
        <v>266</v>
      </c>
      <c r="K4900">
        <v>1</v>
      </c>
      <c r="L4900" t="s">
        <v>273</v>
      </c>
      <c r="M4900">
        <v>-12</v>
      </c>
      <c r="N4900" t="s">
        <v>461</v>
      </c>
      <c r="O4900" t="s">
        <v>170</v>
      </c>
      <c r="P4900" t="s">
        <v>445</v>
      </c>
      <c r="R4900">
        <v>93.1</v>
      </c>
    </row>
    <row r="4901" spans="1:18">
      <c r="A4901" t="s">
        <v>2</v>
      </c>
      <c r="B4901">
        <v>23</v>
      </c>
      <c r="C4901" t="s">
        <v>100</v>
      </c>
      <c r="D4901" t="s">
        <v>276</v>
      </c>
      <c r="E4901" t="s">
        <v>443</v>
      </c>
      <c r="F4901" t="s">
        <v>174</v>
      </c>
      <c r="G4901" t="s">
        <v>238</v>
      </c>
      <c r="H4901" t="s">
        <v>23</v>
      </c>
      <c r="I4901" t="s">
        <v>404</v>
      </c>
      <c r="J4901" t="s">
        <v>267</v>
      </c>
      <c r="K4901">
        <v>1</v>
      </c>
      <c r="L4901" t="s">
        <v>273</v>
      </c>
      <c r="M4901">
        <v>-12</v>
      </c>
      <c r="N4901" t="s">
        <v>461</v>
      </c>
      <c r="O4901" t="s">
        <v>170</v>
      </c>
      <c r="P4901" t="s">
        <v>445</v>
      </c>
      <c r="R4901">
        <v>97.8</v>
      </c>
    </row>
    <row r="4902" spans="1:18">
      <c r="A4902" t="s">
        <v>2</v>
      </c>
      <c r="B4902">
        <v>23</v>
      </c>
      <c r="C4902" t="s">
        <v>100</v>
      </c>
      <c r="D4902" t="s">
        <v>276</v>
      </c>
      <c r="E4902" t="s">
        <v>443</v>
      </c>
      <c r="F4902" t="s">
        <v>174</v>
      </c>
      <c r="G4902" t="s">
        <v>238</v>
      </c>
      <c r="H4902" t="s">
        <v>18</v>
      </c>
      <c r="I4902" t="s">
        <v>404</v>
      </c>
      <c r="J4902" t="s">
        <v>268</v>
      </c>
      <c r="K4902">
        <v>1</v>
      </c>
      <c r="L4902" t="s">
        <v>273</v>
      </c>
      <c r="M4902">
        <v>-12</v>
      </c>
      <c r="N4902" t="s">
        <v>461</v>
      </c>
      <c r="O4902" t="s">
        <v>170</v>
      </c>
      <c r="P4902" t="s">
        <v>445</v>
      </c>
      <c r="R4902">
        <v>97.5</v>
      </c>
    </row>
    <row r="4903" spans="1:18">
      <c r="A4903" t="s">
        <v>2</v>
      </c>
      <c r="B4903">
        <v>23</v>
      </c>
      <c r="C4903" t="s">
        <v>100</v>
      </c>
      <c r="D4903" t="s">
        <v>276</v>
      </c>
      <c r="E4903" t="s">
        <v>443</v>
      </c>
      <c r="F4903" t="s">
        <v>174</v>
      </c>
      <c r="G4903" t="s">
        <v>238</v>
      </c>
      <c r="H4903" t="s">
        <v>20</v>
      </c>
      <c r="I4903" t="s">
        <v>404</v>
      </c>
      <c r="J4903" t="s">
        <v>269</v>
      </c>
      <c r="K4903">
        <v>1</v>
      </c>
      <c r="L4903" t="s">
        <v>273</v>
      </c>
      <c r="M4903">
        <v>-12</v>
      </c>
      <c r="N4903" t="s">
        <v>461</v>
      </c>
      <c r="O4903" t="s">
        <v>170</v>
      </c>
      <c r="P4903" t="s">
        <v>445</v>
      </c>
      <c r="R4903">
        <v>97.9</v>
      </c>
    </row>
    <row r="4904" spans="1:18">
      <c r="A4904" t="s">
        <v>2</v>
      </c>
      <c r="B4904">
        <v>23</v>
      </c>
      <c r="C4904" t="s">
        <v>100</v>
      </c>
      <c r="D4904" t="s">
        <v>276</v>
      </c>
      <c r="E4904" t="s">
        <v>443</v>
      </c>
      <c r="F4904" t="s">
        <v>174</v>
      </c>
      <c r="G4904" t="s">
        <v>238</v>
      </c>
      <c r="H4904" t="s">
        <v>9</v>
      </c>
      <c r="I4904" t="s">
        <v>404</v>
      </c>
      <c r="J4904" t="s">
        <v>270</v>
      </c>
      <c r="K4904">
        <v>1</v>
      </c>
      <c r="L4904" t="s">
        <v>273</v>
      </c>
      <c r="M4904">
        <v>-12</v>
      </c>
      <c r="N4904" t="s">
        <v>461</v>
      </c>
      <c r="O4904" t="s">
        <v>170</v>
      </c>
      <c r="P4904" t="s">
        <v>445</v>
      </c>
      <c r="R4904">
        <v>96.4</v>
      </c>
    </row>
    <row r="4905" spans="1:18">
      <c r="A4905" t="s">
        <v>2</v>
      </c>
      <c r="B4905">
        <v>23</v>
      </c>
      <c r="C4905" t="s">
        <v>100</v>
      </c>
      <c r="D4905" t="s">
        <v>276</v>
      </c>
      <c r="E4905" t="s">
        <v>443</v>
      </c>
      <c r="F4905" t="s">
        <v>174</v>
      </c>
      <c r="G4905" t="s">
        <v>238</v>
      </c>
      <c r="H4905" t="s">
        <v>21</v>
      </c>
      <c r="I4905" t="s">
        <v>404</v>
      </c>
      <c r="J4905" t="s">
        <v>271</v>
      </c>
      <c r="K4905">
        <v>1</v>
      </c>
      <c r="L4905" t="s">
        <v>273</v>
      </c>
      <c r="M4905">
        <v>-12</v>
      </c>
      <c r="N4905" t="s">
        <v>461</v>
      </c>
      <c r="O4905" t="s">
        <v>170</v>
      </c>
      <c r="P4905" t="s">
        <v>445</v>
      </c>
      <c r="R4905">
        <v>98.2</v>
      </c>
    </row>
    <row r="4906" spans="1:18">
      <c r="A4906" t="s">
        <v>2</v>
      </c>
      <c r="B4906">
        <v>23</v>
      </c>
      <c r="C4906" t="s">
        <v>100</v>
      </c>
      <c r="D4906" t="s">
        <v>276</v>
      </c>
      <c r="E4906" t="s">
        <v>443</v>
      </c>
      <c r="F4906" t="s">
        <v>174</v>
      </c>
      <c r="G4906" t="s">
        <v>238</v>
      </c>
      <c r="H4906" t="s">
        <v>6</v>
      </c>
      <c r="I4906" t="s">
        <v>404</v>
      </c>
      <c r="J4906" t="s">
        <v>272</v>
      </c>
      <c r="K4906">
        <v>1</v>
      </c>
      <c r="L4906" t="s">
        <v>273</v>
      </c>
      <c r="M4906">
        <v>-12</v>
      </c>
      <c r="N4906" t="s">
        <v>461</v>
      </c>
      <c r="O4906" t="s">
        <v>170</v>
      </c>
      <c r="P4906" t="s">
        <v>445</v>
      </c>
      <c r="R4906">
        <v>95.4</v>
      </c>
    </row>
    <row r="4907" spans="1:18">
      <c r="A4907" t="s">
        <v>2</v>
      </c>
      <c r="B4907">
        <v>23</v>
      </c>
      <c r="C4907" t="s">
        <v>100</v>
      </c>
      <c r="D4907" t="s">
        <v>276</v>
      </c>
      <c r="E4907" t="s">
        <v>443</v>
      </c>
      <c r="F4907" t="s">
        <v>174</v>
      </c>
      <c r="G4907" t="s">
        <v>238</v>
      </c>
      <c r="H4907" t="s">
        <v>4</v>
      </c>
      <c r="I4907" t="s">
        <v>404</v>
      </c>
      <c r="J4907" t="s">
        <v>297</v>
      </c>
      <c r="K4907">
        <v>1</v>
      </c>
      <c r="L4907" t="s">
        <v>273</v>
      </c>
      <c r="M4907">
        <v>-12</v>
      </c>
      <c r="N4907" t="s">
        <v>461</v>
      </c>
      <c r="O4907" t="s">
        <v>170</v>
      </c>
      <c r="P4907" t="s">
        <v>445</v>
      </c>
      <c r="R4907">
        <v>97.3</v>
      </c>
    </row>
    <row r="4908" spans="1:18">
      <c r="A4908" t="s">
        <v>2</v>
      </c>
      <c r="B4908">
        <v>23</v>
      </c>
      <c r="C4908" t="s">
        <v>100</v>
      </c>
      <c r="D4908" t="s">
        <v>276</v>
      </c>
      <c r="E4908" t="s">
        <v>443</v>
      </c>
      <c r="F4908" t="s">
        <v>174</v>
      </c>
      <c r="G4908" t="s">
        <v>238</v>
      </c>
      <c r="H4908" t="s">
        <v>11</v>
      </c>
      <c r="I4908" t="s">
        <v>404</v>
      </c>
      <c r="J4908" t="s">
        <v>298</v>
      </c>
      <c r="K4908">
        <v>1</v>
      </c>
      <c r="L4908" t="s">
        <v>273</v>
      </c>
      <c r="M4908">
        <v>-12</v>
      </c>
      <c r="N4908" t="s">
        <v>461</v>
      </c>
      <c r="O4908" t="s">
        <v>170</v>
      </c>
      <c r="P4908" t="s">
        <v>445</v>
      </c>
      <c r="R4908">
        <v>95.8</v>
      </c>
    </row>
    <row r="4909" spans="1:18">
      <c r="A4909" t="s">
        <v>2</v>
      </c>
      <c r="B4909">
        <v>23</v>
      </c>
      <c r="C4909" t="s">
        <v>100</v>
      </c>
      <c r="D4909" t="s">
        <v>276</v>
      </c>
      <c r="E4909" t="s">
        <v>443</v>
      </c>
      <c r="F4909" t="s">
        <v>174</v>
      </c>
      <c r="G4909" t="s">
        <v>238</v>
      </c>
      <c r="H4909" t="s">
        <v>8</v>
      </c>
      <c r="I4909" t="s">
        <v>404</v>
      </c>
      <c r="J4909" t="s">
        <v>299</v>
      </c>
      <c r="K4909">
        <v>1</v>
      </c>
      <c r="L4909" t="s">
        <v>273</v>
      </c>
      <c r="M4909">
        <v>-12</v>
      </c>
      <c r="N4909" t="s">
        <v>461</v>
      </c>
      <c r="O4909" t="s">
        <v>170</v>
      </c>
      <c r="P4909" t="s">
        <v>445</v>
      </c>
      <c r="R4909">
        <v>97.4</v>
      </c>
    </row>
    <row r="4910" spans="1:18">
      <c r="A4910" t="s">
        <v>2</v>
      </c>
      <c r="B4910">
        <v>23</v>
      </c>
      <c r="C4910" t="s">
        <v>100</v>
      </c>
      <c r="D4910" t="s">
        <v>276</v>
      </c>
      <c r="E4910" t="s">
        <v>443</v>
      </c>
      <c r="F4910" t="s">
        <v>174</v>
      </c>
      <c r="G4910" t="s">
        <v>238</v>
      </c>
      <c r="H4910" t="s">
        <v>17</v>
      </c>
      <c r="I4910" t="s">
        <v>404</v>
      </c>
      <c r="J4910" t="s">
        <v>300</v>
      </c>
      <c r="K4910">
        <v>1</v>
      </c>
      <c r="L4910" t="s">
        <v>273</v>
      </c>
      <c r="M4910">
        <v>-12</v>
      </c>
      <c r="N4910" t="s">
        <v>461</v>
      </c>
      <c r="O4910" t="s">
        <v>170</v>
      </c>
      <c r="P4910" t="s">
        <v>445</v>
      </c>
      <c r="R4910">
        <v>96.7</v>
      </c>
    </row>
    <row r="4911" spans="1:18">
      <c r="A4911" t="s">
        <v>2</v>
      </c>
      <c r="B4911">
        <v>23</v>
      </c>
      <c r="C4911" t="s">
        <v>100</v>
      </c>
      <c r="D4911" t="s">
        <v>276</v>
      </c>
      <c r="E4911" t="s">
        <v>443</v>
      </c>
      <c r="F4911" t="s">
        <v>174</v>
      </c>
      <c r="G4911" t="s">
        <v>238</v>
      </c>
      <c r="H4911" t="s">
        <v>13</v>
      </c>
      <c r="I4911" t="s">
        <v>404</v>
      </c>
      <c r="J4911" t="s">
        <v>301</v>
      </c>
      <c r="K4911">
        <v>1</v>
      </c>
      <c r="L4911" t="s">
        <v>273</v>
      </c>
      <c r="M4911">
        <v>-12</v>
      </c>
      <c r="N4911" t="s">
        <v>461</v>
      </c>
      <c r="O4911" t="s">
        <v>170</v>
      </c>
      <c r="P4911" t="s">
        <v>445</v>
      </c>
      <c r="R4911">
        <v>97.7</v>
      </c>
    </row>
    <row r="4912" spans="1:18">
      <c r="A4912" t="s">
        <v>2</v>
      </c>
      <c r="B4912">
        <v>23</v>
      </c>
      <c r="C4912" t="s">
        <v>100</v>
      </c>
      <c r="D4912" t="s">
        <v>276</v>
      </c>
      <c r="E4912" t="s">
        <v>443</v>
      </c>
      <c r="F4912" t="s">
        <v>174</v>
      </c>
      <c r="G4912" t="s">
        <v>238</v>
      </c>
      <c r="H4912" t="s">
        <v>25</v>
      </c>
      <c r="I4912" t="s">
        <v>404</v>
      </c>
      <c r="J4912" t="s">
        <v>302</v>
      </c>
      <c r="K4912">
        <v>1</v>
      </c>
      <c r="L4912" t="s">
        <v>273</v>
      </c>
      <c r="M4912">
        <v>-12</v>
      </c>
      <c r="N4912" t="s">
        <v>461</v>
      </c>
      <c r="O4912" t="s">
        <v>170</v>
      </c>
      <c r="P4912" t="s">
        <v>445</v>
      </c>
      <c r="R4912">
        <v>97.9</v>
      </c>
    </row>
    <row r="4913" spans="1:18">
      <c r="A4913" t="s">
        <v>2</v>
      </c>
      <c r="B4913">
        <v>23</v>
      </c>
      <c r="C4913" t="s">
        <v>100</v>
      </c>
      <c r="D4913" t="s">
        <v>276</v>
      </c>
      <c r="E4913" t="s">
        <v>443</v>
      </c>
      <c r="F4913" t="s">
        <v>174</v>
      </c>
      <c r="G4913" t="s">
        <v>238</v>
      </c>
      <c r="H4913" t="s">
        <v>16</v>
      </c>
      <c r="I4913" t="s">
        <v>404</v>
      </c>
      <c r="J4913" t="s">
        <v>303</v>
      </c>
      <c r="K4913">
        <v>1</v>
      </c>
      <c r="L4913" t="s">
        <v>273</v>
      </c>
      <c r="M4913">
        <v>-12</v>
      </c>
      <c r="N4913" t="s">
        <v>461</v>
      </c>
      <c r="O4913" t="s">
        <v>170</v>
      </c>
      <c r="P4913" t="s">
        <v>445</v>
      </c>
      <c r="R4913">
        <v>97.2</v>
      </c>
    </row>
    <row r="4914" spans="1:18">
      <c r="A4914" t="s">
        <v>2</v>
      </c>
      <c r="B4914">
        <v>23</v>
      </c>
      <c r="C4914" t="s">
        <v>100</v>
      </c>
      <c r="D4914" t="s">
        <v>276</v>
      </c>
      <c r="E4914" t="s">
        <v>443</v>
      </c>
      <c r="F4914" t="s">
        <v>174</v>
      </c>
      <c r="G4914" t="s">
        <v>238</v>
      </c>
      <c r="H4914" t="s">
        <v>5</v>
      </c>
      <c r="I4914" t="s">
        <v>404</v>
      </c>
      <c r="J4914" t="s">
        <v>304</v>
      </c>
      <c r="K4914">
        <v>1</v>
      </c>
      <c r="L4914" t="s">
        <v>273</v>
      </c>
      <c r="M4914">
        <v>-12</v>
      </c>
      <c r="N4914" t="s">
        <v>461</v>
      </c>
      <c r="O4914" t="s">
        <v>170</v>
      </c>
      <c r="P4914" t="s">
        <v>445</v>
      </c>
      <c r="R4914">
        <v>97.6</v>
      </c>
    </row>
    <row r="4915" spans="1:18">
      <c r="A4915" t="s">
        <v>2</v>
      </c>
      <c r="B4915">
        <v>23</v>
      </c>
      <c r="C4915" t="s">
        <v>100</v>
      </c>
      <c r="D4915" t="s">
        <v>276</v>
      </c>
      <c r="E4915" t="s">
        <v>443</v>
      </c>
      <c r="F4915" t="s">
        <v>174</v>
      </c>
      <c r="G4915" t="s">
        <v>238</v>
      </c>
      <c r="H4915" t="s">
        <v>7</v>
      </c>
      <c r="I4915" t="s">
        <v>404</v>
      </c>
      <c r="J4915" t="s">
        <v>305</v>
      </c>
      <c r="K4915">
        <v>1</v>
      </c>
      <c r="L4915" t="s">
        <v>273</v>
      </c>
      <c r="M4915">
        <v>-12</v>
      </c>
      <c r="N4915" t="s">
        <v>461</v>
      </c>
      <c r="O4915" t="s">
        <v>170</v>
      </c>
      <c r="P4915" t="s">
        <v>445</v>
      </c>
      <c r="R4915">
        <v>97</v>
      </c>
    </row>
    <row r="4916" spans="1:18">
      <c r="A4916" t="s">
        <v>2</v>
      </c>
      <c r="B4916">
        <v>23</v>
      </c>
      <c r="C4916" t="s">
        <v>100</v>
      </c>
      <c r="D4916" t="s">
        <v>276</v>
      </c>
      <c r="E4916" t="s">
        <v>443</v>
      </c>
      <c r="F4916" t="s">
        <v>174</v>
      </c>
      <c r="G4916" t="s">
        <v>238</v>
      </c>
      <c r="H4916" t="s">
        <v>15</v>
      </c>
      <c r="I4916" t="s">
        <v>404</v>
      </c>
      <c r="J4916" t="s">
        <v>306</v>
      </c>
      <c r="K4916">
        <v>1</v>
      </c>
      <c r="L4916" t="s">
        <v>273</v>
      </c>
      <c r="M4916">
        <v>-12</v>
      </c>
      <c r="N4916" t="s">
        <v>461</v>
      </c>
      <c r="O4916" t="s">
        <v>170</v>
      </c>
      <c r="P4916" t="s">
        <v>445</v>
      </c>
      <c r="R4916">
        <v>98.1</v>
      </c>
    </row>
    <row r="4917" spans="1:18">
      <c r="A4917" t="s">
        <v>2</v>
      </c>
      <c r="B4917">
        <v>23</v>
      </c>
      <c r="C4917" t="s">
        <v>100</v>
      </c>
      <c r="D4917" t="s">
        <v>276</v>
      </c>
      <c r="E4917" t="s">
        <v>443</v>
      </c>
      <c r="F4917" t="s">
        <v>174</v>
      </c>
      <c r="G4917" t="s">
        <v>238</v>
      </c>
      <c r="H4917" t="s">
        <v>19</v>
      </c>
      <c r="I4917" t="s">
        <v>404</v>
      </c>
      <c r="J4917" t="s">
        <v>307</v>
      </c>
      <c r="K4917">
        <v>1</v>
      </c>
      <c r="L4917" t="s">
        <v>273</v>
      </c>
      <c r="M4917">
        <v>-12</v>
      </c>
      <c r="N4917" t="s">
        <v>461</v>
      </c>
      <c r="O4917" t="s">
        <v>170</v>
      </c>
      <c r="P4917" t="s">
        <v>445</v>
      </c>
      <c r="R4917">
        <v>97.3</v>
      </c>
    </row>
    <row r="4918" spans="1:18">
      <c r="A4918" t="s">
        <v>2</v>
      </c>
      <c r="B4918">
        <v>23</v>
      </c>
      <c r="C4918" t="s">
        <v>100</v>
      </c>
      <c r="D4918" t="s">
        <v>276</v>
      </c>
      <c r="E4918" t="s">
        <v>443</v>
      </c>
      <c r="F4918" t="s">
        <v>174</v>
      </c>
      <c r="G4918" t="s">
        <v>238</v>
      </c>
      <c r="H4918" t="s">
        <v>14</v>
      </c>
      <c r="I4918" t="s">
        <v>404</v>
      </c>
      <c r="J4918" t="s">
        <v>308</v>
      </c>
      <c r="K4918">
        <v>1</v>
      </c>
      <c r="L4918" t="s">
        <v>273</v>
      </c>
      <c r="M4918">
        <v>-12</v>
      </c>
      <c r="N4918" t="s">
        <v>461</v>
      </c>
      <c r="O4918" t="s">
        <v>170</v>
      </c>
      <c r="P4918" t="s">
        <v>445</v>
      </c>
      <c r="R4918">
        <v>96.7</v>
      </c>
    </row>
    <row r="4919" spans="1:18">
      <c r="A4919" t="s">
        <v>2</v>
      </c>
      <c r="B4919">
        <v>23</v>
      </c>
      <c r="C4919" t="s">
        <v>100</v>
      </c>
      <c r="D4919" t="s">
        <v>276</v>
      </c>
      <c r="E4919" t="s">
        <v>443</v>
      </c>
      <c r="F4919" t="s">
        <v>174</v>
      </c>
      <c r="G4919" t="s">
        <v>238</v>
      </c>
      <c r="H4919" t="s">
        <v>10</v>
      </c>
      <c r="I4919" t="s">
        <v>404</v>
      </c>
      <c r="J4919" t="s">
        <v>309</v>
      </c>
      <c r="K4919">
        <v>1</v>
      </c>
      <c r="L4919" t="s">
        <v>273</v>
      </c>
      <c r="M4919">
        <v>-12</v>
      </c>
      <c r="N4919" t="s">
        <v>461</v>
      </c>
      <c r="O4919" t="s">
        <v>170</v>
      </c>
      <c r="P4919" t="s">
        <v>445</v>
      </c>
      <c r="R4919">
        <v>96.1</v>
      </c>
    </row>
    <row r="4920" spans="1:18">
      <c r="A4920" t="s">
        <v>2</v>
      </c>
      <c r="B4920">
        <v>23</v>
      </c>
      <c r="C4920" t="s">
        <v>100</v>
      </c>
      <c r="D4920" t="s">
        <v>276</v>
      </c>
      <c r="E4920" t="s">
        <v>443</v>
      </c>
      <c r="F4920" t="s">
        <v>174</v>
      </c>
      <c r="G4920" t="s">
        <v>238</v>
      </c>
      <c r="H4920" t="s">
        <v>93</v>
      </c>
      <c r="I4920" t="s">
        <v>173</v>
      </c>
      <c r="J4920" t="s">
        <v>310</v>
      </c>
      <c r="K4920">
        <v>1</v>
      </c>
      <c r="L4920" t="s">
        <v>273</v>
      </c>
      <c r="M4920">
        <v>-12</v>
      </c>
      <c r="N4920" t="s">
        <v>461</v>
      </c>
      <c r="O4920" t="s">
        <v>170</v>
      </c>
      <c r="P4920" t="s">
        <v>445</v>
      </c>
      <c r="R4920">
        <v>96.2</v>
      </c>
    </row>
    <row r="4921" spans="1:18">
      <c r="A4921" t="s">
        <v>2</v>
      </c>
      <c r="B4921">
        <v>23</v>
      </c>
      <c r="C4921" t="s">
        <v>100</v>
      </c>
      <c r="D4921" t="s">
        <v>276</v>
      </c>
      <c r="E4921" t="s">
        <v>443</v>
      </c>
      <c r="F4921" t="s">
        <v>174</v>
      </c>
      <c r="G4921" t="s">
        <v>238</v>
      </c>
      <c r="H4921" t="s">
        <v>22</v>
      </c>
      <c r="I4921" t="s">
        <v>404</v>
      </c>
      <c r="J4921" t="s">
        <v>265</v>
      </c>
      <c r="K4921">
        <v>1</v>
      </c>
      <c r="L4921" t="s">
        <v>273</v>
      </c>
      <c r="M4921">
        <v>-13</v>
      </c>
      <c r="N4921" t="s">
        <v>462</v>
      </c>
      <c r="O4921" t="s">
        <v>170</v>
      </c>
      <c r="P4921" t="s">
        <v>445</v>
      </c>
      <c r="R4921">
        <v>93.6</v>
      </c>
    </row>
    <row r="4922" spans="1:18">
      <c r="A4922" t="s">
        <v>2</v>
      </c>
      <c r="B4922">
        <v>23</v>
      </c>
      <c r="C4922" t="s">
        <v>100</v>
      </c>
      <c r="D4922" t="s">
        <v>276</v>
      </c>
      <c r="E4922" t="s">
        <v>443</v>
      </c>
      <c r="F4922" t="s">
        <v>174</v>
      </c>
      <c r="G4922" t="s">
        <v>238</v>
      </c>
      <c r="H4922" t="s">
        <v>24</v>
      </c>
      <c r="I4922" t="s">
        <v>404</v>
      </c>
      <c r="J4922" t="s">
        <v>266</v>
      </c>
      <c r="K4922">
        <v>1</v>
      </c>
      <c r="L4922" t="s">
        <v>273</v>
      </c>
      <c r="M4922">
        <v>-13</v>
      </c>
      <c r="N4922" t="s">
        <v>462</v>
      </c>
      <c r="O4922" t="s">
        <v>170</v>
      </c>
      <c r="P4922" t="s">
        <v>445</v>
      </c>
      <c r="R4922">
        <v>94.6</v>
      </c>
    </row>
    <row r="4923" spans="1:18">
      <c r="A4923" t="s">
        <v>2</v>
      </c>
      <c r="B4923">
        <v>23</v>
      </c>
      <c r="C4923" t="s">
        <v>100</v>
      </c>
      <c r="D4923" t="s">
        <v>276</v>
      </c>
      <c r="E4923" t="s">
        <v>443</v>
      </c>
      <c r="F4923" t="s">
        <v>174</v>
      </c>
      <c r="G4923" t="s">
        <v>238</v>
      </c>
      <c r="H4923" t="s">
        <v>23</v>
      </c>
      <c r="I4923" t="s">
        <v>404</v>
      </c>
      <c r="J4923" t="s">
        <v>267</v>
      </c>
      <c r="K4923">
        <v>1</v>
      </c>
      <c r="L4923" t="s">
        <v>273</v>
      </c>
      <c r="M4923">
        <v>-13</v>
      </c>
      <c r="N4923" t="s">
        <v>462</v>
      </c>
      <c r="O4923" t="s">
        <v>170</v>
      </c>
      <c r="P4923" t="s">
        <v>445</v>
      </c>
      <c r="R4923">
        <v>96.2</v>
      </c>
    </row>
    <row r="4924" spans="1:18">
      <c r="A4924" t="s">
        <v>2</v>
      </c>
      <c r="B4924">
        <v>23</v>
      </c>
      <c r="C4924" t="s">
        <v>100</v>
      </c>
      <c r="D4924" t="s">
        <v>276</v>
      </c>
      <c r="E4924" t="s">
        <v>443</v>
      </c>
      <c r="F4924" t="s">
        <v>174</v>
      </c>
      <c r="G4924" t="s">
        <v>238</v>
      </c>
      <c r="H4924" t="s">
        <v>18</v>
      </c>
      <c r="I4924" t="s">
        <v>404</v>
      </c>
      <c r="J4924" t="s">
        <v>268</v>
      </c>
      <c r="K4924">
        <v>1</v>
      </c>
      <c r="L4924" t="s">
        <v>273</v>
      </c>
      <c r="M4924">
        <v>-13</v>
      </c>
      <c r="N4924" t="s">
        <v>462</v>
      </c>
      <c r="O4924" t="s">
        <v>170</v>
      </c>
      <c r="P4924" t="s">
        <v>445</v>
      </c>
      <c r="R4924">
        <v>96.9</v>
      </c>
    </row>
    <row r="4925" spans="1:18">
      <c r="A4925" t="s">
        <v>2</v>
      </c>
      <c r="B4925">
        <v>23</v>
      </c>
      <c r="C4925" t="s">
        <v>100</v>
      </c>
      <c r="D4925" t="s">
        <v>276</v>
      </c>
      <c r="E4925" t="s">
        <v>443</v>
      </c>
      <c r="F4925" t="s">
        <v>174</v>
      </c>
      <c r="G4925" t="s">
        <v>238</v>
      </c>
      <c r="H4925" t="s">
        <v>20</v>
      </c>
      <c r="I4925" t="s">
        <v>404</v>
      </c>
      <c r="J4925" t="s">
        <v>269</v>
      </c>
      <c r="K4925">
        <v>1</v>
      </c>
      <c r="L4925" t="s">
        <v>273</v>
      </c>
      <c r="M4925">
        <v>-13</v>
      </c>
      <c r="N4925" t="s">
        <v>462</v>
      </c>
      <c r="O4925" t="s">
        <v>170</v>
      </c>
      <c r="P4925" t="s">
        <v>445</v>
      </c>
      <c r="R4925">
        <v>97</v>
      </c>
    </row>
    <row r="4926" spans="1:18">
      <c r="A4926" t="s">
        <v>2</v>
      </c>
      <c r="B4926">
        <v>23</v>
      </c>
      <c r="C4926" t="s">
        <v>100</v>
      </c>
      <c r="D4926" t="s">
        <v>276</v>
      </c>
      <c r="E4926" t="s">
        <v>443</v>
      </c>
      <c r="F4926" t="s">
        <v>174</v>
      </c>
      <c r="G4926" t="s">
        <v>238</v>
      </c>
      <c r="H4926" t="s">
        <v>9</v>
      </c>
      <c r="I4926" t="s">
        <v>404</v>
      </c>
      <c r="J4926" t="s">
        <v>270</v>
      </c>
      <c r="K4926">
        <v>1</v>
      </c>
      <c r="L4926" t="s">
        <v>273</v>
      </c>
      <c r="M4926">
        <v>-13</v>
      </c>
      <c r="N4926" t="s">
        <v>462</v>
      </c>
      <c r="O4926" t="s">
        <v>170</v>
      </c>
      <c r="P4926" t="s">
        <v>445</v>
      </c>
      <c r="R4926">
        <v>95.4</v>
      </c>
    </row>
    <row r="4927" spans="1:18">
      <c r="A4927" t="s">
        <v>2</v>
      </c>
      <c r="B4927">
        <v>23</v>
      </c>
      <c r="C4927" t="s">
        <v>100</v>
      </c>
      <c r="D4927" t="s">
        <v>276</v>
      </c>
      <c r="E4927" t="s">
        <v>443</v>
      </c>
      <c r="F4927" t="s">
        <v>174</v>
      </c>
      <c r="G4927" t="s">
        <v>238</v>
      </c>
      <c r="H4927" t="s">
        <v>21</v>
      </c>
      <c r="I4927" t="s">
        <v>404</v>
      </c>
      <c r="J4927" t="s">
        <v>271</v>
      </c>
      <c r="K4927">
        <v>1</v>
      </c>
      <c r="L4927" t="s">
        <v>273</v>
      </c>
      <c r="M4927">
        <v>-13</v>
      </c>
      <c r="N4927" t="s">
        <v>462</v>
      </c>
      <c r="O4927" t="s">
        <v>170</v>
      </c>
      <c r="P4927" t="s">
        <v>445</v>
      </c>
      <c r="R4927">
        <v>97.4</v>
      </c>
    </row>
    <row r="4928" spans="1:18">
      <c r="A4928" t="s">
        <v>2</v>
      </c>
      <c r="B4928">
        <v>23</v>
      </c>
      <c r="C4928" t="s">
        <v>100</v>
      </c>
      <c r="D4928" t="s">
        <v>276</v>
      </c>
      <c r="E4928" t="s">
        <v>443</v>
      </c>
      <c r="F4928" t="s">
        <v>174</v>
      </c>
      <c r="G4928" t="s">
        <v>238</v>
      </c>
      <c r="H4928" t="s">
        <v>6</v>
      </c>
      <c r="I4928" t="s">
        <v>404</v>
      </c>
      <c r="J4928" t="s">
        <v>272</v>
      </c>
      <c r="K4928">
        <v>1</v>
      </c>
      <c r="L4928" t="s">
        <v>273</v>
      </c>
      <c r="M4928">
        <v>-13</v>
      </c>
      <c r="N4928" t="s">
        <v>462</v>
      </c>
      <c r="O4928" t="s">
        <v>170</v>
      </c>
      <c r="P4928" t="s">
        <v>445</v>
      </c>
      <c r="R4928">
        <v>95.7</v>
      </c>
    </row>
    <row r="4929" spans="1:18">
      <c r="A4929" t="s">
        <v>2</v>
      </c>
      <c r="B4929">
        <v>23</v>
      </c>
      <c r="C4929" t="s">
        <v>100</v>
      </c>
      <c r="D4929" t="s">
        <v>276</v>
      </c>
      <c r="E4929" t="s">
        <v>443</v>
      </c>
      <c r="F4929" t="s">
        <v>174</v>
      </c>
      <c r="G4929" t="s">
        <v>238</v>
      </c>
      <c r="H4929" t="s">
        <v>4</v>
      </c>
      <c r="I4929" t="s">
        <v>404</v>
      </c>
      <c r="J4929" t="s">
        <v>297</v>
      </c>
      <c r="K4929">
        <v>1</v>
      </c>
      <c r="L4929" t="s">
        <v>273</v>
      </c>
      <c r="M4929">
        <v>-13</v>
      </c>
      <c r="N4929" t="s">
        <v>462</v>
      </c>
      <c r="O4929" t="s">
        <v>170</v>
      </c>
      <c r="P4929" t="s">
        <v>445</v>
      </c>
      <c r="R4929">
        <v>96.2</v>
      </c>
    </row>
    <row r="4930" spans="1:18">
      <c r="A4930" t="s">
        <v>2</v>
      </c>
      <c r="B4930">
        <v>23</v>
      </c>
      <c r="C4930" t="s">
        <v>100</v>
      </c>
      <c r="D4930" t="s">
        <v>276</v>
      </c>
      <c r="E4930" t="s">
        <v>443</v>
      </c>
      <c r="F4930" t="s">
        <v>174</v>
      </c>
      <c r="G4930" t="s">
        <v>238</v>
      </c>
      <c r="H4930" t="s">
        <v>11</v>
      </c>
      <c r="I4930" t="s">
        <v>404</v>
      </c>
      <c r="J4930" t="s">
        <v>298</v>
      </c>
      <c r="K4930">
        <v>1</v>
      </c>
      <c r="L4930" t="s">
        <v>273</v>
      </c>
      <c r="M4930">
        <v>-13</v>
      </c>
      <c r="N4930" t="s">
        <v>462</v>
      </c>
      <c r="O4930" t="s">
        <v>170</v>
      </c>
      <c r="P4930" t="s">
        <v>445</v>
      </c>
      <c r="R4930">
        <v>94.9</v>
      </c>
    </row>
    <row r="4931" spans="1:18">
      <c r="A4931" t="s">
        <v>2</v>
      </c>
      <c r="B4931">
        <v>23</v>
      </c>
      <c r="C4931" t="s">
        <v>100</v>
      </c>
      <c r="D4931" t="s">
        <v>276</v>
      </c>
      <c r="E4931" t="s">
        <v>443</v>
      </c>
      <c r="F4931" t="s">
        <v>174</v>
      </c>
      <c r="G4931" t="s">
        <v>238</v>
      </c>
      <c r="H4931" t="s">
        <v>8</v>
      </c>
      <c r="I4931" t="s">
        <v>404</v>
      </c>
      <c r="J4931" t="s">
        <v>299</v>
      </c>
      <c r="K4931">
        <v>1</v>
      </c>
      <c r="L4931" t="s">
        <v>273</v>
      </c>
      <c r="M4931">
        <v>-13</v>
      </c>
      <c r="N4931" t="s">
        <v>462</v>
      </c>
      <c r="O4931" t="s">
        <v>170</v>
      </c>
      <c r="P4931" t="s">
        <v>445</v>
      </c>
      <c r="R4931">
        <v>96</v>
      </c>
    </row>
    <row r="4932" spans="1:18">
      <c r="A4932" t="s">
        <v>2</v>
      </c>
      <c r="B4932">
        <v>23</v>
      </c>
      <c r="C4932" t="s">
        <v>100</v>
      </c>
      <c r="D4932" t="s">
        <v>276</v>
      </c>
      <c r="E4932" t="s">
        <v>443</v>
      </c>
      <c r="F4932" t="s">
        <v>174</v>
      </c>
      <c r="G4932" t="s">
        <v>238</v>
      </c>
      <c r="H4932" t="s">
        <v>17</v>
      </c>
      <c r="I4932" t="s">
        <v>404</v>
      </c>
      <c r="J4932" t="s">
        <v>300</v>
      </c>
      <c r="K4932">
        <v>1</v>
      </c>
      <c r="L4932" t="s">
        <v>273</v>
      </c>
      <c r="M4932">
        <v>-13</v>
      </c>
      <c r="N4932" t="s">
        <v>462</v>
      </c>
      <c r="O4932" t="s">
        <v>170</v>
      </c>
      <c r="P4932" t="s">
        <v>445</v>
      </c>
      <c r="R4932">
        <v>96.1</v>
      </c>
    </row>
    <row r="4933" spans="1:18">
      <c r="A4933" t="s">
        <v>2</v>
      </c>
      <c r="B4933">
        <v>23</v>
      </c>
      <c r="C4933" t="s">
        <v>100</v>
      </c>
      <c r="D4933" t="s">
        <v>276</v>
      </c>
      <c r="E4933" t="s">
        <v>443</v>
      </c>
      <c r="F4933" t="s">
        <v>174</v>
      </c>
      <c r="G4933" t="s">
        <v>238</v>
      </c>
      <c r="H4933" t="s">
        <v>13</v>
      </c>
      <c r="I4933" t="s">
        <v>404</v>
      </c>
      <c r="J4933" t="s">
        <v>301</v>
      </c>
      <c r="K4933">
        <v>1</v>
      </c>
      <c r="L4933" t="s">
        <v>273</v>
      </c>
      <c r="M4933">
        <v>-13</v>
      </c>
      <c r="N4933" t="s">
        <v>462</v>
      </c>
      <c r="O4933" t="s">
        <v>170</v>
      </c>
      <c r="P4933" t="s">
        <v>445</v>
      </c>
      <c r="R4933">
        <v>97.2</v>
      </c>
    </row>
    <row r="4934" spans="1:18">
      <c r="A4934" t="s">
        <v>2</v>
      </c>
      <c r="B4934">
        <v>23</v>
      </c>
      <c r="C4934" t="s">
        <v>100</v>
      </c>
      <c r="D4934" t="s">
        <v>276</v>
      </c>
      <c r="E4934" t="s">
        <v>443</v>
      </c>
      <c r="F4934" t="s">
        <v>174</v>
      </c>
      <c r="G4934" t="s">
        <v>238</v>
      </c>
      <c r="H4934" t="s">
        <v>25</v>
      </c>
      <c r="I4934" t="s">
        <v>404</v>
      </c>
      <c r="J4934" t="s">
        <v>302</v>
      </c>
      <c r="K4934">
        <v>1</v>
      </c>
      <c r="L4934" t="s">
        <v>273</v>
      </c>
      <c r="M4934">
        <v>-13</v>
      </c>
      <c r="N4934" t="s">
        <v>462</v>
      </c>
      <c r="O4934" t="s">
        <v>170</v>
      </c>
      <c r="P4934" t="s">
        <v>445</v>
      </c>
      <c r="R4934">
        <v>97.7</v>
      </c>
    </row>
    <row r="4935" spans="1:18">
      <c r="A4935" t="s">
        <v>2</v>
      </c>
      <c r="B4935">
        <v>23</v>
      </c>
      <c r="C4935" t="s">
        <v>100</v>
      </c>
      <c r="D4935" t="s">
        <v>276</v>
      </c>
      <c r="E4935" t="s">
        <v>443</v>
      </c>
      <c r="F4935" t="s">
        <v>174</v>
      </c>
      <c r="G4935" t="s">
        <v>238</v>
      </c>
      <c r="H4935" t="s">
        <v>16</v>
      </c>
      <c r="I4935" t="s">
        <v>404</v>
      </c>
      <c r="J4935" t="s">
        <v>303</v>
      </c>
      <c r="K4935">
        <v>1</v>
      </c>
      <c r="L4935" t="s">
        <v>273</v>
      </c>
      <c r="M4935">
        <v>-13</v>
      </c>
      <c r="N4935" t="s">
        <v>462</v>
      </c>
      <c r="O4935" t="s">
        <v>170</v>
      </c>
      <c r="P4935" t="s">
        <v>445</v>
      </c>
      <c r="R4935">
        <v>96</v>
      </c>
    </row>
    <row r="4936" spans="1:18">
      <c r="A4936" t="s">
        <v>2</v>
      </c>
      <c r="B4936">
        <v>23</v>
      </c>
      <c r="C4936" t="s">
        <v>100</v>
      </c>
      <c r="D4936" t="s">
        <v>276</v>
      </c>
      <c r="E4936" t="s">
        <v>443</v>
      </c>
      <c r="F4936" t="s">
        <v>174</v>
      </c>
      <c r="G4936" t="s">
        <v>238</v>
      </c>
      <c r="H4936" t="s">
        <v>5</v>
      </c>
      <c r="I4936" t="s">
        <v>404</v>
      </c>
      <c r="J4936" t="s">
        <v>304</v>
      </c>
      <c r="K4936">
        <v>1</v>
      </c>
      <c r="L4936" t="s">
        <v>273</v>
      </c>
      <c r="M4936">
        <v>-13</v>
      </c>
      <c r="N4936" t="s">
        <v>462</v>
      </c>
      <c r="O4936" t="s">
        <v>170</v>
      </c>
      <c r="P4936" t="s">
        <v>445</v>
      </c>
      <c r="R4936">
        <v>96.4</v>
      </c>
    </row>
    <row r="4937" spans="1:18">
      <c r="A4937" t="s">
        <v>2</v>
      </c>
      <c r="B4937">
        <v>23</v>
      </c>
      <c r="C4937" t="s">
        <v>100</v>
      </c>
      <c r="D4937" t="s">
        <v>276</v>
      </c>
      <c r="E4937" t="s">
        <v>443</v>
      </c>
      <c r="F4937" t="s">
        <v>174</v>
      </c>
      <c r="G4937" t="s">
        <v>238</v>
      </c>
      <c r="H4937" t="s">
        <v>7</v>
      </c>
      <c r="I4937" t="s">
        <v>404</v>
      </c>
      <c r="J4937" t="s">
        <v>305</v>
      </c>
      <c r="K4937">
        <v>1</v>
      </c>
      <c r="L4937" t="s">
        <v>273</v>
      </c>
      <c r="M4937">
        <v>-13</v>
      </c>
      <c r="N4937" t="s">
        <v>462</v>
      </c>
      <c r="O4937" t="s">
        <v>170</v>
      </c>
      <c r="P4937" t="s">
        <v>445</v>
      </c>
      <c r="R4937">
        <v>95.3</v>
      </c>
    </row>
    <row r="4938" spans="1:18">
      <c r="A4938" t="s">
        <v>2</v>
      </c>
      <c r="B4938">
        <v>23</v>
      </c>
      <c r="C4938" t="s">
        <v>100</v>
      </c>
      <c r="D4938" t="s">
        <v>276</v>
      </c>
      <c r="E4938" t="s">
        <v>443</v>
      </c>
      <c r="F4938" t="s">
        <v>174</v>
      </c>
      <c r="G4938" t="s">
        <v>238</v>
      </c>
      <c r="H4938" t="s">
        <v>15</v>
      </c>
      <c r="I4938" t="s">
        <v>404</v>
      </c>
      <c r="J4938" t="s">
        <v>306</v>
      </c>
      <c r="K4938">
        <v>1</v>
      </c>
      <c r="L4938" t="s">
        <v>273</v>
      </c>
      <c r="M4938">
        <v>-13</v>
      </c>
      <c r="N4938" t="s">
        <v>462</v>
      </c>
      <c r="O4938" t="s">
        <v>170</v>
      </c>
      <c r="P4938" t="s">
        <v>445</v>
      </c>
      <c r="R4938">
        <v>97.2</v>
      </c>
    </row>
    <row r="4939" spans="1:18">
      <c r="A4939" t="s">
        <v>2</v>
      </c>
      <c r="B4939">
        <v>23</v>
      </c>
      <c r="C4939" t="s">
        <v>100</v>
      </c>
      <c r="D4939" t="s">
        <v>276</v>
      </c>
      <c r="E4939" t="s">
        <v>443</v>
      </c>
      <c r="F4939" t="s">
        <v>174</v>
      </c>
      <c r="G4939" t="s">
        <v>238</v>
      </c>
      <c r="H4939" t="s">
        <v>19</v>
      </c>
      <c r="I4939" t="s">
        <v>404</v>
      </c>
      <c r="J4939" t="s">
        <v>307</v>
      </c>
      <c r="K4939">
        <v>1</v>
      </c>
      <c r="L4939" t="s">
        <v>273</v>
      </c>
      <c r="M4939">
        <v>-13</v>
      </c>
      <c r="N4939" t="s">
        <v>462</v>
      </c>
      <c r="O4939" t="s">
        <v>170</v>
      </c>
      <c r="P4939" t="s">
        <v>445</v>
      </c>
      <c r="R4939">
        <v>94.2</v>
      </c>
    </row>
    <row r="4940" spans="1:18">
      <c r="A4940" t="s">
        <v>2</v>
      </c>
      <c r="B4940">
        <v>23</v>
      </c>
      <c r="C4940" t="s">
        <v>100</v>
      </c>
      <c r="D4940" t="s">
        <v>276</v>
      </c>
      <c r="E4940" t="s">
        <v>443</v>
      </c>
      <c r="F4940" t="s">
        <v>174</v>
      </c>
      <c r="G4940" t="s">
        <v>238</v>
      </c>
      <c r="H4940" t="s">
        <v>14</v>
      </c>
      <c r="I4940" t="s">
        <v>404</v>
      </c>
      <c r="J4940" t="s">
        <v>308</v>
      </c>
      <c r="K4940">
        <v>1</v>
      </c>
      <c r="L4940" t="s">
        <v>273</v>
      </c>
      <c r="M4940">
        <v>-13</v>
      </c>
      <c r="N4940" t="s">
        <v>462</v>
      </c>
      <c r="O4940" t="s">
        <v>170</v>
      </c>
      <c r="P4940" t="s">
        <v>445</v>
      </c>
      <c r="R4940">
        <v>94.9</v>
      </c>
    </row>
    <row r="4941" spans="1:18">
      <c r="A4941" t="s">
        <v>2</v>
      </c>
      <c r="B4941">
        <v>23</v>
      </c>
      <c r="C4941" t="s">
        <v>100</v>
      </c>
      <c r="D4941" t="s">
        <v>276</v>
      </c>
      <c r="E4941" t="s">
        <v>443</v>
      </c>
      <c r="F4941" t="s">
        <v>174</v>
      </c>
      <c r="G4941" t="s">
        <v>238</v>
      </c>
      <c r="H4941" t="s">
        <v>10</v>
      </c>
      <c r="I4941" t="s">
        <v>404</v>
      </c>
      <c r="J4941" t="s">
        <v>309</v>
      </c>
      <c r="K4941">
        <v>1</v>
      </c>
      <c r="L4941" t="s">
        <v>273</v>
      </c>
      <c r="M4941">
        <v>-13</v>
      </c>
      <c r="N4941" t="s">
        <v>462</v>
      </c>
      <c r="O4941" t="s">
        <v>170</v>
      </c>
      <c r="P4941" t="s">
        <v>445</v>
      </c>
      <c r="R4941">
        <v>94.6</v>
      </c>
    </row>
    <row r="4942" spans="1:18">
      <c r="A4942" t="s">
        <v>2</v>
      </c>
      <c r="B4942">
        <v>23</v>
      </c>
      <c r="C4942" t="s">
        <v>100</v>
      </c>
      <c r="D4942" t="s">
        <v>276</v>
      </c>
      <c r="E4942" t="s">
        <v>443</v>
      </c>
      <c r="F4942" t="s">
        <v>174</v>
      </c>
      <c r="G4942" t="s">
        <v>238</v>
      </c>
      <c r="H4942" t="s">
        <v>93</v>
      </c>
      <c r="I4942" t="s">
        <v>173</v>
      </c>
      <c r="J4942" t="s">
        <v>310</v>
      </c>
      <c r="K4942">
        <v>1</v>
      </c>
      <c r="L4942" t="s">
        <v>273</v>
      </c>
      <c r="M4942">
        <v>-13</v>
      </c>
      <c r="N4942" t="s">
        <v>462</v>
      </c>
      <c r="O4942" t="s">
        <v>170</v>
      </c>
      <c r="P4942" t="s">
        <v>445</v>
      </c>
      <c r="R4942">
        <v>95.4</v>
      </c>
    </row>
    <row r="4943" spans="1:18">
      <c r="A4943" t="s">
        <v>2</v>
      </c>
      <c r="B4943">
        <v>23</v>
      </c>
      <c r="C4943" t="s">
        <v>100</v>
      </c>
      <c r="D4943" t="s">
        <v>276</v>
      </c>
      <c r="E4943" t="s">
        <v>443</v>
      </c>
      <c r="F4943" t="s">
        <v>174</v>
      </c>
      <c r="G4943" t="s">
        <v>238</v>
      </c>
      <c r="H4943" t="s">
        <v>22</v>
      </c>
      <c r="I4943" t="s">
        <v>404</v>
      </c>
      <c r="J4943" t="s">
        <v>265</v>
      </c>
      <c r="K4943">
        <v>1</v>
      </c>
      <c r="L4943" t="s">
        <v>273</v>
      </c>
      <c r="M4943">
        <v>-14</v>
      </c>
      <c r="N4943" t="s">
        <v>463</v>
      </c>
      <c r="O4943" t="s">
        <v>170</v>
      </c>
      <c r="P4943" t="s">
        <v>445</v>
      </c>
      <c r="R4943">
        <v>92.4</v>
      </c>
    </row>
    <row r="4944" spans="1:18">
      <c r="A4944" t="s">
        <v>2</v>
      </c>
      <c r="B4944">
        <v>23</v>
      </c>
      <c r="C4944" t="s">
        <v>100</v>
      </c>
      <c r="D4944" t="s">
        <v>276</v>
      </c>
      <c r="E4944" t="s">
        <v>443</v>
      </c>
      <c r="F4944" t="s">
        <v>174</v>
      </c>
      <c r="G4944" t="s">
        <v>238</v>
      </c>
      <c r="H4944" t="s">
        <v>24</v>
      </c>
      <c r="I4944" t="s">
        <v>404</v>
      </c>
      <c r="J4944" t="s">
        <v>266</v>
      </c>
      <c r="K4944">
        <v>1</v>
      </c>
      <c r="L4944" t="s">
        <v>273</v>
      </c>
      <c r="M4944">
        <v>-14</v>
      </c>
      <c r="N4944" t="s">
        <v>463</v>
      </c>
      <c r="O4944" t="s">
        <v>170</v>
      </c>
      <c r="P4944" t="s">
        <v>445</v>
      </c>
      <c r="R4944">
        <v>93.6</v>
      </c>
    </row>
    <row r="4945" spans="1:18">
      <c r="A4945" t="s">
        <v>2</v>
      </c>
      <c r="B4945">
        <v>23</v>
      </c>
      <c r="C4945" t="s">
        <v>100</v>
      </c>
      <c r="D4945" t="s">
        <v>276</v>
      </c>
      <c r="E4945" t="s">
        <v>443</v>
      </c>
      <c r="F4945" t="s">
        <v>174</v>
      </c>
      <c r="G4945" t="s">
        <v>238</v>
      </c>
      <c r="H4945" t="s">
        <v>23</v>
      </c>
      <c r="I4945" t="s">
        <v>404</v>
      </c>
      <c r="J4945" t="s">
        <v>267</v>
      </c>
      <c r="K4945">
        <v>1</v>
      </c>
      <c r="L4945" t="s">
        <v>273</v>
      </c>
      <c r="M4945">
        <v>-14</v>
      </c>
      <c r="N4945" t="s">
        <v>463</v>
      </c>
      <c r="O4945" t="s">
        <v>170</v>
      </c>
      <c r="P4945" t="s">
        <v>445</v>
      </c>
      <c r="R4945">
        <v>95.4</v>
      </c>
    </row>
    <row r="4946" spans="1:18">
      <c r="A4946" t="s">
        <v>2</v>
      </c>
      <c r="B4946">
        <v>23</v>
      </c>
      <c r="C4946" t="s">
        <v>100</v>
      </c>
      <c r="D4946" t="s">
        <v>276</v>
      </c>
      <c r="E4946" t="s">
        <v>443</v>
      </c>
      <c r="F4946" t="s">
        <v>174</v>
      </c>
      <c r="G4946" t="s">
        <v>238</v>
      </c>
      <c r="H4946" t="s">
        <v>18</v>
      </c>
      <c r="I4946" t="s">
        <v>404</v>
      </c>
      <c r="J4946" t="s">
        <v>268</v>
      </c>
      <c r="K4946">
        <v>1</v>
      </c>
      <c r="L4946" t="s">
        <v>273</v>
      </c>
      <c r="M4946">
        <v>-14</v>
      </c>
      <c r="N4946" t="s">
        <v>463</v>
      </c>
      <c r="O4946" t="s">
        <v>170</v>
      </c>
      <c r="P4946" t="s">
        <v>445</v>
      </c>
      <c r="R4946">
        <v>95.7</v>
      </c>
    </row>
    <row r="4947" spans="1:18">
      <c r="A4947" t="s">
        <v>2</v>
      </c>
      <c r="B4947">
        <v>23</v>
      </c>
      <c r="C4947" t="s">
        <v>100</v>
      </c>
      <c r="D4947" t="s">
        <v>276</v>
      </c>
      <c r="E4947" t="s">
        <v>443</v>
      </c>
      <c r="F4947" t="s">
        <v>174</v>
      </c>
      <c r="G4947" t="s">
        <v>238</v>
      </c>
      <c r="H4947" t="s">
        <v>20</v>
      </c>
      <c r="I4947" t="s">
        <v>404</v>
      </c>
      <c r="J4947" t="s">
        <v>269</v>
      </c>
      <c r="K4947">
        <v>1</v>
      </c>
      <c r="L4947" t="s">
        <v>273</v>
      </c>
      <c r="M4947">
        <v>-14</v>
      </c>
      <c r="N4947" t="s">
        <v>463</v>
      </c>
      <c r="O4947" t="s">
        <v>170</v>
      </c>
      <c r="P4947" t="s">
        <v>445</v>
      </c>
      <c r="R4947">
        <v>96.2</v>
      </c>
    </row>
    <row r="4948" spans="1:18">
      <c r="A4948" t="s">
        <v>2</v>
      </c>
      <c r="B4948">
        <v>23</v>
      </c>
      <c r="C4948" t="s">
        <v>100</v>
      </c>
      <c r="D4948" t="s">
        <v>276</v>
      </c>
      <c r="E4948" t="s">
        <v>443</v>
      </c>
      <c r="F4948" t="s">
        <v>174</v>
      </c>
      <c r="G4948" t="s">
        <v>238</v>
      </c>
      <c r="H4948" t="s">
        <v>9</v>
      </c>
      <c r="I4948" t="s">
        <v>404</v>
      </c>
      <c r="J4948" t="s">
        <v>270</v>
      </c>
      <c r="K4948">
        <v>1</v>
      </c>
      <c r="L4948" t="s">
        <v>273</v>
      </c>
      <c r="M4948">
        <v>-14</v>
      </c>
      <c r="N4948" t="s">
        <v>463</v>
      </c>
      <c r="O4948" t="s">
        <v>170</v>
      </c>
      <c r="P4948" t="s">
        <v>445</v>
      </c>
      <c r="R4948">
        <v>94.8</v>
      </c>
    </row>
    <row r="4949" spans="1:18">
      <c r="A4949" t="s">
        <v>2</v>
      </c>
      <c r="B4949">
        <v>23</v>
      </c>
      <c r="C4949" t="s">
        <v>100</v>
      </c>
      <c r="D4949" t="s">
        <v>276</v>
      </c>
      <c r="E4949" t="s">
        <v>443</v>
      </c>
      <c r="F4949" t="s">
        <v>174</v>
      </c>
      <c r="G4949" t="s">
        <v>238</v>
      </c>
      <c r="H4949" t="s">
        <v>21</v>
      </c>
      <c r="I4949" t="s">
        <v>404</v>
      </c>
      <c r="J4949" t="s">
        <v>271</v>
      </c>
      <c r="K4949">
        <v>1</v>
      </c>
      <c r="L4949" t="s">
        <v>273</v>
      </c>
      <c r="M4949">
        <v>-14</v>
      </c>
      <c r="N4949" t="s">
        <v>463</v>
      </c>
      <c r="O4949" t="s">
        <v>170</v>
      </c>
      <c r="P4949" t="s">
        <v>445</v>
      </c>
      <c r="R4949">
        <v>97</v>
      </c>
    </row>
    <row r="4950" spans="1:18">
      <c r="A4950" t="s">
        <v>2</v>
      </c>
      <c r="B4950">
        <v>23</v>
      </c>
      <c r="C4950" t="s">
        <v>100</v>
      </c>
      <c r="D4950" t="s">
        <v>276</v>
      </c>
      <c r="E4950" t="s">
        <v>443</v>
      </c>
      <c r="F4950" t="s">
        <v>174</v>
      </c>
      <c r="G4950" t="s">
        <v>238</v>
      </c>
      <c r="H4950" t="s">
        <v>6</v>
      </c>
      <c r="I4950" t="s">
        <v>404</v>
      </c>
      <c r="J4950" t="s">
        <v>272</v>
      </c>
      <c r="K4950">
        <v>1</v>
      </c>
      <c r="L4950" t="s">
        <v>273</v>
      </c>
      <c r="M4950">
        <v>-14</v>
      </c>
      <c r="N4950" t="s">
        <v>463</v>
      </c>
      <c r="O4950" t="s">
        <v>170</v>
      </c>
      <c r="P4950" t="s">
        <v>445</v>
      </c>
      <c r="R4950">
        <v>95.5</v>
      </c>
    </row>
    <row r="4951" spans="1:18">
      <c r="A4951" t="s">
        <v>2</v>
      </c>
      <c r="B4951">
        <v>23</v>
      </c>
      <c r="C4951" t="s">
        <v>100</v>
      </c>
      <c r="D4951" t="s">
        <v>276</v>
      </c>
      <c r="E4951" t="s">
        <v>443</v>
      </c>
      <c r="F4951" t="s">
        <v>174</v>
      </c>
      <c r="G4951" t="s">
        <v>238</v>
      </c>
      <c r="H4951" t="s">
        <v>4</v>
      </c>
      <c r="I4951" t="s">
        <v>404</v>
      </c>
      <c r="J4951" t="s">
        <v>297</v>
      </c>
      <c r="K4951">
        <v>1</v>
      </c>
      <c r="L4951" t="s">
        <v>273</v>
      </c>
      <c r="M4951">
        <v>-14</v>
      </c>
      <c r="N4951" t="s">
        <v>463</v>
      </c>
      <c r="O4951" t="s">
        <v>170</v>
      </c>
      <c r="P4951" t="s">
        <v>445</v>
      </c>
      <c r="R4951">
        <v>95.5</v>
      </c>
    </row>
    <row r="4952" spans="1:18">
      <c r="A4952" t="s">
        <v>2</v>
      </c>
      <c r="B4952">
        <v>23</v>
      </c>
      <c r="C4952" t="s">
        <v>100</v>
      </c>
      <c r="D4952" t="s">
        <v>276</v>
      </c>
      <c r="E4952" t="s">
        <v>443</v>
      </c>
      <c r="F4952" t="s">
        <v>174</v>
      </c>
      <c r="G4952" t="s">
        <v>238</v>
      </c>
      <c r="H4952" t="s">
        <v>11</v>
      </c>
      <c r="I4952" t="s">
        <v>404</v>
      </c>
      <c r="J4952" t="s">
        <v>298</v>
      </c>
      <c r="K4952">
        <v>1</v>
      </c>
      <c r="L4952" t="s">
        <v>273</v>
      </c>
      <c r="M4952">
        <v>-14</v>
      </c>
      <c r="N4952" t="s">
        <v>463</v>
      </c>
      <c r="O4952" t="s">
        <v>170</v>
      </c>
      <c r="P4952" t="s">
        <v>445</v>
      </c>
      <c r="R4952">
        <v>94.5</v>
      </c>
    </row>
    <row r="4953" spans="1:18">
      <c r="A4953" t="s">
        <v>2</v>
      </c>
      <c r="B4953">
        <v>23</v>
      </c>
      <c r="C4953" t="s">
        <v>100</v>
      </c>
      <c r="D4953" t="s">
        <v>276</v>
      </c>
      <c r="E4953" t="s">
        <v>443</v>
      </c>
      <c r="F4953" t="s">
        <v>174</v>
      </c>
      <c r="G4953" t="s">
        <v>238</v>
      </c>
      <c r="H4953" t="s">
        <v>8</v>
      </c>
      <c r="I4953" t="s">
        <v>404</v>
      </c>
      <c r="J4953" t="s">
        <v>299</v>
      </c>
      <c r="K4953">
        <v>1</v>
      </c>
      <c r="L4953" t="s">
        <v>273</v>
      </c>
      <c r="M4953">
        <v>-14</v>
      </c>
      <c r="N4953" t="s">
        <v>463</v>
      </c>
      <c r="O4953" t="s">
        <v>170</v>
      </c>
      <c r="P4953" t="s">
        <v>445</v>
      </c>
      <c r="R4953">
        <v>95.8</v>
      </c>
    </row>
    <row r="4954" spans="1:18">
      <c r="A4954" t="s">
        <v>2</v>
      </c>
      <c r="B4954">
        <v>23</v>
      </c>
      <c r="C4954" t="s">
        <v>100</v>
      </c>
      <c r="D4954" t="s">
        <v>276</v>
      </c>
      <c r="E4954" t="s">
        <v>443</v>
      </c>
      <c r="F4954" t="s">
        <v>174</v>
      </c>
      <c r="G4954" t="s">
        <v>238</v>
      </c>
      <c r="H4954" t="s">
        <v>17</v>
      </c>
      <c r="I4954" t="s">
        <v>404</v>
      </c>
      <c r="J4954" t="s">
        <v>300</v>
      </c>
      <c r="K4954">
        <v>1</v>
      </c>
      <c r="L4954" t="s">
        <v>273</v>
      </c>
      <c r="M4954">
        <v>-14</v>
      </c>
      <c r="N4954" t="s">
        <v>463</v>
      </c>
      <c r="O4954" t="s">
        <v>170</v>
      </c>
      <c r="P4954" t="s">
        <v>445</v>
      </c>
      <c r="R4954">
        <v>95.2</v>
      </c>
    </row>
    <row r="4955" spans="1:18">
      <c r="A4955" t="s">
        <v>2</v>
      </c>
      <c r="B4955">
        <v>23</v>
      </c>
      <c r="C4955" t="s">
        <v>100</v>
      </c>
      <c r="D4955" t="s">
        <v>276</v>
      </c>
      <c r="E4955" t="s">
        <v>443</v>
      </c>
      <c r="F4955" t="s">
        <v>174</v>
      </c>
      <c r="G4955" t="s">
        <v>238</v>
      </c>
      <c r="H4955" t="s">
        <v>13</v>
      </c>
      <c r="I4955" t="s">
        <v>404</v>
      </c>
      <c r="J4955" t="s">
        <v>301</v>
      </c>
      <c r="K4955">
        <v>1</v>
      </c>
      <c r="L4955" t="s">
        <v>273</v>
      </c>
      <c r="M4955">
        <v>-14</v>
      </c>
      <c r="N4955" t="s">
        <v>463</v>
      </c>
      <c r="O4955" t="s">
        <v>170</v>
      </c>
      <c r="P4955" t="s">
        <v>445</v>
      </c>
      <c r="R4955">
        <v>96.6</v>
      </c>
    </row>
    <row r="4956" spans="1:18">
      <c r="A4956" t="s">
        <v>2</v>
      </c>
      <c r="B4956">
        <v>23</v>
      </c>
      <c r="C4956" t="s">
        <v>100</v>
      </c>
      <c r="D4956" t="s">
        <v>276</v>
      </c>
      <c r="E4956" t="s">
        <v>443</v>
      </c>
      <c r="F4956" t="s">
        <v>174</v>
      </c>
      <c r="G4956" t="s">
        <v>238</v>
      </c>
      <c r="H4956" t="s">
        <v>25</v>
      </c>
      <c r="I4956" t="s">
        <v>404</v>
      </c>
      <c r="J4956" t="s">
        <v>302</v>
      </c>
      <c r="K4956">
        <v>1</v>
      </c>
      <c r="L4956" t="s">
        <v>273</v>
      </c>
      <c r="M4956">
        <v>-14</v>
      </c>
      <c r="N4956" t="s">
        <v>463</v>
      </c>
      <c r="O4956" t="s">
        <v>170</v>
      </c>
      <c r="P4956" t="s">
        <v>445</v>
      </c>
      <c r="R4956">
        <v>96.4</v>
      </c>
    </row>
    <row r="4957" spans="1:18">
      <c r="A4957" t="s">
        <v>2</v>
      </c>
      <c r="B4957">
        <v>23</v>
      </c>
      <c r="C4957" t="s">
        <v>100</v>
      </c>
      <c r="D4957" t="s">
        <v>276</v>
      </c>
      <c r="E4957" t="s">
        <v>443</v>
      </c>
      <c r="F4957" t="s">
        <v>174</v>
      </c>
      <c r="G4957" t="s">
        <v>238</v>
      </c>
      <c r="H4957" t="s">
        <v>16</v>
      </c>
      <c r="I4957" t="s">
        <v>404</v>
      </c>
      <c r="J4957" t="s">
        <v>303</v>
      </c>
      <c r="K4957">
        <v>1</v>
      </c>
      <c r="L4957" t="s">
        <v>273</v>
      </c>
      <c r="M4957">
        <v>-14</v>
      </c>
      <c r="N4957" t="s">
        <v>463</v>
      </c>
      <c r="O4957" t="s">
        <v>170</v>
      </c>
      <c r="P4957" t="s">
        <v>445</v>
      </c>
      <c r="R4957">
        <v>95.4</v>
      </c>
    </row>
    <row r="4958" spans="1:18">
      <c r="A4958" t="s">
        <v>2</v>
      </c>
      <c r="B4958">
        <v>23</v>
      </c>
      <c r="C4958" t="s">
        <v>100</v>
      </c>
      <c r="D4958" t="s">
        <v>276</v>
      </c>
      <c r="E4958" t="s">
        <v>443</v>
      </c>
      <c r="F4958" t="s">
        <v>174</v>
      </c>
      <c r="G4958" t="s">
        <v>238</v>
      </c>
      <c r="H4958" t="s">
        <v>5</v>
      </c>
      <c r="I4958" t="s">
        <v>404</v>
      </c>
      <c r="J4958" t="s">
        <v>304</v>
      </c>
      <c r="K4958">
        <v>1</v>
      </c>
      <c r="L4958" t="s">
        <v>273</v>
      </c>
      <c r="M4958">
        <v>-14</v>
      </c>
      <c r="N4958" t="s">
        <v>463</v>
      </c>
      <c r="O4958" t="s">
        <v>170</v>
      </c>
      <c r="P4958" t="s">
        <v>445</v>
      </c>
      <c r="R4958">
        <v>95.1</v>
      </c>
    </row>
    <row r="4959" spans="1:18">
      <c r="A4959" t="s">
        <v>2</v>
      </c>
      <c r="B4959">
        <v>23</v>
      </c>
      <c r="C4959" t="s">
        <v>100</v>
      </c>
      <c r="D4959" t="s">
        <v>276</v>
      </c>
      <c r="E4959" t="s">
        <v>443</v>
      </c>
      <c r="F4959" t="s">
        <v>174</v>
      </c>
      <c r="G4959" t="s">
        <v>238</v>
      </c>
      <c r="H4959" t="s">
        <v>7</v>
      </c>
      <c r="I4959" t="s">
        <v>404</v>
      </c>
      <c r="J4959" t="s">
        <v>305</v>
      </c>
      <c r="K4959">
        <v>1</v>
      </c>
      <c r="L4959" t="s">
        <v>273</v>
      </c>
      <c r="M4959">
        <v>-14</v>
      </c>
      <c r="N4959" t="s">
        <v>463</v>
      </c>
      <c r="O4959" t="s">
        <v>170</v>
      </c>
      <c r="P4959" t="s">
        <v>445</v>
      </c>
      <c r="R4959">
        <v>95.3</v>
      </c>
    </row>
    <row r="4960" spans="1:18">
      <c r="A4960" t="s">
        <v>2</v>
      </c>
      <c r="B4960">
        <v>23</v>
      </c>
      <c r="C4960" t="s">
        <v>100</v>
      </c>
      <c r="D4960" t="s">
        <v>276</v>
      </c>
      <c r="E4960" t="s">
        <v>443</v>
      </c>
      <c r="F4960" t="s">
        <v>174</v>
      </c>
      <c r="G4960" t="s">
        <v>238</v>
      </c>
      <c r="H4960" t="s">
        <v>15</v>
      </c>
      <c r="I4960" t="s">
        <v>404</v>
      </c>
      <c r="J4960" t="s">
        <v>306</v>
      </c>
      <c r="K4960">
        <v>1</v>
      </c>
      <c r="L4960" t="s">
        <v>273</v>
      </c>
      <c r="M4960">
        <v>-14</v>
      </c>
      <c r="N4960" t="s">
        <v>463</v>
      </c>
      <c r="O4960" t="s">
        <v>170</v>
      </c>
      <c r="P4960" t="s">
        <v>445</v>
      </c>
      <c r="R4960">
        <v>96.4</v>
      </c>
    </row>
    <row r="4961" spans="1:18">
      <c r="A4961" t="s">
        <v>2</v>
      </c>
      <c r="B4961">
        <v>23</v>
      </c>
      <c r="C4961" t="s">
        <v>100</v>
      </c>
      <c r="D4961" t="s">
        <v>276</v>
      </c>
      <c r="E4961" t="s">
        <v>443</v>
      </c>
      <c r="F4961" t="s">
        <v>174</v>
      </c>
      <c r="G4961" t="s">
        <v>238</v>
      </c>
      <c r="H4961" t="s">
        <v>19</v>
      </c>
      <c r="I4961" t="s">
        <v>404</v>
      </c>
      <c r="J4961" t="s">
        <v>307</v>
      </c>
      <c r="K4961">
        <v>1</v>
      </c>
      <c r="L4961" t="s">
        <v>273</v>
      </c>
      <c r="M4961">
        <v>-14</v>
      </c>
      <c r="N4961" t="s">
        <v>463</v>
      </c>
      <c r="O4961" t="s">
        <v>170</v>
      </c>
      <c r="P4961" t="s">
        <v>445</v>
      </c>
      <c r="R4961">
        <v>93.6</v>
      </c>
    </row>
    <row r="4962" spans="1:18">
      <c r="A4962" t="s">
        <v>2</v>
      </c>
      <c r="B4962">
        <v>23</v>
      </c>
      <c r="C4962" t="s">
        <v>100</v>
      </c>
      <c r="D4962" t="s">
        <v>276</v>
      </c>
      <c r="E4962" t="s">
        <v>443</v>
      </c>
      <c r="F4962" t="s">
        <v>174</v>
      </c>
      <c r="G4962" t="s">
        <v>238</v>
      </c>
      <c r="H4962" t="s">
        <v>14</v>
      </c>
      <c r="I4962" t="s">
        <v>404</v>
      </c>
      <c r="J4962" t="s">
        <v>308</v>
      </c>
      <c r="K4962">
        <v>1</v>
      </c>
      <c r="L4962" t="s">
        <v>273</v>
      </c>
      <c r="M4962">
        <v>-14</v>
      </c>
      <c r="N4962" t="s">
        <v>463</v>
      </c>
      <c r="O4962" t="s">
        <v>170</v>
      </c>
      <c r="P4962" t="s">
        <v>445</v>
      </c>
      <c r="R4962">
        <v>93.5</v>
      </c>
    </row>
    <row r="4963" spans="1:18">
      <c r="A4963" t="s">
        <v>2</v>
      </c>
      <c r="B4963">
        <v>23</v>
      </c>
      <c r="C4963" t="s">
        <v>100</v>
      </c>
      <c r="D4963" t="s">
        <v>276</v>
      </c>
      <c r="E4963" t="s">
        <v>443</v>
      </c>
      <c r="F4963" t="s">
        <v>174</v>
      </c>
      <c r="G4963" t="s">
        <v>238</v>
      </c>
      <c r="H4963" t="s">
        <v>10</v>
      </c>
      <c r="I4963" t="s">
        <v>404</v>
      </c>
      <c r="J4963" t="s">
        <v>309</v>
      </c>
      <c r="K4963">
        <v>1</v>
      </c>
      <c r="L4963" t="s">
        <v>273</v>
      </c>
      <c r="M4963">
        <v>-14</v>
      </c>
      <c r="N4963" t="s">
        <v>463</v>
      </c>
      <c r="O4963" t="s">
        <v>170</v>
      </c>
      <c r="P4963" t="s">
        <v>445</v>
      </c>
      <c r="R4963">
        <v>93.3</v>
      </c>
    </row>
    <row r="4964" spans="1:18">
      <c r="A4964" t="s">
        <v>2</v>
      </c>
      <c r="B4964">
        <v>23</v>
      </c>
      <c r="C4964" t="s">
        <v>100</v>
      </c>
      <c r="D4964" t="s">
        <v>276</v>
      </c>
      <c r="E4964" t="s">
        <v>443</v>
      </c>
      <c r="F4964" t="s">
        <v>174</v>
      </c>
      <c r="G4964" t="s">
        <v>238</v>
      </c>
      <c r="H4964" t="s">
        <v>93</v>
      </c>
      <c r="I4964" t="s">
        <v>173</v>
      </c>
      <c r="J4964" t="s">
        <v>310</v>
      </c>
      <c r="K4964">
        <v>1</v>
      </c>
      <c r="L4964" t="s">
        <v>273</v>
      </c>
      <c r="M4964">
        <v>-14</v>
      </c>
      <c r="N4964" t="s">
        <v>463</v>
      </c>
      <c r="O4964" t="s">
        <v>170</v>
      </c>
      <c r="P4964" t="s">
        <v>445</v>
      </c>
      <c r="R4964">
        <v>94.5</v>
      </c>
    </row>
    <row r="4965" spans="1:18">
      <c r="A4965" t="s">
        <v>2</v>
      </c>
      <c r="B4965">
        <v>23</v>
      </c>
      <c r="C4965" t="s">
        <v>100</v>
      </c>
      <c r="D4965" t="s">
        <v>276</v>
      </c>
      <c r="E4965" t="s">
        <v>443</v>
      </c>
      <c r="F4965" t="s">
        <v>174</v>
      </c>
      <c r="G4965" t="s">
        <v>238</v>
      </c>
      <c r="H4965" t="s">
        <v>22</v>
      </c>
      <c r="I4965" t="s">
        <v>404</v>
      </c>
      <c r="J4965" t="s">
        <v>265</v>
      </c>
      <c r="K4965">
        <v>1</v>
      </c>
      <c r="L4965" t="s">
        <v>273</v>
      </c>
      <c r="M4965">
        <v>-15</v>
      </c>
      <c r="N4965" t="s">
        <v>464</v>
      </c>
      <c r="O4965" t="s">
        <v>170</v>
      </c>
      <c r="P4965" t="s">
        <v>445</v>
      </c>
      <c r="R4965">
        <v>91.1</v>
      </c>
    </row>
    <row r="4966" spans="1:18">
      <c r="A4966" t="s">
        <v>2</v>
      </c>
      <c r="B4966">
        <v>23</v>
      </c>
      <c r="C4966" t="s">
        <v>100</v>
      </c>
      <c r="D4966" t="s">
        <v>276</v>
      </c>
      <c r="E4966" t="s">
        <v>443</v>
      </c>
      <c r="F4966" t="s">
        <v>174</v>
      </c>
      <c r="G4966" t="s">
        <v>238</v>
      </c>
      <c r="H4966" t="s">
        <v>24</v>
      </c>
      <c r="I4966" t="s">
        <v>404</v>
      </c>
      <c r="J4966" t="s">
        <v>266</v>
      </c>
      <c r="K4966">
        <v>1</v>
      </c>
      <c r="L4966" t="s">
        <v>273</v>
      </c>
      <c r="M4966">
        <v>-15</v>
      </c>
      <c r="N4966" t="s">
        <v>464</v>
      </c>
      <c r="O4966" t="s">
        <v>170</v>
      </c>
      <c r="P4966" t="s">
        <v>445</v>
      </c>
      <c r="R4966">
        <v>91</v>
      </c>
    </row>
    <row r="4967" spans="1:18">
      <c r="A4967" t="s">
        <v>2</v>
      </c>
      <c r="B4967">
        <v>23</v>
      </c>
      <c r="C4967" t="s">
        <v>100</v>
      </c>
      <c r="D4967" t="s">
        <v>276</v>
      </c>
      <c r="E4967" t="s">
        <v>443</v>
      </c>
      <c r="F4967" t="s">
        <v>174</v>
      </c>
      <c r="G4967" t="s">
        <v>238</v>
      </c>
      <c r="H4967" t="s">
        <v>23</v>
      </c>
      <c r="I4967" t="s">
        <v>404</v>
      </c>
      <c r="J4967" t="s">
        <v>267</v>
      </c>
      <c r="K4967">
        <v>1</v>
      </c>
      <c r="L4967" t="s">
        <v>273</v>
      </c>
      <c r="M4967">
        <v>-15</v>
      </c>
      <c r="N4967" t="s">
        <v>464</v>
      </c>
      <c r="O4967" t="s">
        <v>170</v>
      </c>
      <c r="P4967" t="s">
        <v>445</v>
      </c>
      <c r="R4967">
        <v>94.2</v>
      </c>
    </row>
    <row r="4968" spans="1:18">
      <c r="A4968" t="s">
        <v>2</v>
      </c>
      <c r="B4968">
        <v>23</v>
      </c>
      <c r="C4968" t="s">
        <v>100</v>
      </c>
      <c r="D4968" t="s">
        <v>276</v>
      </c>
      <c r="E4968" t="s">
        <v>443</v>
      </c>
      <c r="F4968" t="s">
        <v>174</v>
      </c>
      <c r="G4968" t="s">
        <v>238</v>
      </c>
      <c r="H4968" t="s">
        <v>18</v>
      </c>
      <c r="I4968" t="s">
        <v>404</v>
      </c>
      <c r="J4968" t="s">
        <v>268</v>
      </c>
      <c r="K4968">
        <v>1</v>
      </c>
      <c r="L4968" t="s">
        <v>273</v>
      </c>
      <c r="M4968">
        <v>-15</v>
      </c>
      <c r="N4968" t="s">
        <v>464</v>
      </c>
      <c r="O4968" t="s">
        <v>170</v>
      </c>
      <c r="P4968" t="s">
        <v>445</v>
      </c>
      <c r="R4968">
        <v>94.6</v>
      </c>
    </row>
    <row r="4969" spans="1:18">
      <c r="A4969" t="s">
        <v>2</v>
      </c>
      <c r="B4969">
        <v>23</v>
      </c>
      <c r="C4969" t="s">
        <v>100</v>
      </c>
      <c r="D4969" t="s">
        <v>276</v>
      </c>
      <c r="E4969" t="s">
        <v>443</v>
      </c>
      <c r="F4969" t="s">
        <v>174</v>
      </c>
      <c r="G4969" t="s">
        <v>238</v>
      </c>
      <c r="H4969" t="s">
        <v>20</v>
      </c>
      <c r="I4969" t="s">
        <v>404</v>
      </c>
      <c r="J4969" t="s">
        <v>269</v>
      </c>
      <c r="K4969">
        <v>1</v>
      </c>
      <c r="L4969" t="s">
        <v>273</v>
      </c>
      <c r="M4969">
        <v>-15</v>
      </c>
      <c r="N4969" t="s">
        <v>464</v>
      </c>
      <c r="O4969" t="s">
        <v>170</v>
      </c>
      <c r="P4969" t="s">
        <v>445</v>
      </c>
      <c r="R4969">
        <v>96</v>
      </c>
    </row>
    <row r="4970" spans="1:18">
      <c r="A4970" t="s">
        <v>2</v>
      </c>
      <c r="B4970">
        <v>23</v>
      </c>
      <c r="C4970" t="s">
        <v>100</v>
      </c>
      <c r="D4970" t="s">
        <v>276</v>
      </c>
      <c r="E4970" t="s">
        <v>443</v>
      </c>
      <c r="F4970" t="s">
        <v>174</v>
      </c>
      <c r="G4970" t="s">
        <v>238</v>
      </c>
      <c r="H4970" t="s">
        <v>9</v>
      </c>
      <c r="I4970" t="s">
        <v>404</v>
      </c>
      <c r="J4970" t="s">
        <v>270</v>
      </c>
      <c r="K4970">
        <v>1</v>
      </c>
      <c r="L4970" t="s">
        <v>273</v>
      </c>
      <c r="M4970">
        <v>-15</v>
      </c>
      <c r="N4970" t="s">
        <v>464</v>
      </c>
      <c r="O4970" t="s">
        <v>170</v>
      </c>
      <c r="P4970" t="s">
        <v>445</v>
      </c>
      <c r="R4970">
        <v>93.5</v>
      </c>
    </row>
    <row r="4971" spans="1:18">
      <c r="A4971" t="s">
        <v>2</v>
      </c>
      <c r="B4971">
        <v>23</v>
      </c>
      <c r="C4971" t="s">
        <v>100</v>
      </c>
      <c r="D4971" t="s">
        <v>276</v>
      </c>
      <c r="E4971" t="s">
        <v>443</v>
      </c>
      <c r="F4971" t="s">
        <v>174</v>
      </c>
      <c r="G4971" t="s">
        <v>238</v>
      </c>
      <c r="H4971" t="s">
        <v>21</v>
      </c>
      <c r="I4971" t="s">
        <v>404</v>
      </c>
      <c r="J4971" t="s">
        <v>271</v>
      </c>
      <c r="K4971">
        <v>1</v>
      </c>
      <c r="L4971" t="s">
        <v>273</v>
      </c>
      <c r="M4971">
        <v>-15</v>
      </c>
      <c r="N4971" t="s">
        <v>464</v>
      </c>
      <c r="O4971" t="s">
        <v>170</v>
      </c>
      <c r="P4971" t="s">
        <v>445</v>
      </c>
      <c r="R4971">
        <v>96.1</v>
      </c>
    </row>
    <row r="4972" spans="1:18">
      <c r="A4972" t="s">
        <v>2</v>
      </c>
      <c r="B4972">
        <v>23</v>
      </c>
      <c r="C4972" t="s">
        <v>100</v>
      </c>
      <c r="D4972" t="s">
        <v>276</v>
      </c>
      <c r="E4972" t="s">
        <v>443</v>
      </c>
      <c r="F4972" t="s">
        <v>174</v>
      </c>
      <c r="G4972" t="s">
        <v>238</v>
      </c>
      <c r="H4972" t="s">
        <v>6</v>
      </c>
      <c r="I4972" t="s">
        <v>404</v>
      </c>
      <c r="J4972" t="s">
        <v>272</v>
      </c>
      <c r="K4972">
        <v>1</v>
      </c>
      <c r="L4972" t="s">
        <v>273</v>
      </c>
      <c r="M4972">
        <v>-15</v>
      </c>
      <c r="N4972" t="s">
        <v>464</v>
      </c>
      <c r="O4972" t="s">
        <v>170</v>
      </c>
      <c r="P4972" t="s">
        <v>445</v>
      </c>
      <c r="R4972">
        <v>94.4</v>
      </c>
    </row>
    <row r="4973" spans="1:18">
      <c r="A4973" t="s">
        <v>2</v>
      </c>
      <c r="B4973">
        <v>23</v>
      </c>
      <c r="C4973" t="s">
        <v>100</v>
      </c>
      <c r="D4973" t="s">
        <v>276</v>
      </c>
      <c r="E4973" t="s">
        <v>443</v>
      </c>
      <c r="F4973" t="s">
        <v>174</v>
      </c>
      <c r="G4973" t="s">
        <v>238</v>
      </c>
      <c r="H4973" t="s">
        <v>4</v>
      </c>
      <c r="I4973" t="s">
        <v>404</v>
      </c>
      <c r="J4973" t="s">
        <v>297</v>
      </c>
      <c r="K4973">
        <v>1</v>
      </c>
      <c r="L4973" t="s">
        <v>273</v>
      </c>
      <c r="M4973">
        <v>-15</v>
      </c>
      <c r="N4973" t="s">
        <v>464</v>
      </c>
      <c r="O4973" t="s">
        <v>170</v>
      </c>
      <c r="P4973" t="s">
        <v>445</v>
      </c>
      <c r="R4973">
        <v>94.8</v>
      </c>
    </row>
    <row r="4974" spans="1:18">
      <c r="A4974" t="s">
        <v>2</v>
      </c>
      <c r="B4974">
        <v>23</v>
      </c>
      <c r="C4974" t="s">
        <v>100</v>
      </c>
      <c r="D4974" t="s">
        <v>276</v>
      </c>
      <c r="E4974" t="s">
        <v>443</v>
      </c>
      <c r="F4974" t="s">
        <v>174</v>
      </c>
      <c r="G4974" t="s">
        <v>238</v>
      </c>
      <c r="H4974" t="s">
        <v>11</v>
      </c>
      <c r="I4974" t="s">
        <v>404</v>
      </c>
      <c r="J4974" t="s">
        <v>298</v>
      </c>
      <c r="K4974">
        <v>1</v>
      </c>
      <c r="L4974" t="s">
        <v>273</v>
      </c>
      <c r="M4974">
        <v>-15</v>
      </c>
      <c r="N4974" t="s">
        <v>464</v>
      </c>
      <c r="O4974" t="s">
        <v>170</v>
      </c>
      <c r="P4974" t="s">
        <v>445</v>
      </c>
      <c r="R4974">
        <v>93.2</v>
      </c>
    </row>
    <row r="4975" spans="1:18">
      <c r="A4975" t="s">
        <v>2</v>
      </c>
      <c r="B4975">
        <v>23</v>
      </c>
      <c r="C4975" t="s">
        <v>100</v>
      </c>
      <c r="D4975" t="s">
        <v>276</v>
      </c>
      <c r="E4975" t="s">
        <v>443</v>
      </c>
      <c r="F4975" t="s">
        <v>174</v>
      </c>
      <c r="G4975" t="s">
        <v>238</v>
      </c>
      <c r="H4975" t="s">
        <v>8</v>
      </c>
      <c r="I4975" t="s">
        <v>404</v>
      </c>
      <c r="J4975" t="s">
        <v>299</v>
      </c>
      <c r="K4975">
        <v>1</v>
      </c>
      <c r="L4975" t="s">
        <v>273</v>
      </c>
      <c r="M4975">
        <v>-15</v>
      </c>
      <c r="N4975" t="s">
        <v>464</v>
      </c>
      <c r="O4975" t="s">
        <v>170</v>
      </c>
      <c r="P4975" t="s">
        <v>445</v>
      </c>
      <c r="R4975">
        <v>95.2</v>
      </c>
    </row>
    <row r="4976" spans="1:18">
      <c r="A4976" t="s">
        <v>2</v>
      </c>
      <c r="B4976">
        <v>23</v>
      </c>
      <c r="C4976" t="s">
        <v>100</v>
      </c>
      <c r="D4976" t="s">
        <v>276</v>
      </c>
      <c r="E4976" t="s">
        <v>443</v>
      </c>
      <c r="F4976" t="s">
        <v>174</v>
      </c>
      <c r="G4976" t="s">
        <v>238</v>
      </c>
      <c r="H4976" t="s">
        <v>17</v>
      </c>
      <c r="I4976" t="s">
        <v>404</v>
      </c>
      <c r="J4976" t="s">
        <v>300</v>
      </c>
      <c r="K4976">
        <v>1</v>
      </c>
      <c r="L4976" t="s">
        <v>273</v>
      </c>
      <c r="M4976">
        <v>-15</v>
      </c>
      <c r="N4976" t="s">
        <v>464</v>
      </c>
      <c r="O4976" t="s">
        <v>170</v>
      </c>
      <c r="P4976" t="s">
        <v>445</v>
      </c>
      <c r="R4976">
        <v>94.4</v>
      </c>
    </row>
    <row r="4977" spans="1:18">
      <c r="A4977" t="s">
        <v>2</v>
      </c>
      <c r="B4977">
        <v>23</v>
      </c>
      <c r="C4977" t="s">
        <v>100</v>
      </c>
      <c r="D4977" t="s">
        <v>276</v>
      </c>
      <c r="E4977" t="s">
        <v>443</v>
      </c>
      <c r="F4977" t="s">
        <v>174</v>
      </c>
      <c r="G4977" t="s">
        <v>238</v>
      </c>
      <c r="H4977" t="s">
        <v>13</v>
      </c>
      <c r="I4977" t="s">
        <v>404</v>
      </c>
      <c r="J4977" t="s">
        <v>301</v>
      </c>
      <c r="K4977">
        <v>1</v>
      </c>
      <c r="L4977" t="s">
        <v>273</v>
      </c>
      <c r="M4977">
        <v>-15</v>
      </c>
      <c r="N4977" t="s">
        <v>464</v>
      </c>
      <c r="O4977" t="s">
        <v>170</v>
      </c>
      <c r="P4977" t="s">
        <v>445</v>
      </c>
      <c r="R4977">
        <v>95.2</v>
      </c>
    </row>
    <row r="4978" spans="1:18">
      <c r="A4978" t="s">
        <v>2</v>
      </c>
      <c r="B4978">
        <v>23</v>
      </c>
      <c r="C4978" t="s">
        <v>100</v>
      </c>
      <c r="D4978" t="s">
        <v>276</v>
      </c>
      <c r="E4978" t="s">
        <v>443</v>
      </c>
      <c r="F4978" t="s">
        <v>174</v>
      </c>
      <c r="G4978" t="s">
        <v>238</v>
      </c>
      <c r="H4978" t="s">
        <v>25</v>
      </c>
      <c r="I4978" t="s">
        <v>404</v>
      </c>
      <c r="J4978" t="s">
        <v>302</v>
      </c>
      <c r="K4978">
        <v>1</v>
      </c>
      <c r="L4978" t="s">
        <v>273</v>
      </c>
      <c r="M4978">
        <v>-15</v>
      </c>
      <c r="N4978" t="s">
        <v>464</v>
      </c>
      <c r="O4978" t="s">
        <v>170</v>
      </c>
      <c r="P4978" t="s">
        <v>445</v>
      </c>
      <c r="R4978">
        <v>97.8</v>
      </c>
    </row>
    <row r="4979" spans="1:18">
      <c r="A4979" t="s">
        <v>2</v>
      </c>
      <c r="B4979">
        <v>23</v>
      </c>
      <c r="C4979" t="s">
        <v>100</v>
      </c>
      <c r="D4979" t="s">
        <v>276</v>
      </c>
      <c r="E4979" t="s">
        <v>443</v>
      </c>
      <c r="F4979" t="s">
        <v>174</v>
      </c>
      <c r="G4979" t="s">
        <v>238</v>
      </c>
      <c r="H4979" t="s">
        <v>16</v>
      </c>
      <c r="I4979" t="s">
        <v>404</v>
      </c>
      <c r="J4979" t="s">
        <v>303</v>
      </c>
      <c r="K4979">
        <v>1</v>
      </c>
      <c r="L4979" t="s">
        <v>273</v>
      </c>
      <c r="M4979">
        <v>-15</v>
      </c>
      <c r="N4979" t="s">
        <v>464</v>
      </c>
      <c r="O4979" t="s">
        <v>170</v>
      </c>
      <c r="P4979" t="s">
        <v>445</v>
      </c>
      <c r="R4979">
        <v>94.2</v>
      </c>
    </row>
    <row r="4980" spans="1:18">
      <c r="A4980" t="s">
        <v>2</v>
      </c>
      <c r="B4980">
        <v>23</v>
      </c>
      <c r="C4980" t="s">
        <v>100</v>
      </c>
      <c r="D4980" t="s">
        <v>276</v>
      </c>
      <c r="E4980" t="s">
        <v>443</v>
      </c>
      <c r="F4980" t="s">
        <v>174</v>
      </c>
      <c r="G4980" t="s">
        <v>238</v>
      </c>
      <c r="H4980" t="s">
        <v>5</v>
      </c>
      <c r="I4980" t="s">
        <v>404</v>
      </c>
      <c r="J4980" t="s">
        <v>304</v>
      </c>
      <c r="K4980">
        <v>1</v>
      </c>
      <c r="L4980" t="s">
        <v>273</v>
      </c>
      <c r="M4980">
        <v>-15</v>
      </c>
      <c r="N4980" t="s">
        <v>464</v>
      </c>
      <c r="O4980" t="s">
        <v>170</v>
      </c>
      <c r="P4980" t="s">
        <v>445</v>
      </c>
      <c r="R4980">
        <v>94.4</v>
      </c>
    </row>
    <row r="4981" spans="1:18">
      <c r="A4981" t="s">
        <v>2</v>
      </c>
      <c r="B4981">
        <v>23</v>
      </c>
      <c r="C4981" t="s">
        <v>100</v>
      </c>
      <c r="D4981" t="s">
        <v>276</v>
      </c>
      <c r="E4981" t="s">
        <v>443</v>
      </c>
      <c r="F4981" t="s">
        <v>174</v>
      </c>
      <c r="G4981" t="s">
        <v>238</v>
      </c>
      <c r="H4981" t="s">
        <v>7</v>
      </c>
      <c r="I4981" t="s">
        <v>404</v>
      </c>
      <c r="J4981" t="s">
        <v>305</v>
      </c>
      <c r="K4981">
        <v>1</v>
      </c>
      <c r="L4981" t="s">
        <v>273</v>
      </c>
      <c r="M4981">
        <v>-15</v>
      </c>
      <c r="N4981" t="s">
        <v>464</v>
      </c>
      <c r="O4981" t="s">
        <v>170</v>
      </c>
      <c r="P4981" t="s">
        <v>445</v>
      </c>
      <c r="R4981">
        <v>93.7</v>
      </c>
    </row>
    <row r="4982" spans="1:18">
      <c r="A4982" t="s">
        <v>2</v>
      </c>
      <c r="B4982">
        <v>23</v>
      </c>
      <c r="C4982" t="s">
        <v>100</v>
      </c>
      <c r="D4982" t="s">
        <v>276</v>
      </c>
      <c r="E4982" t="s">
        <v>443</v>
      </c>
      <c r="F4982" t="s">
        <v>174</v>
      </c>
      <c r="G4982" t="s">
        <v>238</v>
      </c>
      <c r="H4982" t="s">
        <v>15</v>
      </c>
      <c r="I4982" t="s">
        <v>404</v>
      </c>
      <c r="J4982" t="s">
        <v>306</v>
      </c>
      <c r="K4982">
        <v>1</v>
      </c>
      <c r="L4982" t="s">
        <v>273</v>
      </c>
      <c r="M4982">
        <v>-15</v>
      </c>
      <c r="N4982" t="s">
        <v>464</v>
      </c>
      <c r="O4982" t="s">
        <v>170</v>
      </c>
      <c r="P4982" t="s">
        <v>445</v>
      </c>
      <c r="R4982">
        <v>96.3</v>
      </c>
    </row>
    <row r="4983" spans="1:18">
      <c r="A4983" t="s">
        <v>2</v>
      </c>
      <c r="B4983">
        <v>23</v>
      </c>
      <c r="C4983" t="s">
        <v>100</v>
      </c>
      <c r="D4983" t="s">
        <v>276</v>
      </c>
      <c r="E4983" t="s">
        <v>443</v>
      </c>
      <c r="F4983" t="s">
        <v>174</v>
      </c>
      <c r="G4983" t="s">
        <v>238</v>
      </c>
      <c r="H4983" t="s">
        <v>19</v>
      </c>
      <c r="I4983" t="s">
        <v>404</v>
      </c>
      <c r="J4983" t="s">
        <v>307</v>
      </c>
      <c r="K4983">
        <v>1</v>
      </c>
      <c r="L4983" t="s">
        <v>273</v>
      </c>
      <c r="M4983">
        <v>-15</v>
      </c>
      <c r="N4983" t="s">
        <v>464</v>
      </c>
      <c r="O4983" t="s">
        <v>170</v>
      </c>
      <c r="P4983" t="s">
        <v>445</v>
      </c>
      <c r="R4983">
        <v>91.9</v>
      </c>
    </row>
    <row r="4984" spans="1:18">
      <c r="A4984" t="s">
        <v>2</v>
      </c>
      <c r="B4984">
        <v>23</v>
      </c>
      <c r="C4984" t="s">
        <v>100</v>
      </c>
      <c r="D4984" t="s">
        <v>276</v>
      </c>
      <c r="E4984" t="s">
        <v>443</v>
      </c>
      <c r="F4984" t="s">
        <v>174</v>
      </c>
      <c r="G4984" t="s">
        <v>238</v>
      </c>
      <c r="H4984" t="s">
        <v>14</v>
      </c>
      <c r="I4984" t="s">
        <v>404</v>
      </c>
      <c r="J4984" t="s">
        <v>308</v>
      </c>
      <c r="K4984">
        <v>1</v>
      </c>
      <c r="L4984" t="s">
        <v>273</v>
      </c>
      <c r="M4984">
        <v>-15</v>
      </c>
      <c r="N4984" t="s">
        <v>464</v>
      </c>
      <c r="O4984" t="s">
        <v>170</v>
      </c>
      <c r="P4984" t="s">
        <v>445</v>
      </c>
      <c r="R4984">
        <v>92.7</v>
      </c>
    </row>
    <row r="4985" spans="1:18">
      <c r="A4985" t="s">
        <v>2</v>
      </c>
      <c r="B4985">
        <v>23</v>
      </c>
      <c r="C4985" t="s">
        <v>100</v>
      </c>
      <c r="D4985" t="s">
        <v>276</v>
      </c>
      <c r="E4985" t="s">
        <v>443</v>
      </c>
      <c r="F4985" t="s">
        <v>174</v>
      </c>
      <c r="G4985" t="s">
        <v>238</v>
      </c>
      <c r="H4985" t="s">
        <v>10</v>
      </c>
      <c r="I4985" t="s">
        <v>404</v>
      </c>
      <c r="J4985" t="s">
        <v>309</v>
      </c>
      <c r="K4985">
        <v>1</v>
      </c>
      <c r="L4985" t="s">
        <v>273</v>
      </c>
      <c r="M4985">
        <v>-15</v>
      </c>
      <c r="N4985" t="s">
        <v>464</v>
      </c>
      <c r="O4985" t="s">
        <v>170</v>
      </c>
      <c r="P4985" t="s">
        <v>445</v>
      </c>
      <c r="R4985">
        <v>93.1</v>
      </c>
    </row>
    <row r="4986" spans="1:18">
      <c r="A4986" t="s">
        <v>2</v>
      </c>
      <c r="B4986">
        <v>23</v>
      </c>
      <c r="C4986" t="s">
        <v>100</v>
      </c>
      <c r="D4986" t="s">
        <v>276</v>
      </c>
      <c r="E4986" t="s">
        <v>443</v>
      </c>
      <c r="F4986" t="s">
        <v>174</v>
      </c>
      <c r="G4986" t="s">
        <v>238</v>
      </c>
      <c r="H4986" t="s">
        <v>93</v>
      </c>
      <c r="I4986" t="s">
        <v>173</v>
      </c>
      <c r="J4986" t="s">
        <v>310</v>
      </c>
      <c r="K4986">
        <v>1</v>
      </c>
      <c r="L4986" t="s">
        <v>273</v>
      </c>
      <c r="M4986">
        <v>-15</v>
      </c>
      <c r="N4986" t="s">
        <v>464</v>
      </c>
      <c r="O4986" t="s">
        <v>170</v>
      </c>
      <c r="P4986" t="s">
        <v>445</v>
      </c>
      <c r="R4986">
        <v>93.5</v>
      </c>
    </row>
    <row r="4987" spans="1:18">
      <c r="A4987" t="s">
        <v>2</v>
      </c>
      <c r="B4987">
        <v>23</v>
      </c>
      <c r="C4987" t="s">
        <v>100</v>
      </c>
      <c r="D4987" t="s">
        <v>276</v>
      </c>
      <c r="E4987" t="s">
        <v>443</v>
      </c>
      <c r="F4987" t="s">
        <v>174</v>
      </c>
      <c r="G4987" t="s">
        <v>238</v>
      </c>
      <c r="H4987" t="s">
        <v>22</v>
      </c>
      <c r="I4987" t="s">
        <v>404</v>
      </c>
      <c r="J4987" t="s">
        <v>265</v>
      </c>
      <c r="K4987">
        <v>1</v>
      </c>
      <c r="L4987" t="s">
        <v>273</v>
      </c>
      <c r="M4987">
        <v>-16</v>
      </c>
      <c r="N4987" t="s">
        <v>465</v>
      </c>
      <c r="O4987" t="s">
        <v>170</v>
      </c>
      <c r="P4987" t="s">
        <v>445</v>
      </c>
      <c r="R4987">
        <v>87.4</v>
      </c>
    </row>
    <row r="4988" spans="1:18">
      <c r="A4988" t="s">
        <v>2</v>
      </c>
      <c r="B4988">
        <v>23</v>
      </c>
      <c r="C4988" t="s">
        <v>100</v>
      </c>
      <c r="D4988" t="s">
        <v>276</v>
      </c>
      <c r="E4988" t="s">
        <v>443</v>
      </c>
      <c r="F4988" t="s">
        <v>174</v>
      </c>
      <c r="G4988" t="s">
        <v>238</v>
      </c>
      <c r="H4988" t="s">
        <v>24</v>
      </c>
      <c r="I4988" t="s">
        <v>404</v>
      </c>
      <c r="J4988" t="s">
        <v>266</v>
      </c>
      <c r="K4988">
        <v>1</v>
      </c>
      <c r="L4988" t="s">
        <v>273</v>
      </c>
      <c r="M4988">
        <v>-16</v>
      </c>
      <c r="N4988" t="s">
        <v>465</v>
      </c>
      <c r="O4988" t="s">
        <v>170</v>
      </c>
      <c r="P4988" t="s">
        <v>445</v>
      </c>
      <c r="R4988">
        <v>89</v>
      </c>
    </row>
    <row r="4989" spans="1:18">
      <c r="A4989" t="s">
        <v>2</v>
      </c>
      <c r="B4989">
        <v>23</v>
      </c>
      <c r="C4989" t="s">
        <v>100</v>
      </c>
      <c r="D4989" t="s">
        <v>276</v>
      </c>
      <c r="E4989" t="s">
        <v>443</v>
      </c>
      <c r="F4989" t="s">
        <v>174</v>
      </c>
      <c r="G4989" t="s">
        <v>238</v>
      </c>
      <c r="H4989" t="s">
        <v>23</v>
      </c>
      <c r="I4989" t="s">
        <v>404</v>
      </c>
      <c r="J4989" t="s">
        <v>267</v>
      </c>
      <c r="K4989">
        <v>1</v>
      </c>
      <c r="L4989" t="s">
        <v>273</v>
      </c>
      <c r="M4989">
        <v>-16</v>
      </c>
      <c r="N4989" t="s">
        <v>465</v>
      </c>
      <c r="O4989" t="s">
        <v>170</v>
      </c>
      <c r="P4989" t="s">
        <v>445</v>
      </c>
      <c r="R4989">
        <v>90.9</v>
      </c>
    </row>
    <row r="4990" spans="1:18">
      <c r="A4990" t="s">
        <v>2</v>
      </c>
      <c r="B4990">
        <v>23</v>
      </c>
      <c r="C4990" t="s">
        <v>100</v>
      </c>
      <c r="D4990" t="s">
        <v>276</v>
      </c>
      <c r="E4990" t="s">
        <v>443</v>
      </c>
      <c r="F4990" t="s">
        <v>174</v>
      </c>
      <c r="G4990" t="s">
        <v>238</v>
      </c>
      <c r="H4990" t="s">
        <v>18</v>
      </c>
      <c r="I4990" t="s">
        <v>404</v>
      </c>
      <c r="J4990" t="s">
        <v>268</v>
      </c>
      <c r="K4990">
        <v>1</v>
      </c>
      <c r="L4990" t="s">
        <v>273</v>
      </c>
      <c r="M4990">
        <v>-16</v>
      </c>
      <c r="N4990" t="s">
        <v>465</v>
      </c>
      <c r="O4990" t="s">
        <v>170</v>
      </c>
      <c r="P4990" t="s">
        <v>445</v>
      </c>
      <c r="R4990">
        <v>92</v>
      </c>
    </row>
    <row r="4991" spans="1:18">
      <c r="A4991" t="s">
        <v>2</v>
      </c>
      <c r="B4991">
        <v>23</v>
      </c>
      <c r="C4991" t="s">
        <v>100</v>
      </c>
      <c r="D4991" t="s">
        <v>276</v>
      </c>
      <c r="E4991" t="s">
        <v>443</v>
      </c>
      <c r="F4991" t="s">
        <v>174</v>
      </c>
      <c r="G4991" t="s">
        <v>238</v>
      </c>
      <c r="H4991" t="s">
        <v>20</v>
      </c>
      <c r="I4991" t="s">
        <v>404</v>
      </c>
      <c r="J4991" t="s">
        <v>269</v>
      </c>
      <c r="K4991">
        <v>1</v>
      </c>
      <c r="L4991" t="s">
        <v>273</v>
      </c>
      <c r="M4991">
        <v>-16</v>
      </c>
      <c r="N4991" t="s">
        <v>465</v>
      </c>
      <c r="O4991" t="s">
        <v>170</v>
      </c>
      <c r="P4991" t="s">
        <v>445</v>
      </c>
      <c r="R4991">
        <v>94.3</v>
      </c>
    </row>
    <row r="4992" spans="1:18">
      <c r="A4992" t="s">
        <v>2</v>
      </c>
      <c r="B4992">
        <v>23</v>
      </c>
      <c r="C4992" t="s">
        <v>100</v>
      </c>
      <c r="D4992" t="s">
        <v>276</v>
      </c>
      <c r="E4992" t="s">
        <v>443</v>
      </c>
      <c r="F4992" t="s">
        <v>174</v>
      </c>
      <c r="G4992" t="s">
        <v>238</v>
      </c>
      <c r="H4992" t="s">
        <v>9</v>
      </c>
      <c r="I4992" t="s">
        <v>404</v>
      </c>
      <c r="J4992" t="s">
        <v>270</v>
      </c>
      <c r="K4992">
        <v>1</v>
      </c>
      <c r="L4992" t="s">
        <v>273</v>
      </c>
      <c r="M4992">
        <v>-16</v>
      </c>
      <c r="N4992" t="s">
        <v>465</v>
      </c>
      <c r="O4992" t="s">
        <v>170</v>
      </c>
      <c r="P4992" t="s">
        <v>445</v>
      </c>
      <c r="R4992">
        <v>90.8</v>
      </c>
    </row>
    <row r="4993" spans="1:18">
      <c r="A4993" t="s">
        <v>2</v>
      </c>
      <c r="B4993">
        <v>23</v>
      </c>
      <c r="C4993" t="s">
        <v>100</v>
      </c>
      <c r="D4993" t="s">
        <v>276</v>
      </c>
      <c r="E4993" t="s">
        <v>443</v>
      </c>
      <c r="F4993" t="s">
        <v>174</v>
      </c>
      <c r="G4993" t="s">
        <v>238</v>
      </c>
      <c r="H4993" t="s">
        <v>21</v>
      </c>
      <c r="I4993" t="s">
        <v>404</v>
      </c>
      <c r="J4993" t="s">
        <v>271</v>
      </c>
      <c r="K4993">
        <v>1</v>
      </c>
      <c r="L4993" t="s">
        <v>273</v>
      </c>
      <c r="M4993">
        <v>-16</v>
      </c>
      <c r="N4993" t="s">
        <v>465</v>
      </c>
      <c r="O4993" t="s">
        <v>170</v>
      </c>
      <c r="P4993" t="s">
        <v>445</v>
      </c>
      <c r="R4993">
        <v>94.5</v>
      </c>
    </row>
    <row r="4994" spans="1:18">
      <c r="A4994" t="s">
        <v>2</v>
      </c>
      <c r="B4994">
        <v>23</v>
      </c>
      <c r="C4994" t="s">
        <v>100</v>
      </c>
      <c r="D4994" t="s">
        <v>276</v>
      </c>
      <c r="E4994" t="s">
        <v>443</v>
      </c>
      <c r="F4994" t="s">
        <v>174</v>
      </c>
      <c r="G4994" t="s">
        <v>238</v>
      </c>
      <c r="H4994" t="s">
        <v>6</v>
      </c>
      <c r="I4994" t="s">
        <v>404</v>
      </c>
      <c r="J4994" t="s">
        <v>272</v>
      </c>
      <c r="K4994">
        <v>1</v>
      </c>
      <c r="L4994" t="s">
        <v>273</v>
      </c>
      <c r="M4994">
        <v>-16</v>
      </c>
      <c r="N4994" t="s">
        <v>465</v>
      </c>
      <c r="O4994" t="s">
        <v>170</v>
      </c>
      <c r="P4994" t="s">
        <v>445</v>
      </c>
      <c r="R4994">
        <v>92.4</v>
      </c>
    </row>
    <row r="4995" spans="1:18">
      <c r="A4995" t="s">
        <v>2</v>
      </c>
      <c r="B4995">
        <v>23</v>
      </c>
      <c r="C4995" t="s">
        <v>100</v>
      </c>
      <c r="D4995" t="s">
        <v>276</v>
      </c>
      <c r="E4995" t="s">
        <v>443</v>
      </c>
      <c r="F4995" t="s">
        <v>174</v>
      </c>
      <c r="G4995" t="s">
        <v>238</v>
      </c>
      <c r="H4995" t="s">
        <v>4</v>
      </c>
      <c r="I4995" t="s">
        <v>404</v>
      </c>
      <c r="J4995" t="s">
        <v>297</v>
      </c>
      <c r="K4995">
        <v>1</v>
      </c>
      <c r="L4995" t="s">
        <v>273</v>
      </c>
      <c r="M4995">
        <v>-16</v>
      </c>
      <c r="N4995" t="s">
        <v>465</v>
      </c>
      <c r="O4995" t="s">
        <v>170</v>
      </c>
      <c r="P4995" t="s">
        <v>445</v>
      </c>
      <c r="R4995">
        <v>92.2</v>
      </c>
    </row>
    <row r="4996" spans="1:18">
      <c r="A4996" t="s">
        <v>2</v>
      </c>
      <c r="B4996">
        <v>23</v>
      </c>
      <c r="C4996" t="s">
        <v>100</v>
      </c>
      <c r="D4996" t="s">
        <v>276</v>
      </c>
      <c r="E4996" t="s">
        <v>443</v>
      </c>
      <c r="F4996" t="s">
        <v>174</v>
      </c>
      <c r="G4996" t="s">
        <v>238</v>
      </c>
      <c r="H4996" t="s">
        <v>11</v>
      </c>
      <c r="I4996" t="s">
        <v>404</v>
      </c>
      <c r="J4996" t="s">
        <v>298</v>
      </c>
      <c r="K4996">
        <v>1</v>
      </c>
      <c r="L4996" t="s">
        <v>273</v>
      </c>
      <c r="M4996">
        <v>-16</v>
      </c>
      <c r="N4996" t="s">
        <v>465</v>
      </c>
      <c r="O4996" t="s">
        <v>170</v>
      </c>
      <c r="P4996" t="s">
        <v>445</v>
      </c>
      <c r="R4996">
        <v>90.2</v>
      </c>
    </row>
    <row r="4997" spans="1:18">
      <c r="A4997" t="s">
        <v>2</v>
      </c>
      <c r="B4997">
        <v>23</v>
      </c>
      <c r="C4997" t="s">
        <v>100</v>
      </c>
      <c r="D4997" t="s">
        <v>276</v>
      </c>
      <c r="E4997" t="s">
        <v>443</v>
      </c>
      <c r="F4997" t="s">
        <v>174</v>
      </c>
      <c r="G4997" t="s">
        <v>238</v>
      </c>
      <c r="H4997" t="s">
        <v>8</v>
      </c>
      <c r="I4997" t="s">
        <v>404</v>
      </c>
      <c r="J4997" t="s">
        <v>299</v>
      </c>
      <c r="K4997">
        <v>1</v>
      </c>
      <c r="L4997" t="s">
        <v>273</v>
      </c>
      <c r="M4997">
        <v>-16</v>
      </c>
      <c r="N4997" t="s">
        <v>465</v>
      </c>
      <c r="O4997" t="s">
        <v>170</v>
      </c>
      <c r="P4997" t="s">
        <v>445</v>
      </c>
      <c r="R4997">
        <v>90.7</v>
      </c>
    </row>
    <row r="4998" spans="1:18">
      <c r="A4998" t="s">
        <v>2</v>
      </c>
      <c r="B4998">
        <v>23</v>
      </c>
      <c r="C4998" t="s">
        <v>100</v>
      </c>
      <c r="D4998" t="s">
        <v>276</v>
      </c>
      <c r="E4998" t="s">
        <v>443</v>
      </c>
      <c r="F4998" t="s">
        <v>174</v>
      </c>
      <c r="G4998" t="s">
        <v>238</v>
      </c>
      <c r="H4998" t="s">
        <v>17</v>
      </c>
      <c r="I4998" t="s">
        <v>404</v>
      </c>
      <c r="J4998" t="s">
        <v>300</v>
      </c>
      <c r="K4998">
        <v>1</v>
      </c>
      <c r="L4998" t="s">
        <v>273</v>
      </c>
      <c r="M4998">
        <v>-16</v>
      </c>
      <c r="N4998" t="s">
        <v>465</v>
      </c>
      <c r="O4998" t="s">
        <v>170</v>
      </c>
      <c r="P4998" t="s">
        <v>445</v>
      </c>
      <c r="R4998">
        <v>91.5</v>
      </c>
    </row>
    <row r="4999" spans="1:18">
      <c r="A4999" t="s">
        <v>2</v>
      </c>
      <c r="B4999">
        <v>23</v>
      </c>
      <c r="C4999" t="s">
        <v>100</v>
      </c>
      <c r="D4999" t="s">
        <v>276</v>
      </c>
      <c r="E4999" t="s">
        <v>443</v>
      </c>
      <c r="F4999" t="s">
        <v>174</v>
      </c>
      <c r="G4999" t="s">
        <v>238</v>
      </c>
      <c r="H4999" t="s">
        <v>13</v>
      </c>
      <c r="I4999" t="s">
        <v>404</v>
      </c>
      <c r="J4999" t="s">
        <v>301</v>
      </c>
      <c r="K4999">
        <v>1</v>
      </c>
      <c r="L4999" t="s">
        <v>273</v>
      </c>
      <c r="M4999">
        <v>-16</v>
      </c>
      <c r="N4999" t="s">
        <v>465</v>
      </c>
      <c r="O4999" t="s">
        <v>170</v>
      </c>
      <c r="P4999" t="s">
        <v>445</v>
      </c>
      <c r="R4999">
        <v>93.6</v>
      </c>
    </row>
    <row r="5000" spans="1:18">
      <c r="A5000" t="s">
        <v>2</v>
      </c>
      <c r="B5000">
        <v>23</v>
      </c>
      <c r="C5000" t="s">
        <v>100</v>
      </c>
      <c r="D5000" t="s">
        <v>276</v>
      </c>
      <c r="E5000" t="s">
        <v>443</v>
      </c>
      <c r="F5000" t="s">
        <v>174</v>
      </c>
      <c r="G5000" t="s">
        <v>238</v>
      </c>
      <c r="H5000" t="s">
        <v>25</v>
      </c>
      <c r="I5000" t="s">
        <v>404</v>
      </c>
      <c r="J5000" t="s">
        <v>302</v>
      </c>
      <c r="K5000">
        <v>1</v>
      </c>
      <c r="L5000" t="s">
        <v>273</v>
      </c>
      <c r="M5000">
        <v>-16</v>
      </c>
      <c r="N5000" t="s">
        <v>465</v>
      </c>
      <c r="O5000" t="s">
        <v>170</v>
      </c>
      <c r="P5000" t="s">
        <v>445</v>
      </c>
      <c r="R5000">
        <v>94</v>
      </c>
    </row>
    <row r="5001" spans="1:18">
      <c r="A5001" t="s">
        <v>2</v>
      </c>
      <c r="B5001">
        <v>23</v>
      </c>
      <c r="C5001" t="s">
        <v>100</v>
      </c>
      <c r="D5001" t="s">
        <v>276</v>
      </c>
      <c r="E5001" t="s">
        <v>443</v>
      </c>
      <c r="F5001" t="s">
        <v>174</v>
      </c>
      <c r="G5001" t="s">
        <v>238</v>
      </c>
      <c r="H5001" t="s">
        <v>16</v>
      </c>
      <c r="I5001" t="s">
        <v>404</v>
      </c>
      <c r="J5001" t="s">
        <v>303</v>
      </c>
      <c r="K5001">
        <v>1</v>
      </c>
      <c r="L5001" t="s">
        <v>273</v>
      </c>
      <c r="M5001">
        <v>-16</v>
      </c>
      <c r="N5001" t="s">
        <v>465</v>
      </c>
      <c r="O5001" t="s">
        <v>170</v>
      </c>
      <c r="P5001" t="s">
        <v>445</v>
      </c>
      <c r="R5001">
        <v>92.4</v>
      </c>
    </row>
    <row r="5002" spans="1:18">
      <c r="A5002" t="s">
        <v>2</v>
      </c>
      <c r="B5002">
        <v>23</v>
      </c>
      <c r="C5002" t="s">
        <v>100</v>
      </c>
      <c r="D5002" t="s">
        <v>276</v>
      </c>
      <c r="E5002" t="s">
        <v>443</v>
      </c>
      <c r="F5002" t="s">
        <v>174</v>
      </c>
      <c r="G5002" t="s">
        <v>238</v>
      </c>
      <c r="H5002" t="s">
        <v>5</v>
      </c>
      <c r="I5002" t="s">
        <v>404</v>
      </c>
      <c r="J5002" t="s">
        <v>304</v>
      </c>
      <c r="K5002">
        <v>1</v>
      </c>
      <c r="L5002" t="s">
        <v>273</v>
      </c>
      <c r="M5002">
        <v>-16</v>
      </c>
      <c r="N5002" t="s">
        <v>465</v>
      </c>
      <c r="O5002" t="s">
        <v>170</v>
      </c>
      <c r="P5002" t="s">
        <v>445</v>
      </c>
      <c r="R5002">
        <v>91.4</v>
      </c>
    </row>
    <row r="5003" spans="1:18">
      <c r="A5003" t="s">
        <v>2</v>
      </c>
      <c r="B5003">
        <v>23</v>
      </c>
      <c r="C5003" t="s">
        <v>100</v>
      </c>
      <c r="D5003" t="s">
        <v>276</v>
      </c>
      <c r="E5003" t="s">
        <v>443</v>
      </c>
      <c r="F5003" t="s">
        <v>174</v>
      </c>
      <c r="G5003" t="s">
        <v>238</v>
      </c>
      <c r="H5003" t="s">
        <v>7</v>
      </c>
      <c r="I5003" t="s">
        <v>404</v>
      </c>
      <c r="J5003" t="s">
        <v>305</v>
      </c>
      <c r="K5003">
        <v>1</v>
      </c>
      <c r="L5003" t="s">
        <v>273</v>
      </c>
      <c r="M5003">
        <v>-16</v>
      </c>
      <c r="N5003" t="s">
        <v>465</v>
      </c>
      <c r="O5003" t="s">
        <v>170</v>
      </c>
      <c r="P5003" t="s">
        <v>445</v>
      </c>
      <c r="R5003">
        <v>91.9</v>
      </c>
    </row>
    <row r="5004" spans="1:18">
      <c r="A5004" t="s">
        <v>2</v>
      </c>
      <c r="B5004">
        <v>23</v>
      </c>
      <c r="C5004" t="s">
        <v>100</v>
      </c>
      <c r="D5004" t="s">
        <v>276</v>
      </c>
      <c r="E5004" t="s">
        <v>443</v>
      </c>
      <c r="F5004" t="s">
        <v>174</v>
      </c>
      <c r="G5004" t="s">
        <v>238</v>
      </c>
      <c r="H5004" t="s">
        <v>15</v>
      </c>
      <c r="I5004" t="s">
        <v>404</v>
      </c>
      <c r="J5004" t="s">
        <v>306</v>
      </c>
      <c r="K5004">
        <v>1</v>
      </c>
      <c r="L5004" t="s">
        <v>273</v>
      </c>
      <c r="M5004">
        <v>-16</v>
      </c>
      <c r="N5004" t="s">
        <v>465</v>
      </c>
      <c r="O5004" t="s">
        <v>170</v>
      </c>
      <c r="P5004" t="s">
        <v>445</v>
      </c>
      <c r="R5004">
        <v>93.8</v>
      </c>
    </row>
    <row r="5005" spans="1:18">
      <c r="A5005" t="s">
        <v>2</v>
      </c>
      <c r="B5005">
        <v>23</v>
      </c>
      <c r="C5005" t="s">
        <v>100</v>
      </c>
      <c r="D5005" t="s">
        <v>276</v>
      </c>
      <c r="E5005" t="s">
        <v>443</v>
      </c>
      <c r="F5005" t="s">
        <v>174</v>
      </c>
      <c r="G5005" t="s">
        <v>238</v>
      </c>
      <c r="H5005" t="s">
        <v>19</v>
      </c>
      <c r="I5005" t="s">
        <v>404</v>
      </c>
      <c r="J5005" t="s">
        <v>307</v>
      </c>
      <c r="K5005">
        <v>1</v>
      </c>
      <c r="L5005" t="s">
        <v>273</v>
      </c>
      <c r="M5005">
        <v>-16</v>
      </c>
      <c r="N5005" t="s">
        <v>465</v>
      </c>
      <c r="O5005" t="s">
        <v>170</v>
      </c>
      <c r="P5005" t="s">
        <v>445</v>
      </c>
      <c r="R5005">
        <v>90.1</v>
      </c>
    </row>
    <row r="5006" spans="1:18">
      <c r="A5006" t="s">
        <v>2</v>
      </c>
      <c r="B5006">
        <v>23</v>
      </c>
      <c r="C5006" t="s">
        <v>100</v>
      </c>
      <c r="D5006" t="s">
        <v>276</v>
      </c>
      <c r="E5006" t="s">
        <v>443</v>
      </c>
      <c r="F5006" t="s">
        <v>174</v>
      </c>
      <c r="G5006" t="s">
        <v>238</v>
      </c>
      <c r="H5006" t="s">
        <v>14</v>
      </c>
      <c r="I5006" t="s">
        <v>404</v>
      </c>
      <c r="J5006" t="s">
        <v>308</v>
      </c>
      <c r="K5006">
        <v>1</v>
      </c>
      <c r="L5006" t="s">
        <v>273</v>
      </c>
      <c r="M5006">
        <v>-16</v>
      </c>
      <c r="N5006" t="s">
        <v>465</v>
      </c>
      <c r="O5006" t="s">
        <v>170</v>
      </c>
      <c r="P5006" t="s">
        <v>445</v>
      </c>
      <c r="R5006">
        <v>89.1</v>
      </c>
    </row>
    <row r="5007" spans="1:18">
      <c r="A5007" t="s">
        <v>2</v>
      </c>
      <c r="B5007">
        <v>23</v>
      </c>
      <c r="C5007" t="s">
        <v>100</v>
      </c>
      <c r="D5007" t="s">
        <v>276</v>
      </c>
      <c r="E5007" t="s">
        <v>443</v>
      </c>
      <c r="F5007" t="s">
        <v>174</v>
      </c>
      <c r="G5007" t="s">
        <v>238</v>
      </c>
      <c r="H5007" t="s">
        <v>10</v>
      </c>
      <c r="I5007" t="s">
        <v>404</v>
      </c>
      <c r="J5007" t="s">
        <v>309</v>
      </c>
      <c r="K5007">
        <v>1</v>
      </c>
      <c r="L5007" t="s">
        <v>273</v>
      </c>
      <c r="M5007">
        <v>-16</v>
      </c>
      <c r="N5007" t="s">
        <v>465</v>
      </c>
      <c r="O5007" t="s">
        <v>170</v>
      </c>
      <c r="P5007" t="s">
        <v>445</v>
      </c>
      <c r="R5007">
        <v>89.5</v>
      </c>
    </row>
    <row r="5008" spans="1:18">
      <c r="A5008" t="s">
        <v>2</v>
      </c>
      <c r="B5008">
        <v>23</v>
      </c>
      <c r="C5008" t="s">
        <v>100</v>
      </c>
      <c r="D5008" t="s">
        <v>276</v>
      </c>
      <c r="E5008" t="s">
        <v>443</v>
      </c>
      <c r="F5008" t="s">
        <v>174</v>
      </c>
      <c r="G5008" t="s">
        <v>238</v>
      </c>
      <c r="H5008" t="s">
        <v>93</v>
      </c>
      <c r="I5008" t="s">
        <v>173</v>
      </c>
      <c r="J5008" t="s">
        <v>310</v>
      </c>
      <c r="K5008">
        <v>1</v>
      </c>
      <c r="L5008" t="s">
        <v>273</v>
      </c>
      <c r="M5008">
        <v>-16</v>
      </c>
      <c r="N5008" t="s">
        <v>465</v>
      </c>
      <c r="O5008" t="s">
        <v>170</v>
      </c>
      <c r="P5008" t="s">
        <v>445</v>
      </c>
      <c r="R5008">
        <v>90.5</v>
      </c>
    </row>
    <row r="5009" spans="1:21">
      <c r="A5009" t="s">
        <v>466</v>
      </c>
      <c r="B5009">
        <v>24</v>
      </c>
      <c r="C5009" t="s">
        <v>100</v>
      </c>
      <c r="D5009" t="s">
        <v>397</v>
      </c>
      <c r="E5009" t="s">
        <v>467</v>
      </c>
      <c r="F5009" t="s">
        <v>174</v>
      </c>
      <c r="G5009" t="s">
        <v>468</v>
      </c>
      <c r="H5009" t="s">
        <v>22</v>
      </c>
      <c r="I5009" t="s">
        <v>404</v>
      </c>
      <c r="J5009" t="s">
        <v>265</v>
      </c>
      <c r="K5009">
        <v>1</v>
      </c>
      <c r="L5009" t="s">
        <v>273</v>
      </c>
      <c r="M5009">
        <v>0</v>
      </c>
      <c r="N5009" t="s">
        <v>335</v>
      </c>
      <c r="O5009" t="s">
        <v>176</v>
      </c>
      <c r="P5009" t="s">
        <v>469</v>
      </c>
      <c r="R5009">
        <v>72.099999999999994</v>
      </c>
      <c r="S5009">
        <v>686076</v>
      </c>
      <c r="T5009">
        <v>71.900000000000006</v>
      </c>
      <c r="U5009">
        <v>72.2</v>
      </c>
    </row>
    <row r="5010" spans="1:21">
      <c r="A5010" t="s">
        <v>466</v>
      </c>
      <c r="B5010">
        <v>24</v>
      </c>
      <c r="C5010" t="s">
        <v>100</v>
      </c>
      <c r="D5010" t="s">
        <v>397</v>
      </c>
      <c r="E5010" t="s">
        <v>467</v>
      </c>
      <c r="F5010" t="s">
        <v>174</v>
      </c>
      <c r="G5010" t="s">
        <v>468</v>
      </c>
      <c r="H5010" t="s">
        <v>24</v>
      </c>
      <c r="I5010" t="s">
        <v>404</v>
      </c>
      <c r="J5010" t="s">
        <v>266</v>
      </c>
      <c r="K5010">
        <v>1</v>
      </c>
      <c r="L5010" t="s">
        <v>273</v>
      </c>
      <c r="M5010">
        <v>0</v>
      </c>
      <c r="N5010" t="s">
        <v>335</v>
      </c>
      <c r="O5010" t="s">
        <v>176</v>
      </c>
      <c r="P5010" t="s">
        <v>469</v>
      </c>
      <c r="R5010">
        <v>69.7</v>
      </c>
      <c r="S5010">
        <v>107406</v>
      </c>
      <c r="T5010">
        <v>69.400000000000006</v>
      </c>
      <c r="U5010">
        <v>70</v>
      </c>
    </row>
    <row r="5011" spans="1:21">
      <c r="A5011" t="s">
        <v>466</v>
      </c>
      <c r="B5011">
        <v>24</v>
      </c>
      <c r="C5011" t="s">
        <v>100</v>
      </c>
      <c r="D5011" t="s">
        <v>397</v>
      </c>
      <c r="E5011" t="s">
        <v>467</v>
      </c>
      <c r="F5011" t="s">
        <v>174</v>
      </c>
      <c r="G5011" t="s">
        <v>468</v>
      </c>
      <c r="H5011" t="s">
        <v>23</v>
      </c>
      <c r="I5011" t="s">
        <v>404</v>
      </c>
      <c r="J5011" t="s">
        <v>267</v>
      </c>
      <c r="K5011">
        <v>1</v>
      </c>
      <c r="L5011" t="s">
        <v>273</v>
      </c>
      <c r="M5011">
        <v>0</v>
      </c>
      <c r="N5011" t="s">
        <v>335</v>
      </c>
      <c r="O5011" t="s">
        <v>176</v>
      </c>
      <c r="P5011" t="s">
        <v>469</v>
      </c>
      <c r="R5011">
        <v>72.099999999999994</v>
      </c>
      <c r="S5011">
        <v>82613</v>
      </c>
      <c r="T5011">
        <v>71.7</v>
      </c>
      <c r="U5011">
        <v>72.400000000000006</v>
      </c>
    </row>
    <row r="5012" spans="1:21">
      <c r="A5012" t="s">
        <v>466</v>
      </c>
      <c r="B5012">
        <v>24</v>
      </c>
      <c r="C5012" t="s">
        <v>100</v>
      </c>
      <c r="D5012" t="s">
        <v>397</v>
      </c>
      <c r="E5012" t="s">
        <v>467</v>
      </c>
      <c r="F5012" t="s">
        <v>174</v>
      </c>
      <c r="G5012" t="s">
        <v>468</v>
      </c>
      <c r="H5012" t="s">
        <v>18</v>
      </c>
      <c r="I5012" t="s">
        <v>404</v>
      </c>
      <c r="J5012" t="s">
        <v>268</v>
      </c>
      <c r="K5012">
        <v>1</v>
      </c>
      <c r="L5012" t="s">
        <v>273</v>
      </c>
      <c r="M5012">
        <v>0</v>
      </c>
      <c r="N5012" t="s">
        <v>335</v>
      </c>
      <c r="O5012" t="s">
        <v>176</v>
      </c>
      <c r="P5012" t="s">
        <v>469</v>
      </c>
      <c r="R5012">
        <v>80.400000000000006</v>
      </c>
      <c r="S5012">
        <v>129997</v>
      </c>
      <c r="T5012">
        <v>80.2</v>
      </c>
      <c r="U5012">
        <v>80.7</v>
      </c>
    </row>
    <row r="5013" spans="1:21">
      <c r="A5013" t="s">
        <v>466</v>
      </c>
      <c r="B5013">
        <v>24</v>
      </c>
      <c r="C5013" t="s">
        <v>100</v>
      </c>
      <c r="D5013" t="s">
        <v>397</v>
      </c>
      <c r="E5013" t="s">
        <v>467</v>
      </c>
      <c r="F5013" t="s">
        <v>174</v>
      </c>
      <c r="G5013" t="s">
        <v>468</v>
      </c>
      <c r="H5013" t="s">
        <v>20</v>
      </c>
      <c r="I5013" t="s">
        <v>404</v>
      </c>
      <c r="J5013" t="s">
        <v>269</v>
      </c>
      <c r="K5013">
        <v>1</v>
      </c>
      <c r="L5013" t="s">
        <v>273</v>
      </c>
      <c r="M5013">
        <v>0</v>
      </c>
      <c r="N5013" t="s">
        <v>335</v>
      </c>
      <c r="O5013" t="s">
        <v>176</v>
      </c>
      <c r="P5013" t="s">
        <v>469</v>
      </c>
      <c r="R5013">
        <v>78.8</v>
      </c>
      <c r="S5013">
        <v>99661</v>
      </c>
      <c r="T5013">
        <v>78.5</v>
      </c>
      <c r="U5013">
        <v>79.099999999999994</v>
      </c>
    </row>
    <row r="5014" spans="1:21">
      <c r="A5014" t="s">
        <v>466</v>
      </c>
      <c r="B5014">
        <v>24</v>
      </c>
      <c r="C5014" t="s">
        <v>100</v>
      </c>
      <c r="D5014" t="s">
        <v>397</v>
      </c>
      <c r="E5014" t="s">
        <v>467</v>
      </c>
      <c r="F5014" t="s">
        <v>174</v>
      </c>
      <c r="G5014" t="s">
        <v>468</v>
      </c>
      <c r="H5014" t="s">
        <v>9</v>
      </c>
      <c r="I5014" t="s">
        <v>404</v>
      </c>
      <c r="J5014" t="s">
        <v>270</v>
      </c>
      <c r="K5014">
        <v>1</v>
      </c>
      <c r="L5014" t="s">
        <v>273</v>
      </c>
      <c r="M5014">
        <v>0</v>
      </c>
      <c r="N5014" t="s">
        <v>335</v>
      </c>
      <c r="O5014" t="s">
        <v>176</v>
      </c>
      <c r="P5014" t="s">
        <v>469</v>
      </c>
      <c r="R5014">
        <v>63.5</v>
      </c>
      <c r="S5014">
        <v>54571</v>
      </c>
      <c r="T5014">
        <v>63.1</v>
      </c>
      <c r="U5014">
        <v>64</v>
      </c>
    </row>
    <row r="5015" spans="1:21">
      <c r="A5015" t="s">
        <v>466</v>
      </c>
      <c r="B5015">
        <v>24</v>
      </c>
      <c r="C5015" t="s">
        <v>100</v>
      </c>
      <c r="D5015" t="s">
        <v>397</v>
      </c>
      <c r="E5015" t="s">
        <v>467</v>
      </c>
      <c r="F5015" t="s">
        <v>174</v>
      </c>
      <c r="G5015" t="s">
        <v>468</v>
      </c>
      <c r="H5015" t="s">
        <v>21</v>
      </c>
      <c r="I5015" t="s">
        <v>404</v>
      </c>
      <c r="J5015" t="s">
        <v>271</v>
      </c>
      <c r="K5015">
        <v>1</v>
      </c>
      <c r="L5015" t="s">
        <v>273</v>
      </c>
      <c r="M5015">
        <v>0</v>
      </c>
      <c r="N5015" t="s">
        <v>335</v>
      </c>
      <c r="O5015" t="s">
        <v>176</v>
      </c>
      <c r="P5015" t="s">
        <v>469</v>
      </c>
      <c r="R5015">
        <v>81</v>
      </c>
      <c r="S5015">
        <v>69129</v>
      </c>
      <c r="T5015">
        <v>80.7</v>
      </c>
      <c r="U5015">
        <v>81.400000000000006</v>
      </c>
    </row>
    <row r="5016" spans="1:21">
      <c r="A5016" t="s">
        <v>466</v>
      </c>
      <c r="B5016">
        <v>24</v>
      </c>
      <c r="C5016" t="s">
        <v>100</v>
      </c>
      <c r="D5016" t="s">
        <v>397</v>
      </c>
      <c r="E5016" t="s">
        <v>467</v>
      </c>
      <c r="F5016" t="s">
        <v>174</v>
      </c>
      <c r="G5016" t="s">
        <v>468</v>
      </c>
      <c r="H5016" t="s">
        <v>6</v>
      </c>
      <c r="I5016" t="s">
        <v>404</v>
      </c>
      <c r="J5016" t="s">
        <v>272</v>
      </c>
      <c r="K5016">
        <v>1</v>
      </c>
      <c r="L5016" t="s">
        <v>273</v>
      </c>
      <c r="M5016">
        <v>0</v>
      </c>
      <c r="N5016" t="s">
        <v>335</v>
      </c>
      <c r="O5016" t="s">
        <v>176</v>
      </c>
      <c r="P5016" t="s">
        <v>469</v>
      </c>
      <c r="R5016">
        <v>70</v>
      </c>
      <c r="S5016">
        <v>17338</v>
      </c>
      <c r="T5016">
        <v>69.2</v>
      </c>
      <c r="U5016">
        <v>70.7</v>
      </c>
    </row>
    <row r="5017" spans="1:21">
      <c r="A5017" t="s">
        <v>466</v>
      </c>
      <c r="B5017">
        <v>24</v>
      </c>
      <c r="C5017" t="s">
        <v>100</v>
      </c>
      <c r="D5017" t="s">
        <v>397</v>
      </c>
      <c r="E5017" t="s">
        <v>467</v>
      </c>
      <c r="F5017" t="s">
        <v>174</v>
      </c>
      <c r="G5017" t="s">
        <v>468</v>
      </c>
      <c r="H5017" t="s">
        <v>4</v>
      </c>
      <c r="I5017" t="s">
        <v>404</v>
      </c>
      <c r="J5017" t="s">
        <v>297</v>
      </c>
      <c r="K5017">
        <v>1</v>
      </c>
      <c r="L5017" t="s">
        <v>273</v>
      </c>
      <c r="M5017">
        <v>0</v>
      </c>
      <c r="N5017" t="s">
        <v>335</v>
      </c>
      <c r="O5017" t="s">
        <v>176</v>
      </c>
      <c r="P5017" t="s">
        <v>469</v>
      </c>
      <c r="R5017">
        <v>74</v>
      </c>
      <c r="S5017">
        <v>44666</v>
      </c>
      <c r="T5017">
        <v>73.5</v>
      </c>
      <c r="U5017">
        <v>74.400000000000006</v>
      </c>
    </row>
    <row r="5018" spans="1:21">
      <c r="A5018" t="s">
        <v>466</v>
      </c>
      <c r="B5018">
        <v>24</v>
      </c>
      <c r="C5018" t="s">
        <v>100</v>
      </c>
      <c r="D5018" t="s">
        <v>397</v>
      </c>
      <c r="E5018" t="s">
        <v>467</v>
      </c>
      <c r="F5018" t="s">
        <v>174</v>
      </c>
      <c r="G5018" t="s">
        <v>468</v>
      </c>
      <c r="H5018" t="s">
        <v>11</v>
      </c>
      <c r="I5018" t="s">
        <v>404</v>
      </c>
      <c r="J5018" t="s">
        <v>298</v>
      </c>
      <c r="K5018">
        <v>1</v>
      </c>
      <c r="L5018" t="s">
        <v>273</v>
      </c>
      <c r="M5018">
        <v>0</v>
      </c>
      <c r="N5018" t="s">
        <v>335</v>
      </c>
      <c r="O5018" t="s">
        <v>176</v>
      </c>
      <c r="P5018" t="s">
        <v>469</v>
      </c>
      <c r="R5018">
        <v>80.3</v>
      </c>
      <c r="S5018">
        <v>390567</v>
      </c>
      <c r="T5018">
        <v>80.099999999999994</v>
      </c>
      <c r="U5018">
        <v>80.5</v>
      </c>
    </row>
    <row r="5019" spans="1:21">
      <c r="A5019" t="s">
        <v>466</v>
      </c>
      <c r="B5019">
        <v>24</v>
      </c>
      <c r="C5019" t="s">
        <v>100</v>
      </c>
      <c r="D5019" t="s">
        <v>397</v>
      </c>
      <c r="E5019" t="s">
        <v>467</v>
      </c>
      <c r="F5019" t="s">
        <v>174</v>
      </c>
      <c r="G5019" t="s">
        <v>468</v>
      </c>
      <c r="H5019" t="s">
        <v>8</v>
      </c>
      <c r="I5019" t="s">
        <v>404</v>
      </c>
      <c r="J5019" t="s">
        <v>299</v>
      </c>
      <c r="K5019">
        <v>1</v>
      </c>
      <c r="L5019" t="s">
        <v>273</v>
      </c>
      <c r="M5019">
        <v>0</v>
      </c>
      <c r="N5019" t="s">
        <v>335</v>
      </c>
      <c r="O5019" t="s">
        <v>176</v>
      </c>
      <c r="P5019" t="s">
        <v>469</v>
      </c>
      <c r="R5019">
        <v>79.900000000000006</v>
      </c>
      <c r="S5019">
        <v>91836</v>
      </c>
      <c r="T5019">
        <v>79.599999999999994</v>
      </c>
      <c r="U5019">
        <v>80.2</v>
      </c>
    </row>
    <row r="5020" spans="1:21">
      <c r="A5020" t="s">
        <v>466</v>
      </c>
      <c r="B5020">
        <v>24</v>
      </c>
      <c r="C5020" t="s">
        <v>100</v>
      </c>
      <c r="D5020" t="s">
        <v>397</v>
      </c>
      <c r="E5020" t="s">
        <v>467</v>
      </c>
      <c r="F5020" t="s">
        <v>174</v>
      </c>
      <c r="G5020" t="s">
        <v>468</v>
      </c>
      <c r="H5020" t="s">
        <v>17</v>
      </c>
      <c r="I5020" t="s">
        <v>404</v>
      </c>
      <c r="J5020" t="s">
        <v>300</v>
      </c>
      <c r="K5020">
        <v>1</v>
      </c>
      <c r="L5020" t="s">
        <v>273</v>
      </c>
      <c r="M5020">
        <v>0</v>
      </c>
      <c r="N5020" t="s">
        <v>335</v>
      </c>
      <c r="O5020" t="s">
        <v>176</v>
      </c>
      <c r="P5020" t="s">
        <v>469</v>
      </c>
      <c r="R5020">
        <v>77.599999999999994</v>
      </c>
      <c r="S5020">
        <v>493188</v>
      </c>
      <c r="T5020">
        <v>77.5</v>
      </c>
      <c r="U5020">
        <v>77.8</v>
      </c>
    </row>
    <row r="5021" spans="1:21">
      <c r="A5021" t="s">
        <v>466</v>
      </c>
      <c r="B5021">
        <v>24</v>
      </c>
      <c r="C5021" t="s">
        <v>100</v>
      </c>
      <c r="D5021" t="s">
        <v>397</v>
      </c>
      <c r="E5021" t="s">
        <v>467</v>
      </c>
      <c r="F5021" t="s">
        <v>174</v>
      </c>
      <c r="G5021" t="s">
        <v>468</v>
      </c>
      <c r="H5021" t="s">
        <v>13</v>
      </c>
      <c r="I5021" t="s">
        <v>404</v>
      </c>
      <c r="J5021" t="s">
        <v>301</v>
      </c>
      <c r="K5021">
        <v>1</v>
      </c>
      <c r="L5021" t="s">
        <v>273</v>
      </c>
      <c r="M5021">
        <v>0</v>
      </c>
      <c r="N5021" t="s">
        <v>335</v>
      </c>
      <c r="O5021" t="s">
        <v>176</v>
      </c>
      <c r="P5021" t="s">
        <v>469</v>
      </c>
      <c r="R5021">
        <v>85.1</v>
      </c>
      <c r="S5021">
        <v>80885</v>
      </c>
      <c r="T5021">
        <v>84.8</v>
      </c>
      <c r="U5021">
        <v>85.4</v>
      </c>
    </row>
    <row r="5022" spans="1:21">
      <c r="A5022" t="s">
        <v>466</v>
      </c>
      <c r="B5022">
        <v>24</v>
      </c>
      <c r="C5022" t="s">
        <v>100</v>
      </c>
      <c r="D5022" t="s">
        <v>397</v>
      </c>
      <c r="E5022" t="s">
        <v>467</v>
      </c>
      <c r="F5022" t="s">
        <v>174</v>
      </c>
      <c r="G5022" t="s">
        <v>468</v>
      </c>
      <c r="H5022" t="s">
        <v>25</v>
      </c>
      <c r="I5022" t="s">
        <v>404</v>
      </c>
      <c r="J5022" t="s">
        <v>302</v>
      </c>
      <c r="K5022">
        <v>1</v>
      </c>
      <c r="L5022" t="s">
        <v>273</v>
      </c>
      <c r="M5022">
        <v>0</v>
      </c>
      <c r="N5022" t="s">
        <v>335</v>
      </c>
      <c r="O5022" t="s">
        <v>176</v>
      </c>
      <c r="P5022" t="s">
        <v>469</v>
      </c>
      <c r="R5022">
        <v>74.900000000000006</v>
      </c>
      <c r="S5022">
        <v>85509</v>
      </c>
      <c r="T5022">
        <v>74.599999999999994</v>
      </c>
      <c r="U5022">
        <v>75.3</v>
      </c>
    </row>
    <row r="5023" spans="1:21">
      <c r="A5023" t="s">
        <v>466</v>
      </c>
      <c r="B5023">
        <v>24</v>
      </c>
      <c r="C5023" t="s">
        <v>100</v>
      </c>
      <c r="D5023" t="s">
        <v>397</v>
      </c>
      <c r="E5023" t="s">
        <v>467</v>
      </c>
      <c r="F5023" t="s">
        <v>174</v>
      </c>
      <c r="G5023" t="s">
        <v>468</v>
      </c>
      <c r="H5023" t="s">
        <v>16</v>
      </c>
      <c r="I5023" t="s">
        <v>404</v>
      </c>
      <c r="J5023" t="s">
        <v>303</v>
      </c>
      <c r="K5023">
        <v>1</v>
      </c>
      <c r="L5023" t="s">
        <v>273</v>
      </c>
      <c r="M5023">
        <v>0</v>
      </c>
      <c r="N5023" t="s">
        <v>335</v>
      </c>
      <c r="O5023" t="s">
        <v>176</v>
      </c>
      <c r="P5023" t="s">
        <v>469</v>
      </c>
      <c r="R5023">
        <v>73.900000000000006</v>
      </c>
      <c r="S5023">
        <v>77163</v>
      </c>
      <c r="T5023">
        <v>73.5</v>
      </c>
      <c r="U5023">
        <v>74.3</v>
      </c>
    </row>
    <row r="5024" spans="1:21">
      <c r="A5024" t="s">
        <v>466</v>
      </c>
      <c r="B5024">
        <v>24</v>
      </c>
      <c r="C5024" t="s">
        <v>100</v>
      </c>
      <c r="D5024" t="s">
        <v>397</v>
      </c>
      <c r="E5024" t="s">
        <v>467</v>
      </c>
      <c r="F5024" t="s">
        <v>174</v>
      </c>
      <c r="G5024" t="s">
        <v>468</v>
      </c>
      <c r="H5024" t="s">
        <v>5</v>
      </c>
      <c r="I5024" t="s">
        <v>404</v>
      </c>
      <c r="J5024" t="s">
        <v>304</v>
      </c>
      <c r="K5024">
        <v>1</v>
      </c>
      <c r="L5024" t="s">
        <v>273</v>
      </c>
      <c r="M5024">
        <v>0</v>
      </c>
      <c r="N5024" t="s">
        <v>335</v>
      </c>
      <c r="O5024" t="s">
        <v>176</v>
      </c>
      <c r="P5024" t="s">
        <v>469</v>
      </c>
      <c r="R5024">
        <v>77.400000000000006</v>
      </c>
      <c r="S5024">
        <v>81908</v>
      </c>
      <c r="T5024">
        <v>77</v>
      </c>
      <c r="U5024">
        <v>77.7</v>
      </c>
    </row>
    <row r="5025" spans="1:21">
      <c r="A5025" t="s">
        <v>466</v>
      </c>
      <c r="B5025">
        <v>24</v>
      </c>
      <c r="C5025" t="s">
        <v>100</v>
      </c>
      <c r="D5025" t="s">
        <v>397</v>
      </c>
      <c r="E5025" t="s">
        <v>467</v>
      </c>
      <c r="F5025" t="s">
        <v>174</v>
      </c>
      <c r="G5025" t="s">
        <v>468</v>
      </c>
      <c r="H5025" t="s">
        <v>7</v>
      </c>
      <c r="I5025" t="s">
        <v>404</v>
      </c>
      <c r="J5025" t="s">
        <v>305</v>
      </c>
      <c r="K5025">
        <v>1</v>
      </c>
      <c r="L5025" t="s">
        <v>273</v>
      </c>
      <c r="M5025">
        <v>0</v>
      </c>
      <c r="N5025" t="s">
        <v>335</v>
      </c>
      <c r="O5025" t="s">
        <v>176</v>
      </c>
      <c r="P5025" t="s">
        <v>469</v>
      </c>
      <c r="R5025">
        <v>75.900000000000006</v>
      </c>
      <c r="S5025">
        <v>82742</v>
      </c>
      <c r="T5025">
        <v>75.599999999999994</v>
      </c>
      <c r="U5025">
        <v>76.3</v>
      </c>
    </row>
    <row r="5026" spans="1:21">
      <c r="A5026" t="s">
        <v>466</v>
      </c>
      <c r="B5026">
        <v>24</v>
      </c>
      <c r="C5026" t="s">
        <v>100</v>
      </c>
      <c r="D5026" t="s">
        <v>397</v>
      </c>
      <c r="E5026" t="s">
        <v>467</v>
      </c>
      <c r="F5026" t="s">
        <v>174</v>
      </c>
      <c r="G5026" t="s">
        <v>468</v>
      </c>
      <c r="H5026" t="s">
        <v>15</v>
      </c>
      <c r="I5026" t="s">
        <v>404</v>
      </c>
      <c r="J5026" t="s">
        <v>306</v>
      </c>
      <c r="K5026">
        <v>1</v>
      </c>
      <c r="L5026" t="s">
        <v>273</v>
      </c>
      <c r="M5026">
        <v>0</v>
      </c>
      <c r="N5026" t="s">
        <v>335</v>
      </c>
      <c r="O5026" t="s">
        <v>176</v>
      </c>
      <c r="P5026" t="s">
        <v>469</v>
      </c>
      <c r="R5026">
        <v>75.8</v>
      </c>
      <c r="S5026">
        <v>71174</v>
      </c>
      <c r="T5026">
        <v>75.400000000000006</v>
      </c>
      <c r="U5026">
        <v>76.2</v>
      </c>
    </row>
    <row r="5027" spans="1:21">
      <c r="A5027" t="s">
        <v>466</v>
      </c>
      <c r="B5027">
        <v>24</v>
      </c>
      <c r="C5027" t="s">
        <v>100</v>
      </c>
      <c r="D5027" t="s">
        <v>397</v>
      </c>
      <c r="E5027" t="s">
        <v>467</v>
      </c>
      <c r="F5027" t="s">
        <v>174</v>
      </c>
      <c r="G5027" t="s">
        <v>468</v>
      </c>
      <c r="H5027" t="s">
        <v>19</v>
      </c>
      <c r="I5027" t="s">
        <v>404</v>
      </c>
      <c r="J5027" t="s">
        <v>307</v>
      </c>
      <c r="K5027">
        <v>1</v>
      </c>
      <c r="L5027" t="s">
        <v>273</v>
      </c>
      <c r="M5027">
        <v>0</v>
      </c>
      <c r="N5027" t="s">
        <v>335</v>
      </c>
      <c r="O5027" t="s">
        <v>176</v>
      </c>
      <c r="P5027" t="s">
        <v>469</v>
      </c>
      <c r="R5027">
        <v>71</v>
      </c>
      <c r="S5027">
        <v>37455</v>
      </c>
      <c r="T5027">
        <v>70.400000000000006</v>
      </c>
      <c r="U5027">
        <v>71.5</v>
      </c>
    </row>
    <row r="5028" spans="1:21">
      <c r="A5028" t="s">
        <v>466</v>
      </c>
      <c r="B5028">
        <v>24</v>
      </c>
      <c r="C5028" t="s">
        <v>100</v>
      </c>
      <c r="D5028" t="s">
        <v>397</v>
      </c>
      <c r="E5028" t="s">
        <v>467</v>
      </c>
      <c r="F5028" t="s">
        <v>174</v>
      </c>
      <c r="G5028" t="s">
        <v>468</v>
      </c>
      <c r="H5028" t="s">
        <v>14</v>
      </c>
      <c r="I5028" t="s">
        <v>404</v>
      </c>
      <c r="J5028" t="s">
        <v>308</v>
      </c>
      <c r="K5028">
        <v>1</v>
      </c>
      <c r="L5028" t="s">
        <v>273</v>
      </c>
      <c r="M5028">
        <v>0</v>
      </c>
      <c r="N5028" t="s">
        <v>335</v>
      </c>
      <c r="O5028" t="s">
        <v>176</v>
      </c>
      <c r="P5028" t="s">
        <v>469</v>
      </c>
      <c r="R5028">
        <v>75.599999999999994</v>
      </c>
      <c r="S5028">
        <v>77364</v>
      </c>
      <c r="T5028">
        <v>75.3</v>
      </c>
      <c r="U5028">
        <v>76</v>
      </c>
    </row>
    <row r="5029" spans="1:21">
      <c r="A5029" t="s">
        <v>466</v>
      </c>
      <c r="B5029">
        <v>24</v>
      </c>
      <c r="C5029" t="s">
        <v>100</v>
      </c>
      <c r="D5029" t="s">
        <v>397</v>
      </c>
      <c r="E5029" t="s">
        <v>467</v>
      </c>
      <c r="F5029" t="s">
        <v>174</v>
      </c>
      <c r="G5029" t="s">
        <v>468</v>
      </c>
      <c r="H5029" t="s">
        <v>10</v>
      </c>
      <c r="I5029" t="s">
        <v>404</v>
      </c>
      <c r="J5029" t="s">
        <v>309</v>
      </c>
      <c r="K5029">
        <v>1</v>
      </c>
      <c r="L5029" t="s">
        <v>273</v>
      </c>
      <c r="M5029">
        <v>0</v>
      </c>
      <c r="N5029" t="s">
        <v>335</v>
      </c>
      <c r="O5029" t="s">
        <v>176</v>
      </c>
      <c r="P5029" t="s">
        <v>469</v>
      </c>
      <c r="R5029">
        <v>73.5</v>
      </c>
      <c r="S5029">
        <v>72853</v>
      </c>
      <c r="T5029">
        <v>73.099999999999994</v>
      </c>
      <c r="U5029">
        <v>73.900000000000006</v>
      </c>
    </row>
    <row r="5030" spans="1:21">
      <c r="A5030" t="s">
        <v>466</v>
      </c>
      <c r="B5030">
        <v>24</v>
      </c>
      <c r="C5030" t="s">
        <v>100</v>
      </c>
      <c r="D5030" t="s">
        <v>397</v>
      </c>
      <c r="E5030" t="s">
        <v>467</v>
      </c>
      <c r="F5030" t="s">
        <v>174</v>
      </c>
      <c r="G5030" t="s">
        <v>468</v>
      </c>
      <c r="H5030" t="s">
        <v>93</v>
      </c>
      <c r="I5030" t="s">
        <v>173</v>
      </c>
      <c r="J5030" t="s">
        <v>310</v>
      </c>
      <c r="K5030">
        <v>1</v>
      </c>
      <c r="L5030" t="s">
        <v>273</v>
      </c>
      <c r="M5030">
        <v>0</v>
      </c>
      <c r="N5030" t="s">
        <v>335</v>
      </c>
      <c r="O5030" t="s">
        <v>176</v>
      </c>
      <c r="P5030" t="s">
        <v>469</v>
      </c>
      <c r="R5030">
        <v>75.900000000000006</v>
      </c>
      <c r="S5030">
        <v>2934101</v>
      </c>
      <c r="T5030">
        <v>75.8</v>
      </c>
      <c r="U5030">
        <v>76</v>
      </c>
    </row>
    <row r="5031" spans="1:21">
      <c r="A5031" t="s">
        <v>466</v>
      </c>
      <c r="B5031">
        <v>24</v>
      </c>
      <c r="C5031" t="s">
        <v>100</v>
      </c>
      <c r="D5031" t="s">
        <v>397</v>
      </c>
      <c r="E5031" t="s">
        <v>467</v>
      </c>
      <c r="F5031" t="s">
        <v>174</v>
      </c>
      <c r="G5031" t="s">
        <v>468</v>
      </c>
      <c r="H5031" t="s">
        <v>22</v>
      </c>
      <c r="I5031" t="s">
        <v>404</v>
      </c>
      <c r="J5031" t="s">
        <v>265</v>
      </c>
      <c r="K5031">
        <v>1</v>
      </c>
      <c r="L5031" t="s">
        <v>273</v>
      </c>
      <c r="M5031">
        <v>-1</v>
      </c>
      <c r="N5031" t="s">
        <v>296</v>
      </c>
      <c r="O5031" t="s">
        <v>176</v>
      </c>
      <c r="P5031" t="s">
        <v>469</v>
      </c>
      <c r="R5031">
        <v>69.3</v>
      </c>
      <c r="S5031">
        <v>695255</v>
      </c>
      <c r="T5031">
        <v>69.099999999999994</v>
      </c>
      <c r="U5031">
        <v>69.5</v>
      </c>
    </row>
    <row r="5032" spans="1:21">
      <c r="A5032" t="s">
        <v>466</v>
      </c>
      <c r="B5032">
        <v>24</v>
      </c>
      <c r="C5032" t="s">
        <v>100</v>
      </c>
      <c r="D5032" t="s">
        <v>397</v>
      </c>
      <c r="E5032" t="s">
        <v>467</v>
      </c>
      <c r="F5032" t="s">
        <v>174</v>
      </c>
      <c r="G5032" t="s">
        <v>468</v>
      </c>
      <c r="H5032" t="s">
        <v>24</v>
      </c>
      <c r="I5032" t="s">
        <v>404</v>
      </c>
      <c r="J5032" t="s">
        <v>266</v>
      </c>
      <c r="K5032">
        <v>1</v>
      </c>
      <c r="L5032" t="s">
        <v>273</v>
      </c>
      <c r="M5032">
        <v>-1</v>
      </c>
      <c r="N5032" t="s">
        <v>296</v>
      </c>
      <c r="O5032" t="s">
        <v>176</v>
      </c>
      <c r="P5032" t="s">
        <v>469</v>
      </c>
      <c r="R5032">
        <v>67.8</v>
      </c>
      <c r="S5032">
        <v>108307</v>
      </c>
      <c r="T5032">
        <v>67.400000000000006</v>
      </c>
      <c r="U5032">
        <v>68.099999999999994</v>
      </c>
    </row>
    <row r="5033" spans="1:21">
      <c r="A5033" t="s">
        <v>466</v>
      </c>
      <c r="B5033">
        <v>24</v>
      </c>
      <c r="C5033" t="s">
        <v>100</v>
      </c>
      <c r="D5033" t="s">
        <v>397</v>
      </c>
      <c r="E5033" t="s">
        <v>467</v>
      </c>
      <c r="F5033" t="s">
        <v>174</v>
      </c>
      <c r="G5033" t="s">
        <v>468</v>
      </c>
      <c r="H5033" t="s">
        <v>23</v>
      </c>
      <c r="I5033" t="s">
        <v>404</v>
      </c>
      <c r="J5033" t="s">
        <v>267</v>
      </c>
      <c r="K5033">
        <v>1</v>
      </c>
      <c r="L5033" t="s">
        <v>273</v>
      </c>
      <c r="M5033">
        <v>-1</v>
      </c>
      <c r="N5033" t="s">
        <v>296</v>
      </c>
      <c r="O5033" t="s">
        <v>176</v>
      </c>
      <c r="P5033" t="s">
        <v>469</v>
      </c>
      <c r="R5033">
        <v>70.099999999999994</v>
      </c>
      <c r="S5033">
        <v>83111</v>
      </c>
      <c r="T5033">
        <v>69.7</v>
      </c>
      <c r="U5033">
        <v>70.5</v>
      </c>
    </row>
    <row r="5034" spans="1:21">
      <c r="A5034" t="s">
        <v>466</v>
      </c>
      <c r="B5034">
        <v>24</v>
      </c>
      <c r="C5034" t="s">
        <v>100</v>
      </c>
      <c r="D5034" t="s">
        <v>397</v>
      </c>
      <c r="E5034" t="s">
        <v>467</v>
      </c>
      <c r="F5034" t="s">
        <v>174</v>
      </c>
      <c r="G5034" t="s">
        <v>468</v>
      </c>
      <c r="H5034" t="s">
        <v>18</v>
      </c>
      <c r="I5034" t="s">
        <v>404</v>
      </c>
      <c r="J5034" t="s">
        <v>268</v>
      </c>
      <c r="K5034">
        <v>1</v>
      </c>
      <c r="L5034" t="s">
        <v>273</v>
      </c>
      <c r="M5034">
        <v>-1</v>
      </c>
      <c r="N5034" t="s">
        <v>296</v>
      </c>
      <c r="O5034" t="s">
        <v>176</v>
      </c>
      <c r="P5034" t="s">
        <v>469</v>
      </c>
      <c r="R5034">
        <v>76.900000000000006</v>
      </c>
      <c r="S5034">
        <v>130802</v>
      </c>
      <c r="T5034">
        <v>76.599999999999994</v>
      </c>
      <c r="U5034">
        <v>77.2</v>
      </c>
    </row>
    <row r="5035" spans="1:21">
      <c r="A5035" t="s">
        <v>466</v>
      </c>
      <c r="B5035">
        <v>24</v>
      </c>
      <c r="C5035" t="s">
        <v>100</v>
      </c>
      <c r="D5035" t="s">
        <v>397</v>
      </c>
      <c r="E5035" t="s">
        <v>467</v>
      </c>
      <c r="F5035" t="s">
        <v>174</v>
      </c>
      <c r="G5035" t="s">
        <v>468</v>
      </c>
      <c r="H5035" t="s">
        <v>20</v>
      </c>
      <c r="I5035" t="s">
        <v>404</v>
      </c>
      <c r="J5035" t="s">
        <v>269</v>
      </c>
      <c r="K5035">
        <v>1</v>
      </c>
      <c r="L5035" t="s">
        <v>273</v>
      </c>
      <c r="M5035">
        <v>-1</v>
      </c>
      <c r="N5035" t="s">
        <v>296</v>
      </c>
      <c r="O5035" t="s">
        <v>176</v>
      </c>
      <c r="P5035" t="s">
        <v>469</v>
      </c>
      <c r="R5035">
        <v>76.2</v>
      </c>
      <c r="S5035">
        <v>100146</v>
      </c>
      <c r="T5035">
        <v>75.900000000000006</v>
      </c>
      <c r="U5035">
        <v>76.5</v>
      </c>
    </row>
    <row r="5036" spans="1:21">
      <c r="A5036" t="s">
        <v>466</v>
      </c>
      <c r="B5036">
        <v>24</v>
      </c>
      <c r="C5036" t="s">
        <v>100</v>
      </c>
      <c r="D5036" t="s">
        <v>397</v>
      </c>
      <c r="E5036" t="s">
        <v>467</v>
      </c>
      <c r="F5036" t="s">
        <v>174</v>
      </c>
      <c r="G5036" t="s">
        <v>468</v>
      </c>
      <c r="H5036" t="s">
        <v>9</v>
      </c>
      <c r="I5036" t="s">
        <v>404</v>
      </c>
      <c r="J5036" t="s">
        <v>270</v>
      </c>
      <c r="K5036">
        <v>1</v>
      </c>
      <c r="L5036" t="s">
        <v>273</v>
      </c>
      <c r="M5036">
        <v>-1</v>
      </c>
      <c r="N5036" t="s">
        <v>296</v>
      </c>
      <c r="O5036" t="s">
        <v>176</v>
      </c>
      <c r="P5036" t="s">
        <v>469</v>
      </c>
      <c r="R5036">
        <v>64.2</v>
      </c>
      <c r="S5036">
        <v>54880</v>
      </c>
      <c r="T5036">
        <v>63.7</v>
      </c>
      <c r="U5036">
        <v>64.599999999999994</v>
      </c>
    </row>
    <row r="5037" spans="1:21">
      <c r="A5037" t="s">
        <v>466</v>
      </c>
      <c r="B5037">
        <v>24</v>
      </c>
      <c r="C5037" t="s">
        <v>100</v>
      </c>
      <c r="D5037" t="s">
        <v>397</v>
      </c>
      <c r="E5037" t="s">
        <v>467</v>
      </c>
      <c r="F5037" t="s">
        <v>174</v>
      </c>
      <c r="G5037" t="s">
        <v>468</v>
      </c>
      <c r="H5037" t="s">
        <v>21</v>
      </c>
      <c r="I5037" t="s">
        <v>404</v>
      </c>
      <c r="J5037" t="s">
        <v>271</v>
      </c>
      <c r="K5037">
        <v>1</v>
      </c>
      <c r="L5037" t="s">
        <v>273</v>
      </c>
      <c r="M5037">
        <v>-1</v>
      </c>
      <c r="N5037" t="s">
        <v>296</v>
      </c>
      <c r="O5037" t="s">
        <v>176</v>
      </c>
      <c r="P5037" t="s">
        <v>469</v>
      </c>
      <c r="R5037">
        <v>80.400000000000006</v>
      </c>
      <c r="S5037">
        <v>69227</v>
      </c>
      <c r="T5037">
        <v>80</v>
      </c>
      <c r="U5037">
        <v>80.7</v>
      </c>
    </row>
    <row r="5038" spans="1:21">
      <c r="A5038" t="s">
        <v>466</v>
      </c>
      <c r="B5038">
        <v>24</v>
      </c>
      <c r="C5038" t="s">
        <v>100</v>
      </c>
      <c r="D5038" t="s">
        <v>397</v>
      </c>
      <c r="E5038" t="s">
        <v>467</v>
      </c>
      <c r="F5038" t="s">
        <v>174</v>
      </c>
      <c r="G5038" t="s">
        <v>468</v>
      </c>
      <c r="H5038" t="s">
        <v>6</v>
      </c>
      <c r="I5038" t="s">
        <v>404</v>
      </c>
      <c r="J5038" t="s">
        <v>272</v>
      </c>
      <c r="K5038">
        <v>1</v>
      </c>
      <c r="L5038" t="s">
        <v>273</v>
      </c>
      <c r="M5038">
        <v>-1</v>
      </c>
      <c r="N5038" t="s">
        <v>296</v>
      </c>
      <c r="O5038" t="s">
        <v>176</v>
      </c>
      <c r="P5038" t="s">
        <v>469</v>
      </c>
      <c r="R5038">
        <v>68.7</v>
      </c>
      <c r="S5038">
        <v>17351</v>
      </c>
      <c r="T5038">
        <v>67.900000000000006</v>
      </c>
      <c r="U5038">
        <v>69.400000000000006</v>
      </c>
    </row>
    <row r="5039" spans="1:21">
      <c r="A5039" t="s">
        <v>466</v>
      </c>
      <c r="B5039">
        <v>24</v>
      </c>
      <c r="C5039" t="s">
        <v>100</v>
      </c>
      <c r="D5039" t="s">
        <v>397</v>
      </c>
      <c r="E5039" t="s">
        <v>467</v>
      </c>
      <c r="F5039" t="s">
        <v>174</v>
      </c>
      <c r="G5039" t="s">
        <v>468</v>
      </c>
      <c r="H5039" t="s">
        <v>4</v>
      </c>
      <c r="I5039" t="s">
        <v>404</v>
      </c>
      <c r="J5039" t="s">
        <v>297</v>
      </c>
      <c r="K5039">
        <v>1</v>
      </c>
      <c r="L5039" t="s">
        <v>273</v>
      </c>
      <c r="M5039">
        <v>-1</v>
      </c>
      <c r="N5039" t="s">
        <v>296</v>
      </c>
      <c r="O5039" t="s">
        <v>176</v>
      </c>
      <c r="P5039" t="s">
        <v>469</v>
      </c>
      <c r="R5039">
        <v>64.5</v>
      </c>
      <c r="S5039">
        <v>44726</v>
      </c>
      <c r="T5039">
        <v>64</v>
      </c>
      <c r="U5039">
        <v>65</v>
      </c>
    </row>
    <row r="5040" spans="1:21">
      <c r="A5040" t="s">
        <v>466</v>
      </c>
      <c r="B5040">
        <v>24</v>
      </c>
      <c r="C5040" t="s">
        <v>100</v>
      </c>
      <c r="D5040" t="s">
        <v>397</v>
      </c>
      <c r="E5040" t="s">
        <v>467</v>
      </c>
      <c r="F5040" t="s">
        <v>174</v>
      </c>
      <c r="G5040" t="s">
        <v>468</v>
      </c>
      <c r="H5040" t="s">
        <v>11</v>
      </c>
      <c r="I5040" t="s">
        <v>404</v>
      </c>
      <c r="J5040" t="s">
        <v>298</v>
      </c>
      <c r="K5040">
        <v>1</v>
      </c>
      <c r="L5040" t="s">
        <v>273</v>
      </c>
      <c r="M5040">
        <v>-1</v>
      </c>
      <c r="N5040" t="s">
        <v>296</v>
      </c>
      <c r="O5040" t="s">
        <v>176</v>
      </c>
      <c r="P5040" t="s">
        <v>469</v>
      </c>
      <c r="R5040">
        <v>78</v>
      </c>
      <c r="S5040">
        <v>393577</v>
      </c>
      <c r="T5040">
        <v>77.8</v>
      </c>
      <c r="U5040">
        <v>78.2</v>
      </c>
    </row>
    <row r="5041" spans="1:21">
      <c r="A5041" t="s">
        <v>466</v>
      </c>
      <c r="B5041">
        <v>24</v>
      </c>
      <c r="C5041" t="s">
        <v>100</v>
      </c>
      <c r="D5041" t="s">
        <v>397</v>
      </c>
      <c r="E5041" t="s">
        <v>467</v>
      </c>
      <c r="F5041" t="s">
        <v>174</v>
      </c>
      <c r="G5041" t="s">
        <v>468</v>
      </c>
      <c r="H5041" t="s">
        <v>8</v>
      </c>
      <c r="I5041" t="s">
        <v>404</v>
      </c>
      <c r="J5041" t="s">
        <v>299</v>
      </c>
      <c r="K5041">
        <v>1</v>
      </c>
      <c r="L5041" t="s">
        <v>273</v>
      </c>
      <c r="M5041">
        <v>-1</v>
      </c>
      <c r="N5041" t="s">
        <v>296</v>
      </c>
      <c r="O5041" t="s">
        <v>176</v>
      </c>
      <c r="P5041" t="s">
        <v>469</v>
      </c>
      <c r="R5041">
        <v>78</v>
      </c>
      <c r="S5041">
        <v>92492</v>
      </c>
      <c r="T5041">
        <v>77.7</v>
      </c>
      <c r="U5041">
        <v>78.3</v>
      </c>
    </row>
    <row r="5042" spans="1:21">
      <c r="A5042" t="s">
        <v>466</v>
      </c>
      <c r="B5042">
        <v>24</v>
      </c>
      <c r="C5042" t="s">
        <v>100</v>
      </c>
      <c r="D5042" t="s">
        <v>397</v>
      </c>
      <c r="E5042" t="s">
        <v>467</v>
      </c>
      <c r="F5042" t="s">
        <v>174</v>
      </c>
      <c r="G5042" t="s">
        <v>468</v>
      </c>
      <c r="H5042" t="s">
        <v>17</v>
      </c>
      <c r="I5042" t="s">
        <v>404</v>
      </c>
      <c r="J5042" t="s">
        <v>300</v>
      </c>
      <c r="K5042">
        <v>1</v>
      </c>
      <c r="L5042" t="s">
        <v>273</v>
      </c>
      <c r="M5042">
        <v>-1</v>
      </c>
      <c r="N5042" t="s">
        <v>296</v>
      </c>
      <c r="O5042" t="s">
        <v>176</v>
      </c>
      <c r="P5042" t="s">
        <v>469</v>
      </c>
      <c r="R5042">
        <v>76.099999999999994</v>
      </c>
      <c r="S5042">
        <v>496649</v>
      </c>
      <c r="T5042">
        <v>75.900000000000006</v>
      </c>
      <c r="U5042">
        <v>76.2</v>
      </c>
    </row>
    <row r="5043" spans="1:21">
      <c r="A5043" t="s">
        <v>466</v>
      </c>
      <c r="B5043">
        <v>24</v>
      </c>
      <c r="C5043" t="s">
        <v>100</v>
      </c>
      <c r="D5043" t="s">
        <v>397</v>
      </c>
      <c r="E5043" t="s">
        <v>467</v>
      </c>
      <c r="F5043" t="s">
        <v>174</v>
      </c>
      <c r="G5043" t="s">
        <v>468</v>
      </c>
      <c r="H5043" t="s">
        <v>13</v>
      </c>
      <c r="I5043" t="s">
        <v>404</v>
      </c>
      <c r="J5043" t="s">
        <v>301</v>
      </c>
      <c r="K5043">
        <v>1</v>
      </c>
      <c r="L5043" t="s">
        <v>273</v>
      </c>
      <c r="M5043">
        <v>-1</v>
      </c>
      <c r="N5043" t="s">
        <v>296</v>
      </c>
      <c r="O5043" t="s">
        <v>176</v>
      </c>
      <c r="P5043" t="s">
        <v>469</v>
      </c>
      <c r="R5043">
        <v>80.900000000000006</v>
      </c>
      <c r="S5043">
        <v>81033</v>
      </c>
      <c r="T5043">
        <v>80.599999999999994</v>
      </c>
      <c r="U5043">
        <v>81.3</v>
      </c>
    </row>
    <row r="5044" spans="1:21">
      <c r="A5044" t="s">
        <v>466</v>
      </c>
      <c r="B5044">
        <v>24</v>
      </c>
      <c r="C5044" t="s">
        <v>100</v>
      </c>
      <c r="D5044" t="s">
        <v>397</v>
      </c>
      <c r="E5044" t="s">
        <v>467</v>
      </c>
      <c r="F5044" t="s">
        <v>174</v>
      </c>
      <c r="G5044" t="s">
        <v>468</v>
      </c>
      <c r="H5044" t="s">
        <v>25</v>
      </c>
      <c r="I5044" t="s">
        <v>404</v>
      </c>
      <c r="J5044" t="s">
        <v>302</v>
      </c>
      <c r="K5044">
        <v>1</v>
      </c>
      <c r="L5044" t="s">
        <v>273</v>
      </c>
      <c r="M5044">
        <v>-1</v>
      </c>
      <c r="N5044" t="s">
        <v>296</v>
      </c>
      <c r="O5044" t="s">
        <v>176</v>
      </c>
      <c r="P5044" t="s">
        <v>469</v>
      </c>
      <c r="R5044">
        <v>69.8</v>
      </c>
      <c r="S5044">
        <v>85980</v>
      </c>
      <c r="T5044">
        <v>69.5</v>
      </c>
      <c r="U5044">
        <v>70.2</v>
      </c>
    </row>
    <row r="5045" spans="1:21">
      <c r="A5045" t="s">
        <v>466</v>
      </c>
      <c r="B5045">
        <v>24</v>
      </c>
      <c r="C5045" t="s">
        <v>100</v>
      </c>
      <c r="D5045" t="s">
        <v>397</v>
      </c>
      <c r="E5045" t="s">
        <v>467</v>
      </c>
      <c r="F5045" t="s">
        <v>174</v>
      </c>
      <c r="G5045" t="s">
        <v>468</v>
      </c>
      <c r="H5045" t="s">
        <v>16</v>
      </c>
      <c r="I5045" t="s">
        <v>404</v>
      </c>
      <c r="J5045" t="s">
        <v>303</v>
      </c>
      <c r="K5045">
        <v>1</v>
      </c>
      <c r="L5045" t="s">
        <v>273</v>
      </c>
      <c r="M5045">
        <v>-1</v>
      </c>
      <c r="N5045" t="s">
        <v>296</v>
      </c>
      <c r="O5045" t="s">
        <v>176</v>
      </c>
      <c r="P5045" t="s">
        <v>469</v>
      </c>
      <c r="R5045">
        <v>73.099999999999994</v>
      </c>
      <c r="S5045">
        <v>77713</v>
      </c>
      <c r="T5045">
        <v>72.8</v>
      </c>
      <c r="U5045">
        <v>73.5</v>
      </c>
    </row>
    <row r="5046" spans="1:21">
      <c r="A5046" t="s">
        <v>466</v>
      </c>
      <c r="B5046">
        <v>24</v>
      </c>
      <c r="C5046" t="s">
        <v>100</v>
      </c>
      <c r="D5046" t="s">
        <v>397</v>
      </c>
      <c r="E5046" t="s">
        <v>467</v>
      </c>
      <c r="F5046" t="s">
        <v>174</v>
      </c>
      <c r="G5046" t="s">
        <v>468</v>
      </c>
      <c r="H5046" t="s">
        <v>5</v>
      </c>
      <c r="I5046" t="s">
        <v>404</v>
      </c>
      <c r="J5046" t="s">
        <v>304</v>
      </c>
      <c r="K5046">
        <v>1</v>
      </c>
      <c r="L5046" t="s">
        <v>273</v>
      </c>
      <c r="M5046">
        <v>-1</v>
      </c>
      <c r="N5046" t="s">
        <v>296</v>
      </c>
      <c r="O5046" t="s">
        <v>176</v>
      </c>
      <c r="P5046" t="s">
        <v>469</v>
      </c>
      <c r="R5046">
        <v>76.2</v>
      </c>
      <c r="S5046">
        <v>82151</v>
      </c>
      <c r="T5046">
        <v>75.900000000000006</v>
      </c>
      <c r="U5046">
        <v>76.5</v>
      </c>
    </row>
    <row r="5047" spans="1:21">
      <c r="A5047" t="s">
        <v>466</v>
      </c>
      <c r="B5047">
        <v>24</v>
      </c>
      <c r="C5047" t="s">
        <v>100</v>
      </c>
      <c r="D5047" t="s">
        <v>397</v>
      </c>
      <c r="E5047" t="s">
        <v>467</v>
      </c>
      <c r="F5047" t="s">
        <v>174</v>
      </c>
      <c r="G5047" t="s">
        <v>468</v>
      </c>
      <c r="H5047" t="s">
        <v>7</v>
      </c>
      <c r="I5047" t="s">
        <v>404</v>
      </c>
      <c r="J5047" t="s">
        <v>305</v>
      </c>
      <c r="K5047">
        <v>1</v>
      </c>
      <c r="L5047" t="s">
        <v>273</v>
      </c>
      <c r="M5047">
        <v>-1</v>
      </c>
      <c r="N5047" t="s">
        <v>296</v>
      </c>
      <c r="O5047" t="s">
        <v>176</v>
      </c>
      <c r="P5047" t="s">
        <v>469</v>
      </c>
      <c r="R5047">
        <v>74.7</v>
      </c>
      <c r="S5047">
        <v>83007</v>
      </c>
      <c r="T5047">
        <v>74.400000000000006</v>
      </c>
      <c r="U5047">
        <v>75.099999999999994</v>
      </c>
    </row>
    <row r="5048" spans="1:21">
      <c r="A5048" t="s">
        <v>466</v>
      </c>
      <c r="B5048">
        <v>24</v>
      </c>
      <c r="C5048" t="s">
        <v>100</v>
      </c>
      <c r="D5048" t="s">
        <v>397</v>
      </c>
      <c r="E5048" t="s">
        <v>467</v>
      </c>
      <c r="F5048" t="s">
        <v>174</v>
      </c>
      <c r="G5048" t="s">
        <v>468</v>
      </c>
      <c r="H5048" t="s">
        <v>15</v>
      </c>
      <c r="I5048" t="s">
        <v>404</v>
      </c>
      <c r="J5048" t="s">
        <v>306</v>
      </c>
      <c r="K5048">
        <v>1</v>
      </c>
      <c r="L5048" t="s">
        <v>273</v>
      </c>
      <c r="M5048">
        <v>-1</v>
      </c>
      <c r="N5048" t="s">
        <v>296</v>
      </c>
      <c r="O5048" t="s">
        <v>176</v>
      </c>
      <c r="P5048" t="s">
        <v>469</v>
      </c>
      <c r="R5048">
        <v>73.8</v>
      </c>
      <c r="S5048">
        <v>71278</v>
      </c>
      <c r="T5048">
        <v>73.400000000000006</v>
      </c>
      <c r="U5048">
        <v>74.2</v>
      </c>
    </row>
    <row r="5049" spans="1:21">
      <c r="A5049" t="s">
        <v>466</v>
      </c>
      <c r="B5049">
        <v>24</v>
      </c>
      <c r="C5049" t="s">
        <v>100</v>
      </c>
      <c r="D5049" t="s">
        <v>397</v>
      </c>
      <c r="E5049" t="s">
        <v>467</v>
      </c>
      <c r="F5049" t="s">
        <v>174</v>
      </c>
      <c r="G5049" t="s">
        <v>468</v>
      </c>
      <c r="H5049" t="s">
        <v>19</v>
      </c>
      <c r="I5049" t="s">
        <v>404</v>
      </c>
      <c r="J5049" t="s">
        <v>307</v>
      </c>
      <c r="K5049">
        <v>1</v>
      </c>
      <c r="L5049" t="s">
        <v>273</v>
      </c>
      <c r="M5049">
        <v>-1</v>
      </c>
      <c r="N5049" t="s">
        <v>296</v>
      </c>
      <c r="O5049" t="s">
        <v>176</v>
      </c>
      <c r="P5049" t="s">
        <v>469</v>
      </c>
      <c r="R5049">
        <v>69.900000000000006</v>
      </c>
      <c r="S5049">
        <v>37507</v>
      </c>
      <c r="T5049">
        <v>69.400000000000006</v>
      </c>
      <c r="U5049">
        <v>70.5</v>
      </c>
    </row>
    <row r="5050" spans="1:21">
      <c r="A5050" t="s">
        <v>466</v>
      </c>
      <c r="B5050">
        <v>24</v>
      </c>
      <c r="C5050" t="s">
        <v>100</v>
      </c>
      <c r="D5050" t="s">
        <v>397</v>
      </c>
      <c r="E5050" t="s">
        <v>467</v>
      </c>
      <c r="F5050" t="s">
        <v>174</v>
      </c>
      <c r="G5050" t="s">
        <v>468</v>
      </c>
      <c r="H5050" t="s">
        <v>14</v>
      </c>
      <c r="I5050" t="s">
        <v>404</v>
      </c>
      <c r="J5050" t="s">
        <v>308</v>
      </c>
      <c r="K5050">
        <v>1</v>
      </c>
      <c r="L5050" t="s">
        <v>273</v>
      </c>
      <c r="M5050">
        <v>-1</v>
      </c>
      <c r="N5050" t="s">
        <v>296</v>
      </c>
      <c r="O5050" t="s">
        <v>176</v>
      </c>
      <c r="P5050" t="s">
        <v>469</v>
      </c>
      <c r="R5050">
        <v>72.5</v>
      </c>
      <c r="S5050">
        <v>77659</v>
      </c>
      <c r="T5050">
        <v>72.2</v>
      </c>
      <c r="U5050">
        <v>72.900000000000006</v>
      </c>
    </row>
    <row r="5051" spans="1:21">
      <c r="A5051" t="s">
        <v>466</v>
      </c>
      <c r="B5051">
        <v>24</v>
      </c>
      <c r="C5051" t="s">
        <v>100</v>
      </c>
      <c r="D5051" t="s">
        <v>397</v>
      </c>
      <c r="E5051" t="s">
        <v>467</v>
      </c>
      <c r="F5051" t="s">
        <v>174</v>
      </c>
      <c r="G5051" t="s">
        <v>468</v>
      </c>
      <c r="H5051" t="s">
        <v>10</v>
      </c>
      <c r="I5051" t="s">
        <v>404</v>
      </c>
      <c r="J5051" t="s">
        <v>309</v>
      </c>
      <c r="K5051">
        <v>1</v>
      </c>
      <c r="L5051" t="s">
        <v>273</v>
      </c>
      <c r="M5051">
        <v>-1</v>
      </c>
      <c r="N5051" t="s">
        <v>296</v>
      </c>
      <c r="O5051" t="s">
        <v>176</v>
      </c>
      <c r="P5051" t="s">
        <v>469</v>
      </c>
      <c r="R5051">
        <v>72.099999999999994</v>
      </c>
      <c r="S5051">
        <v>72952</v>
      </c>
      <c r="T5051">
        <v>71.7</v>
      </c>
      <c r="U5051">
        <v>72.5</v>
      </c>
    </row>
    <row r="5052" spans="1:21">
      <c r="A5052" t="s">
        <v>466</v>
      </c>
      <c r="B5052">
        <v>24</v>
      </c>
      <c r="C5052" t="s">
        <v>100</v>
      </c>
      <c r="D5052" t="s">
        <v>397</v>
      </c>
      <c r="E5052" t="s">
        <v>467</v>
      </c>
      <c r="F5052" t="s">
        <v>174</v>
      </c>
      <c r="G5052" t="s">
        <v>468</v>
      </c>
      <c r="H5052" t="s">
        <v>93</v>
      </c>
      <c r="I5052" t="s">
        <v>173</v>
      </c>
      <c r="J5052" t="s">
        <v>310</v>
      </c>
      <c r="K5052">
        <v>1</v>
      </c>
      <c r="L5052" t="s">
        <v>273</v>
      </c>
      <c r="M5052">
        <v>-1</v>
      </c>
      <c r="N5052" t="s">
        <v>296</v>
      </c>
      <c r="O5052" t="s">
        <v>176</v>
      </c>
      <c r="P5052" t="s">
        <v>469</v>
      </c>
      <c r="R5052">
        <v>73.5</v>
      </c>
      <c r="S5052">
        <v>2955801</v>
      </c>
      <c r="T5052">
        <v>73.400000000000006</v>
      </c>
      <c r="U5052">
        <v>73.599999999999994</v>
      </c>
    </row>
    <row r="5053" spans="1:21">
      <c r="A5053" t="s">
        <v>466</v>
      </c>
      <c r="B5053">
        <v>24</v>
      </c>
      <c r="C5053" t="s">
        <v>100</v>
      </c>
      <c r="D5053" t="s">
        <v>397</v>
      </c>
      <c r="E5053" t="s">
        <v>467</v>
      </c>
      <c r="F5053" t="s">
        <v>174</v>
      </c>
      <c r="G5053" t="s">
        <v>468</v>
      </c>
      <c r="H5053" t="s">
        <v>22</v>
      </c>
      <c r="I5053" t="s">
        <v>404</v>
      </c>
      <c r="J5053" t="s">
        <v>265</v>
      </c>
      <c r="K5053">
        <v>1</v>
      </c>
      <c r="L5053" t="s">
        <v>273</v>
      </c>
      <c r="M5053">
        <v>-2</v>
      </c>
      <c r="N5053" t="s">
        <v>313</v>
      </c>
      <c r="O5053" t="s">
        <v>176</v>
      </c>
      <c r="P5053" t="s">
        <v>469</v>
      </c>
      <c r="R5053">
        <v>68.7</v>
      </c>
      <c r="S5053">
        <v>685931</v>
      </c>
      <c r="T5053">
        <v>68.599999999999994</v>
      </c>
      <c r="U5053">
        <v>68.900000000000006</v>
      </c>
    </row>
    <row r="5054" spans="1:21">
      <c r="A5054" t="s">
        <v>466</v>
      </c>
      <c r="B5054">
        <v>24</v>
      </c>
      <c r="C5054" t="s">
        <v>100</v>
      </c>
      <c r="D5054" t="s">
        <v>397</v>
      </c>
      <c r="E5054" t="s">
        <v>467</v>
      </c>
      <c r="F5054" t="s">
        <v>174</v>
      </c>
      <c r="G5054" t="s">
        <v>468</v>
      </c>
      <c r="H5054" t="s">
        <v>24</v>
      </c>
      <c r="I5054" t="s">
        <v>404</v>
      </c>
      <c r="J5054" t="s">
        <v>266</v>
      </c>
      <c r="K5054">
        <v>1</v>
      </c>
      <c r="L5054" t="s">
        <v>273</v>
      </c>
      <c r="M5054">
        <v>-2</v>
      </c>
      <c r="N5054" t="s">
        <v>313</v>
      </c>
      <c r="O5054" t="s">
        <v>176</v>
      </c>
      <c r="P5054" t="s">
        <v>469</v>
      </c>
      <c r="R5054">
        <v>67.7</v>
      </c>
      <c r="S5054">
        <v>106995</v>
      </c>
      <c r="T5054">
        <v>67.400000000000006</v>
      </c>
      <c r="U5054">
        <v>68.099999999999994</v>
      </c>
    </row>
    <row r="5055" spans="1:21">
      <c r="A5055" t="s">
        <v>466</v>
      </c>
      <c r="B5055">
        <v>24</v>
      </c>
      <c r="C5055" t="s">
        <v>100</v>
      </c>
      <c r="D5055" t="s">
        <v>397</v>
      </c>
      <c r="E5055" t="s">
        <v>467</v>
      </c>
      <c r="F5055" t="s">
        <v>174</v>
      </c>
      <c r="G5055" t="s">
        <v>468</v>
      </c>
      <c r="H5055" t="s">
        <v>23</v>
      </c>
      <c r="I5055" t="s">
        <v>404</v>
      </c>
      <c r="J5055" t="s">
        <v>267</v>
      </c>
      <c r="K5055">
        <v>1</v>
      </c>
      <c r="L5055" t="s">
        <v>273</v>
      </c>
      <c r="M5055">
        <v>-2</v>
      </c>
      <c r="N5055" t="s">
        <v>313</v>
      </c>
      <c r="O5055" t="s">
        <v>176</v>
      </c>
      <c r="P5055" t="s">
        <v>469</v>
      </c>
      <c r="R5055">
        <v>68.599999999999994</v>
      </c>
      <c r="S5055">
        <v>82620</v>
      </c>
      <c r="T5055">
        <v>68.3</v>
      </c>
      <c r="U5055">
        <v>69</v>
      </c>
    </row>
    <row r="5056" spans="1:21">
      <c r="A5056" t="s">
        <v>466</v>
      </c>
      <c r="B5056">
        <v>24</v>
      </c>
      <c r="C5056" t="s">
        <v>100</v>
      </c>
      <c r="D5056" t="s">
        <v>397</v>
      </c>
      <c r="E5056" t="s">
        <v>467</v>
      </c>
      <c r="F5056" t="s">
        <v>174</v>
      </c>
      <c r="G5056" t="s">
        <v>468</v>
      </c>
      <c r="H5056" t="s">
        <v>18</v>
      </c>
      <c r="I5056" t="s">
        <v>404</v>
      </c>
      <c r="J5056" t="s">
        <v>268</v>
      </c>
      <c r="K5056">
        <v>1</v>
      </c>
      <c r="L5056" t="s">
        <v>273</v>
      </c>
      <c r="M5056">
        <v>-2</v>
      </c>
      <c r="N5056" t="s">
        <v>313</v>
      </c>
      <c r="O5056" t="s">
        <v>176</v>
      </c>
      <c r="P5056" t="s">
        <v>469</v>
      </c>
      <c r="R5056">
        <v>74.099999999999994</v>
      </c>
      <c r="S5056">
        <v>129747</v>
      </c>
      <c r="T5056">
        <v>73.8</v>
      </c>
      <c r="U5056">
        <v>74.400000000000006</v>
      </c>
    </row>
    <row r="5057" spans="1:21">
      <c r="A5057" t="s">
        <v>466</v>
      </c>
      <c r="B5057">
        <v>24</v>
      </c>
      <c r="C5057" t="s">
        <v>100</v>
      </c>
      <c r="D5057" t="s">
        <v>397</v>
      </c>
      <c r="E5057" t="s">
        <v>467</v>
      </c>
      <c r="F5057" t="s">
        <v>174</v>
      </c>
      <c r="G5057" t="s">
        <v>468</v>
      </c>
      <c r="H5057" t="s">
        <v>20</v>
      </c>
      <c r="I5057" t="s">
        <v>404</v>
      </c>
      <c r="J5057" t="s">
        <v>269</v>
      </c>
      <c r="K5057">
        <v>1</v>
      </c>
      <c r="L5057" t="s">
        <v>273</v>
      </c>
      <c r="M5057">
        <v>-2</v>
      </c>
      <c r="N5057" t="s">
        <v>313</v>
      </c>
      <c r="O5057" t="s">
        <v>176</v>
      </c>
      <c r="P5057" t="s">
        <v>469</v>
      </c>
      <c r="R5057">
        <v>74.599999999999994</v>
      </c>
      <c r="S5057">
        <v>99386</v>
      </c>
      <c r="T5057">
        <v>74.3</v>
      </c>
      <c r="U5057">
        <v>74.900000000000006</v>
      </c>
    </row>
    <row r="5058" spans="1:21">
      <c r="A5058" t="s">
        <v>466</v>
      </c>
      <c r="B5058">
        <v>24</v>
      </c>
      <c r="C5058" t="s">
        <v>100</v>
      </c>
      <c r="D5058" t="s">
        <v>397</v>
      </c>
      <c r="E5058" t="s">
        <v>467</v>
      </c>
      <c r="F5058" t="s">
        <v>174</v>
      </c>
      <c r="G5058" t="s">
        <v>468</v>
      </c>
      <c r="H5058" t="s">
        <v>9</v>
      </c>
      <c r="I5058" t="s">
        <v>404</v>
      </c>
      <c r="J5058" t="s">
        <v>270</v>
      </c>
      <c r="K5058">
        <v>1</v>
      </c>
      <c r="L5058" t="s">
        <v>273</v>
      </c>
      <c r="M5058">
        <v>-2</v>
      </c>
      <c r="N5058" t="s">
        <v>313</v>
      </c>
      <c r="O5058" t="s">
        <v>176</v>
      </c>
      <c r="P5058" t="s">
        <v>469</v>
      </c>
      <c r="R5058">
        <v>61.7</v>
      </c>
      <c r="S5058">
        <v>54409</v>
      </c>
      <c r="T5058">
        <v>61.2</v>
      </c>
      <c r="U5058">
        <v>62.1</v>
      </c>
    </row>
    <row r="5059" spans="1:21">
      <c r="A5059" t="s">
        <v>466</v>
      </c>
      <c r="B5059">
        <v>24</v>
      </c>
      <c r="C5059" t="s">
        <v>100</v>
      </c>
      <c r="D5059" t="s">
        <v>397</v>
      </c>
      <c r="E5059" t="s">
        <v>467</v>
      </c>
      <c r="F5059" t="s">
        <v>174</v>
      </c>
      <c r="G5059" t="s">
        <v>468</v>
      </c>
      <c r="H5059" t="s">
        <v>21</v>
      </c>
      <c r="I5059" t="s">
        <v>404</v>
      </c>
      <c r="J5059" t="s">
        <v>271</v>
      </c>
      <c r="K5059">
        <v>1</v>
      </c>
      <c r="L5059" t="s">
        <v>273</v>
      </c>
      <c r="M5059">
        <v>-2</v>
      </c>
      <c r="N5059" t="s">
        <v>313</v>
      </c>
      <c r="O5059" t="s">
        <v>176</v>
      </c>
      <c r="P5059" t="s">
        <v>469</v>
      </c>
      <c r="R5059">
        <v>77.5</v>
      </c>
      <c r="S5059">
        <v>68934</v>
      </c>
      <c r="T5059">
        <v>77.099999999999994</v>
      </c>
      <c r="U5059">
        <v>77.8</v>
      </c>
    </row>
    <row r="5060" spans="1:21">
      <c r="A5060" t="s">
        <v>466</v>
      </c>
      <c r="B5060">
        <v>24</v>
      </c>
      <c r="C5060" t="s">
        <v>100</v>
      </c>
      <c r="D5060" t="s">
        <v>397</v>
      </c>
      <c r="E5060" t="s">
        <v>467</v>
      </c>
      <c r="F5060" t="s">
        <v>174</v>
      </c>
      <c r="G5060" t="s">
        <v>468</v>
      </c>
      <c r="H5060" t="s">
        <v>6</v>
      </c>
      <c r="I5060" t="s">
        <v>404</v>
      </c>
      <c r="J5060" t="s">
        <v>272</v>
      </c>
      <c r="K5060">
        <v>1</v>
      </c>
      <c r="L5060" t="s">
        <v>273</v>
      </c>
      <c r="M5060">
        <v>-2</v>
      </c>
      <c r="N5060" t="s">
        <v>313</v>
      </c>
      <c r="O5060" t="s">
        <v>176</v>
      </c>
      <c r="P5060" t="s">
        <v>469</v>
      </c>
      <c r="R5060">
        <v>67</v>
      </c>
      <c r="S5060">
        <v>17334</v>
      </c>
      <c r="T5060">
        <v>66.3</v>
      </c>
      <c r="U5060">
        <v>67.8</v>
      </c>
    </row>
    <row r="5061" spans="1:21">
      <c r="A5061" t="s">
        <v>466</v>
      </c>
      <c r="B5061">
        <v>24</v>
      </c>
      <c r="C5061" t="s">
        <v>100</v>
      </c>
      <c r="D5061" t="s">
        <v>397</v>
      </c>
      <c r="E5061" t="s">
        <v>467</v>
      </c>
      <c r="F5061" t="s">
        <v>174</v>
      </c>
      <c r="G5061" t="s">
        <v>468</v>
      </c>
      <c r="H5061" t="s">
        <v>4</v>
      </c>
      <c r="I5061" t="s">
        <v>404</v>
      </c>
      <c r="J5061" t="s">
        <v>297</v>
      </c>
      <c r="K5061">
        <v>1</v>
      </c>
      <c r="L5061" t="s">
        <v>273</v>
      </c>
      <c r="M5061">
        <v>-2</v>
      </c>
      <c r="N5061" t="s">
        <v>313</v>
      </c>
      <c r="O5061" t="s">
        <v>176</v>
      </c>
      <c r="P5061" t="s">
        <v>469</v>
      </c>
      <c r="R5061">
        <v>65.8</v>
      </c>
      <c r="S5061">
        <v>44587</v>
      </c>
      <c r="T5061">
        <v>65.3</v>
      </c>
      <c r="U5061">
        <v>66.3</v>
      </c>
    </row>
    <row r="5062" spans="1:21">
      <c r="A5062" t="s">
        <v>466</v>
      </c>
      <c r="B5062">
        <v>24</v>
      </c>
      <c r="C5062" t="s">
        <v>100</v>
      </c>
      <c r="D5062" t="s">
        <v>397</v>
      </c>
      <c r="E5062" t="s">
        <v>467</v>
      </c>
      <c r="F5062" t="s">
        <v>174</v>
      </c>
      <c r="G5062" t="s">
        <v>468</v>
      </c>
      <c r="H5062" t="s">
        <v>11</v>
      </c>
      <c r="I5062" t="s">
        <v>404</v>
      </c>
      <c r="J5062" t="s">
        <v>298</v>
      </c>
      <c r="K5062">
        <v>1</v>
      </c>
      <c r="L5062" t="s">
        <v>273</v>
      </c>
      <c r="M5062">
        <v>-2</v>
      </c>
      <c r="N5062" t="s">
        <v>313</v>
      </c>
      <c r="O5062" t="s">
        <v>176</v>
      </c>
      <c r="P5062" t="s">
        <v>469</v>
      </c>
      <c r="R5062">
        <v>75.400000000000006</v>
      </c>
      <c r="S5062">
        <v>389985</v>
      </c>
      <c r="T5062">
        <v>75.2</v>
      </c>
      <c r="U5062">
        <v>75.599999999999994</v>
      </c>
    </row>
    <row r="5063" spans="1:21">
      <c r="A5063" t="s">
        <v>466</v>
      </c>
      <c r="B5063">
        <v>24</v>
      </c>
      <c r="C5063" t="s">
        <v>100</v>
      </c>
      <c r="D5063" t="s">
        <v>397</v>
      </c>
      <c r="E5063" t="s">
        <v>467</v>
      </c>
      <c r="F5063" t="s">
        <v>174</v>
      </c>
      <c r="G5063" t="s">
        <v>468</v>
      </c>
      <c r="H5063" t="s">
        <v>8</v>
      </c>
      <c r="I5063" t="s">
        <v>404</v>
      </c>
      <c r="J5063" t="s">
        <v>299</v>
      </c>
      <c r="K5063">
        <v>1</v>
      </c>
      <c r="L5063" t="s">
        <v>273</v>
      </c>
      <c r="M5063">
        <v>-2</v>
      </c>
      <c r="N5063" t="s">
        <v>313</v>
      </c>
      <c r="O5063" t="s">
        <v>176</v>
      </c>
      <c r="P5063" t="s">
        <v>469</v>
      </c>
      <c r="R5063">
        <v>76.7</v>
      </c>
      <c r="S5063">
        <v>91539</v>
      </c>
      <c r="T5063">
        <v>76.400000000000006</v>
      </c>
      <c r="U5063">
        <v>77</v>
      </c>
    </row>
    <row r="5064" spans="1:21">
      <c r="A5064" t="s">
        <v>466</v>
      </c>
      <c r="B5064">
        <v>24</v>
      </c>
      <c r="C5064" t="s">
        <v>100</v>
      </c>
      <c r="D5064" t="s">
        <v>397</v>
      </c>
      <c r="E5064" t="s">
        <v>467</v>
      </c>
      <c r="F5064" t="s">
        <v>174</v>
      </c>
      <c r="G5064" t="s">
        <v>468</v>
      </c>
      <c r="H5064" t="s">
        <v>17</v>
      </c>
      <c r="I5064" t="s">
        <v>404</v>
      </c>
      <c r="J5064" t="s">
        <v>300</v>
      </c>
      <c r="K5064">
        <v>1</v>
      </c>
      <c r="L5064" t="s">
        <v>273</v>
      </c>
      <c r="M5064">
        <v>-2</v>
      </c>
      <c r="N5064" t="s">
        <v>313</v>
      </c>
      <c r="O5064" t="s">
        <v>176</v>
      </c>
      <c r="P5064" t="s">
        <v>469</v>
      </c>
      <c r="R5064">
        <v>76.3</v>
      </c>
      <c r="S5064">
        <v>492199</v>
      </c>
      <c r="T5064">
        <v>76.099999999999994</v>
      </c>
      <c r="U5064">
        <v>76.400000000000006</v>
      </c>
    </row>
    <row r="5065" spans="1:21">
      <c r="A5065" t="s">
        <v>466</v>
      </c>
      <c r="B5065">
        <v>24</v>
      </c>
      <c r="C5065" t="s">
        <v>100</v>
      </c>
      <c r="D5065" t="s">
        <v>397</v>
      </c>
      <c r="E5065" t="s">
        <v>467</v>
      </c>
      <c r="F5065" t="s">
        <v>174</v>
      </c>
      <c r="G5065" t="s">
        <v>468</v>
      </c>
      <c r="H5065" t="s">
        <v>13</v>
      </c>
      <c r="I5065" t="s">
        <v>404</v>
      </c>
      <c r="J5065" t="s">
        <v>301</v>
      </c>
      <c r="K5065">
        <v>1</v>
      </c>
      <c r="L5065" t="s">
        <v>273</v>
      </c>
      <c r="M5065">
        <v>-2</v>
      </c>
      <c r="N5065" t="s">
        <v>313</v>
      </c>
      <c r="O5065" t="s">
        <v>176</v>
      </c>
      <c r="P5065" t="s">
        <v>469</v>
      </c>
      <c r="R5065">
        <v>77.900000000000006</v>
      </c>
      <c r="S5065">
        <v>80829</v>
      </c>
      <c r="T5065">
        <v>77.599999999999994</v>
      </c>
      <c r="U5065">
        <v>78.3</v>
      </c>
    </row>
    <row r="5066" spans="1:21">
      <c r="A5066" t="s">
        <v>466</v>
      </c>
      <c r="B5066">
        <v>24</v>
      </c>
      <c r="C5066" t="s">
        <v>100</v>
      </c>
      <c r="D5066" t="s">
        <v>397</v>
      </c>
      <c r="E5066" t="s">
        <v>467</v>
      </c>
      <c r="F5066" t="s">
        <v>174</v>
      </c>
      <c r="G5066" t="s">
        <v>468</v>
      </c>
      <c r="H5066" t="s">
        <v>25</v>
      </c>
      <c r="I5066" t="s">
        <v>404</v>
      </c>
      <c r="J5066" t="s">
        <v>302</v>
      </c>
      <c r="K5066">
        <v>1</v>
      </c>
      <c r="L5066" t="s">
        <v>273</v>
      </c>
      <c r="M5066">
        <v>-2</v>
      </c>
      <c r="N5066" t="s">
        <v>313</v>
      </c>
      <c r="O5066" t="s">
        <v>176</v>
      </c>
      <c r="P5066" t="s">
        <v>469</v>
      </c>
      <c r="R5066">
        <v>69.3</v>
      </c>
      <c r="S5066">
        <v>85486</v>
      </c>
      <c r="T5066">
        <v>68.900000000000006</v>
      </c>
      <c r="U5066">
        <v>69.599999999999994</v>
      </c>
    </row>
    <row r="5067" spans="1:21">
      <c r="A5067" t="s">
        <v>466</v>
      </c>
      <c r="B5067">
        <v>24</v>
      </c>
      <c r="C5067" t="s">
        <v>100</v>
      </c>
      <c r="D5067" t="s">
        <v>397</v>
      </c>
      <c r="E5067" t="s">
        <v>467</v>
      </c>
      <c r="F5067" t="s">
        <v>174</v>
      </c>
      <c r="G5067" t="s">
        <v>468</v>
      </c>
      <c r="H5067" t="s">
        <v>16</v>
      </c>
      <c r="I5067" t="s">
        <v>404</v>
      </c>
      <c r="J5067" t="s">
        <v>303</v>
      </c>
      <c r="K5067">
        <v>1</v>
      </c>
      <c r="L5067" t="s">
        <v>273</v>
      </c>
      <c r="M5067">
        <v>-2</v>
      </c>
      <c r="N5067" t="s">
        <v>313</v>
      </c>
      <c r="O5067" t="s">
        <v>176</v>
      </c>
      <c r="P5067" t="s">
        <v>469</v>
      </c>
      <c r="R5067">
        <v>70.599999999999994</v>
      </c>
      <c r="S5067">
        <v>77183</v>
      </c>
      <c r="T5067">
        <v>70.3</v>
      </c>
      <c r="U5067">
        <v>71</v>
      </c>
    </row>
    <row r="5068" spans="1:21">
      <c r="A5068" t="s">
        <v>466</v>
      </c>
      <c r="B5068">
        <v>24</v>
      </c>
      <c r="C5068" t="s">
        <v>100</v>
      </c>
      <c r="D5068" t="s">
        <v>397</v>
      </c>
      <c r="E5068" t="s">
        <v>467</v>
      </c>
      <c r="F5068" t="s">
        <v>174</v>
      </c>
      <c r="G5068" t="s">
        <v>468</v>
      </c>
      <c r="H5068" t="s">
        <v>5</v>
      </c>
      <c r="I5068" t="s">
        <v>404</v>
      </c>
      <c r="J5068" t="s">
        <v>304</v>
      </c>
      <c r="K5068">
        <v>1</v>
      </c>
      <c r="L5068" t="s">
        <v>273</v>
      </c>
      <c r="M5068">
        <v>-2</v>
      </c>
      <c r="N5068" t="s">
        <v>313</v>
      </c>
      <c r="O5068" t="s">
        <v>176</v>
      </c>
      <c r="P5068" t="s">
        <v>469</v>
      </c>
      <c r="R5068">
        <v>76.2</v>
      </c>
      <c r="S5068">
        <v>81938</v>
      </c>
      <c r="T5068">
        <v>75.8</v>
      </c>
      <c r="U5068">
        <v>76.5</v>
      </c>
    </row>
    <row r="5069" spans="1:21">
      <c r="A5069" t="s">
        <v>466</v>
      </c>
      <c r="B5069">
        <v>24</v>
      </c>
      <c r="C5069" t="s">
        <v>100</v>
      </c>
      <c r="D5069" t="s">
        <v>397</v>
      </c>
      <c r="E5069" t="s">
        <v>467</v>
      </c>
      <c r="F5069" t="s">
        <v>174</v>
      </c>
      <c r="G5069" t="s">
        <v>468</v>
      </c>
      <c r="H5069" t="s">
        <v>7</v>
      </c>
      <c r="I5069" t="s">
        <v>404</v>
      </c>
      <c r="J5069" t="s">
        <v>305</v>
      </c>
      <c r="K5069">
        <v>1</v>
      </c>
      <c r="L5069" t="s">
        <v>273</v>
      </c>
      <c r="M5069">
        <v>-2</v>
      </c>
      <c r="N5069" t="s">
        <v>313</v>
      </c>
      <c r="O5069" t="s">
        <v>176</v>
      </c>
      <c r="P5069" t="s">
        <v>469</v>
      </c>
      <c r="R5069">
        <v>74.099999999999994</v>
      </c>
      <c r="S5069">
        <v>82756</v>
      </c>
      <c r="T5069">
        <v>73.7</v>
      </c>
      <c r="U5069">
        <v>74.400000000000006</v>
      </c>
    </row>
    <row r="5070" spans="1:21">
      <c r="A5070" t="s">
        <v>466</v>
      </c>
      <c r="B5070">
        <v>24</v>
      </c>
      <c r="C5070" t="s">
        <v>100</v>
      </c>
      <c r="D5070" t="s">
        <v>397</v>
      </c>
      <c r="E5070" t="s">
        <v>467</v>
      </c>
      <c r="F5070" t="s">
        <v>174</v>
      </c>
      <c r="G5070" t="s">
        <v>468</v>
      </c>
      <c r="H5070" t="s">
        <v>15</v>
      </c>
      <c r="I5070" t="s">
        <v>404</v>
      </c>
      <c r="J5070" t="s">
        <v>306</v>
      </c>
      <c r="K5070">
        <v>1</v>
      </c>
      <c r="L5070" t="s">
        <v>273</v>
      </c>
      <c r="M5070">
        <v>-2</v>
      </c>
      <c r="N5070" t="s">
        <v>313</v>
      </c>
      <c r="O5070" t="s">
        <v>176</v>
      </c>
      <c r="P5070" t="s">
        <v>469</v>
      </c>
      <c r="R5070">
        <v>71.8</v>
      </c>
      <c r="S5070">
        <v>71364</v>
      </c>
      <c r="T5070">
        <v>71.5</v>
      </c>
      <c r="U5070">
        <v>72.2</v>
      </c>
    </row>
    <row r="5071" spans="1:21">
      <c r="A5071" t="s">
        <v>466</v>
      </c>
      <c r="B5071">
        <v>24</v>
      </c>
      <c r="C5071" t="s">
        <v>100</v>
      </c>
      <c r="D5071" t="s">
        <v>397</v>
      </c>
      <c r="E5071" t="s">
        <v>467</v>
      </c>
      <c r="F5071" t="s">
        <v>174</v>
      </c>
      <c r="G5071" t="s">
        <v>468</v>
      </c>
      <c r="H5071" t="s">
        <v>19</v>
      </c>
      <c r="I5071" t="s">
        <v>404</v>
      </c>
      <c r="J5071" t="s">
        <v>307</v>
      </c>
      <c r="K5071">
        <v>1</v>
      </c>
      <c r="L5071" t="s">
        <v>273</v>
      </c>
      <c r="M5071">
        <v>-2</v>
      </c>
      <c r="N5071" t="s">
        <v>313</v>
      </c>
      <c r="O5071" t="s">
        <v>176</v>
      </c>
      <c r="P5071" t="s">
        <v>469</v>
      </c>
      <c r="R5071">
        <v>69.400000000000006</v>
      </c>
      <c r="S5071">
        <v>37394</v>
      </c>
      <c r="T5071">
        <v>68.900000000000006</v>
      </c>
      <c r="U5071">
        <v>69.900000000000006</v>
      </c>
    </row>
    <row r="5072" spans="1:21">
      <c r="A5072" t="s">
        <v>466</v>
      </c>
      <c r="B5072">
        <v>24</v>
      </c>
      <c r="C5072" t="s">
        <v>100</v>
      </c>
      <c r="D5072" t="s">
        <v>397</v>
      </c>
      <c r="E5072" t="s">
        <v>467</v>
      </c>
      <c r="F5072" t="s">
        <v>174</v>
      </c>
      <c r="G5072" t="s">
        <v>468</v>
      </c>
      <c r="H5072" t="s">
        <v>14</v>
      </c>
      <c r="I5072" t="s">
        <v>404</v>
      </c>
      <c r="J5072" t="s">
        <v>308</v>
      </c>
      <c r="K5072">
        <v>1</v>
      </c>
      <c r="L5072" t="s">
        <v>273</v>
      </c>
      <c r="M5072">
        <v>-2</v>
      </c>
      <c r="N5072" t="s">
        <v>313</v>
      </c>
      <c r="O5072" t="s">
        <v>176</v>
      </c>
      <c r="P5072" t="s">
        <v>469</v>
      </c>
      <c r="R5072">
        <v>71.8</v>
      </c>
      <c r="S5072">
        <v>77232</v>
      </c>
      <c r="T5072">
        <v>71.5</v>
      </c>
      <c r="U5072">
        <v>72.2</v>
      </c>
    </row>
    <row r="5073" spans="1:21">
      <c r="A5073" t="s">
        <v>466</v>
      </c>
      <c r="B5073">
        <v>24</v>
      </c>
      <c r="C5073" t="s">
        <v>100</v>
      </c>
      <c r="D5073" t="s">
        <v>397</v>
      </c>
      <c r="E5073" t="s">
        <v>467</v>
      </c>
      <c r="F5073" t="s">
        <v>174</v>
      </c>
      <c r="G5073" t="s">
        <v>468</v>
      </c>
      <c r="H5073" t="s">
        <v>10</v>
      </c>
      <c r="I5073" t="s">
        <v>404</v>
      </c>
      <c r="J5073" t="s">
        <v>309</v>
      </c>
      <c r="K5073">
        <v>1</v>
      </c>
      <c r="L5073" t="s">
        <v>273</v>
      </c>
      <c r="M5073">
        <v>-2</v>
      </c>
      <c r="N5073" t="s">
        <v>313</v>
      </c>
      <c r="O5073" t="s">
        <v>176</v>
      </c>
      <c r="P5073" t="s">
        <v>469</v>
      </c>
      <c r="R5073">
        <v>70.900000000000006</v>
      </c>
      <c r="S5073">
        <v>72975</v>
      </c>
      <c r="T5073">
        <v>70.5</v>
      </c>
      <c r="U5073">
        <v>71.3</v>
      </c>
    </row>
    <row r="5074" spans="1:21">
      <c r="A5074" t="s">
        <v>466</v>
      </c>
      <c r="B5074">
        <v>24</v>
      </c>
      <c r="C5074" t="s">
        <v>100</v>
      </c>
      <c r="D5074" t="s">
        <v>397</v>
      </c>
      <c r="E5074" t="s">
        <v>467</v>
      </c>
      <c r="F5074" t="s">
        <v>174</v>
      </c>
      <c r="G5074" t="s">
        <v>468</v>
      </c>
      <c r="H5074" t="s">
        <v>93</v>
      </c>
      <c r="I5074" t="s">
        <v>173</v>
      </c>
      <c r="J5074" t="s">
        <v>310</v>
      </c>
      <c r="K5074">
        <v>1</v>
      </c>
      <c r="L5074" t="s">
        <v>273</v>
      </c>
      <c r="M5074">
        <v>-2</v>
      </c>
      <c r="N5074" t="s">
        <v>313</v>
      </c>
      <c r="O5074" t="s">
        <v>176</v>
      </c>
      <c r="P5074" t="s">
        <v>469</v>
      </c>
      <c r="R5074">
        <v>72.5</v>
      </c>
      <c r="S5074">
        <v>2930824</v>
      </c>
      <c r="T5074">
        <v>72.400000000000006</v>
      </c>
      <c r="U5074">
        <v>72.599999999999994</v>
      </c>
    </row>
    <row r="5075" spans="1:21">
      <c r="A5075" t="s">
        <v>341</v>
      </c>
      <c r="B5075">
        <v>25</v>
      </c>
      <c r="C5075" t="s">
        <v>100</v>
      </c>
      <c r="D5075" t="s">
        <v>46</v>
      </c>
      <c r="E5075" t="s">
        <v>237</v>
      </c>
      <c r="F5075" t="s">
        <v>174</v>
      </c>
      <c r="G5075" t="s">
        <v>231</v>
      </c>
      <c r="H5075" t="s">
        <v>22</v>
      </c>
      <c r="I5075" t="s">
        <v>404</v>
      </c>
      <c r="J5075" t="s">
        <v>265</v>
      </c>
      <c r="K5075">
        <v>0</v>
      </c>
      <c r="L5075" t="s">
        <v>273</v>
      </c>
      <c r="M5075">
        <v>0</v>
      </c>
      <c r="N5075" t="s">
        <v>335</v>
      </c>
      <c r="O5075" t="s">
        <v>177</v>
      </c>
      <c r="P5075" t="s">
        <v>411</v>
      </c>
      <c r="R5075">
        <v>14.7</v>
      </c>
      <c r="S5075">
        <v>5785</v>
      </c>
      <c r="T5075">
        <v>14.4</v>
      </c>
      <c r="U5075">
        <v>15</v>
      </c>
    </row>
    <row r="5076" spans="1:21">
      <c r="A5076" t="s">
        <v>341</v>
      </c>
      <c r="B5076">
        <v>25</v>
      </c>
      <c r="C5076" t="s">
        <v>100</v>
      </c>
      <c r="D5076" t="s">
        <v>46</v>
      </c>
      <c r="E5076" t="s">
        <v>237</v>
      </c>
      <c r="F5076" t="s">
        <v>174</v>
      </c>
      <c r="G5076" t="s">
        <v>231</v>
      </c>
      <c r="H5076" t="s">
        <v>22</v>
      </c>
      <c r="I5076" t="s">
        <v>404</v>
      </c>
      <c r="J5076" t="s">
        <v>265</v>
      </c>
      <c r="K5076">
        <v>0</v>
      </c>
      <c r="L5076" t="s">
        <v>273</v>
      </c>
      <c r="M5076">
        <v>0</v>
      </c>
      <c r="N5076" t="s">
        <v>335</v>
      </c>
      <c r="O5076" t="s">
        <v>170</v>
      </c>
      <c r="P5076" t="s">
        <v>411</v>
      </c>
      <c r="R5076">
        <v>14.2</v>
      </c>
      <c r="S5076">
        <v>9533</v>
      </c>
      <c r="T5076">
        <v>13.9</v>
      </c>
      <c r="U5076">
        <v>14.5</v>
      </c>
    </row>
    <row r="5077" spans="1:21">
      <c r="A5077" t="s">
        <v>341</v>
      </c>
      <c r="B5077">
        <v>25</v>
      </c>
      <c r="C5077" t="s">
        <v>100</v>
      </c>
      <c r="D5077" t="s">
        <v>46</v>
      </c>
      <c r="E5077" t="s">
        <v>237</v>
      </c>
      <c r="F5077" t="s">
        <v>174</v>
      </c>
      <c r="G5077" t="s">
        <v>231</v>
      </c>
      <c r="H5077" t="s">
        <v>22</v>
      </c>
      <c r="I5077" t="s">
        <v>404</v>
      </c>
      <c r="J5077" t="s">
        <v>265</v>
      </c>
      <c r="K5077">
        <v>0</v>
      </c>
      <c r="L5077" t="s">
        <v>273</v>
      </c>
      <c r="M5077">
        <v>0</v>
      </c>
      <c r="N5077" t="s">
        <v>335</v>
      </c>
      <c r="O5077" t="s">
        <v>176</v>
      </c>
      <c r="P5077" t="s">
        <v>411</v>
      </c>
      <c r="R5077">
        <v>13.5</v>
      </c>
      <c r="S5077">
        <v>3748</v>
      </c>
      <c r="T5077">
        <v>13.1</v>
      </c>
      <c r="U5077">
        <v>13.9</v>
      </c>
    </row>
    <row r="5078" spans="1:21">
      <c r="A5078" t="s">
        <v>341</v>
      </c>
      <c r="B5078">
        <v>25</v>
      </c>
      <c r="C5078" t="s">
        <v>100</v>
      </c>
      <c r="D5078" t="s">
        <v>46</v>
      </c>
      <c r="E5078" t="s">
        <v>237</v>
      </c>
      <c r="F5078" t="s">
        <v>174</v>
      </c>
      <c r="G5078" t="s">
        <v>231</v>
      </c>
      <c r="H5078" t="s">
        <v>24</v>
      </c>
      <c r="I5078" t="s">
        <v>404</v>
      </c>
      <c r="J5078" t="s">
        <v>266</v>
      </c>
      <c r="K5078">
        <v>0</v>
      </c>
      <c r="L5078" t="s">
        <v>273</v>
      </c>
      <c r="M5078">
        <v>0</v>
      </c>
      <c r="N5078" t="s">
        <v>335</v>
      </c>
      <c r="O5078" t="s">
        <v>177</v>
      </c>
      <c r="P5078" t="s">
        <v>411</v>
      </c>
      <c r="R5078">
        <v>13.1</v>
      </c>
      <c r="S5078">
        <v>766</v>
      </c>
      <c r="T5078">
        <v>12.2</v>
      </c>
      <c r="U5078">
        <v>14</v>
      </c>
    </row>
    <row r="5079" spans="1:21">
      <c r="A5079" t="s">
        <v>341</v>
      </c>
      <c r="B5079">
        <v>25</v>
      </c>
      <c r="C5079" t="s">
        <v>100</v>
      </c>
      <c r="D5079" t="s">
        <v>46</v>
      </c>
      <c r="E5079" t="s">
        <v>237</v>
      </c>
      <c r="F5079" t="s">
        <v>174</v>
      </c>
      <c r="G5079" t="s">
        <v>231</v>
      </c>
      <c r="H5079" t="s">
        <v>24</v>
      </c>
      <c r="I5079" t="s">
        <v>404</v>
      </c>
      <c r="J5079" t="s">
        <v>266</v>
      </c>
      <c r="K5079">
        <v>0</v>
      </c>
      <c r="L5079" t="s">
        <v>273</v>
      </c>
      <c r="M5079">
        <v>0</v>
      </c>
      <c r="N5079" t="s">
        <v>335</v>
      </c>
      <c r="O5079" t="s">
        <v>170</v>
      </c>
      <c r="P5079" t="s">
        <v>411</v>
      </c>
      <c r="R5079">
        <v>12.7</v>
      </c>
      <c r="S5079">
        <v>1274</v>
      </c>
      <c r="T5079">
        <v>12</v>
      </c>
      <c r="U5079">
        <v>13.4</v>
      </c>
    </row>
    <row r="5080" spans="1:21">
      <c r="A5080" t="s">
        <v>341</v>
      </c>
      <c r="B5080">
        <v>25</v>
      </c>
      <c r="C5080" t="s">
        <v>100</v>
      </c>
      <c r="D5080" t="s">
        <v>46</v>
      </c>
      <c r="E5080" t="s">
        <v>237</v>
      </c>
      <c r="F5080" t="s">
        <v>174</v>
      </c>
      <c r="G5080" t="s">
        <v>231</v>
      </c>
      <c r="H5080" t="s">
        <v>24</v>
      </c>
      <c r="I5080" t="s">
        <v>404</v>
      </c>
      <c r="J5080" t="s">
        <v>266</v>
      </c>
      <c r="K5080">
        <v>0</v>
      </c>
      <c r="L5080" t="s">
        <v>273</v>
      </c>
      <c r="M5080">
        <v>0</v>
      </c>
      <c r="N5080" t="s">
        <v>335</v>
      </c>
      <c r="O5080" t="s">
        <v>176</v>
      </c>
      <c r="P5080" t="s">
        <v>411</v>
      </c>
      <c r="R5080">
        <v>12.3</v>
      </c>
      <c r="S5080">
        <v>508</v>
      </c>
      <c r="T5080">
        <v>11.3</v>
      </c>
      <c r="U5080">
        <v>13.3</v>
      </c>
    </row>
    <row r="5081" spans="1:21">
      <c r="A5081" t="s">
        <v>341</v>
      </c>
      <c r="B5081">
        <v>25</v>
      </c>
      <c r="C5081" t="s">
        <v>100</v>
      </c>
      <c r="D5081" t="s">
        <v>46</v>
      </c>
      <c r="E5081" t="s">
        <v>237</v>
      </c>
      <c r="F5081" t="s">
        <v>174</v>
      </c>
      <c r="G5081" t="s">
        <v>231</v>
      </c>
      <c r="H5081" t="s">
        <v>23</v>
      </c>
      <c r="I5081" t="s">
        <v>404</v>
      </c>
      <c r="J5081" t="s">
        <v>267</v>
      </c>
      <c r="K5081">
        <v>0</v>
      </c>
      <c r="L5081" t="s">
        <v>273</v>
      </c>
      <c r="M5081">
        <v>0</v>
      </c>
      <c r="N5081" t="s">
        <v>335</v>
      </c>
      <c r="O5081" t="s">
        <v>176</v>
      </c>
      <c r="P5081" t="s">
        <v>411</v>
      </c>
      <c r="R5081">
        <v>12.5</v>
      </c>
      <c r="S5081">
        <v>683</v>
      </c>
      <c r="T5081">
        <v>11.6</v>
      </c>
      <c r="U5081">
        <v>13.4</v>
      </c>
    </row>
    <row r="5082" spans="1:21">
      <c r="A5082" t="s">
        <v>341</v>
      </c>
      <c r="B5082">
        <v>25</v>
      </c>
      <c r="C5082" t="s">
        <v>100</v>
      </c>
      <c r="D5082" t="s">
        <v>46</v>
      </c>
      <c r="E5082" t="s">
        <v>237</v>
      </c>
      <c r="F5082" t="s">
        <v>174</v>
      </c>
      <c r="G5082" t="s">
        <v>231</v>
      </c>
      <c r="H5082" t="s">
        <v>23</v>
      </c>
      <c r="I5082" t="s">
        <v>404</v>
      </c>
      <c r="J5082" t="s">
        <v>267</v>
      </c>
      <c r="K5082">
        <v>0</v>
      </c>
      <c r="L5082" t="s">
        <v>273</v>
      </c>
      <c r="M5082">
        <v>0</v>
      </c>
      <c r="N5082" t="s">
        <v>335</v>
      </c>
      <c r="O5082" t="s">
        <v>170</v>
      </c>
      <c r="P5082" t="s">
        <v>411</v>
      </c>
      <c r="R5082">
        <v>12.2</v>
      </c>
      <c r="S5082">
        <v>1553</v>
      </c>
      <c r="T5082">
        <v>11.6</v>
      </c>
      <c r="U5082">
        <v>12.8</v>
      </c>
    </row>
    <row r="5083" spans="1:21">
      <c r="A5083" t="s">
        <v>341</v>
      </c>
      <c r="B5083">
        <v>25</v>
      </c>
      <c r="C5083" t="s">
        <v>100</v>
      </c>
      <c r="D5083" t="s">
        <v>46</v>
      </c>
      <c r="E5083" t="s">
        <v>237</v>
      </c>
      <c r="F5083" t="s">
        <v>174</v>
      </c>
      <c r="G5083" t="s">
        <v>231</v>
      </c>
      <c r="H5083" t="s">
        <v>23</v>
      </c>
      <c r="I5083" t="s">
        <v>404</v>
      </c>
      <c r="J5083" t="s">
        <v>267</v>
      </c>
      <c r="K5083">
        <v>0</v>
      </c>
      <c r="L5083" t="s">
        <v>273</v>
      </c>
      <c r="M5083">
        <v>0</v>
      </c>
      <c r="N5083" t="s">
        <v>335</v>
      </c>
      <c r="O5083" t="s">
        <v>177</v>
      </c>
      <c r="P5083" t="s">
        <v>411</v>
      </c>
      <c r="R5083">
        <v>12</v>
      </c>
      <c r="S5083">
        <v>870</v>
      </c>
      <c r="T5083">
        <v>11.3</v>
      </c>
      <c r="U5083">
        <v>12.7</v>
      </c>
    </row>
    <row r="5084" spans="1:21">
      <c r="A5084" t="s">
        <v>341</v>
      </c>
      <c r="B5084">
        <v>25</v>
      </c>
      <c r="C5084" t="s">
        <v>100</v>
      </c>
      <c r="D5084" t="s">
        <v>46</v>
      </c>
      <c r="E5084" t="s">
        <v>237</v>
      </c>
      <c r="F5084" t="s">
        <v>174</v>
      </c>
      <c r="G5084" t="s">
        <v>231</v>
      </c>
      <c r="H5084" t="s">
        <v>18</v>
      </c>
      <c r="I5084" t="s">
        <v>404</v>
      </c>
      <c r="J5084" t="s">
        <v>268</v>
      </c>
      <c r="K5084">
        <v>0</v>
      </c>
      <c r="L5084" t="s">
        <v>273</v>
      </c>
      <c r="M5084">
        <v>0</v>
      </c>
      <c r="N5084" t="s">
        <v>335</v>
      </c>
      <c r="O5084" t="s">
        <v>177</v>
      </c>
      <c r="P5084" t="s">
        <v>411</v>
      </c>
      <c r="R5084">
        <v>11.9</v>
      </c>
      <c r="S5084">
        <v>1073</v>
      </c>
      <c r="T5084">
        <v>11.2</v>
      </c>
      <c r="U5084">
        <v>12.6</v>
      </c>
    </row>
    <row r="5085" spans="1:21">
      <c r="A5085" t="s">
        <v>341</v>
      </c>
      <c r="B5085">
        <v>25</v>
      </c>
      <c r="C5085" t="s">
        <v>100</v>
      </c>
      <c r="D5085" t="s">
        <v>46</v>
      </c>
      <c r="E5085" t="s">
        <v>237</v>
      </c>
      <c r="F5085" t="s">
        <v>174</v>
      </c>
      <c r="G5085" t="s">
        <v>231</v>
      </c>
      <c r="H5085" t="s">
        <v>18</v>
      </c>
      <c r="I5085" t="s">
        <v>404</v>
      </c>
      <c r="J5085" t="s">
        <v>268</v>
      </c>
      <c r="K5085">
        <v>0</v>
      </c>
      <c r="L5085" t="s">
        <v>273</v>
      </c>
      <c r="M5085">
        <v>0</v>
      </c>
      <c r="N5085" t="s">
        <v>335</v>
      </c>
      <c r="O5085" t="s">
        <v>170</v>
      </c>
      <c r="P5085" t="s">
        <v>411</v>
      </c>
      <c r="R5085">
        <v>11.5</v>
      </c>
      <c r="S5085">
        <v>1830</v>
      </c>
      <c r="T5085">
        <v>11</v>
      </c>
      <c r="U5085">
        <v>12</v>
      </c>
    </row>
    <row r="5086" spans="1:21">
      <c r="A5086" t="s">
        <v>341</v>
      </c>
      <c r="B5086">
        <v>25</v>
      </c>
      <c r="C5086" t="s">
        <v>100</v>
      </c>
      <c r="D5086" t="s">
        <v>46</v>
      </c>
      <c r="E5086" t="s">
        <v>237</v>
      </c>
      <c r="F5086" t="s">
        <v>174</v>
      </c>
      <c r="G5086" t="s">
        <v>231</v>
      </c>
      <c r="H5086" t="s">
        <v>18</v>
      </c>
      <c r="I5086" t="s">
        <v>404</v>
      </c>
      <c r="J5086" t="s">
        <v>268</v>
      </c>
      <c r="K5086">
        <v>0</v>
      </c>
      <c r="L5086" t="s">
        <v>273</v>
      </c>
      <c r="M5086">
        <v>0</v>
      </c>
      <c r="N5086" t="s">
        <v>335</v>
      </c>
      <c r="O5086" t="s">
        <v>176</v>
      </c>
      <c r="P5086" t="s">
        <v>411</v>
      </c>
      <c r="R5086">
        <v>11</v>
      </c>
      <c r="S5086">
        <v>757</v>
      </c>
      <c r="T5086">
        <v>10.3</v>
      </c>
      <c r="U5086">
        <v>11.7</v>
      </c>
    </row>
    <row r="5087" spans="1:21">
      <c r="A5087" t="s">
        <v>341</v>
      </c>
      <c r="B5087">
        <v>25</v>
      </c>
      <c r="C5087" t="s">
        <v>100</v>
      </c>
      <c r="D5087" t="s">
        <v>46</v>
      </c>
      <c r="E5087" t="s">
        <v>237</v>
      </c>
      <c r="F5087" t="s">
        <v>174</v>
      </c>
      <c r="G5087" t="s">
        <v>231</v>
      </c>
      <c r="H5087" t="s">
        <v>20</v>
      </c>
      <c r="I5087" t="s">
        <v>404</v>
      </c>
      <c r="J5087" t="s">
        <v>269</v>
      </c>
      <c r="K5087">
        <v>0</v>
      </c>
      <c r="L5087" t="s">
        <v>273</v>
      </c>
      <c r="M5087">
        <v>0</v>
      </c>
      <c r="N5087" t="s">
        <v>335</v>
      </c>
      <c r="O5087" t="s">
        <v>177</v>
      </c>
      <c r="P5087" t="s">
        <v>411</v>
      </c>
      <c r="R5087">
        <v>11.4</v>
      </c>
      <c r="S5087">
        <v>885</v>
      </c>
      <c r="T5087">
        <v>10.7</v>
      </c>
      <c r="U5087">
        <v>12.1</v>
      </c>
    </row>
    <row r="5088" spans="1:21">
      <c r="A5088" t="s">
        <v>341</v>
      </c>
      <c r="B5088">
        <v>25</v>
      </c>
      <c r="C5088" t="s">
        <v>100</v>
      </c>
      <c r="D5088" t="s">
        <v>46</v>
      </c>
      <c r="E5088" t="s">
        <v>237</v>
      </c>
      <c r="F5088" t="s">
        <v>174</v>
      </c>
      <c r="G5088" t="s">
        <v>231</v>
      </c>
      <c r="H5088" t="s">
        <v>20</v>
      </c>
      <c r="I5088" t="s">
        <v>404</v>
      </c>
      <c r="J5088" t="s">
        <v>269</v>
      </c>
      <c r="K5088">
        <v>0</v>
      </c>
      <c r="L5088" t="s">
        <v>273</v>
      </c>
      <c r="M5088">
        <v>0</v>
      </c>
      <c r="N5088" t="s">
        <v>335</v>
      </c>
      <c r="O5088" t="s">
        <v>170</v>
      </c>
      <c r="P5088" t="s">
        <v>411</v>
      </c>
      <c r="R5088">
        <v>10.5</v>
      </c>
      <c r="S5088">
        <v>1448</v>
      </c>
      <c r="T5088">
        <v>10</v>
      </c>
      <c r="U5088">
        <v>11</v>
      </c>
    </row>
    <row r="5089" spans="1:21">
      <c r="A5089" t="s">
        <v>341</v>
      </c>
      <c r="B5089">
        <v>25</v>
      </c>
      <c r="C5089" t="s">
        <v>100</v>
      </c>
      <c r="D5089" t="s">
        <v>46</v>
      </c>
      <c r="E5089" t="s">
        <v>237</v>
      </c>
      <c r="F5089" t="s">
        <v>174</v>
      </c>
      <c r="G5089" t="s">
        <v>231</v>
      </c>
      <c r="H5089" t="s">
        <v>20</v>
      </c>
      <c r="I5089" t="s">
        <v>404</v>
      </c>
      <c r="J5089" t="s">
        <v>269</v>
      </c>
      <c r="K5089">
        <v>0</v>
      </c>
      <c r="L5089" t="s">
        <v>273</v>
      </c>
      <c r="M5089">
        <v>0</v>
      </c>
      <c r="N5089" t="s">
        <v>335</v>
      </c>
      <c r="O5089" t="s">
        <v>176</v>
      </c>
      <c r="P5089" t="s">
        <v>411</v>
      </c>
      <c r="R5089">
        <v>9.3000000000000007</v>
      </c>
      <c r="S5089">
        <v>563</v>
      </c>
      <c r="T5089">
        <v>8.6</v>
      </c>
      <c r="U5089">
        <v>10</v>
      </c>
    </row>
    <row r="5090" spans="1:21">
      <c r="A5090" t="s">
        <v>341</v>
      </c>
      <c r="B5090">
        <v>25</v>
      </c>
      <c r="C5090" t="s">
        <v>100</v>
      </c>
      <c r="D5090" t="s">
        <v>46</v>
      </c>
      <c r="E5090" t="s">
        <v>237</v>
      </c>
      <c r="F5090" t="s">
        <v>174</v>
      </c>
      <c r="G5090" t="s">
        <v>231</v>
      </c>
      <c r="H5090" t="s">
        <v>9</v>
      </c>
      <c r="I5090" t="s">
        <v>404</v>
      </c>
      <c r="J5090" t="s">
        <v>270</v>
      </c>
      <c r="K5090">
        <v>0</v>
      </c>
      <c r="L5090" t="s">
        <v>273</v>
      </c>
      <c r="M5090">
        <v>0</v>
      </c>
      <c r="N5090" t="s">
        <v>335</v>
      </c>
      <c r="O5090" t="s">
        <v>177</v>
      </c>
      <c r="P5090" t="s">
        <v>411</v>
      </c>
      <c r="R5090">
        <v>11.8</v>
      </c>
      <c r="S5090">
        <v>629</v>
      </c>
      <c r="T5090">
        <v>10.9</v>
      </c>
      <c r="U5090">
        <v>12.7</v>
      </c>
    </row>
    <row r="5091" spans="1:21">
      <c r="A5091" t="s">
        <v>341</v>
      </c>
      <c r="B5091">
        <v>25</v>
      </c>
      <c r="C5091" t="s">
        <v>100</v>
      </c>
      <c r="D5091" t="s">
        <v>46</v>
      </c>
      <c r="E5091" t="s">
        <v>237</v>
      </c>
      <c r="F5091" t="s">
        <v>174</v>
      </c>
      <c r="G5091" t="s">
        <v>231</v>
      </c>
      <c r="H5091" t="s">
        <v>9</v>
      </c>
      <c r="I5091" t="s">
        <v>404</v>
      </c>
      <c r="J5091" t="s">
        <v>270</v>
      </c>
      <c r="K5091">
        <v>0</v>
      </c>
      <c r="L5091" t="s">
        <v>273</v>
      </c>
      <c r="M5091">
        <v>0</v>
      </c>
      <c r="N5091" t="s">
        <v>335</v>
      </c>
      <c r="O5091" t="s">
        <v>170</v>
      </c>
      <c r="P5091" t="s">
        <v>411</v>
      </c>
      <c r="R5091">
        <v>11.4</v>
      </c>
      <c r="S5091">
        <v>1079</v>
      </c>
      <c r="T5091">
        <v>10.8</v>
      </c>
      <c r="U5091">
        <v>12</v>
      </c>
    </row>
    <row r="5092" spans="1:21">
      <c r="A5092" t="s">
        <v>341</v>
      </c>
      <c r="B5092">
        <v>25</v>
      </c>
      <c r="C5092" t="s">
        <v>100</v>
      </c>
      <c r="D5092" t="s">
        <v>46</v>
      </c>
      <c r="E5092" t="s">
        <v>237</v>
      </c>
      <c r="F5092" t="s">
        <v>174</v>
      </c>
      <c r="G5092" t="s">
        <v>231</v>
      </c>
      <c r="H5092" t="s">
        <v>9</v>
      </c>
      <c r="I5092" t="s">
        <v>404</v>
      </c>
      <c r="J5092" t="s">
        <v>270</v>
      </c>
      <c r="K5092">
        <v>0</v>
      </c>
      <c r="L5092" t="s">
        <v>273</v>
      </c>
      <c r="M5092">
        <v>0</v>
      </c>
      <c r="N5092" t="s">
        <v>335</v>
      </c>
      <c r="O5092" t="s">
        <v>176</v>
      </c>
      <c r="P5092" t="s">
        <v>411</v>
      </c>
      <c r="R5092">
        <v>10.9</v>
      </c>
      <c r="S5092">
        <v>450</v>
      </c>
      <c r="T5092">
        <v>9.9</v>
      </c>
      <c r="U5092">
        <v>11.9</v>
      </c>
    </row>
    <row r="5093" spans="1:21">
      <c r="A5093" t="s">
        <v>341</v>
      </c>
      <c r="B5093">
        <v>25</v>
      </c>
      <c r="C5093" t="s">
        <v>100</v>
      </c>
      <c r="D5093" t="s">
        <v>46</v>
      </c>
      <c r="E5093" t="s">
        <v>237</v>
      </c>
      <c r="F5093" t="s">
        <v>174</v>
      </c>
      <c r="G5093" t="s">
        <v>231</v>
      </c>
      <c r="H5093" t="s">
        <v>21</v>
      </c>
      <c r="I5093" t="s">
        <v>404</v>
      </c>
      <c r="J5093" t="s">
        <v>271</v>
      </c>
      <c r="K5093">
        <v>0</v>
      </c>
      <c r="L5093" t="s">
        <v>273</v>
      </c>
      <c r="M5093">
        <v>0</v>
      </c>
      <c r="N5093" t="s">
        <v>335</v>
      </c>
      <c r="O5093" t="s">
        <v>176</v>
      </c>
      <c r="P5093" t="s">
        <v>411</v>
      </c>
      <c r="R5093">
        <v>13.2</v>
      </c>
      <c r="S5093">
        <v>598</v>
      </c>
      <c r="T5093">
        <v>12.2</v>
      </c>
      <c r="U5093">
        <v>14.2</v>
      </c>
    </row>
    <row r="5094" spans="1:21">
      <c r="A5094" t="s">
        <v>341</v>
      </c>
      <c r="B5094">
        <v>25</v>
      </c>
      <c r="C5094" t="s">
        <v>100</v>
      </c>
      <c r="D5094" t="s">
        <v>46</v>
      </c>
      <c r="E5094" t="s">
        <v>237</v>
      </c>
      <c r="F5094" t="s">
        <v>174</v>
      </c>
      <c r="G5094" t="s">
        <v>231</v>
      </c>
      <c r="H5094" t="s">
        <v>21</v>
      </c>
      <c r="I5094" t="s">
        <v>404</v>
      </c>
      <c r="J5094" t="s">
        <v>271</v>
      </c>
      <c r="K5094">
        <v>0</v>
      </c>
      <c r="L5094" t="s">
        <v>273</v>
      </c>
      <c r="M5094">
        <v>0</v>
      </c>
      <c r="N5094" t="s">
        <v>335</v>
      </c>
      <c r="O5094" t="s">
        <v>177</v>
      </c>
      <c r="P5094" t="s">
        <v>411</v>
      </c>
      <c r="R5094">
        <v>12.9</v>
      </c>
      <c r="S5094">
        <v>783</v>
      </c>
      <c r="T5094">
        <v>12.1</v>
      </c>
      <c r="U5094">
        <v>13.7</v>
      </c>
    </row>
    <row r="5095" spans="1:21">
      <c r="A5095" t="s">
        <v>341</v>
      </c>
      <c r="B5095">
        <v>25</v>
      </c>
      <c r="C5095" t="s">
        <v>100</v>
      </c>
      <c r="D5095" t="s">
        <v>46</v>
      </c>
      <c r="E5095" t="s">
        <v>237</v>
      </c>
      <c r="F5095" t="s">
        <v>174</v>
      </c>
      <c r="G5095" t="s">
        <v>231</v>
      </c>
      <c r="H5095" t="s">
        <v>21</v>
      </c>
      <c r="I5095" t="s">
        <v>404</v>
      </c>
      <c r="J5095" t="s">
        <v>271</v>
      </c>
      <c r="K5095">
        <v>0</v>
      </c>
      <c r="L5095" t="s">
        <v>273</v>
      </c>
      <c r="M5095">
        <v>0</v>
      </c>
      <c r="N5095" t="s">
        <v>335</v>
      </c>
      <c r="O5095" t="s">
        <v>170</v>
      </c>
      <c r="P5095" t="s">
        <v>411</v>
      </c>
      <c r="R5095">
        <v>13.1</v>
      </c>
      <c r="S5095">
        <v>1381</v>
      </c>
      <c r="T5095">
        <v>12.5</v>
      </c>
      <c r="U5095">
        <v>13.7</v>
      </c>
    </row>
    <row r="5096" spans="1:21">
      <c r="A5096" t="s">
        <v>341</v>
      </c>
      <c r="B5096">
        <v>25</v>
      </c>
      <c r="C5096" t="s">
        <v>100</v>
      </c>
      <c r="D5096" t="s">
        <v>46</v>
      </c>
      <c r="E5096" t="s">
        <v>237</v>
      </c>
      <c r="F5096" t="s">
        <v>174</v>
      </c>
      <c r="G5096" t="s">
        <v>231</v>
      </c>
      <c r="H5096" t="s">
        <v>6</v>
      </c>
      <c r="I5096" t="s">
        <v>404</v>
      </c>
      <c r="J5096" t="s">
        <v>272</v>
      </c>
      <c r="K5096">
        <v>0</v>
      </c>
      <c r="L5096" t="s">
        <v>273</v>
      </c>
      <c r="M5096">
        <v>0</v>
      </c>
      <c r="N5096" t="s">
        <v>335</v>
      </c>
      <c r="O5096" t="s">
        <v>177</v>
      </c>
      <c r="P5096" t="s">
        <v>411</v>
      </c>
      <c r="R5096">
        <v>13.4</v>
      </c>
      <c r="S5096">
        <v>170</v>
      </c>
      <c r="T5096">
        <v>11.5</v>
      </c>
      <c r="U5096">
        <v>15.3</v>
      </c>
    </row>
    <row r="5097" spans="1:21">
      <c r="A5097" t="s">
        <v>341</v>
      </c>
      <c r="B5097">
        <v>25</v>
      </c>
      <c r="C5097" t="s">
        <v>100</v>
      </c>
      <c r="D5097" t="s">
        <v>46</v>
      </c>
      <c r="E5097" t="s">
        <v>237</v>
      </c>
      <c r="F5097" t="s">
        <v>174</v>
      </c>
      <c r="G5097" t="s">
        <v>231</v>
      </c>
      <c r="H5097" t="s">
        <v>6</v>
      </c>
      <c r="I5097" t="s">
        <v>404</v>
      </c>
      <c r="J5097" t="s">
        <v>272</v>
      </c>
      <c r="K5097">
        <v>0</v>
      </c>
      <c r="L5097" t="s">
        <v>273</v>
      </c>
      <c r="M5097">
        <v>0</v>
      </c>
      <c r="N5097" t="s">
        <v>335</v>
      </c>
      <c r="O5097" t="s">
        <v>176</v>
      </c>
      <c r="P5097" t="s">
        <v>411</v>
      </c>
      <c r="R5097">
        <v>12.7</v>
      </c>
      <c r="S5097">
        <v>122</v>
      </c>
      <c r="T5097">
        <v>10.6</v>
      </c>
      <c r="U5097">
        <v>14.8</v>
      </c>
    </row>
    <row r="5098" spans="1:21">
      <c r="A5098" t="s">
        <v>341</v>
      </c>
      <c r="B5098">
        <v>25</v>
      </c>
      <c r="C5098" t="s">
        <v>100</v>
      </c>
      <c r="D5098" t="s">
        <v>46</v>
      </c>
      <c r="E5098" t="s">
        <v>237</v>
      </c>
      <c r="F5098" t="s">
        <v>174</v>
      </c>
      <c r="G5098" t="s">
        <v>231</v>
      </c>
      <c r="H5098" t="s">
        <v>6</v>
      </c>
      <c r="I5098" t="s">
        <v>404</v>
      </c>
      <c r="J5098" t="s">
        <v>272</v>
      </c>
      <c r="K5098">
        <v>0</v>
      </c>
      <c r="L5098" t="s">
        <v>273</v>
      </c>
      <c r="M5098">
        <v>0</v>
      </c>
      <c r="N5098" t="s">
        <v>335</v>
      </c>
      <c r="O5098" t="s">
        <v>170</v>
      </c>
      <c r="P5098" t="s">
        <v>411</v>
      </c>
      <c r="R5098">
        <v>13.1</v>
      </c>
      <c r="S5098">
        <v>292</v>
      </c>
      <c r="T5098">
        <v>11.7</v>
      </c>
      <c r="U5098">
        <v>14.5</v>
      </c>
    </row>
    <row r="5099" spans="1:21">
      <c r="A5099" t="s">
        <v>341</v>
      </c>
      <c r="B5099">
        <v>25</v>
      </c>
      <c r="C5099" t="s">
        <v>100</v>
      </c>
      <c r="D5099" t="s">
        <v>46</v>
      </c>
      <c r="E5099" t="s">
        <v>237</v>
      </c>
      <c r="F5099" t="s">
        <v>174</v>
      </c>
      <c r="G5099" t="s">
        <v>231</v>
      </c>
      <c r="H5099" t="s">
        <v>4</v>
      </c>
      <c r="I5099" t="s">
        <v>404</v>
      </c>
      <c r="J5099" t="s">
        <v>297</v>
      </c>
      <c r="K5099">
        <v>0</v>
      </c>
      <c r="L5099" t="s">
        <v>273</v>
      </c>
      <c r="M5099">
        <v>0</v>
      </c>
      <c r="N5099" t="s">
        <v>335</v>
      </c>
      <c r="O5099" t="s">
        <v>176</v>
      </c>
      <c r="P5099" t="s">
        <v>411</v>
      </c>
      <c r="R5099">
        <v>11.2</v>
      </c>
      <c r="S5099">
        <v>297</v>
      </c>
      <c r="T5099">
        <v>10</v>
      </c>
      <c r="U5099">
        <v>12.4</v>
      </c>
    </row>
    <row r="5100" spans="1:21">
      <c r="A5100" t="s">
        <v>341</v>
      </c>
      <c r="B5100">
        <v>25</v>
      </c>
      <c r="C5100" t="s">
        <v>100</v>
      </c>
      <c r="D5100" t="s">
        <v>46</v>
      </c>
      <c r="E5100" t="s">
        <v>237</v>
      </c>
      <c r="F5100" t="s">
        <v>174</v>
      </c>
      <c r="G5100" t="s">
        <v>231</v>
      </c>
      <c r="H5100" t="s">
        <v>4</v>
      </c>
      <c r="I5100" t="s">
        <v>404</v>
      </c>
      <c r="J5100" t="s">
        <v>297</v>
      </c>
      <c r="K5100">
        <v>0</v>
      </c>
      <c r="L5100" t="s">
        <v>273</v>
      </c>
      <c r="M5100">
        <v>0</v>
      </c>
      <c r="N5100" t="s">
        <v>335</v>
      </c>
      <c r="O5100" t="s">
        <v>177</v>
      </c>
      <c r="P5100" t="s">
        <v>411</v>
      </c>
      <c r="R5100">
        <v>11.2</v>
      </c>
      <c r="S5100">
        <v>396</v>
      </c>
      <c r="T5100">
        <v>10.199999999999999</v>
      </c>
      <c r="U5100">
        <v>12.2</v>
      </c>
    </row>
    <row r="5101" spans="1:21">
      <c r="A5101" t="s">
        <v>341</v>
      </c>
      <c r="B5101">
        <v>25</v>
      </c>
      <c r="C5101" t="s">
        <v>100</v>
      </c>
      <c r="D5101" t="s">
        <v>46</v>
      </c>
      <c r="E5101" t="s">
        <v>237</v>
      </c>
      <c r="F5101" t="s">
        <v>174</v>
      </c>
      <c r="G5101" t="s">
        <v>231</v>
      </c>
      <c r="H5101" t="s">
        <v>4</v>
      </c>
      <c r="I5101" t="s">
        <v>404</v>
      </c>
      <c r="J5101" t="s">
        <v>297</v>
      </c>
      <c r="K5101">
        <v>0</v>
      </c>
      <c r="L5101" t="s">
        <v>273</v>
      </c>
      <c r="M5101">
        <v>0</v>
      </c>
      <c r="N5101" t="s">
        <v>335</v>
      </c>
      <c r="O5101" t="s">
        <v>170</v>
      </c>
      <c r="P5101" t="s">
        <v>411</v>
      </c>
      <c r="R5101">
        <v>11.2</v>
      </c>
      <c r="S5101">
        <v>693</v>
      </c>
      <c r="T5101">
        <v>10.4</v>
      </c>
      <c r="U5101">
        <v>12</v>
      </c>
    </row>
    <row r="5102" spans="1:21">
      <c r="A5102" t="s">
        <v>341</v>
      </c>
      <c r="B5102">
        <v>25</v>
      </c>
      <c r="C5102" t="s">
        <v>100</v>
      </c>
      <c r="D5102" t="s">
        <v>46</v>
      </c>
      <c r="E5102" t="s">
        <v>237</v>
      </c>
      <c r="F5102" t="s">
        <v>174</v>
      </c>
      <c r="G5102" t="s">
        <v>231</v>
      </c>
      <c r="H5102" t="s">
        <v>11</v>
      </c>
      <c r="I5102" t="s">
        <v>404</v>
      </c>
      <c r="J5102" t="s">
        <v>298</v>
      </c>
      <c r="K5102">
        <v>0</v>
      </c>
      <c r="L5102" t="s">
        <v>273</v>
      </c>
      <c r="M5102">
        <v>0</v>
      </c>
      <c r="N5102" t="s">
        <v>335</v>
      </c>
      <c r="O5102" t="s">
        <v>177</v>
      </c>
      <c r="P5102" t="s">
        <v>411</v>
      </c>
      <c r="R5102">
        <v>14.9</v>
      </c>
      <c r="S5102">
        <v>5188</v>
      </c>
      <c r="T5102">
        <v>14.5</v>
      </c>
      <c r="U5102">
        <v>15.3</v>
      </c>
    </row>
    <row r="5103" spans="1:21">
      <c r="A5103" t="s">
        <v>341</v>
      </c>
      <c r="B5103">
        <v>25</v>
      </c>
      <c r="C5103" t="s">
        <v>100</v>
      </c>
      <c r="D5103" t="s">
        <v>46</v>
      </c>
      <c r="E5103" t="s">
        <v>237</v>
      </c>
      <c r="F5103" t="s">
        <v>174</v>
      </c>
      <c r="G5103" t="s">
        <v>231</v>
      </c>
      <c r="H5103" t="s">
        <v>11</v>
      </c>
      <c r="I5103" t="s">
        <v>404</v>
      </c>
      <c r="J5103" t="s">
        <v>298</v>
      </c>
      <c r="K5103">
        <v>0</v>
      </c>
      <c r="L5103" t="s">
        <v>273</v>
      </c>
      <c r="M5103">
        <v>0</v>
      </c>
      <c r="N5103" t="s">
        <v>335</v>
      </c>
      <c r="O5103" t="s">
        <v>170</v>
      </c>
      <c r="P5103" t="s">
        <v>411</v>
      </c>
      <c r="R5103">
        <v>14.2</v>
      </c>
      <c r="S5103">
        <v>8517</v>
      </c>
      <c r="T5103">
        <v>13.9</v>
      </c>
      <c r="U5103">
        <v>14.5</v>
      </c>
    </row>
    <row r="5104" spans="1:21">
      <c r="A5104" t="s">
        <v>341</v>
      </c>
      <c r="B5104">
        <v>25</v>
      </c>
      <c r="C5104" t="s">
        <v>100</v>
      </c>
      <c r="D5104" t="s">
        <v>46</v>
      </c>
      <c r="E5104" t="s">
        <v>237</v>
      </c>
      <c r="F5104" t="s">
        <v>174</v>
      </c>
      <c r="G5104" t="s">
        <v>231</v>
      </c>
      <c r="H5104" t="s">
        <v>11</v>
      </c>
      <c r="I5104" t="s">
        <v>404</v>
      </c>
      <c r="J5104" t="s">
        <v>298</v>
      </c>
      <c r="K5104">
        <v>0</v>
      </c>
      <c r="L5104" t="s">
        <v>273</v>
      </c>
      <c r="M5104">
        <v>0</v>
      </c>
      <c r="N5104" t="s">
        <v>335</v>
      </c>
      <c r="O5104" t="s">
        <v>176</v>
      </c>
      <c r="P5104" t="s">
        <v>411</v>
      </c>
      <c r="R5104">
        <v>13.1</v>
      </c>
      <c r="S5104">
        <v>3329</v>
      </c>
      <c r="T5104">
        <v>12.7</v>
      </c>
      <c r="U5104">
        <v>13.5</v>
      </c>
    </row>
    <row r="5105" spans="1:21">
      <c r="A5105" t="s">
        <v>341</v>
      </c>
      <c r="B5105">
        <v>25</v>
      </c>
      <c r="C5105" t="s">
        <v>100</v>
      </c>
      <c r="D5105" t="s">
        <v>46</v>
      </c>
      <c r="E5105" t="s">
        <v>237</v>
      </c>
      <c r="F5105" t="s">
        <v>174</v>
      </c>
      <c r="G5105" t="s">
        <v>231</v>
      </c>
      <c r="H5105" t="s">
        <v>8</v>
      </c>
      <c r="I5105" t="s">
        <v>404</v>
      </c>
      <c r="J5105" t="s">
        <v>299</v>
      </c>
      <c r="K5105">
        <v>0</v>
      </c>
      <c r="L5105" t="s">
        <v>273</v>
      </c>
      <c r="M5105">
        <v>0</v>
      </c>
      <c r="N5105" t="s">
        <v>335</v>
      </c>
      <c r="O5105" t="s">
        <v>176</v>
      </c>
      <c r="P5105" t="s">
        <v>411</v>
      </c>
      <c r="R5105">
        <v>11.4</v>
      </c>
      <c r="S5105">
        <v>531</v>
      </c>
      <c r="T5105">
        <v>10.5</v>
      </c>
      <c r="U5105">
        <v>12.3</v>
      </c>
    </row>
    <row r="5106" spans="1:21">
      <c r="A5106" t="s">
        <v>341</v>
      </c>
      <c r="B5106">
        <v>25</v>
      </c>
      <c r="C5106" t="s">
        <v>100</v>
      </c>
      <c r="D5106" t="s">
        <v>46</v>
      </c>
      <c r="E5106" t="s">
        <v>237</v>
      </c>
      <c r="F5106" t="s">
        <v>174</v>
      </c>
      <c r="G5106" t="s">
        <v>231</v>
      </c>
      <c r="H5106" t="s">
        <v>8</v>
      </c>
      <c r="I5106" t="s">
        <v>404</v>
      </c>
      <c r="J5106" t="s">
        <v>299</v>
      </c>
      <c r="K5106">
        <v>0</v>
      </c>
      <c r="L5106" t="s">
        <v>273</v>
      </c>
      <c r="M5106">
        <v>0</v>
      </c>
      <c r="N5106" t="s">
        <v>335</v>
      </c>
      <c r="O5106" t="s">
        <v>177</v>
      </c>
      <c r="P5106" t="s">
        <v>411</v>
      </c>
      <c r="R5106">
        <v>11.2</v>
      </c>
      <c r="S5106">
        <v>743</v>
      </c>
      <c r="T5106">
        <v>10.4</v>
      </c>
      <c r="U5106">
        <v>12</v>
      </c>
    </row>
    <row r="5107" spans="1:21">
      <c r="A5107" t="s">
        <v>341</v>
      </c>
      <c r="B5107">
        <v>25</v>
      </c>
      <c r="C5107" t="s">
        <v>100</v>
      </c>
      <c r="D5107" t="s">
        <v>46</v>
      </c>
      <c r="E5107" t="s">
        <v>237</v>
      </c>
      <c r="F5107" t="s">
        <v>174</v>
      </c>
      <c r="G5107" t="s">
        <v>231</v>
      </c>
      <c r="H5107" t="s">
        <v>8</v>
      </c>
      <c r="I5107" t="s">
        <v>404</v>
      </c>
      <c r="J5107" t="s">
        <v>299</v>
      </c>
      <c r="K5107">
        <v>0</v>
      </c>
      <c r="L5107" t="s">
        <v>273</v>
      </c>
      <c r="M5107">
        <v>0</v>
      </c>
      <c r="N5107" t="s">
        <v>335</v>
      </c>
      <c r="O5107" t="s">
        <v>170</v>
      </c>
      <c r="P5107" t="s">
        <v>411</v>
      </c>
      <c r="R5107">
        <v>11.3</v>
      </c>
      <c r="S5107">
        <v>1274</v>
      </c>
      <c r="T5107">
        <v>10.7</v>
      </c>
      <c r="U5107">
        <v>11.9</v>
      </c>
    </row>
    <row r="5108" spans="1:21">
      <c r="A5108" t="s">
        <v>341</v>
      </c>
      <c r="B5108">
        <v>25</v>
      </c>
      <c r="C5108" t="s">
        <v>100</v>
      </c>
      <c r="D5108" t="s">
        <v>46</v>
      </c>
      <c r="E5108" t="s">
        <v>237</v>
      </c>
      <c r="F5108" t="s">
        <v>174</v>
      </c>
      <c r="G5108" t="s">
        <v>231</v>
      </c>
      <c r="H5108" t="s">
        <v>17</v>
      </c>
      <c r="I5108" t="s">
        <v>404</v>
      </c>
      <c r="J5108" t="s">
        <v>300</v>
      </c>
      <c r="K5108">
        <v>0</v>
      </c>
      <c r="L5108" t="s">
        <v>273</v>
      </c>
      <c r="M5108">
        <v>0</v>
      </c>
      <c r="N5108" t="s">
        <v>335</v>
      </c>
      <c r="O5108" t="s">
        <v>177</v>
      </c>
      <c r="P5108" t="s">
        <v>411</v>
      </c>
      <c r="R5108">
        <v>13.1</v>
      </c>
      <c r="S5108">
        <v>5450</v>
      </c>
      <c r="T5108">
        <v>12.8</v>
      </c>
      <c r="U5108">
        <v>13.4</v>
      </c>
    </row>
    <row r="5109" spans="1:21">
      <c r="A5109" t="s">
        <v>341</v>
      </c>
      <c r="B5109">
        <v>25</v>
      </c>
      <c r="C5109" t="s">
        <v>100</v>
      </c>
      <c r="D5109" t="s">
        <v>46</v>
      </c>
      <c r="E5109" t="s">
        <v>237</v>
      </c>
      <c r="F5109" t="s">
        <v>174</v>
      </c>
      <c r="G5109" t="s">
        <v>231</v>
      </c>
      <c r="H5109" t="s">
        <v>17</v>
      </c>
      <c r="I5109" t="s">
        <v>404</v>
      </c>
      <c r="J5109" t="s">
        <v>300</v>
      </c>
      <c r="K5109">
        <v>0</v>
      </c>
      <c r="L5109" t="s">
        <v>273</v>
      </c>
      <c r="M5109">
        <v>0</v>
      </c>
      <c r="N5109" t="s">
        <v>335</v>
      </c>
      <c r="O5109" t="s">
        <v>170</v>
      </c>
      <c r="P5109" t="s">
        <v>411</v>
      </c>
      <c r="R5109">
        <v>12.9</v>
      </c>
      <c r="S5109">
        <v>9207</v>
      </c>
      <c r="T5109">
        <v>12.7</v>
      </c>
      <c r="U5109">
        <v>13.1</v>
      </c>
    </row>
    <row r="5110" spans="1:21">
      <c r="A5110" t="s">
        <v>341</v>
      </c>
      <c r="B5110">
        <v>25</v>
      </c>
      <c r="C5110" t="s">
        <v>100</v>
      </c>
      <c r="D5110" t="s">
        <v>46</v>
      </c>
      <c r="E5110" t="s">
        <v>237</v>
      </c>
      <c r="F5110" t="s">
        <v>174</v>
      </c>
      <c r="G5110" t="s">
        <v>231</v>
      </c>
      <c r="H5110" t="s">
        <v>17</v>
      </c>
      <c r="I5110" t="s">
        <v>404</v>
      </c>
      <c r="J5110" t="s">
        <v>300</v>
      </c>
      <c r="K5110">
        <v>0</v>
      </c>
      <c r="L5110" t="s">
        <v>273</v>
      </c>
      <c r="M5110">
        <v>0</v>
      </c>
      <c r="N5110" t="s">
        <v>335</v>
      </c>
      <c r="O5110" t="s">
        <v>176</v>
      </c>
      <c r="P5110" t="s">
        <v>411</v>
      </c>
      <c r="R5110">
        <v>12.6</v>
      </c>
      <c r="S5110">
        <v>3757</v>
      </c>
      <c r="T5110">
        <v>12.2</v>
      </c>
      <c r="U5110">
        <v>13</v>
      </c>
    </row>
    <row r="5111" spans="1:21">
      <c r="A5111" t="s">
        <v>341</v>
      </c>
      <c r="B5111">
        <v>25</v>
      </c>
      <c r="C5111" t="s">
        <v>100</v>
      </c>
      <c r="D5111" t="s">
        <v>46</v>
      </c>
      <c r="E5111" t="s">
        <v>237</v>
      </c>
      <c r="F5111" t="s">
        <v>174</v>
      </c>
      <c r="G5111" t="s">
        <v>231</v>
      </c>
      <c r="H5111" t="s">
        <v>13</v>
      </c>
      <c r="I5111" t="s">
        <v>404</v>
      </c>
      <c r="J5111" t="s">
        <v>301</v>
      </c>
      <c r="K5111">
        <v>0</v>
      </c>
      <c r="L5111" t="s">
        <v>273</v>
      </c>
      <c r="M5111">
        <v>0</v>
      </c>
      <c r="N5111" t="s">
        <v>335</v>
      </c>
      <c r="O5111" t="s">
        <v>176</v>
      </c>
      <c r="P5111" t="s">
        <v>411</v>
      </c>
      <c r="R5111">
        <v>12.2</v>
      </c>
      <c r="S5111">
        <v>841</v>
      </c>
      <c r="T5111">
        <v>11.4</v>
      </c>
      <c r="U5111">
        <v>13</v>
      </c>
    </row>
    <row r="5112" spans="1:21">
      <c r="A5112" t="s">
        <v>341</v>
      </c>
      <c r="B5112">
        <v>25</v>
      </c>
      <c r="C5112" t="s">
        <v>100</v>
      </c>
      <c r="D5112" t="s">
        <v>46</v>
      </c>
      <c r="E5112" t="s">
        <v>237</v>
      </c>
      <c r="F5112" t="s">
        <v>174</v>
      </c>
      <c r="G5112" t="s">
        <v>231</v>
      </c>
      <c r="H5112" t="s">
        <v>13</v>
      </c>
      <c r="I5112" t="s">
        <v>404</v>
      </c>
      <c r="J5112" t="s">
        <v>301</v>
      </c>
      <c r="K5112">
        <v>0</v>
      </c>
      <c r="L5112" t="s">
        <v>273</v>
      </c>
      <c r="M5112">
        <v>0</v>
      </c>
      <c r="N5112" t="s">
        <v>335</v>
      </c>
      <c r="O5112" t="s">
        <v>170</v>
      </c>
      <c r="P5112" t="s">
        <v>411</v>
      </c>
      <c r="R5112">
        <v>11.6</v>
      </c>
      <c r="S5112">
        <v>1844</v>
      </c>
      <c r="T5112">
        <v>11.1</v>
      </c>
      <c r="U5112">
        <v>12.1</v>
      </c>
    </row>
    <row r="5113" spans="1:21">
      <c r="A5113" t="s">
        <v>341</v>
      </c>
      <c r="B5113">
        <v>25</v>
      </c>
      <c r="C5113" t="s">
        <v>100</v>
      </c>
      <c r="D5113" t="s">
        <v>46</v>
      </c>
      <c r="E5113" t="s">
        <v>237</v>
      </c>
      <c r="F5113" t="s">
        <v>174</v>
      </c>
      <c r="G5113" t="s">
        <v>231</v>
      </c>
      <c r="H5113" t="s">
        <v>13</v>
      </c>
      <c r="I5113" t="s">
        <v>404</v>
      </c>
      <c r="J5113" t="s">
        <v>301</v>
      </c>
      <c r="K5113">
        <v>0</v>
      </c>
      <c r="L5113" t="s">
        <v>273</v>
      </c>
      <c r="M5113">
        <v>0</v>
      </c>
      <c r="N5113" t="s">
        <v>335</v>
      </c>
      <c r="O5113" t="s">
        <v>177</v>
      </c>
      <c r="P5113" t="s">
        <v>411</v>
      </c>
      <c r="R5113">
        <v>11.1</v>
      </c>
      <c r="S5113">
        <v>1003</v>
      </c>
      <c r="T5113">
        <v>10.5</v>
      </c>
      <c r="U5113">
        <v>11.7</v>
      </c>
    </row>
    <row r="5114" spans="1:21">
      <c r="A5114" t="s">
        <v>341</v>
      </c>
      <c r="B5114">
        <v>25</v>
      </c>
      <c r="C5114" t="s">
        <v>100</v>
      </c>
      <c r="D5114" t="s">
        <v>46</v>
      </c>
      <c r="E5114" t="s">
        <v>237</v>
      </c>
      <c r="F5114" t="s">
        <v>174</v>
      </c>
      <c r="G5114" t="s">
        <v>231</v>
      </c>
      <c r="H5114" t="s">
        <v>25</v>
      </c>
      <c r="I5114" t="s">
        <v>404</v>
      </c>
      <c r="J5114" t="s">
        <v>302</v>
      </c>
      <c r="K5114">
        <v>0</v>
      </c>
      <c r="L5114" t="s">
        <v>273</v>
      </c>
      <c r="M5114">
        <v>0</v>
      </c>
      <c r="N5114" t="s">
        <v>335</v>
      </c>
      <c r="O5114" t="s">
        <v>177</v>
      </c>
      <c r="P5114" t="s">
        <v>411</v>
      </c>
      <c r="R5114">
        <v>12</v>
      </c>
      <c r="S5114">
        <v>955</v>
      </c>
      <c r="T5114">
        <v>11.3</v>
      </c>
      <c r="U5114">
        <v>12.7</v>
      </c>
    </row>
    <row r="5115" spans="1:21">
      <c r="A5115" t="s">
        <v>341</v>
      </c>
      <c r="B5115">
        <v>25</v>
      </c>
      <c r="C5115" t="s">
        <v>100</v>
      </c>
      <c r="D5115" t="s">
        <v>46</v>
      </c>
      <c r="E5115" t="s">
        <v>237</v>
      </c>
      <c r="F5115" t="s">
        <v>174</v>
      </c>
      <c r="G5115" t="s">
        <v>231</v>
      </c>
      <c r="H5115" t="s">
        <v>25</v>
      </c>
      <c r="I5115" t="s">
        <v>404</v>
      </c>
      <c r="J5115" t="s">
        <v>302</v>
      </c>
      <c r="K5115">
        <v>0</v>
      </c>
      <c r="L5115" t="s">
        <v>273</v>
      </c>
      <c r="M5115">
        <v>0</v>
      </c>
      <c r="N5115" t="s">
        <v>335</v>
      </c>
      <c r="O5115" t="s">
        <v>176</v>
      </c>
      <c r="P5115" t="s">
        <v>411</v>
      </c>
      <c r="R5115">
        <v>11.7</v>
      </c>
      <c r="S5115">
        <v>684</v>
      </c>
      <c r="T5115">
        <v>10.9</v>
      </c>
      <c r="U5115">
        <v>12.5</v>
      </c>
    </row>
    <row r="5116" spans="1:21">
      <c r="A5116" t="s">
        <v>341</v>
      </c>
      <c r="B5116">
        <v>25</v>
      </c>
      <c r="C5116" t="s">
        <v>100</v>
      </c>
      <c r="D5116" t="s">
        <v>46</v>
      </c>
      <c r="E5116" t="s">
        <v>237</v>
      </c>
      <c r="F5116" t="s">
        <v>174</v>
      </c>
      <c r="G5116" t="s">
        <v>231</v>
      </c>
      <c r="H5116" t="s">
        <v>25</v>
      </c>
      <c r="I5116" t="s">
        <v>404</v>
      </c>
      <c r="J5116" t="s">
        <v>302</v>
      </c>
      <c r="K5116">
        <v>0</v>
      </c>
      <c r="L5116" t="s">
        <v>273</v>
      </c>
      <c r="M5116">
        <v>0</v>
      </c>
      <c r="N5116" t="s">
        <v>335</v>
      </c>
      <c r="O5116" t="s">
        <v>170</v>
      </c>
      <c r="P5116" t="s">
        <v>411</v>
      </c>
      <c r="R5116">
        <v>11.9</v>
      </c>
      <c r="S5116">
        <v>1639</v>
      </c>
      <c r="T5116">
        <v>11.4</v>
      </c>
      <c r="U5116">
        <v>12.4</v>
      </c>
    </row>
    <row r="5117" spans="1:21">
      <c r="A5117" t="s">
        <v>341</v>
      </c>
      <c r="B5117">
        <v>25</v>
      </c>
      <c r="C5117" t="s">
        <v>100</v>
      </c>
      <c r="D5117" t="s">
        <v>46</v>
      </c>
      <c r="E5117" t="s">
        <v>237</v>
      </c>
      <c r="F5117" t="s">
        <v>174</v>
      </c>
      <c r="G5117" t="s">
        <v>231</v>
      </c>
      <c r="H5117" t="s">
        <v>16</v>
      </c>
      <c r="I5117" t="s">
        <v>404</v>
      </c>
      <c r="J5117" t="s">
        <v>303</v>
      </c>
      <c r="K5117">
        <v>0</v>
      </c>
      <c r="L5117" t="s">
        <v>273</v>
      </c>
      <c r="M5117">
        <v>0</v>
      </c>
      <c r="N5117" t="s">
        <v>335</v>
      </c>
      <c r="O5117" t="s">
        <v>176</v>
      </c>
      <c r="P5117" t="s">
        <v>411</v>
      </c>
      <c r="R5117">
        <v>12.7</v>
      </c>
      <c r="S5117">
        <v>642</v>
      </c>
      <c r="T5117">
        <v>11.8</v>
      </c>
      <c r="U5117">
        <v>13.6</v>
      </c>
    </row>
    <row r="5118" spans="1:21">
      <c r="A5118" t="s">
        <v>341</v>
      </c>
      <c r="B5118">
        <v>25</v>
      </c>
      <c r="C5118" t="s">
        <v>100</v>
      </c>
      <c r="D5118" t="s">
        <v>46</v>
      </c>
      <c r="E5118" t="s">
        <v>237</v>
      </c>
      <c r="F5118" t="s">
        <v>174</v>
      </c>
      <c r="G5118" t="s">
        <v>231</v>
      </c>
      <c r="H5118" t="s">
        <v>16</v>
      </c>
      <c r="I5118" t="s">
        <v>404</v>
      </c>
      <c r="J5118" t="s">
        <v>303</v>
      </c>
      <c r="K5118">
        <v>0</v>
      </c>
      <c r="L5118" t="s">
        <v>273</v>
      </c>
      <c r="M5118">
        <v>0</v>
      </c>
      <c r="N5118" t="s">
        <v>335</v>
      </c>
      <c r="O5118" t="s">
        <v>177</v>
      </c>
      <c r="P5118" t="s">
        <v>411</v>
      </c>
      <c r="R5118">
        <v>12.6</v>
      </c>
      <c r="S5118">
        <v>865</v>
      </c>
      <c r="T5118">
        <v>11.8</v>
      </c>
      <c r="U5118">
        <v>13.4</v>
      </c>
    </row>
    <row r="5119" spans="1:21">
      <c r="A5119" t="s">
        <v>341</v>
      </c>
      <c r="B5119">
        <v>25</v>
      </c>
      <c r="C5119" t="s">
        <v>100</v>
      </c>
      <c r="D5119" t="s">
        <v>46</v>
      </c>
      <c r="E5119" t="s">
        <v>237</v>
      </c>
      <c r="F5119" t="s">
        <v>174</v>
      </c>
      <c r="G5119" t="s">
        <v>231</v>
      </c>
      <c r="H5119" t="s">
        <v>16</v>
      </c>
      <c r="I5119" t="s">
        <v>404</v>
      </c>
      <c r="J5119" t="s">
        <v>303</v>
      </c>
      <c r="K5119">
        <v>0</v>
      </c>
      <c r="L5119" t="s">
        <v>273</v>
      </c>
      <c r="M5119">
        <v>0</v>
      </c>
      <c r="N5119" t="s">
        <v>335</v>
      </c>
      <c r="O5119" t="s">
        <v>170</v>
      </c>
      <c r="P5119" t="s">
        <v>411</v>
      </c>
      <c r="R5119">
        <v>12.7</v>
      </c>
      <c r="S5119">
        <v>1507</v>
      </c>
      <c r="T5119">
        <v>12.1</v>
      </c>
      <c r="U5119">
        <v>13.3</v>
      </c>
    </row>
    <row r="5120" spans="1:21">
      <c r="A5120" t="s">
        <v>341</v>
      </c>
      <c r="B5120">
        <v>25</v>
      </c>
      <c r="C5120" t="s">
        <v>100</v>
      </c>
      <c r="D5120" t="s">
        <v>46</v>
      </c>
      <c r="E5120" t="s">
        <v>237</v>
      </c>
      <c r="F5120" t="s">
        <v>174</v>
      </c>
      <c r="G5120" t="s">
        <v>231</v>
      </c>
      <c r="H5120" t="s">
        <v>5</v>
      </c>
      <c r="I5120" t="s">
        <v>404</v>
      </c>
      <c r="J5120" t="s">
        <v>304</v>
      </c>
      <c r="K5120">
        <v>0</v>
      </c>
      <c r="L5120" t="s">
        <v>273</v>
      </c>
      <c r="M5120">
        <v>0</v>
      </c>
      <c r="N5120" t="s">
        <v>335</v>
      </c>
      <c r="O5120" t="s">
        <v>176</v>
      </c>
      <c r="P5120" t="s">
        <v>411</v>
      </c>
      <c r="R5120">
        <v>11.8</v>
      </c>
      <c r="S5120">
        <v>769</v>
      </c>
      <c r="T5120">
        <v>11</v>
      </c>
      <c r="U5120">
        <v>12.6</v>
      </c>
    </row>
    <row r="5121" spans="1:21">
      <c r="A5121" t="s">
        <v>341</v>
      </c>
      <c r="B5121">
        <v>25</v>
      </c>
      <c r="C5121" t="s">
        <v>100</v>
      </c>
      <c r="D5121" t="s">
        <v>46</v>
      </c>
      <c r="E5121" t="s">
        <v>237</v>
      </c>
      <c r="F5121" t="s">
        <v>174</v>
      </c>
      <c r="G5121" t="s">
        <v>231</v>
      </c>
      <c r="H5121" t="s">
        <v>5</v>
      </c>
      <c r="I5121" t="s">
        <v>404</v>
      </c>
      <c r="J5121" t="s">
        <v>304</v>
      </c>
      <c r="K5121">
        <v>0</v>
      </c>
      <c r="L5121" t="s">
        <v>273</v>
      </c>
      <c r="M5121">
        <v>0</v>
      </c>
      <c r="N5121" t="s">
        <v>335</v>
      </c>
      <c r="O5121" t="s">
        <v>170</v>
      </c>
      <c r="P5121" t="s">
        <v>411</v>
      </c>
      <c r="R5121">
        <v>11.2</v>
      </c>
      <c r="S5121">
        <v>1729</v>
      </c>
      <c r="T5121">
        <v>10.7</v>
      </c>
      <c r="U5121">
        <v>11.7</v>
      </c>
    </row>
    <row r="5122" spans="1:21">
      <c r="A5122" t="s">
        <v>341</v>
      </c>
      <c r="B5122">
        <v>25</v>
      </c>
      <c r="C5122" t="s">
        <v>100</v>
      </c>
      <c r="D5122" t="s">
        <v>46</v>
      </c>
      <c r="E5122" t="s">
        <v>237</v>
      </c>
      <c r="F5122" t="s">
        <v>174</v>
      </c>
      <c r="G5122" t="s">
        <v>231</v>
      </c>
      <c r="H5122" t="s">
        <v>5</v>
      </c>
      <c r="I5122" t="s">
        <v>404</v>
      </c>
      <c r="J5122" t="s">
        <v>304</v>
      </c>
      <c r="K5122">
        <v>0</v>
      </c>
      <c r="L5122" t="s">
        <v>273</v>
      </c>
      <c r="M5122">
        <v>0</v>
      </c>
      <c r="N5122" t="s">
        <v>335</v>
      </c>
      <c r="O5122" t="s">
        <v>177</v>
      </c>
      <c r="P5122" t="s">
        <v>411</v>
      </c>
      <c r="R5122">
        <v>10.8</v>
      </c>
      <c r="S5122">
        <v>960</v>
      </c>
      <c r="T5122">
        <v>10.199999999999999</v>
      </c>
      <c r="U5122">
        <v>11.4</v>
      </c>
    </row>
    <row r="5123" spans="1:21">
      <c r="A5123" t="s">
        <v>341</v>
      </c>
      <c r="B5123">
        <v>25</v>
      </c>
      <c r="C5123" t="s">
        <v>100</v>
      </c>
      <c r="D5123" t="s">
        <v>46</v>
      </c>
      <c r="E5123" t="s">
        <v>237</v>
      </c>
      <c r="F5123" t="s">
        <v>174</v>
      </c>
      <c r="G5123" t="s">
        <v>231</v>
      </c>
      <c r="H5123" t="s">
        <v>7</v>
      </c>
      <c r="I5123" t="s">
        <v>404</v>
      </c>
      <c r="J5123" t="s">
        <v>305</v>
      </c>
      <c r="K5123">
        <v>0</v>
      </c>
      <c r="L5123" t="s">
        <v>273</v>
      </c>
      <c r="M5123">
        <v>0</v>
      </c>
      <c r="N5123" t="s">
        <v>335</v>
      </c>
      <c r="O5123" t="s">
        <v>176</v>
      </c>
      <c r="P5123" t="s">
        <v>411</v>
      </c>
      <c r="R5123">
        <v>13.9</v>
      </c>
      <c r="S5123">
        <v>494</v>
      </c>
      <c r="T5123">
        <v>12.8</v>
      </c>
      <c r="U5123">
        <v>15</v>
      </c>
    </row>
    <row r="5124" spans="1:21">
      <c r="A5124" t="s">
        <v>341</v>
      </c>
      <c r="B5124">
        <v>25</v>
      </c>
      <c r="C5124" t="s">
        <v>100</v>
      </c>
      <c r="D5124" t="s">
        <v>46</v>
      </c>
      <c r="E5124" t="s">
        <v>237</v>
      </c>
      <c r="F5124" t="s">
        <v>174</v>
      </c>
      <c r="G5124" t="s">
        <v>231</v>
      </c>
      <c r="H5124" t="s">
        <v>7</v>
      </c>
      <c r="I5124" t="s">
        <v>404</v>
      </c>
      <c r="J5124" t="s">
        <v>305</v>
      </c>
      <c r="K5124">
        <v>0</v>
      </c>
      <c r="L5124" t="s">
        <v>273</v>
      </c>
      <c r="M5124">
        <v>0</v>
      </c>
      <c r="N5124" t="s">
        <v>335</v>
      </c>
      <c r="O5124" t="s">
        <v>170</v>
      </c>
      <c r="P5124" t="s">
        <v>411</v>
      </c>
      <c r="R5124">
        <v>11.9</v>
      </c>
      <c r="S5124">
        <v>1018</v>
      </c>
      <c r="T5124">
        <v>11.2</v>
      </c>
      <c r="U5124">
        <v>12.6</v>
      </c>
    </row>
    <row r="5125" spans="1:21">
      <c r="A5125" t="s">
        <v>341</v>
      </c>
      <c r="B5125">
        <v>25</v>
      </c>
      <c r="C5125" t="s">
        <v>100</v>
      </c>
      <c r="D5125" t="s">
        <v>46</v>
      </c>
      <c r="E5125" t="s">
        <v>237</v>
      </c>
      <c r="F5125" t="s">
        <v>174</v>
      </c>
      <c r="G5125" t="s">
        <v>231</v>
      </c>
      <c r="H5125" t="s">
        <v>7</v>
      </c>
      <c r="I5125" t="s">
        <v>404</v>
      </c>
      <c r="J5125" t="s">
        <v>305</v>
      </c>
      <c r="K5125">
        <v>0</v>
      </c>
      <c r="L5125" t="s">
        <v>273</v>
      </c>
      <c r="M5125">
        <v>0</v>
      </c>
      <c r="N5125" t="s">
        <v>335</v>
      </c>
      <c r="O5125" t="s">
        <v>177</v>
      </c>
      <c r="P5125" t="s">
        <v>411</v>
      </c>
      <c r="R5125">
        <v>10.5</v>
      </c>
      <c r="S5125">
        <v>524</v>
      </c>
      <c r="T5125">
        <v>9.6</v>
      </c>
      <c r="U5125">
        <v>11.4</v>
      </c>
    </row>
    <row r="5126" spans="1:21">
      <c r="A5126" t="s">
        <v>341</v>
      </c>
      <c r="B5126">
        <v>25</v>
      </c>
      <c r="C5126" t="s">
        <v>100</v>
      </c>
      <c r="D5126" t="s">
        <v>46</v>
      </c>
      <c r="E5126" t="s">
        <v>237</v>
      </c>
      <c r="F5126" t="s">
        <v>174</v>
      </c>
      <c r="G5126" t="s">
        <v>231</v>
      </c>
      <c r="H5126" t="s">
        <v>15</v>
      </c>
      <c r="I5126" t="s">
        <v>404</v>
      </c>
      <c r="J5126" t="s">
        <v>306</v>
      </c>
      <c r="K5126">
        <v>0</v>
      </c>
      <c r="L5126" t="s">
        <v>273</v>
      </c>
      <c r="M5126">
        <v>0</v>
      </c>
      <c r="N5126" t="s">
        <v>335</v>
      </c>
      <c r="O5126" t="s">
        <v>176</v>
      </c>
      <c r="P5126" t="s">
        <v>411</v>
      </c>
      <c r="R5126">
        <v>10.5</v>
      </c>
      <c r="S5126">
        <v>414</v>
      </c>
      <c r="T5126">
        <v>9.5</v>
      </c>
      <c r="U5126">
        <v>11.5</v>
      </c>
    </row>
    <row r="5127" spans="1:21">
      <c r="A5127" t="s">
        <v>341</v>
      </c>
      <c r="B5127">
        <v>25</v>
      </c>
      <c r="C5127" t="s">
        <v>100</v>
      </c>
      <c r="D5127" t="s">
        <v>46</v>
      </c>
      <c r="E5127" t="s">
        <v>237</v>
      </c>
      <c r="F5127" t="s">
        <v>174</v>
      </c>
      <c r="G5127" t="s">
        <v>231</v>
      </c>
      <c r="H5127" t="s">
        <v>15</v>
      </c>
      <c r="I5127" t="s">
        <v>404</v>
      </c>
      <c r="J5127" t="s">
        <v>306</v>
      </c>
      <c r="K5127">
        <v>0</v>
      </c>
      <c r="L5127" t="s">
        <v>273</v>
      </c>
      <c r="M5127">
        <v>0</v>
      </c>
      <c r="N5127" t="s">
        <v>335</v>
      </c>
      <c r="O5127" t="s">
        <v>170</v>
      </c>
      <c r="P5127" t="s">
        <v>411</v>
      </c>
      <c r="R5127">
        <v>10.199999999999999</v>
      </c>
      <c r="S5127">
        <v>946</v>
      </c>
      <c r="T5127">
        <v>9.6</v>
      </c>
      <c r="U5127">
        <v>10.8</v>
      </c>
    </row>
    <row r="5128" spans="1:21">
      <c r="A5128" t="s">
        <v>341</v>
      </c>
      <c r="B5128">
        <v>25</v>
      </c>
      <c r="C5128" t="s">
        <v>100</v>
      </c>
      <c r="D5128" t="s">
        <v>46</v>
      </c>
      <c r="E5128" t="s">
        <v>237</v>
      </c>
      <c r="F5128" t="s">
        <v>174</v>
      </c>
      <c r="G5128" t="s">
        <v>231</v>
      </c>
      <c r="H5128" t="s">
        <v>15</v>
      </c>
      <c r="I5128" t="s">
        <v>404</v>
      </c>
      <c r="J5128" t="s">
        <v>306</v>
      </c>
      <c r="K5128">
        <v>0</v>
      </c>
      <c r="L5128" t="s">
        <v>273</v>
      </c>
      <c r="M5128">
        <v>0</v>
      </c>
      <c r="N5128" t="s">
        <v>335</v>
      </c>
      <c r="O5128" t="s">
        <v>177</v>
      </c>
      <c r="P5128" t="s">
        <v>411</v>
      </c>
      <c r="R5128">
        <v>9.9</v>
      </c>
      <c r="S5128">
        <v>532</v>
      </c>
      <c r="T5128">
        <v>9.1</v>
      </c>
      <c r="U5128">
        <v>10.7</v>
      </c>
    </row>
    <row r="5129" spans="1:21">
      <c r="A5129" t="s">
        <v>341</v>
      </c>
      <c r="B5129">
        <v>25</v>
      </c>
      <c r="C5129" t="s">
        <v>100</v>
      </c>
      <c r="D5129" t="s">
        <v>46</v>
      </c>
      <c r="E5129" t="s">
        <v>237</v>
      </c>
      <c r="F5129" t="s">
        <v>174</v>
      </c>
      <c r="G5129" t="s">
        <v>231</v>
      </c>
      <c r="H5129" t="s">
        <v>19</v>
      </c>
      <c r="I5129" t="s">
        <v>404</v>
      </c>
      <c r="J5129" t="s">
        <v>307</v>
      </c>
      <c r="K5129">
        <v>0</v>
      </c>
      <c r="L5129" t="s">
        <v>273</v>
      </c>
      <c r="M5129">
        <v>0</v>
      </c>
      <c r="N5129" t="s">
        <v>335</v>
      </c>
      <c r="O5129" t="s">
        <v>176</v>
      </c>
      <c r="P5129" t="s">
        <v>411</v>
      </c>
      <c r="R5129">
        <v>11.4</v>
      </c>
      <c r="S5129">
        <v>260</v>
      </c>
      <c r="T5129">
        <v>10.1</v>
      </c>
      <c r="U5129">
        <v>12.7</v>
      </c>
    </row>
    <row r="5130" spans="1:21">
      <c r="A5130" t="s">
        <v>341</v>
      </c>
      <c r="B5130">
        <v>25</v>
      </c>
      <c r="C5130" t="s">
        <v>100</v>
      </c>
      <c r="D5130" t="s">
        <v>46</v>
      </c>
      <c r="E5130" t="s">
        <v>237</v>
      </c>
      <c r="F5130" t="s">
        <v>174</v>
      </c>
      <c r="G5130" t="s">
        <v>231</v>
      </c>
      <c r="H5130" t="s">
        <v>19</v>
      </c>
      <c r="I5130" t="s">
        <v>404</v>
      </c>
      <c r="J5130" t="s">
        <v>307</v>
      </c>
      <c r="K5130">
        <v>0</v>
      </c>
      <c r="L5130" t="s">
        <v>273</v>
      </c>
      <c r="M5130">
        <v>0</v>
      </c>
      <c r="N5130" t="s">
        <v>335</v>
      </c>
      <c r="O5130" t="s">
        <v>177</v>
      </c>
      <c r="P5130" t="s">
        <v>411</v>
      </c>
      <c r="R5130">
        <v>10.7</v>
      </c>
      <c r="S5130">
        <v>350</v>
      </c>
      <c r="T5130">
        <v>9.6</v>
      </c>
      <c r="U5130">
        <v>11.8</v>
      </c>
    </row>
    <row r="5131" spans="1:21">
      <c r="A5131" t="s">
        <v>341</v>
      </c>
      <c r="B5131">
        <v>25</v>
      </c>
      <c r="C5131" t="s">
        <v>100</v>
      </c>
      <c r="D5131" t="s">
        <v>46</v>
      </c>
      <c r="E5131" t="s">
        <v>237</v>
      </c>
      <c r="F5131" t="s">
        <v>174</v>
      </c>
      <c r="G5131" t="s">
        <v>231</v>
      </c>
      <c r="H5131" t="s">
        <v>19</v>
      </c>
      <c r="I5131" t="s">
        <v>404</v>
      </c>
      <c r="J5131" t="s">
        <v>307</v>
      </c>
      <c r="K5131">
        <v>0</v>
      </c>
      <c r="L5131" t="s">
        <v>273</v>
      </c>
      <c r="M5131">
        <v>0</v>
      </c>
      <c r="N5131" t="s">
        <v>335</v>
      </c>
      <c r="O5131" t="s">
        <v>170</v>
      </c>
      <c r="P5131" t="s">
        <v>411</v>
      </c>
      <c r="R5131">
        <v>11</v>
      </c>
      <c r="S5131">
        <v>610</v>
      </c>
      <c r="T5131">
        <v>10.199999999999999</v>
      </c>
      <c r="U5131">
        <v>11.8</v>
      </c>
    </row>
    <row r="5132" spans="1:21">
      <c r="A5132" t="s">
        <v>341</v>
      </c>
      <c r="B5132">
        <v>25</v>
      </c>
      <c r="C5132" t="s">
        <v>100</v>
      </c>
      <c r="D5132" t="s">
        <v>46</v>
      </c>
      <c r="E5132" t="s">
        <v>237</v>
      </c>
      <c r="F5132" t="s">
        <v>174</v>
      </c>
      <c r="G5132" t="s">
        <v>231</v>
      </c>
      <c r="H5132" t="s">
        <v>14</v>
      </c>
      <c r="I5132" t="s">
        <v>404</v>
      </c>
      <c r="J5132" t="s">
        <v>308</v>
      </c>
      <c r="K5132">
        <v>0</v>
      </c>
      <c r="L5132" t="s">
        <v>273</v>
      </c>
      <c r="M5132">
        <v>0</v>
      </c>
      <c r="N5132" t="s">
        <v>335</v>
      </c>
      <c r="O5132" t="s">
        <v>176</v>
      </c>
      <c r="P5132" t="s">
        <v>411</v>
      </c>
      <c r="R5132">
        <v>9.1</v>
      </c>
      <c r="S5132">
        <v>369</v>
      </c>
      <c r="T5132">
        <v>8.1999999999999993</v>
      </c>
      <c r="U5132">
        <v>10</v>
      </c>
    </row>
    <row r="5133" spans="1:21">
      <c r="A5133" t="s">
        <v>341</v>
      </c>
      <c r="B5133">
        <v>25</v>
      </c>
      <c r="C5133" t="s">
        <v>100</v>
      </c>
      <c r="D5133" t="s">
        <v>46</v>
      </c>
      <c r="E5133" t="s">
        <v>237</v>
      </c>
      <c r="F5133" t="s">
        <v>174</v>
      </c>
      <c r="G5133" t="s">
        <v>231</v>
      </c>
      <c r="H5133" t="s">
        <v>14</v>
      </c>
      <c r="I5133" t="s">
        <v>404</v>
      </c>
      <c r="J5133" t="s">
        <v>308</v>
      </c>
      <c r="K5133">
        <v>0</v>
      </c>
      <c r="L5133" t="s">
        <v>273</v>
      </c>
      <c r="M5133">
        <v>0</v>
      </c>
      <c r="N5133" t="s">
        <v>335</v>
      </c>
      <c r="O5133" t="s">
        <v>177</v>
      </c>
      <c r="P5133" t="s">
        <v>411</v>
      </c>
      <c r="R5133">
        <v>8.8000000000000007</v>
      </c>
      <c r="S5133">
        <v>505</v>
      </c>
      <c r="T5133">
        <v>8.1</v>
      </c>
      <c r="U5133">
        <v>9.5</v>
      </c>
    </row>
    <row r="5134" spans="1:21">
      <c r="A5134" t="s">
        <v>341</v>
      </c>
      <c r="B5134">
        <v>25</v>
      </c>
      <c r="C5134" t="s">
        <v>100</v>
      </c>
      <c r="D5134" t="s">
        <v>46</v>
      </c>
      <c r="E5134" t="s">
        <v>237</v>
      </c>
      <c r="F5134" t="s">
        <v>174</v>
      </c>
      <c r="G5134" t="s">
        <v>231</v>
      </c>
      <c r="H5134" t="s">
        <v>14</v>
      </c>
      <c r="I5134" t="s">
        <v>404</v>
      </c>
      <c r="J5134" t="s">
        <v>308</v>
      </c>
      <c r="K5134">
        <v>0</v>
      </c>
      <c r="L5134" t="s">
        <v>273</v>
      </c>
      <c r="M5134">
        <v>0</v>
      </c>
      <c r="N5134" t="s">
        <v>335</v>
      </c>
      <c r="O5134" t="s">
        <v>170</v>
      </c>
      <c r="P5134" t="s">
        <v>411</v>
      </c>
      <c r="R5134">
        <v>8.9</v>
      </c>
      <c r="S5134">
        <v>874</v>
      </c>
      <c r="T5134">
        <v>8.3000000000000007</v>
      </c>
      <c r="U5134">
        <v>9.5</v>
      </c>
    </row>
    <row r="5135" spans="1:21">
      <c r="A5135" t="s">
        <v>341</v>
      </c>
      <c r="B5135">
        <v>25</v>
      </c>
      <c r="C5135" t="s">
        <v>100</v>
      </c>
      <c r="D5135" t="s">
        <v>46</v>
      </c>
      <c r="E5135" t="s">
        <v>237</v>
      </c>
      <c r="F5135" t="s">
        <v>174</v>
      </c>
      <c r="G5135" t="s">
        <v>231</v>
      </c>
      <c r="H5135" t="s">
        <v>10</v>
      </c>
      <c r="I5135" t="s">
        <v>404</v>
      </c>
      <c r="J5135" t="s">
        <v>309</v>
      </c>
      <c r="K5135">
        <v>0</v>
      </c>
      <c r="L5135" t="s">
        <v>273</v>
      </c>
      <c r="M5135">
        <v>0</v>
      </c>
      <c r="N5135" t="s">
        <v>335</v>
      </c>
      <c r="O5135" t="s">
        <v>176</v>
      </c>
      <c r="P5135" t="s">
        <v>411</v>
      </c>
      <c r="R5135">
        <v>14.1</v>
      </c>
      <c r="S5135">
        <v>448</v>
      </c>
      <c r="T5135">
        <v>12.9</v>
      </c>
      <c r="U5135">
        <v>15.3</v>
      </c>
    </row>
    <row r="5136" spans="1:21">
      <c r="A5136" t="s">
        <v>341</v>
      </c>
      <c r="B5136">
        <v>25</v>
      </c>
      <c r="C5136" t="s">
        <v>100</v>
      </c>
      <c r="D5136" t="s">
        <v>46</v>
      </c>
      <c r="E5136" t="s">
        <v>237</v>
      </c>
      <c r="F5136" t="s">
        <v>174</v>
      </c>
      <c r="G5136" t="s">
        <v>231</v>
      </c>
      <c r="H5136" t="s">
        <v>10</v>
      </c>
      <c r="I5136" t="s">
        <v>404</v>
      </c>
      <c r="J5136" t="s">
        <v>309</v>
      </c>
      <c r="K5136">
        <v>0</v>
      </c>
      <c r="L5136" t="s">
        <v>273</v>
      </c>
      <c r="M5136">
        <v>0</v>
      </c>
      <c r="N5136" t="s">
        <v>335</v>
      </c>
      <c r="O5136" t="s">
        <v>170</v>
      </c>
      <c r="P5136" t="s">
        <v>411</v>
      </c>
      <c r="R5136">
        <v>13.1</v>
      </c>
      <c r="S5136">
        <v>1037</v>
      </c>
      <c r="T5136">
        <v>12.4</v>
      </c>
      <c r="U5136">
        <v>13.8</v>
      </c>
    </row>
    <row r="5137" spans="1:21">
      <c r="A5137" t="s">
        <v>341</v>
      </c>
      <c r="B5137">
        <v>25</v>
      </c>
      <c r="C5137" t="s">
        <v>100</v>
      </c>
      <c r="D5137" t="s">
        <v>46</v>
      </c>
      <c r="E5137" t="s">
        <v>237</v>
      </c>
      <c r="F5137" t="s">
        <v>174</v>
      </c>
      <c r="G5137" t="s">
        <v>231</v>
      </c>
      <c r="H5137" t="s">
        <v>10</v>
      </c>
      <c r="I5137" t="s">
        <v>404</v>
      </c>
      <c r="J5137" t="s">
        <v>309</v>
      </c>
      <c r="K5137">
        <v>0</v>
      </c>
      <c r="L5137" t="s">
        <v>273</v>
      </c>
      <c r="M5137">
        <v>0</v>
      </c>
      <c r="N5137" t="s">
        <v>335</v>
      </c>
      <c r="O5137" t="s">
        <v>177</v>
      </c>
      <c r="P5137" t="s">
        <v>411</v>
      </c>
      <c r="R5137">
        <v>12.4</v>
      </c>
      <c r="S5137">
        <v>589</v>
      </c>
      <c r="T5137">
        <v>11.5</v>
      </c>
      <c r="U5137">
        <v>13.3</v>
      </c>
    </row>
    <row r="5138" spans="1:21">
      <c r="A5138" t="s">
        <v>341</v>
      </c>
      <c r="B5138">
        <v>25</v>
      </c>
      <c r="C5138" t="s">
        <v>100</v>
      </c>
      <c r="D5138" t="s">
        <v>46</v>
      </c>
      <c r="E5138" t="s">
        <v>237</v>
      </c>
      <c r="F5138" t="s">
        <v>174</v>
      </c>
      <c r="G5138" t="s">
        <v>231</v>
      </c>
      <c r="H5138" t="s">
        <v>93</v>
      </c>
      <c r="I5138" t="s">
        <v>173</v>
      </c>
      <c r="J5138" t="s">
        <v>310</v>
      </c>
      <c r="K5138">
        <v>0</v>
      </c>
      <c r="L5138" t="s">
        <v>273</v>
      </c>
      <c r="M5138">
        <v>0</v>
      </c>
      <c r="N5138" t="s">
        <v>335</v>
      </c>
      <c r="O5138" t="s">
        <v>177</v>
      </c>
      <c r="P5138" t="s">
        <v>411</v>
      </c>
      <c r="R5138">
        <v>12.9</v>
      </c>
      <c r="S5138">
        <v>28981</v>
      </c>
      <c r="T5138">
        <v>12.8</v>
      </c>
      <c r="U5138">
        <v>13</v>
      </c>
    </row>
    <row r="5139" spans="1:21">
      <c r="A5139" t="s">
        <v>341</v>
      </c>
      <c r="B5139">
        <v>25</v>
      </c>
      <c r="C5139" t="s">
        <v>100</v>
      </c>
      <c r="D5139" t="s">
        <v>46</v>
      </c>
      <c r="E5139" t="s">
        <v>237</v>
      </c>
      <c r="F5139" t="s">
        <v>174</v>
      </c>
      <c r="G5139" t="s">
        <v>231</v>
      </c>
      <c r="H5139" t="s">
        <v>93</v>
      </c>
      <c r="I5139" t="s">
        <v>173</v>
      </c>
      <c r="J5139" t="s">
        <v>310</v>
      </c>
      <c r="K5139">
        <v>0</v>
      </c>
      <c r="L5139" t="s">
        <v>273</v>
      </c>
      <c r="M5139">
        <v>0</v>
      </c>
      <c r="N5139" t="s">
        <v>335</v>
      </c>
      <c r="O5139" t="s">
        <v>176</v>
      </c>
      <c r="P5139" t="s">
        <v>411</v>
      </c>
      <c r="R5139">
        <v>12.4</v>
      </c>
      <c r="S5139">
        <v>20235</v>
      </c>
      <c r="T5139">
        <v>12.2</v>
      </c>
      <c r="U5139">
        <v>12.6</v>
      </c>
    </row>
    <row r="5140" spans="1:21">
      <c r="A5140" t="s">
        <v>341</v>
      </c>
      <c r="B5140">
        <v>25</v>
      </c>
      <c r="C5140" t="s">
        <v>100</v>
      </c>
      <c r="D5140" t="s">
        <v>46</v>
      </c>
      <c r="E5140" t="s">
        <v>237</v>
      </c>
      <c r="F5140" t="s">
        <v>174</v>
      </c>
      <c r="G5140" t="s">
        <v>231</v>
      </c>
      <c r="H5140" t="s">
        <v>93</v>
      </c>
      <c r="I5140" t="s">
        <v>173</v>
      </c>
      <c r="J5140" t="s">
        <v>310</v>
      </c>
      <c r="K5140">
        <v>0</v>
      </c>
      <c r="L5140" t="s">
        <v>273</v>
      </c>
      <c r="M5140">
        <v>0</v>
      </c>
      <c r="N5140" t="s">
        <v>335</v>
      </c>
      <c r="O5140" t="s">
        <v>170</v>
      </c>
      <c r="P5140" t="s">
        <v>411</v>
      </c>
      <c r="R5140">
        <v>12.7</v>
      </c>
      <c r="S5140">
        <v>49216</v>
      </c>
      <c r="T5140">
        <v>12.6</v>
      </c>
      <c r="U5140">
        <v>12.8</v>
      </c>
    </row>
    <row r="5141" spans="1:21">
      <c r="A5141" t="s">
        <v>341</v>
      </c>
      <c r="B5141">
        <v>25</v>
      </c>
      <c r="C5141" t="s">
        <v>100</v>
      </c>
      <c r="D5141" t="s">
        <v>46</v>
      </c>
      <c r="E5141" t="s">
        <v>237</v>
      </c>
      <c r="F5141" t="s">
        <v>174</v>
      </c>
      <c r="G5141" t="s">
        <v>231</v>
      </c>
      <c r="H5141" t="s">
        <v>22</v>
      </c>
      <c r="I5141" t="s">
        <v>404</v>
      </c>
      <c r="J5141" t="s">
        <v>265</v>
      </c>
      <c r="K5141">
        <v>0</v>
      </c>
      <c r="L5141" t="s">
        <v>273</v>
      </c>
      <c r="M5141">
        <v>-1</v>
      </c>
      <c r="N5141" t="s">
        <v>296</v>
      </c>
      <c r="O5141" t="s">
        <v>177</v>
      </c>
      <c r="P5141" t="s">
        <v>411</v>
      </c>
      <c r="R5141">
        <v>15</v>
      </c>
      <c r="S5141">
        <v>5617</v>
      </c>
      <c r="T5141">
        <v>14.6</v>
      </c>
      <c r="U5141">
        <v>15.4</v>
      </c>
    </row>
    <row r="5142" spans="1:21">
      <c r="A5142" t="s">
        <v>341</v>
      </c>
      <c r="B5142">
        <v>25</v>
      </c>
      <c r="C5142" t="s">
        <v>100</v>
      </c>
      <c r="D5142" t="s">
        <v>46</v>
      </c>
      <c r="E5142" t="s">
        <v>237</v>
      </c>
      <c r="F5142" t="s">
        <v>174</v>
      </c>
      <c r="G5142" t="s">
        <v>231</v>
      </c>
      <c r="H5142" t="s">
        <v>22</v>
      </c>
      <c r="I5142" t="s">
        <v>404</v>
      </c>
      <c r="J5142" t="s">
        <v>265</v>
      </c>
      <c r="K5142">
        <v>0</v>
      </c>
      <c r="L5142" t="s">
        <v>273</v>
      </c>
      <c r="M5142">
        <v>-1</v>
      </c>
      <c r="N5142" t="s">
        <v>296</v>
      </c>
      <c r="O5142" t="s">
        <v>170</v>
      </c>
      <c r="P5142" t="s">
        <v>411</v>
      </c>
      <c r="R5142">
        <v>14.5</v>
      </c>
      <c r="S5142">
        <v>9281</v>
      </c>
      <c r="T5142">
        <v>14.2</v>
      </c>
      <c r="U5142">
        <v>14.8</v>
      </c>
    </row>
    <row r="5143" spans="1:21">
      <c r="A5143" t="s">
        <v>341</v>
      </c>
      <c r="B5143">
        <v>25</v>
      </c>
      <c r="C5143" t="s">
        <v>100</v>
      </c>
      <c r="D5143" t="s">
        <v>46</v>
      </c>
      <c r="E5143" t="s">
        <v>237</v>
      </c>
      <c r="F5143" t="s">
        <v>174</v>
      </c>
      <c r="G5143" t="s">
        <v>231</v>
      </c>
      <c r="H5143" t="s">
        <v>22</v>
      </c>
      <c r="I5143" t="s">
        <v>404</v>
      </c>
      <c r="J5143" t="s">
        <v>265</v>
      </c>
      <c r="K5143">
        <v>0</v>
      </c>
      <c r="L5143" t="s">
        <v>273</v>
      </c>
      <c r="M5143">
        <v>-1</v>
      </c>
      <c r="N5143" t="s">
        <v>296</v>
      </c>
      <c r="O5143" t="s">
        <v>176</v>
      </c>
      <c r="P5143" t="s">
        <v>411</v>
      </c>
      <c r="R5143">
        <v>13.7</v>
      </c>
      <c r="S5143">
        <v>3664</v>
      </c>
      <c r="T5143">
        <v>13.3</v>
      </c>
      <c r="U5143">
        <v>14.1</v>
      </c>
    </row>
    <row r="5144" spans="1:21">
      <c r="A5144" t="s">
        <v>341</v>
      </c>
      <c r="B5144">
        <v>25</v>
      </c>
      <c r="C5144" t="s">
        <v>100</v>
      </c>
      <c r="D5144" t="s">
        <v>46</v>
      </c>
      <c r="E5144" t="s">
        <v>237</v>
      </c>
      <c r="F5144" t="s">
        <v>174</v>
      </c>
      <c r="G5144" t="s">
        <v>231</v>
      </c>
      <c r="H5144" t="s">
        <v>24</v>
      </c>
      <c r="I5144" t="s">
        <v>404</v>
      </c>
      <c r="J5144" t="s">
        <v>266</v>
      </c>
      <c r="K5144">
        <v>0</v>
      </c>
      <c r="L5144" t="s">
        <v>273</v>
      </c>
      <c r="M5144">
        <v>-1</v>
      </c>
      <c r="N5144" t="s">
        <v>296</v>
      </c>
      <c r="O5144" t="s">
        <v>177</v>
      </c>
      <c r="P5144" t="s">
        <v>411</v>
      </c>
      <c r="R5144">
        <v>13.5</v>
      </c>
      <c r="S5144">
        <v>761</v>
      </c>
      <c r="T5144">
        <v>12.6</v>
      </c>
      <c r="U5144">
        <v>14.4</v>
      </c>
    </row>
    <row r="5145" spans="1:21">
      <c r="A5145" t="s">
        <v>341</v>
      </c>
      <c r="B5145">
        <v>25</v>
      </c>
      <c r="C5145" t="s">
        <v>100</v>
      </c>
      <c r="D5145" t="s">
        <v>46</v>
      </c>
      <c r="E5145" t="s">
        <v>237</v>
      </c>
      <c r="F5145" t="s">
        <v>174</v>
      </c>
      <c r="G5145" t="s">
        <v>231</v>
      </c>
      <c r="H5145" t="s">
        <v>24</v>
      </c>
      <c r="I5145" t="s">
        <v>404</v>
      </c>
      <c r="J5145" t="s">
        <v>266</v>
      </c>
      <c r="K5145">
        <v>0</v>
      </c>
      <c r="L5145" t="s">
        <v>273</v>
      </c>
      <c r="M5145">
        <v>-1</v>
      </c>
      <c r="N5145" t="s">
        <v>296</v>
      </c>
      <c r="O5145" t="s">
        <v>170</v>
      </c>
      <c r="P5145" t="s">
        <v>411</v>
      </c>
      <c r="R5145">
        <v>12.8</v>
      </c>
      <c r="S5145">
        <v>1241</v>
      </c>
      <c r="T5145">
        <v>12.1</v>
      </c>
      <c r="U5145">
        <v>13.5</v>
      </c>
    </row>
    <row r="5146" spans="1:21">
      <c r="A5146" t="s">
        <v>341</v>
      </c>
      <c r="B5146">
        <v>25</v>
      </c>
      <c r="C5146" t="s">
        <v>100</v>
      </c>
      <c r="D5146" t="s">
        <v>46</v>
      </c>
      <c r="E5146" t="s">
        <v>237</v>
      </c>
      <c r="F5146" t="s">
        <v>174</v>
      </c>
      <c r="G5146" t="s">
        <v>231</v>
      </c>
      <c r="H5146" t="s">
        <v>24</v>
      </c>
      <c r="I5146" t="s">
        <v>404</v>
      </c>
      <c r="J5146" t="s">
        <v>266</v>
      </c>
      <c r="K5146">
        <v>0</v>
      </c>
      <c r="L5146" t="s">
        <v>273</v>
      </c>
      <c r="M5146">
        <v>-1</v>
      </c>
      <c r="N5146" t="s">
        <v>296</v>
      </c>
      <c r="O5146" t="s">
        <v>176</v>
      </c>
      <c r="P5146" t="s">
        <v>411</v>
      </c>
      <c r="R5146">
        <v>11.8</v>
      </c>
      <c r="S5146">
        <v>480</v>
      </c>
      <c r="T5146">
        <v>10.8</v>
      </c>
      <c r="U5146">
        <v>12.8</v>
      </c>
    </row>
    <row r="5147" spans="1:21">
      <c r="A5147" t="s">
        <v>341</v>
      </c>
      <c r="B5147">
        <v>25</v>
      </c>
      <c r="C5147" t="s">
        <v>100</v>
      </c>
      <c r="D5147" t="s">
        <v>46</v>
      </c>
      <c r="E5147" t="s">
        <v>237</v>
      </c>
      <c r="F5147" t="s">
        <v>174</v>
      </c>
      <c r="G5147" t="s">
        <v>231</v>
      </c>
      <c r="H5147" t="s">
        <v>23</v>
      </c>
      <c r="I5147" t="s">
        <v>404</v>
      </c>
      <c r="J5147" t="s">
        <v>267</v>
      </c>
      <c r="K5147">
        <v>0</v>
      </c>
      <c r="L5147" t="s">
        <v>273</v>
      </c>
      <c r="M5147">
        <v>-1</v>
      </c>
      <c r="N5147" t="s">
        <v>296</v>
      </c>
      <c r="O5147" t="s">
        <v>177</v>
      </c>
      <c r="P5147" t="s">
        <v>411</v>
      </c>
      <c r="R5147">
        <v>11.5</v>
      </c>
      <c r="S5147">
        <v>736</v>
      </c>
      <c r="T5147">
        <v>10.7</v>
      </c>
      <c r="U5147">
        <v>12.3</v>
      </c>
    </row>
    <row r="5148" spans="1:21">
      <c r="A5148" t="s">
        <v>341</v>
      </c>
      <c r="B5148">
        <v>25</v>
      </c>
      <c r="C5148" t="s">
        <v>100</v>
      </c>
      <c r="D5148" t="s">
        <v>46</v>
      </c>
      <c r="E5148" t="s">
        <v>237</v>
      </c>
      <c r="F5148" t="s">
        <v>174</v>
      </c>
      <c r="G5148" t="s">
        <v>231</v>
      </c>
      <c r="H5148" t="s">
        <v>23</v>
      </c>
      <c r="I5148" t="s">
        <v>404</v>
      </c>
      <c r="J5148" t="s">
        <v>267</v>
      </c>
      <c r="K5148">
        <v>0</v>
      </c>
      <c r="L5148" t="s">
        <v>273</v>
      </c>
      <c r="M5148">
        <v>-1</v>
      </c>
      <c r="N5148" t="s">
        <v>296</v>
      </c>
      <c r="O5148" t="s">
        <v>176</v>
      </c>
      <c r="P5148" t="s">
        <v>411</v>
      </c>
      <c r="R5148">
        <v>11.4</v>
      </c>
      <c r="S5148">
        <v>570</v>
      </c>
      <c r="T5148">
        <v>10.5</v>
      </c>
      <c r="U5148">
        <v>12.3</v>
      </c>
    </row>
    <row r="5149" spans="1:21">
      <c r="A5149" t="s">
        <v>341</v>
      </c>
      <c r="B5149">
        <v>25</v>
      </c>
      <c r="C5149" t="s">
        <v>100</v>
      </c>
      <c r="D5149" t="s">
        <v>46</v>
      </c>
      <c r="E5149" t="s">
        <v>237</v>
      </c>
      <c r="F5149" t="s">
        <v>174</v>
      </c>
      <c r="G5149" t="s">
        <v>231</v>
      </c>
      <c r="H5149" t="s">
        <v>23</v>
      </c>
      <c r="I5149" t="s">
        <v>404</v>
      </c>
      <c r="J5149" t="s">
        <v>267</v>
      </c>
      <c r="K5149">
        <v>0</v>
      </c>
      <c r="L5149" t="s">
        <v>273</v>
      </c>
      <c r="M5149">
        <v>-1</v>
      </c>
      <c r="N5149" t="s">
        <v>296</v>
      </c>
      <c r="O5149" t="s">
        <v>170</v>
      </c>
      <c r="P5149" t="s">
        <v>411</v>
      </c>
      <c r="R5149">
        <v>11.4</v>
      </c>
      <c r="S5149">
        <v>1306</v>
      </c>
      <c r="T5149">
        <v>10.8</v>
      </c>
      <c r="U5149">
        <v>12</v>
      </c>
    </row>
    <row r="5150" spans="1:21">
      <c r="A5150" t="s">
        <v>341</v>
      </c>
      <c r="B5150">
        <v>25</v>
      </c>
      <c r="C5150" t="s">
        <v>100</v>
      </c>
      <c r="D5150" t="s">
        <v>46</v>
      </c>
      <c r="E5150" t="s">
        <v>237</v>
      </c>
      <c r="F5150" t="s">
        <v>174</v>
      </c>
      <c r="G5150" t="s">
        <v>231</v>
      </c>
      <c r="H5150" t="s">
        <v>18</v>
      </c>
      <c r="I5150" t="s">
        <v>404</v>
      </c>
      <c r="J5150" t="s">
        <v>268</v>
      </c>
      <c r="K5150">
        <v>0</v>
      </c>
      <c r="L5150" t="s">
        <v>273</v>
      </c>
      <c r="M5150">
        <v>-1</v>
      </c>
      <c r="N5150" t="s">
        <v>296</v>
      </c>
      <c r="O5150" t="s">
        <v>177</v>
      </c>
      <c r="P5150" t="s">
        <v>411</v>
      </c>
      <c r="R5150">
        <v>12.3</v>
      </c>
      <c r="S5150">
        <v>1072</v>
      </c>
      <c r="T5150">
        <v>11.6</v>
      </c>
      <c r="U5150">
        <v>13</v>
      </c>
    </row>
    <row r="5151" spans="1:21">
      <c r="A5151" t="s">
        <v>341</v>
      </c>
      <c r="B5151">
        <v>25</v>
      </c>
      <c r="C5151" t="s">
        <v>100</v>
      </c>
      <c r="D5151" t="s">
        <v>46</v>
      </c>
      <c r="E5151" t="s">
        <v>237</v>
      </c>
      <c r="F5151" t="s">
        <v>174</v>
      </c>
      <c r="G5151" t="s">
        <v>231</v>
      </c>
      <c r="H5151" t="s">
        <v>18</v>
      </c>
      <c r="I5151" t="s">
        <v>404</v>
      </c>
      <c r="J5151" t="s">
        <v>268</v>
      </c>
      <c r="K5151">
        <v>0</v>
      </c>
      <c r="L5151" t="s">
        <v>273</v>
      </c>
      <c r="M5151">
        <v>-1</v>
      </c>
      <c r="N5151" t="s">
        <v>296</v>
      </c>
      <c r="O5151" t="s">
        <v>170</v>
      </c>
      <c r="P5151" t="s">
        <v>411</v>
      </c>
      <c r="R5151">
        <v>11.4</v>
      </c>
      <c r="S5151">
        <v>1773</v>
      </c>
      <c r="T5151">
        <v>10.9</v>
      </c>
      <c r="U5151">
        <v>11.9</v>
      </c>
    </row>
    <row r="5152" spans="1:21">
      <c r="A5152" t="s">
        <v>341</v>
      </c>
      <c r="B5152">
        <v>25</v>
      </c>
      <c r="C5152" t="s">
        <v>100</v>
      </c>
      <c r="D5152" t="s">
        <v>46</v>
      </c>
      <c r="E5152" t="s">
        <v>237</v>
      </c>
      <c r="F5152" t="s">
        <v>174</v>
      </c>
      <c r="G5152" t="s">
        <v>231</v>
      </c>
      <c r="H5152" t="s">
        <v>18</v>
      </c>
      <c r="I5152" t="s">
        <v>404</v>
      </c>
      <c r="J5152" t="s">
        <v>268</v>
      </c>
      <c r="K5152">
        <v>0</v>
      </c>
      <c r="L5152" t="s">
        <v>273</v>
      </c>
      <c r="M5152">
        <v>-1</v>
      </c>
      <c r="N5152" t="s">
        <v>296</v>
      </c>
      <c r="O5152" t="s">
        <v>176</v>
      </c>
      <c r="P5152" t="s">
        <v>411</v>
      </c>
      <c r="R5152">
        <v>10.4</v>
      </c>
      <c r="S5152">
        <v>701</v>
      </c>
      <c r="T5152">
        <v>9.6999999999999993</v>
      </c>
      <c r="U5152">
        <v>11.1</v>
      </c>
    </row>
    <row r="5153" spans="1:21">
      <c r="A5153" t="s">
        <v>341</v>
      </c>
      <c r="B5153">
        <v>25</v>
      </c>
      <c r="C5153" t="s">
        <v>100</v>
      </c>
      <c r="D5153" t="s">
        <v>46</v>
      </c>
      <c r="E5153" t="s">
        <v>237</v>
      </c>
      <c r="F5153" t="s">
        <v>174</v>
      </c>
      <c r="G5153" t="s">
        <v>231</v>
      </c>
      <c r="H5153" t="s">
        <v>20</v>
      </c>
      <c r="I5153" t="s">
        <v>404</v>
      </c>
      <c r="J5153" t="s">
        <v>269</v>
      </c>
      <c r="K5153">
        <v>0</v>
      </c>
      <c r="L5153" t="s">
        <v>273</v>
      </c>
      <c r="M5153">
        <v>-1</v>
      </c>
      <c r="N5153" t="s">
        <v>296</v>
      </c>
      <c r="O5153" t="s">
        <v>177</v>
      </c>
      <c r="P5153" t="s">
        <v>411</v>
      </c>
      <c r="R5153">
        <v>10.9</v>
      </c>
      <c r="S5153">
        <v>821</v>
      </c>
      <c r="T5153">
        <v>10.199999999999999</v>
      </c>
      <c r="U5153">
        <v>11.6</v>
      </c>
    </row>
    <row r="5154" spans="1:21">
      <c r="A5154" t="s">
        <v>341</v>
      </c>
      <c r="B5154">
        <v>25</v>
      </c>
      <c r="C5154" t="s">
        <v>100</v>
      </c>
      <c r="D5154" t="s">
        <v>46</v>
      </c>
      <c r="E5154" t="s">
        <v>237</v>
      </c>
      <c r="F5154" t="s">
        <v>174</v>
      </c>
      <c r="G5154" t="s">
        <v>231</v>
      </c>
      <c r="H5154" t="s">
        <v>20</v>
      </c>
      <c r="I5154" t="s">
        <v>404</v>
      </c>
      <c r="J5154" t="s">
        <v>269</v>
      </c>
      <c r="K5154">
        <v>0</v>
      </c>
      <c r="L5154" t="s">
        <v>273</v>
      </c>
      <c r="M5154">
        <v>-1</v>
      </c>
      <c r="N5154" t="s">
        <v>296</v>
      </c>
      <c r="O5154" t="s">
        <v>170</v>
      </c>
      <c r="P5154" t="s">
        <v>411</v>
      </c>
      <c r="R5154">
        <v>10</v>
      </c>
      <c r="S5154">
        <v>1363</v>
      </c>
      <c r="T5154">
        <v>9.5</v>
      </c>
      <c r="U5154">
        <v>10.5</v>
      </c>
    </row>
    <row r="5155" spans="1:21">
      <c r="A5155" t="s">
        <v>341</v>
      </c>
      <c r="B5155">
        <v>25</v>
      </c>
      <c r="C5155" t="s">
        <v>100</v>
      </c>
      <c r="D5155" t="s">
        <v>46</v>
      </c>
      <c r="E5155" t="s">
        <v>237</v>
      </c>
      <c r="F5155" t="s">
        <v>174</v>
      </c>
      <c r="G5155" t="s">
        <v>231</v>
      </c>
      <c r="H5155" t="s">
        <v>20</v>
      </c>
      <c r="I5155" t="s">
        <v>404</v>
      </c>
      <c r="J5155" t="s">
        <v>269</v>
      </c>
      <c r="K5155">
        <v>0</v>
      </c>
      <c r="L5155" t="s">
        <v>273</v>
      </c>
      <c r="M5155">
        <v>-1</v>
      </c>
      <c r="N5155" t="s">
        <v>296</v>
      </c>
      <c r="O5155" t="s">
        <v>176</v>
      </c>
      <c r="P5155" t="s">
        <v>411</v>
      </c>
      <c r="R5155">
        <v>8.9</v>
      </c>
      <c r="S5155">
        <v>542</v>
      </c>
      <c r="T5155">
        <v>8.1999999999999993</v>
      </c>
      <c r="U5155">
        <v>9.6</v>
      </c>
    </row>
    <row r="5156" spans="1:21">
      <c r="A5156" t="s">
        <v>341</v>
      </c>
      <c r="B5156">
        <v>25</v>
      </c>
      <c r="C5156" t="s">
        <v>100</v>
      </c>
      <c r="D5156" t="s">
        <v>46</v>
      </c>
      <c r="E5156" t="s">
        <v>237</v>
      </c>
      <c r="F5156" t="s">
        <v>174</v>
      </c>
      <c r="G5156" t="s">
        <v>231</v>
      </c>
      <c r="H5156" t="s">
        <v>9</v>
      </c>
      <c r="I5156" t="s">
        <v>404</v>
      </c>
      <c r="J5156" t="s">
        <v>270</v>
      </c>
      <c r="K5156">
        <v>0</v>
      </c>
      <c r="L5156" t="s">
        <v>273</v>
      </c>
      <c r="M5156">
        <v>-1</v>
      </c>
      <c r="N5156" t="s">
        <v>296</v>
      </c>
      <c r="O5156" t="s">
        <v>177</v>
      </c>
      <c r="P5156" t="s">
        <v>411</v>
      </c>
      <c r="R5156">
        <v>12.1</v>
      </c>
      <c r="S5156">
        <v>620</v>
      </c>
      <c r="T5156">
        <v>11.2</v>
      </c>
      <c r="U5156">
        <v>13</v>
      </c>
    </row>
    <row r="5157" spans="1:21">
      <c r="A5157" t="s">
        <v>341</v>
      </c>
      <c r="B5157">
        <v>25</v>
      </c>
      <c r="C5157" t="s">
        <v>100</v>
      </c>
      <c r="D5157" t="s">
        <v>46</v>
      </c>
      <c r="E5157" t="s">
        <v>237</v>
      </c>
      <c r="F5157" t="s">
        <v>174</v>
      </c>
      <c r="G5157" t="s">
        <v>231</v>
      </c>
      <c r="H5157" t="s">
        <v>9</v>
      </c>
      <c r="I5157" t="s">
        <v>404</v>
      </c>
      <c r="J5157" t="s">
        <v>270</v>
      </c>
      <c r="K5157">
        <v>0</v>
      </c>
      <c r="L5157" t="s">
        <v>273</v>
      </c>
      <c r="M5157">
        <v>-1</v>
      </c>
      <c r="N5157" t="s">
        <v>296</v>
      </c>
      <c r="O5157" t="s">
        <v>170</v>
      </c>
      <c r="P5157" t="s">
        <v>411</v>
      </c>
      <c r="R5157">
        <v>11.8</v>
      </c>
      <c r="S5157">
        <v>1079</v>
      </c>
      <c r="T5157">
        <v>11.1</v>
      </c>
      <c r="U5157">
        <v>12.5</v>
      </c>
    </row>
    <row r="5158" spans="1:21">
      <c r="A5158" t="s">
        <v>341</v>
      </c>
      <c r="B5158">
        <v>25</v>
      </c>
      <c r="C5158" t="s">
        <v>100</v>
      </c>
      <c r="D5158" t="s">
        <v>46</v>
      </c>
      <c r="E5158" t="s">
        <v>237</v>
      </c>
      <c r="F5158" t="s">
        <v>174</v>
      </c>
      <c r="G5158" t="s">
        <v>231</v>
      </c>
      <c r="H5158" t="s">
        <v>9</v>
      </c>
      <c r="I5158" t="s">
        <v>404</v>
      </c>
      <c r="J5158" t="s">
        <v>270</v>
      </c>
      <c r="K5158">
        <v>0</v>
      </c>
      <c r="L5158" t="s">
        <v>273</v>
      </c>
      <c r="M5158">
        <v>-1</v>
      </c>
      <c r="N5158" t="s">
        <v>296</v>
      </c>
      <c r="O5158" t="s">
        <v>176</v>
      </c>
      <c r="P5158" t="s">
        <v>411</v>
      </c>
      <c r="R5158">
        <v>11.4</v>
      </c>
      <c r="S5158">
        <v>459</v>
      </c>
      <c r="T5158">
        <v>10.4</v>
      </c>
      <c r="U5158">
        <v>12.4</v>
      </c>
    </row>
    <row r="5159" spans="1:21">
      <c r="A5159" t="s">
        <v>341</v>
      </c>
      <c r="B5159">
        <v>25</v>
      </c>
      <c r="C5159" t="s">
        <v>100</v>
      </c>
      <c r="D5159" t="s">
        <v>46</v>
      </c>
      <c r="E5159" t="s">
        <v>237</v>
      </c>
      <c r="F5159" t="s">
        <v>174</v>
      </c>
      <c r="G5159" t="s">
        <v>231</v>
      </c>
      <c r="H5159" t="s">
        <v>21</v>
      </c>
      <c r="I5159" t="s">
        <v>404</v>
      </c>
      <c r="J5159" t="s">
        <v>271</v>
      </c>
      <c r="K5159">
        <v>0</v>
      </c>
      <c r="L5159" t="s">
        <v>273</v>
      </c>
      <c r="M5159">
        <v>-1</v>
      </c>
      <c r="N5159" t="s">
        <v>296</v>
      </c>
      <c r="O5159" t="s">
        <v>176</v>
      </c>
      <c r="P5159" t="s">
        <v>411</v>
      </c>
      <c r="R5159">
        <v>12.7</v>
      </c>
      <c r="S5159">
        <v>570</v>
      </c>
      <c r="T5159">
        <v>11.7</v>
      </c>
      <c r="U5159">
        <v>13.7</v>
      </c>
    </row>
    <row r="5160" spans="1:21">
      <c r="A5160" t="s">
        <v>341</v>
      </c>
      <c r="B5160">
        <v>25</v>
      </c>
      <c r="C5160" t="s">
        <v>100</v>
      </c>
      <c r="D5160" t="s">
        <v>46</v>
      </c>
      <c r="E5160" t="s">
        <v>237</v>
      </c>
      <c r="F5160" t="s">
        <v>174</v>
      </c>
      <c r="G5160" t="s">
        <v>231</v>
      </c>
      <c r="H5160" t="s">
        <v>21</v>
      </c>
      <c r="I5160" t="s">
        <v>404</v>
      </c>
      <c r="J5160" t="s">
        <v>271</v>
      </c>
      <c r="K5160">
        <v>0</v>
      </c>
      <c r="L5160" t="s">
        <v>273</v>
      </c>
      <c r="M5160">
        <v>-1</v>
      </c>
      <c r="N5160" t="s">
        <v>296</v>
      </c>
      <c r="O5160" t="s">
        <v>177</v>
      </c>
      <c r="P5160" t="s">
        <v>411</v>
      </c>
      <c r="R5160">
        <v>12.7</v>
      </c>
      <c r="S5160">
        <v>752</v>
      </c>
      <c r="T5160">
        <v>11.9</v>
      </c>
      <c r="U5160">
        <v>13.5</v>
      </c>
    </row>
    <row r="5161" spans="1:21">
      <c r="A5161" t="s">
        <v>341</v>
      </c>
      <c r="B5161">
        <v>25</v>
      </c>
      <c r="C5161" t="s">
        <v>100</v>
      </c>
      <c r="D5161" t="s">
        <v>46</v>
      </c>
      <c r="E5161" t="s">
        <v>237</v>
      </c>
      <c r="F5161" t="s">
        <v>174</v>
      </c>
      <c r="G5161" t="s">
        <v>231</v>
      </c>
      <c r="H5161" t="s">
        <v>21</v>
      </c>
      <c r="I5161" t="s">
        <v>404</v>
      </c>
      <c r="J5161" t="s">
        <v>271</v>
      </c>
      <c r="K5161">
        <v>0</v>
      </c>
      <c r="L5161" t="s">
        <v>273</v>
      </c>
      <c r="M5161">
        <v>-1</v>
      </c>
      <c r="N5161" t="s">
        <v>296</v>
      </c>
      <c r="O5161" t="s">
        <v>170</v>
      </c>
      <c r="P5161" t="s">
        <v>411</v>
      </c>
      <c r="R5161">
        <v>12.7</v>
      </c>
      <c r="S5161">
        <v>1322</v>
      </c>
      <c r="T5161">
        <v>12.1</v>
      </c>
      <c r="U5161">
        <v>13.3</v>
      </c>
    </row>
    <row r="5162" spans="1:21">
      <c r="A5162" t="s">
        <v>341</v>
      </c>
      <c r="B5162">
        <v>25</v>
      </c>
      <c r="C5162" t="s">
        <v>100</v>
      </c>
      <c r="D5162" t="s">
        <v>46</v>
      </c>
      <c r="E5162" t="s">
        <v>237</v>
      </c>
      <c r="F5162" t="s">
        <v>174</v>
      </c>
      <c r="G5162" t="s">
        <v>231</v>
      </c>
      <c r="H5162" t="s">
        <v>6</v>
      </c>
      <c r="I5162" t="s">
        <v>404</v>
      </c>
      <c r="J5162" t="s">
        <v>272</v>
      </c>
      <c r="K5162">
        <v>0</v>
      </c>
      <c r="L5162" t="s">
        <v>273</v>
      </c>
      <c r="M5162">
        <v>-1</v>
      </c>
      <c r="N5162" t="s">
        <v>296</v>
      </c>
      <c r="O5162" t="s">
        <v>176</v>
      </c>
      <c r="P5162" t="s">
        <v>411</v>
      </c>
      <c r="R5162">
        <v>12.7</v>
      </c>
      <c r="S5162">
        <v>108</v>
      </c>
      <c r="T5162">
        <v>10.5</v>
      </c>
      <c r="U5162">
        <v>14.9</v>
      </c>
    </row>
    <row r="5163" spans="1:21">
      <c r="A5163" t="s">
        <v>341</v>
      </c>
      <c r="B5163">
        <v>25</v>
      </c>
      <c r="C5163" t="s">
        <v>100</v>
      </c>
      <c r="D5163" t="s">
        <v>46</v>
      </c>
      <c r="E5163" t="s">
        <v>237</v>
      </c>
      <c r="F5163" t="s">
        <v>174</v>
      </c>
      <c r="G5163" t="s">
        <v>231</v>
      </c>
      <c r="H5163" t="s">
        <v>6</v>
      </c>
      <c r="I5163" t="s">
        <v>404</v>
      </c>
      <c r="J5163" t="s">
        <v>272</v>
      </c>
      <c r="K5163">
        <v>0</v>
      </c>
      <c r="L5163" t="s">
        <v>273</v>
      </c>
      <c r="M5163">
        <v>-1</v>
      </c>
      <c r="N5163" t="s">
        <v>296</v>
      </c>
      <c r="O5163" t="s">
        <v>177</v>
      </c>
      <c r="P5163" t="s">
        <v>411</v>
      </c>
      <c r="R5163">
        <v>11.7</v>
      </c>
      <c r="S5163">
        <v>130</v>
      </c>
      <c r="T5163">
        <v>9.8000000000000007</v>
      </c>
      <c r="U5163">
        <v>13.6</v>
      </c>
    </row>
    <row r="5164" spans="1:21">
      <c r="A5164" t="s">
        <v>341</v>
      </c>
      <c r="B5164">
        <v>25</v>
      </c>
      <c r="C5164" t="s">
        <v>100</v>
      </c>
      <c r="D5164" t="s">
        <v>46</v>
      </c>
      <c r="E5164" t="s">
        <v>237</v>
      </c>
      <c r="F5164" t="s">
        <v>174</v>
      </c>
      <c r="G5164" t="s">
        <v>231</v>
      </c>
      <c r="H5164" t="s">
        <v>6</v>
      </c>
      <c r="I5164" t="s">
        <v>404</v>
      </c>
      <c r="J5164" t="s">
        <v>272</v>
      </c>
      <c r="K5164">
        <v>0</v>
      </c>
      <c r="L5164" t="s">
        <v>273</v>
      </c>
      <c r="M5164">
        <v>-1</v>
      </c>
      <c r="N5164" t="s">
        <v>296</v>
      </c>
      <c r="O5164" t="s">
        <v>170</v>
      </c>
      <c r="P5164" t="s">
        <v>411</v>
      </c>
      <c r="R5164">
        <v>12.1</v>
      </c>
      <c r="S5164">
        <v>238</v>
      </c>
      <c r="T5164">
        <v>10.7</v>
      </c>
      <c r="U5164">
        <v>13.5</v>
      </c>
    </row>
    <row r="5165" spans="1:21">
      <c r="A5165" t="s">
        <v>341</v>
      </c>
      <c r="B5165">
        <v>25</v>
      </c>
      <c r="C5165" t="s">
        <v>100</v>
      </c>
      <c r="D5165" t="s">
        <v>46</v>
      </c>
      <c r="E5165" t="s">
        <v>237</v>
      </c>
      <c r="F5165" t="s">
        <v>174</v>
      </c>
      <c r="G5165" t="s">
        <v>231</v>
      </c>
      <c r="H5165" t="s">
        <v>4</v>
      </c>
      <c r="I5165" t="s">
        <v>404</v>
      </c>
      <c r="J5165" t="s">
        <v>297</v>
      </c>
      <c r="K5165">
        <v>0</v>
      </c>
      <c r="L5165" t="s">
        <v>273</v>
      </c>
      <c r="M5165">
        <v>-1</v>
      </c>
      <c r="N5165" t="s">
        <v>296</v>
      </c>
      <c r="O5165" t="s">
        <v>177</v>
      </c>
      <c r="P5165" t="s">
        <v>411</v>
      </c>
      <c r="R5165">
        <v>12.1</v>
      </c>
      <c r="S5165">
        <v>382</v>
      </c>
      <c r="T5165">
        <v>11</v>
      </c>
      <c r="U5165">
        <v>13.2</v>
      </c>
    </row>
    <row r="5166" spans="1:21">
      <c r="A5166" t="s">
        <v>341</v>
      </c>
      <c r="B5166">
        <v>25</v>
      </c>
      <c r="C5166" t="s">
        <v>100</v>
      </c>
      <c r="D5166" t="s">
        <v>46</v>
      </c>
      <c r="E5166" t="s">
        <v>237</v>
      </c>
      <c r="F5166" t="s">
        <v>174</v>
      </c>
      <c r="G5166" t="s">
        <v>231</v>
      </c>
      <c r="H5166" t="s">
        <v>4</v>
      </c>
      <c r="I5166" t="s">
        <v>404</v>
      </c>
      <c r="J5166" t="s">
        <v>297</v>
      </c>
      <c r="K5166">
        <v>0</v>
      </c>
      <c r="L5166" t="s">
        <v>273</v>
      </c>
      <c r="M5166">
        <v>-1</v>
      </c>
      <c r="N5166" t="s">
        <v>296</v>
      </c>
      <c r="O5166" t="s">
        <v>176</v>
      </c>
      <c r="P5166" t="s">
        <v>411</v>
      </c>
      <c r="R5166">
        <v>11.8</v>
      </c>
      <c r="S5166">
        <v>278</v>
      </c>
      <c r="T5166">
        <v>10.5</v>
      </c>
      <c r="U5166">
        <v>13.1</v>
      </c>
    </row>
    <row r="5167" spans="1:21">
      <c r="A5167" t="s">
        <v>341</v>
      </c>
      <c r="B5167">
        <v>25</v>
      </c>
      <c r="C5167" t="s">
        <v>100</v>
      </c>
      <c r="D5167" t="s">
        <v>46</v>
      </c>
      <c r="E5167" t="s">
        <v>237</v>
      </c>
      <c r="F5167" t="s">
        <v>174</v>
      </c>
      <c r="G5167" t="s">
        <v>231</v>
      </c>
      <c r="H5167" t="s">
        <v>4</v>
      </c>
      <c r="I5167" t="s">
        <v>404</v>
      </c>
      <c r="J5167" t="s">
        <v>297</v>
      </c>
      <c r="K5167">
        <v>0</v>
      </c>
      <c r="L5167" t="s">
        <v>273</v>
      </c>
      <c r="M5167">
        <v>-1</v>
      </c>
      <c r="N5167" t="s">
        <v>296</v>
      </c>
      <c r="O5167" t="s">
        <v>170</v>
      </c>
      <c r="P5167" t="s">
        <v>411</v>
      </c>
      <c r="R5167">
        <v>11.9</v>
      </c>
      <c r="S5167">
        <v>660</v>
      </c>
      <c r="T5167">
        <v>11</v>
      </c>
      <c r="U5167">
        <v>12.8</v>
      </c>
    </row>
    <row r="5168" spans="1:21">
      <c r="A5168" t="s">
        <v>341</v>
      </c>
      <c r="B5168">
        <v>25</v>
      </c>
      <c r="C5168" t="s">
        <v>100</v>
      </c>
      <c r="D5168" t="s">
        <v>46</v>
      </c>
      <c r="E5168" t="s">
        <v>237</v>
      </c>
      <c r="F5168" t="s">
        <v>174</v>
      </c>
      <c r="G5168" t="s">
        <v>231</v>
      </c>
      <c r="H5168" t="s">
        <v>11</v>
      </c>
      <c r="I5168" t="s">
        <v>404</v>
      </c>
      <c r="J5168" t="s">
        <v>298</v>
      </c>
      <c r="K5168">
        <v>0</v>
      </c>
      <c r="L5168" t="s">
        <v>273</v>
      </c>
      <c r="M5168">
        <v>-1</v>
      </c>
      <c r="N5168" t="s">
        <v>296</v>
      </c>
      <c r="O5168" t="s">
        <v>177</v>
      </c>
      <c r="P5168" t="s">
        <v>411</v>
      </c>
      <c r="R5168">
        <v>14.6</v>
      </c>
      <c r="S5168">
        <v>4857</v>
      </c>
      <c r="T5168">
        <v>14.2</v>
      </c>
      <c r="U5168">
        <v>15</v>
      </c>
    </row>
    <row r="5169" spans="1:21">
      <c r="A5169" t="s">
        <v>341</v>
      </c>
      <c r="B5169">
        <v>25</v>
      </c>
      <c r="C5169" t="s">
        <v>100</v>
      </c>
      <c r="D5169" t="s">
        <v>46</v>
      </c>
      <c r="E5169" t="s">
        <v>237</v>
      </c>
      <c r="F5169" t="s">
        <v>174</v>
      </c>
      <c r="G5169" t="s">
        <v>231</v>
      </c>
      <c r="H5169" t="s">
        <v>11</v>
      </c>
      <c r="I5169" t="s">
        <v>404</v>
      </c>
      <c r="J5169" t="s">
        <v>298</v>
      </c>
      <c r="K5169">
        <v>0</v>
      </c>
      <c r="L5169" t="s">
        <v>273</v>
      </c>
      <c r="M5169">
        <v>-1</v>
      </c>
      <c r="N5169" t="s">
        <v>296</v>
      </c>
      <c r="O5169" t="s">
        <v>170</v>
      </c>
      <c r="P5169" t="s">
        <v>411</v>
      </c>
      <c r="R5169">
        <v>13.9</v>
      </c>
      <c r="S5169">
        <v>7954</v>
      </c>
      <c r="T5169">
        <v>13.6</v>
      </c>
      <c r="U5169">
        <v>14.2</v>
      </c>
    </row>
    <row r="5170" spans="1:21">
      <c r="A5170" t="s">
        <v>341</v>
      </c>
      <c r="B5170">
        <v>25</v>
      </c>
      <c r="C5170" t="s">
        <v>100</v>
      </c>
      <c r="D5170" t="s">
        <v>46</v>
      </c>
      <c r="E5170" t="s">
        <v>237</v>
      </c>
      <c r="F5170" t="s">
        <v>174</v>
      </c>
      <c r="G5170" t="s">
        <v>231</v>
      </c>
      <c r="H5170" t="s">
        <v>11</v>
      </c>
      <c r="I5170" t="s">
        <v>404</v>
      </c>
      <c r="J5170" t="s">
        <v>298</v>
      </c>
      <c r="K5170">
        <v>0</v>
      </c>
      <c r="L5170" t="s">
        <v>273</v>
      </c>
      <c r="M5170">
        <v>-1</v>
      </c>
      <c r="N5170" t="s">
        <v>296</v>
      </c>
      <c r="O5170" t="s">
        <v>176</v>
      </c>
      <c r="P5170" t="s">
        <v>411</v>
      </c>
      <c r="R5170">
        <v>12.8</v>
      </c>
      <c r="S5170">
        <v>3097</v>
      </c>
      <c r="T5170">
        <v>12.4</v>
      </c>
      <c r="U5170">
        <v>13.2</v>
      </c>
    </row>
    <row r="5171" spans="1:21">
      <c r="A5171" t="s">
        <v>341</v>
      </c>
      <c r="B5171">
        <v>25</v>
      </c>
      <c r="C5171" t="s">
        <v>100</v>
      </c>
      <c r="D5171" t="s">
        <v>46</v>
      </c>
      <c r="E5171" t="s">
        <v>237</v>
      </c>
      <c r="F5171" t="s">
        <v>174</v>
      </c>
      <c r="G5171" t="s">
        <v>231</v>
      </c>
      <c r="H5171" t="s">
        <v>8</v>
      </c>
      <c r="I5171" t="s">
        <v>404</v>
      </c>
      <c r="J5171" t="s">
        <v>299</v>
      </c>
      <c r="K5171">
        <v>0</v>
      </c>
      <c r="L5171" t="s">
        <v>273</v>
      </c>
      <c r="M5171">
        <v>-1</v>
      </c>
      <c r="N5171" t="s">
        <v>296</v>
      </c>
      <c r="O5171" t="s">
        <v>177</v>
      </c>
      <c r="P5171" t="s">
        <v>411</v>
      </c>
      <c r="R5171">
        <v>11.9</v>
      </c>
      <c r="S5171">
        <v>723</v>
      </c>
      <c r="T5171">
        <v>11.1</v>
      </c>
      <c r="U5171">
        <v>12.7</v>
      </c>
    </row>
    <row r="5172" spans="1:21">
      <c r="A5172" t="s">
        <v>341</v>
      </c>
      <c r="B5172">
        <v>25</v>
      </c>
      <c r="C5172" t="s">
        <v>100</v>
      </c>
      <c r="D5172" t="s">
        <v>46</v>
      </c>
      <c r="E5172" t="s">
        <v>237</v>
      </c>
      <c r="F5172" t="s">
        <v>174</v>
      </c>
      <c r="G5172" t="s">
        <v>231</v>
      </c>
      <c r="H5172" t="s">
        <v>8</v>
      </c>
      <c r="I5172" t="s">
        <v>404</v>
      </c>
      <c r="J5172" t="s">
        <v>299</v>
      </c>
      <c r="K5172">
        <v>0</v>
      </c>
      <c r="L5172" t="s">
        <v>273</v>
      </c>
      <c r="M5172">
        <v>-1</v>
      </c>
      <c r="N5172" t="s">
        <v>296</v>
      </c>
      <c r="O5172" t="s">
        <v>176</v>
      </c>
      <c r="P5172" t="s">
        <v>411</v>
      </c>
      <c r="R5172">
        <v>11.5</v>
      </c>
      <c r="S5172">
        <v>497</v>
      </c>
      <c r="T5172">
        <v>10.6</v>
      </c>
      <c r="U5172">
        <v>12.4</v>
      </c>
    </row>
    <row r="5173" spans="1:21">
      <c r="A5173" t="s">
        <v>341</v>
      </c>
      <c r="B5173">
        <v>25</v>
      </c>
      <c r="C5173" t="s">
        <v>100</v>
      </c>
      <c r="D5173" t="s">
        <v>46</v>
      </c>
      <c r="E5173" t="s">
        <v>237</v>
      </c>
      <c r="F5173" t="s">
        <v>174</v>
      </c>
      <c r="G5173" t="s">
        <v>231</v>
      </c>
      <c r="H5173" t="s">
        <v>8</v>
      </c>
      <c r="I5173" t="s">
        <v>404</v>
      </c>
      <c r="J5173" t="s">
        <v>299</v>
      </c>
      <c r="K5173">
        <v>0</v>
      </c>
      <c r="L5173" t="s">
        <v>273</v>
      </c>
      <c r="M5173">
        <v>-1</v>
      </c>
      <c r="N5173" t="s">
        <v>296</v>
      </c>
      <c r="O5173" t="s">
        <v>170</v>
      </c>
      <c r="P5173" t="s">
        <v>411</v>
      </c>
      <c r="R5173">
        <v>11.7</v>
      </c>
      <c r="S5173">
        <v>1220</v>
      </c>
      <c r="T5173">
        <v>11.1</v>
      </c>
      <c r="U5173">
        <v>12.3</v>
      </c>
    </row>
    <row r="5174" spans="1:21">
      <c r="A5174" t="s">
        <v>341</v>
      </c>
      <c r="B5174">
        <v>25</v>
      </c>
      <c r="C5174" t="s">
        <v>100</v>
      </c>
      <c r="D5174" t="s">
        <v>46</v>
      </c>
      <c r="E5174" t="s">
        <v>237</v>
      </c>
      <c r="F5174" t="s">
        <v>174</v>
      </c>
      <c r="G5174" t="s">
        <v>231</v>
      </c>
      <c r="H5174" t="s">
        <v>17</v>
      </c>
      <c r="I5174" t="s">
        <v>404</v>
      </c>
      <c r="J5174" t="s">
        <v>300</v>
      </c>
      <c r="K5174">
        <v>0</v>
      </c>
      <c r="L5174" t="s">
        <v>273</v>
      </c>
      <c r="M5174">
        <v>-1</v>
      </c>
      <c r="N5174" t="s">
        <v>296</v>
      </c>
      <c r="O5174" t="s">
        <v>177</v>
      </c>
      <c r="P5174" t="s">
        <v>411</v>
      </c>
      <c r="R5174">
        <v>13.2</v>
      </c>
      <c r="S5174">
        <v>5295</v>
      </c>
      <c r="T5174">
        <v>12.9</v>
      </c>
      <c r="U5174">
        <v>13.5</v>
      </c>
    </row>
    <row r="5175" spans="1:21">
      <c r="A5175" t="s">
        <v>341</v>
      </c>
      <c r="B5175">
        <v>25</v>
      </c>
      <c r="C5175" t="s">
        <v>100</v>
      </c>
      <c r="D5175" t="s">
        <v>46</v>
      </c>
      <c r="E5175" t="s">
        <v>237</v>
      </c>
      <c r="F5175" t="s">
        <v>174</v>
      </c>
      <c r="G5175" t="s">
        <v>231</v>
      </c>
      <c r="H5175" t="s">
        <v>17</v>
      </c>
      <c r="I5175" t="s">
        <v>404</v>
      </c>
      <c r="J5175" t="s">
        <v>300</v>
      </c>
      <c r="K5175">
        <v>0</v>
      </c>
      <c r="L5175" t="s">
        <v>273</v>
      </c>
      <c r="M5175">
        <v>-1</v>
      </c>
      <c r="N5175" t="s">
        <v>296</v>
      </c>
      <c r="O5175" t="s">
        <v>170</v>
      </c>
      <c r="P5175" t="s">
        <v>411</v>
      </c>
      <c r="R5175">
        <v>12.8</v>
      </c>
      <c r="S5175">
        <v>8924</v>
      </c>
      <c r="T5175">
        <v>12.6</v>
      </c>
      <c r="U5175">
        <v>13</v>
      </c>
    </row>
    <row r="5176" spans="1:21">
      <c r="A5176" t="s">
        <v>341</v>
      </c>
      <c r="B5176">
        <v>25</v>
      </c>
      <c r="C5176" t="s">
        <v>100</v>
      </c>
      <c r="D5176" t="s">
        <v>46</v>
      </c>
      <c r="E5176" t="s">
        <v>237</v>
      </c>
      <c r="F5176" t="s">
        <v>174</v>
      </c>
      <c r="G5176" t="s">
        <v>231</v>
      </c>
      <c r="H5176" t="s">
        <v>17</v>
      </c>
      <c r="I5176" t="s">
        <v>404</v>
      </c>
      <c r="J5176" t="s">
        <v>300</v>
      </c>
      <c r="K5176">
        <v>0</v>
      </c>
      <c r="L5176" t="s">
        <v>273</v>
      </c>
      <c r="M5176">
        <v>-1</v>
      </c>
      <c r="N5176" t="s">
        <v>296</v>
      </c>
      <c r="O5176" t="s">
        <v>176</v>
      </c>
      <c r="P5176" t="s">
        <v>411</v>
      </c>
      <c r="R5176">
        <v>12.4</v>
      </c>
      <c r="S5176">
        <v>3629</v>
      </c>
      <c r="T5176">
        <v>12</v>
      </c>
      <c r="U5176">
        <v>12.8</v>
      </c>
    </row>
    <row r="5177" spans="1:21">
      <c r="A5177" t="s">
        <v>341</v>
      </c>
      <c r="B5177">
        <v>25</v>
      </c>
      <c r="C5177" t="s">
        <v>100</v>
      </c>
      <c r="D5177" t="s">
        <v>46</v>
      </c>
      <c r="E5177" t="s">
        <v>237</v>
      </c>
      <c r="F5177" t="s">
        <v>174</v>
      </c>
      <c r="G5177" t="s">
        <v>231</v>
      </c>
      <c r="H5177" t="s">
        <v>13</v>
      </c>
      <c r="I5177" t="s">
        <v>404</v>
      </c>
      <c r="J5177" t="s">
        <v>301</v>
      </c>
      <c r="K5177">
        <v>0</v>
      </c>
      <c r="L5177" t="s">
        <v>273</v>
      </c>
      <c r="M5177">
        <v>-1</v>
      </c>
      <c r="N5177" t="s">
        <v>296</v>
      </c>
      <c r="O5177" t="s">
        <v>177</v>
      </c>
      <c r="P5177" t="s">
        <v>411</v>
      </c>
      <c r="Q5177" t="s">
        <v>412</v>
      </c>
      <c r="S5177">
        <v>474</v>
      </c>
    </row>
    <row r="5178" spans="1:21">
      <c r="A5178" t="s">
        <v>341</v>
      </c>
      <c r="B5178">
        <v>25</v>
      </c>
      <c r="C5178" t="s">
        <v>100</v>
      </c>
      <c r="D5178" t="s">
        <v>46</v>
      </c>
      <c r="E5178" t="s">
        <v>237</v>
      </c>
      <c r="F5178" t="s">
        <v>174</v>
      </c>
      <c r="G5178" t="s">
        <v>231</v>
      </c>
      <c r="H5178" t="s">
        <v>13</v>
      </c>
      <c r="I5178" t="s">
        <v>404</v>
      </c>
      <c r="J5178" t="s">
        <v>301</v>
      </c>
      <c r="K5178">
        <v>0</v>
      </c>
      <c r="L5178" t="s">
        <v>273</v>
      </c>
      <c r="M5178">
        <v>-1</v>
      </c>
      <c r="N5178" t="s">
        <v>296</v>
      </c>
      <c r="O5178" t="s">
        <v>176</v>
      </c>
      <c r="P5178" t="s">
        <v>411</v>
      </c>
      <c r="Q5178" t="s">
        <v>412</v>
      </c>
      <c r="S5178">
        <v>414</v>
      </c>
    </row>
    <row r="5179" spans="1:21">
      <c r="A5179" t="s">
        <v>341</v>
      </c>
      <c r="B5179">
        <v>25</v>
      </c>
      <c r="C5179" t="s">
        <v>100</v>
      </c>
      <c r="D5179" t="s">
        <v>46</v>
      </c>
      <c r="E5179" t="s">
        <v>237</v>
      </c>
      <c r="F5179" t="s">
        <v>174</v>
      </c>
      <c r="G5179" t="s">
        <v>231</v>
      </c>
      <c r="H5179" t="s">
        <v>13</v>
      </c>
      <c r="I5179" t="s">
        <v>404</v>
      </c>
      <c r="J5179" t="s">
        <v>301</v>
      </c>
      <c r="K5179">
        <v>0</v>
      </c>
      <c r="L5179" t="s">
        <v>273</v>
      </c>
      <c r="M5179">
        <v>-1</v>
      </c>
      <c r="N5179" t="s">
        <v>296</v>
      </c>
      <c r="O5179" t="s">
        <v>170</v>
      </c>
      <c r="P5179" t="s">
        <v>411</v>
      </c>
      <c r="Q5179" t="s">
        <v>412</v>
      </c>
      <c r="S5179">
        <v>888</v>
      </c>
    </row>
    <row r="5180" spans="1:21">
      <c r="A5180" t="s">
        <v>341</v>
      </c>
      <c r="B5180">
        <v>25</v>
      </c>
      <c r="C5180" t="s">
        <v>100</v>
      </c>
      <c r="D5180" t="s">
        <v>46</v>
      </c>
      <c r="E5180" t="s">
        <v>237</v>
      </c>
      <c r="F5180" t="s">
        <v>174</v>
      </c>
      <c r="G5180" t="s">
        <v>231</v>
      </c>
      <c r="H5180" t="s">
        <v>25</v>
      </c>
      <c r="I5180" t="s">
        <v>404</v>
      </c>
      <c r="J5180" t="s">
        <v>302</v>
      </c>
      <c r="K5180">
        <v>0</v>
      </c>
      <c r="L5180" t="s">
        <v>273</v>
      </c>
      <c r="M5180">
        <v>-1</v>
      </c>
      <c r="N5180" t="s">
        <v>296</v>
      </c>
      <c r="O5180" t="s">
        <v>177</v>
      </c>
      <c r="P5180" t="s">
        <v>411</v>
      </c>
      <c r="R5180">
        <v>12.5</v>
      </c>
      <c r="S5180">
        <v>953</v>
      </c>
      <c r="T5180">
        <v>11.8</v>
      </c>
      <c r="U5180">
        <v>13.2</v>
      </c>
    </row>
    <row r="5181" spans="1:21">
      <c r="A5181" t="s">
        <v>341</v>
      </c>
      <c r="B5181">
        <v>25</v>
      </c>
      <c r="C5181" t="s">
        <v>100</v>
      </c>
      <c r="D5181" t="s">
        <v>46</v>
      </c>
      <c r="E5181" t="s">
        <v>237</v>
      </c>
      <c r="F5181" t="s">
        <v>174</v>
      </c>
      <c r="G5181" t="s">
        <v>231</v>
      </c>
      <c r="H5181" t="s">
        <v>25</v>
      </c>
      <c r="I5181" t="s">
        <v>404</v>
      </c>
      <c r="J5181" t="s">
        <v>302</v>
      </c>
      <c r="K5181">
        <v>0</v>
      </c>
      <c r="L5181" t="s">
        <v>273</v>
      </c>
      <c r="M5181">
        <v>-1</v>
      </c>
      <c r="N5181" t="s">
        <v>296</v>
      </c>
      <c r="O5181" t="s">
        <v>170</v>
      </c>
      <c r="P5181" t="s">
        <v>411</v>
      </c>
      <c r="R5181">
        <v>12.1</v>
      </c>
      <c r="S5181">
        <v>1614</v>
      </c>
      <c r="T5181">
        <v>11.5</v>
      </c>
      <c r="U5181">
        <v>12.7</v>
      </c>
    </row>
    <row r="5182" spans="1:21">
      <c r="A5182" t="s">
        <v>341</v>
      </c>
      <c r="B5182">
        <v>25</v>
      </c>
      <c r="C5182" t="s">
        <v>100</v>
      </c>
      <c r="D5182" t="s">
        <v>46</v>
      </c>
      <c r="E5182" t="s">
        <v>237</v>
      </c>
      <c r="F5182" t="s">
        <v>174</v>
      </c>
      <c r="G5182" t="s">
        <v>231</v>
      </c>
      <c r="H5182" t="s">
        <v>25</v>
      </c>
      <c r="I5182" t="s">
        <v>404</v>
      </c>
      <c r="J5182" t="s">
        <v>302</v>
      </c>
      <c r="K5182">
        <v>0</v>
      </c>
      <c r="L5182" t="s">
        <v>273</v>
      </c>
      <c r="M5182">
        <v>-1</v>
      </c>
      <c r="N5182" t="s">
        <v>296</v>
      </c>
      <c r="O5182" t="s">
        <v>176</v>
      </c>
      <c r="P5182" t="s">
        <v>411</v>
      </c>
      <c r="R5182">
        <v>11.6</v>
      </c>
      <c r="S5182">
        <v>661</v>
      </c>
      <c r="T5182">
        <v>10.8</v>
      </c>
      <c r="U5182">
        <v>12.4</v>
      </c>
    </row>
    <row r="5183" spans="1:21">
      <c r="A5183" t="s">
        <v>341</v>
      </c>
      <c r="B5183">
        <v>25</v>
      </c>
      <c r="C5183" t="s">
        <v>100</v>
      </c>
      <c r="D5183" t="s">
        <v>46</v>
      </c>
      <c r="E5183" t="s">
        <v>237</v>
      </c>
      <c r="F5183" t="s">
        <v>174</v>
      </c>
      <c r="G5183" t="s">
        <v>231</v>
      </c>
      <c r="H5183" t="s">
        <v>16</v>
      </c>
      <c r="I5183" t="s">
        <v>404</v>
      </c>
      <c r="J5183" t="s">
        <v>303</v>
      </c>
      <c r="K5183">
        <v>0</v>
      </c>
      <c r="L5183" t="s">
        <v>273</v>
      </c>
      <c r="M5183">
        <v>-1</v>
      </c>
      <c r="N5183" t="s">
        <v>296</v>
      </c>
      <c r="O5183" t="s">
        <v>176</v>
      </c>
      <c r="P5183" t="s">
        <v>411</v>
      </c>
      <c r="R5183">
        <v>12.8</v>
      </c>
      <c r="S5183">
        <v>619</v>
      </c>
      <c r="T5183">
        <v>11.9</v>
      </c>
      <c r="U5183">
        <v>13.7</v>
      </c>
    </row>
    <row r="5184" spans="1:21">
      <c r="A5184" t="s">
        <v>341</v>
      </c>
      <c r="B5184">
        <v>25</v>
      </c>
      <c r="C5184" t="s">
        <v>100</v>
      </c>
      <c r="D5184" t="s">
        <v>46</v>
      </c>
      <c r="E5184" t="s">
        <v>237</v>
      </c>
      <c r="F5184" t="s">
        <v>174</v>
      </c>
      <c r="G5184" t="s">
        <v>231</v>
      </c>
      <c r="H5184" t="s">
        <v>16</v>
      </c>
      <c r="I5184" t="s">
        <v>404</v>
      </c>
      <c r="J5184" t="s">
        <v>303</v>
      </c>
      <c r="K5184">
        <v>0</v>
      </c>
      <c r="L5184" t="s">
        <v>273</v>
      </c>
      <c r="M5184">
        <v>-1</v>
      </c>
      <c r="N5184" t="s">
        <v>296</v>
      </c>
      <c r="O5184" t="s">
        <v>177</v>
      </c>
      <c r="P5184" t="s">
        <v>411</v>
      </c>
      <c r="R5184">
        <v>12.8</v>
      </c>
      <c r="S5184">
        <v>821</v>
      </c>
      <c r="T5184">
        <v>12</v>
      </c>
      <c r="U5184">
        <v>13.6</v>
      </c>
    </row>
    <row r="5185" spans="1:21">
      <c r="A5185" t="s">
        <v>341</v>
      </c>
      <c r="B5185">
        <v>25</v>
      </c>
      <c r="C5185" t="s">
        <v>100</v>
      </c>
      <c r="D5185" t="s">
        <v>46</v>
      </c>
      <c r="E5185" t="s">
        <v>237</v>
      </c>
      <c r="F5185" t="s">
        <v>174</v>
      </c>
      <c r="G5185" t="s">
        <v>231</v>
      </c>
      <c r="H5185" t="s">
        <v>16</v>
      </c>
      <c r="I5185" t="s">
        <v>404</v>
      </c>
      <c r="J5185" t="s">
        <v>303</v>
      </c>
      <c r="K5185">
        <v>0</v>
      </c>
      <c r="L5185" t="s">
        <v>273</v>
      </c>
      <c r="M5185">
        <v>-1</v>
      </c>
      <c r="N5185" t="s">
        <v>296</v>
      </c>
      <c r="O5185" t="s">
        <v>170</v>
      </c>
      <c r="P5185" t="s">
        <v>411</v>
      </c>
      <c r="R5185">
        <v>12.8</v>
      </c>
      <c r="S5185">
        <v>1440</v>
      </c>
      <c r="T5185">
        <v>12.2</v>
      </c>
      <c r="U5185">
        <v>13.4</v>
      </c>
    </row>
    <row r="5186" spans="1:21">
      <c r="A5186" t="s">
        <v>341</v>
      </c>
      <c r="B5186">
        <v>25</v>
      </c>
      <c r="C5186" t="s">
        <v>100</v>
      </c>
      <c r="D5186" t="s">
        <v>46</v>
      </c>
      <c r="E5186" t="s">
        <v>237</v>
      </c>
      <c r="F5186" t="s">
        <v>174</v>
      </c>
      <c r="G5186" t="s">
        <v>231</v>
      </c>
      <c r="H5186" t="s">
        <v>5</v>
      </c>
      <c r="I5186" t="s">
        <v>404</v>
      </c>
      <c r="J5186" t="s">
        <v>304</v>
      </c>
      <c r="K5186">
        <v>0</v>
      </c>
      <c r="L5186" t="s">
        <v>273</v>
      </c>
      <c r="M5186">
        <v>-1</v>
      </c>
      <c r="N5186" t="s">
        <v>296</v>
      </c>
      <c r="O5186" t="s">
        <v>176</v>
      </c>
      <c r="P5186" t="s">
        <v>411</v>
      </c>
      <c r="R5186">
        <v>12.6</v>
      </c>
      <c r="S5186">
        <v>783</v>
      </c>
      <c r="T5186">
        <v>11.8</v>
      </c>
      <c r="U5186">
        <v>13.4</v>
      </c>
    </row>
    <row r="5187" spans="1:21">
      <c r="A5187" t="s">
        <v>341</v>
      </c>
      <c r="B5187">
        <v>25</v>
      </c>
      <c r="C5187" t="s">
        <v>100</v>
      </c>
      <c r="D5187" t="s">
        <v>46</v>
      </c>
      <c r="E5187" t="s">
        <v>237</v>
      </c>
      <c r="F5187" t="s">
        <v>174</v>
      </c>
      <c r="G5187" t="s">
        <v>231</v>
      </c>
      <c r="H5187" t="s">
        <v>5</v>
      </c>
      <c r="I5187" t="s">
        <v>404</v>
      </c>
      <c r="J5187" t="s">
        <v>304</v>
      </c>
      <c r="K5187">
        <v>0</v>
      </c>
      <c r="L5187" t="s">
        <v>273</v>
      </c>
      <c r="M5187">
        <v>-1</v>
      </c>
      <c r="N5187" t="s">
        <v>296</v>
      </c>
      <c r="O5187" t="s">
        <v>170</v>
      </c>
      <c r="P5187" t="s">
        <v>411</v>
      </c>
      <c r="R5187">
        <v>12.1</v>
      </c>
      <c r="S5187">
        <v>1787</v>
      </c>
      <c r="T5187">
        <v>11.6</v>
      </c>
      <c r="U5187">
        <v>12.6</v>
      </c>
    </row>
    <row r="5188" spans="1:21">
      <c r="A5188" t="s">
        <v>341</v>
      </c>
      <c r="B5188">
        <v>25</v>
      </c>
      <c r="C5188" t="s">
        <v>100</v>
      </c>
      <c r="D5188" t="s">
        <v>46</v>
      </c>
      <c r="E5188" t="s">
        <v>237</v>
      </c>
      <c r="F5188" t="s">
        <v>174</v>
      </c>
      <c r="G5188" t="s">
        <v>231</v>
      </c>
      <c r="H5188" t="s">
        <v>5</v>
      </c>
      <c r="I5188" t="s">
        <v>404</v>
      </c>
      <c r="J5188" t="s">
        <v>304</v>
      </c>
      <c r="K5188">
        <v>0</v>
      </c>
      <c r="L5188" t="s">
        <v>273</v>
      </c>
      <c r="M5188">
        <v>-1</v>
      </c>
      <c r="N5188" t="s">
        <v>296</v>
      </c>
      <c r="O5188" t="s">
        <v>177</v>
      </c>
      <c r="P5188" t="s">
        <v>411</v>
      </c>
      <c r="R5188">
        <v>11.8</v>
      </c>
      <c r="S5188">
        <v>1004</v>
      </c>
      <c r="T5188">
        <v>11.1</v>
      </c>
      <c r="U5188">
        <v>12.5</v>
      </c>
    </row>
    <row r="5189" spans="1:21">
      <c r="A5189" t="s">
        <v>341</v>
      </c>
      <c r="B5189">
        <v>25</v>
      </c>
      <c r="C5189" t="s">
        <v>100</v>
      </c>
      <c r="D5189" t="s">
        <v>46</v>
      </c>
      <c r="E5189" t="s">
        <v>237</v>
      </c>
      <c r="F5189" t="s">
        <v>174</v>
      </c>
      <c r="G5189" t="s">
        <v>231</v>
      </c>
      <c r="H5189" t="s">
        <v>7</v>
      </c>
      <c r="I5189" t="s">
        <v>404</v>
      </c>
      <c r="J5189" t="s">
        <v>305</v>
      </c>
      <c r="K5189">
        <v>0</v>
      </c>
      <c r="L5189" t="s">
        <v>273</v>
      </c>
      <c r="M5189">
        <v>-1</v>
      </c>
      <c r="N5189" t="s">
        <v>296</v>
      </c>
      <c r="O5189" t="s">
        <v>176</v>
      </c>
      <c r="P5189" t="s">
        <v>411</v>
      </c>
      <c r="R5189">
        <v>13.1</v>
      </c>
      <c r="S5189">
        <v>478</v>
      </c>
      <c r="T5189">
        <v>12</v>
      </c>
      <c r="U5189">
        <v>14.2</v>
      </c>
    </row>
    <row r="5190" spans="1:21">
      <c r="A5190" t="s">
        <v>341</v>
      </c>
      <c r="B5190">
        <v>25</v>
      </c>
      <c r="C5190" t="s">
        <v>100</v>
      </c>
      <c r="D5190" t="s">
        <v>46</v>
      </c>
      <c r="E5190" t="s">
        <v>237</v>
      </c>
      <c r="F5190" t="s">
        <v>174</v>
      </c>
      <c r="G5190" t="s">
        <v>231</v>
      </c>
      <c r="H5190" t="s">
        <v>7</v>
      </c>
      <c r="I5190" t="s">
        <v>404</v>
      </c>
      <c r="J5190" t="s">
        <v>305</v>
      </c>
      <c r="K5190">
        <v>0</v>
      </c>
      <c r="L5190" t="s">
        <v>273</v>
      </c>
      <c r="M5190">
        <v>-1</v>
      </c>
      <c r="N5190" t="s">
        <v>296</v>
      </c>
      <c r="O5190" t="s">
        <v>170</v>
      </c>
      <c r="P5190" t="s">
        <v>411</v>
      </c>
      <c r="R5190">
        <v>12.5</v>
      </c>
      <c r="S5190">
        <v>1087</v>
      </c>
      <c r="T5190">
        <v>11.8</v>
      </c>
      <c r="U5190">
        <v>13.2</v>
      </c>
    </row>
    <row r="5191" spans="1:21">
      <c r="A5191" t="s">
        <v>341</v>
      </c>
      <c r="B5191">
        <v>25</v>
      </c>
      <c r="C5191" t="s">
        <v>100</v>
      </c>
      <c r="D5191" t="s">
        <v>46</v>
      </c>
      <c r="E5191" t="s">
        <v>237</v>
      </c>
      <c r="F5191" t="s">
        <v>174</v>
      </c>
      <c r="G5191" t="s">
        <v>231</v>
      </c>
      <c r="H5191" t="s">
        <v>7</v>
      </c>
      <c r="I5191" t="s">
        <v>404</v>
      </c>
      <c r="J5191" t="s">
        <v>305</v>
      </c>
      <c r="K5191">
        <v>0</v>
      </c>
      <c r="L5191" t="s">
        <v>273</v>
      </c>
      <c r="M5191">
        <v>-1</v>
      </c>
      <c r="N5191" t="s">
        <v>296</v>
      </c>
      <c r="O5191" t="s">
        <v>177</v>
      </c>
      <c r="P5191" t="s">
        <v>411</v>
      </c>
      <c r="R5191">
        <v>12.1</v>
      </c>
      <c r="S5191">
        <v>609</v>
      </c>
      <c r="T5191">
        <v>11.2</v>
      </c>
      <c r="U5191">
        <v>13</v>
      </c>
    </row>
    <row r="5192" spans="1:21">
      <c r="A5192" t="s">
        <v>341</v>
      </c>
      <c r="B5192">
        <v>25</v>
      </c>
      <c r="C5192" t="s">
        <v>100</v>
      </c>
      <c r="D5192" t="s">
        <v>46</v>
      </c>
      <c r="E5192" t="s">
        <v>237</v>
      </c>
      <c r="F5192" t="s">
        <v>174</v>
      </c>
      <c r="G5192" t="s">
        <v>231</v>
      </c>
      <c r="H5192" t="s">
        <v>15</v>
      </c>
      <c r="I5192" t="s">
        <v>404</v>
      </c>
      <c r="J5192" t="s">
        <v>306</v>
      </c>
      <c r="K5192">
        <v>0</v>
      </c>
      <c r="L5192" t="s">
        <v>273</v>
      </c>
      <c r="M5192">
        <v>-1</v>
      </c>
      <c r="N5192" t="s">
        <v>296</v>
      </c>
      <c r="O5192" t="s">
        <v>177</v>
      </c>
      <c r="P5192" t="s">
        <v>411</v>
      </c>
      <c r="R5192">
        <v>10.7</v>
      </c>
      <c r="S5192">
        <v>558</v>
      </c>
      <c r="T5192">
        <v>9.9</v>
      </c>
      <c r="U5192">
        <v>11.5</v>
      </c>
    </row>
    <row r="5193" spans="1:21">
      <c r="A5193" t="s">
        <v>341</v>
      </c>
      <c r="B5193">
        <v>25</v>
      </c>
      <c r="C5193" t="s">
        <v>100</v>
      </c>
      <c r="D5193" t="s">
        <v>46</v>
      </c>
      <c r="E5193" t="s">
        <v>237</v>
      </c>
      <c r="F5193" t="s">
        <v>174</v>
      </c>
      <c r="G5193" t="s">
        <v>231</v>
      </c>
      <c r="H5193" t="s">
        <v>15</v>
      </c>
      <c r="I5193" t="s">
        <v>404</v>
      </c>
      <c r="J5193" t="s">
        <v>306</v>
      </c>
      <c r="K5193">
        <v>0</v>
      </c>
      <c r="L5193" t="s">
        <v>273</v>
      </c>
      <c r="M5193">
        <v>-1</v>
      </c>
      <c r="N5193" t="s">
        <v>296</v>
      </c>
      <c r="O5193" t="s">
        <v>176</v>
      </c>
      <c r="P5193" t="s">
        <v>411</v>
      </c>
      <c r="R5193">
        <v>10.1</v>
      </c>
      <c r="S5193">
        <v>390</v>
      </c>
      <c r="T5193">
        <v>9.1</v>
      </c>
      <c r="U5193">
        <v>11.1</v>
      </c>
    </row>
    <row r="5194" spans="1:21">
      <c r="A5194" t="s">
        <v>341</v>
      </c>
      <c r="B5194">
        <v>25</v>
      </c>
      <c r="C5194" t="s">
        <v>100</v>
      </c>
      <c r="D5194" t="s">
        <v>46</v>
      </c>
      <c r="E5194" t="s">
        <v>237</v>
      </c>
      <c r="F5194" t="s">
        <v>174</v>
      </c>
      <c r="G5194" t="s">
        <v>231</v>
      </c>
      <c r="H5194" t="s">
        <v>15</v>
      </c>
      <c r="I5194" t="s">
        <v>404</v>
      </c>
      <c r="J5194" t="s">
        <v>306</v>
      </c>
      <c r="K5194">
        <v>0</v>
      </c>
      <c r="L5194" t="s">
        <v>273</v>
      </c>
      <c r="M5194">
        <v>-1</v>
      </c>
      <c r="N5194" t="s">
        <v>296</v>
      </c>
      <c r="O5194" t="s">
        <v>170</v>
      </c>
      <c r="P5194" t="s">
        <v>411</v>
      </c>
      <c r="R5194">
        <v>10.5</v>
      </c>
      <c r="S5194">
        <v>948</v>
      </c>
      <c r="T5194">
        <v>9.9</v>
      </c>
      <c r="U5194">
        <v>11.1</v>
      </c>
    </row>
    <row r="5195" spans="1:21">
      <c r="A5195" t="s">
        <v>341</v>
      </c>
      <c r="B5195">
        <v>25</v>
      </c>
      <c r="C5195" t="s">
        <v>100</v>
      </c>
      <c r="D5195" t="s">
        <v>46</v>
      </c>
      <c r="E5195" t="s">
        <v>237</v>
      </c>
      <c r="F5195" t="s">
        <v>174</v>
      </c>
      <c r="G5195" t="s">
        <v>231</v>
      </c>
      <c r="H5195" t="s">
        <v>19</v>
      </c>
      <c r="I5195" t="s">
        <v>404</v>
      </c>
      <c r="J5195" t="s">
        <v>307</v>
      </c>
      <c r="K5195">
        <v>0</v>
      </c>
      <c r="L5195" t="s">
        <v>273</v>
      </c>
      <c r="M5195">
        <v>-1</v>
      </c>
      <c r="N5195" t="s">
        <v>296</v>
      </c>
      <c r="O5195" t="s">
        <v>176</v>
      </c>
      <c r="P5195" t="s">
        <v>411</v>
      </c>
      <c r="R5195">
        <v>11.6</v>
      </c>
      <c r="S5195">
        <v>260</v>
      </c>
      <c r="T5195">
        <v>10.3</v>
      </c>
      <c r="U5195">
        <v>12.9</v>
      </c>
    </row>
    <row r="5196" spans="1:21">
      <c r="A5196" t="s">
        <v>341</v>
      </c>
      <c r="B5196">
        <v>25</v>
      </c>
      <c r="C5196" t="s">
        <v>100</v>
      </c>
      <c r="D5196" t="s">
        <v>46</v>
      </c>
      <c r="E5196" t="s">
        <v>237</v>
      </c>
      <c r="F5196" t="s">
        <v>174</v>
      </c>
      <c r="G5196" t="s">
        <v>231</v>
      </c>
      <c r="H5196" t="s">
        <v>19</v>
      </c>
      <c r="I5196" t="s">
        <v>404</v>
      </c>
      <c r="J5196" t="s">
        <v>307</v>
      </c>
      <c r="K5196">
        <v>0</v>
      </c>
      <c r="L5196" t="s">
        <v>273</v>
      </c>
      <c r="M5196">
        <v>-1</v>
      </c>
      <c r="N5196" t="s">
        <v>296</v>
      </c>
      <c r="O5196" t="s">
        <v>177</v>
      </c>
      <c r="P5196" t="s">
        <v>411</v>
      </c>
      <c r="R5196">
        <v>11.4</v>
      </c>
      <c r="S5196">
        <v>361</v>
      </c>
      <c r="T5196">
        <v>10.3</v>
      </c>
      <c r="U5196">
        <v>12.5</v>
      </c>
    </row>
    <row r="5197" spans="1:21">
      <c r="A5197" t="s">
        <v>341</v>
      </c>
      <c r="B5197">
        <v>25</v>
      </c>
      <c r="C5197" t="s">
        <v>100</v>
      </c>
      <c r="D5197" t="s">
        <v>46</v>
      </c>
      <c r="E5197" t="s">
        <v>237</v>
      </c>
      <c r="F5197" t="s">
        <v>174</v>
      </c>
      <c r="G5197" t="s">
        <v>231</v>
      </c>
      <c r="H5197" t="s">
        <v>19</v>
      </c>
      <c r="I5197" t="s">
        <v>404</v>
      </c>
      <c r="J5197" t="s">
        <v>307</v>
      </c>
      <c r="K5197">
        <v>0</v>
      </c>
      <c r="L5197" t="s">
        <v>273</v>
      </c>
      <c r="M5197">
        <v>-1</v>
      </c>
      <c r="N5197" t="s">
        <v>296</v>
      </c>
      <c r="O5197" t="s">
        <v>170</v>
      </c>
      <c r="P5197" t="s">
        <v>411</v>
      </c>
      <c r="R5197">
        <v>11.5</v>
      </c>
      <c r="S5197">
        <v>621</v>
      </c>
      <c r="T5197">
        <v>10.6</v>
      </c>
      <c r="U5197">
        <v>12.4</v>
      </c>
    </row>
    <row r="5198" spans="1:21">
      <c r="A5198" t="s">
        <v>341</v>
      </c>
      <c r="B5198">
        <v>25</v>
      </c>
      <c r="C5198" t="s">
        <v>100</v>
      </c>
      <c r="D5198" t="s">
        <v>46</v>
      </c>
      <c r="E5198" t="s">
        <v>237</v>
      </c>
      <c r="F5198" t="s">
        <v>174</v>
      </c>
      <c r="G5198" t="s">
        <v>231</v>
      </c>
      <c r="H5198" t="s">
        <v>14</v>
      </c>
      <c r="I5198" t="s">
        <v>404</v>
      </c>
      <c r="J5198" t="s">
        <v>308</v>
      </c>
      <c r="K5198">
        <v>0</v>
      </c>
      <c r="L5198" t="s">
        <v>273</v>
      </c>
      <c r="M5198">
        <v>-1</v>
      </c>
      <c r="N5198" t="s">
        <v>296</v>
      </c>
      <c r="O5198" t="s">
        <v>176</v>
      </c>
      <c r="P5198" t="s">
        <v>411</v>
      </c>
      <c r="R5198">
        <v>8.1</v>
      </c>
      <c r="S5198">
        <v>297</v>
      </c>
      <c r="T5198">
        <v>7.2</v>
      </c>
      <c r="U5198">
        <v>9</v>
      </c>
    </row>
    <row r="5199" spans="1:21">
      <c r="A5199" t="s">
        <v>341</v>
      </c>
      <c r="B5199">
        <v>25</v>
      </c>
      <c r="C5199" t="s">
        <v>100</v>
      </c>
      <c r="D5199" t="s">
        <v>46</v>
      </c>
      <c r="E5199" t="s">
        <v>237</v>
      </c>
      <c r="F5199" t="s">
        <v>174</v>
      </c>
      <c r="G5199" t="s">
        <v>231</v>
      </c>
      <c r="H5199" t="s">
        <v>14</v>
      </c>
      <c r="I5199" t="s">
        <v>404</v>
      </c>
      <c r="J5199" t="s">
        <v>308</v>
      </c>
      <c r="K5199">
        <v>0</v>
      </c>
      <c r="L5199" t="s">
        <v>273</v>
      </c>
      <c r="M5199">
        <v>-1</v>
      </c>
      <c r="N5199" t="s">
        <v>296</v>
      </c>
      <c r="O5199" t="s">
        <v>170</v>
      </c>
      <c r="P5199" t="s">
        <v>411</v>
      </c>
      <c r="R5199">
        <v>7.9</v>
      </c>
      <c r="S5199">
        <v>686</v>
      </c>
      <c r="T5199">
        <v>7.3</v>
      </c>
      <c r="U5199">
        <v>8.5</v>
      </c>
    </row>
    <row r="5200" spans="1:21">
      <c r="A5200" t="s">
        <v>341</v>
      </c>
      <c r="B5200">
        <v>25</v>
      </c>
      <c r="C5200" t="s">
        <v>100</v>
      </c>
      <c r="D5200" t="s">
        <v>46</v>
      </c>
      <c r="E5200" t="s">
        <v>237</v>
      </c>
      <c r="F5200" t="s">
        <v>174</v>
      </c>
      <c r="G5200" t="s">
        <v>231</v>
      </c>
      <c r="H5200" t="s">
        <v>14</v>
      </c>
      <c r="I5200" t="s">
        <v>404</v>
      </c>
      <c r="J5200" t="s">
        <v>308</v>
      </c>
      <c r="K5200">
        <v>0</v>
      </c>
      <c r="L5200" t="s">
        <v>273</v>
      </c>
      <c r="M5200">
        <v>-1</v>
      </c>
      <c r="N5200" t="s">
        <v>296</v>
      </c>
      <c r="O5200" t="s">
        <v>177</v>
      </c>
      <c r="P5200" t="s">
        <v>411</v>
      </c>
      <c r="R5200">
        <v>7.7</v>
      </c>
      <c r="S5200">
        <v>389</v>
      </c>
      <c r="T5200">
        <v>7</v>
      </c>
      <c r="U5200">
        <v>8.4</v>
      </c>
    </row>
    <row r="5201" spans="1:21">
      <c r="A5201" t="s">
        <v>341</v>
      </c>
      <c r="B5201">
        <v>25</v>
      </c>
      <c r="C5201" t="s">
        <v>100</v>
      </c>
      <c r="D5201" t="s">
        <v>46</v>
      </c>
      <c r="E5201" t="s">
        <v>237</v>
      </c>
      <c r="F5201" t="s">
        <v>174</v>
      </c>
      <c r="G5201" t="s">
        <v>231</v>
      </c>
      <c r="H5201" t="s">
        <v>10</v>
      </c>
      <c r="I5201" t="s">
        <v>404</v>
      </c>
      <c r="J5201" t="s">
        <v>309</v>
      </c>
      <c r="K5201">
        <v>0</v>
      </c>
      <c r="L5201" t="s">
        <v>273</v>
      </c>
      <c r="M5201">
        <v>-1</v>
      </c>
      <c r="N5201" t="s">
        <v>296</v>
      </c>
      <c r="O5201" t="s">
        <v>176</v>
      </c>
      <c r="P5201" t="s">
        <v>411</v>
      </c>
      <c r="R5201">
        <v>13.8</v>
      </c>
      <c r="S5201">
        <v>450</v>
      </c>
      <c r="T5201">
        <v>12.6</v>
      </c>
      <c r="U5201">
        <v>15</v>
      </c>
    </row>
    <row r="5202" spans="1:21">
      <c r="A5202" t="s">
        <v>341</v>
      </c>
      <c r="B5202">
        <v>25</v>
      </c>
      <c r="C5202" t="s">
        <v>100</v>
      </c>
      <c r="D5202" t="s">
        <v>46</v>
      </c>
      <c r="E5202" t="s">
        <v>237</v>
      </c>
      <c r="F5202" t="s">
        <v>174</v>
      </c>
      <c r="G5202" t="s">
        <v>231</v>
      </c>
      <c r="H5202" t="s">
        <v>10</v>
      </c>
      <c r="I5202" t="s">
        <v>404</v>
      </c>
      <c r="J5202" t="s">
        <v>309</v>
      </c>
      <c r="K5202">
        <v>0</v>
      </c>
      <c r="L5202" t="s">
        <v>273</v>
      </c>
      <c r="M5202">
        <v>-1</v>
      </c>
      <c r="N5202" t="s">
        <v>296</v>
      </c>
      <c r="O5202" t="s">
        <v>170</v>
      </c>
      <c r="P5202" t="s">
        <v>411</v>
      </c>
      <c r="R5202">
        <v>13.3</v>
      </c>
      <c r="S5202">
        <v>1058</v>
      </c>
      <c r="T5202">
        <v>12.6</v>
      </c>
      <c r="U5202">
        <v>14</v>
      </c>
    </row>
    <row r="5203" spans="1:21">
      <c r="A5203" t="s">
        <v>341</v>
      </c>
      <c r="B5203">
        <v>25</v>
      </c>
      <c r="C5203" t="s">
        <v>100</v>
      </c>
      <c r="D5203" t="s">
        <v>46</v>
      </c>
      <c r="E5203" t="s">
        <v>237</v>
      </c>
      <c r="F5203" t="s">
        <v>174</v>
      </c>
      <c r="G5203" t="s">
        <v>231</v>
      </c>
      <c r="H5203" t="s">
        <v>10</v>
      </c>
      <c r="I5203" t="s">
        <v>404</v>
      </c>
      <c r="J5203" t="s">
        <v>309</v>
      </c>
      <c r="K5203">
        <v>0</v>
      </c>
      <c r="L5203" t="s">
        <v>273</v>
      </c>
      <c r="M5203">
        <v>-1</v>
      </c>
      <c r="N5203" t="s">
        <v>296</v>
      </c>
      <c r="O5203" t="s">
        <v>177</v>
      </c>
      <c r="P5203" t="s">
        <v>411</v>
      </c>
      <c r="R5203">
        <v>12.9</v>
      </c>
      <c r="S5203">
        <v>608</v>
      </c>
      <c r="T5203">
        <v>11.9</v>
      </c>
      <c r="U5203">
        <v>13.9</v>
      </c>
    </row>
    <row r="5204" spans="1:21">
      <c r="A5204" t="s">
        <v>341</v>
      </c>
      <c r="B5204">
        <v>25</v>
      </c>
      <c r="C5204" t="s">
        <v>100</v>
      </c>
      <c r="D5204" t="s">
        <v>46</v>
      </c>
      <c r="E5204" t="s">
        <v>237</v>
      </c>
      <c r="F5204" t="s">
        <v>174</v>
      </c>
      <c r="G5204" t="s">
        <v>231</v>
      </c>
      <c r="H5204" t="s">
        <v>93</v>
      </c>
      <c r="I5204" t="s">
        <v>173</v>
      </c>
      <c r="J5204" t="s">
        <v>310</v>
      </c>
      <c r="K5204">
        <v>0</v>
      </c>
      <c r="L5204" t="s">
        <v>273</v>
      </c>
      <c r="M5204">
        <v>-1</v>
      </c>
      <c r="N5204" t="s">
        <v>296</v>
      </c>
      <c r="O5204" t="s">
        <v>177</v>
      </c>
      <c r="P5204" t="s">
        <v>411</v>
      </c>
      <c r="R5204">
        <v>12.9</v>
      </c>
      <c r="S5204">
        <v>27498</v>
      </c>
      <c r="T5204">
        <v>12.8</v>
      </c>
      <c r="U5204">
        <v>13</v>
      </c>
    </row>
    <row r="5205" spans="1:21">
      <c r="A5205" t="s">
        <v>341</v>
      </c>
      <c r="B5205">
        <v>25</v>
      </c>
      <c r="C5205" t="s">
        <v>100</v>
      </c>
      <c r="D5205" t="s">
        <v>46</v>
      </c>
      <c r="E5205" t="s">
        <v>237</v>
      </c>
      <c r="F5205" t="s">
        <v>174</v>
      </c>
      <c r="G5205" t="s">
        <v>231</v>
      </c>
      <c r="H5205" t="s">
        <v>93</v>
      </c>
      <c r="I5205" t="s">
        <v>173</v>
      </c>
      <c r="J5205" t="s">
        <v>310</v>
      </c>
      <c r="K5205">
        <v>0</v>
      </c>
      <c r="L5205" t="s">
        <v>273</v>
      </c>
      <c r="M5205">
        <v>-1</v>
      </c>
      <c r="N5205" t="s">
        <v>296</v>
      </c>
      <c r="O5205" t="s">
        <v>176</v>
      </c>
      <c r="P5205" t="s">
        <v>411</v>
      </c>
      <c r="R5205">
        <v>12</v>
      </c>
      <c r="S5205">
        <v>18923</v>
      </c>
      <c r="T5205">
        <v>11.8</v>
      </c>
      <c r="U5205">
        <v>12.2</v>
      </c>
    </row>
    <row r="5206" spans="1:21">
      <c r="A5206" t="s">
        <v>341</v>
      </c>
      <c r="B5206">
        <v>25</v>
      </c>
      <c r="C5206" t="s">
        <v>100</v>
      </c>
      <c r="D5206" t="s">
        <v>46</v>
      </c>
      <c r="E5206" t="s">
        <v>237</v>
      </c>
      <c r="F5206" t="s">
        <v>174</v>
      </c>
      <c r="G5206" t="s">
        <v>231</v>
      </c>
      <c r="H5206" t="s">
        <v>93</v>
      </c>
      <c r="I5206" t="s">
        <v>173</v>
      </c>
      <c r="J5206" t="s">
        <v>310</v>
      </c>
      <c r="K5206">
        <v>0</v>
      </c>
      <c r="L5206" t="s">
        <v>273</v>
      </c>
      <c r="M5206">
        <v>-1</v>
      </c>
      <c r="N5206" t="s">
        <v>296</v>
      </c>
      <c r="O5206" t="s">
        <v>170</v>
      </c>
      <c r="P5206" t="s">
        <v>411</v>
      </c>
      <c r="R5206">
        <v>12.5</v>
      </c>
      <c r="S5206">
        <v>46421</v>
      </c>
      <c r="T5206">
        <v>12.4</v>
      </c>
      <c r="U5206">
        <v>12.6</v>
      </c>
    </row>
    <row r="5207" spans="1:21">
      <c r="A5207" t="s">
        <v>341</v>
      </c>
      <c r="B5207">
        <v>25</v>
      </c>
      <c r="C5207" t="s">
        <v>100</v>
      </c>
      <c r="D5207" t="s">
        <v>46</v>
      </c>
      <c r="E5207" t="s">
        <v>237</v>
      </c>
      <c r="F5207" t="s">
        <v>174</v>
      </c>
      <c r="G5207" t="s">
        <v>231</v>
      </c>
      <c r="H5207" t="s">
        <v>22</v>
      </c>
      <c r="I5207" t="s">
        <v>404</v>
      </c>
      <c r="J5207" t="s">
        <v>265</v>
      </c>
      <c r="K5207">
        <v>0</v>
      </c>
      <c r="L5207" t="s">
        <v>273</v>
      </c>
      <c r="M5207">
        <v>-2</v>
      </c>
      <c r="N5207" t="s">
        <v>313</v>
      </c>
      <c r="O5207" t="s">
        <v>177</v>
      </c>
      <c r="P5207" t="s">
        <v>411</v>
      </c>
      <c r="R5207">
        <v>15.1</v>
      </c>
      <c r="S5207">
        <v>36100</v>
      </c>
      <c r="T5207">
        <v>14.7</v>
      </c>
      <c r="U5207">
        <v>15.5</v>
      </c>
    </row>
    <row r="5208" spans="1:21">
      <c r="A5208" t="s">
        <v>341</v>
      </c>
      <c r="B5208">
        <v>25</v>
      </c>
      <c r="C5208" t="s">
        <v>100</v>
      </c>
      <c r="D5208" t="s">
        <v>46</v>
      </c>
      <c r="E5208" t="s">
        <v>237</v>
      </c>
      <c r="F5208" t="s">
        <v>174</v>
      </c>
      <c r="G5208" t="s">
        <v>231</v>
      </c>
      <c r="H5208" t="s">
        <v>22</v>
      </c>
      <c r="I5208" t="s">
        <v>404</v>
      </c>
      <c r="J5208" t="s">
        <v>265</v>
      </c>
      <c r="K5208">
        <v>0</v>
      </c>
      <c r="L5208" t="s">
        <v>273</v>
      </c>
      <c r="M5208">
        <v>-2</v>
      </c>
      <c r="N5208" t="s">
        <v>313</v>
      </c>
      <c r="O5208" t="s">
        <v>170</v>
      </c>
      <c r="P5208" t="s">
        <v>411</v>
      </c>
      <c r="R5208">
        <v>14.4</v>
      </c>
      <c r="S5208">
        <v>61818</v>
      </c>
      <c r="T5208">
        <v>14.1</v>
      </c>
      <c r="U5208">
        <v>14.7</v>
      </c>
    </row>
    <row r="5209" spans="1:21">
      <c r="A5209" t="s">
        <v>341</v>
      </c>
      <c r="B5209">
        <v>25</v>
      </c>
      <c r="C5209" t="s">
        <v>100</v>
      </c>
      <c r="D5209" t="s">
        <v>46</v>
      </c>
      <c r="E5209" t="s">
        <v>237</v>
      </c>
      <c r="F5209" t="s">
        <v>174</v>
      </c>
      <c r="G5209" t="s">
        <v>231</v>
      </c>
      <c r="H5209" t="s">
        <v>22</v>
      </c>
      <c r="I5209" t="s">
        <v>404</v>
      </c>
      <c r="J5209" t="s">
        <v>265</v>
      </c>
      <c r="K5209">
        <v>0</v>
      </c>
      <c r="L5209" t="s">
        <v>273</v>
      </c>
      <c r="M5209">
        <v>-2</v>
      </c>
      <c r="N5209" t="s">
        <v>313</v>
      </c>
      <c r="O5209" t="s">
        <v>176</v>
      </c>
      <c r="P5209" t="s">
        <v>411</v>
      </c>
      <c r="R5209">
        <v>13.4</v>
      </c>
      <c r="S5209">
        <v>25718</v>
      </c>
      <c r="T5209">
        <v>13</v>
      </c>
      <c r="U5209">
        <v>13.8</v>
      </c>
    </row>
    <row r="5210" spans="1:21">
      <c r="A5210" t="s">
        <v>341</v>
      </c>
      <c r="B5210">
        <v>25</v>
      </c>
      <c r="C5210" t="s">
        <v>100</v>
      </c>
      <c r="D5210" t="s">
        <v>46</v>
      </c>
      <c r="E5210" t="s">
        <v>237</v>
      </c>
      <c r="F5210" t="s">
        <v>174</v>
      </c>
      <c r="G5210" t="s">
        <v>231</v>
      </c>
      <c r="H5210" t="s">
        <v>24</v>
      </c>
      <c r="I5210" t="s">
        <v>404</v>
      </c>
      <c r="J5210" t="s">
        <v>266</v>
      </c>
      <c r="K5210">
        <v>0</v>
      </c>
      <c r="L5210" t="s">
        <v>273</v>
      </c>
      <c r="M5210">
        <v>-2</v>
      </c>
      <c r="N5210" t="s">
        <v>313</v>
      </c>
      <c r="O5210" t="s">
        <v>177</v>
      </c>
      <c r="P5210" t="s">
        <v>411</v>
      </c>
      <c r="R5210">
        <v>11.7</v>
      </c>
      <c r="S5210">
        <v>5324</v>
      </c>
      <c r="T5210">
        <v>10.8</v>
      </c>
      <c r="U5210">
        <v>12.6</v>
      </c>
    </row>
    <row r="5211" spans="1:21">
      <c r="A5211" t="s">
        <v>341</v>
      </c>
      <c r="B5211">
        <v>25</v>
      </c>
      <c r="C5211" t="s">
        <v>100</v>
      </c>
      <c r="D5211" t="s">
        <v>46</v>
      </c>
      <c r="E5211" t="s">
        <v>237</v>
      </c>
      <c r="F5211" t="s">
        <v>174</v>
      </c>
      <c r="G5211" t="s">
        <v>231</v>
      </c>
      <c r="H5211" t="s">
        <v>24</v>
      </c>
      <c r="I5211" t="s">
        <v>404</v>
      </c>
      <c r="J5211" t="s">
        <v>266</v>
      </c>
      <c r="K5211">
        <v>0</v>
      </c>
      <c r="L5211" t="s">
        <v>273</v>
      </c>
      <c r="M5211">
        <v>-2</v>
      </c>
      <c r="N5211" t="s">
        <v>313</v>
      </c>
      <c r="O5211" t="s">
        <v>176</v>
      </c>
      <c r="P5211" t="s">
        <v>411</v>
      </c>
      <c r="R5211">
        <v>11.3</v>
      </c>
      <c r="S5211">
        <v>3959</v>
      </c>
      <c r="T5211">
        <v>10.3</v>
      </c>
      <c r="U5211">
        <v>12.3</v>
      </c>
    </row>
    <row r="5212" spans="1:21">
      <c r="A5212" t="s">
        <v>341</v>
      </c>
      <c r="B5212">
        <v>25</v>
      </c>
      <c r="C5212" t="s">
        <v>100</v>
      </c>
      <c r="D5212" t="s">
        <v>46</v>
      </c>
      <c r="E5212" t="s">
        <v>237</v>
      </c>
      <c r="F5212" t="s">
        <v>174</v>
      </c>
      <c r="G5212" t="s">
        <v>231</v>
      </c>
      <c r="H5212" t="s">
        <v>24</v>
      </c>
      <c r="I5212" t="s">
        <v>404</v>
      </c>
      <c r="J5212" t="s">
        <v>266</v>
      </c>
      <c r="K5212">
        <v>0</v>
      </c>
      <c r="L5212" t="s">
        <v>273</v>
      </c>
      <c r="M5212">
        <v>-2</v>
      </c>
      <c r="N5212" t="s">
        <v>313</v>
      </c>
      <c r="O5212" t="s">
        <v>170</v>
      </c>
      <c r="P5212" t="s">
        <v>411</v>
      </c>
      <c r="R5212">
        <v>11.5</v>
      </c>
      <c r="S5212">
        <v>9283</v>
      </c>
      <c r="T5212">
        <v>10.9</v>
      </c>
      <c r="U5212">
        <v>12.1</v>
      </c>
    </row>
    <row r="5213" spans="1:21">
      <c r="A5213" t="s">
        <v>341</v>
      </c>
      <c r="B5213">
        <v>25</v>
      </c>
      <c r="C5213" t="s">
        <v>100</v>
      </c>
      <c r="D5213" t="s">
        <v>46</v>
      </c>
      <c r="E5213" t="s">
        <v>237</v>
      </c>
      <c r="F5213" t="s">
        <v>174</v>
      </c>
      <c r="G5213" t="s">
        <v>231</v>
      </c>
      <c r="H5213" t="s">
        <v>23</v>
      </c>
      <c r="I5213" t="s">
        <v>404</v>
      </c>
      <c r="J5213" t="s">
        <v>267</v>
      </c>
      <c r="K5213">
        <v>0</v>
      </c>
      <c r="L5213" t="s">
        <v>273</v>
      </c>
      <c r="M5213">
        <v>-2</v>
      </c>
      <c r="N5213" t="s">
        <v>313</v>
      </c>
      <c r="O5213" t="s">
        <v>176</v>
      </c>
      <c r="P5213" t="s">
        <v>411</v>
      </c>
      <c r="R5213">
        <v>12.2</v>
      </c>
      <c r="S5213">
        <v>4848</v>
      </c>
      <c r="T5213">
        <v>11.3</v>
      </c>
      <c r="U5213">
        <v>13.1</v>
      </c>
    </row>
    <row r="5214" spans="1:21">
      <c r="A5214" t="s">
        <v>341</v>
      </c>
      <c r="B5214">
        <v>25</v>
      </c>
      <c r="C5214" t="s">
        <v>100</v>
      </c>
      <c r="D5214" t="s">
        <v>46</v>
      </c>
      <c r="E5214" t="s">
        <v>237</v>
      </c>
      <c r="F5214" t="s">
        <v>174</v>
      </c>
      <c r="G5214" t="s">
        <v>231</v>
      </c>
      <c r="H5214" t="s">
        <v>23</v>
      </c>
      <c r="I5214" t="s">
        <v>404</v>
      </c>
      <c r="J5214" t="s">
        <v>267</v>
      </c>
      <c r="K5214">
        <v>0</v>
      </c>
      <c r="L5214" t="s">
        <v>273</v>
      </c>
      <c r="M5214">
        <v>-2</v>
      </c>
      <c r="N5214" t="s">
        <v>313</v>
      </c>
      <c r="O5214" t="s">
        <v>177</v>
      </c>
      <c r="P5214" t="s">
        <v>411</v>
      </c>
      <c r="R5214">
        <v>12.2</v>
      </c>
      <c r="S5214">
        <v>6235</v>
      </c>
      <c r="T5214">
        <v>11.4</v>
      </c>
      <c r="U5214">
        <v>13</v>
      </c>
    </row>
    <row r="5215" spans="1:21">
      <c r="A5215" t="s">
        <v>341</v>
      </c>
      <c r="B5215">
        <v>25</v>
      </c>
      <c r="C5215" t="s">
        <v>100</v>
      </c>
      <c r="D5215" t="s">
        <v>46</v>
      </c>
      <c r="E5215" t="s">
        <v>237</v>
      </c>
      <c r="F5215" t="s">
        <v>174</v>
      </c>
      <c r="G5215" t="s">
        <v>231</v>
      </c>
      <c r="H5215" t="s">
        <v>23</v>
      </c>
      <c r="I5215" t="s">
        <v>404</v>
      </c>
      <c r="J5215" t="s">
        <v>267</v>
      </c>
      <c r="K5215">
        <v>0</v>
      </c>
      <c r="L5215" t="s">
        <v>273</v>
      </c>
      <c r="M5215">
        <v>-2</v>
      </c>
      <c r="N5215" t="s">
        <v>313</v>
      </c>
      <c r="O5215" t="s">
        <v>170</v>
      </c>
      <c r="P5215" t="s">
        <v>411</v>
      </c>
      <c r="R5215">
        <v>12.2</v>
      </c>
      <c r="S5215">
        <v>11083</v>
      </c>
      <c r="T5215">
        <v>11.6</v>
      </c>
      <c r="U5215">
        <v>12.8</v>
      </c>
    </row>
    <row r="5216" spans="1:21">
      <c r="A5216" t="s">
        <v>341</v>
      </c>
      <c r="B5216">
        <v>25</v>
      </c>
      <c r="C5216" t="s">
        <v>100</v>
      </c>
      <c r="D5216" t="s">
        <v>46</v>
      </c>
      <c r="E5216" t="s">
        <v>237</v>
      </c>
      <c r="F5216" t="s">
        <v>174</v>
      </c>
      <c r="G5216" t="s">
        <v>231</v>
      </c>
      <c r="H5216" t="s">
        <v>18</v>
      </c>
      <c r="I5216" t="s">
        <v>404</v>
      </c>
      <c r="J5216" t="s">
        <v>268</v>
      </c>
      <c r="K5216">
        <v>0</v>
      </c>
      <c r="L5216" t="s">
        <v>273</v>
      </c>
      <c r="M5216">
        <v>-2</v>
      </c>
      <c r="N5216" t="s">
        <v>313</v>
      </c>
      <c r="O5216" t="s">
        <v>177</v>
      </c>
      <c r="P5216" t="s">
        <v>411</v>
      </c>
      <c r="R5216">
        <v>11.9</v>
      </c>
      <c r="S5216">
        <v>8439</v>
      </c>
      <c r="T5216">
        <v>11.2</v>
      </c>
      <c r="U5216">
        <v>12.6</v>
      </c>
    </row>
    <row r="5217" spans="1:21">
      <c r="A5217" t="s">
        <v>341</v>
      </c>
      <c r="B5217">
        <v>25</v>
      </c>
      <c r="C5217" t="s">
        <v>100</v>
      </c>
      <c r="D5217" t="s">
        <v>46</v>
      </c>
      <c r="E5217" t="s">
        <v>237</v>
      </c>
      <c r="F5217" t="s">
        <v>174</v>
      </c>
      <c r="G5217" t="s">
        <v>231</v>
      </c>
      <c r="H5217" t="s">
        <v>18</v>
      </c>
      <c r="I5217" t="s">
        <v>404</v>
      </c>
      <c r="J5217" t="s">
        <v>268</v>
      </c>
      <c r="K5217">
        <v>0</v>
      </c>
      <c r="L5217" t="s">
        <v>273</v>
      </c>
      <c r="M5217">
        <v>-2</v>
      </c>
      <c r="N5217" t="s">
        <v>313</v>
      </c>
      <c r="O5217" t="s">
        <v>170</v>
      </c>
      <c r="P5217" t="s">
        <v>411</v>
      </c>
      <c r="R5217">
        <v>11.2</v>
      </c>
      <c r="S5217">
        <v>15011</v>
      </c>
      <c r="T5217">
        <v>10.7</v>
      </c>
      <c r="U5217">
        <v>11.7</v>
      </c>
    </row>
    <row r="5218" spans="1:21">
      <c r="A5218" t="s">
        <v>341</v>
      </c>
      <c r="B5218">
        <v>25</v>
      </c>
      <c r="C5218" t="s">
        <v>100</v>
      </c>
      <c r="D5218" t="s">
        <v>46</v>
      </c>
      <c r="E5218" t="s">
        <v>237</v>
      </c>
      <c r="F5218" t="s">
        <v>174</v>
      </c>
      <c r="G5218" t="s">
        <v>231</v>
      </c>
      <c r="H5218" t="s">
        <v>18</v>
      </c>
      <c r="I5218" t="s">
        <v>404</v>
      </c>
      <c r="J5218" t="s">
        <v>268</v>
      </c>
      <c r="K5218">
        <v>0</v>
      </c>
      <c r="L5218" t="s">
        <v>273</v>
      </c>
      <c r="M5218">
        <v>-2</v>
      </c>
      <c r="N5218" t="s">
        <v>313</v>
      </c>
      <c r="O5218" t="s">
        <v>176</v>
      </c>
      <c r="P5218" t="s">
        <v>411</v>
      </c>
      <c r="R5218">
        <v>10.4</v>
      </c>
      <c r="S5218">
        <v>6572</v>
      </c>
      <c r="T5218">
        <v>9.6999999999999993</v>
      </c>
      <c r="U5218">
        <v>11.1</v>
      </c>
    </row>
    <row r="5219" spans="1:21">
      <c r="A5219" t="s">
        <v>341</v>
      </c>
      <c r="B5219">
        <v>25</v>
      </c>
      <c r="C5219" t="s">
        <v>100</v>
      </c>
      <c r="D5219" t="s">
        <v>46</v>
      </c>
      <c r="E5219" t="s">
        <v>237</v>
      </c>
      <c r="F5219" t="s">
        <v>174</v>
      </c>
      <c r="G5219" t="s">
        <v>231</v>
      </c>
      <c r="H5219" t="s">
        <v>20</v>
      </c>
      <c r="I5219" t="s">
        <v>404</v>
      </c>
      <c r="J5219" t="s">
        <v>269</v>
      </c>
      <c r="K5219">
        <v>0</v>
      </c>
      <c r="L5219" t="s">
        <v>273</v>
      </c>
      <c r="M5219">
        <v>-2</v>
      </c>
      <c r="N5219" t="s">
        <v>313</v>
      </c>
      <c r="O5219" t="s">
        <v>177</v>
      </c>
      <c r="P5219" t="s">
        <v>411</v>
      </c>
      <c r="R5219">
        <v>11.9</v>
      </c>
      <c r="S5219">
        <v>7766</v>
      </c>
      <c r="T5219">
        <v>11.2</v>
      </c>
      <c r="U5219">
        <v>12.6</v>
      </c>
    </row>
    <row r="5220" spans="1:21">
      <c r="A5220" t="s">
        <v>341</v>
      </c>
      <c r="B5220">
        <v>25</v>
      </c>
      <c r="C5220" t="s">
        <v>100</v>
      </c>
      <c r="D5220" t="s">
        <v>46</v>
      </c>
      <c r="E5220" t="s">
        <v>237</v>
      </c>
      <c r="F5220" t="s">
        <v>174</v>
      </c>
      <c r="G5220" t="s">
        <v>231</v>
      </c>
      <c r="H5220" t="s">
        <v>20</v>
      </c>
      <c r="I5220" t="s">
        <v>404</v>
      </c>
      <c r="J5220" t="s">
        <v>269</v>
      </c>
      <c r="K5220">
        <v>0</v>
      </c>
      <c r="L5220" t="s">
        <v>273</v>
      </c>
      <c r="M5220">
        <v>-2</v>
      </c>
      <c r="N5220" t="s">
        <v>313</v>
      </c>
      <c r="O5220" t="s">
        <v>170</v>
      </c>
      <c r="P5220" t="s">
        <v>411</v>
      </c>
      <c r="R5220">
        <v>10.8</v>
      </c>
      <c r="S5220">
        <v>13981</v>
      </c>
      <c r="T5220">
        <v>10.3</v>
      </c>
      <c r="U5220">
        <v>11.3</v>
      </c>
    </row>
    <row r="5221" spans="1:21">
      <c r="A5221" t="s">
        <v>341</v>
      </c>
      <c r="B5221">
        <v>25</v>
      </c>
      <c r="C5221" t="s">
        <v>100</v>
      </c>
      <c r="D5221" t="s">
        <v>46</v>
      </c>
      <c r="E5221" t="s">
        <v>237</v>
      </c>
      <c r="F5221" t="s">
        <v>174</v>
      </c>
      <c r="G5221" t="s">
        <v>231</v>
      </c>
      <c r="H5221" t="s">
        <v>20</v>
      </c>
      <c r="I5221" t="s">
        <v>404</v>
      </c>
      <c r="J5221" t="s">
        <v>269</v>
      </c>
      <c r="K5221">
        <v>0</v>
      </c>
      <c r="L5221" t="s">
        <v>273</v>
      </c>
      <c r="M5221">
        <v>-2</v>
      </c>
      <c r="N5221" t="s">
        <v>313</v>
      </c>
      <c r="O5221" t="s">
        <v>176</v>
      </c>
      <c r="P5221" t="s">
        <v>411</v>
      </c>
      <c r="R5221">
        <v>9.4</v>
      </c>
      <c r="S5221">
        <v>6215</v>
      </c>
      <c r="T5221">
        <v>8.6999999999999993</v>
      </c>
      <c r="U5221">
        <v>10.1</v>
      </c>
    </row>
    <row r="5222" spans="1:21">
      <c r="A5222" t="s">
        <v>341</v>
      </c>
      <c r="B5222">
        <v>25</v>
      </c>
      <c r="C5222" t="s">
        <v>100</v>
      </c>
      <c r="D5222" t="s">
        <v>46</v>
      </c>
      <c r="E5222" t="s">
        <v>237</v>
      </c>
      <c r="F5222" t="s">
        <v>174</v>
      </c>
      <c r="G5222" t="s">
        <v>231</v>
      </c>
      <c r="H5222" t="s">
        <v>9</v>
      </c>
      <c r="I5222" t="s">
        <v>404</v>
      </c>
      <c r="J5222" t="s">
        <v>270</v>
      </c>
      <c r="K5222">
        <v>0</v>
      </c>
      <c r="L5222" t="s">
        <v>273</v>
      </c>
      <c r="M5222">
        <v>-2</v>
      </c>
      <c r="N5222" t="s">
        <v>313</v>
      </c>
      <c r="O5222" t="s">
        <v>176</v>
      </c>
      <c r="P5222" t="s">
        <v>411</v>
      </c>
      <c r="R5222">
        <v>11.5</v>
      </c>
      <c r="S5222">
        <v>3884</v>
      </c>
      <c r="T5222">
        <v>10.5</v>
      </c>
      <c r="U5222">
        <v>12.5</v>
      </c>
    </row>
    <row r="5223" spans="1:21">
      <c r="A5223" t="s">
        <v>341</v>
      </c>
      <c r="B5223">
        <v>25</v>
      </c>
      <c r="C5223" t="s">
        <v>100</v>
      </c>
      <c r="D5223" t="s">
        <v>46</v>
      </c>
      <c r="E5223" t="s">
        <v>237</v>
      </c>
      <c r="F5223" t="s">
        <v>174</v>
      </c>
      <c r="G5223" t="s">
        <v>231</v>
      </c>
      <c r="H5223" t="s">
        <v>9</v>
      </c>
      <c r="I5223" t="s">
        <v>404</v>
      </c>
      <c r="J5223" t="s">
        <v>270</v>
      </c>
      <c r="K5223">
        <v>0</v>
      </c>
      <c r="L5223" t="s">
        <v>273</v>
      </c>
      <c r="M5223">
        <v>-2</v>
      </c>
      <c r="N5223" t="s">
        <v>313</v>
      </c>
      <c r="O5223" t="s">
        <v>177</v>
      </c>
      <c r="P5223" t="s">
        <v>411</v>
      </c>
      <c r="R5223">
        <v>11.3</v>
      </c>
      <c r="S5223">
        <v>4913</v>
      </c>
      <c r="T5223">
        <v>10.4</v>
      </c>
      <c r="U5223">
        <v>12.2</v>
      </c>
    </row>
    <row r="5224" spans="1:21">
      <c r="A5224" t="s">
        <v>341</v>
      </c>
      <c r="B5224">
        <v>25</v>
      </c>
      <c r="C5224" t="s">
        <v>100</v>
      </c>
      <c r="D5224" t="s">
        <v>46</v>
      </c>
      <c r="E5224" t="s">
        <v>237</v>
      </c>
      <c r="F5224" t="s">
        <v>174</v>
      </c>
      <c r="G5224" t="s">
        <v>231</v>
      </c>
      <c r="H5224" t="s">
        <v>9</v>
      </c>
      <c r="I5224" t="s">
        <v>404</v>
      </c>
      <c r="J5224" t="s">
        <v>270</v>
      </c>
      <c r="K5224">
        <v>0</v>
      </c>
      <c r="L5224" t="s">
        <v>273</v>
      </c>
      <c r="M5224">
        <v>-2</v>
      </c>
      <c r="N5224" t="s">
        <v>313</v>
      </c>
      <c r="O5224" t="s">
        <v>170</v>
      </c>
      <c r="P5224" t="s">
        <v>411</v>
      </c>
      <c r="R5224">
        <v>11.4</v>
      </c>
      <c r="S5224">
        <v>8797</v>
      </c>
      <c r="T5224">
        <v>10.7</v>
      </c>
      <c r="U5224">
        <v>12.1</v>
      </c>
    </row>
    <row r="5225" spans="1:21">
      <c r="A5225" t="s">
        <v>341</v>
      </c>
      <c r="B5225">
        <v>25</v>
      </c>
      <c r="C5225" t="s">
        <v>100</v>
      </c>
      <c r="D5225" t="s">
        <v>46</v>
      </c>
      <c r="E5225" t="s">
        <v>237</v>
      </c>
      <c r="F5225" t="s">
        <v>174</v>
      </c>
      <c r="G5225" t="s">
        <v>231</v>
      </c>
      <c r="H5225" t="s">
        <v>21</v>
      </c>
      <c r="I5225" t="s">
        <v>404</v>
      </c>
      <c r="J5225" t="s">
        <v>271</v>
      </c>
      <c r="K5225">
        <v>0</v>
      </c>
      <c r="L5225" t="s">
        <v>273</v>
      </c>
      <c r="M5225">
        <v>-2</v>
      </c>
      <c r="N5225" t="s">
        <v>313</v>
      </c>
      <c r="O5225" t="s">
        <v>177</v>
      </c>
      <c r="P5225" t="s">
        <v>411</v>
      </c>
      <c r="R5225">
        <v>13.2</v>
      </c>
      <c r="S5225">
        <v>5557</v>
      </c>
      <c r="T5225">
        <v>12.3</v>
      </c>
      <c r="U5225">
        <v>14.1</v>
      </c>
    </row>
    <row r="5226" spans="1:21">
      <c r="A5226" t="s">
        <v>341</v>
      </c>
      <c r="B5226">
        <v>25</v>
      </c>
      <c r="C5226" t="s">
        <v>100</v>
      </c>
      <c r="D5226" t="s">
        <v>46</v>
      </c>
      <c r="E5226" t="s">
        <v>237</v>
      </c>
      <c r="F5226" t="s">
        <v>174</v>
      </c>
      <c r="G5226" t="s">
        <v>231</v>
      </c>
      <c r="H5226" t="s">
        <v>21</v>
      </c>
      <c r="I5226" t="s">
        <v>404</v>
      </c>
      <c r="J5226" t="s">
        <v>271</v>
      </c>
      <c r="K5226">
        <v>0</v>
      </c>
      <c r="L5226" t="s">
        <v>273</v>
      </c>
      <c r="M5226">
        <v>-2</v>
      </c>
      <c r="N5226" t="s">
        <v>313</v>
      </c>
      <c r="O5226" t="s">
        <v>176</v>
      </c>
      <c r="P5226" t="s">
        <v>411</v>
      </c>
      <c r="R5226">
        <v>12.8</v>
      </c>
      <c r="S5226">
        <v>4234</v>
      </c>
      <c r="T5226">
        <v>11.8</v>
      </c>
      <c r="U5226">
        <v>13.8</v>
      </c>
    </row>
    <row r="5227" spans="1:21">
      <c r="A5227" t="s">
        <v>341</v>
      </c>
      <c r="B5227">
        <v>25</v>
      </c>
      <c r="C5227" t="s">
        <v>100</v>
      </c>
      <c r="D5227" t="s">
        <v>46</v>
      </c>
      <c r="E5227" t="s">
        <v>237</v>
      </c>
      <c r="F5227" t="s">
        <v>174</v>
      </c>
      <c r="G5227" t="s">
        <v>231</v>
      </c>
      <c r="H5227" t="s">
        <v>21</v>
      </c>
      <c r="I5227" t="s">
        <v>404</v>
      </c>
      <c r="J5227" t="s">
        <v>271</v>
      </c>
      <c r="K5227">
        <v>0</v>
      </c>
      <c r="L5227" t="s">
        <v>273</v>
      </c>
      <c r="M5227">
        <v>-2</v>
      </c>
      <c r="N5227" t="s">
        <v>313</v>
      </c>
      <c r="O5227" t="s">
        <v>170</v>
      </c>
      <c r="P5227" t="s">
        <v>411</v>
      </c>
      <c r="R5227">
        <v>13</v>
      </c>
      <c r="S5227">
        <v>9791</v>
      </c>
      <c r="T5227">
        <v>12.3</v>
      </c>
      <c r="U5227">
        <v>13.7</v>
      </c>
    </row>
    <row r="5228" spans="1:21">
      <c r="A5228" t="s">
        <v>341</v>
      </c>
      <c r="B5228">
        <v>25</v>
      </c>
      <c r="C5228" t="s">
        <v>100</v>
      </c>
      <c r="D5228" t="s">
        <v>46</v>
      </c>
      <c r="E5228" t="s">
        <v>237</v>
      </c>
      <c r="F5228" t="s">
        <v>174</v>
      </c>
      <c r="G5228" t="s">
        <v>231</v>
      </c>
      <c r="H5228" t="s">
        <v>6</v>
      </c>
      <c r="I5228" t="s">
        <v>404</v>
      </c>
      <c r="J5228" t="s">
        <v>272</v>
      </c>
      <c r="K5228">
        <v>0</v>
      </c>
      <c r="L5228" t="s">
        <v>273</v>
      </c>
      <c r="M5228">
        <v>-2</v>
      </c>
      <c r="N5228" t="s">
        <v>313</v>
      </c>
      <c r="O5228" t="s">
        <v>176</v>
      </c>
      <c r="P5228" t="s">
        <v>411</v>
      </c>
      <c r="R5228">
        <v>12.3</v>
      </c>
      <c r="S5228">
        <v>885</v>
      </c>
      <c r="T5228">
        <v>10.1</v>
      </c>
      <c r="U5228">
        <v>14.5</v>
      </c>
    </row>
    <row r="5229" spans="1:21">
      <c r="A5229" t="s">
        <v>341</v>
      </c>
      <c r="B5229">
        <v>25</v>
      </c>
      <c r="C5229" t="s">
        <v>100</v>
      </c>
      <c r="D5229" t="s">
        <v>46</v>
      </c>
      <c r="E5229" t="s">
        <v>237</v>
      </c>
      <c r="F5229" t="s">
        <v>174</v>
      </c>
      <c r="G5229" t="s">
        <v>231</v>
      </c>
      <c r="H5229" t="s">
        <v>6</v>
      </c>
      <c r="I5229" t="s">
        <v>404</v>
      </c>
      <c r="J5229" t="s">
        <v>272</v>
      </c>
      <c r="K5229">
        <v>0</v>
      </c>
      <c r="L5229" t="s">
        <v>273</v>
      </c>
      <c r="M5229">
        <v>-2</v>
      </c>
      <c r="N5229" t="s">
        <v>313</v>
      </c>
      <c r="O5229" t="s">
        <v>177</v>
      </c>
      <c r="P5229" t="s">
        <v>411</v>
      </c>
      <c r="R5229">
        <v>12.5</v>
      </c>
      <c r="S5229">
        <v>1152</v>
      </c>
      <c r="T5229">
        <v>10.6</v>
      </c>
      <c r="U5229">
        <v>14.4</v>
      </c>
    </row>
    <row r="5230" spans="1:21">
      <c r="A5230" t="s">
        <v>341</v>
      </c>
      <c r="B5230">
        <v>25</v>
      </c>
      <c r="C5230" t="s">
        <v>100</v>
      </c>
      <c r="D5230" t="s">
        <v>46</v>
      </c>
      <c r="E5230" t="s">
        <v>237</v>
      </c>
      <c r="F5230" t="s">
        <v>174</v>
      </c>
      <c r="G5230" t="s">
        <v>231</v>
      </c>
      <c r="H5230" t="s">
        <v>6</v>
      </c>
      <c r="I5230" t="s">
        <v>404</v>
      </c>
      <c r="J5230" t="s">
        <v>272</v>
      </c>
      <c r="K5230">
        <v>0</v>
      </c>
      <c r="L5230" t="s">
        <v>273</v>
      </c>
      <c r="M5230">
        <v>-2</v>
      </c>
      <c r="N5230" t="s">
        <v>313</v>
      </c>
      <c r="O5230" t="s">
        <v>170</v>
      </c>
      <c r="P5230" t="s">
        <v>411</v>
      </c>
      <c r="R5230">
        <v>12.4</v>
      </c>
      <c r="S5230">
        <v>2037</v>
      </c>
      <c r="T5230">
        <v>11</v>
      </c>
      <c r="U5230">
        <v>13.8</v>
      </c>
    </row>
    <row r="5231" spans="1:21">
      <c r="A5231" t="s">
        <v>341</v>
      </c>
      <c r="B5231">
        <v>25</v>
      </c>
      <c r="C5231" t="s">
        <v>100</v>
      </c>
      <c r="D5231" t="s">
        <v>46</v>
      </c>
      <c r="E5231" t="s">
        <v>237</v>
      </c>
      <c r="F5231" t="s">
        <v>174</v>
      </c>
      <c r="G5231" t="s">
        <v>231</v>
      </c>
      <c r="H5231" t="s">
        <v>4</v>
      </c>
      <c r="I5231" t="s">
        <v>404</v>
      </c>
      <c r="J5231" t="s">
        <v>297</v>
      </c>
      <c r="K5231">
        <v>0</v>
      </c>
      <c r="L5231" t="s">
        <v>273</v>
      </c>
      <c r="M5231">
        <v>-2</v>
      </c>
      <c r="N5231" t="s">
        <v>313</v>
      </c>
      <c r="O5231" t="s">
        <v>176</v>
      </c>
      <c r="P5231" t="s">
        <v>411</v>
      </c>
      <c r="R5231">
        <v>12.3</v>
      </c>
      <c r="S5231">
        <v>2350</v>
      </c>
      <c r="T5231">
        <v>11</v>
      </c>
      <c r="U5231">
        <v>13.6</v>
      </c>
    </row>
    <row r="5232" spans="1:21">
      <c r="A5232" t="s">
        <v>341</v>
      </c>
      <c r="B5232">
        <v>25</v>
      </c>
      <c r="C5232" t="s">
        <v>100</v>
      </c>
      <c r="D5232" t="s">
        <v>46</v>
      </c>
      <c r="E5232" t="s">
        <v>237</v>
      </c>
      <c r="F5232" t="s">
        <v>174</v>
      </c>
      <c r="G5232" t="s">
        <v>231</v>
      </c>
      <c r="H5232" t="s">
        <v>4</v>
      </c>
      <c r="I5232" t="s">
        <v>404</v>
      </c>
      <c r="J5232" t="s">
        <v>297</v>
      </c>
      <c r="K5232">
        <v>0</v>
      </c>
      <c r="L5232" t="s">
        <v>273</v>
      </c>
      <c r="M5232">
        <v>-2</v>
      </c>
      <c r="N5232" t="s">
        <v>313</v>
      </c>
      <c r="O5232" t="s">
        <v>170</v>
      </c>
      <c r="P5232" t="s">
        <v>411</v>
      </c>
      <c r="R5232">
        <v>11.8</v>
      </c>
      <c r="S5232">
        <v>5505</v>
      </c>
      <c r="T5232">
        <v>10.9</v>
      </c>
      <c r="U5232">
        <v>12.7</v>
      </c>
    </row>
    <row r="5233" spans="1:21">
      <c r="A5233" t="s">
        <v>341</v>
      </c>
      <c r="B5233">
        <v>25</v>
      </c>
      <c r="C5233" t="s">
        <v>100</v>
      </c>
      <c r="D5233" t="s">
        <v>46</v>
      </c>
      <c r="E5233" t="s">
        <v>237</v>
      </c>
      <c r="F5233" t="s">
        <v>174</v>
      </c>
      <c r="G5233" t="s">
        <v>231</v>
      </c>
      <c r="H5233" t="s">
        <v>4</v>
      </c>
      <c r="I5233" t="s">
        <v>404</v>
      </c>
      <c r="J5233" t="s">
        <v>297</v>
      </c>
      <c r="K5233">
        <v>0</v>
      </c>
      <c r="L5233" t="s">
        <v>273</v>
      </c>
      <c r="M5233">
        <v>-2</v>
      </c>
      <c r="N5233" t="s">
        <v>313</v>
      </c>
      <c r="O5233" t="s">
        <v>177</v>
      </c>
      <c r="P5233" t="s">
        <v>411</v>
      </c>
      <c r="R5233">
        <v>11.4</v>
      </c>
      <c r="S5233">
        <v>3155</v>
      </c>
      <c r="T5233">
        <v>10.3</v>
      </c>
      <c r="U5233">
        <v>12.5</v>
      </c>
    </row>
    <row r="5234" spans="1:21">
      <c r="A5234" t="s">
        <v>341</v>
      </c>
      <c r="B5234">
        <v>25</v>
      </c>
      <c r="C5234" t="s">
        <v>100</v>
      </c>
      <c r="D5234" t="s">
        <v>46</v>
      </c>
      <c r="E5234" t="s">
        <v>237</v>
      </c>
      <c r="F5234" t="s">
        <v>174</v>
      </c>
      <c r="G5234" t="s">
        <v>231</v>
      </c>
      <c r="H5234" t="s">
        <v>11</v>
      </c>
      <c r="I5234" t="s">
        <v>404</v>
      </c>
      <c r="J5234" t="s">
        <v>298</v>
      </c>
      <c r="K5234">
        <v>0</v>
      </c>
      <c r="L5234" t="s">
        <v>273</v>
      </c>
      <c r="M5234">
        <v>-2</v>
      </c>
      <c r="N5234" t="s">
        <v>313</v>
      </c>
      <c r="O5234" t="s">
        <v>177</v>
      </c>
      <c r="P5234" t="s">
        <v>411</v>
      </c>
      <c r="R5234">
        <v>14</v>
      </c>
      <c r="S5234">
        <v>30409</v>
      </c>
      <c r="T5234">
        <v>13.6</v>
      </c>
      <c r="U5234">
        <v>14.4</v>
      </c>
    </row>
    <row r="5235" spans="1:21">
      <c r="A5235" t="s">
        <v>341</v>
      </c>
      <c r="B5235">
        <v>25</v>
      </c>
      <c r="C5235" t="s">
        <v>100</v>
      </c>
      <c r="D5235" t="s">
        <v>46</v>
      </c>
      <c r="E5235" t="s">
        <v>237</v>
      </c>
      <c r="F5235" t="s">
        <v>174</v>
      </c>
      <c r="G5235" t="s">
        <v>231</v>
      </c>
      <c r="H5235" t="s">
        <v>11</v>
      </c>
      <c r="I5235" t="s">
        <v>404</v>
      </c>
      <c r="J5235" t="s">
        <v>298</v>
      </c>
      <c r="K5235">
        <v>0</v>
      </c>
      <c r="L5235" t="s">
        <v>273</v>
      </c>
      <c r="M5235">
        <v>-2</v>
      </c>
      <c r="N5235" t="s">
        <v>313</v>
      </c>
      <c r="O5235" t="s">
        <v>170</v>
      </c>
      <c r="P5235" t="s">
        <v>411</v>
      </c>
      <c r="R5235">
        <v>13.5</v>
      </c>
      <c r="S5235">
        <v>52434</v>
      </c>
      <c r="T5235">
        <v>13.2</v>
      </c>
      <c r="U5235">
        <v>13.8</v>
      </c>
    </row>
    <row r="5236" spans="1:21">
      <c r="A5236" t="s">
        <v>341</v>
      </c>
      <c r="B5236">
        <v>25</v>
      </c>
      <c r="C5236" t="s">
        <v>100</v>
      </c>
      <c r="D5236" t="s">
        <v>46</v>
      </c>
      <c r="E5236" t="s">
        <v>237</v>
      </c>
      <c r="F5236" t="s">
        <v>174</v>
      </c>
      <c r="G5236" t="s">
        <v>231</v>
      </c>
      <c r="H5236" t="s">
        <v>11</v>
      </c>
      <c r="I5236" t="s">
        <v>404</v>
      </c>
      <c r="J5236" t="s">
        <v>298</v>
      </c>
      <c r="K5236">
        <v>0</v>
      </c>
      <c r="L5236" t="s">
        <v>273</v>
      </c>
      <c r="M5236">
        <v>-2</v>
      </c>
      <c r="N5236" t="s">
        <v>313</v>
      </c>
      <c r="O5236" t="s">
        <v>176</v>
      </c>
      <c r="P5236" t="s">
        <v>411</v>
      </c>
      <c r="R5236">
        <v>12.8</v>
      </c>
      <c r="S5236">
        <v>22025</v>
      </c>
      <c r="T5236">
        <v>12.4</v>
      </c>
      <c r="U5236">
        <v>13.2</v>
      </c>
    </row>
    <row r="5237" spans="1:21">
      <c r="A5237" t="s">
        <v>341</v>
      </c>
      <c r="B5237">
        <v>25</v>
      </c>
      <c r="C5237" t="s">
        <v>100</v>
      </c>
      <c r="D5237" t="s">
        <v>46</v>
      </c>
      <c r="E5237" t="s">
        <v>237</v>
      </c>
      <c r="F5237" t="s">
        <v>174</v>
      </c>
      <c r="G5237" t="s">
        <v>231</v>
      </c>
      <c r="H5237" t="s">
        <v>8</v>
      </c>
      <c r="I5237" t="s">
        <v>404</v>
      </c>
      <c r="J5237" t="s">
        <v>299</v>
      </c>
      <c r="K5237">
        <v>0</v>
      </c>
      <c r="L5237" t="s">
        <v>273</v>
      </c>
      <c r="M5237">
        <v>-2</v>
      </c>
      <c r="N5237" t="s">
        <v>313</v>
      </c>
      <c r="O5237" t="s">
        <v>176</v>
      </c>
      <c r="P5237" t="s">
        <v>411</v>
      </c>
      <c r="R5237">
        <v>11.9</v>
      </c>
      <c r="S5237">
        <v>4181</v>
      </c>
      <c r="T5237">
        <v>10.9</v>
      </c>
      <c r="U5237">
        <v>12.9</v>
      </c>
    </row>
    <row r="5238" spans="1:21">
      <c r="A5238" t="s">
        <v>341</v>
      </c>
      <c r="B5238">
        <v>25</v>
      </c>
      <c r="C5238" t="s">
        <v>100</v>
      </c>
      <c r="D5238" t="s">
        <v>46</v>
      </c>
      <c r="E5238" t="s">
        <v>237</v>
      </c>
      <c r="F5238" t="s">
        <v>174</v>
      </c>
      <c r="G5238" t="s">
        <v>231</v>
      </c>
      <c r="H5238" t="s">
        <v>8</v>
      </c>
      <c r="I5238" t="s">
        <v>404</v>
      </c>
      <c r="J5238" t="s">
        <v>299</v>
      </c>
      <c r="K5238">
        <v>0</v>
      </c>
      <c r="L5238" t="s">
        <v>273</v>
      </c>
      <c r="M5238">
        <v>-2</v>
      </c>
      <c r="N5238" t="s">
        <v>313</v>
      </c>
      <c r="O5238" t="s">
        <v>177</v>
      </c>
      <c r="P5238" t="s">
        <v>411</v>
      </c>
      <c r="R5238">
        <v>11.6</v>
      </c>
      <c r="S5238">
        <v>5768</v>
      </c>
      <c r="T5238">
        <v>10.8</v>
      </c>
      <c r="U5238">
        <v>12.4</v>
      </c>
    </row>
    <row r="5239" spans="1:21">
      <c r="A5239" t="s">
        <v>341</v>
      </c>
      <c r="B5239">
        <v>25</v>
      </c>
      <c r="C5239" t="s">
        <v>100</v>
      </c>
      <c r="D5239" t="s">
        <v>46</v>
      </c>
      <c r="E5239" t="s">
        <v>237</v>
      </c>
      <c r="F5239" t="s">
        <v>174</v>
      </c>
      <c r="G5239" t="s">
        <v>231</v>
      </c>
      <c r="H5239" t="s">
        <v>8</v>
      </c>
      <c r="I5239" t="s">
        <v>404</v>
      </c>
      <c r="J5239" t="s">
        <v>299</v>
      </c>
      <c r="K5239">
        <v>0</v>
      </c>
      <c r="L5239" t="s">
        <v>273</v>
      </c>
      <c r="M5239">
        <v>-2</v>
      </c>
      <c r="N5239" t="s">
        <v>313</v>
      </c>
      <c r="O5239" t="s">
        <v>170</v>
      </c>
      <c r="P5239" t="s">
        <v>411</v>
      </c>
      <c r="R5239">
        <v>11.7</v>
      </c>
      <c r="S5239">
        <v>9949</v>
      </c>
      <c r="T5239">
        <v>11.1</v>
      </c>
      <c r="U5239">
        <v>12.3</v>
      </c>
    </row>
    <row r="5240" spans="1:21">
      <c r="A5240" t="s">
        <v>341</v>
      </c>
      <c r="B5240">
        <v>25</v>
      </c>
      <c r="C5240" t="s">
        <v>100</v>
      </c>
      <c r="D5240" t="s">
        <v>46</v>
      </c>
      <c r="E5240" t="s">
        <v>237</v>
      </c>
      <c r="F5240" t="s">
        <v>174</v>
      </c>
      <c r="G5240" t="s">
        <v>231</v>
      </c>
      <c r="H5240" t="s">
        <v>17</v>
      </c>
      <c r="I5240" t="s">
        <v>404</v>
      </c>
      <c r="J5240" t="s">
        <v>300</v>
      </c>
      <c r="K5240">
        <v>0</v>
      </c>
      <c r="L5240" t="s">
        <v>273</v>
      </c>
      <c r="M5240">
        <v>-2</v>
      </c>
      <c r="N5240" t="s">
        <v>313</v>
      </c>
      <c r="O5240" t="s">
        <v>177</v>
      </c>
      <c r="P5240" t="s">
        <v>411</v>
      </c>
      <c r="R5240">
        <v>13.5</v>
      </c>
      <c r="S5240">
        <v>37781</v>
      </c>
      <c r="T5240">
        <v>13.2</v>
      </c>
      <c r="U5240">
        <v>13.8</v>
      </c>
    </row>
    <row r="5241" spans="1:21">
      <c r="A5241" t="s">
        <v>341</v>
      </c>
      <c r="B5241">
        <v>25</v>
      </c>
      <c r="C5241" t="s">
        <v>100</v>
      </c>
      <c r="D5241" t="s">
        <v>46</v>
      </c>
      <c r="E5241" t="s">
        <v>237</v>
      </c>
      <c r="F5241" t="s">
        <v>174</v>
      </c>
      <c r="G5241" t="s">
        <v>231</v>
      </c>
      <c r="H5241" t="s">
        <v>17</v>
      </c>
      <c r="I5241" t="s">
        <v>404</v>
      </c>
      <c r="J5241" t="s">
        <v>300</v>
      </c>
      <c r="K5241">
        <v>0</v>
      </c>
      <c r="L5241" t="s">
        <v>273</v>
      </c>
      <c r="M5241">
        <v>-2</v>
      </c>
      <c r="N5241" t="s">
        <v>313</v>
      </c>
      <c r="O5241" t="s">
        <v>170</v>
      </c>
      <c r="P5241" t="s">
        <v>411</v>
      </c>
      <c r="R5241">
        <v>13.1</v>
      </c>
      <c r="S5241">
        <v>65305</v>
      </c>
      <c r="T5241">
        <v>12.8</v>
      </c>
      <c r="U5241">
        <v>13.4</v>
      </c>
    </row>
    <row r="5242" spans="1:21">
      <c r="A5242" t="s">
        <v>341</v>
      </c>
      <c r="B5242">
        <v>25</v>
      </c>
      <c r="C5242" t="s">
        <v>100</v>
      </c>
      <c r="D5242" t="s">
        <v>46</v>
      </c>
      <c r="E5242" t="s">
        <v>237</v>
      </c>
      <c r="F5242" t="s">
        <v>174</v>
      </c>
      <c r="G5242" t="s">
        <v>231</v>
      </c>
      <c r="H5242" t="s">
        <v>17</v>
      </c>
      <c r="I5242" t="s">
        <v>404</v>
      </c>
      <c r="J5242" t="s">
        <v>300</v>
      </c>
      <c r="K5242">
        <v>0</v>
      </c>
      <c r="L5242" t="s">
        <v>273</v>
      </c>
      <c r="M5242">
        <v>-2</v>
      </c>
      <c r="N5242" t="s">
        <v>313</v>
      </c>
      <c r="O5242" t="s">
        <v>176</v>
      </c>
      <c r="P5242" t="s">
        <v>411</v>
      </c>
      <c r="R5242">
        <v>12.6</v>
      </c>
      <c r="S5242">
        <v>27524</v>
      </c>
      <c r="T5242">
        <v>12.2</v>
      </c>
      <c r="U5242">
        <v>13</v>
      </c>
    </row>
    <row r="5243" spans="1:21">
      <c r="A5243" t="s">
        <v>341</v>
      </c>
      <c r="B5243">
        <v>25</v>
      </c>
      <c r="C5243" t="s">
        <v>100</v>
      </c>
      <c r="D5243" t="s">
        <v>46</v>
      </c>
      <c r="E5243" t="s">
        <v>237</v>
      </c>
      <c r="F5243" t="s">
        <v>174</v>
      </c>
      <c r="G5243" t="s">
        <v>231</v>
      </c>
      <c r="H5243" t="s">
        <v>13</v>
      </c>
      <c r="I5243" t="s">
        <v>404</v>
      </c>
      <c r="J5243" t="s">
        <v>301</v>
      </c>
      <c r="K5243">
        <v>0</v>
      </c>
      <c r="L5243" t="s">
        <v>273</v>
      </c>
      <c r="M5243">
        <v>-2</v>
      </c>
      <c r="N5243" t="s">
        <v>313</v>
      </c>
      <c r="O5243" t="s">
        <v>177</v>
      </c>
      <c r="P5243" t="s">
        <v>411</v>
      </c>
      <c r="R5243">
        <v>20.9</v>
      </c>
      <c r="S5243">
        <v>7793</v>
      </c>
      <c r="T5243">
        <v>20</v>
      </c>
      <c r="U5243">
        <v>21.8</v>
      </c>
    </row>
    <row r="5244" spans="1:21">
      <c r="A5244" t="s">
        <v>341</v>
      </c>
      <c r="B5244">
        <v>25</v>
      </c>
      <c r="C5244" t="s">
        <v>100</v>
      </c>
      <c r="D5244" t="s">
        <v>46</v>
      </c>
      <c r="E5244" t="s">
        <v>237</v>
      </c>
      <c r="F5244" t="s">
        <v>174</v>
      </c>
      <c r="G5244" t="s">
        <v>231</v>
      </c>
      <c r="H5244" t="s">
        <v>13</v>
      </c>
      <c r="I5244" t="s">
        <v>404</v>
      </c>
      <c r="J5244" t="s">
        <v>301</v>
      </c>
      <c r="K5244">
        <v>0</v>
      </c>
      <c r="L5244" t="s">
        <v>273</v>
      </c>
      <c r="M5244">
        <v>-2</v>
      </c>
      <c r="N5244" t="s">
        <v>313</v>
      </c>
      <c r="O5244" t="s">
        <v>170</v>
      </c>
      <c r="P5244" t="s">
        <v>411</v>
      </c>
      <c r="R5244">
        <v>18.8</v>
      </c>
      <c r="S5244">
        <v>13750</v>
      </c>
      <c r="T5244">
        <v>18.100000000000001</v>
      </c>
      <c r="U5244">
        <v>19.5</v>
      </c>
    </row>
    <row r="5245" spans="1:21">
      <c r="A5245" t="s">
        <v>341</v>
      </c>
      <c r="B5245">
        <v>25</v>
      </c>
      <c r="C5245" t="s">
        <v>100</v>
      </c>
      <c r="D5245" t="s">
        <v>46</v>
      </c>
      <c r="E5245" t="s">
        <v>237</v>
      </c>
      <c r="F5245" t="s">
        <v>174</v>
      </c>
      <c r="G5245" t="s">
        <v>231</v>
      </c>
      <c r="H5245" t="s">
        <v>13</v>
      </c>
      <c r="I5245" t="s">
        <v>404</v>
      </c>
      <c r="J5245" t="s">
        <v>301</v>
      </c>
      <c r="K5245">
        <v>0</v>
      </c>
      <c r="L5245" t="s">
        <v>273</v>
      </c>
      <c r="M5245">
        <v>-2</v>
      </c>
      <c r="N5245" t="s">
        <v>313</v>
      </c>
      <c r="O5245" t="s">
        <v>176</v>
      </c>
      <c r="P5245" t="s">
        <v>411</v>
      </c>
      <c r="R5245">
        <v>16</v>
      </c>
      <c r="S5245">
        <v>5957</v>
      </c>
      <c r="T5245">
        <v>15.1</v>
      </c>
      <c r="U5245">
        <v>16.899999999999999</v>
      </c>
    </row>
    <row r="5246" spans="1:21">
      <c r="A5246" t="s">
        <v>341</v>
      </c>
      <c r="B5246">
        <v>25</v>
      </c>
      <c r="C5246" t="s">
        <v>100</v>
      </c>
      <c r="D5246" t="s">
        <v>46</v>
      </c>
      <c r="E5246" t="s">
        <v>237</v>
      </c>
      <c r="F5246" t="s">
        <v>174</v>
      </c>
      <c r="G5246" t="s">
        <v>231</v>
      </c>
      <c r="H5246" t="s">
        <v>25</v>
      </c>
      <c r="I5246" t="s">
        <v>404</v>
      </c>
      <c r="J5246" t="s">
        <v>302</v>
      </c>
      <c r="K5246">
        <v>0</v>
      </c>
      <c r="L5246" t="s">
        <v>273</v>
      </c>
      <c r="M5246">
        <v>-2</v>
      </c>
      <c r="N5246" t="s">
        <v>313</v>
      </c>
      <c r="O5246" t="s">
        <v>177</v>
      </c>
      <c r="P5246" t="s">
        <v>411</v>
      </c>
      <c r="R5246">
        <v>14.4</v>
      </c>
      <c r="S5246">
        <v>7048</v>
      </c>
      <c r="T5246">
        <v>13.6</v>
      </c>
      <c r="U5246">
        <v>15.2</v>
      </c>
    </row>
    <row r="5247" spans="1:21">
      <c r="A5247" t="s">
        <v>341</v>
      </c>
      <c r="B5247">
        <v>25</v>
      </c>
      <c r="C5247" t="s">
        <v>100</v>
      </c>
      <c r="D5247" t="s">
        <v>46</v>
      </c>
      <c r="E5247" t="s">
        <v>237</v>
      </c>
      <c r="F5247" t="s">
        <v>174</v>
      </c>
      <c r="G5247" t="s">
        <v>231</v>
      </c>
      <c r="H5247" t="s">
        <v>25</v>
      </c>
      <c r="I5247" t="s">
        <v>404</v>
      </c>
      <c r="J5247" t="s">
        <v>302</v>
      </c>
      <c r="K5247">
        <v>0</v>
      </c>
      <c r="L5247" t="s">
        <v>273</v>
      </c>
      <c r="M5247">
        <v>-2</v>
      </c>
      <c r="N5247" t="s">
        <v>313</v>
      </c>
      <c r="O5247" t="s">
        <v>170</v>
      </c>
      <c r="P5247" t="s">
        <v>411</v>
      </c>
      <c r="R5247">
        <v>13.7</v>
      </c>
      <c r="S5247">
        <v>12403</v>
      </c>
      <c r="T5247">
        <v>13.1</v>
      </c>
      <c r="U5247">
        <v>14.3</v>
      </c>
    </row>
    <row r="5248" spans="1:21">
      <c r="A5248" t="s">
        <v>341</v>
      </c>
      <c r="B5248">
        <v>25</v>
      </c>
      <c r="C5248" t="s">
        <v>100</v>
      </c>
      <c r="D5248" t="s">
        <v>46</v>
      </c>
      <c r="E5248" t="s">
        <v>237</v>
      </c>
      <c r="F5248" t="s">
        <v>174</v>
      </c>
      <c r="G5248" t="s">
        <v>231</v>
      </c>
      <c r="H5248" t="s">
        <v>25</v>
      </c>
      <c r="I5248" t="s">
        <v>404</v>
      </c>
      <c r="J5248" t="s">
        <v>302</v>
      </c>
      <c r="K5248">
        <v>0</v>
      </c>
      <c r="L5248" t="s">
        <v>273</v>
      </c>
      <c r="M5248">
        <v>-2</v>
      </c>
      <c r="N5248" t="s">
        <v>313</v>
      </c>
      <c r="O5248" t="s">
        <v>176</v>
      </c>
      <c r="P5248" t="s">
        <v>411</v>
      </c>
      <c r="R5248">
        <v>12.9</v>
      </c>
      <c r="S5248">
        <v>5355</v>
      </c>
      <c r="T5248">
        <v>12</v>
      </c>
      <c r="U5248">
        <v>13.8</v>
      </c>
    </row>
    <row r="5249" spans="1:21">
      <c r="A5249" t="s">
        <v>341</v>
      </c>
      <c r="B5249">
        <v>25</v>
      </c>
      <c r="C5249" t="s">
        <v>100</v>
      </c>
      <c r="D5249" t="s">
        <v>46</v>
      </c>
      <c r="E5249" t="s">
        <v>237</v>
      </c>
      <c r="F5249" t="s">
        <v>174</v>
      </c>
      <c r="G5249" t="s">
        <v>231</v>
      </c>
      <c r="H5249" t="s">
        <v>16</v>
      </c>
      <c r="I5249" t="s">
        <v>404</v>
      </c>
      <c r="J5249" t="s">
        <v>303</v>
      </c>
      <c r="K5249">
        <v>0</v>
      </c>
      <c r="L5249" t="s">
        <v>273</v>
      </c>
      <c r="M5249">
        <v>-2</v>
      </c>
      <c r="N5249" t="s">
        <v>313</v>
      </c>
      <c r="O5249" t="s">
        <v>177</v>
      </c>
      <c r="P5249" t="s">
        <v>411</v>
      </c>
      <c r="R5249">
        <v>12.9</v>
      </c>
      <c r="S5249">
        <v>5746</v>
      </c>
      <c r="T5249">
        <v>12</v>
      </c>
      <c r="U5249">
        <v>13.8</v>
      </c>
    </row>
    <row r="5250" spans="1:21">
      <c r="A5250" t="s">
        <v>341</v>
      </c>
      <c r="B5250">
        <v>25</v>
      </c>
      <c r="C5250" t="s">
        <v>100</v>
      </c>
      <c r="D5250" t="s">
        <v>46</v>
      </c>
      <c r="E5250" t="s">
        <v>237</v>
      </c>
      <c r="F5250" t="s">
        <v>174</v>
      </c>
      <c r="G5250" t="s">
        <v>231</v>
      </c>
      <c r="H5250" t="s">
        <v>16</v>
      </c>
      <c r="I5250" t="s">
        <v>404</v>
      </c>
      <c r="J5250" t="s">
        <v>303</v>
      </c>
      <c r="K5250">
        <v>0</v>
      </c>
      <c r="L5250" t="s">
        <v>273</v>
      </c>
      <c r="M5250">
        <v>-2</v>
      </c>
      <c r="N5250" t="s">
        <v>313</v>
      </c>
      <c r="O5250" t="s">
        <v>176</v>
      </c>
      <c r="P5250" t="s">
        <v>411</v>
      </c>
      <c r="R5250">
        <v>12.7</v>
      </c>
      <c r="S5250">
        <v>4207</v>
      </c>
      <c r="T5250">
        <v>11.7</v>
      </c>
      <c r="U5250">
        <v>13.7</v>
      </c>
    </row>
    <row r="5251" spans="1:21">
      <c r="A5251" t="s">
        <v>341</v>
      </c>
      <c r="B5251">
        <v>25</v>
      </c>
      <c r="C5251" t="s">
        <v>100</v>
      </c>
      <c r="D5251" t="s">
        <v>46</v>
      </c>
      <c r="E5251" t="s">
        <v>237</v>
      </c>
      <c r="F5251" t="s">
        <v>174</v>
      </c>
      <c r="G5251" t="s">
        <v>231</v>
      </c>
      <c r="H5251" t="s">
        <v>16</v>
      </c>
      <c r="I5251" t="s">
        <v>404</v>
      </c>
      <c r="J5251" t="s">
        <v>303</v>
      </c>
      <c r="K5251">
        <v>0</v>
      </c>
      <c r="L5251" t="s">
        <v>273</v>
      </c>
      <c r="M5251">
        <v>-2</v>
      </c>
      <c r="N5251" t="s">
        <v>313</v>
      </c>
      <c r="O5251" t="s">
        <v>170</v>
      </c>
      <c r="P5251" t="s">
        <v>411</v>
      </c>
      <c r="R5251">
        <v>12.8</v>
      </c>
      <c r="S5251">
        <v>9953</v>
      </c>
      <c r="T5251">
        <v>12.1</v>
      </c>
      <c r="U5251">
        <v>13.5</v>
      </c>
    </row>
    <row r="5252" spans="1:21">
      <c r="A5252" t="s">
        <v>341</v>
      </c>
      <c r="B5252">
        <v>25</v>
      </c>
      <c r="C5252" t="s">
        <v>100</v>
      </c>
      <c r="D5252" t="s">
        <v>46</v>
      </c>
      <c r="E5252" t="s">
        <v>237</v>
      </c>
      <c r="F5252" t="s">
        <v>174</v>
      </c>
      <c r="G5252" t="s">
        <v>231</v>
      </c>
      <c r="H5252" t="s">
        <v>5</v>
      </c>
      <c r="I5252" t="s">
        <v>404</v>
      </c>
      <c r="J5252" t="s">
        <v>304</v>
      </c>
      <c r="K5252">
        <v>0</v>
      </c>
      <c r="L5252" t="s">
        <v>273</v>
      </c>
      <c r="M5252">
        <v>-2</v>
      </c>
      <c r="N5252" t="s">
        <v>313</v>
      </c>
      <c r="O5252" t="s">
        <v>176</v>
      </c>
      <c r="P5252" t="s">
        <v>411</v>
      </c>
      <c r="R5252">
        <v>12.4</v>
      </c>
      <c r="S5252">
        <v>6003</v>
      </c>
      <c r="T5252">
        <v>11.6</v>
      </c>
      <c r="U5252">
        <v>13.2</v>
      </c>
    </row>
    <row r="5253" spans="1:21">
      <c r="A5253" t="s">
        <v>341</v>
      </c>
      <c r="B5253">
        <v>25</v>
      </c>
      <c r="C5253" t="s">
        <v>100</v>
      </c>
      <c r="D5253" t="s">
        <v>46</v>
      </c>
      <c r="E5253" t="s">
        <v>237</v>
      </c>
      <c r="F5253" t="s">
        <v>174</v>
      </c>
      <c r="G5253" t="s">
        <v>231</v>
      </c>
      <c r="H5253" t="s">
        <v>5</v>
      </c>
      <c r="I5253" t="s">
        <v>404</v>
      </c>
      <c r="J5253" t="s">
        <v>304</v>
      </c>
      <c r="K5253">
        <v>0</v>
      </c>
      <c r="L5253" t="s">
        <v>273</v>
      </c>
      <c r="M5253">
        <v>-2</v>
      </c>
      <c r="N5253" t="s">
        <v>313</v>
      </c>
      <c r="O5253" t="s">
        <v>177</v>
      </c>
      <c r="P5253" t="s">
        <v>411</v>
      </c>
      <c r="R5253">
        <v>11.8</v>
      </c>
      <c r="S5253">
        <v>8140</v>
      </c>
      <c r="T5253">
        <v>11.1</v>
      </c>
      <c r="U5253">
        <v>12.5</v>
      </c>
    </row>
    <row r="5254" spans="1:21">
      <c r="A5254" t="s">
        <v>341</v>
      </c>
      <c r="B5254">
        <v>25</v>
      </c>
      <c r="C5254" t="s">
        <v>100</v>
      </c>
      <c r="D5254" t="s">
        <v>46</v>
      </c>
      <c r="E5254" t="s">
        <v>237</v>
      </c>
      <c r="F5254" t="s">
        <v>174</v>
      </c>
      <c r="G5254" t="s">
        <v>231</v>
      </c>
      <c r="H5254" t="s">
        <v>5</v>
      </c>
      <c r="I5254" t="s">
        <v>404</v>
      </c>
      <c r="J5254" t="s">
        <v>304</v>
      </c>
      <c r="K5254">
        <v>0</v>
      </c>
      <c r="L5254" t="s">
        <v>273</v>
      </c>
      <c r="M5254">
        <v>-2</v>
      </c>
      <c r="N5254" t="s">
        <v>313</v>
      </c>
      <c r="O5254" t="s">
        <v>170</v>
      </c>
      <c r="P5254" t="s">
        <v>411</v>
      </c>
      <c r="R5254">
        <v>12</v>
      </c>
      <c r="S5254">
        <v>14143</v>
      </c>
      <c r="T5254">
        <v>11.5</v>
      </c>
      <c r="U5254">
        <v>12.5</v>
      </c>
    </row>
    <row r="5255" spans="1:21">
      <c r="A5255" t="s">
        <v>341</v>
      </c>
      <c r="B5255">
        <v>25</v>
      </c>
      <c r="C5255" t="s">
        <v>100</v>
      </c>
      <c r="D5255" t="s">
        <v>46</v>
      </c>
      <c r="E5255" t="s">
        <v>237</v>
      </c>
      <c r="F5255" t="s">
        <v>174</v>
      </c>
      <c r="G5255" t="s">
        <v>231</v>
      </c>
      <c r="H5255" t="s">
        <v>7</v>
      </c>
      <c r="I5255" t="s">
        <v>404</v>
      </c>
      <c r="J5255" t="s">
        <v>305</v>
      </c>
      <c r="K5255">
        <v>0</v>
      </c>
      <c r="L5255" t="s">
        <v>273</v>
      </c>
      <c r="M5255">
        <v>-2</v>
      </c>
      <c r="N5255" t="s">
        <v>313</v>
      </c>
      <c r="O5255" t="s">
        <v>176</v>
      </c>
      <c r="P5255" t="s">
        <v>411</v>
      </c>
      <c r="R5255">
        <v>13.6</v>
      </c>
      <c r="S5255">
        <v>3954</v>
      </c>
      <c r="T5255">
        <v>12.5</v>
      </c>
      <c r="U5255">
        <v>14.7</v>
      </c>
    </row>
    <row r="5256" spans="1:21">
      <c r="A5256" t="s">
        <v>341</v>
      </c>
      <c r="B5256">
        <v>25</v>
      </c>
      <c r="C5256" t="s">
        <v>100</v>
      </c>
      <c r="D5256" t="s">
        <v>46</v>
      </c>
      <c r="E5256" t="s">
        <v>237</v>
      </c>
      <c r="F5256" t="s">
        <v>174</v>
      </c>
      <c r="G5256" t="s">
        <v>231</v>
      </c>
      <c r="H5256" t="s">
        <v>7</v>
      </c>
      <c r="I5256" t="s">
        <v>404</v>
      </c>
      <c r="J5256" t="s">
        <v>305</v>
      </c>
      <c r="K5256">
        <v>0</v>
      </c>
      <c r="L5256" t="s">
        <v>273</v>
      </c>
      <c r="M5256">
        <v>-2</v>
      </c>
      <c r="N5256" t="s">
        <v>313</v>
      </c>
      <c r="O5256" t="s">
        <v>170</v>
      </c>
      <c r="P5256" t="s">
        <v>411</v>
      </c>
      <c r="R5256">
        <v>12.3</v>
      </c>
      <c r="S5256">
        <v>9290</v>
      </c>
      <c r="T5256">
        <v>11.6</v>
      </c>
      <c r="U5256">
        <v>13</v>
      </c>
    </row>
    <row r="5257" spans="1:21">
      <c r="A5257" t="s">
        <v>341</v>
      </c>
      <c r="B5257">
        <v>25</v>
      </c>
      <c r="C5257" t="s">
        <v>100</v>
      </c>
      <c r="D5257" t="s">
        <v>46</v>
      </c>
      <c r="E5257" t="s">
        <v>237</v>
      </c>
      <c r="F5257" t="s">
        <v>174</v>
      </c>
      <c r="G5257" t="s">
        <v>231</v>
      </c>
      <c r="H5257" t="s">
        <v>7</v>
      </c>
      <c r="I5257" t="s">
        <v>404</v>
      </c>
      <c r="J5257" t="s">
        <v>305</v>
      </c>
      <c r="K5257">
        <v>0</v>
      </c>
      <c r="L5257" t="s">
        <v>273</v>
      </c>
      <c r="M5257">
        <v>-2</v>
      </c>
      <c r="N5257" t="s">
        <v>313</v>
      </c>
      <c r="O5257" t="s">
        <v>177</v>
      </c>
      <c r="P5257" t="s">
        <v>411</v>
      </c>
      <c r="R5257">
        <v>11.3</v>
      </c>
      <c r="S5257">
        <v>5336</v>
      </c>
      <c r="T5257">
        <v>10.5</v>
      </c>
      <c r="U5257">
        <v>12.1</v>
      </c>
    </row>
    <row r="5258" spans="1:21">
      <c r="A5258" t="s">
        <v>341</v>
      </c>
      <c r="B5258">
        <v>25</v>
      </c>
      <c r="C5258" t="s">
        <v>100</v>
      </c>
      <c r="D5258" t="s">
        <v>46</v>
      </c>
      <c r="E5258" t="s">
        <v>237</v>
      </c>
      <c r="F5258" t="s">
        <v>174</v>
      </c>
      <c r="G5258" t="s">
        <v>231</v>
      </c>
      <c r="H5258" t="s">
        <v>15</v>
      </c>
      <c r="I5258" t="s">
        <v>404</v>
      </c>
      <c r="J5258" t="s">
        <v>306</v>
      </c>
      <c r="K5258">
        <v>0</v>
      </c>
      <c r="L5258" t="s">
        <v>273</v>
      </c>
      <c r="M5258">
        <v>-2</v>
      </c>
      <c r="N5258" t="s">
        <v>313</v>
      </c>
      <c r="O5258" t="s">
        <v>176</v>
      </c>
      <c r="P5258" t="s">
        <v>411</v>
      </c>
      <c r="R5258">
        <v>10.8</v>
      </c>
      <c r="S5258">
        <v>3950</v>
      </c>
      <c r="T5258">
        <v>9.8000000000000007</v>
      </c>
      <c r="U5258">
        <v>11.8</v>
      </c>
    </row>
    <row r="5259" spans="1:21">
      <c r="A5259" t="s">
        <v>341</v>
      </c>
      <c r="B5259">
        <v>25</v>
      </c>
      <c r="C5259" t="s">
        <v>100</v>
      </c>
      <c r="D5259" t="s">
        <v>46</v>
      </c>
      <c r="E5259" t="s">
        <v>237</v>
      </c>
      <c r="F5259" t="s">
        <v>174</v>
      </c>
      <c r="G5259" t="s">
        <v>231</v>
      </c>
      <c r="H5259" t="s">
        <v>15</v>
      </c>
      <c r="I5259" t="s">
        <v>404</v>
      </c>
      <c r="J5259" t="s">
        <v>306</v>
      </c>
      <c r="K5259">
        <v>0</v>
      </c>
      <c r="L5259" t="s">
        <v>273</v>
      </c>
      <c r="M5259">
        <v>-2</v>
      </c>
      <c r="N5259" t="s">
        <v>313</v>
      </c>
      <c r="O5259" t="s">
        <v>177</v>
      </c>
      <c r="P5259" t="s">
        <v>411</v>
      </c>
      <c r="R5259">
        <v>10.9</v>
      </c>
      <c r="S5259">
        <v>5365</v>
      </c>
      <c r="T5259">
        <v>10.1</v>
      </c>
      <c r="U5259">
        <v>11.7</v>
      </c>
    </row>
    <row r="5260" spans="1:21">
      <c r="A5260" t="s">
        <v>341</v>
      </c>
      <c r="B5260">
        <v>25</v>
      </c>
      <c r="C5260" t="s">
        <v>100</v>
      </c>
      <c r="D5260" t="s">
        <v>46</v>
      </c>
      <c r="E5260" t="s">
        <v>237</v>
      </c>
      <c r="F5260" t="s">
        <v>174</v>
      </c>
      <c r="G5260" t="s">
        <v>231</v>
      </c>
      <c r="H5260" t="s">
        <v>15</v>
      </c>
      <c r="I5260" t="s">
        <v>404</v>
      </c>
      <c r="J5260" t="s">
        <v>306</v>
      </c>
      <c r="K5260">
        <v>0</v>
      </c>
      <c r="L5260" t="s">
        <v>273</v>
      </c>
      <c r="M5260">
        <v>-2</v>
      </c>
      <c r="N5260" t="s">
        <v>313</v>
      </c>
      <c r="O5260" t="s">
        <v>170</v>
      </c>
      <c r="P5260" t="s">
        <v>411</v>
      </c>
      <c r="R5260">
        <v>10.8</v>
      </c>
      <c r="S5260">
        <v>9315</v>
      </c>
      <c r="T5260">
        <v>10.199999999999999</v>
      </c>
      <c r="U5260">
        <v>11.4</v>
      </c>
    </row>
    <row r="5261" spans="1:21">
      <c r="A5261" t="s">
        <v>341</v>
      </c>
      <c r="B5261">
        <v>25</v>
      </c>
      <c r="C5261" t="s">
        <v>100</v>
      </c>
      <c r="D5261" t="s">
        <v>46</v>
      </c>
      <c r="E5261" t="s">
        <v>237</v>
      </c>
      <c r="F5261" t="s">
        <v>174</v>
      </c>
      <c r="G5261" t="s">
        <v>231</v>
      </c>
      <c r="H5261" t="s">
        <v>19</v>
      </c>
      <c r="I5261" t="s">
        <v>404</v>
      </c>
      <c r="J5261" t="s">
        <v>307</v>
      </c>
      <c r="K5261">
        <v>0</v>
      </c>
      <c r="L5261" t="s">
        <v>273</v>
      </c>
      <c r="M5261">
        <v>-2</v>
      </c>
      <c r="N5261" t="s">
        <v>313</v>
      </c>
      <c r="O5261" t="s">
        <v>176</v>
      </c>
      <c r="P5261" t="s">
        <v>411</v>
      </c>
      <c r="R5261">
        <v>11.6</v>
      </c>
      <c r="S5261">
        <v>2016</v>
      </c>
      <c r="T5261">
        <v>10.199999999999999</v>
      </c>
      <c r="U5261">
        <v>13</v>
      </c>
    </row>
    <row r="5262" spans="1:21">
      <c r="A5262" t="s">
        <v>341</v>
      </c>
      <c r="B5262">
        <v>25</v>
      </c>
      <c r="C5262" t="s">
        <v>100</v>
      </c>
      <c r="D5262" t="s">
        <v>46</v>
      </c>
      <c r="E5262" t="s">
        <v>237</v>
      </c>
      <c r="F5262" t="s">
        <v>174</v>
      </c>
      <c r="G5262" t="s">
        <v>231</v>
      </c>
      <c r="H5262" t="s">
        <v>19</v>
      </c>
      <c r="I5262" t="s">
        <v>404</v>
      </c>
      <c r="J5262" t="s">
        <v>307</v>
      </c>
      <c r="K5262">
        <v>0</v>
      </c>
      <c r="L5262" t="s">
        <v>273</v>
      </c>
      <c r="M5262">
        <v>-2</v>
      </c>
      <c r="N5262" t="s">
        <v>313</v>
      </c>
      <c r="O5262" t="s">
        <v>170</v>
      </c>
      <c r="P5262" t="s">
        <v>411</v>
      </c>
      <c r="R5262">
        <v>11.2</v>
      </c>
      <c r="S5262">
        <v>4860</v>
      </c>
      <c r="T5262">
        <v>10.3</v>
      </c>
      <c r="U5262">
        <v>12.1</v>
      </c>
    </row>
    <row r="5263" spans="1:21">
      <c r="A5263" t="s">
        <v>341</v>
      </c>
      <c r="B5263">
        <v>25</v>
      </c>
      <c r="C5263" t="s">
        <v>100</v>
      </c>
      <c r="D5263" t="s">
        <v>46</v>
      </c>
      <c r="E5263" t="s">
        <v>237</v>
      </c>
      <c r="F5263" t="s">
        <v>174</v>
      </c>
      <c r="G5263" t="s">
        <v>231</v>
      </c>
      <c r="H5263" t="s">
        <v>19</v>
      </c>
      <c r="I5263" t="s">
        <v>404</v>
      </c>
      <c r="J5263" t="s">
        <v>307</v>
      </c>
      <c r="K5263">
        <v>0</v>
      </c>
      <c r="L5263" t="s">
        <v>273</v>
      </c>
      <c r="M5263">
        <v>-2</v>
      </c>
      <c r="N5263" t="s">
        <v>313</v>
      </c>
      <c r="O5263" t="s">
        <v>177</v>
      </c>
      <c r="P5263" t="s">
        <v>411</v>
      </c>
      <c r="R5263">
        <v>10.9</v>
      </c>
      <c r="S5263">
        <v>2844</v>
      </c>
      <c r="T5263">
        <v>9.8000000000000007</v>
      </c>
      <c r="U5263">
        <v>12</v>
      </c>
    </row>
    <row r="5264" spans="1:21">
      <c r="A5264" t="s">
        <v>341</v>
      </c>
      <c r="B5264">
        <v>25</v>
      </c>
      <c r="C5264" t="s">
        <v>100</v>
      </c>
      <c r="D5264" t="s">
        <v>46</v>
      </c>
      <c r="E5264" t="s">
        <v>237</v>
      </c>
      <c r="F5264" t="s">
        <v>174</v>
      </c>
      <c r="G5264" t="s">
        <v>231</v>
      </c>
      <c r="H5264" t="s">
        <v>14</v>
      </c>
      <c r="I5264" t="s">
        <v>404</v>
      </c>
      <c r="J5264" t="s">
        <v>308</v>
      </c>
      <c r="K5264">
        <v>0</v>
      </c>
      <c r="L5264" t="s">
        <v>273</v>
      </c>
      <c r="M5264">
        <v>-2</v>
      </c>
      <c r="N5264" t="s">
        <v>313</v>
      </c>
      <c r="O5264" t="s">
        <v>176</v>
      </c>
      <c r="P5264" t="s">
        <v>411</v>
      </c>
      <c r="R5264">
        <v>8.9</v>
      </c>
      <c r="S5264">
        <v>3476</v>
      </c>
      <c r="T5264">
        <v>8</v>
      </c>
      <c r="U5264">
        <v>9.8000000000000007</v>
      </c>
    </row>
    <row r="5265" spans="1:21">
      <c r="A5265" t="s">
        <v>341</v>
      </c>
      <c r="B5265">
        <v>25</v>
      </c>
      <c r="C5265" t="s">
        <v>100</v>
      </c>
      <c r="D5265" t="s">
        <v>46</v>
      </c>
      <c r="E5265" t="s">
        <v>237</v>
      </c>
      <c r="F5265" t="s">
        <v>174</v>
      </c>
      <c r="G5265" t="s">
        <v>231</v>
      </c>
      <c r="H5265" t="s">
        <v>14</v>
      </c>
      <c r="I5265" t="s">
        <v>404</v>
      </c>
      <c r="J5265" t="s">
        <v>308</v>
      </c>
      <c r="K5265">
        <v>0</v>
      </c>
      <c r="L5265" t="s">
        <v>273</v>
      </c>
      <c r="M5265">
        <v>-2</v>
      </c>
      <c r="N5265" t="s">
        <v>313</v>
      </c>
      <c r="O5265" t="s">
        <v>177</v>
      </c>
      <c r="P5265" t="s">
        <v>411</v>
      </c>
      <c r="R5265">
        <v>8.5</v>
      </c>
      <c r="S5265">
        <v>4729</v>
      </c>
      <c r="T5265">
        <v>7.7</v>
      </c>
      <c r="U5265">
        <v>9.3000000000000007</v>
      </c>
    </row>
    <row r="5266" spans="1:21">
      <c r="A5266" t="s">
        <v>341</v>
      </c>
      <c r="B5266">
        <v>25</v>
      </c>
      <c r="C5266" t="s">
        <v>100</v>
      </c>
      <c r="D5266" t="s">
        <v>46</v>
      </c>
      <c r="E5266" t="s">
        <v>237</v>
      </c>
      <c r="F5266" t="s">
        <v>174</v>
      </c>
      <c r="G5266" t="s">
        <v>231</v>
      </c>
      <c r="H5266" t="s">
        <v>14</v>
      </c>
      <c r="I5266" t="s">
        <v>404</v>
      </c>
      <c r="J5266" t="s">
        <v>308</v>
      </c>
      <c r="K5266">
        <v>0</v>
      </c>
      <c r="L5266" t="s">
        <v>273</v>
      </c>
      <c r="M5266">
        <v>-2</v>
      </c>
      <c r="N5266" t="s">
        <v>313</v>
      </c>
      <c r="O5266" t="s">
        <v>170</v>
      </c>
      <c r="P5266" t="s">
        <v>411</v>
      </c>
      <c r="R5266">
        <v>8.6999999999999993</v>
      </c>
      <c r="S5266">
        <v>8205</v>
      </c>
      <c r="T5266">
        <v>8.1</v>
      </c>
      <c r="U5266">
        <v>9.3000000000000007</v>
      </c>
    </row>
    <row r="5267" spans="1:21">
      <c r="A5267" t="s">
        <v>341</v>
      </c>
      <c r="B5267">
        <v>25</v>
      </c>
      <c r="C5267" t="s">
        <v>100</v>
      </c>
      <c r="D5267" t="s">
        <v>46</v>
      </c>
      <c r="E5267" t="s">
        <v>237</v>
      </c>
      <c r="F5267" t="s">
        <v>174</v>
      </c>
      <c r="G5267" t="s">
        <v>231</v>
      </c>
      <c r="H5267" t="s">
        <v>10</v>
      </c>
      <c r="I5267" t="s">
        <v>404</v>
      </c>
      <c r="J5267" t="s">
        <v>309</v>
      </c>
      <c r="K5267">
        <v>0</v>
      </c>
      <c r="L5267" t="s">
        <v>273</v>
      </c>
      <c r="M5267">
        <v>-2</v>
      </c>
      <c r="N5267" t="s">
        <v>313</v>
      </c>
      <c r="O5267" t="s">
        <v>177</v>
      </c>
      <c r="P5267" t="s">
        <v>411</v>
      </c>
      <c r="R5267">
        <v>14.1</v>
      </c>
      <c r="S5267">
        <v>4197</v>
      </c>
      <c r="T5267">
        <v>13</v>
      </c>
      <c r="U5267">
        <v>15.2</v>
      </c>
    </row>
    <row r="5268" spans="1:21">
      <c r="A5268" t="s">
        <v>341</v>
      </c>
      <c r="B5268">
        <v>25</v>
      </c>
      <c r="C5268" t="s">
        <v>100</v>
      </c>
      <c r="D5268" t="s">
        <v>46</v>
      </c>
      <c r="E5268" t="s">
        <v>237</v>
      </c>
      <c r="F5268" t="s">
        <v>174</v>
      </c>
      <c r="G5268" t="s">
        <v>231</v>
      </c>
      <c r="H5268" t="s">
        <v>10</v>
      </c>
      <c r="I5268" t="s">
        <v>404</v>
      </c>
      <c r="J5268" t="s">
        <v>309</v>
      </c>
      <c r="K5268">
        <v>0</v>
      </c>
      <c r="L5268" t="s">
        <v>273</v>
      </c>
      <c r="M5268">
        <v>-2</v>
      </c>
      <c r="N5268" t="s">
        <v>313</v>
      </c>
      <c r="O5268" t="s">
        <v>176</v>
      </c>
      <c r="P5268" t="s">
        <v>411</v>
      </c>
      <c r="R5268">
        <v>13.9</v>
      </c>
      <c r="S5268">
        <v>2904</v>
      </c>
      <c r="T5268">
        <v>12.6</v>
      </c>
      <c r="U5268">
        <v>15.2</v>
      </c>
    </row>
    <row r="5269" spans="1:21">
      <c r="A5269" t="s">
        <v>341</v>
      </c>
      <c r="B5269">
        <v>25</v>
      </c>
      <c r="C5269" t="s">
        <v>100</v>
      </c>
      <c r="D5269" t="s">
        <v>46</v>
      </c>
      <c r="E5269" t="s">
        <v>237</v>
      </c>
      <c r="F5269" t="s">
        <v>174</v>
      </c>
      <c r="G5269" t="s">
        <v>231</v>
      </c>
      <c r="H5269" t="s">
        <v>10</v>
      </c>
      <c r="I5269" t="s">
        <v>404</v>
      </c>
      <c r="J5269" t="s">
        <v>309</v>
      </c>
      <c r="K5269">
        <v>0</v>
      </c>
      <c r="L5269" t="s">
        <v>273</v>
      </c>
      <c r="M5269">
        <v>-2</v>
      </c>
      <c r="N5269" t="s">
        <v>313</v>
      </c>
      <c r="O5269" t="s">
        <v>170</v>
      </c>
      <c r="P5269" t="s">
        <v>411</v>
      </c>
      <c r="R5269">
        <v>14</v>
      </c>
      <c r="S5269">
        <v>7101</v>
      </c>
      <c r="T5269">
        <v>13.2</v>
      </c>
      <c r="U5269">
        <v>14.8</v>
      </c>
    </row>
    <row r="5270" spans="1:21">
      <c r="A5270" t="s">
        <v>341</v>
      </c>
      <c r="B5270">
        <v>25</v>
      </c>
      <c r="C5270" t="s">
        <v>100</v>
      </c>
      <c r="D5270" t="s">
        <v>46</v>
      </c>
      <c r="E5270" t="s">
        <v>237</v>
      </c>
      <c r="F5270" t="s">
        <v>174</v>
      </c>
      <c r="G5270" t="s">
        <v>231</v>
      </c>
      <c r="H5270" t="s">
        <v>93</v>
      </c>
      <c r="I5270" t="s">
        <v>173</v>
      </c>
      <c r="J5270" t="s">
        <v>310</v>
      </c>
      <c r="K5270">
        <v>0</v>
      </c>
      <c r="L5270" t="s">
        <v>273</v>
      </c>
      <c r="M5270">
        <v>-2</v>
      </c>
      <c r="N5270" t="s">
        <v>313</v>
      </c>
      <c r="O5270" t="s">
        <v>170</v>
      </c>
      <c r="P5270" t="s">
        <v>411</v>
      </c>
      <c r="R5270">
        <v>13</v>
      </c>
      <c r="S5270">
        <v>353570</v>
      </c>
      <c r="T5270">
        <v>12.9</v>
      </c>
      <c r="U5270">
        <v>13.1</v>
      </c>
    </row>
    <row r="5271" spans="1:21">
      <c r="A5271" t="s">
        <v>341</v>
      </c>
      <c r="B5271">
        <v>25</v>
      </c>
      <c r="C5271" t="s">
        <v>100</v>
      </c>
      <c r="D5271" t="s">
        <v>46</v>
      </c>
      <c r="E5271" t="s">
        <v>237</v>
      </c>
      <c r="F5271" t="s">
        <v>174</v>
      </c>
      <c r="G5271" t="s">
        <v>231</v>
      </c>
      <c r="H5271" t="s">
        <v>93</v>
      </c>
      <c r="I5271" t="s">
        <v>173</v>
      </c>
      <c r="J5271" t="s">
        <v>310</v>
      </c>
      <c r="K5271">
        <v>0</v>
      </c>
      <c r="L5271" t="s">
        <v>273</v>
      </c>
      <c r="M5271">
        <v>-2</v>
      </c>
      <c r="N5271" t="s">
        <v>313</v>
      </c>
      <c r="O5271" t="s">
        <v>177</v>
      </c>
      <c r="P5271" t="s">
        <v>411</v>
      </c>
      <c r="R5271">
        <v>13.4</v>
      </c>
      <c r="S5271">
        <v>203546</v>
      </c>
      <c r="T5271">
        <v>13.3</v>
      </c>
      <c r="U5271">
        <v>13.5</v>
      </c>
    </row>
    <row r="5272" spans="1:21">
      <c r="A5272" t="s">
        <v>341</v>
      </c>
      <c r="B5272">
        <v>25</v>
      </c>
      <c r="C5272" t="s">
        <v>100</v>
      </c>
      <c r="D5272" t="s">
        <v>46</v>
      </c>
      <c r="E5272" t="s">
        <v>237</v>
      </c>
      <c r="F5272" t="s">
        <v>174</v>
      </c>
      <c r="G5272" t="s">
        <v>231</v>
      </c>
      <c r="H5272" t="s">
        <v>93</v>
      </c>
      <c r="I5272" t="s">
        <v>173</v>
      </c>
      <c r="J5272" t="s">
        <v>310</v>
      </c>
      <c r="K5272">
        <v>0</v>
      </c>
      <c r="L5272" t="s">
        <v>273</v>
      </c>
      <c r="M5272">
        <v>-2</v>
      </c>
      <c r="N5272" t="s">
        <v>313</v>
      </c>
      <c r="O5272" t="s">
        <v>176</v>
      </c>
      <c r="P5272" t="s">
        <v>411</v>
      </c>
      <c r="R5272">
        <v>12.5</v>
      </c>
      <c r="S5272">
        <v>150024</v>
      </c>
      <c r="T5272">
        <v>12.3</v>
      </c>
      <c r="U5272">
        <v>12.7</v>
      </c>
    </row>
    <row r="5273" spans="1:21">
      <c r="A5273" t="s">
        <v>341</v>
      </c>
      <c r="B5273">
        <v>25</v>
      </c>
      <c r="C5273" t="s">
        <v>100</v>
      </c>
      <c r="D5273" t="s">
        <v>46</v>
      </c>
      <c r="E5273" t="s">
        <v>237</v>
      </c>
      <c r="F5273" t="s">
        <v>174</v>
      </c>
      <c r="G5273" t="s">
        <v>231</v>
      </c>
      <c r="H5273" t="s">
        <v>22</v>
      </c>
      <c r="I5273" t="s">
        <v>404</v>
      </c>
      <c r="J5273" t="s">
        <v>265</v>
      </c>
      <c r="K5273">
        <v>0</v>
      </c>
      <c r="L5273" t="s">
        <v>273</v>
      </c>
      <c r="M5273">
        <v>-3</v>
      </c>
      <c r="N5273" t="s">
        <v>312</v>
      </c>
      <c r="O5273" t="s">
        <v>177</v>
      </c>
      <c r="P5273" t="s">
        <v>411</v>
      </c>
      <c r="R5273">
        <v>15.1</v>
      </c>
      <c r="S5273">
        <v>38183</v>
      </c>
      <c r="T5273">
        <v>14.7</v>
      </c>
      <c r="U5273">
        <v>15.5</v>
      </c>
    </row>
    <row r="5274" spans="1:21">
      <c r="A5274" t="s">
        <v>341</v>
      </c>
      <c r="B5274">
        <v>25</v>
      </c>
      <c r="C5274" t="s">
        <v>100</v>
      </c>
      <c r="D5274" t="s">
        <v>46</v>
      </c>
      <c r="E5274" t="s">
        <v>237</v>
      </c>
      <c r="F5274" t="s">
        <v>174</v>
      </c>
      <c r="G5274" t="s">
        <v>231</v>
      </c>
      <c r="H5274" t="s">
        <v>22</v>
      </c>
      <c r="I5274" t="s">
        <v>404</v>
      </c>
      <c r="J5274" t="s">
        <v>265</v>
      </c>
      <c r="K5274">
        <v>0</v>
      </c>
      <c r="L5274" t="s">
        <v>273</v>
      </c>
      <c r="M5274">
        <v>-3</v>
      </c>
      <c r="N5274" t="s">
        <v>312</v>
      </c>
      <c r="O5274" t="s">
        <v>170</v>
      </c>
      <c r="P5274" t="s">
        <v>411</v>
      </c>
      <c r="R5274">
        <v>14.6</v>
      </c>
      <c r="S5274">
        <v>65642</v>
      </c>
      <c r="T5274">
        <v>14.4</v>
      </c>
      <c r="U5274">
        <v>14.9</v>
      </c>
    </row>
    <row r="5275" spans="1:21">
      <c r="A5275" t="s">
        <v>341</v>
      </c>
      <c r="B5275">
        <v>25</v>
      </c>
      <c r="C5275" t="s">
        <v>100</v>
      </c>
      <c r="D5275" t="s">
        <v>46</v>
      </c>
      <c r="E5275" t="s">
        <v>237</v>
      </c>
      <c r="F5275" t="s">
        <v>174</v>
      </c>
      <c r="G5275" t="s">
        <v>231</v>
      </c>
      <c r="H5275" t="s">
        <v>22</v>
      </c>
      <c r="I5275" t="s">
        <v>404</v>
      </c>
      <c r="J5275" t="s">
        <v>265</v>
      </c>
      <c r="K5275">
        <v>0</v>
      </c>
      <c r="L5275" t="s">
        <v>273</v>
      </c>
      <c r="M5275">
        <v>-3</v>
      </c>
      <c r="N5275" t="s">
        <v>312</v>
      </c>
      <c r="O5275" t="s">
        <v>176</v>
      </c>
      <c r="P5275" t="s">
        <v>411</v>
      </c>
      <c r="R5275">
        <v>14</v>
      </c>
      <c r="S5275">
        <v>27459</v>
      </c>
      <c r="T5275">
        <v>13.6</v>
      </c>
      <c r="U5275">
        <v>14.4</v>
      </c>
    </row>
    <row r="5276" spans="1:21">
      <c r="A5276" t="s">
        <v>341</v>
      </c>
      <c r="B5276">
        <v>25</v>
      </c>
      <c r="C5276" t="s">
        <v>100</v>
      </c>
      <c r="D5276" t="s">
        <v>46</v>
      </c>
      <c r="E5276" t="s">
        <v>237</v>
      </c>
      <c r="F5276" t="s">
        <v>174</v>
      </c>
      <c r="G5276" t="s">
        <v>231</v>
      </c>
      <c r="H5276" t="s">
        <v>24</v>
      </c>
      <c r="I5276" t="s">
        <v>404</v>
      </c>
      <c r="J5276" t="s">
        <v>266</v>
      </c>
      <c r="K5276">
        <v>0</v>
      </c>
      <c r="L5276" t="s">
        <v>273</v>
      </c>
      <c r="M5276">
        <v>-3</v>
      </c>
      <c r="N5276" t="s">
        <v>312</v>
      </c>
      <c r="O5276" t="s">
        <v>177</v>
      </c>
      <c r="P5276" t="s">
        <v>411</v>
      </c>
      <c r="R5276">
        <v>12</v>
      </c>
      <c r="S5276">
        <v>4773</v>
      </c>
      <c r="T5276">
        <v>11.1</v>
      </c>
      <c r="U5276">
        <v>12.9</v>
      </c>
    </row>
    <row r="5277" spans="1:21">
      <c r="A5277" t="s">
        <v>341</v>
      </c>
      <c r="B5277">
        <v>25</v>
      </c>
      <c r="C5277" t="s">
        <v>100</v>
      </c>
      <c r="D5277" t="s">
        <v>46</v>
      </c>
      <c r="E5277" t="s">
        <v>237</v>
      </c>
      <c r="F5277" t="s">
        <v>174</v>
      </c>
      <c r="G5277" t="s">
        <v>231</v>
      </c>
      <c r="H5277" t="s">
        <v>24</v>
      </c>
      <c r="I5277" t="s">
        <v>404</v>
      </c>
      <c r="J5277" t="s">
        <v>266</v>
      </c>
      <c r="K5277">
        <v>0</v>
      </c>
      <c r="L5277" t="s">
        <v>273</v>
      </c>
      <c r="M5277">
        <v>-3</v>
      </c>
      <c r="N5277" t="s">
        <v>312</v>
      </c>
      <c r="O5277" t="s">
        <v>176</v>
      </c>
      <c r="P5277" t="s">
        <v>411</v>
      </c>
      <c r="R5277">
        <v>11.6</v>
      </c>
      <c r="S5277">
        <v>3534</v>
      </c>
      <c r="T5277">
        <v>10.5</v>
      </c>
      <c r="U5277">
        <v>12.6</v>
      </c>
    </row>
    <row r="5278" spans="1:21">
      <c r="A5278" t="s">
        <v>341</v>
      </c>
      <c r="B5278">
        <v>25</v>
      </c>
      <c r="C5278" t="s">
        <v>100</v>
      </c>
      <c r="D5278" t="s">
        <v>46</v>
      </c>
      <c r="E5278" t="s">
        <v>237</v>
      </c>
      <c r="F5278" t="s">
        <v>174</v>
      </c>
      <c r="G5278" t="s">
        <v>231</v>
      </c>
      <c r="H5278" t="s">
        <v>24</v>
      </c>
      <c r="I5278" t="s">
        <v>404</v>
      </c>
      <c r="J5278" t="s">
        <v>266</v>
      </c>
      <c r="K5278">
        <v>0</v>
      </c>
      <c r="L5278" t="s">
        <v>273</v>
      </c>
      <c r="M5278">
        <v>-3</v>
      </c>
      <c r="N5278" t="s">
        <v>312</v>
      </c>
      <c r="O5278" t="s">
        <v>170</v>
      </c>
      <c r="P5278" t="s">
        <v>411</v>
      </c>
      <c r="R5278">
        <v>11.8</v>
      </c>
      <c r="S5278">
        <v>8307</v>
      </c>
      <c r="T5278">
        <v>11.1</v>
      </c>
      <c r="U5278">
        <v>12.5</v>
      </c>
    </row>
    <row r="5279" spans="1:21">
      <c r="A5279" t="s">
        <v>341</v>
      </c>
      <c r="B5279">
        <v>25</v>
      </c>
      <c r="C5279" t="s">
        <v>100</v>
      </c>
      <c r="D5279" t="s">
        <v>46</v>
      </c>
      <c r="E5279" t="s">
        <v>237</v>
      </c>
      <c r="F5279" t="s">
        <v>174</v>
      </c>
      <c r="G5279" t="s">
        <v>231</v>
      </c>
      <c r="H5279" t="s">
        <v>23</v>
      </c>
      <c r="I5279" t="s">
        <v>404</v>
      </c>
      <c r="J5279" t="s">
        <v>267</v>
      </c>
      <c r="K5279">
        <v>0</v>
      </c>
      <c r="L5279" t="s">
        <v>273</v>
      </c>
      <c r="M5279">
        <v>-3</v>
      </c>
      <c r="N5279" t="s">
        <v>312</v>
      </c>
      <c r="O5279" t="s">
        <v>176</v>
      </c>
      <c r="P5279" t="s">
        <v>411</v>
      </c>
      <c r="R5279">
        <v>13.2</v>
      </c>
      <c r="S5279">
        <v>4921</v>
      </c>
      <c r="T5279">
        <v>12.2</v>
      </c>
      <c r="U5279">
        <v>14.1</v>
      </c>
    </row>
    <row r="5280" spans="1:21">
      <c r="A5280" t="s">
        <v>341</v>
      </c>
      <c r="B5280">
        <v>25</v>
      </c>
      <c r="C5280" t="s">
        <v>100</v>
      </c>
      <c r="D5280" t="s">
        <v>46</v>
      </c>
      <c r="E5280" t="s">
        <v>237</v>
      </c>
      <c r="F5280" t="s">
        <v>174</v>
      </c>
      <c r="G5280" t="s">
        <v>231</v>
      </c>
      <c r="H5280" t="s">
        <v>23</v>
      </c>
      <c r="I5280" t="s">
        <v>404</v>
      </c>
      <c r="J5280" t="s">
        <v>267</v>
      </c>
      <c r="K5280">
        <v>0</v>
      </c>
      <c r="L5280" t="s">
        <v>273</v>
      </c>
      <c r="M5280">
        <v>-3</v>
      </c>
      <c r="N5280" t="s">
        <v>312</v>
      </c>
      <c r="O5280" t="s">
        <v>177</v>
      </c>
      <c r="P5280" t="s">
        <v>411</v>
      </c>
      <c r="R5280">
        <v>13.2</v>
      </c>
      <c r="S5280">
        <v>6391</v>
      </c>
      <c r="T5280">
        <v>12.4</v>
      </c>
      <c r="U5280">
        <v>14</v>
      </c>
    </row>
    <row r="5281" spans="1:21">
      <c r="A5281" t="s">
        <v>341</v>
      </c>
      <c r="B5281">
        <v>25</v>
      </c>
      <c r="C5281" t="s">
        <v>100</v>
      </c>
      <c r="D5281" t="s">
        <v>46</v>
      </c>
      <c r="E5281" t="s">
        <v>237</v>
      </c>
      <c r="F5281" t="s">
        <v>174</v>
      </c>
      <c r="G5281" t="s">
        <v>231</v>
      </c>
      <c r="H5281" t="s">
        <v>23</v>
      </c>
      <c r="I5281" t="s">
        <v>404</v>
      </c>
      <c r="J5281" t="s">
        <v>267</v>
      </c>
      <c r="K5281">
        <v>0</v>
      </c>
      <c r="L5281" t="s">
        <v>273</v>
      </c>
      <c r="M5281">
        <v>-3</v>
      </c>
      <c r="N5281" t="s">
        <v>312</v>
      </c>
      <c r="O5281" t="s">
        <v>170</v>
      </c>
      <c r="P5281" t="s">
        <v>411</v>
      </c>
      <c r="R5281">
        <v>13.2</v>
      </c>
      <c r="S5281">
        <v>11312</v>
      </c>
      <c r="T5281">
        <v>12.6</v>
      </c>
      <c r="U5281">
        <v>13.8</v>
      </c>
    </row>
    <row r="5282" spans="1:21">
      <c r="A5282" t="s">
        <v>341</v>
      </c>
      <c r="B5282">
        <v>25</v>
      </c>
      <c r="C5282" t="s">
        <v>100</v>
      </c>
      <c r="D5282" t="s">
        <v>46</v>
      </c>
      <c r="E5282" t="s">
        <v>237</v>
      </c>
      <c r="F5282" t="s">
        <v>174</v>
      </c>
      <c r="G5282" t="s">
        <v>231</v>
      </c>
      <c r="H5282" t="s">
        <v>18</v>
      </c>
      <c r="I5282" t="s">
        <v>404</v>
      </c>
      <c r="J5282" t="s">
        <v>268</v>
      </c>
      <c r="K5282">
        <v>0</v>
      </c>
      <c r="L5282" t="s">
        <v>273</v>
      </c>
      <c r="M5282">
        <v>-3</v>
      </c>
      <c r="N5282" t="s">
        <v>312</v>
      </c>
      <c r="O5282" t="s">
        <v>177</v>
      </c>
      <c r="P5282" t="s">
        <v>411</v>
      </c>
      <c r="R5282">
        <v>13.2</v>
      </c>
      <c r="S5282">
        <v>8729</v>
      </c>
      <c r="T5282">
        <v>12.5</v>
      </c>
      <c r="U5282">
        <v>13.9</v>
      </c>
    </row>
    <row r="5283" spans="1:21">
      <c r="A5283" t="s">
        <v>341</v>
      </c>
      <c r="B5283">
        <v>25</v>
      </c>
      <c r="C5283" t="s">
        <v>100</v>
      </c>
      <c r="D5283" t="s">
        <v>46</v>
      </c>
      <c r="E5283" t="s">
        <v>237</v>
      </c>
      <c r="F5283" t="s">
        <v>174</v>
      </c>
      <c r="G5283" t="s">
        <v>231</v>
      </c>
      <c r="H5283" t="s">
        <v>18</v>
      </c>
      <c r="I5283" t="s">
        <v>404</v>
      </c>
      <c r="J5283" t="s">
        <v>268</v>
      </c>
      <c r="K5283">
        <v>0</v>
      </c>
      <c r="L5283" t="s">
        <v>273</v>
      </c>
      <c r="M5283">
        <v>-3</v>
      </c>
      <c r="N5283" t="s">
        <v>312</v>
      </c>
      <c r="O5283" t="s">
        <v>170</v>
      </c>
      <c r="P5283" t="s">
        <v>411</v>
      </c>
      <c r="R5283">
        <v>12.6</v>
      </c>
      <c r="S5283">
        <v>15613</v>
      </c>
      <c r="T5283">
        <v>12.1</v>
      </c>
      <c r="U5283">
        <v>13.1</v>
      </c>
    </row>
    <row r="5284" spans="1:21">
      <c r="A5284" t="s">
        <v>341</v>
      </c>
      <c r="B5284">
        <v>25</v>
      </c>
      <c r="C5284" t="s">
        <v>100</v>
      </c>
      <c r="D5284" t="s">
        <v>46</v>
      </c>
      <c r="E5284" t="s">
        <v>237</v>
      </c>
      <c r="F5284" t="s">
        <v>174</v>
      </c>
      <c r="G5284" t="s">
        <v>231</v>
      </c>
      <c r="H5284" t="s">
        <v>18</v>
      </c>
      <c r="I5284" t="s">
        <v>404</v>
      </c>
      <c r="J5284" t="s">
        <v>268</v>
      </c>
      <c r="K5284">
        <v>0</v>
      </c>
      <c r="L5284" t="s">
        <v>273</v>
      </c>
      <c r="M5284">
        <v>-3</v>
      </c>
      <c r="N5284" t="s">
        <v>312</v>
      </c>
      <c r="O5284" t="s">
        <v>176</v>
      </c>
      <c r="P5284" t="s">
        <v>411</v>
      </c>
      <c r="R5284">
        <v>11.9</v>
      </c>
      <c r="S5284">
        <v>6884</v>
      </c>
      <c r="T5284">
        <v>11.1</v>
      </c>
      <c r="U5284">
        <v>12.6</v>
      </c>
    </row>
    <row r="5285" spans="1:21">
      <c r="A5285" t="s">
        <v>341</v>
      </c>
      <c r="B5285">
        <v>25</v>
      </c>
      <c r="C5285" t="s">
        <v>100</v>
      </c>
      <c r="D5285" t="s">
        <v>46</v>
      </c>
      <c r="E5285" t="s">
        <v>237</v>
      </c>
      <c r="F5285" t="s">
        <v>174</v>
      </c>
      <c r="G5285" t="s">
        <v>231</v>
      </c>
      <c r="H5285" t="s">
        <v>20</v>
      </c>
      <c r="I5285" t="s">
        <v>404</v>
      </c>
      <c r="J5285" t="s">
        <v>269</v>
      </c>
      <c r="K5285">
        <v>0</v>
      </c>
      <c r="L5285" t="s">
        <v>273</v>
      </c>
      <c r="M5285">
        <v>-3</v>
      </c>
      <c r="N5285" t="s">
        <v>312</v>
      </c>
      <c r="O5285" t="s">
        <v>177</v>
      </c>
      <c r="P5285" t="s">
        <v>411</v>
      </c>
      <c r="R5285">
        <v>11.9</v>
      </c>
      <c r="S5285">
        <v>7523</v>
      </c>
      <c r="T5285">
        <v>11.2</v>
      </c>
      <c r="U5285">
        <v>12.6</v>
      </c>
    </row>
    <row r="5286" spans="1:21">
      <c r="A5286" t="s">
        <v>341</v>
      </c>
      <c r="B5286">
        <v>25</v>
      </c>
      <c r="C5286" t="s">
        <v>100</v>
      </c>
      <c r="D5286" t="s">
        <v>46</v>
      </c>
      <c r="E5286" t="s">
        <v>237</v>
      </c>
      <c r="F5286" t="s">
        <v>174</v>
      </c>
      <c r="G5286" t="s">
        <v>231</v>
      </c>
      <c r="H5286" t="s">
        <v>20</v>
      </c>
      <c r="I5286" t="s">
        <v>404</v>
      </c>
      <c r="J5286" t="s">
        <v>269</v>
      </c>
      <c r="K5286">
        <v>0</v>
      </c>
      <c r="L5286" t="s">
        <v>273</v>
      </c>
      <c r="M5286">
        <v>-3</v>
      </c>
      <c r="N5286" t="s">
        <v>312</v>
      </c>
      <c r="O5286" t="s">
        <v>170</v>
      </c>
      <c r="P5286" t="s">
        <v>411</v>
      </c>
      <c r="R5286">
        <v>11</v>
      </c>
      <c r="S5286">
        <v>13520</v>
      </c>
      <c r="T5286">
        <v>10.5</v>
      </c>
      <c r="U5286">
        <v>11.6</v>
      </c>
    </row>
    <row r="5287" spans="1:21">
      <c r="A5287" t="s">
        <v>341</v>
      </c>
      <c r="B5287">
        <v>25</v>
      </c>
      <c r="C5287" t="s">
        <v>100</v>
      </c>
      <c r="D5287" t="s">
        <v>46</v>
      </c>
      <c r="E5287" t="s">
        <v>237</v>
      </c>
      <c r="F5287" t="s">
        <v>174</v>
      </c>
      <c r="G5287" t="s">
        <v>231</v>
      </c>
      <c r="H5287" t="s">
        <v>20</v>
      </c>
      <c r="I5287" t="s">
        <v>404</v>
      </c>
      <c r="J5287" t="s">
        <v>269</v>
      </c>
      <c r="K5287">
        <v>0</v>
      </c>
      <c r="L5287" t="s">
        <v>273</v>
      </c>
      <c r="M5287">
        <v>-3</v>
      </c>
      <c r="N5287" t="s">
        <v>312</v>
      </c>
      <c r="O5287" t="s">
        <v>176</v>
      </c>
      <c r="P5287" t="s">
        <v>411</v>
      </c>
      <c r="R5287">
        <v>9.9</v>
      </c>
      <c r="S5287">
        <v>5997</v>
      </c>
      <c r="T5287">
        <v>9.1999999999999993</v>
      </c>
      <c r="U5287">
        <v>10.7</v>
      </c>
    </row>
    <row r="5288" spans="1:21">
      <c r="A5288" t="s">
        <v>341</v>
      </c>
      <c r="B5288">
        <v>25</v>
      </c>
      <c r="C5288" t="s">
        <v>100</v>
      </c>
      <c r="D5288" t="s">
        <v>46</v>
      </c>
      <c r="E5288" t="s">
        <v>237</v>
      </c>
      <c r="F5288" t="s">
        <v>174</v>
      </c>
      <c r="G5288" t="s">
        <v>231</v>
      </c>
      <c r="H5288" t="s">
        <v>9</v>
      </c>
      <c r="I5288" t="s">
        <v>404</v>
      </c>
      <c r="J5288" t="s">
        <v>270</v>
      </c>
      <c r="K5288">
        <v>0</v>
      </c>
      <c r="L5288" t="s">
        <v>273</v>
      </c>
      <c r="M5288">
        <v>-3</v>
      </c>
      <c r="N5288" t="s">
        <v>312</v>
      </c>
      <c r="O5288" t="s">
        <v>176</v>
      </c>
      <c r="P5288" t="s">
        <v>411</v>
      </c>
      <c r="R5288">
        <v>11.2</v>
      </c>
      <c r="S5288">
        <v>3772</v>
      </c>
      <c r="T5288">
        <v>10.199999999999999</v>
      </c>
      <c r="U5288">
        <v>12.2</v>
      </c>
    </row>
    <row r="5289" spans="1:21">
      <c r="A5289" t="s">
        <v>341</v>
      </c>
      <c r="B5289">
        <v>25</v>
      </c>
      <c r="C5289" t="s">
        <v>100</v>
      </c>
      <c r="D5289" t="s">
        <v>46</v>
      </c>
      <c r="E5289" t="s">
        <v>237</v>
      </c>
      <c r="F5289" t="s">
        <v>174</v>
      </c>
      <c r="G5289" t="s">
        <v>231</v>
      </c>
      <c r="H5289" t="s">
        <v>9</v>
      </c>
      <c r="I5289" t="s">
        <v>404</v>
      </c>
      <c r="J5289" t="s">
        <v>270</v>
      </c>
      <c r="K5289">
        <v>0</v>
      </c>
      <c r="L5289" t="s">
        <v>273</v>
      </c>
      <c r="M5289">
        <v>-3</v>
      </c>
      <c r="N5289" t="s">
        <v>312</v>
      </c>
      <c r="O5289" t="s">
        <v>177</v>
      </c>
      <c r="P5289" t="s">
        <v>411</v>
      </c>
      <c r="R5289">
        <v>11.2</v>
      </c>
      <c r="S5289">
        <v>4803</v>
      </c>
      <c r="T5289">
        <v>10.3</v>
      </c>
      <c r="U5289">
        <v>12.1</v>
      </c>
    </row>
    <row r="5290" spans="1:21">
      <c r="A5290" t="s">
        <v>341</v>
      </c>
      <c r="B5290">
        <v>25</v>
      </c>
      <c r="C5290" t="s">
        <v>100</v>
      </c>
      <c r="D5290" t="s">
        <v>46</v>
      </c>
      <c r="E5290" t="s">
        <v>237</v>
      </c>
      <c r="F5290" t="s">
        <v>174</v>
      </c>
      <c r="G5290" t="s">
        <v>231</v>
      </c>
      <c r="H5290" t="s">
        <v>9</v>
      </c>
      <c r="I5290" t="s">
        <v>404</v>
      </c>
      <c r="J5290" t="s">
        <v>270</v>
      </c>
      <c r="K5290">
        <v>0</v>
      </c>
      <c r="L5290" t="s">
        <v>273</v>
      </c>
      <c r="M5290">
        <v>-3</v>
      </c>
      <c r="N5290" t="s">
        <v>312</v>
      </c>
      <c r="O5290" t="s">
        <v>170</v>
      </c>
      <c r="P5290" t="s">
        <v>411</v>
      </c>
      <c r="R5290">
        <v>11.2</v>
      </c>
      <c r="S5290">
        <v>8575</v>
      </c>
      <c r="T5290">
        <v>10.5</v>
      </c>
      <c r="U5290">
        <v>11.9</v>
      </c>
    </row>
    <row r="5291" spans="1:21">
      <c r="A5291" t="s">
        <v>341</v>
      </c>
      <c r="B5291">
        <v>25</v>
      </c>
      <c r="C5291" t="s">
        <v>100</v>
      </c>
      <c r="D5291" t="s">
        <v>46</v>
      </c>
      <c r="E5291" t="s">
        <v>237</v>
      </c>
      <c r="F5291" t="s">
        <v>174</v>
      </c>
      <c r="G5291" t="s">
        <v>231</v>
      </c>
      <c r="H5291" t="s">
        <v>21</v>
      </c>
      <c r="I5291" t="s">
        <v>404</v>
      </c>
      <c r="J5291" t="s">
        <v>271</v>
      </c>
      <c r="K5291">
        <v>0</v>
      </c>
      <c r="L5291" t="s">
        <v>273</v>
      </c>
      <c r="M5291">
        <v>-3</v>
      </c>
      <c r="N5291" t="s">
        <v>312</v>
      </c>
      <c r="O5291" t="s">
        <v>177</v>
      </c>
      <c r="P5291" t="s">
        <v>411</v>
      </c>
      <c r="R5291">
        <v>13.4</v>
      </c>
      <c r="S5291">
        <v>5360</v>
      </c>
      <c r="T5291">
        <v>12.5</v>
      </c>
      <c r="U5291">
        <v>14.3</v>
      </c>
    </row>
    <row r="5292" spans="1:21">
      <c r="A5292" t="s">
        <v>341</v>
      </c>
      <c r="B5292">
        <v>25</v>
      </c>
      <c r="C5292" t="s">
        <v>100</v>
      </c>
      <c r="D5292" t="s">
        <v>46</v>
      </c>
      <c r="E5292" t="s">
        <v>237</v>
      </c>
      <c r="F5292" t="s">
        <v>174</v>
      </c>
      <c r="G5292" t="s">
        <v>231</v>
      </c>
      <c r="H5292" t="s">
        <v>21</v>
      </c>
      <c r="I5292" t="s">
        <v>404</v>
      </c>
      <c r="J5292" t="s">
        <v>271</v>
      </c>
      <c r="K5292">
        <v>0</v>
      </c>
      <c r="L5292" t="s">
        <v>273</v>
      </c>
      <c r="M5292">
        <v>-3</v>
      </c>
      <c r="N5292" t="s">
        <v>312</v>
      </c>
      <c r="O5292" t="s">
        <v>176</v>
      </c>
      <c r="P5292" t="s">
        <v>411</v>
      </c>
      <c r="R5292">
        <v>12.8</v>
      </c>
      <c r="S5292">
        <v>4164</v>
      </c>
      <c r="T5292">
        <v>11.7</v>
      </c>
      <c r="U5292">
        <v>13.8</v>
      </c>
    </row>
    <row r="5293" spans="1:21">
      <c r="A5293" t="s">
        <v>341</v>
      </c>
      <c r="B5293">
        <v>25</v>
      </c>
      <c r="C5293" t="s">
        <v>100</v>
      </c>
      <c r="D5293" t="s">
        <v>46</v>
      </c>
      <c r="E5293" t="s">
        <v>237</v>
      </c>
      <c r="F5293" t="s">
        <v>174</v>
      </c>
      <c r="G5293" t="s">
        <v>231</v>
      </c>
      <c r="H5293" t="s">
        <v>21</v>
      </c>
      <c r="I5293" t="s">
        <v>404</v>
      </c>
      <c r="J5293" t="s">
        <v>271</v>
      </c>
      <c r="K5293">
        <v>0</v>
      </c>
      <c r="L5293" t="s">
        <v>273</v>
      </c>
      <c r="M5293">
        <v>-3</v>
      </c>
      <c r="N5293" t="s">
        <v>312</v>
      </c>
      <c r="O5293" t="s">
        <v>170</v>
      </c>
      <c r="P5293" t="s">
        <v>411</v>
      </c>
      <c r="R5293">
        <v>13.1</v>
      </c>
      <c r="S5293">
        <v>9524</v>
      </c>
      <c r="T5293">
        <v>12.4</v>
      </c>
      <c r="U5293">
        <v>13.8</v>
      </c>
    </row>
    <row r="5294" spans="1:21">
      <c r="A5294" t="s">
        <v>341</v>
      </c>
      <c r="B5294">
        <v>25</v>
      </c>
      <c r="C5294" t="s">
        <v>100</v>
      </c>
      <c r="D5294" t="s">
        <v>46</v>
      </c>
      <c r="E5294" t="s">
        <v>237</v>
      </c>
      <c r="F5294" t="s">
        <v>174</v>
      </c>
      <c r="G5294" t="s">
        <v>231</v>
      </c>
      <c r="H5294" t="s">
        <v>6</v>
      </c>
      <c r="I5294" t="s">
        <v>404</v>
      </c>
      <c r="J5294" t="s">
        <v>272</v>
      </c>
      <c r="K5294">
        <v>0</v>
      </c>
      <c r="L5294" t="s">
        <v>273</v>
      </c>
      <c r="M5294">
        <v>-3</v>
      </c>
      <c r="N5294" t="s">
        <v>312</v>
      </c>
      <c r="O5294" t="s">
        <v>176</v>
      </c>
      <c r="P5294" t="s">
        <v>411</v>
      </c>
      <c r="R5294">
        <v>13.6</v>
      </c>
      <c r="S5294">
        <v>810</v>
      </c>
      <c r="T5294">
        <v>11.2</v>
      </c>
      <c r="U5294">
        <v>15.9</v>
      </c>
    </row>
    <row r="5295" spans="1:21">
      <c r="A5295" t="s">
        <v>341</v>
      </c>
      <c r="B5295">
        <v>25</v>
      </c>
      <c r="C5295" t="s">
        <v>100</v>
      </c>
      <c r="D5295" t="s">
        <v>46</v>
      </c>
      <c r="E5295" t="s">
        <v>237</v>
      </c>
      <c r="F5295" t="s">
        <v>174</v>
      </c>
      <c r="G5295" t="s">
        <v>231</v>
      </c>
      <c r="H5295" t="s">
        <v>6</v>
      </c>
      <c r="I5295" t="s">
        <v>404</v>
      </c>
      <c r="J5295" t="s">
        <v>272</v>
      </c>
      <c r="K5295">
        <v>0</v>
      </c>
      <c r="L5295" t="s">
        <v>273</v>
      </c>
      <c r="M5295">
        <v>-3</v>
      </c>
      <c r="N5295" t="s">
        <v>312</v>
      </c>
      <c r="O5295" t="s">
        <v>177</v>
      </c>
      <c r="P5295" t="s">
        <v>411</v>
      </c>
      <c r="R5295">
        <v>12.9</v>
      </c>
      <c r="S5295">
        <v>1062</v>
      </c>
      <c r="T5295">
        <v>10.9</v>
      </c>
      <c r="U5295">
        <v>14.9</v>
      </c>
    </row>
    <row r="5296" spans="1:21">
      <c r="A5296" t="s">
        <v>341</v>
      </c>
      <c r="B5296">
        <v>25</v>
      </c>
      <c r="C5296" t="s">
        <v>100</v>
      </c>
      <c r="D5296" t="s">
        <v>46</v>
      </c>
      <c r="E5296" t="s">
        <v>237</v>
      </c>
      <c r="F5296" t="s">
        <v>174</v>
      </c>
      <c r="G5296" t="s">
        <v>231</v>
      </c>
      <c r="H5296" t="s">
        <v>6</v>
      </c>
      <c r="I5296" t="s">
        <v>404</v>
      </c>
      <c r="J5296" t="s">
        <v>272</v>
      </c>
      <c r="K5296">
        <v>0</v>
      </c>
      <c r="L5296" t="s">
        <v>273</v>
      </c>
      <c r="M5296">
        <v>-3</v>
      </c>
      <c r="N5296" t="s">
        <v>312</v>
      </c>
      <c r="O5296" t="s">
        <v>170</v>
      </c>
      <c r="P5296" t="s">
        <v>411</v>
      </c>
      <c r="R5296">
        <v>13.2</v>
      </c>
      <c r="S5296">
        <v>1872</v>
      </c>
      <c r="T5296">
        <v>11.7</v>
      </c>
      <c r="U5296">
        <v>14.7</v>
      </c>
    </row>
    <row r="5297" spans="1:21">
      <c r="A5297" t="s">
        <v>341</v>
      </c>
      <c r="B5297">
        <v>25</v>
      </c>
      <c r="C5297" t="s">
        <v>100</v>
      </c>
      <c r="D5297" t="s">
        <v>46</v>
      </c>
      <c r="E5297" t="s">
        <v>237</v>
      </c>
      <c r="F5297" t="s">
        <v>174</v>
      </c>
      <c r="G5297" t="s">
        <v>231</v>
      </c>
      <c r="H5297" t="s">
        <v>4</v>
      </c>
      <c r="I5297" t="s">
        <v>404</v>
      </c>
      <c r="J5297" t="s">
        <v>297</v>
      </c>
      <c r="K5297">
        <v>0</v>
      </c>
      <c r="L5297" t="s">
        <v>273</v>
      </c>
      <c r="M5297">
        <v>-3</v>
      </c>
      <c r="N5297" t="s">
        <v>312</v>
      </c>
      <c r="O5297" t="s">
        <v>176</v>
      </c>
      <c r="P5297" t="s">
        <v>411</v>
      </c>
      <c r="R5297">
        <v>11.9</v>
      </c>
      <c r="S5297">
        <v>2308</v>
      </c>
      <c r="T5297">
        <v>10.6</v>
      </c>
      <c r="U5297">
        <v>13.2</v>
      </c>
    </row>
    <row r="5298" spans="1:21">
      <c r="A5298" t="s">
        <v>341</v>
      </c>
      <c r="B5298">
        <v>25</v>
      </c>
      <c r="C5298" t="s">
        <v>100</v>
      </c>
      <c r="D5298" t="s">
        <v>46</v>
      </c>
      <c r="E5298" t="s">
        <v>237</v>
      </c>
      <c r="F5298" t="s">
        <v>174</v>
      </c>
      <c r="G5298" t="s">
        <v>231</v>
      </c>
      <c r="H5298" t="s">
        <v>4</v>
      </c>
      <c r="I5298" t="s">
        <v>404</v>
      </c>
      <c r="J5298" t="s">
        <v>297</v>
      </c>
      <c r="K5298">
        <v>0</v>
      </c>
      <c r="L5298" t="s">
        <v>273</v>
      </c>
      <c r="M5298">
        <v>-3</v>
      </c>
      <c r="N5298" t="s">
        <v>312</v>
      </c>
      <c r="O5298" t="s">
        <v>177</v>
      </c>
      <c r="P5298" t="s">
        <v>411</v>
      </c>
      <c r="R5298">
        <v>11.3</v>
      </c>
      <c r="S5298">
        <v>3064</v>
      </c>
      <c r="T5298">
        <v>10.199999999999999</v>
      </c>
      <c r="U5298">
        <v>12.4</v>
      </c>
    </row>
    <row r="5299" spans="1:21">
      <c r="A5299" t="s">
        <v>341</v>
      </c>
      <c r="B5299">
        <v>25</v>
      </c>
      <c r="C5299" t="s">
        <v>100</v>
      </c>
      <c r="D5299" t="s">
        <v>46</v>
      </c>
      <c r="E5299" t="s">
        <v>237</v>
      </c>
      <c r="F5299" t="s">
        <v>174</v>
      </c>
      <c r="G5299" t="s">
        <v>231</v>
      </c>
      <c r="H5299" t="s">
        <v>4</v>
      </c>
      <c r="I5299" t="s">
        <v>404</v>
      </c>
      <c r="J5299" t="s">
        <v>297</v>
      </c>
      <c r="K5299">
        <v>0</v>
      </c>
      <c r="L5299" t="s">
        <v>273</v>
      </c>
      <c r="M5299">
        <v>-3</v>
      </c>
      <c r="N5299" t="s">
        <v>312</v>
      </c>
      <c r="O5299" t="s">
        <v>170</v>
      </c>
      <c r="P5299" t="s">
        <v>411</v>
      </c>
      <c r="R5299">
        <v>11.6</v>
      </c>
      <c r="S5299">
        <v>5372</v>
      </c>
      <c r="T5299">
        <v>10.7</v>
      </c>
      <c r="U5299">
        <v>12.4</v>
      </c>
    </row>
    <row r="5300" spans="1:21">
      <c r="A5300" t="s">
        <v>341</v>
      </c>
      <c r="B5300">
        <v>25</v>
      </c>
      <c r="C5300" t="s">
        <v>100</v>
      </c>
      <c r="D5300" t="s">
        <v>46</v>
      </c>
      <c r="E5300" t="s">
        <v>237</v>
      </c>
      <c r="F5300" t="s">
        <v>174</v>
      </c>
      <c r="G5300" t="s">
        <v>231</v>
      </c>
      <c r="H5300" t="s">
        <v>11</v>
      </c>
      <c r="I5300" t="s">
        <v>404</v>
      </c>
      <c r="J5300" t="s">
        <v>298</v>
      </c>
      <c r="K5300">
        <v>0</v>
      </c>
      <c r="L5300" t="s">
        <v>273</v>
      </c>
      <c r="M5300">
        <v>-3</v>
      </c>
      <c r="N5300" t="s">
        <v>312</v>
      </c>
      <c r="O5300" t="s">
        <v>170</v>
      </c>
      <c r="P5300" t="s">
        <v>411</v>
      </c>
      <c r="Q5300" t="s">
        <v>418</v>
      </c>
      <c r="S5300">
        <v>26213</v>
      </c>
      <c r="T5300">
        <v>23.6</v>
      </c>
      <c r="U5300">
        <v>24.6</v>
      </c>
    </row>
    <row r="5301" spans="1:21">
      <c r="A5301" t="s">
        <v>341</v>
      </c>
      <c r="B5301">
        <v>25</v>
      </c>
      <c r="C5301" t="s">
        <v>100</v>
      </c>
      <c r="D5301" t="s">
        <v>46</v>
      </c>
      <c r="E5301" t="s">
        <v>237</v>
      </c>
      <c r="F5301" t="s">
        <v>174</v>
      </c>
      <c r="G5301" t="s">
        <v>231</v>
      </c>
      <c r="H5301" t="s">
        <v>11</v>
      </c>
      <c r="I5301" t="s">
        <v>404</v>
      </c>
      <c r="J5301" t="s">
        <v>298</v>
      </c>
      <c r="K5301">
        <v>0</v>
      </c>
      <c r="L5301" t="s">
        <v>273</v>
      </c>
      <c r="M5301">
        <v>-3</v>
      </c>
      <c r="N5301" t="s">
        <v>312</v>
      </c>
      <c r="O5301" t="s">
        <v>176</v>
      </c>
      <c r="P5301" t="s">
        <v>411</v>
      </c>
      <c r="Q5301" t="s">
        <v>417</v>
      </c>
      <c r="S5301">
        <v>11019</v>
      </c>
      <c r="T5301">
        <v>22.2</v>
      </c>
      <c r="U5301">
        <v>23.8</v>
      </c>
    </row>
    <row r="5302" spans="1:21">
      <c r="A5302" t="s">
        <v>341</v>
      </c>
      <c r="B5302">
        <v>25</v>
      </c>
      <c r="C5302" t="s">
        <v>100</v>
      </c>
      <c r="D5302" t="s">
        <v>46</v>
      </c>
      <c r="E5302" t="s">
        <v>237</v>
      </c>
      <c r="F5302" t="s">
        <v>174</v>
      </c>
      <c r="G5302" t="s">
        <v>231</v>
      </c>
      <c r="H5302" t="s">
        <v>11</v>
      </c>
      <c r="I5302" t="s">
        <v>404</v>
      </c>
      <c r="J5302" t="s">
        <v>298</v>
      </c>
      <c r="K5302">
        <v>0</v>
      </c>
      <c r="L5302" t="s">
        <v>273</v>
      </c>
      <c r="M5302">
        <v>-3</v>
      </c>
      <c r="N5302" t="s">
        <v>312</v>
      </c>
      <c r="O5302" t="s">
        <v>177</v>
      </c>
      <c r="P5302" t="s">
        <v>411</v>
      </c>
      <c r="Q5302" t="s">
        <v>416</v>
      </c>
      <c r="S5302">
        <v>15194</v>
      </c>
      <c r="T5302">
        <v>24.2</v>
      </c>
      <c r="U5302">
        <v>25.6</v>
      </c>
    </row>
    <row r="5303" spans="1:21">
      <c r="A5303" t="s">
        <v>341</v>
      </c>
      <c r="B5303">
        <v>25</v>
      </c>
      <c r="C5303" t="s">
        <v>100</v>
      </c>
      <c r="D5303" t="s">
        <v>46</v>
      </c>
      <c r="E5303" t="s">
        <v>237</v>
      </c>
      <c r="F5303" t="s">
        <v>174</v>
      </c>
      <c r="G5303" t="s">
        <v>231</v>
      </c>
      <c r="H5303" t="s">
        <v>8</v>
      </c>
      <c r="I5303" t="s">
        <v>404</v>
      </c>
      <c r="J5303" t="s">
        <v>299</v>
      </c>
      <c r="K5303">
        <v>0</v>
      </c>
      <c r="L5303" t="s">
        <v>273</v>
      </c>
      <c r="M5303">
        <v>-3</v>
      </c>
      <c r="N5303" t="s">
        <v>312</v>
      </c>
      <c r="O5303" t="s">
        <v>177</v>
      </c>
      <c r="P5303" t="s">
        <v>411</v>
      </c>
      <c r="R5303">
        <v>12.9</v>
      </c>
      <c r="S5303">
        <v>5210</v>
      </c>
      <c r="T5303">
        <v>12</v>
      </c>
      <c r="U5303">
        <v>13.8</v>
      </c>
    </row>
    <row r="5304" spans="1:21">
      <c r="A5304" t="s">
        <v>341</v>
      </c>
      <c r="B5304">
        <v>25</v>
      </c>
      <c r="C5304" t="s">
        <v>100</v>
      </c>
      <c r="D5304" t="s">
        <v>46</v>
      </c>
      <c r="E5304" t="s">
        <v>237</v>
      </c>
      <c r="F5304" t="s">
        <v>174</v>
      </c>
      <c r="G5304" t="s">
        <v>231</v>
      </c>
      <c r="H5304" t="s">
        <v>8</v>
      </c>
      <c r="I5304" t="s">
        <v>404</v>
      </c>
      <c r="J5304" t="s">
        <v>299</v>
      </c>
      <c r="K5304">
        <v>0</v>
      </c>
      <c r="L5304" t="s">
        <v>273</v>
      </c>
      <c r="M5304">
        <v>-3</v>
      </c>
      <c r="N5304" t="s">
        <v>312</v>
      </c>
      <c r="O5304" t="s">
        <v>176</v>
      </c>
      <c r="P5304" t="s">
        <v>411</v>
      </c>
      <c r="R5304">
        <v>12.6</v>
      </c>
      <c r="S5304">
        <v>3835</v>
      </c>
      <c r="T5304">
        <v>11.5</v>
      </c>
      <c r="U5304">
        <v>13.6</v>
      </c>
    </row>
    <row r="5305" spans="1:21">
      <c r="A5305" t="s">
        <v>341</v>
      </c>
      <c r="B5305">
        <v>25</v>
      </c>
      <c r="C5305" t="s">
        <v>100</v>
      </c>
      <c r="D5305" t="s">
        <v>46</v>
      </c>
      <c r="E5305" t="s">
        <v>237</v>
      </c>
      <c r="F5305" t="s">
        <v>174</v>
      </c>
      <c r="G5305" t="s">
        <v>231</v>
      </c>
      <c r="H5305" t="s">
        <v>8</v>
      </c>
      <c r="I5305" t="s">
        <v>404</v>
      </c>
      <c r="J5305" t="s">
        <v>299</v>
      </c>
      <c r="K5305">
        <v>0</v>
      </c>
      <c r="L5305" t="s">
        <v>273</v>
      </c>
      <c r="M5305">
        <v>-3</v>
      </c>
      <c r="N5305" t="s">
        <v>312</v>
      </c>
      <c r="O5305" t="s">
        <v>170</v>
      </c>
      <c r="P5305" t="s">
        <v>411</v>
      </c>
      <c r="R5305">
        <v>12.7</v>
      </c>
      <c r="S5305">
        <v>9045</v>
      </c>
      <c r="T5305">
        <v>12</v>
      </c>
      <c r="U5305">
        <v>13.4</v>
      </c>
    </row>
    <row r="5306" spans="1:21">
      <c r="A5306" t="s">
        <v>341</v>
      </c>
      <c r="B5306">
        <v>25</v>
      </c>
      <c r="C5306" t="s">
        <v>100</v>
      </c>
      <c r="D5306" t="s">
        <v>46</v>
      </c>
      <c r="E5306" t="s">
        <v>237</v>
      </c>
      <c r="F5306" t="s">
        <v>174</v>
      </c>
      <c r="G5306" t="s">
        <v>231</v>
      </c>
      <c r="H5306" t="s">
        <v>17</v>
      </c>
      <c r="I5306" t="s">
        <v>404</v>
      </c>
      <c r="J5306" t="s">
        <v>300</v>
      </c>
      <c r="K5306">
        <v>0</v>
      </c>
      <c r="L5306" t="s">
        <v>273</v>
      </c>
      <c r="M5306">
        <v>-3</v>
      </c>
      <c r="N5306" t="s">
        <v>312</v>
      </c>
      <c r="O5306" t="s">
        <v>177</v>
      </c>
      <c r="P5306" t="s">
        <v>411</v>
      </c>
      <c r="R5306">
        <v>14.8</v>
      </c>
      <c r="S5306">
        <v>37025</v>
      </c>
      <c r="T5306">
        <v>14.5</v>
      </c>
      <c r="U5306">
        <v>15.2</v>
      </c>
    </row>
    <row r="5307" spans="1:21">
      <c r="A5307" t="s">
        <v>341</v>
      </c>
      <c r="B5307">
        <v>25</v>
      </c>
      <c r="C5307" t="s">
        <v>100</v>
      </c>
      <c r="D5307" t="s">
        <v>46</v>
      </c>
      <c r="E5307" t="s">
        <v>237</v>
      </c>
      <c r="F5307" t="s">
        <v>174</v>
      </c>
      <c r="G5307" t="s">
        <v>231</v>
      </c>
      <c r="H5307" t="s">
        <v>17</v>
      </c>
      <c r="I5307" t="s">
        <v>404</v>
      </c>
      <c r="J5307" t="s">
        <v>300</v>
      </c>
      <c r="K5307">
        <v>0</v>
      </c>
      <c r="L5307" t="s">
        <v>273</v>
      </c>
      <c r="M5307">
        <v>-3</v>
      </c>
      <c r="N5307" t="s">
        <v>312</v>
      </c>
      <c r="O5307" t="s">
        <v>170</v>
      </c>
      <c r="P5307" t="s">
        <v>411</v>
      </c>
      <c r="R5307">
        <v>14.3</v>
      </c>
      <c r="S5307">
        <v>64046</v>
      </c>
      <c r="T5307">
        <v>14</v>
      </c>
      <c r="U5307">
        <v>14.6</v>
      </c>
    </row>
    <row r="5308" spans="1:21">
      <c r="A5308" t="s">
        <v>341</v>
      </c>
      <c r="B5308">
        <v>25</v>
      </c>
      <c r="C5308" t="s">
        <v>100</v>
      </c>
      <c r="D5308" t="s">
        <v>46</v>
      </c>
      <c r="E5308" t="s">
        <v>237</v>
      </c>
      <c r="F5308" t="s">
        <v>174</v>
      </c>
      <c r="G5308" t="s">
        <v>231</v>
      </c>
      <c r="H5308" t="s">
        <v>17</v>
      </c>
      <c r="I5308" t="s">
        <v>404</v>
      </c>
      <c r="J5308" t="s">
        <v>300</v>
      </c>
      <c r="K5308">
        <v>0</v>
      </c>
      <c r="L5308" t="s">
        <v>273</v>
      </c>
      <c r="M5308">
        <v>-3</v>
      </c>
      <c r="N5308" t="s">
        <v>312</v>
      </c>
      <c r="O5308" t="s">
        <v>176</v>
      </c>
      <c r="P5308" t="s">
        <v>411</v>
      </c>
      <c r="R5308">
        <v>13.6</v>
      </c>
      <c r="S5308">
        <v>27021</v>
      </c>
      <c r="T5308">
        <v>13.2</v>
      </c>
      <c r="U5308">
        <v>14</v>
      </c>
    </row>
    <row r="5309" spans="1:21">
      <c r="A5309" t="s">
        <v>341</v>
      </c>
      <c r="B5309">
        <v>25</v>
      </c>
      <c r="C5309" t="s">
        <v>100</v>
      </c>
      <c r="D5309" t="s">
        <v>46</v>
      </c>
      <c r="E5309" t="s">
        <v>237</v>
      </c>
      <c r="F5309" t="s">
        <v>174</v>
      </c>
      <c r="G5309" t="s">
        <v>231</v>
      </c>
      <c r="H5309" t="s">
        <v>13</v>
      </c>
      <c r="I5309" t="s">
        <v>404</v>
      </c>
      <c r="J5309" t="s">
        <v>301</v>
      </c>
      <c r="K5309">
        <v>0</v>
      </c>
      <c r="L5309" t="s">
        <v>273</v>
      </c>
      <c r="M5309">
        <v>-3</v>
      </c>
      <c r="N5309" t="s">
        <v>312</v>
      </c>
      <c r="O5309" t="s">
        <v>177</v>
      </c>
      <c r="P5309" t="s">
        <v>411</v>
      </c>
      <c r="R5309">
        <v>19.7</v>
      </c>
      <c r="S5309">
        <v>7281</v>
      </c>
      <c r="T5309">
        <v>18.8</v>
      </c>
      <c r="U5309">
        <v>20.7</v>
      </c>
    </row>
    <row r="5310" spans="1:21">
      <c r="A5310" t="s">
        <v>341</v>
      </c>
      <c r="B5310">
        <v>25</v>
      </c>
      <c r="C5310" t="s">
        <v>100</v>
      </c>
      <c r="D5310" t="s">
        <v>46</v>
      </c>
      <c r="E5310" t="s">
        <v>237</v>
      </c>
      <c r="F5310" t="s">
        <v>174</v>
      </c>
      <c r="G5310" t="s">
        <v>231</v>
      </c>
      <c r="H5310" t="s">
        <v>13</v>
      </c>
      <c r="I5310" t="s">
        <v>404</v>
      </c>
      <c r="J5310" t="s">
        <v>301</v>
      </c>
      <c r="K5310">
        <v>0</v>
      </c>
      <c r="L5310" t="s">
        <v>273</v>
      </c>
      <c r="M5310">
        <v>-3</v>
      </c>
      <c r="N5310" t="s">
        <v>312</v>
      </c>
      <c r="O5310" t="s">
        <v>170</v>
      </c>
      <c r="P5310" t="s">
        <v>411</v>
      </c>
      <c r="R5310">
        <v>18</v>
      </c>
      <c r="S5310">
        <v>12808</v>
      </c>
      <c r="T5310">
        <v>17.3</v>
      </c>
      <c r="U5310">
        <v>18.7</v>
      </c>
    </row>
    <row r="5311" spans="1:21">
      <c r="A5311" t="s">
        <v>341</v>
      </c>
      <c r="B5311">
        <v>25</v>
      </c>
      <c r="C5311" t="s">
        <v>100</v>
      </c>
      <c r="D5311" t="s">
        <v>46</v>
      </c>
      <c r="E5311" t="s">
        <v>237</v>
      </c>
      <c r="F5311" t="s">
        <v>174</v>
      </c>
      <c r="G5311" t="s">
        <v>231</v>
      </c>
      <c r="H5311" t="s">
        <v>13</v>
      </c>
      <c r="I5311" t="s">
        <v>404</v>
      </c>
      <c r="J5311" t="s">
        <v>301</v>
      </c>
      <c r="K5311">
        <v>0</v>
      </c>
      <c r="L5311" t="s">
        <v>273</v>
      </c>
      <c r="M5311">
        <v>-3</v>
      </c>
      <c r="N5311" t="s">
        <v>312</v>
      </c>
      <c r="O5311" t="s">
        <v>176</v>
      </c>
      <c r="P5311" t="s">
        <v>411</v>
      </c>
      <c r="R5311">
        <v>15.7</v>
      </c>
      <c r="S5311">
        <v>5527</v>
      </c>
      <c r="T5311">
        <v>14.8</v>
      </c>
      <c r="U5311">
        <v>16.7</v>
      </c>
    </row>
    <row r="5312" spans="1:21">
      <c r="A5312" t="s">
        <v>341</v>
      </c>
      <c r="B5312">
        <v>25</v>
      </c>
      <c r="C5312" t="s">
        <v>100</v>
      </c>
      <c r="D5312" t="s">
        <v>46</v>
      </c>
      <c r="E5312" t="s">
        <v>237</v>
      </c>
      <c r="F5312" t="s">
        <v>174</v>
      </c>
      <c r="G5312" t="s">
        <v>231</v>
      </c>
      <c r="H5312" t="s">
        <v>25</v>
      </c>
      <c r="I5312" t="s">
        <v>404</v>
      </c>
      <c r="J5312" t="s">
        <v>302</v>
      </c>
      <c r="K5312">
        <v>0</v>
      </c>
      <c r="L5312" t="s">
        <v>273</v>
      </c>
      <c r="M5312">
        <v>-3</v>
      </c>
      <c r="N5312" t="s">
        <v>312</v>
      </c>
      <c r="O5312" t="s">
        <v>177</v>
      </c>
      <c r="P5312" t="s">
        <v>411</v>
      </c>
      <c r="R5312">
        <v>14.9</v>
      </c>
      <c r="S5312">
        <v>7521</v>
      </c>
      <c r="T5312">
        <v>14.1</v>
      </c>
      <c r="U5312">
        <v>15.7</v>
      </c>
    </row>
    <row r="5313" spans="1:21">
      <c r="A5313" t="s">
        <v>341</v>
      </c>
      <c r="B5313">
        <v>25</v>
      </c>
      <c r="C5313" t="s">
        <v>100</v>
      </c>
      <c r="D5313" t="s">
        <v>46</v>
      </c>
      <c r="E5313" t="s">
        <v>237</v>
      </c>
      <c r="F5313" t="s">
        <v>174</v>
      </c>
      <c r="G5313" t="s">
        <v>231</v>
      </c>
      <c r="H5313" t="s">
        <v>25</v>
      </c>
      <c r="I5313" t="s">
        <v>404</v>
      </c>
      <c r="J5313" t="s">
        <v>302</v>
      </c>
      <c r="K5313">
        <v>0</v>
      </c>
      <c r="L5313" t="s">
        <v>273</v>
      </c>
      <c r="M5313">
        <v>-3</v>
      </c>
      <c r="N5313" t="s">
        <v>312</v>
      </c>
      <c r="O5313" t="s">
        <v>170</v>
      </c>
      <c r="P5313" t="s">
        <v>411</v>
      </c>
      <c r="R5313">
        <v>14.4</v>
      </c>
      <c r="S5313">
        <v>13234</v>
      </c>
      <c r="T5313">
        <v>13.8</v>
      </c>
      <c r="U5313">
        <v>15</v>
      </c>
    </row>
    <row r="5314" spans="1:21">
      <c r="A5314" t="s">
        <v>341</v>
      </c>
      <c r="B5314">
        <v>25</v>
      </c>
      <c r="C5314" t="s">
        <v>100</v>
      </c>
      <c r="D5314" t="s">
        <v>46</v>
      </c>
      <c r="E5314" t="s">
        <v>237</v>
      </c>
      <c r="F5314" t="s">
        <v>174</v>
      </c>
      <c r="G5314" t="s">
        <v>231</v>
      </c>
      <c r="H5314" t="s">
        <v>25</v>
      </c>
      <c r="I5314" t="s">
        <v>404</v>
      </c>
      <c r="J5314" t="s">
        <v>302</v>
      </c>
      <c r="K5314">
        <v>0</v>
      </c>
      <c r="L5314" t="s">
        <v>273</v>
      </c>
      <c r="M5314">
        <v>-3</v>
      </c>
      <c r="N5314" t="s">
        <v>312</v>
      </c>
      <c r="O5314" t="s">
        <v>176</v>
      </c>
      <c r="P5314" t="s">
        <v>411</v>
      </c>
      <c r="R5314">
        <v>13.7</v>
      </c>
      <c r="S5314">
        <v>5713</v>
      </c>
      <c r="T5314">
        <v>12.8</v>
      </c>
      <c r="U5314">
        <v>14.6</v>
      </c>
    </row>
    <row r="5315" spans="1:21">
      <c r="A5315" t="s">
        <v>341</v>
      </c>
      <c r="B5315">
        <v>25</v>
      </c>
      <c r="C5315" t="s">
        <v>100</v>
      </c>
      <c r="D5315" t="s">
        <v>46</v>
      </c>
      <c r="E5315" t="s">
        <v>237</v>
      </c>
      <c r="F5315" t="s">
        <v>174</v>
      </c>
      <c r="G5315" t="s">
        <v>231</v>
      </c>
      <c r="H5315" t="s">
        <v>16</v>
      </c>
      <c r="I5315" t="s">
        <v>404</v>
      </c>
      <c r="J5315" t="s">
        <v>303</v>
      </c>
      <c r="K5315">
        <v>0</v>
      </c>
      <c r="L5315" t="s">
        <v>273</v>
      </c>
      <c r="M5315">
        <v>-3</v>
      </c>
      <c r="N5315" t="s">
        <v>312</v>
      </c>
      <c r="O5315" t="s">
        <v>177</v>
      </c>
      <c r="P5315" t="s">
        <v>411</v>
      </c>
      <c r="R5315">
        <v>14.7</v>
      </c>
      <c r="S5315">
        <v>5847</v>
      </c>
      <c r="T5315">
        <v>13.8</v>
      </c>
      <c r="U5315">
        <v>15.6</v>
      </c>
    </row>
    <row r="5316" spans="1:21">
      <c r="A5316" t="s">
        <v>341</v>
      </c>
      <c r="B5316">
        <v>25</v>
      </c>
      <c r="C5316" t="s">
        <v>100</v>
      </c>
      <c r="D5316" t="s">
        <v>46</v>
      </c>
      <c r="E5316" t="s">
        <v>237</v>
      </c>
      <c r="F5316" t="s">
        <v>174</v>
      </c>
      <c r="G5316" t="s">
        <v>231</v>
      </c>
      <c r="H5316" t="s">
        <v>16</v>
      </c>
      <c r="I5316" t="s">
        <v>404</v>
      </c>
      <c r="J5316" t="s">
        <v>303</v>
      </c>
      <c r="K5316">
        <v>0</v>
      </c>
      <c r="L5316" t="s">
        <v>273</v>
      </c>
      <c r="M5316">
        <v>-3</v>
      </c>
      <c r="N5316" t="s">
        <v>312</v>
      </c>
      <c r="O5316" t="s">
        <v>170</v>
      </c>
      <c r="P5316" t="s">
        <v>411</v>
      </c>
      <c r="R5316">
        <v>14.3</v>
      </c>
      <c r="S5316">
        <v>10122</v>
      </c>
      <c r="T5316">
        <v>13.6</v>
      </c>
      <c r="U5316">
        <v>14.9</v>
      </c>
    </row>
    <row r="5317" spans="1:21">
      <c r="A5317" t="s">
        <v>341</v>
      </c>
      <c r="B5317">
        <v>25</v>
      </c>
      <c r="C5317" t="s">
        <v>100</v>
      </c>
      <c r="D5317" t="s">
        <v>46</v>
      </c>
      <c r="E5317" t="s">
        <v>237</v>
      </c>
      <c r="F5317" t="s">
        <v>174</v>
      </c>
      <c r="G5317" t="s">
        <v>231</v>
      </c>
      <c r="H5317" t="s">
        <v>16</v>
      </c>
      <c r="I5317" t="s">
        <v>404</v>
      </c>
      <c r="J5317" t="s">
        <v>303</v>
      </c>
      <c r="K5317">
        <v>0</v>
      </c>
      <c r="L5317" t="s">
        <v>273</v>
      </c>
      <c r="M5317">
        <v>-3</v>
      </c>
      <c r="N5317" t="s">
        <v>312</v>
      </c>
      <c r="O5317" t="s">
        <v>176</v>
      </c>
      <c r="P5317" t="s">
        <v>411</v>
      </c>
      <c r="R5317">
        <v>13.6</v>
      </c>
      <c r="S5317">
        <v>4275</v>
      </c>
      <c r="T5317">
        <v>12.6</v>
      </c>
      <c r="U5317">
        <v>14.7</v>
      </c>
    </row>
    <row r="5318" spans="1:21">
      <c r="A5318" t="s">
        <v>341</v>
      </c>
      <c r="B5318">
        <v>25</v>
      </c>
      <c r="C5318" t="s">
        <v>100</v>
      </c>
      <c r="D5318" t="s">
        <v>46</v>
      </c>
      <c r="E5318" t="s">
        <v>237</v>
      </c>
      <c r="F5318" t="s">
        <v>174</v>
      </c>
      <c r="G5318" t="s">
        <v>231</v>
      </c>
      <c r="H5318" t="s">
        <v>5</v>
      </c>
      <c r="I5318" t="s">
        <v>404</v>
      </c>
      <c r="J5318" t="s">
        <v>304</v>
      </c>
      <c r="K5318">
        <v>0</v>
      </c>
      <c r="L5318" t="s">
        <v>273</v>
      </c>
      <c r="M5318">
        <v>-3</v>
      </c>
      <c r="N5318" t="s">
        <v>312</v>
      </c>
      <c r="O5318" t="s">
        <v>176</v>
      </c>
      <c r="P5318" t="s">
        <v>411</v>
      </c>
      <c r="R5318">
        <v>12.4</v>
      </c>
      <c r="S5318">
        <v>5786</v>
      </c>
      <c r="T5318">
        <v>11.6</v>
      </c>
      <c r="U5318">
        <v>13.3</v>
      </c>
    </row>
    <row r="5319" spans="1:21">
      <c r="A5319" t="s">
        <v>341</v>
      </c>
      <c r="B5319">
        <v>25</v>
      </c>
      <c r="C5319" t="s">
        <v>100</v>
      </c>
      <c r="D5319" t="s">
        <v>46</v>
      </c>
      <c r="E5319" t="s">
        <v>237</v>
      </c>
      <c r="F5319" t="s">
        <v>174</v>
      </c>
      <c r="G5319" t="s">
        <v>231</v>
      </c>
      <c r="H5319" t="s">
        <v>5</v>
      </c>
      <c r="I5319" t="s">
        <v>404</v>
      </c>
      <c r="J5319" t="s">
        <v>304</v>
      </c>
      <c r="K5319">
        <v>0</v>
      </c>
      <c r="L5319" t="s">
        <v>273</v>
      </c>
      <c r="M5319">
        <v>-3</v>
      </c>
      <c r="N5319" t="s">
        <v>312</v>
      </c>
      <c r="O5319" t="s">
        <v>170</v>
      </c>
      <c r="P5319" t="s">
        <v>411</v>
      </c>
      <c r="R5319">
        <v>12.1</v>
      </c>
      <c r="S5319">
        <v>13628</v>
      </c>
      <c r="T5319">
        <v>11.5</v>
      </c>
      <c r="U5319">
        <v>12.6</v>
      </c>
    </row>
    <row r="5320" spans="1:21">
      <c r="A5320" t="s">
        <v>341</v>
      </c>
      <c r="B5320">
        <v>25</v>
      </c>
      <c r="C5320" t="s">
        <v>100</v>
      </c>
      <c r="D5320" t="s">
        <v>46</v>
      </c>
      <c r="E5320" t="s">
        <v>237</v>
      </c>
      <c r="F5320" t="s">
        <v>174</v>
      </c>
      <c r="G5320" t="s">
        <v>231</v>
      </c>
      <c r="H5320" t="s">
        <v>5</v>
      </c>
      <c r="I5320" t="s">
        <v>404</v>
      </c>
      <c r="J5320" t="s">
        <v>304</v>
      </c>
      <c r="K5320">
        <v>0</v>
      </c>
      <c r="L5320" t="s">
        <v>273</v>
      </c>
      <c r="M5320">
        <v>-3</v>
      </c>
      <c r="N5320" t="s">
        <v>312</v>
      </c>
      <c r="O5320" t="s">
        <v>177</v>
      </c>
      <c r="P5320" t="s">
        <v>411</v>
      </c>
      <c r="R5320">
        <v>11.8</v>
      </c>
      <c r="S5320">
        <v>7842</v>
      </c>
      <c r="T5320">
        <v>11.1</v>
      </c>
      <c r="U5320">
        <v>12.5</v>
      </c>
    </row>
    <row r="5321" spans="1:21">
      <c r="A5321" t="s">
        <v>341</v>
      </c>
      <c r="B5321">
        <v>25</v>
      </c>
      <c r="C5321" t="s">
        <v>100</v>
      </c>
      <c r="D5321" t="s">
        <v>46</v>
      </c>
      <c r="E5321" t="s">
        <v>237</v>
      </c>
      <c r="F5321" t="s">
        <v>174</v>
      </c>
      <c r="G5321" t="s">
        <v>231</v>
      </c>
      <c r="H5321" t="s">
        <v>7</v>
      </c>
      <c r="I5321" t="s">
        <v>404</v>
      </c>
      <c r="J5321" t="s">
        <v>305</v>
      </c>
      <c r="K5321">
        <v>0</v>
      </c>
      <c r="L5321" t="s">
        <v>273</v>
      </c>
      <c r="M5321">
        <v>-3</v>
      </c>
      <c r="N5321" t="s">
        <v>312</v>
      </c>
      <c r="O5321" t="s">
        <v>176</v>
      </c>
      <c r="P5321" t="s">
        <v>411</v>
      </c>
      <c r="R5321">
        <v>13.2</v>
      </c>
      <c r="S5321">
        <v>4432</v>
      </c>
      <c r="T5321">
        <v>12.2</v>
      </c>
      <c r="U5321">
        <v>14.2</v>
      </c>
    </row>
    <row r="5322" spans="1:21">
      <c r="A5322" t="s">
        <v>341</v>
      </c>
      <c r="B5322">
        <v>25</v>
      </c>
      <c r="C5322" t="s">
        <v>100</v>
      </c>
      <c r="D5322" t="s">
        <v>46</v>
      </c>
      <c r="E5322" t="s">
        <v>237</v>
      </c>
      <c r="F5322" t="s">
        <v>174</v>
      </c>
      <c r="G5322" t="s">
        <v>231</v>
      </c>
      <c r="H5322" t="s">
        <v>7</v>
      </c>
      <c r="I5322" t="s">
        <v>404</v>
      </c>
      <c r="J5322" t="s">
        <v>305</v>
      </c>
      <c r="K5322">
        <v>0</v>
      </c>
      <c r="L5322" t="s">
        <v>273</v>
      </c>
      <c r="M5322">
        <v>-3</v>
      </c>
      <c r="N5322" t="s">
        <v>312</v>
      </c>
      <c r="O5322" t="s">
        <v>170</v>
      </c>
      <c r="P5322" t="s">
        <v>411</v>
      </c>
      <c r="R5322">
        <v>12.6</v>
      </c>
      <c r="S5322">
        <v>10533</v>
      </c>
      <c r="T5322">
        <v>12</v>
      </c>
      <c r="U5322">
        <v>13.3</v>
      </c>
    </row>
    <row r="5323" spans="1:21">
      <c r="A5323" t="s">
        <v>341</v>
      </c>
      <c r="B5323">
        <v>25</v>
      </c>
      <c r="C5323" t="s">
        <v>100</v>
      </c>
      <c r="D5323" t="s">
        <v>46</v>
      </c>
      <c r="E5323" t="s">
        <v>237</v>
      </c>
      <c r="F5323" t="s">
        <v>174</v>
      </c>
      <c r="G5323" t="s">
        <v>231</v>
      </c>
      <c r="H5323" t="s">
        <v>7</v>
      </c>
      <c r="I5323" t="s">
        <v>404</v>
      </c>
      <c r="J5323" t="s">
        <v>305</v>
      </c>
      <c r="K5323">
        <v>0</v>
      </c>
      <c r="L5323" t="s">
        <v>273</v>
      </c>
      <c r="M5323">
        <v>-3</v>
      </c>
      <c r="N5323" t="s">
        <v>312</v>
      </c>
      <c r="O5323" t="s">
        <v>177</v>
      </c>
      <c r="P5323" t="s">
        <v>411</v>
      </c>
      <c r="R5323">
        <v>12.2</v>
      </c>
      <c r="S5323">
        <v>6101</v>
      </c>
      <c r="T5323">
        <v>11.4</v>
      </c>
      <c r="U5323">
        <v>13.1</v>
      </c>
    </row>
    <row r="5324" spans="1:21">
      <c r="A5324" t="s">
        <v>341</v>
      </c>
      <c r="B5324">
        <v>25</v>
      </c>
      <c r="C5324" t="s">
        <v>100</v>
      </c>
      <c r="D5324" t="s">
        <v>46</v>
      </c>
      <c r="E5324" t="s">
        <v>237</v>
      </c>
      <c r="F5324" t="s">
        <v>174</v>
      </c>
      <c r="G5324" t="s">
        <v>231</v>
      </c>
      <c r="H5324" t="s">
        <v>15</v>
      </c>
      <c r="I5324" t="s">
        <v>404</v>
      </c>
      <c r="J5324" t="s">
        <v>306</v>
      </c>
      <c r="K5324">
        <v>0</v>
      </c>
      <c r="L5324" t="s">
        <v>273</v>
      </c>
      <c r="M5324">
        <v>-3</v>
      </c>
      <c r="N5324" t="s">
        <v>312</v>
      </c>
      <c r="O5324" t="s">
        <v>176</v>
      </c>
      <c r="P5324" t="s">
        <v>411</v>
      </c>
      <c r="R5324">
        <v>12.6</v>
      </c>
      <c r="S5324">
        <v>3966</v>
      </c>
      <c r="T5324">
        <v>11.6</v>
      </c>
      <c r="U5324">
        <v>13.6</v>
      </c>
    </row>
    <row r="5325" spans="1:21">
      <c r="A5325" t="s">
        <v>341</v>
      </c>
      <c r="B5325">
        <v>25</v>
      </c>
      <c r="C5325" t="s">
        <v>100</v>
      </c>
      <c r="D5325" t="s">
        <v>46</v>
      </c>
      <c r="E5325" t="s">
        <v>237</v>
      </c>
      <c r="F5325" t="s">
        <v>174</v>
      </c>
      <c r="G5325" t="s">
        <v>231</v>
      </c>
      <c r="H5325" t="s">
        <v>15</v>
      </c>
      <c r="I5325" t="s">
        <v>404</v>
      </c>
      <c r="J5325" t="s">
        <v>306</v>
      </c>
      <c r="K5325">
        <v>0</v>
      </c>
      <c r="L5325" t="s">
        <v>273</v>
      </c>
      <c r="M5325">
        <v>-3</v>
      </c>
      <c r="N5325" t="s">
        <v>312</v>
      </c>
      <c r="O5325" t="s">
        <v>170</v>
      </c>
      <c r="P5325" t="s">
        <v>411</v>
      </c>
      <c r="R5325">
        <v>12.2</v>
      </c>
      <c r="S5325">
        <v>9290</v>
      </c>
      <c r="T5325">
        <v>11.6</v>
      </c>
      <c r="U5325">
        <v>12.9</v>
      </c>
    </row>
    <row r="5326" spans="1:21">
      <c r="A5326" t="s">
        <v>341</v>
      </c>
      <c r="B5326">
        <v>25</v>
      </c>
      <c r="C5326" t="s">
        <v>100</v>
      </c>
      <c r="D5326" t="s">
        <v>46</v>
      </c>
      <c r="E5326" t="s">
        <v>237</v>
      </c>
      <c r="F5326" t="s">
        <v>174</v>
      </c>
      <c r="G5326" t="s">
        <v>231</v>
      </c>
      <c r="H5326" t="s">
        <v>15</v>
      </c>
      <c r="I5326" t="s">
        <v>404</v>
      </c>
      <c r="J5326" t="s">
        <v>306</v>
      </c>
      <c r="K5326">
        <v>0</v>
      </c>
      <c r="L5326" t="s">
        <v>273</v>
      </c>
      <c r="M5326">
        <v>-3</v>
      </c>
      <c r="N5326" t="s">
        <v>312</v>
      </c>
      <c r="O5326" t="s">
        <v>177</v>
      </c>
      <c r="P5326" t="s">
        <v>411</v>
      </c>
      <c r="R5326">
        <v>11.9</v>
      </c>
      <c r="S5326">
        <v>5324</v>
      </c>
      <c r="T5326">
        <v>11.1</v>
      </c>
      <c r="U5326">
        <v>12.8</v>
      </c>
    </row>
    <row r="5327" spans="1:21">
      <c r="A5327" t="s">
        <v>341</v>
      </c>
      <c r="B5327">
        <v>25</v>
      </c>
      <c r="C5327" t="s">
        <v>100</v>
      </c>
      <c r="D5327" t="s">
        <v>46</v>
      </c>
      <c r="E5327" t="s">
        <v>237</v>
      </c>
      <c r="F5327" t="s">
        <v>174</v>
      </c>
      <c r="G5327" t="s">
        <v>231</v>
      </c>
      <c r="H5327" t="s">
        <v>19</v>
      </c>
      <c r="I5327" t="s">
        <v>404</v>
      </c>
      <c r="J5327" t="s">
        <v>307</v>
      </c>
      <c r="K5327">
        <v>0</v>
      </c>
      <c r="L5327" t="s">
        <v>273</v>
      </c>
      <c r="M5327">
        <v>-3</v>
      </c>
      <c r="N5327" t="s">
        <v>312</v>
      </c>
      <c r="O5327" t="s">
        <v>177</v>
      </c>
      <c r="P5327" t="s">
        <v>411</v>
      </c>
      <c r="R5327">
        <v>13.2</v>
      </c>
      <c r="S5327">
        <v>2014</v>
      </c>
      <c r="T5327">
        <v>11.7</v>
      </c>
      <c r="U5327">
        <v>14.6</v>
      </c>
    </row>
    <row r="5328" spans="1:21">
      <c r="A5328" t="s">
        <v>341</v>
      </c>
      <c r="B5328">
        <v>25</v>
      </c>
      <c r="C5328" t="s">
        <v>100</v>
      </c>
      <c r="D5328" t="s">
        <v>46</v>
      </c>
      <c r="E5328" t="s">
        <v>237</v>
      </c>
      <c r="F5328" t="s">
        <v>174</v>
      </c>
      <c r="G5328" t="s">
        <v>231</v>
      </c>
      <c r="H5328" t="s">
        <v>19</v>
      </c>
      <c r="I5328" t="s">
        <v>404</v>
      </c>
      <c r="J5328" t="s">
        <v>307</v>
      </c>
      <c r="K5328">
        <v>0</v>
      </c>
      <c r="L5328" t="s">
        <v>273</v>
      </c>
      <c r="M5328">
        <v>-3</v>
      </c>
      <c r="N5328" t="s">
        <v>312</v>
      </c>
      <c r="O5328" t="s">
        <v>170</v>
      </c>
      <c r="P5328" t="s">
        <v>411</v>
      </c>
      <c r="R5328">
        <v>12.5</v>
      </c>
      <c r="S5328">
        <v>3427</v>
      </c>
      <c r="T5328">
        <v>11.4</v>
      </c>
      <c r="U5328">
        <v>13.7</v>
      </c>
    </row>
    <row r="5329" spans="1:21">
      <c r="A5329" t="s">
        <v>341</v>
      </c>
      <c r="B5329">
        <v>25</v>
      </c>
      <c r="C5329" t="s">
        <v>100</v>
      </c>
      <c r="D5329" t="s">
        <v>46</v>
      </c>
      <c r="E5329" t="s">
        <v>237</v>
      </c>
      <c r="F5329" t="s">
        <v>174</v>
      </c>
      <c r="G5329" t="s">
        <v>231</v>
      </c>
      <c r="H5329" t="s">
        <v>19</v>
      </c>
      <c r="I5329" t="s">
        <v>404</v>
      </c>
      <c r="J5329" t="s">
        <v>307</v>
      </c>
      <c r="K5329">
        <v>0</v>
      </c>
      <c r="L5329" t="s">
        <v>273</v>
      </c>
      <c r="M5329">
        <v>-3</v>
      </c>
      <c r="N5329" t="s">
        <v>312</v>
      </c>
      <c r="O5329" t="s">
        <v>176</v>
      </c>
      <c r="P5329" t="s">
        <v>411</v>
      </c>
      <c r="R5329">
        <v>11.7</v>
      </c>
      <c r="S5329">
        <v>1413</v>
      </c>
      <c r="T5329">
        <v>10</v>
      </c>
      <c r="U5329">
        <v>13.4</v>
      </c>
    </row>
    <row r="5330" spans="1:21">
      <c r="A5330" t="s">
        <v>341</v>
      </c>
      <c r="B5330">
        <v>25</v>
      </c>
      <c r="C5330" t="s">
        <v>100</v>
      </c>
      <c r="D5330" t="s">
        <v>46</v>
      </c>
      <c r="E5330" t="s">
        <v>237</v>
      </c>
      <c r="F5330" t="s">
        <v>174</v>
      </c>
      <c r="G5330" t="s">
        <v>231</v>
      </c>
      <c r="H5330" t="s">
        <v>14</v>
      </c>
      <c r="I5330" t="s">
        <v>404</v>
      </c>
      <c r="J5330" t="s">
        <v>308</v>
      </c>
      <c r="K5330">
        <v>0</v>
      </c>
      <c r="L5330" t="s">
        <v>273</v>
      </c>
      <c r="M5330">
        <v>-3</v>
      </c>
      <c r="N5330" t="s">
        <v>312</v>
      </c>
      <c r="O5330" t="s">
        <v>177</v>
      </c>
      <c r="P5330" t="s">
        <v>411</v>
      </c>
      <c r="R5330">
        <v>10.3</v>
      </c>
      <c r="S5330">
        <v>4668</v>
      </c>
      <c r="T5330">
        <v>9.4</v>
      </c>
      <c r="U5330">
        <v>11.1</v>
      </c>
    </row>
    <row r="5331" spans="1:21">
      <c r="A5331" t="s">
        <v>341</v>
      </c>
      <c r="B5331">
        <v>25</v>
      </c>
      <c r="C5331" t="s">
        <v>100</v>
      </c>
      <c r="D5331" t="s">
        <v>46</v>
      </c>
      <c r="E5331" t="s">
        <v>237</v>
      </c>
      <c r="F5331" t="s">
        <v>174</v>
      </c>
      <c r="G5331" t="s">
        <v>231</v>
      </c>
      <c r="H5331" t="s">
        <v>14</v>
      </c>
      <c r="I5331" t="s">
        <v>404</v>
      </c>
      <c r="J5331" t="s">
        <v>308</v>
      </c>
      <c r="K5331">
        <v>0</v>
      </c>
      <c r="L5331" t="s">
        <v>273</v>
      </c>
      <c r="M5331">
        <v>-3</v>
      </c>
      <c r="N5331" t="s">
        <v>312</v>
      </c>
      <c r="O5331" t="s">
        <v>176</v>
      </c>
      <c r="P5331" t="s">
        <v>411</v>
      </c>
      <c r="R5331">
        <v>9.8000000000000007</v>
      </c>
      <c r="S5331">
        <v>3302</v>
      </c>
      <c r="T5331">
        <v>8.8000000000000007</v>
      </c>
      <c r="U5331">
        <v>10.8</v>
      </c>
    </row>
    <row r="5332" spans="1:21">
      <c r="A5332" t="s">
        <v>341</v>
      </c>
      <c r="B5332">
        <v>25</v>
      </c>
      <c r="C5332" t="s">
        <v>100</v>
      </c>
      <c r="D5332" t="s">
        <v>46</v>
      </c>
      <c r="E5332" t="s">
        <v>237</v>
      </c>
      <c r="F5332" t="s">
        <v>174</v>
      </c>
      <c r="G5332" t="s">
        <v>231</v>
      </c>
      <c r="H5332" t="s">
        <v>14</v>
      </c>
      <c r="I5332" t="s">
        <v>404</v>
      </c>
      <c r="J5332" t="s">
        <v>308</v>
      </c>
      <c r="K5332">
        <v>0</v>
      </c>
      <c r="L5332" t="s">
        <v>273</v>
      </c>
      <c r="M5332">
        <v>-3</v>
      </c>
      <c r="N5332" t="s">
        <v>312</v>
      </c>
      <c r="O5332" t="s">
        <v>170</v>
      </c>
      <c r="P5332" t="s">
        <v>411</v>
      </c>
      <c r="R5332">
        <v>10.1</v>
      </c>
      <c r="S5332">
        <v>7970</v>
      </c>
      <c r="T5332">
        <v>9.4</v>
      </c>
      <c r="U5332">
        <v>10.7</v>
      </c>
    </row>
    <row r="5333" spans="1:21">
      <c r="A5333" t="s">
        <v>341</v>
      </c>
      <c r="B5333">
        <v>25</v>
      </c>
      <c r="C5333" t="s">
        <v>100</v>
      </c>
      <c r="D5333" t="s">
        <v>46</v>
      </c>
      <c r="E5333" t="s">
        <v>237</v>
      </c>
      <c r="F5333" t="s">
        <v>174</v>
      </c>
      <c r="G5333" t="s">
        <v>231</v>
      </c>
      <c r="H5333" t="s">
        <v>10</v>
      </c>
      <c r="I5333" t="s">
        <v>404</v>
      </c>
      <c r="J5333" t="s">
        <v>309</v>
      </c>
      <c r="K5333">
        <v>0</v>
      </c>
      <c r="L5333" t="s">
        <v>273</v>
      </c>
      <c r="M5333">
        <v>-3</v>
      </c>
      <c r="N5333" t="s">
        <v>312</v>
      </c>
      <c r="O5333" t="s">
        <v>177</v>
      </c>
      <c r="P5333" t="s">
        <v>411</v>
      </c>
      <c r="R5333">
        <v>15.6</v>
      </c>
      <c r="S5333">
        <v>3679</v>
      </c>
      <c r="T5333">
        <v>14.4</v>
      </c>
      <c r="U5333">
        <v>16.7</v>
      </c>
    </row>
    <row r="5334" spans="1:21">
      <c r="A5334" t="s">
        <v>341</v>
      </c>
      <c r="B5334">
        <v>25</v>
      </c>
      <c r="C5334" t="s">
        <v>100</v>
      </c>
      <c r="D5334" t="s">
        <v>46</v>
      </c>
      <c r="E5334" t="s">
        <v>237</v>
      </c>
      <c r="F5334" t="s">
        <v>174</v>
      </c>
      <c r="G5334" t="s">
        <v>231</v>
      </c>
      <c r="H5334" t="s">
        <v>10</v>
      </c>
      <c r="I5334" t="s">
        <v>404</v>
      </c>
      <c r="J5334" t="s">
        <v>309</v>
      </c>
      <c r="K5334">
        <v>0</v>
      </c>
      <c r="L5334" t="s">
        <v>273</v>
      </c>
      <c r="M5334">
        <v>-3</v>
      </c>
      <c r="N5334" t="s">
        <v>312</v>
      </c>
      <c r="O5334" t="s">
        <v>176</v>
      </c>
      <c r="P5334" t="s">
        <v>411</v>
      </c>
      <c r="R5334">
        <v>15.1</v>
      </c>
      <c r="S5334">
        <v>2566</v>
      </c>
      <c r="T5334">
        <v>13.7</v>
      </c>
      <c r="U5334">
        <v>16.5</v>
      </c>
    </row>
    <row r="5335" spans="1:21">
      <c r="A5335" t="s">
        <v>341</v>
      </c>
      <c r="B5335">
        <v>25</v>
      </c>
      <c r="C5335" t="s">
        <v>100</v>
      </c>
      <c r="D5335" t="s">
        <v>46</v>
      </c>
      <c r="E5335" t="s">
        <v>237</v>
      </c>
      <c r="F5335" t="s">
        <v>174</v>
      </c>
      <c r="G5335" t="s">
        <v>231</v>
      </c>
      <c r="H5335" t="s">
        <v>10</v>
      </c>
      <c r="I5335" t="s">
        <v>404</v>
      </c>
      <c r="J5335" t="s">
        <v>309</v>
      </c>
      <c r="K5335">
        <v>0</v>
      </c>
      <c r="L5335" t="s">
        <v>273</v>
      </c>
      <c r="M5335">
        <v>-3</v>
      </c>
      <c r="N5335" t="s">
        <v>312</v>
      </c>
      <c r="O5335" t="s">
        <v>170</v>
      </c>
      <c r="P5335" t="s">
        <v>411</v>
      </c>
      <c r="R5335">
        <v>15.4</v>
      </c>
      <c r="S5335">
        <v>6245</v>
      </c>
      <c r="T5335">
        <v>14.5</v>
      </c>
      <c r="U5335">
        <v>16.3</v>
      </c>
    </row>
    <row r="5336" spans="1:21">
      <c r="A5336" t="s">
        <v>341</v>
      </c>
      <c r="B5336">
        <v>25</v>
      </c>
      <c r="C5336" t="s">
        <v>100</v>
      </c>
      <c r="D5336" t="s">
        <v>46</v>
      </c>
      <c r="E5336" t="s">
        <v>237</v>
      </c>
      <c r="F5336" t="s">
        <v>174</v>
      </c>
      <c r="G5336" t="s">
        <v>231</v>
      </c>
      <c r="H5336" t="s">
        <v>93</v>
      </c>
      <c r="I5336" t="s">
        <v>173</v>
      </c>
      <c r="J5336" t="s">
        <v>310</v>
      </c>
      <c r="K5336">
        <v>0</v>
      </c>
      <c r="L5336" t="s">
        <v>273</v>
      </c>
      <c r="M5336">
        <v>-3</v>
      </c>
      <c r="N5336" t="s">
        <v>312</v>
      </c>
      <c r="O5336" t="s">
        <v>170</v>
      </c>
      <c r="P5336" t="s">
        <v>411</v>
      </c>
      <c r="R5336">
        <v>14.5</v>
      </c>
      <c r="S5336">
        <v>325844</v>
      </c>
      <c r="T5336">
        <v>14.4</v>
      </c>
      <c r="U5336">
        <v>14.6</v>
      </c>
    </row>
    <row r="5337" spans="1:21">
      <c r="A5337" t="s">
        <v>341</v>
      </c>
      <c r="B5337">
        <v>25</v>
      </c>
      <c r="C5337" t="s">
        <v>100</v>
      </c>
      <c r="D5337" t="s">
        <v>46</v>
      </c>
      <c r="E5337" t="s">
        <v>237</v>
      </c>
      <c r="F5337" t="s">
        <v>174</v>
      </c>
      <c r="G5337" t="s">
        <v>231</v>
      </c>
      <c r="H5337" t="s">
        <v>93</v>
      </c>
      <c r="I5337" t="s">
        <v>173</v>
      </c>
      <c r="J5337" t="s">
        <v>310</v>
      </c>
      <c r="K5337">
        <v>0</v>
      </c>
      <c r="L5337" t="s">
        <v>273</v>
      </c>
      <c r="M5337">
        <v>-3</v>
      </c>
      <c r="N5337" t="s">
        <v>312</v>
      </c>
      <c r="O5337" t="s">
        <v>177</v>
      </c>
      <c r="P5337" t="s">
        <v>411</v>
      </c>
      <c r="R5337">
        <v>14.9</v>
      </c>
      <c r="S5337">
        <v>187327</v>
      </c>
      <c r="T5337">
        <v>14.7</v>
      </c>
      <c r="U5337">
        <v>15.1</v>
      </c>
    </row>
    <row r="5338" spans="1:21" ht="0.75" customHeight="1">
      <c r="A5338" t="s">
        <v>341</v>
      </c>
      <c r="B5338">
        <v>25</v>
      </c>
      <c r="C5338" t="s">
        <v>100</v>
      </c>
      <c r="D5338" t="s">
        <v>46</v>
      </c>
      <c r="E5338" t="s">
        <v>237</v>
      </c>
      <c r="F5338" t="s">
        <v>174</v>
      </c>
      <c r="G5338" t="s">
        <v>231</v>
      </c>
      <c r="H5338" t="s">
        <v>93</v>
      </c>
      <c r="I5338" t="s">
        <v>173</v>
      </c>
      <c r="J5338" t="s">
        <v>310</v>
      </c>
      <c r="K5338">
        <v>0</v>
      </c>
      <c r="L5338" t="s">
        <v>273</v>
      </c>
      <c r="M5338">
        <v>-3</v>
      </c>
      <c r="N5338" t="s">
        <v>312</v>
      </c>
      <c r="O5338" t="s">
        <v>176</v>
      </c>
      <c r="P5338" t="s">
        <v>411</v>
      </c>
      <c r="R5338">
        <v>13.9</v>
      </c>
      <c r="S5338">
        <v>138517</v>
      </c>
      <c r="T5338">
        <v>13.7</v>
      </c>
      <c r="U5338">
        <v>14.1</v>
      </c>
    </row>
    <row r="5339" spans="1:21">
      <c r="A5339" t="s">
        <v>341</v>
      </c>
      <c r="B5339">
        <v>25</v>
      </c>
      <c r="C5339" t="s">
        <v>100</v>
      </c>
      <c r="D5339" t="s">
        <v>46</v>
      </c>
      <c r="E5339" t="s">
        <v>237</v>
      </c>
      <c r="F5339" t="s">
        <v>174</v>
      </c>
      <c r="G5339" t="s">
        <v>231</v>
      </c>
      <c r="H5339" t="s">
        <v>93</v>
      </c>
      <c r="I5339" t="s">
        <v>173</v>
      </c>
      <c r="J5339" t="s">
        <v>310</v>
      </c>
      <c r="K5339">
        <v>0</v>
      </c>
      <c r="L5339" t="s">
        <v>273</v>
      </c>
      <c r="M5339">
        <v>-4</v>
      </c>
      <c r="N5339" t="s">
        <v>311</v>
      </c>
      <c r="O5339" t="s">
        <v>170</v>
      </c>
      <c r="P5339" t="s">
        <v>411</v>
      </c>
      <c r="R5339">
        <v>14.2</v>
      </c>
      <c r="S5339">
        <v>319850</v>
      </c>
      <c r="T5339">
        <v>14.1</v>
      </c>
      <c r="U5339">
        <v>14.4</v>
      </c>
    </row>
    <row r="5340" spans="1:21">
      <c r="A5340" t="s">
        <v>341</v>
      </c>
      <c r="B5340">
        <v>25</v>
      </c>
      <c r="C5340" t="s">
        <v>100</v>
      </c>
      <c r="D5340" t="s">
        <v>46</v>
      </c>
      <c r="E5340" t="s">
        <v>237</v>
      </c>
      <c r="F5340" t="s">
        <v>174</v>
      </c>
      <c r="G5340" t="s">
        <v>231</v>
      </c>
      <c r="H5340" t="s">
        <v>93</v>
      </c>
      <c r="I5340" t="s">
        <v>173</v>
      </c>
      <c r="J5340" t="s">
        <v>310</v>
      </c>
      <c r="K5340">
        <v>0</v>
      </c>
      <c r="L5340" t="s">
        <v>273</v>
      </c>
      <c r="M5340">
        <v>-4</v>
      </c>
      <c r="N5340" t="s">
        <v>311</v>
      </c>
      <c r="O5340" t="s">
        <v>177</v>
      </c>
      <c r="P5340" t="s">
        <v>411</v>
      </c>
      <c r="R5340">
        <v>14.6</v>
      </c>
      <c r="S5340">
        <v>183171</v>
      </c>
      <c r="T5340">
        <v>14.5</v>
      </c>
      <c r="U5340">
        <v>14.8</v>
      </c>
    </row>
    <row r="5341" spans="1:21">
      <c r="A5341" t="s">
        <v>341</v>
      </c>
      <c r="B5341">
        <v>25</v>
      </c>
      <c r="C5341" t="s">
        <v>100</v>
      </c>
      <c r="D5341" t="s">
        <v>46</v>
      </c>
      <c r="E5341" t="s">
        <v>237</v>
      </c>
      <c r="F5341" t="s">
        <v>174</v>
      </c>
      <c r="G5341" t="s">
        <v>231</v>
      </c>
      <c r="H5341" t="s">
        <v>93</v>
      </c>
      <c r="I5341" t="s">
        <v>173</v>
      </c>
      <c r="J5341" t="s">
        <v>310</v>
      </c>
      <c r="K5341">
        <v>0</v>
      </c>
      <c r="L5341" t="s">
        <v>273</v>
      </c>
      <c r="M5341">
        <v>-4</v>
      </c>
      <c r="N5341" t="s">
        <v>311</v>
      </c>
      <c r="O5341" t="s">
        <v>176</v>
      </c>
      <c r="P5341" t="s">
        <v>411</v>
      </c>
      <c r="R5341">
        <v>13.7</v>
      </c>
      <c r="S5341">
        <v>136679</v>
      </c>
      <c r="T5341">
        <v>13.5</v>
      </c>
      <c r="U5341">
        <v>13.9</v>
      </c>
    </row>
    <row r="5342" spans="1:21">
      <c r="A5342" t="s">
        <v>341</v>
      </c>
      <c r="B5342">
        <v>25</v>
      </c>
      <c r="C5342" t="s">
        <v>100</v>
      </c>
      <c r="D5342" t="s">
        <v>46</v>
      </c>
      <c r="E5342" t="s">
        <v>237</v>
      </c>
      <c r="F5342" t="s">
        <v>174</v>
      </c>
      <c r="G5342" t="s">
        <v>231</v>
      </c>
      <c r="H5342" t="s">
        <v>93</v>
      </c>
      <c r="I5342" t="s">
        <v>173</v>
      </c>
      <c r="J5342" t="s">
        <v>310</v>
      </c>
      <c r="K5342">
        <v>0</v>
      </c>
      <c r="L5342" t="s">
        <v>273</v>
      </c>
      <c r="M5342">
        <v>-5</v>
      </c>
      <c r="N5342" t="s">
        <v>320</v>
      </c>
      <c r="O5342" t="s">
        <v>170</v>
      </c>
      <c r="P5342" t="s">
        <v>411</v>
      </c>
      <c r="R5342">
        <v>14.1</v>
      </c>
      <c r="S5342">
        <v>299855</v>
      </c>
      <c r="T5342">
        <v>14</v>
      </c>
      <c r="U5342">
        <v>14.3</v>
      </c>
    </row>
    <row r="5343" spans="1:21">
      <c r="A5343" t="s">
        <v>341</v>
      </c>
      <c r="B5343">
        <v>25</v>
      </c>
      <c r="C5343" t="s">
        <v>100</v>
      </c>
      <c r="D5343" t="s">
        <v>46</v>
      </c>
      <c r="E5343" t="s">
        <v>237</v>
      </c>
      <c r="F5343" t="s">
        <v>174</v>
      </c>
      <c r="G5343" t="s">
        <v>231</v>
      </c>
      <c r="H5343" t="s">
        <v>93</v>
      </c>
      <c r="I5343" t="s">
        <v>173</v>
      </c>
      <c r="J5343" t="s">
        <v>310</v>
      </c>
      <c r="K5343">
        <v>0</v>
      </c>
      <c r="L5343" t="s">
        <v>273</v>
      </c>
      <c r="M5343">
        <v>-5</v>
      </c>
      <c r="N5343" t="s">
        <v>320</v>
      </c>
      <c r="O5343" t="s">
        <v>177</v>
      </c>
      <c r="P5343" t="s">
        <v>411</v>
      </c>
      <c r="R5343">
        <v>14.4</v>
      </c>
      <c r="S5343">
        <v>171064</v>
      </c>
      <c r="T5343">
        <v>14.2</v>
      </c>
      <c r="U5343">
        <v>14.6</v>
      </c>
    </row>
    <row r="5344" spans="1:21">
      <c r="A5344" t="s">
        <v>341</v>
      </c>
      <c r="B5344">
        <v>25</v>
      </c>
      <c r="C5344" t="s">
        <v>100</v>
      </c>
      <c r="D5344" t="s">
        <v>46</v>
      </c>
      <c r="E5344" t="s">
        <v>237</v>
      </c>
      <c r="F5344" t="s">
        <v>174</v>
      </c>
      <c r="G5344" t="s">
        <v>231</v>
      </c>
      <c r="H5344" t="s">
        <v>93</v>
      </c>
      <c r="I5344" t="s">
        <v>173</v>
      </c>
      <c r="J5344" t="s">
        <v>310</v>
      </c>
      <c r="K5344">
        <v>0</v>
      </c>
      <c r="L5344" t="s">
        <v>273</v>
      </c>
      <c r="M5344">
        <v>-5</v>
      </c>
      <c r="N5344" t="s">
        <v>320</v>
      </c>
      <c r="O5344" t="s">
        <v>176</v>
      </c>
      <c r="P5344" t="s">
        <v>411</v>
      </c>
      <c r="R5344">
        <v>13.8</v>
      </c>
      <c r="S5344">
        <v>128791</v>
      </c>
      <c r="T5344">
        <v>13.6</v>
      </c>
      <c r="U5344">
        <v>14</v>
      </c>
    </row>
    <row r="5345" spans="1:21">
      <c r="A5345" t="s">
        <v>342</v>
      </c>
      <c r="B5345">
        <v>26</v>
      </c>
      <c r="C5345" t="s">
        <v>100</v>
      </c>
      <c r="D5345" t="s">
        <v>38</v>
      </c>
      <c r="E5345" t="s">
        <v>434</v>
      </c>
      <c r="F5345" t="s">
        <v>174</v>
      </c>
      <c r="G5345" t="s">
        <v>236</v>
      </c>
      <c r="H5345" t="s">
        <v>22</v>
      </c>
      <c r="I5345" t="s">
        <v>404</v>
      </c>
      <c r="J5345" t="s">
        <v>265</v>
      </c>
      <c r="K5345">
        <v>1</v>
      </c>
      <c r="L5345" t="s">
        <v>273</v>
      </c>
      <c r="M5345">
        <v>0</v>
      </c>
      <c r="N5345" t="s">
        <v>335</v>
      </c>
      <c r="O5345" t="s">
        <v>176</v>
      </c>
      <c r="P5345" t="s">
        <v>405</v>
      </c>
      <c r="R5345">
        <v>29.6</v>
      </c>
      <c r="S5345">
        <v>267</v>
      </c>
      <c r="T5345">
        <v>24.1</v>
      </c>
      <c r="U5345">
        <v>35.1</v>
      </c>
    </row>
    <row r="5346" spans="1:21">
      <c r="A5346" t="s">
        <v>342</v>
      </c>
      <c r="B5346">
        <v>26</v>
      </c>
      <c r="C5346" t="s">
        <v>100</v>
      </c>
      <c r="D5346" t="s">
        <v>38</v>
      </c>
      <c r="E5346" t="s">
        <v>434</v>
      </c>
      <c r="F5346" t="s">
        <v>174</v>
      </c>
      <c r="G5346" t="s">
        <v>236</v>
      </c>
      <c r="H5346" t="s">
        <v>22</v>
      </c>
      <c r="I5346" t="s">
        <v>404</v>
      </c>
      <c r="J5346" t="s">
        <v>265</v>
      </c>
      <c r="K5346">
        <v>1</v>
      </c>
      <c r="L5346" t="s">
        <v>273</v>
      </c>
      <c r="M5346">
        <v>0</v>
      </c>
      <c r="N5346" t="s">
        <v>335</v>
      </c>
      <c r="O5346" t="s">
        <v>170</v>
      </c>
      <c r="P5346" t="s">
        <v>405</v>
      </c>
      <c r="R5346">
        <v>24.7</v>
      </c>
      <c r="S5346">
        <v>1270</v>
      </c>
      <c r="T5346">
        <v>22.2</v>
      </c>
      <c r="U5346">
        <v>27.1</v>
      </c>
    </row>
    <row r="5347" spans="1:21">
      <c r="A5347" t="s">
        <v>342</v>
      </c>
      <c r="B5347">
        <v>26</v>
      </c>
      <c r="C5347" t="s">
        <v>100</v>
      </c>
      <c r="D5347" t="s">
        <v>38</v>
      </c>
      <c r="E5347" t="s">
        <v>434</v>
      </c>
      <c r="F5347" t="s">
        <v>174</v>
      </c>
      <c r="G5347" t="s">
        <v>236</v>
      </c>
      <c r="H5347" t="s">
        <v>22</v>
      </c>
      <c r="I5347" t="s">
        <v>404</v>
      </c>
      <c r="J5347" t="s">
        <v>265</v>
      </c>
      <c r="K5347">
        <v>1</v>
      </c>
      <c r="L5347" t="s">
        <v>273</v>
      </c>
      <c r="M5347">
        <v>0</v>
      </c>
      <c r="N5347" t="s">
        <v>335</v>
      </c>
      <c r="O5347" t="s">
        <v>177</v>
      </c>
      <c r="P5347" t="s">
        <v>405</v>
      </c>
      <c r="R5347">
        <v>23.3</v>
      </c>
      <c r="S5347">
        <v>1003</v>
      </c>
      <c r="T5347">
        <v>20.7</v>
      </c>
      <c r="U5347">
        <v>26</v>
      </c>
    </row>
    <row r="5348" spans="1:21">
      <c r="A5348" t="s">
        <v>342</v>
      </c>
      <c r="B5348">
        <v>26</v>
      </c>
      <c r="C5348" t="s">
        <v>100</v>
      </c>
      <c r="D5348" t="s">
        <v>38</v>
      </c>
      <c r="E5348" t="s">
        <v>434</v>
      </c>
      <c r="F5348" t="s">
        <v>174</v>
      </c>
      <c r="G5348" t="s">
        <v>236</v>
      </c>
      <c r="H5348" t="s">
        <v>24</v>
      </c>
      <c r="I5348" t="s">
        <v>404</v>
      </c>
      <c r="J5348" t="s">
        <v>266</v>
      </c>
      <c r="K5348">
        <v>1</v>
      </c>
      <c r="L5348" t="s">
        <v>273</v>
      </c>
      <c r="M5348">
        <v>0</v>
      </c>
      <c r="N5348" t="s">
        <v>335</v>
      </c>
      <c r="O5348" t="s">
        <v>176</v>
      </c>
      <c r="P5348" t="s">
        <v>405</v>
      </c>
      <c r="R5348">
        <v>15.6</v>
      </c>
      <c r="S5348">
        <v>77</v>
      </c>
      <c r="T5348">
        <v>7.4</v>
      </c>
      <c r="U5348">
        <v>23.7</v>
      </c>
    </row>
    <row r="5349" spans="1:21">
      <c r="A5349" t="s">
        <v>342</v>
      </c>
      <c r="B5349">
        <v>26</v>
      </c>
      <c r="C5349" t="s">
        <v>100</v>
      </c>
      <c r="D5349" t="s">
        <v>38</v>
      </c>
      <c r="E5349" t="s">
        <v>434</v>
      </c>
      <c r="F5349" t="s">
        <v>174</v>
      </c>
      <c r="G5349" t="s">
        <v>236</v>
      </c>
      <c r="H5349" t="s">
        <v>24</v>
      </c>
      <c r="I5349" t="s">
        <v>404</v>
      </c>
      <c r="J5349" t="s">
        <v>266</v>
      </c>
      <c r="K5349">
        <v>1</v>
      </c>
      <c r="L5349" t="s">
        <v>273</v>
      </c>
      <c r="M5349">
        <v>0</v>
      </c>
      <c r="N5349" t="s">
        <v>335</v>
      </c>
      <c r="O5349" t="s">
        <v>177</v>
      </c>
      <c r="P5349" t="s">
        <v>405</v>
      </c>
      <c r="R5349">
        <v>14.2</v>
      </c>
      <c r="S5349">
        <v>183</v>
      </c>
      <c r="T5349">
        <v>9.1</v>
      </c>
      <c r="U5349">
        <v>19.3</v>
      </c>
    </row>
    <row r="5350" spans="1:21">
      <c r="A5350" t="s">
        <v>342</v>
      </c>
      <c r="B5350">
        <v>26</v>
      </c>
      <c r="C5350" t="s">
        <v>100</v>
      </c>
      <c r="D5350" t="s">
        <v>38</v>
      </c>
      <c r="E5350" t="s">
        <v>434</v>
      </c>
      <c r="F5350" t="s">
        <v>174</v>
      </c>
      <c r="G5350" t="s">
        <v>236</v>
      </c>
      <c r="H5350" t="s">
        <v>24</v>
      </c>
      <c r="I5350" t="s">
        <v>404</v>
      </c>
      <c r="J5350" t="s">
        <v>266</v>
      </c>
      <c r="K5350">
        <v>1</v>
      </c>
      <c r="L5350" t="s">
        <v>273</v>
      </c>
      <c r="M5350">
        <v>0</v>
      </c>
      <c r="N5350" t="s">
        <v>335</v>
      </c>
      <c r="O5350" t="s">
        <v>170</v>
      </c>
      <c r="P5350" t="s">
        <v>405</v>
      </c>
      <c r="R5350">
        <v>14.6</v>
      </c>
      <c r="S5350">
        <v>260</v>
      </c>
      <c r="T5350">
        <v>10.3</v>
      </c>
      <c r="U5350">
        <v>19</v>
      </c>
    </row>
    <row r="5351" spans="1:21">
      <c r="A5351" t="s">
        <v>342</v>
      </c>
      <c r="B5351">
        <v>26</v>
      </c>
      <c r="C5351" t="s">
        <v>100</v>
      </c>
      <c r="D5351" t="s">
        <v>38</v>
      </c>
      <c r="E5351" t="s">
        <v>434</v>
      </c>
      <c r="F5351" t="s">
        <v>174</v>
      </c>
      <c r="G5351" t="s">
        <v>236</v>
      </c>
      <c r="H5351" t="s">
        <v>23</v>
      </c>
      <c r="I5351" t="s">
        <v>404</v>
      </c>
      <c r="J5351" t="s">
        <v>267</v>
      </c>
      <c r="K5351">
        <v>1</v>
      </c>
      <c r="L5351" t="s">
        <v>273</v>
      </c>
      <c r="M5351">
        <v>0</v>
      </c>
      <c r="N5351" t="s">
        <v>335</v>
      </c>
      <c r="O5351" t="s">
        <v>176</v>
      </c>
      <c r="P5351" t="s">
        <v>405</v>
      </c>
      <c r="R5351">
        <v>41.3</v>
      </c>
      <c r="S5351">
        <v>75</v>
      </c>
      <c r="T5351">
        <v>30.1</v>
      </c>
      <c r="U5351">
        <v>52.5</v>
      </c>
    </row>
    <row r="5352" spans="1:21">
      <c r="A5352" t="s">
        <v>342</v>
      </c>
      <c r="B5352">
        <v>26</v>
      </c>
      <c r="C5352" t="s">
        <v>100</v>
      </c>
      <c r="D5352" t="s">
        <v>38</v>
      </c>
      <c r="E5352" t="s">
        <v>434</v>
      </c>
      <c r="F5352" t="s">
        <v>174</v>
      </c>
      <c r="G5352" t="s">
        <v>236</v>
      </c>
      <c r="H5352" t="s">
        <v>23</v>
      </c>
      <c r="I5352" t="s">
        <v>404</v>
      </c>
      <c r="J5352" t="s">
        <v>267</v>
      </c>
      <c r="K5352">
        <v>1</v>
      </c>
      <c r="L5352" t="s">
        <v>273</v>
      </c>
      <c r="M5352">
        <v>0</v>
      </c>
      <c r="N5352" t="s">
        <v>335</v>
      </c>
      <c r="O5352" t="s">
        <v>170</v>
      </c>
      <c r="P5352" t="s">
        <v>405</v>
      </c>
      <c r="R5352">
        <v>38.299999999999997</v>
      </c>
      <c r="S5352">
        <v>308</v>
      </c>
      <c r="T5352">
        <v>32.799999999999997</v>
      </c>
      <c r="U5352">
        <v>43.8</v>
      </c>
    </row>
    <row r="5353" spans="1:21">
      <c r="A5353" t="s">
        <v>342</v>
      </c>
      <c r="B5353">
        <v>26</v>
      </c>
      <c r="C5353" t="s">
        <v>100</v>
      </c>
      <c r="D5353" t="s">
        <v>38</v>
      </c>
      <c r="E5353" t="s">
        <v>434</v>
      </c>
      <c r="F5353" t="s">
        <v>174</v>
      </c>
      <c r="G5353" t="s">
        <v>236</v>
      </c>
      <c r="H5353" t="s">
        <v>23</v>
      </c>
      <c r="I5353" t="s">
        <v>404</v>
      </c>
      <c r="J5353" t="s">
        <v>267</v>
      </c>
      <c r="K5353">
        <v>1</v>
      </c>
      <c r="L5353" t="s">
        <v>273</v>
      </c>
      <c r="M5353">
        <v>0</v>
      </c>
      <c r="N5353" t="s">
        <v>335</v>
      </c>
      <c r="O5353" t="s">
        <v>177</v>
      </c>
      <c r="P5353" t="s">
        <v>405</v>
      </c>
      <c r="R5353">
        <v>37.299999999999997</v>
      </c>
      <c r="S5353">
        <v>233</v>
      </c>
      <c r="T5353">
        <v>31.1</v>
      </c>
      <c r="U5353">
        <v>43.6</v>
      </c>
    </row>
    <row r="5354" spans="1:21">
      <c r="A5354" t="s">
        <v>342</v>
      </c>
      <c r="B5354">
        <v>26</v>
      </c>
      <c r="C5354" t="s">
        <v>100</v>
      </c>
      <c r="D5354" t="s">
        <v>38</v>
      </c>
      <c r="E5354" t="s">
        <v>434</v>
      </c>
      <c r="F5354" t="s">
        <v>174</v>
      </c>
      <c r="G5354" t="s">
        <v>236</v>
      </c>
      <c r="H5354" t="s">
        <v>18</v>
      </c>
      <c r="I5354" t="s">
        <v>404</v>
      </c>
      <c r="J5354" t="s">
        <v>268</v>
      </c>
      <c r="K5354">
        <v>1</v>
      </c>
      <c r="L5354" t="s">
        <v>273</v>
      </c>
      <c r="M5354">
        <v>0</v>
      </c>
      <c r="N5354" t="s">
        <v>335</v>
      </c>
      <c r="O5354" t="s">
        <v>176</v>
      </c>
      <c r="P5354" t="s">
        <v>405</v>
      </c>
      <c r="R5354">
        <v>25</v>
      </c>
      <c r="S5354">
        <v>52</v>
      </c>
      <c r="T5354">
        <v>13.2</v>
      </c>
      <c r="U5354">
        <v>36.799999999999997</v>
      </c>
    </row>
    <row r="5355" spans="1:21">
      <c r="A5355" t="s">
        <v>342</v>
      </c>
      <c r="B5355">
        <v>26</v>
      </c>
      <c r="C5355" t="s">
        <v>100</v>
      </c>
      <c r="D5355" t="s">
        <v>38</v>
      </c>
      <c r="E5355" t="s">
        <v>434</v>
      </c>
      <c r="F5355" t="s">
        <v>174</v>
      </c>
      <c r="G5355" t="s">
        <v>236</v>
      </c>
      <c r="H5355" t="s">
        <v>18</v>
      </c>
      <c r="I5355" t="s">
        <v>404</v>
      </c>
      <c r="J5355" t="s">
        <v>268</v>
      </c>
      <c r="K5355">
        <v>1</v>
      </c>
      <c r="L5355" t="s">
        <v>273</v>
      </c>
      <c r="M5355">
        <v>0</v>
      </c>
      <c r="N5355" t="s">
        <v>335</v>
      </c>
      <c r="O5355" t="s">
        <v>177</v>
      </c>
      <c r="P5355" t="s">
        <v>405</v>
      </c>
      <c r="R5355">
        <v>24.2</v>
      </c>
      <c r="S5355">
        <v>157</v>
      </c>
      <c r="T5355">
        <v>17.5</v>
      </c>
      <c r="U5355">
        <v>30.9</v>
      </c>
    </row>
    <row r="5356" spans="1:21">
      <c r="A5356" t="s">
        <v>342</v>
      </c>
      <c r="B5356">
        <v>26</v>
      </c>
      <c r="C5356" t="s">
        <v>100</v>
      </c>
      <c r="D5356" t="s">
        <v>38</v>
      </c>
      <c r="E5356" t="s">
        <v>434</v>
      </c>
      <c r="F5356" t="s">
        <v>174</v>
      </c>
      <c r="G5356" t="s">
        <v>236</v>
      </c>
      <c r="H5356" t="s">
        <v>18</v>
      </c>
      <c r="I5356" t="s">
        <v>404</v>
      </c>
      <c r="J5356" t="s">
        <v>268</v>
      </c>
      <c r="K5356">
        <v>1</v>
      </c>
      <c r="L5356" t="s">
        <v>273</v>
      </c>
      <c r="M5356">
        <v>0</v>
      </c>
      <c r="N5356" t="s">
        <v>335</v>
      </c>
      <c r="O5356" t="s">
        <v>170</v>
      </c>
      <c r="P5356" t="s">
        <v>405</v>
      </c>
      <c r="R5356">
        <v>24.4</v>
      </c>
      <c r="S5356">
        <v>209</v>
      </c>
      <c r="T5356">
        <v>18.5</v>
      </c>
      <c r="U5356">
        <v>30.3</v>
      </c>
    </row>
    <row r="5357" spans="1:21">
      <c r="A5357" t="s">
        <v>342</v>
      </c>
      <c r="B5357">
        <v>26</v>
      </c>
      <c r="C5357" t="s">
        <v>100</v>
      </c>
      <c r="D5357" t="s">
        <v>38</v>
      </c>
      <c r="E5357" t="s">
        <v>434</v>
      </c>
      <c r="F5357" t="s">
        <v>174</v>
      </c>
      <c r="G5357" t="s">
        <v>236</v>
      </c>
      <c r="H5357" t="s">
        <v>20</v>
      </c>
      <c r="I5357" t="s">
        <v>404</v>
      </c>
      <c r="J5357" t="s">
        <v>269</v>
      </c>
      <c r="K5357">
        <v>1</v>
      </c>
      <c r="L5357" t="s">
        <v>273</v>
      </c>
      <c r="M5357">
        <v>0</v>
      </c>
      <c r="N5357" t="s">
        <v>335</v>
      </c>
      <c r="O5357" t="s">
        <v>176</v>
      </c>
      <c r="P5357" t="s">
        <v>405</v>
      </c>
      <c r="R5357">
        <v>8.3000000000000007</v>
      </c>
      <c r="S5357">
        <v>84</v>
      </c>
      <c r="T5357">
        <v>2.4</v>
      </c>
      <c r="U5357">
        <v>14.3</v>
      </c>
    </row>
    <row r="5358" spans="1:21">
      <c r="A5358" t="s">
        <v>342</v>
      </c>
      <c r="B5358">
        <v>26</v>
      </c>
      <c r="C5358" t="s">
        <v>100</v>
      </c>
      <c r="D5358" t="s">
        <v>38</v>
      </c>
      <c r="E5358" t="s">
        <v>434</v>
      </c>
      <c r="F5358" t="s">
        <v>174</v>
      </c>
      <c r="G5358" t="s">
        <v>236</v>
      </c>
      <c r="H5358" t="s">
        <v>20</v>
      </c>
      <c r="I5358" t="s">
        <v>404</v>
      </c>
      <c r="J5358" t="s">
        <v>269</v>
      </c>
      <c r="K5358">
        <v>1</v>
      </c>
      <c r="L5358" t="s">
        <v>273</v>
      </c>
      <c r="M5358">
        <v>0</v>
      </c>
      <c r="N5358" t="s">
        <v>335</v>
      </c>
      <c r="O5358" t="s">
        <v>177</v>
      </c>
      <c r="P5358" t="s">
        <v>405</v>
      </c>
      <c r="R5358">
        <v>8</v>
      </c>
      <c r="S5358">
        <v>251</v>
      </c>
      <c r="T5358">
        <v>4.5999999999999996</v>
      </c>
      <c r="U5358">
        <v>11.4</v>
      </c>
    </row>
    <row r="5359" spans="1:21">
      <c r="A5359" t="s">
        <v>342</v>
      </c>
      <c r="B5359">
        <v>26</v>
      </c>
      <c r="C5359" t="s">
        <v>100</v>
      </c>
      <c r="D5359" t="s">
        <v>38</v>
      </c>
      <c r="E5359" t="s">
        <v>434</v>
      </c>
      <c r="F5359" t="s">
        <v>174</v>
      </c>
      <c r="G5359" t="s">
        <v>236</v>
      </c>
      <c r="H5359" t="s">
        <v>20</v>
      </c>
      <c r="I5359" t="s">
        <v>404</v>
      </c>
      <c r="J5359" t="s">
        <v>269</v>
      </c>
      <c r="K5359">
        <v>1</v>
      </c>
      <c r="L5359" t="s">
        <v>273</v>
      </c>
      <c r="M5359">
        <v>0</v>
      </c>
      <c r="N5359" t="s">
        <v>335</v>
      </c>
      <c r="O5359" t="s">
        <v>170</v>
      </c>
      <c r="P5359" t="s">
        <v>405</v>
      </c>
      <c r="R5359">
        <v>8.1</v>
      </c>
      <c r="S5359">
        <v>335</v>
      </c>
      <c r="T5359">
        <v>5.0999999999999996</v>
      </c>
      <c r="U5359">
        <v>11</v>
      </c>
    </row>
    <row r="5360" spans="1:21">
      <c r="A5360" t="s">
        <v>342</v>
      </c>
      <c r="B5360">
        <v>26</v>
      </c>
      <c r="C5360" t="s">
        <v>100</v>
      </c>
      <c r="D5360" t="s">
        <v>38</v>
      </c>
      <c r="E5360" t="s">
        <v>434</v>
      </c>
      <c r="F5360" t="s">
        <v>174</v>
      </c>
      <c r="G5360" t="s">
        <v>236</v>
      </c>
      <c r="H5360" t="s">
        <v>9</v>
      </c>
      <c r="I5360" t="s">
        <v>404</v>
      </c>
      <c r="J5360" t="s">
        <v>270</v>
      </c>
      <c r="K5360">
        <v>1</v>
      </c>
      <c r="L5360" t="s">
        <v>273</v>
      </c>
      <c r="M5360">
        <v>0</v>
      </c>
      <c r="N5360" t="s">
        <v>335</v>
      </c>
      <c r="O5360" t="s">
        <v>176</v>
      </c>
      <c r="P5360" t="s">
        <v>405</v>
      </c>
      <c r="R5360">
        <v>36.9</v>
      </c>
      <c r="S5360">
        <v>65</v>
      </c>
      <c r="T5360">
        <v>25.1</v>
      </c>
      <c r="U5360">
        <v>48.7</v>
      </c>
    </row>
    <row r="5361" spans="1:21">
      <c r="A5361" t="s">
        <v>342</v>
      </c>
      <c r="B5361">
        <v>26</v>
      </c>
      <c r="C5361" t="s">
        <v>100</v>
      </c>
      <c r="D5361" t="s">
        <v>38</v>
      </c>
      <c r="E5361" t="s">
        <v>434</v>
      </c>
      <c r="F5361" t="s">
        <v>174</v>
      </c>
      <c r="G5361" t="s">
        <v>236</v>
      </c>
      <c r="H5361" t="s">
        <v>9</v>
      </c>
      <c r="I5361" t="s">
        <v>404</v>
      </c>
      <c r="J5361" t="s">
        <v>270</v>
      </c>
      <c r="K5361">
        <v>1</v>
      </c>
      <c r="L5361" t="s">
        <v>273</v>
      </c>
      <c r="M5361">
        <v>0</v>
      </c>
      <c r="N5361" t="s">
        <v>335</v>
      </c>
      <c r="O5361" t="s">
        <v>170</v>
      </c>
      <c r="P5361" t="s">
        <v>405</v>
      </c>
      <c r="R5361">
        <v>32.200000000000003</v>
      </c>
      <c r="S5361">
        <v>208</v>
      </c>
      <c r="T5361">
        <v>25.8</v>
      </c>
      <c r="U5361">
        <v>38.6</v>
      </c>
    </row>
    <row r="5362" spans="1:21">
      <c r="A5362" t="s">
        <v>342</v>
      </c>
      <c r="B5362">
        <v>26</v>
      </c>
      <c r="C5362" t="s">
        <v>100</v>
      </c>
      <c r="D5362" t="s">
        <v>38</v>
      </c>
      <c r="E5362" t="s">
        <v>434</v>
      </c>
      <c r="F5362" t="s">
        <v>174</v>
      </c>
      <c r="G5362" t="s">
        <v>236</v>
      </c>
      <c r="H5362" t="s">
        <v>9</v>
      </c>
      <c r="I5362" t="s">
        <v>404</v>
      </c>
      <c r="J5362" t="s">
        <v>270</v>
      </c>
      <c r="K5362">
        <v>1</v>
      </c>
      <c r="L5362" t="s">
        <v>273</v>
      </c>
      <c r="M5362">
        <v>0</v>
      </c>
      <c r="N5362" t="s">
        <v>335</v>
      </c>
      <c r="O5362" t="s">
        <v>177</v>
      </c>
      <c r="P5362" t="s">
        <v>405</v>
      </c>
      <c r="R5362">
        <v>30.1</v>
      </c>
      <c r="S5362">
        <v>143</v>
      </c>
      <c r="T5362">
        <v>22.5</v>
      </c>
      <c r="U5362">
        <v>37.6</v>
      </c>
    </row>
    <row r="5363" spans="1:21">
      <c r="A5363" t="s">
        <v>342</v>
      </c>
      <c r="B5363">
        <v>26</v>
      </c>
      <c r="C5363" t="s">
        <v>100</v>
      </c>
      <c r="D5363" t="s">
        <v>38</v>
      </c>
      <c r="E5363" t="s">
        <v>434</v>
      </c>
      <c r="F5363" t="s">
        <v>174</v>
      </c>
      <c r="G5363" t="s">
        <v>236</v>
      </c>
      <c r="H5363" t="s">
        <v>21</v>
      </c>
      <c r="I5363" t="s">
        <v>404</v>
      </c>
      <c r="J5363" t="s">
        <v>271</v>
      </c>
      <c r="K5363">
        <v>1</v>
      </c>
      <c r="L5363" t="s">
        <v>273</v>
      </c>
      <c r="M5363">
        <v>0</v>
      </c>
      <c r="N5363" t="s">
        <v>335</v>
      </c>
      <c r="O5363" t="s">
        <v>176</v>
      </c>
      <c r="P5363" t="s">
        <v>405</v>
      </c>
      <c r="R5363">
        <v>43.4</v>
      </c>
      <c r="S5363">
        <v>53</v>
      </c>
      <c r="T5363">
        <v>30</v>
      </c>
      <c r="U5363">
        <v>56.8</v>
      </c>
    </row>
    <row r="5364" spans="1:21">
      <c r="A5364" t="s">
        <v>342</v>
      </c>
      <c r="B5364">
        <v>26</v>
      </c>
      <c r="C5364" t="s">
        <v>100</v>
      </c>
      <c r="D5364" t="s">
        <v>38</v>
      </c>
      <c r="E5364" t="s">
        <v>434</v>
      </c>
      <c r="F5364" t="s">
        <v>174</v>
      </c>
      <c r="G5364" t="s">
        <v>236</v>
      </c>
      <c r="H5364" t="s">
        <v>21</v>
      </c>
      <c r="I5364" t="s">
        <v>404</v>
      </c>
      <c r="J5364" t="s">
        <v>271</v>
      </c>
      <c r="K5364">
        <v>1</v>
      </c>
      <c r="L5364" t="s">
        <v>273</v>
      </c>
      <c r="M5364">
        <v>0</v>
      </c>
      <c r="N5364" t="s">
        <v>335</v>
      </c>
      <c r="O5364" t="s">
        <v>177</v>
      </c>
      <c r="P5364" t="s">
        <v>405</v>
      </c>
      <c r="R5364">
        <v>40.299999999999997</v>
      </c>
      <c r="S5364">
        <v>159</v>
      </c>
      <c r="T5364">
        <v>32.6</v>
      </c>
      <c r="U5364">
        <v>47.9</v>
      </c>
    </row>
    <row r="5365" spans="1:21">
      <c r="A5365" t="s">
        <v>342</v>
      </c>
      <c r="B5365">
        <v>26</v>
      </c>
      <c r="C5365" t="s">
        <v>100</v>
      </c>
      <c r="D5365" t="s">
        <v>38</v>
      </c>
      <c r="E5365" t="s">
        <v>434</v>
      </c>
      <c r="F5365" t="s">
        <v>174</v>
      </c>
      <c r="G5365" t="s">
        <v>236</v>
      </c>
      <c r="H5365" t="s">
        <v>21</v>
      </c>
      <c r="I5365" t="s">
        <v>404</v>
      </c>
      <c r="J5365" t="s">
        <v>271</v>
      </c>
      <c r="K5365">
        <v>1</v>
      </c>
      <c r="L5365" t="s">
        <v>273</v>
      </c>
      <c r="M5365">
        <v>0</v>
      </c>
      <c r="N5365" t="s">
        <v>335</v>
      </c>
      <c r="O5365" t="s">
        <v>170</v>
      </c>
      <c r="P5365" t="s">
        <v>405</v>
      </c>
      <c r="R5365">
        <v>41</v>
      </c>
      <c r="S5365">
        <v>212</v>
      </c>
      <c r="T5365">
        <v>34.4</v>
      </c>
      <c r="U5365">
        <v>47.7</v>
      </c>
    </row>
    <row r="5366" spans="1:21">
      <c r="A5366" t="s">
        <v>342</v>
      </c>
      <c r="B5366">
        <v>26</v>
      </c>
      <c r="C5366" t="s">
        <v>100</v>
      </c>
      <c r="D5366" t="s">
        <v>38</v>
      </c>
      <c r="E5366" t="s">
        <v>434</v>
      </c>
      <c r="F5366" t="s">
        <v>174</v>
      </c>
      <c r="G5366" t="s">
        <v>236</v>
      </c>
      <c r="H5366" t="s">
        <v>6</v>
      </c>
      <c r="I5366" t="s">
        <v>404</v>
      </c>
      <c r="J5366" t="s">
        <v>272</v>
      </c>
      <c r="K5366">
        <v>1</v>
      </c>
      <c r="L5366" t="s">
        <v>273</v>
      </c>
      <c r="M5366">
        <v>0</v>
      </c>
      <c r="N5366" t="s">
        <v>335</v>
      </c>
      <c r="O5366" t="s">
        <v>177</v>
      </c>
      <c r="P5366" t="s">
        <v>405</v>
      </c>
      <c r="R5366">
        <v>54.3</v>
      </c>
      <c r="S5366">
        <v>35</v>
      </c>
      <c r="T5366">
        <v>37.700000000000003</v>
      </c>
      <c r="U5366">
        <v>70.8</v>
      </c>
    </row>
    <row r="5367" spans="1:21">
      <c r="A5367" t="s">
        <v>342</v>
      </c>
      <c r="B5367">
        <v>26</v>
      </c>
      <c r="C5367" t="s">
        <v>100</v>
      </c>
      <c r="D5367" t="s">
        <v>38</v>
      </c>
      <c r="E5367" t="s">
        <v>434</v>
      </c>
      <c r="F5367" t="s">
        <v>174</v>
      </c>
      <c r="G5367" t="s">
        <v>236</v>
      </c>
      <c r="H5367" t="s">
        <v>6</v>
      </c>
      <c r="I5367" t="s">
        <v>404</v>
      </c>
      <c r="J5367" t="s">
        <v>272</v>
      </c>
      <c r="K5367">
        <v>1</v>
      </c>
      <c r="L5367" t="s">
        <v>273</v>
      </c>
      <c r="M5367">
        <v>0</v>
      </c>
      <c r="N5367" t="s">
        <v>335</v>
      </c>
      <c r="O5367" t="s">
        <v>170</v>
      </c>
      <c r="P5367" t="s">
        <v>405</v>
      </c>
      <c r="R5367">
        <v>49</v>
      </c>
      <c r="S5367">
        <v>49</v>
      </c>
      <c r="T5367">
        <v>34.9</v>
      </c>
      <c r="U5367">
        <v>63</v>
      </c>
    </row>
    <row r="5368" spans="1:21">
      <c r="A5368" t="s">
        <v>342</v>
      </c>
      <c r="B5368">
        <v>26</v>
      </c>
      <c r="C5368" t="s">
        <v>100</v>
      </c>
      <c r="D5368" t="s">
        <v>38</v>
      </c>
      <c r="E5368" t="s">
        <v>434</v>
      </c>
      <c r="F5368" t="s">
        <v>174</v>
      </c>
      <c r="G5368" t="s">
        <v>236</v>
      </c>
      <c r="H5368" t="s">
        <v>6</v>
      </c>
      <c r="I5368" t="s">
        <v>404</v>
      </c>
      <c r="J5368" t="s">
        <v>272</v>
      </c>
      <c r="K5368">
        <v>1</v>
      </c>
      <c r="L5368" t="s">
        <v>273</v>
      </c>
      <c r="M5368">
        <v>0</v>
      </c>
      <c r="N5368" t="s">
        <v>335</v>
      </c>
      <c r="O5368" t="s">
        <v>176</v>
      </c>
      <c r="P5368" t="s">
        <v>405</v>
      </c>
      <c r="R5368">
        <v>35.700000000000003</v>
      </c>
      <c r="S5368">
        <v>14</v>
      </c>
      <c r="T5368">
        <v>10.6</v>
      </c>
      <c r="U5368">
        <v>60.9</v>
      </c>
    </row>
    <row r="5369" spans="1:21">
      <c r="A5369" t="s">
        <v>342</v>
      </c>
      <c r="B5369">
        <v>26</v>
      </c>
      <c r="C5369" t="s">
        <v>100</v>
      </c>
      <c r="D5369" t="s">
        <v>38</v>
      </c>
      <c r="E5369" t="s">
        <v>434</v>
      </c>
      <c r="F5369" t="s">
        <v>174</v>
      </c>
      <c r="G5369" t="s">
        <v>236</v>
      </c>
      <c r="H5369" t="s">
        <v>4</v>
      </c>
      <c r="I5369" t="s">
        <v>404</v>
      </c>
      <c r="J5369" t="s">
        <v>297</v>
      </c>
      <c r="K5369">
        <v>1</v>
      </c>
      <c r="L5369" t="s">
        <v>273</v>
      </c>
      <c r="M5369">
        <v>0</v>
      </c>
      <c r="N5369" t="s">
        <v>335</v>
      </c>
      <c r="O5369" t="s">
        <v>176</v>
      </c>
      <c r="P5369" t="s">
        <v>405</v>
      </c>
      <c r="R5369">
        <v>23.3</v>
      </c>
      <c r="S5369">
        <v>43</v>
      </c>
      <c r="T5369">
        <v>10.6</v>
      </c>
      <c r="U5369">
        <v>35.9</v>
      </c>
    </row>
    <row r="5370" spans="1:21">
      <c r="A5370" t="s">
        <v>342</v>
      </c>
      <c r="B5370">
        <v>26</v>
      </c>
      <c r="C5370" t="s">
        <v>100</v>
      </c>
      <c r="D5370" t="s">
        <v>38</v>
      </c>
      <c r="E5370" t="s">
        <v>434</v>
      </c>
      <c r="F5370" t="s">
        <v>174</v>
      </c>
      <c r="G5370" t="s">
        <v>236</v>
      </c>
      <c r="H5370" t="s">
        <v>4</v>
      </c>
      <c r="I5370" t="s">
        <v>404</v>
      </c>
      <c r="J5370" t="s">
        <v>297</v>
      </c>
      <c r="K5370">
        <v>1</v>
      </c>
      <c r="L5370" t="s">
        <v>273</v>
      </c>
      <c r="M5370">
        <v>0</v>
      </c>
      <c r="N5370" t="s">
        <v>335</v>
      </c>
      <c r="O5370" t="s">
        <v>177</v>
      </c>
      <c r="P5370" t="s">
        <v>405</v>
      </c>
      <c r="R5370">
        <v>22</v>
      </c>
      <c r="S5370">
        <v>132</v>
      </c>
      <c r="T5370">
        <v>14.9</v>
      </c>
      <c r="U5370">
        <v>29.1</v>
      </c>
    </row>
    <row r="5371" spans="1:21">
      <c r="A5371" t="s">
        <v>342</v>
      </c>
      <c r="B5371">
        <v>26</v>
      </c>
      <c r="C5371" t="s">
        <v>100</v>
      </c>
      <c r="D5371" t="s">
        <v>38</v>
      </c>
      <c r="E5371" t="s">
        <v>434</v>
      </c>
      <c r="F5371" t="s">
        <v>174</v>
      </c>
      <c r="G5371" t="s">
        <v>236</v>
      </c>
      <c r="H5371" t="s">
        <v>4</v>
      </c>
      <c r="I5371" t="s">
        <v>404</v>
      </c>
      <c r="J5371" t="s">
        <v>297</v>
      </c>
      <c r="K5371">
        <v>1</v>
      </c>
      <c r="L5371" t="s">
        <v>273</v>
      </c>
      <c r="M5371">
        <v>0</v>
      </c>
      <c r="N5371" t="s">
        <v>335</v>
      </c>
      <c r="O5371" t="s">
        <v>170</v>
      </c>
      <c r="P5371" t="s">
        <v>405</v>
      </c>
      <c r="R5371">
        <v>22.3</v>
      </c>
      <c r="S5371">
        <v>175</v>
      </c>
      <c r="T5371">
        <v>16.100000000000001</v>
      </c>
      <c r="U5371">
        <v>28.5</v>
      </c>
    </row>
    <row r="5372" spans="1:21">
      <c r="A5372" t="s">
        <v>342</v>
      </c>
      <c r="B5372">
        <v>26</v>
      </c>
      <c r="C5372" t="s">
        <v>100</v>
      </c>
      <c r="D5372" t="s">
        <v>38</v>
      </c>
      <c r="E5372" t="s">
        <v>434</v>
      </c>
      <c r="F5372" t="s">
        <v>174</v>
      </c>
      <c r="G5372" t="s">
        <v>236</v>
      </c>
      <c r="H5372" t="s">
        <v>11</v>
      </c>
      <c r="I5372" t="s">
        <v>404</v>
      </c>
      <c r="J5372" t="s">
        <v>298</v>
      </c>
      <c r="K5372">
        <v>1</v>
      </c>
      <c r="L5372" t="s">
        <v>273</v>
      </c>
      <c r="M5372">
        <v>0</v>
      </c>
      <c r="N5372" t="s">
        <v>335</v>
      </c>
      <c r="O5372" t="s">
        <v>177</v>
      </c>
      <c r="P5372" t="s">
        <v>405</v>
      </c>
      <c r="R5372">
        <v>14.5</v>
      </c>
      <c r="S5372">
        <v>731</v>
      </c>
      <c r="T5372">
        <v>11.9</v>
      </c>
      <c r="U5372">
        <v>17.100000000000001</v>
      </c>
    </row>
    <row r="5373" spans="1:21">
      <c r="A5373" t="s">
        <v>342</v>
      </c>
      <c r="B5373">
        <v>26</v>
      </c>
      <c r="C5373" t="s">
        <v>100</v>
      </c>
      <c r="D5373" t="s">
        <v>38</v>
      </c>
      <c r="E5373" t="s">
        <v>434</v>
      </c>
      <c r="F5373" t="s">
        <v>174</v>
      </c>
      <c r="G5373" t="s">
        <v>236</v>
      </c>
      <c r="H5373" t="s">
        <v>11</v>
      </c>
      <c r="I5373" t="s">
        <v>404</v>
      </c>
      <c r="J5373" t="s">
        <v>298</v>
      </c>
      <c r="K5373">
        <v>1</v>
      </c>
      <c r="L5373" t="s">
        <v>273</v>
      </c>
      <c r="M5373">
        <v>0</v>
      </c>
      <c r="N5373" t="s">
        <v>335</v>
      </c>
      <c r="O5373" t="s">
        <v>170</v>
      </c>
      <c r="P5373" t="s">
        <v>405</v>
      </c>
      <c r="R5373">
        <v>12.5</v>
      </c>
      <c r="S5373">
        <v>974</v>
      </c>
      <c r="T5373">
        <v>10.4</v>
      </c>
      <c r="U5373">
        <v>14.6</v>
      </c>
    </row>
    <row r="5374" spans="1:21">
      <c r="A5374" t="s">
        <v>342</v>
      </c>
      <c r="B5374">
        <v>26</v>
      </c>
      <c r="C5374" t="s">
        <v>100</v>
      </c>
      <c r="D5374" t="s">
        <v>38</v>
      </c>
      <c r="E5374" t="s">
        <v>434</v>
      </c>
      <c r="F5374" t="s">
        <v>174</v>
      </c>
      <c r="G5374" t="s">
        <v>236</v>
      </c>
      <c r="H5374" t="s">
        <v>11</v>
      </c>
      <c r="I5374" t="s">
        <v>404</v>
      </c>
      <c r="J5374" t="s">
        <v>298</v>
      </c>
      <c r="K5374">
        <v>1</v>
      </c>
      <c r="L5374" t="s">
        <v>273</v>
      </c>
      <c r="M5374">
        <v>0</v>
      </c>
      <c r="N5374" t="s">
        <v>335</v>
      </c>
      <c r="O5374" t="s">
        <v>176</v>
      </c>
      <c r="P5374" t="s">
        <v>405</v>
      </c>
      <c r="R5374">
        <v>6.6</v>
      </c>
      <c r="S5374">
        <v>243</v>
      </c>
      <c r="T5374">
        <v>3.4</v>
      </c>
      <c r="U5374">
        <v>9.6999999999999993</v>
      </c>
    </row>
    <row r="5375" spans="1:21">
      <c r="A5375" t="s">
        <v>342</v>
      </c>
      <c r="B5375">
        <v>26</v>
      </c>
      <c r="C5375" t="s">
        <v>100</v>
      </c>
      <c r="D5375" t="s">
        <v>38</v>
      </c>
      <c r="E5375" t="s">
        <v>434</v>
      </c>
      <c r="F5375" t="s">
        <v>174</v>
      </c>
      <c r="G5375" t="s">
        <v>236</v>
      </c>
      <c r="H5375" t="s">
        <v>8</v>
      </c>
      <c r="I5375" t="s">
        <v>404</v>
      </c>
      <c r="J5375" t="s">
        <v>299</v>
      </c>
      <c r="K5375">
        <v>1</v>
      </c>
      <c r="L5375" t="s">
        <v>273</v>
      </c>
      <c r="M5375">
        <v>0</v>
      </c>
      <c r="N5375" t="s">
        <v>335</v>
      </c>
      <c r="O5375" t="s">
        <v>177</v>
      </c>
      <c r="P5375" t="s">
        <v>405</v>
      </c>
      <c r="R5375">
        <v>23.5</v>
      </c>
      <c r="S5375">
        <v>200</v>
      </c>
      <c r="T5375">
        <v>17.600000000000001</v>
      </c>
      <c r="U5375">
        <v>29.4</v>
      </c>
    </row>
    <row r="5376" spans="1:21">
      <c r="A5376" t="s">
        <v>342</v>
      </c>
      <c r="B5376">
        <v>26</v>
      </c>
      <c r="C5376" t="s">
        <v>100</v>
      </c>
      <c r="D5376" t="s">
        <v>38</v>
      </c>
      <c r="E5376" t="s">
        <v>434</v>
      </c>
      <c r="F5376" t="s">
        <v>174</v>
      </c>
      <c r="G5376" t="s">
        <v>236</v>
      </c>
      <c r="H5376" t="s">
        <v>8</v>
      </c>
      <c r="I5376" t="s">
        <v>404</v>
      </c>
      <c r="J5376" t="s">
        <v>299</v>
      </c>
      <c r="K5376">
        <v>1</v>
      </c>
      <c r="L5376" t="s">
        <v>273</v>
      </c>
      <c r="M5376">
        <v>0</v>
      </c>
      <c r="N5376" t="s">
        <v>335</v>
      </c>
      <c r="O5376" t="s">
        <v>170</v>
      </c>
      <c r="P5376" t="s">
        <v>405</v>
      </c>
      <c r="R5376">
        <v>21.3</v>
      </c>
      <c r="S5376">
        <v>263</v>
      </c>
      <c r="T5376">
        <v>16.3</v>
      </c>
      <c r="U5376">
        <v>26.3</v>
      </c>
    </row>
    <row r="5377" spans="1:21">
      <c r="A5377" t="s">
        <v>342</v>
      </c>
      <c r="B5377">
        <v>26</v>
      </c>
      <c r="C5377" t="s">
        <v>100</v>
      </c>
      <c r="D5377" t="s">
        <v>38</v>
      </c>
      <c r="E5377" t="s">
        <v>434</v>
      </c>
      <c r="F5377" t="s">
        <v>174</v>
      </c>
      <c r="G5377" t="s">
        <v>236</v>
      </c>
      <c r="H5377" t="s">
        <v>8</v>
      </c>
      <c r="I5377" t="s">
        <v>404</v>
      </c>
      <c r="J5377" t="s">
        <v>299</v>
      </c>
      <c r="K5377">
        <v>1</v>
      </c>
      <c r="L5377" t="s">
        <v>273</v>
      </c>
      <c r="M5377">
        <v>0</v>
      </c>
      <c r="N5377" t="s">
        <v>335</v>
      </c>
      <c r="O5377" t="s">
        <v>176</v>
      </c>
      <c r="P5377" t="s">
        <v>405</v>
      </c>
      <c r="R5377">
        <v>14.3</v>
      </c>
      <c r="S5377">
        <v>63</v>
      </c>
      <c r="T5377">
        <v>5.6</v>
      </c>
      <c r="U5377">
        <v>23</v>
      </c>
    </row>
    <row r="5378" spans="1:21">
      <c r="A5378" t="s">
        <v>342</v>
      </c>
      <c r="B5378">
        <v>26</v>
      </c>
      <c r="C5378" t="s">
        <v>100</v>
      </c>
      <c r="D5378" t="s">
        <v>38</v>
      </c>
      <c r="E5378" t="s">
        <v>434</v>
      </c>
      <c r="F5378" t="s">
        <v>174</v>
      </c>
      <c r="G5378" t="s">
        <v>236</v>
      </c>
      <c r="H5378" t="s">
        <v>17</v>
      </c>
      <c r="I5378" t="s">
        <v>404</v>
      </c>
      <c r="J5378" t="s">
        <v>300</v>
      </c>
      <c r="K5378">
        <v>1</v>
      </c>
      <c r="L5378" t="s">
        <v>273</v>
      </c>
      <c r="M5378">
        <v>0</v>
      </c>
      <c r="N5378" t="s">
        <v>335</v>
      </c>
      <c r="O5378" t="s">
        <v>176</v>
      </c>
      <c r="P5378" t="s">
        <v>405</v>
      </c>
      <c r="R5378">
        <v>20.7</v>
      </c>
      <c r="S5378">
        <v>261</v>
      </c>
      <c r="T5378">
        <v>15.7</v>
      </c>
      <c r="U5378">
        <v>25.6</v>
      </c>
    </row>
    <row r="5379" spans="1:21">
      <c r="A5379" t="s">
        <v>342</v>
      </c>
      <c r="B5379">
        <v>26</v>
      </c>
      <c r="C5379" t="s">
        <v>100</v>
      </c>
      <c r="D5379" t="s">
        <v>38</v>
      </c>
      <c r="E5379" t="s">
        <v>434</v>
      </c>
      <c r="F5379" t="s">
        <v>174</v>
      </c>
      <c r="G5379" t="s">
        <v>236</v>
      </c>
      <c r="H5379" t="s">
        <v>17</v>
      </c>
      <c r="I5379" t="s">
        <v>404</v>
      </c>
      <c r="J5379" t="s">
        <v>300</v>
      </c>
      <c r="K5379">
        <v>1</v>
      </c>
      <c r="L5379" t="s">
        <v>273</v>
      </c>
      <c r="M5379">
        <v>0</v>
      </c>
      <c r="N5379" t="s">
        <v>335</v>
      </c>
      <c r="O5379" t="s">
        <v>170</v>
      </c>
      <c r="P5379" t="s">
        <v>405</v>
      </c>
      <c r="R5379">
        <v>16.2</v>
      </c>
      <c r="S5379">
        <v>1066</v>
      </c>
      <c r="T5379">
        <v>14</v>
      </c>
      <c r="U5379">
        <v>18.5</v>
      </c>
    </row>
    <row r="5380" spans="1:21">
      <c r="A5380" t="s">
        <v>342</v>
      </c>
      <c r="B5380">
        <v>26</v>
      </c>
      <c r="C5380" t="s">
        <v>100</v>
      </c>
      <c r="D5380" t="s">
        <v>38</v>
      </c>
      <c r="E5380" t="s">
        <v>434</v>
      </c>
      <c r="F5380" t="s">
        <v>174</v>
      </c>
      <c r="G5380" t="s">
        <v>236</v>
      </c>
      <c r="H5380" t="s">
        <v>17</v>
      </c>
      <c r="I5380" t="s">
        <v>404</v>
      </c>
      <c r="J5380" t="s">
        <v>300</v>
      </c>
      <c r="K5380">
        <v>1</v>
      </c>
      <c r="L5380" t="s">
        <v>273</v>
      </c>
      <c r="M5380">
        <v>0</v>
      </c>
      <c r="N5380" t="s">
        <v>335</v>
      </c>
      <c r="O5380" t="s">
        <v>177</v>
      </c>
      <c r="P5380" t="s">
        <v>405</v>
      </c>
      <c r="R5380">
        <v>14.8</v>
      </c>
      <c r="S5380">
        <v>805</v>
      </c>
      <c r="T5380">
        <v>12.3</v>
      </c>
      <c r="U5380">
        <v>17.3</v>
      </c>
    </row>
    <row r="5381" spans="1:21">
      <c r="A5381" t="s">
        <v>342</v>
      </c>
      <c r="B5381">
        <v>26</v>
      </c>
      <c r="C5381" t="s">
        <v>100</v>
      </c>
      <c r="D5381" t="s">
        <v>38</v>
      </c>
      <c r="E5381" t="s">
        <v>434</v>
      </c>
      <c r="F5381" t="s">
        <v>174</v>
      </c>
      <c r="G5381" t="s">
        <v>236</v>
      </c>
      <c r="H5381" t="s">
        <v>13</v>
      </c>
      <c r="I5381" t="s">
        <v>404</v>
      </c>
      <c r="J5381" t="s">
        <v>301</v>
      </c>
      <c r="K5381">
        <v>1</v>
      </c>
      <c r="L5381" t="s">
        <v>273</v>
      </c>
      <c r="M5381">
        <v>0</v>
      </c>
      <c r="N5381" t="s">
        <v>335</v>
      </c>
      <c r="O5381" t="s">
        <v>176</v>
      </c>
      <c r="P5381" t="s">
        <v>405</v>
      </c>
      <c r="R5381">
        <v>9</v>
      </c>
      <c r="S5381">
        <v>89</v>
      </c>
      <c r="T5381">
        <v>3</v>
      </c>
      <c r="U5381">
        <v>15</v>
      </c>
    </row>
    <row r="5382" spans="1:21">
      <c r="A5382" t="s">
        <v>342</v>
      </c>
      <c r="B5382">
        <v>26</v>
      </c>
      <c r="C5382" t="s">
        <v>100</v>
      </c>
      <c r="D5382" t="s">
        <v>38</v>
      </c>
      <c r="E5382" t="s">
        <v>434</v>
      </c>
      <c r="F5382" t="s">
        <v>174</v>
      </c>
      <c r="G5382" t="s">
        <v>236</v>
      </c>
      <c r="H5382" t="s">
        <v>13</v>
      </c>
      <c r="I5382" t="s">
        <v>404</v>
      </c>
      <c r="J5382" t="s">
        <v>301</v>
      </c>
      <c r="K5382">
        <v>1</v>
      </c>
      <c r="L5382" t="s">
        <v>273</v>
      </c>
      <c r="M5382">
        <v>0</v>
      </c>
      <c r="N5382" t="s">
        <v>335</v>
      </c>
      <c r="O5382" t="s">
        <v>177</v>
      </c>
      <c r="P5382" t="s">
        <v>405</v>
      </c>
      <c r="R5382">
        <v>9.1</v>
      </c>
      <c r="S5382">
        <v>219</v>
      </c>
      <c r="T5382">
        <v>5.3</v>
      </c>
      <c r="U5382">
        <v>13</v>
      </c>
    </row>
    <row r="5383" spans="1:21">
      <c r="A5383" t="s">
        <v>342</v>
      </c>
      <c r="B5383">
        <v>26</v>
      </c>
      <c r="C5383" t="s">
        <v>100</v>
      </c>
      <c r="D5383" t="s">
        <v>38</v>
      </c>
      <c r="E5383" t="s">
        <v>434</v>
      </c>
      <c r="F5383" t="s">
        <v>174</v>
      </c>
      <c r="G5383" t="s">
        <v>236</v>
      </c>
      <c r="H5383" t="s">
        <v>13</v>
      </c>
      <c r="I5383" t="s">
        <v>404</v>
      </c>
      <c r="J5383" t="s">
        <v>301</v>
      </c>
      <c r="K5383">
        <v>1</v>
      </c>
      <c r="L5383" t="s">
        <v>273</v>
      </c>
      <c r="M5383">
        <v>0</v>
      </c>
      <c r="N5383" t="s">
        <v>335</v>
      </c>
      <c r="O5383" t="s">
        <v>170</v>
      </c>
      <c r="P5383" t="s">
        <v>405</v>
      </c>
      <c r="R5383">
        <v>9.1</v>
      </c>
      <c r="S5383">
        <v>308</v>
      </c>
      <c r="T5383">
        <v>5.8</v>
      </c>
      <c r="U5383">
        <v>12.3</v>
      </c>
    </row>
    <row r="5384" spans="1:21">
      <c r="A5384" t="s">
        <v>342</v>
      </c>
      <c r="B5384">
        <v>26</v>
      </c>
      <c r="C5384" t="s">
        <v>100</v>
      </c>
      <c r="D5384" t="s">
        <v>38</v>
      </c>
      <c r="E5384" t="s">
        <v>434</v>
      </c>
      <c r="F5384" t="s">
        <v>174</v>
      </c>
      <c r="G5384" t="s">
        <v>236</v>
      </c>
      <c r="H5384" t="s">
        <v>25</v>
      </c>
      <c r="I5384" t="s">
        <v>404</v>
      </c>
      <c r="J5384" t="s">
        <v>302</v>
      </c>
      <c r="K5384">
        <v>1</v>
      </c>
      <c r="L5384" t="s">
        <v>273</v>
      </c>
      <c r="M5384">
        <v>0</v>
      </c>
      <c r="N5384" t="s">
        <v>335</v>
      </c>
      <c r="O5384" t="s">
        <v>176</v>
      </c>
      <c r="P5384" t="s">
        <v>405</v>
      </c>
      <c r="R5384">
        <v>30.2</v>
      </c>
      <c r="S5384">
        <v>53</v>
      </c>
      <c r="T5384">
        <v>17.8</v>
      </c>
      <c r="U5384">
        <v>42.6</v>
      </c>
    </row>
    <row r="5385" spans="1:21">
      <c r="A5385" t="s">
        <v>342</v>
      </c>
      <c r="B5385">
        <v>26</v>
      </c>
      <c r="C5385" t="s">
        <v>100</v>
      </c>
      <c r="D5385" t="s">
        <v>38</v>
      </c>
      <c r="E5385" t="s">
        <v>434</v>
      </c>
      <c r="F5385" t="s">
        <v>174</v>
      </c>
      <c r="G5385" t="s">
        <v>236</v>
      </c>
      <c r="H5385" t="s">
        <v>25</v>
      </c>
      <c r="I5385" t="s">
        <v>404</v>
      </c>
      <c r="J5385" t="s">
        <v>302</v>
      </c>
      <c r="K5385">
        <v>1</v>
      </c>
      <c r="L5385" t="s">
        <v>273</v>
      </c>
      <c r="M5385">
        <v>0</v>
      </c>
      <c r="N5385" t="s">
        <v>335</v>
      </c>
      <c r="O5385" t="s">
        <v>177</v>
      </c>
      <c r="P5385" t="s">
        <v>405</v>
      </c>
      <c r="R5385">
        <v>27.8</v>
      </c>
      <c r="S5385">
        <v>176</v>
      </c>
      <c r="T5385">
        <v>21.2</v>
      </c>
      <c r="U5385">
        <v>34.5</v>
      </c>
    </row>
    <row r="5386" spans="1:21">
      <c r="A5386" t="s">
        <v>342</v>
      </c>
      <c r="B5386">
        <v>26</v>
      </c>
      <c r="C5386" t="s">
        <v>100</v>
      </c>
      <c r="D5386" t="s">
        <v>38</v>
      </c>
      <c r="E5386" t="s">
        <v>434</v>
      </c>
      <c r="F5386" t="s">
        <v>174</v>
      </c>
      <c r="G5386" t="s">
        <v>236</v>
      </c>
      <c r="H5386" t="s">
        <v>25</v>
      </c>
      <c r="I5386" t="s">
        <v>404</v>
      </c>
      <c r="J5386" t="s">
        <v>302</v>
      </c>
      <c r="K5386">
        <v>1</v>
      </c>
      <c r="L5386" t="s">
        <v>273</v>
      </c>
      <c r="M5386">
        <v>0</v>
      </c>
      <c r="N5386" t="s">
        <v>335</v>
      </c>
      <c r="O5386" t="s">
        <v>170</v>
      </c>
      <c r="P5386" t="s">
        <v>405</v>
      </c>
      <c r="R5386">
        <v>28.4</v>
      </c>
      <c r="S5386">
        <v>229</v>
      </c>
      <c r="T5386">
        <v>22.5</v>
      </c>
      <c r="U5386">
        <v>34.299999999999997</v>
      </c>
    </row>
    <row r="5387" spans="1:21">
      <c r="A5387" t="s">
        <v>342</v>
      </c>
      <c r="B5387">
        <v>26</v>
      </c>
      <c r="C5387" t="s">
        <v>100</v>
      </c>
      <c r="D5387" t="s">
        <v>38</v>
      </c>
      <c r="E5387" t="s">
        <v>434</v>
      </c>
      <c r="F5387" t="s">
        <v>174</v>
      </c>
      <c r="G5387" t="s">
        <v>236</v>
      </c>
      <c r="H5387" t="s">
        <v>16</v>
      </c>
      <c r="I5387" t="s">
        <v>404</v>
      </c>
      <c r="J5387" t="s">
        <v>303</v>
      </c>
      <c r="K5387">
        <v>1</v>
      </c>
      <c r="L5387" t="s">
        <v>273</v>
      </c>
      <c r="M5387">
        <v>0</v>
      </c>
      <c r="N5387" t="s">
        <v>335</v>
      </c>
      <c r="O5387" t="s">
        <v>176</v>
      </c>
      <c r="P5387" t="s">
        <v>405</v>
      </c>
      <c r="R5387">
        <v>12.2</v>
      </c>
      <c r="S5387">
        <v>74</v>
      </c>
      <c r="T5387">
        <v>4.7</v>
      </c>
      <c r="U5387">
        <v>19.7</v>
      </c>
    </row>
    <row r="5388" spans="1:21">
      <c r="A5388" t="s">
        <v>342</v>
      </c>
      <c r="B5388">
        <v>26</v>
      </c>
      <c r="C5388" t="s">
        <v>100</v>
      </c>
      <c r="D5388" t="s">
        <v>38</v>
      </c>
      <c r="E5388" t="s">
        <v>434</v>
      </c>
      <c r="F5388" t="s">
        <v>174</v>
      </c>
      <c r="G5388" t="s">
        <v>236</v>
      </c>
      <c r="H5388" t="s">
        <v>16</v>
      </c>
      <c r="I5388" t="s">
        <v>404</v>
      </c>
      <c r="J5388" t="s">
        <v>303</v>
      </c>
      <c r="K5388">
        <v>1</v>
      </c>
      <c r="L5388" t="s">
        <v>273</v>
      </c>
      <c r="M5388">
        <v>0</v>
      </c>
      <c r="N5388" t="s">
        <v>335</v>
      </c>
      <c r="O5388" t="s">
        <v>170</v>
      </c>
      <c r="P5388" t="s">
        <v>405</v>
      </c>
      <c r="R5388">
        <v>9.6</v>
      </c>
      <c r="S5388">
        <v>249</v>
      </c>
      <c r="T5388">
        <v>5.9</v>
      </c>
      <c r="U5388">
        <v>13.3</v>
      </c>
    </row>
    <row r="5389" spans="1:21">
      <c r="A5389" t="s">
        <v>342</v>
      </c>
      <c r="B5389">
        <v>26</v>
      </c>
      <c r="C5389" t="s">
        <v>100</v>
      </c>
      <c r="D5389" t="s">
        <v>38</v>
      </c>
      <c r="E5389" t="s">
        <v>434</v>
      </c>
      <c r="F5389" t="s">
        <v>174</v>
      </c>
      <c r="G5389" t="s">
        <v>236</v>
      </c>
      <c r="H5389" t="s">
        <v>16</v>
      </c>
      <c r="I5389" t="s">
        <v>404</v>
      </c>
      <c r="J5389" t="s">
        <v>303</v>
      </c>
      <c r="K5389">
        <v>1</v>
      </c>
      <c r="L5389" t="s">
        <v>273</v>
      </c>
      <c r="M5389">
        <v>0</v>
      </c>
      <c r="N5389" t="s">
        <v>335</v>
      </c>
      <c r="O5389" t="s">
        <v>177</v>
      </c>
      <c r="P5389" t="s">
        <v>405</v>
      </c>
      <c r="R5389">
        <v>8.6</v>
      </c>
      <c r="S5389">
        <v>175</v>
      </c>
      <c r="T5389">
        <v>4.4000000000000004</v>
      </c>
      <c r="U5389">
        <v>12.8</v>
      </c>
    </row>
    <row r="5390" spans="1:21">
      <c r="A5390" t="s">
        <v>342</v>
      </c>
      <c r="B5390">
        <v>26</v>
      </c>
      <c r="C5390" t="s">
        <v>100</v>
      </c>
      <c r="D5390" t="s">
        <v>38</v>
      </c>
      <c r="E5390" t="s">
        <v>434</v>
      </c>
      <c r="F5390" t="s">
        <v>174</v>
      </c>
      <c r="G5390" t="s">
        <v>236</v>
      </c>
      <c r="H5390" t="s">
        <v>5</v>
      </c>
      <c r="I5390" t="s">
        <v>404</v>
      </c>
      <c r="J5390" t="s">
        <v>304</v>
      </c>
      <c r="K5390">
        <v>1</v>
      </c>
      <c r="L5390" t="s">
        <v>273</v>
      </c>
      <c r="M5390">
        <v>0</v>
      </c>
      <c r="N5390" t="s">
        <v>335</v>
      </c>
      <c r="O5390" t="s">
        <v>177</v>
      </c>
      <c r="P5390" t="s">
        <v>405</v>
      </c>
      <c r="R5390">
        <v>12.2</v>
      </c>
      <c r="S5390">
        <v>238</v>
      </c>
      <c r="T5390">
        <v>8</v>
      </c>
      <c r="U5390">
        <v>16.399999999999999</v>
      </c>
    </row>
    <row r="5391" spans="1:21">
      <c r="A5391" t="s">
        <v>342</v>
      </c>
      <c r="B5391">
        <v>26</v>
      </c>
      <c r="C5391" t="s">
        <v>100</v>
      </c>
      <c r="D5391" t="s">
        <v>38</v>
      </c>
      <c r="E5391" t="s">
        <v>434</v>
      </c>
      <c r="F5391" t="s">
        <v>174</v>
      </c>
      <c r="G5391" t="s">
        <v>236</v>
      </c>
      <c r="H5391" t="s">
        <v>5</v>
      </c>
      <c r="I5391" t="s">
        <v>404</v>
      </c>
      <c r="J5391" t="s">
        <v>304</v>
      </c>
      <c r="K5391">
        <v>1</v>
      </c>
      <c r="L5391" t="s">
        <v>273</v>
      </c>
      <c r="M5391">
        <v>0</v>
      </c>
      <c r="N5391" t="s">
        <v>335</v>
      </c>
      <c r="O5391" t="s">
        <v>176</v>
      </c>
      <c r="P5391" t="s">
        <v>405</v>
      </c>
      <c r="R5391">
        <v>8.6999999999999993</v>
      </c>
      <c r="S5391">
        <v>69</v>
      </c>
      <c r="T5391">
        <v>2</v>
      </c>
      <c r="U5391">
        <v>15.4</v>
      </c>
    </row>
    <row r="5392" spans="1:21">
      <c r="A5392" t="s">
        <v>342</v>
      </c>
      <c r="B5392">
        <v>26</v>
      </c>
      <c r="C5392" t="s">
        <v>100</v>
      </c>
      <c r="D5392" t="s">
        <v>38</v>
      </c>
      <c r="E5392" t="s">
        <v>434</v>
      </c>
      <c r="F5392" t="s">
        <v>174</v>
      </c>
      <c r="G5392" t="s">
        <v>236</v>
      </c>
      <c r="H5392" t="s">
        <v>5</v>
      </c>
      <c r="I5392" t="s">
        <v>404</v>
      </c>
      <c r="J5392" t="s">
        <v>304</v>
      </c>
      <c r="K5392">
        <v>1</v>
      </c>
      <c r="L5392" t="s">
        <v>273</v>
      </c>
      <c r="M5392">
        <v>0</v>
      </c>
      <c r="N5392" t="s">
        <v>335</v>
      </c>
      <c r="O5392" t="s">
        <v>170</v>
      </c>
      <c r="P5392" t="s">
        <v>405</v>
      </c>
      <c r="R5392">
        <v>11.4</v>
      </c>
      <c r="S5392">
        <v>307</v>
      </c>
      <c r="T5392">
        <v>7.8</v>
      </c>
      <c r="U5392">
        <v>15</v>
      </c>
    </row>
    <row r="5393" spans="1:21">
      <c r="A5393" t="s">
        <v>342</v>
      </c>
      <c r="B5393">
        <v>26</v>
      </c>
      <c r="C5393" t="s">
        <v>100</v>
      </c>
      <c r="D5393" t="s">
        <v>38</v>
      </c>
      <c r="E5393" t="s">
        <v>434</v>
      </c>
      <c r="F5393" t="s">
        <v>174</v>
      </c>
      <c r="G5393" t="s">
        <v>236</v>
      </c>
      <c r="H5393" t="s">
        <v>7</v>
      </c>
      <c r="I5393" t="s">
        <v>404</v>
      </c>
      <c r="J5393" t="s">
        <v>305</v>
      </c>
      <c r="K5393">
        <v>1</v>
      </c>
      <c r="L5393" t="s">
        <v>273</v>
      </c>
      <c r="M5393">
        <v>0</v>
      </c>
      <c r="N5393" t="s">
        <v>335</v>
      </c>
      <c r="O5393" t="s">
        <v>176</v>
      </c>
      <c r="P5393" t="s">
        <v>405</v>
      </c>
      <c r="R5393">
        <v>21.8</v>
      </c>
      <c r="S5393">
        <v>87</v>
      </c>
      <c r="T5393">
        <v>13.1</v>
      </c>
      <c r="U5393">
        <v>30.6</v>
      </c>
    </row>
    <row r="5394" spans="1:21">
      <c r="A5394" t="s">
        <v>342</v>
      </c>
      <c r="B5394">
        <v>26</v>
      </c>
      <c r="C5394" t="s">
        <v>100</v>
      </c>
      <c r="D5394" t="s">
        <v>38</v>
      </c>
      <c r="E5394" t="s">
        <v>434</v>
      </c>
      <c r="F5394" t="s">
        <v>174</v>
      </c>
      <c r="G5394" t="s">
        <v>236</v>
      </c>
      <c r="H5394" t="s">
        <v>7</v>
      </c>
      <c r="I5394" t="s">
        <v>404</v>
      </c>
      <c r="J5394" t="s">
        <v>305</v>
      </c>
      <c r="K5394">
        <v>1</v>
      </c>
      <c r="L5394" t="s">
        <v>273</v>
      </c>
      <c r="M5394">
        <v>0</v>
      </c>
      <c r="N5394" t="s">
        <v>335</v>
      </c>
      <c r="O5394" t="s">
        <v>170</v>
      </c>
      <c r="P5394" t="s">
        <v>405</v>
      </c>
      <c r="R5394">
        <v>19.3</v>
      </c>
      <c r="S5394">
        <v>321</v>
      </c>
      <c r="T5394">
        <v>15</v>
      </c>
      <c r="U5394">
        <v>23.7</v>
      </c>
    </row>
    <row r="5395" spans="1:21">
      <c r="A5395" t="s">
        <v>342</v>
      </c>
      <c r="B5395">
        <v>26</v>
      </c>
      <c r="C5395" t="s">
        <v>100</v>
      </c>
      <c r="D5395" t="s">
        <v>38</v>
      </c>
      <c r="E5395" t="s">
        <v>434</v>
      </c>
      <c r="F5395" t="s">
        <v>174</v>
      </c>
      <c r="G5395" t="s">
        <v>236</v>
      </c>
      <c r="H5395" t="s">
        <v>7</v>
      </c>
      <c r="I5395" t="s">
        <v>404</v>
      </c>
      <c r="J5395" t="s">
        <v>305</v>
      </c>
      <c r="K5395">
        <v>1</v>
      </c>
      <c r="L5395" t="s">
        <v>273</v>
      </c>
      <c r="M5395">
        <v>0</v>
      </c>
      <c r="N5395" t="s">
        <v>335</v>
      </c>
      <c r="O5395" t="s">
        <v>177</v>
      </c>
      <c r="P5395" t="s">
        <v>405</v>
      </c>
      <c r="R5395">
        <v>18.399999999999999</v>
      </c>
      <c r="S5395">
        <v>234</v>
      </c>
      <c r="T5395">
        <v>13.4</v>
      </c>
      <c r="U5395">
        <v>23.4</v>
      </c>
    </row>
    <row r="5396" spans="1:21">
      <c r="A5396" t="s">
        <v>342</v>
      </c>
      <c r="B5396">
        <v>26</v>
      </c>
      <c r="C5396" t="s">
        <v>100</v>
      </c>
      <c r="D5396" t="s">
        <v>38</v>
      </c>
      <c r="E5396" t="s">
        <v>434</v>
      </c>
      <c r="F5396" t="s">
        <v>174</v>
      </c>
      <c r="G5396" t="s">
        <v>236</v>
      </c>
      <c r="H5396" t="s">
        <v>15</v>
      </c>
      <c r="I5396" t="s">
        <v>404</v>
      </c>
      <c r="J5396" t="s">
        <v>306</v>
      </c>
      <c r="K5396">
        <v>1</v>
      </c>
      <c r="L5396" t="s">
        <v>273</v>
      </c>
      <c r="M5396">
        <v>0</v>
      </c>
      <c r="N5396" t="s">
        <v>335</v>
      </c>
      <c r="O5396" t="s">
        <v>176</v>
      </c>
      <c r="P5396" t="s">
        <v>405</v>
      </c>
      <c r="R5396">
        <v>23.6</v>
      </c>
      <c r="S5396">
        <v>72</v>
      </c>
      <c r="T5396">
        <v>13.8</v>
      </c>
      <c r="U5396">
        <v>33.5</v>
      </c>
    </row>
    <row r="5397" spans="1:21">
      <c r="A5397" t="s">
        <v>342</v>
      </c>
      <c r="B5397">
        <v>26</v>
      </c>
      <c r="C5397" t="s">
        <v>100</v>
      </c>
      <c r="D5397" t="s">
        <v>38</v>
      </c>
      <c r="E5397" t="s">
        <v>434</v>
      </c>
      <c r="F5397" t="s">
        <v>174</v>
      </c>
      <c r="G5397" t="s">
        <v>236</v>
      </c>
      <c r="H5397" t="s">
        <v>15</v>
      </c>
      <c r="I5397" t="s">
        <v>404</v>
      </c>
      <c r="J5397" t="s">
        <v>306</v>
      </c>
      <c r="K5397">
        <v>1</v>
      </c>
      <c r="L5397" t="s">
        <v>273</v>
      </c>
      <c r="M5397">
        <v>0</v>
      </c>
      <c r="N5397" t="s">
        <v>335</v>
      </c>
      <c r="O5397" t="s">
        <v>177</v>
      </c>
      <c r="P5397" t="s">
        <v>405</v>
      </c>
      <c r="R5397">
        <v>23.2</v>
      </c>
      <c r="S5397">
        <v>185</v>
      </c>
      <c r="T5397">
        <v>17.100000000000001</v>
      </c>
      <c r="U5397">
        <v>29.4</v>
      </c>
    </row>
    <row r="5398" spans="1:21">
      <c r="A5398" t="s">
        <v>342</v>
      </c>
      <c r="B5398">
        <v>26</v>
      </c>
      <c r="C5398" t="s">
        <v>100</v>
      </c>
      <c r="D5398" t="s">
        <v>38</v>
      </c>
      <c r="E5398" t="s">
        <v>434</v>
      </c>
      <c r="F5398" t="s">
        <v>174</v>
      </c>
      <c r="G5398" t="s">
        <v>236</v>
      </c>
      <c r="H5398" t="s">
        <v>15</v>
      </c>
      <c r="I5398" t="s">
        <v>404</v>
      </c>
      <c r="J5398" t="s">
        <v>306</v>
      </c>
      <c r="K5398">
        <v>1</v>
      </c>
      <c r="L5398" t="s">
        <v>273</v>
      </c>
      <c r="M5398">
        <v>0</v>
      </c>
      <c r="N5398" t="s">
        <v>335</v>
      </c>
      <c r="O5398" t="s">
        <v>170</v>
      </c>
      <c r="P5398" t="s">
        <v>405</v>
      </c>
      <c r="R5398">
        <v>23.4</v>
      </c>
      <c r="S5398">
        <v>257</v>
      </c>
      <c r="T5398">
        <v>18.100000000000001</v>
      </c>
      <c r="U5398">
        <v>28.6</v>
      </c>
    </row>
    <row r="5399" spans="1:21">
      <c r="A5399" t="s">
        <v>342</v>
      </c>
      <c r="B5399">
        <v>26</v>
      </c>
      <c r="C5399" t="s">
        <v>100</v>
      </c>
      <c r="D5399" t="s">
        <v>38</v>
      </c>
      <c r="E5399" t="s">
        <v>434</v>
      </c>
      <c r="F5399" t="s">
        <v>174</v>
      </c>
      <c r="G5399" t="s">
        <v>236</v>
      </c>
      <c r="H5399" t="s">
        <v>19</v>
      </c>
      <c r="I5399" t="s">
        <v>404</v>
      </c>
      <c r="J5399" t="s">
        <v>307</v>
      </c>
      <c r="K5399">
        <v>1</v>
      </c>
      <c r="L5399" t="s">
        <v>273</v>
      </c>
      <c r="M5399">
        <v>0</v>
      </c>
      <c r="N5399" t="s">
        <v>335</v>
      </c>
      <c r="O5399" t="s">
        <v>177</v>
      </c>
      <c r="P5399" t="s">
        <v>405</v>
      </c>
      <c r="R5399">
        <v>4.5999999999999996</v>
      </c>
      <c r="S5399">
        <v>87</v>
      </c>
      <c r="T5399">
        <v>0.2</v>
      </c>
      <c r="U5399">
        <v>9</v>
      </c>
    </row>
    <row r="5400" spans="1:21">
      <c r="A5400" t="s">
        <v>342</v>
      </c>
      <c r="B5400">
        <v>26</v>
      </c>
      <c r="C5400" t="s">
        <v>100</v>
      </c>
      <c r="D5400" t="s">
        <v>38</v>
      </c>
      <c r="E5400" t="s">
        <v>434</v>
      </c>
      <c r="F5400" t="s">
        <v>174</v>
      </c>
      <c r="G5400" t="s">
        <v>236</v>
      </c>
      <c r="H5400" t="s">
        <v>19</v>
      </c>
      <c r="I5400" t="s">
        <v>404</v>
      </c>
      <c r="J5400" t="s">
        <v>307</v>
      </c>
      <c r="K5400">
        <v>1</v>
      </c>
      <c r="L5400" t="s">
        <v>273</v>
      </c>
      <c r="M5400">
        <v>0</v>
      </c>
      <c r="N5400" t="s">
        <v>335</v>
      </c>
      <c r="O5400" t="s">
        <v>176</v>
      </c>
      <c r="P5400" t="s">
        <v>405</v>
      </c>
      <c r="R5400">
        <v>2.6</v>
      </c>
      <c r="S5400">
        <v>39</v>
      </c>
      <c r="T5400">
        <v>2.4</v>
      </c>
      <c r="U5400">
        <v>7.6</v>
      </c>
    </row>
    <row r="5401" spans="1:21">
      <c r="A5401" t="s">
        <v>342</v>
      </c>
      <c r="B5401">
        <v>26</v>
      </c>
      <c r="C5401" t="s">
        <v>100</v>
      </c>
      <c r="D5401" t="s">
        <v>38</v>
      </c>
      <c r="E5401" t="s">
        <v>434</v>
      </c>
      <c r="F5401" t="s">
        <v>174</v>
      </c>
      <c r="G5401" t="s">
        <v>236</v>
      </c>
      <c r="H5401" t="s">
        <v>19</v>
      </c>
      <c r="I5401" t="s">
        <v>404</v>
      </c>
      <c r="J5401" t="s">
        <v>307</v>
      </c>
      <c r="K5401">
        <v>1</v>
      </c>
      <c r="L5401" t="s">
        <v>273</v>
      </c>
      <c r="M5401">
        <v>0</v>
      </c>
      <c r="N5401" t="s">
        <v>335</v>
      </c>
      <c r="O5401" t="s">
        <v>170</v>
      </c>
      <c r="P5401" t="s">
        <v>405</v>
      </c>
      <c r="R5401">
        <v>4</v>
      </c>
      <c r="S5401">
        <v>126</v>
      </c>
      <c r="T5401">
        <v>0.5</v>
      </c>
      <c r="U5401">
        <v>7.4</v>
      </c>
    </row>
    <row r="5402" spans="1:21">
      <c r="A5402" t="s">
        <v>342</v>
      </c>
      <c r="B5402">
        <v>26</v>
      </c>
      <c r="C5402" t="s">
        <v>100</v>
      </c>
      <c r="D5402" t="s">
        <v>38</v>
      </c>
      <c r="E5402" t="s">
        <v>434</v>
      </c>
      <c r="F5402" t="s">
        <v>174</v>
      </c>
      <c r="G5402" t="s">
        <v>236</v>
      </c>
      <c r="H5402" t="s">
        <v>14</v>
      </c>
      <c r="I5402" t="s">
        <v>404</v>
      </c>
      <c r="J5402" t="s">
        <v>308</v>
      </c>
      <c r="K5402">
        <v>1</v>
      </c>
      <c r="L5402" t="s">
        <v>273</v>
      </c>
      <c r="M5402">
        <v>0</v>
      </c>
      <c r="N5402" t="s">
        <v>335</v>
      </c>
      <c r="O5402" t="s">
        <v>176</v>
      </c>
      <c r="P5402" t="s">
        <v>405</v>
      </c>
      <c r="R5402">
        <v>8.3000000000000007</v>
      </c>
      <c r="S5402">
        <v>36</v>
      </c>
      <c r="T5402">
        <v>0.8</v>
      </c>
      <c r="U5402">
        <v>17.399999999999999</v>
      </c>
    </row>
    <row r="5403" spans="1:21">
      <c r="A5403" t="s">
        <v>342</v>
      </c>
      <c r="B5403">
        <v>26</v>
      </c>
      <c r="C5403" t="s">
        <v>100</v>
      </c>
      <c r="D5403" t="s">
        <v>38</v>
      </c>
      <c r="E5403" t="s">
        <v>434</v>
      </c>
      <c r="F5403" t="s">
        <v>174</v>
      </c>
      <c r="G5403" t="s">
        <v>236</v>
      </c>
      <c r="H5403" t="s">
        <v>14</v>
      </c>
      <c r="I5403" t="s">
        <v>404</v>
      </c>
      <c r="J5403" t="s">
        <v>308</v>
      </c>
      <c r="K5403">
        <v>1</v>
      </c>
      <c r="L5403" t="s">
        <v>273</v>
      </c>
      <c r="M5403">
        <v>0</v>
      </c>
      <c r="N5403" t="s">
        <v>335</v>
      </c>
      <c r="O5403" t="s">
        <v>177</v>
      </c>
      <c r="P5403" t="s">
        <v>405</v>
      </c>
      <c r="R5403">
        <v>8</v>
      </c>
      <c r="S5403">
        <v>112</v>
      </c>
      <c r="T5403">
        <v>3</v>
      </c>
      <c r="U5403">
        <v>13.1</v>
      </c>
    </row>
    <row r="5404" spans="1:21">
      <c r="A5404" t="s">
        <v>342</v>
      </c>
      <c r="B5404">
        <v>26</v>
      </c>
      <c r="C5404" t="s">
        <v>100</v>
      </c>
      <c r="D5404" t="s">
        <v>38</v>
      </c>
      <c r="E5404" t="s">
        <v>434</v>
      </c>
      <c r="F5404" t="s">
        <v>174</v>
      </c>
      <c r="G5404" t="s">
        <v>236</v>
      </c>
      <c r="H5404" t="s">
        <v>14</v>
      </c>
      <c r="I5404" t="s">
        <v>404</v>
      </c>
      <c r="J5404" t="s">
        <v>308</v>
      </c>
      <c r="K5404">
        <v>1</v>
      </c>
      <c r="L5404" t="s">
        <v>273</v>
      </c>
      <c r="M5404">
        <v>0</v>
      </c>
      <c r="N5404" t="s">
        <v>335</v>
      </c>
      <c r="O5404" t="s">
        <v>170</v>
      </c>
      <c r="P5404" t="s">
        <v>405</v>
      </c>
      <c r="R5404">
        <v>8.1</v>
      </c>
      <c r="S5404">
        <v>148</v>
      </c>
      <c r="T5404">
        <v>3.7</v>
      </c>
      <c r="U5404">
        <v>12.6</v>
      </c>
    </row>
    <row r="5405" spans="1:21">
      <c r="A5405" t="s">
        <v>342</v>
      </c>
      <c r="B5405">
        <v>26</v>
      </c>
      <c r="C5405" t="s">
        <v>100</v>
      </c>
      <c r="D5405" t="s">
        <v>38</v>
      </c>
      <c r="E5405" t="s">
        <v>434</v>
      </c>
      <c r="F5405" t="s">
        <v>174</v>
      </c>
      <c r="G5405" t="s">
        <v>236</v>
      </c>
      <c r="H5405" t="s">
        <v>10</v>
      </c>
      <c r="I5405" t="s">
        <v>404</v>
      </c>
      <c r="J5405" t="s">
        <v>309</v>
      </c>
      <c r="K5405">
        <v>1</v>
      </c>
      <c r="L5405" t="s">
        <v>273</v>
      </c>
      <c r="M5405">
        <v>0</v>
      </c>
      <c r="N5405" t="s">
        <v>335</v>
      </c>
      <c r="O5405" t="s">
        <v>176</v>
      </c>
      <c r="P5405" t="s">
        <v>405</v>
      </c>
      <c r="R5405">
        <v>16.899999999999999</v>
      </c>
      <c r="S5405">
        <v>89</v>
      </c>
      <c r="T5405">
        <v>9</v>
      </c>
      <c r="U5405">
        <v>24.7</v>
      </c>
    </row>
    <row r="5406" spans="1:21">
      <c r="A5406" t="s">
        <v>342</v>
      </c>
      <c r="B5406">
        <v>26</v>
      </c>
      <c r="C5406" t="s">
        <v>100</v>
      </c>
      <c r="D5406" t="s">
        <v>38</v>
      </c>
      <c r="E5406" t="s">
        <v>434</v>
      </c>
      <c r="F5406" t="s">
        <v>174</v>
      </c>
      <c r="G5406" t="s">
        <v>236</v>
      </c>
      <c r="H5406" t="s">
        <v>10</v>
      </c>
      <c r="I5406" t="s">
        <v>404</v>
      </c>
      <c r="J5406" t="s">
        <v>309</v>
      </c>
      <c r="K5406">
        <v>1</v>
      </c>
      <c r="L5406" t="s">
        <v>273</v>
      </c>
      <c r="M5406">
        <v>0</v>
      </c>
      <c r="N5406" t="s">
        <v>335</v>
      </c>
      <c r="O5406" t="s">
        <v>170</v>
      </c>
      <c r="P5406" t="s">
        <v>405</v>
      </c>
      <c r="R5406">
        <v>15</v>
      </c>
      <c r="S5406">
        <v>307</v>
      </c>
      <c r="T5406">
        <v>10.9</v>
      </c>
      <c r="U5406">
        <v>19</v>
      </c>
    </row>
    <row r="5407" spans="1:21">
      <c r="A5407" t="s">
        <v>342</v>
      </c>
      <c r="B5407">
        <v>26</v>
      </c>
      <c r="C5407" t="s">
        <v>100</v>
      </c>
      <c r="D5407" t="s">
        <v>38</v>
      </c>
      <c r="E5407" t="s">
        <v>434</v>
      </c>
      <c r="F5407" t="s">
        <v>174</v>
      </c>
      <c r="G5407" t="s">
        <v>236</v>
      </c>
      <c r="H5407" t="s">
        <v>10</v>
      </c>
      <c r="I5407" t="s">
        <v>404</v>
      </c>
      <c r="J5407" t="s">
        <v>309</v>
      </c>
      <c r="K5407">
        <v>1</v>
      </c>
      <c r="L5407" t="s">
        <v>273</v>
      </c>
      <c r="M5407">
        <v>0</v>
      </c>
      <c r="N5407" t="s">
        <v>335</v>
      </c>
      <c r="O5407" t="s">
        <v>177</v>
      </c>
      <c r="P5407" t="s">
        <v>405</v>
      </c>
      <c r="R5407">
        <v>14.2</v>
      </c>
      <c r="S5407">
        <v>218</v>
      </c>
      <c r="T5407">
        <v>9.5</v>
      </c>
      <c r="U5407">
        <v>18.899999999999999</v>
      </c>
    </row>
    <row r="5408" spans="1:21">
      <c r="A5408" t="s">
        <v>342</v>
      </c>
      <c r="B5408">
        <v>26</v>
      </c>
      <c r="C5408" t="s">
        <v>100</v>
      </c>
      <c r="D5408" t="s">
        <v>38</v>
      </c>
      <c r="E5408" t="s">
        <v>434</v>
      </c>
      <c r="F5408" t="s">
        <v>174</v>
      </c>
      <c r="G5408" t="s">
        <v>236</v>
      </c>
      <c r="H5408" t="s">
        <v>93</v>
      </c>
      <c r="I5408" t="s">
        <v>173</v>
      </c>
      <c r="J5408" t="s">
        <v>310</v>
      </c>
      <c r="K5408">
        <v>1</v>
      </c>
      <c r="L5408" t="s">
        <v>273</v>
      </c>
      <c r="M5408">
        <v>0</v>
      </c>
      <c r="N5408" t="s">
        <v>335</v>
      </c>
      <c r="O5408" t="s">
        <v>170</v>
      </c>
      <c r="P5408" t="s">
        <v>405</v>
      </c>
      <c r="R5408">
        <v>19.2</v>
      </c>
      <c r="S5408">
        <v>7580</v>
      </c>
      <c r="T5408">
        <v>18.2</v>
      </c>
      <c r="U5408">
        <v>20.100000000000001</v>
      </c>
    </row>
    <row r="5409" spans="1:21">
      <c r="A5409" t="s">
        <v>342</v>
      </c>
      <c r="B5409">
        <v>26</v>
      </c>
      <c r="C5409" t="s">
        <v>100</v>
      </c>
      <c r="D5409" t="s">
        <v>38</v>
      </c>
      <c r="E5409" t="s">
        <v>434</v>
      </c>
      <c r="F5409" t="s">
        <v>174</v>
      </c>
      <c r="G5409" t="s">
        <v>236</v>
      </c>
      <c r="H5409" t="s">
        <v>93</v>
      </c>
      <c r="I5409" t="s">
        <v>173</v>
      </c>
      <c r="J5409" t="s">
        <v>310</v>
      </c>
      <c r="K5409">
        <v>1</v>
      </c>
      <c r="L5409" t="s">
        <v>273</v>
      </c>
      <c r="M5409">
        <v>0</v>
      </c>
      <c r="N5409" t="s">
        <v>335</v>
      </c>
      <c r="O5409" t="s">
        <v>176</v>
      </c>
      <c r="P5409" t="s">
        <v>405</v>
      </c>
      <c r="R5409">
        <v>19.8</v>
      </c>
      <c r="S5409">
        <v>1905</v>
      </c>
      <c r="T5409">
        <v>18</v>
      </c>
      <c r="U5409">
        <v>21.6</v>
      </c>
    </row>
    <row r="5410" spans="1:21">
      <c r="A5410" t="s">
        <v>342</v>
      </c>
      <c r="B5410">
        <v>26</v>
      </c>
      <c r="C5410" t="s">
        <v>100</v>
      </c>
      <c r="D5410" t="s">
        <v>38</v>
      </c>
      <c r="E5410" t="s">
        <v>434</v>
      </c>
      <c r="F5410" t="s">
        <v>174</v>
      </c>
      <c r="G5410" t="s">
        <v>236</v>
      </c>
      <c r="H5410" t="s">
        <v>93</v>
      </c>
      <c r="I5410" t="s">
        <v>173</v>
      </c>
      <c r="J5410" t="s">
        <v>310</v>
      </c>
      <c r="K5410">
        <v>1</v>
      </c>
      <c r="L5410" t="s">
        <v>273</v>
      </c>
      <c r="M5410">
        <v>0</v>
      </c>
      <c r="N5410" t="s">
        <v>335</v>
      </c>
      <c r="O5410" t="s">
        <v>177</v>
      </c>
      <c r="P5410" t="s">
        <v>405</v>
      </c>
      <c r="R5410">
        <v>18.899999999999999</v>
      </c>
      <c r="S5410">
        <v>5675</v>
      </c>
      <c r="T5410">
        <v>17.899999999999999</v>
      </c>
      <c r="U5410">
        <v>20</v>
      </c>
    </row>
    <row r="5411" spans="1:21">
      <c r="A5411" t="s">
        <v>342</v>
      </c>
      <c r="B5411">
        <v>26</v>
      </c>
      <c r="C5411" t="s">
        <v>100</v>
      </c>
      <c r="D5411" t="s">
        <v>38</v>
      </c>
      <c r="E5411" t="s">
        <v>434</v>
      </c>
      <c r="F5411" t="s">
        <v>174</v>
      </c>
      <c r="G5411" t="s">
        <v>236</v>
      </c>
      <c r="H5411" t="s">
        <v>22</v>
      </c>
      <c r="I5411" t="s">
        <v>404</v>
      </c>
      <c r="J5411" t="s">
        <v>265</v>
      </c>
      <c r="K5411">
        <v>1</v>
      </c>
      <c r="L5411" t="s">
        <v>273</v>
      </c>
      <c r="M5411">
        <v>-1</v>
      </c>
      <c r="N5411" t="s">
        <v>296</v>
      </c>
      <c r="O5411" t="s">
        <v>177</v>
      </c>
      <c r="P5411" t="s">
        <v>405</v>
      </c>
      <c r="R5411">
        <v>23.3</v>
      </c>
      <c r="S5411">
        <v>1011</v>
      </c>
      <c r="T5411">
        <v>20.7</v>
      </c>
      <c r="U5411">
        <v>26</v>
      </c>
    </row>
    <row r="5412" spans="1:21">
      <c r="A5412" t="s">
        <v>342</v>
      </c>
      <c r="B5412">
        <v>26</v>
      </c>
      <c r="C5412" t="s">
        <v>100</v>
      </c>
      <c r="D5412" t="s">
        <v>38</v>
      </c>
      <c r="E5412" t="s">
        <v>434</v>
      </c>
      <c r="F5412" t="s">
        <v>174</v>
      </c>
      <c r="G5412" t="s">
        <v>236</v>
      </c>
      <c r="H5412" t="s">
        <v>22</v>
      </c>
      <c r="I5412" t="s">
        <v>404</v>
      </c>
      <c r="J5412" t="s">
        <v>265</v>
      </c>
      <c r="K5412">
        <v>1</v>
      </c>
      <c r="L5412" t="s">
        <v>273</v>
      </c>
      <c r="M5412">
        <v>-1</v>
      </c>
      <c r="N5412" t="s">
        <v>296</v>
      </c>
      <c r="O5412" t="s">
        <v>176</v>
      </c>
      <c r="P5412" t="s">
        <v>405</v>
      </c>
      <c r="R5412">
        <v>20.3</v>
      </c>
      <c r="S5412">
        <v>261</v>
      </c>
      <c r="T5412">
        <v>15.4</v>
      </c>
      <c r="U5412">
        <v>25.2</v>
      </c>
    </row>
    <row r="5413" spans="1:21">
      <c r="A5413" t="s">
        <v>342</v>
      </c>
      <c r="B5413">
        <v>26</v>
      </c>
      <c r="C5413" t="s">
        <v>100</v>
      </c>
      <c r="D5413" t="s">
        <v>38</v>
      </c>
      <c r="E5413" t="s">
        <v>434</v>
      </c>
      <c r="F5413" t="s">
        <v>174</v>
      </c>
      <c r="G5413" t="s">
        <v>236</v>
      </c>
      <c r="H5413" t="s">
        <v>22</v>
      </c>
      <c r="I5413" t="s">
        <v>404</v>
      </c>
      <c r="J5413" t="s">
        <v>265</v>
      </c>
      <c r="K5413">
        <v>1</v>
      </c>
      <c r="L5413" t="s">
        <v>273</v>
      </c>
      <c r="M5413">
        <v>-1</v>
      </c>
      <c r="N5413" t="s">
        <v>296</v>
      </c>
      <c r="O5413" t="s">
        <v>170</v>
      </c>
      <c r="P5413" t="s">
        <v>405</v>
      </c>
      <c r="R5413">
        <v>22.7</v>
      </c>
      <c r="S5413">
        <v>1272</v>
      </c>
      <c r="T5413">
        <v>20.399999999999999</v>
      </c>
      <c r="U5413">
        <v>25.1</v>
      </c>
    </row>
    <row r="5414" spans="1:21">
      <c r="A5414" t="s">
        <v>342</v>
      </c>
      <c r="B5414">
        <v>26</v>
      </c>
      <c r="C5414" t="s">
        <v>100</v>
      </c>
      <c r="D5414" t="s">
        <v>38</v>
      </c>
      <c r="E5414" t="s">
        <v>434</v>
      </c>
      <c r="F5414" t="s">
        <v>174</v>
      </c>
      <c r="G5414" t="s">
        <v>236</v>
      </c>
      <c r="H5414" t="s">
        <v>24</v>
      </c>
      <c r="I5414" t="s">
        <v>404</v>
      </c>
      <c r="J5414" t="s">
        <v>266</v>
      </c>
      <c r="K5414">
        <v>1</v>
      </c>
      <c r="L5414" t="s">
        <v>273</v>
      </c>
      <c r="M5414">
        <v>-1</v>
      </c>
      <c r="N5414" t="s">
        <v>296</v>
      </c>
      <c r="O5414" t="s">
        <v>176</v>
      </c>
      <c r="P5414" t="s">
        <v>405</v>
      </c>
      <c r="R5414">
        <v>10.199999999999999</v>
      </c>
      <c r="S5414">
        <v>59</v>
      </c>
      <c r="T5414">
        <v>2.4</v>
      </c>
      <c r="U5414">
        <v>17.899999999999999</v>
      </c>
    </row>
    <row r="5415" spans="1:21">
      <c r="A5415" t="s">
        <v>342</v>
      </c>
      <c r="B5415">
        <v>26</v>
      </c>
      <c r="C5415" t="s">
        <v>100</v>
      </c>
      <c r="D5415" t="s">
        <v>38</v>
      </c>
      <c r="E5415" t="s">
        <v>434</v>
      </c>
      <c r="F5415" t="s">
        <v>174</v>
      </c>
      <c r="G5415" t="s">
        <v>236</v>
      </c>
      <c r="H5415" t="s">
        <v>24</v>
      </c>
      <c r="I5415" t="s">
        <v>404</v>
      </c>
      <c r="J5415" t="s">
        <v>266</v>
      </c>
      <c r="K5415">
        <v>1</v>
      </c>
      <c r="L5415" t="s">
        <v>273</v>
      </c>
      <c r="M5415">
        <v>-1</v>
      </c>
      <c r="N5415" t="s">
        <v>296</v>
      </c>
      <c r="O5415" t="s">
        <v>170</v>
      </c>
      <c r="P5415" t="s">
        <v>405</v>
      </c>
      <c r="R5415">
        <v>7.7</v>
      </c>
      <c r="S5415">
        <v>246</v>
      </c>
      <c r="T5415">
        <v>4.3</v>
      </c>
      <c r="U5415">
        <v>11.1</v>
      </c>
    </row>
    <row r="5416" spans="1:21">
      <c r="A5416" t="s">
        <v>342</v>
      </c>
      <c r="B5416">
        <v>26</v>
      </c>
      <c r="C5416" t="s">
        <v>100</v>
      </c>
      <c r="D5416" t="s">
        <v>38</v>
      </c>
      <c r="E5416" t="s">
        <v>434</v>
      </c>
      <c r="F5416" t="s">
        <v>174</v>
      </c>
      <c r="G5416" t="s">
        <v>236</v>
      </c>
      <c r="H5416" t="s">
        <v>24</v>
      </c>
      <c r="I5416" t="s">
        <v>404</v>
      </c>
      <c r="J5416" t="s">
        <v>266</v>
      </c>
      <c r="K5416">
        <v>1</v>
      </c>
      <c r="L5416" t="s">
        <v>273</v>
      </c>
      <c r="M5416">
        <v>-1</v>
      </c>
      <c r="N5416" t="s">
        <v>296</v>
      </c>
      <c r="O5416" t="s">
        <v>177</v>
      </c>
      <c r="P5416" t="s">
        <v>405</v>
      </c>
      <c r="R5416">
        <v>7</v>
      </c>
      <c r="S5416">
        <v>187</v>
      </c>
      <c r="T5416">
        <v>3.3</v>
      </c>
      <c r="U5416">
        <v>10.6</v>
      </c>
    </row>
    <row r="5417" spans="1:21">
      <c r="A5417" t="s">
        <v>342</v>
      </c>
      <c r="B5417">
        <v>26</v>
      </c>
      <c r="C5417" t="s">
        <v>100</v>
      </c>
      <c r="D5417" t="s">
        <v>38</v>
      </c>
      <c r="E5417" t="s">
        <v>434</v>
      </c>
      <c r="F5417" t="s">
        <v>174</v>
      </c>
      <c r="G5417" t="s">
        <v>236</v>
      </c>
      <c r="H5417" t="s">
        <v>23</v>
      </c>
      <c r="I5417" t="s">
        <v>404</v>
      </c>
      <c r="J5417" t="s">
        <v>267</v>
      </c>
      <c r="K5417">
        <v>1</v>
      </c>
      <c r="L5417" t="s">
        <v>273</v>
      </c>
      <c r="M5417">
        <v>-1</v>
      </c>
      <c r="N5417" t="s">
        <v>296</v>
      </c>
      <c r="O5417" t="s">
        <v>176</v>
      </c>
      <c r="P5417" t="s">
        <v>405</v>
      </c>
      <c r="R5417">
        <v>32.4</v>
      </c>
      <c r="S5417">
        <v>71</v>
      </c>
      <c r="T5417">
        <v>21.5</v>
      </c>
      <c r="U5417">
        <v>43.3</v>
      </c>
    </row>
    <row r="5418" spans="1:21">
      <c r="A5418" t="s">
        <v>342</v>
      </c>
      <c r="B5418">
        <v>26</v>
      </c>
      <c r="C5418" t="s">
        <v>100</v>
      </c>
      <c r="D5418" t="s">
        <v>38</v>
      </c>
      <c r="E5418" t="s">
        <v>434</v>
      </c>
      <c r="F5418" t="s">
        <v>174</v>
      </c>
      <c r="G5418" t="s">
        <v>236</v>
      </c>
      <c r="H5418" t="s">
        <v>23</v>
      </c>
      <c r="I5418" t="s">
        <v>404</v>
      </c>
      <c r="J5418" t="s">
        <v>267</v>
      </c>
      <c r="K5418">
        <v>1</v>
      </c>
      <c r="L5418" t="s">
        <v>273</v>
      </c>
      <c r="M5418">
        <v>-1</v>
      </c>
      <c r="N5418" t="s">
        <v>296</v>
      </c>
      <c r="O5418" t="s">
        <v>170</v>
      </c>
      <c r="P5418" t="s">
        <v>405</v>
      </c>
      <c r="R5418">
        <v>29.7</v>
      </c>
      <c r="S5418">
        <v>273</v>
      </c>
      <c r="T5418">
        <v>24.2</v>
      </c>
      <c r="U5418">
        <v>35.1</v>
      </c>
    </row>
    <row r="5419" spans="1:21">
      <c r="A5419" t="s">
        <v>342</v>
      </c>
      <c r="B5419">
        <v>26</v>
      </c>
      <c r="C5419" t="s">
        <v>100</v>
      </c>
      <c r="D5419" t="s">
        <v>38</v>
      </c>
      <c r="E5419" t="s">
        <v>434</v>
      </c>
      <c r="F5419" t="s">
        <v>174</v>
      </c>
      <c r="G5419" t="s">
        <v>236</v>
      </c>
      <c r="H5419" t="s">
        <v>23</v>
      </c>
      <c r="I5419" t="s">
        <v>404</v>
      </c>
      <c r="J5419" t="s">
        <v>267</v>
      </c>
      <c r="K5419">
        <v>1</v>
      </c>
      <c r="L5419" t="s">
        <v>273</v>
      </c>
      <c r="M5419">
        <v>-1</v>
      </c>
      <c r="N5419" t="s">
        <v>296</v>
      </c>
      <c r="O5419" t="s">
        <v>177</v>
      </c>
      <c r="P5419" t="s">
        <v>405</v>
      </c>
      <c r="R5419">
        <v>28.7</v>
      </c>
      <c r="S5419">
        <v>202</v>
      </c>
      <c r="T5419">
        <v>22.4</v>
      </c>
      <c r="U5419">
        <v>35</v>
      </c>
    </row>
    <row r="5420" spans="1:21">
      <c r="A5420" t="s">
        <v>342</v>
      </c>
      <c r="B5420">
        <v>26</v>
      </c>
      <c r="C5420" t="s">
        <v>100</v>
      </c>
      <c r="D5420" t="s">
        <v>38</v>
      </c>
      <c r="E5420" t="s">
        <v>434</v>
      </c>
      <c r="F5420" t="s">
        <v>174</v>
      </c>
      <c r="G5420" t="s">
        <v>236</v>
      </c>
      <c r="H5420" t="s">
        <v>18</v>
      </c>
      <c r="I5420" t="s">
        <v>404</v>
      </c>
      <c r="J5420" t="s">
        <v>268</v>
      </c>
      <c r="K5420">
        <v>1</v>
      </c>
      <c r="L5420" t="s">
        <v>273</v>
      </c>
      <c r="M5420">
        <v>-1</v>
      </c>
      <c r="N5420" t="s">
        <v>296</v>
      </c>
      <c r="O5420" t="s">
        <v>176</v>
      </c>
      <c r="P5420" t="s">
        <v>405</v>
      </c>
      <c r="R5420">
        <v>33.9</v>
      </c>
      <c r="S5420">
        <v>65</v>
      </c>
      <c r="T5420">
        <v>22.3</v>
      </c>
      <c r="U5420">
        <v>45.4</v>
      </c>
    </row>
    <row r="5421" spans="1:21">
      <c r="A5421" t="s">
        <v>342</v>
      </c>
      <c r="B5421">
        <v>26</v>
      </c>
      <c r="C5421" t="s">
        <v>100</v>
      </c>
      <c r="D5421" t="s">
        <v>38</v>
      </c>
      <c r="E5421" t="s">
        <v>434</v>
      </c>
      <c r="F5421" t="s">
        <v>174</v>
      </c>
      <c r="G5421" t="s">
        <v>236</v>
      </c>
      <c r="H5421" t="s">
        <v>18</v>
      </c>
      <c r="I5421" t="s">
        <v>404</v>
      </c>
      <c r="J5421" t="s">
        <v>268</v>
      </c>
      <c r="K5421">
        <v>1</v>
      </c>
      <c r="L5421" t="s">
        <v>273</v>
      </c>
      <c r="M5421">
        <v>-1</v>
      </c>
      <c r="N5421" t="s">
        <v>296</v>
      </c>
      <c r="O5421" t="s">
        <v>170</v>
      </c>
      <c r="P5421" t="s">
        <v>405</v>
      </c>
      <c r="R5421">
        <v>30</v>
      </c>
      <c r="S5421">
        <v>287</v>
      </c>
      <c r="T5421">
        <v>24.6</v>
      </c>
      <c r="U5421">
        <v>35.299999999999997</v>
      </c>
    </row>
    <row r="5422" spans="1:21">
      <c r="A5422" t="s">
        <v>342</v>
      </c>
      <c r="B5422">
        <v>26</v>
      </c>
      <c r="C5422" t="s">
        <v>100</v>
      </c>
      <c r="D5422" t="s">
        <v>38</v>
      </c>
      <c r="E5422" t="s">
        <v>434</v>
      </c>
      <c r="F5422" t="s">
        <v>174</v>
      </c>
      <c r="G5422" t="s">
        <v>236</v>
      </c>
      <c r="H5422" t="s">
        <v>18</v>
      </c>
      <c r="I5422" t="s">
        <v>404</v>
      </c>
      <c r="J5422" t="s">
        <v>268</v>
      </c>
      <c r="K5422">
        <v>1</v>
      </c>
      <c r="L5422" t="s">
        <v>273</v>
      </c>
      <c r="M5422">
        <v>-1</v>
      </c>
      <c r="N5422" t="s">
        <v>296</v>
      </c>
      <c r="O5422" t="s">
        <v>177</v>
      </c>
      <c r="P5422" t="s">
        <v>405</v>
      </c>
      <c r="R5422">
        <v>28.8</v>
      </c>
      <c r="S5422">
        <v>222</v>
      </c>
      <c r="T5422">
        <v>22.8</v>
      </c>
      <c r="U5422">
        <v>34.799999999999997</v>
      </c>
    </row>
    <row r="5423" spans="1:21">
      <c r="A5423" t="s">
        <v>342</v>
      </c>
      <c r="B5423">
        <v>26</v>
      </c>
      <c r="C5423" t="s">
        <v>100</v>
      </c>
      <c r="D5423" t="s">
        <v>38</v>
      </c>
      <c r="E5423" t="s">
        <v>434</v>
      </c>
      <c r="F5423" t="s">
        <v>174</v>
      </c>
      <c r="G5423" t="s">
        <v>236</v>
      </c>
      <c r="H5423" t="s">
        <v>20</v>
      </c>
      <c r="I5423" t="s">
        <v>404</v>
      </c>
      <c r="J5423" t="s">
        <v>269</v>
      </c>
      <c r="K5423">
        <v>1</v>
      </c>
      <c r="L5423" t="s">
        <v>273</v>
      </c>
      <c r="M5423">
        <v>-1</v>
      </c>
      <c r="N5423" t="s">
        <v>296</v>
      </c>
      <c r="O5423" t="s">
        <v>176</v>
      </c>
      <c r="P5423" t="s">
        <v>405</v>
      </c>
      <c r="R5423">
        <v>9.1</v>
      </c>
      <c r="S5423">
        <v>66</v>
      </c>
      <c r="T5423">
        <v>2.1</v>
      </c>
      <c r="U5423">
        <v>16.100000000000001</v>
      </c>
    </row>
    <row r="5424" spans="1:21">
      <c r="A5424" t="s">
        <v>342</v>
      </c>
      <c r="B5424">
        <v>26</v>
      </c>
      <c r="C5424" t="s">
        <v>100</v>
      </c>
      <c r="D5424" t="s">
        <v>38</v>
      </c>
      <c r="E5424" t="s">
        <v>434</v>
      </c>
      <c r="F5424" t="s">
        <v>174</v>
      </c>
      <c r="G5424" t="s">
        <v>236</v>
      </c>
      <c r="H5424" t="s">
        <v>20</v>
      </c>
      <c r="I5424" t="s">
        <v>404</v>
      </c>
      <c r="J5424" t="s">
        <v>269</v>
      </c>
      <c r="K5424">
        <v>1</v>
      </c>
      <c r="L5424" t="s">
        <v>273</v>
      </c>
      <c r="M5424">
        <v>-1</v>
      </c>
      <c r="N5424" t="s">
        <v>296</v>
      </c>
      <c r="O5424" t="s">
        <v>170</v>
      </c>
      <c r="P5424" t="s">
        <v>405</v>
      </c>
      <c r="R5424">
        <v>7.3</v>
      </c>
      <c r="S5424">
        <v>274</v>
      </c>
      <c r="T5424">
        <v>4.2</v>
      </c>
      <c r="U5424">
        <v>10.4</v>
      </c>
    </row>
    <row r="5425" spans="1:21">
      <c r="A5425" t="s">
        <v>342</v>
      </c>
      <c r="B5425">
        <v>26</v>
      </c>
      <c r="C5425" t="s">
        <v>100</v>
      </c>
      <c r="D5425" t="s">
        <v>38</v>
      </c>
      <c r="E5425" t="s">
        <v>434</v>
      </c>
      <c r="F5425" t="s">
        <v>174</v>
      </c>
      <c r="G5425" t="s">
        <v>236</v>
      </c>
      <c r="H5425" t="s">
        <v>20</v>
      </c>
      <c r="I5425" t="s">
        <v>404</v>
      </c>
      <c r="J5425" t="s">
        <v>269</v>
      </c>
      <c r="K5425">
        <v>1</v>
      </c>
      <c r="L5425" t="s">
        <v>273</v>
      </c>
      <c r="M5425">
        <v>-1</v>
      </c>
      <c r="N5425" t="s">
        <v>296</v>
      </c>
      <c r="O5425" t="s">
        <v>177</v>
      </c>
      <c r="P5425" t="s">
        <v>405</v>
      </c>
      <c r="R5425">
        <v>6.7</v>
      </c>
      <c r="S5425">
        <v>208</v>
      </c>
      <c r="T5425">
        <v>3.3</v>
      </c>
      <c r="U5425">
        <v>10.199999999999999</v>
      </c>
    </row>
    <row r="5426" spans="1:21">
      <c r="A5426" t="s">
        <v>342</v>
      </c>
      <c r="B5426">
        <v>26</v>
      </c>
      <c r="C5426" t="s">
        <v>100</v>
      </c>
      <c r="D5426" t="s">
        <v>38</v>
      </c>
      <c r="E5426" t="s">
        <v>434</v>
      </c>
      <c r="F5426" t="s">
        <v>174</v>
      </c>
      <c r="G5426" t="s">
        <v>236</v>
      </c>
      <c r="H5426" t="s">
        <v>9</v>
      </c>
      <c r="I5426" t="s">
        <v>404</v>
      </c>
      <c r="J5426" t="s">
        <v>270</v>
      </c>
      <c r="K5426">
        <v>1</v>
      </c>
      <c r="L5426" t="s">
        <v>273</v>
      </c>
      <c r="M5426">
        <v>-1</v>
      </c>
      <c r="N5426" t="s">
        <v>296</v>
      </c>
      <c r="O5426" t="s">
        <v>176</v>
      </c>
      <c r="P5426" t="s">
        <v>405</v>
      </c>
      <c r="R5426">
        <v>40</v>
      </c>
      <c r="S5426">
        <v>35</v>
      </c>
      <c r="T5426">
        <v>23.7</v>
      </c>
      <c r="U5426">
        <v>56.3</v>
      </c>
    </row>
    <row r="5427" spans="1:21">
      <c r="A5427" t="s">
        <v>342</v>
      </c>
      <c r="B5427">
        <v>26</v>
      </c>
      <c r="C5427" t="s">
        <v>100</v>
      </c>
      <c r="D5427" t="s">
        <v>38</v>
      </c>
      <c r="E5427" t="s">
        <v>434</v>
      </c>
      <c r="F5427" t="s">
        <v>174</v>
      </c>
      <c r="G5427" t="s">
        <v>236</v>
      </c>
      <c r="H5427" t="s">
        <v>9</v>
      </c>
      <c r="I5427" t="s">
        <v>404</v>
      </c>
      <c r="J5427" t="s">
        <v>270</v>
      </c>
      <c r="K5427">
        <v>1</v>
      </c>
      <c r="L5427" t="s">
        <v>273</v>
      </c>
      <c r="M5427">
        <v>-1</v>
      </c>
      <c r="N5427" t="s">
        <v>296</v>
      </c>
      <c r="O5427" t="s">
        <v>170</v>
      </c>
      <c r="P5427" t="s">
        <v>405</v>
      </c>
      <c r="R5427">
        <v>34.9</v>
      </c>
      <c r="S5427">
        <v>169</v>
      </c>
      <c r="T5427">
        <v>27.7</v>
      </c>
      <c r="U5427">
        <v>42.1</v>
      </c>
    </row>
    <row r="5428" spans="1:21">
      <c r="A5428" t="s">
        <v>342</v>
      </c>
      <c r="B5428">
        <v>26</v>
      </c>
      <c r="C5428" t="s">
        <v>100</v>
      </c>
      <c r="D5428" t="s">
        <v>38</v>
      </c>
      <c r="E5428" t="s">
        <v>434</v>
      </c>
      <c r="F5428" t="s">
        <v>174</v>
      </c>
      <c r="G5428" t="s">
        <v>236</v>
      </c>
      <c r="H5428" t="s">
        <v>9</v>
      </c>
      <c r="I5428" t="s">
        <v>404</v>
      </c>
      <c r="J5428" t="s">
        <v>270</v>
      </c>
      <c r="K5428">
        <v>1</v>
      </c>
      <c r="L5428" t="s">
        <v>273</v>
      </c>
      <c r="M5428">
        <v>-1</v>
      </c>
      <c r="N5428" t="s">
        <v>296</v>
      </c>
      <c r="O5428" t="s">
        <v>177</v>
      </c>
      <c r="P5428" t="s">
        <v>405</v>
      </c>
      <c r="R5428">
        <v>33.6</v>
      </c>
      <c r="S5428">
        <v>134</v>
      </c>
      <c r="T5428">
        <v>25.5</v>
      </c>
      <c r="U5428">
        <v>41.6</v>
      </c>
    </row>
    <row r="5429" spans="1:21">
      <c r="A5429" t="s">
        <v>342</v>
      </c>
      <c r="B5429">
        <v>26</v>
      </c>
      <c r="C5429" t="s">
        <v>100</v>
      </c>
      <c r="D5429" t="s">
        <v>38</v>
      </c>
      <c r="E5429" t="s">
        <v>434</v>
      </c>
      <c r="F5429" t="s">
        <v>174</v>
      </c>
      <c r="G5429" t="s">
        <v>236</v>
      </c>
      <c r="H5429" t="s">
        <v>21</v>
      </c>
      <c r="I5429" t="s">
        <v>404</v>
      </c>
      <c r="J5429" t="s">
        <v>271</v>
      </c>
      <c r="K5429">
        <v>1</v>
      </c>
      <c r="L5429" t="s">
        <v>273</v>
      </c>
      <c r="M5429">
        <v>-1</v>
      </c>
      <c r="N5429" t="s">
        <v>296</v>
      </c>
      <c r="O5429" t="s">
        <v>177</v>
      </c>
      <c r="P5429" t="s">
        <v>405</v>
      </c>
      <c r="R5429">
        <v>38.5</v>
      </c>
      <c r="S5429">
        <v>104</v>
      </c>
      <c r="T5429">
        <v>29.1</v>
      </c>
      <c r="U5429">
        <v>47.9</v>
      </c>
    </row>
    <row r="5430" spans="1:21">
      <c r="A5430" t="s">
        <v>342</v>
      </c>
      <c r="B5430">
        <v>26</v>
      </c>
      <c r="C5430" t="s">
        <v>100</v>
      </c>
      <c r="D5430" t="s">
        <v>38</v>
      </c>
      <c r="E5430" t="s">
        <v>434</v>
      </c>
      <c r="F5430" t="s">
        <v>174</v>
      </c>
      <c r="G5430" t="s">
        <v>236</v>
      </c>
      <c r="H5430" t="s">
        <v>21</v>
      </c>
      <c r="I5430" t="s">
        <v>404</v>
      </c>
      <c r="J5430" t="s">
        <v>271</v>
      </c>
      <c r="K5430">
        <v>1</v>
      </c>
      <c r="L5430" t="s">
        <v>273</v>
      </c>
      <c r="M5430">
        <v>-1</v>
      </c>
      <c r="N5430" t="s">
        <v>296</v>
      </c>
      <c r="O5430" t="s">
        <v>170</v>
      </c>
      <c r="P5430" t="s">
        <v>405</v>
      </c>
      <c r="R5430">
        <v>36.200000000000003</v>
      </c>
      <c r="S5430">
        <v>130</v>
      </c>
      <c r="T5430">
        <v>27.8</v>
      </c>
      <c r="U5430">
        <v>44.5</v>
      </c>
    </row>
    <row r="5431" spans="1:21">
      <c r="A5431" t="s">
        <v>342</v>
      </c>
      <c r="B5431">
        <v>26</v>
      </c>
      <c r="C5431" t="s">
        <v>100</v>
      </c>
      <c r="D5431" t="s">
        <v>38</v>
      </c>
      <c r="E5431" t="s">
        <v>434</v>
      </c>
      <c r="F5431" t="s">
        <v>174</v>
      </c>
      <c r="G5431" t="s">
        <v>236</v>
      </c>
      <c r="H5431" t="s">
        <v>21</v>
      </c>
      <c r="I5431" t="s">
        <v>404</v>
      </c>
      <c r="J5431" t="s">
        <v>271</v>
      </c>
      <c r="K5431">
        <v>1</v>
      </c>
      <c r="L5431" t="s">
        <v>273</v>
      </c>
      <c r="M5431">
        <v>-1</v>
      </c>
      <c r="N5431" t="s">
        <v>296</v>
      </c>
      <c r="O5431" t="s">
        <v>176</v>
      </c>
      <c r="P5431" t="s">
        <v>405</v>
      </c>
      <c r="R5431">
        <v>26.9</v>
      </c>
      <c r="S5431">
        <v>26</v>
      </c>
      <c r="T5431">
        <v>9.8000000000000007</v>
      </c>
      <c r="U5431">
        <v>44</v>
      </c>
    </row>
    <row r="5432" spans="1:21">
      <c r="A5432" t="s">
        <v>342</v>
      </c>
      <c r="B5432">
        <v>26</v>
      </c>
      <c r="C5432" t="s">
        <v>100</v>
      </c>
      <c r="D5432" t="s">
        <v>38</v>
      </c>
      <c r="E5432" t="s">
        <v>434</v>
      </c>
      <c r="F5432" t="s">
        <v>174</v>
      </c>
      <c r="G5432" t="s">
        <v>236</v>
      </c>
      <c r="H5432" t="s">
        <v>6</v>
      </c>
      <c r="I5432" t="s">
        <v>404</v>
      </c>
      <c r="J5432" t="s">
        <v>272</v>
      </c>
      <c r="K5432">
        <v>1</v>
      </c>
      <c r="L5432" t="s">
        <v>273</v>
      </c>
      <c r="M5432">
        <v>-1</v>
      </c>
      <c r="N5432" t="s">
        <v>296</v>
      </c>
      <c r="O5432" t="s">
        <v>177</v>
      </c>
      <c r="P5432" t="s">
        <v>405</v>
      </c>
      <c r="R5432">
        <v>43.9</v>
      </c>
      <c r="S5432">
        <v>57</v>
      </c>
      <c r="T5432">
        <v>30.9</v>
      </c>
      <c r="U5432">
        <v>56.8</v>
      </c>
    </row>
    <row r="5433" spans="1:21">
      <c r="A5433" t="s">
        <v>342</v>
      </c>
      <c r="B5433">
        <v>26</v>
      </c>
      <c r="C5433" t="s">
        <v>100</v>
      </c>
      <c r="D5433" t="s">
        <v>38</v>
      </c>
      <c r="E5433" t="s">
        <v>434</v>
      </c>
      <c r="F5433" t="s">
        <v>174</v>
      </c>
      <c r="G5433" t="s">
        <v>236</v>
      </c>
      <c r="H5433" t="s">
        <v>6</v>
      </c>
      <c r="I5433" t="s">
        <v>404</v>
      </c>
      <c r="J5433" t="s">
        <v>272</v>
      </c>
      <c r="K5433">
        <v>1</v>
      </c>
      <c r="L5433" t="s">
        <v>273</v>
      </c>
      <c r="M5433">
        <v>-1</v>
      </c>
      <c r="N5433" t="s">
        <v>296</v>
      </c>
      <c r="O5433" t="s">
        <v>170</v>
      </c>
      <c r="P5433" t="s">
        <v>405</v>
      </c>
      <c r="R5433">
        <v>40</v>
      </c>
      <c r="S5433">
        <v>80</v>
      </c>
      <c r="T5433">
        <v>29.2</v>
      </c>
      <c r="U5433">
        <v>50.8</v>
      </c>
    </row>
    <row r="5434" spans="1:21">
      <c r="A5434" t="s">
        <v>342</v>
      </c>
      <c r="B5434">
        <v>26</v>
      </c>
      <c r="C5434" t="s">
        <v>100</v>
      </c>
      <c r="D5434" t="s">
        <v>38</v>
      </c>
      <c r="E5434" t="s">
        <v>434</v>
      </c>
      <c r="F5434" t="s">
        <v>174</v>
      </c>
      <c r="G5434" t="s">
        <v>236</v>
      </c>
      <c r="H5434" t="s">
        <v>6</v>
      </c>
      <c r="I5434" t="s">
        <v>404</v>
      </c>
      <c r="J5434" t="s">
        <v>272</v>
      </c>
      <c r="K5434">
        <v>1</v>
      </c>
      <c r="L5434" t="s">
        <v>273</v>
      </c>
      <c r="M5434">
        <v>-1</v>
      </c>
      <c r="N5434" t="s">
        <v>296</v>
      </c>
      <c r="O5434" t="s">
        <v>176</v>
      </c>
      <c r="P5434" t="s">
        <v>405</v>
      </c>
      <c r="R5434">
        <v>30.4</v>
      </c>
      <c r="S5434">
        <v>23</v>
      </c>
      <c r="T5434">
        <v>11.6</v>
      </c>
      <c r="U5434">
        <v>49.3</v>
      </c>
    </row>
    <row r="5435" spans="1:21">
      <c r="A5435" t="s">
        <v>342</v>
      </c>
      <c r="B5435">
        <v>26</v>
      </c>
      <c r="C5435" t="s">
        <v>100</v>
      </c>
      <c r="D5435" t="s">
        <v>38</v>
      </c>
      <c r="E5435" t="s">
        <v>434</v>
      </c>
      <c r="F5435" t="s">
        <v>174</v>
      </c>
      <c r="G5435" t="s">
        <v>236</v>
      </c>
      <c r="H5435" t="s">
        <v>4</v>
      </c>
      <c r="I5435" t="s">
        <v>404</v>
      </c>
      <c r="J5435" t="s">
        <v>297</v>
      </c>
      <c r="K5435">
        <v>1</v>
      </c>
      <c r="L5435" t="s">
        <v>273</v>
      </c>
      <c r="M5435">
        <v>-1</v>
      </c>
      <c r="N5435" t="s">
        <v>296</v>
      </c>
      <c r="O5435" t="s">
        <v>176</v>
      </c>
      <c r="P5435" t="s">
        <v>405</v>
      </c>
      <c r="R5435">
        <v>22.2</v>
      </c>
      <c r="S5435">
        <v>45</v>
      </c>
      <c r="T5435">
        <v>10</v>
      </c>
      <c r="U5435">
        <v>34.4</v>
      </c>
    </row>
    <row r="5436" spans="1:21">
      <c r="A5436" t="s">
        <v>342</v>
      </c>
      <c r="B5436">
        <v>26</v>
      </c>
      <c r="C5436" t="s">
        <v>100</v>
      </c>
      <c r="D5436" t="s">
        <v>38</v>
      </c>
      <c r="E5436" t="s">
        <v>434</v>
      </c>
      <c r="F5436" t="s">
        <v>174</v>
      </c>
      <c r="G5436" t="s">
        <v>236</v>
      </c>
      <c r="H5436" t="s">
        <v>4</v>
      </c>
      <c r="I5436" t="s">
        <v>404</v>
      </c>
      <c r="J5436" t="s">
        <v>297</v>
      </c>
      <c r="K5436">
        <v>1</v>
      </c>
      <c r="L5436" t="s">
        <v>273</v>
      </c>
      <c r="M5436">
        <v>-1</v>
      </c>
      <c r="N5436" t="s">
        <v>296</v>
      </c>
      <c r="O5436" t="s">
        <v>177</v>
      </c>
      <c r="P5436" t="s">
        <v>405</v>
      </c>
      <c r="R5436">
        <v>24</v>
      </c>
      <c r="S5436">
        <v>96</v>
      </c>
      <c r="T5436">
        <v>15.4</v>
      </c>
      <c r="U5436">
        <v>32.5</v>
      </c>
    </row>
    <row r="5437" spans="1:21">
      <c r="A5437" t="s">
        <v>342</v>
      </c>
      <c r="B5437">
        <v>26</v>
      </c>
      <c r="C5437" t="s">
        <v>100</v>
      </c>
      <c r="D5437" t="s">
        <v>38</v>
      </c>
      <c r="E5437" t="s">
        <v>434</v>
      </c>
      <c r="F5437" t="s">
        <v>174</v>
      </c>
      <c r="G5437" t="s">
        <v>236</v>
      </c>
      <c r="H5437" t="s">
        <v>4</v>
      </c>
      <c r="I5437" t="s">
        <v>404</v>
      </c>
      <c r="J5437" t="s">
        <v>297</v>
      </c>
      <c r="K5437">
        <v>1</v>
      </c>
      <c r="L5437" t="s">
        <v>273</v>
      </c>
      <c r="M5437">
        <v>-1</v>
      </c>
      <c r="N5437" t="s">
        <v>296</v>
      </c>
      <c r="O5437" t="s">
        <v>170</v>
      </c>
      <c r="P5437" t="s">
        <v>405</v>
      </c>
      <c r="R5437">
        <v>23.4</v>
      </c>
      <c r="S5437">
        <v>141</v>
      </c>
      <c r="T5437">
        <v>16.399999999999999</v>
      </c>
      <c r="U5437">
        <v>30.4</v>
      </c>
    </row>
    <row r="5438" spans="1:21">
      <c r="A5438" t="s">
        <v>342</v>
      </c>
      <c r="B5438">
        <v>26</v>
      </c>
      <c r="C5438" t="s">
        <v>100</v>
      </c>
      <c r="D5438" t="s">
        <v>38</v>
      </c>
      <c r="E5438" t="s">
        <v>434</v>
      </c>
      <c r="F5438" t="s">
        <v>174</v>
      </c>
      <c r="G5438" t="s">
        <v>236</v>
      </c>
      <c r="H5438" t="s">
        <v>11</v>
      </c>
      <c r="I5438" t="s">
        <v>404</v>
      </c>
      <c r="J5438" t="s">
        <v>298</v>
      </c>
      <c r="K5438">
        <v>1</v>
      </c>
      <c r="L5438" t="s">
        <v>273</v>
      </c>
      <c r="M5438">
        <v>-1</v>
      </c>
      <c r="N5438" t="s">
        <v>296</v>
      </c>
      <c r="O5438" t="s">
        <v>177</v>
      </c>
      <c r="P5438" t="s">
        <v>405</v>
      </c>
      <c r="R5438">
        <v>9.6999999999999993</v>
      </c>
      <c r="S5438">
        <v>734</v>
      </c>
      <c r="T5438">
        <v>7.5</v>
      </c>
      <c r="U5438">
        <v>11.9</v>
      </c>
    </row>
    <row r="5439" spans="1:21">
      <c r="A5439" t="s">
        <v>342</v>
      </c>
      <c r="B5439">
        <v>26</v>
      </c>
      <c r="C5439" t="s">
        <v>100</v>
      </c>
      <c r="D5439" t="s">
        <v>38</v>
      </c>
      <c r="E5439" t="s">
        <v>434</v>
      </c>
      <c r="F5439" t="s">
        <v>174</v>
      </c>
      <c r="G5439" t="s">
        <v>236</v>
      </c>
      <c r="H5439" t="s">
        <v>11</v>
      </c>
      <c r="I5439" t="s">
        <v>404</v>
      </c>
      <c r="J5439" t="s">
        <v>298</v>
      </c>
      <c r="K5439">
        <v>1</v>
      </c>
      <c r="L5439" t="s">
        <v>273</v>
      </c>
      <c r="M5439">
        <v>-1</v>
      </c>
      <c r="N5439" t="s">
        <v>296</v>
      </c>
      <c r="O5439" t="s">
        <v>176</v>
      </c>
      <c r="P5439" t="s">
        <v>405</v>
      </c>
      <c r="R5439">
        <v>8.1999999999999993</v>
      </c>
      <c r="S5439">
        <v>256</v>
      </c>
      <c r="T5439">
        <v>4.8</v>
      </c>
      <c r="U5439">
        <v>11.6</v>
      </c>
    </row>
    <row r="5440" spans="1:21">
      <c r="A5440" t="s">
        <v>342</v>
      </c>
      <c r="B5440">
        <v>26</v>
      </c>
      <c r="C5440" t="s">
        <v>100</v>
      </c>
      <c r="D5440" t="s">
        <v>38</v>
      </c>
      <c r="E5440" t="s">
        <v>434</v>
      </c>
      <c r="F5440" t="s">
        <v>174</v>
      </c>
      <c r="G5440" t="s">
        <v>236</v>
      </c>
      <c r="H5440" t="s">
        <v>11</v>
      </c>
      <c r="I5440" t="s">
        <v>404</v>
      </c>
      <c r="J5440" t="s">
        <v>298</v>
      </c>
      <c r="K5440">
        <v>1</v>
      </c>
      <c r="L5440" t="s">
        <v>273</v>
      </c>
      <c r="M5440">
        <v>-1</v>
      </c>
      <c r="N5440" t="s">
        <v>296</v>
      </c>
      <c r="O5440" t="s">
        <v>170</v>
      </c>
      <c r="P5440" t="s">
        <v>405</v>
      </c>
      <c r="R5440">
        <v>9.3000000000000007</v>
      </c>
      <c r="S5440">
        <v>990</v>
      </c>
      <c r="T5440">
        <v>7.4</v>
      </c>
      <c r="U5440">
        <v>11.1</v>
      </c>
    </row>
    <row r="5441" spans="1:21">
      <c r="A5441" t="s">
        <v>342</v>
      </c>
      <c r="B5441">
        <v>26</v>
      </c>
      <c r="C5441" t="s">
        <v>100</v>
      </c>
      <c r="D5441" t="s">
        <v>38</v>
      </c>
      <c r="E5441" t="s">
        <v>434</v>
      </c>
      <c r="F5441" t="s">
        <v>174</v>
      </c>
      <c r="G5441" t="s">
        <v>236</v>
      </c>
      <c r="H5441" t="s">
        <v>8</v>
      </c>
      <c r="I5441" t="s">
        <v>404</v>
      </c>
      <c r="J5441" t="s">
        <v>299</v>
      </c>
      <c r="K5441">
        <v>1</v>
      </c>
      <c r="L5441" t="s">
        <v>273</v>
      </c>
      <c r="M5441">
        <v>-1</v>
      </c>
      <c r="N5441" t="s">
        <v>296</v>
      </c>
      <c r="O5441" t="s">
        <v>176</v>
      </c>
      <c r="P5441" t="s">
        <v>405</v>
      </c>
      <c r="R5441">
        <v>35.9</v>
      </c>
      <c r="S5441">
        <v>64</v>
      </c>
      <c r="T5441">
        <v>24.1</v>
      </c>
      <c r="U5441">
        <v>47.7</v>
      </c>
    </row>
    <row r="5442" spans="1:21">
      <c r="A5442" t="s">
        <v>342</v>
      </c>
      <c r="B5442">
        <v>26</v>
      </c>
      <c r="C5442" t="s">
        <v>100</v>
      </c>
      <c r="D5442" t="s">
        <v>38</v>
      </c>
      <c r="E5442" t="s">
        <v>434</v>
      </c>
      <c r="F5442" t="s">
        <v>174</v>
      </c>
      <c r="G5442" t="s">
        <v>236</v>
      </c>
      <c r="H5442" t="s">
        <v>8</v>
      </c>
      <c r="I5442" t="s">
        <v>404</v>
      </c>
      <c r="J5442" t="s">
        <v>299</v>
      </c>
      <c r="K5442">
        <v>1</v>
      </c>
      <c r="L5442" t="s">
        <v>273</v>
      </c>
      <c r="M5442">
        <v>-1</v>
      </c>
      <c r="N5442" t="s">
        <v>296</v>
      </c>
      <c r="O5442" t="s">
        <v>170</v>
      </c>
      <c r="P5442" t="s">
        <v>405</v>
      </c>
      <c r="R5442">
        <v>26.9</v>
      </c>
      <c r="S5442">
        <v>245</v>
      </c>
      <c r="T5442">
        <v>21.3</v>
      </c>
      <c r="U5442">
        <v>32.5</v>
      </c>
    </row>
    <row r="5443" spans="1:21">
      <c r="A5443" t="s">
        <v>342</v>
      </c>
      <c r="B5443">
        <v>26</v>
      </c>
      <c r="C5443" t="s">
        <v>100</v>
      </c>
      <c r="D5443" t="s">
        <v>38</v>
      </c>
      <c r="E5443" t="s">
        <v>434</v>
      </c>
      <c r="F5443" t="s">
        <v>174</v>
      </c>
      <c r="G5443" t="s">
        <v>236</v>
      </c>
      <c r="H5443" t="s">
        <v>8</v>
      </c>
      <c r="I5443" t="s">
        <v>404</v>
      </c>
      <c r="J5443" t="s">
        <v>299</v>
      </c>
      <c r="K5443">
        <v>1</v>
      </c>
      <c r="L5443" t="s">
        <v>273</v>
      </c>
      <c r="M5443">
        <v>-1</v>
      </c>
      <c r="N5443" t="s">
        <v>296</v>
      </c>
      <c r="O5443" t="s">
        <v>177</v>
      </c>
      <c r="P5443" t="s">
        <v>405</v>
      </c>
      <c r="R5443">
        <v>23.8</v>
      </c>
      <c r="S5443">
        <v>181</v>
      </c>
      <c r="T5443">
        <v>17.5</v>
      </c>
      <c r="U5443">
        <v>30</v>
      </c>
    </row>
    <row r="5444" spans="1:21">
      <c r="A5444" t="s">
        <v>342</v>
      </c>
      <c r="B5444">
        <v>26</v>
      </c>
      <c r="C5444" t="s">
        <v>100</v>
      </c>
      <c r="D5444" t="s">
        <v>38</v>
      </c>
      <c r="E5444" t="s">
        <v>434</v>
      </c>
      <c r="F5444" t="s">
        <v>174</v>
      </c>
      <c r="G5444" t="s">
        <v>236</v>
      </c>
      <c r="H5444" t="s">
        <v>17</v>
      </c>
      <c r="I5444" t="s">
        <v>404</v>
      </c>
      <c r="J5444" t="s">
        <v>300</v>
      </c>
      <c r="K5444">
        <v>1</v>
      </c>
      <c r="L5444" t="s">
        <v>273</v>
      </c>
      <c r="M5444">
        <v>-1</v>
      </c>
      <c r="N5444" t="s">
        <v>296</v>
      </c>
      <c r="O5444" t="s">
        <v>176</v>
      </c>
      <c r="P5444" t="s">
        <v>405</v>
      </c>
      <c r="R5444">
        <v>15.3</v>
      </c>
      <c r="S5444">
        <v>242</v>
      </c>
      <c r="T5444">
        <v>10.7</v>
      </c>
      <c r="U5444">
        <v>19.899999999999999</v>
      </c>
    </row>
    <row r="5445" spans="1:21">
      <c r="A5445" t="s">
        <v>342</v>
      </c>
      <c r="B5445">
        <v>26</v>
      </c>
      <c r="C5445" t="s">
        <v>100</v>
      </c>
      <c r="D5445" t="s">
        <v>38</v>
      </c>
      <c r="E5445" t="s">
        <v>434</v>
      </c>
      <c r="F5445" t="s">
        <v>174</v>
      </c>
      <c r="G5445" t="s">
        <v>236</v>
      </c>
      <c r="H5445" t="s">
        <v>17</v>
      </c>
      <c r="I5445" t="s">
        <v>404</v>
      </c>
      <c r="J5445" t="s">
        <v>300</v>
      </c>
      <c r="K5445">
        <v>1</v>
      </c>
      <c r="L5445" t="s">
        <v>273</v>
      </c>
      <c r="M5445">
        <v>-1</v>
      </c>
      <c r="N5445" t="s">
        <v>296</v>
      </c>
      <c r="O5445" t="s">
        <v>170</v>
      </c>
      <c r="P5445" t="s">
        <v>405</v>
      </c>
      <c r="R5445">
        <v>13.1</v>
      </c>
      <c r="S5445">
        <v>1064</v>
      </c>
      <c r="T5445">
        <v>11</v>
      </c>
      <c r="U5445">
        <v>15.1</v>
      </c>
    </row>
    <row r="5446" spans="1:21">
      <c r="A5446" t="s">
        <v>342</v>
      </c>
      <c r="B5446">
        <v>26</v>
      </c>
      <c r="C5446" t="s">
        <v>100</v>
      </c>
      <c r="D5446" t="s">
        <v>38</v>
      </c>
      <c r="E5446" t="s">
        <v>434</v>
      </c>
      <c r="F5446" t="s">
        <v>174</v>
      </c>
      <c r="G5446" t="s">
        <v>236</v>
      </c>
      <c r="H5446" t="s">
        <v>17</v>
      </c>
      <c r="I5446" t="s">
        <v>404</v>
      </c>
      <c r="J5446" t="s">
        <v>300</v>
      </c>
      <c r="K5446">
        <v>1</v>
      </c>
      <c r="L5446" t="s">
        <v>273</v>
      </c>
      <c r="M5446">
        <v>-1</v>
      </c>
      <c r="N5446" t="s">
        <v>296</v>
      </c>
      <c r="O5446" t="s">
        <v>177</v>
      </c>
      <c r="P5446" t="s">
        <v>405</v>
      </c>
      <c r="R5446">
        <v>12.4</v>
      </c>
      <c r="S5446">
        <v>822</v>
      </c>
      <c r="T5446">
        <v>10.1</v>
      </c>
      <c r="U5446">
        <v>14.7</v>
      </c>
    </row>
    <row r="5447" spans="1:21">
      <c r="A5447" t="s">
        <v>342</v>
      </c>
      <c r="B5447">
        <v>26</v>
      </c>
      <c r="C5447" t="s">
        <v>100</v>
      </c>
      <c r="D5447" t="s">
        <v>38</v>
      </c>
      <c r="E5447" t="s">
        <v>434</v>
      </c>
      <c r="F5447" t="s">
        <v>174</v>
      </c>
      <c r="G5447" t="s">
        <v>236</v>
      </c>
      <c r="H5447" t="s">
        <v>13</v>
      </c>
      <c r="I5447" t="s">
        <v>404</v>
      </c>
      <c r="J5447" t="s">
        <v>301</v>
      </c>
      <c r="K5447">
        <v>1</v>
      </c>
      <c r="L5447" t="s">
        <v>273</v>
      </c>
      <c r="M5447">
        <v>-1</v>
      </c>
      <c r="N5447" t="s">
        <v>296</v>
      </c>
      <c r="O5447" t="s">
        <v>176</v>
      </c>
      <c r="P5447" t="s">
        <v>405</v>
      </c>
      <c r="R5447">
        <v>14.1</v>
      </c>
      <c r="S5447">
        <v>71</v>
      </c>
      <c r="T5447">
        <v>5.9</v>
      </c>
      <c r="U5447">
        <v>22.2</v>
      </c>
    </row>
    <row r="5448" spans="1:21">
      <c r="A5448" t="s">
        <v>342</v>
      </c>
      <c r="B5448">
        <v>26</v>
      </c>
      <c r="C5448" t="s">
        <v>100</v>
      </c>
      <c r="D5448" t="s">
        <v>38</v>
      </c>
      <c r="E5448" t="s">
        <v>434</v>
      </c>
      <c r="F5448" t="s">
        <v>174</v>
      </c>
      <c r="G5448" t="s">
        <v>236</v>
      </c>
      <c r="H5448" t="s">
        <v>13</v>
      </c>
      <c r="I5448" t="s">
        <v>404</v>
      </c>
      <c r="J5448" t="s">
        <v>301</v>
      </c>
      <c r="K5448">
        <v>1</v>
      </c>
      <c r="L5448" t="s">
        <v>273</v>
      </c>
      <c r="M5448">
        <v>-1</v>
      </c>
      <c r="N5448" t="s">
        <v>296</v>
      </c>
      <c r="O5448" t="s">
        <v>170</v>
      </c>
      <c r="P5448" t="s">
        <v>405</v>
      </c>
      <c r="R5448">
        <v>10.3</v>
      </c>
      <c r="S5448">
        <v>253</v>
      </c>
      <c r="T5448">
        <v>6.5</v>
      </c>
      <c r="U5448">
        <v>14.1</v>
      </c>
    </row>
    <row r="5449" spans="1:21">
      <c r="A5449" t="s">
        <v>342</v>
      </c>
      <c r="B5449">
        <v>26</v>
      </c>
      <c r="C5449" t="s">
        <v>100</v>
      </c>
      <c r="D5449" t="s">
        <v>38</v>
      </c>
      <c r="E5449" t="s">
        <v>434</v>
      </c>
      <c r="F5449" t="s">
        <v>174</v>
      </c>
      <c r="G5449" t="s">
        <v>236</v>
      </c>
      <c r="H5449" t="s">
        <v>13</v>
      </c>
      <c r="I5449" t="s">
        <v>404</v>
      </c>
      <c r="J5449" t="s">
        <v>301</v>
      </c>
      <c r="K5449">
        <v>1</v>
      </c>
      <c r="L5449" t="s">
        <v>273</v>
      </c>
      <c r="M5449">
        <v>-1</v>
      </c>
      <c r="N5449" t="s">
        <v>296</v>
      </c>
      <c r="O5449" t="s">
        <v>177</v>
      </c>
      <c r="P5449" t="s">
        <v>405</v>
      </c>
      <c r="R5449">
        <v>8.8000000000000007</v>
      </c>
      <c r="S5449">
        <v>182</v>
      </c>
      <c r="T5449">
        <v>4.5999999999999996</v>
      </c>
      <c r="U5449">
        <v>13</v>
      </c>
    </row>
    <row r="5450" spans="1:21">
      <c r="A5450" t="s">
        <v>342</v>
      </c>
      <c r="B5450">
        <v>26</v>
      </c>
      <c r="C5450" t="s">
        <v>100</v>
      </c>
      <c r="D5450" t="s">
        <v>38</v>
      </c>
      <c r="E5450" t="s">
        <v>434</v>
      </c>
      <c r="F5450" t="s">
        <v>174</v>
      </c>
      <c r="G5450" t="s">
        <v>236</v>
      </c>
      <c r="H5450" t="s">
        <v>25</v>
      </c>
      <c r="I5450" t="s">
        <v>404</v>
      </c>
      <c r="J5450" t="s">
        <v>302</v>
      </c>
      <c r="K5450">
        <v>1</v>
      </c>
      <c r="L5450" t="s">
        <v>273</v>
      </c>
      <c r="M5450">
        <v>-1</v>
      </c>
      <c r="N5450" t="s">
        <v>296</v>
      </c>
      <c r="O5450" t="s">
        <v>177</v>
      </c>
      <c r="P5450" t="s">
        <v>405</v>
      </c>
      <c r="R5450">
        <v>34.6</v>
      </c>
      <c r="S5450">
        <v>179</v>
      </c>
      <c r="T5450">
        <v>27.6</v>
      </c>
      <c r="U5450">
        <v>41.7</v>
      </c>
    </row>
    <row r="5451" spans="1:21">
      <c r="A5451" t="s">
        <v>342</v>
      </c>
      <c r="B5451">
        <v>26</v>
      </c>
      <c r="C5451" t="s">
        <v>100</v>
      </c>
      <c r="D5451" t="s">
        <v>38</v>
      </c>
      <c r="E5451" t="s">
        <v>434</v>
      </c>
      <c r="F5451" t="s">
        <v>174</v>
      </c>
      <c r="G5451" t="s">
        <v>236</v>
      </c>
      <c r="H5451" t="s">
        <v>25</v>
      </c>
      <c r="I5451" t="s">
        <v>404</v>
      </c>
      <c r="J5451" t="s">
        <v>302</v>
      </c>
      <c r="K5451">
        <v>1</v>
      </c>
      <c r="L5451" t="s">
        <v>273</v>
      </c>
      <c r="M5451">
        <v>-1</v>
      </c>
      <c r="N5451" t="s">
        <v>296</v>
      </c>
      <c r="O5451" t="s">
        <v>170</v>
      </c>
      <c r="P5451" t="s">
        <v>405</v>
      </c>
      <c r="R5451">
        <v>30.6</v>
      </c>
      <c r="S5451">
        <v>232</v>
      </c>
      <c r="T5451">
        <v>24.6</v>
      </c>
      <c r="U5451">
        <v>36.6</v>
      </c>
    </row>
    <row r="5452" spans="1:21">
      <c r="A5452" t="s">
        <v>342</v>
      </c>
      <c r="B5452">
        <v>26</v>
      </c>
      <c r="C5452" t="s">
        <v>100</v>
      </c>
      <c r="D5452" t="s">
        <v>38</v>
      </c>
      <c r="E5452" t="s">
        <v>434</v>
      </c>
      <c r="F5452" t="s">
        <v>174</v>
      </c>
      <c r="G5452" t="s">
        <v>236</v>
      </c>
      <c r="H5452" t="s">
        <v>25</v>
      </c>
      <c r="I5452" t="s">
        <v>404</v>
      </c>
      <c r="J5452" t="s">
        <v>302</v>
      </c>
      <c r="K5452">
        <v>1</v>
      </c>
      <c r="L5452" t="s">
        <v>273</v>
      </c>
      <c r="M5452">
        <v>-1</v>
      </c>
      <c r="N5452" t="s">
        <v>296</v>
      </c>
      <c r="O5452" t="s">
        <v>176</v>
      </c>
      <c r="P5452" t="s">
        <v>405</v>
      </c>
      <c r="R5452">
        <v>17</v>
      </c>
      <c r="S5452">
        <v>53</v>
      </c>
      <c r="T5452">
        <v>6.8</v>
      </c>
      <c r="U5452">
        <v>27.1</v>
      </c>
    </row>
    <row r="5453" spans="1:21">
      <c r="A5453" t="s">
        <v>342</v>
      </c>
      <c r="B5453">
        <v>26</v>
      </c>
      <c r="C5453" t="s">
        <v>100</v>
      </c>
      <c r="D5453" t="s">
        <v>38</v>
      </c>
      <c r="E5453" t="s">
        <v>434</v>
      </c>
      <c r="F5453" t="s">
        <v>174</v>
      </c>
      <c r="G5453" t="s">
        <v>236</v>
      </c>
      <c r="H5453" t="s">
        <v>16</v>
      </c>
      <c r="I5453" t="s">
        <v>404</v>
      </c>
      <c r="J5453" t="s">
        <v>303</v>
      </c>
      <c r="K5453">
        <v>1</v>
      </c>
      <c r="L5453" t="s">
        <v>273</v>
      </c>
      <c r="M5453">
        <v>-1</v>
      </c>
      <c r="N5453" t="s">
        <v>296</v>
      </c>
      <c r="O5453" t="s">
        <v>176</v>
      </c>
      <c r="P5453" t="s">
        <v>405</v>
      </c>
      <c r="R5453">
        <v>38.799999999999997</v>
      </c>
      <c r="S5453">
        <v>49</v>
      </c>
      <c r="T5453">
        <v>25.1</v>
      </c>
      <c r="U5453">
        <v>52.5</v>
      </c>
    </row>
    <row r="5454" spans="1:21">
      <c r="A5454" t="s">
        <v>342</v>
      </c>
      <c r="B5454">
        <v>26</v>
      </c>
      <c r="C5454" t="s">
        <v>100</v>
      </c>
      <c r="D5454" t="s">
        <v>38</v>
      </c>
      <c r="E5454" t="s">
        <v>434</v>
      </c>
      <c r="F5454" t="s">
        <v>174</v>
      </c>
      <c r="G5454" t="s">
        <v>236</v>
      </c>
      <c r="H5454" t="s">
        <v>16</v>
      </c>
      <c r="I5454" t="s">
        <v>404</v>
      </c>
      <c r="J5454" t="s">
        <v>303</v>
      </c>
      <c r="K5454">
        <v>1</v>
      </c>
      <c r="L5454" t="s">
        <v>273</v>
      </c>
      <c r="M5454">
        <v>-1</v>
      </c>
      <c r="N5454" t="s">
        <v>296</v>
      </c>
      <c r="O5454" t="s">
        <v>177</v>
      </c>
      <c r="P5454" t="s">
        <v>405</v>
      </c>
      <c r="R5454">
        <v>42.4</v>
      </c>
      <c r="S5454">
        <v>144</v>
      </c>
      <c r="T5454">
        <v>34.200000000000003</v>
      </c>
      <c r="U5454">
        <v>50.5</v>
      </c>
    </row>
    <row r="5455" spans="1:21">
      <c r="A5455" t="s">
        <v>342</v>
      </c>
      <c r="B5455">
        <v>26</v>
      </c>
      <c r="C5455" t="s">
        <v>100</v>
      </c>
      <c r="D5455" t="s">
        <v>38</v>
      </c>
      <c r="E5455" t="s">
        <v>434</v>
      </c>
      <c r="F5455" t="s">
        <v>174</v>
      </c>
      <c r="G5455" t="s">
        <v>236</v>
      </c>
      <c r="H5455" t="s">
        <v>16</v>
      </c>
      <c r="I5455" t="s">
        <v>404</v>
      </c>
      <c r="J5455" t="s">
        <v>303</v>
      </c>
      <c r="K5455">
        <v>1</v>
      </c>
      <c r="L5455" t="s">
        <v>273</v>
      </c>
      <c r="M5455">
        <v>-1</v>
      </c>
      <c r="N5455" t="s">
        <v>296</v>
      </c>
      <c r="O5455" t="s">
        <v>170</v>
      </c>
      <c r="P5455" t="s">
        <v>405</v>
      </c>
      <c r="R5455">
        <v>41.5</v>
      </c>
      <c r="S5455">
        <v>193</v>
      </c>
      <c r="T5455">
        <v>34.5</v>
      </c>
      <c r="U5455">
        <v>48.4</v>
      </c>
    </row>
    <row r="5456" spans="1:21">
      <c r="A5456" t="s">
        <v>342</v>
      </c>
      <c r="B5456">
        <v>26</v>
      </c>
      <c r="C5456" t="s">
        <v>100</v>
      </c>
      <c r="D5456" t="s">
        <v>38</v>
      </c>
      <c r="E5456" t="s">
        <v>434</v>
      </c>
      <c r="F5456" t="s">
        <v>174</v>
      </c>
      <c r="G5456" t="s">
        <v>236</v>
      </c>
      <c r="H5456" t="s">
        <v>5</v>
      </c>
      <c r="I5456" t="s">
        <v>404</v>
      </c>
      <c r="J5456" t="s">
        <v>304</v>
      </c>
      <c r="K5456">
        <v>1</v>
      </c>
      <c r="L5456" t="s">
        <v>273</v>
      </c>
      <c r="M5456">
        <v>-1</v>
      </c>
      <c r="N5456" t="s">
        <v>296</v>
      </c>
      <c r="O5456" t="s">
        <v>176</v>
      </c>
      <c r="P5456" t="s">
        <v>405</v>
      </c>
      <c r="R5456">
        <v>17.399999999999999</v>
      </c>
      <c r="S5456">
        <v>69</v>
      </c>
      <c r="T5456">
        <v>8.4</v>
      </c>
      <c r="U5456">
        <v>26.4</v>
      </c>
    </row>
    <row r="5457" spans="1:21">
      <c r="A5457" t="s">
        <v>342</v>
      </c>
      <c r="B5457">
        <v>26</v>
      </c>
      <c r="C5457" t="s">
        <v>100</v>
      </c>
      <c r="D5457" t="s">
        <v>38</v>
      </c>
      <c r="E5457" t="s">
        <v>434</v>
      </c>
      <c r="F5457" t="s">
        <v>174</v>
      </c>
      <c r="G5457" t="s">
        <v>236</v>
      </c>
      <c r="H5457" t="s">
        <v>5</v>
      </c>
      <c r="I5457" t="s">
        <v>404</v>
      </c>
      <c r="J5457" t="s">
        <v>304</v>
      </c>
      <c r="K5457">
        <v>1</v>
      </c>
      <c r="L5457" t="s">
        <v>273</v>
      </c>
      <c r="M5457">
        <v>-1</v>
      </c>
      <c r="N5457" t="s">
        <v>296</v>
      </c>
      <c r="O5457" t="s">
        <v>170</v>
      </c>
      <c r="P5457" t="s">
        <v>405</v>
      </c>
      <c r="R5457">
        <v>15.5</v>
      </c>
      <c r="S5457">
        <v>264</v>
      </c>
      <c r="T5457">
        <v>11.1</v>
      </c>
      <c r="U5457">
        <v>19.899999999999999</v>
      </c>
    </row>
    <row r="5458" spans="1:21">
      <c r="A5458" t="s">
        <v>342</v>
      </c>
      <c r="B5458">
        <v>26</v>
      </c>
      <c r="C5458" t="s">
        <v>100</v>
      </c>
      <c r="D5458" t="s">
        <v>38</v>
      </c>
      <c r="E5458" t="s">
        <v>434</v>
      </c>
      <c r="F5458" t="s">
        <v>174</v>
      </c>
      <c r="G5458" t="s">
        <v>236</v>
      </c>
      <c r="H5458" t="s">
        <v>5</v>
      </c>
      <c r="I5458" t="s">
        <v>404</v>
      </c>
      <c r="J5458" t="s">
        <v>304</v>
      </c>
      <c r="K5458">
        <v>1</v>
      </c>
      <c r="L5458" t="s">
        <v>273</v>
      </c>
      <c r="M5458">
        <v>-1</v>
      </c>
      <c r="N5458" t="s">
        <v>296</v>
      </c>
      <c r="O5458" t="s">
        <v>177</v>
      </c>
      <c r="P5458" t="s">
        <v>405</v>
      </c>
      <c r="R5458">
        <v>14.9</v>
      </c>
      <c r="S5458">
        <v>195</v>
      </c>
      <c r="T5458">
        <v>9.8000000000000007</v>
      </c>
      <c r="U5458">
        <v>19.899999999999999</v>
      </c>
    </row>
    <row r="5459" spans="1:21">
      <c r="A5459" t="s">
        <v>342</v>
      </c>
      <c r="B5459">
        <v>26</v>
      </c>
      <c r="C5459" t="s">
        <v>100</v>
      </c>
      <c r="D5459" t="s">
        <v>38</v>
      </c>
      <c r="E5459" t="s">
        <v>434</v>
      </c>
      <c r="F5459" t="s">
        <v>174</v>
      </c>
      <c r="G5459" t="s">
        <v>236</v>
      </c>
      <c r="H5459" t="s">
        <v>7</v>
      </c>
      <c r="I5459" t="s">
        <v>404</v>
      </c>
      <c r="J5459" t="s">
        <v>305</v>
      </c>
      <c r="K5459">
        <v>1</v>
      </c>
      <c r="L5459" t="s">
        <v>273</v>
      </c>
      <c r="M5459">
        <v>-1</v>
      </c>
      <c r="N5459" t="s">
        <v>296</v>
      </c>
      <c r="O5459" t="s">
        <v>176</v>
      </c>
      <c r="P5459" t="s">
        <v>405</v>
      </c>
      <c r="R5459">
        <v>30.2</v>
      </c>
      <c r="S5459">
        <v>63</v>
      </c>
      <c r="T5459">
        <v>18.8</v>
      </c>
      <c r="U5459">
        <v>41.5</v>
      </c>
    </row>
    <row r="5460" spans="1:21">
      <c r="A5460" t="s">
        <v>342</v>
      </c>
      <c r="B5460">
        <v>26</v>
      </c>
      <c r="C5460" t="s">
        <v>100</v>
      </c>
      <c r="D5460" t="s">
        <v>38</v>
      </c>
      <c r="E5460" t="s">
        <v>434</v>
      </c>
      <c r="F5460" t="s">
        <v>174</v>
      </c>
      <c r="G5460" t="s">
        <v>236</v>
      </c>
      <c r="H5460" t="s">
        <v>7</v>
      </c>
      <c r="I5460" t="s">
        <v>404</v>
      </c>
      <c r="J5460" t="s">
        <v>305</v>
      </c>
      <c r="K5460">
        <v>1</v>
      </c>
      <c r="L5460" t="s">
        <v>273</v>
      </c>
      <c r="M5460">
        <v>-1</v>
      </c>
      <c r="N5460" t="s">
        <v>296</v>
      </c>
      <c r="O5460" t="s">
        <v>170</v>
      </c>
      <c r="P5460" t="s">
        <v>405</v>
      </c>
      <c r="R5460">
        <v>22.2</v>
      </c>
      <c r="S5460">
        <v>270</v>
      </c>
      <c r="T5460">
        <v>17.2</v>
      </c>
      <c r="U5460">
        <v>27.2</v>
      </c>
    </row>
    <row r="5461" spans="1:21">
      <c r="A5461" t="s">
        <v>342</v>
      </c>
      <c r="B5461">
        <v>26</v>
      </c>
      <c r="C5461" t="s">
        <v>100</v>
      </c>
      <c r="D5461" t="s">
        <v>38</v>
      </c>
      <c r="E5461" t="s">
        <v>434</v>
      </c>
      <c r="F5461" t="s">
        <v>174</v>
      </c>
      <c r="G5461" t="s">
        <v>236</v>
      </c>
      <c r="H5461" t="s">
        <v>7</v>
      </c>
      <c r="I5461" t="s">
        <v>404</v>
      </c>
      <c r="J5461" t="s">
        <v>305</v>
      </c>
      <c r="K5461">
        <v>1</v>
      </c>
      <c r="L5461" t="s">
        <v>273</v>
      </c>
      <c r="M5461">
        <v>-1</v>
      </c>
      <c r="N5461" t="s">
        <v>296</v>
      </c>
      <c r="O5461" t="s">
        <v>177</v>
      </c>
      <c r="P5461" t="s">
        <v>405</v>
      </c>
      <c r="R5461">
        <v>19.8</v>
      </c>
      <c r="S5461">
        <v>207</v>
      </c>
      <c r="T5461">
        <v>14.3</v>
      </c>
      <c r="U5461">
        <v>25.3</v>
      </c>
    </row>
    <row r="5462" spans="1:21">
      <c r="A5462" t="s">
        <v>342</v>
      </c>
      <c r="B5462">
        <v>26</v>
      </c>
      <c r="C5462" t="s">
        <v>100</v>
      </c>
      <c r="D5462" t="s">
        <v>38</v>
      </c>
      <c r="E5462" t="s">
        <v>434</v>
      </c>
      <c r="F5462" t="s">
        <v>174</v>
      </c>
      <c r="G5462" t="s">
        <v>236</v>
      </c>
      <c r="H5462" t="s">
        <v>15</v>
      </c>
      <c r="I5462" t="s">
        <v>404</v>
      </c>
      <c r="J5462" t="s">
        <v>306</v>
      </c>
      <c r="K5462">
        <v>1</v>
      </c>
      <c r="L5462" t="s">
        <v>273</v>
      </c>
      <c r="M5462">
        <v>-1</v>
      </c>
      <c r="N5462" t="s">
        <v>296</v>
      </c>
      <c r="O5462" t="s">
        <v>176</v>
      </c>
      <c r="P5462" t="s">
        <v>405</v>
      </c>
      <c r="R5462">
        <v>39.6</v>
      </c>
      <c r="S5462">
        <v>48</v>
      </c>
      <c r="T5462">
        <v>25.7</v>
      </c>
      <c r="U5462">
        <v>53.5</v>
      </c>
    </row>
    <row r="5463" spans="1:21">
      <c r="A5463" t="s">
        <v>342</v>
      </c>
      <c r="B5463">
        <v>26</v>
      </c>
      <c r="C5463" t="s">
        <v>100</v>
      </c>
      <c r="D5463" t="s">
        <v>38</v>
      </c>
      <c r="E5463" t="s">
        <v>434</v>
      </c>
      <c r="F5463" t="s">
        <v>174</v>
      </c>
      <c r="G5463" t="s">
        <v>236</v>
      </c>
      <c r="H5463" t="s">
        <v>15</v>
      </c>
      <c r="I5463" t="s">
        <v>404</v>
      </c>
      <c r="J5463" t="s">
        <v>306</v>
      </c>
      <c r="K5463">
        <v>1</v>
      </c>
      <c r="L5463" t="s">
        <v>273</v>
      </c>
      <c r="M5463">
        <v>-1</v>
      </c>
      <c r="N5463" t="s">
        <v>296</v>
      </c>
      <c r="O5463" t="s">
        <v>177</v>
      </c>
      <c r="P5463" t="s">
        <v>405</v>
      </c>
      <c r="R5463">
        <v>41.5</v>
      </c>
      <c r="S5463">
        <v>152</v>
      </c>
      <c r="T5463">
        <v>33.6</v>
      </c>
      <c r="U5463">
        <v>49.3</v>
      </c>
    </row>
    <row r="5464" spans="1:21">
      <c r="A5464" t="s">
        <v>342</v>
      </c>
      <c r="B5464">
        <v>26</v>
      </c>
      <c r="C5464" t="s">
        <v>100</v>
      </c>
      <c r="D5464" t="s">
        <v>38</v>
      </c>
      <c r="E5464" t="s">
        <v>434</v>
      </c>
      <c r="F5464" t="s">
        <v>174</v>
      </c>
      <c r="G5464" t="s">
        <v>236</v>
      </c>
      <c r="H5464" t="s">
        <v>15</v>
      </c>
      <c r="I5464" t="s">
        <v>404</v>
      </c>
      <c r="J5464" t="s">
        <v>306</v>
      </c>
      <c r="K5464">
        <v>1</v>
      </c>
      <c r="L5464" t="s">
        <v>273</v>
      </c>
      <c r="M5464">
        <v>-1</v>
      </c>
      <c r="N5464" t="s">
        <v>296</v>
      </c>
      <c r="O5464" t="s">
        <v>170</v>
      </c>
      <c r="P5464" t="s">
        <v>405</v>
      </c>
      <c r="R5464">
        <v>41</v>
      </c>
      <c r="S5464">
        <v>200</v>
      </c>
      <c r="T5464">
        <v>34.1</v>
      </c>
      <c r="U5464">
        <v>47.9</v>
      </c>
    </row>
    <row r="5465" spans="1:21">
      <c r="A5465" t="s">
        <v>342</v>
      </c>
      <c r="B5465">
        <v>26</v>
      </c>
      <c r="C5465" t="s">
        <v>100</v>
      </c>
      <c r="D5465" t="s">
        <v>38</v>
      </c>
      <c r="E5465" t="s">
        <v>434</v>
      </c>
      <c r="F5465" t="s">
        <v>174</v>
      </c>
      <c r="G5465" t="s">
        <v>236</v>
      </c>
      <c r="H5465" t="s">
        <v>19</v>
      </c>
      <c r="I5465" t="s">
        <v>404</v>
      </c>
      <c r="J5465" t="s">
        <v>307</v>
      </c>
      <c r="K5465">
        <v>1</v>
      </c>
      <c r="L5465" t="s">
        <v>273</v>
      </c>
      <c r="M5465">
        <v>-1</v>
      </c>
      <c r="N5465" t="s">
        <v>296</v>
      </c>
      <c r="O5465" t="s">
        <v>176</v>
      </c>
      <c r="P5465" t="s">
        <v>405</v>
      </c>
      <c r="R5465">
        <v>24.1</v>
      </c>
      <c r="S5465">
        <v>29</v>
      </c>
      <c r="T5465">
        <v>8.5</v>
      </c>
      <c r="U5465">
        <v>39.799999999999997</v>
      </c>
    </row>
    <row r="5466" spans="1:21">
      <c r="A5466" t="s">
        <v>342</v>
      </c>
      <c r="B5466">
        <v>26</v>
      </c>
      <c r="C5466" t="s">
        <v>100</v>
      </c>
      <c r="D5466" t="s">
        <v>38</v>
      </c>
      <c r="E5466" t="s">
        <v>434</v>
      </c>
      <c r="F5466" t="s">
        <v>174</v>
      </c>
      <c r="G5466" t="s">
        <v>236</v>
      </c>
      <c r="H5466" t="s">
        <v>19</v>
      </c>
      <c r="I5466" t="s">
        <v>404</v>
      </c>
      <c r="J5466" t="s">
        <v>307</v>
      </c>
      <c r="K5466">
        <v>1</v>
      </c>
      <c r="L5466" t="s">
        <v>273</v>
      </c>
      <c r="M5466">
        <v>-1</v>
      </c>
      <c r="N5466" t="s">
        <v>296</v>
      </c>
      <c r="O5466" t="s">
        <v>170</v>
      </c>
      <c r="P5466" t="s">
        <v>405</v>
      </c>
      <c r="R5466">
        <v>12.3</v>
      </c>
      <c r="S5466">
        <v>106</v>
      </c>
      <c r="T5466">
        <v>6</v>
      </c>
      <c r="U5466">
        <v>18.600000000000001</v>
      </c>
    </row>
    <row r="5467" spans="1:21">
      <c r="A5467" t="s">
        <v>342</v>
      </c>
      <c r="B5467">
        <v>26</v>
      </c>
      <c r="C5467" t="s">
        <v>100</v>
      </c>
      <c r="D5467" t="s">
        <v>38</v>
      </c>
      <c r="E5467" t="s">
        <v>434</v>
      </c>
      <c r="F5467" t="s">
        <v>174</v>
      </c>
      <c r="G5467" t="s">
        <v>236</v>
      </c>
      <c r="H5467" t="s">
        <v>19</v>
      </c>
      <c r="I5467" t="s">
        <v>404</v>
      </c>
      <c r="J5467" t="s">
        <v>307</v>
      </c>
      <c r="K5467">
        <v>1</v>
      </c>
      <c r="L5467" t="s">
        <v>273</v>
      </c>
      <c r="M5467">
        <v>-1</v>
      </c>
      <c r="N5467" t="s">
        <v>296</v>
      </c>
      <c r="O5467" t="s">
        <v>177</v>
      </c>
      <c r="P5467" t="s">
        <v>405</v>
      </c>
      <c r="R5467">
        <v>7.8</v>
      </c>
      <c r="S5467">
        <v>77</v>
      </c>
      <c r="T5467">
        <v>1.8</v>
      </c>
      <c r="U5467">
        <v>13.8</v>
      </c>
    </row>
    <row r="5468" spans="1:21">
      <c r="A5468" t="s">
        <v>342</v>
      </c>
      <c r="B5468">
        <v>26</v>
      </c>
      <c r="C5468" t="s">
        <v>100</v>
      </c>
      <c r="D5468" t="s">
        <v>38</v>
      </c>
      <c r="E5468" t="s">
        <v>434</v>
      </c>
      <c r="F5468" t="s">
        <v>174</v>
      </c>
      <c r="G5468" t="s">
        <v>236</v>
      </c>
      <c r="H5468" t="s">
        <v>14</v>
      </c>
      <c r="I5468" t="s">
        <v>404</v>
      </c>
      <c r="J5468" t="s">
        <v>308</v>
      </c>
      <c r="K5468">
        <v>1</v>
      </c>
      <c r="L5468" t="s">
        <v>273</v>
      </c>
      <c r="M5468">
        <v>-1</v>
      </c>
      <c r="N5468" t="s">
        <v>296</v>
      </c>
      <c r="O5468" t="s">
        <v>176</v>
      </c>
      <c r="P5468" t="s">
        <v>405</v>
      </c>
      <c r="R5468">
        <v>17.7</v>
      </c>
      <c r="S5468">
        <v>17</v>
      </c>
      <c r="T5468">
        <v>0.5</v>
      </c>
      <c r="U5468">
        <v>35.799999999999997</v>
      </c>
    </row>
    <row r="5469" spans="1:21">
      <c r="A5469" t="s">
        <v>342</v>
      </c>
      <c r="B5469">
        <v>26</v>
      </c>
      <c r="C5469" t="s">
        <v>100</v>
      </c>
      <c r="D5469" t="s">
        <v>38</v>
      </c>
      <c r="E5469" t="s">
        <v>434</v>
      </c>
      <c r="F5469" t="s">
        <v>174</v>
      </c>
      <c r="G5469" t="s">
        <v>236</v>
      </c>
      <c r="H5469" t="s">
        <v>14</v>
      </c>
      <c r="I5469" t="s">
        <v>404</v>
      </c>
      <c r="J5469" t="s">
        <v>308</v>
      </c>
      <c r="K5469">
        <v>1</v>
      </c>
      <c r="L5469" t="s">
        <v>273</v>
      </c>
      <c r="M5469">
        <v>-1</v>
      </c>
      <c r="N5469" t="s">
        <v>296</v>
      </c>
      <c r="O5469" t="s">
        <v>177</v>
      </c>
      <c r="P5469" t="s">
        <v>405</v>
      </c>
      <c r="R5469">
        <v>24.1</v>
      </c>
      <c r="S5469">
        <v>79</v>
      </c>
      <c r="T5469">
        <v>14.6</v>
      </c>
      <c r="U5469">
        <v>33.5</v>
      </c>
    </row>
    <row r="5470" spans="1:21">
      <c r="A5470" t="s">
        <v>342</v>
      </c>
      <c r="B5470">
        <v>26</v>
      </c>
      <c r="C5470" t="s">
        <v>100</v>
      </c>
      <c r="D5470" t="s">
        <v>38</v>
      </c>
      <c r="E5470" t="s">
        <v>434</v>
      </c>
      <c r="F5470" t="s">
        <v>174</v>
      </c>
      <c r="G5470" t="s">
        <v>236</v>
      </c>
      <c r="H5470" t="s">
        <v>14</v>
      </c>
      <c r="I5470" t="s">
        <v>404</v>
      </c>
      <c r="J5470" t="s">
        <v>308</v>
      </c>
      <c r="K5470">
        <v>1</v>
      </c>
      <c r="L5470" t="s">
        <v>273</v>
      </c>
      <c r="M5470">
        <v>-1</v>
      </c>
      <c r="N5470" t="s">
        <v>296</v>
      </c>
      <c r="O5470" t="s">
        <v>170</v>
      </c>
      <c r="P5470" t="s">
        <v>405</v>
      </c>
      <c r="R5470">
        <v>22.9</v>
      </c>
      <c r="S5470">
        <v>96</v>
      </c>
      <c r="T5470">
        <v>14.5</v>
      </c>
      <c r="U5470">
        <v>31.4</v>
      </c>
    </row>
    <row r="5471" spans="1:21">
      <c r="A5471" t="s">
        <v>342</v>
      </c>
      <c r="B5471">
        <v>26</v>
      </c>
      <c r="C5471" t="s">
        <v>100</v>
      </c>
      <c r="D5471" t="s">
        <v>38</v>
      </c>
      <c r="E5471" t="s">
        <v>434</v>
      </c>
      <c r="F5471" t="s">
        <v>174</v>
      </c>
      <c r="G5471" t="s">
        <v>236</v>
      </c>
      <c r="H5471" t="s">
        <v>10</v>
      </c>
      <c r="I5471" t="s">
        <v>404</v>
      </c>
      <c r="J5471" t="s">
        <v>309</v>
      </c>
      <c r="K5471">
        <v>1</v>
      </c>
      <c r="L5471" t="s">
        <v>273</v>
      </c>
      <c r="M5471">
        <v>-1</v>
      </c>
      <c r="N5471" t="s">
        <v>296</v>
      </c>
      <c r="O5471" t="s">
        <v>176</v>
      </c>
      <c r="P5471" t="s">
        <v>405</v>
      </c>
      <c r="R5471">
        <v>12.3</v>
      </c>
      <c r="S5471">
        <v>73</v>
      </c>
      <c r="T5471">
        <v>4.7</v>
      </c>
      <c r="U5471">
        <v>19.899999999999999</v>
      </c>
    </row>
    <row r="5472" spans="1:21">
      <c r="A5472" t="s">
        <v>342</v>
      </c>
      <c r="B5472">
        <v>26</v>
      </c>
      <c r="C5472" t="s">
        <v>100</v>
      </c>
      <c r="D5472" t="s">
        <v>38</v>
      </c>
      <c r="E5472" t="s">
        <v>434</v>
      </c>
      <c r="F5472" t="s">
        <v>174</v>
      </c>
      <c r="G5472" t="s">
        <v>236</v>
      </c>
      <c r="H5472" t="s">
        <v>10</v>
      </c>
      <c r="I5472" t="s">
        <v>404</v>
      </c>
      <c r="J5472" t="s">
        <v>309</v>
      </c>
      <c r="K5472">
        <v>1</v>
      </c>
      <c r="L5472" t="s">
        <v>273</v>
      </c>
      <c r="M5472">
        <v>-1</v>
      </c>
      <c r="N5472" t="s">
        <v>296</v>
      </c>
      <c r="O5472" t="s">
        <v>170</v>
      </c>
      <c r="P5472" t="s">
        <v>405</v>
      </c>
      <c r="R5472">
        <v>10</v>
      </c>
      <c r="S5472">
        <v>321</v>
      </c>
      <c r="T5472">
        <v>6.6</v>
      </c>
      <c r="U5472">
        <v>13.3</v>
      </c>
    </row>
    <row r="5473" spans="1:21">
      <c r="A5473" t="s">
        <v>342</v>
      </c>
      <c r="B5473">
        <v>26</v>
      </c>
      <c r="C5473" t="s">
        <v>100</v>
      </c>
      <c r="D5473" t="s">
        <v>38</v>
      </c>
      <c r="E5473" t="s">
        <v>434</v>
      </c>
      <c r="F5473" t="s">
        <v>174</v>
      </c>
      <c r="G5473" t="s">
        <v>236</v>
      </c>
      <c r="H5473" t="s">
        <v>10</v>
      </c>
      <c r="I5473" t="s">
        <v>404</v>
      </c>
      <c r="J5473" t="s">
        <v>309</v>
      </c>
      <c r="K5473">
        <v>1</v>
      </c>
      <c r="L5473" t="s">
        <v>273</v>
      </c>
      <c r="M5473">
        <v>-1</v>
      </c>
      <c r="N5473" t="s">
        <v>296</v>
      </c>
      <c r="O5473" t="s">
        <v>177</v>
      </c>
      <c r="P5473" t="s">
        <v>405</v>
      </c>
      <c r="R5473">
        <v>9.3000000000000007</v>
      </c>
      <c r="S5473">
        <v>248</v>
      </c>
      <c r="T5473">
        <v>5.6</v>
      </c>
      <c r="U5473">
        <v>12.9</v>
      </c>
    </row>
    <row r="5474" spans="1:21">
      <c r="A5474" t="s">
        <v>342</v>
      </c>
      <c r="B5474">
        <v>26</v>
      </c>
      <c r="C5474" t="s">
        <v>100</v>
      </c>
      <c r="D5474" t="s">
        <v>38</v>
      </c>
      <c r="E5474" t="s">
        <v>434</v>
      </c>
      <c r="F5474" t="s">
        <v>174</v>
      </c>
      <c r="G5474" t="s">
        <v>236</v>
      </c>
      <c r="H5474" t="s">
        <v>93</v>
      </c>
      <c r="I5474" t="s">
        <v>173</v>
      </c>
      <c r="J5474" t="s">
        <v>310</v>
      </c>
      <c r="K5474">
        <v>1</v>
      </c>
      <c r="L5474" t="s">
        <v>273</v>
      </c>
      <c r="M5474">
        <v>-1</v>
      </c>
      <c r="N5474" t="s">
        <v>296</v>
      </c>
      <c r="O5474" t="s">
        <v>170</v>
      </c>
      <c r="P5474" t="s">
        <v>405</v>
      </c>
      <c r="R5474">
        <v>19.600000000000001</v>
      </c>
      <c r="S5474">
        <v>7106</v>
      </c>
      <c r="T5474">
        <v>18.600000000000001</v>
      </c>
      <c r="U5474">
        <v>20.5</v>
      </c>
    </row>
    <row r="5475" spans="1:21">
      <c r="A5475" t="s">
        <v>342</v>
      </c>
      <c r="B5475">
        <v>26</v>
      </c>
      <c r="C5475" t="s">
        <v>100</v>
      </c>
      <c r="D5475" t="s">
        <v>38</v>
      </c>
      <c r="E5475" t="s">
        <v>434</v>
      </c>
      <c r="F5475" t="s">
        <v>174</v>
      </c>
      <c r="G5475" t="s">
        <v>236</v>
      </c>
      <c r="H5475" t="s">
        <v>93</v>
      </c>
      <c r="I5475" t="s">
        <v>173</v>
      </c>
      <c r="J5475" t="s">
        <v>310</v>
      </c>
      <c r="K5475">
        <v>1</v>
      </c>
      <c r="L5475" t="s">
        <v>273</v>
      </c>
      <c r="M5475">
        <v>-1</v>
      </c>
      <c r="N5475" t="s">
        <v>296</v>
      </c>
      <c r="O5475" t="s">
        <v>176</v>
      </c>
      <c r="P5475" t="s">
        <v>405</v>
      </c>
      <c r="R5475">
        <v>19.899999999999999</v>
      </c>
      <c r="S5475">
        <v>1685</v>
      </c>
      <c r="T5475">
        <v>18</v>
      </c>
      <c r="U5475">
        <v>21.9</v>
      </c>
    </row>
    <row r="5476" spans="1:21">
      <c r="A5476" t="s">
        <v>342</v>
      </c>
      <c r="B5476">
        <v>26</v>
      </c>
      <c r="C5476" t="s">
        <v>100</v>
      </c>
      <c r="D5476" t="s">
        <v>38</v>
      </c>
      <c r="E5476" t="s">
        <v>434</v>
      </c>
      <c r="F5476" t="s">
        <v>174</v>
      </c>
      <c r="G5476" t="s">
        <v>236</v>
      </c>
      <c r="H5476" t="s">
        <v>93</v>
      </c>
      <c r="I5476" t="s">
        <v>173</v>
      </c>
      <c r="J5476" t="s">
        <v>310</v>
      </c>
      <c r="K5476">
        <v>1</v>
      </c>
      <c r="L5476" t="s">
        <v>273</v>
      </c>
      <c r="M5476">
        <v>-1</v>
      </c>
      <c r="N5476" t="s">
        <v>296</v>
      </c>
      <c r="O5476" t="s">
        <v>177</v>
      </c>
      <c r="P5476" t="s">
        <v>405</v>
      </c>
      <c r="R5476">
        <v>19.399999999999999</v>
      </c>
      <c r="S5476">
        <v>5421</v>
      </c>
      <c r="T5476">
        <v>18.3</v>
      </c>
      <c r="U5476">
        <v>20.5</v>
      </c>
    </row>
    <row r="5477" spans="1:21">
      <c r="A5477" t="s">
        <v>342</v>
      </c>
      <c r="B5477">
        <v>26</v>
      </c>
      <c r="C5477" t="s">
        <v>100</v>
      </c>
      <c r="D5477" t="s">
        <v>38</v>
      </c>
      <c r="E5477" t="s">
        <v>434</v>
      </c>
      <c r="F5477" t="s">
        <v>174</v>
      </c>
      <c r="G5477" t="s">
        <v>236</v>
      </c>
      <c r="H5477" t="s">
        <v>22</v>
      </c>
      <c r="I5477" t="s">
        <v>404</v>
      </c>
      <c r="J5477" t="s">
        <v>265</v>
      </c>
      <c r="K5477">
        <v>1</v>
      </c>
      <c r="L5477" t="s">
        <v>273</v>
      </c>
      <c r="M5477">
        <v>-2</v>
      </c>
      <c r="N5477" t="s">
        <v>313</v>
      </c>
      <c r="O5477" t="s">
        <v>177</v>
      </c>
      <c r="P5477" t="s">
        <v>405</v>
      </c>
      <c r="R5477">
        <v>19.2</v>
      </c>
      <c r="S5477">
        <v>915</v>
      </c>
      <c r="T5477">
        <v>16.600000000000001</v>
      </c>
      <c r="U5477">
        <v>21.8</v>
      </c>
    </row>
    <row r="5478" spans="1:21">
      <c r="A5478" t="s">
        <v>342</v>
      </c>
      <c r="B5478">
        <v>26</v>
      </c>
      <c r="C5478" t="s">
        <v>100</v>
      </c>
      <c r="D5478" t="s">
        <v>38</v>
      </c>
      <c r="E5478" t="s">
        <v>434</v>
      </c>
      <c r="F5478" t="s">
        <v>174</v>
      </c>
      <c r="G5478" t="s">
        <v>236</v>
      </c>
      <c r="H5478" t="s">
        <v>22</v>
      </c>
      <c r="I5478" t="s">
        <v>404</v>
      </c>
      <c r="J5478" t="s">
        <v>265</v>
      </c>
      <c r="K5478">
        <v>1</v>
      </c>
      <c r="L5478" t="s">
        <v>273</v>
      </c>
      <c r="M5478">
        <v>-2</v>
      </c>
      <c r="N5478" t="s">
        <v>313</v>
      </c>
      <c r="O5478" t="s">
        <v>176</v>
      </c>
      <c r="P5478" t="s">
        <v>405</v>
      </c>
      <c r="R5478">
        <v>16.7</v>
      </c>
      <c r="S5478">
        <v>251</v>
      </c>
      <c r="T5478">
        <v>12.1</v>
      </c>
      <c r="U5478">
        <v>21.4</v>
      </c>
    </row>
    <row r="5479" spans="1:21">
      <c r="A5479" t="s">
        <v>342</v>
      </c>
      <c r="B5479">
        <v>26</v>
      </c>
      <c r="C5479" t="s">
        <v>100</v>
      </c>
      <c r="D5479" t="s">
        <v>38</v>
      </c>
      <c r="E5479" t="s">
        <v>434</v>
      </c>
      <c r="F5479" t="s">
        <v>174</v>
      </c>
      <c r="G5479" t="s">
        <v>236</v>
      </c>
      <c r="H5479" t="s">
        <v>22</v>
      </c>
      <c r="I5479" t="s">
        <v>404</v>
      </c>
      <c r="J5479" t="s">
        <v>265</v>
      </c>
      <c r="K5479">
        <v>1</v>
      </c>
      <c r="L5479" t="s">
        <v>273</v>
      </c>
      <c r="M5479">
        <v>-2</v>
      </c>
      <c r="N5479" t="s">
        <v>313</v>
      </c>
      <c r="O5479" t="s">
        <v>170</v>
      </c>
      <c r="P5479" t="s">
        <v>405</v>
      </c>
      <c r="R5479">
        <v>18.7</v>
      </c>
      <c r="S5479">
        <v>1166</v>
      </c>
      <c r="T5479">
        <v>16.399999999999999</v>
      </c>
      <c r="U5479">
        <v>21</v>
      </c>
    </row>
    <row r="5480" spans="1:21">
      <c r="A5480" t="s">
        <v>342</v>
      </c>
      <c r="B5480">
        <v>26</v>
      </c>
      <c r="C5480" t="s">
        <v>100</v>
      </c>
      <c r="D5480" t="s">
        <v>38</v>
      </c>
      <c r="E5480" t="s">
        <v>434</v>
      </c>
      <c r="F5480" t="s">
        <v>174</v>
      </c>
      <c r="G5480" t="s">
        <v>236</v>
      </c>
      <c r="H5480" t="s">
        <v>24</v>
      </c>
      <c r="I5480" t="s">
        <v>404</v>
      </c>
      <c r="J5480" t="s">
        <v>266</v>
      </c>
      <c r="K5480">
        <v>1</v>
      </c>
      <c r="L5480" t="s">
        <v>273</v>
      </c>
      <c r="M5480">
        <v>-2</v>
      </c>
      <c r="N5480" t="s">
        <v>313</v>
      </c>
      <c r="O5480" t="s">
        <v>177</v>
      </c>
      <c r="P5480" t="s">
        <v>405</v>
      </c>
      <c r="R5480">
        <v>10.8</v>
      </c>
      <c r="S5480">
        <v>186</v>
      </c>
      <c r="T5480">
        <v>6.3</v>
      </c>
      <c r="U5480">
        <v>15.2</v>
      </c>
    </row>
    <row r="5481" spans="1:21">
      <c r="A5481" t="s">
        <v>342</v>
      </c>
      <c r="B5481">
        <v>26</v>
      </c>
      <c r="C5481" t="s">
        <v>100</v>
      </c>
      <c r="D5481" t="s">
        <v>38</v>
      </c>
      <c r="E5481" t="s">
        <v>434</v>
      </c>
      <c r="F5481" t="s">
        <v>174</v>
      </c>
      <c r="G5481" t="s">
        <v>236</v>
      </c>
      <c r="H5481" t="s">
        <v>24</v>
      </c>
      <c r="I5481" t="s">
        <v>404</v>
      </c>
      <c r="J5481" t="s">
        <v>266</v>
      </c>
      <c r="K5481">
        <v>1</v>
      </c>
      <c r="L5481" t="s">
        <v>273</v>
      </c>
      <c r="M5481">
        <v>-2</v>
      </c>
      <c r="N5481" t="s">
        <v>313</v>
      </c>
      <c r="O5481" t="s">
        <v>170</v>
      </c>
      <c r="P5481" t="s">
        <v>405</v>
      </c>
      <c r="R5481">
        <v>9.6</v>
      </c>
      <c r="S5481">
        <v>230</v>
      </c>
      <c r="T5481">
        <v>5.7</v>
      </c>
      <c r="U5481">
        <v>13.4</v>
      </c>
    </row>
    <row r="5482" spans="1:21">
      <c r="A5482" t="s">
        <v>342</v>
      </c>
      <c r="B5482">
        <v>26</v>
      </c>
      <c r="C5482" t="s">
        <v>100</v>
      </c>
      <c r="D5482" t="s">
        <v>38</v>
      </c>
      <c r="E5482" t="s">
        <v>434</v>
      </c>
      <c r="F5482" t="s">
        <v>174</v>
      </c>
      <c r="G5482" t="s">
        <v>236</v>
      </c>
      <c r="H5482" t="s">
        <v>24</v>
      </c>
      <c r="I5482" t="s">
        <v>404</v>
      </c>
      <c r="J5482" t="s">
        <v>266</v>
      </c>
      <c r="K5482">
        <v>1</v>
      </c>
      <c r="L5482" t="s">
        <v>273</v>
      </c>
      <c r="M5482">
        <v>-2</v>
      </c>
      <c r="N5482" t="s">
        <v>313</v>
      </c>
      <c r="O5482" t="s">
        <v>176</v>
      </c>
      <c r="P5482" t="s">
        <v>405</v>
      </c>
      <c r="R5482">
        <v>4.5999999999999996</v>
      </c>
      <c r="S5482">
        <v>44</v>
      </c>
      <c r="T5482">
        <v>1.7</v>
      </c>
      <c r="U5482">
        <v>10.7</v>
      </c>
    </row>
    <row r="5483" spans="1:21">
      <c r="A5483" t="s">
        <v>342</v>
      </c>
      <c r="B5483">
        <v>26</v>
      </c>
      <c r="C5483" t="s">
        <v>100</v>
      </c>
      <c r="D5483" t="s">
        <v>38</v>
      </c>
      <c r="E5483" t="s">
        <v>434</v>
      </c>
      <c r="F5483" t="s">
        <v>174</v>
      </c>
      <c r="G5483" t="s">
        <v>236</v>
      </c>
      <c r="H5483" t="s">
        <v>23</v>
      </c>
      <c r="I5483" t="s">
        <v>404</v>
      </c>
      <c r="J5483" t="s">
        <v>267</v>
      </c>
      <c r="K5483">
        <v>1</v>
      </c>
      <c r="L5483" t="s">
        <v>273</v>
      </c>
      <c r="M5483">
        <v>-2</v>
      </c>
      <c r="N5483" t="s">
        <v>313</v>
      </c>
      <c r="O5483" t="s">
        <v>176</v>
      </c>
      <c r="P5483" t="s">
        <v>405</v>
      </c>
      <c r="R5483">
        <v>16.100000000000001</v>
      </c>
      <c r="S5483">
        <v>81</v>
      </c>
      <c r="T5483">
        <v>8</v>
      </c>
      <c r="U5483">
        <v>24.1</v>
      </c>
    </row>
    <row r="5484" spans="1:21">
      <c r="A5484" t="s">
        <v>342</v>
      </c>
      <c r="B5484">
        <v>26</v>
      </c>
      <c r="C5484" t="s">
        <v>100</v>
      </c>
      <c r="D5484" t="s">
        <v>38</v>
      </c>
      <c r="E5484" t="s">
        <v>434</v>
      </c>
      <c r="F5484" t="s">
        <v>174</v>
      </c>
      <c r="G5484" t="s">
        <v>236</v>
      </c>
      <c r="H5484" t="s">
        <v>23</v>
      </c>
      <c r="I5484" t="s">
        <v>404</v>
      </c>
      <c r="J5484" t="s">
        <v>267</v>
      </c>
      <c r="K5484">
        <v>1</v>
      </c>
      <c r="L5484" t="s">
        <v>273</v>
      </c>
      <c r="M5484">
        <v>-2</v>
      </c>
      <c r="N5484" t="s">
        <v>313</v>
      </c>
      <c r="O5484" t="s">
        <v>177</v>
      </c>
      <c r="P5484" t="s">
        <v>405</v>
      </c>
      <c r="R5484">
        <v>15.5</v>
      </c>
      <c r="S5484">
        <v>187</v>
      </c>
      <c r="T5484">
        <v>10.3</v>
      </c>
      <c r="U5484">
        <v>20.7</v>
      </c>
    </row>
    <row r="5485" spans="1:21">
      <c r="A5485" t="s">
        <v>342</v>
      </c>
      <c r="B5485">
        <v>26</v>
      </c>
      <c r="C5485" t="s">
        <v>100</v>
      </c>
      <c r="D5485" t="s">
        <v>38</v>
      </c>
      <c r="E5485" t="s">
        <v>434</v>
      </c>
      <c r="F5485" t="s">
        <v>174</v>
      </c>
      <c r="G5485" t="s">
        <v>236</v>
      </c>
      <c r="H5485" t="s">
        <v>23</v>
      </c>
      <c r="I5485" t="s">
        <v>404</v>
      </c>
      <c r="J5485" t="s">
        <v>267</v>
      </c>
      <c r="K5485">
        <v>1</v>
      </c>
      <c r="L5485" t="s">
        <v>273</v>
      </c>
      <c r="M5485">
        <v>-2</v>
      </c>
      <c r="N5485" t="s">
        <v>313</v>
      </c>
      <c r="O5485" t="s">
        <v>170</v>
      </c>
      <c r="P5485" t="s">
        <v>405</v>
      </c>
      <c r="R5485">
        <v>15.7</v>
      </c>
      <c r="S5485">
        <v>268</v>
      </c>
      <c r="T5485">
        <v>11.3</v>
      </c>
      <c r="U5485">
        <v>20.100000000000001</v>
      </c>
    </row>
    <row r="5486" spans="1:21">
      <c r="A5486" t="s">
        <v>342</v>
      </c>
      <c r="B5486">
        <v>26</v>
      </c>
      <c r="C5486" t="s">
        <v>100</v>
      </c>
      <c r="D5486" t="s">
        <v>38</v>
      </c>
      <c r="E5486" t="s">
        <v>434</v>
      </c>
      <c r="F5486" t="s">
        <v>174</v>
      </c>
      <c r="G5486" t="s">
        <v>236</v>
      </c>
      <c r="H5486" t="s">
        <v>18</v>
      </c>
      <c r="I5486" t="s">
        <v>404</v>
      </c>
      <c r="J5486" t="s">
        <v>268</v>
      </c>
      <c r="K5486">
        <v>1</v>
      </c>
      <c r="L5486" t="s">
        <v>273</v>
      </c>
      <c r="M5486">
        <v>-2</v>
      </c>
      <c r="N5486" t="s">
        <v>313</v>
      </c>
      <c r="O5486" t="s">
        <v>176</v>
      </c>
      <c r="P5486" t="s">
        <v>405</v>
      </c>
      <c r="R5486">
        <v>28.2</v>
      </c>
      <c r="S5486">
        <v>85</v>
      </c>
      <c r="T5486">
        <v>18.600000000000001</v>
      </c>
      <c r="U5486">
        <v>37.799999999999997</v>
      </c>
    </row>
    <row r="5487" spans="1:21">
      <c r="A5487" t="s">
        <v>342</v>
      </c>
      <c r="B5487">
        <v>26</v>
      </c>
      <c r="C5487" t="s">
        <v>100</v>
      </c>
      <c r="D5487" t="s">
        <v>38</v>
      </c>
      <c r="E5487" t="s">
        <v>434</v>
      </c>
      <c r="F5487" t="s">
        <v>174</v>
      </c>
      <c r="G5487" t="s">
        <v>236</v>
      </c>
      <c r="H5487" t="s">
        <v>18</v>
      </c>
      <c r="I5487" t="s">
        <v>404</v>
      </c>
      <c r="J5487" t="s">
        <v>268</v>
      </c>
      <c r="K5487">
        <v>1</v>
      </c>
      <c r="L5487" t="s">
        <v>273</v>
      </c>
      <c r="M5487">
        <v>-2</v>
      </c>
      <c r="N5487" t="s">
        <v>313</v>
      </c>
      <c r="O5487" t="s">
        <v>170</v>
      </c>
      <c r="P5487" t="s">
        <v>405</v>
      </c>
      <c r="R5487">
        <v>21.8</v>
      </c>
      <c r="S5487">
        <v>303</v>
      </c>
      <c r="T5487">
        <v>17.100000000000001</v>
      </c>
      <c r="U5487">
        <v>26.5</v>
      </c>
    </row>
    <row r="5488" spans="1:21">
      <c r="A5488" t="s">
        <v>342</v>
      </c>
      <c r="B5488">
        <v>26</v>
      </c>
      <c r="C5488" t="s">
        <v>100</v>
      </c>
      <c r="D5488" t="s">
        <v>38</v>
      </c>
      <c r="E5488" t="s">
        <v>434</v>
      </c>
      <c r="F5488" t="s">
        <v>174</v>
      </c>
      <c r="G5488" t="s">
        <v>236</v>
      </c>
      <c r="H5488" t="s">
        <v>18</v>
      </c>
      <c r="I5488" t="s">
        <v>404</v>
      </c>
      <c r="J5488" t="s">
        <v>268</v>
      </c>
      <c r="K5488">
        <v>1</v>
      </c>
      <c r="L5488" t="s">
        <v>273</v>
      </c>
      <c r="M5488">
        <v>-2</v>
      </c>
      <c r="N5488" t="s">
        <v>313</v>
      </c>
      <c r="O5488" t="s">
        <v>177</v>
      </c>
      <c r="P5488" t="s">
        <v>405</v>
      </c>
      <c r="R5488">
        <v>19.3</v>
      </c>
      <c r="S5488">
        <v>218</v>
      </c>
      <c r="T5488">
        <v>14</v>
      </c>
      <c r="U5488">
        <v>24.5</v>
      </c>
    </row>
    <row r="5489" spans="1:21">
      <c r="A5489" t="s">
        <v>342</v>
      </c>
      <c r="B5489">
        <v>26</v>
      </c>
      <c r="C5489" t="s">
        <v>100</v>
      </c>
      <c r="D5489" t="s">
        <v>38</v>
      </c>
      <c r="E5489" t="s">
        <v>434</v>
      </c>
      <c r="F5489" t="s">
        <v>174</v>
      </c>
      <c r="G5489" t="s">
        <v>236</v>
      </c>
      <c r="H5489" t="s">
        <v>20</v>
      </c>
      <c r="I5489" t="s">
        <v>404</v>
      </c>
      <c r="J5489" t="s">
        <v>269</v>
      </c>
      <c r="K5489">
        <v>1</v>
      </c>
      <c r="L5489" t="s">
        <v>273</v>
      </c>
      <c r="M5489">
        <v>-2</v>
      </c>
      <c r="N5489" t="s">
        <v>313</v>
      </c>
      <c r="O5489" t="s">
        <v>176</v>
      </c>
      <c r="P5489" t="s">
        <v>405</v>
      </c>
      <c r="R5489">
        <v>6.8</v>
      </c>
      <c r="S5489">
        <v>74</v>
      </c>
      <c r="T5489">
        <v>1</v>
      </c>
      <c r="U5489">
        <v>12.5</v>
      </c>
    </row>
    <row r="5490" spans="1:21">
      <c r="A5490" t="s">
        <v>342</v>
      </c>
      <c r="B5490">
        <v>26</v>
      </c>
      <c r="C5490" t="s">
        <v>100</v>
      </c>
      <c r="D5490" t="s">
        <v>38</v>
      </c>
      <c r="E5490" t="s">
        <v>434</v>
      </c>
      <c r="F5490" t="s">
        <v>174</v>
      </c>
      <c r="G5490" t="s">
        <v>236</v>
      </c>
      <c r="H5490" t="s">
        <v>20</v>
      </c>
      <c r="I5490" t="s">
        <v>404</v>
      </c>
      <c r="J5490" t="s">
        <v>269</v>
      </c>
      <c r="K5490">
        <v>1</v>
      </c>
      <c r="L5490" t="s">
        <v>273</v>
      </c>
      <c r="M5490">
        <v>-2</v>
      </c>
      <c r="N5490" t="s">
        <v>313</v>
      </c>
      <c r="O5490" t="s">
        <v>177</v>
      </c>
      <c r="P5490" t="s">
        <v>405</v>
      </c>
      <c r="R5490">
        <v>8.1</v>
      </c>
      <c r="S5490">
        <v>197</v>
      </c>
      <c r="T5490">
        <v>4.3</v>
      </c>
      <c r="U5490">
        <v>12</v>
      </c>
    </row>
    <row r="5491" spans="1:21">
      <c r="A5491" t="s">
        <v>342</v>
      </c>
      <c r="B5491">
        <v>26</v>
      </c>
      <c r="C5491" t="s">
        <v>100</v>
      </c>
      <c r="D5491" t="s">
        <v>38</v>
      </c>
      <c r="E5491" t="s">
        <v>434</v>
      </c>
      <c r="F5491" t="s">
        <v>174</v>
      </c>
      <c r="G5491" t="s">
        <v>236</v>
      </c>
      <c r="H5491" t="s">
        <v>20</v>
      </c>
      <c r="I5491" t="s">
        <v>404</v>
      </c>
      <c r="J5491" t="s">
        <v>269</v>
      </c>
      <c r="K5491">
        <v>1</v>
      </c>
      <c r="L5491" t="s">
        <v>273</v>
      </c>
      <c r="M5491">
        <v>-2</v>
      </c>
      <c r="N5491" t="s">
        <v>313</v>
      </c>
      <c r="O5491" t="s">
        <v>170</v>
      </c>
      <c r="P5491" t="s">
        <v>405</v>
      </c>
      <c r="R5491">
        <v>7.8</v>
      </c>
      <c r="S5491">
        <v>271</v>
      </c>
      <c r="T5491">
        <v>4.5</v>
      </c>
      <c r="U5491">
        <v>11</v>
      </c>
    </row>
    <row r="5492" spans="1:21">
      <c r="A5492" t="s">
        <v>342</v>
      </c>
      <c r="B5492">
        <v>26</v>
      </c>
      <c r="C5492" t="s">
        <v>100</v>
      </c>
      <c r="D5492" t="s">
        <v>38</v>
      </c>
      <c r="E5492" t="s">
        <v>434</v>
      </c>
      <c r="F5492" t="s">
        <v>174</v>
      </c>
      <c r="G5492" t="s">
        <v>236</v>
      </c>
      <c r="H5492" t="s">
        <v>9</v>
      </c>
      <c r="I5492" t="s">
        <v>404</v>
      </c>
      <c r="J5492" t="s">
        <v>270</v>
      </c>
      <c r="K5492">
        <v>1</v>
      </c>
      <c r="L5492" t="s">
        <v>273</v>
      </c>
      <c r="M5492">
        <v>-2</v>
      </c>
      <c r="N5492" t="s">
        <v>313</v>
      </c>
      <c r="O5492" t="s">
        <v>176</v>
      </c>
      <c r="P5492" t="s">
        <v>405</v>
      </c>
      <c r="R5492">
        <v>25.4</v>
      </c>
      <c r="S5492">
        <v>59</v>
      </c>
      <c r="T5492">
        <v>14.3</v>
      </c>
      <c r="U5492">
        <v>36.6</v>
      </c>
    </row>
    <row r="5493" spans="1:21">
      <c r="A5493" t="s">
        <v>342</v>
      </c>
      <c r="B5493">
        <v>26</v>
      </c>
      <c r="C5493" t="s">
        <v>100</v>
      </c>
      <c r="D5493" t="s">
        <v>38</v>
      </c>
      <c r="E5493" t="s">
        <v>434</v>
      </c>
      <c r="F5493" t="s">
        <v>174</v>
      </c>
      <c r="G5493" t="s">
        <v>236</v>
      </c>
      <c r="H5493" t="s">
        <v>9</v>
      </c>
      <c r="I5493" t="s">
        <v>404</v>
      </c>
      <c r="J5493" t="s">
        <v>270</v>
      </c>
      <c r="K5493">
        <v>1</v>
      </c>
      <c r="L5493" t="s">
        <v>273</v>
      </c>
      <c r="M5493">
        <v>-2</v>
      </c>
      <c r="N5493" t="s">
        <v>313</v>
      </c>
      <c r="O5493" t="s">
        <v>177</v>
      </c>
      <c r="P5493" t="s">
        <v>405</v>
      </c>
      <c r="R5493">
        <v>27.9</v>
      </c>
      <c r="S5493">
        <v>158</v>
      </c>
      <c r="T5493">
        <v>20.8</v>
      </c>
      <c r="U5493">
        <v>34.9</v>
      </c>
    </row>
    <row r="5494" spans="1:21">
      <c r="A5494" t="s">
        <v>342</v>
      </c>
      <c r="B5494">
        <v>26</v>
      </c>
      <c r="C5494" t="s">
        <v>100</v>
      </c>
      <c r="D5494" t="s">
        <v>38</v>
      </c>
      <c r="E5494" t="s">
        <v>434</v>
      </c>
      <c r="F5494" t="s">
        <v>174</v>
      </c>
      <c r="G5494" t="s">
        <v>236</v>
      </c>
      <c r="H5494" t="s">
        <v>9</v>
      </c>
      <c r="I5494" t="s">
        <v>404</v>
      </c>
      <c r="J5494" t="s">
        <v>270</v>
      </c>
      <c r="K5494">
        <v>1</v>
      </c>
      <c r="L5494" t="s">
        <v>273</v>
      </c>
      <c r="M5494">
        <v>-2</v>
      </c>
      <c r="N5494" t="s">
        <v>313</v>
      </c>
      <c r="O5494" t="s">
        <v>170</v>
      </c>
      <c r="P5494" t="s">
        <v>405</v>
      </c>
      <c r="R5494">
        <v>27.2</v>
      </c>
      <c r="S5494">
        <v>217</v>
      </c>
      <c r="T5494">
        <v>21.2</v>
      </c>
      <c r="U5494">
        <v>33.200000000000003</v>
      </c>
    </row>
    <row r="5495" spans="1:21">
      <c r="A5495" t="s">
        <v>342</v>
      </c>
      <c r="B5495">
        <v>26</v>
      </c>
      <c r="C5495" t="s">
        <v>100</v>
      </c>
      <c r="D5495" t="s">
        <v>38</v>
      </c>
      <c r="E5495" t="s">
        <v>434</v>
      </c>
      <c r="F5495" t="s">
        <v>174</v>
      </c>
      <c r="G5495" t="s">
        <v>236</v>
      </c>
      <c r="H5495" t="s">
        <v>21</v>
      </c>
      <c r="I5495" t="s">
        <v>404</v>
      </c>
      <c r="J5495" t="s">
        <v>271</v>
      </c>
      <c r="K5495">
        <v>1</v>
      </c>
      <c r="L5495" t="s">
        <v>273</v>
      </c>
      <c r="M5495">
        <v>-2</v>
      </c>
      <c r="N5495" t="s">
        <v>313</v>
      </c>
      <c r="O5495" t="s">
        <v>176</v>
      </c>
      <c r="P5495" t="s">
        <v>405</v>
      </c>
      <c r="R5495">
        <v>38.5</v>
      </c>
      <c r="S5495">
        <v>39</v>
      </c>
      <c r="T5495">
        <v>23.1</v>
      </c>
      <c r="U5495">
        <v>53.8</v>
      </c>
    </row>
    <row r="5496" spans="1:21">
      <c r="A5496" t="s">
        <v>342</v>
      </c>
      <c r="B5496">
        <v>26</v>
      </c>
      <c r="C5496" t="s">
        <v>100</v>
      </c>
      <c r="D5496" t="s">
        <v>38</v>
      </c>
      <c r="E5496" t="s">
        <v>434</v>
      </c>
      <c r="F5496" t="s">
        <v>174</v>
      </c>
      <c r="G5496" t="s">
        <v>236</v>
      </c>
      <c r="H5496" t="s">
        <v>21</v>
      </c>
      <c r="I5496" t="s">
        <v>404</v>
      </c>
      <c r="J5496" t="s">
        <v>271</v>
      </c>
      <c r="K5496">
        <v>1</v>
      </c>
      <c r="L5496" t="s">
        <v>273</v>
      </c>
      <c r="M5496">
        <v>-2</v>
      </c>
      <c r="N5496" t="s">
        <v>313</v>
      </c>
      <c r="O5496" t="s">
        <v>170</v>
      </c>
      <c r="P5496" t="s">
        <v>405</v>
      </c>
      <c r="R5496">
        <v>32.299999999999997</v>
      </c>
      <c r="S5496">
        <v>127</v>
      </c>
      <c r="T5496">
        <v>24.1</v>
      </c>
      <c r="U5496">
        <v>40.5</v>
      </c>
    </row>
    <row r="5497" spans="1:21">
      <c r="A5497" t="s">
        <v>342</v>
      </c>
      <c r="B5497">
        <v>26</v>
      </c>
      <c r="C5497" t="s">
        <v>100</v>
      </c>
      <c r="D5497" t="s">
        <v>38</v>
      </c>
      <c r="E5497" t="s">
        <v>434</v>
      </c>
      <c r="F5497" t="s">
        <v>174</v>
      </c>
      <c r="G5497" t="s">
        <v>236</v>
      </c>
      <c r="H5497" t="s">
        <v>21</v>
      </c>
      <c r="I5497" t="s">
        <v>404</v>
      </c>
      <c r="J5497" t="s">
        <v>271</v>
      </c>
      <c r="K5497">
        <v>1</v>
      </c>
      <c r="L5497" t="s">
        <v>273</v>
      </c>
      <c r="M5497">
        <v>-2</v>
      </c>
      <c r="N5497" t="s">
        <v>313</v>
      </c>
      <c r="O5497" t="s">
        <v>177</v>
      </c>
      <c r="P5497" t="s">
        <v>405</v>
      </c>
      <c r="R5497">
        <v>29.6</v>
      </c>
      <c r="S5497">
        <v>88</v>
      </c>
      <c r="T5497">
        <v>20</v>
      </c>
      <c r="U5497">
        <v>39.1</v>
      </c>
    </row>
    <row r="5498" spans="1:21">
      <c r="A5498" t="s">
        <v>342</v>
      </c>
      <c r="B5498">
        <v>26</v>
      </c>
      <c r="C5498" t="s">
        <v>100</v>
      </c>
      <c r="D5498" t="s">
        <v>38</v>
      </c>
      <c r="E5498" t="s">
        <v>434</v>
      </c>
      <c r="F5498" t="s">
        <v>174</v>
      </c>
      <c r="G5498" t="s">
        <v>236</v>
      </c>
      <c r="H5498" t="s">
        <v>6</v>
      </c>
      <c r="I5498" t="s">
        <v>404</v>
      </c>
      <c r="J5498" t="s">
        <v>272</v>
      </c>
      <c r="K5498">
        <v>1</v>
      </c>
      <c r="L5498" t="s">
        <v>273</v>
      </c>
      <c r="M5498">
        <v>-2</v>
      </c>
      <c r="N5498" t="s">
        <v>313</v>
      </c>
      <c r="O5498" t="s">
        <v>176</v>
      </c>
      <c r="P5498" t="s">
        <v>405</v>
      </c>
      <c r="R5498">
        <v>31.6</v>
      </c>
      <c r="S5498">
        <v>19</v>
      </c>
      <c r="T5498">
        <v>10.6</v>
      </c>
      <c r="U5498">
        <v>52.5</v>
      </c>
    </row>
    <row r="5499" spans="1:21">
      <c r="A5499" t="s">
        <v>342</v>
      </c>
      <c r="B5499">
        <v>26</v>
      </c>
      <c r="C5499" t="s">
        <v>100</v>
      </c>
      <c r="D5499" t="s">
        <v>38</v>
      </c>
      <c r="E5499" t="s">
        <v>434</v>
      </c>
      <c r="F5499" t="s">
        <v>174</v>
      </c>
      <c r="G5499" t="s">
        <v>236</v>
      </c>
      <c r="H5499" t="s">
        <v>6</v>
      </c>
      <c r="I5499" t="s">
        <v>404</v>
      </c>
      <c r="J5499" t="s">
        <v>272</v>
      </c>
      <c r="K5499">
        <v>1</v>
      </c>
      <c r="L5499" t="s">
        <v>273</v>
      </c>
      <c r="M5499">
        <v>-2</v>
      </c>
      <c r="N5499" t="s">
        <v>313</v>
      </c>
      <c r="O5499" t="s">
        <v>177</v>
      </c>
      <c r="P5499" t="s">
        <v>405</v>
      </c>
      <c r="R5499">
        <v>31</v>
      </c>
      <c r="S5499">
        <v>42</v>
      </c>
      <c r="T5499">
        <v>16.899999999999999</v>
      </c>
      <c r="U5499">
        <v>45</v>
      </c>
    </row>
    <row r="5500" spans="1:21">
      <c r="A5500" t="s">
        <v>342</v>
      </c>
      <c r="B5500">
        <v>26</v>
      </c>
      <c r="C5500" t="s">
        <v>100</v>
      </c>
      <c r="D5500" t="s">
        <v>38</v>
      </c>
      <c r="E5500" t="s">
        <v>434</v>
      </c>
      <c r="F5500" t="s">
        <v>174</v>
      </c>
      <c r="G5500" t="s">
        <v>236</v>
      </c>
      <c r="H5500" t="s">
        <v>6</v>
      </c>
      <c r="I5500" t="s">
        <v>404</v>
      </c>
      <c r="J5500" t="s">
        <v>272</v>
      </c>
      <c r="K5500">
        <v>1</v>
      </c>
      <c r="L5500" t="s">
        <v>273</v>
      </c>
      <c r="M5500">
        <v>-2</v>
      </c>
      <c r="N5500" t="s">
        <v>313</v>
      </c>
      <c r="O5500" t="s">
        <v>170</v>
      </c>
      <c r="P5500" t="s">
        <v>405</v>
      </c>
      <c r="R5500">
        <v>31.2</v>
      </c>
      <c r="S5500">
        <v>61</v>
      </c>
      <c r="T5500">
        <v>19.5</v>
      </c>
      <c r="U5500">
        <v>42.8</v>
      </c>
    </row>
    <row r="5501" spans="1:21">
      <c r="A5501" t="s">
        <v>342</v>
      </c>
      <c r="B5501">
        <v>26</v>
      </c>
      <c r="C5501" t="s">
        <v>100</v>
      </c>
      <c r="D5501" t="s">
        <v>38</v>
      </c>
      <c r="E5501" t="s">
        <v>434</v>
      </c>
      <c r="F5501" t="s">
        <v>174</v>
      </c>
      <c r="G5501" t="s">
        <v>236</v>
      </c>
      <c r="H5501" t="s">
        <v>4</v>
      </c>
      <c r="I5501" t="s">
        <v>404</v>
      </c>
      <c r="J5501" t="s">
        <v>297</v>
      </c>
      <c r="K5501">
        <v>1</v>
      </c>
      <c r="L5501" t="s">
        <v>273</v>
      </c>
      <c r="M5501">
        <v>-2</v>
      </c>
      <c r="N5501" t="s">
        <v>313</v>
      </c>
      <c r="O5501" t="s">
        <v>177</v>
      </c>
      <c r="P5501" t="s">
        <v>405</v>
      </c>
      <c r="R5501">
        <v>10.8</v>
      </c>
      <c r="S5501">
        <v>120</v>
      </c>
      <c r="T5501">
        <v>5.2</v>
      </c>
      <c r="U5501">
        <v>16.399999999999999</v>
      </c>
    </row>
    <row r="5502" spans="1:21">
      <c r="A5502" t="s">
        <v>342</v>
      </c>
      <c r="B5502">
        <v>26</v>
      </c>
      <c r="C5502" t="s">
        <v>100</v>
      </c>
      <c r="D5502" t="s">
        <v>38</v>
      </c>
      <c r="E5502" t="s">
        <v>434</v>
      </c>
      <c r="F5502" t="s">
        <v>174</v>
      </c>
      <c r="G5502" t="s">
        <v>236</v>
      </c>
      <c r="H5502" t="s">
        <v>4</v>
      </c>
      <c r="I5502" t="s">
        <v>404</v>
      </c>
      <c r="J5502" t="s">
        <v>297</v>
      </c>
      <c r="K5502">
        <v>1</v>
      </c>
      <c r="L5502" t="s">
        <v>273</v>
      </c>
      <c r="M5502">
        <v>-2</v>
      </c>
      <c r="N5502" t="s">
        <v>313</v>
      </c>
      <c r="O5502" t="s">
        <v>170</v>
      </c>
      <c r="P5502" t="s">
        <v>405</v>
      </c>
      <c r="R5502">
        <v>9.6</v>
      </c>
      <c r="S5502">
        <v>156</v>
      </c>
      <c r="T5502">
        <v>4.9000000000000004</v>
      </c>
      <c r="U5502">
        <v>14.3</v>
      </c>
    </row>
    <row r="5503" spans="1:21">
      <c r="A5503" t="s">
        <v>342</v>
      </c>
      <c r="B5503">
        <v>26</v>
      </c>
      <c r="C5503" t="s">
        <v>100</v>
      </c>
      <c r="D5503" t="s">
        <v>38</v>
      </c>
      <c r="E5503" t="s">
        <v>434</v>
      </c>
      <c r="F5503" t="s">
        <v>174</v>
      </c>
      <c r="G5503" t="s">
        <v>236</v>
      </c>
      <c r="H5503" t="s">
        <v>4</v>
      </c>
      <c r="I5503" t="s">
        <v>404</v>
      </c>
      <c r="J5503" t="s">
        <v>297</v>
      </c>
      <c r="K5503">
        <v>1</v>
      </c>
      <c r="L5503" t="s">
        <v>273</v>
      </c>
      <c r="M5503">
        <v>-2</v>
      </c>
      <c r="N5503" t="s">
        <v>313</v>
      </c>
      <c r="O5503" t="s">
        <v>176</v>
      </c>
      <c r="P5503" t="s">
        <v>405</v>
      </c>
      <c r="R5503">
        <v>5.6</v>
      </c>
      <c r="S5503">
        <v>36</v>
      </c>
      <c r="T5503">
        <v>2</v>
      </c>
      <c r="U5503">
        <v>13.1</v>
      </c>
    </row>
    <row r="5504" spans="1:21">
      <c r="A5504" t="s">
        <v>342</v>
      </c>
      <c r="B5504">
        <v>26</v>
      </c>
      <c r="C5504" t="s">
        <v>100</v>
      </c>
      <c r="D5504" t="s">
        <v>38</v>
      </c>
      <c r="E5504" t="s">
        <v>434</v>
      </c>
      <c r="F5504" t="s">
        <v>174</v>
      </c>
      <c r="G5504" t="s">
        <v>236</v>
      </c>
      <c r="H5504" t="s">
        <v>11</v>
      </c>
      <c r="I5504" t="s">
        <v>404</v>
      </c>
      <c r="J5504" t="s">
        <v>298</v>
      </c>
      <c r="K5504">
        <v>1</v>
      </c>
      <c r="L5504" t="s">
        <v>273</v>
      </c>
      <c r="M5504">
        <v>-2</v>
      </c>
      <c r="N5504" t="s">
        <v>313</v>
      </c>
      <c r="O5504" t="s">
        <v>176</v>
      </c>
      <c r="P5504" t="s">
        <v>405</v>
      </c>
      <c r="R5504">
        <v>4.5999999999999996</v>
      </c>
      <c r="S5504">
        <v>238</v>
      </c>
      <c r="T5504">
        <v>1.9</v>
      </c>
      <c r="U5504">
        <v>7.3</v>
      </c>
    </row>
    <row r="5505" spans="1:21">
      <c r="A5505" t="s">
        <v>342</v>
      </c>
      <c r="B5505">
        <v>26</v>
      </c>
      <c r="C5505" t="s">
        <v>100</v>
      </c>
      <c r="D5505" t="s">
        <v>38</v>
      </c>
      <c r="E5505" t="s">
        <v>434</v>
      </c>
      <c r="F5505" t="s">
        <v>174</v>
      </c>
      <c r="G5505" t="s">
        <v>236</v>
      </c>
      <c r="H5505" t="s">
        <v>11</v>
      </c>
      <c r="I5505" t="s">
        <v>404</v>
      </c>
      <c r="J5505" t="s">
        <v>298</v>
      </c>
      <c r="K5505">
        <v>1</v>
      </c>
      <c r="L5505" t="s">
        <v>273</v>
      </c>
      <c r="M5505">
        <v>-2</v>
      </c>
      <c r="N5505" t="s">
        <v>313</v>
      </c>
      <c r="O5505" t="s">
        <v>177</v>
      </c>
      <c r="P5505" t="s">
        <v>405</v>
      </c>
      <c r="R5505">
        <v>4.9000000000000004</v>
      </c>
      <c r="S5505">
        <v>698</v>
      </c>
      <c r="T5505">
        <v>3.2</v>
      </c>
      <c r="U5505">
        <v>6.5</v>
      </c>
    </row>
    <row r="5506" spans="1:21">
      <c r="A5506" t="s">
        <v>342</v>
      </c>
      <c r="B5506">
        <v>26</v>
      </c>
      <c r="C5506" t="s">
        <v>100</v>
      </c>
      <c r="D5506" t="s">
        <v>38</v>
      </c>
      <c r="E5506" t="s">
        <v>434</v>
      </c>
      <c r="F5506" t="s">
        <v>174</v>
      </c>
      <c r="G5506" t="s">
        <v>236</v>
      </c>
      <c r="H5506" t="s">
        <v>11</v>
      </c>
      <c r="I5506" t="s">
        <v>404</v>
      </c>
      <c r="J5506" t="s">
        <v>298</v>
      </c>
      <c r="K5506">
        <v>1</v>
      </c>
      <c r="L5506" t="s">
        <v>273</v>
      </c>
      <c r="M5506">
        <v>-2</v>
      </c>
      <c r="N5506" t="s">
        <v>313</v>
      </c>
      <c r="O5506" t="s">
        <v>170</v>
      </c>
      <c r="P5506" t="s">
        <v>405</v>
      </c>
      <c r="R5506">
        <v>4.8</v>
      </c>
      <c r="S5506">
        <v>936</v>
      </c>
      <c r="T5506">
        <v>3.4</v>
      </c>
      <c r="U5506">
        <v>6.2</v>
      </c>
    </row>
    <row r="5507" spans="1:21">
      <c r="A5507" t="s">
        <v>342</v>
      </c>
      <c r="B5507">
        <v>26</v>
      </c>
      <c r="C5507" t="s">
        <v>100</v>
      </c>
      <c r="D5507" t="s">
        <v>38</v>
      </c>
      <c r="E5507" t="s">
        <v>434</v>
      </c>
      <c r="F5507" t="s">
        <v>174</v>
      </c>
      <c r="G5507" t="s">
        <v>236</v>
      </c>
      <c r="H5507" t="s">
        <v>8</v>
      </c>
      <c r="I5507" t="s">
        <v>404</v>
      </c>
      <c r="J5507" t="s">
        <v>299</v>
      </c>
      <c r="K5507">
        <v>1</v>
      </c>
      <c r="L5507" t="s">
        <v>273</v>
      </c>
      <c r="M5507">
        <v>-2</v>
      </c>
      <c r="N5507" t="s">
        <v>313</v>
      </c>
      <c r="O5507" t="s">
        <v>176</v>
      </c>
      <c r="P5507" t="s">
        <v>405</v>
      </c>
      <c r="R5507">
        <v>22.5</v>
      </c>
      <c r="S5507">
        <v>49</v>
      </c>
      <c r="T5507">
        <v>10.7</v>
      </c>
      <c r="U5507">
        <v>34.200000000000003</v>
      </c>
    </row>
    <row r="5508" spans="1:21">
      <c r="A5508" t="s">
        <v>342</v>
      </c>
      <c r="B5508">
        <v>26</v>
      </c>
      <c r="C5508" t="s">
        <v>100</v>
      </c>
      <c r="D5508" t="s">
        <v>38</v>
      </c>
      <c r="E5508" t="s">
        <v>434</v>
      </c>
      <c r="F5508" t="s">
        <v>174</v>
      </c>
      <c r="G5508" t="s">
        <v>236</v>
      </c>
      <c r="H5508" t="s">
        <v>8</v>
      </c>
      <c r="I5508" t="s">
        <v>404</v>
      </c>
      <c r="J5508" t="s">
        <v>299</v>
      </c>
      <c r="K5508">
        <v>1</v>
      </c>
      <c r="L5508" t="s">
        <v>273</v>
      </c>
      <c r="M5508">
        <v>-2</v>
      </c>
      <c r="N5508" t="s">
        <v>313</v>
      </c>
      <c r="O5508" t="s">
        <v>177</v>
      </c>
      <c r="P5508" t="s">
        <v>405</v>
      </c>
      <c r="R5508">
        <v>23.7</v>
      </c>
      <c r="S5508">
        <v>173</v>
      </c>
      <c r="T5508">
        <v>17.3</v>
      </c>
      <c r="U5508">
        <v>30.1</v>
      </c>
    </row>
    <row r="5509" spans="1:21">
      <c r="A5509" t="s">
        <v>342</v>
      </c>
      <c r="B5509">
        <v>26</v>
      </c>
      <c r="C5509" t="s">
        <v>100</v>
      </c>
      <c r="D5509" t="s">
        <v>38</v>
      </c>
      <c r="E5509" t="s">
        <v>434</v>
      </c>
      <c r="F5509" t="s">
        <v>174</v>
      </c>
      <c r="G5509" t="s">
        <v>236</v>
      </c>
      <c r="H5509" t="s">
        <v>8</v>
      </c>
      <c r="I5509" t="s">
        <v>404</v>
      </c>
      <c r="J5509" t="s">
        <v>299</v>
      </c>
      <c r="K5509">
        <v>1</v>
      </c>
      <c r="L5509" t="s">
        <v>273</v>
      </c>
      <c r="M5509">
        <v>-2</v>
      </c>
      <c r="N5509" t="s">
        <v>313</v>
      </c>
      <c r="O5509" t="s">
        <v>170</v>
      </c>
      <c r="P5509" t="s">
        <v>405</v>
      </c>
      <c r="R5509">
        <v>23.4</v>
      </c>
      <c r="S5509">
        <v>222</v>
      </c>
      <c r="T5509">
        <v>17.8</v>
      </c>
      <c r="U5509">
        <v>29</v>
      </c>
    </row>
    <row r="5510" spans="1:21">
      <c r="A5510" t="s">
        <v>342</v>
      </c>
      <c r="B5510">
        <v>26</v>
      </c>
      <c r="C5510" t="s">
        <v>100</v>
      </c>
      <c r="D5510" t="s">
        <v>38</v>
      </c>
      <c r="E5510" t="s">
        <v>434</v>
      </c>
      <c r="F5510" t="s">
        <v>174</v>
      </c>
      <c r="G5510" t="s">
        <v>236</v>
      </c>
      <c r="H5510" t="s">
        <v>17</v>
      </c>
      <c r="I5510" t="s">
        <v>404</v>
      </c>
      <c r="J5510" t="s">
        <v>300</v>
      </c>
      <c r="K5510">
        <v>1</v>
      </c>
      <c r="L5510" t="s">
        <v>273</v>
      </c>
      <c r="M5510">
        <v>-2</v>
      </c>
      <c r="N5510" t="s">
        <v>313</v>
      </c>
      <c r="O5510" t="s">
        <v>176</v>
      </c>
      <c r="P5510" t="s">
        <v>405</v>
      </c>
      <c r="R5510">
        <v>11.9</v>
      </c>
      <c r="S5510">
        <v>268</v>
      </c>
      <c r="T5510">
        <v>8</v>
      </c>
      <c r="U5510">
        <v>15.9</v>
      </c>
    </row>
    <row r="5511" spans="1:21">
      <c r="A5511" t="s">
        <v>342</v>
      </c>
      <c r="B5511">
        <v>26</v>
      </c>
      <c r="C5511" t="s">
        <v>100</v>
      </c>
      <c r="D5511" t="s">
        <v>38</v>
      </c>
      <c r="E5511" t="s">
        <v>434</v>
      </c>
      <c r="F5511" t="s">
        <v>174</v>
      </c>
      <c r="G5511" t="s">
        <v>236</v>
      </c>
      <c r="H5511" t="s">
        <v>17</v>
      </c>
      <c r="I5511" t="s">
        <v>404</v>
      </c>
      <c r="J5511" t="s">
        <v>300</v>
      </c>
      <c r="K5511">
        <v>1</v>
      </c>
      <c r="L5511" t="s">
        <v>273</v>
      </c>
      <c r="M5511">
        <v>-2</v>
      </c>
      <c r="N5511" t="s">
        <v>313</v>
      </c>
      <c r="O5511" t="s">
        <v>177</v>
      </c>
      <c r="P5511" t="s">
        <v>405</v>
      </c>
      <c r="R5511">
        <v>13.3</v>
      </c>
      <c r="S5511">
        <v>828</v>
      </c>
      <c r="T5511">
        <v>10.9</v>
      </c>
      <c r="U5511">
        <v>15.6</v>
      </c>
    </row>
    <row r="5512" spans="1:21">
      <c r="A5512" t="s">
        <v>342</v>
      </c>
      <c r="B5512">
        <v>26</v>
      </c>
      <c r="C5512" t="s">
        <v>100</v>
      </c>
      <c r="D5512" t="s">
        <v>38</v>
      </c>
      <c r="E5512" t="s">
        <v>434</v>
      </c>
      <c r="F5512" t="s">
        <v>174</v>
      </c>
      <c r="G5512" t="s">
        <v>236</v>
      </c>
      <c r="H5512" t="s">
        <v>17</v>
      </c>
      <c r="I5512" t="s">
        <v>404</v>
      </c>
      <c r="J5512" t="s">
        <v>300</v>
      </c>
      <c r="K5512">
        <v>1</v>
      </c>
      <c r="L5512" t="s">
        <v>273</v>
      </c>
      <c r="M5512">
        <v>-2</v>
      </c>
      <c r="N5512" t="s">
        <v>313</v>
      </c>
      <c r="O5512" t="s">
        <v>170</v>
      </c>
      <c r="P5512" t="s">
        <v>405</v>
      </c>
      <c r="R5512">
        <v>13</v>
      </c>
      <c r="S5512">
        <v>1096</v>
      </c>
      <c r="T5512">
        <v>10.9</v>
      </c>
      <c r="U5512">
        <v>15</v>
      </c>
    </row>
    <row r="5513" spans="1:21">
      <c r="A5513" t="s">
        <v>342</v>
      </c>
      <c r="B5513">
        <v>26</v>
      </c>
      <c r="C5513" t="s">
        <v>100</v>
      </c>
      <c r="D5513" t="s">
        <v>38</v>
      </c>
      <c r="E5513" t="s">
        <v>434</v>
      </c>
      <c r="F5513" t="s">
        <v>174</v>
      </c>
      <c r="G5513" t="s">
        <v>236</v>
      </c>
      <c r="H5513" t="s">
        <v>13</v>
      </c>
      <c r="I5513" t="s">
        <v>404</v>
      </c>
      <c r="J5513" t="s">
        <v>301</v>
      </c>
      <c r="K5513">
        <v>1</v>
      </c>
      <c r="L5513" t="s">
        <v>273</v>
      </c>
      <c r="M5513">
        <v>-2</v>
      </c>
      <c r="N5513" t="s">
        <v>313</v>
      </c>
      <c r="O5513" t="s">
        <v>177</v>
      </c>
      <c r="P5513" t="s">
        <v>405</v>
      </c>
      <c r="R5513">
        <v>12.5</v>
      </c>
      <c r="S5513">
        <v>216</v>
      </c>
      <c r="T5513">
        <v>8</v>
      </c>
      <c r="U5513">
        <v>17</v>
      </c>
    </row>
    <row r="5514" spans="1:21">
      <c r="A5514" t="s">
        <v>342</v>
      </c>
      <c r="B5514">
        <v>26</v>
      </c>
      <c r="C5514" t="s">
        <v>100</v>
      </c>
      <c r="D5514" t="s">
        <v>38</v>
      </c>
      <c r="E5514" t="s">
        <v>434</v>
      </c>
      <c r="F5514" t="s">
        <v>174</v>
      </c>
      <c r="G5514" t="s">
        <v>236</v>
      </c>
      <c r="H5514" t="s">
        <v>13</v>
      </c>
      <c r="I5514" t="s">
        <v>404</v>
      </c>
      <c r="J5514" t="s">
        <v>301</v>
      </c>
      <c r="K5514">
        <v>1</v>
      </c>
      <c r="L5514" t="s">
        <v>273</v>
      </c>
      <c r="M5514">
        <v>-2</v>
      </c>
      <c r="N5514" t="s">
        <v>313</v>
      </c>
      <c r="O5514" t="s">
        <v>170</v>
      </c>
      <c r="P5514" t="s">
        <v>405</v>
      </c>
      <c r="R5514">
        <v>11.1</v>
      </c>
      <c r="S5514">
        <v>297</v>
      </c>
      <c r="T5514">
        <v>7.5</v>
      </c>
      <c r="U5514">
        <v>14.7</v>
      </c>
    </row>
    <row r="5515" spans="1:21">
      <c r="A5515" t="s">
        <v>342</v>
      </c>
      <c r="B5515">
        <v>26</v>
      </c>
      <c r="C5515" t="s">
        <v>100</v>
      </c>
      <c r="D5515" t="s">
        <v>38</v>
      </c>
      <c r="E5515" t="s">
        <v>434</v>
      </c>
      <c r="F5515" t="s">
        <v>174</v>
      </c>
      <c r="G5515" t="s">
        <v>236</v>
      </c>
      <c r="H5515" t="s">
        <v>13</v>
      </c>
      <c r="I5515" t="s">
        <v>404</v>
      </c>
      <c r="J5515" t="s">
        <v>301</v>
      </c>
      <c r="K5515">
        <v>1</v>
      </c>
      <c r="L5515" t="s">
        <v>273</v>
      </c>
      <c r="M5515">
        <v>-2</v>
      </c>
      <c r="N5515" t="s">
        <v>313</v>
      </c>
      <c r="O5515" t="s">
        <v>176</v>
      </c>
      <c r="P5515" t="s">
        <v>405</v>
      </c>
      <c r="R5515">
        <v>7.4</v>
      </c>
      <c r="S5515">
        <v>81</v>
      </c>
      <c r="T5515">
        <v>1.7</v>
      </c>
      <c r="U5515">
        <v>13.2</v>
      </c>
    </row>
    <row r="5516" spans="1:21">
      <c r="A5516" t="s">
        <v>342</v>
      </c>
      <c r="B5516">
        <v>26</v>
      </c>
      <c r="C5516" t="s">
        <v>100</v>
      </c>
      <c r="D5516" t="s">
        <v>38</v>
      </c>
      <c r="E5516" t="s">
        <v>434</v>
      </c>
      <c r="F5516" t="s">
        <v>174</v>
      </c>
      <c r="G5516" t="s">
        <v>236</v>
      </c>
      <c r="H5516" t="s">
        <v>25</v>
      </c>
      <c r="I5516" t="s">
        <v>404</v>
      </c>
      <c r="J5516" t="s">
        <v>302</v>
      </c>
      <c r="K5516">
        <v>1</v>
      </c>
      <c r="L5516" t="s">
        <v>273</v>
      </c>
      <c r="M5516">
        <v>-2</v>
      </c>
      <c r="N5516" t="s">
        <v>313</v>
      </c>
      <c r="O5516" t="s">
        <v>177</v>
      </c>
      <c r="P5516" t="s">
        <v>405</v>
      </c>
      <c r="R5516">
        <v>26.8</v>
      </c>
      <c r="S5516">
        <v>190</v>
      </c>
      <c r="T5516">
        <v>20.5</v>
      </c>
      <c r="U5516">
        <v>33.200000000000003</v>
      </c>
    </row>
    <row r="5517" spans="1:21">
      <c r="A5517" t="s">
        <v>342</v>
      </c>
      <c r="B5517">
        <v>26</v>
      </c>
      <c r="C5517" t="s">
        <v>100</v>
      </c>
      <c r="D5517" t="s">
        <v>38</v>
      </c>
      <c r="E5517" t="s">
        <v>434</v>
      </c>
      <c r="F5517" t="s">
        <v>174</v>
      </c>
      <c r="G5517" t="s">
        <v>236</v>
      </c>
      <c r="H5517" t="s">
        <v>25</v>
      </c>
      <c r="I5517" t="s">
        <v>404</v>
      </c>
      <c r="J5517" t="s">
        <v>302</v>
      </c>
      <c r="K5517">
        <v>1</v>
      </c>
      <c r="L5517" t="s">
        <v>273</v>
      </c>
      <c r="M5517">
        <v>-2</v>
      </c>
      <c r="N5517" t="s">
        <v>313</v>
      </c>
      <c r="O5517" t="s">
        <v>170</v>
      </c>
      <c r="P5517" t="s">
        <v>405</v>
      </c>
      <c r="R5517">
        <v>24.2</v>
      </c>
      <c r="S5517">
        <v>252</v>
      </c>
      <c r="T5517">
        <v>18.899999999999999</v>
      </c>
      <c r="U5517">
        <v>29.5</v>
      </c>
    </row>
    <row r="5518" spans="1:21">
      <c r="A5518" t="s">
        <v>342</v>
      </c>
      <c r="B5518">
        <v>26</v>
      </c>
      <c r="C5518" t="s">
        <v>100</v>
      </c>
      <c r="D5518" t="s">
        <v>38</v>
      </c>
      <c r="E5518" t="s">
        <v>434</v>
      </c>
      <c r="F5518" t="s">
        <v>174</v>
      </c>
      <c r="G5518" t="s">
        <v>236</v>
      </c>
      <c r="H5518" t="s">
        <v>25</v>
      </c>
      <c r="I5518" t="s">
        <v>404</v>
      </c>
      <c r="J5518" t="s">
        <v>302</v>
      </c>
      <c r="K5518">
        <v>1</v>
      </c>
      <c r="L5518" t="s">
        <v>273</v>
      </c>
      <c r="M5518">
        <v>-2</v>
      </c>
      <c r="N5518" t="s">
        <v>313</v>
      </c>
      <c r="O5518" t="s">
        <v>176</v>
      </c>
      <c r="P5518" t="s">
        <v>405</v>
      </c>
      <c r="R5518">
        <v>16.100000000000001</v>
      </c>
      <c r="S5518">
        <v>62</v>
      </c>
      <c r="T5518">
        <v>6.9</v>
      </c>
      <c r="U5518">
        <v>25.3</v>
      </c>
    </row>
    <row r="5519" spans="1:21">
      <c r="A5519" t="s">
        <v>342</v>
      </c>
      <c r="B5519">
        <v>26</v>
      </c>
      <c r="C5519" t="s">
        <v>100</v>
      </c>
      <c r="D5519" t="s">
        <v>38</v>
      </c>
      <c r="E5519" t="s">
        <v>434</v>
      </c>
      <c r="F5519" t="s">
        <v>174</v>
      </c>
      <c r="G5519" t="s">
        <v>236</v>
      </c>
      <c r="H5519" t="s">
        <v>16</v>
      </c>
      <c r="I5519" t="s">
        <v>404</v>
      </c>
      <c r="J5519" t="s">
        <v>303</v>
      </c>
      <c r="K5519">
        <v>1</v>
      </c>
      <c r="L5519" t="s">
        <v>273</v>
      </c>
      <c r="M5519">
        <v>-2</v>
      </c>
      <c r="N5519" t="s">
        <v>313</v>
      </c>
      <c r="O5519" t="s">
        <v>177</v>
      </c>
      <c r="P5519" t="s">
        <v>405</v>
      </c>
      <c r="R5519">
        <v>49.4</v>
      </c>
      <c r="S5519">
        <v>154</v>
      </c>
      <c r="T5519">
        <v>41.4</v>
      </c>
      <c r="U5519">
        <v>57.3</v>
      </c>
    </row>
    <row r="5520" spans="1:21">
      <c r="A5520" t="s">
        <v>342</v>
      </c>
      <c r="B5520">
        <v>26</v>
      </c>
      <c r="C5520" t="s">
        <v>100</v>
      </c>
      <c r="D5520" t="s">
        <v>38</v>
      </c>
      <c r="E5520" t="s">
        <v>434</v>
      </c>
      <c r="F5520" t="s">
        <v>174</v>
      </c>
      <c r="G5520" t="s">
        <v>236</v>
      </c>
      <c r="H5520" t="s">
        <v>16</v>
      </c>
      <c r="I5520" t="s">
        <v>404</v>
      </c>
      <c r="J5520" t="s">
        <v>303</v>
      </c>
      <c r="K5520">
        <v>1</v>
      </c>
      <c r="L5520" t="s">
        <v>273</v>
      </c>
      <c r="M5520">
        <v>-2</v>
      </c>
      <c r="N5520" t="s">
        <v>313</v>
      </c>
      <c r="O5520" t="s">
        <v>170</v>
      </c>
      <c r="P5520" t="s">
        <v>405</v>
      </c>
      <c r="R5520">
        <v>46.9</v>
      </c>
      <c r="S5520">
        <v>209</v>
      </c>
      <c r="T5520">
        <v>40.1</v>
      </c>
      <c r="U5520">
        <v>53.7</v>
      </c>
    </row>
    <row r="5521" spans="1:21">
      <c r="A5521" t="s">
        <v>342</v>
      </c>
      <c r="B5521">
        <v>26</v>
      </c>
      <c r="C5521" t="s">
        <v>100</v>
      </c>
      <c r="D5521" t="s">
        <v>38</v>
      </c>
      <c r="E5521" t="s">
        <v>434</v>
      </c>
      <c r="F5521" t="s">
        <v>174</v>
      </c>
      <c r="G5521" t="s">
        <v>236</v>
      </c>
      <c r="H5521" t="s">
        <v>16</v>
      </c>
      <c r="I5521" t="s">
        <v>404</v>
      </c>
      <c r="J5521" t="s">
        <v>303</v>
      </c>
      <c r="K5521">
        <v>1</v>
      </c>
      <c r="L5521" t="s">
        <v>273</v>
      </c>
      <c r="M5521">
        <v>-2</v>
      </c>
      <c r="N5521" t="s">
        <v>313</v>
      </c>
      <c r="O5521" t="s">
        <v>176</v>
      </c>
      <c r="P5521" t="s">
        <v>405</v>
      </c>
      <c r="R5521">
        <v>40</v>
      </c>
      <c r="S5521">
        <v>55</v>
      </c>
      <c r="T5521">
        <v>27</v>
      </c>
      <c r="U5521">
        <v>53</v>
      </c>
    </row>
    <row r="5522" spans="1:21">
      <c r="A5522" t="s">
        <v>342</v>
      </c>
      <c r="B5522">
        <v>26</v>
      </c>
      <c r="C5522" t="s">
        <v>100</v>
      </c>
      <c r="D5522" t="s">
        <v>38</v>
      </c>
      <c r="E5522" t="s">
        <v>434</v>
      </c>
      <c r="F5522" t="s">
        <v>174</v>
      </c>
      <c r="G5522" t="s">
        <v>236</v>
      </c>
      <c r="H5522" t="s">
        <v>5</v>
      </c>
      <c r="I5522" t="s">
        <v>404</v>
      </c>
      <c r="J5522" t="s">
        <v>304</v>
      </c>
      <c r="K5522">
        <v>1</v>
      </c>
      <c r="L5522" t="s">
        <v>273</v>
      </c>
      <c r="M5522">
        <v>-2</v>
      </c>
      <c r="N5522" t="s">
        <v>313</v>
      </c>
      <c r="O5522" t="s">
        <v>176</v>
      </c>
      <c r="P5522" t="s">
        <v>405</v>
      </c>
      <c r="R5522">
        <v>10.1</v>
      </c>
      <c r="S5522">
        <v>89</v>
      </c>
      <c r="T5522">
        <v>3.8</v>
      </c>
      <c r="U5522">
        <v>16.399999999999999</v>
      </c>
    </row>
    <row r="5523" spans="1:21">
      <c r="A5523" t="s">
        <v>342</v>
      </c>
      <c r="B5523">
        <v>26</v>
      </c>
      <c r="C5523" t="s">
        <v>100</v>
      </c>
      <c r="D5523" t="s">
        <v>38</v>
      </c>
      <c r="E5523" t="s">
        <v>434</v>
      </c>
      <c r="F5523" t="s">
        <v>174</v>
      </c>
      <c r="G5523" t="s">
        <v>236</v>
      </c>
      <c r="H5523" t="s">
        <v>5</v>
      </c>
      <c r="I5523" t="s">
        <v>404</v>
      </c>
      <c r="J5523" t="s">
        <v>304</v>
      </c>
      <c r="K5523">
        <v>1</v>
      </c>
      <c r="L5523" t="s">
        <v>273</v>
      </c>
      <c r="M5523">
        <v>-2</v>
      </c>
      <c r="N5523" t="s">
        <v>313</v>
      </c>
      <c r="O5523" t="s">
        <v>177</v>
      </c>
      <c r="P5523" t="s">
        <v>405</v>
      </c>
      <c r="R5523">
        <v>11.7</v>
      </c>
      <c r="S5523">
        <v>248</v>
      </c>
      <c r="T5523">
        <v>7.6</v>
      </c>
      <c r="U5523">
        <v>15.7</v>
      </c>
    </row>
    <row r="5524" spans="1:21">
      <c r="A5524" t="s">
        <v>342</v>
      </c>
      <c r="B5524">
        <v>26</v>
      </c>
      <c r="C5524" t="s">
        <v>100</v>
      </c>
      <c r="D5524" t="s">
        <v>38</v>
      </c>
      <c r="E5524" t="s">
        <v>434</v>
      </c>
      <c r="F5524" t="s">
        <v>174</v>
      </c>
      <c r="G5524" t="s">
        <v>236</v>
      </c>
      <c r="H5524" t="s">
        <v>5</v>
      </c>
      <c r="I5524" t="s">
        <v>404</v>
      </c>
      <c r="J5524" t="s">
        <v>304</v>
      </c>
      <c r="K5524">
        <v>1</v>
      </c>
      <c r="L5524" t="s">
        <v>273</v>
      </c>
      <c r="M5524">
        <v>-2</v>
      </c>
      <c r="N5524" t="s">
        <v>313</v>
      </c>
      <c r="O5524" t="s">
        <v>170</v>
      </c>
      <c r="P5524" t="s">
        <v>405</v>
      </c>
      <c r="R5524">
        <v>11.3</v>
      </c>
      <c r="S5524">
        <v>337</v>
      </c>
      <c r="T5524">
        <v>7.9</v>
      </c>
      <c r="U5524">
        <v>14.7</v>
      </c>
    </row>
    <row r="5525" spans="1:21">
      <c r="A5525" t="s">
        <v>342</v>
      </c>
      <c r="B5525">
        <v>26</v>
      </c>
      <c r="C5525" t="s">
        <v>100</v>
      </c>
      <c r="D5525" t="s">
        <v>38</v>
      </c>
      <c r="E5525" t="s">
        <v>434</v>
      </c>
      <c r="F5525" t="s">
        <v>174</v>
      </c>
      <c r="G5525" t="s">
        <v>236</v>
      </c>
      <c r="H5525" t="s">
        <v>7</v>
      </c>
      <c r="I5525" t="s">
        <v>404</v>
      </c>
      <c r="J5525" t="s">
        <v>305</v>
      </c>
      <c r="K5525">
        <v>1</v>
      </c>
      <c r="L5525" t="s">
        <v>273</v>
      </c>
      <c r="M5525">
        <v>-2</v>
      </c>
      <c r="N5525" t="s">
        <v>313</v>
      </c>
      <c r="O5525" t="s">
        <v>177</v>
      </c>
      <c r="P5525" t="s">
        <v>405</v>
      </c>
      <c r="R5525">
        <v>17.600000000000001</v>
      </c>
      <c r="S5525">
        <v>210</v>
      </c>
      <c r="T5525">
        <v>12.4</v>
      </c>
      <c r="U5525">
        <v>22.8</v>
      </c>
    </row>
    <row r="5526" spans="1:21">
      <c r="A5526" t="s">
        <v>342</v>
      </c>
      <c r="B5526">
        <v>26</v>
      </c>
      <c r="C5526" t="s">
        <v>100</v>
      </c>
      <c r="D5526" t="s">
        <v>38</v>
      </c>
      <c r="E5526" t="s">
        <v>434</v>
      </c>
      <c r="F5526" t="s">
        <v>174</v>
      </c>
      <c r="G5526" t="s">
        <v>236</v>
      </c>
      <c r="H5526" t="s">
        <v>7</v>
      </c>
      <c r="I5526" t="s">
        <v>404</v>
      </c>
      <c r="J5526" t="s">
        <v>305</v>
      </c>
      <c r="K5526">
        <v>1</v>
      </c>
      <c r="L5526" t="s">
        <v>273</v>
      </c>
      <c r="M5526">
        <v>-2</v>
      </c>
      <c r="N5526" t="s">
        <v>313</v>
      </c>
      <c r="O5526" t="s">
        <v>176</v>
      </c>
      <c r="P5526" t="s">
        <v>405</v>
      </c>
      <c r="R5526">
        <v>14.3</v>
      </c>
      <c r="S5526">
        <v>98</v>
      </c>
      <c r="T5526">
        <v>7.3</v>
      </c>
      <c r="U5526">
        <v>21.3</v>
      </c>
    </row>
    <row r="5527" spans="1:21">
      <c r="A5527" t="s">
        <v>342</v>
      </c>
      <c r="B5527">
        <v>26</v>
      </c>
      <c r="C5527" t="s">
        <v>100</v>
      </c>
      <c r="D5527" t="s">
        <v>38</v>
      </c>
      <c r="E5527" t="s">
        <v>434</v>
      </c>
      <c r="F5527" t="s">
        <v>174</v>
      </c>
      <c r="G5527" t="s">
        <v>236</v>
      </c>
      <c r="H5527" t="s">
        <v>7</v>
      </c>
      <c r="I5527" t="s">
        <v>404</v>
      </c>
      <c r="J5527" t="s">
        <v>305</v>
      </c>
      <c r="K5527">
        <v>1</v>
      </c>
      <c r="L5527" t="s">
        <v>273</v>
      </c>
      <c r="M5527">
        <v>-2</v>
      </c>
      <c r="N5527" t="s">
        <v>313</v>
      </c>
      <c r="O5527" t="s">
        <v>170</v>
      </c>
      <c r="P5527" t="s">
        <v>405</v>
      </c>
      <c r="R5527">
        <v>16.600000000000001</v>
      </c>
      <c r="S5527">
        <v>308</v>
      </c>
      <c r="T5527">
        <v>12.4</v>
      </c>
      <c r="U5527">
        <v>20.8</v>
      </c>
    </row>
    <row r="5528" spans="1:21">
      <c r="A5528" t="s">
        <v>342</v>
      </c>
      <c r="B5528">
        <v>26</v>
      </c>
      <c r="C5528" t="s">
        <v>100</v>
      </c>
      <c r="D5528" t="s">
        <v>38</v>
      </c>
      <c r="E5528" t="s">
        <v>434</v>
      </c>
      <c r="F5528" t="s">
        <v>174</v>
      </c>
      <c r="G5528" t="s">
        <v>236</v>
      </c>
      <c r="H5528" t="s">
        <v>15</v>
      </c>
      <c r="I5528" t="s">
        <v>404</v>
      </c>
      <c r="J5528" t="s">
        <v>306</v>
      </c>
      <c r="K5528">
        <v>1</v>
      </c>
      <c r="L5528" t="s">
        <v>273</v>
      </c>
      <c r="M5528">
        <v>-2</v>
      </c>
      <c r="N5528" t="s">
        <v>313</v>
      </c>
      <c r="O5528" t="s">
        <v>177</v>
      </c>
      <c r="P5528" t="s">
        <v>405</v>
      </c>
      <c r="R5528">
        <v>29</v>
      </c>
      <c r="S5528">
        <v>138</v>
      </c>
      <c r="T5528">
        <v>21.4</v>
      </c>
      <c r="U5528">
        <v>36.6</v>
      </c>
    </row>
    <row r="5529" spans="1:21">
      <c r="A5529" t="s">
        <v>342</v>
      </c>
      <c r="B5529">
        <v>26</v>
      </c>
      <c r="C5529" t="s">
        <v>100</v>
      </c>
      <c r="D5529" t="s">
        <v>38</v>
      </c>
      <c r="E5529" t="s">
        <v>434</v>
      </c>
      <c r="F5529" t="s">
        <v>174</v>
      </c>
      <c r="G5529" t="s">
        <v>236</v>
      </c>
      <c r="H5529" t="s">
        <v>15</v>
      </c>
      <c r="I5529" t="s">
        <v>404</v>
      </c>
      <c r="J5529" t="s">
        <v>306</v>
      </c>
      <c r="K5529">
        <v>1</v>
      </c>
      <c r="L5529" t="s">
        <v>273</v>
      </c>
      <c r="M5529">
        <v>-2</v>
      </c>
      <c r="N5529" t="s">
        <v>313</v>
      </c>
      <c r="O5529" t="s">
        <v>170</v>
      </c>
      <c r="P5529" t="s">
        <v>405</v>
      </c>
      <c r="R5529">
        <v>26.5</v>
      </c>
      <c r="S5529">
        <v>189</v>
      </c>
      <c r="T5529">
        <v>20.100000000000001</v>
      </c>
      <c r="U5529">
        <v>32.799999999999997</v>
      </c>
    </row>
    <row r="5530" spans="1:21">
      <c r="A5530" t="s">
        <v>342</v>
      </c>
      <c r="B5530">
        <v>26</v>
      </c>
      <c r="C5530" t="s">
        <v>100</v>
      </c>
      <c r="D5530" t="s">
        <v>38</v>
      </c>
      <c r="E5530" t="s">
        <v>434</v>
      </c>
      <c r="F5530" t="s">
        <v>174</v>
      </c>
      <c r="G5530" t="s">
        <v>236</v>
      </c>
      <c r="H5530" t="s">
        <v>15</v>
      </c>
      <c r="I5530" t="s">
        <v>404</v>
      </c>
      <c r="J5530" t="s">
        <v>306</v>
      </c>
      <c r="K5530">
        <v>1</v>
      </c>
      <c r="L5530" t="s">
        <v>273</v>
      </c>
      <c r="M5530">
        <v>-2</v>
      </c>
      <c r="N5530" t="s">
        <v>313</v>
      </c>
      <c r="O5530" t="s">
        <v>176</v>
      </c>
      <c r="P5530" t="s">
        <v>405</v>
      </c>
      <c r="R5530">
        <v>19.600000000000001</v>
      </c>
      <c r="S5530">
        <v>51</v>
      </c>
      <c r="T5530">
        <v>8.6999999999999993</v>
      </c>
      <c r="U5530">
        <v>30.5</v>
      </c>
    </row>
    <row r="5531" spans="1:21">
      <c r="A5531" t="s">
        <v>342</v>
      </c>
      <c r="B5531">
        <v>26</v>
      </c>
      <c r="C5531" t="s">
        <v>100</v>
      </c>
      <c r="D5531" t="s">
        <v>38</v>
      </c>
      <c r="E5531" t="s">
        <v>434</v>
      </c>
      <c r="F5531" t="s">
        <v>174</v>
      </c>
      <c r="G5531" t="s">
        <v>236</v>
      </c>
      <c r="H5531" t="s">
        <v>19</v>
      </c>
      <c r="I5531" t="s">
        <v>404</v>
      </c>
      <c r="J5531" t="s">
        <v>307</v>
      </c>
      <c r="K5531">
        <v>1</v>
      </c>
      <c r="L5531" t="s">
        <v>273</v>
      </c>
      <c r="M5531">
        <v>-2</v>
      </c>
      <c r="N5531" t="s">
        <v>313</v>
      </c>
      <c r="O5531" t="s">
        <v>176</v>
      </c>
      <c r="P5531" t="s">
        <v>405</v>
      </c>
      <c r="R5531">
        <v>22.6</v>
      </c>
      <c r="S5531">
        <v>31</v>
      </c>
      <c r="T5531">
        <v>7.8</v>
      </c>
      <c r="U5531">
        <v>37.299999999999997</v>
      </c>
    </row>
    <row r="5532" spans="1:21">
      <c r="A5532" t="s">
        <v>342</v>
      </c>
      <c r="B5532">
        <v>26</v>
      </c>
      <c r="C5532" t="s">
        <v>100</v>
      </c>
      <c r="D5532" t="s">
        <v>38</v>
      </c>
      <c r="E5532" t="s">
        <v>434</v>
      </c>
      <c r="F5532" t="s">
        <v>174</v>
      </c>
      <c r="G5532" t="s">
        <v>236</v>
      </c>
      <c r="H5532" t="s">
        <v>19</v>
      </c>
      <c r="I5532" t="s">
        <v>404</v>
      </c>
      <c r="J5532" t="s">
        <v>307</v>
      </c>
      <c r="K5532">
        <v>1</v>
      </c>
      <c r="L5532" t="s">
        <v>273</v>
      </c>
      <c r="M5532">
        <v>-2</v>
      </c>
      <c r="N5532" t="s">
        <v>313</v>
      </c>
      <c r="O5532" t="s">
        <v>170</v>
      </c>
      <c r="P5532" t="s">
        <v>405</v>
      </c>
      <c r="R5532">
        <v>14.8</v>
      </c>
      <c r="S5532">
        <v>88</v>
      </c>
      <c r="T5532">
        <v>7.3</v>
      </c>
      <c r="U5532">
        <v>22.2</v>
      </c>
    </row>
    <row r="5533" spans="1:21">
      <c r="A5533" t="s">
        <v>342</v>
      </c>
      <c r="B5533">
        <v>26</v>
      </c>
      <c r="C5533" t="s">
        <v>100</v>
      </c>
      <c r="D5533" t="s">
        <v>38</v>
      </c>
      <c r="E5533" t="s">
        <v>434</v>
      </c>
      <c r="F5533" t="s">
        <v>174</v>
      </c>
      <c r="G5533" t="s">
        <v>236</v>
      </c>
      <c r="H5533" t="s">
        <v>19</v>
      </c>
      <c r="I5533" t="s">
        <v>404</v>
      </c>
      <c r="J5533" t="s">
        <v>307</v>
      </c>
      <c r="K5533">
        <v>1</v>
      </c>
      <c r="L5533" t="s">
        <v>273</v>
      </c>
      <c r="M5533">
        <v>-2</v>
      </c>
      <c r="N5533" t="s">
        <v>313</v>
      </c>
      <c r="O5533" t="s">
        <v>177</v>
      </c>
      <c r="P5533" t="s">
        <v>405</v>
      </c>
      <c r="R5533">
        <v>10.5</v>
      </c>
      <c r="S5533">
        <v>57</v>
      </c>
      <c r="T5533">
        <v>2.5</v>
      </c>
      <c r="U5533">
        <v>18.5</v>
      </c>
    </row>
    <row r="5534" spans="1:21">
      <c r="A5534" t="s">
        <v>342</v>
      </c>
      <c r="B5534">
        <v>26</v>
      </c>
      <c r="C5534" t="s">
        <v>100</v>
      </c>
      <c r="D5534" t="s">
        <v>38</v>
      </c>
      <c r="E5534" t="s">
        <v>434</v>
      </c>
      <c r="F5534" t="s">
        <v>174</v>
      </c>
      <c r="G5534" t="s">
        <v>236</v>
      </c>
      <c r="H5534" t="s">
        <v>14</v>
      </c>
      <c r="I5534" t="s">
        <v>404</v>
      </c>
      <c r="J5534" t="s">
        <v>308</v>
      </c>
      <c r="K5534">
        <v>1</v>
      </c>
      <c r="L5534" t="s">
        <v>273</v>
      </c>
      <c r="M5534">
        <v>-2</v>
      </c>
      <c r="N5534" t="s">
        <v>313</v>
      </c>
      <c r="O5534" t="s">
        <v>176</v>
      </c>
      <c r="P5534" t="s">
        <v>405</v>
      </c>
      <c r="R5534">
        <v>29.4</v>
      </c>
      <c r="S5534">
        <v>34</v>
      </c>
      <c r="T5534">
        <v>14</v>
      </c>
      <c r="U5534">
        <v>44.8</v>
      </c>
    </row>
    <row r="5535" spans="1:21">
      <c r="A5535" t="s">
        <v>342</v>
      </c>
      <c r="B5535">
        <v>26</v>
      </c>
      <c r="C5535" t="s">
        <v>100</v>
      </c>
      <c r="D5535" t="s">
        <v>38</v>
      </c>
      <c r="E5535" t="s">
        <v>434</v>
      </c>
      <c r="F5535" t="s">
        <v>174</v>
      </c>
      <c r="G5535" t="s">
        <v>236</v>
      </c>
      <c r="H5535" t="s">
        <v>14</v>
      </c>
      <c r="I5535" t="s">
        <v>404</v>
      </c>
      <c r="J5535" t="s">
        <v>308</v>
      </c>
      <c r="K5535">
        <v>1</v>
      </c>
      <c r="L5535" t="s">
        <v>273</v>
      </c>
      <c r="M5535">
        <v>-2</v>
      </c>
      <c r="N5535" t="s">
        <v>313</v>
      </c>
      <c r="O5535" t="s">
        <v>177</v>
      </c>
      <c r="P5535" t="s">
        <v>405</v>
      </c>
      <c r="R5535">
        <v>30.2</v>
      </c>
      <c r="S5535">
        <v>96</v>
      </c>
      <c r="T5535">
        <v>21</v>
      </c>
      <c r="U5535">
        <v>39.4</v>
      </c>
    </row>
    <row r="5536" spans="1:21">
      <c r="A5536" t="s">
        <v>342</v>
      </c>
      <c r="B5536">
        <v>26</v>
      </c>
      <c r="C5536" t="s">
        <v>100</v>
      </c>
      <c r="D5536" t="s">
        <v>38</v>
      </c>
      <c r="E5536" t="s">
        <v>434</v>
      </c>
      <c r="F5536" t="s">
        <v>174</v>
      </c>
      <c r="G5536" t="s">
        <v>236</v>
      </c>
      <c r="H5536" t="s">
        <v>14</v>
      </c>
      <c r="I5536" t="s">
        <v>404</v>
      </c>
      <c r="J5536" t="s">
        <v>308</v>
      </c>
      <c r="K5536">
        <v>1</v>
      </c>
      <c r="L5536" t="s">
        <v>273</v>
      </c>
      <c r="M5536">
        <v>-2</v>
      </c>
      <c r="N5536" t="s">
        <v>313</v>
      </c>
      <c r="O5536" t="s">
        <v>170</v>
      </c>
      <c r="P5536" t="s">
        <v>405</v>
      </c>
      <c r="R5536">
        <v>30</v>
      </c>
      <c r="S5536">
        <v>130</v>
      </c>
      <c r="T5536">
        <v>22.1</v>
      </c>
      <c r="U5536">
        <v>37.9</v>
      </c>
    </row>
    <row r="5537" spans="1:21">
      <c r="A5537" t="s">
        <v>342</v>
      </c>
      <c r="B5537">
        <v>26</v>
      </c>
      <c r="C5537" t="s">
        <v>100</v>
      </c>
      <c r="D5537" t="s">
        <v>38</v>
      </c>
      <c r="E5537" t="s">
        <v>434</v>
      </c>
      <c r="F5537" t="s">
        <v>174</v>
      </c>
      <c r="G5537" t="s">
        <v>236</v>
      </c>
      <c r="H5537" t="s">
        <v>10</v>
      </c>
      <c r="I5537" t="s">
        <v>404</v>
      </c>
      <c r="J5537" t="s">
        <v>309</v>
      </c>
      <c r="K5537">
        <v>1</v>
      </c>
      <c r="L5537" t="s">
        <v>273</v>
      </c>
      <c r="M5537">
        <v>-2</v>
      </c>
      <c r="N5537" t="s">
        <v>313</v>
      </c>
      <c r="O5537" t="s">
        <v>176</v>
      </c>
      <c r="P5537" t="s">
        <v>405</v>
      </c>
      <c r="R5537">
        <v>16.100000000000001</v>
      </c>
      <c r="S5537">
        <v>56</v>
      </c>
      <c r="T5537">
        <v>6.4</v>
      </c>
      <c r="U5537">
        <v>25.7</v>
      </c>
    </row>
    <row r="5538" spans="1:21">
      <c r="A5538" t="s">
        <v>342</v>
      </c>
      <c r="B5538">
        <v>26</v>
      </c>
      <c r="C5538" t="s">
        <v>100</v>
      </c>
      <c r="D5538" t="s">
        <v>38</v>
      </c>
      <c r="E5538" t="s">
        <v>434</v>
      </c>
      <c r="F5538" t="s">
        <v>174</v>
      </c>
      <c r="G5538" t="s">
        <v>236</v>
      </c>
      <c r="H5538" t="s">
        <v>10</v>
      </c>
      <c r="I5538" t="s">
        <v>404</v>
      </c>
      <c r="J5538" t="s">
        <v>309</v>
      </c>
      <c r="K5538">
        <v>1</v>
      </c>
      <c r="L5538" t="s">
        <v>273</v>
      </c>
      <c r="M5538">
        <v>-2</v>
      </c>
      <c r="N5538" t="s">
        <v>313</v>
      </c>
      <c r="O5538" t="s">
        <v>177</v>
      </c>
      <c r="P5538" t="s">
        <v>405</v>
      </c>
      <c r="R5538">
        <v>16.5</v>
      </c>
      <c r="S5538">
        <v>194</v>
      </c>
      <c r="T5538">
        <v>11.2</v>
      </c>
      <c r="U5538">
        <v>21.8</v>
      </c>
    </row>
    <row r="5539" spans="1:21">
      <c r="A5539" t="s">
        <v>342</v>
      </c>
      <c r="B5539">
        <v>26</v>
      </c>
      <c r="C5539" t="s">
        <v>100</v>
      </c>
      <c r="D5539" t="s">
        <v>38</v>
      </c>
      <c r="E5539" t="s">
        <v>434</v>
      </c>
      <c r="F5539" t="s">
        <v>174</v>
      </c>
      <c r="G5539" t="s">
        <v>236</v>
      </c>
      <c r="H5539" t="s">
        <v>10</v>
      </c>
      <c r="I5539" t="s">
        <v>404</v>
      </c>
      <c r="J5539" t="s">
        <v>309</v>
      </c>
      <c r="K5539">
        <v>1</v>
      </c>
      <c r="L5539" t="s">
        <v>273</v>
      </c>
      <c r="M5539">
        <v>-2</v>
      </c>
      <c r="N5539" t="s">
        <v>313</v>
      </c>
      <c r="O5539" t="s">
        <v>170</v>
      </c>
      <c r="P5539" t="s">
        <v>405</v>
      </c>
      <c r="R5539">
        <v>16.399999999999999</v>
      </c>
      <c r="S5539">
        <v>250</v>
      </c>
      <c r="T5539">
        <v>11.8</v>
      </c>
      <c r="U5539">
        <v>21</v>
      </c>
    </row>
    <row r="5540" spans="1:21">
      <c r="A5540" t="s">
        <v>342</v>
      </c>
      <c r="B5540">
        <v>26</v>
      </c>
      <c r="C5540" t="s">
        <v>100</v>
      </c>
      <c r="D5540" t="s">
        <v>38</v>
      </c>
      <c r="E5540" t="s">
        <v>434</v>
      </c>
      <c r="F5540" t="s">
        <v>174</v>
      </c>
      <c r="G5540" t="s">
        <v>236</v>
      </c>
      <c r="H5540" t="s">
        <v>93</v>
      </c>
      <c r="I5540" t="s">
        <v>173</v>
      </c>
      <c r="J5540" t="s">
        <v>310</v>
      </c>
      <c r="K5540">
        <v>1</v>
      </c>
      <c r="L5540" t="s">
        <v>273</v>
      </c>
      <c r="M5540">
        <v>-2</v>
      </c>
      <c r="N5540" t="s">
        <v>313</v>
      </c>
      <c r="O5540" t="s">
        <v>170</v>
      </c>
      <c r="P5540" t="s">
        <v>405</v>
      </c>
      <c r="R5540">
        <v>16.399999999999999</v>
      </c>
      <c r="S5540">
        <v>7113</v>
      </c>
      <c r="T5540">
        <v>15.5</v>
      </c>
      <c r="U5540">
        <v>17.3</v>
      </c>
    </row>
    <row r="5541" spans="1:21">
      <c r="A5541" t="s">
        <v>342</v>
      </c>
      <c r="B5541">
        <v>26</v>
      </c>
      <c r="C5541" t="s">
        <v>100</v>
      </c>
      <c r="D5541" t="s">
        <v>38</v>
      </c>
      <c r="E5541" t="s">
        <v>434</v>
      </c>
      <c r="F5541" t="s">
        <v>174</v>
      </c>
      <c r="G5541" t="s">
        <v>236</v>
      </c>
      <c r="H5541" t="s">
        <v>93</v>
      </c>
      <c r="I5541" t="s">
        <v>173</v>
      </c>
      <c r="J5541" t="s">
        <v>310</v>
      </c>
      <c r="K5541">
        <v>1</v>
      </c>
      <c r="L5541" t="s">
        <v>273</v>
      </c>
      <c r="M5541">
        <v>-2</v>
      </c>
      <c r="N5541" t="s">
        <v>313</v>
      </c>
      <c r="O5541" t="s">
        <v>177</v>
      </c>
      <c r="P5541" t="s">
        <v>405</v>
      </c>
      <c r="R5541">
        <v>16.8</v>
      </c>
      <c r="S5541">
        <v>5313</v>
      </c>
      <c r="T5541">
        <v>15.7</v>
      </c>
      <c r="U5541">
        <v>17.8</v>
      </c>
    </row>
    <row r="5542" spans="1:21">
      <c r="A5542" t="s">
        <v>342</v>
      </c>
      <c r="B5542">
        <v>26</v>
      </c>
      <c r="C5542" t="s">
        <v>100</v>
      </c>
      <c r="D5542" t="s">
        <v>38</v>
      </c>
      <c r="E5542" t="s">
        <v>434</v>
      </c>
      <c r="F5542" t="s">
        <v>174</v>
      </c>
      <c r="G5542" t="s">
        <v>236</v>
      </c>
      <c r="H5542" t="s">
        <v>93</v>
      </c>
      <c r="I5542" t="s">
        <v>173</v>
      </c>
      <c r="J5542" t="s">
        <v>310</v>
      </c>
      <c r="K5542">
        <v>1</v>
      </c>
      <c r="L5542" t="s">
        <v>273</v>
      </c>
      <c r="M5542">
        <v>-2</v>
      </c>
      <c r="N5542" t="s">
        <v>313</v>
      </c>
      <c r="O5542" t="s">
        <v>176</v>
      </c>
      <c r="P5542" t="s">
        <v>405</v>
      </c>
      <c r="R5542">
        <v>15.3</v>
      </c>
      <c r="S5542">
        <v>1800</v>
      </c>
      <c r="T5542">
        <v>13.6</v>
      </c>
      <c r="U5542">
        <v>17</v>
      </c>
    </row>
    <row r="5543" spans="1:21">
      <c r="A5543" t="s">
        <v>342</v>
      </c>
      <c r="B5543">
        <v>26</v>
      </c>
      <c r="C5543" t="s">
        <v>100</v>
      </c>
      <c r="D5543" t="s">
        <v>38</v>
      </c>
      <c r="E5543" t="s">
        <v>434</v>
      </c>
      <c r="F5543" t="s">
        <v>174</v>
      </c>
      <c r="G5543" t="s">
        <v>236</v>
      </c>
      <c r="H5543" t="s">
        <v>22</v>
      </c>
      <c r="I5543" t="s">
        <v>404</v>
      </c>
      <c r="J5543" t="s">
        <v>265</v>
      </c>
      <c r="K5543">
        <v>1</v>
      </c>
      <c r="L5543" t="s">
        <v>273</v>
      </c>
      <c r="M5543">
        <v>-3</v>
      </c>
      <c r="N5543" t="s">
        <v>312</v>
      </c>
      <c r="O5543" t="s">
        <v>176</v>
      </c>
      <c r="P5543" t="s">
        <v>405</v>
      </c>
      <c r="R5543">
        <v>21</v>
      </c>
      <c r="S5543">
        <v>262</v>
      </c>
      <c r="T5543">
        <v>16</v>
      </c>
      <c r="U5543">
        <v>26</v>
      </c>
    </row>
    <row r="5544" spans="1:21">
      <c r="A5544" t="s">
        <v>342</v>
      </c>
      <c r="B5544">
        <v>26</v>
      </c>
      <c r="C5544" t="s">
        <v>100</v>
      </c>
      <c r="D5544" t="s">
        <v>38</v>
      </c>
      <c r="E5544" t="s">
        <v>434</v>
      </c>
      <c r="F5544" t="s">
        <v>174</v>
      </c>
      <c r="G5544" t="s">
        <v>236</v>
      </c>
      <c r="H5544" t="s">
        <v>22</v>
      </c>
      <c r="I5544" t="s">
        <v>404</v>
      </c>
      <c r="J5544" t="s">
        <v>265</v>
      </c>
      <c r="K5544">
        <v>1</v>
      </c>
      <c r="L5544" t="s">
        <v>273</v>
      </c>
      <c r="M5544">
        <v>-3</v>
      </c>
      <c r="N5544" t="s">
        <v>312</v>
      </c>
      <c r="O5544" t="s">
        <v>170</v>
      </c>
      <c r="P5544" t="s">
        <v>405</v>
      </c>
      <c r="R5544">
        <v>18.8</v>
      </c>
      <c r="S5544">
        <v>1163</v>
      </c>
      <c r="T5544">
        <v>16.5</v>
      </c>
      <c r="U5544">
        <v>21.1</v>
      </c>
    </row>
    <row r="5545" spans="1:21">
      <c r="A5545" t="s">
        <v>342</v>
      </c>
      <c r="B5545">
        <v>26</v>
      </c>
      <c r="C5545" t="s">
        <v>100</v>
      </c>
      <c r="D5545" t="s">
        <v>38</v>
      </c>
      <c r="E5545" t="s">
        <v>434</v>
      </c>
      <c r="F5545" t="s">
        <v>174</v>
      </c>
      <c r="G5545" t="s">
        <v>236</v>
      </c>
      <c r="H5545" t="s">
        <v>22</v>
      </c>
      <c r="I5545" t="s">
        <v>404</v>
      </c>
      <c r="J5545" t="s">
        <v>265</v>
      </c>
      <c r="K5545">
        <v>1</v>
      </c>
      <c r="L5545" t="s">
        <v>273</v>
      </c>
      <c r="M5545">
        <v>-3</v>
      </c>
      <c r="N5545" t="s">
        <v>312</v>
      </c>
      <c r="O5545" t="s">
        <v>177</v>
      </c>
      <c r="P5545" t="s">
        <v>405</v>
      </c>
      <c r="R5545">
        <v>18.2</v>
      </c>
      <c r="S5545">
        <v>901</v>
      </c>
      <c r="T5545">
        <v>15.6</v>
      </c>
      <c r="U5545">
        <v>20.8</v>
      </c>
    </row>
    <row r="5546" spans="1:21">
      <c r="A5546" t="s">
        <v>342</v>
      </c>
      <c r="B5546">
        <v>26</v>
      </c>
      <c r="C5546" t="s">
        <v>100</v>
      </c>
      <c r="D5546" t="s">
        <v>38</v>
      </c>
      <c r="E5546" t="s">
        <v>434</v>
      </c>
      <c r="F5546" t="s">
        <v>174</v>
      </c>
      <c r="G5546" t="s">
        <v>236</v>
      </c>
      <c r="H5546" t="s">
        <v>24</v>
      </c>
      <c r="I5546" t="s">
        <v>404</v>
      </c>
      <c r="J5546" t="s">
        <v>266</v>
      </c>
      <c r="K5546">
        <v>1</v>
      </c>
      <c r="L5546" t="s">
        <v>273</v>
      </c>
      <c r="M5546">
        <v>-3</v>
      </c>
      <c r="N5546" t="s">
        <v>312</v>
      </c>
      <c r="O5546" t="s">
        <v>176</v>
      </c>
      <c r="P5546" t="s">
        <v>405</v>
      </c>
      <c r="R5546">
        <v>7.9</v>
      </c>
      <c r="S5546">
        <v>63</v>
      </c>
      <c r="T5546">
        <v>1.2</v>
      </c>
      <c r="U5546">
        <v>14.7</v>
      </c>
    </row>
    <row r="5547" spans="1:21">
      <c r="A5547" t="s">
        <v>342</v>
      </c>
      <c r="B5547">
        <v>26</v>
      </c>
      <c r="C5547" t="s">
        <v>100</v>
      </c>
      <c r="D5547" t="s">
        <v>38</v>
      </c>
      <c r="E5547" t="s">
        <v>434</v>
      </c>
      <c r="F5547" t="s">
        <v>174</v>
      </c>
      <c r="G5547" t="s">
        <v>236</v>
      </c>
      <c r="H5547" t="s">
        <v>24</v>
      </c>
      <c r="I5547" t="s">
        <v>404</v>
      </c>
      <c r="J5547" t="s">
        <v>266</v>
      </c>
      <c r="K5547">
        <v>1</v>
      </c>
      <c r="L5547" t="s">
        <v>273</v>
      </c>
      <c r="M5547">
        <v>-3</v>
      </c>
      <c r="N5547" t="s">
        <v>312</v>
      </c>
      <c r="O5547" t="s">
        <v>177</v>
      </c>
      <c r="P5547" t="s">
        <v>405</v>
      </c>
      <c r="R5547">
        <v>9.8000000000000007</v>
      </c>
      <c r="S5547">
        <v>214</v>
      </c>
      <c r="T5547">
        <v>5.8</v>
      </c>
      <c r="U5547">
        <v>13.8</v>
      </c>
    </row>
    <row r="5548" spans="1:21">
      <c r="A5548" t="s">
        <v>342</v>
      </c>
      <c r="B5548">
        <v>26</v>
      </c>
      <c r="C5548" t="s">
        <v>100</v>
      </c>
      <c r="D5548" t="s">
        <v>38</v>
      </c>
      <c r="E5548" t="s">
        <v>434</v>
      </c>
      <c r="F5548" t="s">
        <v>174</v>
      </c>
      <c r="G5548" t="s">
        <v>236</v>
      </c>
      <c r="H5548" t="s">
        <v>24</v>
      </c>
      <c r="I5548" t="s">
        <v>404</v>
      </c>
      <c r="J5548" t="s">
        <v>266</v>
      </c>
      <c r="K5548">
        <v>1</v>
      </c>
      <c r="L5548" t="s">
        <v>273</v>
      </c>
      <c r="M5548">
        <v>-3</v>
      </c>
      <c r="N5548" t="s">
        <v>312</v>
      </c>
      <c r="O5548" t="s">
        <v>170</v>
      </c>
      <c r="P5548" t="s">
        <v>405</v>
      </c>
      <c r="R5548">
        <v>9.4</v>
      </c>
      <c r="S5548">
        <v>277</v>
      </c>
      <c r="T5548">
        <v>5.9</v>
      </c>
      <c r="U5548">
        <v>12.9</v>
      </c>
    </row>
    <row r="5549" spans="1:21">
      <c r="A5549" t="s">
        <v>342</v>
      </c>
      <c r="B5549">
        <v>26</v>
      </c>
      <c r="C5549" t="s">
        <v>100</v>
      </c>
      <c r="D5549" t="s">
        <v>38</v>
      </c>
      <c r="E5549" t="s">
        <v>434</v>
      </c>
      <c r="F5549" t="s">
        <v>174</v>
      </c>
      <c r="G5549" t="s">
        <v>236</v>
      </c>
      <c r="H5549" t="s">
        <v>23</v>
      </c>
      <c r="I5549" t="s">
        <v>404</v>
      </c>
      <c r="J5549" t="s">
        <v>267</v>
      </c>
      <c r="K5549">
        <v>1</v>
      </c>
      <c r="L5549" t="s">
        <v>273</v>
      </c>
      <c r="M5549">
        <v>-3</v>
      </c>
      <c r="N5549" t="s">
        <v>312</v>
      </c>
      <c r="O5549" t="s">
        <v>177</v>
      </c>
      <c r="P5549" t="s">
        <v>405</v>
      </c>
      <c r="R5549">
        <v>9.6999999999999993</v>
      </c>
      <c r="S5549">
        <v>226</v>
      </c>
      <c r="T5549">
        <v>5.8</v>
      </c>
      <c r="U5549">
        <v>13.6</v>
      </c>
    </row>
    <row r="5550" spans="1:21">
      <c r="A5550" t="s">
        <v>342</v>
      </c>
      <c r="B5550">
        <v>26</v>
      </c>
      <c r="C5550" t="s">
        <v>100</v>
      </c>
      <c r="D5550" t="s">
        <v>38</v>
      </c>
      <c r="E5550" t="s">
        <v>434</v>
      </c>
      <c r="F5550" t="s">
        <v>174</v>
      </c>
      <c r="G5550" t="s">
        <v>236</v>
      </c>
      <c r="H5550" t="s">
        <v>23</v>
      </c>
      <c r="I5550" t="s">
        <v>404</v>
      </c>
      <c r="J5550" t="s">
        <v>267</v>
      </c>
      <c r="K5550">
        <v>1</v>
      </c>
      <c r="L5550" t="s">
        <v>273</v>
      </c>
      <c r="M5550">
        <v>-3</v>
      </c>
      <c r="N5550" t="s">
        <v>312</v>
      </c>
      <c r="O5550" t="s">
        <v>170</v>
      </c>
      <c r="P5550" t="s">
        <v>405</v>
      </c>
      <c r="R5550">
        <v>8.8000000000000007</v>
      </c>
      <c r="S5550">
        <v>296</v>
      </c>
      <c r="T5550">
        <v>5.5</v>
      </c>
      <c r="U5550">
        <v>12.1</v>
      </c>
    </row>
    <row r="5551" spans="1:21">
      <c r="A5551" t="s">
        <v>342</v>
      </c>
      <c r="B5551">
        <v>26</v>
      </c>
      <c r="C5551" t="s">
        <v>100</v>
      </c>
      <c r="D5551" t="s">
        <v>38</v>
      </c>
      <c r="E5551" t="s">
        <v>434</v>
      </c>
      <c r="F5551" t="s">
        <v>174</v>
      </c>
      <c r="G5551" t="s">
        <v>236</v>
      </c>
      <c r="H5551" t="s">
        <v>23</v>
      </c>
      <c r="I5551" t="s">
        <v>404</v>
      </c>
      <c r="J5551" t="s">
        <v>267</v>
      </c>
      <c r="K5551">
        <v>1</v>
      </c>
      <c r="L5551" t="s">
        <v>273</v>
      </c>
      <c r="M5551">
        <v>-3</v>
      </c>
      <c r="N5551" t="s">
        <v>312</v>
      </c>
      <c r="O5551" t="s">
        <v>176</v>
      </c>
      <c r="P5551" t="s">
        <v>405</v>
      </c>
      <c r="R5551">
        <v>5.7</v>
      </c>
      <c r="S5551">
        <v>70</v>
      </c>
      <c r="T5551">
        <v>0.2</v>
      </c>
      <c r="U5551">
        <v>11.2</v>
      </c>
    </row>
    <row r="5552" spans="1:21">
      <c r="A5552" t="s">
        <v>342</v>
      </c>
      <c r="B5552">
        <v>26</v>
      </c>
      <c r="C5552" t="s">
        <v>100</v>
      </c>
      <c r="D5552" t="s">
        <v>38</v>
      </c>
      <c r="E5552" t="s">
        <v>434</v>
      </c>
      <c r="F5552" t="s">
        <v>174</v>
      </c>
      <c r="G5552" t="s">
        <v>236</v>
      </c>
      <c r="H5552" t="s">
        <v>18</v>
      </c>
      <c r="I5552" t="s">
        <v>404</v>
      </c>
      <c r="J5552" t="s">
        <v>268</v>
      </c>
      <c r="K5552">
        <v>1</v>
      </c>
      <c r="L5552" t="s">
        <v>273</v>
      </c>
      <c r="M5552">
        <v>-3</v>
      </c>
      <c r="N5552" t="s">
        <v>312</v>
      </c>
      <c r="O5552" t="s">
        <v>177</v>
      </c>
      <c r="P5552" t="s">
        <v>405</v>
      </c>
      <c r="R5552">
        <v>14.6</v>
      </c>
      <c r="S5552">
        <v>219</v>
      </c>
      <c r="T5552">
        <v>9.9</v>
      </c>
      <c r="U5552">
        <v>19.3</v>
      </c>
    </row>
    <row r="5553" spans="1:21">
      <c r="A5553" t="s">
        <v>342</v>
      </c>
      <c r="B5553">
        <v>26</v>
      </c>
      <c r="C5553" t="s">
        <v>100</v>
      </c>
      <c r="D5553" t="s">
        <v>38</v>
      </c>
      <c r="E5553" t="s">
        <v>434</v>
      </c>
      <c r="F5553" t="s">
        <v>174</v>
      </c>
      <c r="G5553" t="s">
        <v>236</v>
      </c>
      <c r="H5553" t="s">
        <v>18</v>
      </c>
      <c r="I5553" t="s">
        <v>404</v>
      </c>
      <c r="J5553" t="s">
        <v>268</v>
      </c>
      <c r="K5553">
        <v>1</v>
      </c>
      <c r="L5553" t="s">
        <v>273</v>
      </c>
      <c r="M5553">
        <v>-3</v>
      </c>
      <c r="N5553" t="s">
        <v>312</v>
      </c>
      <c r="O5553" t="s">
        <v>176</v>
      </c>
      <c r="P5553" t="s">
        <v>405</v>
      </c>
      <c r="R5553">
        <v>11.4</v>
      </c>
      <c r="S5553">
        <v>79</v>
      </c>
      <c r="T5553">
        <v>4.3</v>
      </c>
      <c r="U5553">
        <v>18.399999999999999</v>
      </c>
    </row>
    <row r="5554" spans="1:21">
      <c r="A5554" t="s">
        <v>342</v>
      </c>
      <c r="B5554">
        <v>26</v>
      </c>
      <c r="C5554" t="s">
        <v>100</v>
      </c>
      <c r="D5554" t="s">
        <v>38</v>
      </c>
      <c r="E5554" t="s">
        <v>434</v>
      </c>
      <c r="F5554" t="s">
        <v>174</v>
      </c>
      <c r="G5554" t="s">
        <v>236</v>
      </c>
      <c r="H5554" t="s">
        <v>18</v>
      </c>
      <c r="I5554" t="s">
        <v>404</v>
      </c>
      <c r="J5554" t="s">
        <v>268</v>
      </c>
      <c r="K5554">
        <v>1</v>
      </c>
      <c r="L5554" t="s">
        <v>273</v>
      </c>
      <c r="M5554">
        <v>-3</v>
      </c>
      <c r="N5554" t="s">
        <v>312</v>
      </c>
      <c r="O5554" t="s">
        <v>170</v>
      </c>
      <c r="P5554" t="s">
        <v>405</v>
      </c>
      <c r="R5554">
        <v>13.8</v>
      </c>
      <c r="S5554">
        <v>298</v>
      </c>
      <c r="T5554">
        <v>9.8000000000000007</v>
      </c>
      <c r="U5554">
        <v>17.7</v>
      </c>
    </row>
    <row r="5555" spans="1:21">
      <c r="A5555" t="s">
        <v>342</v>
      </c>
      <c r="B5555">
        <v>26</v>
      </c>
      <c r="C5555" t="s">
        <v>100</v>
      </c>
      <c r="D5555" t="s">
        <v>38</v>
      </c>
      <c r="E5555" t="s">
        <v>434</v>
      </c>
      <c r="F5555" t="s">
        <v>174</v>
      </c>
      <c r="G5555" t="s">
        <v>236</v>
      </c>
      <c r="H5555" t="s">
        <v>20</v>
      </c>
      <c r="I5555" t="s">
        <v>404</v>
      </c>
      <c r="J5555" t="s">
        <v>269</v>
      </c>
      <c r="K5555">
        <v>1</v>
      </c>
      <c r="L5555" t="s">
        <v>273</v>
      </c>
      <c r="M5555">
        <v>-3</v>
      </c>
      <c r="N5555" t="s">
        <v>312</v>
      </c>
      <c r="O5555" t="s">
        <v>176</v>
      </c>
      <c r="P5555" t="s">
        <v>405</v>
      </c>
      <c r="R5555">
        <v>7.8</v>
      </c>
      <c r="S5555">
        <v>64</v>
      </c>
      <c r="T5555">
        <v>1.2</v>
      </c>
      <c r="U5555">
        <v>14.4</v>
      </c>
    </row>
    <row r="5556" spans="1:21">
      <c r="A5556" t="s">
        <v>342</v>
      </c>
      <c r="B5556">
        <v>26</v>
      </c>
      <c r="C5556" t="s">
        <v>100</v>
      </c>
      <c r="D5556" t="s">
        <v>38</v>
      </c>
      <c r="E5556" t="s">
        <v>434</v>
      </c>
      <c r="F5556" t="s">
        <v>174</v>
      </c>
      <c r="G5556" t="s">
        <v>236</v>
      </c>
      <c r="H5556" t="s">
        <v>20</v>
      </c>
      <c r="I5556" t="s">
        <v>404</v>
      </c>
      <c r="J5556" t="s">
        <v>269</v>
      </c>
      <c r="K5556">
        <v>1</v>
      </c>
      <c r="L5556" t="s">
        <v>273</v>
      </c>
      <c r="M5556">
        <v>-3</v>
      </c>
      <c r="N5556" t="s">
        <v>312</v>
      </c>
      <c r="O5556" t="s">
        <v>177</v>
      </c>
      <c r="P5556" t="s">
        <v>405</v>
      </c>
      <c r="R5556">
        <v>9.6999999999999993</v>
      </c>
      <c r="S5556">
        <v>207</v>
      </c>
      <c r="T5556">
        <v>5.6</v>
      </c>
      <c r="U5556">
        <v>13.7</v>
      </c>
    </row>
    <row r="5557" spans="1:21">
      <c r="A5557" t="s">
        <v>342</v>
      </c>
      <c r="B5557">
        <v>26</v>
      </c>
      <c r="C5557" t="s">
        <v>100</v>
      </c>
      <c r="D5557" t="s">
        <v>38</v>
      </c>
      <c r="E5557" t="s">
        <v>434</v>
      </c>
      <c r="F5557" t="s">
        <v>174</v>
      </c>
      <c r="G5557" t="s">
        <v>236</v>
      </c>
      <c r="H5557" t="s">
        <v>20</v>
      </c>
      <c r="I5557" t="s">
        <v>404</v>
      </c>
      <c r="J5557" t="s">
        <v>269</v>
      </c>
      <c r="K5557">
        <v>1</v>
      </c>
      <c r="L5557" t="s">
        <v>273</v>
      </c>
      <c r="M5557">
        <v>-3</v>
      </c>
      <c r="N5557" t="s">
        <v>312</v>
      </c>
      <c r="O5557" t="s">
        <v>170</v>
      </c>
      <c r="P5557" t="s">
        <v>405</v>
      </c>
      <c r="R5557">
        <v>9.1999999999999993</v>
      </c>
      <c r="S5557">
        <v>271</v>
      </c>
      <c r="T5557">
        <v>5.7</v>
      </c>
      <c r="U5557">
        <v>12.7</v>
      </c>
    </row>
    <row r="5558" spans="1:21">
      <c r="A5558" t="s">
        <v>342</v>
      </c>
      <c r="B5558">
        <v>26</v>
      </c>
      <c r="C5558" t="s">
        <v>100</v>
      </c>
      <c r="D5558" t="s">
        <v>38</v>
      </c>
      <c r="E5558" t="s">
        <v>434</v>
      </c>
      <c r="F5558" t="s">
        <v>174</v>
      </c>
      <c r="G5558" t="s">
        <v>236</v>
      </c>
      <c r="H5558" t="s">
        <v>9</v>
      </c>
      <c r="I5558" t="s">
        <v>404</v>
      </c>
      <c r="J5558" t="s">
        <v>270</v>
      </c>
      <c r="K5558">
        <v>1</v>
      </c>
      <c r="L5558" t="s">
        <v>273</v>
      </c>
      <c r="M5558">
        <v>-3</v>
      </c>
      <c r="N5558" t="s">
        <v>312</v>
      </c>
      <c r="O5558" t="s">
        <v>176</v>
      </c>
      <c r="P5558" t="s">
        <v>405</v>
      </c>
      <c r="R5558">
        <v>33.299999999999997</v>
      </c>
      <c r="S5558">
        <v>45</v>
      </c>
      <c r="T5558">
        <v>19.5</v>
      </c>
      <c r="U5558">
        <v>47.2</v>
      </c>
    </row>
    <row r="5559" spans="1:21">
      <c r="A5559" t="s">
        <v>342</v>
      </c>
      <c r="B5559">
        <v>26</v>
      </c>
      <c r="C5559" t="s">
        <v>100</v>
      </c>
      <c r="D5559" t="s">
        <v>38</v>
      </c>
      <c r="E5559" t="s">
        <v>434</v>
      </c>
      <c r="F5559" t="s">
        <v>174</v>
      </c>
      <c r="G5559" t="s">
        <v>236</v>
      </c>
      <c r="H5559" t="s">
        <v>9</v>
      </c>
      <c r="I5559" t="s">
        <v>404</v>
      </c>
      <c r="J5559" t="s">
        <v>270</v>
      </c>
      <c r="K5559">
        <v>1</v>
      </c>
      <c r="L5559" t="s">
        <v>273</v>
      </c>
      <c r="M5559">
        <v>-3</v>
      </c>
      <c r="N5559" t="s">
        <v>312</v>
      </c>
      <c r="O5559" t="s">
        <v>177</v>
      </c>
      <c r="P5559" t="s">
        <v>405</v>
      </c>
      <c r="R5559">
        <v>34.5</v>
      </c>
      <c r="S5559">
        <v>145</v>
      </c>
      <c r="T5559">
        <v>26.7</v>
      </c>
      <c r="U5559">
        <v>42.3</v>
      </c>
    </row>
    <row r="5560" spans="1:21">
      <c r="A5560" t="s">
        <v>342</v>
      </c>
      <c r="B5560">
        <v>26</v>
      </c>
      <c r="C5560" t="s">
        <v>100</v>
      </c>
      <c r="D5560" t="s">
        <v>38</v>
      </c>
      <c r="E5560" t="s">
        <v>434</v>
      </c>
      <c r="F5560" t="s">
        <v>174</v>
      </c>
      <c r="G5560" t="s">
        <v>236</v>
      </c>
      <c r="H5560" t="s">
        <v>9</v>
      </c>
      <c r="I5560" t="s">
        <v>404</v>
      </c>
      <c r="J5560" t="s">
        <v>270</v>
      </c>
      <c r="K5560">
        <v>1</v>
      </c>
      <c r="L5560" t="s">
        <v>273</v>
      </c>
      <c r="M5560">
        <v>-3</v>
      </c>
      <c r="N5560" t="s">
        <v>312</v>
      </c>
      <c r="O5560" t="s">
        <v>170</v>
      </c>
      <c r="P5560" t="s">
        <v>405</v>
      </c>
      <c r="R5560">
        <v>34.200000000000003</v>
      </c>
      <c r="S5560">
        <v>190</v>
      </c>
      <c r="T5560">
        <v>27.4</v>
      </c>
      <c r="U5560">
        <v>41</v>
      </c>
    </row>
    <row r="5561" spans="1:21">
      <c r="A5561" t="s">
        <v>342</v>
      </c>
      <c r="B5561">
        <v>26</v>
      </c>
      <c r="C5561" t="s">
        <v>100</v>
      </c>
      <c r="D5561" t="s">
        <v>38</v>
      </c>
      <c r="E5561" t="s">
        <v>434</v>
      </c>
      <c r="F5561" t="s">
        <v>174</v>
      </c>
      <c r="G5561" t="s">
        <v>236</v>
      </c>
      <c r="H5561" t="s">
        <v>21</v>
      </c>
      <c r="I5561" t="s">
        <v>404</v>
      </c>
      <c r="J5561" t="s">
        <v>271</v>
      </c>
      <c r="K5561">
        <v>1</v>
      </c>
      <c r="L5561" t="s">
        <v>273</v>
      </c>
      <c r="M5561">
        <v>-3</v>
      </c>
      <c r="N5561" t="s">
        <v>312</v>
      </c>
      <c r="O5561" t="s">
        <v>176</v>
      </c>
      <c r="P5561" t="s">
        <v>405</v>
      </c>
      <c r="R5561">
        <v>14.6</v>
      </c>
      <c r="S5561">
        <v>48</v>
      </c>
      <c r="T5561">
        <v>4.5999999999999996</v>
      </c>
      <c r="U5561">
        <v>24.6</v>
      </c>
    </row>
    <row r="5562" spans="1:21">
      <c r="A5562" t="s">
        <v>342</v>
      </c>
      <c r="B5562">
        <v>26</v>
      </c>
      <c r="C5562" t="s">
        <v>100</v>
      </c>
      <c r="D5562" t="s">
        <v>38</v>
      </c>
      <c r="E5562" t="s">
        <v>434</v>
      </c>
      <c r="F5562" t="s">
        <v>174</v>
      </c>
      <c r="G5562" t="s">
        <v>236</v>
      </c>
      <c r="H5562" t="s">
        <v>21</v>
      </c>
      <c r="I5562" t="s">
        <v>404</v>
      </c>
      <c r="J5562" t="s">
        <v>271</v>
      </c>
      <c r="K5562">
        <v>1</v>
      </c>
      <c r="L5562" t="s">
        <v>273</v>
      </c>
      <c r="M5562">
        <v>-3</v>
      </c>
      <c r="N5562" t="s">
        <v>312</v>
      </c>
      <c r="O5562" t="s">
        <v>177</v>
      </c>
      <c r="P5562" t="s">
        <v>405</v>
      </c>
      <c r="R5562">
        <v>12.6</v>
      </c>
      <c r="S5562">
        <v>143</v>
      </c>
      <c r="T5562">
        <v>7.1</v>
      </c>
      <c r="U5562">
        <v>18.100000000000001</v>
      </c>
    </row>
    <row r="5563" spans="1:21">
      <c r="A5563" t="s">
        <v>342</v>
      </c>
      <c r="B5563">
        <v>26</v>
      </c>
      <c r="C5563" t="s">
        <v>100</v>
      </c>
      <c r="D5563" t="s">
        <v>38</v>
      </c>
      <c r="E5563" t="s">
        <v>434</v>
      </c>
      <c r="F5563" t="s">
        <v>174</v>
      </c>
      <c r="G5563" t="s">
        <v>236</v>
      </c>
      <c r="H5563" t="s">
        <v>21</v>
      </c>
      <c r="I5563" t="s">
        <v>404</v>
      </c>
      <c r="J5563" t="s">
        <v>271</v>
      </c>
      <c r="K5563">
        <v>1</v>
      </c>
      <c r="L5563" t="s">
        <v>273</v>
      </c>
      <c r="M5563">
        <v>-3</v>
      </c>
      <c r="N5563" t="s">
        <v>312</v>
      </c>
      <c r="O5563" t="s">
        <v>170</v>
      </c>
      <c r="P5563" t="s">
        <v>405</v>
      </c>
      <c r="R5563">
        <v>13.1</v>
      </c>
      <c r="S5563">
        <v>191</v>
      </c>
      <c r="T5563">
        <v>8.3000000000000007</v>
      </c>
      <c r="U5563">
        <v>17.899999999999999</v>
      </c>
    </row>
    <row r="5564" spans="1:21">
      <c r="A5564" t="s">
        <v>342</v>
      </c>
      <c r="B5564">
        <v>26</v>
      </c>
      <c r="C5564" t="s">
        <v>100</v>
      </c>
      <c r="D5564" t="s">
        <v>38</v>
      </c>
      <c r="E5564" t="s">
        <v>434</v>
      </c>
      <c r="F5564" t="s">
        <v>174</v>
      </c>
      <c r="G5564" t="s">
        <v>236</v>
      </c>
      <c r="H5564" t="s">
        <v>6</v>
      </c>
      <c r="I5564" t="s">
        <v>404</v>
      </c>
      <c r="J5564" t="s">
        <v>272</v>
      </c>
      <c r="K5564">
        <v>1</v>
      </c>
      <c r="L5564" t="s">
        <v>273</v>
      </c>
      <c r="M5564">
        <v>-3</v>
      </c>
      <c r="N5564" t="s">
        <v>312</v>
      </c>
      <c r="O5564" t="s">
        <v>176</v>
      </c>
      <c r="P5564" t="s">
        <v>405</v>
      </c>
      <c r="R5564">
        <v>30</v>
      </c>
      <c r="S5564">
        <v>20</v>
      </c>
      <c r="T5564">
        <v>9.9</v>
      </c>
      <c r="U5564">
        <v>50.1</v>
      </c>
    </row>
    <row r="5565" spans="1:21">
      <c r="A5565" t="s">
        <v>342</v>
      </c>
      <c r="B5565">
        <v>26</v>
      </c>
      <c r="C5565" t="s">
        <v>100</v>
      </c>
      <c r="D5565" t="s">
        <v>38</v>
      </c>
      <c r="E5565" t="s">
        <v>434</v>
      </c>
      <c r="F5565" t="s">
        <v>174</v>
      </c>
      <c r="G5565" t="s">
        <v>236</v>
      </c>
      <c r="H5565" t="s">
        <v>6</v>
      </c>
      <c r="I5565" t="s">
        <v>404</v>
      </c>
      <c r="J5565" t="s">
        <v>272</v>
      </c>
      <c r="K5565">
        <v>1</v>
      </c>
      <c r="L5565" t="s">
        <v>273</v>
      </c>
      <c r="M5565">
        <v>-3</v>
      </c>
      <c r="N5565" t="s">
        <v>312</v>
      </c>
      <c r="O5565" t="s">
        <v>177</v>
      </c>
      <c r="P5565" t="s">
        <v>405</v>
      </c>
      <c r="R5565">
        <v>25</v>
      </c>
      <c r="S5565">
        <v>40</v>
      </c>
      <c r="T5565">
        <v>11.5</v>
      </c>
      <c r="U5565">
        <v>38.5</v>
      </c>
    </row>
    <row r="5566" spans="1:21">
      <c r="A5566" t="s">
        <v>342</v>
      </c>
      <c r="B5566">
        <v>26</v>
      </c>
      <c r="C5566" t="s">
        <v>100</v>
      </c>
      <c r="D5566" t="s">
        <v>38</v>
      </c>
      <c r="E5566" t="s">
        <v>434</v>
      </c>
      <c r="F5566" t="s">
        <v>174</v>
      </c>
      <c r="G5566" t="s">
        <v>236</v>
      </c>
      <c r="H5566" t="s">
        <v>6</v>
      </c>
      <c r="I5566" t="s">
        <v>404</v>
      </c>
      <c r="J5566" t="s">
        <v>272</v>
      </c>
      <c r="K5566">
        <v>1</v>
      </c>
      <c r="L5566" t="s">
        <v>273</v>
      </c>
      <c r="M5566">
        <v>-3</v>
      </c>
      <c r="N5566" t="s">
        <v>312</v>
      </c>
      <c r="O5566" t="s">
        <v>170</v>
      </c>
      <c r="P5566" t="s">
        <v>405</v>
      </c>
      <c r="R5566">
        <v>26.7</v>
      </c>
      <c r="S5566">
        <v>60</v>
      </c>
      <c r="T5566">
        <v>15.4</v>
      </c>
      <c r="U5566">
        <v>37.9</v>
      </c>
    </row>
    <row r="5567" spans="1:21">
      <c r="A5567" t="s">
        <v>342</v>
      </c>
      <c r="B5567">
        <v>26</v>
      </c>
      <c r="C5567" t="s">
        <v>100</v>
      </c>
      <c r="D5567" t="s">
        <v>38</v>
      </c>
      <c r="E5567" t="s">
        <v>434</v>
      </c>
      <c r="F5567" t="s">
        <v>174</v>
      </c>
      <c r="G5567" t="s">
        <v>236</v>
      </c>
      <c r="H5567" t="s">
        <v>4</v>
      </c>
      <c r="I5567" t="s">
        <v>404</v>
      </c>
      <c r="J5567" t="s">
        <v>297</v>
      </c>
      <c r="K5567">
        <v>1</v>
      </c>
      <c r="L5567" t="s">
        <v>273</v>
      </c>
      <c r="M5567">
        <v>-3</v>
      </c>
      <c r="N5567" t="s">
        <v>312</v>
      </c>
      <c r="O5567" t="s">
        <v>177</v>
      </c>
      <c r="P5567" t="s">
        <v>405</v>
      </c>
      <c r="R5567">
        <v>7.6</v>
      </c>
      <c r="S5567">
        <v>79</v>
      </c>
      <c r="T5567">
        <v>1.7</v>
      </c>
      <c r="U5567">
        <v>13.5</v>
      </c>
    </row>
    <row r="5568" spans="1:21">
      <c r="A5568" t="s">
        <v>342</v>
      </c>
      <c r="B5568">
        <v>26</v>
      </c>
      <c r="C5568" t="s">
        <v>100</v>
      </c>
      <c r="D5568" t="s">
        <v>38</v>
      </c>
      <c r="E5568" t="s">
        <v>434</v>
      </c>
      <c r="F5568" t="s">
        <v>174</v>
      </c>
      <c r="G5568" t="s">
        <v>236</v>
      </c>
      <c r="H5568" t="s">
        <v>4</v>
      </c>
      <c r="I5568" t="s">
        <v>404</v>
      </c>
      <c r="J5568" t="s">
        <v>297</v>
      </c>
      <c r="K5568">
        <v>1</v>
      </c>
      <c r="L5568" t="s">
        <v>273</v>
      </c>
      <c r="M5568">
        <v>-3</v>
      </c>
      <c r="N5568" t="s">
        <v>312</v>
      </c>
      <c r="O5568" t="s">
        <v>170</v>
      </c>
      <c r="P5568" t="s">
        <v>405</v>
      </c>
      <c r="R5568">
        <v>5.9</v>
      </c>
      <c r="S5568">
        <v>118</v>
      </c>
      <c r="T5568">
        <v>1.6</v>
      </c>
      <c r="U5568">
        <v>10.199999999999999</v>
      </c>
    </row>
    <row r="5569" spans="1:21">
      <c r="A5569" t="s">
        <v>342</v>
      </c>
      <c r="B5569">
        <v>26</v>
      </c>
      <c r="C5569" t="s">
        <v>100</v>
      </c>
      <c r="D5569" t="s">
        <v>38</v>
      </c>
      <c r="E5569" t="s">
        <v>434</v>
      </c>
      <c r="F5569" t="s">
        <v>174</v>
      </c>
      <c r="G5569" t="s">
        <v>236</v>
      </c>
      <c r="H5569" t="s">
        <v>4</v>
      </c>
      <c r="I5569" t="s">
        <v>404</v>
      </c>
      <c r="J5569" t="s">
        <v>297</v>
      </c>
      <c r="K5569">
        <v>1</v>
      </c>
      <c r="L5569" t="s">
        <v>273</v>
      </c>
      <c r="M5569">
        <v>-3</v>
      </c>
      <c r="N5569" t="s">
        <v>312</v>
      </c>
      <c r="O5569" t="s">
        <v>176</v>
      </c>
      <c r="P5569" t="s">
        <v>405</v>
      </c>
      <c r="R5569">
        <v>2.6</v>
      </c>
      <c r="S5569">
        <v>39</v>
      </c>
      <c r="T5569">
        <v>2.4</v>
      </c>
      <c r="U5569">
        <v>7.6</v>
      </c>
    </row>
    <row r="5570" spans="1:21">
      <c r="A5570" t="s">
        <v>342</v>
      </c>
      <c r="B5570">
        <v>26</v>
      </c>
      <c r="C5570" t="s">
        <v>100</v>
      </c>
      <c r="D5570" t="s">
        <v>38</v>
      </c>
      <c r="E5570" t="s">
        <v>434</v>
      </c>
      <c r="F5570" t="s">
        <v>174</v>
      </c>
      <c r="G5570" t="s">
        <v>236</v>
      </c>
      <c r="H5570" t="s">
        <v>11</v>
      </c>
      <c r="I5570" t="s">
        <v>404</v>
      </c>
      <c r="J5570" t="s">
        <v>298</v>
      </c>
      <c r="K5570">
        <v>1</v>
      </c>
      <c r="L5570" t="s">
        <v>273</v>
      </c>
      <c r="M5570">
        <v>-3</v>
      </c>
      <c r="N5570" t="s">
        <v>312</v>
      </c>
      <c r="O5570" t="s">
        <v>176</v>
      </c>
      <c r="P5570" t="s">
        <v>405</v>
      </c>
      <c r="R5570">
        <v>3</v>
      </c>
      <c r="S5570">
        <v>271</v>
      </c>
      <c r="T5570">
        <v>0.9</v>
      </c>
      <c r="U5570">
        <v>5</v>
      </c>
    </row>
    <row r="5571" spans="1:21">
      <c r="A5571" t="s">
        <v>342</v>
      </c>
      <c r="B5571">
        <v>26</v>
      </c>
      <c r="C5571" t="s">
        <v>100</v>
      </c>
      <c r="D5571" t="s">
        <v>38</v>
      </c>
      <c r="E5571" t="s">
        <v>434</v>
      </c>
      <c r="F5571" t="s">
        <v>174</v>
      </c>
      <c r="G5571" t="s">
        <v>236</v>
      </c>
      <c r="H5571" t="s">
        <v>11</v>
      </c>
      <c r="I5571" t="s">
        <v>404</v>
      </c>
      <c r="J5571" t="s">
        <v>298</v>
      </c>
      <c r="K5571">
        <v>1</v>
      </c>
      <c r="L5571" t="s">
        <v>273</v>
      </c>
      <c r="M5571">
        <v>-3</v>
      </c>
      <c r="N5571" t="s">
        <v>312</v>
      </c>
      <c r="O5571" t="s">
        <v>177</v>
      </c>
      <c r="P5571" t="s">
        <v>405</v>
      </c>
      <c r="R5571">
        <v>3.6</v>
      </c>
      <c r="S5571">
        <v>676</v>
      </c>
      <c r="T5571">
        <v>2.1</v>
      </c>
      <c r="U5571">
        <v>5</v>
      </c>
    </row>
    <row r="5572" spans="1:21">
      <c r="A5572" t="s">
        <v>342</v>
      </c>
      <c r="B5572">
        <v>26</v>
      </c>
      <c r="C5572" t="s">
        <v>100</v>
      </c>
      <c r="D5572" t="s">
        <v>38</v>
      </c>
      <c r="E5572" t="s">
        <v>434</v>
      </c>
      <c r="F5572" t="s">
        <v>174</v>
      </c>
      <c r="G5572" t="s">
        <v>236</v>
      </c>
      <c r="H5572" t="s">
        <v>11</v>
      </c>
      <c r="I5572" t="s">
        <v>404</v>
      </c>
      <c r="J5572" t="s">
        <v>298</v>
      </c>
      <c r="K5572">
        <v>1</v>
      </c>
      <c r="L5572" t="s">
        <v>273</v>
      </c>
      <c r="M5572">
        <v>-3</v>
      </c>
      <c r="N5572" t="s">
        <v>312</v>
      </c>
      <c r="O5572" t="s">
        <v>170</v>
      </c>
      <c r="P5572" t="s">
        <v>405</v>
      </c>
      <c r="R5572">
        <v>3.4</v>
      </c>
      <c r="S5572">
        <v>947</v>
      </c>
      <c r="T5572">
        <v>2.2000000000000002</v>
      </c>
      <c r="U5572">
        <v>4.5999999999999996</v>
      </c>
    </row>
    <row r="5573" spans="1:21">
      <c r="A5573" t="s">
        <v>342</v>
      </c>
      <c r="B5573">
        <v>26</v>
      </c>
      <c r="C5573" t="s">
        <v>100</v>
      </c>
      <c r="D5573" t="s">
        <v>38</v>
      </c>
      <c r="E5573" t="s">
        <v>434</v>
      </c>
      <c r="F5573" t="s">
        <v>174</v>
      </c>
      <c r="G5573" t="s">
        <v>236</v>
      </c>
      <c r="H5573" t="s">
        <v>8</v>
      </c>
      <c r="I5573" t="s">
        <v>404</v>
      </c>
      <c r="J5573" t="s">
        <v>299</v>
      </c>
      <c r="K5573">
        <v>1</v>
      </c>
      <c r="L5573" t="s">
        <v>273</v>
      </c>
      <c r="M5573">
        <v>-3</v>
      </c>
      <c r="N5573" t="s">
        <v>312</v>
      </c>
      <c r="O5573" t="s">
        <v>176</v>
      </c>
      <c r="P5573" t="s">
        <v>405</v>
      </c>
      <c r="R5573">
        <v>25.5</v>
      </c>
      <c r="S5573">
        <v>51</v>
      </c>
      <c r="T5573">
        <v>13.5</v>
      </c>
      <c r="U5573">
        <v>37.5</v>
      </c>
    </row>
    <row r="5574" spans="1:21">
      <c r="A5574" t="s">
        <v>342</v>
      </c>
      <c r="B5574">
        <v>26</v>
      </c>
      <c r="C5574" t="s">
        <v>100</v>
      </c>
      <c r="D5574" t="s">
        <v>38</v>
      </c>
      <c r="E5574" t="s">
        <v>434</v>
      </c>
      <c r="F5574" t="s">
        <v>174</v>
      </c>
      <c r="G5574" t="s">
        <v>236</v>
      </c>
      <c r="H5574" t="s">
        <v>8</v>
      </c>
      <c r="I5574" t="s">
        <v>404</v>
      </c>
      <c r="J5574" t="s">
        <v>299</v>
      </c>
      <c r="K5574">
        <v>1</v>
      </c>
      <c r="L5574" t="s">
        <v>273</v>
      </c>
      <c r="M5574">
        <v>-3</v>
      </c>
      <c r="N5574" t="s">
        <v>312</v>
      </c>
      <c r="O5574" t="s">
        <v>177</v>
      </c>
      <c r="P5574" t="s">
        <v>405</v>
      </c>
      <c r="R5574">
        <v>27.8</v>
      </c>
      <c r="S5574">
        <v>151</v>
      </c>
      <c r="T5574">
        <v>20.6</v>
      </c>
      <c r="U5574">
        <v>35</v>
      </c>
    </row>
    <row r="5575" spans="1:21">
      <c r="A5575" t="s">
        <v>342</v>
      </c>
      <c r="B5575">
        <v>26</v>
      </c>
      <c r="C5575" t="s">
        <v>100</v>
      </c>
      <c r="D5575" t="s">
        <v>38</v>
      </c>
      <c r="E5575" t="s">
        <v>434</v>
      </c>
      <c r="F5575" t="s">
        <v>174</v>
      </c>
      <c r="G5575" t="s">
        <v>236</v>
      </c>
      <c r="H5575" t="s">
        <v>8</v>
      </c>
      <c r="I5575" t="s">
        <v>404</v>
      </c>
      <c r="J5575" t="s">
        <v>299</v>
      </c>
      <c r="K5575">
        <v>1</v>
      </c>
      <c r="L5575" t="s">
        <v>273</v>
      </c>
      <c r="M5575">
        <v>-3</v>
      </c>
      <c r="N5575" t="s">
        <v>312</v>
      </c>
      <c r="O5575" t="s">
        <v>170</v>
      </c>
      <c r="P5575" t="s">
        <v>405</v>
      </c>
      <c r="R5575">
        <v>27.2</v>
      </c>
      <c r="S5575">
        <v>202</v>
      </c>
      <c r="T5575">
        <v>21</v>
      </c>
      <c r="U5575">
        <v>33.4</v>
      </c>
    </row>
    <row r="5576" spans="1:21">
      <c r="A5576" t="s">
        <v>342</v>
      </c>
      <c r="B5576">
        <v>26</v>
      </c>
      <c r="C5576" t="s">
        <v>100</v>
      </c>
      <c r="D5576" t="s">
        <v>38</v>
      </c>
      <c r="E5576" t="s">
        <v>434</v>
      </c>
      <c r="F5576" t="s">
        <v>174</v>
      </c>
      <c r="G5576" t="s">
        <v>236</v>
      </c>
      <c r="H5576" t="s">
        <v>17</v>
      </c>
      <c r="I5576" t="s">
        <v>404</v>
      </c>
      <c r="J5576" t="s">
        <v>300</v>
      </c>
      <c r="K5576">
        <v>1</v>
      </c>
      <c r="L5576" t="s">
        <v>273</v>
      </c>
      <c r="M5576">
        <v>-3</v>
      </c>
      <c r="N5576" t="s">
        <v>312</v>
      </c>
      <c r="O5576" t="s">
        <v>176</v>
      </c>
      <c r="P5576" t="s">
        <v>405</v>
      </c>
      <c r="R5576">
        <v>19.600000000000001</v>
      </c>
      <c r="S5576">
        <v>194</v>
      </c>
      <c r="T5576">
        <v>14</v>
      </c>
      <c r="U5576">
        <v>25.2</v>
      </c>
    </row>
    <row r="5577" spans="1:21">
      <c r="A5577" t="s">
        <v>342</v>
      </c>
      <c r="B5577">
        <v>26</v>
      </c>
      <c r="C5577" t="s">
        <v>100</v>
      </c>
      <c r="D5577" t="s">
        <v>38</v>
      </c>
      <c r="E5577" t="s">
        <v>434</v>
      </c>
      <c r="F5577" t="s">
        <v>174</v>
      </c>
      <c r="G5577" t="s">
        <v>236</v>
      </c>
      <c r="H5577" t="s">
        <v>17</v>
      </c>
      <c r="I5577" t="s">
        <v>404</v>
      </c>
      <c r="J5577" t="s">
        <v>300</v>
      </c>
      <c r="K5577">
        <v>1</v>
      </c>
      <c r="L5577" t="s">
        <v>273</v>
      </c>
      <c r="M5577">
        <v>-3</v>
      </c>
      <c r="N5577" t="s">
        <v>312</v>
      </c>
      <c r="O5577" t="s">
        <v>170</v>
      </c>
      <c r="P5577" t="s">
        <v>405</v>
      </c>
      <c r="R5577">
        <v>15.8</v>
      </c>
      <c r="S5577">
        <v>893</v>
      </c>
      <c r="T5577">
        <v>13.4</v>
      </c>
      <c r="U5577">
        <v>18.2</v>
      </c>
    </row>
    <row r="5578" spans="1:21">
      <c r="A5578" t="s">
        <v>342</v>
      </c>
      <c r="B5578">
        <v>26</v>
      </c>
      <c r="C5578" t="s">
        <v>100</v>
      </c>
      <c r="D5578" t="s">
        <v>38</v>
      </c>
      <c r="E5578" t="s">
        <v>434</v>
      </c>
      <c r="F5578" t="s">
        <v>174</v>
      </c>
      <c r="G5578" t="s">
        <v>236</v>
      </c>
      <c r="H5578" t="s">
        <v>17</v>
      </c>
      <c r="I5578" t="s">
        <v>404</v>
      </c>
      <c r="J5578" t="s">
        <v>300</v>
      </c>
      <c r="K5578">
        <v>1</v>
      </c>
      <c r="L5578" t="s">
        <v>273</v>
      </c>
      <c r="M5578">
        <v>-3</v>
      </c>
      <c r="N5578" t="s">
        <v>312</v>
      </c>
      <c r="O5578" t="s">
        <v>177</v>
      </c>
      <c r="P5578" t="s">
        <v>405</v>
      </c>
      <c r="R5578">
        <v>14.7</v>
      </c>
      <c r="S5578">
        <v>699</v>
      </c>
      <c r="T5578">
        <v>12.1</v>
      </c>
      <c r="U5578">
        <v>17.399999999999999</v>
      </c>
    </row>
    <row r="5579" spans="1:21">
      <c r="A5579" t="s">
        <v>342</v>
      </c>
      <c r="B5579">
        <v>26</v>
      </c>
      <c r="C5579" t="s">
        <v>100</v>
      </c>
      <c r="D5579" t="s">
        <v>38</v>
      </c>
      <c r="E5579" t="s">
        <v>434</v>
      </c>
      <c r="F5579" t="s">
        <v>174</v>
      </c>
      <c r="G5579" t="s">
        <v>236</v>
      </c>
      <c r="H5579" t="s">
        <v>13</v>
      </c>
      <c r="I5579" t="s">
        <v>404</v>
      </c>
      <c r="J5579" t="s">
        <v>301</v>
      </c>
      <c r="K5579">
        <v>1</v>
      </c>
      <c r="L5579" t="s">
        <v>273</v>
      </c>
      <c r="M5579">
        <v>-3</v>
      </c>
      <c r="N5579" t="s">
        <v>312</v>
      </c>
      <c r="O5579" t="s">
        <v>176</v>
      </c>
      <c r="P5579" t="s">
        <v>405</v>
      </c>
      <c r="R5579">
        <v>10.9</v>
      </c>
      <c r="S5579">
        <v>64</v>
      </c>
      <c r="T5579">
        <v>3.2</v>
      </c>
      <c r="U5579">
        <v>18.600000000000001</v>
      </c>
    </row>
    <row r="5580" spans="1:21">
      <c r="A5580" t="s">
        <v>342</v>
      </c>
      <c r="B5580">
        <v>26</v>
      </c>
      <c r="C5580" t="s">
        <v>100</v>
      </c>
      <c r="D5580" t="s">
        <v>38</v>
      </c>
      <c r="E5580" t="s">
        <v>434</v>
      </c>
      <c r="F5580" t="s">
        <v>174</v>
      </c>
      <c r="G5580" t="s">
        <v>236</v>
      </c>
      <c r="H5580" t="s">
        <v>13</v>
      </c>
      <c r="I5580" t="s">
        <v>404</v>
      </c>
      <c r="J5580" t="s">
        <v>301</v>
      </c>
      <c r="K5580">
        <v>1</v>
      </c>
      <c r="L5580" t="s">
        <v>273</v>
      </c>
      <c r="M5580">
        <v>-3</v>
      </c>
      <c r="N5580" t="s">
        <v>312</v>
      </c>
      <c r="O5580" t="s">
        <v>177</v>
      </c>
      <c r="P5580" t="s">
        <v>405</v>
      </c>
      <c r="R5580">
        <v>9.6999999999999993</v>
      </c>
      <c r="S5580">
        <v>196</v>
      </c>
      <c r="T5580">
        <v>5.5</v>
      </c>
      <c r="U5580">
        <v>13.9</v>
      </c>
    </row>
    <row r="5581" spans="1:21">
      <c r="A5581" t="s">
        <v>342</v>
      </c>
      <c r="B5581">
        <v>26</v>
      </c>
      <c r="C5581" t="s">
        <v>100</v>
      </c>
      <c r="D5581" t="s">
        <v>38</v>
      </c>
      <c r="E5581" t="s">
        <v>434</v>
      </c>
      <c r="F5581" t="s">
        <v>174</v>
      </c>
      <c r="G5581" t="s">
        <v>236</v>
      </c>
      <c r="H5581" t="s">
        <v>13</v>
      </c>
      <c r="I5581" t="s">
        <v>404</v>
      </c>
      <c r="J5581" t="s">
        <v>301</v>
      </c>
      <c r="K5581">
        <v>1</v>
      </c>
      <c r="L5581" t="s">
        <v>273</v>
      </c>
      <c r="M5581">
        <v>-3</v>
      </c>
      <c r="N5581" t="s">
        <v>312</v>
      </c>
      <c r="O5581" t="s">
        <v>170</v>
      </c>
      <c r="P5581" t="s">
        <v>405</v>
      </c>
      <c r="R5581">
        <v>10</v>
      </c>
      <c r="S5581">
        <v>260</v>
      </c>
      <c r="T5581">
        <v>6.3</v>
      </c>
      <c r="U5581">
        <v>13.7</v>
      </c>
    </row>
    <row r="5582" spans="1:21">
      <c r="A5582" t="s">
        <v>342</v>
      </c>
      <c r="B5582">
        <v>26</v>
      </c>
      <c r="C5582" t="s">
        <v>100</v>
      </c>
      <c r="D5582" t="s">
        <v>38</v>
      </c>
      <c r="E5582" t="s">
        <v>434</v>
      </c>
      <c r="F5582" t="s">
        <v>174</v>
      </c>
      <c r="G5582" t="s">
        <v>236</v>
      </c>
      <c r="H5582" t="s">
        <v>25</v>
      </c>
      <c r="I5582" t="s">
        <v>404</v>
      </c>
      <c r="J5582" t="s">
        <v>302</v>
      </c>
      <c r="K5582">
        <v>1</v>
      </c>
      <c r="L5582" t="s">
        <v>273</v>
      </c>
      <c r="M5582">
        <v>-3</v>
      </c>
      <c r="N5582" t="s">
        <v>312</v>
      </c>
      <c r="O5582" t="s">
        <v>177</v>
      </c>
      <c r="P5582" t="s">
        <v>405</v>
      </c>
      <c r="R5582">
        <v>13.5</v>
      </c>
      <c r="S5582">
        <v>171</v>
      </c>
      <c r="T5582">
        <v>8.3000000000000007</v>
      </c>
      <c r="U5582">
        <v>18.600000000000001</v>
      </c>
    </row>
    <row r="5583" spans="1:21">
      <c r="A5583" t="s">
        <v>342</v>
      </c>
      <c r="B5583">
        <v>26</v>
      </c>
      <c r="C5583" t="s">
        <v>100</v>
      </c>
      <c r="D5583" t="s">
        <v>38</v>
      </c>
      <c r="E5583" t="s">
        <v>434</v>
      </c>
      <c r="F5583" t="s">
        <v>174</v>
      </c>
      <c r="G5583" t="s">
        <v>236</v>
      </c>
      <c r="H5583" t="s">
        <v>25</v>
      </c>
      <c r="I5583" t="s">
        <v>404</v>
      </c>
      <c r="J5583" t="s">
        <v>302</v>
      </c>
      <c r="K5583">
        <v>1</v>
      </c>
      <c r="L5583" t="s">
        <v>273</v>
      </c>
      <c r="M5583">
        <v>-3</v>
      </c>
      <c r="N5583" t="s">
        <v>312</v>
      </c>
      <c r="O5583" t="s">
        <v>170</v>
      </c>
      <c r="P5583" t="s">
        <v>405</v>
      </c>
      <c r="R5583">
        <v>11.9</v>
      </c>
      <c r="S5583">
        <v>235</v>
      </c>
      <c r="T5583">
        <v>7.7</v>
      </c>
      <c r="U5583">
        <v>16.100000000000001</v>
      </c>
    </row>
    <row r="5584" spans="1:21">
      <c r="A5584" t="s">
        <v>342</v>
      </c>
      <c r="B5584">
        <v>26</v>
      </c>
      <c r="C5584" t="s">
        <v>100</v>
      </c>
      <c r="D5584" t="s">
        <v>38</v>
      </c>
      <c r="E5584" t="s">
        <v>434</v>
      </c>
      <c r="F5584" t="s">
        <v>174</v>
      </c>
      <c r="G5584" t="s">
        <v>236</v>
      </c>
      <c r="H5584" t="s">
        <v>25</v>
      </c>
      <c r="I5584" t="s">
        <v>404</v>
      </c>
      <c r="J5584" t="s">
        <v>302</v>
      </c>
      <c r="K5584">
        <v>1</v>
      </c>
      <c r="L5584" t="s">
        <v>273</v>
      </c>
      <c r="M5584">
        <v>-3</v>
      </c>
      <c r="N5584" t="s">
        <v>312</v>
      </c>
      <c r="O5584" t="s">
        <v>176</v>
      </c>
      <c r="P5584" t="s">
        <v>405</v>
      </c>
      <c r="R5584">
        <v>7.8</v>
      </c>
      <c r="S5584">
        <v>64</v>
      </c>
      <c r="T5584">
        <v>1.2</v>
      </c>
      <c r="U5584">
        <v>14.4</v>
      </c>
    </row>
    <row r="5585" spans="1:21">
      <c r="A5585" t="s">
        <v>342</v>
      </c>
      <c r="B5585">
        <v>26</v>
      </c>
      <c r="C5585" t="s">
        <v>100</v>
      </c>
      <c r="D5585" t="s">
        <v>38</v>
      </c>
      <c r="E5585" t="s">
        <v>434</v>
      </c>
      <c r="F5585" t="s">
        <v>174</v>
      </c>
      <c r="G5585" t="s">
        <v>236</v>
      </c>
      <c r="H5585" t="s">
        <v>16</v>
      </c>
      <c r="I5585" t="s">
        <v>404</v>
      </c>
      <c r="J5585" t="s">
        <v>303</v>
      </c>
      <c r="K5585">
        <v>1</v>
      </c>
      <c r="L5585" t="s">
        <v>273</v>
      </c>
      <c r="M5585">
        <v>-3</v>
      </c>
      <c r="N5585" t="s">
        <v>312</v>
      </c>
      <c r="O5585" t="s">
        <v>176</v>
      </c>
      <c r="P5585" t="s">
        <v>405</v>
      </c>
      <c r="R5585">
        <v>19.100000000000001</v>
      </c>
      <c r="S5585">
        <v>42</v>
      </c>
      <c r="T5585">
        <v>7.1</v>
      </c>
      <c r="U5585">
        <v>31</v>
      </c>
    </row>
    <row r="5586" spans="1:21">
      <c r="A5586" t="s">
        <v>342</v>
      </c>
      <c r="B5586">
        <v>26</v>
      </c>
      <c r="C5586" t="s">
        <v>100</v>
      </c>
      <c r="D5586" t="s">
        <v>38</v>
      </c>
      <c r="E5586" t="s">
        <v>434</v>
      </c>
      <c r="F5586" t="s">
        <v>174</v>
      </c>
      <c r="G5586" t="s">
        <v>236</v>
      </c>
      <c r="H5586" t="s">
        <v>16</v>
      </c>
      <c r="I5586" t="s">
        <v>404</v>
      </c>
      <c r="J5586" t="s">
        <v>303</v>
      </c>
      <c r="K5586">
        <v>1</v>
      </c>
      <c r="L5586" t="s">
        <v>273</v>
      </c>
      <c r="M5586">
        <v>-3</v>
      </c>
      <c r="N5586" t="s">
        <v>312</v>
      </c>
      <c r="O5586" t="s">
        <v>177</v>
      </c>
      <c r="P5586" t="s">
        <v>405</v>
      </c>
      <c r="R5586">
        <v>22.7</v>
      </c>
      <c r="S5586">
        <v>128</v>
      </c>
      <c r="T5586">
        <v>15.4</v>
      </c>
      <c r="U5586">
        <v>30</v>
      </c>
    </row>
    <row r="5587" spans="1:21">
      <c r="A5587" t="s">
        <v>342</v>
      </c>
      <c r="B5587">
        <v>26</v>
      </c>
      <c r="C5587" t="s">
        <v>100</v>
      </c>
      <c r="D5587" t="s">
        <v>38</v>
      </c>
      <c r="E5587" t="s">
        <v>434</v>
      </c>
      <c r="F5587" t="s">
        <v>174</v>
      </c>
      <c r="G5587" t="s">
        <v>236</v>
      </c>
      <c r="H5587" t="s">
        <v>16</v>
      </c>
      <c r="I5587" t="s">
        <v>404</v>
      </c>
      <c r="J5587" t="s">
        <v>303</v>
      </c>
      <c r="K5587">
        <v>1</v>
      </c>
      <c r="L5587" t="s">
        <v>273</v>
      </c>
      <c r="M5587">
        <v>-3</v>
      </c>
      <c r="N5587" t="s">
        <v>312</v>
      </c>
      <c r="O5587" t="s">
        <v>170</v>
      </c>
      <c r="P5587" t="s">
        <v>405</v>
      </c>
      <c r="R5587">
        <v>21.8</v>
      </c>
      <c r="S5587">
        <v>170</v>
      </c>
      <c r="T5587">
        <v>15.5</v>
      </c>
      <c r="U5587">
        <v>28</v>
      </c>
    </row>
    <row r="5588" spans="1:21">
      <c r="A5588" t="s">
        <v>342</v>
      </c>
      <c r="B5588">
        <v>26</v>
      </c>
      <c r="C5588" t="s">
        <v>100</v>
      </c>
      <c r="D5588" t="s">
        <v>38</v>
      </c>
      <c r="E5588" t="s">
        <v>434</v>
      </c>
      <c r="F5588" t="s">
        <v>174</v>
      </c>
      <c r="G5588" t="s">
        <v>236</v>
      </c>
      <c r="H5588" t="s">
        <v>5</v>
      </c>
      <c r="I5588" t="s">
        <v>404</v>
      </c>
      <c r="J5588" t="s">
        <v>304</v>
      </c>
      <c r="K5588">
        <v>1</v>
      </c>
      <c r="L5588" t="s">
        <v>273</v>
      </c>
      <c r="M5588">
        <v>-3</v>
      </c>
      <c r="N5588" t="s">
        <v>312</v>
      </c>
      <c r="O5588" t="s">
        <v>176</v>
      </c>
      <c r="P5588" t="s">
        <v>405</v>
      </c>
      <c r="R5588">
        <v>16.2</v>
      </c>
      <c r="S5588">
        <v>68</v>
      </c>
      <c r="T5588">
        <v>7.4</v>
      </c>
      <c r="U5588">
        <v>25</v>
      </c>
    </row>
    <row r="5589" spans="1:21">
      <c r="A5589" t="s">
        <v>342</v>
      </c>
      <c r="B5589">
        <v>26</v>
      </c>
      <c r="C5589" t="s">
        <v>100</v>
      </c>
      <c r="D5589" t="s">
        <v>38</v>
      </c>
      <c r="E5589" t="s">
        <v>434</v>
      </c>
      <c r="F5589" t="s">
        <v>174</v>
      </c>
      <c r="G5589" t="s">
        <v>236</v>
      </c>
      <c r="H5589" t="s">
        <v>5</v>
      </c>
      <c r="I5589" t="s">
        <v>404</v>
      </c>
      <c r="J5589" t="s">
        <v>304</v>
      </c>
      <c r="K5589">
        <v>1</v>
      </c>
      <c r="L5589" t="s">
        <v>273</v>
      </c>
      <c r="M5589">
        <v>-3</v>
      </c>
      <c r="N5589" t="s">
        <v>312</v>
      </c>
      <c r="O5589" t="s">
        <v>170</v>
      </c>
      <c r="P5589" t="s">
        <v>405</v>
      </c>
      <c r="R5589">
        <v>13.7</v>
      </c>
      <c r="S5589">
        <v>284</v>
      </c>
      <c r="T5589">
        <v>9.6999999999999993</v>
      </c>
      <c r="U5589">
        <v>17.8</v>
      </c>
    </row>
    <row r="5590" spans="1:21">
      <c r="A5590" t="s">
        <v>342</v>
      </c>
      <c r="B5590">
        <v>26</v>
      </c>
      <c r="C5590" t="s">
        <v>100</v>
      </c>
      <c r="D5590" t="s">
        <v>38</v>
      </c>
      <c r="E5590" t="s">
        <v>434</v>
      </c>
      <c r="F5590" t="s">
        <v>174</v>
      </c>
      <c r="G5590" t="s">
        <v>236</v>
      </c>
      <c r="H5590" t="s">
        <v>5</v>
      </c>
      <c r="I5590" t="s">
        <v>404</v>
      </c>
      <c r="J5590" t="s">
        <v>304</v>
      </c>
      <c r="K5590">
        <v>1</v>
      </c>
      <c r="L5590" t="s">
        <v>273</v>
      </c>
      <c r="M5590">
        <v>-3</v>
      </c>
      <c r="N5590" t="s">
        <v>312</v>
      </c>
      <c r="O5590" t="s">
        <v>177</v>
      </c>
      <c r="P5590" t="s">
        <v>405</v>
      </c>
      <c r="R5590">
        <v>13</v>
      </c>
      <c r="S5590">
        <v>216</v>
      </c>
      <c r="T5590">
        <v>8.4</v>
      </c>
      <c r="U5590">
        <v>17.5</v>
      </c>
    </row>
    <row r="5591" spans="1:21">
      <c r="A5591" t="s">
        <v>342</v>
      </c>
      <c r="B5591">
        <v>26</v>
      </c>
      <c r="C5591" t="s">
        <v>100</v>
      </c>
      <c r="D5591" t="s">
        <v>38</v>
      </c>
      <c r="E5591" t="s">
        <v>434</v>
      </c>
      <c r="F5591" t="s">
        <v>174</v>
      </c>
      <c r="G5591" t="s">
        <v>236</v>
      </c>
      <c r="H5591" t="s">
        <v>7</v>
      </c>
      <c r="I5591" t="s">
        <v>404</v>
      </c>
      <c r="J5591" t="s">
        <v>305</v>
      </c>
      <c r="K5591">
        <v>1</v>
      </c>
      <c r="L5591" t="s">
        <v>273</v>
      </c>
      <c r="M5591">
        <v>-3</v>
      </c>
      <c r="N5591" t="s">
        <v>312</v>
      </c>
      <c r="O5591" t="s">
        <v>177</v>
      </c>
      <c r="P5591" t="s">
        <v>405</v>
      </c>
      <c r="R5591">
        <v>17.5</v>
      </c>
      <c r="S5591">
        <v>211</v>
      </c>
      <c r="T5591">
        <v>12.4</v>
      </c>
      <c r="U5591">
        <v>22.7</v>
      </c>
    </row>
    <row r="5592" spans="1:21">
      <c r="A5592" t="s">
        <v>342</v>
      </c>
      <c r="B5592">
        <v>26</v>
      </c>
      <c r="C5592" t="s">
        <v>100</v>
      </c>
      <c r="D5592" t="s">
        <v>38</v>
      </c>
      <c r="E5592" t="s">
        <v>434</v>
      </c>
      <c r="F5592" t="s">
        <v>174</v>
      </c>
      <c r="G5592" t="s">
        <v>236</v>
      </c>
      <c r="H5592" t="s">
        <v>7</v>
      </c>
      <c r="I5592" t="s">
        <v>404</v>
      </c>
      <c r="J5592" t="s">
        <v>305</v>
      </c>
      <c r="K5592">
        <v>1</v>
      </c>
      <c r="L5592" t="s">
        <v>273</v>
      </c>
      <c r="M5592">
        <v>-3</v>
      </c>
      <c r="N5592" t="s">
        <v>312</v>
      </c>
      <c r="O5592" t="s">
        <v>170</v>
      </c>
      <c r="P5592" t="s">
        <v>405</v>
      </c>
      <c r="R5592">
        <v>15</v>
      </c>
      <c r="S5592">
        <v>287</v>
      </c>
      <c r="T5592">
        <v>10.8</v>
      </c>
      <c r="U5592">
        <v>19.2</v>
      </c>
    </row>
    <row r="5593" spans="1:21">
      <c r="A5593" t="s">
        <v>342</v>
      </c>
      <c r="B5593">
        <v>26</v>
      </c>
      <c r="C5593" t="s">
        <v>100</v>
      </c>
      <c r="D5593" t="s">
        <v>38</v>
      </c>
      <c r="E5593" t="s">
        <v>434</v>
      </c>
      <c r="F5593" t="s">
        <v>174</v>
      </c>
      <c r="G5593" t="s">
        <v>236</v>
      </c>
      <c r="H5593" t="s">
        <v>7</v>
      </c>
      <c r="I5593" t="s">
        <v>404</v>
      </c>
      <c r="J5593" t="s">
        <v>305</v>
      </c>
      <c r="K5593">
        <v>1</v>
      </c>
      <c r="L5593" t="s">
        <v>273</v>
      </c>
      <c r="M5593">
        <v>-3</v>
      </c>
      <c r="N5593" t="s">
        <v>312</v>
      </c>
      <c r="O5593" t="s">
        <v>176</v>
      </c>
      <c r="P5593" t="s">
        <v>405</v>
      </c>
      <c r="R5593">
        <v>7.9</v>
      </c>
      <c r="S5593">
        <v>76</v>
      </c>
      <c r="T5593">
        <v>1.8</v>
      </c>
      <c r="U5593">
        <v>14</v>
      </c>
    </row>
    <row r="5594" spans="1:21">
      <c r="A5594" t="s">
        <v>342</v>
      </c>
      <c r="B5594">
        <v>26</v>
      </c>
      <c r="C5594" t="s">
        <v>100</v>
      </c>
      <c r="D5594" t="s">
        <v>38</v>
      </c>
      <c r="E5594" t="s">
        <v>434</v>
      </c>
      <c r="F5594" t="s">
        <v>174</v>
      </c>
      <c r="G5594" t="s">
        <v>236</v>
      </c>
      <c r="H5594" t="s">
        <v>15</v>
      </c>
      <c r="I5594" t="s">
        <v>404</v>
      </c>
      <c r="J5594" t="s">
        <v>306</v>
      </c>
      <c r="K5594">
        <v>1</v>
      </c>
      <c r="L5594" t="s">
        <v>273</v>
      </c>
      <c r="M5594">
        <v>-3</v>
      </c>
      <c r="N5594" t="s">
        <v>312</v>
      </c>
      <c r="O5594" t="s">
        <v>177</v>
      </c>
      <c r="P5594" t="s">
        <v>405</v>
      </c>
      <c r="R5594">
        <v>26.7</v>
      </c>
      <c r="S5594">
        <v>131</v>
      </c>
      <c r="T5594">
        <v>19.100000000000001</v>
      </c>
      <c r="U5594">
        <v>34.299999999999997</v>
      </c>
    </row>
    <row r="5595" spans="1:21">
      <c r="A5595" t="s">
        <v>342</v>
      </c>
      <c r="B5595">
        <v>26</v>
      </c>
      <c r="C5595" t="s">
        <v>100</v>
      </c>
      <c r="D5595" t="s">
        <v>38</v>
      </c>
      <c r="E5595" t="s">
        <v>434</v>
      </c>
      <c r="F5595" t="s">
        <v>174</v>
      </c>
      <c r="G5595" t="s">
        <v>236</v>
      </c>
      <c r="H5595" t="s">
        <v>15</v>
      </c>
      <c r="I5595" t="s">
        <v>404</v>
      </c>
      <c r="J5595" t="s">
        <v>306</v>
      </c>
      <c r="K5595">
        <v>1</v>
      </c>
      <c r="L5595" t="s">
        <v>273</v>
      </c>
      <c r="M5595">
        <v>-3</v>
      </c>
      <c r="N5595" t="s">
        <v>312</v>
      </c>
      <c r="O5595" t="s">
        <v>176</v>
      </c>
      <c r="P5595" t="s">
        <v>405</v>
      </c>
      <c r="R5595">
        <v>20</v>
      </c>
      <c r="S5595">
        <v>35</v>
      </c>
      <c r="T5595">
        <v>6.7</v>
      </c>
      <c r="U5595">
        <v>33.299999999999997</v>
      </c>
    </row>
    <row r="5596" spans="1:21">
      <c r="A5596" t="s">
        <v>342</v>
      </c>
      <c r="B5596">
        <v>26</v>
      </c>
      <c r="C5596" t="s">
        <v>100</v>
      </c>
      <c r="D5596" t="s">
        <v>38</v>
      </c>
      <c r="E5596" t="s">
        <v>434</v>
      </c>
      <c r="F5596" t="s">
        <v>174</v>
      </c>
      <c r="G5596" t="s">
        <v>236</v>
      </c>
      <c r="H5596" t="s">
        <v>15</v>
      </c>
      <c r="I5596" t="s">
        <v>404</v>
      </c>
      <c r="J5596" t="s">
        <v>306</v>
      </c>
      <c r="K5596">
        <v>1</v>
      </c>
      <c r="L5596" t="s">
        <v>273</v>
      </c>
      <c r="M5596">
        <v>-3</v>
      </c>
      <c r="N5596" t="s">
        <v>312</v>
      </c>
      <c r="O5596" t="s">
        <v>170</v>
      </c>
      <c r="P5596" t="s">
        <v>405</v>
      </c>
      <c r="R5596">
        <v>25.3</v>
      </c>
      <c r="S5596">
        <v>166</v>
      </c>
      <c r="T5596">
        <v>18.600000000000001</v>
      </c>
      <c r="U5596">
        <v>32</v>
      </c>
    </row>
    <row r="5597" spans="1:21">
      <c r="A5597" t="s">
        <v>342</v>
      </c>
      <c r="B5597">
        <v>26</v>
      </c>
      <c r="C5597" t="s">
        <v>100</v>
      </c>
      <c r="D5597" t="s">
        <v>38</v>
      </c>
      <c r="E5597" t="s">
        <v>434</v>
      </c>
      <c r="F5597" t="s">
        <v>174</v>
      </c>
      <c r="G5597" t="s">
        <v>236</v>
      </c>
      <c r="H5597" t="s">
        <v>19</v>
      </c>
      <c r="I5597" t="s">
        <v>404</v>
      </c>
      <c r="J5597" t="s">
        <v>307</v>
      </c>
      <c r="K5597">
        <v>1</v>
      </c>
      <c r="L5597" t="s">
        <v>273</v>
      </c>
      <c r="M5597">
        <v>-3</v>
      </c>
      <c r="N5597" t="s">
        <v>312</v>
      </c>
      <c r="O5597" t="s">
        <v>176</v>
      </c>
      <c r="P5597" t="s">
        <v>405</v>
      </c>
      <c r="R5597">
        <v>22.7</v>
      </c>
      <c r="S5597">
        <v>22</v>
      </c>
      <c r="T5597">
        <v>5.2</v>
      </c>
      <c r="U5597">
        <v>40.299999999999997</v>
      </c>
    </row>
    <row r="5598" spans="1:21">
      <c r="A5598" t="s">
        <v>342</v>
      </c>
      <c r="B5598">
        <v>26</v>
      </c>
      <c r="C5598" t="s">
        <v>100</v>
      </c>
      <c r="D5598" t="s">
        <v>38</v>
      </c>
      <c r="E5598" t="s">
        <v>434</v>
      </c>
      <c r="F5598" t="s">
        <v>174</v>
      </c>
      <c r="G5598" t="s">
        <v>236</v>
      </c>
      <c r="H5598" t="s">
        <v>19</v>
      </c>
      <c r="I5598" t="s">
        <v>404</v>
      </c>
      <c r="J5598" t="s">
        <v>307</v>
      </c>
      <c r="K5598">
        <v>1</v>
      </c>
      <c r="L5598" t="s">
        <v>273</v>
      </c>
      <c r="M5598">
        <v>-3</v>
      </c>
      <c r="N5598" t="s">
        <v>312</v>
      </c>
      <c r="O5598" t="s">
        <v>170</v>
      </c>
      <c r="P5598" t="s">
        <v>405</v>
      </c>
      <c r="R5598">
        <v>12.5</v>
      </c>
      <c r="S5598">
        <v>88</v>
      </c>
      <c r="T5598">
        <v>5.5</v>
      </c>
      <c r="U5598">
        <v>19.5</v>
      </c>
    </row>
    <row r="5599" spans="1:21">
      <c r="A5599" t="s">
        <v>342</v>
      </c>
      <c r="B5599">
        <v>26</v>
      </c>
      <c r="C5599" t="s">
        <v>100</v>
      </c>
      <c r="D5599" t="s">
        <v>38</v>
      </c>
      <c r="E5599" t="s">
        <v>434</v>
      </c>
      <c r="F5599" t="s">
        <v>174</v>
      </c>
      <c r="G5599" t="s">
        <v>236</v>
      </c>
      <c r="H5599" t="s">
        <v>19</v>
      </c>
      <c r="I5599" t="s">
        <v>404</v>
      </c>
      <c r="J5599" t="s">
        <v>307</v>
      </c>
      <c r="K5599">
        <v>1</v>
      </c>
      <c r="L5599" t="s">
        <v>273</v>
      </c>
      <c r="M5599">
        <v>-3</v>
      </c>
      <c r="N5599" t="s">
        <v>312</v>
      </c>
      <c r="O5599" t="s">
        <v>177</v>
      </c>
      <c r="P5599" t="s">
        <v>405</v>
      </c>
      <c r="R5599">
        <v>9.1</v>
      </c>
      <c r="S5599">
        <v>66</v>
      </c>
      <c r="T5599">
        <v>2.1</v>
      </c>
      <c r="U5599">
        <v>16.100000000000001</v>
      </c>
    </row>
    <row r="5600" spans="1:21">
      <c r="A5600" t="s">
        <v>342</v>
      </c>
      <c r="B5600">
        <v>26</v>
      </c>
      <c r="C5600" t="s">
        <v>100</v>
      </c>
      <c r="D5600" t="s">
        <v>38</v>
      </c>
      <c r="E5600" t="s">
        <v>434</v>
      </c>
      <c r="F5600" t="s">
        <v>174</v>
      </c>
      <c r="G5600" t="s">
        <v>236</v>
      </c>
      <c r="H5600" t="s">
        <v>14</v>
      </c>
      <c r="I5600" t="s">
        <v>404</v>
      </c>
      <c r="J5600" t="s">
        <v>308</v>
      </c>
      <c r="K5600">
        <v>1</v>
      </c>
      <c r="L5600" t="s">
        <v>273</v>
      </c>
      <c r="M5600">
        <v>-3</v>
      </c>
      <c r="N5600" t="s">
        <v>312</v>
      </c>
      <c r="O5600" t="s">
        <v>176</v>
      </c>
      <c r="P5600" t="s">
        <v>405</v>
      </c>
      <c r="R5600">
        <v>30</v>
      </c>
      <c r="S5600">
        <v>20</v>
      </c>
      <c r="T5600">
        <v>9.9</v>
      </c>
      <c r="U5600">
        <v>50.1</v>
      </c>
    </row>
    <row r="5601" spans="1:21">
      <c r="A5601" t="s">
        <v>342</v>
      </c>
      <c r="B5601">
        <v>26</v>
      </c>
      <c r="C5601" t="s">
        <v>100</v>
      </c>
      <c r="D5601" t="s">
        <v>38</v>
      </c>
      <c r="E5601" t="s">
        <v>434</v>
      </c>
      <c r="F5601" t="s">
        <v>174</v>
      </c>
      <c r="G5601" t="s">
        <v>236</v>
      </c>
      <c r="H5601" t="s">
        <v>14</v>
      </c>
      <c r="I5601" t="s">
        <v>404</v>
      </c>
      <c r="J5601" t="s">
        <v>308</v>
      </c>
      <c r="K5601">
        <v>1</v>
      </c>
      <c r="L5601" t="s">
        <v>273</v>
      </c>
      <c r="M5601">
        <v>-3</v>
      </c>
      <c r="N5601" t="s">
        <v>312</v>
      </c>
      <c r="O5601" t="s">
        <v>170</v>
      </c>
      <c r="P5601" t="s">
        <v>405</v>
      </c>
      <c r="R5601">
        <v>22.1</v>
      </c>
      <c r="S5601">
        <v>104</v>
      </c>
      <c r="T5601">
        <v>14.1</v>
      </c>
      <c r="U5601">
        <v>30.1</v>
      </c>
    </row>
    <row r="5602" spans="1:21">
      <c r="A5602" t="s">
        <v>342</v>
      </c>
      <c r="B5602">
        <v>26</v>
      </c>
      <c r="C5602" t="s">
        <v>100</v>
      </c>
      <c r="D5602" t="s">
        <v>38</v>
      </c>
      <c r="E5602" t="s">
        <v>434</v>
      </c>
      <c r="F5602" t="s">
        <v>174</v>
      </c>
      <c r="G5602" t="s">
        <v>236</v>
      </c>
      <c r="H5602" t="s">
        <v>14</v>
      </c>
      <c r="I5602" t="s">
        <v>404</v>
      </c>
      <c r="J5602" t="s">
        <v>308</v>
      </c>
      <c r="K5602">
        <v>1</v>
      </c>
      <c r="L5602" t="s">
        <v>273</v>
      </c>
      <c r="M5602">
        <v>-3</v>
      </c>
      <c r="N5602" t="s">
        <v>312</v>
      </c>
      <c r="O5602" t="s">
        <v>177</v>
      </c>
      <c r="P5602" t="s">
        <v>405</v>
      </c>
      <c r="R5602">
        <v>20.2</v>
      </c>
      <c r="S5602">
        <v>84</v>
      </c>
      <c r="T5602">
        <v>11.6</v>
      </c>
      <c r="U5602">
        <v>28.9</v>
      </c>
    </row>
    <row r="5603" spans="1:21">
      <c r="A5603" t="s">
        <v>342</v>
      </c>
      <c r="B5603">
        <v>26</v>
      </c>
      <c r="C5603" t="s">
        <v>100</v>
      </c>
      <c r="D5603" t="s">
        <v>38</v>
      </c>
      <c r="E5603" t="s">
        <v>434</v>
      </c>
      <c r="F5603" t="s">
        <v>174</v>
      </c>
      <c r="G5603" t="s">
        <v>236</v>
      </c>
      <c r="H5603" t="s">
        <v>10</v>
      </c>
      <c r="I5603" t="s">
        <v>404</v>
      </c>
      <c r="J5603" t="s">
        <v>309</v>
      </c>
      <c r="K5603">
        <v>1</v>
      </c>
      <c r="L5603" t="s">
        <v>273</v>
      </c>
      <c r="M5603">
        <v>-3</v>
      </c>
      <c r="N5603" t="s">
        <v>312</v>
      </c>
      <c r="O5603" t="s">
        <v>176</v>
      </c>
      <c r="P5603" t="s">
        <v>405</v>
      </c>
      <c r="R5603">
        <v>19</v>
      </c>
      <c r="S5603">
        <v>58</v>
      </c>
      <c r="T5603">
        <v>8.8000000000000007</v>
      </c>
      <c r="U5603">
        <v>29.1</v>
      </c>
    </row>
    <row r="5604" spans="1:21">
      <c r="A5604" t="s">
        <v>342</v>
      </c>
      <c r="B5604">
        <v>26</v>
      </c>
      <c r="C5604" t="s">
        <v>100</v>
      </c>
      <c r="D5604" t="s">
        <v>38</v>
      </c>
      <c r="E5604" t="s">
        <v>434</v>
      </c>
      <c r="F5604" t="s">
        <v>174</v>
      </c>
      <c r="G5604" t="s">
        <v>236</v>
      </c>
      <c r="H5604" t="s">
        <v>10</v>
      </c>
      <c r="I5604" t="s">
        <v>404</v>
      </c>
      <c r="J5604" t="s">
        <v>309</v>
      </c>
      <c r="K5604">
        <v>1</v>
      </c>
      <c r="L5604" t="s">
        <v>273</v>
      </c>
      <c r="M5604">
        <v>-3</v>
      </c>
      <c r="N5604" t="s">
        <v>312</v>
      </c>
      <c r="O5604" t="s">
        <v>170</v>
      </c>
      <c r="P5604" t="s">
        <v>405</v>
      </c>
      <c r="R5604">
        <v>14.1</v>
      </c>
      <c r="S5604">
        <v>263</v>
      </c>
      <c r="T5604">
        <v>9.8000000000000007</v>
      </c>
      <c r="U5604">
        <v>18.3</v>
      </c>
    </row>
    <row r="5605" spans="1:21">
      <c r="A5605" t="s">
        <v>342</v>
      </c>
      <c r="B5605">
        <v>26</v>
      </c>
      <c r="C5605" t="s">
        <v>100</v>
      </c>
      <c r="D5605" t="s">
        <v>38</v>
      </c>
      <c r="E5605" t="s">
        <v>434</v>
      </c>
      <c r="F5605" t="s">
        <v>174</v>
      </c>
      <c r="G5605" t="s">
        <v>236</v>
      </c>
      <c r="H5605" t="s">
        <v>10</v>
      </c>
      <c r="I5605" t="s">
        <v>404</v>
      </c>
      <c r="J5605" t="s">
        <v>309</v>
      </c>
      <c r="K5605">
        <v>1</v>
      </c>
      <c r="L5605" t="s">
        <v>273</v>
      </c>
      <c r="M5605">
        <v>-3</v>
      </c>
      <c r="N5605" t="s">
        <v>312</v>
      </c>
      <c r="O5605" t="s">
        <v>177</v>
      </c>
      <c r="P5605" t="s">
        <v>405</v>
      </c>
      <c r="R5605">
        <v>12.7</v>
      </c>
      <c r="S5605">
        <v>205</v>
      </c>
      <c r="T5605">
        <v>8.1</v>
      </c>
      <c r="U5605">
        <v>17.3</v>
      </c>
    </row>
    <row r="5606" spans="1:21">
      <c r="A5606" t="s">
        <v>342</v>
      </c>
      <c r="B5606">
        <v>26</v>
      </c>
      <c r="C5606" t="s">
        <v>100</v>
      </c>
      <c r="D5606" t="s">
        <v>38</v>
      </c>
      <c r="E5606" t="s">
        <v>434</v>
      </c>
      <c r="F5606" t="s">
        <v>174</v>
      </c>
      <c r="G5606" t="s">
        <v>236</v>
      </c>
      <c r="H5606" t="s">
        <v>93</v>
      </c>
      <c r="I5606" t="s">
        <v>173</v>
      </c>
      <c r="J5606" t="s">
        <v>310</v>
      </c>
      <c r="K5606">
        <v>1</v>
      </c>
      <c r="L5606" t="s">
        <v>273</v>
      </c>
      <c r="M5606">
        <v>-3</v>
      </c>
      <c r="N5606" t="s">
        <v>312</v>
      </c>
      <c r="O5606" t="s">
        <v>170</v>
      </c>
      <c r="P5606" t="s">
        <v>405</v>
      </c>
      <c r="R5606">
        <v>14.3</v>
      </c>
      <c r="S5606">
        <v>6763</v>
      </c>
      <c r="T5606">
        <v>13.4</v>
      </c>
      <c r="U5606">
        <v>15.1</v>
      </c>
    </row>
    <row r="5607" spans="1:21">
      <c r="A5607" t="s">
        <v>342</v>
      </c>
      <c r="B5607">
        <v>26</v>
      </c>
      <c r="C5607" t="s">
        <v>100</v>
      </c>
      <c r="D5607" t="s">
        <v>38</v>
      </c>
      <c r="E5607" t="s">
        <v>434</v>
      </c>
      <c r="F5607" t="s">
        <v>174</v>
      </c>
      <c r="G5607" t="s">
        <v>236</v>
      </c>
      <c r="H5607" t="s">
        <v>93</v>
      </c>
      <c r="I5607" t="s">
        <v>173</v>
      </c>
      <c r="J5607" t="s">
        <v>310</v>
      </c>
      <c r="K5607">
        <v>1</v>
      </c>
      <c r="L5607" t="s">
        <v>273</v>
      </c>
      <c r="M5607">
        <v>-3</v>
      </c>
      <c r="N5607" t="s">
        <v>312</v>
      </c>
      <c r="O5607" t="s">
        <v>176</v>
      </c>
      <c r="P5607" t="s">
        <v>405</v>
      </c>
      <c r="R5607">
        <v>14</v>
      </c>
      <c r="S5607">
        <v>1655</v>
      </c>
      <c r="T5607">
        <v>12.3</v>
      </c>
      <c r="U5607">
        <v>15.7</v>
      </c>
    </row>
    <row r="5608" spans="1:21">
      <c r="A5608" t="s">
        <v>342</v>
      </c>
      <c r="B5608">
        <v>26</v>
      </c>
      <c r="C5608" t="s">
        <v>100</v>
      </c>
      <c r="D5608" t="s">
        <v>38</v>
      </c>
      <c r="E5608" t="s">
        <v>434</v>
      </c>
      <c r="F5608" t="s">
        <v>174</v>
      </c>
      <c r="G5608" t="s">
        <v>236</v>
      </c>
      <c r="H5608" t="s">
        <v>93</v>
      </c>
      <c r="I5608" t="s">
        <v>173</v>
      </c>
      <c r="J5608" t="s">
        <v>310</v>
      </c>
      <c r="K5608">
        <v>1</v>
      </c>
      <c r="L5608" t="s">
        <v>273</v>
      </c>
      <c r="M5608">
        <v>-3</v>
      </c>
      <c r="N5608" t="s">
        <v>312</v>
      </c>
      <c r="O5608" t="s">
        <v>177</v>
      </c>
      <c r="P5608" t="s">
        <v>405</v>
      </c>
      <c r="R5608">
        <v>14.3</v>
      </c>
      <c r="S5608">
        <v>5108</v>
      </c>
      <c r="T5608">
        <v>13.3</v>
      </c>
      <c r="U5608">
        <v>15.3</v>
      </c>
    </row>
    <row r="5609" spans="1:21">
      <c r="A5609" t="s">
        <v>342</v>
      </c>
      <c r="B5609">
        <v>26</v>
      </c>
      <c r="C5609" t="s">
        <v>100</v>
      </c>
      <c r="D5609" t="s">
        <v>38</v>
      </c>
      <c r="E5609" t="s">
        <v>434</v>
      </c>
      <c r="F5609" t="s">
        <v>174</v>
      </c>
      <c r="G5609" t="s">
        <v>236</v>
      </c>
      <c r="H5609" t="s">
        <v>22</v>
      </c>
      <c r="I5609" t="s">
        <v>404</v>
      </c>
      <c r="J5609" t="s">
        <v>265</v>
      </c>
      <c r="K5609">
        <v>1</v>
      </c>
      <c r="L5609" t="s">
        <v>273</v>
      </c>
      <c r="M5609">
        <v>-4</v>
      </c>
      <c r="N5609" t="s">
        <v>311</v>
      </c>
      <c r="O5609" t="s">
        <v>176</v>
      </c>
      <c r="P5609" t="s">
        <v>405</v>
      </c>
      <c r="R5609">
        <v>18</v>
      </c>
      <c r="S5609">
        <v>211</v>
      </c>
      <c r="T5609">
        <v>12.8</v>
      </c>
      <c r="U5609">
        <v>23.2</v>
      </c>
    </row>
    <row r="5610" spans="1:21">
      <c r="A5610" t="s">
        <v>342</v>
      </c>
      <c r="B5610">
        <v>26</v>
      </c>
      <c r="C5610" t="s">
        <v>100</v>
      </c>
      <c r="D5610" t="s">
        <v>38</v>
      </c>
      <c r="E5610" t="s">
        <v>434</v>
      </c>
      <c r="F5610" t="s">
        <v>174</v>
      </c>
      <c r="G5610" t="s">
        <v>236</v>
      </c>
      <c r="H5610" t="s">
        <v>22</v>
      </c>
      <c r="I5610" t="s">
        <v>404</v>
      </c>
      <c r="J5610" t="s">
        <v>265</v>
      </c>
      <c r="K5610">
        <v>1</v>
      </c>
      <c r="L5610" t="s">
        <v>273</v>
      </c>
      <c r="M5610">
        <v>-4</v>
      </c>
      <c r="N5610" t="s">
        <v>311</v>
      </c>
      <c r="O5610" t="s">
        <v>177</v>
      </c>
      <c r="P5610" t="s">
        <v>405</v>
      </c>
      <c r="R5610">
        <v>18.399999999999999</v>
      </c>
      <c r="S5610">
        <v>833</v>
      </c>
      <c r="T5610">
        <v>15.7</v>
      </c>
      <c r="U5610">
        <v>21</v>
      </c>
    </row>
    <row r="5611" spans="1:21">
      <c r="A5611" t="s">
        <v>342</v>
      </c>
      <c r="B5611">
        <v>26</v>
      </c>
      <c r="C5611" t="s">
        <v>100</v>
      </c>
      <c r="D5611" t="s">
        <v>38</v>
      </c>
      <c r="E5611" t="s">
        <v>434</v>
      </c>
      <c r="F5611" t="s">
        <v>174</v>
      </c>
      <c r="G5611" t="s">
        <v>236</v>
      </c>
      <c r="H5611" t="s">
        <v>22</v>
      </c>
      <c r="I5611" t="s">
        <v>404</v>
      </c>
      <c r="J5611" t="s">
        <v>265</v>
      </c>
      <c r="K5611">
        <v>1</v>
      </c>
      <c r="L5611" t="s">
        <v>273</v>
      </c>
      <c r="M5611">
        <v>-4</v>
      </c>
      <c r="N5611" t="s">
        <v>311</v>
      </c>
      <c r="O5611" t="s">
        <v>170</v>
      </c>
      <c r="P5611" t="s">
        <v>405</v>
      </c>
      <c r="R5611">
        <v>18.3</v>
      </c>
      <c r="S5611">
        <v>1044</v>
      </c>
      <c r="T5611">
        <v>15.9</v>
      </c>
      <c r="U5611">
        <v>20.7</v>
      </c>
    </row>
    <row r="5612" spans="1:21">
      <c r="A5612" t="s">
        <v>342</v>
      </c>
      <c r="B5612">
        <v>26</v>
      </c>
      <c r="C5612" t="s">
        <v>100</v>
      </c>
      <c r="D5612" t="s">
        <v>38</v>
      </c>
      <c r="E5612" t="s">
        <v>434</v>
      </c>
      <c r="F5612" t="s">
        <v>174</v>
      </c>
      <c r="G5612" t="s">
        <v>236</v>
      </c>
      <c r="H5612" t="s">
        <v>24</v>
      </c>
      <c r="I5612" t="s">
        <v>404</v>
      </c>
      <c r="J5612" t="s">
        <v>266</v>
      </c>
      <c r="K5612">
        <v>1</v>
      </c>
      <c r="L5612" t="s">
        <v>273</v>
      </c>
      <c r="M5612">
        <v>-4</v>
      </c>
      <c r="N5612" t="s">
        <v>311</v>
      </c>
      <c r="O5612" t="s">
        <v>176</v>
      </c>
      <c r="P5612" t="s">
        <v>405</v>
      </c>
      <c r="R5612">
        <v>3.5</v>
      </c>
      <c r="S5612">
        <v>57</v>
      </c>
      <c r="T5612">
        <v>1.3</v>
      </c>
      <c r="U5612">
        <v>8.3000000000000007</v>
      </c>
    </row>
    <row r="5613" spans="1:21">
      <c r="A5613" t="s">
        <v>342</v>
      </c>
      <c r="B5613">
        <v>26</v>
      </c>
      <c r="C5613" t="s">
        <v>100</v>
      </c>
      <c r="D5613" t="s">
        <v>38</v>
      </c>
      <c r="E5613" t="s">
        <v>434</v>
      </c>
      <c r="F5613" t="s">
        <v>174</v>
      </c>
      <c r="G5613" t="s">
        <v>236</v>
      </c>
      <c r="H5613" t="s">
        <v>24</v>
      </c>
      <c r="I5613" t="s">
        <v>404</v>
      </c>
      <c r="J5613" t="s">
        <v>266</v>
      </c>
      <c r="K5613">
        <v>1</v>
      </c>
      <c r="L5613" t="s">
        <v>273</v>
      </c>
      <c r="M5613">
        <v>-4</v>
      </c>
      <c r="N5613" t="s">
        <v>311</v>
      </c>
      <c r="O5613" t="s">
        <v>177</v>
      </c>
      <c r="P5613" t="s">
        <v>405</v>
      </c>
      <c r="R5613">
        <v>3.3</v>
      </c>
      <c r="S5613">
        <v>181</v>
      </c>
      <c r="T5613">
        <v>0.7</v>
      </c>
      <c r="U5613">
        <v>6</v>
      </c>
    </row>
    <row r="5614" spans="1:21">
      <c r="A5614" t="s">
        <v>342</v>
      </c>
      <c r="B5614">
        <v>26</v>
      </c>
      <c r="C5614" t="s">
        <v>100</v>
      </c>
      <c r="D5614" t="s">
        <v>38</v>
      </c>
      <c r="E5614" t="s">
        <v>434</v>
      </c>
      <c r="F5614" t="s">
        <v>174</v>
      </c>
      <c r="G5614" t="s">
        <v>236</v>
      </c>
      <c r="H5614" t="s">
        <v>24</v>
      </c>
      <c r="I5614" t="s">
        <v>404</v>
      </c>
      <c r="J5614" t="s">
        <v>266</v>
      </c>
      <c r="K5614">
        <v>1</v>
      </c>
      <c r="L5614" t="s">
        <v>273</v>
      </c>
      <c r="M5614">
        <v>-4</v>
      </c>
      <c r="N5614" t="s">
        <v>311</v>
      </c>
      <c r="O5614" t="s">
        <v>170</v>
      </c>
      <c r="P5614" t="s">
        <v>405</v>
      </c>
      <c r="R5614">
        <v>3.4</v>
      </c>
      <c r="S5614">
        <v>238</v>
      </c>
      <c r="T5614">
        <v>1</v>
      </c>
      <c r="U5614">
        <v>5.7</v>
      </c>
    </row>
    <row r="5615" spans="1:21">
      <c r="A5615" t="s">
        <v>342</v>
      </c>
      <c r="B5615">
        <v>26</v>
      </c>
      <c r="C5615" t="s">
        <v>100</v>
      </c>
      <c r="D5615" t="s">
        <v>38</v>
      </c>
      <c r="E5615" t="s">
        <v>434</v>
      </c>
      <c r="F5615" t="s">
        <v>174</v>
      </c>
      <c r="G5615" t="s">
        <v>236</v>
      </c>
      <c r="H5615" t="s">
        <v>23</v>
      </c>
      <c r="I5615" t="s">
        <v>404</v>
      </c>
      <c r="J5615" t="s">
        <v>267</v>
      </c>
      <c r="K5615">
        <v>1</v>
      </c>
      <c r="L5615" t="s">
        <v>273</v>
      </c>
      <c r="M5615">
        <v>-4</v>
      </c>
      <c r="N5615" t="s">
        <v>311</v>
      </c>
      <c r="O5615" t="s">
        <v>176</v>
      </c>
      <c r="P5615" t="s">
        <v>405</v>
      </c>
      <c r="R5615">
        <v>10.3</v>
      </c>
      <c r="S5615">
        <v>68</v>
      </c>
      <c r="T5615">
        <v>3</v>
      </c>
      <c r="U5615">
        <v>17.600000000000001</v>
      </c>
    </row>
    <row r="5616" spans="1:21">
      <c r="A5616" t="s">
        <v>342</v>
      </c>
      <c r="B5616">
        <v>26</v>
      </c>
      <c r="C5616" t="s">
        <v>100</v>
      </c>
      <c r="D5616" t="s">
        <v>38</v>
      </c>
      <c r="E5616" t="s">
        <v>434</v>
      </c>
      <c r="F5616" t="s">
        <v>174</v>
      </c>
      <c r="G5616" t="s">
        <v>236</v>
      </c>
      <c r="H5616" t="s">
        <v>23</v>
      </c>
      <c r="I5616" t="s">
        <v>404</v>
      </c>
      <c r="J5616" t="s">
        <v>267</v>
      </c>
      <c r="K5616">
        <v>1</v>
      </c>
      <c r="L5616" t="s">
        <v>273</v>
      </c>
      <c r="M5616">
        <v>-4</v>
      </c>
      <c r="N5616" t="s">
        <v>311</v>
      </c>
      <c r="O5616" t="s">
        <v>170</v>
      </c>
      <c r="P5616" t="s">
        <v>405</v>
      </c>
      <c r="R5616">
        <v>7.3</v>
      </c>
      <c r="S5616">
        <v>261</v>
      </c>
      <c r="T5616">
        <v>4.0999999999999996</v>
      </c>
      <c r="U5616">
        <v>10.5</v>
      </c>
    </row>
    <row r="5617" spans="1:21">
      <c r="A5617" t="s">
        <v>342</v>
      </c>
      <c r="B5617">
        <v>26</v>
      </c>
      <c r="C5617" t="s">
        <v>100</v>
      </c>
      <c r="D5617" t="s">
        <v>38</v>
      </c>
      <c r="E5617" t="s">
        <v>434</v>
      </c>
      <c r="F5617" t="s">
        <v>174</v>
      </c>
      <c r="G5617" t="s">
        <v>236</v>
      </c>
      <c r="H5617" t="s">
        <v>23</v>
      </c>
      <c r="I5617" t="s">
        <v>404</v>
      </c>
      <c r="J5617" t="s">
        <v>267</v>
      </c>
      <c r="K5617">
        <v>1</v>
      </c>
      <c r="L5617" t="s">
        <v>273</v>
      </c>
      <c r="M5617">
        <v>-4</v>
      </c>
      <c r="N5617" t="s">
        <v>311</v>
      </c>
      <c r="O5617" t="s">
        <v>177</v>
      </c>
      <c r="P5617" t="s">
        <v>405</v>
      </c>
      <c r="R5617">
        <v>6.2</v>
      </c>
      <c r="S5617">
        <v>193</v>
      </c>
      <c r="T5617">
        <v>2.8</v>
      </c>
      <c r="U5617">
        <v>9.6999999999999993</v>
      </c>
    </row>
    <row r="5618" spans="1:21">
      <c r="A5618" t="s">
        <v>342</v>
      </c>
      <c r="B5618">
        <v>26</v>
      </c>
      <c r="C5618" t="s">
        <v>100</v>
      </c>
      <c r="D5618" t="s">
        <v>38</v>
      </c>
      <c r="E5618" t="s">
        <v>434</v>
      </c>
      <c r="F5618" t="s">
        <v>174</v>
      </c>
      <c r="G5618" t="s">
        <v>236</v>
      </c>
      <c r="H5618" t="s">
        <v>18</v>
      </c>
      <c r="I5618" t="s">
        <v>404</v>
      </c>
      <c r="J5618" t="s">
        <v>268</v>
      </c>
      <c r="K5618">
        <v>1</v>
      </c>
      <c r="L5618" t="s">
        <v>273</v>
      </c>
      <c r="M5618">
        <v>-4</v>
      </c>
      <c r="N5618" t="s">
        <v>311</v>
      </c>
      <c r="O5618" t="s">
        <v>176</v>
      </c>
      <c r="P5618" t="s">
        <v>405</v>
      </c>
      <c r="R5618">
        <v>13.3</v>
      </c>
      <c r="S5618">
        <v>75</v>
      </c>
      <c r="T5618">
        <v>5.6</v>
      </c>
      <c r="U5618">
        <v>21.1</v>
      </c>
    </row>
    <row r="5619" spans="1:21">
      <c r="A5619" t="s">
        <v>342</v>
      </c>
      <c r="B5619">
        <v>26</v>
      </c>
      <c r="C5619" t="s">
        <v>100</v>
      </c>
      <c r="D5619" t="s">
        <v>38</v>
      </c>
      <c r="E5619" t="s">
        <v>434</v>
      </c>
      <c r="F5619" t="s">
        <v>174</v>
      </c>
      <c r="G5619" t="s">
        <v>236</v>
      </c>
      <c r="H5619" t="s">
        <v>18</v>
      </c>
      <c r="I5619" t="s">
        <v>404</v>
      </c>
      <c r="J5619" t="s">
        <v>268</v>
      </c>
      <c r="K5619">
        <v>1</v>
      </c>
      <c r="L5619" t="s">
        <v>273</v>
      </c>
      <c r="M5619">
        <v>-4</v>
      </c>
      <c r="N5619" t="s">
        <v>311</v>
      </c>
      <c r="O5619" t="s">
        <v>177</v>
      </c>
      <c r="P5619" t="s">
        <v>405</v>
      </c>
      <c r="R5619">
        <v>14.8</v>
      </c>
      <c r="S5619">
        <v>257</v>
      </c>
      <c r="T5619">
        <v>10.4</v>
      </c>
      <c r="U5619">
        <v>19.2</v>
      </c>
    </row>
    <row r="5620" spans="1:21">
      <c r="A5620" t="s">
        <v>342</v>
      </c>
      <c r="B5620">
        <v>26</v>
      </c>
      <c r="C5620" t="s">
        <v>100</v>
      </c>
      <c r="D5620" t="s">
        <v>38</v>
      </c>
      <c r="E5620" t="s">
        <v>434</v>
      </c>
      <c r="F5620" t="s">
        <v>174</v>
      </c>
      <c r="G5620" t="s">
        <v>236</v>
      </c>
      <c r="H5620" t="s">
        <v>18</v>
      </c>
      <c r="I5620" t="s">
        <v>404</v>
      </c>
      <c r="J5620" t="s">
        <v>268</v>
      </c>
      <c r="K5620">
        <v>1</v>
      </c>
      <c r="L5620" t="s">
        <v>273</v>
      </c>
      <c r="M5620">
        <v>-4</v>
      </c>
      <c r="N5620" t="s">
        <v>311</v>
      </c>
      <c r="O5620" t="s">
        <v>170</v>
      </c>
      <c r="P5620" t="s">
        <v>405</v>
      </c>
      <c r="R5620">
        <v>14.5</v>
      </c>
      <c r="S5620">
        <v>332</v>
      </c>
      <c r="T5620">
        <v>10.6</v>
      </c>
      <c r="U5620">
        <v>18.3</v>
      </c>
    </row>
    <row r="5621" spans="1:21">
      <c r="A5621" t="s">
        <v>342</v>
      </c>
      <c r="B5621">
        <v>26</v>
      </c>
      <c r="C5621" t="s">
        <v>100</v>
      </c>
      <c r="D5621" t="s">
        <v>38</v>
      </c>
      <c r="E5621" t="s">
        <v>434</v>
      </c>
      <c r="F5621" t="s">
        <v>174</v>
      </c>
      <c r="G5621" t="s">
        <v>236</v>
      </c>
      <c r="H5621" t="s">
        <v>20</v>
      </c>
      <c r="I5621" t="s">
        <v>404</v>
      </c>
      <c r="J5621" t="s">
        <v>269</v>
      </c>
      <c r="K5621">
        <v>1</v>
      </c>
      <c r="L5621" t="s">
        <v>273</v>
      </c>
      <c r="M5621">
        <v>-4</v>
      </c>
      <c r="N5621" t="s">
        <v>311</v>
      </c>
      <c r="O5621" t="s">
        <v>176</v>
      </c>
      <c r="P5621" t="s">
        <v>405</v>
      </c>
      <c r="R5621">
        <v>11.5</v>
      </c>
      <c r="S5621">
        <v>78</v>
      </c>
      <c r="T5621">
        <v>4.4000000000000004</v>
      </c>
      <c r="U5621">
        <v>18.7</v>
      </c>
    </row>
    <row r="5622" spans="1:21">
      <c r="A5622" t="s">
        <v>342</v>
      </c>
      <c r="B5622">
        <v>26</v>
      </c>
      <c r="C5622" t="s">
        <v>100</v>
      </c>
      <c r="D5622" t="s">
        <v>38</v>
      </c>
      <c r="E5622" t="s">
        <v>434</v>
      </c>
      <c r="F5622" t="s">
        <v>174</v>
      </c>
      <c r="G5622" t="s">
        <v>236</v>
      </c>
      <c r="H5622" t="s">
        <v>20</v>
      </c>
      <c r="I5622" t="s">
        <v>404</v>
      </c>
      <c r="J5622" t="s">
        <v>269</v>
      </c>
      <c r="K5622">
        <v>1</v>
      </c>
      <c r="L5622" t="s">
        <v>273</v>
      </c>
      <c r="M5622">
        <v>-4</v>
      </c>
      <c r="N5622" t="s">
        <v>311</v>
      </c>
      <c r="O5622" t="s">
        <v>177</v>
      </c>
      <c r="P5622" t="s">
        <v>405</v>
      </c>
      <c r="R5622">
        <v>10.8</v>
      </c>
      <c r="S5622">
        <v>249</v>
      </c>
      <c r="T5622">
        <v>6.9</v>
      </c>
      <c r="U5622">
        <v>14.8</v>
      </c>
    </row>
    <row r="5623" spans="1:21">
      <c r="A5623" t="s">
        <v>342</v>
      </c>
      <c r="B5623">
        <v>26</v>
      </c>
      <c r="C5623" t="s">
        <v>100</v>
      </c>
      <c r="D5623" t="s">
        <v>38</v>
      </c>
      <c r="E5623" t="s">
        <v>434</v>
      </c>
      <c r="F5623" t="s">
        <v>174</v>
      </c>
      <c r="G5623" t="s">
        <v>236</v>
      </c>
      <c r="H5623" t="s">
        <v>20</v>
      </c>
      <c r="I5623" t="s">
        <v>404</v>
      </c>
      <c r="J5623" t="s">
        <v>269</v>
      </c>
      <c r="K5623">
        <v>1</v>
      </c>
      <c r="L5623" t="s">
        <v>273</v>
      </c>
      <c r="M5623">
        <v>-4</v>
      </c>
      <c r="N5623" t="s">
        <v>311</v>
      </c>
      <c r="O5623" t="s">
        <v>170</v>
      </c>
      <c r="P5623" t="s">
        <v>405</v>
      </c>
      <c r="R5623">
        <v>11</v>
      </c>
      <c r="S5623">
        <v>327</v>
      </c>
      <c r="T5623">
        <v>7.6</v>
      </c>
      <c r="U5623">
        <v>14.4</v>
      </c>
    </row>
    <row r="5624" spans="1:21">
      <c r="A5624" t="s">
        <v>342</v>
      </c>
      <c r="B5624">
        <v>26</v>
      </c>
      <c r="C5624" t="s">
        <v>100</v>
      </c>
      <c r="D5624" t="s">
        <v>38</v>
      </c>
      <c r="E5624" t="s">
        <v>434</v>
      </c>
      <c r="F5624" t="s">
        <v>174</v>
      </c>
      <c r="G5624" t="s">
        <v>236</v>
      </c>
      <c r="H5624" t="s">
        <v>9</v>
      </c>
      <c r="I5624" t="s">
        <v>404</v>
      </c>
      <c r="J5624" t="s">
        <v>270</v>
      </c>
      <c r="K5624">
        <v>1</v>
      </c>
      <c r="L5624" t="s">
        <v>273</v>
      </c>
      <c r="M5624">
        <v>-4</v>
      </c>
      <c r="N5624" t="s">
        <v>311</v>
      </c>
      <c r="O5624" t="s">
        <v>176</v>
      </c>
      <c r="P5624" t="s">
        <v>405</v>
      </c>
      <c r="R5624">
        <v>42.6</v>
      </c>
      <c r="S5624">
        <v>47</v>
      </c>
      <c r="T5624">
        <v>28.4</v>
      </c>
      <c r="U5624">
        <v>56.7</v>
      </c>
    </row>
    <row r="5625" spans="1:21">
      <c r="A5625" t="s">
        <v>342</v>
      </c>
      <c r="B5625">
        <v>26</v>
      </c>
      <c r="C5625" t="s">
        <v>100</v>
      </c>
      <c r="D5625" t="s">
        <v>38</v>
      </c>
      <c r="E5625" t="s">
        <v>434</v>
      </c>
      <c r="F5625" t="s">
        <v>174</v>
      </c>
      <c r="G5625" t="s">
        <v>236</v>
      </c>
      <c r="H5625" t="s">
        <v>9</v>
      </c>
      <c r="I5625" t="s">
        <v>404</v>
      </c>
      <c r="J5625" t="s">
        <v>270</v>
      </c>
      <c r="K5625">
        <v>1</v>
      </c>
      <c r="L5625" t="s">
        <v>273</v>
      </c>
      <c r="M5625">
        <v>-4</v>
      </c>
      <c r="N5625" t="s">
        <v>311</v>
      </c>
      <c r="O5625" t="s">
        <v>170</v>
      </c>
      <c r="P5625" t="s">
        <v>405</v>
      </c>
      <c r="R5625">
        <v>33.799999999999997</v>
      </c>
      <c r="S5625">
        <v>198</v>
      </c>
      <c r="T5625">
        <v>27.2</v>
      </c>
      <c r="U5625">
        <v>40.5</v>
      </c>
    </row>
    <row r="5626" spans="1:21">
      <c r="A5626" t="s">
        <v>342</v>
      </c>
      <c r="B5626">
        <v>26</v>
      </c>
      <c r="C5626" t="s">
        <v>100</v>
      </c>
      <c r="D5626" t="s">
        <v>38</v>
      </c>
      <c r="E5626" t="s">
        <v>434</v>
      </c>
      <c r="F5626" t="s">
        <v>174</v>
      </c>
      <c r="G5626" t="s">
        <v>236</v>
      </c>
      <c r="H5626" t="s">
        <v>9</v>
      </c>
      <c r="I5626" t="s">
        <v>404</v>
      </c>
      <c r="J5626" t="s">
        <v>270</v>
      </c>
      <c r="K5626">
        <v>1</v>
      </c>
      <c r="L5626" t="s">
        <v>273</v>
      </c>
      <c r="M5626">
        <v>-4</v>
      </c>
      <c r="N5626" t="s">
        <v>311</v>
      </c>
      <c r="O5626" t="s">
        <v>177</v>
      </c>
      <c r="P5626" t="s">
        <v>405</v>
      </c>
      <c r="R5626">
        <v>31.1</v>
      </c>
      <c r="S5626">
        <v>151</v>
      </c>
      <c r="T5626">
        <v>23.7</v>
      </c>
      <c r="U5626">
        <v>38.6</v>
      </c>
    </row>
    <row r="5627" spans="1:21">
      <c r="A5627" t="s">
        <v>342</v>
      </c>
      <c r="B5627">
        <v>26</v>
      </c>
      <c r="C5627" t="s">
        <v>100</v>
      </c>
      <c r="D5627" t="s">
        <v>38</v>
      </c>
      <c r="E5627" t="s">
        <v>434</v>
      </c>
      <c r="F5627" t="s">
        <v>174</v>
      </c>
      <c r="G5627" t="s">
        <v>236</v>
      </c>
      <c r="H5627" t="s">
        <v>21</v>
      </c>
      <c r="I5627" t="s">
        <v>404</v>
      </c>
      <c r="J5627" t="s">
        <v>271</v>
      </c>
      <c r="K5627">
        <v>1</v>
      </c>
      <c r="L5627" t="s">
        <v>273</v>
      </c>
      <c r="M5627">
        <v>-4</v>
      </c>
      <c r="N5627" t="s">
        <v>311</v>
      </c>
      <c r="O5627" t="s">
        <v>176</v>
      </c>
      <c r="P5627" t="s">
        <v>405</v>
      </c>
      <c r="R5627">
        <v>25.5</v>
      </c>
      <c r="S5627">
        <v>51</v>
      </c>
      <c r="T5627">
        <v>13.5</v>
      </c>
      <c r="U5627">
        <v>37.5</v>
      </c>
    </row>
    <row r="5628" spans="1:21">
      <c r="A5628" t="s">
        <v>342</v>
      </c>
      <c r="B5628">
        <v>26</v>
      </c>
      <c r="C5628" t="s">
        <v>100</v>
      </c>
      <c r="D5628" t="s">
        <v>38</v>
      </c>
      <c r="E5628" t="s">
        <v>434</v>
      </c>
      <c r="F5628" t="s">
        <v>174</v>
      </c>
      <c r="G5628" t="s">
        <v>236</v>
      </c>
      <c r="H5628" t="s">
        <v>21</v>
      </c>
      <c r="I5628" t="s">
        <v>404</v>
      </c>
      <c r="J5628" t="s">
        <v>271</v>
      </c>
      <c r="K5628">
        <v>1</v>
      </c>
      <c r="L5628" t="s">
        <v>273</v>
      </c>
      <c r="M5628">
        <v>-4</v>
      </c>
      <c r="N5628" t="s">
        <v>311</v>
      </c>
      <c r="O5628" t="s">
        <v>177</v>
      </c>
      <c r="P5628" t="s">
        <v>405</v>
      </c>
      <c r="R5628">
        <v>29.6</v>
      </c>
      <c r="S5628">
        <v>152</v>
      </c>
      <c r="T5628">
        <v>22.3</v>
      </c>
      <c r="U5628">
        <v>36.9</v>
      </c>
    </row>
    <row r="5629" spans="1:21">
      <c r="A5629" t="s">
        <v>342</v>
      </c>
      <c r="B5629">
        <v>26</v>
      </c>
      <c r="C5629" t="s">
        <v>100</v>
      </c>
      <c r="D5629" t="s">
        <v>38</v>
      </c>
      <c r="E5629" t="s">
        <v>434</v>
      </c>
      <c r="F5629" t="s">
        <v>174</v>
      </c>
      <c r="G5629" t="s">
        <v>236</v>
      </c>
      <c r="H5629" t="s">
        <v>21</v>
      </c>
      <c r="I5629" t="s">
        <v>404</v>
      </c>
      <c r="J5629" t="s">
        <v>271</v>
      </c>
      <c r="K5629">
        <v>1</v>
      </c>
      <c r="L5629" t="s">
        <v>273</v>
      </c>
      <c r="M5629">
        <v>-4</v>
      </c>
      <c r="N5629" t="s">
        <v>311</v>
      </c>
      <c r="O5629" t="s">
        <v>170</v>
      </c>
      <c r="P5629" t="s">
        <v>405</v>
      </c>
      <c r="R5629">
        <v>28.6</v>
      </c>
      <c r="S5629">
        <v>203</v>
      </c>
      <c r="T5629">
        <v>22.3</v>
      </c>
      <c r="U5629">
        <v>34.799999999999997</v>
      </c>
    </row>
    <row r="5630" spans="1:21">
      <c r="A5630" t="s">
        <v>342</v>
      </c>
      <c r="B5630">
        <v>26</v>
      </c>
      <c r="C5630" t="s">
        <v>100</v>
      </c>
      <c r="D5630" t="s">
        <v>38</v>
      </c>
      <c r="E5630" t="s">
        <v>434</v>
      </c>
      <c r="F5630" t="s">
        <v>174</v>
      </c>
      <c r="G5630" t="s">
        <v>236</v>
      </c>
      <c r="H5630" t="s">
        <v>6</v>
      </c>
      <c r="I5630" t="s">
        <v>404</v>
      </c>
      <c r="J5630" t="s">
        <v>272</v>
      </c>
      <c r="K5630">
        <v>1</v>
      </c>
      <c r="L5630" t="s">
        <v>273</v>
      </c>
      <c r="M5630">
        <v>-4</v>
      </c>
      <c r="N5630" t="s">
        <v>311</v>
      </c>
      <c r="O5630" t="s">
        <v>170</v>
      </c>
      <c r="P5630" t="s">
        <v>405</v>
      </c>
      <c r="R5630">
        <v>0</v>
      </c>
      <c r="S5630">
        <v>52</v>
      </c>
    </row>
    <row r="5631" spans="1:21">
      <c r="A5631" t="s">
        <v>342</v>
      </c>
      <c r="B5631">
        <v>26</v>
      </c>
      <c r="C5631" t="s">
        <v>100</v>
      </c>
      <c r="D5631" t="s">
        <v>38</v>
      </c>
      <c r="E5631" t="s">
        <v>434</v>
      </c>
      <c r="F5631" t="s">
        <v>174</v>
      </c>
      <c r="G5631" t="s">
        <v>236</v>
      </c>
      <c r="H5631" t="s">
        <v>6</v>
      </c>
      <c r="I5631" t="s">
        <v>404</v>
      </c>
      <c r="J5631" t="s">
        <v>272</v>
      </c>
      <c r="K5631">
        <v>1</v>
      </c>
      <c r="L5631" t="s">
        <v>273</v>
      </c>
      <c r="M5631">
        <v>-4</v>
      </c>
      <c r="N5631" t="s">
        <v>311</v>
      </c>
      <c r="O5631" t="s">
        <v>176</v>
      </c>
      <c r="P5631" t="s">
        <v>405</v>
      </c>
      <c r="R5631">
        <v>0</v>
      </c>
      <c r="S5631">
        <v>13</v>
      </c>
    </row>
    <row r="5632" spans="1:21">
      <c r="A5632" t="s">
        <v>342</v>
      </c>
      <c r="B5632">
        <v>26</v>
      </c>
      <c r="C5632" t="s">
        <v>100</v>
      </c>
      <c r="D5632" t="s">
        <v>38</v>
      </c>
      <c r="E5632" t="s">
        <v>434</v>
      </c>
      <c r="F5632" t="s">
        <v>174</v>
      </c>
      <c r="G5632" t="s">
        <v>236</v>
      </c>
      <c r="H5632" t="s">
        <v>6</v>
      </c>
      <c r="I5632" t="s">
        <v>404</v>
      </c>
      <c r="J5632" t="s">
        <v>272</v>
      </c>
      <c r="K5632">
        <v>1</v>
      </c>
      <c r="L5632" t="s">
        <v>273</v>
      </c>
      <c r="M5632">
        <v>-4</v>
      </c>
      <c r="N5632" t="s">
        <v>311</v>
      </c>
      <c r="O5632" t="s">
        <v>177</v>
      </c>
      <c r="P5632" t="s">
        <v>405</v>
      </c>
      <c r="R5632">
        <v>0</v>
      </c>
      <c r="S5632">
        <v>39</v>
      </c>
    </row>
    <row r="5633" spans="1:21">
      <c r="A5633" t="s">
        <v>342</v>
      </c>
      <c r="B5633">
        <v>26</v>
      </c>
      <c r="C5633" t="s">
        <v>100</v>
      </c>
      <c r="D5633" t="s">
        <v>38</v>
      </c>
      <c r="E5633" t="s">
        <v>434</v>
      </c>
      <c r="F5633" t="s">
        <v>174</v>
      </c>
      <c r="G5633" t="s">
        <v>236</v>
      </c>
      <c r="H5633" t="s">
        <v>4</v>
      </c>
      <c r="I5633" t="s">
        <v>404</v>
      </c>
      <c r="J5633" t="s">
        <v>297</v>
      </c>
      <c r="K5633">
        <v>1</v>
      </c>
      <c r="L5633" t="s">
        <v>273</v>
      </c>
      <c r="M5633">
        <v>-4</v>
      </c>
      <c r="N5633" t="s">
        <v>311</v>
      </c>
      <c r="O5633" t="s">
        <v>177</v>
      </c>
      <c r="P5633" t="s">
        <v>405</v>
      </c>
      <c r="R5633">
        <v>7.3</v>
      </c>
      <c r="S5633">
        <v>110</v>
      </c>
      <c r="T5633">
        <v>2.4</v>
      </c>
      <c r="U5633">
        <v>12.2</v>
      </c>
    </row>
    <row r="5634" spans="1:21">
      <c r="A5634" t="s">
        <v>342</v>
      </c>
      <c r="B5634">
        <v>26</v>
      </c>
      <c r="C5634" t="s">
        <v>100</v>
      </c>
      <c r="D5634" t="s">
        <v>38</v>
      </c>
      <c r="E5634" t="s">
        <v>434</v>
      </c>
      <c r="F5634" t="s">
        <v>174</v>
      </c>
      <c r="G5634" t="s">
        <v>236</v>
      </c>
      <c r="H5634" t="s">
        <v>4</v>
      </c>
      <c r="I5634" t="s">
        <v>404</v>
      </c>
      <c r="J5634" t="s">
        <v>297</v>
      </c>
      <c r="K5634">
        <v>1</v>
      </c>
      <c r="L5634" t="s">
        <v>273</v>
      </c>
      <c r="M5634">
        <v>-4</v>
      </c>
      <c r="N5634" t="s">
        <v>311</v>
      </c>
      <c r="O5634" t="s">
        <v>170</v>
      </c>
      <c r="P5634" t="s">
        <v>405</v>
      </c>
      <c r="R5634">
        <v>6.2</v>
      </c>
      <c r="S5634">
        <v>146</v>
      </c>
      <c r="T5634">
        <v>2.2000000000000002</v>
      </c>
      <c r="U5634">
        <v>10.1</v>
      </c>
    </row>
    <row r="5635" spans="1:21">
      <c r="A5635" t="s">
        <v>342</v>
      </c>
      <c r="B5635">
        <v>26</v>
      </c>
      <c r="C5635" t="s">
        <v>100</v>
      </c>
      <c r="D5635" t="s">
        <v>38</v>
      </c>
      <c r="E5635" t="s">
        <v>434</v>
      </c>
      <c r="F5635" t="s">
        <v>174</v>
      </c>
      <c r="G5635" t="s">
        <v>236</v>
      </c>
      <c r="H5635" t="s">
        <v>4</v>
      </c>
      <c r="I5635" t="s">
        <v>404</v>
      </c>
      <c r="J5635" t="s">
        <v>297</v>
      </c>
      <c r="K5635">
        <v>1</v>
      </c>
      <c r="L5635" t="s">
        <v>273</v>
      </c>
      <c r="M5635">
        <v>-4</v>
      </c>
      <c r="N5635" t="s">
        <v>311</v>
      </c>
      <c r="O5635" t="s">
        <v>176</v>
      </c>
      <c r="P5635" t="s">
        <v>405</v>
      </c>
      <c r="R5635">
        <v>2.8</v>
      </c>
      <c r="S5635">
        <v>36</v>
      </c>
      <c r="T5635">
        <v>2.6</v>
      </c>
      <c r="U5635">
        <v>8.1999999999999993</v>
      </c>
    </row>
    <row r="5636" spans="1:21">
      <c r="A5636" t="s">
        <v>342</v>
      </c>
      <c r="B5636">
        <v>26</v>
      </c>
      <c r="C5636" t="s">
        <v>100</v>
      </c>
      <c r="D5636" t="s">
        <v>38</v>
      </c>
      <c r="E5636" t="s">
        <v>434</v>
      </c>
      <c r="F5636" t="s">
        <v>174</v>
      </c>
      <c r="G5636" t="s">
        <v>236</v>
      </c>
      <c r="H5636" t="s">
        <v>11</v>
      </c>
      <c r="I5636" t="s">
        <v>404</v>
      </c>
      <c r="J5636" t="s">
        <v>298</v>
      </c>
      <c r="K5636">
        <v>1</v>
      </c>
      <c r="L5636" t="s">
        <v>273</v>
      </c>
      <c r="M5636">
        <v>-4</v>
      </c>
      <c r="N5636" t="s">
        <v>311</v>
      </c>
      <c r="O5636" t="s">
        <v>176</v>
      </c>
      <c r="P5636" t="s">
        <v>405</v>
      </c>
      <c r="R5636">
        <v>4.5</v>
      </c>
      <c r="S5636">
        <v>200</v>
      </c>
      <c r="T5636">
        <v>1.6</v>
      </c>
      <c r="U5636">
        <v>7.4</v>
      </c>
    </row>
    <row r="5637" spans="1:21">
      <c r="A5637" t="s">
        <v>342</v>
      </c>
      <c r="B5637">
        <v>26</v>
      </c>
      <c r="C5637" t="s">
        <v>100</v>
      </c>
      <c r="D5637" t="s">
        <v>38</v>
      </c>
      <c r="E5637" t="s">
        <v>434</v>
      </c>
      <c r="F5637" t="s">
        <v>174</v>
      </c>
      <c r="G5637" t="s">
        <v>236</v>
      </c>
      <c r="H5637" t="s">
        <v>11</v>
      </c>
      <c r="I5637" t="s">
        <v>404</v>
      </c>
      <c r="J5637" t="s">
        <v>298</v>
      </c>
      <c r="K5637">
        <v>1</v>
      </c>
      <c r="L5637" t="s">
        <v>273</v>
      </c>
      <c r="M5637">
        <v>-4</v>
      </c>
      <c r="N5637" t="s">
        <v>311</v>
      </c>
      <c r="O5637" t="s">
        <v>177</v>
      </c>
      <c r="P5637" t="s">
        <v>405</v>
      </c>
      <c r="R5637">
        <v>5.2</v>
      </c>
      <c r="S5637">
        <v>611</v>
      </c>
      <c r="T5637">
        <v>3.4</v>
      </c>
      <c r="U5637">
        <v>7</v>
      </c>
    </row>
    <row r="5638" spans="1:21">
      <c r="A5638" t="s">
        <v>342</v>
      </c>
      <c r="B5638">
        <v>26</v>
      </c>
      <c r="C5638" t="s">
        <v>100</v>
      </c>
      <c r="D5638" t="s">
        <v>38</v>
      </c>
      <c r="E5638" t="s">
        <v>434</v>
      </c>
      <c r="F5638" t="s">
        <v>174</v>
      </c>
      <c r="G5638" t="s">
        <v>236</v>
      </c>
      <c r="H5638" t="s">
        <v>11</v>
      </c>
      <c r="I5638" t="s">
        <v>404</v>
      </c>
      <c r="J5638" t="s">
        <v>298</v>
      </c>
      <c r="K5638">
        <v>1</v>
      </c>
      <c r="L5638" t="s">
        <v>273</v>
      </c>
      <c r="M5638">
        <v>-4</v>
      </c>
      <c r="N5638" t="s">
        <v>311</v>
      </c>
      <c r="O5638" t="s">
        <v>170</v>
      </c>
      <c r="P5638" t="s">
        <v>405</v>
      </c>
      <c r="R5638">
        <v>5.0999999999999996</v>
      </c>
      <c r="S5638">
        <v>811</v>
      </c>
      <c r="T5638">
        <v>3.5</v>
      </c>
      <c r="U5638">
        <v>6.6</v>
      </c>
    </row>
    <row r="5639" spans="1:21">
      <c r="A5639" t="s">
        <v>342</v>
      </c>
      <c r="B5639">
        <v>26</v>
      </c>
      <c r="C5639" t="s">
        <v>100</v>
      </c>
      <c r="D5639" t="s">
        <v>38</v>
      </c>
      <c r="E5639" t="s">
        <v>434</v>
      </c>
      <c r="F5639" t="s">
        <v>174</v>
      </c>
      <c r="G5639" t="s">
        <v>236</v>
      </c>
      <c r="H5639" t="s">
        <v>8</v>
      </c>
      <c r="I5639" t="s">
        <v>404</v>
      </c>
      <c r="J5639" t="s">
        <v>299</v>
      </c>
      <c r="K5639">
        <v>1</v>
      </c>
      <c r="L5639" t="s">
        <v>273</v>
      </c>
      <c r="M5639">
        <v>-4</v>
      </c>
      <c r="N5639" t="s">
        <v>311</v>
      </c>
      <c r="O5639" t="s">
        <v>176</v>
      </c>
      <c r="P5639" t="s">
        <v>405</v>
      </c>
      <c r="R5639">
        <v>43.8</v>
      </c>
      <c r="S5639">
        <v>32</v>
      </c>
      <c r="T5639">
        <v>26.5</v>
      </c>
      <c r="U5639">
        <v>61</v>
      </c>
    </row>
    <row r="5640" spans="1:21">
      <c r="A5640" t="s">
        <v>342</v>
      </c>
      <c r="B5640">
        <v>26</v>
      </c>
      <c r="C5640" t="s">
        <v>100</v>
      </c>
      <c r="D5640" t="s">
        <v>38</v>
      </c>
      <c r="E5640" t="s">
        <v>434</v>
      </c>
      <c r="F5640" t="s">
        <v>174</v>
      </c>
      <c r="G5640" t="s">
        <v>236</v>
      </c>
      <c r="H5640" t="s">
        <v>8</v>
      </c>
      <c r="I5640" t="s">
        <v>404</v>
      </c>
      <c r="J5640" t="s">
        <v>299</v>
      </c>
      <c r="K5640">
        <v>1</v>
      </c>
      <c r="L5640" t="s">
        <v>273</v>
      </c>
      <c r="M5640">
        <v>-4</v>
      </c>
      <c r="N5640" t="s">
        <v>311</v>
      </c>
      <c r="O5640" t="s">
        <v>177</v>
      </c>
      <c r="P5640" t="s">
        <v>405</v>
      </c>
      <c r="R5640">
        <v>45.8</v>
      </c>
      <c r="S5640">
        <v>83</v>
      </c>
      <c r="T5640">
        <v>35</v>
      </c>
      <c r="U5640">
        <v>56.5</v>
      </c>
    </row>
    <row r="5641" spans="1:21">
      <c r="A5641" t="s">
        <v>342</v>
      </c>
      <c r="B5641">
        <v>26</v>
      </c>
      <c r="C5641" t="s">
        <v>100</v>
      </c>
      <c r="D5641" t="s">
        <v>38</v>
      </c>
      <c r="E5641" t="s">
        <v>434</v>
      </c>
      <c r="F5641" t="s">
        <v>174</v>
      </c>
      <c r="G5641" t="s">
        <v>236</v>
      </c>
      <c r="H5641" t="s">
        <v>8</v>
      </c>
      <c r="I5641" t="s">
        <v>404</v>
      </c>
      <c r="J5641" t="s">
        <v>299</v>
      </c>
      <c r="K5641">
        <v>1</v>
      </c>
      <c r="L5641" t="s">
        <v>273</v>
      </c>
      <c r="M5641">
        <v>-4</v>
      </c>
      <c r="N5641" t="s">
        <v>311</v>
      </c>
      <c r="O5641" t="s">
        <v>170</v>
      </c>
      <c r="P5641" t="s">
        <v>405</v>
      </c>
      <c r="R5641">
        <v>45.2</v>
      </c>
      <c r="S5641">
        <v>115</v>
      </c>
      <c r="T5641">
        <v>36.1</v>
      </c>
      <c r="U5641">
        <v>54.4</v>
      </c>
    </row>
    <row r="5642" spans="1:21">
      <c r="A5642" t="s">
        <v>342</v>
      </c>
      <c r="B5642">
        <v>26</v>
      </c>
      <c r="C5642" t="s">
        <v>100</v>
      </c>
      <c r="D5642" t="s">
        <v>38</v>
      </c>
      <c r="E5642" t="s">
        <v>434</v>
      </c>
      <c r="F5642" t="s">
        <v>174</v>
      </c>
      <c r="G5642" t="s">
        <v>236</v>
      </c>
      <c r="H5642" t="s">
        <v>17</v>
      </c>
      <c r="I5642" t="s">
        <v>404</v>
      </c>
      <c r="J5642" t="s">
        <v>300</v>
      </c>
      <c r="K5642">
        <v>1</v>
      </c>
      <c r="L5642" t="s">
        <v>273</v>
      </c>
      <c r="M5642">
        <v>-4</v>
      </c>
      <c r="N5642" t="s">
        <v>311</v>
      </c>
      <c r="O5642" t="s">
        <v>176</v>
      </c>
      <c r="P5642" t="s">
        <v>405</v>
      </c>
      <c r="R5642">
        <v>18.3</v>
      </c>
      <c r="S5642">
        <v>213</v>
      </c>
      <c r="T5642">
        <v>13.1</v>
      </c>
      <c r="U5642">
        <v>23.5</v>
      </c>
    </row>
    <row r="5643" spans="1:21">
      <c r="A5643" t="s">
        <v>342</v>
      </c>
      <c r="B5643">
        <v>26</v>
      </c>
      <c r="C5643" t="s">
        <v>100</v>
      </c>
      <c r="D5643" t="s">
        <v>38</v>
      </c>
      <c r="E5643" t="s">
        <v>434</v>
      </c>
      <c r="F5643" t="s">
        <v>174</v>
      </c>
      <c r="G5643" t="s">
        <v>236</v>
      </c>
      <c r="H5643" t="s">
        <v>17</v>
      </c>
      <c r="I5643" t="s">
        <v>404</v>
      </c>
      <c r="J5643" t="s">
        <v>300</v>
      </c>
      <c r="K5643">
        <v>1</v>
      </c>
      <c r="L5643" t="s">
        <v>273</v>
      </c>
      <c r="M5643">
        <v>-4</v>
      </c>
      <c r="N5643" t="s">
        <v>311</v>
      </c>
      <c r="O5643" t="s">
        <v>170</v>
      </c>
      <c r="P5643" t="s">
        <v>405</v>
      </c>
      <c r="R5643">
        <v>15.5</v>
      </c>
      <c r="S5643">
        <v>879</v>
      </c>
      <c r="T5643">
        <v>13</v>
      </c>
      <c r="U5643">
        <v>17.899999999999999</v>
      </c>
    </row>
    <row r="5644" spans="1:21">
      <c r="A5644" t="s">
        <v>342</v>
      </c>
      <c r="B5644">
        <v>26</v>
      </c>
      <c r="C5644" t="s">
        <v>100</v>
      </c>
      <c r="D5644" t="s">
        <v>38</v>
      </c>
      <c r="E5644" t="s">
        <v>434</v>
      </c>
      <c r="F5644" t="s">
        <v>174</v>
      </c>
      <c r="G5644" t="s">
        <v>236</v>
      </c>
      <c r="H5644" t="s">
        <v>17</v>
      </c>
      <c r="I5644" t="s">
        <v>404</v>
      </c>
      <c r="J5644" t="s">
        <v>300</v>
      </c>
      <c r="K5644">
        <v>1</v>
      </c>
      <c r="L5644" t="s">
        <v>273</v>
      </c>
      <c r="M5644">
        <v>-4</v>
      </c>
      <c r="N5644" t="s">
        <v>311</v>
      </c>
      <c r="O5644" t="s">
        <v>177</v>
      </c>
      <c r="P5644" t="s">
        <v>405</v>
      </c>
      <c r="R5644">
        <v>14.6</v>
      </c>
      <c r="S5644">
        <v>666</v>
      </c>
      <c r="T5644">
        <v>11.8</v>
      </c>
      <c r="U5644">
        <v>17.3</v>
      </c>
    </row>
    <row r="5645" spans="1:21">
      <c r="A5645" t="s">
        <v>342</v>
      </c>
      <c r="B5645">
        <v>26</v>
      </c>
      <c r="C5645" t="s">
        <v>100</v>
      </c>
      <c r="D5645" t="s">
        <v>38</v>
      </c>
      <c r="E5645" t="s">
        <v>434</v>
      </c>
      <c r="F5645" t="s">
        <v>174</v>
      </c>
      <c r="G5645" t="s">
        <v>236</v>
      </c>
      <c r="H5645" t="s">
        <v>13</v>
      </c>
      <c r="I5645" t="s">
        <v>404</v>
      </c>
      <c r="J5645" t="s">
        <v>301</v>
      </c>
      <c r="K5645">
        <v>1</v>
      </c>
      <c r="L5645" t="s">
        <v>273</v>
      </c>
      <c r="M5645">
        <v>-4</v>
      </c>
      <c r="N5645" t="s">
        <v>311</v>
      </c>
      <c r="O5645" t="s">
        <v>176</v>
      </c>
      <c r="P5645" t="s">
        <v>405</v>
      </c>
      <c r="R5645">
        <v>9.6</v>
      </c>
      <c r="S5645">
        <v>73</v>
      </c>
      <c r="T5645">
        <v>2.8</v>
      </c>
      <c r="U5645">
        <v>16.399999999999999</v>
      </c>
    </row>
    <row r="5646" spans="1:21">
      <c r="A5646" t="s">
        <v>342</v>
      </c>
      <c r="B5646">
        <v>26</v>
      </c>
      <c r="C5646" t="s">
        <v>100</v>
      </c>
      <c r="D5646" t="s">
        <v>38</v>
      </c>
      <c r="E5646" t="s">
        <v>434</v>
      </c>
      <c r="F5646" t="s">
        <v>174</v>
      </c>
      <c r="G5646" t="s">
        <v>236</v>
      </c>
      <c r="H5646" t="s">
        <v>13</v>
      </c>
      <c r="I5646" t="s">
        <v>404</v>
      </c>
      <c r="J5646" t="s">
        <v>301</v>
      </c>
      <c r="K5646">
        <v>1</v>
      </c>
      <c r="L5646" t="s">
        <v>273</v>
      </c>
      <c r="M5646">
        <v>-4</v>
      </c>
      <c r="N5646" t="s">
        <v>311</v>
      </c>
      <c r="O5646" t="s">
        <v>177</v>
      </c>
      <c r="P5646" t="s">
        <v>405</v>
      </c>
      <c r="R5646">
        <v>8.1999999999999993</v>
      </c>
      <c r="S5646">
        <v>219</v>
      </c>
      <c r="T5646">
        <v>4.5</v>
      </c>
      <c r="U5646">
        <v>11.9</v>
      </c>
    </row>
    <row r="5647" spans="1:21">
      <c r="A5647" t="s">
        <v>342</v>
      </c>
      <c r="B5647">
        <v>26</v>
      </c>
      <c r="C5647" t="s">
        <v>100</v>
      </c>
      <c r="D5647" t="s">
        <v>38</v>
      </c>
      <c r="E5647" t="s">
        <v>434</v>
      </c>
      <c r="F5647" t="s">
        <v>174</v>
      </c>
      <c r="G5647" t="s">
        <v>236</v>
      </c>
      <c r="H5647" t="s">
        <v>13</v>
      </c>
      <c r="I5647" t="s">
        <v>404</v>
      </c>
      <c r="J5647" t="s">
        <v>301</v>
      </c>
      <c r="K5647">
        <v>1</v>
      </c>
      <c r="L5647" t="s">
        <v>273</v>
      </c>
      <c r="M5647">
        <v>-4</v>
      </c>
      <c r="N5647" t="s">
        <v>311</v>
      </c>
      <c r="O5647" t="s">
        <v>170</v>
      </c>
      <c r="P5647" t="s">
        <v>405</v>
      </c>
      <c r="R5647">
        <v>8.6</v>
      </c>
      <c r="S5647">
        <v>292</v>
      </c>
      <c r="T5647">
        <v>5.3</v>
      </c>
      <c r="U5647">
        <v>11.8</v>
      </c>
    </row>
    <row r="5648" spans="1:21">
      <c r="A5648" t="s">
        <v>342</v>
      </c>
      <c r="B5648">
        <v>26</v>
      </c>
      <c r="C5648" t="s">
        <v>100</v>
      </c>
      <c r="D5648" t="s">
        <v>38</v>
      </c>
      <c r="E5648" t="s">
        <v>434</v>
      </c>
      <c r="F5648" t="s">
        <v>174</v>
      </c>
      <c r="G5648" t="s">
        <v>236</v>
      </c>
      <c r="H5648" t="s">
        <v>25</v>
      </c>
      <c r="I5648" t="s">
        <v>404</v>
      </c>
      <c r="J5648" t="s">
        <v>302</v>
      </c>
      <c r="K5648">
        <v>1</v>
      </c>
      <c r="L5648" t="s">
        <v>273</v>
      </c>
      <c r="M5648">
        <v>-4</v>
      </c>
      <c r="N5648" t="s">
        <v>311</v>
      </c>
      <c r="O5648" t="s">
        <v>176</v>
      </c>
      <c r="P5648" t="s">
        <v>405</v>
      </c>
      <c r="R5648">
        <v>11.5</v>
      </c>
      <c r="S5648">
        <v>52</v>
      </c>
      <c r="T5648">
        <v>2.8</v>
      </c>
      <c r="U5648">
        <v>20.3</v>
      </c>
    </row>
    <row r="5649" spans="1:21">
      <c r="A5649" t="s">
        <v>342</v>
      </c>
      <c r="B5649">
        <v>26</v>
      </c>
      <c r="C5649" t="s">
        <v>100</v>
      </c>
      <c r="D5649" t="s">
        <v>38</v>
      </c>
      <c r="E5649" t="s">
        <v>434</v>
      </c>
      <c r="F5649" t="s">
        <v>174</v>
      </c>
      <c r="G5649" t="s">
        <v>236</v>
      </c>
      <c r="H5649" t="s">
        <v>25</v>
      </c>
      <c r="I5649" t="s">
        <v>404</v>
      </c>
      <c r="J5649" t="s">
        <v>302</v>
      </c>
      <c r="K5649">
        <v>1</v>
      </c>
      <c r="L5649" t="s">
        <v>273</v>
      </c>
      <c r="M5649">
        <v>-4</v>
      </c>
      <c r="N5649" t="s">
        <v>311</v>
      </c>
      <c r="O5649" t="s">
        <v>170</v>
      </c>
      <c r="P5649" t="s">
        <v>405</v>
      </c>
      <c r="R5649">
        <v>6.9</v>
      </c>
      <c r="S5649">
        <v>216</v>
      </c>
      <c r="T5649">
        <v>3.5</v>
      </c>
      <c r="U5649">
        <v>10.4</v>
      </c>
    </row>
    <row r="5650" spans="1:21">
      <c r="A5650" t="s">
        <v>342</v>
      </c>
      <c r="B5650">
        <v>26</v>
      </c>
      <c r="C5650" t="s">
        <v>100</v>
      </c>
      <c r="D5650" t="s">
        <v>38</v>
      </c>
      <c r="E5650" t="s">
        <v>434</v>
      </c>
      <c r="F5650" t="s">
        <v>174</v>
      </c>
      <c r="G5650" t="s">
        <v>236</v>
      </c>
      <c r="H5650" t="s">
        <v>25</v>
      </c>
      <c r="I5650" t="s">
        <v>404</v>
      </c>
      <c r="J5650" t="s">
        <v>302</v>
      </c>
      <c r="K5650">
        <v>1</v>
      </c>
      <c r="L5650" t="s">
        <v>273</v>
      </c>
      <c r="M5650">
        <v>-4</v>
      </c>
      <c r="N5650" t="s">
        <v>311</v>
      </c>
      <c r="O5650" t="s">
        <v>177</v>
      </c>
      <c r="P5650" t="s">
        <v>405</v>
      </c>
      <c r="R5650">
        <v>5.5</v>
      </c>
      <c r="S5650">
        <v>164</v>
      </c>
      <c r="T5650">
        <v>2</v>
      </c>
      <c r="U5650">
        <v>9</v>
      </c>
    </row>
    <row r="5651" spans="1:21">
      <c r="A5651" t="s">
        <v>342</v>
      </c>
      <c r="B5651">
        <v>26</v>
      </c>
      <c r="C5651" t="s">
        <v>100</v>
      </c>
      <c r="D5651" t="s">
        <v>38</v>
      </c>
      <c r="E5651" t="s">
        <v>434</v>
      </c>
      <c r="F5651" t="s">
        <v>174</v>
      </c>
      <c r="G5651" t="s">
        <v>236</v>
      </c>
      <c r="H5651" t="s">
        <v>16</v>
      </c>
      <c r="I5651" t="s">
        <v>404</v>
      </c>
      <c r="J5651" t="s">
        <v>303</v>
      </c>
      <c r="K5651">
        <v>1</v>
      </c>
      <c r="L5651" t="s">
        <v>273</v>
      </c>
      <c r="M5651">
        <v>-4</v>
      </c>
      <c r="N5651" t="s">
        <v>311</v>
      </c>
      <c r="O5651" t="s">
        <v>177</v>
      </c>
      <c r="P5651" t="s">
        <v>405</v>
      </c>
      <c r="R5651">
        <v>8.8000000000000007</v>
      </c>
      <c r="S5651">
        <v>125</v>
      </c>
      <c r="T5651">
        <v>3.8</v>
      </c>
      <c r="U5651">
        <v>13.8</v>
      </c>
    </row>
    <row r="5652" spans="1:21">
      <c r="A5652" t="s">
        <v>342</v>
      </c>
      <c r="B5652">
        <v>26</v>
      </c>
      <c r="C5652" t="s">
        <v>100</v>
      </c>
      <c r="D5652" t="s">
        <v>38</v>
      </c>
      <c r="E5652" t="s">
        <v>434</v>
      </c>
      <c r="F5652" t="s">
        <v>174</v>
      </c>
      <c r="G5652" t="s">
        <v>236</v>
      </c>
      <c r="H5652" t="s">
        <v>16</v>
      </c>
      <c r="I5652" t="s">
        <v>404</v>
      </c>
      <c r="J5652" t="s">
        <v>303</v>
      </c>
      <c r="K5652">
        <v>1</v>
      </c>
      <c r="L5652" t="s">
        <v>273</v>
      </c>
      <c r="M5652">
        <v>-4</v>
      </c>
      <c r="N5652" t="s">
        <v>311</v>
      </c>
      <c r="O5652" t="s">
        <v>170</v>
      </c>
      <c r="P5652" t="s">
        <v>405</v>
      </c>
      <c r="R5652">
        <v>7.8</v>
      </c>
      <c r="S5652">
        <v>166</v>
      </c>
      <c r="T5652">
        <v>3.7</v>
      </c>
      <c r="U5652">
        <v>12</v>
      </c>
    </row>
    <row r="5653" spans="1:21">
      <c r="A5653" t="s">
        <v>342</v>
      </c>
      <c r="B5653">
        <v>26</v>
      </c>
      <c r="C5653" t="s">
        <v>100</v>
      </c>
      <c r="D5653" t="s">
        <v>38</v>
      </c>
      <c r="E5653" t="s">
        <v>434</v>
      </c>
      <c r="F5653" t="s">
        <v>174</v>
      </c>
      <c r="G5653" t="s">
        <v>236</v>
      </c>
      <c r="H5653" t="s">
        <v>16</v>
      </c>
      <c r="I5653" t="s">
        <v>404</v>
      </c>
      <c r="J5653" t="s">
        <v>303</v>
      </c>
      <c r="K5653">
        <v>1</v>
      </c>
      <c r="L5653" t="s">
        <v>273</v>
      </c>
      <c r="M5653">
        <v>-4</v>
      </c>
      <c r="N5653" t="s">
        <v>311</v>
      </c>
      <c r="O5653" t="s">
        <v>176</v>
      </c>
      <c r="P5653" t="s">
        <v>405</v>
      </c>
      <c r="R5653">
        <v>4.9000000000000004</v>
      </c>
      <c r="S5653">
        <v>41</v>
      </c>
      <c r="T5653">
        <v>1.8</v>
      </c>
      <c r="U5653">
        <v>11.5</v>
      </c>
    </row>
    <row r="5654" spans="1:21">
      <c r="A5654" t="s">
        <v>342</v>
      </c>
      <c r="B5654">
        <v>26</v>
      </c>
      <c r="C5654" t="s">
        <v>100</v>
      </c>
      <c r="D5654" t="s">
        <v>38</v>
      </c>
      <c r="E5654" t="s">
        <v>434</v>
      </c>
      <c r="F5654" t="s">
        <v>174</v>
      </c>
      <c r="G5654" t="s">
        <v>236</v>
      </c>
      <c r="H5654" t="s">
        <v>5</v>
      </c>
      <c r="I5654" t="s">
        <v>404</v>
      </c>
      <c r="J5654" t="s">
        <v>304</v>
      </c>
      <c r="K5654">
        <v>1</v>
      </c>
      <c r="L5654" t="s">
        <v>273</v>
      </c>
      <c r="M5654">
        <v>-4</v>
      </c>
      <c r="N5654" t="s">
        <v>311</v>
      </c>
      <c r="O5654" t="s">
        <v>176</v>
      </c>
      <c r="P5654" t="s">
        <v>405</v>
      </c>
      <c r="R5654">
        <v>8.3000000000000007</v>
      </c>
      <c r="S5654">
        <v>60</v>
      </c>
      <c r="T5654">
        <v>1.3</v>
      </c>
      <c r="U5654">
        <v>15.4</v>
      </c>
    </row>
    <row r="5655" spans="1:21">
      <c r="A5655" t="s">
        <v>342</v>
      </c>
      <c r="B5655">
        <v>26</v>
      </c>
      <c r="C5655" t="s">
        <v>100</v>
      </c>
      <c r="D5655" t="s">
        <v>38</v>
      </c>
      <c r="E5655" t="s">
        <v>434</v>
      </c>
      <c r="F5655" t="s">
        <v>174</v>
      </c>
      <c r="G5655" t="s">
        <v>236</v>
      </c>
      <c r="H5655" t="s">
        <v>5</v>
      </c>
      <c r="I5655" t="s">
        <v>404</v>
      </c>
      <c r="J5655" t="s">
        <v>304</v>
      </c>
      <c r="K5655">
        <v>1</v>
      </c>
      <c r="L5655" t="s">
        <v>273</v>
      </c>
      <c r="M5655">
        <v>-4</v>
      </c>
      <c r="N5655" t="s">
        <v>311</v>
      </c>
      <c r="O5655" t="s">
        <v>177</v>
      </c>
      <c r="P5655" t="s">
        <v>405</v>
      </c>
      <c r="R5655">
        <v>10.6</v>
      </c>
      <c r="S5655">
        <v>227</v>
      </c>
      <c r="T5655">
        <v>6.5</v>
      </c>
      <c r="U5655">
        <v>14.6</v>
      </c>
    </row>
    <row r="5656" spans="1:21">
      <c r="A5656" t="s">
        <v>342</v>
      </c>
      <c r="B5656">
        <v>26</v>
      </c>
      <c r="C5656" t="s">
        <v>100</v>
      </c>
      <c r="D5656" t="s">
        <v>38</v>
      </c>
      <c r="E5656" t="s">
        <v>434</v>
      </c>
      <c r="F5656" t="s">
        <v>174</v>
      </c>
      <c r="G5656" t="s">
        <v>236</v>
      </c>
      <c r="H5656" t="s">
        <v>5</v>
      </c>
      <c r="I5656" t="s">
        <v>404</v>
      </c>
      <c r="J5656" t="s">
        <v>304</v>
      </c>
      <c r="K5656">
        <v>1</v>
      </c>
      <c r="L5656" t="s">
        <v>273</v>
      </c>
      <c r="M5656">
        <v>-4</v>
      </c>
      <c r="N5656" t="s">
        <v>311</v>
      </c>
      <c r="O5656" t="s">
        <v>170</v>
      </c>
      <c r="P5656" t="s">
        <v>405</v>
      </c>
      <c r="R5656">
        <v>10.1</v>
      </c>
      <c r="S5656">
        <v>287</v>
      </c>
      <c r="T5656">
        <v>6.6</v>
      </c>
      <c r="U5656">
        <v>13.6</v>
      </c>
    </row>
    <row r="5657" spans="1:21">
      <c r="A5657" t="s">
        <v>342</v>
      </c>
      <c r="B5657">
        <v>26</v>
      </c>
      <c r="C5657" t="s">
        <v>100</v>
      </c>
      <c r="D5657" t="s">
        <v>38</v>
      </c>
      <c r="E5657" t="s">
        <v>434</v>
      </c>
      <c r="F5657" t="s">
        <v>174</v>
      </c>
      <c r="G5657" t="s">
        <v>236</v>
      </c>
      <c r="H5657" t="s">
        <v>7</v>
      </c>
      <c r="I5657" t="s">
        <v>404</v>
      </c>
      <c r="J5657" t="s">
        <v>305</v>
      </c>
      <c r="K5657">
        <v>1</v>
      </c>
      <c r="L5657" t="s">
        <v>273</v>
      </c>
      <c r="M5657">
        <v>-4</v>
      </c>
      <c r="N5657" t="s">
        <v>311</v>
      </c>
      <c r="O5657" t="s">
        <v>176</v>
      </c>
      <c r="P5657" t="s">
        <v>405</v>
      </c>
      <c r="R5657">
        <v>18.600000000000001</v>
      </c>
      <c r="S5657">
        <v>86</v>
      </c>
      <c r="T5657">
        <v>10.3</v>
      </c>
      <c r="U5657">
        <v>26.9</v>
      </c>
    </row>
    <row r="5658" spans="1:21">
      <c r="A5658" t="s">
        <v>342</v>
      </c>
      <c r="B5658">
        <v>26</v>
      </c>
      <c r="C5658" t="s">
        <v>100</v>
      </c>
      <c r="D5658" t="s">
        <v>38</v>
      </c>
      <c r="E5658" t="s">
        <v>434</v>
      </c>
      <c r="F5658" t="s">
        <v>174</v>
      </c>
      <c r="G5658" t="s">
        <v>236</v>
      </c>
      <c r="H5658" t="s">
        <v>7</v>
      </c>
      <c r="I5658" t="s">
        <v>404</v>
      </c>
      <c r="J5658" t="s">
        <v>305</v>
      </c>
      <c r="K5658">
        <v>1</v>
      </c>
      <c r="L5658" t="s">
        <v>273</v>
      </c>
      <c r="M5658">
        <v>-4</v>
      </c>
      <c r="N5658" t="s">
        <v>311</v>
      </c>
      <c r="O5658" t="s">
        <v>170</v>
      </c>
      <c r="P5658" t="s">
        <v>405</v>
      </c>
      <c r="R5658">
        <v>14.7</v>
      </c>
      <c r="S5658">
        <v>327</v>
      </c>
      <c r="T5658">
        <v>10.8</v>
      </c>
      <c r="U5658">
        <v>18.600000000000001</v>
      </c>
    </row>
    <row r="5659" spans="1:21">
      <c r="A5659" t="s">
        <v>342</v>
      </c>
      <c r="B5659">
        <v>26</v>
      </c>
      <c r="C5659" t="s">
        <v>100</v>
      </c>
      <c r="D5659" t="s">
        <v>38</v>
      </c>
      <c r="E5659" t="s">
        <v>434</v>
      </c>
      <c r="F5659" t="s">
        <v>174</v>
      </c>
      <c r="G5659" t="s">
        <v>236</v>
      </c>
      <c r="H5659" t="s">
        <v>7</v>
      </c>
      <c r="I5659" t="s">
        <v>404</v>
      </c>
      <c r="J5659" t="s">
        <v>305</v>
      </c>
      <c r="K5659">
        <v>1</v>
      </c>
      <c r="L5659" t="s">
        <v>273</v>
      </c>
      <c r="M5659">
        <v>-4</v>
      </c>
      <c r="N5659" t="s">
        <v>311</v>
      </c>
      <c r="O5659" t="s">
        <v>177</v>
      </c>
      <c r="P5659" t="s">
        <v>405</v>
      </c>
      <c r="R5659">
        <v>13.3</v>
      </c>
      <c r="S5659">
        <v>241</v>
      </c>
      <c r="T5659">
        <v>8.9</v>
      </c>
      <c r="U5659">
        <v>17.600000000000001</v>
      </c>
    </row>
    <row r="5660" spans="1:21">
      <c r="A5660" t="s">
        <v>342</v>
      </c>
      <c r="B5660">
        <v>26</v>
      </c>
      <c r="C5660" t="s">
        <v>100</v>
      </c>
      <c r="D5660" t="s">
        <v>38</v>
      </c>
      <c r="E5660" t="s">
        <v>434</v>
      </c>
      <c r="F5660" t="s">
        <v>174</v>
      </c>
      <c r="G5660" t="s">
        <v>236</v>
      </c>
      <c r="H5660" t="s">
        <v>15</v>
      </c>
      <c r="I5660" t="s">
        <v>404</v>
      </c>
      <c r="J5660" t="s">
        <v>306</v>
      </c>
      <c r="K5660">
        <v>1</v>
      </c>
      <c r="L5660" t="s">
        <v>273</v>
      </c>
      <c r="M5660">
        <v>-4</v>
      </c>
      <c r="N5660" t="s">
        <v>311</v>
      </c>
      <c r="O5660" t="s">
        <v>176</v>
      </c>
      <c r="P5660" t="s">
        <v>405</v>
      </c>
      <c r="R5660">
        <v>18.8</v>
      </c>
      <c r="S5660">
        <v>16</v>
      </c>
      <c r="T5660">
        <v>0.4</v>
      </c>
      <c r="U5660">
        <v>37.9</v>
      </c>
    </row>
    <row r="5661" spans="1:21">
      <c r="A5661" t="s">
        <v>342</v>
      </c>
      <c r="B5661">
        <v>26</v>
      </c>
      <c r="C5661" t="s">
        <v>100</v>
      </c>
      <c r="D5661" t="s">
        <v>38</v>
      </c>
      <c r="E5661" t="s">
        <v>434</v>
      </c>
      <c r="F5661" t="s">
        <v>174</v>
      </c>
      <c r="G5661" t="s">
        <v>236</v>
      </c>
      <c r="H5661" t="s">
        <v>15</v>
      </c>
      <c r="I5661" t="s">
        <v>404</v>
      </c>
      <c r="J5661" t="s">
        <v>306</v>
      </c>
      <c r="K5661">
        <v>1</v>
      </c>
      <c r="L5661" t="s">
        <v>273</v>
      </c>
      <c r="M5661">
        <v>-4</v>
      </c>
      <c r="N5661" t="s">
        <v>311</v>
      </c>
      <c r="O5661" t="s">
        <v>177</v>
      </c>
      <c r="P5661" t="s">
        <v>405</v>
      </c>
      <c r="R5661">
        <v>18</v>
      </c>
      <c r="S5661">
        <v>78</v>
      </c>
      <c r="T5661">
        <v>9.4</v>
      </c>
      <c r="U5661">
        <v>26.5</v>
      </c>
    </row>
    <row r="5662" spans="1:21">
      <c r="A5662" t="s">
        <v>342</v>
      </c>
      <c r="B5662">
        <v>26</v>
      </c>
      <c r="C5662" t="s">
        <v>100</v>
      </c>
      <c r="D5662" t="s">
        <v>38</v>
      </c>
      <c r="E5662" t="s">
        <v>434</v>
      </c>
      <c r="F5662" t="s">
        <v>174</v>
      </c>
      <c r="G5662" t="s">
        <v>236</v>
      </c>
      <c r="H5662" t="s">
        <v>15</v>
      </c>
      <c r="I5662" t="s">
        <v>404</v>
      </c>
      <c r="J5662" t="s">
        <v>306</v>
      </c>
      <c r="K5662">
        <v>1</v>
      </c>
      <c r="L5662" t="s">
        <v>273</v>
      </c>
      <c r="M5662">
        <v>-4</v>
      </c>
      <c r="N5662" t="s">
        <v>311</v>
      </c>
      <c r="O5662" t="s">
        <v>170</v>
      </c>
      <c r="P5662" t="s">
        <v>405</v>
      </c>
      <c r="R5662">
        <v>18.100000000000001</v>
      </c>
      <c r="S5662">
        <v>94</v>
      </c>
      <c r="T5662">
        <v>10.199999999999999</v>
      </c>
      <c r="U5662">
        <v>25.9</v>
      </c>
    </row>
    <row r="5663" spans="1:21">
      <c r="A5663" t="s">
        <v>342</v>
      </c>
      <c r="B5663">
        <v>26</v>
      </c>
      <c r="C5663" t="s">
        <v>100</v>
      </c>
      <c r="D5663" t="s">
        <v>38</v>
      </c>
      <c r="E5663" t="s">
        <v>434</v>
      </c>
      <c r="F5663" t="s">
        <v>174</v>
      </c>
      <c r="G5663" t="s">
        <v>236</v>
      </c>
      <c r="H5663" t="s">
        <v>19</v>
      </c>
      <c r="I5663" t="s">
        <v>404</v>
      </c>
      <c r="J5663" t="s">
        <v>307</v>
      </c>
      <c r="K5663">
        <v>1</v>
      </c>
      <c r="L5663" t="s">
        <v>273</v>
      </c>
      <c r="M5663">
        <v>-4</v>
      </c>
      <c r="N5663" t="s">
        <v>311</v>
      </c>
      <c r="O5663" t="s">
        <v>176</v>
      </c>
      <c r="P5663" t="s">
        <v>405</v>
      </c>
      <c r="R5663">
        <v>16</v>
      </c>
      <c r="S5663">
        <v>25</v>
      </c>
      <c r="T5663">
        <v>1.6</v>
      </c>
      <c r="U5663">
        <v>30.4</v>
      </c>
    </row>
    <row r="5664" spans="1:21">
      <c r="A5664" t="s">
        <v>342</v>
      </c>
      <c r="B5664">
        <v>26</v>
      </c>
      <c r="C5664" t="s">
        <v>100</v>
      </c>
      <c r="D5664" t="s">
        <v>38</v>
      </c>
      <c r="E5664" t="s">
        <v>434</v>
      </c>
      <c r="F5664" t="s">
        <v>174</v>
      </c>
      <c r="G5664" t="s">
        <v>236</v>
      </c>
      <c r="H5664" t="s">
        <v>19</v>
      </c>
      <c r="I5664" t="s">
        <v>404</v>
      </c>
      <c r="J5664" t="s">
        <v>307</v>
      </c>
      <c r="K5664">
        <v>1</v>
      </c>
      <c r="L5664" t="s">
        <v>273</v>
      </c>
      <c r="M5664">
        <v>-4</v>
      </c>
      <c r="N5664" t="s">
        <v>311</v>
      </c>
      <c r="O5664" t="s">
        <v>170</v>
      </c>
      <c r="P5664" t="s">
        <v>405</v>
      </c>
      <c r="R5664">
        <v>7.3</v>
      </c>
      <c r="S5664">
        <v>109</v>
      </c>
      <c r="T5664">
        <v>2.4</v>
      </c>
      <c r="U5664">
        <v>12.3</v>
      </c>
    </row>
    <row r="5665" spans="1:21">
      <c r="A5665" t="s">
        <v>342</v>
      </c>
      <c r="B5665">
        <v>26</v>
      </c>
      <c r="C5665" t="s">
        <v>100</v>
      </c>
      <c r="D5665" t="s">
        <v>38</v>
      </c>
      <c r="E5665" t="s">
        <v>434</v>
      </c>
      <c r="F5665" t="s">
        <v>174</v>
      </c>
      <c r="G5665" t="s">
        <v>236</v>
      </c>
      <c r="H5665" t="s">
        <v>19</v>
      </c>
      <c r="I5665" t="s">
        <v>404</v>
      </c>
      <c r="J5665" t="s">
        <v>307</v>
      </c>
      <c r="K5665">
        <v>1</v>
      </c>
      <c r="L5665" t="s">
        <v>273</v>
      </c>
      <c r="M5665">
        <v>-4</v>
      </c>
      <c r="N5665" t="s">
        <v>311</v>
      </c>
      <c r="O5665" t="s">
        <v>177</v>
      </c>
      <c r="P5665" t="s">
        <v>405</v>
      </c>
      <c r="R5665">
        <v>4.8</v>
      </c>
      <c r="S5665">
        <v>84</v>
      </c>
      <c r="T5665">
        <v>0.2</v>
      </c>
      <c r="U5665">
        <v>9.4</v>
      </c>
    </row>
    <row r="5666" spans="1:21">
      <c r="A5666" t="s">
        <v>342</v>
      </c>
      <c r="B5666">
        <v>26</v>
      </c>
      <c r="C5666" t="s">
        <v>100</v>
      </c>
      <c r="D5666" t="s">
        <v>38</v>
      </c>
      <c r="E5666" t="s">
        <v>434</v>
      </c>
      <c r="F5666" t="s">
        <v>174</v>
      </c>
      <c r="G5666" t="s">
        <v>236</v>
      </c>
      <c r="H5666" t="s">
        <v>14</v>
      </c>
      <c r="I5666" t="s">
        <v>404</v>
      </c>
      <c r="J5666" t="s">
        <v>308</v>
      </c>
      <c r="K5666">
        <v>1</v>
      </c>
      <c r="L5666" t="s">
        <v>273</v>
      </c>
      <c r="M5666">
        <v>-4</v>
      </c>
      <c r="N5666" t="s">
        <v>311</v>
      </c>
      <c r="O5666" t="s">
        <v>176</v>
      </c>
      <c r="P5666" t="s">
        <v>405</v>
      </c>
      <c r="R5666">
        <v>26.3</v>
      </c>
      <c r="S5666">
        <v>19</v>
      </c>
      <c r="T5666">
        <v>6.5</v>
      </c>
      <c r="U5666">
        <v>46.2</v>
      </c>
    </row>
    <row r="5667" spans="1:21">
      <c r="A5667" t="s">
        <v>342</v>
      </c>
      <c r="B5667">
        <v>26</v>
      </c>
      <c r="C5667" t="s">
        <v>100</v>
      </c>
      <c r="D5667" t="s">
        <v>38</v>
      </c>
      <c r="E5667" t="s">
        <v>434</v>
      </c>
      <c r="F5667" t="s">
        <v>174</v>
      </c>
      <c r="G5667" t="s">
        <v>236</v>
      </c>
      <c r="H5667" t="s">
        <v>14</v>
      </c>
      <c r="I5667" t="s">
        <v>404</v>
      </c>
      <c r="J5667" t="s">
        <v>308</v>
      </c>
      <c r="K5667">
        <v>1</v>
      </c>
      <c r="L5667" t="s">
        <v>273</v>
      </c>
      <c r="M5667">
        <v>-4</v>
      </c>
      <c r="N5667" t="s">
        <v>311</v>
      </c>
      <c r="O5667" t="s">
        <v>170</v>
      </c>
      <c r="P5667" t="s">
        <v>405</v>
      </c>
      <c r="R5667">
        <v>15.8</v>
      </c>
      <c r="S5667">
        <v>76</v>
      </c>
      <c r="T5667">
        <v>7.5</v>
      </c>
      <c r="U5667">
        <v>24</v>
      </c>
    </row>
    <row r="5668" spans="1:21">
      <c r="A5668" t="s">
        <v>342</v>
      </c>
      <c r="B5668">
        <v>26</v>
      </c>
      <c r="C5668" t="s">
        <v>100</v>
      </c>
      <c r="D5668" t="s">
        <v>38</v>
      </c>
      <c r="E5668" t="s">
        <v>434</v>
      </c>
      <c r="F5668" t="s">
        <v>174</v>
      </c>
      <c r="G5668" t="s">
        <v>236</v>
      </c>
      <c r="H5668" t="s">
        <v>14</v>
      </c>
      <c r="I5668" t="s">
        <v>404</v>
      </c>
      <c r="J5668" t="s">
        <v>308</v>
      </c>
      <c r="K5668">
        <v>1</v>
      </c>
      <c r="L5668" t="s">
        <v>273</v>
      </c>
      <c r="M5668">
        <v>-4</v>
      </c>
      <c r="N5668" t="s">
        <v>311</v>
      </c>
      <c r="O5668" t="s">
        <v>177</v>
      </c>
      <c r="P5668" t="s">
        <v>405</v>
      </c>
      <c r="R5668">
        <v>12.3</v>
      </c>
      <c r="S5668">
        <v>57</v>
      </c>
      <c r="T5668">
        <v>3.7</v>
      </c>
      <c r="U5668">
        <v>20.8</v>
      </c>
    </row>
    <row r="5669" spans="1:21">
      <c r="A5669" t="s">
        <v>342</v>
      </c>
      <c r="B5669">
        <v>26</v>
      </c>
      <c r="C5669" t="s">
        <v>100</v>
      </c>
      <c r="D5669" t="s">
        <v>38</v>
      </c>
      <c r="E5669" t="s">
        <v>434</v>
      </c>
      <c r="F5669" t="s">
        <v>174</v>
      </c>
      <c r="G5669" t="s">
        <v>236</v>
      </c>
      <c r="H5669" t="s">
        <v>10</v>
      </c>
      <c r="I5669" t="s">
        <v>404</v>
      </c>
      <c r="J5669" t="s">
        <v>309</v>
      </c>
      <c r="K5669">
        <v>1</v>
      </c>
      <c r="L5669" t="s">
        <v>273</v>
      </c>
      <c r="M5669">
        <v>-4</v>
      </c>
      <c r="N5669" t="s">
        <v>311</v>
      </c>
      <c r="O5669" t="s">
        <v>176</v>
      </c>
      <c r="P5669" t="s">
        <v>405</v>
      </c>
      <c r="R5669">
        <v>9.6999999999999993</v>
      </c>
      <c r="S5669">
        <v>62</v>
      </c>
      <c r="T5669">
        <v>2.2999999999999998</v>
      </c>
      <c r="U5669">
        <v>17.100000000000001</v>
      </c>
    </row>
    <row r="5670" spans="1:21">
      <c r="A5670" t="s">
        <v>342</v>
      </c>
      <c r="B5670">
        <v>26</v>
      </c>
      <c r="C5670" t="s">
        <v>100</v>
      </c>
      <c r="D5670" t="s">
        <v>38</v>
      </c>
      <c r="E5670" t="s">
        <v>434</v>
      </c>
      <c r="F5670" t="s">
        <v>174</v>
      </c>
      <c r="G5670" t="s">
        <v>236</v>
      </c>
      <c r="H5670" t="s">
        <v>10</v>
      </c>
      <c r="I5670" t="s">
        <v>404</v>
      </c>
      <c r="J5670" t="s">
        <v>309</v>
      </c>
      <c r="K5670">
        <v>1</v>
      </c>
      <c r="L5670" t="s">
        <v>273</v>
      </c>
      <c r="M5670">
        <v>-4</v>
      </c>
      <c r="N5670" t="s">
        <v>311</v>
      </c>
      <c r="O5670" t="s">
        <v>177</v>
      </c>
      <c r="P5670" t="s">
        <v>405</v>
      </c>
      <c r="R5670">
        <v>10.8</v>
      </c>
      <c r="S5670">
        <v>223</v>
      </c>
      <c r="T5670">
        <v>6.6</v>
      </c>
      <c r="U5670">
        <v>14.9</v>
      </c>
    </row>
    <row r="5671" spans="1:21">
      <c r="A5671" t="s">
        <v>342</v>
      </c>
      <c r="B5671">
        <v>26</v>
      </c>
      <c r="C5671" t="s">
        <v>100</v>
      </c>
      <c r="D5671" t="s">
        <v>38</v>
      </c>
      <c r="E5671" t="s">
        <v>434</v>
      </c>
      <c r="F5671" t="s">
        <v>174</v>
      </c>
      <c r="G5671" t="s">
        <v>236</v>
      </c>
      <c r="H5671" t="s">
        <v>10</v>
      </c>
      <c r="I5671" t="s">
        <v>404</v>
      </c>
      <c r="J5671" t="s">
        <v>309</v>
      </c>
      <c r="K5671">
        <v>1</v>
      </c>
      <c r="L5671" t="s">
        <v>273</v>
      </c>
      <c r="M5671">
        <v>-4</v>
      </c>
      <c r="N5671" t="s">
        <v>311</v>
      </c>
      <c r="O5671" t="s">
        <v>170</v>
      </c>
      <c r="P5671" t="s">
        <v>405</v>
      </c>
      <c r="R5671">
        <v>10.5</v>
      </c>
      <c r="S5671">
        <v>285</v>
      </c>
      <c r="T5671">
        <v>6.9</v>
      </c>
      <c r="U5671">
        <v>14.1</v>
      </c>
    </row>
    <row r="5672" spans="1:21">
      <c r="A5672" t="s">
        <v>342</v>
      </c>
      <c r="B5672">
        <v>26</v>
      </c>
      <c r="C5672" t="s">
        <v>100</v>
      </c>
      <c r="D5672" t="s">
        <v>38</v>
      </c>
      <c r="E5672" t="s">
        <v>434</v>
      </c>
      <c r="F5672" t="s">
        <v>174</v>
      </c>
      <c r="G5672" t="s">
        <v>236</v>
      </c>
      <c r="H5672" t="s">
        <v>93</v>
      </c>
      <c r="I5672" t="s">
        <v>173</v>
      </c>
      <c r="J5672" t="s">
        <v>310</v>
      </c>
      <c r="K5672">
        <v>1</v>
      </c>
      <c r="L5672" t="s">
        <v>273</v>
      </c>
      <c r="M5672">
        <v>-4</v>
      </c>
      <c r="N5672" t="s">
        <v>311</v>
      </c>
      <c r="O5672" t="s">
        <v>170</v>
      </c>
      <c r="P5672" t="s">
        <v>405</v>
      </c>
      <c r="R5672">
        <v>13.4</v>
      </c>
      <c r="S5672">
        <v>6458</v>
      </c>
      <c r="T5672">
        <v>12.5</v>
      </c>
      <c r="U5672">
        <v>14.2</v>
      </c>
    </row>
    <row r="5673" spans="1:21">
      <c r="A5673" t="s">
        <v>342</v>
      </c>
      <c r="B5673">
        <v>26</v>
      </c>
      <c r="C5673" t="s">
        <v>100</v>
      </c>
      <c r="D5673" t="s">
        <v>38</v>
      </c>
      <c r="E5673" t="s">
        <v>434</v>
      </c>
      <c r="F5673" t="s">
        <v>174</v>
      </c>
      <c r="G5673" t="s">
        <v>236</v>
      </c>
      <c r="H5673" t="s">
        <v>93</v>
      </c>
      <c r="I5673" t="s">
        <v>173</v>
      </c>
      <c r="J5673" t="s">
        <v>310</v>
      </c>
      <c r="K5673">
        <v>1</v>
      </c>
      <c r="L5673" t="s">
        <v>273</v>
      </c>
      <c r="M5673">
        <v>-4</v>
      </c>
      <c r="N5673" t="s">
        <v>311</v>
      </c>
      <c r="O5673" t="s">
        <v>176</v>
      </c>
      <c r="P5673" t="s">
        <v>405</v>
      </c>
      <c r="R5673">
        <v>14.3</v>
      </c>
      <c r="S5673">
        <v>1515</v>
      </c>
      <c r="T5673">
        <v>12.5</v>
      </c>
      <c r="U5673">
        <v>16.100000000000001</v>
      </c>
    </row>
    <row r="5674" spans="1:21">
      <c r="A5674" t="s">
        <v>342</v>
      </c>
      <c r="B5674">
        <v>26</v>
      </c>
      <c r="C5674" t="s">
        <v>100</v>
      </c>
      <c r="D5674" t="s">
        <v>38</v>
      </c>
      <c r="E5674" t="s">
        <v>434</v>
      </c>
      <c r="F5674" t="s">
        <v>174</v>
      </c>
      <c r="G5674" t="s">
        <v>236</v>
      </c>
      <c r="H5674" t="s">
        <v>93</v>
      </c>
      <c r="I5674" t="s">
        <v>173</v>
      </c>
      <c r="J5674" t="s">
        <v>310</v>
      </c>
      <c r="K5674">
        <v>1</v>
      </c>
      <c r="L5674" t="s">
        <v>273</v>
      </c>
      <c r="M5674">
        <v>-4</v>
      </c>
      <c r="N5674" t="s">
        <v>311</v>
      </c>
      <c r="O5674" t="s">
        <v>177</v>
      </c>
      <c r="P5674" t="s">
        <v>405</v>
      </c>
      <c r="R5674">
        <v>13.1</v>
      </c>
      <c r="S5674">
        <v>4943</v>
      </c>
      <c r="T5674">
        <v>12.1</v>
      </c>
      <c r="U5674">
        <v>14.1</v>
      </c>
    </row>
    <row r="5675" spans="1:21">
      <c r="A5675" t="s">
        <v>342</v>
      </c>
      <c r="B5675">
        <v>26</v>
      </c>
      <c r="C5675" t="s">
        <v>100</v>
      </c>
      <c r="D5675" t="s">
        <v>38</v>
      </c>
      <c r="E5675" t="s">
        <v>434</v>
      </c>
      <c r="F5675" t="s">
        <v>174</v>
      </c>
      <c r="G5675" t="s">
        <v>236</v>
      </c>
      <c r="H5675" t="s">
        <v>22</v>
      </c>
      <c r="I5675" t="s">
        <v>404</v>
      </c>
      <c r="J5675" t="s">
        <v>265</v>
      </c>
      <c r="K5675">
        <v>1</v>
      </c>
      <c r="L5675" t="s">
        <v>273</v>
      </c>
      <c r="M5675">
        <v>-5</v>
      </c>
      <c r="N5675" t="s">
        <v>320</v>
      </c>
      <c r="O5675" t="s">
        <v>177</v>
      </c>
      <c r="P5675" t="s">
        <v>405</v>
      </c>
      <c r="R5675">
        <v>13.5</v>
      </c>
      <c r="S5675">
        <v>778</v>
      </c>
      <c r="T5675">
        <v>11.1</v>
      </c>
      <c r="U5675">
        <v>15.9</v>
      </c>
    </row>
    <row r="5676" spans="1:21">
      <c r="A5676" t="s">
        <v>342</v>
      </c>
      <c r="B5676">
        <v>26</v>
      </c>
      <c r="C5676" t="s">
        <v>100</v>
      </c>
      <c r="D5676" t="s">
        <v>38</v>
      </c>
      <c r="E5676" t="s">
        <v>434</v>
      </c>
      <c r="F5676" t="s">
        <v>174</v>
      </c>
      <c r="G5676" t="s">
        <v>236</v>
      </c>
      <c r="H5676" t="s">
        <v>22</v>
      </c>
      <c r="I5676" t="s">
        <v>404</v>
      </c>
      <c r="J5676" t="s">
        <v>265</v>
      </c>
      <c r="K5676">
        <v>1</v>
      </c>
      <c r="L5676" t="s">
        <v>273</v>
      </c>
      <c r="M5676">
        <v>-5</v>
      </c>
      <c r="N5676" t="s">
        <v>320</v>
      </c>
      <c r="O5676" t="s">
        <v>170</v>
      </c>
      <c r="P5676" t="s">
        <v>405</v>
      </c>
      <c r="R5676">
        <v>11.8</v>
      </c>
      <c r="S5676">
        <v>1010</v>
      </c>
      <c r="T5676">
        <v>9.6999999999999993</v>
      </c>
      <c r="U5676">
        <v>13.8</v>
      </c>
    </row>
    <row r="5677" spans="1:21">
      <c r="A5677" t="s">
        <v>342</v>
      </c>
      <c r="B5677">
        <v>26</v>
      </c>
      <c r="C5677" t="s">
        <v>100</v>
      </c>
      <c r="D5677" t="s">
        <v>38</v>
      </c>
      <c r="E5677" t="s">
        <v>434</v>
      </c>
      <c r="F5677" t="s">
        <v>174</v>
      </c>
      <c r="G5677" t="s">
        <v>236</v>
      </c>
      <c r="H5677" t="s">
        <v>22</v>
      </c>
      <c r="I5677" t="s">
        <v>404</v>
      </c>
      <c r="J5677" t="s">
        <v>265</v>
      </c>
      <c r="K5677">
        <v>1</v>
      </c>
      <c r="L5677" t="s">
        <v>273</v>
      </c>
      <c r="M5677">
        <v>-5</v>
      </c>
      <c r="N5677" t="s">
        <v>320</v>
      </c>
      <c r="O5677" t="s">
        <v>176</v>
      </c>
      <c r="P5677" t="s">
        <v>405</v>
      </c>
      <c r="R5677">
        <v>6</v>
      </c>
      <c r="S5677">
        <v>232</v>
      </c>
      <c r="T5677">
        <v>2.9</v>
      </c>
      <c r="U5677">
        <v>9.1</v>
      </c>
    </row>
    <row r="5678" spans="1:21">
      <c r="A5678" t="s">
        <v>342</v>
      </c>
      <c r="B5678">
        <v>26</v>
      </c>
      <c r="C5678" t="s">
        <v>100</v>
      </c>
      <c r="D5678" t="s">
        <v>38</v>
      </c>
      <c r="E5678" t="s">
        <v>434</v>
      </c>
      <c r="F5678" t="s">
        <v>174</v>
      </c>
      <c r="G5678" t="s">
        <v>236</v>
      </c>
      <c r="H5678" t="s">
        <v>24</v>
      </c>
      <c r="I5678" t="s">
        <v>404</v>
      </c>
      <c r="J5678" t="s">
        <v>266</v>
      </c>
      <c r="K5678">
        <v>1</v>
      </c>
      <c r="L5678" t="s">
        <v>273</v>
      </c>
      <c r="M5678">
        <v>-5</v>
      </c>
      <c r="N5678" t="s">
        <v>320</v>
      </c>
      <c r="O5678" t="s">
        <v>176</v>
      </c>
      <c r="P5678" t="s">
        <v>405</v>
      </c>
      <c r="R5678">
        <v>13.8</v>
      </c>
      <c r="S5678">
        <v>58</v>
      </c>
      <c r="T5678">
        <v>4.9000000000000004</v>
      </c>
      <c r="U5678">
        <v>22.7</v>
      </c>
    </row>
    <row r="5679" spans="1:21">
      <c r="A5679" t="s">
        <v>342</v>
      </c>
      <c r="B5679">
        <v>26</v>
      </c>
      <c r="C5679" t="s">
        <v>100</v>
      </c>
      <c r="D5679" t="s">
        <v>38</v>
      </c>
      <c r="E5679" t="s">
        <v>434</v>
      </c>
      <c r="F5679" t="s">
        <v>174</v>
      </c>
      <c r="G5679" t="s">
        <v>236</v>
      </c>
      <c r="H5679" t="s">
        <v>24</v>
      </c>
      <c r="I5679" t="s">
        <v>404</v>
      </c>
      <c r="J5679" t="s">
        <v>266</v>
      </c>
      <c r="K5679">
        <v>1</v>
      </c>
      <c r="L5679" t="s">
        <v>273</v>
      </c>
      <c r="M5679">
        <v>-5</v>
      </c>
      <c r="N5679" t="s">
        <v>320</v>
      </c>
      <c r="O5679" t="s">
        <v>170</v>
      </c>
      <c r="P5679" t="s">
        <v>405</v>
      </c>
      <c r="R5679">
        <v>10.3</v>
      </c>
      <c r="S5679">
        <v>195</v>
      </c>
      <c r="T5679">
        <v>6</v>
      </c>
      <c r="U5679">
        <v>14.6</v>
      </c>
    </row>
    <row r="5680" spans="1:21">
      <c r="A5680" t="s">
        <v>342</v>
      </c>
      <c r="B5680">
        <v>26</v>
      </c>
      <c r="C5680" t="s">
        <v>100</v>
      </c>
      <c r="D5680" t="s">
        <v>38</v>
      </c>
      <c r="E5680" t="s">
        <v>434</v>
      </c>
      <c r="F5680" t="s">
        <v>174</v>
      </c>
      <c r="G5680" t="s">
        <v>236</v>
      </c>
      <c r="H5680" t="s">
        <v>24</v>
      </c>
      <c r="I5680" t="s">
        <v>404</v>
      </c>
      <c r="J5680" t="s">
        <v>266</v>
      </c>
      <c r="K5680">
        <v>1</v>
      </c>
      <c r="L5680" t="s">
        <v>273</v>
      </c>
      <c r="M5680">
        <v>-5</v>
      </c>
      <c r="N5680" t="s">
        <v>320</v>
      </c>
      <c r="O5680" t="s">
        <v>177</v>
      </c>
      <c r="P5680" t="s">
        <v>405</v>
      </c>
      <c r="R5680">
        <v>8.8000000000000007</v>
      </c>
      <c r="S5680">
        <v>137</v>
      </c>
      <c r="T5680">
        <v>4</v>
      </c>
      <c r="U5680">
        <v>13.5</v>
      </c>
    </row>
    <row r="5681" spans="1:21">
      <c r="A5681" t="s">
        <v>342</v>
      </c>
      <c r="B5681">
        <v>26</v>
      </c>
      <c r="C5681" t="s">
        <v>100</v>
      </c>
      <c r="D5681" t="s">
        <v>38</v>
      </c>
      <c r="E5681" t="s">
        <v>434</v>
      </c>
      <c r="F5681" t="s">
        <v>174</v>
      </c>
      <c r="G5681" t="s">
        <v>236</v>
      </c>
      <c r="H5681" t="s">
        <v>23</v>
      </c>
      <c r="I5681" t="s">
        <v>404</v>
      </c>
      <c r="J5681" t="s">
        <v>267</v>
      </c>
      <c r="K5681">
        <v>1</v>
      </c>
      <c r="L5681" t="s">
        <v>273</v>
      </c>
      <c r="M5681">
        <v>-5</v>
      </c>
      <c r="N5681" t="s">
        <v>320</v>
      </c>
      <c r="O5681" t="s">
        <v>176</v>
      </c>
      <c r="P5681" t="s">
        <v>405</v>
      </c>
      <c r="R5681">
        <v>10.7</v>
      </c>
      <c r="S5681">
        <v>75</v>
      </c>
      <c r="T5681">
        <v>3.6</v>
      </c>
      <c r="U5681">
        <v>17.7</v>
      </c>
    </row>
    <row r="5682" spans="1:21">
      <c r="A5682" t="s">
        <v>342</v>
      </c>
      <c r="B5682">
        <v>26</v>
      </c>
      <c r="C5682" t="s">
        <v>100</v>
      </c>
      <c r="D5682" t="s">
        <v>38</v>
      </c>
      <c r="E5682" t="s">
        <v>434</v>
      </c>
      <c r="F5682" t="s">
        <v>174</v>
      </c>
      <c r="G5682" t="s">
        <v>236</v>
      </c>
      <c r="H5682" t="s">
        <v>23</v>
      </c>
      <c r="I5682" t="s">
        <v>404</v>
      </c>
      <c r="J5682" t="s">
        <v>267</v>
      </c>
      <c r="K5682">
        <v>1</v>
      </c>
      <c r="L5682" t="s">
        <v>273</v>
      </c>
      <c r="M5682">
        <v>-5</v>
      </c>
      <c r="N5682" t="s">
        <v>320</v>
      </c>
      <c r="O5682" t="s">
        <v>170</v>
      </c>
      <c r="P5682" t="s">
        <v>405</v>
      </c>
      <c r="R5682">
        <v>4.9000000000000004</v>
      </c>
      <c r="S5682">
        <v>264</v>
      </c>
      <c r="T5682">
        <v>2.2999999999999998</v>
      </c>
      <c r="U5682">
        <v>7.6</v>
      </c>
    </row>
    <row r="5683" spans="1:21">
      <c r="A5683" t="s">
        <v>342</v>
      </c>
      <c r="B5683">
        <v>26</v>
      </c>
      <c r="C5683" t="s">
        <v>100</v>
      </c>
      <c r="D5683" t="s">
        <v>38</v>
      </c>
      <c r="E5683" t="s">
        <v>434</v>
      </c>
      <c r="F5683" t="s">
        <v>174</v>
      </c>
      <c r="G5683" t="s">
        <v>236</v>
      </c>
      <c r="H5683" t="s">
        <v>23</v>
      </c>
      <c r="I5683" t="s">
        <v>404</v>
      </c>
      <c r="J5683" t="s">
        <v>267</v>
      </c>
      <c r="K5683">
        <v>1</v>
      </c>
      <c r="L5683" t="s">
        <v>273</v>
      </c>
      <c r="M5683">
        <v>-5</v>
      </c>
      <c r="N5683" t="s">
        <v>320</v>
      </c>
      <c r="O5683" t="s">
        <v>177</v>
      </c>
      <c r="P5683" t="s">
        <v>405</v>
      </c>
      <c r="R5683">
        <v>2.7</v>
      </c>
      <c r="S5683">
        <v>189</v>
      </c>
      <c r="T5683">
        <v>0.3</v>
      </c>
      <c r="U5683">
        <v>5</v>
      </c>
    </row>
    <row r="5684" spans="1:21">
      <c r="A5684" t="s">
        <v>342</v>
      </c>
      <c r="B5684">
        <v>26</v>
      </c>
      <c r="C5684" t="s">
        <v>100</v>
      </c>
      <c r="D5684" t="s">
        <v>38</v>
      </c>
      <c r="E5684" t="s">
        <v>434</v>
      </c>
      <c r="F5684" t="s">
        <v>174</v>
      </c>
      <c r="G5684" t="s">
        <v>236</v>
      </c>
      <c r="H5684" t="s">
        <v>18</v>
      </c>
      <c r="I5684" t="s">
        <v>404</v>
      </c>
      <c r="J5684" t="s">
        <v>268</v>
      </c>
      <c r="K5684">
        <v>1</v>
      </c>
      <c r="L5684" t="s">
        <v>273</v>
      </c>
      <c r="M5684">
        <v>-5</v>
      </c>
      <c r="N5684" t="s">
        <v>320</v>
      </c>
      <c r="O5684" t="s">
        <v>176</v>
      </c>
      <c r="P5684" t="s">
        <v>405</v>
      </c>
      <c r="R5684">
        <v>19.8</v>
      </c>
      <c r="S5684">
        <v>96</v>
      </c>
      <c r="T5684">
        <v>11.8</v>
      </c>
      <c r="U5684">
        <v>27.8</v>
      </c>
    </row>
    <row r="5685" spans="1:21">
      <c r="A5685" t="s">
        <v>342</v>
      </c>
      <c r="B5685">
        <v>26</v>
      </c>
      <c r="C5685" t="s">
        <v>100</v>
      </c>
      <c r="D5685" t="s">
        <v>38</v>
      </c>
      <c r="E5685" t="s">
        <v>434</v>
      </c>
      <c r="F5685" t="s">
        <v>174</v>
      </c>
      <c r="G5685" t="s">
        <v>236</v>
      </c>
      <c r="H5685" t="s">
        <v>18</v>
      </c>
      <c r="I5685" t="s">
        <v>404</v>
      </c>
      <c r="J5685" t="s">
        <v>268</v>
      </c>
      <c r="K5685">
        <v>1</v>
      </c>
      <c r="L5685" t="s">
        <v>273</v>
      </c>
      <c r="M5685">
        <v>-5</v>
      </c>
      <c r="N5685" t="s">
        <v>320</v>
      </c>
      <c r="O5685" t="s">
        <v>170</v>
      </c>
      <c r="P5685" t="s">
        <v>405</v>
      </c>
      <c r="R5685">
        <v>16.600000000000001</v>
      </c>
      <c r="S5685">
        <v>373</v>
      </c>
      <c r="T5685">
        <v>12.8</v>
      </c>
      <c r="U5685">
        <v>20.399999999999999</v>
      </c>
    </row>
    <row r="5686" spans="1:21">
      <c r="A5686" t="s">
        <v>342</v>
      </c>
      <c r="B5686">
        <v>26</v>
      </c>
      <c r="C5686" t="s">
        <v>100</v>
      </c>
      <c r="D5686" t="s">
        <v>38</v>
      </c>
      <c r="E5686" t="s">
        <v>434</v>
      </c>
      <c r="F5686" t="s">
        <v>174</v>
      </c>
      <c r="G5686" t="s">
        <v>236</v>
      </c>
      <c r="H5686" t="s">
        <v>18</v>
      </c>
      <c r="I5686" t="s">
        <v>404</v>
      </c>
      <c r="J5686" t="s">
        <v>268</v>
      </c>
      <c r="K5686">
        <v>1</v>
      </c>
      <c r="L5686" t="s">
        <v>273</v>
      </c>
      <c r="M5686">
        <v>-5</v>
      </c>
      <c r="N5686" t="s">
        <v>320</v>
      </c>
      <c r="O5686" t="s">
        <v>177</v>
      </c>
      <c r="P5686" t="s">
        <v>405</v>
      </c>
      <c r="R5686">
        <v>15.5</v>
      </c>
      <c r="S5686">
        <v>277</v>
      </c>
      <c r="T5686">
        <v>11.2</v>
      </c>
      <c r="U5686">
        <v>19.8</v>
      </c>
    </row>
    <row r="5687" spans="1:21">
      <c r="A5687" t="s">
        <v>342</v>
      </c>
      <c r="B5687">
        <v>26</v>
      </c>
      <c r="C5687" t="s">
        <v>100</v>
      </c>
      <c r="D5687" t="s">
        <v>38</v>
      </c>
      <c r="E5687" t="s">
        <v>434</v>
      </c>
      <c r="F5687" t="s">
        <v>174</v>
      </c>
      <c r="G5687" t="s">
        <v>236</v>
      </c>
      <c r="H5687" t="s">
        <v>20</v>
      </c>
      <c r="I5687" t="s">
        <v>404</v>
      </c>
      <c r="J5687" t="s">
        <v>269</v>
      </c>
      <c r="K5687">
        <v>1</v>
      </c>
      <c r="L5687" t="s">
        <v>273</v>
      </c>
      <c r="M5687">
        <v>-5</v>
      </c>
      <c r="N5687" t="s">
        <v>320</v>
      </c>
      <c r="O5687" t="s">
        <v>176</v>
      </c>
      <c r="P5687" t="s">
        <v>405</v>
      </c>
      <c r="R5687">
        <v>6.1</v>
      </c>
      <c r="S5687">
        <v>82</v>
      </c>
      <c r="T5687">
        <v>0.9</v>
      </c>
      <c r="U5687">
        <v>11.3</v>
      </c>
    </row>
    <row r="5688" spans="1:21">
      <c r="A5688" t="s">
        <v>342</v>
      </c>
      <c r="B5688">
        <v>26</v>
      </c>
      <c r="C5688" t="s">
        <v>100</v>
      </c>
      <c r="D5688" t="s">
        <v>38</v>
      </c>
      <c r="E5688" t="s">
        <v>434</v>
      </c>
      <c r="F5688" t="s">
        <v>174</v>
      </c>
      <c r="G5688" t="s">
        <v>236</v>
      </c>
      <c r="H5688" t="s">
        <v>20</v>
      </c>
      <c r="I5688" t="s">
        <v>404</v>
      </c>
      <c r="J5688" t="s">
        <v>269</v>
      </c>
      <c r="K5688">
        <v>1</v>
      </c>
      <c r="L5688" t="s">
        <v>273</v>
      </c>
      <c r="M5688">
        <v>-5</v>
      </c>
      <c r="N5688" t="s">
        <v>320</v>
      </c>
      <c r="O5688" t="s">
        <v>177</v>
      </c>
      <c r="P5688" t="s">
        <v>405</v>
      </c>
      <c r="R5688">
        <v>7.6</v>
      </c>
      <c r="S5688">
        <v>250</v>
      </c>
      <c r="T5688">
        <v>4.3</v>
      </c>
      <c r="U5688">
        <v>10.9</v>
      </c>
    </row>
    <row r="5689" spans="1:21">
      <c r="A5689" t="s">
        <v>342</v>
      </c>
      <c r="B5689">
        <v>26</v>
      </c>
      <c r="C5689" t="s">
        <v>100</v>
      </c>
      <c r="D5689" t="s">
        <v>38</v>
      </c>
      <c r="E5689" t="s">
        <v>434</v>
      </c>
      <c r="F5689" t="s">
        <v>174</v>
      </c>
      <c r="G5689" t="s">
        <v>236</v>
      </c>
      <c r="H5689" t="s">
        <v>20</v>
      </c>
      <c r="I5689" t="s">
        <v>404</v>
      </c>
      <c r="J5689" t="s">
        <v>269</v>
      </c>
      <c r="K5689">
        <v>1</v>
      </c>
      <c r="L5689" t="s">
        <v>273</v>
      </c>
      <c r="M5689">
        <v>-5</v>
      </c>
      <c r="N5689" t="s">
        <v>320</v>
      </c>
      <c r="O5689" t="s">
        <v>170</v>
      </c>
      <c r="P5689" t="s">
        <v>405</v>
      </c>
      <c r="R5689">
        <v>7.2</v>
      </c>
      <c r="S5689">
        <v>332</v>
      </c>
      <c r="T5689">
        <v>4.4000000000000004</v>
      </c>
      <c r="U5689">
        <v>10.1</v>
      </c>
    </row>
    <row r="5690" spans="1:21">
      <c r="A5690" t="s">
        <v>342</v>
      </c>
      <c r="B5690">
        <v>26</v>
      </c>
      <c r="C5690" t="s">
        <v>100</v>
      </c>
      <c r="D5690" t="s">
        <v>38</v>
      </c>
      <c r="E5690" t="s">
        <v>434</v>
      </c>
      <c r="F5690" t="s">
        <v>174</v>
      </c>
      <c r="G5690" t="s">
        <v>236</v>
      </c>
      <c r="H5690" t="s">
        <v>9</v>
      </c>
      <c r="I5690" t="s">
        <v>404</v>
      </c>
      <c r="J5690" t="s">
        <v>270</v>
      </c>
      <c r="K5690">
        <v>1</v>
      </c>
      <c r="L5690" t="s">
        <v>273</v>
      </c>
      <c r="M5690">
        <v>-5</v>
      </c>
      <c r="N5690" t="s">
        <v>320</v>
      </c>
      <c r="O5690" t="s">
        <v>177</v>
      </c>
      <c r="P5690" t="s">
        <v>405</v>
      </c>
      <c r="R5690">
        <v>40</v>
      </c>
      <c r="S5690">
        <v>125</v>
      </c>
      <c r="T5690">
        <v>31.4</v>
      </c>
      <c r="U5690">
        <v>48.6</v>
      </c>
    </row>
    <row r="5691" spans="1:21">
      <c r="A5691" t="s">
        <v>342</v>
      </c>
      <c r="B5691">
        <v>26</v>
      </c>
      <c r="C5691" t="s">
        <v>100</v>
      </c>
      <c r="D5691" t="s">
        <v>38</v>
      </c>
      <c r="E5691" t="s">
        <v>434</v>
      </c>
      <c r="F5691" t="s">
        <v>174</v>
      </c>
      <c r="G5691" t="s">
        <v>236</v>
      </c>
      <c r="H5691" t="s">
        <v>9</v>
      </c>
      <c r="I5691" t="s">
        <v>404</v>
      </c>
      <c r="J5691" t="s">
        <v>270</v>
      </c>
      <c r="K5691">
        <v>1</v>
      </c>
      <c r="L5691" t="s">
        <v>273</v>
      </c>
      <c r="M5691">
        <v>-5</v>
      </c>
      <c r="N5691" t="s">
        <v>320</v>
      </c>
      <c r="O5691" t="s">
        <v>170</v>
      </c>
      <c r="P5691" t="s">
        <v>405</v>
      </c>
      <c r="R5691">
        <v>37.1</v>
      </c>
      <c r="S5691">
        <v>178</v>
      </c>
      <c r="T5691">
        <v>29.9</v>
      </c>
      <c r="U5691">
        <v>44.2</v>
      </c>
    </row>
    <row r="5692" spans="1:21">
      <c r="A5692" t="s">
        <v>342</v>
      </c>
      <c r="B5692">
        <v>26</v>
      </c>
      <c r="C5692" t="s">
        <v>100</v>
      </c>
      <c r="D5692" t="s">
        <v>38</v>
      </c>
      <c r="E5692" t="s">
        <v>434</v>
      </c>
      <c r="F5692" t="s">
        <v>174</v>
      </c>
      <c r="G5692" t="s">
        <v>236</v>
      </c>
      <c r="H5692" t="s">
        <v>9</v>
      </c>
      <c r="I5692" t="s">
        <v>404</v>
      </c>
      <c r="J5692" t="s">
        <v>270</v>
      </c>
      <c r="K5692">
        <v>1</v>
      </c>
      <c r="L5692" t="s">
        <v>273</v>
      </c>
      <c r="M5692">
        <v>-5</v>
      </c>
      <c r="N5692" t="s">
        <v>320</v>
      </c>
      <c r="O5692" t="s">
        <v>176</v>
      </c>
      <c r="P5692" t="s">
        <v>405</v>
      </c>
      <c r="R5692">
        <v>30.2</v>
      </c>
      <c r="S5692">
        <v>53</v>
      </c>
      <c r="T5692">
        <v>17.8</v>
      </c>
      <c r="U5692">
        <v>42.6</v>
      </c>
    </row>
    <row r="5693" spans="1:21">
      <c r="A5693" t="s">
        <v>342</v>
      </c>
      <c r="B5693">
        <v>26</v>
      </c>
      <c r="C5693" t="s">
        <v>100</v>
      </c>
      <c r="D5693" t="s">
        <v>38</v>
      </c>
      <c r="E5693" t="s">
        <v>434</v>
      </c>
      <c r="F5693" t="s">
        <v>174</v>
      </c>
      <c r="G5693" t="s">
        <v>236</v>
      </c>
      <c r="H5693" t="s">
        <v>21</v>
      </c>
      <c r="I5693" t="s">
        <v>404</v>
      </c>
      <c r="J5693" t="s">
        <v>271</v>
      </c>
      <c r="K5693">
        <v>1</v>
      </c>
      <c r="L5693" t="s">
        <v>273</v>
      </c>
      <c r="M5693">
        <v>-5</v>
      </c>
      <c r="N5693" t="s">
        <v>320</v>
      </c>
      <c r="O5693" t="s">
        <v>177</v>
      </c>
      <c r="P5693" t="s">
        <v>405</v>
      </c>
      <c r="R5693">
        <v>14.7</v>
      </c>
      <c r="S5693">
        <v>150</v>
      </c>
      <c r="T5693">
        <v>9</v>
      </c>
      <c r="U5693">
        <v>20.399999999999999</v>
      </c>
    </row>
    <row r="5694" spans="1:21">
      <c r="A5694" t="s">
        <v>342</v>
      </c>
      <c r="B5694">
        <v>26</v>
      </c>
      <c r="C5694" t="s">
        <v>100</v>
      </c>
      <c r="D5694" t="s">
        <v>38</v>
      </c>
      <c r="E5694" t="s">
        <v>434</v>
      </c>
      <c r="F5694" t="s">
        <v>174</v>
      </c>
      <c r="G5694" t="s">
        <v>236</v>
      </c>
      <c r="H5694" t="s">
        <v>21</v>
      </c>
      <c r="I5694" t="s">
        <v>404</v>
      </c>
      <c r="J5694" t="s">
        <v>271</v>
      </c>
      <c r="K5694">
        <v>1</v>
      </c>
      <c r="L5694" t="s">
        <v>273</v>
      </c>
      <c r="M5694">
        <v>-5</v>
      </c>
      <c r="N5694" t="s">
        <v>320</v>
      </c>
      <c r="O5694" t="s">
        <v>176</v>
      </c>
      <c r="P5694" t="s">
        <v>405</v>
      </c>
      <c r="R5694">
        <v>10</v>
      </c>
      <c r="S5694">
        <v>50</v>
      </c>
      <c r="T5694">
        <v>1.6</v>
      </c>
      <c r="U5694">
        <v>18.399999999999999</v>
      </c>
    </row>
    <row r="5695" spans="1:21">
      <c r="A5695" t="s">
        <v>342</v>
      </c>
      <c r="B5695">
        <v>26</v>
      </c>
      <c r="C5695" t="s">
        <v>100</v>
      </c>
      <c r="D5695" t="s">
        <v>38</v>
      </c>
      <c r="E5695" t="s">
        <v>434</v>
      </c>
      <c r="F5695" t="s">
        <v>174</v>
      </c>
      <c r="G5695" t="s">
        <v>236</v>
      </c>
      <c r="H5695" t="s">
        <v>21</v>
      </c>
      <c r="I5695" t="s">
        <v>404</v>
      </c>
      <c r="J5695" t="s">
        <v>271</v>
      </c>
      <c r="K5695">
        <v>1</v>
      </c>
      <c r="L5695" t="s">
        <v>273</v>
      </c>
      <c r="M5695">
        <v>-5</v>
      </c>
      <c r="N5695" t="s">
        <v>320</v>
      </c>
      <c r="O5695" t="s">
        <v>170</v>
      </c>
      <c r="P5695" t="s">
        <v>405</v>
      </c>
      <c r="R5695">
        <v>13.5</v>
      </c>
      <c r="S5695">
        <v>200</v>
      </c>
      <c r="T5695">
        <v>8.6999999999999993</v>
      </c>
      <c r="U5695">
        <v>18.3</v>
      </c>
    </row>
    <row r="5696" spans="1:21">
      <c r="A5696" t="s">
        <v>342</v>
      </c>
      <c r="B5696">
        <v>26</v>
      </c>
      <c r="C5696" t="s">
        <v>100</v>
      </c>
      <c r="D5696" t="s">
        <v>38</v>
      </c>
      <c r="E5696" t="s">
        <v>434</v>
      </c>
      <c r="F5696" t="s">
        <v>174</v>
      </c>
      <c r="G5696" t="s">
        <v>236</v>
      </c>
      <c r="H5696" t="s">
        <v>6</v>
      </c>
      <c r="I5696" t="s">
        <v>404</v>
      </c>
      <c r="J5696" t="s">
        <v>272</v>
      </c>
      <c r="K5696">
        <v>1</v>
      </c>
      <c r="L5696" t="s">
        <v>273</v>
      </c>
      <c r="M5696">
        <v>-5</v>
      </c>
      <c r="N5696" t="s">
        <v>320</v>
      </c>
      <c r="O5696" t="s">
        <v>177</v>
      </c>
      <c r="P5696" t="s">
        <v>405</v>
      </c>
      <c r="R5696">
        <v>9.4</v>
      </c>
      <c r="S5696">
        <v>53</v>
      </c>
      <c r="T5696">
        <v>1.5</v>
      </c>
      <c r="U5696">
        <v>17.3</v>
      </c>
    </row>
    <row r="5697" spans="1:21">
      <c r="A5697" t="s">
        <v>342</v>
      </c>
      <c r="B5697">
        <v>26</v>
      </c>
      <c r="C5697" t="s">
        <v>100</v>
      </c>
      <c r="D5697" t="s">
        <v>38</v>
      </c>
      <c r="E5697" t="s">
        <v>434</v>
      </c>
      <c r="F5697" t="s">
        <v>174</v>
      </c>
      <c r="G5697" t="s">
        <v>236</v>
      </c>
      <c r="H5697" t="s">
        <v>6</v>
      </c>
      <c r="I5697" t="s">
        <v>404</v>
      </c>
      <c r="J5697" t="s">
        <v>272</v>
      </c>
      <c r="K5697">
        <v>1</v>
      </c>
      <c r="L5697" t="s">
        <v>273</v>
      </c>
      <c r="M5697">
        <v>-5</v>
      </c>
      <c r="N5697" t="s">
        <v>320</v>
      </c>
      <c r="O5697" t="s">
        <v>170</v>
      </c>
      <c r="P5697" t="s">
        <v>405</v>
      </c>
      <c r="R5697">
        <v>8.1999999999999993</v>
      </c>
      <c r="S5697">
        <v>73</v>
      </c>
      <c r="T5697">
        <v>1.9</v>
      </c>
      <c r="U5697">
        <v>14.6</v>
      </c>
    </row>
    <row r="5698" spans="1:21">
      <c r="A5698" t="s">
        <v>342</v>
      </c>
      <c r="B5698">
        <v>26</v>
      </c>
      <c r="C5698" t="s">
        <v>100</v>
      </c>
      <c r="D5698" t="s">
        <v>38</v>
      </c>
      <c r="E5698" t="s">
        <v>434</v>
      </c>
      <c r="F5698" t="s">
        <v>174</v>
      </c>
      <c r="G5698" t="s">
        <v>236</v>
      </c>
      <c r="H5698" t="s">
        <v>6</v>
      </c>
      <c r="I5698" t="s">
        <v>404</v>
      </c>
      <c r="J5698" t="s">
        <v>272</v>
      </c>
      <c r="K5698">
        <v>1</v>
      </c>
      <c r="L5698" t="s">
        <v>273</v>
      </c>
      <c r="M5698">
        <v>-5</v>
      </c>
      <c r="N5698" t="s">
        <v>320</v>
      </c>
      <c r="O5698" t="s">
        <v>176</v>
      </c>
      <c r="P5698" t="s">
        <v>405</v>
      </c>
      <c r="R5698">
        <v>5</v>
      </c>
      <c r="S5698">
        <v>20</v>
      </c>
      <c r="T5698">
        <v>4.5999999999999996</v>
      </c>
      <c r="U5698">
        <v>14.6</v>
      </c>
    </row>
    <row r="5699" spans="1:21">
      <c r="A5699" t="s">
        <v>342</v>
      </c>
      <c r="B5699">
        <v>26</v>
      </c>
      <c r="C5699" t="s">
        <v>100</v>
      </c>
      <c r="D5699" t="s">
        <v>38</v>
      </c>
      <c r="E5699" t="s">
        <v>434</v>
      </c>
      <c r="F5699" t="s">
        <v>174</v>
      </c>
      <c r="G5699" t="s">
        <v>236</v>
      </c>
      <c r="H5699" t="s">
        <v>4</v>
      </c>
      <c r="I5699" t="s">
        <v>404</v>
      </c>
      <c r="J5699" t="s">
        <v>297</v>
      </c>
      <c r="K5699">
        <v>1</v>
      </c>
      <c r="L5699" t="s">
        <v>273</v>
      </c>
      <c r="M5699">
        <v>-5</v>
      </c>
      <c r="N5699" t="s">
        <v>320</v>
      </c>
      <c r="O5699" t="s">
        <v>176</v>
      </c>
      <c r="P5699" t="s">
        <v>405</v>
      </c>
      <c r="R5699">
        <v>28.6</v>
      </c>
      <c r="S5699">
        <v>35</v>
      </c>
      <c r="T5699">
        <v>13.6</v>
      </c>
      <c r="U5699">
        <v>43.6</v>
      </c>
    </row>
    <row r="5700" spans="1:21">
      <c r="A5700" t="s">
        <v>342</v>
      </c>
      <c r="B5700">
        <v>26</v>
      </c>
      <c r="C5700" t="s">
        <v>100</v>
      </c>
      <c r="D5700" t="s">
        <v>38</v>
      </c>
      <c r="E5700" t="s">
        <v>434</v>
      </c>
      <c r="F5700" t="s">
        <v>174</v>
      </c>
      <c r="G5700" t="s">
        <v>236</v>
      </c>
      <c r="H5700" t="s">
        <v>4</v>
      </c>
      <c r="I5700" t="s">
        <v>404</v>
      </c>
      <c r="J5700" t="s">
        <v>297</v>
      </c>
      <c r="K5700">
        <v>1</v>
      </c>
      <c r="L5700" t="s">
        <v>273</v>
      </c>
      <c r="M5700">
        <v>-5</v>
      </c>
      <c r="N5700" t="s">
        <v>320</v>
      </c>
      <c r="O5700" t="s">
        <v>177</v>
      </c>
      <c r="P5700" t="s">
        <v>405</v>
      </c>
      <c r="R5700">
        <v>26.9</v>
      </c>
      <c r="S5700">
        <v>93</v>
      </c>
      <c r="T5700">
        <v>17.8</v>
      </c>
      <c r="U5700">
        <v>35.9</v>
      </c>
    </row>
    <row r="5701" spans="1:21">
      <c r="A5701" t="s">
        <v>342</v>
      </c>
      <c r="B5701">
        <v>26</v>
      </c>
      <c r="C5701" t="s">
        <v>100</v>
      </c>
      <c r="D5701" t="s">
        <v>38</v>
      </c>
      <c r="E5701" t="s">
        <v>434</v>
      </c>
      <c r="F5701" t="s">
        <v>174</v>
      </c>
      <c r="G5701" t="s">
        <v>236</v>
      </c>
      <c r="H5701" t="s">
        <v>4</v>
      </c>
      <c r="I5701" t="s">
        <v>404</v>
      </c>
      <c r="J5701" t="s">
        <v>297</v>
      </c>
      <c r="K5701">
        <v>1</v>
      </c>
      <c r="L5701" t="s">
        <v>273</v>
      </c>
      <c r="M5701">
        <v>-5</v>
      </c>
      <c r="N5701" t="s">
        <v>320</v>
      </c>
      <c r="O5701" t="s">
        <v>170</v>
      </c>
      <c r="P5701" t="s">
        <v>405</v>
      </c>
      <c r="R5701">
        <v>27.3</v>
      </c>
      <c r="S5701">
        <v>128</v>
      </c>
      <c r="T5701">
        <v>19.600000000000001</v>
      </c>
      <c r="U5701">
        <v>35.1</v>
      </c>
    </row>
    <row r="5702" spans="1:21">
      <c r="A5702" t="s">
        <v>342</v>
      </c>
      <c r="B5702">
        <v>26</v>
      </c>
      <c r="C5702" t="s">
        <v>100</v>
      </c>
      <c r="D5702" t="s">
        <v>38</v>
      </c>
      <c r="E5702" t="s">
        <v>434</v>
      </c>
      <c r="F5702" t="s">
        <v>174</v>
      </c>
      <c r="G5702" t="s">
        <v>236</v>
      </c>
      <c r="H5702" t="s">
        <v>11</v>
      </c>
      <c r="I5702" t="s">
        <v>404</v>
      </c>
      <c r="J5702" t="s">
        <v>298</v>
      </c>
      <c r="K5702">
        <v>1</v>
      </c>
      <c r="L5702" t="s">
        <v>273</v>
      </c>
      <c r="M5702">
        <v>-5</v>
      </c>
      <c r="N5702" t="s">
        <v>320</v>
      </c>
      <c r="O5702" t="s">
        <v>176</v>
      </c>
      <c r="P5702" t="s">
        <v>405</v>
      </c>
      <c r="R5702">
        <v>4</v>
      </c>
      <c r="S5702">
        <v>224</v>
      </c>
      <c r="T5702">
        <v>1.4</v>
      </c>
      <c r="U5702">
        <v>6.6</v>
      </c>
    </row>
    <row r="5703" spans="1:21">
      <c r="A5703" t="s">
        <v>342</v>
      </c>
      <c r="B5703">
        <v>26</v>
      </c>
      <c r="C5703" t="s">
        <v>100</v>
      </c>
      <c r="D5703" t="s">
        <v>38</v>
      </c>
      <c r="E5703" t="s">
        <v>434</v>
      </c>
      <c r="F5703" t="s">
        <v>174</v>
      </c>
      <c r="G5703" t="s">
        <v>236</v>
      </c>
      <c r="H5703" t="s">
        <v>11</v>
      </c>
      <c r="I5703" t="s">
        <v>404</v>
      </c>
      <c r="J5703" t="s">
        <v>298</v>
      </c>
      <c r="K5703">
        <v>1</v>
      </c>
      <c r="L5703" t="s">
        <v>273</v>
      </c>
      <c r="M5703">
        <v>-5</v>
      </c>
      <c r="N5703" t="s">
        <v>320</v>
      </c>
      <c r="O5703" t="s">
        <v>177</v>
      </c>
      <c r="P5703" t="s">
        <v>405</v>
      </c>
      <c r="R5703">
        <v>3.9</v>
      </c>
      <c r="S5703">
        <v>691</v>
      </c>
      <c r="T5703">
        <v>2.4</v>
      </c>
      <c r="U5703">
        <v>5.4</v>
      </c>
    </row>
    <row r="5704" spans="1:21">
      <c r="A5704" t="s">
        <v>342</v>
      </c>
      <c r="B5704">
        <v>26</v>
      </c>
      <c r="C5704" t="s">
        <v>100</v>
      </c>
      <c r="D5704" t="s">
        <v>38</v>
      </c>
      <c r="E5704" t="s">
        <v>434</v>
      </c>
      <c r="F5704" t="s">
        <v>174</v>
      </c>
      <c r="G5704" t="s">
        <v>236</v>
      </c>
      <c r="H5704" t="s">
        <v>11</v>
      </c>
      <c r="I5704" t="s">
        <v>404</v>
      </c>
      <c r="J5704" t="s">
        <v>298</v>
      </c>
      <c r="K5704">
        <v>1</v>
      </c>
      <c r="L5704" t="s">
        <v>273</v>
      </c>
      <c r="M5704">
        <v>-5</v>
      </c>
      <c r="N5704" t="s">
        <v>320</v>
      </c>
      <c r="O5704" t="s">
        <v>170</v>
      </c>
      <c r="P5704" t="s">
        <v>405</v>
      </c>
      <c r="R5704">
        <v>3.9</v>
      </c>
      <c r="S5704">
        <v>915</v>
      </c>
      <c r="T5704">
        <v>2.6</v>
      </c>
      <c r="U5704">
        <v>5.2</v>
      </c>
    </row>
    <row r="5705" spans="1:21">
      <c r="A5705" t="s">
        <v>342</v>
      </c>
      <c r="B5705">
        <v>26</v>
      </c>
      <c r="C5705" t="s">
        <v>100</v>
      </c>
      <c r="D5705" t="s">
        <v>38</v>
      </c>
      <c r="E5705" t="s">
        <v>434</v>
      </c>
      <c r="F5705" t="s">
        <v>174</v>
      </c>
      <c r="G5705" t="s">
        <v>236</v>
      </c>
      <c r="H5705" t="s">
        <v>8</v>
      </c>
      <c r="I5705" t="s">
        <v>404</v>
      </c>
      <c r="J5705" t="s">
        <v>299</v>
      </c>
      <c r="K5705">
        <v>1</v>
      </c>
      <c r="L5705" t="s">
        <v>273</v>
      </c>
      <c r="M5705">
        <v>-5</v>
      </c>
      <c r="N5705" t="s">
        <v>320</v>
      </c>
      <c r="O5705" t="s">
        <v>176</v>
      </c>
      <c r="P5705" t="s">
        <v>405</v>
      </c>
      <c r="R5705">
        <v>30</v>
      </c>
      <c r="S5705">
        <v>30</v>
      </c>
      <c r="T5705">
        <v>13.6</v>
      </c>
      <c r="U5705">
        <v>46.4</v>
      </c>
    </row>
    <row r="5706" spans="1:21">
      <c r="A5706" t="s">
        <v>342</v>
      </c>
      <c r="B5706">
        <v>26</v>
      </c>
      <c r="C5706" t="s">
        <v>100</v>
      </c>
      <c r="D5706" t="s">
        <v>38</v>
      </c>
      <c r="E5706" t="s">
        <v>434</v>
      </c>
      <c r="F5706" t="s">
        <v>174</v>
      </c>
      <c r="G5706" t="s">
        <v>236</v>
      </c>
      <c r="H5706" t="s">
        <v>8</v>
      </c>
      <c r="I5706" t="s">
        <v>404</v>
      </c>
      <c r="J5706" t="s">
        <v>299</v>
      </c>
      <c r="K5706">
        <v>1</v>
      </c>
      <c r="L5706" t="s">
        <v>273</v>
      </c>
      <c r="M5706">
        <v>-5</v>
      </c>
      <c r="N5706" t="s">
        <v>320</v>
      </c>
      <c r="O5706" t="s">
        <v>170</v>
      </c>
      <c r="P5706" t="s">
        <v>405</v>
      </c>
      <c r="R5706">
        <v>23.4</v>
      </c>
      <c r="S5706">
        <v>111</v>
      </c>
      <c r="T5706">
        <v>15.5</v>
      </c>
      <c r="U5706">
        <v>31.3</v>
      </c>
    </row>
    <row r="5707" spans="1:21">
      <c r="A5707" t="s">
        <v>342</v>
      </c>
      <c r="B5707">
        <v>26</v>
      </c>
      <c r="C5707" t="s">
        <v>100</v>
      </c>
      <c r="D5707" t="s">
        <v>38</v>
      </c>
      <c r="E5707" t="s">
        <v>434</v>
      </c>
      <c r="F5707" t="s">
        <v>174</v>
      </c>
      <c r="G5707" t="s">
        <v>236</v>
      </c>
      <c r="H5707" t="s">
        <v>8</v>
      </c>
      <c r="I5707" t="s">
        <v>404</v>
      </c>
      <c r="J5707" t="s">
        <v>299</v>
      </c>
      <c r="K5707">
        <v>1</v>
      </c>
      <c r="L5707" t="s">
        <v>273</v>
      </c>
      <c r="M5707">
        <v>-5</v>
      </c>
      <c r="N5707" t="s">
        <v>320</v>
      </c>
      <c r="O5707" t="s">
        <v>177</v>
      </c>
      <c r="P5707" t="s">
        <v>405</v>
      </c>
      <c r="R5707">
        <v>21</v>
      </c>
      <c r="S5707">
        <v>81</v>
      </c>
      <c r="T5707">
        <v>12.1</v>
      </c>
      <c r="U5707">
        <v>29.9</v>
      </c>
    </row>
    <row r="5708" spans="1:21">
      <c r="A5708" t="s">
        <v>342</v>
      </c>
      <c r="B5708">
        <v>26</v>
      </c>
      <c r="C5708" t="s">
        <v>100</v>
      </c>
      <c r="D5708" t="s">
        <v>38</v>
      </c>
      <c r="E5708" t="s">
        <v>434</v>
      </c>
      <c r="F5708" t="s">
        <v>174</v>
      </c>
      <c r="G5708" t="s">
        <v>236</v>
      </c>
      <c r="H5708" t="s">
        <v>17</v>
      </c>
      <c r="I5708" t="s">
        <v>404</v>
      </c>
      <c r="J5708" t="s">
        <v>300</v>
      </c>
      <c r="K5708">
        <v>1</v>
      </c>
      <c r="L5708" t="s">
        <v>273</v>
      </c>
      <c r="M5708">
        <v>-5</v>
      </c>
      <c r="N5708" t="s">
        <v>320</v>
      </c>
      <c r="O5708" t="s">
        <v>176</v>
      </c>
      <c r="P5708" t="s">
        <v>405</v>
      </c>
      <c r="R5708">
        <v>18</v>
      </c>
      <c r="S5708">
        <v>183</v>
      </c>
      <c r="T5708">
        <v>12.4</v>
      </c>
      <c r="U5708">
        <v>23.6</v>
      </c>
    </row>
    <row r="5709" spans="1:21">
      <c r="A5709" t="s">
        <v>342</v>
      </c>
      <c r="B5709">
        <v>26</v>
      </c>
      <c r="C5709" t="s">
        <v>100</v>
      </c>
      <c r="D5709" t="s">
        <v>38</v>
      </c>
      <c r="E5709" t="s">
        <v>434</v>
      </c>
      <c r="F5709" t="s">
        <v>174</v>
      </c>
      <c r="G5709" t="s">
        <v>236</v>
      </c>
      <c r="H5709" t="s">
        <v>17</v>
      </c>
      <c r="I5709" t="s">
        <v>404</v>
      </c>
      <c r="J5709" t="s">
        <v>300</v>
      </c>
      <c r="K5709">
        <v>1</v>
      </c>
      <c r="L5709" t="s">
        <v>273</v>
      </c>
      <c r="M5709">
        <v>-5</v>
      </c>
      <c r="N5709" t="s">
        <v>320</v>
      </c>
      <c r="O5709" t="s">
        <v>170</v>
      </c>
      <c r="P5709" t="s">
        <v>405</v>
      </c>
      <c r="R5709">
        <v>14.9</v>
      </c>
      <c r="S5709">
        <v>687</v>
      </c>
      <c r="T5709">
        <v>12.1</v>
      </c>
      <c r="U5709">
        <v>17.600000000000001</v>
      </c>
    </row>
    <row r="5710" spans="1:21">
      <c r="A5710" t="s">
        <v>342</v>
      </c>
      <c r="B5710">
        <v>26</v>
      </c>
      <c r="C5710" t="s">
        <v>100</v>
      </c>
      <c r="D5710" t="s">
        <v>38</v>
      </c>
      <c r="E5710" t="s">
        <v>434</v>
      </c>
      <c r="F5710" t="s">
        <v>174</v>
      </c>
      <c r="G5710" t="s">
        <v>236</v>
      </c>
      <c r="H5710" t="s">
        <v>17</v>
      </c>
      <c r="I5710" t="s">
        <v>404</v>
      </c>
      <c r="J5710" t="s">
        <v>300</v>
      </c>
      <c r="K5710">
        <v>1</v>
      </c>
      <c r="L5710" t="s">
        <v>273</v>
      </c>
      <c r="M5710">
        <v>-5</v>
      </c>
      <c r="N5710" t="s">
        <v>320</v>
      </c>
      <c r="O5710" t="s">
        <v>177</v>
      </c>
      <c r="P5710" t="s">
        <v>405</v>
      </c>
      <c r="R5710">
        <v>13.7</v>
      </c>
      <c r="S5710">
        <v>504</v>
      </c>
      <c r="T5710">
        <v>10.6</v>
      </c>
      <c r="U5710">
        <v>16.7</v>
      </c>
    </row>
    <row r="5711" spans="1:21">
      <c r="A5711" t="s">
        <v>342</v>
      </c>
      <c r="B5711">
        <v>26</v>
      </c>
      <c r="C5711" t="s">
        <v>100</v>
      </c>
      <c r="D5711" t="s">
        <v>38</v>
      </c>
      <c r="E5711" t="s">
        <v>434</v>
      </c>
      <c r="F5711" t="s">
        <v>174</v>
      </c>
      <c r="G5711" t="s">
        <v>236</v>
      </c>
      <c r="H5711" t="s">
        <v>13</v>
      </c>
      <c r="I5711" t="s">
        <v>404</v>
      </c>
      <c r="J5711" t="s">
        <v>301</v>
      </c>
      <c r="K5711">
        <v>1</v>
      </c>
      <c r="L5711" t="s">
        <v>273</v>
      </c>
      <c r="M5711">
        <v>-5</v>
      </c>
      <c r="N5711" t="s">
        <v>320</v>
      </c>
      <c r="O5711" t="s">
        <v>176</v>
      </c>
      <c r="P5711" t="s">
        <v>405</v>
      </c>
      <c r="R5711">
        <v>13.4</v>
      </c>
      <c r="S5711">
        <v>82</v>
      </c>
      <c r="T5711">
        <v>6</v>
      </c>
      <c r="U5711">
        <v>20.8</v>
      </c>
    </row>
    <row r="5712" spans="1:21">
      <c r="A5712" t="s">
        <v>342</v>
      </c>
      <c r="B5712">
        <v>26</v>
      </c>
      <c r="C5712" t="s">
        <v>100</v>
      </c>
      <c r="D5712" t="s">
        <v>38</v>
      </c>
      <c r="E5712" t="s">
        <v>434</v>
      </c>
      <c r="F5712" t="s">
        <v>174</v>
      </c>
      <c r="G5712" t="s">
        <v>236</v>
      </c>
      <c r="H5712" t="s">
        <v>13</v>
      </c>
      <c r="I5712" t="s">
        <v>404</v>
      </c>
      <c r="J5712" t="s">
        <v>301</v>
      </c>
      <c r="K5712">
        <v>1</v>
      </c>
      <c r="L5712" t="s">
        <v>273</v>
      </c>
      <c r="M5712">
        <v>-5</v>
      </c>
      <c r="N5712" t="s">
        <v>320</v>
      </c>
      <c r="O5712" t="s">
        <v>177</v>
      </c>
      <c r="P5712" t="s">
        <v>405</v>
      </c>
      <c r="R5712">
        <v>13.7</v>
      </c>
      <c r="S5712">
        <v>227</v>
      </c>
      <c r="T5712">
        <v>9.1</v>
      </c>
      <c r="U5712">
        <v>18.2</v>
      </c>
    </row>
    <row r="5713" spans="1:21">
      <c r="A5713" t="s">
        <v>342</v>
      </c>
      <c r="B5713">
        <v>26</v>
      </c>
      <c r="C5713" t="s">
        <v>100</v>
      </c>
      <c r="D5713" t="s">
        <v>38</v>
      </c>
      <c r="E5713" t="s">
        <v>434</v>
      </c>
      <c r="F5713" t="s">
        <v>174</v>
      </c>
      <c r="G5713" t="s">
        <v>236</v>
      </c>
      <c r="H5713" t="s">
        <v>13</v>
      </c>
      <c r="I5713" t="s">
        <v>404</v>
      </c>
      <c r="J5713" t="s">
        <v>301</v>
      </c>
      <c r="K5713">
        <v>1</v>
      </c>
      <c r="L5713" t="s">
        <v>273</v>
      </c>
      <c r="M5713">
        <v>-5</v>
      </c>
      <c r="N5713" t="s">
        <v>320</v>
      </c>
      <c r="O5713" t="s">
        <v>170</v>
      </c>
      <c r="P5713" t="s">
        <v>405</v>
      </c>
      <c r="R5713">
        <v>13.6</v>
      </c>
      <c r="S5713">
        <v>309</v>
      </c>
      <c r="T5713">
        <v>9.6999999999999993</v>
      </c>
      <c r="U5713">
        <v>17.5</v>
      </c>
    </row>
    <row r="5714" spans="1:21">
      <c r="A5714" t="s">
        <v>342</v>
      </c>
      <c r="B5714">
        <v>26</v>
      </c>
      <c r="C5714" t="s">
        <v>100</v>
      </c>
      <c r="D5714" t="s">
        <v>38</v>
      </c>
      <c r="E5714" t="s">
        <v>434</v>
      </c>
      <c r="F5714" t="s">
        <v>174</v>
      </c>
      <c r="G5714" t="s">
        <v>236</v>
      </c>
      <c r="H5714" t="s">
        <v>25</v>
      </c>
      <c r="I5714" t="s">
        <v>404</v>
      </c>
      <c r="J5714" t="s">
        <v>302</v>
      </c>
      <c r="K5714">
        <v>1</v>
      </c>
      <c r="L5714" t="s">
        <v>273</v>
      </c>
      <c r="M5714">
        <v>-5</v>
      </c>
      <c r="N5714" t="s">
        <v>320</v>
      </c>
      <c r="O5714" t="s">
        <v>177</v>
      </c>
      <c r="P5714" t="s">
        <v>405</v>
      </c>
      <c r="R5714">
        <v>7.3</v>
      </c>
      <c r="S5714">
        <v>137</v>
      </c>
      <c r="T5714">
        <v>2.9</v>
      </c>
      <c r="U5714">
        <v>11.7</v>
      </c>
    </row>
    <row r="5715" spans="1:21">
      <c r="A5715" t="s">
        <v>342</v>
      </c>
      <c r="B5715">
        <v>26</v>
      </c>
      <c r="C5715" t="s">
        <v>100</v>
      </c>
      <c r="D5715" t="s">
        <v>38</v>
      </c>
      <c r="E5715" t="s">
        <v>434</v>
      </c>
      <c r="F5715" t="s">
        <v>174</v>
      </c>
      <c r="G5715" t="s">
        <v>236</v>
      </c>
      <c r="H5715" t="s">
        <v>25</v>
      </c>
      <c r="I5715" t="s">
        <v>404</v>
      </c>
      <c r="J5715" t="s">
        <v>302</v>
      </c>
      <c r="K5715">
        <v>1</v>
      </c>
      <c r="L5715" t="s">
        <v>273</v>
      </c>
      <c r="M5715">
        <v>-5</v>
      </c>
      <c r="N5715" t="s">
        <v>320</v>
      </c>
      <c r="O5715" t="s">
        <v>170</v>
      </c>
      <c r="P5715" t="s">
        <v>405</v>
      </c>
      <c r="R5715">
        <v>6.3</v>
      </c>
      <c r="S5715">
        <v>190</v>
      </c>
      <c r="T5715">
        <v>2.8</v>
      </c>
      <c r="U5715">
        <v>9.8000000000000007</v>
      </c>
    </row>
    <row r="5716" spans="1:21">
      <c r="A5716" t="s">
        <v>342</v>
      </c>
      <c r="B5716">
        <v>26</v>
      </c>
      <c r="C5716" t="s">
        <v>100</v>
      </c>
      <c r="D5716" t="s">
        <v>38</v>
      </c>
      <c r="E5716" t="s">
        <v>434</v>
      </c>
      <c r="F5716" t="s">
        <v>174</v>
      </c>
      <c r="G5716" t="s">
        <v>236</v>
      </c>
      <c r="H5716" t="s">
        <v>25</v>
      </c>
      <c r="I5716" t="s">
        <v>404</v>
      </c>
      <c r="J5716" t="s">
        <v>302</v>
      </c>
      <c r="K5716">
        <v>1</v>
      </c>
      <c r="L5716" t="s">
        <v>273</v>
      </c>
      <c r="M5716">
        <v>-5</v>
      </c>
      <c r="N5716" t="s">
        <v>320</v>
      </c>
      <c r="O5716" t="s">
        <v>176</v>
      </c>
      <c r="P5716" t="s">
        <v>405</v>
      </c>
      <c r="R5716">
        <v>3.8</v>
      </c>
      <c r="S5716">
        <v>53</v>
      </c>
      <c r="T5716">
        <v>1.4</v>
      </c>
      <c r="U5716">
        <v>8.9</v>
      </c>
    </row>
    <row r="5717" spans="1:21">
      <c r="A5717" t="s">
        <v>342</v>
      </c>
      <c r="B5717">
        <v>26</v>
      </c>
      <c r="C5717" t="s">
        <v>100</v>
      </c>
      <c r="D5717" t="s">
        <v>38</v>
      </c>
      <c r="E5717" t="s">
        <v>434</v>
      </c>
      <c r="F5717" t="s">
        <v>174</v>
      </c>
      <c r="G5717" t="s">
        <v>236</v>
      </c>
      <c r="H5717" t="s">
        <v>16</v>
      </c>
      <c r="I5717" t="s">
        <v>404</v>
      </c>
      <c r="J5717" t="s">
        <v>303</v>
      </c>
      <c r="K5717">
        <v>1</v>
      </c>
      <c r="L5717" t="s">
        <v>273</v>
      </c>
      <c r="M5717">
        <v>-5</v>
      </c>
      <c r="N5717" t="s">
        <v>320</v>
      </c>
      <c r="O5717" t="s">
        <v>177</v>
      </c>
      <c r="P5717" t="s">
        <v>405</v>
      </c>
      <c r="R5717">
        <v>15.9</v>
      </c>
      <c r="S5717">
        <v>138</v>
      </c>
      <c r="T5717">
        <v>9.8000000000000007</v>
      </c>
      <c r="U5717">
        <v>22.1</v>
      </c>
    </row>
    <row r="5718" spans="1:21">
      <c r="A5718" t="s">
        <v>342</v>
      </c>
      <c r="B5718">
        <v>26</v>
      </c>
      <c r="C5718" t="s">
        <v>100</v>
      </c>
      <c r="D5718" t="s">
        <v>38</v>
      </c>
      <c r="E5718" t="s">
        <v>434</v>
      </c>
      <c r="F5718" t="s">
        <v>174</v>
      </c>
      <c r="G5718" t="s">
        <v>236</v>
      </c>
      <c r="H5718" t="s">
        <v>16</v>
      </c>
      <c r="I5718" t="s">
        <v>404</v>
      </c>
      <c r="J5718" t="s">
        <v>303</v>
      </c>
      <c r="K5718">
        <v>1</v>
      </c>
      <c r="L5718" t="s">
        <v>273</v>
      </c>
      <c r="M5718">
        <v>-5</v>
      </c>
      <c r="N5718" t="s">
        <v>320</v>
      </c>
      <c r="O5718" t="s">
        <v>170</v>
      </c>
      <c r="P5718" t="s">
        <v>405</v>
      </c>
      <c r="R5718">
        <v>14.6</v>
      </c>
      <c r="S5718">
        <v>185</v>
      </c>
      <c r="T5718">
        <v>9.5</v>
      </c>
      <c r="U5718">
        <v>19.7</v>
      </c>
    </row>
    <row r="5719" spans="1:21">
      <c r="A5719" t="s">
        <v>342</v>
      </c>
      <c r="B5719">
        <v>26</v>
      </c>
      <c r="C5719" t="s">
        <v>100</v>
      </c>
      <c r="D5719" t="s">
        <v>38</v>
      </c>
      <c r="E5719" t="s">
        <v>434</v>
      </c>
      <c r="F5719" t="s">
        <v>174</v>
      </c>
      <c r="G5719" t="s">
        <v>236</v>
      </c>
      <c r="H5719" t="s">
        <v>16</v>
      </c>
      <c r="I5719" t="s">
        <v>404</v>
      </c>
      <c r="J5719" t="s">
        <v>303</v>
      </c>
      <c r="K5719">
        <v>1</v>
      </c>
      <c r="L5719" t="s">
        <v>273</v>
      </c>
      <c r="M5719">
        <v>-5</v>
      </c>
      <c r="N5719" t="s">
        <v>320</v>
      </c>
      <c r="O5719" t="s">
        <v>176</v>
      </c>
      <c r="P5719" t="s">
        <v>405</v>
      </c>
      <c r="R5719">
        <v>10.6</v>
      </c>
      <c r="S5719">
        <v>47</v>
      </c>
      <c r="T5719">
        <v>1.8</v>
      </c>
      <c r="U5719">
        <v>19.5</v>
      </c>
    </row>
    <row r="5720" spans="1:21">
      <c r="A5720" t="s">
        <v>342</v>
      </c>
      <c r="B5720">
        <v>26</v>
      </c>
      <c r="C5720" t="s">
        <v>100</v>
      </c>
      <c r="D5720" t="s">
        <v>38</v>
      </c>
      <c r="E5720" t="s">
        <v>434</v>
      </c>
      <c r="F5720" t="s">
        <v>174</v>
      </c>
      <c r="G5720" t="s">
        <v>236</v>
      </c>
      <c r="H5720" t="s">
        <v>5</v>
      </c>
      <c r="I5720" t="s">
        <v>404</v>
      </c>
      <c r="J5720" t="s">
        <v>304</v>
      </c>
      <c r="K5720">
        <v>1</v>
      </c>
      <c r="L5720" t="s">
        <v>273</v>
      </c>
      <c r="M5720">
        <v>-5</v>
      </c>
      <c r="N5720" t="s">
        <v>320</v>
      </c>
      <c r="O5720" t="s">
        <v>177</v>
      </c>
      <c r="P5720" t="s">
        <v>405</v>
      </c>
      <c r="R5720">
        <v>8.6999999999999993</v>
      </c>
      <c r="S5720">
        <v>185</v>
      </c>
      <c r="T5720">
        <v>4.5999999999999996</v>
      </c>
      <c r="U5720">
        <v>12.7</v>
      </c>
    </row>
    <row r="5721" spans="1:21">
      <c r="A5721" t="s">
        <v>342</v>
      </c>
      <c r="B5721">
        <v>26</v>
      </c>
      <c r="C5721" t="s">
        <v>100</v>
      </c>
      <c r="D5721" t="s">
        <v>38</v>
      </c>
      <c r="E5721" t="s">
        <v>434</v>
      </c>
      <c r="F5721" t="s">
        <v>174</v>
      </c>
      <c r="G5721" t="s">
        <v>236</v>
      </c>
      <c r="H5721" t="s">
        <v>5</v>
      </c>
      <c r="I5721" t="s">
        <v>404</v>
      </c>
      <c r="J5721" t="s">
        <v>304</v>
      </c>
      <c r="K5721">
        <v>1</v>
      </c>
      <c r="L5721" t="s">
        <v>273</v>
      </c>
      <c r="M5721">
        <v>-5</v>
      </c>
      <c r="N5721" t="s">
        <v>320</v>
      </c>
      <c r="O5721" t="s">
        <v>170</v>
      </c>
      <c r="P5721" t="s">
        <v>405</v>
      </c>
      <c r="R5721">
        <v>7.9</v>
      </c>
      <c r="S5721">
        <v>241</v>
      </c>
      <c r="T5721">
        <v>4.4000000000000004</v>
      </c>
      <c r="U5721">
        <v>11.3</v>
      </c>
    </row>
    <row r="5722" spans="1:21">
      <c r="A5722" t="s">
        <v>342</v>
      </c>
      <c r="B5722">
        <v>26</v>
      </c>
      <c r="C5722" t="s">
        <v>100</v>
      </c>
      <c r="D5722" t="s">
        <v>38</v>
      </c>
      <c r="E5722" t="s">
        <v>434</v>
      </c>
      <c r="F5722" t="s">
        <v>174</v>
      </c>
      <c r="G5722" t="s">
        <v>236</v>
      </c>
      <c r="H5722" t="s">
        <v>5</v>
      </c>
      <c r="I5722" t="s">
        <v>404</v>
      </c>
      <c r="J5722" t="s">
        <v>304</v>
      </c>
      <c r="K5722">
        <v>1</v>
      </c>
      <c r="L5722" t="s">
        <v>273</v>
      </c>
      <c r="M5722">
        <v>-5</v>
      </c>
      <c r="N5722" t="s">
        <v>320</v>
      </c>
      <c r="O5722" t="s">
        <v>176</v>
      </c>
      <c r="P5722" t="s">
        <v>405</v>
      </c>
      <c r="R5722">
        <v>5.4</v>
      </c>
      <c r="S5722">
        <v>56</v>
      </c>
      <c r="T5722">
        <v>0.6</v>
      </c>
      <c r="U5722">
        <v>11.3</v>
      </c>
    </row>
    <row r="5723" spans="1:21">
      <c r="A5723" t="s">
        <v>342</v>
      </c>
      <c r="B5723">
        <v>26</v>
      </c>
      <c r="C5723" t="s">
        <v>100</v>
      </c>
      <c r="D5723" t="s">
        <v>38</v>
      </c>
      <c r="E5723" t="s">
        <v>434</v>
      </c>
      <c r="F5723" t="s">
        <v>174</v>
      </c>
      <c r="G5723" t="s">
        <v>236</v>
      </c>
      <c r="H5723" t="s">
        <v>7</v>
      </c>
      <c r="I5723" t="s">
        <v>404</v>
      </c>
      <c r="J5723" t="s">
        <v>305</v>
      </c>
      <c r="K5723">
        <v>1</v>
      </c>
      <c r="L5723" t="s">
        <v>273</v>
      </c>
      <c r="M5723">
        <v>-5</v>
      </c>
      <c r="N5723" t="s">
        <v>320</v>
      </c>
      <c r="O5723" t="s">
        <v>176</v>
      </c>
      <c r="P5723" t="s">
        <v>405</v>
      </c>
      <c r="R5723">
        <v>18.5</v>
      </c>
      <c r="S5723">
        <v>92</v>
      </c>
      <c r="T5723">
        <v>10.5</v>
      </c>
      <c r="U5723">
        <v>26.5</v>
      </c>
    </row>
    <row r="5724" spans="1:21">
      <c r="A5724" t="s">
        <v>342</v>
      </c>
      <c r="B5724">
        <v>26</v>
      </c>
      <c r="C5724" t="s">
        <v>100</v>
      </c>
      <c r="D5724" t="s">
        <v>38</v>
      </c>
      <c r="E5724" t="s">
        <v>434</v>
      </c>
      <c r="F5724" t="s">
        <v>174</v>
      </c>
      <c r="G5724" t="s">
        <v>236</v>
      </c>
      <c r="H5724" t="s">
        <v>7</v>
      </c>
      <c r="I5724" t="s">
        <v>404</v>
      </c>
      <c r="J5724" t="s">
        <v>305</v>
      </c>
      <c r="K5724">
        <v>1</v>
      </c>
      <c r="L5724" t="s">
        <v>273</v>
      </c>
      <c r="M5724">
        <v>-5</v>
      </c>
      <c r="N5724" t="s">
        <v>320</v>
      </c>
      <c r="O5724" t="s">
        <v>177</v>
      </c>
      <c r="P5724" t="s">
        <v>405</v>
      </c>
      <c r="R5724">
        <v>18.3</v>
      </c>
      <c r="S5724">
        <v>246</v>
      </c>
      <c r="T5724">
        <v>13.4</v>
      </c>
      <c r="U5724">
        <v>23.2</v>
      </c>
    </row>
    <row r="5725" spans="1:21">
      <c r="A5725" t="s">
        <v>342</v>
      </c>
      <c r="B5725">
        <v>26</v>
      </c>
      <c r="C5725" t="s">
        <v>100</v>
      </c>
      <c r="D5725" t="s">
        <v>38</v>
      </c>
      <c r="E5725" t="s">
        <v>434</v>
      </c>
      <c r="F5725" t="s">
        <v>174</v>
      </c>
      <c r="G5725" t="s">
        <v>236</v>
      </c>
      <c r="H5725" t="s">
        <v>7</v>
      </c>
      <c r="I5725" t="s">
        <v>404</v>
      </c>
      <c r="J5725" t="s">
        <v>305</v>
      </c>
      <c r="K5725">
        <v>1</v>
      </c>
      <c r="L5725" t="s">
        <v>273</v>
      </c>
      <c r="M5725">
        <v>-5</v>
      </c>
      <c r="N5725" t="s">
        <v>320</v>
      </c>
      <c r="O5725" t="s">
        <v>170</v>
      </c>
      <c r="P5725" t="s">
        <v>405</v>
      </c>
      <c r="R5725">
        <v>18.3</v>
      </c>
      <c r="S5725">
        <v>338</v>
      </c>
      <c r="T5725">
        <v>14.2</v>
      </c>
      <c r="U5725">
        <v>22.5</v>
      </c>
    </row>
    <row r="5726" spans="1:21">
      <c r="A5726" t="s">
        <v>342</v>
      </c>
      <c r="B5726">
        <v>26</v>
      </c>
      <c r="C5726" t="s">
        <v>100</v>
      </c>
      <c r="D5726" t="s">
        <v>38</v>
      </c>
      <c r="E5726" t="s">
        <v>434</v>
      </c>
      <c r="F5726" t="s">
        <v>174</v>
      </c>
      <c r="G5726" t="s">
        <v>236</v>
      </c>
      <c r="H5726" t="s">
        <v>15</v>
      </c>
      <c r="I5726" t="s">
        <v>404</v>
      </c>
      <c r="J5726" t="s">
        <v>306</v>
      </c>
      <c r="K5726">
        <v>1</v>
      </c>
      <c r="L5726" t="s">
        <v>273</v>
      </c>
      <c r="M5726">
        <v>-5</v>
      </c>
      <c r="N5726" t="s">
        <v>320</v>
      </c>
      <c r="O5726" t="s">
        <v>177</v>
      </c>
      <c r="P5726" t="s">
        <v>405</v>
      </c>
      <c r="R5726">
        <v>20.6</v>
      </c>
      <c r="S5726">
        <v>126</v>
      </c>
      <c r="T5726">
        <v>13.5</v>
      </c>
      <c r="U5726">
        <v>27.7</v>
      </c>
    </row>
    <row r="5727" spans="1:21">
      <c r="A5727" t="s">
        <v>342</v>
      </c>
      <c r="B5727">
        <v>26</v>
      </c>
      <c r="C5727" t="s">
        <v>100</v>
      </c>
      <c r="D5727" t="s">
        <v>38</v>
      </c>
      <c r="E5727" t="s">
        <v>434</v>
      </c>
      <c r="F5727" t="s">
        <v>174</v>
      </c>
      <c r="G5727" t="s">
        <v>236</v>
      </c>
      <c r="H5727" t="s">
        <v>15</v>
      </c>
      <c r="I5727" t="s">
        <v>404</v>
      </c>
      <c r="J5727" t="s">
        <v>306</v>
      </c>
      <c r="K5727">
        <v>1</v>
      </c>
      <c r="L5727" t="s">
        <v>273</v>
      </c>
      <c r="M5727">
        <v>-5</v>
      </c>
      <c r="N5727" t="s">
        <v>320</v>
      </c>
      <c r="O5727" t="s">
        <v>170</v>
      </c>
      <c r="P5727" t="s">
        <v>405</v>
      </c>
      <c r="R5727">
        <v>18.3</v>
      </c>
      <c r="S5727">
        <v>164</v>
      </c>
      <c r="T5727">
        <v>12.3</v>
      </c>
      <c r="U5727">
        <v>24.3</v>
      </c>
    </row>
    <row r="5728" spans="1:21">
      <c r="A5728" t="s">
        <v>342</v>
      </c>
      <c r="B5728">
        <v>26</v>
      </c>
      <c r="C5728" t="s">
        <v>100</v>
      </c>
      <c r="D5728" t="s">
        <v>38</v>
      </c>
      <c r="E5728" t="s">
        <v>434</v>
      </c>
      <c r="F5728" t="s">
        <v>174</v>
      </c>
      <c r="G5728" t="s">
        <v>236</v>
      </c>
      <c r="H5728" t="s">
        <v>15</v>
      </c>
      <c r="I5728" t="s">
        <v>404</v>
      </c>
      <c r="J5728" t="s">
        <v>306</v>
      </c>
      <c r="K5728">
        <v>1</v>
      </c>
      <c r="L5728" t="s">
        <v>273</v>
      </c>
      <c r="M5728">
        <v>-5</v>
      </c>
      <c r="N5728" t="s">
        <v>320</v>
      </c>
      <c r="O5728" t="s">
        <v>176</v>
      </c>
      <c r="P5728" t="s">
        <v>405</v>
      </c>
      <c r="R5728">
        <v>10.5</v>
      </c>
      <c r="S5728">
        <v>38</v>
      </c>
      <c r="T5728">
        <v>0.7</v>
      </c>
      <c r="U5728">
        <v>20.3</v>
      </c>
    </row>
    <row r="5729" spans="1:21">
      <c r="A5729" t="s">
        <v>342</v>
      </c>
      <c r="B5729">
        <v>26</v>
      </c>
      <c r="C5729" t="s">
        <v>100</v>
      </c>
      <c r="D5729" t="s">
        <v>38</v>
      </c>
      <c r="E5729" t="s">
        <v>434</v>
      </c>
      <c r="F5729" t="s">
        <v>174</v>
      </c>
      <c r="G5729" t="s">
        <v>236</v>
      </c>
      <c r="H5729" t="s">
        <v>19</v>
      </c>
      <c r="I5729" t="s">
        <v>404</v>
      </c>
      <c r="J5729" t="s">
        <v>307</v>
      </c>
      <c r="K5729">
        <v>1</v>
      </c>
      <c r="L5729" t="s">
        <v>273</v>
      </c>
      <c r="M5729">
        <v>-5</v>
      </c>
      <c r="N5729" t="s">
        <v>320</v>
      </c>
      <c r="O5729" t="s">
        <v>176</v>
      </c>
      <c r="P5729" t="s">
        <v>405</v>
      </c>
      <c r="R5729">
        <v>5.7</v>
      </c>
      <c r="S5729">
        <v>35</v>
      </c>
      <c r="T5729">
        <v>2</v>
      </c>
      <c r="U5729">
        <v>13.4</v>
      </c>
    </row>
    <row r="5730" spans="1:21">
      <c r="A5730" t="s">
        <v>342</v>
      </c>
      <c r="B5730">
        <v>26</v>
      </c>
      <c r="C5730" t="s">
        <v>100</v>
      </c>
      <c r="D5730" t="s">
        <v>38</v>
      </c>
      <c r="E5730" t="s">
        <v>434</v>
      </c>
      <c r="F5730" t="s">
        <v>174</v>
      </c>
      <c r="G5730" t="s">
        <v>236</v>
      </c>
      <c r="H5730" t="s">
        <v>19</v>
      </c>
      <c r="I5730" t="s">
        <v>404</v>
      </c>
      <c r="J5730" t="s">
        <v>307</v>
      </c>
      <c r="K5730">
        <v>1</v>
      </c>
      <c r="L5730" t="s">
        <v>273</v>
      </c>
      <c r="M5730">
        <v>-5</v>
      </c>
      <c r="N5730" t="s">
        <v>320</v>
      </c>
      <c r="O5730" t="s">
        <v>170</v>
      </c>
      <c r="P5730" t="s">
        <v>405</v>
      </c>
      <c r="R5730">
        <v>3.8</v>
      </c>
      <c r="S5730">
        <v>133</v>
      </c>
      <c r="T5730">
        <v>0.5</v>
      </c>
      <c r="U5730">
        <v>7</v>
      </c>
    </row>
    <row r="5731" spans="1:21">
      <c r="A5731" t="s">
        <v>342</v>
      </c>
      <c r="B5731">
        <v>26</v>
      </c>
      <c r="C5731" t="s">
        <v>100</v>
      </c>
      <c r="D5731" t="s">
        <v>38</v>
      </c>
      <c r="E5731" t="s">
        <v>434</v>
      </c>
      <c r="F5731" t="s">
        <v>174</v>
      </c>
      <c r="G5731" t="s">
        <v>236</v>
      </c>
      <c r="H5731" t="s">
        <v>19</v>
      </c>
      <c r="I5731" t="s">
        <v>404</v>
      </c>
      <c r="J5731" t="s">
        <v>307</v>
      </c>
      <c r="K5731">
        <v>1</v>
      </c>
      <c r="L5731" t="s">
        <v>273</v>
      </c>
      <c r="M5731">
        <v>-5</v>
      </c>
      <c r="N5731" t="s">
        <v>320</v>
      </c>
      <c r="O5731" t="s">
        <v>177</v>
      </c>
      <c r="P5731" t="s">
        <v>405</v>
      </c>
      <c r="R5731">
        <v>3.1</v>
      </c>
      <c r="S5731">
        <v>98</v>
      </c>
      <c r="T5731">
        <v>0.4</v>
      </c>
      <c r="U5731">
        <v>6.5</v>
      </c>
    </row>
    <row r="5732" spans="1:21">
      <c r="A5732" t="s">
        <v>342</v>
      </c>
      <c r="B5732">
        <v>26</v>
      </c>
      <c r="C5732" t="s">
        <v>100</v>
      </c>
      <c r="D5732" t="s">
        <v>38</v>
      </c>
      <c r="E5732" t="s">
        <v>434</v>
      </c>
      <c r="F5732" t="s">
        <v>174</v>
      </c>
      <c r="G5732" t="s">
        <v>236</v>
      </c>
      <c r="H5732" t="s">
        <v>14</v>
      </c>
      <c r="I5732" t="s">
        <v>404</v>
      </c>
      <c r="J5732" t="s">
        <v>308</v>
      </c>
      <c r="K5732">
        <v>1</v>
      </c>
      <c r="L5732" t="s">
        <v>273</v>
      </c>
      <c r="M5732">
        <v>-5</v>
      </c>
      <c r="N5732" t="s">
        <v>320</v>
      </c>
      <c r="O5732" t="s">
        <v>177</v>
      </c>
      <c r="P5732" t="s">
        <v>405</v>
      </c>
      <c r="R5732">
        <v>14.5</v>
      </c>
      <c r="S5732">
        <v>76</v>
      </c>
      <c r="T5732">
        <v>6.5</v>
      </c>
      <c r="U5732">
        <v>22.4</v>
      </c>
    </row>
    <row r="5733" spans="1:21">
      <c r="A5733" t="s">
        <v>342</v>
      </c>
      <c r="B5733">
        <v>26</v>
      </c>
      <c r="C5733" t="s">
        <v>100</v>
      </c>
      <c r="D5733" t="s">
        <v>38</v>
      </c>
      <c r="E5733" t="s">
        <v>434</v>
      </c>
      <c r="F5733" t="s">
        <v>174</v>
      </c>
      <c r="G5733" t="s">
        <v>236</v>
      </c>
      <c r="H5733" t="s">
        <v>14</v>
      </c>
      <c r="I5733" t="s">
        <v>404</v>
      </c>
      <c r="J5733" t="s">
        <v>308</v>
      </c>
      <c r="K5733">
        <v>1</v>
      </c>
      <c r="L5733" t="s">
        <v>273</v>
      </c>
      <c r="M5733">
        <v>-5</v>
      </c>
      <c r="N5733" t="s">
        <v>320</v>
      </c>
      <c r="O5733" t="s">
        <v>170</v>
      </c>
      <c r="P5733" t="s">
        <v>405</v>
      </c>
      <c r="R5733">
        <v>12.5</v>
      </c>
      <c r="S5733">
        <v>96</v>
      </c>
      <c r="T5733">
        <v>5.8</v>
      </c>
      <c r="U5733">
        <v>19.2</v>
      </c>
    </row>
    <row r="5734" spans="1:21">
      <c r="A5734" t="s">
        <v>342</v>
      </c>
      <c r="B5734">
        <v>26</v>
      </c>
      <c r="C5734" t="s">
        <v>100</v>
      </c>
      <c r="D5734" t="s">
        <v>38</v>
      </c>
      <c r="E5734" t="s">
        <v>434</v>
      </c>
      <c r="F5734" t="s">
        <v>174</v>
      </c>
      <c r="G5734" t="s">
        <v>236</v>
      </c>
      <c r="H5734" t="s">
        <v>14</v>
      </c>
      <c r="I5734" t="s">
        <v>404</v>
      </c>
      <c r="J5734" t="s">
        <v>308</v>
      </c>
      <c r="K5734">
        <v>1</v>
      </c>
      <c r="L5734" t="s">
        <v>273</v>
      </c>
      <c r="M5734">
        <v>-5</v>
      </c>
      <c r="N5734" t="s">
        <v>320</v>
      </c>
      <c r="O5734" t="s">
        <v>176</v>
      </c>
      <c r="P5734" t="s">
        <v>405</v>
      </c>
      <c r="R5734">
        <v>5</v>
      </c>
      <c r="S5734">
        <v>20</v>
      </c>
      <c r="T5734">
        <v>4.5999999999999996</v>
      </c>
      <c r="U5734">
        <v>14.6</v>
      </c>
    </row>
    <row r="5735" spans="1:21">
      <c r="A5735" t="s">
        <v>342</v>
      </c>
      <c r="B5735">
        <v>26</v>
      </c>
      <c r="C5735" t="s">
        <v>100</v>
      </c>
      <c r="D5735" t="s">
        <v>38</v>
      </c>
      <c r="E5735" t="s">
        <v>434</v>
      </c>
      <c r="F5735" t="s">
        <v>174</v>
      </c>
      <c r="G5735" t="s">
        <v>236</v>
      </c>
      <c r="H5735" t="s">
        <v>10</v>
      </c>
      <c r="I5735" t="s">
        <v>404</v>
      </c>
      <c r="J5735" t="s">
        <v>309</v>
      </c>
      <c r="K5735">
        <v>1</v>
      </c>
      <c r="L5735" t="s">
        <v>273</v>
      </c>
      <c r="M5735">
        <v>-5</v>
      </c>
      <c r="N5735" t="s">
        <v>320</v>
      </c>
      <c r="O5735" t="s">
        <v>176</v>
      </c>
      <c r="P5735" t="s">
        <v>405</v>
      </c>
      <c r="R5735">
        <v>13.4</v>
      </c>
      <c r="S5735">
        <v>67</v>
      </c>
      <c r="T5735">
        <v>5.2</v>
      </c>
      <c r="U5735">
        <v>21.6</v>
      </c>
    </row>
    <row r="5736" spans="1:21">
      <c r="A5736" t="s">
        <v>342</v>
      </c>
      <c r="B5736">
        <v>26</v>
      </c>
      <c r="C5736" t="s">
        <v>100</v>
      </c>
      <c r="D5736" t="s">
        <v>38</v>
      </c>
      <c r="E5736" t="s">
        <v>434</v>
      </c>
      <c r="F5736" t="s">
        <v>174</v>
      </c>
      <c r="G5736" t="s">
        <v>236</v>
      </c>
      <c r="H5736" t="s">
        <v>10</v>
      </c>
      <c r="I5736" t="s">
        <v>404</v>
      </c>
      <c r="J5736" t="s">
        <v>309</v>
      </c>
      <c r="K5736">
        <v>1</v>
      </c>
      <c r="L5736" t="s">
        <v>273</v>
      </c>
      <c r="M5736">
        <v>-5</v>
      </c>
      <c r="N5736" t="s">
        <v>320</v>
      </c>
      <c r="O5736" t="s">
        <v>170</v>
      </c>
      <c r="P5736" t="s">
        <v>405</v>
      </c>
      <c r="R5736">
        <v>10.9</v>
      </c>
      <c r="S5736">
        <v>276</v>
      </c>
      <c r="T5736">
        <v>7.2</v>
      </c>
      <c r="U5736">
        <v>14.6</v>
      </c>
    </row>
    <row r="5737" spans="1:21">
      <c r="A5737" t="s">
        <v>342</v>
      </c>
      <c r="B5737">
        <v>26</v>
      </c>
      <c r="C5737" t="s">
        <v>100</v>
      </c>
      <c r="D5737" t="s">
        <v>38</v>
      </c>
      <c r="E5737" t="s">
        <v>434</v>
      </c>
      <c r="F5737" t="s">
        <v>174</v>
      </c>
      <c r="G5737" t="s">
        <v>236</v>
      </c>
      <c r="H5737" t="s">
        <v>10</v>
      </c>
      <c r="I5737" t="s">
        <v>404</v>
      </c>
      <c r="J5737" t="s">
        <v>309</v>
      </c>
      <c r="K5737">
        <v>1</v>
      </c>
      <c r="L5737" t="s">
        <v>273</v>
      </c>
      <c r="M5737">
        <v>-5</v>
      </c>
      <c r="N5737" t="s">
        <v>320</v>
      </c>
      <c r="O5737" t="s">
        <v>177</v>
      </c>
      <c r="P5737" t="s">
        <v>405</v>
      </c>
      <c r="R5737">
        <v>10.1</v>
      </c>
      <c r="S5737">
        <v>209</v>
      </c>
      <c r="T5737">
        <v>5.9</v>
      </c>
      <c r="U5737">
        <v>14.2</v>
      </c>
    </row>
    <row r="5738" spans="1:21">
      <c r="A5738" t="s">
        <v>342</v>
      </c>
      <c r="B5738">
        <v>26</v>
      </c>
      <c r="C5738" t="s">
        <v>100</v>
      </c>
      <c r="D5738" t="s">
        <v>38</v>
      </c>
      <c r="E5738" t="s">
        <v>434</v>
      </c>
      <c r="F5738" t="s">
        <v>174</v>
      </c>
      <c r="G5738" t="s">
        <v>236</v>
      </c>
      <c r="H5738" t="s">
        <v>93</v>
      </c>
      <c r="I5738" t="s">
        <v>173</v>
      </c>
      <c r="J5738" t="s">
        <v>310</v>
      </c>
      <c r="K5738">
        <v>1</v>
      </c>
      <c r="L5738" t="s">
        <v>273</v>
      </c>
      <c r="M5738">
        <v>-5</v>
      </c>
      <c r="N5738" t="s">
        <v>320</v>
      </c>
      <c r="O5738" t="s">
        <v>170</v>
      </c>
      <c r="P5738" t="s">
        <v>405</v>
      </c>
      <c r="R5738">
        <v>12.1</v>
      </c>
      <c r="S5738">
        <v>6398</v>
      </c>
      <c r="T5738">
        <v>11.3</v>
      </c>
      <c r="U5738">
        <v>13</v>
      </c>
    </row>
    <row r="5739" spans="1:21">
      <c r="A5739" t="s">
        <v>342</v>
      </c>
      <c r="B5739">
        <v>26</v>
      </c>
      <c r="C5739" t="s">
        <v>100</v>
      </c>
      <c r="D5739" t="s">
        <v>38</v>
      </c>
      <c r="E5739" t="s">
        <v>434</v>
      </c>
      <c r="F5739" t="s">
        <v>174</v>
      </c>
      <c r="G5739" t="s">
        <v>236</v>
      </c>
      <c r="H5739" t="s">
        <v>93</v>
      </c>
      <c r="I5739" t="s">
        <v>173</v>
      </c>
      <c r="J5739" t="s">
        <v>310</v>
      </c>
      <c r="K5739">
        <v>1</v>
      </c>
      <c r="L5739" t="s">
        <v>273</v>
      </c>
      <c r="M5739">
        <v>-5</v>
      </c>
      <c r="N5739" t="s">
        <v>320</v>
      </c>
      <c r="O5739" t="s">
        <v>176</v>
      </c>
      <c r="P5739" t="s">
        <v>405</v>
      </c>
      <c r="R5739">
        <v>11.7</v>
      </c>
      <c r="S5739">
        <v>1628</v>
      </c>
      <c r="T5739">
        <v>10.1</v>
      </c>
      <c r="U5739">
        <v>13.3</v>
      </c>
    </row>
    <row r="5740" spans="1:21">
      <c r="A5740" t="s">
        <v>342</v>
      </c>
      <c r="B5740">
        <v>26</v>
      </c>
      <c r="C5740" t="s">
        <v>100</v>
      </c>
      <c r="D5740" t="s">
        <v>38</v>
      </c>
      <c r="E5740" t="s">
        <v>434</v>
      </c>
      <c r="F5740" t="s">
        <v>174</v>
      </c>
      <c r="G5740" t="s">
        <v>236</v>
      </c>
      <c r="H5740" t="s">
        <v>93</v>
      </c>
      <c r="I5740" t="s">
        <v>173</v>
      </c>
      <c r="J5740" t="s">
        <v>310</v>
      </c>
      <c r="K5740">
        <v>1</v>
      </c>
      <c r="L5740" t="s">
        <v>273</v>
      </c>
      <c r="M5740">
        <v>-5</v>
      </c>
      <c r="N5740" t="s">
        <v>320</v>
      </c>
      <c r="O5740" t="s">
        <v>177</v>
      </c>
      <c r="P5740" t="s">
        <v>405</v>
      </c>
      <c r="R5740">
        <v>12.2</v>
      </c>
      <c r="S5740">
        <v>4770</v>
      </c>
      <c r="T5740">
        <v>11.3</v>
      </c>
      <c r="U5740">
        <v>13.2</v>
      </c>
    </row>
    <row r="5741" spans="1:21">
      <c r="A5741" t="s">
        <v>342</v>
      </c>
      <c r="B5741">
        <v>26</v>
      </c>
      <c r="C5741" t="s">
        <v>100</v>
      </c>
      <c r="D5741" t="s">
        <v>38</v>
      </c>
      <c r="E5741" t="s">
        <v>434</v>
      </c>
      <c r="F5741" t="s">
        <v>174</v>
      </c>
      <c r="G5741" t="s">
        <v>236</v>
      </c>
      <c r="H5741" t="s">
        <v>22</v>
      </c>
      <c r="I5741" t="s">
        <v>404</v>
      </c>
      <c r="J5741" t="s">
        <v>265</v>
      </c>
      <c r="K5741">
        <v>1</v>
      </c>
      <c r="L5741" t="s">
        <v>273</v>
      </c>
      <c r="M5741">
        <v>-6</v>
      </c>
      <c r="N5741" t="s">
        <v>319</v>
      </c>
      <c r="O5741" t="s">
        <v>176</v>
      </c>
      <c r="P5741" t="s">
        <v>405</v>
      </c>
      <c r="R5741">
        <v>17</v>
      </c>
      <c r="S5741">
        <v>188</v>
      </c>
      <c r="T5741">
        <v>11.6</v>
      </c>
      <c r="U5741">
        <v>22.4</v>
      </c>
    </row>
    <row r="5742" spans="1:21">
      <c r="A5742" t="s">
        <v>342</v>
      </c>
      <c r="B5742">
        <v>26</v>
      </c>
      <c r="C5742" t="s">
        <v>100</v>
      </c>
      <c r="D5742" t="s">
        <v>38</v>
      </c>
      <c r="E5742" t="s">
        <v>434</v>
      </c>
      <c r="F5742" t="s">
        <v>174</v>
      </c>
      <c r="G5742" t="s">
        <v>236</v>
      </c>
      <c r="H5742" t="s">
        <v>22</v>
      </c>
      <c r="I5742" t="s">
        <v>404</v>
      </c>
      <c r="J5742" t="s">
        <v>265</v>
      </c>
      <c r="K5742">
        <v>1</v>
      </c>
      <c r="L5742" t="s">
        <v>273</v>
      </c>
      <c r="M5742">
        <v>-6</v>
      </c>
      <c r="N5742" t="s">
        <v>319</v>
      </c>
      <c r="O5742" t="s">
        <v>170</v>
      </c>
      <c r="P5742" t="s">
        <v>405</v>
      </c>
      <c r="R5742">
        <v>13.4</v>
      </c>
      <c r="S5742">
        <v>928</v>
      </c>
      <c r="T5742">
        <v>11.1</v>
      </c>
      <c r="U5742">
        <v>15.6</v>
      </c>
    </row>
    <row r="5743" spans="1:21">
      <c r="A5743" t="s">
        <v>342</v>
      </c>
      <c r="B5743">
        <v>26</v>
      </c>
      <c r="C5743" t="s">
        <v>100</v>
      </c>
      <c r="D5743" t="s">
        <v>38</v>
      </c>
      <c r="E5743" t="s">
        <v>434</v>
      </c>
      <c r="F5743" t="s">
        <v>174</v>
      </c>
      <c r="G5743" t="s">
        <v>236</v>
      </c>
      <c r="H5743" t="s">
        <v>22</v>
      </c>
      <c r="I5743" t="s">
        <v>404</v>
      </c>
      <c r="J5743" t="s">
        <v>265</v>
      </c>
      <c r="K5743">
        <v>1</v>
      </c>
      <c r="L5743" t="s">
        <v>273</v>
      </c>
      <c r="M5743">
        <v>-6</v>
      </c>
      <c r="N5743" t="s">
        <v>319</v>
      </c>
      <c r="O5743" t="s">
        <v>177</v>
      </c>
      <c r="P5743" t="s">
        <v>405</v>
      </c>
      <c r="R5743">
        <v>12.4</v>
      </c>
      <c r="S5743">
        <v>740</v>
      </c>
      <c r="T5743">
        <v>10</v>
      </c>
      <c r="U5743">
        <v>14.9</v>
      </c>
    </row>
    <row r="5744" spans="1:21">
      <c r="A5744" t="s">
        <v>342</v>
      </c>
      <c r="B5744">
        <v>26</v>
      </c>
      <c r="C5744" t="s">
        <v>100</v>
      </c>
      <c r="D5744" t="s">
        <v>38</v>
      </c>
      <c r="E5744" t="s">
        <v>434</v>
      </c>
      <c r="F5744" t="s">
        <v>174</v>
      </c>
      <c r="G5744" t="s">
        <v>236</v>
      </c>
      <c r="H5744" t="s">
        <v>24</v>
      </c>
      <c r="I5744" t="s">
        <v>404</v>
      </c>
      <c r="J5744" t="s">
        <v>266</v>
      </c>
      <c r="K5744">
        <v>1</v>
      </c>
      <c r="L5744" t="s">
        <v>273</v>
      </c>
      <c r="M5744">
        <v>-6</v>
      </c>
      <c r="N5744" t="s">
        <v>319</v>
      </c>
      <c r="O5744" t="s">
        <v>176</v>
      </c>
      <c r="P5744" t="s">
        <v>405</v>
      </c>
      <c r="R5744">
        <v>11.1</v>
      </c>
      <c r="S5744">
        <v>45</v>
      </c>
      <c r="T5744">
        <v>1.9</v>
      </c>
      <c r="U5744">
        <v>20.3</v>
      </c>
    </row>
    <row r="5745" spans="1:21">
      <c r="A5745" t="s">
        <v>342</v>
      </c>
      <c r="B5745">
        <v>26</v>
      </c>
      <c r="C5745" t="s">
        <v>100</v>
      </c>
      <c r="D5745" t="s">
        <v>38</v>
      </c>
      <c r="E5745" t="s">
        <v>434</v>
      </c>
      <c r="F5745" t="s">
        <v>174</v>
      </c>
      <c r="G5745" t="s">
        <v>236</v>
      </c>
      <c r="H5745" t="s">
        <v>24</v>
      </c>
      <c r="I5745" t="s">
        <v>404</v>
      </c>
      <c r="J5745" t="s">
        <v>266</v>
      </c>
      <c r="K5745">
        <v>1</v>
      </c>
      <c r="L5745" t="s">
        <v>273</v>
      </c>
      <c r="M5745">
        <v>-6</v>
      </c>
      <c r="N5745" t="s">
        <v>319</v>
      </c>
      <c r="O5745" t="s">
        <v>170</v>
      </c>
      <c r="P5745" t="s">
        <v>405</v>
      </c>
      <c r="R5745">
        <v>7.8</v>
      </c>
      <c r="S5745">
        <v>206</v>
      </c>
      <c r="T5745">
        <v>4.0999999999999996</v>
      </c>
      <c r="U5745">
        <v>11.5</v>
      </c>
    </row>
    <row r="5746" spans="1:21">
      <c r="A5746" t="s">
        <v>342</v>
      </c>
      <c r="B5746">
        <v>26</v>
      </c>
      <c r="C5746" t="s">
        <v>100</v>
      </c>
      <c r="D5746" t="s">
        <v>38</v>
      </c>
      <c r="E5746" t="s">
        <v>434</v>
      </c>
      <c r="F5746" t="s">
        <v>174</v>
      </c>
      <c r="G5746" t="s">
        <v>236</v>
      </c>
      <c r="H5746" t="s">
        <v>24</v>
      </c>
      <c r="I5746" t="s">
        <v>404</v>
      </c>
      <c r="J5746" t="s">
        <v>266</v>
      </c>
      <c r="K5746">
        <v>1</v>
      </c>
      <c r="L5746" t="s">
        <v>273</v>
      </c>
      <c r="M5746">
        <v>-6</v>
      </c>
      <c r="N5746" t="s">
        <v>319</v>
      </c>
      <c r="O5746" t="s">
        <v>177</v>
      </c>
      <c r="P5746" t="s">
        <v>405</v>
      </c>
      <c r="R5746">
        <v>6.8</v>
      </c>
      <c r="S5746">
        <v>161</v>
      </c>
      <c r="T5746">
        <v>2.9</v>
      </c>
      <c r="U5746">
        <v>10.8</v>
      </c>
    </row>
    <row r="5747" spans="1:21">
      <c r="A5747" t="s">
        <v>342</v>
      </c>
      <c r="B5747">
        <v>26</v>
      </c>
      <c r="C5747" t="s">
        <v>100</v>
      </c>
      <c r="D5747" t="s">
        <v>38</v>
      </c>
      <c r="E5747" t="s">
        <v>434</v>
      </c>
      <c r="F5747" t="s">
        <v>174</v>
      </c>
      <c r="G5747" t="s">
        <v>236</v>
      </c>
      <c r="H5747" t="s">
        <v>23</v>
      </c>
      <c r="I5747" t="s">
        <v>404</v>
      </c>
      <c r="J5747" t="s">
        <v>267</v>
      </c>
      <c r="K5747">
        <v>1</v>
      </c>
      <c r="L5747" t="s">
        <v>273</v>
      </c>
      <c r="M5747">
        <v>-6</v>
      </c>
      <c r="N5747" t="s">
        <v>319</v>
      </c>
      <c r="O5747" t="s">
        <v>176</v>
      </c>
      <c r="P5747" t="s">
        <v>405</v>
      </c>
      <c r="R5747">
        <v>3.7</v>
      </c>
      <c r="S5747">
        <v>82</v>
      </c>
      <c r="T5747">
        <v>0.5</v>
      </c>
      <c r="U5747">
        <v>7.8</v>
      </c>
    </row>
    <row r="5748" spans="1:21">
      <c r="A5748" t="s">
        <v>342</v>
      </c>
      <c r="B5748">
        <v>26</v>
      </c>
      <c r="C5748" t="s">
        <v>100</v>
      </c>
      <c r="D5748" t="s">
        <v>38</v>
      </c>
      <c r="E5748" t="s">
        <v>434</v>
      </c>
      <c r="F5748" t="s">
        <v>174</v>
      </c>
      <c r="G5748" t="s">
        <v>236</v>
      </c>
      <c r="H5748" t="s">
        <v>23</v>
      </c>
      <c r="I5748" t="s">
        <v>404</v>
      </c>
      <c r="J5748" t="s">
        <v>267</v>
      </c>
      <c r="K5748">
        <v>1</v>
      </c>
      <c r="L5748" t="s">
        <v>273</v>
      </c>
      <c r="M5748">
        <v>-6</v>
      </c>
      <c r="N5748" t="s">
        <v>319</v>
      </c>
      <c r="O5748" t="s">
        <v>177</v>
      </c>
      <c r="P5748" t="s">
        <v>405</v>
      </c>
      <c r="R5748">
        <v>3.8</v>
      </c>
      <c r="S5748">
        <v>160</v>
      </c>
      <c r="T5748">
        <v>0.8</v>
      </c>
      <c r="U5748">
        <v>6.7</v>
      </c>
    </row>
    <row r="5749" spans="1:21">
      <c r="A5749" t="s">
        <v>342</v>
      </c>
      <c r="B5749">
        <v>26</v>
      </c>
      <c r="C5749" t="s">
        <v>100</v>
      </c>
      <c r="D5749" t="s">
        <v>38</v>
      </c>
      <c r="E5749" t="s">
        <v>434</v>
      </c>
      <c r="F5749" t="s">
        <v>174</v>
      </c>
      <c r="G5749" t="s">
        <v>236</v>
      </c>
      <c r="H5749" t="s">
        <v>23</v>
      </c>
      <c r="I5749" t="s">
        <v>404</v>
      </c>
      <c r="J5749" t="s">
        <v>267</v>
      </c>
      <c r="K5749">
        <v>1</v>
      </c>
      <c r="L5749" t="s">
        <v>273</v>
      </c>
      <c r="M5749">
        <v>-6</v>
      </c>
      <c r="N5749" t="s">
        <v>319</v>
      </c>
      <c r="O5749" t="s">
        <v>170</v>
      </c>
      <c r="P5749" t="s">
        <v>405</v>
      </c>
      <c r="R5749">
        <v>3.7</v>
      </c>
      <c r="S5749">
        <v>242</v>
      </c>
      <c r="T5749">
        <v>1.3</v>
      </c>
      <c r="U5749">
        <v>6.1</v>
      </c>
    </row>
    <row r="5750" spans="1:21">
      <c r="A5750" t="s">
        <v>342</v>
      </c>
      <c r="B5750">
        <v>26</v>
      </c>
      <c r="C5750" t="s">
        <v>100</v>
      </c>
      <c r="D5750" t="s">
        <v>38</v>
      </c>
      <c r="E5750" t="s">
        <v>434</v>
      </c>
      <c r="F5750" t="s">
        <v>174</v>
      </c>
      <c r="G5750" t="s">
        <v>236</v>
      </c>
      <c r="H5750" t="s">
        <v>18</v>
      </c>
      <c r="I5750" t="s">
        <v>404</v>
      </c>
      <c r="J5750" t="s">
        <v>268</v>
      </c>
      <c r="K5750">
        <v>1</v>
      </c>
      <c r="L5750" t="s">
        <v>273</v>
      </c>
      <c r="M5750">
        <v>-6</v>
      </c>
      <c r="N5750" t="s">
        <v>319</v>
      </c>
      <c r="O5750" t="s">
        <v>176</v>
      </c>
      <c r="P5750" t="s">
        <v>405</v>
      </c>
      <c r="R5750">
        <v>24.3</v>
      </c>
      <c r="S5750">
        <v>70</v>
      </c>
      <c r="T5750">
        <v>14.2</v>
      </c>
      <c r="U5750">
        <v>34.4</v>
      </c>
    </row>
    <row r="5751" spans="1:21">
      <c r="A5751" t="s">
        <v>342</v>
      </c>
      <c r="B5751">
        <v>26</v>
      </c>
      <c r="C5751" t="s">
        <v>100</v>
      </c>
      <c r="D5751" t="s">
        <v>38</v>
      </c>
      <c r="E5751" t="s">
        <v>434</v>
      </c>
      <c r="F5751" t="s">
        <v>174</v>
      </c>
      <c r="G5751" t="s">
        <v>236</v>
      </c>
      <c r="H5751" t="s">
        <v>18</v>
      </c>
      <c r="I5751" t="s">
        <v>404</v>
      </c>
      <c r="J5751" t="s">
        <v>268</v>
      </c>
      <c r="K5751">
        <v>1</v>
      </c>
      <c r="L5751" t="s">
        <v>273</v>
      </c>
      <c r="M5751">
        <v>-6</v>
      </c>
      <c r="N5751" t="s">
        <v>319</v>
      </c>
      <c r="O5751" t="s">
        <v>170</v>
      </c>
      <c r="P5751" t="s">
        <v>405</v>
      </c>
      <c r="R5751">
        <v>18.100000000000001</v>
      </c>
      <c r="S5751">
        <v>238</v>
      </c>
      <c r="T5751">
        <v>13.1</v>
      </c>
      <c r="U5751">
        <v>23</v>
      </c>
    </row>
    <row r="5752" spans="1:21">
      <c r="A5752" t="s">
        <v>342</v>
      </c>
      <c r="B5752">
        <v>26</v>
      </c>
      <c r="C5752" t="s">
        <v>100</v>
      </c>
      <c r="D5752" t="s">
        <v>38</v>
      </c>
      <c r="E5752" t="s">
        <v>434</v>
      </c>
      <c r="F5752" t="s">
        <v>174</v>
      </c>
      <c r="G5752" t="s">
        <v>236</v>
      </c>
      <c r="H5752" t="s">
        <v>18</v>
      </c>
      <c r="I5752" t="s">
        <v>404</v>
      </c>
      <c r="J5752" t="s">
        <v>268</v>
      </c>
      <c r="K5752">
        <v>1</v>
      </c>
      <c r="L5752" t="s">
        <v>273</v>
      </c>
      <c r="M5752">
        <v>-6</v>
      </c>
      <c r="N5752" t="s">
        <v>319</v>
      </c>
      <c r="O5752" t="s">
        <v>177</v>
      </c>
      <c r="P5752" t="s">
        <v>405</v>
      </c>
      <c r="R5752">
        <v>15.5</v>
      </c>
      <c r="S5752">
        <v>168</v>
      </c>
      <c r="T5752">
        <v>10</v>
      </c>
      <c r="U5752">
        <v>21</v>
      </c>
    </row>
    <row r="5753" spans="1:21">
      <c r="A5753" t="s">
        <v>342</v>
      </c>
      <c r="B5753">
        <v>26</v>
      </c>
      <c r="C5753" t="s">
        <v>100</v>
      </c>
      <c r="D5753" t="s">
        <v>38</v>
      </c>
      <c r="E5753" t="s">
        <v>434</v>
      </c>
      <c r="F5753" t="s">
        <v>174</v>
      </c>
      <c r="G5753" t="s">
        <v>236</v>
      </c>
      <c r="H5753" t="s">
        <v>20</v>
      </c>
      <c r="I5753" t="s">
        <v>404</v>
      </c>
      <c r="J5753" t="s">
        <v>269</v>
      </c>
      <c r="K5753">
        <v>1</v>
      </c>
      <c r="L5753" t="s">
        <v>273</v>
      </c>
      <c r="M5753">
        <v>-6</v>
      </c>
      <c r="N5753" t="s">
        <v>319</v>
      </c>
      <c r="O5753" t="s">
        <v>177</v>
      </c>
      <c r="P5753" t="s">
        <v>405</v>
      </c>
      <c r="R5753">
        <v>11.4</v>
      </c>
      <c r="S5753">
        <v>211</v>
      </c>
      <c r="T5753">
        <v>7</v>
      </c>
      <c r="U5753">
        <v>15.7</v>
      </c>
    </row>
    <row r="5754" spans="1:21">
      <c r="A5754" t="s">
        <v>342</v>
      </c>
      <c r="B5754">
        <v>26</v>
      </c>
      <c r="C5754" t="s">
        <v>100</v>
      </c>
      <c r="D5754" t="s">
        <v>38</v>
      </c>
      <c r="E5754" t="s">
        <v>434</v>
      </c>
      <c r="F5754" t="s">
        <v>174</v>
      </c>
      <c r="G5754" t="s">
        <v>236</v>
      </c>
      <c r="H5754" t="s">
        <v>20</v>
      </c>
      <c r="I5754" t="s">
        <v>404</v>
      </c>
      <c r="J5754" t="s">
        <v>269</v>
      </c>
      <c r="K5754">
        <v>1</v>
      </c>
      <c r="L5754" t="s">
        <v>273</v>
      </c>
      <c r="M5754">
        <v>-6</v>
      </c>
      <c r="N5754" t="s">
        <v>319</v>
      </c>
      <c r="O5754" t="s">
        <v>170</v>
      </c>
      <c r="P5754" t="s">
        <v>405</v>
      </c>
      <c r="R5754">
        <v>9.9</v>
      </c>
      <c r="S5754">
        <v>292</v>
      </c>
      <c r="T5754">
        <v>6.5</v>
      </c>
      <c r="U5754">
        <v>13.4</v>
      </c>
    </row>
    <row r="5755" spans="1:21">
      <c r="A5755" t="s">
        <v>342</v>
      </c>
      <c r="B5755">
        <v>26</v>
      </c>
      <c r="C5755" t="s">
        <v>100</v>
      </c>
      <c r="D5755" t="s">
        <v>38</v>
      </c>
      <c r="E5755" t="s">
        <v>434</v>
      </c>
      <c r="F5755" t="s">
        <v>174</v>
      </c>
      <c r="G5755" t="s">
        <v>236</v>
      </c>
      <c r="H5755" t="s">
        <v>20</v>
      </c>
      <c r="I5755" t="s">
        <v>404</v>
      </c>
      <c r="J5755" t="s">
        <v>269</v>
      </c>
      <c r="K5755">
        <v>1</v>
      </c>
      <c r="L5755" t="s">
        <v>273</v>
      </c>
      <c r="M5755">
        <v>-6</v>
      </c>
      <c r="N5755" t="s">
        <v>319</v>
      </c>
      <c r="O5755" t="s">
        <v>176</v>
      </c>
      <c r="P5755" t="s">
        <v>405</v>
      </c>
      <c r="R5755">
        <v>6.2</v>
      </c>
      <c r="S5755">
        <v>81</v>
      </c>
      <c r="T5755">
        <v>0.9</v>
      </c>
      <c r="U5755">
        <v>11.5</v>
      </c>
    </row>
    <row r="5756" spans="1:21">
      <c r="A5756" t="s">
        <v>342</v>
      </c>
      <c r="B5756">
        <v>26</v>
      </c>
      <c r="C5756" t="s">
        <v>100</v>
      </c>
      <c r="D5756" t="s">
        <v>38</v>
      </c>
      <c r="E5756" t="s">
        <v>434</v>
      </c>
      <c r="F5756" t="s">
        <v>174</v>
      </c>
      <c r="G5756" t="s">
        <v>236</v>
      </c>
      <c r="H5756" t="s">
        <v>9</v>
      </c>
      <c r="I5756" t="s">
        <v>404</v>
      </c>
      <c r="J5756" t="s">
        <v>270</v>
      </c>
      <c r="K5756">
        <v>1</v>
      </c>
      <c r="L5756" t="s">
        <v>273</v>
      </c>
      <c r="M5756">
        <v>-6</v>
      </c>
      <c r="N5756" t="s">
        <v>319</v>
      </c>
      <c r="O5756" t="s">
        <v>176</v>
      </c>
      <c r="P5756" t="s">
        <v>405</v>
      </c>
      <c r="R5756">
        <v>44.1</v>
      </c>
      <c r="S5756">
        <v>34</v>
      </c>
      <c r="T5756">
        <v>27.4</v>
      </c>
      <c r="U5756">
        <v>60.9</v>
      </c>
    </row>
    <row r="5757" spans="1:21">
      <c r="A5757" t="s">
        <v>342</v>
      </c>
      <c r="B5757">
        <v>26</v>
      </c>
      <c r="C5757" t="s">
        <v>100</v>
      </c>
      <c r="D5757" t="s">
        <v>38</v>
      </c>
      <c r="E5757" t="s">
        <v>434</v>
      </c>
      <c r="F5757" t="s">
        <v>174</v>
      </c>
      <c r="G5757" t="s">
        <v>236</v>
      </c>
      <c r="H5757" t="s">
        <v>9</v>
      </c>
      <c r="I5757" t="s">
        <v>404</v>
      </c>
      <c r="J5757" t="s">
        <v>270</v>
      </c>
      <c r="K5757">
        <v>1</v>
      </c>
      <c r="L5757" t="s">
        <v>273</v>
      </c>
      <c r="M5757">
        <v>-6</v>
      </c>
      <c r="N5757" t="s">
        <v>319</v>
      </c>
      <c r="O5757" t="s">
        <v>170</v>
      </c>
      <c r="P5757" t="s">
        <v>405</v>
      </c>
      <c r="R5757">
        <v>30.7</v>
      </c>
      <c r="S5757">
        <v>150</v>
      </c>
      <c r="T5757">
        <v>23.2</v>
      </c>
      <c r="U5757">
        <v>38.1</v>
      </c>
    </row>
    <row r="5758" spans="1:21">
      <c r="A5758" t="s">
        <v>342</v>
      </c>
      <c r="B5758">
        <v>26</v>
      </c>
      <c r="C5758" t="s">
        <v>100</v>
      </c>
      <c r="D5758" t="s">
        <v>38</v>
      </c>
      <c r="E5758" t="s">
        <v>434</v>
      </c>
      <c r="F5758" t="s">
        <v>174</v>
      </c>
      <c r="G5758" t="s">
        <v>236</v>
      </c>
      <c r="H5758" t="s">
        <v>9</v>
      </c>
      <c r="I5758" t="s">
        <v>404</v>
      </c>
      <c r="J5758" t="s">
        <v>270</v>
      </c>
      <c r="K5758">
        <v>1</v>
      </c>
      <c r="L5758" t="s">
        <v>273</v>
      </c>
      <c r="M5758">
        <v>-6</v>
      </c>
      <c r="N5758" t="s">
        <v>319</v>
      </c>
      <c r="O5758" t="s">
        <v>177</v>
      </c>
      <c r="P5758" t="s">
        <v>405</v>
      </c>
      <c r="R5758">
        <v>26.7</v>
      </c>
      <c r="S5758">
        <v>116</v>
      </c>
      <c r="T5758">
        <v>18.600000000000001</v>
      </c>
      <c r="U5758">
        <v>34.799999999999997</v>
      </c>
    </row>
    <row r="5759" spans="1:21">
      <c r="A5759" t="s">
        <v>342</v>
      </c>
      <c r="B5759">
        <v>26</v>
      </c>
      <c r="C5759" t="s">
        <v>100</v>
      </c>
      <c r="D5759" t="s">
        <v>38</v>
      </c>
      <c r="E5759" t="s">
        <v>434</v>
      </c>
      <c r="F5759" t="s">
        <v>174</v>
      </c>
      <c r="G5759" t="s">
        <v>236</v>
      </c>
      <c r="H5759" t="s">
        <v>21</v>
      </c>
      <c r="I5759" t="s">
        <v>404</v>
      </c>
      <c r="J5759" t="s">
        <v>271</v>
      </c>
      <c r="K5759">
        <v>1</v>
      </c>
      <c r="L5759" t="s">
        <v>273</v>
      </c>
      <c r="M5759">
        <v>-6</v>
      </c>
      <c r="N5759" t="s">
        <v>319</v>
      </c>
      <c r="O5759" t="s">
        <v>176</v>
      </c>
      <c r="P5759" t="s">
        <v>405</v>
      </c>
      <c r="R5759">
        <v>26.4</v>
      </c>
      <c r="S5759">
        <v>72</v>
      </c>
      <c r="T5759">
        <v>16.2</v>
      </c>
      <c r="U5759">
        <v>36.6</v>
      </c>
    </row>
    <row r="5760" spans="1:21">
      <c r="A5760" t="s">
        <v>342</v>
      </c>
      <c r="B5760">
        <v>26</v>
      </c>
      <c r="C5760" t="s">
        <v>100</v>
      </c>
      <c r="D5760" t="s">
        <v>38</v>
      </c>
      <c r="E5760" t="s">
        <v>434</v>
      </c>
      <c r="F5760" t="s">
        <v>174</v>
      </c>
      <c r="G5760" t="s">
        <v>236</v>
      </c>
      <c r="H5760" t="s">
        <v>21</v>
      </c>
      <c r="I5760" t="s">
        <v>404</v>
      </c>
      <c r="J5760" t="s">
        <v>271</v>
      </c>
      <c r="K5760">
        <v>1</v>
      </c>
      <c r="L5760" t="s">
        <v>273</v>
      </c>
      <c r="M5760">
        <v>-6</v>
      </c>
      <c r="N5760" t="s">
        <v>319</v>
      </c>
      <c r="O5760" t="s">
        <v>170</v>
      </c>
      <c r="P5760" t="s">
        <v>405</v>
      </c>
      <c r="R5760">
        <v>16.899999999999999</v>
      </c>
      <c r="S5760">
        <v>261</v>
      </c>
      <c r="T5760">
        <v>12.3</v>
      </c>
      <c r="U5760">
        <v>21.4</v>
      </c>
    </row>
    <row r="5761" spans="1:21">
      <c r="A5761" t="s">
        <v>342</v>
      </c>
      <c r="B5761">
        <v>26</v>
      </c>
      <c r="C5761" t="s">
        <v>100</v>
      </c>
      <c r="D5761" t="s">
        <v>38</v>
      </c>
      <c r="E5761" t="s">
        <v>434</v>
      </c>
      <c r="F5761" t="s">
        <v>174</v>
      </c>
      <c r="G5761" t="s">
        <v>236</v>
      </c>
      <c r="H5761" t="s">
        <v>21</v>
      </c>
      <c r="I5761" t="s">
        <v>404</v>
      </c>
      <c r="J5761" t="s">
        <v>271</v>
      </c>
      <c r="K5761">
        <v>1</v>
      </c>
      <c r="L5761" t="s">
        <v>273</v>
      </c>
      <c r="M5761">
        <v>-6</v>
      </c>
      <c r="N5761" t="s">
        <v>319</v>
      </c>
      <c r="O5761" t="s">
        <v>177</v>
      </c>
      <c r="P5761" t="s">
        <v>405</v>
      </c>
      <c r="R5761">
        <v>13.2</v>
      </c>
      <c r="S5761">
        <v>189</v>
      </c>
      <c r="T5761">
        <v>8.4</v>
      </c>
      <c r="U5761">
        <v>18.100000000000001</v>
      </c>
    </row>
    <row r="5762" spans="1:21">
      <c r="A5762" t="s">
        <v>342</v>
      </c>
      <c r="B5762">
        <v>26</v>
      </c>
      <c r="C5762" t="s">
        <v>100</v>
      </c>
      <c r="D5762" t="s">
        <v>38</v>
      </c>
      <c r="E5762" t="s">
        <v>434</v>
      </c>
      <c r="F5762" t="s">
        <v>174</v>
      </c>
      <c r="G5762" t="s">
        <v>236</v>
      </c>
      <c r="H5762" t="s">
        <v>6</v>
      </c>
      <c r="I5762" t="s">
        <v>404</v>
      </c>
      <c r="J5762" t="s">
        <v>272</v>
      </c>
      <c r="K5762">
        <v>1</v>
      </c>
      <c r="L5762" t="s">
        <v>273</v>
      </c>
      <c r="M5762">
        <v>-6</v>
      </c>
      <c r="N5762" t="s">
        <v>319</v>
      </c>
      <c r="O5762" t="s">
        <v>177</v>
      </c>
      <c r="P5762" t="s">
        <v>405</v>
      </c>
      <c r="R5762">
        <v>5.8</v>
      </c>
      <c r="S5762">
        <v>52</v>
      </c>
      <c r="T5762">
        <v>0.6</v>
      </c>
      <c r="U5762">
        <v>12.2</v>
      </c>
    </row>
    <row r="5763" spans="1:21">
      <c r="A5763" t="s">
        <v>342</v>
      </c>
      <c r="B5763">
        <v>26</v>
      </c>
      <c r="C5763" t="s">
        <v>100</v>
      </c>
      <c r="D5763" t="s">
        <v>38</v>
      </c>
      <c r="E5763" t="s">
        <v>434</v>
      </c>
      <c r="F5763" t="s">
        <v>174</v>
      </c>
      <c r="G5763" t="s">
        <v>236</v>
      </c>
      <c r="H5763" t="s">
        <v>6</v>
      </c>
      <c r="I5763" t="s">
        <v>404</v>
      </c>
      <c r="J5763" t="s">
        <v>272</v>
      </c>
      <c r="K5763">
        <v>1</v>
      </c>
      <c r="L5763" t="s">
        <v>273</v>
      </c>
      <c r="M5763">
        <v>-6</v>
      </c>
      <c r="N5763" t="s">
        <v>319</v>
      </c>
      <c r="O5763" t="s">
        <v>170</v>
      </c>
      <c r="P5763" t="s">
        <v>405</v>
      </c>
      <c r="R5763">
        <v>4.2</v>
      </c>
      <c r="S5763">
        <v>71</v>
      </c>
      <c r="T5763">
        <v>0.5</v>
      </c>
      <c r="U5763">
        <v>8.9</v>
      </c>
    </row>
    <row r="5764" spans="1:21">
      <c r="A5764" t="s">
        <v>342</v>
      </c>
      <c r="B5764">
        <v>26</v>
      </c>
      <c r="C5764" t="s">
        <v>100</v>
      </c>
      <c r="D5764" t="s">
        <v>38</v>
      </c>
      <c r="E5764" t="s">
        <v>434</v>
      </c>
      <c r="F5764" t="s">
        <v>174</v>
      </c>
      <c r="G5764" t="s">
        <v>236</v>
      </c>
      <c r="H5764" t="s">
        <v>6</v>
      </c>
      <c r="I5764" t="s">
        <v>404</v>
      </c>
      <c r="J5764" t="s">
        <v>272</v>
      </c>
      <c r="K5764">
        <v>1</v>
      </c>
      <c r="L5764" t="s">
        <v>273</v>
      </c>
      <c r="M5764">
        <v>-6</v>
      </c>
      <c r="N5764" t="s">
        <v>319</v>
      </c>
      <c r="O5764" t="s">
        <v>176</v>
      </c>
      <c r="P5764" t="s">
        <v>405</v>
      </c>
      <c r="R5764">
        <v>0</v>
      </c>
      <c r="S5764">
        <v>19</v>
      </c>
    </row>
    <row r="5765" spans="1:21">
      <c r="A5765" t="s">
        <v>342</v>
      </c>
      <c r="B5765">
        <v>26</v>
      </c>
      <c r="C5765" t="s">
        <v>100</v>
      </c>
      <c r="D5765" t="s">
        <v>38</v>
      </c>
      <c r="E5765" t="s">
        <v>434</v>
      </c>
      <c r="F5765" t="s">
        <v>174</v>
      </c>
      <c r="G5765" t="s">
        <v>236</v>
      </c>
      <c r="H5765" t="s">
        <v>4</v>
      </c>
      <c r="I5765" t="s">
        <v>404</v>
      </c>
      <c r="J5765" t="s">
        <v>297</v>
      </c>
      <c r="K5765">
        <v>1</v>
      </c>
      <c r="L5765" t="s">
        <v>273</v>
      </c>
      <c r="M5765">
        <v>-6</v>
      </c>
      <c r="N5765" t="s">
        <v>319</v>
      </c>
      <c r="O5765" t="s">
        <v>177</v>
      </c>
      <c r="P5765" t="s">
        <v>405</v>
      </c>
      <c r="R5765">
        <v>52.5</v>
      </c>
      <c r="S5765">
        <v>59</v>
      </c>
      <c r="T5765">
        <v>39.799999999999997</v>
      </c>
      <c r="U5765">
        <v>65.3</v>
      </c>
    </row>
    <row r="5766" spans="1:21">
      <c r="A5766" t="s">
        <v>342</v>
      </c>
      <c r="B5766">
        <v>26</v>
      </c>
      <c r="C5766" t="s">
        <v>100</v>
      </c>
      <c r="D5766" t="s">
        <v>38</v>
      </c>
      <c r="E5766" t="s">
        <v>434</v>
      </c>
      <c r="F5766" t="s">
        <v>174</v>
      </c>
      <c r="G5766" t="s">
        <v>236</v>
      </c>
      <c r="H5766" t="s">
        <v>4</v>
      </c>
      <c r="I5766" t="s">
        <v>404</v>
      </c>
      <c r="J5766" t="s">
        <v>297</v>
      </c>
      <c r="K5766">
        <v>1</v>
      </c>
      <c r="L5766" t="s">
        <v>273</v>
      </c>
      <c r="M5766">
        <v>-6</v>
      </c>
      <c r="N5766" t="s">
        <v>319</v>
      </c>
      <c r="O5766" t="s">
        <v>176</v>
      </c>
      <c r="P5766" t="s">
        <v>405</v>
      </c>
      <c r="R5766">
        <v>46.9</v>
      </c>
      <c r="S5766">
        <v>32</v>
      </c>
      <c r="T5766">
        <v>29.5</v>
      </c>
      <c r="U5766">
        <v>64.2</v>
      </c>
    </row>
    <row r="5767" spans="1:21">
      <c r="A5767" t="s">
        <v>342</v>
      </c>
      <c r="B5767">
        <v>26</v>
      </c>
      <c r="C5767" t="s">
        <v>100</v>
      </c>
      <c r="D5767" t="s">
        <v>38</v>
      </c>
      <c r="E5767" t="s">
        <v>434</v>
      </c>
      <c r="F5767" t="s">
        <v>174</v>
      </c>
      <c r="G5767" t="s">
        <v>236</v>
      </c>
      <c r="H5767" t="s">
        <v>4</v>
      </c>
      <c r="I5767" t="s">
        <v>404</v>
      </c>
      <c r="J5767" t="s">
        <v>297</v>
      </c>
      <c r="K5767">
        <v>1</v>
      </c>
      <c r="L5767" t="s">
        <v>273</v>
      </c>
      <c r="M5767">
        <v>-6</v>
      </c>
      <c r="N5767" t="s">
        <v>319</v>
      </c>
      <c r="O5767" t="s">
        <v>170</v>
      </c>
      <c r="P5767" t="s">
        <v>405</v>
      </c>
      <c r="R5767">
        <v>50.6</v>
      </c>
      <c r="S5767">
        <v>91</v>
      </c>
      <c r="T5767">
        <v>40.200000000000003</v>
      </c>
      <c r="U5767">
        <v>60.9</v>
      </c>
    </row>
    <row r="5768" spans="1:21">
      <c r="A5768" t="s">
        <v>342</v>
      </c>
      <c r="B5768">
        <v>26</v>
      </c>
      <c r="C5768" t="s">
        <v>100</v>
      </c>
      <c r="D5768" t="s">
        <v>38</v>
      </c>
      <c r="E5768" t="s">
        <v>434</v>
      </c>
      <c r="F5768" t="s">
        <v>174</v>
      </c>
      <c r="G5768" t="s">
        <v>236</v>
      </c>
      <c r="H5768" t="s">
        <v>11</v>
      </c>
      <c r="I5768" t="s">
        <v>404</v>
      </c>
      <c r="J5768" t="s">
        <v>298</v>
      </c>
      <c r="K5768">
        <v>1</v>
      </c>
      <c r="L5768" t="s">
        <v>273</v>
      </c>
      <c r="M5768">
        <v>-6</v>
      </c>
      <c r="N5768" t="s">
        <v>319</v>
      </c>
      <c r="O5768" t="s">
        <v>176</v>
      </c>
      <c r="P5768" t="s">
        <v>405</v>
      </c>
      <c r="R5768">
        <v>5.7</v>
      </c>
      <c r="S5768">
        <v>228</v>
      </c>
      <c r="T5768">
        <v>2.6</v>
      </c>
      <c r="U5768">
        <v>8.8000000000000007</v>
      </c>
    </row>
    <row r="5769" spans="1:21">
      <c r="A5769" t="s">
        <v>342</v>
      </c>
      <c r="B5769">
        <v>26</v>
      </c>
      <c r="C5769" t="s">
        <v>100</v>
      </c>
      <c r="D5769" t="s">
        <v>38</v>
      </c>
      <c r="E5769" t="s">
        <v>434</v>
      </c>
      <c r="F5769" t="s">
        <v>174</v>
      </c>
      <c r="G5769" t="s">
        <v>236</v>
      </c>
      <c r="H5769" t="s">
        <v>11</v>
      </c>
      <c r="I5769" t="s">
        <v>404</v>
      </c>
      <c r="J5769" t="s">
        <v>298</v>
      </c>
      <c r="K5769">
        <v>1</v>
      </c>
      <c r="L5769" t="s">
        <v>273</v>
      </c>
      <c r="M5769">
        <v>-6</v>
      </c>
      <c r="N5769" t="s">
        <v>319</v>
      </c>
      <c r="O5769" t="s">
        <v>170</v>
      </c>
      <c r="P5769" t="s">
        <v>405</v>
      </c>
      <c r="R5769">
        <v>5</v>
      </c>
      <c r="S5769">
        <v>824</v>
      </c>
      <c r="T5769">
        <v>3.4</v>
      </c>
      <c r="U5769">
        <v>6.5</v>
      </c>
    </row>
    <row r="5770" spans="1:21">
      <c r="A5770" t="s">
        <v>342</v>
      </c>
      <c r="B5770">
        <v>26</v>
      </c>
      <c r="C5770" t="s">
        <v>100</v>
      </c>
      <c r="D5770" t="s">
        <v>38</v>
      </c>
      <c r="E5770" t="s">
        <v>434</v>
      </c>
      <c r="F5770" t="s">
        <v>174</v>
      </c>
      <c r="G5770" t="s">
        <v>236</v>
      </c>
      <c r="H5770" t="s">
        <v>11</v>
      </c>
      <c r="I5770" t="s">
        <v>404</v>
      </c>
      <c r="J5770" t="s">
        <v>298</v>
      </c>
      <c r="K5770">
        <v>1</v>
      </c>
      <c r="L5770" t="s">
        <v>273</v>
      </c>
      <c r="M5770">
        <v>-6</v>
      </c>
      <c r="N5770" t="s">
        <v>319</v>
      </c>
      <c r="O5770" t="s">
        <v>177</v>
      </c>
      <c r="P5770" t="s">
        <v>405</v>
      </c>
      <c r="R5770">
        <v>4.7</v>
      </c>
      <c r="S5770">
        <v>596</v>
      </c>
      <c r="T5770">
        <v>3</v>
      </c>
      <c r="U5770">
        <v>6.4</v>
      </c>
    </row>
    <row r="5771" spans="1:21">
      <c r="A5771" t="s">
        <v>342</v>
      </c>
      <c r="B5771">
        <v>26</v>
      </c>
      <c r="C5771" t="s">
        <v>100</v>
      </c>
      <c r="D5771" t="s">
        <v>38</v>
      </c>
      <c r="E5771" t="s">
        <v>434</v>
      </c>
      <c r="F5771" t="s">
        <v>174</v>
      </c>
      <c r="G5771" t="s">
        <v>236</v>
      </c>
      <c r="H5771" t="s">
        <v>8</v>
      </c>
      <c r="I5771" t="s">
        <v>404</v>
      </c>
      <c r="J5771" t="s">
        <v>299</v>
      </c>
      <c r="K5771">
        <v>1</v>
      </c>
      <c r="L5771" t="s">
        <v>273</v>
      </c>
      <c r="M5771">
        <v>-6</v>
      </c>
      <c r="N5771" t="s">
        <v>319</v>
      </c>
      <c r="O5771" t="s">
        <v>177</v>
      </c>
      <c r="P5771" t="s">
        <v>405</v>
      </c>
      <c r="R5771">
        <v>17.8</v>
      </c>
      <c r="S5771">
        <v>90</v>
      </c>
      <c r="T5771">
        <v>9.8000000000000007</v>
      </c>
      <c r="U5771">
        <v>25.7</v>
      </c>
    </row>
    <row r="5772" spans="1:21">
      <c r="A5772" t="s">
        <v>342</v>
      </c>
      <c r="B5772">
        <v>26</v>
      </c>
      <c r="C5772" t="s">
        <v>100</v>
      </c>
      <c r="D5772" t="s">
        <v>38</v>
      </c>
      <c r="E5772" t="s">
        <v>434</v>
      </c>
      <c r="F5772" t="s">
        <v>174</v>
      </c>
      <c r="G5772" t="s">
        <v>236</v>
      </c>
      <c r="H5772" t="s">
        <v>8</v>
      </c>
      <c r="I5772" t="s">
        <v>404</v>
      </c>
      <c r="J5772" t="s">
        <v>299</v>
      </c>
      <c r="K5772">
        <v>1</v>
      </c>
      <c r="L5772" t="s">
        <v>273</v>
      </c>
      <c r="M5772">
        <v>-6</v>
      </c>
      <c r="N5772" t="s">
        <v>319</v>
      </c>
      <c r="O5772" t="s">
        <v>170</v>
      </c>
      <c r="P5772" t="s">
        <v>405</v>
      </c>
      <c r="R5772">
        <v>15.1</v>
      </c>
      <c r="S5772">
        <v>119</v>
      </c>
      <c r="T5772">
        <v>8.6</v>
      </c>
      <c r="U5772">
        <v>21.6</v>
      </c>
    </row>
    <row r="5773" spans="1:21">
      <c r="A5773" t="s">
        <v>342</v>
      </c>
      <c r="B5773">
        <v>26</v>
      </c>
      <c r="C5773" t="s">
        <v>100</v>
      </c>
      <c r="D5773" t="s">
        <v>38</v>
      </c>
      <c r="E5773" t="s">
        <v>434</v>
      </c>
      <c r="F5773" t="s">
        <v>174</v>
      </c>
      <c r="G5773" t="s">
        <v>236</v>
      </c>
      <c r="H5773" t="s">
        <v>8</v>
      </c>
      <c r="I5773" t="s">
        <v>404</v>
      </c>
      <c r="J5773" t="s">
        <v>299</v>
      </c>
      <c r="K5773">
        <v>1</v>
      </c>
      <c r="L5773" t="s">
        <v>273</v>
      </c>
      <c r="M5773">
        <v>-6</v>
      </c>
      <c r="N5773" t="s">
        <v>319</v>
      </c>
      <c r="O5773" t="s">
        <v>176</v>
      </c>
      <c r="P5773" t="s">
        <v>405</v>
      </c>
      <c r="R5773">
        <v>6.9</v>
      </c>
      <c r="S5773">
        <v>29</v>
      </c>
      <c r="T5773">
        <v>2.4</v>
      </c>
      <c r="U5773">
        <v>16.2</v>
      </c>
    </row>
    <row r="5774" spans="1:21">
      <c r="A5774" t="s">
        <v>342</v>
      </c>
      <c r="B5774">
        <v>26</v>
      </c>
      <c r="C5774" t="s">
        <v>100</v>
      </c>
      <c r="D5774" t="s">
        <v>38</v>
      </c>
      <c r="E5774" t="s">
        <v>434</v>
      </c>
      <c r="F5774" t="s">
        <v>174</v>
      </c>
      <c r="G5774" t="s">
        <v>236</v>
      </c>
      <c r="H5774" t="s">
        <v>17</v>
      </c>
      <c r="I5774" t="s">
        <v>404</v>
      </c>
      <c r="J5774" t="s">
        <v>300</v>
      </c>
      <c r="K5774">
        <v>1</v>
      </c>
      <c r="L5774" t="s">
        <v>273</v>
      </c>
      <c r="M5774">
        <v>-6</v>
      </c>
      <c r="N5774" t="s">
        <v>319</v>
      </c>
      <c r="O5774" t="s">
        <v>176</v>
      </c>
      <c r="P5774" t="s">
        <v>405</v>
      </c>
      <c r="R5774">
        <v>14.6</v>
      </c>
      <c r="S5774">
        <v>164</v>
      </c>
      <c r="T5774">
        <v>9.1999999999999993</v>
      </c>
      <c r="U5774">
        <v>20.100000000000001</v>
      </c>
    </row>
    <row r="5775" spans="1:21">
      <c r="A5775" t="s">
        <v>342</v>
      </c>
      <c r="B5775">
        <v>26</v>
      </c>
      <c r="C5775" t="s">
        <v>100</v>
      </c>
      <c r="D5775" t="s">
        <v>38</v>
      </c>
      <c r="E5775" t="s">
        <v>434</v>
      </c>
      <c r="F5775" t="s">
        <v>174</v>
      </c>
      <c r="G5775" t="s">
        <v>236</v>
      </c>
      <c r="H5775" t="s">
        <v>17</v>
      </c>
      <c r="I5775" t="s">
        <v>404</v>
      </c>
      <c r="J5775" t="s">
        <v>300</v>
      </c>
      <c r="K5775">
        <v>1</v>
      </c>
      <c r="L5775" t="s">
        <v>273</v>
      </c>
      <c r="M5775">
        <v>-6</v>
      </c>
      <c r="N5775" t="s">
        <v>319</v>
      </c>
      <c r="O5775" t="s">
        <v>170</v>
      </c>
      <c r="P5775" t="s">
        <v>405</v>
      </c>
      <c r="R5775">
        <v>12.5</v>
      </c>
      <c r="S5775">
        <v>679</v>
      </c>
      <c r="T5775">
        <v>10</v>
      </c>
      <c r="U5775">
        <v>15.1</v>
      </c>
    </row>
    <row r="5776" spans="1:21">
      <c r="A5776" t="s">
        <v>342</v>
      </c>
      <c r="B5776">
        <v>26</v>
      </c>
      <c r="C5776" t="s">
        <v>100</v>
      </c>
      <c r="D5776" t="s">
        <v>38</v>
      </c>
      <c r="E5776" t="s">
        <v>434</v>
      </c>
      <c r="F5776" t="s">
        <v>174</v>
      </c>
      <c r="G5776" t="s">
        <v>236</v>
      </c>
      <c r="H5776" t="s">
        <v>17</v>
      </c>
      <c r="I5776" t="s">
        <v>404</v>
      </c>
      <c r="J5776" t="s">
        <v>300</v>
      </c>
      <c r="K5776">
        <v>1</v>
      </c>
      <c r="L5776" t="s">
        <v>273</v>
      </c>
      <c r="M5776">
        <v>-6</v>
      </c>
      <c r="N5776" t="s">
        <v>319</v>
      </c>
      <c r="O5776" t="s">
        <v>177</v>
      </c>
      <c r="P5776" t="s">
        <v>405</v>
      </c>
      <c r="R5776">
        <v>11.8</v>
      </c>
      <c r="S5776">
        <v>515</v>
      </c>
      <c r="T5776">
        <v>9</v>
      </c>
      <c r="U5776">
        <v>14.7</v>
      </c>
    </row>
    <row r="5777" spans="1:21">
      <c r="A5777" t="s">
        <v>342</v>
      </c>
      <c r="B5777">
        <v>26</v>
      </c>
      <c r="C5777" t="s">
        <v>100</v>
      </c>
      <c r="D5777" t="s">
        <v>38</v>
      </c>
      <c r="E5777" t="s">
        <v>434</v>
      </c>
      <c r="F5777" t="s">
        <v>174</v>
      </c>
      <c r="G5777" t="s">
        <v>236</v>
      </c>
      <c r="H5777" t="s">
        <v>13</v>
      </c>
      <c r="I5777" t="s">
        <v>404</v>
      </c>
      <c r="J5777" t="s">
        <v>301</v>
      </c>
      <c r="K5777">
        <v>1</v>
      </c>
      <c r="L5777" t="s">
        <v>273</v>
      </c>
      <c r="M5777">
        <v>-6</v>
      </c>
      <c r="N5777" t="s">
        <v>319</v>
      </c>
      <c r="O5777" t="s">
        <v>176</v>
      </c>
      <c r="P5777" t="s">
        <v>405</v>
      </c>
      <c r="R5777">
        <v>12</v>
      </c>
      <c r="S5777">
        <v>75</v>
      </c>
      <c r="T5777">
        <v>4.5999999999999996</v>
      </c>
      <c r="U5777">
        <v>19.399999999999999</v>
      </c>
    </row>
    <row r="5778" spans="1:21">
      <c r="A5778" t="s">
        <v>342</v>
      </c>
      <c r="B5778">
        <v>26</v>
      </c>
      <c r="C5778" t="s">
        <v>100</v>
      </c>
      <c r="D5778" t="s">
        <v>38</v>
      </c>
      <c r="E5778" t="s">
        <v>434</v>
      </c>
      <c r="F5778" t="s">
        <v>174</v>
      </c>
      <c r="G5778" t="s">
        <v>236</v>
      </c>
      <c r="H5778" t="s">
        <v>13</v>
      </c>
      <c r="I5778" t="s">
        <v>404</v>
      </c>
      <c r="J5778" t="s">
        <v>301</v>
      </c>
      <c r="K5778">
        <v>1</v>
      </c>
      <c r="L5778" t="s">
        <v>273</v>
      </c>
      <c r="M5778">
        <v>-6</v>
      </c>
      <c r="N5778" t="s">
        <v>319</v>
      </c>
      <c r="O5778" t="s">
        <v>170</v>
      </c>
      <c r="P5778" t="s">
        <v>405</v>
      </c>
      <c r="R5778">
        <v>10.4</v>
      </c>
      <c r="S5778">
        <v>289</v>
      </c>
      <c r="T5778">
        <v>6.8</v>
      </c>
      <c r="U5778">
        <v>13.9</v>
      </c>
    </row>
    <row r="5779" spans="1:21">
      <c r="A5779" t="s">
        <v>342</v>
      </c>
      <c r="B5779">
        <v>26</v>
      </c>
      <c r="C5779" t="s">
        <v>100</v>
      </c>
      <c r="D5779" t="s">
        <v>38</v>
      </c>
      <c r="E5779" t="s">
        <v>434</v>
      </c>
      <c r="F5779" t="s">
        <v>174</v>
      </c>
      <c r="G5779" t="s">
        <v>236</v>
      </c>
      <c r="H5779" t="s">
        <v>13</v>
      </c>
      <c r="I5779" t="s">
        <v>404</v>
      </c>
      <c r="J5779" t="s">
        <v>301</v>
      </c>
      <c r="K5779">
        <v>1</v>
      </c>
      <c r="L5779" t="s">
        <v>273</v>
      </c>
      <c r="M5779">
        <v>-6</v>
      </c>
      <c r="N5779" t="s">
        <v>319</v>
      </c>
      <c r="O5779" t="s">
        <v>177</v>
      </c>
      <c r="P5779" t="s">
        <v>405</v>
      </c>
      <c r="R5779">
        <v>9.8000000000000007</v>
      </c>
      <c r="S5779">
        <v>214</v>
      </c>
      <c r="T5779">
        <v>5.8</v>
      </c>
      <c r="U5779">
        <v>13.8</v>
      </c>
    </row>
    <row r="5780" spans="1:21">
      <c r="A5780" t="s">
        <v>342</v>
      </c>
      <c r="B5780">
        <v>26</v>
      </c>
      <c r="C5780" t="s">
        <v>100</v>
      </c>
      <c r="D5780" t="s">
        <v>38</v>
      </c>
      <c r="E5780" t="s">
        <v>434</v>
      </c>
      <c r="F5780" t="s">
        <v>174</v>
      </c>
      <c r="G5780" t="s">
        <v>236</v>
      </c>
      <c r="H5780" t="s">
        <v>25</v>
      </c>
      <c r="I5780" t="s">
        <v>404</v>
      </c>
      <c r="J5780" t="s">
        <v>302</v>
      </c>
      <c r="K5780">
        <v>1</v>
      </c>
      <c r="L5780" t="s">
        <v>273</v>
      </c>
      <c r="M5780">
        <v>-6</v>
      </c>
      <c r="N5780" t="s">
        <v>319</v>
      </c>
      <c r="O5780" t="s">
        <v>176</v>
      </c>
      <c r="P5780" t="s">
        <v>405</v>
      </c>
      <c r="R5780">
        <v>14.1</v>
      </c>
      <c r="S5780">
        <v>64</v>
      </c>
      <c r="T5780">
        <v>5.5</v>
      </c>
      <c r="U5780">
        <v>22.6</v>
      </c>
    </row>
    <row r="5781" spans="1:21">
      <c r="A5781" t="s">
        <v>342</v>
      </c>
      <c r="B5781">
        <v>26</v>
      </c>
      <c r="C5781" t="s">
        <v>100</v>
      </c>
      <c r="D5781" t="s">
        <v>38</v>
      </c>
      <c r="E5781" t="s">
        <v>434</v>
      </c>
      <c r="F5781" t="s">
        <v>174</v>
      </c>
      <c r="G5781" t="s">
        <v>236</v>
      </c>
      <c r="H5781" t="s">
        <v>25</v>
      </c>
      <c r="I5781" t="s">
        <v>404</v>
      </c>
      <c r="J5781" t="s">
        <v>302</v>
      </c>
      <c r="K5781">
        <v>1</v>
      </c>
      <c r="L5781" t="s">
        <v>273</v>
      </c>
      <c r="M5781">
        <v>-6</v>
      </c>
      <c r="N5781" t="s">
        <v>319</v>
      </c>
      <c r="O5781" t="s">
        <v>177</v>
      </c>
      <c r="P5781" t="s">
        <v>405</v>
      </c>
      <c r="R5781">
        <v>16.100000000000001</v>
      </c>
      <c r="S5781">
        <v>137</v>
      </c>
      <c r="T5781">
        <v>9.9</v>
      </c>
      <c r="U5781">
        <v>22.3</v>
      </c>
    </row>
    <row r="5782" spans="1:21">
      <c r="A5782" t="s">
        <v>342</v>
      </c>
      <c r="B5782">
        <v>26</v>
      </c>
      <c r="C5782" t="s">
        <v>100</v>
      </c>
      <c r="D5782" t="s">
        <v>38</v>
      </c>
      <c r="E5782" t="s">
        <v>434</v>
      </c>
      <c r="F5782" t="s">
        <v>174</v>
      </c>
      <c r="G5782" t="s">
        <v>236</v>
      </c>
      <c r="H5782" t="s">
        <v>25</v>
      </c>
      <c r="I5782" t="s">
        <v>404</v>
      </c>
      <c r="J5782" t="s">
        <v>302</v>
      </c>
      <c r="K5782">
        <v>1</v>
      </c>
      <c r="L5782" t="s">
        <v>273</v>
      </c>
      <c r="M5782">
        <v>-6</v>
      </c>
      <c r="N5782" t="s">
        <v>319</v>
      </c>
      <c r="O5782" t="s">
        <v>170</v>
      </c>
      <c r="P5782" t="s">
        <v>405</v>
      </c>
      <c r="R5782">
        <v>15.4</v>
      </c>
      <c r="S5782">
        <v>201</v>
      </c>
      <c r="T5782">
        <v>10.4</v>
      </c>
      <c r="U5782">
        <v>20.5</v>
      </c>
    </row>
    <row r="5783" spans="1:21">
      <c r="A5783" t="s">
        <v>342</v>
      </c>
      <c r="B5783">
        <v>26</v>
      </c>
      <c r="C5783" t="s">
        <v>100</v>
      </c>
      <c r="D5783" t="s">
        <v>38</v>
      </c>
      <c r="E5783" t="s">
        <v>434</v>
      </c>
      <c r="F5783" t="s">
        <v>174</v>
      </c>
      <c r="G5783" t="s">
        <v>236</v>
      </c>
      <c r="H5783" t="s">
        <v>16</v>
      </c>
      <c r="I5783" t="s">
        <v>404</v>
      </c>
      <c r="J5783" t="s">
        <v>303</v>
      </c>
      <c r="K5783">
        <v>1</v>
      </c>
      <c r="L5783" t="s">
        <v>273</v>
      </c>
      <c r="M5783">
        <v>-6</v>
      </c>
      <c r="N5783" t="s">
        <v>319</v>
      </c>
      <c r="O5783" t="s">
        <v>177</v>
      </c>
      <c r="P5783" t="s">
        <v>405</v>
      </c>
      <c r="R5783">
        <v>6.8</v>
      </c>
      <c r="S5783">
        <v>118</v>
      </c>
      <c r="T5783">
        <v>2.2000000000000002</v>
      </c>
      <c r="U5783">
        <v>11.4</v>
      </c>
    </row>
    <row r="5784" spans="1:21">
      <c r="A5784" t="s">
        <v>342</v>
      </c>
      <c r="B5784">
        <v>26</v>
      </c>
      <c r="C5784" t="s">
        <v>100</v>
      </c>
      <c r="D5784" t="s">
        <v>38</v>
      </c>
      <c r="E5784" t="s">
        <v>434</v>
      </c>
      <c r="F5784" t="s">
        <v>174</v>
      </c>
      <c r="G5784" t="s">
        <v>236</v>
      </c>
      <c r="H5784" t="s">
        <v>16</v>
      </c>
      <c r="I5784" t="s">
        <v>404</v>
      </c>
      <c r="J5784" t="s">
        <v>303</v>
      </c>
      <c r="K5784">
        <v>1</v>
      </c>
      <c r="L5784" t="s">
        <v>273</v>
      </c>
      <c r="M5784">
        <v>-6</v>
      </c>
      <c r="N5784" t="s">
        <v>319</v>
      </c>
      <c r="O5784" t="s">
        <v>176</v>
      </c>
      <c r="P5784" t="s">
        <v>405</v>
      </c>
      <c r="R5784">
        <v>4.5999999999999996</v>
      </c>
      <c r="S5784">
        <v>44</v>
      </c>
      <c r="T5784">
        <v>1.7</v>
      </c>
      <c r="U5784">
        <v>10.7</v>
      </c>
    </row>
    <row r="5785" spans="1:21">
      <c r="A5785" t="s">
        <v>342</v>
      </c>
      <c r="B5785">
        <v>26</v>
      </c>
      <c r="C5785" t="s">
        <v>100</v>
      </c>
      <c r="D5785" t="s">
        <v>38</v>
      </c>
      <c r="E5785" t="s">
        <v>434</v>
      </c>
      <c r="F5785" t="s">
        <v>174</v>
      </c>
      <c r="G5785" t="s">
        <v>236</v>
      </c>
      <c r="H5785" t="s">
        <v>16</v>
      </c>
      <c r="I5785" t="s">
        <v>404</v>
      </c>
      <c r="J5785" t="s">
        <v>303</v>
      </c>
      <c r="K5785">
        <v>1</v>
      </c>
      <c r="L5785" t="s">
        <v>273</v>
      </c>
      <c r="M5785">
        <v>-6</v>
      </c>
      <c r="N5785" t="s">
        <v>319</v>
      </c>
      <c r="O5785" t="s">
        <v>170</v>
      </c>
      <c r="P5785" t="s">
        <v>405</v>
      </c>
      <c r="R5785">
        <v>6.2</v>
      </c>
      <c r="S5785">
        <v>162</v>
      </c>
      <c r="T5785">
        <v>2.4</v>
      </c>
      <c r="U5785">
        <v>9.9</v>
      </c>
    </row>
    <row r="5786" spans="1:21">
      <c r="A5786" t="s">
        <v>342</v>
      </c>
      <c r="B5786">
        <v>26</v>
      </c>
      <c r="C5786" t="s">
        <v>100</v>
      </c>
      <c r="D5786" t="s">
        <v>38</v>
      </c>
      <c r="E5786" t="s">
        <v>434</v>
      </c>
      <c r="F5786" t="s">
        <v>174</v>
      </c>
      <c r="G5786" t="s">
        <v>236</v>
      </c>
      <c r="H5786" t="s">
        <v>5</v>
      </c>
      <c r="I5786" t="s">
        <v>404</v>
      </c>
      <c r="J5786" t="s">
        <v>304</v>
      </c>
      <c r="K5786">
        <v>1</v>
      </c>
      <c r="L5786" t="s">
        <v>273</v>
      </c>
      <c r="M5786">
        <v>-6</v>
      </c>
      <c r="N5786" t="s">
        <v>319</v>
      </c>
      <c r="O5786" t="s">
        <v>176</v>
      </c>
      <c r="P5786" t="s">
        <v>405</v>
      </c>
      <c r="R5786">
        <v>8.6999999999999993</v>
      </c>
      <c r="S5786">
        <v>46</v>
      </c>
      <c r="T5786">
        <v>0.5</v>
      </c>
      <c r="U5786">
        <v>16.899999999999999</v>
      </c>
    </row>
    <row r="5787" spans="1:21">
      <c r="A5787" t="s">
        <v>342</v>
      </c>
      <c r="B5787">
        <v>26</v>
      </c>
      <c r="C5787" t="s">
        <v>100</v>
      </c>
      <c r="D5787" t="s">
        <v>38</v>
      </c>
      <c r="E5787" t="s">
        <v>434</v>
      </c>
      <c r="F5787" t="s">
        <v>174</v>
      </c>
      <c r="G5787" t="s">
        <v>236</v>
      </c>
      <c r="H5787" t="s">
        <v>5</v>
      </c>
      <c r="I5787" t="s">
        <v>404</v>
      </c>
      <c r="J5787" t="s">
        <v>304</v>
      </c>
      <c r="K5787">
        <v>1</v>
      </c>
      <c r="L5787" t="s">
        <v>273</v>
      </c>
      <c r="M5787">
        <v>-6</v>
      </c>
      <c r="N5787" t="s">
        <v>319</v>
      </c>
      <c r="O5787" t="s">
        <v>177</v>
      </c>
      <c r="P5787" t="s">
        <v>405</v>
      </c>
      <c r="R5787">
        <v>9.8000000000000007</v>
      </c>
      <c r="S5787">
        <v>183</v>
      </c>
      <c r="T5787">
        <v>5.5</v>
      </c>
      <c r="U5787">
        <v>14.2</v>
      </c>
    </row>
    <row r="5788" spans="1:21">
      <c r="A5788" t="s">
        <v>342</v>
      </c>
      <c r="B5788">
        <v>26</v>
      </c>
      <c r="C5788" t="s">
        <v>100</v>
      </c>
      <c r="D5788" t="s">
        <v>38</v>
      </c>
      <c r="E5788" t="s">
        <v>434</v>
      </c>
      <c r="F5788" t="s">
        <v>174</v>
      </c>
      <c r="G5788" t="s">
        <v>236</v>
      </c>
      <c r="H5788" t="s">
        <v>5</v>
      </c>
      <c r="I5788" t="s">
        <v>404</v>
      </c>
      <c r="J5788" t="s">
        <v>304</v>
      </c>
      <c r="K5788">
        <v>1</v>
      </c>
      <c r="L5788" t="s">
        <v>273</v>
      </c>
      <c r="M5788">
        <v>-6</v>
      </c>
      <c r="N5788" t="s">
        <v>319</v>
      </c>
      <c r="O5788" t="s">
        <v>170</v>
      </c>
      <c r="P5788" t="s">
        <v>405</v>
      </c>
      <c r="R5788">
        <v>9.6</v>
      </c>
      <c r="S5788">
        <v>229</v>
      </c>
      <c r="T5788">
        <v>5.7</v>
      </c>
      <c r="U5788">
        <v>13.5</v>
      </c>
    </row>
    <row r="5789" spans="1:21">
      <c r="A5789" t="s">
        <v>342</v>
      </c>
      <c r="B5789">
        <v>26</v>
      </c>
      <c r="C5789" t="s">
        <v>100</v>
      </c>
      <c r="D5789" t="s">
        <v>38</v>
      </c>
      <c r="E5789" t="s">
        <v>434</v>
      </c>
      <c r="F5789" t="s">
        <v>174</v>
      </c>
      <c r="G5789" t="s">
        <v>236</v>
      </c>
      <c r="H5789" t="s">
        <v>7</v>
      </c>
      <c r="I5789" t="s">
        <v>404</v>
      </c>
      <c r="J5789" t="s">
        <v>305</v>
      </c>
      <c r="K5789">
        <v>1</v>
      </c>
      <c r="L5789" t="s">
        <v>273</v>
      </c>
      <c r="M5789">
        <v>-6</v>
      </c>
      <c r="N5789" t="s">
        <v>319</v>
      </c>
      <c r="O5789" t="s">
        <v>176</v>
      </c>
      <c r="P5789" t="s">
        <v>405</v>
      </c>
      <c r="R5789">
        <v>22.9</v>
      </c>
      <c r="S5789">
        <v>70</v>
      </c>
      <c r="T5789">
        <v>13</v>
      </c>
      <c r="U5789">
        <v>32.700000000000003</v>
      </c>
    </row>
    <row r="5790" spans="1:21">
      <c r="A5790" t="s">
        <v>342</v>
      </c>
      <c r="B5790">
        <v>26</v>
      </c>
      <c r="C5790" t="s">
        <v>100</v>
      </c>
      <c r="D5790" t="s">
        <v>38</v>
      </c>
      <c r="E5790" t="s">
        <v>434</v>
      </c>
      <c r="F5790" t="s">
        <v>174</v>
      </c>
      <c r="G5790" t="s">
        <v>236</v>
      </c>
      <c r="H5790" t="s">
        <v>7</v>
      </c>
      <c r="I5790" t="s">
        <v>404</v>
      </c>
      <c r="J5790" t="s">
        <v>305</v>
      </c>
      <c r="K5790">
        <v>1</v>
      </c>
      <c r="L5790" t="s">
        <v>273</v>
      </c>
      <c r="M5790">
        <v>-6</v>
      </c>
      <c r="N5790" t="s">
        <v>319</v>
      </c>
      <c r="O5790" t="s">
        <v>170</v>
      </c>
      <c r="P5790" t="s">
        <v>405</v>
      </c>
      <c r="R5790">
        <v>17.899999999999999</v>
      </c>
      <c r="S5790">
        <v>279</v>
      </c>
      <c r="T5790">
        <v>13.4</v>
      </c>
      <c r="U5790">
        <v>22.5</v>
      </c>
    </row>
    <row r="5791" spans="1:21">
      <c r="A5791" t="s">
        <v>342</v>
      </c>
      <c r="B5791">
        <v>26</v>
      </c>
      <c r="C5791" t="s">
        <v>100</v>
      </c>
      <c r="D5791" t="s">
        <v>38</v>
      </c>
      <c r="E5791" t="s">
        <v>434</v>
      </c>
      <c r="F5791" t="s">
        <v>174</v>
      </c>
      <c r="G5791" t="s">
        <v>236</v>
      </c>
      <c r="H5791" t="s">
        <v>7</v>
      </c>
      <c r="I5791" t="s">
        <v>404</v>
      </c>
      <c r="J5791" t="s">
        <v>305</v>
      </c>
      <c r="K5791">
        <v>1</v>
      </c>
      <c r="L5791" t="s">
        <v>273</v>
      </c>
      <c r="M5791">
        <v>-6</v>
      </c>
      <c r="N5791" t="s">
        <v>319</v>
      </c>
      <c r="O5791" t="s">
        <v>177</v>
      </c>
      <c r="P5791" t="s">
        <v>405</v>
      </c>
      <c r="R5791">
        <v>16.3</v>
      </c>
      <c r="S5791">
        <v>209</v>
      </c>
      <c r="T5791">
        <v>11.2</v>
      </c>
      <c r="U5791">
        <v>21.3</v>
      </c>
    </row>
    <row r="5792" spans="1:21">
      <c r="A5792" t="s">
        <v>342</v>
      </c>
      <c r="B5792">
        <v>26</v>
      </c>
      <c r="C5792" t="s">
        <v>100</v>
      </c>
      <c r="D5792" t="s">
        <v>38</v>
      </c>
      <c r="E5792" t="s">
        <v>434</v>
      </c>
      <c r="F5792" t="s">
        <v>174</v>
      </c>
      <c r="G5792" t="s">
        <v>236</v>
      </c>
      <c r="H5792" t="s">
        <v>15</v>
      </c>
      <c r="I5792" t="s">
        <v>404</v>
      </c>
      <c r="J5792" t="s">
        <v>306</v>
      </c>
      <c r="K5792">
        <v>1</v>
      </c>
      <c r="L5792" t="s">
        <v>273</v>
      </c>
      <c r="M5792">
        <v>-6</v>
      </c>
      <c r="N5792" t="s">
        <v>319</v>
      </c>
      <c r="O5792" t="s">
        <v>176</v>
      </c>
      <c r="P5792" t="s">
        <v>405</v>
      </c>
      <c r="R5792">
        <v>4.8</v>
      </c>
      <c r="S5792">
        <v>21</v>
      </c>
      <c r="T5792">
        <v>4.4000000000000004</v>
      </c>
      <c r="U5792">
        <v>13.9</v>
      </c>
    </row>
    <row r="5793" spans="1:21">
      <c r="A5793" t="s">
        <v>342</v>
      </c>
      <c r="B5793">
        <v>26</v>
      </c>
      <c r="C5793" t="s">
        <v>100</v>
      </c>
      <c r="D5793" t="s">
        <v>38</v>
      </c>
      <c r="E5793" t="s">
        <v>434</v>
      </c>
      <c r="F5793" t="s">
        <v>174</v>
      </c>
      <c r="G5793" t="s">
        <v>236</v>
      </c>
      <c r="H5793" t="s">
        <v>15</v>
      </c>
      <c r="I5793" t="s">
        <v>404</v>
      </c>
      <c r="J5793" t="s">
        <v>306</v>
      </c>
      <c r="K5793">
        <v>1</v>
      </c>
      <c r="L5793" t="s">
        <v>273</v>
      </c>
      <c r="M5793">
        <v>-6</v>
      </c>
      <c r="N5793" t="s">
        <v>319</v>
      </c>
      <c r="O5793" t="s">
        <v>177</v>
      </c>
      <c r="P5793" t="s">
        <v>405</v>
      </c>
      <c r="R5793">
        <v>7.2</v>
      </c>
      <c r="S5793">
        <v>83</v>
      </c>
      <c r="T5793">
        <v>1.6</v>
      </c>
      <c r="U5793">
        <v>12.8</v>
      </c>
    </row>
    <row r="5794" spans="1:21">
      <c r="A5794" t="s">
        <v>342</v>
      </c>
      <c r="B5794">
        <v>26</v>
      </c>
      <c r="C5794" t="s">
        <v>100</v>
      </c>
      <c r="D5794" t="s">
        <v>38</v>
      </c>
      <c r="E5794" t="s">
        <v>434</v>
      </c>
      <c r="F5794" t="s">
        <v>174</v>
      </c>
      <c r="G5794" t="s">
        <v>236</v>
      </c>
      <c r="H5794" t="s">
        <v>15</v>
      </c>
      <c r="I5794" t="s">
        <v>404</v>
      </c>
      <c r="J5794" t="s">
        <v>306</v>
      </c>
      <c r="K5794">
        <v>1</v>
      </c>
      <c r="L5794" t="s">
        <v>273</v>
      </c>
      <c r="M5794">
        <v>-6</v>
      </c>
      <c r="N5794" t="s">
        <v>319</v>
      </c>
      <c r="O5794" t="s">
        <v>170</v>
      </c>
      <c r="P5794" t="s">
        <v>405</v>
      </c>
      <c r="R5794">
        <v>6.7</v>
      </c>
      <c r="S5794">
        <v>104</v>
      </c>
      <c r="T5794">
        <v>1.9</v>
      </c>
      <c r="U5794">
        <v>11.6</v>
      </c>
    </row>
    <row r="5795" spans="1:21">
      <c r="A5795" t="s">
        <v>342</v>
      </c>
      <c r="B5795">
        <v>26</v>
      </c>
      <c r="C5795" t="s">
        <v>100</v>
      </c>
      <c r="D5795" t="s">
        <v>38</v>
      </c>
      <c r="E5795" t="s">
        <v>434</v>
      </c>
      <c r="F5795" t="s">
        <v>174</v>
      </c>
      <c r="G5795" t="s">
        <v>236</v>
      </c>
      <c r="H5795" t="s">
        <v>19</v>
      </c>
      <c r="I5795" t="s">
        <v>404</v>
      </c>
      <c r="J5795" t="s">
        <v>307</v>
      </c>
      <c r="K5795">
        <v>1</v>
      </c>
      <c r="L5795" t="s">
        <v>273</v>
      </c>
      <c r="M5795">
        <v>-6</v>
      </c>
      <c r="N5795" t="s">
        <v>319</v>
      </c>
      <c r="O5795" t="s">
        <v>176</v>
      </c>
      <c r="P5795" t="s">
        <v>405</v>
      </c>
      <c r="R5795">
        <v>10.3</v>
      </c>
      <c r="S5795">
        <v>29</v>
      </c>
      <c r="T5795">
        <v>0.8</v>
      </c>
      <c r="U5795">
        <v>21.5</v>
      </c>
    </row>
    <row r="5796" spans="1:21">
      <c r="A5796" t="s">
        <v>342</v>
      </c>
      <c r="B5796">
        <v>26</v>
      </c>
      <c r="C5796" t="s">
        <v>100</v>
      </c>
      <c r="D5796" t="s">
        <v>38</v>
      </c>
      <c r="E5796" t="s">
        <v>434</v>
      </c>
      <c r="F5796" t="s">
        <v>174</v>
      </c>
      <c r="G5796" t="s">
        <v>236</v>
      </c>
      <c r="H5796" t="s">
        <v>19</v>
      </c>
      <c r="I5796" t="s">
        <v>404</v>
      </c>
      <c r="J5796" t="s">
        <v>307</v>
      </c>
      <c r="K5796">
        <v>1</v>
      </c>
      <c r="L5796" t="s">
        <v>273</v>
      </c>
      <c r="M5796">
        <v>-6</v>
      </c>
      <c r="N5796" t="s">
        <v>319</v>
      </c>
      <c r="O5796" t="s">
        <v>170</v>
      </c>
      <c r="P5796" t="s">
        <v>405</v>
      </c>
      <c r="R5796">
        <v>3.4</v>
      </c>
      <c r="S5796">
        <v>119</v>
      </c>
      <c r="T5796">
        <v>0.1</v>
      </c>
      <c r="U5796">
        <v>6.6</v>
      </c>
    </row>
    <row r="5797" spans="1:21">
      <c r="A5797" t="s">
        <v>342</v>
      </c>
      <c r="B5797">
        <v>26</v>
      </c>
      <c r="C5797" t="s">
        <v>100</v>
      </c>
      <c r="D5797" t="s">
        <v>38</v>
      </c>
      <c r="E5797" t="s">
        <v>434</v>
      </c>
      <c r="F5797" t="s">
        <v>174</v>
      </c>
      <c r="G5797" t="s">
        <v>236</v>
      </c>
      <c r="H5797" t="s">
        <v>19</v>
      </c>
      <c r="I5797" t="s">
        <v>404</v>
      </c>
      <c r="J5797" t="s">
        <v>307</v>
      </c>
      <c r="K5797">
        <v>1</v>
      </c>
      <c r="L5797" t="s">
        <v>273</v>
      </c>
      <c r="M5797">
        <v>-6</v>
      </c>
      <c r="N5797" t="s">
        <v>319</v>
      </c>
      <c r="O5797" t="s">
        <v>177</v>
      </c>
      <c r="P5797" t="s">
        <v>405</v>
      </c>
      <c r="R5797">
        <v>1.1000000000000001</v>
      </c>
      <c r="S5797">
        <v>90</v>
      </c>
      <c r="T5797">
        <v>1.1000000000000001</v>
      </c>
      <c r="U5797">
        <v>3.3</v>
      </c>
    </row>
    <row r="5798" spans="1:21">
      <c r="A5798" t="s">
        <v>342</v>
      </c>
      <c r="B5798">
        <v>26</v>
      </c>
      <c r="C5798" t="s">
        <v>100</v>
      </c>
      <c r="D5798" t="s">
        <v>38</v>
      </c>
      <c r="E5798" t="s">
        <v>434</v>
      </c>
      <c r="F5798" t="s">
        <v>174</v>
      </c>
      <c r="G5798" t="s">
        <v>236</v>
      </c>
      <c r="H5798" t="s">
        <v>14</v>
      </c>
      <c r="I5798" t="s">
        <v>404</v>
      </c>
      <c r="J5798" t="s">
        <v>308</v>
      </c>
      <c r="K5798">
        <v>1</v>
      </c>
      <c r="L5798" t="s">
        <v>273</v>
      </c>
      <c r="M5798">
        <v>-6</v>
      </c>
      <c r="N5798" t="s">
        <v>319</v>
      </c>
      <c r="O5798" t="s">
        <v>177</v>
      </c>
      <c r="P5798" t="s">
        <v>405</v>
      </c>
      <c r="R5798">
        <v>17.3</v>
      </c>
      <c r="S5798">
        <v>52</v>
      </c>
      <c r="T5798">
        <v>7</v>
      </c>
      <c r="U5798">
        <v>27.6</v>
      </c>
    </row>
    <row r="5799" spans="1:21">
      <c r="A5799" t="s">
        <v>342</v>
      </c>
      <c r="B5799">
        <v>26</v>
      </c>
      <c r="C5799" t="s">
        <v>100</v>
      </c>
      <c r="D5799" t="s">
        <v>38</v>
      </c>
      <c r="E5799" t="s">
        <v>434</v>
      </c>
      <c r="F5799" t="s">
        <v>174</v>
      </c>
      <c r="G5799" t="s">
        <v>236</v>
      </c>
      <c r="H5799" t="s">
        <v>14</v>
      </c>
      <c r="I5799" t="s">
        <v>404</v>
      </c>
      <c r="J5799" t="s">
        <v>308</v>
      </c>
      <c r="K5799">
        <v>1</v>
      </c>
      <c r="L5799" t="s">
        <v>273</v>
      </c>
      <c r="M5799">
        <v>-6</v>
      </c>
      <c r="N5799" t="s">
        <v>319</v>
      </c>
      <c r="O5799" t="s">
        <v>170</v>
      </c>
      <c r="P5799" t="s">
        <v>405</v>
      </c>
      <c r="R5799">
        <v>14.3</v>
      </c>
      <c r="S5799">
        <v>63</v>
      </c>
      <c r="T5799">
        <v>5.6</v>
      </c>
      <c r="U5799">
        <v>23</v>
      </c>
    </row>
    <row r="5800" spans="1:21">
      <c r="A5800" t="s">
        <v>342</v>
      </c>
      <c r="B5800">
        <v>26</v>
      </c>
      <c r="C5800" t="s">
        <v>100</v>
      </c>
      <c r="D5800" t="s">
        <v>38</v>
      </c>
      <c r="E5800" t="s">
        <v>434</v>
      </c>
      <c r="F5800" t="s">
        <v>174</v>
      </c>
      <c r="G5800" t="s">
        <v>236</v>
      </c>
      <c r="H5800" t="s">
        <v>14</v>
      </c>
      <c r="I5800" t="s">
        <v>404</v>
      </c>
      <c r="J5800" t="s">
        <v>308</v>
      </c>
      <c r="K5800">
        <v>1</v>
      </c>
      <c r="L5800" t="s">
        <v>273</v>
      </c>
      <c r="M5800">
        <v>-6</v>
      </c>
      <c r="N5800" t="s">
        <v>319</v>
      </c>
      <c r="O5800" t="s">
        <v>176</v>
      </c>
      <c r="P5800" t="s">
        <v>405</v>
      </c>
      <c r="R5800">
        <v>0</v>
      </c>
      <c r="S5800">
        <v>11</v>
      </c>
    </row>
    <row r="5801" spans="1:21">
      <c r="A5801" t="s">
        <v>342</v>
      </c>
      <c r="B5801">
        <v>26</v>
      </c>
      <c r="C5801" t="s">
        <v>100</v>
      </c>
      <c r="D5801" t="s">
        <v>38</v>
      </c>
      <c r="E5801" t="s">
        <v>434</v>
      </c>
      <c r="F5801" t="s">
        <v>174</v>
      </c>
      <c r="G5801" t="s">
        <v>236</v>
      </c>
      <c r="H5801" t="s">
        <v>10</v>
      </c>
      <c r="I5801" t="s">
        <v>404</v>
      </c>
      <c r="J5801" t="s">
        <v>309</v>
      </c>
      <c r="K5801">
        <v>1</v>
      </c>
      <c r="L5801" t="s">
        <v>273</v>
      </c>
      <c r="M5801">
        <v>-6</v>
      </c>
      <c r="N5801" t="s">
        <v>319</v>
      </c>
      <c r="O5801" t="s">
        <v>176</v>
      </c>
      <c r="P5801" t="s">
        <v>405</v>
      </c>
      <c r="R5801">
        <v>8.6999999999999993</v>
      </c>
      <c r="S5801">
        <v>46</v>
      </c>
      <c r="T5801">
        <v>0.5</v>
      </c>
      <c r="U5801">
        <v>16.899999999999999</v>
      </c>
    </row>
    <row r="5802" spans="1:21">
      <c r="A5802" t="s">
        <v>342</v>
      </c>
      <c r="B5802">
        <v>26</v>
      </c>
      <c r="C5802" t="s">
        <v>100</v>
      </c>
      <c r="D5802" t="s">
        <v>38</v>
      </c>
      <c r="E5802" t="s">
        <v>434</v>
      </c>
      <c r="F5802" t="s">
        <v>174</v>
      </c>
      <c r="G5802" t="s">
        <v>236</v>
      </c>
      <c r="H5802" t="s">
        <v>10</v>
      </c>
      <c r="I5802" t="s">
        <v>404</v>
      </c>
      <c r="J5802" t="s">
        <v>309</v>
      </c>
      <c r="K5802">
        <v>1</v>
      </c>
      <c r="L5802" t="s">
        <v>273</v>
      </c>
      <c r="M5802">
        <v>-6</v>
      </c>
      <c r="N5802" t="s">
        <v>319</v>
      </c>
      <c r="O5802" t="s">
        <v>170</v>
      </c>
      <c r="P5802" t="s">
        <v>405</v>
      </c>
      <c r="R5802">
        <v>7.7</v>
      </c>
      <c r="S5802">
        <v>234</v>
      </c>
      <c r="T5802">
        <v>4.2</v>
      </c>
      <c r="U5802">
        <v>11.2</v>
      </c>
    </row>
    <row r="5803" spans="1:21">
      <c r="A5803" t="s">
        <v>342</v>
      </c>
      <c r="B5803">
        <v>26</v>
      </c>
      <c r="C5803" t="s">
        <v>100</v>
      </c>
      <c r="D5803" t="s">
        <v>38</v>
      </c>
      <c r="E5803" t="s">
        <v>434</v>
      </c>
      <c r="F5803" t="s">
        <v>174</v>
      </c>
      <c r="G5803" t="s">
        <v>236</v>
      </c>
      <c r="H5803" t="s">
        <v>10</v>
      </c>
      <c r="I5803" t="s">
        <v>404</v>
      </c>
      <c r="J5803" t="s">
        <v>309</v>
      </c>
      <c r="K5803">
        <v>1</v>
      </c>
      <c r="L5803" t="s">
        <v>273</v>
      </c>
      <c r="M5803">
        <v>-6</v>
      </c>
      <c r="N5803" t="s">
        <v>319</v>
      </c>
      <c r="O5803" t="s">
        <v>177</v>
      </c>
      <c r="P5803" t="s">
        <v>405</v>
      </c>
      <c r="R5803">
        <v>7.5</v>
      </c>
      <c r="S5803">
        <v>188</v>
      </c>
      <c r="T5803">
        <v>3.6</v>
      </c>
      <c r="U5803">
        <v>11.2</v>
      </c>
    </row>
    <row r="5804" spans="1:21">
      <c r="A5804" t="s">
        <v>342</v>
      </c>
      <c r="B5804">
        <v>26</v>
      </c>
      <c r="C5804" t="s">
        <v>100</v>
      </c>
      <c r="D5804" t="s">
        <v>38</v>
      </c>
      <c r="E5804" t="s">
        <v>434</v>
      </c>
      <c r="F5804" t="s">
        <v>174</v>
      </c>
      <c r="G5804" t="s">
        <v>236</v>
      </c>
      <c r="H5804" t="s">
        <v>93</v>
      </c>
      <c r="I5804" t="s">
        <v>173</v>
      </c>
      <c r="J5804" t="s">
        <v>310</v>
      </c>
      <c r="K5804">
        <v>1</v>
      </c>
      <c r="L5804" t="s">
        <v>273</v>
      </c>
      <c r="M5804">
        <v>-6</v>
      </c>
      <c r="N5804" t="s">
        <v>319</v>
      </c>
      <c r="O5804" t="s">
        <v>170</v>
      </c>
      <c r="P5804" t="s">
        <v>405</v>
      </c>
      <c r="R5804">
        <v>11.9</v>
      </c>
      <c r="S5804">
        <v>5781</v>
      </c>
      <c r="T5804">
        <v>11</v>
      </c>
      <c r="U5804">
        <v>12.7</v>
      </c>
    </row>
    <row r="5805" spans="1:21">
      <c r="A5805" t="s">
        <v>342</v>
      </c>
      <c r="B5805">
        <v>26</v>
      </c>
      <c r="C5805" t="s">
        <v>100</v>
      </c>
      <c r="D5805" t="s">
        <v>38</v>
      </c>
      <c r="E5805" t="s">
        <v>434</v>
      </c>
      <c r="F5805" t="s">
        <v>174</v>
      </c>
      <c r="G5805" t="s">
        <v>236</v>
      </c>
      <c r="H5805" t="s">
        <v>93</v>
      </c>
      <c r="I5805" t="s">
        <v>173</v>
      </c>
      <c r="J5805" t="s">
        <v>310</v>
      </c>
      <c r="K5805">
        <v>1</v>
      </c>
      <c r="L5805" t="s">
        <v>273</v>
      </c>
      <c r="M5805">
        <v>-6</v>
      </c>
      <c r="N5805" t="s">
        <v>319</v>
      </c>
      <c r="O5805" t="s">
        <v>176</v>
      </c>
      <c r="P5805" t="s">
        <v>405</v>
      </c>
      <c r="R5805">
        <v>13.7</v>
      </c>
      <c r="S5805">
        <v>1450</v>
      </c>
      <c r="T5805">
        <v>11.8</v>
      </c>
      <c r="U5805">
        <v>15.5</v>
      </c>
    </row>
    <row r="5806" spans="1:21">
      <c r="A5806" t="s">
        <v>342</v>
      </c>
      <c r="B5806">
        <v>26</v>
      </c>
      <c r="C5806" t="s">
        <v>100</v>
      </c>
      <c r="D5806" t="s">
        <v>38</v>
      </c>
      <c r="E5806" t="s">
        <v>434</v>
      </c>
      <c r="F5806" t="s">
        <v>174</v>
      </c>
      <c r="G5806" t="s">
        <v>236</v>
      </c>
      <c r="H5806" t="s">
        <v>93</v>
      </c>
      <c r="I5806" t="s">
        <v>173</v>
      </c>
      <c r="J5806" t="s">
        <v>310</v>
      </c>
      <c r="K5806">
        <v>1</v>
      </c>
      <c r="L5806" t="s">
        <v>273</v>
      </c>
      <c r="M5806">
        <v>-6</v>
      </c>
      <c r="N5806" t="s">
        <v>319</v>
      </c>
      <c r="O5806" t="s">
        <v>177</v>
      </c>
      <c r="P5806" t="s">
        <v>405</v>
      </c>
      <c r="R5806">
        <v>11.2</v>
      </c>
      <c r="S5806">
        <v>4331</v>
      </c>
      <c r="T5806">
        <v>10.199999999999999</v>
      </c>
      <c r="U5806">
        <v>12.2</v>
      </c>
    </row>
    <row r="5807" spans="1:21">
      <c r="A5807" t="s">
        <v>342</v>
      </c>
      <c r="B5807">
        <v>26</v>
      </c>
      <c r="C5807" t="s">
        <v>100</v>
      </c>
      <c r="D5807" t="s">
        <v>38</v>
      </c>
      <c r="E5807" t="s">
        <v>434</v>
      </c>
      <c r="F5807" t="s">
        <v>174</v>
      </c>
      <c r="G5807" t="s">
        <v>236</v>
      </c>
      <c r="H5807" t="s">
        <v>22</v>
      </c>
      <c r="I5807" t="s">
        <v>404</v>
      </c>
      <c r="J5807" t="s">
        <v>265</v>
      </c>
      <c r="K5807">
        <v>1</v>
      </c>
      <c r="L5807" t="s">
        <v>273</v>
      </c>
      <c r="M5807">
        <v>-7</v>
      </c>
      <c r="N5807" t="s">
        <v>318</v>
      </c>
      <c r="O5807" t="s">
        <v>177</v>
      </c>
      <c r="P5807" t="s">
        <v>405</v>
      </c>
      <c r="R5807">
        <v>9.4</v>
      </c>
      <c r="S5807">
        <v>701</v>
      </c>
      <c r="T5807">
        <v>7.2</v>
      </c>
      <c r="U5807">
        <v>11.6</v>
      </c>
    </row>
    <row r="5808" spans="1:21">
      <c r="A5808" t="s">
        <v>342</v>
      </c>
      <c r="B5808">
        <v>26</v>
      </c>
      <c r="C5808" t="s">
        <v>100</v>
      </c>
      <c r="D5808" t="s">
        <v>38</v>
      </c>
      <c r="E5808" t="s">
        <v>434</v>
      </c>
      <c r="F5808" t="s">
        <v>174</v>
      </c>
      <c r="G5808" t="s">
        <v>236</v>
      </c>
      <c r="H5808" t="s">
        <v>22</v>
      </c>
      <c r="I5808" t="s">
        <v>404</v>
      </c>
      <c r="J5808" t="s">
        <v>265</v>
      </c>
      <c r="K5808">
        <v>1</v>
      </c>
      <c r="L5808" t="s">
        <v>273</v>
      </c>
      <c r="M5808">
        <v>-7</v>
      </c>
      <c r="N5808" t="s">
        <v>318</v>
      </c>
      <c r="O5808" t="s">
        <v>176</v>
      </c>
      <c r="P5808" t="s">
        <v>405</v>
      </c>
      <c r="R5808">
        <v>7.3</v>
      </c>
      <c r="S5808">
        <v>206</v>
      </c>
      <c r="T5808">
        <v>3.7</v>
      </c>
      <c r="U5808">
        <v>10.9</v>
      </c>
    </row>
    <row r="5809" spans="1:21">
      <c r="A5809" t="s">
        <v>342</v>
      </c>
      <c r="B5809">
        <v>26</v>
      </c>
      <c r="C5809" t="s">
        <v>100</v>
      </c>
      <c r="D5809" t="s">
        <v>38</v>
      </c>
      <c r="E5809" t="s">
        <v>434</v>
      </c>
      <c r="F5809" t="s">
        <v>174</v>
      </c>
      <c r="G5809" t="s">
        <v>236</v>
      </c>
      <c r="H5809" t="s">
        <v>22</v>
      </c>
      <c r="I5809" t="s">
        <v>404</v>
      </c>
      <c r="J5809" t="s">
        <v>265</v>
      </c>
      <c r="K5809">
        <v>1</v>
      </c>
      <c r="L5809" t="s">
        <v>273</v>
      </c>
      <c r="M5809">
        <v>-7</v>
      </c>
      <c r="N5809" t="s">
        <v>318</v>
      </c>
      <c r="O5809" t="s">
        <v>170</v>
      </c>
      <c r="P5809" t="s">
        <v>405</v>
      </c>
      <c r="R5809">
        <v>8.9</v>
      </c>
      <c r="S5809">
        <v>907</v>
      </c>
      <c r="T5809">
        <v>7</v>
      </c>
      <c r="U5809">
        <v>10.8</v>
      </c>
    </row>
    <row r="5810" spans="1:21">
      <c r="A5810" t="s">
        <v>342</v>
      </c>
      <c r="B5810">
        <v>26</v>
      </c>
      <c r="C5810" t="s">
        <v>100</v>
      </c>
      <c r="D5810" t="s">
        <v>38</v>
      </c>
      <c r="E5810" t="s">
        <v>434</v>
      </c>
      <c r="F5810" t="s">
        <v>174</v>
      </c>
      <c r="G5810" t="s">
        <v>236</v>
      </c>
      <c r="H5810" t="s">
        <v>24</v>
      </c>
      <c r="I5810" t="s">
        <v>404</v>
      </c>
      <c r="J5810" t="s">
        <v>266</v>
      </c>
      <c r="K5810">
        <v>1</v>
      </c>
      <c r="L5810" t="s">
        <v>273</v>
      </c>
      <c r="M5810">
        <v>-7</v>
      </c>
      <c r="N5810" t="s">
        <v>318</v>
      </c>
      <c r="O5810" t="s">
        <v>176</v>
      </c>
      <c r="P5810" t="s">
        <v>405</v>
      </c>
      <c r="R5810">
        <v>19.7</v>
      </c>
      <c r="S5810">
        <v>66</v>
      </c>
      <c r="T5810">
        <v>10.1</v>
      </c>
      <c r="U5810">
        <v>29.3</v>
      </c>
    </row>
    <row r="5811" spans="1:21">
      <c r="A5811" t="s">
        <v>342</v>
      </c>
      <c r="B5811">
        <v>26</v>
      </c>
      <c r="C5811" t="s">
        <v>100</v>
      </c>
      <c r="D5811" t="s">
        <v>38</v>
      </c>
      <c r="E5811" t="s">
        <v>434</v>
      </c>
      <c r="F5811" t="s">
        <v>174</v>
      </c>
      <c r="G5811" t="s">
        <v>236</v>
      </c>
      <c r="H5811" t="s">
        <v>24</v>
      </c>
      <c r="I5811" t="s">
        <v>404</v>
      </c>
      <c r="J5811" t="s">
        <v>266</v>
      </c>
      <c r="K5811">
        <v>1</v>
      </c>
      <c r="L5811" t="s">
        <v>273</v>
      </c>
      <c r="M5811">
        <v>-7</v>
      </c>
      <c r="N5811" t="s">
        <v>318</v>
      </c>
      <c r="O5811" t="s">
        <v>170</v>
      </c>
      <c r="P5811" t="s">
        <v>405</v>
      </c>
      <c r="R5811">
        <v>11.4</v>
      </c>
      <c r="S5811">
        <v>254</v>
      </c>
      <c r="T5811">
        <v>7.5</v>
      </c>
      <c r="U5811">
        <v>15.4</v>
      </c>
    </row>
    <row r="5812" spans="1:21">
      <c r="A5812" t="s">
        <v>342</v>
      </c>
      <c r="B5812">
        <v>26</v>
      </c>
      <c r="C5812" t="s">
        <v>100</v>
      </c>
      <c r="D5812" t="s">
        <v>38</v>
      </c>
      <c r="E5812" t="s">
        <v>434</v>
      </c>
      <c r="F5812" t="s">
        <v>174</v>
      </c>
      <c r="G5812" t="s">
        <v>236</v>
      </c>
      <c r="H5812" t="s">
        <v>24</v>
      </c>
      <c r="I5812" t="s">
        <v>404</v>
      </c>
      <c r="J5812" t="s">
        <v>266</v>
      </c>
      <c r="K5812">
        <v>1</v>
      </c>
      <c r="L5812" t="s">
        <v>273</v>
      </c>
      <c r="M5812">
        <v>-7</v>
      </c>
      <c r="N5812" t="s">
        <v>318</v>
      </c>
      <c r="O5812" t="s">
        <v>177</v>
      </c>
      <c r="P5812" t="s">
        <v>405</v>
      </c>
      <c r="R5812">
        <v>8.5</v>
      </c>
      <c r="S5812">
        <v>188</v>
      </c>
      <c r="T5812">
        <v>4.5</v>
      </c>
      <c r="U5812">
        <v>12.5</v>
      </c>
    </row>
    <row r="5813" spans="1:21">
      <c r="A5813" t="s">
        <v>342</v>
      </c>
      <c r="B5813">
        <v>26</v>
      </c>
      <c r="C5813" t="s">
        <v>100</v>
      </c>
      <c r="D5813" t="s">
        <v>38</v>
      </c>
      <c r="E5813" t="s">
        <v>434</v>
      </c>
      <c r="F5813" t="s">
        <v>174</v>
      </c>
      <c r="G5813" t="s">
        <v>236</v>
      </c>
      <c r="H5813" t="s">
        <v>23</v>
      </c>
      <c r="I5813" t="s">
        <v>404</v>
      </c>
      <c r="J5813" t="s">
        <v>267</v>
      </c>
      <c r="K5813">
        <v>1</v>
      </c>
      <c r="L5813" t="s">
        <v>273</v>
      </c>
      <c r="M5813">
        <v>-7</v>
      </c>
      <c r="N5813" t="s">
        <v>318</v>
      </c>
      <c r="O5813" t="s">
        <v>176</v>
      </c>
      <c r="P5813" t="s">
        <v>405</v>
      </c>
      <c r="R5813">
        <v>5.2</v>
      </c>
      <c r="S5813">
        <v>58</v>
      </c>
      <c r="T5813">
        <v>0.6</v>
      </c>
      <c r="U5813">
        <v>10.9</v>
      </c>
    </row>
    <row r="5814" spans="1:21">
      <c r="A5814" t="s">
        <v>342</v>
      </c>
      <c r="B5814">
        <v>26</v>
      </c>
      <c r="C5814" t="s">
        <v>100</v>
      </c>
      <c r="D5814" t="s">
        <v>38</v>
      </c>
      <c r="E5814" t="s">
        <v>434</v>
      </c>
      <c r="F5814" t="s">
        <v>174</v>
      </c>
      <c r="G5814" t="s">
        <v>236</v>
      </c>
      <c r="H5814" t="s">
        <v>23</v>
      </c>
      <c r="I5814" t="s">
        <v>404</v>
      </c>
      <c r="J5814" t="s">
        <v>267</v>
      </c>
      <c r="K5814">
        <v>1</v>
      </c>
      <c r="L5814" t="s">
        <v>273</v>
      </c>
      <c r="M5814">
        <v>-7</v>
      </c>
      <c r="N5814" t="s">
        <v>318</v>
      </c>
      <c r="O5814" t="s">
        <v>177</v>
      </c>
      <c r="P5814" t="s">
        <v>405</v>
      </c>
      <c r="R5814">
        <v>4.5999999999999996</v>
      </c>
      <c r="S5814">
        <v>195</v>
      </c>
      <c r="T5814">
        <v>1.6</v>
      </c>
      <c r="U5814">
        <v>7.6</v>
      </c>
    </row>
    <row r="5815" spans="1:21">
      <c r="A5815" t="s">
        <v>342</v>
      </c>
      <c r="B5815">
        <v>26</v>
      </c>
      <c r="C5815" t="s">
        <v>100</v>
      </c>
      <c r="D5815" t="s">
        <v>38</v>
      </c>
      <c r="E5815" t="s">
        <v>434</v>
      </c>
      <c r="F5815" t="s">
        <v>174</v>
      </c>
      <c r="G5815" t="s">
        <v>236</v>
      </c>
      <c r="H5815" t="s">
        <v>23</v>
      </c>
      <c r="I5815" t="s">
        <v>404</v>
      </c>
      <c r="J5815" t="s">
        <v>267</v>
      </c>
      <c r="K5815">
        <v>1</v>
      </c>
      <c r="L5815" t="s">
        <v>273</v>
      </c>
      <c r="M5815">
        <v>-7</v>
      </c>
      <c r="N5815" t="s">
        <v>318</v>
      </c>
      <c r="O5815" t="s">
        <v>170</v>
      </c>
      <c r="P5815" t="s">
        <v>405</v>
      </c>
      <c r="R5815">
        <v>4.7</v>
      </c>
      <c r="S5815">
        <v>253</v>
      </c>
      <c r="T5815">
        <v>2.1</v>
      </c>
      <c r="U5815">
        <v>7.4</v>
      </c>
    </row>
    <row r="5816" spans="1:21">
      <c r="A5816" t="s">
        <v>342</v>
      </c>
      <c r="B5816">
        <v>26</v>
      </c>
      <c r="C5816" t="s">
        <v>100</v>
      </c>
      <c r="D5816" t="s">
        <v>38</v>
      </c>
      <c r="E5816" t="s">
        <v>434</v>
      </c>
      <c r="F5816" t="s">
        <v>174</v>
      </c>
      <c r="G5816" t="s">
        <v>236</v>
      </c>
      <c r="H5816" t="s">
        <v>18</v>
      </c>
      <c r="I5816" t="s">
        <v>404</v>
      </c>
      <c r="J5816" t="s">
        <v>268</v>
      </c>
      <c r="K5816">
        <v>1</v>
      </c>
      <c r="L5816" t="s">
        <v>273</v>
      </c>
      <c r="M5816">
        <v>-7</v>
      </c>
      <c r="N5816" t="s">
        <v>318</v>
      </c>
      <c r="O5816" t="s">
        <v>176</v>
      </c>
      <c r="P5816" t="s">
        <v>405</v>
      </c>
      <c r="R5816">
        <v>23.7</v>
      </c>
      <c r="S5816">
        <v>76</v>
      </c>
      <c r="T5816">
        <v>14.1</v>
      </c>
      <c r="U5816">
        <v>33.299999999999997</v>
      </c>
    </row>
    <row r="5817" spans="1:21">
      <c r="A5817" t="s">
        <v>342</v>
      </c>
      <c r="B5817">
        <v>26</v>
      </c>
      <c r="C5817" t="s">
        <v>100</v>
      </c>
      <c r="D5817" t="s">
        <v>38</v>
      </c>
      <c r="E5817" t="s">
        <v>434</v>
      </c>
      <c r="F5817" t="s">
        <v>174</v>
      </c>
      <c r="G5817" t="s">
        <v>236</v>
      </c>
      <c r="H5817" t="s">
        <v>18</v>
      </c>
      <c r="I5817" t="s">
        <v>404</v>
      </c>
      <c r="J5817" t="s">
        <v>268</v>
      </c>
      <c r="K5817">
        <v>1</v>
      </c>
      <c r="L5817" t="s">
        <v>273</v>
      </c>
      <c r="M5817">
        <v>-7</v>
      </c>
      <c r="N5817" t="s">
        <v>318</v>
      </c>
      <c r="O5817" t="s">
        <v>170</v>
      </c>
      <c r="P5817" t="s">
        <v>405</v>
      </c>
      <c r="R5817">
        <v>20.7</v>
      </c>
      <c r="S5817">
        <v>270</v>
      </c>
      <c r="T5817">
        <v>15.9</v>
      </c>
      <c r="U5817">
        <v>25.6</v>
      </c>
    </row>
    <row r="5818" spans="1:21">
      <c r="A5818" t="s">
        <v>342</v>
      </c>
      <c r="B5818">
        <v>26</v>
      </c>
      <c r="C5818" t="s">
        <v>100</v>
      </c>
      <c r="D5818" t="s">
        <v>38</v>
      </c>
      <c r="E5818" t="s">
        <v>434</v>
      </c>
      <c r="F5818" t="s">
        <v>174</v>
      </c>
      <c r="G5818" t="s">
        <v>236</v>
      </c>
      <c r="H5818" t="s">
        <v>18</v>
      </c>
      <c r="I5818" t="s">
        <v>404</v>
      </c>
      <c r="J5818" t="s">
        <v>268</v>
      </c>
      <c r="K5818">
        <v>1</v>
      </c>
      <c r="L5818" t="s">
        <v>273</v>
      </c>
      <c r="M5818">
        <v>-7</v>
      </c>
      <c r="N5818" t="s">
        <v>318</v>
      </c>
      <c r="O5818" t="s">
        <v>177</v>
      </c>
      <c r="P5818" t="s">
        <v>405</v>
      </c>
      <c r="R5818">
        <v>19.600000000000001</v>
      </c>
      <c r="S5818">
        <v>194</v>
      </c>
      <c r="T5818">
        <v>14</v>
      </c>
      <c r="U5818">
        <v>25.2</v>
      </c>
    </row>
    <row r="5819" spans="1:21">
      <c r="A5819" t="s">
        <v>342</v>
      </c>
      <c r="B5819">
        <v>26</v>
      </c>
      <c r="C5819" t="s">
        <v>100</v>
      </c>
      <c r="D5819" t="s">
        <v>38</v>
      </c>
      <c r="E5819" t="s">
        <v>434</v>
      </c>
      <c r="F5819" t="s">
        <v>174</v>
      </c>
      <c r="G5819" t="s">
        <v>236</v>
      </c>
      <c r="H5819" t="s">
        <v>20</v>
      </c>
      <c r="I5819" t="s">
        <v>404</v>
      </c>
      <c r="J5819" t="s">
        <v>269</v>
      </c>
      <c r="K5819">
        <v>1</v>
      </c>
      <c r="L5819" t="s">
        <v>273</v>
      </c>
      <c r="M5819">
        <v>-7</v>
      </c>
      <c r="N5819" t="s">
        <v>318</v>
      </c>
      <c r="O5819" t="s">
        <v>177</v>
      </c>
      <c r="P5819" t="s">
        <v>405</v>
      </c>
      <c r="R5819">
        <v>10.6</v>
      </c>
      <c r="S5819">
        <v>207</v>
      </c>
      <c r="T5819">
        <v>6.4</v>
      </c>
      <c r="U5819">
        <v>14.9</v>
      </c>
    </row>
    <row r="5820" spans="1:21">
      <c r="A5820" t="s">
        <v>342</v>
      </c>
      <c r="B5820">
        <v>26</v>
      </c>
      <c r="C5820" t="s">
        <v>100</v>
      </c>
      <c r="D5820" t="s">
        <v>38</v>
      </c>
      <c r="E5820" t="s">
        <v>434</v>
      </c>
      <c r="F5820" t="s">
        <v>174</v>
      </c>
      <c r="G5820" t="s">
        <v>236</v>
      </c>
      <c r="H5820" t="s">
        <v>20</v>
      </c>
      <c r="I5820" t="s">
        <v>404</v>
      </c>
      <c r="J5820" t="s">
        <v>269</v>
      </c>
      <c r="K5820">
        <v>1</v>
      </c>
      <c r="L5820" t="s">
        <v>273</v>
      </c>
      <c r="M5820">
        <v>-7</v>
      </c>
      <c r="N5820" t="s">
        <v>318</v>
      </c>
      <c r="O5820" t="s">
        <v>170</v>
      </c>
      <c r="P5820" t="s">
        <v>405</v>
      </c>
      <c r="R5820">
        <v>9.5</v>
      </c>
      <c r="S5820">
        <v>296</v>
      </c>
      <c r="T5820">
        <v>6.1</v>
      </c>
      <c r="U5820">
        <v>12.8</v>
      </c>
    </row>
    <row r="5821" spans="1:21">
      <c r="A5821" t="s">
        <v>342</v>
      </c>
      <c r="B5821">
        <v>26</v>
      </c>
      <c r="C5821" t="s">
        <v>100</v>
      </c>
      <c r="D5821" t="s">
        <v>38</v>
      </c>
      <c r="E5821" t="s">
        <v>434</v>
      </c>
      <c r="F5821" t="s">
        <v>174</v>
      </c>
      <c r="G5821" t="s">
        <v>236</v>
      </c>
      <c r="H5821" t="s">
        <v>20</v>
      </c>
      <c r="I5821" t="s">
        <v>404</v>
      </c>
      <c r="J5821" t="s">
        <v>269</v>
      </c>
      <c r="K5821">
        <v>1</v>
      </c>
      <c r="L5821" t="s">
        <v>273</v>
      </c>
      <c r="M5821">
        <v>-7</v>
      </c>
      <c r="N5821" t="s">
        <v>318</v>
      </c>
      <c r="O5821" t="s">
        <v>176</v>
      </c>
      <c r="P5821" t="s">
        <v>405</v>
      </c>
      <c r="R5821">
        <v>6.7</v>
      </c>
      <c r="S5821">
        <v>89</v>
      </c>
      <c r="T5821">
        <v>1.5</v>
      </c>
      <c r="U5821">
        <v>12</v>
      </c>
    </row>
    <row r="5822" spans="1:21">
      <c r="A5822" t="s">
        <v>342</v>
      </c>
      <c r="B5822">
        <v>26</v>
      </c>
      <c r="C5822" t="s">
        <v>100</v>
      </c>
      <c r="D5822" t="s">
        <v>38</v>
      </c>
      <c r="E5822" t="s">
        <v>434</v>
      </c>
      <c r="F5822" t="s">
        <v>174</v>
      </c>
      <c r="G5822" t="s">
        <v>236</v>
      </c>
      <c r="H5822" t="s">
        <v>9</v>
      </c>
      <c r="I5822" t="s">
        <v>404</v>
      </c>
      <c r="J5822" t="s">
        <v>270</v>
      </c>
      <c r="K5822">
        <v>1</v>
      </c>
      <c r="L5822" t="s">
        <v>273</v>
      </c>
      <c r="M5822">
        <v>-7</v>
      </c>
      <c r="N5822" t="s">
        <v>318</v>
      </c>
      <c r="O5822" t="s">
        <v>177</v>
      </c>
      <c r="P5822" t="s">
        <v>405</v>
      </c>
      <c r="R5822">
        <v>26.6</v>
      </c>
      <c r="S5822">
        <v>109</v>
      </c>
      <c r="T5822">
        <v>18.3</v>
      </c>
      <c r="U5822">
        <v>34.9</v>
      </c>
    </row>
    <row r="5823" spans="1:21">
      <c r="A5823" t="s">
        <v>342</v>
      </c>
      <c r="B5823">
        <v>26</v>
      </c>
      <c r="C5823" t="s">
        <v>100</v>
      </c>
      <c r="D5823" t="s">
        <v>38</v>
      </c>
      <c r="E5823" t="s">
        <v>434</v>
      </c>
      <c r="F5823" t="s">
        <v>174</v>
      </c>
      <c r="G5823" t="s">
        <v>236</v>
      </c>
      <c r="H5823" t="s">
        <v>9</v>
      </c>
      <c r="I5823" t="s">
        <v>404</v>
      </c>
      <c r="J5823" t="s">
        <v>270</v>
      </c>
      <c r="K5823">
        <v>1</v>
      </c>
      <c r="L5823" t="s">
        <v>273</v>
      </c>
      <c r="M5823">
        <v>-7</v>
      </c>
      <c r="N5823" t="s">
        <v>318</v>
      </c>
      <c r="O5823" t="s">
        <v>170</v>
      </c>
      <c r="P5823" t="s">
        <v>405</v>
      </c>
      <c r="R5823">
        <v>23.1</v>
      </c>
      <c r="S5823">
        <v>156</v>
      </c>
      <c r="T5823">
        <v>16.399999999999999</v>
      </c>
      <c r="U5823">
        <v>29.7</v>
      </c>
    </row>
    <row r="5824" spans="1:21">
      <c r="A5824" t="s">
        <v>342</v>
      </c>
      <c r="B5824">
        <v>26</v>
      </c>
      <c r="C5824" t="s">
        <v>100</v>
      </c>
      <c r="D5824" t="s">
        <v>38</v>
      </c>
      <c r="E5824" t="s">
        <v>434</v>
      </c>
      <c r="F5824" t="s">
        <v>174</v>
      </c>
      <c r="G5824" t="s">
        <v>236</v>
      </c>
      <c r="H5824" t="s">
        <v>9</v>
      </c>
      <c r="I5824" t="s">
        <v>404</v>
      </c>
      <c r="J5824" t="s">
        <v>270</v>
      </c>
      <c r="K5824">
        <v>1</v>
      </c>
      <c r="L5824" t="s">
        <v>273</v>
      </c>
      <c r="M5824">
        <v>-7</v>
      </c>
      <c r="N5824" t="s">
        <v>318</v>
      </c>
      <c r="O5824" t="s">
        <v>176</v>
      </c>
      <c r="P5824" t="s">
        <v>405</v>
      </c>
      <c r="R5824">
        <v>14.9</v>
      </c>
      <c r="S5824">
        <v>47</v>
      </c>
      <c r="T5824">
        <v>4.7</v>
      </c>
      <c r="U5824">
        <v>25.1</v>
      </c>
    </row>
    <row r="5825" spans="1:21">
      <c r="A5825" t="s">
        <v>342</v>
      </c>
      <c r="B5825">
        <v>26</v>
      </c>
      <c r="C5825" t="s">
        <v>100</v>
      </c>
      <c r="D5825" t="s">
        <v>38</v>
      </c>
      <c r="E5825" t="s">
        <v>434</v>
      </c>
      <c r="F5825" t="s">
        <v>174</v>
      </c>
      <c r="G5825" t="s">
        <v>236</v>
      </c>
      <c r="H5825" t="s">
        <v>21</v>
      </c>
      <c r="I5825" t="s">
        <v>404</v>
      </c>
      <c r="J5825" t="s">
        <v>271</v>
      </c>
      <c r="K5825">
        <v>1</v>
      </c>
      <c r="L5825" t="s">
        <v>273</v>
      </c>
      <c r="M5825">
        <v>-7</v>
      </c>
      <c r="N5825" t="s">
        <v>318</v>
      </c>
      <c r="O5825" t="s">
        <v>176</v>
      </c>
      <c r="P5825" t="s">
        <v>405</v>
      </c>
      <c r="R5825">
        <v>25</v>
      </c>
      <c r="S5825">
        <v>64</v>
      </c>
      <c r="T5825">
        <v>14.3</v>
      </c>
      <c r="U5825">
        <v>35.700000000000003</v>
      </c>
    </row>
    <row r="5826" spans="1:21">
      <c r="A5826" t="s">
        <v>342</v>
      </c>
      <c r="B5826">
        <v>26</v>
      </c>
      <c r="C5826" t="s">
        <v>100</v>
      </c>
      <c r="D5826" t="s">
        <v>38</v>
      </c>
      <c r="E5826" t="s">
        <v>434</v>
      </c>
      <c r="F5826" t="s">
        <v>174</v>
      </c>
      <c r="G5826" t="s">
        <v>236</v>
      </c>
      <c r="H5826" t="s">
        <v>21</v>
      </c>
      <c r="I5826" t="s">
        <v>404</v>
      </c>
      <c r="J5826" t="s">
        <v>271</v>
      </c>
      <c r="K5826">
        <v>1</v>
      </c>
      <c r="L5826" t="s">
        <v>273</v>
      </c>
      <c r="M5826">
        <v>-7</v>
      </c>
      <c r="N5826" t="s">
        <v>318</v>
      </c>
      <c r="O5826" t="s">
        <v>170</v>
      </c>
      <c r="P5826" t="s">
        <v>405</v>
      </c>
      <c r="R5826">
        <v>21</v>
      </c>
      <c r="S5826">
        <v>271</v>
      </c>
      <c r="T5826">
        <v>16.100000000000001</v>
      </c>
      <c r="U5826">
        <v>25.9</v>
      </c>
    </row>
    <row r="5827" spans="1:21">
      <c r="A5827" t="s">
        <v>342</v>
      </c>
      <c r="B5827">
        <v>26</v>
      </c>
      <c r="C5827" t="s">
        <v>100</v>
      </c>
      <c r="D5827" t="s">
        <v>38</v>
      </c>
      <c r="E5827" t="s">
        <v>434</v>
      </c>
      <c r="F5827" t="s">
        <v>174</v>
      </c>
      <c r="G5827" t="s">
        <v>236</v>
      </c>
      <c r="H5827" t="s">
        <v>21</v>
      </c>
      <c r="I5827" t="s">
        <v>404</v>
      </c>
      <c r="J5827" t="s">
        <v>271</v>
      </c>
      <c r="K5827">
        <v>1</v>
      </c>
      <c r="L5827" t="s">
        <v>273</v>
      </c>
      <c r="M5827">
        <v>-7</v>
      </c>
      <c r="N5827" t="s">
        <v>318</v>
      </c>
      <c r="O5827" t="s">
        <v>177</v>
      </c>
      <c r="P5827" t="s">
        <v>405</v>
      </c>
      <c r="R5827">
        <v>19.8</v>
      </c>
      <c r="S5827">
        <v>207</v>
      </c>
      <c r="T5827">
        <v>14.3</v>
      </c>
      <c r="U5827">
        <v>25.3</v>
      </c>
    </row>
    <row r="5828" spans="1:21">
      <c r="A5828" t="s">
        <v>342</v>
      </c>
      <c r="B5828">
        <v>26</v>
      </c>
      <c r="C5828" t="s">
        <v>100</v>
      </c>
      <c r="D5828" t="s">
        <v>38</v>
      </c>
      <c r="E5828" t="s">
        <v>434</v>
      </c>
      <c r="F5828" t="s">
        <v>174</v>
      </c>
      <c r="G5828" t="s">
        <v>236</v>
      </c>
      <c r="H5828" t="s">
        <v>6</v>
      </c>
      <c r="I5828" t="s">
        <v>404</v>
      </c>
      <c r="J5828" t="s">
        <v>272</v>
      </c>
      <c r="K5828">
        <v>1</v>
      </c>
      <c r="L5828" t="s">
        <v>273</v>
      </c>
      <c r="M5828">
        <v>-7</v>
      </c>
      <c r="N5828" t="s">
        <v>318</v>
      </c>
      <c r="O5828" t="s">
        <v>176</v>
      </c>
      <c r="P5828" t="s">
        <v>405</v>
      </c>
      <c r="R5828">
        <v>10</v>
      </c>
      <c r="S5828">
        <v>20</v>
      </c>
      <c r="T5828">
        <v>3.2</v>
      </c>
      <c r="U5828">
        <v>23.2</v>
      </c>
    </row>
    <row r="5829" spans="1:21">
      <c r="A5829" t="s">
        <v>342</v>
      </c>
      <c r="B5829">
        <v>26</v>
      </c>
      <c r="C5829" t="s">
        <v>100</v>
      </c>
      <c r="D5829" t="s">
        <v>38</v>
      </c>
      <c r="E5829" t="s">
        <v>434</v>
      </c>
      <c r="F5829" t="s">
        <v>174</v>
      </c>
      <c r="G5829" t="s">
        <v>236</v>
      </c>
      <c r="H5829" t="s">
        <v>6</v>
      </c>
      <c r="I5829" t="s">
        <v>404</v>
      </c>
      <c r="J5829" t="s">
        <v>272</v>
      </c>
      <c r="K5829">
        <v>1</v>
      </c>
      <c r="L5829" t="s">
        <v>273</v>
      </c>
      <c r="M5829">
        <v>-7</v>
      </c>
      <c r="N5829" t="s">
        <v>318</v>
      </c>
      <c r="O5829" t="s">
        <v>170</v>
      </c>
      <c r="P5829" t="s">
        <v>405</v>
      </c>
      <c r="R5829">
        <v>3.7</v>
      </c>
      <c r="S5829">
        <v>54</v>
      </c>
      <c r="T5829">
        <v>1.4</v>
      </c>
      <c r="U5829">
        <v>8.8000000000000007</v>
      </c>
    </row>
    <row r="5830" spans="1:21">
      <c r="A5830" t="s">
        <v>342</v>
      </c>
      <c r="B5830">
        <v>26</v>
      </c>
      <c r="C5830" t="s">
        <v>100</v>
      </c>
      <c r="D5830" t="s">
        <v>38</v>
      </c>
      <c r="E5830" t="s">
        <v>434</v>
      </c>
      <c r="F5830" t="s">
        <v>174</v>
      </c>
      <c r="G5830" t="s">
        <v>236</v>
      </c>
      <c r="H5830" t="s">
        <v>6</v>
      </c>
      <c r="I5830" t="s">
        <v>404</v>
      </c>
      <c r="J5830" t="s">
        <v>272</v>
      </c>
      <c r="K5830">
        <v>1</v>
      </c>
      <c r="L5830" t="s">
        <v>273</v>
      </c>
      <c r="M5830">
        <v>-7</v>
      </c>
      <c r="N5830" t="s">
        <v>318</v>
      </c>
      <c r="O5830" t="s">
        <v>177</v>
      </c>
      <c r="P5830" t="s">
        <v>405</v>
      </c>
      <c r="R5830">
        <v>0</v>
      </c>
      <c r="S5830">
        <v>34</v>
      </c>
    </row>
    <row r="5831" spans="1:21">
      <c r="A5831" t="s">
        <v>342</v>
      </c>
      <c r="B5831">
        <v>26</v>
      </c>
      <c r="C5831" t="s">
        <v>100</v>
      </c>
      <c r="D5831" t="s">
        <v>38</v>
      </c>
      <c r="E5831" t="s">
        <v>434</v>
      </c>
      <c r="F5831" t="s">
        <v>174</v>
      </c>
      <c r="G5831" t="s">
        <v>236</v>
      </c>
      <c r="H5831" t="s">
        <v>4</v>
      </c>
      <c r="I5831" t="s">
        <v>404</v>
      </c>
      <c r="J5831" t="s">
        <v>297</v>
      </c>
      <c r="K5831">
        <v>1</v>
      </c>
      <c r="L5831" t="s">
        <v>273</v>
      </c>
      <c r="M5831">
        <v>-7</v>
      </c>
      <c r="N5831" t="s">
        <v>318</v>
      </c>
      <c r="O5831" t="s">
        <v>176</v>
      </c>
      <c r="P5831" t="s">
        <v>405</v>
      </c>
      <c r="R5831">
        <v>28.6</v>
      </c>
      <c r="S5831">
        <v>28</v>
      </c>
      <c r="T5831">
        <v>11.8</v>
      </c>
      <c r="U5831">
        <v>45.3</v>
      </c>
    </row>
    <row r="5832" spans="1:21">
      <c r="A5832" t="s">
        <v>342</v>
      </c>
      <c r="B5832">
        <v>26</v>
      </c>
      <c r="C5832" t="s">
        <v>100</v>
      </c>
      <c r="D5832" t="s">
        <v>38</v>
      </c>
      <c r="E5832" t="s">
        <v>434</v>
      </c>
      <c r="F5832" t="s">
        <v>174</v>
      </c>
      <c r="G5832" t="s">
        <v>236</v>
      </c>
      <c r="H5832" t="s">
        <v>4</v>
      </c>
      <c r="I5832" t="s">
        <v>404</v>
      </c>
      <c r="J5832" t="s">
        <v>297</v>
      </c>
      <c r="K5832">
        <v>1</v>
      </c>
      <c r="L5832" t="s">
        <v>273</v>
      </c>
      <c r="M5832">
        <v>-7</v>
      </c>
      <c r="N5832" t="s">
        <v>318</v>
      </c>
      <c r="O5832" t="s">
        <v>170</v>
      </c>
      <c r="P5832" t="s">
        <v>405</v>
      </c>
      <c r="R5832">
        <v>24.1</v>
      </c>
      <c r="S5832">
        <v>108</v>
      </c>
      <c r="T5832">
        <v>16</v>
      </c>
      <c r="U5832">
        <v>32.200000000000003</v>
      </c>
    </row>
    <row r="5833" spans="1:21">
      <c r="A5833" t="s">
        <v>342</v>
      </c>
      <c r="B5833">
        <v>26</v>
      </c>
      <c r="C5833" t="s">
        <v>100</v>
      </c>
      <c r="D5833" t="s">
        <v>38</v>
      </c>
      <c r="E5833" t="s">
        <v>434</v>
      </c>
      <c r="F5833" t="s">
        <v>174</v>
      </c>
      <c r="G5833" t="s">
        <v>236</v>
      </c>
      <c r="H5833" t="s">
        <v>4</v>
      </c>
      <c r="I5833" t="s">
        <v>404</v>
      </c>
      <c r="J5833" t="s">
        <v>297</v>
      </c>
      <c r="K5833">
        <v>1</v>
      </c>
      <c r="L5833" t="s">
        <v>273</v>
      </c>
      <c r="M5833">
        <v>-7</v>
      </c>
      <c r="N5833" t="s">
        <v>318</v>
      </c>
      <c r="O5833" t="s">
        <v>177</v>
      </c>
      <c r="P5833" t="s">
        <v>405</v>
      </c>
      <c r="R5833">
        <v>22.5</v>
      </c>
      <c r="S5833">
        <v>80</v>
      </c>
      <c r="T5833">
        <v>13.3</v>
      </c>
      <c r="U5833">
        <v>31.7</v>
      </c>
    </row>
    <row r="5834" spans="1:21">
      <c r="A5834" t="s">
        <v>342</v>
      </c>
      <c r="B5834">
        <v>26</v>
      </c>
      <c r="C5834" t="s">
        <v>100</v>
      </c>
      <c r="D5834" t="s">
        <v>38</v>
      </c>
      <c r="E5834" t="s">
        <v>434</v>
      </c>
      <c r="F5834" t="s">
        <v>174</v>
      </c>
      <c r="G5834" t="s">
        <v>236</v>
      </c>
      <c r="H5834" t="s">
        <v>11</v>
      </c>
      <c r="I5834" t="s">
        <v>404</v>
      </c>
      <c r="J5834" t="s">
        <v>298</v>
      </c>
      <c r="K5834">
        <v>1</v>
      </c>
      <c r="L5834" t="s">
        <v>273</v>
      </c>
      <c r="M5834">
        <v>-7</v>
      </c>
      <c r="N5834" t="s">
        <v>318</v>
      </c>
      <c r="O5834" t="s">
        <v>176</v>
      </c>
      <c r="P5834" t="s">
        <v>405</v>
      </c>
      <c r="R5834">
        <v>10.7</v>
      </c>
      <c r="S5834">
        <v>149</v>
      </c>
      <c r="T5834">
        <v>5.7</v>
      </c>
      <c r="U5834">
        <v>15.8</v>
      </c>
    </row>
    <row r="5835" spans="1:21">
      <c r="A5835" t="s">
        <v>342</v>
      </c>
      <c r="B5835">
        <v>26</v>
      </c>
      <c r="C5835" t="s">
        <v>100</v>
      </c>
      <c r="D5835" t="s">
        <v>38</v>
      </c>
      <c r="E5835" t="s">
        <v>434</v>
      </c>
      <c r="F5835" t="s">
        <v>174</v>
      </c>
      <c r="G5835" t="s">
        <v>236</v>
      </c>
      <c r="H5835" t="s">
        <v>11</v>
      </c>
      <c r="I5835" t="s">
        <v>404</v>
      </c>
      <c r="J5835" t="s">
        <v>298</v>
      </c>
      <c r="K5835">
        <v>1</v>
      </c>
      <c r="L5835" t="s">
        <v>273</v>
      </c>
      <c r="M5835">
        <v>-7</v>
      </c>
      <c r="N5835" t="s">
        <v>318</v>
      </c>
      <c r="O5835" t="s">
        <v>170</v>
      </c>
      <c r="P5835" t="s">
        <v>405</v>
      </c>
      <c r="R5835">
        <v>7.9</v>
      </c>
      <c r="S5835">
        <v>585</v>
      </c>
      <c r="T5835">
        <v>5.6</v>
      </c>
      <c r="U5835">
        <v>10.1</v>
      </c>
    </row>
    <row r="5836" spans="1:21">
      <c r="A5836" t="s">
        <v>342</v>
      </c>
      <c r="B5836">
        <v>26</v>
      </c>
      <c r="C5836" t="s">
        <v>100</v>
      </c>
      <c r="D5836" t="s">
        <v>38</v>
      </c>
      <c r="E5836" t="s">
        <v>434</v>
      </c>
      <c r="F5836" t="s">
        <v>174</v>
      </c>
      <c r="G5836" t="s">
        <v>236</v>
      </c>
      <c r="H5836" t="s">
        <v>11</v>
      </c>
      <c r="I5836" t="s">
        <v>404</v>
      </c>
      <c r="J5836" t="s">
        <v>298</v>
      </c>
      <c r="K5836">
        <v>1</v>
      </c>
      <c r="L5836" t="s">
        <v>273</v>
      </c>
      <c r="M5836">
        <v>-7</v>
      </c>
      <c r="N5836" t="s">
        <v>318</v>
      </c>
      <c r="O5836" t="s">
        <v>177</v>
      </c>
      <c r="P5836" t="s">
        <v>405</v>
      </c>
      <c r="R5836">
        <v>6.9</v>
      </c>
      <c r="S5836">
        <v>436</v>
      </c>
      <c r="T5836">
        <v>4.5</v>
      </c>
      <c r="U5836">
        <v>9.3000000000000007</v>
      </c>
    </row>
    <row r="5837" spans="1:21">
      <c r="A5837" t="s">
        <v>342</v>
      </c>
      <c r="B5837">
        <v>26</v>
      </c>
      <c r="C5837" t="s">
        <v>100</v>
      </c>
      <c r="D5837" t="s">
        <v>38</v>
      </c>
      <c r="E5837" t="s">
        <v>434</v>
      </c>
      <c r="F5837" t="s">
        <v>174</v>
      </c>
      <c r="G5837" t="s">
        <v>236</v>
      </c>
      <c r="H5837" t="s">
        <v>8</v>
      </c>
      <c r="I5837" t="s">
        <v>404</v>
      </c>
      <c r="J5837" t="s">
        <v>299</v>
      </c>
      <c r="K5837">
        <v>1</v>
      </c>
      <c r="L5837" t="s">
        <v>273</v>
      </c>
      <c r="M5837">
        <v>-7</v>
      </c>
      <c r="N5837" t="s">
        <v>318</v>
      </c>
      <c r="O5837" t="s">
        <v>177</v>
      </c>
      <c r="P5837" t="s">
        <v>405</v>
      </c>
      <c r="R5837">
        <v>17.7</v>
      </c>
      <c r="S5837">
        <v>62</v>
      </c>
      <c r="T5837">
        <v>8.1999999999999993</v>
      </c>
      <c r="U5837">
        <v>27.3</v>
      </c>
    </row>
    <row r="5838" spans="1:21">
      <c r="A5838" t="s">
        <v>342</v>
      </c>
      <c r="B5838">
        <v>26</v>
      </c>
      <c r="C5838" t="s">
        <v>100</v>
      </c>
      <c r="D5838" t="s">
        <v>38</v>
      </c>
      <c r="E5838" t="s">
        <v>434</v>
      </c>
      <c r="F5838" t="s">
        <v>174</v>
      </c>
      <c r="G5838" t="s">
        <v>236</v>
      </c>
      <c r="H5838" t="s">
        <v>8</v>
      </c>
      <c r="I5838" t="s">
        <v>404</v>
      </c>
      <c r="J5838" t="s">
        <v>299</v>
      </c>
      <c r="K5838">
        <v>1</v>
      </c>
      <c r="L5838" t="s">
        <v>273</v>
      </c>
      <c r="M5838">
        <v>-7</v>
      </c>
      <c r="N5838" t="s">
        <v>318</v>
      </c>
      <c r="O5838" t="s">
        <v>170</v>
      </c>
      <c r="P5838" t="s">
        <v>405</v>
      </c>
      <c r="R5838">
        <v>14.5</v>
      </c>
      <c r="S5838">
        <v>83</v>
      </c>
      <c r="T5838">
        <v>6.8</v>
      </c>
      <c r="U5838">
        <v>22.1</v>
      </c>
    </row>
    <row r="5839" spans="1:21">
      <c r="A5839" t="s">
        <v>342</v>
      </c>
      <c r="B5839">
        <v>26</v>
      </c>
      <c r="C5839" t="s">
        <v>100</v>
      </c>
      <c r="D5839" t="s">
        <v>38</v>
      </c>
      <c r="E5839" t="s">
        <v>434</v>
      </c>
      <c r="F5839" t="s">
        <v>174</v>
      </c>
      <c r="G5839" t="s">
        <v>236</v>
      </c>
      <c r="H5839" t="s">
        <v>8</v>
      </c>
      <c r="I5839" t="s">
        <v>404</v>
      </c>
      <c r="J5839" t="s">
        <v>299</v>
      </c>
      <c r="K5839">
        <v>1</v>
      </c>
      <c r="L5839" t="s">
        <v>273</v>
      </c>
      <c r="M5839">
        <v>-7</v>
      </c>
      <c r="N5839" t="s">
        <v>318</v>
      </c>
      <c r="O5839" t="s">
        <v>176</v>
      </c>
      <c r="P5839" t="s">
        <v>405</v>
      </c>
      <c r="R5839">
        <v>4.8</v>
      </c>
      <c r="S5839">
        <v>21</v>
      </c>
      <c r="T5839">
        <v>4.4000000000000004</v>
      </c>
      <c r="U5839">
        <v>13.9</v>
      </c>
    </row>
    <row r="5840" spans="1:21">
      <c r="A5840" t="s">
        <v>342</v>
      </c>
      <c r="B5840">
        <v>26</v>
      </c>
      <c r="C5840" t="s">
        <v>100</v>
      </c>
      <c r="D5840" t="s">
        <v>38</v>
      </c>
      <c r="E5840" t="s">
        <v>434</v>
      </c>
      <c r="F5840" t="s">
        <v>174</v>
      </c>
      <c r="G5840" t="s">
        <v>236</v>
      </c>
      <c r="H5840" t="s">
        <v>17</v>
      </c>
      <c r="I5840" t="s">
        <v>404</v>
      </c>
      <c r="J5840" t="s">
        <v>300</v>
      </c>
      <c r="K5840">
        <v>1</v>
      </c>
      <c r="L5840" t="s">
        <v>273</v>
      </c>
      <c r="M5840">
        <v>-7</v>
      </c>
      <c r="N5840" t="s">
        <v>318</v>
      </c>
      <c r="O5840" t="s">
        <v>177</v>
      </c>
      <c r="P5840" t="s">
        <v>405</v>
      </c>
      <c r="R5840">
        <v>11.1</v>
      </c>
      <c r="S5840">
        <v>388</v>
      </c>
      <c r="T5840">
        <v>7.9</v>
      </c>
      <c r="U5840">
        <v>14.3</v>
      </c>
    </row>
    <row r="5841" spans="1:21">
      <c r="A5841" t="s">
        <v>342</v>
      </c>
      <c r="B5841">
        <v>26</v>
      </c>
      <c r="C5841" t="s">
        <v>100</v>
      </c>
      <c r="D5841" t="s">
        <v>38</v>
      </c>
      <c r="E5841" t="s">
        <v>434</v>
      </c>
      <c r="F5841" t="s">
        <v>174</v>
      </c>
      <c r="G5841" t="s">
        <v>236</v>
      </c>
      <c r="H5841" t="s">
        <v>17</v>
      </c>
      <c r="I5841" t="s">
        <v>404</v>
      </c>
      <c r="J5841" t="s">
        <v>300</v>
      </c>
      <c r="K5841">
        <v>1</v>
      </c>
      <c r="L5841" t="s">
        <v>273</v>
      </c>
      <c r="M5841">
        <v>-7</v>
      </c>
      <c r="N5841" t="s">
        <v>318</v>
      </c>
      <c r="O5841" t="s">
        <v>176</v>
      </c>
      <c r="P5841" t="s">
        <v>405</v>
      </c>
      <c r="R5841">
        <v>8.8000000000000007</v>
      </c>
      <c r="S5841">
        <v>114</v>
      </c>
      <c r="T5841">
        <v>3.5</v>
      </c>
      <c r="U5841">
        <v>14</v>
      </c>
    </row>
    <row r="5842" spans="1:21">
      <c r="A5842" t="s">
        <v>342</v>
      </c>
      <c r="B5842">
        <v>26</v>
      </c>
      <c r="C5842" t="s">
        <v>100</v>
      </c>
      <c r="D5842" t="s">
        <v>38</v>
      </c>
      <c r="E5842" t="s">
        <v>434</v>
      </c>
      <c r="F5842" t="s">
        <v>174</v>
      </c>
      <c r="G5842" t="s">
        <v>236</v>
      </c>
      <c r="H5842" t="s">
        <v>17</v>
      </c>
      <c r="I5842" t="s">
        <v>404</v>
      </c>
      <c r="J5842" t="s">
        <v>300</v>
      </c>
      <c r="K5842">
        <v>1</v>
      </c>
      <c r="L5842" t="s">
        <v>273</v>
      </c>
      <c r="M5842">
        <v>-7</v>
      </c>
      <c r="N5842" t="s">
        <v>318</v>
      </c>
      <c r="O5842" t="s">
        <v>170</v>
      </c>
      <c r="P5842" t="s">
        <v>405</v>
      </c>
      <c r="R5842">
        <v>10.6</v>
      </c>
      <c r="S5842">
        <v>502</v>
      </c>
      <c r="T5842">
        <v>7.8</v>
      </c>
      <c r="U5842">
        <v>13.3</v>
      </c>
    </row>
    <row r="5843" spans="1:21">
      <c r="A5843" t="s">
        <v>342</v>
      </c>
      <c r="B5843">
        <v>26</v>
      </c>
      <c r="C5843" t="s">
        <v>100</v>
      </c>
      <c r="D5843" t="s">
        <v>38</v>
      </c>
      <c r="E5843" t="s">
        <v>434</v>
      </c>
      <c r="F5843" t="s">
        <v>174</v>
      </c>
      <c r="G5843" t="s">
        <v>236</v>
      </c>
      <c r="H5843" t="s">
        <v>13</v>
      </c>
      <c r="I5843" t="s">
        <v>404</v>
      </c>
      <c r="J5843" t="s">
        <v>301</v>
      </c>
      <c r="K5843">
        <v>1</v>
      </c>
      <c r="L5843" t="s">
        <v>273</v>
      </c>
      <c r="M5843">
        <v>-7</v>
      </c>
      <c r="N5843" t="s">
        <v>318</v>
      </c>
      <c r="O5843" t="s">
        <v>176</v>
      </c>
      <c r="P5843" t="s">
        <v>405</v>
      </c>
      <c r="R5843">
        <v>18.7</v>
      </c>
      <c r="S5843">
        <v>75</v>
      </c>
      <c r="T5843">
        <v>9.8000000000000007</v>
      </c>
      <c r="U5843">
        <v>27.5</v>
      </c>
    </row>
    <row r="5844" spans="1:21">
      <c r="A5844" t="s">
        <v>342</v>
      </c>
      <c r="B5844">
        <v>26</v>
      </c>
      <c r="C5844" t="s">
        <v>100</v>
      </c>
      <c r="D5844" t="s">
        <v>38</v>
      </c>
      <c r="E5844" t="s">
        <v>434</v>
      </c>
      <c r="F5844" t="s">
        <v>174</v>
      </c>
      <c r="G5844" t="s">
        <v>236</v>
      </c>
      <c r="H5844" t="s">
        <v>13</v>
      </c>
      <c r="I5844" t="s">
        <v>404</v>
      </c>
      <c r="J5844" t="s">
        <v>301</v>
      </c>
      <c r="K5844">
        <v>1</v>
      </c>
      <c r="L5844" t="s">
        <v>273</v>
      </c>
      <c r="M5844">
        <v>-7</v>
      </c>
      <c r="N5844" t="s">
        <v>318</v>
      </c>
      <c r="O5844" t="s">
        <v>170</v>
      </c>
      <c r="P5844" t="s">
        <v>405</v>
      </c>
      <c r="R5844">
        <v>13</v>
      </c>
      <c r="S5844">
        <v>246</v>
      </c>
      <c r="T5844">
        <v>8.6999999999999993</v>
      </c>
      <c r="U5844">
        <v>17.3</v>
      </c>
    </row>
    <row r="5845" spans="1:21">
      <c r="A5845" t="s">
        <v>342</v>
      </c>
      <c r="B5845">
        <v>26</v>
      </c>
      <c r="C5845" t="s">
        <v>100</v>
      </c>
      <c r="D5845" t="s">
        <v>38</v>
      </c>
      <c r="E5845" t="s">
        <v>434</v>
      </c>
      <c r="F5845" t="s">
        <v>174</v>
      </c>
      <c r="G5845" t="s">
        <v>236</v>
      </c>
      <c r="H5845" t="s">
        <v>13</v>
      </c>
      <c r="I5845" t="s">
        <v>404</v>
      </c>
      <c r="J5845" t="s">
        <v>301</v>
      </c>
      <c r="K5845">
        <v>1</v>
      </c>
      <c r="L5845" t="s">
        <v>273</v>
      </c>
      <c r="M5845">
        <v>-7</v>
      </c>
      <c r="N5845" t="s">
        <v>318</v>
      </c>
      <c r="O5845" t="s">
        <v>177</v>
      </c>
      <c r="P5845" t="s">
        <v>405</v>
      </c>
      <c r="R5845">
        <v>10.5</v>
      </c>
      <c r="S5845">
        <v>171</v>
      </c>
      <c r="T5845">
        <v>5.9</v>
      </c>
      <c r="U5845">
        <v>15.2</v>
      </c>
    </row>
    <row r="5846" spans="1:21">
      <c r="A5846" t="s">
        <v>342</v>
      </c>
      <c r="B5846">
        <v>26</v>
      </c>
      <c r="C5846" t="s">
        <v>100</v>
      </c>
      <c r="D5846" t="s">
        <v>38</v>
      </c>
      <c r="E5846" t="s">
        <v>434</v>
      </c>
      <c r="F5846" t="s">
        <v>174</v>
      </c>
      <c r="G5846" t="s">
        <v>236</v>
      </c>
      <c r="H5846" t="s">
        <v>25</v>
      </c>
      <c r="I5846" t="s">
        <v>404</v>
      </c>
      <c r="J5846" t="s">
        <v>302</v>
      </c>
      <c r="K5846">
        <v>1</v>
      </c>
      <c r="L5846" t="s">
        <v>273</v>
      </c>
      <c r="M5846">
        <v>-7</v>
      </c>
      <c r="N5846" t="s">
        <v>318</v>
      </c>
      <c r="O5846" t="s">
        <v>177</v>
      </c>
      <c r="P5846" t="s">
        <v>405</v>
      </c>
      <c r="R5846">
        <v>7</v>
      </c>
      <c r="S5846">
        <v>157</v>
      </c>
      <c r="T5846">
        <v>3</v>
      </c>
      <c r="U5846">
        <v>11</v>
      </c>
    </row>
    <row r="5847" spans="1:21">
      <c r="A5847" t="s">
        <v>342</v>
      </c>
      <c r="B5847">
        <v>26</v>
      </c>
      <c r="C5847" t="s">
        <v>100</v>
      </c>
      <c r="D5847" t="s">
        <v>38</v>
      </c>
      <c r="E5847" t="s">
        <v>434</v>
      </c>
      <c r="F5847" t="s">
        <v>174</v>
      </c>
      <c r="G5847" t="s">
        <v>236</v>
      </c>
      <c r="H5847" t="s">
        <v>25</v>
      </c>
      <c r="I5847" t="s">
        <v>404</v>
      </c>
      <c r="J5847" t="s">
        <v>302</v>
      </c>
      <c r="K5847">
        <v>1</v>
      </c>
      <c r="L5847" t="s">
        <v>273</v>
      </c>
      <c r="M5847">
        <v>-7</v>
      </c>
      <c r="N5847" t="s">
        <v>318</v>
      </c>
      <c r="O5847" t="s">
        <v>170</v>
      </c>
      <c r="P5847" t="s">
        <v>405</v>
      </c>
      <c r="R5847">
        <v>6.2</v>
      </c>
      <c r="S5847">
        <v>209</v>
      </c>
      <c r="T5847">
        <v>2.9</v>
      </c>
      <c r="U5847">
        <v>9.5</v>
      </c>
    </row>
    <row r="5848" spans="1:21">
      <c r="A5848" t="s">
        <v>342</v>
      </c>
      <c r="B5848">
        <v>26</v>
      </c>
      <c r="C5848" t="s">
        <v>100</v>
      </c>
      <c r="D5848" t="s">
        <v>38</v>
      </c>
      <c r="E5848" t="s">
        <v>434</v>
      </c>
      <c r="F5848" t="s">
        <v>174</v>
      </c>
      <c r="G5848" t="s">
        <v>236</v>
      </c>
      <c r="H5848" t="s">
        <v>25</v>
      </c>
      <c r="I5848" t="s">
        <v>404</v>
      </c>
      <c r="J5848" t="s">
        <v>302</v>
      </c>
      <c r="K5848">
        <v>1</v>
      </c>
      <c r="L5848" t="s">
        <v>273</v>
      </c>
      <c r="M5848">
        <v>-7</v>
      </c>
      <c r="N5848" t="s">
        <v>318</v>
      </c>
      <c r="O5848" t="s">
        <v>176</v>
      </c>
      <c r="P5848" t="s">
        <v>405</v>
      </c>
      <c r="R5848">
        <v>3.9</v>
      </c>
      <c r="S5848">
        <v>52</v>
      </c>
      <c r="T5848">
        <v>1.4</v>
      </c>
      <c r="U5848">
        <v>9.1</v>
      </c>
    </row>
    <row r="5849" spans="1:21">
      <c r="A5849" t="s">
        <v>342</v>
      </c>
      <c r="B5849">
        <v>26</v>
      </c>
      <c r="C5849" t="s">
        <v>100</v>
      </c>
      <c r="D5849" t="s">
        <v>38</v>
      </c>
      <c r="E5849" t="s">
        <v>434</v>
      </c>
      <c r="F5849" t="s">
        <v>174</v>
      </c>
      <c r="G5849" t="s">
        <v>236</v>
      </c>
      <c r="H5849" t="s">
        <v>16</v>
      </c>
      <c r="I5849" t="s">
        <v>404</v>
      </c>
      <c r="J5849" t="s">
        <v>303</v>
      </c>
      <c r="K5849">
        <v>1</v>
      </c>
      <c r="L5849" t="s">
        <v>273</v>
      </c>
      <c r="M5849">
        <v>-7</v>
      </c>
      <c r="N5849" t="s">
        <v>318</v>
      </c>
      <c r="O5849" t="s">
        <v>176</v>
      </c>
      <c r="P5849" t="s">
        <v>405</v>
      </c>
      <c r="R5849">
        <v>32.1</v>
      </c>
      <c r="S5849">
        <v>53</v>
      </c>
      <c r="T5849">
        <v>19.5</v>
      </c>
      <c r="U5849">
        <v>44.7</v>
      </c>
    </row>
    <row r="5850" spans="1:21">
      <c r="A5850" t="s">
        <v>342</v>
      </c>
      <c r="B5850">
        <v>26</v>
      </c>
      <c r="C5850" t="s">
        <v>100</v>
      </c>
      <c r="D5850" t="s">
        <v>38</v>
      </c>
      <c r="E5850" t="s">
        <v>434</v>
      </c>
      <c r="F5850" t="s">
        <v>174</v>
      </c>
      <c r="G5850" t="s">
        <v>236</v>
      </c>
      <c r="H5850" t="s">
        <v>16</v>
      </c>
      <c r="I5850" t="s">
        <v>404</v>
      </c>
      <c r="J5850" t="s">
        <v>303</v>
      </c>
      <c r="K5850">
        <v>1</v>
      </c>
      <c r="L5850" t="s">
        <v>273</v>
      </c>
      <c r="M5850">
        <v>-7</v>
      </c>
      <c r="N5850" t="s">
        <v>318</v>
      </c>
      <c r="O5850" t="s">
        <v>170</v>
      </c>
      <c r="P5850" t="s">
        <v>405</v>
      </c>
      <c r="R5850">
        <v>25.4</v>
      </c>
      <c r="S5850">
        <v>181</v>
      </c>
      <c r="T5850">
        <v>19</v>
      </c>
      <c r="U5850">
        <v>31.8</v>
      </c>
    </row>
    <row r="5851" spans="1:21">
      <c r="A5851" t="s">
        <v>342</v>
      </c>
      <c r="B5851">
        <v>26</v>
      </c>
      <c r="C5851" t="s">
        <v>100</v>
      </c>
      <c r="D5851" t="s">
        <v>38</v>
      </c>
      <c r="E5851" t="s">
        <v>434</v>
      </c>
      <c r="F5851" t="s">
        <v>174</v>
      </c>
      <c r="G5851" t="s">
        <v>236</v>
      </c>
      <c r="H5851" t="s">
        <v>16</v>
      </c>
      <c r="I5851" t="s">
        <v>404</v>
      </c>
      <c r="J5851" t="s">
        <v>303</v>
      </c>
      <c r="K5851">
        <v>1</v>
      </c>
      <c r="L5851" t="s">
        <v>273</v>
      </c>
      <c r="M5851">
        <v>-7</v>
      </c>
      <c r="N5851" t="s">
        <v>318</v>
      </c>
      <c r="O5851" t="s">
        <v>177</v>
      </c>
      <c r="P5851" t="s">
        <v>405</v>
      </c>
      <c r="R5851">
        <v>22.7</v>
      </c>
      <c r="S5851">
        <v>128</v>
      </c>
      <c r="T5851">
        <v>15.4</v>
      </c>
      <c r="U5851">
        <v>30</v>
      </c>
    </row>
    <row r="5852" spans="1:21">
      <c r="A5852" t="s">
        <v>342</v>
      </c>
      <c r="B5852">
        <v>26</v>
      </c>
      <c r="C5852" t="s">
        <v>100</v>
      </c>
      <c r="D5852" t="s">
        <v>38</v>
      </c>
      <c r="E5852" t="s">
        <v>434</v>
      </c>
      <c r="F5852" t="s">
        <v>174</v>
      </c>
      <c r="G5852" t="s">
        <v>236</v>
      </c>
      <c r="H5852" t="s">
        <v>5</v>
      </c>
      <c r="I5852" t="s">
        <v>404</v>
      </c>
      <c r="J5852" t="s">
        <v>304</v>
      </c>
      <c r="K5852">
        <v>1</v>
      </c>
      <c r="L5852" t="s">
        <v>273</v>
      </c>
      <c r="M5852">
        <v>-7</v>
      </c>
      <c r="N5852" t="s">
        <v>318</v>
      </c>
      <c r="O5852" t="s">
        <v>177</v>
      </c>
      <c r="P5852" t="s">
        <v>405</v>
      </c>
      <c r="R5852">
        <v>12.3</v>
      </c>
      <c r="S5852">
        <v>146</v>
      </c>
      <c r="T5852">
        <v>7</v>
      </c>
      <c r="U5852">
        <v>17.7</v>
      </c>
    </row>
    <row r="5853" spans="1:21">
      <c r="A5853" t="s">
        <v>342</v>
      </c>
      <c r="B5853">
        <v>26</v>
      </c>
      <c r="C5853" t="s">
        <v>100</v>
      </c>
      <c r="D5853" t="s">
        <v>38</v>
      </c>
      <c r="E5853" t="s">
        <v>434</v>
      </c>
      <c r="F5853" t="s">
        <v>174</v>
      </c>
      <c r="G5853" t="s">
        <v>236</v>
      </c>
      <c r="H5853" t="s">
        <v>5</v>
      </c>
      <c r="I5853" t="s">
        <v>404</v>
      </c>
      <c r="J5853" t="s">
        <v>304</v>
      </c>
      <c r="K5853">
        <v>1</v>
      </c>
      <c r="L5853" t="s">
        <v>273</v>
      </c>
      <c r="M5853">
        <v>-7</v>
      </c>
      <c r="N5853" t="s">
        <v>318</v>
      </c>
      <c r="O5853" t="s">
        <v>170</v>
      </c>
      <c r="P5853" t="s">
        <v>405</v>
      </c>
      <c r="R5853">
        <v>10.8</v>
      </c>
      <c r="S5853">
        <v>195</v>
      </c>
      <c r="T5853">
        <v>6.4</v>
      </c>
      <c r="U5853">
        <v>15.2</v>
      </c>
    </row>
    <row r="5854" spans="1:21">
      <c r="A5854" t="s">
        <v>342</v>
      </c>
      <c r="B5854">
        <v>26</v>
      </c>
      <c r="C5854" t="s">
        <v>100</v>
      </c>
      <c r="D5854" t="s">
        <v>38</v>
      </c>
      <c r="E5854" t="s">
        <v>434</v>
      </c>
      <c r="F5854" t="s">
        <v>174</v>
      </c>
      <c r="G5854" t="s">
        <v>236</v>
      </c>
      <c r="H5854" t="s">
        <v>5</v>
      </c>
      <c r="I5854" t="s">
        <v>404</v>
      </c>
      <c r="J5854" t="s">
        <v>304</v>
      </c>
      <c r="K5854">
        <v>1</v>
      </c>
      <c r="L5854" t="s">
        <v>273</v>
      </c>
      <c r="M5854">
        <v>-7</v>
      </c>
      <c r="N5854" t="s">
        <v>318</v>
      </c>
      <c r="O5854" t="s">
        <v>176</v>
      </c>
      <c r="P5854" t="s">
        <v>405</v>
      </c>
      <c r="R5854">
        <v>6.1</v>
      </c>
      <c r="S5854">
        <v>49</v>
      </c>
      <c r="T5854">
        <v>0.6</v>
      </c>
      <c r="U5854">
        <v>12.9</v>
      </c>
    </row>
    <row r="5855" spans="1:21">
      <c r="A5855" t="s">
        <v>342</v>
      </c>
      <c r="B5855">
        <v>26</v>
      </c>
      <c r="C5855" t="s">
        <v>100</v>
      </c>
      <c r="D5855" t="s">
        <v>38</v>
      </c>
      <c r="E5855" t="s">
        <v>434</v>
      </c>
      <c r="F5855" t="s">
        <v>174</v>
      </c>
      <c r="G5855" t="s">
        <v>236</v>
      </c>
      <c r="H5855" t="s">
        <v>7</v>
      </c>
      <c r="I5855" t="s">
        <v>404</v>
      </c>
      <c r="J5855" t="s">
        <v>305</v>
      </c>
      <c r="K5855">
        <v>1</v>
      </c>
      <c r="L5855" t="s">
        <v>273</v>
      </c>
      <c r="M5855">
        <v>-7</v>
      </c>
      <c r="N5855" t="s">
        <v>318</v>
      </c>
      <c r="O5855" t="s">
        <v>176</v>
      </c>
      <c r="P5855" t="s">
        <v>405</v>
      </c>
      <c r="R5855">
        <v>22.6</v>
      </c>
      <c r="S5855">
        <v>84</v>
      </c>
      <c r="T5855">
        <v>13.6</v>
      </c>
      <c r="U5855">
        <v>31.6</v>
      </c>
    </row>
    <row r="5856" spans="1:21">
      <c r="A5856" t="s">
        <v>342</v>
      </c>
      <c r="B5856">
        <v>26</v>
      </c>
      <c r="C5856" t="s">
        <v>100</v>
      </c>
      <c r="D5856" t="s">
        <v>38</v>
      </c>
      <c r="E5856" t="s">
        <v>434</v>
      </c>
      <c r="F5856" t="s">
        <v>174</v>
      </c>
      <c r="G5856" t="s">
        <v>236</v>
      </c>
      <c r="H5856" t="s">
        <v>7</v>
      </c>
      <c r="I5856" t="s">
        <v>404</v>
      </c>
      <c r="J5856" t="s">
        <v>305</v>
      </c>
      <c r="K5856">
        <v>1</v>
      </c>
      <c r="L5856" t="s">
        <v>273</v>
      </c>
      <c r="M5856">
        <v>-7</v>
      </c>
      <c r="N5856" t="s">
        <v>318</v>
      </c>
      <c r="O5856" t="s">
        <v>170</v>
      </c>
      <c r="P5856" t="s">
        <v>405</v>
      </c>
      <c r="R5856">
        <v>17.2</v>
      </c>
      <c r="S5856">
        <v>320</v>
      </c>
      <c r="T5856">
        <v>13</v>
      </c>
      <c r="U5856">
        <v>21.4</v>
      </c>
    </row>
    <row r="5857" spans="1:21">
      <c r="A5857" t="s">
        <v>342</v>
      </c>
      <c r="B5857">
        <v>26</v>
      </c>
      <c r="C5857" t="s">
        <v>100</v>
      </c>
      <c r="D5857" t="s">
        <v>38</v>
      </c>
      <c r="E5857" t="s">
        <v>434</v>
      </c>
      <c r="F5857" t="s">
        <v>174</v>
      </c>
      <c r="G5857" t="s">
        <v>236</v>
      </c>
      <c r="H5857" t="s">
        <v>7</v>
      </c>
      <c r="I5857" t="s">
        <v>404</v>
      </c>
      <c r="J5857" t="s">
        <v>305</v>
      </c>
      <c r="K5857">
        <v>1</v>
      </c>
      <c r="L5857" t="s">
        <v>273</v>
      </c>
      <c r="M5857">
        <v>-7</v>
      </c>
      <c r="N5857" t="s">
        <v>318</v>
      </c>
      <c r="O5857" t="s">
        <v>177</v>
      </c>
      <c r="P5857" t="s">
        <v>405</v>
      </c>
      <c r="R5857">
        <v>15.3</v>
      </c>
      <c r="S5857">
        <v>236</v>
      </c>
      <c r="T5857">
        <v>10.6</v>
      </c>
      <c r="U5857">
        <v>19.899999999999999</v>
      </c>
    </row>
    <row r="5858" spans="1:21">
      <c r="A5858" t="s">
        <v>342</v>
      </c>
      <c r="B5858">
        <v>26</v>
      </c>
      <c r="C5858" t="s">
        <v>100</v>
      </c>
      <c r="D5858" t="s">
        <v>38</v>
      </c>
      <c r="E5858" t="s">
        <v>434</v>
      </c>
      <c r="F5858" t="s">
        <v>174</v>
      </c>
      <c r="G5858" t="s">
        <v>236</v>
      </c>
      <c r="H5858" t="s">
        <v>15</v>
      </c>
      <c r="I5858" t="s">
        <v>404</v>
      </c>
      <c r="J5858" t="s">
        <v>306</v>
      </c>
      <c r="K5858">
        <v>1</v>
      </c>
      <c r="L5858" t="s">
        <v>273</v>
      </c>
      <c r="M5858">
        <v>-7</v>
      </c>
      <c r="N5858" t="s">
        <v>318</v>
      </c>
      <c r="O5858" t="s">
        <v>176</v>
      </c>
      <c r="P5858" t="s">
        <v>405</v>
      </c>
      <c r="R5858">
        <v>10</v>
      </c>
      <c r="S5858">
        <v>30</v>
      </c>
      <c r="T5858">
        <v>0.8</v>
      </c>
      <c r="U5858">
        <v>20.8</v>
      </c>
    </row>
    <row r="5859" spans="1:21">
      <c r="A5859" t="s">
        <v>342</v>
      </c>
      <c r="B5859">
        <v>26</v>
      </c>
      <c r="C5859" t="s">
        <v>100</v>
      </c>
      <c r="D5859" t="s">
        <v>38</v>
      </c>
      <c r="E5859" t="s">
        <v>434</v>
      </c>
      <c r="F5859" t="s">
        <v>174</v>
      </c>
      <c r="G5859" t="s">
        <v>236</v>
      </c>
      <c r="H5859" t="s">
        <v>15</v>
      </c>
      <c r="I5859" t="s">
        <v>404</v>
      </c>
      <c r="J5859" t="s">
        <v>306</v>
      </c>
      <c r="K5859">
        <v>1</v>
      </c>
      <c r="L5859" t="s">
        <v>273</v>
      </c>
      <c r="M5859">
        <v>-7</v>
      </c>
      <c r="N5859" t="s">
        <v>318</v>
      </c>
      <c r="O5859" t="s">
        <v>170</v>
      </c>
      <c r="P5859" t="s">
        <v>405</v>
      </c>
      <c r="R5859">
        <v>5.7</v>
      </c>
      <c r="S5859">
        <v>122</v>
      </c>
      <c r="T5859">
        <v>1.6</v>
      </c>
      <c r="U5859">
        <v>9.9</v>
      </c>
    </row>
    <row r="5860" spans="1:21">
      <c r="A5860" t="s">
        <v>342</v>
      </c>
      <c r="B5860">
        <v>26</v>
      </c>
      <c r="C5860" t="s">
        <v>100</v>
      </c>
      <c r="D5860" t="s">
        <v>38</v>
      </c>
      <c r="E5860" t="s">
        <v>434</v>
      </c>
      <c r="F5860" t="s">
        <v>174</v>
      </c>
      <c r="G5860" t="s">
        <v>236</v>
      </c>
      <c r="H5860" t="s">
        <v>15</v>
      </c>
      <c r="I5860" t="s">
        <v>404</v>
      </c>
      <c r="J5860" t="s">
        <v>306</v>
      </c>
      <c r="K5860">
        <v>1</v>
      </c>
      <c r="L5860" t="s">
        <v>273</v>
      </c>
      <c r="M5860">
        <v>-7</v>
      </c>
      <c r="N5860" t="s">
        <v>318</v>
      </c>
      <c r="O5860" t="s">
        <v>177</v>
      </c>
      <c r="P5860" t="s">
        <v>405</v>
      </c>
      <c r="R5860">
        <v>4.4000000000000004</v>
      </c>
      <c r="S5860">
        <v>92</v>
      </c>
      <c r="T5860">
        <v>0.1</v>
      </c>
      <c r="U5860">
        <v>8.6</v>
      </c>
    </row>
    <row r="5861" spans="1:21">
      <c r="A5861" t="s">
        <v>342</v>
      </c>
      <c r="B5861">
        <v>26</v>
      </c>
      <c r="C5861" t="s">
        <v>100</v>
      </c>
      <c r="D5861" t="s">
        <v>38</v>
      </c>
      <c r="E5861" t="s">
        <v>434</v>
      </c>
      <c r="F5861" t="s">
        <v>174</v>
      </c>
      <c r="G5861" t="s">
        <v>236</v>
      </c>
      <c r="H5861" t="s">
        <v>19</v>
      </c>
      <c r="I5861" t="s">
        <v>404</v>
      </c>
      <c r="J5861" t="s">
        <v>307</v>
      </c>
      <c r="K5861">
        <v>1</v>
      </c>
      <c r="L5861" t="s">
        <v>273</v>
      </c>
      <c r="M5861">
        <v>-7</v>
      </c>
      <c r="N5861" t="s">
        <v>318</v>
      </c>
      <c r="O5861" t="s">
        <v>176</v>
      </c>
      <c r="P5861" t="s">
        <v>405</v>
      </c>
      <c r="R5861">
        <v>10.7</v>
      </c>
      <c r="S5861">
        <v>28</v>
      </c>
      <c r="T5861">
        <v>0.8</v>
      </c>
      <c r="U5861">
        <v>22.2</v>
      </c>
    </row>
    <row r="5862" spans="1:21">
      <c r="A5862" t="s">
        <v>342</v>
      </c>
      <c r="B5862">
        <v>26</v>
      </c>
      <c r="C5862" t="s">
        <v>100</v>
      </c>
      <c r="D5862" t="s">
        <v>38</v>
      </c>
      <c r="E5862" t="s">
        <v>434</v>
      </c>
      <c r="F5862" t="s">
        <v>174</v>
      </c>
      <c r="G5862" t="s">
        <v>236</v>
      </c>
      <c r="H5862" t="s">
        <v>19</v>
      </c>
      <c r="I5862" t="s">
        <v>404</v>
      </c>
      <c r="J5862" t="s">
        <v>307</v>
      </c>
      <c r="K5862">
        <v>1</v>
      </c>
      <c r="L5862" t="s">
        <v>273</v>
      </c>
      <c r="M5862">
        <v>-7</v>
      </c>
      <c r="N5862" t="s">
        <v>318</v>
      </c>
      <c r="O5862" t="s">
        <v>170</v>
      </c>
      <c r="P5862" t="s">
        <v>405</v>
      </c>
      <c r="R5862">
        <v>6.5</v>
      </c>
      <c r="S5862">
        <v>123</v>
      </c>
      <c r="T5862">
        <v>2.1</v>
      </c>
      <c r="U5862">
        <v>10.9</v>
      </c>
    </row>
    <row r="5863" spans="1:21">
      <c r="A5863" t="s">
        <v>342</v>
      </c>
      <c r="B5863">
        <v>26</v>
      </c>
      <c r="C5863" t="s">
        <v>100</v>
      </c>
      <c r="D5863" t="s">
        <v>38</v>
      </c>
      <c r="E5863" t="s">
        <v>434</v>
      </c>
      <c r="F5863" t="s">
        <v>174</v>
      </c>
      <c r="G5863" t="s">
        <v>236</v>
      </c>
      <c r="H5863" t="s">
        <v>19</v>
      </c>
      <c r="I5863" t="s">
        <v>404</v>
      </c>
      <c r="J5863" t="s">
        <v>307</v>
      </c>
      <c r="K5863">
        <v>1</v>
      </c>
      <c r="L5863" t="s">
        <v>273</v>
      </c>
      <c r="M5863">
        <v>-7</v>
      </c>
      <c r="N5863" t="s">
        <v>318</v>
      </c>
      <c r="O5863" t="s">
        <v>177</v>
      </c>
      <c r="P5863" t="s">
        <v>405</v>
      </c>
      <c r="R5863">
        <v>5.3</v>
      </c>
      <c r="S5863">
        <v>95</v>
      </c>
      <c r="T5863">
        <v>0.7</v>
      </c>
      <c r="U5863">
        <v>9.8000000000000007</v>
      </c>
    </row>
    <row r="5864" spans="1:21">
      <c r="A5864" t="s">
        <v>342</v>
      </c>
      <c r="B5864">
        <v>26</v>
      </c>
      <c r="C5864" t="s">
        <v>100</v>
      </c>
      <c r="D5864" t="s">
        <v>38</v>
      </c>
      <c r="E5864" t="s">
        <v>434</v>
      </c>
      <c r="F5864" t="s">
        <v>174</v>
      </c>
      <c r="G5864" t="s">
        <v>236</v>
      </c>
      <c r="H5864" t="s">
        <v>14</v>
      </c>
      <c r="I5864" t="s">
        <v>404</v>
      </c>
      <c r="J5864" t="s">
        <v>308</v>
      </c>
      <c r="K5864">
        <v>1</v>
      </c>
      <c r="L5864" t="s">
        <v>273</v>
      </c>
      <c r="M5864">
        <v>-7</v>
      </c>
      <c r="N5864" t="s">
        <v>318</v>
      </c>
      <c r="O5864" t="s">
        <v>176</v>
      </c>
      <c r="P5864" t="s">
        <v>405</v>
      </c>
      <c r="R5864">
        <v>18.2</v>
      </c>
      <c r="S5864">
        <v>11</v>
      </c>
      <c r="T5864">
        <v>4.7</v>
      </c>
      <c r="U5864">
        <v>41</v>
      </c>
    </row>
    <row r="5865" spans="1:21">
      <c r="A5865" t="s">
        <v>342</v>
      </c>
      <c r="B5865">
        <v>26</v>
      </c>
      <c r="C5865" t="s">
        <v>100</v>
      </c>
      <c r="D5865" t="s">
        <v>38</v>
      </c>
      <c r="E5865" t="s">
        <v>434</v>
      </c>
      <c r="F5865" t="s">
        <v>174</v>
      </c>
      <c r="G5865" t="s">
        <v>236</v>
      </c>
      <c r="H5865" t="s">
        <v>14</v>
      </c>
      <c r="I5865" t="s">
        <v>404</v>
      </c>
      <c r="J5865" t="s">
        <v>308</v>
      </c>
      <c r="K5865">
        <v>1</v>
      </c>
      <c r="L5865" t="s">
        <v>273</v>
      </c>
      <c r="M5865">
        <v>-7</v>
      </c>
      <c r="N5865" t="s">
        <v>318</v>
      </c>
      <c r="O5865" t="s">
        <v>177</v>
      </c>
      <c r="P5865" t="s">
        <v>405</v>
      </c>
      <c r="R5865">
        <v>15.6</v>
      </c>
      <c r="S5865">
        <v>45</v>
      </c>
      <c r="T5865">
        <v>4.9000000000000004</v>
      </c>
      <c r="U5865">
        <v>26.2</v>
      </c>
    </row>
    <row r="5866" spans="1:21">
      <c r="A5866" t="s">
        <v>342</v>
      </c>
      <c r="B5866">
        <v>26</v>
      </c>
      <c r="C5866" t="s">
        <v>100</v>
      </c>
      <c r="D5866" t="s">
        <v>38</v>
      </c>
      <c r="E5866" t="s">
        <v>434</v>
      </c>
      <c r="F5866" t="s">
        <v>174</v>
      </c>
      <c r="G5866" t="s">
        <v>236</v>
      </c>
      <c r="H5866" t="s">
        <v>14</v>
      </c>
      <c r="I5866" t="s">
        <v>404</v>
      </c>
      <c r="J5866" t="s">
        <v>308</v>
      </c>
      <c r="K5866">
        <v>1</v>
      </c>
      <c r="L5866" t="s">
        <v>273</v>
      </c>
      <c r="M5866">
        <v>-7</v>
      </c>
      <c r="N5866" t="s">
        <v>318</v>
      </c>
      <c r="O5866" t="s">
        <v>170</v>
      </c>
      <c r="P5866" t="s">
        <v>405</v>
      </c>
      <c r="R5866">
        <v>16.100000000000001</v>
      </c>
      <c r="S5866">
        <v>56</v>
      </c>
      <c r="T5866">
        <v>6.4</v>
      </c>
      <c r="U5866">
        <v>25.7</v>
      </c>
    </row>
    <row r="5867" spans="1:21">
      <c r="A5867" t="s">
        <v>342</v>
      </c>
      <c r="B5867">
        <v>26</v>
      </c>
      <c r="C5867" t="s">
        <v>100</v>
      </c>
      <c r="D5867" t="s">
        <v>38</v>
      </c>
      <c r="E5867" t="s">
        <v>434</v>
      </c>
      <c r="F5867" t="s">
        <v>174</v>
      </c>
      <c r="G5867" t="s">
        <v>236</v>
      </c>
      <c r="H5867" t="s">
        <v>10</v>
      </c>
      <c r="I5867" t="s">
        <v>404</v>
      </c>
      <c r="J5867" t="s">
        <v>309</v>
      </c>
      <c r="K5867">
        <v>1</v>
      </c>
      <c r="L5867" t="s">
        <v>273</v>
      </c>
      <c r="M5867">
        <v>-7</v>
      </c>
      <c r="N5867" t="s">
        <v>318</v>
      </c>
      <c r="O5867" t="s">
        <v>177</v>
      </c>
      <c r="P5867" t="s">
        <v>405</v>
      </c>
      <c r="R5867">
        <v>6.8</v>
      </c>
      <c r="S5867">
        <v>117</v>
      </c>
      <c r="T5867">
        <v>2.2000000000000002</v>
      </c>
      <c r="U5867">
        <v>11.5</v>
      </c>
    </row>
    <row r="5868" spans="1:21">
      <c r="A5868" t="s">
        <v>342</v>
      </c>
      <c r="B5868">
        <v>26</v>
      </c>
      <c r="C5868" t="s">
        <v>100</v>
      </c>
      <c r="D5868" t="s">
        <v>38</v>
      </c>
      <c r="E5868" t="s">
        <v>434</v>
      </c>
      <c r="F5868" t="s">
        <v>174</v>
      </c>
      <c r="G5868" t="s">
        <v>236</v>
      </c>
      <c r="H5868" t="s">
        <v>10</v>
      </c>
      <c r="I5868" t="s">
        <v>404</v>
      </c>
      <c r="J5868" t="s">
        <v>309</v>
      </c>
      <c r="K5868">
        <v>1</v>
      </c>
      <c r="L5868" t="s">
        <v>273</v>
      </c>
      <c r="M5868">
        <v>-7</v>
      </c>
      <c r="N5868" t="s">
        <v>318</v>
      </c>
      <c r="O5868" t="s">
        <v>170</v>
      </c>
      <c r="P5868" t="s">
        <v>405</v>
      </c>
      <c r="R5868">
        <v>6</v>
      </c>
      <c r="S5868">
        <v>151</v>
      </c>
      <c r="T5868">
        <v>2.1</v>
      </c>
      <c r="U5868">
        <v>9.8000000000000007</v>
      </c>
    </row>
    <row r="5869" spans="1:21">
      <c r="A5869" t="s">
        <v>342</v>
      </c>
      <c r="B5869">
        <v>26</v>
      </c>
      <c r="C5869" t="s">
        <v>100</v>
      </c>
      <c r="D5869" t="s">
        <v>38</v>
      </c>
      <c r="E5869" t="s">
        <v>434</v>
      </c>
      <c r="F5869" t="s">
        <v>174</v>
      </c>
      <c r="G5869" t="s">
        <v>236</v>
      </c>
      <c r="H5869" t="s">
        <v>10</v>
      </c>
      <c r="I5869" t="s">
        <v>404</v>
      </c>
      <c r="J5869" t="s">
        <v>309</v>
      </c>
      <c r="K5869">
        <v>1</v>
      </c>
      <c r="L5869" t="s">
        <v>273</v>
      </c>
      <c r="M5869">
        <v>-7</v>
      </c>
      <c r="N5869" t="s">
        <v>318</v>
      </c>
      <c r="O5869" t="s">
        <v>176</v>
      </c>
      <c r="P5869" t="s">
        <v>405</v>
      </c>
      <c r="R5869">
        <v>2.9</v>
      </c>
      <c r="S5869">
        <v>34</v>
      </c>
      <c r="T5869">
        <v>2.8</v>
      </c>
      <c r="U5869">
        <v>8.6999999999999993</v>
      </c>
    </row>
    <row r="5870" spans="1:21">
      <c r="A5870" t="s">
        <v>342</v>
      </c>
      <c r="B5870">
        <v>26</v>
      </c>
      <c r="C5870" t="s">
        <v>100</v>
      </c>
      <c r="D5870" t="s">
        <v>38</v>
      </c>
      <c r="E5870" t="s">
        <v>434</v>
      </c>
      <c r="F5870" t="s">
        <v>174</v>
      </c>
      <c r="G5870" t="s">
        <v>236</v>
      </c>
      <c r="H5870" t="s">
        <v>93</v>
      </c>
      <c r="I5870" t="s">
        <v>173</v>
      </c>
      <c r="J5870" t="s">
        <v>310</v>
      </c>
      <c r="K5870">
        <v>1</v>
      </c>
      <c r="L5870" t="s">
        <v>273</v>
      </c>
      <c r="M5870">
        <v>-7</v>
      </c>
      <c r="N5870" t="s">
        <v>318</v>
      </c>
      <c r="O5870" t="s">
        <v>170</v>
      </c>
      <c r="P5870" t="s">
        <v>405</v>
      </c>
      <c r="R5870">
        <v>11.9</v>
      </c>
      <c r="S5870">
        <v>5342</v>
      </c>
      <c r="T5870">
        <v>11</v>
      </c>
      <c r="U5870">
        <v>12.9</v>
      </c>
    </row>
    <row r="5871" spans="1:21">
      <c r="A5871" t="s">
        <v>342</v>
      </c>
      <c r="B5871">
        <v>26</v>
      </c>
      <c r="C5871" t="s">
        <v>100</v>
      </c>
      <c r="D5871" t="s">
        <v>38</v>
      </c>
      <c r="E5871" t="s">
        <v>434</v>
      </c>
      <c r="F5871" t="s">
        <v>174</v>
      </c>
      <c r="G5871" t="s">
        <v>236</v>
      </c>
      <c r="H5871" t="s">
        <v>93</v>
      </c>
      <c r="I5871" t="s">
        <v>173</v>
      </c>
      <c r="J5871" t="s">
        <v>310</v>
      </c>
      <c r="K5871">
        <v>1</v>
      </c>
      <c r="L5871" t="s">
        <v>273</v>
      </c>
      <c r="M5871">
        <v>-7</v>
      </c>
      <c r="N5871" t="s">
        <v>318</v>
      </c>
      <c r="O5871" t="s">
        <v>176</v>
      </c>
      <c r="P5871" t="s">
        <v>405</v>
      </c>
      <c r="R5871">
        <v>13.2</v>
      </c>
      <c r="S5871">
        <v>1354</v>
      </c>
      <c r="T5871">
        <v>11.4</v>
      </c>
      <c r="U5871">
        <v>15.1</v>
      </c>
    </row>
    <row r="5872" spans="1:21">
      <c r="A5872" t="s">
        <v>342</v>
      </c>
      <c r="B5872">
        <v>26</v>
      </c>
      <c r="C5872" t="s">
        <v>100</v>
      </c>
      <c r="D5872" t="s">
        <v>38</v>
      </c>
      <c r="E5872" t="s">
        <v>434</v>
      </c>
      <c r="F5872" t="s">
        <v>174</v>
      </c>
      <c r="G5872" t="s">
        <v>236</v>
      </c>
      <c r="H5872" t="s">
        <v>93</v>
      </c>
      <c r="I5872" t="s">
        <v>173</v>
      </c>
      <c r="J5872" t="s">
        <v>310</v>
      </c>
      <c r="K5872">
        <v>1</v>
      </c>
      <c r="L5872" t="s">
        <v>273</v>
      </c>
      <c r="M5872">
        <v>-7</v>
      </c>
      <c r="N5872" t="s">
        <v>318</v>
      </c>
      <c r="O5872" t="s">
        <v>177</v>
      </c>
      <c r="P5872" t="s">
        <v>405</v>
      </c>
      <c r="R5872">
        <v>11.5</v>
      </c>
      <c r="S5872">
        <v>3988</v>
      </c>
      <c r="T5872">
        <v>10.5</v>
      </c>
      <c r="U5872">
        <v>12.5</v>
      </c>
    </row>
    <row r="5873" spans="1:21">
      <c r="A5873" t="s">
        <v>342</v>
      </c>
      <c r="B5873">
        <v>26</v>
      </c>
      <c r="C5873" t="s">
        <v>100</v>
      </c>
      <c r="D5873" t="s">
        <v>38</v>
      </c>
      <c r="E5873" t="s">
        <v>434</v>
      </c>
      <c r="F5873" t="s">
        <v>174</v>
      </c>
      <c r="G5873" t="s">
        <v>236</v>
      </c>
      <c r="H5873" t="s">
        <v>22</v>
      </c>
      <c r="I5873" t="s">
        <v>404</v>
      </c>
      <c r="J5873" t="s">
        <v>265</v>
      </c>
      <c r="K5873">
        <v>1</v>
      </c>
      <c r="L5873" t="s">
        <v>273</v>
      </c>
      <c r="M5873">
        <v>-8</v>
      </c>
      <c r="N5873" t="s">
        <v>317</v>
      </c>
      <c r="O5873" t="s">
        <v>177</v>
      </c>
      <c r="P5873" t="s">
        <v>405</v>
      </c>
      <c r="R5873">
        <v>9.6</v>
      </c>
      <c r="S5873">
        <v>635</v>
      </c>
      <c r="T5873">
        <v>7.3</v>
      </c>
      <c r="U5873">
        <v>11.9</v>
      </c>
    </row>
    <row r="5874" spans="1:21">
      <c r="A5874" t="s">
        <v>342</v>
      </c>
      <c r="B5874">
        <v>26</v>
      </c>
      <c r="C5874" t="s">
        <v>100</v>
      </c>
      <c r="D5874" t="s">
        <v>38</v>
      </c>
      <c r="E5874" t="s">
        <v>434</v>
      </c>
      <c r="F5874" t="s">
        <v>174</v>
      </c>
      <c r="G5874" t="s">
        <v>236</v>
      </c>
      <c r="H5874" t="s">
        <v>22</v>
      </c>
      <c r="I5874" t="s">
        <v>404</v>
      </c>
      <c r="J5874" t="s">
        <v>265</v>
      </c>
      <c r="K5874">
        <v>1</v>
      </c>
      <c r="L5874" t="s">
        <v>273</v>
      </c>
      <c r="M5874">
        <v>-8</v>
      </c>
      <c r="N5874" t="s">
        <v>317</v>
      </c>
      <c r="O5874" t="s">
        <v>170</v>
      </c>
      <c r="P5874" t="s">
        <v>405</v>
      </c>
      <c r="R5874">
        <v>8.5</v>
      </c>
      <c r="S5874">
        <v>824</v>
      </c>
      <c r="T5874">
        <v>6.5</v>
      </c>
      <c r="U5874">
        <v>10.4</v>
      </c>
    </row>
    <row r="5875" spans="1:21">
      <c r="A5875" t="s">
        <v>342</v>
      </c>
      <c r="B5875">
        <v>26</v>
      </c>
      <c r="C5875" t="s">
        <v>100</v>
      </c>
      <c r="D5875" t="s">
        <v>38</v>
      </c>
      <c r="E5875" t="s">
        <v>434</v>
      </c>
      <c r="F5875" t="s">
        <v>174</v>
      </c>
      <c r="G5875" t="s">
        <v>236</v>
      </c>
      <c r="H5875" t="s">
        <v>22</v>
      </c>
      <c r="I5875" t="s">
        <v>404</v>
      </c>
      <c r="J5875" t="s">
        <v>265</v>
      </c>
      <c r="K5875">
        <v>1</v>
      </c>
      <c r="L5875" t="s">
        <v>273</v>
      </c>
      <c r="M5875">
        <v>-8</v>
      </c>
      <c r="N5875" t="s">
        <v>317</v>
      </c>
      <c r="O5875" t="s">
        <v>176</v>
      </c>
      <c r="P5875" t="s">
        <v>405</v>
      </c>
      <c r="R5875">
        <v>4.8</v>
      </c>
      <c r="S5875">
        <v>189</v>
      </c>
      <c r="T5875">
        <v>1.7</v>
      </c>
      <c r="U5875">
        <v>7.8</v>
      </c>
    </row>
    <row r="5876" spans="1:21">
      <c r="A5876" t="s">
        <v>342</v>
      </c>
      <c r="B5876">
        <v>26</v>
      </c>
      <c r="C5876" t="s">
        <v>100</v>
      </c>
      <c r="D5876" t="s">
        <v>38</v>
      </c>
      <c r="E5876" t="s">
        <v>434</v>
      </c>
      <c r="F5876" t="s">
        <v>174</v>
      </c>
      <c r="G5876" t="s">
        <v>236</v>
      </c>
      <c r="H5876" t="s">
        <v>24</v>
      </c>
      <c r="I5876" t="s">
        <v>404</v>
      </c>
      <c r="J5876" t="s">
        <v>266</v>
      </c>
      <c r="K5876">
        <v>1</v>
      </c>
      <c r="L5876" t="s">
        <v>273</v>
      </c>
      <c r="M5876">
        <v>-8</v>
      </c>
      <c r="N5876" t="s">
        <v>317</v>
      </c>
      <c r="O5876" t="s">
        <v>176</v>
      </c>
      <c r="P5876" t="s">
        <v>405</v>
      </c>
      <c r="R5876">
        <v>9.1</v>
      </c>
      <c r="S5876">
        <v>33</v>
      </c>
      <c r="T5876">
        <v>0.8</v>
      </c>
      <c r="U5876">
        <v>18.899999999999999</v>
      </c>
    </row>
    <row r="5877" spans="1:21">
      <c r="A5877" t="s">
        <v>342</v>
      </c>
      <c r="B5877">
        <v>26</v>
      </c>
      <c r="C5877" t="s">
        <v>100</v>
      </c>
      <c r="D5877" t="s">
        <v>38</v>
      </c>
      <c r="E5877" t="s">
        <v>434</v>
      </c>
      <c r="F5877" t="s">
        <v>174</v>
      </c>
      <c r="G5877" t="s">
        <v>236</v>
      </c>
      <c r="H5877" t="s">
        <v>24</v>
      </c>
      <c r="I5877" t="s">
        <v>404</v>
      </c>
      <c r="J5877" t="s">
        <v>266</v>
      </c>
      <c r="K5877">
        <v>1</v>
      </c>
      <c r="L5877" t="s">
        <v>273</v>
      </c>
      <c r="M5877">
        <v>-8</v>
      </c>
      <c r="N5877" t="s">
        <v>317</v>
      </c>
      <c r="O5877" t="s">
        <v>170</v>
      </c>
      <c r="P5877" t="s">
        <v>405</v>
      </c>
      <c r="R5877">
        <v>2.8</v>
      </c>
      <c r="S5877">
        <v>180</v>
      </c>
      <c r="T5877">
        <v>0.3</v>
      </c>
      <c r="U5877">
        <v>5.2</v>
      </c>
    </row>
    <row r="5878" spans="1:21">
      <c r="A5878" t="s">
        <v>342</v>
      </c>
      <c r="B5878">
        <v>26</v>
      </c>
      <c r="C5878" t="s">
        <v>100</v>
      </c>
      <c r="D5878" t="s">
        <v>38</v>
      </c>
      <c r="E5878" t="s">
        <v>434</v>
      </c>
      <c r="F5878" t="s">
        <v>174</v>
      </c>
      <c r="G5878" t="s">
        <v>236</v>
      </c>
      <c r="H5878" t="s">
        <v>24</v>
      </c>
      <c r="I5878" t="s">
        <v>404</v>
      </c>
      <c r="J5878" t="s">
        <v>266</v>
      </c>
      <c r="K5878">
        <v>1</v>
      </c>
      <c r="L5878" t="s">
        <v>273</v>
      </c>
      <c r="M5878">
        <v>-8</v>
      </c>
      <c r="N5878" t="s">
        <v>317</v>
      </c>
      <c r="O5878" t="s">
        <v>177</v>
      </c>
      <c r="P5878" t="s">
        <v>405</v>
      </c>
      <c r="R5878">
        <v>1.4</v>
      </c>
      <c r="S5878">
        <v>147</v>
      </c>
      <c r="T5878">
        <v>0.6</v>
      </c>
      <c r="U5878">
        <v>3.3</v>
      </c>
    </row>
    <row r="5879" spans="1:21">
      <c r="A5879" t="s">
        <v>342</v>
      </c>
      <c r="B5879">
        <v>26</v>
      </c>
      <c r="C5879" t="s">
        <v>100</v>
      </c>
      <c r="D5879" t="s">
        <v>38</v>
      </c>
      <c r="E5879" t="s">
        <v>434</v>
      </c>
      <c r="F5879" t="s">
        <v>174</v>
      </c>
      <c r="G5879" t="s">
        <v>236</v>
      </c>
      <c r="H5879" t="s">
        <v>23</v>
      </c>
      <c r="I5879" t="s">
        <v>404</v>
      </c>
      <c r="J5879" t="s">
        <v>267</v>
      </c>
      <c r="K5879">
        <v>1</v>
      </c>
      <c r="L5879" t="s">
        <v>273</v>
      </c>
      <c r="M5879">
        <v>-8</v>
      </c>
      <c r="N5879" t="s">
        <v>317</v>
      </c>
      <c r="O5879" t="s">
        <v>176</v>
      </c>
      <c r="P5879" t="s">
        <v>405</v>
      </c>
      <c r="R5879">
        <v>9.4</v>
      </c>
      <c r="S5879">
        <v>85</v>
      </c>
      <c r="T5879">
        <v>3.2</v>
      </c>
      <c r="U5879">
        <v>15.7</v>
      </c>
    </row>
    <row r="5880" spans="1:21">
      <c r="A5880" t="s">
        <v>342</v>
      </c>
      <c r="B5880">
        <v>26</v>
      </c>
      <c r="C5880" t="s">
        <v>100</v>
      </c>
      <c r="D5880" t="s">
        <v>38</v>
      </c>
      <c r="E5880" t="s">
        <v>434</v>
      </c>
      <c r="F5880" t="s">
        <v>174</v>
      </c>
      <c r="G5880" t="s">
        <v>236</v>
      </c>
      <c r="H5880" t="s">
        <v>23</v>
      </c>
      <c r="I5880" t="s">
        <v>404</v>
      </c>
      <c r="J5880" t="s">
        <v>267</v>
      </c>
      <c r="K5880">
        <v>1</v>
      </c>
      <c r="L5880" t="s">
        <v>273</v>
      </c>
      <c r="M5880">
        <v>-8</v>
      </c>
      <c r="N5880" t="s">
        <v>317</v>
      </c>
      <c r="O5880" t="s">
        <v>170</v>
      </c>
      <c r="P5880" t="s">
        <v>405</v>
      </c>
      <c r="R5880">
        <v>5.8</v>
      </c>
      <c r="S5880">
        <v>275</v>
      </c>
      <c r="T5880">
        <v>3</v>
      </c>
      <c r="U5880">
        <v>8.6</v>
      </c>
    </row>
    <row r="5881" spans="1:21">
      <c r="A5881" t="s">
        <v>342</v>
      </c>
      <c r="B5881">
        <v>26</v>
      </c>
      <c r="C5881" t="s">
        <v>100</v>
      </c>
      <c r="D5881" t="s">
        <v>38</v>
      </c>
      <c r="E5881" t="s">
        <v>434</v>
      </c>
      <c r="F5881" t="s">
        <v>174</v>
      </c>
      <c r="G5881" t="s">
        <v>236</v>
      </c>
      <c r="H5881" t="s">
        <v>23</v>
      </c>
      <c r="I5881" t="s">
        <v>404</v>
      </c>
      <c r="J5881" t="s">
        <v>267</v>
      </c>
      <c r="K5881">
        <v>1</v>
      </c>
      <c r="L5881" t="s">
        <v>273</v>
      </c>
      <c r="M5881">
        <v>-8</v>
      </c>
      <c r="N5881" t="s">
        <v>317</v>
      </c>
      <c r="O5881" t="s">
        <v>177</v>
      </c>
      <c r="P5881" t="s">
        <v>405</v>
      </c>
      <c r="R5881">
        <v>4.2</v>
      </c>
      <c r="S5881">
        <v>190</v>
      </c>
      <c r="T5881">
        <v>1.3</v>
      </c>
      <c r="U5881">
        <v>7.1</v>
      </c>
    </row>
    <row r="5882" spans="1:21">
      <c r="A5882" t="s">
        <v>342</v>
      </c>
      <c r="B5882">
        <v>26</v>
      </c>
      <c r="C5882" t="s">
        <v>100</v>
      </c>
      <c r="D5882" t="s">
        <v>38</v>
      </c>
      <c r="E5882" t="s">
        <v>434</v>
      </c>
      <c r="F5882" t="s">
        <v>174</v>
      </c>
      <c r="G5882" t="s">
        <v>236</v>
      </c>
      <c r="H5882" t="s">
        <v>18</v>
      </c>
      <c r="I5882" t="s">
        <v>404</v>
      </c>
      <c r="J5882" t="s">
        <v>268</v>
      </c>
      <c r="K5882">
        <v>1</v>
      </c>
      <c r="L5882" t="s">
        <v>273</v>
      </c>
      <c r="M5882">
        <v>-8</v>
      </c>
      <c r="N5882" t="s">
        <v>317</v>
      </c>
      <c r="O5882" t="s">
        <v>176</v>
      </c>
      <c r="P5882" t="s">
        <v>405</v>
      </c>
      <c r="R5882">
        <v>16.5</v>
      </c>
      <c r="S5882">
        <v>91</v>
      </c>
      <c r="T5882">
        <v>8.8000000000000007</v>
      </c>
      <c r="U5882">
        <v>24.2</v>
      </c>
    </row>
    <row r="5883" spans="1:21">
      <c r="A5883" t="s">
        <v>342</v>
      </c>
      <c r="B5883">
        <v>26</v>
      </c>
      <c r="C5883" t="s">
        <v>100</v>
      </c>
      <c r="D5883" t="s">
        <v>38</v>
      </c>
      <c r="E5883" t="s">
        <v>434</v>
      </c>
      <c r="F5883" t="s">
        <v>174</v>
      </c>
      <c r="G5883" t="s">
        <v>236</v>
      </c>
      <c r="H5883" t="s">
        <v>18</v>
      </c>
      <c r="I5883" t="s">
        <v>404</v>
      </c>
      <c r="J5883" t="s">
        <v>268</v>
      </c>
      <c r="K5883">
        <v>1</v>
      </c>
      <c r="L5883" t="s">
        <v>273</v>
      </c>
      <c r="M5883">
        <v>-8</v>
      </c>
      <c r="N5883" t="s">
        <v>317</v>
      </c>
      <c r="O5883" t="s">
        <v>170</v>
      </c>
      <c r="P5883" t="s">
        <v>405</v>
      </c>
      <c r="R5883">
        <v>11.3</v>
      </c>
      <c r="S5883">
        <v>319</v>
      </c>
      <c r="T5883">
        <v>7.8</v>
      </c>
      <c r="U5883">
        <v>14.8</v>
      </c>
    </row>
    <row r="5884" spans="1:21">
      <c r="A5884" t="s">
        <v>342</v>
      </c>
      <c r="B5884">
        <v>26</v>
      </c>
      <c r="C5884" t="s">
        <v>100</v>
      </c>
      <c r="D5884" t="s">
        <v>38</v>
      </c>
      <c r="E5884" t="s">
        <v>434</v>
      </c>
      <c r="F5884" t="s">
        <v>174</v>
      </c>
      <c r="G5884" t="s">
        <v>236</v>
      </c>
      <c r="H5884" t="s">
        <v>18</v>
      </c>
      <c r="I5884" t="s">
        <v>404</v>
      </c>
      <c r="J5884" t="s">
        <v>268</v>
      </c>
      <c r="K5884">
        <v>1</v>
      </c>
      <c r="L5884" t="s">
        <v>273</v>
      </c>
      <c r="M5884">
        <v>-8</v>
      </c>
      <c r="N5884" t="s">
        <v>317</v>
      </c>
      <c r="O5884" t="s">
        <v>177</v>
      </c>
      <c r="P5884" t="s">
        <v>405</v>
      </c>
      <c r="R5884">
        <v>9.1999999999999993</v>
      </c>
      <c r="S5884">
        <v>228</v>
      </c>
      <c r="T5884">
        <v>5.4</v>
      </c>
      <c r="U5884">
        <v>13</v>
      </c>
    </row>
    <row r="5885" spans="1:21">
      <c r="A5885" t="s">
        <v>342</v>
      </c>
      <c r="B5885">
        <v>26</v>
      </c>
      <c r="C5885" t="s">
        <v>100</v>
      </c>
      <c r="D5885" t="s">
        <v>38</v>
      </c>
      <c r="E5885" t="s">
        <v>434</v>
      </c>
      <c r="F5885" t="s">
        <v>174</v>
      </c>
      <c r="G5885" t="s">
        <v>236</v>
      </c>
      <c r="H5885" t="s">
        <v>20</v>
      </c>
      <c r="I5885" t="s">
        <v>404</v>
      </c>
      <c r="J5885" t="s">
        <v>269</v>
      </c>
      <c r="K5885">
        <v>1</v>
      </c>
      <c r="L5885" t="s">
        <v>273</v>
      </c>
      <c r="M5885">
        <v>-8</v>
      </c>
      <c r="N5885" t="s">
        <v>317</v>
      </c>
      <c r="O5885" t="s">
        <v>176</v>
      </c>
      <c r="P5885" t="s">
        <v>405</v>
      </c>
      <c r="R5885">
        <v>17.600000000000001</v>
      </c>
      <c r="S5885">
        <v>74</v>
      </c>
      <c r="T5885">
        <v>8.9</v>
      </c>
      <c r="U5885">
        <v>26.3</v>
      </c>
    </row>
    <row r="5886" spans="1:21">
      <c r="A5886" t="s">
        <v>342</v>
      </c>
      <c r="B5886">
        <v>26</v>
      </c>
      <c r="C5886" t="s">
        <v>100</v>
      </c>
      <c r="D5886" t="s">
        <v>38</v>
      </c>
      <c r="E5886" t="s">
        <v>434</v>
      </c>
      <c r="F5886" t="s">
        <v>174</v>
      </c>
      <c r="G5886" t="s">
        <v>236</v>
      </c>
      <c r="H5886" t="s">
        <v>20</v>
      </c>
      <c r="I5886" t="s">
        <v>404</v>
      </c>
      <c r="J5886" t="s">
        <v>269</v>
      </c>
      <c r="K5886">
        <v>1</v>
      </c>
      <c r="L5886" t="s">
        <v>273</v>
      </c>
      <c r="M5886">
        <v>-8</v>
      </c>
      <c r="N5886" t="s">
        <v>317</v>
      </c>
      <c r="O5886" t="s">
        <v>170</v>
      </c>
      <c r="P5886" t="s">
        <v>405</v>
      </c>
      <c r="R5886">
        <v>13.6</v>
      </c>
      <c r="S5886">
        <v>250</v>
      </c>
      <c r="T5886">
        <v>9.3000000000000007</v>
      </c>
      <c r="U5886">
        <v>17.899999999999999</v>
      </c>
    </row>
    <row r="5887" spans="1:21">
      <c r="A5887" t="s">
        <v>342</v>
      </c>
      <c r="B5887">
        <v>26</v>
      </c>
      <c r="C5887" t="s">
        <v>100</v>
      </c>
      <c r="D5887" t="s">
        <v>38</v>
      </c>
      <c r="E5887" t="s">
        <v>434</v>
      </c>
      <c r="F5887" t="s">
        <v>174</v>
      </c>
      <c r="G5887" t="s">
        <v>236</v>
      </c>
      <c r="H5887" t="s">
        <v>20</v>
      </c>
      <c r="I5887" t="s">
        <v>404</v>
      </c>
      <c r="J5887" t="s">
        <v>269</v>
      </c>
      <c r="K5887">
        <v>1</v>
      </c>
      <c r="L5887" t="s">
        <v>273</v>
      </c>
      <c r="M5887">
        <v>-8</v>
      </c>
      <c r="N5887" t="s">
        <v>317</v>
      </c>
      <c r="O5887" t="s">
        <v>177</v>
      </c>
      <c r="P5887" t="s">
        <v>405</v>
      </c>
      <c r="R5887">
        <v>11.9</v>
      </c>
      <c r="S5887">
        <v>176</v>
      </c>
      <c r="T5887">
        <v>7.1</v>
      </c>
      <c r="U5887">
        <v>16.8</v>
      </c>
    </row>
    <row r="5888" spans="1:21">
      <c r="A5888" t="s">
        <v>342</v>
      </c>
      <c r="B5888">
        <v>26</v>
      </c>
      <c r="C5888" t="s">
        <v>100</v>
      </c>
      <c r="D5888" t="s">
        <v>38</v>
      </c>
      <c r="E5888" t="s">
        <v>434</v>
      </c>
      <c r="F5888" t="s">
        <v>174</v>
      </c>
      <c r="G5888" t="s">
        <v>236</v>
      </c>
      <c r="H5888" t="s">
        <v>9</v>
      </c>
      <c r="I5888" t="s">
        <v>404</v>
      </c>
      <c r="J5888" t="s">
        <v>270</v>
      </c>
      <c r="K5888">
        <v>1</v>
      </c>
      <c r="L5888" t="s">
        <v>273</v>
      </c>
      <c r="M5888">
        <v>-8</v>
      </c>
      <c r="N5888" t="s">
        <v>317</v>
      </c>
      <c r="O5888" t="s">
        <v>176</v>
      </c>
      <c r="P5888" t="s">
        <v>405</v>
      </c>
      <c r="R5888">
        <v>37.5</v>
      </c>
      <c r="S5888">
        <v>48</v>
      </c>
      <c r="T5888">
        <v>23.7</v>
      </c>
      <c r="U5888">
        <v>51.2</v>
      </c>
    </row>
    <row r="5889" spans="1:21">
      <c r="A5889" t="s">
        <v>342</v>
      </c>
      <c r="B5889">
        <v>26</v>
      </c>
      <c r="C5889" t="s">
        <v>100</v>
      </c>
      <c r="D5889" t="s">
        <v>38</v>
      </c>
      <c r="E5889" t="s">
        <v>434</v>
      </c>
      <c r="F5889" t="s">
        <v>174</v>
      </c>
      <c r="G5889" t="s">
        <v>236</v>
      </c>
      <c r="H5889" t="s">
        <v>9</v>
      </c>
      <c r="I5889" t="s">
        <v>404</v>
      </c>
      <c r="J5889" t="s">
        <v>270</v>
      </c>
      <c r="K5889">
        <v>1</v>
      </c>
      <c r="L5889" t="s">
        <v>273</v>
      </c>
      <c r="M5889">
        <v>-8</v>
      </c>
      <c r="N5889" t="s">
        <v>317</v>
      </c>
      <c r="O5889" t="s">
        <v>170</v>
      </c>
      <c r="P5889" t="s">
        <v>405</v>
      </c>
      <c r="R5889">
        <v>27.6</v>
      </c>
      <c r="S5889">
        <v>163</v>
      </c>
      <c r="T5889">
        <v>20.7</v>
      </c>
      <c r="U5889">
        <v>34.5</v>
      </c>
    </row>
    <row r="5890" spans="1:21">
      <c r="A5890" t="s">
        <v>342</v>
      </c>
      <c r="B5890">
        <v>26</v>
      </c>
      <c r="C5890" t="s">
        <v>100</v>
      </c>
      <c r="D5890" t="s">
        <v>38</v>
      </c>
      <c r="E5890" t="s">
        <v>434</v>
      </c>
      <c r="F5890" t="s">
        <v>174</v>
      </c>
      <c r="G5890" t="s">
        <v>236</v>
      </c>
      <c r="H5890" t="s">
        <v>9</v>
      </c>
      <c r="I5890" t="s">
        <v>404</v>
      </c>
      <c r="J5890" t="s">
        <v>270</v>
      </c>
      <c r="K5890">
        <v>1</v>
      </c>
      <c r="L5890" t="s">
        <v>273</v>
      </c>
      <c r="M5890">
        <v>-8</v>
      </c>
      <c r="N5890" t="s">
        <v>317</v>
      </c>
      <c r="O5890" t="s">
        <v>177</v>
      </c>
      <c r="P5890" t="s">
        <v>405</v>
      </c>
      <c r="R5890">
        <v>23.5</v>
      </c>
      <c r="S5890">
        <v>115</v>
      </c>
      <c r="T5890">
        <v>15.7</v>
      </c>
      <c r="U5890">
        <v>31.3</v>
      </c>
    </row>
    <row r="5891" spans="1:21">
      <c r="A5891" t="s">
        <v>342</v>
      </c>
      <c r="B5891">
        <v>26</v>
      </c>
      <c r="C5891" t="s">
        <v>100</v>
      </c>
      <c r="D5891" t="s">
        <v>38</v>
      </c>
      <c r="E5891" t="s">
        <v>434</v>
      </c>
      <c r="F5891" t="s">
        <v>174</v>
      </c>
      <c r="G5891" t="s">
        <v>236</v>
      </c>
      <c r="H5891" t="s">
        <v>21</v>
      </c>
      <c r="I5891" t="s">
        <v>404</v>
      </c>
      <c r="J5891" t="s">
        <v>271</v>
      </c>
      <c r="K5891">
        <v>1</v>
      </c>
      <c r="L5891" t="s">
        <v>273</v>
      </c>
      <c r="M5891">
        <v>-8</v>
      </c>
      <c r="N5891" t="s">
        <v>317</v>
      </c>
      <c r="O5891" t="s">
        <v>177</v>
      </c>
      <c r="P5891" t="s">
        <v>405</v>
      </c>
      <c r="R5891">
        <v>21.1</v>
      </c>
      <c r="S5891">
        <v>90</v>
      </c>
      <c r="T5891">
        <v>12.6</v>
      </c>
      <c r="U5891">
        <v>29.6</v>
      </c>
    </row>
    <row r="5892" spans="1:21">
      <c r="A5892" t="s">
        <v>342</v>
      </c>
      <c r="B5892">
        <v>26</v>
      </c>
      <c r="C5892" t="s">
        <v>100</v>
      </c>
      <c r="D5892" t="s">
        <v>38</v>
      </c>
      <c r="E5892" t="s">
        <v>434</v>
      </c>
      <c r="F5892" t="s">
        <v>174</v>
      </c>
      <c r="G5892" t="s">
        <v>236</v>
      </c>
      <c r="H5892" t="s">
        <v>21</v>
      </c>
      <c r="I5892" t="s">
        <v>404</v>
      </c>
      <c r="J5892" t="s">
        <v>271</v>
      </c>
      <c r="K5892">
        <v>1</v>
      </c>
      <c r="L5892" t="s">
        <v>273</v>
      </c>
      <c r="M5892">
        <v>-8</v>
      </c>
      <c r="N5892" t="s">
        <v>317</v>
      </c>
      <c r="O5892" t="s">
        <v>176</v>
      </c>
      <c r="P5892" t="s">
        <v>405</v>
      </c>
      <c r="R5892">
        <v>16.7</v>
      </c>
      <c r="S5892">
        <v>48</v>
      </c>
      <c r="T5892">
        <v>6.1</v>
      </c>
      <c r="U5892">
        <v>27.3</v>
      </c>
    </row>
    <row r="5893" spans="1:21">
      <c r="A5893" t="s">
        <v>342</v>
      </c>
      <c r="B5893">
        <v>26</v>
      </c>
      <c r="C5893" t="s">
        <v>100</v>
      </c>
      <c r="D5893" t="s">
        <v>38</v>
      </c>
      <c r="E5893" t="s">
        <v>434</v>
      </c>
      <c r="F5893" t="s">
        <v>174</v>
      </c>
      <c r="G5893" t="s">
        <v>236</v>
      </c>
      <c r="H5893" t="s">
        <v>21</v>
      </c>
      <c r="I5893" t="s">
        <v>404</v>
      </c>
      <c r="J5893" t="s">
        <v>271</v>
      </c>
      <c r="K5893">
        <v>1</v>
      </c>
      <c r="L5893" t="s">
        <v>273</v>
      </c>
      <c r="M5893">
        <v>-8</v>
      </c>
      <c r="N5893" t="s">
        <v>317</v>
      </c>
      <c r="O5893" t="s">
        <v>170</v>
      </c>
      <c r="P5893" t="s">
        <v>405</v>
      </c>
      <c r="R5893">
        <v>19.600000000000001</v>
      </c>
      <c r="S5893">
        <v>138</v>
      </c>
      <c r="T5893">
        <v>12.9</v>
      </c>
      <c r="U5893">
        <v>26.2</v>
      </c>
    </row>
    <row r="5894" spans="1:21">
      <c r="A5894" t="s">
        <v>342</v>
      </c>
      <c r="B5894">
        <v>26</v>
      </c>
      <c r="C5894" t="s">
        <v>100</v>
      </c>
      <c r="D5894" t="s">
        <v>38</v>
      </c>
      <c r="E5894" t="s">
        <v>434</v>
      </c>
      <c r="F5894" t="s">
        <v>174</v>
      </c>
      <c r="G5894" t="s">
        <v>236</v>
      </c>
      <c r="H5894" t="s">
        <v>6</v>
      </c>
      <c r="I5894" t="s">
        <v>404</v>
      </c>
      <c r="J5894" t="s">
        <v>272</v>
      </c>
      <c r="K5894">
        <v>1</v>
      </c>
      <c r="L5894" t="s">
        <v>273</v>
      </c>
      <c r="M5894">
        <v>-8</v>
      </c>
      <c r="N5894" t="s">
        <v>317</v>
      </c>
      <c r="O5894" t="s">
        <v>177</v>
      </c>
      <c r="P5894" t="s">
        <v>405</v>
      </c>
      <c r="R5894">
        <v>2.4</v>
      </c>
      <c r="S5894">
        <v>41</v>
      </c>
      <c r="T5894">
        <v>2.2999999999999998</v>
      </c>
      <c r="U5894">
        <v>7.2</v>
      </c>
    </row>
    <row r="5895" spans="1:21">
      <c r="A5895" t="s">
        <v>342</v>
      </c>
      <c r="B5895">
        <v>26</v>
      </c>
      <c r="C5895" t="s">
        <v>100</v>
      </c>
      <c r="D5895" t="s">
        <v>38</v>
      </c>
      <c r="E5895" t="s">
        <v>434</v>
      </c>
      <c r="F5895" t="s">
        <v>174</v>
      </c>
      <c r="G5895" t="s">
        <v>236</v>
      </c>
      <c r="H5895" t="s">
        <v>6</v>
      </c>
      <c r="I5895" t="s">
        <v>404</v>
      </c>
      <c r="J5895" t="s">
        <v>272</v>
      </c>
      <c r="K5895">
        <v>1</v>
      </c>
      <c r="L5895" t="s">
        <v>273</v>
      </c>
      <c r="M5895">
        <v>-8</v>
      </c>
      <c r="N5895" t="s">
        <v>317</v>
      </c>
      <c r="O5895" t="s">
        <v>170</v>
      </c>
      <c r="P5895" t="s">
        <v>405</v>
      </c>
      <c r="R5895">
        <v>1.8</v>
      </c>
      <c r="S5895">
        <v>55</v>
      </c>
      <c r="T5895">
        <v>1.8</v>
      </c>
      <c r="U5895">
        <v>5.4</v>
      </c>
    </row>
    <row r="5896" spans="1:21">
      <c r="A5896" t="s">
        <v>342</v>
      </c>
      <c r="B5896">
        <v>26</v>
      </c>
      <c r="C5896" t="s">
        <v>100</v>
      </c>
      <c r="D5896" t="s">
        <v>38</v>
      </c>
      <c r="E5896" t="s">
        <v>434</v>
      </c>
      <c r="F5896" t="s">
        <v>174</v>
      </c>
      <c r="G5896" t="s">
        <v>236</v>
      </c>
      <c r="H5896" t="s">
        <v>6</v>
      </c>
      <c r="I5896" t="s">
        <v>404</v>
      </c>
      <c r="J5896" t="s">
        <v>272</v>
      </c>
      <c r="K5896">
        <v>1</v>
      </c>
      <c r="L5896" t="s">
        <v>273</v>
      </c>
      <c r="M5896">
        <v>-8</v>
      </c>
      <c r="N5896" t="s">
        <v>317</v>
      </c>
      <c r="O5896" t="s">
        <v>176</v>
      </c>
      <c r="P5896" t="s">
        <v>405</v>
      </c>
      <c r="R5896">
        <v>0</v>
      </c>
      <c r="S5896">
        <v>14</v>
      </c>
    </row>
    <row r="5897" spans="1:21">
      <c r="A5897" t="s">
        <v>342</v>
      </c>
      <c r="B5897">
        <v>26</v>
      </c>
      <c r="C5897" t="s">
        <v>100</v>
      </c>
      <c r="D5897" t="s">
        <v>38</v>
      </c>
      <c r="E5897" t="s">
        <v>434</v>
      </c>
      <c r="F5897" t="s">
        <v>174</v>
      </c>
      <c r="G5897" t="s">
        <v>236</v>
      </c>
      <c r="H5897" t="s">
        <v>4</v>
      </c>
      <c r="I5897" t="s">
        <v>404</v>
      </c>
      <c r="J5897" t="s">
        <v>297</v>
      </c>
      <c r="K5897">
        <v>1</v>
      </c>
      <c r="L5897" t="s">
        <v>273</v>
      </c>
      <c r="M5897">
        <v>-8</v>
      </c>
      <c r="N5897" t="s">
        <v>317</v>
      </c>
      <c r="O5897" t="s">
        <v>176</v>
      </c>
      <c r="P5897" t="s">
        <v>405</v>
      </c>
      <c r="R5897">
        <v>12.5</v>
      </c>
      <c r="S5897">
        <v>32</v>
      </c>
      <c r="T5897">
        <v>1</v>
      </c>
      <c r="U5897">
        <v>24</v>
      </c>
    </row>
    <row r="5898" spans="1:21">
      <c r="A5898" t="s">
        <v>342</v>
      </c>
      <c r="B5898">
        <v>26</v>
      </c>
      <c r="C5898" t="s">
        <v>100</v>
      </c>
      <c r="D5898" t="s">
        <v>38</v>
      </c>
      <c r="E5898" t="s">
        <v>434</v>
      </c>
      <c r="F5898" t="s">
        <v>174</v>
      </c>
      <c r="G5898" t="s">
        <v>236</v>
      </c>
      <c r="H5898" t="s">
        <v>4</v>
      </c>
      <c r="I5898" t="s">
        <v>404</v>
      </c>
      <c r="J5898" t="s">
        <v>297</v>
      </c>
      <c r="K5898">
        <v>1</v>
      </c>
      <c r="L5898" t="s">
        <v>273</v>
      </c>
      <c r="M5898">
        <v>-8</v>
      </c>
      <c r="N5898" t="s">
        <v>317</v>
      </c>
      <c r="O5898" t="s">
        <v>170</v>
      </c>
      <c r="P5898" t="s">
        <v>405</v>
      </c>
      <c r="R5898">
        <v>7.3</v>
      </c>
      <c r="S5898">
        <v>110</v>
      </c>
      <c r="T5898">
        <v>2.4</v>
      </c>
      <c r="U5898">
        <v>12.2</v>
      </c>
    </row>
    <row r="5899" spans="1:21">
      <c r="A5899" t="s">
        <v>342</v>
      </c>
      <c r="B5899">
        <v>26</v>
      </c>
      <c r="C5899" t="s">
        <v>100</v>
      </c>
      <c r="D5899" t="s">
        <v>38</v>
      </c>
      <c r="E5899" t="s">
        <v>434</v>
      </c>
      <c r="F5899" t="s">
        <v>174</v>
      </c>
      <c r="G5899" t="s">
        <v>236</v>
      </c>
      <c r="H5899" t="s">
        <v>4</v>
      </c>
      <c r="I5899" t="s">
        <v>404</v>
      </c>
      <c r="J5899" t="s">
        <v>297</v>
      </c>
      <c r="K5899">
        <v>1</v>
      </c>
      <c r="L5899" t="s">
        <v>273</v>
      </c>
      <c r="M5899">
        <v>-8</v>
      </c>
      <c r="N5899" t="s">
        <v>317</v>
      </c>
      <c r="O5899" t="s">
        <v>177</v>
      </c>
      <c r="P5899" t="s">
        <v>405</v>
      </c>
      <c r="R5899">
        <v>5.0999999999999996</v>
      </c>
      <c r="S5899">
        <v>78</v>
      </c>
      <c r="T5899">
        <v>0.2</v>
      </c>
      <c r="U5899">
        <v>10.1</v>
      </c>
    </row>
    <row r="5900" spans="1:21">
      <c r="A5900" t="s">
        <v>342</v>
      </c>
      <c r="B5900">
        <v>26</v>
      </c>
      <c r="C5900" t="s">
        <v>100</v>
      </c>
      <c r="D5900" t="s">
        <v>38</v>
      </c>
      <c r="E5900" t="s">
        <v>434</v>
      </c>
      <c r="F5900" t="s">
        <v>174</v>
      </c>
      <c r="G5900" t="s">
        <v>236</v>
      </c>
      <c r="H5900" t="s">
        <v>11</v>
      </c>
      <c r="I5900" t="s">
        <v>404</v>
      </c>
      <c r="J5900" t="s">
        <v>298</v>
      </c>
      <c r="K5900">
        <v>1</v>
      </c>
      <c r="L5900" t="s">
        <v>273</v>
      </c>
      <c r="M5900">
        <v>-8</v>
      </c>
      <c r="N5900" t="s">
        <v>317</v>
      </c>
      <c r="O5900" t="s">
        <v>176</v>
      </c>
      <c r="P5900" t="s">
        <v>405</v>
      </c>
      <c r="R5900">
        <v>6.2</v>
      </c>
      <c r="S5900">
        <v>161</v>
      </c>
      <c r="T5900">
        <v>2.4</v>
      </c>
      <c r="U5900">
        <v>10</v>
      </c>
    </row>
    <row r="5901" spans="1:21">
      <c r="A5901" t="s">
        <v>342</v>
      </c>
      <c r="B5901">
        <v>26</v>
      </c>
      <c r="C5901" t="s">
        <v>100</v>
      </c>
      <c r="D5901" t="s">
        <v>38</v>
      </c>
      <c r="E5901" t="s">
        <v>434</v>
      </c>
      <c r="F5901" t="s">
        <v>174</v>
      </c>
      <c r="G5901" t="s">
        <v>236</v>
      </c>
      <c r="H5901" t="s">
        <v>11</v>
      </c>
      <c r="I5901" t="s">
        <v>404</v>
      </c>
      <c r="J5901" t="s">
        <v>298</v>
      </c>
      <c r="K5901">
        <v>1</v>
      </c>
      <c r="L5901" t="s">
        <v>273</v>
      </c>
      <c r="M5901">
        <v>-8</v>
      </c>
      <c r="N5901" t="s">
        <v>317</v>
      </c>
      <c r="O5901" t="s">
        <v>177</v>
      </c>
      <c r="P5901" t="s">
        <v>405</v>
      </c>
      <c r="R5901">
        <v>6.2</v>
      </c>
      <c r="S5901">
        <v>449</v>
      </c>
      <c r="T5901">
        <v>4</v>
      </c>
      <c r="U5901">
        <v>8.5</v>
      </c>
    </row>
    <row r="5902" spans="1:21">
      <c r="A5902" t="s">
        <v>342</v>
      </c>
      <c r="B5902">
        <v>26</v>
      </c>
      <c r="C5902" t="s">
        <v>100</v>
      </c>
      <c r="D5902" t="s">
        <v>38</v>
      </c>
      <c r="E5902" t="s">
        <v>434</v>
      </c>
      <c r="F5902" t="s">
        <v>174</v>
      </c>
      <c r="G5902" t="s">
        <v>236</v>
      </c>
      <c r="H5902" t="s">
        <v>11</v>
      </c>
      <c r="I5902" t="s">
        <v>404</v>
      </c>
      <c r="J5902" t="s">
        <v>298</v>
      </c>
      <c r="K5902">
        <v>1</v>
      </c>
      <c r="L5902" t="s">
        <v>273</v>
      </c>
      <c r="M5902">
        <v>-8</v>
      </c>
      <c r="N5902" t="s">
        <v>317</v>
      </c>
      <c r="O5902" t="s">
        <v>170</v>
      </c>
      <c r="P5902" t="s">
        <v>405</v>
      </c>
      <c r="R5902">
        <v>6.2</v>
      </c>
      <c r="S5902">
        <v>610</v>
      </c>
      <c r="T5902">
        <v>4.3</v>
      </c>
      <c r="U5902">
        <v>8.1999999999999993</v>
      </c>
    </row>
    <row r="5903" spans="1:21">
      <c r="A5903" t="s">
        <v>342</v>
      </c>
      <c r="B5903">
        <v>26</v>
      </c>
      <c r="C5903" t="s">
        <v>100</v>
      </c>
      <c r="D5903" t="s">
        <v>38</v>
      </c>
      <c r="E5903" t="s">
        <v>434</v>
      </c>
      <c r="F5903" t="s">
        <v>174</v>
      </c>
      <c r="G5903" t="s">
        <v>236</v>
      </c>
      <c r="H5903" t="s">
        <v>8</v>
      </c>
      <c r="I5903" t="s">
        <v>404</v>
      </c>
      <c r="J5903" t="s">
        <v>299</v>
      </c>
      <c r="K5903">
        <v>1</v>
      </c>
      <c r="L5903" t="s">
        <v>273</v>
      </c>
      <c r="M5903">
        <v>-8</v>
      </c>
      <c r="N5903" t="s">
        <v>317</v>
      </c>
      <c r="O5903" t="s">
        <v>176</v>
      </c>
      <c r="P5903" t="s">
        <v>405</v>
      </c>
      <c r="R5903">
        <v>10</v>
      </c>
      <c r="S5903">
        <v>20</v>
      </c>
      <c r="T5903">
        <v>3.2</v>
      </c>
      <c r="U5903">
        <v>23.2</v>
      </c>
    </row>
    <row r="5904" spans="1:21">
      <c r="A5904" t="s">
        <v>342</v>
      </c>
      <c r="B5904">
        <v>26</v>
      </c>
      <c r="C5904" t="s">
        <v>100</v>
      </c>
      <c r="D5904" t="s">
        <v>38</v>
      </c>
      <c r="E5904" t="s">
        <v>434</v>
      </c>
      <c r="F5904" t="s">
        <v>174</v>
      </c>
      <c r="G5904" t="s">
        <v>236</v>
      </c>
      <c r="H5904" t="s">
        <v>8</v>
      </c>
      <c r="I5904" t="s">
        <v>404</v>
      </c>
      <c r="J5904" t="s">
        <v>299</v>
      </c>
      <c r="K5904">
        <v>1</v>
      </c>
      <c r="L5904" t="s">
        <v>273</v>
      </c>
      <c r="M5904">
        <v>-8</v>
      </c>
      <c r="N5904" t="s">
        <v>317</v>
      </c>
      <c r="O5904" t="s">
        <v>177</v>
      </c>
      <c r="P5904" t="s">
        <v>405</v>
      </c>
      <c r="R5904">
        <v>7.9</v>
      </c>
      <c r="S5904">
        <v>76</v>
      </c>
      <c r="T5904">
        <v>1.8</v>
      </c>
      <c r="U5904">
        <v>14</v>
      </c>
    </row>
    <row r="5905" spans="1:21">
      <c r="A5905" t="s">
        <v>342</v>
      </c>
      <c r="B5905">
        <v>26</v>
      </c>
      <c r="C5905" t="s">
        <v>100</v>
      </c>
      <c r="D5905" t="s">
        <v>38</v>
      </c>
      <c r="E5905" t="s">
        <v>434</v>
      </c>
      <c r="F5905" t="s">
        <v>174</v>
      </c>
      <c r="G5905" t="s">
        <v>236</v>
      </c>
      <c r="H5905" t="s">
        <v>8</v>
      </c>
      <c r="I5905" t="s">
        <v>404</v>
      </c>
      <c r="J5905" t="s">
        <v>299</v>
      </c>
      <c r="K5905">
        <v>1</v>
      </c>
      <c r="L5905" t="s">
        <v>273</v>
      </c>
      <c r="M5905">
        <v>-8</v>
      </c>
      <c r="N5905" t="s">
        <v>317</v>
      </c>
      <c r="O5905" t="s">
        <v>170</v>
      </c>
      <c r="P5905" t="s">
        <v>405</v>
      </c>
      <c r="R5905">
        <v>8.3000000000000007</v>
      </c>
      <c r="S5905">
        <v>96</v>
      </c>
      <c r="T5905">
        <v>2.8</v>
      </c>
      <c r="U5905">
        <v>13.9</v>
      </c>
    </row>
    <row r="5906" spans="1:21">
      <c r="A5906" t="s">
        <v>342</v>
      </c>
      <c r="B5906">
        <v>26</v>
      </c>
      <c r="C5906" t="s">
        <v>100</v>
      </c>
      <c r="D5906" t="s">
        <v>38</v>
      </c>
      <c r="E5906" t="s">
        <v>434</v>
      </c>
      <c r="F5906" t="s">
        <v>174</v>
      </c>
      <c r="G5906" t="s">
        <v>236</v>
      </c>
      <c r="H5906" t="s">
        <v>17</v>
      </c>
      <c r="I5906" t="s">
        <v>404</v>
      </c>
      <c r="J5906" t="s">
        <v>300</v>
      </c>
      <c r="K5906">
        <v>1</v>
      </c>
      <c r="L5906" t="s">
        <v>273</v>
      </c>
      <c r="M5906">
        <v>-8</v>
      </c>
      <c r="N5906" t="s">
        <v>317</v>
      </c>
      <c r="O5906" t="s">
        <v>176</v>
      </c>
      <c r="P5906" t="s">
        <v>405</v>
      </c>
      <c r="R5906">
        <v>9.3000000000000007</v>
      </c>
      <c r="S5906">
        <v>108</v>
      </c>
      <c r="T5906">
        <v>3.7</v>
      </c>
      <c r="U5906">
        <v>14.8</v>
      </c>
    </row>
    <row r="5907" spans="1:21">
      <c r="A5907" t="s">
        <v>342</v>
      </c>
      <c r="B5907">
        <v>26</v>
      </c>
      <c r="C5907" t="s">
        <v>100</v>
      </c>
      <c r="D5907" t="s">
        <v>38</v>
      </c>
      <c r="E5907" t="s">
        <v>434</v>
      </c>
      <c r="F5907" t="s">
        <v>174</v>
      </c>
      <c r="G5907" t="s">
        <v>236</v>
      </c>
      <c r="H5907" t="s">
        <v>17</v>
      </c>
      <c r="I5907" t="s">
        <v>404</v>
      </c>
      <c r="J5907" t="s">
        <v>300</v>
      </c>
      <c r="K5907">
        <v>1</v>
      </c>
      <c r="L5907" t="s">
        <v>273</v>
      </c>
      <c r="M5907">
        <v>-8</v>
      </c>
      <c r="N5907" t="s">
        <v>317</v>
      </c>
      <c r="O5907" t="s">
        <v>170</v>
      </c>
      <c r="P5907" t="s">
        <v>405</v>
      </c>
      <c r="R5907">
        <v>5.6</v>
      </c>
      <c r="S5907">
        <v>444</v>
      </c>
      <c r="T5907">
        <v>3.4</v>
      </c>
      <c r="U5907">
        <v>7.8</v>
      </c>
    </row>
    <row r="5908" spans="1:21">
      <c r="A5908" t="s">
        <v>342</v>
      </c>
      <c r="B5908">
        <v>26</v>
      </c>
      <c r="C5908" t="s">
        <v>100</v>
      </c>
      <c r="D5908" t="s">
        <v>38</v>
      </c>
      <c r="E5908" t="s">
        <v>434</v>
      </c>
      <c r="F5908" t="s">
        <v>174</v>
      </c>
      <c r="G5908" t="s">
        <v>236</v>
      </c>
      <c r="H5908" t="s">
        <v>17</v>
      </c>
      <c r="I5908" t="s">
        <v>404</v>
      </c>
      <c r="J5908" t="s">
        <v>300</v>
      </c>
      <c r="K5908">
        <v>1</v>
      </c>
      <c r="L5908" t="s">
        <v>273</v>
      </c>
      <c r="M5908">
        <v>-8</v>
      </c>
      <c r="N5908" t="s">
        <v>317</v>
      </c>
      <c r="O5908" t="s">
        <v>177</v>
      </c>
      <c r="P5908" t="s">
        <v>405</v>
      </c>
      <c r="R5908">
        <v>4.5</v>
      </c>
      <c r="S5908">
        <v>336</v>
      </c>
      <c r="T5908">
        <v>2.2000000000000002</v>
      </c>
      <c r="U5908">
        <v>6.7</v>
      </c>
    </row>
    <row r="5909" spans="1:21">
      <c r="A5909" t="s">
        <v>342</v>
      </c>
      <c r="B5909">
        <v>26</v>
      </c>
      <c r="C5909" t="s">
        <v>100</v>
      </c>
      <c r="D5909" t="s">
        <v>38</v>
      </c>
      <c r="E5909" t="s">
        <v>434</v>
      </c>
      <c r="F5909" t="s">
        <v>174</v>
      </c>
      <c r="G5909" t="s">
        <v>236</v>
      </c>
      <c r="H5909" t="s">
        <v>13</v>
      </c>
      <c r="I5909" t="s">
        <v>404</v>
      </c>
      <c r="J5909" t="s">
        <v>301</v>
      </c>
      <c r="K5909">
        <v>1</v>
      </c>
      <c r="L5909" t="s">
        <v>273</v>
      </c>
      <c r="M5909">
        <v>-8</v>
      </c>
      <c r="N5909" t="s">
        <v>317</v>
      </c>
      <c r="O5909" t="s">
        <v>176</v>
      </c>
      <c r="P5909" t="s">
        <v>405</v>
      </c>
      <c r="R5909">
        <v>9.4</v>
      </c>
      <c r="S5909">
        <v>32</v>
      </c>
      <c r="T5909">
        <v>0.8</v>
      </c>
      <c r="U5909">
        <v>19.5</v>
      </c>
    </row>
    <row r="5910" spans="1:21">
      <c r="A5910" t="s">
        <v>342</v>
      </c>
      <c r="B5910">
        <v>26</v>
      </c>
      <c r="C5910" t="s">
        <v>100</v>
      </c>
      <c r="D5910" t="s">
        <v>38</v>
      </c>
      <c r="E5910" t="s">
        <v>434</v>
      </c>
      <c r="F5910" t="s">
        <v>174</v>
      </c>
      <c r="G5910" t="s">
        <v>236</v>
      </c>
      <c r="H5910" t="s">
        <v>13</v>
      </c>
      <c r="I5910" t="s">
        <v>404</v>
      </c>
      <c r="J5910" t="s">
        <v>301</v>
      </c>
      <c r="K5910">
        <v>1</v>
      </c>
      <c r="L5910" t="s">
        <v>273</v>
      </c>
      <c r="M5910">
        <v>-8</v>
      </c>
      <c r="N5910" t="s">
        <v>317</v>
      </c>
      <c r="O5910" t="s">
        <v>170</v>
      </c>
      <c r="P5910" t="s">
        <v>405</v>
      </c>
      <c r="R5910">
        <v>6.5</v>
      </c>
      <c r="S5910">
        <v>108</v>
      </c>
      <c r="T5910">
        <v>1.8</v>
      </c>
      <c r="U5910">
        <v>11.2</v>
      </c>
    </row>
    <row r="5911" spans="1:21">
      <c r="A5911" t="s">
        <v>342</v>
      </c>
      <c r="B5911">
        <v>26</v>
      </c>
      <c r="C5911" t="s">
        <v>100</v>
      </c>
      <c r="D5911" t="s">
        <v>38</v>
      </c>
      <c r="E5911" t="s">
        <v>434</v>
      </c>
      <c r="F5911" t="s">
        <v>174</v>
      </c>
      <c r="G5911" t="s">
        <v>236</v>
      </c>
      <c r="H5911" t="s">
        <v>13</v>
      </c>
      <c r="I5911" t="s">
        <v>404</v>
      </c>
      <c r="J5911" t="s">
        <v>301</v>
      </c>
      <c r="K5911">
        <v>1</v>
      </c>
      <c r="L5911" t="s">
        <v>273</v>
      </c>
      <c r="M5911">
        <v>-8</v>
      </c>
      <c r="N5911" t="s">
        <v>317</v>
      </c>
      <c r="O5911" t="s">
        <v>177</v>
      </c>
      <c r="P5911" t="s">
        <v>405</v>
      </c>
      <c r="R5911">
        <v>5.3</v>
      </c>
      <c r="S5911">
        <v>76</v>
      </c>
      <c r="T5911">
        <v>0.2</v>
      </c>
      <c r="U5911">
        <v>10.3</v>
      </c>
    </row>
    <row r="5912" spans="1:21">
      <c r="A5912" t="s">
        <v>342</v>
      </c>
      <c r="B5912">
        <v>26</v>
      </c>
      <c r="C5912" t="s">
        <v>100</v>
      </c>
      <c r="D5912" t="s">
        <v>38</v>
      </c>
      <c r="E5912" t="s">
        <v>434</v>
      </c>
      <c r="F5912" t="s">
        <v>174</v>
      </c>
      <c r="G5912" t="s">
        <v>236</v>
      </c>
      <c r="H5912" t="s">
        <v>25</v>
      </c>
      <c r="I5912" t="s">
        <v>404</v>
      </c>
      <c r="J5912" t="s">
        <v>302</v>
      </c>
      <c r="K5912">
        <v>1</v>
      </c>
      <c r="L5912" t="s">
        <v>273</v>
      </c>
      <c r="M5912">
        <v>-8</v>
      </c>
      <c r="N5912" t="s">
        <v>317</v>
      </c>
      <c r="O5912" t="s">
        <v>176</v>
      </c>
      <c r="P5912" t="s">
        <v>405</v>
      </c>
      <c r="R5912">
        <v>5.4</v>
      </c>
      <c r="S5912">
        <v>56</v>
      </c>
      <c r="T5912">
        <v>0.6</v>
      </c>
      <c r="U5912">
        <v>11.3</v>
      </c>
    </row>
    <row r="5913" spans="1:21">
      <c r="A5913" t="s">
        <v>342</v>
      </c>
      <c r="B5913">
        <v>26</v>
      </c>
      <c r="C5913" t="s">
        <v>100</v>
      </c>
      <c r="D5913" t="s">
        <v>38</v>
      </c>
      <c r="E5913" t="s">
        <v>434</v>
      </c>
      <c r="F5913" t="s">
        <v>174</v>
      </c>
      <c r="G5913" t="s">
        <v>236</v>
      </c>
      <c r="H5913" t="s">
        <v>25</v>
      </c>
      <c r="I5913" t="s">
        <v>404</v>
      </c>
      <c r="J5913" t="s">
        <v>302</v>
      </c>
      <c r="K5913">
        <v>1</v>
      </c>
      <c r="L5913" t="s">
        <v>273</v>
      </c>
      <c r="M5913">
        <v>-8</v>
      </c>
      <c r="N5913" t="s">
        <v>317</v>
      </c>
      <c r="O5913" t="s">
        <v>170</v>
      </c>
      <c r="P5913" t="s">
        <v>405</v>
      </c>
      <c r="R5913">
        <v>2.7</v>
      </c>
      <c r="S5913">
        <v>219</v>
      </c>
      <c r="T5913">
        <v>0.5</v>
      </c>
      <c r="U5913">
        <v>4.9000000000000004</v>
      </c>
    </row>
    <row r="5914" spans="1:21">
      <c r="A5914" t="s">
        <v>342</v>
      </c>
      <c r="B5914">
        <v>26</v>
      </c>
      <c r="C5914" t="s">
        <v>100</v>
      </c>
      <c r="D5914" t="s">
        <v>38</v>
      </c>
      <c r="E5914" t="s">
        <v>434</v>
      </c>
      <c r="F5914" t="s">
        <v>174</v>
      </c>
      <c r="G5914" t="s">
        <v>236</v>
      </c>
      <c r="H5914" t="s">
        <v>25</v>
      </c>
      <c r="I5914" t="s">
        <v>404</v>
      </c>
      <c r="J5914" t="s">
        <v>302</v>
      </c>
      <c r="K5914">
        <v>1</v>
      </c>
      <c r="L5914" t="s">
        <v>273</v>
      </c>
      <c r="M5914">
        <v>-8</v>
      </c>
      <c r="N5914" t="s">
        <v>317</v>
      </c>
      <c r="O5914" t="s">
        <v>177</v>
      </c>
      <c r="P5914" t="s">
        <v>405</v>
      </c>
      <c r="R5914">
        <v>1.8</v>
      </c>
      <c r="S5914">
        <v>163</v>
      </c>
      <c r="T5914">
        <v>0.3</v>
      </c>
      <c r="U5914">
        <v>3.9</v>
      </c>
    </row>
    <row r="5915" spans="1:21">
      <c r="A5915" t="s">
        <v>342</v>
      </c>
      <c r="B5915">
        <v>26</v>
      </c>
      <c r="C5915" t="s">
        <v>100</v>
      </c>
      <c r="D5915" t="s">
        <v>38</v>
      </c>
      <c r="E5915" t="s">
        <v>434</v>
      </c>
      <c r="F5915" t="s">
        <v>174</v>
      </c>
      <c r="G5915" t="s">
        <v>236</v>
      </c>
      <c r="H5915" t="s">
        <v>16</v>
      </c>
      <c r="I5915" t="s">
        <v>404</v>
      </c>
      <c r="J5915" t="s">
        <v>303</v>
      </c>
      <c r="K5915">
        <v>1</v>
      </c>
      <c r="L5915" t="s">
        <v>273</v>
      </c>
      <c r="M5915">
        <v>-8</v>
      </c>
      <c r="N5915" t="s">
        <v>317</v>
      </c>
      <c r="O5915" t="s">
        <v>176</v>
      </c>
      <c r="P5915" t="s">
        <v>405</v>
      </c>
      <c r="R5915">
        <v>23.3</v>
      </c>
      <c r="S5915">
        <v>30</v>
      </c>
      <c r="T5915">
        <v>8.1999999999999993</v>
      </c>
      <c r="U5915">
        <v>38.5</v>
      </c>
    </row>
    <row r="5916" spans="1:21">
      <c r="A5916" t="s">
        <v>342</v>
      </c>
      <c r="B5916">
        <v>26</v>
      </c>
      <c r="C5916" t="s">
        <v>100</v>
      </c>
      <c r="D5916" t="s">
        <v>38</v>
      </c>
      <c r="E5916" t="s">
        <v>434</v>
      </c>
      <c r="F5916" t="s">
        <v>174</v>
      </c>
      <c r="G5916" t="s">
        <v>236</v>
      </c>
      <c r="H5916" t="s">
        <v>16</v>
      </c>
      <c r="I5916" t="s">
        <v>404</v>
      </c>
      <c r="J5916" t="s">
        <v>303</v>
      </c>
      <c r="K5916">
        <v>1</v>
      </c>
      <c r="L5916" t="s">
        <v>273</v>
      </c>
      <c r="M5916">
        <v>-8</v>
      </c>
      <c r="N5916" t="s">
        <v>317</v>
      </c>
      <c r="O5916" t="s">
        <v>170</v>
      </c>
      <c r="P5916" t="s">
        <v>405</v>
      </c>
      <c r="R5916">
        <v>15.9</v>
      </c>
      <c r="S5916">
        <v>88</v>
      </c>
      <c r="T5916">
        <v>8.1999999999999993</v>
      </c>
      <c r="U5916">
        <v>23.6</v>
      </c>
    </row>
    <row r="5917" spans="1:21">
      <c r="A5917" t="s">
        <v>342</v>
      </c>
      <c r="B5917">
        <v>26</v>
      </c>
      <c r="C5917" t="s">
        <v>100</v>
      </c>
      <c r="D5917" t="s">
        <v>38</v>
      </c>
      <c r="E5917" t="s">
        <v>434</v>
      </c>
      <c r="F5917" t="s">
        <v>174</v>
      </c>
      <c r="G5917" t="s">
        <v>236</v>
      </c>
      <c r="H5917" t="s">
        <v>16</v>
      </c>
      <c r="I5917" t="s">
        <v>404</v>
      </c>
      <c r="J5917" t="s">
        <v>303</v>
      </c>
      <c r="K5917">
        <v>1</v>
      </c>
      <c r="L5917" t="s">
        <v>273</v>
      </c>
      <c r="M5917">
        <v>-8</v>
      </c>
      <c r="N5917" t="s">
        <v>317</v>
      </c>
      <c r="O5917" t="s">
        <v>177</v>
      </c>
      <c r="P5917" t="s">
        <v>405</v>
      </c>
      <c r="R5917">
        <v>12.1</v>
      </c>
      <c r="S5917">
        <v>58</v>
      </c>
      <c r="T5917">
        <v>3.6</v>
      </c>
      <c r="U5917">
        <v>20.5</v>
      </c>
    </row>
    <row r="5918" spans="1:21">
      <c r="A5918" t="s">
        <v>342</v>
      </c>
      <c r="B5918">
        <v>26</v>
      </c>
      <c r="C5918" t="s">
        <v>100</v>
      </c>
      <c r="D5918" t="s">
        <v>38</v>
      </c>
      <c r="E5918" t="s">
        <v>434</v>
      </c>
      <c r="F5918" t="s">
        <v>174</v>
      </c>
      <c r="G5918" t="s">
        <v>236</v>
      </c>
      <c r="H5918" t="s">
        <v>5</v>
      </c>
      <c r="I5918" t="s">
        <v>404</v>
      </c>
      <c r="J5918" t="s">
        <v>304</v>
      </c>
      <c r="K5918">
        <v>1</v>
      </c>
      <c r="L5918" t="s">
        <v>273</v>
      </c>
      <c r="M5918">
        <v>-8</v>
      </c>
      <c r="N5918" t="s">
        <v>317</v>
      </c>
      <c r="O5918" t="s">
        <v>177</v>
      </c>
      <c r="P5918" t="s">
        <v>405</v>
      </c>
      <c r="R5918">
        <v>9.6</v>
      </c>
      <c r="S5918">
        <v>146</v>
      </c>
      <c r="T5918">
        <v>4.8</v>
      </c>
      <c r="U5918">
        <v>14.4</v>
      </c>
    </row>
    <row r="5919" spans="1:21">
      <c r="A5919" t="s">
        <v>342</v>
      </c>
      <c r="B5919">
        <v>26</v>
      </c>
      <c r="C5919" t="s">
        <v>100</v>
      </c>
      <c r="D5919" t="s">
        <v>38</v>
      </c>
      <c r="E5919" t="s">
        <v>434</v>
      </c>
      <c r="F5919" t="s">
        <v>174</v>
      </c>
      <c r="G5919" t="s">
        <v>236</v>
      </c>
      <c r="H5919" t="s">
        <v>5</v>
      </c>
      <c r="I5919" t="s">
        <v>404</v>
      </c>
      <c r="J5919" t="s">
        <v>304</v>
      </c>
      <c r="K5919">
        <v>1</v>
      </c>
      <c r="L5919" t="s">
        <v>273</v>
      </c>
      <c r="M5919">
        <v>-8</v>
      </c>
      <c r="N5919" t="s">
        <v>317</v>
      </c>
      <c r="O5919" t="s">
        <v>176</v>
      </c>
      <c r="P5919" t="s">
        <v>405</v>
      </c>
      <c r="R5919">
        <v>6.7</v>
      </c>
      <c r="S5919">
        <v>45</v>
      </c>
      <c r="T5919">
        <v>0.7</v>
      </c>
      <c r="U5919">
        <v>14</v>
      </c>
    </row>
    <row r="5920" spans="1:21">
      <c r="A5920" t="s">
        <v>342</v>
      </c>
      <c r="B5920">
        <v>26</v>
      </c>
      <c r="C5920" t="s">
        <v>100</v>
      </c>
      <c r="D5920" t="s">
        <v>38</v>
      </c>
      <c r="E5920" t="s">
        <v>434</v>
      </c>
      <c r="F5920" t="s">
        <v>174</v>
      </c>
      <c r="G5920" t="s">
        <v>236</v>
      </c>
      <c r="H5920" t="s">
        <v>5</v>
      </c>
      <c r="I5920" t="s">
        <v>404</v>
      </c>
      <c r="J5920" t="s">
        <v>304</v>
      </c>
      <c r="K5920">
        <v>1</v>
      </c>
      <c r="L5920" t="s">
        <v>273</v>
      </c>
      <c r="M5920">
        <v>-8</v>
      </c>
      <c r="N5920" t="s">
        <v>317</v>
      </c>
      <c r="O5920" t="s">
        <v>170</v>
      </c>
      <c r="P5920" t="s">
        <v>405</v>
      </c>
      <c r="R5920">
        <v>8.9</v>
      </c>
      <c r="S5920">
        <v>191</v>
      </c>
      <c r="T5920">
        <v>4.8</v>
      </c>
      <c r="U5920">
        <v>13</v>
      </c>
    </row>
    <row r="5921" spans="1:21">
      <c r="A5921" t="s">
        <v>342</v>
      </c>
      <c r="B5921">
        <v>26</v>
      </c>
      <c r="C5921" t="s">
        <v>100</v>
      </c>
      <c r="D5921" t="s">
        <v>38</v>
      </c>
      <c r="E5921" t="s">
        <v>434</v>
      </c>
      <c r="F5921" t="s">
        <v>174</v>
      </c>
      <c r="G5921" t="s">
        <v>236</v>
      </c>
      <c r="H5921" t="s">
        <v>7</v>
      </c>
      <c r="I5921" t="s">
        <v>404</v>
      </c>
      <c r="J5921" t="s">
        <v>305</v>
      </c>
      <c r="K5921">
        <v>1</v>
      </c>
      <c r="L5921" t="s">
        <v>273</v>
      </c>
      <c r="M5921">
        <v>-8</v>
      </c>
      <c r="N5921" t="s">
        <v>317</v>
      </c>
      <c r="O5921" t="s">
        <v>176</v>
      </c>
      <c r="P5921" t="s">
        <v>405</v>
      </c>
      <c r="R5921">
        <v>10.5</v>
      </c>
      <c r="S5921">
        <v>86</v>
      </c>
      <c r="T5921">
        <v>4</v>
      </c>
      <c r="U5921">
        <v>17</v>
      </c>
    </row>
    <row r="5922" spans="1:21">
      <c r="A5922" t="s">
        <v>342</v>
      </c>
      <c r="B5922">
        <v>26</v>
      </c>
      <c r="C5922" t="s">
        <v>100</v>
      </c>
      <c r="D5922" t="s">
        <v>38</v>
      </c>
      <c r="E5922" t="s">
        <v>434</v>
      </c>
      <c r="F5922" t="s">
        <v>174</v>
      </c>
      <c r="G5922" t="s">
        <v>236</v>
      </c>
      <c r="H5922" t="s">
        <v>7</v>
      </c>
      <c r="I5922" t="s">
        <v>404</v>
      </c>
      <c r="J5922" t="s">
        <v>305</v>
      </c>
      <c r="K5922">
        <v>1</v>
      </c>
      <c r="L5922" t="s">
        <v>273</v>
      </c>
      <c r="M5922">
        <v>-8</v>
      </c>
      <c r="N5922" t="s">
        <v>317</v>
      </c>
      <c r="O5922" t="s">
        <v>170</v>
      </c>
      <c r="P5922" t="s">
        <v>405</v>
      </c>
      <c r="R5922">
        <v>7.9</v>
      </c>
      <c r="S5922">
        <v>292</v>
      </c>
      <c r="T5922">
        <v>4.7</v>
      </c>
      <c r="U5922">
        <v>11</v>
      </c>
    </row>
    <row r="5923" spans="1:21">
      <c r="A5923" t="s">
        <v>342</v>
      </c>
      <c r="B5923">
        <v>26</v>
      </c>
      <c r="C5923" t="s">
        <v>100</v>
      </c>
      <c r="D5923" t="s">
        <v>38</v>
      </c>
      <c r="E5923" t="s">
        <v>434</v>
      </c>
      <c r="F5923" t="s">
        <v>174</v>
      </c>
      <c r="G5923" t="s">
        <v>236</v>
      </c>
      <c r="H5923" t="s">
        <v>7</v>
      </c>
      <c r="I5923" t="s">
        <v>404</v>
      </c>
      <c r="J5923" t="s">
        <v>305</v>
      </c>
      <c r="K5923">
        <v>1</v>
      </c>
      <c r="L5923" t="s">
        <v>273</v>
      </c>
      <c r="M5923">
        <v>-8</v>
      </c>
      <c r="N5923" t="s">
        <v>317</v>
      </c>
      <c r="O5923" t="s">
        <v>177</v>
      </c>
      <c r="P5923" t="s">
        <v>405</v>
      </c>
      <c r="R5923">
        <v>6.8</v>
      </c>
      <c r="S5923">
        <v>206</v>
      </c>
      <c r="T5923">
        <v>3.3</v>
      </c>
      <c r="U5923">
        <v>10.3</v>
      </c>
    </row>
    <row r="5924" spans="1:21">
      <c r="A5924" t="s">
        <v>342</v>
      </c>
      <c r="B5924">
        <v>26</v>
      </c>
      <c r="C5924" t="s">
        <v>100</v>
      </c>
      <c r="D5924" t="s">
        <v>38</v>
      </c>
      <c r="E5924" t="s">
        <v>434</v>
      </c>
      <c r="F5924" t="s">
        <v>174</v>
      </c>
      <c r="G5924" t="s">
        <v>236</v>
      </c>
      <c r="H5924" t="s">
        <v>15</v>
      </c>
      <c r="I5924" t="s">
        <v>404</v>
      </c>
      <c r="J5924" t="s">
        <v>306</v>
      </c>
      <c r="K5924">
        <v>1</v>
      </c>
      <c r="L5924" t="s">
        <v>273</v>
      </c>
      <c r="M5924">
        <v>-8</v>
      </c>
      <c r="N5924" t="s">
        <v>317</v>
      </c>
      <c r="O5924" t="s">
        <v>177</v>
      </c>
      <c r="P5924" t="s">
        <v>405</v>
      </c>
      <c r="R5924">
        <v>6.6</v>
      </c>
      <c r="S5924">
        <v>91</v>
      </c>
      <c r="T5924">
        <v>1.4</v>
      </c>
      <c r="U5924">
        <v>11.7</v>
      </c>
    </row>
    <row r="5925" spans="1:21">
      <c r="A5925" t="s">
        <v>342</v>
      </c>
      <c r="B5925">
        <v>26</v>
      </c>
      <c r="C5925" t="s">
        <v>100</v>
      </c>
      <c r="D5925" t="s">
        <v>38</v>
      </c>
      <c r="E5925" t="s">
        <v>434</v>
      </c>
      <c r="F5925" t="s">
        <v>174</v>
      </c>
      <c r="G5925" t="s">
        <v>236</v>
      </c>
      <c r="H5925" t="s">
        <v>15</v>
      </c>
      <c r="I5925" t="s">
        <v>404</v>
      </c>
      <c r="J5925" t="s">
        <v>306</v>
      </c>
      <c r="K5925">
        <v>1</v>
      </c>
      <c r="L5925" t="s">
        <v>273</v>
      </c>
      <c r="M5925">
        <v>-8</v>
      </c>
      <c r="N5925" t="s">
        <v>317</v>
      </c>
      <c r="O5925" t="s">
        <v>170</v>
      </c>
      <c r="P5925" t="s">
        <v>405</v>
      </c>
      <c r="R5925">
        <v>5.4</v>
      </c>
      <c r="S5925">
        <v>111</v>
      </c>
      <c r="T5925">
        <v>1.2</v>
      </c>
      <c r="U5925">
        <v>9.6999999999999993</v>
      </c>
    </row>
    <row r="5926" spans="1:21">
      <c r="A5926" t="s">
        <v>342</v>
      </c>
      <c r="B5926">
        <v>26</v>
      </c>
      <c r="C5926" t="s">
        <v>100</v>
      </c>
      <c r="D5926" t="s">
        <v>38</v>
      </c>
      <c r="E5926" t="s">
        <v>434</v>
      </c>
      <c r="F5926" t="s">
        <v>174</v>
      </c>
      <c r="G5926" t="s">
        <v>236</v>
      </c>
      <c r="H5926" t="s">
        <v>15</v>
      </c>
      <c r="I5926" t="s">
        <v>404</v>
      </c>
      <c r="J5926" t="s">
        <v>306</v>
      </c>
      <c r="K5926">
        <v>1</v>
      </c>
      <c r="L5926" t="s">
        <v>273</v>
      </c>
      <c r="M5926">
        <v>-8</v>
      </c>
      <c r="N5926" t="s">
        <v>317</v>
      </c>
      <c r="O5926" t="s">
        <v>176</v>
      </c>
      <c r="P5926" t="s">
        <v>405</v>
      </c>
      <c r="R5926">
        <v>0</v>
      </c>
      <c r="S5926">
        <v>20</v>
      </c>
    </row>
    <row r="5927" spans="1:21">
      <c r="A5927" t="s">
        <v>342</v>
      </c>
      <c r="B5927">
        <v>26</v>
      </c>
      <c r="C5927" t="s">
        <v>100</v>
      </c>
      <c r="D5927" t="s">
        <v>38</v>
      </c>
      <c r="E5927" t="s">
        <v>434</v>
      </c>
      <c r="F5927" t="s">
        <v>174</v>
      </c>
      <c r="G5927" t="s">
        <v>236</v>
      </c>
      <c r="H5927" t="s">
        <v>19</v>
      </c>
      <c r="I5927" t="s">
        <v>404</v>
      </c>
      <c r="J5927" t="s">
        <v>307</v>
      </c>
      <c r="K5927">
        <v>1</v>
      </c>
      <c r="L5927" t="s">
        <v>273</v>
      </c>
      <c r="M5927">
        <v>-8</v>
      </c>
      <c r="N5927" t="s">
        <v>317</v>
      </c>
      <c r="O5927" t="s">
        <v>176</v>
      </c>
      <c r="P5927" t="s">
        <v>405</v>
      </c>
      <c r="R5927">
        <v>18.2</v>
      </c>
      <c r="S5927">
        <v>22</v>
      </c>
      <c r="T5927">
        <v>2</v>
      </c>
      <c r="U5927">
        <v>34.299999999999997</v>
      </c>
    </row>
    <row r="5928" spans="1:21">
      <c r="A5928" t="s">
        <v>342</v>
      </c>
      <c r="B5928">
        <v>26</v>
      </c>
      <c r="C5928" t="s">
        <v>100</v>
      </c>
      <c r="D5928" t="s">
        <v>38</v>
      </c>
      <c r="E5928" t="s">
        <v>434</v>
      </c>
      <c r="F5928" t="s">
        <v>174</v>
      </c>
      <c r="G5928" t="s">
        <v>236</v>
      </c>
      <c r="H5928" t="s">
        <v>19</v>
      </c>
      <c r="I5928" t="s">
        <v>404</v>
      </c>
      <c r="J5928" t="s">
        <v>307</v>
      </c>
      <c r="K5928">
        <v>1</v>
      </c>
      <c r="L5928" t="s">
        <v>273</v>
      </c>
      <c r="M5928">
        <v>-8</v>
      </c>
      <c r="N5928" t="s">
        <v>317</v>
      </c>
      <c r="O5928" t="s">
        <v>170</v>
      </c>
      <c r="P5928" t="s">
        <v>405</v>
      </c>
      <c r="R5928">
        <v>5.5</v>
      </c>
      <c r="S5928">
        <v>109</v>
      </c>
      <c r="T5928">
        <v>1.2</v>
      </c>
      <c r="U5928">
        <v>9.8000000000000007</v>
      </c>
    </row>
    <row r="5929" spans="1:21">
      <c r="A5929" t="s">
        <v>342</v>
      </c>
      <c r="B5929">
        <v>26</v>
      </c>
      <c r="C5929" t="s">
        <v>100</v>
      </c>
      <c r="D5929" t="s">
        <v>38</v>
      </c>
      <c r="E5929" t="s">
        <v>434</v>
      </c>
      <c r="F5929" t="s">
        <v>174</v>
      </c>
      <c r="G5929" t="s">
        <v>236</v>
      </c>
      <c r="H5929" t="s">
        <v>19</v>
      </c>
      <c r="I5929" t="s">
        <v>404</v>
      </c>
      <c r="J5929" t="s">
        <v>307</v>
      </c>
      <c r="K5929">
        <v>1</v>
      </c>
      <c r="L5929" t="s">
        <v>273</v>
      </c>
      <c r="M5929">
        <v>-8</v>
      </c>
      <c r="N5929" t="s">
        <v>317</v>
      </c>
      <c r="O5929" t="s">
        <v>177</v>
      </c>
      <c r="P5929" t="s">
        <v>405</v>
      </c>
      <c r="R5929">
        <v>2.2999999999999998</v>
      </c>
      <c r="S5929">
        <v>87</v>
      </c>
      <c r="T5929">
        <v>0.9</v>
      </c>
      <c r="U5929">
        <v>5.5</v>
      </c>
    </row>
    <row r="5930" spans="1:21">
      <c r="A5930" t="s">
        <v>342</v>
      </c>
      <c r="B5930">
        <v>26</v>
      </c>
      <c r="C5930" t="s">
        <v>100</v>
      </c>
      <c r="D5930" t="s">
        <v>38</v>
      </c>
      <c r="E5930" t="s">
        <v>434</v>
      </c>
      <c r="F5930" t="s">
        <v>174</v>
      </c>
      <c r="G5930" t="s">
        <v>236</v>
      </c>
      <c r="H5930" t="s">
        <v>14</v>
      </c>
      <c r="I5930" t="s">
        <v>404</v>
      </c>
      <c r="J5930" t="s">
        <v>308</v>
      </c>
      <c r="K5930">
        <v>1</v>
      </c>
      <c r="L5930" t="s">
        <v>273</v>
      </c>
      <c r="M5930">
        <v>-8</v>
      </c>
      <c r="N5930" t="s">
        <v>317</v>
      </c>
      <c r="O5930" t="s">
        <v>176</v>
      </c>
      <c r="P5930" t="s">
        <v>405</v>
      </c>
      <c r="R5930">
        <v>25</v>
      </c>
      <c r="S5930">
        <v>12</v>
      </c>
      <c r="T5930">
        <v>0.5</v>
      </c>
      <c r="U5930">
        <v>49.5</v>
      </c>
    </row>
    <row r="5931" spans="1:21">
      <c r="A5931" t="s">
        <v>342</v>
      </c>
      <c r="B5931">
        <v>26</v>
      </c>
      <c r="C5931" t="s">
        <v>100</v>
      </c>
      <c r="D5931" t="s">
        <v>38</v>
      </c>
      <c r="E5931" t="s">
        <v>434</v>
      </c>
      <c r="F5931" t="s">
        <v>174</v>
      </c>
      <c r="G5931" t="s">
        <v>236</v>
      </c>
      <c r="H5931" t="s">
        <v>14</v>
      </c>
      <c r="I5931" t="s">
        <v>404</v>
      </c>
      <c r="J5931" t="s">
        <v>308</v>
      </c>
      <c r="K5931">
        <v>1</v>
      </c>
      <c r="L5931" t="s">
        <v>273</v>
      </c>
      <c r="M5931">
        <v>-8</v>
      </c>
      <c r="N5931" t="s">
        <v>317</v>
      </c>
      <c r="O5931" t="s">
        <v>170</v>
      </c>
      <c r="P5931" t="s">
        <v>405</v>
      </c>
      <c r="R5931">
        <v>10.199999999999999</v>
      </c>
      <c r="S5931">
        <v>49</v>
      </c>
      <c r="T5931">
        <v>1.7</v>
      </c>
      <c r="U5931">
        <v>18.7</v>
      </c>
    </row>
    <row r="5932" spans="1:21">
      <c r="A5932" t="s">
        <v>342</v>
      </c>
      <c r="B5932">
        <v>26</v>
      </c>
      <c r="C5932" t="s">
        <v>100</v>
      </c>
      <c r="D5932" t="s">
        <v>38</v>
      </c>
      <c r="E5932" t="s">
        <v>434</v>
      </c>
      <c r="F5932" t="s">
        <v>174</v>
      </c>
      <c r="G5932" t="s">
        <v>236</v>
      </c>
      <c r="H5932" t="s">
        <v>14</v>
      </c>
      <c r="I5932" t="s">
        <v>404</v>
      </c>
      <c r="J5932" t="s">
        <v>308</v>
      </c>
      <c r="K5932">
        <v>1</v>
      </c>
      <c r="L5932" t="s">
        <v>273</v>
      </c>
      <c r="M5932">
        <v>-8</v>
      </c>
      <c r="N5932" t="s">
        <v>317</v>
      </c>
      <c r="O5932" t="s">
        <v>177</v>
      </c>
      <c r="P5932" t="s">
        <v>405</v>
      </c>
      <c r="R5932">
        <v>5.4</v>
      </c>
      <c r="S5932">
        <v>37</v>
      </c>
      <c r="T5932">
        <v>1.9</v>
      </c>
      <c r="U5932">
        <v>12.7</v>
      </c>
    </row>
    <row r="5933" spans="1:21">
      <c r="A5933" t="s">
        <v>342</v>
      </c>
      <c r="B5933">
        <v>26</v>
      </c>
      <c r="C5933" t="s">
        <v>100</v>
      </c>
      <c r="D5933" t="s">
        <v>38</v>
      </c>
      <c r="E5933" t="s">
        <v>434</v>
      </c>
      <c r="F5933" t="s">
        <v>174</v>
      </c>
      <c r="G5933" t="s">
        <v>236</v>
      </c>
      <c r="H5933" t="s">
        <v>10</v>
      </c>
      <c r="I5933" t="s">
        <v>404</v>
      </c>
      <c r="J5933" t="s">
        <v>309</v>
      </c>
      <c r="K5933">
        <v>1</v>
      </c>
      <c r="L5933" t="s">
        <v>273</v>
      </c>
      <c r="M5933">
        <v>-8</v>
      </c>
      <c r="N5933" t="s">
        <v>317</v>
      </c>
      <c r="O5933" t="s">
        <v>176</v>
      </c>
      <c r="P5933" t="s">
        <v>405</v>
      </c>
      <c r="R5933">
        <v>4.4000000000000004</v>
      </c>
      <c r="S5933">
        <v>23</v>
      </c>
      <c r="T5933">
        <v>4</v>
      </c>
      <c r="U5933">
        <v>12.7</v>
      </c>
    </row>
    <row r="5934" spans="1:21">
      <c r="A5934" t="s">
        <v>342</v>
      </c>
      <c r="B5934">
        <v>26</v>
      </c>
      <c r="C5934" t="s">
        <v>100</v>
      </c>
      <c r="D5934" t="s">
        <v>38</v>
      </c>
      <c r="E5934" t="s">
        <v>434</v>
      </c>
      <c r="F5934" t="s">
        <v>174</v>
      </c>
      <c r="G5934" t="s">
        <v>236</v>
      </c>
      <c r="H5934" t="s">
        <v>10</v>
      </c>
      <c r="I5934" t="s">
        <v>404</v>
      </c>
      <c r="J5934" t="s">
        <v>309</v>
      </c>
      <c r="K5934">
        <v>1</v>
      </c>
      <c r="L5934" t="s">
        <v>273</v>
      </c>
      <c r="M5934">
        <v>-8</v>
      </c>
      <c r="N5934" t="s">
        <v>317</v>
      </c>
      <c r="O5934" t="s">
        <v>177</v>
      </c>
      <c r="P5934" t="s">
        <v>405</v>
      </c>
      <c r="R5934">
        <v>6.2</v>
      </c>
      <c r="S5934">
        <v>97</v>
      </c>
      <c r="T5934">
        <v>1.3</v>
      </c>
      <c r="U5934">
        <v>11</v>
      </c>
    </row>
    <row r="5935" spans="1:21">
      <c r="A5935" t="s">
        <v>342</v>
      </c>
      <c r="B5935">
        <v>26</v>
      </c>
      <c r="C5935" t="s">
        <v>100</v>
      </c>
      <c r="D5935" t="s">
        <v>38</v>
      </c>
      <c r="E5935" t="s">
        <v>434</v>
      </c>
      <c r="F5935" t="s">
        <v>174</v>
      </c>
      <c r="G5935" t="s">
        <v>236</v>
      </c>
      <c r="H5935" t="s">
        <v>10</v>
      </c>
      <c r="I5935" t="s">
        <v>404</v>
      </c>
      <c r="J5935" t="s">
        <v>309</v>
      </c>
      <c r="K5935">
        <v>1</v>
      </c>
      <c r="L5935" t="s">
        <v>273</v>
      </c>
      <c r="M5935">
        <v>-8</v>
      </c>
      <c r="N5935" t="s">
        <v>317</v>
      </c>
      <c r="O5935" t="s">
        <v>170</v>
      </c>
      <c r="P5935" t="s">
        <v>405</v>
      </c>
      <c r="R5935">
        <v>5.8</v>
      </c>
      <c r="S5935">
        <v>120</v>
      </c>
      <c r="T5935">
        <v>1.6</v>
      </c>
      <c r="U5935">
        <v>10.1</v>
      </c>
    </row>
    <row r="5936" spans="1:21">
      <c r="A5936" t="s">
        <v>342</v>
      </c>
      <c r="B5936">
        <v>26</v>
      </c>
      <c r="C5936" t="s">
        <v>100</v>
      </c>
      <c r="D5936" t="s">
        <v>38</v>
      </c>
      <c r="E5936" t="s">
        <v>434</v>
      </c>
      <c r="F5936" t="s">
        <v>174</v>
      </c>
      <c r="G5936" t="s">
        <v>236</v>
      </c>
      <c r="H5936" t="s">
        <v>93</v>
      </c>
      <c r="I5936" t="s">
        <v>173</v>
      </c>
      <c r="J5936" t="s">
        <v>310</v>
      </c>
      <c r="K5936">
        <v>1</v>
      </c>
      <c r="L5936" t="s">
        <v>273</v>
      </c>
      <c r="M5936">
        <v>-8</v>
      </c>
      <c r="N5936" t="s">
        <v>317</v>
      </c>
      <c r="O5936" t="s">
        <v>170</v>
      </c>
      <c r="P5936" t="s">
        <v>405</v>
      </c>
      <c r="R5936">
        <v>8.5</v>
      </c>
      <c r="S5936">
        <v>4751</v>
      </c>
      <c r="T5936">
        <v>7.7</v>
      </c>
      <c r="U5936">
        <v>9.3000000000000007</v>
      </c>
    </row>
    <row r="5937" spans="1:21">
      <c r="A5937" t="s">
        <v>342</v>
      </c>
      <c r="B5937">
        <v>26</v>
      </c>
      <c r="C5937" t="s">
        <v>100</v>
      </c>
      <c r="D5937" t="s">
        <v>38</v>
      </c>
      <c r="E5937" t="s">
        <v>434</v>
      </c>
      <c r="F5937" t="s">
        <v>174</v>
      </c>
      <c r="G5937" t="s">
        <v>236</v>
      </c>
      <c r="H5937" t="s">
        <v>93</v>
      </c>
      <c r="I5937" t="s">
        <v>173</v>
      </c>
      <c r="J5937" t="s">
        <v>310</v>
      </c>
      <c r="K5937">
        <v>1</v>
      </c>
      <c r="L5937" t="s">
        <v>273</v>
      </c>
      <c r="M5937">
        <v>-8</v>
      </c>
      <c r="N5937" t="s">
        <v>317</v>
      </c>
      <c r="O5937" t="s">
        <v>176</v>
      </c>
      <c r="P5937" t="s">
        <v>405</v>
      </c>
      <c r="R5937">
        <v>10.8</v>
      </c>
      <c r="S5937">
        <v>1229</v>
      </c>
      <c r="T5937">
        <v>9</v>
      </c>
      <c r="U5937">
        <v>12.6</v>
      </c>
    </row>
    <row r="5938" spans="1:21">
      <c r="A5938" t="s">
        <v>342</v>
      </c>
      <c r="B5938">
        <v>26</v>
      </c>
      <c r="C5938" t="s">
        <v>100</v>
      </c>
      <c r="D5938" t="s">
        <v>38</v>
      </c>
      <c r="E5938" t="s">
        <v>434</v>
      </c>
      <c r="F5938" t="s">
        <v>174</v>
      </c>
      <c r="G5938" t="s">
        <v>236</v>
      </c>
      <c r="H5938" t="s">
        <v>93</v>
      </c>
      <c r="I5938" t="s">
        <v>173</v>
      </c>
      <c r="J5938" t="s">
        <v>310</v>
      </c>
      <c r="K5938">
        <v>1</v>
      </c>
      <c r="L5938" t="s">
        <v>273</v>
      </c>
      <c r="M5938">
        <v>-8</v>
      </c>
      <c r="N5938" t="s">
        <v>317</v>
      </c>
      <c r="O5938" t="s">
        <v>177</v>
      </c>
      <c r="P5938" t="s">
        <v>405</v>
      </c>
      <c r="R5938">
        <v>7.7</v>
      </c>
      <c r="S5938">
        <v>3522</v>
      </c>
      <c r="T5938">
        <v>6.8</v>
      </c>
      <c r="U5938">
        <v>8.6</v>
      </c>
    </row>
    <row r="5939" spans="1:21">
      <c r="A5939" t="s">
        <v>343</v>
      </c>
      <c r="B5939">
        <v>27</v>
      </c>
      <c r="C5939" t="s">
        <v>100</v>
      </c>
      <c r="D5939" t="s">
        <v>36</v>
      </c>
      <c r="E5939" t="s">
        <v>235</v>
      </c>
      <c r="F5939" t="s">
        <v>205</v>
      </c>
      <c r="G5939" t="s">
        <v>209</v>
      </c>
      <c r="H5939" t="s">
        <v>22</v>
      </c>
      <c r="I5939" t="s">
        <v>404</v>
      </c>
      <c r="J5939" t="s">
        <v>265</v>
      </c>
      <c r="K5939">
        <v>0</v>
      </c>
      <c r="L5939" t="s">
        <v>273</v>
      </c>
      <c r="M5939">
        <v>0</v>
      </c>
      <c r="N5939" t="s">
        <v>335</v>
      </c>
      <c r="O5939" t="s">
        <v>176</v>
      </c>
      <c r="P5939" t="s">
        <v>511</v>
      </c>
      <c r="R5939">
        <v>6762.8707319365803</v>
      </c>
      <c r="S5939">
        <v>202509.5</v>
      </c>
      <c r="T5939">
        <v>6651.0781620089401</v>
      </c>
      <c r="U5939">
        <v>6874.6633018642206</v>
      </c>
    </row>
    <row r="5940" spans="1:21">
      <c r="A5940" t="s">
        <v>343</v>
      </c>
      <c r="B5940">
        <v>27</v>
      </c>
      <c r="C5940" t="s">
        <v>100</v>
      </c>
      <c r="D5940" t="s">
        <v>36</v>
      </c>
      <c r="E5940" t="s">
        <v>235</v>
      </c>
      <c r="F5940" t="s">
        <v>205</v>
      </c>
      <c r="G5940" t="s">
        <v>209</v>
      </c>
      <c r="H5940" t="s">
        <v>22</v>
      </c>
      <c r="I5940" t="s">
        <v>404</v>
      </c>
      <c r="J5940" t="s">
        <v>265</v>
      </c>
      <c r="K5940">
        <v>0</v>
      </c>
      <c r="L5940" t="s">
        <v>273</v>
      </c>
      <c r="M5940">
        <v>0</v>
      </c>
      <c r="N5940" t="s">
        <v>335</v>
      </c>
      <c r="O5940" t="s">
        <v>170</v>
      </c>
      <c r="P5940" t="s">
        <v>511</v>
      </c>
      <c r="R5940">
        <v>6047.720544194447</v>
      </c>
      <c r="S5940">
        <v>368922</v>
      </c>
      <c r="T5940">
        <v>5967.6094632251479</v>
      </c>
      <c r="U5940">
        <v>6127.8316251637461</v>
      </c>
    </row>
    <row r="5941" spans="1:21">
      <c r="A5941" t="s">
        <v>343</v>
      </c>
      <c r="B5941">
        <v>27</v>
      </c>
      <c r="C5941" t="s">
        <v>100</v>
      </c>
      <c r="D5941" t="s">
        <v>36</v>
      </c>
      <c r="E5941" t="s">
        <v>235</v>
      </c>
      <c r="F5941" t="s">
        <v>205</v>
      </c>
      <c r="G5941" t="s">
        <v>209</v>
      </c>
      <c r="H5941" t="s">
        <v>22</v>
      </c>
      <c r="I5941" t="s">
        <v>404</v>
      </c>
      <c r="J5941" t="s">
        <v>265</v>
      </c>
      <c r="K5941">
        <v>0</v>
      </c>
      <c r="L5941" t="s">
        <v>273</v>
      </c>
      <c r="M5941">
        <v>0</v>
      </c>
      <c r="N5941" t="s">
        <v>335</v>
      </c>
      <c r="O5941" t="s">
        <v>177</v>
      </c>
      <c r="P5941" t="s">
        <v>511</v>
      </c>
      <c r="R5941">
        <v>5105.742388966969</v>
      </c>
      <c r="S5941">
        <v>166412.5</v>
      </c>
      <c r="T5941">
        <v>4990.3882487818828</v>
      </c>
      <c r="U5941">
        <v>5221.0965291520552</v>
      </c>
    </row>
    <row r="5942" spans="1:21">
      <c r="A5942" t="s">
        <v>343</v>
      </c>
      <c r="B5942">
        <v>27</v>
      </c>
      <c r="C5942" t="s">
        <v>100</v>
      </c>
      <c r="D5942" t="s">
        <v>36</v>
      </c>
      <c r="E5942" t="s">
        <v>235</v>
      </c>
      <c r="F5942" t="s">
        <v>205</v>
      </c>
      <c r="G5942" t="s">
        <v>209</v>
      </c>
      <c r="H5942" t="s">
        <v>24</v>
      </c>
      <c r="I5942" t="s">
        <v>404</v>
      </c>
      <c r="J5942" t="s">
        <v>266</v>
      </c>
      <c r="K5942">
        <v>0</v>
      </c>
      <c r="L5942" t="s">
        <v>273</v>
      </c>
      <c r="M5942">
        <v>0</v>
      </c>
      <c r="N5942" t="s">
        <v>335</v>
      </c>
      <c r="O5942" t="s">
        <v>176</v>
      </c>
      <c r="P5942" t="s">
        <v>511</v>
      </c>
      <c r="R5942">
        <v>5514.3402737259194</v>
      </c>
      <c r="S5942">
        <v>36805</v>
      </c>
      <c r="T5942">
        <v>5276.3741862056959</v>
      </c>
      <c r="U5942">
        <v>5752.3063612461428</v>
      </c>
    </row>
    <row r="5943" spans="1:21">
      <c r="A5943" t="s">
        <v>343</v>
      </c>
      <c r="B5943">
        <v>27</v>
      </c>
      <c r="C5943" t="s">
        <v>100</v>
      </c>
      <c r="D5943" t="s">
        <v>36</v>
      </c>
      <c r="E5943" t="s">
        <v>235</v>
      </c>
      <c r="F5943" t="s">
        <v>205</v>
      </c>
      <c r="G5943" t="s">
        <v>209</v>
      </c>
      <c r="H5943" t="s">
        <v>24</v>
      </c>
      <c r="I5943" t="s">
        <v>404</v>
      </c>
      <c r="J5943" t="s">
        <v>266</v>
      </c>
      <c r="K5943">
        <v>0</v>
      </c>
      <c r="L5943" t="s">
        <v>273</v>
      </c>
      <c r="M5943">
        <v>0</v>
      </c>
      <c r="N5943" t="s">
        <v>335</v>
      </c>
      <c r="O5943" t="s">
        <v>170</v>
      </c>
      <c r="P5943" t="s">
        <v>511</v>
      </c>
      <c r="R5943">
        <v>4998.193639111475</v>
      </c>
      <c r="S5943">
        <v>69065.5</v>
      </c>
      <c r="T5943">
        <v>4829.36433772685</v>
      </c>
      <c r="U5943">
        <v>5167.0229404961001</v>
      </c>
    </row>
    <row r="5944" spans="1:21">
      <c r="A5944" t="s">
        <v>343</v>
      </c>
      <c r="B5944">
        <v>27</v>
      </c>
      <c r="C5944" t="s">
        <v>100</v>
      </c>
      <c r="D5944" t="s">
        <v>36</v>
      </c>
      <c r="E5944" t="s">
        <v>235</v>
      </c>
      <c r="F5944" t="s">
        <v>205</v>
      </c>
      <c r="G5944" t="s">
        <v>209</v>
      </c>
      <c r="H5944" t="s">
        <v>24</v>
      </c>
      <c r="I5944" t="s">
        <v>404</v>
      </c>
      <c r="J5944" t="s">
        <v>266</v>
      </c>
      <c r="K5944">
        <v>0</v>
      </c>
      <c r="L5944" t="s">
        <v>273</v>
      </c>
      <c r="M5944">
        <v>0</v>
      </c>
      <c r="N5944" t="s">
        <v>335</v>
      </c>
      <c r="O5944" t="s">
        <v>177</v>
      </c>
      <c r="P5944" t="s">
        <v>511</v>
      </c>
      <c r="R5944">
        <v>4347.4684859700883</v>
      </c>
      <c r="S5944">
        <v>32260.5</v>
      </c>
      <c r="T5944">
        <v>4107.8947964823492</v>
      </c>
      <c r="U5944">
        <v>4587.0421754578274</v>
      </c>
    </row>
    <row r="5945" spans="1:21">
      <c r="A5945" t="s">
        <v>343</v>
      </c>
      <c r="B5945">
        <v>27</v>
      </c>
      <c r="C5945" t="s">
        <v>100</v>
      </c>
      <c r="D5945" t="s">
        <v>36</v>
      </c>
      <c r="E5945" t="s">
        <v>235</v>
      </c>
      <c r="F5945" t="s">
        <v>205</v>
      </c>
      <c r="G5945" t="s">
        <v>209</v>
      </c>
      <c r="H5945" t="s">
        <v>23</v>
      </c>
      <c r="I5945" t="s">
        <v>404</v>
      </c>
      <c r="J5945" t="s">
        <v>267</v>
      </c>
      <c r="K5945">
        <v>0</v>
      </c>
      <c r="L5945" t="s">
        <v>273</v>
      </c>
      <c r="M5945">
        <v>0</v>
      </c>
      <c r="N5945" t="s">
        <v>335</v>
      </c>
      <c r="O5945" t="s">
        <v>176</v>
      </c>
      <c r="P5945" t="s">
        <v>511</v>
      </c>
      <c r="R5945">
        <v>6130.9481875290894</v>
      </c>
      <c r="S5945">
        <v>34984.5</v>
      </c>
      <c r="T5945">
        <v>5874.9424572638954</v>
      </c>
      <c r="U5945">
        <v>6386.9539177942834</v>
      </c>
    </row>
    <row r="5946" spans="1:21">
      <c r="A5946" t="s">
        <v>343</v>
      </c>
      <c r="B5946">
        <v>27</v>
      </c>
      <c r="C5946" t="s">
        <v>100</v>
      </c>
      <c r="D5946" t="s">
        <v>36</v>
      </c>
      <c r="E5946" t="s">
        <v>235</v>
      </c>
      <c r="F5946" t="s">
        <v>205</v>
      </c>
      <c r="G5946" t="s">
        <v>209</v>
      </c>
      <c r="H5946" t="s">
        <v>23</v>
      </c>
      <c r="I5946" t="s">
        <v>404</v>
      </c>
      <c r="J5946" t="s">
        <v>267</v>
      </c>
      <c r="K5946">
        <v>0</v>
      </c>
      <c r="L5946" t="s">
        <v>273</v>
      </c>
      <c r="M5946">
        <v>0</v>
      </c>
      <c r="N5946" t="s">
        <v>335</v>
      </c>
      <c r="O5946" t="s">
        <v>170</v>
      </c>
      <c r="P5946" t="s">
        <v>511</v>
      </c>
      <c r="R5946">
        <v>5441.1373433821345</v>
      </c>
      <c r="S5946">
        <v>65745</v>
      </c>
      <c r="T5946">
        <v>5261.5671906409789</v>
      </c>
      <c r="U5946">
        <v>5620.7074961232902</v>
      </c>
    </row>
    <row r="5947" spans="1:21">
      <c r="A5947" t="s">
        <v>343</v>
      </c>
      <c r="B5947">
        <v>27</v>
      </c>
      <c r="C5947" t="s">
        <v>100</v>
      </c>
      <c r="D5947" t="s">
        <v>36</v>
      </c>
      <c r="E5947" t="s">
        <v>235</v>
      </c>
      <c r="F5947" t="s">
        <v>205</v>
      </c>
      <c r="G5947" t="s">
        <v>209</v>
      </c>
      <c r="H5947" t="s">
        <v>23</v>
      </c>
      <c r="I5947" t="s">
        <v>404</v>
      </c>
      <c r="J5947" t="s">
        <v>267</v>
      </c>
      <c r="K5947">
        <v>0</v>
      </c>
      <c r="L5947" t="s">
        <v>273</v>
      </c>
      <c r="M5947">
        <v>0</v>
      </c>
      <c r="N5947" t="s">
        <v>335</v>
      </c>
      <c r="O5947" t="s">
        <v>177</v>
      </c>
      <c r="P5947" t="s">
        <v>511</v>
      </c>
      <c r="R5947">
        <v>4604.0076765539379</v>
      </c>
      <c r="S5947">
        <v>30760.5</v>
      </c>
      <c r="T5947">
        <v>4351.2950462785757</v>
      </c>
      <c r="U5947">
        <v>4856.7203068293002</v>
      </c>
    </row>
    <row r="5948" spans="1:21">
      <c r="A5948" t="s">
        <v>343</v>
      </c>
      <c r="B5948">
        <v>27</v>
      </c>
      <c r="C5948" t="s">
        <v>100</v>
      </c>
      <c r="D5948" t="s">
        <v>36</v>
      </c>
      <c r="E5948" t="s">
        <v>235</v>
      </c>
      <c r="F5948" t="s">
        <v>205</v>
      </c>
      <c r="G5948" t="s">
        <v>209</v>
      </c>
      <c r="H5948" t="s">
        <v>18</v>
      </c>
      <c r="I5948" t="s">
        <v>404</v>
      </c>
      <c r="J5948" t="s">
        <v>268</v>
      </c>
      <c r="K5948">
        <v>0</v>
      </c>
      <c r="L5948" t="s">
        <v>273</v>
      </c>
      <c r="M5948">
        <v>0</v>
      </c>
      <c r="N5948" t="s">
        <v>335</v>
      </c>
      <c r="O5948" t="s">
        <v>176</v>
      </c>
      <c r="P5948" t="s">
        <v>511</v>
      </c>
      <c r="R5948">
        <v>6280.9244607165247</v>
      </c>
      <c r="S5948">
        <v>50256</v>
      </c>
      <c r="T5948">
        <v>6066.0706782824564</v>
      </c>
      <c r="U5948">
        <v>6495.778243150593</v>
      </c>
    </row>
    <row r="5949" spans="1:21">
      <c r="A5949" t="s">
        <v>343</v>
      </c>
      <c r="B5949">
        <v>27</v>
      </c>
      <c r="C5949" t="s">
        <v>100</v>
      </c>
      <c r="D5949" t="s">
        <v>36</v>
      </c>
      <c r="E5949" t="s">
        <v>235</v>
      </c>
      <c r="F5949" t="s">
        <v>205</v>
      </c>
      <c r="G5949" t="s">
        <v>209</v>
      </c>
      <c r="H5949" t="s">
        <v>18</v>
      </c>
      <c r="I5949" t="s">
        <v>404</v>
      </c>
      <c r="J5949" t="s">
        <v>268</v>
      </c>
      <c r="K5949">
        <v>0</v>
      </c>
      <c r="L5949" t="s">
        <v>273</v>
      </c>
      <c r="M5949">
        <v>0</v>
      </c>
      <c r="N5949" t="s">
        <v>335</v>
      </c>
      <c r="O5949" t="s">
        <v>170</v>
      </c>
      <c r="P5949" t="s">
        <v>511</v>
      </c>
      <c r="R5949">
        <v>5686.1736481030975</v>
      </c>
      <c r="S5949">
        <v>93656.5</v>
      </c>
      <c r="T5949">
        <v>5534.0917307587333</v>
      </c>
      <c r="U5949">
        <v>5838.2555654474618</v>
      </c>
    </row>
    <row r="5950" spans="1:21">
      <c r="A5950" t="s">
        <v>343</v>
      </c>
      <c r="B5950">
        <v>27</v>
      </c>
      <c r="C5950" t="s">
        <v>100</v>
      </c>
      <c r="D5950" t="s">
        <v>36</v>
      </c>
      <c r="E5950" t="s">
        <v>235</v>
      </c>
      <c r="F5950" t="s">
        <v>205</v>
      </c>
      <c r="G5950" t="s">
        <v>209</v>
      </c>
      <c r="H5950" t="s">
        <v>18</v>
      </c>
      <c r="I5950" t="s">
        <v>404</v>
      </c>
      <c r="J5950" t="s">
        <v>268</v>
      </c>
      <c r="K5950">
        <v>0</v>
      </c>
      <c r="L5950" t="s">
        <v>273</v>
      </c>
      <c r="M5950">
        <v>0</v>
      </c>
      <c r="N5950" t="s">
        <v>335</v>
      </c>
      <c r="O5950" t="s">
        <v>177</v>
      </c>
      <c r="P5950" t="s">
        <v>511</v>
      </c>
      <c r="R5950">
        <v>5004.8219167471889</v>
      </c>
      <c r="S5950">
        <v>43400.5</v>
      </c>
      <c r="T5950">
        <v>4786.2544826673193</v>
      </c>
      <c r="U5950">
        <v>5223.3893508270585</v>
      </c>
    </row>
    <row r="5951" spans="1:21">
      <c r="A5951" t="s">
        <v>343</v>
      </c>
      <c r="B5951">
        <v>27</v>
      </c>
      <c r="C5951" t="s">
        <v>100</v>
      </c>
      <c r="D5951" t="s">
        <v>36</v>
      </c>
      <c r="E5951" t="s">
        <v>235</v>
      </c>
      <c r="F5951" t="s">
        <v>205</v>
      </c>
      <c r="G5951" t="s">
        <v>209</v>
      </c>
      <c r="H5951" t="s">
        <v>20</v>
      </c>
      <c r="I5951" t="s">
        <v>404</v>
      </c>
      <c r="J5951" t="s">
        <v>269</v>
      </c>
      <c r="K5951">
        <v>0</v>
      </c>
      <c r="L5951" t="s">
        <v>273</v>
      </c>
      <c r="M5951">
        <v>0</v>
      </c>
      <c r="N5951" t="s">
        <v>335</v>
      </c>
      <c r="O5951" t="s">
        <v>176</v>
      </c>
      <c r="P5951" t="s">
        <v>511</v>
      </c>
      <c r="R5951">
        <v>5880.0643364700045</v>
      </c>
      <c r="S5951">
        <v>39801</v>
      </c>
      <c r="T5951">
        <v>5647.0199995777139</v>
      </c>
      <c r="U5951">
        <v>6113.1086733622951</v>
      </c>
    </row>
    <row r="5952" spans="1:21">
      <c r="A5952" t="s">
        <v>343</v>
      </c>
      <c r="B5952">
        <v>27</v>
      </c>
      <c r="C5952" t="s">
        <v>100</v>
      </c>
      <c r="D5952" t="s">
        <v>36</v>
      </c>
      <c r="E5952" t="s">
        <v>235</v>
      </c>
      <c r="F5952" t="s">
        <v>205</v>
      </c>
      <c r="G5952" t="s">
        <v>209</v>
      </c>
      <c r="H5952" t="s">
        <v>20</v>
      </c>
      <c r="I5952" t="s">
        <v>404</v>
      </c>
      <c r="J5952" t="s">
        <v>269</v>
      </c>
      <c r="K5952">
        <v>0</v>
      </c>
      <c r="L5952" t="s">
        <v>273</v>
      </c>
      <c r="M5952">
        <v>0</v>
      </c>
      <c r="N5952" t="s">
        <v>335</v>
      </c>
      <c r="O5952" t="s">
        <v>170</v>
      </c>
      <c r="P5952" t="s">
        <v>511</v>
      </c>
      <c r="R5952">
        <v>5226.4613169737604</v>
      </c>
      <c r="S5952">
        <v>74157</v>
      </c>
      <c r="T5952">
        <v>5063.6973348885631</v>
      </c>
      <c r="U5952">
        <v>5389.2252990589577</v>
      </c>
    </row>
    <row r="5953" spans="1:21">
      <c r="A5953" t="s">
        <v>343</v>
      </c>
      <c r="B5953">
        <v>27</v>
      </c>
      <c r="C5953" t="s">
        <v>100</v>
      </c>
      <c r="D5953" t="s">
        <v>36</v>
      </c>
      <c r="E5953" t="s">
        <v>235</v>
      </c>
      <c r="F5953" t="s">
        <v>205</v>
      </c>
      <c r="G5953" t="s">
        <v>209</v>
      </c>
      <c r="H5953" t="s">
        <v>20</v>
      </c>
      <c r="I5953" t="s">
        <v>404</v>
      </c>
      <c r="J5953" t="s">
        <v>269</v>
      </c>
      <c r="K5953">
        <v>0</v>
      </c>
      <c r="L5953" t="s">
        <v>273</v>
      </c>
      <c r="M5953">
        <v>0</v>
      </c>
      <c r="N5953" t="s">
        <v>335</v>
      </c>
      <c r="O5953" t="s">
        <v>177</v>
      </c>
      <c r="P5953" t="s">
        <v>511</v>
      </c>
      <c r="R5953">
        <v>4457.8394540978779</v>
      </c>
      <c r="S5953">
        <v>34356</v>
      </c>
      <c r="T5953">
        <v>4228.727533436243</v>
      </c>
      <c r="U5953">
        <v>4686.9513747595129</v>
      </c>
    </row>
    <row r="5954" spans="1:21">
      <c r="A5954" t="s">
        <v>343</v>
      </c>
      <c r="B5954">
        <v>27</v>
      </c>
      <c r="C5954" t="s">
        <v>100</v>
      </c>
      <c r="D5954" t="s">
        <v>36</v>
      </c>
      <c r="E5954" t="s">
        <v>235</v>
      </c>
      <c r="F5954" t="s">
        <v>205</v>
      </c>
      <c r="G5954" t="s">
        <v>209</v>
      </c>
      <c r="H5954" t="s">
        <v>9</v>
      </c>
      <c r="I5954" t="s">
        <v>404</v>
      </c>
      <c r="J5954" t="s">
        <v>270</v>
      </c>
      <c r="K5954">
        <v>0</v>
      </c>
      <c r="L5954" t="s">
        <v>273</v>
      </c>
      <c r="M5954">
        <v>0</v>
      </c>
      <c r="N5954" t="s">
        <v>335</v>
      </c>
      <c r="O5954" t="s">
        <v>176</v>
      </c>
      <c r="P5954" t="s">
        <v>511</v>
      </c>
      <c r="R5954">
        <v>6329.4258560748603</v>
      </c>
      <c r="S5954">
        <v>22068</v>
      </c>
      <c r="T5954">
        <v>6005.1098355152026</v>
      </c>
      <c r="U5954">
        <v>6653.7418766345181</v>
      </c>
    </row>
    <row r="5955" spans="1:21">
      <c r="A5955" t="s">
        <v>343</v>
      </c>
      <c r="B5955">
        <v>27</v>
      </c>
      <c r="C5955" t="s">
        <v>100</v>
      </c>
      <c r="D5955" t="s">
        <v>36</v>
      </c>
      <c r="E5955" t="s">
        <v>235</v>
      </c>
      <c r="F5955" t="s">
        <v>205</v>
      </c>
      <c r="G5955" t="s">
        <v>209</v>
      </c>
      <c r="H5955" t="s">
        <v>9</v>
      </c>
      <c r="I5955" t="s">
        <v>404</v>
      </c>
      <c r="J5955" t="s">
        <v>270</v>
      </c>
      <c r="K5955">
        <v>0</v>
      </c>
      <c r="L5955" t="s">
        <v>273</v>
      </c>
      <c r="M5955">
        <v>0</v>
      </c>
      <c r="N5955" t="s">
        <v>335</v>
      </c>
      <c r="O5955" t="s">
        <v>170</v>
      </c>
      <c r="P5955" t="s">
        <v>511</v>
      </c>
      <c r="R5955">
        <v>5424.0260943794419</v>
      </c>
      <c r="S5955">
        <v>41944</v>
      </c>
      <c r="T5955">
        <v>5203.8603599839698</v>
      </c>
      <c r="U5955">
        <v>5644.191828774914</v>
      </c>
    </row>
    <row r="5956" spans="1:21">
      <c r="A5956" t="s">
        <v>343</v>
      </c>
      <c r="B5956">
        <v>27</v>
      </c>
      <c r="C5956" t="s">
        <v>100</v>
      </c>
      <c r="D5956" t="s">
        <v>36</v>
      </c>
      <c r="E5956" t="s">
        <v>235</v>
      </c>
      <c r="F5956" t="s">
        <v>205</v>
      </c>
      <c r="G5956" t="s">
        <v>209</v>
      </c>
      <c r="H5956" t="s">
        <v>9</v>
      </c>
      <c r="I5956" t="s">
        <v>404</v>
      </c>
      <c r="J5956" t="s">
        <v>270</v>
      </c>
      <c r="K5956">
        <v>0</v>
      </c>
      <c r="L5956" t="s">
        <v>273</v>
      </c>
      <c r="M5956">
        <v>0</v>
      </c>
      <c r="N5956" t="s">
        <v>335</v>
      </c>
      <c r="O5956" t="s">
        <v>177</v>
      </c>
      <c r="P5956" t="s">
        <v>511</v>
      </c>
      <c r="R5956">
        <v>4373.6273945114899</v>
      </c>
      <c r="S5956">
        <v>19876</v>
      </c>
      <c r="T5956">
        <v>4076.0630562249085</v>
      </c>
      <c r="U5956">
        <v>4671.1917327980709</v>
      </c>
    </row>
    <row r="5957" spans="1:21">
      <c r="A5957" t="s">
        <v>343</v>
      </c>
      <c r="B5957">
        <v>27</v>
      </c>
      <c r="C5957" t="s">
        <v>100</v>
      </c>
      <c r="D5957" t="s">
        <v>36</v>
      </c>
      <c r="E5957" t="s">
        <v>235</v>
      </c>
      <c r="F5957" t="s">
        <v>205</v>
      </c>
      <c r="G5957" t="s">
        <v>209</v>
      </c>
      <c r="H5957" t="s">
        <v>21</v>
      </c>
      <c r="I5957" t="s">
        <v>404</v>
      </c>
      <c r="J5957" t="s">
        <v>271</v>
      </c>
      <c r="K5957">
        <v>0</v>
      </c>
      <c r="L5957" t="s">
        <v>273</v>
      </c>
      <c r="M5957">
        <v>0</v>
      </c>
      <c r="N5957" t="s">
        <v>335</v>
      </c>
      <c r="O5957" t="s">
        <v>176</v>
      </c>
      <c r="P5957" t="s">
        <v>511</v>
      </c>
      <c r="R5957">
        <v>6104.4178082719855</v>
      </c>
      <c r="S5957">
        <v>31673</v>
      </c>
      <c r="T5957">
        <v>5837.5228861411215</v>
      </c>
      <c r="U5957">
        <v>6371.3127304028494</v>
      </c>
    </row>
    <row r="5958" spans="1:21">
      <c r="A5958" t="s">
        <v>343</v>
      </c>
      <c r="B5958">
        <v>27</v>
      </c>
      <c r="C5958" t="s">
        <v>100</v>
      </c>
      <c r="D5958" t="s">
        <v>36</v>
      </c>
      <c r="E5958" t="s">
        <v>235</v>
      </c>
      <c r="F5958" t="s">
        <v>205</v>
      </c>
      <c r="G5958" t="s">
        <v>209</v>
      </c>
      <c r="H5958" t="s">
        <v>21</v>
      </c>
      <c r="I5958" t="s">
        <v>404</v>
      </c>
      <c r="J5958" t="s">
        <v>271</v>
      </c>
      <c r="K5958">
        <v>0</v>
      </c>
      <c r="L5958" t="s">
        <v>273</v>
      </c>
      <c r="M5958">
        <v>0</v>
      </c>
      <c r="N5958" t="s">
        <v>335</v>
      </c>
      <c r="O5958" t="s">
        <v>170</v>
      </c>
      <c r="P5958" t="s">
        <v>511</v>
      </c>
      <c r="R5958">
        <v>5467.8177629216634</v>
      </c>
      <c r="S5958">
        <v>59939.5</v>
      </c>
      <c r="T5958">
        <v>5281.2198433505746</v>
      </c>
      <c r="U5958">
        <v>5654.4156824927522</v>
      </c>
    </row>
    <row r="5959" spans="1:21">
      <c r="A5959" t="s">
        <v>343</v>
      </c>
      <c r="B5959">
        <v>27</v>
      </c>
      <c r="C5959" t="s">
        <v>100</v>
      </c>
      <c r="D5959" t="s">
        <v>36</v>
      </c>
      <c r="E5959" t="s">
        <v>235</v>
      </c>
      <c r="F5959" t="s">
        <v>205</v>
      </c>
      <c r="G5959" t="s">
        <v>209</v>
      </c>
      <c r="H5959" t="s">
        <v>21</v>
      </c>
      <c r="I5959" t="s">
        <v>404</v>
      </c>
      <c r="J5959" t="s">
        <v>271</v>
      </c>
      <c r="K5959">
        <v>0</v>
      </c>
      <c r="L5959" t="s">
        <v>273</v>
      </c>
      <c r="M5959">
        <v>0</v>
      </c>
      <c r="N5959" t="s">
        <v>335</v>
      </c>
      <c r="O5959" t="s">
        <v>177</v>
      </c>
      <c r="P5959" t="s">
        <v>511</v>
      </c>
      <c r="R5959">
        <v>4698.5268197649957</v>
      </c>
      <c r="S5959">
        <v>28266.5</v>
      </c>
      <c r="T5959">
        <v>4437.3620312794746</v>
      </c>
      <c r="U5959">
        <v>4959.6916082505168</v>
      </c>
    </row>
    <row r="5960" spans="1:21">
      <c r="A5960" t="s">
        <v>343</v>
      </c>
      <c r="B5960">
        <v>27</v>
      </c>
      <c r="C5960" t="s">
        <v>100</v>
      </c>
      <c r="D5960" t="s">
        <v>36</v>
      </c>
      <c r="E5960" t="s">
        <v>235</v>
      </c>
      <c r="F5960" t="s">
        <v>205</v>
      </c>
      <c r="G5960" t="s">
        <v>209</v>
      </c>
      <c r="H5960" t="s">
        <v>6</v>
      </c>
      <c r="I5960" t="s">
        <v>404</v>
      </c>
      <c r="J5960" t="s">
        <v>272</v>
      </c>
      <c r="K5960">
        <v>0</v>
      </c>
      <c r="L5960" t="s">
        <v>273</v>
      </c>
      <c r="M5960">
        <v>0</v>
      </c>
      <c r="N5960" t="s">
        <v>335</v>
      </c>
      <c r="O5960" t="s">
        <v>176</v>
      </c>
      <c r="P5960" t="s">
        <v>511</v>
      </c>
      <c r="R5960">
        <v>6831.6874312868258</v>
      </c>
      <c r="S5960">
        <v>7829.5</v>
      </c>
      <c r="T5960">
        <v>6259.5538705746649</v>
      </c>
      <c r="U5960">
        <v>7403.8209919989868</v>
      </c>
    </row>
    <row r="5961" spans="1:21">
      <c r="A5961" t="s">
        <v>343</v>
      </c>
      <c r="B5961">
        <v>27</v>
      </c>
      <c r="C5961" t="s">
        <v>100</v>
      </c>
      <c r="D5961" t="s">
        <v>36</v>
      </c>
      <c r="E5961" t="s">
        <v>235</v>
      </c>
      <c r="F5961" t="s">
        <v>205</v>
      </c>
      <c r="G5961" t="s">
        <v>209</v>
      </c>
      <c r="H5961" t="s">
        <v>6</v>
      </c>
      <c r="I5961" t="s">
        <v>404</v>
      </c>
      <c r="J5961" t="s">
        <v>272</v>
      </c>
      <c r="K5961">
        <v>0</v>
      </c>
      <c r="L5961" t="s">
        <v>273</v>
      </c>
      <c r="M5961">
        <v>0</v>
      </c>
      <c r="N5961" t="s">
        <v>335</v>
      </c>
      <c r="O5961" t="s">
        <v>170</v>
      </c>
      <c r="P5961" t="s">
        <v>511</v>
      </c>
      <c r="R5961">
        <v>6050.3160168962768</v>
      </c>
      <c r="S5961">
        <v>14845.5</v>
      </c>
      <c r="T5961">
        <v>5650.8758507993489</v>
      </c>
      <c r="U5961">
        <v>6449.7561829932047</v>
      </c>
    </row>
    <row r="5962" spans="1:21">
      <c r="A5962" t="s">
        <v>343</v>
      </c>
      <c r="B5962">
        <v>27</v>
      </c>
      <c r="C5962" t="s">
        <v>100</v>
      </c>
      <c r="D5962" t="s">
        <v>36</v>
      </c>
      <c r="E5962" t="s">
        <v>235</v>
      </c>
      <c r="F5962" t="s">
        <v>205</v>
      </c>
      <c r="G5962" t="s">
        <v>209</v>
      </c>
      <c r="H5962" t="s">
        <v>6</v>
      </c>
      <c r="I5962" t="s">
        <v>404</v>
      </c>
      <c r="J5962" t="s">
        <v>272</v>
      </c>
      <c r="K5962">
        <v>0</v>
      </c>
      <c r="L5962" t="s">
        <v>273</v>
      </c>
      <c r="M5962">
        <v>0</v>
      </c>
      <c r="N5962" t="s">
        <v>335</v>
      </c>
      <c r="O5962" t="s">
        <v>177</v>
      </c>
      <c r="P5962" t="s">
        <v>511</v>
      </c>
      <c r="R5962">
        <v>5093.9577868306151</v>
      </c>
      <c r="S5962">
        <v>7016</v>
      </c>
      <c r="T5962">
        <v>4537.0173356848245</v>
      </c>
      <c r="U5962">
        <v>5650.8982379764057</v>
      </c>
    </row>
    <row r="5963" spans="1:21">
      <c r="A5963" t="s">
        <v>343</v>
      </c>
      <c r="B5963">
        <v>27</v>
      </c>
      <c r="C5963" t="s">
        <v>100</v>
      </c>
      <c r="D5963" t="s">
        <v>36</v>
      </c>
      <c r="E5963" t="s">
        <v>235</v>
      </c>
      <c r="F5963" t="s">
        <v>205</v>
      </c>
      <c r="G5963" t="s">
        <v>209</v>
      </c>
      <c r="H5963" t="s">
        <v>4</v>
      </c>
      <c r="I5963" t="s">
        <v>404</v>
      </c>
      <c r="J5963" t="s">
        <v>297</v>
      </c>
      <c r="K5963">
        <v>0</v>
      </c>
      <c r="L5963" t="s">
        <v>273</v>
      </c>
      <c r="M5963">
        <v>0</v>
      </c>
      <c r="N5963" t="s">
        <v>335</v>
      </c>
      <c r="O5963" t="s">
        <v>176</v>
      </c>
      <c r="P5963" t="s">
        <v>511</v>
      </c>
      <c r="R5963">
        <v>5290.085879340093</v>
      </c>
      <c r="S5963">
        <v>19962.5</v>
      </c>
      <c r="T5963">
        <v>4977.343117402902</v>
      </c>
      <c r="U5963">
        <v>5602.8286412772841</v>
      </c>
    </row>
    <row r="5964" spans="1:21">
      <c r="A5964" t="s">
        <v>343</v>
      </c>
      <c r="B5964">
        <v>27</v>
      </c>
      <c r="C5964" t="s">
        <v>100</v>
      </c>
      <c r="D5964" t="s">
        <v>36</v>
      </c>
      <c r="E5964" t="s">
        <v>235</v>
      </c>
      <c r="F5964" t="s">
        <v>205</v>
      </c>
      <c r="G5964" t="s">
        <v>209</v>
      </c>
      <c r="H5964" t="s">
        <v>4</v>
      </c>
      <c r="I5964" t="s">
        <v>404</v>
      </c>
      <c r="J5964" t="s">
        <v>297</v>
      </c>
      <c r="K5964">
        <v>0</v>
      </c>
      <c r="L5964" t="s">
        <v>273</v>
      </c>
      <c r="M5964">
        <v>0</v>
      </c>
      <c r="N5964" t="s">
        <v>335</v>
      </c>
      <c r="O5964" t="s">
        <v>170</v>
      </c>
      <c r="P5964" t="s">
        <v>511</v>
      </c>
      <c r="R5964">
        <v>4556.4399874272112</v>
      </c>
      <c r="S5964">
        <v>37440.5</v>
      </c>
      <c r="T5964">
        <v>4341.4732544848384</v>
      </c>
      <c r="U5964">
        <v>4771.406720369584</v>
      </c>
    </row>
    <row r="5965" spans="1:21">
      <c r="A5965" t="s">
        <v>343</v>
      </c>
      <c r="B5965">
        <v>27</v>
      </c>
      <c r="C5965" t="s">
        <v>100</v>
      </c>
      <c r="D5965" t="s">
        <v>36</v>
      </c>
      <c r="E5965" t="s">
        <v>235</v>
      </c>
      <c r="F5965" t="s">
        <v>205</v>
      </c>
      <c r="G5965" t="s">
        <v>209</v>
      </c>
      <c r="H5965" t="s">
        <v>4</v>
      </c>
      <c r="I5965" t="s">
        <v>404</v>
      </c>
      <c r="J5965" t="s">
        <v>297</v>
      </c>
      <c r="K5965">
        <v>0</v>
      </c>
      <c r="L5965" t="s">
        <v>273</v>
      </c>
      <c r="M5965">
        <v>0</v>
      </c>
      <c r="N5965" t="s">
        <v>335</v>
      </c>
      <c r="O5965" t="s">
        <v>177</v>
      </c>
      <c r="P5965" t="s">
        <v>511</v>
      </c>
      <c r="R5965">
        <v>3638.9607971119358</v>
      </c>
      <c r="S5965">
        <v>17478</v>
      </c>
      <c r="T5965">
        <v>3349.2955571198686</v>
      </c>
      <c r="U5965">
        <v>3928.626037104003</v>
      </c>
    </row>
    <row r="5966" spans="1:21">
      <c r="A5966" t="s">
        <v>343</v>
      </c>
      <c r="B5966">
        <v>27</v>
      </c>
      <c r="C5966" t="s">
        <v>100</v>
      </c>
      <c r="D5966" t="s">
        <v>36</v>
      </c>
      <c r="E5966" t="s">
        <v>235</v>
      </c>
      <c r="F5966" t="s">
        <v>205</v>
      </c>
      <c r="G5966" t="s">
        <v>209</v>
      </c>
      <c r="H5966" t="s">
        <v>11</v>
      </c>
      <c r="I5966" t="s">
        <v>404</v>
      </c>
      <c r="J5966" t="s">
        <v>298</v>
      </c>
      <c r="K5966">
        <v>0</v>
      </c>
      <c r="L5966" t="s">
        <v>273</v>
      </c>
      <c r="M5966">
        <v>0</v>
      </c>
      <c r="N5966" t="s">
        <v>335</v>
      </c>
      <c r="O5966" t="s">
        <v>176</v>
      </c>
      <c r="P5966" t="s">
        <v>511</v>
      </c>
      <c r="R5966">
        <v>6476.154907132468</v>
      </c>
      <c r="S5966">
        <v>142244.5</v>
      </c>
      <c r="T5966">
        <v>6346.3447133610089</v>
      </c>
      <c r="U5966">
        <v>6605.9651009039271</v>
      </c>
    </row>
    <row r="5967" spans="1:21">
      <c r="A5967" t="s">
        <v>343</v>
      </c>
      <c r="B5967">
        <v>27</v>
      </c>
      <c r="C5967" t="s">
        <v>100</v>
      </c>
      <c r="D5967" t="s">
        <v>36</v>
      </c>
      <c r="E5967" t="s">
        <v>235</v>
      </c>
      <c r="F5967" t="s">
        <v>205</v>
      </c>
      <c r="G5967" t="s">
        <v>209</v>
      </c>
      <c r="H5967" t="s">
        <v>11</v>
      </c>
      <c r="I5967" t="s">
        <v>404</v>
      </c>
      <c r="J5967" t="s">
        <v>298</v>
      </c>
      <c r="K5967">
        <v>0</v>
      </c>
      <c r="L5967" t="s">
        <v>273</v>
      </c>
      <c r="M5967">
        <v>0</v>
      </c>
      <c r="N5967" t="s">
        <v>335</v>
      </c>
      <c r="O5967" t="s">
        <v>170</v>
      </c>
      <c r="P5967" t="s">
        <v>511</v>
      </c>
      <c r="R5967">
        <v>5680.1420860520093</v>
      </c>
      <c r="S5967">
        <v>264092</v>
      </c>
      <c r="T5967">
        <v>5589.4904512065768</v>
      </c>
      <c r="U5967">
        <v>5770.7937208974417</v>
      </c>
    </row>
    <row r="5968" spans="1:21">
      <c r="A5968" t="s">
        <v>343</v>
      </c>
      <c r="B5968">
        <v>27</v>
      </c>
      <c r="C5968" t="s">
        <v>100</v>
      </c>
      <c r="D5968" t="s">
        <v>36</v>
      </c>
      <c r="E5968" t="s">
        <v>235</v>
      </c>
      <c r="F5968" t="s">
        <v>205</v>
      </c>
      <c r="G5968" t="s">
        <v>209</v>
      </c>
      <c r="H5968" t="s">
        <v>11</v>
      </c>
      <c r="I5968" t="s">
        <v>404</v>
      </c>
      <c r="J5968" t="s">
        <v>298</v>
      </c>
      <c r="K5968">
        <v>0</v>
      </c>
      <c r="L5968" t="s">
        <v>273</v>
      </c>
      <c r="M5968">
        <v>0</v>
      </c>
      <c r="N5968" t="s">
        <v>335</v>
      </c>
      <c r="O5968" t="s">
        <v>177</v>
      </c>
      <c r="P5968" t="s">
        <v>511</v>
      </c>
      <c r="R5968">
        <v>4704.3930690371126</v>
      </c>
      <c r="S5968">
        <v>121847.5</v>
      </c>
      <c r="T5968">
        <v>4577.9031654371056</v>
      </c>
      <c r="U5968">
        <v>4830.8829726371196</v>
      </c>
    </row>
    <row r="5969" spans="1:21">
      <c r="A5969" t="s">
        <v>343</v>
      </c>
      <c r="B5969">
        <v>27</v>
      </c>
      <c r="C5969" t="s">
        <v>100</v>
      </c>
      <c r="D5969" t="s">
        <v>36</v>
      </c>
      <c r="E5969" t="s">
        <v>235</v>
      </c>
      <c r="F5969" t="s">
        <v>205</v>
      </c>
      <c r="G5969" t="s">
        <v>209</v>
      </c>
      <c r="H5969" t="s">
        <v>8</v>
      </c>
      <c r="I5969" t="s">
        <v>404</v>
      </c>
      <c r="J5969" t="s">
        <v>299</v>
      </c>
      <c r="K5969">
        <v>0</v>
      </c>
      <c r="L5969" t="s">
        <v>273</v>
      </c>
      <c r="M5969">
        <v>0</v>
      </c>
      <c r="N5969" t="s">
        <v>335</v>
      </c>
      <c r="O5969" t="s">
        <v>176</v>
      </c>
      <c r="P5969" t="s">
        <v>511</v>
      </c>
      <c r="R5969">
        <v>5603.8906756656734</v>
      </c>
      <c r="S5969">
        <v>37596</v>
      </c>
      <c r="T5969">
        <v>5369.3859237751039</v>
      </c>
      <c r="U5969">
        <v>5838.3954275562428</v>
      </c>
    </row>
    <row r="5970" spans="1:21">
      <c r="A5970" t="s">
        <v>343</v>
      </c>
      <c r="B5970">
        <v>27</v>
      </c>
      <c r="C5970" t="s">
        <v>100</v>
      </c>
      <c r="D5970" t="s">
        <v>36</v>
      </c>
      <c r="E5970" t="s">
        <v>235</v>
      </c>
      <c r="F5970" t="s">
        <v>205</v>
      </c>
      <c r="G5970" t="s">
        <v>209</v>
      </c>
      <c r="H5970" t="s">
        <v>8</v>
      </c>
      <c r="I5970" t="s">
        <v>404</v>
      </c>
      <c r="J5970" t="s">
        <v>299</v>
      </c>
      <c r="K5970">
        <v>0</v>
      </c>
      <c r="L5970" t="s">
        <v>273</v>
      </c>
      <c r="M5970">
        <v>0</v>
      </c>
      <c r="N5970" t="s">
        <v>335</v>
      </c>
      <c r="O5970" t="s">
        <v>170</v>
      </c>
      <c r="P5970" t="s">
        <v>511</v>
      </c>
      <c r="R5970">
        <v>4937.7565166171225</v>
      </c>
      <c r="S5970">
        <v>70705</v>
      </c>
      <c r="T5970">
        <v>4774.3879527458794</v>
      </c>
      <c r="U5970">
        <v>5101.1250804883657</v>
      </c>
    </row>
    <row r="5971" spans="1:21">
      <c r="A5971" t="s">
        <v>343</v>
      </c>
      <c r="B5971">
        <v>27</v>
      </c>
      <c r="C5971" t="s">
        <v>100</v>
      </c>
      <c r="D5971" t="s">
        <v>36</v>
      </c>
      <c r="E5971" t="s">
        <v>235</v>
      </c>
      <c r="F5971" t="s">
        <v>205</v>
      </c>
      <c r="G5971" t="s">
        <v>209</v>
      </c>
      <c r="H5971" t="s">
        <v>8</v>
      </c>
      <c r="I5971" t="s">
        <v>404</v>
      </c>
      <c r="J5971" t="s">
        <v>299</v>
      </c>
      <c r="K5971">
        <v>0</v>
      </c>
      <c r="L5971" t="s">
        <v>273</v>
      </c>
      <c r="M5971">
        <v>0</v>
      </c>
      <c r="N5971" t="s">
        <v>335</v>
      </c>
      <c r="O5971" t="s">
        <v>177</v>
      </c>
      <c r="P5971" t="s">
        <v>511</v>
      </c>
      <c r="R5971">
        <v>4108.7265860737989</v>
      </c>
      <c r="S5971">
        <v>33109</v>
      </c>
      <c r="T5971">
        <v>3882.9262204787028</v>
      </c>
      <c r="U5971">
        <v>4334.526951668895</v>
      </c>
    </row>
    <row r="5972" spans="1:21">
      <c r="A5972" t="s">
        <v>343</v>
      </c>
      <c r="B5972">
        <v>27</v>
      </c>
      <c r="C5972" t="s">
        <v>100</v>
      </c>
      <c r="D5972" t="s">
        <v>36</v>
      </c>
      <c r="E5972" t="s">
        <v>235</v>
      </c>
      <c r="F5972" t="s">
        <v>205</v>
      </c>
      <c r="G5972" t="s">
        <v>209</v>
      </c>
      <c r="H5972" t="s">
        <v>17</v>
      </c>
      <c r="I5972" t="s">
        <v>404</v>
      </c>
      <c r="J5972" t="s">
        <v>300</v>
      </c>
      <c r="K5972">
        <v>0</v>
      </c>
      <c r="L5972" t="s">
        <v>273</v>
      </c>
      <c r="M5972">
        <v>0</v>
      </c>
      <c r="N5972" t="s">
        <v>335</v>
      </c>
      <c r="O5972" t="s">
        <v>176</v>
      </c>
      <c r="P5972" t="s">
        <v>511</v>
      </c>
      <c r="R5972">
        <v>6011.9756059080119</v>
      </c>
      <c r="S5972">
        <v>176309.5</v>
      </c>
      <c r="T5972">
        <v>5899.4676413445868</v>
      </c>
      <c r="U5972">
        <v>6124.4835704714369</v>
      </c>
    </row>
    <row r="5973" spans="1:21">
      <c r="A5973" t="s">
        <v>343</v>
      </c>
      <c r="B5973">
        <v>27</v>
      </c>
      <c r="C5973" t="s">
        <v>100</v>
      </c>
      <c r="D5973" t="s">
        <v>36</v>
      </c>
      <c r="E5973" t="s">
        <v>235</v>
      </c>
      <c r="F5973" t="s">
        <v>205</v>
      </c>
      <c r="G5973" t="s">
        <v>209</v>
      </c>
      <c r="H5973" t="s">
        <v>17</v>
      </c>
      <c r="I5973" t="s">
        <v>404</v>
      </c>
      <c r="J5973" t="s">
        <v>300</v>
      </c>
      <c r="K5973">
        <v>0</v>
      </c>
      <c r="L5973" t="s">
        <v>273</v>
      </c>
      <c r="M5973">
        <v>0</v>
      </c>
      <c r="N5973" t="s">
        <v>335</v>
      </c>
      <c r="O5973" t="s">
        <v>170</v>
      </c>
      <c r="P5973" t="s">
        <v>511</v>
      </c>
      <c r="R5973">
        <v>5210.7443729252782</v>
      </c>
      <c r="S5973">
        <v>329081</v>
      </c>
      <c r="T5973">
        <v>5132.9485989442519</v>
      </c>
      <c r="U5973">
        <v>5288.5401469063045</v>
      </c>
    </row>
    <row r="5974" spans="1:21">
      <c r="A5974" t="s">
        <v>343</v>
      </c>
      <c r="B5974">
        <v>27</v>
      </c>
      <c r="C5974" t="s">
        <v>100</v>
      </c>
      <c r="D5974" t="s">
        <v>36</v>
      </c>
      <c r="E5974" t="s">
        <v>235</v>
      </c>
      <c r="F5974" t="s">
        <v>205</v>
      </c>
      <c r="G5974" t="s">
        <v>209</v>
      </c>
      <c r="H5974" t="s">
        <v>17</v>
      </c>
      <c r="I5974" t="s">
        <v>404</v>
      </c>
      <c r="J5974" t="s">
        <v>300</v>
      </c>
      <c r="K5974">
        <v>0</v>
      </c>
      <c r="L5974" t="s">
        <v>273</v>
      </c>
      <c r="M5974">
        <v>0</v>
      </c>
      <c r="N5974" t="s">
        <v>335</v>
      </c>
      <c r="O5974" t="s">
        <v>177</v>
      </c>
      <c r="P5974" t="s">
        <v>511</v>
      </c>
      <c r="R5974">
        <v>4254.7489348996287</v>
      </c>
      <c r="S5974">
        <v>152771.5</v>
      </c>
      <c r="T5974">
        <v>4147.3497341469683</v>
      </c>
      <c r="U5974">
        <v>4362.1481356522891</v>
      </c>
    </row>
    <row r="5975" spans="1:21">
      <c r="A5975" t="s">
        <v>343</v>
      </c>
      <c r="B5975">
        <v>27</v>
      </c>
      <c r="C5975" t="s">
        <v>100</v>
      </c>
      <c r="D5975" t="s">
        <v>36</v>
      </c>
      <c r="E5975" t="s">
        <v>235</v>
      </c>
      <c r="F5975" t="s">
        <v>205</v>
      </c>
      <c r="G5975" t="s">
        <v>209</v>
      </c>
      <c r="H5975" t="s">
        <v>13</v>
      </c>
      <c r="I5975" t="s">
        <v>404</v>
      </c>
      <c r="J5975" t="s">
        <v>301</v>
      </c>
      <c r="K5975">
        <v>0</v>
      </c>
      <c r="L5975" t="s">
        <v>273</v>
      </c>
      <c r="M5975">
        <v>0</v>
      </c>
      <c r="N5975" t="s">
        <v>335</v>
      </c>
      <c r="O5975" t="s">
        <v>176</v>
      </c>
      <c r="P5975" t="s">
        <v>511</v>
      </c>
      <c r="R5975">
        <v>6483.6746444651817</v>
      </c>
      <c r="S5975">
        <v>35578</v>
      </c>
      <c r="T5975">
        <v>6225.0553936616589</v>
      </c>
      <c r="U5975">
        <v>6742.2938952687045</v>
      </c>
    </row>
    <row r="5976" spans="1:21">
      <c r="A5976" t="s">
        <v>343</v>
      </c>
      <c r="B5976">
        <v>27</v>
      </c>
      <c r="C5976" t="s">
        <v>100</v>
      </c>
      <c r="D5976" t="s">
        <v>36</v>
      </c>
      <c r="E5976" t="s">
        <v>235</v>
      </c>
      <c r="F5976" t="s">
        <v>205</v>
      </c>
      <c r="G5976" t="s">
        <v>209</v>
      </c>
      <c r="H5976" t="s">
        <v>13</v>
      </c>
      <c r="I5976" t="s">
        <v>404</v>
      </c>
      <c r="J5976" t="s">
        <v>301</v>
      </c>
      <c r="K5976">
        <v>0</v>
      </c>
      <c r="L5976" t="s">
        <v>273</v>
      </c>
      <c r="M5976">
        <v>0</v>
      </c>
      <c r="N5976" t="s">
        <v>335</v>
      </c>
      <c r="O5976" t="s">
        <v>170</v>
      </c>
      <c r="P5976" t="s">
        <v>511</v>
      </c>
      <c r="R5976">
        <v>5686.695825990917</v>
      </c>
      <c r="S5976">
        <v>66450.5</v>
      </c>
      <c r="T5976">
        <v>5507.0275673535816</v>
      </c>
      <c r="U5976">
        <v>5866.3640846282524</v>
      </c>
    </row>
    <row r="5977" spans="1:21">
      <c r="A5977" t="s">
        <v>343</v>
      </c>
      <c r="B5977">
        <v>27</v>
      </c>
      <c r="C5977" t="s">
        <v>100</v>
      </c>
      <c r="D5977" t="s">
        <v>36</v>
      </c>
      <c r="E5977" t="s">
        <v>235</v>
      </c>
      <c r="F5977" t="s">
        <v>205</v>
      </c>
      <c r="G5977" t="s">
        <v>209</v>
      </c>
      <c r="H5977" t="s">
        <v>13</v>
      </c>
      <c r="I5977" t="s">
        <v>404</v>
      </c>
      <c r="J5977" t="s">
        <v>301</v>
      </c>
      <c r="K5977">
        <v>0</v>
      </c>
      <c r="L5977" t="s">
        <v>273</v>
      </c>
      <c r="M5977">
        <v>0</v>
      </c>
      <c r="N5977" t="s">
        <v>335</v>
      </c>
      <c r="O5977" t="s">
        <v>177</v>
      </c>
      <c r="P5977" t="s">
        <v>511</v>
      </c>
      <c r="R5977">
        <v>4712.3586037840905</v>
      </c>
      <c r="S5977">
        <v>30872.5</v>
      </c>
      <c r="T5977">
        <v>4463.632666095933</v>
      </c>
      <c r="U5977">
        <v>4961.084541472248</v>
      </c>
    </row>
    <row r="5978" spans="1:21">
      <c r="A5978" t="s">
        <v>343</v>
      </c>
      <c r="B5978">
        <v>27</v>
      </c>
      <c r="C5978" t="s">
        <v>100</v>
      </c>
      <c r="D5978" t="s">
        <v>36</v>
      </c>
      <c r="E5978" t="s">
        <v>235</v>
      </c>
      <c r="F5978" t="s">
        <v>205</v>
      </c>
      <c r="G5978" t="s">
        <v>209</v>
      </c>
      <c r="H5978" t="s">
        <v>25</v>
      </c>
      <c r="I5978" t="s">
        <v>404</v>
      </c>
      <c r="J5978" t="s">
        <v>302</v>
      </c>
      <c r="K5978">
        <v>0</v>
      </c>
      <c r="L5978" t="s">
        <v>273</v>
      </c>
      <c r="M5978">
        <v>0</v>
      </c>
      <c r="N5978" t="s">
        <v>335</v>
      </c>
      <c r="O5978" t="s">
        <v>176</v>
      </c>
      <c r="P5978" t="s">
        <v>511</v>
      </c>
      <c r="R5978">
        <v>6367.2705472045618</v>
      </c>
      <c r="S5978">
        <v>34085</v>
      </c>
      <c r="T5978">
        <v>6103.2987622145629</v>
      </c>
      <c r="U5978">
        <v>6631.2423321945607</v>
      </c>
    </row>
    <row r="5979" spans="1:21">
      <c r="A5979" t="s">
        <v>343</v>
      </c>
      <c r="B5979">
        <v>27</v>
      </c>
      <c r="C5979" t="s">
        <v>100</v>
      </c>
      <c r="D5979" t="s">
        <v>36</v>
      </c>
      <c r="E5979" t="s">
        <v>235</v>
      </c>
      <c r="F5979" t="s">
        <v>205</v>
      </c>
      <c r="G5979" t="s">
        <v>209</v>
      </c>
      <c r="H5979" t="s">
        <v>25</v>
      </c>
      <c r="I5979" t="s">
        <v>404</v>
      </c>
      <c r="J5979" t="s">
        <v>302</v>
      </c>
      <c r="K5979">
        <v>0</v>
      </c>
      <c r="L5979" t="s">
        <v>273</v>
      </c>
      <c r="M5979">
        <v>0</v>
      </c>
      <c r="N5979" t="s">
        <v>335</v>
      </c>
      <c r="O5979" t="s">
        <v>170</v>
      </c>
      <c r="P5979" t="s">
        <v>511</v>
      </c>
      <c r="R5979">
        <v>5682.6401998433266</v>
      </c>
      <c r="S5979">
        <v>63659.5</v>
      </c>
      <c r="T5979">
        <v>5496.6779395715648</v>
      </c>
      <c r="U5979">
        <v>5868.6024601150884</v>
      </c>
    </row>
    <row r="5980" spans="1:21">
      <c r="A5980" t="s">
        <v>343</v>
      </c>
      <c r="B5980">
        <v>27</v>
      </c>
      <c r="C5980" t="s">
        <v>100</v>
      </c>
      <c r="D5980" t="s">
        <v>36</v>
      </c>
      <c r="E5980" t="s">
        <v>235</v>
      </c>
      <c r="F5980" t="s">
        <v>205</v>
      </c>
      <c r="G5980" t="s">
        <v>209</v>
      </c>
      <c r="H5980" t="s">
        <v>25</v>
      </c>
      <c r="I5980" t="s">
        <v>404</v>
      </c>
      <c r="J5980" t="s">
        <v>302</v>
      </c>
      <c r="K5980">
        <v>0</v>
      </c>
      <c r="L5980" t="s">
        <v>273</v>
      </c>
      <c r="M5980">
        <v>0</v>
      </c>
      <c r="N5980" t="s">
        <v>335</v>
      </c>
      <c r="O5980" t="s">
        <v>177</v>
      </c>
      <c r="P5980" t="s">
        <v>511</v>
      </c>
      <c r="R5980">
        <v>4858.782586580257</v>
      </c>
      <c r="S5980">
        <v>29574.5</v>
      </c>
      <c r="T5980">
        <v>4593.9974521031418</v>
      </c>
      <c r="U5980">
        <v>5123.5677210573722</v>
      </c>
    </row>
    <row r="5981" spans="1:21">
      <c r="A5981" t="s">
        <v>343</v>
      </c>
      <c r="B5981">
        <v>27</v>
      </c>
      <c r="C5981" t="s">
        <v>100</v>
      </c>
      <c r="D5981" t="s">
        <v>36</v>
      </c>
      <c r="E5981" t="s">
        <v>235</v>
      </c>
      <c r="F5981" t="s">
        <v>205</v>
      </c>
      <c r="G5981" t="s">
        <v>209</v>
      </c>
      <c r="H5981" t="s">
        <v>16</v>
      </c>
      <c r="I5981" t="s">
        <v>404</v>
      </c>
      <c r="J5981" t="s">
        <v>303</v>
      </c>
      <c r="K5981">
        <v>0</v>
      </c>
      <c r="L5981" t="s">
        <v>273</v>
      </c>
      <c r="M5981">
        <v>0</v>
      </c>
      <c r="N5981" t="s">
        <v>335</v>
      </c>
      <c r="O5981" t="s">
        <v>176</v>
      </c>
      <c r="P5981" t="s">
        <v>511</v>
      </c>
      <c r="R5981">
        <v>6389.893028760076</v>
      </c>
      <c r="S5981">
        <v>31680</v>
      </c>
      <c r="T5981">
        <v>6117.0420916777839</v>
      </c>
      <c r="U5981">
        <v>6662.7439658423682</v>
      </c>
    </row>
    <row r="5982" spans="1:21">
      <c r="A5982" t="s">
        <v>343</v>
      </c>
      <c r="B5982">
        <v>27</v>
      </c>
      <c r="C5982" t="s">
        <v>100</v>
      </c>
      <c r="D5982" t="s">
        <v>36</v>
      </c>
      <c r="E5982" t="s">
        <v>235</v>
      </c>
      <c r="F5982" t="s">
        <v>205</v>
      </c>
      <c r="G5982" t="s">
        <v>209</v>
      </c>
      <c r="H5982" t="s">
        <v>16</v>
      </c>
      <c r="I5982" t="s">
        <v>404</v>
      </c>
      <c r="J5982" t="s">
        <v>303</v>
      </c>
      <c r="K5982">
        <v>0</v>
      </c>
      <c r="L5982" t="s">
        <v>273</v>
      </c>
      <c r="M5982">
        <v>0</v>
      </c>
      <c r="N5982" t="s">
        <v>335</v>
      </c>
      <c r="O5982" t="s">
        <v>170</v>
      </c>
      <c r="P5982" t="s">
        <v>511</v>
      </c>
      <c r="R5982">
        <v>5936.50069619852</v>
      </c>
      <c r="S5982">
        <v>59187</v>
      </c>
      <c r="T5982">
        <v>5741.0322435791459</v>
      </c>
      <c r="U5982">
        <v>6131.9691488178942</v>
      </c>
    </row>
    <row r="5983" spans="1:21">
      <c r="A5983" t="s">
        <v>343</v>
      </c>
      <c r="B5983">
        <v>27</v>
      </c>
      <c r="C5983" t="s">
        <v>100</v>
      </c>
      <c r="D5983" t="s">
        <v>36</v>
      </c>
      <c r="E5983" t="s">
        <v>235</v>
      </c>
      <c r="F5983" t="s">
        <v>205</v>
      </c>
      <c r="G5983" t="s">
        <v>209</v>
      </c>
      <c r="H5983" t="s">
        <v>16</v>
      </c>
      <c r="I5983" t="s">
        <v>404</v>
      </c>
      <c r="J5983" t="s">
        <v>303</v>
      </c>
      <c r="K5983">
        <v>0</v>
      </c>
      <c r="L5983" t="s">
        <v>273</v>
      </c>
      <c r="M5983">
        <v>0</v>
      </c>
      <c r="N5983" t="s">
        <v>335</v>
      </c>
      <c r="O5983" t="s">
        <v>177</v>
      </c>
      <c r="P5983" t="s">
        <v>511</v>
      </c>
      <c r="R5983">
        <v>5405.4002310927426</v>
      </c>
      <c r="S5983">
        <v>27507</v>
      </c>
      <c r="T5983">
        <v>5121.5607474045346</v>
      </c>
      <c r="U5983">
        <v>5689.2397147809506</v>
      </c>
    </row>
    <row r="5984" spans="1:21">
      <c r="A5984" t="s">
        <v>343</v>
      </c>
      <c r="B5984">
        <v>27</v>
      </c>
      <c r="C5984" t="s">
        <v>100</v>
      </c>
      <c r="D5984" t="s">
        <v>36</v>
      </c>
      <c r="E5984" t="s">
        <v>235</v>
      </c>
      <c r="F5984" t="s">
        <v>205</v>
      </c>
      <c r="G5984" t="s">
        <v>209</v>
      </c>
      <c r="H5984" t="s">
        <v>5</v>
      </c>
      <c r="I5984" t="s">
        <v>404</v>
      </c>
      <c r="J5984" t="s">
        <v>304</v>
      </c>
      <c r="K5984">
        <v>0</v>
      </c>
      <c r="L5984" t="s">
        <v>273</v>
      </c>
      <c r="M5984">
        <v>0</v>
      </c>
      <c r="N5984" t="s">
        <v>335</v>
      </c>
      <c r="O5984" t="s">
        <v>176</v>
      </c>
      <c r="P5984" t="s">
        <v>511</v>
      </c>
      <c r="R5984">
        <v>6171.1694580729209</v>
      </c>
      <c r="S5984">
        <v>36235.5</v>
      </c>
      <c r="T5984">
        <v>5919.9573302777808</v>
      </c>
      <c r="U5984">
        <v>6422.3815858680609</v>
      </c>
    </row>
    <row r="5985" spans="1:21">
      <c r="A5985" t="s">
        <v>343</v>
      </c>
      <c r="B5985">
        <v>27</v>
      </c>
      <c r="C5985" t="s">
        <v>100</v>
      </c>
      <c r="D5985" t="s">
        <v>36</v>
      </c>
      <c r="E5985" t="s">
        <v>235</v>
      </c>
      <c r="F5985" t="s">
        <v>205</v>
      </c>
      <c r="G5985" t="s">
        <v>209</v>
      </c>
      <c r="H5985" t="s">
        <v>5</v>
      </c>
      <c r="I5985" t="s">
        <v>404</v>
      </c>
      <c r="J5985" t="s">
        <v>304</v>
      </c>
      <c r="K5985">
        <v>0</v>
      </c>
      <c r="L5985" t="s">
        <v>273</v>
      </c>
      <c r="M5985">
        <v>0</v>
      </c>
      <c r="N5985" t="s">
        <v>335</v>
      </c>
      <c r="O5985" t="s">
        <v>170</v>
      </c>
      <c r="P5985" t="s">
        <v>511</v>
      </c>
      <c r="R5985">
        <v>5491.1085169278767</v>
      </c>
      <c r="S5985">
        <v>69195.5</v>
      </c>
      <c r="T5985">
        <v>5316.2588637274994</v>
      </c>
      <c r="U5985">
        <v>5665.9581701282541</v>
      </c>
    </row>
    <row r="5986" spans="1:21">
      <c r="A5986" t="s">
        <v>343</v>
      </c>
      <c r="B5986">
        <v>27</v>
      </c>
      <c r="C5986" t="s">
        <v>100</v>
      </c>
      <c r="D5986" t="s">
        <v>36</v>
      </c>
      <c r="E5986" t="s">
        <v>235</v>
      </c>
      <c r="F5986" t="s">
        <v>205</v>
      </c>
      <c r="G5986" t="s">
        <v>209</v>
      </c>
      <c r="H5986" t="s">
        <v>5</v>
      </c>
      <c r="I5986" t="s">
        <v>404</v>
      </c>
      <c r="J5986" t="s">
        <v>304</v>
      </c>
      <c r="K5986">
        <v>0</v>
      </c>
      <c r="L5986" t="s">
        <v>273</v>
      </c>
      <c r="M5986">
        <v>0</v>
      </c>
      <c r="N5986" t="s">
        <v>335</v>
      </c>
      <c r="O5986" t="s">
        <v>177</v>
      </c>
      <c r="P5986" t="s">
        <v>511</v>
      </c>
      <c r="R5986">
        <v>4696.0029713678468</v>
      </c>
      <c r="S5986">
        <v>32960</v>
      </c>
      <c r="T5986">
        <v>4450.7387026183933</v>
      </c>
      <c r="U5986">
        <v>4941.2672401173004</v>
      </c>
    </row>
    <row r="5987" spans="1:21">
      <c r="A5987" t="s">
        <v>343</v>
      </c>
      <c r="B5987">
        <v>27</v>
      </c>
      <c r="C5987" t="s">
        <v>100</v>
      </c>
      <c r="D5987" t="s">
        <v>36</v>
      </c>
      <c r="E5987" t="s">
        <v>235</v>
      </c>
      <c r="F5987" t="s">
        <v>205</v>
      </c>
      <c r="G5987" t="s">
        <v>209</v>
      </c>
      <c r="H5987" t="s">
        <v>7</v>
      </c>
      <c r="I5987" t="s">
        <v>404</v>
      </c>
      <c r="J5987" t="s">
        <v>305</v>
      </c>
      <c r="K5987">
        <v>0</v>
      </c>
      <c r="L5987" t="s">
        <v>273</v>
      </c>
      <c r="M5987">
        <v>0</v>
      </c>
      <c r="N5987" t="s">
        <v>335</v>
      </c>
      <c r="O5987" t="s">
        <v>176</v>
      </c>
      <c r="P5987" t="s">
        <v>511</v>
      </c>
      <c r="R5987">
        <v>5139.2156348034805</v>
      </c>
      <c r="S5987">
        <v>35841.5</v>
      </c>
      <c r="T5987">
        <v>4907.7523037064193</v>
      </c>
      <c r="U5987">
        <v>5370.6789659005417</v>
      </c>
    </row>
    <row r="5988" spans="1:21">
      <c r="A5988" t="s">
        <v>343</v>
      </c>
      <c r="B5988">
        <v>27</v>
      </c>
      <c r="C5988" t="s">
        <v>100</v>
      </c>
      <c r="D5988" t="s">
        <v>36</v>
      </c>
      <c r="E5988" t="s">
        <v>235</v>
      </c>
      <c r="F5988" t="s">
        <v>205</v>
      </c>
      <c r="G5988" t="s">
        <v>209</v>
      </c>
      <c r="H5988" t="s">
        <v>7</v>
      </c>
      <c r="I5988" t="s">
        <v>404</v>
      </c>
      <c r="J5988" t="s">
        <v>305</v>
      </c>
      <c r="K5988">
        <v>0</v>
      </c>
      <c r="L5988" t="s">
        <v>273</v>
      </c>
      <c r="M5988">
        <v>0</v>
      </c>
      <c r="N5988" t="s">
        <v>335</v>
      </c>
      <c r="O5988" t="s">
        <v>170</v>
      </c>
      <c r="P5988" t="s">
        <v>511</v>
      </c>
      <c r="R5988">
        <v>4483.7421863094187</v>
      </c>
      <c r="S5988">
        <v>67824</v>
      </c>
      <c r="T5988">
        <v>4323.5613253798283</v>
      </c>
      <c r="U5988">
        <v>4643.9230472390091</v>
      </c>
    </row>
    <row r="5989" spans="1:21">
      <c r="A5989" t="s">
        <v>343</v>
      </c>
      <c r="B5989">
        <v>27</v>
      </c>
      <c r="C5989" t="s">
        <v>100</v>
      </c>
      <c r="D5989" t="s">
        <v>36</v>
      </c>
      <c r="E5989" t="s">
        <v>235</v>
      </c>
      <c r="F5989" t="s">
        <v>205</v>
      </c>
      <c r="G5989" t="s">
        <v>209</v>
      </c>
      <c r="H5989" t="s">
        <v>7</v>
      </c>
      <c r="I5989" t="s">
        <v>404</v>
      </c>
      <c r="J5989" t="s">
        <v>305</v>
      </c>
      <c r="K5989">
        <v>0</v>
      </c>
      <c r="L5989" t="s">
        <v>273</v>
      </c>
      <c r="M5989">
        <v>0</v>
      </c>
      <c r="N5989" t="s">
        <v>335</v>
      </c>
      <c r="O5989" t="s">
        <v>177</v>
      </c>
      <c r="P5989" t="s">
        <v>511</v>
      </c>
      <c r="R5989">
        <v>3697.5246404043164</v>
      </c>
      <c r="S5989">
        <v>31982.5</v>
      </c>
      <c r="T5989">
        <v>3477.1182910791013</v>
      </c>
      <c r="U5989">
        <v>3917.9309897295316</v>
      </c>
    </row>
    <row r="5990" spans="1:21">
      <c r="A5990" t="s">
        <v>343</v>
      </c>
      <c r="B5990">
        <v>27</v>
      </c>
      <c r="C5990" t="s">
        <v>100</v>
      </c>
      <c r="D5990" t="s">
        <v>36</v>
      </c>
      <c r="E5990" t="s">
        <v>235</v>
      </c>
      <c r="F5990" t="s">
        <v>205</v>
      </c>
      <c r="G5990" t="s">
        <v>209</v>
      </c>
      <c r="H5990" t="s">
        <v>15</v>
      </c>
      <c r="I5990" t="s">
        <v>404</v>
      </c>
      <c r="J5990" t="s">
        <v>306</v>
      </c>
      <c r="K5990">
        <v>0</v>
      </c>
      <c r="L5990" t="s">
        <v>273</v>
      </c>
      <c r="M5990">
        <v>0</v>
      </c>
      <c r="N5990" t="s">
        <v>335</v>
      </c>
      <c r="O5990" t="s">
        <v>176</v>
      </c>
      <c r="P5990" t="s">
        <v>511</v>
      </c>
      <c r="R5990">
        <v>6340.2358237665894</v>
      </c>
      <c r="S5990">
        <v>31024</v>
      </c>
      <c r="T5990">
        <v>6065.2195708137506</v>
      </c>
      <c r="U5990">
        <v>6615.2520767194283</v>
      </c>
    </row>
    <row r="5991" spans="1:21">
      <c r="A5991" t="s">
        <v>343</v>
      </c>
      <c r="B5991">
        <v>27</v>
      </c>
      <c r="C5991" t="s">
        <v>100</v>
      </c>
      <c r="D5991" t="s">
        <v>36</v>
      </c>
      <c r="E5991" t="s">
        <v>235</v>
      </c>
      <c r="F5991" t="s">
        <v>205</v>
      </c>
      <c r="G5991" t="s">
        <v>209</v>
      </c>
      <c r="H5991" t="s">
        <v>15</v>
      </c>
      <c r="I5991" t="s">
        <v>404</v>
      </c>
      <c r="J5991" t="s">
        <v>306</v>
      </c>
      <c r="K5991">
        <v>0</v>
      </c>
      <c r="L5991" t="s">
        <v>273</v>
      </c>
      <c r="M5991">
        <v>0</v>
      </c>
      <c r="N5991" t="s">
        <v>335</v>
      </c>
      <c r="O5991" t="s">
        <v>170</v>
      </c>
      <c r="P5991" t="s">
        <v>511</v>
      </c>
      <c r="R5991">
        <v>5837.5681049728028</v>
      </c>
      <c r="S5991">
        <v>58681</v>
      </c>
      <c r="T5991">
        <v>5641.6299939337196</v>
      </c>
      <c r="U5991">
        <v>6033.506216011886</v>
      </c>
    </row>
    <row r="5992" spans="1:21">
      <c r="A5992" t="s">
        <v>343</v>
      </c>
      <c r="B5992">
        <v>27</v>
      </c>
      <c r="C5992" t="s">
        <v>100</v>
      </c>
      <c r="D5992" t="s">
        <v>36</v>
      </c>
      <c r="E5992" t="s">
        <v>235</v>
      </c>
      <c r="F5992" t="s">
        <v>205</v>
      </c>
      <c r="G5992" t="s">
        <v>209</v>
      </c>
      <c r="H5992" t="s">
        <v>15</v>
      </c>
      <c r="I5992" t="s">
        <v>404</v>
      </c>
      <c r="J5992" t="s">
        <v>306</v>
      </c>
      <c r="K5992">
        <v>0</v>
      </c>
      <c r="L5992" t="s">
        <v>273</v>
      </c>
      <c r="M5992">
        <v>0</v>
      </c>
      <c r="N5992" t="s">
        <v>335</v>
      </c>
      <c r="O5992" t="s">
        <v>177</v>
      </c>
      <c r="P5992" t="s">
        <v>511</v>
      </c>
      <c r="R5992">
        <v>5216.3577213500557</v>
      </c>
      <c r="S5992">
        <v>27657</v>
      </c>
      <c r="T5992">
        <v>4934.1954368906991</v>
      </c>
      <c r="U5992">
        <v>5498.5200058094124</v>
      </c>
    </row>
    <row r="5993" spans="1:21">
      <c r="A5993" t="s">
        <v>343</v>
      </c>
      <c r="B5993">
        <v>27</v>
      </c>
      <c r="C5993" t="s">
        <v>100</v>
      </c>
      <c r="D5993" t="s">
        <v>36</v>
      </c>
      <c r="E5993" t="s">
        <v>235</v>
      </c>
      <c r="F5993" t="s">
        <v>205</v>
      </c>
      <c r="G5993" t="s">
        <v>209</v>
      </c>
      <c r="H5993" t="s">
        <v>19</v>
      </c>
      <c r="I5993" t="s">
        <v>404</v>
      </c>
      <c r="J5993" t="s">
        <v>307</v>
      </c>
      <c r="K5993">
        <v>0</v>
      </c>
      <c r="L5993" t="s">
        <v>273</v>
      </c>
      <c r="M5993">
        <v>0</v>
      </c>
      <c r="N5993" t="s">
        <v>335</v>
      </c>
      <c r="O5993" t="s">
        <v>176</v>
      </c>
      <c r="P5993" t="s">
        <v>511</v>
      </c>
      <c r="R5993">
        <v>6723.7359219689697</v>
      </c>
      <c r="S5993">
        <v>15733</v>
      </c>
      <c r="T5993">
        <v>6325.1141025267489</v>
      </c>
      <c r="U5993">
        <v>7122.3577414111905</v>
      </c>
    </row>
    <row r="5994" spans="1:21">
      <c r="A5994" t="s">
        <v>343</v>
      </c>
      <c r="B5994">
        <v>27</v>
      </c>
      <c r="C5994" t="s">
        <v>100</v>
      </c>
      <c r="D5994" t="s">
        <v>36</v>
      </c>
      <c r="E5994" t="s">
        <v>235</v>
      </c>
      <c r="F5994" t="s">
        <v>205</v>
      </c>
      <c r="G5994" t="s">
        <v>209</v>
      </c>
      <c r="H5994" t="s">
        <v>19</v>
      </c>
      <c r="I5994" t="s">
        <v>404</v>
      </c>
      <c r="J5994" t="s">
        <v>307</v>
      </c>
      <c r="K5994">
        <v>0</v>
      </c>
      <c r="L5994" t="s">
        <v>273</v>
      </c>
      <c r="M5994">
        <v>0</v>
      </c>
      <c r="N5994" t="s">
        <v>335</v>
      </c>
      <c r="O5994" t="s">
        <v>170</v>
      </c>
      <c r="P5994" t="s">
        <v>511</v>
      </c>
      <c r="R5994">
        <v>5874.4600049510882</v>
      </c>
      <c r="S5994">
        <v>30147.5</v>
      </c>
      <c r="T5994">
        <v>5600.532108288101</v>
      </c>
      <c r="U5994">
        <v>6148.3879016140754</v>
      </c>
    </row>
    <row r="5995" spans="1:21">
      <c r="A5995" t="s">
        <v>343</v>
      </c>
      <c r="B5995">
        <v>27</v>
      </c>
      <c r="C5995" t="s">
        <v>100</v>
      </c>
      <c r="D5995" t="s">
        <v>36</v>
      </c>
      <c r="E5995" t="s">
        <v>235</v>
      </c>
      <c r="F5995" t="s">
        <v>205</v>
      </c>
      <c r="G5995" t="s">
        <v>209</v>
      </c>
      <c r="H5995" t="s">
        <v>19</v>
      </c>
      <c r="I5995" t="s">
        <v>404</v>
      </c>
      <c r="J5995" t="s">
        <v>307</v>
      </c>
      <c r="K5995">
        <v>0</v>
      </c>
      <c r="L5995" t="s">
        <v>273</v>
      </c>
      <c r="M5995">
        <v>0</v>
      </c>
      <c r="N5995" t="s">
        <v>335</v>
      </c>
      <c r="O5995" t="s">
        <v>177</v>
      </c>
      <c r="P5995" t="s">
        <v>511</v>
      </c>
      <c r="R5995">
        <v>4896.2819343474039</v>
      </c>
      <c r="S5995">
        <v>14414.5</v>
      </c>
      <c r="T5995">
        <v>4519.4545187615622</v>
      </c>
      <c r="U5995">
        <v>5273.1093499332455</v>
      </c>
    </row>
    <row r="5996" spans="1:21">
      <c r="A5996" t="s">
        <v>343</v>
      </c>
      <c r="B5996">
        <v>27</v>
      </c>
      <c r="C5996" t="s">
        <v>100</v>
      </c>
      <c r="D5996" t="s">
        <v>36</v>
      </c>
      <c r="E5996" t="s">
        <v>235</v>
      </c>
      <c r="F5996" t="s">
        <v>205</v>
      </c>
      <c r="G5996" t="s">
        <v>209</v>
      </c>
      <c r="H5996" t="s">
        <v>14</v>
      </c>
      <c r="I5996" t="s">
        <v>404</v>
      </c>
      <c r="J5996" t="s">
        <v>308</v>
      </c>
      <c r="K5996">
        <v>0</v>
      </c>
      <c r="L5996" t="s">
        <v>273</v>
      </c>
      <c r="M5996">
        <v>0</v>
      </c>
      <c r="N5996" t="s">
        <v>335</v>
      </c>
      <c r="O5996" t="s">
        <v>176</v>
      </c>
      <c r="P5996" t="s">
        <v>511</v>
      </c>
      <c r="R5996">
        <v>6550.1363597354821</v>
      </c>
      <c r="S5996">
        <v>29901</v>
      </c>
      <c r="T5996">
        <v>6265.551779495785</v>
      </c>
      <c r="U5996">
        <v>6834.7209399751791</v>
      </c>
    </row>
    <row r="5997" spans="1:21">
      <c r="A5997" t="s">
        <v>343</v>
      </c>
      <c r="B5997">
        <v>27</v>
      </c>
      <c r="C5997" t="s">
        <v>100</v>
      </c>
      <c r="D5997" t="s">
        <v>36</v>
      </c>
      <c r="E5997" t="s">
        <v>235</v>
      </c>
      <c r="F5997" t="s">
        <v>205</v>
      </c>
      <c r="G5997" t="s">
        <v>209</v>
      </c>
      <c r="H5997" t="s">
        <v>14</v>
      </c>
      <c r="I5997" t="s">
        <v>404</v>
      </c>
      <c r="J5997" t="s">
        <v>308</v>
      </c>
      <c r="K5997">
        <v>0</v>
      </c>
      <c r="L5997" t="s">
        <v>273</v>
      </c>
      <c r="M5997">
        <v>0</v>
      </c>
      <c r="N5997" t="s">
        <v>335</v>
      </c>
      <c r="O5997" t="s">
        <v>170</v>
      </c>
      <c r="P5997" t="s">
        <v>511</v>
      </c>
      <c r="R5997">
        <v>5775.9442488973455</v>
      </c>
      <c r="S5997">
        <v>56548</v>
      </c>
      <c r="T5997">
        <v>5577.780863154414</v>
      </c>
      <c r="U5997">
        <v>5974.107634640277</v>
      </c>
    </row>
    <row r="5998" spans="1:21">
      <c r="A5998" t="s">
        <v>343</v>
      </c>
      <c r="B5998">
        <v>27</v>
      </c>
      <c r="C5998" t="s">
        <v>100</v>
      </c>
      <c r="D5998" t="s">
        <v>36</v>
      </c>
      <c r="E5998" t="s">
        <v>235</v>
      </c>
      <c r="F5998" t="s">
        <v>205</v>
      </c>
      <c r="G5998" t="s">
        <v>209</v>
      </c>
      <c r="H5998" t="s">
        <v>14</v>
      </c>
      <c r="I5998" t="s">
        <v>404</v>
      </c>
      <c r="J5998" t="s">
        <v>308</v>
      </c>
      <c r="K5998">
        <v>0</v>
      </c>
      <c r="L5998" t="s">
        <v>273</v>
      </c>
      <c r="M5998">
        <v>0</v>
      </c>
      <c r="N5998" t="s">
        <v>335</v>
      </c>
      <c r="O5998" t="s">
        <v>177</v>
      </c>
      <c r="P5998" t="s">
        <v>511</v>
      </c>
      <c r="R5998">
        <v>4867.0412671615322</v>
      </c>
      <c r="S5998">
        <v>26647</v>
      </c>
      <c r="T5998">
        <v>4589.8581662087927</v>
      </c>
      <c r="U5998">
        <v>5144.2243681142718</v>
      </c>
    </row>
    <row r="5999" spans="1:21">
      <c r="A5999" t="s">
        <v>343</v>
      </c>
      <c r="B5999">
        <v>27</v>
      </c>
      <c r="C5999" t="s">
        <v>100</v>
      </c>
      <c r="D5999" t="s">
        <v>36</v>
      </c>
      <c r="E5999" t="s">
        <v>235</v>
      </c>
      <c r="F5999" t="s">
        <v>205</v>
      </c>
      <c r="G5999" t="s">
        <v>209</v>
      </c>
      <c r="H5999" t="s">
        <v>10</v>
      </c>
      <c r="I5999" t="s">
        <v>404</v>
      </c>
      <c r="J5999" t="s">
        <v>309</v>
      </c>
      <c r="K5999">
        <v>0</v>
      </c>
      <c r="L5999" t="s">
        <v>273</v>
      </c>
      <c r="M5999">
        <v>0</v>
      </c>
      <c r="N5999" t="s">
        <v>335</v>
      </c>
      <c r="O5999" t="s">
        <v>176</v>
      </c>
      <c r="P5999" t="s">
        <v>511</v>
      </c>
      <c r="R5999">
        <v>5673.6465764276336</v>
      </c>
      <c r="S5999">
        <v>31459</v>
      </c>
      <c r="T5999">
        <v>5414.8464994193037</v>
      </c>
      <c r="U5999">
        <v>5932.4466534359635</v>
      </c>
    </row>
    <row r="6000" spans="1:21">
      <c r="A6000" t="s">
        <v>343</v>
      </c>
      <c r="B6000">
        <v>27</v>
      </c>
      <c r="C6000" t="s">
        <v>100</v>
      </c>
      <c r="D6000" t="s">
        <v>36</v>
      </c>
      <c r="E6000" t="s">
        <v>235</v>
      </c>
      <c r="F6000" t="s">
        <v>205</v>
      </c>
      <c r="G6000" t="s">
        <v>209</v>
      </c>
      <c r="H6000" t="s">
        <v>10</v>
      </c>
      <c r="I6000" t="s">
        <v>404</v>
      </c>
      <c r="J6000" t="s">
        <v>309</v>
      </c>
      <c r="K6000">
        <v>0</v>
      </c>
      <c r="L6000" t="s">
        <v>273</v>
      </c>
      <c r="M6000">
        <v>0</v>
      </c>
      <c r="N6000" t="s">
        <v>335</v>
      </c>
      <c r="O6000" t="s">
        <v>170</v>
      </c>
      <c r="P6000" t="s">
        <v>511</v>
      </c>
      <c r="R6000">
        <v>5057.5044175503845</v>
      </c>
      <c r="S6000">
        <v>59642</v>
      </c>
      <c r="T6000">
        <v>4876.3616057161507</v>
      </c>
      <c r="U6000">
        <v>5238.6472293846182</v>
      </c>
    </row>
    <row r="6001" spans="1:21">
      <c r="A6001" t="s">
        <v>343</v>
      </c>
      <c r="B6001">
        <v>27</v>
      </c>
      <c r="C6001" t="s">
        <v>100</v>
      </c>
      <c r="D6001" t="s">
        <v>36</v>
      </c>
      <c r="E6001" t="s">
        <v>235</v>
      </c>
      <c r="F6001" t="s">
        <v>205</v>
      </c>
      <c r="G6001" t="s">
        <v>209</v>
      </c>
      <c r="H6001" t="s">
        <v>10</v>
      </c>
      <c r="I6001" t="s">
        <v>404</v>
      </c>
      <c r="J6001" t="s">
        <v>309</v>
      </c>
      <c r="K6001">
        <v>0</v>
      </c>
      <c r="L6001" t="s">
        <v>273</v>
      </c>
      <c r="M6001">
        <v>0</v>
      </c>
      <c r="N6001" t="s">
        <v>335</v>
      </c>
      <c r="O6001" t="s">
        <v>177</v>
      </c>
      <c r="P6001" t="s">
        <v>511</v>
      </c>
      <c r="R6001">
        <v>4325.6942457264931</v>
      </c>
      <c r="S6001">
        <v>28183</v>
      </c>
      <c r="T6001">
        <v>4071.0384271324451</v>
      </c>
      <c r="U6001">
        <v>4580.3500643205416</v>
      </c>
    </row>
    <row r="6002" spans="1:21">
      <c r="A6002" t="s">
        <v>343</v>
      </c>
      <c r="B6002">
        <v>27</v>
      </c>
      <c r="C6002" t="s">
        <v>100</v>
      </c>
      <c r="D6002" t="s">
        <v>36</v>
      </c>
      <c r="E6002" t="s">
        <v>235</v>
      </c>
      <c r="F6002" t="s">
        <v>205</v>
      </c>
      <c r="G6002" t="s">
        <v>209</v>
      </c>
      <c r="H6002" t="s">
        <v>93</v>
      </c>
      <c r="I6002" t="s">
        <v>173</v>
      </c>
      <c r="J6002" t="s">
        <v>310</v>
      </c>
      <c r="K6002">
        <v>0</v>
      </c>
      <c r="L6002" t="s">
        <v>273</v>
      </c>
      <c r="M6002">
        <v>0</v>
      </c>
      <c r="N6002" t="s">
        <v>335</v>
      </c>
      <c r="O6002" t="s">
        <v>170</v>
      </c>
      <c r="P6002" t="s">
        <v>511</v>
      </c>
      <c r="R6002">
        <v>5517.7607718432391</v>
      </c>
      <c r="S6002">
        <v>2020928.5</v>
      </c>
      <c r="T6002">
        <v>5485.3744199251205</v>
      </c>
      <c r="U6002">
        <v>5550.1471237613578</v>
      </c>
    </row>
    <row r="6003" spans="1:21">
      <c r="A6003" t="s">
        <v>343</v>
      </c>
      <c r="B6003">
        <v>27</v>
      </c>
      <c r="C6003" t="s">
        <v>100</v>
      </c>
      <c r="D6003" t="s">
        <v>36</v>
      </c>
      <c r="E6003" t="s">
        <v>235</v>
      </c>
      <c r="F6003" t="s">
        <v>205</v>
      </c>
      <c r="G6003" t="s">
        <v>209</v>
      </c>
      <c r="H6003" t="s">
        <v>93</v>
      </c>
      <c r="I6003" t="s">
        <v>173</v>
      </c>
      <c r="J6003" t="s">
        <v>310</v>
      </c>
      <c r="K6003">
        <v>0</v>
      </c>
      <c r="L6003" t="s">
        <v>273</v>
      </c>
      <c r="M6003">
        <v>0</v>
      </c>
      <c r="N6003" t="s">
        <v>335</v>
      </c>
      <c r="O6003" t="s">
        <v>176</v>
      </c>
      <c r="P6003" t="s">
        <v>511</v>
      </c>
      <c r="R6003">
        <v>6230.6681352718051</v>
      </c>
      <c r="S6003">
        <v>1083576</v>
      </c>
      <c r="T6003">
        <v>6184.4961627925941</v>
      </c>
      <c r="U6003">
        <v>6276.8401077510161</v>
      </c>
    </row>
    <row r="6004" spans="1:21">
      <c r="A6004" t="s">
        <v>343</v>
      </c>
      <c r="B6004">
        <v>27</v>
      </c>
      <c r="C6004" t="s">
        <v>100</v>
      </c>
      <c r="D6004" t="s">
        <v>36</v>
      </c>
      <c r="E6004" t="s">
        <v>235</v>
      </c>
      <c r="F6004" t="s">
        <v>205</v>
      </c>
      <c r="G6004" t="s">
        <v>209</v>
      </c>
      <c r="H6004" t="s">
        <v>93</v>
      </c>
      <c r="I6004" t="s">
        <v>173</v>
      </c>
      <c r="J6004" t="s">
        <v>310</v>
      </c>
      <c r="K6004">
        <v>0</v>
      </c>
      <c r="L6004" t="s">
        <v>273</v>
      </c>
      <c r="M6004">
        <v>0</v>
      </c>
      <c r="N6004" t="s">
        <v>335</v>
      </c>
      <c r="O6004" t="s">
        <v>177</v>
      </c>
      <c r="P6004" t="s">
        <v>511</v>
      </c>
      <c r="R6004">
        <v>4646.2416295604089</v>
      </c>
      <c r="S6004">
        <v>937352.5</v>
      </c>
      <c r="T6004">
        <v>4600.7179240138357</v>
      </c>
      <c r="U6004">
        <v>4691.7653351069821</v>
      </c>
    </row>
    <row r="6005" spans="1:21">
      <c r="A6005" t="s">
        <v>343</v>
      </c>
      <c r="B6005">
        <v>27</v>
      </c>
      <c r="C6005" t="s">
        <v>100</v>
      </c>
      <c r="D6005" t="s">
        <v>36</v>
      </c>
      <c r="E6005" t="s">
        <v>235</v>
      </c>
      <c r="F6005" t="s">
        <v>205</v>
      </c>
      <c r="G6005" t="s">
        <v>209</v>
      </c>
      <c r="H6005" t="s">
        <v>22</v>
      </c>
      <c r="I6005" t="s">
        <v>404</v>
      </c>
      <c r="J6005" t="s">
        <v>265</v>
      </c>
      <c r="K6005">
        <v>0</v>
      </c>
      <c r="L6005" t="s">
        <v>273</v>
      </c>
      <c r="M6005">
        <v>-1</v>
      </c>
      <c r="N6005" t="s">
        <v>296</v>
      </c>
      <c r="O6005" t="s">
        <v>176</v>
      </c>
      <c r="P6005" t="s">
        <v>511</v>
      </c>
      <c r="R6005">
        <v>6514.6987321297611</v>
      </c>
      <c r="S6005">
        <v>199422.5</v>
      </c>
      <c r="T6005">
        <v>6403.9290271236068</v>
      </c>
      <c r="U6005">
        <v>6625.4684371359153</v>
      </c>
    </row>
    <row r="6006" spans="1:21">
      <c r="A6006" t="s">
        <v>343</v>
      </c>
      <c r="B6006">
        <v>27</v>
      </c>
      <c r="C6006" t="s">
        <v>100</v>
      </c>
      <c r="D6006" t="s">
        <v>36</v>
      </c>
      <c r="E6006" t="s">
        <v>235</v>
      </c>
      <c r="F6006" t="s">
        <v>205</v>
      </c>
      <c r="G6006" t="s">
        <v>209</v>
      </c>
      <c r="H6006" t="s">
        <v>22</v>
      </c>
      <c r="I6006" t="s">
        <v>404</v>
      </c>
      <c r="J6006" t="s">
        <v>265</v>
      </c>
      <c r="K6006">
        <v>0</v>
      </c>
      <c r="L6006" t="s">
        <v>273</v>
      </c>
      <c r="M6006">
        <v>-1</v>
      </c>
      <c r="N6006" t="s">
        <v>296</v>
      </c>
      <c r="O6006" t="s">
        <v>170</v>
      </c>
      <c r="P6006" t="s">
        <v>511</v>
      </c>
      <c r="R6006">
        <v>5877.6969327815186</v>
      </c>
      <c r="S6006">
        <v>362139</v>
      </c>
      <c r="T6006">
        <v>5797.8565271117777</v>
      </c>
      <c r="U6006">
        <v>5957.5373384512595</v>
      </c>
    </row>
    <row r="6007" spans="1:21">
      <c r="A6007" t="s">
        <v>343</v>
      </c>
      <c r="B6007">
        <v>27</v>
      </c>
      <c r="C6007" t="s">
        <v>100</v>
      </c>
      <c r="D6007" t="s">
        <v>36</v>
      </c>
      <c r="E6007" t="s">
        <v>235</v>
      </c>
      <c r="F6007" t="s">
        <v>205</v>
      </c>
      <c r="G6007" t="s">
        <v>209</v>
      </c>
      <c r="H6007" t="s">
        <v>22</v>
      </c>
      <c r="I6007" t="s">
        <v>404</v>
      </c>
      <c r="J6007" t="s">
        <v>265</v>
      </c>
      <c r="K6007">
        <v>0</v>
      </c>
      <c r="L6007" t="s">
        <v>273</v>
      </c>
      <c r="M6007">
        <v>-1</v>
      </c>
      <c r="N6007" t="s">
        <v>296</v>
      </c>
      <c r="O6007" t="s">
        <v>177</v>
      </c>
      <c r="P6007" t="s">
        <v>511</v>
      </c>
      <c r="R6007">
        <v>5044.6288182018507</v>
      </c>
      <c r="S6007">
        <v>162716.5</v>
      </c>
      <c r="T6007">
        <v>4928.2893449396961</v>
      </c>
      <c r="U6007">
        <v>5160.9682914640052</v>
      </c>
    </row>
    <row r="6008" spans="1:21">
      <c r="A6008" t="s">
        <v>343</v>
      </c>
      <c r="B6008">
        <v>27</v>
      </c>
      <c r="C6008" t="s">
        <v>100</v>
      </c>
      <c r="D6008" t="s">
        <v>36</v>
      </c>
      <c r="E6008" t="s">
        <v>235</v>
      </c>
      <c r="F6008" t="s">
        <v>205</v>
      </c>
      <c r="G6008" t="s">
        <v>209</v>
      </c>
      <c r="H6008" t="s">
        <v>24</v>
      </c>
      <c r="I6008" t="s">
        <v>404</v>
      </c>
      <c r="J6008" t="s">
        <v>266</v>
      </c>
      <c r="K6008">
        <v>0</v>
      </c>
      <c r="L6008" t="s">
        <v>273</v>
      </c>
      <c r="M6008">
        <v>-1</v>
      </c>
      <c r="N6008" t="s">
        <v>296</v>
      </c>
      <c r="O6008" t="s">
        <v>176</v>
      </c>
      <c r="P6008" t="s">
        <v>511</v>
      </c>
      <c r="R6008">
        <v>5288.1934049067377</v>
      </c>
      <c r="S6008">
        <v>36032.5</v>
      </c>
      <c r="T6008">
        <v>5052.2073927436222</v>
      </c>
      <c r="U6008">
        <v>5524.1794170698531</v>
      </c>
    </row>
    <row r="6009" spans="1:21">
      <c r="A6009" t="s">
        <v>343</v>
      </c>
      <c r="B6009">
        <v>27</v>
      </c>
      <c r="C6009" t="s">
        <v>100</v>
      </c>
      <c r="D6009" t="s">
        <v>36</v>
      </c>
      <c r="E6009" t="s">
        <v>235</v>
      </c>
      <c r="F6009" t="s">
        <v>205</v>
      </c>
      <c r="G6009" t="s">
        <v>209</v>
      </c>
      <c r="H6009" t="s">
        <v>24</v>
      </c>
      <c r="I6009" t="s">
        <v>404</v>
      </c>
      <c r="J6009" t="s">
        <v>266</v>
      </c>
      <c r="K6009">
        <v>0</v>
      </c>
      <c r="L6009" t="s">
        <v>273</v>
      </c>
      <c r="M6009">
        <v>-1</v>
      </c>
      <c r="N6009" t="s">
        <v>296</v>
      </c>
      <c r="O6009" t="s">
        <v>170</v>
      </c>
      <c r="P6009" t="s">
        <v>511</v>
      </c>
      <c r="R6009">
        <v>4874.6253851034699</v>
      </c>
      <c r="S6009">
        <v>67579.5</v>
      </c>
      <c r="T6009">
        <v>4705.6863380239556</v>
      </c>
      <c r="U6009">
        <v>5043.5644321829841</v>
      </c>
    </row>
    <row r="6010" spans="1:21">
      <c r="A6010" t="s">
        <v>343</v>
      </c>
      <c r="B6010">
        <v>27</v>
      </c>
      <c r="C6010" t="s">
        <v>100</v>
      </c>
      <c r="D6010" t="s">
        <v>36</v>
      </c>
      <c r="E6010" t="s">
        <v>235</v>
      </c>
      <c r="F6010" t="s">
        <v>205</v>
      </c>
      <c r="G6010" t="s">
        <v>209</v>
      </c>
      <c r="H6010" t="s">
        <v>24</v>
      </c>
      <c r="I6010" t="s">
        <v>404</v>
      </c>
      <c r="J6010" t="s">
        <v>266</v>
      </c>
      <c r="K6010">
        <v>0</v>
      </c>
      <c r="L6010" t="s">
        <v>273</v>
      </c>
      <c r="M6010">
        <v>-1</v>
      </c>
      <c r="N6010" t="s">
        <v>296</v>
      </c>
      <c r="O6010" t="s">
        <v>177</v>
      </c>
      <c r="P6010" t="s">
        <v>511</v>
      </c>
      <c r="R6010">
        <v>4367.4756243866577</v>
      </c>
      <c r="S6010">
        <v>31547</v>
      </c>
      <c r="T6010">
        <v>4123.6004447315509</v>
      </c>
      <c r="U6010">
        <v>4611.3508040417646</v>
      </c>
    </row>
    <row r="6011" spans="1:21">
      <c r="A6011" t="s">
        <v>343</v>
      </c>
      <c r="B6011">
        <v>27</v>
      </c>
      <c r="C6011" t="s">
        <v>100</v>
      </c>
      <c r="D6011" t="s">
        <v>36</v>
      </c>
      <c r="E6011" t="s">
        <v>235</v>
      </c>
      <c r="F6011" t="s">
        <v>205</v>
      </c>
      <c r="G6011" t="s">
        <v>209</v>
      </c>
      <c r="H6011" t="s">
        <v>23</v>
      </c>
      <c r="I6011" t="s">
        <v>404</v>
      </c>
      <c r="J6011" t="s">
        <v>267</v>
      </c>
      <c r="K6011">
        <v>0</v>
      </c>
      <c r="L6011" t="s">
        <v>273</v>
      </c>
      <c r="M6011">
        <v>-1</v>
      </c>
      <c r="N6011" t="s">
        <v>296</v>
      </c>
      <c r="O6011" t="s">
        <v>176</v>
      </c>
      <c r="P6011" t="s">
        <v>511</v>
      </c>
      <c r="R6011">
        <v>5561.9289871078836</v>
      </c>
      <c r="S6011">
        <v>34558.5</v>
      </c>
      <c r="T6011">
        <v>5316.3096273709662</v>
      </c>
      <c r="U6011">
        <v>5807.548346844801</v>
      </c>
    </row>
    <row r="6012" spans="1:21">
      <c r="A6012" t="s">
        <v>343</v>
      </c>
      <c r="B6012">
        <v>27</v>
      </c>
      <c r="C6012" t="s">
        <v>100</v>
      </c>
      <c r="D6012" t="s">
        <v>36</v>
      </c>
      <c r="E6012" t="s">
        <v>235</v>
      </c>
      <c r="F6012" t="s">
        <v>205</v>
      </c>
      <c r="G6012" t="s">
        <v>209</v>
      </c>
      <c r="H6012" t="s">
        <v>23</v>
      </c>
      <c r="I6012" t="s">
        <v>404</v>
      </c>
      <c r="J6012" t="s">
        <v>267</v>
      </c>
      <c r="K6012">
        <v>0</v>
      </c>
      <c r="L6012" t="s">
        <v>273</v>
      </c>
      <c r="M6012">
        <v>-1</v>
      </c>
      <c r="N6012" t="s">
        <v>296</v>
      </c>
      <c r="O6012" t="s">
        <v>170</v>
      </c>
      <c r="P6012" t="s">
        <v>511</v>
      </c>
      <c r="R6012">
        <v>5050.8203290130641</v>
      </c>
      <c r="S6012">
        <v>64803</v>
      </c>
      <c r="T6012">
        <v>4876.340546180134</v>
      </c>
      <c r="U6012">
        <v>5225.3001118459943</v>
      </c>
    </row>
    <row r="6013" spans="1:21">
      <c r="A6013" t="s">
        <v>343</v>
      </c>
      <c r="B6013">
        <v>27</v>
      </c>
      <c r="C6013" t="s">
        <v>100</v>
      </c>
      <c r="D6013" t="s">
        <v>36</v>
      </c>
      <c r="E6013" t="s">
        <v>235</v>
      </c>
      <c r="F6013" t="s">
        <v>205</v>
      </c>
      <c r="G6013" t="s">
        <v>209</v>
      </c>
      <c r="H6013" t="s">
        <v>23</v>
      </c>
      <c r="I6013" t="s">
        <v>404</v>
      </c>
      <c r="J6013" t="s">
        <v>267</v>
      </c>
      <c r="K6013">
        <v>0</v>
      </c>
      <c r="L6013" t="s">
        <v>273</v>
      </c>
      <c r="M6013">
        <v>-1</v>
      </c>
      <c r="N6013" t="s">
        <v>296</v>
      </c>
      <c r="O6013" t="s">
        <v>177</v>
      </c>
      <c r="P6013" t="s">
        <v>511</v>
      </c>
      <c r="R6013">
        <v>4426.3323661613458</v>
      </c>
      <c r="S6013">
        <v>30244.5</v>
      </c>
      <c r="T6013">
        <v>4175.7424080143383</v>
      </c>
      <c r="U6013">
        <v>4676.9223243083534</v>
      </c>
    </row>
    <row r="6014" spans="1:21">
      <c r="A6014" t="s">
        <v>343</v>
      </c>
      <c r="B6014">
        <v>27</v>
      </c>
      <c r="C6014" t="s">
        <v>100</v>
      </c>
      <c r="D6014" t="s">
        <v>36</v>
      </c>
      <c r="E6014" t="s">
        <v>235</v>
      </c>
      <c r="F6014" t="s">
        <v>205</v>
      </c>
      <c r="G6014" t="s">
        <v>209</v>
      </c>
      <c r="H6014" t="s">
        <v>18</v>
      </c>
      <c r="I6014" t="s">
        <v>404</v>
      </c>
      <c r="J6014" t="s">
        <v>268</v>
      </c>
      <c r="K6014">
        <v>0</v>
      </c>
      <c r="L6014" t="s">
        <v>273</v>
      </c>
      <c r="M6014">
        <v>-1</v>
      </c>
      <c r="N6014" t="s">
        <v>296</v>
      </c>
      <c r="O6014" t="s">
        <v>176</v>
      </c>
      <c r="P6014" t="s">
        <v>511</v>
      </c>
      <c r="R6014">
        <v>6219.0413900503236</v>
      </c>
      <c r="S6014">
        <v>49790.5</v>
      </c>
      <c r="T6014">
        <v>6004.2317277393731</v>
      </c>
      <c r="U6014">
        <v>6433.851052361274</v>
      </c>
    </row>
    <row r="6015" spans="1:21">
      <c r="A6015" t="s">
        <v>343</v>
      </c>
      <c r="B6015">
        <v>27</v>
      </c>
      <c r="C6015" t="s">
        <v>100</v>
      </c>
      <c r="D6015" t="s">
        <v>36</v>
      </c>
      <c r="E6015" t="s">
        <v>235</v>
      </c>
      <c r="F6015" t="s">
        <v>205</v>
      </c>
      <c r="G6015" t="s">
        <v>209</v>
      </c>
      <c r="H6015" t="s">
        <v>18</v>
      </c>
      <c r="I6015" t="s">
        <v>404</v>
      </c>
      <c r="J6015" t="s">
        <v>268</v>
      </c>
      <c r="K6015">
        <v>0</v>
      </c>
      <c r="L6015" t="s">
        <v>273</v>
      </c>
      <c r="M6015">
        <v>-1</v>
      </c>
      <c r="N6015" t="s">
        <v>296</v>
      </c>
      <c r="O6015" t="s">
        <v>170</v>
      </c>
      <c r="P6015" t="s">
        <v>511</v>
      </c>
      <c r="R6015">
        <v>5505.4773895263443</v>
      </c>
      <c r="S6015">
        <v>92472</v>
      </c>
      <c r="T6015">
        <v>5354.8572066880497</v>
      </c>
      <c r="U6015">
        <v>5656.0975723646388</v>
      </c>
    </row>
    <row r="6016" spans="1:21">
      <c r="A6016" t="s">
        <v>343</v>
      </c>
      <c r="B6016">
        <v>27</v>
      </c>
      <c r="C6016" t="s">
        <v>100</v>
      </c>
      <c r="D6016" t="s">
        <v>36</v>
      </c>
      <c r="E6016" t="s">
        <v>235</v>
      </c>
      <c r="F6016" t="s">
        <v>205</v>
      </c>
      <c r="G6016" t="s">
        <v>209</v>
      </c>
      <c r="H6016" t="s">
        <v>18</v>
      </c>
      <c r="I6016" t="s">
        <v>404</v>
      </c>
      <c r="J6016" t="s">
        <v>268</v>
      </c>
      <c r="K6016">
        <v>0</v>
      </c>
      <c r="L6016" t="s">
        <v>273</v>
      </c>
      <c r="M6016">
        <v>-1</v>
      </c>
      <c r="N6016" t="s">
        <v>296</v>
      </c>
      <c r="O6016" t="s">
        <v>177</v>
      </c>
      <c r="P6016" t="s">
        <v>511</v>
      </c>
      <c r="R6016">
        <v>4638.3579889186112</v>
      </c>
      <c r="S6016">
        <v>42681.5</v>
      </c>
      <c r="T6016">
        <v>4426.4171713690639</v>
      </c>
      <c r="U6016">
        <v>4850.2988064681585</v>
      </c>
    </row>
    <row r="6017" spans="1:21">
      <c r="A6017" t="s">
        <v>343</v>
      </c>
      <c r="B6017">
        <v>27</v>
      </c>
      <c r="C6017" t="s">
        <v>100</v>
      </c>
      <c r="D6017" t="s">
        <v>36</v>
      </c>
      <c r="E6017" t="s">
        <v>235</v>
      </c>
      <c r="F6017" t="s">
        <v>205</v>
      </c>
      <c r="G6017" t="s">
        <v>209</v>
      </c>
      <c r="H6017" t="s">
        <v>20</v>
      </c>
      <c r="I6017" t="s">
        <v>404</v>
      </c>
      <c r="J6017" t="s">
        <v>269</v>
      </c>
      <c r="K6017">
        <v>0</v>
      </c>
      <c r="L6017" t="s">
        <v>273</v>
      </c>
      <c r="M6017">
        <v>-1</v>
      </c>
      <c r="N6017" t="s">
        <v>296</v>
      </c>
      <c r="O6017" t="s">
        <v>176</v>
      </c>
      <c r="P6017" t="s">
        <v>511</v>
      </c>
      <c r="R6017">
        <v>5718.8432517384799</v>
      </c>
      <c r="S6017">
        <v>39500</v>
      </c>
      <c r="T6017">
        <v>5488.998567881732</v>
      </c>
      <c r="U6017">
        <v>5948.6879355952278</v>
      </c>
    </row>
    <row r="6018" spans="1:21">
      <c r="A6018" t="s">
        <v>343</v>
      </c>
      <c r="B6018">
        <v>27</v>
      </c>
      <c r="C6018" t="s">
        <v>100</v>
      </c>
      <c r="D6018" t="s">
        <v>36</v>
      </c>
      <c r="E6018" t="s">
        <v>235</v>
      </c>
      <c r="F6018" t="s">
        <v>205</v>
      </c>
      <c r="G6018" t="s">
        <v>209</v>
      </c>
      <c r="H6018" t="s">
        <v>20</v>
      </c>
      <c r="I6018" t="s">
        <v>404</v>
      </c>
      <c r="J6018" t="s">
        <v>269</v>
      </c>
      <c r="K6018">
        <v>0</v>
      </c>
      <c r="L6018" t="s">
        <v>273</v>
      </c>
      <c r="M6018">
        <v>-1</v>
      </c>
      <c r="N6018" t="s">
        <v>296</v>
      </c>
      <c r="O6018" t="s">
        <v>170</v>
      </c>
      <c r="P6018" t="s">
        <v>511</v>
      </c>
      <c r="R6018">
        <v>4950.3780667038664</v>
      </c>
      <c r="S6018">
        <v>73321</v>
      </c>
      <c r="T6018">
        <v>4791.2067896865228</v>
      </c>
      <c r="U6018">
        <v>5109.5493437212099</v>
      </c>
    </row>
    <row r="6019" spans="1:21">
      <c r="A6019" t="s">
        <v>343</v>
      </c>
      <c r="B6019">
        <v>27</v>
      </c>
      <c r="C6019" t="s">
        <v>100</v>
      </c>
      <c r="D6019" t="s">
        <v>36</v>
      </c>
      <c r="E6019" t="s">
        <v>235</v>
      </c>
      <c r="F6019" t="s">
        <v>205</v>
      </c>
      <c r="G6019" t="s">
        <v>209</v>
      </c>
      <c r="H6019" t="s">
        <v>20</v>
      </c>
      <c r="I6019" t="s">
        <v>404</v>
      </c>
      <c r="J6019" t="s">
        <v>269</v>
      </c>
      <c r="K6019">
        <v>0</v>
      </c>
      <c r="L6019" t="s">
        <v>273</v>
      </c>
      <c r="M6019">
        <v>-1</v>
      </c>
      <c r="N6019" t="s">
        <v>296</v>
      </c>
      <c r="O6019" t="s">
        <v>177</v>
      </c>
      <c r="P6019" t="s">
        <v>511</v>
      </c>
      <c r="R6019">
        <v>3987.8897913538317</v>
      </c>
      <c r="S6019">
        <v>33821</v>
      </c>
      <c r="T6019">
        <v>3769.2767872839399</v>
      </c>
      <c r="U6019">
        <v>4206.5027954237239</v>
      </c>
    </row>
    <row r="6020" spans="1:21">
      <c r="A6020" t="s">
        <v>343</v>
      </c>
      <c r="B6020">
        <v>27</v>
      </c>
      <c r="C6020" t="s">
        <v>100</v>
      </c>
      <c r="D6020" t="s">
        <v>36</v>
      </c>
      <c r="E6020" t="s">
        <v>235</v>
      </c>
      <c r="F6020" t="s">
        <v>205</v>
      </c>
      <c r="G6020" t="s">
        <v>209</v>
      </c>
      <c r="H6020" t="s">
        <v>9</v>
      </c>
      <c r="I6020" t="s">
        <v>404</v>
      </c>
      <c r="J6020" t="s">
        <v>270</v>
      </c>
      <c r="K6020">
        <v>0</v>
      </c>
      <c r="L6020" t="s">
        <v>273</v>
      </c>
      <c r="M6020">
        <v>-1</v>
      </c>
      <c r="N6020" t="s">
        <v>296</v>
      </c>
      <c r="O6020" t="s">
        <v>176</v>
      </c>
      <c r="P6020" t="s">
        <v>511</v>
      </c>
      <c r="R6020">
        <v>6005.3744340415506</v>
      </c>
      <c r="S6020">
        <v>21861</v>
      </c>
      <c r="T6020">
        <v>5688.655448579565</v>
      </c>
      <c r="U6020">
        <v>6322.0934195035361</v>
      </c>
    </row>
    <row r="6021" spans="1:21">
      <c r="A6021" t="s">
        <v>343</v>
      </c>
      <c r="B6021">
        <v>27</v>
      </c>
      <c r="C6021" t="s">
        <v>100</v>
      </c>
      <c r="D6021" t="s">
        <v>36</v>
      </c>
      <c r="E6021" t="s">
        <v>235</v>
      </c>
      <c r="F6021" t="s">
        <v>205</v>
      </c>
      <c r="G6021" t="s">
        <v>209</v>
      </c>
      <c r="H6021" t="s">
        <v>9</v>
      </c>
      <c r="I6021" t="s">
        <v>404</v>
      </c>
      <c r="J6021" t="s">
        <v>270</v>
      </c>
      <c r="K6021">
        <v>0</v>
      </c>
      <c r="L6021" t="s">
        <v>273</v>
      </c>
      <c r="M6021">
        <v>-1</v>
      </c>
      <c r="N6021" t="s">
        <v>296</v>
      </c>
      <c r="O6021" t="s">
        <v>170</v>
      </c>
      <c r="P6021" t="s">
        <v>511</v>
      </c>
      <c r="R6021">
        <v>5138.9432064505218</v>
      </c>
      <c r="S6021">
        <v>41445.5</v>
      </c>
      <c r="T6021">
        <v>4923.2817673984273</v>
      </c>
      <c r="U6021">
        <v>5354.6046455026162</v>
      </c>
    </row>
    <row r="6022" spans="1:21">
      <c r="A6022" t="s">
        <v>343</v>
      </c>
      <c r="B6022">
        <v>27</v>
      </c>
      <c r="C6022" t="s">
        <v>100</v>
      </c>
      <c r="D6022" t="s">
        <v>36</v>
      </c>
      <c r="E6022" t="s">
        <v>235</v>
      </c>
      <c r="F6022" t="s">
        <v>205</v>
      </c>
      <c r="G6022" t="s">
        <v>209</v>
      </c>
      <c r="H6022" t="s">
        <v>9</v>
      </c>
      <c r="I6022" t="s">
        <v>404</v>
      </c>
      <c r="J6022" t="s">
        <v>270</v>
      </c>
      <c r="K6022">
        <v>0</v>
      </c>
      <c r="L6022" t="s">
        <v>273</v>
      </c>
      <c r="M6022">
        <v>-1</v>
      </c>
      <c r="N6022" t="s">
        <v>296</v>
      </c>
      <c r="O6022" t="s">
        <v>177</v>
      </c>
      <c r="P6022" t="s">
        <v>511</v>
      </c>
      <c r="R6022">
        <v>4051.9816240880969</v>
      </c>
      <c r="S6022">
        <v>19584.5</v>
      </c>
      <c r="T6022">
        <v>3764.1088982443184</v>
      </c>
      <c r="U6022">
        <v>4339.8543499318748</v>
      </c>
    </row>
    <row r="6023" spans="1:21">
      <c r="A6023" t="s">
        <v>343</v>
      </c>
      <c r="B6023">
        <v>27</v>
      </c>
      <c r="C6023" t="s">
        <v>100</v>
      </c>
      <c r="D6023" t="s">
        <v>36</v>
      </c>
      <c r="E6023" t="s">
        <v>235</v>
      </c>
      <c r="F6023" t="s">
        <v>205</v>
      </c>
      <c r="G6023" t="s">
        <v>209</v>
      </c>
      <c r="H6023" t="s">
        <v>21</v>
      </c>
      <c r="I6023" t="s">
        <v>404</v>
      </c>
      <c r="J6023" t="s">
        <v>271</v>
      </c>
      <c r="K6023">
        <v>0</v>
      </c>
      <c r="L6023" t="s">
        <v>273</v>
      </c>
      <c r="M6023">
        <v>-1</v>
      </c>
      <c r="N6023" t="s">
        <v>296</v>
      </c>
      <c r="O6023" t="s">
        <v>176</v>
      </c>
      <c r="P6023" t="s">
        <v>511</v>
      </c>
      <c r="R6023">
        <v>5545.9991440418471</v>
      </c>
      <c r="S6023">
        <v>31394</v>
      </c>
      <c r="T6023">
        <v>5291.2276890223757</v>
      </c>
      <c r="U6023">
        <v>5800.7705990613185</v>
      </c>
    </row>
    <row r="6024" spans="1:21">
      <c r="A6024" t="s">
        <v>343</v>
      </c>
      <c r="B6024">
        <v>27</v>
      </c>
      <c r="C6024" t="s">
        <v>100</v>
      </c>
      <c r="D6024" t="s">
        <v>36</v>
      </c>
      <c r="E6024" t="s">
        <v>235</v>
      </c>
      <c r="F6024" t="s">
        <v>205</v>
      </c>
      <c r="G6024" t="s">
        <v>209</v>
      </c>
      <c r="H6024" t="s">
        <v>21</v>
      </c>
      <c r="I6024" t="s">
        <v>404</v>
      </c>
      <c r="J6024" t="s">
        <v>271</v>
      </c>
      <c r="K6024">
        <v>0</v>
      </c>
      <c r="L6024" t="s">
        <v>273</v>
      </c>
      <c r="M6024">
        <v>-1</v>
      </c>
      <c r="N6024" t="s">
        <v>296</v>
      </c>
      <c r="O6024" t="s">
        <v>170</v>
      </c>
      <c r="P6024" t="s">
        <v>511</v>
      </c>
      <c r="R6024">
        <v>4970.5279353302421</v>
      </c>
      <c r="S6024">
        <v>59172</v>
      </c>
      <c r="T6024">
        <v>4791.4584456951043</v>
      </c>
      <c r="U6024">
        <v>5149.59742496538</v>
      </c>
    </row>
    <row r="6025" spans="1:21">
      <c r="A6025" t="s">
        <v>343</v>
      </c>
      <c r="B6025">
        <v>27</v>
      </c>
      <c r="C6025" t="s">
        <v>100</v>
      </c>
      <c r="D6025" t="s">
        <v>36</v>
      </c>
      <c r="E6025" t="s">
        <v>235</v>
      </c>
      <c r="F6025" t="s">
        <v>205</v>
      </c>
      <c r="G6025" t="s">
        <v>209</v>
      </c>
      <c r="H6025" t="s">
        <v>21</v>
      </c>
      <c r="I6025" t="s">
        <v>404</v>
      </c>
      <c r="J6025" t="s">
        <v>271</v>
      </c>
      <c r="K6025">
        <v>0</v>
      </c>
      <c r="L6025" t="s">
        <v>273</v>
      </c>
      <c r="M6025">
        <v>-1</v>
      </c>
      <c r="N6025" t="s">
        <v>296</v>
      </c>
      <c r="O6025" t="s">
        <v>177</v>
      </c>
      <c r="P6025" t="s">
        <v>511</v>
      </c>
      <c r="R6025">
        <v>4249.1715804185023</v>
      </c>
      <c r="S6025">
        <v>27778</v>
      </c>
      <c r="T6025">
        <v>3997.783784852134</v>
      </c>
      <c r="U6025">
        <v>4500.5593759848707</v>
      </c>
    </row>
    <row r="6026" spans="1:21">
      <c r="A6026" t="s">
        <v>343</v>
      </c>
      <c r="B6026">
        <v>27</v>
      </c>
      <c r="C6026" t="s">
        <v>100</v>
      </c>
      <c r="D6026" t="s">
        <v>36</v>
      </c>
      <c r="E6026" t="s">
        <v>235</v>
      </c>
      <c r="F6026" t="s">
        <v>205</v>
      </c>
      <c r="G6026" t="s">
        <v>209</v>
      </c>
      <c r="H6026" t="s">
        <v>6</v>
      </c>
      <c r="I6026" t="s">
        <v>404</v>
      </c>
      <c r="J6026" t="s">
        <v>272</v>
      </c>
      <c r="K6026">
        <v>0</v>
      </c>
      <c r="L6026" t="s">
        <v>273</v>
      </c>
      <c r="M6026">
        <v>-1</v>
      </c>
      <c r="N6026" t="s">
        <v>296</v>
      </c>
      <c r="O6026" t="s">
        <v>176</v>
      </c>
      <c r="P6026" t="s">
        <v>511</v>
      </c>
      <c r="R6026">
        <v>6499.3546393187507</v>
      </c>
      <c r="S6026">
        <v>7665.5</v>
      </c>
      <c r="T6026">
        <v>5935.9443655279083</v>
      </c>
      <c r="U6026">
        <v>7062.7649131095932</v>
      </c>
    </row>
    <row r="6027" spans="1:21">
      <c r="A6027" t="s">
        <v>343</v>
      </c>
      <c r="B6027">
        <v>27</v>
      </c>
      <c r="C6027" t="s">
        <v>100</v>
      </c>
      <c r="D6027" t="s">
        <v>36</v>
      </c>
      <c r="E6027" t="s">
        <v>235</v>
      </c>
      <c r="F6027" t="s">
        <v>205</v>
      </c>
      <c r="G6027" t="s">
        <v>209</v>
      </c>
      <c r="H6027" t="s">
        <v>6</v>
      </c>
      <c r="I6027" t="s">
        <v>404</v>
      </c>
      <c r="J6027" t="s">
        <v>272</v>
      </c>
      <c r="K6027">
        <v>0</v>
      </c>
      <c r="L6027" t="s">
        <v>273</v>
      </c>
      <c r="M6027">
        <v>-1</v>
      </c>
      <c r="N6027" t="s">
        <v>296</v>
      </c>
      <c r="O6027" t="s">
        <v>170</v>
      </c>
      <c r="P6027" t="s">
        <v>511</v>
      </c>
      <c r="R6027">
        <v>5768.9156535721158</v>
      </c>
      <c r="S6027">
        <v>14503</v>
      </c>
      <c r="T6027">
        <v>5373.1818477239885</v>
      </c>
      <c r="U6027">
        <v>6164.6494594202431</v>
      </c>
    </row>
    <row r="6028" spans="1:21">
      <c r="A6028" t="s">
        <v>343</v>
      </c>
      <c r="B6028">
        <v>27</v>
      </c>
      <c r="C6028" t="s">
        <v>100</v>
      </c>
      <c r="D6028" t="s">
        <v>36</v>
      </c>
      <c r="E6028" t="s">
        <v>235</v>
      </c>
      <c r="F6028" t="s">
        <v>205</v>
      </c>
      <c r="G6028" t="s">
        <v>209</v>
      </c>
      <c r="H6028" t="s">
        <v>6</v>
      </c>
      <c r="I6028" t="s">
        <v>404</v>
      </c>
      <c r="J6028" t="s">
        <v>272</v>
      </c>
      <c r="K6028">
        <v>0</v>
      </c>
      <c r="L6028" t="s">
        <v>273</v>
      </c>
      <c r="M6028">
        <v>-1</v>
      </c>
      <c r="N6028" t="s">
        <v>296</v>
      </c>
      <c r="O6028" t="s">
        <v>177</v>
      </c>
      <c r="P6028" t="s">
        <v>511</v>
      </c>
      <c r="R6028">
        <v>4912.279939679971</v>
      </c>
      <c r="S6028">
        <v>6837.5</v>
      </c>
      <c r="T6028">
        <v>4349.5450139893683</v>
      </c>
      <c r="U6028">
        <v>5475.0148653705737</v>
      </c>
    </row>
    <row r="6029" spans="1:21">
      <c r="A6029" t="s">
        <v>343</v>
      </c>
      <c r="B6029">
        <v>27</v>
      </c>
      <c r="C6029" t="s">
        <v>100</v>
      </c>
      <c r="D6029" t="s">
        <v>36</v>
      </c>
      <c r="E6029" t="s">
        <v>235</v>
      </c>
      <c r="F6029" t="s">
        <v>205</v>
      </c>
      <c r="G6029" t="s">
        <v>209</v>
      </c>
      <c r="H6029" t="s">
        <v>4</v>
      </c>
      <c r="I6029" t="s">
        <v>404</v>
      </c>
      <c r="J6029" t="s">
        <v>297</v>
      </c>
      <c r="K6029">
        <v>0</v>
      </c>
      <c r="L6029" t="s">
        <v>273</v>
      </c>
      <c r="M6029">
        <v>-1</v>
      </c>
      <c r="N6029" t="s">
        <v>296</v>
      </c>
      <c r="O6029" t="s">
        <v>176</v>
      </c>
      <c r="P6029" t="s">
        <v>511</v>
      </c>
      <c r="R6029">
        <v>5421.9640294126566</v>
      </c>
      <c r="S6029">
        <v>19812.5</v>
      </c>
      <c r="T6029">
        <v>5104.1879426748874</v>
      </c>
      <c r="U6029">
        <v>5739.7401161504258</v>
      </c>
    </row>
    <row r="6030" spans="1:21">
      <c r="A6030" t="s">
        <v>343</v>
      </c>
      <c r="B6030">
        <v>27</v>
      </c>
      <c r="C6030" t="s">
        <v>100</v>
      </c>
      <c r="D6030" t="s">
        <v>36</v>
      </c>
      <c r="E6030" t="s">
        <v>235</v>
      </c>
      <c r="F6030" t="s">
        <v>205</v>
      </c>
      <c r="G6030" t="s">
        <v>209</v>
      </c>
      <c r="H6030" t="s">
        <v>4</v>
      </c>
      <c r="I6030" t="s">
        <v>404</v>
      </c>
      <c r="J6030" t="s">
        <v>297</v>
      </c>
      <c r="K6030">
        <v>0</v>
      </c>
      <c r="L6030" t="s">
        <v>273</v>
      </c>
      <c r="M6030">
        <v>-1</v>
      </c>
      <c r="N6030" t="s">
        <v>296</v>
      </c>
      <c r="O6030" t="s">
        <v>170</v>
      </c>
      <c r="P6030" t="s">
        <v>511</v>
      </c>
      <c r="R6030">
        <v>4731.7681038290884</v>
      </c>
      <c r="S6030">
        <v>37137.5</v>
      </c>
      <c r="T6030">
        <v>4511.6877605426344</v>
      </c>
      <c r="U6030">
        <v>4951.8484471155425</v>
      </c>
    </row>
    <row r="6031" spans="1:21">
      <c r="A6031" t="s">
        <v>343</v>
      </c>
      <c r="B6031">
        <v>27</v>
      </c>
      <c r="C6031" t="s">
        <v>100</v>
      </c>
      <c r="D6031" t="s">
        <v>36</v>
      </c>
      <c r="E6031" t="s">
        <v>235</v>
      </c>
      <c r="F6031" t="s">
        <v>205</v>
      </c>
      <c r="G6031" t="s">
        <v>209</v>
      </c>
      <c r="H6031" t="s">
        <v>4</v>
      </c>
      <c r="I6031" t="s">
        <v>404</v>
      </c>
      <c r="J6031" t="s">
        <v>297</v>
      </c>
      <c r="K6031">
        <v>0</v>
      </c>
      <c r="L6031" t="s">
        <v>273</v>
      </c>
      <c r="M6031">
        <v>-1</v>
      </c>
      <c r="N6031" t="s">
        <v>296</v>
      </c>
      <c r="O6031" t="s">
        <v>177</v>
      </c>
      <c r="P6031" t="s">
        <v>511</v>
      </c>
      <c r="R6031">
        <v>3912.7846055786313</v>
      </c>
      <c r="S6031">
        <v>17325</v>
      </c>
      <c r="T6031">
        <v>3608.1334878586313</v>
      </c>
      <c r="U6031">
        <v>4217.4357232986313</v>
      </c>
    </row>
    <row r="6032" spans="1:21">
      <c r="A6032" t="s">
        <v>343</v>
      </c>
      <c r="B6032">
        <v>27</v>
      </c>
      <c r="C6032" t="s">
        <v>100</v>
      </c>
      <c r="D6032" t="s">
        <v>36</v>
      </c>
      <c r="E6032" t="s">
        <v>235</v>
      </c>
      <c r="F6032" t="s">
        <v>205</v>
      </c>
      <c r="G6032" t="s">
        <v>209</v>
      </c>
      <c r="H6032" t="s">
        <v>11</v>
      </c>
      <c r="I6032" t="s">
        <v>404</v>
      </c>
      <c r="J6032" t="s">
        <v>298</v>
      </c>
      <c r="K6032">
        <v>0</v>
      </c>
      <c r="L6032" t="s">
        <v>273</v>
      </c>
      <c r="M6032">
        <v>-1</v>
      </c>
      <c r="N6032" t="s">
        <v>296</v>
      </c>
      <c r="O6032" t="s">
        <v>176</v>
      </c>
      <c r="P6032" t="s">
        <v>511</v>
      </c>
      <c r="R6032">
        <v>6318.1380896467308</v>
      </c>
      <c r="S6032">
        <v>140627.5</v>
      </c>
      <c r="T6032">
        <v>6189.0845437839844</v>
      </c>
      <c r="U6032">
        <v>6447.1916355094772</v>
      </c>
    </row>
    <row r="6033" spans="1:21">
      <c r="A6033" t="s">
        <v>343</v>
      </c>
      <c r="B6033">
        <v>27</v>
      </c>
      <c r="C6033" t="s">
        <v>100</v>
      </c>
      <c r="D6033" t="s">
        <v>36</v>
      </c>
      <c r="E6033" t="s">
        <v>235</v>
      </c>
      <c r="F6033" t="s">
        <v>205</v>
      </c>
      <c r="G6033" t="s">
        <v>209</v>
      </c>
      <c r="H6033" t="s">
        <v>11</v>
      </c>
      <c r="I6033" t="s">
        <v>404</v>
      </c>
      <c r="J6033" t="s">
        <v>298</v>
      </c>
      <c r="K6033">
        <v>0</v>
      </c>
      <c r="L6033" t="s">
        <v>273</v>
      </c>
      <c r="M6033">
        <v>-1</v>
      </c>
      <c r="N6033" t="s">
        <v>296</v>
      </c>
      <c r="O6033" t="s">
        <v>170</v>
      </c>
      <c r="P6033" t="s">
        <v>511</v>
      </c>
      <c r="R6033">
        <v>5566.3745130329562</v>
      </c>
      <c r="S6033">
        <v>260301</v>
      </c>
      <c r="T6033">
        <v>5475.9221854232492</v>
      </c>
      <c r="U6033">
        <v>5656.8268406426632</v>
      </c>
    </row>
    <row r="6034" spans="1:21">
      <c r="A6034" t="s">
        <v>343</v>
      </c>
      <c r="B6034">
        <v>27</v>
      </c>
      <c r="C6034" t="s">
        <v>100</v>
      </c>
      <c r="D6034" t="s">
        <v>36</v>
      </c>
      <c r="E6034" t="s">
        <v>235</v>
      </c>
      <c r="F6034" t="s">
        <v>205</v>
      </c>
      <c r="G6034" t="s">
        <v>209</v>
      </c>
      <c r="H6034" t="s">
        <v>11</v>
      </c>
      <c r="I6034" t="s">
        <v>404</v>
      </c>
      <c r="J6034" t="s">
        <v>298</v>
      </c>
      <c r="K6034">
        <v>0</v>
      </c>
      <c r="L6034" t="s">
        <v>273</v>
      </c>
      <c r="M6034">
        <v>-1</v>
      </c>
      <c r="N6034" t="s">
        <v>296</v>
      </c>
      <c r="O6034" t="s">
        <v>177</v>
      </c>
      <c r="P6034" t="s">
        <v>511</v>
      </c>
      <c r="R6034">
        <v>4620.519016231603</v>
      </c>
      <c r="S6034">
        <v>119673.5</v>
      </c>
      <c r="T6034">
        <v>4494.053676366183</v>
      </c>
      <c r="U6034">
        <v>4746.984356097023</v>
      </c>
    </row>
    <row r="6035" spans="1:21">
      <c r="A6035" t="s">
        <v>343</v>
      </c>
      <c r="B6035">
        <v>27</v>
      </c>
      <c r="C6035" t="s">
        <v>100</v>
      </c>
      <c r="D6035" t="s">
        <v>36</v>
      </c>
      <c r="E6035" t="s">
        <v>235</v>
      </c>
      <c r="F6035" t="s">
        <v>205</v>
      </c>
      <c r="G6035" t="s">
        <v>209</v>
      </c>
      <c r="H6035" t="s">
        <v>8</v>
      </c>
      <c r="I6035" t="s">
        <v>404</v>
      </c>
      <c r="J6035" t="s">
        <v>299</v>
      </c>
      <c r="K6035">
        <v>0</v>
      </c>
      <c r="L6035" t="s">
        <v>273</v>
      </c>
      <c r="M6035">
        <v>-1</v>
      </c>
      <c r="N6035" t="s">
        <v>296</v>
      </c>
      <c r="O6035" t="s">
        <v>176</v>
      </c>
      <c r="P6035" t="s">
        <v>511</v>
      </c>
      <c r="R6035">
        <v>5421.6906618893772</v>
      </c>
      <c r="S6035">
        <v>36950.5</v>
      </c>
      <c r="T6035">
        <v>5188.3874064842557</v>
      </c>
      <c r="U6035">
        <v>5654.9939172944987</v>
      </c>
    </row>
    <row r="6036" spans="1:21">
      <c r="A6036" t="s">
        <v>343</v>
      </c>
      <c r="B6036">
        <v>27</v>
      </c>
      <c r="C6036" t="s">
        <v>100</v>
      </c>
      <c r="D6036" t="s">
        <v>36</v>
      </c>
      <c r="E6036" t="s">
        <v>235</v>
      </c>
      <c r="F6036" t="s">
        <v>205</v>
      </c>
      <c r="G6036" t="s">
        <v>209</v>
      </c>
      <c r="H6036" t="s">
        <v>8</v>
      </c>
      <c r="I6036" t="s">
        <v>404</v>
      </c>
      <c r="J6036" t="s">
        <v>299</v>
      </c>
      <c r="K6036">
        <v>0</v>
      </c>
      <c r="L6036" t="s">
        <v>273</v>
      </c>
      <c r="M6036">
        <v>-1</v>
      </c>
      <c r="N6036" t="s">
        <v>296</v>
      </c>
      <c r="O6036" t="s">
        <v>170</v>
      </c>
      <c r="P6036" t="s">
        <v>511</v>
      </c>
      <c r="R6036">
        <v>4738.0674690718861</v>
      </c>
      <c r="S6036">
        <v>69345.5</v>
      </c>
      <c r="T6036">
        <v>4576.3167552959276</v>
      </c>
      <c r="U6036">
        <v>4899.8181828478446</v>
      </c>
    </row>
    <row r="6037" spans="1:21">
      <c r="A6037" t="s">
        <v>343</v>
      </c>
      <c r="B6037">
        <v>27</v>
      </c>
      <c r="C6037" t="s">
        <v>100</v>
      </c>
      <c r="D6037" t="s">
        <v>36</v>
      </c>
      <c r="E6037" t="s">
        <v>235</v>
      </c>
      <c r="F6037" t="s">
        <v>205</v>
      </c>
      <c r="G6037" t="s">
        <v>209</v>
      </c>
      <c r="H6037" t="s">
        <v>8</v>
      </c>
      <c r="I6037" t="s">
        <v>404</v>
      </c>
      <c r="J6037" t="s">
        <v>299</v>
      </c>
      <c r="K6037">
        <v>0</v>
      </c>
      <c r="L6037" t="s">
        <v>273</v>
      </c>
      <c r="M6037">
        <v>-1</v>
      </c>
      <c r="N6037" t="s">
        <v>296</v>
      </c>
      <c r="O6037" t="s">
        <v>177</v>
      </c>
      <c r="P6037" t="s">
        <v>511</v>
      </c>
      <c r="R6037">
        <v>3906.594012755244</v>
      </c>
      <c r="S6037">
        <v>32395</v>
      </c>
      <c r="T6037">
        <v>3683.6792599472665</v>
      </c>
      <c r="U6037">
        <v>4129.5087655632215</v>
      </c>
    </row>
    <row r="6038" spans="1:21">
      <c r="A6038" t="s">
        <v>343</v>
      </c>
      <c r="B6038">
        <v>27</v>
      </c>
      <c r="C6038" t="s">
        <v>100</v>
      </c>
      <c r="D6038" t="s">
        <v>36</v>
      </c>
      <c r="E6038" t="s">
        <v>235</v>
      </c>
      <c r="F6038" t="s">
        <v>205</v>
      </c>
      <c r="G6038" t="s">
        <v>209</v>
      </c>
      <c r="H6038" t="s">
        <v>17</v>
      </c>
      <c r="I6038" t="s">
        <v>404</v>
      </c>
      <c r="J6038" t="s">
        <v>300</v>
      </c>
      <c r="K6038">
        <v>0</v>
      </c>
      <c r="L6038" t="s">
        <v>273</v>
      </c>
      <c r="M6038">
        <v>-1</v>
      </c>
      <c r="N6038" t="s">
        <v>296</v>
      </c>
      <c r="O6038" t="s">
        <v>176</v>
      </c>
      <c r="P6038" t="s">
        <v>511</v>
      </c>
      <c r="R6038">
        <v>5833.5853296938421</v>
      </c>
      <c r="S6038">
        <v>174110.5</v>
      </c>
      <c r="T6038">
        <v>5722.0698231045262</v>
      </c>
      <c r="U6038">
        <v>5945.1008362831581</v>
      </c>
    </row>
    <row r="6039" spans="1:21">
      <c r="A6039" t="s">
        <v>343</v>
      </c>
      <c r="B6039">
        <v>27</v>
      </c>
      <c r="C6039" t="s">
        <v>100</v>
      </c>
      <c r="D6039" t="s">
        <v>36</v>
      </c>
      <c r="E6039" t="s">
        <v>235</v>
      </c>
      <c r="F6039" t="s">
        <v>205</v>
      </c>
      <c r="G6039" t="s">
        <v>209</v>
      </c>
      <c r="H6039" t="s">
        <v>17</v>
      </c>
      <c r="I6039" t="s">
        <v>404</v>
      </c>
      <c r="J6039" t="s">
        <v>300</v>
      </c>
      <c r="K6039">
        <v>0</v>
      </c>
      <c r="L6039" t="s">
        <v>273</v>
      </c>
      <c r="M6039">
        <v>-1</v>
      </c>
      <c r="N6039" t="s">
        <v>296</v>
      </c>
      <c r="O6039" t="s">
        <v>170</v>
      </c>
      <c r="P6039" t="s">
        <v>511</v>
      </c>
      <c r="R6039">
        <v>5106.0043579597468</v>
      </c>
      <c r="S6039">
        <v>324272</v>
      </c>
      <c r="T6039">
        <v>5028.3669360236927</v>
      </c>
      <c r="U6039">
        <v>5183.6417798958009</v>
      </c>
    </row>
    <row r="6040" spans="1:21">
      <c r="A6040" t="s">
        <v>343</v>
      </c>
      <c r="B6040">
        <v>27</v>
      </c>
      <c r="C6040" t="s">
        <v>100</v>
      </c>
      <c r="D6040" t="s">
        <v>36</v>
      </c>
      <c r="E6040" t="s">
        <v>235</v>
      </c>
      <c r="F6040" t="s">
        <v>205</v>
      </c>
      <c r="G6040" t="s">
        <v>209</v>
      </c>
      <c r="H6040" t="s">
        <v>17</v>
      </c>
      <c r="I6040" t="s">
        <v>404</v>
      </c>
      <c r="J6040" t="s">
        <v>300</v>
      </c>
      <c r="K6040">
        <v>0</v>
      </c>
      <c r="L6040" t="s">
        <v>273</v>
      </c>
      <c r="M6040">
        <v>-1</v>
      </c>
      <c r="N6040" t="s">
        <v>296</v>
      </c>
      <c r="O6040" t="s">
        <v>177</v>
      </c>
      <c r="P6040" t="s">
        <v>511</v>
      </c>
      <c r="R6040">
        <v>4203.4954063501445</v>
      </c>
      <c r="S6040">
        <v>150161.5</v>
      </c>
      <c r="T6040">
        <v>4095.9622980004569</v>
      </c>
      <c r="U6040">
        <v>4311.0285146998322</v>
      </c>
    </row>
    <row r="6041" spans="1:21">
      <c r="A6041" t="s">
        <v>343</v>
      </c>
      <c r="B6041">
        <v>27</v>
      </c>
      <c r="C6041" t="s">
        <v>100</v>
      </c>
      <c r="D6041" t="s">
        <v>36</v>
      </c>
      <c r="E6041" t="s">
        <v>235</v>
      </c>
      <c r="F6041" t="s">
        <v>205</v>
      </c>
      <c r="G6041" t="s">
        <v>209</v>
      </c>
      <c r="H6041" t="s">
        <v>13</v>
      </c>
      <c r="I6041" t="s">
        <v>404</v>
      </c>
      <c r="J6041" t="s">
        <v>301</v>
      </c>
      <c r="K6041">
        <v>0</v>
      </c>
      <c r="L6041" t="s">
        <v>273</v>
      </c>
      <c r="M6041">
        <v>-1</v>
      </c>
      <c r="N6041" t="s">
        <v>296</v>
      </c>
      <c r="O6041" t="s">
        <v>176</v>
      </c>
      <c r="P6041" t="s">
        <v>511</v>
      </c>
      <c r="R6041">
        <v>6420.0821384776264</v>
      </c>
      <c r="S6041">
        <v>35278</v>
      </c>
      <c r="T6041">
        <v>6161.2750399245488</v>
      </c>
      <c r="U6041">
        <v>6678.889237030704</v>
      </c>
    </row>
    <row r="6042" spans="1:21">
      <c r="A6042" t="s">
        <v>343</v>
      </c>
      <c r="B6042">
        <v>27</v>
      </c>
      <c r="C6042" t="s">
        <v>100</v>
      </c>
      <c r="D6042" t="s">
        <v>36</v>
      </c>
      <c r="E6042" t="s">
        <v>235</v>
      </c>
      <c r="F6042" t="s">
        <v>205</v>
      </c>
      <c r="G6042" t="s">
        <v>209</v>
      </c>
      <c r="H6042" t="s">
        <v>13</v>
      </c>
      <c r="I6042" t="s">
        <v>404</v>
      </c>
      <c r="J6042" t="s">
        <v>301</v>
      </c>
      <c r="K6042">
        <v>0</v>
      </c>
      <c r="L6042" t="s">
        <v>273</v>
      </c>
      <c r="M6042">
        <v>-1</v>
      </c>
      <c r="N6042" t="s">
        <v>296</v>
      </c>
      <c r="O6042" t="s">
        <v>170</v>
      </c>
      <c r="P6042" t="s">
        <v>511</v>
      </c>
      <c r="R6042">
        <v>5608.3281246805864</v>
      </c>
      <c r="S6042">
        <v>65688.5</v>
      </c>
      <c r="T6042">
        <v>5428.5443344835867</v>
      </c>
      <c r="U6042">
        <v>5788.1119148775861</v>
      </c>
    </row>
    <row r="6043" spans="1:21">
      <c r="A6043" t="s">
        <v>343</v>
      </c>
      <c r="B6043">
        <v>27</v>
      </c>
      <c r="C6043" t="s">
        <v>100</v>
      </c>
      <c r="D6043" t="s">
        <v>36</v>
      </c>
      <c r="E6043" t="s">
        <v>235</v>
      </c>
      <c r="F6043" t="s">
        <v>205</v>
      </c>
      <c r="G6043" t="s">
        <v>209</v>
      </c>
      <c r="H6043" t="s">
        <v>13</v>
      </c>
      <c r="I6043" t="s">
        <v>404</v>
      </c>
      <c r="J6043" t="s">
        <v>301</v>
      </c>
      <c r="K6043">
        <v>0</v>
      </c>
      <c r="L6043" t="s">
        <v>273</v>
      </c>
      <c r="M6043">
        <v>-1</v>
      </c>
      <c r="N6043" t="s">
        <v>296</v>
      </c>
      <c r="O6043" t="s">
        <v>177</v>
      </c>
      <c r="P6043" t="s">
        <v>511</v>
      </c>
      <c r="R6043">
        <v>4594.4890588610861</v>
      </c>
      <c r="S6043">
        <v>30410.5</v>
      </c>
      <c r="T6043">
        <v>4346.6159274152669</v>
      </c>
      <c r="U6043">
        <v>4842.3621903069052</v>
      </c>
    </row>
    <row r="6044" spans="1:21">
      <c r="A6044" t="s">
        <v>343</v>
      </c>
      <c r="B6044">
        <v>27</v>
      </c>
      <c r="C6044" t="s">
        <v>100</v>
      </c>
      <c r="D6044" t="s">
        <v>36</v>
      </c>
      <c r="E6044" t="s">
        <v>235</v>
      </c>
      <c r="F6044" t="s">
        <v>205</v>
      </c>
      <c r="G6044" t="s">
        <v>209</v>
      </c>
      <c r="H6044" t="s">
        <v>25</v>
      </c>
      <c r="I6044" t="s">
        <v>404</v>
      </c>
      <c r="J6044" t="s">
        <v>302</v>
      </c>
      <c r="K6044">
        <v>0</v>
      </c>
      <c r="L6044" t="s">
        <v>273</v>
      </c>
      <c r="M6044">
        <v>-1</v>
      </c>
      <c r="N6044" t="s">
        <v>296</v>
      </c>
      <c r="O6044" t="s">
        <v>176</v>
      </c>
      <c r="P6044" t="s">
        <v>511</v>
      </c>
      <c r="R6044">
        <v>5987.3940208979329</v>
      </c>
      <c r="S6044">
        <v>33683.5</v>
      </c>
      <c r="T6044">
        <v>5729.8342153601416</v>
      </c>
      <c r="U6044">
        <v>6244.9538264357243</v>
      </c>
    </row>
    <row r="6045" spans="1:21">
      <c r="A6045" t="s">
        <v>343</v>
      </c>
      <c r="B6045">
        <v>27</v>
      </c>
      <c r="C6045" t="s">
        <v>100</v>
      </c>
      <c r="D6045" t="s">
        <v>36</v>
      </c>
      <c r="E6045" t="s">
        <v>235</v>
      </c>
      <c r="F6045" t="s">
        <v>205</v>
      </c>
      <c r="G6045" t="s">
        <v>209</v>
      </c>
      <c r="H6045" t="s">
        <v>25</v>
      </c>
      <c r="I6045" t="s">
        <v>404</v>
      </c>
      <c r="J6045" t="s">
        <v>302</v>
      </c>
      <c r="K6045">
        <v>0</v>
      </c>
      <c r="L6045" t="s">
        <v>273</v>
      </c>
      <c r="M6045">
        <v>-1</v>
      </c>
      <c r="N6045" t="s">
        <v>296</v>
      </c>
      <c r="O6045" t="s">
        <v>170</v>
      </c>
      <c r="P6045" t="s">
        <v>511</v>
      </c>
      <c r="R6045">
        <v>5297.3829453702119</v>
      </c>
      <c r="S6045">
        <v>62785.5</v>
      </c>
      <c r="T6045">
        <v>5116.6834962350322</v>
      </c>
      <c r="U6045">
        <v>5478.0823945053917</v>
      </c>
    </row>
    <row r="6046" spans="1:21">
      <c r="A6046" t="s">
        <v>343</v>
      </c>
      <c r="B6046">
        <v>27</v>
      </c>
      <c r="C6046" t="s">
        <v>100</v>
      </c>
      <c r="D6046" t="s">
        <v>36</v>
      </c>
      <c r="E6046" t="s">
        <v>235</v>
      </c>
      <c r="F6046" t="s">
        <v>205</v>
      </c>
      <c r="G6046" t="s">
        <v>209</v>
      </c>
      <c r="H6046" t="s">
        <v>25</v>
      </c>
      <c r="I6046" t="s">
        <v>404</v>
      </c>
      <c r="J6046" t="s">
        <v>302</v>
      </c>
      <c r="K6046">
        <v>0</v>
      </c>
      <c r="L6046" t="s">
        <v>273</v>
      </c>
      <c r="M6046">
        <v>-1</v>
      </c>
      <c r="N6046" t="s">
        <v>296</v>
      </c>
      <c r="O6046" t="s">
        <v>177</v>
      </c>
      <c r="P6046" t="s">
        <v>511</v>
      </c>
      <c r="R6046">
        <v>4460.2937127090408</v>
      </c>
      <c r="S6046">
        <v>29102</v>
      </c>
      <c r="T6046">
        <v>4204.7492668710001</v>
      </c>
      <c r="U6046">
        <v>4715.8381585470815</v>
      </c>
    </row>
    <row r="6047" spans="1:21">
      <c r="A6047" t="s">
        <v>343</v>
      </c>
      <c r="B6047">
        <v>27</v>
      </c>
      <c r="C6047" t="s">
        <v>100</v>
      </c>
      <c r="D6047" t="s">
        <v>36</v>
      </c>
      <c r="E6047" t="s">
        <v>235</v>
      </c>
      <c r="F6047" t="s">
        <v>205</v>
      </c>
      <c r="G6047" t="s">
        <v>209</v>
      </c>
      <c r="H6047" t="s">
        <v>16</v>
      </c>
      <c r="I6047" t="s">
        <v>404</v>
      </c>
      <c r="J6047" t="s">
        <v>303</v>
      </c>
      <c r="K6047">
        <v>0</v>
      </c>
      <c r="L6047" t="s">
        <v>273</v>
      </c>
      <c r="M6047">
        <v>-1</v>
      </c>
      <c r="N6047" t="s">
        <v>296</v>
      </c>
      <c r="O6047" t="s">
        <v>176</v>
      </c>
      <c r="P6047" t="s">
        <v>511</v>
      </c>
      <c r="R6047">
        <v>6288.170589200352</v>
      </c>
      <c r="S6047">
        <v>31399</v>
      </c>
      <c r="T6047">
        <v>6016.2190094476273</v>
      </c>
      <c r="U6047">
        <v>6560.1221689530767</v>
      </c>
    </row>
    <row r="6048" spans="1:21">
      <c r="A6048" t="s">
        <v>343</v>
      </c>
      <c r="B6048">
        <v>27</v>
      </c>
      <c r="C6048" t="s">
        <v>100</v>
      </c>
      <c r="D6048" t="s">
        <v>36</v>
      </c>
      <c r="E6048" t="s">
        <v>235</v>
      </c>
      <c r="F6048" t="s">
        <v>205</v>
      </c>
      <c r="G6048" t="s">
        <v>209</v>
      </c>
      <c r="H6048" t="s">
        <v>16</v>
      </c>
      <c r="I6048" t="s">
        <v>404</v>
      </c>
      <c r="J6048" t="s">
        <v>303</v>
      </c>
      <c r="K6048">
        <v>0</v>
      </c>
      <c r="L6048" t="s">
        <v>273</v>
      </c>
      <c r="M6048">
        <v>-1</v>
      </c>
      <c r="N6048" t="s">
        <v>296</v>
      </c>
      <c r="O6048" t="s">
        <v>170</v>
      </c>
      <c r="P6048" t="s">
        <v>511</v>
      </c>
      <c r="R6048">
        <v>5719.9275885779598</v>
      </c>
      <c r="S6048">
        <v>58591</v>
      </c>
      <c r="T6048">
        <v>5526.8784863876535</v>
      </c>
      <c r="U6048">
        <v>5912.9766907682661</v>
      </c>
    </row>
    <row r="6049" spans="1:21">
      <c r="A6049" t="s">
        <v>343</v>
      </c>
      <c r="B6049">
        <v>27</v>
      </c>
      <c r="C6049" t="s">
        <v>100</v>
      </c>
      <c r="D6049" t="s">
        <v>36</v>
      </c>
      <c r="E6049" t="s">
        <v>235</v>
      </c>
      <c r="F6049" t="s">
        <v>205</v>
      </c>
      <c r="G6049" t="s">
        <v>209</v>
      </c>
      <c r="H6049" t="s">
        <v>16</v>
      </c>
      <c r="I6049" t="s">
        <v>404</v>
      </c>
      <c r="J6049" t="s">
        <v>303</v>
      </c>
      <c r="K6049">
        <v>0</v>
      </c>
      <c r="L6049" t="s">
        <v>273</v>
      </c>
      <c r="M6049">
        <v>-1</v>
      </c>
      <c r="N6049" t="s">
        <v>296</v>
      </c>
      <c r="O6049" t="s">
        <v>177</v>
      </c>
      <c r="P6049" t="s">
        <v>511</v>
      </c>
      <c r="R6049">
        <v>5041.3327975120519</v>
      </c>
      <c r="S6049">
        <v>27192</v>
      </c>
      <c r="T6049">
        <v>4764.3665082297102</v>
      </c>
      <c r="U6049">
        <v>5318.2990867943936</v>
      </c>
    </row>
    <row r="6050" spans="1:21">
      <c r="A6050" t="s">
        <v>343</v>
      </c>
      <c r="B6050">
        <v>27</v>
      </c>
      <c r="C6050" t="s">
        <v>100</v>
      </c>
      <c r="D6050" t="s">
        <v>36</v>
      </c>
      <c r="E6050" t="s">
        <v>235</v>
      </c>
      <c r="F6050" t="s">
        <v>205</v>
      </c>
      <c r="G6050" t="s">
        <v>209</v>
      </c>
      <c r="H6050" t="s">
        <v>5</v>
      </c>
      <c r="I6050" t="s">
        <v>404</v>
      </c>
      <c r="J6050" t="s">
        <v>304</v>
      </c>
      <c r="K6050">
        <v>0</v>
      </c>
      <c r="L6050" t="s">
        <v>273</v>
      </c>
      <c r="M6050">
        <v>-1</v>
      </c>
      <c r="N6050" t="s">
        <v>296</v>
      </c>
      <c r="O6050" t="s">
        <v>176</v>
      </c>
      <c r="P6050" t="s">
        <v>511</v>
      </c>
      <c r="R6050">
        <v>5999.1309921788434</v>
      </c>
      <c r="S6050">
        <v>35876.5</v>
      </c>
      <c r="T6050">
        <v>5750.0125088369477</v>
      </c>
      <c r="U6050">
        <v>6248.249475520739</v>
      </c>
    </row>
    <row r="6051" spans="1:21">
      <c r="A6051" t="s">
        <v>343</v>
      </c>
      <c r="B6051">
        <v>27</v>
      </c>
      <c r="C6051" t="s">
        <v>100</v>
      </c>
      <c r="D6051" t="s">
        <v>36</v>
      </c>
      <c r="E6051" t="s">
        <v>235</v>
      </c>
      <c r="F6051" t="s">
        <v>205</v>
      </c>
      <c r="G6051" t="s">
        <v>209</v>
      </c>
      <c r="H6051" t="s">
        <v>5</v>
      </c>
      <c r="I6051" t="s">
        <v>404</v>
      </c>
      <c r="J6051" t="s">
        <v>304</v>
      </c>
      <c r="K6051">
        <v>0</v>
      </c>
      <c r="L6051" t="s">
        <v>273</v>
      </c>
      <c r="M6051">
        <v>-1</v>
      </c>
      <c r="N6051" t="s">
        <v>296</v>
      </c>
      <c r="O6051" t="s">
        <v>170</v>
      </c>
      <c r="P6051" t="s">
        <v>511</v>
      </c>
      <c r="R6051">
        <v>5403.8295344866738</v>
      </c>
      <c r="S6051">
        <v>68239</v>
      </c>
      <c r="T6051">
        <v>5229.142196026608</v>
      </c>
      <c r="U6051">
        <v>5578.5168729467396</v>
      </c>
    </row>
    <row r="6052" spans="1:21">
      <c r="A6052" t="s">
        <v>343</v>
      </c>
      <c r="B6052">
        <v>27</v>
      </c>
      <c r="C6052" t="s">
        <v>100</v>
      </c>
      <c r="D6052" t="s">
        <v>36</v>
      </c>
      <c r="E6052" t="s">
        <v>235</v>
      </c>
      <c r="F6052" t="s">
        <v>205</v>
      </c>
      <c r="G6052" t="s">
        <v>209</v>
      </c>
      <c r="H6052" t="s">
        <v>5</v>
      </c>
      <c r="I6052" t="s">
        <v>404</v>
      </c>
      <c r="J6052" t="s">
        <v>304</v>
      </c>
      <c r="K6052">
        <v>0</v>
      </c>
      <c r="L6052" t="s">
        <v>273</v>
      </c>
      <c r="M6052">
        <v>-1</v>
      </c>
      <c r="N6052" t="s">
        <v>296</v>
      </c>
      <c r="O6052" t="s">
        <v>177</v>
      </c>
      <c r="P6052" t="s">
        <v>511</v>
      </c>
      <c r="R6052">
        <v>4715.5250494711518</v>
      </c>
      <c r="S6052">
        <v>32362.5</v>
      </c>
      <c r="T6052">
        <v>4467.3106310212052</v>
      </c>
      <c r="U6052">
        <v>4963.7394679210984</v>
      </c>
    </row>
    <row r="6053" spans="1:21">
      <c r="A6053" t="s">
        <v>343</v>
      </c>
      <c r="B6053">
        <v>27</v>
      </c>
      <c r="C6053" t="s">
        <v>100</v>
      </c>
      <c r="D6053" t="s">
        <v>36</v>
      </c>
      <c r="E6053" t="s">
        <v>235</v>
      </c>
      <c r="F6053" t="s">
        <v>205</v>
      </c>
      <c r="G6053" t="s">
        <v>209</v>
      </c>
      <c r="H6053" t="s">
        <v>7</v>
      </c>
      <c r="I6053" t="s">
        <v>404</v>
      </c>
      <c r="J6053" t="s">
        <v>305</v>
      </c>
      <c r="K6053">
        <v>0</v>
      </c>
      <c r="L6053" t="s">
        <v>273</v>
      </c>
      <c r="M6053">
        <v>-1</v>
      </c>
      <c r="N6053" t="s">
        <v>296</v>
      </c>
      <c r="O6053" t="s">
        <v>176</v>
      </c>
      <c r="P6053" t="s">
        <v>511</v>
      </c>
      <c r="R6053">
        <v>5021.7254005484901</v>
      </c>
      <c r="S6053">
        <v>35525.5</v>
      </c>
      <c r="T6053">
        <v>4791.8046446008957</v>
      </c>
      <c r="U6053">
        <v>5251.6461564960846</v>
      </c>
    </row>
    <row r="6054" spans="1:21">
      <c r="A6054" t="s">
        <v>343</v>
      </c>
      <c r="B6054">
        <v>27</v>
      </c>
      <c r="C6054" t="s">
        <v>100</v>
      </c>
      <c r="D6054" t="s">
        <v>36</v>
      </c>
      <c r="E6054" t="s">
        <v>235</v>
      </c>
      <c r="F6054" t="s">
        <v>205</v>
      </c>
      <c r="G6054" t="s">
        <v>209</v>
      </c>
      <c r="H6054" t="s">
        <v>7</v>
      </c>
      <c r="I6054" t="s">
        <v>404</v>
      </c>
      <c r="J6054" t="s">
        <v>305</v>
      </c>
      <c r="K6054">
        <v>0</v>
      </c>
      <c r="L6054" t="s">
        <v>273</v>
      </c>
      <c r="M6054">
        <v>-1</v>
      </c>
      <c r="N6054" t="s">
        <v>296</v>
      </c>
      <c r="O6054" t="s">
        <v>170</v>
      </c>
      <c r="P6054" t="s">
        <v>511</v>
      </c>
      <c r="R6054">
        <v>4419.5279766862768</v>
      </c>
      <c r="S6054">
        <v>67025</v>
      </c>
      <c r="T6054">
        <v>4259.4331326313113</v>
      </c>
      <c r="U6054">
        <v>4579.6228207412423</v>
      </c>
    </row>
    <row r="6055" spans="1:21">
      <c r="A6055" t="s">
        <v>343</v>
      </c>
      <c r="B6055">
        <v>27</v>
      </c>
      <c r="C6055" t="s">
        <v>100</v>
      </c>
      <c r="D6055" t="s">
        <v>36</v>
      </c>
      <c r="E6055" t="s">
        <v>235</v>
      </c>
      <c r="F6055" t="s">
        <v>205</v>
      </c>
      <c r="G6055" t="s">
        <v>209</v>
      </c>
      <c r="H6055" t="s">
        <v>7</v>
      </c>
      <c r="I6055" t="s">
        <v>404</v>
      </c>
      <c r="J6055" t="s">
        <v>305</v>
      </c>
      <c r="K6055">
        <v>0</v>
      </c>
      <c r="L6055" t="s">
        <v>273</v>
      </c>
      <c r="M6055">
        <v>-1</v>
      </c>
      <c r="N6055" t="s">
        <v>296</v>
      </c>
      <c r="O6055" t="s">
        <v>177</v>
      </c>
      <c r="P6055" t="s">
        <v>511</v>
      </c>
      <c r="R6055">
        <v>3667.0996514567296</v>
      </c>
      <c r="S6055">
        <v>31499.5</v>
      </c>
      <c r="T6055">
        <v>3446.2475862369733</v>
      </c>
      <c r="U6055">
        <v>3887.9517166764858</v>
      </c>
    </row>
    <row r="6056" spans="1:21">
      <c r="A6056" t="s">
        <v>343</v>
      </c>
      <c r="B6056">
        <v>27</v>
      </c>
      <c r="C6056" t="s">
        <v>100</v>
      </c>
      <c r="D6056" t="s">
        <v>36</v>
      </c>
      <c r="E6056" t="s">
        <v>235</v>
      </c>
      <c r="F6056" t="s">
        <v>205</v>
      </c>
      <c r="G6056" t="s">
        <v>209</v>
      </c>
      <c r="H6056" t="s">
        <v>15</v>
      </c>
      <c r="I6056" t="s">
        <v>404</v>
      </c>
      <c r="J6056" t="s">
        <v>306</v>
      </c>
      <c r="K6056">
        <v>0</v>
      </c>
      <c r="L6056" t="s">
        <v>273</v>
      </c>
      <c r="M6056">
        <v>-1</v>
      </c>
      <c r="N6056" t="s">
        <v>296</v>
      </c>
      <c r="O6056" t="s">
        <v>176</v>
      </c>
      <c r="P6056" t="s">
        <v>511</v>
      </c>
      <c r="R6056">
        <v>6471.3895323668448</v>
      </c>
      <c r="S6056">
        <v>30860</v>
      </c>
      <c r="T6056">
        <v>6192.1522847265596</v>
      </c>
      <c r="U6056">
        <v>6750.62678000713</v>
      </c>
    </row>
    <row r="6057" spans="1:21">
      <c r="A6057" t="s">
        <v>343</v>
      </c>
      <c r="B6057">
        <v>27</v>
      </c>
      <c r="C6057" t="s">
        <v>100</v>
      </c>
      <c r="D6057" t="s">
        <v>36</v>
      </c>
      <c r="E6057" t="s">
        <v>235</v>
      </c>
      <c r="F6057" t="s">
        <v>205</v>
      </c>
      <c r="G6057" t="s">
        <v>209</v>
      </c>
      <c r="H6057" t="s">
        <v>15</v>
      </c>
      <c r="I6057" t="s">
        <v>404</v>
      </c>
      <c r="J6057" t="s">
        <v>306</v>
      </c>
      <c r="K6057">
        <v>0</v>
      </c>
      <c r="L6057" t="s">
        <v>273</v>
      </c>
      <c r="M6057">
        <v>-1</v>
      </c>
      <c r="N6057" t="s">
        <v>296</v>
      </c>
      <c r="O6057" t="s">
        <v>170</v>
      </c>
      <c r="P6057" t="s">
        <v>511</v>
      </c>
      <c r="R6057">
        <v>5757.6037071212031</v>
      </c>
      <c r="S6057">
        <v>58198</v>
      </c>
      <c r="T6057">
        <v>5562.1245965690277</v>
      </c>
      <c r="U6057">
        <v>5953.0828176733785</v>
      </c>
    </row>
    <row r="6058" spans="1:21">
      <c r="A6058" t="s">
        <v>343</v>
      </c>
      <c r="B6058">
        <v>27</v>
      </c>
      <c r="C6058" t="s">
        <v>100</v>
      </c>
      <c r="D6058" t="s">
        <v>36</v>
      </c>
      <c r="E6058" t="s">
        <v>235</v>
      </c>
      <c r="F6058" t="s">
        <v>205</v>
      </c>
      <c r="G6058" t="s">
        <v>209</v>
      </c>
      <c r="H6058" t="s">
        <v>15</v>
      </c>
      <c r="I6058" t="s">
        <v>404</v>
      </c>
      <c r="J6058" t="s">
        <v>306</v>
      </c>
      <c r="K6058">
        <v>0</v>
      </c>
      <c r="L6058" t="s">
        <v>273</v>
      </c>
      <c r="M6058">
        <v>-1</v>
      </c>
      <c r="N6058" t="s">
        <v>296</v>
      </c>
      <c r="O6058" t="s">
        <v>177</v>
      </c>
      <c r="P6058" t="s">
        <v>511</v>
      </c>
      <c r="R6058">
        <v>4893.0870471967082</v>
      </c>
      <c r="S6058">
        <v>27338</v>
      </c>
      <c r="T6058">
        <v>4618.2061978949787</v>
      </c>
      <c r="U6058">
        <v>5167.9678964984378</v>
      </c>
    </row>
    <row r="6059" spans="1:21">
      <c r="A6059" t="s">
        <v>343</v>
      </c>
      <c r="B6059">
        <v>27</v>
      </c>
      <c r="C6059" t="s">
        <v>100</v>
      </c>
      <c r="D6059" t="s">
        <v>36</v>
      </c>
      <c r="E6059" t="s">
        <v>235</v>
      </c>
      <c r="F6059" t="s">
        <v>205</v>
      </c>
      <c r="G6059" t="s">
        <v>209</v>
      </c>
      <c r="H6059" t="s">
        <v>19</v>
      </c>
      <c r="I6059" t="s">
        <v>404</v>
      </c>
      <c r="J6059" t="s">
        <v>307</v>
      </c>
      <c r="K6059">
        <v>0</v>
      </c>
      <c r="L6059" t="s">
        <v>273</v>
      </c>
      <c r="M6059">
        <v>-1</v>
      </c>
      <c r="N6059" t="s">
        <v>296</v>
      </c>
      <c r="O6059" t="s">
        <v>176</v>
      </c>
      <c r="P6059" t="s">
        <v>511</v>
      </c>
      <c r="R6059">
        <v>6398.5014331518987</v>
      </c>
      <c r="S6059">
        <v>15617.5</v>
      </c>
      <c r="T6059">
        <v>6009.0742459702387</v>
      </c>
      <c r="U6059">
        <v>6787.9286203335587</v>
      </c>
    </row>
    <row r="6060" spans="1:21">
      <c r="A6060" t="s">
        <v>343</v>
      </c>
      <c r="B6060">
        <v>27</v>
      </c>
      <c r="C6060" t="s">
        <v>100</v>
      </c>
      <c r="D6060" t="s">
        <v>36</v>
      </c>
      <c r="E6060" t="s">
        <v>235</v>
      </c>
      <c r="F6060" t="s">
        <v>205</v>
      </c>
      <c r="G6060" t="s">
        <v>209</v>
      </c>
      <c r="H6060" t="s">
        <v>19</v>
      </c>
      <c r="I6060" t="s">
        <v>404</v>
      </c>
      <c r="J6060" t="s">
        <v>307</v>
      </c>
      <c r="K6060">
        <v>0</v>
      </c>
      <c r="L6060" t="s">
        <v>273</v>
      </c>
      <c r="M6060">
        <v>-1</v>
      </c>
      <c r="N6060" t="s">
        <v>296</v>
      </c>
      <c r="O6060" t="s">
        <v>170</v>
      </c>
      <c r="P6060" t="s">
        <v>511</v>
      </c>
      <c r="R6060">
        <v>5779.2867484423195</v>
      </c>
      <c r="S6060">
        <v>29800</v>
      </c>
      <c r="T6060">
        <v>5506.4970914638398</v>
      </c>
      <c r="U6060">
        <v>6052.0764054207993</v>
      </c>
    </row>
    <row r="6061" spans="1:21">
      <c r="A6061" t="s">
        <v>343</v>
      </c>
      <c r="B6061">
        <v>27</v>
      </c>
      <c r="C6061" t="s">
        <v>100</v>
      </c>
      <c r="D6061" t="s">
        <v>36</v>
      </c>
      <c r="E6061" t="s">
        <v>235</v>
      </c>
      <c r="F6061" t="s">
        <v>205</v>
      </c>
      <c r="G6061" t="s">
        <v>209</v>
      </c>
      <c r="H6061" t="s">
        <v>19</v>
      </c>
      <c r="I6061" t="s">
        <v>404</v>
      </c>
      <c r="J6061" t="s">
        <v>307</v>
      </c>
      <c r="K6061">
        <v>0</v>
      </c>
      <c r="L6061" t="s">
        <v>273</v>
      </c>
      <c r="M6061">
        <v>-1</v>
      </c>
      <c r="N6061" t="s">
        <v>296</v>
      </c>
      <c r="O6061" t="s">
        <v>177</v>
      </c>
      <c r="P6061" t="s">
        <v>511</v>
      </c>
      <c r="R6061">
        <v>4981.1243404725819</v>
      </c>
      <c r="S6061">
        <v>14182.5</v>
      </c>
      <c r="T6061">
        <v>4601.103202684154</v>
      </c>
      <c r="U6061">
        <v>5361.1454782610099</v>
      </c>
    </row>
    <row r="6062" spans="1:21">
      <c r="A6062" t="s">
        <v>343</v>
      </c>
      <c r="B6062">
        <v>27</v>
      </c>
      <c r="C6062" t="s">
        <v>100</v>
      </c>
      <c r="D6062" t="s">
        <v>36</v>
      </c>
      <c r="E6062" t="s">
        <v>235</v>
      </c>
      <c r="F6062" t="s">
        <v>205</v>
      </c>
      <c r="G6062" t="s">
        <v>209</v>
      </c>
      <c r="H6062" t="s">
        <v>14</v>
      </c>
      <c r="I6062" t="s">
        <v>404</v>
      </c>
      <c r="J6062" t="s">
        <v>308</v>
      </c>
      <c r="K6062">
        <v>0</v>
      </c>
      <c r="L6062" t="s">
        <v>273</v>
      </c>
      <c r="M6062">
        <v>-1</v>
      </c>
      <c r="N6062" t="s">
        <v>296</v>
      </c>
      <c r="O6062" t="s">
        <v>176</v>
      </c>
      <c r="P6062" t="s">
        <v>511</v>
      </c>
      <c r="R6062">
        <v>6183.8944197295414</v>
      </c>
      <c r="S6062">
        <v>29591</v>
      </c>
      <c r="T6062">
        <v>5905.7009537082504</v>
      </c>
      <c r="U6062">
        <v>6462.0878857508324</v>
      </c>
    </row>
    <row r="6063" spans="1:21">
      <c r="A6063" t="s">
        <v>343</v>
      </c>
      <c r="B6063">
        <v>27</v>
      </c>
      <c r="C6063" t="s">
        <v>100</v>
      </c>
      <c r="D6063" t="s">
        <v>36</v>
      </c>
      <c r="E6063" t="s">
        <v>235</v>
      </c>
      <c r="F6063" t="s">
        <v>205</v>
      </c>
      <c r="G6063" t="s">
        <v>209</v>
      </c>
      <c r="H6063" t="s">
        <v>14</v>
      </c>
      <c r="I6063" t="s">
        <v>404</v>
      </c>
      <c r="J6063" t="s">
        <v>308</v>
      </c>
      <c r="K6063">
        <v>0</v>
      </c>
      <c r="L6063" t="s">
        <v>273</v>
      </c>
      <c r="M6063">
        <v>-1</v>
      </c>
      <c r="N6063" t="s">
        <v>296</v>
      </c>
      <c r="O6063" t="s">
        <v>170</v>
      </c>
      <c r="P6063" t="s">
        <v>511</v>
      </c>
      <c r="R6063">
        <v>5545.2131418188765</v>
      </c>
      <c r="S6063">
        <v>55727.5</v>
      </c>
      <c r="T6063">
        <v>5349.558815892914</v>
      </c>
      <c r="U6063">
        <v>5740.8674677448389</v>
      </c>
    </row>
    <row r="6064" spans="1:21">
      <c r="A6064" t="s">
        <v>343</v>
      </c>
      <c r="B6064">
        <v>27</v>
      </c>
      <c r="C6064" t="s">
        <v>100</v>
      </c>
      <c r="D6064" t="s">
        <v>36</v>
      </c>
      <c r="E6064" t="s">
        <v>235</v>
      </c>
      <c r="F6064" t="s">
        <v>205</v>
      </c>
      <c r="G6064" t="s">
        <v>209</v>
      </c>
      <c r="H6064" t="s">
        <v>14</v>
      </c>
      <c r="I6064" t="s">
        <v>404</v>
      </c>
      <c r="J6064" t="s">
        <v>308</v>
      </c>
      <c r="K6064">
        <v>0</v>
      </c>
      <c r="L6064" t="s">
        <v>273</v>
      </c>
      <c r="M6064">
        <v>-1</v>
      </c>
      <c r="N6064" t="s">
        <v>296</v>
      </c>
      <c r="O6064" t="s">
        <v>177</v>
      </c>
      <c r="P6064" t="s">
        <v>511</v>
      </c>
      <c r="R6064">
        <v>4760.0877998006908</v>
      </c>
      <c r="S6064">
        <v>26136.5</v>
      </c>
      <c r="T6064">
        <v>4484.1867850264307</v>
      </c>
      <c r="U6064">
        <v>5035.988814574951</v>
      </c>
    </row>
    <row r="6065" spans="1:21">
      <c r="A6065" t="s">
        <v>343</v>
      </c>
      <c r="B6065">
        <v>27</v>
      </c>
      <c r="C6065" t="s">
        <v>100</v>
      </c>
      <c r="D6065" t="s">
        <v>36</v>
      </c>
      <c r="E6065" t="s">
        <v>235</v>
      </c>
      <c r="F6065" t="s">
        <v>205</v>
      </c>
      <c r="G6065" t="s">
        <v>209</v>
      </c>
      <c r="H6065" t="s">
        <v>10</v>
      </c>
      <c r="I6065" t="s">
        <v>404</v>
      </c>
      <c r="J6065" t="s">
        <v>309</v>
      </c>
      <c r="K6065">
        <v>0</v>
      </c>
      <c r="L6065" t="s">
        <v>273</v>
      </c>
      <c r="M6065">
        <v>-1</v>
      </c>
      <c r="N6065" t="s">
        <v>296</v>
      </c>
      <c r="O6065" t="s">
        <v>176</v>
      </c>
      <c r="P6065" t="s">
        <v>511</v>
      </c>
      <c r="R6065">
        <v>5821.5823620556093</v>
      </c>
      <c r="S6065">
        <v>31177.5</v>
      </c>
      <c r="T6065">
        <v>5557.5921033968398</v>
      </c>
      <c r="U6065">
        <v>6085.5726207143789</v>
      </c>
    </row>
    <row r="6066" spans="1:21">
      <c r="A6066" t="s">
        <v>343</v>
      </c>
      <c r="B6066">
        <v>27</v>
      </c>
      <c r="C6066" t="s">
        <v>100</v>
      </c>
      <c r="D6066" t="s">
        <v>36</v>
      </c>
      <c r="E6066" t="s">
        <v>235</v>
      </c>
      <c r="F6066" t="s">
        <v>205</v>
      </c>
      <c r="G6066" t="s">
        <v>209</v>
      </c>
      <c r="H6066" t="s">
        <v>10</v>
      </c>
      <c r="I6066" t="s">
        <v>404</v>
      </c>
      <c r="J6066" t="s">
        <v>309</v>
      </c>
      <c r="K6066">
        <v>0</v>
      </c>
      <c r="L6066" t="s">
        <v>273</v>
      </c>
      <c r="M6066">
        <v>-1</v>
      </c>
      <c r="N6066" t="s">
        <v>296</v>
      </c>
      <c r="O6066" t="s">
        <v>170</v>
      </c>
      <c r="P6066" t="s">
        <v>511</v>
      </c>
      <c r="R6066">
        <v>5136.5408520281244</v>
      </c>
      <c r="S6066">
        <v>58956</v>
      </c>
      <c r="T6066">
        <v>4952.4242750798521</v>
      </c>
      <c r="U6066">
        <v>5320.6574289763967</v>
      </c>
    </row>
    <row r="6067" spans="1:21">
      <c r="A6067" t="s">
        <v>343</v>
      </c>
      <c r="B6067">
        <v>27</v>
      </c>
      <c r="C6067" t="s">
        <v>100</v>
      </c>
      <c r="D6067" t="s">
        <v>36</v>
      </c>
      <c r="E6067" t="s">
        <v>235</v>
      </c>
      <c r="F6067" t="s">
        <v>205</v>
      </c>
      <c r="G6067" t="s">
        <v>209</v>
      </c>
      <c r="H6067" t="s">
        <v>10</v>
      </c>
      <c r="I6067" t="s">
        <v>404</v>
      </c>
      <c r="J6067" t="s">
        <v>309</v>
      </c>
      <c r="K6067">
        <v>0</v>
      </c>
      <c r="L6067" t="s">
        <v>273</v>
      </c>
      <c r="M6067">
        <v>-1</v>
      </c>
      <c r="N6067" t="s">
        <v>296</v>
      </c>
      <c r="O6067" t="s">
        <v>177</v>
      </c>
      <c r="P6067" t="s">
        <v>511</v>
      </c>
      <c r="R6067">
        <v>4307.7110462841511</v>
      </c>
      <c r="S6067">
        <v>27778.5</v>
      </c>
      <c r="T6067">
        <v>4051.2266827909607</v>
      </c>
      <c r="U6067">
        <v>4564.1954097773414</v>
      </c>
    </row>
    <row r="6068" spans="1:21">
      <c r="A6068" t="s">
        <v>343</v>
      </c>
      <c r="B6068">
        <v>27</v>
      </c>
      <c r="C6068" t="s">
        <v>100</v>
      </c>
      <c r="D6068" t="s">
        <v>36</v>
      </c>
      <c r="E6068" t="s">
        <v>235</v>
      </c>
      <c r="F6068" t="s">
        <v>205</v>
      </c>
      <c r="G6068" t="s">
        <v>209</v>
      </c>
      <c r="H6068" t="s">
        <v>93</v>
      </c>
      <c r="I6068" t="s">
        <v>173</v>
      </c>
      <c r="J6068" t="s">
        <v>310</v>
      </c>
      <c r="K6068">
        <v>0</v>
      </c>
      <c r="L6068" t="s">
        <v>273</v>
      </c>
      <c r="M6068">
        <v>-1</v>
      </c>
      <c r="N6068" t="s">
        <v>296</v>
      </c>
      <c r="O6068" t="s">
        <v>170</v>
      </c>
      <c r="P6068" t="s">
        <v>511</v>
      </c>
      <c r="R6068">
        <v>5359.7117401200976</v>
      </c>
      <c r="S6068">
        <v>1991501.5</v>
      </c>
      <c r="T6068">
        <v>5327.5291673185657</v>
      </c>
      <c r="U6068">
        <v>5391.8943129216295</v>
      </c>
    </row>
    <row r="6069" spans="1:21">
      <c r="A6069" t="s">
        <v>343</v>
      </c>
      <c r="B6069">
        <v>27</v>
      </c>
      <c r="C6069" t="s">
        <v>100</v>
      </c>
      <c r="D6069" t="s">
        <v>36</v>
      </c>
      <c r="E6069" t="s">
        <v>235</v>
      </c>
      <c r="F6069" t="s">
        <v>205</v>
      </c>
      <c r="G6069" t="s">
        <v>209</v>
      </c>
      <c r="H6069" t="s">
        <v>93</v>
      </c>
      <c r="I6069" t="s">
        <v>173</v>
      </c>
      <c r="J6069" t="s">
        <v>310</v>
      </c>
      <c r="K6069">
        <v>0</v>
      </c>
      <c r="L6069" t="s">
        <v>273</v>
      </c>
      <c r="M6069">
        <v>-1</v>
      </c>
      <c r="N6069" t="s">
        <v>296</v>
      </c>
      <c r="O6069" t="s">
        <v>176</v>
      </c>
      <c r="P6069" t="s">
        <v>511</v>
      </c>
      <c r="R6069">
        <v>6039.8105360656491</v>
      </c>
      <c r="S6069">
        <v>1070734</v>
      </c>
      <c r="T6069">
        <v>5994.048199792187</v>
      </c>
      <c r="U6069">
        <v>6085.5728723391112</v>
      </c>
    </row>
    <row r="6070" spans="1:21">
      <c r="A6070" t="s">
        <v>343</v>
      </c>
      <c r="B6070">
        <v>27</v>
      </c>
      <c r="C6070" t="s">
        <v>100</v>
      </c>
      <c r="D6070" t="s">
        <v>36</v>
      </c>
      <c r="E6070" t="s">
        <v>235</v>
      </c>
      <c r="F6070" t="s">
        <v>205</v>
      </c>
      <c r="G6070" t="s">
        <v>209</v>
      </c>
      <c r="H6070" t="s">
        <v>93</v>
      </c>
      <c r="I6070" t="s">
        <v>173</v>
      </c>
      <c r="J6070" t="s">
        <v>310</v>
      </c>
      <c r="K6070">
        <v>0</v>
      </c>
      <c r="L6070" t="s">
        <v>273</v>
      </c>
      <c r="M6070">
        <v>-1</v>
      </c>
      <c r="N6070" t="s">
        <v>296</v>
      </c>
      <c r="O6070" t="s">
        <v>177</v>
      </c>
      <c r="P6070" t="s">
        <v>511</v>
      </c>
      <c r="R6070">
        <v>4511.1646556035039</v>
      </c>
      <c r="S6070">
        <v>920767.5</v>
      </c>
      <c r="T6070">
        <v>4465.870119896922</v>
      </c>
      <c r="U6070">
        <v>4556.4591913100858</v>
      </c>
    </row>
    <row r="6071" spans="1:21">
      <c r="A6071" t="s">
        <v>343</v>
      </c>
      <c r="B6071">
        <v>27</v>
      </c>
      <c r="C6071" t="s">
        <v>100</v>
      </c>
      <c r="D6071" t="s">
        <v>36</v>
      </c>
      <c r="E6071" t="s">
        <v>235</v>
      </c>
      <c r="F6071" t="s">
        <v>205</v>
      </c>
      <c r="G6071" t="s">
        <v>209</v>
      </c>
      <c r="H6071" t="s">
        <v>22</v>
      </c>
      <c r="I6071" t="s">
        <v>404</v>
      </c>
      <c r="J6071" t="s">
        <v>265</v>
      </c>
      <c r="K6071">
        <v>0</v>
      </c>
      <c r="L6071" t="s">
        <v>273</v>
      </c>
      <c r="M6071">
        <v>-2</v>
      </c>
      <c r="N6071" t="s">
        <v>313</v>
      </c>
      <c r="O6071" t="s">
        <v>176</v>
      </c>
      <c r="P6071" t="s">
        <v>511</v>
      </c>
      <c r="R6071">
        <v>6478.5158244017148</v>
      </c>
      <c r="S6071">
        <v>196413</v>
      </c>
      <c r="T6071">
        <v>6367.0387191870714</v>
      </c>
      <c r="U6071">
        <v>6589.9929296163582</v>
      </c>
    </row>
    <row r="6072" spans="1:21">
      <c r="A6072" t="s">
        <v>343</v>
      </c>
      <c r="B6072">
        <v>27</v>
      </c>
      <c r="C6072" t="s">
        <v>100</v>
      </c>
      <c r="D6072" t="s">
        <v>36</v>
      </c>
      <c r="E6072" t="s">
        <v>235</v>
      </c>
      <c r="F6072" t="s">
        <v>205</v>
      </c>
      <c r="G6072" t="s">
        <v>209</v>
      </c>
      <c r="H6072" t="s">
        <v>22</v>
      </c>
      <c r="I6072" t="s">
        <v>404</v>
      </c>
      <c r="J6072" t="s">
        <v>265</v>
      </c>
      <c r="K6072">
        <v>0</v>
      </c>
      <c r="L6072" t="s">
        <v>273</v>
      </c>
      <c r="M6072">
        <v>-2</v>
      </c>
      <c r="N6072" t="s">
        <v>313</v>
      </c>
      <c r="O6072" t="s">
        <v>170</v>
      </c>
      <c r="P6072" t="s">
        <v>511</v>
      </c>
      <c r="R6072">
        <v>5876.1081294816004</v>
      </c>
      <c r="S6072">
        <v>355525.5</v>
      </c>
      <c r="T6072">
        <v>5795.4117374233456</v>
      </c>
      <c r="U6072">
        <v>5956.8045215398552</v>
      </c>
    </row>
    <row r="6073" spans="1:21">
      <c r="A6073" t="s">
        <v>343</v>
      </c>
      <c r="B6073">
        <v>27</v>
      </c>
      <c r="C6073" t="s">
        <v>100</v>
      </c>
      <c r="D6073" t="s">
        <v>36</v>
      </c>
      <c r="E6073" t="s">
        <v>235</v>
      </c>
      <c r="F6073" t="s">
        <v>205</v>
      </c>
      <c r="G6073" t="s">
        <v>209</v>
      </c>
      <c r="H6073" t="s">
        <v>22</v>
      </c>
      <c r="I6073" t="s">
        <v>404</v>
      </c>
      <c r="J6073" t="s">
        <v>265</v>
      </c>
      <c r="K6073">
        <v>0</v>
      </c>
      <c r="L6073" t="s">
        <v>273</v>
      </c>
      <c r="M6073">
        <v>-2</v>
      </c>
      <c r="N6073" t="s">
        <v>313</v>
      </c>
      <c r="O6073" t="s">
        <v>177</v>
      </c>
      <c r="P6073" t="s">
        <v>511</v>
      </c>
      <c r="R6073">
        <v>5083.649566866854</v>
      </c>
      <c r="S6073">
        <v>159112.5</v>
      </c>
      <c r="T6073">
        <v>4965.1957420646213</v>
      </c>
      <c r="U6073">
        <v>5202.1033916690867</v>
      </c>
    </row>
    <row r="6074" spans="1:21">
      <c r="A6074" t="s">
        <v>343</v>
      </c>
      <c r="B6074">
        <v>27</v>
      </c>
      <c r="C6074" t="s">
        <v>100</v>
      </c>
      <c r="D6074" t="s">
        <v>36</v>
      </c>
      <c r="E6074" t="s">
        <v>235</v>
      </c>
      <c r="F6074" t="s">
        <v>205</v>
      </c>
      <c r="G6074" t="s">
        <v>209</v>
      </c>
      <c r="H6074" t="s">
        <v>24</v>
      </c>
      <c r="I6074" t="s">
        <v>404</v>
      </c>
      <c r="J6074" t="s">
        <v>266</v>
      </c>
      <c r="K6074">
        <v>0</v>
      </c>
      <c r="L6074" t="s">
        <v>273</v>
      </c>
      <c r="M6074">
        <v>-2</v>
      </c>
      <c r="N6074" t="s">
        <v>313</v>
      </c>
      <c r="O6074" t="s">
        <v>176</v>
      </c>
      <c r="P6074" t="s">
        <v>511</v>
      </c>
      <c r="R6074">
        <v>5502.8406172770328</v>
      </c>
      <c r="S6074">
        <v>35231</v>
      </c>
      <c r="T6074">
        <v>5258.2811379330733</v>
      </c>
      <c r="U6074">
        <v>5747.4000966209924</v>
      </c>
    </row>
    <row r="6075" spans="1:21">
      <c r="A6075" t="s">
        <v>343</v>
      </c>
      <c r="B6075">
        <v>27</v>
      </c>
      <c r="C6075" t="s">
        <v>100</v>
      </c>
      <c r="D6075" t="s">
        <v>36</v>
      </c>
      <c r="E6075" t="s">
        <v>235</v>
      </c>
      <c r="F6075" t="s">
        <v>205</v>
      </c>
      <c r="G6075" t="s">
        <v>209</v>
      </c>
      <c r="H6075" t="s">
        <v>24</v>
      </c>
      <c r="I6075" t="s">
        <v>404</v>
      </c>
      <c r="J6075" t="s">
        <v>266</v>
      </c>
      <c r="K6075">
        <v>0</v>
      </c>
      <c r="L6075" t="s">
        <v>273</v>
      </c>
      <c r="M6075">
        <v>-2</v>
      </c>
      <c r="N6075" t="s">
        <v>313</v>
      </c>
      <c r="O6075" t="s">
        <v>170</v>
      </c>
      <c r="P6075" t="s">
        <v>511</v>
      </c>
      <c r="R6075">
        <v>4958.0402033888877</v>
      </c>
      <c r="S6075">
        <v>66091.5</v>
      </c>
      <c r="T6075">
        <v>4785.2064185315094</v>
      </c>
      <c r="U6075">
        <v>5130.873988246266</v>
      </c>
    </row>
    <row r="6076" spans="1:21">
      <c r="A6076" t="s">
        <v>343</v>
      </c>
      <c r="B6076">
        <v>27</v>
      </c>
      <c r="C6076" t="s">
        <v>100</v>
      </c>
      <c r="D6076" t="s">
        <v>36</v>
      </c>
      <c r="E6076" t="s">
        <v>235</v>
      </c>
      <c r="F6076" t="s">
        <v>205</v>
      </c>
      <c r="G6076" t="s">
        <v>209</v>
      </c>
      <c r="H6076" t="s">
        <v>24</v>
      </c>
      <c r="I6076" t="s">
        <v>404</v>
      </c>
      <c r="J6076" t="s">
        <v>266</v>
      </c>
      <c r="K6076">
        <v>0</v>
      </c>
      <c r="L6076" t="s">
        <v>273</v>
      </c>
      <c r="M6076">
        <v>-2</v>
      </c>
      <c r="N6076" t="s">
        <v>313</v>
      </c>
      <c r="O6076" t="s">
        <v>177</v>
      </c>
      <c r="P6076" t="s">
        <v>511</v>
      </c>
      <c r="R6076">
        <v>4275.5192513942802</v>
      </c>
      <c r="S6076">
        <v>30860.5</v>
      </c>
      <c r="T6076">
        <v>4031.1927767667335</v>
      </c>
      <c r="U6076">
        <v>4519.8457260218265</v>
      </c>
    </row>
    <row r="6077" spans="1:21">
      <c r="A6077" t="s">
        <v>343</v>
      </c>
      <c r="B6077">
        <v>27</v>
      </c>
      <c r="C6077" t="s">
        <v>100</v>
      </c>
      <c r="D6077" t="s">
        <v>36</v>
      </c>
      <c r="E6077" t="s">
        <v>235</v>
      </c>
      <c r="F6077" t="s">
        <v>205</v>
      </c>
      <c r="G6077" t="s">
        <v>209</v>
      </c>
      <c r="H6077" t="s">
        <v>23</v>
      </c>
      <c r="I6077" t="s">
        <v>404</v>
      </c>
      <c r="J6077" t="s">
        <v>267</v>
      </c>
      <c r="K6077">
        <v>0</v>
      </c>
      <c r="L6077" t="s">
        <v>273</v>
      </c>
      <c r="M6077">
        <v>-2</v>
      </c>
      <c r="N6077" t="s">
        <v>313</v>
      </c>
      <c r="O6077" t="s">
        <v>176</v>
      </c>
      <c r="P6077" t="s">
        <v>511</v>
      </c>
      <c r="R6077">
        <v>5834.5158637720569</v>
      </c>
      <c r="S6077">
        <v>34052</v>
      </c>
      <c r="T6077">
        <v>5580.5928027297523</v>
      </c>
      <c r="U6077">
        <v>6088.4389248143616</v>
      </c>
    </row>
    <row r="6078" spans="1:21">
      <c r="A6078" t="s">
        <v>343</v>
      </c>
      <c r="B6078">
        <v>27</v>
      </c>
      <c r="C6078" t="s">
        <v>100</v>
      </c>
      <c r="D6078" t="s">
        <v>36</v>
      </c>
      <c r="E6078" t="s">
        <v>235</v>
      </c>
      <c r="F6078" t="s">
        <v>205</v>
      </c>
      <c r="G6078" t="s">
        <v>209</v>
      </c>
      <c r="H6078" t="s">
        <v>23</v>
      </c>
      <c r="I6078" t="s">
        <v>404</v>
      </c>
      <c r="J6078" t="s">
        <v>267</v>
      </c>
      <c r="K6078">
        <v>0</v>
      </c>
      <c r="L6078" t="s">
        <v>273</v>
      </c>
      <c r="M6078">
        <v>-2</v>
      </c>
      <c r="N6078" t="s">
        <v>313</v>
      </c>
      <c r="O6078" t="s">
        <v>170</v>
      </c>
      <c r="P6078" t="s">
        <v>511</v>
      </c>
      <c r="R6078">
        <v>5129.3108543110438</v>
      </c>
      <c r="S6078">
        <v>63775</v>
      </c>
      <c r="T6078">
        <v>4951.7504622383021</v>
      </c>
      <c r="U6078">
        <v>5306.8712463837855</v>
      </c>
    </row>
    <row r="6079" spans="1:21">
      <c r="A6079" t="s">
        <v>343</v>
      </c>
      <c r="B6079">
        <v>27</v>
      </c>
      <c r="C6079" t="s">
        <v>100</v>
      </c>
      <c r="D6079" t="s">
        <v>36</v>
      </c>
      <c r="E6079" t="s">
        <v>235</v>
      </c>
      <c r="F6079" t="s">
        <v>205</v>
      </c>
      <c r="G6079" t="s">
        <v>209</v>
      </c>
      <c r="H6079" t="s">
        <v>23</v>
      </c>
      <c r="I6079" t="s">
        <v>404</v>
      </c>
      <c r="J6079" t="s">
        <v>267</v>
      </c>
      <c r="K6079">
        <v>0</v>
      </c>
      <c r="L6079" t="s">
        <v>273</v>
      </c>
      <c r="M6079">
        <v>-2</v>
      </c>
      <c r="N6079" t="s">
        <v>313</v>
      </c>
      <c r="O6079" t="s">
        <v>177</v>
      </c>
      <c r="P6079" t="s">
        <v>511</v>
      </c>
      <c r="R6079">
        <v>4281.2016935468309</v>
      </c>
      <c r="S6079">
        <v>29723</v>
      </c>
      <c r="T6079">
        <v>4030.9943337670825</v>
      </c>
      <c r="U6079">
        <v>4531.4090533265789</v>
      </c>
    </row>
    <row r="6080" spans="1:21">
      <c r="A6080" t="s">
        <v>343</v>
      </c>
      <c r="B6080">
        <v>27</v>
      </c>
      <c r="C6080" t="s">
        <v>100</v>
      </c>
      <c r="D6080" t="s">
        <v>36</v>
      </c>
      <c r="E6080" t="s">
        <v>235</v>
      </c>
      <c r="F6080" t="s">
        <v>205</v>
      </c>
      <c r="G6080" t="s">
        <v>209</v>
      </c>
      <c r="H6080" t="s">
        <v>18</v>
      </c>
      <c r="I6080" t="s">
        <v>404</v>
      </c>
      <c r="J6080" t="s">
        <v>268</v>
      </c>
      <c r="K6080">
        <v>0</v>
      </c>
      <c r="L6080" t="s">
        <v>273</v>
      </c>
      <c r="M6080">
        <v>-2</v>
      </c>
      <c r="N6080" t="s">
        <v>313</v>
      </c>
      <c r="O6080" t="s">
        <v>176</v>
      </c>
      <c r="P6080" t="s">
        <v>511</v>
      </c>
      <c r="R6080">
        <v>6193.2616764849827</v>
      </c>
      <c r="S6080">
        <v>49276.5</v>
      </c>
      <c r="T6080">
        <v>5977.6143178881111</v>
      </c>
      <c r="U6080">
        <v>6408.9090350818542</v>
      </c>
    </row>
    <row r="6081" spans="1:21">
      <c r="A6081" t="s">
        <v>343</v>
      </c>
      <c r="B6081">
        <v>27</v>
      </c>
      <c r="C6081" t="s">
        <v>100</v>
      </c>
      <c r="D6081" t="s">
        <v>36</v>
      </c>
      <c r="E6081" t="s">
        <v>235</v>
      </c>
      <c r="F6081" t="s">
        <v>205</v>
      </c>
      <c r="G6081" t="s">
        <v>209</v>
      </c>
      <c r="H6081" t="s">
        <v>18</v>
      </c>
      <c r="I6081" t="s">
        <v>404</v>
      </c>
      <c r="J6081" t="s">
        <v>268</v>
      </c>
      <c r="K6081">
        <v>0</v>
      </c>
      <c r="L6081" t="s">
        <v>273</v>
      </c>
      <c r="M6081">
        <v>-2</v>
      </c>
      <c r="N6081" t="s">
        <v>313</v>
      </c>
      <c r="O6081" t="s">
        <v>170</v>
      </c>
      <c r="P6081" t="s">
        <v>511</v>
      </c>
      <c r="R6081">
        <v>5373.9738819470449</v>
      </c>
      <c r="S6081">
        <v>91271.5</v>
      </c>
      <c r="T6081">
        <v>5224.0786396246131</v>
      </c>
      <c r="U6081">
        <v>5523.8691242694767</v>
      </c>
    </row>
    <row r="6082" spans="1:21">
      <c r="A6082" t="s">
        <v>343</v>
      </c>
      <c r="B6082">
        <v>27</v>
      </c>
      <c r="C6082" t="s">
        <v>100</v>
      </c>
      <c r="D6082" t="s">
        <v>36</v>
      </c>
      <c r="E6082" t="s">
        <v>235</v>
      </c>
      <c r="F6082" t="s">
        <v>205</v>
      </c>
      <c r="G6082" t="s">
        <v>209</v>
      </c>
      <c r="H6082" t="s">
        <v>18</v>
      </c>
      <c r="I6082" t="s">
        <v>404</v>
      </c>
      <c r="J6082" t="s">
        <v>268</v>
      </c>
      <c r="K6082">
        <v>0</v>
      </c>
      <c r="L6082" t="s">
        <v>273</v>
      </c>
      <c r="M6082">
        <v>-2</v>
      </c>
      <c r="N6082" t="s">
        <v>313</v>
      </c>
      <c r="O6082" t="s">
        <v>177</v>
      </c>
      <c r="P6082" t="s">
        <v>511</v>
      </c>
      <c r="R6082">
        <v>4362.7706573682153</v>
      </c>
      <c r="S6082">
        <v>41995</v>
      </c>
      <c r="T6082">
        <v>4155.3664389312125</v>
      </c>
      <c r="U6082">
        <v>4570.1748758052181</v>
      </c>
    </row>
    <row r="6083" spans="1:21">
      <c r="A6083" t="s">
        <v>343</v>
      </c>
      <c r="B6083">
        <v>27</v>
      </c>
      <c r="C6083" t="s">
        <v>100</v>
      </c>
      <c r="D6083" t="s">
        <v>36</v>
      </c>
      <c r="E6083" t="s">
        <v>235</v>
      </c>
      <c r="F6083" t="s">
        <v>205</v>
      </c>
      <c r="G6083" t="s">
        <v>209</v>
      </c>
      <c r="H6083" t="s">
        <v>20</v>
      </c>
      <c r="I6083" t="s">
        <v>404</v>
      </c>
      <c r="J6083" t="s">
        <v>269</v>
      </c>
      <c r="K6083">
        <v>0</v>
      </c>
      <c r="L6083" t="s">
        <v>273</v>
      </c>
      <c r="M6083">
        <v>-2</v>
      </c>
      <c r="N6083" t="s">
        <v>313</v>
      </c>
      <c r="O6083" t="s">
        <v>176</v>
      </c>
      <c r="P6083" t="s">
        <v>511</v>
      </c>
      <c r="R6083">
        <v>5595.5565064893981</v>
      </c>
      <c r="S6083">
        <v>39166</v>
      </c>
      <c r="T6083">
        <v>5366.2909244144294</v>
      </c>
      <c r="U6083">
        <v>5824.8220885643668</v>
      </c>
    </row>
    <row r="6084" spans="1:21">
      <c r="A6084" t="s">
        <v>343</v>
      </c>
      <c r="B6084">
        <v>27</v>
      </c>
      <c r="C6084" t="s">
        <v>100</v>
      </c>
      <c r="D6084" t="s">
        <v>36</v>
      </c>
      <c r="E6084" t="s">
        <v>235</v>
      </c>
      <c r="F6084" t="s">
        <v>205</v>
      </c>
      <c r="G6084" t="s">
        <v>209</v>
      </c>
      <c r="H6084" t="s">
        <v>20</v>
      </c>
      <c r="I6084" t="s">
        <v>404</v>
      </c>
      <c r="J6084" t="s">
        <v>269</v>
      </c>
      <c r="K6084">
        <v>0</v>
      </c>
      <c r="L6084" t="s">
        <v>273</v>
      </c>
      <c r="M6084">
        <v>-2</v>
      </c>
      <c r="N6084" t="s">
        <v>313</v>
      </c>
      <c r="O6084" t="s">
        <v>170</v>
      </c>
      <c r="P6084" t="s">
        <v>511</v>
      </c>
      <c r="R6084">
        <v>4934.9587072308032</v>
      </c>
      <c r="S6084">
        <v>72420.5</v>
      </c>
      <c r="T6084">
        <v>4774.6781116721049</v>
      </c>
      <c r="U6084">
        <v>5095.2393027895014</v>
      </c>
    </row>
    <row r="6085" spans="1:21">
      <c r="A6085" t="s">
        <v>343</v>
      </c>
      <c r="B6085">
        <v>27</v>
      </c>
      <c r="C6085" t="s">
        <v>100</v>
      </c>
      <c r="D6085" t="s">
        <v>36</v>
      </c>
      <c r="E6085" t="s">
        <v>235</v>
      </c>
      <c r="F6085" t="s">
        <v>205</v>
      </c>
      <c r="G6085" t="s">
        <v>209</v>
      </c>
      <c r="H6085" t="s">
        <v>20</v>
      </c>
      <c r="I6085" t="s">
        <v>404</v>
      </c>
      <c r="J6085" t="s">
        <v>269</v>
      </c>
      <c r="K6085">
        <v>0</v>
      </c>
      <c r="L6085" t="s">
        <v>273</v>
      </c>
      <c r="M6085">
        <v>-2</v>
      </c>
      <c r="N6085" t="s">
        <v>313</v>
      </c>
      <c r="O6085" t="s">
        <v>177</v>
      </c>
      <c r="P6085" t="s">
        <v>511</v>
      </c>
      <c r="R6085">
        <v>4106.1191571597838</v>
      </c>
      <c r="S6085">
        <v>33254.5</v>
      </c>
      <c r="T6085">
        <v>3882.6990814795699</v>
      </c>
      <c r="U6085">
        <v>4329.5392328399976</v>
      </c>
    </row>
    <row r="6086" spans="1:21">
      <c r="A6086" t="s">
        <v>343</v>
      </c>
      <c r="B6086">
        <v>27</v>
      </c>
      <c r="C6086" t="s">
        <v>100</v>
      </c>
      <c r="D6086" t="s">
        <v>36</v>
      </c>
      <c r="E6086" t="s">
        <v>235</v>
      </c>
      <c r="F6086" t="s">
        <v>205</v>
      </c>
      <c r="G6086" t="s">
        <v>209</v>
      </c>
      <c r="H6086" t="s">
        <v>9</v>
      </c>
      <c r="I6086" t="s">
        <v>404</v>
      </c>
      <c r="J6086" t="s">
        <v>270</v>
      </c>
      <c r="K6086">
        <v>0</v>
      </c>
      <c r="L6086" t="s">
        <v>273</v>
      </c>
      <c r="M6086">
        <v>-2</v>
      </c>
      <c r="N6086" t="s">
        <v>313</v>
      </c>
      <c r="O6086" t="s">
        <v>176</v>
      </c>
      <c r="P6086" t="s">
        <v>511</v>
      </c>
      <c r="R6086">
        <v>5993.333609880855</v>
      </c>
      <c r="S6086">
        <v>21608</v>
      </c>
      <c r="T6086">
        <v>5673.5063756324143</v>
      </c>
      <c r="U6086">
        <v>6313.1608441292956</v>
      </c>
    </row>
    <row r="6087" spans="1:21">
      <c r="A6087" t="s">
        <v>343</v>
      </c>
      <c r="B6087">
        <v>27</v>
      </c>
      <c r="C6087" t="s">
        <v>100</v>
      </c>
      <c r="D6087" t="s">
        <v>36</v>
      </c>
      <c r="E6087" t="s">
        <v>235</v>
      </c>
      <c r="F6087" t="s">
        <v>205</v>
      </c>
      <c r="G6087" t="s">
        <v>209</v>
      </c>
      <c r="H6087" t="s">
        <v>9</v>
      </c>
      <c r="I6087" t="s">
        <v>404</v>
      </c>
      <c r="J6087" t="s">
        <v>270</v>
      </c>
      <c r="K6087">
        <v>0</v>
      </c>
      <c r="L6087" t="s">
        <v>273</v>
      </c>
      <c r="M6087">
        <v>-2</v>
      </c>
      <c r="N6087" t="s">
        <v>313</v>
      </c>
      <c r="O6087" t="s">
        <v>170</v>
      </c>
      <c r="P6087" t="s">
        <v>511</v>
      </c>
      <c r="R6087">
        <v>5146.1567006042824</v>
      </c>
      <c r="S6087">
        <v>40844</v>
      </c>
      <c r="T6087">
        <v>4928.281706431987</v>
      </c>
      <c r="U6087">
        <v>5364.0316947765778</v>
      </c>
    </row>
    <row r="6088" spans="1:21">
      <c r="A6088" t="s">
        <v>343</v>
      </c>
      <c r="B6088">
        <v>27</v>
      </c>
      <c r="C6088" t="s">
        <v>100</v>
      </c>
      <c r="D6088" t="s">
        <v>36</v>
      </c>
      <c r="E6088" t="s">
        <v>235</v>
      </c>
      <c r="F6088" t="s">
        <v>205</v>
      </c>
      <c r="G6088" t="s">
        <v>209</v>
      </c>
      <c r="H6088" t="s">
        <v>9</v>
      </c>
      <c r="I6088" t="s">
        <v>404</v>
      </c>
      <c r="J6088" t="s">
        <v>270</v>
      </c>
      <c r="K6088">
        <v>0</v>
      </c>
      <c r="L6088" t="s">
        <v>273</v>
      </c>
      <c r="M6088">
        <v>-2</v>
      </c>
      <c r="N6088" t="s">
        <v>313</v>
      </c>
      <c r="O6088" t="s">
        <v>177</v>
      </c>
      <c r="P6088" t="s">
        <v>511</v>
      </c>
      <c r="R6088">
        <v>4130.0235774150105</v>
      </c>
      <c r="S6088">
        <v>19236</v>
      </c>
      <c r="T6088">
        <v>3835.8322397791271</v>
      </c>
      <c r="U6088">
        <v>4424.214915050894</v>
      </c>
    </row>
    <row r="6089" spans="1:21">
      <c r="A6089" t="s">
        <v>343</v>
      </c>
      <c r="B6089">
        <v>27</v>
      </c>
      <c r="C6089" t="s">
        <v>100</v>
      </c>
      <c r="D6089" t="s">
        <v>36</v>
      </c>
      <c r="E6089" t="s">
        <v>235</v>
      </c>
      <c r="F6089" t="s">
        <v>205</v>
      </c>
      <c r="G6089" t="s">
        <v>209</v>
      </c>
      <c r="H6089" t="s">
        <v>21</v>
      </c>
      <c r="I6089" t="s">
        <v>404</v>
      </c>
      <c r="J6089" t="s">
        <v>271</v>
      </c>
      <c r="K6089">
        <v>0</v>
      </c>
      <c r="L6089" t="s">
        <v>273</v>
      </c>
      <c r="M6089">
        <v>-2</v>
      </c>
      <c r="N6089" t="s">
        <v>313</v>
      </c>
      <c r="O6089" t="s">
        <v>176</v>
      </c>
      <c r="P6089" t="s">
        <v>511</v>
      </c>
      <c r="R6089">
        <v>5633.2546442938592</v>
      </c>
      <c r="S6089">
        <v>31059.5</v>
      </c>
      <c r="T6089">
        <v>5374.7787040227167</v>
      </c>
      <c r="U6089">
        <v>5891.7305845650017</v>
      </c>
    </row>
    <row r="6090" spans="1:21">
      <c r="A6090" t="s">
        <v>343</v>
      </c>
      <c r="B6090">
        <v>27</v>
      </c>
      <c r="C6090" t="s">
        <v>100</v>
      </c>
      <c r="D6090" t="s">
        <v>36</v>
      </c>
      <c r="E6090" t="s">
        <v>235</v>
      </c>
      <c r="F6090" t="s">
        <v>205</v>
      </c>
      <c r="G6090" t="s">
        <v>209</v>
      </c>
      <c r="H6090" t="s">
        <v>21</v>
      </c>
      <c r="I6090" t="s">
        <v>404</v>
      </c>
      <c r="J6090" t="s">
        <v>271</v>
      </c>
      <c r="K6090">
        <v>0</v>
      </c>
      <c r="L6090" t="s">
        <v>273</v>
      </c>
      <c r="M6090">
        <v>-2</v>
      </c>
      <c r="N6090" t="s">
        <v>313</v>
      </c>
      <c r="O6090" t="s">
        <v>170</v>
      </c>
      <c r="P6090" t="s">
        <v>511</v>
      </c>
      <c r="R6090">
        <v>5058.8117340530498</v>
      </c>
      <c r="S6090">
        <v>58387</v>
      </c>
      <c r="T6090">
        <v>4876.7027944375186</v>
      </c>
      <c r="U6090">
        <v>5240.920673668581</v>
      </c>
    </row>
    <row r="6091" spans="1:21">
      <c r="A6091" t="s">
        <v>343</v>
      </c>
      <c r="B6091">
        <v>27</v>
      </c>
      <c r="C6091" t="s">
        <v>100</v>
      </c>
      <c r="D6091" t="s">
        <v>36</v>
      </c>
      <c r="E6091" t="s">
        <v>235</v>
      </c>
      <c r="F6091" t="s">
        <v>205</v>
      </c>
      <c r="G6091" t="s">
        <v>209</v>
      </c>
      <c r="H6091" t="s">
        <v>21</v>
      </c>
      <c r="I6091" t="s">
        <v>404</v>
      </c>
      <c r="J6091" t="s">
        <v>271</v>
      </c>
      <c r="K6091">
        <v>0</v>
      </c>
      <c r="L6091" t="s">
        <v>273</v>
      </c>
      <c r="M6091">
        <v>-2</v>
      </c>
      <c r="N6091" t="s">
        <v>313</v>
      </c>
      <c r="O6091" t="s">
        <v>177</v>
      </c>
      <c r="P6091" t="s">
        <v>511</v>
      </c>
      <c r="R6091">
        <v>4320.8837780702506</v>
      </c>
      <c r="S6091">
        <v>27327.5</v>
      </c>
      <c r="T6091">
        <v>4065.009616000832</v>
      </c>
      <c r="U6091">
        <v>4576.7579401396697</v>
      </c>
    </row>
    <row r="6092" spans="1:21">
      <c r="A6092" t="s">
        <v>343</v>
      </c>
      <c r="B6092">
        <v>27</v>
      </c>
      <c r="C6092" t="s">
        <v>100</v>
      </c>
      <c r="D6092" t="s">
        <v>36</v>
      </c>
      <c r="E6092" t="s">
        <v>235</v>
      </c>
      <c r="F6092" t="s">
        <v>205</v>
      </c>
      <c r="G6092" t="s">
        <v>209</v>
      </c>
      <c r="H6092" t="s">
        <v>6</v>
      </c>
      <c r="I6092" t="s">
        <v>404</v>
      </c>
      <c r="J6092" t="s">
        <v>272</v>
      </c>
      <c r="K6092">
        <v>0</v>
      </c>
      <c r="L6092" t="s">
        <v>273</v>
      </c>
      <c r="M6092">
        <v>-2</v>
      </c>
      <c r="N6092" t="s">
        <v>313</v>
      </c>
      <c r="O6092" t="s">
        <v>176</v>
      </c>
      <c r="P6092" t="s">
        <v>511</v>
      </c>
      <c r="R6092">
        <v>6072.9504031391107</v>
      </c>
      <c r="S6092">
        <v>7519.5</v>
      </c>
      <c r="T6092">
        <v>5521.7794827829784</v>
      </c>
      <c r="U6092">
        <v>6624.1213234952429</v>
      </c>
    </row>
    <row r="6093" spans="1:21">
      <c r="A6093" t="s">
        <v>343</v>
      </c>
      <c r="B6093">
        <v>27</v>
      </c>
      <c r="C6093" t="s">
        <v>100</v>
      </c>
      <c r="D6093" t="s">
        <v>36</v>
      </c>
      <c r="E6093" t="s">
        <v>235</v>
      </c>
      <c r="F6093" t="s">
        <v>205</v>
      </c>
      <c r="G6093" t="s">
        <v>209</v>
      </c>
      <c r="H6093" t="s">
        <v>6</v>
      </c>
      <c r="I6093" t="s">
        <v>404</v>
      </c>
      <c r="J6093" t="s">
        <v>272</v>
      </c>
      <c r="K6093">
        <v>0</v>
      </c>
      <c r="L6093" t="s">
        <v>273</v>
      </c>
      <c r="M6093">
        <v>-2</v>
      </c>
      <c r="N6093" t="s">
        <v>313</v>
      </c>
      <c r="O6093" t="s">
        <v>170</v>
      </c>
      <c r="P6093" t="s">
        <v>511</v>
      </c>
      <c r="R6093">
        <v>5301.2671837849266</v>
      </c>
      <c r="S6093">
        <v>14180</v>
      </c>
      <c r="T6093">
        <v>4918.5265249071172</v>
      </c>
      <c r="U6093">
        <v>5684.007842662736</v>
      </c>
    </row>
    <row r="6094" spans="1:21">
      <c r="A6094" t="s">
        <v>343</v>
      </c>
      <c r="B6094">
        <v>27</v>
      </c>
      <c r="C6094" t="s">
        <v>100</v>
      </c>
      <c r="D6094" t="s">
        <v>36</v>
      </c>
      <c r="E6094" t="s">
        <v>235</v>
      </c>
      <c r="F6094" t="s">
        <v>205</v>
      </c>
      <c r="G6094" t="s">
        <v>209</v>
      </c>
      <c r="H6094" t="s">
        <v>6</v>
      </c>
      <c r="I6094" t="s">
        <v>404</v>
      </c>
      <c r="J6094" t="s">
        <v>272</v>
      </c>
      <c r="K6094">
        <v>0</v>
      </c>
      <c r="L6094" t="s">
        <v>273</v>
      </c>
      <c r="M6094">
        <v>-2</v>
      </c>
      <c r="N6094" t="s">
        <v>313</v>
      </c>
      <c r="O6094" t="s">
        <v>177</v>
      </c>
      <c r="P6094" t="s">
        <v>511</v>
      </c>
      <c r="R6094">
        <v>4401.7971305430165</v>
      </c>
      <c r="S6094">
        <v>6660.5</v>
      </c>
      <c r="T6094">
        <v>3867.029257292862</v>
      </c>
      <c r="U6094">
        <v>4936.5650037931709</v>
      </c>
    </row>
    <row r="6095" spans="1:21">
      <c r="A6095" t="s">
        <v>343</v>
      </c>
      <c r="B6095">
        <v>27</v>
      </c>
      <c r="C6095" t="s">
        <v>100</v>
      </c>
      <c r="D6095" t="s">
        <v>36</v>
      </c>
      <c r="E6095" t="s">
        <v>235</v>
      </c>
      <c r="F6095" t="s">
        <v>205</v>
      </c>
      <c r="G6095" t="s">
        <v>209</v>
      </c>
      <c r="H6095" t="s">
        <v>4</v>
      </c>
      <c r="I6095" t="s">
        <v>404</v>
      </c>
      <c r="J6095" t="s">
        <v>297</v>
      </c>
      <c r="K6095">
        <v>0</v>
      </c>
      <c r="L6095" t="s">
        <v>273</v>
      </c>
      <c r="M6095">
        <v>-2</v>
      </c>
      <c r="N6095" t="s">
        <v>313</v>
      </c>
      <c r="O6095" t="s">
        <v>176</v>
      </c>
      <c r="P6095" t="s">
        <v>511</v>
      </c>
      <c r="R6095">
        <v>5223.0488719341101</v>
      </c>
      <c r="S6095">
        <v>19586.5</v>
      </c>
      <c r="T6095">
        <v>4910.5817417242388</v>
      </c>
      <c r="U6095">
        <v>5535.5160021439815</v>
      </c>
    </row>
    <row r="6096" spans="1:21">
      <c r="A6096" t="s">
        <v>343</v>
      </c>
      <c r="B6096">
        <v>27</v>
      </c>
      <c r="C6096" t="s">
        <v>100</v>
      </c>
      <c r="D6096" t="s">
        <v>36</v>
      </c>
      <c r="E6096" t="s">
        <v>235</v>
      </c>
      <c r="F6096" t="s">
        <v>205</v>
      </c>
      <c r="G6096" t="s">
        <v>209</v>
      </c>
      <c r="H6096" t="s">
        <v>4</v>
      </c>
      <c r="I6096" t="s">
        <v>404</v>
      </c>
      <c r="J6096" t="s">
        <v>297</v>
      </c>
      <c r="K6096">
        <v>0</v>
      </c>
      <c r="L6096" t="s">
        <v>273</v>
      </c>
      <c r="M6096">
        <v>-2</v>
      </c>
      <c r="N6096" t="s">
        <v>313</v>
      </c>
      <c r="O6096" t="s">
        <v>170</v>
      </c>
      <c r="P6096" t="s">
        <v>511</v>
      </c>
      <c r="R6096">
        <v>4636.0567997545049</v>
      </c>
      <c r="S6096">
        <v>36743.5</v>
      </c>
      <c r="T6096">
        <v>4416.7963612109552</v>
      </c>
      <c r="U6096">
        <v>4855.3172382980547</v>
      </c>
    </row>
    <row r="6097" spans="1:21">
      <c r="A6097" t="s">
        <v>343</v>
      </c>
      <c r="B6097">
        <v>27</v>
      </c>
      <c r="C6097" t="s">
        <v>100</v>
      </c>
      <c r="D6097" t="s">
        <v>36</v>
      </c>
      <c r="E6097" t="s">
        <v>235</v>
      </c>
      <c r="F6097" t="s">
        <v>205</v>
      </c>
      <c r="G6097" t="s">
        <v>209</v>
      </c>
      <c r="H6097" t="s">
        <v>4</v>
      </c>
      <c r="I6097" t="s">
        <v>404</v>
      </c>
      <c r="J6097" t="s">
        <v>297</v>
      </c>
      <c r="K6097">
        <v>0</v>
      </c>
      <c r="L6097" t="s">
        <v>273</v>
      </c>
      <c r="M6097">
        <v>-2</v>
      </c>
      <c r="N6097" t="s">
        <v>313</v>
      </c>
      <c r="O6097" t="s">
        <v>177</v>
      </c>
      <c r="P6097" t="s">
        <v>511</v>
      </c>
      <c r="R6097">
        <v>3866.4052788777021</v>
      </c>
      <c r="S6097">
        <v>17157</v>
      </c>
      <c r="T6097">
        <v>3561.9592217261516</v>
      </c>
      <c r="U6097">
        <v>4170.8513360292527</v>
      </c>
    </row>
    <row r="6098" spans="1:21">
      <c r="A6098" t="s">
        <v>343</v>
      </c>
      <c r="B6098">
        <v>27</v>
      </c>
      <c r="C6098" t="s">
        <v>100</v>
      </c>
      <c r="D6098" t="s">
        <v>36</v>
      </c>
      <c r="E6098" t="s">
        <v>235</v>
      </c>
      <c r="F6098" t="s">
        <v>205</v>
      </c>
      <c r="G6098" t="s">
        <v>209</v>
      </c>
      <c r="H6098" t="s">
        <v>11</v>
      </c>
      <c r="I6098" t="s">
        <v>404</v>
      </c>
      <c r="J6098" t="s">
        <v>298</v>
      </c>
      <c r="K6098">
        <v>0</v>
      </c>
      <c r="L6098" t="s">
        <v>273</v>
      </c>
      <c r="M6098">
        <v>-2</v>
      </c>
      <c r="N6098" t="s">
        <v>313</v>
      </c>
      <c r="O6098" t="s">
        <v>176</v>
      </c>
      <c r="P6098" t="s">
        <v>511</v>
      </c>
      <c r="R6098">
        <v>6550.5789660551109</v>
      </c>
      <c r="S6098">
        <v>138853</v>
      </c>
      <c r="T6098">
        <v>6418.2496288771126</v>
      </c>
      <c r="U6098">
        <v>6682.9083032331091</v>
      </c>
    </row>
    <row r="6099" spans="1:21">
      <c r="A6099" t="s">
        <v>343</v>
      </c>
      <c r="B6099">
        <v>27</v>
      </c>
      <c r="C6099" t="s">
        <v>100</v>
      </c>
      <c r="D6099" t="s">
        <v>36</v>
      </c>
      <c r="E6099" t="s">
        <v>235</v>
      </c>
      <c r="F6099" t="s">
        <v>205</v>
      </c>
      <c r="G6099" t="s">
        <v>209</v>
      </c>
      <c r="H6099" t="s">
        <v>11</v>
      </c>
      <c r="I6099" t="s">
        <v>404</v>
      </c>
      <c r="J6099" t="s">
        <v>298</v>
      </c>
      <c r="K6099">
        <v>0</v>
      </c>
      <c r="L6099" t="s">
        <v>273</v>
      </c>
      <c r="M6099">
        <v>-2</v>
      </c>
      <c r="N6099" t="s">
        <v>313</v>
      </c>
      <c r="O6099" t="s">
        <v>170</v>
      </c>
      <c r="P6099" t="s">
        <v>511</v>
      </c>
      <c r="R6099">
        <v>5665.0871354742922</v>
      </c>
      <c r="S6099">
        <v>256245</v>
      </c>
      <c r="T6099">
        <v>5573.0712371438503</v>
      </c>
      <c r="U6099">
        <v>5757.103033804734</v>
      </c>
    </row>
    <row r="6100" spans="1:21">
      <c r="A6100" t="s">
        <v>343</v>
      </c>
      <c r="B6100">
        <v>27</v>
      </c>
      <c r="C6100" t="s">
        <v>100</v>
      </c>
      <c r="D6100" t="s">
        <v>36</v>
      </c>
      <c r="E6100" t="s">
        <v>235</v>
      </c>
      <c r="F6100" t="s">
        <v>205</v>
      </c>
      <c r="G6100" t="s">
        <v>209</v>
      </c>
      <c r="H6100" t="s">
        <v>11</v>
      </c>
      <c r="I6100" t="s">
        <v>404</v>
      </c>
      <c r="J6100" t="s">
        <v>298</v>
      </c>
      <c r="K6100">
        <v>0</v>
      </c>
      <c r="L6100" t="s">
        <v>273</v>
      </c>
      <c r="M6100">
        <v>-2</v>
      </c>
      <c r="N6100" t="s">
        <v>313</v>
      </c>
      <c r="O6100" t="s">
        <v>177</v>
      </c>
      <c r="P6100" t="s">
        <v>511</v>
      </c>
      <c r="R6100">
        <v>4516.3472083251827</v>
      </c>
      <c r="S6100">
        <v>117392</v>
      </c>
      <c r="T6100">
        <v>4390.1241304467057</v>
      </c>
      <c r="U6100">
        <v>4642.5702862036596</v>
      </c>
    </row>
    <row r="6101" spans="1:21">
      <c r="A6101" t="s">
        <v>343</v>
      </c>
      <c r="B6101">
        <v>27</v>
      </c>
      <c r="C6101" t="s">
        <v>100</v>
      </c>
      <c r="D6101" t="s">
        <v>36</v>
      </c>
      <c r="E6101" t="s">
        <v>235</v>
      </c>
      <c r="F6101" t="s">
        <v>205</v>
      </c>
      <c r="G6101" t="s">
        <v>209</v>
      </c>
      <c r="H6101" t="s">
        <v>8</v>
      </c>
      <c r="I6101" t="s">
        <v>404</v>
      </c>
      <c r="J6101" t="s">
        <v>299</v>
      </c>
      <c r="K6101">
        <v>0</v>
      </c>
      <c r="L6101" t="s">
        <v>273</v>
      </c>
      <c r="M6101">
        <v>-2</v>
      </c>
      <c r="N6101" t="s">
        <v>313</v>
      </c>
      <c r="O6101" t="s">
        <v>176</v>
      </c>
      <c r="P6101" t="s">
        <v>511</v>
      </c>
      <c r="R6101">
        <v>5576.0277473136621</v>
      </c>
      <c r="S6101">
        <v>36369</v>
      </c>
      <c r="T6101">
        <v>5337.9211955518522</v>
      </c>
      <c r="U6101">
        <v>5814.134299075472</v>
      </c>
    </row>
    <row r="6102" spans="1:21">
      <c r="A6102" t="s">
        <v>343</v>
      </c>
      <c r="B6102">
        <v>27</v>
      </c>
      <c r="C6102" t="s">
        <v>100</v>
      </c>
      <c r="D6102" t="s">
        <v>36</v>
      </c>
      <c r="E6102" t="s">
        <v>235</v>
      </c>
      <c r="F6102" t="s">
        <v>205</v>
      </c>
      <c r="G6102" t="s">
        <v>209</v>
      </c>
      <c r="H6102" t="s">
        <v>8</v>
      </c>
      <c r="I6102" t="s">
        <v>404</v>
      </c>
      <c r="J6102" t="s">
        <v>299</v>
      </c>
      <c r="K6102">
        <v>0</v>
      </c>
      <c r="L6102" t="s">
        <v>273</v>
      </c>
      <c r="M6102">
        <v>-2</v>
      </c>
      <c r="N6102" t="s">
        <v>313</v>
      </c>
      <c r="O6102" t="s">
        <v>170</v>
      </c>
      <c r="P6102" t="s">
        <v>511</v>
      </c>
      <c r="R6102">
        <v>4953.6179996921574</v>
      </c>
      <c r="S6102">
        <v>68033.5</v>
      </c>
      <c r="T6102">
        <v>4786.505110315491</v>
      </c>
      <c r="U6102">
        <v>5120.7308890688237</v>
      </c>
    </row>
    <row r="6103" spans="1:21">
      <c r="A6103" t="s">
        <v>343</v>
      </c>
      <c r="B6103">
        <v>27</v>
      </c>
      <c r="C6103" t="s">
        <v>100</v>
      </c>
      <c r="D6103" t="s">
        <v>36</v>
      </c>
      <c r="E6103" t="s">
        <v>235</v>
      </c>
      <c r="F6103" t="s">
        <v>205</v>
      </c>
      <c r="G6103" t="s">
        <v>209</v>
      </c>
      <c r="H6103" t="s">
        <v>8</v>
      </c>
      <c r="I6103" t="s">
        <v>404</v>
      </c>
      <c r="J6103" t="s">
        <v>299</v>
      </c>
      <c r="K6103">
        <v>0</v>
      </c>
      <c r="L6103" t="s">
        <v>273</v>
      </c>
      <c r="M6103">
        <v>-2</v>
      </c>
      <c r="N6103" t="s">
        <v>313</v>
      </c>
      <c r="O6103" t="s">
        <v>177</v>
      </c>
      <c r="P6103" t="s">
        <v>511</v>
      </c>
      <c r="R6103">
        <v>4151.0063666992783</v>
      </c>
      <c r="S6103">
        <v>31664.5</v>
      </c>
      <c r="T6103">
        <v>3918.5789108097124</v>
      </c>
      <c r="U6103">
        <v>4383.4338225888441</v>
      </c>
    </row>
    <row r="6104" spans="1:21">
      <c r="A6104" t="s">
        <v>343</v>
      </c>
      <c r="B6104">
        <v>27</v>
      </c>
      <c r="C6104" t="s">
        <v>100</v>
      </c>
      <c r="D6104" t="s">
        <v>36</v>
      </c>
      <c r="E6104" t="s">
        <v>235</v>
      </c>
      <c r="F6104" t="s">
        <v>205</v>
      </c>
      <c r="G6104" t="s">
        <v>209</v>
      </c>
      <c r="H6104" t="s">
        <v>17</v>
      </c>
      <c r="I6104" t="s">
        <v>404</v>
      </c>
      <c r="J6104" t="s">
        <v>300</v>
      </c>
      <c r="K6104">
        <v>0</v>
      </c>
      <c r="L6104" t="s">
        <v>273</v>
      </c>
      <c r="M6104">
        <v>-2</v>
      </c>
      <c r="N6104" t="s">
        <v>313</v>
      </c>
      <c r="O6104" t="s">
        <v>176</v>
      </c>
      <c r="P6104" t="s">
        <v>511</v>
      </c>
      <c r="R6104">
        <v>5872.1764939405957</v>
      </c>
      <c r="S6104">
        <v>172026.5</v>
      </c>
      <c r="T6104">
        <v>5759.4949065065557</v>
      </c>
      <c r="U6104">
        <v>5984.8580813746357</v>
      </c>
    </row>
    <row r="6105" spans="1:21">
      <c r="A6105" t="s">
        <v>343</v>
      </c>
      <c r="B6105">
        <v>27</v>
      </c>
      <c r="C6105" t="s">
        <v>100</v>
      </c>
      <c r="D6105" t="s">
        <v>36</v>
      </c>
      <c r="E6105" t="s">
        <v>235</v>
      </c>
      <c r="F6105" t="s">
        <v>205</v>
      </c>
      <c r="G6105" t="s">
        <v>209</v>
      </c>
      <c r="H6105" t="s">
        <v>17</v>
      </c>
      <c r="I6105" t="s">
        <v>404</v>
      </c>
      <c r="J6105" t="s">
        <v>300</v>
      </c>
      <c r="K6105">
        <v>0</v>
      </c>
      <c r="L6105" t="s">
        <v>273</v>
      </c>
      <c r="M6105">
        <v>-2</v>
      </c>
      <c r="N6105" t="s">
        <v>313</v>
      </c>
      <c r="O6105" t="s">
        <v>170</v>
      </c>
      <c r="P6105" t="s">
        <v>511</v>
      </c>
      <c r="R6105">
        <v>5113.2124075107176</v>
      </c>
      <c r="S6105">
        <v>319737.5</v>
      </c>
      <c r="T6105">
        <v>5034.890643390203</v>
      </c>
      <c r="U6105">
        <v>5191.5341716312323</v>
      </c>
    </row>
    <row r="6106" spans="1:21">
      <c r="A6106" t="s">
        <v>343</v>
      </c>
      <c r="B6106">
        <v>27</v>
      </c>
      <c r="C6106" t="s">
        <v>100</v>
      </c>
      <c r="D6106" t="s">
        <v>36</v>
      </c>
      <c r="E6106" t="s">
        <v>235</v>
      </c>
      <c r="F6106" t="s">
        <v>205</v>
      </c>
      <c r="G6106" t="s">
        <v>209</v>
      </c>
      <c r="H6106" t="s">
        <v>17</v>
      </c>
      <c r="I6106" t="s">
        <v>404</v>
      </c>
      <c r="J6106" t="s">
        <v>300</v>
      </c>
      <c r="K6106">
        <v>0</v>
      </c>
      <c r="L6106" t="s">
        <v>273</v>
      </c>
      <c r="M6106">
        <v>-2</v>
      </c>
      <c r="N6106" t="s">
        <v>313</v>
      </c>
      <c r="O6106" t="s">
        <v>177</v>
      </c>
      <c r="P6106" t="s">
        <v>511</v>
      </c>
      <c r="R6106">
        <v>4175.1522886694293</v>
      </c>
      <c r="S6106">
        <v>147711</v>
      </c>
      <c r="T6106">
        <v>4066.8049865628977</v>
      </c>
      <c r="U6106">
        <v>4283.4995907759612</v>
      </c>
    </row>
    <row r="6107" spans="1:21">
      <c r="A6107" t="s">
        <v>343</v>
      </c>
      <c r="B6107">
        <v>27</v>
      </c>
      <c r="C6107" t="s">
        <v>100</v>
      </c>
      <c r="D6107" t="s">
        <v>36</v>
      </c>
      <c r="E6107" t="s">
        <v>235</v>
      </c>
      <c r="F6107" t="s">
        <v>205</v>
      </c>
      <c r="G6107" t="s">
        <v>209</v>
      </c>
      <c r="H6107" t="s">
        <v>13</v>
      </c>
      <c r="I6107" t="s">
        <v>404</v>
      </c>
      <c r="J6107" t="s">
        <v>301</v>
      </c>
      <c r="K6107">
        <v>0</v>
      </c>
      <c r="L6107" t="s">
        <v>273</v>
      </c>
      <c r="M6107">
        <v>-2</v>
      </c>
      <c r="N6107" t="s">
        <v>313</v>
      </c>
      <c r="O6107" t="s">
        <v>176</v>
      </c>
      <c r="P6107" t="s">
        <v>511</v>
      </c>
      <c r="R6107">
        <v>6043.6206700059538</v>
      </c>
      <c r="S6107">
        <v>35011.5</v>
      </c>
      <c r="T6107">
        <v>5792.0815567720119</v>
      </c>
      <c r="U6107">
        <v>6295.1597832398957</v>
      </c>
    </row>
    <row r="6108" spans="1:21">
      <c r="A6108" t="s">
        <v>343</v>
      </c>
      <c r="B6108">
        <v>27</v>
      </c>
      <c r="C6108" t="s">
        <v>100</v>
      </c>
      <c r="D6108" t="s">
        <v>36</v>
      </c>
      <c r="E6108" t="s">
        <v>235</v>
      </c>
      <c r="F6108" t="s">
        <v>205</v>
      </c>
      <c r="G6108" t="s">
        <v>209</v>
      </c>
      <c r="H6108" t="s">
        <v>13</v>
      </c>
      <c r="I6108" t="s">
        <v>404</v>
      </c>
      <c r="J6108" t="s">
        <v>301</v>
      </c>
      <c r="K6108">
        <v>0</v>
      </c>
      <c r="L6108" t="s">
        <v>273</v>
      </c>
      <c r="M6108">
        <v>-2</v>
      </c>
      <c r="N6108" t="s">
        <v>313</v>
      </c>
      <c r="O6108" t="s">
        <v>170</v>
      </c>
      <c r="P6108" t="s">
        <v>511</v>
      </c>
      <c r="R6108">
        <v>5358.522089008683</v>
      </c>
      <c r="S6108">
        <v>64950.5</v>
      </c>
      <c r="T6108">
        <v>5181.7639578393891</v>
      </c>
      <c r="U6108">
        <v>5535.2802201779768</v>
      </c>
    </row>
    <row r="6109" spans="1:21">
      <c r="A6109" t="s">
        <v>343</v>
      </c>
      <c r="B6109">
        <v>27</v>
      </c>
      <c r="C6109" t="s">
        <v>100</v>
      </c>
      <c r="D6109" t="s">
        <v>36</v>
      </c>
      <c r="E6109" t="s">
        <v>235</v>
      </c>
      <c r="F6109" t="s">
        <v>205</v>
      </c>
      <c r="G6109" t="s">
        <v>209</v>
      </c>
      <c r="H6109" t="s">
        <v>13</v>
      </c>
      <c r="I6109" t="s">
        <v>404</v>
      </c>
      <c r="J6109" t="s">
        <v>301</v>
      </c>
      <c r="K6109">
        <v>0</v>
      </c>
      <c r="L6109" t="s">
        <v>273</v>
      </c>
      <c r="M6109">
        <v>-2</v>
      </c>
      <c r="N6109" t="s">
        <v>313</v>
      </c>
      <c r="O6109" t="s">
        <v>177</v>
      </c>
      <c r="P6109" t="s">
        <v>511</v>
      </c>
      <c r="R6109">
        <v>4502.5704489641685</v>
      </c>
      <c r="S6109">
        <v>29939</v>
      </c>
      <c r="T6109">
        <v>4253.955020462703</v>
      </c>
      <c r="U6109">
        <v>4751.1858774656339</v>
      </c>
    </row>
    <row r="6110" spans="1:21">
      <c r="A6110" t="s">
        <v>343</v>
      </c>
      <c r="B6110">
        <v>27</v>
      </c>
      <c r="C6110" t="s">
        <v>100</v>
      </c>
      <c r="D6110" t="s">
        <v>36</v>
      </c>
      <c r="E6110" t="s">
        <v>235</v>
      </c>
      <c r="F6110" t="s">
        <v>205</v>
      </c>
      <c r="G6110" t="s">
        <v>209</v>
      </c>
      <c r="H6110" t="s">
        <v>25</v>
      </c>
      <c r="I6110" t="s">
        <v>404</v>
      </c>
      <c r="J6110" t="s">
        <v>302</v>
      </c>
      <c r="K6110">
        <v>0</v>
      </c>
      <c r="L6110" t="s">
        <v>273</v>
      </c>
      <c r="M6110">
        <v>-2</v>
      </c>
      <c r="N6110" t="s">
        <v>313</v>
      </c>
      <c r="O6110" t="s">
        <v>176</v>
      </c>
      <c r="P6110" t="s">
        <v>511</v>
      </c>
      <c r="R6110">
        <v>6256.8977116000824</v>
      </c>
      <c r="S6110">
        <v>33368.5</v>
      </c>
      <c r="T6110">
        <v>5992.6527466351217</v>
      </c>
      <c r="U6110">
        <v>6521.1426765650431</v>
      </c>
    </row>
    <row r="6111" spans="1:21">
      <c r="A6111" t="s">
        <v>343</v>
      </c>
      <c r="B6111">
        <v>27</v>
      </c>
      <c r="C6111" t="s">
        <v>100</v>
      </c>
      <c r="D6111" t="s">
        <v>36</v>
      </c>
      <c r="E6111" t="s">
        <v>235</v>
      </c>
      <c r="F6111" t="s">
        <v>205</v>
      </c>
      <c r="G6111" t="s">
        <v>209</v>
      </c>
      <c r="H6111" t="s">
        <v>25</v>
      </c>
      <c r="I6111" t="s">
        <v>404</v>
      </c>
      <c r="J6111" t="s">
        <v>302</v>
      </c>
      <c r="K6111">
        <v>0</v>
      </c>
      <c r="L6111" t="s">
        <v>273</v>
      </c>
      <c r="M6111">
        <v>-2</v>
      </c>
      <c r="N6111" t="s">
        <v>313</v>
      </c>
      <c r="O6111" t="s">
        <v>170</v>
      </c>
      <c r="P6111" t="s">
        <v>511</v>
      </c>
      <c r="R6111">
        <v>5528.0841799038162</v>
      </c>
      <c r="S6111">
        <v>61998</v>
      </c>
      <c r="T6111">
        <v>5342.1988950617797</v>
      </c>
      <c r="U6111">
        <v>5713.9694647458527</v>
      </c>
    </row>
    <row r="6112" spans="1:21">
      <c r="A6112" t="s">
        <v>343</v>
      </c>
      <c r="B6112">
        <v>27</v>
      </c>
      <c r="C6112" t="s">
        <v>100</v>
      </c>
      <c r="D6112" t="s">
        <v>36</v>
      </c>
      <c r="E6112" t="s">
        <v>235</v>
      </c>
      <c r="F6112" t="s">
        <v>205</v>
      </c>
      <c r="G6112" t="s">
        <v>209</v>
      </c>
      <c r="H6112" t="s">
        <v>25</v>
      </c>
      <c r="I6112" t="s">
        <v>404</v>
      </c>
      <c r="J6112" t="s">
        <v>302</v>
      </c>
      <c r="K6112">
        <v>0</v>
      </c>
      <c r="L6112" t="s">
        <v>273</v>
      </c>
      <c r="M6112">
        <v>-2</v>
      </c>
      <c r="N6112" t="s">
        <v>313</v>
      </c>
      <c r="O6112" t="s">
        <v>177</v>
      </c>
      <c r="P6112" t="s">
        <v>511</v>
      </c>
      <c r="R6112">
        <v>4568.2671401354628</v>
      </c>
      <c r="S6112">
        <v>28629.5</v>
      </c>
      <c r="T6112">
        <v>4307.9091573321293</v>
      </c>
      <c r="U6112">
        <v>4828.6251229387963</v>
      </c>
    </row>
    <row r="6113" spans="1:21">
      <c r="A6113" t="s">
        <v>343</v>
      </c>
      <c r="B6113">
        <v>27</v>
      </c>
      <c r="C6113" t="s">
        <v>100</v>
      </c>
      <c r="D6113" t="s">
        <v>36</v>
      </c>
      <c r="E6113" t="s">
        <v>235</v>
      </c>
      <c r="F6113" t="s">
        <v>205</v>
      </c>
      <c r="G6113" t="s">
        <v>209</v>
      </c>
      <c r="H6113" t="s">
        <v>16</v>
      </c>
      <c r="I6113" t="s">
        <v>404</v>
      </c>
      <c r="J6113" t="s">
        <v>303</v>
      </c>
      <c r="K6113">
        <v>0</v>
      </c>
      <c r="L6113" t="s">
        <v>273</v>
      </c>
      <c r="M6113">
        <v>-2</v>
      </c>
      <c r="N6113" t="s">
        <v>313</v>
      </c>
      <c r="O6113" t="s">
        <v>176</v>
      </c>
      <c r="P6113" t="s">
        <v>511</v>
      </c>
      <c r="R6113">
        <v>6303.2904144073909</v>
      </c>
      <c r="S6113">
        <v>31050.5</v>
      </c>
      <c r="T6113">
        <v>6029.2173647958043</v>
      </c>
      <c r="U6113">
        <v>6577.3634640189775</v>
      </c>
    </row>
    <row r="6114" spans="1:21">
      <c r="A6114" t="s">
        <v>343</v>
      </c>
      <c r="B6114">
        <v>27</v>
      </c>
      <c r="C6114" t="s">
        <v>100</v>
      </c>
      <c r="D6114" t="s">
        <v>36</v>
      </c>
      <c r="E6114" t="s">
        <v>235</v>
      </c>
      <c r="F6114" t="s">
        <v>205</v>
      </c>
      <c r="G6114" t="s">
        <v>209</v>
      </c>
      <c r="H6114" t="s">
        <v>16</v>
      </c>
      <c r="I6114" t="s">
        <v>404</v>
      </c>
      <c r="J6114" t="s">
        <v>303</v>
      </c>
      <c r="K6114">
        <v>0</v>
      </c>
      <c r="L6114" t="s">
        <v>273</v>
      </c>
      <c r="M6114">
        <v>-2</v>
      </c>
      <c r="N6114" t="s">
        <v>313</v>
      </c>
      <c r="O6114" t="s">
        <v>170</v>
      </c>
      <c r="P6114" t="s">
        <v>511</v>
      </c>
      <c r="R6114">
        <v>5723.1324347492136</v>
      </c>
      <c r="S6114">
        <v>57830</v>
      </c>
      <c r="T6114">
        <v>5528.4157436367768</v>
      </c>
      <c r="U6114">
        <v>5917.8491258616505</v>
      </c>
    </row>
    <row r="6115" spans="1:21">
      <c r="A6115" t="s">
        <v>343</v>
      </c>
      <c r="B6115">
        <v>27</v>
      </c>
      <c r="C6115" t="s">
        <v>100</v>
      </c>
      <c r="D6115" t="s">
        <v>36</v>
      </c>
      <c r="E6115" t="s">
        <v>235</v>
      </c>
      <c r="F6115" t="s">
        <v>205</v>
      </c>
      <c r="G6115" t="s">
        <v>209</v>
      </c>
      <c r="H6115" t="s">
        <v>16</v>
      </c>
      <c r="I6115" t="s">
        <v>404</v>
      </c>
      <c r="J6115" t="s">
        <v>303</v>
      </c>
      <c r="K6115">
        <v>0</v>
      </c>
      <c r="L6115" t="s">
        <v>273</v>
      </c>
      <c r="M6115">
        <v>-2</v>
      </c>
      <c r="N6115" t="s">
        <v>313</v>
      </c>
      <c r="O6115" t="s">
        <v>177</v>
      </c>
      <c r="P6115" t="s">
        <v>511</v>
      </c>
      <c r="R6115">
        <v>5042.6342163955651</v>
      </c>
      <c r="S6115">
        <v>26779.5</v>
      </c>
      <c r="T6115">
        <v>4761.899008740651</v>
      </c>
      <c r="U6115">
        <v>5323.3694240504792</v>
      </c>
    </row>
    <row r="6116" spans="1:21">
      <c r="A6116" t="s">
        <v>343</v>
      </c>
      <c r="B6116">
        <v>27</v>
      </c>
      <c r="C6116" t="s">
        <v>100</v>
      </c>
      <c r="D6116" t="s">
        <v>36</v>
      </c>
      <c r="E6116" t="s">
        <v>235</v>
      </c>
      <c r="F6116" t="s">
        <v>205</v>
      </c>
      <c r="G6116" t="s">
        <v>209</v>
      </c>
      <c r="H6116" t="s">
        <v>5</v>
      </c>
      <c r="I6116" t="s">
        <v>404</v>
      </c>
      <c r="J6116" t="s">
        <v>304</v>
      </c>
      <c r="K6116">
        <v>0</v>
      </c>
      <c r="L6116" t="s">
        <v>273</v>
      </c>
      <c r="M6116">
        <v>-2</v>
      </c>
      <c r="N6116" t="s">
        <v>313</v>
      </c>
      <c r="O6116" t="s">
        <v>176</v>
      </c>
      <c r="P6116" t="s">
        <v>511</v>
      </c>
      <c r="R6116">
        <v>5954.8474440233567</v>
      </c>
      <c r="S6116">
        <v>35587.5</v>
      </c>
      <c r="T6116">
        <v>5706.2987893420959</v>
      </c>
      <c r="U6116">
        <v>6203.3960987046175</v>
      </c>
    </row>
    <row r="6117" spans="1:21">
      <c r="A6117" t="s">
        <v>343</v>
      </c>
      <c r="B6117">
        <v>27</v>
      </c>
      <c r="C6117" t="s">
        <v>100</v>
      </c>
      <c r="D6117" t="s">
        <v>36</v>
      </c>
      <c r="E6117" t="s">
        <v>235</v>
      </c>
      <c r="F6117" t="s">
        <v>205</v>
      </c>
      <c r="G6117" t="s">
        <v>209</v>
      </c>
      <c r="H6117" t="s">
        <v>5</v>
      </c>
      <c r="I6117" t="s">
        <v>404</v>
      </c>
      <c r="J6117" t="s">
        <v>304</v>
      </c>
      <c r="K6117">
        <v>0</v>
      </c>
      <c r="L6117" t="s">
        <v>273</v>
      </c>
      <c r="M6117">
        <v>-2</v>
      </c>
      <c r="N6117" t="s">
        <v>313</v>
      </c>
      <c r="O6117" t="s">
        <v>170</v>
      </c>
      <c r="P6117" t="s">
        <v>511</v>
      </c>
      <c r="R6117">
        <v>5290.3048114699595</v>
      </c>
      <c r="S6117">
        <v>67333</v>
      </c>
      <c r="T6117">
        <v>5116.3698349384176</v>
      </c>
      <c r="U6117">
        <v>5464.2397880015014</v>
      </c>
    </row>
    <row r="6118" spans="1:21">
      <c r="A6118" t="s">
        <v>343</v>
      </c>
      <c r="B6118">
        <v>27</v>
      </c>
      <c r="C6118" t="s">
        <v>100</v>
      </c>
      <c r="D6118" t="s">
        <v>36</v>
      </c>
      <c r="E6118" t="s">
        <v>235</v>
      </c>
      <c r="F6118" t="s">
        <v>205</v>
      </c>
      <c r="G6118" t="s">
        <v>209</v>
      </c>
      <c r="H6118" t="s">
        <v>5</v>
      </c>
      <c r="I6118" t="s">
        <v>404</v>
      </c>
      <c r="J6118" t="s">
        <v>304</v>
      </c>
      <c r="K6118">
        <v>0</v>
      </c>
      <c r="L6118" t="s">
        <v>273</v>
      </c>
      <c r="M6118">
        <v>-2</v>
      </c>
      <c r="N6118" t="s">
        <v>313</v>
      </c>
      <c r="O6118" t="s">
        <v>177</v>
      </c>
      <c r="P6118" t="s">
        <v>511</v>
      </c>
      <c r="R6118">
        <v>4474.2690418497432</v>
      </c>
      <c r="S6118">
        <v>31745.5</v>
      </c>
      <c r="T6118">
        <v>4229.9061002192202</v>
      </c>
      <c r="U6118">
        <v>4718.6319834802662</v>
      </c>
    </row>
    <row r="6119" spans="1:21">
      <c r="A6119" t="s">
        <v>343</v>
      </c>
      <c r="B6119">
        <v>27</v>
      </c>
      <c r="C6119" t="s">
        <v>100</v>
      </c>
      <c r="D6119" t="s">
        <v>36</v>
      </c>
      <c r="E6119" t="s">
        <v>235</v>
      </c>
      <c r="F6119" t="s">
        <v>205</v>
      </c>
      <c r="G6119" t="s">
        <v>209</v>
      </c>
      <c r="H6119" t="s">
        <v>7</v>
      </c>
      <c r="I6119" t="s">
        <v>404</v>
      </c>
      <c r="J6119" t="s">
        <v>305</v>
      </c>
      <c r="K6119">
        <v>0</v>
      </c>
      <c r="L6119" t="s">
        <v>273</v>
      </c>
      <c r="M6119">
        <v>-2</v>
      </c>
      <c r="N6119" t="s">
        <v>313</v>
      </c>
      <c r="O6119" t="s">
        <v>176</v>
      </c>
      <c r="P6119" t="s">
        <v>511</v>
      </c>
      <c r="R6119">
        <v>5462.9357485191185</v>
      </c>
      <c r="S6119">
        <v>35262.5</v>
      </c>
      <c r="T6119">
        <v>5221.9408021575773</v>
      </c>
      <c r="U6119">
        <v>5703.9306948806598</v>
      </c>
    </row>
    <row r="6120" spans="1:21">
      <c r="A6120" t="s">
        <v>343</v>
      </c>
      <c r="B6120">
        <v>27</v>
      </c>
      <c r="C6120" t="s">
        <v>100</v>
      </c>
      <c r="D6120" t="s">
        <v>36</v>
      </c>
      <c r="E6120" t="s">
        <v>235</v>
      </c>
      <c r="F6120" t="s">
        <v>205</v>
      </c>
      <c r="G6120" t="s">
        <v>209</v>
      </c>
      <c r="H6120" t="s">
        <v>7</v>
      </c>
      <c r="I6120" t="s">
        <v>404</v>
      </c>
      <c r="J6120" t="s">
        <v>305</v>
      </c>
      <c r="K6120">
        <v>0</v>
      </c>
      <c r="L6120" t="s">
        <v>273</v>
      </c>
      <c r="M6120">
        <v>-2</v>
      </c>
      <c r="N6120" t="s">
        <v>313</v>
      </c>
      <c r="O6120" t="s">
        <v>170</v>
      </c>
      <c r="P6120" t="s">
        <v>511</v>
      </c>
      <c r="R6120">
        <v>4612.8956705951732</v>
      </c>
      <c r="S6120">
        <v>66286</v>
      </c>
      <c r="T6120">
        <v>4448.3333043378188</v>
      </c>
      <c r="U6120">
        <v>4777.4580368525276</v>
      </c>
    </row>
    <row r="6121" spans="1:21">
      <c r="A6121" t="s">
        <v>343</v>
      </c>
      <c r="B6121">
        <v>27</v>
      </c>
      <c r="C6121" t="s">
        <v>100</v>
      </c>
      <c r="D6121" t="s">
        <v>36</v>
      </c>
      <c r="E6121" t="s">
        <v>235</v>
      </c>
      <c r="F6121" t="s">
        <v>205</v>
      </c>
      <c r="G6121" t="s">
        <v>209</v>
      </c>
      <c r="H6121" t="s">
        <v>7</v>
      </c>
      <c r="I6121" t="s">
        <v>404</v>
      </c>
      <c r="J6121" t="s">
        <v>305</v>
      </c>
      <c r="K6121">
        <v>0</v>
      </c>
      <c r="L6121" t="s">
        <v>273</v>
      </c>
      <c r="M6121">
        <v>-2</v>
      </c>
      <c r="N6121" t="s">
        <v>313</v>
      </c>
      <c r="O6121" t="s">
        <v>177</v>
      </c>
      <c r="P6121" t="s">
        <v>511</v>
      </c>
      <c r="R6121">
        <v>3559.0862676846036</v>
      </c>
      <c r="S6121">
        <v>31023.5</v>
      </c>
      <c r="T6121">
        <v>3339.3153374307631</v>
      </c>
      <c r="U6121">
        <v>3778.8571979384442</v>
      </c>
    </row>
    <row r="6122" spans="1:21">
      <c r="A6122" t="s">
        <v>343</v>
      </c>
      <c r="B6122">
        <v>27</v>
      </c>
      <c r="C6122" t="s">
        <v>100</v>
      </c>
      <c r="D6122" t="s">
        <v>36</v>
      </c>
      <c r="E6122" t="s">
        <v>235</v>
      </c>
      <c r="F6122" t="s">
        <v>205</v>
      </c>
      <c r="G6122" t="s">
        <v>209</v>
      </c>
      <c r="H6122" t="s">
        <v>15</v>
      </c>
      <c r="I6122" t="s">
        <v>404</v>
      </c>
      <c r="J6122" t="s">
        <v>306</v>
      </c>
      <c r="K6122">
        <v>0</v>
      </c>
      <c r="L6122" t="s">
        <v>273</v>
      </c>
      <c r="M6122">
        <v>-2</v>
      </c>
      <c r="N6122" t="s">
        <v>313</v>
      </c>
      <c r="O6122" t="s">
        <v>176</v>
      </c>
      <c r="P6122" t="s">
        <v>511</v>
      </c>
      <c r="R6122">
        <v>6424.2243032802071</v>
      </c>
      <c r="S6122">
        <v>30714.5</v>
      </c>
      <c r="T6122">
        <v>6145.1358017363618</v>
      </c>
      <c r="U6122">
        <v>6703.3128048240524</v>
      </c>
    </row>
    <row r="6123" spans="1:21">
      <c r="A6123" t="s">
        <v>343</v>
      </c>
      <c r="B6123">
        <v>27</v>
      </c>
      <c r="C6123" t="s">
        <v>100</v>
      </c>
      <c r="D6123" t="s">
        <v>36</v>
      </c>
      <c r="E6123" t="s">
        <v>235</v>
      </c>
      <c r="F6123" t="s">
        <v>205</v>
      </c>
      <c r="G6123" t="s">
        <v>209</v>
      </c>
      <c r="H6123" t="s">
        <v>15</v>
      </c>
      <c r="I6123" t="s">
        <v>404</v>
      </c>
      <c r="J6123" t="s">
        <v>306</v>
      </c>
      <c r="K6123">
        <v>0</v>
      </c>
      <c r="L6123" t="s">
        <v>273</v>
      </c>
      <c r="M6123">
        <v>-2</v>
      </c>
      <c r="N6123" t="s">
        <v>313</v>
      </c>
      <c r="O6123" t="s">
        <v>170</v>
      </c>
      <c r="P6123" t="s">
        <v>511</v>
      </c>
      <c r="R6123">
        <v>5902.1956498874188</v>
      </c>
      <c r="S6123">
        <v>57710.5</v>
      </c>
      <c r="T6123">
        <v>5703.1923426277381</v>
      </c>
      <c r="U6123">
        <v>6101.1989571470995</v>
      </c>
    </row>
    <row r="6124" spans="1:21">
      <c r="A6124" t="s">
        <v>343</v>
      </c>
      <c r="B6124">
        <v>27</v>
      </c>
      <c r="C6124" t="s">
        <v>100</v>
      </c>
      <c r="D6124" t="s">
        <v>36</v>
      </c>
      <c r="E6124" t="s">
        <v>235</v>
      </c>
      <c r="F6124" t="s">
        <v>205</v>
      </c>
      <c r="G6124" t="s">
        <v>209</v>
      </c>
      <c r="H6124" t="s">
        <v>15</v>
      </c>
      <c r="I6124" t="s">
        <v>404</v>
      </c>
      <c r="J6124" t="s">
        <v>306</v>
      </c>
      <c r="K6124">
        <v>0</v>
      </c>
      <c r="L6124" t="s">
        <v>273</v>
      </c>
      <c r="M6124">
        <v>-2</v>
      </c>
      <c r="N6124" t="s">
        <v>313</v>
      </c>
      <c r="O6124" t="s">
        <v>177</v>
      </c>
      <c r="P6124" t="s">
        <v>511</v>
      </c>
      <c r="R6124">
        <v>5250.7254000221556</v>
      </c>
      <c r="S6124">
        <v>26996</v>
      </c>
      <c r="T6124">
        <v>4964.2286753852704</v>
      </c>
      <c r="U6124">
        <v>5537.2221246590407</v>
      </c>
    </row>
    <row r="6125" spans="1:21">
      <c r="A6125" t="s">
        <v>343</v>
      </c>
      <c r="B6125">
        <v>27</v>
      </c>
      <c r="C6125" t="s">
        <v>100</v>
      </c>
      <c r="D6125" t="s">
        <v>36</v>
      </c>
      <c r="E6125" t="s">
        <v>235</v>
      </c>
      <c r="F6125" t="s">
        <v>205</v>
      </c>
      <c r="G6125" t="s">
        <v>209</v>
      </c>
      <c r="H6125" t="s">
        <v>19</v>
      </c>
      <c r="I6125" t="s">
        <v>404</v>
      </c>
      <c r="J6125" t="s">
        <v>307</v>
      </c>
      <c r="K6125">
        <v>0</v>
      </c>
      <c r="L6125" t="s">
        <v>273</v>
      </c>
      <c r="M6125">
        <v>-2</v>
      </c>
      <c r="N6125" t="s">
        <v>313</v>
      </c>
      <c r="O6125" t="s">
        <v>176</v>
      </c>
      <c r="P6125" t="s">
        <v>511</v>
      </c>
      <c r="R6125">
        <v>6595.1549988634633</v>
      </c>
      <c r="S6125">
        <v>15512</v>
      </c>
      <c r="T6125">
        <v>6195.952536354589</v>
      </c>
      <c r="U6125">
        <v>6994.3574613723376</v>
      </c>
    </row>
    <row r="6126" spans="1:21">
      <c r="A6126" t="s">
        <v>343</v>
      </c>
      <c r="B6126">
        <v>27</v>
      </c>
      <c r="C6126" t="s">
        <v>100</v>
      </c>
      <c r="D6126" t="s">
        <v>36</v>
      </c>
      <c r="E6126" t="s">
        <v>235</v>
      </c>
      <c r="F6126" t="s">
        <v>205</v>
      </c>
      <c r="G6126" t="s">
        <v>209</v>
      </c>
      <c r="H6126" t="s">
        <v>19</v>
      </c>
      <c r="I6126" t="s">
        <v>404</v>
      </c>
      <c r="J6126" t="s">
        <v>307</v>
      </c>
      <c r="K6126">
        <v>0</v>
      </c>
      <c r="L6126" t="s">
        <v>273</v>
      </c>
      <c r="M6126">
        <v>-2</v>
      </c>
      <c r="N6126" t="s">
        <v>313</v>
      </c>
      <c r="O6126" t="s">
        <v>170</v>
      </c>
      <c r="P6126" t="s">
        <v>511</v>
      </c>
      <c r="R6126">
        <v>5844.0652393208466</v>
      </c>
      <c r="S6126">
        <v>29496</v>
      </c>
      <c r="T6126">
        <v>5568.2292117631996</v>
      </c>
      <c r="U6126">
        <v>6119.9012668784935</v>
      </c>
    </row>
    <row r="6127" spans="1:21">
      <c r="A6127" t="s">
        <v>343</v>
      </c>
      <c r="B6127">
        <v>27</v>
      </c>
      <c r="C6127" t="s">
        <v>100</v>
      </c>
      <c r="D6127" t="s">
        <v>36</v>
      </c>
      <c r="E6127" t="s">
        <v>235</v>
      </c>
      <c r="F6127" t="s">
        <v>205</v>
      </c>
      <c r="G6127" t="s">
        <v>209</v>
      </c>
      <c r="H6127" t="s">
        <v>19</v>
      </c>
      <c r="I6127" t="s">
        <v>404</v>
      </c>
      <c r="J6127" t="s">
        <v>307</v>
      </c>
      <c r="K6127">
        <v>0</v>
      </c>
      <c r="L6127" t="s">
        <v>273</v>
      </c>
      <c r="M6127">
        <v>-2</v>
      </c>
      <c r="N6127" t="s">
        <v>313</v>
      </c>
      <c r="O6127" t="s">
        <v>177</v>
      </c>
      <c r="P6127" t="s">
        <v>511</v>
      </c>
      <c r="R6127">
        <v>4955.0028260899335</v>
      </c>
      <c r="S6127">
        <v>13984</v>
      </c>
      <c r="T6127">
        <v>4573.4046147915169</v>
      </c>
      <c r="U6127">
        <v>5336.6010373883501</v>
      </c>
    </row>
    <row r="6128" spans="1:21">
      <c r="A6128" t="s">
        <v>343</v>
      </c>
      <c r="B6128">
        <v>27</v>
      </c>
      <c r="C6128" t="s">
        <v>100</v>
      </c>
      <c r="D6128" t="s">
        <v>36</v>
      </c>
      <c r="E6128" t="s">
        <v>235</v>
      </c>
      <c r="F6128" t="s">
        <v>205</v>
      </c>
      <c r="G6128" t="s">
        <v>209</v>
      </c>
      <c r="H6128" t="s">
        <v>14</v>
      </c>
      <c r="I6128" t="s">
        <v>404</v>
      </c>
      <c r="J6128" t="s">
        <v>308</v>
      </c>
      <c r="K6128">
        <v>0</v>
      </c>
      <c r="L6128" t="s">
        <v>273</v>
      </c>
      <c r="M6128">
        <v>-2</v>
      </c>
      <c r="N6128" t="s">
        <v>313</v>
      </c>
      <c r="O6128" t="s">
        <v>176</v>
      </c>
      <c r="P6128" t="s">
        <v>511</v>
      </c>
      <c r="R6128">
        <v>5337.2198097187038</v>
      </c>
      <c r="S6128">
        <v>29314</v>
      </c>
      <c r="T6128">
        <v>5077.6304400209301</v>
      </c>
      <c r="U6128">
        <v>5596.8091794164775</v>
      </c>
    </row>
    <row r="6129" spans="1:21">
      <c r="A6129" t="s">
        <v>343</v>
      </c>
      <c r="B6129">
        <v>27</v>
      </c>
      <c r="C6129" t="s">
        <v>100</v>
      </c>
      <c r="D6129" t="s">
        <v>36</v>
      </c>
      <c r="E6129" t="s">
        <v>235</v>
      </c>
      <c r="F6129" t="s">
        <v>205</v>
      </c>
      <c r="G6129" t="s">
        <v>209</v>
      </c>
      <c r="H6129" t="s">
        <v>14</v>
      </c>
      <c r="I6129" t="s">
        <v>404</v>
      </c>
      <c r="J6129" t="s">
        <v>308</v>
      </c>
      <c r="K6129">
        <v>0</v>
      </c>
      <c r="L6129" t="s">
        <v>273</v>
      </c>
      <c r="M6129">
        <v>-2</v>
      </c>
      <c r="N6129" t="s">
        <v>313</v>
      </c>
      <c r="O6129" t="s">
        <v>170</v>
      </c>
      <c r="P6129" t="s">
        <v>511</v>
      </c>
      <c r="R6129">
        <v>4668.5847238004762</v>
      </c>
      <c r="S6129">
        <v>54908.5</v>
      </c>
      <c r="T6129">
        <v>4487.4957323576473</v>
      </c>
      <c r="U6129">
        <v>4849.6737152433052</v>
      </c>
    </row>
    <row r="6130" spans="1:21">
      <c r="A6130" t="s">
        <v>343</v>
      </c>
      <c r="B6130">
        <v>27</v>
      </c>
      <c r="C6130" t="s">
        <v>100</v>
      </c>
      <c r="D6130" t="s">
        <v>36</v>
      </c>
      <c r="E6130" t="s">
        <v>235</v>
      </c>
      <c r="F6130" t="s">
        <v>205</v>
      </c>
      <c r="G6130" t="s">
        <v>209</v>
      </c>
      <c r="H6130" t="s">
        <v>14</v>
      </c>
      <c r="I6130" t="s">
        <v>404</v>
      </c>
      <c r="J6130" t="s">
        <v>308</v>
      </c>
      <c r="K6130">
        <v>0</v>
      </c>
      <c r="L6130" t="s">
        <v>273</v>
      </c>
      <c r="M6130">
        <v>-2</v>
      </c>
      <c r="N6130" t="s">
        <v>313</v>
      </c>
      <c r="O6130" t="s">
        <v>177</v>
      </c>
      <c r="P6130" t="s">
        <v>511</v>
      </c>
      <c r="R6130">
        <v>3811.2029214923705</v>
      </c>
      <c r="S6130">
        <v>25594.5</v>
      </c>
      <c r="T6130">
        <v>3561.1019808407823</v>
      </c>
      <c r="U6130">
        <v>4061.3038621439587</v>
      </c>
    </row>
    <row r="6131" spans="1:21">
      <c r="A6131" t="s">
        <v>343</v>
      </c>
      <c r="B6131">
        <v>27</v>
      </c>
      <c r="C6131" t="s">
        <v>100</v>
      </c>
      <c r="D6131" t="s">
        <v>36</v>
      </c>
      <c r="E6131" t="s">
        <v>235</v>
      </c>
      <c r="F6131" t="s">
        <v>205</v>
      </c>
      <c r="G6131" t="s">
        <v>209</v>
      </c>
      <c r="H6131" t="s">
        <v>10</v>
      </c>
      <c r="I6131" t="s">
        <v>404</v>
      </c>
      <c r="J6131" t="s">
        <v>309</v>
      </c>
      <c r="K6131">
        <v>0</v>
      </c>
      <c r="L6131" t="s">
        <v>273</v>
      </c>
      <c r="M6131">
        <v>-2</v>
      </c>
      <c r="N6131" t="s">
        <v>313</v>
      </c>
      <c r="O6131" t="s">
        <v>176</v>
      </c>
      <c r="P6131" t="s">
        <v>511</v>
      </c>
      <c r="R6131">
        <v>6026.5137640393732</v>
      </c>
      <c r="S6131">
        <v>30888.5</v>
      </c>
      <c r="T6131">
        <v>5755.8456941679451</v>
      </c>
      <c r="U6131">
        <v>6297.1818339108013</v>
      </c>
    </row>
    <row r="6132" spans="1:21">
      <c r="A6132" t="s">
        <v>343</v>
      </c>
      <c r="B6132">
        <v>27</v>
      </c>
      <c r="C6132" t="s">
        <v>100</v>
      </c>
      <c r="D6132" t="s">
        <v>36</v>
      </c>
      <c r="E6132" t="s">
        <v>235</v>
      </c>
      <c r="F6132" t="s">
        <v>205</v>
      </c>
      <c r="G6132" t="s">
        <v>209</v>
      </c>
      <c r="H6132" t="s">
        <v>10</v>
      </c>
      <c r="I6132" t="s">
        <v>404</v>
      </c>
      <c r="J6132" t="s">
        <v>309</v>
      </c>
      <c r="K6132">
        <v>0</v>
      </c>
      <c r="L6132" t="s">
        <v>273</v>
      </c>
      <c r="M6132">
        <v>-2</v>
      </c>
      <c r="N6132" t="s">
        <v>313</v>
      </c>
      <c r="O6132" t="s">
        <v>170</v>
      </c>
      <c r="P6132" t="s">
        <v>511</v>
      </c>
      <c r="R6132">
        <v>5309.4193659664234</v>
      </c>
      <c r="S6132">
        <v>58275</v>
      </c>
      <c r="T6132">
        <v>5120.2619843649172</v>
      </c>
      <c r="U6132">
        <v>5498.5767475679295</v>
      </c>
    </row>
    <row r="6133" spans="1:21">
      <c r="A6133" t="s">
        <v>343</v>
      </c>
      <c r="B6133">
        <v>27</v>
      </c>
      <c r="C6133" t="s">
        <v>100</v>
      </c>
      <c r="D6133" t="s">
        <v>36</v>
      </c>
      <c r="E6133" t="s">
        <v>235</v>
      </c>
      <c r="F6133" t="s">
        <v>205</v>
      </c>
      <c r="G6133" t="s">
        <v>209</v>
      </c>
      <c r="H6133" t="s">
        <v>10</v>
      </c>
      <c r="I6133" t="s">
        <v>404</v>
      </c>
      <c r="J6133" t="s">
        <v>309</v>
      </c>
      <c r="K6133">
        <v>0</v>
      </c>
      <c r="L6133" t="s">
        <v>273</v>
      </c>
      <c r="M6133">
        <v>-2</v>
      </c>
      <c r="N6133" t="s">
        <v>313</v>
      </c>
      <c r="O6133" t="s">
        <v>177</v>
      </c>
      <c r="P6133" t="s">
        <v>511</v>
      </c>
      <c r="R6133">
        <v>4415.8385732454153</v>
      </c>
      <c r="S6133">
        <v>27386.5</v>
      </c>
      <c r="T6133">
        <v>4152.7979584486438</v>
      </c>
      <c r="U6133">
        <v>4678.8791880421868</v>
      </c>
    </row>
    <row r="6134" spans="1:21">
      <c r="A6134" t="s">
        <v>343</v>
      </c>
      <c r="B6134">
        <v>27</v>
      </c>
      <c r="C6134" t="s">
        <v>100</v>
      </c>
      <c r="D6134" t="s">
        <v>36</v>
      </c>
      <c r="E6134" t="s">
        <v>235</v>
      </c>
      <c r="F6134" t="s">
        <v>205</v>
      </c>
      <c r="G6134" t="s">
        <v>209</v>
      </c>
      <c r="H6134" t="s">
        <v>93</v>
      </c>
      <c r="I6134" t="s">
        <v>173</v>
      </c>
      <c r="J6134" t="s">
        <v>310</v>
      </c>
      <c r="K6134">
        <v>0</v>
      </c>
      <c r="L6134" t="s">
        <v>273</v>
      </c>
      <c r="M6134">
        <v>-2</v>
      </c>
      <c r="N6134" t="s">
        <v>313</v>
      </c>
      <c r="O6134" t="s">
        <v>170</v>
      </c>
      <c r="P6134" t="s">
        <v>511</v>
      </c>
      <c r="R6134">
        <v>5363.788982613808</v>
      </c>
      <c r="S6134">
        <v>1962042</v>
      </c>
      <c r="T6134">
        <v>5331.3176994732212</v>
      </c>
      <c r="U6134">
        <v>5396.2602657543948</v>
      </c>
    </row>
    <row r="6135" spans="1:21">
      <c r="A6135" t="s">
        <v>343</v>
      </c>
      <c r="B6135">
        <v>27</v>
      </c>
      <c r="C6135" t="s">
        <v>100</v>
      </c>
      <c r="D6135" t="s">
        <v>36</v>
      </c>
      <c r="E6135" t="s">
        <v>235</v>
      </c>
      <c r="F6135" t="s">
        <v>205</v>
      </c>
      <c r="G6135" t="s">
        <v>209</v>
      </c>
      <c r="H6135" t="s">
        <v>93</v>
      </c>
      <c r="I6135" t="s">
        <v>173</v>
      </c>
      <c r="J6135" t="s">
        <v>310</v>
      </c>
      <c r="K6135">
        <v>0</v>
      </c>
      <c r="L6135" t="s">
        <v>273</v>
      </c>
      <c r="M6135">
        <v>-2</v>
      </c>
      <c r="N6135" t="s">
        <v>313</v>
      </c>
      <c r="O6135" t="s">
        <v>176</v>
      </c>
      <c r="P6135" t="s">
        <v>511</v>
      </c>
      <c r="R6135">
        <v>6073.4523811811123</v>
      </c>
      <c r="S6135">
        <v>1057870</v>
      </c>
      <c r="T6135">
        <v>6027.2417000967926</v>
      </c>
      <c r="U6135">
        <v>6119.663062265432</v>
      </c>
    </row>
    <row r="6136" spans="1:21">
      <c r="A6136" t="s">
        <v>343</v>
      </c>
      <c r="B6136">
        <v>27</v>
      </c>
      <c r="C6136" t="s">
        <v>100</v>
      </c>
      <c r="D6136" t="s">
        <v>36</v>
      </c>
      <c r="E6136" t="s">
        <v>235</v>
      </c>
      <c r="F6136" t="s">
        <v>205</v>
      </c>
      <c r="G6136" t="s">
        <v>209</v>
      </c>
      <c r="H6136" t="s">
        <v>93</v>
      </c>
      <c r="I6136" t="s">
        <v>173</v>
      </c>
      <c r="J6136" t="s">
        <v>310</v>
      </c>
      <c r="K6136">
        <v>0</v>
      </c>
      <c r="L6136" t="s">
        <v>273</v>
      </c>
      <c r="M6136">
        <v>-2</v>
      </c>
      <c r="N6136" t="s">
        <v>313</v>
      </c>
      <c r="O6136" t="s">
        <v>177</v>
      </c>
      <c r="P6136" t="s">
        <v>511</v>
      </c>
      <c r="R6136">
        <v>4465.4237924223107</v>
      </c>
      <c r="S6136">
        <v>904172</v>
      </c>
      <c r="T6136">
        <v>4419.8646065874236</v>
      </c>
      <c r="U6136">
        <v>4510.9829782571978</v>
      </c>
    </row>
    <row r="6137" spans="1:21">
      <c r="A6137" t="s">
        <v>343</v>
      </c>
      <c r="B6137">
        <v>27</v>
      </c>
      <c r="C6137" t="s">
        <v>100</v>
      </c>
      <c r="D6137" t="s">
        <v>36</v>
      </c>
      <c r="E6137" t="s">
        <v>235</v>
      </c>
      <c r="F6137" t="s">
        <v>205</v>
      </c>
      <c r="G6137" t="s">
        <v>209</v>
      </c>
      <c r="H6137" t="s">
        <v>22</v>
      </c>
      <c r="I6137" t="s">
        <v>404</v>
      </c>
      <c r="J6137" t="s">
        <v>265</v>
      </c>
      <c r="K6137">
        <v>0</v>
      </c>
      <c r="L6137" t="s">
        <v>273</v>
      </c>
      <c r="M6137">
        <v>-3</v>
      </c>
      <c r="N6137" t="s">
        <v>312</v>
      </c>
      <c r="O6137" t="s">
        <v>176</v>
      </c>
      <c r="P6137" t="s">
        <v>511</v>
      </c>
      <c r="R6137">
        <v>6542.6658003147459</v>
      </c>
      <c r="S6137">
        <v>193252.5</v>
      </c>
      <c r="T6137">
        <v>6429.5716262562582</v>
      </c>
      <c r="U6137">
        <v>6655.7599743732335</v>
      </c>
    </row>
    <row r="6138" spans="1:21">
      <c r="A6138" t="s">
        <v>343</v>
      </c>
      <c r="B6138">
        <v>27</v>
      </c>
      <c r="C6138" t="s">
        <v>100</v>
      </c>
      <c r="D6138" t="s">
        <v>36</v>
      </c>
      <c r="E6138" t="s">
        <v>235</v>
      </c>
      <c r="F6138" t="s">
        <v>205</v>
      </c>
      <c r="G6138" t="s">
        <v>209</v>
      </c>
      <c r="H6138" t="s">
        <v>22</v>
      </c>
      <c r="I6138" t="s">
        <v>404</v>
      </c>
      <c r="J6138" t="s">
        <v>265</v>
      </c>
      <c r="K6138">
        <v>0</v>
      </c>
      <c r="L6138" t="s">
        <v>273</v>
      </c>
      <c r="M6138">
        <v>-3</v>
      </c>
      <c r="N6138" t="s">
        <v>312</v>
      </c>
      <c r="O6138" t="s">
        <v>170</v>
      </c>
      <c r="P6138" t="s">
        <v>511</v>
      </c>
      <c r="R6138">
        <v>5914.2919660043135</v>
      </c>
      <c r="S6138">
        <v>348733</v>
      </c>
      <c r="T6138">
        <v>5832.4713457379758</v>
      </c>
      <c r="U6138">
        <v>5996.1125862706513</v>
      </c>
    </row>
    <row r="6139" spans="1:21">
      <c r="A6139" t="s">
        <v>343</v>
      </c>
      <c r="B6139">
        <v>27</v>
      </c>
      <c r="C6139" t="s">
        <v>100</v>
      </c>
      <c r="D6139" t="s">
        <v>36</v>
      </c>
      <c r="E6139" t="s">
        <v>235</v>
      </c>
      <c r="F6139" t="s">
        <v>205</v>
      </c>
      <c r="G6139" t="s">
        <v>209</v>
      </c>
      <c r="H6139" t="s">
        <v>22</v>
      </c>
      <c r="I6139" t="s">
        <v>404</v>
      </c>
      <c r="J6139" t="s">
        <v>265</v>
      </c>
      <c r="K6139">
        <v>0</v>
      </c>
      <c r="L6139" t="s">
        <v>273</v>
      </c>
      <c r="M6139">
        <v>-3</v>
      </c>
      <c r="N6139" t="s">
        <v>312</v>
      </c>
      <c r="O6139" t="s">
        <v>177</v>
      </c>
      <c r="P6139" t="s">
        <v>511</v>
      </c>
      <c r="R6139">
        <v>5066.3074238311974</v>
      </c>
      <c r="S6139">
        <v>155480.5</v>
      </c>
      <c r="T6139">
        <v>4946.5725517820247</v>
      </c>
      <c r="U6139">
        <v>5186.0422958803701</v>
      </c>
    </row>
    <row r="6140" spans="1:21">
      <c r="A6140" t="s">
        <v>343</v>
      </c>
      <c r="B6140">
        <v>27</v>
      </c>
      <c r="C6140" t="s">
        <v>100</v>
      </c>
      <c r="D6140" t="s">
        <v>36</v>
      </c>
      <c r="E6140" t="s">
        <v>235</v>
      </c>
      <c r="F6140" t="s">
        <v>205</v>
      </c>
      <c r="G6140" t="s">
        <v>209</v>
      </c>
      <c r="H6140" t="s">
        <v>24</v>
      </c>
      <c r="I6140" t="s">
        <v>404</v>
      </c>
      <c r="J6140" t="s">
        <v>266</v>
      </c>
      <c r="K6140">
        <v>0</v>
      </c>
      <c r="L6140" t="s">
        <v>273</v>
      </c>
      <c r="M6140">
        <v>-3</v>
      </c>
      <c r="N6140" t="s">
        <v>312</v>
      </c>
      <c r="O6140" t="s">
        <v>176</v>
      </c>
      <c r="P6140" t="s">
        <v>511</v>
      </c>
      <c r="R6140">
        <v>5430.6195858807696</v>
      </c>
      <c r="S6140">
        <v>34433.5</v>
      </c>
      <c r="T6140">
        <v>5184.8954184115737</v>
      </c>
      <c r="U6140">
        <v>5676.3437533499655</v>
      </c>
    </row>
    <row r="6141" spans="1:21">
      <c r="A6141" t="s">
        <v>343</v>
      </c>
      <c r="B6141">
        <v>27</v>
      </c>
      <c r="C6141" t="s">
        <v>100</v>
      </c>
      <c r="D6141" t="s">
        <v>36</v>
      </c>
      <c r="E6141" t="s">
        <v>235</v>
      </c>
      <c r="F6141" t="s">
        <v>205</v>
      </c>
      <c r="G6141" t="s">
        <v>209</v>
      </c>
      <c r="H6141" t="s">
        <v>24</v>
      </c>
      <c r="I6141" t="s">
        <v>404</v>
      </c>
      <c r="J6141" t="s">
        <v>266</v>
      </c>
      <c r="K6141">
        <v>0</v>
      </c>
      <c r="L6141" t="s">
        <v>273</v>
      </c>
      <c r="M6141">
        <v>-3</v>
      </c>
      <c r="N6141" t="s">
        <v>312</v>
      </c>
      <c r="O6141" t="s">
        <v>170</v>
      </c>
      <c r="P6141" t="s">
        <v>511</v>
      </c>
      <c r="R6141">
        <v>4833.575328361987</v>
      </c>
      <c r="S6141">
        <v>64518.5</v>
      </c>
      <c r="T6141">
        <v>4660.4914889059128</v>
      </c>
      <c r="U6141">
        <v>5006.6591678180612</v>
      </c>
    </row>
    <row r="6142" spans="1:21">
      <c r="A6142" t="s">
        <v>343</v>
      </c>
      <c r="B6142">
        <v>27</v>
      </c>
      <c r="C6142" t="s">
        <v>100</v>
      </c>
      <c r="D6142" t="s">
        <v>36</v>
      </c>
      <c r="E6142" t="s">
        <v>235</v>
      </c>
      <c r="F6142" t="s">
        <v>205</v>
      </c>
      <c r="G6142" t="s">
        <v>209</v>
      </c>
      <c r="H6142" t="s">
        <v>24</v>
      </c>
      <c r="I6142" t="s">
        <v>404</v>
      </c>
      <c r="J6142" t="s">
        <v>266</v>
      </c>
      <c r="K6142">
        <v>0</v>
      </c>
      <c r="L6142" t="s">
        <v>273</v>
      </c>
      <c r="M6142">
        <v>-3</v>
      </c>
      <c r="N6142" t="s">
        <v>312</v>
      </c>
      <c r="O6142" t="s">
        <v>177</v>
      </c>
      <c r="P6142" t="s">
        <v>511</v>
      </c>
      <c r="R6142">
        <v>4066.880662231345</v>
      </c>
      <c r="S6142">
        <v>30085</v>
      </c>
      <c r="T6142">
        <v>3824.3915804731159</v>
      </c>
      <c r="U6142">
        <v>4309.3697439895741</v>
      </c>
    </row>
    <row r="6143" spans="1:21">
      <c r="A6143" t="s">
        <v>343</v>
      </c>
      <c r="B6143">
        <v>27</v>
      </c>
      <c r="C6143" t="s">
        <v>100</v>
      </c>
      <c r="D6143" t="s">
        <v>36</v>
      </c>
      <c r="E6143" t="s">
        <v>235</v>
      </c>
      <c r="F6143" t="s">
        <v>205</v>
      </c>
      <c r="G6143" t="s">
        <v>209</v>
      </c>
      <c r="H6143" t="s">
        <v>23</v>
      </c>
      <c r="I6143" t="s">
        <v>404</v>
      </c>
      <c r="J6143" t="s">
        <v>267</v>
      </c>
      <c r="K6143">
        <v>0</v>
      </c>
      <c r="L6143" t="s">
        <v>273</v>
      </c>
      <c r="M6143">
        <v>-3</v>
      </c>
      <c r="N6143" t="s">
        <v>312</v>
      </c>
      <c r="O6143" t="s">
        <v>176</v>
      </c>
      <c r="P6143" t="s">
        <v>511</v>
      </c>
      <c r="R6143">
        <v>6055.5234099034942</v>
      </c>
      <c r="S6143">
        <v>33488.5</v>
      </c>
      <c r="T6143">
        <v>5794.8031262414725</v>
      </c>
      <c r="U6143">
        <v>6316.243693565516</v>
      </c>
    </row>
    <row r="6144" spans="1:21">
      <c r="A6144" t="s">
        <v>343</v>
      </c>
      <c r="B6144">
        <v>27</v>
      </c>
      <c r="C6144" t="s">
        <v>100</v>
      </c>
      <c r="D6144" t="s">
        <v>36</v>
      </c>
      <c r="E6144" t="s">
        <v>235</v>
      </c>
      <c r="F6144" t="s">
        <v>205</v>
      </c>
      <c r="G6144" t="s">
        <v>209</v>
      </c>
      <c r="H6144" t="s">
        <v>23</v>
      </c>
      <c r="I6144" t="s">
        <v>404</v>
      </c>
      <c r="J6144" t="s">
        <v>267</v>
      </c>
      <c r="K6144">
        <v>0</v>
      </c>
      <c r="L6144" t="s">
        <v>273</v>
      </c>
      <c r="M6144">
        <v>-3</v>
      </c>
      <c r="N6144" t="s">
        <v>312</v>
      </c>
      <c r="O6144" t="s">
        <v>170</v>
      </c>
      <c r="P6144" t="s">
        <v>511</v>
      </c>
      <c r="R6144">
        <v>5439.7797187653978</v>
      </c>
      <c r="S6144">
        <v>62584</v>
      </c>
      <c r="T6144">
        <v>5255.1897335810163</v>
      </c>
      <c r="U6144">
        <v>5624.3697039497793</v>
      </c>
    </row>
    <row r="6145" spans="1:21">
      <c r="A6145" t="s">
        <v>343</v>
      </c>
      <c r="B6145">
        <v>27</v>
      </c>
      <c r="C6145" t="s">
        <v>100</v>
      </c>
      <c r="D6145" t="s">
        <v>36</v>
      </c>
      <c r="E6145" t="s">
        <v>235</v>
      </c>
      <c r="F6145" t="s">
        <v>205</v>
      </c>
      <c r="G6145" t="s">
        <v>209</v>
      </c>
      <c r="H6145" t="s">
        <v>23</v>
      </c>
      <c r="I6145" t="s">
        <v>404</v>
      </c>
      <c r="J6145" t="s">
        <v>267</v>
      </c>
      <c r="K6145">
        <v>0</v>
      </c>
      <c r="L6145" t="s">
        <v>273</v>
      </c>
      <c r="M6145">
        <v>-3</v>
      </c>
      <c r="N6145" t="s">
        <v>312</v>
      </c>
      <c r="O6145" t="s">
        <v>177</v>
      </c>
      <c r="P6145" t="s">
        <v>511</v>
      </c>
      <c r="R6145">
        <v>4671.7943918538695</v>
      </c>
      <c r="S6145">
        <v>29095.5</v>
      </c>
      <c r="T6145">
        <v>4408.2244773443981</v>
      </c>
      <c r="U6145">
        <v>4935.3643063633408</v>
      </c>
    </row>
    <row r="6146" spans="1:21">
      <c r="A6146" t="s">
        <v>343</v>
      </c>
      <c r="B6146">
        <v>27</v>
      </c>
      <c r="C6146" t="s">
        <v>100</v>
      </c>
      <c r="D6146" t="s">
        <v>36</v>
      </c>
      <c r="E6146" t="s">
        <v>235</v>
      </c>
      <c r="F6146" t="s">
        <v>205</v>
      </c>
      <c r="G6146" t="s">
        <v>209</v>
      </c>
      <c r="H6146" t="s">
        <v>18</v>
      </c>
      <c r="I6146" t="s">
        <v>404</v>
      </c>
      <c r="J6146" t="s">
        <v>268</v>
      </c>
      <c r="K6146">
        <v>0</v>
      </c>
      <c r="L6146" t="s">
        <v>273</v>
      </c>
      <c r="M6146">
        <v>-3</v>
      </c>
      <c r="N6146" t="s">
        <v>312</v>
      </c>
      <c r="O6146" t="s">
        <v>176</v>
      </c>
      <c r="P6146" t="s">
        <v>511</v>
      </c>
      <c r="R6146">
        <v>6338.3659024903864</v>
      </c>
      <c r="S6146">
        <v>48617</v>
      </c>
      <c r="T6146">
        <v>6118.2560353182898</v>
      </c>
      <c r="U6146">
        <v>6558.4757696624829</v>
      </c>
    </row>
    <row r="6147" spans="1:21">
      <c r="A6147" t="s">
        <v>343</v>
      </c>
      <c r="B6147">
        <v>27</v>
      </c>
      <c r="C6147" t="s">
        <v>100</v>
      </c>
      <c r="D6147" t="s">
        <v>36</v>
      </c>
      <c r="E6147" t="s">
        <v>235</v>
      </c>
      <c r="F6147" t="s">
        <v>205</v>
      </c>
      <c r="G6147" t="s">
        <v>209</v>
      </c>
      <c r="H6147" t="s">
        <v>18</v>
      </c>
      <c r="I6147" t="s">
        <v>404</v>
      </c>
      <c r="J6147" t="s">
        <v>268</v>
      </c>
      <c r="K6147">
        <v>0</v>
      </c>
      <c r="L6147" t="s">
        <v>273</v>
      </c>
      <c r="M6147">
        <v>-3</v>
      </c>
      <c r="N6147" t="s">
        <v>312</v>
      </c>
      <c r="O6147" t="s">
        <v>170</v>
      </c>
      <c r="P6147" t="s">
        <v>511</v>
      </c>
      <c r="R6147">
        <v>5666.2374241828929</v>
      </c>
      <c r="S6147">
        <v>89826.5</v>
      </c>
      <c r="T6147">
        <v>5510.8509419017064</v>
      </c>
      <c r="U6147">
        <v>5821.6239064640795</v>
      </c>
    </row>
    <row r="6148" spans="1:21">
      <c r="A6148" t="s">
        <v>343</v>
      </c>
      <c r="B6148">
        <v>27</v>
      </c>
      <c r="C6148" t="s">
        <v>100</v>
      </c>
      <c r="D6148" t="s">
        <v>36</v>
      </c>
      <c r="E6148" t="s">
        <v>235</v>
      </c>
      <c r="F6148" t="s">
        <v>205</v>
      </c>
      <c r="G6148" t="s">
        <v>209</v>
      </c>
      <c r="H6148" t="s">
        <v>18</v>
      </c>
      <c r="I6148" t="s">
        <v>404</v>
      </c>
      <c r="J6148" t="s">
        <v>268</v>
      </c>
      <c r="K6148">
        <v>0</v>
      </c>
      <c r="L6148" t="s">
        <v>273</v>
      </c>
      <c r="M6148">
        <v>-3</v>
      </c>
      <c r="N6148" t="s">
        <v>312</v>
      </c>
      <c r="O6148" t="s">
        <v>177</v>
      </c>
      <c r="P6148" t="s">
        <v>511</v>
      </c>
      <c r="R6148">
        <v>4835.2238116273966</v>
      </c>
      <c r="S6148">
        <v>41209.5</v>
      </c>
      <c r="T6148">
        <v>4614.6135909674886</v>
      </c>
      <c r="U6148">
        <v>5055.8340322873046</v>
      </c>
    </row>
    <row r="6149" spans="1:21">
      <c r="A6149" t="s">
        <v>343</v>
      </c>
      <c r="B6149">
        <v>27</v>
      </c>
      <c r="C6149" t="s">
        <v>100</v>
      </c>
      <c r="D6149" t="s">
        <v>36</v>
      </c>
      <c r="E6149" t="s">
        <v>235</v>
      </c>
      <c r="F6149" t="s">
        <v>205</v>
      </c>
      <c r="G6149" t="s">
        <v>209</v>
      </c>
      <c r="H6149" t="s">
        <v>20</v>
      </c>
      <c r="I6149" t="s">
        <v>404</v>
      </c>
      <c r="J6149" t="s">
        <v>269</v>
      </c>
      <c r="K6149">
        <v>0</v>
      </c>
      <c r="L6149" t="s">
        <v>273</v>
      </c>
      <c r="M6149">
        <v>-3</v>
      </c>
      <c r="N6149" t="s">
        <v>312</v>
      </c>
      <c r="O6149" t="s">
        <v>176</v>
      </c>
      <c r="P6149" t="s">
        <v>511</v>
      </c>
      <c r="R6149">
        <v>5928.8993059921404</v>
      </c>
      <c r="S6149">
        <v>38765</v>
      </c>
      <c r="T6149">
        <v>5691.9177654195701</v>
      </c>
      <c r="U6149">
        <v>6165.8808465647107</v>
      </c>
    </row>
    <row r="6150" spans="1:21">
      <c r="A6150" t="s">
        <v>343</v>
      </c>
      <c r="B6150">
        <v>27</v>
      </c>
      <c r="C6150" t="s">
        <v>100</v>
      </c>
      <c r="D6150" t="s">
        <v>36</v>
      </c>
      <c r="E6150" t="s">
        <v>235</v>
      </c>
      <c r="F6150" t="s">
        <v>205</v>
      </c>
      <c r="G6150" t="s">
        <v>209</v>
      </c>
      <c r="H6150" t="s">
        <v>20</v>
      </c>
      <c r="I6150" t="s">
        <v>404</v>
      </c>
      <c r="J6150" t="s">
        <v>269</v>
      </c>
      <c r="K6150">
        <v>0</v>
      </c>
      <c r="L6150" t="s">
        <v>273</v>
      </c>
      <c r="M6150">
        <v>-3</v>
      </c>
      <c r="N6150" t="s">
        <v>312</v>
      </c>
      <c r="O6150" t="s">
        <v>170</v>
      </c>
      <c r="P6150" t="s">
        <v>511</v>
      </c>
      <c r="R6150">
        <v>5030.9303053494505</v>
      </c>
      <c r="S6150">
        <v>71428</v>
      </c>
      <c r="T6150">
        <v>4867.9601534125759</v>
      </c>
      <c r="U6150">
        <v>5193.900457286325</v>
      </c>
    </row>
    <row r="6151" spans="1:21">
      <c r="A6151" t="s">
        <v>343</v>
      </c>
      <c r="B6151">
        <v>27</v>
      </c>
      <c r="C6151" t="s">
        <v>100</v>
      </c>
      <c r="D6151" t="s">
        <v>36</v>
      </c>
      <c r="E6151" t="s">
        <v>235</v>
      </c>
      <c r="F6151" t="s">
        <v>205</v>
      </c>
      <c r="G6151" t="s">
        <v>209</v>
      </c>
      <c r="H6151" t="s">
        <v>20</v>
      </c>
      <c r="I6151" t="s">
        <v>404</v>
      </c>
      <c r="J6151" t="s">
        <v>269</v>
      </c>
      <c r="K6151">
        <v>0</v>
      </c>
      <c r="L6151" t="s">
        <v>273</v>
      </c>
      <c r="M6151">
        <v>-3</v>
      </c>
      <c r="N6151" t="s">
        <v>312</v>
      </c>
      <c r="O6151" t="s">
        <v>177</v>
      </c>
      <c r="P6151" t="s">
        <v>511</v>
      </c>
      <c r="R6151">
        <v>3866.8071561808824</v>
      </c>
      <c r="S6151">
        <v>32663</v>
      </c>
      <c r="T6151">
        <v>3647.7522130493221</v>
      </c>
      <c r="U6151">
        <v>4085.8620993124428</v>
      </c>
    </row>
    <row r="6152" spans="1:21">
      <c r="A6152" t="s">
        <v>343</v>
      </c>
      <c r="B6152">
        <v>27</v>
      </c>
      <c r="C6152" t="s">
        <v>100</v>
      </c>
      <c r="D6152" t="s">
        <v>36</v>
      </c>
      <c r="E6152" t="s">
        <v>235</v>
      </c>
      <c r="F6152" t="s">
        <v>205</v>
      </c>
      <c r="G6152" t="s">
        <v>209</v>
      </c>
      <c r="H6152" t="s">
        <v>9</v>
      </c>
      <c r="I6152" t="s">
        <v>404</v>
      </c>
      <c r="J6152" t="s">
        <v>270</v>
      </c>
      <c r="K6152">
        <v>0</v>
      </c>
      <c r="L6152" t="s">
        <v>273</v>
      </c>
      <c r="M6152">
        <v>-3</v>
      </c>
      <c r="N6152" t="s">
        <v>312</v>
      </c>
      <c r="O6152" t="s">
        <v>176</v>
      </c>
      <c r="P6152" t="s">
        <v>511</v>
      </c>
      <c r="R6152">
        <v>5779.4315470261217</v>
      </c>
      <c r="S6152">
        <v>21335.5</v>
      </c>
      <c r="T6152">
        <v>5464.1920037672944</v>
      </c>
      <c r="U6152">
        <v>6094.6710902849491</v>
      </c>
    </row>
    <row r="6153" spans="1:21">
      <c r="A6153" t="s">
        <v>343</v>
      </c>
      <c r="B6153">
        <v>27</v>
      </c>
      <c r="C6153" t="s">
        <v>100</v>
      </c>
      <c r="D6153" t="s">
        <v>36</v>
      </c>
      <c r="E6153" t="s">
        <v>235</v>
      </c>
      <c r="F6153" t="s">
        <v>205</v>
      </c>
      <c r="G6153" t="s">
        <v>209</v>
      </c>
      <c r="H6153" t="s">
        <v>9</v>
      </c>
      <c r="I6153" t="s">
        <v>404</v>
      </c>
      <c r="J6153" t="s">
        <v>270</v>
      </c>
      <c r="K6153">
        <v>0</v>
      </c>
      <c r="L6153" t="s">
        <v>273</v>
      </c>
      <c r="M6153">
        <v>-3</v>
      </c>
      <c r="N6153" t="s">
        <v>312</v>
      </c>
      <c r="O6153" t="s">
        <v>170</v>
      </c>
      <c r="P6153" t="s">
        <v>511</v>
      </c>
      <c r="R6153">
        <v>5203.2925784011186</v>
      </c>
      <c r="S6153">
        <v>40189.5</v>
      </c>
      <c r="T6153">
        <v>4982.4067518057236</v>
      </c>
      <c r="U6153">
        <v>5424.1784049965136</v>
      </c>
    </row>
    <row r="6154" spans="1:21">
      <c r="A6154" t="s">
        <v>343</v>
      </c>
      <c r="B6154">
        <v>27</v>
      </c>
      <c r="C6154" t="s">
        <v>100</v>
      </c>
      <c r="D6154" t="s">
        <v>36</v>
      </c>
      <c r="E6154" t="s">
        <v>235</v>
      </c>
      <c r="F6154" t="s">
        <v>205</v>
      </c>
      <c r="G6154" t="s">
        <v>209</v>
      </c>
      <c r="H6154" t="s">
        <v>9</v>
      </c>
      <c r="I6154" t="s">
        <v>404</v>
      </c>
      <c r="J6154" t="s">
        <v>270</v>
      </c>
      <c r="K6154">
        <v>0</v>
      </c>
      <c r="L6154" t="s">
        <v>273</v>
      </c>
      <c r="M6154">
        <v>-3</v>
      </c>
      <c r="N6154" t="s">
        <v>312</v>
      </c>
      <c r="O6154" t="s">
        <v>177</v>
      </c>
      <c r="P6154" t="s">
        <v>511</v>
      </c>
      <c r="R6154">
        <v>4497.950187551799</v>
      </c>
      <c r="S6154">
        <v>18854</v>
      </c>
      <c r="T6154">
        <v>4187.1440148588345</v>
      </c>
      <c r="U6154">
        <v>4808.7563602447635</v>
      </c>
    </row>
    <row r="6155" spans="1:21">
      <c r="A6155" t="s">
        <v>343</v>
      </c>
      <c r="B6155">
        <v>27</v>
      </c>
      <c r="C6155" t="s">
        <v>100</v>
      </c>
      <c r="D6155" t="s">
        <v>36</v>
      </c>
      <c r="E6155" t="s">
        <v>235</v>
      </c>
      <c r="F6155" t="s">
        <v>205</v>
      </c>
      <c r="G6155" t="s">
        <v>209</v>
      </c>
      <c r="H6155" t="s">
        <v>21</v>
      </c>
      <c r="I6155" t="s">
        <v>404</v>
      </c>
      <c r="J6155" t="s">
        <v>271</v>
      </c>
      <c r="K6155">
        <v>0</v>
      </c>
      <c r="L6155" t="s">
        <v>273</v>
      </c>
      <c r="M6155">
        <v>-3</v>
      </c>
      <c r="N6155" t="s">
        <v>312</v>
      </c>
      <c r="O6155" t="s">
        <v>176</v>
      </c>
      <c r="P6155" t="s">
        <v>511</v>
      </c>
      <c r="R6155">
        <v>5836.0487056845013</v>
      </c>
      <c r="S6155">
        <v>30674.5</v>
      </c>
      <c r="T6155">
        <v>5571.5976291093357</v>
      </c>
      <c r="U6155">
        <v>6100.499782259667</v>
      </c>
    </row>
    <row r="6156" spans="1:21">
      <c r="A6156" t="s">
        <v>343</v>
      </c>
      <c r="B6156">
        <v>27</v>
      </c>
      <c r="C6156" t="s">
        <v>100</v>
      </c>
      <c r="D6156" t="s">
        <v>36</v>
      </c>
      <c r="E6156" t="s">
        <v>235</v>
      </c>
      <c r="F6156" t="s">
        <v>205</v>
      </c>
      <c r="G6156" t="s">
        <v>209</v>
      </c>
      <c r="H6156" t="s">
        <v>21</v>
      </c>
      <c r="I6156" t="s">
        <v>404</v>
      </c>
      <c r="J6156" t="s">
        <v>271</v>
      </c>
      <c r="K6156">
        <v>0</v>
      </c>
      <c r="L6156" t="s">
        <v>273</v>
      </c>
      <c r="M6156">
        <v>-3</v>
      </c>
      <c r="N6156" t="s">
        <v>312</v>
      </c>
      <c r="O6156" t="s">
        <v>170</v>
      </c>
      <c r="P6156" t="s">
        <v>511</v>
      </c>
      <c r="R6156">
        <v>5257.1106007730668</v>
      </c>
      <c r="S6156">
        <v>57526.5</v>
      </c>
      <c r="T6156">
        <v>5070.0612930345924</v>
      </c>
      <c r="U6156">
        <v>5444.1599085115413</v>
      </c>
    </row>
    <row r="6157" spans="1:21">
      <c r="A6157" t="s">
        <v>343</v>
      </c>
      <c r="B6157">
        <v>27</v>
      </c>
      <c r="C6157" t="s">
        <v>100</v>
      </c>
      <c r="D6157" t="s">
        <v>36</v>
      </c>
      <c r="E6157" t="s">
        <v>235</v>
      </c>
      <c r="F6157" t="s">
        <v>205</v>
      </c>
      <c r="G6157" t="s">
        <v>209</v>
      </c>
      <c r="H6157" t="s">
        <v>21</v>
      </c>
      <c r="I6157" t="s">
        <v>404</v>
      </c>
      <c r="J6157" t="s">
        <v>271</v>
      </c>
      <c r="K6157">
        <v>0</v>
      </c>
      <c r="L6157" t="s">
        <v>273</v>
      </c>
      <c r="M6157">
        <v>-3</v>
      </c>
      <c r="N6157" t="s">
        <v>312</v>
      </c>
      <c r="O6157" t="s">
        <v>177</v>
      </c>
      <c r="P6157" t="s">
        <v>511</v>
      </c>
      <c r="R6157">
        <v>4490.8232267997755</v>
      </c>
      <c r="S6157">
        <v>26852</v>
      </c>
      <c r="T6157">
        <v>4227.4825666988072</v>
      </c>
      <c r="U6157">
        <v>4754.1638869007438</v>
      </c>
    </row>
    <row r="6158" spans="1:21">
      <c r="A6158" t="s">
        <v>343</v>
      </c>
      <c r="B6158">
        <v>27</v>
      </c>
      <c r="C6158" t="s">
        <v>100</v>
      </c>
      <c r="D6158" t="s">
        <v>36</v>
      </c>
      <c r="E6158" t="s">
        <v>235</v>
      </c>
      <c r="F6158" t="s">
        <v>205</v>
      </c>
      <c r="G6158" t="s">
        <v>209</v>
      </c>
      <c r="H6158" t="s">
        <v>6</v>
      </c>
      <c r="I6158" t="s">
        <v>404</v>
      </c>
      <c r="J6158" t="s">
        <v>272</v>
      </c>
      <c r="K6158">
        <v>0</v>
      </c>
      <c r="L6158" t="s">
        <v>273</v>
      </c>
      <c r="M6158">
        <v>-3</v>
      </c>
      <c r="N6158" t="s">
        <v>312</v>
      </c>
      <c r="O6158" t="s">
        <v>176</v>
      </c>
      <c r="P6158" t="s">
        <v>511</v>
      </c>
      <c r="R6158">
        <v>6333.8854012543534</v>
      </c>
      <c r="S6158">
        <v>7374</v>
      </c>
      <c r="T6158">
        <v>5766.1176636688451</v>
      </c>
      <c r="U6158">
        <v>6901.6531388398616</v>
      </c>
    </row>
    <row r="6159" spans="1:21">
      <c r="A6159" t="s">
        <v>343</v>
      </c>
      <c r="B6159">
        <v>27</v>
      </c>
      <c r="C6159" t="s">
        <v>100</v>
      </c>
      <c r="D6159" t="s">
        <v>36</v>
      </c>
      <c r="E6159" t="s">
        <v>235</v>
      </c>
      <c r="F6159" t="s">
        <v>205</v>
      </c>
      <c r="G6159" t="s">
        <v>209</v>
      </c>
      <c r="H6159" t="s">
        <v>6</v>
      </c>
      <c r="I6159" t="s">
        <v>404</v>
      </c>
      <c r="J6159" t="s">
        <v>272</v>
      </c>
      <c r="K6159">
        <v>0</v>
      </c>
      <c r="L6159" t="s">
        <v>273</v>
      </c>
      <c r="M6159">
        <v>-3</v>
      </c>
      <c r="N6159" t="s">
        <v>312</v>
      </c>
      <c r="O6159" t="s">
        <v>170</v>
      </c>
      <c r="P6159" t="s">
        <v>511</v>
      </c>
      <c r="R6159">
        <v>5385.3891451470517</v>
      </c>
      <c r="S6159">
        <v>13868</v>
      </c>
      <c r="T6159">
        <v>4994.8774330604392</v>
      </c>
      <c r="U6159">
        <v>5775.9008572336643</v>
      </c>
    </row>
    <row r="6160" spans="1:21">
      <c r="A6160" t="s">
        <v>343</v>
      </c>
      <c r="B6160">
        <v>27</v>
      </c>
      <c r="C6160" t="s">
        <v>100</v>
      </c>
      <c r="D6160" t="s">
        <v>36</v>
      </c>
      <c r="E6160" t="s">
        <v>235</v>
      </c>
      <c r="F6160" t="s">
        <v>205</v>
      </c>
      <c r="G6160" t="s">
        <v>209</v>
      </c>
      <c r="H6160" t="s">
        <v>6</v>
      </c>
      <c r="I6160" t="s">
        <v>404</v>
      </c>
      <c r="J6160" t="s">
        <v>272</v>
      </c>
      <c r="K6160">
        <v>0</v>
      </c>
      <c r="L6160" t="s">
        <v>273</v>
      </c>
      <c r="M6160">
        <v>-3</v>
      </c>
      <c r="N6160" t="s">
        <v>312</v>
      </c>
      <c r="O6160" t="s">
        <v>177</v>
      </c>
      <c r="P6160" t="s">
        <v>511</v>
      </c>
      <c r="R6160">
        <v>4157.7906498639504</v>
      </c>
      <c r="S6160">
        <v>6494</v>
      </c>
      <c r="T6160">
        <v>3633.1248656155094</v>
      </c>
      <c r="U6160">
        <v>4682.4564341123914</v>
      </c>
    </row>
    <row r="6161" spans="1:21">
      <c r="A6161" t="s">
        <v>343</v>
      </c>
      <c r="B6161">
        <v>27</v>
      </c>
      <c r="C6161" t="s">
        <v>100</v>
      </c>
      <c r="D6161" t="s">
        <v>36</v>
      </c>
      <c r="E6161" t="s">
        <v>235</v>
      </c>
      <c r="F6161" t="s">
        <v>205</v>
      </c>
      <c r="G6161" t="s">
        <v>209</v>
      </c>
      <c r="H6161" t="s">
        <v>4</v>
      </c>
      <c r="I6161" t="s">
        <v>404</v>
      </c>
      <c r="J6161" t="s">
        <v>297</v>
      </c>
      <c r="K6161">
        <v>0</v>
      </c>
      <c r="L6161" t="s">
        <v>273</v>
      </c>
      <c r="M6161">
        <v>-3</v>
      </c>
      <c r="N6161" t="s">
        <v>312</v>
      </c>
      <c r="O6161" t="s">
        <v>176</v>
      </c>
      <c r="P6161" t="s">
        <v>511</v>
      </c>
      <c r="R6161">
        <v>5451.25316266135</v>
      </c>
      <c r="S6161">
        <v>19373.5</v>
      </c>
      <c r="T6161">
        <v>5129.2223533324905</v>
      </c>
      <c r="U6161">
        <v>5773.2839719902095</v>
      </c>
    </row>
    <row r="6162" spans="1:21">
      <c r="A6162" t="s">
        <v>343</v>
      </c>
      <c r="B6162">
        <v>27</v>
      </c>
      <c r="C6162" t="s">
        <v>100</v>
      </c>
      <c r="D6162" t="s">
        <v>36</v>
      </c>
      <c r="E6162" t="s">
        <v>235</v>
      </c>
      <c r="F6162" t="s">
        <v>205</v>
      </c>
      <c r="G6162" t="s">
        <v>209</v>
      </c>
      <c r="H6162" t="s">
        <v>4</v>
      </c>
      <c r="I6162" t="s">
        <v>404</v>
      </c>
      <c r="J6162" t="s">
        <v>297</v>
      </c>
      <c r="K6162">
        <v>0</v>
      </c>
      <c r="L6162" t="s">
        <v>273</v>
      </c>
      <c r="M6162">
        <v>-3</v>
      </c>
      <c r="N6162" t="s">
        <v>312</v>
      </c>
      <c r="O6162" t="s">
        <v>170</v>
      </c>
      <c r="P6162" t="s">
        <v>511</v>
      </c>
      <c r="R6162">
        <v>4751.8875650900209</v>
      </c>
      <c r="S6162">
        <v>36292</v>
      </c>
      <c r="T6162">
        <v>4528.1854310559875</v>
      </c>
      <c r="U6162">
        <v>4975.5896991240543</v>
      </c>
    </row>
    <row r="6163" spans="1:21">
      <c r="A6163" t="s">
        <v>343</v>
      </c>
      <c r="B6163">
        <v>27</v>
      </c>
      <c r="C6163" t="s">
        <v>100</v>
      </c>
      <c r="D6163" t="s">
        <v>36</v>
      </c>
      <c r="E6163" t="s">
        <v>235</v>
      </c>
      <c r="F6163" t="s">
        <v>205</v>
      </c>
      <c r="G6163" t="s">
        <v>209</v>
      </c>
      <c r="H6163" t="s">
        <v>4</v>
      </c>
      <c r="I6163" t="s">
        <v>404</v>
      </c>
      <c r="J6163" t="s">
        <v>297</v>
      </c>
      <c r="K6163">
        <v>0</v>
      </c>
      <c r="L6163" t="s">
        <v>273</v>
      </c>
      <c r="M6163">
        <v>-3</v>
      </c>
      <c r="N6163" t="s">
        <v>312</v>
      </c>
      <c r="O6163" t="s">
        <v>177</v>
      </c>
      <c r="P6163" t="s">
        <v>511</v>
      </c>
      <c r="R6163">
        <v>3881.3676085227171</v>
      </c>
      <c r="S6163">
        <v>16918.5</v>
      </c>
      <c r="T6163">
        <v>3572.7395159711673</v>
      </c>
      <c r="U6163">
        <v>4189.9957010742673</v>
      </c>
    </row>
    <row r="6164" spans="1:21">
      <c r="A6164" t="s">
        <v>343</v>
      </c>
      <c r="B6164">
        <v>27</v>
      </c>
      <c r="C6164" t="s">
        <v>100</v>
      </c>
      <c r="D6164" t="s">
        <v>36</v>
      </c>
      <c r="E6164" t="s">
        <v>235</v>
      </c>
      <c r="F6164" t="s">
        <v>205</v>
      </c>
      <c r="G6164" t="s">
        <v>209</v>
      </c>
      <c r="H6164" t="s">
        <v>11</v>
      </c>
      <c r="I6164" t="s">
        <v>404</v>
      </c>
      <c r="J6164" t="s">
        <v>298</v>
      </c>
      <c r="K6164">
        <v>0</v>
      </c>
      <c r="L6164" t="s">
        <v>273</v>
      </c>
      <c r="M6164">
        <v>-3</v>
      </c>
      <c r="N6164" t="s">
        <v>312</v>
      </c>
      <c r="O6164" t="s">
        <v>176</v>
      </c>
      <c r="P6164" t="s">
        <v>511</v>
      </c>
      <c r="R6164">
        <v>6508.0722663900833</v>
      </c>
      <c r="S6164">
        <v>136830.5</v>
      </c>
      <c r="T6164">
        <v>6374.8952432071574</v>
      </c>
      <c r="U6164">
        <v>6641.2492895730093</v>
      </c>
    </row>
    <row r="6165" spans="1:21">
      <c r="A6165" t="s">
        <v>343</v>
      </c>
      <c r="B6165">
        <v>27</v>
      </c>
      <c r="C6165" t="s">
        <v>100</v>
      </c>
      <c r="D6165" t="s">
        <v>36</v>
      </c>
      <c r="E6165" t="s">
        <v>235</v>
      </c>
      <c r="F6165" t="s">
        <v>205</v>
      </c>
      <c r="G6165" t="s">
        <v>209</v>
      </c>
      <c r="H6165" t="s">
        <v>11</v>
      </c>
      <c r="I6165" t="s">
        <v>404</v>
      </c>
      <c r="J6165" t="s">
        <v>298</v>
      </c>
      <c r="K6165">
        <v>0</v>
      </c>
      <c r="L6165" t="s">
        <v>273</v>
      </c>
      <c r="M6165">
        <v>-3</v>
      </c>
      <c r="N6165" t="s">
        <v>312</v>
      </c>
      <c r="O6165" t="s">
        <v>170</v>
      </c>
      <c r="P6165" t="s">
        <v>511</v>
      </c>
      <c r="R6165">
        <v>5647.1261100382371</v>
      </c>
      <c r="S6165">
        <v>251762.5</v>
      </c>
      <c r="T6165">
        <v>5554.3880302124517</v>
      </c>
      <c r="U6165">
        <v>5739.8641898640226</v>
      </c>
    </row>
    <row r="6166" spans="1:21">
      <c r="A6166" t="s">
        <v>343</v>
      </c>
      <c r="B6166">
        <v>27</v>
      </c>
      <c r="C6166" t="s">
        <v>100</v>
      </c>
      <c r="D6166" t="s">
        <v>36</v>
      </c>
      <c r="E6166" t="s">
        <v>235</v>
      </c>
      <c r="F6166" t="s">
        <v>205</v>
      </c>
      <c r="G6166" t="s">
        <v>209</v>
      </c>
      <c r="H6166" t="s">
        <v>11</v>
      </c>
      <c r="I6166" t="s">
        <v>404</v>
      </c>
      <c r="J6166" t="s">
        <v>298</v>
      </c>
      <c r="K6166">
        <v>0</v>
      </c>
      <c r="L6166" t="s">
        <v>273</v>
      </c>
      <c r="M6166">
        <v>-3</v>
      </c>
      <c r="N6166" t="s">
        <v>312</v>
      </c>
      <c r="O6166" t="s">
        <v>177</v>
      </c>
      <c r="P6166" t="s">
        <v>511</v>
      </c>
      <c r="R6166">
        <v>4564.5226037586517</v>
      </c>
      <c r="S6166">
        <v>114932</v>
      </c>
      <c r="T6166">
        <v>4435.9008773136284</v>
      </c>
      <c r="U6166">
        <v>4693.1443302036751</v>
      </c>
    </row>
    <row r="6167" spans="1:21">
      <c r="A6167" t="s">
        <v>343</v>
      </c>
      <c r="B6167">
        <v>27</v>
      </c>
      <c r="C6167" t="s">
        <v>100</v>
      </c>
      <c r="D6167" t="s">
        <v>36</v>
      </c>
      <c r="E6167" t="s">
        <v>235</v>
      </c>
      <c r="F6167" t="s">
        <v>205</v>
      </c>
      <c r="G6167" t="s">
        <v>209</v>
      </c>
      <c r="H6167" t="s">
        <v>8</v>
      </c>
      <c r="I6167" t="s">
        <v>404</v>
      </c>
      <c r="J6167" t="s">
        <v>299</v>
      </c>
      <c r="K6167">
        <v>0</v>
      </c>
      <c r="L6167" t="s">
        <v>273</v>
      </c>
      <c r="M6167">
        <v>-3</v>
      </c>
      <c r="N6167" t="s">
        <v>312</v>
      </c>
      <c r="O6167" t="s">
        <v>176</v>
      </c>
      <c r="P6167" t="s">
        <v>511</v>
      </c>
      <c r="R6167">
        <v>5455.0239213818841</v>
      </c>
      <c r="S6167">
        <v>35700.5</v>
      </c>
      <c r="T6167">
        <v>5217.1715127284078</v>
      </c>
      <c r="U6167">
        <v>5692.8763300353603</v>
      </c>
    </row>
    <row r="6168" spans="1:21">
      <c r="A6168" t="s">
        <v>343</v>
      </c>
      <c r="B6168">
        <v>27</v>
      </c>
      <c r="C6168" t="s">
        <v>100</v>
      </c>
      <c r="D6168" t="s">
        <v>36</v>
      </c>
      <c r="E6168" t="s">
        <v>235</v>
      </c>
      <c r="F6168" t="s">
        <v>205</v>
      </c>
      <c r="G6168" t="s">
        <v>209</v>
      </c>
      <c r="H6168" t="s">
        <v>8</v>
      </c>
      <c r="I6168" t="s">
        <v>404</v>
      </c>
      <c r="J6168" t="s">
        <v>299</v>
      </c>
      <c r="K6168">
        <v>0</v>
      </c>
      <c r="L6168" t="s">
        <v>273</v>
      </c>
      <c r="M6168">
        <v>-3</v>
      </c>
      <c r="N6168" t="s">
        <v>312</v>
      </c>
      <c r="O6168" t="s">
        <v>170</v>
      </c>
      <c r="P6168" t="s">
        <v>511</v>
      </c>
      <c r="R6168">
        <v>4847.9860375128865</v>
      </c>
      <c r="S6168">
        <v>66576.5</v>
      </c>
      <c r="T6168">
        <v>4680.6058086132753</v>
      </c>
      <c r="U6168">
        <v>5015.3662664124977</v>
      </c>
    </row>
    <row r="6169" spans="1:21">
      <c r="A6169" t="s">
        <v>343</v>
      </c>
      <c r="B6169">
        <v>27</v>
      </c>
      <c r="C6169" t="s">
        <v>100</v>
      </c>
      <c r="D6169" t="s">
        <v>36</v>
      </c>
      <c r="E6169" t="s">
        <v>235</v>
      </c>
      <c r="F6169" t="s">
        <v>205</v>
      </c>
      <c r="G6169" t="s">
        <v>209</v>
      </c>
      <c r="H6169" t="s">
        <v>8</v>
      </c>
      <c r="I6169" t="s">
        <v>404</v>
      </c>
      <c r="J6169" t="s">
        <v>299</v>
      </c>
      <c r="K6169">
        <v>0</v>
      </c>
      <c r="L6169" t="s">
        <v>273</v>
      </c>
      <c r="M6169">
        <v>-3</v>
      </c>
      <c r="N6169" t="s">
        <v>312</v>
      </c>
      <c r="O6169" t="s">
        <v>177</v>
      </c>
      <c r="P6169" t="s">
        <v>511</v>
      </c>
      <c r="R6169">
        <v>4058.5470911739449</v>
      </c>
      <c r="S6169">
        <v>30876</v>
      </c>
      <c r="T6169">
        <v>3824.7869727190596</v>
      </c>
      <c r="U6169">
        <v>4292.3072096288297</v>
      </c>
    </row>
    <row r="6170" spans="1:21">
      <c r="A6170" t="s">
        <v>343</v>
      </c>
      <c r="B6170">
        <v>27</v>
      </c>
      <c r="C6170" t="s">
        <v>100</v>
      </c>
      <c r="D6170" t="s">
        <v>36</v>
      </c>
      <c r="E6170" t="s">
        <v>235</v>
      </c>
      <c r="F6170" t="s">
        <v>205</v>
      </c>
      <c r="G6170" t="s">
        <v>209</v>
      </c>
      <c r="H6170" t="s">
        <v>17</v>
      </c>
      <c r="I6170" t="s">
        <v>404</v>
      </c>
      <c r="J6170" t="s">
        <v>300</v>
      </c>
      <c r="K6170">
        <v>0</v>
      </c>
      <c r="L6170" t="s">
        <v>273</v>
      </c>
      <c r="M6170">
        <v>-3</v>
      </c>
      <c r="N6170" t="s">
        <v>312</v>
      </c>
      <c r="O6170" t="s">
        <v>176</v>
      </c>
      <c r="P6170" t="s">
        <v>511</v>
      </c>
      <c r="R6170">
        <v>5751.4135008894182</v>
      </c>
      <c r="S6170">
        <v>169773.5</v>
      </c>
      <c r="T6170">
        <v>5639.1393562096173</v>
      </c>
      <c r="U6170">
        <v>5863.6876455692191</v>
      </c>
    </row>
    <row r="6171" spans="1:21">
      <c r="A6171" t="s">
        <v>343</v>
      </c>
      <c r="B6171">
        <v>27</v>
      </c>
      <c r="C6171" t="s">
        <v>100</v>
      </c>
      <c r="D6171" t="s">
        <v>36</v>
      </c>
      <c r="E6171" t="s">
        <v>235</v>
      </c>
      <c r="F6171" t="s">
        <v>205</v>
      </c>
      <c r="G6171" t="s">
        <v>209</v>
      </c>
      <c r="H6171" t="s">
        <v>17</v>
      </c>
      <c r="I6171" t="s">
        <v>404</v>
      </c>
      <c r="J6171" t="s">
        <v>300</v>
      </c>
      <c r="K6171">
        <v>0</v>
      </c>
      <c r="L6171" t="s">
        <v>273</v>
      </c>
      <c r="M6171">
        <v>-3</v>
      </c>
      <c r="N6171" t="s">
        <v>312</v>
      </c>
      <c r="O6171" t="s">
        <v>170</v>
      </c>
      <c r="P6171" t="s">
        <v>511</v>
      </c>
      <c r="R6171">
        <v>5000.0942305956896</v>
      </c>
      <c r="S6171">
        <v>314740.5</v>
      </c>
      <c r="T6171">
        <v>4921.9837248243093</v>
      </c>
      <c r="U6171">
        <v>5078.2047363670699</v>
      </c>
    </row>
    <row r="6172" spans="1:21">
      <c r="A6172" t="s">
        <v>343</v>
      </c>
      <c r="B6172">
        <v>27</v>
      </c>
      <c r="C6172" t="s">
        <v>100</v>
      </c>
      <c r="D6172" t="s">
        <v>36</v>
      </c>
      <c r="E6172" t="s">
        <v>235</v>
      </c>
      <c r="F6172" t="s">
        <v>205</v>
      </c>
      <c r="G6172" t="s">
        <v>209</v>
      </c>
      <c r="H6172" t="s">
        <v>17</v>
      </c>
      <c r="I6172" t="s">
        <v>404</v>
      </c>
      <c r="J6172" t="s">
        <v>300</v>
      </c>
      <c r="K6172">
        <v>0</v>
      </c>
      <c r="L6172" t="s">
        <v>273</v>
      </c>
      <c r="M6172">
        <v>-3</v>
      </c>
      <c r="N6172" t="s">
        <v>312</v>
      </c>
      <c r="O6172" t="s">
        <v>177</v>
      </c>
      <c r="P6172" t="s">
        <v>511</v>
      </c>
      <c r="R6172">
        <v>4050.1807959969119</v>
      </c>
      <c r="S6172">
        <v>144967</v>
      </c>
      <c r="T6172">
        <v>3942.3653117960021</v>
      </c>
      <c r="U6172">
        <v>4157.9962801978218</v>
      </c>
    </row>
    <row r="6173" spans="1:21">
      <c r="A6173" t="s">
        <v>343</v>
      </c>
      <c r="B6173">
        <v>27</v>
      </c>
      <c r="C6173" t="s">
        <v>100</v>
      </c>
      <c r="D6173" t="s">
        <v>36</v>
      </c>
      <c r="E6173" t="s">
        <v>235</v>
      </c>
      <c r="F6173" t="s">
        <v>205</v>
      </c>
      <c r="G6173" t="s">
        <v>209</v>
      </c>
      <c r="H6173" t="s">
        <v>13</v>
      </c>
      <c r="I6173" t="s">
        <v>404</v>
      </c>
      <c r="J6173" t="s">
        <v>301</v>
      </c>
      <c r="K6173">
        <v>0</v>
      </c>
      <c r="L6173" t="s">
        <v>273</v>
      </c>
      <c r="M6173">
        <v>-3</v>
      </c>
      <c r="N6173" t="s">
        <v>312</v>
      </c>
      <c r="O6173" t="s">
        <v>176</v>
      </c>
      <c r="P6173" t="s">
        <v>511</v>
      </c>
      <c r="R6173">
        <v>5941.3541935426192</v>
      </c>
      <c r="S6173">
        <v>34713.5</v>
      </c>
      <c r="T6173">
        <v>5689.9737546077968</v>
      </c>
      <c r="U6173">
        <v>6192.7346324774417</v>
      </c>
    </row>
    <row r="6174" spans="1:21">
      <c r="A6174" t="s">
        <v>343</v>
      </c>
      <c r="B6174">
        <v>27</v>
      </c>
      <c r="C6174" t="s">
        <v>100</v>
      </c>
      <c r="D6174" t="s">
        <v>36</v>
      </c>
      <c r="E6174" t="s">
        <v>235</v>
      </c>
      <c r="F6174" t="s">
        <v>205</v>
      </c>
      <c r="G6174" t="s">
        <v>209</v>
      </c>
      <c r="H6174" t="s">
        <v>13</v>
      </c>
      <c r="I6174" t="s">
        <v>404</v>
      </c>
      <c r="J6174" t="s">
        <v>301</v>
      </c>
      <c r="K6174">
        <v>0</v>
      </c>
      <c r="L6174" t="s">
        <v>273</v>
      </c>
      <c r="M6174">
        <v>-3</v>
      </c>
      <c r="N6174" t="s">
        <v>312</v>
      </c>
      <c r="O6174" t="s">
        <v>170</v>
      </c>
      <c r="P6174" t="s">
        <v>511</v>
      </c>
      <c r="R6174">
        <v>5388.3276298518731</v>
      </c>
      <c r="S6174">
        <v>64221.5</v>
      </c>
      <c r="T6174">
        <v>5209.7905605824599</v>
      </c>
      <c r="U6174">
        <v>5566.8646991212863</v>
      </c>
    </row>
    <row r="6175" spans="1:21">
      <c r="A6175" t="s">
        <v>343</v>
      </c>
      <c r="B6175">
        <v>27</v>
      </c>
      <c r="C6175" t="s">
        <v>100</v>
      </c>
      <c r="D6175" t="s">
        <v>36</v>
      </c>
      <c r="E6175" t="s">
        <v>235</v>
      </c>
      <c r="F6175" t="s">
        <v>205</v>
      </c>
      <c r="G6175" t="s">
        <v>209</v>
      </c>
      <c r="H6175" t="s">
        <v>13</v>
      </c>
      <c r="I6175" t="s">
        <v>404</v>
      </c>
      <c r="J6175" t="s">
        <v>301</v>
      </c>
      <c r="K6175">
        <v>0</v>
      </c>
      <c r="L6175" t="s">
        <v>273</v>
      </c>
      <c r="M6175">
        <v>-3</v>
      </c>
      <c r="N6175" t="s">
        <v>312</v>
      </c>
      <c r="O6175" t="s">
        <v>177</v>
      </c>
      <c r="P6175" t="s">
        <v>511</v>
      </c>
      <c r="R6175">
        <v>4714.8730381364085</v>
      </c>
      <c r="S6175">
        <v>29508</v>
      </c>
      <c r="T6175">
        <v>4458.6171837549064</v>
      </c>
      <c r="U6175">
        <v>4971.1288925179106</v>
      </c>
    </row>
    <row r="6176" spans="1:21">
      <c r="A6176" t="s">
        <v>343</v>
      </c>
      <c r="B6176">
        <v>27</v>
      </c>
      <c r="C6176" t="s">
        <v>100</v>
      </c>
      <c r="D6176" t="s">
        <v>36</v>
      </c>
      <c r="E6176" t="s">
        <v>235</v>
      </c>
      <c r="F6176" t="s">
        <v>205</v>
      </c>
      <c r="G6176" t="s">
        <v>209</v>
      </c>
      <c r="H6176" t="s">
        <v>25</v>
      </c>
      <c r="I6176" t="s">
        <v>404</v>
      </c>
      <c r="J6176" t="s">
        <v>302</v>
      </c>
      <c r="K6176">
        <v>0</v>
      </c>
      <c r="L6176" t="s">
        <v>273</v>
      </c>
      <c r="M6176">
        <v>-3</v>
      </c>
      <c r="N6176" t="s">
        <v>312</v>
      </c>
      <c r="O6176" t="s">
        <v>176</v>
      </c>
      <c r="P6176" t="s">
        <v>511</v>
      </c>
      <c r="R6176">
        <v>5966.731509079329</v>
      </c>
      <c r="S6176">
        <v>32983</v>
      </c>
      <c r="T6176">
        <v>5706.1702024833885</v>
      </c>
      <c r="U6176">
        <v>6227.2928156752696</v>
      </c>
    </row>
    <row r="6177" spans="1:21">
      <c r="A6177" t="s">
        <v>343</v>
      </c>
      <c r="B6177">
        <v>27</v>
      </c>
      <c r="C6177" t="s">
        <v>100</v>
      </c>
      <c r="D6177" t="s">
        <v>36</v>
      </c>
      <c r="E6177" t="s">
        <v>235</v>
      </c>
      <c r="F6177" t="s">
        <v>205</v>
      </c>
      <c r="G6177" t="s">
        <v>209</v>
      </c>
      <c r="H6177" t="s">
        <v>25</v>
      </c>
      <c r="I6177" t="s">
        <v>404</v>
      </c>
      <c r="J6177" t="s">
        <v>302</v>
      </c>
      <c r="K6177">
        <v>0</v>
      </c>
      <c r="L6177" t="s">
        <v>273</v>
      </c>
      <c r="M6177">
        <v>-3</v>
      </c>
      <c r="N6177" t="s">
        <v>312</v>
      </c>
      <c r="O6177" t="s">
        <v>170</v>
      </c>
      <c r="P6177" t="s">
        <v>511</v>
      </c>
      <c r="R6177">
        <v>5301.8827049880401</v>
      </c>
      <c r="S6177">
        <v>61079</v>
      </c>
      <c r="T6177">
        <v>5118.4097019344945</v>
      </c>
      <c r="U6177">
        <v>5485.3557080415858</v>
      </c>
    </row>
    <row r="6178" spans="1:21">
      <c r="A6178" t="s">
        <v>343</v>
      </c>
      <c r="B6178">
        <v>27</v>
      </c>
      <c r="C6178" t="s">
        <v>100</v>
      </c>
      <c r="D6178" t="s">
        <v>36</v>
      </c>
      <c r="E6178" t="s">
        <v>235</v>
      </c>
      <c r="F6178" t="s">
        <v>205</v>
      </c>
      <c r="G6178" t="s">
        <v>209</v>
      </c>
      <c r="H6178" t="s">
        <v>25</v>
      </c>
      <c r="I6178" t="s">
        <v>404</v>
      </c>
      <c r="J6178" t="s">
        <v>302</v>
      </c>
      <c r="K6178">
        <v>0</v>
      </c>
      <c r="L6178" t="s">
        <v>273</v>
      </c>
      <c r="M6178">
        <v>-3</v>
      </c>
      <c r="N6178" t="s">
        <v>312</v>
      </c>
      <c r="O6178" t="s">
        <v>177</v>
      </c>
      <c r="P6178" t="s">
        <v>511</v>
      </c>
      <c r="R6178">
        <v>4472.6578712939499</v>
      </c>
      <c r="S6178">
        <v>28096</v>
      </c>
      <c r="T6178">
        <v>4212.196113817331</v>
      </c>
      <c r="U6178">
        <v>4733.1196287705689</v>
      </c>
    </row>
    <row r="6179" spans="1:21">
      <c r="A6179" t="s">
        <v>343</v>
      </c>
      <c r="B6179">
        <v>27</v>
      </c>
      <c r="C6179" t="s">
        <v>100</v>
      </c>
      <c r="D6179" t="s">
        <v>36</v>
      </c>
      <c r="E6179" t="s">
        <v>235</v>
      </c>
      <c r="F6179" t="s">
        <v>205</v>
      </c>
      <c r="G6179" t="s">
        <v>209</v>
      </c>
      <c r="H6179" t="s">
        <v>16</v>
      </c>
      <c r="I6179" t="s">
        <v>404</v>
      </c>
      <c r="J6179" t="s">
        <v>303</v>
      </c>
      <c r="K6179">
        <v>0</v>
      </c>
      <c r="L6179" t="s">
        <v>273</v>
      </c>
      <c r="M6179">
        <v>-3</v>
      </c>
      <c r="N6179" t="s">
        <v>312</v>
      </c>
      <c r="O6179" t="s">
        <v>176</v>
      </c>
      <c r="P6179" t="s">
        <v>511</v>
      </c>
      <c r="R6179">
        <v>6205.8345217394472</v>
      </c>
      <c r="S6179">
        <v>30695.5</v>
      </c>
      <c r="T6179">
        <v>5931.5110174327519</v>
      </c>
      <c r="U6179">
        <v>6480.1580260461424</v>
      </c>
    </row>
    <row r="6180" spans="1:21">
      <c r="A6180" t="s">
        <v>343</v>
      </c>
      <c r="B6180">
        <v>27</v>
      </c>
      <c r="C6180" t="s">
        <v>100</v>
      </c>
      <c r="D6180" t="s">
        <v>36</v>
      </c>
      <c r="E6180" t="s">
        <v>235</v>
      </c>
      <c r="F6180" t="s">
        <v>205</v>
      </c>
      <c r="G6180" t="s">
        <v>209</v>
      </c>
      <c r="H6180" t="s">
        <v>16</v>
      </c>
      <c r="I6180" t="s">
        <v>404</v>
      </c>
      <c r="J6180" t="s">
        <v>303</v>
      </c>
      <c r="K6180">
        <v>0</v>
      </c>
      <c r="L6180" t="s">
        <v>273</v>
      </c>
      <c r="M6180">
        <v>-3</v>
      </c>
      <c r="N6180" t="s">
        <v>312</v>
      </c>
      <c r="O6180" t="s">
        <v>170</v>
      </c>
      <c r="P6180" t="s">
        <v>511</v>
      </c>
      <c r="R6180">
        <v>5438.486135302117</v>
      </c>
      <c r="S6180">
        <v>56948.5</v>
      </c>
      <c r="T6180">
        <v>5246.8433729957997</v>
      </c>
      <c r="U6180">
        <v>5630.1288976084343</v>
      </c>
    </row>
    <row r="6181" spans="1:21">
      <c r="A6181" t="s">
        <v>343</v>
      </c>
      <c r="B6181">
        <v>27</v>
      </c>
      <c r="C6181" t="s">
        <v>100</v>
      </c>
      <c r="D6181" t="s">
        <v>36</v>
      </c>
      <c r="E6181" t="s">
        <v>235</v>
      </c>
      <c r="F6181" t="s">
        <v>205</v>
      </c>
      <c r="G6181" t="s">
        <v>209</v>
      </c>
      <c r="H6181" t="s">
        <v>16</v>
      </c>
      <c r="I6181" t="s">
        <v>404</v>
      </c>
      <c r="J6181" t="s">
        <v>303</v>
      </c>
      <c r="K6181">
        <v>0</v>
      </c>
      <c r="L6181" t="s">
        <v>273</v>
      </c>
      <c r="M6181">
        <v>-3</v>
      </c>
      <c r="N6181" t="s">
        <v>312</v>
      </c>
      <c r="O6181" t="s">
        <v>177</v>
      </c>
      <c r="P6181" t="s">
        <v>511</v>
      </c>
      <c r="R6181">
        <v>4498.8082750833837</v>
      </c>
      <c r="S6181">
        <v>26253</v>
      </c>
      <c r="T6181">
        <v>4230.8678483551948</v>
      </c>
      <c r="U6181">
        <v>4766.7487018115726</v>
      </c>
    </row>
    <row r="6182" spans="1:21">
      <c r="A6182" t="s">
        <v>343</v>
      </c>
      <c r="B6182">
        <v>27</v>
      </c>
      <c r="C6182" t="s">
        <v>100</v>
      </c>
      <c r="D6182" t="s">
        <v>36</v>
      </c>
      <c r="E6182" t="s">
        <v>235</v>
      </c>
      <c r="F6182" t="s">
        <v>205</v>
      </c>
      <c r="G6182" t="s">
        <v>209</v>
      </c>
      <c r="H6182" t="s">
        <v>5</v>
      </c>
      <c r="I6182" t="s">
        <v>404</v>
      </c>
      <c r="J6182" t="s">
        <v>304</v>
      </c>
      <c r="K6182">
        <v>0</v>
      </c>
      <c r="L6182" t="s">
        <v>273</v>
      </c>
      <c r="M6182">
        <v>-3</v>
      </c>
      <c r="N6182" t="s">
        <v>312</v>
      </c>
      <c r="O6182" t="s">
        <v>176</v>
      </c>
      <c r="P6182" t="s">
        <v>511</v>
      </c>
      <c r="R6182">
        <v>5957.7307377870529</v>
      </c>
      <c r="S6182">
        <v>35201</v>
      </c>
      <c r="T6182">
        <v>5706.1994017607831</v>
      </c>
      <c r="U6182">
        <v>6209.2620738133228</v>
      </c>
    </row>
    <row r="6183" spans="1:21">
      <c r="A6183" t="s">
        <v>343</v>
      </c>
      <c r="B6183">
        <v>27</v>
      </c>
      <c r="C6183" t="s">
        <v>100</v>
      </c>
      <c r="D6183" t="s">
        <v>36</v>
      </c>
      <c r="E6183" t="s">
        <v>235</v>
      </c>
      <c r="F6183" t="s">
        <v>205</v>
      </c>
      <c r="G6183" t="s">
        <v>209</v>
      </c>
      <c r="H6183" t="s">
        <v>5</v>
      </c>
      <c r="I6183" t="s">
        <v>404</v>
      </c>
      <c r="J6183" t="s">
        <v>304</v>
      </c>
      <c r="K6183">
        <v>0</v>
      </c>
      <c r="L6183" t="s">
        <v>273</v>
      </c>
      <c r="M6183">
        <v>-3</v>
      </c>
      <c r="N6183" t="s">
        <v>312</v>
      </c>
      <c r="O6183" t="s">
        <v>170</v>
      </c>
      <c r="P6183" t="s">
        <v>511</v>
      </c>
      <c r="R6183">
        <v>5212.4477099127616</v>
      </c>
      <c r="S6183">
        <v>66368.5</v>
      </c>
      <c r="T6183">
        <v>5038.0948097473165</v>
      </c>
      <c r="U6183">
        <v>5386.8006100782068</v>
      </c>
    </row>
    <row r="6184" spans="1:21">
      <c r="A6184" t="s">
        <v>343</v>
      </c>
      <c r="B6184">
        <v>27</v>
      </c>
      <c r="C6184" t="s">
        <v>100</v>
      </c>
      <c r="D6184" t="s">
        <v>36</v>
      </c>
      <c r="E6184" t="s">
        <v>235</v>
      </c>
      <c r="F6184" t="s">
        <v>205</v>
      </c>
      <c r="G6184" t="s">
        <v>209</v>
      </c>
      <c r="H6184" t="s">
        <v>5</v>
      </c>
      <c r="I6184" t="s">
        <v>404</v>
      </c>
      <c r="J6184" t="s">
        <v>304</v>
      </c>
      <c r="K6184">
        <v>0</v>
      </c>
      <c r="L6184" t="s">
        <v>273</v>
      </c>
      <c r="M6184">
        <v>-3</v>
      </c>
      <c r="N6184" t="s">
        <v>312</v>
      </c>
      <c r="O6184" t="s">
        <v>177</v>
      </c>
      <c r="P6184" t="s">
        <v>511</v>
      </c>
      <c r="R6184">
        <v>4317.2817437903977</v>
      </c>
      <c r="S6184">
        <v>31167.5</v>
      </c>
      <c r="T6184">
        <v>4075.1846182509616</v>
      </c>
      <c r="U6184">
        <v>4559.3788693298338</v>
      </c>
    </row>
    <row r="6185" spans="1:21">
      <c r="A6185" t="s">
        <v>343</v>
      </c>
      <c r="B6185">
        <v>27</v>
      </c>
      <c r="C6185" t="s">
        <v>100</v>
      </c>
      <c r="D6185" t="s">
        <v>36</v>
      </c>
      <c r="E6185" t="s">
        <v>235</v>
      </c>
      <c r="F6185" t="s">
        <v>205</v>
      </c>
      <c r="G6185" t="s">
        <v>209</v>
      </c>
      <c r="H6185" t="s">
        <v>7</v>
      </c>
      <c r="I6185" t="s">
        <v>404</v>
      </c>
      <c r="J6185" t="s">
        <v>305</v>
      </c>
      <c r="K6185">
        <v>0</v>
      </c>
      <c r="L6185" t="s">
        <v>273</v>
      </c>
      <c r="M6185">
        <v>-3</v>
      </c>
      <c r="N6185" t="s">
        <v>312</v>
      </c>
      <c r="O6185" t="s">
        <v>176</v>
      </c>
      <c r="P6185" t="s">
        <v>511</v>
      </c>
      <c r="R6185">
        <v>5186.234261143085</v>
      </c>
      <c r="S6185">
        <v>35013.5</v>
      </c>
      <c r="T6185">
        <v>4950.2848092830545</v>
      </c>
      <c r="U6185">
        <v>5422.1837130031154</v>
      </c>
    </row>
    <row r="6186" spans="1:21">
      <c r="A6186" t="s">
        <v>343</v>
      </c>
      <c r="B6186">
        <v>27</v>
      </c>
      <c r="C6186" t="s">
        <v>100</v>
      </c>
      <c r="D6186" t="s">
        <v>36</v>
      </c>
      <c r="E6186" t="s">
        <v>235</v>
      </c>
      <c r="F6186" t="s">
        <v>205</v>
      </c>
      <c r="G6186" t="s">
        <v>209</v>
      </c>
      <c r="H6186" t="s">
        <v>7</v>
      </c>
      <c r="I6186" t="s">
        <v>404</v>
      </c>
      <c r="J6186" t="s">
        <v>305</v>
      </c>
      <c r="K6186">
        <v>0</v>
      </c>
      <c r="L6186" t="s">
        <v>273</v>
      </c>
      <c r="M6186">
        <v>-3</v>
      </c>
      <c r="N6186" t="s">
        <v>312</v>
      </c>
      <c r="O6186" t="s">
        <v>170</v>
      </c>
      <c r="P6186" t="s">
        <v>511</v>
      </c>
      <c r="R6186">
        <v>4430.4128147162783</v>
      </c>
      <c r="S6186">
        <v>65471.5</v>
      </c>
      <c r="T6186">
        <v>4267.9122093434762</v>
      </c>
      <c r="U6186">
        <v>4592.9134200890803</v>
      </c>
    </row>
    <row r="6187" spans="1:21">
      <c r="A6187" t="s">
        <v>343</v>
      </c>
      <c r="B6187">
        <v>27</v>
      </c>
      <c r="C6187" t="s">
        <v>100</v>
      </c>
      <c r="D6187" t="s">
        <v>36</v>
      </c>
      <c r="E6187" t="s">
        <v>235</v>
      </c>
      <c r="F6187" t="s">
        <v>205</v>
      </c>
      <c r="G6187" t="s">
        <v>209</v>
      </c>
      <c r="H6187" t="s">
        <v>7</v>
      </c>
      <c r="I6187" t="s">
        <v>404</v>
      </c>
      <c r="J6187" t="s">
        <v>305</v>
      </c>
      <c r="K6187">
        <v>0</v>
      </c>
      <c r="L6187" t="s">
        <v>273</v>
      </c>
      <c r="M6187">
        <v>-3</v>
      </c>
      <c r="N6187" t="s">
        <v>312</v>
      </c>
      <c r="O6187" t="s">
        <v>177</v>
      </c>
      <c r="P6187" t="s">
        <v>511</v>
      </c>
      <c r="R6187">
        <v>3489.4432281242584</v>
      </c>
      <c r="S6187">
        <v>30458</v>
      </c>
      <c r="T6187">
        <v>3268.5461902749316</v>
      </c>
      <c r="U6187">
        <v>3710.3402659735852</v>
      </c>
    </row>
    <row r="6188" spans="1:21">
      <c r="A6188" t="s">
        <v>343</v>
      </c>
      <c r="B6188">
        <v>27</v>
      </c>
      <c r="C6188" t="s">
        <v>100</v>
      </c>
      <c r="D6188" t="s">
        <v>36</v>
      </c>
      <c r="E6188" t="s">
        <v>235</v>
      </c>
      <c r="F6188" t="s">
        <v>205</v>
      </c>
      <c r="G6188" t="s">
        <v>209</v>
      </c>
      <c r="H6188" t="s">
        <v>15</v>
      </c>
      <c r="I6188" t="s">
        <v>404</v>
      </c>
      <c r="J6188" t="s">
        <v>306</v>
      </c>
      <c r="K6188">
        <v>0</v>
      </c>
      <c r="L6188" t="s">
        <v>273</v>
      </c>
      <c r="M6188">
        <v>-3</v>
      </c>
      <c r="N6188" t="s">
        <v>312</v>
      </c>
      <c r="O6188" t="s">
        <v>176</v>
      </c>
      <c r="P6188" t="s">
        <v>511</v>
      </c>
      <c r="R6188">
        <v>6490.9660217425626</v>
      </c>
      <c r="S6188">
        <v>30571.5</v>
      </c>
      <c r="T6188">
        <v>6209.4764612381459</v>
      </c>
      <c r="U6188">
        <v>6772.4555822469792</v>
      </c>
    </row>
    <row r="6189" spans="1:21">
      <c r="A6189" t="s">
        <v>343</v>
      </c>
      <c r="B6189">
        <v>27</v>
      </c>
      <c r="C6189" t="s">
        <v>100</v>
      </c>
      <c r="D6189" t="s">
        <v>36</v>
      </c>
      <c r="E6189" t="s">
        <v>235</v>
      </c>
      <c r="F6189" t="s">
        <v>205</v>
      </c>
      <c r="G6189" t="s">
        <v>209</v>
      </c>
      <c r="H6189" t="s">
        <v>15</v>
      </c>
      <c r="I6189" t="s">
        <v>404</v>
      </c>
      <c r="J6189" t="s">
        <v>306</v>
      </c>
      <c r="K6189">
        <v>0</v>
      </c>
      <c r="L6189" t="s">
        <v>273</v>
      </c>
      <c r="M6189">
        <v>-3</v>
      </c>
      <c r="N6189" t="s">
        <v>312</v>
      </c>
      <c r="O6189" t="s">
        <v>170</v>
      </c>
      <c r="P6189" t="s">
        <v>511</v>
      </c>
      <c r="R6189">
        <v>5900.5731024329089</v>
      </c>
      <c r="S6189">
        <v>57193.5</v>
      </c>
      <c r="T6189">
        <v>5700.621325868141</v>
      </c>
      <c r="U6189">
        <v>6100.5248789976768</v>
      </c>
    </row>
    <row r="6190" spans="1:21">
      <c r="A6190" t="s">
        <v>343</v>
      </c>
      <c r="B6190">
        <v>27</v>
      </c>
      <c r="C6190" t="s">
        <v>100</v>
      </c>
      <c r="D6190" t="s">
        <v>36</v>
      </c>
      <c r="E6190" t="s">
        <v>235</v>
      </c>
      <c r="F6190" t="s">
        <v>205</v>
      </c>
      <c r="G6190" t="s">
        <v>209</v>
      </c>
      <c r="H6190" t="s">
        <v>15</v>
      </c>
      <c r="I6190" t="s">
        <v>404</v>
      </c>
      <c r="J6190" t="s">
        <v>306</v>
      </c>
      <c r="K6190">
        <v>0</v>
      </c>
      <c r="L6190" t="s">
        <v>273</v>
      </c>
      <c r="M6190">
        <v>-3</v>
      </c>
      <c r="N6190" t="s">
        <v>312</v>
      </c>
      <c r="O6190" t="s">
        <v>177</v>
      </c>
      <c r="P6190" t="s">
        <v>511</v>
      </c>
      <c r="R6190">
        <v>5176.105698108493</v>
      </c>
      <c r="S6190">
        <v>26622</v>
      </c>
      <c r="T6190">
        <v>4889.0617987655633</v>
      </c>
      <c r="U6190">
        <v>5463.1495974514228</v>
      </c>
    </row>
    <row r="6191" spans="1:21">
      <c r="A6191" t="s">
        <v>343</v>
      </c>
      <c r="B6191">
        <v>27</v>
      </c>
      <c r="C6191" t="s">
        <v>100</v>
      </c>
      <c r="D6191" t="s">
        <v>36</v>
      </c>
      <c r="E6191" t="s">
        <v>235</v>
      </c>
      <c r="F6191" t="s">
        <v>205</v>
      </c>
      <c r="G6191" t="s">
        <v>209</v>
      </c>
      <c r="H6191" t="s">
        <v>19</v>
      </c>
      <c r="I6191" t="s">
        <v>404</v>
      </c>
      <c r="J6191" t="s">
        <v>307</v>
      </c>
      <c r="K6191">
        <v>0</v>
      </c>
      <c r="L6191" t="s">
        <v>273</v>
      </c>
      <c r="M6191">
        <v>-3</v>
      </c>
      <c r="N6191" t="s">
        <v>312</v>
      </c>
      <c r="O6191" t="s">
        <v>176</v>
      </c>
      <c r="P6191" t="s">
        <v>511</v>
      </c>
      <c r="R6191">
        <v>6826.8440652081736</v>
      </c>
      <c r="S6191">
        <v>15392.5</v>
      </c>
      <c r="T6191">
        <v>6419.8400564282729</v>
      </c>
      <c r="U6191">
        <v>7233.8480739880742</v>
      </c>
    </row>
    <row r="6192" spans="1:21">
      <c r="A6192" t="s">
        <v>343</v>
      </c>
      <c r="B6192">
        <v>27</v>
      </c>
      <c r="C6192" t="s">
        <v>100</v>
      </c>
      <c r="D6192" t="s">
        <v>36</v>
      </c>
      <c r="E6192" t="s">
        <v>235</v>
      </c>
      <c r="F6192" t="s">
        <v>205</v>
      </c>
      <c r="G6192" t="s">
        <v>209</v>
      </c>
      <c r="H6192" t="s">
        <v>19</v>
      </c>
      <c r="I6192" t="s">
        <v>404</v>
      </c>
      <c r="J6192" t="s">
        <v>307</v>
      </c>
      <c r="K6192">
        <v>0</v>
      </c>
      <c r="L6192" t="s">
        <v>273</v>
      </c>
      <c r="M6192">
        <v>-3</v>
      </c>
      <c r="N6192" t="s">
        <v>312</v>
      </c>
      <c r="O6192" t="s">
        <v>170</v>
      </c>
      <c r="P6192" t="s">
        <v>511</v>
      </c>
      <c r="R6192">
        <v>5996.5542246352534</v>
      </c>
      <c r="S6192">
        <v>29160</v>
      </c>
      <c r="T6192">
        <v>5715.2508305145957</v>
      </c>
      <c r="U6192">
        <v>6277.8576187559111</v>
      </c>
    </row>
    <row r="6193" spans="1:21">
      <c r="A6193" t="s">
        <v>343</v>
      </c>
      <c r="B6193">
        <v>27</v>
      </c>
      <c r="C6193" t="s">
        <v>100</v>
      </c>
      <c r="D6193" t="s">
        <v>36</v>
      </c>
      <c r="E6193" t="s">
        <v>235</v>
      </c>
      <c r="F6193" t="s">
        <v>205</v>
      </c>
      <c r="G6193" t="s">
        <v>209</v>
      </c>
      <c r="H6193" t="s">
        <v>19</v>
      </c>
      <c r="I6193" t="s">
        <v>404</v>
      </c>
      <c r="J6193" t="s">
        <v>307</v>
      </c>
      <c r="K6193">
        <v>0</v>
      </c>
      <c r="L6193" t="s">
        <v>273</v>
      </c>
      <c r="M6193">
        <v>-3</v>
      </c>
      <c r="N6193" t="s">
        <v>312</v>
      </c>
      <c r="O6193" t="s">
        <v>177</v>
      </c>
      <c r="P6193" t="s">
        <v>511</v>
      </c>
      <c r="R6193">
        <v>4996.4228835519971</v>
      </c>
      <c r="S6193">
        <v>13767.5</v>
      </c>
      <c r="T6193">
        <v>4608.0373413770194</v>
      </c>
      <c r="U6193">
        <v>5384.8084257269747</v>
      </c>
    </row>
    <row r="6194" spans="1:21">
      <c r="A6194" t="s">
        <v>343</v>
      </c>
      <c r="B6194">
        <v>27</v>
      </c>
      <c r="C6194" t="s">
        <v>100</v>
      </c>
      <c r="D6194" t="s">
        <v>36</v>
      </c>
      <c r="E6194" t="s">
        <v>235</v>
      </c>
      <c r="F6194" t="s">
        <v>205</v>
      </c>
      <c r="G6194" t="s">
        <v>209</v>
      </c>
      <c r="H6194" t="s">
        <v>14</v>
      </c>
      <c r="I6194" t="s">
        <v>404</v>
      </c>
      <c r="J6194" t="s">
        <v>308</v>
      </c>
      <c r="K6194">
        <v>0</v>
      </c>
      <c r="L6194" t="s">
        <v>273</v>
      </c>
      <c r="M6194">
        <v>-3</v>
      </c>
      <c r="N6194" t="s">
        <v>312</v>
      </c>
      <c r="O6194" t="s">
        <v>176</v>
      </c>
      <c r="P6194" t="s">
        <v>511</v>
      </c>
      <c r="R6194">
        <v>5394.3954582808692</v>
      </c>
      <c r="S6194">
        <v>29014</v>
      </c>
      <c r="T6194">
        <v>5130.7625167341403</v>
      </c>
      <c r="U6194">
        <v>5658.0283998275982</v>
      </c>
    </row>
    <row r="6195" spans="1:21">
      <c r="A6195" t="s">
        <v>343</v>
      </c>
      <c r="B6195">
        <v>27</v>
      </c>
      <c r="C6195" t="s">
        <v>100</v>
      </c>
      <c r="D6195" t="s">
        <v>36</v>
      </c>
      <c r="E6195" t="s">
        <v>235</v>
      </c>
      <c r="F6195" t="s">
        <v>205</v>
      </c>
      <c r="G6195" t="s">
        <v>209</v>
      </c>
      <c r="H6195" t="s">
        <v>14</v>
      </c>
      <c r="I6195" t="s">
        <v>404</v>
      </c>
      <c r="J6195" t="s">
        <v>308</v>
      </c>
      <c r="K6195">
        <v>0</v>
      </c>
      <c r="L6195" t="s">
        <v>273</v>
      </c>
      <c r="M6195">
        <v>-3</v>
      </c>
      <c r="N6195" t="s">
        <v>312</v>
      </c>
      <c r="O6195" t="s">
        <v>170</v>
      </c>
      <c r="P6195" t="s">
        <v>511</v>
      </c>
      <c r="R6195">
        <v>4681.3146926978388</v>
      </c>
      <c r="S6195">
        <v>54086</v>
      </c>
      <c r="T6195">
        <v>4498.3084112989654</v>
      </c>
      <c r="U6195">
        <v>4864.3209740967122</v>
      </c>
    </row>
    <row r="6196" spans="1:21">
      <c r="A6196" t="s">
        <v>343</v>
      </c>
      <c r="B6196">
        <v>27</v>
      </c>
      <c r="C6196" t="s">
        <v>100</v>
      </c>
      <c r="D6196" t="s">
        <v>36</v>
      </c>
      <c r="E6196" t="s">
        <v>235</v>
      </c>
      <c r="F6196" t="s">
        <v>205</v>
      </c>
      <c r="G6196" t="s">
        <v>209</v>
      </c>
      <c r="H6196" t="s">
        <v>14</v>
      </c>
      <c r="I6196" t="s">
        <v>404</v>
      </c>
      <c r="J6196" t="s">
        <v>308</v>
      </c>
      <c r="K6196">
        <v>0</v>
      </c>
      <c r="L6196" t="s">
        <v>273</v>
      </c>
      <c r="M6196">
        <v>-3</v>
      </c>
      <c r="N6196" t="s">
        <v>312</v>
      </c>
      <c r="O6196" t="s">
        <v>177</v>
      </c>
      <c r="P6196" t="s">
        <v>511</v>
      </c>
      <c r="R6196">
        <v>3799.411278169614</v>
      </c>
      <c r="S6196">
        <v>25072</v>
      </c>
      <c r="T6196">
        <v>3546.9128320899081</v>
      </c>
      <c r="U6196">
        <v>4051.9097242493199</v>
      </c>
    </row>
    <row r="6197" spans="1:21">
      <c r="A6197" t="s">
        <v>343</v>
      </c>
      <c r="B6197">
        <v>27</v>
      </c>
      <c r="C6197" t="s">
        <v>100</v>
      </c>
      <c r="D6197" t="s">
        <v>36</v>
      </c>
      <c r="E6197" t="s">
        <v>235</v>
      </c>
      <c r="F6197" t="s">
        <v>205</v>
      </c>
      <c r="G6197" t="s">
        <v>209</v>
      </c>
      <c r="H6197" t="s">
        <v>10</v>
      </c>
      <c r="I6197" t="s">
        <v>404</v>
      </c>
      <c r="J6197" t="s">
        <v>309</v>
      </c>
      <c r="K6197">
        <v>0</v>
      </c>
      <c r="L6197" t="s">
        <v>273</v>
      </c>
      <c r="M6197">
        <v>-3</v>
      </c>
      <c r="N6197" t="s">
        <v>312</v>
      </c>
      <c r="O6197" t="s">
        <v>176</v>
      </c>
      <c r="P6197" t="s">
        <v>511</v>
      </c>
      <c r="R6197">
        <v>5236.9183533299456</v>
      </c>
      <c r="S6197">
        <v>30561</v>
      </c>
      <c r="T6197">
        <v>4983.6722751230827</v>
      </c>
      <c r="U6197">
        <v>5490.1644315368085</v>
      </c>
    </row>
    <row r="6198" spans="1:21">
      <c r="A6198" t="s">
        <v>343</v>
      </c>
      <c r="B6198">
        <v>27</v>
      </c>
      <c r="C6198" t="s">
        <v>100</v>
      </c>
      <c r="D6198" t="s">
        <v>36</v>
      </c>
      <c r="E6198" t="s">
        <v>235</v>
      </c>
      <c r="F6198" t="s">
        <v>205</v>
      </c>
      <c r="G6198" t="s">
        <v>209</v>
      </c>
      <c r="H6198" t="s">
        <v>10</v>
      </c>
      <c r="I6198" t="s">
        <v>404</v>
      </c>
      <c r="J6198" t="s">
        <v>309</v>
      </c>
      <c r="K6198">
        <v>0</v>
      </c>
      <c r="L6198" t="s">
        <v>273</v>
      </c>
      <c r="M6198">
        <v>-3</v>
      </c>
      <c r="N6198" t="s">
        <v>312</v>
      </c>
      <c r="O6198" t="s">
        <v>170</v>
      </c>
      <c r="P6198" t="s">
        <v>511</v>
      </c>
      <c r="R6198">
        <v>4852.0124789725251</v>
      </c>
      <c r="S6198">
        <v>57481.5</v>
      </c>
      <c r="T6198">
        <v>4669.5747439918086</v>
      </c>
      <c r="U6198">
        <v>5034.4502139532415</v>
      </c>
    </row>
    <row r="6199" spans="1:21">
      <c r="A6199" t="s">
        <v>343</v>
      </c>
      <c r="B6199">
        <v>27</v>
      </c>
      <c r="C6199" t="s">
        <v>100</v>
      </c>
      <c r="D6199" t="s">
        <v>36</v>
      </c>
      <c r="E6199" t="s">
        <v>235</v>
      </c>
      <c r="F6199" t="s">
        <v>205</v>
      </c>
      <c r="G6199" t="s">
        <v>209</v>
      </c>
      <c r="H6199" t="s">
        <v>10</v>
      </c>
      <c r="I6199" t="s">
        <v>404</v>
      </c>
      <c r="J6199" t="s">
        <v>309</v>
      </c>
      <c r="K6199">
        <v>0</v>
      </c>
      <c r="L6199" t="s">
        <v>273</v>
      </c>
      <c r="M6199">
        <v>-3</v>
      </c>
      <c r="N6199" t="s">
        <v>312</v>
      </c>
      <c r="O6199" t="s">
        <v>177</v>
      </c>
      <c r="P6199" t="s">
        <v>511</v>
      </c>
      <c r="R6199">
        <v>4365.1781480982181</v>
      </c>
      <c r="S6199">
        <v>26920.5</v>
      </c>
      <c r="T6199">
        <v>4099.1454963353699</v>
      </c>
      <c r="U6199">
        <v>4631.2107998610663</v>
      </c>
    </row>
    <row r="6200" spans="1:21">
      <c r="A6200" t="s">
        <v>343</v>
      </c>
      <c r="B6200">
        <v>27</v>
      </c>
      <c r="C6200" t="s">
        <v>100</v>
      </c>
      <c r="D6200" t="s">
        <v>36</v>
      </c>
      <c r="E6200" t="s">
        <v>235</v>
      </c>
      <c r="F6200" t="s">
        <v>205</v>
      </c>
      <c r="G6200" t="s">
        <v>209</v>
      </c>
      <c r="H6200" t="s">
        <v>93</v>
      </c>
      <c r="I6200" t="s">
        <v>173</v>
      </c>
      <c r="J6200" t="s">
        <v>310</v>
      </c>
      <c r="K6200">
        <v>0</v>
      </c>
      <c r="L6200" t="s">
        <v>273</v>
      </c>
      <c r="M6200">
        <v>-3</v>
      </c>
      <c r="N6200" t="s">
        <v>312</v>
      </c>
      <c r="O6200" t="s">
        <v>170</v>
      </c>
      <c r="P6200" t="s">
        <v>511</v>
      </c>
      <c r="R6200">
        <v>5344.521939951409</v>
      </c>
      <c r="S6200">
        <v>1930055.5</v>
      </c>
      <c r="T6200">
        <v>5311.812977300001</v>
      </c>
      <c r="U6200">
        <v>5377.230902602817</v>
      </c>
    </row>
    <row r="6201" spans="1:21">
      <c r="A6201" t="s">
        <v>343</v>
      </c>
      <c r="B6201">
        <v>27</v>
      </c>
      <c r="C6201" t="s">
        <v>100</v>
      </c>
      <c r="D6201" t="s">
        <v>36</v>
      </c>
      <c r="E6201" t="s">
        <v>235</v>
      </c>
      <c r="F6201" t="s">
        <v>205</v>
      </c>
      <c r="G6201" t="s">
        <v>209</v>
      </c>
      <c r="H6201" t="s">
        <v>93</v>
      </c>
      <c r="I6201" t="s">
        <v>173</v>
      </c>
      <c r="J6201" t="s">
        <v>310</v>
      </c>
      <c r="K6201">
        <v>0</v>
      </c>
      <c r="L6201" t="s">
        <v>273</v>
      </c>
      <c r="M6201">
        <v>-3</v>
      </c>
      <c r="N6201" t="s">
        <v>312</v>
      </c>
      <c r="O6201" t="s">
        <v>176</v>
      </c>
      <c r="P6201" t="s">
        <v>511</v>
      </c>
      <c r="R6201">
        <v>6045.492893364978</v>
      </c>
      <c r="S6201">
        <v>1043764</v>
      </c>
      <c r="T6201">
        <v>5999.02542487745</v>
      </c>
      <c r="U6201">
        <v>6091.9603618525061</v>
      </c>
    </row>
    <row r="6202" spans="1:21">
      <c r="A6202" t="s">
        <v>343</v>
      </c>
      <c r="B6202">
        <v>27</v>
      </c>
      <c r="C6202" t="s">
        <v>100</v>
      </c>
      <c r="D6202" t="s">
        <v>36</v>
      </c>
      <c r="E6202" t="s">
        <v>235</v>
      </c>
      <c r="F6202" t="s">
        <v>205</v>
      </c>
      <c r="G6202" t="s">
        <v>209</v>
      </c>
      <c r="H6202" t="s">
        <v>93</v>
      </c>
      <c r="I6202" t="s">
        <v>173</v>
      </c>
      <c r="J6202" t="s">
        <v>310</v>
      </c>
      <c r="K6202">
        <v>0</v>
      </c>
      <c r="L6202" t="s">
        <v>273</v>
      </c>
      <c r="M6202">
        <v>-3</v>
      </c>
      <c r="N6202" t="s">
        <v>312</v>
      </c>
      <c r="O6202" t="s">
        <v>177</v>
      </c>
      <c r="P6202" t="s">
        <v>511</v>
      </c>
      <c r="R6202">
        <v>4452.3167830507309</v>
      </c>
      <c r="S6202">
        <v>886291.5</v>
      </c>
      <c r="T6202">
        <v>4406.2871356879486</v>
      </c>
      <c r="U6202">
        <v>4498.3464304135132</v>
      </c>
    </row>
    <row r="6203" spans="1:21">
      <c r="A6203" t="s">
        <v>343</v>
      </c>
      <c r="B6203">
        <v>27</v>
      </c>
      <c r="C6203" t="s">
        <v>100</v>
      </c>
      <c r="D6203" t="s">
        <v>36</v>
      </c>
      <c r="E6203" t="s">
        <v>235</v>
      </c>
      <c r="F6203" t="s">
        <v>205</v>
      </c>
      <c r="G6203" t="s">
        <v>209</v>
      </c>
      <c r="H6203" t="s">
        <v>22</v>
      </c>
      <c r="I6203" t="s">
        <v>404</v>
      </c>
      <c r="J6203" t="s">
        <v>265</v>
      </c>
      <c r="K6203">
        <v>0</v>
      </c>
      <c r="L6203" t="s">
        <v>273</v>
      </c>
      <c r="M6203">
        <v>-4</v>
      </c>
      <c r="N6203" t="s">
        <v>311</v>
      </c>
      <c r="O6203" t="s">
        <v>176</v>
      </c>
      <c r="P6203" t="s">
        <v>511</v>
      </c>
      <c r="R6203">
        <v>6212.3351342876185</v>
      </c>
      <c r="S6203">
        <v>189625</v>
      </c>
      <c r="T6203">
        <v>6101.1088287835801</v>
      </c>
      <c r="U6203">
        <v>6323.561439791657</v>
      </c>
    </row>
    <row r="6204" spans="1:21">
      <c r="A6204" t="s">
        <v>343</v>
      </c>
      <c r="B6204">
        <v>27</v>
      </c>
      <c r="C6204" t="s">
        <v>100</v>
      </c>
      <c r="D6204" t="s">
        <v>36</v>
      </c>
      <c r="E6204" t="s">
        <v>235</v>
      </c>
      <c r="F6204" t="s">
        <v>205</v>
      </c>
      <c r="G6204" t="s">
        <v>209</v>
      </c>
      <c r="H6204" t="s">
        <v>22</v>
      </c>
      <c r="I6204" t="s">
        <v>404</v>
      </c>
      <c r="J6204" t="s">
        <v>265</v>
      </c>
      <c r="K6204">
        <v>0</v>
      </c>
      <c r="L6204" t="s">
        <v>273</v>
      </c>
      <c r="M6204">
        <v>-4</v>
      </c>
      <c r="N6204" t="s">
        <v>311</v>
      </c>
      <c r="O6204" t="s">
        <v>170</v>
      </c>
      <c r="P6204" t="s">
        <v>511</v>
      </c>
      <c r="R6204">
        <v>5554.4362387500132</v>
      </c>
      <c r="S6204">
        <v>341045</v>
      </c>
      <c r="T6204">
        <v>5474.26743623535</v>
      </c>
      <c r="U6204">
        <v>5634.6050412646764</v>
      </c>
    </row>
    <row r="6205" spans="1:21">
      <c r="A6205" t="s">
        <v>343</v>
      </c>
      <c r="B6205">
        <v>27</v>
      </c>
      <c r="C6205" t="s">
        <v>100</v>
      </c>
      <c r="D6205" t="s">
        <v>36</v>
      </c>
      <c r="E6205" t="s">
        <v>235</v>
      </c>
      <c r="F6205" t="s">
        <v>205</v>
      </c>
      <c r="G6205" t="s">
        <v>209</v>
      </c>
      <c r="H6205" t="s">
        <v>22</v>
      </c>
      <c r="I6205" t="s">
        <v>404</v>
      </c>
      <c r="J6205" t="s">
        <v>265</v>
      </c>
      <c r="K6205">
        <v>0</v>
      </c>
      <c r="L6205" t="s">
        <v>273</v>
      </c>
      <c r="M6205">
        <v>-4</v>
      </c>
      <c r="N6205" t="s">
        <v>311</v>
      </c>
      <c r="O6205" t="s">
        <v>177</v>
      </c>
      <c r="P6205" t="s">
        <v>511</v>
      </c>
      <c r="R6205">
        <v>4646.7488901407742</v>
      </c>
      <c r="S6205">
        <v>151420</v>
      </c>
      <c r="T6205">
        <v>4530.4267334690812</v>
      </c>
      <c r="U6205">
        <v>4763.0710468124671</v>
      </c>
    </row>
    <row r="6206" spans="1:21">
      <c r="A6206" t="s">
        <v>343</v>
      </c>
      <c r="B6206">
        <v>27</v>
      </c>
      <c r="C6206" t="s">
        <v>100</v>
      </c>
      <c r="D6206" t="s">
        <v>36</v>
      </c>
      <c r="E6206" t="s">
        <v>235</v>
      </c>
      <c r="F6206" t="s">
        <v>205</v>
      </c>
      <c r="G6206" t="s">
        <v>209</v>
      </c>
      <c r="H6206" t="s">
        <v>24</v>
      </c>
      <c r="I6206" t="s">
        <v>404</v>
      </c>
      <c r="J6206" t="s">
        <v>266</v>
      </c>
      <c r="K6206">
        <v>0</v>
      </c>
      <c r="L6206" t="s">
        <v>273</v>
      </c>
      <c r="M6206">
        <v>-4</v>
      </c>
      <c r="N6206" t="s">
        <v>311</v>
      </c>
      <c r="O6206" t="s">
        <v>176</v>
      </c>
      <c r="P6206" t="s">
        <v>511</v>
      </c>
      <c r="R6206">
        <v>5318.9014671939503</v>
      </c>
      <c r="S6206">
        <v>33590.5</v>
      </c>
      <c r="T6206">
        <v>5072.8974289777343</v>
      </c>
      <c r="U6206">
        <v>5564.9055054101664</v>
      </c>
    </row>
    <row r="6207" spans="1:21">
      <c r="A6207" t="s">
        <v>343</v>
      </c>
      <c r="B6207">
        <v>27</v>
      </c>
      <c r="C6207" t="s">
        <v>100</v>
      </c>
      <c r="D6207" t="s">
        <v>36</v>
      </c>
      <c r="E6207" t="s">
        <v>235</v>
      </c>
      <c r="F6207" t="s">
        <v>205</v>
      </c>
      <c r="G6207" t="s">
        <v>209</v>
      </c>
      <c r="H6207" t="s">
        <v>24</v>
      </c>
      <c r="I6207" t="s">
        <v>404</v>
      </c>
      <c r="J6207" t="s">
        <v>266</v>
      </c>
      <c r="K6207">
        <v>0</v>
      </c>
      <c r="L6207" t="s">
        <v>273</v>
      </c>
      <c r="M6207">
        <v>-4</v>
      </c>
      <c r="N6207" t="s">
        <v>311</v>
      </c>
      <c r="O6207" t="s">
        <v>170</v>
      </c>
      <c r="P6207" t="s">
        <v>511</v>
      </c>
      <c r="R6207">
        <v>4750.0309139550773</v>
      </c>
      <c r="S6207">
        <v>62758.5</v>
      </c>
      <c r="T6207">
        <v>4576.0368388460229</v>
      </c>
      <c r="U6207">
        <v>4924.0249890641317</v>
      </c>
    </row>
    <row r="6208" spans="1:21">
      <c r="A6208" t="s">
        <v>343</v>
      </c>
      <c r="B6208">
        <v>27</v>
      </c>
      <c r="C6208" t="s">
        <v>100</v>
      </c>
      <c r="D6208" t="s">
        <v>36</v>
      </c>
      <c r="E6208" t="s">
        <v>235</v>
      </c>
      <c r="F6208" t="s">
        <v>205</v>
      </c>
      <c r="G6208" t="s">
        <v>209</v>
      </c>
      <c r="H6208" t="s">
        <v>24</v>
      </c>
      <c r="I6208" t="s">
        <v>404</v>
      </c>
      <c r="J6208" t="s">
        <v>266</v>
      </c>
      <c r="K6208">
        <v>0</v>
      </c>
      <c r="L6208" t="s">
        <v>273</v>
      </c>
      <c r="M6208">
        <v>-4</v>
      </c>
      <c r="N6208" t="s">
        <v>311</v>
      </c>
      <c r="O6208" t="s">
        <v>177</v>
      </c>
      <c r="P6208" t="s">
        <v>511</v>
      </c>
      <c r="R6208">
        <v>3987.758058048641</v>
      </c>
      <c r="S6208">
        <v>29168</v>
      </c>
      <c r="T6208">
        <v>3743.715514712906</v>
      </c>
      <c r="U6208">
        <v>4231.800601384376</v>
      </c>
    </row>
    <row r="6209" spans="1:21">
      <c r="A6209" t="s">
        <v>343</v>
      </c>
      <c r="B6209">
        <v>27</v>
      </c>
      <c r="C6209" t="s">
        <v>100</v>
      </c>
      <c r="D6209" t="s">
        <v>36</v>
      </c>
      <c r="E6209" t="s">
        <v>235</v>
      </c>
      <c r="F6209" t="s">
        <v>205</v>
      </c>
      <c r="G6209" t="s">
        <v>209</v>
      </c>
      <c r="H6209" t="s">
        <v>23</v>
      </c>
      <c r="I6209" t="s">
        <v>404</v>
      </c>
      <c r="J6209" t="s">
        <v>267</v>
      </c>
      <c r="K6209">
        <v>0</v>
      </c>
      <c r="L6209" t="s">
        <v>273</v>
      </c>
      <c r="M6209">
        <v>-4</v>
      </c>
      <c r="N6209" t="s">
        <v>311</v>
      </c>
      <c r="O6209" t="s">
        <v>176</v>
      </c>
      <c r="P6209" t="s">
        <v>511</v>
      </c>
      <c r="R6209">
        <v>5748.1174612975356</v>
      </c>
      <c r="S6209">
        <v>32846</v>
      </c>
      <c r="T6209">
        <v>5491.1645664902462</v>
      </c>
      <c r="U6209">
        <v>6005.0703561048249</v>
      </c>
    </row>
    <row r="6210" spans="1:21">
      <c r="A6210" t="s">
        <v>343</v>
      </c>
      <c r="B6210">
        <v>27</v>
      </c>
      <c r="C6210" t="s">
        <v>100</v>
      </c>
      <c r="D6210" t="s">
        <v>36</v>
      </c>
      <c r="E6210" t="s">
        <v>235</v>
      </c>
      <c r="F6210" t="s">
        <v>205</v>
      </c>
      <c r="G6210" t="s">
        <v>209</v>
      </c>
      <c r="H6210" t="s">
        <v>23</v>
      </c>
      <c r="I6210" t="s">
        <v>404</v>
      </c>
      <c r="J6210" t="s">
        <v>267</v>
      </c>
      <c r="K6210">
        <v>0</v>
      </c>
      <c r="L6210" t="s">
        <v>273</v>
      </c>
      <c r="M6210">
        <v>-4</v>
      </c>
      <c r="N6210" t="s">
        <v>311</v>
      </c>
      <c r="O6210" t="s">
        <v>170</v>
      </c>
      <c r="P6210" t="s">
        <v>511</v>
      </c>
      <c r="R6210">
        <v>5070.7436845180628</v>
      </c>
      <c r="S6210">
        <v>61169.5</v>
      </c>
      <c r="T6210">
        <v>4890.2814214882292</v>
      </c>
      <c r="U6210">
        <v>5251.2059475478964</v>
      </c>
    </row>
    <row r="6211" spans="1:21">
      <c r="A6211" t="s">
        <v>343</v>
      </c>
      <c r="B6211">
        <v>27</v>
      </c>
      <c r="C6211" t="s">
        <v>100</v>
      </c>
      <c r="D6211" t="s">
        <v>36</v>
      </c>
      <c r="E6211" t="s">
        <v>235</v>
      </c>
      <c r="F6211" t="s">
        <v>205</v>
      </c>
      <c r="G6211" t="s">
        <v>209</v>
      </c>
      <c r="H6211" t="s">
        <v>23</v>
      </c>
      <c r="I6211" t="s">
        <v>404</v>
      </c>
      <c r="J6211" t="s">
        <v>267</v>
      </c>
      <c r="K6211">
        <v>0</v>
      </c>
      <c r="L6211" t="s">
        <v>273</v>
      </c>
      <c r="M6211">
        <v>-4</v>
      </c>
      <c r="N6211" t="s">
        <v>311</v>
      </c>
      <c r="O6211" t="s">
        <v>177</v>
      </c>
      <c r="P6211" t="s">
        <v>511</v>
      </c>
      <c r="R6211">
        <v>4198.9371873566633</v>
      </c>
      <c r="S6211">
        <v>28323.5</v>
      </c>
      <c r="T6211">
        <v>3945.4717240763393</v>
      </c>
      <c r="U6211">
        <v>4452.4026506369873</v>
      </c>
    </row>
    <row r="6212" spans="1:21">
      <c r="A6212" t="s">
        <v>343</v>
      </c>
      <c r="B6212">
        <v>27</v>
      </c>
      <c r="C6212" t="s">
        <v>100</v>
      </c>
      <c r="D6212" t="s">
        <v>36</v>
      </c>
      <c r="E6212" t="s">
        <v>235</v>
      </c>
      <c r="F6212" t="s">
        <v>205</v>
      </c>
      <c r="G6212" t="s">
        <v>209</v>
      </c>
      <c r="H6212" t="s">
        <v>18</v>
      </c>
      <c r="I6212" t="s">
        <v>404</v>
      </c>
      <c r="J6212" t="s">
        <v>268</v>
      </c>
      <c r="K6212">
        <v>0</v>
      </c>
      <c r="L6212" t="s">
        <v>273</v>
      </c>
      <c r="M6212">
        <v>-4</v>
      </c>
      <c r="N6212" t="s">
        <v>311</v>
      </c>
      <c r="O6212" t="s">
        <v>176</v>
      </c>
      <c r="P6212" t="s">
        <v>511</v>
      </c>
      <c r="R6212">
        <v>6091.7350117444439</v>
      </c>
      <c r="S6212">
        <v>47773</v>
      </c>
      <c r="T6212">
        <v>5874.2544830253082</v>
      </c>
      <c r="U6212">
        <v>6309.2155404635796</v>
      </c>
    </row>
    <row r="6213" spans="1:21">
      <c r="A6213" t="s">
        <v>343</v>
      </c>
      <c r="B6213">
        <v>27</v>
      </c>
      <c r="C6213" t="s">
        <v>100</v>
      </c>
      <c r="D6213" t="s">
        <v>36</v>
      </c>
      <c r="E6213" t="s">
        <v>235</v>
      </c>
      <c r="F6213" t="s">
        <v>205</v>
      </c>
      <c r="G6213" t="s">
        <v>209</v>
      </c>
      <c r="H6213" t="s">
        <v>18</v>
      </c>
      <c r="I6213" t="s">
        <v>404</v>
      </c>
      <c r="J6213" t="s">
        <v>268</v>
      </c>
      <c r="K6213">
        <v>0</v>
      </c>
      <c r="L6213" t="s">
        <v>273</v>
      </c>
      <c r="M6213">
        <v>-4</v>
      </c>
      <c r="N6213" t="s">
        <v>311</v>
      </c>
      <c r="O6213" t="s">
        <v>170</v>
      </c>
      <c r="P6213" t="s">
        <v>511</v>
      </c>
      <c r="R6213">
        <v>5430.0182568972159</v>
      </c>
      <c r="S6213">
        <v>88051.5</v>
      </c>
      <c r="T6213">
        <v>5276.3863758638763</v>
      </c>
      <c r="U6213">
        <v>5583.6501379305555</v>
      </c>
    </row>
    <row r="6214" spans="1:21">
      <c r="A6214" t="s">
        <v>343</v>
      </c>
      <c r="B6214">
        <v>27</v>
      </c>
      <c r="C6214" t="s">
        <v>100</v>
      </c>
      <c r="D6214" t="s">
        <v>36</v>
      </c>
      <c r="E6214" t="s">
        <v>235</v>
      </c>
      <c r="F6214" t="s">
        <v>205</v>
      </c>
      <c r="G6214" t="s">
        <v>209</v>
      </c>
      <c r="H6214" t="s">
        <v>18</v>
      </c>
      <c r="I6214" t="s">
        <v>404</v>
      </c>
      <c r="J6214" t="s">
        <v>268</v>
      </c>
      <c r="K6214">
        <v>0</v>
      </c>
      <c r="L6214" t="s">
        <v>273</v>
      </c>
      <c r="M6214">
        <v>-4</v>
      </c>
      <c r="N6214" t="s">
        <v>311</v>
      </c>
      <c r="O6214" t="s">
        <v>177</v>
      </c>
      <c r="P6214" t="s">
        <v>511</v>
      </c>
      <c r="R6214">
        <v>4610.8383588361903</v>
      </c>
      <c r="S6214">
        <v>40278.5</v>
      </c>
      <c r="T6214">
        <v>4392.1294270316575</v>
      </c>
      <c r="U6214">
        <v>4829.5472906407231</v>
      </c>
    </row>
    <row r="6215" spans="1:21">
      <c r="A6215" t="s">
        <v>343</v>
      </c>
      <c r="B6215">
        <v>27</v>
      </c>
      <c r="C6215" t="s">
        <v>100</v>
      </c>
      <c r="D6215" t="s">
        <v>36</v>
      </c>
      <c r="E6215" t="s">
        <v>235</v>
      </c>
      <c r="F6215" t="s">
        <v>205</v>
      </c>
      <c r="G6215" t="s">
        <v>209</v>
      </c>
      <c r="H6215" t="s">
        <v>20</v>
      </c>
      <c r="I6215" t="s">
        <v>404</v>
      </c>
      <c r="J6215" t="s">
        <v>269</v>
      </c>
      <c r="K6215">
        <v>0</v>
      </c>
      <c r="L6215" t="s">
        <v>273</v>
      </c>
      <c r="M6215">
        <v>-4</v>
      </c>
      <c r="N6215" t="s">
        <v>311</v>
      </c>
      <c r="O6215" t="s">
        <v>176</v>
      </c>
      <c r="P6215" t="s">
        <v>511</v>
      </c>
      <c r="R6215">
        <v>5477.7652265048891</v>
      </c>
      <c r="S6215">
        <v>38281.5</v>
      </c>
      <c r="T6215">
        <v>5248.3000174884255</v>
      </c>
      <c r="U6215">
        <v>5707.2304355213528</v>
      </c>
    </row>
    <row r="6216" spans="1:21">
      <c r="A6216" t="s">
        <v>343</v>
      </c>
      <c r="B6216">
        <v>27</v>
      </c>
      <c r="C6216" t="s">
        <v>100</v>
      </c>
      <c r="D6216" t="s">
        <v>36</v>
      </c>
      <c r="E6216" t="s">
        <v>235</v>
      </c>
      <c r="F6216" t="s">
        <v>205</v>
      </c>
      <c r="G6216" t="s">
        <v>209</v>
      </c>
      <c r="H6216" t="s">
        <v>20</v>
      </c>
      <c r="I6216" t="s">
        <v>404</v>
      </c>
      <c r="J6216" t="s">
        <v>269</v>
      </c>
      <c r="K6216">
        <v>0</v>
      </c>
      <c r="L6216" t="s">
        <v>273</v>
      </c>
      <c r="M6216">
        <v>-4</v>
      </c>
      <c r="N6216" t="s">
        <v>311</v>
      </c>
      <c r="O6216" t="s">
        <v>170</v>
      </c>
      <c r="P6216" t="s">
        <v>511</v>
      </c>
      <c r="R6216">
        <v>4811.0525071941147</v>
      </c>
      <c r="S6216">
        <v>70286</v>
      </c>
      <c r="T6216">
        <v>4650.4145788621263</v>
      </c>
      <c r="U6216">
        <v>4971.6904355261031</v>
      </c>
    </row>
    <row r="6217" spans="1:21">
      <c r="A6217" t="s">
        <v>343</v>
      </c>
      <c r="B6217">
        <v>27</v>
      </c>
      <c r="C6217" t="s">
        <v>100</v>
      </c>
      <c r="D6217" t="s">
        <v>36</v>
      </c>
      <c r="E6217" t="s">
        <v>235</v>
      </c>
      <c r="F6217" t="s">
        <v>205</v>
      </c>
      <c r="G6217" t="s">
        <v>209</v>
      </c>
      <c r="H6217" t="s">
        <v>20</v>
      </c>
      <c r="I6217" t="s">
        <v>404</v>
      </c>
      <c r="J6217" t="s">
        <v>269</v>
      </c>
      <c r="K6217">
        <v>0</v>
      </c>
      <c r="L6217" t="s">
        <v>273</v>
      </c>
      <c r="M6217">
        <v>-4</v>
      </c>
      <c r="N6217" t="s">
        <v>311</v>
      </c>
      <c r="O6217" t="s">
        <v>177</v>
      </c>
      <c r="P6217" t="s">
        <v>511</v>
      </c>
      <c r="R6217">
        <v>3966.6577659173827</v>
      </c>
      <c r="S6217">
        <v>32004.5</v>
      </c>
      <c r="T6217">
        <v>3742.3757422817293</v>
      </c>
      <c r="U6217">
        <v>4190.9397895530365</v>
      </c>
    </row>
    <row r="6218" spans="1:21">
      <c r="A6218" t="s">
        <v>343</v>
      </c>
      <c r="B6218">
        <v>27</v>
      </c>
      <c r="C6218" t="s">
        <v>100</v>
      </c>
      <c r="D6218" t="s">
        <v>36</v>
      </c>
      <c r="E6218" t="s">
        <v>235</v>
      </c>
      <c r="F6218" t="s">
        <v>205</v>
      </c>
      <c r="G6218" t="s">
        <v>209</v>
      </c>
      <c r="H6218" t="s">
        <v>9</v>
      </c>
      <c r="I6218" t="s">
        <v>404</v>
      </c>
      <c r="J6218" t="s">
        <v>270</v>
      </c>
      <c r="K6218">
        <v>0</v>
      </c>
      <c r="L6218" t="s">
        <v>273</v>
      </c>
      <c r="M6218">
        <v>-4</v>
      </c>
      <c r="N6218" t="s">
        <v>311</v>
      </c>
      <c r="O6218" t="s">
        <v>176</v>
      </c>
      <c r="P6218" t="s">
        <v>511</v>
      </c>
      <c r="R6218">
        <v>5955.6000221907761</v>
      </c>
      <c r="S6218">
        <v>21027.5</v>
      </c>
      <c r="T6218">
        <v>5631.7698585432172</v>
      </c>
      <c r="U6218">
        <v>6279.4301858383351</v>
      </c>
    </row>
    <row r="6219" spans="1:21">
      <c r="A6219" t="s">
        <v>343</v>
      </c>
      <c r="B6219">
        <v>27</v>
      </c>
      <c r="C6219" t="s">
        <v>100</v>
      </c>
      <c r="D6219" t="s">
        <v>36</v>
      </c>
      <c r="E6219" t="s">
        <v>235</v>
      </c>
      <c r="F6219" t="s">
        <v>205</v>
      </c>
      <c r="G6219" t="s">
        <v>209</v>
      </c>
      <c r="H6219" t="s">
        <v>9</v>
      </c>
      <c r="I6219" t="s">
        <v>404</v>
      </c>
      <c r="J6219" t="s">
        <v>270</v>
      </c>
      <c r="K6219">
        <v>0</v>
      </c>
      <c r="L6219" t="s">
        <v>273</v>
      </c>
      <c r="M6219">
        <v>-4</v>
      </c>
      <c r="N6219" t="s">
        <v>311</v>
      </c>
      <c r="O6219" t="s">
        <v>170</v>
      </c>
      <c r="P6219" t="s">
        <v>511</v>
      </c>
      <c r="R6219">
        <v>5280.4761566573552</v>
      </c>
      <c r="S6219">
        <v>39476.5</v>
      </c>
      <c r="T6219">
        <v>5055.4521891986233</v>
      </c>
      <c r="U6219">
        <v>5505.5001241160871</v>
      </c>
    </row>
    <row r="6220" spans="1:21">
      <c r="A6220" t="s">
        <v>343</v>
      </c>
      <c r="B6220">
        <v>27</v>
      </c>
      <c r="C6220" t="s">
        <v>100</v>
      </c>
      <c r="D6220" t="s">
        <v>36</v>
      </c>
      <c r="E6220" t="s">
        <v>235</v>
      </c>
      <c r="F6220" t="s">
        <v>205</v>
      </c>
      <c r="G6220" t="s">
        <v>209</v>
      </c>
      <c r="H6220" t="s">
        <v>9</v>
      </c>
      <c r="I6220" t="s">
        <v>404</v>
      </c>
      <c r="J6220" t="s">
        <v>270</v>
      </c>
      <c r="K6220">
        <v>0</v>
      </c>
      <c r="L6220" t="s">
        <v>273</v>
      </c>
      <c r="M6220">
        <v>-4</v>
      </c>
      <c r="N6220" t="s">
        <v>311</v>
      </c>
      <c r="O6220" t="s">
        <v>177</v>
      </c>
      <c r="P6220" t="s">
        <v>511</v>
      </c>
      <c r="R6220">
        <v>4446.5371998680521</v>
      </c>
      <c r="S6220">
        <v>18449</v>
      </c>
      <c r="T6220">
        <v>4134.6931600464213</v>
      </c>
      <c r="U6220">
        <v>4758.3812396896828</v>
      </c>
    </row>
    <row r="6221" spans="1:21">
      <c r="A6221" t="s">
        <v>343</v>
      </c>
      <c r="B6221">
        <v>27</v>
      </c>
      <c r="C6221" t="s">
        <v>100</v>
      </c>
      <c r="D6221" t="s">
        <v>36</v>
      </c>
      <c r="E6221" t="s">
        <v>235</v>
      </c>
      <c r="F6221" t="s">
        <v>205</v>
      </c>
      <c r="G6221" t="s">
        <v>209</v>
      </c>
      <c r="H6221" t="s">
        <v>21</v>
      </c>
      <c r="I6221" t="s">
        <v>404</v>
      </c>
      <c r="J6221" t="s">
        <v>271</v>
      </c>
      <c r="K6221">
        <v>0</v>
      </c>
      <c r="L6221" t="s">
        <v>273</v>
      </c>
      <c r="M6221">
        <v>-4</v>
      </c>
      <c r="N6221" t="s">
        <v>311</v>
      </c>
      <c r="O6221" t="s">
        <v>176</v>
      </c>
      <c r="P6221" t="s">
        <v>511</v>
      </c>
      <c r="R6221">
        <v>5686.5868967256374</v>
      </c>
      <c r="S6221">
        <v>30236</v>
      </c>
      <c r="T6221">
        <v>5422.4504159748121</v>
      </c>
      <c r="U6221">
        <v>5950.7233774764627</v>
      </c>
    </row>
    <row r="6222" spans="1:21">
      <c r="A6222" t="s">
        <v>343</v>
      </c>
      <c r="B6222">
        <v>27</v>
      </c>
      <c r="C6222" t="s">
        <v>100</v>
      </c>
      <c r="D6222" t="s">
        <v>36</v>
      </c>
      <c r="E6222" t="s">
        <v>235</v>
      </c>
      <c r="F6222" t="s">
        <v>205</v>
      </c>
      <c r="G6222" t="s">
        <v>209</v>
      </c>
      <c r="H6222" t="s">
        <v>21</v>
      </c>
      <c r="I6222" t="s">
        <v>404</v>
      </c>
      <c r="J6222" t="s">
        <v>271</v>
      </c>
      <c r="K6222">
        <v>0</v>
      </c>
      <c r="L6222" t="s">
        <v>273</v>
      </c>
      <c r="M6222">
        <v>-4</v>
      </c>
      <c r="N6222" t="s">
        <v>311</v>
      </c>
      <c r="O6222" t="s">
        <v>170</v>
      </c>
      <c r="P6222" t="s">
        <v>511</v>
      </c>
      <c r="R6222">
        <v>5154.2884958276718</v>
      </c>
      <c r="S6222">
        <v>56518.5</v>
      </c>
      <c r="T6222">
        <v>4967.0482787473111</v>
      </c>
      <c r="U6222">
        <v>5341.5287129080325</v>
      </c>
    </row>
    <row r="6223" spans="1:21">
      <c r="A6223" t="s">
        <v>343</v>
      </c>
      <c r="B6223">
        <v>27</v>
      </c>
      <c r="C6223" t="s">
        <v>100</v>
      </c>
      <c r="D6223" t="s">
        <v>36</v>
      </c>
      <c r="E6223" t="s">
        <v>235</v>
      </c>
      <c r="F6223" t="s">
        <v>205</v>
      </c>
      <c r="G6223" t="s">
        <v>209</v>
      </c>
      <c r="H6223" t="s">
        <v>21</v>
      </c>
      <c r="I6223" t="s">
        <v>404</v>
      </c>
      <c r="J6223" t="s">
        <v>271</v>
      </c>
      <c r="K6223">
        <v>0</v>
      </c>
      <c r="L6223" t="s">
        <v>273</v>
      </c>
      <c r="M6223">
        <v>-4</v>
      </c>
      <c r="N6223" t="s">
        <v>311</v>
      </c>
      <c r="O6223" t="s">
        <v>177</v>
      </c>
      <c r="P6223" t="s">
        <v>511</v>
      </c>
      <c r="R6223">
        <v>4453.908106064172</v>
      </c>
      <c r="S6223">
        <v>26282.5</v>
      </c>
      <c r="T6223">
        <v>4189.088456048341</v>
      </c>
      <c r="U6223">
        <v>4718.727756080003</v>
      </c>
    </row>
    <row r="6224" spans="1:21">
      <c r="A6224" t="s">
        <v>343</v>
      </c>
      <c r="B6224">
        <v>27</v>
      </c>
      <c r="C6224" t="s">
        <v>100</v>
      </c>
      <c r="D6224" t="s">
        <v>36</v>
      </c>
      <c r="E6224" t="s">
        <v>235</v>
      </c>
      <c r="F6224" t="s">
        <v>205</v>
      </c>
      <c r="G6224" t="s">
        <v>209</v>
      </c>
      <c r="H6224" t="s">
        <v>6</v>
      </c>
      <c r="I6224" t="s">
        <v>404</v>
      </c>
      <c r="J6224" t="s">
        <v>272</v>
      </c>
      <c r="K6224">
        <v>0</v>
      </c>
      <c r="L6224" t="s">
        <v>273</v>
      </c>
      <c r="M6224">
        <v>-4</v>
      </c>
      <c r="N6224" t="s">
        <v>311</v>
      </c>
      <c r="O6224" t="s">
        <v>176</v>
      </c>
      <c r="P6224" t="s">
        <v>511</v>
      </c>
      <c r="R6224">
        <v>5874.3347646298453</v>
      </c>
      <c r="S6224">
        <v>7224.5</v>
      </c>
      <c r="T6224">
        <v>5321.8851591735483</v>
      </c>
      <c r="U6224">
        <v>6426.7843700861422</v>
      </c>
    </row>
    <row r="6225" spans="1:21">
      <c r="A6225" t="s">
        <v>343</v>
      </c>
      <c r="B6225">
        <v>27</v>
      </c>
      <c r="C6225" t="s">
        <v>100</v>
      </c>
      <c r="D6225" t="s">
        <v>36</v>
      </c>
      <c r="E6225" t="s">
        <v>235</v>
      </c>
      <c r="F6225" t="s">
        <v>205</v>
      </c>
      <c r="G6225" t="s">
        <v>209</v>
      </c>
      <c r="H6225" t="s">
        <v>6</v>
      </c>
      <c r="I6225" t="s">
        <v>404</v>
      </c>
      <c r="J6225" t="s">
        <v>272</v>
      </c>
      <c r="K6225">
        <v>0</v>
      </c>
      <c r="L6225" t="s">
        <v>273</v>
      </c>
      <c r="M6225">
        <v>-4</v>
      </c>
      <c r="N6225" t="s">
        <v>311</v>
      </c>
      <c r="O6225" t="s">
        <v>170</v>
      </c>
      <c r="P6225" t="s">
        <v>511</v>
      </c>
      <c r="R6225">
        <v>5022.9988394852016</v>
      </c>
      <c r="S6225">
        <v>13500</v>
      </c>
      <c r="T6225">
        <v>4639.8472225138103</v>
      </c>
      <c r="U6225">
        <v>5406.150456456593</v>
      </c>
    </row>
    <row r="6226" spans="1:21">
      <c r="A6226" t="s">
        <v>343</v>
      </c>
      <c r="B6226">
        <v>27</v>
      </c>
      <c r="C6226" t="s">
        <v>100</v>
      </c>
      <c r="D6226" t="s">
        <v>36</v>
      </c>
      <c r="E6226" t="s">
        <v>235</v>
      </c>
      <c r="F6226" t="s">
        <v>205</v>
      </c>
      <c r="G6226" t="s">
        <v>209</v>
      </c>
      <c r="H6226" t="s">
        <v>6</v>
      </c>
      <c r="I6226" t="s">
        <v>404</v>
      </c>
      <c r="J6226" t="s">
        <v>272</v>
      </c>
      <c r="K6226">
        <v>0</v>
      </c>
      <c r="L6226" t="s">
        <v>273</v>
      </c>
      <c r="M6226">
        <v>-4</v>
      </c>
      <c r="N6226" t="s">
        <v>311</v>
      </c>
      <c r="O6226" t="s">
        <v>177</v>
      </c>
      <c r="P6226" t="s">
        <v>511</v>
      </c>
      <c r="R6226">
        <v>3865.8506026437431</v>
      </c>
      <c r="S6226">
        <v>6275.5</v>
      </c>
      <c r="T6226">
        <v>3350.2984820473498</v>
      </c>
      <c r="U6226">
        <v>4381.4027232401368</v>
      </c>
    </row>
    <row r="6227" spans="1:21">
      <c r="A6227" t="s">
        <v>343</v>
      </c>
      <c r="B6227">
        <v>27</v>
      </c>
      <c r="C6227" t="s">
        <v>100</v>
      </c>
      <c r="D6227" t="s">
        <v>36</v>
      </c>
      <c r="E6227" t="s">
        <v>235</v>
      </c>
      <c r="F6227" t="s">
        <v>205</v>
      </c>
      <c r="G6227" t="s">
        <v>209</v>
      </c>
      <c r="H6227" t="s">
        <v>4</v>
      </c>
      <c r="I6227" t="s">
        <v>404</v>
      </c>
      <c r="J6227" t="s">
        <v>297</v>
      </c>
      <c r="K6227">
        <v>0</v>
      </c>
      <c r="L6227" t="s">
        <v>273</v>
      </c>
      <c r="M6227">
        <v>-4</v>
      </c>
      <c r="N6227" t="s">
        <v>311</v>
      </c>
      <c r="O6227" t="s">
        <v>176</v>
      </c>
      <c r="P6227" t="s">
        <v>511</v>
      </c>
      <c r="R6227">
        <v>5591.4122560678179</v>
      </c>
      <c r="S6227">
        <v>19122</v>
      </c>
      <c r="T6227">
        <v>5262.6309967548787</v>
      </c>
      <c r="U6227">
        <v>5920.1935153807572</v>
      </c>
    </row>
    <row r="6228" spans="1:21">
      <c r="A6228" t="s">
        <v>343</v>
      </c>
      <c r="B6228">
        <v>27</v>
      </c>
      <c r="C6228" t="s">
        <v>100</v>
      </c>
      <c r="D6228" t="s">
        <v>36</v>
      </c>
      <c r="E6228" t="s">
        <v>235</v>
      </c>
      <c r="F6228" t="s">
        <v>205</v>
      </c>
      <c r="G6228" t="s">
        <v>209</v>
      </c>
      <c r="H6228" t="s">
        <v>4</v>
      </c>
      <c r="I6228" t="s">
        <v>404</v>
      </c>
      <c r="J6228" t="s">
        <v>297</v>
      </c>
      <c r="K6228">
        <v>0</v>
      </c>
      <c r="L6228" t="s">
        <v>273</v>
      </c>
      <c r="M6228">
        <v>-4</v>
      </c>
      <c r="N6228" t="s">
        <v>311</v>
      </c>
      <c r="O6228" t="s">
        <v>170</v>
      </c>
      <c r="P6228" t="s">
        <v>511</v>
      </c>
      <c r="R6228">
        <v>4861.1179742043551</v>
      </c>
      <c r="S6228">
        <v>35727</v>
      </c>
      <c r="T6228">
        <v>4632.58645953225</v>
      </c>
      <c r="U6228">
        <v>5089.6494888764601</v>
      </c>
    </row>
    <row r="6229" spans="1:21">
      <c r="A6229" t="s">
        <v>343</v>
      </c>
      <c r="B6229">
        <v>27</v>
      </c>
      <c r="C6229" t="s">
        <v>100</v>
      </c>
      <c r="D6229" t="s">
        <v>36</v>
      </c>
      <c r="E6229" t="s">
        <v>235</v>
      </c>
      <c r="F6229" t="s">
        <v>205</v>
      </c>
      <c r="G6229" t="s">
        <v>209</v>
      </c>
      <c r="H6229" t="s">
        <v>4</v>
      </c>
      <c r="I6229" t="s">
        <v>404</v>
      </c>
      <c r="J6229" t="s">
        <v>297</v>
      </c>
      <c r="K6229">
        <v>0</v>
      </c>
      <c r="L6229" t="s">
        <v>273</v>
      </c>
      <c r="M6229">
        <v>-4</v>
      </c>
      <c r="N6229" t="s">
        <v>311</v>
      </c>
      <c r="O6229" t="s">
        <v>177</v>
      </c>
      <c r="P6229" t="s">
        <v>511</v>
      </c>
      <c r="R6229">
        <v>3952.0846867510049</v>
      </c>
      <c r="S6229">
        <v>16605</v>
      </c>
      <c r="T6229">
        <v>3636.7948269613976</v>
      </c>
      <c r="U6229">
        <v>4267.3745465406128</v>
      </c>
    </row>
    <row r="6230" spans="1:21">
      <c r="A6230" t="s">
        <v>343</v>
      </c>
      <c r="B6230">
        <v>27</v>
      </c>
      <c r="C6230" t="s">
        <v>100</v>
      </c>
      <c r="D6230" t="s">
        <v>36</v>
      </c>
      <c r="E6230" t="s">
        <v>235</v>
      </c>
      <c r="F6230" t="s">
        <v>205</v>
      </c>
      <c r="G6230" t="s">
        <v>209</v>
      </c>
      <c r="H6230" t="s">
        <v>11</v>
      </c>
      <c r="I6230" t="s">
        <v>404</v>
      </c>
      <c r="J6230" t="s">
        <v>298</v>
      </c>
      <c r="K6230">
        <v>0</v>
      </c>
      <c r="L6230" t="s">
        <v>273</v>
      </c>
      <c r="M6230">
        <v>-4</v>
      </c>
      <c r="N6230" t="s">
        <v>311</v>
      </c>
      <c r="O6230" t="s">
        <v>176</v>
      </c>
      <c r="P6230" t="s">
        <v>511</v>
      </c>
      <c r="R6230">
        <v>6376.6680722494939</v>
      </c>
      <c r="S6230">
        <v>134598</v>
      </c>
      <c r="T6230">
        <v>6243.6031184537687</v>
      </c>
      <c r="U6230">
        <v>6509.733026045219</v>
      </c>
    </row>
    <row r="6231" spans="1:21">
      <c r="A6231" t="s">
        <v>343</v>
      </c>
      <c r="B6231">
        <v>27</v>
      </c>
      <c r="C6231" t="s">
        <v>100</v>
      </c>
      <c r="D6231" t="s">
        <v>36</v>
      </c>
      <c r="E6231" t="s">
        <v>235</v>
      </c>
      <c r="F6231" t="s">
        <v>205</v>
      </c>
      <c r="G6231" t="s">
        <v>209</v>
      </c>
      <c r="H6231" t="s">
        <v>11</v>
      </c>
      <c r="I6231" t="s">
        <v>404</v>
      </c>
      <c r="J6231" t="s">
        <v>298</v>
      </c>
      <c r="K6231">
        <v>0</v>
      </c>
      <c r="L6231" t="s">
        <v>273</v>
      </c>
      <c r="M6231">
        <v>-4</v>
      </c>
      <c r="N6231" t="s">
        <v>311</v>
      </c>
      <c r="O6231" t="s">
        <v>170</v>
      </c>
      <c r="P6231" t="s">
        <v>511</v>
      </c>
      <c r="R6231">
        <v>5524.8276071661994</v>
      </c>
      <c r="S6231">
        <v>246851</v>
      </c>
      <c r="T6231">
        <v>5432.1264882785126</v>
      </c>
      <c r="U6231">
        <v>5617.5287260538862</v>
      </c>
    </row>
    <row r="6232" spans="1:21">
      <c r="A6232" t="s">
        <v>343</v>
      </c>
      <c r="B6232">
        <v>27</v>
      </c>
      <c r="C6232" t="s">
        <v>100</v>
      </c>
      <c r="D6232" t="s">
        <v>36</v>
      </c>
      <c r="E6232" t="s">
        <v>235</v>
      </c>
      <c r="F6232" t="s">
        <v>205</v>
      </c>
      <c r="G6232" t="s">
        <v>209</v>
      </c>
      <c r="H6232" t="s">
        <v>11</v>
      </c>
      <c r="I6232" t="s">
        <v>404</v>
      </c>
      <c r="J6232" t="s">
        <v>298</v>
      </c>
      <c r="K6232">
        <v>0</v>
      </c>
      <c r="L6232" t="s">
        <v>273</v>
      </c>
      <c r="M6232">
        <v>-4</v>
      </c>
      <c r="N6232" t="s">
        <v>311</v>
      </c>
      <c r="O6232" t="s">
        <v>177</v>
      </c>
      <c r="P6232" t="s">
        <v>511</v>
      </c>
      <c r="R6232">
        <v>4418.3196169971961</v>
      </c>
      <c r="S6232">
        <v>112253</v>
      </c>
      <c r="T6232">
        <v>4290.509169637332</v>
      </c>
      <c r="U6232">
        <v>4546.1300643570603</v>
      </c>
    </row>
    <row r="6233" spans="1:21">
      <c r="A6233" t="s">
        <v>343</v>
      </c>
      <c r="B6233">
        <v>27</v>
      </c>
      <c r="C6233" t="s">
        <v>100</v>
      </c>
      <c r="D6233" t="s">
        <v>36</v>
      </c>
      <c r="E6233" t="s">
        <v>235</v>
      </c>
      <c r="F6233" t="s">
        <v>205</v>
      </c>
      <c r="G6233" t="s">
        <v>209</v>
      </c>
      <c r="H6233" t="s">
        <v>8</v>
      </c>
      <c r="I6233" t="s">
        <v>404</v>
      </c>
      <c r="J6233" t="s">
        <v>299</v>
      </c>
      <c r="K6233">
        <v>0</v>
      </c>
      <c r="L6233" t="s">
        <v>273</v>
      </c>
      <c r="M6233">
        <v>-4</v>
      </c>
      <c r="N6233" t="s">
        <v>311</v>
      </c>
      <c r="O6233" t="s">
        <v>176</v>
      </c>
      <c r="P6233" t="s">
        <v>511</v>
      </c>
      <c r="R6233">
        <v>5361.8640247041212</v>
      </c>
      <c r="S6233">
        <v>34925.5</v>
      </c>
      <c r="T6233">
        <v>5123.7019759417344</v>
      </c>
      <c r="U6233">
        <v>5600.026073466508</v>
      </c>
    </row>
    <row r="6234" spans="1:21">
      <c r="A6234" t="s">
        <v>343</v>
      </c>
      <c r="B6234">
        <v>27</v>
      </c>
      <c r="C6234" t="s">
        <v>100</v>
      </c>
      <c r="D6234" t="s">
        <v>36</v>
      </c>
      <c r="E6234" t="s">
        <v>235</v>
      </c>
      <c r="F6234" t="s">
        <v>205</v>
      </c>
      <c r="G6234" t="s">
        <v>209</v>
      </c>
      <c r="H6234" t="s">
        <v>8</v>
      </c>
      <c r="I6234" t="s">
        <v>404</v>
      </c>
      <c r="J6234" t="s">
        <v>299</v>
      </c>
      <c r="K6234">
        <v>0</v>
      </c>
      <c r="L6234" t="s">
        <v>273</v>
      </c>
      <c r="M6234">
        <v>-4</v>
      </c>
      <c r="N6234" t="s">
        <v>311</v>
      </c>
      <c r="O6234" t="s">
        <v>170</v>
      </c>
      <c r="P6234" t="s">
        <v>511</v>
      </c>
      <c r="R6234">
        <v>4757.5419522481088</v>
      </c>
      <c r="S6234">
        <v>64993.5</v>
      </c>
      <c r="T6234">
        <v>4589.7730071509131</v>
      </c>
      <c r="U6234">
        <v>4925.3108973453045</v>
      </c>
    </row>
    <row r="6235" spans="1:21">
      <c r="A6235" t="s">
        <v>343</v>
      </c>
      <c r="B6235">
        <v>27</v>
      </c>
      <c r="C6235" t="s">
        <v>100</v>
      </c>
      <c r="D6235" t="s">
        <v>36</v>
      </c>
      <c r="E6235" t="s">
        <v>235</v>
      </c>
      <c r="F6235" t="s">
        <v>205</v>
      </c>
      <c r="G6235" t="s">
        <v>209</v>
      </c>
      <c r="H6235" t="s">
        <v>8</v>
      </c>
      <c r="I6235" t="s">
        <v>404</v>
      </c>
      <c r="J6235" t="s">
        <v>299</v>
      </c>
      <c r="K6235">
        <v>0</v>
      </c>
      <c r="L6235" t="s">
        <v>273</v>
      </c>
      <c r="M6235">
        <v>-4</v>
      </c>
      <c r="N6235" t="s">
        <v>311</v>
      </c>
      <c r="O6235" t="s">
        <v>177</v>
      </c>
      <c r="P6235" t="s">
        <v>511</v>
      </c>
      <c r="R6235">
        <v>3972.1910082205368</v>
      </c>
      <c r="S6235">
        <v>30068</v>
      </c>
      <c r="T6235">
        <v>3737.3446765949116</v>
      </c>
      <c r="U6235">
        <v>4207.0373398461616</v>
      </c>
    </row>
    <row r="6236" spans="1:21">
      <c r="A6236" t="s">
        <v>343</v>
      </c>
      <c r="B6236">
        <v>27</v>
      </c>
      <c r="C6236" t="s">
        <v>100</v>
      </c>
      <c r="D6236" t="s">
        <v>36</v>
      </c>
      <c r="E6236" t="s">
        <v>235</v>
      </c>
      <c r="F6236" t="s">
        <v>205</v>
      </c>
      <c r="G6236" t="s">
        <v>209</v>
      </c>
      <c r="H6236" t="s">
        <v>17</v>
      </c>
      <c r="I6236" t="s">
        <v>404</v>
      </c>
      <c r="J6236" t="s">
        <v>300</v>
      </c>
      <c r="K6236">
        <v>0</v>
      </c>
      <c r="L6236" t="s">
        <v>273</v>
      </c>
      <c r="M6236">
        <v>-4</v>
      </c>
      <c r="N6236" t="s">
        <v>311</v>
      </c>
      <c r="O6236" t="s">
        <v>176</v>
      </c>
      <c r="P6236" t="s">
        <v>511</v>
      </c>
      <c r="R6236">
        <v>5780.2809478633935</v>
      </c>
      <c r="S6236">
        <v>167095</v>
      </c>
      <c r="T6236">
        <v>5666.734627121723</v>
      </c>
      <c r="U6236">
        <v>5893.8272686050641</v>
      </c>
    </row>
    <row r="6237" spans="1:21">
      <c r="A6237" t="s">
        <v>343</v>
      </c>
      <c r="B6237">
        <v>27</v>
      </c>
      <c r="C6237" t="s">
        <v>100</v>
      </c>
      <c r="D6237" t="s">
        <v>36</v>
      </c>
      <c r="E6237" t="s">
        <v>235</v>
      </c>
      <c r="F6237" t="s">
        <v>205</v>
      </c>
      <c r="G6237" t="s">
        <v>209</v>
      </c>
      <c r="H6237" t="s">
        <v>17</v>
      </c>
      <c r="I6237" t="s">
        <v>404</v>
      </c>
      <c r="J6237" t="s">
        <v>300</v>
      </c>
      <c r="K6237">
        <v>0</v>
      </c>
      <c r="L6237" t="s">
        <v>273</v>
      </c>
      <c r="M6237">
        <v>-4</v>
      </c>
      <c r="N6237" t="s">
        <v>311</v>
      </c>
      <c r="O6237" t="s">
        <v>170</v>
      </c>
      <c r="P6237" t="s">
        <v>511</v>
      </c>
      <c r="R6237">
        <v>4956.2920960305664</v>
      </c>
      <c r="S6237">
        <v>308710</v>
      </c>
      <c r="T6237">
        <v>4877.735183154492</v>
      </c>
      <c r="U6237">
        <v>5034.8490089066408</v>
      </c>
    </row>
    <row r="6238" spans="1:21">
      <c r="A6238" t="s">
        <v>343</v>
      </c>
      <c r="B6238">
        <v>27</v>
      </c>
      <c r="C6238" t="s">
        <v>100</v>
      </c>
      <c r="D6238" t="s">
        <v>36</v>
      </c>
      <c r="E6238" t="s">
        <v>235</v>
      </c>
      <c r="F6238" t="s">
        <v>205</v>
      </c>
      <c r="G6238" t="s">
        <v>209</v>
      </c>
      <c r="H6238" t="s">
        <v>17</v>
      </c>
      <c r="I6238" t="s">
        <v>404</v>
      </c>
      <c r="J6238" t="s">
        <v>300</v>
      </c>
      <c r="K6238">
        <v>0</v>
      </c>
      <c r="L6238" t="s">
        <v>273</v>
      </c>
      <c r="M6238">
        <v>-4</v>
      </c>
      <c r="N6238" t="s">
        <v>311</v>
      </c>
      <c r="O6238" t="s">
        <v>177</v>
      </c>
      <c r="P6238" t="s">
        <v>511</v>
      </c>
      <c r="R6238">
        <v>3886.6627634498072</v>
      </c>
      <c r="S6238">
        <v>141615</v>
      </c>
      <c r="T6238">
        <v>3779.8536603106313</v>
      </c>
      <c r="U6238">
        <v>3993.4718665889832</v>
      </c>
    </row>
    <row r="6239" spans="1:21">
      <c r="A6239" t="s">
        <v>343</v>
      </c>
      <c r="B6239">
        <v>27</v>
      </c>
      <c r="C6239" t="s">
        <v>100</v>
      </c>
      <c r="D6239" t="s">
        <v>36</v>
      </c>
      <c r="E6239" t="s">
        <v>235</v>
      </c>
      <c r="F6239" t="s">
        <v>205</v>
      </c>
      <c r="G6239" t="s">
        <v>209</v>
      </c>
      <c r="H6239" t="s">
        <v>13</v>
      </c>
      <c r="I6239" t="s">
        <v>404</v>
      </c>
      <c r="J6239" t="s">
        <v>301</v>
      </c>
      <c r="K6239">
        <v>0</v>
      </c>
      <c r="L6239" t="s">
        <v>273</v>
      </c>
      <c r="M6239">
        <v>-4</v>
      </c>
      <c r="N6239" t="s">
        <v>311</v>
      </c>
      <c r="O6239" t="s">
        <v>176</v>
      </c>
      <c r="P6239" t="s">
        <v>511</v>
      </c>
      <c r="R6239">
        <v>5715.692952535921</v>
      </c>
      <c r="S6239">
        <v>34323</v>
      </c>
      <c r="T6239">
        <v>5467.8652239758512</v>
      </c>
      <c r="U6239">
        <v>5963.5206810959908</v>
      </c>
    </row>
    <row r="6240" spans="1:21">
      <c r="A6240" t="s">
        <v>343</v>
      </c>
      <c r="B6240">
        <v>27</v>
      </c>
      <c r="C6240" t="s">
        <v>100</v>
      </c>
      <c r="D6240" t="s">
        <v>36</v>
      </c>
      <c r="E6240" t="s">
        <v>235</v>
      </c>
      <c r="F6240" t="s">
        <v>205</v>
      </c>
      <c r="G6240" t="s">
        <v>209</v>
      </c>
      <c r="H6240" t="s">
        <v>13</v>
      </c>
      <c r="I6240" t="s">
        <v>404</v>
      </c>
      <c r="J6240" t="s">
        <v>301</v>
      </c>
      <c r="K6240">
        <v>0</v>
      </c>
      <c r="L6240" t="s">
        <v>273</v>
      </c>
      <c r="M6240">
        <v>-4</v>
      </c>
      <c r="N6240" t="s">
        <v>311</v>
      </c>
      <c r="O6240" t="s">
        <v>170</v>
      </c>
      <c r="P6240" t="s">
        <v>511</v>
      </c>
      <c r="R6240">
        <v>5019.0894996109673</v>
      </c>
      <c r="S6240">
        <v>63320</v>
      </c>
      <c r="T6240">
        <v>4845.5051395153805</v>
      </c>
      <c r="U6240">
        <v>5192.6738597065541</v>
      </c>
    </row>
    <row r="6241" spans="1:21">
      <c r="A6241" t="s">
        <v>343</v>
      </c>
      <c r="B6241">
        <v>27</v>
      </c>
      <c r="C6241" t="s">
        <v>100</v>
      </c>
      <c r="D6241" t="s">
        <v>36</v>
      </c>
      <c r="E6241" t="s">
        <v>235</v>
      </c>
      <c r="F6241" t="s">
        <v>205</v>
      </c>
      <c r="G6241" t="s">
        <v>209</v>
      </c>
      <c r="H6241" t="s">
        <v>13</v>
      </c>
      <c r="I6241" t="s">
        <v>404</v>
      </c>
      <c r="J6241" t="s">
        <v>301</v>
      </c>
      <c r="K6241">
        <v>0</v>
      </c>
      <c r="L6241" t="s">
        <v>273</v>
      </c>
      <c r="M6241">
        <v>-4</v>
      </c>
      <c r="N6241" t="s">
        <v>311</v>
      </c>
      <c r="O6241" t="s">
        <v>177</v>
      </c>
      <c r="P6241" t="s">
        <v>511</v>
      </c>
      <c r="R6241">
        <v>4152.3635871188881</v>
      </c>
      <c r="S6241">
        <v>28997</v>
      </c>
      <c r="T6241">
        <v>3909.0353635322913</v>
      </c>
      <c r="U6241">
        <v>4395.6918107054853</v>
      </c>
    </row>
    <row r="6242" spans="1:21">
      <c r="A6242" t="s">
        <v>343</v>
      </c>
      <c r="B6242">
        <v>27</v>
      </c>
      <c r="C6242" t="s">
        <v>100</v>
      </c>
      <c r="D6242" t="s">
        <v>36</v>
      </c>
      <c r="E6242" t="s">
        <v>235</v>
      </c>
      <c r="F6242" t="s">
        <v>205</v>
      </c>
      <c r="G6242" t="s">
        <v>209</v>
      </c>
      <c r="H6242" t="s">
        <v>25</v>
      </c>
      <c r="I6242" t="s">
        <v>404</v>
      </c>
      <c r="J6242" t="s">
        <v>302</v>
      </c>
      <c r="K6242">
        <v>0</v>
      </c>
      <c r="L6242" t="s">
        <v>273</v>
      </c>
      <c r="M6242">
        <v>-4</v>
      </c>
      <c r="N6242" t="s">
        <v>311</v>
      </c>
      <c r="O6242" t="s">
        <v>176</v>
      </c>
      <c r="P6242" t="s">
        <v>511</v>
      </c>
      <c r="R6242">
        <v>5721.5886702302087</v>
      </c>
      <c r="S6242">
        <v>32467</v>
      </c>
      <c r="T6242">
        <v>5465.1095508571907</v>
      </c>
      <c r="U6242">
        <v>5978.0677896032266</v>
      </c>
    </row>
    <row r="6243" spans="1:21">
      <c r="A6243" t="s">
        <v>343</v>
      </c>
      <c r="B6243">
        <v>27</v>
      </c>
      <c r="C6243" t="s">
        <v>100</v>
      </c>
      <c r="D6243" t="s">
        <v>36</v>
      </c>
      <c r="E6243" t="s">
        <v>235</v>
      </c>
      <c r="F6243" t="s">
        <v>205</v>
      </c>
      <c r="G6243" t="s">
        <v>209</v>
      </c>
      <c r="H6243" t="s">
        <v>25</v>
      </c>
      <c r="I6243" t="s">
        <v>404</v>
      </c>
      <c r="J6243" t="s">
        <v>302</v>
      </c>
      <c r="K6243">
        <v>0</v>
      </c>
      <c r="L6243" t="s">
        <v>273</v>
      </c>
      <c r="M6243">
        <v>-4</v>
      </c>
      <c r="N6243" t="s">
        <v>311</v>
      </c>
      <c r="O6243" t="s">
        <v>170</v>
      </c>
      <c r="P6243" t="s">
        <v>511</v>
      </c>
      <c r="R6243">
        <v>5130.1783840388443</v>
      </c>
      <c r="S6243">
        <v>59938.5</v>
      </c>
      <c r="T6243">
        <v>4948.1025862334045</v>
      </c>
      <c r="U6243">
        <v>5312.2541818442842</v>
      </c>
    </row>
    <row r="6244" spans="1:21">
      <c r="A6244" t="s">
        <v>343</v>
      </c>
      <c r="B6244">
        <v>27</v>
      </c>
      <c r="C6244" t="s">
        <v>100</v>
      </c>
      <c r="D6244" t="s">
        <v>36</v>
      </c>
      <c r="E6244" t="s">
        <v>235</v>
      </c>
      <c r="F6244" t="s">
        <v>205</v>
      </c>
      <c r="G6244" t="s">
        <v>209</v>
      </c>
      <c r="H6244" t="s">
        <v>25</v>
      </c>
      <c r="I6244" t="s">
        <v>404</v>
      </c>
      <c r="J6244" t="s">
        <v>302</v>
      </c>
      <c r="K6244">
        <v>0</v>
      </c>
      <c r="L6244" t="s">
        <v>273</v>
      </c>
      <c r="M6244">
        <v>-4</v>
      </c>
      <c r="N6244" t="s">
        <v>311</v>
      </c>
      <c r="O6244" t="s">
        <v>177</v>
      </c>
      <c r="P6244" t="s">
        <v>511</v>
      </c>
      <c r="R6244">
        <v>4370.107329323645</v>
      </c>
      <c r="S6244">
        <v>27471.5</v>
      </c>
      <c r="T6244">
        <v>4109.1784584273964</v>
      </c>
      <c r="U6244">
        <v>4631.0362002198935</v>
      </c>
    </row>
    <row r="6245" spans="1:21">
      <c r="A6245" t="s">
        <v>343</v>
      </c>
      <c r="B6245">
        <v>27</v>
      </c>
      <c r="C6245" t="s">
        <v>100</v>
      </c>
      <c r="D6245" t="s">
        <v>36</v>
      </c>
      <c r="E6245" t="s">
        <v>235</v>
      </c>
      <c r="F6245" t="s">
        <v>205</v>
      </c>
      <c r="G6245" t="s">
        <v>209</v>
      </c>
      <c r="H6245" t="s">
        <v>16</v>
      </c>
      <c r="I6245" t="s">
        <v>404</v>
      </c>
      <c r="J6245" t="s">
        <v>303</v>
      </c>
      <c r="K6245">
        <v>0</v>
      </c>
      <c r="L6245" t="s">
        <v>273</v>
      </c>
      <c r="M6245">
        <v>-4</v>
      </c>
      <c r="N6245" t="s">
        <v>311</v>
      </c>
      <c r="O6245" t="s">
        <v>176</v>
      </c>
      <c r="P6245" t="s">
        <v>511</v>
      </c>
      <c r="R6245">
        <v>5855.6640018211574</v>
      </c>
      <c r="S6245">
        <v>30200</v>
      </c>
      <c r="T6245">
        <v>5588.0031008306005</v>
      </c>
      <c r="U6245">
        <v>6123.3249028117143</v>
      </c>
    </row>
    <row r="6246" spans="1:21">
      <c r="A6246" t="s">
        <v>343</v>
      </c>
      <c r="B6246">
        <v>27</v>
      </c>
      <c r="C6246" t="s">
        <v>100</v>
      </c>
      <c r="D6246" t="s">
        <v>36</v>
      </c>
      <c r="E6246" t="s">
        <v>235</v>
      </c>
      <c r="F6246" t="s">
        <v>205</v>
      </c>
      <c r="G6246" t="s">
        <v>209</v>
      </c>
      <c r="H6246" t="s">
        <v>16</v>
      </c>
      <c r="I6246" t="s">
        <v>404</v>
      </c>
      <c r="J6246" t="s">
        <v>303</v>
      </c>
      <c r="K6246">
        <v>0</v>
      </c>
      <c r="L6246" t="s">
        <v>273</v>
      </c>
      <c r="M6246">
        <v>-4</v>
      </c>
      <c r="N6246" t="s">
        <v>311</v>
      </c>
      <c r="O6246" t="s">
        <v>170</v>
      </c>
      <c r="P6246" t="s">
        <v>511</v>
      </c>
      <c r="R6246">
        <v>5199.6471259671034</v>
      </c>
      <c r="S6246">
        <v>55812.5</v>
      </c>
      <c r="T6246">
        <v>5010.3929262129286</v>
      </c>
      <c r="U6246">
        <v>5388.9013257212782</v>
      </c>
    </row>
    <row r="6247" spans="1:21">
      <c r="A6247" t="s">
        <v>343</v>
      </c>
      <c r="B6247">
        <v>27</v>
      </c>
      <c r="C6247" t="s">
        <v>100</v>
      </c>
      <c r="D6247" t="s">
        <v>36</v>
      </c>
      <c r="E6247" t="s">
        <v>235</v>
      </c>
      <c r="F6247" t="s">
        <v>205</v>
      </c>
      <c r="G6247" t="s">
        <v>209</v>
      </c>
      <c r="H6247" t="s">
        <v>16</v>
      </c>
      <c r="I6247" t="s">
        <v>404</v>
      </c>
      <c r="J6247" t="s">
        <v>303</v>
      </c>
      <c r="K6247">
        <v>0</v>
      </c>
      <c r="L6247" t="s">
        <v>273</v>
      </c>
      <c r="M6247">
        <v>-4</v>
      </c>
      <c r="N6247" t="s">
        <v>311</v>
      </c>
      <c r="O6247" t="s">
        <v>177</v>
      </c>
      <c r="P6247" t="s">
        <v>511</v>
      </c>
      <c r="R6247">
        <v>4343.4357293537951</v>
      </c>
      <c r="S6247">
        <v>25612.5</v>
      </c>
      <c r="T6247">
        <v>4076.1741956981691</v>
      </c>
      <c r="U6247">
        <v>4610.6972630094215</v>
      </c>
    </row>
    <row r="6248" spans="1:21">
      <c r="A6248" t="s">
        <v>343</v>
      </c>
      <c r="B6248">
        <v>27</v>
      </c>
      <c r="C6248" t="s">
        <v>100</v>
      </c>
      <c r="D6248" t="s">
        <v>36</v>
      </c>
      <c r="E6248" t="s">
        <v>235</v>
      </c>
      <c r="F6248" t="s">
        <v>205</v>
      </c>
      <c r="G6248" t="s">
        <v>209</v>
      </c>
      <c r="H6248" t="s">
        <v>5</v>
      </c>
      <c r="I6248" t="s">
        <v>404</v>
      </c>
      <c r="J6248" t="s">
        <v>304</v>
      </c>
      <c r="K6248">
        <v>0</v>
      </c>
      <c r="L6248" t="s">
        <v>273</v>
      </c>
      <c r="M6248">
        <v>-4</v>
      </c>
      <c r="N6248" t="s">
        <v>311</v>
      </c>
      <c r="O6248" t="s">
        <v>176</v>
      </c>
      <c r="P6248" t="s">
        <v>511</v>
      </c>
      <c r="R6248">
        <v>5987.2193674909995</v>
      </c>
      <c r="S6248">
        <v>34617.5</v>
      </c>
      <c r="T6248">
        <v>5733.4011878338715</v>
      </c>
      <c r="U6248">
        <v>6241.0375471481275</v>
      </c>
    </row>
    <row r="6249" spans="1:21">
      <c r="A6249" t="s">
        <v>343</v>
      </c>
      <c r="B6249">
        <v>27</v>
      </c>
      <c r="C6249" t="s">
        <v>100</v>
      </c>
      <c r="D6249" t="s">
        <v>36</v>
      </c>
      <c r="E6249" t="s">
        <v>235</v>
      </c>
      <c r="F6249" t="s">
        <v>205</v>
      </c>
      <c r="G6249" t="s">
        <v>209</v>
      </c>
      <c r="H6249" t="s">
        <v>5</v>
      </c>
      <c r="I6249" t="s">
        <v>404</v>
      </c>
      <c r="J6249" t="s">
        <v>304</v>
      </c>
      <c r="K6249">
        <v>0</v>
      </c>
      <c r="L6249" t="s">
        <v>273</v>
      </c>
      <c r="M6249">
        <v>-4</v>
      </c>
      <c r="N6249" t="s">
        <v>311</v>
      </c>
      <c r="O6249" t="s">
        <v>170</v>
      </c>
      <c r="P6249" t="s">
        <v>511</v>
      </c>
      <c r="R6249">
        <v>5270.7829919712512</v>
      </c>
      <c r="S6249">
        <v>65078.5</v>
      </c>
      <c r="T6249">
        <v>5093.8739223568564</v>
      </c>
      <c r="U6249">
        <v>5447.6920615856461</v>
      </c>
    </row>
    <row r="6250" spans="1:21">
      <c r="A6250" t="s">
        <v>343</v>
      </c>
      <c r="B6250">
        <v>27</v>
      </c>
      <c r="C6250" t="s">
        <v>100</v>
      </c>
      <c r="D6250" t="s">
        <v>36</v>
      </c>
      <c r="E6250" t="s">
        <v>235</v>
      </c>
      <c r="F6250" t="s">
        <v>205</v>
      </c>
      <c r="G6250" t="s">
        <v>209</v>
      </c>
      <c r="H6250" t="s">
        <v>5</v>
      </c>
      <c r="I6250" t="s">
        <v>404</v>
      </c>
      <c r="J6250" t="s">
        <v>304</v>
      </c>
      <c r="K6250">
        <v>0</v>
      </c>
      <c r="L6250" t="s">
        <v>273</v>
      </c>
      <c r="M6250">
        <v>-4</v>
      </c>
      <c r="N6250" t="s">
        <v>311</v>
      </c>
      <c r="O6250" t="s">
        <v>177</v>
      </c>
      <c r="P6250" t="s">
        <v>511</v>
      </c>
      <c r="R6250">
        <v>4397.8735542399281</v>
      </c>
      <c r="S6250">
        <v>30461</v>
      </c>
      <c r="T6250">
        <v>4150.6475530186626</v>
      </c>
      <c r="U6250">
        <v>4645.0995554611936</v>
      </c>
    </row>
    <row r="6251" spans="1:21">
      <c r="A6251" t="s">
        <v>343</v>
      </c>
      <c r="B6251">
        <v>27</v>
      </c>
      <c r="C6251" t="s">
        <v>100</v>
      </c>
      <c r="D6251" t="s">
        <v>36</v>
      </c>
      <c r="E6251" t="s">
        <v>235</v>
      </c>
      <c r="F6251" t="s">
        <v>205</v>
      </c>
      <c r="G6251" t="s">
        <v>209</v>
      </c>
      <c r="H6251" t="s">
        <v>7</v>
      </c>
      <c r="I6251" t="s">
        <v>404</v>
      </c>
      <c r="J6251" t="s">
        <v>305</v>
      </c>
      <c r="K6251">
        <v>0</v>
      </c>
      <c r="L6251" t="s">
        <v>273</v>
      </c>
      <c r="M6251">
        <v>-4</v>
      </c>
      <c r="N6251" t="s">
        <v>311</v>
      </c>
      <c r="O6251" t="s">
        <v>176</v>
      </c>
      <c r="P6251" t="s">
        <v>511</v>
      </c>
      <c r="R6251">
        <v>5169.2076415670344</v>
      </c>
      <c r="S6251">
        <v>34622.5</v>
      </c>
      <c r="T6251">
        <v>4932.3475684534978</v>
      </c>
      <c r="U6251">
        <v>5406.067714680571</v>
      </c>
    </row>
    <row r="6252" spans="1:21">
      <c r="A6252" t="s">
        <v>343</v>
      </c>
      <c r="B6252">
        <v>27</v>
      </c>
      <c r="C6252" t="s">
        <v>100</v>
      </c>
      <c r="D6252" t="s">
        <v>36</v>
      </c>
      <c r="E6252" t="s">
        <v>235</v>
      </c>
      <c r="F6252" t="s">
        <v>205</v>
      </c>
      <c r="G6252" t="s">
        <v>209</v>
      </c>
      <c r="H6252" t="s">
        <v>7</v>
      </c>
      <c r="I6252" t="s">
        <v>404</v>
      </c>
      <c r="J6252" t="s">
        <v>305</v>
      </c>
      <c r="K6252">
        <v>0</v>
      </c>
      <c r="L6252" t="s">
        <v>273</v>
      </c>
      <c r="M6252">
        <v>-4</v>
      </c>
      <c r="N6252" t="s">
        <v>311</v>
      </c>
      <c r="O6252" t="s">
        <v>170</v>
      </c>
      <c r="P6252" t="s">
        <v>511</v>
      </c>
      <c r="R6252">
        <v>4479.8208952938276</v>
      </c>
      <c r="S6252">
        <v>64436</v>
      </c>
      <c r="T6252">
        <v>4315.0731808341588</v>
      </c>
      <c r="U6252">
        <v>4644.5686097534963</v>
      </c>
    </row>
    <row r="6253" spans="1:21">
      <c r="A6253" t="s">
        <v>343</v>
      </c>
      <c r="B6253">
        <v>27</v>
      </c>
      <c r="C6253" t="s">
        <v>100</v>
      </c>
      <c r="D6253" t="s">
        <v>36</v>
      </c>
      <c r="E6253" t="s">
        <v>235</v>
      </c>
      <c r="F6253" t="s">
        <v>205</v>
      </c>
      <c r="G6253" t="s">
        <v>209</v>
      </c>
      <c r="H6253" t="s">
        <v>7</v>
      </c>
      <c r="I6253" t="s">
        <v>404</v>
      </c>
      <c r="J6253" t="s">
        <v>305</v>
      </c>
      <c r="K6253">
        <v>0</v>
      </c>
      <c r="L6253" t="s">
        <v>273</v>
      </c>
      <c r="M6253">
        <v>-4</v>
      </c>
      <c r="N6253" t="s">
        <v>311</v>
      </c>
      <c r="O6253" t="s">
        <v>177</v>
      </c>
      <c r="P6253" t="s">
        <v>511</v>
      </c>
      <c r="R6253">
        <v>3582.1545253738877</v>
      </c>
      <c r="S6253">
        <v>29813.5</v>
      </c>
      <c r="T6253">
        <v>3356.2164124304686</v>
      </c>
      <c r="U6253">
        <v>3808.0926383173069</v>
      </c>
    </row>
    <row r="6254" spans="1:21">
      <c r="A6254" t="s">
        <v>343</v>
      </c>
      <c r="B6254">
        <v>27</v>
      </c>
      <c r="C6254" t="s">
        <v>100</v>
      </c>
      <c r="D6254" t="s">
        <v>36</v>
      </c>
      <c r="E6254" t="s">
        <v>235</v>
      </c>
      <c r="F6254" t="s">
        <v>205</v>
      </c>
      <c r="G6254" t="s">
        <v>209</v>
      </c>
      <c r="H6254" t="s">
        <v>15</v>
      </c>
      <c r="I6254" t="s">
        <v>404</v>
      </c>
      <c r="J6254" t="s">
        <v>306</v>
      </c>
      <c r="K6254">
        <v>0</v>
      </c>
      <c r="L6254" t="s">
        <v>273</v>
      </c>
      <c r="M6254">
        <v>-4</v>
      </c>
      <c r="N6254" t="s">
        <v>311</v>
      </c>
      <c r="O6254" t="s">
        <v>176</v>
      </c>
      <c r="P6254" t="s">
        <v>511</v>
      </c>
      <c r="R6254">
        <v>5902.6158945498028</v>
      </c>
      <c r="S6254">
        <v>30364.5</v>
      </c>
      <c r="T6254">
        <v>5632.0062546924019</v>
      </c>
      <c r="U6254">
        <v>6173.2255344072037</v>
      </c>
    </row>
    <row r="6255" spans="1:21">
      <c r="A6255" t="s">
        <v>343</v>
      </c>
      <c r="B6255">
        <v>27</v>
      </c>
      <c r="C6255" t="s">
        <v>100</v>
      </c>
      <c r="D6255" t="s">
        <v>36</v>
      </c>
      <c r="E6255" t="s">
        <v>235</v>
      </c>
      <c r="F6255" t="s">
        <v>205</v>
      </c>
      <c r="G6255" t="s">
        <v>209</v>
      </c>
      <c r="H6255" t="s">
        <v>15</v>
      </c>
      <c r="I6255" t="s">
        <v>404</v>
      </c>
      <c r="J6255" t="s">
        <v>306</v>
      </c>
      <c r="K6255">
        <v>0</v>
      </c>
      <c r="L6255" t="s">
        <v>273</v>
      </c>
      <c r="M6255">
        <v>-4</v>
      </c>
      <c r="N6255" t="s">
        <v>311</v>
      </c>
      <c r="O6255" t="s">
        <v>170</v>
      </c>
      <c r="P6255" t="s">
        <v>511</v>
      </c>
      <c r="R6255">
        <v>5244.9432360020182</v>
      </c>
      <c r="S6255">
        <v>56461.5</v>
      </c>
      <c r="T6255">
        <v>5054.756347985729</v>
      </c>
      <c r="U6255">
        <v>5435.1301240183075</v>
      </c>
    </row>
    <row r="6256" spans="1:21">
      <c r="A6256" t="s">
        <v>343</v>
      </c>
      <c r="B6256">
        <v>27</v>
      </c>
      <c r="C6256" t="s">
        <v>100</v>
      </c>
      <c r="D6256" t="s">
        <v>36</v>
      </c>
      <c r="E6256" t="s">
        <v>235</v>
      </c>
      <c r="F6256" t="s">
        <v>205</v>
      </c>
      <c r="G6256" t="s">
        <v>209</v>
      </c>
      <c r="H6256" t="s">
        <v>15</v>
      </c>
      <c r="I6256" t="s">
        <v>404</v>
      </c>
      <c r="J6256" t="s">
        <v>306</v>
      </c>
      <c r="K6256">
        <v>0</v>
      </c>
      <c r="L6256" t="s">
        <v>273</v>
      </c>
      <c r="M6256">
        <v>-4</v>
      </c>
      <c r="N6256" t="s">
        <v>311</v>
      </c>
      <c r="O6256" t="s">
        <v>177</v>
      </c>
      <c r="P6256" t="s">
        <v>511</v>
      </c>
      <c r="R6256">
        <v>4463.4378780647166</v>
      </c>
      <c r="S6256">
        <v>26097</v>
      </c>
      <c r="T6256">
        <v>4193.0214795951288</v>
      </c>
      <c r="U6256">
        <v>4733.8542765343045</v>
      </c>
    </row>
    <row r="6257" spans="1:21">
      <c r="A6257" t="s">
        <v>343</v>
      </c>
      <c r="B6257">
        <v>27</v>
      </c>
      <c r="C6257" t="s">
        <v>100</v>
      </c>
      <c r="D6257" t="s">
        <v>36</v>
      </c>
      <c r="E6257" t="s">
        <v>235</v>
      </c>
      <c r="F6257" t="s">
        <v>205</v>
      </c>
      <c r="G6257" t="s">
        <v>209</v>
      </c>
      <c r="H6257" t="s">
        <v>19</v>
      </c>
      <c r="I6257" t="s">
        <v>404</v>
      </c>
      <c r="J6257" t="s">
        <v>307</v>
      </c>
      <c r="K6257">
        <v>0</v>
      </c>
      <c r="L6257" t="s">
        <v>273</v>
      </c>
      <c r="M6257">
        <v>-4</v>
      </c>
      <c r="N6257" t="s">
        <v>311</v>
      </c>
      <c r="O6257" t="s">
        <v>176</v>
      </c>
      <c r="P6257" t="s">
        <v>511</v>
      </c>
      <c r="R6257">
        <v>6244.8136894468489</v>
      </c>
      <c r="S6257">
        <v>15237.5</v>
      </c>
      <c r="T6257">
        <v>5853.0328077180257</v>
      </c>
      <c r="U6257">
        <v>6636.5945711756722</v>
      </c>
    </row>
    <row r="6258" spans="1:21">
      <c r="A6258" t="s">
        <v>343</v>
      </c>
      <c r="B6258">
        <v>27</v>
      </c>
      <c r="C6258" t="s">
        <v>100</v>
      </c>
      <c r="D6258" t="s">
        <v>36</v>
      </c>
      <c r="E6258" t="s">
        <v>235</v>
      </c>
      <c r="F6258" t="s">
        <v>205</v>
      </c>
      <c r="G6258" t="s">
        <v>209</v>
      </c>
      <c r="H6258" t="s">
        <v>19</v>
      </c>
      <c r="I6258" t="s">
        <v>404</v>
      </c>
      <c r="J6258" t="s">
        <v>307</v>
      </c>
      <c r="K6258">
        <v>0</v>
      </c>
      <c r="L6258" t="s">
        <v>273</v>
      </c>
      <c r="M6258">
        <v>-4</v>
      </c>
      <c r="N6258" t="s">
        <v>311</v>
      </c>
      <c r="O6258" t="s">
        <v>170</v>
      </c>
      <c r="P6258" t="s">
        <v>511</v>
      </c>
      <c r="R6258">
        <v>5444.1464897399273</v>
      </c>
      <c r="S6258">
        <v>28727.5</v>
      </c>
      <c r="T6258">
        <v>5173.9226172652334</v>
      </c>
      <c r="U6258">
        <v>5714.3703622146213</v>
      </c>
    </row>
    <row r="6259" spans="1:21">
      <c r="A6259" t="s">
        <v>343</v>
      </c>
      <c r="B6259">
        <v>27</v>
      </c>
      <c r="C6259" t="s">
        <v>100</v>
      </c>
      <c r="D6259" t="s">
        <v>36</v>
      </c>
      <c r="E6259" t="s">
        <v>235</v>
      </c>
      <c r="F6259" t="s">
        <v>205</v>
      </c>
      <c r="G6259" t="s">
        <v>209</v>
      </c>
      <c r="H6259" t="s">
        <v>19</v>
      </c>
      <c r="I6259" t="s">
        <v>404</v>
      </c>
      <c r="J6259" t="s">
        <v>307</v>
      </c>
      <c r="K6259">
        <v>0</v>
      </c>
      <c r="L6259" t="s">
        <v>273</v>
      </c>
      <c r="M6259">
        <v>-4</v>
      </c>
      <c r="N6259" t="s">
        <v>311</v>
      </c>
      <c r="O6259" t="s">
        <v>177</v>
      </c>
      <c r="P6259" t="s">
        <v>511</v>
      </c>
      <c r="R6259">
        <v>4466.4670284226813</v>
      </c>
      <c r="S6259">
        <v>13490</v>
      </c>
      <c r="T6259">
        <v>4095.3681334394678</v>
      </c>
      <c r="U6259">
        <v>4837.5659234058949</v>
      </c>
    </row>
    <row r="6260" spans="1:21">
      <c r="A6260" t="s">
        <v>343</v>
      </c>
      <c r="B6260">
        <v>27</v>
      </c>
      <c r="C6260" t="s">
        <v>100</v>
      </c>
      <c r="D6260" t="s">
        <v>36</v>
      </c>
      <c r="E6260" t="s">
        <v>235</v>
      </c>
      <c r="F6260" t="s">
        <v>205</v>
      </c>
      <c r="G6260" t="s">
        <v>209</v>
      </c>
      <c r="H6260" t="s">
        <v>14</v>
      </c>
      <c r="I6260" t="s">
        <v>404</v>
      </c>
      <c r="J6260" t="s">
        <v>308</v>
      </c>
      <c r="K6260">
        <v>0</v>
      </c>
      <c r="L6260" t="s">
        <v>273</v>
      </c>
      <c r="M6260">
        <v>-4</v>
      </c>
      <c r="N6260" t="s">
        <v>311</v>
      </c>
      <c r="O6260" t="s">
        <v>176</v>
      </c>
      <c r="P6260" t="s">
        <v>511</v>
      </c>
      <c r="R6260">
        <v>6556.0933441719571</v>
      </c>
      <c r="S6260">
        <v>28575</v>
      </c>
      <c r="T6260">
        <v>6263.7583124130588</v>
      </c>
      <c r="U6260">
        <v>6848.4283759308555</v>
      </c>
    </row>
    <row r="6261" spans="1:21">
      <c r="A6261" t="s">
        <v>343</v>
      </c>
      <c r="B6261">
        <v>27</v>
      </c>
      <c r="C6261" t="s">
        <v>100</v>
      </c>
      <c r="D6261" t="s">
        <v>36</v>
      </c>
      <c r="E6261" t="s">
        <v>235</v>
      </c>
      <c r="F6261" t="s">
        <v>205</v>
      </c>
      <c r="G6261" t="s">
        <v>209</v>
      </c>
      <c r="H6261" t="s">
        <v>14</v>
      </c>
      <c r="I6261" t="s">
        <v>404</v>
      </c>
      <c r="J6261" t="s">
        <v>308</v>
      </c>
      <c r="K6261">
        <v>0</v>
      </c>
      <c r="L6261" t="s">
        <v>273</v>
      </c>
      <c r="M6261">
        <v>-4</v>
      </c>
      <c r="N6261" t="s">
        <v>311</v>
      </c>
      <c r="O6261" t="s">
        <v>170</v>
      </c>
      <c r="P6261" t="s">
        <v>511</v>
      </c>
      <c r="R6261">
        <v>5831.4179620513887</v>
      </c>
      <c r="S6261">
        <v>53115</v>
      </c>
      <c r="T6261">
        <v>5625.3070411346334</v>
      </c>
      <c r="U6261">
        <v>6037.528882968144</v>
      </c>
    </row>
    <row r="6262" spans="1:21">
      <c r="A6262" t="s">
        <v>343</v>
      </c>
      <c r="B6262">
        <v>27</v>
      </c>
      <c r="C6262" t="s">
        <v>100</v>
      </c>
      <c r="D6262" t="s">
        <v>36</v>
      </c>
      <c r="E6262" t="s">
        <v>235</v>
      </c>
      <c r="F6262" t="s">
        <v>205</v>
      </c>
      <c r="G6262" t="s">
        <v>209</v>
      </c>
      <c r="H6262" t="s">
        <v>14</v>
      </c>
      <c r="I6262" t="s">
        <v>404</v>
      </c>
      <c r="J6262" t="s">
        <v>308</v>
      </c>
      <c r="K6262">
        <v>0</v>
      </c>
      <c r="L6262" t="s">
        <v>273</v>
      </c>
      <c r="M6262">
        <v>-4</v>
      </c>
      <c r="N6262" t="s">
        <v>311</v>
      </c>
      <c r="O6262" t="s">
        <v>177</v>
      </c>
      <c r="P6262" t="s">
        <v>511</v>
      </c>
      <c r="R6262">
        <v>4861.1426291918615</v>
      </c>
      <c r="S6262">
        <v>24540</v>
      </c>
      <c r="T6262">
        <v>4573.6141949036537</v>
      </c>
      <c r="U6262">
        <v>5148.6710634800693</v>
      </c>
    </row>
    <row r="6263" spans="1:21">
      <c r="A6263" t="s">
        <v>343</v>
      </c>
      <c r="B6263">
        <v>27</v>
      </c>
      <c r="C6263" t="s">
        <v>100</v>
      </c>
      <c r="D6263" t="s">
        <v>36</v>
      </c>
      <c r="E6263" t="s">
        <v>235</v>
      </c>
      <c r="F6263" t="s">
        <v>205</v>
      </c>
      <c r="G6263" t="s">
        <v>209</v>
      </c>
      <c r="H6263" t="s">
        <v>10</v>
      </c>
      <c r="I6263" t="s">
        <v>404</v>
      </c>
      <c r="J6263" t="s">
        <v>309</v>
      </c>
      <c r="K6263">
        <v>0</v>
      </c>
      <c r="L6263" t="s">
        <v>273</v>
      </c>
      <c r="M6263">
        <v>-4</v>
      </c>
      <c r="N6263" t="s">
        <v>311</v>
      </c>
      <c r="O6263" t="s">
        <v>176</v>
      </c>
      <c r="P6263" t="s">
        <v>511</v>
      </c>
      <c r="R6263">
        <v>4394.4653586192089</v>
      </c>
      <c r="S6263">
        <v>30198.5</v>
      </c>
      <c r="T6263">
        <v>4160.1184047018214</v>
      </c>
      <c r="U6263">
        <v>4628.8123125365964</v>
      </c>
    </row>
    <row r="6264" spans="1:21">
      <c r="A6264" t="s">
        <v>343</v>
      </c>
      <c r="B6264">
        <v>27</v>
      </c>
      <c r="C6264" t="s">
        <v>100</v>
      </c>
      <c r="D6264" t="s">
        <v>36</v>
      </c>
      <c r="E6264" t="s">
        <v>235</v>
      </c>
      <c r="F6264" t="s">
        <v>205</v>
      </c>
      <c r="G6264" t="s">
        <v>209</v>
      </c>
      <c r="H6264" t="s">
        <v>10</v>
      </c>
      <c r="I6264" t="s">
        <v>404</v>
      </c>
      <c r="J6264" t="s">
        <v>309</v>
      </c>
      <c r="K6264">
        <v>0</v>
      </c>
      <c r="L6264" t="s">
        <v>273</v>
      </c>
      <c r="M6264">
        <v>-4</v>
      </c>
      <c r="N6264" t="s">
        <v>311</v>
      </c>
      <c r="O6264" t="s">
        <v>170</v>
      </c>
      <c r="P6264" t="s">
        <v>511</v>
      </c>
      <c r="R6264">
        <v>3769.5113121573686</v>
      </c>
      <c r="S6264">
        <v>56569</v>
      </c>
      <c r="T6264">
        <v>3607.1134200527763</v>
      </c>
      <c r="U6264">
        <v>3931.9092042619609</v>
      </c>
    </row>
    <row r="6265" spans="1:21">
      <c r="A6265" t="s">
        <v>343</v>
      </c>
      <c r="B6265">
        <v>27</v>
      </c>
      <c r="C6265" t="s">
        <v>100</v>
      </c>
      <c r="D6265" t="s">
        <v>36</v>
      </c>
      <c r="E6265" t="s">
        <v>235</v>
      </c>
      <c r="F6265" t="s">
        <v>205</v>
      </c>
      <c r="G6265" t="s">
        <v>209</v>
      </c>
      <c r="H6265" t="s">
        <v>10</v>
      </c>
      <c r="I6265" t="s">
        <v>404</v>
      </c>
      <c r="J6265" t="s">
        <v>309</v>
      </c>
      <c r="K6265">
        <v>0</v>
      </c>
      <c r="L6265" t="s">
        <v>273</v>
      </c>
      <c r="M6265">
        <v>-4</v>
      </c>
      <c r="N6265" t="s">
        <v>311</v>
      </c>
      <c r="O6265" t="s">
        <v>177</v>
      </c>
      <c r="P6265" t="s">
        <v>511</v>
      </c>
      <c r="R6265">
        <v>2989.1087886060259</v>
      </c>
      <c r="S6265">
        <v>26370.5</v>
      </c>
      <c r="T6265">
        <v>2766.2379962472801</v>
      </c>
      <c r="U6265">
        <v>3211.9795809647717</v>
      </c>
    </row>
    <row r="6266" spans="1:21">
      <c r="A6266" t="s">
        <v>343</v>
      </c>
      <c r="B6266">
        <v>27</v>
      </c>
      <c r="C6266" t="s">
        <v>100</v>
      </c>
      <c r="D6266" t="s">
        <v>36</v>
      </c>
      <c r="E6266" t="s">
        <v>235</v>
      </c>
      <c r="F6266" t="s">
        <v>205</v>
      </c>
      <c r="G6266" t="s">
        <v>209</v>
      </c>
      <c r="H6266" t="s">
        <v>93</v>
      </c>
      <c r="I6266" t="s">
        <v>173</v>
      </c>
      <c r="J6266" t="s">
        <v>310</v>
      </c>
      <c r="K6266">
        <v>0</v>
      </c>
      <c r="L6266" t="s">
        <v>273</v>
      </c>
      <c r="M6266">
        <v>-4</v>
      </c>
      <c r="N6266" t="s">
        <v>311</v>
      </c>
      <c r="O6266" t="s">
        <v>170</v>
      </c>
      <c r="P6266" t="s">
        <v>511</v>
      </c>
      <c r="R6266">
        <v>5172.1539417746208</v>
      </c>
      <c r="S6266">
        <v>1892545.5</v>
      </c>
      <c r="T6266">
        <v>5139.6477665518942</v>
      </c>
      <c r="U6266">
        <v>5204.6601169973474</v>
      </c>
    </row>
    <row r="6267" spans="1:21">
      <c r="A6267" t="s">
        <v>343</v>
      </c>
      <c r="B6267">
        <v>27</v>
      </c>
      <c r="C6267" t="s">
        <v>100</v>
      </c>
      <c r="D6267" t="s">
        <v>36</v>
      </c>
      <c r="E6267" t="s">
        <v>235</v>
      </c>
      <c r="F6267" t="s">
        <v>205</v>
      </c>
      <c r="G6267" t="s">
        <v>209</v>
      </c>
      <c r="H6267" t="s">
        <v>93</v>
      </c>
      <c r="I6267" t="s">
        <v>173</v>
      </c>
      <c r="J6267" t="s">
        <v>310</v>
      </c>
      <c r="K6267">
        <v>0</v>
      </c>
      <c r="L6267" t="s">
        <v>273</v>
      </c>
      <c r="M6267">
        <v>-4</v>
      </c>
      <c r="N6267" t="s">
        <v>311</v>
      </c>
      <c r="O6267" t="s">
        <v>176</v>
      </c>
      <c r="P6267" t="s">
        <v>511</v>
      </c>
      <c r="R6267">
        <v>5887.3163922849526</v>
      </c>
      <c r="S6267">
        <v>1026950</v>
      </c>
      <c r="T6267">
        <v>5841.0656514017246</v>
      </c>
      <c r="U6267">
        <v>5933.5671331681806</v>
      </c>
    </row>
    <row r="6268" spans="1:21">
      <c r="A6268" t="s">
        <v>343</v>
      </c>
      <c r="B6268">
        <v>27</v>
      </c>
      <c r="C6268" t="s">
        <v>100</v>
      </c>
      <c r="D6268" t="s">
        <v>36</v>
      </c>
      <c r="E6268" t="s">
        <v>235</v>
      </c>
      <c r="F6268" t="s">
        <v>205</v>
      </c>
      <c r="G6268" t="s">
        <v>209</v>
      </c>
      <c r="H6268" t="s">
        <v>93</v>
      </c>
      <c r="I6268" t="s">
        <v>173</v>
      </c>
      <c r="J6268" t="s">
        <v>310</v>
      </c>
      <c r="K6268">
        <v>0</v>
      </c>
      <c r="L6268" t="s">
        <v>273</v>
      </c>
      <c r="M6268">
        <v>-4</v>
      </c>
      <c r="N6268" t="s">
        <v>311</v>
      </c>
      <c r="O6268" t="s">
        <v>177</v>
      </c>
      <c r="P6268" t="s">
        <v>511</v>
      </c>
      <c r="R6268">
        <v>4243.0125113291206</v>
      </c>
      <c r="S6268">
        <v>865595.5</v>
      </c>
      <c r="T6268">
        <v>4197.5231359760282</v>
      </c>
      <c r="U6268">
        <v>4288.5018866822129</v>
      </c>
    </row>
    <row r="6269" spans="1:21">
      <c r="A6269" t="s">
        <v>343</v>
      </c>
      <c r="B6269">
        <v>27</v>
      </c>
      <c r="C6269" t="s">
        <v>100</v>
      </c>
      <c r="D6269" t="s">
        <v>36</v>
      </c>
      <c r="E6269" t="s">
        <v>235</v>
      </c>
      <c r="F6269" t="s">
        <v>205</v>
      </c>
      <c r="G6269" t="s">
        <v>209</v>
      </c>
      <c r="H6269" t="s">
        <v>22</v>
      </c>
      <c r="I6269" t="s">
        <v>404</v>
      </c>
      <c r="J6269" t="s">
        <v>265</v>
      </c>
      <c r="K6269">
        <v>0</v>
      </c>
      <c r="L6269" t="s">
        <v>273</v>
      </c>
      <c r="M6269">
        <v>-5</v>
      </c>
      <c r="N6269" t="s">
        <v>320</v>
      </c>
      <c r="O6269" t="s">
        <v>176</v>
      </c>
      <c r="P6269" t="s">
        <v>511</v>
      </c>
      <c r="R6269">
        <v>6539.1613989095404</v>
      </c>
      <c r="S6269">
        <v>185323</v>
      </c>
      <c r="T6269">
        <v>6423.4312115577477</v>
      </c>
      <c r="U6269">
        <v>6654.891586261333</v>
      </c>
    </row>
    <row r="6270" spans="1:21">
      <c r="A6270" t="s">
        <v>343</v>
      </c>
      <c r="B6270">
        <v>27</v>
      </c>
      <c r="C6270" t="s">
        <v>100</v>
      </c>
      <c r="D6270" t="s">
        <v>36</v>
      </c>
      <c r="E6270" t="s">
        <v>235</v>
      </c>
      <c r="F6270" t="s">
        <v>205</v>
      </c>
      <c r="G6270" t="s">
        <v>209</v>
      </c>
      <c r="H6270" t="s">
        <v>22</v>
      </c>
      <c r="I6270" t="s">
        <v>404</v>
      </c>
      <c r="J6270" t="s">
        <v>265</v>
      </c>
      <c r="K6270">
        <v>0</v>
      </c>
      <c r="L6270" t="s">
        <v>273</v>
      </c>
      <c r="M6270">
        <v>-5</v>
      </c>
      <c r="N6270" t="s">
        <v>320</v>
      </c>
      <c r="O6270" t="s">
        <v>170</v>
      </c>
      <c r="P6270" t="s">
        <v>511</v>
      </c>
      <c r="R6270">
        <v>5849.4417074486755</v>
      </c>
      <c r="S6270">
        <v>332135</v>
      </c>
      <c r="T6270">
        <v>5766.096266450927</v>
      </c>
      <c r="U6270">
        <v>5932.787148446424</v>
      </c>
    </row>
    <row r="6271" spans="1:21">
      <c r="A6271" t="s">
        <v>343</v>
      </c>
      <c r="B6271">
        <v>27</v>
      </c>
      <c r="C6271" t="s">
        <v>100</v>
      </c>
      <c r="D6271" t="s">
        <v>36</v>
      </c>
      <c r="E6271" t="s">
        <v>235</v>
      </c>
      <c r="F6271" t="s">
        <v>205</v>
      </c>
      <c r="G6271" t="s">
        <v>209</v>
      </c>
      <c r="H6271" t="s">
        <v>22</v>
      </c>
      <c r="I6271" t="s">
        <v>404</v>
      </c>
      <c r="J6271" t="s">
        <v>265</v>
      </c>
      <c r="K6271">
        <v>0</v>
      </c>
      <c r="L6271" t="s">
        <v>273</v>
      </c>
      <c r="M6271">
        <v>-5</v>
      </c>
      <c r="N6271" t="s">
        <v>320</v>
      </c>
      <c r="O6271" t="s">
        <v>177</v>
      </c>
      <c r="P6271" t="s">
        <v>511</v>
      </c>
      <c r="R6271">
        <v>4894.8682674418715</v>
      </c>
      <c r="S6271">
        <v>146812</v>
      </c>
      <c r="T6271">
        <v>4774.1135976148853</v>
      </c>
      <c r="U6271">
        <v>5015.6229372688576</v>
      </c>
    </row>
    <row r="6272" spans="1:21">
      <c r="A6272" t="s">
        <v>343</v>
      </c>
      <c r="B6272">
        <v>27</v>
      </c>
      <c r="C6272" t="s">
        <v>100</v>
      </c>
      <c r="D6272" t="s">
        <v>36</v>
      </c>
      <c r="E6272" t="s">
        <v>235</v>
      </c>
      <c r="F6272" t="s">
        <v>205</v>
      </c>
      <c r="G6272" t="s">
        <v>209</v>
      </c>
      <c r="H6272" t="s">
        <v>24</v>
      </c>
      <c r="I6272" t="s">
        <v>404</v>
      </c>
      <c r="J6272" t="s">
        <v>266</v>
      </c>
      <c r="K6272">
        <v>0</v>
      </c>
      <c r="L6272" t="s">
        <v>273</v>
      </c>
      <c r="M6272">
        <v>-5</v>
      </c>
      <c r="N6272" t="s">
        <v>320</v>
      </c>
      <c r="O6272" t="s">
        <v>176</v>
      </c>
      <c r="P6272" t="s">
        <v>511</v>
      </c>
      <c r="R6272">
        <v>5542.0590354480009</v>
      </c>
      <c r="S6272">
        <v>32570</v>
      </c>
      <c r="T6272">
        <v>5286.3097625833871</v>
      </c>
      <c r="U6272">
        <v>5797.8083083126148</v>
      </c>
    </row>
    <row r="6273" spans="1:21">
      <c r="A6273" t="s">
        <v>343</v>
      </c>
      <c r="B6273">
        <v>27</v>
      </c>
      <c r="C6273" t="s">
        <v>100</v>
      </c>
      <c r="D6273" t="s">
        <v>36</v>
      </c>
      <c r="E6273" t="s">
        <v>235</v>
      </c>
      <c r="F6273" t="s">
        <v>205</v>
      </c>
      <c r="G6273" t="s">
        <v>209</v>
      </c>
      <c r="H6273" t="s">
        <v>24</v>
      </c>
      <c r="I6273" t="s">
        <v>404</v>
      </c>
      <c r="J6273" t="s">
        <v>266</v>
      </c>
      <c r="K6273">
        <v>0</v>
      </c>
      <c r="L6273" t="s">
        <v>273</v>
      </c>
      <c r="M6273">
        <v>-5</v>
      </c>
      <c r="N6273" t="s">
        <v>320</v>
      </c>
      <c r="O6273" t="s">
        <v>170</v>
      </c>
      <c r="P6273" t="s">
        <v>511</v>
      </c>
      <c r="R6273">
        <v>4992.8167766644165</v>
      </c>
      <c r="S6273">
        <v>60706</v>
      </c>
      <c r="T6273">
        <v>4811.4279478535782</v>
      </c>
      <c r="U6273">
        <v>5174.2056054752547</v>
      </c>
    </row>
    <row r="6274" spans="1:21">
      <c r="A6274" t="s">
        <v>343</v>
      </c>
      <c r="B6274">
        <v>27</v>
      </c>
      <c r="C6274" t="s">
        <v>100</v>
      </c>
      <c r="D6274" t="s">
        <v>36</v>
      </c>
      <c r="E6274" t="s">
        <v>235</v>
      </c>
      <c r="F6274" t="s">
        <v>205</v>
      </c>
      <c r="G6274" t="s">
        <v>209</v>
      </c>
      <c r="H6274" t="s">
        <v>24</v>
      </c>
      <c r="I6274" t="s">
        <v>404</v>
      </c>
      <c r="J6274" t="s">
        <v>266</v>
      </c>
      <c r="K6274">
        <v>0</v>
      </c>
      <c r="L6274" t="s">
        <v>273</v>
      </c>
      <c r="M6274">
        <v>-5</v>
      </c>
      <c r="N6274" t="s">
        <v>320</v>
      </c>
      <c r="O6274" t="s">
        <v>177</v>
      </c>
      <c r="P6274" t="s">
        <v>511</v>
      </c>
      <c r="R6274">
        <v>4279.1072296899929</v>
      </c>
      <c r="S6274">
        <v>28136</v>
      </c>
      <c r="T6274">
        <v>4021.5321597501343</v>
      </c>
      <c r="U6274">
        <v>4536.6822996298515</v>
      </c>
    </row>
    <row r="6275" spans="1:21">
      <c r="A6275" t="s">
        <v>343</v>
      </c>
      <c r="B6275">
        <v>27</v>
      </c>
      <c r="C6275" t="s">
        <v>100</v>
      </c>
      <c r="D6275" t="s">
        <v>36</v>
      </c>
      <c r="E6275" t="s">
        <v>235</v>
      </c>
      <c r="F6275" t="s">
        <v>205</v>
      </c>
      <c r="G6275" t="s">
        <v>209</v>
      </c>
      <c r="H6275" t="s">
        <v>23</v>
      </c>
      <c r="I6275" t="s">
        <v>404</v>
      </c>
      <c r="J6275" t="s">
        <v>267</v>
      </c>
      <c r="K6275">
        <v>0</v>
      </c>
      <c r="L6275" t="s">
        <v>273</v>
      </c>
      <c r="M6275">
        <v>-5</v>
      </c>
      <c r="N6275" t="s">
        <v>320</v>
      </c>
      <c r="O6275" t="s">
        <v>176</v>
      </c>
      <c r="P6275" t="s">
        <v>511</v>
      </c>
      <c r="R6275">
        <v>6068.3958090649849</v>
      </c>
      <c r="S6275">
        <v>32149</v>
      </c>
      <c r="T6275">
        <v>5800.2778140909722</v>
      </c>
      <c r="U6275">
        <v>6336.5138040389975</v>
      </c>
    </row>
    <row r="6276" spans="1:21">
      <c r="A6276" t="s">
        <v>343</v>
      </c>
      <c r="B6276">
        <v>27</v>
      </c>
      <c r="C6276" t="s">
        <v>100</v>
      </c>
      <c r="D6276" t="s">
        <v>36</v>
      </c>
      <c r="E6276" t="s">
        <v>235</v>
      </c>
      <c r="F6276" t="s">
        <v>205</v>
      </c>
      <c r="G6276" t="s">
        <v>209</v>
      </c>
      <c r="H6276" t="s">
        <v>23</v>
      </c>
      <c r="I6276" t="s">
        <v>404</v>
      </c>
      <c r="J6276" t="s">
        <v>267</v>
      </c>
      <c r="K6276">
        <v>0</v>
      </c>
      <c r="L6276" t="s">
        <v>273</v>
      </c>
      <c r="M6276">
        <v>-5</v>
      </c>
      <c r="N6276" t="s">
        <v>320</v>
      </c>
      <c r="O6276" t="s">
        <v>170</v>
      </c>
      <c r="P6276" t="s">
        <v>511</v>
      </c>
      <c r="R6276">
        <v>5447.1554046062956</v>
      </c>
      <c r="S6276">
        <v>59637</v>
      </c>
      <c r="T6276">
        <v>5257.4249417329138</v>
      </c>
      <c r="U6276">
        <v>5636.8858674796775</v>
      </c>
    </row>
    <row r="6277" spans="1:21">
      <c r="A6277" t="s">
        <v>343</v>
      </c>
      <c r="B6277">
        <v>27</v>
      </c>
      <c r="C6277" t="s">
        <v>100</v>
      </c>
      <c r="D6277" t="s">
        <v>36</v>
      </c>
      <c r="E6277" t="s">
        <v>235</v>
      </c>
      <c r="F6277" t="s">
        <v>205</v>
      </c>
      <c r="G6277" t="s">
        <v>209</v>
      </c>
      <c r="H6277" t="s">
        <v>23</v>
      </c>
      <c r="I6277" t="s">
        <v>404</v>
      </c>
      <c r="J6277" t="s">
        <v>267</v>
      </c>
      <c r="K6277">
        <v>0</v>
      </c>
      <c r="L6277" t="s">
        <v>273</v>
      </c>
      <c r="M6277">
        <v>-5</v>
      </c>
      <c r="N6277" t="s">
        <v>320</v>
      </c>
      <c r="O6277" t="s">
        <v>177</v>
      </c>
      <c r="P6277" t="s">
        <v>511</v>
      </c>
      <c r="R6277">
        <v>4678.4728532020181</v>
      </c>
      <c r="S6277">
        <v>27488</v>
      </c>
      <c r="T6277">
        <v>4407.1552809781306</v>
      </c>
      <c r="U6277">
        <v>4949.7904254259056</v>
      </c>
    </row>
    <row r="6278" spans="1:21">
      <c r="A6278" t="s">
        <v>343</v>
      </c>
      <c r="B6278">
        <v>27</v>
      </c>
      <c r="C6278" t="s">
        <v>100</v>
      </c>
      <c r="D6278" t="s">
        <v>36</v>
      </c>
      <c r="E6278" t="s">
        <v>235</v>
      </c>
      <c r="F6278" t="s">
        <v>205</v>
      </c>
      <c r="G6278" t="s">
        <v>209</v>
      </c>
      <c r="H6278" t="s">
        <v>18</v>
      </c>
      <c r="I6278" t="s">
        <v>404</v>
      </c>
      <c r="J6278" t="s">
        <v>268</v>
      </c>
      <c r="K6278">
        <v>0</v>
      </c>
      <c r="L6278" t="s">
        <v>273</v>
      </c>
      <c r="M6278">
        <v>-5</v>
      </c>
      <c r="N6278" t="s">
        <v>320</v>
      </c>
      <c r="O6278" t="s">
        <v>176</v>
      </c>
      <c r="P6278" t="s">
        <v>511</v>
      </c>
      <c r="R6278">
        <v>6209.5317891520544</v>
      </c>
      <c r="S6278">
        <v>46917.5</v>
      </c>
      <c r="T6278">
        <v>5987.4929859864178</v>
      </c>
      <c r="U6278">
        <v>6431.5705923176911</v>
      </c>
    </row>
    <row r="6279" spans="1:21">
      <c r="A6279" t="s">
        <v>343</v>
      </c>
      <c r="B6279">
        <v>27</v>
      </c>
      <c r="C6279" t="s">
        <v>100</v>
      </c>
      <c r="D6279" t="s">
        <v>36</v>
      </c>
      <c r="E6279" t="s">
        <v>235</v>
      </c>
      <c r="F6279" t="s">
        <v>205</v>
      </c>
      <c r="G6279" t="s">
        <v>209</v>
      </c>
      <c r="H6279" t="s">
        <v>18</v>
      </c>
      <c r="I6279" t="s">
        <v>404</v>
      </c>
      <c r="J6279" t="s">
        <v>268</v>
      </c>
      <c r="K6279">
        <v>0</v>
      </c>
      <c r="L6279" t="s">
        <v>273</v>
      </c>
      <c r="M6279">
        <v>-5</v>
      </c>
      <c r="N6279" t="s">
        <v>320</v>
      </c>
      <c r="O6279" t="s">
        <v>170</v>
      </c>
      <c r="P6279" t="s">
        <v>511</v>
      </c>
      <c r="R6279">
        <v>5472.5787479303344</v>
      </c>
      <c r="S6279">
        <v>86218</v>
      </c>
      <c r="T6279">
        <v>5316.6986264925135</v>
      </c>
      <c r="U6279">
        <v>5628.4588693681553</v>
      </c>
    </row>
    <row r="6280" spans="1:21">
      <c r="A6280" t="s">
        <v>343</v>
      </c>
      <c r="B6280">
        <v>27</v>
      </c>
      <c r="C6280" t="s">
        <v>100</v>
      </c>
      <c r="D6280" t="s">
        <v>36</v>
      </c>
      <c r="E6280" t="s">
        <v>235</v>
      </c>
      <c r="F6280" t="s">
        <v>205</v>
      </c>
      <c r="G6280" t="s">
        <v>209</v>
      </c>
      <c r="H6280" t="s">
        <v>18</v>
      </c>
      <c r="I6280" t="s">
        <v>404</v>
      </c>
      <c r="J6280" t="s">
        <v>268</v>
      </c>
      <c r="K6280">
        <v>0</v>
      </c>
      <c r="L6280" t="s">
        <v>273</v>
      </c>
      <c r="M6280">
        <v>-5</v>
      </c>
      <c r="N6280" t="s">
        <v>320</v>
      </c>
      <c r="O6280" t="s">
        <v>177</v>
      </c>
      <c r="P6280" t="s">
        <v>511</v>
      </c>
      <c r="R6280">
        <v>4541.0254564511479</v>
      </c>
      <c r="S6280">
        <v>39300.5</v>
      </c>
      <c r="T6280">
        <v>4322.0514932533033</v>
      </c>
      <c r="U6280">
        <v>4759.9994196489924</v>
      </c>
    </row>
    <row r="6281" spans="1:21">
      <c r="A6281" t="s">
        <v>343</v>
      </c>
      <c r="B6281">
        <v>27</v>
      </c>
      <c r="C6281" t="s">
        <v>100</v>
      </c>
      <c r="D6281" t="s">
        <v>36</v>
      </c>
      <c r="E6281" t="s">
        <v>235</v>
      </c>
      <c r="F6281" t="s">
        <v>205</v>
      </c>
      <c r="G6281" t="s">
        <v>209</v>
      </c>
      <c r="H6281" t="s">
        <v>20</v>
      </c>
      <c r="I6281" t="s">
        <v>404</v>
      </c>
      <c r="J6281" t="s">
        <v>269</v>
      </c>
      <c r="K6281">
        <v>0</v>
      </c>
      <c r="L6281" t="s">
        <v>273</v>
      </c>
      <c r="M6281">
        <v>-5</v>
      </c>
      <c r="N6281" t="s">
        <v>320</v>
      </c>
      <c r="O6281" t="s">
        <v>176</v>
      </c>
      <c r="P6281" t="s">
        <v>511</v>
      </c>
      <c r="R6281">
        <v>5767.9947025903912</v>
      </c>
      <c r="S6281">
        <v>37657</v>
      </c>
      <c r="T6281">
        <v>5528.8844942178357</v>
      </c>
      <c r="U6281">
        <v>6007.1049109629466</v>
      </c>
    </row>
    <row r="6282" spans="1:21">
      <c r="A6282" t="s">
        <v>343</v>
      </c>
      <c r="B6282">
        <v>27</v>
      </c>
      <c r="C6282" t="s">
        <v>100</v>
      </c>
      <c r="D6282" t="s">
        <v>36</v>
      </c>
      <c r="E6282" t="s">
        <v>235</v>
      </c>
      <c r="F6282" t="s">
        <v>205</v>
      </c>
      <c r="G6282" t="s">
        <v>209</v>
      </c>
      <c r="H6282" t="s">
        <v>20</v>
      </c>
      <c r="I6282" t="s">
        <v>404</v>
      </c>
      <c r="J6282" t="s">
        <v>269</v>
      </c>
      <c r="K6282">
        <v>0</v>
      </c>
      <c r="L6282" t="s">
        <v>273</v>
      </c>
      <c r="M6282">
        <v>-5</v>
      </c>
      <c r="N6282" t="s">
        <v>320</v>
      </c>
      <c r="O6282" t="s">
        <v>170</v>
      </c>
      <c r="P6282" t="s">
        <v>511</v>
      </c>
      <c r="R6282">
        <v>5039.8725132554191</v>
      </c>
      <c r="S6282">
        <v>68867</v>
      </c>
      <c r="T6282">
        <v>4873.3321883030158</v>
      </c>
      <c r="U6282">
        <v>5206.4128382078225</v>
      </c>
    </row>
    <row r="6283" spans="1:21">
      <c r="A6283" t="s">
        <v>343</v>
      </c>
      <c r="B6283">
        <v>27</v>
      </c>
      <c r="C6283" t="s">
        <v>100</v>
      </c>
      <c r="D6283" t="s">
        <v>36</v>
      </c>
      <c r="E6283" t="s">
        <v>235</v>
      </c>
      <c r="F6283" t="s">
        <v>205</v>
      </c>
      <c r="G6283" t="s">
        <v>209</v>
      </c>
      <c r="H6283" t="s">
        <v>20</v>
      </c>
      <c r="I6283" t="s">
        <v>404</v>
      </c>
      <c r="J6283" t="s">
        <v>269</v>
      </c>
      <c r="K6283">
        <v>0</v>
      </c>
      <c r="L6283" t="s">
        <v>273</v>
      </c>
      <c r="M6283">
        <v>-5</v>
      </c>
      <c r="N6283" t="s">
        <v>320</v>
      </c>
      <c r="O6283" t="s">
        <v>177</v>
      </c>
      <c r="P6283" t="s">
        <v>511</v>
      </c>
      <c r="R6283">
        <v>4115.906009792775</v>
      </c>
      <c r="S6283">
        <v>31210</v>
      </c>
      <c r="T6283">
        <v>3885.4770286454673</v>
      </c>
      <c r="U6283">
        <v>4346.3349909400831</v>
      </c>
    </row>
    <row r="6284" spans="1:21">
      <c r="A6284" t="s">
        <v>343</v>
      </c>
      <c r="B6284">
        <v>27</v>
      </c>
      <c r="C6284" t="s">
        <v>100</v>
      </c>
      <c r="D6284" t="s">
        <v>36</v>
      </c>
      <c r="E6284" t="s">
        <v>235</v>
      </c>
      <c r="F6284" t="s">
        <v>205</v>
      </c>
      <c r="G6284" t="s">
        <v>209</v>
      </c>
      <c r="H6284" t="s">
        <v>9</v>
      </c>
      <c r="I6284" t="s">
        <v>404</v>
      </c>
      <c r="J6284" t="s">
        <v>270</v>
      </c>
      <c r="K6284">
        <v>0</v>
      </c>
      <c r="L6284" t="s">
        <v>273</v>
      </c>
      <c r="M6284">
        <v>-5</v>
      </c>
      <c r="N6284" t="s">
        <v>320</v>
      </c>
      <c r="O6284" t="s">
        <v>176</v>
      </c>
      <c r="P6284" t="s">
        <v>511</v>
      </c>
      <c r="R6284">
        <v>6154.1703771759376</v>
      </c>
      <c r="S6284">
        <v>20683</v>
      </c>
      <c r="T6284">
        <v>5821.8999073662535</v>
      </c>
      <c r="U6284">
        <v>6486.4408469856216</v>
      </c>
    </row>
    <row r="6285" spans="1:21">
      <c r="A6285" t="s">
        <v>343</v>
      </c>
      <c r="B6285">
        <v>27</v>
      </c>
      <c r="C6285" t="s">
        <v>100</v>
      </c>
      <c r="D6285" t="s">
        <v>36</v>
      </c>
      <c r="E6285" t="s">
        <v>235</v>
      </c>
      <c r="F6285" t="s">
        <v>205</v>
      </c>
      <c r="G6285" t="s">
        <v>209</v>
      </c>
      <c r="H6285" t="s">
        <v>9</v>
      </c>
      <c r="I6285" t="s">
        <v>404</v>
      </c>
      <c r="J6285" t="s">
        <v>270</v>
      </c>
      <c r="K6285">
        <v>0</v>
      </c>
      <c r="L6285" t="s">
        <v>273</v>
      </c>
      <c r="M6285">
        <v>-5</v>
      </c>
      <c r="N6285" t="s">
        <v>320</v>
      </c>
      <c r="O6285" t="s">
        <v>170</v>
      </c>
      <c r="P6285" t="s">
        <v>511</v>
      </c>
      <c r="R6285">
        <v>5291.2252530575461</v>
      </c>
      <c r="S6285">
        <v>38666.5</v>
      </c>
      <c r="T6285">
        <v>5064.4117008312987</v>
      </c>
      <c r="U6285">
        <v>5518.0388052837934</v>
      </c>
    </row>
    <row r="6286" spans="1:21">
      <c r="A6286" t="s">
        <v>343</v>
      </c>
      <c r="B6286">
        <v>27</v>
      </c>
      <c r="C6286" t="s">
        <v>100</v>
      </c>
      <c r="D6286" t="s">
        <v>36</v>
      </c>
      <c r="E6286" t="s">
        <v>235</v>
      </c>
      <c r="F6286" t="s">
        <v>205</v>
      </c>
      <c r="G6286" t="s">
        <v>209</v>
      </c>
      <c r="H6286" t="s">
        <v>9</v>
      </c>
      <c r="I6286" t="s">
        <v>404</v>
      </c>
      <c r="J6286" t="s">
        <v>270</v>
      </c>
      <c r="K6286">
        <v>0</v>
      </c>
      <c r="L6286" t="s">
        <v>273</v>
      </c>
      <c r="M6286">
        <v>-5</v>
      </c>
      <c r="N6286" t="s">
        <v>320</v>
      </c>
      <c r="O6286" t="s">
        <v>177</v>
      </c>
      <c r="P6286" t="s">
        <v>511</v>
      </c>
      <c r="R6286">
        <v>4258.7839869526397</v>
      </c>
      <c r="S6286">
        <v>17983.5</v>
      </c>
      <c r="T6286">
        <v>3951.1812540085257</v>
      </c>
      <c r="U6286">
        <v>4566.3867198967537</v>
      </c>
    </row>
    <row r="6287" spans="1:21">
      <c r="A6287" t="s">
        <v>343</v>
      </c>
      <c r="B6287">
        <v>27</v>
      </c>
      <c r="C6287" t="s">
        <v>100</v>
      </c>
      <c r="D6287" t="s">
        <v>36</v>
      </c>
      <c r="E6287" t="s">
        <v>235</v>
      </c>
      <c r="F6287" t="s">
        <v>205</v>
      </c>
      <c r="G6287" t="s">
        <v>209</v>
      </c>
      <c r="H6287" t="s">
        <v>21</v>
      </c>
      <c r="I6287" t="s">
        <v>404</v>
      </c>
      <c r="J6287" t="s">
        <v>271</v>
      </c>
      <c r="K6287">
        <v>0</v>
      </c>
      <c r="L6287" t="s">
        <v>273</v>
      </c>
      <c r="M6287">
        <v>-5</v>
      </c>
      <c r="N6287" t="s">
        <v>320</v>
      </c>
      <c r="O6287" t="s">
        <v>176</v>
      </c>
      <c r="P6287" t="s">
        <v>511</v>
      </c>
      <c r="R6287">
        <v>6148.7232886611964</v>
      </c>
      <c r="S6287">
        <v>29737.5</v>
      </c>
      <c r="T6287">
        <v>5871.3148758379475</v>
      </c>
      <c r="U6287">
        <v>6426.1317014844453</v>
      </c>
    </row>
    <row r="6288" spans="1:21">
      <c r="A6288" t="s">
        <v>343</v>
      </c>
      <c r="B6288">
        <v>27</v>
      </c>
      <c r="C6288" t="s">
        <v>100</v>
      </c>
      <c r="D6288" t="s">
        <v>36</v>
      </c>
      <c r="E6288" t="s">
        <v>235</v>
      </c>
      <c r="F6288" t="s">
        <v>205</v>
      </c>
      <c r="G6288" t="s">
        <v>209</v>
      </c>
      <c r="H6288" t="s">
        <v>21</v>
      </c>
      <c r="I6288" t="s">
        <v>404</v>
      </c>
      <c r="J6288" t="s">
        <v>271</v>
      </c>
      <c r="K6288">
        <v>0</v>
      </c>
      <c r="L6288" t="s">
        <v>273</v>
      </c>
      <c r="M6288">
        <v>-5</v>
      </c>
      <c r="N6288" t="s">
        <v>320</v>
      </c>
      <c r="O6288" t="s">
        <v>170</v>
      </c>
      <c r="P6288" t="s">
        <v>511</v>
      </c>
      <c r="R6288">
        <v>5493.65018173918</v>
      </c>
      <c r="S6288">
        <v>55401.5</v>
      </c>
      <c r="T6288">
        <v>5298.3808579316201</v>
      </c>
      <c r="U6288">
        <v>5688.9195055467399</v>
      </c>
    </row>
    <row r="6289" spans="1:21">
      <c r="A6289" t="s">
        <v>343</v>
      </c>
      <c r="B6289">
        <v>27</v>
      </c>
      <c r="C6289" t="s">
        <v>100</v>
      </c>
      <c r="D6289" t="s">
        <v>36</v>
      </c>
      <c r="E6289" t="s">
        <v>235</v>
      </c>
      <c r="F6289" t="s">
        <v>205</v>
      </c>
      <c r="G6289" t="s">
        <v>209</v>
      </c>
      <c r="H6289" t="s">
        <v>21</v>
      </c>
      <c r="I6289" t="s">
        <v>404</v>
      </c>
      <c r="J6289" t="s">
        <v>271</v>
      </c>
      <c r="K6289">
        <v>0</v>
      </c>
      <c r="L6289" t="s">
        <v>273</v>
      </c>
      <c r="M6289">
        <v>-5</v>
      </c>
      <c r="N6289" t="s">
        <v>320</v>
      </c>
      <c r="O6289" t="s">
        <v>177</v>
      </c>
      <c r="P6289" t="s">
        <v>511</v>
      </c>
      <c r="R6289">
        <v>4648.5893073659681</v>
      </c>
      <c r="S6289">
        <v>25664</v>
      </c>
      <c r="T6289">
        <v>4374.978822639905</v>
      </c>
      <c r="U6289">
        <v>4922.1997920920312</v>
      </c>
    </row>
    <row r="6290" spans="1:21">
      <c r="A6290" t="s">
        <v>343</v>
      </c>
      <c r="B6290">
        <v>27</v>
      </c>
      <c r="C6290" t="s">
        <v>100</v>
      </c>
      <c r="D6290" t="s">
        <v>36</v>
      </c>
      <c r="E6290" t="s">
        <v>235</v>
      </c>
      <c r="F6290" t="s">
        <v>205</v>
      </c>
      <c r="G6290" t="s">
        <v>209</v>
      </c>
      <c r="H6290" t="s">
        <v>6</v>
      </c>
      <c r="I6290" t="s">
        <v>404</v>
      </c>
      <c r="J6290" t="s">
        <v>272</v>
      </c>
      <c r="K6290">
        <v>0</v>
      </c>
      <c r="L6290" t="s">
        <v>273</v>
      </c>
      <c r="M6290">
        <v>-5</v>
      </c>
      <c r="N6290" t="s">
        <v>320</v>
      </c>
      <c r="O6290" t="s">
        <v>176</v>
      </c>
      <c r="P6290" t="s">
        <v>511</v>
      </c>
      <c r="R6290">
        <v>5998.1763519594151</v>
      </c>
      <c r="S6290">
        <v>7081</v>
      </c>
      <c r="T6290">
        <v>5430.6053772284504</v>
      </c>
      <c r="U6290">
        <v>6565.7473266903799</v>
      </c>
    </row>
    <row r="6291" spans="1:21">
      <c r="A6291" t="s">
        <v>343</v>
      </c>
      <c r="B6291">
        <v>27</v>
      </c>
      <c r="C6291" t="s">
        <v>100</v>
      </c>
      <c r="D6291" t="s">
        <v>36</v>
      </c>
      <c r="E6291" t="s">
        <v>235</v>
      </c>
      <c r="F6291" t="s">
        <v>205</v>
      </c>
      <c r="G6291" t="s">
        <v>209</v>
      </c>
      <c r="H6291" t="s">
        <v>6</v>
      </c>
      <c r="I6291" t="s">
        <v>404</v>
      </c>
      <c r="J6291" t="s">
        <v>272</v>
      </c>
      <c r="K6291">
        <v>0</v>
      </c>
      <c r="L6291" t="s">
        <v>273</v>
      </c>
      <c r="M6291">
        <v>-5</v>
      </c>
      <c r="N6291" t="s">
        <v>320</v>
      </c>
      <c r="O6291" t="s">
        <v>170</v>
      </c>
      <c r="P6291" t="s">
        <v>511</v>
      </c>
      <c r="R6291">
        <v>5313.2409583803001</v>
      </c>
      <c r="S6291">
        <v>13138.5</v>
      </c>
      <c r="T6291">
        <v>4914.9500709717995</v>
      </c>
      <c r="U6291">
        <v>5711.5318457888006</v>
      </c>
    </row>
    <row r="6292" spans="1:21">
      <c r="A6292" t="s">
        <v>343</v>
      </c>
      <c r="B6292">
        <v>27</v>
      </c>
      <c r="C6292" t="s">
        <v>100</v>
      </c>
      <c r="D6292" t="s">
        <v>36</v>
      </c>
      <c r="E6292" t="s">
        <v>235</v>
      </c>
      <c r="F6292" t="s">
        <v>205</v>
      </c>
      <c r="G6292" t="s">
        <v>209</v>
      </c>
      <c r="H6292" t="s">
        <v>6</v>
      </c>
      <c r="I6292" t="s">
        <v>404</v>
      </c>
      <c r="J6292" t="s">
        <v>272</v>
      </c>
      <c r="K6292">
        <v>0</v>
      </c>
      <c r="L6292" t="s">
        <v>273</v>
      </c>
      <c r="M6292">
        <v>-5</v>
      </c>
      <c r="N6292" t="s">
        <v>320</v>
      </c>
      <c r="O6292" t="s">
        <v>177</v>
      </c>
      <c r="P6292" t="s">
        <v>511</v>
      </c>
      <c r="R6292">
        <v>4512.4604864488729</v>
      </c>
      <c r="S6292">
        <v>6057.5</v>
      </c>
      <c r="T6292">
        <v>3945.8968032346411</v>
      </c>
      <c r="U6292">
        <v>5079.0241696631047</v>
      </c>
    </row>
    <row r="6293" spans="1:21">
      <c r="A6293" t="s">
        <v>343</v>
      </c>
      <c r="B6293">
        <v>27</v>
      </c>
      <c r="C6293" t="s">
        <v>100</v>
      </c>
      <c r="D6293" t="s">
        <v>36</v>
      </c>
      <c r="E6293" t="s">
        <v>235</v>
      </c>
      <c r="F6293" t="s">
        <v>205</v>
      </c>
      <c r="G6293" t="s">
        <v>209</v>
      </c>
      <c r="H6293" t="s">
        <v>4</v>
      </c>
      <c r="I6293" t="s">
        <v>404</v>
      </c>
      <c r="J6293" t="s">
        <v>297</v>
      </c>
      <c r="K6293">
        <v>0</v>
      </c>
      <c r="L6293" t="s">
        <v>273</v>
      </c>
      <c r="M6293">
        <v>-5</v>
      </c>
      <c r="N6293" t="s">
        <v>320</v>
      </c>
      <c r="O6293" t="s">
        <v>176</v>
      </c>
      <c r="P6293" t="s">
        <v>511</v>
      </c>
      <c r="R6293">
        <v>5880.7532785449948</v>
      </c>
      <c r="S6293">
        <v>18811</v>
      </c>
      <c r="T6293">
        <v>5540.5663128229817</v>
      </c>
      <c r="U6293">
        <v>6220.940244267008</v>
      </c>
    </row>
    <row r="6294" spans="1:21">
      <c r="A6294" t="s">
        <v>343</v>
      </c>
      <c r="B6294">
        <v>27</v>
      </c>
      <c r="C6294" t="s">
        <v>100</v>
      </c>
      <c r="D6294" t="s">
        <v>36</v>
      </c>
      <c r="E6294" t="s">
        <v>235</v>
      </c>
      <c r="F6294" t="s">
        <v>205</v>
      </c>
      <c r="G6294" t="s">
        <v>209</v>
      </c>
      <c r="H6294" t="s">
        <v>4</v>
      </c>
      <c r="I6294" t="s">
        <v>404</v>
      </c>
      <c r="J6294" t="s">
        <v>297</v>
      </c>
      <c r="K6294">
        <v>0</v>
      </c>
      <c r="L6294" t="s">
        <v>273</v>
      </c>
      <c r="M6294">
        <v>-5</v>
      </c>
      <c r="N6294" t="s">
        <v>320</v>
      </c>
      <c r="O6294" t="s">
        <v>170</v>
      </c>
      <c r="P6294" t="s">
        <v>511</v>
      </c>
      <c r="R6294">
        <v>5085.9612213480095</v>
      </c>
      <c r="S6294">
        <v>35094.5</v>
      </c>
      <c r="T6294">
        <v>4850.0495912425786</v>
      </c>
      <c r="U6294">
        <v>5321.8728514534405</v>
      </c>
    </row>
    <row r="6295" spans="1:21">
      <c r="A6295" t="s">
        <v>343</v>
      </c>
      <c r="B6295">
        <v>27</v>
      </c>
      <c r="C6295" t="s">
        <v>100</v>
      </c>
      <c r="D6295" t="s">
        <v>36</v>
      </c>
      <c r="E6295" t="s">
        <v>235</v>
      </c>
      <c r="F6295" t="s">
        <v>205</v>
      </c>
      <c r="G6295" t="s">
        <v>209</v>
      </c>
      <c r="H6295" t="s">
        <v>4</v>
      </c>
      <c r="I6295" t="s">
        <v>404</v>
      </c>
      <c r="J6295" t="s">
        <v>297</v>
      </c>
      <c r="K6295">
        <v>0</v>
      </c>
      <c r="L6295" t="s">
        <v>273</v>
      </c>
      <c r="M6295">
        <v>-5</v>
      </c>
      <c r="N6295" t="s">
        <v>320</v>
      </c>
      <c r="O6295" t="s">
        <v>177</v>
      </c>
      <c r="P6295" t="s">
        <v>511</v>
      </c>
      <c r="R6295">
        <v>4038.7603445111536</v>
      </c>
      <c r="S6295">
        <v>16283.5</v>
      </c>
      <c r="T6295">
        <v>3718.8039646679276</v>
      </c>
      <c r="U6295">
        <v>4358.7167243543799</v>
      </c>
    </row>
    <row r="6296" spans="1:21">
      <c r="A6296" t="s">
        <v>343</v>
      </c>
      <c r="B6296">
        <v>27</v>
      </c>
      <c r="C6296" t="s">
        <v>100</v>
      </c>
      <c r="D6296" t="s">
        <v>36</v>
      </c>
      <c r="E6296" t="s">
        <v>235</v>
      </c>
      <c r="F6296" t="s">
        <v>205</v>
      </c>
      <c r="G6296" t="s">
        <v>209</v>
      </c>
      <c r="H6296" t="s">
        <v>11</v>
      </c>
      <c r="I6296" t="s">
        <v>404</v>
      </c>
      <c r="J6296" t="s">
        <v>298</v>
      </c>
      <c r="K6296">
        <v>0</v>
      </c>
      <c r="L6296" t="s">
        <v>273</v>
      </c>
      <c r="M6296">
        <v>-5</v>
      </c>
      <c r="N6296" t="s">
        <v>320</v>
      </c>
      <c r="O6296" t="s">
        <v>176</v>
      </c>
      <c r="P6296" t="s">
        <v>511</v>
      </c>
      <c r="R6296">
        <v>6778.8376234924963</v>
      </c>
      <c r="S6296">
        <v>132362</v>
      </c>
      <c r="T6296">
        <v>6640.3909894104427</v>
      </c>
      <c r="U6296">
        <v>6917.2842575745499</v>
      </c>
    </row>
    <row r="6297" spans="1:21">
      <c r="A6297" t="s">
        <v>343</v>
      </c>
      <c r="B6297">
        <v>27</v>
      </c>
      <c r="C6297" t="s">
        <v>100</v>
      </c>
      <c r="D6297" t="s">
        <v>36</v>
      </c>
      <c r="E6297" t="s">
        <v>235</v>
      </c>
      <c r="F6297" t="s">
        <v>205</v>
      </c>
      <c r="G6297" t="s">
        <v>209</v>
      </c>
      <c r="H6297" t="s">
        <v>11</v>
      </c>
      <c r="I6297" t="s">
        <v>404</v>
      </c>
      <c r="J6297" t="s">
        <v>298</v>
      </c>
      <c r="K6297">
        <v>0</v>
      </c>
      <c r="L6297" t="s">
        <v>273</v>
      </c>
      <c r="M6297">
        <v>-5</v>
      </c>
      <c r="N6297" t="s">
        <v>320</v>
      </c>
      <c r="O6297" t="s">
        <v>170</v>
      </c>
      <c r="P6297" t="s">
        <v>511</v>
      </c>
      <c r="R6297">
        <v>5930.8513277577549</v>
      </c>
      <c r="S6297">
        <v>241795</v>
      </c>
      <c r="T6297">
        <v>5833.8591949643114</v>
      </c>
      <c r="U6297">
        <v>6027.8434605511984</v>
      </c>
    </row>
    <row r="6298" spans="1:21">
      <c r="A6298" t="s">
        <v>343</v>
      </c>
      <c r="B6298">
        <v>27</v>
      </c>
      <c r="C6298" t="s">
        <v>100</v>
      </c>
      <c r="D6298" t="s">
        <v>36</v>
      </c>
      <c r="E6298" t="s">
        <v>235</v>
      </c>
      <c r="F6298" t="s">
        <v>205</v>
      </c>
      <c r="G6298" t="s">
        <v>209</v>
      </c>
      <c r="H6298" t="s">
        <v>11</v>
      </c>
      <c r="I6298" t="s">
        <v>404</v>
      </c>
      <c r="J6298" t="s">
        <v>298</v>
      </c>
      <c r="K6298">
        <v>0</v>
      </c>
      <c r="L6298" t="s">
        <v>273</v>
      </c>
      <c r="M6298">
        <v>-5</v>
      </c>
      <c r="N6298" t="s">
        <v>320</v>
      </c>
      <c r="O6298" t="s">
        <v>177</v>
      </c>
      <c r="P6298" t="s">
        <v>511</v>
      </c>
      <c r="R6298">
        <v>4821.6352056892811</v>
      </c>
      <c r="S6298">
        <v>109433</v>
      </c>
      <c r="T6298">
        <v>4686.5934188894462</v>
      </c>
      <c r="U6298">
        <v>4956.6769924891159</v>
      </c>
    </row>
    <row r="6299" spans="1:21">
      <c r="A6299" t="s">
        <v>343</v>
      </c>
      <c r="B6299">
        <v>27</v>
      </c>
      <c r="C6299" t="s">
        <v>100</v>
      </c>
      <c r="D6299" t="s">
        <v>36</v>
      </c>
      <c r="E6299" t="s">
        <v>235</v>
      </c>
      <c r="F6299" t="s">
        <v>205</v>
      </c>
      <c r="G6299" t="s">
        <v>209</v>
      </c>
      <c r="H6299" t="s">
        <v>8</v>
      </c>
      <c r="I6299" t="s">
        <v>404</v>
      </c>
      <c r="J6299" t="s">
        <v>299</v>
      </c>
      <c r="K6299">
        <v>0</v>
      </c>
      <c r="L6299" t="s">
        <v>273</v>
      </c>
      <c r="M6299">
        <v>-5</v>
      </c>
      <c r="N6299" t="s">
        <v>320</v>
      </c>
      <c r="O6299" t="s">
        <v>176</v>
      </c>
      <c r="P6299" t="s">
        <v>511</v>
      </c>
      <c r="R6299">
        <v>5516.0150534117347</v>
      </c>
      <c r="S6299">
        <v>34050</v>
      </c>
      <c r="T6299">
        <v>5270.1200787323651</v>
      </c>
      <c r="U6299">
        <v>5761.9100280911043</v>
      </c>
    </row>
    <row r="6300" spans="1:21">
      <c r="A6300" t="s">
        <v>343</v>
      </c>
      <c r="B6300">
        <v>27</v>
      </c>
      <c r="C6300" t="s">
        <v>100</v>
      </c>
      <c r="D6300" t="s">
        <v>36</v>
      </c>
      <c r="E6300" t="s">
        <v>235</v>
      </c>
      <c r="F6300" t="s">
        <v>205</v>
      </c>
      <c r="G6300" t="s">
        <v>209</v>
      </c>
      <c r="H6300" t="s">
        <v>8</v>
      </c>
      <c r="I6300" t="s">
        <v>404</v>
      </c>
      <c r="J6300" t="s">
        <v>299</v>
      </c>
      <c r="K6300">
        <v>0</v>
      </c>
      <c r="L6300" t="s">
        <v>273</v>
      </c>
      <c r="M6300">
        <v>-5</v>
      </c>
      <c r="N6300" t="s">
        <v>320</v>
      </c>
      <c r="O6300" t="s">
        <v>170</v>
      </c>
      <c r="P6300" t="s">
        <v>511</v>
      </c>
      <c r="R6300">
        <v>4913.3984472557831</v>
      </c>
      <c r="S6300">
        <v>63234.5</v>
      </c>
      <c r="T6300">
        <v>4740.4469832099867</v>
      </c>
      <c r="U6300">
        <v>5086.3499113015796</v>
      </c>
    </row>
    <row r="6301" spans="1:21">
      <c r="A6301" t="s">
        <v>343</v>
      </c>
      <c r="B6301">
        <v>27</v>
      </c>
      <c r="C6301" t="s">
        <v>100</v>
      </c>
      <c r="D6301" t="s">
        <v>36</v>
      </c>
      <c r="E6301" t="s">
        <v>235</v>
      </c>
      <c r="F6301" t="s">
        <v>205</v>
      </c>
      <c r="G6301" t="s">
        <v>209</v>
      </c>
      <c r="H6301" t="s">
        <v>8</v>
      </c>
      <c r="I6301" t="s">
        <v>404</v>
      </c>
      <c r="J6301" t="s">
        <v>299</v>
      </c>
      <c r="K6301">
        <v>0</v>
      </c>
      <c r="L6301" t="s">
        <v>273</v>
      </c>
      <c r="M6301">
        <v>-5</v>
      </c>
      <c r="N6301" t="s">
        <v>320</v>
      </c>
      <c r="O6301" t="s">
        <v>177</v>
      </c>
      <c r="P6301" t="s">
        <v>511</v>
      </c>
      <c r="R6301">
        <v>4145.2430999642202</v>
      </c>
      <c r="S6301">
        <v>29184.5</v>
      </c>
      <c r="T6301">
        <v>3902.3026955723403</v>
      </c>
      <c r="U6301">
        <v>4388.1835043560995</v>
      </c>
    </row>
    <row r="6302" spans="1:21">
      <c r="A6302" t="s">
        <v>343</v>
      </c>
      <c r="B6302">
        <v>27</v>
      </c>
      <c r="C6302" t="s">
        <v>100</v>
      </c>
      <c r="D6302" t="s">
        <v>36</v>
      </c>
      <c r="E6302" t="s">
        <v>235</v>
      </c>
      <c r="F6302" t="s">
        <v>205</v>
      </c>
      <c r="G6302" t="s">
        <v>209</v>
      </c>
      <c r="H6302" t="s">
        <v>17</v>
      </c>
      <c r="I6302" t="s">
        <v>404</v>
      </c>
      <c r="J6302" t="s">
        <v>300</v>
      </c>
      <c r="K6302">
        <v>0</v>
      </c>
      <c r="L6302" t="s">
        <v>273</v>
      </c>
      <c r="M6302">
        <v>-5</v>
      </c>
      <c r="N6302" t="s">
        <v>320</v>
      </c>
      <c r="O6302" t="s">
        <v>176</v>
      </c>
      <c r="P6302" t="s">
        <v>511</v>
      </c>
      <c r="R6302">
        <v>5883.5548379651982</v>
      </c>
      <c r="S6302">
        <v>164066</v>
      </c>
      <c r="T6302">
        <v>5767.6702638321922</v>
      </c>
      <c r="U6302">
        <v>5999.4394120982042</v>
      </c>
    </row>
    <row r="6303" spans="1:21">
      <c r="A6303" t="s">
        <v>343</v>
      </c>
      <c r="B6303">
        <v>27</v>
      </c>
      <c r="C6303" t="s">
        <v>100</v>
      </c>
      <c r="D6303" t="s">
        <v>36</v>
      </c>
      <c r="E6303" t="s">
        <v>235</v>
      </c>
      <c r="F6303" t="s">
        <v>205</v>
      </c>
      <c r="G6303" t="s">
        <v>209</v>
      </c>
      <c r="H6303" t="s">
        <v>17</v>
      </c>
      <c r="I6303" t="s">
        <v>404</v>
      </c>
      <c r="J6303" t="s">
        <v>300</v>
      </c>
      <c r="K6303">
        <v>0</v>
      </c>
      <c r="L6303" t="s">
        <v>273</v>
      </c>
      <c r="M6303">
        <v>-5</v>
      </c>
      <c r="N6303" t="s">
        <v>320</v>
      </c>
      <c r="O6303" t="s">
        <v>170</v>
      </c>
      <c r="P6303" t="s">
        <v>511</v>
      </c>
      <c r="R6303">
        <v>5122.5201312980707</v>
      </c>
      <c r="S6303">
        <v>301935</v>
      </c>
      <c r="T6303">
        <v>5041.8141789643432</v>
      </c>
      <c r="U6303">
        <v>5203.2260836317982</v>
      </c>
    </row>
    <row r="6304" spans="1:21">
      <c r="A6304" t="s">
        <v>343</v>
      </c>
      <c r="B6304">
        <v>27</v>
      </c>
      <c r="C6304" t="s">
        <v>100</v>
      </c>
      <c r="D6304" t="s">
        <v>36</v>
      </c>
      <c r="E6304" t="s">
        <v>235</v>
      </c>
      <c r="F6304" t="s">
        <v>205</v>
      </c>
      <c r="G6304" t="s">
        <v>209</v>
      </c>
      <c r="H6304" t="s">
        <v>17</v>
      </c>
      <c r="I6304" t="s">
        <v>404</v>
      </c>
      <c r="J6304" t="s">
        <v>300</v>
      </c>
      <c r="K6304">
        <v>0</v>
      </c>
      <c r="L6304" t="s">
        <v>273</v>
      </c>
      <c r="M6304">
        <v>-5</v>
      </c>
      <c r="N6304" t="s">
        <v>320</v>
      </c>
      <c r="O6304" t="s">
        <v>177</v>
      </c>
      <c r="P6304" t="s">
        <v>511</v>
      </c>
      <c r="R6304">
        <v>4157.7628780724745</v>
      </c>
      <c r="S6304">
        <v>137869</v>
      </c>
      <c r="T6304">
        <v>4046.0983092369829</v>
      </c>
      <c r="U6304">
        <v>4269.4274469079664</v>
      </c>
    </row>
    <row r="6305" spans="1:21">
      <c r="A6305" t="s">
        <v>343</v>
      </c>
      <c r="B6305">
        <v>27</v>
      </c>
      <c r="C6305" t="s">
        <v>100</v>
      </c>
      <c r="D6305" t="s">
        <v>36</v>
      </c>
      <c r="E6305" t="s">
        <v>235</v>
      </c>
      <c r="F6305" t="s">
        <v>205</v>
      </c>
      <c r="G6305" t="s">
        <v>209</v>
      </c>
      <c r="H6305" t="s">
        <v>13</v>
      </c>
      <c r="I6305" t="s">
        <v>404</v>
      </c>
      <c r="J6305" t="s">
        <v>301</v>
      </c>
      <c r="K6305">
        <v>0</v>
      </c>
      <c r="L6305" t="s">
        <v>273</v>
      </c>
      <c r="M6305">
        <v>-5</v>
      </c>
      <c r="N6305" t="s">
        <v>320</v>
      </c>
      <c r="O6305" t="s">
        <v>176</v>
      </c>
      <c r="P6305" t="s">
        <v>511</v>
      </c>
      <c r="R6305">
        <v>5983.2305516922133</v>
      </c>
      <c r="S6305">
        <v>33898</v>
      </c>
      <c r="T6305">
        <v>5726.8821571365825</v>
      </c>
      <c r="U6305">
        <v>6239.5789462478442</v>
      </c>
    </row>
    <row r="6306" spans="1:21">
      <c r="A6306" t="s">
        <v>343</v>
      </c>
      <c r="B6306">
        <v>27</v>
      </c>
      <c r="C6306" t="s">
        <v>100</v>
      </c>
      <c r="D6306" t="s">
        <v>36</v>
      </c>
      <c r="E6306" t="s">
        <v>235</v>
      </c>
      <c r="F6306" t="s">
        <v>205</v>
      </c>
      <c r="G6306" t="s">
        <v>209</v>
      </c>
      <c r="H6306" t="s">
        <v>13</v>
      </c>
      <c r="I6306" t="s">
        <v>404</v>
      </c>
      <c r="J6306" t="s">
        <v>301</v>
      </c>
      <c r="K6306">
        <v>0</v>
      </c>
      <c r="L6306" t="s">
        <v>273</v>
      </c>
      <c r="M6306">
        <v>-5</v>
      </c>
      <c r="N6306" t="s">
        <v>320</v>
      </c>
      <c r="O6306" t="s">
        <v>170</v>
      </c>
      <c r="P6306" t="s">
        <v>511</v>
      </c>
      <c r="R6306">
        <v>5262.6556395631915</v>
      </c>
      <c r="S6306">
        <v>62242</v>
      </c>
      <c r="T6306">
        <v>5082.8797887699184</v>
      </c>
      <c r="U6306">
        <v>5442.4314903564646</v>
      </c>
    </row>
    <row r="6307" spans="1:21">
      <c r="A6307" t="s">
        <v>343</v>
      </c>
      <c r="B6307">
        <v>27</v>
      </c>
      <c r="C6307" t="s">
        <v>100</v>
      </c>
      <c r="D6307" t="s">
        <v>36</v>
      </c>
      <c r="E6307" t="s">
        <v>235</v>
      </c>
      <c r="F6307" t="s">
        <v>205</v>
      </c>
      <c r="G6307" t="s">
        <v>209</v>
      </c>
      <c r="H6307" t="s">
        <v>13</v>
      </c>
      <c r="I6307" t="s">
        <v>404</v>
      </c>
      <c r="J6307" t="s">
        <v>301</v>
      </c>
      <c r="K6307">
        <v>0</v>
      </c>
      <c r="L6307" t="s">
        <v>273</v>
      </c>
      <c r="M6307">
        <v>-5</v>
      </c>
      <c r="N6307" t="s">
        <v>320</v>
      </c>
      <c r="O6307" t="s">
        <v>177</v>
      </c>
      <c r="P6307" t="s">
        <v>511</v>
      </c>
      <c r="R6307">
        <v>4334.9180142259293</v>
      </c>
      <c r="S6307">
        <v>28344</v>
      </c>
      <c r="T6307">
        <v>4084.3310968588653</v>
      </c>
      <c r="U6307">
        <v>4585.5049315929937</v>
      </c>
    </row>
    <row r="6308" spans="1:21">
      <c r="A6308" t="s">
        <v>343</v>
      </c>
      <c r="B6308">
        <v>27</v>
      </c>
      <c r="C6308" t="s">
        <v>100</v>
      </c>
      <c r="D6308" t="s">
        <v>36</v>
      </c>
      <c r="E6308" t="s">
        <v>235</v>
      </c>
      <c r="F6308" t="s">
        <v>205</v>
      </c>
      <c r="G6308" t="s">
        <v>209</v>
      </c>
      <c r="H6308" t="s">
        <v>25</v>
      </c>
      <c r="I6308" t="s">
        <v>404</v>
      </c>
      <c r="J6308" t="s">
        <v>302</v>
      </c>
      <c r="K6308">
        <v>0</v>
      </c>
      <c r="L6308" t="s">
        <v>273</v>
      </c>
      <c r="M6308">
        <v>-5</v>
      </c>
      <c r="N6308" t="s">
        <v>320</v>
      </c>
      <c r="O6308" t="s">
        <v>176</v>
      </c>
      <c r="P6308" t="s">
        <v>511</v>
      </c>
      <c r="R6308">
        <v>5930.8788156030751</v>
      </c>
      <c r="S6308">
        <v>31970</v>
      </c>
      <c r="T6308">
        <v>5667.0498716622405</v>
      </c>
      <c r="U6308">
        <v>6194.7077595439096</v>
      </c>
    </row>
    <row r="6309" spans="1:21">
      <c r="A6309" t="s">
        <v>343</v>
      </c>
      <c r="B6309">
        <v>27</v>
      </c>
      <c r="C6309" t="s">
        <v>100</v>
      </c>
      <c r="D6309" t="s">
        <v>36</v>
      </c>
      <c r="E6309" t="s">
        <v>235</v>
      </c>
      <c r="F6309" t="s">
        <v>205</v>
      </c>
      <c r="G6309" t="s">
        <v>209</v>
      </c>
      <c r="H6309" t="s">
        <v>25</v>
      </c>
      <c r="I6309" t="s">
        <v>404</v>
      </c>
      <c r="J6309" t="s">
        <v>302</v>
      </c>
      <c r="K6309">
        <v>0</v>
      </c>
      <c r="L6309" t="s">
        <v>273</v>
      </c>
      <c r="M6309">
        <v>-5</v>
      </c>
      <c r="N6309" t="s">
        <v>320</v>
      </c>
      <c r="O6309" t="s">
        <v>170</v>
      </c>
      <c r="P6309" t="s">
        <v>511</v>
      </c>
      <c r="R6309">
        <v>5126.0387678292218</v>
      </c>
      <c r="S6309">
        <v>58783.5</v>
      </c>
      <c r="T6309">
        <v>4941.9914424800654</v>
      </c>
      <c r="U6309">
        <v>5310.0860931783782</v>
      </c>
    </row>
    <row r="6310" spans="1:21">
      <c r="A6310" t="s">
        <v>343</v>
      </c>
      <c r="B6310">
        <v>27</v>
      </c>
      <c r="C6310" t="s">
        <v>100</v>
      </c>
      <c r="D6310" t="s">
        <v>36</v>
      </c>
      <c r="E6310" t="s">
        <v>235</v>
      </c>
      <c r="F6310" t="s">
        <v>205</v>
      </c>
      <c r="G6310" t="s">
        <v>209</v>
      </c>
      <c r="H6310" t="s">
        <v>25</v>
      </c>
      <c r="I6310" t="s">
        <v>404</v>
      </c>
      <c r="J6310" t="s">
        <v>302</v>
      </c>
      <c r="K6310">
        <v>0</v>
      </c>
      <c r="L6310" t="s">
        <v>273</v>
      </c>
      <c r="M6310">
        <v>-5</v>
      </c>
      <c r="N6310" t="s">
        <v>320</v>
      </c>
      <c r="O6310" t="s">
        <v>177</v>
      </c>
      <c r="P6310" t="s">
        <v>511</v>
      </c>
      <c r="R6310">
        <v>4067.2788427888845</v>
      </c>
      <c r="S6310">
        <v>26813.5</v>
      </c>
      <c r="T6310">
        <v>3812.4476034045674</v>
      </c>
      <c r="U6310">
        <v>4322.1100821732016</v>
      </c>
    </row>
    <row r="6311" spans="1:21">
      <c r="A6311" t="s">
        <v>343</v>
      </c>
      <c r="B6311">
        <v>27</v>
      </c>
      <c r="C6311" t="s">
        <v>100</v>
      </c>
      <c r="D6311" t="s">
        <v>36</v>
      </c>
      <c r="E6311" t="s">
        <v>235</v>
      </c>
      <c r="F6311" t="s">
        <v>205</v>
      </c>
      <c r="G6311" t="s">
        <v>209</v>
      </c>
      <c r="H6311" t="s">
        <v>16</v>
      </c>
      <c r="I6311" t="s">
        <v>404</v>
      </c>
      <c r="J6311" t="s">
        <v>303</v>
      </c>
      <c r="K6311">
        <v>0</v>
      </c>
      <c r="L6311" t="s">
        <v>273</v>
      </c>
      <c r="M6311">
        <v>-5</v>
      </c>
      <c r="N6311" t="s">
        <v>320</v>
      </c>
      <c r="O6311" t="s">
        <v>176</v>
      </c>
      <c r="P6311" t="s">
        <v>511</v>
      </c>
      <c r="R6311">
        <v>6242.6196539253015</v>
      </c>
      <c r="S6311">
        <v>29577</v>
      </c>
      <c r="T6311">
        <v>5961.4130583850474</v>
      </c>
      <c r="U6311">
        <v>6523.8262494655555</v>
      </c>
    </row>
    <row r="6312" spans="1:21">
      <c r="A6312" t="s">
        <v>343</v>
      </c>
      <c r="B6312">
        <v>27</v>
      </c>
      <c r="C6312" t="s">
        <v>100</v>
      </c>
      <c r="D6312" t="s">
        <v>36</v>
      </c>
      <c r="E6312" t="s">
        <v>235</v>
      </c>
      <c r="F6312" t="s">
        <v>205</v>
      </c>
      <c r="G6312" t="s">
        <v>209</v>
      </c>
      <c r="H6312" t="s">
        <v>16</v>
      </c>
      <c r="I6312" t="s">
        <v>404</v>
      </c>
      <c r="J6312" t="s">
        <v>303</v>
      </c>
      <c r="K6312">
        <v>0</v>
      </c>
      <c r="L6312" t="s">
        <v>273</v>
      </c>
      <c r="M6312">
        <v>-5</v>
      </c>
      <c r="N6312" t="s">
        <v>320</v>
      </c>
      <c r="O6312" t="s">
        <v>170</v>
      </c>
      <c r="P6312" t="s">
        <v>511</v>
      </c>
      <c r="R6312">
        <v>5470.4897357776372</v>
      </c>
      <c r="S6312">
        <v>54441.5</v>
      </c>
      <c r="T6312">
        <v>5273.2743139960185</v>
      </c>
      <c r="U6312">
        <v>5667.7051575592559</v>
      </c>
    </row>
    <row r="6313" spans="1:21">
      <c r="A6313" t="s">
        <v>343</v>
      </c>
      <c r="B6313">
        <v>27</v>
      </c>
      <c r="C6313" t="s">
        <v>100</v>
      </c>
      <c r="D6313" t="s">
        <v>36</v>
      </c>
      <c r="E6313" t="s">
        <v>235</v>
      </c>
      <c r="F6313" t="s">
        <v>205</v>
      </c>
      <c r="G6313" t="s">
        <v>209</v>
      </c>
      <c r="H6313" t="s">
        <v>16</v>
      </c>
      <c r="I6313" t="s">
        <v>404</v>
      </c>
      <c r="J6313" t="s">
        <v>303</v>
      </c>
      <c r="K6313">
        <v>0</v>
      </c>
      <c r="L6313" t="s">
        <v>273</v>
      </c>
      <c r="M6313">
        <v>-5</v>
      </c>
      <c r="N6313" t="s">
        <v>320</v>
      </c>
      <c r="O6313" t="s">
        <v>177</v>
      </c>
      <c r="P6313" t="s">
        <v>511</v>
      </c>
      <c r="R6313">
        <v>4455.309875278831</v>
      </c>
      <c r="S6313">
        <v>24864.5</v>
      </c>
      <c r="T6313">
        <v>4180.7084042265014</v>
      </c>
      <c r="U6313">
        <v>4729.9113463311605</v>
      </c>
    </row>
    <row r="6314" spans="1:21">
      <c r="A6314" t="s">
        <v>343</v>
      </c>
      <c r="B6314">
        <v>27</v>
      </c>
      <c r="C6314" t="s">
        <v>100</v>
      </c>
      <c r="D6314" t="s">
        <v>36</v>
      </c>
      <c r="E6314" t="s">
        <v>235</v>
      </c>
      <c r="F6314" t="s">
        <v>205</v>
      </c>
      <c r="G6314" t="s">
        <v>209</v>
      </c>
      <c r="H6314" t="s">
        <v>5</v>
      </c>
      <c r="I6314" t="s">
        <v>404</v>
      </c>
      <c r="J6314" t="s">
        <v>304</v>
      </c>
      <c r="K6314">
        <v>0</v>
      </c>
      <c r="L6314" t="s">
        <v>273</v>
      </c>
      <c r="M6314">
        <v>-5</v>
      </c>
      <c r="N6314" t="s">
        <v>320</v>
      </c>
      <c r="O6314" t="s">
        <v>176</v>
      </c>
      <c r="P6314" t="s">
        <v>511</v>
      </c>
      <c r="R6314">
        <v>5707.424909549517</v>
      </c>
      <c r="S6314">
        <v>33979.5</v>
      </c>
      <c r="T6314">
        <v>5456.3514404384396</v>
      </c>
      <c r="U6314">
        <v>5958.4983786605944</v>
      </c>
    </row>
    <row r="6315" spans="1:21">
      <c r="A6315" t="s">
        <v>343</v>
      </c>
      <c r="B6315">
        <v>27</v>
      </c>
      <c r="C6315" t="s">
        <v>100</v>
      </c>
      <c r="D6315" t="s">
        <v>36</v>
      </c>
      <c r="E6315" t="s">
        <v>235</v>
      </c>
      <c r="F6315" t="s">
        <v>205</v>
      </c>
      <c r="G6315" t="s">
        <v>209</v>
      </c>
      <c r="H6315" t="s">
        <v>5</v>
      </c>
      <c r="I6315" t="s">
        <v>404</v>
      </c>
      <c r="J6315" t="s">
        <v>304</v>
      </c>
      <c r="K6315">
        <v>0</v>
      </c>
      <c r="L6315" t="s">
        <v>273</v>
      </c>
      <c r="M6315">
        <v>-5</v>
      </c>
      <c r="N6315" t="s">
        <v>320</v>
      </c>
      <c r="O6315" t="s">
        <v>170</v>
      </c>
      <c r="P6315" t="s">
        <v>511</v>
      </c>
      <c r="R6315">
        <v>5050.4130273675146</v>
      </c>
      <c r="S6315">
        <v>63553</v>
      </c>
      <c r="T6315">
        <v>4875.2049904943906</v>
      </c>
      <c r="U6315">
        <v>5225.6210642406386</v>
      </c>
    </row>
    <row r="6316" spans="1:21">
      <c r="A6316" t="s">
        <v>343</v>
      </c>
      <c r="B6316">
        <v>27</v>
      </c>
      <c r="C6316" t="s">
        <v>100</v>
      </c>
      <c r="D6316" t="s">
        <v>36</v>
      </c>
      <c r="E6316" t="s">
        <v>235</v>
      </c>
      <c r="F6316" t="s">
        <v>205</v>
      </c>
      <c r="G6316" t="s">
        <v>209</v>
      </c>
      <c r="H6316" t="s">
        <v>5</v>
      </c>
      <c r="I6316" t="s">
        <v>404</v>
      </c>
      <c r="J6316" t="s">
        <v>304</v>
      </c>
      <c r="K6316">
        <v>0</v>
      </c>
      <c r="L6316" t="s">
        <v>273</v>
      </c>
      <c r="M6316">
        <v>-5</v>
      </c>
      <c r="N6316" t="s">
        <v>320</v>
      </c>
      <c r="O6316" t="s">
        <v>177</v>
      </c>
      <c r="P6316" t="s">
        <v>511</v>
      </c>
      <c r="R6316">
        <v>4246.3971479367519</v>
      </c>
      <c r="S6316">
        <v>29573.5</v>
      </c>
      <c r="T6316">
        <v>4001.1880803916961</v>
      </c>
      <c r="U6316">
        <v>4491.6062154818073</v>
      </c>
    </row>
    <row r="6317" spans="1:21">
      <c r="A6317" t="s">
        <v>343</v>
      </c>
      <c r="B6317">
        <v>27</v>
      </c>
      <c r="C6317" t="s">
        <v>100</v>
      </c>
      <c r="D6317" t="s">
        <v>36</v>
      </c>
      <c r="E6317" t="s">
        <v>235</v>
      </c>
      <c r="F6317" t="s">
        <v>205</v>
      </c>
      <c r="G6317" t="s">
        <v>209</v>
      </c>
      <c r="H6317" t="s">
        <v>7</v>
      </c>
      <c r="I6317" t="s">
        <v>404</v>
      </c>
      <c r="J6317" t="s">
        <v>305</v>
      </c>
      <c r="K6317">
        <v>0</v>
      </c>
      <c r="L6317" t="s">
        <v>273</v>
      </c>
      <c r="M6317">
        <v>-5</v>
      </c>
      <c r="N6317" t="s">
        <v>320</v>
      </c>
      <c r="O6317" t="s">
        <v>176</v>
      </c>
      <c r="P6317" t="s">
        <v>511</v>
      </c>
      <c r="R6317">
        <v>5424.0827101336654</v>
      </c>
      <c r="S6317">
        <v>34017</v>
      </c>
      <c r="T6317">
        <v>5178.0259454126617</v>
      </c>
      <c r="U6317">
        <v>5670.1394748546691</v>
      </c>
    </row>
    <row r="6318" spans="1:21">
      <c r="A6318" t="s">
        <v>343</v>
      </c>
      <c r="B6318">
        <v>27</v>
      </c>
      <c r="C6318" t="s">
        <v>100</v>
      </c>
      <c r="D6318" t="s">
        <v>36</v>
      </c>
      <c r="E6318" t="s">
        <v>235</v>
      </c>
      <c r="F6318" t="s">
        <v>205</v>
      </c>
      <c r="G6318" t="s">
        <v>209</v>
      </c>
      <c r="H6318" t="s">
        <v>7</v>
      </c>
      <c r="I6318" t="s">
        <v>404</v>
      </c>
      <c r="J6318" t="s">
        <v>305</v>
      </c>
      <c r="K6318">
        <v>0</v>
      </c>
      <c r="L6318" t="s">
        <v>273</v>
      </c>
      <c r="M6318">
        <v>-5</v>
      </c>
      <c r="N6318" t="s">
        <v>320</v>
      </c>
      <c r="O6318" t="s">
        <v>170</v>
      </c>
      <c r="P6318" t="s">
        <v>511</v>
      </c>
      <c r="R6318">
        <v>4714.8885746079723</v>
      </c>
      <c r="S6318">
        <v>63122.5</v>
      </c>
      <c r="T6318">
        <v>4544.1744580403374</v>
      </c>
      <c r="U6318">
        <v>4885.6026911756071</v>
      </c>
    </row>
    <row r="6319" spans="1:21">
      <c r="A6319" t="s">
        <v>343</v>
      </c>
      <c r="B6319">
        <v>27</v>
      </c>
      <c r="C6319" t="s">
        <v>100</v>
      </c>
      <c r="D6319" t="s">
        <v>36</v>
      </c>
      <c r="E6319" t="s">
        <v>235</v>
      </c>
      <c r="F6319" t="s">
        <v>205</v>
      </c>
      <c r="G6319" t="s">
        <v>209</v>
      </c>
      <c r="H6319" t="s">
        <v>7</v>
      </c>
      <c r="I6319" t="s">
        <v>404</v>
      </c>
      <c r="J6319" t="s">
        <v>305</v>
      </c>
      <c r="K6319">
        <v>0</v>
      </c>
      <c r="L6319" t="s">
        <v>273</v>
      </c>
      <c r="M6319">
        <v>-5</v>
      </c>
      <c r="N6319" t="s">
        <v>320</v>
      </c>
      <c r="O6319" t="s">
        <v>177</v>
      </c>
      <c r="P6319" t="s">
        <v>511</v>
      </c>
      <c r="R6319">
        <v>3804.8383555533151</v>
      </c>
      <c r="S6319">
        <v>29105.5</v>
      </c>
      <c r="T6319">
        <v>3570.5419101823318</v>
      </c>
      <c r="U6319">
        <v>4039.1348009242984</v>
      </c>
    </row>
    <row r="6320" spans="1:21">
      <c r="A6320" t="s">
        <v>343</v>
      </c>
      <c r="B6320">
        <v>27</v>
      </c>
      <c r="C6320" t="s">
        <v>100</v>
      </c>
      <c r="D6320" t="s">
        <v>36</v>
      </c>
      <c r="E6320" t="s">
        <v>235</v>
      </c>
      <c r="F6320" t="s">
        <v>205</v>
      </c>
      <c r="G6320" t="s">
        <v>209</v>
      </c>
      <c r="H6320" t="s">
        <v>15</v>
      </c>
      <c r="I6320" t="s">
        <v>404</v>
      </c>
      <c r="J6320" t="s">
        <v>306</v>
      </c>
      <c r="K6320">
        <v>0</v>
      </c>
      <c r="L6320" t="s">
        <v>273</v>
      </c>
      <c r="M6320">
        <v>-5</v>
      </c>
      <c r="N6320" t="s">
        <v>320</v>
      </c>
      <c r="O6320" t="s">
        <v>176</v>
      </c>
      <c r="P6320" t="s">
        <v>511</v>
      </c>
      <c r="R6320">
        <v>6235.6733035781344</v>
      </c>
      <c r="S6320">
        <v>30073</v>
      </c>
      <c r="T6320">
        <v>5956.6100392462567</v>
      </c>
      <c r="U6320">
        <v>6514.7365679100121</v>
      </c>
    </row>
    <row r="6321" spans="1:21">
      <c r="A6321" t="s">
        <v>343</v>
      </c>
      <c r="B6321">
        <v>27</v>
      </c>
      <c r="C6321" t="s">
        <v>100</v>
      </c>
      <c r="D6321" t="s">
        <v>36</v>
      </c>
      <c r="E6321" t="s">
        <v>235</v>
      </c>
      <c r="F6321" t="s">
        <v>205</v>
      </c>
      <c r="G6321" t="s">
        <v>209</v>
      </c>
      <c r="H6321" t="s">
        <v>15</v>
      </c>
      <c r="I6321" t="s">
        <v>404</v>
      </c>
      <c r="J6321" t="s">
        <v>306</v>
      </c>
      <c r="K6321">
        <v>0</v>
      </c>
      <c r="L6321" t="s">
        <v>273</v>
      </c>
      <c r="M6321">
        <v>-5</v>
      </c>
      <c r="N6321" t="s">
        <v>320</v>
      </c>
      <c r="O6321" t="s">
        <v>170</v>
      </c>
      <c r="P6321" t="s">
        <v>511</v>
      </c>
      <c r="R6321">
        <v>5444.6059916352451</v>
      </c>
      <c r="S6321">
        <v>55546</v>
      </c>
      <c r="T6321">
        <v>5249.3892645931828</v>
      </c>
      <c r="U6321">
        <v>5639.8227186773074</v>
      </c>
    </row>
    <row r="6322" spans="1:21">
      <c r="A6322" t="s">
        <v>343</v>
      </c>
      <c r="B6322">
        <v>27</v>
      </c>
      <c r="C6322" t="s">
        <v>100</v>
      </c>
      <c r="D6322" t="s">
        <v>36</v>
      </c>
      <c r="E6322" t="s">
        <v>235</v>
      </c>
      <c r="F6322" t="s">
        <v>205</v>
      </c>
      <c r="G6322" t="s">
        <v>209</v>
      </c>
      <c r="H6322" t="s">
        <v>15</v>
      </c>
      <c r="I6322" t="s">
        <v>404</v>
      </c>
      <c r="J6322" t="s">
        <v>306</v>
      </c>
      <c r="K6322">
        <v>0</v>
      </c>
      <c r="L6322" t="s">
        <v>273</v>
      </c>
      <c r="M6322">
        <v>-5</v>
      </c>
      <c r="N6322" t="s">
        <v>320</v>
      </c>
      <c r="O6322" t="s">
        <v>177</v>
      </c>
      <c r="P6322" t="s">
        <v>511</v>
      </c>
      <c r="R6322">
        <v>4458.3902914442606</v>
      </c>
      <c r="S6322">
        <v>25473</v>
      </c>
      <c r="T6322">
        <v>4184.5984875687718</v>
      </c>
      <c r="U6322">
        <v>4732.1820953197494</v>
      </c>
    </row>
    <row r="6323" spans="1:21">
      <c r="A6323" t="s">
        <v>343</v>
      </c>
      <c r="B6323">
        <v>27</v>
      </c>
      <c r="C6323" t="s">
        <v>100</v>
      </c>
      <c r="D6323" t="s">
        <v>36</v>
      </c>
      <c r="E6323" t="s">
        <v>235</v>
      </c>
      <c r="F6323" t="s">
        <v>205</v>
      </c>
      <c r="G6323" t="s">
        <v>209</v>
      </c>
      <c r="H6323" t="s">
        <v>19</v>
      </c>
      <c r="I6323" t="s">
        <v>404</v>
      </c>
      <c r="J6323" t="s">
        <v>307</v>
      </c>
      <c r="K6323">
        <v>0</v>
      </c>
      <c r="L6323" t="s">
        <v>273</v>
      </c>
      <c r="M6323">
        <v>-5</v>
      </c>
      <c r="N6323" t="s">
        <v>320</v>
      </c>
      <c r="O6323" t="s">
        <v>176</v>
      </c>
      <c r="P6323" t="s">
        <v>511</v>
      </c>
      <c r="R6323">
        <v>6278.8686151590318</v>
      </c>
      <c r="S6323">
        <v>15047.5</v>
      </c>
      <c r="T6323">
        <v>5883.8256834911563</v>
      </c>
      <c r="U6323">
        <v>6673.9115468269074</v>
      </c>
    </row>
    <row r="6324" spans="1:21">
      <c r="A6324" t="s">
        <v>343</v>
      </c>
      <c r="B6324">
        <v>27</v>
      </c>
      <c r="C6324" t="s">
        <v>100</v>
      </c>
      <c r="D6324" t="s">
        <v>36</v>
      </c>
      <c r="E6324" t="s">
        <v>235</v>
      </c>
      <c r="F6324" t="s">
        <v>205</v>
      </c>
      <c r="G6324" t="s">
        <v>209</v>
      </c>
      <c r="H6324" t="s">
        <v>19</v>
      </c>
      <c r="I6324" t="s">
        <v>404</v>
      </c>
      <c r="J6324" t="s">
        <v>307</v>
      </c>
      <c r="K6324">
        <v>0</v>
      </c>
      <c r="L6324" t="s">
        <v>273</v>
      </c>
      <c r="M6324">
        <v>-5</v>
      </c>
      <c r="N6324" t="s">
        <v>320</v>
      </c>
      <c r="O6324" t="s">
        <v>170</v>
      </c>
      <c r="P6324" t="s">
        <v>511</v>
      </c>
      <c r="R6324">
        <v>5707.8517589452949</v>
      </c>
      <c r="S6324">
        <v>28218</v>
      </c>
      <c r="T6324">
        <v>5429.0154897868942</v>
      </c>
      <c r="U6324">
        <v>5986.6880281036956</v>
      </c>
    </row>
    <row r="6325" spans="1:21">
      <c r="A6325" t="s">
        <v>343</v>
      </c>
      <c r="B6325">
        <v>27</v>
      </c>
      <c r="C6325" t="s">
        <v>100</v>
      </c>
      <c r="D6325" t="s">
        <v>36</v>
      </c>
      <c r="E6325" t="s">
        <v>235</v>
      </c>
      <c r="F6325" t="s">
        <v>205</v>
      </c>
      <c r="G6325" t="s">
        <v>209</v>
      </c>
      <c r="H6325" t="s">
        <v>19</v>
      </c>
      <c r="I6325" t="s">
        <v>404</v>
      </c>
      <c r="J6325" t="s">
        <v>307</v>
      </c>
      <c r="K6325">
        <v>0</v>
      </c>
      <c r="L6325" t="s">
        <v>273</v>
      </c>
      <c r="M6325">
        <v>-5</v>
      </c>
      <c r="N6325" t="s">
        <v>320</v>
      </c>
      <c r="O6325" t="s">
        <v>177</v>
      </c>
      <c r="P6325" t="s">
        <v>511</v>
      </c>
      <c r="R6325">
        <v>4971.6368053642618</v>
      </c>
      <c r="S6325">
        <v>13170.5</v>
      </c>
      <c r="T6325">
        <v>4578.0204392509168</v>
      </c>
      <c r="U6325">
        <v>5365.2531714776069</v>
      </c>
    </row>
    <row r="6326" spans="1:21">
      <c r="A6326" t="s">
        <v>343</v>
      </c>
      <c r="B6326">
        <v>27</v>
      </c>
      <c r="C6326" t="s">
        <v>100</v>
      </c>
      <c r="D6326" t="s">
        <v>36</v>
      </c>
      <c r="E6326" t="s">
        <v>235</v>
      </c>
      <c r="F6326" t="s">
        <v>205</v>
      </c>
      <c r="G6326" t="s">
        <v>209</v>
      </c>
      <c r="H6326" t="s">
        <v>14</v>
      </c>
      <c r="I6326" t="s">
        <v>404</v>
      </c>
      <c r="J6326" t="s">
        <v>308</v>
      </c>
      <c r="K6326">
        <v>0</v>
      </c>
      <c r="L6326" t="s">
        <v>273</v>
      </c>
      <c r="M6326">
        <v>-5</v>
      </c>
      <c r="N6326" t="s">
        <v>320</v>
      </c>
      <c r="O6326" t="s">
        <v>176</v>
      </c>
      <c r="P6326" t="s">
        <v>511</v>
      </c>
      <c r="R6326">
        <v>6858.257665351689</v>
      </c>
      <c r="S6326">
        <v>28141.5</v>
      </c>
      <c r="T6326">
        <v>6556.7460728330789</v>
      </c>
      <c r="U6326">
        <v>7159.769257870299</v>
      </c>
    </row>
    <row r="6327" spans="1:21">
      <c r="A6327" t="s">
        <v>343</v>
      </c>
      <c r="B6327">
        <v>27</v>
      </c>
      <c r="C6327" t="s">
        <v>100</v>
      </c>
      <c r="D6327" t="s">
        <v>36</v>
      </c>
      <c r="E6327" t="s">
        <v>235</v>
      </c>
      <c r="F6327" t="s">
        <v>205</v>
      </c>
      <c r="G6327" t="s">
        <v>209</v>
      </c>
      <c r="H6327" t="s">
        <v>14</v>
      </c>
      <c r="I6327" t="s">
        <v>404</v>
      </c>
      <c r="J6327" t="s">
        <v>308</v>
      </c>
      <c r="K6327">
        <v>0</v>
      </c>
      <c r="L6327" t="s">
        <v>273</v>
      </c>
      <c r="M6327">
        <v>-5</v>
      </c>
      <c r="N6327" t="s">
        <v>320</v>
      </c>
      <c r="O6327" t="s">
        <v>170</v>
      </c>
      <c r="P6327" t="s">
        <v>511</v>
      </c>
      <c r="R6327">
        <v>5989.1201116860302</v>
      </c>
      <c r="S6327">
        <v>52052</v>
      </c>
      <c r="T6327">
        <v>5778.231750957395</v>
      </c>
      <c r="U6327">
        <v>6200.0084724146654</v>
      </c>
    </row>
    <row r="6328" spans="1:21">
      <c r="A6328" t="s">
        <v>343</v>
      </c>
      <c r="B6328">
        <v>27</v>
      </c>
      <c r="C6328" t="s">
        <v>100</v>
      </c>
      <c r="D6328" t="s">
        <v>36</v>
      </c>
      <c r="E6328" t="s">
        <v>235</v>
      </c>
      <c r="F6328" t="s">
        <v>205</v>
      </c>
      <c r="G6328" t="s">
        <v>209</v>
      </c>
      <c r="H6328" t="s">
        <v>14</v>
      </c>
      <c r="I6328" t="s">
        <v>404</v>
      </c>
      <c r="J6328" t="s">
        <v>308</v>
      </c>
      <c r="K6328">
        <v>0</v>
      </c>
      <c r="L6328" t="s">
        <v>273</v>
      </c>
      <c r="M6328">
        <v>-5</v>
      </c>
      <c r="N6328" t="s">
        <v>320</v>
      </c>
      <c r="O6328" t="s">
        <v>177</v>
      </c>
      <c r="P6328" t="s">
        <v>511</v>
      </c>
      <c r="R6328">
        <v>4835.6625092273971</v>
      </c>
      <c r="S6328">
        <v>23910.5</v>
      </c>
      <c r="T6328">
        <v>4545.2423799340004</v>
      </c>
      <c r="U6328">
        <v>5126.0826385207938</v>
      </c>
    </row>
    <row r="6329" spans="1:21">
      <c r="A6329" t="s">
        <v>343</v>
      </c>
      <c r="B6329">
        <v>27</v>
      </c>
      <c r="C6329" t="s">
        <v>100</v>
      </c>
      <c r="D6329" t="s">
        <v>36</v>
      </c>
      <c r="E6329" t="s">
        <v>235</v>
      </c>
      <c r="F6329" t="s">
        <v>205</v>
      </c>
      <c r="G6329" t="s">
        <v>209</v>
      </c>
      <c r="H6329" t="s">
        <v>10</v>
      </c>
      <c r="I6329" t="s">
        <v>404</v>
      </c>
      <c r="J6329" t="s">
        <v>309</v>
      </c>
      <c r="K6329">
        <v>0</v>
      </c>
      <c r="L6329" t="s">
        <v>273</v>
      </c>
      <c r="M6329">
        <v>-5</v>
      </c>
      <c r="N6329" t="s">
        <v>320</v>
      </c>
      <c r="O6329" t="s">
        <v>176</v>
      </c>
      <c r="P6329" t="s">
        <v>511</v>
      </c>
      <c r="R6329">
        <v>6299.4238825426728</v>
      </c>
      <c r="S6329">
        <v>29702</v>
      </c>
      <c r="T6329">
        <v>6016.0867102860229</v>
      </c>
      <c r="U6329">
        <v>6582.7610547993227</v>
      </c>
    </row>
    <row r="6330" spans="1:21">
      <c r="A6330" t="s">
        <v>343</v>
      </c>
      <c r="B6330">
        <v>27</v>
      </c>
      <c r="C6330" t="s">
        <v>100</v>
      </c>
      <c r="D6330" t="s">
        <v>36</v>
      </c>
      <c r="E6330" t="s">
        <v>235</v>
      </c>
      <c r="F6330" t="s">
        <v>205</v>
      </c>
      <c r="G6330" t="s">
        <v>209</v>
      </c>
      <c r="H6330" t="s">
        <v>10</v>
      </c>
      <c r="I6330" t="s">
        <v>404</v>
      </c>
      <c r="J6330" t="s">
        <v>309</v>
      </c>
      <c r="K6330">
        <v>0</v>
      </c>
      <c r="L6330" t="s">
        <v>273</v>
      </c>
      <c r="M6330">
        <v>-5</v>
      </c>
      <c r="N6330" t="s">
        <v>320</v>
      </c>
      <c r="O6330" t="s">
        <v>170</v>
      </c>
      <c r="P6330" t="s">
        <v>511</v>
      </c>
      <c r="R6330">
        <v>5579.7333472259725</v>
      </c>
      <c r="S6330">
        <v>55458</v>
      </c>
      <c r="T6330">
        <v>5379.803654510356</v>
      </c>
      <c r="U6330">
        <v>5779.663039941589</v>
      </c>
    </row>
    <row r="6331" spans="1:21">
      <c r="A6331" t="s">
        <v>343</v>
      </c>
      <c r="B6331">
        <v>27</v>
      </c>
      <c r="C6331" t="s">
        <v>100</v>
      </c>
      <c r="D6331" t="s">
        <v>36</v>
      </c>
      <c r="E6331" t="s">
        <v>235</v>
      </c>
      <c r="F6331" t="s">
        <v>205</v>
      </c>
      <c r="G6331" t="s">
        <v>209</v>
      </c>
      <c r="H6331" t="s">
        <v>10</v>
      </c>
      <c r="I6331" t="s">
        <v>404</v>
      </c>
      <c r="J6331" t="s">
        <v>309</v>
      </c>
      <c r="K6331">
        <v>0</v>
      </c>
      <c r="L6331" t="s">
        <v>273</v>
      </c>
      <c r="M6331">
        <v>-5</v>
      </c>
      <c r="N6331" t="s">
        <v>320</v>
      </c>
      <c r="O6331" t="s">
        <v>177</v>
      </c>
      <c r="P6331" t="s">
        <v>511</v>
      </c>
      <c r="R6331">
        <v>4669.1769050150997</v>
      </c>
      <c r="S6331">
        <v>25756</v>
      </c>
      <c r="T6331">
        <v>4387.1576881497585</v>
      </c>
      <c r="U6331">
        <v>4951.1961218804408</v>
      </c>
    </row>
    <row r="6332" spans="1:21">
      <c r="A6332" t="s">
        <v>343</v>
      </c>
      <c r="B6332">
        <v>27</v>
      </c>
      <c r="C6332" t="s">
        <v>100</v>
      </c>
      <c r="D6332" t="s">
        <v>36</v>
      </c>
      <c r="E6332" t="s">
        <v>235</v>
      </c>
      <c r="F6332" t="s">
        <v>205</v>
      </c>
      <c r="G6332" t="s">
        <v>209</v>
      </c>
      <c r="H6332" t="s">
        <v>93</v>
      </c>
      <c r="I6332" t="s">
        <v>173</v>
      </c>
      <c r="J6332" t="s">
        <v>310</v>
      </c>
      <c r="K6332">
        <v>0</v>
      </c>
      <c r="L6332" t="s">
        <v>273</v>
      </c>
      <c r="M6332">
        <v>-5</v>
      </c>
      <c r="N6332" t="s">
        <v>320</v>
      </c>
      <c r="O6332" t="s">
        <v>170</v>
      </c>
      <c r="P6332" t="s">
        <v>511</v>
      </c>
      <c r="R6332">
        <v>5441.7380811706807</v>
      </c>
      <c r="S6332">
        <v>1850245</v>
      </c>
      <c r="T6332">
        <v>5408.0146358936408</v>
      </c>
      <c r="U6332">
        <v>5475.4615264477206</v>
      </c>
    </row>
    <row r="6333" spans="1:21">
      <c r="A6333" t="s">
        <v>343</v>
      </c>
      <c r="B6333">
        <v>27</v>
      </c>
      <c r="C6333" t="s">
        <v>100</v>
      </c>
      <c r="D6333" t="s">
        <v>36</v>
      </c>
      <c r="E6333" t="s">
        <v>235</v>
      </c>
      <c r="F6333" t="s">
        <v>205</v>
      </c>
      <c r="G6333" t="s">
        <v>209</v>
      </c>
      <c r="H6333" t="s">
        <v>93</v>
      </c>
      <c r="I6333" t="s">
        <v>173</v>
      </c>
      <c r="J6333" t="s">
        <v>310</v>
      </c>
      <c r="K6333">
        <v>0</v>
      </c>
      <c r="L6333" t="s">
        <v>273</v>
      </c>
      <c r="M6333">
        <v>-5</v>
      </c>
      <c r="N6333" t="s">
        <v>320</v>
      </c>
      <c r="O6333" t="s">
        <v>176</v>
      </c>
      <c r="P6333" t="s">
        <v>511</v>
      </c>
      <c r="R6333">
        <v>6179.9151615167802</v>
      </c>
      <c r="S6333">
        <v>1007812.5</v>
      </c>
      <c r="T6333">
        <v>6131.9579271899329</v>
      </c>
      <c r="U6333">
        <v>6227.8723958436276</v>
      </c>
    </row>
    <row r="6334" spans="1:21">
      <c r="A6334" t="s">
        <v>343</v>
      </c>
      <c r="B6334">
        <v>27</v>
      </c>
      <c r="C6334" t="s">
        <v>100</v>
      </c>
      <c r="D6334" t="s">
        <v>36</v>
      </c>
      <c r="E6334" t="s">
        <v>235</v>
      </c>
      <c r="F6334" t="s">
        <v>205</v>
      </c>
      <c r="G6334" t="s">
        <v>209</v>
      </c>
      <c r="H6334" t="s">
        <v>93</v>
      </c>
      <c r="I6334" t="s">
        <v>173</v>
      </c>
      <c r="J6334" t="s">
        <v>310</v>
      </c>
      <c r="K6334">
        <v>0</v>
      </c>
      <c r="L6334" t="s">
        <v>273</v>
      </c>
      <c r="M6334">
        <v>-5</v>
      </c>
      <c r="N6334" t="s">
        <v>320</v>
      </c>
      <c r="O6334" t="s">
        <v>177</v>
      </c>
      <c r="P6334" t="s">
        <v>511</v>
      </c>
      <c r="R6334">
        <v>4483.9557765885438</v>
      </c>
      <c r="S6334">
        <v>842432.5</v>
      </c>
      <c r="T6334">
        <v>4436.6827247869387</v>
      </c>
      <c r="U6334">
        <v>4531.2288283901489</v>
      </c>
    </row>
    <row r="6335" spans="1:21">
      <c r="A6335" t="s">
        <v>343</v>
      </c>
      <c r="B6335">
        <v>27</v>
      </c>
      <c r="C6335" t="s">
        <v>100</v>
      </c>
      <c r="D6335" t="s">
        <v>36</v>
      </c>
      <c r="E6335" t="s">
        <v>235</v>
      </c>
      <c r="F6335" t="s">
        <v>205</v>
      </c>
      <c r="G6335" t="s">
        <v>209</v>
      </c>
      <c r="H6335" t="s">
        <v>22</v>
      </c>
      <c r="I6335" t="s">
        <v>404</v>
      </c>
      <c r="J6335" t="s">
        <v>265</v>
      </c>
      <c r="K6335">
        <v>0</v>
      </c>
      <c r="L6335" t="s">
        <v>273</v>
      </c>
      <c r="M6335">
        <v>-6</v>
      </c>
      <c r="N6335" t="s">
        <v>319</v>
      </c>
      <c r="O6335" t="s">
        <v>176</v>
      </c>
      <c r="P6335" t="s">
        <v>511</v>
      </c>
      <c r="R6335">
        <v>6526.5622646070133</v>
      </c>
      <c r="S6335">
        <v>180626.5</v>
      </c>
      <c r="T6335">
        <v>6409.4105940004201</v>
      </c>
      <c r="U6335">
        <v>6643.7139352136064</v>
      </c>
    </row>
    <row r="6336" spans="1:21">
      <c r="A6336" t="s">
        <v>343</v>
      </c>
      <c r="B6336">
        <v>27</v>
      </c>
      <c r="C6336" t="s">
        <v>100</v>
      </c>
      <c r="D6336" t="s">
        <v>36</v>
      </c>
      <c r="E6336" t="s">
        <v>235</v>
      </c>
      <c r="F6336" t="s">
        <v>205</v>
      </c>
      <c r="G6336" t="s">
        <v>209</v>
      </c>
      <c r="H6336" t="s">
        <v>22</v>
      </c>
      <c r="I6336" t="s">
        <v>404</v>
      </c>
      <c r="J6336" t="s">
        <v>265</v>
      </c>
      <c r="K6336">
        <v>0</v>
      </c>
      <c r="L6336" t="s">
        <v>273</v>
      </c>
      <c r="M6336">
        <v>-6</v>
      </c>
      <c r="N6336" t="s">
        <v>319</v>
      </c>
      <c r="O6336" t="s">
        <v>170</v>
      </c>
      <c r="P6336" t="s">
        <v>511</v>
      </c>
      <c r="R6336">
        <v>5845.2589755350755</v>
      </c>
      <c r="S6336">
        <v>322305.5</v>
      </c>
      <c r="T6336">
        <v>5760.8906249536067</v>
      </c>
      <c r="U6336">
        <v>5929.6273261165443</v>
      </c>
    </row>
    <row r="6337" spans="1:21">
      <c r="A6337" t="s">
        <v>343</v>
      </c>
      <c r="B6337">
        <v>27</v>
      </c>
      <c r="C6337" t="s">
        <v>100</v>
      </c>
      <c r="D6337" t="s">
        <v>36</v>
      </c>
      <c r="E6337" t="s">
        <v>235</v>
      </c>
      <c r="F6337" t="s">
        <v>205</v>
      </c>
      <c r="G6337" t="s">
        <v>209</v>
      </c>
      <c r="H6337" t="s">
        <v>22</v>
      </c>
      <c r="I6337" t="s">
        <v>404</v>
      </c>
      <c r="J6337" t="s">
        <v>265</v>
      </c>
      <c r="K6337">
        <v>0</v>
      </c>
      <c r="L6337" t="s">
        <v>273</v>
      </c>
      <c r="M6337">
        <v>-6</v>
      </c>
      <c r="N6337" t="s">
        <v>319</v>
      </c>
      <c r="O6337" t="s">
        <v>177</v>
      </c>
      <c r="P6337" t="s">
        <v>511</v>
      </c>
      <c r="R6337">
        <v>4928.6743850706553</v>
      </c>
      <c r="S6337">
        <v>141679</v>
      </c>
      <c r="T6337">
        <v>4805.6635122429834</v>
      </c>
      <c r="U6337">
        <v>5051.6852578983271</v>
      </c>
    </row>
    <row r="6338" spans="1:21">
      <c r="A6338" t="s">
        <v>343</v>
      </c>
      <c r="B6338">
        <v>27</v>
      </c>
      <c r="C6338" t="s">
        <v>100</v>
      </c>
      <c r="D6338" t="s">
        <v>36</v>
      </c>
      <c r="E6338" t="s">
        <v>235</v>
      </c>
      <c r="F6338" t="s">
        <v>205</v>
      </c>
      <c r="G6338" t="s">
        <v>209</v>
      </c>
      <c r="H6338" t="s">
        <v>24</v>
      </c>
      <c r="I6338" t="s">
        <v>404</v>
      </c>
      <c r="J6338" t="s">
        <v>266</v>
      </c>
      <c r="K6338">
        <v>0</v>
      </c>
      <c r="L6338" t="s">
        <v>273</v>
      </c>
      <c r="M6338">
        <v>-6</v>
      </c>
      <c r="N6338" t="s">
        <v>319</v>
      </c>
      <c r="O6338" t="s">
        <v>176</v>
      </c>
      <c r="P6338" t="s">
        <v>511</v>
      </c>
      <c r="R6338">
        <v>5868.9995696272372</v>
      </c>
      <c r="S6338">
        <v>31513</v>
      </c>
      <c r="T6338">
        <v>5604.0193455506678</v>
      </c>
      <c r="U6338">
        <v>6133.9797937038065</v>
      </c>
    </row>
    <row r="6339" spans="1:21">
      <c r="A6339" t="s">
        <v>343</v>
      </c>
      <c r="B6339">
        <v>27</v>
      </c>
      <c r="C6339" t="s">
        <v>100</v>
      </c>
      <c r="D6339" t="s">
        <v>36</v>
      </c>
      <c r="E6339" t="s">
        <v>235</v>
      </c>
      <c r="F6339" t="s">
        <v>205</v>
      </c>
      <c r="G6339" t="s">
        <v>209</v>
      </c>
      <c r="H6339" t="s">
        <v>24</v>
      </c>
      <c r="I6339" t="s">
        <v>404</v>
      </c>
      <c r="J6339" t="s">
        <v>266</v>
      </c>
      <c r="K6339">
        <v>0</v>
      </c>
      <c r="L6339" t="s">
        <v>273</v>
      </c>
      <c r="M6339">
        <v>-6</v>
      </c>
      <c r="N6339" t="s">
        <v>319</v>
      </c>
      <c r="O6339" t="s">
        <v>170</v>
      </c>
      <c r="P6339" t="s">
        <v>511</v>
      </c>
      <c r="R6339">
        <v>5297.8271361232273</v>
      </c>
      <c r="S6339">
        <v>58561.5</v>
      </c>
      <c r="T6339">
        <v>5108.9204477829408</v>
      </c>
      <c r="U6339">
        <v>5486.7338244635139</v>
      </c>
    </row>
    <row r="6340" spans="1:21">
      <c r="A6340" t="s">
        <v>343</v>
      </c>
      <c r="B6340">
        <v>27</v>
      </c>
      <c r="C6340" t="s">
        <v>100</v>
      </c>
      <c r="D6340" t="s">
        <v>36</v>
      </c>
      <c r="E6340" t="s">
        <v>235</v>
      </c>
      <c r="F6340" t="s">
        <v>205</v>
      </c>
      <c r="G6340" t="s">
        <v>209</v>
      </c>
      <c r="H6340" t="s">
        <v>24</v>
      </c>
      <c r="I6340" t="s">
        <v>404</v>
      </c>
      <c r="J6340" t="s">
        <v>266</v>
      </c>
      <c r="K6340">
        <v>0</v>
      </c>
      <c r="L6340" t="s">
        <v>273</v>
      </c>
      <c r="M6340">
        <v>-6</v>
      </c>
      <c r="N6340" t="s">
        <v>319</v>
      </c>
      <c r="O6340" t="s">
        <v>177</v>
      </c>
      <c r="P6340" t="s">
        <v>511</v>
      </c>
      <c r="R6340">
        <v>4493.1866386737565</v>
      </c>
      <c r="S6340">
        <v>27048.5</v>
      </c>
      <c r="T6340">
        <v>4226.0927189573204</v>
      </c>
      <c r="U6340">
        <v>4760.2805583901927</v>
      </c>
    </row>
    <row r="6341" spans="1:21">
      <c r="A6341" t="s">
        <v>343</v>
      </c>
      <c r="B6341">
        <v>27</v>
      </c>
      <c r="C6341" t="s">
        <v>100</v>
      </c>
      <c r="D6341" t="s">
        <v>36</v>
      </c>
      <c r="E6341" t="s">
        <v>235</v>
      </c>
      <c r="F6341" t="s">
        <v>205</v>
      </c>
      <c r="G6341" t="s">
        <v>209</v>
      </c>
      <c r="H6341" t="s">
        <v>23</v>
      </c>
      <c r="I6341" t="s">
        <v>404</v>
      </c>
      <c r="J6341" t="s">
        <v>267</v>
      </c>
      <c r="K6341">
        <v>0</v>
      </c>
      <c r="L6341" t="s">
        <v>273</v>
      </c>
      <c r="M6341">
        <v>-6</v>
      </c>
      <c r="N6341" t="s">
        <v>319</v>
      </c>
      <c r="O6341" t="s">
        <v>176</v>
      </c>
      <c r="P6341" t="s">
        <v>511</v>
      </c>
      <c r="R6341">
        <v>6128.2718397757735</v>
      </c>
      <c r="S6341">
        <v>31383</v>
      </c>
      <c r="T6341">
        <v>5856.2206277625528</v>
      </c>
      <c r="U6341">
        <v>6400.3230517889942</v>
      </c>
    </row>
    <row r="6342" spans="1:21">
      <c r="A6342" t="s">
        <v>343</v>
      </c>
      <c r="B6342">
        <v>27</v>
      </c>
      <c r="C6342" t="s">
        <v>100</v>
      </c>
      <c r="D6342" t="s">
        <v>36</v>
      </c>
      <c r="E6342" t="s">
        <v>235</v>
      </c>
      <c r="F6342" t="s">
        <v>205</v>
      </c>
      <c r="G6342" t="s">
        <v>209</v>
      </c>
      <c r="H6342" t="s">
        <v>23</v>
      </c>
      <c r="I6342" t="s">
        <v>404</v>
      </c>
      <c r="J6342" t="s">
        <v>267</v>
      </c>
      <c r="K6342">
        <v>0</v>
      </c>
      <c r="L6342" t="s">
        <v>273</v>
      </c>
      <c r="M6342">
        <v>-6</v>
      </c>
      <c r="N6342" t="s">
        <v>319</v>
      </c>
      <c r="O6342" t="s">
        <v>170</v>
      </c>
      <c r="P6342" t="s">
        <v>511</v>
      </c>
      <c r="R6342">
        <v>5397.1215746207399</v>
      </c>
      <c r="S6342">
        <v>57984.5</v>
      </c>
      <c r="T6342">
        <v>5206.3264091387082</v>
      </c>
      <c r="U6342">
        <v>5587.9167401027717</v>
      </c>
    </row>
    <row r="6343" spans="1:21">
      <c r="A6343" t="s">
        <v>343</v>
      </c>
      <c r="B6343">
        <v>27</v>
      </c>
      <c r="C6343" t="s">
        <v>100</v>
      </c>
      <c r="D6343" t="s">
        <v>36</v>
      </c>
      <c r="E6343" t="s">
        <v>235</v>
      </c>
      <c r="F6343" t="s">
        <v>205</v>
      </c>
      <c r="G6343" t="s">
        <v>209</v>
      </c>
      <c r="H6343" t="s">
        <v>23</v>
      </c>
      <c r="I6343" t="s">
        <v>404</v>
      </c>
      <c r="J6343" t="s">
        <v>267</v>
      </c>
      <c r="K6343">
        <v>0</v>
      </c>
      <c r="L6343" t="s">
        <v>273</v>
      </c>
      <c r="M6343">
        <v>-6</v>
      </c>
      <c r="N6343" t="s">
        <v>319</v>
      </c>
      <c r="O6343" t="s">
        <v>177</v>
      </c>
      <c r="P6343" t="s">
        <v>511</v>
      </c>
      <c r="R6343">
        <v>4500.9315028280862</v>
      </c>
      <c r="S6343">
        <v>26601.5</v>
      </c>
      <c r="T6343">
        <v>4230.8430621825282</v>
      </c>
      <c r="U6343">
        <v>4771.0199434736442</v>
      </c>
    </row>
    <row r="6344" spans="1:21">
      <c r="A6344" t="s">
        <v>343</v>
      </c>
      <c r="B6344">
        <v>27</v>
      </c>
      <c r="C6344" t="s">
        <v>100</v>
      </c>
      <c r="D6344" t="s">
        <v>36</v>
      </c>
      <c r="E6344" t="s">
        <v>235</v>
      </c>
      <c r="F6344" t="s">
        <v>205</v>
      </c>
      <c r="G6344" t="s">
        <v>209</v>
      </c>
      <c r="H6344" t="s">
        <v>18</v>
      </c>
      <c r="I6344" t="s">
        <v>404</v>
      </c>
      <c r="J6344" t="s">
        <v>268</v>
      </c>
      <c r="K6344">
        <v>0</v>
      </c>
      <c r="L6344" t="s">
        <v>273</v>
      </c>
      <c r="M6344">
        <v>-6</v>
      </c>
      <c r="N6344" t="s">
        <v>319</v>
      </c>
      <c r="O6344" t="s">
        <v>176</v>
      </c>
      <c r="P6344" t="s">
        <v>511</v>
      </c>
      <c r="R6344">
        <v>6165.6657358012671</v>
      </c>
      <c r="S6344">
        <v>46160</v>
      </c>
      <c r="T6344">
        <v>5943.0898407960967</v>
      </c>
      <c r="U6344">
        <v>6388.2416308064376</v>
      </c>
    </row>
    <row r="6345" spans="1:21">
      <c r="A6345" t="s">
        <v>343</v>
      </c>
      <c r="B6345">
        <v>27</v>
      </c>
      <c r="C6345" t="s">
        <v>100</v>
      </c>
      <c r="D6345" t="s">
        <v>36</v>
      </c>
      <c r="E6345" t="s">
        <v>235</v>
      </c>
      <c r="F6345" t="s">
        <v>205</v>
      </c>
      <c r="G6345" t="s">
        <v>209</v>
      </c>
      <c r="H6345" t="s">
        <v>18</v>
      </c>
      <c r="I6345" t="s">
        <v>404</v>
      </c>
      <c r="J6345" t="s">
        <v>268</v>
      </c>
      <c r="K6345">
        <v>0</v>
      </c>
      <c r="L6345" t="s">
        <v>273</v>
      </c>
      <c r="M6345">
        <v>-6</v>
      </c>
      <c r="N6345" t="s">
        <v>319</v>
      </c>
      <c r="O6345" t="s">
        <v>170</v>
      </c>
      <c r="P6345" t="s">
        <v>511</v>
      </c>
      <c r="R6345">
        <v>5510.2175777863831</v>
      </c>
      <c r="S6345">
        <v>84431.5</v>
      </c>
      <c r="T6345">
        <v>5352.336452108183</v>
      </c>
      <c r="U6345">
        <v>5668.0987034645832</v>
      </c>
    </row>
    <row r="6346" spans="1:21">
      <c r="A6346" t="s">
        <v>343</v>
      </c>
      <c r="B6346">
        <v>27</v>
      </c>
      <c r="C6346" t="s">
        <v>100</v>
      </c>
      <c r="D6346" t="s">
        <v>36</v>
      </c>
      <c r="E6346" t="s">
        <v>235</v>
      </c>
      <c r="F6346" t="s">
        <v>205</v>
      </c>
      <c r="G6346" t="s">
        <v>209</v>
      </c>
      <c r="H6346" t="s">
        <v>18</v>
      </c>
      <c r="I6346" t="s">
        <v>404</v>
      </c>
      <c r="J6346" t="s">
        <v>268</v>
      </c>
      <c r="K6346">
        <v>0</v>
      </c>
      <c r="L6346" t="s">
        <v>273</v>
      </c>
      <c r="M6346">
        <v>-6</v>
      </c>
      <c r="N6346" t="s">
        <v>319</v>
      </c>
      <c r="O6346" t="s">
        <v>177</v>
      </c>
      <c r="P6346" t="s">
        <v>511</v>
      </c>
      <c r="R6346">
        <v>4652.7429961194321</v>
      </c>
      <c r="S6346">
        <v>38271.5</v>
      </c>
      <c r="T6346">
        <v>4428.5846223328444</v>
      </c>
      <c r="U6346">
        <v>4876.9013699060197</v>
      </c>
    </row>
    <row r="6347" spans="1:21">
      <c r="A6347" t="s">
        <v>343</v>
      </c>
      <c r="B6347">
        <v>27</v>
      </c>
      <c r="C6347" t="s">
        <v>100</v>
      </c>
      <c r="D6347" t="s">
        <v>36</v>
      </c>
      <c r="E6347" t="s">
        <v>235</v>
      </c>
      <c r="F6347" t="s">
        <v>205</v>
      </c>
      <c r="G6347" t="s">
        <v>209</v>
      </c>
      <c r="H6347" t="s">
        <v>20</v>
      </c>
      <c r="I6347" t="s">
        <v>404</v>
      </c>
      <c r="J6347" t="s">
        <v>269</v>
      </c>
      <c r="K6347">
        <v>0</v>
      </c>
      <c r="L6347" t="s">
        <v>273</v>
      </c>
      <c r="M6347">
        <v>-6</v>
      </c>
      <c r="N6347" t="s">
        <v>319</v>
      </c>
      <c r="O6347" t="s">
        <v>176</v>
      </c>
      <c r="P6347" t="s">
        <v>511</v>
      </c>
      <c r="R6347">
        <v>5447.2562721315071</v>
      </c>
      <c r="S6347">
        <v>37019</v>
      </c>
      <c r="T6347">
        <v>5214.255589455981</v>
      </c>
      <c r="U6347">
        <v>5680.2569548070333</v>
      </c>
    </row>
    <row r="6348" spans="1:21">
      <c r="A6348" t="s">
        <v>343</v>
      </c>
      <c r="B6348">
        <v>27</v>
      </c>
      <c r="C6348" t="s">
        <v>100</v>
      </c>
      <c r="D6348" t="s">
        <v>36</v>
      </c>
      <c r="E6348" t="s">
        <v>235</v>
      </c>
      <c r="F6348" t="s">
        <v>205</v>
      </c>
      <c r="G6348" t="s">
        <v>209</v>
      </c>
      <c r="H6348" t="s">
        <v>20</v>
      </c>
      <c r="I6348" t="s">
        <v>404</v>
      </c>
      <c r="J6348" t="s">
        <v>269</v>
      </c>
      <c r="K6348">
        <v>0</v>
      </c>
      <c r="L6348" t="s">
        <v>273</v>
      </c>
      <c r="M6348">
        <v>-6</v>
      </c>
      <c r="N6348" t="s">
        <v>319</v>
      </c>
      <c r="O6348" t="s">
        <v>170</v>
      </c>
      <c r="P6348" t="s">
        <v>511</v>
      </c>
      <c r="R6348">
        <v>4808.0037591398832</v>
      </c>
      <c r="S6348">
        <v>67387.5</v>
      </c>
      <c r="T6348">
        <v>4644.1150295887228</v>
      </c>
      <c r="U6348">
        <v>4971.8924886910436</v>
      </c>
    </row>
    <row r="6349" spans="1:21">
      <c r="A6349" t="s">
        <v>343</v>
      </c>
      <c r="B6349">
        <v>27</v>
      </c>
      <c r="C6349" t="s">
        <v>100</v>
      </c>
      <c r="D6349" t="s">
        <v>36</v>
      </c>
      <c r="E6349" t="s">
        <v>235</v>
      </c>
      <c r="F6349" t="s">
        <v>205</v>
      </c>
      <c r="G6349" t="s">
        <v>209</v>
      </c>
      <c r="H6349" t="s">
        <v>20</v>
      </c>
      <c r="I6349" t="s">
        <v>404</v>
      </c>
      <c r="J6349" t="s">
        <v>269</v>
      </c>
      <c r="K6349">
        <v>0</v>
      </c>
      <c r="L6349" t="s">
        <v>273</v>
      </c>
      <c r="M6349">
        <v>-6</v>
      </c>
      <c r="N6349" t="s">
        <v>319</v>
      </c>
      <c r="O6349" t="s">
        <v>177</v>
      </c>
      <c r="P6349" t="s">
        <v>511</v>
      </c>
      <c r="R6349">
        <v>3952.7108688829608</v>
      </c>
      <c r="S6349">
        <v>30368.5</v>
      </c>
      <c r="T6349">
        <v>3724.3975569053678</v>
      </c>
      <c r="U6349">
        <v>4181.0241808605542</v>
      </c>
    </row>
    <row r="6350" spans="1:21">
      <c r="A6350" t="s">
        <v>343</v>
      </c>
      <c r="B6350">
        <v>27</v>
      </c>
      <c r="C6350" t="s">
        <v>100</v>
      </c>
      <c r="D6350" t="s">
        <v>36</v>
      </c>
      <c r="E6350" t="s">
        <v>235</v>
      </c>
      <c r="F6350" t="s">
        <v>205</v>
      </c>
      <c r="G6350" t="s">
        <v>209</v>
      </c>
      <c r="H6350" t="s">
        <v>9</v>
      </c>
      <c r="I6350" t="s">
        <v>404</v>
      </c>
      <c r="J6350" t="s">
        <v>270</v>
      </c>
      <c r="K6350">
        <v>0</v>
      </c>
      <c r="L6350" t="s">
        <v>273</v>
      </c>
      <c r="M6350">
        <v>-6</v>
      </c>
      <c r="N6350" t="s">
        <v>319</v>
      </c>
      <c r="O6350" t="s">
        <v>176</v>
      </c>
      <c r="P6350" t="s">
        <v>511</v>
      </c>
      <c r="R6350">
        <v>5976.1817596911606</v>
      </c>
      <c r="S6350">
        <v>20365</v>
      </c>
      <c r="T6350">
        <v>5646.6885557013138</v>
      </c>
      <c r="U6350">
        <v>6305.6749636810073</v>
      </c>
    </row>
    <row r="6351" spans="1:21">
      <c r="A6351" t="s">
        <v>343</v>
      </c>
      <c r="B6351">
        <v>27</v>
      </c>
      <c r="C6351" t="s">
        <v>100</v>
      </c>
      <c r="D6351" t="s">
        <v>36</v>
      </c>
      <c r="E6351" t="s">
        <v>235</v>
      </c>
      <c r="F6351" t="s">
        <v>205</v>
      </c>
      <c r="G6351" t="s">
        <v>209</v>
      </c>
      <c r="H6351" t="s">
        <v>9</v>
      </c>
      <c r="I6351" t="s">
        <v>404</v>
      </c>
      <c r="J6351" t="s">
        <v>270</v>
      </c>
      <c r="K6351">
        <v>0</v>
      </c>
      <c r="L6351" t="s">
        <v>273</v>
      </c>
      <c r="M6351">
        <v>-6</v>
      </c>
      <c r="N6351" t="s">
        <v>319</v>
      </c>
      <c r="O6351" t="s">
        <v>170</v>
      </c>
      <c r="P6351" t="s">
        <v>511</v>
      </c>
      <c r="R6351">
        <v>5259.4269353285263</v>
      </c>
      <c r="S6351">
        <v>37887.5</v>
      </c>
      <c r="T6351">
        <v>5030.7397540204165</v>
      </c>
      <c r="U6351">
        <v>5488.114116636636</v>
      </c>
    </row>
    <row r="6352" spans="1:21">
      <c r="A6352" t="s">
        <v>343</v>
      </c>
      <c r="B6352">
        <v>27</v>
      </c>
      <c r="C6352" t="s">
        <v>100</v>
      </c>
      <c r="D6352" t="s">
        <v>36</v>
      </c>
      <c r="E6352" t="s">
        <v>235</v>
      </c>
      <c r="F6352" t="s">
        <v>205</v>
      </c>
      <c r="G6352" t="s">
        <v>209</v>
      </c>
      <c r="H6352" t="s">
        <v>9</v>
      </c>
      <c r="I6352" t="s">
        <v>404</v>
      </c>
      <c r="J6352" t="s">
        <v>270</v>
      </c>
      <c r="K6352">
        <v>0</v>
      </c>
      <c r="L6352" t="s">
        <v>273</v>
      </c>
      <c r="M6352">
        <v>-6</v>
      </c>
      <c r="N6352" t="s">
        <v>319</v>
      </c>
      <c r="O6352" t="s">
        <v>177</v>
      </c>
      <c r="P6352" t="s">
        <v>511</v>
      </c>
      <c r="R6352">
        <v>4346.5480927759409</v>
      </c>
      <c r="S6352">
        <v>17522.5</v>
      </c>
      <c r="T6352">
        <v>4031.6865442906478</v>
      </c>
      <c r="U6352">
        <v>4661.4096412612334</v>
      </c>
    </row>
    <row r="6353" spans="1:21">
      <c r="A6353" t="s">
        <v>343</v>
      </c>
      <c r="B6353">
        <v>27</v>
      </c>
      <c r="C6353" t="s">
        <v>100</v>
      </c>
      <c r="D6353" t="s">
        <v>36</v>
      </c>
      <c r="E6353" t="s">
        <v>235</v>
      </c>
      <c r="F6353" t="s">
        <v>205</v>
      </c>
      <c r="G6353" t="s">
        <v>209</v>
      </c>
      <c r="H6353" t="s">
        <v>21</v>
      </c>
      <c r="I6353" t="s">
        <v>404</v>
      </c>
      <c r="J6353" t="s">
        <v>271</v>
      </c>
      <c r="K6353">
        <v>0</v>
      </c>
      <c r="L6353" t="s">
        <v>273</v>
      </c>
      <c r="M6353">
        <v>-6</v>
      </c>
      <c r="N6353" t="s">
        <v>319</v>
      </c>
      <c r="O6353" t="s">
        <v>176</v>
      </c>
      <c r="P6353" t="s">
        <v>511</v>
      </c>
      <c r="R6353">
        <v>5509.3548186295866</v>
      </c>
      <c r="S6353">
        <v>29267.5</v>
      </c>
      <c r="T6353">
        <v>5245.7276275873182</v>
      </c>
      <c r="U6353">
        <v>5772.9820096718549</v>
      </c>
    </row>
    <row r="6354" spans="1:21">
      <c r="A6354" t="s">
        <v>343</v>
      </c>
      <c r="B6354">
        <v>27</v>
      </c>
      <c r="C6354" t="s">
        <v>100</v>
      </c>
      <c r="D6354" t="s">
        <v>36</v>
      </c>
      <c r="E6354" t="s">
        <v>235</v>
      </c>
      <c r="F6354" t="s">
        <v>205</v>
      </c>
      <c r="G6354" t="s">
        <v>209</v>
      </c>
      <c r="H6354" t="s">
        <v>21</v>
      </c>
      <c r="I6354" t="s">
        <v>404</v>
      </c>
      <c r="J6354" t="s">
        <v>271</v>
      </c>
      <c r="K6354">
        <v>0</v>
      </c>
      <c r="L6354" t="s">
        <v>273</v>
      </c>
      <c r="M6354">
        <v>-6</v>
      </c>
      <c r="N6354" t="s">
        <v>319</v>
      </c>
      <c r="O6354" t="s">
        <v>170</v>
      </c>
      <c r="P6354" t="s">
        <v>511</v>
      </c>
      <c r="R6354">
        <v>4928.2382592667045</v>
      </c>
      <c r="S6354">
        <v>54261</v>
      </c>
      <c r="T6354">
        <v>4742.2880626183032</v>
      </c>
      <c r="U6354">
        <v>5114.1884559151058</v>
      </c>
    </row>
    <row r="6355" spans="1:21">
      <c r="A6355" t="s">
        <v>343</v>
      </c>
      <c r="B6355">
        <v>27</v>
      </c>
      <c r="C6355" t="s">
        <v>100</v>
      </c>
      <c r="D6355" t="s">
        <v>36</v>
      </c>
      <c r="E6355" t="s">
        <v>235</v>
      </c>
      <c r="F6355" t="s">
        <v>205</v>
      </c>
      <c r="G6355" t="s">
        <v>209</v>
      </c>
      <c r="H6355" t="s">
        <v>21</v>
      </c>
      <c r="I6355" t="s">
        <v>404</v>
      </c>
      <c r="J6355" t="s">
        <v>271</v>
      </c>
      <c r="K6355">
        <v>0</v>
      </c>
      <c r="L6355" t="s">
        <v>273</v>
      </c>
      <c r="M6355">
        <v>-6</v>
      </c>
      <c r="N6355" t="s">
        <v>319</v>
      </c>
      <c r="O6355" t="s">
        <v>177</v>
      </c>
      <c r="P6355" t="s">
        <v>511</v>
      </c>
      <c r="R6355">
        <v>4203.0486906510487</v>
      </c>
      <c r="S6355">
        <v>24993.5</v>
      </c>
      <c r="T6355">
        <v>3939.808009163683</v>
      </c>
      <c r="U6355">
        <v>4466.2893721384144</v>
      </c>
    </row>
    <row r="6356" spans="1:21">
      <c r="A6356" t="s">
        <v>343</v>
      </c>
      <c r="B6356">
        <v>27</v>
      </c>
      <c r="C6356" t="s">
        <v>100</v>
      </c>
      <c r="D6356" t="s">
        <v>36</v>
      </c>
      <c r="E6356" t="s">
        <v>235</v>
      </c>
      <c r="F6356" t="s">
        <v>205</v>
      </c>
      <c r="G6356" t="s">
        <v>209</v>
      </c>
      <c r="H6356" t="s">
        <v>6</v>
      </c>
      <c r="I6356" t="s">
        <v>404</v>
      </c>
      <c r="J6356" t="s">
        <v>272</v>
      </c>
      <c r="K6356">
        <v>0</v>
      </c>
      <c r="L6356" t="s">
        <v>273</v>
      </c>
      <c r="M6356">
        <v>-6</v>
      </c>
      <c r="N6356" t="s">
        <v>319</v>
      </c>
      <c r="O6356" t="s">
        <v>176</v>
      </c>
      <c r="P6356" t="s">
        <v>511</v>
      </c>
      <c r="R6356">
        <v>6251.2111894222789</v>
      </c>
      <c r="S6356">
        <v>6952.5</v>
      </c>
      <c r="T6356">
        <v>5667.2090479685876</v>
      </c>
      <c r="U6356">
        <v>6835.2133308759703</v>
      </c>
    </row>
    <row r="6357" spans="1:21">
      <c r="A6357" t="s">
        <v>343</v>
      </c>
      <c r="B6357">
        <v>27</v>
      </c>
      <c r="C6357" t="s">
        <v>100</v>
      </c>
      <c r="D6357" t="s">
        <v>36</v>
      </c>
      <c r="E6357" t="s">
        <v>235</v>
      </c>
      <c r="F6357" t="s">
        <v>205</v>
      </c>
      <c r="G6357" t="s">
        <v>209</v>
      </c>
      <c r="H6357" t="s">
        <v>6</v>
      </c>
      <c r="I6357" t="s">
        <v>404</v>
      </c>
      <c r="J6357" t="s">
        <v>272</v>
      </c>
      <c r="K6357">
        <v>0</v>
      </c>
      <c r="L6357" t="s">
        <v>273</v>
      </c>
      <c r="M6357">
        <v>-6</v>
      </c>
      <c r="N6357" t="s">
        <v>319</v>
      </c>
      <c r="O6357" t="s">
        <v>170</v>
      </c>
      <c r="P6357" t="s">
        <v>511</v>
      </c>
      <c r="R6357">
        <v>5435.8432581382658</v>
      </c>
      <c r="S6357">
        <v>12811.5</v>
      </c>
      <c r="T6357">
        <v>5027.2250534357063</v>
      </c>
      <c r="U6357">
        <v>5844.4614628408253</v>
      </c>
    </row>
    <row r="6358" spans="1:21">
      <c r="A6358" t="s">
        <v>343</v>
      </c>
      <c r="B6358">
        <v>27</v>
      </c>
      <c r="C6358" t="s">
        <v>100</v>
      </c>
      <c r="D6358" t="s">
        <v>36</v>
      </c>
      <c r="E6358" t="s">
        <v>235</v>
      </c>
      <c r="F6358" t="s">
        <v>205</v>
      </c>
      <c r="G6358" t="s">
        <v>209</v>
      </c>
      <c r="H6358" t="s">
        <v>6</v>
      </c>
      <c r="I6358" t="s">
        <v>404</v>
      </c>
      <c r="J6358" t="s">
        <v>272</v>
      </c>
      <c r="K6358">
        <v>0</v>
      </c>
      <c r="L6358" t="s">
        <v>273</v>
      </c>
      <c r="M6358">
        <v>-6</v>
      </c>
      <c r="N6358" t="s">
        <v>319</v>
      </c>
      <c r="O6358" t="s">
        <v>177</v>
      </c>
      <c r="P6358" t="s">
        <v>511</v>
      </c>
      <c r="R6358">
        <v>4450.5576748515577</v>
      </c>
      <c r="S6358">
        <v>5859</v>
      </c>
      <c r="T6358">
        <v>3874.5887176972983</v>
      </c>
      <c r="U6358">
        <v>5026.5266320058172</v>
      </c>
    </row>
    <row r="6359" spans="1:21">
      <c r="A6359" t="s">
        <v>343</v>
      </c>
      <c r="B6359">
        <v>27</v>
      </c>
      <c r="C6359" t="s">
        <v>100</v>
      </c>
      <c r="D6359" t="s">
        <v>36</v>
      </c>
      <c r="E6359" t="s">
        <v>235</v>
      </c>
      <c r="F6359" t="s">
        <v>205</v>
      </c>
      <c r="G6359" t="s">
        <v>209</v>
      </c>
      <c r="H6359" t="s">
        <v>4</v>
      </c>
      <c r="I6359" t="s">
        <v>404</v>
      </c>
      <c r="J6359" t="s">
        <v>297</v>
      </c>
      <c r="K6359">
        <v>0</v>
      </c>
      <c r="L6359" t="s">
        <v>273</v>
      </c>
      <c r="M6359">
        <v>-6</v>
      </c>
      <c r="N6359" t="s">
        <v>319</v>
      </c>
      <c r="O6359" t="s">
        <v>176</v>
      </c>
      <c r="P6359" t="s">
        <v>511</v>
      </c>
      <c r="R6359">
        <v>6050.3248107118416</v>
      </c>
      <c r="S6359">
        <v>18520.5</v>
      </c>
      <c r="T6359">
        <v>5701.8191514199198</v>
      </c>
      <c r="U6359">
        <v>6398.8304700037634</v>
      </c>
    </row>
    <row r="6360" spans="1:21">
      <c r="A6360" t="s">
        <v>343</v>
      </c>
      <c r="B6360">
        <v>27</v>
      </c>
      <c r="C6360" t="s">
        <v>100</v>
      </c>
      <c r="D6360" t="s">
        <v>36</v>
      </c>
      <c r="E6360" t="s">
        <v>235</v>
      </c>
      <c r="F6360" t="s">
        <v>205</v>
      </c>
      <c r="G6360" t="s">
        <v>209</v>
      </c>
      <c r="H6360" t="s">
        <v>4</v>
      </c>
      <c r="I6360" t="s">
        <v>404</v>
      </c>
      <c r="J6360" t="s">
        <v>297</v>
      </c>
      <c r="K6360">
        <v>0</v>
      </c>
      <c r="L6360" t="s">
        <v>273</v>
      </c>
      <c r="M6360">
        <v>-6</v>
      </c>
      <c r="N6360" t="s">
        <v>319</v>
      </c>
      <c r="O6360" t="s">
        <v>170</v>
      </c>
      <c r="P6360" t="s">
        <v>511</v>
      </c>
      <c r="R6360">
        <v>5397.6197005523882</v>
      </c>
      <c r="S6360">
        <v>34461.5</v>
      </c>
      <c r="T6360">
        <v>5151.9452105409709</v>
      </c>
      <c r="U6360">
        <v>5643.2941905638054</v>
      </c>
    </row>
    <row r="6361" spans="1:21">
      <c r="A6361" t="s">
        <v>343</v>
      </c>
      <c r="B6361">
        <v>27</v>
      </c>
      <c r="C6361" t="s">
        <v>100</v>
      </c>
      <c r="D6361" t="s">
        <v>36</v>
      </c>
      <c r="E6361" t="s">
        <v>235</v>
      </c>
      <c r="F6361" t="s">
        <v>205</v>
      </c>
      <c r="G6361" t="s">
        <v>209</v>
      </c>
      <c r="H6361" t="s">
        <v>4</v>
      </c>
      <c r="I6361" t="s">
        <v>404</v>
      </c>
      <c r="J6361" t="s">
        <v>297</v>
      </c>
      <c r="K6361">
        <v>0</v>
      </c>
      <c r="L6361" t="s">
        <v>273</v>
      </c>
      <c r="M6361">
        <v>-6</v>
      </c>
      <c r="N6361" t="s">
        <v>319</v>
      </c>
      <c r="O6361" t="s">
        <v>177</v>
      </c>
      <c r="P6361" t="s">
        <v>511</v>
      </c>
      <c r="R6361">
        <v>4531.6103105706952</v>
      </c>
      <c r="S6361">
        <v>15941</v>
      </c>
      <c r="T6361">
        <v>4187.7145464711939</v>
      </c>
      <c r="U6361">
        <v>4875.5060746701965</v>
      </c>
    </row>
    <row r="6362" spans="1:21">
      <c r="A6362" t="s">
        <v>343</v>
      </c>
      <c r="B6362">
        <v>27</v>
      </c>
      <c r="C6362" t="s">
        <v>100</v>
      </c>
      <c r="D6362" t="s">
        <v>36</v>
      </c>
      <c r="E6362" t="s">
        <v>235</v>
      </c>
      <c r="F6362" t="s">
        <v>205</v>
      </c>
      <c r="G6362" t="s">
        <v>209</v>
      </c>
      <c r="H6362" t="s">
        <v>11</v>
      </c>
      <c r="I6362" t="s">
        <v>404</v>
      </c>
      <c r="J6362" t="s">
        <v>298</v>
      </c>
      <c r="K6362">
        <v>0</v>
      </c>
      <c r="L6362" t="s">
        <v>273</v>
      </c>
      <c r="M6362">
        <v>-6</v>
      </c>
      <c r="N6362" t="s">
        <v>319</v>
      </c>
      <c r="O6362" t="s">
        <v>176</v>
      </c>
      <c r="P6362" t="s">
        <v>511</v>
      </c>
      <c r="R6362">
        <v>6676.6072449564126</v>
      </c>
      <c r="S6362">
        <v>130160</v>
      </c>
      <c r="T6362">
        <v>6538.0299349676143</v>
      </c>
      <c r="U6362">
        <v>6815.1845549452109</v>
      </c>
    </row>
    <row r="6363" spans="1:21">
      <c r="A6363" t="s">
        <v>343</v>
      </c>
      <c r="B6363">
        <v>27</v>
      </c>
      <c r="C6363" t="s">
        <v>100</v>
      </c>
      <c r="D6363" t="s">
        <v>36</v>
      </c>
      <c r="E6363" t="s">
        <v>235</v>
      </c>
      <c r="F6363" t="s">
        <v>205</v>
      </c>
      <c r="G6363" t="s">
        <v>209</v>
      </c>
      <c r="H6363" t="s">
        <v>11</v>
      </c>
      <c r="I6363" t="s">
        <v>404</v>
      </c>
      <c r="J6363" t="s">
        <v>298</v>
      </c>
      <c r="K6363">
        <v>0</v>
      </c>
      <c r="L6363" t="s">
        <v>273</v>
      </c>
      <c r="M6363">
        <v>-6</v>
      </c>
      <c r="N6363" t="s">
        <v>319</v>
      </c>
      <c r="O6363" t="s">
        <v>170</v>
      </c>
      <c r="P6363" t="s">
        <v>511</v>
      </c>
      <c r="R6363">
        <v>5796.3196786421777</v>
      </c>
      <c r="S6363">
        <v>236733</v>
      </c>
      <c r="T6363">
        <v>5699.5595194499838</v>
      </c>
      <c r="U6363">
        <v>5893.0798378343716</v>
      </c>
    </row>
    <row r="6364" spans="1:21">
      <c r="A6364" t="s">
        <v>343</v>
      </c>
      <c r="B6364">
        <v>27</v>
      </c>
      <c r="C6364" t="s">
        <v>100</v>
      </c>
      <c r="D6364" t="s">
        <v>36</v>
      </c>
      <c r="E6364" t="s">
        <v>235</v>
      </c>
      <c r="F6364" t="s">
        <v>205</v>
      </c>
      <c r="G6364" t="s">
        <v>209</v>
      </c>
      <c r="H6364" t="s">
        <v>11</v>
      </c>
      <c r="I6364" t="s">
        <v>404</v>
      </c>
      <c r="J6364" t="s">
        <v>298</v>
      </c>
      <c r="K6364">
        <v>0</v>
      </c>
      <c r="L6364" t="s">
        <v>273</v>
      </c>
      <c r="M6364">
        <v>-6</v>
      </c>
      <c r="N6364" t="s">
        <v>319</v>
      </c>
      <c r="O6364" t="s">
        <v>177</v>
      </c>
      <c r="P6364" t="s">
        <v>511</v>
      </c>
      <c r="R6364">
        <v>4634.802228567266</v>
      </c>
      <c r="S6364">
        <v>106573</v>
      </c>
      <c r="T6364">
        <v>4500.9090527375129</v>
      </c>
      <c r="U6364">
        <v>4768.695404397019</v>
      </c>
    </row>
    <row r="6365" spans="1:21">
      <c r="A6365" t="s">
        <v>343</v>
      </c>
      <c r="B6365">
        <v>27</v>
      </c>
      <c r="C6365" t="s">
        <v>100</v>
      </c>
      <c r="D6365" t="s">
        <v>36</v>
      </c>
      <c r="E6365" t="s">
        <v>235</v>
      </c>
      <c r="F6365" t="s">
        <v>205</v>
      </c>
      <c r="G6365" t="s">
        <v>209</v>
      </c>
      <c r="H6365" t="s">
        <v>8</v>
      </c>
      <c r="I6365" t="s">
        <v>404</v>
      </c>
      <c r="J6365" t="s">
        <v>299</v>
      </c>
      <c r="K6365">
        <v>0</v>
      </c>
      <c r="L6365" t="s">
        <v>273</v>
      </c>
      <c r="M6365">
        <v>-6</v>
      </c>
      <c r="N6365" t="s">
        <v>319</v>
      </c>
      <c r="O6365" t="s">
        <v>176</v>
      </c>
      <c r="P6365" t="s">
        <v>511</v>
      </c>
      <c r="R6365">
        <v>5259.0907170607343</v>
      </c>
      <c r="S6365">
        <v>33166.5</v>
      </c>
      <c r="T6365">
        <v>5016.5685396667777</v>
      </c>
      <c r="U6365">
        <v>5501.6128944546908</v>
      </c>
    </row>
    <row r="6366" spans="1:21">
      <c r="A6366" t="s">
        <v>343</v>
      </c>
      <c r="B6366">
        <v>27</v>
      </c>
      <c r="C6366" t="s">
        <v>100</v>
      </c>
      <c r="D6366" t="s">
        <v>36</v>
      </c>
      <c r="E6366" t="s">
        <v>235</v>
      </c>
      <c r="F6366" t="s">
        <v>205</v>
      </c>
      <c r="G6366" t="s">
        <v>209</v>
      </c>
      <c r="H6366" t="s">
        <v>8</v>
      </c>
      <c r="I6366" t="s">
        <v>404</v>
      </c>
      <c r="J6366" t="s">
        <v>299</v>
      </c>
      <c r="K6366">
        <v>0</v>
      </c>
      <c r="L6366" t="s">
        <v>273</v>
      </c>
      <c r="M6366">
        <v>-6</v>
      </c>
      <c r="N6366" t="s">
        <v>319</v>
      </c>
      <c r="O6366" t="s">
        <v>170</v>
      </c>
      <c r="P6366" t="s">
        <v>511</v>
      </c>
      <c r="R6366">
        <v>4719.2715623737804</v>
      </c>
      <c r="S6366">
        <v>61427</v>
      </c>
      <c r="T6366">
        <v>4547.383528860003</v>
      </c>
      <c r="U6366">
        <v>4891.1595958875578</v>
      </c>
    </row>
    <row r="6367" spans="1:21">
      <c r="A6367" t="s">
        <v>343</v>
      </c>
      <c r="B6367">
        <v>27</v>
      </c>
      <c r="C6367" t="s">
        <v>100</v>
      </c>
      <c r="D6367" t="s">
        <v>36</v>
      </c>
      <c r="E6367" t="s">
        <v>235</v>
      </c>
      <c r="F6367" t="s">
        <v>205</v>
      </c>
      <c r="G6367" t="s">
        <v>209</v>
      </c>
      <c r="H6367" t="s">
        <v>8</v>
      </c>
      <c r="I6367" t="s">
        <v>404</v>
      </c>
      <c r="J6367" t="s">
        <v>299</v>
      </c>
      <c r="K6367">
        <v>0</v>
      </c>
      <c r="L6367" t="s">
        <v>273</v>
      </c>
      <c r="M6367">
        <v>-6</v>
      </c>
      <c r="N6367" t="s">
        <v>319</v>
      </c>
      <c r="O6367" t="s">
        <v>177</v>
      </c>
      <c r="P6367" t="s">
        <v>511</v>
      </c>
      <c r="R6367">
        <v>4014.5953940623058</v>
      </c>
      <c r="S6367">
        <v>28260.5</v>
      </c>
      <c r="T6367">
        <v>3771.5229581093245</v>
      </c>
      <c r="U6367">
        <v>4257.6678300152871</v>
      </c>
    </row>
    <row r="6368" spans="1:21">
      <c r="A6368" t="s">
        <v>343</v>
      </c>
      <c r="B6368">
        <v>27</v>
      </c>
      <c r="C6368" t="s">
        <v>100</v>
      </c>
      <c r="D6368" t="s">
        <v>36</v>
      </c>
      <c r="E6368" t="s">
        <v>235</v>
      </c>
      <c r="F6368" t="s">
        <v>205</v>
      </c>
      <c r="G6368" t="s">
        <v>209</v>
      </c>
      <c r="H6368" t="s">
        <v>17</v>
      </c>
      <c r="I6368" t="s">
        <v>404</v>
      </c>
      <c r="J6368" t="s">
        <v>300</v>
      </c>
      <c r="K6368">
        <v>0</v>
      </c>
      <c r="L6368" t="s">
        <v>273</v>
      </c>
      <c r="M6368">
        <v>-6</v>
      </c>
      <c r="N6368" t="s">
        <v>319</v>
      </c>
      <c r="O6368" t="s">
        <v>176</v>
      </c>
      <c r="P6368" t="s">
        <v>511</v>
      </c>
      <c r="R6368">
        <v>5549.0357413300862</v>
      </c>
      <c r="S6368">
        <v>161000</v>
      </c>
      <c r="T6368">
        <v>5435.6453034670112</v>
      </c>
      <c r="U6368">
        <v>5662.4261791931613</v>
      </c>
    </row>
    <row r="6369" spans="1:21">
      <c r="A6369" t="s">
        <v>343</v>
      </c>
      <c r="B6369">
        <v>27</v>
      </c>
      <c r="C6369" t="s">
        <v>100</v>
      </c>
      <c r="D6369" t="s">
        <v>36</v>
      </c>
      <c r="E6369" t="s">
        <v>235</v>
      </c>
      <c r="F6369" t="s">
        <v>205</v>
      </c>
      <c r="G6369" t="s">
        <v>209</v>
      </c>
      <c r="H6369" t="s">
        <v>17</v>
      </c>
      <c r="I6369" t="s">
        <v>404</v>
      </c>
      <c r="J6369" t="s">
        <v>300</v>
      </c>
      <c r="K6369">
        <v>0</v>
      </c>
      <c r="L6369" t="s">
        <v>273</v>
      </c>
      <c r="M6369">
        <v>-6</v>
      </c>
      <c r="N6369" t="s">
        <v>319</v>
      </c>
      <c r="O6369" t="s">
        <v>170</v>
      </c>
      <c r="P6369" t="s">
        <v>511</v>
      </c>
      <c r="R6369">
        <v>4788.9587265436603</v>
      </c>
      <c r="S6369">
        <v>295051.5</v>
      </c>
      <c r="T6369">
        <v>4710.2155460195827</v>
      </c>
      <c r="U6369">
        <v>4867.7019070677379</v>
      </c>
    </row>
    <row r="6370" spans="1:21">
      <c r="A6370" t="s">
        <v>343</v>
      </c>
      <c r="B6370">
        <v>27</v>
      </c>
      <c r="C6370" t="s">
        <v>100</v>
      </c>
      <c r="D6370" t="s">
        <v>36</v>
      </c>
      <c r="E6370" t="s">
        <v>235</v>
      </c>
      <c r="F6370" t="s">
        <v>205</v>
      </c>
      <c r="G6370" t="s">
        <v>209</v>
      </c>
      <c r="H6370" t="s">
        <v>17</v>
      </c>
      <c r="I6370" t="s">
        <v>404</v>
      </c>
      <c r="J6370" t="s">
        <v>300</v>
      </c>
      <c r="K6370">
        <v>0</v>
      </c>
      <c r="L6370" t="s">
        <v>273</v>
      </c>
      <c r="M6370">
        <v>-6</v>
      </c>
      <c r="N6370" t="s">
        <v>319</v>
      </c>
      <c r="O6370" t="s">
        <v>177</v>
      </c>
      <c r="P6370" t="s">
        <v>511</v>
      </c>
      <c r="R6370">
        <v>3806.0106602313222</v>
      </c>
      <c r="S6370">
        <v>134051.5</v>
      </c>
      <c r="T6370">
        <v>3698.0002299806401</v>
      </c>
      <c r="U6370">
        <v>3914.0210904820042</v>
      </c>
    </row>
    <row r="6371" spans="1:21">
      <c r="A6371" t="s">
        <v>343</v>
      </c>
      <c r="B6371">
        <v>27</v>
      </c>
      <c r="C6371" t="s">
        <v>100</v>
      </c>
      <c r="D6371" t="s">
        <v>36</v>
      </c>
      <c r="E6371" t="s">
        <v>235</v>
      </c>
      <c r="F6371" t="s">
        <v>205</v>
      </c>
      <c r="G6371" t="s">
        <v>209</v>
      </c>
      <c r="H6371" t="s">
        <v>13</v>
      </c>
      <c r="I6371" t="s">
        <v>404</v>
      </c>
      <c r="J6371" t="s">
        <v>301</v>
      </c>
      <c r="K6371">
        <v>0</v>
      </c>
      <c r="L6371" t="s">
        <v>273</v>
      </c>
      <c r="M6371">
        <v>-6</v>
      </c>
      <c r="N6371" t="s">
        <v>319</v>
      </c>
      <c r="O6371" t="s">
        <v>176</v>
      </c>
      <c r="P6371" t="s">
        <v>511</v>
      </c>
      <c r="R6371">
        <v>5147.1332389568452</v>
      </c>
      <c r="S6371">
        <v>33459</v>
      </c>
      <c r="T6371">
        <v>4907.7566418553624</v>
      </c>
      <c r="U6371">
        <v>5386.5098360583279</v>
      </c>
    </row>
    <row r="6372" spans="1:21">
      <c r="A6372" t="s">
        <v>343</v>
      </c>
      <c r="B6372">
        <v>27</v>
      </c>
      <c r="C6372" t="s">
        <v>100</v>
      </c>
      <c r="D6372" t="s">
        <v>36</v>
      </c>
      <c r="E6372" t="s">
        <v>235</v>
      </c>
      <c r="F6372" t="s">
        <v>205</v>
      </c>
      <c r="G6372" t="s">
        <v>209</v>
      </c>
      <c r="H6372" t="s">
        <v>13</v>
      </c>
      <c r="I6372" t="s">
        <v>404</v>
      </c>
      <c r="J6372" t="s">
        <v>301</v>
      </c>
      <c r="K6372">
        <v>0</v>
      </c>
      <c r="L6372" t="s">
        <v>273</v>
      </c>
      <c r="M6372">
        <v>-6</v>
      </c>
      <c r="N6372" t="s">
        <v>319</v>
      </c>
      <c r="O6372" t="s">
        <v>170</v>
      </c>
      <c r="P6372" t="s">
        <v>511</v>
      </c>
      <c r="R6372">
        <v>4604.8262069259899</v>
      </c>
      <c r="S6372">
        <v>61104</v>
      </c>
      <c r="T6372">
        <v>4435.0280022201841</v>
      </c>
      <c r="U6372">
        <v>4774.6244116317957</v>
      </c>
    </row>
    <row r="6373" spans="1:21">
      <c r="A6373" t="s">
        <v>343</v>
      </c>
      <c r="B6373">
        <v>27</v>
      </c>
      <c r="C6373" t="s">
        <v>100</v>
      </c>
      <c r="D6373" t="s">
        <v>36</v>
      </c>
      <c r="E6373" t="s">
        <v>235</v>
      </c>
      <c r="F6373" t="s">
        <v>205</v>
      </c>
      <c r="G6373" t="s">
        <v>209</v>
      </c>
      <c r="H6373" t="s">
        <v>13</v>
      </c>
      <c r="I6373" t="s">
        <v>404</v>
      </c>
      <c r="J6373" t="s">
        <v>301</v>
      </c>
      <c r="K6373">
        <v>0</v>
      </c>
      <c r="L6373" t="s">
        <v>273</v>
      </c>
      <c r="M6373">
        <v>-6</v>
      </c>
      <c r="N6373" t="s">
        <v>319</v>
      </c>
      <c r="O6373" t="s">
        <v>177</v>
      </c>
      <c r="P6373" t="s">
        <v>511</v>
      </c>
      <c r="R6373">
        <v>3889.9921426656529</v>
      </c>
      <c r="S6373">
        <v>27645</v>
      </c>
      <c r="T6373">
        <v>3649.5068132304832</v>
      </c>
      <c r="U6373">
        <v>4130.4774721008225</v>
      </c>
    </row>
    <row r="6374" spans="1:21">
      <c r="A6374" t="s">
        <v>343</v>
      </c>
      <c r="B6374">
        <v>27</v>
      </c>
      <c r="C6374" t="s">
        <v>100</v>
      </c>
      <c r="D6374" t="s">
        <v>36</v>
      </c>
      <c r="E6374" t="s">
        <v>235</v>
      </c>
      <c r="F6374" t="s">
        <v>205</v>
      </c>
      <c r="G6374" t="s">
        <v>209</v>
      </c>
      <c r="H6374" t="s">
        <v>25</v>
      </c>
      <c r="I6374" t="s">
        <v>404</v>
      </c>
      <c r="J6374" t="s">
        <v>302</v>
      </c>
      <c r="K6374">
        <v>0</v>
      </c>
      <c r="L6374" t="s">
        <v>273</v>
      </c>
      <c r="M6374">
        <v>-6</v>
      </c>
      <c r="N6374" t="s">
        <v>319</v>
      </c>
      <c r="O6374" t="s">
        <v>176</v>
      </c>
      <c r="P6374" t="s">
        <v>511</v>
      </c>
      <c r="R6374">
        <v>6027.1801582009821</v>
      </c>
      <c r="S6374">
        <v>31405.5</v>
      </c>
      <c r="T6374">
        <v>5758.8274632564935</v>
      </c>
      <c r="U6374">
        <v>6295.5328531454707</v>
      </c>
    </row>
    <row r="6375" spans="1:21">
      <c r="A6375" t="s">
        <v>343</v>
      </c>
      <c r="B6375">
        <v>27</v>
      </c>
      <c r="C6375" t="s">
        <v>100</v>
      </c>
      <c r="D6375" t="s">
        <v>36</v>
      </c>
      <c r="E6375" t="s">
        <v>235</v>
      </c>
      <c r="F6375" t="s">
        <v>205</v>
      </c>
      <c r="G6375" t="s">
        <v>209</v>
      </c>
      <c r="H6375" t="s">
        <v>25</v>
      </c>
      <c r="I6375" t="s">
        <v>404</v>
      </c>
      <c r="J6375" t="s">
        <v>302</v>
      </c>
      <c r="K6375">
        <v>0</v>
      </c>
      <c r="L6375" t="s">
        <v>273</v>
      </c>
      <c r="M6375">
        <v>-6</v>
      </c>
      <c r="N6375" t="s">
        <v>319</v>
      </c>
      <c r="O6375" t="s">
        <v>170</v>
      </c>
      <c r="P6375" t="s">
        <v>511</v>
      </c>
      <c r="R6375">
        <v>5351.6419643831741</v>
      </c>
      <c r="S6375">
        <v>57523.5</v>
      </c>
      <c r="T6375">
        <v>5162.0175044645093</v>
      </c>
      <c r="U6375">
        <v>5541.2664243018389</v>
      </c>
    </row>
    <row r="6376" spans="1:21">
      <c r="A6376" t="s">
        <v>343</v>
      </c>
      <c r="B6376">
        <v>27</v>
      </c>
      <c r="C6376" t="s">
        <v>100</v>
      </c>
      <c r="D6376" t="s">
        <v>36</v>
      </c>
      <c r="E6376" t="s">
        <v>235</v>
      </c>
      <c r="F6376" t="s">
        <v>205</v>
      </c>
      <c r="G6376" t="s">
        <v>209</v>
      </c>
      <c r="H6376" t="s">
        <v>25</v>
      </c>
      <c r="I6376" t="s">
        <v>404</v>
      </c>
      <c r="J6376" t="s">
        <v>302</v>
      </c>
      <c r="K6376">
        <v>0</v>
      </c>
      <c r="L6376" t="s">
        <v>273</v>
      </c>
      <c r="M6376">
        <v>-6</v>
      </c>
      <c r="N6376" t="s">
        <v>319</v>
      </c>
      <c r="O6376" t="s">
        <v>177</v>
      </c>
      <c r="P6376" t="s">
        <v>511</v>
      </c>
      <c r="R6376">
        <v>4456.4551255354691</v>
      </c>
      <c r="S6376">
        <v>26118</v>
      </c>
      <c r="T6376">
        <v>4188.2495072545144</v>
      </c>
      <c r="U6376">
        <v>4724.6607438164237</v>
      </c>
    </row>
    <row r="6377" spans="1:21">
      <c r="A6377" t="s">
        <v>343</v>
      </c>
      <c r="B6377">
        <v>27</v>
      </c>
      <c r="C6377" t="s">
        <v>100</v>
      </c>
      <c r="D6377" t="s">
        <v>36</v>
      </c>
      <c r="E6377" t="s">
        <v>235</v>
      </c>
      <c r="F6377" t="s">
        <v>205</v>
      </c>
      <c r="G6377" t="s">
        <v>209</v>
      </c>
      <c r="H6377" t="s">
        <v>16</v>
      </c>
      <c r="I6377" t="s">
        <v>404</v>
      </c>
      <c r="J6377" t="s">
        <v>303</v>
      </c>
      <c r="K6377">
        <v>0</v>
      </c>
      <c r="L6377" t="s">
        <v>273</v>
      </c>
      <c r="M6377">
        <v>-6</v>
      </c>
      <c r="N6377" t="s">
        <v>319</v>
      </c>
      <c r="O6377" t="s">
        <v>176</v>
      </c>
      <c r="P6377" t="s">
        <v>511</v>
      </c>
      <c r="R6377">
        <v>6030.1992209961882</v>
      </c>
      <c r="S6377">
        <v>28947</v>
      </c>
      <c r="T6377">
        <v>5750.9270356543993</v>
      </c>
      <c r="U6377">
        <v>6309.471406337977</v>
      </c>
    </row>
    <row r="6378" spans="1:21">
      <c r="A6378" t="s">
        <v>343</v>
      </c>
      <c r="B6378">
        <v>27</v>
      </c>
      <c r="C6378" t="s">
        <v>100</v>
      </c>
      <c r="D6378" t="s">
        <v>36</v>
      </c>
      <c r="E6378" t="s">
        <v>235</v>
      </c>
      <c r="F6378" t="s">
        <v>205</v>
      </c>
      <c r="G6378" t="s">
        <v>209</v>
      </c>
      <c r="H6378" t="s">
        <v>16</v>
      </c>
      <c r="I6378" t="s">
        <v>404</v>
      </c>
      <c r="J6378" t="s">
        <v>303</v>
      </c>
      <c r="K6378">
        <v>0</v>
      </c>
      <c r="L6378" t="s">
        <v>273</v>
      </c>
      <c r="M6378">
        <v>-6</v>
      </c>
      <c r="N6378" t="s">
        <v>319</v>
      </c>
      <c r="O6378" t="s">
        <v>170</v>
      </c>
      <c r="P6378" t="s">
        <v>511</v>
      </c>
      <c r="R6378">
        <v>5300.2440684690782</v>
      </c>
      <c r="S6378">
        <v>53012.5</v>
      </c>
      <c r="T6378">
        <v>5103.6952110094408</v>
      </c>
      <c r="U6378">
        <v>5496.7929259287157</v>
      </c>
    </row>
    <row r="6379" spans="1:21">
      <c r="A6379" t="s">
        <v>343</v>
      </c>
      <c r="B6379">
        <v>27</v>
      </c>
      <c r="C6379" t="s">
        <v>100</v>
      </c>
      <c r="D6379" t="s">
        <v>36</v>
      </c>
      <c r="E6379" t="s">
        <v>235</v>
      </c>
      <c r="F6379" t="s">
        <v>205</v>
      </c>
      <c r="G6379" t="s">
        <v>209</v>
      </c>
      <c r="H6379" t="s">
        <v>16</v>
      </c>
      <c r="I6379" t="s">
        <v>404</v>
      </c>
      <c r="J6379" t="s">
        <v>303</v>
      </c>
      <c r="K6379">
        <v>0</v>
      </c>
      <c r="L6379" t="s">
        <v>273</v>
      </c>
      <c r="M6379">
        <v>-6</v>
      </c>
      <c r="N6379" t="s">
        <v>319</v>
      </c>
      <c r="O6379" t="s">
        <v>177</v>
      </c>
      <c r="P6379" t="s">
        <v>511</v>
      </c>
      <c r="R6379">
        <v>4320.6942959553535</v>
      </c>
      <c r="S6379">
        <v>24065.5</v>
      </c>
      <c r="T6379">
        <v>4046.2262059138948</v>
      </c>
      <c r="U6379">
        <v>4595.1623859968122</v>
      </c>
    </row>
    <row r="6380" spans="1:21">
      <c r="A6380" t="s">
        <v>343</v>
      </c>
      <c r="B6380">
        <v>27</v>
      </c>
      <c r="C6380" t="s">
        <v>100</v>
      </c>
      <c r="D6380" t="s">
        <v>36</v>
      </c>
      <c r="E6380" t="s">
        <v>235</v>
      </c>
      <c r="F6380" t="s">
        <v>205</v>
      </c>
      <c r="G6380" t="s">
        <v>209</v>
      </c>
      <c r="H6380" t="s">
        <v>5</v>
      </c>
      <c r="I6380" t="s">
        <v>404</v>
      </c>
      <c r="J6380" t="s">
        <v>304</v>
      </c>
      <c r="K6380">
        <v>0</v>
      </c>
      <c r="L6380" t="s">
        <v>273</v>
      </c>
      <c r="M6380">
        <v>-6</v>
      </c>
      <c r="N6380" t="s">
        <v>319</v>
      </c>
      <c r="O6380" t="s">
        <v>176</v>
      </c>
      <c r="P6380" t="s">
        <v>511</v>
      </c>
      <c r="R6380">
        <v>5705.2227265684924</v>
      </c>
      <c r="S6380">
        <v>33432.5</v>
      </c>
      <c r="T6380">
        <v>5453.6032571816759</v>
      </c>
      <c r="U6380">
        <v>5956.8421959553089</v>
      </c>
    </row>
    <row r="6381" spans="1:21">
      <c r="A6381" t="s">
        <v>343</v>
      </c>
      <c r="B6381">
        <v>27</v>
      </c>
      <c r="C6381" t="s">
        <v>100</v>
      </c>
      <c r="D6381" t="s">
        <v>36</v>
      </c>
      <c r="E6381" t="s">
        <v>235</v>
      </c>
      <c r="F6381" t="s">
        <v>205</v>
      </c>
      <c r="G6381" t="s">
        <v>209</v>
      </c>
      <c r="H6381" t="s">
        <v>5</v>
      </c>
      <c r="I6381" t="s">
        <v>404</v>
      </c>
      <c r="J6381" t="s">
        <v>304</v>
      </c>
      <c r="K6381">
        <v>0</v>
      </c>
      <c r="L6381" t="s">
        <v>273</v>
      </c>
      <c r="M6381">
        <v>-6</v>
      </c>
      <c r="N6381" t="s">
        <v>319</v>
      </c>
      <c r="O6381" t="s">
        <v>170</v>
      </c>
      <c r="P6381" t="s">
        <v>511</v>
      </c>
      <c r="R6381">
        <v>5103.7155136851925</v>
      </c>
      <c r="S6381">
        <v>62132.5</v>
      </c>
      <c r="T6381">
        <v>4926.3307196588958</v>
      </c>
      <c r="U6381">
        <v>5281.1003077114892</v>
      </c>
    </row>
    <row r="6382" spans="1:21">
      <c r="A6382" t="s">
        <v>343</v>
      </c>
      <c r="B6382">
        <v>27</v>
      </c>
      <c r="C6382" t="s">
        <v>100</v>
      </c>
      <c r="D6382" t="s">
        <v>36</v>
      </c>
      <c r="E6382" t="s">
        <v>235</v>
      </c>
      <c r="F6382" t="s">
        <v>205</v>
      </c>
      <c r="G6382" t="s">
        <v>209</v>
      </c>
      <c r="H6382" t="s">
        <v>5</v>
      </c>
      <c r="I6382" t="s">
        <v>404</v>
      </c>
      <c r="J6382" t="s">
        <v>304</v>
      </c>
      <c r="K6382">
        <v>0</v>
      </c>
      <c r="L6382" t="s">
        <v>273</v>
      </c>
      <c r="M6382">
        <v>-6</v>
      </c>
      <c r="N6382" t="s">
        <v>319</v>
      </c>
      <c r="O6382" t="s">
        <v>177</v>
      </c>
      <c r="P6382" t="s">
        <v>511</v>
      </c>
      <c r="R6382">
        <v>4294.6073475606645</v>
      </c>
      <c r="S6382">
        <v>28700</v>
      </c>
      <c r="T6382">
        <v>4045.890669461628</v>
      </c>
      <c r="U6382">
        <v>4543.324025659701</v>
      </c>
    </row>
    <row r="6383" spans="1:21">
      <c r="A6383" t="s">
        <v>343</v>
      </c>
      <c r="B6383">
        <v>27</v>
      </c>
      <c r="C6383" t="s">
        <v>100</v>
      </c>
      <c r="D6383" t="s">
        <v>36</v>
      </c>
      <c r="E6383" t="s">
        <v>235</v>
      </c>
      <c r="F6383" t="s">
        <v>205</v>
      </c>
      <c r="G6383" t="s">
        <v>209</v>
      </c>
      <c r="H6383" t="s">
        <v>7</v>
      </c>
      <c r="I6383" t="s">
        <v>404</v>
      </c>
      <c r="J6383" t="s">
        <v>305</v>
      </c>
      <c r="K6383">
        <v>0</v>
      </c>
      <c r="L6383" t="s">
        <v>273</v>
      </c>
      <c r="M6383">
        <v>-6</v>
      </c>
      <c r="N6383" t="s">
        <v>319</v>
      </c>
      <c r="O6383" t="s">
        <v>176</v>
      </c>
      <c r="P6383" t="s">
        <v>511</v>
      </c>
      <c r="R6383">
        <v>5542.4210924585268</v>
      </c>
      <c r="S6383">
        <v>33411.5</v>
      </c>
      <c r="T6383">
        <v>5292.7083041686055</v>
      </c>
      <c r="U6383">
        <v>5792.1338807484481</v>
      </c>
    </row>
    <row r="6384" spans="1:21">
      <c r="A6384" t="s">
        <v>343</v>
      </c>
      <c r="B6384">
        <v>27</v>
      </c>
      <c r="C6384" t="s">
        <v>100</v>
      </c>
      <c r="D6384" t="s">
        <v>36</v>
      </c>
      <c r="E6384" t="s">
        <v>235</v>
      </c>
      <c r="F6384" t="s">
        <v>205</v>
      </c>
      <c r="G6384" t="s">
        <v>209</v>
      </c>
      <c r="H6384" t="s">
        <v>7</v>
      </c>
      <c r="I6384" t="s">
        <v>404</v>
      </c>
      <c r="J6384" t="s">
        <v>305</v>
      </c>
      <c r="K6384">
        <v>0</v>
      </c>
      <c r="L6384" t="s">
        <v>273</v>
      </c>
      <c r="M6384">
        <v>-6</v>
      </c>
      <c r="N6384" t="s">
        <v>319</v>
      </c>
      <c r="O6384" t="s">
        <v>170</v>
      </c>
      <c r="P6384" t="s">
        <v>511</v>
      </c>
      <c r="R6384">
        <v>4697.9347127239707</v>
      </c>
      <c r="S6384">
        <v>61751.5</v>
      </c>
      <c r="T6384">
        <v>4525.9377885118702</v>
      </c>
      <c r="U6384">
        <v>4869.9316369360713</v>
      </c>
    </row>
    <row r="6385" spans="1:21">
      <c r="A6385" t="s">
        <v>343</v>
      </c>
      <c r="B6385">
        <v>27</v>
      </c>
      <c r="C6385" t="s">
        <v>100</v>
      </c>
      <c r="D6385" t="s">
        <v>36</v>
      </c>
      <c r="E6385" t="s">
        <v>235</v>
      </c>
      <c r="F6385" t="s">
        <v>205</v>
      </c>
      <c r="G6385" t="s">
        <v>209</v>
      </c>
      <c r="H6385" t="s">
        <v>7</v>
      </c>
      <c r="I6385" t="s">
        <v>404</v>
      </c>
      <c r="J6385" t="s">
        <v>305</v>
      </c>
      <c r="K6385">
        <v>0</v>
      </c>
      <c r="L6385" t="s">
        <v>273</v>
      </c>
      <c r="M6385">
        <v>-6</v>
      </c>
      <c r="N6385" t="s">
        <v>319</v>
      </c>
      <c r="O6385" t="s">
        <v>177</v>
      </c>
      <c r="P6385" t="s">
        <v>511</v>
      </c>
      <c r="R6385">
        <v>3584.2523827594719</v>
      </c>
      <c r="S6385">
        <v>28340</v>
      </c>
      <c r="T6385">
        <v>3353.2856861384525</v>
      </c>
      <c r="U6385">
        <v>3815.2190793804912</v>
      </c>
    </row>
    <row r="6386" spans="1:21">
      <c r="A6386" t="s">
        <v>343</v>
      </c>
      <c r="B6386">
        <v>27</v>
      </c>
      <c r="C6386" t="s">
        <v>100</v>
      </c>
      <c r="D6386" t="s">
        <v>36</v>
      </c>
      <c r="E6386" t="s">
        <v>235</v>
      </c>
      <c r="F6386" t="s">
        <v>205</v>
      </c>
      <c r="G6386" t="s">
        <v>209</v>
      </c>
      <c r="H6386" t="s">
        <v>15</v>
      </c>
      <c r="I6386" t="s">
        <v>404</v>
      </c>
      <c r="J6386" t="s">
        <v>306</v>
      </c>
      <c r="K6386">
        <v>0</v>
      </c>
      <c r="L6386" t="s">
        <v>273</v>
      </c>
      <c r="M6386">
        <v>-6</v>
      </c>
      <c r="N6386" t="s">
        <v>319</v>
      </c>
      <c r="O6386" t="s">
        <v>176</v>
      </c>
      <c r="P6386" t="s">
        <v>511</v>
      </c>
      <c r="R6386">
        <v>6238.8253281434336</v>
      </c>
      <c r="S6386">
        <v>29721</v>
      </c>
      <c r="T6386">
        <v>5958.2044441041044</v>
      </c>
      <c r="U6386">
        <v>6519.4462121827628</v>
      </c>
    </row>
    <row r="6387" spans="1:21">
      <c r="A6387" t="s">
        <v>343</v>
      </c>
      <c r="B6387">
        <v>27</v>
      </c>
      <c r="C6387" t="s">
        <v>100</v>
      </c>
      <c r="D6387" t="s">
        <v>36</v>
      </c>
      <c r="E6387" t="s">
        <v>235</v>
      </c>
      <c r="F6387" t="s">
        <v>205</v>
      </c>
      <c r="G6387" t="s">
        <v>209</v>
      </c>
      <c r="H6387" t="s">
        <v>15</v>
      </c>
      <c r="I6387" t="s">
        <v>404</v>
      </c>
      <c r="J6387" t="s">
        <v>306</v>
      </c>
      <c r="K6387">
        <v>0</v>
      </c>
      <c r="L6387" t="s">
        <v>273</v>
      </c>
      <c r="M6387">
        <v>-6</v>
      </c>
      <c r="N6387" t="s">
        <v>319</v>
      </c>
      <c r="O6387" t="s">
        <v>170</v>
      </c>
      <c r="P6387" t="s">
        <v>511</v>
      </c>
      <c r="R6387">
        <v>5410.822638323204</v>
      </c>
      <c r="S6387">
        <v>54650.5</v>
      </c>
      <c r="T6387">
        <v>5214.8708176739328</v>
      </c>
      <c r="U6387">
        <v>5606.7744589724753</v>
      </c>
    </row>
    <row r="6388" spans="1:21">
      <c r="A6388" t="s">
        <v>343</v>
      </c>
      <c r="B6388">
        <v>27</v>
      </c>
      <c r="C6388" t="s">
        <v>100</v>
      </c>
      <c r="D6388" t="s">
        <v>36</v>
      </c>
      <c r="E6388" t="s">
        <v>235</v>
      </c>
      <c r="F6388" t="s">
        <v>205</v>
      </c>
      <c r="G6388" t="s">
        <v>209</v>
      </c>
      <c r="H6388" t="s">
        <v>15</v>
      </c>
      <c r="I6388" t="s">
        <v>404</v>
      </c>
      <c r="J6388" t="s">
        <v>306</v>
      </c>
      <c r="K6388">
        <v>0</v>
      </c>
      <c r="L6388" t="s">
        <v>273</v>
      </c>
      <c r="M6388">
        <v>-6</v>
      </c>
      <c r="N6388" t="s">
        <v>319</v>
      </c>
      <c r="O6388" t="s">
        <v>177</v>
      </c>
      <c r="P6388" t="s">
        <v>511</v>
      </c>
      <c r="R6388">
        <v>4323.5746822011333</v>
      </c>
      <c r="S6388">
        <v>24929.5</v>
      </c>
      <c r="T6388">
        <v>4052.272020304641</v>
      </c>
      <c r="U6388">
        <v>4594.8773440976256</v>
      </c>
    </row>
    <row r="6389" spans="1:21">
      <c r="A6389" t="s">
        <v>343</v>
      </c>
      <c r="B6389">
        <v>27</v>
      </c>
      <c r="C6389" t="s">
        <v>100</v>
      </c>
      <c r="D6389" t="s">
        <v>36</v>
      </c>
      <c r="E6389" t="s">
        <v>235</v>
      </c>
      <c r="F6389" t="s">
        <v>205</v>
      </c>
      <c r="G6389" t="s">
        <v>209</v>
      </c>
      <c r="H6389" t="s">
        <v>19</v>
      </c>
      <c r="I6389" t="s">
        <v>404</v>
      </c>
      <c r="J6389" t="s">
        <v>307</v>
      </c>
      <c r="K6389">
        <v>0</v>
      </c>
      <c r="L6389" t="s">
        <v>273</v>
      </c>
      <c r="M6389">
        <v>-6</v>
      </c>
      <c r="N6389" t="s">
        <v>319</v>
      </c>
      <c r="O6389" t="s">
        <v>176</v>
      </c>
      <c r="P6389" t="s">
        <v>511</v>
      </c>
      <c r="R6389">
        <v>6613.7964398167878</v>
      </c>
      <c r="S6389">
        <v>14832</v>
      </c>
      <c r="T6389">
        <v>6204.341057070983</v>
      </c>
      <c r="U6389">
        <v>7023.2518225625927</v>
      </c>
    </row>
    <row r="6390" spans="1:21">
      <c r="A6390" t="s">
        <v>343</v>
      </c>
      <c r="B6390">
        <v>27</v>
      </c>
      <c r="C6390" t="s">
        <v>100</v>
      </c>
      <c r="D6390" t="s">
        <v>36</v>
      </c>
      <c r="E6390" t="s">
        <v>235</v>
      </c>
      <c r="F6390" t="s">
        <v>205</v>
      </c>
      <c r="G6390" t="s">
        <v>209</v>
      </c>
      <c r="H6390" t="s">
        <v>19</v>
      </c>
      <c r="I6390" t="s">
        <v>404</v>
      </c>
      <c r="J6390" t="s">
        <v>307</v>
      </c>
      <c r="K6390">
        <v>0</v>
      </c>
      <c r="L6390" t="s">
        <v>273</v>
      </c>
      <c r="M6390">
        <v>-6</v>
      </c>
      <c r="N6390" t="s">
        <v>319</v>
      </c>
      <c r="O6390" t="s">
        <v>170</v>
      </c>
      <c r="P6390" t="s">
        <v>511</v>
      </c>
      <c r="R6390">
        <v>5799.1950745710728</v>
      </c>
      <c r="S6390">
        <v>27662</v>
      </c>
      <c r="T6390">
        <v>5516.5101340772599</v>
      </c>
      <c r="U6390">
        <v>6081.8800150648858</v>
      </c>
    </row>
    <row r="6391" spans="1:21">
      <c r="A6391" t="s">
        <v>343</v>
      </c>
      <c r="B6391">
        <v>27</v>
      </c>
      <c r="C6391" t="s">
        <v>100</v>
      </c>
      <c r="D6391" t="s">
        <v>36</v>
      </c>
      <c r="E6391" t="s">
        <v>235</v>
      </c>
      <c r="F6391" t="s">
        <v>205</v>
      </c>
      <c r="G6391" t="s">
        <v>209</v>
      </c>
      <c r="H6391" t="s">
        <v>19</v>
      </c>
      <c r="I6391" t="s">
        <v>404</v>
      </c>
      <c r="J6391" t="s">
        <v>307</v>
      </c>
      <c r="K6391">
        <v>0</v>
      </c>
      <c r="L6391" t="s">
        <v>273</v>
      </c>
      <c r="M6391">
        <v>-6</v>
      </c>
      <c r="N6391" t="s">
        <v>319</v>
      </c>
      <c r="O6391" t="s">
        <v>177</v>
      </c>
      <c r="P6391" t="s">
        <v>511</v>
      </c>
      <c r="R6391">
        <v>4793.8097198173909</v>
      </c>
      <c r="S6391">
        <v>12830</v>
      </c>
      <c r="T6391">
        <v>4404.6697443784378</v>
      </c>
      <c r="U6391">
        <v>5182.9496952563441</v>
      </c>
    </row>
    <row r="6392" spans="1:21">
      <c r="A6392" t="s">
        <v>343</v>
      </c>
      <c r="B6392">
        <v>27</v>
      </c>
      <c r="C6392" t="s">
        <v>100</v>
      </c>
      <c r="D6392" t="s">
        <v>36</v>
      </c>
      <c r="E6392" t="s">
        <v>235</v>
      </c>
      <c r="F6392" t="s">
        <v>205</v>
      </c>
      <c r="G6392" t="s">
        <v>209</v>
      </c>
      <c r="H6392" t="s">
        <v>14</v>
      </c>
      <c r="I6392" t="s">
        <v>404</v>
      </c>
      <c r="J6392" t="s">
        <v>308</v>
      </c>
      <c r="K6392">
        <v>0</v>
      </c>
      <c r="L6392" t="s">
        <v>273</v>
      </c>
      <c r="M6392">
        <v>-6</v>
      </c>
      <c r="N6392" t="s">
        <v>319</v>
      </c>
      <c r="O6392" t="s">
        <v>176</v>
      </c>
      <c r="P6392" t="s">
        <v>511</v>
      </c>
      <c r="R6392">
        <v>6626.9515471825525</v>
      </c>
      <c r="S6392">
        <v>27792</v>
      </c>
      <c r="T6392">
        <v>6329.9590088228779</v>
      </c>
      <c r="U6392">
        <v>6923.9440855422272</v>
      </c>
    </row>
    <row r="6393" spans="1:21">
      <c r="A6393" t="s">
        <v>343</v>
      </c>
      <c r="B6393">
        <v>27</v>
      </c>
      <c r="C6393" t="s">
        <v>100</v>
      </c>
      <c r="D6393" t="s">
        <v>36</v>
      </c>
      <c r="E6393" t="s">
        <v>235</v>
      </c>
      <c r="F6393" t="s">
        <v>205</v>
      </c>
      <c r="G6393" t="s">
        <v>209</v>
      </c>
      <c r="H6393" t="s">
        <v>14</v>
      </c>
      <c r="I6393" t="s">
        <v>404</v>
      </c>
      <c r="J6393" t="s">
        <v>308</v>
      </c>
      <c r="K6393">
        <v>0</v>
      </c>
      <c r="L6393" t="s">
        <v>273</v>
      </c>
      <c r="M6393">
        <v>-6</v>
      </c>
      <c r="N6393" t="s">
        <v>319</v>
      </c>
      <c r="O6393" t="s">
        <v>170</v>
      </c>
      <c r="P6393" t="s">
        <v>511</v>
      </c>
      <c r="R6393">
        <v>5842.0725139941487</v>
      </c>
      <c r="S6393">
        <v>51066.5</v>
      </c>
      <c r="T6393">
        <v>5632.5981687711956</v>
      </c>
      <c r="U6393">
        <v>6051.5468592171019</v>
      </c>
    </row>
    <row r="6394" spans="1:21">
      <c r="A6394" t="s">
        <v>343</v>
      </c>
      <c r="B6394">
        <v>27</v>
      </c>
      <c r="C6394" t="s">
        <v>100</v>
      </c>
      <c r="D6394" t="s">
        <v>36</v>
      </c>
      <c r="E6394" t="s">
        <v>235</v>
      </c>
      <c r="F6394" t="s">
        <v>205</v>
      </c>
      <c r="G6394" t="s">
        <v>209</v>
      </c>
      <c r="H6394" t="s">
        <v>14</v>
      </c>
      <c r="I6394" t="s">
        <v>404</v>
      </c>
      <c r="J6394" t="s">
        <v>308</v>
      </c>
      <c r="K6394">
        <v>0</v>
      </c>
      <c r="L6394" t="s">
        <v>273</v>
      </c>
      <c r="M6394">
        <v>-6</v>
      </c>
      <c r="N6394" t="s">
        <v>319</v>
      </c>
      <c r="O6394" t="s">
        <v>177</v>
      </c>
      <c r="P6394" t="s">
        <v>511</v>
      </c>
      <c r="R6394">
        <v>4809.316250601416</v>
      </c>
      <c r="S6394">
        <v>23274.5</v>
      </c>
      <c r="T6394">
        <v>4515.932273601381</v>
      </c>
      <c r="U6394">
        <v>5102.7002276014509</v>
      </c>
    </row>
    <row r="6395" spans="1:21">
      <c r="A6395" t="s">
        <v>343</v>
      </c>
      <c r="B6395">
        <v>27</v>
      </c>
      <c r="C6395" t="s">
        <v>100</v>
      </c>
      <c r="D6395" t="s">
        <v>36</v>
      </c>
      <c r="E6395" t="s">
        <v>235</v>
      </c>
      <c r="F6395" t="s">
        <v>205</v>
      </c>
      <c r="G6395" t="s">
        <v>209</v>
      </c>
      <c r="H6395" t="s">
        <v>10</v>
      </c>
      <c r="I6395" t="s">
        <v>404</v>
      </c>
      <c r="J6395" t="s">
        <v>309</v>
      </c>
      <c r="K6395">
        <v>0</v>
      </c>
      <c r="L6395" t="s">
        <v>273</v>
      </c>
      <c r="M6395">
        <v>-6</v>
      </c>
      <c r="N6395" t="s">
        <v>319</v>
      </c>
      <c r="O6395" t="s">
        <v>176</v>
      </c>
      <c r="P6395" t="s">
        <v>511</v>
      </c>
      <c r="R6395">
        <v>6489.2228359805058</v>
      </c>
      <c r="S6395">
        <v>29148</v>
      </c>
      <c r="T6395">
        <v>6199.2867754117697</v>
      </c>
      <c r="U6395">
        <v>6779.1588965492419</v>
      </c>
    </row>
    <row r="6396" spans="1:21">
      <c r="A6396" t="s">
        <v>343</v>
      </c>
      <c r="B6396">
        <v>27</v>
      </c>
      <c r="C6396" t="s">
        <v>100</v>
      </c>
      <c r="D6396" t="s">
        <v>36</v>
      </c>
      <c r="E6396" t="s">
        <v>235</v>
      </c>
      <c r="F6396" t="s">
        <v>205</v>
      </c>
      <c r="G6396" t="s">
        <v>209</v>
      </c>
      <c r="H6396" t="s">
        <v>10</v>
      </c>
      <c r="I6396" t="s">
        <v>404</v>
      </c>
      <c r="J6396" t="s">
        <v>309</v>
      </c>
      <c r="K6396">
        <v>0</v>
      </c>
      <c r="L6396" t="s">
        <v>273</v>
      </c>
      <c r="M6396">
        <v>-6</v>
      </c>
      <c r="N6396" t="s">
        <v>319</v>
      </c>
      <c r="O6396" t="s">
        <v>170</v>
      </c>
      <c r="P6396" t="s">
        <v>511</v>
      </c>
      <c r="R6396">
        <v>5786.2326625318128</v>
      </c>
      <c r="S6396">
        <v>54269</v>
      </c>
      <c r="T6396">
        <v>5580.9533855233467</v>
      </c>
      <c r="U6396">
        <v>5991.5119395402789</v>
      </c>
    </row>
    <row r="6397" spans="1:21">
      <c r="A6397" t="s">
        <v>343</v>
      </c>
      <c r="B6397">
        <v>27</v>
      </c>
      <c r="C6397" t="s">
        <v>100</v>
      </c>
      <c r="D6397" t="s">
        <v>36</v>
      </c>
      <c r="E6397" t="s">
        <v>235</v>
      </c>
      <c r="F6397" t="s">
        <v>205</v>
      </c>
      <c r="G6397" t="s">
        <v>209</v>
      </c>
      <c r="H6397" t="s">
        <v>10</v>
      </c>
      <c r="I6397" t="s">
        <v>404</v>
      </c>
      <c r="J6397" t="s">
        <v>309</v>
      </c>
      <c r="K6397">
        <v>0</v>
      </c>
      <c r="L6397" t="s">
        <v>273</v>
      </c>
      <c r="M6397">
        <v>-6</v>
      </c>
      <c r="N6397" t="s">
        <v>319</v>
      </c>
      <c r="O6397" t="s">
        <v>177</v>
      </c>
      <c r="P6397" t="s">
        <v>511</v>
      </c>
      <c r="R6397">
        <v>4949.2217494706474</v>
      </c>
      <c r="S6397">
        <v>25121</v>
      </c>
      <c r="T6397">
        <v>4654.6782451387471</v>
      </c>
      <c r="U6397">
        <v>5243.7652538025477</v>
      </c>
    </row>
    <row r="6398" spans="1:21">
      <c r="A6398" t="s">
        <v>343</v>
      </c>
      <c r="B6398">
        <v>27</v>
      </c>
      <c r="C6398" t="s">
        <v>100</v>
      </c>
      <c r="D6398" t="s">
        <v>36</v>
      </c>
      <c r="E6398" t="s">
        <v>235</v>
      </c>
      <c r="F6398" t="s">
        <v>205</v>
      </c>
      <c r="G6398" t="s">
        <v>209</v>
      </c>
      <c r="H6398" t="s">
        <v>93</v>
      </c>
      <c r="I6398" t="s">
        <v>173</v>
      </c>
      <c r="J6398" t="s">
        <v>310</v>
      </c>
      <c r="K6398">
        <v>0</v>
      </c>
      <c r="L6398" t="s">
        <v>273</v>
      </c>
      <c r="M6398">
        <v>-6</v>
      </c>
      <c r="N6398" t="s">
        <v>319</v>
      </c>
      <c r="O6398" t="s">
        <v>170</v>
      </c>
      <c r="P6398" t="s">
        <v>511</v>
      </c>
      <c r="R6398">
        <v>5335.9354571263557</v>
      </c>
      <c r="S6398">
        <v>1806475.5</v>
      </c>
      <c r="T6398">
        <v>5302.216158344193</v>
      </c>
      <c r="U6398">
        <v>5369.6547559085184</v>
      </c>
    </row>
    <row r="6399" spans="1:21">
      <c r="A6399" t="s">
        <v>343</v>
      </c>
      <c r="B6399">
        <v>27</v>
      </c>
      <c r="C6399" t="s">
        <v>100</v>
      </c>
      <c r="D6399" t="s">
        <v>36</v>
      </c>
      <c r="E6399" t="s">
        <v>235</v>
      </c>
      <c r="F6399" t="s">
        <v>205</v>
      </c>
      <c r="G6399" t="s">
        <v>209</v>
      </c>
      <c r="H6399" t="s">
        <v>93</v>
      </c>
      <c r="I6399" t="s">
        <v>173</v>
      </c>
      <c r="J6399" t="s">
        <v>310</v>
      </c>
      <c r="K6399">
        <v>0</v>
      </c>
      <c r="L6399" t="s">
        <v>273</v>
      </c>
      <c r="M6399">
        <v>-6</v>
      </c>
      <c r="N6399" t="s">
        <v>319</v>
      </c>
      <c r="O6399" t="s">
        <v>176</v>
      </c>
      <c r="P6399" t="s">
        <v>511</v>
      </c>
      <c r="R6399">
        <v>6059.3148636671294</v>
      </c>
      <c r="S6399">
        <v>988282</v>
      </c>
      <c r="T6399">
        <v>6011.4282121513734</v>
      </c>
      <c r="U6399">
        <v>6107.2015151828855</v>
      </c>
    </row>
    <row r="6400" spans="1:21">
      <c r="A6400" t="s">
        <v>343</v>
      </c>
      <c r="B6400">
        <v>27</v>
      </c>
      <c r="C6400" t="s">
        <v>100</v>
      </c>
      <c r="D6400" t="s">
        <v>36</v>
      </c>
      <c r="E6400" t="s">
        <v>235</v>
      </c>
      <c r="F6400" t="s">
        <v>205</v>
      </c>
      <c r="G6400" t="s">
        <v>209</v>
      </c>
      <c r="H6400" t="s">
        <v>93</v>
      </c>
      <c r="I6400" t="s">
        <v>173</v>
      </c>
      <c r="J6400" t="s">
        <v>310</v>
      </c>
      <c r="K6400">
        <v>0</v>
      </c>
      <c r="L6400" t="s">
        <v>273</v>
      </c>
      <c r="M6400">
        <v>-6</v>
      </c>
      <c r="N6400" t="s">
        <v>319</v>
      </c>
      <c r="O6400" t="s">
        <v>177</v>
      </c>
      <c r="P6400" t="s">
        <v>511</v>
      </c>
      <c r="R6400">
        <v>4387.1296252623924</v>
      </c>
      <c r="S6400">
        <v>818193.5</v>
      </c>
      <c r="T6400">
        <v>4339.804904851776</v>
      </c>
      <c r="U6400">
        <v>4434.4543456730089</v>
      </c>
    </row>
    <row r="6401" spans="1:21">
      <c r="A6401" t="s">
        <v>343</v>
      </c>
      <c r="B6401">
        <v>27</v>
      </c>
      <c r="C6401" t="s">
        <v>100</v>
      </c>
      <c r="D6401" t="s">
        <v>36</v>
      </c>
      <c r="E6401" t="s">
        <v>235</v>
      </c>
      <c r="F6401" t="s">
        <v>205</v>
      </c>
      <c r="G6401" t="s">
        <v>209</v>
      </c>
      <c r="H6401" t="s">
        <v>22</v>
      </c>
      <c r="I6401" t="s">
        <v>404</v>
      </c>
      <c r="J6401" t="s">
        <v>265</v>
      </c>
      <c r="K6401">
        <v>0</v>
      </c>
      <c r="L6401" t="s">
        <v>273</v>
      </c>
      <c r="M6401">
        <v>-7</v>
      </c>
      <c r="N6401" t="s">
        <v>318</v>
      </c>
      <c r="O6401" t="s">
        <v>176</v>
      </c>
      <c r="P6401" t="s">
        <v>511</v>
      </c>
      <c r="R6401">
        <v>6273.9993756095864</v>
      </c>
      <c r="S6401">
        <v>175854.5</v>
      </c>
      <c r="T6401">
        <v>6158.0186648966137</v>
      </c>
      <c r="U6401">
        <v>6389.9800863225591</v>
      </c>
    </row>
    <row r="6402" spans="1:21">
      <c r="A6402" t="s">
        <v>343</v>
      </c>
      <c r="B6402">
        <v>27</v>
      </c>
      <c r="C6402" t="s">
        <v>100</v>
      </c>
      <c r="D6402" t="s">
        <v>36</v>
      </c>
      <c r="E6402" t="s">
        <v>235</v>
      </c>
      <c r="F6402" t="s">
        <v>205</v>
      </c>
      <c r="G6402" t="s">
        <v>209</v>
      </c>
      <c r="H6402" t="s">
        <v>22</v>
      </c>
      <c r="I6402" t="s">
        <v>404</v>
      </c>
      <c r="J6402" t="s">
        <v>265</v>
      </c>
      <c r="K6402">
        <v>0</v>
      </c>
      <c r="L6402" t="s">
        <v>273</v>
      </c>
      <c r="M6402">
        <v>-7</v>
      </c>
      <c r="N6402" t="s">
        <v>318</v>
      </c>
      <c r="O6402" t="s">
        <v>170</v>
      </c>
      <c r="P6402" t="s">
        <v>511</v>
      </c>
      <c r="R6402">
        <v>5686.1837992923956</v>
      </c>
      <c r="S6402">
        <v>312235.5</v>
      </c>
      <c r="T6402">
        <v>5601.9974651226858</v>
      </c>
      <c r="U6402">
        <v>5770.3701334621055</v>
      </c>
    </row>
    <row r="6403" spans="1:21">
      <c r="A6403" t="s">
        <v>343</v>
      </c>
      <c r="B6403">
        <v>27</v>
      </c>
      <c r="C6403" t="s">
        <v>100</v>
      </c>
      <c r="D6403" t="s">
        <v>36</v>
      </c>
      <c r="E6403" t="s">
        <v>235</v>
      </c>
      <c r="F6403" t="s">
        <v>205</v>
      </c>
      <c r="G6403" t="s">
        <v>209</v>
      </c>
      <c r="H6403" t="s">
        <v>22</v>
      </c>
      <c r="I6403" t="s">
        <v>404</v>
      </c>
      <c r="J6403" t="s">
        <v>265</v>
      </c>
      <c r="K6403">
        <v>0</v>
      </c>
      <c r="L6403" t="s">
        <v>273</v>
      </c>
      <c r="M6403">
        <v>-7</v>
      </c>
      <c r="N6403" t="s">
        <v>318</v>
      </c>
      <c r="O6403" t="s">
        <v>177</v>
      </c>
      <c r="P6403" t="s">
        <v>511</v>
      </c>
      <c r="R6403">
        <v>4859.7220692814744</v>
      </c>
      <c r="S6403">
        <v>136381</v>
      </c>
      <c r="T6403">
        <v>4736.0477696379239</v>
      </c>
      <c r="U6403">
        <v>4983.3963689250249</v>
      </c>
    </row>
    <row r="6404" spans="1:21">
      <c r="A6404" t="s">
        <v>343</v>
      </c>
      <c r="B6404">
        <v>27</v>
      </c>
      <c r="C6404" t="s">
        <v>100</v>
      </c>
      <c r="D6404" t="s">
        <v>36</v>
      </c>
      <c r="E6404" t="s">
        <v>235</v>
      </c>
      <c r="F6404" t="s">
        <v>205</v>
      </c>
      <c r="G6404" t="s">
        <v>209</v>
      </c>
      <c r="H6404" t="s">
        <v>24</v>
      </c>
      <c r="I6404" t="s">
        <v>404</v>
      </c>
      <c r="J6404" t="s">
        <v>266</v>
      </c>
      <c r="K6404">
        <v>0</v>
      </c>
      <c r="L6404" t="s">
        <v>273</v>
      </c>
      <c r="M6404">
        <v>-7</v>
      </c>
      <c r="N6404" t="s">
        <v>318</v>
      </c>
      <c r="O6404" t="s">
        <v>176</v>
      </c>
      <c r="P6404" t="s">
        <v>511</v>
      </c>
      <c r="R6404">
        <v>5849.5296047321108</v>
      </c>
      <c r="S6404">
        <v>30531</v>
      </c>
      <c r="T6404">
        <v>5580.07994040214</v>
      </c>
      <c r="U6404">
        <v>6118.9792690620816</v>
      </c>
    </row>
    <row r="6405" spans="1:21">
      <c r="A6405" t="s">
        <v>343</v>
      </c>
      <c r="B6405">
        <v>27</v>
      </c>
      <c r="C6405" t="s">
        <v>100</v>
      </c>
      <c r="D6405" t="s">
        <v>36</v>
      </c>
      <c r="E6405" t="s">
        <v>235</v>
      </c>
      <c r="F6405" t="s">
        <v>205</v>
      </c>
      <c r="G6405" t="s">
        <v>209</v>
      </c>
      <c r="H6405" t="s">
        <v>24</v>
      </c>
      <c r="I6405" t="s">
        <v>404</v>
      </c>
      <c r="J6405" t="s">
        <v>266</v>
      </c>
      <c r="K6405">
        <v>0</v>
      </c>
      <c r="L6405" t="s">
        <v>273</v>
      </c>
      <c r="M6405">
        <v>-7</v>
      </c>
      <c r="N6405" t="s">
        <v>318</v>
      </c>
      <c r="O6405" t="s">
        <v>170</v>
      </c>
      <c r="P6405" t="s">
        <v>511</v>
      </c>
      <c r="R6405">
        <v>5243.4493651552093</v>
      </c>
      <c r="S6405">
        <v>56503.5</v>
      </c>
      <c r="T6405">
        <v>5052.5403868916255</v>
      </c>
      <c r="U6405">
        <v>5434.3583434187931</v>
      </c>
    </row>
    <row r="6406" spans="1:21">
      <c r="A6406" t="s">
        <v>343</v>
      </c>
      <c r="B6406">
        <v>27</v>
      </c>
      <c r="C6406" t="s">
        <v>100</v>
      </c>
      <c r="D6406" t="s">
        <v>36</v>
      </c>
      <c r="E6406" t="s">
        <v>235</v>
      </c>
      <c r="F6406" t="s">
        <v>205</v>
      </c>
      <c r="G6406" t="s">
        <v>209</v>
      </c>
      <c r="H6406" t="s">
        <v>24</v>
      </c>
      <c r="I6406" t="s">
        <v>404</v>
      </c>
      <c r="J6406" t="s">
        <v>266</v>
      </c>
      <c r="K6406">
        <v>0</v>
      </c>
      <c r="L6406" t="s">
        <v>273</v>
      </c>
      <c r="M6406">
        <v>-7</v>
      </c>
      <c r="N6406" t="s">
        <v>318</v>
      </c>
      <c r="O6406" t="s">
        <v>177</v>
      </c>
      <c r="P6406" t="s">
        <v>511</v>
      </c>
      <c r="R6406">
        <v>4417.7425075680967</v>
      </c>
      <c r="S6406">
        <v>25972.5</v>
      </c>
      <c r="T6406">
        <v>4149.1989017832693</v>
      </c>
      <c r="U6406">
        <v>4686.2861133529241</v>
      </c>
    </row>
    <row r="6407" spans="1:21">
      <c r="A6407" t="s">
        <v>343</v>
      </c>
      <c r="B6407">
        <v>27</v>
      </c>
      <c r="C6407" t="s">
        <v>100</v>
      </c>
      <c r="D6407" t="s">
        <v>36</v>
      </c>
      <c r="E6407" t="s">
        <v>235</v>
      </c>
      <c r="F6407" t="s">
        <v>205</v>
      </c>
      <c r="G6407" t="s">
        <v>209</v>
      </c>
      <c r="H6407" t="s">
        <v>23</v>
      </c>
      <c r="I6407" t="s">
        <v>404</v>
      </c>
      <c r="J6407" t="s">
        <v>267</v>
      </c>
      <c r="K6407">
        <v>0</v>
      </c>
      <c r="L6407" t="s">
        <v>273</v>
      </c>
      <c r="M6407">
        <v>-7</v>
      </c>
      <c r="N6407" t="s">
        <v>318</v>
      </c>
      <c r="O6407" t="s">
        <v>176</v>
      </c>
      <c r="P6407" t="s">
        <v>511</v>
      </c>
      <c r="R6407">
        <v>6610.9217259010602</v>
      </c>
      <c r="S6407">
        <v>30578</v>
      </c>
      <c r="T6407">
        <v>6325.0807680366215</v>
      </c>
      <c r="U6407">
        <v>6896.7626837654989</v>
      </c>
    </row>
    <row r="6408" spans="1:21">
      <c r="A6408" t="s">
        <v>343</v>
      </c>
      <c r="B6408">
        <v>27</v>
      </c>
      <c r="C6408" t="s">
        <v>100</v>
      </c>
      <c r="D6408" t="s">
        <v>36</v>
      </c>
      <c r="E6408" t="s">
        <v>235</v>
      </c>
      <c r="F6408" t="s">
        <v>205</v>
      </c>
      <c r="G6408" t="s">
        <v>209</v>
      </c>
      <c r="H6408" t="s">
        <v>23</v>
      </c>
      <c r="I6408" t="s">
        <v>404</v>
      </c>
      <c r="J6408" t="s">
        <v>267</v>
      </c>
      <c r="K6408">
        <v>0</v>
      </c>
      <c r="L6408" t="s">
        <v>273</v>
      </c>
      <c r="M6408">
        <v>-7</v>
      </c>
      <c r="N6408" t="s">
        <v>318</v>
      </c>
      <c r="O6408" t="s">
        <v>170</v>
      </c>
      <c r="P6408" t="s">
        <v>511</v>
      </c>
      <c r="R6408">
        <v>5893.4488692955711</v>
      </c>
      <c r="S6408">
        <v>56275.5</v>
      </c>
      <c r="T6408">
        <v>5691.7463681652853</v>
      </c>
      <c r="U6408">
        <v>6095.1513704258568</v>
      </c>
    </row>
    <row r="6409" spans="1:21">
      <c r="A6409" t="s">
        <v>343</v>
      </c>
      <c r="B6409">
        <v>27</v>
      </c>
      <c r="C6409" t="s">
        <v>100</v>
      </c>
      <c r="D6409" t="s">
        <v>36</v>
      </c>
      <c r="E6409" t="s">
        <v>235</v>
      </c>
      <c r="F6409" t="s">
        <v>205</v>
      </c>
      <c r="G6409" t="s">
        <v>209</v>
      </c>
      <c r="H6409" t="s">
        <v>23</v>
      </c>
      <c r="I6409" t="s">
        <v>404</v>
      </c>
      <c r="J6409" t="s">
        <v>267</v>
      </c>
      <c r="K6409">
        <v>0</v>
      </c>
      <c r="L6409" t="s">
        <v>273</v>
      </c>
      <c r="M6409">
        <v>-7</v>
      </c>
      <c r="N6409" t="s">
        <v>318</v>
      </c>
      <c r="O6409" t="s">
        <v>177</v>
      </c>
      <c r="P6409" t="s">
        <v>511</v>
      </c>
      <c r="R6409">
        <v>4979.825219215275</v>
      </c>
      <c r="S6409">
        <v>25697.5</v>
      </c>
      <c r="T6409">
        <v>4693.1941518420799</v>
      </c>
      <c r="U6409">
        <v>5266.45628658847</v>
      </c>
    </row>
    <row r="6410" spans="1:21">
      <c r="A6410" t="s">
        <v>343</v>
      </c>
      <c r="B6410">
        <v>27</v>
      </c>
      <c r="C6410" t="s">
        <v>100</v>
      </c>
      <c r="D6410" t="s">
        <v>36</v>
      </c>
      <c r="E6410" t="s">
        <v>235</v>
      </c>
      <c r="F6410" t="s">
        <v>205</v>
      </c>
      <c r="G6410" t="s">
        <v>209</v>
      </c>
      <c r="H6410" t="s">
        <v>18</v>
      </c>
      <c r="I6410" t="s">
        <v>404</v>
      </c>
      <c r="J6410" t="s">
        <v>268</v>
      </c>
      <c r="K6410">
        <v>0</v>
      </c>
      <c r="L6410" t="s">
        <v>273</v>
      </c>
      <c r="M6410">
        <v>-7</v>
      </c>
      <c r="N6410" t="s">
        <v>318</v>
      </c>
      <c r="O6410" t="s">
        <v>176</v>
      </c>
      <c r="P6410" t="s">
        <v>511</v>
      </c>
      <c r="R6410">
        <v>6285.2111586906267</v>
      </c>
      <c r="S6410">
        <v>45269.5</v>
      </c>
      <c r="T6410">
        <v>6057.9875745494737</v>
      </c>
      <c r="U6410">
        <v>6512.4347428317797</v>
      </c>
    </row>
    <row r="6411" spans="1:21">
      <c r="A6411" t="s">
        <v>343</v>
      </c>
      <c r="B6411">
        <v>27</v>
      </c>
      <c r="C6411" t="s">
        <v>100</v>
      </c>
      <c r="D6411" t="s">
        <v>36</v>
      </c>
      <c r="E6411" t="s">
        <v>235</v>
      </c>
      <c r="F6411" t="s">
        <v>205</v>
      </c>
      <c r="G6411" t="s">
        <v>209</v>
      </c>
      <c r="H6411" t="s">
        <v>18</v>
      </c>
      <c r="I6411" t="s">
        <v>404</v>
      </c>
      <c r="J6411" t="s">
        <v>268</v>
      </c>
      <c r="K6411">
        <v>0</v>
      </c>
      <c r="L6411" t="s">
        <v>273</v>
      </c>
      <c r="M6411">
        <v>-7</v>
      </c>
      <c r="N6411" t="s">
        <v>318</v>
      </c>
      <c r="O6411" t="s">
        <v>170</v>
      </c>
      <c r="P6411" t="s">
        <v>511</v>
      </c>
      <c r="R6411">
        <v>5559.1320681174348</v>
      </c>
      <c r="S6411">
        <v>82367.5</v>
      </c>
      <c r="T6411">
        <v>5398.9477393685283</v>
      </c>
      <c r="U6411">
        <v>5719.3163968663412</v>
      </c>
    </row>
    <row r="6412" spans="1:21">
      <c r="A6412" t="s">
        <v>343</v>
      </c>
      <c r="B6412">
        <v>27</v>
      </c>
      <c r="C6412" t="s">
        <v>100</v>
      </c>
      <c r="D6412" t="s">
        <v>36</v>
      </c>
      <c r="E6412" t="s">
        <v>235</v>
      </c>
      <c r="F6412" t="s">
        <v>205</v>
      </c>
      <c r="G6412" t="s">
        <v>209</v>
      </c>
      <c r="H6412" t="s">
        <v>18</v>
      </c>
      <c r="I6412" t="s">
        <v>404</v>
      </c>
      <c r="J6412" t="s">
        <v>268</v>
      </c>
      <c r="K6412">
        <v>0</v>
      </c>
      <c r="L6412" t="s">
        <v>273</v>
      </c>
      <c r="M6412">
        <v>-7</v>
      </c>
      <c r="N6412" t="s">
        <v>318</v>
      </c>
      <c r="O6412" t="s">
        <v>177</v>
      </c>
      <c r="P6412" t="s">
        <v>511</v>
      </c>
      <c r="R6412">
        <v>4610.3568748560019</v>
      </c>
      <c r="S6412">
        <v>37098</v>
      </c>
      <c r="T6412">
        <v>4385.1138572541531</v>
      </c>
      <c r="U6412">
        <v>4835.5998924578507</v>
      </c>
    </row>
    <row r="6413" spans="1:21">
      <c r="A6413" t="s">
        <v>343</v>
      </c>
      <c r="B6413">
        <v>27</v>
      </c>
      <c r="C6413" t="s">
        <v>100</v>
      </c>
      <c r="D6413" t="s">
        <v>36</v>
      </c>
      <c r="E6413" t="s">
        <v>235</v>
      </c>
      <c r="F6413" t="s">
        <v>205</v>
      </c>
      <c r="G6413" t="s">
        <v>209</v>
      </c>
      <c r="H6413" t="s">
        <v>20</v>
      </c>
      <c r="I6413" t="s">
        <v>404</v>
      </c>
      <c r="J6413" t="s">
        <v>269</v>
      </c>
      <c r="K6413">
        <v>0</v>
      </c>
      <c r="L6413" t="s">
        <v>273</v>
      </c>
      <c r="M6413">
        <v>-7</v>
      </c>
      <c r="N6413" t="s">
        <v>318</v>
      </c>
      <c r="O6413" t="s">
        <v>176</v>
      </c>
      <c r="P6413" t="s">
        <v>511</v>
      </c>
      <c r="R6413">
        <v>5583.124041137592</v>
      </c>
      <c r="S6413">
        <v>36483</v>
      </c>
      <c r="T6413">
        <v>5345.411104680712</v>
      </c>
      <c r="U6413">
        <v>5820.836977594472</v>
      </c>
    </row>
    <row r="6414" spans="1:21">
      <c r="A6414" t="s">
        <v>343</v>
      </c>
      <c r="B6414">
        <v>27</v>
      </c>
      <c r="C6414" t="s">
        <v>100</v>
      </c>
      <c r="D6414" t="s">
        <v>36</v>
      </c>
      <c r="E6414" t="s">
        <v>235</v>
      </c>
      <c r="F6414" t="s">
        <v>205</v>
      </c>
      <c r="G6414" t="s">
        <v>209</v>
      </c>
      <c r="H6414" t="s">
        <v>20</v>
      </c>
      <c r="I6414" t="s">
        <v>404</v>
      </c>
      <c r="J6414" t="s">
        <v>269</v>
      </c>
      <c r="K6414">
        <v>0</v>
      </c>
      <c r="L6414" t="s">
        <v>273</v>
      </c>
      <c r="M6414">
        <v>-7</v>
      </c>
      <c r="N6414" t="s">
        <v>318</v>
      </c>
      <c r="O6414" t="s">
        <v>170</v>
      </c>
      <c r="P6414" t="s">
        <v>511</v>
      </c>
      <c r="R6414">
        <v>4861.1637877412932</v>
      </c>
      <c r="S6414">
        <v>66025.5</v>
      </c>
      <c r="T6414">
        <v>4695.0500393854982</v>
      </c>
      <c r="U6414">
        <v>5027.2775360970882</v>
      </c>
    </row>
    <row r="6415" spans="1:21">
      <c r="A6415" t="s">
        <v>343</v>
      </c>
      <c r="B6415">
        <v>27</v>
      </c>
      <c r="C6415" t="s">
        <v>100</v>
      </c>
      <c r="D6415" t="s">
        <v>36</v>
      </c>
      <c r="E6415" t="s">
        <v>235</v>
      </c>
      <c r="F6415" t="s">
        <v>205</v>
      </c>
      <c r="G6415" t="s">
        <v>209</v>
      </c>
      <c r="H6415" t="s">
        <v>20</v>
      </c>
      <c r="I6415" t="s">
        <v>404</v>
      </c>
      <c r="J6415" t="s">
        <v>269</v>
      </c>
      <c r="K6415">
        <v>0</v>
      </c>
      <c r="L6415" t="s">
        <v>273</v>
      </c>
      <c r="M6415">
        <v>-7</v>
      </c>
      <c r="N6415" t="s">
        <v>318</v>
      </c>
      <c r="O6415" t="s">
        <v>177</v>
      </c>
      <c r="P6415" t="s">
        <v>511</v>
      </c>
      <c r="R6415">
        <v>3920.3381317474077</v>
      </c>
      <c r="S6415">
        <v>29542.5</v>
      </c>
      <c r="T6415">
        <v>3690.3763382284533</v>
      </c>
      <c r="U6415">
        <v>4150.2999252663622</v>
      </c>
    </row>
    <row r="6416" spans="1:21">
      <c r="A6416" t="s">
        <v>343</v>
      </c>
      <c r="B6416">
        <v>27</v>
      </c>
      <c r="C6416" t="s">
        <v>100</v>
      </c>
      <c r="D6416" t="s">
        <v>36</v>
      </c>
      <c r="E6416" t="s">
        <v>235</v>
      </c>
      <c r="F6416" t="s">
        <v>205</v>
      </c>
      <c r="G6416" t="s">
        <v>209</v>
      </c>
      <c r="H6416" t="s">
        <v>9</v>
      </c>
      <c r="I6416" t="s">
        <v>404</v>
      </c>
      <c r="J6416" t="s">
        <v>270</v>
      </c>
      <c r="K6416">
        <v>0</v>
      </c>
      <c r="L6416" t="s">
        <v>273</v>
      </c>
      <c r="M6416">
        <v>-7</v>
      </c>
      <c r="N6416" t="s">
        <v>318</v>
      </c>
      <c r="O6416" t="s">
        <v>176</v>
      </c>
      <c r="P6416" t="s">
        <v>511</v>
      </c>
      <c r="R6416">
        <v>6162.3105934897212</v>
      </c>
      <c r="S6416">
        <v>20003.5</v>
      </c>
      <c r="T6416">
        <v>5825.4696713692729</v>
      </c>
      <c r="U6416">
        <v>6499.1515156101696</v>
      </c>
    </row>
    <row r="6417" spans="1:21">
      <c r="A6417" t="s">
        <v>343</v>
      </c>
      <c r="B6417">
        <v>27</v>
      </c>
      <c r="C6417" t="s">
        <v>100</v>
      </c>
      <c r="D6417" t="s">
        <v>36</v>
      </c>
      <c r="E6417" t="s">
        <v>235</v>
      </c>
      <c r="F6417" t="s">
        <v>205</v>
      </c>
      <c r="G6417" t="s">
        <v>209</v>
      </c>
      <c r="H6417" t="s">
        <v>9</v>
      </c>
      <c r="I6417" t="s">
        <v>404</v>
      </c>
      <c r="J6417" t="s">
        <v>270</v>
      </c>
      <c r="K6417">
        <v>0</v>
      </c>
      <c r="L6417" t="s">
        <v>273</v>
      </c>
      <c r="M6417">
        <v>-7</v>
      </c>
      <c r="N6417" t="s">
        <v>318</v>
      </c>
      <c r="O6417" t="s">
        <v>170</v>
      </c>
      <c r="P6417" t="s">
        <v>511</v>
      </c>
      <c r="R6417">
        <v>5371.0016424926034</v>
      </c>
      <c r="S6417">
        <v>37027.5</v>
      </c>
      <c r="T6417">
        <v>5137.4965812453775</v>
      </c>
      <c r="U6417">
        <v>5604.5067037398294</v>
      </c>
    </row>
    <row r="6418" spans="1:21">
      <c r="A6418" t="s">
        <v>343</v>
      </c>
      <c r="B6418">
        <v>27</v>
      </c>
      <c r="C6418" t="s">
        <v>100</v>
      </c>
      <c r="D6418" t="s">
        <v>36</v>
      </c>
      <c r="E6418" t="s">
        <v>235</v>
      </c>
      <c r="F6418" t="s">
        <v>205</v>
      </c>
      <c r="G6418" t="s">
        <v>209</v>
      </c>
      <c r="H6418" t="s">
        <v>9</v>
      </c>
      <c r="I6418" t="s">
        <v>404</v>
      </c>
      <c r="J6418" t="s">
        <v>270</v>
      </c>
      <c r="K6418">
        <v>0</v>
      </c>
      <c r="L6418" t="s">
        <v>273</v>
      </c>
      <c r="M6418">
        <v>-7</v>
      </c>
      <c r="N6418" t="s">
        <v>318</v>
      </c>
      <c r="O6418" t="s">
        <v>177</v>
      </c>
      <c r="P6418" t="s">
        <v>511</v>
      </c>
      <c r="R6418">
        <v>4341.3392453545966</v>
      </c>
      <c r="S6418">
        <v>17024</v>
      </c>
      <c r="T6418">
        <v>4022.5389711500829</v>
      </c>
      <c r="U6418">
        <v>4660.1395195591103</v>
      </c>
    </row>
    <row r="6419" spans="1:21">
      <c r="A6419" t="s">
        <v>343</v>
      </c>
      <c r="B6419">
        <v>27</v>
      </c>
      <c r="C6419" t="s">
        <v>100</v>
      </c>
      <c r="D6419" t="s">
        <v>36</v>
      </c>
      <c r="E6419" t="s">
        <v>235</v>
      </c>
      <c r="F6419" t="s">
        <v>205</v>
      </c>
      <c r="G6419" t="s">
        <v>209</v>
      </c>
      <c r="H6419" t="s">
        <v>21</v>
      </c>
      <c r="I6419" t="s">
        <v>404</v>
      </c>
      <c r="J6419" t="s">
        <v>271</v>
      </c>
      <c r="K6419">
        <v>0</v>
      </c>
      <c r="L6419" t="s">
        <v>273</v>
      </c>
      <c r="M6419">
        <v>-7</v>
      </c>
      <c r="N6419" t="s">
        <v>318</v>
      </c>
      <c r="O6419" t="s">
        <v>176</v>
      </c>
      <c r="P6419" t="s">
        <v>511</v>
      </c>
      <c r="R6419">
        <v>6062.1722436607124</v>
      </c>
      <c r="S6419">
        <v>28784</v>
      </c>
      <c r="T6419">
        <v>5783.8763556873237</v>
      </c>
      <c r="U6419">
        <v>6340.4681316341012</v>
      </c>
    </row>
    <row r="6420" spans="1:21">
      <c r="A6420" t="s">
        <v>343</v>
      </c>
      <c r="B6420">
        <v>27</v>
      </c>
      <c r="C6420" t="s">
        <v>100</v>
      </c>
      <c r="D6420" t="s">
        <v>36</v>
      </c>
      <c r="E6420" t="s">
        <v>235</v>
      </c>
      <c r="F6420" t="s">
        <v>205</v>
      </c>
      <c r="G6420" t="s">
        <v>209</v>
      </c>
      <c r="H6420" t="s">
        <v>21</v>
      </c>
      <c r="I6420" t="s">
        <v>404</v>
      </c>
      <c r="J6420" t="s">
        <v>271</v>
      </c>
      <c r="K6420">
        <v>0</v>
      </c>
      <c r="L6420" t="s">
        <v>273</v>
      </c>
      <c r="M6420">
        <v>-7</v>
      </c>
      <c r="N6420" t="s">
        <v>318</v>
      </c>
      <c r="O6420" t="s">
        <v>170</v>
      </c>
      <c r="P6420" t="s">
        <v>511</v>
      </c>
      <c r="R6420">
        <v>5315.3056033236198</v>
      </c>
      <c r="S6420">
        <v>53035</v>
      </c>
      <c r="T6420">
        <v>5120.5751862126963</v>
      </c>
      <c r="U6420">
        <v>5510.0360204345434</v>
      </c>
    </row>
    <row r="6421" spans="1:21">
      <c r="A6421" t="s">
        <v>343</v>
      </c>
      <c r="B6421">
        <v>27</v>
      </c>
      <c r="C6421" t="s">
        <v>100</v>
      </c>
      <c r="D6421" t="s">
        <v>36</v>
      </c>
      <c r="E6421" t="s">
        <v>235</v>
      </c>
      <c r="F6421" t="s">
        <v>205</v>
      </c>
      <c r="G6421" t="s">
        <v>209</v>
      </c>
      <c r="H6421" t="s">
        <v>21</v>
      </c>
      <c r="I6421" t="s">
        <v>404</v>
      </c>
      <c r="J6421" t="s">
        <v>271</v>
      </c>
      <c r="K6421">
        <v>0</v>
      </c>
      <c r="L6421" t="s">
        <v>273</v>
      </c>
      <c r="M6421">
        <v>-7</v>
      </c>
      <c r="N6421" t="s">
        <v>318</v>
      </c>
      <c r="O6421" t="s">
        <v>177</v>
      </c>
      <c r="P6421" t="s">
        <v>511</v>
      </c>
      <c r="R6421">
        <v>4333.0848157266719</v>
      </c>
      <c r="S6421">
        <v>24251</v>
      </c>
      <c r="T6421">
        <v>4063.6194574217329</v>
      </c>
      <c r="U6421">
        <v>4602.5501740316104</v>
      </c>
    </row>
    <row r="6422" spans="1:21">
      <c r="A6422" t="s">
        <v>343</v>
      </c>
      <c r="B6422">
        <v>27</v>
      </c>
      <c r="C6422" t="s">
        <v>100</v>
      </c>
      <c r="D6422" t="s">
        <v>36</v>
      </c>
      <c r="E6422" t="s">
        <v>235</v>
      </c>
      <c r="F6422" t="s">
        <v>205</v>
      </c>
      <c r="G6422" t="s">
        <v>209</v>
      </c>
      <c r="H6422" t="s">
        <v>6</v>
      </c>
      <c r="I6422" t="s">
        <v>404</v>
      </c>
      <c r="J6422" t="s">
        <v>272</v>
      </c>
      <c r="K6422">
        <v>0</v>
      </c>
      <c r="L6422" t="s">
        <v>273</v>
      </c>
      <c r="M6422">
        <v>-7</v>
      </c>
      <c r="N6422" t="s">
        <v>318</v>
      </c>
      <c r="O6422" t="s">
        <v>176</v>
      </c>
      <c r="P6422" t="s">
        <v>511</v>
      </c>
      <c r="R6422">
        <v>6651.1564308157931</v>
      </c>
      <c r="S6422">
        <v>6783</v>
      </c>
      <c r="T6422">
        <v>6047.2789311960078</v>
      </c>
      <c r="U6422">
        <v>7255.0339304355784</v>
      </c>
    </row>
    <row r="6423" spans="1:21">
      <c r="A6423" t="s">
        <v>343</v>
      </c>
      <c r="B6423">
        <v>27</v>
      </c>
      <c r="C6423" t="s">
        <v>100</v>
      </c>
      <c r="D6423" t="s">
        <v>36</v>
      </c>
      <c r="E6423" t="s">
        <v>235</v>
      </c>
      <c r="F6423" t="s">
        <v>205</v>
      </c>
      <c r="G6423" t="s">
        <v>209</v>
      </c>
      <c r="H6423" t="s">
        <v>6</v>
      </c>
      <c r="I6423" t="s">
        <v>404</v>
      </c>
      <c r="J6423" t="s">
        <v>272</v>
      </c>
      <c r="K6423">
        <v>0</v>
      </c>
      <c r="L6423" t="s">
        <v>273</v>
      </c>
      <c r="M6423">
        <v>-7</v>
      </c>
      <c r="N6423" t="s">
        <v>318</v>
      </c>
      <c r="O6423" t="s">
        <v>170</v>
      </c>
      <c r="P6423" t="s">
        <v>511</v>
      </c>
      <c r="R6423">
        <v>5729.0722238298049</v>
      </c>
      <c r="S6423">
        <v>12435.5</v>
      </c>
      <c r="T6423">
        <v>5306.6379529793821</v>
      </c>
      <c r="U6423">
        <v>6151.5064946802277</v>
      </c>
    </row>
    <row r="6424" spans="1:21">
      <c r="A6424" t="s">
        <v>343</v>
      </c>
      <c r="B6424">
        <v>27</v>
      </c>
      <c r="C6424" t="s">
        <v>100</v>
      </c>
      <c r="D6424" t="s">
        <v>36</v>
      </c>
      <c r="E6424" t="s">
        <v>235</v>
      </c>
      <c r="F6424" t="s">
        <v>205</v>
      </c>
      <c r="G6424" t="s">
        <v>209</v>
      </c>
      <c r="H6424" t="s">
        <v>6</v>
      </c>
      <c r="I6424" t="s">
        <v>404</v>
      </c>
      <c r="J6424" t="s">
        <v>272</v>
      </c>
      <c r="K6424">
        <v>0</v>
      </c>
      <c r="L6424" t="s">
        <v>273</v>
      </c>
      <c r="M6424">
        <v>-7</v>
      </c>
      <c r="N6424" t="s">
        <v>318</v>
      </c>
      <c r="O6424" t="s">
        <v>177</v>
      </c>
      <c r="P6424" t="s">
        <v>511</v>
      </c>
      <c r="R6424">
        <v>4410.5601062267615</v>
      </c>
      <c r="S6424">
        <v>5652.5</v>
      </c>
      <c r="T6424">
        <v>3840.8369585001165</v>
      </c>
      <c r="U6424">
        <v>4980.2832539534065</v>
      </c>
    </row>
    <row r="6425" spans="1:21">
      <c r="A6425" t="s">
        <v>343</v>
      </c>
      <c r="B6425">
        <v>27</v>
      </c>
      <c r="C6425" t="s">
        <v>100</v>
      </c>
      <c r="D6425" t="s">
        <v>36</v>
      </c>
      <c r="E6425" t="s">
        <v>235</v>
      </c>
      <c r="F6425" t="s">
        <v>205</v>
      </c>
      <c r="G6425" t="s">
        <v>209</v>
      </c>
      <c r="H6425" t="s">
        <v>4</v>
      </c>
      <c r="I6425" t="s">
        <v>404</v>
      </c>
      <c r="J6425" t="s">
        <v>297</v>
      </c>
      <c r="K6425">
        <v>0</v>
      </c>
      <c r="L6425" t="s">
        <v>273</v>
      </c>
      <c r="M6425">
        <v>-7</v>
      </c>
      <c r="N6425" t="s">
        <v>318</v>
      </c>
      <c r="O6425" t="s">
        <v>176</v>
      </c>
      <c r="P6425" t="s">
        <v>511</v>
      </c>
      <c r="R6425">
        <v>6374.7948380460803</v>
      </c>
      <c r="S6425">
        <v>18209.5</v>
      </c>
      <c r="T6425">
        <v>6013.5236581314985</v>
      </c>
      <c r="U6425">
        <v>6736.0660179606621</v>
      </c>
    </row>
    <row r="6426" spans="1:21">
      <c r="A6426" t="s">
        <v>343</v>
      </c>
      <c r="B6426">
        <v>27</v>
      </c>
      <c r="C6426" t="s">
        <v>100</v>
      </c>
      <c r="D6426" t="s">
        <v>36</v>
      </c>
      <c r="E6426" t="s">
        <v>235</v>
      </c>
      <c r="F6426" t="s">
        <v>205</v>
      </c>
      <c r="G6426" t="s">
        <v>209</v>
      </c>
      <c r="H6426" t="s">
        <v>4</v>
      </c>
      <c r="I6426" t="s">
        <v>404</v>
      </c>
      <c r="J6426" t="s">
        <v>297</v>
      </c>
      <c r="K6426">
        <v>0</v>
      </c>
      <c r="L6426" t="s">
        <v>273</v>
      </c>
      <c r="M6426">
        <v>-7</v>
      </c>
      <c r="N6426" t="s">
        <v>318</v>
      </c>
      <c r="O6426" t="s">
        <v>170</v>
      </c>
      <c r="P6426" t="s">
        <v>511</v>
      </c>
      <c r="R6426">
        <v>5637.1443053902249</v>
      </c>
      <c r="S6426">
        <v>33749</v>
      </c>
      <c r="T6426">
        <v>5383.8085377337811</v>
      </c>
      <c r="U6426">
        <v>5890.4800730466686</v>
      </c>
    </row>
    <row r="6427" spans="1:21">
      <c r="A6427" t="s">
        <v>343</v>
      </c>
      <c r="B6427">
        <v>27</v>
      </c>
      <c r="C6427" t="s">
        <v>100</v>
      </c>
      <c r="D6427" t="s">
        <v>36</v>
      </c>
      <c r="E6427" t="s">
        <v>235</v>
      </c>
      <c r="F6427" t="s">
        <v>205</v>
      </c>
      <c r="G6427" t="s">
        <v>209</v>
      </c>
      <c r="H6427" t="s">
        <v>4</v>
      </c>
      <c r="I6427" t="s">
        <v>404</v>
      </c>
      <c r="J6427" t="s">
        <v>297</v>
      </c>
      <c r="K6427">
        <v>0</v>
      </c>
      <c r="L6427" t="s">
        <v>273</v>
      </c>
      <c r="M6427">
        <v>-7</v>
      </c>
      <c r="N6427" t="s">
        <v>318</v>
      </c>
      <c r="O6427" t="s">
        <v>177</v>
      </c>
      <c r="P6427" t="s">
        <v>511</v>
      </c>
      <c r="R6427">
        <v>4695.521957854965</v>
      </c>
      <c r="S6427">
        <v>15539.5</v>
      </c>
      <c r="T6427">
        <v>4341.1122248934862</v>
      </c>
      <c r="U6427">
        <v>5049.9316908164437</v>
      </c>
    </row>
    <row r="6428" spans="1:21">
      <c r="A6428" t="s">
        <v>343</v>
      </c>
      <c r="B6428">
        <v>27</v>
      </c>
      <c r="C6428" t="s">
        <v>100</v>
      </c>
      <c r="D6428" t="s">
        <v>36</v>
      </c>
      <c r="E6428" t="s">
        <v>235</v>
      </c>
      <c r="F6428" t="s">
        <v>205</v>
      </c>
      <c r="G6428" t="s">
        <v>209</v>
      </c>
      <c r="H6428" t="s">
        <v>11</v>
      </c>
      <c r="I6428" t="s">
        <v>404</v>
      </c>
      <c r="J6428" t="s">
        <v>298</v>
      </c>
      <c r="K6428">
        <v>0</v>
      </c>
      <c r="L6428" t="s">
        <v>273</v>
      </c>
      <c r="M6428">
        <v>-7</v>
      </c>
      <c r="N6428" t="s">
        <v>318</v>
      </c>
      <c r="O6428" t="s">
        <v>176</v>
      </c>
      <c r="P6428" t="s">
        <v>511</v>
      </c>
      <c r="R6428">
        <v>6759.0245201702428</v>
      </c>
      <c r="S6428">
        <v>127698</v>
      </c>
      <c r="T6428">
        <v>6618.5128327720804</v>
      </c>
      <c r="U6428">
        <v>6899.5362075684052</v>
      </c>
    </row>
    <row r="6429" spans="1:21">
      <c r="A6429" t="s">
        <v>343</v>
      </c>
      <c r="B6429">
        <v>27</v>
      </c>
      <c r="C6429" t="s">
        <v>100</v>
      </c>
      <c r="D6429" t="s">
        <v>36</v>
      </c>
      <c r="E6429" t="s">
        <v>235</v>
      </c>
      <c r="F6429" t="s">
        <v>205</v>
      </c>
      <c r="G6429" t="s">
        <v>209</v>
      </c>
      <c r="H6429" t="s">
        <v>11</v>
      </c>
      <c r="I6429" t="s">
        <v>404</v>
      </c>
      <c r="J6429" t="s">
        <v>298</v>
      </c>
      <c r="K6429">
        <v>0</v>
      </c>
      <c r="L6429" t="s">
        <v>273</v>
      </c>
      <c r="M6429">
        <v>-7</v>
      </c>
      <c r="N6429" t="s">
        <v>318</v>
      </c>
      <c r="O6429" t="s">
        <v>170</v>
      </c>
      <c r="P6429" t="s">
        <v>511</v>
      </c>
      <c r="R6429">
        <v>5834.1569735594185</v>
      </c>
      <c r="S6429">
        <v>231215.5</v>
      </c>
      <c r="T6429">
        <v>5736.2121799590686</v>
      </c>
      <c r="U6429">
        <v>5932.1017671597683</v>
      </c>
    </row>
    <row r="6430" spans="1:21">
      <c r="A6430" t="s">
        <v>343</v>
      </c>
      <c r="B6430">
        <v>27</v>
      </c>
      <c r="C6430" t="s">
        <v>100</v>
      </c>
      <c r="D6430" t="s">
        <v>36</v>
      </c>
      <c r="E6430" t="s">
        <v>235</v>
      </c>
      <c r="F6430" t="s">
        <v>205</v>
      </c>
      <c r="G6430" t="s">
        <v>209</v>
      </c>
      <c r="H6430" t="s">
        <v>11</v>
      </c>
      <c r="I6430" t="s">
        <v>404</v>
      </c>
      <c r="J6430" t="s">
        <v>298</v>
      </c>
      <c r="K6430">
        <v>0</v>
      </c>
      <c r="L6430" t="s">
        <v>273</v>
      </c>
      <c r="M6430">
        <v>-7</v>
      </c>
      <c r="N6430" t="s">
        <v>318</v>
      </c>
      <c r="O6430" t="s">
        <v>177</v>
      </c>
      <c r="P6430" t="s">
        <v>511</v>
      </c>
      <c r="R6430">
        <v>4588.2044607454827</v>
      </c>
      <c r="S6430">
        <v>103517.5</v>
      </c>
      <c r="T6430">
        <v>4453.7629058071416</v>
      </c>
      <c r="U6430">
        <v>4722.6460156838239</v>
      </c>
    </row>
    <row r="6431" spans="1:21">
      <c r="A6431" t="s">
        <v>343</v>
      </c>
      <c r="B6431">
        <v>27</v>
      </c>
      <c r="C6431" t="s">
        <v>100</v>
      </c>
      <c r="D6431" t="s">
        <v>36</v>
      </c>
      <c r="E6431" t="s">
        <v>235</v>
      </c>
      <c r="F6431" t="s">
        <v>205</v>
      </c>
      <c r="G6431" t="s">
        <v>209</v>
      </c>
      <c r="H6431" t="s">
        <v>8</v>
      </c>
      <c r="I6431" t="s">
        <v>404</v>
      </c>
      <c r="J6431" t="s">
        <v>299</v>
      </c>
      <c r="K6431">
        <v>0</v>
      </c>
      <c r="L6431" t="s">
        <v>273</v>
      </c>
      <c r="M6431">
        <v>-7</v>
      </c>
      <c r="N6431" t="s">
        <v>318</v>
      </c>
      <c r="O6431" t="s">
        <v>176</v>
      </c>
      <c r="P6431" t="s">
        <v>511</v>
      </c>
      <c r="R6431">
        <v>5691.4341689675102</v>
      </c>
      <c r="S6431">
        <v>32254</v>
      </c>
      <c r="T6431">
        <v>5436.204399371567</v>
      </c>
      <c r="U6431">
        <v>5946.6639385634535</v>
      </c>
    </row>
    <row r="6432" spans="1:21">
      <c r="A6432" t="s">
        <v>343</v>
      </c>
      <c r="B6432">
        <v>27</v>
      </c>
      <c r="C6432" t="s">
        <v>100</v>
      </c>
      <c r="D6432" t="s">
        <v>36</v>
      </c>
      <c r="E6432" t="s">
        <v>235</v>
      </c>
      <c r="F6432" t="s">
        <v>205</v>
      </c>
      <c r="G6432" t="s">
        <v>209</v>
      </c>
      <c r="H6432" t="s">
        <v>8</v>
      </c>
      <c r="I6432" t="s">
        <v>404</v>
      </c>
      <c r="J6432" t="s">
        <v>299</v>
      </c>
      <c r="K6432">
        <v>0</v>
      </c>
      <c r="L6432" t="s">
        <v>273</v>
      </c>
      <c r="M6432">
        <v>-7</v>
      </c>
      <c r="N6432" t="s">
        <v>318</v>
      </c>
      <c r="O6432" t="s">
        <v>170</v>
      </c>
      <c r="P6432" t="s">
        <v>511</v>
      </c>
      <c r="R6432">
        <v>5019.5831785810751</v>
      </c>
      <c r="S6432">
        <v>59597.5</v>
      </c>
      <c r="T6432">
        <v>4840.7519100367372</v>
      </c>
      <c r="U6432">
        <v>5198.4144471254131</v>
      </c>
    </row>
    <row r="6433" spans="1:21">
      <c r="A6433" t="s">
        <v>343</v>
      </c>
      <c r="B6433">
        <v>27</v>
      </c>
      <c r="C6433" t="s">
        <v>100</v>
      </c>
      <c r="D6433" t="s">
        <v>36</v>
      </c>
      <c r="E6433" t="s">
        <v>235</v>
      </c>
      <c r="F6433" t="s">
        <v>205</v>
      </c>
      <c r="G6433" t="s">
        <v>209</v>
      </c>
      <c r="H6433" t="s">
        <v>8</v>
      </c>
      <c r="I6433" t="s">
        <v>404</v>
      </c>
      <c r="J6433" t="s">
        <v>299</v>
      </c>
      <c r="K6433">
        <v>0</v>
      </c>
      <c r="L6433" t="s">
        <v>273</v>
      </c>
      <c r="M6433">
        <v>-7</v>
      </c>
      <c r="N6433" t="s">
        <v>318</v>
      </c>
      <c r="O6433" t="s">
        <v>177</v>
      </c>
      <c r="P6433" t="s">
        <v>511</v>
      </c>
      <c r="R6433">
        <v>4170.3738527198602</v>
      </c>
      <c r="S6433">
        <v>27343.5</v>
      </c>
      <c r="T6433">
        <v>3920.6108938461366</v>
      </c>
      <c r="U6433">
        <v>4420.1368115935838</v>
      </c>
    </row>
    <row r="6434" spans="1:21">
      <c r="A6434" t="s">
        <v>343</v>
      </c>
      <c r="B6434">
        <v>27</v>
      </c>
      <c r="C6434" t="s">
        <v>100</v>
      </c>
      <c r="D6434" t="s">
        <v>36</v>
      </c>
      <c r="E6434" t="s">
        <v>235</v>
      </c>
      <c r="F6434" t="s">
        <v>205</v>
      </c>
      <c r="G6434" t="s">
        <v>209</v>
      </c>
      <c r="H6434" t="s">
        <v>17</v>
      </c>
      <c r="I6434" t="s">
        <v>404</v>
      </c>
      <c r="J6434" t="s">
        <v>300</v>
      </c>
      <c r="K6434">
        <v>0</v>
      </c>
      <c r="L6434" t="s">
        <v>273</v>
      </c>
      <c r="M6434">
        <v>-7</v>
      </c>
      <c r="N6434" t="s">
        <v>318</v>
      </c>
      <c r="O6434" t="s">
        <v>176</v>
      </c>
      <c r="P6434" t="s">
        <v>511</v>
      </c>
      <c r="R6434">
        <v>5942.4823221863362</v>
      </c>
      <c r="S6434">
        <v>157957.5</v>
      </c>
      <c r="T6434">
        <v>5824.0575234292774</v>
      </c>
      <c r="U6434">
        <v>6060.9071209433951</v>
      </c>
    </row>
    <row r="6435" spans="1:21">
      <c r="A6435" t="s">
        <v>343</v>
      </c>
      <c r="B6435">
        <v>27</v>
      </c>
      <c r="C6435" t="s">
        <v>100</v>
      </c>
      <c r="D6435" t="s">
        <v>36</v>
      </c>
      <c r="E6435" t="s">
        <v>235</v>
      </c>
      <c r="F6435" t="s">
        <v>205</v>
      </c>
      <c r="G6435" t="s">
        <v>209</v>
      </c>
      <c r="H6435" t="s">
        <v>17</v>
      </c>
      <c r="I6435" t="s">
        <v>404</v>
      </c>
      <c r="J6435" t="s">
        <v>300</v>
      </c>
      <c r="K6435">
        <v>0</v>
      </c>
      <c r="L6435" t="s">
        <v>273</v>
      </c>
      <c r="M6435">
        <v>-7</v>
      </c>
      <c r="N6435" t="s">
        <v>318</v>
      </c>
      <c r="O6435" t="s">
        <v>170</v>
      </c>
      <c r="P6435" t="s">
        <v>511</v>
      </c>
      <c r="R6435">
        <v>5150.6623138358427</v>
      </c>
      <c r="S6435">
        <v>288107</v>
      </c>
      <c r="T6435">
        <v>5068.1871097080293</v>
      </c>
      <c r="U6435">
        <v>5233.1375179636561</v>
      </c>
    </row>
    <row r="6436" spans="1:21">
      <c r="A6436" t="s">
        <v>343</v>
      </c>
      <c r="B6436">
        <v>27</v>
      </c>
      <c r="C6436" t="s">
        <v>100</v>
      </c>
      <c r="D6436" t="s">
        <v>36</v>
      </c>
      <c r="E6436" t="s">
        <v>235</v>
      </c>
      <c r="F6436" t="s">
        <v>205</v>
      </c>
      <c r="G6436" t="s">
        <v>209</v>
      </c>
      <c r="H6436" t="s">
        <v>17</v>
      </c>
      <c r="I6436" t="s">
        <v>404</v>
      </c>
      <c r="J6436" t="s">
        <v>300</v>
      </c>
      <c r="K6436">
        <v>0</v>
      </c>
      <c r="L6436" t="s">
        <v>273</v>
      </c>
      <c r="M6436">
        <v>-7</v>
      </c>
      <c r="N6436" t="s">
        <v>318</v>
      </c>
      <c r="O6436" t="s">
        <v>177</v>
      </c>
      <c r="P6436" t="s">
        <v>511</v>
      </c>
      <c r="R6436">
        <v>4123.8346156753723</v>
      </c>
      <c r="S6436">
        <v>130149.5</v>
      </c>
      <c r="T6436">
        <v>4010.1511462127196</v>
      </c>
      <c r="U6436">
        <v>4237.5180851380246</v>
      </c>
    </row>
    <row r="6437" spans="1:21">
      <c r="A6437" t="s">
        <v>343</v>
      </c>
      <c r="B6437">
        <v>27</v>
      </c>
      <c r="C6437" t="s">
        <v>100</v>
      </c>
      <c r="D6437" t="s">
        <v>36</v>
      </c>
      <c r="E6437" t="s">
        <v>235</v>
      </c>
      <c r="F6437" t="s">
        <v>205</v>
      </c>
      <c r="G6437" t="s">
        <v>209</v>
      </c>
      <c r="H6437" t="s">
        <v>13</v>
      </c>
      <c r="I6437" t="s">
        <v>404</v>
      </c>
      <c r="J6437" t="s">
        <v>301</v>
      </c>
      <c r="K6437">
        <v>0</v>
      </c>
      <c r="L6437" t="s">
        <v>273</v>
      </c>
      <c r="M6437">
        <v>-7</v>
      </c>
      <c r="N6437" t="s">
        <v>318</v>
      </c>
      <c r="O6437" t="s">
        <v>176</v>
      </c>
      <c r="P6437" t="s">
        <v>511</v>
      </c>
      <c r="R6437">
        <v>3900.1058003074904</v>
      </c>
      <c r="S6437">
        <v>32956.5</v>
      </c>
      <c r="T6437">
        <v>3692.1193048741229</v>
      </c>
      <c r="U6437">
        <v>4108.0922957408575</v>
      </c>
    </row>
    <row r="6438" spans="1:21">
      <c r="A6438" t="s">
        <v>343</v>
      </c>
      <c r="B6438">
        <v>27</v>
      </c>
      <c r="C6438" t="s">
        <v>100</v>
      </c>
      <c r="D6438" t="s">
        <v>36</v>
      </c>
      <c r="E6438" t="s">
        <v>235</v>
      </c>
      <c r="F6438" t="s">
        <v>205</v>
      </c>
      <c r="G6438" t="s">
        <v>209</v>
      </c>
      <c r="H6438" t="s">
        <v>13</v>
      </c>
      <c r="I6438" t="s">
        <v>404</v>
      </c>
      <c r="J6438" t="s">
        <v>301</v>
      </c>
      <c r="K6438">
        <v>0</v>
      </c>
      <c r="L6438" t="s">
        <v>273</v>
      </c>
      <c r="M6438">
        <v>-7</v>
      </c>
      <c r="N6438" t="s">
        <v>318</v>
      </c>
      <c r="O6438" t="s">
        <v>170</v>
      </c>
      <c r="P6438" t="s">
        <v>511</v>
      </c>
      <c r="R6438">
        <v>3477.471281841079</v>
      </c>
      <c r="S6438">
        <v>59831</v>
      </c>
      <c r="T6438">
        <v>3329.3504302064239</v>
      </c>
      <c r="U6438">
        <v>3625.592133475734</v>
      </c>
    </row>
    <row r="6439" spans="1:21">
      <c r="A6439" t="s">
        <v>343</v>
      </c>
      <c r="B6439">
        <v>27</v>
      </c>
      <c r="C6439" t="s">
        <v>100</v>
      </c>
      <c r="D6439" t="s">
        <v>36</v>
      </c>
      <c r="E6439" t="s">
        <v>235</v>
      </c>
      <c r="F6439" t="s">
        <v>205</v>
      </c>
      <c r="G6439" t="s">
        <v>209</v>
      </c>
      <c r="H6439" t="s">
        <v>13</v>
      </c>
      <c r="I6439" t="s">
        <v>404</v>
      </c>
      <c r="J6439" t="s">
        <v>301</v>
      </c>
      <c r="K6439">
        <v>0</v>
      </c>
      <c r="L6439" t="s">
        <v>273</v>
      </c>
      <c r="M6439">
        <v>-7</v>
      </c>
      <c r="N6439" t="s">
        <v>318</v>
      </c>
      <c r="O6439" t="s">
        <v>177</v>
      </c>
      <c r="P6439" t="s">
        <v>511</v>
      </c>
      <c r="R6439">
        <v>2907.4228203293769</v>
      </c>
      <c r="S6439">
        <v>26874.5</v>
      </c>
      <c r="T6439">
        <v>2696.912046633659</v>
      </c>
      <c r="U6439">
        <v>3117.9335940250949</v>
      </c>
    </row>
    <row r="6440" spans="1:21">
      <c r="A6440" t="s">
        <v>343</v>
      </c>
      <c r="B6440">
        <v>27</v>
      </c>
      <c r="C6440" t="s">
        <v>100</v>
      </c>
      <c r="D6440" t="s">
        <v>36</v>
      </c>
      <c r="E6440" t="s">
        <v>235</v>
      </c>
      <c r="F6440" t="s">
        <v>205</v>
      </c>
      <c r="G6440" t="s">
        <v>209</v>
      </c>
      <c r="H6440" t="s">
        <v>25</v>
      </c>
      <c r="I6440" t="s">
        <v>404</v>
      </c>
      <c r="J6440" t="s">
        <v>302</v>
      </c>
      <c r="K6440">
        <v>0</v>
      </c>
      <c r="L6440" t="s">
        <v>273</v>
      </c>
      <c r="M6440">
        <v>-7</v>
      </c>
      <c r="N6440" t="s">
        <v>318</v>
      </c>
      <c r="O6440" t="s">
        <v>176</v>
      </c>
      <c r="P6440" t="s">
        <v>511</v>
      </c>
      <c r="R6440">
        <v>5879.2321320866049</v>
      </c>
      <c r="S6440">
        <v>30762</v>
      </c>
      <c r="T6440">
        <v>5611.8942260431077</v>
      </c>
      <c r="U6440">
        <v>6146.5700381301021</v>
      </c>
    </row>
    <row r="6441" spans="1:21">
      <c r="A6441" t="s">
        <v>343</v>
      </c>
      <c r="B6441">
        <v>27</v>
      </c>
      <c r="C6441" t="s">
        <v>100</v>
      </c>
      <c r="D6441" t="s">
        <v>36</v>
      </c>
      <c r="E6441" t="s">
        <v>235</v>
      </c>
      <c r="F6441" t="s">
        <v>205</v>
      </c>
      <c r="G6441" t="s">
        <v>209</v>
      </c>
      <c r="H6441" t="s">
        <v>25</v>
      </c>
      <c r="I6441" t="s">
        <v>404</v>
      </c>
      <c r="J6441" t="s">
        <v>302</v>
      </c>
      <c r="K6441">
        <v>0</v>
      </c>
      <c r="L6441" t="s">
        <v>273</v>
      </c>
      <c r="M6441">
        <v>-7</v>
      </c>
      <c r="N6441" t="s">
        <v>318</v>
      </c>
      <c r="O6441" t="s">
        <v>170</v>
      </c>
      <c r="P6441" t="s">
        <v>511</v>
      </c>
      <c r="R6441">
        <v>5187.2601358808342</v>
      </c>
      <c r="S6441">
        <v>56133</v>
      </c>
      <c r="T6441">
        <v>4998.9155449211057</v>
      </c>
      <c r="U6441">
        <v>5375.6047268405628</v>
      </c>
    </row>
    <row r="6442" spans="1:21">
      <c r="A6442" t="s">
        <v>343</v>
      </c>
      <c r="B6442">
        <v>27</v>
      </c>
      <c r="C6442" t="s">
        <v>100</v>
      </c>
      <c r="D6442" t="s">
        <v>36</v>
      </c>
      <c r="E6442" t="s">
        <v>235</v>
      </c>
      <c r="F6442" t="s">
        <v>205</v>
      </c>
      <c r="G6442" t="s">
        <v>209</v>
      </c>
      <c r="H6442" t="s">
        <v>25</v>
      </c>
      <c r="I6442" t="s">
        <v>404</v>
      </c>
      <c r="J6442" t="s">
        <v>302</v>
      </c>
      <c r="K6442">
        <v>0</v>
      </c>
      <c r="L6442" t="s">
        <v>273</v>
      </c>
      <c r="M6442">
        <v>-7</v>
      </c>
      <c r="N6442" t="s">
        <v>318</v>
      </c>
      <c r="O6442" t="s">
        <v>177</v>
      </c>
      <c r="P6442" t="s">
        <v>511</v>
      </c>
      <c r="R6442">
        <v>4255.2715765134744</v>
      </c>
      <c r="S6442">
        <v>25371</v>
      </c>
      <c r="T6442">
        <v>3990.7345746413434</v>
      </c>
      <c r="U6442">
        <v>4519.808578385605</v>
      </c>
    </row>
    <row r="6443" spans="1:21">
      <c r="A6443" t="s">
        <v>343</v>
      </c>
      <c r="B6443">
        <v>27</v>
      </c>
      <c r="C6443" t="s">
        <v>100</v>
      </c>
      <c r="D6443" t="s">
        <v>36</v>
      </c>
      <c r="E6443" t="s">
        <v>235</v>
      </c>
      <c r="F6443" t="s">
        <v>205</v>
      </c>
      <c r="G6443" t="s">
        <v>209</v>
      </c>
      <c r="H6443" t="s">
        <v>16</v>
      </c>
      <c r="I6443" t="s">
        <v>404</v>
      </c>
      <c r="J6443" t="s">
        <v>303</v>
      </c>
      <c r="K6443">
        <v>0</v>
      </c>
      <c r="L6443" t="s">
        <v>273</v>
      </c>
      <c r="M6443">
        <v>-7</v>
      </c>
      <c r="N6443" t="s">
        <v>318</v>
      </c>
      <c r="O6443" t="s">
        <v>176</v>
      </c>
      <c r="P6443" t="s">
        <v>511</v>
      </c>
      <c r="R6443">
        <v>6098.2470474523507</v>
      </c>
      <c r="S6443">
        <v>28311</v>
      </c>
      <c r="T6443">
        <v>5814.8443201344262</v>
      </c>
      <c r="U6443">
        <v>6381.6497747702751</v>
      </c>
    </row>
    <row r="6444" spans="1:21">
      <c r="A6444" t="s">
        <v>343</v>
      </c>
      <c r="B6444">
        <v>27</v>
      </c>
      <c r="C6444" t="s">
        <v>100</v>
      </c>
      <c r="D6444" t="s">
        <v>36</v>
      </c>
      <c r="E6444" t="s">
        <v>235</v>
      </c>
      <c r="F6444" t="s">
        <v>205</v>
      </c>
      <c r="G6444" t="s">
        <v>209</v>
      </c>
      <c r="H6444" t="s">
        <v>16</v>
      </c>
      <c r="I6444" t="s">
        <v>404</v>
      </c>
      <c r="J6444" t="s">
        <v>303</v>
      </c>
      <c r="K6444">
        <v>0</v>
      </c>
      <c r="L6444" t="s">
        <v>273</v>
      </c>
      <c r="M6444">
        <v>-7</v>
      </c>
      <c r="N6444" t="s">
        <v>318</v>
      </c>
      <c r="O6444" t="s">
        <v>170</v>
      </c>
      <c r="P6444" t="s">
        <v>511</v>
      </c>
      <c r="R6444">
        <v>5391.8309725149566</v>
      </c>
      <c r="S6444">
        <v>51592</v>
      </c>
      <c r="T6444">
        <v>5191.7649124262416</v>
      </c>
      <c r="U6444">
        <v>5591.8970326036715</v>
      </c>
    </row>
    <row r="6445" spans="1:21">
      <c r="A6445" t="s">
        <v>343</v>
      </c>
      <c r="B6445">
        <v>27</v>
      </c>
      <c r="C6445" t="s">
        <v>100</v>
      </c>
      <c r="D6445" t="s">
        <v>36</v>
      </c>
      <c r="E6445" t="s">
        <v>235</v>
      </c>
      <c r="F6445" t="s">
        <v>205</v>
      </c>
      <c r="G6445" t="s">
        <v>209</v>
      </c>
      <c r="H6445" t="s">
        <v>16</v>
      </c>
      <c r="I6445" t="s">
        <v>404</v>
      </c>
      <c r="J6445" t="s">
        <v>303</v>
      </c>
      <c r="K6445">
        <v>0</v>
      </c>
      <c r="L6445" t="s">
        <v>273</v>
      </c>
      <c r="M6445">
        <v>-7</v>
      </c>
      <c r="N6445" t="s">
        <v>318</v>
      </c>
      <c r="O6445" t="s">
        <v>177</v>
      </c>
      <c r="P6445" t="s">
        <v>511</v>
      </c>
      <c r="R6445">
        <v>4517.1213888604789</v>
      </c>
      <c r="S6445">
        <v>23281</v>
      </c>
      <c r="T6445">
        <v>4231.4654033253064</v>
      </c>
      <c r="U6445">
        <v>4802.7773743956513</v>
      </c>
    </row>
    <row r="6446" spans="1:21">
      <c r="A6446" t="s">
        <v>343</v>
      </c>
      <c r="B6446">
        <v>27</v>
      </c>
      <c r="C6446" t="s">
        <v>100</v>
      </c>
      <c r="D6446" t="s">
        <v>36</v>
      </c>
      <c r="E6446" t="s">
        <v>235</v>
      </c>
      <c r="F6446" t="s">
        <v>205</v>
      </c>
      <c r="G6446" t="s">
        <v>209</v>
      </c>
      <c r="H6446" t="s">
        <v>5</v>
      </c>
      <c r="I6446" t="s">
        <v>404</v>
      </c>
      <c r="J6446" t="s">
        <v>304</v>
      </c>
      <c r="K6446">
        <v>0</v>
      </c>
      <c r="L6446" t="s">
        <v>273</v>
      </c>
      <c r="M6446">
        <v>-7</v>
      </c>
      <c r="N6446" t="s">
        <v>318</v>
      </c>
      <c r="O6446" t="s">
        <v>176</v>
      </c>
      <c r="P6446" t="s">
        <v>511</v>
      </c>
      <c r="R6446">
        <v>5780.707919963319</v>
      </c>
      <c r="S6446">
        <v>32872</v>
      </c>
      <c r="T6446">
        <v>5523.8859028943716</v>
      </c>
      <c r="U6446">
        <v>6037.5299370322664</v>
      </c>
    </row>
    <row r="6447" spans="1:21">
      <c r="A6447" t="s">
        <v>343</v>
      </c>
      <c r="B6447">
        <v>27</v>
      </c>
      <c r="C6447" t="s">
        <v>100</v>
      </c>
      <c r="D6447" t="s">
        <v>36</v>
      </c>
      <c r="E6447" t="s">
        <v>235</v>
      </c>
      <c r="F6447" t="s">
        <v>205</v>
      </c>
      <c r="G6447" t="s">
        <v>209</v>
      </c>
      <c r="H6447" t="s">
        <v>5</v>
      </c>
      <c r="I6447" t="s">
        <v>404</v>
      </c>
      <c r="J6447" t="s">
        <v>304</v>
      </c>
      <c r="K6447">
        <v>0</v>
      </c>
      <c r="L6447" t="s">
        <v>273</v>
      </c>
      <c r="M6447">
        <v>-7</v>
      </c>
      <c r="N6447" t="s">
        <v>318</v>
      </c>
      <c r="O6447" t="s">
        <v>170</v>
      </c>
      <c r="P6447" t="s">
        <v>511</v>
      </c>
      <c r="R6447">
        <v>5192.658246983041</v>
      </c>
      <c r="S6447">
        <v>60675</v>
      </c>
      <c r="T6447">
        <v>5011.8915271008154</v>
      </c>
      <c r="U6447">
        <v>5373.4249668652665</v>
      </c>
    </row>
    <row r="6448" spans="1:21">
      <c r="A6448" t="s">
        <v>343</v>
      </c>
      <c r="B6448">
        <v>27</v>
      </c>
      <c r="C6448" t="s">
        <v>100</v>
      </c>
      <c r="D6448" t="s">
        <v>36</v>
      </c>
      <c r="E6448" t="s">
        <v>235</v>
      </c>
      <c r="F6448" t="s">
        <v>205</v>
      </c>
      <c r="G6448" t="s">
        <v>209</v>
      </c>
      <c r="H6448" t="s">
        <v>5</v>
      </c>
      <c r="I6448" t="s">
        <v>404</v>
      </c>
      <c r="J6448" t="s">
        <v>304</v>
      </c>
      <c r="K6448">
        <v>0</v>
      </c>
      <c r="L6448" t="s">
        <v>273</v>
      </c>
      <c r="M6448">
        <v>-7</v>
      </c>
      <c r="N6448" t="s">
        <v>318</v>
      </c>
      <c r="O6448" t="s">
        <v>177</v>
      </c>
      <c r="P6448" t="s">
        <v>511</v>
      </c>
      <c r="R6448">
        <v>4453.3776741659713</v>
      </c>
      <c r="S6448">
        <v>27803</v>
      </c>
      <c r="T6448">
        <v>4197.8444128373631</v>
      </c>
      <c r="U6448">
        <v>4708.9109354945795</v>
      </c>
    </row>
    <row r="6449" spans="1:21">
      <c r="A6449" t="s">
        <v>343</v>
      </c>
      <c r="B6449">
        <v>27</v>
      </c>
      <c r="C6449" t="s">
        <v>100</v>
      </c>
      <c r="D6449" t="s">
        <v>36</v>
      </c>
      <c r="E6449" t="s">
        <v>235</v>
      </c>
      <c r="F6449" t="s">
        <v>205</v>
      </c>
      <c r="G6449" t="s">
        <v>209</v>
      </c>
      <c r="H6449" t="s">
        <v>7</v>
      </c>
      <c r="I6449" t="s">
        <v>404</v>
      </c>
      <c r="J6449" t="s">
        <v>305</v>
      </c>
      <c r="K6449">
        <v>0</v>
      </c>
      <c r="L6449" t="s">
        <v>273</v>
      </c>
      <c r="M6449">
        <v>-7</v>
      </c>
      <c r="N6449" t="s">
        <v>318</v>
      </c>
      <c r="O6449" t="s">
        <v>176</v>
      </c>
      <c r="P6449" t="s">
        <v>511</v>
      </c>
      <c r="R6449">
        <v>5192.1112349880696</v>
      </c>
      <c r="S6449">
        <v>32805.5</v>
      </c>
      <c r="T6449">
        <v>4948.2567759370213</v>
      </c>
      <c r="U6449">
        <v>5435.9656940391178</v>
      </c>
    </row>
    <row r="6450" spans="1:21">
      <c r="A6450" t="s">
        <v>343</v>
      </c>
      <c r="B6450">
        <v>27</v>
      </c>
      <c r="C6450" t="s">
        <v>100</v>
      </c>
      <c r="D6450" t="s">
        <v>36</v>
      </c>
      <c r="E6450" t="s">
        <v>235</v>
      </c>
      <c r="F6450" t="s">
        <v>205</v>
      </c>
      <c r="G6450" t="s">
        <v>209</v>
      </c>
      <c r="H6450" t="s">
        <v>7</v>
      </c>
      <c r="I6450" t="s">
        <v>404</v>
      </c>
      <c r="J6450" t="s">
        <v>305</v>
      </c>
      <c r="K6450">
        <v>0</v>
      </c>
      <c r="L6450" t="s">
        <v>273</v>
      </c>
      <c r="M6450">
        <v>-7</v>
      </c>
      <c r="N6450" t="s">
        <v>318</v>
      </c>
      <c r="O6450" t="s">
        <v>170</v>
      </c>
      <c r="P6450" t="s">
        <v>511</v>
      </c>
      <c r="R6450">
        <v>4432.1892194961501</v>
      </c>
      <c r="S6450">
        <v>60295.5</v>
      </c>
      <c r="T6450">
        <v>4263.7735932124851</v>
      </c>
      <c r="U6450">
        <v>4600.6048457798152</v>
      </c>
    </row>
    <row r="6451" spans="1:21">
      <c r="A6451" t="s">
        <v>343</v>
      </c>
      <c r="B6451">
        <v>27</v>
      </c>
      <c r="C6451" t="s">
        <v>100</v>
      </c>
      <c r="D6451" t="s">
        <v>36</v>
      </c>
      <c r="E6451" t="s">
        <v>235</v>
      </c>
      <c r="F6451" t="s">
        <v>205</v>
      </c>
      <c r="G6451" t="s">
        <v>209</v>
      </c>
      <c r="H6451" t="s">
        <v>7</v>
      </c>
      <c r="I6451" t="s">
        <v>404</v>
      </c>
      <c r="J6451" t="s">
        <v>305</v>
      </c>
      <c r="K6451">
        <v>0</v>
      </c>
      <c r="L6451" t="s">
        <v>273</v>
      </c>
      <c r="M6451">
        <v>-7</v>
      </c>
      <c r="N6451" t="s">
        <v>318</v>
      </c>
      <c r="O6451" t="s">
        <v>177</v>
      </c>
      <c r="P6451" t="s">
        <v>511</v>
      </c>
      <c r="R6451">
        <v>3470.5447040039344</v>
      </c>
      <c r="S6451">
        <v>27490</v>
      </c>
      <c r="T6451">
        <v>3240.0905693436225</v>
      </c>
      <c r="U6451">
        <v>3700.9988386642463</v>
      </c>
    </row>
    <row r="6452" spans="1:21">
      <c r="A6452" t="s">
        <v>343</v>
      </c>
      <c r="B6452">
        <v>27</v>
      </c>
      <c r="C6452" t="s">
        <v>100</v>
      </c>
      <c r="D6452" t="s">
        <v>36</v>
      </c>
      <c r="E6452" t="s">
        <v>235</v>
      </c>
      <c r="F6452" t="s">
        <v>205</v>
      </c>
      <c r="G6452" t="s">
        <v>209</v>
      </c>
      <c r="H6452" t="s">
        <v>15</v>
      </c>
      <c r="I6452" t="s">
        <v>404</v>
      </c>
      <c r="J6452" t="s">
        <v>306</v>
      </c>
      <c r="K6452">
        <v>0</v>
      </c>
      <c r="L6452" t="s">
        <v>273</v>
      </c>
      <c r="M6452">
        <v>-7</v>
      </c>
      <c r="N6452" t="s">
        <v>318</v>
      </c>
      <c r="O6452" t="s">
        <v>176</v>
      </c>
      <c r="P6452" t="s">
        <v>511</v>
      </c>
      <c r="R6452">
        <v>5677.8722081150199</v>
      </c>
      <c r="S6452">
        <v>29292.5</v>
      </c>
      <c r="T6452">
        <v>5409.6024886920741</v>
      </c>
      <c r="U6452">
        <v>5946.1419275379658</v>
      </c>
    </row>
    <row r="6453" spans="1:21">
      <c r="A6453" t="s">
        <v>343</v>
      </c>
      <c r="B6453">
        <v>27</v>
      </c>
      <c r="C6453" t="s">
        <v>100</v>
      </c>
      <c r="D6453" t="s">
        <v>36</v>
      </c>
      <c r="E6453" t="s">
        <v>235</v>
      </c>
      <c r="F6453" t="s">
        <v>205</v>
      </c>
      <c r="G6453" t="s">
        <v>209</v>
      </c>
      <c r="H6453" t="s">
        <v>15</v>
      </c>
      <c r="I6453" t="s">
        <v>404</v>
      </c>
      <c r="J6453" t="s">
        <v>306</v>
      </c>
      <c r="K6453">
        <v>0</v>
      </c>
      <c r="L6453" t="s">
        <v>273</v>
      </c>
      <c r="M6453">
        <v>-7</v>
      </c>
      <c r="N6453" t="s">
        <v>318</v>
      </c>
      <c r="O6453" t="s">
        <v>170</v>
      </c>
      <c r="P6453" t="s">
        <v>511</v>
      </c>
      <c r="R6453">
        <v>5065.6392520434347</v>
      </c>
      <c r="S6453">
        <v>53613.5</v>
      </c>
      <c r="T6453">
        <v>4874.9060417128576</v>
      </c>
      <c r="U6453">
        <v>5256.3724623740118</v>
      </c>
    </row>
    <row r="6454" spans="1:21">
      <c r="A6454" t="s">
        <v>343</v>
      </c>
      <c r="B6454">
        <v>27</v>
      </c>
      <c r="C6454" t="s">
        <v>100</v>
      </c>
      <c r="D6454" t="s">
        <v>36</v>
      </c>
      <c r="E6454" t="s">
        <v>235</v>
      </c>
      <c r="F6454" t="s">
        <v>205</v>
      </c>
      <c r="G6454" t="s">
        <v>209</v>
      </c>
      <c r="H6454" t="s">
        <v>15</v>
      </c>
      <c r="I6454" t="s">
        <v>404</v>
      </c>
      <c r="J6454" t="s">
        <v>306</v>
      </c>
      <c r="K6454">
        <v>0</v>
      </c>
      <c r="L6454" t="s">
        <v>273</v>
      </c>
      <c r="M6454">
        <v>-7</v>
      </c>
      <c r="N6454" t="s">
        <v>318</v>
      </c>
      <c r="O6454" t="s">
        <v>177</v>
      </c>
      <c r="P6454" t="s">
        <v>511</v>
      </c>
      <c r="R6454">
        <v>4216.1138099287273</v>
      </c>
      <c r="S6454">
        <v>24321</v>
      </c>
      <c r="T6454">
        <v>3946.5307251532381</v>
      </c>
      <c r="U6454">
        <v>4485.696894704216</v>
      </c>
    </row>
    <row r="6455" spans="1:21">
      <c r="A6455" t="s">
        <v>343</v>
      </c>
      <c r="B6455">
        <v>27</v>
      </c>
      <c r="C6455" t="s">
        <v>100</v>
      </c>
      <c r="D6455" t="s">
        <v>36</v>
      </c>
      <c r="E6455" t="s">
        <v>235</v>
      </c>
      <c r="F6455" t="s">
        <v>205</v>
      </c>
      <c r="G6455" t="s">
        <v>209</v>
      </c>
      <c r="H6455" t="s">
        <v>19</v>
      </c>
      <c r="I6455" t="s">
        <v>404</v>
      </c>
      <c r="J6455" t="s">
        <v>307</v>
      </c>
      <c r="K6455">
        <v>0</v>
      </c>
      <c r="L6455" t="s">
        <v>273</v>
      </c>
      <c r="M6455">
        <v>-7</v>
      </c>
      <c r="N6455" t="s">
        <v>318</v>
      </c>
      <c r="O6455" t="s">
        <v>176</v>
      </c>
      <c r="P6455" t="s">
        <v>511</v>
      </c>
      <c r="R6455">
        <v>6375.9347896599711</v>
      </c>
      <c r="S6455">
        <v>14634</v>
      </c>
      <c r="T6455">
        <v>5969.3850815541737</v>
      </c>
      <c r="U6455">
        <v>6782.4844977657685</v>
      </c>
    </row>
    <row r="6456" spans="1:21">
      <c r="A6456" t="s">
        <v>343</v>
      </c>
      <c r="B6456">
        <v>27</v>
      </c>
      <c r="C6456" t="s">
        <v>100</v>
      </c>
      <c r="D6456" t="s">
        <v>36</v>
      </c>
      <c r="E6456" t="s">
        <v>235</v>
      </c>
      <c r="F6456" t="s">
        <v>205</v>
      </c>
      <c r="G6456" t="s">
        <v>209</v>
      </c>
      <c r="H6456" t="s">
        <v>19</v>
      </c>
      <c r="I6456" t="s">
        <v>404</v>
      </c>
      <c r="J6456" t="s">
        <v>307</v>
      </c>
      <c r="K6456">
        <v>0</v>
      </c>
      <c r="L6456" t="s">
        <v>273</v>
      </c>
      <c r="M6456">
        <v>-7</v>
      </c>
      <c r="N6456" t="s">
        <v>318</v>
      </c>
      <c r="O6456" t="s">
        <v>170</v>
      </c>
      <c r="P6456" t="s">
        <v>511</v>
      </c>
      <c r="R6456">
        <v>5507.0507560273181</v>
      </c>
      <c r="S6456">
        <v>27115</v>
      </c>
      <c r="T6456">
        <v>5228.2313226868064</v>
      </c>
      <c r="U6456">
        <v>5785.8701893678299</v>
      </c>
    </row>
    <row r="6457" spans="1:21">
      <c r="A6457" t="s">
        <v>343</v>
      </c>
      <c r="B6457">
        <v>27</v>
      </c>
      <c r="C6457" t="s">
        <v>100</v>
      </c>
      <c r="D6457" t="s">
        <v>36</v>
      </c>
      <c r="E6457" t="s">
        <v>235</v>
      </c>
      <c r="F6457" t="s">
        <v>205</v>
      </c>
      <c r="G6457" t="s">
        <v>209</v>
      </c>
      <c r="H6457" t="s">
        <v>19</v>
      </c>
      <c r="I6457" t="s">
        <v>404</v>
      </c>
      <c r="J6457" t="s">
        <v>307</v>
      </c>
      <c r="K6457">
        <v>0</v>
      </c>
      <c r="L6457" t="s">
        <v>273</v>
      </c>
      <c r="M6457">
        <v>-7</v>
      </c>
      <c r="N6457" t="s">
        <v>318</v>
      </c>
      <c r="O6457" t="s">
        <v>177</v>
      </c>
      <c r="P6457" t="s">
        <v>511</v>
      </c>
      <c r="R6457">
        <v>4421.0526033168962</v>
      </c>
      <c r="S6457">
        <v>12481</v>
      </c>
      <c r="T6457">
        <v>4042.968212480806</v>
      </c>
      <c r="U6457">
        <v>4799.1369941529865</v>
      </c>
    </row>
    <row r="6458" spans="1:21">
      <c r="A6458" t="s">
        <v>343</v>
      </c>
      <c r="B6458">
        <v>27</v>
      </c>
      <c r="C6458" t="s">
        <v>100</v>
      </c>
      <c r="D6458" t="s">
        <v>36</v>
      </c>
      <c r="E6458" t="s">
        <v>235</v>
      </c>
      <c r="F6458" t="s">
        <v>205</v>
      </c>
      <c r="G6458" t="s">
        <v>209</v>
      </c>
      <c r="H6458" t="s">
        <v>14</v>
      </c>
      <c r="I6458" t="s">
        <v>404</v>
      </c>
      <c r="J6458" t="s">
        <v>308</v>
      </c>
      <c r="K6458">
        <v>0</v>
      </c>
      <c r="L6458" t="s">
        <v>273</v>
      </c>
      <c r="M6458">
        <v>-7</v>
      </c>
      <c r="N6458" t="s">
        <v>318</v>
      </c>
      <c r="O6458" t="s">
        <v>176</v>
      </c>
      <c r="P6458" t="s">
        <v>511</v>
      </c>
      <c r="R6458">
        <v>6358.371382557787</v>
      </c>
      <c r="S6458">
        <v>27410</v>
      </c>
      <c r="T6458">
        <v>6065.3823686449314</v>
      </c>
      <c r="U6458">
        <v>6651.3603964706426</v>
      </c>
    </row>
    <row r="6459" spans="1:21">
      <c r="A6459" t="s">
        <v>343</v>
      </c>
      <c r="B6459">
        <v>27</v>
      </c>
      <c r="C6459" t="s">
        <v>100</v>
      </c>
      <c r="D6459" t="s">
        <v>36</v>
      </c>
      <c r="E6459" t="s">
        <v>235</v>
      </c>
      <c r="F6459" t="s">
        <v>205</v>
      </c>
      <c r="G6459" t="s">
        <v>209</v>
      </c>
      <c r="H6459" t="s">
        <v>14</v>
      </c>
      <c r="I6459" t="s">
        <v>404</v>
      </c>
      <c r="J6459" t="s">
        <v>308</v>
      </c>
      <c r="K6459">
        <v>0</v>
      </c>
      <c r="L6459" t="s">
        <v>273</v>
      </c>
      <c r="M6459">
        <v>-7</v>
      </c>
      <c r="N6459" t="s">
        <v>318</v>
      </c>
      <c r="O6459" t="s">
        <v>170</v>
      </c>
      <c r="P6459" t="s">
        <v>511</v>
      </c>
      <c r="R6459">
        <v>5647.8183541924836</v>
      </c>
      <c r="S6459">
        <v>50082</v>
      </c>
      <c r="T6459">
        <v>5440.1660681614649</v>
      </c>
      <c r="U6459">
        <v>5855.4706402235024</v>
      </c>
    </row>
    <row r="6460" spans="1:21">
      <c r="A6460" t="s">
        <v>343</v>
      </c>
      <c r="B6460">
        <v>27</v>
      </c>
      <c r="C6460" t="s">
        <v>100</v>
      </c>
      <c r="D6460" t="s">
        <v>36</v>
      </c>
      <c r="E6460" t="s">
        <v>235</v>
      </c>
      <c r="F6460" t="s">
        <v>205</v>
      </c>
      <c r="G6460" t="s">
        <v>209</v>
      </c>
      <c r="H6460" t="s">
        <v>14</v>
      </c>
      <c r="I6460" t="s">
        <v>404</v>
      </c>
      <c r="J6460" t="s">
        <v>308</v>
      </c>
      <c r="K6460">
        <v>0</v>
      </c>
      <c r="L6460" t="s">
        <v>273</v>
      </c>
      <c r="M6460">
        <v>-7</v>
      </c>
      <c r="N6460" t="s">
        <v>318</v>
      </c>
      <c r="O6460" t="s">
        <v>177</v>
      </c>
      <c r="P6460" t="s">
        <v>511</v>
      </c>
      <c r="R6460">
        <v>4707.9440460726655</v>
      </c>
      <c r="S6460">
        <v>22672</v>
      </c>
      <c r="T6460">
        <v>4414.6976218518475</v>
      </c>
      <c r="U6460">
        <v>5001.1904702934835</v>
      </c>
    </row>
    <row r="6461" spans="1:21">
      <c r="A6461" t="s">
        <v>343</v>
      </c>
      <c r="B6461">
        <v>27</v>
      </c>
      <c r="C6461" t="s">
        <v>100</v>
      </c>
      <c r="D6461" t="s">
        <v>36</v>
      </c>
      <c r="E6461" t="s">
        <v>235</v>
      </c>
      <c r="F6461" t="s">
        <v>205</v>
      </c>
      <c r="G6461" t="s">
        <v>209</v>
      </c>
      <c r="H6461" t="s">
        <v>10</v>
      </c>
      <c r="I6461" t="s">
        <v>404</v>
      </c>
      <c r="J6461" t="s">
        <v>309</v>
      </c>
      <c r="K6461">
        <v>0</v>
      </c>
      <c r="L6461" t="s">
        <v>273</v>
      </c>
      <c r="M6461">
        <v>-7</v>
      </c>
      <c r="N6461" t="s">
        <v>318</v>
      </c>
      <c r="O6461" t="s">
        <v>176</v>
      </c>
      <c r="P6461" t="s">
        <v>511</v>
      </c>
      <c r="R6461">
        <v>6220.3123138426563</v>
      </c>
      <c r="S6461">
        <v>28604.5</v>
      </c>
      <c r="T6461">
        <v>5934.9579000349258</v>
      </c>
      <c r="U6461">
        <v>6505.6667276503867</v>
      </c>
    </row>
    <row r="6462" spans="1:21">
      <c r="A6462" t="s">
        <v>343</v>
      </c>
      <c r="B6462">
        <v>27</v>
      </c>
      <c r="C6462" t="s">
        <v>100</v>
      </c>
      <c r="D6462" t="s">
        <v>36</v>
      </c>
      <c r="E6462" t="s">
        <v>235</v>
      </c>
      <c r="F6462" t="s">
        <v>205</v>
      </c>
      <c r="G6462" t="s">
        <v>209</v>
      </c>
      <c r="H6462" t="s">
        <v>10</v>
      </c>
      <c r="I6462" t="s">
        <v>404</v>
      </c>
      <c r="J6462" t="s">
        <v>309</v>
      </c>
      <c r="K6462">
        <v>0</v>
      </c>
      <c r="L6462" t="s">
        <v>273</v>
      </c>
      <c r="M6462">
        <v>-7</v>
      </c>
      <c r="N6462" t="s">
        <v>318</v>
      </c>
      <c r="O6462" t="s">
        <v>170</v>
      </c>
      <c r="P6462" t="s">
        <v>511</v>
      </c>
      <c r="R6462">
        <v>5510.612692598078</v>
      </c>
      <c r="S6462">
        <v>53045.5</v>
      </c>
      <c r="T6462">
        <v>5308.3901550020419</v>
      </c>
      <c r="U6462">
        <v>5712.835230194114</v>
      </c>
    </row>
    <row r="6463" spans="1:21">
      <c r="A6463" t="s">
        <v>343</v>
      </c>
      <c r="B6463">
        <v>27</v>
      </c>
      <c r="C6463" t="s">
        <v>100</v>
      </c>
      <c r="D6463" t="s">
        <v>36</v>
      </c>
      <c r="E6463" t="s">
        <v>235</v>
      </c>
      <c r="F6463" t="s">
        <v>205</v>
      </c>
      <c r="G6463" t="s">
        <v>209</v>
      </c>
      <c r="H6463" t="s">
        <v>10</v>
      </c>
      <c r="I6463" t="s">
        <v>404</v>
      </c>
      <c r="J6463" t="s">
        <v>309</v>
      </c>
      <c r="K6463">
        <v>0</v>
      </c>
      <c r="L6463" t="s">
        <v>273</v>
      </c>
      <c r="M6463">
        <v>-7</v>
      </c>
      <c r="N6463" t="s">
        <v>318</v>
      </c>
      <c r="O6463" t="s">
        <v>177</v>
      </c>
      <c r="P6463" t="s">
        <v>511</v>
      </c>
      <c r="R6463">
        <v>4626.6818995354115</v>
      </c>
      <c r="S6463">
        <v>24441</v>
      </c>
      <c r="T6463">
        <v>4338.1922577089344</v>
      </c>
      <c r="U6463">
        <v>4915.1715413618886</v>
      </c>
    </row>
    <row r="6464" spans="1:21">
      <c r="A6464" t="s">
        <v>343</v>
      </c>
      <c r="B6464">
        <v>27</v>
      </c>
      <c r="C6464" t="s">
        <v>100</v>
      </c>
      <c r="D6464" t="s">
        <v>36</v>
      </c>
      <c r="E6464" t="s">
        <v>235</v>
      </c>
      <c r="F6464" t="s">
        <v>205</v>
      </c>
      <c r="G6464" t="s">
        <v>209</v>
      </c>
      <c r="H6464" t="s">
        <v>93</v>
      </c>
      <c r="I6464" t="s">
        <v>173</v>
      </c>
      <c r="J6464" t="s">
        <v>310</v>
      </c>
      <c r="K6464">
        <v>0</v>
      </c>
      <c r="L6464" t="s">
        <v>273</v>
      </c>
      <c r="M6464">
        <v>-7</v>
      </c>
      <c r="N6464" t="s">
        <v>318</v>
      </c>
      <c r="O6464" t="s">
        <v>170</v>
      </c>
      <c r="P6464" t="s">
        <v>511</v>
      </c>
      <c r="R6464">
        <v>5344.2607364680125</v>
      </c>
      <c r="S6464">
        <v>1760957</v>
      </c>
      <c r="T6464">
        <v>5310.1924447429956</v>
      </c>
      <c r="U6464">
        <v>5378.3290281930294</v>
      </c>
    </row>
    <row r="6465" spans="1:21">
      <c r="A6465" t="s">
        <v>343</v>
      </c>
      <c r="B6465">
        <v>27</v>
      </c>
      <c r="C6465" t="s">
        <v>100</v>
      </c>
      <c r="D6465" t="s">
        <v>36</v>
      </c>
      <c r="E6465" t="s">
        <v>235</v>
      </c>
      <c r="F6465" t="s">
        <v>205</v>
      </c>
      <c r="G6465" t="s">
        <v>209</v>
      </c>
      <c r="H6465" t="s">
        <v>93</v>
      </c>
      <c r="I6465" t="s">
        <v>173</v>
      </c>
      <c r="J6465" t="s">
        <v>310</v>
      </c>
      <c r="K6465">
        <v>0</v>
      </c>
      <c r="L6465" t="s">
        <v>273</v>
      </c>
      <c r="M6465">
        <v>-7</v>
      </c>
      <c r="N6465" t="s">
        <v>318</v>
      </c>
      <c r="O6465" t="s">
        <v>176</v>
      </c>
      <c r="P6465" t="s">
        <v>511</v>
      </c>
      <c r="R6465">
        <v>6065.2521379515938</v>
      </c>
      <c r="S6465">
        <v>968053.5</v>
      </c>
      <c r="T6465">
        <v>6016.9304906214165</v>
      </c>
      <c r="U6465">
        <v>6113.5737852817711</v>
      </c>
    </row>
    <row r="6466" spans="1:21">
      <c r="A6466" t="s">
        <v>343</v>
      </c>
      <c r="B6466">
        <v>27</v>
      </c>
      <c r="C6466" t="s">
        <v>100</v>
      </c>
      <c r="D6466" t="s">
        <v>36</v>
      </c>
      <c r="E6466" t="s">
        <v>235</v>
      </c>
      <c r="F6466" t="s">
        <v>205</v>
      </c>
      <c r="G6466" t="s">
        <v>209</v>
      </c>
      <c r="H6466" t="s">
        <v>93</v>
      </c>
      <c r="I6466" t="s">
        <v>173</v>
      </c>
      <c r="J6466" t="s">
        <v>310</v>
      </c>
      <c r="K6466">
        <v>0</v>
      </c>
      <c r="L6466" t="s">
        <v>273</v>
      </c>
      <c r="M6466">
        <v>-7</v>
      </c>
      <c r="N6466" t="s">
        <v>318</v>
      </c>
      <c r="O6466" t="s">
        <v>177</v>
      </c>
      <c r="P6466" t="s">
        <v>511</v>
      </c>
      <c r="R6466">
        <v>4388.5891563580208</v>
      </c>
      <c r="S6466">
        <v>792903.5</v>
      </c>
      <c r="T6466">
        <v>4340.7442361072744</v>
      </c>
      <c r="U6466">
        <v>4436.4340766087671</v>
      </c>
    </row>
    <row r="6467" spans="1:21">
      <c r="A6467" t="s">
        <v>343</v>
      </c>
      <c r="B6467">
        <v>27</v>
      </c>
      <c r="C6467" t="s">
        <v>100</v>
      </c>
      <c r="D6467" t="s">
        <v>36</v>
      </c>
      <c r="E6467" t="s">
        <v>235</v>
      </c>
      <c r="F6467" t="s">
        <v>205</v>
      </c>
      <c r="G6467" t="s">
        <v>209</v>
      </c>
      <c r="H6467" t="s">
        <v>22</v>
      </c>
      <c r="I6467" t="s">
        <v>404</v>
      </c>
      <c r="J6467" t="s">
        <v>265</v>
      </c>
      <c r="K6467">
        <v>0</v>
      </c>
      <c r="L6467" t="s">
        <v>273</v>
      </c>
      <c r="M6467">
        <v>-8</v>
      </c>
      <c r="N6467" t="s">
        <v>317</v>
      </c>
      <c r="O6467" t="s">
        <v>176</v>
      </c>
      <c r="P6467" t="s">
        <v>511</v>
      </c>
      <c r="R6467">
        <v>5795.5842408484441</v>
      </c>
      <c r="S6467">
        <v>171004</v>
      </c>
      <c r="T6467">
        <v>5683.2140926022576</v>
      </c>
      <c r="U6467">
        <v>5907.9543890946306</v>
      </c>
    </row>
    <row r="6468" spans="1:21">
      <c r="A6468" t="s">
        <v>343</v>
      </c>
      <c r="B6468">
        <v>27</v>
      </c>
      <c r="C6468" t="s">
        <v>100</v>
      </c>
      <c r="D6468" t="s">
        <v>36</v>
      </c>
      <c r="E6468" t="s">
        <v>235</v>
      </c>
      <c r="F6468" t="s">
        <v>205</v>
      </c>
      <c r="G6468" t="s">
        <v>209</v>
      </c>
      <c r="H6468" t="s">
        <v>22</v>
      </c>
      <c r="I6468" t="s">
        <v>404</v>
      </c>
      <c r="J6468" t="s">
        <v>265</v>
      </c>
      <c r="K6468">
        <v>0</v>
      </c>
      <c r="L6468" t="s">
        <v>273</v>
      </c>
      <c r="M6468">
        <v>-8</v>
      </c>
      <c r="N6468" t="s">
        <v>317</v>
      </c>
      <c r="O6468" t="s">
        <v>170</v>
      </c>
      <c r="P6468" t="s">
        <v>511</v>
      </c>
      <c r="R6468">
        <v>5178.8457351904535</v>
      </c>
      <c r="S6468">
        <v>301928</v>
      </c>
      <c r="T6468">
        <v>5097.6541996031938</v>
      </c>
      <c r="U6468">
        <v>5260.0372707777133</v>
      </c>
    </row>
    <row r="6469" spans="1:21">
      <c r="A6469" t="s">
        <v>343</v>
      </c>
      <c r="B6469">
        <v>27</v>
      </c>
      <c r="C6469" t="s">
        <v>100</v>
      </c>
      <c r="D6469" t="s">
        <v>36</v>
      </c>
      <c r="E6469" t="s">
        <v>235</v>
      </c>
      <c r="F6469" t="s">
        <v>205</v>
      </c>
      <c r="G6469" t="s">
        <v>209</v>
      </c>
      <c r="H6469" t="s">
        <v>22</v>
      </c>
      <c r="I6469" t="s">
        <v>404</v>
      </c>
      <c r="J6469" t="s">
        <v>265</v>
      </c>
      <c r="K6469">
        <v>0</v>
      </c>
      <c r="L6469" t="s">
        <v>273</v>
      </c>
      <c r="M6469">
        <v>-8</v>
      </c>
      <c r="N6469" t="s">
        <v>317</v>
      </c>
      <c r="O6469" t="s">
        <v>177</v>
      </c>
      <c r="P6469" t="s">
        <v>511</v>
      </c>
      <c r="R6469">
        <v>4295.5917355805677</v>
      </c>
      <c r="S6469">
        <v>130924</v>
      </c>
      <c r="T6469">
        <v>4177.4322060081167</v>
      </c>
      <c r="U6469">
        <v>4413.7512651530187</v>
      </c>
    </row>
    <row r="6470" spans="1:21">
      <c r="A6470" t="s">
        <v>343</v>
      </c>
      <c r="B6470">
        <v>27</v>
      </c>
      <c r="C6470" t="s">
        <v>100</v>
      </c>
      <c r="D6470" t="s">
        <v>36</v>
      </c>
      <c r="E6470" t="s">
        <v>235</v>
      </c>
      <c r="F6470" t="s">
        <v>205</v>
      </c>
      <c r="G6470" t="s">
        <v>209</v>
      </c>
      <c r="H6470" t="s">
        <v>24</v>
      </c>
      <c r="I6470" t="s">
        <v>404</v>
      </c>
      <c r="J6470" t="s">
        <v>266</v>
      </c>
      <c r="K6470">
        <v>0</v>
      </c>
      <c r="L6470" t="s">
        <v>273</v>
      </c>
      <c r="M6470">
        <v>-8</v>
      </c>
      <c r="N6470" t="s">
        <v>317</v>
      </c>
      <c r="O6470" t="s">
        <v>176</v>
      </c>
      <c r="P6470" t="s">
        <v>511</v>
      </c>
      <c r="R6470">
        <v>6223.5857198006515</v>
      </c>
      <c r="S6470">
        <v>29509.5</v>
      </c>
      <c r="T6470">
        <v>5942.9148436446476</v>
      </c>
      <c r="U6470">
        <v>6504.2565959566555</v>
      </c>
    </row>
    <row r="6471" spans="1:21">
      <c r="A6471" t="s">
        <v>343</v>
      </c>
      <c r="B6471">
        <v>27</v>
      </c>
      <c r="C6471" t="s">
        <v>100</v>
      </c>
      <c r="D6471" t="s">
        <v>36</v>
      </c>
      <c r="E6471" t="s">
        <v>235</v>
      </c>
      <c r="F6471" t="s">
        <v>205</v>
      </c>
      <c r="G6471" t="s">
        <v>209</v>
      </c>
      <c r="H6471" t="s">
        <v>24</v>
      </c>
      <c r="I6471" t="s">
        <v>404</v>
      </c>
      <c r="J6471" t="s">
        <v>266</v>
      </c>
      <c r="K6471">
        <v>0</v>
      </c>
      <c r="L6471" t="s">
        <v>273</v>
      </c>
      <c r="M6471">
        <v>-8</v>
      </c>
      <c r="N6471" t="s">
        <v>317</v>
      </c>
      <c r="O6471" t="s">
        <v>170</v>
      </c>
      <c r="P6471" t="s">
        <v>511</v>
      </c>
      <c r="R6471">
        <v>5505.3033906508663</v>
      </c>
      <c r="S6471">
        <v>54369.5</v>
      </c>
      <c r="T6471">
        <v>5307.47582706702</v>
      </c>
      <c r="U6471">
        <v>5703.1309542347126</v>
      </c>
    </row>
    <row r="6472" spans="1:21">
      <c r="A6472" t="s">
        <v>343</v>
      </c>
      <c r="B6472">
        <v>27</v>
      </c>
      <c r="C6472" t="s">
        <v>100</v>
      </c>
      <c r="D6472" t="s">
        <v>36</v>
      </c>
      <c r="E6472" t="s">
        <v>235</v>
      </c>
      <c r="F6472" t="s">
        <v>205</v>
      </c>
      <c r="G6472" t="s">
        <v>209</v>
      </c>
      <c r="H6472" t="s">
        <v>24</v>
      </c>
      <c r="I6472" t="s">
        <v>404</v>
      </c>
      <c r="J6472" t="s">
        <v>266</v>
      </c>
      <c r="K6472">
        <v>0</v>
      </c>
      <c r="L6472" t="s">
        <v>273</v>
      </c>
      <c r="M6472">
        <v>-8</v>
      </c>
      <c r="N6472" t="s">
        <v>317</v>
      </c>
      <c r="O6472" t="s">
        <v>177</v>
      </c>
      <c r="P6472" t="s">
        <v>511</v>
      </c>
      <c r="R6472">
        <v>4542.9416547523942</v>
      </c>
      <c r="S6472">
        <v>24860</v>
      </c>
      <c r="T6472">
        <v>4266.1905533093495</v>
      </c>
      <c r="U6472">
        <v>4819.692756195439</v>
      </c>
    </row>
    <row r="6473" spans="1:21">
      <c r="A6473" t="s">
        <v>343</v>
      </c>
      <c r="B6473">
        <v>27</v>
      </c>
      <c r="C6473" t="s">
        <v>100</v>
      </c>
      <c r="D6473" t="s">
        <v>36</v>
      </c>
      <c r="E6473" t="s">
        <v>235</v>
      </c>
      <c r="F6473" t="s">
        <v>205</v>
      </c>
      <c r="G6473" t="s">
        <v>209</v>
      </c>
      <c r="H6473" t="s">
        <v>23</v>
      </c>
      <c r="I6473" t="s">
        <v>404</v>
      </c>
      <c r="J6473" t="s">
        <v>267</v>
      </c>
      <c r="K6473">
        <v>0</v>
      </c>
      <c r="L6473" t="s">
        <v>273</v>
      </c>
      <c r="M6473">
        <v>-8</v>
      </c>
      <c r="N6473" t="s">
        <v>317</v>
      </c>
      <c r="O6473" t="s">
        <v>176</v>
      </c>
      <c r="P6473" t="s">
        <v>511</v>
      </c>
      <c r="R6473">
        <v>6477.3645349542239</v>
      </c>
      <c r="S6473">
        <v>29797.5</v>
      </c>
      <c r="T6473">
        <v>6192.3715710393044</v>
      </c>
      <c r="U6473">
        <v>6762.3574988691435</v>
      </c>
    </row>
    <row r="6474" spans="1:21">
      <c r="A6474" t="s">
        <v>343</v>
      </c>
      <c r="B6474">
        <v>27</v>
      </c>
      <c r="C6474" t="s">
        <v>100</v>
      </c>
      <c r="D6474" t="s">
        <v>36</v>
      </c>
      <c r="E6474" t="s">
        <v>235</v>
      </c>
      <c r="F6474" t="s">
        <v>205</v>
      </c>
      <c r="G6474" t="s">
        <v>209</v>
      </c>
      <c r="H6474" t="s">
        <v>23</v>
      </c>
      <c r="I6474" t="s">
        <v>404</v>
      </c>
      <c r="J6474" t="s">
        <v>267</v>
      </c>
      <c r="K6474">
        <v>0</v>
      </c>
      <c r="L6474" t="s">
        <v>273</v>
      </c>
      <c r="M6474">
        <v>-8</v>
      </c>
      <c r="N6474" t="s">
        <v>317</v>
      </c>
      <c r="O6474" t="s">
        <v>170</v>
      </c>
      <c r="P6474" t="s">
        <v>511</v>
      </c>
      <c r="R6474">
        <v>5745.848674475028</v>
      </c>
      <c r="S6474">
        <v>54597</v>
      </c>
      <c r="T6474">
        <v>5544.5895935903964</v>
      </c>
      <c r="U6474">
        <v>5947.1077553596597</v>
      </c>
    </row>
    <row r="6475" spans="1:21">
      <c r="A6475" t="s">
        <v>343</v>
      </c>
      <c r="B6475">
        <v>27</v>
      </c>
      <c r="C6475" t="s">
        <v>100</v>
      </c>
      <c r="D6475" t="s">
        <v>36</v>
      </c>
      <c r="E6475" t="s">
        <v>235</v>
      </c>
      <c r="F6475" t="s">
        <v>205</v>
      </c>
      <c r="G6475" t="s">
        <v>209</v>
      </c>
      <c r="H6475" t="s">
        <v>23</v>
      </c>
      <c r="I6475" t="s">
        <v>404</v>
      </c>
      <c r="J6475" t="s">
        <v>267</v>
      </c>
      <c r="K6475">
        <v>0</v>
      </c>
      <c r="L6475" t="s">
        <v>273</v>
      </c>
      <c r="M6475">
        <v>-8</v>
      </c>
      <c r="N6475" t="s">
        <v>317</v>
      </c>
      <c r="O6475" t="s">
        <v>177</v>
      </c>
      <c r="P6475" t="s">
        <v>511</v>
      </c>
      <c r="R6475">
        <v>4761.6475093445433</v>
      </c>
      <c r="S6475">
        <v>24799.5</v>
      </c>
      <c r="T6475">
        <v>4477.6791394746788</v>
      </c>
      <c r="U6475">
        <v>5045.6158792144079</v>
      </c>
    </row>
    <row r="6476" spans="1:21">
      <c r="A6476" t="s">
        <v>343</v>
      </c>
      <c r="B6476">
        <v>27</v>
      </c>
      <c r="C6476" t="s">
        <v>100</v>
      </c>
      <c r="D6476" t="s">
        <v>36</v>
      </c>
      <c r="E6476" t="s">
        <v>235</v>
      </c>
      <c r="F6476" t="s">
        <v>205</v>
      </c>
      <c r="G6476" t="s">
        <v>209</v>
      </c>
      <c r="H6476" t="s">
        <v>18</v>
      </c>
      <c r="I6476" t="s">
        <v>404</v>
      </c>
      <c r="J6476" t="s">
        <v>268</v>
      </c>
      <c r="K6476">
        <v>0</v>
      </c>
      <c r="L6476" t="s">
        <v>273</v>
      </c>
      <c r="M6476">
        <v>-8</v>
      </c>
      <c r="N6476" t="s">
        <v>317</v>
      </c>
      <c r="O6476" t="s">
        <v>176</v>
      </c>
      <c r="P6476" t="s">
        <v>511</v>
      </c>
      <c r="R6476">
        <v>5983.6958913541321</v>
      </c>
      <c r="S6476">
        <v>44299</v>
      </c>
      <c r="T6476">
        <v>5759.9366157245995</v>
      </c>
      <c r="U6476">
        <v>6207.4551669836646</v>
      </c>
    </row>
    <row r="6477" spans="1:21">
      <c r="A6477" t="s">
        <v>343</v>
      </c>
      <c r="B6477">
        <v>27</v>
      </c>
      <c r="C6477" t="s">
        <v>100</v>
      </c>
      <c r="D6477" t="s">
        <v>36</v>
      </c>
      <c r="E6477" t="s">
        <v>235</v>
      </c>
      <c r="F6477" t="s">
        <v>205</v>
      </c>
      <c r="G6477" t="s">
        <v>209</v>
      </c>
      <c r="H6477" t="s">
        <v>18</v>
      </c>
      <c r="I6477" t="s">
        <v>404</v>
      </c>
      <c r="J6477" t="s">
        <v>268</v>
      </c>
      <c r="K6477">
        <v>0</v>
      </c>
      <c r="L6477" t="s">
        <v>273</v>
      </c>
      <c r="M6477">
        <v>-8</v>
      </c>
      <c r="N6477" t="s">
        <v>317</v>
      </c>
      <c r="O6477" t="s">
        <v>170</v>
      </c>
      <c r="P6477" t="s">
        <v>511</v>
      </c>
      <c r="R6477">
        <v>5276.43087292776</v>
      </c>
      <c r="S6477">
        <v>80189.5</v>
      </c>
      <c r="T6477">
        <v>5118.7477779546844</v>
      </c>
      <c r="U6477">
        <v>5434.1139679008356</v>
      </c>
    </row>
    <row r="6478" spans="1:21">
      <c r="A6478" t="s">
        <v>343</v>
      </c>
      <c r="B6478">
        <v>27</v>
      </c>
      <c r="C6478" t="s">
        <v>100</v>
      </c>
      <c r="D6478" t="s">
        <v>36</v>
      </c>
      <c r="E6478" t="s">
        <v>235</v>
      </c>
      <c r="F6478" t="s">
        <v>205</v>
      </c>
      <c r="G6478" t="s">
        <v>209</v>
      </c>
      <c r="H6478" t="s">
        <v>18</v>
      </c>
      <c r="I6478" t="s">
        <v>404</v>
      </c>
      <c r="J6478" t="s">
        <v>268</v>
      </c>
      <c r="K6478">
        <v>0</v>
      </c>
      <c r="L6478" t="s">
        <v>273</v>
      </c>
      <c r="M6478">
        <v>-8</v>
      </c>
      <c r="N6478" t="s">
        <v>317</v>
      </c>
      <c r="O6478" t="s">
        <v>177</v>
      </c>
      <c r="P6478" t="s">
        <v>511</v>
      </c>
      <c r="R6478">
        <v>4348.8289831862176</v>
      </c>
      <c r="S6478">
        <v>35890.5</v>
      </c>
      <c r="T6478">
        <v>4127.3229601857402</v>
      </c>
      <c r="U6478">
        <v>4570.335006186695</v>
      </c>
    </row>
    <row r="6479" spans="1:21">
      <c r="A6479" t="s">
        <v>343</v>
      </c>
      <c r="B6479">
        <v>27</v>
      </c>
      <c r="C6479" t="s">
        <v>100</v>
      </c>
      <c r="D6479" t="s">
        <v>36</v>
      </c>
      <c r="E6479" t="s">
        <v>235</v>
      </c>
      <c r="F6479" t="s">
        <v>205</v>
      </c>
      <c r="G6479" t="s">
        <v>209</v>
      </c>
      <c r="H6479" t="s">
        <v>20</v>
      </c>
      <c r="I6479" t="s">
        <v>404</v>
      </c>
      <c r="J6479" t="s">
        <v>269</v>
      </c>
      <c r="K6479">
        <v>0</v>
      </c>
      <c r="L6479" t="s">
        <v>273</v>
      </c>
      <c r="M6479">
        <v>-8</v>
      </c>
      <c r="N6479" t="s">
        <v>317</v>
      </c>
      <c r="O6479" t="s">
        <v>176</v>
      </c>
      <c r="P6479" t="s">
        <v>511</v>
      </c>
      <c r="R6479">
        <v>5404.9986211072264</v>
      </c>
      <c r="S6479">
        <v>36015.5</v>
      </c>
      <c r="T6479">
        <v>5169.9849102743101</v>
      </c>
      <c r="U6479">
        <v>5640.0123319401428</v>
      </c>
    </row>
    <row r="6480" spans="1:21">
      <c r="A6480" t="s">
        <v>343</v>
      </c>
      <c r="B6480">
        <v>27</v>
      </c>
      <c r="C6480" t="s">
        <v>100</v>
      </c>
      <c r="D6480" t="s">
        <v>36</v>
      </c>
      <c r="E6480" t="s">
        <v>235</v>
      </c>
      <c r="F6480" t="s">
        <v>205</v>
      </c>
      <c r="G6480" t="s">
        <v>209</v>
      </c>
      <c r="H6480" t="s">
        <v>20</v>
      </c>
      <c r="I6480" t="s">
        <v>404</v>
      </c>
      <c r="J6480" t="s">
        <v>269</v>
      </c>
      <c r="K6480">
        <v>0</v>
      </c>
      <c r="L6480" t="s">
        <v>273</v>
      </c>
      <c r="M6480">
        <v>-8</v>
      </c>
      <c r="N6480" t="s">
        <v>317</v>
      </c>
      <c r="O6480" t="s">
        <v>170</v>
      </c>
      <c r="P6480" t="s">
        <v>511</v>
      </c>
      <c r="R6480">
        <v>4742.264480157407</v>
      </c>
      <c r="S6480">
        <v>64729</v>
      </c>
      <c r="T6480">
        <v>4576.8803745100058</v>
      </c>
      <c r="U6480">
        <v>4907.6485858048081</v>
      </c>
    </row>
    <row r="6481" spans="1:21">
      <c r="A6481" t="s">
        <v>343</v>
      </c>
      <c r="B6481">
        <v>27</v>
      </c>
      <c r="C6481" t="s">
        <v>100</v>
      </c>
      <c r="D6481" t="s">
        <v>36</v>
      </c>
      <c r="E6481" t="s">
        <v>235</v>
      </c>
      <c r="F6481" t="s">
        <v>205</v>
      </c>
      <c r="G6481" t="s">
        <v>209</v>
      </c>
      <c r="H6481" t="s">
        <v>20</v>
      </c>
      <c r="I6481" t="s">
        <v>404</v>
      </c>
      <c r="J6481" t="s">
        <v>269</v>
      </c>
      <c r="K6481">
        <v>0</v>
      </c>
      <c r="L6481" t="s">
        <v>273</v>
      </c>
      <c r="M6481">
        <v>-8</v>
      </c>
      <c r="N6481" t="s">
        <v>317</v>
      </c>
      <c r="O6481" t="s">
        <v>177</v>
      </c>
      <c r="P6481" t="s">
        <v>511</v>
      </c>
      <c r="R6481">
        <v>3839.4787518703147</v>
      </c>
      <c r="S6481">
        <v>28713.5</v>
      </c>
      <c r="T6481">
        <v>3609.9381040676481</v>
      </c>
      <c r="U6481">
        <v>4069.0193996729813</v>
      </c>
    </row>
    <row r="6482" spans="1:21">
      <c r="A6482" t="s">
        <v>343</v>
      </c>
      <c r="B6482">
        <v>27</v>
      </c>
      <c r="C6482" t="s">
        <v>100</v>
      </c>
      <c r="D6482" t="s">
        <v>36</v>
      </c>
      <c r="E6482" t="s">
        <v>235</v>
      </c>
      <c r="F6482" t="s">
        <v>205</v>
      </c>
      <c r="G6482" t="s">
        <v>209</v>
      </c>
      <c r="H6482" t="s">
        <v>9</v>
      </c>
      <c r="I6482" t="s">
        <v>404</v>
      </c>
      <c r="J6482" t="s">
        <v>270</v>
      </c>
      <c r="K6482">
        <v>0</v>
      </c>
      <c r="L6482" t="s">
        <v>273</v>
      </c>
      <c r="M6482">
        <v>-8</v>
      </c>
      <c r="N6482" t="s">
        <v>317</v>
      </c>
      <c r="O6482" t="s">
        <v>176</v>
      </c>
      <c r="P6482" t="s">
        <v>511</v>
      </c>
      <c r="R6482">
        <v>5980.8006096679728</v>
      </c>
      <c r="S6482">
        <v>19611</v>
      </c>
      <c r="T6482">
        <v>5644.9097764533653</v>
      </c>
      <c r="U6482">
        <v>6316.6914428825803</v>
      </c>
    </row>
    <row r="6483" spans="1:21">
      <c r="A6483" t="s">
        <v>343</v>
      </c>
      <c r="B6483">
        <v>27</v>
      </c>
      <c r="C6483" t="s">
        <v>100</v>
      </c>
      <c r="D6483" t="s">
        <v>36</v>
      </c>
      <c r="E6483" t="s">
        <v>235</v>
      </c>
      <c r="F6483" t="s">
        <v>205</v>
      </c>
      <c r="G6483" t="s">
        <v>209</v>
      </c>
      <c r="H6483" t="s">
        <v>9</v>
      </c>
      <c r="I6483" t="s">
        <v>404</v>
      </c>
      <c r="J6483" t="s">
        <v>270</v>
      </c>
      <c r="K6483">
        <v>0</v>
      </c>
      <c r="L6483" t="s">
        <v>273</v>
      </c>
      <c r="M6483">
        <v>-8</v>
      </c>
      <c r="N6483" t="s">
        <v>317</v>
      </c>
      <c r="O6483" t="s">
        <v>170</v>
      </c>
      <c r="P6483" t="s">
        <v>511</v>
      </c>
      <c r="R6483">
        <v>5273.7597044727536</v>
      </c>
      <c r="S6483">
        <v>36132</v>
      </c>
      <c r="T6483">
        <v>5040.0590457496191</v>
      </c>
      <c r="U6483">
        <v>5507.460363195888</v>
      </c>
    </row>
    <row r="6484" spans="1:21">
      <c r="A6484" t="s">
        <v>343</v>
      </c>
      <c r="B6484">
        <v>27</v>
      </c>
      <c r="C6484" t="s">
        <v>100</v>
      </c>
      <c r="D6484" t="s">
        <v>36</v>
      </c>
      <c r="E6484" t="s">
        <v>235</v>
      </c>
      <c r="F6484" t="s">
        <v>205</v>
      </c>
      <c r="G6484" t="s">
        <v>209</v>
      </c>
      <c r="H6484" t="s">
        <v>9</v>
      </c>
      <c r="I6484" t="s">
        <v>404</v>
      </c>
      <c r="J6484" t="s">
        <v>270</v>
      </c>
      <c r="K6484">
        <v>0</v>
      </c>
      <c r="L6484" t="s">
        <v>273</v>
      </c>
      <c r="M6484">
        <v>-8</v>
      </c>
      <c r="N6484" t="s">
        <v>317</v>
      </c>
      <c r="O6484" t="s">
        <v>177</v>
      </c>
      <c r="P6484" t="s">
        <v>511</v>
      </c>
      <c r="R6484">
        <v>4376.1965581849217</v>
      </c>
      <c r="S6484">
        <v>16521</v>
      </c>
      <c r="T6484">
        <v>4053.1625340957476</v>
      </c>
      <c r="U6484">
        <v>4699.2305822740955</v>
      </c>
    </row>
    <row r="6485" spans="1:21">
      <c r="A6485" t="s">
        <v>343</v>
      </c>
      <c r="B6485">
        <v>27</v>
      </c>
      <c r="C6485" t="s">
        <v>100</v>
      </c>
      <c r="D6485" t="s">
        <v>36</v>
      </c>
      <c r="E6485" t="s">
        <v>235</v>
      </c>
      <c r="F6485" t="s">
        <v>205</v>
      </c>
      <c r="G6485" t="s">
        <v>209</v>
      </c>
      <c r="H6485" t="s">
        <v>21</v>
      </c>
      <c r="I6485" t="s">
        <v>404</v>
      </c>
      <c r="J6485" t="s">
        <v>271</v>
      </c>
      <c r="K6485">
        <v>0</v>
      </c>
      <c r="L6485" t="s">
        <v>273</v>
      </c>
      <c r="M6485">
        <v>-8</v>
      </c>
      <c r="N6485" t="s">
        <v>317</v>
      </c>
      <c r="O6485" t="s">
        <v>176</v>
      </c>
      <c r="P6485" t="s">
        <v>511</v>
      </c>
      <c r="R6485">
        <v>5966.9444342246316</v>
      </c>
      <c r="S6485">
        <v>28249</v>
      </c>
      <c r="T6485">
        <v>5688.2856302276668</v>
      </c>
      <c r="U6485">
        <v>6245.6032382215963</v>
      </c>
    </row>
    <row r="6486" spans="1:21">
      <c r="A6486" t="s">
        <v>343</v>
      </c>
      <c r="B6486">
        <v>27</v>
      </c>
      <c r="C6486" t="s">
        <v>100</v>
      </c>
      <c r="D6486" t="s">
        <v>36</v>
      </c>
      <c r="E6486" t="s">
        <v>235</v>
      </c>
      <c r="F6486" t="s">
        <v>205</v>
      </c>
      <c r="G6486" t="s">
        <v>209</v>
      </c>
      <c r="H6486" t="s">
        <v>21</v>
      </c>
      <c r="I6486" t="s">
        <v>404</v>
      </c>
      <c r="J6486" t="s">
        <v>271</v>
      </c>
      <c r="K6486">
        <v>0</v>
      </c>
      <c r="L6486" t="s">
        <v>273</v>
      </c>
      <c r="M6486">
        <v>-8</v>
      </c>
      <c r="N6486" t="s">
        <v>317</v>
      </c>
      <c r="O6486" t="s">
        <v>170</v>
      </c>
      <c r="P6486" t="s">
        <v>511</v>
      </c>
      <c r="R6486">
        <v>5103.3289652808517</v>
      </c>
      <c r="S6486">
        <v>51741.5</v>
      </c>
      <c r="T6486">
        <v>4910.8856684272387</v>
      </c>
      <c r="U6486">
        <v>5295.7722621344647</v>
      </c>
    </row>
    <row r="6487" spans="1:21">
      <c r="A6487" t="s">
        <v>343</v>
      </c>
      <c r="B6487">
        <v>27</v>
      </c>
      <c r="C6487" t="s">
        <v>100</v>
      </c>
      <c r="D6487" t="s">
        <v>36</v>
      </c>
      <c r="E6487" t="s">
        <v>235</v>
      </c>
      <c r="F6487" t="s">
        <v>205</v>
      </c>
      <c r="G6487" t="s">
        <v>209</v>
      </c>
      <c r="H6487" t="s">
        <v>21</v>
      </c>
      <c r="I6487" t="s">
        <v>404</v>
      </c>
      <c r="J6487" t="s">
        <v>271</v>
      </c>
      <c r="K6487">
        <v>0</v>
      </c>
      <c r="L6487" t="s">
        <v>273</v>
      </c>
      <c r="M6487">
        <v>-8</v>
      </c>
      <c r="N6487" t="s">
        <v>317</v>
      </c>
      <c r="O6487" t="s">
        <v>177</v>
      </c>
      <c r="P6487" t="s">
        <v>511</v>
      </c>
      <c r="R6487">
        <v>3985.0627157595472</v>
      </c>
      <c r="S6487">
        <v>23492.5</v>
      </c>
      <c r="T6487">
        <v>3723.6859385408475</v>
      </c>
      <c r="U6487">
        <v>4246.4394929782466</v>
      </c>
    </row>
    <row r="6488" spans="1:21">
      <c r="A6488" t="s">
        <v>343</v>
      </c>
      <c r="B6488">
        <v>27</v>
      </c>
      <c r="C6488" t="s">
        <v>100</v>
      </c>
      <c r="D6488" t="s">
        <v>36</v>
      </c>
      <c r="E6488" t="s">
        <v>235</v>
      </c>
      <c r="F6488" t="s">
        <v>205</v>
      </c>
      <c r="G6488" t="s">
        <v>209</v>
      </c>
      <c r="H6488" t="s">
        <v>6</v>
      </c>
      <c r="I6488" t="s">
        <v>404</v>
      </c>
      <c r="J6488" t="s">
        <v>272</v>
      </c>
      <c r="K6488">
        <v>0</v>
      </c>
      <c r="L6488" t="s">
        <v>273</v>
      </c>
      <c r="M6488">
        <v>-8</v>
      </c>
      <c r="N6488" t="s">
        <v>317</v>
      </c>
      <c r="O6488" t="s">
        <v>176</v>
      </c>
      <c r="P6488" t="s">
        <v>511</v>
      </c>
      <c r="R6488">
        <v>6970.13773034113</v>
      </c>
      <c r="S6488">
        <v>6568.5</v>
      </c>
      <c r="T6488">
        <v>6341.5709469641943</v>
      </c>
      <c r="U6488">
        <v>7598.7045137180658</v>
      </c>
    </row>
    <row r="6489" spans="1:21">
      <c r="A6489" t="s">
        <v>343</v>
      </c>
      <c r="B6489">
        <v>27</v>
      </c>
      <c r="C6489" t="s">
        <v>100</v>
      </c>
      <c r="D6489" t="s">
        <v>36</v>
      </c>
      <c r="E6489" t="s">
        <v>235</v>
      </c>
      <c r="F6489" t="s">
        <v>205</v>
      </c>
      <c r="G6489" t="s">
        <v>209</v>
      </c>
      <c r="H6489" t="s">
        <v>6</v>
      </c>
      <c r="I6489" t="s">
        <v>404</v>
      </c>
      <c r="J6489" t="s">
        <v>272</v>
      </c>
      <c r="K6489">
        <v>0</v>
      </c>
      <c r="L6489" t="s">
        <v>273</v>
      </c>
      <c r="M6489">
        <v>-8</v>
      </c>
      <c r="N6489" t="s">
        <v>317</v>
      </c>
      <c r="O6489" t="s">
        <v>170</v>
      </c>
      <c r="P6489" t="s">
        <v>511</v>
      </c>
      <c r="R6489">
        <v>5932.3610215991739</v>
      </c>
      <c r="S6489">
        <v>12009.5</v>
      </c>
      <c r="T6489">
        <v>5496.9458314981493</v>
      </c>
      <c r="U6489">
        <v>6367.7762117001985</v>
      </c>
    </row>
    <row r="6490" spans="1:21">
      <c r="A6490" t="s">
        <v>343</v>
      </c>
      <c r="B6490">
        <v>27</v>
      </c>
      <c r="C6490" t="s">
        <v>100</v>
      </c>
      <c r="D6490" t="s">
        <v>36</v>
      </c>
      <c r="E6490" t="s">
        <v>235</v>
      </c>
      <c r="F6490" t="s">
        <v>205</v>
      </c>
      <c r="G6490" t="s">
        <v>209</v>
      </c>
      <c r="H6490" t="s">
        <v>6</v>
      </c>
      <c r="I6490" t="s">
        <v>404</v>
      </c>
      <c r="J6490" t="s">
        <v>272</v>
      </c>
      <c r="K6490">
        <v>0</v>
      </c>
      <c r="L6490" t="s">
        <v>273</v>
      </c>
      <c r="M6490">
        <v>-8</v>
      </c>
      <c r="N6490" t="s">
        <v>317</v>
      </c>
      <c r="O6490" t="s">
        <v>177</v>
      </c>
      <c r="P6490" t="s">
        <v>511</v>
      </c>
      <c r="R6490">
        <v>4438.5845028965778</v>
      </c>
      <c r="S6490">
        <v>5441</v>
      </c>
      <c r="T6490">
        <v>3862.6490220387582</v>
      </c>
      <c r="U6490">
        <v>5014.5199837543978</v>
      </c>
    </row>
    <row r="6491" spans="1:21">
      <c r="A6491" t="s">
        <v>343</v>
      </c>
      <c r="B6491">
        <v>27</v>
      </c>
      <c r="C6491" t="s">
        <v>100</v>
      </c>
      <c r="D6491" t="s">
        <v>36</v>
      </c>
      <c r="E6491" t="s">
        <v>235</v>
      </c>
      <c r="F6491" t="s">
        <v>205</v>
      </c>
      <c r="G6491" t="s">
        <v>209</v>
      </c>
      <c r="H6491" t="s">
        <v>4</v>
      </c>
      <c r="I6491" t="s">
        <v>404</v>
      </c>
      <c r="J6491" t="s">
        <v>297</v>
      </c>
      <c r="K6491">
        <v>0</v>
      </c>
      <c r="L6491" t="s">
        <v>273</v>
      </c>
      <c r="M6491">
        <v>-8</v>
      </c>
      <c r="N6491" t="s">
        <v>317</v>
      </c>
      <c r="O6491" t="s">
        <v>176</v>
      </c>
      <c r="P6491" t="s">
        <v>511</v>
      </c>
      <c r="R6491">
        <v>6088.1787596124741</v>
      </c>
      <c r="S6491">
        <v>17841</v>
      </c>
      <c r="T6491">
        <v>5731.0769056846684</v>
      </c>
      <c r="U6491">
        <v>6445.2806135402798</v>
      </c>
    </row>
    <row r="6492" spans="1:21">
      <c r="A6492" t="s">
        <v>343</v>
      </c>
      <c r="B6492">
        <v>27</v>
      </c>
      <c r="C6492" t="s">
        <v>100</v>
      </c>
      <c r="D6492" t="s">
        <v>36</v>
      </c>
      <c r="E6492" t="s">
        <v>235</v>
      </c>
      <c r="F6492" t="s">
        <v>205</v>
      </c>
      <c r="G6492" t="s">
        <v>209</v>
      </c>
      <c r="H6492" t="s">
        <v>4</v>
      </c>
      <c r="I6492" t="s">
        <v>404</v>
      </c>
      <c r="J6492" t="s">
        <v>297</v>
      </c>
      <c r="K6492">
        <v>0</v>
      </c>
      <c r="L6492" t="s">
        <v>273</v>
      </c>
      <c r="M6492">
        <v>-8</v>
      </c>
      <c r="N6492" t="s">
        <v>317</v>
      </c>
      <c r="O6492" t="s">
        <v>170</v>
      </c>
      <c r="P6492" t="s">
        <v>511</v>
      </c>
      <c r="R6492">
        <v>5289.5127579334348</v>
      </c>
      <c r="S6492">
        <v>32924.5</v>
      </c>
      <c r="T6492">
        <v>5042.0394542921358</v>
      </c>
      <c r="U6492">
        <v>5536.9860615747339</v>
      </c>
    </row>
    <row r="6493" spans="1:21">
      <c r="A6493" t="s">
        <v>343</v>
      </c>
      <c r="B6493">
        <v>27</v>
      </c>
      <c r="C6493" t="s">
        <v>100</v>
      </c>
      <c r="D6493" t="s">
        <v>36</v>
      </c>
      <c r="E6493" t="s">
        <v>235</v>
      </c>
      <c r="F6493" t="s">
        <v>205</v>
      </c>
      <c r="G6493" t="s">
        <v>209</v>
      </c>
      <c r="H6493" t="s">
        <v>4</v>
      </c>
      <c r="I6493" t="s">
        <v>404</v>
      </c>
      <c r="J6493" t="s">
        <v>297</v>
      </c>
      <c r="K6493">
        <v>0</v>
      </c>
      <c r="L6493" t="s">
        <v>273</v>
      </c>
      <c r="M6493">
        <v>-8</v>
      </c>
      <c r="N6493" t="s">
        <v>317</v>
      </c>
      <c r="O6493" t="s">
        <v>177</v>
      </c>
      <c r="P6493" t="s">
        <v>511</v>
      </c>
      <c r="R6493">
        <v>4309.7936926482489</v>
      </c>
      <c r="S6493">
        <v>15083.5</v>
      </c>
      <c r="T6493">
        <v>3966.7089992615515</v>
      </c>
      <c r="U6493">
        <v>4652.8783860349467</v>
      </c>
    </row>
    <row r="6494" spans="1:21">
      <c r="A6494" t="s">
        <v>343</v>
      </c>
      <c r="B6494">
        <v>27</v>
      </c>
      <c r="C6494" t="s">
        <v>100</v>
      </c>
      <c r="D6494" t="s">
        <v>36</v>
      </c>
      <c r="E6494" t="s">
        <v>235</v>
      </c>
      <c r="F6494" t="s">
        <v>205</v>
      </c>
      <c r="G6494" t="s">
        <v>209</v>
      </c>
      <c r="H6494" t="s">
        <v>11</v>
      </c>
      <c r="I6494" t="s">
        <v>404</v>
      </c>
      <c r="J6494" t="s">
        <v>298</v>
      </c>
      <c r="K6494">
        <v>0</v>
      </c>
      <c r="L6494" t="s">
        <v>273</v>
      </c>
      <c r="M6494">
        <v>-8</v>
      </c>
      <c r="N6494" t="s">
        <v>317</v>
      </c>
      <c r="O6494" t="s">
        <v>176</v>
      </c>
      <c r="P6494" t="s">
        <v>511</v>
      </c>
      <c r="R6494">
        <v>6702.1209178643949</v>
      </c>
      <c r="S6494">
        <v>125192.5</v>
      </c>
      <c r="T6494">
        <v>6560.9104464504253</v>
      </c>
      <c r="U6494">
        <v>6843.3313892783644</v>
      </c>
    </row>
    <row r="6495" spans="1:21">
      <c r="A6495" t="s">
        <v>343</v>
      </c>
      <c r="B6495">
        <v>27</v>
      </c>
      <c r="C6495" t="s">
        <v>100</v>
      </c>
      <c r="D6495" t="s">
        <v>36</v>
      </c>
      <c r="E6495" t="s">
        <v>235</v>
      </c>
      <c r="F6495" t="s">
        <v>205</v>
      </c>
      <c r="G6495" t="s">
        <v>209</v>
      </c>
      <c r="H6495" t="s">
        <v>11</v>
      </c>
      <c r="I6495" t="s">
        <v>404</v>
      </c>
      <c r="J6495" t="s">
        <v>298</v>
      </c>
      <c r="K6495">
        <v>0</v>
      </c>
      <c r="L6495" t="s">
        <v>273</v>
      </c>
      <c r="M6495">
        <v>-8</v>
      </c>
      <c r="N6495" t="s">
        <v>317</v>
      </c>
      <c r="O6495" t="s">
        <v>170</v>
      </c>
      <c r="P6495" t="s">
        <v>511</v>
      </c>
      <c r="R6495">
        <v>5778.184655467996</v>
      </c>
      <c r="S6495">
        <v>225466</v>
      </c>
      <c r="T6495">
        <v>5679.6455809542967</v>
      </c>
      <c r="U6495">
        <v>5876.7237299816952</v>
      </c>
    </row>
    <row r="6496" spans="1:21">
      <c r="A6496" t="s">
        <v>343</v>
      </c>
      <c r="B6496">
        <v>27</v>
      </c>
      <c r="C6496" t="s">
        <v>100</v>
      </c>
      <c r="D6496" t="s">
        <v>36</v>
      </c>
      <c r="E6496" t="s">
        <v>235</v>
      </c>
      <c r="F6496" t="s">
        <v>205</v>
      </c>
      <c r="G6496" t="s">
        <v>209</v>
      </c>
      <c r="H6496" t="s">
        <v>11</v>
      </c>
      <c r="I6496" t="s">
        <v>404</v>
      </c>
      <c r="J6496" t="s">
        <v>298</v>
      </c>
      <c r="K6496">
        <v>0</v>
      </c>
      <c r="L6496" t="s">
        <v>273</v>
      </c>
      <c r="M6496">
        <v>-8</v>
      </c>
      <c r="N6496" t="s">
        <v>317</v>
      </c>
      <c r="O6496" t="s">
        <v>177</v>
      </c>
      <c r="P6496" t="s">
        <v>511</v>
      </c>
      <c r="R6496">
        <v>4536.3441894808529</v>
      </c>
      <c r="S6496">
        <v>100273.5</v>
      </c>
      <c r="T6496">
        <v>4400.7566137705007</v>
      </c>
      <c r="U6496">
        <v>4671.9317651912052</v>
      </c>
    </row>
    <row r="6497" spans="1:21">
      <c r="A6497" t="s">
        <v>343</v>
      </c>
      <c r="B6497">
        <v>27</v>
      </c>
      <c r="C6497" t="s">
        <v>100</v>
      </c>
      <c r="D6497" t="s">
        <v>36</v>
      </c>
      <c r="E6497" t="s">
        <v>235</v>
      </c>
      <c r="F6497" t="s">
        <v>205</v>
      </c>
      <c r="G6497" t="s">
        <v>209</v>
      </c>
      <c r="H6497" t="s">
        <v>8</v>
      </c>
      <c r="I6497" t="s">
        <v>404</v>
      </c>
      <c r="J6497" t="s">
        <v>299</v>
      </c>
      <c r="K6497">
        <v>0</v>
      </c>
      <c r="L6497" t="s">
        <v>273</v>
      </c>
      <c r="M6497">
        <v>-8</v>
      </c>
      <c r="N6497" t="s">
        <v>317</v>
      </c>
      <c r="O6497" t="s">
        <v>176</v>
      </c>
      <c r="P6497" t="s">
        <v>511</v>
      </c>
      <c r="R6497">
        <v>5544.690401591758</v>
      </c>
      <c r="S6497">
        <v>31344.5</v>
      </c>
      <c r="T6497">
        <v>5290.5433918836097</v>
      </c>
      <c r="U6497">
        <v>5798.8374112999063</v>
      </c>
    </row>
    <row r="6498" spans="1:21">
      <c r="A6498" t="s">
        <v>343</v>
      </c>
      <c r="B6498">
        <v>27</v>
      </c>
      <c r="C6498" t="s">
        <v>100</v>
      </c>
      <c r="D6498" t="s">
        <v>36</v>
      </c>
      <c r="E6498" t="s">
        <v>235</v>
      </c>
      <c r="F6498" t="s">
        <v>205</v>
      </c>
      <c r="G6498" t="s">
        <v>209</v>
      </c>
      <c r="H6498" t="s">
        <v>8</v>
      </c>
      <c r="I6498" t="s">
        <v>404</v>
      </c>
      <c r="J6498" t="s">
        <v>299</v>
      </c>
      <c r="K6498">
        <v>0</v>
      </c>
      <c r="L6498" t="s">
        <v>273</v>
      </c>
      <c r="M6498">
        <v>-8</v>
      </c>
      <c r="N6498" t="s">
        <v>317</v>
      </c>
      <c r="O6498" t="s">
        <v>170</v>
      </c>
      <c r="P6498" t="s">
        <v>511</v>
      </c>
      <c r="R6498">
        <v>4873.6689042553917</v>
      </c>
      <c r="S6498">
        <v>57730.5</v>
      </c>
      <c r="T6498">
        <v>4695.226236709429</v>
      </c>
      <c r="U6498">
        <v>5052.1115718013543</v>
      </c>
    </row>
    <row r="6499" spans="1:21">
      <c r="A6499" t="s">
        <v>343</v>
      </c>
      <c r="B6499">
        <v>27</v>
      </c>
      <c r="C6499" t="s">
        <v>100</v>
      </c>
      <c r="D6499" t="s">
        <v>36</v>
      </c>
      <c r="E6499" t="s">
        <v>235</v>
      </c>
      <c r="F6499" t="s">
        <v>205</v>
      </c>
      <c r="G6499" t="s">
        <v>209</v>
      </c>
      <c r="H6499" t="s">
        <v>8</v>
      </c>
      <c r="I6499" t="s">
        <v>404</v>
      </c>
      <c r="J6499" t="s">
        <v>299</v>
      </c>
      <c r="K6499">
        <v>0</v>
      </c>
      <c r="L6499" t="s">
        <v>273</v>
      </c>
      <c r="M6499">
        <v>-8</v>
      </c>
      <c r="N6499" t="s">
        <v>317</v>
      </c>
      <c r="O6499" t="s">
        <v>177</v>
      </c>
      <c r="P6499" t="s">
        <v>511</v>
      </c>
      <c r="R6499">
        <v>3988.4847793306435</v>
      </c>
      <c r="S6499">
        <v>26386</v>
      </c>
      <c r="T6499">
        <v>3741.0362214650258</v>
      </c>
      <c r="U6499">
        <v>4235.9333371962612</v>
      </c>
    </row>
    <row r="6500" spans="1:21">
      <c r="A6500" t="s">
        <v>343</v>
      </c>
      <c r="B6500">
        <v>27</v>
      </c>
      <c r="C6500" t="s">
        <v>100</v>
      </c>
      <c r="D6500" t="s">
        <v>36</v>
      </c>
      <c r="E6500" t="s">
        <v>235</v>
      </c>
      <c r="F6500" t="s">
        <v>205</v>
      </c>
      <c r="G6500" t="s">
        <v>209</v>
      </c>
      <c r="H6500" t="s">
        <v>17</v>
      </c>
      <c r="I6500" t="s">
        <v>404</v>
      </c>
      <c r="J6500" t="s">
        <v>300</v>
      </c>
      <c r="K6500">
        <v>0</v>
      </c>
      <c r="L6500" t="s">
        <v>273</v>
      </c>
      <c r="M6500">
        <v>-8</v>
      </c>
      <c r="N6500" t="s">
        <v>317</v>
      </c>
      <c r="O6500" t="s">
        <v>176</v>
      </c>
      <c r="P6500" t="s">
        <v>511</v>
      </c>
      <c r="R6500">
        <v>5839.9113866785465</v>
      </c>
      <c r="S6500">
        <v>154950</v>
      </c>
      <c r="T6500">
        <v>5721.4063259453696</v>
      </c>
      <c r="U6500">
        <v>5958.4164474117233</v>
      </c>
    </row>
    <row r="6501" spans="1:21">
      <c r="A6501" t="s">
        <v>343</v>
      </c>
      <c r="B6501">
        <v>27</v>
      </c>
      <c r="C6501" t="s">
        <v>100</v>
      </c>
      <c r="D6501" t="s">
        <v>36</v>
      </c>
      <c r="E6501" t="s">
        <v>235</v>
      </c>
      <c r="F6501" t="s">
        <v>205</v>
      </c>
      <c r="G6501" t="s">
        <v>209</v>
      </c>
      <c r="H6501" t="s">
        <v>17</v>
      </c>
      <c r="I6501" t="s">
        <v>404</v>
      </c>
      <c r="J6501" t="s">
        <v>300</v>
      </c>
      <c r="K6501">
        <v>0</v>
      </c>
      <c r="L6501" t="s">
        <v>273</v>
      </c>
      <c r="M6501">
        <v>-8</v>
      </c>
      <c r="N6501" t="s">
        <v>317</v>
      </c>
      <c r="O6501" t="s">
        <v>170</v>
      </c>
      <c r="P6501" t="s">
        <v>511</v>
      </c>
      <c r="R6501">
        <v>5054.8515069425102</v>
      </c>
      <c r="S6501">
        <v>281117</v>
      </c>
      <c r="T6501">
        <v>4972.4017981741963</v>
      </c>
      <c r="U6501">
        <v>5137.3012157108242</v>
      </c>
    </row>
    <row r="6502" spans="1:21">
      <c r="A6502" t="s">
        <v>343</v>
      </c>
      <c r="B6502">
        <v>27</v>
      </c>
      <c r="C6502" t="s">
        <v>100</v>
      </c>
      <c r="D6502" t="s">
        <v>36</v>
      </c>
      <c r="E6502" t="s">
        <v>235</v>
      </c>
      <c r="F6502" t="s">
        <v>205</v>
      </c>
      <c r="G6502" t="s">
        <v>209</v>
      </c>
      <c r="H6502" t="s">
        <v>17</v>
      </c>
      <c r="I6502" t="s">
        <v>404</v>
      </c>
      <c r="J6502" t="s">
        <v>300</v>
      </c>
      <c r="K6502">
        <v>0</v>
      </c>
      <c r="L6502" t="s">
        <v>273</v>
      </c>
      <c r="M6502">
        <v>-8</v>
      </c>
      <c r="N6502" t="s">
        <v>317</v>
      </c>
      <c r="O6502" t="s">
        <v>177</v>
      </c>
      <c r="P6502" t="s">
        <v>511</v>
      </c>
      <c r="R6502">
        <v>4036.6265150830632</v>
      </c>
      <c r="S6502">
        <v>126167</v>
      </c>
      <c r="T6502">
        <v>3922.9984373698344</v>
      </c>
      <c r="U6502">
        <v>4150.2545927962919</v>
      </c>
    </row>
    <row r="6503" spans="1:21">
      <c r="A6503" t="s">
        <v>343</v>
      </c>
      <c r="B6503">
        <v>27</v>
      </c>
      <c r="C6503" t="s">
        <v>100</v>
      </c>
      <c r="D6503" t="s">
        <v>36</v>
      </c>
      <c r="E6503" t="s">
        <v>235</v>
      </c>
      <c r="F6503" t="s">
        <v>205</v>
      </c>
      <c r="G6503" t="s">
        <v>209</v>
      </c>
      <c r="H6503" t="s">
        <v>13</v>
      </c>
      <c r="I6503" t="s">
        <v>404</v>
      </c>
      <c r="J6503" t="s">
        <v>301</v>
      </c>
      <c r="K6503">
        <v>0</v>
      </c>
      <c r="L6503" t="s">
        <v>273</v>
      </c>
      <c r="M6503">
        <v>-8</v>
      </c>
      <c r="N6503" t="s">
        <v>317</v>
      </c>
      <c r="O6503" t="s">
        <v>176</v>
      </c>
      <c r="P6503" t="s">
        <v>511</v>
      </c>
      <c r="R6503">
        <v>4590.9611152164871</v>
      </c>
      <c r="S6503">
        <v>32459</v>
      </c>
      <c r="T6503">
        <v>4363.0453953287006</v>
      </c>
      <c r="U6503">
        <v>4818.8768351042736</v>
      </c>
    </row>
    <row r="6504" spans="1:21">
      <c r="A6504" t="s">
        <v>343</v>
      </c>
      <c r="B6504">
        <v>27</v>
      </c>
      <c r="C6504" t="s">
        <v>100</v>
      </c>
      <c r="D6504" t="s">
        <v>36</v>
      </c>
      <c r="E6504" t="s">
        <v>235</v>
      </c>
      <c r="F6504" t="s">
        <v>205</v>
      </c>
      <c r="G6504" t="s">
        <v>209</v>
      </c>
      <c r="H6504" t="s">
        <v>13</v>
      </c>
      <c r="I6504" t="s">
        <v>404</v>
      </c>
      <c r="J6504" t="s">
        <v>301</v>
      </c>
      <c r="K6504">
        <v>0</v>
      </c>
      <c r="L6504" t="s">
        <v>273</v>
      </c>
      <c r="M6504">
        <v>-8</v>
      </c>
      <c r="N6504" t="s">
        <v>317</v>
      </c>
      <c r="O6504" t="s">
        <v>170</v>
      </c>
      <c r="P6504" t="s">
        <v>511</v>
      </c>
      <c r="R6504">
        <v>4015.6427314115626</v>
      </c>
      <c r="S6504">
        <v>58551.5</v>
      </c>
      <c r="T6504">
        <v>3855.0546599240574</v>
      </c>
      <c r="U6504">
        <v>4176.2308028990674</v>
      </c>
    </row>
    <row r="6505" spans="1:21">
      <c r="A6505" t="s">
        <v>343</v>
      </c>
      <c r="B6505">
        <v>27</v>
      </c>
      <c r="C6505" t="s">
        <v>100</v>
      </c>
      <c r="D6505" t="s">
        <v>36</v>
      </c>
      <c r="E6505" t="s">
        <v>235</v>
      </c>
      <c r="F6505" t="s">
        <v>205</v>
      </c>
      <c r="G6505" t="s">
        <v>209</v>
      </c>
      <c r="H6505" t="s">
        <v>13</v>
      </c>
      <c r="I6505" t="s">
        <v>404</v>
      </c>
      <c r="J6505" t="s">
        <v>301</v>
      </c>
      <c r="K6505">
        <v>0</v>
      </c>
      <c r="L6505" t="s">
        <v>273</v>
      </c>
      <c r="M6505">
        <v>-8</v>
      </c>
      <c r="N6505" t="s">
        <v>317</v>
      </c>
      <c r="O6505" t="s">
        <v>177</v>
      </c>
      <c r="P6505" t="s">
        <v>511</v>
      </c>
      <c r="R6505">
        <v>3250.511080456261</v>
      </c>
      <c r="S6505">
        <v>26092.5</v>
      </c>
      <c r="T6505">
        <v>3025.7914153740317</v>
      </c>
      <c r="U6505">
        <v>3475.2307455384903</v>
      </c>
    </row>
    <row r="6506" spans="1:21">
      <c r="A6506" t="s">
        <v>343</v>
      </c>
      <c r="B6506">
        <v>27</v>
      </c>
      <c r="C6506" t="s">
        <v>100</v>
      </c>
      <c r="D6506" t="s">
        <v>36</v>
      </c>
      <c r="E6506" t="s">
        <v>235</v>
      </c>
      <c r="F6506" t="s">
        <v>205</v>
      </c>
      <c r="G6506" t="s">
        <v>209</v>
      </c>
      <c r="H6506" t="s">
        <v>25</v>
      </c>
      <c r="I6506" t="s">
        <v>404</v>
      </c>
      <c r="J6506" t="s">
        <v>302</v>
      </c>
      <c r="K6506">
        <v>0</v>
      </c>
      <c r="L6506" t="s">
        <v>273</v>
      </c>
      <c r="M6506">
        <v>-8</v>
      </c>
      <c r="N6506" t="s">
        <v>317</v>
      </c>
      <c r="O6506" t="s">
        <v>176</v>
      </c>
      <c r="P6506" t="s">
        <v>511</v>
      </c>
      <c r="R6506">
        <v>5942.3167245096502</v>
      </c>
      <c r="S6506">
        <v>30079.5</v>
      </c>
      <c r="T6506">
        <v>5671.2187489759062</v>
      </c>
      <c r="U6506">
        <v>6213.4147000433941</v>
      </c>
    </row>
    <row r="6507" spans="1:21">
      <c r="A6507" t="s">
        <v>343</v>
      </c>
      <c r="B6507">
        <v>27</v>
      </c>
      <c r="C6507" t="s">
        <v>100</v>
      </c>
      <c r="D6507" t="s">
        <v>36</v>
      </c>
      <c r="E6507" t="s">
        <v>235</v>
      </c>
      <c r="F6507" t="s">
        <v>205</v>
      </c>
      <c r="G6507" t="s">
        <v>209</v>
      </c>
      <c r="H6507" t="s">
        <v>25</v>
      </c>
      <c r="I6507" t="s">
        <v>404</v>
      </c>
      <c r="J6507" t="s">
        <v>302</v>
      </c>
      <c r="K6507">
        <v>0</v>
      </c>
      <c r="L6507" t="s">
        <v>273</v>
      </c>
      <c r="M6507">
        <v>-8</v>
      </c>
      <c r="N6507" t="s">
        <v>317</v>
      </c>
      <c r="O6507" t="s">
        <v>170</v>
      </c>
      <c r="P6507" t="s">
        <v>511</v>
      </c>
      <c r="R6507">
        <v>5162.5448685015108</v>
      </c>
      <c r="S6507">
        <v>54623</v>
      </c>
      <c r="T6507">
        <v>4973.0247947059479</v>
      </c>
      <c r="U6507">
        <v>5352.0649422970737</v>
      </c>
    </row>
    <row r="6508" spans="1:21">
      <c r="A6508" t="s">
        <v>343</v>
      </c>
      <c r="B6508">
        <v>27</v>
      </c>
      <c r="C6508" t="s">
        <v>100</v>
      </c>
      <c r="D6508" t="s">
        <v>36</v>
      </c>
      <c r="E6508" t="s">
        <v>235</v>
      </c>
      <c r="F6508" t="s">
        <v>205</v>
      </c>
      <c r="G6508" t="s">
        <v>209</v>
      </c>
      <c r="H6508" t="s">
        <v>25</v>
      </c>
      <c r="I6508" t="s">
        <v>404</v>
      </c>
      <c r="J6508" t="s">
        <v>302</v>
      </c>
      <c r="K6508">
        <v>0</v>
      </c>
      <c r="L6508" t="s">
        <v>273</v>
      </c>
      <c r="M6508">
        <v>-8</v>
      </c>
      <c r="N6508" t="s">
        <v>317</v>
      </c>
      <c r="O6508" t="s">
        <v>177</v>
      </c>
      <c r="P6508" t="s">
        <v>511</v>
      </c>
      <c r="R6508">
        <v>4143.6172388694122</v>
      </c>
      <c r="S6508">
        <v>24543.5</v>
      </c>
      <c r="T6508">
        <v>3879.5978808480154</v>
      </c>
      <c r="U6508">
        <v>4407.6365968908085</v>
      </c>
    </row>
    <row r="6509" spans="1:21">
      <c r="A6509" t="s">
        <v>343</v>
      </c>
      <c r="B6509">
        <v>27</v>
      </c>
      <c r="C6509" t="s">
        <v>100</v>
      </c>
      <c r="D6509" t="s">
        <v>36</v>
      </c>
      <c r="E6509" t="s">
        <v>235</v>
      </c>
      <c r="F6509" t="s">
        <v>205</v>
      </c>
      <c r="G6509" t="s">
        <v>209</v>
      </c>
      <c r="H6509" t="s">
        <v>16</v>
      </c>
      <c r="I6509" t="s">
        <v>404</v>
      </c>
      <c r="J6509" t="s">
        <v>303</v>
      </c>
      <c r="K6509">
        <v>0</v>
      </c>
      <c r="L6509" t="s">
        <v>273</v>
      </c>
      <c r="M6509">
        <v>-8</v>
      </c>
      <c r="N6509" t="s">
        <v>317</v>
      </c>
      <c r="O6509" t="s">
        <v>176</v>
      </c>
      <c r="P6509" t="s">
        <v>511</v>
      </c>
      <c r="R6509">
        <v>6459.228085226172</v>
      </c>
      <c r="S6509">
        <v>27649</v>
      </c>
      <c r="T6509">
        <v>6164.6586117625357</v>
      </c>
      <c r="U6509">
        <v>6753.7975586898083</v>
      </c>
    </row>
    <row r="6510" spans="1:21">
      <c r="A6510" t="s">
        <v>343</v>
      </c>
      <c r="B6510">
        <v>27</v>
      </c>
      <c r="C6510" t="s">
        <v>100</v>
      </c>
      <c r="D6510" t="s">
        <v>36</v>
      </c>
      <c r="E6510" t="s">
        <v>235</v>
      </c>
      <c r="F6510" t="s">
        <v>205</v>
      </c>
      <c r="G6510" t="s">
        <v>209</v>
      </c>
      <c r="H6510" t="s">
        <v>16</v>
      </c>
      <c r="I6510" t="s">
        <v>404</v>
      </c>
      <c r="J6510" t="s">
        <v>303</v>
      </c>
      <c r="K6510">
        <v>0</v>
      </c>
      <c r="L6510" t="s">
        <v>273</v>
      </c>
      <c r="M6510">
        <v>-8</v>
      </c>
      <c r="N6510" t="s">
        <v>317</v>
      </c>
      <c r="O6510" t="s">
        <v>170</v>
      </c>
      <c r="P6510" t="s">
        <v>511</v>
      </c>
      <c r="R6510">
        <v>5625.875195717932</v>
      </c>
      <c r="S6510">
        <v>50152.5</v>
      </c>
      <c r="T6510">
        <v>5419.3112637352251</v>
      </c>
      <c r="U6510">
        <v>5832.4391277006389</v>
      </c>
    </row>
    <row r="6511" spans="1:21">
      <c r="A6511" t="s">
        <v>343</v>
      </c>
      <c r="B6511">
        <v>27</v>
      </c>
      <c r="C6511" t="s">
        <v>100</v>
      </c>
      <c r="D6511" t="s">
        <v>36</v>
      </c>
      <c r="E6511" t="s">
        <v>235</v>
      </c>
      <c r="F6511" t="s">
        <v>205</v>
      </c>
      <c r="G6511" t="s">
        <v>209</v>
      </c>
      <c r="H6511" t="s">
        <v>16</v>
      </c>
      <c r="I6511" t="s">
        <v>404</v>
      </c>
      <c r="J6511" t="s">
        <v>303</v>
      </c>
      <c r="K6511">
        <v>0</v>
      </c>
      <c r="L6511" t="s">
        <v>273</v>
      </c>
      <c r="M6511">
        <v>-8</v>
      </c>
      <c r="N6511" t="s">
        <v>317</v>
      </c>
      <c r="O6511" t="s">
        <v>177</v>
      </c>
      <c r="P6511" t="s">
        <v>511</v>
      </c>
      <c r="R6511">
        <v>4572.1172152676154</v>
      </c>
      <c r="S6511">
        <v>22503.5</v>
      </c>
      <c r="T6511">
        <v>4281.4036399191418</v>
      </c>
      <c r="U6511">
        <v>4862.830790616089</v>
      </c>
    </row>
    <row r="6512" spans="1:21">
      <c r="A6512" t="s">
        <v>343</v>
      </c>
      <c r="B6512">
        <v>27</v>
      </c>
      <c r="C6512" t="s">
        <v>100</v>
      </c>
      <c r="D6512" t="s">
        <v>36</v>
      </c>
      <c r="E6512" t="s">
        <v>235</v>
      </c>
      <c r="F6512" t="s">
        <v>205</v>
      </c>
      <c r="G6512" t="s">
        <v>209</v>
      </c>
      <c r="H6512" t="s">
        <v>5</v>
      </c>
      <c r="I6512" t="s">
        <v>404</v>
      </c>
      <c r="J6512" t="s">
        <v>304</v>
      </c>
      <c r="K6512">
        <v>0</v>
      </c>
      <c r="L6512" t="s">
        <v>273</v>
      </c>
      <c r="M6512">
        <v>-8</v>
      </c>
      <c r="N6512" t="s">
        <v>317</v>
      </c>
      <c r="O6512" t="s">
        <v>176</v>
      </c>
      <c r="P6512" t="s">
        <v>511</v>
      </c>
      <c r="R6512">
        <v>5650.047454912723</v>
      </c>
      <c r="S6512">
        <v>32301.5</v>
      </c>
      <c r="T6512">
        <v>5397.9553810444631</v>
      </c>
      <c r="U6512">
        <v>5902.1395287809828</v>
      </c>
    </row>
    <row r="6513" spans="1:21">
      <c r="A6513" t="s">
        <v>343</v>
      </c>
      <c r="B6513">
        <v>27</v>
      </c>
      <c r="C6513" t="s">
        <v>100</v>
      </c>
      <c r="D6513" t="s">
        <v>36</v>
      </c>
      <c r="E6513" t="s">
        <v>235</v>
      </c>
      <c r="F6513" t="s">
        <v>205</v>
      </c>
      <c r="G6513" t="s">
        <v>209</v>
      </c>
      <c r="H6513" t="s">
        <v>5</v>
      </c>
      <c r="I6513" t="s">
        <v>404</v>
      </c>
      <c r="J6513" t="s">
        <v>304</v>
      </c>
      <c r="K6513">
        <v>0</v>
      </c>
      <c r="L6513" t="s">
        <v>273</v>
      </c>
      <c r="M6513">
        <v>-8</v>
      </c>
      <c r="N6513" t="s">
        <v>317</v>
      </c>
      <c r="O6513" t="s">
        <v>170</v>
      </c>
      <c r="P6513" t="s">
        <v>511</v>
      </c>
      <c r="R6513">
        <v>4930.2111087994344</v>
      </c>
      <c r="S6513">
        <v>59141</v>
      </c>
      <c r="T6513">
        <v>4753.5174666651656</v>
      </c>
      <c r="U6513">
        <v>5106.9047509337033</v>
      </c>
    </row>
    <row r="6514" spans="1:21">
      <c r="A6514" t="s">
        <v>343</v>
      </c>
      <c r="B6514">
        <v>27</v>
      </c>
      <c r="C6514" t="s">
        <v>100</v>
      </c>
      <c r="D6514" t="s">
        <v>36</v>
      </c>
      <c r="E6514" t="s">
        <v>235</v>
      </c>
      <c r="F6514" t="s">
        <v>205</v>
      </c>
      <c r="G6514" t="s">
        <v>209</v>
      </c>
      <c r="H6514" t="s">
        <v>5</v>
      </c>
      <c r="I6514" t="s">
        <v>404</v>
      </c>
      <c r="J6514" t="s">
        <v>304</v>
      </c>
      <c r="K6514">
        <v>0</v>
      </c>
      <c r="L6514" t="s">
        <v>273</v>
      </c>
      <c r="M6514">
        <v>-8</v>
      </c>
      <c r="N6514" t="s">
        <v>317</v>
      </c>
      <c r="O6514" t="s">
        <v>177</v>
      </c>
      <c r="P6514" t="s">
        <v>511</v>
      </c>
      <c r="R6514">
        <v>3976.0850754437106</v>
      </c>
      <c r="S6514">
        <v>26839.5</v>
      </c>
      <c r="T6514">
        <v>3730.4026485250251</v>
      </c>
      <c r="U6514">
        <v>4221.767502362396</v>
      </c>
    </row>
    <row r="6515" spans="1:21">
      <c r="A6515" t="s">
        <v>343</v>
      </c>
      <c r="B6515">
        <v>27</v>
      </c>
      <c r="C6515" t="s">
        <v>100</v>
      </c>
      <c r="D6515" t="s">
        <v>36</v>
      </c>
      <c r="E6515" t="s">
        <v>235</v>
      </c>
      <c r="F6515" t="s">
        <v>205</v>
      </c>
      <c r="G6515" t="s">
        <v>209</v>
      </c>
      <c r="H6515" t="s">
        <v>7</v>
      </c>
      <c r="I6515" t="s">
        <v>404</v>
      </c>
      <c r="J6515" t="s">
        <v>305</v>
      </c>
      <c r="K6515">
        <v>0</v>
      </c>
      <c r="L6515" t="s">
        <v>273</v>
      </c>
      <c r="M6515">
        <v>-8</v>
      </c>
      <c r="N6515" t="s">
        <v>317</v>
      </c>
      <c r="O6515" t="s">
        <v>176</v>
      </c>
      <c r="P6515" t="s">
        <v>511</v>
      </c>
      <c r="R6515">
        <v>5198.245685943969</v>
      </c>
      <c r="S6515">
        <v>32138</v>
      </c>
      <c r="T6515">
        <v>4953.0492130401981</v>
      </c>
      <c r="U6515">
        <v>5443.4421588477398</v>
      </c>
    </row>
    <row r="6516" spans="1:21">
      <c r="A6516" t="s">
        <v>343</v>
      </c>
      <c r="B6516">
        <v>27</v>
      </c>
      <c r="C6516" t="s">
        <v>100</v>
      </c>
      <c r="D6516" t="s">
        <v>36</v>
      </c>
      <c r="E6516" t="s">
        <v>235</v>
      </c>
      <c r="F6516" t="s">
        <v>205</v>
      </c>
      <c r="G6516" t="s">
        <v>209</v>
      </c>
      <c r="H6516" t="s">
        <v>7</v>
      </c>
      <c r="I6516" t="s">
        <v>404</v>
      </c>
      <c r="J6516" t="s">
        <v>305</v>
      </c>
      <c r="K6516">
        <v>0</v>
      </c>
      <c r="L6516" t="s">
        <v>273</v>
      </c>
      <c r="M6516">
        <v>-8</v>
      </c>
      <c r="N6516" t="s">
        <v>317</v>
      </c>
      <c r="O6516" t="s">
        <v>170</v>
      </c>
      <c r="P6516" t="s">
        <v>511</v>
      </c>
      <c r="R6516">
        <v>4448.9754515746972</v>
      </c>
      <c r="S6516">
        <v>58764.5</v>
      </c>
      <c r="T6516">
        <v>4279.1658442173157</v>
      </c>
      <c r="U6516">
        <v>4618.7850589320788</v>
      </c>
    </row>
    <row r="6517" spans="1:21">
      <c r="A6517" t="s">
        <v>343</v>
      </c>
      <c r="B6517">
        <v>27</v>
      </c>
      <c r="C6517" t="s">
        <v>100</v>
      </c>
      <c r="D6517" t="s">
        <v>36</v>
      </c>
      <c r="E6517" t="s">
        <v>235</v>
      </c>
      <c r="F6517" t="s">
        <v>205</v>
      </c>
      <c r="G6517" t="s">
        <v>209</v>
      </c>
      <c r="H6517" t="s">
        <v>7</v>
      </c>
      <c r="I6517" t="s">
        <v>404</v>
      </c>
      <c r="J6517" t="s">
        <v>305</v>
      </c>
      <c r="K6517">
        <v>0</v>
      </c>
      <c r="L6517" t="s">
        <v>273</v>
      </c>
      <c r="M6517">
        <v>-8</v>
      </c>
      <c r="N6517" t="s">
        <v>317</v>
      </c>
      <c r="O6517" t="s">
        <v>177</v>
      </c>
      <c r="P6517" t="s">
        <v>511</v>
      </c>
      <c r="R6517">
        <v>3499.1972481147377</v>
      </c>
      <c r="S6517">
        <v>26626.5</v>
      </c>
      <c r="T6517">
        <v>3265.5673762431134</v>
      </c>
      <c r="U6517">
        <v>3732.827119986362</v>
      </c>
    </row>
    <row r="6518" spans="1:21">
      <c r="A6518" t="s">
        <v>343</v>
      </c>
      <c r="B6518">
        <v>27</v>
      </c>
      <c r="C6518" t="s">
        <v>100</v>
      </c>
      <c r="D6518" t="s">
        <v>36</v>
      </c>
      <c r="E6518" t="s">
        <v>235</v>
      </c>
      <c r="F6518" t="s">
        <v>205</v>
      </c>
      <c r="G6518" t="s">
        <v>209</v>
      </c>
      <c r="H6518" t="s">
        <v>15</v>
      </c>
      <c r="I6518" t="s">
        <v>404</v>
      </c>
      <c r="J6518" t="s">
        <v>306</v>
      </c>
      <c r="K6518">
        <v>0</v>
      </c>
      <c r="L6518" t="s">
        <v>273</v>
      </c>
      <c r="M6518">
        <v>-8</v>
      </c>
      <c r="N6518" t="s">
        <v>317</v>
      </c>
      <c r="O6518" t="s">
        <v>176</v>
      </c>
      <c r="P6518" t="s">
        <v>511</v>
      </c>
      <c r="R6518">
        <v>5841.8391671829131</v>
      </c>
      <c r="S6518">
        <v>28857.5</v>
      </c>
      <c r="T6518">
        <v>5567.1552583328794</v>
      </c>
      <c r="U6518">
        <v>6116.5230760329468</v>
      </c>
    </row>
    <row r="6519" spans="1:21">
      <c r="A6519" t="s">
        <v>343</v>
      </c>
      <c r="B6519">
        <v>27</v>
      </c>
      <c r="C6519" t="s">
        <v>100</v>
      </c>
      <c r="D6519" t="s">
        <v>36</v>
      </c>
      <c r="E6519" t="s">
        <v>235</v>
      </c>
      <c r="F6519" t="s">
        <v>205</v>
      </c>
      <c r="G6519" t="s">
        <v>209</v>
      </c>
      <c r="H6519" t="s">
        <v>15</v>
      </c>
      <c r="I6519" t="s">
        <v>404</v>
      </c>
      <c r="J6519" t="s">
        <v>306</v>
      </c>
      <c r="K6519">
        <v>0</v>
      </c>
      <c r="L6519" t="s">
        <v>273</v>
      </c>
      <c r="M6519">
        <v>-8</v>
      </c>
      <c r="N6519" t="s">
        <v>317</v>
      </c>
      <c r="O6519" t="s">
        <v>170</v>
      </c>
      <c r="P6519" t="s">
        <v>511</v>
      </c>
      <c r="R6519">
        <v>5045.9287906526606</v>
      </c>
      <c r="S6519">
        <v>52514</v>
      </c>
      <c r="T6519">
        <v>4854.5463595373058</v>
      </c>
      <c r="U6519">
        <v>5237.3112217680155</v>
      </c>
    </row>
    <row r="6520" spans="1:21">
      <c r="A6520" t="s">
        <v>343</v>
      </c>
      <c r="B6520">
        <v>27</v>
      </c>
      <c r="C6520" t="s">
        <v>100</v>
      </c>
      <c r="D6520" t="s">
        <v>36</v>
      </c>
      <c r="E6520" t="s">
        <v>235</v>
      </c>
      <c r="F6520" t="s">
        <v>205</v>
      </c>
      <c r="G6520" t="s">
        <v>209</v>
      </c>
      <c r="H6520" t="s">
        <v>15</v>
      </c>
      <c r="I6520" t="s">
        <v>404</v>
      </c>
      <c r="J6520" t="s">
        <v>306</v>
      </c>
      <c r="K6520">
        <v>0</v>
      </c>
      <c r="L6520" t="s">
        <v>273</v>
      </c>
      <c r="M6520">
        <v>-8</v>
      </c>
      <c r="N6520" t="s">
        <v>317</v>
      </c>
      <c r="O6520" t="s">
        <v>177</v>
      </c>
      <c r="P6520" t="s">
        <v>511</v>
      </c>
      <c r="R6520">
        <v>4003.486743010084</v>
      </c>
      <c r="S6520">
        <v>23656.5</v>
      </c>
      <c r="T6520">
        <v>3739.1261781426515</v>
      </c>
      <c r="U6520">
        <v>4267.847307877516</v>
      </c>
    </row>
    <row r="6521" spans="1:21">
      <c r="A6521" t="s">
        <v>343</v>
      </c>
      <c r="B6521">
        <v>27</v>
      </c>
      <c r="C6521" t="s">
        <v>100</v>
      </c>
      <c r="D6521" t="s">
        <v>36</v>
      </c>
      <c r="E6521" t="s">
        <v>235</v>
      </c>
      <c r="F6521" t="s">
        <v>205</v>
      </c>
      <c r="G6521" t="s">
        <v>209</v>
      </c>
      <c r="H6521" t="s">
        <v>19</v>
      </c>
      <c r="I6521" t="s">
        <v>404</v>
      </c>
      <c r="J6521" t="s">
        <v>307</v>
      </c>
      <c r="K6521">
        <v>0</v>
      </c>
      <c r="L6521" t="s">
        <v>273</v>
      </c>
      <c r="M6521">
        <v>-8</v>
      </c>
      <c r="N6521" t="s">
        <v>317</v>
      </c>
      <c r="O6521" t="s">
        <v>176</v>
      </c>
      <c r="P6521" t="s">
        <v>511</v>
      </c>
      <c r="R6521">
        <v>6156.7588018046736</v>
      </c>
      <c r="S6521">
        <v>14440</v>
      </c>
      <c r="T6521">
        <v>5761.8018241512336</v>
      </c>
      <c r="U6521">
        <v>6551.7157794581135</v>
      </c>
    </row>
    <row r="6522" spans="1:21">
      <c r="A6522" t="s">
        <v>343</v>
      </c>
      <c r="B6522">
        <v>27</v>
      </c>
      <c r="C6522" t="s">
        <v>100</v>
      </c>
      <c r="D6522" t="s">
        <v>36</v>
      </c>
      <c r="E6522" t="s">
        <v>235</v>
      </c>
      <c r="F6522" t="s">
        <v>205</v>
      </c>
      <c r="G6522" t="s">
        <v>209</v>
      </c>
      <c r="H6522" t="s">
        <v>19</v>
      </c>
      <c r="I6522" t="s">
        <v>404</v>
      </c>
      <c r="J6522" t="s">
        <v>307</v>
      </c>
      <c r="K6522">
        <v>0</v>
      </c>
      <c r="L6522" t="s">
        <v>273</v>
      </c>
      <c r="M6522">
        <v>-8</v>
      </c>
      <c r="N6522" t="s">
        <v>317</v>
      </c>
      <c r="O6522" t="s">
        <v>170</v>
      </c>
      <c r="P6522" t="s">
        <v>511</v>
      </c>
      <c r="R6522">
        <v>5320.3006290583608</v>
      </c>
      <c r="S6522">
        <v>26565</v>
      </c>
      <c r="T6522">
        <v>5046.5375291969394</v>
      </c>
      <c r="U6522">
        <v>5594.0637289197821</v>
      </c>
    </row>
    <row r="6523" spans="1:21">
      <c r="A6523" t="s">
        <v>343</v>
      </c>
      <c r="B6523">
        <v>27</v>
      </c>
      <c r="C6523" t="s">
        <v>100</v>
      </c>
      <c r="D6523" t="s">
        <v>36</v>
      </c>
      <c r="E6523" t="s">
        <v>235</v>
      </c>
      <c r="F6523" t="s">
        <v>205</v>
      </c>
      <c r="G6523" t="s">
        <v>209</v>
      </c>
      <c r="H6523" t="s">
        <v>19</v>
      </c>
      <c r="I6523" t="s">
        <v>404</v>
      </c>
      <c r="J6523" t="s">
        <v>307</v>
      </c>
      <c r="K6523">
        <v>0</v>
      </c>
      <c r="L6523" t="s">
        <v>273</v>
      </c>
      <c r="M6523">
        <v>-8</v>
      </c>
      <c r="N6523" t="s">
        <v>317</v>
      </c>
      <c r="O6523" t="s">
        <v>177</v>
      </c>
      <c r="P6523" t="s">
        <v>511</v>
      </c>
      <c r="R6523">
        <v>4168.3219473120544</v>
      </c>
      <c r="S6523">
        <v>12125</v>
      </c>
      <c r="T6523">
        <v>3797.7055081285407</v>
      </c>
      <c r="U6523">
        <v>4538.938386495568</v>
      </c>
    </row>
    <row r="6524" spans="1:21">
      <c r="A6524" t="s">
        <v>343</v>
      </c>
      <c r="B6524">
        <v>27</v>
      </c>
      <c r="C6524" t="s">
        <v>100</v>
      </c>
      <c r="D6524" t="s">
        <v>36</v>
      </c>
      <c r="E6524" t="s">
        <v>235</v>
      </c>
      <c r="F6524" t="s">
        <v>205</v>
      </c>
      <c r="G6524" t="s">
        <v>209</v>
      </c>
      <c r="H6524" t="s">
        <v>14</v>
      </c>
      <c r="I6524" t="s">
        <v>404</v>
      </c>
      <c r="J6524" t="s">
        <v>308</v>
      </c>
      <c r="K6524">
        <v>0</v>
      </c>
      <c r="L6524" t="s">
        <v>273</v>
      </c>
      <c r="M6524">
        <v>-8</v>
      </c>
      <c r="N6524" t="s">
        <v>317</v>
      </c>
      <c r="O6524" t="s">
        <v>176</v>
      </c>
      <c r="P6524" t="s">
        <v>511</v>
      </c>
      <c r="R6524">
        <v>6275.0352107883155</v>
      </c>
      <c r="S6524">
        <v>26960</v>
      </c>
      <c r="T6524">
        <v>5981.244093852788</v>
      </c>
      <c r="U6524">
        <v>6568.826327723843</v>
      </c>
    </row>
    <row r="6525" spans="1:21">
      <c r="A6525" t="s">
        <v>343</v>
      </c>
      <c r="B6525">
        <v>27</v>
      </c>
      <c r="C6525" t="s">
        <v>100</v>
      </c>
      <c r="D6525" t="s">
        <v>36</v>
      </c>
      <c r="E6525" t="s">
        <v>235</v>
      </c>
      <c r="F6525" t="s">
        <v>205</v>
      </c>
      <c r="G6525" t="s">
        <v>209</v>
      </c>
      <c r="H6525" t="s">
        <v>14</v>
      </c>
      <c r="I6525" t="s">
        <v>404</v>
      </c>
      <c r="J6525" t="s">
        <v>308</v>
      </c>
      <c r="K6525">
        <v>0</v>
      </c>
      <c r="L6525" t="s">
        <v>273</v>
      </c>
      <c r="M6525">
        <v>-8</v>
      </c>
      <c r="N6525" t="s">
        <v>317</v>
      </c>
      <c r="O6525" t="s">
        <v>170</v>
      </c>
      <c r="P6525" t="s">
        <v>511</v>
      </c>
      <c r="R6525">
        <v>5441.7893298386989</v>
      </c>
      <c r="S6525">
        <v>48967.5</v>
      </c>
      <c r="T6525">
        <v>5235.7926163614893</v>
      </c>
      <c r="U6525">
        <v>5647.7860433159085</v>
      </c>
    </row>
    <row r="6526" spans="1:21">
      <c r="A6526" t="s">
        <v>343</v>
      </c>
      <c r="B6526">
        <v>27</v>
      </c>
      <c r="C6526" t="s">
        <v>100</v>
      </c>
      <c r="D6526" t="s">
        <v>36</v>
      </c>
      <c r="E6526" t="s">
        <v>235</v>
      </c>
      <c r="F6526" t="s">
        <v>205</v>
      </c>
      <c r="G6526" t="s">
        <v>209</v>
      </c>
      <c r="H6526" t="s">
        <v>14</v>
      </c>
      <c r="I6526" t="s">
        <v>404</v>
      </c>
      <c r="J6526" t="s">
        <v>308</v>
      </c>
      <c r="K6526">
        <v>0</v>
      </c>
      <c r="L6526" t="s">
        <v>273</v>
      </c>
      <c r="M6526">
        <v>-8</v>
      </c>
      <c r="N6526" t="s">
        <v>317</v>
      </c>
      <c r="O6526" t="s">
        <v>177</v>
      </c>
      <c r="P6526" t="s">
        <v>511</v>
      </c>
      <c r="R6526">
        <v>4325.9738820166813</v>
      </c>
      <c r="S6526">
        <v>22007.5</v>
      </c>
      <c r="T6526">
        <v>4041.8260385711833</v>
      </c>
      <c r="U6526">
        <v>4610.1217254621788</v>
      </c>
    </row>
    <row r="6527" spans="1:21">
      <c r="A6527" t="s">
        <v>343</v>
      </c>
      <c r="B6527">
        <v>27</v>
      </c>
      <c r="C6527" t="s">
        <v>100</v>
      </c>
      <c r="D6527" t="s">
        <v>36</v>
      </c>
      <c r="E6527" t="s">
        <v>235</v>
      </c>
      <c r="F6527" t="s">
        <v>205</v>
      </c>
      <c r="G6527" t="s">
        <v>209</v>
      </c>
      <c r="H6527" t="s">
        <v>10</v>
      </c>
      <c r="I6527" t="s">
        <v>404</v>
      </c>
      <c r="J6527" t="s">
        <v>309</v>
      </c>
      <c r="K6527">
        <v>0</v>
      </c>
      <c r="L6527" t="s">
        <v>273</v>
      </c>
      <c r="M6527">
        <v>-8</v>
      </c>
      <c r="N6527" t="s">
        <v>317</v>
      </c>
      <c r="O6527" t="s">
        <v>176</v>
      </c>
      <c r="P6527" t="s">
        <v>511</v>
      </c>
      <c r="R6527">
        <v>5939.955361400238</v>
      </c>
      <c r="S6527">
        <v>28052</v>
      </c>
      <c r="T6527">
        <v>5657.8515445045414</v>
      </c>
      <c r="U6527">
        <v>6222.0591782959345</v>
      </c>
    </row>
    <row r="6528" spans="1:21">
      <c r="A6528" t="s">
        <v>343</v>
      </c>
      <c r="B6528">
        <v>27</v>
      </c>
      <c r="C6528" t="s">
        <v>100</v>
      </c>
      <c r="D6528" t="s">
        <v>36</v>
      </c>
      <c r="E6528" t="s">
        <v>235</v>
      </c>
      <c r="F6528" t="s">
        <v>205</v>
      </c>
      <c r="G6528" t="s">
        <v>209</v>
      </c>
      <c r="H6528" t="s">
        <v>10</v>
      </c>
      <c r="I6528" t="s">
        <v>404</v>
      </c>
      <c r="J6528" t="s">
        <v>309</v>
      </c>
      <c r="K6528">
        <v>0</v>
      </c>
      <c r="L6528" t="s">
        <v>273</v>
      </c>
      <c r="M6528">
        <v>-8</v>
      </c>
      <c r="N6528" t="s">
        <v>317</v>
      </c>
      <c r="O6528" t="s">
        <v>170</v>
      </c>
      <c r="P6528" t="s">
        <v>511</v>
      </c>
      <c r="R6528">
        <v>5190.2780790617235</v>
      </c>
      <c r="S6528">
        <v>51798.5</v>
      </c>
      <c r="T6528">
        <v>4991.9041990239548</v>
      </c>
      <c r="U6528">
        <v>5388.6519590994922</v>
      </c>
    </row>
    <row r="6529" spans="1:21">
      <c r="A6529" t="s">
        <v>343</v>
      </c>
      <c r="B6529">
        <v>27</v>
      </c>
      <c r="C6529" t="s">
        <v>100</v>
      </c>
      <c r="D6529" t="s">
        <v>36</v>
      </c>
      <c r="E6529" t="s">
        <v>235</v>
      </c>
      <c r="F6529" t="s">
        <v>205</v>
      </c>
      <c r="G6529" t="s">
        <v>209</v>
      </c>
      <c r="H6529" t="s">
        <v>10</v>
      </c>
      <c r="I6529" t="s">
        <v>404</v>
      </c>
      <c r="J6529" t="s">
        <v>309</v>
      </c>
      <c r="K6529">
        <v>0</v>
      </c>
      <c r="L6529" t="s">
        <v>273</v>
      </c>
      <c r="M6529">
        <v>-8</v>
      </c>
      <c r="N6529" t="s">
        <v>317</v>
      </c>
      <c r="O6529" t="s">
        <v>177</v>
      </c>
      <c r="P6529" t="s">
        <v>511</v>
      </c>
      <c r="R6529">
        <v>4220.4994688632469</v>
      </c>
      <c r="S6529">
        <v>23746.5</v>
      </c>
      <c r="T6529">
        <v>3943.2909794925758</v>
      </c>
      <c r="U6529">
        <v>4497.7079582339175</v>
      </c>
    </row>
    <row r="6530" spans="1:21">
      <c r="A6530" t="s">
        <v>343</v>
      </c>
      <c r="B6530">
        <v>27</v>
      </c>
      <c r="C6530" t="s">
        <v>100</v>
      </c>
      <c r="D6530" t="s">
        <v>36</v>
      </c>
      <c r="E6530" t="s">
        <v>235</v>
      </c>
      <c r="F6530" t="s">
        <v>205</v>
      </c>
      <c r="G6530" t="s">
        <v>209</v>
      </c>
      <c r="H6530" t="s">
        <v>93</v>
      </c>
      <c r="I6530" t="s">
        <v>173</v>
      </c>
      <c r="J6530" t="s">
        <v>310</v>
      </c>
      <c r="K6530">
        <v>0</v>
      </c>
      <c r="L6530" t="s">
        <v>273</v>
      </c>
      <c r="M6530">
        <v>-8</v>
      </c>
      <c r="N6530" t="s">
        <v>317</v>
      </c>
      <c r="O6530" t="s">
        <v>170</v>
      </c>
      <c r="P6530" t="s">
        <v>511</v>
      </c>
      <c r="R6530">
        <v>5200.4054355307253</v>
      </c>
      <c r="S6530">
        <v>1714011.5</v>
      </c>
      <c r="T6530">
        <v>5166.474256587474</v>
      </c>
      <c r="U6530">
        <v>5234.3366144739766</v>
      </c>
    </row>
    <row r="6531" spans="1:21">
      <c r="A6531" t="s">
        <v>343</v>
      </c>
      <c r="B6531">
        <v>27</v>
      </c>
      <c r="C6531" t="s">
        <v>100</v>
      </c>
      <c r="D6531" t="s">
        <v>36</v>
      </c>
      <c r="E6531" t="s">
        <v>235</v>
      </c>
      <c r="F6531" t="s">
        <v>205</v>
      </c>
      <c r="G6531" t="s">
        <v>209</v>
      </c>
      <c r="H6531" t="s">
        <v>93</v>
      </c>
      <c r="I6531" t="s">
        <v>173</v>
      </c>
      <c r="J6531" t="s">
        <v>310</v>
      </c>
      <c r="K6531">
        <v>0</v>
      </c>
      <c r="L6531" t="s">
        <v>273</v>
      </c>
      <c r="M6531">
        <v>-8</v>
      </c>
      <c r="N6531" t="s">
        <v>317</v>
      </c>
      <c r="O6531" t="s">
        <v>176</v>
      </c>
      <c r="P6531" t="s">
        <v>511</v>
      </c>
      <c r="R6531">
        <v>5953.6006257031977</v>
      </c>
      <c r="S6531">
        <v>947318.5</v>
      </c>
      <c r="T6531">
        <v>5905.3276486629366</v>
      </c>
      <c r="U6531">
        <v>6001.8736027434588</v>
      </c>
    </row>
    <row r="6532" spans="1:21">
      <c r="A6532" t="s">
        <v>343</v>
      </c>
      <c r="B6532">
        <v>27</v>
      </c>
      <c r="C6532" t="s">
        <v>100</v>
      </c>
      <c r="D6532" t="s">
        <v>36</v>
      </c>
      <c r="E6532" t="s">
        <v>235</v>
      </c>
      <c r="F6532" t="s">
        <v>205</v>
      </c>
      <c r="G6532" t="s">
        <v>209</v>
      </c>
      <c r="H6532" t="s">
        <v>93</v>
      </c>
      <c r="I6532" t="s">
        <v>173</v>
      </c>
      <c r="J6532" t="s">
        <v>310</v>
      </c>
      <c r="K6532">
        <v>0</v>
      </c>
      <c r="L6532" t="s">
        <v>273</v>
      </c>
      <c r="M6532">
        <v>-8</v>
      </c>
      <c r="N6532" t="s">
        <v>317</v>
      </c>
      <c r="O6532" t="s">
        <v>177</v>
      </c>
      <c r="P6532" t="s">
        <v>511</v>
      </c>
      <c r="R6532">
        <v>4194.420161925852</v>
      </c>
      <c r="S6532">
        <v>766693</v>
      </c>
      <c r="T6532">
        <v>4147.0614344970945</v>
      </c>
      <c r="U6532">
        <v>4241.7788893546094</v>
      </c>
    </row>
    <row r="6533" spans="1:21">
      <c r="A6533" t="s">
        <v>343</v>
      </c>
      <c r="B6533">
        <v>27</v>
      </c>
      <c r="C6533" t="s">
        <v>100</v>
      </c>
      <c r="D6533" t="s">
        <v>36</v>
      </c>
      <c r="E6533" t="s">
        <v>235</v>
      </c>
      <c r="F6533" t="s">
        <v>205</v>
      </c>
      <c r="G6533" t="s">
        <v>209</v>
      </c>
      <c r="H6533" t="s">
        <v>22</v>
      </c>
      <c r="I6533" t="s">
        <v>404</v>
      </c>
      <c r="J6533" t="s">
        <v>265</v>
      </c>
      <c r="K6533">
        <v>0</v>
      </c>
      <c r="L6533" t="s">
        <v>273</v>
      </c>
      <c r="M6533">
        <v>-9</v>
      </c>
      <c r="N6533" t="s">
        <v>344</v>
      </c>
      <c r="O6533" t="s">
        <v>176</v>
      </c>
      <c r="P6533" t="s">
        <v>511</v>
      </c>
      <c r="R6533">
        <v>5814.363442857798</v>
      </c>
      <c r="S6533">
        <v>165968</v>
      </c>
      <c r="T6533">
        <v>5700.2411465772147</v>
      </c>
      <c r="U6533">
        <v>5928.4857391383812</v>
      </c>
    </row>
    <row r="6534" spans="1:21">
      <c r="A6534" t="s">
        <v>343</v>
      </c>
      <c r="B6534">
        <v>27</v>
      </c>
      <c r="C6534" t="s">
        <v>100</v>
      </c>
      <c r="D6534" t="s">
        <v>36</v>
      </c>
      <c r="E6534" t="s">
        <v>235</v>
      </c>
      <c r="F6534" t="s">
        <v>205</v>
      </c>
      <c r="G6534" t="s">
        <v>209</v>
      </c>
      <c r="H6534" t="s">
        <v>22</v>
      </c>
      <c r="I6534" t="s">
        <v>404</v>
      </c>
      <c r="J6534" t="s">
        <v>265</v>
      </c>
      <c r="K6534">
        <v>0</v>
      </c>
      <c r="L6534" t="s">
        <v>273</v>
      </c>
      <c r="M6534">
        <v>-9</v>
      </c>
      <c r="N6534" t="s">
        <v>344</v>
      </c>
      <c r="O6534" t="s">
        <v>170</v>
      </c>
      <c r="P6534" t="s">
        <v>511</v>
      </c>
      <c r="R6534">
        <v>5218.2720901408729</v>
      </c>
      <c r="S6534">
        <v>291157</v>
      </c>
      <c r="T6534">
        <v>5135.7086208708733</v>
      </c>
      <c r="U6534">
        <v>5300.8355594108725</v>
      </c>
    </row>
    <row r="6535" spans="1:21">
      <c r="A6535" t="s">
        <v>343</v>
      </c>
      <c r="B6535">
        <v>27</v>
      </c>
      <c r="C6535" t="s">
        <v>100</v>
      </c>
      <c r="D6535" t="s">
        <v>36</v>
      </c>
      <c r="E6535" t="s">
        <v>235</v>
      </c>
      <c r="F6535" t="s">
        <v>205</v>
      </c>
      <c r="G6535" t="s">
        <v>209</v>
      </c>
      <c r="H6535" t="s">
        <v>22</v>
      </c>
      <c r="I6535" t="s">
        <v>404</v>
      </c>
      <c r="J6535" t="s">
        <v>265</v>
      </c>
      <c r="K6535">
        <v>0</v>
      </c>
      <c r="L6535" t="s">
        <v>273</v>
      </c>
      <c r="M6535">
        <v>-9</v>
      </c>
      <c r="N6535" t="s">
        <v>344</v>
      </c>
      <c r="O6535" t="s">
        <v>177</v>
      </c>
      <c r="P6535" t="s">
        <v>511</v>
      </c>
      <c r="R6535">
        <v>4346.2568814931519</v>
      </c>
      <c r="S6535">
        <v>125189</v>
      </c>
      <c r="T6535">
        <v>4226.1742753886929</v>
      </c>
      <c r="U6535">
        <v>4466.339487597611</v>
      </c>
    </row>
    <row r="6536" spans="1:21">
      <c r="A6536" t="s">
        <v>343</v>
      </c>
      <c r="B6536">
        <v>27</v>
      </c>
      <c r="C6536" t="s">
        <v>100</v>
      </c>
      <c r="D6536" t="s">
        <v>36</v>
      </c>
      <c r="E6536" t="s">
        <v>235</v>
      </c>
      <c r="F6536" t="s">
        <v>205</v>
      </c>
      <c r="G6536" t="s">
        <v>209</v>
      </c>
      <c r="H6536" t="s">
        <v>24</v>
      </c>
      <c r="I6536" t="s">
        <v>404</v>
      </c>
      <c r="J6536" t="s">
        <v>266</v>
      </c>
      <c r="K6536">
        <v>0</v>
      </c>
      <c r="L6536" t="s">
        <v>273</v>
      </c>
      <c r="M6536">
        <v>-9</v>
      </c>
      <c r="N6536" t="s">
        <v>344</v>
      </c>
      <c r="O6536" t="s">
        <v>176</v>
      </c>
      <c r="P6536" t="s">
        <v>511</v>
      </c>
      <c r="R6536">
        <v>6470.6016210905418</v>
      </c>
      <c r="S6536">
        <v>28490.5</v>
      </c>
      <c r="T6536">
        <v>6179.1045691142826</v>
      </c>
      <c r="U6536">
        <v>6762.098673066801</v>
      </c>
    </row>
    <row r="6537" spans="1:21">
      <c r="A6537" t="s">
        <v>343</v>
      </c>
      <c r="B6537">
        <v>27</v>
      </c>
      <c r="C6537" t="s">
        <v>100</v>
      </c>
      <c r="D6537" t="s">
        <v>36</v>
      </c>
      <c r="E6537" t="s">
        <v>235</v>
      </c>
      <c r="F6537" t="s">
        <v>205</v>
      </c>
      <c r="G6537" t="s">
        <v>209</v>
      </c>
      <c r="H6537" t="s">
        <v>24</v>
      </c>
      <c r="I6537" t="s">
        <v>404</v>
      </c>
      <c r="J6537" t="s">
        <v>266</v>
      </c>
      <c r="K6537">
        <v>0</v>
      </c>
      <c r="L6537" t="s">
        <v>273</v>
      </c>
      <c r="M6537">
        <v>-9</v>
      </c>
      <c r="N6537" t="s">
        <v>344</v>
      </c>
      <c r="O6537" t="s">
        <v>170</v>
      </c>
      <c r="P6537" t="s">
        <v>511</v>
      </c>
      <c r="R6537">
        <v>5616.475982932353</v>
      </c>
      <c r="S6537">
        <v>52199.5</v>
      </c>
      <c r="T6537">
        <v>5413.6020260570776</v>
      </c>
      <c r="U6537">
        <v>5819.3499398076283</v>
      </c>
    </row>
    <row r="6538" spans="1:21">
      <c r="A6538" t="s">
        <v>343</v>
      </c>
      <c r="B6538">
        <v>27</v>
      </c>
      <c r="C6538" t="s">
        <v>100</v>
      </c>
      <c r="D6538" t="s">
        <v>36</v>
      </c>
      <c r="E6538" t="s">
        <v>235</v>
      </c>
      <c r="F6538" t="s">
        <v>205</v>
      </c>
      <c r="G6538" t="s">
        <v>209</v>
      </c>
      <c r="H6538" t="s">
        <v>24</v>
      </c>
      <c r="I6538" t="s">
        <v>404</v>
      </c>
      <c r="J6538" t="s">
        <v>266</v>
      </c>
      <c r="K6538">
        <v>0</v>
      </c>
      <c r="L6538" t="s">
        <v>273</v>
      </c>
      <c r="M6538">
        <v>-9</v>
      </c>
      <c r="N6538" t="s">
        <v>344</v>
      </c>
      <c r="O6538" t="s">
        <v>177</v>
      </c>
      <c r="P6538" t="s">
        <v>511</v>
      </c>
      <c r="R6538">
        <v>4505.2609640677811</v>
      </c>
      <c r="S6538">
        <v>23709</v>
      </c>
      <c r="T6538">
        <v>4226.1883047377669</v>
      </c>
      <c r="U6538">
        <v>4784.3336233977952</v>
      </c>
    </row>
    <row r="6539" spans="1:21">
      <c r="A6539" t="s">
        <v>343</v>
      </c>
      <c r="B6539">
        <v>27</v>
      </c>
      <c r="C6539" t="s">
        <v>100</v>
      </c>
      <c r="D6539" t="s">
        <v>36</v>
      </c>
      <c r="E6539" t="s">
        <v>235</v>
      </c>
      <c r="F6539" t="s">
        <v>205</v>
      </c>
      <c r="G6539" t="s">
        <v>209</v>
      </c>
      <c r="H6539" t="s">
        <v>23</v>
      </c>
      <c r="I6539" t="s">
        <v>404</v>
      </c>
      <c r="J6539" t="s">
        <v>267</v>
      </c>
      <c r="K6539">
        <v>0</v>
      </c>
      <c r="L6539" t="s">
        <v>273</v>
      </c>
      <c r="M6539">
        <v>-9</v>
      </c>
      <c r="N6539" t="s">
        <v>344</v>
      </c>
      <c r="O6539" t="s">
        <v>176</v>
      </c>
      <c r="P6539" t="s">
        <v>511</v>
      </c>
      <c r="R6539">
        <v>6807.4004449181821</v>
      </c>
      <c r="S6539">
        <v>29027</v>
      </c>
      <c r="T6539">
        <v>6509.5921789617878</v>
      </c>
      <c r="U6539">
        <v>7105.2087108745764</v>
      </c>
    </row>
    <row r="6540" spans="1:21">
      <c r="A6540" t="s">
        <v>343</v>
      </c>
      <c r="B6540">
        <v>27</v>
      </c>
      <c r="C6540" t="s">
        <v>100</v>
      </c>
      <c r="D6540" t="s">
        <v>36</v>
      </c>
      <c r="E6540" t="s">
        <v>235</v>
      </c>
      <c r="F6540" t="s">
        <v>205</v>
      </c>
      <c r="G6540" t="s">
        <v>209</v>
      </c>
      <c r="H6540" t="s">
        <v>23</v>
      </c>
      <c r="I6540" t="s">
        <v>404</v>
      </c>
      <c r="J6540" t="s">
        <v>267</v>
      </c>
      <c r="K6540">
        <v>0</v>
      </c>
      <c r="L6540" t="s">
        <v>273</v>
      </c>
      <c r="M6540">
        <v>-9</v>
      </c>
      <c r="N6540" t="s">
        <v>344</v>
      </c>
      <c r="O6540" t="s">
        <v>170</v>
      </c>
      <c r="P6540" t="s">
        <v>511</v>
      </c>
      <c r="R6540">
        <v>5900.8570096956073</v>
      </c>
      <c r="S6540">
        <v>52895.5</v>
      </c>
      <c r="T6540">
        <v>5694.5167341089373</v>
      </c>
      <c r="U6540">
        <v>6107.1972852822773</v>
      </c>
    </row>
    <row r="6541" spans="1:21">
      <c r="A6541" t="s">
        <v>343</v>
      </c>
      <c r="B6541">
        <v>27</v>
      </c>
      <c r="C6541" t="s">
        <v>100</v>
      </c>
      <c r="D6541" t="s">
        <v>36</v>
      </c>
      <c r="E6541" t="s">
        <v>235</v>
      </c>
      <c r="F6541" t="s">
        <v>205</v>
      </c>
      <c r="G6541" t="s">
        <v>209</v>
      </c>
      <c r="H6541" t="s">
        <v>23</v>
      </c>
      <c r="I6541" t="s">
        <v>404</v>
      </c>
      <c r="J6541" t="s">
        <v>267</v>
      </c>
      <c r="K6541">
        <v>0</v>
      </c>
      <c r="L6541" t="s">
        <v>273</v>
      </c>
      <c r="M6541">
        <v>-9</v>
      </c>
      <c r="N6541" t="s">
        <v>344</v>
      </c>
      <c r="O6541" t="s">
        <v>177</v>
      </c>
      <c r="P6541" t="s">
        <v>511</v>
      </c>
      <c r="R6541">
        <v>4817.5959136799374</v>
      </c>
      <c r="S6541">
        <v>23868.5</v>
      </c>
      <c r="T6541">
        <v>4528.5555853631813</v>
      </c>
      <c r="U6541">
        <v>5106.6362419966936</v>
      </c>
    </row>
    <row r="6542" spans="1:21">
      <c r="A6542" t="s">
        <v>343</v>
      </c>
      <c r="B6542">
        <v>27</v>
      </c>
      <c r="C6542" t="s">
        <v>100</v>
      </c>
      <c r="D6542" t="s">
        <v>36</v>
      </c>
      <c r="E6542" t="s">
        <v>235</v>
      </c>
      <c r="F6542" t="s">
        <v>205</v>
      </c>
      <c r="G6542" t="s">
        <v>209</v>
      </c>
      <c r="H6542" t="s">
        <v>18</v>
      </c>
      <c r="I6542" t="s">
        <v>404</v>
      </c>
      <c r="J6542" t="s">
        <v>268</v>
      </c>
      <c r="K6542">
        <v>0</v>
      </c>
      <c r="L6542" t="s">
        <v>273</v>
      </c>
      <c r="M6542">
        <v>-9</v>
      </c>
      <c r="N6542" t="s">
        <v>344</v>
      </c>
      <c r="O6542" t="s">
        <v>176</v>
      </c>
      <c r="P6542" t="s">
        <v>511</v>
      </c>
      <c r="R6542">
        <v>5851.9648093244123</v>
      </c>
      <c r="S6542">
        <v>43425</v>
      </c>
      <c r="T6542">
        <v>5628.9301497622046</v>
      </c>
      <c r="U6542">
        <v>6074.99946888662</v>
      </c>
    </row>
    <row r="6543" spans="1:21">
      <c r="A6543" t="s">
        <v>343</v>
      </c>
      <c r="B6543">
        <v>27</v>
      </c>
      <c r="C6543" t="s">
        <v>100</v>
      </c>
      <c r="D6543" t="s">
        <v>36</v>
      </c>
      <c r="E6543" t="s">
        <v>235</v>
      </c>
      <c r="F6543" t="s">
        <v>205</v>
      </c>
      <c r="G6543" t="s">
        <v>209</v>
      </c>
      <c r="H6543" t="s">
        <v>18</v>
      </c>
      <c r="I6543" t="s">
        <v>404</v>
      </c>
      <c r="J6543" t="s">
        <v>268</v>
      </c>
      <c r="K6543">
        <v>0</v>
      </c>
      <c r="L6543" t="s">
        <v>273</v>
      </c>
      <c r="M6543">
        <v>-9</v>
      </c>
      <c r="N6543" t="s">
        <v>344</v>
      </c>
      <c r="O6543" t="s">
        <v>170</v>
      </c>
      <c r="P6543" t="s">
        <v>511</v>
      </c>
      <c r="R6543">
        <v>5130.9996296832815</v>
      </c>
      <c r="S6543">
        <v>78205</v>
      </c>
      <c r="T6543">
        <v>4974.2104234016479</v>
      </c>
      <c r="U6543">
        <v>5287.7888359649151</v>
      </c>
    </row>
    <row r="6544" spans="1:21">
      <c r="A6544" t="s">
        <v>343</v>
      </c>
      <c r="B6544">
        <v>27</v>
      </c>
      <c r="C6544" t="s">
        <v>100</v>
      </c>
      <c r="D6544" t="s">
        <v>36</v>
      </c>
      <c r="E6544" t="s">
        <v>235</v>
      </c>
      <c r="F6544" t="s">
        <v>205</v>
      </c>
      <c r="G6544" t="s">
        <v>209</v>
      </c>
      <c r="H6544" t="s">
        <v>18</v>
      </c>
      <c r="I6544" t="s">
        <v>404</v>
      </c>
      <c r="J6544" t="s">
        <v>268</v>
      </c>
      <c r="K6544">
        <v>0</v>
      </c>
      <c r="L6544" t="s">
        <v>273</v>
      </c>
      <c r="M6544">
        <v>-9</v>
      </c>
      <c r="N6544" t="s">
        <v>344</v>
      </c>
      <c r="O6544" t="s">
        <v>177</v>
      </c>
      <c r="P6544" t="s">
        <v>511</v>
      </c>
      <c r="R6544">
        <v>4161.0236318919724</v>
      </c>
      <c r="S6544">
        <v>34780</v>
      </c>
      <c r="T6544">
        <v>3942.5859211949191</v>
      </c>
      <c r="U6544">
        <v>4379.4613425890257</v>
      </c>
    </row>
    <row r="6545" spans="1:21">
      <c r="A6545" t="s">
        <v>343</v>
      </c>
      <c r="B6545">
        <v>27</v>
      </c>
      <c r="C6545" t="s">
        <v>100</v>
      </c>
      <c r="D6545" t="s">
        <v>36</v>
      </c>
      <c r="E6545" t="s">
        <v>235</v>
      </c>
      <c r="F6545" t="s">
        <v>205</v>
      </c>
      <c r="G6545" t="s">
        <v>209</v>
      </c>
      <c r="H6545" t="s">
        <v>20</v>
      </c>
      <c r="I6545" t="s">
        <v>404</v>
      </c>
      <c r="J6545" t="s">
        <v>269</v>
      </c>
      <c r="K6545">
        <v>0</v>
      </c>
      <c r="L6545" t="s">
        <v>273</v>
      </c>
      <c r="M6545">
        <v>-9</v>
      </c>
      <c r="N6545" t="s">
        <v>344</v>
      </c>
      <c r="O6545" t="s">
        <v>176</v>
      </c>
      <c r="P6545" t="s">
        <v>511</v>
      </c>
      <c r="R6545">
        <v>5675.0489313671987</v>
      </c>
      <c r="S6545">
        <v>35470</v>
      </c>
      <c r="T6545">
        <v>5432.2761843320286</v>
      </c>
      <c r="U6545">
        <v>5917.8216784023689</v>
      </c>
    </row>
    <row r="6546" spans="1:21">
      <c r="A6546" t="s">
        <v>343</v>
      </c>
      <c r="B6546">
        <v>27</v>
      </c>
      <c r="C6546" t="s">
        <v>100</v>
      </c>
      <c r="D6546" t="s">
        <v>36</v>
      </c>
      <c r="E6546" t="s">
        <v>235</v>
      </c>
      <c r="F6546" t="s">
        <v>205</v>
      </c>
      <c r="G6546" t="s">
        <v>209</v>
      </c>
      <c r="H6546" t="s">
        <v>20</v>
      </c>
      <c r="I6546" t="s">
        <v>404</v>
      </c>
      <c r="J6546" t="s">
        <v>269</v>
      </c>
      <c r="K6546">
        <v>0</v>
      </c>
      <c r="L6546" t="s">
        <v>273</v>
      </c>
      <c r="M6546">
        <v>-9</v>
      </c>
      <c r="N6546" t="s">
        <v>344</v>
      </c>
      <c r="O6546" t="s">
        <v>170</v>
      </c>
      <c r="P6546" t="s">
        <v>511</v>
      </c>
      <c r="R6546">
        <v>4882.6266922540399</v>
      </c>
      <c r="S6546">
        <v>63386</v>
      </c>
      <c r="T6546">
        <v>4713.733856463301</v>
      </c>
      <c r="U6546">
        <v>5051.5195280447788</v>
      </c>
    </row>
    <row r="6547" spans="1:21">
      <c r="A6547" t="s">
        <v>343</v>
      </c>
      <c r="B6547">
        <v>27</v>
      </c>
      <c r="C6547" t="s">
        <v>100</v>
      </c>
      <c r="D6547" t="s">
        <v>36</v>
      </c>
      <c r="E6547" t="s">
        <v>235</v>
      </c>
      <c r="F6547" t="s">
        <v>205</v>
      </c>
      <c r="G6547" t="s">
        <v>209</v>
      </c>
      <c r="H6547" t="s">
        <v>20</v>
      </c>
      <c r="I6547" t="s">
        <v>404</v>
      </c>
      <c r="J6547" t="s">
        <v>269</v>
      </c>
      <c r="K6547">
        <v>0</v>
      </c>
      <c r="L6547" t="s">
        <v>273</v>
      </c>
      <c r="M6547">
        <v>-9</v>
      </c>
      <c r="N6547" t="s">
        <v>344</v>
      </c>
      <c r="O6547" t="s">
        <v>177</v>
      </c>
      <c r="P6547" t="s">
        <v>511</v>
      </c>
      <c r="R6547">
        <v>3825.2758515393061</v>
      </c>
      <c r="S6547">
        <v>27916</v>
      </c>
      <c r="T6547">
        <v>3594.9017975456945</v>
      </c>
      <c r="U6547">
        <v>4055.6499055329177</v>
      </c>
    </row>
    <row r="6548" spans="1:21">
      <c r="A6548" t="s">
        <v>343</v>
      </c>
      <c r="B6548">
        <v>27</v>
      </c>
      <c r="C6548" t="s">
        <v>100</v>
      </c>
      <c r="D6548" t="s">
        <v>36</v>
      </c>
      <c r="E6548" t="s">
        <v>235</v>
      </c>
      <c r="F6548" t="s">
        <v>205</v>
      </c>
      <c r="G6548" t="s">
        <v>209</v>
      </c>
      <c r="H6548" t="s">
        <v>9</v>
      </c>
      <c r="I6548" t="s">
        <v>404</v>
      </c>
      <c r="J6548" t="s">
        <v>270</v>
      </c>
      <c r="K6548">
        <v>0</v>
      </c>
      <c r="L6548" t="s">
        <v>273</v>
      </c>
      <c r="M6548">
        <v>-9</v>
      </c>
      <c r="N6548" t="s">
        <v>344</v>
      </c>
      <c r="O6548" t="s">
        <v>176</v>
      </c>
      <c r="P6548" t="s">
        <v>511</v>
      </c>
      <c r="R6548">
        <v>6025.9248999662786</v>
      </c>
      <c r="S6548">
        <v>19256</v>
      </c>
      <c r="T6548">
        <v>5686.9938954195204</v>
      </c>
      <c r="U6548">
        <v>6364.8559045130369</v>
      </c>
    </row>
    <row r="6549" spans="1:21">
      <c r="A6549" t="s">
        <v>343</v>
      </c>
      <c r="B6549">
        <v>27</v>
      </c>
      <c r="C6549" t="s">
        <v>100</v>
      </c>
      <c r="D6549" t="s">
        <v>36</v>
      </c>
      <c r="E6549" t="s">
        <v>235</v>
      </c>
      <c r="F6549" t="s">
        <v>205</v>
      </c>
      <c r="G6549" t="s">
        <v>209</v>
      </c>
      <c r="H6549" t="s">
        <v>9</v>
      </c>
      <c r="I6549" t="s">
        <v>404</v>
      </c>
      <c r="J6549" t="s">
        <v>270</v>
      </c>
      <c r="K6549">
        <v>0</v>
      </c>
      <c r="L6549" t="s">
        <v>273</v>
      </c>
      <c r="M6549">
        <v>-9</v>
      </c>
      <c r="N6549" t="s">
        <v>344</v>
      </c>
      <c r="O6549" t="s">
        <v>170</v>
      </c>
      <c r="P6549" t="s">
        <v>511</v>
      </c>
      <c r="R6549">
        <v>5217.3831621272993</v>
      </c>
      <c r="S6549">
        <v>35300</v>
      </c>
      <c r="T6549">
        <v>4983.223751474482</v>
      </c>
      <c r="U6549">
        <v>5451.5425727801166</v>
      </c>
    </row>
    <row r="6550" spans="1:21">
      <c r="A6550" t="s">
        <v>343</v>
      </c>
      <c r="B6550">
        <v>27</v>
      </c>
      <c r="C6550" t="s">
        <v>100</v>
      </c>
      <c r="D6550" t="s">
        <v>36</v>
      </c>
      <c r="E6550" t="s">
        <v>235</v>
      </c>
      <c r="F6550" t="s">
        <v>205</v>
      </c>
      <c r="G6550" t="s">
        <v>209</v>
      </c>
      <c r="H6550" t="s">
        <v>9</v>
      </c>
      <c r="I6550" t="s">
        <v>404</v>
      </c>
      <c r="J6550" t="s">
        <v>270</v>
      </c>
      <c r="K6550">
        <v>0</v>
      </c>
      <c r="L6550" t="s">
        <v>273</v>
      </c>
      <c r="M6550">
        <v>-9</v>
      </c>
      <c r="N6550" t="s">
        <v>344</v>
      </c>
      <c r="O6550" t="s">
        <v>177</v>
      </c>
      <c r="P6550" t="s">
        <v>511</v>
      </c>
      <c r="R6550">
        <v>4204.8246232429301</v>
      </c>
      <c r="S6550">
        <v>16044</v>
      </c>
      <c r="T6550">
        <v>3884.6778233264727</v>
      </c>
      <c r="U6550">
        <v>4524.971423159388</v>
      </c>
    </row>
    <row r="6551" spans="1:21">
      <c r="A6551" t="s">
        <v>343</v>
      </c>
      <c r="B6551">
        <v>27</v>
      </c>
      <c r="C6551" t="s">
        <v>100</v>
      </c>
      <c r="D6551" t="s">
        <v>36</v>
      </c>
      <c r="E6551" t="s">
        <v>235</v>
      </c>
      <c r="F6551" t="s">
        <v>205</v>
      </c>
      <c r="G6551" t="s">
        <v>209</v>
      </c>
      <c r="H6551" t="s">
        <v>21</v>
      </c>
      <c r="I6551" t="s">
        <v>404</v>
      </c>
      <c r="J6551" t="s">
        <v>271</v>
      </c>
      <c r="K6551">
        <v>0</v>
      </c>
      <c r="L6551" t="s">
        <v>273</v>
      </c>
      <c r="M6551">
        <v>-9</v>
      </c>
      <c r="N6551" t="s">
        <v>344</v>
      </c>
      <c r="O6551" t="s">
        <v>176</v>
      </c>
      <c r="P6551" t="s">
        <v>511</v>
      </c>
      <c r="R6551">
        <v>5572.7173557017313</v>
      </c>
      <c r="S6551">
        <v>27781</v>
      </c>
      <c r="T6551">
        <v>5301.4913152021563</v>
      </c>
      <c r="U6551">
        <v>5843.9433962013063</v>
      </c>
    </row>
    <row r="6552" spans="1:21">
      <c r="A6552" t="s">
        <v>343</v>
      </c>
      <c r="B6552">
        <v>27</v>
      </c>
      <c r="C6552" t="s">
        <v>100</v>
      </c>
      <c r="D6552" t="s">
        <v>36</v>
      </c>
      <c r="E6552" t="s">
        <v>235</v>
      </c>
      <c r="F6552" t="s">
        <v>205</v>
      </c>
      <c r="G6552" t="s">
        <v>209</v>
      </c>
      <c r="H6552" t="s">
        <v>21</v>
      </c>
      <c r="I6552" t="s">
        <v>404</v>
      </c>
      <c r="J6552" t="s">
        <v>271</v>
      </c>
      <c r="K6552">
        <v>0</v>
      </c>
      <c r="L6552" t="s">
        <v>273</v>
      </c>
      <c r="M6552">
        <v>-9</v>
      </c>
      <c r="N6552" t="s">
        <v>344</v>
      </c>
      <c r="O6552" t="s">
        <v>170</v>
      </c>
      <c r="P6552" t="s">
        <v>511</v>
      </c>
      <c r="R6552">
        <v>4856.6857694615474</v>
      </c>
      <c r="S6552">
        <v>50536</v>
      </c>
      <c r="T6552">
        <v>4666.9573217069192</v>
      </c>
      <c r="U6552">
        <v>5046.4142172161755</v>
      </c>
    </row>
    <row r="6553" spans="1:21">
      <c r="A6553" t="s">
        <v>343</v>
      </c>
      <c r="B6553">
        <v>27</v>
      </c>
      <c r="C6553" t="s">
        <v>100</v>
      </c>
      <c r="D6553" t="s">
        <v>36</v>
      </c>
      <c r="E6553" t="s">
        <v>235</v>
      </c>
      <c r="F6553" t="s">
        <v>205</v>
      </c>
      <c r="G6553" t="s">
        <v>209</v>
      </c>
      <c r="H6553" t="s">
        <v>21</v>
      </c>
      <c r="I6553" t="s">
        <v>404</v>
      </c>
      <c r="J6553" t="s">
        <v>271</v>
      </c>
      <c r="K6553">
        <v>0</v>
      </c>
      <c r="L6553" t="s">
        <v>273</v>
      </c>
      <c r="M6553">
        <v>-9</v>
      </c>
      <c r="N6553" t="s">
        <v>344</v>
      </c>
      <c r="O6553" t="s">
        <v>177</v>
      </c>
      <c r="P6553" t="s">
        <v>511</v>
      </c>
      <c r="R6553">
        <v>3894.9572137037417</v>
      </c>
      <c r="S6553">
        <v>22755</v>
      </c>
      <c r="T6553">
        <v>3633.0944874997958</v>
      </c>
      <c r="U6553">
        <v>4156.8199399076875</v>
      </c>
    </row>
    <row r="6554" spans="1:21">
      <c r="A6554" t="s">
        <v>343</v>
      </c>
      <c r="B6554">
        <v>27</v>
      </c>
      <c r="C6554" t="s">
        <v>100</v>
      </c>
      <c r="D6554" t="s">
        <v>36</v>
      </c>
      <c r="E6554" t="s">
        <v>235</v>
      </c>
      <c r="F6554" t="s">
        <v>205</v>
      </c>
      <c r="G6554" t="s">
        <v>209</v>
      </c>
      <c r="H6554" t="s">
        <v>6</v>
      </c>
      <c r="I6554" t="s">
        <v>404</v>
      </c>
      <c r="J6554" t="s">
        <v>272</v>
      </c>
      <c r="K6554">
        <v>0</v>
      </c>
      <c r="L6554" t="s">
        <v>273</v>
      </c>
      <c r="M6554">
        <v>-9</v>
      </c>
      <c r="N6554" t="s">
        <v>344</v>
      </c>
      <c r="O6554" t="s">
        <v>176</v>
      </c>
      <c r="P6554" t="s">
        <v>511</v>
      </c>
      <c r="R6554">
        <v>6770.8763179407297</v>
      </c>
      <c r="S6554">
        <v>6398</v>
      </c>
      <c r="T6554">
        <v>6140.6010185103542</v>
      </c>
      <c r="U6554">
        <v>7401.1516173711052</v>
      </c>
    </row>
    <row r="6555" spans="1:21">
      <c r="A6555" t="s">
        <v>343</v>
      </c>
      <c r="B6555">
        <v>27</v>
      </c>
      <c r="C6555" t="s">
        <v>100</v>
      </c>
      <c r="D6555" t="s">
        <v>36</v>
      </c>
      <c r="E6555" t="s">
        <v>235</v>
      </c>
      <c r="F6555" t="s">
        <v>205</v>
      </c>
      <c r="G6555" t="s">
        <v>209</v>
      </c>
      <c r="H6555" t="s">
        <v>6</v>
      </c>
      <c r="I6555" t="s">
        <v>404</v>
      </c>
      <c r="J6555" t="s">
        <v>272</v>
      </c>
      <c r="K6555">
        <v>0</v>
      </c>
      <c r="L6555" t="s">
        <v>273</v>
      </c>
      <c r="M6555">
        <v>-9</v>
      </c>
      <c r="N6555" t="s">
        <v>344</v>
      </c>
      <c r="O6555" t="s">
        <v>170</v>
      </c>
      <c r="P6555" t="s">
        <v>511</v>
      </c>
      <c r="R6555">
        <v>5784.412679941106</v>
      </c>
      <c r="S6555">
        <v>11633.5</v>
      </c>
      <c r="T6555">
        <v>5348.4611838451101</v>
      </c>
      <c r="U6555">
        <v>6220.364176037102</v>
      </c>
    </row>
    <row r="6556" spans="1:21">
      <c r="A6556" t="s">
        <v>343</v>
      </c>
      <c r="B6556">
        <v>27</v>
      </c>
      <c r="C6556" t="s">
        <v>100</v>
      </c>
      <c r="D6556" t="s">
        <v>36</v>
      </c>
      <c r="E6556" t="s">
        <v>235</v>
      </c>
      <c r="F6556" t="s">
        <v>205</v>
      </c>
      <c r="G6556" t="s">
        <v>209</v>
      </c>
      <c r="H6556" t="s">
        <v>6</v>
      </c>
      <c r="I6556" t="s">
        <v>404</v>
      </c>
      <c r="J6556" t="s">
        <v>272</v>
      </c>
      <c r="K6556">
        <v>0</v>
      </c>
      <c r="L6556" t="s">
        <v>273</v>
      </c>
      <c r="M6556">
        <v>-9</v>
      </c>
      <c r="N6556" t="s">
        <v>344</v>
      </c>
      <c r="O6556" t="s">
        <v>177</v>
      </c>
      <c r="P6556" t="s">
        <v>511</v>
      </c>
      <c r="R6556">
        <v>4496.822836621046</v>
      </c>
      <c r="S6556">
        <v>5235.5</v>
      </c>
      <c r="T6556">
        <v>3901.8299151394431</v>
      </c>
      <c r="U6556">
        <v>5091.8157581026489</v>
      </c>
    </row>
    <row r="6557" spans="1:21">
      <c r="A6557" t="s">
        <v>343</v>
      </c>
      <c r="B6557">
        <v>27</v>
      </c>
      <c r="C6557" t="s">
        <v>100</v>
      </c>
      <c r="D6557" t="s">
        <v>36</v>
      </c>
      <c r="E6557" t="s">
        <v>235</v>
      </c>
      <c r="F6557" t="s">
        <v>205</v>
      </c>
      <c r="G6557" t="s">
        <v>209</v>
      </c>
      <c r="H6557" t="s">
        <v>4</v>
      </c>
      <c r="I6557" t="s">
        <v>404</v>
      </c>
      <c r="J6557" t="s">
        <v>297</v>
      </c>
      <c r="K6557">
        <v>0</v>
      </c>
      <c r="L6557" t="s">
        <v>273</v>
      </c>
      <c r="M6557">
        <v>-9</v>
      </c>
      <c r="N6557" t="s">
        <v>344</v>
      </c>
      <c r="O6557" t="s">
        <v>176</v>
      </c>
      <c r="P6557" t="s">
        <v>511</v>
      </c>
      <c r="R6557">
        <v>6339.911858137988</v>
      </c>
      <c r="S6557">
        <v>17520</v>
      </c>
      <c r="T6557">
        <v>5973.7477198941497</v>
      </c>
      <c r="U6557">
        <v>6706.0759963818264</v>
      </c>
    </row>
    <row r="6558" spans="1:21">
      <c r="A6558" t="s">
        <v>343</v>
      </c>
      <c r="B6558">
        <v>27</v>
      </c>
      <c r="C6558" t="s">
        <v>100</v>
      </c>
      <c r="D6558" t="s">
        <v>36</v>
      </c>
      <c r="E6558" t="s">
        <v>235</v>
      </c>
      <c r="F6558" t="s">
        <v>205</v>
      </c>
      <c r="G6558" t="s">
        <v>209</v>
      </c>
      <c r="H6558" t="s">
        <v>4</v>
      </c>
      <c r="I6558" t="s">
        <v>404</v>
      </c>
      <c r="J6558" t="s">
        <v>297</v>
      </c>
      <c r="K6558">
        <v>0</v>
      </c>
      <c r="L6558" t="s">
        <v>273</v>
      </c>
      <c r="M6558">
        <v>-9</v>
      </c>
      <c r="N6558" t="s">
        <v>344</v>
      </c>
      <c r="O6558" t="s">
        <v>170</v>
      </c>
      <c r="P6558" t="s">
        <v>511</v>
      </c>
      <c r="R6558">
        <v>5399.2583600419639</v>
      </c>
      <c r="S6558">
        <v>32143</v>
      </c>
      <c r="T6558">
        <v>5147.0979796787378</v>
      </c>
      <c r="U6558">
        <v>5651.41874040519</v>
      </c>
    </row>
    <row r="6559" spans="1:21">
      <c r="A6559" t="s">
        <v>343</v>
      </c>
      <c r="B6559">
        <v>27</v>
      </c>
      <c r="C6559" t="s">
        <v>100</v>
      </c>
      <c r="D6559" t="s">
        <v>36</v>
      </c>
      <c r="E6559" t="s">
        <v>235</v>
      </c>
      <c r="F6559" t="s">
        <v>205</v>
      </c>
      <c r="G6559" t="s">
        <v>209</v>
      </c>
      <c r="H6559" t="s">
        <v>4</v>
      </c>
      <c r="I6559" t="s">
        <v>404</v>
      </c>
      <c r="J6559" t="s">
        <v>297</v>
      </c>
      <c r="K6559">
        <v>0</v>
      </c>
      <c r="L6559" t="s">
        <v>273</v>
      </c>
      <c r="M6559">
        <v>-9</v>
      </c>
      <c r="N6559" t="s">
        <v>344</v>
      </c>
      <c r="O6559" t="s">
        <v>177</v>
      </c>
      <c r="P6559" t="s">
        <v>511</v>
      </c>
      <c r="R6559">
        <v>4190.6118018993684</v>
      </c>
      <c r="S6559">
        <v>14623</v>
      </c>
      <c r="T6559">
        <v>3848.4130505580433</v>
      </c>
      <c r="U6559">
        <v>4532.8105532406935</v>
      </c>
    </row>
    <row r="6560" spans="1:21">
      <c r="A6560" t="s">
        <v>343</v>
      </c>
      <c r="B6560">
        <v>27</v>
      </c>
      <c r="C6560" t="s">
        <v>100</v>
      </c>
      <c r="D6560" t="s">
        <v>36</v>
      </c>
      <c r="E6560" t="s">
        <v>235</v>
      </c>
      <c r="F6560" t="s">
        <v>205</v>
      </c>
      <c r="G6560" t="s">
        <v>209</v>
      </c>
      <c r="H6560" t="s">
        <v>11</v>
      </c>
      <c r="I6560" t="s">
        <v>404</v>
      </c>
      <c r="J6560" t="s">
        <v>298</v>
      </c>
      <c r="K6560">
        <v>0</v>
      </c>
      <c r="L6560" t="s">
        <v>273</v>
      </c>
      <c r="M6560">
        <v>-9</v>
      </c>
      <c r="N6560" t="s">
        <v>344</v>
      </c>
      <c r="O6560" t="s">
        <v>176</v>
      </c>
      <c r="P6560" t="s">
        <v>511</v>
      </c>
      <c r="R6560">
        <v>6212.9053150785521</v>
      </c>
      <c r="S6560">
        <v>122725</v>
      </c>
      <c r="T6560">
        <v>6076.0626524494919</v>
      </c>
      <c r="U6560">
        <v>6349.7479777076123</v>
      </c>
    </row>
    <row r="6561" spans="1:21">
      <c r="A6561" t="s">
        <v>343</v>
      </c>
      <c r="B6561">
        <v>27</v>
      </c>
      <c r="C6561" t="s">
        <v>100</v>
      </c>
      <c r="D6561" t="s">
        <v>36</v>
      </c>
      <c r="E6561" t="s">
        <v>235</v>
      </c>
      <c r="F6561" t="s">
        <v>205</v>
      </c>
      <c r="G6561" t="s">
        <v>209</v>
      </c>
      <c r="H6561" t="s">
        <v>11</v>
      </c>
      <c r="I6561" t="s">
        <v>404</v>
      </c>
      <c r="J6561" t="s">
        <v>298</v>
      </c>
      <c r="K6561">
        <v>0</v>
      </c>
      <c r="L6561" t="s">
        <v>273</v>
      </c>
      <c r="M6561">
        <v>-9</v>
      </c>
      <c r="N6561" t="s">
        <v>344</v>
      </c>
      <c r="O6561" t="s">
        <v>170</v>
      </c>
      <c r="P6561" t="s">
        <v>511</v>
      </c>
      <c r="R6561">
        <v>5334.4295536892723</v>
      </c>
      <c r="S6561">
        <v>219647.5</v>
      </c>
      <c r="T6561">
        <v>5238.9505196128957</v>
      </c>
      <c r="U6561">
        <v>5429.9085877656489</v>
      </c>
    </row>
    <row r="6562" spans="1:21">
      <c r="A6562" t="s">
        <v>343</v>
      </c>
      <c r="B6562">
        <v>27</v>
      </c>
      <c r="C6562" t="s">
        <v>100</v>
      </c>
      <c r="D6562" t="s">
        <v>36</v>
      </c>
      <c r="E6562" t="s">
        <v>235</v>
      </c>
      <c r="F6562" t="s">
        <v>205</v>
      </c>
      <c r="G6562" t="s">
        <v>209</v>
      </c>
      <c r="H6562" t="s">
        <v>11</v>
      </c>
      <c r="I6562" t="s">
        <v>404</v>
      </c>
      <c r="J6562" t="s">
        <v>298</v>
      </c>
      <c r="K6562">
        <v>0</v>
      </c>
      <c r="L6562" t="s">
        <v>273</v>
      </c>
      <c r="M6562">
        <v>-9</v>
      </c>
      <c r="N6562" t="s">
        <v>344</v>
      </c>
      <c r="O6562" t="s">
        <v>177</v>
      </c>
      <c r="P6562" t="s">
        <v>511</v>
      </c>
      <c r="R6562">
        <v>4148.6553036334317</v>
      </c>
      <c r="S6562">
        <v>96922.5</v>
      </c>
      <c r="T6562">
        <v>4017.2896317494206</v>
      </c>
      <c r="U6562">
        <v>4280.0209755174428</v>
      </c>
    </row>
    <row r="6563" spans="1:21">
      <c r="A6563" t="s">
        <v>343</v>
      </c>
      <c r="B6563">
        <v>27</v>
      </c>
      <c r="C6563" t="s">
        <v>100</v>
      </c>
      <c r="D6563" t="s">
        <v>36</v>
      </c>
      <c r="E6563" t="s">
        <v>235</v>
      </c>
      <c r="F6563" t="s">
        <v>205</v>
      </c>
      <c r="G6563" t="s">
        <v>209</v>
      </c>
      <c r="H6563" t="s">
        <v>8</v>
      </c>
      <c r="I6563" t="s">
        <v>404</v>
      </c>
      <c r="J6563" t="s">
        <v>299</v>
      </c>
      <c r="K6563">
        <v>0</v>
      </c>
      <c r="L6563" t="s">
        <v>273</v>
      </c>
      <c r="M6563">
        <v>-9</v>
      </c>
      <c r="N6563" t="s">
        <v>344</v>
      </c>
      <c r="O6563" t="s">
        <v>176</v>
      </c>
      <c r="P6563" t="s">
        <v>511</v>
      </c>
      <c r="R6563">
        <v>5227.0888657002488</v>
      </c>
      <c r="S6563">
        <v>30489.5</v>
      </c>
      <c r="T6563">
        <v>4975.8194148656339</v>
      </c>
      <c r="U6563">
        <v>5478.3583165348637</v>
      </c>
    </row>
    <row r="6564" spans="1:21">
      <c r="A6564" t="s">
        <v>343</v>
      </c>
      <c r="B6564">
        <v>27</v>
      </c>
      <c r="C6564" t="s">
        <v>100</v>
      </c>
      <c r="D6564" t="s">
        <v>36</v>
      </c>
      <c r="E6564" t="s">
        <v>235</v>
      </c>
      <c r="F6564" t="s">
        <v>205</v>
      </c>
      <c r="G6564" t="s">
        <v>209</v>
      </c>
      <c r="H6564" t="s">
        <v>8</v>
      </c>
      <c r="I6564" t="s">
        <v>404</v>
      </c>
      <c r="J6564" t="s">
        <v>299</v>
      </c>
      <c r="K6564">
        <v>0</v>
      </c>
      <c r="L6564" t="s">
        <v>273</v>
      </c>
      <c r="M6564">
        <v>-9</v>
      </c>
      <c r="N6564" t="s">
        <v>344</v>
      </c>
      <c r="O6564" t="s">
        <v>170</v>
      </c>
      <c r="P6564" t="s">
        <v>511</v>
      </c>
      <c r="R6564">
        <v>4569.2098531637539</v>
      </c>
      <c r="S6564">
        <v>55892.5</v>
      </c>
      <c r="T6564">
        <v>4394.0510449853109</v>
      </c>
      <c r="U6564">
        <v>4744.3686613421969</v>
      </c>
    </row>
    <row r="6565" spans="1:21">
      <c r="A6565" t="s">
        <v>343</v>
      </c>
      <c r="B6565">
        <v>27</v>
      </c>
      <c r="C6565" t="s">
        <v>100</v>
      </c>
      <c r="D6565" t="s">
        <v>36</v>
      </c>
      <c r="E6565" t="s">
        <v>235</v>
      </c>
      <c r="F6565" t="s">
        <v>205</v>
      </c>
      <c r="G6565" t="s">
        <v>209</v>
      </c>
      <c r="H6565" t="s">
        <v>8</v>
      </c>
      <c r="I6565" t="s">
        <v>404</v>
      </c>
      <c r="J6565" t="s">
        <v>299</v>
      </c>
      <c r="K6565">
        <v>0</v>
      </c>
      <c r="L6565" t="s">
        <v>273</v>
      </c>
      <c r="M6565">
        <v>-9</v>
      </c>
      <c r="N6565" t="s">
        <v>344</v>
      </c>
      <c r="O6565" t="s">
        <v>177</v>
      </c>
      <c r="P6565" t="s">
        <v>511</v>
      </c>
      <c r="R6565">
        <v>3717.6827404182586</v>
      </c>
      <c r="S6565">
        <v>25403</v>
      </c>
      <c r="T6565">
        <v>3476.5636800100788</v>
      </c>
      <c r="U6565">
        <v>3958.8018008264385</v>
      </c>
    </row>
    <row r="6566" spans="1:21">
      <c r="A6566" t="s">
        <v>343</v>
      </c>
      <c r="B6566">
        <v>27</v>
      </c>
      <c r="C6566" t="s">
        <v>100</v>
      </c>
      <c r="D6566" t="s">
        <v>36</v>
      </c>
      <c r="E6566" t="s">
        <v>235</v>
      </c>
      <c r="F6566" t="s">
        <v>205</v>
      </c>
      <c r="G6566" t="s">
        <v>209</v>
      </c>
      <c r="H6566" t="s">
        <v>17</v>
      </c>
      <c r="I6566" t="s">
        <v>404</v>
      </c>
      <c r="J6566" t="s">
        <v>300</v>
      </c>
      <c r="K6566">
        <v>0</v>
      </c>
      <c r="L6566" t="s">
        <v>273</v>
      </c>
      <c r="M6566">
        <v>-9</v>
      </c>
      <c r="N6566" t="s">
        <v>344</v>
      </c>
      <c r="O6566" t="s">
        <v>176</v>
      </c>
      <c r="P6566" t="s">
        <v>511</v>
      </c>
      <c r="R6566">
        <v>5725.3272296961804</v>
      </c>
      <c r="S6566">
        <v>152111.5</v>
      </c>
      <c r="T6566">
        <v>5607.2259413025195</v>
      </c>
      <c r="U6566">
        <v>5843.4285180898414</v>
      </c>
    </row>
    <row r="6567" spans="1:21">
      <c r="A6567" t="s">
        <v>343</v>
      </c>
      <c r="B6567">
        <v>27</v>
      </c>
      <c r="C6567" t="s">
        <v>100</v>
      </c>
      <c r="D6567" t="s">
        <v>36</v>
      </c>
      <c r="E6567" t="s">
        <v>235</v>
      </c>
      <c r="F6567" t="s">
        <v>205</v>
      </c>
      <c r="G6567" t="s">
        <v>209</v>
      </c>
      <c r="H6567" t="s">
        <v>17</v>
      </c>
      <c r="I6567" t="s">
        <v>404</v>
      </c>
      <c r="J6567" t="s">
        <v>300</v>
      </c>
      <c r="K6567">
        <v>0</v>
      </c>
      <c r="L6567" t="s">
        <v>273</v>
      </c>
      <c r="M6567">
        <v>-9</v>
      </c>
      <c r="N6567" t="s">
        <v>344</v>
      </c>
      <c r="O6567" t="s">
        <v>170</v>
      </c>
      <c r="P6567" t="s">
        <v>511</v>
      </c>
      <c r="R6567">
        <v>5066.4839555856815</v>
      </c>
      <c r="S6567">
        <v>274432</v>
      </c>
      <c r="T6567">
        <v>4983.1778676524973</v>
      </c>
      <c r="U6567">
        <v>5149.7900435188658</v>
      </c>
    </row>
    <row r="6568" spans="1:21">
      <c r="A6568" t="s">
        <v>343</v>
      </c>
      <c r="B6568">
        <v>27</v>
      </c>
      <c r="C6568" t="s">
        <v>100</v>
      </c>
      <c r="D6568" t="s">
        <v>36</v>
      </c>
      <c r="E6568" t="s">
        <v>235</v>
      </c>
      <c r="F6568" t="s">
        <v>205</v>
      </c>
      <c r="G6568" t="s">
        <v>209</v>
      </c>
      <c r="H6568" t="s">
        <v>17</v>
      </c>
      <c r="I6568" t="s">
        <v>404</v>
      </c>
      <c r="J6568" t="s">
        <v>300</v>
      </c>
      <c r="K6568">
        <v>0</v>
      </c>
      <c r="L6568" t="s">
        <v>273</v>
      </c>
      <c r="M6568">
        <v>-9</v>
      </c>
      <c r="N6568" t="s">
        <v>344</v>
      </c>
      <c r="O6568" t="s">
        <v>177</v>
      </c>
      <c r="P6568" t="s">
        <v>511</v>
      </c>
      <c r="R6568">
        <v>4191.6183192951803</v>
      </c>
      <c r="S6568">
        <v>122320.5</v>
      </c>
      <c r="T6568">
        <v>4074.5849884136669</v>
      </c>
      <c r="U6568">
        <v>4308.6516501766937</v>
      </c>
    </row>
    <row r="6569" spans="1:21">
      <c r="A6569" t="s">
        <v>343</v>
      </c>
      <c r="B6569">
        <v>27</v>
      </c>
      <c r="C6569" t="s">
        <v>100</v>
      </c>
      <c r="D6569" t="s">
        <v>36</v>
      </c>
      <c r="E6569" t="s">
        <v>235</v>
      </c>
      <c r="F6569" t="s">
        <v>205</v>
      </c>
      <c r="G6569" t="s">
        <v>209</v>
      </c>
      <c r="H6569" t="s">
        <v>13</v>
      </c>
      <c r="I6569" t="s">
        <v>404</v>
      </c>
      <c r="J6569" t="s">
        <v>301</v>
      </c>
      <c r="K6569">
        <v>0</v>
      </c>
      <c r="L6569" t="s">
        <v>273</v>
      </c>
      <c r="M6569">
        <v>-9</v>
      </c>
      <c r="N6569" t="s">
        <v>344</v>
      </c>
      <c r="O6569" t="s">
        <v>176</v>
      </c>
      <c r="P6569" t="s">
        <v>511</v>
      </c>
      <c r="R6569">
        <v>4194.122455347614</v>
      </c>
      <c r="S6569">
        <v>31951</v>
      </c>
      <c r="T6569">
        <v>3975.6820764743898</v>
      </c>
      <c r="U6569">
        <v>4412.5628342208383</v>
      </c>
    </row>
    <row r="6570" spans="1:21">
      <c r="A6570" t="s">
        <v>343</v>
      </c>
      <c r="B6570">
        <v>27</v>
      </c>
      <c r="C6570" t="s">
        <v>100</v>
      </c>
      <c r="D6570" t="s">
        <v>36</v>
      </c>
      <c r="E6570" t="s">
        <v>235</v>
      </c>
      <c r="F6570" t="s">
        <v>205</v>
      </c>
      <c r="G6570" t="s">
        <v>209</v>
      </c>
      <c r="H6570" t="s">
        <v>13</v>
      </c>
      <c r="I6570" t="s">
        <v>404</v>
      </c>
      <c r="J6570" t="s">
        <v>301</v>
      </c>
      <c r="K6570">
        <v>0</v>
      </c>
      <c r="L6570" t="s">
        <v>273</v>
      </c>
      <c r="M6570">
        <v>-9</v>
      </c>
      <c r="N6570" t="s">
        <v>344</v>
      </c>
      <c r="O6570" t="s">
        <v>170</v>
      </c>
      <c r="P6570" t="s">
        <v>511</v>
      </c>
      <c r="R6570">
        <v>3711.9435963416377</v>
      </c>
      <c r="S6570">
        <v>57385.5</v>
      </c>
      <c r="T6570">
        <v>3556.7947327133566</v>
      </c>
      <c r="U6570">
        <v>3867.0924599699188</v>
      </c>
    </row>
    <row r="6571" spans="1:21">
      <c r="A6571" t="s">
        <v>343</v>
      </c>
      <c r="B6571">
        <v>27</v>
      </c>
      <c r="C6571" t="s">
        <v>100</v>
      </c>
      <c r="D6571" t="s">
        <v>36</v>
      </c>
      <c r="E6571" t="s">
        <v>235</v>
      </c>
      <c r="F6571" t="s">
        <v>205</v>
      </c>
      <c r="G6571" t="s">
        <v>209</v>
      </c>
      <c r="H6571" t="s">
        <v>13</v>
      </c>
      <c r="I6571" t="s">
        <v>404</v>
      </c>
      <c r="J6571" t="s">
        <v>301</v>
      </c>
      <c r="K6571">
        <v>0</v>
      </c>
      <c r="L6571" t="s">
        <v>273</v>
      </c>
      <c r="M6571">
        <v>-9</v>
      </c>
      <c r="N6571" t="s">
        <v>344</v>
      </c>
      <c r="O6571" t="s">
        <v>177</v>
      </c>
      <c r="P6571" t="s">
        <v>511</v>
      </c>
      <c r="R6571">
        <v>3051.9379952920726</v>
      </c>
      <c r="S6571">
        <v>25434.5</v>
      </c>
      <c r="T6571">
        <v>2832.5923376744745</v>
      </c>
      <c r="U6571">
        <v>3271.2836529096708</v>
      </c>
    </row>
    <row r="6572" spans="1:21">
      <c r="A6572" t="s">
        <v>343</v>
      </c>
      <c r="B6572">
        <v>27</v>
      </c>
      <c r="C6572" t="s">
        <v>100</v>
      </c>
      <c r="D6572" t="s">
        <v>36</v>
      </c>
      <c r="E6572" t="s">
        <v>235</v>
      </c>
      <c r="F6572" t="s">
        <v>205</v>
      </c>
      <c r="G6572" t="s">
        <v>209</v>
      </c>
      <c r="H6572" t="s">
        <v>25</v>
      </c>
      <c r="I6572" t="s">
        <v>404</v>
      </c>
      <c r="J6572" t="s">
        <v>302</v>
      </c>
      <c r="K6572">
        <v>0</v>
      </c>
      <c r="L6572" t="s">
        <v>273</v>
      </c>
      <c r="M6572">
        <v>-9</v>
      </c>
      <c r="N6572" t="s">
        <v>344</v>
      </c>
      <c r="O6572" t="s">
        <v>176</v>
      </c>
      <c r="P6572" t="s">
        <v>511</v>
      </c>
      <c r="R6572">
        <v>5754.1308888272251</v>
      </c>
      <c r="S6572">
        <v>29466</v>
      </c>
      <c r="T6572">
        <v>5483.1850012195073</v>
      </c>
      <c r="U6572">
        <v>6025.076776434943</v>
      </c>
    </row>
    <row r="6573" spans="1:21">
      <c r="A6573" t="s">
        <v>343</v>
      </c>
      <c r="B6573">
        <v>27</v>
      </c>
      <c r="C6573" t="s">
        <v>100</v>
      </c>
      <c r="D6573" t="s">
        <v>36</v>
      </c>
      <c r="E6573" t="s">
        <v>235</v>
      </c>
      <c r="F6573" t="s">
        <v>205</v>
      </c>
      <c r="G6573" t="s">
        <v>209</v>
      </c>
      <c r="H6573" t="s">
        <v>25</v>
      </c>
      <c r="I6573" t="s">
        <v>404</v>
      </c>
      <c r="J6573" t="s">
        <v>302</v>
      </c>
      <c r="K6573">
        <v>0</v>
      </c>
      <c r="L6573" t="s">
        <v>273</v>
      </c>
      <c r="M6573">
        <v>-9</v>
      </c>
      <c r="N6573" t="s">
        <v>344</v>
      </c>
      <c r="O6573" t="s">
        <v>170</v>
      </c>
      <c r="P6573" t="s">
        <v>511</v>
      </c>
      <c r="R6573">
        <v>4908.6090695228577</v>
      </c>
      <c r="S6573">
        <v>53202</v>
      </c>
      <c r="T6573">
        <v>4722.1197714799582</v>
      </c>
      <c r="U6573">
        <v>5095.0983675657571</v>
      </c>
    </row>
    <row r="6574" spans="1:21">
      <c r="A6574" t="s">
        <v>343</v>
      </c>
      <c r="B6574">
        <v>27</v>
      </c>
      <c r="C6574" t="s">
        <v>100</v>
      </c>
      <c r="D6574" t="s">
        <v>36</v>
      </c>
      <c r="E6574" t="s">
        <v>235</v>
      </c>
      <c r="F6574" t="s">
        <v>205</v>
      </c>
      <c r="G6574" t="s">
        <v>209</v>
      </c>
      <c r="H6574" t="s">
        <v>25</v>
      </c>
      <c r="I6574" t="s">
        <v>404</v>
      </c>
      <c r="J6574" t="s">
        <v>302</v>
      </c>
      <c r="K6574">
        <v>0</v>
      </c>
      <c r="L6574" t="s">
        <v>273</v>
      </c>
      <c r="M6574">
        <v>-9</v>
      </c>
      <c r="N6574" t="s">
        <v>344</v>
      </c>
      <c r="O6574" t="s">
        <v>177</v>
      </c>
      <c r="P6574" t="s">
        <v>511</v>
      </c>
      <c r="R6574">
        <v>3829.543651868169</v>
      </c>
      <c r="S6574">
        <v>23736</v>
      </c>
      <c r="T6574">
        <v>3574.7570696718403</v>
      </c>
      <c r="U6574">
        <v>4084.3302340644977</v>
      </c>
    </row>
    <row r="6575" spans="1:21">
      <c r="A6575" t="s">
        <v>343</v>
      </c>
      <c r="B6575">
        <v>27</v>
      </c>
      <c r="C6575" t="s">
        <v>100</v>
      </c>
      <c r="D6575" t="s">
        <v>36</v>
      </c>
      <c r="E6575" t="s">
        <v>235</v>
      </c>
      <c r="F6575" t="s">
        <v>205</v>
      </c>
      <c r="G6575" t="s">
        <v>209</v>
      </c>
      <c r="H6575" t="s">
        <v>16</v>
      </c>
      <c r="I6575" t="s">
        <v>404</v>
      </c>
      <c r="J6575" t="s">
        <v>303</v>
      </c>
      <c r="K6575">
        <v>0</v>
      </c>
      <c r="L6575" t="s">
        <v>273</v>
      </c>
      <c r="M6575">
        <v>-9</v>
      </c>
      <c r="N6575" t="s">
        <v>344</v>
      </c>
      <c r="O6575" t="s">
        <v>176</v>
      </c>
      <c r="P6575" t="s">
        <v>511</v>
      </c>
      <c r="R6575">
        <v>6419.7077517986409</v>
      </c>
      <c r="S6575">
        <v>26948.5</v>
      </c>
      <c r="T6575">
        <v>6123.0834958340592</v>
      </c>
      <c r="U6575">
        <v>6716.3320077632225</v>
      </c>
    </row>
    <row r="6576" spans="1:21">
      <c r="A6576" t="s">
        <v>343</v>
      </c>
      <c r="B6576">
        <v>27</v>
      </c>
      <c r="C6576" t="s">
        <v>100</v>
      </c>
      <c r="D6576" t="s">
        <v>36</v>
      </c>
      <c r="E6576" t="s">
        <v>235</v>
      </c>
      <c r="F6576" t="s">
        <v>205</v>
      </c>
      <c r="G6576" t="s">
        <v>209</v>
      </c>
      <c r="H6576" t="s">
        <v>16</v>
      </c>
      <c r="I6576" t="s">
        <v>404</v>
      </c>
      <c r="J6576" t="s">
        <v>303</v>
      </c>
      <c r="K6576">
        <v>0</v>
      </c>
      <c r="L6576" t="s">
        <v>273</v>
      </c>
      <c r="M6576">
        <v>-9</v>
      </c>
      <c r="N6576" t="s">
        <v>344</v>
      </c>
      <c r="O6576" t="s">
        <v>170</v>
      </c>
      <c r="P6576" t="s">
        <v>511</v>
      </c>
      <c r="R6576">
        <v>5632.9117695887744</v>
      </c>
      <c r="S6576">
        <v>48690</v>
      </c>
      <c r="T6576">
        <v>5423.6863960570927</v>
      </c>
      <c r="U6576">
        <v>5842.1371431204561</v>
      </c>
    </row>
    <row r="6577" spans="1:21">
      <c r="A6577" t="s">
        <v>343</v>
      </c>
      <c r="B6577">
        <v>27</v>
      </c>
      <c r="C6577" t="s">
        <v>100</v>
      </c>
      <c r="D6577" t="s">
        <v>36</v>
      </c>
      <c r="E6577" t="s">
        <v>235</v>
      </c>
      <c r="F6577" t="s">
        <v>205</v>
      </c>
      <c r="G6577" t="s">
        <v>209</v>
      </c>
      <c r="H6577" t="s">
        <v>16</v>
      </c>
      <c r="I6577" t="s">
        <v>404</v>
      </c>
      <c r="J6577" t="s">
        <v>303</v>
      </c>
      <c r="K6577">
        <v>0</v>
      </c>
      <c r="L6577" t="s">
        <v>273</v>
      </c>
      <c r="M6577">
        <v>-9</v>
      </c>
      <c r="N6577" t="s">
        <v>344</v>
      </c>
      <c r="O6577" t="s">
        <v>177</v>
      </c>
      <c r="P6577" t="s">
        <v>511</v>
      </c>
      <c r="R6577">
        <v>4582.594594523659</v>
      </c>
      <c r="S6577">
        <v>21741.5</v>
      </c>
      <c r="T6577">
        <v>4288.3044961113328</v>
      </c>
      <c r="U6577">
        <v>4876.8846929359852</v>
      </c>
    </row>
    <row r="6578" spans="1:21">
      <c r="A6578" t="s">
        <v>343</v>
      </c>
      <c r="B6578">
        <v>27</v>
      </c>
      <c r="C6578" t="s">
        <v>100</v>
      </c>
      <c r="D6578" t="s">
        <v>36</v>
      </c>
      <c r="E6578" t="s">
        <v>235</v>
      </c>
      <c r="F6578" t="s">
        <v>205</v>
      </c>
      <c r="G6578" t="s">
        <v>209</v>
      </c>
      <c r="H6578" t="s">
        <v>5</v>
      </c>
      <c r="I6578" t="s">
        <v>404</v>
      </c>
      <c r="J6578" t="s">
        <v>304</v>
      </c>
      <c r="K6578">
        <v>0</v>
      </c>
      <c r="L6578" t="s">
        <v>273</v>
      </c>
      <c r="M6578">
        <v>-9</v>
      </c>
      <c r="N6578" t="s">
        <v>344</v>
      </c>
      <c r="O6578" t="s">
        <v>176</v>
      </c>
      <c r="P6578" t="s">
        <v>511</v>
      </c>
      <c r="R6578">
        <v>5462.7278619561057</v>
      </c>
      <c r="S6578">
        <v>31770.5</v>
      </c>
      <c r="T6578">
        <v>5212.4836352035181</v>
      </c>
      <c r="U6578">
        <v>5712.9720887086933</v>
      </c>
    </row>
    <row r="6579" spans="1:21">
      <c r="A6579" t="s">
        <v>343</v>
      </c>
      <c r="B6579">
        <v>27</v>
      </c>
      <c r="C6579" t="s">
        <v>100</v>
      </c>
      <c r="D6579" t="s">
        <v>36</v>
      </c>
      <c r="E6579" t="s">
        <v>235</v>
      </c>
      <c r="F6579" t="s">
        <v>205</v>
      </c>
      <c r="G6579" t="s">
        <v>209</v>
      </c>
      <c r="H6579" t="s">
        <v>5</v>
      </c>
      <c r="I6579" t="s">
        <v>404</v>
      </c>
      <c r="J6579" t="s">
        <v>304</v>
      </c>
      <c r="K6579">
        <v>0</v>
      </c>
      <c r="L6579" t="s">
        <v>273</v>
      </c>
      <c r="M6579">
        <v>-9</v>
      </c>
      <c r="N6579" t="s">
        <v>344</v>
      </c>
      <c r="O6579" t="s">
        <v>170</v>
      </c>
      <c r="P6579" t="s">
        <v>511</v>
      </c>
      <c r="R6579">
        <v>4750.2901006353077</v>
      </c>
      <c r="S6579">
        <v>57708.5</v>
      </c>
      <c r="T6579">
        <v>4575.0116567518135</v>
      </c>
      <c r="U6579">
        <v>4925.5685445188019</v>
      </c>
    </row>
    <row r="6580" spans="1:21">
      <c r="A6580" t="s">
        <v>343</v>
      </c>
      <c r="B6580">
        <v>27</v>
      </c>
      <c r="C6580" t="s">
        <v>100</v>
      </c>
      <c r="D6580" t="s">
        <v>36</v>
      </c>
      <c r="E6580" t="s">
        <v>235</v>
      </c>
      <c r="F6580" t="s">
        <v>205</v>
      </c>
      <c r="G6580" t="s">
        <v>209</v>
      </c>
      <c r="H6580" t="s">
        <v>5</v>
      </c>
      <c r="I6580" t="s">
        <v>404</v>
      </c>
      <c r="J6580" t="s">
        <v>304</v>
      </c>
      <c r="K6580">
        <v>0</v>
      </c>
      <c r="L6580" t="s">
        <v>273</v>
      </c>
      <c r="M6580">
        <v>-9</v>
      </c>
      <c r="N6580" t="s">
        <v>344</v>
      </c>
      <c r="O6580" t="s">
        <v>177</v>
      </c>
      <c r="P6580" t="s">
        <v>511</v>
      </c>
      <c r="R6580">
        <v>3805.6788222321848</v>
      </c>
      <c r="S6580">
        <v>25938</v>
      </c>
      <c r="T6580">
        <v>3562.4754212773878</v>
      </c>
      <c r="U6580">
        <v>4048.8822231869817</v>
      </c>
    </row>
    <row r="6581" spans="1:21">
      <c r="A6581" t="s">
        <v>343</v>
      </c>
      <c r="B6581">
        <v>27</v>
      </c>
      <c r="C6581" t="s">
        <v>100</v>
      </c>
      <c r="D6581" t="s">
        <v>36</v>
      </c>
      <c r="E6581" t="s">
        <v>235</v>
      </c>
      <c r="F6581" t="s">
        <v>205</v>
      </c>
      <c r="G6581" t="s">
        <v>209</v>
      </c>
      <c r="H6581" t="s">
        <v>7</v>
      </c>
      <c r="I6581" t="s">
        <v>404</v>
      </c>
      <c r="J6581" t="s">
        <v>305</v>
      </c>
      <c r="K6581">
        <v>0</v>
      </c>
      <c r="L6581" t="s">
        <v>273</v>
      </c>
      <c r="M6581">
        <v>-9</v>
      </c>
      <c r="N6581" t="s">
        <v>344</v>
      </c>
      <c r="O6581" t="s">
        <v>176</v>
      </c>
      <c r="P6581" t="s">
        <v>511</v>
      </c>
      <c r="R6581">
        <v>5257.5095119698753</v>
      </c>
      <c r="S6581">
        <v>31541.5</v>
      </c>
      <c r="T6581">
        <v>5010.6221616392422</v>
      </c>
      <c r="U6581">
        <v>5504.3968623005085</v>
      </c>
    </row>
    <row r="6582" spans="1:21">
      <c r="A6582" t="s">
        <v>343</v>
      </c>
      <c r="B6582">
        <v>27</v>
      </c>
      <c r="C6582" t="s">
        <v>100</v>
      </c>
      <c r="D6582" t="s">
        <v>36</v>
      </c>
      <c r="E6582" t="s">
        <v>235</v>
      </c>
      <c r="F6582" t="s">
        <v>205</v>
      </c>
      <c r="G6582" t="s">
        <v>209</v>
      </c>
      <c r="H6582" t="s">
        <v>7</v>
      </c>
      <c r="I6582" t="s">
        <v>404</v>
      </c>
      <c r="J6582" t="s">
        <v>305</v>
      </c>
      <c r="K6582">
        <v>0</v>
      </c>
      <c r="L6582" t="s">
        <v>273</v>
      </c>
      <c r="M6582">
        <v>-9</v>
      </c>
      <c r="N6582" t="s">
        <v>344</v>
      </c>
      <c r="O6582" t="s">
        <v>170</v>
      </c>
      <c r="P6582" t="s">
        <v>511</v>
      </c>
      <c r="R6582">
        <v>4440.637104250316</v>
      </c>
      <c r="S6582">
        <v>57291.5</v>
      </c>
      <c r="T6582">
        <v>4270.0914023929117</v>
      </c>
      <c r="U6582">
        <v>4611.1828061077204</v>
      </c>
    </row>
    <row r="6583" spans="1:21">
      <c r="A6583" t="s">
        <v>343</v>
      </c>
      <c r="B6583">
        <v>27</v>
      </c>
      <c r="C6583" t="s">
        <v>100</v>
      </c>
      <c r="D6583" t="s">
        <v>36</v>
      </c>
      <c r="E6583" t="s">
        <v>235</v>
      </c>
      <c r="F6583" t="s">
        <v>205</v>
      </c>
      <c r="G6583" t="s">
        <v>209</v>
      </c>
      <c r="H6583" t="s">
        <v>7</v>
      </c>
      <c r="I6583" t="s">
        <v>404</v>
      </c>
      <c r="J6583" t="s">
        <v>305</v>
      </c>
      <c r="K6583">
        <v>0</v>
      </c>
      <c r="L6583" t="s">
        <v>273</v>
      </c>
      <c r="M6583">
        <v>-9</v>
      </c>
      <c r="N6583" t="s">
        <v>344</v>
      </c>
      <c r="O6583" t="s">
        <v>177</v>
      </c>
      <c r="P6583" t="s">
        <v>511</v>
      </c>
      <c r="R6583">
        <v>3348.3172557655435</v>
      </c>
      <c r="S6583">
        <v>25750</v>
      </c>
      <c r="T6583">
        <v>3117.9450802785559</v>
      </c>
      <c r="U6583">
        <v>3578.689431252531</v>
      </c>
    </row>
    <row r="6584" spans="1:21">
      <c r="A6584" t="s">
        <v>343</v>
      </c>
      <c r="B6584">
        <v>27</v>
      </c>
      <c r="C6584" t="s">
        <v>100</v>
      </c>
      <c r="D6584" t="s">
        <v>36</v>
      </c>
      <c r="E6584" t="s">
        <v>235</v>
      </c>
      <c r="F6584" t="s">
        <v>205</v>
      </c>
      <c r="G6584" t="s">
        <v>209</v>
      </c>
      <c r="H6584" t="s">
        <v>15</v>
      </c>
      <c r="I6584" t="s">
        <v>404</v>
      </c>
      <c r="J6584" t="s">
        <v>306</v>
      </c>
      <c r="K6584">
        <v>0</v>
      </c>
      <c r="L6584" t="s">
        <v>273</v>
      </c>
      <c r="M6584">
        <v>-9</v>
      </c>
      <c r="N6584" t="s">
        <v>344</v>
      </c>
      <c r="O6584" t="s">
        <v>176</v>
      </c>
      <c r="P6584" t="s">
        <v>511</v>
      </c>
      <c r="R6584">
        <v>5446.4236452743389</v>
      </c>
      <c r="S6584">
        <v>28538</v>
      </c>
      <c r="T6584">
        <v>5181.0884651033412</v>
      </c>
      <c r="U6584">
        <v>5711.7588254453367</v>
      </c>
    </row>
    <row r="6585" spans="1:21">
      <c r="A6585" t="s">
        <v>343</v>
      </c>
      <c r="B6585">
        <v>27</v>
      </c>
      <c r="C6585" t="s">
        <v>100</v>
      </c>
      <c r="D6585" t="s">
        <v>36</v>
      </c>
      <c r="E6585" t="s">
        <v>235</v>
      </c>
      <c r="F6585" t="s">
        <v>205</v>
      </c>
      <c r="G6585" t="s">
        <v>209</v>
      </c>
      <c r="H6585" t="s">
        <v>15</v>
      </c>
      <c r="I6585" t="s">
        <v>404</v>
      </c>
      <c r="J6585" t="s">
        <v>306</v>
      </c>
      <c r="K6585">
        <v>0</v>
      </c>
      <c r="L6585" t="s">
        <v>273</v>
      </c>
      <c r="M6585">
        <v>-9</v>
      </c>
      <c r="N6585" t="s">
        <v>344</v>
      </c>
      <c r="O6585" t="s">
        <v>170</v>
      </c>
      <c r="P6585" t="s">
        <v>511</v>
      </c>
      <c r="R6585">
        <v>4911.8311750613539</v>
      </c>
      <c r="S6585">
        <v>51562.5</v>
      </c>
      <c r="T6585">
        <v>4722.0964799670355</v>
      </c>
      <c r="U6585">
        <v>5101.5658701556722</v>
      </c>
    </row>
    <row r="6586" spans="1:21">
      <c r="A6586" t="s">
        <v>343</v>
      </c>
      <c r="B6586">
        <v>27</v>
      </c>
      <c r="C6586" t="s">
        <v>100</v>
      </c>
      <c r="D6586" t="s">
        <v>36</v>
      </c>
      <c r="E6586" t="s">
        <v>235</v>
      </c>
      <c r="F6586" t="s">
        <v>205</v>
      </c>
      <c r="G6586" t="s">
        <v>209</v>
      </c>
      <c r="H6586" t="s">
        <v>15</v>
      </c>
      <c r="I6586" t="s">
        <v>404</v>
      </c>
      <c r="J6586" t="s">
        <v>306</v>
      </c>
      <c r="K6586">
        <v>0</v>
      </c>
      <c r="L6586" t="s">
        <v>273</v>
      </c>
      <c r="M6586">
        <v>-9</v>
      </c>
      <c r="N6586" t="s">
        <v>344</v>
      </c>
      <c r="O6586" t="s">
        <v>177</v>
      </c>
      <c r="P6586" t="s">
        <v>511</v>
      </c>
      <c r="R6586">
        <v>4233.2935246626075</v>
      </c>
      <c r="S6586">
        <v>23024.5</v>
      </c>
      <c r="T6586">
        <v>3957.9847434916178</v>
      </c>
      <c r="U6586">
        <v>4508.6023058335977</v>
      </c>
    </row>
    <row r="6587" spans="1:21">
      <c r="A6587" t="s">
        <v>343</v>
      </c>
      <c r="B6587">
        <v>27</v>
      </c>
      <c r="C6587" t="s">
        <v>100</v>
      </c>
      <c r="D6587" t="s">
        <v>36</v>
      </c>
      <c r="E6587" t="s">
        <v>235</v>
      </c>
      <c r="F6587" t="s">
        <v>205</v>
      </c>
      <c r="G6587" t="s">
        <v>209</v>
      </c>
      <c r="H6587" t="s">
        <v>19</v>
      </c>
      <c r="I6587" t="s">
        <v>404</v>
      </c>
      <c r="J6587" t="s">
        <v>307</v>
      </c>
      <c r="K6587">
        <v>0</v>
      </c>
      <c r="L6587" t="s">
        <v>273</v>
      </c>
      <c r="M6587">
        <v>-9</v>
      </c>
      <c r="N6587" t="s">
        <v>344</v>
      </c>
      <c r="O6587" t="s">
        <v>176</v>
      </c>
      <c r="P6587" t="s">
        <v>511</v>
      </c>
      <c r="R6587">
        <v>5753.0268733456323</v>
      </c>
      <c r="S6587">
        <v>14252</v>
      </c>
      <c r="T6587">
        <v>5368.9494606777625</v>
      </c>
      <c r="U6587">
        <v>6137.1042860135021</v>
      </c>
    </row>
    <row r="6588" spans="1:21">
      <c r="A6588" t="s">
        <v>343</v>
      </c>
      <c r="B6588">
        <v>27</v>
      </c>
      <c r="C6588" t="s">
        <v>100</v>
      </c>
      <c r="D6588" t="s">
        <v>36</v>
      </c>
      <c r="E6588" t="s">
        <v>235</v>
      </c>
      <c r="F6588" t="s">
        <v>205</v>
      </c>
      <c r="G6588" t="s">
        <v>209</v>
      </c>
      <c r="H6588" t="s">
        <v>19</v>
      </c>
      <c r="I6588" t="s">
        <v>404</v>
      </c>
      <c r="J6588" t="s">
        <v>307</v>
      </c>
      <c r="K6588">
        <v>0</v>
      </c>
      <c r="L6588" t="s">
        <v>273</v>
      </c>
      <c r="M6588">
        <v>-9</v>
      </c>
      <c r="N6588" t="s">
        <v>344</v>
      </c>
      <c r="O6588" t="s">
        <v>170</v>
      </c>
      <c r="P6588" t="s">
        <v>511</v>
      </c>
      <c r="R6588">
        <v>5044.4142378942679</v>
      </c>
      <c r="S6588">
        <v>26078.5</v>
      </c>
      <c r="T6588">
        <v>4776.3716246305221</v>
      </c>
      <c r="U6588">
        <v>5312.4568511580137</v>
      </c>
    </row>
    <row r="6589" spans="1:21">
      <c r="A6589" t="s">
        <v>343</v>
      </c>
      <c r="B6589">
        <v>27</v>
      </c>
      <c r="C6589" t="s">
        <v>100</v>
      </c>
      <c r="D6589" t="s">
        <v>36</v>
      </c>
      <c r="E6589" t="s">
        <v>235</v>
      </c>
      <c r="F6589" t="s">
        <v>205</v>
      </c>
      <c r="G6589" t="s">
        <v>209</v>
      </c>
      <c r="H6589" t="s">
        <v>19</v>
      </c>
      <c r="I6589" t="s">
        <v>404</v>
      </c>
      <c r="J6589" t="s">
        <v>307</v>
      </c>
      <c r="K6589">
        <v>0</v>
      </c>
      <c r="L6589" t="s">
        <v>273</v>
      </c>
      <c r="M6589">
        <v>-9</v>
      </c>
      <c r="N6589" t="s">
        <v>344</v>
      </c>
      <c r="O6589" t="s">
        <v>177</v>
      </c>
      <c r="P6589" t="s">
        <v>511</v>
      </c>
      <c r="R6589">
        <v>4089.4545790638131</v>
      </c>
      <c r="S6589">
        <v>11826.5</v>
      </c>
      <c r="T6589">
        <v>3719.0460664309403</v>
      </c>
      <c r="U6589">
        <v>4459.8630916966858</v>
      </c>
    </row>
    <row r="6590" spans="1:21">
      <c r="A6590" t="s">
        <v>343</v>
      </c>
      <c r="B6590">
        <v>27</v>
      </c>
      <c r="C6590" t="s">
        <v>100</v>
      </c>
      <c r="D6590" t="s">
        <v>36</v>
      </c>
      <c r="E6590" t="s">
        <v>235</v>
      </c>
      <c r="F6590" t="s">
        <v>205</v>
      </c>
      <c r="G6590" t="s">
        <v>209</v>
      </c>
      <c r="H6590" t="s">
        <v>14</v>
      </c>
      <c r="I6590" t="s">
        <v>404</v>
      </c>
      <c r="J6590" t="s">
        <v>308</v>
      </c>
      <c r="K6590">
        <v>0</v>
      </c>
      <c r="L6590" t="s">
        <v>273</v>
      </c>
      <c r="M6590">
        <v>-9</v>
      </c>
      <c r="N6590" t="s">
        <v>344</v>
      </c>
      <c r="O6590" t="s">
        <v>176</v>
      </c>
      <c r="P6590" t="s">
        <v>511</v>
      </c>
      <c r="R6590">
        <v>6589.5684643682434</v>
      </c>
      <c r="S6590">
        <v>26511.5</v>
      </c>
      <c r="T6590">
        <v>6285.9748042234223</v>
      </c>
      <c r="U6590">
        <v>6893.1621245130646</v>
      </c>
    </row>
    <row r="6591" spans="1:21">
      <c r="A6591" t="s">
        <v>343</v>
      </c>
      <c r="B6591">
        <v>27</v>
      </c>
      <c r="C6591" t="s">
        <v>100</v>
      </c>
      <c r="D6591" t="s">
        <v>36</v>
      </c>
      <c r="E6591" t="s">
        <v>235</v>
      </c>
      <c r="F6591" t="s">
        <v>205</v>
      </c>
      <c r="G6591" t="s">
        <v>209</v>
      </c>
      <c r="H6591" t="s">
        <v>14</v>
      </c>
      <c r="I6591" t="s">
        <v>404</v>
      </c>
      <c r="J6591" t="s">
        <v>308</v>
      </c>
      <c r="K6591">
        <v>0</v>
      </c>
      <c r="L6591" t="s">
        <v>273</v>
      </c>
      <c r="M6591">
        <v>-9</v>
      </c>
      <c r="N6591" t="s">
        <v>344</v>
      </c>
      <c r="O6591" t="s">
        <v>170</v>
      </c>
      <c r="P6591" t="s">
        <v>511</v>
      </c>
      <c r="R6591">
        <v>5794.758870987177</v>
      </c>
      <c r="S6591">
        <v>47922.5</v>
      </c>
      <c r="T6591">
        <v>5580.4514988987758</v>
      </c>
      <c r="U6591">
        <v>6009.0662430755783</v>
      </c>
    </row>
    <row r="6592" spans="1:21">
      <c r="A6592" t="s">
        <v>343</v>
      </c>
      <c r="B6592">
        <v>27</v>
      </c>
      <c r="C6592" t="s">
        <v>100</v>
      </c>
      <c r="D6592" t="s">
        <v>36</v>
      </c>
      <c r="E6592" t="s">
        <v>235</v>
      </c>
      <c r="F6592" t="s">
        <v>205</v>
      </c>
      <c r="G6592" t="s">
        <v>209</v>
      </c>
      <c r="H6592" t="s">
        <v>14</v>
      </c>
      <c r="I6592" t="s">
        <v>404</v>
      </c>
      <c r="J6592" t="s">
        <v>308</v>
      </c>
      <c r="K6592">
        <v>0</v>
      </c>
      <c r="L6592" t="s">
        <v>273</v>
      </c>
      <c r="M6592">
        <v>-9</v>
      </c>
      <c r="N6592" t="s">
        <v>344</v>
      </c>
      <c r="O6592" t="s">
        <v>177</v>
      </c>
      <c r="P6592" t="s">
        <v>511</v>
      </c>
      <c r="R6592">
        <v>4753.6332660421322</v>
      </c>
      <c r="S6592">
        <v>21411</v>
      </c>
      <c r="T6592">
        <v>4453.0470793222448</v>
      </c>
      <c r="U6592">
        <v>5054.2194527620195</v>
      </c>
    </row>
    <row r="6593" spans="1:21">
      <c r="A6593" t="s">
        <v>343</v>
      </c>
      <c r="B6593">
        <v>27</v>
      </c>
      <c r="C6593" t="s">
        <v>100</v>
      </c>
      <c r="D6593" t="s">
        <v>36</v>
      </c>
      <c r="E6593" t="s">
        <v>235</v>
      </c>
      <c r="F6593" t="s">
        <v>205</v>
      </c>
      <c r="G6593" t="s">
        <v>209</v>
      </c>
      <c r="H6593" t="s">
        <v>10</v>
      </c>
      <c r="I6593" t="s">
        <v>404</v>
      </c>
      <c r="J6593" t="s">
        <v>309</v>
      </c>
      <c r="K6593">
        <v>0</v>
      </c>
      <c r="L6593" t="s">
        <v>273</v>
      </c>
      <c r="M6593">
        <v>-9</v>
      </c>
      <c r="N6593" t="s">
        <v>344</v>
      </c>
      <c r="O6593" t="s">
        <v>176</v>
      </c>
      <c r="P6593" t="s">
        <v>511</v>
      </c>
      <c r="R6593">
        <v>6153.0073491064913</v>
      </c>
      <c r="S6593">
        <v>27567</v>
      </c>
      <c r="T6593">
        <v>5864.1886308371268</v>
      </c>
      <c r="U6593">
        <v>6441.8260673758559</v>
      </c>
    </row>
    <row r="6594" spans="1:21">
      <c r="A6594" t="s">
        <v>343</v>
      </c>
      <c r="B6594">
        <v>27</v>
      </c>
      <c r="C6594" t="s">
        <v>100</v>
      </c>
      <c r="D6594" t="s">
        <v>36</v>
      </c>
      <c r="E6594" t="s">
        <v>235</v>
      </c>
      <c r="F6594" t="s">
        <v>205</v>
      </c>
      <c r="G6594" t="s">
        <v>209</v>
      </c>
      <c r="H6594" t="s">
        <v>10</v>
      </c>
      <c r="I6594" t="s">
        <v>404</v>
      </c>
      <c r="J6594" t="s">
        <v>309</v>
      </c>
      <c r="K6594">
        <v>0</v>
      </c>
      <c r="L6594" t="s">
        <v>273</v>
      </c>
      <c r="M6594">
        <v>-9</v>
      </c>
      <c r="N6594" t="s">
        <v>344</v>
      </c>
      <c r="O6594" t="s">
        <v>170</v>
      </c>
      <c r="P6594" t="s">
        <v>511</v>
      </c>
      <c r="R6594">
        <v>5378.0835268348146</v>
      </c>
      <c r="S6594">
        <v>50660.5</v>
      </c>
      <c r="T6594">
        <v>5174.2174426565953</v>
      </c>
      <c r="U6594">
        <v>5581.949611013034</v>
      </c>
    </row>
    <row r="6595" spans="1:21">
      <c r="A6595" t="s">
        <v>343</v>
      </c>
      <c r="B6595">
        <v>27</v>
      </c>
      <c r="C6595" t="s">
        <v>100</v>
      </c>
      <c r="D6595" t="s">
        <v>36</v>
      </c>
      <c r="E6595" t="s">
        <v>235</v>
      </c>
      <c r="F6595" t="s">
        <v>205</v>
      </c>
      <c r="G6595" t="s">
        <v>209</v>
      </c>
      <c r="H6595" t="s">
        <v>10</v>
      </c>
      <c r="I6595" t="s">
        <v>404</v>
      </c>
      <c r="J6595" t="s">
        <v>309</v>
      </c>
      <c r="K6595">
        <v>0</v>
      </c>
      <c r="L6595" t="s">
        <v>273</v>
      </c>
      <c r="M6595">
        <v>-9</v>
      </c>
      <c r="N6595" t="s">
        <v>344</v>
      </c>
      <c r="O6595" t="s">
        <v>177</v>
      </c>
      <c r="P6595" t="s">
        <v>511</v>
      </c>
      <c r="R6595">
        <v>4382.6927257450943</v>
      </c>
      <c r="S6595">
        <v>23093.5</v>
      </c>
      <c r="T6595">
        <v>4095.2729561930701</v>
      </c>
      <c r="U6595">
        <v>4670.1124952971186</v>
      </c>
    </row>
    <row r="6596" spans="1:21">
      <c r="A6596" t="s">
        <v>343</v>
      </c>
      <c r="B6596">
        <v>27</v>
      </c>
      <c r="C6596" t="s">
        <v>100</v>
      </c>
      <c r="D6596" t="s">
        <v>36</v>
      </c>
      <c r="E6596" t="s">
        <v>235</v>
      </c>
      <c r="F6596" t="s">
        <v>205</v>
      </c>
      <c r="G6596" t="s">
        <v>209</v>
      </c>
      <c r="H6596" t="s">
        <v>93</v>
      </c>
      <c r="I6596" t="s">
        <v>173</v>
      </c>
      <c r="J6596" t="s">
        <v>310</v>
      </c>
      <c r="K6596">
        <v>0</v>
      </c>
      <c r="L6596" t="s">
        <v>273</v>
      </c>
      <c r="M6596">
        <v>-9</v>
      </c>
      <c r="N6596" t="s">
        <v>344</v>
      </c>
      <c r="O6596" t="s">
        <v>170</v>
      </c>
      <c r="P6596" t="s">
        <v>511</v>
      </c>
      <c r="R6596">
        <v>5121.9474327661428</v>
      </c>
      <c r="S6596">
        <v>1667929</v>
      </c>
      <c r="T6596">
        <v>5087.9474056047666</v>
      </c>
      <c r="U6596">
        <v>5155.947459927519</v>
      </c>
    </row>
    <row r="6597" spans="1:21">
      <c r="A6597" t="s">
        <v>343</v>
      </c>
      <c r="B6597">
        <v>27</v>
      </c>
      <c r="C6597" t="s">
        <v>100</v>
      </c>
      <c r="D6597" t="s">
        <v>36</v>
      </c>
      <c r="E6597" t="s">
        <v>235</v>
      </c>
      <c r="F6597" t="s">
        <v>205</v>
      </c>
      <c r="G6597" t="s">
        <v>209</v>
      </c>
      <c r="H6597" t="s">
        <v>93</v>
      </c>
      <c r="I6597" t="s">
        <v>173</v>
      </c>
      <c r="J6597" t="s">
        <v>310</v>
      </c>
      <c r="K6597">
        <v>0</v>
      </c>
      <c r="L6597" t="s">
        <v>273</v>
      </c>
      <c r="M6597">
        <v>-9</v>
      </c>
      <c r="N6597" t="s">
        <v>344</v>
      </c>
      <c r="O6597" t="s">
        <v>176</v>
      </c>
      <c r="P6597" t="s">
        <v>511</v>
      </c>
      <c r="R6597">
        <v>5846.3849154807058</v>
      </c>
      <c r="S6597">
        <v>927207.5</v>
      </c>
      <c r="T6597">
        <v>5798.1165488916913</v>
      </c>
      <c r="U6597">
        <v>5894.6532820697203</v>
      </c>
    </row>
    <row r="6598" spans="1:21">
      <c r="A6598" t="s">
        <v>343</v>
      </c>
      <c r="B6598">
        <v>27</v>
      </c>
      <c r="C6598" t="s">
        <v>100</v>
      </c>
      <c r="D6598" t="s">
        <v>36</v>
      </c>
      <c r="E6598" t="s">
        <v>235</v>
      </c>
      <c r="F6598" t="s">
        <v>205</v>
      </c>
      <c r="G6598" t="s">
        <v>209</v>
      </c>
      <c r="H6598" t="s">
        <v>93</v>
      </c>
      <c r="I6598" t="s">
        <v>173</v>
      </c>
      <c r="J6598" t="s">
        <v>310</v>
      </c>
      <c r="K6598">
        <v>0</v>
      </c>
      <c r="L6598" t="s">
        <v>273</v>
      </c>
      <c r="M6598">
        <v>-9</v>
      </c>
      <c r="N6598" t="s">
        <v>344</v>
      </c>
      <c r="O6598" t="s">
        <v>177</v>
      </c>
      <c r="P6598" t="s">
        <v>511</v>
      </c>
      <c r="R6598">
        <v>4148.8256113613888</v>
      </c>
      <c r="S6598">
        <v>740721.5</v>
      </c>
      <c r="T6598">
        <v>4101.2209153735876</v>
      </c>
      <c r="U6598">
        <v>4196.4303073491901</v>
      </c>
    </row>
    <row r="6599" spans="1:21">
      <c r="A6599" t="s">
        <v>346</v>
      </c>
      <c r="B6599">
        <v>28</v>
      </c>
      <c r="C6599" t="s">
        <v>101</v>
      </c>
      <c r="D6599" t="s">
        <v>44</v>
      </c>
      <c r="E6599" t="s">
        <v>234</v>
      </c>
      <c r="F6599" t="s">
        <v>205</v>
      </c>
      <c r="G6599" t="s">
        <v>209</v>
      </c>
      <c r="H6599" t="s">
        <v>22</v>
      </c>
      <c r="I6599" t="s">
        <v>404</v>
      </c>
      <c r="J6599" t="s">
        <v>265</v>
      </c>
      <c r="K6599">
        <v>0</v>
      </c>
      <c r="L6599" t="s">
        <v>275</v>
      </c>
      <c r="M6599">
        <v>0</v>
      </c>
      <c r="N6599" t="s">
        <v>335</v>
      </c>
      <c r="O6599" t="s">
        <v>177</v>
      </c>
      <c r="P6599" t="s">
        <v>504</v>
      </c>
      <c r="R6599">
        <v>928.43356761330267</v>
      </c>
      <c r="S6599">
        <v>874503.5</v>
      </c>
      <c r="T6599">
        <v>903.973962987552</v>
      </c>
      <c r="U6599">
        <v>953.41058076077979</v>
      </c>
    </row>
    <row r="6600" spans="1:21">
      <c r="A6600" t="s">
        <v>346</v>
      </c>
      <c r="B6600">
        <v>28</v>
      </c>
      <c r="C6600" t="s">
        <v>101</v>
      </c>
      <c r="D6600" t="s">
        <v>44</v>
      </c>
      <c r="E6600" t="s">
        <v>234</v>
      </c>
      <c r="F6600" t="s">
        <v>205</v>
      </c>
      <c r="G6600" t="s">
        <v>209</v>
      </c>
      <c r="H6600" t="s">
        <v>22</v>
      </c>
      <c r="I6600" t="s">
        <v>404</v>
      </c>
      <c r="J6600" t="s">
        <v>265</v>
      </c>
      <c r="K6600">
        <v>0</v>
      </c>
      <c r="L6600" t="s">
        <v>275</v>
      </c>
      <c r="M6600">
        <v>0</v>
      </c>
      <c r="N6600" t="s">
        <v>335</v>
      </c>
      <c r="O6600" t="s">
        <v>170</v>
      </c>
      <c r="P6600" t="s">
        <v>504</v>
      </c>
      <c r="R6600">
        <v>815.74709274256065</v>
      </c>
      <c r="S6600">
        <v>1767401.5</v>
      </c>
      <c r="T6600">
        <v>801.0421012671826</v>
      </c>
      <c r="U6600">
        <v>830.66508176979778</v>
      </c>
    </row>
    <row r="6601" spans="1:21">
      <c r="A6601" t="s">
        <v>346</v>
      </c>
      <c r="B6601">
        <v>28</v>
      </c>
      <c r="C6601" t="s">
        <v>101</v>
      </c>
      <c r="D6601" t="s">
        <v>44</v>
      </c>
      <c r="E6601" t="s">
        <v>234</v>
      </c>
      <c r="F6601" t="s">
        <v>205</v>
      </c>
      <c r="G6601" t="s">
        <v>209</v>
      </c>
      <c r="H6601" t="s">
        <v>22</v>
      </c>
      <c r="I6601" t="s">
        <v>404</v>
      </c>
      <c r="J6601" t="s">
        <v>265</v>
      </c>
      <c r="K6601">
        <v>0</v>
      </c>
      <c r="L6601" t="s">
        <v>275</v>
      </c>
      <c r="M6601">
        <v>0</v>
      </c>
      <c r="N6601" t="s">
        <v>335</v>
      </c>
      <c r="O6601" t="s">
        <v>176</v>
      </c>
      <c r="P6601" t="s">
        <v>504</v>
      </c>
      <c r="R6601">
        <v>733.04651610136682</v>
      </c>
      <c r="S6601">
        <v>892898</v>
      </c>
      <c r="T6601">
        <v>714.67463130040619</v>
      </c>
      <c r="U6601">
        <v>751.7926530462222</v>
      </c>
    </row>
    <row r="6602" spans="1:21">
      <c r="A6602" t="s">
        <v>346</v>
      </c>
      <c r="B6602">
        <v>28</v>
      </c>
      <c r="C6602" t="s">
        <v>101</v>
      </c>
      <c r="D6602" t="s">
        <v>44</v>
      </c>
      <c r="E6602" t="s">
        <v>234</v>
      </c>
      <c r="F6602" t="s">
        <v>205</v>
      </c>
      <c r="G6602" t="s">
        <v>209</v>
      </c>
      <c r="H6602" t="s">
        <v>24</v>
      </c>
      <c r="I6602" t="s">
        <v>404</v>
      </c>
      <c r="J6602" t="s">
        <v>266</v>
      </c>
      <c r="K6602">
        <v>0</v>
      </c>
      <c r="L6602" t="s">
        <v>275</v>
      </c>
      <c r="M6602">
        <v>0</v>
      </c>
      <c r="N6602" t="s">
        <v>335</v>
      </c>
      <c r="O6602" t="s">
        <v>177</v>
      </c>
      <c r="P6602" t="s">
        <v>504</v>
      </c>
      <c r="R6602">
        <v>693.92518602372695</v>
      </c>
      <c r="S6602">
        <v>141626</v>
      </c>
      <c r="T6602">
        <v>646.46543078612501</v>
      </c>
      <c r="U6602">
        <v>744.12798235599917</v>
      </c>
    </row>
    <row r="6603" spans="1:21">
      <c r="A6603" t="s">
        <v>346</v>
      </c>
      <c r="B6603">
        <v>28</v>
      </c>
      <c r="C6603" t="s">
        <v>101</v>
      </c>
      <c r="D6603" t="s">
        <v>44</v>
      </c>
      <c r="E6603" t="s">
        <v>234</v>
      </c>
      <c r="F6603" t="s">
        <v>205</v>
      </c>
      <c r="G6603" t="s">
        <v>209</v>
      </c>
      <c r="H6603" t="s">
        <v>24</v>
      </c>
      <c r="I6603" t="s">
        <v>404</v>
      </c>
      <c r="J6603" t="s">
        <v>266</v>
      </c>
      <c r="K6603">
        <v>0</v>
      </c>
      <c r="L6603" t="s">
        <v>275</v>
      </c>
      <c r="M6603">
        <v>0</v>
      </c>
      <c r="N6603" t="s">
        <v>335</v>
      </c>
      <c r="O6603" t="s">
        <v>170</v>
      </c>
      <c r="P6603" t="s">
        <v>504</v>
      </c>
      <c r="R6603">
        <v>618.46221419319738</v>
      </c>
      <c r="S6603">
        <v>286020.5</v>
      </c>
      <c r="T6603">
        <v>588.87710679214081</v>
      </c>
      <c r="U6603">
        <v>649.22979086446742</v>
      </c>
    </row>
    <row r="6604" spans="1:21">
      <c r="A6604" t="s">
        <v>346</v>
      </c>
      <c r="B6604">
        <v>28</v>
      </c>
      <c r="C6604" t="s">
        <v>101</v>
      </c>
      <c r="D6604" t="s">
        <v>44</v>
      </c>
      <c r="E6604" t="s">
        <v>234</v>
      </c>
      <c r="F6604" t="s">
        <v>205</v>
      </c>
      <c r="G6604" t="s">
        <v>209</v>
      </c>
      <c r="H6604" t="s">
        <v>24</v>
      </c>
      <c r="I6604" t="s">
        <v>404</v>
      </c>
      <c r="J6604" t="s">
        <v>266</v>
      </c>
      <c r="K6604">
        <v>0</v>
      </c>
      <c r="L6604" t="s">
        <v>275</v>
      </c>
      <c r="M6604">
        <v>0</v>
      </c>
      <c r="N6604" t="s">
        <v>335</v>
      </c>
      <c r="O6604" t="s">
        <v>176</v>
      </c>
      <c r="P6604" t="s">
        <v>504</v>
      </c>
      <c r="R6604">
        <v>560.97586988803937</v>
      </c>
      <c r="S6604">
        <v>144394.5</v>
      </c>
      <c r="T6604">
        <v>523.49134762956942</v>
      </c>
      <c r="U6604">
        <v>600.59732385917698</v>
      </c>
    </row>
    <row r="6605" spans="1:21">
      <c r="A6605" t="s">
        <v>346</v>
      </c>
      <c r="B6605">
        <v>28</v>
      </c>
      <c r="C6605" t="s">
        <v>101</v>
      </c>
      <c r="D6605" t="s">
        <v>44</v>
      </c>
      <c r="E6605" t="s">
        <v>234</v>
      </c>
      <c r="F6605" t="s">
        <v>205</v>
      </c>
      <c r="G6605" t="s">
        <v>209</v>
      </c>
      <c r="H6605" t="s">
        <v>23</v>
      </c>
      <c r="I6605" t="s">
        <v>404</v>
      </c>
      <c r="J6605" t="s">
        <v>267</v>
      </c>
      <c r="K6605">
        <v>0</v>
      </c>
      <c r="L6605" t="s">
        <v>275</v>
      </c>
      <c r="M6605">
        <v>0</v>
      </c>
      <c r="N6605" t="s">
        <v>335</v>
      </c>
      <c r="O6605" t="s">
        <v>177</v>
      </c>
      <c r="P6605" t="s">
        <v>504</v>
      </c>
      <c r="R6605">
        <v>709.65078517809445</v>
      </c>
      <c r="S6605">
        <v>110750</v>
      </c>
      <c r="T6605">
        <v>660.39352429366193</v>
      </c>
      <c r="U6605">
        <v>761.79633337675489</v>
      </c>
    </row>
    <row r="6606" spans="1:21">
      <c r="A6606" t="s">
        <v>346</v>
      </c>
      <c r="B6606">
        <v>28</v>
      </c>
      <c r="C6606" t="s">
        <v>101</v>
      </c>
      <c r="D6606" t="s">
        <v>44</v>
      </c>
      <c r="E6606" t="s">
        <v>234</v>
      </c>
      <c r="F6606" t="s">
        <v>205</v>
      </c>
      <c r="G6606" t="s">
        <v>209</v>
      </c>
      <c r="H6606" t="s">
        <v>23</v>
      </c>
      <c r="I6606" t="s">
        <v>404</v>
      </c>
      <c r="J6606" t="s">
        <v>267</v>
      </c>
      <c r="K6606">
        <v>0</v>
      </c>
      <c r="L6606" t="s">
        <v>275</v>
      </c>
      <c r="M6606">
        <v>0</v>
      </c>
      <c r="N6606" t="s">
        <v>335</v>
      </c>
      <c r="O6606" t="s">
        <v>170</v>
      </c>
      <c r="P6606" t="s">
        <v>504</v>
      </c>
      <c r="R6606">
        <v>656.10756572399498</v>
      </c>
      <c r="S6606">
        <v>222937</v>
      </c>
      <c r="T6606">
        <v>624.63754989772917</v>
      </c>
      <c r="U6606">
        <v>688.83511962177829</v>
      </c>
    </row>
    <row r="6607" spans="1:21">
      <c r="A6607" t="s">
        <v>346</v>
      </c>
      <c r="B6607">
        <v>28</v>
      </c>
      <c r="C6607" t="s">
        <v>101</v>
      </c>
      <c r="D6607" t="s">
        <v>44</v>
      </c>
      <c r="E6607" t="s">
        <v>234</v>
      </c>
      <c r="F6607" t="s">
        <v>205</v>
      </c>
      <c r="G6607" t="s">
        <v>209</v>
      </c>
      <c r="H6607" t="s">
        <v>23</v>
      </c>
      <c r="I6607" t="s">
        <v>404</v>
      </c>
      <c r="J6607" t="s">
        <v>267</v>
      </c>
      <c r="K6607">
        <v>0</v>
      </c>
      <c r="L6607" t="s">
        <v>275</v>
      </c>
      <c r="M6607">
        <v>0</v>
      </c>
      <c r="N6607" t="s">
        <v>335</v>
      </c>
      <c r="O6607" t="s">
        <v>176</v>
      </c>
      <c r="P6607" t="s">
        <v>504</v>
      </c>
      <c r="R6607">
        <v>619.80116939324455</v>
      </c>
      <c r="S6607">
        <v>112187</v>
      </c>
      <c r="T6607">
        <v>578.72124514523387</v>
      </c>
      <c r="U6607">
        <v>663.19146199566717</v>
      </c>
    </row>
    <row r="6608" spans="1:21">
      <c r="A6608" t="s">
        <v>346</v>
      </c>
      <c r="B6608">
        <v>28</v>
      </c>
      <c r="C6608" t="s">
        <v>101</v>
      </c>
      <c r="D6608" t="s">
        <v>44</v>
      </c>
      <c r="E6608" t="s">
        <v>234</v>
      </c>
      <c r="F6608" t="s">
        <v>205</v>
      </c>
      <c r="G6608" t="s">
        <v>209</v>
      </c>
      <c r="H6608" t="s">
        <v>18</v>
      </c>
      <c r="I6608" t="s">
        <v>404</v>
      </c>
      <c r="J6608" t="s">
        <v>268</v>
      </c>
      <c r="K6608">
        <v>0</v>
      </c>
      <c r="L6608" t="s">
        <v>275</v>
      </c>
      <c r="M6608">
        <v>0</v>
      </c>
      <c r="N6608" t="s">
        <v>335</v>
      </c>
      <c r="O6608" t="s">
        <v>177</v>
      </c>
      <c r="P6608" t="s">
        <v>504</v>
      </c>
      <c r="R6608">
        <v>569.65210950167193</v>
      </c>
      <c r="S6608">
        <v>177913</v>
      </c>
      <c r="T6608">
        <v>533.54737450116102</v>
      </c>
      <c r="U6608">
        <v>607.7019691913523</v>
      </c>
    </row>
    <row r="6609" spans="1:21">
      <c r="A6609" t="s">
        <v>346</v>
      </c>
      <c r="B6609">
        <v>28</v>
      </c>
      <c r="C6609" t="s">
        <v>101</v>
      </c>
      <c r="D6609" t="s">
        <v>44</v>
      </c>
      <c r="E6609" t="s">
        <v>234</v>
      </c>
      <c r="F6609" t="s">
        <v>205</v>
      </c>
      <c r="G6609" t="s">
        <v>209</v>
      </c>
      <c r="H6609" t="s">
        <v>18</v>
      </c>
      <c r="I6609" t="s">
        <v>404</v>
      </c>
      <c r="J6609" t="s">
        <v>268</v>
      </c>
      <c r="K6609">
        <v>0</v>
      </c>
      <c r="L6609" t="s">
        <v>275</v>
      </c>
      <c r="M6609">
        <v>0</v>
      </c>
      <c r="N6609" t="s">
        <v>335</v>
      </c>
      <c r="O6609" t="s">
        <v>170</v>
      </c>
      <c r="P6609" t="s">
        <v>504</v>
      </c>
      <c r="R6609">
        <v>516.45155079157576</v>
      </c>
      <c r="S6609">
        <v>354119.5</v>
      </c>
      <c r="T6609">
        <v>493.48365930448256</v>
      </c>
      <c r="U6609">
        <v>540.27787221809251</v>
      </c>
    </row>
    <row r="6610" spans="1:21">
      <c r="A6610" t="s">
        <v>346</v>
      </c>
      <c r="B6610">
        <v>28</v>
      </c>
      <c r="C6610" t="s">
        <v>101</v>
      </c>
      <c r="D6610" t="s">
        <v>44</v>
      </c>
      <c r="E6610" t="s">
        <v>234</v>
      </c>
      <c r="F6610" t="s">
        <v>205</v>
      </c>
      <c r="G6610" t="s">
        <v>209</v>
      </c>
      <c r="H6610" t="s">
        <v>18</v>
      </c>
      <c r="I6610" t="s">
        <v>404</v>
      </c>
      <c r="J6610" t="s">
        <v>268</v>
      </c>
      <c r="K6610">
        <v>0</v>
      </c>
      <c r="L6610" t="s">
        <v>275</v>
      </c>
      <c r="M6610">
        <v>0</v>
      </c>
      <c r="N6610" t="s">
        <v>335</v>
      </c>
      <c r="O6610" t="s">
        <v>176</v>
      </c>
      <c r="P6610" t="s">
        <v>504</v>
      </c>
      <c r="R6610">
        <v>472.56989314725439</v>
      </c>
      <c r="S6610">
        <v>176206.5</v>
      </c>
      <c r="T6610">
        <v>443.09723972437968</v>
      </c>
      <c r="U6610">
        <v>503.61739107204761</v>
      </c>
    </row>
    <row r="6611" spans="1:21">
      <c r="A6611" t="s">
        <v>346</v>
      </c>
      <c r="B6611">
        <v>28</v>
      </c>
      <c r="C6611" t="s">
        <v>101</v>
      </c>
      <c r="D6611" t="s">
        <v>44</v>
      </c>
      <c r="E6611" t="s">
        <v>234</v>
      </c>
      <c r="F6611" t="s">
        <v>205</v>
      </c>
      <c r="G6611" t="s">
        <v>209</v>
      </c>
      <c r="H6611" t="s">
        <v>20</v>
      </c>
      <c r="I6611" t="s">
        <v>404</v>
      </c>
      <c r="J6611" t="s">
        <v>269</v>
      </c>
      <c r="K6611">
        <v>0</v>
      </c>
      <c r="L6611" t="s">
        <v>275</v>
      </c>
      <c r="M6611">
        <v>0</v>
      </c>
      <c r="N6611" t="s">
        <v>335</v>
      </c>
      <c r="O6611" t="s">
        <v>177</v>
      </c>
      <c r="P6611" t="s">
        <v>504</v>
      </c>
      <c r="R6611">
        <v>723.23004232094581</v>
      </c>
      <c r="S6611">
        <v>136972</v>
      </c>
      <c r="T6611">
        <v>677.6661133279033</v>
      </c>
      <c r="U6611">
        <v>771.20338180988404</v>
      </c>
    </row>
    <row r="6612" spans="1:21">
      <c r="A6612" t="s">
        <v>346</v>
      </c>
      <c r="B6612">
        <v>28</v>
      </c>
      <c r="C6612" t="s">
        <v>101</v>
      </c>
      <c r="D6612" t="s">
        <v>44</v>
      </c>
      <c r="E6612" t="s">
        <v>234</v>
      </c>
      <c r="F6612" t="s">
        <v>205</v>
      </c>
      <c r="G6612" t="s">
        <v>209</v>
      </c>
      <c r="H6612" t="s">
        <v>20</v>
      </c>
      <c r="I6612" t="s">
        <v>404</v>
      </c>
      <c r="J6612" t="s">
        <v>269</v>
      </c>
      <c r="K6612">
        <v>0</v>
      </c>
      <c r="L6612" t="s">
        <v>275</v>
      </c>
      <c r="M6612">
        <v>0</v>
      </c>
      <c r="N6612" t="s">
        <v>335</v>
      </c>
      <c r="O6612" t="s">
        <v>170</v>
      </c>
      <c r="P6612" t="s">
        <v>504</v>
      </c>
      <c r="R6612">
        <v>638.14141538494835</v>
      </c>
      <c r="S6612">
        <v>272685</v>
      </c>
      <c r="T6612">
        <v>609.62674466625822</v>
      </c>
      <c r="U6612">
        <v>667.71618792656034</v>
      </c>
    </row>
    <row r="6613" spans="1:21">
      <c r="A6613" t="s">
        <v>346</v>
      </c>
      <c r="B6613">
        <v>28</v>
      </c>
      <c r="C6613" t="s">
        <v>101</v>
      </c>
      <c r="D6613" t="s">
        <v>44</v>
      </c>
      <c r="E6613" t="s">
        <v>234</v>
      </c>
      <c r="F6613" t="s">
        <v>205</v>
      </c>
      <c r="G6613" t="s">
        <v>209</v>
      </c>
      <c r="H6613" t="s">
        <v>20</v>
      </c>
      <c r="I6613" t="s">
        <v>404</v>
      </c>
      <c r="J6613" t="s">
        <v>269</v>
      </c>
      <c r="K6613">
        <v>0</v>
      </c>
      <c r="L6613" t="s">
        <v>275</v>
      </c>
      <c r="M6613">
        <v>0</v>
      </c>
      <c r="N6613" t="s">
        <v>335</v>
      </c>
      <c r="O6613" t="s">
        <v>176</v>
      </c>
      <c r="P6613" t="s">
        <v>504</v>
      </c>
      <c r="R6613">
        <v>577.65618478155932</v>
      </c>
      <c r="S6613">
        <v>135713</v>
      </c>
      <c r="T6613">
        <v>541.08119275713307</v>
      </c>
      <c r="U6613">
        <v>616.19818827893823</v>
      </c>
    </row>
    <row r="6614" spans="1:21">
      <c r="A6614" t="s">
        <v>346</v>
      </c>
      <c r="B6614">
        <v>28</v>
      </c>
      <c r="C6614" t="s">
        <v>101</v>
      </c>
      <c r="D6614" t="s">
        <v>44</v>
      </c>
      <c r="E6614" t="s">
        <v>234</v>
      </c>
      <c r="F6614" t="s">
        <v>205</v>
      </c>
      <c r="G6614" t="s">
        <v>209</v>
      </c>
      <c r="H6614" t="s">
        <v>9</v>
      </c>
      <c r="I6614" t="s">
        <v>404</v>
      </c>
      <c r="J6614" t="s">
        <v>270</v>
      </c>
      <c r="K6614">
        <v>0</v>
      </c>
      <c r="L6614" t="s">
        <v>275</v>
      </c>
      <c r="M6614">
        <v>0</v>
      </c>
      <c r="N6614" t="s">
        <v>335</v>
      </c>
      <c r="O6614" t="s">
        <v>177</v>
      </c>
      <c r="P6614" t="s">
        <v>504</v>
      </c>
      <c r="R6614">
        <v>755.48510969706285</v>
      </c>
      <c r="S6614">
        <v>76624.5</v>
      </c>
      <c r="T6614">
        <v>694.60068989803744</v>
      </c>
      <c r="U6614">
        <v>820.53978625426657</v>
      </c>
    </row>
    <row r="6615" spans="1:21">
      <c r="A6615" t="s">
        <v>346</v>
      </c>
      <c r="B6615">
        <v>28</v>
      </c>
      <c r="C6615" t="s">
        <v>101</v>
      </c>
      <c r="D6615" t="s">
        <v>44</v>
      </c>
      <c r="E6615" t="s">
        <v>234</v>
      </c>
      <c r="F6615" t="s">
        <v>205</v>
      </c>
      <c r="G6615" t="s">
        <v>209</v>
      </c>
      <c r="H6615" t="s">
        <v>9</v>
      </c>
      <c r="I6615" t="s">
        <v>404</v>
      </c>
      <c r="J6615" t="s">
        <v>270</v>
      </c>
      <c r="K6615">
        <v>0</v>
      </c>
      <c r="L6615" t="s">
        <v>275</v>
      </c>
      <c r="M6615">
        <v>0</v>
      </c>
      <c r="N6615" t="s">
        <v>335</v>
      </c>
      <c r="O6615" t="s">
        <v>170</v>
      </c>
      <c r="P6615" t="s">
        <v>504</v>
      </c>
      <c r="R6615">
        <v>625.95088951862181</v>
      </c>
      <c r="S6615">
        <v>151382.5</v>
      </c>
      <c r="T6615">
        <v>588.47575581848662</v>
      </c>
      <c r="U6615">
        <v>665.31853732596755</v>
      </c>
    </row>
    <row r="6616" spans="1:21">
      <c r="A6616" t="s">
        <v>346</v>
      </c>
      <c r="B6616">
        <v>28</v>
      </c>
      <c r="C6616" t="s">
        <v>101</v>
      </c>
      <c r="D6616" t="s">
        <v>44</v>
      </c>
      <c r="E6616" t="s">
        <v>234</v>
      </c>
      <c r="F6616" t="s">
        <v>205</v>
      </c>
      <c r="G6616" t="s">
        <v>209</v>
      </c>
      <c r="H6616" t="s">
        <v>9</v>
      </c>
      <c r="I6616" t="s">
        <v>404</v>
      </c>
      <c r="J6616" t="s">
        <v>270</v>
      </c>
      <c r="K6616">
        <v>0</v>
      </c>
      <c r="L6616" t="s">
        <v>275</v>
      </c>
      <c r="M6616">
        <v>0</v>
      </c>
      <c r="N6616" t="s">
        <v>335</v>
      </c>
      <c r="O6616" t="s">
        <v>176</v>
      </c>
      <c r="P6616" t="s">
        <v>504</v>
      </c>
      <c r="R6616">
        <v>529.55827522913</v>
      </c>
      <c r="S6616">
        <v>74758</v>
      </c>
      <c r="T6616">
        <v>482.63871674540519</v>
      </c>
      <c r="U6616">
        <v>580.10220888438721</v>
      </c>
    </row>
    <row r="6617" spans="1:21">
      <c r="A6617" t="s">
        <v>346</v>
      </c>
      <c r="B6617">
        <v>28</v>
      </c>
      <c r="C6617" t="s">
        <v>101</v>
      </c>
      <c r="D6617" t="s">
        <v>44</v>
      </c>
      <c r="E6617" t="s">
        <v>234</v>
      </c>
      <c r="F6617" t="s">
        <v>205</v>
      </c>
      <c r="G6617" t="s">
        <v>209</v>
      </c>
      <c r="H6617" t="s">
        <v>21</v>
      </c>
      <c r="I6617" t="s">
        <v>404</v>
      </c>
      <c r="J6617" t="s">
        <v>271</v>
      </c>
      <c r="K6617">
        <v>0</v>
      </c>
      <c r="L6617" t="s">
        <v>275</v>
      </c>
      <c r="M6617">
        <v>0</v>
      </c>
      <c r="N6617" t="s">
        <v>335</v>
      </c>
      <c r="O6617" t="s">
        <v>177</v>
      </c>
      <c r="P6617" t="s">
        <v>504</v>
      </c>
      <c r="R6617">
        <v>802.64474843960033</v>
      </c>
      <c r="S6617">
        <v>95593</v>
      </c>
      <c r="T6617">
        <v>748.43413994301022</v>
      </c>
      <c r="U6617">
        <v>859.92244678993552</v>
      </c>
    </row>
    <row r="6618" spans="1:21">
      <c r="A6618" t="s">
        <v>346</v>
      </c>
      <c r="B6618">
        <v>28</v>
      </c>
      <c r="C6618" t="s">
        <v>101</v>
      </c>
      <c r="D6618" t="s">
        <v>44</v>
      </c>
      <c r="E6618" t="s">
        <v>234</v>
      </c>
      <c r="F6618" t="s">
        <v>205</v>
      </c>
      <c r="G6618" t="s">
        <v>209</v>
      </c>
      <c r="H6618" t="s">
        <v>21</v>
      </c>
      <c r="I6618" t="s">
        <v>404</v>
      </c>
      <c r="J6618" t="s">
        <v>271</v>
      </c>
      <c r="K6618">
        <v>0</v>
      </c>
      <c r="L6618" t="s">
        <v>275</v>
      </c>
      <c r="M6618">
        <v>0</v>
      </c>
      <c r="N6618" t="s">
        <v>335</v>
      </c>
      <c r="O6618" t="s">
        <v>170</v>
      </c>
      <c r="P6618" t="s">
        <v>504</v>
      </c>
      <c r="R6618">
        <v>690.43602280394089</v>
      </c>
      <c r="S6618">
        <v>190748.5</v>
      </c>
      <c r="T6618">
        <v>656.82978327042781</v>
      </c>
      <c r="U6618">
        <v>725.40221738709829</v>
      </c>
    </row>
    <row r="6619" spans="1:21">
      <c r="A6619" t="s">
        <v>346</v>
      </c>
      <c r="B6619">
        <v>28</v>
      </c>
      <c r="C6619" t="s">
        <v>101</v>
      </c>
      <c r="D6619" t="s">
        <v>44</v>
      </c>
      <c r="E6619" t="s">
        <v>234</v>
      </c>
      <c r="F6619" t="s">
        <v>205</v>
      </c>
      <c r="G6619" t="s">
        <v>209</v>
      </c>
      <c r="H6619" t="s">
        <v>21</v>
      </c>
      <c r="I6619" t="s">
        <v>404</v>
      </c>
      <c r="J6619" t="s">
        <v>271</v>
      </c>
      <c r="K6619">
        <v>0</v>
      </c>
      <c r="L6619" t="s">
        <v>275</v>
      </c>
      <c r="M6619">
        <v>0</v>
      </c>
      <c r="N6619" t="s">
        <v>335</v>
      </c>
      <c r="O6619" t="s">
        <v>176</v>
      </c>
      <c r="P6619" t="s">
        <v>504</v>
      </c>
      <c r="R6619">
        <v>607.12976452147984</v>
      </c>
      <c r="S6619">
        <v>95155.5</v>
      </c>
      <c r="T6619">
        <v>564.72554587563684</v>
      </c>
      <c r="U6619">
        <v>652.05738861823693</v>
      </c>
    </row>
    <row r="6620" spans="1:21">
      <c r="A6620" t="s">
        <v>346</v>
      </c>
      <c r="B6620">
        <v>28</v>
      </c>
      <c r="C6620" t="s">
        <v>101</v>
      </c>
      <c r="D6620" t="s">
        <v>44</v>
      </c>
      <c r="E6620" t="s">
        <v>234</v>
      </c>
      <c r="F6620" t="s">
        <v>205</v>
      </c>
      <c r="G6620" t="s">
        <v>209</v>
      </c>
      <c r="H6620" t="s">
        <v>6</v>
      </c>
      <c r="I6620" t="s">
        <v>404</v>
      </c>
      <c r="J6620" t="s">
        <v>272</v>
      </c>
      <c r="K6620">
        <v>0</v>
      </c>
      <c r="L6620" t="s">
        <v>275</v>
      </c>
      <c r="M6620">
        <v>0</v>
      </c>
      <c r="N6620" t="s">
        <v>335</v>
      </c>
      <c r="O6620" t="s">
        <v>177</v>
      </c>
      <c r="P6620" t="s">
        <v>504</v>
      </c>
      <c r="R6620">
        <v>920.06615040962788</v>
      </c>
      <c r="S6620">
        <v>23107</v>
      </c>
      <c r="T6620">
        <v>802.46617063852796</v>
      </c>
      <c r="U6620">
        <v>1050.8194142789068</v>
      </c>
    </row>
    <row r="6621" spans="1:21">
      <c r="A6621" t="s">
        <v>346</v>
      </c>
      <c r="B6621">
        <v>28</v>
      </c>
      <c r="C6621" t="s">
        <v>101</v>
      </c>
      <c r="D6621" t="s">
        <v>44</v>
      </c>
      <c r="E6621" t="s">
        <v>234</v>
      </c>
      <c r="F6621" t="s">
        <v>205</v>
      </c>
      <c r="G6621" t="s">
        <v>209</v>
      </c>
      <c r="H6621" t="s">
        <v>6</v>
      </c>
      <c r="I6621" t="s">
        <v>404</v>
      </c>
      <c r="J6621" t="s">
        <v>272</v>
      </c>
      <c r="K6621">
        <v>0</v>
      </c>
      <c r="L6621" t="s">
        <v>275</v>
      </c>
      <c r="M6621">
        <v>0</v>
      </c>
      <c r="N6621" t="s">
        <v>335</v>
      </c>
      <c r="O6621" t="s">
        <v>170</v>
      </c>
      <c r="P6621" t="s">
        <v>504</v>
      </c>
      <c r="R6621">
        <v>771.19223260872423</v>
      </c>
      <c r="S6621">
        <v>46800.5</v>
      </c>
      <c r="T6621">
        <v>700.2477437454321</v>
      </c>
      <c r="U6621">
        <v>847.73162858765784</v>
      </c>
    </row>
    <row r="6622" spans="1:21">
      <c r="A6622" t="s">
        <v>346</v>
      </c>
      <c r="B6622">
        <v>28</v>
      </c>
      <c r="C6622" t="s">
        <v>101</v>
      </c>
      <c r="D6622" t="s">
        <v>44</v>
      </c>
      <c r="E6622" t="s">
        <v>234</v>
      </c>
      <c r="F6622" t="s">
        <v>205</v>
      </c>
      <c r="G6622" t="s">
        <v>209</v>
      </c>
      <c r="H6622" t="s">
        <v>6</v>
      </c>
      <c r="I6622" t="s">
        <v>404</v>
      </c>
      <c r="J6622" t="s">
        <v>272</v>
      </c>
      <c r="K6622">
        <v>0</v>
      </c>
      <c r="L6622" t="s">
        <v>275</v>
      </c>
      <c r="M6622">
        <v>0</v>
      </c>
      <c r="N6622" t="s">
        <v>335</v>
      </c>
      <c r="O6622" t="s">
        <v>176</v>
      </c>
      <c r="P6622" t="s">
        <v>504</v>
      </c>
      <c r="R6622">
        <v>674.89724455964677</v>
      </c>
      <c r="S6622">
        <v>23693.5</v>
      </c>
      <c r="T6622">
        <v>586.69346829122037</v>
      </c>
      <c r="U6622">
        <v>773.40346231510364</v>
      </c>
    </row>
    <row r="6623" spans="1:21">
      <c r="A6623" t="s">
        <v>346</v>
      </c>
      <c r="B6623">
        <v>28</v>
      </c>
      <c r="C6623" t="s">
        <v>101</v>
      </c>
      <c r="D6623" t="s">
        <v>44</v>
      </c>
      <c r="E6623" t="s">
        <v>234</v>
      </c>
      <c r="F6623" t="s">
        <v>205</v>
      </c>
      <c r="G6623" t="s">
        <v>209</v>
      </c>
      <c r="H6623" t="s">
        <v>4</v>
      </c>
      <c r="I6623" t="s">
        <v>404</v>
      </c>
      <c r="J6623" t="s">
        <v>297</v>
      </c>
      <c r="K6623">
        <v>0</v>
      </c>
      <c r="L6623" t="s">
        <v>275</v>
      </c>
      <c r="M6623">
        <v>0</v>
      </c>
      <c r="N6623" t="s">
        <v>335</v>
      </c>
      <c r="O6623" t="s">
        <v>177</v>
      </c>
      <c r="P6623" t="s">
        <v>504</v>
      </c>
      <c r="R6623">
        <v>705.82002520315382</v>
      </c>
      <c r="S6623">
        <v>62642</v>
      </c>
      <c r="T6623">
        <v>642.86271759064653</v>
      </c>
      <c r="U6623">
        <v>773.60377572513653</v>
      </c>
    </row>
    <row r="6624" spans="1:21">
      <c r="A6624" t="s">
        <v>346</v>
      </c>
      <c r="B6624">
        <v>28</v>
      </c>
      <c r="C6624" t="s">
        <v>101</v>
      </c>
      <c r="D6624" t="s">
        <v>44</v>
      </c>
      <c r="E6624" t="s">
        <v>234</v>
      </c>
      <c r="F6624" t="s">
        <v>205</v>
      </c>
      <c r="G6624" t="s">
        <v>209</v>
      </c>
      <c r="H6624" t="s">
        <v>4</v>
      </c>
      <c r="I6624" t="s">
        <v>404</v>
      </c>
      <c r="J6624" t="s">
        <v>297</v>
      </c>
      <c r="K6624">
        <v>0</v>
      </c>
      <c r="L6624" t="s">
        <v>275</v>
      </c>
      <c r="M6624">
        <v>0</v>
      </c>
      <c r="N6624" t="s">
        <v>335</v>
      </c>
      <c r="O6624" t="s">
        <v>170</v>
      </c>
      <c r="P6624" t="s">
        <v>504</v>
      </c>
      <c r="R6624">
        <v>621.26438170253493</v>
      </c>
      <c r="S6624">
        <v>123632.5</v>
      </c>
      <c r="T6624">
        <v>581.43931774257646</v>
      </c>
      <c r="U6624">
        <v>663.25144140199825</v>
      </c>
    </row>
    <row r="6625" spans="1:21">
      <c r="A6625" t="s">
        <v>346</v>
      </c>
      <c r="B6625">
        <v>28</v>
      </c>
      <c r="C6625" t="s">
        <v>101</v>
      </c>
      <c r="D6625" t="s">
        <v>44</v>
      </c>
      <c r="E6625" t="s">
        <v>234</v>
      </c>
      <c r="F6625" t="s">
        <v>205</v>
      </c>
      <c r="G6625" t="s">
        <v>209</v>
      </c>
      <c r="H6625" t="s">
        <v>4</v>
      </c>
      <c r="I6625" t="s">
        <v>404</v>
      </c>
      <c r="J6625" t="s">
        <v>297</v>
      </c>
      <c r="K6625">
        <v>0</v>
      </c>
      <c r="L6625" t="s">
        <v>275</v>
      </c>
      <c r="M6625">
        <v>0</v>
      </c>
      <c r="N6625" t="s">
        <v>335</v>
      </c>
      <c r="O6625" t="s">
        <v>176</v>
      </c>
      <c r="P6625" t="s">
        <v>504</v>
      </c>
      <c r="R6625">
        <v>556.30161666168271</v>
      </c>
      <c r="S6625">
        <v>60990.5</v>
      </c>
      <c r="T6625">
        <v>505.51202015101575</v>
      </c>
      <c r="U6625">
        <v>611.13377178962673</v>
      </c>
    </row>
    <row r="6626" spans="1:21">
      <c r="A6626" t="s">
        <v>346</v>
      </c>
      <c r="B6626">
        <v>28</v>
      </c>
      <c r="C6626" t="s">
        <v>101</v>
      </c>
      <c r="D6626" t="s">
        <v>44</v>
      </c>
      <c r="E6626" t="s">
        <v>234</v>
      </c>
      <c r="F6626" t="s">
        <v>205</v>
      </c>
      <c r="G6626" t="s">
        <v>209</v>
      </c>
      <c r="H6626" t="s">
        <v>11</v>
      </c>
      <c r="I6626" t="s">
        <v>404</v>
      </c>
      <c r="J6626" t="s">
        <v>298</v>
      </c>
      <c r="K6626">
        <v>0</v>
      </c>
      <c r="L6626" t="s">
        <v>275</v>
      </c>
      <c r="M6626">
        <v>0</v>
      </c>
      <c r="N6626" t="s">
        <v>335</v>
      </c>
      <c r="O6626" t="s">
        <v>177</v>
      </c>
      <c r="P6626" t="s">
        <v>504</v>
      </c>
      <c r="R6626">
        <v>760.45971244953353</v>
      </c>
      <c r="S6626">
        <v>510720</v>
      </c>
      <c r="T6626">
        <v>735.20405600895629</v>
      </c>
      <c r="U6626">
        <v>786.40032421846331</v>
      </c>
    </row>
    <row r="6627" spans="1:21">
      <c r="A6627" t="s">
        <v>346</v>
      </c>
      <c r="B6627">
        <v>28</v>
      </c>
      <c r="C6627" t="s">
        <v>101</v>
      </c>
      <c r="D6627" t="s">
        <v>44</v>
      </c>
      <c r="E6627" t="s">
        <v>234</v>
      </c>
      <c r="F6627" t="s">
        <v>205</v>
      </c>
      <c r="G6627" t="s">
        <v>209</v>
      </c>
      <c r="H6627" t="s">
        <v>11</v>
      </c>
      <c r="I6627" t="s">
        <v>404</v>
      </c>
      <c r="J6627" t="s">
        <v>298</v>
      </c>
      <c r="K6627">
        <v>0</v>
      </c>
      <c r="L6627" t="s">
        <v>275</v>
      </c>
      <c r="M6627">
        <v>0</v>
      </c>
      <c r="N6627" t="s">
        <v>335</v>
      </c>
      <c r="O6627" t="s">
        <v>170</v>
      </c>
      <c r="P6627" t="s">
        <v>504</v>
      </c>
      <c r="R6627">
        <v>642.2767445403814</v>
      </c>
      <c r="S6627">
        <v>1034740</v>
      </c>
      <c r="T6627">
        <v>626.92329180116553</v>
      </c>
      <c r="U6627">
        <v>657.93026568880759</v>
      </c>
    </row>
    <row r="6628" spans="1:21">
      <c r="A6628" t="s">
        <v>346</v>
      </c>
      <c r="B6628">
        <v>28</v>
      </c>
      <c r="C6628" t="s">
        <v>101</v>
      </c>
      <c r="D6628" t="s">
        <v>44</v>
      </c>
      <c r="E6628" t="s">
        <v>234</v>
      </c>
      <c r="F6628" t="s">
        <v>205</v>
      </c>
      <c r="G6628" t="s">
        <v>209</v>
      </c>
      <c r="H6628" t="s">
        <v>11</v>
      </c>
      <c r="I6628" t="s">
        <v>404</v>
      </c>
      <c r="J6628" t="s">
        <v>298</v>
      </c>
      <c r="K6628">
        <v>0</v>
      </c>
      <c r="L6628" t="s">
        <v>275</v>
      </c>
      <c r="M6628">
        <v>0</v>
      </c>
      <c r="N6628" t="s">
        <v>335</v>
      </c>
      <c r="O6628" t="s">
        <v>176</v>
      </c>
      <c r="P6628" t="s">
        <v>504</v>
      </c>
      <c r="R6628">
        <v>550.53115322324368</v>
      </c>
      <c r="S6628">
        <v>524020</v>
      </c>
      <c r="T6628">
        <v>531.45249816474245</v>
      </c>
      <c r="U6628">
        <v>570.15927549753656</v>
      </c>
    </row>
    <row r="6629" spans="1:21">
      <c r="A6629" t="s">
        <v>346</v>
      </c>
      <c r="B6629">
        <v>28</v>
      </c>
      <c r="C6629" t="s">
        <v>101</v>
      </c>
      <c r="D6629" t="s">
        <v>44</v>
      </c>
      <c r="E6629" t="s">
        <v>234</v>
      </c>
      <c r="F6629" t="s">
        <v>205</v>
      </c>
      <c r="G6629" t="s">
        <v>209</v>
      </c>
      <c r="H6629" t="s">
        <v>8</v>
      </c>
      <c r="I6629" t="s">
        <v>404</v>
      </c>
      <c r="J6629" t="s">
        <v>299</v>
      </c>
      <c r="K6629">
        <v>0</v>
      </c>
      <c r="L6629" t="s">
        <v>275</v>
      </c>
      <c r="M6629">
        <v>0</v>
      </c>
      <c r="N6629" t="s">
        <v>335</v>
      </c>
      <c r="O6629" t="s">
        <v>177</v>
      </c>
      <c r="P6629" t="s">
        <v>504</v>
      </c>
      <c r="R6629">
        <v>728.31996725582167</v>
      </c>
      <c r="S6629">
        <v>123535.5</v>
      </c>
      <c r="T6629">
        <v>680.85847857202168</v>
      </c>
      <c r="U6629">
        <v>778.38120978406312</v>
      </c>
    </row>
    <row r="6630" spans="1:21">
      <c r="A6630" t="s">
        <v>346</v>
      </c>
      <c r="B6630">
        <v>28</v>
      </c>
      <c r="C6630" t="s">
        <v>101</v>
      </c>
      <c r="D6630" t="s">
        <v>44</v>
      </c>
      <c r="E6630" t="s">
        <v>234</v>
      </c>
      <c r="F6630" t="s">
        <v>205</v>
      </c>
      <c r="G6630" t="s">
        <v>209</v>
      </c>
      <c r="H6630" t="s">
        <v>8</v>
      </c>
      <c r="I6630" t="s">
        <v>404</v>
      </c>
      <c r="J6630" t="s">
        <v>299</v>
      </c>
      <c r="K6630">
        <v>0</v>
      </c>
      <c r="L6630" t="s">
        <v>275</v>
      </c>
      <c r="M6630">
        <v>0</v>
      </c>
      <c r="N6630" t="s">
        <v>335</v>
      </c>
      <c r="O6630" t="s">
        <v>170</v>
      </c>
      <c r="P6630" t="s">
        <v>504</v>
      </c>
      <c r="R6630">
        <v>593.19340657874534</v>
      </c>
      <c r="S6630">
        <v>249156</v>
      </c>
      <c r="T6630">
        <v>564.78088236360702</v>
      </c>
      <c r="U6630">
        <v>622.74539474933397</v>
      </c>
    </row>
    <row r="6631" spans="1:21">
      <c r="A6631" t="s">
        <v>346</v>
      </c>
      <c r="B6631">
        <v>28</v>
      </c>
      <c r="C6631" t="s">
        <v>101</v>
      </c>
      <c r="D6631" t="s">
        <v>44</v>
      </c>
      <c r="E6631" t="s">
        <v>234</v>
      </c>
      <c r="F6631" t="s">
        <v>205</v>
      </c>
      <c r="G6631" t="s">
        <v>209</v>
      </c>
      <c r="H6631" t="s">
        <v>8</v>
      </c>
      <c r="I6631" t="s">
        <v>404</v>
      </c>
      <c r="J6631" t="s">
        <v>299</v>
      </c>
      <c r="K6631">
        <v>0</v>
      </c>
      <c r="L6631" t="s">
        <v>275</v>
      </c>
      <c r="M6631">
        <v>0</v>
      </c>
      <c r="N6631" t="s">
        <v>335</v>
      </c>
      <c r="O6631" t="s">
        <v>176</v>
      </c>
      <c r="P6631" t="s">
        <v>504</v>
      </c>
      <c r="R6631">
        <v>493.41351170355153</v>
      </c>
      <c r="S6631">
        <v>125620.5</v>
      </c>
      <c r="T6631">
        <v>458.69305428191609</v>
      </c>
      <c r="U6631">
        <v>530.23756722032169</v>
      </c>
    </row>
    <row r="6632" spans="1:21">
      <c r="A6632" t="s">
        <v>346</v>
      </c>
      <c r="B6632">
        <v>28</v>
      </c>
      <c r="C6632" t="s">
        <v>101</v>
      </c>
      <c r="D6632" t="s">
        <v>44</v>
      </c>
      <c r="E6632" t="s">
        <v>234</v>
      </c>
      <c r="F6632" t="s">
        <v>205</v>
      </c>
      <c r="G6632" t="s">
        <v>209</v>
      </c>
      <c r="H6632" t="s">
        <v>17</v>
      </c>
      <c r="I6632" t="s">
        <v>404</v>
      </c>
      <c r="J6632" t="s">
        <v>300</v>
      </c>
      <c r="K6632">
        <v>0</v>
      </c>
      <c r="L6632" t="s">
        <v>275</v>
      </c>
      <c r="M6632">
        <v>0</v>
      </c>
      <c r="N6632" t="s">
        <v>335</v>
      </c>
      <c r="O6632" t="s">
        <v>177</v>
      </c>
      <c r="P6632" t="s">
        <v>504</v>
      </c>
      <c r="R6632">
        <v>699.02014539465972</v>
      </c>
      <c r="S6632">
        <v>652556</v>
      </c>
      <c r="T6632">
        <v>677.35106832577333</v>
      </c>
      <c r="U6632">
        <v>721.23923320546533</v>
      </c>
    </row>
    <row r="6633" spans="1:21">
      <c r="A6633" t="s">
        <v>346</v>
      </c>
      <c r="B6633">
        <v>28</v>
      </c>
      <c r="C6633" t="s">
        <v>101</v>
      </c>
      <c r="D6633" t="s">
        <v>44</v>
      </c>
      <c r="E6633" t="s">
        <v>234</v>
      </c>
      <c r="F6633" t="s">
        <v>205</v>
      </c>
      <c r="G6633" t="s">
        <v>209</v>
      </c>
      <c r="H6633" t="s">
        <v>17</v>
      </c>
      <c r="I6633" t="s">
        <v>404</v>
      </c>
      <c r="J6633" t="s">
        <v>300</v>
      </c>
      <c r="K6633">
        <v>0</v>
      </c>
      <c r="L6633" t="s">
        <v>275</v>
      </c>
      <c r="M6633">
        <v>0</v>
      </c>
      <c r="N6633" t="s">
        <v>335</v>
      </c>
      <c r="O6633" t="s">
        <v>170</v>
      </c>
      <c r="P6633" t="s">
        <v>504</v>
      </c>
      <c r="R6633">
        <v>602.05156562241211</v>
      </c>
      <c r="S6633">
        <v>1308771.5</v>
      </c>
      <c r="T6633">
        <v>588.75279209211908</v>
      </c>
      <c r="U6633">
        <v>615.59091631632043</v>
      </c>
    </row>
    <row r="6634" spans="1:21">
      <c r="A6634" t="s">
        <v>346</v>
      </c>
      <c r="B6634">
        <v>28</v>
      </c>
      <c r="C6634" t="s">
        <v>101</v>
      </c>
      <c r="D6634" t="s">
        <v>44</v>
      </c>
      <c r="E6634" t="s">
        <v>234</v>
      </c>
      <c r="F6634" t="s">
        <v>205</v>
      </c>
      <c r="G6634" t="s">
        <v>209</v>
      </c>
      <c r="H6634" t="s">
        <v>17</v>
      </c>
      <c r="I6634" t="s">
        <v>404</v>
      </c>
      <c r="J6634" t="s">
        <v>300</v>
      </c>
      <c r="K6634">
        <v>0</v>
      </c>
      <c r="L6634" t="s">
        <v>275</v>
      </c>
      <c r="M6634">
        <v>0</v>
      </c>
      <c r="N6634" t="s">
        <v>335</v>
      </c>
      <c r="O6634" t="s">
        <v>176</v>
      </c>
      <c r="P6634" t="s">
        <v>504</v>
      </c>
      <c r="R6634">
        <v>529.67315921432669</v>
      </c>
      <c r="S6634">
        <v>656215.5</v>
      </c>
      <c r="T6634">
        <v>512.86939408596299</v>
      </c>
      <c r="U6634">
        <v>546.91967205023286</v>
      </c>
    </row>
    <row r="6635" spans="1:21">
      <c r="A6635" t="s">
        <v>346</v>
      </c>
      <c r="B6635">
        <v>28</v>
      </c>
      <c r="C6635" t="s">
        <v>101</v>
      </c>
      <c r="D6635" t="s">
        <v>44</v>
      </c>
      <c r="E6635" t="s">
        <v>234</v>
      </c>
      <c r="F6635" t="s">
        <v>205</v>
      </c>
      <c r="G6635" t="s">
        <v>209</v>
      </c>
      <c r="H6635" t="s">
        <v>13</v>
      </c>
      <c r="I6635" t="s">
        <v>404</v>
      </c>
      <c r="J6635" t="s">
        <v>301</v>
      </c>
      <c r="K6635">
        <v>0</v>
      </c>
      <c r="L6635" t="s">
        <v>275</v>
      </c>
      <c r="M6635">
        <v>0</v>
      </c>
      <c r="N6635" t="s">
        <v>335</v>
      </c>
      <c r="O6635" t="s">
        <v>177</v>
      </c>
      <c r="P6635" t="s">
        <v>504</v>
      </c>
      <c r="R6635">
        <v>783.17677464179656</v>
      </c>
      <c r="S6635">
        <v>110024.5</v>
      </c>
      <c r="T6635">
        <v>732.75769478843961</v>
      </c>
      <c r="U6635">
        <v>836.31143708914146</v>
      </c>
    </row>
    <row r="6636" spans="1:21">
      <c r="A6636" t="s">
        <v>346</v>
      </c>
      <c r="B6636">
        <v>28</v>
      </c>
      <c r="C6636" t="s">
        <v>101</v>
      </c>
      <c r="D6636" t="s">
        <v>44</v>
      </c>
      <c r="E6636" t="s">
        <v>234</v>
      </c>
      <c r="F6636" t="s">
        <v>205</v>
      </c>
      <c r="G6636" t="s">
        <v>209</v>
      </c>
      <c r="H6636" t="s">
        <v>13</v>
      </c>
      <c r="I6636" t="s">
        <v>404</v>
      </c>
      <c r="J6636" t="s">
        <v>301</v>
      </c>
      <c r="K6636">
        <v>0</v>
      </c>
      <c r="L6636" t="s">
        <v>275</v>
      </c>
      <c r="M6636">
        <v>0</v>
      </c>
      <c r="N6636" t="s">
        <v>335</v>
      </c>
      <c r="O6636" t="s">
        <v>170</v>
      </c>
      <c r="P6636" t="s">
        <v>504</v>
      </c>
      <c r="R6636">
        <v>678.4147947109517</v>
      </c>
      <c r="S6636">
        <v>220452.5</v>
      </c>
      <c r="T6636">
        <v>647.13706699167517</v>
      </c>
      <c r="U6636">
        <v>710.88995927684982</v>
      </c>
    </row>
    <row r="6637" spans="1:21">
      <c r="A6637" t="s">
        <v>346</v>
      </c>
      <c r="B6637">
        <v>28</v>
      </c>
      <c r="C6637" t="s">
        <v>101</v>
      </c>
      <c r="D6637" t="s">
        <v>44</v>
      </c>
      <c r="E6637" t="s">
        <v>234</v>
      </c>
      <c r="F6637" t="s">
        <v>205</v>
      </c>
      <c r="G6637" t="s">
        <v>209</v>
      </c>
      <c r="H6637" t="s">
        <v>13</v>
      </c>
      <c r="I6637" t="s">
        <v>404</v>
      </c>
      <c r="J6637" t="s">
        <v>301</v>
      </c>
      <c r="K6637">
        <v>0</v>
      </c>
      <c r="L6637" t="s">
        <v>275</v>
      </c>
      <c r="M6637">
        <v>0</v>
      </c>
      <c r="N6637" t="s">
        <v>335</v>
      </c>
      <c r="O6637" t="s">
        <v>176</v>
      </c>
      <c r="P6637" t="s">
        <v>504</v>
      </c>
      <c r="R6637">
        <v>587.84983889271302</v>
      </c>
      <c r="S6637">
        <v>110428</v>
      </c>
      <c r="T6637">
        <v>549.14392003077353</v>
      </c>
      <c r="U6637">
        <v>628.7232455242646</v>
      </c>
    </row>
    <row r="6638" spans="1:21">
      <c r="A6638" t="s">
        <v>346</v>
      </c>
      <c r="B6638">
        <v>28</v>
      </c>
      <c r="C6638" t="s">
        <v>101</v>
      </c>
      <c r="D6638" t="s">
        <v>44</v>
      </c>
      <c r="E6638" t="s">
        <v>234</v>
      </c>
      <c r="F6638" t="s">
        <v>205</v>
      </c>
      <c r="G6638" t="s">
        <v>209</v>
      </c>
      <c r="H6638" t="s">
        <v>25</v>
      </c>
      <c r="I6638" t="s">
        <v>404</v>
      </c>
      <c r="J6638" t="s">
        <v>302</v>
      </c>
      <c r="K6638">
        <v>0</v>
      </c>
      <c r="L6638" t="s">
        <v>275</v>
      </c>
      <c r="M6638">
        <v>0</v>
      </c>
      <c r="N6638" t="s">
        <v>335</v>
      </c>
      <c r="O6638" t="s">
        <v>177</v>
      </c>
      <c r="P6638" t="s">
        <v>504</v>
      </c>
      <c r="R6638">
        <v>630.89397939653395</v>
      </c>
      <c r="S6638">
        <v>114755</v>
      </c>
      <c r="T6638">
        <v>583.95507919222632</v>
      </c>
      <c r="U6638">
        <v>680.81415963503196</v>
      </c>
    </row>
    <row r="6639" spans="1:21">
      <c r="A6639" t="s">
        <v>346</v>
      </c>
      <c r="B6639">
        <v>28</v>
      </c>
      <c r="C6639" t="s">
        <v>101</v>
      </c>
      <c r="D6639" t="s">
        <v>44</v>
      </c>
      <c r="E6639" t="s">
        <v>234</v>
      </c>
      <c r="F6639" t="s">
        <v>205</v>
      </c>
      <c r="G6639" t="s">
        <v>209</v>
      </c>
      <c r="H6639" t="s">
        <v>25</v>
      </c>
      <c r="I6639" t="s">
        <v>404</v>
      </c>
      <c r="J6639" t="s">
        <v>302</v>
      </c>
      <c r="K6639">
        <v>0</v>
      </c>
      <c r="L6639" t="s">
        <v>275</v>
      </c>
      <c r="M6639">
        <v>0</v>
      </c>
      <c r="N6639" t="s">
        <v>335</v>
      </c>
      <c r="O6639" t="s">
        <v>170</v>
      </c>
      <c r="P6639" t="s">
        <v>504</v>
      </c>
      <c r="R6639">
        <v>566.71559282118267</v>
      </c>
      <c r="S6639">
        <v>231070</v>
      </c>
      <c r="T6639">
        <v>537.26631774277723</v>
      </c>
      <c r="U6639">
        <v>597.45345821627802</v>
      </c>
    </row>
    <row r="6640" spans="1:21">
      <c r="A6640" t="s">
        <v>346</v>
      </c>
      <c r="B6640">
        <v>28</v>
      </c>
      <c r="C6640" t="s">
        <v>101</v>
      </c>
      <c r="D6640" t="s">
        <v>44</v>
      </c>
      <c r="E6640" t="s">
        <v>234</v>
      </c>
      <c r="F6640" t="s">
        <v>205</v>
      </c>
      <c r="G6640" t="s">
        <v>209</v>
      </c>
      <c r="H6640" t="s">
        <v>25</v>
      </c>
      <c r="I6640" t="s">
        <v>404</v>
      </c>
      <c r="J6640" t="s">
        <v>302</v>
      </c>
      <c r="K6640">
        <v>0</v>
      </c>
      <c r="L6640" t="s">
        <v>275</v>
      </c>
      <c r="M6640">
        <v>0</v>
      </c>
      <c r="N6640" t="s">
        <v>335</v>
      </c>
      <c r="O6640" t="s">
        <v>176</v>
      </c>
      <c r="P6640" t="s">
        <v>504</v>
      </c>
      <c r="R6640">
        <v>522.59777307016043</v>
      </c>
      <c r="S6640">
        <v>116315</v>
      </c>
      <c r="T6640">
        <v>484.64441315641312</v>
      </c>
      <c r="U6640">
        <v>562.92257318984423</v>
      </c>
    </row>
    <row r="6641" spans="1:21">
      <c r="A6641" t="s">
        <v>346</v>
      </c>
      <c r="B6641">
        <v>28</v>
      </c>
      <c r="C6641" t="s">
        <v>101</v>
      </c>
      <c r="D6641" t="s">
        <v>44</v>
      </c>
      <c r="E6641" t="s">
        <v>234</v>
      </c>
      <c r="F6641" t="s">
        <v>205</v>
      </c>
      <c r="G6641" t="s">
        <v>209</v>
      </c>
      <c r="H6641" t="s">
        <v>16</v>
      </c>
      <c r="I6641" t="s">
        <v>404</v>
      </c>
      <c r="J6641" t="s">
        <v>303</v>
      </c>
      <c r="K6641">
        <v>0</v>
      </c>
      <c r="L6641" t="s">
        <v>275</v>
      </c>
      <c r="M6641">
        <v>0</v>
      </c>
      <c r="N6641" t="s">
        <v>335</v>
      </c>
      <c r="O6641" t="s">
        <v>177</v>
      </c>
      <c r="P6641" t="s">
        <v>504</v>
      </c>
      <c r="R6641">
        <v>860.60526125328329</v>
      </c>
      <c r="S6641">
        <v>104564.5</v>
      </c>
      <c r="T6641">
        <v>804.78258456058131</v>
      </c>
      <c r="U6641">
        <v>919.44208964772793</v>
      </c>
    </row>
    <row r="6642" spans="1:21">
      <c r="A6642" t="s">
        <v>346</v>
      </c>
      <c r="B6642">
        <v>28</v>
      </c>
      <c r="C6642" t="s">
        <v>101</v>
      </c>
      <c r="D6642" t="s">
        <v>44</v>
      </c>
      <c r="E6642" t="s">
        <v>234</v>
      </c>
      <c r="F6642" t="s">
        <v>205</v>
      </c>
      <c r="G6642" t="s">
        <v>209</v>
      </c>
      <c r="H6642" t="s">
        <v>16</v>
      </c>
      <c r="I6642" t="s">
        <v>404</v>
      </c>
      <c r="J6642" t="s">
        <v>303</v>
      </c>
      <c r="K6642">
        <v>0</v>
      </c>
      <c r="L6642" t="s">
        <v>275</v>
      </c>
      <c r="M6642">
        <v>0</v>
      </c>
      <c r="N6642" t="s">
        <v>335</v>
      </c>
      <c r="O6642" t="s">
        <v>170</v>
      </c>
      <c r="P6642" t="s">
        <v>504</v>
      </c>
      <c r="R6642">
        <v>758.52363146120865</v>
      </c>
      <c r="S6642">
        <v>209553.5</v>
      </c>
      <c r="T6642">
        <v>723.31940352721097</v>
      </c>
      <c r="U6642">
        <v>795.07688462525039</v>
      </c>
    </row>
    <row r="6643" spans="1:21">
      <c r="A6643" t="s">
        <v>346</v>
      </c>
      <c r="B6643">
        <v>28</v>
      </c>
      <c r="C6643" t="s">
        <v>101</v>
      </c>
      <c r="D6643" t="s">
        <v>44</v>
      </c>
      <c r="E6643" t="s">
        <v>234</v>
      </c>
      <c r="F6643" t="s">
        <v>205</v>
      </c>
      <c r="G6643" t="s">
        <v>209</v>
      </c>
      <c r="H6643" t="s">
        <v>16</v>
      </c>
      <c r="I6643" t="s">
        <v>404</v>
      </c>
      <c r="J6643" t="s">
        <v>303</v>
      </c>
      <c r="K6643">
        <v>0</v>
      </c>
      <c r="L6643" t="s">
        <v>275</v>
      </c>
      <c r="M6643">
        <v>0</v>
      </c>
      <c r="N6643" t="s">
        <v>335</v>
      </c>
      <c r="O6643" t="s">
        <v>176</v>
      </c>
      <c r="P6643" t="s">
        <v>504</v>
      </c>
      <c r="R6643">
        <v>676.39075272561695</v>
      </c>
      <c r="S6643">
        <v>104989</v>
      </c>
      <c r="T6643">
        <v>631.57348081839177</v>
      </c>
      <c r="U6643">
        <v>723.71640109508542</v>
      </c>
    </row>
    <row r="6644" spans="1:21">
      <c r="A6644" t="s">
        <v>346</v>
      </c>
      <c r="B6644">
        <v>28</v>
      </c>
      <c r="C6644" t="s">
        <v>101</v>
      </c>
      <c r="D6644" t="s">
        <v>44</v>
      </c>
      <c r="E6644" t="s">
        <v>234</v>
      </c>
      <c r="F6644" t="s">
        <v>205</v>
      </c>
      <c r="G6644" t="s">
        <v>209</v>
      </c>
      <c r="H6644" t="s">
        <v>5</v>
      </c>
      <c r="I6644" t="s">
        <v>404</v>
      </c>
      <c r="J6644" t="s">
        <v>304</v>
      </c>
      <c r="K6644">
        <v>0</v>
      </c>
      <c r="L6644" t="s">
        <v>275</v>
      </c>
      <c r="M6644">
        <v>0</v>
      </c>
      <c r="N6644" t="s">
        <v>335</v>
      </c>
      <c r="O6644" t="s">
        <v>177</v>
      </c>
      <c r="P6644" t="s">
        <v>504</v>
      </c>
      <c r="R6644">
        <v>772.07367929091265</v>
      </c>
      <c r="S6644">
        <v>111934</v>
      </c>
      <c r="T6644">
        <v>722.29695011990532</v>
      </c>
      <c r="U6644">
        <v>824.53767001910796</v>
      </c>
    </row>
    <row r="6645" spans="1:21">
      <c r="A6645" t="s">
        <v>346</v>
      </c>
      <c r="B6645">
        <v>28</v>
      </c>
      <c r="C6645" t="s">
        <v>101</v>
      </c>
      <c r="D6645" t="s">
        <v>44</v>
      </c>
      <c r="E6645" t="s">
        <v>234</v>
      </c>
      <c r="F6645" t="s">
        <v>205</v>
      </c>
      <c r="G6645" t="s">
        <v>209</v>
      </c>
      <c r="H6645" t="s">
        <v>5</v>
      </c>
      <c r="I6645" t="s">
        <v>404</v>
      </c>
      <c r="J6645" t="s">
        <v>304</v>
      </c>
      <c r="K6645">
        <v>0</v>
      </c>
      <c r="L6645" t="s">
        <v>275</v>
      </c>
      <c r="M6645">
        <v>0</v>
      </c>
      <c r="N6645" t="s">
        <v>335</v>
      </c>
      <c r="O6645" t="s">
        <v>170</v>
      </c>
      <c r="P6645" t="s">
        <v>504</v>
      </c>
      <c r="R6645">
        <v>642.37458276476491</v>
      </c>
      <c r="S6645">
        <v>222688.5</v>
      </c>
      <c r="T6645">
        <v>612.03916444830372</v>
      </c>
      <c r="U6645">
        <v>673.90402942684</v>
      </c>
    </row>
    <row r="6646" spans="1:21">
      <c r="A6646" t="s">
        <v>346</v>
      </c>
      <c r="B6646">
        <v>28</v>
      </c>
      <c r="C6646" t="s">
        <v>101</v>
      </c>
      <c r="D6646" t="s">
        <v>44</v>
      </c>
      <c r="E6646" t="s">
        <v>234</v>
      </c>
      <c r="F6646" t="s">
        <v>205</v>
      </c>
      <c r="G6646" t="s">
        <v>209</v>
      </c>
      <c r="H6646" t="s">
        <v>5</v>
      </c>
      <c r="I6646" t="s">
        <v>404</v>
      </c>
      <c r="J6646" t="s">
        <v>304</v>
      </c>
      <c r="K6646">
        <v>0</v>
      </c>
      <c r="L6646" t="s">
        <v>275</v>
      </c>
      <c r="M6646">
        <v>0</v>
      </c>
      <c r="N6646" t="s">
        <v>335</v>
      </c>
      <c r="O6646" t="s">
        <v>176</v>
      </c>
      <c r="P6646" t="s">
        <v>504</v>
      </c>
      <c r="R6646">
        <v>536.84831744241706</v>
      </c>
      <c r="S6646">
        <v>110754.5</v>
      </c>
      <c r="T6646">
        <v>499.68981090635918</v>
      </c>
      <c r="U6646">
        <v>576.21031398246703</v>
      </c>
    </row>
    <row r="6647" spans="1:21">
      <c r="A6647" t="s">
        <v>346</v>
      </c>
      <c r="B6647">
        <v>28</v>
      </c>
      <c r="C6647" t="s">
        <v>101</v>
      </c>
      <c r="D6647" t="s">
        <v>44</v>
      </c>
      <c r="E6647" t="s">
        <v>234</v>
      </c>
      <c r="F6647" t="s">
        <v>205</v>
      </c>
      <c r="G6647" t="s">
        <v>209</v>
      </c>
      <c r="H6647" t="s">
        <v>7</v>
      </c>
      <c r="I6647" t="s">
        <v>404</v>
      </c>
      <c r="J6647" t="s">
        <v>305</v>
      </c>
      <c r="K6647">
        <v>0</v>
      </c>
      <c r="L6647" t="s">
        <v>275</v>
      </c>
      <c r="M6647">
        <v>0</v>
      </c>
      <c r="N6647" t="s">
        <v>335</v>
      </c>
      <c r="O6647" t="s">
        <v>177</v>
      </c>
      <c r="P6647" t="s">
        <v>504</v>
      </c>
      <c r="R6647">
        <v>727.05206627289488</v>
      </c>
      <c r="S6647">
        <v>111453.5</v>
      </c>
      <c r="T6647">
        <v>678.33517143504503</v>
      </c>
      <c r="U6647">
        <v>778.5173722830433</v>
      </c>
    </row>
    <row r="6648" spans="1:21">
      <c r="A6648" t="s">
        <v>346</v>
      </c>
      <c r="B6648">
        <v>28</v>
      </c>
      <c r="C6648" t="s">
        <v>101</v>
      </c>
      <c r="D6648" t="s">
        <v>44</v>
      </c>
      <c r="E6648" t="s">
        <v>234</v>
      </c>
      <c r="F6648" t="s">
        <v>205</v>
      </c>
      <c r="G6648" t="s">
        <v>209</v>
      </c>
      <c r="H6648" t="s">
        <v>7</v>
      </c>
      <c r="I6648" t="s">
        <v>404</v>
      </c>
      <c r="J6648" t="s">
        <v>305</v>
      </c>
      <c r="K6648">
        <v>0</v>
      </c>
      <c r="L6648" t="s">
        <v>275</v>
      </c>
      <c r="M6648">
        <v>0</v>
      </c>
      <c r="N6648" t="s">
        <v>335</v>
      </c>
      <c r="O6648" t="s">
        <v>170</v>
      </c>
      <c r="P6648" t="s">
        <v>504</v>
      </c>
      <c r="R6648">
        <v>669.65022641282849</v>
      </c>
      <c r="S6648">
        <v>223026</v>
      </c>
      <c r="T6648">
        <v>638.39410313960548</v>
      </c>
      <c r="U6648">
        <v>702.11917873091863</v>
      </c>
    </row>
    <row r="6649" spans="1:21">
      <c r="A6649" t="s">
        <v>346</v>
      </c>
      <c r="B6649">
        <v>28</v>
      </c>
      <c r="C6649" t="s">
        <v>101</v>
      </c>
      <c r="D6649" t="s">
        <v>44</v>
      </c>
      <c r="E6649" t="s">
        <v>234</v>
      </c>
      <c r="F6649" t="s">
        <v>205</v>
      </c>
      <c r="G6649" t="s">
        <v>209</v>
      </c>
      <c r="H6649" t="s">
        <v>7</v>
      </c>
      <c r="I6649" t="s">
        <v>404</v>
      </c>
      <c r="J6649" t="s">
        <v>305</v>
      </c>
      <c r="K6649">
        <v>0</v>
      </c>
      <c r="L6649" t="s">
        <v>275</v>
      </c>
      <c r="M6649">
        <v>0</v>
      </c>
      <c r="N6649" t="s">
        <v>335</v>
      </c>
      <c r="O6649" t="s">
        <v>176</v>
      </c>
      <c r="P6649" t="s">
        <v>504</v>
      </c>
      <c r="R6649">
        <v>630.08901324913802</v>
      </c>
      <c r="S6649">
        <v>111572.5</v>
      </c>
      <c r="T6649">
        <v>589.19626977314419</v>
      </c>
      <c r="U6649">
        <v>673.22920972061343</v>
      </c>
    </row>
    <row r="6650" spans="1:21">
      <c r="A6650" t="s">
        <v>346</v>
      </c>
      <c r="B6650">
        <v>28</v>
      </c>
      <c r="C6650" t="s">
        <v>101</v>
      </c>
      <c r="D6650" t="s">
        <v>44</v>
      </c>
      <c r="E6650" t="s">
        <v>234</v>
      </c>
      <c r="F6650" t="s">
        <v>205</v>
      </c>
      <c r="G6650" t="s">
        <v>209</v>
      </c>
      <c r="H6650" t="s">
        <v>15</v>
      </c>
      <c r="I6650" t="s">
        <v>404</v>
      </c>
      <c r="J6650" t="s">
        <v>306</v>
      </c>
      <c r="K6650">
        <v>0</v>
      </c>
      <c r="L6650" t="s">
        <v>275</v>
      </c>
      <c r="M6650">
        <v>0</v>
      </c>
      <c r="N6650" t="s">
        <v>335</v>
      </c>
      <c r="O6650" t="s">
        <v>177</v>
      </c>
      <c r="P6650" t="s">
        <v>504</v>
      </c>
      <c r="R6650">
        <v>725.40551959809648</v>
      </c>
      <c r="S6650">
        <v>95895.5</v>
      </c>
      <c r="T6650">
        <v>673.20330689545074</v>
      </c>
      <c r="U6650">
        <v>780.78433270703408</v>
      </c>
    </row>
    <row r="6651" spans="1:21">
      <c r="A6651" t="s">
        <v>346</v>
      </c>
      <c r="B6651">
        <v>28</v>
      </c>
      <c r="C6651" t="s">
        <v>101</v>
      </c>
      <c r="D6651" t="s">
        <v>44</v>
      </c>
      <c r="E6651" t="s">
        <v>234</v>
      </c>
      <c r="F6651" t="s">
        <v>205</v>
      </c>
      <c r="G6651" t="s">
        <v>209</v>
      </c>
      <c r="H6651" t="s">
        <v>15</v>
      </c>
      <c r="I6651" t="s">
        <v>404</v>
      </c>
      <c r="J6651" t="s">
        <v>306</v>
      </c>
      <c r="K6651">
        <v>0</v>
      </c>
      <c r="L6651" t="s">
        <v>275</v>
      </c>
      <c r="M6651">
        <v>0</v>
      </c>
      <c r="N6651" t="s">
        <v>335</v>
      </c>
      <c r="O6651" t="s">
        <v>170</v>
      </c>
      <c r="P6651" t="s">
        <v>504</v>
      </c>
      <c r="R6651">
        <v>613.58235710437998</v>
      </c>
      <c r="S6651">
        <v>191182.5</v>
      </c>
      <c r="T6651">
        <v>581.5416186811492</v>
      </c>
      <c r="U6651">
        <v>647.02674565516361</v>
      </c>
    </row>
    <row r="6652" spans="1:21">
      <c r="A6652" t="s">
        <v>346</v>
      </c>
      <c r="B6652">
        <v>28</v>
      </c>
      <c r="C6652" t="s">
        <v>101</v>
      </c>
      <c r="D6652" t="s">
        <v>44</v>
      </c>
      <c r="E6652" t="s">
        <v>234</v>
      </c>
      <c r="F6652" t="s">
        <v>205</v>
      </c>
      <c r="G6652" t="s">
        <v>209</v>
      </c>
      <c r="H6652" t="s">
        <v>15</v>
      </c>
      <c r="I6652" t="s">
        <v>404</v>
      </c>
      <c r="J6652" t="s">
        <v>306</v>
      </c>
      <c r="K6652">
        <v>0</v>
      </c>
      <c r="L6652" t="s">
        <v>275</v>
      </c>
      <c r="M6652">
        <v>0</v>
      </c>
      <c r="N6652" t="s">
        <v>335</v>
      </c>
      <c r="O6652" t="s">
        <v>176</v>
      </c>
      <c r="P6652" t="s">
        <v>504</v>
      </c>
      <c r="R6652">
        <v>529.25936650453855</v>
      </c>
      <c r="S6652">
        <v>95287</v>
      </c>
      <c r="T6652">
        <v>489.11457792700827</v>
      </c>
      <c r="U6652">
        <v>572.0296931521026</v>
      </c>
    </row>
    <row r="6653" spans="1:21">
      <c r="A6653" t="s">
        <v>346</v>
      </c>
      <c r="B6653">
        <v>28</v>
      </c>
      <c r="C6653" t="s">
        <v>101</v>
      </c>
      <c r="D6653" t="s">
        <v>44</v>
      </c>
      <c r="E6653" t="s">
        <v>234</v>
      </c>
      <c r="F6653" t="s">
        <v>205</v>
      </c>
      <c r="G6653" t="s">
        <v>209</v>
      </c>
      <c r="H6653" t="s">
        <v>19</v>
      </c>
      <c r="I6653" t="s">
        <v>404</v>
      </c>
      <c r="J6653" t="s">
        <v>307</v>
      </c>
      <c r="K6653">
        <v>0</v>
      </c>
      <c r="L6653" t="s">
        <v>275</v>
      </c>
      <c r="M6653">
        <v>0</v>
      </c>
      <c r="N6653" t="s">
        <v>335</v>
      </c>
      <c r="O6653" t="s">
        <v>177</v>
      </c>
      <c r="P6653" t="s">
        <v>504</v>
      </c>
      <c r="R6653">
        <v>651.6937594210533</v>
      </c>
      <c r="S6653">
        <v>50944.5</v>
      </c>
      <c r="T6653">
        <v>584.95805904670999</v>
      </c>
      <c r="U6653">
        <v>724.39676539122672</v>
      </c>
    </row>
    <row r="6654" spans="1:21">
      <c r="A6654" t="s">
        <v>346</v>
      </c>
      <c r="B6654">
        <v>28</v>
      </c>
      <c r="C6654" t="s">
        <v>101</v>
      </c>
      <c r="D6654" t="s">
        <v>44</v>
      </c>
      <c r="E6654" t="s">
        <v>234</v>
      </c>
      <c r="F6654" t="s">
        <v>205</v>
      </c>
      <c r="G6654" t="s">
        <v>209</v>
      </c>
      <c r="H6654" t="s">
        <v>19</v>
      </c>
      <c r="I6654" t="s">
        <v>404</v>
      </c>
      <c r="J6654" t="s">
        <v>307</v>
      </c>
      <c r="K6654">
        <v>0</v>
      </c>
      <c r="L6654" t="s">
        <v>275</v>
      </c>
      <c r="M6654">
        <v>0</v>
      </c>
      <c r="N6654" t="s">
        <v>335</v>
      </c>
      <c r="O6654" t="s">
        <v>170</v>
      </c>
      <c r="P6654" t="s">
        <v>504</v>
      </c>
      <c r="R6654">
        <v>614.10879666998949</v>
      </c>
      <c r="S6654">
        <v>101243</v>
      </c>
      <c r="T6654">
        <v>569.90483186515769</v>
      </c>
      <c r="U6654">
        <v>661.02713808594683</v>
      </c>
    </row>
    <row r="6655" spans="1:21">
      <c r="A6655" t="s">
        <v>346</v>
      </c>
      <c r="B6655">
        <v>28</v>
      </c>
      <c r="C6655" t="s">
        <v>101</v>
      </c>
      <c r="D6655" t="s">
        <v>44</v>
      </c>
      <c r="E6655" t="s">
        <v>234</v>
      </c>
      <c r="F6655" t="s">
        <v>205</v>
      </c>
      <c r="G6655" t="s">
        <v>209</v>
      </c>
      <c r="H6655" t="s">
        <v>19</v>
      </c>
      <c r="I6655" t="s">
        <v>404</v>
      </c>
      <c r="J6655" t="s">
        <v>307</v>
      </c>
      <c r="K6655">
        <v>0</v>
      </c>
      <c r="L6655" t="s">
        <v>275</v>
      </c>
      <c r="M6655">
        <v>0</v>
      </c>
      <c r="N6655" t="s">
        <v>335</v>
      </c>
      <c r="O6655" t="s">
        <v>176</v>
      </c>
      <c r="P6655" t="s">
        <v>504</v>
      </c>
      <c r="R6655">
        <v>587.62486736380458</v>
      </c>
      <c r="S6655">
        <v>50298.5</v>
      </c>
      <c r="T6655">
        <v>528.8575663379512</v>
      </c>
      <c r="U6655">
        <v>651.5410659688871</v>
      </c>
    </row>
    <row r="6656" spans="1:21">
      <c r="A6656" t="s">
        <v>346</v>
      </c>
      <c r="B6656">
        <v>28</v>
      </c>
      <c r="C6656" t="s">
        <v>101</v>
      </c>
      <c r="D6656" t="s">
        <v>44</v>
      </c>
      <c r="E6656" t="s">
        <v>234</v>
      </c>
      <c r="F6656" t="s">
        <v>205</v>
      </c>
      <c r="G6656" t="s">
        <v>209</v>
      </c>
      <c r="H6656" t="s">
        <v>14</v>
      </c>
      <c r="I6656" t="s">
        <v>404</v>
      </c>
      <c r="J6656" t="s">
        <v>308</v>
      </c>
      <c r="K6656">
        <v>0</v>
      </c>
      <c r="L6656" t="s">
        <v>275</v>
      </c>
      <c r="M6656">
        <v>0</v>
      </c>
      <c r="N6656" t="s">
        <v>335</v>
      </c>
      <c r="O6656" t="s">
        <v>177</v>
      </c>
      <c r="P6656" t="s">
        <v>504</v>
      </c>
      <c r="R6656">
        <v>667.97159135810966</v>
      </c>
      <c r="S6656">
        <v>105510.5</v>
      </c>
      <c r="T6656">
        <v>617.69654136499071</v>
      </c>
      <c r="U6656">
        <v>721.46967825238505</v>
      </c>
    </row>
    <row r="6657" spans="1:21">
      <c r="A6657" t="s">
        <v>346</v>
      </c>
      <c r="B6657">
        <v>28</v>
      </c>
      <c r="C6657" t="s">
        <v>101</v>
      </c>
      <c r="D6657" t="s">
        <v>44</v>
      </c>
      <c r="E6657" t="s">
        <v>234</v>
      </c>
      <c r="F6657" t="s">
        <v>205</v>
      </c>
      <c r="G6657" t="s">
        <v>209</v>
      </c>
      <c r="H6657" t="s">
        <v>14</v>
      </c>
      <c r="I6657" t="s">
        <v>404</v>
      </c>
      <c r="J6657" t="s">
        <v>308</v>
      </c>
      <c r="K6657">
        <v>0</v>
      </c>
      <c r="L6657" t="s">
        <v>275</v>
      </c>
      <c r="M6657">
        <v>0</v>
      </c>
      <c r="N6657" t="s">
        <v>335</v>
      </c>
      <c r="O6657" t="s">
        <v>170</v>
      </c>
      <c r="P6657" t="s">
        <v>504</v>
      </c>
      <c r="R6657">
        <v>587.61269152312161</v>
      </c>
      <c r="S6657">
        <v>209608</v>
      </c>
      <c r="T6657">
        <v>556.07163279667338</v>
      </c>
      <c r="U6657">
        <v>620.57887592969553</v>
      </c>
    </row>
    <row r="6658" spans="1:21">
      <c r="A6658" t="s">
        <v>346</v>
      </c>
      <c r="B6658">
        <v>28</v>
      </c>
      <c r="C6658" t="s">
        <v>101</v>
      </c>
      <c r="D6658" t="s">
        <v>44</v>
      </c>
      <c r="E6658" t="s">
        <v>234</v>
      </c>
      <c r="F6658" t="s">
        <v>205</v>
      </c>
      <c r="G6658" t="s">
        <v>209</v>
      </c>
      <c r="H6658" t="s">
        <v>14</v>
      </c>
      <c r="I6658" t="s">
        <v>404</v>
      </c>
      <c r="J6658" t="s">
        <v>308</v>
      </c>
      <c r="K6658">
        <v>0</v>
      </c>
      <c r="L6658" t="s">
        <v>275</v>
      </c>
      <c r="M6658">
        <v>0</v>
      </c>
      <c r="N6658" t="s">
        <v>335</v>
      </c>
      <c r="O6658" t="s">
        <v>176</v>
      </c>
      <c r="P6658" t="s">
        <v>504</v>
      </c>
      <c r="R6658">
        <v>520.25918153213865</v>
      </c>
      <c r="S6658">
        <v>104097.5</v>
      </c>
      <c r="T6658">
        <v>480.55649056620524</v>
      </c>
      <c r="U6658">
        <v>562.57751357833524</v>
      </c>
    </row>
    <row r="6659" spans="1:21">
      <c r="A6659" t="s">
        <v>346</v>
      </c>
      <c r="B6659">
        <v>28</v>
      </c>
      <c r="C6659" t="s">
        <v>101</v>
      </c>
      <c r="D6659" t="s">
        <v>44</v>
      </c>
      <c r="E6659" t="s">
        <v>234</v>
      </c>
      <c r="F6659" t="s">
        <v>205</v>
      </c>
      <c r="G6659" t="s">
        <v>209</v>
      </c>
      <c r="H6659" t="s">
        <v>10</v>
      </c>
      <c r="I6659" t="s">
        <v>404</v>
      </c>
      <c r="J6659" t="s">
        <v>309</v>
      </c>
      <c r="K6659">
        <v>0</v>
      </c>
      <c r="L6659" t="s">
        <v>275</v>
      </c>
      <c r="M6659">
        <v>0</v>
      </c>
      <c r="N6659" t="s">
        <v>335</v>
      </c>
      <c r="O6659" t="s">
        <v>177</v>
      </c>
      <c r="P6659" t="s">
        <v>504</v>
      </c>
      <c r="R6659">
        <v>731.56691795495863</v>
      </c>
      <c r="S6659">
        <v>101242</v>
      </c>
      <c r="T6659">
        <v>679.71145277642006</v>
      </c>
      <c r="U6659">
        <v>786.52623479290617</v>
      </c>
    </row>
    <row r="6660" spans="1:21">
      <c r="A6660" t="s">
        <v>346</v>
      </c>
      <c r="B6660">
        <v>28</v>
      </c>
      <c r="C6660" t="s">
        <v>101</v>
      </c>
      <c r="D6660" t="s">
        <v>44</v>
      </c>
      <c r="E6660" t="s">
        <v>234</v>
      </c>
      <c r="F6660" t="s">
        <v>205</v>
      </c>
      <c r="G6660" t="s">
        <v>209</v>
      </c>
      <c r="H6660" t="s">
        <v>10</v>
      </c>
      <c r="I6660" t="s">
        <v>404</v>
      </c>
      <c r="J6660" t="s">
        <v>309</v>
      </c>
      <c r="K6660">
        <v>0</v>
      </c>
      <c r="L6660" t="s">
        <v>275</v>
      </c>
      <c r="M6660">
        <v>0</v>
      </c>
      <c r="N6660" t="s">
        <v>335</v>
      </c>
      <c r="O6660" t="s">
        <v>170</v>
      </c>
      <c r="P6660" t="s">
        <v>504</v>
      </c>
      <c r="R6660">
        <v>639.07611464699619</v>
      </c>
      <c r="S6660">
        <v>198616</v>
      </c>
      <c r="T6660">
        <v>606.70778014954578</v>
      </c>
      <c r="U6660">
        <v>672.81517251710727</v>
      </c>
    </row>
    <row r="6661" spans="1:21">
      <c r="A6661" t="s">
        <v>346</v>
      </c>
      <c r="B6661">
        <v>28</v>
      </c>
      <c r="C6661" t="s">
        <v>101</v>
      </c>
      <c r="D6661" t="s">
        <v>44</v>
      </c>
      <c r="E6661" t="s">
        <v>234</v>
      </c>
      <c r="F6661" t="s">
        <v>205</v>
      </c>
      <c r="G6661" t="s">
        <v>209</v>
      </c>
      <c r="H6661" t="s">
        <v>10</v>
      </c>
      <c r="I6661" t="s">
        <v>404</v>
      </c>
      <c r="J6661" t="s">
        <v>309</v>
      </c>
      <c r="K6661">
        <v>0</v>
      </c>
      <c r="L6661" t="s">
        <v>275</v>
      </c>
      <c r="M6661">
        <v>0</v>
      </c>
      <c r="N6661" t="s">
        <v>335</v>
      </c>
      <c r="O6661" t="s">
        <v>176</v>
      </c>
      <c r="P6661" t="s">
        <v>504</v>
      </c>
      <c r="R6661">
        <v>564.53141019299369</v>
      </c>
      <c r="S6661">
        <v>97374</v>
      </c>
      <c r="T6661">
        <v>523.7109482580895</v>
      </c>
      <c r="U6661">
        <v>607.88122882814525</v>
      </c>
    </row>
    <row r="6662" spans="1:21">
      <c r="A6662" t="s">
        <v>346</v>
      </c>
      <c r="B6662">
        <v>28</v>
      </c>
      <c r="C6662" t="s">
        <v>101</v>
      </c>
      <c r="D6662" t="s">
        <v>44</v>
      </c>
      <c r="E6662" t="s">
        <v>234</v>
      </c>
      <c r="F6662" t="s">
        <v>205</v>
      </c>
      <c r="G6662" t="s">
        <v>209</v>
      </c>
      <c r="H6662" t="s">
        <v>93</v>
      </c>
      <c r="I6662" t="s">
        <v>173</v>
      </c>
      <c r="J6662" t="s">
        <v>310</v>
      </c>
      <c r="K6662">
        <v>0</v>
      </c>
      <c r="L6662" t="s">
        <v>275</v>
      </c>
      <c r="M6662">
        <v>0</v>
      </c>
      <c r="N6662" t="s">
        <v>335</v>
      </c>
      <c r="O6662" t="s">
        <v>170</v>
      </c>
      <c r="P6662" t="s">
        <v>504</v>
      </c>
      <c r="R6662">
        <v>659.82713299346779</v>
      </c>
      <c r="S6662">
        <v>7815835</v>
      </c>
      <c r="T6662">
        <v>654.15191742814352</v>
      </c>
      <c r="U6662">
        <v>665.5417107925565</v>
      </c>
    </row>
    <row r="6663" spans="1:21">
      <c r="A6663" t="s">
        <v>346</v>
      </c>
      <c r="B6663">
        <v>28</v>
      </c>
      <c r="C6663" t="s">
        <v>101</v>
      </c>
      <c r="D6663" t="s">
        <v>44</v>
      </c>
      <c r="E6663" t="s">
        <v>234</v>
      </c>
      <c r="F6663" t="s">
        <v>205</v>
      </c>
      <c r="G6663" t="s">
        <v>209</v>
      </c>
      <c r="H6663" t="s">
        <v>93</v>
      </c>
      <c r="I6663" t="s">
        <v>173</v>
      </c>
      <c r="J6663" t="s">
        <v>310</v>
      </c>
      <c r="K6663">
        <v>0</v>
      </c>
      <c r="L6663" t="s">
        <v>275</v>
      </c>
      <c r="M6663">
        <v>0</v>
      </c>
      <c r="N6663" t="s">
        <v>335</v>
      </c>
      <c r="O6663" t="s">
        <v>177</v>
      </c>
      <c r="P6663" t="s">
        <v>504</v>
      </c>
      <c r="R6663">
        <v>757.4754923250473</v>
      </c>
      <c r="S6663">
        <v>3892866.5</v>
      </c>
      <c r="T6663">
        <v>748.22981560398557</v>
      </c>
      <c r="U6663">
        <v>766.81178931351803</v>
      </c>
    </row>
    <row r="6664" spans="1:21">
      <c r="A6664" t="s">
        <v>346</v>
      </c>
      <c r="B6664">
        <v>28</v>
      </c>
      <c r="C6664" t="s">
        <v>101</v>
      </c>
      <c r="D6664" t="s">
        <v>44</v>
      </c>
      <c r="E6664" t="s">
        <v>234</v>
      </c>
      <c r="F6664" t="s">
        <v>205</v>
      </c>
      <c r="G6664" t="s">
        <v>209</v>
      </c>
      <c r="H6664" t="s">
        <v>93</v>
      </c>
      <c r="I6664" t="s">
        <v>173</v>
      </c>
      <c r="J6664" t="s">
        <v>310</v>
      </c>
      <c r="K6664">
        <v>0</v>
      </c>
      <c r="L6664" t="s">
        <v>275</v>
      </c>
      <c r="M6664">
        <v>0</v>
      </c>
      <c r="N6664" t="s">
        <v>335</v>
      </c>
      <c r="O6664" t="s">
        <v>176</v>
      </c>
      <c r="P6664" t="s">
        <v>504</v>
      </c>
      <c r="R6664">
        <v>585.58311869343288</v>
      </c>
      <c r="S6664">
        <v>3922968.5</v>
      </c>
      <c r="T6664">
        <v>578.39203383620782</v>
      </c>
      <c r="U6664">
        <v>592.84604290276127</v>
      </c>
    </row>
    <row r="6665" spans="1:21">
      <c r="A6665" t="s">
        <v>346</v>
      </c>
      <c r="B6665">
        <v>28</v>
      </c>
      <c r="C6665" t="s">
        <v>101</v>
      </c>
      <c r="D6665" t="s">
        <v>44</v>
      </c>
      <c r="E6665" t="s">
        <v>234</v>
      </c>
      <c r="F6665" t="s">
        <v>205</v>
      </c>
      <c r="G6665" t="s">
        <v>209</v>
      </c>
      <c r="H6665" t="s">
        <v>181</v>
      </c>
      <c r="I6665" t="s">
        <v>180</v>
      </c>
      <c r="J6665" t="s">
        <v>275</v>
      </c>
      <c r="K6665">
        <v>0</v>
      </c>
      <c r="L6665" t="s">
        <v>275</v>
      </c>
      <c r="M6665">
        <v>0</v>
      </c>
      <c r="N6665" t="s">
        <v>335</v>
      </c>
      <c r="O6665" t="s">
        <v>177</v>
      </c>
      <c r="P6665" t="s">
        <v>540</v>
      </c>
      <c r="R6665">
        <v>1276.8537983729523</v>
      </c>
      <c r="S6665">
        <v>572097.5</v>
      </c>
      <c r="T6665">
        <v>1251.6221297639684</v>
      </c>
      <c r="U6665">
        <v>1302.4756745064994</v>
      </c>
    </row>
    <row r="6666" spans="1:21">
      <c r="A6666" t="s">
        <v>346</v>
      </c>
      <c r="B6666">
        <v>28</v>
      </c>
      <c r="C6666" t="s">
        <v>101</v>
      </c>
      <c r="D6666" t="s">
        <v>44</v>
      </c>
      <c r="E6666" t="s">
        <v>234</v>
      </c>
      <c r="F6666" t="s">
        <v>205</v>
      </c>
      <c r="G6666" t="s">
        <v>209</v>
      </c>
      <c r="H6666" t="s">
        <v>181</v>
      </c>
      <c r="I6666" t="s">
        <v>180</v>
      </c>
      <c r="J6666" t="s">
        <v>275</v>
      </c>
      <c r="K6666">
        <v>0</v>
      </c>
      <c r="L6666" t="s">
        <v>275</v>
      </c>
      <c r="M6666">
        <v>0</v>
      </c>
      <c r="N6666" t="s">
        <v>335</v>
      </c>
      <c r="O6666" t="s">
        <v>170</v>
      </c>
      <c r="P6666" t="s">
        <v>540</v>
      </c>
      <c r="R6666">
        <v>1161.4759366304593</v>
      </c>
      <c r="S6666">
        <v>1107104</v>
      </c>
      <c r="T6666">
        <v>1144.2530808066429</v>
      </c>
      <c r="U6666">
        <v>1178.8991657182401</v>
      </c>
    </row>
    <row r="6667" spans="1:21">
      <c r="A6667" t="s">
        <v>346</v>
      </c>
      <c r="B6667">
        <v>28</v>
      </c>
      <c r="C6667" t="s">
        <v>101</v>
      </c>
      <c r="D6667" t="s">
        <v>44</v>
      </c>
      <c r="E6667" t="s">
        <v>234</v>
      </c>
      <c r="F6667" t="s">
        <v>205</v>
      </c>
      <c r="G6667" t="s">
        <v>209</v>
      </c>
      <c r="H6667" t="s">
        <v>181</v>
      </c>
      <c r="I6667" t="s">
        <v>180</v>
      </c>
      <c r="J6667" t="s">
        <v>275</v>
      </c>
      <c r="K6667">
        <v>0</v>
      </c>
      <c r="L6667" t="s">
        <v>275</v>
      </c>
      <c r="M6667">
        <v>0</v>
      </c>
      <c r="N6667" t="s">
        <v>335</v>
      </c>
      <c r="O6667" t="s">
        <v>176</v>
      </c>
      <c r="P6667" t="s">
        <v>540</v>
      </c>
      <c r="R6667">
        <v>1083.5492835576135</v>
      </c>
      <c r="S6667">
        <v>535006.5</v>
      </c>
      <c r="T6667">
        <v>1059.0379526096792</v>
      </c>
      <c r="U6667">
        <v>1108.5003085111371</v>
      </c>
    </row>
    <row r="6668" spans="1:21">
      <c r="A6668" t="s">
        <v>346</v>
      </c>
      <c r="B6668">
        <v>28</v>
      </c>
      <c r="C6668" t="s">
        <v>101</v>
      </c>
      <c r="D6668" t="s">
        <v>44</v>
      </c>
      <c r="E6668" t="s">
        <v>234</v>
      </c>
      <c r="F6668" t="s">
        <v>205</v>
      </c>
      <c r="G6668" t="s">
        <v>209</v>
      </c>
      <c r="H6668" t="s">
        <v>182</v>
      </c>
      <c r="I6668" t="s">
        <v>180</v>
      </c>
      <c r="J6668" t="s">
        <v>3</v>
      </c>
      <c r="K6668">
        <v>0</v>
      </c>
      <c r="L6668" t="s">
        <v>275</v>
      </c>
      <c r="M6668">
        <v>0</v>
      </c>
      <c r="N6668" t="s">
        <v>335</v>
      </c>
      <c r="O6668" t="s">
        <v>177</v>
      </c>
      <c r="P6668" t="s">
        <v>540</v>
      </c>
      <c r="R6668">
        <v>998.34745745919281</v>
      </c>
      <c r="S6668">
        <v>1282985.5</v>
      </c>
      <c r="T6668">
        <v>978.19560350082895</v>
      </c>
      <c r="U6668">
        <v>1018.8229006699963</v>
      </c>
    </row>
    <row r="6669" spans="1:21">
      <c r="A6669" t="s">
        <v>346</v>
      </c>
      <c r="B6669">
        <v>28</v>
      </c>
      <c r="C6669" t="s">
        <v>101</v>
      </c>
      <c r="D6669" t="s">
        <v>44</v>
      </c>
      <c r="E6669" t="s">
        <v>234</v>
      </c>
      <c r="F6669" t="s">
        <v>205</v>
      </c>
      <c r="G6669" t="s">
        <v>209</v>
      </c>
      <c r="H6669" t="s">
        <v>182</v>
      </c>
      <c r="I6669" t="s">
        <v>180</v>
      </c>
      <c r="J6669" t="s">
        <v>3</v>
      </c>
      <c r="K6669">
        <v>0</v>
      </c>
      <c r="L6669" t="s">
        <v>275</v>
      </c>
      <c r="M6669">
        <v>0</v>
      </c>
      <c r="N6669" t="s">
        <v>335</v>
      </c>
      <c r="O6669" t="s">
        <v>170</v>
      </c>
      <c r="P6669" t="s">
        <v>540</v>
      </c>
      <c r="R6669">
        <v>883.31179686521443</v>
      </c>
      <c r="S6669">
        <v>2494219.5</v>
      </c>
      <c r="T6669">
        <v>870.93445567134256</v>
      </c>
      <c r="U6669">
        <v>895.82743011874993</v>
      </c>
    </row>
    <row r="6670" spans="1:21">
      <c r="A6670" t="s">
        <v>346</v>
      </c>
      <c r="B6670">
        <v>28</v>
      </c>
      <c r="C6670" t="s">
        <v>101</v>
      </c>
      <c r="D6670" t="s">
        <v>44</v>
      </c>
      <c r="E6670" t="s">
        <v>234</v>
      </c>
      <c r="F6670" t="s">
        <v>205</v>
      </c>
      <c r="G6670" t="s">
        <v>209</v>
      </c>
      <c r="H6670" t="s">
        <v>182</v>
      </c>
      <c r="I6670" t="s">
        <v>180</v>
      </c>
      <c r="J6670" t="s">
        <v>3</v>
      </c>
      <c r="K6670">
        <v>0</v>
      </c>
      <c r="L6670" t="s">
        <v>275</v>
      </c>
      <c r="M6670">
        <v>0</v>
      </c>
      <c r="N6670" t="s">
        <v>335</v>
      </c>
      <c r="O6670" t="s">
        <v>176</v>
      </c>
      <c r="P6670" t="s">
        <v>540</v>
      </c>
      <c r="R6670">
        <v>796.87105953892876</v>
      </c>
      <c r="S6670">
        <v>1211234</v>
      </c>
      <c r="T6670">
        <v>781.16321458032439</v>
      </c>
      <c r="U6670">
        <v>812.82836154239374</v>
      </c>
    </row>
    <row r="6671" spans="1:21">
      <c r="A6671" t="s">
        <v>346</v>
      </c>
      <c r="B6671">
        <v>28</v>
      </c>
      <c r="C6671" t="s">
        <v>101</v>
      </c>
      <c r="D6671" t="s">
        <v>44</v>
      </c>
      <c r="E6671" t="s">
        <v>234</v>
      </c>
      <c r="F6671" t="s">
        <v>205</v>
      </c>
      <c r="G6671" t="s">
        <v>209</v>
      </c>
      <c r="H6671" t="s">
        <v>183</v>
      </c>
      <c r="I6671" t="s">
        <v>180</v>
      </c>
      <c r="J6671" t="s">
        <v>340</v>
      </c>
      <c r="K6671">
        <v>0</v>
      </c>
      <c r="L6671" t="s">
        <v>275</v>
      </c>
      <c r="M6671">
        <v>0</v>
      </c>
      <c r="N6671" t="s">
        <v>335</v>
      </c>
      <c r="O6671" t="s">
        <v>177</v>
      </c>
      <c r="P6671" t="s">
        <v>540</v>
      </c>
      <c r="R6671">
        <v>695.33818699753215</v>
      </c>
      <c r="S6671">
        <v>947207.5</v>
      </c>
      <c r="T6671">
        <v>673.24011310652759</v>
      </c>
      <c r="U6671">
        <v>718.01182089507518</v>
      </c>
    </row>
    <row r="6672" spans="1:21">
      <c r="A6672" t="s">
        <v>346</v>
      </c>
      <c r="B6672">
        <v>28</v>
      </c>
      <c r="C6672" t="s">
        <v>101</v>
      </c>
      <c r="D6672" t="s">
        <v>44</v>
      </c>
      <c r="E6672" t="s">
        <v>234</v>
      </c>
      <c r="F6672" t="s">
        <v>205</v>
      </c>
      <c r="G6672" t="s">
        <v>209</v>
      </c>
      <c r="H6672" t="s">
        <v>183</v>
      </c>
      <c r="I6672" t="s">
        <v>180</v>
      </c>
      <c r="J6672" t="s">
        <v>340</v>
      </c>
      <c r="K6672">
        <v>0</v>
      </c>
      <c r="L6672" t="s">
        <v>275</v>
      </c>
      <c r="M6672">
        <v>0</v>
      </c>
      <c r="N6672" t="s">
        <v>335</v>
      </c>
      <c r="O6672" t="s">
        <v>170</v>
      </c>
      <c r="P6672" t="s">
        <v>540</v>
      </c>
      <c r="R6672">
        <v>571.07198582044884</v>
      </c>
      <c r="S6672">
        <v>2105645</v>
      </c>
      <c r="T6672">
        <v>557.63025654577461</v>
      </c>
      <c r="U6672">
        <v>584.77379089308749</v>
      </c>
    </row>
    <row r="6673" spans="1:21">
      <c r="A6673" t="s">
        <v>346</v>
      </c>
      <c r="B6673">
        <v>28</v>
      </c>
      <c r="C6673" t="s">
        <v>101</v>
      </c>
      <c r="D6673" t="s">
        <v>44</v>
      </c>
      <c r="E6673" t="s">
        <v>234</v>
      </c>
      <c r="F6673" t="s">
        <v>205</v>
      </c>
      <c r="G6673" t="s">
        <v>209</v>
      </c>
      <c r="H6673" t="s">
        <v>183</v>
      </c>
      <c r="I6673" t="s">
        <v>180</v>
      </c>
      <c r="J6673" t="s">
        <v>340</v>
      </c>
      <c r="K6673">
        <v>0</v>
      </c>
      <c r="L6673" t="s">
        <v>275</v>
      </c>
      <c r="M6673">
        <v>0</v>
      </c>
      <c r="N6673" t="s">
        <v>335</v>
      </c>
      <c r="O6673" t="s">
        <v>176</v>
      </c>
      <c r="P6673" t="s">
        <v>540</v>
      </c>
      <c r="R6673">
        <v>469.23728552693336</v>
      </c>
      <c r="S6673">
        <v>1158437.5</v>
      </c>
      <c r="T6673">
        <v>452.87516963278438</v>
      </c>
      <c r="U6673">
        <v>486.07709562763915</v>
      </c>
    </row>
    <row r="6674" spans="1:21">
      <c r="A6674" t="s">
        <v>346</v>
      </c>
      <c r="B6674">
        <v>28</v>
      </c>
      <c r="C6674" t="s">
        <v>101</v>
      </c>
      <c r="D6674" t="s">
        <v>44</v>
      </c>
      <c r="E6674" t="s">
        <v>234</v>
      </c>
      <c r="F6674" t="s">
        <v>205</v>
      </c>
      <c r="G6674" t="s">
        <v>209</v>
      </c>
      <c r="H6674" t="s">
        <v>22</v>
      </c>
      <c r="I6674" t="s">
        <v>404</v>
      </c>
      <c r="J6674" t="s">
        <v>265</v>
      </c>
      <c r="K6674">
        <v>0</v>
      </c>
      <c r="L6674" t="s">
        <v>275</v>
      </c>
      <c r="M6674">
        <v>-1</v>
      </c>
      <c r="N6674" t="s">
        <v>296</v>
      </c>
      <c r="O6674" t="s">
        <v>177</v>
      </c>
      <c r="P6674" t="s">
        <v>504</v>
      </c>
      <c r="R6674">
        <v>959.80244394366832</v>
      </c>
      <c r="S6674">
        <v>859919.5</v>
      </c>
      <c r="T6674">
        <v>934.51486726678479</v>
      </c>
      <c r="U6674">
        <v>985.62391570641716</v>
      </c>
    </row>
    <row r="6675" spans="1:21">
      <c r="A6675" t="s">
        <v>346</v>
      </c>
      <c r="B6675">
        <v>28</v>
      </c>
      <c r="C6675" t="s">
        <v>101</v>
      </c>
      <c r="D6675" t="s">
        <v>44</v>
      </c>
      <c r="E6675" t="s">
        <v>234</v>
      </c>
      <c r="F6675" t="s">
        <v>205</v>
      </c>
      <c r="G6675" t="s">
        <v>209</v>
      </c>
      <c r="H6675" t="s">
        <v>22</v>
      </c>
      <c r="I6675" t="s">
        <v>404</v>
      </c>
      <c r="J6675" t="s">
        <v>265</v>
      </c>
      <c r="K6675">
        <v>0</v>
      </c>
      <c r="L6675" t="s">
        <v>275</v>
      </c>
      <c r="M6675">
        <v>-1</v>
      </c>
      <c r="N6675" t="s">
        <v>296</v>
      </c>
      <c r="O6675" t="s">
        <v>170</v>
      </c>
      <c r="P6675" t="s">
        <v>504</v>
      </c>
      <c r="R6675">
        <v>843.43619274794173</v>
      </c>
      <c r="S6675">
        <v>1740780.5</v>
      </c>
      <c r="T6675">
        <v>828.28989214220553</v>
      </c>
      <c r="U6675">
        <v>858.800629852214</v>
      </c>
    </row>
    <row r="6676" spans="1:21">
      <c r="A6676" t="s">
        <v>346</v>
      </c>
      <c r="B6676">
        <v>28</v>
      </c>
      <c r="C6676" t="s">
        <v>101</v>
      </c>
      <c r="D6676" t="s">
        <v>44</v>
      </c>
      <c r="E6676" t="s">
        <v>234</v>
      </c>
      <c r="F6676" t="s">
        <v>205</v>
      </c>
      <c r="G6676" t="s">
        <v>209</v>
      </c>
      <c r="H6676" t="s">
        <v>22</v>
      </c>
      <c r="I6676" t="s">
        <v>404</v>
      </c>
      <c r="J6676" t="s">
        <v>265</v>
      </c>
      <c r="K6676">
        <v>0</v>
      </c>
      <c r="L6676" t="s">
        <v>275</v>
      </c>
      <c r="M6676">
        <v>-1</v>
      </c>
      <c r="N6676" t="s">
        <v>296</v>
      </c>
      <c r="O6676" t="s">
        <v>176</v>
      </c>
      <c r="P6676" t="s">
        <v>504</v>
      </c>
      <c r="R6676">
        <v>760.29795398595684</v>
      </c>
      <c r="S6676">
        <v>880861</v>
      </c>
      <c r="T6676">
        <v>741.37421018521786</v>
      </c>
      <c r="U6676">
        <v>779.60373925180511</v>
      </c>
    </row>
    <row r="6677" spans="1:21">
      <c r="A6677" t="s">
        <v>346</v>
      </c>
      <c r="B6677">
        <v>28</v>
      </c>
      <c r="C6677" t="s">
        <v>101</v>
      </c>
      <c r="D6677" t="s">
        <v>44</v>
      </c>
      <c r="E6677" t="s">
        <v>234</v>
      </c>
      <c r="F6677" t="s">
        <v>205</v>
      </c>
      <c r="G6677" t="s">
        <v>209</v>
      </c>
      <c r="H6677" t="s">
        <v>24</v>
      </c>
      <c r="I6677" t="s">
        <v>404</v>
      </c>
      <c r="J6677" t="s">
        <v>266</v>
      </c>
      <c r="K6677">
        <v>0</v>
      </c>
      <c r="L6677" t="s">
        <v>275</v>
      </c>
      <c r="M6677">
        <v>-1</v>
      </c>
      <c r="N6677" t="s">
        <v>296</v>
      </c>
      <c r="O6677" t="s">
        <v>177</v>
      </c>
      <c r="P6677" t="s">
        <v>504</v>
      </c>
      <c r="R6677">
        <v>761.60674462875068</v>
      </c>
      <c r="S6677">
        <v>138974</v>
      </c>
      <c r="T6677">
        <v>711.65986416535475</v>
      </c>
      <c r="U6677">
        <v>814.30113142190055</v>
      </c>
    </row>
    <row r="6678" spans="1:21">
      <c r="A6678" t="s">
        <v>346</v>
      </c>
      <c r="B6678">
        <v>28</v>
      </c>
      <c r="C6678" t="s">
        <v>101</v>
      </c>
      <c r="D6678" t="s">
        <v>44</v>
      </c>
      <c r="E6678" t="s">
        <v>234</v>
      </c>
      <c r="F6678" t="s">
        <v>205</v>
      </c>
      <c r="G6678" t="s">
        <v>209</v>
      </c>
      <c r="H6678" t="s">
        <v>24</v>
      </c>
      <c r="I6678" t="s">
        <v>404</v>
      </c>
      <c r="J6678" t="s">
        <v>266</v>
      </c>
      <c r="K6678">
        <v>0</v>
      </c>
      <c r="L6678" t="s">
        <v>275</v>
      </c>
      <c r="M6678">
        <v>-1</v>
      </c>
      <c r="N6678" t="s">
        <v>296</v>
      </c>
      <c r="O6678" t="s">
        <v>170</v>
      </c>
      <c r="P6678" t="s">
        <v>504</v>
      </c>
      <c r="R6678">
        <v>632.016491469627</v>
      </c>
      <c r="S6678">
        <v>280944.5</v>
      </c>
      <c r="T6678">
        <v>601.70241139512632</v>
      </c>
      <c r="U6678">
        <v>663.54421208103201</v>
      </c>
    </row>
    <row r="6679" spans="1:21">
      <c r="A6679" t="s">
        <v>346</v>
      </c>
      <c r="B6679">
        <v>28</v>
      </c>
      <c r="C6679" t="s">
        <v>101</v>
      </c>
      <c r="D6679" t="s">
        <v>44</v>
      </c>
      <c r="E6679" t="s">
        <v>234</v>
      </c>
      <c r="F6679" t="s">
        <v>205</v>
      </c>
      <c r="G6679" t="s">
        <v>209</v>
      </c>
      <c r="H6679" t="s">
        <v>24</v>
      </c>
      <c r="I6679" t="s">
        <v>404</v>
      </c>
      <c r="J6679" t="s">
        <v>266</v>
      </c>
      <c r="K6679">
        <v>0</v>
      </c>
      <c r="L6679" t="s">
        <v>275</v>
      </c>
      <c r="M6679">
        <v>-1</v>
      </c>
      <c r="N6679" t="s">
        <v>296</v>
      </c>
      <c r="O6679" t="s">
        <v>176</v>
      </c>
      <c r="P6679" t="s">
        <v>504</v>
      </c>
      <c r="R6679">
        <v>522.42788768188097</v>
      </c>
      <c r="S6679">
        <v>141970.5</v>
      </c>
      <c r="T6679">
        <v>485.7397466878428</v>
      </c>
      <c r="U6679">
        <v>561.32816809355188</v>
      </c>
    </row>
    <row r="6680" spans="1:21">
      <c r="A6680" t="s">
        <v>346</v>
      </c>
      <c r="B6680">
        <v>28</v>
      </c>
      <c r="C6680" t="s">
        <v>101</v>
      </c>
      <c r="D6680" t="s">
        <v>44</v>
      </c>
      <c r="E6680" t="s">
        <v>234</v>
      </c>
      <c r="F6680" t="s">
        <v>205</v>
      </c>
      <c r="G6680" t="s">
        <v>209</v>
      </c>
      <c r="H6680" t="s">
        <v>23</v>
      </c>
      <c r="I6680" t="s">
        <v>404</v>
      </c>
      <c r="J6680" t="s">
        <v>267</v>
      </c>
      <c r="K6680">
        <v>0</v>
      </c>
      <c r="L6680" t="s">
        <v>275</v>
      </c>
      <c r="M6680">
        <v>-1</v>
      </c>
      <c r="N6680" t="s">
        <v>296</v>
      </c>
      <c r="O6680" t="s">
        <v>177</v>
      </c>
      <c r="P6680" t="s">
        <v>504</v>
      </c>
      <c r="R6680">
        <v>714.3775783235759</v>
      </c>
      <c r="S6680">
        <v>109910</v>
      </c>
      <c r="T6680">
        <v>664.48094775000141</v>
      </c>
      <c r="U6680">
        <v>767.21838160259392</v>
      </c>
    </row>
    <row r="6681" spans="1:21">
      <c r="A6681" t="s">
        <v>346</v>
      </c>
      <c r="B6681">
        <v>28</v>
      </c>
      <c r="C6681" t="s">
        <v>101</v>
      </c>
      <c r="D6681" t="s">
        <v>44</v>
      </c>
      <c r="E6681" t="s">
        <v>234</v>
      </c>
      <c r="F6681" t="s">
        <v>205</v>
      </c>
      <c r="G6681" t="s">
        <v>209</v>
      </c>
      <c r="H6681" t="s">
        <v>23</v>
      </c>
      <c r="I6681" t="s">
        <v>404</v>
      </c>
      <c r="J6681" t="s">
        <v>267</v>
      </c>
      <c r="K6681">
        <v>0</v>
      </c>
      <c r="L6681" t="s">
        <v>275</v>
      </c>
      <c r="M6681">
        <v>-1</v>
      </c>
      <c r="N6681" t="s">
        <v>296</v>
      </c>
      <c r="O6681" t="s">
        <v>170</v>
      </c>
      <c r="P6681" t="s">
        <v>504</v>
      </c>
      <c r="R6681">
        <v>628.32362700876149</v>
      </c>
      <c r="S6681">
        <v>221314</v>
      </c>
      <c r="T6681">
        <v>597.26581990334694</v>
      </c>
      <c r="U6681">
        <v>660.6647969597567</v>
      </c>
    </row>
    <row r="6682" spans="1:21">
      <c r="A6682" t="s">
        <v>346</v>
      </c>
      <c r="B6682">
        <v>28</v>
      </c>
      <c r="C6682" t="s">
        <v>101</v>
      </c>
      <c r="D6682" t="s">
        <v>44</v>
      </c>
      <c r="E6682" t="s">
        <v>234</v>
      </c>
      <c r="F6682" t="s">
        <v>205</v>
      </c>
      <c r="G6682" t="s">
        <v>209</v>
      </c>
      <c r="H6682" t="s">
        <v>23</v>
      </c>
      <c r="I6682" t="s">
        <v>404</v>
      </c>
      <c r="J6682" t="s">
        <v>267</v>
      </c>
      <c r="K6682">
        <v>0</v>
      </c>
      <c r="L6682" t="s">
        <v>275</v>
      </c>
      <c r="M6682">
        <v>-1</v>
      </c>
      <c r="N6682" t="s">
        <v>296</v>
      </c>
      <c r="O6682" t="s">
        <v>176</v>
      </c>
      <c r="P6682" t="s">
        <v>504</v>
      </c>
      <c r="R6682">
        <v>570.39470980195642</v>
      </c>
      <c r="S6682">
        <v>111404</v>
      </c>
      <c r="T6682">
        <v>530.48348780582398</v>
      </c>
      <c r="U6682">
        <v>612.6929970120359</v>
      </c>
    </row>
    <row r="6683" spans="1:21">
      <c r="A6683" t="s">
        <v>346</v>
      </c>
      <c r="B6683">
        <v>28</v>
      </c>
      <c r="C6683" t="s">
        <v>101</v>
      </c>
      <c r="D6683" t="s">
        <v>44</v>
      </c>
      <c r="E6683" t="s">
        <v>234</v>
      </c>
      <c r="F6683" t="s">
        <v>205</v>
      </c>
      <c r="G6683" t="s">
        <v>209</v>
      </c>
      <c r="H6683" t="s">
        <v>18</v>
      </c>
      <c r="I6683" t="s">
        <v>404</v>
      </c>
      <c r="J6683" t="s">
        <v>268</v>
      </c>
      <c r="K6683">
        <v>0</v>
      </c>
      <c r="L6683" t="s">
        <v>275</v>
      </c>
      <c r="M6683">
        <v>-1</v>
      </c>
      <c r="N6683" t="s">
        <v>296</v>
      </c>
      <c r="O6683" t="s">
        <v>177</v>
      </c>
      <c r="P6683" t="s">
        <v>504</v>
      </c>
      <c r="R6683">
        <v>600.86460111542624</v>
      </c>
      <c r="S6683">
        <v>176102.5</v>
      </c>
      <c r="T6683">
        <v>563.31331904603996</v>
      </c>
      <c r="U6683">
        <v>640.40393982692046</v>
      </c>
    </row>
    <row r="6684" spans="1:21">
      <c r="A6684" t="s">
        <v>346</v>
      </c>
      <c r="B6684">
        <v>28</v>
      </c>
      <c r="C6684" t="s">
        <v>101</v>
      </c>
      <c r="D6684" t="s">
        <v>44</v>
      </c>
      <c r="E6684" t="s">
        <v>234</v>
      </c>
      <c r="F6684" t="s">
        <v>205</v>
      </c>
      <c r="G6684" t="s">
        <v>209</v>
      </c>
      <c r="H6684" t="s">
        <v>18</v>
      </c>
      <c r="I6684" t="s">
        <v>404</v>
      </c>
      <c r="J6684" t="s">
        <v>268</v>
      </c>
      <c r="K6684">
        <v>0</v>
      </c>
      <c r="L6684" t="s">
        <v>275</v>
      </c>
      <c r="M6684">
        <v>-1</v>
      </c>
      <c r="N6684" t="s">
        <v>296</v>
      </c>
      <c r="O6684" t="s">
        <v>170</v>
      </c>
      <c r="P6684" t="s">
        <v>504</v>
      </c>
      <c r="R6684">
        <v>524.95748151749308</v>
      </c>
      <c r="S6684">
        <v>351114</v>
      </c>
      <c r="T6684">
        <v>501.60303585316797</v>
      </c>
      <c r="U6684">
        <v>549.18446500216169</v>
      </c>
    </row>
    <row r="6685" spans="1:21">
      <c r="A6685" t="s">
        <v>346</v>
      </c>
      <c r="B6685">
        <v>28</v>
      </c>
      <c r="C6685" t="s">
        <v>101</v>
      </c>
      <c r="D6685" t="s">
        <v>44</v>
      </c>
      <c r="E6685" t="s">
        <v>234</v>
      </c>
      <c r="F6685" t="s">
        <v>205</v>
      </c>
      <c r="G6685" t="s">
        <v>209</v>
      </c>
      <c r="H6685" t="s">
        <v>18</v>
      </c>
      <c r="I6685" t="s">
        <v>404</v>
      </c>
      <c r="J6685" t="s">
        <v>268</v>
      </c>
      <c r="K6685">
        <v>0</v>
      </c>
      <c r="L6685" t="s">
        <v>275</v>
      </c>
      <c r="M6685">
        <v>-1</v>
      </c>
      <c r="N6685" t="s">
        <v>296</v>
      </c>
      <c r="O6685" t="s">
        <v>176</v>
      </c>
      <c r="P6685" t="s">
        <v>504</v>
      </c>
      <c r="R6685">
        <v>470.42036963317656</v>
      </c>
      <c r="S6685">
        <v>175011.5</v>
      </c>
      <c r="T6685">
        <v>440.69204297184467</v>
      </c>
      <c r="U6685">
        <v>501.75978263091116</v>
      </c>
    </row>
    <row r="6686" spans="1:21">
      <c r="A6686" t="s">
        <v>346</v>
      </c>
      <c r="B6686">
        <v>28</v>
      </c>
      <c r="C6686" t="s">
        <v>101</v>
      </c>
      <c r="D6686" t="s">
        <v>44</v>
      </c>
      <c r="E6686" t="s">
        <v>234</v>
      </c>
      <c r="F6686" t="s">
        <v>205</v>
      </c>
      <c r="G6686" t="s">
        <v>209</v>
      </c>
      <c r="H6686" t="s">
        <v>20</v>
      </c>
      <c r="I6686" t="s">
        <v>404</v>
      </c>
      <c r="J6686" t="s">
        <v>269</v>
      </c>
      <c r="K6686">
        <v>0</v>
      </c>
      <c r="L6686" t="s">
        <v>275</v>
      </c>
      <c r="M6686">
        <v>-1</v>
      </c>
      <c r="N6686" t="s">
        <v>296</v>
      </c>
      <c r="O6686" t="s">
        <v>177</v>
      </c>
      <c r="P6686" t="s">
        <v>504</v>
      </c>
      <c r="R6686">
        <v>758.98833447294123</v>
      </c>
      <c r="S6686">
        <v>135491.5</v>
      </c>
      <c r="T6686">
        <v>711.83223470428163</v>
      </c>
      <c r="U6686">
        <v>808.59528346346917</v>
      </c>
    </row>
    <row r="6687" spans="1:21">
      <c r="A6687" t="s">
        <v>346</v>
      </c>
      <c r="B6687">
        <v>28</v>
      </c>
      <c r="C6687" t="s">
        <v>101</v>
      </c>
      <c r="D6687" t="s">
        <v>44</v>
      </c>
      <c r="E6687" t="s">
        <v>234</v>
      </c>
      <c r="F6687" t="s">
        <v>205</v>
      </c>
      <c r="G6687" t="s">
        <v>209</v>
      </c>
      <c r="H6687" t="s">
        <v>20</v>
      </c>
      <c r="I6687" t="s">
        <v>404</v>
      </c>
      <c r="J6687" t="s">
        <v>269</v>
      </c>
      <c r="K6687">
        <v>0</v>
      </c>
      <c r="L6687" t="s">
        <v>275</v>
      </c>
      <c r="M6687">
        <v>-1</v>
      </c>
      <c r="N6687" t="s">
        <v>296</v>
      </c>
      <c r="O6687" t="s">
        <v>170</v>
      </c>
      <c r="P6687" t="s">
        <v>504</v>
      </c>
      <c r="R6687">
        <v>647.9858022142447</v>
      </c>
      <c r="S6687">
        <v>270313.5</v>
      </c>
      <c r="T6687">
        <v>619.05851819202223</v>
      </c>
      <c r="U6687">
        <v>677.98664250117542</v>
      </c>
    </row>
    <row r="6688" spans="1:21">
      <c r="A6688" t="s">
        <v>346</v>
      </c>
      <c r="B6688">
        <v>28</v>
      </c>
      <c r="C6688" t="s">
        <v>101</v>
      </c>
      <c r="D6688" t="s">
        <v>44</v>
      </c>
      <c r="E6688" t="s">
        <v>234</v>
      </c>
      <c r="F6688" t="s">
        <v>205</v>
      </c>
      <c r="G6688" t="s">
        <v>209</v>
      </c>
      <c r="H6688" t="s">
        <v>20</v>
      </c>
      <c r="I6688" t="s">
        <v>404</v>
      </c>
      <c r="J6688" t="s">
        <v>269</v>
      </c>
      <c r="K6688">
        <v>0</v>
      </c>
      <c r="L6688" t="s">
        <v>275</v>
      </c>
      <c r="M6688">
        <v>-1</v>
      </c>
      <c r="N6688" t="s">
        <v>296</v>
      </c>
      <c r="O6688" t="s">
        <v>176</v>
      </c>
      <c r="P6688" t="s">
        <v>504</v>
      </c>
      <c r="R6688">
        <v>575.88236942612753</v>
      </c>
      <c r="S6688">
        <v>134822</v>
      </c>
      <c r="T6688">
        <v>538.97825210519738</v>
      </c>
      <c r="U6688">
        <v>614.79684400574581</v>
      </c>
    </row>
    <row r="6689" spans="1:21">
      <c r="A6689" t="s">
        <v>346</v>
      </c>
      <c r="B6689">
        <v>28</v>
      </c>
      <c r="C6689" t="s">
        <v>101</v>
      </c>
      <c r="D6689" t="s">
        <v>44</v>
      </c>
      <c r="E6689" t="s">
        <v>234</v>
      </c>
      <c r="F6689" t="s">
        <v>205</v>
      </c>
      <c r="G6689" t="s">
        <v>209</v>
      </c>
      <c r="H6689" t="s">
        <v>9</v>
      </c>
      <c r="I6689" t="s">
        <v>404</v>
      </c>
      <c r="J6689" t="s">
        <v>270</v>
      </c>
      <c r="K6689">
        <v>0</v>
      </c>
      <c r="L6689" t="s">
        <v>275</v>
      </c>
      <c r="M6689">
        <v>-1</v>
      </c>
      <c r="N6689" t="s">
        <v>296</v>
      </c>
      <c r="O6689" t="s">
        <v>177</v>
      </c>
      <c r="P6689" t="s">
        <v>504</v>
      </c>
      <c r="R6689">
        <v>771.83493454229699</v>
      </c>
      <c r="S6689">
        <v>75778</v>
      </c>
      <c r="T6689">
        <v>709.90499237752363</v>
      </c>
      <c r="U6689">
        <v>837.98181372179465</v>
      </c>
    </row>
    <row r="6690" spans="1:21">
      <c r="A6690" t="s">
        <v>346</v>
      </c>
      <c r="B6690">
        <v>28</v>
      </c>
      <c r="C6690" t="s">
        <v>101</v>
      </c>
      <c r="D6690" t="s">
        <v>44</v>
      </c>
      <c r="E6690" t="s">
        <v>234</v>
      </c>
      <c r="F6690" t="s">
        <v>205</v>
      </c>
      <c r="G6690" t="s">
        <v>209</v>
      </c>
      <c r="H6690" t="s">
        <v>9</v>
      </c>
      <c r="I6690" t="s">
        <v>404</v>
      </c>
      <c r="J6690" t="s">
        <v>270</v>
      </c>
      <c r="K6690">
        <v>0</v>
      </c>
      <c r="L6690" t="s">
        <v>275</v>
      </c>
      <c r="M6690">
        <v>-1</v>
      </c>
      <c r="N6690" t="s">
        <v>296</v>
      </c>
      <c r="O6690" t="s">
        <v>170</v>
      </c>
      <c r="P6690" t="s">
        <v>504</v>
      </c>
      <c r="R6690">
        <v>655.24284553861469</v>
      </c>
      <c r="S6690">
        <v>149883.5</v>
      </c>
      <c r="T6690">
        <v>616.60374129208742</v>
      </c>
      <c r="U6690">
        <v>695.79794994896201</v>
      </c>
    </row>
    <row r="6691" spans="1:21">
      <c r="A6691" t="s">
        <v>346</v>
      </c>
      <c r="B6691">
        <v>28</v>
      </c>
      <c r="C6691" t="s">
        <v>101</v>
      </c>
      <c r="D6691" t="s">
        <v>44</v>
      </c>
      <c r="E6691" t="s">
        <v>234</v>
      </c>
      <c r="F6691" t="s">
        <v>205</v>
      </c>
      <c r="G6691" t="s">
        <v>209</v>
      </c>
      <c r="H6691" t="s">
        <v>9</v>
      </c>
      <c r="I6691" t="s">
        <v>404</v>
      </c>
      <c r="J6691" t="s">
        <v>270</v>
      </c>
      <c r="K6691">
        <v>0</v>
      </c>
      <c r="L6691" t="s">
        <v>275</v>
      </c>
      <c r="M6691">
        <v>-1</v>
      </c>
      <c r="N6691" t="s">
        <v>296</v>
      </c>
      <c r="O6691" t="s">
        <v>176</v>
      </c>
      <c r="P6691" t="s">
        <v>504</v>
      </c>
      <c r="R6691">
        <v>563.37895435120458</v>
      </c>
      <c r="S6691">
        <v>74105.5</v>
      </c>
      <c r="T6691">
        <v>514.76273037150804</v>
      </c>
      <c r="U6691">
        <v>615.63438973591656</v>
      </c>
    </row>
    <row r="6692" spans="1:21">
      <c r="A6692" t="s">
        <v>346</v>
      </c>
      <c r="B6692">
        <v>28</v>
      </c>
      <c r="C6692" t="s">
        <v>101</v>
      </c>
      <c r="D6692" t="s">
        <v>44</v>
      </c>
      <c r="E6692" t="s">
        <v>234</v>
      </c>
      <c r="F6692" t="s">
        <v>205</v>
      </c>
      <c r="G6692" t="s">
        <v>209</v>
      </c>
      <c r="H6692" t="s">
        <v>21</v>
      </c>
      <c r="I6692" t="s">
        <v>404</v>
      </c>
      <c r="J6692" t="s">
        <v>271</v>
      </c>
      <c r="K6692">
        <v>0</v>
      </c>
      <c r="L6692" t="s">
        <v>275</v>
      </c>
      <c r="M6692">
        <v>-1</v>
      </c>
      <c r="N6692" t="s">
        <v>296</v>
      </c>
      <c r="O6692" t="s">
        <v>177</v>
      </c>
      <c r="P6692" t="s">
        <v>504</v>
      </c>
      <c r="R6692">
        <v>799.60665070864047</v>
      </c>
      <c r="S6692">
        <v>95431.5</v>
      </c>
      <c r="T6692">
        <v>745.25288736144614</v>
      </c>
      <c r="U6692">
        <v>857.05724498639427</v>
      </c>
    </row>
    <row r="6693" spans="1:21">
      <c r="A6693" t="s">
        <v>346</v>
      </c>
      <c r="B6693">
        <v>28</v>
      </c>
      <c r="C6693" t="s">
        <v>101</v>
      </c>
      <c r="D6693" t="s">
        <v>44</v>
      </c>
      <c r="E6693" t="s">
        <v>234</v>
      </c>
      <c r="F6693" t="s">
        <v>205</v>
      </c>
      <c r="G6693" t="s">
        <v>209</v>
      </c>
      <c r="H6693" t="s">
        <v>21</v>
      </c>
      <c r="I6693" t="s">
        <v>404</v>
      </c>
      <c r="J6693" t="s">
        <v>271</v>
      </c>
      <c r="K6693">
        <v>0</v>
      </c>
      <c r="L6693" t="s">
        <v>275</v>
      </c>
      <c r="M6693">
        <v>-1</v>
      </c>
      <c r="N6693" t="s">
        <v>296</v>
      </c>
      <c r="O6693" t="s">
        <v>170</v>
      </c>
      <c r="P6693" t="s">
        <v>504</v>
      </c>
      <c r="R6693">
        <v>704.63842167231826</v>
      </c>
      <c r="S6693">
        <v>190417.5</v>
      </c>
      <c r="T6693">
        <v>670.40342040301607</v>
      </c>
      <c r="U6693">
        <v>740.25470792988381</v>
      </c>
    </row>
    <row r="6694" spans="1:21">
      <c r="A6694" t="s">
        <v>346</v>
      </c>
      <c r="B6694">
        <v>28</v>
      </c>
      <c r="C6694" t="s">
        <v>101</v>
      </c>
      <c r="D6694" t="s">
        <v>44</v>
      </c>
      <c r="E6694" t="s">
        <v>234</v>
      </c>
      <c r="F6694" t="s">
        <v>205</v>
      </c>
      <c r="G6694" t="s">
        <v>209</v>
      </c>
      <c r="H6694" t="s">
        <v>21</v>
      </c>
      <c r="I6694" t="s">
        <v>404</v>
      </c>
      <c r="J6694" t="s">
        <v>271</v>
      </c>
      <c r="K6694">
        <v>0</v>
      </c>
      <c r="L6694" t="s">
        <v>275</v>
      </c>
      <c r="M6694">
        <v>-1</v>
      </c>
      <c r="N6694" t="s">
        <v>296</v>
      </c>
      <c r="O6694" t="s">
        <v>176</v>
      </c>
      <c r="P6694" t="s">
        <v>504</v>
      </c>
      <c r="R6694">
        <v>641.79060009377622</v>
      </c>
      <c r="S6694">
        <v>94986</v>
      </c>
      <c r="T6694">
        <v>597.35761333111373</v>
      </c>
      <c r="U6694">
        <v>688.83579664397109</v>
      </c>
    </row>
    <row r="6695" spans="1:21">
      <c r="A6695" t="s">
        <v>346</v>
      </c>
      <c r="B6695">
        <v>28</v>
      </c>
      <c r="C6695" t="s">
        <v>101</v>
      </c>
      <c r="D6695" t="s">
        <v>44</v>
      </c>
      <c r="E6695" t="s">
        <v>234</v>
      </c>
      <c r="F6695" t="s">
        <v>205</v>
      </c>
      <c r="G6695" t="s">
        <v>209</v>
      </c>
      <c r="H6695" t="s">
        <v>6</v>
      </c>
      <c r="I6695" t="s">
        <v>404</v>
      </c>
      <c r="J6695" t="s">
        <v>272</v>
      </c>
      <c r="K6695">
        <v>0</v>
      </c>
      <c r="L6695" t="s">
        <v>275</v>
      </c>
      <c r="M6695">
        <v>-1</v>
      </c>
      <c r="N6695" t="s">
        <v>296</v>
      </c>
      <c r="O6695" t="s">
        <v>177</v>
      </c>
      <c r="P6695" t="s">
        <v>504</v>
      </c>
      <c r="R6695">
        <v>705.04621695862375</v>
      </c>
      <c r="S6695">
        <v>22918</v>
      </c>
      <c r="T6695">
        <v>602.94051162577944</v>
      </c>
      <c r="U6695">
        <v>820.50465854388699</v>
      </c>
    </row>
    <row r="6696" spans="1:21">
      <c r="A6696" t="s">
        <v>346</v>
      </c>
      <c r="B6696">
        <v>28</v>
      </c>
      <c r="C6696" t="s">
        <v>101</v>
      </c>
      <c r="D6696" t="s">
        <v>44</v>
      </c>
      <c r="E6696" t="s">
        <v>234</v>
      </c>
      <c r="F6696" t="s">
        <v>205</v>
      </c>
      <c r="G6696" t="s">
        <v>209</v>
      </c>
      <c r="H6696" t="s">
        <v>6</v>
      </c>
      <c r="I6696" t="s">
        <v>404</v>
      </c>
      <c r="J6696" t="s">
        <v>272</v>
      </c>
      <c r="K6696">
        <v>0</v>
      </c>
      <c r="L6696" t="s">
        <v>275</v>
      </c>
      <c r="M6696">
        <v>-1</v>
      </c>
      <c r="N6696" t="s">
        <v>296</v>
      </c>
      <c r="O6696" t="s">
        <v>170</v>
      </c>
      <c r="P6696" t="s">
        <v>504</v>
      </c>
      <c r="R6696">
        <v>589.61286268378285</v>
      </c>
      <c r="S6696">
        <v>46424.5</v>
      </c>
      <c r="T6696">
        <v>527.17074317244692</v>
      </c>
      <c r="U6696">
        <v>657.87759509261264</v>
      </c>
    </row>
    <row r="6697" spans="1:21">
      <c r="A6697" t="s">
        <v>346</v>
      </c>
      <c r="B6697">
        <v>28</v>
      </c>
      <c r="C6697" t="s">
        <v>101</v>
      </c>
      <c r="D6697" t="s">
        <v>44</v>
      </c>
      <c r="E6697" t="s">
        <v>234</v>
      </c>
      <c r="F6697" t="s">
        <v>205</v>
      </c>
      <c r="G6697" t="s">
        <v>209</v>
      </c>
      <c r="H6697" t="s">
        <v>6</v>
      </c>
      <c r="I6697" t="s">
        <v>404</v>
      </c>
      <c r="J6697" t="s">
        <v>272</v>
      </c>
      <c r="K6697">
        <v>0</v>
      </c>
      <c r="L6697" t="s">
        <v>275</v>
      </c>
      <c r="M6697">
        <v>-1</v>
      </c>
      <c r="N6697" t="s">
        <v>296</v>
      </c>
      <c r="O6697" t="s">
        <v>176</v>
      </c>
      <c r="P6697" t="s">
        <v>504</v>
      </c>
      <c r="R6697">
        <v>513.82054185437494</v>
      </c>
      <c r="S6697">
        <v>23506.5</v>
      </c>
      <c r="T6697">
        <v>435.57043839706279</v>
      </c>
      <c r="U6697">
        <v>603.0923640066427</v>
      </c>
    </row>
    <row r="6698" spans="1:21">
      <c r="A6698" t="s">
        <v>346</v>
      </c>
      <c r="B6698">
        <v>28</v>
      </c>
      <c r="C6698" t="s">
        <v>101</v>
      </c>
      <c r="D6698" t="s">
        <v>44</v>
      </c>
      <c r="E6698" t="s">
        <v>234</v>
      </c>
      <c r="F6698" t="s">
        <v>205</v>
      </c>
      <c r="G6698" t="s">
        <v>209</v>
      </c>
      <c r="H6698" t="s">
        <v>4</v>
      </c>
      <c r="I6698" t="s">
        <v>404</v>
      </c>
      <c r="J6698" t="s">
        <v>297</v>
      </c>
      <c r="K6698">
        <v>0</v>
      </c>
      <c r="L6698" t="s">
        <v>275</v>
      </c>
      <c r="M6698">
        <v>-1</v>
      </c>
      <c r="N6698" t="s">
        <v>296</v>
      </c>
      <c r="O6698" t="s">
        <v>177</v>
      </c>
      <c r="P6698" t="s">
        <v>504</v>
      </c>
      <c r="R6698">
        <v>829.23484606327543</v>
      </c>
      <c r="S6698">
        <v>62556</v>
      </c>
      <c r="T6698">
        <v>760.05233535478715</v>
      </c>
      <c r="U6698">
        <v>903.30855869361085</v>
      </c>
    </row>
    <row r="6699" spans="1:21">
      <c r="A6699" t="s">
        <v>346</v>
      </c>
      <c r="B6699">
        <v>28</v>
      </c>
      <c r="C6699" t="s">
        <v>101</v>
      </c>
      <c r="D6699" t="s">
        <v>44</v>
      </c>
      <c r="E6699" t="s">
        <v>234</v>
      </c>
      <c r="F6699" t="s">
        <v>205</v>
      </c>
      <c r="G6699" t="s">
        <v>209</v>
      </c>
      <c r="H6699" t="s">
        <v>4</v>
      </c>
      <c r="I6699" t="s">
        <v>404</v>
      </c>
      <c r="J6699" t="s">
        <v>297</v>
      </c>
      <c r="K6699">
        <v>0</v>
      </c>
      <c r="L6699" t="s">
        <v>275</v>
      </c>
      <c r="M6699">
        <v>-1</v>
      </c>
      <c r="N6699" t="s">
        <v>296</v>
      </c>
      <c r="O6699" t="s">
        <v>170</v>
      </c>
      <c r="P6699" t="s">
        <v>504</v>
      </c>
      <c r="R6699">
        <v>709.2985236769988</v>
      </c>
      <c r="S6699">
        <v>123448.5</v>
      </c>
      <c r="T6699">
        <v>666.24978959862506</v>
      </c>
      <c r="U6699">
        <v>754.53829140747541</v>
      </c>
    </row>
    <row r="6700" spans="1:21">
      <c r="A6700" t="s">
        <v>346</v>
      </c>
      <c r="B6700">
        <v>28</v>
      </c>
      <c r="C6700" t="s">
        <v>101</v>
      </c>
      <c r="D6700" t="s">
        <v>44</v>
      </c>
      <c r="E6700" t="s">
        <v>234</v>
      </c>
      <c r="F6700" t="s">
        <v>205</v>
      </c>
      <c r="G6700" t="s">
        <v>209</v>
      </c>
      <c r="H6700" t="s">
        <v>4</v>
      </c>
      <c r="I6700" t="s">
        <v>404</v>
      </c>
      <c r="J6700" t="s">
        <v>297</v>
      </c>
      <c r="K6700">
        <v>0</v>
      </c>
      <c r="L6700" t="s">
        <v>275</v>
      </c>
      <c r="M6700">
        <v>-1</v>
      </c>
      <c r="N6700" t="s">
        <v>296</v>
      </c>
      <c r="O6700" t="s">
        <v>176</v>
      </c>
      <c r="P6700" t="s">
        <v>504</v>
      </c>
      <c r="R6700">
        <v>624.78202895096433</v>
      </c>
      <c r="S6700">
        <v>60892.5</v>
      </c>
      <c r="T6700">
        <v>569.83884154866575</v>
      </c>
      <c r="U6700">
        <v>683.90048898870123</v>
      </c>
    </row>
    <row r="6701" spans="1:21">
      <c r="A6701" t="s">
        <v>346</v>
      </c>
      <c r="B6701">
        <v>28</v>
      </c>
      <c r="C6701" t="s">
        <v>101</v>
      </c>
      <c r="D6701" t="s">
        <v>44</v>
      </c>
      <c r="E6701" t="s">
        <v>234</v>
      </c>
      <c r="F6701" t="s">
        <v>205</v>
      </c>
      <c r="G6701" t="s">
        <v>209</v>
      </c>
      <c r="H6701" t="s">
        <v>11</v>
      </c>
      <c r="I6701" t="s">
        <v>404</v>
      </c>
      <c r="J6701" t="s">
        <v>298</v>
      </c>
      <c r="K6701">
        <v>0</v>
      </c>
      <c r="L6701" t="s">
        <v>275</v>
      </c>
      <c r="M6701">
        <v>-1</v>
      </c>
      <c r="N6701" t="s">
        <v>296</v>
      </c>
      <c r="O6701" t="s">
        <v>177</v>
      </c>
      <c r="P6701" t="s">
        <v>504</v>
      </c>
      <c r="R6701">
        <v>835.95670076449426</v>
      </c>
      <c r="S6701">
        <v>504978.5</v>
      </c>
      <c r="T6701">
        <v>809.1421476730734</v>
      </c>
      <c r="U6701">
        <v>863.46932092022928</v>
      </c>
    </row>
    <row r="6702" spans="1:21">
      <c r="A6702" t="s">
        <v>346</v>
      </c>
      <c r="B6702">
        <v>28</v>
      </c>
      <c r="C6702" t="s">
        <v>101</v>
      </c>
      <c r="D6702" t="s">
        <v>44</v>
      </c>
      <c r="E6702" t="s">
        <v>234</v>
      </c>
      <c r="F6702" t="s">
        <v>205</v>
      </c>
      <c r="G6702" t="s">
        <v>209</v>
      </c>
      <c r="H6702" t="s">
        <v>11</v>
      </c>
      <c r="I6702" t="s">
        <v>404</v>
      </c>
      <c r="J6702" t="s">
        <v>298</v>
      </c>
      <c r="K6702">
        <v>0</v>
      </c>
      <c r="L6702" t="s">
        <v>275</v>
      </c>
      <c r="M6702">
        <v>-1</v>
      </c>
      <c r="N6702" t="s">
        <v>296</v>
      </c>
      <c r="O6702" t="s">
        <v>170</v>
      </c>
      <c r="P6702" t="s">
        <v>504</v>
      </c>
      <c r="R6702">
        <v>689.14541498323354</v>
      </c>
      <c r="S6702">
        <v>1023703.5</v>
      </c>
      <c r="T6702">
        <v>673.08971633310614</v>
      </c>
      <c r="U6702">
        <v>705.50570150482383</v>
      </c>
    </row>
    <row r="6703" spans="1:21">
      <c r="A6703" t="s">
        <v>346</v>
      </c>
      <c r="B6703">
        <v>28</v>
      </c>
      <c r="C6703" t="s">
        <v>101</v>
      </c>
      <c r="D6703" t="s">
        <v>44</v>
      </c>
      <c r="E6703" t="s">
        <v>234</v>
      </c>
      <c r="F6703" t="s">
        <v>205</v>
      </c>
      <c r="G6703" t="s">
        <v>209</v>
      </c>
      <c r="H6703" t="s">
        <v>11</v>
      </c>
      <c r="I6703" t="s">
        <v>404</v>
      </c>
      <c r="J6703" t="s">
        <v>298</v>
      </c>
      <c r="K6703">
        <v>0</v>
      </c>
      <c r="L6703" t="s">
        <v>275</v>
      </c>
      <c r="M6703">
        <v>-1</v>
      </c>
      <c r="N6703" t="s">
        <v>296</v>
      </c>
      <c r="O6703" t="s">
        <v>176</v>
      </c>
      <c r="P6703" t="s">
        <v>504</v>
      </c>
      <c r="R6703">
        <v>577.54675745389943</v>
      </c>
      <c r="S6703">
        <v>518725</v>
      </c>
      <c r="T6703">
        <v>557.81937620943484</v>
      </c>
      <c r="U6703">
        <v>597.83262319824814</v>
      </c>
    </row>
    <row r="6704" spans="1:21">
      <c r="A6704" t="s">
        <v>346</v>
      </c>
      <c r="B6704">
        <v>28</v>
      </c>
      <c r="C6704" t="s">
        <v>101</v>
      </c>
      <c r="D6704" t="s">
        <v>44</v>
      </c>
      <c r="E6704" t="s">
        <v>234</v>
      </c>
      <c r="F6704" t="s">
        <v>205</v>
      </c>
      <c r="G6704" t="s">
        <v>209</v>
      </c>
      <c r="H6704" t="s">
        <v>8</v>
      </c>
      <c r="I6704" t="s">
        <v>404</v>
      </c>
      <c r="J6704" t="s">
        <v>299</v>
      </c>
      <c r="K6704">
        <v>0</v>
      </c>
      <c r="L6704" t="s">
        <v>275</v>
      </c>
      <c r="M6704">
        <v>-1</v>
      </c>
      <c r="N6704" t="s">
        <v>296</v>
      </c>
      <c r="O6704" t="s">
        <v>177</v>
      </c>
      <c r="P6704" t="s">
        <v>504</v>
      </c>
      <c r="R6704">
        <v>783.32418497627373</v>
      </c>
      <c r="S6704">
        <v>122022.5</v>
      </c>
      <c r="T6704">
        <v>733.70421671368206</v>
      </c>
      <c r="U6704">
        <v>835.57153685968763</v>
      </c>
    </row>
    <row r="6705" spans="1:21">
      <c r="A6705" t="s">
        <v>346</v>
      </c>
      <c r="B6705">
        <v>28</v>
      </c>
      <c r="C6705" t="s">
        <v>101</v>
      </c>
      <c r="D6705" t="s">
        <v>44</v>
      </c>
      <c r="E6705" t="s">
        <v>234</v>
      </c>
      <c r="F6705" t="s">
        <v>205</v>
      </c>
      <c r="G6705" t="s">
        <v>209</v>
      </c>
      <c r="H6705" t="s">
        <v>8</v>
      </c>
      <c r="I6705" t="s">
        <v>404</v>
      </c>
      <c r="J6705" t="s">
        <v>299</v>
      </c>
      <c r="K6705">
        <v>0</v>
      </c>
      <c r="L6705" t="s">
        <v>275</v>
      </c>
      <c r="M6705">
        <v>-1</v>
      </c>
      <c r="N6705" t="s">
        <v>296</v>
      </c>
      <c r="O6705" t="s">
        <v>170</v>
      </c>
      <c r="P6705" t="s">
        <v>504</v>
      </c>
      <c r="R6705">
        <v>639.09331372740303</v>
      </c>
      <c r="S6705">
        <v>246270</v>
      </c>
      <c r="T6705">
        <v>609.26745446079553</v>
      </c>
      <c r="U6705">
        <v>670.07911500885928</v>
      </c>
    </row>
    <row r="6706" spans="1:21">
      <c r="A6706" t="s">
        <v>346</v>
      </c>
      <c r="B6706">
        <v>28</v>
      </c>
      <c r="C6706" t="s">
        <v>101</v>
      </c>
      <c r="D6706" t="s">
        <v>44</v>
      </c>
      <c r="E6706" t="s">
        <v>234</v>
      </c>
      <c r="F6706" t="s">
        <v>205</v>
      </c>
      <c r="G6706" t="s">
        <v>209</v>
      </c>
      <c r="H6706" t="s">
        <v>8</v>
      </c>
      <c r="I6706" t="s">
        <v>404</v>
      </c>
      <c r="J6706" t="s">
        <v>299</v>
      </c>
      <c r="K6706">
        <v>0</v>
      </c>
      <c r="L6706" t="s">
        <v>275</v>
      </c>
      <c r="M6706">
        <v>-1</v>
      </c>
      <c r="N6706" t="s">
        <v>296</v>
      </c>
      <c r="O6706" t="s">
        <v>176</v>
      </c>
      <c r="P6706" t="s">
        <v>504</v>
      </c>
      <c r="R6706">
        <v>524.75633860473999</v>
      </c>
      <c r="S6706">
        <v>124247.5</v>
      </c>
      <c r="T6706">
        <v>488.65772019079679</v>
      </c>
      <c r="U6706">
        <v>562.9839912415739</v>
      </c>
    </row>
    <row r="6707" spans="1:21">
      <c r="A6707" t="s">
        <v>346</v>
      </c>
      <c r="B6707">
        <v>28</v>
      </c>
      <c r="C6707" t="s">
        <v>101</v>
      </c>
      <c r="D6707" t="s">
        <v>44</v>
      </c>
      <c r="E6707" t="s">
        <v>234</v>
      </c>
      <c r="F6707" t="s">
        <v>205</v>
      </c>
      <c r="G6707" t="s">
        <v>209</v>
      </c>
      <c r="H6707" t="s">
        <v>17</v>
      </c>
      <c r="I6707" t="s">
        <v>404</v>
      </c>
      <c r="J6707" t="s">
        <v>300</v>
      </c>
      <c r="K6707">
        <v>0</v>
      </c>
      <c r="L6707" t="s">
        <v>275</v>
      </c>
      <c r="M6707">
        <v>-1</v>
      </c>
      <c r="N6707" t="s">
        <v>296</v>
      </c>
      <c r="O6707" t="s">
        <v>177</v>
      </c>
      <c r="P6707" t="s">
        <v>504</v>
      </c>
      <c r="R6707">
        <v>722.66784462463829</v>
      </c>
      <c r="S6707">
        <v>645289.5</v>
      </c>
      <c r="T6707">
        <v>700.33026725143475</v>
      </c>
      <c r="U6707">
        <v>745.5697386257458</v>
      </c>
    </row>
    <row r="6708" spans="1:21">
      <c r="A6708" t="s">
        <v>346</v>
      </c>
      <c r="B6708">
        <v>28</v>
      </c>
      <c r="C6708" t="s">
        <v>101</v>
      </c>
      <c r="D6708" t="s">
        <v>44</v>
      </c>
      <c r="E6708" t="s">
        <v>234</v>
      </c>
      <c r="F6708" t="s">
        <v>205</v>
      </c>
      <c r="G6708" t="s">
        <v>209</v>
      </c>
      <c r="H6708" t="s">
        <v>17</v>
      </c>
      <c r="I6708" t="s">
        <v>404</v>
      </c>
      <c r="J6708" t="s">
        <v>300</v>
      </c>
      <c r="K6708">
        <v>0</v>
      </c>
      <c r="L6708" t="s">
        <v>275</v>
      </c>
      <c r="M6708">
        <v>-1</v>
      </c>
      <c r="N6708" t="s">
        <v>296</v>
      </c>
      <c r="O6708" t="s">
        <v>170</v>
      </c>
      <c r="P6708" t="s">
        <v>504</v>
      </c>
      <c r="R6708">
        <v>630.09242586655591</v>
      </c>
      <c r="S6708">
        <v>1296279</v>
      </c>
      <c r="T6708">
        <v>616.36707227115653</v>
      </c>
      <c r="U6708">
        <v>644.06202808853902</v>
      </c>
    </row>
    <row r="6709" spans="1:21">
      <c r="A6709" t="s">
        <v>346</v>
      </c>
      <c r="B6709">
        <v>28</v>
      </c>
      <c r="C6709" t="s">
        <v>101</v>
      </c>
      <c r="D6709" t="s">
        <v>44</v>
      </c>
      <c r="E6709" t="s">
        <v>234</v>
      </c>
      <c r="F6709" t="s">
        <v>205</v>
      </c>
      <c r="G6709" t="s">
        <v>209</v>
      </c>
      <c r="H6709" t="s">
        <v>17</v>
      </c>
      <c r="I6709" t="s">
        <v>404</v>
      </c>
      <c r="J6709" t="s">
        <v>300</v>
      </c>
      <c r="K6709">
        <v>0</v>
      </c>
      <c r="L6709" t="s">
        <v>275</v>
      </c>
      <c r="M6709">
        <v>-1</v>
      </c>
      <c r="N6709" t="s">
        <v>296</v>
      </c>
      <c r="O6709" t="s">
        <v>176</v>
      </c>
      <c r="P6709" t="s">
        <v>504</v>
      </c>
      <c r="R6709">
        <v>565.80661396330743</v>
      </c>
      <c r="S6709">
        <v>650989.5</v>
      </c>
      <c r="T6709">
        <v>548.30390837504171</v>
      </c>
      <c r="U6709">
        <v>583.75730763917772</v>
      </c>
    </row>
    <row r="6710" spans="1:21">
      <c r="A6710" t="s">
        <v>346</v>
      </c>
      <c r="B6710">
        <v>28</v>
      </c>
      <c r="C6710" t="s">
        <v>101</v>
      </c>
      <c r="D6710" t="s">
        <v>44</v>
      </c>
      <c r="E6710" t="s">
        <v>234</v>
      </c>
      <c r="F6710" t="s">
        <v>205</v>
      </c>
      <c r="G6710" t="s">
        <v>209</v>
      </c>
      <c r="H6710" t="s">
        <v>13</v>
      </c>
      <c r="I6710" t="s">
        <v>404</v>
      </c>
      <c r="J6710" t="s">
        <v>301</v>
      </c>
      <c r="K6710">
        <v>0</v>
      </c>
      <c r="L6710" t="s">
        <v>275</v>
      </c>
      <c r="M6710">
        <v>-1</v>
      </c>
      <c r="N6710" t="s">
        <v>296</v>
      </c>
      <c r="O6710" t="s">
        <v>177</v>
      </c>
      <c r="P6710" t="s">
        <v>504</v>
      </c>
      <c r="R6710">
        <v>834.55882352911919</v>
      </c>
      <c r="S6710">
        <v>109746.5</v>
      </c>
      <c r="T6710">
        <v>781.89720008991662</v>
      </c>
      <c r="U6710">
        <v>889.98751891063557</v>
      </c>
    </row>
    <row r="6711" spans="1:21">
      <c r="A6711" t="s">
        <v>346</v>
      </c>
      <c r="B6711">
        <v>28</v>
      </c>
      <c r="C6711" t="s">
        <v>101</v>
      </c>
      <c r="D6711" t="s">
        <v>44</v>
      </c>
      <c r="E6711" t="s">
        <v>234</v>
      </c>
      <c r="F6711" t="s">
        <v>205</v>
      </c>
      <c r="G6711" t="s">
        <v>209</v>
      </c>
      <c r="H6711" t="s">
        <v>13</v>
      </c>
      <c r="I6711" t="s">
        <v>404</v>
      </c>
      <c r="J6711" t="s">
        <v>301</v>
      </c>
      <c r="K6711">
        <v>0</v>
      </c>
      <c r="L6711" t="s">
        <v>275</v>
      </c>
      <c r="M6711">
        <v>-1</v>
      </c>
      <c r="N6711" t="s">
        <v>296</v>
      </c>
      <c r="O6711" t="s">
        <v>170</v>
      </c>
      <c r="P6711" t="s">
        <v>504</v>
      </c>
      <c r="R6711">
        <v>741.17829292575198</v>
      </c>
      <c r="S6711">
        <v>220047.5</v>
      </c>
      <c r="T6711">
        <v>708.22715904925928</v>
      </c>
      <c r="U6711">
        <v>775.33852721566871</v>
      </c>
    </row>
    <row r="6712" spans="1:21">
      <c r="A6712" t="s">
        <v>346</v>
      </c>
      <c r="B6712">
        <v>28</v>
      </c>
      <c r="C6712" t="s">
        <v>101</v>
      </c>
      <c r="D6712" t="s">
        <v>44</v>
      </c>
      <c r="E6712" t="s">
        <v>234</v>
      </c>
      <c r="F6712" t="s">
        <v>205</v>
      </c>
      <c r="G6712" t="s">
        <v>209</v>
      </c>
      <c r="H6712" t="s">
        <v>13</v>
      </c>
      <c r="I6712" t="s">
        <v>404</v>
      </c>
      <c r="J6712" t="s">
        <v>301</v>
      </c>
      <c r="K6712">
        <v>0</v>
      </c>
      <c r="L6712" t="s">
        <v>275</v>
      </c>
      <c r="M6712">
        <v>-1</v>
      </c>
      <c r="N6712" t="s">
        <v>296</v>
      </c>
      <c r="O6712" t="s">
        <v>176</v>
      </c>
      <c r="P6712" t="s">
        <v>504</v>
      </c>
      <c r="R6712">
        <v>664.0998024600151</v>
      </c>
      <c r="S6712">
        <v>110301</v>
      </c>
      <c r="T6712">
        <v>622.62112723968062</v>
      </c>
      <c r="U6712">
        <v>707.76189505345246</v>
      </c>
    </row>
    <row r="6713" spans="1:21">
      <c r="A6713" t="s">
        <v>346</v>
      </c>
      <c r="B6713">
        <v>28</v>
      </c>
      <c r="C6713" t="s">
        <v>101</v>
      </c>
      <c r="D6713" t="s">
        <v>44</v>
      </c>
      <c r="E6713" t="s">
        <v>234</v>
      </c>
      <c r="F6713" t="s">
        <v>205</v>
      </c>
      <c r="G6713" t="s">
        <v>209</v>
      </c>
      <c r="H6713" t="s">
        <v>25</v>
      </c>
      <c r="I6713" t="s">
        <v>404</v>
      </c>
      <c r="J6713" t="s">
        <v>302</v>
      </c>
      <c r="K6713">
        <v>0</v>
      </c>
      <c r="L6713" t="s">
        <v>275</v>
      </c>
      <c r="M6713">
        <v>-1</v>
      </c>
      <c r="N6713" t="s">
        <v>296</v>
      </c>
      <c r="O6713" t="s">
        <v>177</v>
      </c>
      <c r="P6713" t="s">
        <v>504</v>
      </c>
      <c r="R6713">
        <v>666.29102904473962</v>
      </c>
      <c r="S6713">
        <v>113524.5</v>
      </c>
      <c r="T6713">
        <v>617.31499943869028</v>
      </c>
      <c r="U6713">
        <v>718.32920554048621</v>
      </c>
    </row>
    <row r="6714" spans="1:21">
      <c r="A6714" t="s">
        <v>346</v>
      </c>
      <c r="B6714">
        <v>28</v>
      </c>
      <c r="C6714" t="s">
        <v>101</v>
      </c>
      <c r="D6714" t="s">
        <v>44</v>
      </c>
      <c r="E6714" t="s">
        <v>234</v>
      </c>
      <c r="F6714" t="s">
        <v>205</v>
      </c>
      <c r="G6714" t="s">
        <v>209</v>
      </c>
      <c r="H6714" t="s">
        <v>25</v>
      </c>
      <c r="I6714" t="s">
        <v>404</v>
      </c>
      <c r="J6714" t="s">
        <v>302</v>
      </c>
      <c r="K6714">
        <v>0</v>
      </c>
      <c r="L6714" t="s">
        <v>275</v>
      </c>
      <c r="M6714">
        <v>-1</v>
      </c>
      <c r="N6714" t="s">
        <v>296</v>
      </c>
      <c r="O6714" t="s">
        <v>170</v>
      </c>
      <c r="P6714" t="s">
        <v>504</v>
      </c>
      <c r="R6714">
        <v>591.32248687971082</v>
      </c>
      <c r="S6714">
        <v>228680</v>
      </c>
      <c r="T6714">
        <v>561.01020787704226</v>
      </c>
      <c r="U6714">
        <v>622.9396920164254</v>
      </c>
    </row>
    <row r="6715" spans="1:21">
      <c r="A6715" t="s">
        <v>346</v>
      </c>
      <c r="B6715">
        <v>28</v>
      </c>
      <c r="C6715" t="s">
        <v>101</v>
      </c>
      <c r="D6715" t="s">
        <v>44</v>
      </c>
      <c r="E6715" t="s">
        <v>234</v>
      </c>
      <c r="F6715" t="s">
        <v>205</v>
      </c>
      <c r="G6715" t="s">
        <v>209</v>
      </c>
      <c r="H6715" t="s">
        <v>25</v>
      </c>
      <c r="I6715" t="s">
        <v>404</v>
      </c>
      <c r="J6715" t="s">
        <v>302</v>
      </c>
      <c r="K6715">
        <v>0</v>
      </c>
      <c r="L6715" t="s">
        <v>275</v>
      </c>
      <c r="M6715">
        <v>-1</v>
      </c>
      <c r="N6715" t="s">
        <v>296</v>
      </c>
      <c r="O6715" t="s">
        <v>176</v>
      </c>
      <c r="P6715" t="s">
        <v>504</v>
      </c>
      <c r="R6715">
        <v>546.88995311966733</v>
      </c>
      <c r="S6715">
        <v>115155.5</v>
      </c>
      <c r="T6715">
        <v>507.79030106766453</v>
      </c>
      <c r="U6715">
        <v>588.38709022225021</v>
      </c>
    </row>
    <row r="6716" spans="1:21">
      <c r="A6716" t="s">
        <v>346</v>
      </c>
      <c r="B6716">
        <v>28</v>
      </c>
      <c r="C6716" t="s">
        <v>101</v>
      </c>
      <c r="D6716" t="s">
        <v>44</v>
      </c>
      <c r="E6716" t="s">
        <v>234</v>
      </c>
      <c r="F6716" t="s">
        <v>205</v>
      </c>
      <c r="G6716" t="s">
        <v>209</v>
      </c>
      <c r="H6716" t="s">
        <v>16</v>
      </c>
      <c r="I6716" t="s">
        <v>404</v>
      </c>
      <c r="J6716" t="s">
        <v>303</v>
      </c>
      <c r="K6716">
        <v>0</v>
      </c>
      <c r="L6716" t="s">
        <v>275</v>
      </c>
      <c r="M6716">
        <v>-1</v>
      </c>
      <c r="N6716" t="s">
        <v>296</v>
      </c>
      <c r="O6716" t="s">
        <v>177</v>
      </c>
      <c r="P6716" t="s">
        <v>504</v>
      </c>
      <c r="R6716">
        <v>945.50204336803586</v>
      </c>
      <c r="S6716">
        <v>103597.5</v>
      </c>
      <c r="T6716">
        <v>886.15332064094707</v>
      </c>
      <c r="U6716">
        <v>1007.9288983621386</v>
      </c>
    </row>
    <row r="6717" spans="1:21">
      <c r="A6717" t="s">
        <v>346</v>
      </c>
      <c r="B6717">
        <v>28</v>
      </c>
      <c r="C6717" t="s">
        <v>101</v>
      </c>
      <c r="D6717" t="s">
        <v>44</v>
      </c>
      <c r="E6717" t="s">
        <v>234</v>
      </c>
      <c r="F6717" t="s">
        <v>205</v>
      </c>
      <c r="G6717" t="s">
        <v>209</v>
      </c>
      <c r="H6717" t="s">
        <v>16</v>
      </c>
      <c r="I6717" t="s">
        <v>404</v>
      </c>
      <c r="J6717" t="s">
        <v>303</v>
      </c>
      <c r="K6717">
        <v>0</v>
      </c>
      <c r="L6717" t="s">
        <v>275</v>
      </c>
      <c r="M6717">
        <v>-1</v>
      </c>
      <c r="N6717" t="s">
        <v>296</v>
      </c>
      <c r="O6717" t="s">
        <v>170</v>
      </c>
      <c r="P6717" t="s">
        <v>504</v>
      </c>
      <c r="R6717">
        <v>810.48491149288816</v>
      </c>
      <c r="S6717">
        <v>207863</v>
      </c>
      <c r="T6717">
        <v>773.74973304957462</v>
      </c>
      <c r="U6717">
        <v>848.58853994344202</v>
      </c>
    </row>
    <row r="6718" spans="1:21">
      <c r="A6718" t="s">
        <v>346</v>
      </c>
      <c r="B6718">
        <v>28</v>
      </c>
      <c r="C6718" t="s">
        <v>101</v>
      </c>
      <c r="D6718" t="s">
        <v>44</v>
      </c>
      <c r="E6718" t="s">
        <v>234</v>
      </c>
      <c r="F6718" t="s">
        <v>205</v>
      </c>
      <c r="G6718" t="s">
        <v>209</v>
      </c>
      <c r="H6718" t="s">
        <v>16</v>
      </c>
      <c r="I6718" t="s">
        <v>404</v>
      </c>
      <c r="J6718" t="s">
        <v>303</v>
      </c>
      <c r="K6718">
        <v>0</v>
      </c>
      <c r="L6718" t="s">
        <v>275</v>
      </c>
      <c r="M6718">
        <v>-1</v>
      </c>
      <c r="N6718" t="s">
        <v>296</v>
      </c>
      <c r="O6718" t="s">
        <v>176</v>
      </c>
      <c r="P6718" t="s">
        <v>504</v>
      </c>
      <c r="R6718">
        <v>706.96618992723154</v>
      </c>
      <c r="S6718">
        <v>104265.5</v>
      </c>
      <c r="T6718">
        <v>660.72409609606564</v>
      </c>
      <c r="U6718">
        <v>755.7553395119852</v>
      </c>
    </row>
    <row r="6719" spans="1:21">
      <c r="A6719" t="s">
        <v>346</v>
      </c>
      <c r="B6719">
        <v>28</v>
      </c>
      <c r="C6719" t="s">
        <v>101</v>
      </c>
      <c r="D6719" t="s">
        <v>44</v>
      </c>
      <c r="E6719" t="s">
        <v>234</v>
      </c>
      <c r="F6719" t="s">
        <v>205</v>
      </c>
      <c r="G6719" t="s">
        <v>209</v>
      </c>
      <c r="H6719" t="s">
        <v>5</v>
      </c>
      <c r="I6719" t="s">
        <v>404</v>
      </c>
      <c r="J6719" t="s">
        <v>304</v>
      </c>
      <c r="K6719">
        <v>0</v>
      </c>
      <c r="L6719" t="s">
        <v>275</v>
      </c>
      <c r="M6719">
        <v>-1</v>
      </c>
      <c r="N6719" t="s">
        <v>296</v>
      </c>
      <c r="O6719" t="s">
        <v>177</v>
      </c>
      <c r="P6719" t="s">
        <v>504</v>
      </c>
      <c r="R6719">
        <v>853.85339784766234</v>
      </c>
      <c r="S6719">
        <v>111697</v>
      </c>
      <c r="T6719">
        <v>800.9606251913815</v>
      </c>
      <c r="U6719">
        <v>909.46824644308947</v>
      </c>
    </row>
    <row r="6720" spans="1:21">
      <c r="A6720" t="s">
        <v>346</v>
      </c>
      <c r="B6720">
        <v>28</v>
      </c>
      <c r="C6720" t="s">
        <v>101</v>
      </c>
      <c r="D6720" t="s">
        <v>44</v>
      </c>
      <c r="E6720" t="s">
        <v>234</v>
      </c>
      <c r="F6720" t="s">
        <v>205</v>
      </c>
      <c r="G6720" t="s">
        <v>209</v>
      </c>
      <c r="H6720" t="s">
        <v>5</v>
      </c>
      <c r="I6720" t="s">
        <v>404</v>
      </c>
      <c r="J6720" t="s">
        <v>304</v>
      </c>
      <c r="K6720">
        <v>0</v>
      </c>
      <c r="L6720" t="s">
        <v>275</v>
      </c>
      <c r="M6720">
        <v>-1</v>
      </c>
      <c r="N6720" t="s">
        <v>296</v>
      </c>
      <c r="O6720" t="s">
        <v>170</v>
      </c>
      <c r="P6720" t="s">
        <v>504</v>
      </c>
      <c r="R6720">
        <v>723.64532976937699</v>
      </c>
      <c r="S6720">
        <v>222300.5</v>
      </c>
      <c r="T6720">
        <v>691.26538136175952</v>
      </c>
      <c r="U6720">
        <v>757.22293962986669</v>
      </c>
    </row>
    <row r="6721" spans="1:21">
      <c r="A6721" t="s">
        <v>346</v>
      </c>
      <c r="B6721">
        <v>28</v>
      </c>
      <c r="C6721" t="s">
        <v>101</v>
      </c>
      <c r="D6721" t="s">
        <v>44</v>
      </c>
      <c r="E6721" t="s">
        <v>234</v>
      </c>
      <c r="F6721" t="s">
        <v>205</v>
      </c>
      <c r="G6721" t="s">
        <v>209</v>
      </c>
      <c r="H6721" t="s">
        <v>5</v>
      </c>
      <c r="I6721" t="s">
        <v>404</v>
      </c>
      <c r="J6721" t="s">
        <v>304</v>
      </c>
      <c r="K6721">
        <v>0</v>
      </c>
      <c r="L6721" t="s">
        <v>275</v>
      </c>
      <c r="M6721">
        <v>-1</v>
      </c>
      <c r="N6721" t="s">
        <v>296</v>
      </c>
      <c r="O6721" t="s">
        <v>176</v>
      </c>
      <c r="P6721" t="s">
        <v>504</v>
      </c>
      <c r="R6721">
        <v>623.24105427721099</v>
      </c>
      <c r="S6721">
        <v>110603.5</v>
      </c>
      <c r="T6721">
        <v>582.84896183034357</v>
      </c>
      <c r="U6721">
        <v>665.85106541408288</v>
      </c>
    </row>
    <row r="6722" spans="1:21">
      <c r="A6722" t="s">
        <v>346</v>
      </c>
      <c r="B6722">
        <v>28</v>
      </c>
      <c r="C6722" t="s">
        <v>101</v>
      </c>
      <c r="D6722" t="s">
        <v>44</v>
      </c>
      <c r="E6722" t="s">
        <v>234</v>
      </c>
      <c r="F6722" t="s">
        <v>205</v>
      </c>
      <c r="G6722" t="s">
        <v>209</v>
      </c>
      <c r="H6722" t="s">
        <v>7</v>
      </c>
      <c r="I6722" t="s">
        <v>404</v>
      </c>
      <c r="J6722" t="s">
        <v>305</v>
      </c>
      <c r="K6722">
        <v>0</v>
      </c>
      <c r="L6722" t="s">
        <v>275</v>
      </c>
      <c r="M6722">
        <v>-1</v>
      </c>
      <c r="N6722" t="s">
        <v>296</v>
      </c>
      <c r="O6722" t="s">
        <v>177</v>
      </c>
      <c r="P6722" t="s">
        <v>504</v>
      </c>
      <c r="R6722">
        <v>796.72472273568803</v>
      </c>
      <c r="S6722">
        <v>111353</v>
      </c>
      <c r="T6722">
        <v>745.08904204296823</v>
      </c>
      <c r="U6722">
        <v>851.15848321973704</v>
      </c>
    </row>
    <row r="6723" spans="1:21">
      <c r="A6723" t="s">
        <v>346</v>
      </c>
      <c r="B6723">
        <v>28</v>
      </c>
      <c r="C6723" t="s">
        <v>101</v>
      </c>
      <c r="D6723" t="s">
        <v>44</v>
      </c>
      <c r="E6723" t="s">
        <v>234</v>
      </c>
      <c r="F6723" t="s">
        <v>205</v>
      </c>
      <c r="G6723" t="s">
        <v>209</v>
      </c>
      <c r="H6723" t="s">
        <v>7</v>
      </c>
      <c r="I6723" t="s">
        <v>404</v>
      </c>
      <c r="J6723" t="s">
        <v>305</v>
      </c>
      <c r="K6723">
        <v>0</v>
      </c>
      <c r="L6723" t="s">
        <v>275</v>
      </c>
      <c r="M6723">
        <v>-1</v>
      </c>
      <c r="N6723" t="s">
        <v>296</v>
      </c>
      <c r="O6723" t="s">
        <v>170</v>
      </c>
      <c r="P6723" t="s">
        <v>504</v>
      </c>
      <c r="R6723">
        <v>697.59077200895922</v>
      </c>
      <c r="S6723">
        <v>222784</v>
      </c>
      <c r="T6723">
        <v>665.41258110760577</v>
      </c>
      <c r="U6723">
        <v>730.99972562071628</v>
      </c>
    </row>
    <row r="6724" spans="1:21">
      <c r="A6724" t="s">
        <v>346</v>
      </c>
      <c r="B6724">
        <v>28</v>
      </c>
      <c r="C6724" t="s">
        <v>101</v>
      </c>
      <c r="D6724" t="s">
        <v>44</v>
      </c>
      <c r="E6724" t="s">
        <v>234</v>
      </c>
      <c r="F6724" t="s">
        <v>205</v>
      </c>
      <c r="G6724" t="s">
        <v>209</v>
      </c>
      <c r="H6724" t="s">
        <v>7</v>
      </c>
      <c r="I6724" t="s">
        <v>404</v>
      </c>
      <c r="J6724" t="s">
        <v>305</v>
      </c>
      <c r="K6724">
        <v>0</v>
      </c>
      <c r="L6724" t="s">
        <v>275</v>
      </c>
      <c r="M6724">
        <v>-1</v>
      </c>
      <c r="N6724" t="s">
        <v>296</v>
      </c>
      <c r="O6724" t="s">
        <v>176</v>
      </c>
      <c r="P6724" t="s">
        <v>504</v>
      </c>
      <c r="R6724">
        <v>627.73150267195388</v>
      </c>
      <c r="S6724">
        <v>111431</v>
      </c>
      <c r="T6724">
        <v>586.59374599670969</v>
      </c>
      <c r="U6724">
        <v>671.15393569162325</v>
      </c>
    </row>
    <row r="6725" spans="1:21">
      <c r="A6725" t="s">
        <v>346</v>
      </c>
      <c r="B6725">
        <v>28</v>
      </c>
      <c r="C6725" t="s">
        <v>101</v>
      </c>
      <c r="D6725" t="s">
        <v>44</v>
      </c>
      <c r="E6725" t="s">
        <v>234</v>
      </c>
      <c r="F6725" t="s">
        <v>205</v>
      </c>
      <c r="G6725" t="s">
        <v>209</v>
      </c>
      <c r="H6725" t="s">
        <v>15</v>
      </c>
      <c r="I6725" t="s">
        <v>404</v>
      </c>
      <c r="J6725" t="s">
        <v>306</v>
      </c>
      <c r="K6725">
        <v>0</v>
      </c>
      <c r="L6725" t="s">
        <v>275</v>
      </c>
      <c r="M6725">
        <v>-1</v>
      </c>
      <c r="N6725" t="s">
        <v>296</v>
      </c>
      <c r="O6725" t="s">
        <v>177</v>
      </c>
      <c r="P6725" t="s">
        <v>504</v>
      </c>
      <c r="R6725">
        <v>763.60903357930783</v>
      </c>
      <c r="S6725">
        <v>96158.5</v>
      </c>
      <c r="T6725">
        <v>709.49496592200967</v>
      </c>
      <c r="U6725">
        <v>820.95364413756931</v>
      </c>
    </row>
    <row r="6726" spans="1:21">
      <c r="A6726" t="s">
        <v>346</v>
      </c>
      <c r="B6726">
        <v>28</v>
      </c>
      <c r="C6726" t="s">
        <v>101</v>
      </c>
      <c r="D6726" t="s">
        <v>44</v>
      </c>
      <c r="E6726" t="s">
        <v>234</v>
      </c>
      <c r="F6726" t="s">
        <v>205</v>
      </c>
      <c r="G6726" t="s">
        <v>209</v>
      </c>
      <c r="H6726" t="s">
        <v>15</v>
      </c>
      <c r="I6726" t="s">
        <v>404</v>
      </c>
      <c r="J6726" t="s">
        <v>306</v>
      </c>
      <c r="K6726">
        <v>0</v>
      </c>
      <c r="L6726" t="s">
        <v>275</v>
      </c>
      <c r="M6726">
        <v>-1</v>
      </c>
      <c r="N6726" t="s">
        <v>296</v>
      </c>
      <c r="O6726" t="s">
        <v>170</v>
      </c>
      <c r="P6726" t="s">
        <v>504</v>
      </c>
      <c r="R6726">
        <v>643.44077559657285</v>
      </c>
      <c r="S6726">
        <v>191757</v>
      </c>
      <c r="T6726">
        <v>610.41415375889255</v>
      </c>
      <c r="U6726">
        <v>677.88507738526346</v>
      </c>
    </row>
    <row r="6727" spans="1:21">
      <c r="A6727" t="s">
        <v>346</v>
      </c>
      <c r="B6727">
        <v>28</v>
      </c>
      <c r="C6727" t="s">
        <v>101</v>
      </c>
      <c r="D6727" t="s">
        <v>44</v>
      </c>
      <c r="E6727" t="s">
        <v>234</v>
      </c>
      <c r="F6727" t="s">
        <v>205</v>
      </c>
      <c r="G6727" t="s">
        <v>209</v>
      </c>
      <c r="H6727" t="s">
        <v>15</v>
      </c>
      <c r="I6727" t="s">
        <v>404</v>
      </c>
      <c r="J6727" t="s">
        <v>306</v>
      </c>
      <c r="K6727">
        <v>0</v>
      </c>
      <c r="L6727" t="s">
        <v>275</v>
      </c>
      <c r="M6727">
        <v>-1</v>
      </c>
      <c r="N6727" t="s">
        <v>296</v>
      </c>
      <c r="O6727" t="s">
        <v>176</v>
      </c>
      <c r="P6727" t="s">
        <v>504</v>
      </c>
      <c r="R6727">
        <v>545.39159883108323</v>
      </c>
      <c r="S6727">
        <v>95598.5</v>
      </c>
      <c r="T6727">
        <v>504.86272118389047</v>
      </c>
      <c r="U6727">
        <v>588.51013894853475</v>
      </c>
    </row>
    <row r="6728" spans="1:21">
      <c r="A6728" t="s">
        <v>346</v>
      </c>
      <c r="B6728">
        <v>28</v>
      </c>
      <c r="C6728" t="s">
        <v>101</v>
      </c>
      <c r="D6728" t="s">
        <v>44</v>
      </c>
      <c r="E6728" t="s">
        <v>234</v>
      </c>
      <c r="F6728" t="s">
        <v>205</v>
      </c>
      <c r="G6728" t="s">
        <v>209</v>
      </c>
      <c r="H6728" t="s">
        <v>19</v>
      </c>
      <c r="I6728" t="s">
        <v>404</v>
      </c>
      <c r="J6728" t="s">
        <v>307</v>
      </c>
      <c r="K6728">
        <v>0</v>
      </c>
      <c r="L6728" t="s">
        <v>275</v>
      </c>
      <c r="M6728">
        <v>-1</v>
      </c>
      <c r="N6728" t="s">
        <v>296</v>
      </c>
      <c r="O6728" t="s">
        <v>177</v>
      </c>
      <c r="P6728" t="s">
        <v>504</v>
      </c>
      <c r="R6728">
        <v>610.62762892977014</v>
      </c>
      <c r="S6728">
        <v>50776</v>
      </c>
      <c r="T6728">
        <v>545.4306669444444</v>
      </c>
      <c r="U6728">
        <v>681.94742188878342</v>
      </c>
    </row>
    <row r="6729" spans="1:21">
      <c r="A6729" t="s">
        <v>346</v>
      </c>
      <c r="B6729">
        <v>28</v>
      </c>
      <c r="C6729" t="s">
        <v>101</v>
      </c>
      <c r="D6729" t="s">
        <v>44</v>
      </c>
      <c r="E6729" t="s">
        <v>234</v>
      </c>
      <c r="F6729" t="s">
        <v>205</v>
      </c>
      <c r="G6729" t="s">
        <v>209</v>
      </c>
      <c r="H6729" t="s">
        <v>19</v>
      </c>
      <c r="I6729" t="s">
        <v>404</v>
      </c>
      <c r="J6729" t="s">
        <v>307</v>
      </c>
      <c r="K6729">
        <v>0</v>
      </c>
      <c r="L6729" t="s">
        <v>275</v>
      </c>
      <c r="M6729">
        <v>-1</v>
      </c>
      <c r="N6729" t="s">
        <v>296</v>
      </c>
      <c r="O6729" t="s">
        <v>170</v>
      </c>
      <c r="P6729" t="s">
        <v>504</v>
      </c>
      <c r="R6729">
        <v>543.41257414767745</v>
      </c>
      <c r="S6729">
        <v>100979.5</v>
      </c>
      <c r="T6729">
        <v>501.63730940289412</v>
      </c>
      <c r="U6729">
        <v>587.95586581112468</v>
      </c>
    </row>
    <row r="6730" spans="1:21">
      <c r="A6730" t="s">
        <v>346</v>
      </c>
      <c r="B6730">
        <v>28</v>
      </c>
      <c r="C6730" t="s">
        <v>101</v>
      </c>
      <c r="D6730" t="s">
        <v>44</v>
      </c>
      <c r="E6730" t="s">
        <v>234</v>
      </c>
      <c r="F6730" t="s">
        <v>205</v>
      </c>
      <c r="G6730" t="s">
        <v>209</v>
      </c>
      <c r="H6730" t="s">
        <v>19</v>
      </c>
      <c r="I6730" t="s">
        <v>404</v>
      </c>
      <c r="J6730" t="s">
        <v>307</v>
      </c>
      <c r="K6730">
        <v>0</v>
      </c>
      <c r="L6730" t="s">
        <v>275</v>
      </c>
      <c r="M6730">
        <v>-1</v>
      </c>
      <c r="N6730" t="s">
        <v>296</v>
      </c>
      <c r="O6730" t="s">
        <v>176</v>
      </c>
      <c r="P6730" t="s">
        <v>504</v>
      </c>
      <c r="R6730">
        <v>484.88613229575486</v>
      </c>
      <c r="S6730">
        <v>50203.5</v>
      </c>
      <c r="T6730">
        <v>431.8800473083719</v>
      </c>
      <c r="U6730">
        <v>543.0594947857536</v>
      </c>
    </row>
    <row r="6731" spans="1:21">
      <c r="A6731" t="s">
        <v>346</v>
      </c>
      <c r="B6731">
        <v>28</v>
      </c>
      <c r="C6731" t="s">
        <v>101</v>
      </c>
      <c r="D6731" t="s">
        <v>44</v>
      </c>
      <c r="E6731" t="s">
        <v>234</v>
      </c>
      <c r="F6731" t="s">
        <v>205</v>
      </c>
      <c r="G6731" t="s">
        <v>209</v>
      </c>
      <c r="H6731" t="s">
        <v>14</v>
      </c>
      <c r="I6731" t="s">
        <v>404</v>
      </c>
      <c r="J6731" t="s">
        <v>308</v>
      </c>
      <c r="K6731">
        <v>0</v>
      </c>
      <c r="L6731" t="s">
        <v>275</v>
      </c>
      <c r="M6731">
        <v>-1</v>
      </c>
      <c r="N6731" t="s">
        <v>296</v>
      </c>
      <c r="O6731" t="s">
        <v>177</v>
      </c>
      <c r="P6731" t="s">
        <v>504</v>
      </c>
      <c r="R6731">
        <v>787.63094135825963</v>
      </c>
      <c r="S6731">
        <v>104717</v>
      </c>
      <c r="T6731">
        <v>732.08854784299604</v>
      </c>
      <c r="U6731">
        <v>846.46613532255083</v>
      </c>
    </row>
    <row r="6732" spans="1:21">
      <c r="A6732" t="s">
        <v>346</v>
      </c>
      <c r="B6732">
        <v>28</v>
      </c>
      <c r="C6732" t="s">
        <v>101</v>
      </c>
      <c r="D6732" t="s">
        <v>44</v>
      </c>
      <c r="E6732" t="s">
        <v>234</v>
      </c>
      <c r="F6732" t="s">
        <v>205</v>
      </c>
      <c r="G6732" t="s">
        <v>209</v>
      </c>
      <c r="H6732" t="s">
        <v>14</v>
      </c>
      <c r="I6732" t="s">
        <v>404</v>
      </c>
      <c r="J6732" t="s">
        <v>308</v>
      </c>
      <c r="K6732">
        <v>0</v>
      </c>
      <c r="L6732" t="s">
        <v>275</v>
      </c>
      <c r="M6732">
        <v>-1</v>
      </c>
      <c r="N6732" t="s">
        <v>296</v>
      </c>
      <c r="O6732" t="s">
        <v>170</v>
      </c>
      <c r="P6732" t="s">
        <v>504</v>
      </c>
      <c r="R6732">
        <v>663.59429851161485</v>
      </c>
      <c r="S6732">
        <v>208371</v>
      </c>
      <c r="T6732">
        <v>629.75679330416426</v>
      </c>
      <c r="U6732">
        <v>698.87206505870461</v>
      </c>
    </row>
    <row r="6733" spans="1:21">
      <c r="A6733" t="s">
        <v>346</v>
      </c>
      <c r="B6733">
        <v>28</v>
      </c>
      <c r="C6733" t="s">
        <v>101</v>
      </c>
      <c r="D6733" t="s">
        <v>44</v>
      </c>
      <c r="E6733" t="s">
        <v>234</v>
      </c>
      <c r="F6733" t="s">
        <v>205</v>
      </c>
      <c r="G6733" t="s">
        <v>209</v>
      </c>
      <c r="H6733" t="s">
        <v>14</v>
      </c>
      <c r="I6733" t="s">
        <v>404</v>
      </c>
      <c r="J6733" t="s">
        <v>308</v>
      </c>
      <c r="K6733">
        <v>0</v>
      </c>
      <c r="L6733" t="s">
        <v>275</v>
      </c>
      <c r="M6733">
        <v>-1</v>
      </c>
      <c r="N6733" t="s">
        <v>296</v>
      </c>
      <c r="O6733" t="s">
        <v>176</v>
      </c>
      <c r="P6733" t="s">
        <v>504</v>
      </c>
      <c r="R6733">
        <v>561.33832172406505</v>
      </c>
      <c r="S6733">
        <v>103654</v>
      </c>
      <c r="T6733">
        <v>519.96831048930892</v>
      </c>
      <c r="U6733">
        <v>605.32488650017467</v>
      </c>
    </row>
    <row r="6734" spans="1:21">
      <c r="A6734" t="s">
        <v>346</v>
      </c>
      <c r="B6734">
        <v>28</v>
      </c>
      <c r="C6734" t="s">
        <v>101</v>
      </c>
      <c r="D6734" t="s">
        <v>44</v>
      </c>
      <c r="E6734" t="s">
        <v>234</v>
      </c>
      <c r="F6734" t="s">
        <v>205</v>
      </c>
      <c r="G6734" t="s">
        <v>209</v>
      </c>
      <c r="H6734" t="s">
        <v>10</v>
      </c>
      <c r="I6734" t="s">
        <v>404</v>
      </c>
      <c r="J6734" t="s">
        <v>309</v>
      </c>
      <c r="K6734">
        <v>0</v>
      </c>
      <c r="L6734" t="s">
        <v>275</v>
      </c>
      <c r="M6734">
        <v>-1</v>
      </c>
      <c r="N6734" t="s">
        <v>296</v>
      </c>
      <c r="O6734" t="s">
        <v>177</v>
      </c>
      <c r="P6734" t="s">
        <v>504</v>
      </c>
      <c r="R6734">
        <v>767.91641675136543</v>
      </c>
      <c r="S6734">
        <v>101269.5</v>
      </c>
      <c r="T6734">
        <v>714.49125421071369</v>
      </c>
      <c r="U6734">
        <v>824.46831819769898</v>
      </c>
    </row>
    <row r="6735" spans="1:21">
      <c r="A6735" t="s">
        <v>346</v>
      </c>
      <c r="B6735">
        <v>28</v>
      </c>
      <c r="C6735" t="s">
        <v>101</v>
      </c>
      <c r="D6735" t="s">
        <v>44</v>
      </c>
      <c r="E6735" t="s">
        <v>234</v>
      </c>
      <c r="F6735" t="s">
        <v>205</v>
      </c>
      <c r="G6735" t="s">
        <v>209</v>
      </c>
      <c r="H6735" t="s">
        <v>10</v>
      </c>
      <c r="I6735" t="s">
        <v>404</v>
      </c>
      <c r="J6735" t="s">
        <v>309</v>
      </c>
      <c r="K6735">
        <v>0</v>
      </c>
      <c r="L6735" t="s">
        <v>275</v>
      </c>
      <c r="M6735">
        <v>-1</v>
      </c>
      <c r="N6735" t="s">
        <v>296</v>
      </c>
      <c r="O6735" t="s">
        <v>170</v>
      </c>
      <c r="P6735" t="s">
        <v>504</v>
      </c>
      <c r="R6735">
        <v>654.50163589579142</v>
      </c>
      <c r="S6735">
        <v>198961.5</v>
      </c>
      <c r="T6735">
        <v>621.57907715054421</v>
      </c>
      <c r="U6735">
        <v>688.80674866031404</v>
      </c>
    </row>
    <row r="6736" spans="1:21">
      <c r="A6736" t="s">
        <v>346</v>
      </c>
      <c r="B6736">
        <v>28</v>
      </c>
      <c r="C6736" t="s">
        <v>101</v>
      </c>
      <c r="D6736" t="s">
        <v>44</v>
      </c>
      <c r="E6736" t="s">
        <v>234</v>
      </c>
      <c r="F6736" t="s">
        <v>205</v>
      </c>
      <c r="G6736" t="s">
        <v>209</v>
      </c>
      <c r="H6736" t="s">
        <v>10</v>
      </c>
      <c r="I6736" t="s">
        <v>404</v>
      </c>
      <c r="J6736" t="s">
        <v>309</v>
      </c>
      <c r="K6736">
        <v>0</v>
      </c>
      <c r="L6736" t="s">
        <v>275</v>
      </c>
      <c r="M6736">
        <v>-1</v>
      </c>
      <c r="N6736" t="s">
        <v>296</v>
      </c>
      <c r="O6736" t="s">
        <v>176</v>
      </c>
      <c r="P6736" t="s">
        <v>504</v>
      </c>
      <c r="R6736">
        <v>566.49944731694461</v>
      </c>
      <c r="S6736">
        <v>97692</v>
      </c>
      <c r="T6736">
        <v>525.31842745196684</v>
      </c>
      <c r="U6736">
        <v>610.24617246315302</v>
      </c>
    </row>
    <row r="6737" spans="1:21">
      <c r="A6737" t="s">
        <v>346</v>
      </c>
      <c r="B6737">
        <v>28</v>
      </c>
      <c r="C6737" t="s">
        <v>101</v>
      </c>
      <c r="D6737" t="s">
        <v>44</v>
      </c>
      <c r="E6737" t="s">
        <v>234</v>
      </c>
      <c r="F6737" t="s">
        <v>205</v>
      </c>
      <c r="G6737" t="s">
        <v>209</v>
      </c>
      <c r="H6737" t="s">
        <v>93</v>
      </c>
      <c r="I6737" t="s">
        <v>173</v>
      </c>
      <c r="J6737" t="s">
        <v>310</v>
      </c>
      <c r="K6737">
        <v>0</v>
      </c>
      <c r="L6737" t="s">
        <v>275</v>
      </c>
      <c r="M6737">
        <v>-1</v>
      </c>
      <c r="N6737" t="s">
        <v>296</v>
      </c>
      <c r="O6737" t="s">
        <v>170</v>
      </c>
      <c r="P6737" t="s">
        <v>504</v>
      </c>
      <c r="R6737">
        <v>688.5014018166122</v>
      </c>
      <c r="S6737">
        <v>7742637</v>
      </c>
      <c r="T6737">
        <v>682.65255191889298</v>
      </c>
      <c r="U6737">
        <v>694.39022906025036</v>
      </c>
    </row>
    <row r="6738" spans="1:21">
      <c r="A6738" t="s">
        <v>346</v>
      </c>
      <c r="B6738">
        <v>28</v>
      </c>
      <c r="C6738" t="s">
        <v>101</v>
      </c>
      <c r="D6738" t="s">
        <v>44</v>
      </c>
      <c r="E6738" t="s">
        <v>234</v>
      </c>
      <c r="F6738" t="s">
        <v>205</v>
      </c>
      <c r="G6738" t="s">
        <v>209</v>
      </c>
      <c r="H6738" t="s">
        <v>93</v>
      </c>
      <c r="I6738" t="s">
        <v>173</v>
      </c>
      <c r="J6738" t="s">
        <v>310</v>
      </c>
      <c r="K6738">
        <v>0</v>
      </c>
      <c r="L6738" t="s">
        <v>275</v>
      </c>
      <c r="M6738">
        <v>-1</v>
      </c>
      <c r="N6738" t="s">
        <v>296</v>
      </c>
      <c r="O6738" t="s">
        <v>177</v>
      </c>
      <c r="P6738" t="s">
        <v>504</v>
      </c>
      <c r="R6738">
        <v>799.81687653953702</v>
      </c>
      <c r="S6738">
        <v>3852211</v>
      </c>
      <c r="T6738">
        <v>790.2033347642855</v>
      </c>
      <c r="U6738">
        <v>809.52292091130971</v>
      </c>
    </row>
    <row r="6739" spans="1:21">
      <c r="A6739" t="s">
        <v>346</v>
      </c>
      <c r="B6739">
        <v>28</v>
      </c>
      <c r="C6739" t="s">
        <v>101</v>
      </c>
      <c r="D6739" t="s">
        <v>44</v>
      </c>
      <c r="E6739" t="s">
        <v>234</v>
      </c>
      <c r="F6739" t="s">
        <v>205</v>
      </c>
      <c r="G6739" t="s">
        <v>209</v>
      </c>
      <c r="H6739" t="s">
        <v>93</v>
      </c>
      <c r="I6739" t="s">
        <v>173</v>
      </c>
      <c r="J6739" t="s">
        <v>310</v>
      </c>
      <c r="K6739">
        <v>0</v>
      </c>
      <c r="L6739" t="s">
        <v>275</v>
      </c>
      <c r="M6739">
        <v>-1</v>
      </c>
      <c r="N6739" t="s">
        <v>296</v>
      </c>
      <c r="O6739" t="s">
        <v>176</v>
      </c>
      <c r="P6739" t="s">
        <v>504</v>
      </c>
      <c r="R6739">
        <v>606.05331114728688</v>
      </c>
      <c r="S6739">
        <v>3890426</v>
      </c>
      <c r="T6739">
        <v>598.67754979867345</v>
      </c>
      <c r="U6739">
        <v>613.50197000436776</v>
      </c>
    </row>
    <row r="6740" spans="1:21">
      <c r="A6740" t="s">
        <v>346</v>
      </c>
      <c r="B6740">
        <v>28</v>
      </c>
      <c r="C6740" t="s">
        <v>101</v>
      </c>
      <c r="D6740" t="s">
        <v>44</v>
      </c>
      <c r="E6740" t="s">
        <v>234</v>
      </c>
      <c r="F6740" t="s">
        <v>205</v>
      </c>
      <c r="G6740" t="s">
        <v>209</v>
      </c>
      <c r="H6740" t="s">
        <v>181</v>
      </c>
      <c r="I6740" t="s">
        <v>180</v>
      </c>
      <c r="J6740" t="s">
        <v>275</v>
      </c>
      <c r="K6740">
        <v>0</v>
      </c>
      <c r="L6740" t="s">
        <v>275</v>
      </c>
      <c r="M6740">
        <v>-1</v>
      </c>
      <c r="N6740" t="s">
        <v>296</v>
      </c>
      <c r="O6740" t="s">
        <v>177</v>
      </c>
      <c r="P6740" t="s">
        <v>540</v>
      </c>
      <c r="R6740">
        <v>1317.2386636801432</v>
      </c>
      <c r="S6740">
        <v>582434.5</v>
      </c>
      <c r="T6740">
        <v>1291.9005195767322</v>
      </c>
      <c r="U6740">
        <v>1342.9572660699425</v>
      </c>
    </row>
    <row r="6741" spans="1:21">
      <c r="A6741" t="s">
        <v>346</v>
      </c>
      <c r="B6741">
        <v>28</v>
      </c>
      <c r="C6741" t="s">
        <v>101</v>
      </c>
      <c r="D6741" t="s">
        <v>44</v>
      </c>
      <c r="E6741" t="s">
        <v>234</v>
      </c>
      <c r="F6741" t="s">
        <v>205</v>
      </c>
      <c r="G6741" t="s">
        <v>209</v>
      </c>
      <c r="H6741" t="s">
        <v>181</v>
      </c>
      <c r="I6741" t="s">
        <v>180</v>
      </c>
      <c r="J6741" t="s">
        <v>275</v>
      </c>
      <c r="K6741">
        <v>0</v>
      </c>
      <c r="L6741" t="s">
        <v>275</v>
      </c>
      <c r="M6741">
        <v>-1</v>
      </c>
      <c r="N6741" t="s">
        <v>296</v>
      </c>
      <c r="O6741" t="s">
        <v>170</v>
      </c>
      <c r="P6741" t="s">
        <v>540</v>
      </c>
      <c r="R6741">
        <v>1181.5966899721236</v>
      </c>
      <c r="S6741">
        <v>1133804.5</v>
      </c>
      <c r="T6741">
        <v>1164.5604950619795</v>
      </c>
      <c r="U6741">
        <v>1198.8253196306766</v>
      </c>
    </row>
    <row r="6742" spans="1:21">
      <c r="A6742" t="s">
        <v>346</v>
      </c>
      <c r="B6742">
        <v>28</v>
      </c>
      <c r="C6742" t="s">
        <v>101</v>
      </c>
      <c r="D6742" t="s">
        <v>44</v>
      </c>
      <c r="E6742" t="s">
        <v>234</v>
      </c>
      <c r="F6742" t="s">
        <v>205</v>
      </c>
      <c r="G6742" t="s">
        <v>209</v>
      </c>
      <c r="H6742" t="s">
        <v>181</v>
      </c>
      <c r="I6742" t="s">
        <v>180</v>
      </c>
      <c r="J6742" t="s">
        <v>275</v>
      </c>
      <c r="K6742">
        <v>0</v>
      </c>
      <c r="L6742" t="s">
        <v>275</v>
      </c>
      <c r="M6742">
        <v>-1</v>
      </c>
      <c r="N6742" t="s">
        <v>296</v>
      </c>
      <c r="O6742" t="s">
        <v>176</v>
      </c>
      <c r="P6742" t="s">
        <v>540</v>
      </c>
      <c r="R6742">
        <v>1093.0273746602224</v>
      </c>
      <c r="S6742">
        <v>551370</v>
      </c>
      <c r="T6742">
        <v>1069.0232717210918</v>
      </c>
      <c r="U6742">
        <v>1117.4490539911455</v>
      </c>
    </row>
    <row r="6743" spans="1:21">
      <c r="A6743" t="s">
        <v>346</v>
      </c>
      <c r="B6743">
        <v>28</v>
      </c>
      <c r="C6743" t="s">
        <v>101</v>
      </c>
      <c r="D6743" t="s">
        <v>44</v>
      </c>
      <c r="E6743" t="s">
        <v>234</v>
      </c>
      <c r="F6743" t="s">
        <v>205</v>
      </c>
      <c r="G6743" t="s">
        <v>209</v>
      </c>
      <c r="H6743" t="s">
        <v>182</v>
      </c>
      <c r="I6743" t="s">
        <v>180</v>
      </c>
      <c r="J6743" t="s">
        <v>3</v>
      </c>
      <c r="K6743">
        <v>0</v>
      </c>
      <c r="L6743" t="s">
        <v>275</v>
      </c>
      <c r="M6743">
        <v>-1</v>
      </c>
      <c r="N6743" t="s">
        <v>296</v>
      </c>
      <c r="O6743" t="s">
        <v>177</v>
      </c>
      <c r="P6743" t="s">
        <v>540</v>
      </c>
      <c r="R6743">
        <v>1069.2848466616006</v>
      </c>
      <c r="S6743">
        <v>1272093</v>
      </c>
      <c r="T6743">
        <v>1048.0586104074441</v>
      </c>
      <c r="U6743">
        <v>1090.8447619616754</v>
      </c>
    </row>
    <row r="6744" spans="1:21">
      <c r="A6744" t="s">
        <v>346</v>
      </c>
      <c r="B6744">
        <v>28</v>
      </c>
      <c r="C6744" t="s">
        <v>101</v>
      </c>
      <c r="D6744" t="s">
        <v>44</v>
      </c>
      <c r="E6744" t="s">
        <v>234</v>
      </c>
      <c r="F6744" t="s">
        <v>205</v>
      </c>
      <c r="G6744" t="s">
        <v>209</v>
      </c>
      <c r="H6744" t="s">
        <v>182</v>
      </c>
      <c r="I6744" t="s">
        <v>180</v>
      </c>
      <c r="J6744" t="s">
        <v>3</v>
      </c>
      <c r="K6744">
        <v>0</v>
      </c>
      <c r="L6744" t="s">
        <v>275</v>
      </c>
      <c r="M6744">
        <v>-1</v>
      </c>
      <c r="N6744" t="s">
        <v>296</v>
      </c>
      <c r="O6744" t="s">
        <v>170</v>
      </c>
      <c r="P6744" t="s">
        <v>540</v>
      </c>
      <c r="R6744">
        <v>930.1965166437742</v>
      </c>
      <c r="S6744">
        <v>2481110</v>
      </c>
      <c r="T6744">
        <v>917.28916097180183</v>
      </c>
      <c r="U6744">
        <v>943.24623801175721</v>
      </c>
    </row>
    <row r="6745" spans="1:21">
      <c r="A6745" t="s">
        <v>346</v>
      </c>
      <c r="B6745">
        <v>28</v>
      </c>
      <c r="C6745" t="s">
        <v>101</v>
      </c>
      <c r="D6745" t="s">
        <v>44</v>
      </c>
      <c r="E6745" t="s">
        <v>234</v>
      </c>
      <c r="F6745" t="s">
        <v>205</v>
      </c>
      <c r="G6745" t="s">
        <v>209</v>
      </c>
      <c r="H6745" t="s">
        <v>182</v>
      </c>
      <c r="I6745" t="s">
        <v>180</v>
      </c>
      <c r="J6745" t="s">
        <v>3</v>
      </c>
      <c r="K6745">
        <v>0</v>
      </c>
      <c r="L6745" t="s">
        <v>275</v>
      </c>
      <c r="M6745">
        <v>-1</v>
      </c>
      <c r="N6745" t="s">
        <v>296</v>
      </c>
      <c r="O6745" t="s">
        <v>176</v>
      </c>
      <c r="P6745" t="s">
        <v>540</v>
      </c>
      <c r="R6745">
        <v>825.91944938054655</v>
      </c>
      <c r="S6745">
        <v>1209017</v>
      </c>
      <c r="T6745">
        <v>809.69189059134851</v>
      </c>
      <c r="U6745">
        <v>842.40336018459561</v>
      </c>
    </row>
    <row r="6746" spans="1:21">
      <c r="A6746" t="s">
        <v>346</v>
      </c>
      <c r="B6746">
        <v>28</v>
      </c>
      <c r="C6746" t="s">
        <v>101</v>
      </c>
      <c r="D6746" t="s">
        <v>44</v>
      </c>
      <c r="E6746" t="s">
        <v>234</v>
      </c>
      <c r="F6746" t="s">
        <v>205</v>
      </c>
      <c r="G6746" t="s">
        <v>209</v>
      </c>
      <c r="H6746" t="s">
        <v>183</v>
      </c>
      <c r="I6746" t="s">
        <v>180</v>
      </c>
      <c r="J6746" t="s">
        <v>340</v>
      </c>
      <c r="K6746">
        <v>0</v>
      </c>
      <c r="L6746" t="s">
        <v>275</v>
      </c>
      <c r="M6746">
        <v>-1</v>
      </c>
      <c r="N6746" t="s">
        <v>296</v>
      </c>
      <c r="O6746" t="s">
        <v>177</v>
      </c>
      <c r="P6746" t="s">
        <v>540</v>
      </c>
      <c r="R6746">
        <v>728.00260393028179</v>
      </c>
      <c r="S6746">
        <v>920286</v>
      </c>
      <c r="T6746">
        <v>704.65774024272048</v>
      </c>
      <c r="U6746">
        <v>751.95965076921902</v>
      </c>
    </row>
    <row r="6747" spans="1:21">
      <c r="A6747" t="s">
        <v>346</v>
      </c>
      <c r="B6747">
        <v>28</v>
      </c>
      <c r="C6747" t="s">
        <v>101</v>
      </c>
      <c r="D6747" t="s">
        <v>44</v>
      </c>
      <c r="E6747" t="s">
        <v>234</v>
      </c>
      <c r="F6747" t="s">
        <v>205</v>
      </c>
      <c r="G6747" t="s">
        <v>209</v>
      </c>
      <c r="H6747" t="s">
        <v>183</v>
      </c>
      <c r="I6747" t="s">
        <v>180</v>
      </c>
      <c r="J6747" t="s">
        <v>340</v>
      </c>
      <c r="K6747">
        <v>0</v>
      </c>
      <c r="L6747" t="s">
        <v>275</v>
      </c>
      <c r="M6747">
        <v>-1</v>
      </c>
      <c r="N6747" t="s">
        <v>296</v>
      </c>
      <c r="O6747" t="s">
        <v>170</v>
      </c>
      <c r="P6747" t="s">
        <v>540</v>
      </c>
      <c r="R6747">
        <v>594.84653341132719</v>
      </c>
      <c r="S6747">
        <v>2041718</v>
      </c>
      <c r="T6747">
        <v>580.6625044767593</v>
      </c>
      <c r="U6747">
        <v>609.30811010334435</v>
      </c>
    </row>
    <row r="6748" spans="1:21">
      <c r="A6748" t="s">
        <v>346</v>
      </c>
      <c r="B6748">
        <v>28</v>
      </c>
      <c r="C6748" t="s">
        <v>101</v>
      </c>
      <c r="D6748" t="s">
        <v>44</v>
      </c>
      <c r="E6748" t="s">
        <v>234</v>
      </c>
      <c r="F6748" t="s">
        <v>205</v>
      </c>
      <c r="G6748" t="s">
        <v>209</v>
      </c>
      <c r="H6748" t="s">
        <v>183</v>
      </c>
      <c r="I6748" t="s">
        <v>180</v>
      </c>
      <c r="J6748" t="s">
        <v>340</v>
      </c>
      <c r="K6748">
        <v>0</v>
      </c>
      <c r="L6748" t="s">
        <v>275</v>
      </c>
      <c r="M6748">
        <v>-1</v>
      </c>
      <c r="N6748" t="s">
        <v>296</v>
      </c>
      <c r="O6748" t="s">
        <v>176</v>
      </c>
      <c r="P6748" t="s">
        <v>540</v>
      </c>
      <c r="R6748">
        <v>485.47774435871719</v>
      </c>
      <c r="S6748">
        <v>1121432</v>
      </c>
      <c r="T6748">
        <v>468.26233030644056</v>
      </c>
      <c r="U6748">
        <v>503.20376854521146</v>
      </c>
    </row>
    <row r="6749" spans="1:21">
      <c r="A6749" t="s">
        <v>346</v>
      </c>
      <c r="B6749">
        <v>28</v>
      </c>
      <c r="C6749" t="s">
        <v>101</v>
      </c>
      <c r="D6749" t="s">
        <v>44</v>
      </c>
      <c r="E6749" t="s">
        <v>234</v>
      </c>
      <c r="F6749" t="s">
        <v>205</v>
      </c>
      <c r="G6749" t="s">
        <v>209</v>
      </c>
      <c r="H6749" t="s">
        <v>22</v>
      </c>
      <c r="I6749" t="s">
        <v>404</v>
      </c>
      <c r="J6749" t="s">
        <v>265</v>
      </c>
      <c r="K6749">
        <v>0</v>
      </c>
      <c r="L6749" t="s">
        <v>273</v>
      </c>
      <c r="M6749">
        <v>0</v>
      </c>
      <c r="N6749" t="s">
        <v>476</v>
      </c>
      <c r="O6749" t="s">
        <v>177</v>
      </c>
      <c r="P6749" t="s">
        <v>504</v>
      </c>
      <c r="R6749">
        <v>951.90312975106644</v>
      </c>
      <c r="S6749">
        <v>2579024.5</v>
      </c>
      <c r="T6749">
        <v>937.33964424658359</v>
      </c>
      <c r="U6749">
        <v>966.64368432649235</v>
      </c>
    </row>
    <row r="6750" spans="1:21">
      <c r="A6750" t="s">
        <v>346</v>
      </c>
      <c r="B6750">
        <v>28</v>
      </c>
      <c r="C6750" t="s">
        <v>101</v>
      </c>
      <c r="D6750" t="s">
        <v>44</v>
      </c>
      <c r="E6750" t="s">
        <v>234</v>
      </c>
      <c r="F6750" t="s">
        <v>205</v>
      </c>
      <c r="G6750" t="s">
        <v>209</v>
      </c>
      <c r="H6750" t="s">
        <v>22</v>
      </c>
      <c r="I6750" t="s">
        <v>404</v>
      </c>
      <c r="J6750" t="s">
        <v>265</v>
      </c>
      <c r="K6750">
        <v>0</v>
      </c>
      <c r="L6750" t="s">
        <v>273</v>
      </c>
      <c r="M6750">
        <v>0</v>
      </c>
      <c r="N6750" t="s">
        <v>476</v>
      </c>
      <c r="O6750" t="s">
        <v>170</v>
      </c>
      <c r="P6750" t="s">
        <v>504</v>
      </c>
      <c r="R6750">
        <v>833.01371647945211</v>
      </c>
      <c r="S6750">
        <v>5221465</v>
      </c>
      <c r="T6750">
        <v>824.30816709940132</v>
      </c>
      <c r="U6750">
        <v>841.79184298477844</v>
      </c>
    </row>
    <row r="6751" spans="1:21">
      <c r="A6751" t="s">
        <v>346</v>
      </c>
      <c r="B6751">
        <v>28</v>
      </c>
      <c r="C6751" t="s">
        <v>101</v>
      </c>
      <c r="D6751" t="s">
        <v>44</v>
      </c>
      <c r="E6751" t="s">
        <v>234</v>
      </c>
      <c r="F6751" t="s">
        <v>205</v>
      </c>
      <c r="G6751" t="s">
        <v>209</v>
      </c>
      <c r="H6751" t="s">
        <v>22</v>
      </c>
      <c r="I6751" t="s">
        <v>404</v>
      </c>
      <c r="J6751" t="s">
        <v>265</v>
      </c>
      <c r="K6751">
        <v>0</v>
      </c>
      <c r="L6751" t="s">
        <v>273</v>
      </c>
      <c r="M6751">
        <v>0</v>
      </c>
      <c r="N6751" t="s">
        <v>476</v>
      </c>
      <c r="O6751" t="s">
        <v>176</v>
      </c>
      <c r="P6751" t="s">
        <v>504</v>
      </c>
      <c r="R6751">
        <v>746.52267995966395</v>
      </c>
      <c r="S6751">
        <v>2642440.5</v>
      </c>
      <c r="T6751">
        <v>735.66104473608004</v>
      </c>
      <c r="U6751">
        <v>757.51155383289972</v>
      </c>
    </row>
    <row r="6752" spans="1:21">
      <c r="A6752" t="s">
        <v>346</v>
      </c>
      <c r="B6752">
        <v>28</v>
      </c>
      <c r="C6752" t="s">
        <v>101</v>
      </c>
      <c r="D6752" t="s">
        <v>44</v>
      </c>
      <c r="E6752" t="s">
        <v>234</v>
      </c>
      <c r="F6752" t="s">
        <v>205</v>
      </c>
      <c r="G6752" t="s">
        <v>209</v>
      </c>
      <c r="H6752" t="s">
        <v>24</v>
      </c>
      <c r="I6752" t="s">
        <v>404</v>
      </c>
      <c r="J6752" t="s">
        <v>266</v>
      </c>
      <c r="K6752">
        <v>0</v>
      </c>
      <c r="L6752" t="s">
        <v>273</v>
      </c>
      <c r="M6752">
        <v>0</v>
      </c>
      <c r="N6752" t="s">
        <v>476</v>
      </c>
      <c r="O6752" t="s">
        <v>177</v>
      </c>
      <c r="P6752" t="s">
        <v>504</v>
      </c>
      <c r="R6752">
        <v>739.64598163808887</v>
      </c>
      <c r="S6752">
        <v>417014</v>
      </c>
      <c r="T6752">
        <v>710.72406482979193</v>
      </c>
      <c r="U6752">
        <v>769.49729930779154</v>
      </c>
    </row>
    <row r="6753" spans="1:21">
      <c r="A6753" t="s">
        <v>346</v>
      </c>
      <c r="B6753">
        <v>28</v>
      </c>
      <c r="C6753" t="s">
        <v>101</v>
      </c>
      <c r="D6753" t="s">
        <v>44</v>
      </c>
      <c r="E6753" t="s">
        <v>234</v>
      </c>
      <c r="F6753" t="s">
        <v>205</v>
      </c>
      <c r="G6753" t="s">
        <v>209</v>
      </c>
      <c r="H6753" t="s">
        <v>24</v>
      </c>
      <c r="I6753" t="s">
        <v>404</v>
      </c>
      <c r="J6753" t="s">
        <v>266</v>
      </c>
      <c r="K6753">
        <v>0</v>
      </c>
      <c r="L6753" t="s">
        <v>273</v>
      </c>
      <c r="M6753">
        <v>0</v>
      </c>
      <c r="N6753" t="s">
        <v>476</v>
      </c>
      <c r="O6753" t="s">
        <v>170</v>
      </c>
      <c r="P6753" t="s">
        <v>504</v>
      </c>
      <c r="R6753">
        <v>629.8301681010779</v>
      </c>
      <c r="S6753">
        <v>842998</v>
      </c>
      <c r="T6753">
        <v>612.21871278686172</v>
      </c>
      <c r="U6753">
        <v>647.8459814330472</v>
      </c>
    </row>
    <row r="6754" spans="1:21">
      <c r="A6754" t="s">
        <v>346</v>
      </c>
      <c r="B6754">
        <v>28</v>
      </c>
      <c r="C6754" t="s">
        <v>101</v>
      </c>
      <c r="D6754" t="s">
        <v>44</v>
      </c>
      <c r="E6754" t="s">
        <v>234</v>
      </c>
      <c r="F6754" t="s">
        <v>205</v>
      </c>
      <c r="G6754" t="s">
        <v>209</v>
      </c>
      <c r="H6754" t="s">
        <v>24</v>
      </c>
      <c r="I6754" t="s">
        <v>404</v>
      </c>
      <c r="J6754" t="s">
        <v>266</v>
      </c>
      <c r="K6754">
        <v>0</v>
      </c>
      <c r="L6754" t="s">
        <v>273</v>
      </c>
      <c r="M6754">
        <v>0</v>
      </c>
      <c r="N6754" t="s">
        <v>476</v>
      </c>
      <c r="O6754" t="s">
        <v>176</v>
      </c>
      <c r="P6754" t="s">
        <v>504</v>
      </c>
      <c r="R6754">
        <v>541.94008397459697</v>
      </c>
      <c r="S6754">
        <v>425984</v>
      </c>
      <c r="T6754">
        <v>520.13530345690879</v>
      </c>
      <c r="U6754">
        <v>564.4778992696871</v>
      </c>
    </row>
    <row r="6755" spans="1:21">
      <c r="A6755" t="s">
        <v>346</v>
      </c>
      <c r="B6755">
        <v>28</v>
      </c>
      <c r="C6755" t="s">
        <v>101</v>
      </c>
      <c r="D6755" t="s">
        <v>44</v>
      </c>
      <c r="E6755" t="s">
        <v>234</v>
      </c>
      <c r="F6755" t="s">
        <v>205</v>
      </c>
      <c r="G6755" t="s">
        <v>209</v>
      </c>
      <c r="H6755" t="s">
        <v>23</v>
      </c>
      <c r="I6755" t="s">
        <v>404</v>
      </c>
      <c r="J6755" t="s">
        <v>267</v>
      </c>
      <c r="K6755">
        <v>0</v>
      </c>
      <c r="L6755" t="s">
        <v>273</v>
      </c>
      <c r="M6755">
        <v>0</v>
      </c>
      <c r="N6755" t="s">
        <v>476</v>
      </c>
      <c r="O6755" t="s">
        <v>177</v>
      </c>
      <c r="P6755" t="s">
        <v>504</v>
      </c>
      <c r="R6755">
        <v>722.00948484940022</v>
      </c>
      <c r="S6755">
        <v>329444.5</v>
      </c>
      <c r="T6755">
        <v>692.73515123668426</v>
      </c>
      <c r="U6755">
        <v>752.26169116325025</v>
      </c>
    </row>
    <row r="6756" spans="1:21">
      <c r="A6756" t="s">
        <v>346</v>
      </c>
      <c r="B6756">
        <v>28</v>
      </c>
      <c r="C6756" t="s">
        <v>101</v>
      </c>
      <c r="D6756" t="s">
        <v>44</v>
      </c>
      <c r="E6756" t="s">
        <v>234</v>
      </c>
      <c r="F6756" t="s">
        <v>205</v>
      </c>
      <c r="G6756" t="s">
        <v>209</v>
      </c>
      <c r="H6756" t="s">
        <v>23</v>
      </c>
      <c r="I6756" t="s">
        <v>404</v>
      </c>
      <c r="J6756" t="s">
        <v>267</v>
      </c>
      <c r="K6756">
        <v>0</v>
      </c>
      <c r="L6756" t="s">
        <v>273</v>
      </c>
      <c r="M6756">
        <v>0</v>
      </c>
      <c r="N6756" t="s">
        <v>476</v>
      </c>
      <c r="O6756" t="s">
        <v>170</v>
      </c>
      <c r="P6756" t="s">
        <v>504</v>
      </c>
      <c r="R6756">
        <v>640.59442224402437</v>
      </c>
      <c r="S6756">
        <v>663521</v>
      </c>
      <c r="T6756">
        <v>622.33027712342016</v>
      </c>
      <c r="U6756">
        <v>659.28597662063078</v>
      </c>
    </row>
    <row r="6757" spans="1:21">
      <c r="A6757" t="s">
        <v>346</v>
      </c>
      <c r="B6757">
        <v>28</v>
      </c>
      <c r="C6757" t="s">
        <v>101</v>
      </c>
      <c r="D6757" t="s">
        <v>44</v>
      </c>
      <c r="E6757" t="s">
        <v>234</v>
      </c>
      <c r="F6757" t="s">
        <v>205</v>
      </c>
      <c r="G6757" t="s">
        <v>209</v>
      </c>
      <c r="H6757" t="s">
        <v>23</v>
      </c>
      <c r="I6757" t="s">
        <v>404</v>
      </c>
      <c r="J6757" t="s">
        <v>267</v>
      </c>
      <c r="K6757">
        <v>0</v>
      </c>
      <c r="L6757" t="s">
        <v>273</v>
      </c>
      <c r="M6757">
        <v>0</v>
      </c>
      <c r="N6757" t="s">
        <v>476</v>
      </c>
      <c r="O6757" t="s">
        <v>176</v>
      </c>
      <c r="P6757" t="s">
        <v>504</v>
      </c>
      <c r="R6757">
        <v>581.1795369043806</v>
      </c>
      <c r="S6757">
        <v>334076.5</v>
      </c>
      <c r="T6757">
        <v>557.70741083176733</v>
      </c>
      <c r="U6757">
        <v>605.44120445518649</v>
      </c>
    </row>
    <row r="6758" spans="1:21">
      <c r="A6758" t="s">
        <v>346</v>
      </c>
      <c r="B6758">
        <v>28</v>
      </c>
      <c r="C6758" t="s">
        <v>101</v>
      </c>
      <c r="D6758" t="s">
        <v>44</v>
      </c>
      <c r="E6758" t="s">
        <v>234</v>
      </c>
      <c r="F6758" t="s">
        <v>205</v>
      </c>
      <c r="G6758" t="s">
        <v>209</v>
      </c>
      <c r="H6758" t="s">
        <v>18</v>
      </c>
      <c r="I6758" t="s">
        <v>404</v>
      </c>
      <c r="J6758" t="s">
        <v>268</v>
      </c>
      <c r="K6758">
        <v>0</v>
      </c>
      <c r="L6758" t="s">
        <v>273</v>
      </c>
      <c r="M6758">
        <v>0</v>
      </c>
      <c r="N6758" t="s">
        <v>476</v>
      </c>
      <c r="O6758" t="s">
        <v>177</v>
      </c>
      <c r="P6758" t="s">
        <v>504</v>
      </c>
      <c r="R6758">
        <v>586.83259205843342</v>
      </c>
      <c r="S6758">
        <v>527838.5</v>
      </c>
      <c r="T6758">
        <v>565.22705679865317</v>
      </c>
      <c r="U6758">
        <v>609.09836605309749</v>
      </c>
    </row>
    <row r="6759" spans="1:21">
      <c r="A6759" t="s">
        <v>346</v>
      </c>
      <c r="B6759">
        <v>28</v>
      </c>
      <c r="C6759" t="s">
        <v>101</v>
      </c>
      <c r="D6759" t="s">
        <v>44</v>
      </c>
      <c r="E6759" t="s">
        <v>234</v>
      </c>
      <c r="F6759" t="s">
        <v>205</v>
      </c>
      <c r="G6759" t="s">
        <v>209</v>
      </c>
      <c r="H6759" t="s">
        <v>18</v>
      </c>
      <c r="I6759" t="s">
        <v>404</v>
      </c>
      <c r="J6759" t="s">
        <v>268</v>
      </c>
      <c r="K6759">
        <v>0</v>
      </c>
      <c r="L6759" t="s">
        <v>273</v>
      </c>
      <c r="M6759">
        <v>0</v>
      </c>
      <c r="N6759" t="s">
        <v>476</v>
      </c>
      <c r="O6759" t="s">
        <v>170</v>
      </c>
      <c r="P6759" t="s">
        <v>504</v>
      </c>
      <c r="R6759">
        <v>521.93215691888815</v>
      </c>
      <c r="S6759">
        <v>1052499</v>
      </c>
      <c r="T6759">
        <v>508.39525739341786</v>
      </c>
      <c r="U6759">
        <v>535.75944697047794</v>
      </c>
    </row>
    <row r="6760" spans="1:21">
      <c r="A6760" t="s">
        <v>346</v>
      </c>
      <c r="B6760">
        <v>28</v>
      </c>
      <c r="C6760" t="s">
        <v>101</v>
      </c>
      <c r="D6760" t="s">
        <v>44</v>
      </c>
      <c r="E6760" t="s">
        <v>234</v>
      </c>
      <c r="F6760" t="s">
        <v>205</v>
      </c>
      <c r="G6760" t="s">
        <v>209</v>
      </c>
      <c r="H6760" t="s">
        <v>18</v>
      </c>
      <c r="I6760" t="s">
        <v>404</v>
      </c>
      <c r="J6760" t="s">
        <v>268</v>
      </c>
      <c r="K6760">
        <v>0</v>
      </c>
      <c r="L6760" t="s">
        <v>273</v>
      </c>
      <c r="M6760">
        <v>0</v>
      </c>
      <c r="N6760" t="s">
        <v>476</v>
      </c>
      <c r="O6760" t="s">
        <v>176</v>
      </c>
      <c r="P6760" t="s">
        <v>504</v>
      </c>
      <c r="R6760">
        <v>473.3586019838209</v>
      </c>
      <c r="S6760">
        <v>524660.5</v>
      </c>
      <c r="T6760">
        <v>455.97418207850137</v>
      </c>
      <c r="U6760">
        <v>491.27820530773681</v>
      </c>
    </row>
    <row r="6761" spans="1:21">
      <c r="A6761" t="s">
        <v>346</v>
      </c>
      <c r="B6761">
        <v>28</v>
      </c>
      <c r="C6761" t="s">
        <v>101</v>
      </c>
      <c r="D6761" t="s">
        <v>44</v>
      </c>
      <c r="E6761" t="s">
        <v>234</v>
      </c>
      <c r="F6761" t="s">
        <v>205</v>
      </c>
      <c r="G6761" t="s">
        <v>209</v>
      </c>
      <c r="H6761" t="s">
        <v>20</v>
      </c>
      <c r="I6761" t="s">
        <v>404</v>
      </c>
      <c r="J6761" t="s">
        <v>269</v>
      </c>
      <c r="K6761">
        <v>0</v>
      </c>
      <c r="L6761" t="s">
        <v>273</v>
      </c>
      <c r="M6761">
        <v>0</v>
      </c>
      <c r="N6761" t="s">
        <v>476</v>
      </c>
      <c r="O6761" t="s">
        <v>177</v>
      </c>
      <c r="P6761" t="s">
        <v>504</v>
      </c>
      <c r="R6761">
        <v>733.3658271032275</v>
      </c>
      <c r="S6761">
        <v>406201</v>
      </c>
      <c r="T6761">
        <v>706.32416825090786</v>
      </c>
      <c r="U6761">
        <v>761.22580169715889</v>
      </c>
    </row>
    <row r="6762" spans="1:21">
      <c r="A6762" t="s">
        <v>346</v>
      </c>
      <c r="B6762">
        <v>28</v>
      </c>
      <c r="C6762" t="s">
        <v>101</v>
      </c>
      <c r="D6762" t="s">
        <v>44</v>
      </c>
      <c r="E6762" t="s">
        <v>234</v>
      </c>
      <c r="F6762" t="s">
        <v>205</v>
      </c>
      <c r="G6762" t="s">
        <v>209</v>
      </c>
      <c r="H6762" t="s">
        <v>20</v>
      </c>
      <c r="I6762" t="s">
        <v>404</v>
      </c>
      <c r="J6762" t="s">
        <v>269</v>
      </c>
      <c r="K6762">
        <v>0</v>
      </c>
      <c r="L6762" t="s">
        <v>273</v>
      </c>
      <c r="M6762">
        <v>0</v>
      </c>
      <c r="N6762" t="s">
        <v>476</v>
      </c>
      <c r="O6762" t="s">
        <v>170</v>
      </c>
      <c r="P6762" t="s">
        <v>504</v>
      </c>
      <c r="R6762">
        <v>631.72353005642049</v>
      </c>
      <c r="S6762">
        <v>810458</v>
      </c>
      <c r="T6762">
        <v>615.10375516991428</v>
      </c>
      <c r="U6762">
        <v>648.70178704538921</v>
      </c>
    </row>
    <row r="6763" spans="1:21">
      <c r="A6763" t="s">
        <v>346</v>
      </c>
      <c r="B6763">
        <v>28</v>
      </c>
      <c r="C6763" t="s">
        <v>101</v>
      </c>
      <c r="D6763" t="s">
        <v>44</v>
      </c>
      <c r="E6763" t="s">
        <v>234</v>
      </c>
      <c r="F6763" t="s">
        <v>205</v>
      </c>
      <c r="G6763" t="s">
        <v>209</v>
      </c>
      <c r="H6763" t="s">
        <v>20</v>
      </c>
      <c r="I6763" t="s">
        <v>404</v>
      </c>
      <c r="J6763" t="s">
        <v>269</v>
      </c>
      <c r="K6763">
        <v>0</v>
      </c>
      <c r="L6763" t="s">
        <v>273</v>
      </c>
      <c r="M6763">
        <v>0</v>
      </c>
      <c r="N6763" t="s">
        <v>476</v>
      </c>
      <c r="O6763" t="s">
        <v>176</v>
      </c>
      <c r="P6763" t="s">
        <v>504</v>
      </c>
      <c r="R6763">
        <v>563.96679366350418</v>
      </c>
      <c r="S6763">
        <v>404257</v>
      </c>
      <c r="T6763">
        <v>542.68854574124941</v>
      </c>
      <c r="U6763">
        <v>585.9131746257433</v>
      </c>
    </row>
    <row r="6764" spans="1:21">
      <c r="A6764" t="s">
        <v>346</v>
      </c>
      <c r="B6764">
        <v>28</v>
      </c>
      <c r="C6764" t="s">
        <v>101</v>
      </c>
      <c r="D6764" t="s">
        <v>44</v>
      </c>
      <c r="E6764" t="s">
        <v>234</v>
      </c>
      <c r="F6764" t="s">
        <v>205</v>
      </c>
      <c r="G6764" t="s">
        <v>209</v>
      </c>
      <c r="H6764" t="s">
        <v>9</v>
      </c>
      <c r="I6764" t="s">
        <v>404</v>
      </c>
      <c r="J6764" t="s">
        <v>270</v>
      </c>
      <c r="K6764">
        <v>0</v>
      </c>
      <c r="L6764" t="s">
        <v>273</v>
      </c>
      <c r="M6764">
        <v>0</v>
      </c>
      <c r="N6764" t="s">
        <v>476</v>
      </c>
      <c r="O6764" t="s">
        <v>177</v>
      </c>
      <c r="P6764" t="s">
        <v>504</v>
      </c>
      <c r="R6764">
        <v>787.14789822349235</v>
      </c>
      <c r="S6764">
        <v>227203.5</v>
      </c>
      <c r="T6764">
        <v>750.49867801600897</v>
      </c>
      <c r="U6764">
        <v>825.20328526923515</v>
      </c>
    </row>
    <row r="6765" spans="1:21">
      <c r="A6765" t="s">
        <v>346</v>
      </c>
      <c r="B6765">
        <v>28</v>
      </c>
      <c r="C6765" t="s">
        <v>101</v>
      </c>
      <c r="D6765" t="s">
        <v>44</v>
      </c>
      <c r="E6765" t="s">
        <v>234</v>
      </c>
      <c r="F6765" t="s">
        <v>205</v>
      </c>
      <c r="G6765" t="s">
        <v>209</v>
      </c>
      <c r="H6765" t="s">
        <v>9</v>
      </c>
      <c r="I6765" t="s">
        <v>404</v>
      </c>
      <c r="J6765" t="s">
        <v>270</v>
      </c>
      <c r="K6765">
        <v>0</v>
      </c>
      <c r="L6765" t="s">
        <v>273</v>
      </c>
      <c r="M6765">
        <v>0</v>
      </c>
      <c r="N6765" t="s">
        <v>476</v>
      </c>
      <c r="O6765" t="s">
        <v>170</v>
      </c>
      <c r="P6765" t="s">
        <v>504</v>
      </c>
      <c r="R6765">
        <v>675.72970510181369</v>
      </c>
      <c r="S6765">
        <v>449411.5</v>
      </c>
      <c r="T6765">
        <v>652.85162854092243</v>
      </c>
      <c r="U6765">
        <v>699.24461857202289</v>
      </c>
    </row>
    <row r="6766" spans="1:21">
      <c r="A6766" t="s">
        <v>346</v>
      </c>
      <c r="B6766">
        <v>28</v>
      </c>
      <c r="C6766" t="s">
        <v>101</v>
      </c>
      <c r="D6766" t="s">
        <v>44</v>
      </c>
      <c r="E6766" t="s">
        <v>234</v>
      </c>
      <c r="F6766" t="s">
        <v>205</v>
      </c>
      <c r="G6766" t="s">
        <v>209</v>
      </c>
      <c r="H6766" t="s">
        <v>9</v>
      </c>
      <c r="I6766" t="s">
        <v>404</v>
      </c>
      <c r="J6766" t="s">
        <v>270</v>
      </c>
      <c r="K6766">
        <v>0</v>
      </c>
      <c r="L6766" t="s">
        <v>273</v>
      </c>
      <c r="M6766">
        <v>0</v>
      </c>
      <c r="N6766" t="s">
        <v>476</v>
      </c>
      <c r="O6766" t="s">
        <v>176</v>
      </c>
      <c r="P6766" t="s">
        <v>504</v>
      </c>
      <c r="R6766">
        <v>590.02441190857326</v>
      </c>
      <c r="S6766">
        <v>222208</v>
      </c>
      <c r="T6766">
        <v>560.87779771290775</v>
      </c>
      <c r="U6766">
        <v>620.37841048372673</v>
      </c>
    </row>
    <row r="6767" spans="1:21">
      <c r="A6767" t="s">
        <v>346</v>
      </c>
      <c r="B6767">
        <v>28</v>
      </c>
      <c r="C6767" t="s">
        <v>101</v>
      </c>
      <c r="D6767" t="s">
        <v>44</v>
      </c>
      <c r="E6767" t="s">
        <v>234</v>
      </c>
      <c r="F6767" t="s">
        <v>205</v>
      </c>
      <c r="G6767" t="s">
        <v>209</v>
      </c>
      <c r="H6767" t="s">
        <v>21</v>
      </c>
      <c r="I6767" t="s">
        <v>404</v>
      </c>
      <c r="J6767" t="s">
        <v>271</v>
      </c>
      <c r="K6767">
        <v>0</v>
      </c>
      <c r="L6767" t="s">
        <v>273</v>
      </c>
      <c r="M6767">
        <v>0</v>
      </c>
      <c r="N6767" t="s">
        <v>476</v>
      </c>
      <c r="O6767" t="s">
        <v>177</v>
      </c>
      <c r="P6767" t="s">
        <v>504</v>
      </c>
      <c r="R6767">
        <v>805.93832383246104</v>
      </c>
      <c r="S6767">
        <v>285660</v>
      </c>
      <c r="T6767">
        <v>774.04894210530108</v>
      </c>
      <c r="U6767">
        <v>838.86018633889705</v>
      </c>
    </row>
    <row r="6768" spans="1:21">
      <c r="A6768" t="s">
        <v>346</v>
      </c>
      <c r="B6768">
        <v>28</v>
      </c>
      <c r="C6768" t="s">
        <v>101</v>
      </c>
      <c r="D6768" t="s">
        <v>44</v>
      </c>
      <c r="E6768" t="s">
        <v>234</v>
      </c>
      <c r="F6768" t="s">
        <v>205</v>
      </c>
      <c r="G6768" t="s">
        <v>209</v>
      </c>
      <c r="H6768" t="s">
        <v>21</v>
      </c>
      <c r="I6768" t="s">
        <v>404</v>
      </c>
      <c r="J6768" t="s">
        <v>271</v>
      </c>
      <c r="K6768">
        <v>0</v>
      </c>
      <c r="L6768" t="s">
        <v>273</v>
      </c>
      <c r="M6768">
        <v>0</v>
      </c>
      <c r="N6768" t="s">
        <v>476</v>
      </c>
      <c r="O6768" t="s">
        <v>170</v>
      </c>
      <c r="P6768" t="s">
        <v>504</v>
      </c>
      <c r="R6768">
        <v>705.08218462700131</v>
      </c>
      <c r="S6768">
        <v>570208</v>
      </c>
      <c r="T6768">
        <v>685.16112301364069</v>
      </c>
      <c r="U6768">
        <v>725.46285996776624</v>
      </c>
    </row>
    <row r="6769" spans="1:21">
      <c r="A6769" t="s">
        <v>346</v>
      </c>
      <c r="B6769">
        <v>28</v>
      </c>
      <c r="C6769" t="s">
        <v>101</v>
      </c>
      <c r="D6769" t="s">
        <v>44</v>
      </c>
      <c r="E6769" t="s">
        <v>234</v>
      </c>
      <c r="F6769" t="s">
        <v>205</v>
      </c>
      <c r="G6769" t="s">
        <v>209</v>
      </c>
      <c r="H6769" t="s">
        <v>21</v>
      </c>
      <c r="I6769" t="s">
        <v>404</v>
      </c>
      <c r="J6769" t="s">
        <v>271</v>
      </c>
      <c r="K6769">
        <v>0</v>
      </c>
      <c r="L6769" t="s">
        <v>273</v>
      </c>
      <c r="M6769">
        <v>0</v>
      </c>
      <c r="N6769" t="s">
        <v>476</v>
      </c>
      <c r="O6769" t="s">
        <v>176</v>
      </c>
      <c r="P6769" t="s">
        <v>504</v>
      </c>
      <c r="R6769">
        <v>632.12288502374577</v>
      </c>
      <c r="S6769">
        <v>284548</v>
      </c>
      <c r="T6769">
        <v>606.51060886417122</v>
      </c>
      <c r="U6769">
        <v>658.59600335499545</v>
      </c>
    </row>
    <row r="6770" spans="1:21">
      <c r="A6770" t="s">
        <v>346</v>
      </c>
      <c r="B6770">
        <v>28</v>
      </c>
      <c r="C6770" t="s">
        <v>101</v>
      </c>
      <c r="D6770" t="s">
        <v>44</v>
      </c>
      <c r="E6770" t="s">
        <v>234</v>
      </c>
      <c r="F6770" t="s">
        <v>205</v>
      </c>
      <c r="G6770" t="s">
        <v>209</v>
      </c>
      <c r="H6770" t="s">
        <v>6</v>
      </c>
      <c r="I6770" t="s">
        <v>404</v>
      </c>
      <c r="J6770" t="s">
        <v>272</v>
      </c>
      <c r="K6770">
        <v>0</v>
      </c>
      <c r="L6770" t="s">
        <v>273</v>
      </c>
      <c r="M6770">
        <v>0</v>
      </c>
      <c r="N6770" t="s">
        <v>476</v>
      </c>
      <c r="O6770" t="s">
        <v>177</v>
      </c>
      <c r="P6770" t="s">
        <v>504</v>
      </c>
      <c r="R6770">
        <v>831.67973151045476</v>
      </c>
      <c r="S6770">
        <v>68718</v>
      </c>
      <c r="T6770">
        <v>765.10970610449635</v>
      </c>
      <c r="U6770">
        <v>902.75145061899673</v>
      </c>
    </row>
    <row r="6771" spans="1:21">
      <c r="A6771" t="s">
        <v>346</v>
      </c>
      <c r="B6771">
        <v>28</v>
      </c>
      <c r="C6771" t="s">
        <v>101</v>
      </c>
      <c r="D6771" t="s">
        <v>44</v>
      </c>
      <c r="E6771" t="s">
        <v>234</v>
      </c>
      <c r="F6771" t="s">
        <v>205</v>
      </c>
      <c r="G6771" t="s">
        <v>209</v>
      </c>
      <c r="H6771" t="s">
        <v>6</v>
      </c>
      <c r="I6771" t="s">
        <v>404</v>
      </c>
      <c r="J6771" t="s">
        <v>272</v>
      </c>
      <c r="K6771">
        <v>0</v>
      </c>
      <c r="L6771" t="s">
        <v>273</v>
      </c>
      <c r="M6771">
        <v>0</v>
      </c>
      <c r="N6771" t="s">
        <v>476</v>
      </c>
      <c r="O6771" t="s">
        <v>170</v>
      </c>
      <c r="P6771" t="s">
        <v>504</v>
      </c>
      <c r="R6771">
        <v>710.62299449522061</v>
      </c>
      <c r="S6771">
        <v>139237</v>
      </c>
      <c r="T6771">
        <v>670.13831474820859</v>
      </c>
      <c r="U6771">
        <v>753.03563568245931</v>
      </c>
    </row>
    <row r="6772" spans="1:21">
      <c r="A6772" t="s">
        <v>346</v>
      </c>
      <c r="B6772">
        <v>28</v>
      </c>
      <c r="C6772" t="s">
        <v>101</v>
      </c>
      <c r="D6772" t="s">
        <v>44</v>
      </c>
      <c r="E6772" t="s">
        <v>234</v>
      </c>
      <c r="F6772" t="s">
        <v>205</v>
      </c>
      <c r="G6772" t="s">
        <v>209</v>
      </c>
      <c r="H6772" t="s">
        <v>6</v>
      </c>
      <c r="I6772" t="s">
        <v>404</v>
      </c>
      <c r="J6772" t="s">
        <v>272</v>
      </c>
      <c r="K6772">
        <v>0</v>
      </c>
      <c r="L6772" t="s">
        <v>273</v>
      </c>
      <c r="M6772">
        <v>0</v>
      </c>
      <c r="N6772" t="s">
        <v>476</v>
      </c>
      <c r="O6772" t="s">
        <v>176</v>
      </c>
      <c r="P6772" t="s">
        <v>504</v>
      </c>
      <c r="R6772">
        <v>634.29000397422135</v>
      </c>
      <c r="S6772">
        <v>70519</v>
      </c>
      <c r="T6772">
        <v>582.84020949069964</v>
      </c>
      <c r="U6772">
        <v>689.32207155942876</v>
      </c>
    </row>
    <row r="6773" spans="1:21">
      <c r="A6773" t="s">
        <v>346</v>
      </c>
      <c r="B6773">
        <v>28</v>
      </c>
      <c r="C6773" t="s">
        <v>101</v>
      </c>
      <c r="D6773" t="s">
        <v>44</v>
      </c>
      <c r="E6773" t="s">
        <v>234</v>
      </c>
      <c r="F6773" t="s">
        <v>205</v>
      </c>
      <c r="G6773" t="s">
        <v>209</v>
      </c>
      <c r="H6773" t="s">
        <v>4</v>
      </c>
      <c r="I6773" t="s">
        <v>404</v>
      </c>
      <c r="J6773" t="s">
        <v>297</v>
      </c>
      <c r="K6773">
        <v>0</v>
      </c>
      <c r="L6773" t="s">
        <v>273</v>
      </c>
      <c r="M6773">
        <v>0</v>
      </c>
      <c r="N6773" t="s">
        <v>476</v>
      </c>
      <c r="O6773" t="s">
        <v>177</v>
      </c>
      <c r="P6773" t="s">
        <v>504</v>
      </c>
      <c r="R6773">
        <v>806.219751762653</v>
      </c>
      <c r="S6773">
        <v>187322</v>
      </c>
      <c r="T6773">
        <v>766.36323102884535</v>
      </c>
      <c r="U6773">
        <v>847.70166623106456</v>
      </c>
    </row>
    <row r="6774" spans="1:21">
      <c r="A6774" t="s">
        <v>346</v>
      </c>
      <c r="B6774">
        <v>28</v>
      </c>
      <c r="C6774" t="s">
        <v>101</v>
      </c>
      <c r="D6774" t="s">
        <v>44</v>
      </c>
      <c r="E6774" t="s">
        <v>234</v>
      </c>
      <c r="F6774" t="s">
        <v>205</v>
      </c>
      <c r="G6774" t="s">
        <v>209</v>
      </c>
      <c r="H6774" t="s">
        <v>4</v>
      </c>
      <c r="I6774" t="s">
        <v>404</v>
      </c>
      <c r="J6774" t="s">
        <v>297</v>
      </c>
      <c r="K6774">
        <v>0</v>
      </c>
      <c r="L6774" t="s">
        <v>273</v>
      </c>
      <c r="M6774">
        <v>0</v>
      </c>
      <c r="N6774" t="s">
        <v>476</v>
      </c>
      <c r="O6774" t="s">
        <v>170</v>
      </c>
      <c r="P6774" t="s">
        <v>504</v>
      </c>
      <c r="R6774">
        <v>691.36766586735439</v>
      </c>
      <c r="S6774">
        <v>369785</v>
      </c>
      <c r="T6774">
        <v>666.61539269080947</v>
      </c>
      <c r="U6774">
        <v>716.84883414619651</v>
      </c>
    </row>
    <row r="6775" spans="1:21">
      <c r="A6775" t="s">
        <v>346</v>
      </c>
      <c r="B6775">
        <v>28</v>
      </c>
      <c r="C6775" t="s">
        <v>101</v>
      </c>
      <c r="D6775" t="s">
        <v>44</v>
      </c>
      <c r="E6775" t="s">
        <v>234</v>
      </c>
      <c r="F6775" t="s">
        <v>205</v>
      </c>
      <c r="G6775" t="s">
        <v>209</v>
      </c>
      <c r="H6775" t="s">
        <v>4</v>
      </c>
      <c r="I6775" t="s">
        <v>404</v>
      </c>
      <c r="J6775" t="s">
        <v>297</v>
      </c>
      <c r="K6775">
        <v>0</v>
      </c>
      <c r="L6775" t="s">
        <v>273</v>
      </c>
      <c r="M6775">
        <v>0</v>
      </c>
      <c r="N6775" t="s">
        <v>476</v>
      </c>
      <c r="O6775" t="s">
        <v>176</v>
      </c>
      <c r="P6775" t="s">
        <v>504</v>
      </c>
      <c r="R6775">
        <v>608.49444233833026</v>
      </c>
      <c r="S6775">
        <v>182463</v>
      </c>
      <c r="T6775">
        <v>576.82876561139358</v>
      </c>
      <c r="U6775">
        <v>641.54292928677341</v>
      </c>
    </row>
    <row r="6776" spans="1:21">
      <c r="A6776" t="s">
        <v>346</v>
      </c>
      <c r="B6776">
        <v>28</v>
      </c>
      <c r="C6776" t="s">
        <v>101</v>
      </c>
      <c r="D6776" t="s">
        <v>44</v>
      </c>
      <c r="E6776" t="s">
        <v>234</v>
      </c>
      <c r="F6776" t="s">
        <v>205</v>
      </c>
      <c r="G6776" t="s">
        <v>209</v>
      </c>
      <c r="H6776" t="s">
        <v>11</v>
      </c>
      <c r="I6776" t="s">
        <v>404</v>
      </c>
      <c r="J6776" t="s">
        <v>298</v>
      </c>
      <c r="K6776">
        <v>0</v>
      </c>
      <c r="L6776" t="s">
        <v>273</v>
      </c>
      <c r="M6776">
        <v>0</v>
      </c>
      <c r="N6776" t="s">
        <v>476</v>
      </c>
      <c r="O6776" t="s">
        <v>177</v>
      </c>
      <c r="P6776" t="s">
        <v>504</v>
      </c>
      <c r="R6776">
        <v>821.19287950052694</v>
      </c>
      <c r="S6776">
        <v>1513951.5</v>
      </c>
      <c r="T6776">
        <v>805.77454742312511</v>
      </c>
      <c r="U6776">
        <v>836.84387686051275</v>
      </c>
    </row>
    <row r="6777" spans="1:21">
      <c r="A6777" t="s">
        <v>346</v>
      </c>
      <c r="B6777">
        <v>28</v>
      </c>
      <c r="C6777" t="s">
        <v>101</v>
      </c>
      <c r="D6777" t="s">
        <v>44</v>
      </c>
      <c r="E6777" t="s">
        <v>234</v>
      </c>
      <c r="F6777" t="s">
        <v>205</v>
      </c>
      <c r="G6777" t="s">
        <v>209</v>
      </c>
      <c r="H6777" t="s">
        <v>11</v>
      </c>
      <c r="I6777" t="s">
        <v>404</v>
      </c>
      <c r="J6777" t="s">
        <v>298</v>
      </c>
      <c r="K6777">
        <v>0</v>
      </c>
      <c r="L6777" t="s">
        <v>273</v>
      </c>
      <c r="M6777">
        <v>0</v>
      </c>
      <c r="N6777" t="s">
        <v>476</v>
      </c>
      <c r="O6777" t="s">
        <v>170</v>
      </c>
      <c r="P6777" t="s">
        <v>504</v>
      </c>
      <c r="R6777">
        <v>682.13546547019666</v>
      </c>
      <c r="S6777">
        <v>3069790</v>
      </c>
      <c r="T6777">
        <v>672.87997466370757</v>
      </c>
      <c r="U6777">
        <v>691.49246165611419</v>
      </c>
    </row>
    <row r="6778" spans="1:21">
      <c r="A6778" t="s">
        <v>346</v>
      </c>
      <c r="B6778">
        <v>28</v>
      </c>
      <c r="C6778" t="s">
        <v>101</v>
      </c>
      <c r="D6778" t="s">
        <v>44</v>
      </c>
      <c r="E6778" t="s">
        <v>234</v>
      </c>
      <c r="F6778" t="s">
        <v>205</v>
      </c>
      <c r="G6778" t="s">
        <v>209</v>
      </c>
      <c r="H6778" t="s">
        <v>11</v>
      </c>
      <c r="I6778" t="s">
        <v>404</v>
      </c>
      <c r="J6778" t="s">
        <v>298</v>
      </c>
      <c r="K6778">
        <v>0</v>
      </c>
      <c r="L6778" t="s">
        <v>273</v>
      </c>
      <c r="M6778">
        <v>0</v>
      </c>
      <c r="N6778" t="s">
        <v>476</v>
      </c>
      <c r="O6778" t="s">
        <v>176</v>
      </c>
      <c r="P6778" t="s">
        <v>504</v>
      </c>
      <c r="R6778">
        <v>574.89371635154157</v>
      </c>
      <c r="S6778">
        <v>1555838.5</v>
      </c>
      <c r="T6778">
        <v>563.48299686412997</v>
      </c>
      <c r="U6778">
        <v>586.48998776132964</v>
      </c>
    </row>
    <row r="6779" spans="1:21">
      <c r="A6779" t="s">
        <v>346</v>
      </c>
      <c r="B6779">
        <v>28</v>
      </c>
      <c r="C6779" t="s">
        <v>101</v>
      </c>
      <c r="D6779" t="s">
        <v>44</v>
      </c>
      <c r="E6779" t="s">
        <v>234</v>
      </c>
      <c r="F6779" t="s">
        <v>205</v>
      </c>
      <c r="G6779" t="s">
        <v>209</v>
      </c>
      <c r="H6779" t="s">
        <v>8</v>
      </c>
      <c r="I6779" t="s">
        <v>404</v>
      </c>
      <c r="J6779" t="s">
        <v>299</v>
      </c>
      <c r="K6779">
        <v>0</v>
      </c>
      <c r="L6779" t="s">
        <v>273</v>
      </c>
      <c r="M6779">
        <v>0</v>
      </c>
      <c r="N6779" t="s">
        <v>476</v>
      </c>
      <c r="O6779" t="s">
        <v>177</v>
      </c>
      <c r="P6779" t="s">
        <v>504</v>
      </c>
      <c r="R6779">
        <v>743.23810195849376</v>
      </c>
      <c r="S6779">
        <v>365806.5</v>
      </c>
      <c r="T6779">
        <v>715.06807565984673</v>
      </c>
      <c r="U6779">
        <v>772.28447677029021</v>
      </c>
    </row>
    <row r="6780" spans="1:21">
      <c r="A6780" t="s">
        <v>346</v>
      </c>
      <c r="B6780">
        <v>28</v>
      </c>
      <c r="C6780" t="s">
        <v>101</v>
      </c>
      <c r="D6780" t="s">
        <v>44</v>
      </c>
      <c r="E6780" t="s">
        <v>234</v>
      </c>
      <c r="F6780" t="s">
        <v>205</v>
      </c>
      <c r="G6780" t="s">
        <v>209</v>
      </c>
      <c r="H6780" t="s">
        <v>8</v>
      </c>
      <c r="I6780" t="s">
        <v>404</v>
      </c>
      <c r="J6780" t="s">
        <v>299</v>
      </c>
      <c r="K6780">
        <v>0</v>
      </c>
      <c r="L6780" t="s">
        <v>273</v>
      </c>
      <c r="M6780">
        <v>0</v>
      </c>
      <c r="N6780" t="s">
        <v>476</v>
      </c>
      <c r="O6780" t="s">
        <v>170</v>
      </c>
      <c r="P6780" t="s">
        <v>504</v>
      </c>
      <c r="R6780">
        <v>624.65948479248743</v>
      </c>
      <c r="S6780">
        <v>738476.5</v>
      </c>
      <c r="T6780">
        <v>607.48918639387102</v>
      </c>
      <c r="U6780">
        <v>642.21732550485683</v>
      </c>
    </row>
    <row r="6781" spans="1:21">
      <c r="A6781" t="s">
        <v>346</v>
      </c>
      <c r="B6781">
        <v>28</v>
      </c>
      <c r="C6781" t="s">
        <v>101</v>
      </c>
      <c r="D6781" t="s">
        <v>44</v>
      </c>
      <c r="E6781" t="s">
        <v>234</v>
      </c>
      <c r="F6781" t="s">
        <v>205</v>
      </c>
      <c r="G6781" t="s">
        <v>209</v>
      </c>
      <c r="H6781" t="s">
        <v>8</v>
      </c>
      <c r="I6781" t="s">
        <v>404</v>
      </c>
      <c r="J6781" t="s">
        <v>299</v>
      </c>
      <c r="K6781">
        <v>0</v>
      </c>
      <c r="L6781" t="s">
        <v>273</v>
      </c>
      <c r="M6781">
        <v>0</v>
      </c>
      <c r="N6781" t="s">
        <v>476</v>
      </c>
      <c r="O6781" t="s">
        <v>176</v>
      </c>
      <c r="P6781" t="s">
        <v>504</v>
      </c>
      <c r="R6781">
        <v>532.23278464523128</v>
      </c>
      <c r="S6781">
        <v>372670</v>
      </c>
      <c r="T6781">
        <v>510.91006648239642</v>
      </c>
      <c r="U6781">
        <v>554.2697697702406</v>
      </c>
    </row>
    <row r="6782" spans="1:21">
      <c r="A6782" t="s">
        <v>346</v>
      </c>
      <c r="B6782">
        <v>28</v>
      </c>
      <c r="C6782" t="s">
        <v>101</v>
      </c>
      <c r="D6782" t="s">
        <v>44</v>
      </c>
      <c r="E6782" t="s">
        <v>234</v>
      </c>
      <c r="F6782" t="s">
        <v>205</v>
      </c>
      <c r="G6782" t="s">
        <v>209</v>
      </c>
      <c r="H6782" t="s">
        <v>17</v>
      </c>
      <c r="I6782" t="s">
        <v>404</v>
      </c>
      <c r="J6782" t="s">
        <v>300</v>
      </c>
      <c r="K6782">
        <v>0</v>
      </c>
      <c r="L6782" t="s">
        <v>273</v>
      </c>
      <c r="M6782">
        <v>0</v>
      </c>
      <c r="N6782" t="s">
        <v>476</v>
      </c>
      <c r="O6782" t="s">
        <v>177</v>
      </c>
      <c r="P6782" t="s">
        <v>504</v>
      </c>
      <c r="R6782">
        <v>728.82664360025501</v>
      </c>
      <c r="S6782">
        <v>1935297.5</v>
      </c>
      <c r="T6782">
        <v>715.83663935607194</v>
      </c>
      <c r="U6782">
        <v>742.00378661879529</v>
      </c>
    </row>
    <row r="6783" spans="1:21">
      <c r="A6783" t="s">
        <v>346</v>
      </c>
      <c r="B6783">
        <v>28</v>
      </c>
      <c r="C6783" t="s">
        <v>101</v>
      </c>
      <c r="D6783" t="s">
        <v>44</v>
      </c>
      <c r="E6783" t="s">
        <v>234</v>
      </c>
      <c r="F6783" t="s">
        <v>205</v>
      </c>
      <c r="G6783" t="s">
        <v>209</v>
      </c>
      <c r="H6783" t="s">
        <v>17</v>
      </c>
      <c r="I6783" t="s">
        <v>404</v>
      </c>
      <c r="J6783" t="s">
        <v>300</v>
      </c>
      <c r="K6783">
        <v>0</v>
      </c>
      <c r="L6783" t="s">
        <v>273</v>
      </c>
      <c r="M6783">
        <v>0</v>
      </c>
      <c r="N6783" t="s">
        <v>476</v>
      </c>
      <c r="O6783" t="s">
        <v>170</v>
      </c>
      <c r="P6783" t="s">
        <v>504</v>
      </c>
      <c r="R6783">
        <v>631.70836317318094</v>
      </c>
      <c r="S6783">
        <v>3887747</v>
      </c>
      <c r="T6783">
        <v>623.7474554531359</v>
      </c>
      <c r="U6783">
        <v>639.75060922299883</v>
      </c>
    </row>
    <row r="6784" spans="1:21">
      <c r="A6784" t="s">
        <v>346</v>
      </c>
      <c r="B6784">
        <v>28</v>
      </c>
      <c r="C6784" t="s">
        <v>101</v>
      </c>
      <c r="D6784" t="s">
        <v>44</v>
      </c>
      <c r="E6784" t="s">
        <v>234</v>
      </c>
      <c r="F6784" t="s">
        <v>205</v>
      </c>
      <c r="G6784" t="s">
        <v>209</v>
      </c>
      <c r="H6784" t="s">
        <v>17</v>
      </c>
      <c r="I6784" t="s">
        <v>404</v>
      </c>
      <c r="J6784" t="s">
        <v>300</v>
      </c>
      <c r="K6784">
        <v>0</v>
      </c>
      <c r="L6784" t="s">
        <v>273</v>
      </c>
      <c r="M6784">
        <v>0</v>
      </c>
      <c r="N6784" t="s">
        <v>476</v>
      </c>
      <c r="O6784" t="s">
        <v>176</v>
      </c>
      <c r="P6784" t="s">
        <v>504</v>
      </c>
      <c r="R6784">
        <v>560.5407900613294</v>
      </c>
      <c r="S6784">
        <v>1952449.5</v>
      </c>
      <c r="T6784">
        <v>550.44281892914228</v>
      </c>
      <c r="U6784">
        <v>570.78774940879566</v>
      </c>
    </row>
    <row r="6785" spans="1:21">
      <c r="A6785" t="s">
        <v>346</v>
      </c>
      <c r="B6785">
        <v>28</v>
      </c>
      <c r="C6785" t="s">
        <v>101</v>
      </c>
      <c r="D6785" t="s">
        <v>44</v>
      </c>
      <c r="E6785" t="s">
        <v>234</v>
      </c>
      <c r="F6785" t="s">
        <v>205</v>
      </c>
      <c r="G6785" t="s">
        <v>209</v>
      </c>
      <c r="H6785" t="s">
        <v>13</v>
      </c>
      <c r="I6785" t="s">
        <v>404</v>
      </c>
      <c r="J6785" t="s">
        <v>301</v>
      </c>
      <c r="K6785">
        <v>0</v>
      </c>
      <c r="L6785" t="s">
        <v>273</v>
      </c>
      <c r="M6785">
        <v>0</v>
      </c>
      <c r="N6785" t="s">
        <v>476</v>
      </c>
      <c r="O6785" t="s">
        <v>177</v>
      </c>
      <c r="P6785" t="s">
        <v>504</v>
      </c>
      <c r="R6785">
        <v>813.81499587635108</v>
      </c>
      <c r="S6785">
        <v>328867</v>
      </c>
      <c r="T6785">
        <v>783.46745545505473</v>
      </c>
      <c r="U6785">
        <v>845.08631022572433</v>
      </c>
    </row>
    <row r="6786" spans="1:21">
      <c r="A6786" t="s">
        <v>346</v>
      </c>
      <c r="B6786">
        <v>28</v>
      </c>
      <c r="C6786" t="s">
        <v>101</v>
      </c>
      <c r="D6786" t="s">
        <v>44</v>
      </c>
      <c r="E6786" t="s">
        <v>234</v>
      </c>
      <c r="F6786" t="s">
        <v>205</v>
      </c>
      <c r="G6786" t="s">
        <v>209</v>
      </c>
      <c r="H6786" t="s">
        <v>13</v>
      </c>
      <c r="I6786" t="s">
        <v>404</v>
      </c>
      <c r="J6786" t="s">
        <v>301</v>
      </c>
      <c r="K6786">
        <v>0</v>
      </c>
      <c r="L6786" t="s">
        <v>273</v>
      </c>
      <c r="M6786">
        <v>0</v>
      </c>
      <c r="N6786" t="s">
        <v>476</v>
      </c>
      <c r="O6786" t="s">
        <v>170</v>
      </c>
      <c r="P6786" t="s">
        <v>504</v>
      </c>
      <c r="R6786">
        <v>705.94961420820209</v>
      </c>
      <c r="S6786">
        <v>659505.5</v>
      </c>
      <c r="T6786">
        <v>687.23056523590867</v>
      </c>
      <c r="U6786">
        <v>725.07338548721259</v>
      </c>
    </row>
    <row r="6787" spans="1:21">
      <c r="A6787" t="s">
        <v>346</v>
      </c>
      <c r="B6787">
        <v>28</v>
      </c>
      <c r="C6787" t="s">
        <v>101</v>
      </c>
      <c r="D6787" t="s">
        <v>44</v>
      </c>
      <c r="E6787" t="s">
        <v>234</v>
      </c>
      <c r="F6787" t="s">
        <v>205</v>
      </c>
      <c r="G6787" t="s">
        <v>209</v>
      </c>
      <c r="H6787" t="s">
        <v>13</v>
      </c>
      <c r="I6787" t="s">
        <v>404</v>
      </c>
      <c r="J6787" t="s">
        <v>301</v>
      </c>
      <c r="K6787">
        <v>0</v>
      </c>
      <c r="L6787" t="s">
        <v>273</v>
      </c>
      <c r="M6787">
        <v>0</v>
      </c>
      <c r="N6787" t="s">
        <v>476</v>
      </c>
      <c r="O6787" t="s">
        <v>176</v>
      </c>
      <c r="P6787" t="s">
        <v>504</v>
      </c>
      <c r="R6787">
        <v>621.04553402402178</v>
      </c>
      <c r="S6787">
        <v>330638.5</v>
      </c>
      <c r="T6787">
        <v>597.53346733375929</v>
      </c>
      <c r="U6787">
        <v>645.2950144420995</v>
      </c>
    </row>
    <row r="6788" spans="1:21">
      <c r="A6788" t="s">
        <v>346</v>
      </c>
      <c r="B6788">
        <v>28</v>
      </c>
      <c r="C6788" t="s">
        <v>101</v>
      </c>
      <c r="D6788" t="s">
        <v>44</v>
      </c>
      <c r="E6788" t="s">
        <v>234</v>
      </c>
      <c r="F6788" t="s">
        <v>205</v>
      </c>
      <c r="G6788" t="s">
        <v>209</v>
      </c>
      <c r="H6788" t="s">
        <v>25</v>
      </c>
      <c r="I6788" t="s">
        <v>404</v>
      </c>
      <c r="J6788" t="s">
        <v>302</v>
      </c>
      <c r="K6788">
        <v>0</v>
      </c>
      <c r="L6788" t="s">
        <v>273</v>
      </c>
      <c r="M6788">
        <v>0</v>
      </c>
      <c r="N6788" t="s">
        <v>476</v>
      </c>
      <c r="O6788" t="s">
        <v>177</v>
      </c>
      <c r="P6788" t="s">
        <v>504</v>
      </c>
      <c r="R6788">
        <v>671.3035576370072</v>
      </c>
      <c r="S6788">
        <v>340347.5</v>
      </c>
      <c r="T6788">
        <v>642.65450375602927</v>
      </c>
      <c r="U6788">
        <v>700.9655402924418</v>
      </c>
    </row>
    <row r="6789" spans="1:21">
      <c r="A6789" t="s">
        <v>346</v>
      </c>
      <c r="B6789">
        <v>28</v>
      </c>
      <c r="C6789" t="s">
        <v>101</v>
      </c>
      <c r="D6789" t="s">
        <v>44</v>
      </c>
      <c r="E6789" t="s">
        <v>234</v>
      </c>
      <c r="F6789" t="s">
        <v>205</v>
      </c>
      <c r="G6789" t="s">
        <v>209</v>
      </c>
      <c r="H6789" t="s">
        <v>25</v>
      </c>
      <c r="I6789" t="s">
        <v>404</v>
      </c>
      <c r="J6789" t="s">
        <v>302</v>
      </c>
      <c r="K6789">
        <v>0</v>
      </c>
      <c r="L6789" t="s">
        <v>273</v>
      </c>
      <c r="M6789">
        <v>0</v>
      </c>
      <c r="N6789" t="s">
        <v>476</v>
      </c>
      <c r="O6789" t="s">
        <v>170</v>
      </c>
      <c r="P6789" t="s">
        <v>504</v>
      </c>
      <c r="R6789">
        <v>599.15678037201587</v>
      </c>
      <c r="S6789">
        <v>685835.5</v>
      </c>
      <c r="T6789">
        <v>581.39986516414035</v>
      </c>
      <c r="U6789">
        <v>617.34746377601596</v>
      </c>
    </row>
    <row r="6790" spans="1:21">
      <c r="A6790" t="s">
        <v>346</v>
      </c>
      <c r="B6790">
        <v>28</v>
      </c>
      <c r="C6790" t="s">
        <v>101</v>
      </c>
      <c r="D6790" t="s">
        <v>44</v>
      </c>
      <c r="E6790" t="s">
        <v>234</v>
      </c>
      <c r="F6790" t="s">
        <v>205</v>
      </c>
      <c r="G6790" t="s">
        <v>209</v>
      </c>
      <c r="H6790" t="s">
        <v>25</v>
      </c>
      <c r="I6790" t="s">
        <v>404</v>
      </c>
      <c r="J6790" t="s">
        <v>302</v>
      </c>
      <c r="K6790">
        <v>0</v>
      </c>
      <c r="L6790" t="s">
        <v>273</v>
      </c>
      <c r="M6790">
        <v>0</v>
      </c>
      <c r="N6790" t="s">
        <v>476</v>
      </c>
      <c r="O6790" t="s">
        <v>176</v>
      </c>
      <c r="P6790" t="s">
        <v>504</v>
      </c>
      <c r="R6790">
        <v>553.47649915175896</v>
      </c>
      <c r="S6790">
        <v>345488</v>
      </c>
      <c r="T6790">
        <v>530.5073398682905</v>
      </c>
      <c r="U6790">
        <v>577.24216938072959</v>
      </c>
    </row>
    <row r="6791" spans="1:21">
      <c r="A6791" t="s">
        <v>346</v>
      </c>
      <c r="B6791">
        <v>28</v>
      </c>
      <c r="C6791" t="s">
        <v>101</v>
      </c>
      <c r="D6791" t="s">
        <v>44</v>
      </c>
      <c r="E6791" t="s">
        <v>234</v>
      </c>
      <c r="F6791" t="s">
        <v>205</v>
      </c>
      <c r="G6791" t="s">
        <v>209</v>
      </c>
      <c r="H6791" t="s">
        <v>16</v>
      </c>
      <c r="I6791" t="s">
        <v>404</v>
      </c>
      <c r="J6791" t="s">
        <v>303</v>
      </c>
      <c r="K6791">
        <v>0</v>
      </c>
      <c r="L6791" t="s">
        <v>273</v>
      </c>
      <c r="M6791">
        <v>0</v>
      </c>
      <c r="N6791" t="s">
        <v>476</v>
      </c>
      <c r="O6791" t="s">
        <v>177</v>
      </c>
      <c r="P6791" t="s">
        <v>504</v>
      </c>
      <c r="R6791">
        <v>929.13774199180943</v>
      </c>
      <c r="S6791">
        <v>310690</v>
      </c>
      <c r="T6791">
        <v>894.79454478312152</v>
      </c>
      <c r="U6791">
        <v>964.50893795080106</v>
      </c>
    </row>
    <row r="6792" spans="1:21">
      <c r="A6792" t="s">
        <v>346</v>
      </c>
      <c r="B6792">
        <v>28</v>
      </c>
      <c r="C6792" t="s">
        <v>101</v>
      </c>
      <c r="D6792" t="s">
        <v>44</v>
      </c>
      <c r="E6792" t="s">
        <v>234</v>
      </c>
      <c r="F6792" t="s">
        <v>205</v>
      </c>
      <c r="G6792" t="s">
        <v>209</v>
      </c>
      <c r="H6792" t="s">
        <v>16</v>
      </c>
      <c r="I6792" t="s">
        <v>404</v>
      </c>
      <c r="J6792" t="s">
        <v>303</v>
      </c>
      <c r="K6792">
        <v>0</v>
      </c>
      <c r="L6792" t="s">
        <v>273</v>
      </c>
      <c r="M6792">
        <v>0</v>
      </c>
      <c r="N6792" t="s">
        <v>476</v>
      </c>
      <c r="O6792" t="s">
        <v>170</v>
      </c>
      <c r="P6792" t="s">
        <v>504</v>
      </c>
      <c r="R6792">
        <v>825.05948527205487</v>
      </c>
      <c r="S6792">
        <v>623410</v>
      </c>
      <c r="T6792">
        <v>803.50805395655641</v>
      </c>
      <c r="U6792">
        <v>847.06593563498905</v>
      </c>
    </row>
    <row r="6793" spans="1:21">
      <c r="A6793" t="s">
        <v>346</v>
      </c>
      <c r="B6793">
        <v>28</v>
      </c>
      <c r="C6793" t="s">
        <v>101</v>
      </c>
      <c r="D6793" t="s">
        <v>44</v>
      </c>
      <c r="E6793" t="s">
        <v>234</v>
      </c>
      <c r="F6793" t="s">
        <v>205</v>
      </c>
      <c r="G6793" t="s">
        <v>209</v>
      </c>
      <c r="H6793" t="s">
        <v>16</v>
      </c>
      <c r="I6793" t="s">
        <v>404</v>
      </c>
      <c r="J6793" t="s">
        <v>303</v>
      </c>
      <c r="K6793">
        <v>0</v>
      </c>
      <c r="L6793" t="s">
        <v>273</v>
      </c>
      <c r="M6793">
        <v>0</v>
      </c>
      <c r="N6793" t="s">
        <v>476</v>
      </c>
      <c r="O6793" t="s">
        <v>176</v>
      </c>
      <c r="P6793" t="s">
        <v>504</v>
      </c>
      <c r="R6793">
        <v>747.63981903452054</v>
      </c>
      <c r="S6793">
        <v>312720</v>
      </c>
      <c r="T6793">
        <v>719.89060668298339</v>
      </c>
      <c r="U6793">
        <v>776.2335713514949</v>
      </c>
    </row>
    <row r="6794" spans="1:21">
      <c r="A6794" t="s">
        <v>346</v>
      </c>
      <c r="B6794">
        <v>28</v>
      </c>
      <c r="C6794" t="s">
        <v>101</v>
      </c>
      <c r="D6794" t="s">
        <v>44</v>
      </c>
      <c r="E6794" t="s">
        <v>234</v>
      </c>
      <c r="F6794" t="s">
        <v>205</v>
      </c>
      <c r="G6794" t="s">
        <v>209</v>
      </c>
      <c r="H6794" t="s">
        <v>5</v>
      </c>
      <c r="I6794" t="s">
        <v>404</v>
      </c>
      <c r="J6794" t="s">
        <v>304</v>
      </c>
      <c r="K6794">
        <v>0</v>
      </c>
      <c r="L6794" t="s">
        <v>273</v>
      </c>
      <c r="M6794">
        <v>0</v>
      </c>
      <c r="N6794" t="s">
        <v>476</v>
      </c>
      <c r="O6794" t="s">
        <v>177</v>
      </c>
      <c r="P6794" t="s">
        <v>504</v>
      </c>
      <c r="R6794">
        <v>834.25691232780889</v>
      </c>
      <c r="S6794">
        <v>334502</v>
      </c>
      <c r="T6794">
        <v>803.77523273178622</v>
      </c>
      <c r="U6794">
        <v>865.6458825136009</v>
      </c>
    </row>
    <row r="6795" spans="1:21">
      <c r="A6795" t="s">
        <v>346</v>
      </c>
      <c r="B6795">
        <v>28</v>
      </c>
      <c r="C6795" t="s">
        <v>101</v>
      </c>
      <c r="D6795" t="s">
        <v>44</v>
      </c>
      <c r="E6795" t="s">
        <v>234</v>
      </c>
      <c r="F6795" t="s">
        <v>205</v>
      </c>
      <c r="G6795" t="s">
        <v>209</v>
      </c>
      <c r="H6795" t="s">
        <v>5</v>
      </c>
      <c r="I6795" t="s">
        <v>404</v>
      </c>
      <c r="J6795" t="s">
        <v>304</v>
      </c>
      <c r="K6795">
        <v>0</v>
      </c>
      <c r="L6795" t="s">
        <v>273</v>
      </c>
      <c r="M6795">
        <v>0</v>
      </c>
      <c r="N6795" t="s">
        <v>476</v>
      </c>
      <c r="O6795" t="s">
        <v>170</v>
      </c>
      <c r="P6795" t="s">
        <v>504</v>
      </c>
      <c r="R6795">
        <v>696.52138752604651</v>
      </c>
      <c r="S6795">
        <v>666005.5</v>
      </c>
      <c r="T6795">
        <v>678.02067278208028</v>
      </c>
      <c r="U6795">
        <v>715.42308499305352</v>
      </c>
    </row>
    <row r="6796" spans="1:21">
      <c r="A6796" t="s">
        <v>346</v>
      </c>
      <c r="B6796">
        <v>28</v>
      </c>
      <c r="C6796" t="s">
        <v>101</v>
      </c>
      <c r="D6796" t="s">
        <v>44</v>
      </c>
      <c r="E6796" t="s">
        <v>234</v>
      </c>
      <c r="F6796" t="s">
        <v>205</v>
      </c>
      <c r="G6796" t="s">
        <v>209</v>
      </c>
      <c r="H6796" t="s">
        <v>5</v>
      </c>
      <c r="I6796" t="s">
        <v>404</v>
      </c>
      <c r="J6796" t="s">
        <v>304</v>
      </c>
      <c r="K6796">
        <v>0</v>
      </c>
      <c r="L6796" t="s">
        <v>273</v>
      </c>
      <c r="M6796">
        <v>0</v>
      </c>
      <c r="N6796" t="s">
        <v>476</v>
      </c>
      <c r="O6796" t="s">
        <v>176</v>
      </c>
      <c r="P6796" t="s">
        <v>504</v>
      </c>
      <c r="R6796">
        <v>586.2225957657879</v>
      </c>
      <c r="S6796">
        <v>331503.5</v>
      </c>
      <c r="T6796">
        <v>563.38434046128225</v>
      </c>
      <c r="U6796">
        <v>609.8007023265335</v>
      </c>
    </row>
    <row r="6797" spans="1:21">
      <c r="A6797" t="s">
        <v>346</v>
      </c>
      <c r="B6797">
        <v>28</v>
      </c>
      <c r="C6797" t="s">
        <v>101</v>
      </c>
      <c r="D6797" t="s">
        <v>44</v>
      </c>
      <c r="E6797" t="s">
        <v>234</v>
      </c>
      <c r="F6797" t="s">
        <v>205</v>
      </c>
      <c r="G6797" t="s">
        <v>209</v>
      </c>
      <c r="H6797" t="s">
        <v>7</v>
      </c>
      <c r="I6797" t="s">
        <v>404</v>
      </c>
      <c r="J6797" t="s">
        <v>305</v>
      </c>
      <c r="K6797">
        <v>0</v>
      </c>
      <c r="L6797" t="s">
        <v>273</v>
      </c>
      <c r="M6797">
        <v>0</v>
      </c>
      <c r="N6797" t="s">
        <v>476</v>
      </c>
      <c r="O6797" t="s">
        <v>177</v>
      </c>
      <c r="P6797" t="s">
        <v>504</v>
      </c>
      <c r="R6797">
        <v>795.49720241333296</v>
      </c>
      <c r="S6797">
        <v>333557</v>
      </c>
      <c r="T6797">
        <v>765.3327443093292</v>
      </c>
      <c r="U6797">
        <v>826.59700808374259</v>
      </c>
    </row>
    <row r="6798" spans="1:21">
      <c r="A6798" t="s">
        <v>346</v>
      </c>
      <c r="B6798">
        <v>28</v>
      </c>
      <c r="C6798" t="s">
        <v>101</v>
      </c>
      <c r="D6798" t="s">
        <v>44</v>
      </c>
      <c r="E6798" t="s">
        <v>234</v>
      </c>
      <c r="F6798" t="s">
        <v>205</v>
      </c>
      <c r="G6798" t="s">
        <v>209</v>
      </c>
      <c r="H6798" t="s">
        <v>7</v>
      </c>
      <c r="I6798" t="s">
        <v>404</v>
      </c>
      <c r="J6798" t="s">
        <v>305</v>
      </c>
      <c r="K6798">
        <v>0</v>
      </c>
      <c r="L6798" t="s">
        <v>273</v>
      </c>
      <c r="M6798">
        <v>0</v>
      </c>
      <c r="N6798" t="s">
        <v>476</v>
      </c>
      <c r="O6798" t="s">
        <v>170</v>
      </c>
      <c r="P6798" t="s">
        <v>504</v>
      </c>
      <c r="R6798">
        <v>692.85490800216621</v>
      </c>
      <c r="S6798">
        <v>667653</v>
      </c>
      <c r="T6798">
        <v>674.19831281355619</v>
      </c>
      <c r="U6798">
        <v>711.92166391812646</v>
      </c>
    </row>
    <row r="6799" spans="1:21">
      <c r="A6799" t="s">
        <v>346</v>
      </c>
      <c r="B6799">
        <v>28</v>
      </c>
      <c r="C6799" t="s">
        <v>101</v>
      </c>
      <c r="D6799" t="s">
        <v>44</v>
      </c>
      <c r="E6799" t="s">
        <v>234</v>
      </c>
      <c r="F6799" t="s">
        <v>205</v>
      </c>
      <c r="G6799" t="s">
        <v>209</v>
      </c>
      <c r="H6799" t="s">
        <v>7</v>
      </c>
      <c r="I6799" t="s">
        <v>404</v>
      </c>
      <c r="J6799" t="s">
        <v>305</v>
      </c>
      <c r="K6799">
        <v>0</v>
      </c>
      <c r="L6799" t="s">
        <v>273</v>
      </c>
      <c r="M6799">
        <v>0</v>
      </c>
      <c r="N6799" t="s">
        <v>476</v>
      </c>
      <c r="O6799" t="s">
        <v>176</v>
      </c>
      <c r="P6799" t="s">
        <v>504</v>
      </c>
      <c r="R6799">
        <v>619.80548796304902</v>
      </c>
      <c r="S6799">
        <v>334096</v>
      </c>
      <c r="T6799">
        <v>595.98907457670873</v>
      </c>
      <c r="U6799">
        <v>644.38047524196827</v>
      </c>
    </row>
    <row r="6800" spans="1:21">
      <c r="A6800" t="s">
        <v>346</v>
      </c>
      <c r="B6800">
        <v>28</v>
      </c>
      <c r="C6800" t="s">
        <v>101</v>
      </c>
      <c r="D6800" t="s">
        <v>44</v>
      </c>
      <c r="E6800" t="s">
        <v>234</v>
      </c>
      <c r="F6800" t="s">
        <v>205</v>
      </c>
      <c r="G6800" t="s">
        <v>209</v>
      </c>
      <c r="H6800" t="s">
        <v>15</v>
      </c>
      <c r="I6800" t="s">
        <v>404</v>
      </c>
      <c r="J6800" t="s">
        <v>306</v>
      </c>
      <c r="K6800">
        <v>0</v>
      </c>
      <c r="L6800" t="s">
        <v>273</v>
      </c>
      <c r="M6800">
        <v>0</v>
      </c>
      <c r="N6800" t="s">
        <v>476</v>
      </c>
      <c r="O6800" t="s">
        <v>177</v>
      </c>
      <c r="P6800" t="s">
        <v>504</v>
      </c>
      <c r="R6800">
        <v>759.58862580306186</v>
      </c>
      <c r="S6800">
        <v>288006</v>
      </c>
      <c r="T6800">
        <v>728.1057748513374</v>
      </c>
      <c r="U6800">
        <v>792.1443664064725</v>
      </c>
    </row>
    <row r="6801" spans="1:21">
      <c r="A6801" t="s">
        <v>346</v>
      </c>
      <c r="B6801">
        <v>28</v>
      </c>
      <c r="C6801" t="s">
        <v>101</v>
      </c>
      <c r="D6801" t="s">
        <v>44</v>
      </c>
      <c r="E6801" t="s">
        <v>234</v>
      </c>
      <c r="F6801" t="s">
        <v>205</v>
      </c>
      <c r="G6801" t="s">
        <v>209</v>
      </c>
      <c r="H6801" t="s">
        <v>15</v>
      </c>
      <c r="I6801" t="s">
        <v>404</v>
      </c>
      <c r="J6801" t="s">
        <v>306</v>
      </c>
      <c r="K6801">
        <v>0</v>
      </c>
      <c r="L6801" t="s">
        <v>273</v>
      </c>
      <c r="M6801">
        <v>0</v>
      </c>
      <c r="N6801" t="s">
        <v>476</v>
      </c>
      <c r="O6801" t="s">
        <v>170</v>
      </c>
      <c r="P6801" t="s">
        <v>504</v>
      </c>
      <c r="R6801">
        <v>634.49795804291227</v>
      </c>
      <c r="S6801">
        <v>574550.5</v>
      </c>
      <c r="T6801">
        <v>615.40238835702553</v>
      </c>
      <c r="U6801">
        <v>654.06606595561016</v>
      </c>
    </row>
    <row r="6802" spans="1:21">
      <c r="A6802" t="s">
        <v>346</v>
      </c>
      <c r="B6802">
        <v>28</v>
      </c>
      <c r="C6802" t="s">
        <v>101</v>
      </c>
      <c r="D6802" t="s">
        <v>44</v>
      </c>
      <c r="E6802" t="s">
        <v>234</v>
      </c>
      <c r="F6802" t="s">
        <v>205</v>
      </c>
      <c r="G6802" t="s">
        <v>209</v>
      </c>
      <c r="H6802" t="s">
        <v>15</v>
      </c>
      <c r="I6802" t="s">
        <v>404</v>
      </c>
      <c r="J6802" t="s">
        <v>306</v>
      </c>
      <c r="K6802">
        <v>0</v>
      </c>
      <c r="L6802" t="s">
        <v>273</v>
      </c>
      <c r="M6802">
        <v>0</v>
      </c>
      <c r="N6802" t="s">
        <v>476</v>
      </c>
      <c r="O6802" t="s">
        <v>176</v>
      </c>
      <c r="P6802" t="s">
        <v>504</v>
      </c>
      <c r="R6802">
        <v>537.46701516026621</v>
      </c>
      <c r="S6802">
        <v>286544.5</v>
      </c>
      <c r="T6802">
        <v>513.77901814648908</v>
      </c>
      <c r="U6802">
        <v>562.03048927588668</v>
      </c>
    </row>
    <row r="6803" spans="1:21">
      <c r="A6803" t="s">
        <v>346</v>
      </c>
      <c r="B6803">
        <v>28</v>
      </c>
      <c r="C6803" t="s">
        <v>101</v>
      </c>
      <c r="D6803" t="s">
        <v>44</v>
      </c>
      <c r="E6803" t="s">
        <v>234</v>
      </c>
      <c r="F6803" t="s">
        <v>205</v>
      </c>
      <c r="G6803" t="s">
        <v>209</v>
      </c>
      <c r="H6803" t="s">
        <v>19</v>
      </c>
      <c r="I6803" t="s">
        <v>404</v>
      </c>
      <c r="J6803" t="s">
        <v>307</v>
      </c>
      <c r="K6803">
        <v>0</v>
      </c>
      <c r="L6803" t="s">
        <v>273</v>
      </c>
      <c r="M6803">
        <v>0</v>
      </c>
      <c r="N6803" t="s">
        <v>476</v>
      </c>
      <c r="O6803" t="s">
        <v>177</v>
      </c>
      <c r="P6803" t="s">
        <v>504</v>
      </c>
      <c r="R6803">
        <v>605.11992698915924</v>
      </c>
      <c r="S6803">
        <v>152111.5</v>
      </c>
      <c r="T6803">
        <v>566.94201838092647</v>
      </c>
      <c r="U6803">
        <v>645.33865771296951</v>
      </c>
    </row>
    <row r="6804" spans="1:21">
      <c r="A6804" t="s">
        <v>346</v>
      </c>
      <c r="B6804">
        <v>28</v>
      </c>
      <c r="C6804" t="s">
        <v>101</v>
      </c>
      <c r="D6804" t="s">
        <v>44</v>
      </c>
      <c r="E6804" t="s">
        <v>234</v>
      </c>
      <c r="F6804" t="s">
        <v>205</v>
      </c>
      <c r="G6804" t="s">
        <v>209</v>
      </c>
      <c r="H6804" t="s">
        <v>19</v>
      </c>
      <c r="I6804" t="s">
        <v>404</v>
      </c>
      <c r="J6804" t="s">
        <v>307</v>
      </c>
      <c r="K6804">
        <v>0</v>
      </c>
      <c r="L6804" t="s">
        <v>273</v>
      </c>
      <c r="M6804">
        <v>0</v>
      </c>
      <c r="N6804" t="s">
        <v>476</v>
      </c>
      <c r="O6804" t="s">
        <v>170</v>
      </c>
      <c r="P6804" t="s">
        <v>504</v>
      </c>
      <c r="R6804">
        <v>567.74341349526549</v>
      </c>
      <c r="S6804">
        <v>302619</v>
      </c>
      <c r="T6804">
        <v>542.76857052769185</v>
      </c>
      <c r="U6804">
        <v>593.63708067967002</v>
      </c>
    </row>
    <row r="6805" spans="1:21">
      <c r="A6805" t="s">
        <v>346</v>
      </c>
      <c r="B6805">
        <v>28</v>
      </c>
      <c r="C6805" t="s">
        <v>101</v>
      </c>
      <c r="D6805" t="s">
        <v>44</v>
      </c>
      <c r="E6805" t="s">
        <v>234</v>
      </c>
      <c r="F6805" t="s">
        <v>205</v>
      </c>
      <c r="G6805" t="s">
        <v>209</v>
      </c>
      <c r="H6805" t="s">
        <v>19</v>
      </c>
      <c r="I6805" t="s">
        <v>404</v>
      </c>
      <c r="J6805" t="s">
        <v>307</v>
      </c>
      <c r="K6805">
        <v>0</v>
      </c>
      <c r="L6805" t="s">
        <v>273</v>
      </c>
      <c r="M6805">
        <v>0</v>
      </c>
      <c r="N6805" t="s">
        <v>476</v>
      </c>
      <c r="O6805" t="s">
        <v>176</v>
      </c>
      <c r="P6805" t="s">
        <v>504</v>
      </c>
      <c r="R6805">
        <v>540.90486585618294</v>
      </c>
      <c r="S6805">
        <v>150507.5</v>
      </c>
      <c r="T6805">
        <v>507.76095316229134</v>
      </c>
      <c r="U6805">
        <v>575.77629498601266</v>
      </c>
    </row>
    <row r="6806" spans="1:21">
      <c r="A6806" t="s">
        <v>346</v>
      </c>
      <c r="B6806">
        <v>28</v>
      </c>
      <c r="C6806" t="s">
        <v>101</v>
      </c>
      <c r="D6806" t="s">
        <v>44</v>
      </c>
      <c r="E6806" t="s">
        <v>234</v>
      </c>
      <c r="F6806" t="s">
        <v>205</v>
      </c>
      <c r="G6806" t="s">
        <v>209</v>
      </c>
      <c r="H6806" t="s">
        <v>14</v>
      </c>
      <c r="I6806" t="s">
        <v>404</v>
      </c>
      <c r="J6806" t="s">
        <v>308</v>
      </c>
      <c r="K6806">
        <v>0</v>
      </c>
      <c r="L6806" t="s">
        <v>273</v>
      </c>
      <c r="M6806">
        <v>0</v>
      </c>
      <c r="N6806" t="s">
        <v>476</v>
      </c>
      <c r="O6806" t="s">
        <v>177</v>
      </c>
      <c r="P6806" t="s">
        <v>504</v>
      </c>
      <c r="R6806">
        <v>773.67639281034428</v>
      </c>
      <c r="S6806">
        <v>314085</v>
      </c>
      <c r="T6806">
        <v>741.49283854903456</v>
      </c>
      <c r="U6806">
        <v>806.95973878875031</v>
      </c>
    </row>
    <row r="6807" spans="1:21">
      <c r="A6807" t="s">
        <v>346</v>
      </c>
      <c r="B6807">
        <v>28</v>
      </c>
      <c r="C6807" t="s">
        <v>101</v>
      </c>
      <c r="D6807" t="s">
        <v>44</v>
      </c>
      <c r="E6807" t="s">
        <v>234</v>
      </c>
      <c r="F6807" t="s">
        <v>205</v>
      </c>
      <c r="G6807" t="s">
        <v>209</v>
      </c>
      <c r="H6807" t="s">
        <v>14</v>
      </c>
      <c r="I6807" t="s">
        <v>404</v>
      </c>
      <c r="J6807" t="s">
        <v>308</v>
      </c>
      <c r="K6807">
        <v>0</v>
      </c>
      <c r="L6807" t="s">
        <v>273</v>
      </c>
      <c r="M6807">
        <v>0</v>
      </c>
      <c r="N6807" t="s">
        <v>476</v>
      </c>
      <c r="O6807" t="s">
        <v>170</v>
      </c>
      <c r="P6807" t="s">
        <v>504</v>
      </c>
      <c r="R6807">
        <v>644.81827499725171</v>
      </c>
      <c r="S6807">
        <v>624914</v>
      </c>
      <c r="T6807">
        <v>625.40936426411884</v>
      </c>
      <c r="U6807">
        <v>664.70715973480139</v>
      </c>
    </row>
    <row r="6808" spans="1:21">
      <c r="A6808" t="s">
        <v>346</v>
      </c>
      <c r="B6808">
        <v>28</v>
      </c>
      <c r="C6808" t="s">
        <v>101</v>
      </c>
      <c r="D6808" t="s">
        <v>44</v>
      </c>
      <c r="E6808" t="s">
        <v>234</v>
      </c>
      <c r="F6808" t="s">
        <v>205</v>
      </c>
      <c r="G6808" t="s">
        <v>209</v>
      </c>
      <c r="H6808" t="s">
        <v>14</v>
      </c>
      <c r="I6808" t="s">
        <v>404</v>
      </c>
      <c r="J6808" t="s">
        <v>308</v>
      </c>
      <c r="K6808">
        <v>0</v>
      </c>
      <c r="L6808" t="s">
        <v>273</v>
      </c>
      <c r="M6808">
        <v>0</v>
      </c>
      <c r="N6808" t="s">
        <v>476</v>
      </c>
      <c r="O6808" t="s">
        <v>176</v>
      </c>
      <c r="P6808" t="s">
        <v>504</v>
      </c>
      <c r="R6808">
        <v>542.45370835556821</v>
      </c>
      <c r="S6808">
        <v>310829</v>
      </c>
      <c r="T6808">
        <v>518.64457886237471</v>
      </c>
      <c r="U6808">
        <v>567.13864660890079</v>
      </c>
    </row>
    <row r="6809" spans="1:21">
      <c r="A6809" t="s">
        <v>346</v>
      </c>
      <c r="B6809">
        <v>28</v>
      </c>
      <c r="C6809" t="s">
        <v>101</v>
      </c>
      <c r="D6809" t="s">
        <v>44</v>
      </c>
      <c r="E6809" t="s">
        <v>234</v>
      </c>
      <c r="F6809" t="s">
        <v>205</v>
      </c>
      <c r="G6809" t="s">
        <v>209</v>
      </c>
      <c r="H6809" t="s">
        <v>10</v>
      </c>
      <c r="I6809" t="s">
        <v>404</v>
      </c>
      <c r="J6809" t="s">
        <v>309</v>
      </c>
      <c r="K6809">
        <v>0</v>
      </c>
      <c r="L6809" t="s">
        <v>273</v>
      </c>
      <c r="M6809">
        <v>0</v>
      </c>
      <c r="N6809" t="s">
        <v>476</v>
      </c>
      <c r="O6809" t="s">
        <v>177</v>
      </c>
      <c r="P6809" t="s">
        <v>504</v>
      </c>
      <c r="R6809">
        <v>785.93413380306288</v>
      </c>
      <c r="S6809">
        <v>303519.5</v>
      </c>
      <c r="T6809">
        <v>754.21123400969338</v>
      </c>
      <c r="U6809">
        <v>818.70692177688989</v>
      </c>
    </row>
    <row r="6810" spans="1:21">
      <c r="A6810" t="s">
        <v>346</v>
      </c>
      <c r="B6810">
        <v>28</v>
      </c>
      <c r="C6810" t="s">
        <v>101</v>
      </c>
      <c r="D6810" t="s">
        <v>44</v>
      </c>
      <c r="E6810" t="s">
        <v>234</v>
      </c>
      <c r="F6810" t="s">
        <v>205</v>
      </c>
      <c r="G6810" t="s">
        <v>209</v>
      </c>
      <c r="H6810" t="s">
        <v>10</v>
      </c>
      <c r="I6810" t="s">
        <v>404</v>
      </c>
      <c r="J6810" t="s">
        <v>309</v>
      </c>
      <c r="K6810">
        <v>0</v>
      </c>
      <c r="L6810" t="s">
        <v>273</v>
      </c>
      <c r="M6810">
        <v>0</v>
      </c>
      <c r="N6810" t="s">
        <v>476</v>
      </c>
      <c r="O6810" t="s">
        <v>170</v>
      </c>
      <c r="P6810" t="s">
        <v>504</v>
      </c>
      <c r="R6810">
        <v>681.21980348804436</v>
      </c>
      <c r="S6810">
        <v>596357.5</v>
      </c>
      <c r="T6810">
        <v>661.62150927508878</v>
      </c>
      <c r="U6810">
        <v>701.2795377497888</v>
      </c>
    </row>
    <row r="6811" spans="1:21">
      <c r="A6811" t="s">
        <v>346</v>
      </c>
      <c r="B6811">
        <v>28</v>
      </c>
      <c r="C6811" t="s">
        <v>101</v>
      </c>
      <c r="D6811" t="s">
        <v>44</v>
      </c>
      <c r="E6811" t="s">
        <v>234</v>
      </c>
      <c r="F6811" t="s">
        <v>205</v>
      </c>
      <c r="G6811" t="s">
        <v>209</v>
      </c>
      <c r="H6811" t="s">
        <v>10</v>
      </c>
      <c r="I6811" t="s">
        <v>404</v>
      </c>
      <c r="J6811" t="s">
        <v>309</v>
      </c>
      <c r="K6811">
        <v>0</v>
      </c>
      <c r="L6811" t="s">
        <v>273</v>
      </c>
      <c r="M6811">
        <v>0</v>
      </c>
      <c r="N6811" t="s">
        <v>476</v>
      </c>
      <c r="O6811" t="s">
        <v>176</v>
      </c>
      <c r="P6811" t="s">
        <v>504</v>
      </c>
      <c r="R6811">
        <v>603.91355785642349</v>
      </c>
      <c r="S6811">
        <v>292838</v>
      </c>
      <c r="T6811">
        <v>578.96507441503252</v>
      </c>
      <c r="U6811">
        <v>629.71950385746777</v>
      </c>
    </row>
    <row r="6812" spans="1:21">
      <c r="A6812" t="s">
        <v>346</v>
      </c>
      <c r="B6812">
        <v>28</v>
      </c>
      <c r="C6812" t="s">
        <v>101</v>
      </c>
      <c r="D6812" t="s">
        <v>44</v>
      </c>
      <c r="E6812" t="s">
        <v>234</v>
      </c>
      <c r="F6812" t="s">
        <v>205</v>
      </c>
      <c r="G6812" t="s">
        <v>209</v>
      </c>
      <c r="H6812" t="s">
        <v>93</v>
      </c>
      <c r="I6812" t="s">
        <v>173</v>
      </c>
      <c r="J6812" t="s">
        <v>310</v>
      </c>
      <c r="K6812">
        <v>0</v>
      </c>
      <c r="L6812" t="s">
        <v>273</v>
      </c>
      <c r="M6812">
        <v>0</v>
      </c>
      <c r="N6812" t="s">
        <v>476</v>
      </c>
      <c r="O6812" t="s">
        <v>170</v>
      </c>
      <c r="P6812" t="s">
        <v>504</v>
      </c>
      <c r="R6812">
        <v>685.05147916562021</v>
      </c>
      <c r="S6812">
        <v>23216446.5</v>
      </c>
      <c r="T6812">
        <v>681.67912592603068</v>
      </c>
      <c r="U6812">
        <v>688.43715486098279</v>
      </c>
    </row>
    <row r="6813" spans="1:21">
      <c r="A6813" t="s">
        <v>346</v>
      </c>
      <c r="B6813">
        <v>28</v>
      </c>
      <c r="C6813" t="s">
        <v>101</v>
      </c>
      <c r="D6813" t="s">
        <v>44</v>
      </c>
      <c r="E6813" t="s">
        <v>234</v>
      </c>
      <c r="F6813" t="s">
        <v>205</v>
      </c>
      <c r="G6813" t="s">
        <v>209</v>
      </c>
      <c r="H6813" t="s">
        <v>93</v>
      </c>
      <c r="I6813" t="s">
        <v>173</v>
      </c>
      <c r="J6813" t="s">
        <v>310</v>
      </c>
      <c r="K6813">
        <v>0</v>
      </c>
      <c r="L6813" t="s">
        <v>273</v>
      </c>
      <c r="M6813">
        <v>0</v>
      </c>
      <c r="N6813" t="s">
        <v>476</v>
      </c>
      <c r="O6813" t="s">
        <v>177</v>
      </c>
      <c r="P6813" t="s">
        <v>504</v>
      </c>
      <c r="R6813">
        <v>793.35258563302909</v>
      </c>
      <c r="S6813">
        <v>11549167</v>
      </c>
      <c r="T6813">
        <v>787.81803077611869</v>
      </c>
      <c r="U6813">
        <v>798.91793811974196</v>
      </c>
    </row>
    <row r="6814" spans="1:21">
      <c r="A6814" t="s">
        <v>346</v>
      </c>
      <c r="B6814">
        <v>28</v>
      </c>
      <c r="C6814" t="s">
        <v>101</v>
      </c>
      <c r="D6814" t="s">
        <v>44</v>
      </c>
      <c r="E6814" t="s">
        <v>234</v>
      </c>
      <c r="F6814" t="s">
        <v>205</v>
      </c>
      <c r="G6814" t="s">
        <v>209</v>
      </c>
      <c r="H6814" t="s">
        <v>93</v>
      </c>
      <c r="I6814" t="s">
        <v>173</v>
      </c>
      <c r="J6814" t="s">
        <v>310</v>
      </c>
      <c r="K6814">
        <v>0</v>
      </c>
      <c r="L6814" t="s">
        <v>273</v>
      </c>
      <c r="M6814">
        <v>0</v>
      </c>
      <c r="N6814" t="s">
        <v>476</v>
      </c>
      <c r="O6814" t="s">
        <v>176</v>
      </c>
      <c r="P6814" t="s">
        <v>504</v>
      </c>
      <c r="R6814">
        <v>604.04612408420144</v>
      </c>
      <c r="S6814">
        <v>11667279.5</v>
      </c>
      <c r="T6814">
        <v>599.78765773121313</v>
      </c>
      <c r="U6814">
        <v>608.32887398839</v>
      </c>
    </row>
    <row r="6815" spans="1:21">
      <c r="A6815" t="s">
        <v>346</v>
      </c>
      <c r="B6815">
        <v>28</v>
      </c>
      <c r="C6815" t="s">
        <v>101</v>
      </c>
      <c r="D6815" t="s">
        <v>44</v>
      </c>
      <c r="E6815" t="s">
        <v>234</v>
      </c>
      <c r="F6815" t="s">
        <v>205</v>
      </c>
      <c r="G6815" t="s">
        <v>209</v>
      </c>
      <c r="H6815" t="s">
        <v>181</v>
      </c>
      <c r="I6815" t="s">
        <v>180</v>
      </c>
      <c r="J6815" t="s">
        <v>275</v>
      </c>
      <c r="K6815">
        <v>0</v>
      </c>
      <c r="L6815" t="s">
        <v>273</v>
      </c>
      <c r="M6815">
        <v>0</v>
      </c>
      <c r="N6815" t="s">
        <v>476</v>
      </c>
      <c r="O6815" t="s">
        <v>177</v>
      </c>
      <c r="P6815" t="s">
        <v>540</v>
      </c>
      <c r="R6815">
        <v>1319.1169443831552</v>
      </c>
      <c r="S6815">
        <v>1746806.5</v>
      </c>
      <c r="T6815">
        <v>1304.3995203853003</v>
      </c>
      <c r="U6815">
        <v>1333.9617263183609</v>
      </c>
    </row>
    <row r="6816" spans="1:21">
      <c r="A6816" t="s">
        <v>346</v>
      </c>
      <c r="B6816">
        <v>28</v>
      </c>
      <c r="C6816" t="s">
        <v>101</v>
      </c>
      <c r="D6816" t="s">
        <v>44</v>
      </c>
      <c r="E6816" t="s">
        <v>234</v>
      </c>
      <c r="F6816" t="s">
        <v>205</v>
      </c>
      <c r="G6816" t="s">
        <v>209</v>
      </c>
      <c r="H6816" t="s">
        <v>181</v>
      </c>
      <c r="I6816" t="s">
        <v>180</v>
      </c>
      <c r="J6816" t="s">
        <v>275</v>
      </c>
      <c r="K6816">
        <v>0</v>
      </c>
      <c r="L6816" t="s">
        <v>273</v>
      </c>
      <c r="M6816">
        <v>0</v>
      </c>
      <c r="N6816" t="s">
        <v>476</v>
      </c>
      <c r="O6816" t="s">
        <v>170</v>
      </c>
      <c r="P6816" t="s">
        <v>540</v>
      </c>
      <c r="R6816">
        <v>1185.3058311555985</v>
      </c>
      <c r="S6816">
        <v>3401456</v>
      </c>
      <c r="T6816">
        <v>1175.3922941084297</v>
      </c>
      <c r="U6816">
        <v>1195.2840062189593</v>
      </c>
    </row>
    <row r="6817" spans="1:21">
      <c r="A6817" t="s">
        <v>346</v>
      </c>
      <c r="B6817">
        <v>28</v>
      </c>
      <c r="C6817" t="s">
        <v>101</v>
      </c>
      <c r="D6817" t="s">
        <v>44</v>
      </c>
      <c r="E6817" t="s">
        <v>234</v>
      </c>
      <c r="F6817" t="s">
        <v>205</v>
      </c>
      <c r="G6817" t="s">
        <v>209</v>
      </c>
      <c r="H6817" t="s">
        <v>181</v>
      </c>
      <c r="I6817" t="s">
        <v>180</v>
      </c>
      <c r="J6817" t="s">
        <v>275</v>
      </c>
      <c r="K6817">
        <v>0</v>
      </c>
      <c r="L6817" t="s">
        <v>273</v>
      </c>
      <c r="M6817">
        <v>0</v>
      </c>
      <c r="N6817" t="s">
        <v>476</v>
      </c>
      <c r="O6817" t="s">
        <v>176</v>
      </c>
      <c r="P6817" t="s">
        <v>540</v>
      </c>
      <c r="R6817">
        <v>1095.611933707755</v>
      </c>
      <c r="S6817">
        <v>1654649.5</v>
      </c>
      <c r="T6817">
        <v>1081.6244825762676</v>
      </c>
      <c r="U6817">
        <v>1109.7397942490147</v>
      </c>
    </row>
    <row r="6818" spans="1:21">
      <c r="A6818" t="s">
        <v>346</v>
      </c>
      <c r="B6818">
        <v>28</v>
      </c>
      <c r="C6818" t="s">
        <v>101</v>
      </c>
      <c r="D6818" t="s">
        <v>44</v>
      </c>
      <c r="E6818" t="s">
        <v>234</v>
      </c>
      <c r="F6818" t="s">
        <v>205</v>
      </c>
      <c r="G6818" t="s">
        <v>209</v>
      </c>
      <c r="H6818" t="s">
        <v>182</v>
      </c>
      <c r="I6818" t="s">
        <v>180</v>
      </c>
      <c r="J6818" t="s">
        <v>3</v>
      </c>
      <c r="K6818">
        <v>0</v>
      </c>
      <c r="L6818" t="s">
        <v>273</v>
      </c>
      <c r="M6818">
        <v>0</v>
      </c>
      <c r="N6818" t="s">
        <v>476</v>
      </c>
      <c r="O6818" t="s">
        <v>177</v>
      </c>
      <c r="P6818" t="s">
        <v>540</v>
      </c>
      <c r="R6818">
        <v>1050.3490053458988</v>
      </c>
      <c r="S6818">
        <v>3814952.5</v>
      </c>
      <c r="T6818">
        <v>1038.1801760026365</v>
      </c>
      <c r="U6818">
        <v>1062.6288773102658</v>
      </c>
    </row>
    <row r="6819" spans="1:21">
      <c r="A6819" t="s">
        <v>346</v>
      </c>
      <c r="B6819">
        <v>28</v>
      </c>
      <c r="C6819" t="s">
        <v>101</v>
      </c>
      <c r="D6819" t="s">
        <v>44</v>
      </c>
      <c r="E6819" t="s">
        <v>234</v>
      </c>
      <c r="F6819" t="s">
        <v>205</v>
      </c>
      <c r="G6819" t="s">
        <v>209</v>
      </c>
      <c r="H6819" t="s">
        <v>182</v>
      </c>
      <c r="I6819" t="s">
        <v>180</v>
      </c>
      <c r="J6819" t="s">
        <v>3</v>
      </c>
      <c r="K6819">
        <v>0</v>
      </c>
      <c r="L6819" t="s">
        <v>273</v>
      </c>
      <c r="M6819">
        <v>0</v>
      </c>
      <c r="N6819" t="s">
        <v>476</v>
      </c>
      <c r="O6819" t="s">
        <v>170</v>
      </c>
      <c r="P6819" t="s">
        <v>540</v>
      </c>
      <c r="R6819">
        <v>918.01924048347996</v>
      </c>
      <c r="S6819">
        <v>7441092</v>
      </c>
      <c r="T6819">
        <v>910.60496465301469</v>
      </c>
      <c r="U6819">
        <v>925.4809324522613</v>
      </c>
    </row>
    <row r="6820" spans="1:21">
      <c r="A6820" t="s">
        <v>346</v>
      </c>
      <c r="B6820">
        <v>28</v>
      </c>
      <c r="C6820" t="s">
        <v>101</v>
      </c>
      <c r="D6820" t="s">
        <v>44</v>
      </c>
      <c r="E6820" t="s">
        <v>234</v>
      </c>
      <c r="F6820" t="s">
        <v>205</v>
      </c>
      <c r="G6820" t="s">
        <v>209</v>
      </c>
      <c r="H6820" t="s">
        <v>182</v>
      </c>
      <c r="I6820" t="s">
        <v>180</v>
      </c>
      <c r="J6820" t="s">
        <v>3</v>
      </c>
      <c r="K6820">
        <v>0</v>
      </c>
      <c r="L6820" t="s">
        <v>273</v>
      </c>
      <c r="M6820">
        <v>0</v>
      </c>
      <c r="N6820" t="s">
        <v>476</v>
      </c>
      <c r="O6820" t="s">
        <v>176</v>
      </c>
      <c r="P6820" t="s">
        <v>540</v>
      </c>
      <c r="R6820">
        <v>818.89483088032284</v>
      </c>
      <c r="S6820">
        <v>3626139.5</v>
      </c>
      <c r="T6820">
        <v>809.53821366964394</v>
      </c>
      <c r="U6820">
        <v>828.3368797383622</v>
      </c>
    </row>
    <row r="6821" spans="1:21">
      <c r="A6821" t="s">
        <v>346</v>
      </c>
      <c r="B6821">
        <v>28</v>
      </c>
      <c r="C6821" t="s">
        <v>101</v>
      </c>
      <c r="D6821" t="s">
        <v>44</v>
      </c>
      <c r="E6821" t="s">
        <v>234</v>
      </c>
      <c r="F6821" t="s">
        <v>205</v>
      </c>
      <c r="G6821" t="s">
        <v>209</v>
      </c>
      <c r="H6821" t="s">
        <v>183</v>
      </c>
      <c r="I6821" t="s">
        <v>180</v>
      </c>
      <c r="J6821" t="s">
        <v>340</v>
      </c>
      <c r="K6821">
        <v>0</v>
      </c>
      <c r="L6821" t="s">
        <v>273</v>
      </c>
      <c r="M6821">
        <v>0</v>
      </c>
      <c r="N6821" t="s">
        <v>476</v>
      </c>
      <c r="O6821" t="s">
        <v>177</v>
      </c>
      <c r="P6821" t="s">
        <v>540</v>
      </c>
      <c r="R6821">
        <v>722.82694755693842</v>
      </c>
      <c r="S6821">
        <v>2761990.5</v>
      </c>
      <c r="T6821">
        <v>709.34637896523861</v>
      </c>
      <c r="U6821">
        <v>736.51095342450435</v>
      </c>
    </row>
    <row r="6822" spans="1:21">
      <c r="A6822" t="s">
        <v>346</v>
      </c>
      <c r="B6822">
        <v>28</v>
      </c>
      <c r="C6822" t="s">
        <v>101</v>
      </c>
      <c r="D6822" t="s">
        <v>44</v>
      </c>
      <c r="E6822" t="s">
        <v>234</v>
      </c>
      <c r="F6822" t="s">
        <v>205</v>
      </c>
      <c r="G6822" t="s">
        <v>209</v>
      </c>
      <c r="H6822" t="s">
        <v>183</v>
      </c>
      <c r="I6822" t="s">
        <v>180</v>
      </c>
      <c r="J6822" t="s">
        <v>340</v>
      </c>
      <c r="K6822">
        <v>0</v>
      </c>
      <c r="L6822" t="s">
        <v>273</v>
      </c>
      <c r="M6822">
        <v>0</v>
      </c>
      <c r="N6822" t="s">
        <v>476</v>
      </c>
      <c r="O6822" t="s">
        <v>170</v>
      </c>
      <c r="P6822" t="s">
        <v>540</v>
      </c>
      <c r="R6822">
        <v>591.09930456552047</v>
      </c>
      <c r="S6822">
        <v>6126730.5</v>
      </c>
      <c r="T6822">
        <v>582.89954500247552</v>
      </c>
      <c r="U6822">
        <v>599.39167738916717</v>
      </c>
    </row>
    <row r="6823" spans="1:21">
      <c r="A6823" t="s">
        <v>346</v>
      </c>
      <c r="B6823">
        <v>28</v>
      </c>
      <c r="C6823" t="s">
        <v>101</v>
      </c>
      <c r="D6823" t="s">
        <v>44</v>
      </c>
      <c r="E6823" t="s">
        <v>234</v>
      </c>
      <c r="F6823" t="s">
        <v>205</v>
      </c>
      <c r="G6823" t="s">
        <v>209</v>
      </c>
      <c r="H6823" t="s">
        <v>183</v>
      </c>
      <c r="I6823" t="s">
        <v>180</v>
      </c>
      <c r="J6823" t="s">
        <v>340</v>
      </c>
      <c r="K6823">
        <v>0</v>
      </c>
      <c r="L6823" t="s">
        <v>273</v>
      </c>
      <c r="M6823">
        <v>0</v>
      </c>
      <c r="N6823" t="s">
        <v>476</v>
      </c>
      <c r="O6823" t="s">
        <v>176</v>
      </c>
      <c r="P6823" t="s">
        <v>540</v>
      </c>
      <c r="R6823">
        <v>482.27397066091834</v>
      </c>
      <c r="S6823">
        <v>3364740</v>
      </c>
      <c r="T6823">
        <v>472.28174076889979</v>
      </c>
      <c r="U6823">
        <v>492.43730131791517</v>
      </c>
    </row>
    <row r="6824" spans="1:21">
      <c r="A6824" t="s">
        <v>346</v>
      </c>
      <c r="B6824">
        <v>28</v>
      </c>
      <c r="C6824" t="s">
        <v>101</v>
      </c>
      <c r="D6824" t="s">
        <v>44</v>
      </c>
      <c r="E6824" t="s">
        <v>234</v>
      </c>
      <c r="F6824" t="s">
        <v>205</v>
      </c>
      <c r="G6824" t="s">
        <v>209</v>
      </c>
      <c r="H6824" t="s">
        <v>22</v>
      </c>
      <c r="I6824" t="s">
        <v>404</v>
      </c>
      <c r="J6824" t="s">
        <v>265</v>
      </c>
      <c r="K6824">
        <v>0</v>
      </c>
      <c r="L6824" t="s">
        <v>275</v>
      </c>
      <c r="M6824">
        <v>-2</v>
      </c>
      <c r="N6824" t="s">
        <v>313</v>
      </c>
      <c r="O6824" t="s">
        <v>177</v>
      </c>
      <c r="P6824" t="s">
        <v>504</v>
      </c>
      <c r="R6824">
        <v>969.28276146745725</v>
      </c>
      <c r="S6824">
        <v>844601.5</v>
      </c>
      <c r="T6824">
        <v>943.6248881925751</v>
      </c>
      <c r="U6824">
        <v>995.48463562015615</v>
      </c>
    </row>
    <row r="6825" spans="1:21">
      <c r="A6825" t="s">
        <v>346</v>
      </c>
      <c r="B6825">
        <v>28</v>
      </c>
      <c r="C6825" t="s">
        <v>101</v>
      </c>
      <c r="D6825" t="s">
        <v>44</v>
      </c>
      <c r="E6825" t="s">
        <v>234</v>
      </c>
      <c r="F6825" t="s">
        <v>205</v>
      </c>
      <c r="G6825" t="s">
        <v>209</v>
      </c>
      <c r="H6825" t="s">
        <v>22</v>
      </c>
      <c r="I6825" t="s">
        <v>404</v>
      </c>
      <c r="J6825" t="s">
        <v>265</v>
      </c>
      <c r="K6825">
        <v>0</v>
      </c>
      <c r="L6825" t="s">
        <v>275</v>
      </c>
      <c r="M6825">
        <v>-2</v>
      </c>
      <c r="N6825" t="s">
        <v>313</v>
      </c>
      <c r="O6825" t="s">
        <v>170</v>
      </c>
      <c r="P6825" t="s">
        <v>504</v>
      </c>
      <c r="R6825">
        <v>840.8575056384766</v>
      </c>
      <c r="S6825">
        <v>1713283</v>
      </c>
      <c r="T6825">
        <v>825.57950784964055</v>
      </c>
      <c r="U6825">
        <v>856.35820664896755</v>
      </c>
    </row>
    <row r="6826" spans="1:21">
      <c r="A6826" t="s">
        <v>346</v>
      </c>
      <c r="B6826">
        <v>28</v>
      </c>
      <c r="C6826" t="s">
        <v>101</v>
      </c>
      <c r="D6826" t="s">
        <v>44</v>
      </c>
      <c r="E6826" t="s">
        <v>234</v>
      </c>
      <c r="F6826" t="s">
        <v>205</v>
      </c>
      <c r="G6826" t="s">
        <v>209</v>
      </c>
      <c r="H6826" t="s">
        <v>22</v>
      </c>
      <c r="I6826" t="s">
        <v>404</v>
      </c>
      <c r="J6826" t="s">
        <v>265</v>
      </c>
      <c r="K6826">
        <v>0</v>
      </c>
      <c r="L6826" t="s">
        <v>275</v>
      </c>
      <c r="M6826">
        <v>-2</v>
      </c>
      <c r="N6826" t="s">
        <v>313</v>
      </c>
      <c r="O6826" t="s">
        <v>176</v>
      </c>
      <c r="P6826" t="s">
        <v>504</v>
      </c>
      <c r="R6826">
        <v>746.87323806894472</v>
      </c>
      <c r="S6826">
        <v>868681.5</v>
      </c>
      <c r="T6826">
        <v>727.93714512295173</v>
      </c>
      <c r="U6826">
        <v>766.19926687621842</v>
      </c>
    </row>
    <row r="6827" spans="1:21">
      <c r="A6827" t="s">
        <v>346</v>
      </c>
      <c r="B6827">
        <v>28</v>
      </c>
      <c r="C6827" t="s">
        <v>101</v>
      </c>
      <c r="D6827" t="s">
        <v>44</v>
      </c>
      <c r="E6827" t="s">
        <v>234</v>
      </c>
      <c r="F6827" t="s">
        <v>205</v>
      </c>
      <c r="G6827" t="s">
        <v>209</v>
      </c>
      <c r="H6827" t="s">
        <v>24</v>
      </c>
      <c r="I6827" t="s">
        <v>404</v>
      </c>
      <c r="J6827" t="s">
        <v>266</v>
      </c>
      <c r="K6827">
        <v>0</v>
      </c>
      <c r="L6827" t="s">
        <v>275</v>
      </c>
      <c r="M6827">
        <v>-2</v>
      </c>
      <c r="N6827" t="s">
        <v>313</v>
      </c>
      <c r="O6827" t="s">
        <v>177</v>
      </c>
      <c r="P6827" t="s">
        <v>504</v>
      </c>
      <c r="R6827">
        <v>766.49351798062196</v>
      </c>
      <c r="S6827">
        <v>136414</v>
      </c>
      <c r="T6827">
        <v>715.1517698261008</v>
      </c>
      <c r="U6827">
        <v>820.72224215025483</v>
      </c>
    </row>
    <row r="6828" spans="1:21">
      <c r="A6828" t="s">
        <v>346</v>
      </c>
      <c r="B6828">
        <v>28</v>
      </c>
      <c r="C6828" t="s">
        <v>101</v>
      </c>
      <c r="D6828" t="s">
        <v>44</v>
      </c>
      <c r="E6828" t="s">
        <v>234</v>
      </c>
      <c r="F6828" t="s">
        <v>205</v>
      </c>
      <c r="G6828" t="s">
        <v>209</v>
      </c>
      <c r="H6828" t="s">
        <v>24</v>
      </c>
      <c r="I6828" t="s">
        <v>404</v>
      </c>
      <c r="J6828" t="s">
        <v>266</v>
      </c>
      <c r="K6828">
        <v>0</v>
      </c>
      <c r="L6828" t="s">
        <v>275</v>
      </c>
      <c r="M6828">
        <v>-2</v>
      </c>
      <c r="N6828" t="s">
        <v>313</v>
      </c>
      <c r="O6828" t="s">
        <v>170</v>
      </c>
      <c r="P6828" t="s">
        <v>504</v>
      </c>
      <c r="R6828">
        <v>640.19820076070459</v>
      </c>
      <c r="S6828">
        <v>276033</v>
      </c>
      <c r="T6828">
        <v>609.26045872902057</v>
      </c>
      <c r="U6828">
        <v>672.3834430905282</v>
      </c>
    </row>
    <row r="6829" spans="1:21">
      <c r="A6829" t="s">
        <v>346</v>
      </c>
      <c r="B6829">
        <v>28</v>
      </c>
      <c r="C6829" t="s">
        <v>101</v>
      </c>
      <c r="D6829" t="s">
        <v>44</v>
      </c>
      <c r="E6829" t="s">
        <v>234</v>
      </c>
      <c r="F6829" t="s">
        <v>205</v>
      </c>
      <c r="G6829" t="s">
        <v>209</v>
      </c>
      <c r="H6829" t="s">
        <v>24</v>
      </c>
      <c r="I6829" t="s">
        <v>404</v>
      </c>
      <c r="J6829" t="s">
        <v>266</v>
      </c>
      <c r="K6829">
        <v>0</v>
      </c>
      <c r="L6829" t="s">
        <v>275</v>
      </c>
      <c r="M6829">
        <v>-2</v>
      </c>
      <c r="N6829" t="s">
        <v>313</v>
      </c>
      <c r="O6829" t="s">
        <v>176</v>
      </c>
      <c r="P6829" t="s">
        <v>504</v>
      </c>
      <c r="R6829">
        <v>542.28802644585414</v>
      </c>
      <c r="S6829">
        <v>139619</v>
      </c>
      <c r="T6829">
        <v>504.50042193381262</v>
      </c>
      <c r="U6829">
        <v>582.33131641488978</v>
      </c>
    </row>
    <row r="6830" spans="1:21">
      <c r="A6830" t="s">
        <v>346</v>
      </c>
      <c r="B6830">
        <v>28</v>
      </c>
      <c r="C6830" t="s">
        <v>101</v>
      </c>
      <c r="D6830" t="s">
        <v>44</v>
      </c>
      <c r="E6830" t="s">
        <v>234</v>
      </c>
      <c r="F6830" t="s">
        <v>205</v>
      </c>
      <c r="G6830" t="s">
        <v>209</v>
      </c>
      <c r="H6830" t="s">
        <v>23</v>
      </c>
      <c r="I6830" t="s">
        <v>404</v>
      </c>
      <c r="J6830" t="s">
        <v>267</v>
      </c>
      <c r="K6830">
        <v>0</v>
      </c>
      <c r="L6830" t="s">
        <v>275</v>
      </c>
      <c r="M6830">
        <v>-2</v>
      </c>
      <c r="N6830" t="s">
        <v>313</v>
      </c>
      <c r="O6830" t="s">
        <v>177</v>
      </c>
      <c r="P6830" t="s">
        <v>504</v>
      </c>
      <c r="R6830">
        <v>740.50183142312369</v>
      </c>
      <c r="S6830">
        <v>108784.5</v>
      </c>
      <c r="T6830">
        <v>689.4289440956727</v>
      </c>
      <c r="U6830">
        <v>794.5424660256549</v>
      </c>
    </row>
    <row r="6831" spans="1:21">
      <c r="A6831" t="s">
        <v>346</v>
      </c>
      <c r="B6831">
        <v>28</v>
      </c>
      <c r="C6831" t="s">
        <v>101</v>
      </c>
      <c r="D6831" t="s">
        <v>44</v>
      </c>
      <c r="E6831" t="s">
        <v>234</v>
      </c>
      <c r="F6831" t="s">
        <v>205</v>
      </c>
      <c r="G6831" t="s">
        <v>209</v>
      </c>
      <c r="H6831" t="s">
        <v>23</v>
      </c>
      <c r="I6831" t="s">
        <v>404</v>
      </c>
      <c r="J6831" t="s">
        <v>267</v>
      </c>
      <c r="K6831">
        <v>0</v>
      </c>
      <c r="L6831" t="s">
        <v>275</v>
      </c>
      <c r="M6831">
        <v>-2</v>
      </c>
      <c r="N6831" t="s">
        <v>313</v>
      </c>
      <c r="O6831" t="s">
        <v>170</v>
      </c>
      <c r="P6831" t="s">
        <v>504</v>
      </c>
      <c r="R6831">
        <v>635.41440527626912</v>
      </c>
      <c r="S6831">
        <v>219270</v>
      </c>
      <c r="T6831">
        <v>603.91051651844464</v>
      </c>
      <c r="U6831">
        <v>668.22347514787907</v>
      </c>
    </row>
    <row r="6832" spans="1:21">
      <c r="A6832" t="s">
        <v>346</v>
      </c>
      <c r="B6832">
        <v>28</v>
      </c>
      <c r="C6832" t="s">
        <v>101</v>
      </c>
      <c r="D6832" t="s">
        <v>44</v>
      </c>
      <c r="E6832" t="s">
        <v>234</v>
      </c>
      <c r="F6832" t="s">
        <v>205</v>
      </c>
      <c r="G6832" t="s">
        <v>209</v>
      </c>
      <c r="H6832" t="s">
        <v>23</v>
      </c>
      <c r="I6832" t="s">
        <v>404</v>
      </c>
      <c r="J6832" t="s">
        <v>267</v>
      </c>
      <c r="K6832">
        <v>0</v>
      </c>
      <c r="L6832" t="s">
        <v>275</v>
      </c>
      <c r="M6832">
        <v>-2</v>
      </c>
      <c r="N6832" t="s">
        <v>313</v>
      </c>
      <c r="O6832" t="s">
        <v>176</v>
      </c>
      <c r="P6832" t="s">
        <v>504</v>
      </c>
      <c r="R6832">
        <v>550.50784581135645</v>
      </c>
      <c r="S6832">
        <v>110485.5</v>
      </c>
      <c r="T6832">
        <v>511.19811584179797</v>
      </c>
      <c r="U6832">
        <v>592.22401521410802</v>
      </c>
    </row>
    <row r="6833" spans="1:21">
      <c r="A6833" t="s">
        <v>346</v>
      </c>
      <c r="B6833">
        <v>28</v>
      </c>
      <c r="C6833" t="s">
        <v>101</v>
      </c>
      <c r="D6833" t="s">
        <v>44</v>
      </c>
      <c r="E6833" t="s">
        <v>234</v>
      </c>
      <c r="F6833" t="s">
        <v>205</v>
      </c>
      <c r="G6833" t="s">
        <v>209</v>
      </c>
      <c r="H6833" t="s">
        <v>18</v>
      </c>
      <c r="I6833" t="s">
        <v>404</v>
      </c>
      <c r="J6833" t="s">
        <v>268</v>
      </c>
      <c r="K6833">
        <v>0</v>
      </c>
      <c r="L6833" t="s">
        <v>275</v>
      </c>
      <c r="M6833">
        <v>-2</v>
      </c>
      <c r="N6833" t="s">
        <v>313</v>
      </c>
      <c r="O6833" t="s">
        <v>177</v>
      </c>
      <c r="P6833" t="s">
        <v>504</v>
      </c>
      <c r="R6833">
        <v>590.71149617691344</v>
      </c>
      <c r="S6833">
        <v>173823</v>
      </c>
      <c r="T6833">
        <v>553.27790707448628</v>
      </c>
      <c r="U6833">
        <v>630.15786165793543</v>
      </c>
    </row>
    <row r="6834" spans="1:21">
      <c r="A6834" t="s">
        <v>346</v>
      </c>
      <c r="B6834">
        <v>28</v>
      </c>
      <c r="C6834" t="s">
        <v>101</v>
      </c>
      <c r="D6834" t="s">
        <v>44</v>
      </c>
      <c r="E6834" t="s">
        <v>234</v>
      </c>
      <c r="F6834" t="s">
        <v>205</v>
      </c>
      <c r="G6834" t="s">
        <v>209</v>
      </c>
      <c r="H6834" t="s">
        <v>18</v>
      </c>
      <c r="I6834" t="s">
        <v>404</v>
      </c>
      <c r="J6834" t="s">
        <v>268</v>
      </c>
      <c r="K6834">
        <v>0</v>
      </c>
      <c r="L6834" t="s">
        <v>275</v>
      </c>
      <c r="M6834">
        <v>-2</v>
      </c>
      <c r="N6834" t="s">
        <v>313</v>
      </c>
      <c r="O6834" t="s">
        <v>170</v>
      </c>
      <c r="P6834" t="s">
        <v>504</v>
      </c>
      <c r="R6834">
        <v>525.5040422377956</v>
      </c>
      <c r="S6834">
        <v>347265.5</v>
      </c>
      <c r="T6834">
        <v>501.96766556765135</v>
      </c>
      <c r="U6834">
        <v>549.92586280110152</v>
      </c>
    </row>
    <row r="6835" spans="1:21">
      <c r="A6835" t="s">
        <v>346</v>
      </c>
      <c r="B6835">
        <v>28</v>
      </c>
      <c r="C6835" t="s">
        <v>101</v>
      </c>
      <c r="D6835" t="s">
        <v>44</v>
      </c>
      <c r="E6835" t="s">
        <v>234</v>
      </c>
      <c r="F6835" t="s">
        <v>205</v>
      </c>
      <c r="G6835" t="s">
        <v>209</v>
      </c>
      <c r="H6835" t="s">
        <v>18</v>
      </c>
      <c r="I6835" t="s">
        <v>404</v>
      </c>
      <c r="J6835" t="s">
        <v>268</v>
      </c>
      <c r="K6835">
        <v>0</v>
      </c>
      <c r="L6835" t="s">
        <v>275</v>
      </c>
      <c r="M6835">
        <v>-2</v>
      </c>
      <c r="N6835" t="s">
        <v>313</v>
      </c>
      <c r="O6835" t="s">
        <v>176</v>
      </c>
      <c r="P6835" t="s">
        <v>504</v>
      </c>
      <c r="R6835">
        <v>478.76812284516541</v>
      </c>
      <c r="S6835">
        <v>173442.5</v>
      </c>
      <c r="T6835">
        <v>448.50847832729193</v>
      </c>
      <c r="U6835">
        <v>510.66655832390313</v>
      </c>
    </row>
    <row r="6836" spans="1:21">
      <c r="A6836" t="s">
        <v>346</v>
      </c>
      <c r="B6836">
        <v>28</v>
      </c>
      <c r="C6836" t="s">
        <v>101</v>
      </c>
      <c r="D6836" t="s">
        <v>44</v>
      </c>
      <c r="E6836" t="s">
        <v>234</v>
      </c>
      <c r="F6836" t="s">
        <v>205</v>
      </c>
      <c r="G6836" t="s">
        <v>209</v>
      </c>
      <c r="H6836" t="s">
        <v>20</v>
      </c>
      <c r="I6836" t="s">
        <v>404</v>
      </c>
      <c r="J6836" t="s">
        <v>269</v>
      </c>
      <c r="K6836">
        <v>0</v>
      </c>
      <c r="L6836" t="s">
        <v>275</v>
      </c>
      <c r="M6836">
        <v>-2</v>
      </c>
      <c r="N6836" t="s">
        <v>313</v>
      </c>
      <c r="O6836" t="s">
        <v>177</v>
      </c>
      <c r="P6836" t="s">
        <v>504</v>
      </c>
      <c r="R6836">
        <v>716.16110259492257</v>
      </c>
      <c r="S6836">
        <v>133737.5</v>
      </c>
      <c r="T6836">
        <v>669.97707949420976</v>
      </c>
      <c r="U6836">
        <v>764.84946933600952</v>
      </c>
    </row>
    <row r="6837" spans="1:21">
      <c r="A6837" t="s">
        <v>346</v>
      </c>
      <c r="B6837">
        <v>28</v>
      </c>
      <c r="C6837" t="s">
        <v>101</v>
      </c>
      <c r="D6837" t="s">
        <v>44</v>
      </c>
      <c r="E6837" t="s">
        <v>234</v>
      </c>
      <c r="F6837" t="s">
        <v>205</v>
      </c>
      <c r="G6837" t="s">
        <v>209</v>
      </c>
      <c r="H6837" t="s">
        <v>20</v>
      </c>
      <c r="I6837" t="s">
        <v>404</v>
      </c>
      <c r="J6837" t="s">
        <v>269</v>
      </c>
      <c r="K6837">
        <v>0</v>
      </c>
      <c r="L6837" t="s">
        <v>275</v>
      </c>
      <c r="M6837">
        <v>-2</v>
      </c>
      <c r="N6837" t="s">
        <v>313</v>
      </c>
      <c r="O6837" t="s">
        <v>170</v>
      </c>
      <c r="P6837" t="s">
        <v>504</v>
      </c>
      <c r="R6837">
        <v>607.61062085250944</v>
      </c>
      <c r="S6837">
        <v>267459.5</v>
      </c>
      <c r="T6837">
        <v>579.41921516297725</v>
      </c>
      <c r="U6837">
        <v>636.89453362723452</v>
      </c>
    </row>
    <row r="6838" spans="1:21">
      <c r="A6838" t="s">
        <v>346</v>
      </c>
      <c r="B6838">
        <v>28</v>
      </c>
      <c r="C6838" t="s">
        <v>101</v>
      </c>
      <c r="D6838" t="s">
        <v>44</v>
      </c>
      <c r="E6838" t="s">
        <v>234</v>
      </c>
      <c r="F6838" t="s">
        <v>205</v>
      </c>
      <c r="G6838" t="s">
        <v>209</v>
      </c>
      <c r="H6838" t="s">
        <v>20</v>
      </c>
      <c r="I6838" t="s">
        <v>404</v>
      </c>
      <c r="J6838" t="s">
        <v>269</v>
      </c>
      <c r="K6838">
        <v>0</v>
      </c>
      <c r="L6838" t="s">
        <v>275</v>
      </c>
      <c r="M6838">
        <v>-2</v>
      </c>
      <c r="N6838" t="s">
        <v>313</v>
      </c>
      <c r="O6838" t="s">
        <v>176</v>
      </c>
      <c r="P6838" t="s">
        <v>504</v>
      </c>
      <c r="R6838">
        <v>537.05888961880646</v>
      </c>
      <c r="S6838">
        <v>133722</v>
      </c>
      <c r="T6838">
        <v>501.29999354722497</v>
      </c>
      <c r="U6838">
        <v>574.85296259529048</v>
      </c>
    </row>
    <row r="6839" spans="1:21">
      <c r="A6839" t="s">
        <v>346</v>
      </c>
      <c r="B6839">
        <v>28</v>
      </c>
      <c r="C6839" t="s">
        <v>101</v>
      </c>
      <c r="D6839" t="s">
        <v>44</v>
      </c>
      <c r="E6839" t="s">
        <v>234</v>
      </c>
      <c r="F6839" t="s">
        <v>205</v>
      </c>
      <c r="G6839" t="s">
        <v>209</v>
      </c>
      <c r="H6839" t="s">
        <v>9</v>
      </c>
      <c r="I6839" t="s">
        <v>404</v>
      </c>
      <c r="J6839" t="s">
        <v>270</v>
      </c>
      <c r="K6839">
        <v>0</v>
      </c>
      <c r="L6839" t="s">
        <v>275</v>
      </c>
      <c r="M6839">
        <v>-2</v>
      </c>
      <c r="N6839" t="s">
        <v>313</v>
      </c>
      <c r="O6839" t="s">
        <v>177</v>
      </c>
      <c r="P6839" t="s">
        <v>504</v>
      </c>
      <c r="R6839">
        <v>837.00832498215652</v>
      </c>
      <c r="S6839">
        <v>74801</v>
      </c>
      <c r="T6839">
        <v>771.81103319218641</v>
      </c>
      <c r="U6839">
        <v>906.48665540236163</v>
      </c>
    </row>
    <row r="6840" spans="1:21">
      <c r="A6840" t="s">
        <v>346</v>
      </c>
      <c r="B6840">
        <v>28</v>
      </c>
      <c r="C6840" t="s">
        <v>101</v>
      </c>
      <c r="D6840" t="s">
        <v>44</v>
      </c>
      <c r="E6840" t="s">
        <v>234</v>
      </c>
      <c r="F6840" t="s">
        <v>205</v>
      </c>
      <c r="G6840" t="s">
        <v>209</v>
      </c>
      <c r="H6840" t="s">
        <v>9</v>
      </c>
      <c r="I6840" t="s">
        <v>404</v>
      </c>
      <c r="J6840" t="s">
        <v>270</v>
      </c>
      <c r="K6840">
        <v>0</v>
      </c>
      <c r="L6840" t="s">
        <v>275</v>
      </c>
      <c r="M6840">
        <v>-2</v>
      </c>
      <c r="N6840" t="s">
        <v>313</v>
      </c>
      <c r="O6840" t="s">
        <v>170</v>
      </c>
      <c r="P6840" t="s">
        <v>504</v>
      </c>
      <c r="R6840">
        <v>747.30028167889236</v>
      </c>
      <c r="S6840">
        <v>148145.5</v>
      </c>
      <c r="T6840">
        <v>705.73682423443074</v>
      </c>
      <c r="U6840">
        <v>790.78863627645455</v>
      </c>
    </row>
    <row r="6841" spans="1:21">
      <c r="A6841" t="s">
        <v>346</v>
      </c>
      <c r="B6841">
        <v>28</v>
      </c>
      <c r="C6841" t="s">
        <v>101</v>
      </c>
      <c r="D6841" t="s">
        <v>44</v>
      </c>
      <c r="E6841" t="s">
        <v>234</v>
      </c>
      <c r="F6841" t="s">
        <v>205</v>
      </c>
      <c r="G6841" t="s">
        <v>209</v>
      </c>
      <c r="H6841" t="s">
        <v>9</v>
      </c>
      <c r="I6841" t="s">
        <v>404</v>
      </c>
      <c r="J6841" t="s">
        <v>270</v>
      </c>
      <c r="K6841">
        <v>0</v>
      </c>
      <c r="L6841" t="s">
        <v>275</v>
      </c>
      <c r="M6841">
        <v>-2</v>
      </c>
      <c r="N6841" t="s">
        <v>313</v>
      </c>
      <c r="O6841" t="s">
        <v>176</v>
      </c>
      <c r="P6841" t="s">
        <v>504</v>
      </c>
      <c r="R6841">
        <v>676.83393319891832</v>
      </c>
      <c r="S6841">
        <v>73344.5</v>
      </c>
      <c r="T6841">
        <v>623.38863811492013</v>
      </c>
      <c r="U6841">
        <v>733.88274365661789</v>
      </c>
    </row>
    <row r="6842" spans="1:21">
      <c r="A6842" t="s">
        <v>346</v>
      </c>
      <c r="B6842">
        <v>28</v>
      </c>
      <c r="C6842" t="s">
        <v>101</v>
      </c>
      <c r="D6842" t="s">
        <v>44</v>
      </c>
      <c r="E6842" t="s">
        <v>234</v>
      </c>
      <c r="F6842" t="s">
        <v>205</v>
      </c>
      <c r="G6842" t="s">
        <v>209</v>
      </c>
      <c r="H6842" t="s">
        <v>21</v>
      </c>
      <c r="I6842" t="s">
        <v>404</v>
      </c>
      <c r="J6842" t="s">
        <v>271</v>
      </c>
      <c r="K6842">
        <v>0</v>
      </c>
      <c r="L6842" t="s">
        <v>275</v>
      </c>
      <c r="M6842">
        <v>-2</v>
      </c>
      <c r="N6842" t="s">
        <v>313</v>
      </c>
      <c r="O6842" t="s">
        <v>177</v>
      </c>
      <c r="P6842" t="s">
        <v>504</v>
      </c>
      <c r="R6842">
        <v>819.00734181389407</v>
      </c>
      <c r="S6842">
        <v>94635.5</v>
      </c>
      <c r="T6842">
        <v>763.55313168994985</v>
      </c>
      <c r="U6842">
        <v>877.60365463230949</v>
      </c>
    </row>
    <row r="6843" spans="1:21">
      <c r="A6843" t="s">
        <v>346</v>
      </c>
      <c r="B6843">
        <v>28</v>
      </c>
      <c r="C6843" t="s">
        <v>101</v>
      </c>
      <c r="D6843" t="s">
        <v>44</v>
      </c>
      <c r="E6843" t="s">
        <v>234</v>
      </c>
      <c r="F6843" t="s">
        <v>205</v>
      </c>
      <c r="G6843" t="s">
        <v>209</v>
      </c>
      <c r="H6843" t="s">
        <v>21</v>
      </c>
      <c r="I6843" t="s">
        <v>404</v>
      </c>
      <c r="J6843" t="s">
        <v>271</v>
      </c>
      <c r="K6843">
        <v>0</v>
      </c>
      <c r="L6843" t="s">
        <v>275</v>
      </c>
      <c r="M6843">
        <v>-2</v>
      </c>
      <c r="N6843" t="s">
        <v>313</v>
      </c>
      <c r="O6843" t="s">
        <v>170</v>
      </c>
      <c r="P6843" t="s">
        <v>504</v>
      </c>
      <c r="R6843">
        <v>721.12811812767256</v>
      </c>
      <c r="S6843">
        <v>189042</v>
      </c>
      <c r="T6843">
        <v>686.26325647301064</v>
      </c>
      <c r="U6843">
        <v>757.39079788311403</v>
      </c>
    </row>
    <row r="6844" spans="1:21">
      <c r="A6844" t="s">
        <v>346</v>
      </c>
      <c r="B6844">
        <v>28</v>
      </c>
      <c r="C6844" t="s">
        <v>101</v>
      </c>
      <c r="D6844" t="s">
        <v>44</v>
      </c>
      <c r="E6844" t="s">
        <v>234</v>
      </c>
      <c r="F6844" t="s">
        <v>205</v>
      </c>
      <c r="G6844" t="s">
        <v>209</v>
      </c>
      <c r="H6844" t="s">
        <v>21</v>
      </c>
      <c r="I6844" t="s">
        <v>404</v>
      </c>
      <c r="J6844" t="s">
        <v>271</v>
      </c>
      <c r="K6844">
        <v>0</v>
      </c>
      <c r="L6844" t="s">
        <v>275</v>
      </c>
      <c r="M6844">
        <v>-2</v>
      </c>
      <c r="N6844" t="s">
        <v>313</v>
      </c>
      <c r="O6844" t="s">
        <v>176</v>
      </c>
      <c r="P6844" t="s">
        <v>504</v>
      </c>
      <c r="R6844">
        <v>646.16882289477223</v>
      </c>
      <c r="S6844">
        <v>94406.5</v>
      </c>
      <c r="T6844">
        <v>601.63033584430082</v>
      </c>
      <c r="U6844">
        <v>693.31255781010304</v>
      </c>
    </row>
    <row r="6845" spans="1:21">
      <c r="A6845" t="s">
        <v>346</v>
      </c>
      <c r="B6845">
        <v>28</v>
      </c>
      <c r="C6845" t="s">
        <v>101</v>
      </c>
      <c r="D6845" t="s">
        <v>44</v>
      </c>
      <c r="E6845" t="s">
        <v>234</v>
      </c>
      <c r="F6845" t="s">
        <v>205</v>
      </c>
      <c r="G6845" t="s">
        <v>209</v>
      </c>
      <c r="H6845" t="s">
        <v>6</v>
      </c>
      <c r="I6845" t="s">
        <v>404</v>
      </c>
      <c r="J6845" t="s">
        <v>272</v>
      </c>
      <c r="K6845">
        <v>0</v>
      </c>
      <c r="L6845" t="s">
        <v>275</v>
      </c>
      <c r="M6845">
        <v>-2</v>
      </c>
      <c r="N6845" t="s">
        <v>313</v>
      </c>
      <c r="O6845" t="s">
        <v>177</v>
      </c>
      <c r="P6845" t="s">
        <v>504</v>
      </c>
      <c r="R6845">
        <v>866.18136995589339</v>
      </c>
      <c r="S6845">
        <v>22693</v>
      </c>
      <c r="T6845">
        <v>749.20086305649806</v>
      </c>
      <c r="U6845">
        <v>997.1290518918114</v>
      </c>
    </row>
    <row r="6846" spans="1:21">
      <c r="A6846" t="s">
        <v>346</v>
      </c>
      <c r="B6846">
        <v>28</v>
      </c>
      <c r="C6846" t="s">
        <v>101</v>
      </c>
      <c r="D6846" t="s">
        <v>44</v>
      </c>
      <c r="E6846" t="s">
        <v>234</v>
      </c>
      <c r="F6846" t="s">
        <v>205</v>
      </c>
      <c r="G6846" t="s">
        <v>209</v>
      </c>
      <c r="H6846" t="s">
        <v>6</v>
      </c>
      <c r="I6846" t="s">
        <v>404</v>
      </c>
      <c r="J6846" t="s">
        <v>272</v>
      </c>
      <c r="K6846">
        <v>0</v>
      </c>
      <c r="L6846" t="s">
        <v>275</v>
      </c>
      <c r="M6846">
        <v>-2</v>
      </c>
      <c r="N6846" t="s">
        <v>313</v>
      </c>
      <c r="O6846" t="s">
        <v>170</v>
      </c>
      <c r="P6846" t="s">
        <v>504</v>
      </c>
      <c r="R6846">
        <v>768.07089749908778</v>
      </c>
      <c r="S6846">
        <v>46012</v>
      </c>
      <c r="T6846">
        <v>695.28461122021531</v>
      </c>
      <c r="U6846">
        <v>846.78583898146803</v>
      </c>
    </row>
    <row r="6847" spans="1:21">
      <c r="A6847" t="s">
        <v>346</v>
      </c>
      <c r="B6847">
        <v>28</v>
      </c>
      <c r="C6847" t="s">
        <v>101</v>
      </c>
      <c r="D6847" t="s">
        <v>44</v>
      </c>
      <c r="E6847" t="s">
        <v>234</v>
      </c>
      <c r="F6847" t="s">
        <v>205</v>
      </c>
      <c r="G6847" t="s">
        <v>209</v>
      </c>
      <c r="H6847" t="s">
        <v>6</v>
      </c>
      <c r="I6847" t="s">
        <v>404</v>
      </c>
      <c r="J6847" t="s">
        <v>272</v>
      </c>
      <c r="K6847">
        <v>0</v>
      </c>
      <c r="L6847" t="s">
        <v>275</v>
      </c>
      <c r="M6847">
        <v>-2</v>
      </c>
      <c r="N6847" t="s">
        <v>313</v>
      </c>
      <c r="O6847" t="s">
        <v>176</v>
      </c>
      <c r="P6847" t="s">
        <v>504</v>
      </c>
      <c r="R6847">
        <v>709.68100289649044</v>
      </c>
      <c r="S6847">
        <v>23319</v>
      </c>
      <c r="T6847">
        <v>616.58085859381367</v>
      </c>
      <c r="U6847">
        <v>813.67051520994914</v>
      </c>
    </row>
    <row r="6848" spans="1:21">
      <c r="A6848" t="s">
        <v>346</v>
      </c>
      <c r="B6848">
        <v>28</v>
      </c>
      <c r="C6848" t="s">
        <v>101</v>
      </c>
      <c r="D6848" t="s">
        <v>44</v>
      </c>
      <c r="E6848" t="s">
        <v>234</v>
      </c>
      <c r="F6848" t="s">
        <v>205</v>
      </c>
      <c r="G6848" t="s">
        <v>209</v>
      </c>
      <c r="H6848" t="s">
        <v>4</v>
      </c>
      <c r="I6848" t="s">
        <v>404</v>
      </c>
      <c r="J6848" t="s">
        <v>297</v>
      </c>
      <c r="K6848">
        <v>0</v>
      </c>
      <c r="L6848" t="s">
        <v>275</v>
      </c>
      <c r="M6848">
        <v>-2</v>
      </c>
      <c r="N6848" t="s">
        <v>313</v>
      </c>
      <c r="O6848" t="s">
        <v>177</v>
      </c>
      <c r="P6848" t="s">
        <v>504</v>
      </c>
      <c r="R6848">
        <v>888.6052465590534</v>
      </c>
      <c r="S6848">
        <v>62124</v>
      </c>
      <c r="T6848">
        <v>816.50645608742423</v>
      </c>
      <c r="U6848">
        <v>965.63131422827985</v>
      </c>
    </row>
    <row r="6849" spans="1:21">
      <c r="A6849" t="s">
        <v>346</v>
      </c>
      <c r="B6849">
        <v>28</v>
      </c>
      <c r="C6849" t="s">
        <v>101</v>
      </c>
      <c r="D6849" t="s">
        <v>44</v>
      </c>
      <c r="E6849" t="s">
        <v>234</v>
      </c>
      <c r="F6849" t="s">
        <v>205</v>
      </c>
      <c r="G6849" t="s">
        <v>209</v>
      </c>
      <c r="H6849" t="s">
        <v>4</v>
      </c>
      <c r="I6849" t="s">
        <v>404</v>
      </c>
      <c r="J6849" t="s">
        <v>297</v>
      </c>
      <c r="K6849">
        <v>0</v>
      </c>
      <c r="L6849" t="s">
        <v>275</v>
      </c>
      <c r="M6849">
        <v>-2</v>
      </c>
      <c r="N6849" t="s">
        <v>313</v>
      </c>
      <c r="O6849" t="s">
        <v>170</v>
      </c>
      <c r="P6849" t="s">
        <v>504</v>
      </c>
      <c r="R6849">
        <v>745.08598978416353</v>
      </c>
      <c r="S6849">
        <v>122704</v>
      </c>
      <c r="T6849">
        <v>700.71478216064429</v>
      </c>
      <c r="U6849">
        <v>791.66507947598268</v>
      </c>
    </row>
    <row r="6850" spans="1:21">
      <c r="A6850" t="s">
        <v>346</v>
      </c>
      <c r="B6850">
        <v>28</v>
      </c>
      <c r="C6850" t="s">
        <v>101</v>
      </c>
      <c r="D6850" t="s">
        <v>44</v>
      </c>
      <c r="E6850" t="s">
        <v>234</v>
      </c>
      <c r="F6850" t="s">
        <v>205</v>
      </c>
      <c r="G6850" t="s">
        <v>209</v>
      </c>
      <c r="H6850" t="s">
        <v>4</v>
      </c>
      <c r="I6850" t="s">
        <v>404</v>
      </c>
      <c r="J6850" t="s">
        <v>297</v>
      </c>
      <c r="K6850">
        <v>0</v>
      </c>
      <c r="L6850" t="s">
        <v>275</v>
      </c>
      <c r="M6850">
        <v>-2</v>
      </c>
      <c r="N6850" t="s">
        <v>313</v>
      </c>
      <c r="O6850" t="s">
        <v>176</v>
      </c>
      <c r="P6850" t="s">
        <v>504</v>
      </c>
      <c r="R6850">
        <v>644.81987652171199</v>
      </c>
      <c r="S6850">
        <v>60580</v>
      </c>
      <c r="T6850">
        <v>588.64654014182736</v>
      </c>
      <c r="U6850">
        <v>705.21192256045958</v>
      </c>
    </row>
    <row r="6851" spans="1:21">
      <c r="A6851" t="s">
        <v>346</v>
      </c>
      <c r="B6851">
        <v>28</v>
      </c>
      <c r="C6851" t="s">
        <v>101</v>
      </c>
      <c r="D6851" t="s">
        <v>44</v>
      </c>
      <c r="E6851" t="s">
        <v>234</v>
      </c>
      <c r="F6851" t="s">
        <v>205</v>
      </c>
      <c r="G6851" t="s">
        <v>209</v>
      </c>
      <c r="H6851" t="s">
        <v>11</v>
      </c>
      <c r="I6851" t="s">
        <v>404</v>
      </c>
      <c r="J6851" t="s">
        <v>298</v>
      </c>
      <c r="K6851">
        <v>0</v>
      </c>
      <c r="L6851" t="s">
        <v>275</v>
      </c>
      <c r="M6851">
        <v>-2</v>
      </c>
      <c r="N6851" t="s">
        <v>313</v>
      </c>
      <c r="O6851" t="s">
        <v>177</v>
      </c>
      <c r="P6851" t="s">
        <v>504</v>
      </c>
      <c r="R6851">
        <v>869.56681876709774</v>
      </c>
      <c r="S6851">
        <v>498253</v>
      </c>
      <c r="T6851">
        <v>841.91074290445295</v>
      </c>
      <c r="U6851">
        <v>897.93499791176384</v>
      </c>
    </row>
    <row r="6852" spans="1:21">
      <c r="A6852" t="s">
        <v>346</v>
      </c>
      <c r="B6852">
        <v>28</v>
      </c>
      <c r="C6852" t="s">
        <v>101</v>
      </c>
      <c r="D6852" t="s">
        <v>44</v>
      </c>
      <c r="E6852" t="s">
        <v>234</v>
      </c>
      <c r="F6852" t="s">
        <v>205</v>
      </c>
      <c r="G6852" t="s">
        <v>209</v>
      </c>
      <c r="H6852" t="s">
        <v>11</v>
      </c>
      <c r="I6852" t="s">
        <v>404</v>
      </c>
      <c r="J6852" t="s">
        <v>298</v>
      </c>
      <c r="K6852">
        <v>0</v>
      </c>
      <c r="L6852" t="s">
        <v>275</v>
      </c>
      <c r="M6852">
        <v>-2</v>
      </c>
      <c r="N6852" t="s">
        <v>313</v>
      </c>
      <c r="O6852" t="s">
        <v>170</v>
      </c>
      <c r="P6852" t="s">
        <v>504</v>
      </c>
      <c r="R6852">
        <v>716.14770167311895</v>
      </c>
      <c r="S6852">
        <v>1011346.5</v>
      </c>
      <c r="T6852">
        <v>699.63585049397295</v>
      </c>
      <c r="U6852">
        <v>732.96886863936868</v>
      </c>
    </row>
    <row r="6853" spans="1:21">
      <c r="A6853" t="s">
        <v>346</v>
      </c>
      <c r="B6853">
        <v>28</v>
      </c>
      <c r="C6853" t="s">
        <v>101</v>
      </c>
      <c r="D6853" t="s">
        <v>44</v>
      </c>
      <c r="E6853" t="s">
        <v>234</v>
      </c>
      <c r="F6853" t="s">
        <v>205</v>
      </c>
      <c r="G6853" t="s">
        <v>209</v>
      </c>
      <c r="H6853" t="s">
        <v>11</v>
      </c>
      <c r="I6853" t="s">
        <v>404</v>
      </c>
      <c r="J6853" t="s">
        <v>298</v>
      </c>
      <c r="K6853">
        <v>0</v>
      </c>
      <c r="L6853" t="s">
        <v>275</v>
      </c>
      <c r="M6853">
        <v>-2</v>
      </c>
      <c r="N6853" t="s">
        <v>313</v>
      </c>
      <c r="O6853" t="s">
        <v>176</v>
      </c>
      <c r="P6853" t="s">
        <v>504</v>
      </c>
      <c r="R6853">
        <v>597.09029883068001</v>
      </c>
      <c r="S6853">
        <v>513093.5</v>
      </c>
      <c r="T6853">
        <v>576.93555998434681</v>
      </c>
      <c r="U6853">
        <v>617.80780626308399</v>
      </c>
    </row>
    <row r="6854" spans="1:21">
      <c r="A6854" t="s">
        <v>346</v>
      </c>
      <c r="B6854">
        <v>28</v>
      </c>
      <c r="C6854" t="s">
        <v>101</v>
      </c>
      <c r="D6854" t="s">
        <v>44</v>
      </c>
      <c r="E6854" t="s">
        <v>234</v>
      </c>
      <c r="F6854" t="s">
        <v>205</v>
      </c>
      <c r="G6854" t="s">
        <v>209</v>
      </c>
      <c r="H6854" t="s">
        <v>8</v>
      </c>
      <c r="I6854" t="s">
        <v>404</v>
      </c>
      <c r="J6854" t="s">
        <v>299</v>
      </c>
      <c r="K6854">
        <v>0</v>
      </c>
      <c r="L6854" t="s">
        <v>275</v>
      </c>
      <c r="M6854">
        <v>-2</v>
      </c>
      <c r="N6854" t="s">
        <v>313</v>
      </c>
      <c r="O6854" t="s">
        <v>177</v>
      </c>
      <c r="P6854" t="s">
        <v>504</v>
      </c>
      <c r="R6854">
        <v>718.33034674229157</v>
      </c>
      <c r="S6854">
        <v>120248.5</v>
      </c>
      <c r="T6854">
        <v>670.64305118626942</v>
      </c>
      <c r="U6854">
        <v>768.68344047023538</v>
      </c>
    </row>
    <row r="6855" spans="1:21">
      <c r="A6855" t="s">
        <v>346</v>
      </c>
      <c r="B6855">
        <v>28</v>
      </c>
      <c r="C6855" t="s">
        <v>101</v>
      </c>
      <c r="D6855" t="s">
        <v>44</v>
      </c>
      <c r="E6855" t="s">
        <v>234</v>
      </c>
      <c r="F6855" t="s">
        <v>205</v>
      </c>
      <c r="G6855" t="s">
        <v>209</v>
      </c>
      <c r="H6855" t="s">
        <v>8</v>
      </c>
      <c r="I6855" t="s">
        <v>404</v>
      </c>
      <c r="J6855" t="s">
        <v>299</v>
      </c>
      <c r="K6855">
        <v>0</v>
      </c>
      <c r="L6855" t="s">
        <v>275</v>
      </c>
      <c r="M6855">
        <v>-2</v>
      </c>
      <c r="N6855" t="s">
        <v>313</v>
      </c>
      <c r="O6855" t="s">
        <v>170</v>
      </c>
      <c r="P6855" t="s">
        <v>504</v>
      </c>
      <c r="R6855">
        <v>642.38054786790235</v>
      </c>
      <c r="S6855">
        <v>243050.5</v>
      </c>
      <c r="T6855">
        <v>612.09636635158404</v>
      </c>
      <c r="U6855">
        <v>673.85463632983533</v>
      </c>
    </row>
    <row r="6856" spans="1:21">
      <c r="A6856" t="s">
        <v>346</v>
      </c>
      <c r="B6856">
        <v>28</v>
      </c>
      <c r="C6856" t="s">
        <v>101</v>
      </c>
      <c r="D6856" t="s">
        <v>44</v>
      </c>
      <c r="E6856" t="s">
        <v>234</v>
      </c>
      <c r="F6856" t="s">
        <v>205</v>
      </c>
      <c r="G6856" t="s">
        <v>209</v>
      </c>
      <c r="H6856" t="s">
        <v>8</v>
      </c>
      <c r="I6856" t="s">
        <v>404</v>
      </c>
      <c r="J6856" t="s">
        <v>299</v>
      </c>
      <c r="K6856">
        <v>0</v>
      </c>
      <c r="L6856" t="s">
        <v>275</v>
      </c>
      <c r="M6856">
        <v>-2</v>
      </c>
      <c r="N6856" t="s">
        <v>313</v>
      </c>
      <c r="O6856" t="s">
        <v>176</v>
      </c>
      <c r="P6856" t="s">
        <v>504</v>
      </c>
      <c r="R6856">
        <v>579.84007712978587</v>
      </c>
      <c r="S6856">
        <v>122802</v>
      </c>
      <c r="T6856">
        <v>541.16159364145756</v>
      </c>
      <c r="U6856">
        <v>620.71598534556313</v>
      </c>
    </row>
    <row r="6857" spans="1:21">
      <c r="A6857" t="s">
        <v>346</v>
      </c>
      <c r="B6857">
        <v>28</v>
      </c>
      <c r="C6857" t="s">
        <v>101</v>
      </c>
      <c r="D6857" t="s">
        <v>44</v>
      </c>
      <c r="E6857" t="s">
        <v>234</v>
      </c>
      <c r="F6857" t="s">
        <v>205</v>
      </c>
      <c r="G6857" t="s">
        <v>209</v>
      </c>
      <c r="H6857" t="s">
        <v>17</v>
      </c>
      <c r="I6857" t="s">
        <v>404</v>
      </c>
      <c r="J6857" t="s">
        <v>300</v>
      </c>
      <c r="K6857">
        <v>0</v>
      </c>
      <c r="L6857" t="s">
        <v>275</v>
      </c>
      <c r="M6857">
        <v>-2</v>
      </c>
      <c r="N6857" t="s">
        <v>313</v>
      </c>
      <c r="O6857" t="s">
        <v>177</v>
      </c>
      <c r="P6857" t="s">
        <v>504</v>
      </c>
      <c r="R6857">
        <v>766.40816220113356</v>
      </c>
      <c r="S6857">
        <v>637452</v>
      </c>
      <c r="T6857">
        <v>743.22802672074431</v>
      </c>
      <c r="U6857">
        <v>790.159193651897</v>
      </c>
    </row>
    <row r="6858" spans="1:21">
      <c r="A6858" t="s">
        <v>346</v>
      </c>
      <c r="B6858">
        <v>28</v>
      </c>
      <c r="C6858" t="s">
        <v>101</v>
      </c>
      <c r="D6858" t="s">
        <v>44</v>
      </c>
      <c r="E6858" t="s">
        <v>234</v>
      </c>
      <c r="F6858" t="s">
        <v>205</v>
      </c>
      <c r="G6858" t="s">
        <v>209</v>
      </c>
      <c r="H6858" t="s">
        <v>17</v>
      </c>
      <c r="I6858" t="s">
        <v>404</v>
      </c>
      <c r="J6858" t="s">
        <v>300</v>
      </c>
      <c r="K6858">
        <v>0</v>
      </c>
      <c r="L6858" t="s">
        <v>275</v>
      </c>
      <c r="M6858">
        <v>-2</v>
      </c>
      <c r="N6858" t="s">
        <v>313</v>
      </c>
      <c r="O6858" t="s">
        <v>170</v>
      </c>
      <c r="P6858" t="s">
        <v>504</v>
      </c>
      <c r="R6858">
        <v>663.81197837942568</v>
      </c>
      <c r="S6858">
        <v>1282696.5</v>
      </c>
      <c r="T6858">
        <v>649.61012371882373</v>
      </c>
      <c r="U6858">
        <v>678.26132750383545</v>
      </c>
    </row>
    <row r="6859" spans="1:21">
      <c r="A6859" t="s">
        <v>346</v>
      </c>
      <c r="B6859">
        <v>28</v>
      </c>
      <c r="C6859" t="s">
        <v>101</v>
      </c>
      <c r="D6859" t="s">
        <v>44</v>
      </c>
      <c r="E6859" t="s">
        <v>234</v>
      </c>
      <c r="F6859" t="s">
        <v>205</v>
      </c>
      <c r="G6859" t="s">
        <v>209</v>
      </c>
      <c r="H6859" t="s">
        <v>17</v>
      </c>
      <c r="I6859" t="s">
        <v>404</v>
      </c>
      <c r="J6859" t="s">
        <v>300</v>
      </c>
      <c r="K6859">
        <v>0</v>
      </c>
      <c r="L6859" t="s">
        <v>275</v>
      </c>
      <c r="M6859">
        <v>-2</v>
      </c>
      <c r="N6859" t="s">
        <v>313</v>
      </c>
      <c r="O6859" t="s">
        <v>176</v>
      </c>
      <c r="P6859" t="s">
        <v>504</v>
      </c>
      <c r="R6859">
        <v>586.21975194712638</v>
      </c>
      <c r="S6859">
        <v>645244.5</v>
      </c>
      <c r="T6859">
        <v>568.34040583038666</v>
      </c>
      <c r="U6859">
        <v>604.54936955088147</v>
      </c>
    </row>
    <row r="6860" spans="1:21">
      <c r="A6860" t="s">
        <v>346</v>
      </c>
      <c r="B6860">
        <v>28</v>
      </c>
      <c r="C6860" t="s">
        <v>101</v>
      </c>
      <c r="D6860" t="s">
        <v>44</v>
      </c>
      <c r="E6860" t="s">
        <v>234</v>
      </c>
      <c r="F6860" t="s">
        <v>205</v>
      </c>
      <c r="G6860" t="s">
        <v>209</v>
      </c>
      <c r="H6860" t="s">
        <v>13</v>
      </c>
      <c r="I6860" t="s">
        <v>404</v>
      </c>
      <c r="J6860" t="s">
        <v>301</v>
      </c>
      <c r="K6860">
        <v>0</v>
      </c>
      <c r="L6860" t="s">
        <v>275</v>
      </c>
      <c r="M6860">
        <v>-2</v>
      </c>
      <c r="N6860" t="s">
        <v>313</v>
      </c>
      <c r="O6860" t="s">
        <v>177</v>
      </c>
      <c r="P6860" t="s">
        <v>504</v>
      </c>
      <c r="R6860">
        <v>825.52817172054313</v>
      </c>
      <c r="S6860">
        <v>109096</v>
      </c>
      <c r="T6860">
        <v>772.52402788429799</v>
      </c>
      <c r="U6860">
        <v>881.37057410171315</v>
      </c>
    </row>
    <row r="6861" spans="1:21">
      <c r="A6861" t="s">
        <v>346</v>
      </c>
      <c r="B6861">
        <v>28</v>
      </c>
      <c r="C6861" t="s">
        <v>101</v>
      </c>
      <c r="D6861" t="s">
        <v>44</v>
      </c>
      <c r="E6861" t="s">
        <v>234</v>
      </c>
      <c r="F6861" t="s">
        <v>205</v>
      </c>
      <c r="G6861" t="s">
        <v>209</v>
      </c>
      <c r="H6861" t="s">
        <v>13</v>
      </c>
      <c r="I6861" t="s">
        <v>404</v>
      </c>
      <c r="J6861" t="s">
        <v>301</v>
      </c>
      <c r="K6861">
        <v>0</v>
      </c>
      <c r="L6861" t="s">
        <v>275</v>
      </c>
      <c r="M6861">
        <v>-2</v>
      </c>
      <c r="N6861" t="s">
        <v>313</v>
      </c>
      <c r="O6861" t="s">
        <v>170</v>
      </c>
      <c r="P6861" t="s">
        <v>504</v>
      </c>
      <c r="R6861">
        <v>699.45956367073416</v>
      </c>
      <c r="S6861">
        <v>219005.5</v>
      </c>
      <c r="T6861">
        <v>667.12473615917133</v>
      </c>
      <c r="U6861">
        <v>733.03377366228244</v>
      </c>
    </row>
    <row r="6862" spans="1:21">
      <c r="A6862" t="s">
        <v>346</v>
      </c>
      <c r="B6862">
        <v>28</v>
      </c>
      <c r="C6862" t="s">
        <v>101</v>
      </c>
      <c r="D6862" t="s">
        <v>44</v>
      </c>
      <c r="E6862" t="s">
        <v>234</v>
      </c>
      <c r="F6862" t="s">
        <v>205</v>
      </c>
      <c r="G6862" t="s">
        <v>209</v>
      </c>
      <c r="H6862" t="s">
        <v>13</v>
      </c>
      <c r="I6862" t="s">
        <v>404</v>
      </c>
      <c r="J6862" t="s">
        <v>301</v>
      </c>
      <c r="K6862">
        <v>0</v>
      </c>
      <c r="L6862" t="s">
        <v>275</v>
      </c>
      <c r="M6862">
        <v>-2</v>
      </c>
      <c r="N6862" t="s">
        <v>313</v>
      </c>
      <c r="O6862" t="s">
        <v>176</v>
      </c>
      <c r="P6862" t="s">
        <v>504</v>
      </c>
      <c r="R6862">
        <v>612.47195709714902</v>
      </c>
      <c r="S6862">
        <v>109909.5</v>
      </c>
      <c r="T6862">
        <v>571.78267965640794</v>
      </c>
      <c r="U6862">
        <v>655.45668347986168</v>
      </c>
    </row>
    <row r="6863" spans="1:21">
      <c r="A6863" t="s">
        <v>346</v>
      </c>
      <c r="B6863">
        <v>28</v>
      </c>
      <c r="C6863" t="s">
        <v>101</v>
      </c>
      <c r="D6863" t="s">
        <v>44</v>
      </c>
      <c r="E6863" t="s">
        <v>234</v>
      </c>
      <c r="F6863" t="s">
        <v>205</v>
      </c>
      <c r="G6863" t="s">
        <v>209</v>
      </c>
      <c r="H6863" t="s">
        <v>25</v>
      </c>
      <c r="I6863" t="s">
        <v>404</v>
      </c>
      <c r="J6863" t="s">
        <v>302</v>
      </c>
      <c r="K6863">
        <v>0</v>
      </c>
      <c r="L6863" t="s">
        <v>275</v>
      </c>
      <c r="M6863">
        <v>-2</v>
      </c>
      <c r="N6863" t="s">
        <v>313</v>
      </c>
      <c r="O6863" t="s">
        <v>177</v>
      </c>
      <c r="P6863" t="s">
        <v>504</v>
      </c>
      <c r="R6863">
        <v>719.23389917002692</v>
      </c>
      <c r="S6863">
        <v>112068</v>
      </c>
      <c r="T6863">
        <v>668.04696233808818</v>
      </c>
      <c r="U6863">
        <v>773.50064579695368</v>
      </c>
    </row>
    <row r="6864" spans="1:21">
      <c r="A6864" t="s">
        <v>346</v>
      </c>
      <c r="B6864">
        <v>28</v>
      </c>
      <c r="C6864" t="s">
        <v>101</v>
      </c>
      <c r="D6864" t="s">
        <v>44</v>
      </c>
      <c r="E6864" t="s">
        <v>234</v>
      </c>
      <c r="F6864" t="s">
        <v>205</v>
      </c>
      <c r="G6864" t="s">
        <v>209</v>
      </c>
      <c r="H6864" t="s">
        <v>25</v>
      </c>
      <c r="I6864" t="s">
        <v>404</v>
      </c>
      <c r="J6864" t="s">
        <v>302</v>
      </c>
      <c r="K6864">
        <v>0</v>
      </c>
      <c r="L6864" t="s">
        <v>275</v>
      </c>
      <c r="M6864">
        <v>-2</v>
      </c>
      <c r="N6864" t="s">
        <v>313</v>
      </c>
      <c r="O6864" t="s">
        <v>170</v>
      </c>
      <c r="P6864" t="s">
        <v>504</v>
      </c>
      <c r="R6864">
        <v>641.53492439339516</v>
      </c>
      <c r="S6864">
        <v>226085.5</v>
      </c>
      <c r="T6864">
        <v>609.75234369114571</v>
      </c>
      <c r="U6864">
        <v>674.63252374326396</v>
      </c>
    </row>
    <row r="6865" spans="1:21">
      <c r="A6865" t="s">
        <v>346</v>
      </c>
      <c r="B6865">
        <v>28</v>
      </c>
      <c r="C6865" t="s">
        <v>101</v>
      </c>
      <c r="D6865" t="s">
        <v>44</v>
      </c>
      <c r="E6865" t="s">
        <v>234</v>
      </c>
      <c r="F6865" t="s">
        <v>205</v>
      </c>
      <c r="G6865" t="s">
        <v>209</v>
      </c>
      <c r="H6865" t="s">
        <v>25</v>
      </c>
      <c r="I6865" t="s">
        <v>404</v>
      </c>
      <c r="J6865" t="s">
        <v>302</v>
      </c>
      <c r="K6865">
        <v>0</v>
      </c>
      <c r="L6865" t="s">
        <v>275</v>
      </c>
      <c r="M6865">
        <v>-2</v>
      </c>
      <c r="N6865" t="s">
        <v>313</v>
      </c>
      <c r="O6865" t="s">
        <v>176</v>
      </c>
      <c r="P6865" t="s">
        <v>504</v>
      </c>
      <c r="R6865">
        <v>592.76998783348495</v>
      </c>
      <c r="S6865">
        <v>114017.5</v>
      </c>
      <c r="T6865">
        <v>551.84421187902319</v>
      </c>
      <c r="U6865">
        <v>636.10446322948917</v>
      </c>
    </row>
    <row r="6866" spans="1:21">
      <c r="A6866" t="s">
        <v>346</v>
      </c>
      <c r="B6866">
        <v>28</v>
      </c>
      <c r="C6866" t="s">
        <v>101</v>
      </c>
      <c r="D6866" t="s">
        <v>44</v>
      </c>
      <c r="E6866" t="s">
        <v>234</v>
      </c>
      <c r="F6866" t="s">
        <v>205</v>
      </c>
      <c r="G6866" t="s">
        <v>209</v>
      </c>
      <c r="H6866" t="s">
        <v>16</v>
      </c>
      <c r="I6866" t="s">
        <v>404</v>
      </c>
      <c r="J6866" t="s">
        <v>303</v>
      </c>
      <c r="K6866">
        <v>0</v>
      </c>
      <c r="L6866" t="s">
        <v>275</v>
      </c>
      <c r="M6866">
        <v>-2</v>
      </c>
      <c r="N6866" t="s">
        <v>313</v>
      </c>
      <c r="O6866" t="s">
        <v>177</v>
      </c>
      <c r="P6866" t="s">
        <v>504</v>
      </c>
      <c r="R6866">
        <v>981.02482917352859</v>
      </c>
      <c r="S6866">
        <v>102528</v>
      </c>
      <c r="T6866">
        <v>919.72450613253977</v>
      </c>
      <c r="U6866">
        <v>1045.4821544568838</v>
      </c>
    </row>
    <row r="6867" spans="1:21">
      <c r="A6867" t="s">
        <v>346</v>
      </c>
      <c r="B6867">
        <v>28</v>
      </c>
      <c r="C6867" t="s">
        <v>101</v>
      </c>
      <c r="D6867" t="s">
        <v>44</v>
      </c>
      <c r="E6867" t="s">
        <v>234</v>
      </c>
      <c r="F6867" t="s">
        <v>205</v>
      </c>
      <c r="G6867" t="s">
        <v>209</v>
      </c>
      <c r="H6867" t="s">
        <v>16</v>
      </c>
      <c r="I6867" t="s">
        <v>404</v>
      </c>
      <c r="J6867" t="s">
        <v>303</v>
      </c>
      <c r="K6867">
        <v>0</v>
      </c>
      <c r="L6867" t="s">
        <v>275</v>
      </c>
      <c r="M6867">
        <v>-2</v>
      </c>
      <c r="N6867" t="s">
        <v>313</v>
      </c>
      <c r="O6867" t="s">
        <v>170</v>
      </c>
      <c r="P6867" t="s">
        <v>504</v>
      </c>
      <c r="R6867">
        <v>906.73672392660649</v>
      </c>
      <c r="S6867">
        <v>205993.5</v>
      </c>
      <c r="T6867">
        <v>867.59909623650071</v>
      </c>
      <c r="U6867">
        <v>947.25132080826381</v>
      </c>
    </row>
    <row r="6868" spans="1:21">
      <c r="A6868" t="s">
        <v>346</v>
      </c>
      <c r="B6868">
        <v>28</v>
      </c>
      <c r="C6868" t="s">
        <v>101</v>
      </c>
      <c r="D6868" t="s">
        <v>44</v>
      </c>
      <c r="E6868" t="s">
        <v>234</v>
      </c>
      <c r="F6868" t="s">
        <v>205</v>
      </c>
      <c r="G6868" t="s">
        <v>209</v>
      </c>
      <c r="H6868" t="s">
        <v>16</v>
      </c>
      <c r="I6868" t="s">
        <v>404</v>
      </c>
      <c r="J6868" t="s">
        <v>303</v>
      </c>
      <c r="K6868">
        <v>0</v>
      </c>
      <c r="L6868" t="s">
        <v>275</v>
      </c>
      <c r="M6868">
        <v>-2</v>
      </c>
      <c r="N6868" t="s">
        <v>313</v>
      </c>
      <c r="O6868" t="s">
        <v>176</v>
      </c>
      <c r="P6868" t="s">
        <v>504</v>
      </c>
      <c r="R6868">
        <v>861.14292941640383</v>
      </c>
      <c r="S6868">
        <v>103465.5</v>
      </c>
      <c r="T6868">
        <v>809.7078127883002</v>
      </c>
      <c r="U6868">
        <v>915.12438635696526</v>
      </c>
    </row>
    <row r="6869" spans="1:21">
      <c r="A6869" t="s">
        <v>346</v>
      </c>
      <c r="B6869">
        <v>28</v>
      </c>
      <c r="C6869" t="s">
        <v>101</v>
      </c>
      <c r="D6869" t="s">
        <v>44</v>
      </c>
      <c r="E6869" t="s">
        <v>234</v>
      </c>
      <c r="F6869" t="s">
        <v>205</v>
      </c>
      <c r="G6869" t="s">
        <v>209</v>
      </c>
      <c r="H6869" t="s">
        <v>5</v>
      </c>
      <c r="I6869" t="s">
        <v>404</v>
      </c>
      <c r="J6869" t="s">
        <v>304</v>
      </c>
      <c r="K6869">
        <v>0</v>
      </c>
      <c r="L6869" t="s">
        <v>275</v>
      </c>
      <c r="M6869">
        <v>-2</v>
      </c>
      <c r="N6869" t="s">
        <v>313</v>
      </c>
      <c r="O6869" t="s">
        <v>177</v>
      </c>
      <c r="P6869" t="s">
        <v>504</v>
      </c>
      <c r="R6869">
        <v>878.54620470824318</v>
      </c>
      <c r="S6869">
        <v>110871</v>
      </c>
      <c r="T6869">
        <v>824.45957669884854</v>
      </c>
      <c r="U6869">
        <v>935.39364587435819</v>
      </c>
    </row>
    <row r="6870" spans="1:21">
      <c r="A6870" t="s">
        <v>346</v>
      </c>
      <c r="B6870">
        <v>28</v>
      </c>
      <c r="C6870" t="s">
        <v>101</v>
      </c>
      <c r="D6870" t="s">
        <v>44</v>
      </c>
      <c r="E6870" t="s">
        <v>234</v>
      </c>
      <c r="F6870" t="s">
        <v>205</v>
      </c>
      <c r="G6870" t="s">
        <v>209</v>
      </c>
      <c r="H6870" t="s">
        <v>5</v>
      </c>
      <c r="I6870" t="s">
        <v>404</v>
      </c>
      <c r="J6870" t="s">
        <v>304</v>
      </c>
      <c r="K6870">
        <v>0</v>
      </c>
      <c r="L6870" t="s">
        <v>275</v>
      </c>
      <c r="M6870">
        <v>-2</v>
      </c>
      <c r="N6870" t="s">
        <v>313</v>
      </c>
      <c r="O6870" t="s">
        <v>170</v>
      </c>
      <c r="P6870" t="s">
        <v>504</v>
      </c>
      <c r="R6870">
        <v>723.77453211254806</v>
      </c>
      <c r="S6870">
        <v>221016.5</v>
      </c>
      <c r="T6870">
        <v>691.1217905348542</v>
      </c>
      <c r="U6870">
        <v>757.6453434957466</v>
      </c>
    </row>
    <row r="6871" spans="1:21">
      <c r="A6871" t="s">
        <v>346</v>
      </c>
      <c r="B6871">
        <v>28</v>
      </c>
      <c r="C6871" t="s">
        <v>101</v>
      </c>
      <c r="D6871" t="s">
        <v>44</v>
      </c>
      <c r="E6871" t="s">
        <v>234</v>
      </c>
      <c r="F6871" t="s">
        <v>205</v>
      </c>
      <c r="G6871" t="s">
        <v>209</v>
      </c>
      <c r="H6871" t="s">
        <v>5</v>
      </c>
      <c r="I6871" t="s">
        <v>404</v>
      </c>
      <c r="J6871" t="s">
        <v>304</v>
      </c>
      <c r="K6871">
        <v>0</v>
      </c>
      <c r="L6871" t="s">
        <v>275</v>
      </c>
      <c r="M6871">
        <v>-2</v>
      </c>
      <c r="N6871" t="s">
        <v>313</v>
      </c>
      <c r="O6871" t="s">
        <v>176</v>
      </c>
      <c r="P6871" t="s">
        <v>504</v>
      </c>
      <c r="R6871">
        <v>598.05562892195155</v>
      </c>
      <c r="S6871">
        <v>110145.5</v>
      </c>
      <c r="T6871">
        <v>558.39060621160195</v>
      </c>
      <c r="U6871">
        <v>639.95704003621154</v>
      </c>
    </row>
    <row r="6872" spans="1:21">
      <c r="A6872" t="s">
        <v>346</v>
      </c>
      <c r="B6872">
        <v>28</v>
      </c>
      <c r="C6872" t="s">
        <v>101</v>
      </c>
      <c r="D6872" t="s">
        <v>44</v>
      </c>
      <c r="E6872" t="s">
        <v>234</v>
      </c>
      <c r="F6872" t="s">
        <v>205</v>
      </c>
      <c r="G6872" t="s">
        <v>209</v>
      </c>
      <c r="H6872" t="s">
        <v>7</v>
      </c>
      <c r="I6872" t="s">
        <v>404</v>
      </c>
      <c r="J6872" t="s">
        <v>305</v>
      </c>
      <c r="K6872">
        <v>0</v>
      </c>
      <c r="L6872" t="s">
        <v>275</v>
      </c>
      <c r="M6872">
        <v>-2</v>
      </c>
      <c r="N6872" t="s">
        <v>313</v>
      </c>
      <c r="O6872" t="s">
        <v>177</v>
      </c>
      <c r="P6872" t="s">
        <v>504</v>
      </c>
      <c r="R6872">
        <v>862.8281643975007</v>
      </c>
      <c r="S6872">
        <v>110750.5</v>
      </c>
      <c r="T6872">
        <v>808.25605274300756</v>
      </c>
      <c r="U6872">
        <v>920.26915799509925</v>
      </c>
    </row>
    <row r="6873" spans="1:21">
      <c r="A6873" t="s">
        <v>346</v>
      </c>
      <c r="B6873">
        <v>28</v>
      </c>
      <c r="C6873" t="s">
        <v>101</v>
      </c>
      <c r="D6873" t="s">
        <v>44</v>
      </c>
      <c r="E6873" t="s">
        <v>234</v>
      </c>
      <c r="F6873" t="s">
        <v>205</v>
      </c>
      <c r="G6873" t="s">
        <v>209</v>
      </c>
      <c r="H6873" t="s">
        <v>7</v>
      </c>
      <c r="I6873" t="s">
        <v>404</v>
      </c>
      <c r="J6873" t="s">
        <v>305</v>
      </c>
      <c r="K6873">
        <v>0</v>
      </c>
      <c r="L6873" t="s">
        <v>275</v>
      </c>
      <c r="M6873">
        <v>-2</v>
      </c>
      <c r="N6873" t="s">
        <v>313</v>
      </c>
      <c r="O6873" t="s">
        <v>170</v>
      </c>
      <c r="P6873" t="s">
        <v>504</v>
      </c>
      <c r="R6873">
        <v>710.08421384748362</v>
      </c>
      <c r="S6873">
        <v>221843</v>
      </c>
      <c r="T6873">
        <v>677.39009488508293</v>
      </c>
      <c r="U6873">
        <v>744.02526403010529</v>
      </c>
    </row>
    <row r="6874" spans="1:21">
      <c r="A6874" t="s">
        <v>346</v>
      </c>
      <c r="B6874">
        <v>28</v>
      </c>
      <c r="C6874" t="s">
        <v>101</v>
      </c>
      <c r="D6874" t="s">
        <v>44</v>
      </c>
      <c r="E6874" t="s">
        <v>234</v>
      </c>
      <c r="F6874" t="s">
        <v>205</v>
      </c>
      <c r="G6874" t="s">
        <v>209</v>
      </c>
      <c r="H6874" t="s">
        <v>7</v>
      </c>
      <c r="I6874" t="s">
        <v>404</v>
      </c>
      <c r="J6874" t="s">
        <v>305</v>
      </c>
      <c r="K6874">
        <v>0</v>
      </c>
      <c r="L6874" t="s">
        <v>275</v>
      </c>
      <c r="M6874">
        <v>-2</v>
      </c>
      <c r="N6874" t="s">
        <v>313</v>
      </c>
      <c r="O6874" t="s">
        <v>176</v>
      </c>
      <c r="P6874" t="s">
        <v>504</v>
      </c>
      <c r="R6874">
        <v>600.68826843417639</v>
      </c>
      <c r="S6874">
        <v>111092.5</v>
      </c>
      <c r="T6874">
        <v>560.41945099183727</v>
      </c>
      <c r="U6874">
        <v>643.25287063758469</v>
      </c>
    </row>
    <row r="6875" spans="1:21">
      <c r="A6875" t="s">
        <v>346</v>
      </c>
      <c r="B6875">
        <v>28</v>
      </c>
      <c r="C6875" t="s">
        <v>101</v>
      </c>
      <c r="D6875" t="s">
        <v>44</v>
      </c>
      <c r="E6875" t="s">
        <v>234</v>
      </c>
      <c r="F6875" t="s">
        <v>205</v>
      </c>
      <c r="G6875" t="s">
        <v>209</v>
      </c>
      <c r="H6875" t="s">
        <v>15</v>
      </c>
      <c r="I6875" t="s">
        <v>404</v>
      </c>
      <c r="J6875" t="s">
        <v>306</v>
      </c>
      <c r="K6875">
        <v>0</v>
      </c>
      <c r="L6875" t="s">
        <v>275</v>
      </c>
      <c r="M6875">
        <v>-2</v>
      </c>
      <c r="N6875" t="s">
        <v>313</v>
      </c>
      <c r="O6875" t="s">
        <v>177</v>
      </c>
      <c r="P6875" t="s">
        <v>504</v>
      </c>
      <c r="R6875">
        <v>788.59635061716824</v>
      </c>
      <c r="S6875">
        <v>95952</v>
      </c>
      <c r="T6875">
        <v>733.40860407648233</v>
      </c>
      <c r="U6875">
        <v>847.02930728583829</v>
      </c>
    </row>
    <row r="6876" spans="1:21">
      <c r="A6876" t="s">
        <v>346</v>
      </c>
      <c r="B6876">
        <v>28</v>
      </c>
      <c r="C6876" t="s">
        <v>101</v>
      </c>
      <c r="D6876" t="s">
        <v>44</v>
      </c>
      <c r="E6876" t="s">
        <v>234</v>
      </c>
      <c r="F6876" t="s">
        <v>205</v>
      </c>
      <c r="G6876" t="s">
        <v>209</v>
      </c>
      <c r="H6876" t="s">
        <v>15</v>
      </c>
      <c r="I6876" t="s">
        <v>404</v>
      </c>
      <c r="J6876" t="s">
        <v>306</v>
      </c>
      <c r="K6876">
        <v>0</v>
      </c>
      <c r="L6876" t="s">
        <v>275</v>
      </c>
      <c r="M6876">
        <v>-2</v>
      </c>
      <c r="N6876" t="s">
        <v>313</v>
      </c>
      <c r="O6876" t="s">
        <v>170</v>
      </c>
      <c r="P6876" t="s">
        <v>504</v>
      </c>
      <c r="R6876">
        <v>646.75822350291514</v>
      </c>
      <c r="S6876">
        <v>191611</v>
      </c>
      <c r="T6876">
        <v>613.47653711656221</v>
      </c>
      <c r="U6876">
        <v>681.47196823689148</v>
      </c>
    </row>
    <row r="6877" spans="1:21">
      <c r="A6877" t="s">
        <v>346</v>
      </c>
      <c r="B6877">
        <v>28</v>
      </c>
      <c r="C6877" t="s">
        <v>101</v>
      </c>
      <c r="D6877" t="s">
        <v>44</v>
      </c>
      <c r="E6877" t="s">
        <v>234</v>
      </c>
      <c r="F6877" t="s">
        <v>205</v>
      </c>
      <c r="G6877" t="s">
        <v>209</v>
      </c>
      <c r="H6877" t="s">
        <v>15</v>
      </c>
      <c r="I6877" t="s">
        <v>404</v>
      </c>
      <c r="J6877" t="s">
        <v>306</v>
      </c>
      <c r="K6877">
        <v>0</v>
      </c>
      <c r="L6877" t="s">
        <v>275</v>
      </c>
      <c r="M6877">
        <v>-2</v>
      </c>
      <c r="N6877" t="s">
        <v>313</v>
      </c>
      <c r="O6877" t="s">
        <v>176</v>
      </c>
      <c r="P6877" t="s">
        <v>504</v>
      </c>
      <c r="R6877">
        <v>540.10581262784444</v>
      </c>
      <c r="S6877">
        <v>95659</v>
      </c>
      <c r="T6877">
        <v>499.1183373307062</v>
      </c>
      <c r="U6877">
        <v>583.77271610822527</v>
      </c>
    </row>
    <row r="6878" spans="1:21">
      <c r="A6878" t="s">
        <v>346</v>
      </c>
      <c r="B6878">
        <v>28</v>
      </c>
      <c r="C6878" t="s">
        <v>101</v>
      </c>
      <c r="D6878" t="s">
        <v>44</v>
      </c>
      <c r="E6878" t="s">
        <v>234</v>
      </c>
      <c r="F6878" t="s">
        <v>205</v>
      </c>
      <c r="G6878" t="s">
        <v>209</v>
      </c>
      <c r="H6878" t="s">
        <v>19</v>
      </c>
      <c r="I6878" t="s">
        <v>404</v>
      </c>
      <c r="J6878" t="s">
        <v>307</v>
      </c>
      <c r="K6878">
        <v>0</v>
      </c>
      <c r="L6878" t="s">
        <v>275</v>
      </c>
      <c r="M6878">
        <v>-2</v>
      </c>
      <c r="N6878" t="s">
        <v>313</v>
      </c>
      <c r="O6878" t="s">
        <v>177</v>
      </c>
      <c r="P6878" t="s">
        <v>504</v>
      </c>
      <c r="R6878">
        <v>550.66428633788303</v>
      </c>
      <c r="S6878">
        <v>50391</v>
      </c>
      <c r="T6878">
        <v>488.24439518242878</v>
      </c>
      <c r="U6878">
        <v>619.37749755947789</v>
      </c>
    </row>
    <row r="6879" spans="1:21">
      <c r="A6879" t="s">
        <v>346</v>
      </c>
      <c r="B6879">
        <v>28</v>
      </c>
      <c r="C6879" t="s">
        <v>101</v>
      </c>
      <c r="D6879" t="s">
        <v>44</v>
      </c>
      <c r="E6879" t="s">
        <v>234</v>
      </c>
      <c r="F6879" t="s">
        <v>205</v>
      </c>
      <c r="G6879" t="s">
        <v>209</v>
      </c>
      <c r="H6879" t="s">
        <v>19</v>
      </c>
      <c r="I6879" t="s">
        <v>404</v>
      </c>
      <c r="J6879" t="s">
        <v>307</v>
      </c>
      <c r="K6879">
        <v>0</v>
      </c>
      <c r="L6879" t="s">
        <v>275</v>
      </c>
      <c r="M6879">
        <v>-2</v>
      </c>
      <c r="N6879" t="s">
        <v>313</v>
      </c>
      <c r="O6879" t="s">
        <v>176</v>
      </c>
      <c r="P6879" t="s">
        <v>504</v>
      </c>
      <c r="R6879">
        <v>553.62759663294742</v>
      </c>
      <c r="S6879">
        <v>50005.5</v>
      </c>
      <c r="T6879">
        <v>496.07464271138878</v>
      </c>
      <c r="U6879">
        <v>616.45630633754786</v>
      </c>
    </row>
    <row r="6880" spans="1:21">
      <c r="A6880" t="s">
        <v>346</v>
      </c>
      <c r="B6880">
        <v>28</v>
      </c>
      <c r="C6880" t="s">
        <v>101</v>
      </c>
      <c r="D6880" t="s">
        <v>44</v>
      </c>
      <c r="E6880" t="s">
        <v>234</v>
      </c>
      <c r="F6880" t="s">
        <v>205</v>
      </c>
      <c r="G6880" t="s">
        <v>209</v>
      </c>
      <c r="H6880" t="s">
        <v>19</v>
      </c>
      <c r="I6880" t="s">
        <v>404</v>
      </c>
      <c r="J6880" t="s">
        <v>307</v>
      </c>
      <c r="K6880">
        <v>0</v>
      </c>
      <c r="L6880" t="s">
        <v>275</v>
      </c>
      <c r="M6880">
        <v>-2</v>
      </c>
      <c r="N6880" t="s">
        <v>313</v>
      </c>
      <c r="O6880" t="s">
        <v>170</v>
      </c>
      <c r="P6880" t="s">
        <v>504</v>
      </c>
      <c r="R6880">
        <v>546.31127985902685</v>
      </c>
      <c r="S6880">
        <v>100396.5</v>
      </c>
      <c r="T6880">
        <v>504.18897848526143</v>
      </c>
      <c r="U6880">
        <v>591.23268432149553</v>
      </c>
    </row>
    <row r="6881" spans="1:21">
      <c r="A6881" t="s">
        <v>346</v>
      </c>
      <c r="B6881">
        <v>28</v>
      </c>
      <c r="C6881" t="s">
        <v>101</v>
      </c>
      <c r="D6881" t="s">
        <v>44</v>
      </c>
      <c r="E6881" t="s">
        <v>234</v>
      </c>
      <c r="F6881" t="s">
        <v>205</v>
      </c>
      <c r="G6881" t="s">
        <v>209</v>
      </c>
      <c r="H6881" t="s">
        <v>14</v>
      </c>
      <c r="I6881" t="s">
        <v>404</v>
      </c>
      <c r="J6881" t="s">
        <v>308</v>
      </c>
      <c r="K6881">
        <v>0</v>
      </c>
      <c r="L6881" t="s">
        <v>275</v>
      </c>
      <c r="M6881">
        <v>-2</v>
      </c>
      <c r="N6881" t="s">
        <v>313</v>
      </c>
      <c r="O6881" t="s">
        <v>177</v>
      </c>
      <c r="P6881" t="s">
        <v>504</v>
      </c>
      <c r="R6881">
        <v>870.70483302384605</v>
      </c>
      <c r="S6881">
        <v>103857.5</v>
      </c>
      <c r="T6881">
        <v>811.26434809507543</v>
      </c>
      <c r="U6881">
        <v>933.53046708743375</v>
      </c>
    </row>
    <row r="6882" spans="1:21">
      <c r="A6882" t="s">
        <v>346</v>
      </c>
      <c r="B6882">
        <v>28</v>
      </c>
      <c r="C6882" t="s">
        <v>101</v>
      </c>
      <c r="D6882" t="s">
        <v>44</v>
      </c>
      <c r="E6882" t="s">
        <v>234</v>
      </c>
      <c r="F6882" t="s">
        <v>205</v>
      </c>
      <c r="G6882" t="s">
        <v>209</v>
      </c>
      <c r="H6882" t="s">
        <v>14</v>
      </c>
      <c r="I6882" t="s">
        <v>404</v>
      </c>
      <c r="J6882" t="s">
        <v>308</v>
      </c>
      <c r="K6882">
        <v>0</v>
      </c>
      <c r="L6882" t="s">
        <v>275</v>
      </c>
      <c r="M6882">
        <v>-2</v>
      </c>
      <c r="N6882" t="s">
        <v>313</v>
      </c>
      <c r="O6882" t="s">
        <v>170</v>
      </c>
      <c r="P6882" t="s">
        <v>504</v>
      </c>
      <c r="R6882">
        <v>684.98465488772854</v>
      </c>
      <c r="S6882">
        <v>206935</v>
      </c>
      <c r="T6882">
        <v>650.38009950489322</v>
      </c>
      <c r="U6882">
        <v>721.04548496969858</v>
      </c>
    </row>
    <row r="6883" spans="1:21">
      <c r="A6883" t="s">
        <v>346</v>
      </c>
      <c r="B6883">
        <v>28</v>
      </c>
      <c r="C6883" t="s">
        <v>101</v>
      </c>
      <c r="D6883" t="s">
        <v>44</v>
      </c>
      <c r="E6883" t="s">
        <v>234</v>
      </c>
      <c r="F6883" t="s">
        <v>205</v>
      </c>
      <c r="G6883" t="s">
        <v>209</v>
      </c>
      <c r="H6883" t="s">
        <v>14</v>
      </c>
      <c r="I6883" t="s">
        <v>404</v>
      </c>
      <c r="J6883" t="s">
        <v>308</v>
      </c>
      <c r="K6883">
        <v>0</v>
      </c>
      <c r="L6883" t="s">
        <v>275</v>
      </c>
      <c r="M6883">
        <v>-2</v>
      </c>
      <c r="N6883" t="s">
        <v>313</v>
      </c>
      <c r="O6883" t="s">
        <v>176</v>
      </c>
      <c r="P6883" t="s">
        <v>504</v>
      </c>
      <c r="R6883">
        <v>546.67341479288916</v>
      </c>
      <c r="S6883">
        <v>103077.5</v>
      </c>
      <c r="T6883">
        <v>505.5864156189532</v>
      </c>
      <c r="U6883">
        <v>590.41729104166598</v>
      </c>
    </row>
    <row r="6884" spans="1:21">
      <c r="A6884" t="s">
        <v>346</v>
      </c>
      <c r="B6884">
        <v>28</v>
      </c>
      <c r="C6884" t="s">
        <v>101</v>
      </c>
      <c r="D6884" t="s">
        <v>44</v>
      </c>
      <c r="E6884" t="s">
        <v>234</v>
      </c>
      <c r="F6884" t="s">
        <v>205</v>
      </c>
      <c r="G6884" t="s">
        <v>209</v>
      </c>
      <c r="H6884" t="s">
        <v>10</v>
      </c>
      <c r="I6884" t="s">
        <v>404</v>
      </c>
      <c r="J6884" t="s">
        <v>309</v>
      </c>
      <c r="K6884">
        <v>0</v>
      </c>
      <c r="L6884" t="s">
        <v>275</v>
      </c>
      <c r="M6884">
        <v>-2</v>
      </c>
      <c r="N6884" t="s">
        <v>313</v>
      </c>
      <c r="O6884" t="s">
        <v>177</v>
      </c>
      <c r="P6884" t="s">
        <v>504</v>
      </c>
      <c r="R6884">
        <v>861.91111285079046</v>
      </c>
      <c r="S6884">
        <v>101008</v>
      </c>
      <c r="T6884">
        <v>804.15907615130709</v>
      </c>
      <c r="U6884">
        <v>922.88984898723641</v>
      </c>
    </row>
    <row r="6885" spans="1:21">
      <c r="A6885" t="s">
        <v>346</v>
      </c>
      <c r="B6885">
        <v>28</v>
      </c>
      <c r="C6885" t="s">
        <v>101</v>
      </c>
      <c r="D6885" t="s">
        <v>44</v>
      </c>
      <c r="E6885" t="s">
        <v>234</v>
      </c>
      <c r="F6885" t="s">
        <v>205</v>
      </c>
      <c r="G6885" t="s">
        <v>209</v>
      </c>
      <c r="H6885" t="s">
        <v>10</v>
      </c>
      <c r="I6885" t="s">
        <v>404</v>
      </c>
      <c r="J6885" t="s">
        <v>309</v>
      </c>
      <c r="K6885">
        <v>0</v>
      </c>
      <c r="L6885" t="s">
        <v>275</v>
      </c>
      <c r="M6885">
        <v>-2</v>
      </c>
      <c r="N6885" t="s">
        <v>313</v>
      </c>
      <c r="O6885" t="s">
        <v>170</v>
      </c>
      <c r="P6885" t="s">
        <v>504</v>
      </c>
      <c r="R6885">
        <v>751.41707135285446</v>
      </c>
      <c r="S6885">
        <v>198780</v>
      </c>
      <c r="T6885">
        <v>715.74214169260711</v>
      </c>
      <c r="U6885">
        <v>788.49239945212889</v>
      </c>
    </row>
    <row r="6886" spans="1:21">
      <c r="A6886" t="s">
        <v>346</v>
      </c>
      <c r="B6886">
        <v>28</v>
      </c>
      <c r="C6886" t="s">
        <v>101</v>
      </c>
      <c r="D6886" t="s">
        <v>44</v>
      </c>
      <c r="E6886" t="s">
        <v>234</v>
      </c>
      <c r="F6886" t="s">
        <v>205</v>
      </c>
      <c r="G6886" t="s">
        <v>209</v>
      </c>
      <c r="H6886" t="s">
        <v>10</v>
      </c>
      <c r="I6886" t="s">
        <v>404</v>
      </c>
      <c r="J6886" t="s">
        <v>309</v>
      </c>
      <c r="K6886">
        <v>0</v>
      </c>
      <c r="L6886" t="s">
        <v>275</v>
      </c>
      <c r="M6886">
        <v>-2</v>
      </c>
      <c r="N6886" t="s">
        <v>313</v>
      </c>
      <c r="O6886" t="s">
        <v>176</v>
      </c>
      <c r="P6886" t="s">
        <v>504</v>
      </c>
      <c r="R6886">
        <v>680.97710913192225</v>
      </c>
      <c r="S6886">
        <v>97772</v>
      </c>
      <c r="T6886">
        <v>635.07823184530309</v>
      </c>
      <c r="U6886">
        <v>729.49077375320894</v>
      </c>
    </row>
    <row r="6887" spans="1:21">
      <c r="A6887" t="s">
        <v>346</v>
      </c>
      <c r="B6887">
        <v>28</v>
      </c>
      <c r="C6887" t="s">
        <v>101</v>
      </c>
      <c r="D6887" t="s">
        <v>44</v>
      </c>
      <c r="E6887" t="s">
        <v>234</v>
      </c>
      <c r="F6887" t="s">
        <v>205</v>
      </c>
      <c r="G6887" t="s">
        <v>209</v>
      </c>
      <c r="H6887" t="s">
        <v>93</v>
      </c>
      <c r="I6887" t="s">
        <v>173</v>
      </c>
      <c r="J6887" t="s">
        <v>310</v>
      </c>
      <c r="K6887">
        <v>0</v>
      </c>
      <c r="L6887" t="s">
        <v>275</v>
      </c>
      <c r="M6887">
        <v>-2</v>
      </c>
      <c r="N6887" t="s">
        <v>313</v>
      </c>
      <c r="O6887" t="s">
        <v>170</v>
      </c>
      <c r="P6887" t="s">
        <v>504</v>
      </c>
      <c r="R6887">
        <v>707.61814405250084</v>
      </c>
      <c r="S6887">
        <v>7657974.5</v>
      </c>
      <c r="T6887">
        <v>701.63681846471729</v>
      </c>
      <c r="U6887">
        <v>713.64009064003312</v>
      </c>
    </row>
    <row r="6888" spans="1:21">
      <c r="A6888" t="s">
        <v>346</v>
      </c>
      <c r="B6888">
        <v>28</v>
      </c>
      <c r="C6888" t="s">
        <v>101</v>
      </c>
      <c r="D6888" t="s">
        <v>44</v>
      </c>
      <c r="E6888" t="s">
        <v>234</v>
      </c>
      <c r="F6888" t="s">
        <v>205</v>
      </c>
      <c r="G6888" t="s">
        <v>209</v>
      </c>
      <c r="H6888" t="s">
        <v>93</v>
      </c>
      <c r="I6888" t="s">
        <v>173</v>
      </c>
      <c r="J6888" t="s">
        <v>310</v>
      </c>
      <c r="K6888">
        <v>0</v>
      </c>
      <c r="L6888" t="s">
        <v>275</v>
      </c>
      <c r="M6888">
        <v>-2</v>
      </c>
      <c r="N6888" t="s">
        <v>313</v>
      </c>
      <c r="O6888" t="s">
        <v>177</v>
      </c>
      <c r="P6888" t="s">
        <v>504</v>
      </c>
      <c r="R6888">
        <v>824.27542305270561</v>
      </c>
      <c r="S6888">
        <v>3804089.5</v>
      </c>
      <c r="T6888">
        <v>814.41758217425888</v>
      </c>
      <c r="U6888">
        <v>834.22748075441757</v>
      </c>
    </row>
    <row r="6889" spans="1:21">
      <c r="A6889" t="s">
        <v>346</v>
      </c>
      <c r="B6889">
        <v>28</v>
      </c>
      <c r="C6889" t="s">
        <v>101</v>
      </c>
      <c r="D6889" t="s">
        <v>44</v>
      </c>
      <c r="E6889" t="s">
        <v>234</v>
      </c>
      <c r="F6889" t="s">
        <v>205</v>
      </c>
      <c r="G6889" t="s">
        <v>209</v>
      </c>
      <c r="H6889" t="s">
        <v>93</v>
      </c>
      <c r="I6889" t="s">
        <v>173</v>
      </c>
      <c r="J6889" t="s">
        <v>310</v>
      </c>
      <c r="K6889">
        <v>0</v>
      </c>
      <c r="L6889" t="s">
        <v>275</v>
      </c>
      <c r="M6889">
        <v>-2</v>
      </c>
      <c r="N6889" t="s">
        <v>313</v>
      </c>
      <c r="O6889" t="s">
        <v>176</v>
      </c>
      <c r="P6889" t="s">
        <v>504</v>
      </c>
      <c r="R6889">
        <v>620.95632974641035</v>
      </c>
      <c r="S6889">
        <v>3853885</v>
      </c>
      <c r="T6889">
        <v>613.43421065102632</v>
      </c>
      <c r="U6889">
        <v>628.55235801649246</v>
      </c>
    </row>
    <row r="6890" spans="1:21">
      <c r="A6890" t="s">
        <v>346</v>
      </c>
      <c r="B6890">
        <v>28</v>
      </c>
      <c r="C6890" t="s">
        <v>101</v>
      </c>
      <c r="D6890" t="s">
        <v>44</v>
      </c>
      <c r="E6890" t="s">
        <v>234</v>
      </c>
      <c r="F6890" t="s">
        <v>205</v>
      </c>
      <c r="G6890" t="s">
        <v>209</v>
      </c>
      <c r="H6890" t="s">
        <v>181</v>
      </c>
      <c r="I6890" t="s">
        <v>180</v>
      </c>
      <c r="J6890" t="s">
        <v>275</v>
      </c>
      <c r="K6890">
        <v>0</v>
      </c>
      <c r="L6890" t="s">
        <v>275</v>
      </c>
      <c r="M6890">
        <v>-2</v>
      </c>
      <c r="N6890" t="s">
        <v>313</v>
      </c>
      <c r="O6890" t="s">
        <v>177</v>
      </c>
      <c r="P6890" t="s">
        <v>540</v>
      </c>
      <c r="R6890">
        <v>1361.6931141567143</v>
      </c>
      <c r="S6890">
        <v>592274.5</v>
      </c>
      <c r="T6890">
        <v>1336.04352044033</v>
      </c>
      <c r="U6890">
        <v>1387.7188435917046</v>
      </c>
    </row>
    <row r="6891" spans="1:21">
      <c r="A6891" t="s">
        <v>346</v>
      </c>
      <c r="B6891">
        <v>28</v>
      </c>
      <c r="C6891" t="s">
        <v>101</v>
      </c>
      <c r="D6891" t="s">
        <v>44</v>
      </c>
      <c r="E6891" t="s">
        <v>234</v>
      </c>
      <c r="F6891" t="s">
        <v>205</v>
      </c>
      <c r="G6891" t="s">
        <v>209</v>
      </c>
      <c r="H6891" t="s">
        <v>181</v>
      </c>
      <c r="I6891" t="s">
        <v>180</v>
      </c>
      <c r="J6891" t="s">
        <v>275</v>
      </c>
      <c r="K6891">
        <v>0</v>
      </c>
      <c r="L6891" t="s">
        <v>275</v>
      </c>
      <c r="M6891">
        <v>-2</v>
      </c>
      <c r="N6891" t="s">
        <v>313</v>
      </c>
      <c r="O6891" t="s">
        <v>170</v>
      </c>
      <c r="P6891" t="s">
        <v>540</v>
      </c>
      <c r="R6891">
        <v>1211.4233074221913</v>
      </c>
      <c r="S6891">
        <v>1160547.5</v>
      </c>
      <c r="T6891">
        <v>1194.2878136006282</v>
      </c>
      <c r="U6891">
        <v>1228.7483364825573</v>
      </c>
    </row>
    <row r="6892" spans="1:21">
      <c r="A6892" t="s">
        <v>346</v>
      </c>
      <c r="B6892">
        <v>28</v>
      </c>
      <c r="C6892" t="s">
        <v>101</v>
      </c>
      <c r="D6892" t="s">
        <v>44</v>
      </c>
      <c r="E6892" t="s">
        <v>234</v>
      </c>
      <c r="F6892" t="s">
        <v>205</v>
      </c>
      <c r="G6892" t="s">
        <v>209</v>
      </c>
      <c r="H6892" t="s">
        <v>181</v>
      </c>
      <c r="I6892" t="s">
        <v>180</v>
      </c>
      <c r="J6892" t="s">
        <v>275</v>
      </c>
      <c r="K6892">
        <v>0</v>
      </c>
      <c r="L6892" t="s">
        <v>275</v>
      </c>
      <c r="M6892">
        <v>-2</v>
      </c>
      <c r="N6892" t="s">
        <v>313</v>
      </c>
      <c r="O6892" t="s">
        <v>176</v>
      </c>
      <c r="P6892" t="s">
        <v>540</v>
      </c>
      <c r="R6892">
        <v>1109.3531075355138</v>
      </c>
      <c r="S6892">
        <v>568273</v>
      </c>
      <c r="T6892">
        <v>1085.4205624410092</v>
      </c>
      <c r="U6892">
        <v>1133.6941192111785</v>
      </c>
    </row>
    <row r="6893" spans="1:21">
      <c r="A6893" t="s">
        <v>346</v>
      </c>
      <c r="B6893">
        <v>28</v>
      </c>
      <c r="C6893" t="s">
        <v>101</v>
      </c>
      <c r="D6893" t="s">
        <v>44</v>
      </c>
      <c r="E6893" t="s">
        <v>234</v>
      </c>
      <c r="F6893" t="s">
        <v>205</v>
      </c>
      <c r="G6893" t="s">
        <v>209</v>
      </c>
      <c r="H6893" t="s">
        <v>182</v>
      </c>
      <c r="I6893" t="s">
        <v>180</v>
      </c>
      <c r="J6893" t="s">
        <v>3</v>
      </c>
      <c r="K6893">
        <v>0</v>
      </c>
      <c r="L6893" t="s">
        <v>275</v>
      </c>
      <c r="M6893">
        <v>-2</v>
      </c>
      <c r="N6893" t="s">
        <v>313</v>
      </c>
      <c r="O6893" t="s">
        <v>177</v>
      </c>
      <c r="P6893" t="s">
        <v>540</v>
      </c>
      <c r="R6893">
        <v>1087.1306510632287</v>
      </c>
      <c r="S6893">
        <v>1259874</v>
      </c>
      <c r="T6893">
        <v>1065.4087944514683</v>
      </c>
      <c r="U6893">
        <v>1109.1958889773778</v>
      </c>
    </row>
    <row r="6894" spans="1:21">
      <c r="A6894" t="s">
        <v>346</v>
      </c>
      <c r="B6894">
        <v>28</v>
      </c>
      <c r="C6894" t="s">
        <v>101</v>
      </c>
      <c r="D6894" t="s">
        <v>44</v>
      </c>
      <c r="E6894" t="s">
        <v>234</v>
      </c>
      <c r="F6894" t="s">
        <v>205</v>
      </c>
      <c r="G6894" t="s">
        <v>209</v>
      </c>
      <c r="H6894" t="s">
        <v>182</v>
      </c>
      <c r="I6894" t="s">
        <v>180</v>
      </c>
      <c r="J6894" t="s">
        <v>3</v>
      </c>
      <c r="K6894">
        <v>0</v>
      </c>
      <c r="L6894" t="s">
        <v>275</v>
      </c>
      <c r="M6894">
        <v>-2</v>
      </c>
      <c r="N6894" t="s">
        <v>313</v>
      </c>
      <c r="O6894" t="s">
        <v>170</v>
      </c>
      <c r="P6894" t="s">
        <v>540</v>
      </c>
      <c r="R6894">
        <v>942.71901424002954</v>
      </c>
      <c r="S6894">
        <v>2465762.5</v>
      </c>
      <c r="T6894">
        <v>929.52933819134728</v>
      </c>
      <c r="U6894">
        <v>956.05527504703662</v>
      </c>
    </row>
    <row r="6895" spans="1:21">
      <c r="A6895" t="s">
        <v>346</v>
      </c>
      <c r="B6895">
        <v>28</v>
      </c>
      <c r="C6895" t="s">
        <v>101</v>
      </c>
      <c r="D6895" t="s">
        <v>44</v>
      </c>
      <c r="E6895" t="s">
        <v>234</v>
      </c>
      <c r="F6895" t="s">
        <v>205</v>
      </c>
      <c r="G6895" t="s">
        <v>209</v>
      </c>
      <c r="H6895" t="s">
        <v>182</v>
      </c>
      <c r="I6895" t="s">
        <v>180</v>
      </c>
      <c r="J6895" t="s">
        <v>3</v>
      </c>
      <c r="K6895">
        <v>0</v>
      </c>
      <c r="L6895" t="s">
        <v>275</v>
      </c>
      <c r="M6895">
        <v>-2</v>
      </c>
      <c r="N6895" t="s">
        <v>313</v>
      </c>
      <c r="O6895" t="s">
        <v>176</v>
      </c>
      <c r="P6895" t="s">
        <v>540</v>
      </c>
      <c r="R6895">
        <v>834.97886680580143</v>
      </c>
      <c r="S6895">
        <v>1205888.5</v>
      </c>
      <c r="T6895">
        <v>818.42173326262991</v>
      </c>
      <c r="U6895">
        <v>851.79985291727189</v>
      </c>
    </row>
    <row r="6896" spans="1:21">
      <c r="A6896" t="s">
        <v>346</v>
      </c>
      <c r="B6896">
        <v>28</v>
      </c>
      <c r="C6896" t="s">
        <v>101</v>
      </c>
      <c r="D6896" t="s">
        <v>44</v>
      </c>
      <c r="E6896" t="s">
        <v>234</v>
      </c>
      <c r="F6896" t="s">
        <v>205</v>
      </c>
      <c r="G6896" t="s">
        <v>209</v>
      </c>
      <c r="H6896" t="s">
        <v>183</v>
      </c>
      <c r="I6896" t="s">
        <v>180</v>
      </c>
      <c r="J6896" t="s">
        <v>340</v>
      </c>
      <c r="K6896">
        <v>0</v>
      </c>
      <c r="L6896" t="s">
        <v>275</v>
      </c>
      <c r="M6896">
        <v>-2</v>
      </c>
      <c r="N6896" t="s">
        <v>313</v>
      </c>
      <c r="O6896" t="s">
        <v>177</v>
      </c>
      <c r="P6896" t="s">
        <v>540</v>
      </c>
      <c r="R6896">
        <v>748.77844815999288</v>
      </c>
      <c r="S6896">
        <v>894497</v>
      </c>
      <c r="T6896">
        <v>724.398444247474</v>
      </c>
      <c r="U6896">
        <v>773.80688835266824</v>
      </c>
    </row>
    <row r="6897" spans="1:21">
      <c r="A6897" t="s">
        <v>346</v>
      </c>
      <c r="B6897">
        <v>28</v>
      </c>
      <c r="C6897" t="s">
        <v>101</v>
      </c>
      <c r="D6897" t="s">
        <v>44</v>
      </c>
      <c r="E6897" t="s">
        <v>234</v>
      </c>
      <c r="F6897" t="s">
        <v>205</v>
      </c>
      <c r="G6897" t="s">
        <v>209</v>
      </c>
      <c r="H6897" t="s">
        <v>183</v>
      </c>
      <c r="I6897" t="s">
        <v>180</v>
      </c>
      <c r="J6897" t="s">
        <v>340</v>
      </c>
      <c r="K6897">
        <v>0</v>
      </c>
      <c r="L6897" t="s">
        <v>275</v>
      </c>
      <c r="M6897">
        <v>-2</v>
      </c>
      <c r="N6897" t="s">
        <v>313</v>
      </c>
      <c r="O6897" t="s">
        <v>170</v>
      </c>
      <c r="P6897" t="s">
        <v>540</v>
      </c>
      <c r="R6897">
        <v>610.05351916881057</v>
      </c>
      <c r="S6897">
        <v>1979367.5</v>
      </c>
      <c r="T6897">
        <v>595.14308656681214</v>
      </c>
      <c r="U6897">
        <v>625.26279049275024</v>
      </c>
    </row>
    <row r="6898" spans="1:21">
      <c r="A6898" t="s">
        <v>346</v>
      </c>
      <c r="B6898">
        <v>28</v>
      </c>
      <c r="C6898" t="s">
        <v>101</v>
      </c>
      <c r="D6898" t="s">
        <v>44</v>
      </c>
      <c r="E6898" t="s">
        <v>234</v>
      </c>
      <c r="F6898" t="s">
        <v>205</v>
      </c>
      <c r="G6898" t="s">
        <v>209</v>
      </c>
      <c r="H6898" t="s">
        <v>183</v>
      </c>
      <c r="I6898" t="s">
        <v>180</v>
      </c>
      <c r="J6898" t="s">
        <v>340</v>
      </c>
      <c r="K6898">
        <v>0</v>
      </c>
      <c r="L6898" t="s">
        <v>275</v>
      </c>
      <c r="M6898">
        <v>-2</v>
      </c>
      <c r="N6898" t="s">
        <v>313</v>
      </c>
      <c r="O6898" t="s">
        <v>176</v>
      </c>
      <c r="P6898" t="s">
        <v>540</v>
      </c>
      <c r="R6898">
        <v>493.78950316646706</v>
      </c>
      <c r="S6898">
        <v>1084870.5</v>
      </c>
      <c r="T6898">
        <v>475.64078959854942</v>
      </c>
      <c r="U6898">
        <v>512.4963190011224</v>
      </c>
    </row>
    <row r="6899" spans="1:21">
      <c r="A6899" t="s">
        <v>346</v>
      </c>
      <c r="B6899">
        <v>28</v>
      </c>
      <c r="C6899" t="s">
        <v>101</v>
      </c>
      <c r="D6899" t="s">
        <v>44</v>
      </c>
      <c r="E6899" t="s">
        <v>234</v>
      </c>
      <c r="F6899" t="s">
        <v>205</v>
      </c>
      <c r="G6899" t="s">
        <v>209</v>
      </c>
      <c r="H6899" t="s">
        <v>22</v>
      </c>
      <c r="I6899" t="s">
        <v>404</v>
      </c>
      <c r="J6899" t="s">
        <v>265</v>
      </c>
      <c r="K6899">
        <v>0</v>
      </c>
      <c r="L6899" t="s">
        <v>275</v>
      </c>
      <c r="M6899">
        <v>-3</v>
      </c>
      <c r="N6899" t="s">
        <v>312</v>
      </c>
      <c r="O6899" t="s">
        <v>177</v>
      </c>
      <c r="P6899" t="s">
        <v>504</v>
      </c>
      <c r="R6899">
        <v>1015.4486703084555</v>
      </c>
      <c r="S6899">
        <v>830190</v>
      </c>
      <c r="T6899">
        <v>988.91069920827476</v>
      </c>
      <c r="U6899">
        <v>1042.5404137505714</v>
      </c>
    </row>
    <row r="6900" spans="1:21">
      <c r="A6900" t="s">
        <v>346</v>
      </c>
      <c r="B6900">
        <v>28</v>
      </c>
      <c r="C6900" t="s">
        <v>101</v>
      </c>
      <c r="D6900" t="s">
        <v>44</v>
      </c>
      <c r="E6900" t="s">
        <v>234</v>
      </c>
      <c r="F6900" t="s">
        <v>205</v>
      </c>
      <c r="G6900" t="s">
        <v>209</v>
      </c>
      <c r="H6900" t="s">
        <v>22</v>
      </c>
      <c r="I6900" t="s">
        <v>404</v>
      </c>
      <c r="J6900" t="s">
        <v>265</v>
      </c>
      <c r="K6900">
        <v>0</v>
      </c>
      <c r="L6900" t="s">
        <v>275</v>
      </c>
      <c r="M6900">
        <v>-3</v>
      </c>
      <c r="N6900" t="s">
        <v>312</v>
      </c>
      <c r="O6900" t="s">
        <v>170</v>
      </c>
      <c r="P6900" t="s">
        <v>504</v>
      </c>
      <c r="R6900">
        <v>879.18471593546656</v>
      </c>
      <c r="S6900">
        <v>1686934.5</v>
      </c>
      <c r="T6900">
        <v>863.41334033902126</v>
      </c>
      <c r="U6900">
        <v>895.18244930578226</v>
      </c>
    </row>
    <row r="6901" spans="1:21">
      <c r="A6901" t="s">
        <v>346</v>
      </c>
      <c r="B6901">
        <v>28</v>
      </c>
      <c r="C6901" t="s">
        <v>101</v>
      </c>
      <c r="D6901" t="s">
        <v>44</v>
      </c>
      <c r="E6901" t="s">
        <v>234</v>
      </c>
      <c r="F6901" t="s">
        <v>205</v>
      </c>
      <c r="G6901" t="s">
        <v>209</v>
      </c>
      <c r="H6901" t="s">
        <v>22</v>
      </c>
      <c r="I6901" t="s">
        <v>404</v>
      </c>
      <c r="J6901" t="s">
        <v>265</v>
      </c>
      <c r="K6901">
        <v>0</v>
      </c>
      <c r="L6901" t="s">
        <v>275</v>
      </c>
      <c r="M6901">
        <v>-3</v>
      </c>
      <c r="N6901" t="s">
        <v>312</v>
      </c>
      <c r="O6901" t="s">
        <v>176</v>
      </c>
      <c r="P6901" t="s">
        <v>504</v>
      </c>
      <c r="R6901">
        <v>777.10169192045601</v>
      </c>
      <c r="S6901">
        <v>856744.5</v>
      </c>
      <c r="T6901">
        <v>757.64006670226024</v>
      </c>
      <c r="U6901">
        <v>796.95822931014936</v>
      </c>
    </row>
    <row r="6902" spans="1:21">
      <c r="A6902" t="s">
        <v>346</v>
      </c>
      <c r="B6902">
        <v>28</v>
      </c>
      <c r="C6902" t="s">
        <v>101</v>
      </c>
      <c r="D6902" t="s">
        <v>44</v>
      </c>
      <c r="E6902" t="s">
        <v>234</v>
      </c>
      <c r="F6902" t="s">
        <v>205</v>
      </c>
      <c r="G6902" t="s">
        <v>209</v>
      </c>
      <c r="H6902" t="s">
        <v>24</v>
      </c>
      <c r="I6902" t="s">
        <v>404</v>
      </c>
      <c r="J6902" t="s">
        <v>266</v>
      </c>
      <c r="K6902">
        <v>0</v>
      </c>
      <c r="L6902" t="s">
        <v>275</v>
      </c>
      <c r="M6902">
        <v>-3</v>
      </c>
      <c r="N6902" t="s">
        <v>312</v>
      </c>
      <c r="O6902" t="s">
        <v>177</v>
      </c>
      <c r="P6902" t="s">
        <v>504</v>
      </c>
      <c r="R6902">
        <v>775.73673302403927</v>
      </c>
      <c r="S6902">
        <v>134211.5</v>
      </c>
      <c r="T6902">
        <v>723.35055252694394</v>
      </c>
      <c r="U6902">
        <v>831.09210217475038</v>
      </c>
    </row>
    <row r="6903" spans="1:21">
      <c r="A6903" t="s">
        <v>346</v>
      </c>
      <c r="B6903">
        <v>28</v>
      </c>
      <c r="C6903" t="s">
        <v>101</v>
      </c>
      <c r="D6903" t="s">
        <v>44</v>
      </c>
      <c r="E6903" t="s">
        <v>234</v>
      </c>
      <c r="F6903" t="s">
        <v>205</v>
      </c>
      <c r="G6903" t="s">
        <v>209</v>
      </c>
      <c r="H6903" t="s">
        <v>24</v>
      </c>
      <c r="I6903" t="s">
        <v>404</v>
      </c>
      <c r="J6903" t="s">
        <v>266</v>
      </c>
      <c r="K6903">
        <v>0</v>
      </c>
      <c r="L6903" t="s">
        <v>275</v>
      </c>
      <c r="M6903">
        <v>-3</v>
      </c>
      <c r="N6903" t="s">
        <v>312</v>
      </c>
      <c r="O6903" t="s">
        <v>170</v>
      </c>
      <c r="P6903" t="s">
        <v>504</v>
      </c>
      <c r="R6903">
        <v>664.94887643742118</v>
      </c>
      <c r="S6903">
        <v>271761</v>
      </c>
      <c r="T6903">
        <v>633.0823830317687</v>
      </c>
      <c r="U6903">
        <v>698.08672828082376</v>
      </c>
    </row>
    <row r="6904" spans="1:21">
      <c r="A6904" t="s">
        <v>346</v>
      </c>
      <c r="B6904">
        <v>28</v>
      </c>
      <c r="C6904" t="s">
        <v>101</v>
      </c>
      <c r="D6904" t="s">
        <v>44</v>
      </c>
      <c r="E6904" t="s">
        <v>234</v>
      </c>
      <c r="F6904" t="s">
        <v>205</v>
      </c>
      <c r="G6904" t="s">
        <v>209</v>
      </c>
      <c r="H6904" t="s">
        <v>24</v>
      </c>
      <c r="I6904" t="s">
        <v>404</v>
      </c>
      <c r="J6904" t="s">
        <v>266</v>
      </c>
      <c r="K6904">
        <v>0</v>
      </c>
      <c r="L6904" t="s">
        <v>275</v>
      </c>
      <c r="M6904">
        <v>-3</v>
      </c>
      <c r="N6904" t="s">
        <v>312</v>
      </c>
      <c r="O6904" t="s">
        <v>176</v>
      </c>
      <c r="P6904" t="s">
        <v>504</v>
      </c>
      <c r="R6904">
        <v>577.29357429321783</v>
      </c>
      <c r="S6904">
        <v>137549.5</v>
      </c>
      <c r="T6904">
        <v>538.04896631986571</v>
      </c>
      <c r="U6904">
        <v>618.81335644456647</v>
      </c>
    </row>
    <row r="6905" spans="1:21">
      <c r="A6905" t="s">
        <v>346</v>
      </c>
      <c r="B6905">
        <v>28</v>
      </c>
      <c r="C6905" t="s">
        <v>101</v>
      </c>
      <c r="D6905" t="s">
        <v>44</v>
      </c>
      <c r="E6905" t="s">
        <v>234</v>
      </c>
      <c r="F6905" t="s">
        <v>205</v>
      </c>
      <c r="G6905" t="s">
        <v>209</v>
      </c>
      <c r="H6905" t="s">
        <v>23</v>
      </c>
      <c r="I6905" t="s">
        <v>404</v>
      </c>
      <c r="J6905" t="s">
        <v>267</v>
      </c>
      <c r="K6905">
        <v>0</v>
      </c>
      <c r="L6905" t="s">
        <v>275</v>
      </c>
      <c r="M6905">
        <v>-3</v>
      </c>
      <c r="N6905" t="s">
        <v>312</v>
      </c>
      <c r="O6905" t="s">
        <v>177</v>
      </c>
      <c r="P6905" t="s">
        <v>504</v>
      </c>
      <c r="R6905">
        <v>838.28950870106951</v>
      </c>
      <c r="S6905">
        <v>107406</v>
      </c>
      <c r="T6905">
        <v>782.87490922104143</v>
      </c>
      <c r="U6905">
        <v>896.76129576748508</v>
      </c>
    </row>
    <row r="6906" spans="1:21">
      <c r="A6906" t="s">
        <v>346</v>
      </c>
      <c r="B6906">
        <v>28</v>
      </c>
      <c r="C6906" t="s">
        <v>101</v>
      </c>
      <c r="D6906" t="s">
        <v>44</v>
      </c>
      <c r="E6906" t="s">
        <v>234</v>
      </c>
      <c r="F6906" t="s">
        <v>205</v>
      </c>
      <c r="G6906" t="s">
        <v>209</v>
      </c>
      <c r="H6906" t="s">
        <v>23</v>
      </c>
      <c r="I6906" t="s">
        <v>404</v>
      </c>
      <c r="J6906" t="s">
        <v>267</v>
      </c>
      <c r="K6906">
        <v>0</v>
      </c>
      <c r="L6906" t="s">
        <v>275</v>
      </c>
      <c r="M6906">
        <v>-3</v>
      </c>
      <c r="N6906" t="s">
        <v>312</v>
      </c>
      <c r="O6906" t="s">
        <v>170</v>
      </c>
      <c r="P6906" t="s">
        <v>504</v>
      </c>
      <c r="R6906">
        <v>657.20626901391654</v>
      </c>
      <c r="S6906">
        <v>216919.5</v>
      </c>
      <c r="T6906">
        <v>624.79120630577006</v>
      </c>
      <c r="U6906">
        <v>690.95469894809401</v>
      </c>
    </row>
    <row r="6907" spans="1:21">
      <c r="A6907" t="s">
        <v>346</v>
      </c>
      <c r="B6907">
        <v>28</v>
      </c>
      <c r="C6907" t="s">
        <v>101</v>
      </c>
      <c r="D6907" t="s">
        <v>44</v>
      </c>
      <c r="E6907" t="s">
        <v>234</v>
      </c>
      <c r="F6907" t="s">
        <v>205</v>
      </c>
      <c r="G6907" t="s">
        <v>209</v>
      </c>
      <c r="H6907" t="s">
        <v>23</v>
      </c>
      <c r="I6907" t="s">
        <v>404</v>
      </c>
      <c r="J6907" t="s">
        <v>267</v>
      </c>
      <c r="K6907">
        <v>0</v>
      </c>
      <c r="L6907" t="s">
        <v>275</v>
      </c>
      <c r="M6907">
        <v>-3</v>
      </c>
      <c r="N6907" t="s">
        <v>312</v>
      </c>
      <c r="O6907" t="s">
        <v>176</v>
      </c>
      <c r="P6907" t="s">
        <v>504</v>
      </c>
      <c r="R6907">
        <v>518.09946100780257</v>
      </c>
      <c r="S6907">
        <v>109513.5</v>
      </c>
      <c r="T6907">
        <v>479.67890808439955</v>
      </c>
      <c r="U6907">
        <v>558.97555258527257</v>
      </c>
    </row>
    <row r="6908" spans="1:21">
      <c r="A6908" t="s">
        <v>346</v>
      </c>
      <c r="B6908">
        <v>28</v>
      </c>
      <c r="C6908" t="s">
        <v>101</v>
      </c>
      <c r="D6908" t="s">
        <v>44</v>
      </c>
      <c r="E6908" t="s">
        <v>234</v>
      </c>
      <c r="F6908" t="s">
        <v>205</v>
      </c>
      <c r="G6908" t="s">
        <v>209</v>
      </c>
      <c r="H6908" t="s">
        <v>18</v>
      </c>
      <c r="I6908" t="s">
        <v>404</v>
      </c>
      <c r="J6908" t="s">
        <v>268</v>
      </c>
      <c r="K6908">
        <v>0</v>
      </c>
      <c r="L6908" t="s">
        <v>275</v>
      </c>
      <c r="M6908">
        <v>-3</v>
      </c>
      <c r="N6908" t="s">
        <v>312</v>
      </c>
      <c r="O6908" t="s">
        <v>177</v>
      </c>
      <c r="P6908" t="s">
        <v>504</v>
      </c>
      <c r="R6908">
        <v>591.45763062628362</v>
      </c>
      <c r="S6908">
        <v>171811</v>
      </c>
      <c r="T6908">
        <v>553.68076047145109</v>
      </c>
      <c r="U6908">
        <v>631.28252060660134</v>
      </c>
    </row>
    <row r="6909" spans="1:21">
      <c r="A6909" t="s">
        <v>346</v>
      </c>
      <c r="B6909">
        <v>28</v>
      </c>
      <c r="C6909" t="s">
        <v>101</v>
      </c>
      <c r="D6909" t="s">
        <v>44</v>
      </c>
      <c r="E6909" t="s">
        <v>234</v>
      </c>
      <c r="F6909" t="s">
        <v>205</v>
      </c>
      <c r="G6909" t="s">
        <v>209</v>
      </c>
      <c r="H6909" t="s">
        <v>18</v>
      </c>
      <c r="I6909" t="s">
        <v>404</v>
      </c>
      <c r="J6909" t="s">
        <v>268</v>
      </c>
      <c r="K6909">
        <v>0</v>
      </c>
      <c r="L6909" t="s">
        <v>275</v>
      </c>
      <c r="M6909">
        <v>-3</v>
      </c>
      <c r="N6909" t="s">
        <v>312</v>
      </c>
      <c r="O6909" t="s">
        <v>170</v>
      </c>
      <c r="P6909" t="s">
        <v>504</v>
      </c>
      <c r="R6909">
        <v>552.67209699090449</v>
      </c>
      <c r="S6909">
        <v>343870</v>
      </c>
      <c r="T6909">
        <v>528.31311906550172</v>
      </c>
      <c r="U6909">
        <v>577.93019754787781</v>
      </c>
    </row>
    <row r="6910" spans="1:21">
      <c r="A6910" t="s">
        <v>346</v>
      </c>
      <c r="B6910">
        <v>28</v>
      </c>
      <c r="C6910" t="s">
        <v>101</v>
      </c>
      <c r="D6910" t="s">
        <v>44</v>
      </c>
      <c r="E6910" t="s">
        <v>234</v>
      </c>
      <c r="F6910" t="s">
        <v>205</v>
      </c>
      <c r="G6910" t="s">
        <v>209</v>
      </c>
      <c r="H6910" t="s">
        <v>18</v>
      </c>
      <c r="I6910" t="s">
        <v>404</v>
      </c>
      <c r="J6910" t="s">
        <v>268</v>
      </c>
      <c r="K6910">
        <v>0</v>
      </c>
      <c r="L6910" t="s">
        <v>275</v>
      </c>
      <c r="M6910">
        <v>-3</v>
      </c>
      <c r="N6910" t="s">
        <v>312</v>
      </c>
      <c r="O6910" t="s">
        <v>176</v>
      </c>
      <c r="P6910" t="s">
        <v>504</v>
      </c>
      <c r="R6910">
        <v>526.4164465026787</v>
      </c>
      <c r="S6910">
        <v>172059</v>
      </c>
      <c r="T6910">
        <v>494.41374735744751</v>
      </c>
      <c r="U6910">
        <v>560.07552753534969</v>
      </c>
    </row>
    <row r="6911" spans="1:21">
      <c r="A6911" t="s">
        <v>346</v>
      </c>
      <c r="B6911">
        <v>28</v>
      </c>
      <c r="C6911" t="s">
        <v>101</v>
      </c>
      <c r="D6911" t="s">
        <v>44</v>
      </c>
      <c r="E6911" t="s">
        <v>234</v>
      </c>
      <c r="F6911" t="s">
        <v>205</v>
      </c>
      <c r="G6911" t="s">
        <v>209</v>
      </c>
      <c r="H6911" t="s">
        <v>20</v>
      </c>
      <c r="I6911" t="s">
        <v>404</v>
      </c>
      <c r="J6911" t="s">
        <v>269</v>
      </c>
      <c r="K6911">
        <v>0</v>
      </c>
      <c r="L6911" t="s">
        <v>275</v>
      </c>
      <c r="M6911">
        <v>-3</v>
      </c>
      <c r="N6911" t="s">
        <v>312</v>
      </c>
      <c r="O6911" t="s">
        <v>177</v>
      </c>
      <c r="P6911" t="s">
        <v>504</v>
      </c>
      <c r="R6911">
        <v>855.43215129892724</v>
      </c>
      <c r="S6911">
        <v>132076</v>
      </c>
      <c r="T6911">
        <v>804.52071607369226</v>
      </c>
      <c r="U6911">
        <v>908.85552938313981</v>
      </c>
    </row>
    <row r="6912" spans="1:21">
      <c r="A6912" t="s">
        <v>346</v>
      </c>
      <c r="B6912">
        <v>28</v>
      </c>
      <c r="C6912" t="s">
        <v>101</v>
      </c>
      <c r="D6912" t="s">
        <v>44</v>
      </c>
      <c r="E6912" t="s">
        <v>234</v>
      </c>
      <c r="F6912" t="s">
        <v>205</v>
      </c>
      <c r="G6912" t="s">
        <v>209</v>
      </c>
      <c r="H6912" t="s">
        <v>20</v>
      </c>
      <c r="I6912" t="s">
        <v>404</v>
      </c>
      <c r="J6912" t="s">
        <v>269</v>
      </c>
      <c r="K6912">
        <v>0</v>
      </c>
      <c r="L6912" t="s">
        <v>275</v>
      </c>
      <c r="M6912">
        <v>-3</v>
      </c>
      <c r="N6912" t="s">
        <v>312</v>
      </c>
      <c r="O6912" t="s">
        <v>170</v>
      </c>
      <c r="P6912" t="s">
        <v>504</v>
      </c>
      <c r="R6912">
        <v>722.32076199523999</v>
      </c>
      <c r="S6912">
        <v>264730</v>
      </c>
      <c r="T6912">
        <v>691.21305233987107</v>
      </c>
      <c r="U6912">
        <v>754.53446397721245</v>
      </c>
    </row>
    <row r="6913" spans="1:21">
      <c r="A6913" t="s">
        <v>346</v>
      </c>
      <c r="B6913">
        <v>28</v>
      </c>
      <c r="C6913" t="s">
        <v>101</v>
      </c>
      <c r="D6913" t="s">
        <v>44</v>
      </c>
      <c r="E6913" t="s">
        <v>234</v>
      </c>
      <c r="F6913" t="s">
        <v>205</v>
      </c>
      <c r="G6913" t="s">
        <v>209</v>
      </c>
      <c r="H6913" t="s">
        <v>20</v>
      </c>
      <c r="I6913" t="s">
        <v>404</v>
      </c>
      <c r="J6913" t="s">
        <v>269</v>
      </c>
      <c r="K6913">
        <v>0</v>
      </c>
      <c r="L6913" t="s">
        <v>275</v>
      </c>
      <c r="M6913">
        <v>-3</v>
      </c>
      <c r="N6913" t="s">
        <v>312</v>
      </c>
      <c r="O6913" t="s">
        <v>176</v>
      </c>
      <c r="P6913" t="s">
        <v>504</v>
      </c>
      <c r="R6913">
        <v>633.47701881598778</v>
      </c>
      <c r="S6913">
        <v>132654</v>
      </c>
      <c r="T6913">
        <v>594.04357074004315</v>
      </c>
      <c r="U6913">
        <v>674.9839591819881</v>
      </c>
    </row>
    <row r="6914" spans="1:21">
      <c r="A6914" t="s">
        <v>346</v>
      </c>
      <c r="B6914">
        <v>28</v>
      </c>
      <c r="C6914" t="s">
        <v>101</v>
      </c>
      <c r="D6914" t="s">
        <v>44</v>
      </c>
      <c r="E6914" t="s">
        <v>234</v>
      </c>
      <c r="F6914" t="s">
        <v>205</v>
      </c>
      <c r="G6914" t="s">
        <v>209</v>
      </c>
      <c r="H6914" t="s">
        <v>9</v>
      </c>
      <c r="I6914" t="s">
        <v>404</v>
      </c>
      <c r="J6914" t="s">
        <v>270</v>
      </c>
      <c r="K6914">
        <v>0</v>
      </c>
      <c r="L6914" t="s">
        <v>275</v>
      </c>
      <c r="M6914">
        <v>-3</v>
      </c>
      <c r="N6914" t="s">
        <v>312</v>
      </c>
      <c r="O6914" t="s">
        <v>177</v>
      </c>
      <c r="P6914" t="s">
        <v>504</v>
      </c>
      <c r="R6914">
        <v>839.98070709720753</v>
      </c>
      <c r="S6914">
        <v>73812</v>
      </c>
      <c r="T6914">
        <v>774.04766721174246</v>
      </c>
      <c r="U6914">
        <v>910.27776811728313</v>
      </c>
    </row>
    <row r="6915" spans="1:21">
      <c r="A6915" t="s">
        <v>346</v>
      </c>
      <c r="B6915">
        <v>28</v>
      </c>
      <c r="C6915" t="s">
        <v>101</v>
      </c>
      <c r="D6915" t="s">
        <v>44</v>
      </c>
      <c r="E6915" t="s">
        <v>234</v>
      </c>
      <c r="F6915" t="s">
        <v>205</v>
      </c>
      <c r="G6915" t="s">
        <v>209</v>
      </c>
      <c r="H6915" t="s">
        <v>9</v>
      </c>
      <c r="I6915" t="s">
        <v>404</v>
      </c>
      <c r="J6915" t="s">
        <v>270</v>
      </c>
      <c r="K6915">
        <v>0</v>
      </c>
      <c r="L6915" t="s">
        <v>275</v>
      </c>
      <c r="M6915">
        <v>-3</v>
      </c>
      <c r="N6915" t="s">
        <v>312</v>
      </c>
      <c r="O6915" t="s">
        <v>170</v>
      </c>
      <c r="P6915" t="s">
        <v>504</v>
      </c>
      <c r="R6915">
        <v>720.09970712972654</v>
      </c>
      <c r="S6915">
        <v>146500.5</v>
      </c>
      <c r="T6915">
        <v>678.97799310135349</v>
      </c>
      <c r="U6915">
        <v>763.18317958609248</v>
      </c>
    </row>
    <row r="6916" spans="1:21">
      <c r="A6916" t="s">
        <v>346</v>
      </c>
      <c r="B6916">
        <v>28</v>
      </c>
      <c r="C6916" t="s">
        <v>101</v>
      </c>
      <c r="D6916" t="s">
        <v>44</v>
      </c>
      <c r="E6916" t="s">
        <v>234</v>
      </c>
      <c r="F6916" t="s">
        <v>205</v>
      </c>
      <c r="G6916" t="s">
        <v>209</v>
      </c>
      <c r="H6916" t="s">
        <v>9</v>
      </c>
      <c r="I6916" t="s">
        <v>404</v>
      </c>
      <c r="J6916" t="s">
        <v>270</v>
      </c>
      <c r="K6916">
        <v>0</v>
      </c>
      <c r="L6916" t="s">
        <v>275</v>
      </c>
      <c r="M6916">
        <v>-3</v>
      </c>
      <c r="N6916" t="s">
        <v>312</v>
      </c>
      <c r="O6916" t="s">
        <v>176</v>
      </c>
      <c r="P6916" t="s">
        <v>504</v>
      </c>
      <c r="R6916">
        <v>621.92344827813349</v>
      </c>
      <c r="S6916">
        <v>72688.5</v>
      </c>
      <c r="T6916">
        <v>570.5371930280462</v>
      </c>
      <c r="U6916">
        <v>676.96267178770768</v>
      </c>
    </row>
    <row r="6917" spans="1:21">
      <c r="A6917" t="s">
        <v>346</v>
      </c>
      <c r="B6917">
        <v>28</v>
      </c>
      <c r="C6917" t="s">
        <v>101</v>
      </c>
      <c r="D6917" t="s">
        <v>44</v>
      </c>
      <c r="E6917" t="s">
        <v>234</v>
      </c>
      <c r="F6917" t="s">
        <v>205</v>
      </c>
      <c r="G6917" t="s">
        <v>209</v>
      </c>
      <c r="H6917" t="s">
        <v>21</v>
      </c>
      <c r="I6917" t="s">
        <v>404</v>
      </c>
      <c r="J6917" t="s">
        <v>271</v>
      </c>
      <c r="K6917">
        <v>0</v>
      </c>
      <c r="L6917" t="s">
        <v>275</v>
      </c>
      <c r="M6917">
        <v>-3</v>
      </c>
      <c r="N6917" t="s">
        <v>312</v>
      </c>
      <c r="O6917" t="s">
        <v>177</v>
      </c>
      <c r="P6917" t="s">
        <v>504</v>
      </c>
      <c r="R6917">
        <v>981.09468117466054</v>
      </c>
      <c r="S6917">
        <v>93493</v>
      </c>
      <c r="T6917">
        <v>919.30332241639564</v>
      </c>
      <c r="U6917">
        <v>1046.0948963973358</v>
      </c>
    </row>
    <row r="6918" spans="1:21">
      <c r="A6918" t="s">
        <v>346</v>
      </c>
      <c r="B6918">
        <v>28</v>
      </c>
      <c r="C6918" t="s">
        <v>101</v>
      </c>
      <c r="D6918" t="s">
        <v>44</v>
      </c>
      <c r="E6918" t="s">
        <v>234</v>
      </c>
      <c r="F6918" t="s">
        <v>205</v>
      </c>
      <c r="G6918" t="s">
        <v>209</v>
      </c>
      <c r="H6918" t="s">
        <v>21</v>
      </c>
      <c r="I6918" t="s">
        <v>404</v>
      </c>
      <c r="J6918" t="s">
        <v>271</v>
      </c>
      <c r="K6918">
        <v>0</v>
      </c>
      <c r="L6918" t="s">
        <v>275</v>
      </c>
      <c r="M6918">
        <v>-3</v>
      </c>
      <c r="N6918" t="s">
        <v>312</v>
      </c>
      <c r="O6918" t="s">
        <v>170</v>
      </c>
      <c r="P6918" t="s">
        <v>504</v>
      </c>
      <c r="R6918">
        <v>792.42467511181076</v>
      </c>
      <c r="S6918">
        <v>187209</v>
      </c>
      <c r="T6918">
        <v>755.4832806644954</v>
      </c>
      <c r="U6918">
        <v>830.78477212446808</v>
      </c>
    </row>
    <row r="6919" spans="1:21">
      <c r="A6919" t="s">
        <v>346</v>
      </c>
      <c r="B6919">
        <v>28</v>
      </c>
      <c r="C6919" t="s">
        <v>101</v>
      </c>
      <c r="D6919" t="s">
        <v>44</v>
      </c>
      <c r="E6919" t="s">
        <v>234</v>
      </c>
      <c r="F6919" t="s">
        <v>205</v>
      </c>
      <c r="G6919" t="s">
        <v>209</v>
      </c>
      <c r="H6919" t="s">
        <v>21</v>
      </c>
      <c r="I6919" t="s">
        <v>404</v>
      </c>
      <c r="J6919" t="s">
        <v>271</v>
      </c>
      <c r="K6919">
        <v>0</v>
      </c>
      <c r="L6919" t="s">
        <v>275</v>
      </c>
      <c r="M6919">
        <v>-3</v>
      </c>
      <c r="N6919" t="s">
        <v>312</v>
      </c>
      <c r="O6919" t="s">
        <v>176</v>
      </c>
      <c r="P6919" t="s">
        <v>504</v>
      </c>
      <c r="R6919">
        <v>663.26286777657265</v>
      </c>
      <c r="S6919">
        <v>93716</v>
      </c>
      <c r="T6919">
        <v>617.29977750827402</v>
      </c>
      <c r="U6919">
        <v>711.92619595055874</v>
      </c>
    </row>
    <row r="6920" spans="1:21">
      <c r="A6920" t="s">
        <v>346</v>
      </c>
      <c r="B6920">
        <v>28</v>
      </c>
      <c r="C6920" t="s">
        <v>101</v>
      </c>
      <c r="D6920" t="s">
        <v>44</v>
      </c>
      <c r="E6920" t="s">
        <v>234</v>
      </c>
      <c r="F6920" t="s">
        <v>205</v>
      </c>
      <c r="G6920" t="s">
        <v>209</v>
      </c>
      <c r="H6920" t="s">
        <v>6</v>
      </c>
      <c r="I6920" t="s">
        <v>404</v>
      </c>
      <c r="J6920" t="s">
        <v>272</v>
      </c>
      <c r="K6920">
        <v>0</v>
      </c>
      <c r="L6920" t="s">
        <v>275</v>
      </c>
      <c r="M6920">
        <v>-3</v>
      </c>
      <c r="N6920" t="s">
        <v>312</v>
      </c>
      <c r="O6920" t="s">
        <v>177</v>
      </c>
      <c r="P6920" t="s">
        <v>504</v>
      </c>
      <c r="R6920">
        <v>1052.7023218012541</v>
      </c>
      <c r="S6920">
        <v>22544.5</v>
      </c>
      <c r="T6920">
        <v>922.85818446837789</v>
      </c>
      <c r="U6920">
        <v>1196.3822326553991</v>
      </c>
    </row>
    <row r="6921" spans="1:21">
      <c r="A6921" t="s">
        <v>346</v>
      </c>
      <c r="B6921">
        <v>28</v>
      </c>
      <c r="C6921" t="s">
        <v>101</v>
      </c>
      <c r="D6921" t="s">
        <v>44</v>
      </c>
      <c r="E6921" t="s">
        <v>234</v>
      </c>
      <c r="F6921" t="s">
        <v>205</v>
      </c>
      <c r="G6921" t="s">
        <v>209</v>
      </c>
      <c r="H6921" t="s">
        <v>6</v>
      </c>
      <c r="I6921" t="s">
        <v>404</v>
      </c>
      <c r="J6921" t="s">
        <v>272</v>
      </c>
      <c r="K6921">
        <v>0</v>
      </c>
      <c r="L6921" t="s">
        <v>275</v>
      </c>
      <c r="M6921">
        <v>-3</v>
      </c>
      <c r="N6921" t="s">
        <v>312</v>
      </c>
      <c r="O6921" t="s">
        <v>170</v>
      </c>
      <c r="P6921" t="s">
        <v>504</v>
      </c>
      <c r="R6921">
        <v>872.27048895578332</v>
      </c>
      <c r="S6921">
        <v>45751</v>
      </c>
      <c r="T6921">
        <v>793.9481773253865</v>
      </c>
      <c r="U6921">
        <v>956.56679383942321</v>
      </c>
    </row>
    <row r="6922" spans="1:21">
      <c r="A6922" t="s">
        <v>346</v>
      </c>
      <c r="B6922">
        <v>28</v>
      </c>
      <c r="C6922" t="s">
        <v>101</v>
      </c>
      <c r="D6922" t="s">
        <v>44</v>
      </c>
      <c r="E6922" t="s">
        <v>234</v>
      </c>
      <c r="F6922" t="s">
        <v>205</v>
      </c>
      <c r="G6922" t="s">
        <v>209</v>
      </c>
      <c r="H6922" t="s">
        <v>6</v>
      </c>
      <c r="I6922" t="s">
        <v>404</v>
      </c>
      <c r="J6922" t="s">
        <v>272</v>
      </c>
      <c r="K6922">
        <v>0</v>
      </c>
      <c r="L6922" t="s">
        <v>275</v>
      </c>
      <c r="M6922">
        <v>-3</v>
      </c>
      <c r="N6922" t="s">
        <v>312</v>
      </c>
      <c r="O6922" t="s">
        <v>176</v>
      </c>
      <c r="P6922" t="s">
        <v>504</v>
      </c>
      <c r="R6922">
        <v>756.33250354769234</v>
      </c>
      <c r="S6922">
        <v>23206.5</v>
      </c>
      <c r="T6922">
        <v>658.83788828754007</v>
      </c>
      <c r="U6922">
        <v>864.9681768184621</v>
      </c>
    </row>
    <row r="6923" spans="1:21">
      <c r="A6923" t="s">
        <v>346</v>
      </c>
      <c r="B6923">
        <v>28</v>
      </c>
      <c r="C6923" t="s">
        <v>101</v>
      </c>
      <c r="D6923" t="s">
        <v>44</v>
      </c>
      <c r="E6923" t="s">
        <v>234</v>
      </c>
      <c r="F6923" t="s">
        <v>205</v>
      </c>
      <c r="G6923" t="s">
        <v>209</v>
      </c>
      <c r="H6923" t="s">
        <v>4</v>
      </c>
      <c r="I6923" t="s">
        <v>404</v>
      </c>
      <c r="J6923" t="s">
        <v>297</v>
      </c>
      <c r="K6923">
        <v>0</v>
      </c>
      <c r="L6923" t="s">
        <v>275</v>
      </c>
      <c r="M6923">
        <v>-3</v>
      </c>
      <c r="N6923" t="s">
        <v>312</v>
      </c>
      <c r="O6923" t="s">
        <v>177</v>
      </c>
      <c r="P6923" t="s">
        <v>504</v>
      </c>
      <c r="R6923">
        <v>940.55108939902402</v>
      </c>
      <c r="S6923">
        <v>61252</v>
      </c>
      <c r="T6923">
        <v>865.81737859667624</v>
      </c>
      <c r="U6923">
        <v>1020.261910719778</v>
      </c>
    </row>
    <row r="6924" spans="1:21">
      <c r="A6924" t="s">
        <v>346</v>
      </c>
      <c r="B6924">
        <v>28</v>
      </c>
      <c r="C6924" t="s">
        <v>101</v>
      </c>
      <c r="D6924" t="s">
        <v>44</v>
      </c>
      <c r="E6924" t="s">
        <v>234</v>
      </c>
      <c r="F6924" t="s">
        <v>205</v>
      </c>
      <c r="G6924" t="s">
        <v>209</v>
      </c>
      <c r="H6924" t="s">
        <v>4</v>
      </c>
      <c r="I6924" t="s">
        <v>404</v>
      </c>
      <c r="J6924" t="s">
        <v>297</v>
      </c>
      <c r="K6924">
        <v>0</v>
      </c>
      <c r="L6924" t="s">
        <v>275</v>
      </c>
      <c r="M6924">
        <v>-3</v>
      </c>
      <c r="N6924" t="s">
        <v>312</v>
      </c>
      <c r="O6924" t="s">
        <v>170</v>
      </c>
      <c r="P6924" t="s">
        <v>504</v>
      </c>
      <c r="R6924">
        <v>803.99538631496807</v>
      </c>
      <c r="S6924">
        <v>121396.5</v>
      </c>
      <c r="T6924">
        <v>757.50852720571493</v>
      </c>
      <c r="U6924">
        <v>852.71536377873588</v>
      </c>
    </row>
    <row r="6925" spans="1:21">
      <c r="A6925" t="s">
        <v>346</v>
      </c>
      <c r="B6925">
        <v>28</v>
      </c>
      <c r="C6925" t="s">
        <v>101</v>
      </c>
      <c r="D6925" t="s">
        <v>44</v>
      </c>
      <c r="E6925" t="s">
        <v>234</v>
      </c>
      <c r="F6925" t="s">
        <v>205</v>
      </c>
      <c r="G6925" t="s">
        <v>209</v>
      </c>
      <c r="H6925" t="s">
        <v>4</v>
      </c>
      <c r="I6925" t="s">
        <v>404</v>
      </c>
      <c r="J6925" t="s">
        <v>297</v>
      </c>
      <c r="K6925">
        <v>0</v>
      </c>
      <c r="L6925" t="s">
        <v>275</v>
      </c>
      <c r="M6925">
        <v>-3</v>
      </c>
      <c r="N6925" t="s">
        <v>312</v>
      </c>
      <c r="O6925" t="s">
        <v>176</v>
      </c>
      <c r="P6925" t="s">
        <v>504</v>
      </c>
      <c r="R6925">
        <v>707.3091235189097</v>
      </c>
      <c r="S6925">
        <v>60144.5</v>
      </c>
      <c r="T6925">
        <v>648.03433560111796</v>
      </c>
      <c r="U6925">
        <v>770.8329489699762</v>
      </c>
    </row>
    <row r="6926" spans="1:21">
      <c r="A6926" t="s">
        <v>346</v>
      </c>
      <c r="B6926">
        <v>28</v>
      </c>
      <c r="C6926" t="s">
        <v>101</v>
      </c>
      <c r="D6926" t="s">
        <v>44</v>
      </c>
      <c r="E6926" t="s">
        <v>234</v>
      </c>
      <c r="F6926" t="s">
        <v>205</v>
      </c>
      <c r="G6926" t="s">
        <v>209</v>
      </c>
      <c r="H6926" t="s">
        <v>11</v>
      </c>
      <c r="I6926" t="s">
        <v>404</v>
      </c>
      <c r="J6926" t="s">
        <v>298</v>
      </c>
      <c r="K6926">
        <v>0</v>
      </c>
      <c r="L6926" t="s">
        <v>275</v>
      </c>
      <c r="M6926">
        <v>-3</v>
      </c>
      <c r="N6926" t="s">
        <v>312</v>
      </c>
      <c r="O6926" t="s">
        <v>177</v>
      </c>
      <c r="P6926" t="s">
        <v>504</v>
      </c>
      <c r="R6926">
        <v>923.54415917840061</v>
      </c>
      <c r="S6926">
        <v>491755</v>
      </c>
      <c r="T6926">
        <v>894.74781693749514</v>
      </c>
      <c r="U6926">
        <v>953.06448910297513</v>
      </c>
    </row>
    <row r="6927" spans="1:21">
      <c r="A6927" t="s">
        <v>346</v>
      </c>
      <c r="B6927">
        <v>28</v>
      </c>
      <c r="C6927" t="s">
        <v>101</v>
      </c>
      <c r="D6927" t="s">
        <v>44</v>
      </c>
      <c r="E6927" t="s">
        <v>234</v>
      </c>
      <c r="F6927" t="s">
        <v>205</v>
      </c>
      <c r="G6927" t="s">
        <v>209</v>
      </c>
      <c r="H6927" t="s">
        <v>11</v>
      </c>
      <c r="I6927" t="s">
        <v>404</v>
      </c>
      <c r="J6927" t="s">
        <v>298</v>
      </c>
      <c r="K6927">
        <v>0</v>
      </c>
      <c r="L6927" t="s">
        <v>275</v>
      </c>
      <c r="M6927">
        <v>-3</v>
      </c>
      <c r="N6927" t="s">
        <v>312</v>
      </c>
      <c r="O6927" t="s">
        <v>170</v>
      </c>
      <c r="P6927" t="s">
        <v>504</v>
      </c>
      <c r="R6927">
        <v>756.27937866273362</v>
      </c>
      <c r="S6927">
        <v>999892.5</v>
      </c>
      <c r="T6927">
        <v>739.16785054220873</v>
      </c>
      <c r="U6927">
        <v>773.7044528634483</v>
      </c>
    </row>
    <row r="6928" spans="1:21">
      <c r="A6928" t="s">
        <v>346</v>
      </c>
      <c r="B6928">
        <v>28</v>
      </c>
      <c r="C6928" t="s">
        <v>101</v>
      </c>
      <c r="D6928" t="s">
        <v>44</v>
      </c>
      <c r="E6928" t="s">
        <v>234</v>
      </c>
      <c r="F6928" t="s">
        <v>205</v>
      </c>
      <c r="G6928" t="s">
        <v>209</v>
      </c>
      <c r="H6928" t="s">
        <v>11</v>
      </c>
      <c r="I6928" t="s">
        <v>404</v>
      </c>
      <c r="J6928" t="s">
        <v>298</v>
      </c>
      <c r="K6928">
        <v>0</v>
      </c>
      <c r="L6928" t="s">
        <v>275</v>
      </c>
      <c r="M6928">
        <v>-3</v>
      </c>
      <c r="N6928" t="s">
        <v>312</v>
      </c>
      <c r="O6928" t="s">
        <v>176</v>
      </c>
      <c r="P6928" t="s">
        <v>504</v>
      </c>
      <c r="R6928">
        <v>631.41343901099299</v>
      </c>
      <c r="S6928">
        <v>508137.5</v>
      </c>
      <c r="T6928">
        <v>610.46777598345159</v>
      </c>
      <c r="U6928">
        <v>652.93200902323611</v>
      </c>
    </row>
    <row r="6929" spans="1:21">
      <c r="A6929" t="s">
        <v>346</v>
      </c>
      <c r="B6929">
        <v>28</v>
      </c>
      <c r="C6929" t="s">
        <v>101</v>
      </c>
      <c r="D6929" t="s">
        <v>44</v>
      </c>
      <c r="E6929" t="s">
        <v>234</v>
      </c>
      <c r="F6929" t="s">
        <v>205</v>
      </c>
      <c r="G6929" t="s">
        <v>209</v>
      </c>
      <c r="H6929" t="s">
        <v>8</v>
      </c>
      <c r="I6929" t="s">
        <v>404</v>
      </c>
      <c r="J6929" t="s">
        <v>299</v>
      </c>
      <c r="K6929">
        <v>0</v>
      </c>
      <c r="L6929" t="s">
        <v>275</v>
      </c>
      <c r="M6929">
        <v>-3</v>
      </c>
      <c r="N6929" t="s">
        <v>312</v>
      </c>
      <c r="O6929" t="s">
        <v>177</v>
      </c>
      <c r="P6929" t="s">
        <v>504</v>
      </c>
      <c r="R6929">
        <v>839.51615072368463</v>
      </c>
      <c r="S6929">
        <v>118331</v>
      </c>
      <c r="T6929">
        <v>786.69358648052435</v>
      </c>
      <c r="U6929">
        <v>895.10491530043691</v>
      </c>
    </row>
    <row r="6930" spans="1:21">
      <c r="A6930" t="s">
        <v>346</v>
      </c>
      <c r="B6930">
        <v>28</v>
      </c>
      <c r="C6930" t="s">
        <v>101</v>
      </c>
      <c r="D6930" t="s">
        <v>44</v>
      </c>
      <c r="E6930" t="s">
        <v>234</v>
      </c>
      <c r="F6930" t="s">
        <v>205</v>
      </c>
      <c r="G6930" t="s">
        <v>209</v>
      </c>
      <c r="H6930" t="s">
        <v>8</v>
      </c>
      <c r="I6930" t="s">
        <v>404</v>
      </c>
      <c r="J6930" t="s">
        <v>299</v>
      </c>
      <c r="K6930">
        <v>0</v>
      </c>
      <c r="L6930" t="s">
        <v>275</v>
      </c>
      <c r="M6930">
        <v>-3</v>
      </c>
      <c r="N6930" t="s">
        <v>312</v>
      </c>
      <c r="O6930" t="s">
        <v>170</v>
      </c>
      <c r="P6930" t="s">
        <v>504</v>
      </c>
      <c r="R6930">
        <v>711.590862476589</v>
      </c>
      <c r="S6930">
        <v>239701</v>
      </c>
      <c r="T6930">
        <v>679.35762549484059</v>
      </c>
      <c r="U6930">
        <v>745.03267270199296</v>
      </c>
    </row>
    <row r="6931" spans="1:21">
      <c r="A6931" t="s">
        <v>346</v>
      </c>
      <c r="B6931">
        <v>28</v>
      </c>
      <c r="C6931" t="s">
        <v>101</v>
      </c>
      <c r="D6931" t="s">
        <v>44</v>
      </c>
      <c r="E6931" t="s">
        <v>234</v>
      </c>
      <c r="F6931" t="s">
        <v>205</v>
      </c>
      <c r="G6931" t="s">
        <v>209</v>
      </c>
      <c r="H6931" t="s">
        <v>8</v>
      </c>
      <c r="I6931" t="s">
        <v>404</v>
      </c>
      <c r="J6931" t="s">
        <v>299</v>
      </c>
      <c r="K6931">
        <v>0</v>
      </c>
      <c r="L6931" t="s">
        <v>275</v>
      </c>
      <c r="M6931">
        <v>-3</v>
      </c>
      <c r="N6931" t="s">
        <v>312</v>
      </c>
      <c r="O6931" t="s">
        <v>176</v>
      </c>
      <c r="P6931" t="s">
        <v>504</v>
      </c>
      <c r="R6931">
        <v>620.56673795339395</v>
      </c>
      <c r="S6931">
        <v>121370</v>
      </c>
      <c r="T6931">
        <v>580.18528125196394</v>
      </c>
      <c r="U6931">
        <v>663.17548217087574</v>
      </c>
    </row>
    <row r="6932" spans="1:21">
      <c r="A6932" t="s">
        <v>346</v>
      </c>
      <c r="B6932">
        <v>28</v>
      </c>
      <c r="C6932" t="s">
        <v>101</v>
      </c>
      <c r="D6932" t="s">
        <v>44</v>
      </c>
      <c r="E6932" t="s">
        <v>234</v>
      </c>
      <c r="F6932" t="s">
        <v>205</v>
      </c>
      <c r="G6932" t="s">
        <v>209</v>
      </c>
      <c r="H6932" t="s">
        <v>17</v>
      </c>
      <c r="I6932" t="s">
        <v>404</v>
      </c>
      <c r="J6932" t="s">
        <v>300</v>
      </c>
      <c r="K6932">
        <v>0</v>
      </c>
      <c r="L6932" t="s">
        <v>275</v>
      </c>
      <c r="M6932">
        <v>-3</v>
      </c>
      <c r="N6932" t="s">
        <v>312</v>
      </c>
      <c r="O6932" t="s">
        <v>177</v>
      </c>
      <c r="P6932" t="s">
        <v>504</v>
      </c>
      <c r="R6932">
        <v>805.7795803958378</v>
      </c>
      <c r="S6932">
        <v>629617.5</v>
      </c>
      <c r="T6932">
        <v>781.80843083412913</v>
      </c>
      <c r="U6932">
        <v>830.32959260104894</v>
      </c>
    </row>
    <row r="6933" spans="1:21">
      <c r="A6933" t="s">
        <v>346</v>
      </c>
      <c r="B6933">
        <v>28</v>
      </c>
      <c r="C6933" t="s">
        <v>101</v>
      </c>
      <c r="D6933" t="s">
        <v>44</v>
      </c>
      <c r="E6933" t="s">
        <v>234</v>
      </c>
      <c r="F6933" t="s">
        <v>205</v>
      </c>
      <c r="G6933" t="s">
        <v>209</v>
      </c>
      <c r="H6933" t="s">
        <v>17</v>
      </c>
      <c r="I6933" t="s">
        <v>404</v>
      </c>
      <c r="J6933" t="s">
        <v>300</v>
      </c>
      <c r="K6933">
        <v>0</v>
      </c>
      <c r="L6933" t="s">
        <v>275</v>
      </c>
      <c r="M6933">
        <v>-3</v>
      </c>
      <c r="N6933" t="s">
        <v>312</v>
      </c>
      <c r="O6933" t="s">
        <v>170</v>
      </c>
      <c r="P6933" t="s">
        <v>504</v>
      </c>
      <c r="R6933">
        <v>714.98554275720028</v>
      </c>
      <c r="S6933">
        <v>1269122</v>
      </c>
      <c r="T6933">
        <v>700.11515630260237</v>
      </c>
      <c r="U6933">
        <v>730.10677116599686</v>
      </c>
    </row>
    <row r="6934" spans="1:21">
      <c r="A6934" t="s">
        <v>346</v>
      </c>
      <c r="B6934">
        <v>28</v>
      </c>
      <c r="C6934" t="s">
        <v>101</v>
      </c>
      <c r="D6934" t="s">
        <v>44</v>
      </c>
      <c r="E6934" t="s">
        <v>234</v>
      </c>
      <c r="F6934" t="s">
        <v>205</v>
      </c>
      <c r="G6934" t="s">
        <v>209</v>
      </c>
      <c r="H6934" t="s">
        <v>17</v>
      </c>
      <c r="I6934" t="s">
        <v>404</v>
      </c>
      <c r="J6934" t="s">
        <v>300</v>
      </c>
      <c r="K6934">
        <v>0</v>
      </c>
      <c r="L6934" t="s">
        <v>275</v>
      </c>
      <c r="M6934">
        <v>-3</v>
      </c>
      <c r="N6934" t="s">
        <v>312</v>
      </c>
      <c r="O6934" t="s">
        <v>176</v>
      </c>
      <c r="P6934" t="s">
        <v>504</v>
      </c>
      <c r="R6934">
        <v>650.29021293865503</v>
      </c>
      <c r="S6934">
        <v>639504.5</v>
      </c>
      <c r="T6934">
        <v>631.23128467365575</v>
      </c>
      <c r="U6934">
        <v>669.80757341406354</v>
      </c>
    </row>
    <row r="6935" spans="1:21">
      <c r="A6935" t="s">
        <v>346</v>
      </c>
      <c r="B6935">
        <v>28</v>
      </c>
      <c r="C6935" t="s">
        <v>101</v>
      </c>
      <c r="D6935" t="s">
        <v>44</v>
      </c>
      <c r="E6935" t="s">
        <v>234</v>
      </c>
      <c r="F6935" t="s">
        <v>205</v>
      </c>
      <c r="G6935" t="s">
        <v>209</v>
      </c>
      <c r="H6935" t="s">
        <v>13</v>
      </c>
      <c r="I6935" t="s">
        <v>404</v>
      </c>
      <c r="J6935" t="s">
        <v>301</v>
      </c>
      <c r="K6935">
        <v>0</v>
      </c>
      <c r="L6935" t="s">
        <v>275</v>
      </c>
      <c r="M6935">
        <v>-3</v>
      </c>
      <c r="N6935" t="s">
        <v>312</v>
      </c>
      <c r="O6935" t="s">
        <v>177</v>
      </c>
      <c r="P6935" t="s">
        <v>504</v>
      </c>
      <c r="R6935">
        <v>963.07827279702576</v>
      </c>
      <c r="S6935">
        <v>108288</v>
      </c>
      <c r="T6935">
        <v>905.17949564383434</v>
      </c>
      <c r="U6935">
        <v>1023.8435786167305</v>
      </c>
    </row>
    <row r="6936" spans="1:21">
      <c r="A6936" t="s">
        <v>346</v>
      </c>
      <c r="B6936">
        <v>28</v>
      </c>
      <c r="C6936" t="s">
        <v>101</v>
      </c>
      <c r="D6936" t="s">
        <v>44</v>
      </c>
      <c r="E6936" t="s">
        <v>234</v>
      </c>
      <c r="F6936" t="s">
        <v>205</v>
      </c>
      <c r="G6936" t="s">
        <v>209</v>
      </c>
      <c r="H6936" t="s">
        <v>13</v>
      </c>
      <c r="I6936" t="s">
        <v>404</v>
      </c>
      <c r="J6936" t="s">
        <v>301</v>
      </c>
      <c r="K6936">
        <v>0</v>
      </c>
      <c r="L6936" t="s">
        <v>275</v>
      </c>
      <c r="M6936">
        <v>-3</v>
      </c>
      <c r="N6936" t="s">
        <v>312</v>
      </c>
      <c r="O6936" t="s">
        <v>170</v>
      </c>
      <c r="P6936" t="s">
        <v>504</v>
      </c>
      <c r="R6936">
        <v>796.82879218169626</v>
      </c>
      <c r="S6936">
        <v>217695</v>
      </c>
      <c r="T6936">
        <v>762.06144734011241</v>
      </c>
      <c r="U6936">
        <v>832.84236236768652</v>
      </c>
    </row>
    <row r="6937" spans="1:21">
      <c r="A6937" t="s">
        <v>346</v>
      </c>
      <c r="B6937">
        <v>28</v>
      </c>
      <c r="C6937" t="s">
        <v>101</v>
      </c>
      <c r="D6937" t="s">
        <v>44</v>
      </c>
      <c r="E6937" t="s">
        <v>234</v>
      </c>
      <c r="F6937" t="s">
        <v>205</v>
      </c>
      <c r="G6937" t="s">
        <v>209</v>
      </c>
      <c r="H6937" t="s">
        <v>13</v>
      </c>
      <c r="I6937" t="s">
        <v>404</v>
      </c>
      <c r="J6937" t="s">
        <v>301</v>
      </c>
      <c r="K6937">
        <v>0</v>
      </c>
      <c r="L6937" t="s">
        <v>275</v>
      </c>
      <c r="M6937">
        <v>-3</v>
      </c>
      <c r="N6937" t="s">
        <v>312</v>
      </c>
      <c r="O6937" t="s">
        <v>176</v>
      </c>
      <c r="P6937" t="s">
        <v>504</v>
      </c>
      <c r="R6937">
        <v>684.70585571240235</v>
      </c>
      <c r="S6937">
        <v>109407</v>
      </c>
      <c r="T6937">
        <v>641.30308916651165</v>
      </c>
      <c r="U6937">
        <v>730.42545189028817</v>
      </c>
    </row>
    <row r="6938" spans="1:21">
      <c r="A6938" t="s">
        <v>346</v>
      </c>
      <c r="B6938">
        <v>28</v>
      </c>
      <c r="C6938" t="s">
        <v>101</v>
      </c>
      <c r="D6938" t="s">
        <v>44</v>
      </c>
      <c r="E6938" t="s">
        <v>234</v>
      </c>
      <c r="F6938" t="s">
        <v>205</v>
      </c>
      <c r="G6938" t="s">
        <v>209</v>
      </c>
      <c r="H6938" t="s">
        <v>25</v>
      </c>
      <c r="I6938" t="s">
        <v>404</v>
      </c>
      <c r="J6938" t="s">
        <v>302</v>
      </c>
      <c r="K6938">
        <v>0</v>
      </c>
      <c r="L6938" t="s">
        <v>275</v>
      </c>
      <c r="M6938">
        <v>-3</v>
      </c>
      <c r="N6938" t="s">
        <v>312</v>
      </c>
      <c r="O6938" t="s">
        <v>177</v>
      </c>
      <c r="P6938" t="s">
        <v>504</v>
      </c>
      <c r="R6938">
        <v>815.60414871372848</v>
      </c>
      <c r="S6938">
        <v>110704</v>
      </c>
      <c r="T6938">
        <v>760.60281335043521</v>
      </c>
      <c r="U6938">
        <v>873.70940747800353</v>
      </c>
    </row>
    <row r="6939" spans="1:21">
      <c r="A6939" t="s">
        <v>346</v>
      </c>
      <c r="B6939">
        <v>28</v>
      </c>
      <c r="C6939" t="s">
        <v>101</v>
      </c>
      <c r="D6939" t="s">
        <v>44</v>
      </c>
      <c r="E6939" t="s">
        <v>234</v>
      </c>
      <c r="F6939" t="s">
        <v>205</v>
      </c>
      <c r="G6939" t="s">
        <v>209</v>
      </c>
      <c r="H6939" t="s">
        <v>25</v>
      </c>
      <c r="I6939" t="s">
        <v>404</v>
      </c>
      <c r="J6939" t="s">
        <v>302</v>
      </c>
      <c r="K6939">
        <v>0</v>
      </c>
      <c r="L6939" t="s">
        <v>275</v>
      </c>
      <c r="M6939">
        <v>-3</v>
      </c>
      <c r="N6939" t="s">
        <v>312</v>
      </c>
      <c r="O6939" t="s">
        <v>170</v>
      </c>
      <c r="P6939" t="s">
        <v>504</v>
      </c>
      <c r="R6939">
        <v>681.51034502026585</v>
      </c>
      <c r="S6939">
        <v>223794</v>
      </c>
      <c r="T6939">
        <v>648.52606526092359</v>
      </c>
      <c r="U6939">
        <v>715.82246659607563</v>
      </c>
    </row>
    <row r="6940" spans="1:21">
      <c r="A6940" t="s">
        <v>346</v>
      </c>
      <c r="B6940">
        <v>28</v>
      </c>
      <c r="C6940" t="s">
        <v>101</v>
      </c>
      <c r="D6940" t="s">
        <v>44</v>
      </c>
      <c r="E6940" t="s">
        <v>234</v>
      </c>
      <c r="F6940" t="s">
        <v>205</v>
      </c>
      <c r="G6940" t="s">
        <v>209</v>
      </c>
      <c r="H6940" t="s">
        <v>25</v>
      </c>
      <c r="I6940" t="s">
        <v>404</v>
      </c>
      <c r="J6940" t="s">
        <v>302</v>
      </c>
      <c r="K6940">
        <v>0</v>
      </c>
      <c r="L6940" t="s">
        <v>275</v>
      </c>
      <c r="M6940">
        <v>-3</v>
      </c>
      <c r="N6940" t="s">
        <v>312</v>
      </c>
      <c r="O6940" t="s">
        <v>176</v>
      </c>
      <c r="P6940" t="s">
        <v>504</v>
      </c>
      <c r="R6940">
        <v>587.89562459849549</v>
      </c>
      <c r="S6940">
        <v>113090</v>
      </c>
      <c r="T6940">
        <v>546.95344355435122</v>
      </c>
      <c r="U6940">
        <v>631.27067558679914</v>
      </c>
    </row>
    <row r="6941" spans="1:21">
      <c r="A6941" t="s">
        <v>346</v>
      </c>
      <c r="B6941">
        <v>28</v>
      </c>
      <c r="C6941" t="s">
        <v>101</v>
      </c>
      <c r="D6941" t="s">
        <v>44</v>
      </c>
      <c r="E6941" t="s">
        <v>234</v>
      </c>
      <c r="F6941" t="s">
        <v>205</v>
      </c>
      <c r="G6941" t="s">
        <v>209</v>
      </c>
      <c r="H6941" t="s">
        <v>16</v>
      </c>
      <c r="I6941" t="s">
        <v>404</v>
      </c>
      <c r="J6941" t="s">
        <v>303</v>
      </c>
      <c r="K6941">
        <v>0</v>
      </c>
      <c r="L6941" t="s">
        <v>275</v>
      </c>
      <c r="M6941">
        <v>-3</v>
      </c>
      <c r="N6941" t="s">
        <v>312</v>
      </c>
      <c r="O6941" t="s">
        <v>177</v>
      </c>
      <c r="P6941" t="s">
        <v>504</v>
      </c>
      <c r="R6941">
        <v>918.94042912280304</v>
      </c>
      <c r="S6941">
        <v>101496.5</v>
      </c>
      <c r="T6941">
        <v>859.30179104994295</v>
      </c>
      <c r="U6941">
        <v>981.78845055603472</v>
      </c>
    </row>
    <row r="6942" spans="1:21">
      <c r="A6942" t="s">
        <v>346</v>
      </c>
      <c r="B6942">
        <v>28</v>
      </c>
      <c r="C6942" t="s">
        <v>101</v>
      </c>
      <c r="D6942" t="s">
        <v>44</v>
      </c>
      <c r="E6942" t="s">
        <v>234</v>
      </c>
      <c r="F6942" t="s">
        <v>205</v>
      </c>
      <c r="G6942" t="s">
        <v>209</v>
      </c>
      <c r="H6942" t="s">
        <v>16</v>
      </c>
      <c r="I6942" t="s">
        <v>404</v>
      </c>
      <c r="J6942" t="s">
        <v>303</v>
      </c>
      <c r="K6942">
        <v>0</v>
      </c>
      <c r="L6942" t="s">
        <v>275</v>
      </c>
      <c r="M6942">
        <v>-3</v>
      </c>
      <c r="N6942" t="s">
        <v>312</v>
      </c>
      <c r="O6942" t="s">
        <v>170</v>
      </c>
      <c r="P6942" t="s">
        <v>504</v>
      </c>
      <c r="R6942">
        <v>830.84531527325771</v>
      </c>
      <c r="S6942">
        <v>204188</v>
      </c>
      <c r="T6942">
        <v>793.04512168953102</v>
      </c>
      <c r="U6942">
        <v>870.0571581791969</v>
      </c>
    </row>
    <row r="6943" spans="1:21">
      <c r="A6943" t="s">
        <v>346</v>
      </c>
      <c r="B6943">
        <v>28</v>
      </c>
      <c r="C6943" t="s">
        <v>101</v>
      </c>
      <c r="D6943" t="s">
        <v>44</v>
      </c>
      <c r="E6943" t="s">
        <v>234</v>
      </c>
      <c r="F6943" t="s">
        <v>205</v>
      </c>
      <c r="G6943" t="s">
        <v>209</v>
      </c>
      <c r="H6943" t="s">
        <v>16</v>
      </c>
      <c r="I6943" t="s">
        <v>404</v>
      </c>
      <c r="J6943" t="s">
        <v>303</v>
      </c>
      <c r="K6943">
        <v>0</v>
      </c>
      <c r="L6943" t="s">
        <v>275</v>
      </c>
      <c r="M6943">
        <v>-3</v>
      </c>
      <c r="N6943" t="s">
        <v>312</v>
      </c>
      <c r="O6943" t="s">
        <v>176</v>
      </c>
      <c r="P6943" t="s">
        <v>504</v>
      </c>
      <c r="R6943">
        <v>759.98566972294009</v>
      </c>
      <c r="S6943">
        <v>102691.5</v>
      </c>
      <c r="T6943">
        <v>711.50556811225158</v>
      </c>
      <c r="U6943">
        <v>811.05620095060169</v>
      </c>
    </row>
    <row r="6944" spans="1:21">
      <c r="A6944" t="s">
        <v>346</v>
      </c>
      <c r="B6944">
        <v>28</v>
      </c>
      <c r="C6944" t="s">
        <v>101</v>
      </c>
      <c r="D6944" t="s">
        <v>44</v>
      </c>
      <c r="E6944" t="s">
        <v>234</v>
      </c>
      <c r="F6944" t="s">
        <v>205</v>
      </c>
      <c r="G6944" t="s">
        <v>209</v>
      </c>
      <c r="H6944" t="s">
        <v>5</v>
      </c>
      <c r="I6944" t="s">
        <v>404</v>
      </c>
      <c r="J6944" t="s">
        <v>304</v>
      </c>
      <c r="K6944">
        <v>0</v>
      </c>
      <c r="L6944" t="s">
        <v>275</v>
      </c>
      <c r="M6944">
        <v>-3</v>
      </c>
      <c r="N6944" t="s">
        <v>312</v>
      </c>
      <c r="O6944" t="s">
        <v>177</v>
      </c>
      <c r="P6944" t="s">
        <v>504</v>
      </c>
      <c r="R6944">
        <v>888.25366547150179</v>
      </c>
      <c r="S6944">
        <v>109683.5</v>
      </c>
      <c r="T6944">
        <v>833.38270354837016</v>
      </c>
      <c r="U6944">
        <v>945.93369104818555</v>
      </c>
    </row>
    <row r="6945" spans="1:21">
      <c r="A6945" t="s">
        <v>346</v>
      </c>
      <c r="B6945">
        <v>28</v>
      </c>
      <c r="C6945" t="s">
        <v>101</v>
      </c>
      <c r="D6945" t="s">
        <v>44</v>
      </c>
      <c r="E6945" t="s">
        <v>234</v>
      </c>
      <c r="F6945" t="s">
        <v>205</v>
      </c>
      <c r="G6945" t="s">
        <v>209</v>
      </c>
      <c r="H6945" t="s">
        <v>5</v>
      </c>
      <c r="I6945" t="s">
        <v>404</v>
      </c>
      <c r="J6945" t="s">
        <v>304</v>
      </c>
      <c r="K6945">
        <v>0</v>
      </c>
      <c r="L6945" t="s">
        <v>275</v>
      </c>
      <c r="M6945">
        <v>-3</v>
      </c>
      <c r="N6945" t="s">
        <v>312</v>
      </c>
      <c r="O6945" t="s">
        <v>170</v>
      </c>
      <c r="P6945" t="s">
        <v>504</v>
      </c>
      <c r="R6945">
        <v>754.13740692390479</v>
      </c>
      <c r="S6945">
        <v>219362.5</v>
      </c>
      <c r="T6945">
        <v>720.53119464102758</v>
      </c>
      <c r="U6945">
        <v>788.97860379294559</v>
      </c>
    </row>
    <row r="6946" spans="1:21">
      <c r="A6946" t="s">
        <v>346</v>
      </c>
      <c r="B6946">
        <v>28</v>
      </c>
      <c r="C6946" t="s">
        <v>101</v>
      </c>
      <c r="D6946" t="s">
        <v>44</v>
      </c>
      <c r="E6946" t="s">
        <v>234</v>
      </c>
      <c r="F6946" t="s">
        <v>205</v>
      </c>
      <c r="G6946" t="s">
        <v>209</v>
      </c>
      <c r="H6946" t="s">
        <v>5</v>
      </c>
      <c r="I6946" t="s">
        <v>404</v>
      </c>
      <c r="J6946" t="s">
        <v>304</v>
      </c>
      <c r="K6946">
        <v>0</v>
      </c>
      <c r="L6946" t="s">
        <v>275</v>
      </c>
      <c r="M6946">
        <v>-3</v>
      </c>
      <c r="N6946" t="s">
        <v>312</v>
      </c>
      <c r="O6946" t="s">
        <v>176</v>
      </c>
      <c r="P6946" t="s">
        <v>504</v>
      </c>
      <c r="R6946">
        <v>647.90547884503349</v>
      </c>
      <c r="S6946">
        <v>109679</v>
      </c>
      <c r="T6946">
        <v>606.20502008935387</v>
      </c>
      <c r="U6946">
        <v>691.87448747412395</v>
      </c>
    </row>
    <row r="6947" spans="1:21">
      <c r="A6947" t="s">
        <v>346</v>
      </c>
      <c r="B6947">
        <v>28</v>
      </c>
      <c r="C6947" t="s">
        <v>101</v>
      </c>
      <c r="D6947" t="s">
        <v>44</v>
      </c>
      <c r="E6947" t="s">
        <v>234</v>
      </c>
      <c r="F6947" t="s">
        <v>205</v>
      </c>
      <c r="G6947" t="s">
        <v>209</v>
      </c>
      <c r="H6947" t="s">
        <v>7</v>
      </c>
      <c r="I6947" t="s">
        <v>404</v>
      </c>
      <c r="J6947" t="s">
        <v>305</v>
      </c>
      <c r="K6947">
        <v>0</v>
      </c>
      <c r="L6947" t="s">
        <v>275</v>
      </c>
      <c r="M6947">
        <v>-3</v>
      </c>
      <c r="N6947" t="s">
        <v>312</v>
      </c>
      <c r="O6947" t="s">
        <v>177</v>
      </c>
      <c r="P6947" t="s">
        <v>504</v>
      </c>
      <c r="R6947">
        <v>826.09267223706684</v>
      </c>
      <c r="S6947">
        <v>109767.5</v>
      </c>
      <c r="T6947">
        <v>772.33871742009285</v>
      </c>
      <c r="U6947">
        <v>882.76575606541769</v>
      </c>
    </row>
    <row r="6948" spans="1:21">
      <c r="A6948" t="s">
        <v>346</v>
      </c>
      <c r="B6948">
        <v>28</v>
      </c>
      <c r="C6948" t="s">
        <v>101</v>
      </c>
      <c r="D6948" t="s">
        <v>44</v>
      </c>
      <c r="E6948" t="s">
        <v>234</v>
      </c>
      <c r="F6948" t="s">
        <v>205</v>
      </c>
      <c r="G6948" t="s">
        <v>209</v>
      </c>
      <c r="H6948" t="s">
        <v>7</v>
      </c>
      <c r="I6948" t="s">
        <v>404</v>
      </c>
      <c r="J6948" t="s">
        <v>305</v>
      </c>
      <c r="K6948">
        <v>0</v>
      </c>
      <c r="L6948" t="s">
        <v>275</v>
      </c>
      <c r="M6948">
        <v>-3</v>
      </c>
      <c r="N6948" t="s">
        <v>312</v>
      </c>
      <c r="O6948" t="s">
        <v>170</v>
      </c>
      <c r="P6948" t="s">
        <v>504</v>
      </c>
      <c r="R6948">
        <v>728.35140095412021</v>
      </c>
      <c r="S6948">
        <v>220515</v>
      </c>
      <c r="T6948">
        <v>695.04697723268976</v>
      </c>
      <c r="U6948">
        <v>762.91524949748214</v>
      </c>
    </row>
    <row r="6949" spans="1:21">
      <c r="A6949" t="s">
        <v>346</v>
      </c>
      <c r="B6949">
        <v>28</v>
      </c>
      <c r="C6949" t="s">
        <v>101</v>
      </c>
      <c r="D6949" t="s">
        <v>44</v>
      </c>
      <c r="E6949" t="s">
        <v>234</v>
      </c>
      <c r="F6949" t="s">
        <v>205</v>
      </c>
      <c r="G6949" t="s">
        <v>209</v>
      </c>
      <c r="H6949" t="s">
        <v>7</v>
      </c>
      <c r="I6949" t="s">
        <v>404</v>
      </c>
      <c r="J6949" t="s">
        <v>305</v>
      </c>
      <c r="K6949">
        <v>0</v>
      </c>
      <c r="L6949" t="s">
        <v>275</v>
      </c>
      <c r="M6949">
        <v>-3</v>
      </c>
      <c r="N6949" t="s">
        <v>312</v>
      </c>
      <c r="O6949" t="s">
        <v>176</v>
      </c>
      <c r="P6949" t="s">
        <v>504</v>
      </c>
      <c r="R6949">
        <v>652.79472280695177</v>
      </c>
      <c r="S6949">
        <v>110747.5</v>
      </c>
      <c r="T6949">
        <v>610.78378762651414</v>
      </c>
      <c r="U6949">
        <v>697.08996602939612</v>
      </c>
    </row>
    <row r="6950" spans="1:21">
      <c r="A6950" t="s">
        <v>346</v>
      </c>
      <c r="B6950">
        <v>28</v>
      </c>
      <c r="C6950" t="s">
        <v>101</v>
      </c>
      <c r="D6950" t="s">
        <v>44</v>
      </c>
      <c r="E6950" t="s">
        <v>234</v>
      </c>
      <c r="F6950" t="s">
        <v>205</v>
      </c>
      <c r="G6950" t="s">
        <v>209</v>
      </c>
      <c r="H6950" t="s">
        <v>15</v>
      </c>
      <c r="I6950" t="s">
        <v>404</v>
      </c>
      <c r="J6950" t="s">
        <v>306</v>
      </c>
      <c r="K6950">
        <v>0</v>
      </c>
      <c r="L6950" t="s">
        <v>275</v>
      </c>
      <c r="M6950">
        <v>-3</v>
      </c>
      <c r="N6950" t="s">
        <v>312</v>
      </c>
      <c r="O6950" t="s">
        <v>177</v>
      </c>
      <c r="P6950" t="s">
        <v>504</v>
      </c>
      <c r="R6950">
        <v>804.84890554524941</v>
      </c>
      <c r="S6950">
        <v>95451.5</v>
      </c>
      <c r="T6950">
        <v>748.42345716514546</v>
      </c>
      <c r="U6950">
        <v>864.5947305610182</v>
      </c>
    </row>
    <row r="6951" spans="1:21">
      <c r="A6951" t="s">
        <v>346</v>
      </c>
      <c r="B6951">
        <v>28</v>
      </c>
      <c r="C6951" t="s">
        <v>101</v>
      </c>
      <c r="D6951" t="s">
        <v>44</v>
      </c>
      <c r="E6951" t="s">
        <v>234</v>
      </c>
      <c r="F6951" t="s">
        <v>205</v>
      </c>
      <c r="G6951" t="s">
        <v>209</v>
      </c>
      <c r="H6951" t="s">
        <v>15</v>
      </c>
      <c r="I6951" t="s">
        <v>404</v>
      </c>
      <c r="J6951" t="s">
        <v>306</v>
      </c>
      <c r="K6951">
        <v>0</v>
      </c>
      <c r="L6951" t="s">
        <v>275</v>
      </c>
      <c r="M6951">
        <v>-3</v>
      </c>
      <c r="N6951" t="s">
        <v>312</v>
      </c>
      <c r="O6951" t="s">
        <v>170</v>
      </c>
      <c r="P6951" t="s">
        <v>504</v>
      </c>
      <c r="R6951">
        <v>693.52711822770016</v>
      </c>
      <c r="S6951">
        <v>191026</v>
      </c>
      <c r="T6951">
        <v>658.89144897216215</v>
      </c>
      <c r="U6951">
        <v>729.60207902498121</v>
      </c>
    </row>
    <row r="6952" spans="1:21">
      <c r="A6952" t="s">
        <v>346</v>
      </c>
      <c r="B6952">
        <v>28</v>
      </c>
      <c r="C6952" t="s">
        <v>101</v>
      </c>
      <c r="D6952" t="s">
        <v>44</v>
      </c>
      <c r="E6952" t="s">
        <v>234</v>
      </c>
      <c r="F6952" t="s">
        <v>205</v>
      </c>
      <c r="G6952" t="s">
        <v>209</v>
      </c>
      <c r="H6952" t="s">
        <v>15</v>
      </c>
      <c r="I6952" t="s">
        <v>404</v>
      </c>
      <c r="J6952" t="s">
        <v>306</v>
      </c>
      <c r="K6952">
        <v>0</v>
      </c>
      <c r="L6952" t="s">
        <v>275</v>
      </c>
      <c r="M6952">
        <v>-3</v>
      </c>
      <c r="N6952" t="s">
        <v>312</v>
      </c>
      <c r="O6952" t="s">
        <v>176</v>
      </c>
      <c r="P6952" t="s">
        <v>504</v>
      </c>
      <c r="R6952">
        <v>615.81737314883503</v>
      </c>
      <c r="S6952">
        <v>95574.5</v>
      </c>
      <c r="T6952">
        <v>571.94659541040562</v>
      </c>
      <c r="U6952">
        <v>662.35227743563144</v>
      </c>
    </row>
    <row r="6953" spans="1:21">
      <c r="A6953" t="s">
        <v>346</v>
      </c>
      <c r="B6953">
        <v>28</v>
      </c>
      <c r="C6953" t="s">
        <v>101</v>
      </c>
      <c r="D6953" t="s">
        <v>44</v>
      </c>
      <c r="E6953" t="s">
        <v>234</v>
      </c>
      <c r="F6953" t="s">
        <v>205</v>
      </c>
      <c r="G6953" t="s">
        <v>209</v>
      </c>
      <c r="H6953" t="s">
        <v>19</v>
      </c>
      <c r="I6953" t="s">
        <v>404</v>
      </c>
      <c r="J6953" t="s">
        <v>307</v>
      </c>
      <c r="K6953">
        <v>0</v>
      </c>
      <c r="L6953" t="s">
        <v>275</v>
      </c>
      <c r="M6953">
        <v>-3</v>
      </c>
      <c r="N6953" t="s">
        <v>312</v>
      </c>
      <c r="O6953" t="s">
        <v>177</v>
      </c>
      <c r="P6953" t="s">
        <v>504</v>
      </c>
      <c r="R6953">
        <v>679.9304107214374</v>
      </c>
      <c r="S6953">
        <v>49987.5</v>
      </c>
      <c r="T6953">
        <v>609.50039852497821</v>
      </c>
      <c r="U6953">
        <v>756.72265383961985</v>
      </c>
    </row>
    <row r="6954" spans="1:21">
      <c r="A6954" t="s">
        <v>346</v>
      </c>
      <c r="B6954">
        <v>28</v>
      </c>
      <c r="C6954" t="s">
        <v>101</v>
      </c>
      <c r="D6954" t="s">
        <v>44</v>
      </c>
      <c r="E6954" t="s">
        <v>234</v>
      </c>
      <c r="F6954" t="s">
        <v>205</v>
      </c>
      <c r="G6954" t="s">
        <v>209</v>
      </c>
      <c r="H6954" t="s">
        <v>19</v>
      </c>
      <c r="I6954" t="s">
        <v>404</v>
      </c>
      <c r="J6954" t="s">
        <v>307</v>
      </c>
      <c r="K6954">
        <v>0</v>
      </c>
      <c r="L6954" t="s">
        <v>275</v>
      </c>
      <c r="M6954">
        <v>-3</v>
      </c>
      <c r="N6954" t="s">
        <v>312</v>
      </c>
      <c r="O6954" t="s">
        <v>170</v>
      </c>
      <c r="P6954" t="s">
        <v>504</v>
      </c>
      <c r="R6954">
        <v>615.48992108908305</v>
      </c>
      <c r="S6954">
        <v>99854.5</v>
      </c>
      <c r="T6954">
        <v>570.43117891684949</v>
      </c>
      <c r="U6954">
        <v>663.36534114710412</v>
      </c>
    </row>
    <row r="6955" spans="1:21">
      <c r="A6955" t="s">
        <v>346</v>
      </c>
      <c r="B6955">
        <v>28</v>
      </c>
      <c r="C6955" t="s">
        <v>101</v>
      </c>
      <c r="D6955" t="s">
        <v>44</v>
      </c>
      <c r="E6955" t="s">
        <v>234</v>
      </c>
      <c r="F6955" t="s">
        <v>205</v>
      </c>
      <c r="G6955" t="s">
        <v>209</v>
      </c>
      <c r="H6955" t="s">
        <v>19</v>
      </c>
      <c r="I6955" t="s">
        <v>404</v>
      </c>
      <c r="J6955" t="s">
        <v>307</v>
      </c>
      <c r="K6955">
        <v>0</v>
      </c>
      <c r="L6955" t="s">
        <v>275</v>
      </c>
      <c r="M6955">
        <v>-3</v>
      </c>
      <c r="N6955" t="s">
        <v>312</v>
      </c>
      <c r="O6955" t="s">
        <v>176</v>
      </c>
      <c r="P6955" t="s">
        <v>504</v>
      </c>
      <c r="R6955">
        <v>584.97165328336052</v>
      </c>
      <c r="S6955">
        <v>49867</v>
      </c>
      <c r="T6955">
        <v>525.14581607295997</v>
      </c>
      <c r="U6955">
        <v>650.16970242269724</v>
      </c>
    </row>
    <row r="6956" spans="1:21">
      <c r="A6956" t="s">
        <v>346</v>
      </c>
      <c r="B6956">
        <v>28</v>
      </c>
      <c r="C6956" t="s">
        <v>101</v>
      </c>
      <c r="D6956" t="s">
        <v>44</v>
      </c>
      <c r="E6956" t="s">
        <v>234</v>
      </c>
      <c r="F6956" t="s">
        <v>205</v>
      </c>
      <c r="G6956" t="s">
        <v>209</v>
      </c>
      <c r="H6956" t="s">
        <v>14</v>
      </c>
      <c r="I6956" t="s">
        <v>404</v>
      </c>
      <c r="J6956" t="s">
        <v>308</v>
      </c>
      <c r="K6956">
        <v>0</v>
      </c>
      <c r="L6956" t="s">
        <v>275</v>
      </c>
      <c r="M6956">
        <v>-3</v>
      </c>
      <c r="N6956" t="s">
        <v>312</v>
      </c>
      <c r="O6956" t="s">
        <v>177</v>
      </c>
      <c r="P6956" t="s">
        <v>504</v>
      </c>
      <c r="R6956">
        <v>857.30790008766792</v>
      </c>
      <c r="S6956">
        <v>103232.5</v>
      </c>
      <c r="T6956">
        <v>798.01318093471139</v>
      </c>
      <c r="U6956">
        <v>920.02954814859538</v>
      </c>
    </row>
    <row r="6957" spans="1:21">
      <c r="A6957" t="s">
        <v>346</v>
      </c>
      <c r="B6957">
        <v>28</v>
      </c>
      <c r="C6957" t="s">
        <v>101</v>
      </c>
      <c r="D6957" t="s">
        <v>44</v>
      </c>
      <c r="E6957" t="s">
        <v>234</v>
      </c>
      <c r="F6957" t="s">
        <v>205</v>
      </c>
      <c r="G6957" t="s">
        <v>209</v>
      </c>
      <c r="H6957" t="s">
        <v>14</v>
      </c>
      <c r="I6957" t="s">
        <v>404</v>
      </c>
      <c r="J6957" t="s">
        <v>308</v>
      </c>
      <c r="K6957">
        <v>0</v>
      </c>
      <c r="L6957" t="s">
        <v>275</v>
      </c>
      <c r="M6957">
        <v>-3</v>
      </c>
      <c r="N6957" t="s">
        <v>312</v>
      </c>
      <c r="O6957" t="s">
        <v>170</v>
      </c>
      <c r="P6957" t="s">
        <v>504</v>
      </c>
      <c r="R6957">
        <v>678.06049663519195</v>
      </c>
      <c r="S6957">
        <v>205851</v>
      </c>
      <c r="T6957">
        <v>643.34641788511101</v>
      </c>
      <c r="U6957">
        <v>714.25667513863971</v>
      </c>
    </row>
    <row r="6958" spans="1:21">
      <c r="A6958" t="s">
        <v>346</v>
      </c>
      <c r="B6958">
        <v>28</v>
      </c>
      <c r="C6958" t="s">
        <v>101</v>
      </c>
      <c r="D6958" t="s">
        <v>44</v>
      </c>
      <c r="E6958" t="s">
        <v>234</v>
      </c>
      <c r="F6958" t="s">
        <v>205</v>
      </c>
      <c r="G6958" t="s">
        <v>209</v>
      </c>
      <c r="H6958" t="s">
        <v>14</v>
      </c>
      <c r="I6958" t="s">
        <v>404</v>
      </c>
      <c r="J6958" t="s">
        <v>308</v>
      </c>
      <c r="K6958">
        <v>0</v>
      </c>
      <c r="L6958" t="s">
        <v>275</v>
      </c>
      <c r="M6958">
        <v>-3</v>
      </c>
      <c r="N6958" t="s">
        <v>312</v>
      </c>
      <c r="O6958" t="s">
        <v>176</v>
      </c>
      <c r="P6958" t="s">
        <v>504</v>
      </c>
      <c r="R6958">
        <v>546.66296114188515</v>
      </c>
      <c r="S6958">
        <v>102618.5</v>
      </c>
      <c r="T6958">
        <v>505.09712741064959</v>
      </c>
      <c r="U6958">
        <v>590.9500772397131</v>
      </c>
    </row>
    <row r="6959" spans="1:21">
      <c r="A6959" t="s">
        <v>346</v>
      </c>
      <c r="B6959">
        <v>28</v>
      </c>
      <c r="C6959" t="s">
        <v>101</v>
      </c>
      <c r="D6959" t="s">
        <v>44</v>
      </c>
      <c r="E6959" t="s">
        <v>234</v>
      </c>
      <c r="F6959" t="s">
        <v>205</v>
      </c>
      <c r="G6959" t="s">
        <v>209</v>
      </c>
      <c r="H6959" t="s">
        <v>10</v>
      </c>
      <c r="I6959" t="s">
        <v>404</v>
      </c>
      <c r="J6959" t="s">
        <v>309</v>
      </c>
      <c r="K6959">
        <v>0</v>
      </c>
      <c r="L6959" t="s">
        <v>275</v>
      </c>
      <c r="M6959">
        <v>-3</v>
      </c>
      <c r="N6959" t="s">
        <v>312</v>
      </c>
      <c r="O6959" t="s">
        <v>177</v>
      </c>
      <c r="P6959" t="s">
        <v>504</v>
      </c>
      <c r="R6959">
        <v>879.8958436956932</v>
      </c>
      <c r="S6959">
        <v>100838</v>
      </c>
      <c r="T6959">
        <v>821.32766016012101</v>
      </c>
      <c r="U6959">
        <v>941.7095533108818</v>
      </c>
    </row>
    <row r="6960" spans="1:21">
      <c r="A6960" t="s">
        <v>346</v>
      </c>
      <c r="B6960">
        <v>28</v>
      </c>
      <c r="C6960" t="s">
        <v>101</v>
      </c>
      <c r="D6960" t="s">
        <v>44</v>
      </c>
      <c r="E6960" t="s">
        <v>234</v>
      </c>
      <c r="F6960" t="s">
        <v>205</v>
      </c>
      <c r="G6960" t="s">
        <v>209</v>
      </c>
      <c r="H6960" t="s">
        <v>10</v>
      </c>
      <c r="I6960" t="s">
        <v>404</v>
      </c>
      <c r="J6960" t="s">
        <v>309</v>
      </c>
      <c r="K6960">
        <v>0</v>
      </c>
      <c r="L6960" t="s">
        <v>275</v>
      </c>
      <c r="M6960">
        <v>-3</v>
      </c>
      <c r="N6960" t="s">
        <v>312</v>
      </c>
      <c r="O6960" t="s">
        <v>170</v>
      </c>
      <c r="P6960" t="s">
        <v>504</v>
      </c>
      <c r="R6960">
        <v>789.67091508180067</v>
      </c>
      <c r="S6960">
        <v>198670.5</v>
      </c>
      <c r="T6960">
        <v>752.74293460694889</v>
      </c>
      <c r="U6960">
        <v>828.02195962374276</v>
      </c>
    </row>
    <row r="6961" spans="1:21">
      <c r="A6961" t="s">
        <v>346</v>
      </c>
      <c r="B6961">
        <v>28</v>
      </c>
      <c r="C6961" t="s">
        <v>101</v>
      </c>
      <c r="D6961" t="s">
        <v>44</v>
      </c>
      <c r="E6961" t="s">
        <v>234</v>
      </c>
      <c r="F6961" t="s">
        <v>205</v>
      </c>
      <c r="G6961" t="s">
        <v>209</v>
      </c>
      <c r="H6961" t="s">
        <v>10</v>
      </c>
      <c r="I6961" t="s">
        <v>404</v>
      </c>
      <c r="J6961" t="s">
        <v>309</v>
      </c>
      <c r="K6961">
        <v>0</v>
      </c>
      <c r="L6961" t="s">
        <v>275</v>
      </c>
      <c r="M6961">
        <v>-3</v>
      </c>
      <c r="N6961" t="s">
        <v>312</v>
      </c>
      <c r="O6961" t="s">
        <v>176</v>
      </c>
      <c r="P6961" t="s">
        <v>504</v>
      </c>
      <c r="R6961">
        <v>723.66186169819537</v>
      </c>
      <c r="S6961">
        <v>97832.5</v>
      </c>
      <c r="T6961">
        <v>676.03390257982846</v>
      </c>
      <c r="U6961">
        <v>773.92706346124362</v>
      </c>
    </row>
    <row r="6962" spans="1:21">
      <c r="A6962" t="s">
        <v>346</v>
      </c>
      <c r="B6962">
        <v>28</v>
      </c>
      <c r="C6962" t="s">
        <v>101</v>
      </c>
      <c r="D6962" t="s">
        <v>44</v>
      </c>
      <c r="E6962" t="s">
        <v>234</v>
      </c>
      <c r="F6962" t="s">
        <v>205</v>
      </c>
      <c r="G6962" t="s">
        <v>209</v>
      </c>
      <c r="H6962" t="s">
        <v>93</v>
      </c>
      <c r="I6962" t="s">
        <v>173</v>
      </c>
      <c r="J6962" t="s">
        <v>310</v>
      </c>
      <c r="K6962">
        <v>0</v>
      </c>
      <c r="L6962" t="s">
        <v>275</v>
      </c>
      <c r="M6962">
        <v>-3</v>
      </c>
      <c r="N6962" t="s">
        <v>312</v>
      </c>
      <c r="O6962" t="s">
        <v>170</v>
      </c>
      <c r="P6962" t="s">
        <v>504</v>
      </c>
      <c r="R6962">
        <v>748.47038048424247</v>
      </c>
      <c r="S6962">
        <v>7574744</v>
      </c>
      <c r="T6962">
        <v>742.26473733920466</v>
      </c>
      <c r="U6962">
        <v>754.717235907656</v>
      </c>
    </row>
    <row r="6963" spans="1:21">
      <c r="A6963" t="s">
        <v>346</v>
      </c>
      <c r="B6963">
        <v>28</v>
      </c>
      <c r="C6963" t="s">
        <v>101</v>
      </c>
      <c r="D6963" t="s">
        <v>44</v>
      </c>
      <c r="E6963" t="s">
        <v>234</v>
      </c>
      <c r="F6963" t="s">
        <v>205</v>
      </c>
      <c r="G6963" t="s">
        <v>209</v>
      </c>
      <c r="H6963" t="s">
        <v>93</v>
      </c>
      <c r="I6963" t="s">
        <v>173</v>
      </c>
      <c r="J6963" t="s">
        <v>310</v>
      </c>
      <c r="K6963">
        <v>0</v>
      </c>
      <c r="L6963" t="s">
        <v>275</v>
      </c>
      <c r="M6963">
        <v>-3</v>
      </c>
      <c r="N6963" t="s">
        <v>312</v>
      </c>
      <c r="O6963" t="s">
        <v>177</v>
      </c>
      <c r="P6963" t="s">
        <v>504</v>
      </c>
      <c r="R6963">
        <v>874.27338358665861</v>
      </c>
      <c r="S6963">
        <v>3755948.5</v>
      </c>
      <c r="T6963">
        <v>864.0169114413402</v>
      </c>
      <c r="U6963">
        <v>884.62567890493347</v>
      </c>
    </row>
    <row r="6964" spans="1:21">
      <c r="A6964" t="s">
        <v>346</v>
      </c>
      <c r="B6964">
        <v>28</v>
      </c>
      <c r="C6964" t="s">
        <v>101</v>
      </c>
      <c r="D6964" t="s">
        <v>44</v>
      </c>
      <c r="E6964" t="s">
        <v>234</v>
      </c>
      <c r="F6964" t="s">
        <v>205</v>
      </c>
      <c r="G6964" t="s">
        <v>209</v>
      </c>
      <c r="H6964" t="s">
        <v>93</v>
      </c>
      <c r="I6964" t="s">
        <v>173</v>
      </c>
      <c r="J6964" t="s">
        <v>310</v>
      </c>
      <c r="K6964">
        <v>0</v>
      </c>
      <c r="L6964" t="s">
        <v>275</v>
      </c>
      <c r="M6964">
        <v>-3</v>
      </c>
      <c r="N6964" t="s">
        <v>312</v>
      </c>
      <c r="O6964" t="s">
        <v>176</v>
      </c>
      <c r="P6964" t="s">
        <v>504</v>
      </c>
      <c r="R6964">
        <v>656.08831902168185</v>
      </c>
      <c r="S6964">
        <v>3818795.5</v>
      </c>
      <c r="T6964">
        <v>648.291775447943</v>
      </c>
      <c r="U6964">
        <v>663.95979367584778</v>
      </c>
    </row>
    <row r="6965" spans="1:21">
      <c r="A6965" t="s">
        <v>346</v>
      </c>
      <c r="B6965">
        <v>28</v>
      </c>
      <c r="C6965" t="s">
        <v>101</v>
      </c>
      <c r="D6965" t="s">
        <v>44</v>
      </c>
      <c r="E6965" t="s">
        <v>234</v>
      </c>
      <c r="F6965" t="s">
        <v>205</v>
      </c>
      <c r="G6965" t="s">
        <v>209</v>
      </c>
      <c r="H6965" t="s">
        <v>181</v>
      </c>
      <c r="I6965" t="s">
        <v>180</v>
      </c>
      <c r="J6965" t="s">
        <v>275</v>
      </c>
      <c r="K6965">
        <v>0</v>
      </c>
      <c r="L6965" t="s">
        <v>275</v>
      </c>
      <c r="M6965">
        <v>-3</v>
      </c>
      <c r="N6965" t="s">
        <v>312</v>
      </c>
      <c r="O6965" t="s">
        <v>177</v>
      </c>
      <c r="P6965" t="s">
        <v>540</v>
      </c>
      <c r="R6965">
        <v>1439.9515619496988</v>
      </c>
      <c r="S6965">
        <v>602139.5</v>
      </c>
      <c r="T6965">
        <v>1413.5463581662796</v>
      </c>
      <c r="U6965">
        <v>1466.732050399338</v>
      </c>
    </row>
    <row r="6966" spans="1:21">
      <c r="A6966" t="s">
        <v>346</v>
      </c>
      <c r="B6966">
        <v>28</v>
      </c>
      <c r="C6966" t="s">
        <v>101</v>
      </c>
      <c r="D6966" t="s">
        <v>44</v>
      </c>
      <c r="E6966" t="s">
        <v>234</v>
      </c>
      <c r="F6966" t="s">
        <v>205</v>
      </c>
      <c r="G6966" t="s">
        <v>209</v>
      </c>
      <c r="H6966" t="s">
        <v>181</v>
      </c>
      <c r="I6966" t="s">
        <v>180</v>
      </c>
      <c r="J6966" t="s">
        <v>275</v>
      </c>
      <c r="K6966">
        <v>0</v>
      </c>
      <c r="L6966" t="s">
        <v>275</v>
      </c>
      <c r="M6966">
        <v>-3</v>
      </c>
      <c r="N6966" t="s">
        <v>312</v>
      </c>
      <c r="O6966" t="s">
        <v>170</v>
      </c>
      <c r="P6966" t="s">
        <v>540</v>
      </c>
      <c r="R6966">
        <v>1275.3840149354678</v>
      </c>
      <c r="S6966">
        <v>1187590.5</v>
      </c>
      <c r="T6966">
        <v>1257.7855398483125</v>
      </c>
      <c r="U6966">
        <v>1293.1716653477117</v>
      </c>
    </row>
    <row r="6967" spans="1:21">
      <c r="A6967" t="s">
        <v>346</v>
      </c>
      <c r="B6967">
        <v>28</v>
      </c>
      <c r="C6967" t="s">
        <v>101</v>
      </c>
      <c r="D6967" t="s">
        <v>44</v>
      </c>
      <c r="E6967" t="s">
        <v>234</v>
      </c>
      <c r="F6967" t="s">
        <v>205</v>
      </c>
      <c r="G6967" t="s">
        <v>209</v>
      </c>
      <c r="H6967" t="s">
        <v>181</v>
      </c>
      <c r="I6967" t="s">
        <v>180</v>
      </c>
      <c r="J6967" t="s">
        <v>275</v>
      </c>
      <c r="K6967">
        <v>0</v>
      </c>
      <c r="L6967" t="s">
        <v>275</v>
      </c>
      <c r="M6967">
        <v>-3</v>
      </c>
      <c r="N6967" t="s">
        <v>312</v>
      </c>
      <c r="O6967" t="s">
        <v>176</v>
      </c>
      <c r="P6967" t="s">
        <v>540</v>
      </c>
      <c r="R6967">
        <v>1172.69897405147</v>
      </c>
      <c r="S6967">
        <v>585451</v>
      </c>
      <c r="T6967">
        <v>1147.9426979750472</v>
      </c>
      <c r="U6967">
        <v>1197.8670589164092</v>
      </c>
    </row>
    <row r="6968" spans="1:21">
      <c r="A6968" t="s">
        <v>346</v>
      </c>
      <c r="B6968">
        <v>28</v>
      </c>
      <c r="C6968" t="s">
        <v>101</v>
      </c>
      <c r="D6968" t="s">
        <v>44</v>
      </c>
      <c r="E6968" t="s">
        <v>234</v>
      </c>
      <c r="F6968" t="s">
        <v>205</v>
      </c>
      <c r="G6968" t="s">
        <v>209</v>
      </c>
      <c r="H6968" t="s">
        <v>182</v>
      </c>
      <c r="I6968" t="s">
        <v>180</v>
      </c>
      <c r="J6968" t="s">
        <v>3</v>
      </c>
      <c r="K6968">
        <v>0</v>
      </c>
      <c r="L6968" t="s">
        <v>275</v>
      </c>
      <c r="M6968">
        <v>-3</v>
      </c>
      <c r="N6968" t="s">
        <v>312</v>
      </c>
      <c r="O6968" t="s">
        <v>177</v>
      </c>
      <c r="P6968" t="s">
        <v>540</v>
      </c>
      <c r="R6968">
        <v>1142.1916020577503</v>
      </c>
      <c r="S6968">
        <v>1247453.5</v>
      </c>
      <c r="T6968">
        <v>1119.6399954350077</v>
      </c>
      <c r="U6968">
        <v>1165.0942945124175</v>
      </c>
    </row>
    <row r="6969" spans="1:21">
      <c r="A6969" t="s">
        <v>346</v>
      </c>
      <c r="B6969">
        <v>28</v>
      </c>
      <c r="C6969" t="s">
        <v>101</v>
      </c>
      <c r="D6969" t="s">
        <v>44</v>
      </c>
      <c r="E6969" t="s">
        <v>234</v>
      </c>
      <c r="F6969" t="s">
        <v>205</v>
      </c>
      <c r="G6969" t="s">
        <v>209</v>
      </c>
      <c r="H6969" t="s">
        <v>182</v>
      </c>
      <c r="I6969" t="s">
        <v>180</v>
      </c>
      <c r="J6969" t="s">
        <v>3</v>
      </c>
      <c r="K6969">
        <v>0</v>
      </c>
      <c r="L6969" t="s">
        <v>275</v>
      </c>
      <c r="M6969">
        <v>-3</v>
      </c>
      <c r="N6969" t="s">
        <v>312</v>
      </c>
      <c r="O6969" t="s">
        <v>170</v>
      </c>
      <c r="P6969" t="s">
        <v>540</v>
      </c>
      <c r="R6969">
        <v>987.65468629903125</v>
      </c>
      <c r="S6969">
        <v>2449391</v>
      </c>
      <c r="T6969">
        <v>973.94496070908815</v>
      </c>
      <c r="U6969">
        <v>1001.5151444943509</v>
      </c>
    </row>
    <row r="6970" spans="1:21">
      <c r="A6970" t="s">
        <v>346</v>
      </c>
      <c r="B6970">
        <v>28</v>
      </c>
      <c r="C6970" t="s">
        <v>101</v>
      </c>
      <c r="D6970" t="s">
        <v>44</v>
      </c>
      <c r="E6970" t="s">
        <v>234</v>
      </c>
      <c r="F6970" t="s">
        <v>205</v>
      </c>
      <c r="G6970" t="s">
        <v>209</v>
      </c>
      <c r="H6970" t="s">
        <v>182</v>
      </c>
      <c r="I6970" t="s">
        <v>180</v>
      </c>
      <c r="J6970" t="s">
        <v>3</v>
      </c>
      <c r="K6970">
        <v>0</v>
      </c>
      <c r="L6970" t="s">
        <v>275</v>
      </c>
      <c r="M6970">
        <v>-3</v>
      </c>
      <c r="N6970" t="s">
        <v>312</v>
      </c>
      <c r="O6970" t="s">
        <v>176</v>
      </c>
      <c r="P6970" t="s">
        <v>540</v>
      </c>
      <c r="R6970">
        <v>869.13815543978126</v>
      </c>
      <c r="S6970">
        <v>1201937.5</v>
      </c>
      <c r="T6970">
        <v>851.98630862344271</v>
      </c>
      <c r="U6970">
        <v>886.56138390611522</v>
      </c>
    </row>
    <row r="6971" spans="1:21">
      <c r="A6971" t="s">
        <v>346</v>
      </c>
      <c r="B6971">
        <v>28</v>
      </c>
      <c r="C6971" t="s">
        <v>101</v>
      </c>
      <c r="D6971" t="s">
        <v>44</v>
      </c>
      <c r="E6971" t="s">
        <v>234</v>
      </c>
      <c r="F6971" t="s">
        <v>205</v>
      </c>
      <c r="G6971" t="s">
        <v>209</v>
      </c>
      <c r="H6971" t="s">
        <v>183</v>
      </c>
      <c r="I6971" t="s">
        <v>180</v>
      </c>
      <c r="J6971" t="s">
        <v>340</v>
      </c>
      <c r="K6971">
        <v>0</v>
      </c>
      <c r="L6971" t="s">
        <v>275</v>
      </c>
      <c r="M6971">
        <v>-3</v>
      </c>
      <c r="N6971" t="s">
        <v>312</v>
      </c>
      <c r="O6971" t="s">
        <v>177</v>
      </c>
      <c r="P6971" t="s">
        <v>540</v>
      </c>
      <c r="R6971">
        <v>794.94932411520631</v>
      </c>
      <c r="S6971">
        <v>869154.5</v>
      </c>
      <c r="T6971">
        <v>769.05424580085412</v>
      </c>
      <c r="U6971">
        <v>821.53120903126637</v>
      </c>
    </row>
    <row r="6972" spans="1:21">
      <c r="A6972" t="s">
        <v>346</v>
      </c>
      <c r="B6972">
        <v>28</v>
      </c>
      <c r="C6972" t="s">
        <v>101</v>
      </c>
      <c r="D6972" t="s">
        <v>44</v>
      </c>
      <c r="E6972" t="s">
        <v>234</v>
      </c>
      <c r="F6972" t="s">
        <v>205</v>
      </c>
      <c r="G6972" t="s">
        <v>209</v>
      </c>
      <c r="H6972" t="s">
        <v>183</v>
      </c>
      <c r="I6972" t="s">
        <v>180</v>
      </c>
      <c r="J6972" t="s">
        <v>340</v>
      </c>
      <c r="K6972">
        <v>0</v>
      </c>
      <c r="L6972" t="s">
        <v>275</v>
      </c>
      <c r="M6972">
        <v>-3</v>
      </c>
      <c r="N6972" t="s">
        <v>312</v>
      </c>
      <c r="O6972" t="s">
        <v>170</v>
      </c>
      <c r="P6972" t="s">
        <v>540</v>
      </c>
      <c r="R6972">
        <v>649.33456138834708</v>
      </c>
      <c r="S6972">
        <v>1918078.5</v>
      </c>
      <c r="T6972">
        <v>633.49040227190414</v>
      </c>
      <c r="U6972">
        <v>665.49475834479529</v>
      </c>
    </row>
    <row r="6973" spans="1:21">
      <c r="A6973" t="s">
        <v>346</v>
      </c>
      <c r="B6973">
        <v>28</v>
      </c>
      <c r="C6973" t="s">
        <v>101</v>
      </c>
      <c r="D6973" t="s">
        <v>44</v>
      </c>
      <c r="E6973" t="s">
        <v>234</v>
      </c>
      <c r="F6973" t="s">
        <v>205</v>
      </c>
      <c r="G6973" t="s">
        <v>209</v>
      </c>
      <c r="H6973" t="s">
        <v>183</v>
      </c>
      <c r="I6973" t="s">
        <v>180</v>
      </c>
      <c r="J6973" t="s">
        <v>340</v>
      </c>
      <c r="K6973">
        <v>0</v>
      </c>
      <c r="L6973" t="s">
        <v>275</v>
      </c>
      <c r="M6973">
        <v>-3</v>
      </c>
      <c r="N6973" t="s">
        <v>312</v>
      </c>
      <c r="O6973" t="s">
        <v>176</v>
      </c>
      <c r="P6973" t="s">
        <v>540</v>
      </c>
      <c r="R6973">
        <v>526.5056053925091</v>
      </c>
      <c r="S6973">
        <v>1048924</v>
      </c>
      <c r="T6973">
        <v>507.24304305876558</v>
      </c>
      <c r="U6973">
        <v>546.35600441953477</v>
      </c>
    </row>
    <row r="6974" spans="1:21">
      <c r="A6974" t="s">
        <v>346</v>
      </c>
      <c r="B6974">
        <v>28</v>
      </c>
      <c r="C6974" t="s">
        <v>101</v>
      </c>
      <c r="D6974" t="s">
        <v>44</v>
      </c>
      <c r="E6974" t="s">
        <v>234</v>
      </c>
      <c r="F6974" t="s">
        <v>205</v>
      </c>
      <c r="G6974" t="s">
        <v>209</v>
      </c>
      <c r="H6974" t="s">
        <v>22</v>
      </c>
      <c r="I6974" t="s">
        <v>404</v>
      </c>
      <c r="J6974" t="s">
        <v>265</v>
      </c>
      <c r="K6974">
        <v>0</v>
      </c>
      <c r="L6974" t="s">
        <v>275</v>
      </c>
      <c r="M6974">
        <v>-4</v>
      </c>
      <c r="N6974" t="s">
        <v>311</v>
      </c>
      <c r="O6974" t="s">
        <v>177</v>
      </c>
      <c r="P6974" t="s">
        <v>504</v>
      </c>
      <c r="R6974">
        <v>1060.1497368118478</v>
      </c>
      <c r="S6974">
        <v>815826</v>
      </c>
      <c r="T6974">
        <v>1032.63073891561</v>
      </c>
      <c r="U6974">
        <v>1088.2374816381598</v>
      </c>
    </row>
    <row r="6975" spans="1:21">
      <c r="A6975" t="s">
        <v>346</v>
      </c>
      <c r="B6975">
        <v>28</v>
      </c>
      <c r="C6975" t="s">
        <v>101</v>
      </c>
      <c r="D6975" t="s">
        <v>44</v>
      </c>
      <c r="E6975" t="s">
        <v>234</v>
      </c>
      <c r="F6975" t="s">
        <v>205</v>
      </c>
      <c r="G6975" t="s">
        <v>209</v>
      </c>
      <c r="H6975" t="s">
        <v>22</v>
      </c>
      <c r="I6975" t="s">
        <v>404</v>
      </c>
      <c r="J6975" t="s">
        <v>265</v>
      </c>
      <c r="K6975">
        <v>0</v>
      </c>
      <c r="L6975" t="s">
        <v>275</v>
      </c>
      <c r="M6975">
        <v>-4</v>
      </c>
      <c r="N6975" t="s">
        <v>311</v>
      </c>
      <c r="O6975" t="s">
        <v>170</v>
      </c>
      <c r="P6975" t="s">
        <v>504</v>
      </c>
      <c r="R6975">
        <v>898.47912214986354</v>
      </c>
      <c r="S6975">
        <v>1660211.5</v>
      </c>
      <c r="T6975">
        <v>882.34786160023452</v>
      </c>
      <c r="U6975">
        <v>914.84181635511504</v>
      </c>
    </row>
    <row r="6976" spans="1:21">
      <c r="A6976" t="s">
        <v>346</v>
      </c>
      <c r="B6976">
        <v>28</v>
      </c>
      <c r="C6976" t="s">
        <v>101</v>
      </c>
      <c r="D6976" t="s">
        <v>44</v>
      </c>
      <c r="E6976" t="s">
        <v>234</v>
      </c>
      <c r="F6976" t="s">
        <v>205</v>
      </c>
      <c r="G6976" t="s">
        <v>209</v>
      </c>
      <c r="H6976" t="s">
        <v>22</v>
      </c>
      <c r="I6976" t="s">
        <v>404</v>
      </c>
      <c r="J6976" t="s">
        <v>265</v>
      </c>
      <c r="K6976">
        <v>0</v>
      </c>
      <c r="L6976" t="s">
        <v>275</v>
      </c>
      <c r="M6976">
        <v>-4</v>
      </c>
      <c r="N6976" t="s">
        <v>311</v>
      </c>
      <c r="O6976" t="s">
        <v>176</v>
      </c>
      <c r="P6976" t="s">
        <v>504</v>
      </c>
      <c r="R6976">
        <v>782.65794206995474</v>
      </c>
      <c r="S6976">
        <v>844385.5</v>
      </c>
      <c r="T6976">
        <v>762.90683767573717</v>
      </c>
      <c r="U6976">
        <v>802.81281255354543</v>
      </c>
    </row>
    <row r="6977" spans="1:21">
      <c r="A6977" t="s">
        <v>346</v>
      </c>
      <c r="B6977">
        <v>28</v>
      </c>
      <c r="C6977" t="s">
        <v>101</v>
      </c>
      <c r="D6977" t="s">
        <v>44</v>
      </c>
      <c r="E6977" t="s">
        <v>234</v>
      </c>
      <c r="F6977" t="s">
        <v>205</v>
      </c>
      <c r="G6977" t="s">
        <v>209</v>
      </c>
      <c r="H6977" t="s">
        <v>24</v>
      </c>
      <c r="I6977" t="s">
        <v>404</v>
      </c>
      <c r="J6977" t="s">
        <v>266</v>
      </c>
      <c r="K6977">
        <v>0</v>
      </c>
      <c r="L6977" t="s">
        <v>275</v>
      </c>
      <c r="M6977">
        <v>-4</v>
      </c>
      <c r="N6977" t="s">
        <v>311</v>
      </c>
      <c r="O6977" t="s">
        <v>177</v>
      </c>
      <c r="P6977" t="s">
        <v>504</v>
      </c>
      <c r="R6977">
        <v>862.68959696823731</v>
      </c>
      <c r="S6977">
        <v>132374.5</v>
      </c>
      <c r="T6977">
        <v>806.49516255009542</v>
      </c>
      <c r="U6977">
        <v>921.93134635740455</v>
      </c>
    </row>
    <row r="6978" spans="1:21">
      <c r="A6978" t="s">
        <v>346</v>
      </c>
      <c r="B6978">
        <v>28</v>
      </c>
      <c r="C6978" t="s">
        <v>101</v>
      </c>
      <c r="D6978" t="s">
        <v>44</v>
      </c>
      <c r="E6978" t="s">
        <v>234</v>
      </c>
      <c r="F6978" t="s">
        <v>205</v>
      </c>
      <c r="G6978" t="s">
        <v>209</v>
      </c>
      <c r="H6978" t="s">
        <v>24</v>
      </c>
      <c r="I6978" t="s">
        <v>404</v>
      </c>
      <c r="J6978" t="s">
        <v>266</v>
      </c>
      <c r="K6978">
        <v>0</v>
      </c>
      <c r="L6978" t="s">
        <v>275</v>
      </c>
      <c r="M6978">
        <v>-4</v>
      </c>
      <c r="N6978" t="s">
        <v>311</v>
      </c>
      <c r="O6978" t="s">
        <v>170</v>
      </c>
      <c r="P6978" t="s">
        <v>504</v>
      </c>
      <c r="R6978">
        <v>720.39648862050967</v>
      </c>
      <c r="S6978">
        <v>268364.5</v>
      </c>
      <c r="T6978">
        <v>686.74384273335943</v>
      </c>
      <c r="U6978">
        <v>755.35106602124677</v>
      </c>
    </row>
    <row r="6979" spans="1:21">
      <c r="A6979" t="s">
        <v>346</v>
      </c>
      <c r="B6979">
        <v>28</v>
      </c>
      <c r="C6979" t="s">
        <v>101</v>
      </c>
      <c r="D6979" t="s">
        <v>44</v>
      </c>
      <c r="E6979" t="s">
        <v>234</v>
      </c>
      <c r="F6979" t="s">
        <v>205</v>
      </c>
      <c r="G6979" t="s">
        <v>209</v>
      </c>
      <c r="H6979" t="s">
        <v>24</v>
      </c>
      <c r="I6979" t="s">
        <v>404</v>
      </c>
      <c r="J6979" t="s">
        <v>266</v>
      </c>
      <c r="K6979">
        <v>0</v>
      </c>
      <c r="L6979" t="s">
        <v>275</v>
      </c>
      <c r="M6979">
        <v>-4</v>
      </c>
      <c r="N6979" t="s">
        <v>311</v>
      </c>
      <c r="O6979" t="s">
        <v>176</v>
      </c>
      <c r="P6979" t="s">
        <v>504</v>
      </c>
      <c r="R6979">
        <v>607.43051682507303</v>
      </c>
      <c r="S6979">
        <v>135990</v>
      </c>
      <c r="T6979">
        <v>566.72322146290298</v>
      </c>
      <c r="U6979">
        <v>650.45647872812299</v>
      </c>
    </row>
    <row r="6980" spans="1:21">
      <c r="A6980" t="s">
        <v>346</v>
      </c>
      <c r="B6980">
        <v>28</v>
      </c>
      <c r="C6980" t="s">
        <v>101</v>
      </c>
      <c r="D6980" t="s">
        <v>44</v>
      </c>
      <c r="E6980" t="s">
        <v>234</v>
      </c>
      <c r="F6980" t="s">
        <v>205</v>
      </c>
      <c r="G6980" t="s">
        <v>209</v>
      </c>
      <c r="H6980" t="s">
        <v>23</v>
      </c>
      <c r="I6980" t="s">
        <v>404</v>
      </c>
      <c r="J6980" t="s">
        <v>267</v>
      </c>
      <c r="K6980">
        <v>0</v>
      </c>
      <c r="L6980" t="s">
        <v>275</v>
      </c>
      <c r="M6980">
        <v>-4</v>
      </c>
      <c r="N6980" t="s">
        <v>311</v>
      </c>
      <c r="O6980" t="s">
        <v>177</v>
      </c>
      <c r="P6980" t="s">
        <v>504</v>
      </c>
      <c r="R6980">
        <v>817.26612342732972</v>
      </c>
      <c r="S6980">
        <v>106125</v>
      </c>
      <c r="T6980">
        <v>761.94488668970939</v>
      </c>
      <c r="U6980">
        <v>875.72141090748403</v>
      </c>
    </row>
    <row r="6981" spans="1:21">
      <c r="A6981" t="s">
        <v>346</v>
      </c>
      <c r="B6981">
        <v>28</v>
      </c>
      <c r="C6981" t="s">
        <v>101</v>
      </c>
      <c r="D6981" t="s">
        <v>44</v>
      </c>
      <c r="E6981" t="s">
        <v>234</v>
      </c>
      <c r="F6981" t="s">
        <v>205</v>
      </c>
      <c r="G6981" t="s">
        <v>209</v>
      </c>
      <c r="H6981" t="s">
        <v>23</v>
      </c>
      <c r="I6981" t="s">
        <v>404</v>
      </c>
      <c r="J6981" t="s">
        <v>267</v>
      </c>
      <c r="K6981">
        <v>0</v>
      </c>
      <c r="L6981" t="s">
        <v>275</v>
      </c>
      <c r="M6981">
        <v>-4</v>
      </c>
      <c r="N6981" t="s">
        <v>311</v>
      </c>
      <c r="O6981" t="s">
        <v>170</v>
      </c>
      <c r="P6981" t="s">
        <v>504</v>
      </c>
      <c r="R6981">
        <v>712.86570920023769</v>
      </c>
      <c r="S6981">
        <v>214770</v>
      </c>
      <c r="T6981">
        <v>678.72477447392635</v>
      </c>
      <c r="U6981">
        <v>748.3628743866567</v>
      </c>
    </row>
    <row r="6982" spans="1:21">
      <c r="A6982" t="s">
        <v>346</v>
      </c>
      <c r="B6982">
        <v>28</v>
      </c>
      <c r="C6982" t="s">
        <v>101</v>
      </c>
      <c r="D6982" t="s">
        <v>44</v>
      </c>
      <c r="E6982" t="s">
        <v>234</v>
      </c>
      <c r="F6982" t="s">
        <v>205</v>
      </c>
      <c r="G6982" t="s">
        <v>209</v>
      </c>
      <c r="H6982" t="s">
        <v>23</v>
      </c>
      <c r="I6982" t="s">
        <v>404</v>
      </c>
      <c r="J6982" t="s">
        <v>267</v>
      </c>
      <c r="K6982">
        <v>0</v>
      </c>
      <c r="L6982" t="s">
        <v>275</v>
      </c>
      <c r="M6982">
        <v>-4</v>
      </c>
      <c r="N6982" t="s">
        <v>311</v>
      </c>
      <c r="O6982" t="s">
        <v>176</v>
      </c>
      <c r="P6982" t="s">
        <v>504</v>
      </c>
      <c r="R6982">
        <v>631.06549833675194</v>
      </c>
      <c r="S6982">
        <v>108645</v>
      </c>
      <c r="T6982">
        <v>588.23773087052325</v>
      </c>
      <c r="U6982">
        <v>676.36065763393606</v>
      </c>
    </row>
    <row r="6983" spans="1:21">
      <c r="A6983" t="s">
        <v>346</v>
      </c>
      <c r="B6983">
        <v>28</v>
      </c>
      <c r="C6983" t="s">
        <v>101</v>
      </c>
      <c r="D6983" t="s">
        <v>44</v>
      </c>
      <c r="E6983" t="s">
        <v>234</v>
      </c>
      <c r="F6983" t="s">
        <v>205</v>
      </c>
      <c r="G6983" t="s">
        <v>209</v>
      </c>
      <c r="H6983" t="s">
        <v>18</v>
      </c>
      <c r="I6983" t="s">
        <v>404</v>
      </c>
      <c r="J6983" t="s">
        <v>268</v>
      </c>
      <c r="K6983">
        <v>0</v>
      </c>
      <c r="L6983" t="s">
        <v>275</v>
      </c>
      <c r="M6983">
        <v>-4</v>
      </c>
      <c r="N6983" t="s">
        <v>311</v>
      </c>
      <c r="O6983" t="s">
        <v>177</v>
      </c>
      <c r="P6983" t="s">
        <v>504</v>
      </c>
      <c r="R6983">
        <v>656.45855145674682</v>
      </c>
      <c r="S6983">
        <v>170143.5</v>
      </c>
      <c r="T6983">
        <v>616.2679288175666</v>
      </c>
      <c r="U6983">
        <v>698.72203841983514</v>
      </c>
    </row>
    <row r="6984" spans="1:21">
      <c r="A6984" t="s">
        <v>346</v>
      </c>
      <c r="B6984">
        <v>28</v>
      </c>
      <c r="C6984" t="s">
        <v>101</v>
      </c>
      <c r="D6984" t="s">
        <v>44</v>
      </c>
      <c r="E6984" t="s">
        <v>234</v>
      </c>
      <c r="F6984" t="s">
        <v>205</v>
      </c>
      <c r="G6984" t="s">
        <v>209</v>
      </c>
      <c r="H6984" t="s">
        <v>18</v>
      </c>
      <c r="I6984" t="s">
        <v>404</v>
      </c>
      <c r="J6984" t="s">
        <v>268</v>
      </c>
      <c r="K6984">
        <v>0</v>
      </c>
      <c r="L6984" t="s">
        <v>275</v>
      </c>
      <c r="M6984">
        <v>-4</v>
      </c>
      <c r="N6984" t="s">
        <v>311</v>
      </c>
      <c r="O6984" t="s">
        <v>170</v>
      </c>
      <c r="P6984" t="s">
        <v>504</v>
      </c>
      <c r="R6984">
        <v>584.71531836973577</v>
      </c>
      <c r="S6984">
        <v>340782</v>
      </c>
      <c r="T6984">
        <v>559.37332669806699</v>
      </c>
      <c r="U6984">
        <v>610.974082399086</v>
      </c>
    </row>
    <row r="6985" spans="1:21">
      <c r="A6985" t="s">
        <v>346</v>
      </c>
      <c r="B6985">
        <v>28</v>
      </c>
      <c r="C6985" t="s">
        <v>101</v>
      </c>
      <c r="D6985" t="s">
        <v>44</v>
      </c>
      <c r="E6985" t="s">
        <v>234</v>
      </c>
      <c r="F6985" t="s">
        <v>205</v>
      </c>
      <c r="G6985" t="s">
        <v>209</v>
      </c>
      <c r="H6985" t="s">
        <v>18</v>
      </c>
      <c r="I6985" t="s">
        <v>404</v>
      </c>
      <c r="J6985" t="s">
        <v>268</v>
      </c>
      <c r="K6985">
        <v>0</v>
      </c>
      <c r="L6985" t="s">
        <v>275</v>
      </c>
      <c r="M6985">
        <v>-4</v>
      </c>
      <c r="N6985" t="s">
        <v>311</v>
      </c>
      <c r="O6985" t="s">
        <v>176</v>
      </c>
      <c r="P6985" t="s">
        <v>504</v>
      </c>
      <c r="R6985">
        <v>528.66616205737444</v>
      </c>
      <c r="S6985">
        <v>170638.5</v>
      </c>
      <c r="T6985">
        <v>496.23329145877091</v>
      </c>
      <c r="U6985">
        <v>562.7934655444991</v>
      </c>
    </row>
    <row r="6986" spans="1:21">
      <c r="A6986" t="s">
        <v>346</v>
      </c>
      <c r="B6986">
        <v>28</v>
      </c>
      <c r="C6986" t="s">
        <v>101</v>
      </c>
      <c r="D6986" t="s">
        <v>44</v>
      </c>
      <c r="E6986" t="s">
        <v>234</v>
      </c>
      <c r="F6986" t="s">
        <v>205</v>
      </c>
      <c r="G6986" t="s">
        <v>209</v>
      </c>
      <c r="H6986" t="s">
        <v>20</v>
      </c>
      <c r="I6986" t="s">
        <v>404</v>
      </c>
      <c r="J6986" t="s">
        <v>269</v>
      </c>
      <c r="K6986">
        <v>0</v>
      </c>
      <c r="L6986" t="s">
        <v>275</v>
      </c>
      <c r="M6986">
        <v>-4</v>
      </c>
      <c r="N6986" t="s">
        <v>311</v>
      </c>
      <c r="O6986" t="s">
        <v>177</v>
      </c>
      <c r="P6986" t="s">
        <v>504</v>
      </c>
      <c r="R6986">
        <v>895.89979136299041</v>
      </c>
      <c r="S6986">
        <v>130650</v>
      </c>
      <c r="T6986">
        <v>843.41880674393519</v>
      </c>
      <c r="U6986">
        <v>950.9204801196812</v>
      </c>
    </row>
    <row r="6987" spans="1:21">
      <c r="A6987" t="s">
        <v>346</v>
      </c>
      <c r="B6987">
        <v>28</v>
      </c>
      <c r="C6987" t="s">
        <v>101</v>
      </c>
      <c r="D6987" t="s">
        <v>44</v>
      </c>
      <c r="E6987" t="s">
        <v>234</v>
      </c>
      <c r="F6987" t="s">
        <v>205</v>
      </c>
      <c r="G6987" t="s">
        <v>209</v>
      </c>
      <c r="H6987" t="s">
        <v>20</v>
      </c>
      <c r="I6987" t="s">
        <v>404</v>
      </c>
      <c r="J6987" t="s">
        <v>269</v>
      </c>
      <c r="K6987">
        <v>0</v>
      </c>
      <c r="L6987" t="s">
        <v>275</v>
      </c>
      <c r="M6987">
        <v>-4</v>
      </c>
      <c r="N6987" t="s">
        <v>311</v>
      </c>
      <c r="O6987" t="s">
        <v>170</v>
      </c>
      <c r="P6987" t="s">
        <v>504</v>
      </c>
      <c r="R6987">
        <v>733.54033234815427</v>
      </c>
      <c r="S6987">
        <v>262393.5</v>
      </c>
      <c r="T6987">
        <v>702.05228378754396</v>
      </c>
      <c r="U6987">
        <v>766.14319999972895</v>
      </c>
    </row>
    <row r="6988" spans="1:21">
      <c r="A6988" t="s">
        <v>346</v>
      </c>
      <c r="B6988">
        <v>28</v>
      </c>
      <c r="C6988" t="s">
        <v>101</v>
      </c>
      <c r="D6988" t="s">
        <v>44</v>
      </c>
      <c r="E6988" t="s">
        <v>234</v>
      </c>
      <c r="F6988" t="s">
        <v>205</v>
      </c>
      <c r="G6988" t="s">
        <v>209</v>
      </c>
      <c r="H6988" t="s">
        <v>20</v>
      </c>
      <c r="I6988" t="s">
        <v>404</v>
      </c>
      <c r="J6988" t="s">
        <v>269</v>
      </c>
      <c r="K6988">
        <v>0</v>
      </c>
      <c r="L6988" t="s">
        <v>275</v>
      </c>
      <c r="M6988">
        <v>-4</v>
      </c>
      <c r="N6988" t="s">
        <v>311</v>
      </c>
      <c r="O6988" t="s">
        <v>176</v>
      </c>
      <c r="P6988" t="s">
        <v>504</v>
      </c>
      <c r="R6988">
        <v>614.63908166479416</v>
      </c>
      <c r="S6988">
        <v>131743.5</v>
      </c>
      <c r="T6988">
        <v>575.98361012128566</v>
      </c>
      <c r="U6988">
        <v>655.35238027584603</v>
      </c>
    </row>
    <row r="6989" spans="1:21">
      <c r="A6989" t="s">
        <v>346</v>
      </c>
      <c r="B6989">
        <v>28</v>
      </c>
      <c r="C6989" t="s">
        <v>101</v>
      </c>
      <c r="D6989" t="s">
        <v>44</v>
      </c>
      <c r="E6989" t="s">
        <v>234</v>
      </c>
      <c r="F6989" t="s">
        <v>205</v>
      </c>
      <c r="G6989" t="s">
        <v>209</v>
      </c>
      <c r="H6989" t="s">
        <v>9</v>
      </c>
      <c r="I6989" t="s">
        <v>404</v>
      </c>
      <c r="J6989" t="s">
        <v>270</v>
      </c>
      <c r="K6989">
        <v>0</v>
      </c>
      <c r="L6989" t="s">
        <v>275</v>
      </c>
      <c r="M6989">
        <v>-4</v>
      </c>
      <c r="N6989" t="s">
        <v>311</v>
      </c>
      <c r="O6989" t="s">
        <v>177</v>
      </c>
      <c r="P6989" t="s">
        <v>504</v>
      </c>
      <c r="R6989">
        <v>854.68963913020912</v>
      </c>
      <c r="S6989">
        <v>72955.5</v>
      </c>
      <c r="T6989">
        <v>787.35691084296684</v>
      </c>
      <c r="U6989">
        <v>926.49180527830754</v>
      </c>
    </row>
    <row r="6990" spans="1:21">
      <c r="A6990" t="s">
        <v>346</v>
      </c>
      <c r="B6990">
        <v>28</v>
      </c>
      <c r="C6990" t="s">
        <v>101</v>
      </c>
      <c r="D6990" t="s">
        <v>44</v>
      </c>
      <c r="E6990" t="s">
        <v>234</v>
      </c>
      <c r="F6990" t="s">
        <v>205</v>
      </c>
      <c r="G6990" t="s">
        <v>209</v>
      </c>
      <c r="H6990" t="s">
        <v>9</v>
      </c>
      <c r="I6990" t="s">
        <v>404</v>
      </c>
      <c r="J6990" t="s">
        <v>270</v>
      </c>
      <c r="K6990">
        <v>0</v>
      </c>
      <c r="L6990" t="s">
        <v>275</v>
      </c>
      <c r="M6990">
        <v>-4</v>
      </c>
      <c r="N6990" t="s">
        <v>311</v>
      </c>
      <c r="O6990" t="s">
        <v>170</v>
      </c>
      <c r="P6990" t="s">
        <v>504</v>
      </c>
      <c r="R6990">
        <v>715.97034629856716</v>
      </c>
      <c r="S6990">
        <v>145103.5</v>
      </c>
      <c r="T6990">
        <v>674.60566885655408</v>
      </c>
      <c r="U6990">
        <v>759.333220085976</v>
      </c>
    </row>
    <row r="6991" spans="1:21">
      <c r="A6991" t="s">
        <v>346</v>
      </c>
      <c r="B6991">
        <v>28</v>
      </c>
      <c r="C6991" t="s">
        <v>101</v>
      </c>
      <c r="D6991" t="s">
        <v>44</v>
      </c>
      <c r="E6991" t="s">
        <v>234</v>
      </c>
      <c r="F6991" t="s">
        <v>205</v>
      </c>
      <c r="G6991" t="s">
        <v>209</v>
      </c>
      <c r="H6991" t="s">
        <v>9</v>
      </c>
      <c r="I6991" t="s">
        <v>404</v>
      </c>
      <c r="J6991" t="s">
        <v>270</v>
      </c>
      <c r="K6991">
        <v>0</v>
      </c>
      <c r="L6991" t="s">
        <v>275</v>
      </c>
      <c r="M6991">
        <v>-4</v>
      </c>
      <c r="N6991" t="s">
        <v>311</v>
      </c>
      <c r="O6991" t="s">
        <v>176</v>
      </c>
      <c r="P6991" t="s">
        <v>504</v>
      </c>
      <c r="R6991">
        <v>604.56110176573736</v>
      </c>
      <c r="S6991">
        <v>72148</v>
      </c>
      <c r="T6991">
        <v>553.63727982647129</v>
      </c>
      <c r="U6991">
        <v>659.18598819284193</v>
      </c>
    </row>
    <row r="6992" spans="1:21">
      <c r="A6992" t="s">
        <v>346</v>
      </c>
      <c r="B6992">
        <v>28</v>
      </c>
      <c r="C6992" t="s">
        <v>101</v>
      </c>
      <c r="D6992" t="s">
        <v>44</v>
      </c>
      <c r="E6992" t="s">
        <v>234</v>
      </c>
      <c r="F6992" t="s">
        <v>205</v>
      </c>
      <c r="G6992" t="s">
        <v>209</v>
      </c>
      <c r="H6992" t="s">
        <v>21</v>
      </c>
      <c r="I6992" t="s">
        <v>404</v>
      </c>
      <c r="J6992" t="s">
        <v>271</v>
      </c>
      <c r="K6992">
        <v>0</v>
      </c>
      <c r="L6992" t="s">
        <v>275</v>
      </c>
      <c r="M6992">
        <v>-4</v>
      </c>
      <c r="N6992" t="s">
        <v>311</v>
      </c>
      <c r="O6992" t="s">
        <v>177</v>
      </c>
      <c r="P6992" t="s">
        <v>504</v>
      </c>
      <c r="R6992">
        <v>922.94869917079518</v>
      </c>
      <c r="S6992">
        <v>92555</v>
      </c>
      <c r="T6992">
        <v>862.88072236793676</v>
      </c>
      <c r="U6992">
        <v>986.25792992098775</v>
      </c>
    </row>
    <row r="6993" spans="1:21">
      <c r="A6993" t="s">
        <v>346</v>
      </c>
      <c r="B6993">
        <v>28</v>
      </c>
      <c r="C6993" t="s">
        <v>101</v>
      </c>
      <c r="D6993" t="s">
        <v>44</v>
      </c>
      <c r="E6993" t="s">
        <v>234</v>
      </c>
      <c r="F6993" t="s">
        <v>205</v>
      </c>
      <c r="G6993" t="s">
        <v>209</v>
      </c>
      <c r="H6993" t="s">
        <v>21</v>
      </c>
      <c r="I6993" t="s">
        <v>404</v>
      </c>
      <c r="J6993" t="s">
        <v>271</v>
      </c>
      <c r="K6993">
        <v>0</v>
      </c>
      <c r="L6993" t="s">
        <v>275</v>
      </c>
      <c r="M6993">
        <v>-4</v>
      </c>
      <c r="N6993" t="s">
        <v>311</v>
      </c>
      <c r="O6993" t="s">
        <v>170</v>
      </c>
      <c r="P6993" t="s">
        <v>504</v>
      </c>
      <c r="R6993">
        <v>786.12451043179385</v>
      </c>
      <c r="S6993">
        <v>185852</v>
      </c>
      <c r="T6993">
        <v>748.94417170579493</v>
      </c>
      <c r="U6993">
        <v>824.75493878792315</v>
      </c>
    </row>
    <row r="6994" spans="1:21">
      <c r="A6994" t="s">
        <v>346</v>
      </c>
      <c r="B6994">
        <v>28</v>
      </c>
      <c r="C6994" t="s">
        <v>101</v>
      </c>
      <c r="D6994" t="s">
        <v>44</v>
      </c>
      <c r="E6994" t="s">
        <v>234</v>
      </c>
      <c r="F6994" t="s">
        <v>205</v>
      </c>
      <c r="G6994" t="s">
        <v>209</v>
      </c>
      <c r="H6994" t="s">
        <v>21</v>
      </c>
      <c r="I6994" t="s">
        <v>404</v>
      </c>
      <c r="J6994" t="s">
        <v>271</v>
      </c>
      <c r="K6994">
        <v>0</v>
      </c>
      <c r="L6994" t="s">
        <v>275</v>
      </c>
      <c r="M6994">
        <v>-4</v>
      </c>
      <c r="N6994" t="s">
        <v>311</v>
      </c>
      <c r="O6994" t="s">
        <v>176</v>
      </c>
      <c r="P6994" t="s">
        <v>504</v>
      </c>
      <c r="R6994">
        <v>688.52186874647725</v>
      </c>
      <c r="S6994">
        <v>93297</v>
      </c>
      <c r="T6994">
        <v>641.20523263216182</v>
      </c>
      <c r="U6994">
        <v>738.5883405499161</v>
      </c>
    </row>
    <row r="6995" spans="1:21">
      <c r="A6995" t="s">
        <v>346</v>
      </c>
      <c r="B6995">
        <v>28</v>
      </c>
      <c r="C6995" t="s">
        <v>101</v>
      </c>
      <c r="D6995" t="s">
        <v>44</v>
      </c>
      <c r="E6995" t="s">
        <v>234</v>
      </c>
      <c r="F6995" t="s">
        <v>205</v>
      </c>
      <c r="G6995" t="s">
        <v>209</v>
      </c>
      <c r="H6995" t="s">
        <v>6</v>
      </c>
      <c r="I6995" t="s">
        <v>404</v>
      </c>
      <c r="J6995" t="s">
        <v>272</v>
      </c>
      <c r="K6995">
        <v>0</v>
      </c>
      <c r="L6995" t="s">
        <v>275</v>
      </c>
      <c r="M6995">
        <v>-4</v>
      </c>
      <c r="N6995" t="s">
        <v>311</v>
      </c>
      <c r="O6995" t="s">
        <v>177</v>
      </c>
      <c r="P6995" t="s">
        <v>504</v>
      </c>
      <c r="R6995">
        <v>859.51180689344699</v>
      </c>
      <c r="S6995">
        <v>22440.5</v>
      </c>
      <c r="T6995">
        <v>742.44459513537436</v>
      </c>
      <c r="U6995">
        <v>990.69674964272303</v>
      </c>
    </row>
    <row r="6996" spans="1:21">
      <c r="A6996" t="s">
        <v>346</v>
      </c>
      <c r="B6996">
        <v>28</v>
      </c>
      <c r="C6996" t="s">
        <v>101</v>
      </c>
      <c r="D6996" t="s">
        <v>44</v>
      </c>
      <c r="E6996" t="s">
        <v>234</v>
      </c>
      <c r="F6996" t="s">
        <v>205</v>
      </c>
      <c r="G6996" t="s">
        <v>209</v>
      </c>
      <c r="H6996" t="s">
        <v>6</v>
      </c>
      <c r="I6996" t="s">
        <v>404</v>
      </c>
      <c r="J6996" t="s">
        <v>272</v>
      </c>
      <c r="K6996">
        <v>0</v>
      </c>
      <c r="L6996" t="s">
        <v>275</v>
      </c>
      <c r="M6996">
        <v>-4</v>
      </c>
      <c r="N6996" t="s">
        <v>311</v>
      </c>
      <c r="O6996" t="s">
        <v>176</v>
      </c>
      <c r="P6996" t="s">
        <v>504</v>
      </c>
      <c r="R6996">
        <v>813.32948537071434</v>
      </c>
      <c r="S6996">
        <v>23121.5</v>
      </c>
      <c r="T6996">
        <v>713.00051105061618</v>
      </c>
      <c r="U6996">
        <v>924.52883126155018</v>
      </c>
    </row>
    <row r="6997" spans="1:21">
      <c r="A6997" t="s">
        <v>346</v>
      </c>
      <c r="B6997">
        <v>28</v>
      </c>
      <c r="C6997" t="s">
        <v>101</v>
      </c>
      <c r="D6997" t="s">
        <v>44</v>
      </c>
      <c r="E6997" t="s">
        <v>234</v>
      </c>
      <c r="F6997" t="s">
        <v>205</v>
      </c>
      <c r="G6997" t="s">
        <v>209</v>
      </c>
      <c r="H6997" t="s">
        <v>6</v>
      </c>
      <c r="I6997" t="s">
        <v>404</v>
      </c>
      <c r="J6997" t="s">
        <v>272</v>
      </c>
      <c r="K6997">
        <v>0</v>
      </c>
      <c r="L6997" t="s">
        <v>275</v>
      </c>
      <c r="M6997">
        <v>-4</v>
      </c>
      <c r="N6997" t="s">
        <v>311</v>
      </c>
      <c r="O6997" t="s">
        <v>170</v>
      </c>
      <c r="P6997" t="s">
        <v>504</v>
      </c>
      <c r="R6997">
        <v>831.56914038258196</v>
      </c>
      <c r="S6997">
        <v>45562</v>
      </c>
      <c r="T6997">
        <v>754.9738589103606</v>
      </c>
      <c r="U6997">
        <v>914.18665449862749</v>
      </c>
    </row>
    <row r="6998" spans="1:21">
      <c r="A6998" t="s">
        <v>346</v>
      </c>
      <c r="B6998">
        <v>28</v>
      </c>
      <c r="C6998" t="s">
        <v>101</v>
      </c>
      <c r="D6998" t="s">
        <v>44</v>
      </c>
      <c r="E6998" t="s">
        <v>234</v>
      </c>
      <c r="F6998" t="s">
        <v>205</v>
      </c>
      <c r="G6998" t="s">
        <v>209</v>
      </c>
      <c r="H6998" t="s">
        <v>4</v>
      </c>
      <c r="I6998" t="s">
        <v>404</v>
      </c>
      <c r="J6998" t="s">
        <v>297</v>
      </c>
      <c r="K6998">
        <v>0</v>
      </c>
      <c r="L6998" t="s">
        <v>275</v>
      </c>
      <c r="M6998">
        <v>-4</v>
      </c>
      <c r="N6998" t="s">
        <v>311</v>
      </c>
      <c r="O6998" t="s">
        <v>177</v>
      </c>
      <c r="P6998" t="s">
        <v>504</v>
      </c>
      <c r="R6998">
        <v>928.43708034059921</v>
      </c>
      <c r="S6998">
        <v>60493.5</v>
      </c>
      <c r="T6998">
        <v>853.00730649722345</v>
      </c>
      <c r="U6998">
        <v>1009.015155581342</v>
      </c>
    </row>
    <row r="6999" spans="1:21">
      <c r="A6999" t="s">
        <v>346</v>
      </c>
      <c r="B6999">
        <v>28</v>
      </c>
      <c r="C6999" t="s">
        <v>101</v>
      </c>
      <c r="D6999" t="s">
        <v>44</v>
      </c>
      <c r="E6999" t="s">
        <v>234</v>
      </c>
      <c r="F6999" t="s">
        <v>205</v>
      </c>
      <c r="G6999" t="s">
        <v>209</v>
      </c>
      <c r="H6999" t="s">
        <v>4</v>
      </c>
      <c r="I6999" t="s">
        <v>404</v>
      </c>
      <c r="J6999" t="s">
        <v>297</v>
      </c>
      <c r="K6999">
        <v>0</v>
      </c>
      <c r="L6999" t="s">
        <v>275</v>
      </c>
      <c r="M6999">
        <v>-4</v>
      </c>
      <c r="N6999" t="s">
        <v>311</v>
      </c>
      <c r="O6999" t="s">
        <v>170</v>
      </c>
      <c r="P6999" t="s">
        <v>504</v>
      </c>
      <c r="R6999">
        <v>806.20807221923417</v>
      </c>
      <c r="S6999">
        <v>120219</v>
      </c>
      <c r="T6999">
        <v>759.33783732719871</v>
      </c>
      <c r="U6999">
        <v>855.3424241139428</v>
      </c>
    </row>
    <row r="7000" spans="1:21">
      <c r="A7000" t="s">
        <v>346</v>
      </c>
      <c r="B7000">
        <v>28</v>
      </c>
      <c r="C7000" t="s">
        <v>101</v>
      </c>
      <c r="D7000" t="s">
        <v>44</v>
      </c>
      <c r="E7000" t="s">
        <v>234</v>
      </c>
      <c r="F7000" t="s">
        <v>205</v>
      </c>
      <c r="G7000" t="s">
        <v>209</v>
      </c>
      <c r="H7000" t="s">
        <v>4</v>
      </c>
      <c r="I7000" t="s">
        <v>404</v>
      </c>
      <c r="J7000" t="s">
        <v>297</v>
      </c>
      <c r="K7000">
        <v>0</v>
      </c>
      <c r="L7000" t="s">
        <v>275</v>
      </c>
      <c r="M7000">
        <v>-4</v>
      </c>
      <c r="N7000" t="s">
        <v>311</v>
      </c>
      <c r="O7000" t="s">
        <v>176</v>
      </c>
      <c r="P7000" t="s">
        <v>504</v>
      </c>
      <c r="R7000">
        <v>714.5760573943686</v>
      </c>
      <c r="S7000">
        <v>59725.5</v>
      </c>
      <c r="T7000">
        <v>655.53564040223466</v>
      </c>
      <c r="U7000">
        <v>777.78254417155324</v>
      </c>
    </row>
    <row r="7001" spans="1:21">
      <c r="A7001" t="s">
        <v>346</v>
      </c>
      <c r="B7001">
        <v>28</v>
      </c>
      <c r="C7001" t="s">
        <v>101</v>
      </c>
      <c r="D7001" t="s">
        <v>44</v>
      </c>
      <c r="E7001" t="s">
        <v>234</v>
      </c>
      <c r="F7001" t="s">
        <v>205</v>
      </c>
      <c r="G7001" t="s">
        <v>209</v>
      </c>
      <c r="H7001" t="s">
        <v>11</v>
      </c>
      <c r="I7001" t="s">
        <v>404</v>
      </c>
      <c r="J7001" t="s">
        <v>298</v>
      </c>
      <c r="K7001">
        <v>0</v>
      </c>
      <c r="L7001" t="s">
        <v>275</v>
      </c>
      <c r="M7001">
        <v>-4</v>
      </c>
      <c r="N7001" t="s">
        <v>311</v>
      </c>
      <c r="O7001" t="s">
        <v>177</v>
      </c>
      <c r="P7001" t="s">
        <v>504</v>
      </c>
      <c r="R7001">
        <v>925.6403263009579</v>
      </c>
      <c r="S7001">
        <v>485882</v>
      </c>
      <c r="T7001">
        <v>896.43047906615527</v>
      </c>
      <c r="U7001">
        <v>955.59354169536812</v>
      </c>
    </row>
    <row r="7002" spans="1:21">
      <c r="A7002" t="s">
        <v>346</v>
      </c>
      <c r="B7002">
        <v>28</v>
      </c>
      <c r="C7002" t="s">
        <v>101</v>
      </c>
      <c r="D7002" t="s">
        <v>44</v>
      </c>
      <c r="E7002" t="s">
        <v>234</v>
      </c>
      <c r="F7002" t="s">
        <v>205</v>
      </c>
      <c r="G7002" t="s">
        <v>209</v>
      </c>
      <c r="H7002" t="s">
        <v>11</v>
      </c>
      <c r="I7002" t="s">
        <v>404</v>
      </c>
      <c r="J7002" t="s">
        <v>298</v>
      </c>
      <c r="K7002">
        <v>0</v>
      </c>
      <c r="L7002" t="s">
        <v>275</v>
      </c>
      <c r="M7002">
        <v>-4</v>
      </c>
      <c r="N7002" t="s">
        <v>311</v>
      </c>
      <c r="O7002" t="s">
        <v>170</v>
      </c>
      <c r="P7002" t="s">
        <v>504</v>
      </c>
      <c r="R7002">
        <v>773.99673607085856</v>
      </c>
      <c r="S7002">
        <v>989442.5</v>
      </c>
      <c r="T7002">
        <v>756.52847979839703</v>
      </c>
      <c r="U7002">
        <v>791.78385477170639</v>
      </c>
    </row>
    <row r="7003" spans="1:21">
      <c r="A7003" t="s">
        <v>346</v>
      </c>
      <c r="B7003">
        <v>28</v>
      </c>
      <c r="C7003" t="s">
        <v>101</v>
      </c>
      <c r="D7003" t="s">
        <v>44</v>
      </c>
      <c r="E7003" t="s">
        <v>234</v>
      </c>
      <c r="F7003" t="s">
        <v>205</v>
      </c>
      <c r="G7003" t="s">
        <v>209</v>
      </c>
      <c r="H7003" t="s">
        <v>11</v>
      </c>
      <c r="I7003" t="s">
        <v>404</v>
      </c>
      <c r="J7003" t="s">
        <v>298</v>
      </c>
      <c r="K7003">
        <v>0</v>
      </c>
      <c r="L7003" t="s">
        <v>275</v>
      </c>
      <c r="M7003">
        <v>-4</v>
      </c>
      <c r="N7003" t="s">
        <v>311</v>
      </c>
      <c r="O7003" t="s">
        <v>176</v>
      </c>
      <c r="P7003" t="s">
        <v>504</v>
      </c>
      <c r="R7003">
        <v>665.5401911127019</v>
      </c>
      <c r="S7003">
        <v>503560.5</v>
      </c>
      <c r="T7003">
        <v>643.87031314934904</v>
      </c>
      <c r="U7003">
        <v>687.78999852718255</v>
      </c>
    </row>
    <row r="7004" spans="1:21">
      <c r="A7004" t="s">
        <v>346</v>
      </c>
      <c r="B7004">
        <v>28</v>
      </c>
      <c r="C7004" t="s">
        <v>101</v>
      </c>
      <c r="D7004" t="s">
        <v>44</v>
      </c>
      <c r="E7004" t="s">
        <v>234</v>
      </c>
      <c r="F7004" t="s">
        <v>205</v>
      </c>
      <c r="G7004" t="s">
        <v>209</v>
      </c>
      <c r="H7004" t="s">
        <v>8</v>
      </c>
      <c r="I7004" t="s">
        <v>404</v>
      </c>
      <c r="J7004" t="s">
        <v>299</v>
      </c>
      <c r="K7004">
        <v>0</v>
      </c>
      <c r="L7004" t="s">
        <v>275</v>
      </c>
      <c r="M7004">
        <v>-4</v>
      </c>
      <c r="N7004" t="s">
        <v>311</v>
      </c>
      <c r="O7004" t="s">
        <v>177</v>
      </c>
      <c r="P7004" t="s">
        <v>504</v>
      </c>
      <c r="R7004">
        <v>883.38894722944997</v>
      </c>
      <c r="S7004">
        <v>116596.5</v>
      </c>
      <c r="T7004">
        <v>828.36769331242363</v>
      </c>
      <c r="U7004">
        <v>941.25236559557629</v>
      </c>
    </row>
    <row r="7005" spans="1:21">
      <c r="A7005" t="s">
        <v>346</v>
      </c>
      <c r="B7005">
        <v>28</v>
      </c>
      <c r="C7005" t="s">
        <v>101</v>
      </c>
      <c r="D7005" t="s">
        <v>44</v>
      </c>
      <c r="E7005" t="s">
        <v>234</v>
      </c>
      <c r="F7005" t="s">
        <v>205</v>
      </c>
      <c r="G7005" t="s">
        <v>209</v>
      </c>
      <c r="H7005" t="s">
        <v>8</v>
      </c>
      <c r="I7005" t="s">
        <v>404</v>
      </c>
      <c r="J7005" t="s">
        <v>299</v>
      </c>
      <c r="K7005">
        <v>0</v>
      </c>
      <c r="L7005" t="s">
        <v>275</v>
      </c>
      <c r="M7005">
        <v>-4</v>
      </c>
      <c r="N7005" t="s">
        <v>311</v>
      </c>
      <c r="O7005" t="s">
        <v>170</v>
      </c>
      <c r="P7005" t="s">
        <v>504</v>
      </c>
      <c r="R7005">
        <v>729.86336170446839</v>
      </c>
      <c r="S7005">
        <v>236587.5</v>
      </c>
      <c r="T7005">
        <v>696.7755175560053</v>
      </c>
      <c r="U7005">
        <v>764.19118788640742</v>
      </c>
    </row>
    <row r="7006" spans="1:21">
      <c r="A7006" t="s">
        <v>346</v>
      </c>
      <c r="B7006">
        <v>28</v>
      </c>
      <c r="C7006" t="s">
        <v>101</v>
      </c>
      <c r="D7006" t="s">
        <v>44</v>
      </c>
      <c r="E7006" t="s">
        <v>234</v>
      </c>
      <c r="F7006" t="s">
        <v>205</v>
      </c>
      <c r="G7006" t="s">
        <v>209</v>
      </c>
      <c r="H7006" t="s">
        <v>8</v>
      </c>
      <c r="I7006" t="s">
        <v>404</v>
      </c>
      <c r="J7006" t="s">
        <v>299</v>
      </c>
      <c r="K7006">
        <v>0</v>
      </c>
      <c r="L7006" t="s">
        <v>275</v>
      </c>
      <c r="M7006">
        <v>-4</v>
      </c>
      <c r="N7006" t="s">
        <v>311</v>
      </c>
      <c r="O7006" t="s">
        <v>176</v>
      </c>
      <c r="P7006" t="s">
        <v>504</v>
      </c>
      <c r="R7006">
        <v>621.39956600161941</v>
      </c>
      <c r="S7006">
        <v>119991</v>
      </c>
      <c r="T7006">
        <v>580.48255045409894</v>
      </c>
      <c r="U7006">
        <v>664.60162474141703</v>
      </c>
    </row>
    <row r="7007" spans="1:21">
      <c r="A7007" t="s">
        <v>346</v>
      </c>
      <c r="B7007">
        <v>28</v>
      </c>
      <c r="C7007" t="s">
        <v>101</v>
      </c>
      <c r="D7007" t="s">
        <v>44</v>
      </c>
      <c r="E7007" t="s">
        <v>234</v>
      </c>
      <c r="F7007" t="s">
        <v>205</v>
      </c>
      <c r="G7007" t="s">
        <v>209</v>
      </c>
      <c r="H7007" t="s">
        <v>17</v>
      </c>
      <c r="I7007" t="s">
        <v>404</v>
      </c>
      <c r="J7007" t="s">
        <v>300</v>
      </c>
      <c r="K7007">
        <v>0</v>
      </c>
      <c r="L7007" t="s">
        <v>275</v>
      </c>
      <c r="M7007">
        <v>-4</v>
      </c>
      <c r="N7007" t="s">
        <v>311</v>
      </c>
      <c r="O7007" t="s">
        <v>177</v>
      </c>
      <c r="P7007" t="s">
        <v>504</v>
      </c>
      <c r="R7007">
        <v>873.24579947046732</v>
      </c>
      <c r="S7007">
        <v>622393.5</v>
      </c>
      <c r="T7007">
        <v>848.06676507559155</v>
      </c>
      <c r="U7007">
        <v>899.01104725215646</v>
      </c>
    </row>
    <row r="7008" spans="1:21">
      <c r="A7008" t="s">
        <v>346</v>
      </c>
      <c r="B7008">
        <v>28</v>
      </c>
      <c r="C7008" t="s">
        <v>101</v>
      </c>
      <c r="D7008" t="s">
        <v>44</v>
      </c>
      <c r="E7008" t="s">
        <v>234</v>
      </c>
      <c r="F7008" t="s">
        <v>205</v>
      </c>
      <c r="G7008" t="s">
        <v>209</v>
      </c>
      <c r="H7008" t="s">
        <v>17</v>
      </c>
      <c r="I7008" t="s">
        <v>404</v>
      </c>
      <c r="J7008" t="s">
        <v>300</v>
      </c>
      <c r="K7008">
        <v>0</v>
      </c>
      <c r="L7008" t="s">
        <v>275</v>
      </c>
      <c r="M7008">
        <v>-4</v>
      </c>
      <c r="N7008" t="s">
        <v>311</v>
      </c>
      <c r="O7008" t="s">
        <v>170</v>
      </c>
      <c r="P7008" t="s">
        <v>504</v>
      </c>
      <c r="R7008">
        <v>757.6344725462252</v>
      </c>
      <c r="S7008">
        <v>1256196</v>
      </c>
      <c r="T7008">
        <v>742.18593017510796</v>
      </c>
      <c r="U7008">
        <v>773.33763532373439</v>
      </c>
    </row>
    <row r="7009" spans="1:21">
      <c r="A7009" t="s">
        <v>346</v>
      </c>
      <c r="B7009">
        <v>28</v>
      </c>
      <c r="C7009" t="s">
        <v>101</v>
      </c>
      <c r="D7009" t="s">
        <v>44</v>
      </c>
      <c r="E7009" t="s">
        <v>234</v>
      </c>
      <c r="F7009" t="s">
        <v>205</v>
      </c>
      <c r="G7009" t="s">
        <v>209</v>
      </c>
      <c r="H7009" t="s">
        <v>17</v>
      </c>
      <c r="I7009" t="s">
        <v>404</v>
      </c>
      <c r="J7009" t="s">
        <v>300</v>
      </c>
      <c r="K7009">
        <v>0</v>
      </c>
      <c r="L7009" t="s">
        <v>275</v>
      </c>
      <c r="M7009">
        <v>-4</v>
      </c>
      <c r="N7009" t="s">
        <v>311</v>
      </c>
      <c r="O7009" t="s">
        <v>176</v>
      </c>
      <c r="P7009" t="s">
        <v>504</v>
      </c>
      <c r="R7009">
        <v>674.08151229428881</v>
      </c>
      <c r="S7009">
        <v>633802.5</v>
      </c>
      <c r="T7009">
        <v>654.48302144634636</v>
      </c>
      <c r="U7009">
        <v>694.14670785560065</v>
      </c>
    </row>
    <row r="7010" spans="1:21">
      <c r="A7010" t="s">
        <v>346</v>
      </c>
      <c r="B7010">
        <v>28</v>
      </c>
      <c r="C7010" t="s">
        <v>101</v>
      </c>
      <c r="D7010" t="s">
        <v>44</v>
      </c>
      <c r="E7010" t="s">
        <v>234</v>
      </c>
      <c r="F7010" t="s">
        <v>205</v>
      </c>
      <c r="G7010" t="s">
        <v>209</v>
      </c>
      <c r="H7010" t="s">
        <v>13</v>
      </c>
      <c r="I7010" t="s">
        <v>404</v>
      </c>
      <c r="J7010" t="s">
        <v>301</v>
      </c>
      <c r="K7010">
        <v>0</v>
      </c>
      <c r="L7010" t="s">
        <v>275</v>
      </c>
      <c r="M7010">
        <v>-4</v>
      </c>
      <c r="N7010" t="s">
        <v>311</v>
      </c>
      <c r="O7010" t="s">
        <v>177</v>
      </c>
      <c r="P7010" t="s">
        <v>504</v>
      </c>
      <c r="R7010">
        <v>941.89428686370616</v>
      </c>
      <c r="S7010">
        <v>107726</v>
      </c>
      <c r="T7010">
        <v>884.45996390510936</v>
      </c>
      <c r="U7010">
        <v>1002.2187892435455</v>
      </c>
    </row>
    <row r="7011" spans="1:21">
      <c r="A7011" t="s">
        <v>346</v>
      </c>
      <c r="B7011">
        <v>28</v>
      </c>
      <c r="C7011" t="s">
        <v>101</v>
      </c>
      <c r="D7011" t="s">
        <v>44</v>
      </c>
      <c r="E7011" t="s">
        <v>234</v>
      </c>
      <c r="F7011" t="s">
        <v>205</v>
      </c>
      <c r="G7011" t="s">
        <v>209</v>
      </c>
      <c r="H7011" t="s">
        <v>13</v>
      </c>
      <c r="I7011" t="s">
        <v>404</v>
      </c>
      <c r="J7011" t="s">
        <v>301</v>
      </c>
      <c r="K7011">
        <v>0</v>
      </c>
      <c r="L7011" t="s">
        <v>275</v>
      </c>
      <c r="M7011">
        <v>-4</v>
      </c>
      <c r="N7011" t="s">
        <v>311</v>
      </c>
      <c r="O7011" t="s">
        <v>170</v>
      </c>
      <c r="P7011" t="s">
        <v>504</v>
      </c>
      <c r="R7011">
        <v>808.28655264678116</v>
      </c>
      <c r="S7011">
        <v>216888</v>
      </c>
      <c r="T7011">
        <v>772.98322585975654</v>
      </c>
      <c r="U7011">
        <v>844.8556427355378</v>
      </c>
    </row>
    <row r="7012" spans="1:21">
      <c r="A7012" t="s">
        <v>346</v>
      </c>
      <c r="B7012">
        <v>28</v>
      </c>
      <c r="C7012" t="s">
        <v>101</v>
      </c>
      <c r="D7012" t="s">
        <v>44</v>
      </c>
      <c r="E7012" t="s">
        <v>234</v>
      </c>
      <c r="F7012" t="s">
        <v>205</v>
      </c>
      <c r="G7012" t="s">
        <v>209</v>
      </c>
      <c r="H7012" t="s">
        <v>13</v>
      </c>
      <c r="I7012" t="s">
        <v>404</v>
      </c>
      <c r="J7012" t="s">
        <v>301</v>
      </c>
      <c r="K7012">
        <v>0</v>
      </c>
      <c r="L7012" t="s">
        <v>275</v>
      </c>
      <c r="M7012">
        <v>-4</v>
      </c>
      <c r="N7012" t="s">
        <v>311</v>
      </c>
      <c r="O7012" t="s">
        <v>176</v>
      </c>
      <c r="P7012" t="s">
        <v>504</v>
      </c>
      <c r="R7012">
        <v>718.09143634221221</v>
      </c>
      <c r="S7012">
        <v>109162</v>
      </c>
      <c r="T7012">
        <v>673.08941222239923</v>
      </c>
      <c r="U7012">
        <v>765.46088368274377</v>
      </c>
    </row>
    <row r="7013" spans="1:21">
      <c r="A7013" t="s">
        <v>346</v>
      </c>
      <c r="B7013">
        <v>28</v>
      </c>
      <c r="C7013" t="s">
        <v>101</v>
      </c>
      <c r="D7013" t="s">
        <v>44</v>
      </c>
      <c r="E7013" t="s">
        <v>234</v>
      </c>
      <c r="F7013" t="s">
        <v>205</v>
      </c>
      <c r="G7013" t="s">
        <v>209</v>
      </c>
      <c r="H7013" t="s">
        <v>25</v>
      </c>
      <c r="I7013" t="s">
        <v>404</v>
      </c>
      <c r="J7013" t="s">
        <v>302</v>
      </c>
      <c r="K7013">
        <v>0</v>
      </c>
      <c r="L7013" t="s">
        <v>275</v>
      </c>
      <c r="M7013">
        <v>-4</v>
      </c>
      <c r="N7013" t="s">
        <v>311</v>
      </c>
      <c r="O7013" t="s">
        <v>177</v>
      </c>
      <c r="P7013" t="s">
        <v>504</v>
      </c>
      <c r="R7013">
        <v>860.52535106110088</v>
      </c>
      <c r="S7013">
        <v>109512</v>
      </c>
      <c r="T7013">
        <v>803.02779056628628</v>
      </c>
      <c r="U7013">
        <v>921.22618910948972</v>
      </c>
    </row>
    <row r="7014" spans="1:21">
      <c r="A7014" t="s">
        <v>346</v>
      </c>
      <c r="B7014">
        <v>28</v>
      </c>
      <c r="C7014" t="s">
        <v>101</v>
      </c>
      <c r="D7014" t="s">
        <v>44</v>
      </c>
      <c r="E7014" t="s">
        <v>234</v>
      </c>
      <c r="F7014" t="s">
        <v>205</v>
      </c>
      <c r="G7014" t="s">
        <v>209</v>
      </c>
      <c r="H7014" t="s">
        <v>25</v>
      </c>
      <c r="I7014" t="s">
        <v>404</v>
      </c>
      <c r="J7014" t="s">
        <v>302</v>
      </c>
      <c r="K7014">
        <v>0</v>
      </c>
      <c r="L7014" t="s">
        <v>275</v>
      </c>
      <c r="M7014">
        <v>-4</v>
      </c>
      <c r="N7014" t="s">
        <v>311</v>
      </c>
      <c r="O7014" t="s">
        <v>170</v>
      </c>
      <c r="P7014" t="s">
        <v>504</v>
      </c>
      <c r="R7014">
        <v>721.42517769098504</v>
      </c>
      <c r="S7014">
        <v>221732.5</v>
      </c>
      <c r="T7014">
        <v>687.23239133628465</v>
      </c>
      <c r="U7014">
        <v>756.96076561851169</v>
      </c>
    </row>
    <row r="7015" spans="1:21">
      <c r="A7015" t="s">
        <v>346</v>
      </c>
      <c r="B7015">
        <v>28</v>
      </c>
      <c r="C7015" t="s">
        <v>101</v>
      </c>
      <c r="D7015" t="s">
        <v>44</v>
      </c>
      <c r="E7015" t="s">
        <v>234</v>
      </c>
      <c r="F7015" t="s">
        <v>205</v>
      </c>
      <c r="G7015" t="s">
        <v>209</v>
      </c>
      <c r="H7015" t="s">
        <v>25</v>
      </c>
      <c r="I7015" t="s">
        <v>404</v>
      </c>
      <c r="J7015" t="s">
        <v>302</v>
      </c>
      <c r="K7015">
        <v>0</v>
      </c>
      <c r="L7015" t="s">
        <v>275</v>
      </c>
      <c r="M7015">
        <v>-4</v>
      </c>
      <c r="N7015" t="s">
        <v>311</v>
      </c>
      <c r="O7015" t="s">
        <v>176</v>
      </c>
      <c r="P7015" t="s">
        <v>504</v>
      </c>
      <c r="R7015">
        <v>635.79569462486063</v>
      </c>
      <c r="S7015">
        <v>112220.5</v>
      </c>
      <c r="T7015">
        <v>592.98146440862536</v>
      </c>
      <c r="U7015">
        <v>681.05537621188273</v>
      </c>
    </row>
    <row r="7016" spans="1:21">
      <c r="A7016" t="s">
        <v>346</v>
      </c>
      <c r="B7016">
        <v>28</v>
      </c>
      <c r="C7016" t="s">
        <v>101</v>
      </c>
      <c r="D7016" t="s">
        <v>44</v>
      </c>
      <c r="E7016" t="s">
        <v>234</v>
      </c>
      <c r="F7016" t="s">
        <v>205</v>
      </c>
      <c r="G7016" t="s">
        <v>209</v>
      </c>
      <c r="H7016" t="s">
        <v>16</v>
      </c>
      <c r="I7016" t="s">
        <v>404</v>
      </c>
      <c r="J7016" t="s">
        <v>303</v>
      </c>
      <c r="K7016">
        <v>0</v>
      </c>
      <c r="L7016" t="s">
        <v>275</v>
      </c>
      <c r="M7016">
        <v>-4</v>
      </c>
      <c r="N7016" t="s">
        <v>311</v>
      </c>
      <c r="O7016" t="s">
        <v>177</v>
      </c>
      <c r="P7016" t="s">
        <v>504</v>
      </c>
      <c r="R7016">
        <v>918.73556110565551</v>
      </c>
      <c r="S7016">
        <v>100360</v>
      </c>
      <c r="T7016">
        <v>858.1629562098542</v>
      </c>
      <c r="U7016">
        <v>982.62248539499171</v>
      </c>
    </row>
    <row r="7017" spans="1:21">
      <c r="A7017" t="s">
        <v>346</v>
      </c>
      <c r="B7017">
        <v>28</v>
      </c>
      <c r="C7017" t="s">
        <v>101</v>
      </c>
      <c r="D7017" t="s">
        <v>44</v>
      </c>
      <c r="E7017" t="s">
        <v>234</v>
      </c>
      <c r="F7017" t="s">
        <v>205</v>
      </c>
      <c r="G7017" t="s">
        <v>209</v>
      </c>
      <c r="H7017" t="s">
        <v>16</v>
      </c>
      <c r="I7017" t="s">
        <v>404</v>
      </c>
      <c r="J7017" t="s">
        <v>303</v>
      </c>
      <c r="K7017">
        <v>0</v>
      </c>
      <c r="L7017" t="s">
        <v>275</v>
      </c>
      <c r="M7017">
        <v>-4</v>
      </c>
      <c r="N7017" t="s">
        <v>311</v>
      </c>
      <c r="O7017" t="s">
        <v>170</v>
      </c>
      <c r="P7017" t="s">
        <v>504</v>
      </c>
      <c r="R7017">
        <v>833.24422535021381</v>
      </c>
      <c r="S7017">
        <v>202233.5</v>
      </c>
      <c r="T7017">
        <v>795.12394900909078</v>
      </c>
      <c r="U7017">
        <v>872.79608833677241</v>
      </c>
    </row>
    <row r="7018" spans="1:21">
      <c r="A7018" t="s">
        <v>346</v>
      </c>
      <c r="B7018">
        <v>28</v>
      </c>
      <c r="C7018" t="s">
        <v>101</v>
      </c>
      <c r="D7018" t="s">
        <v>44</v>
      </c>
      <c r="E7018" t="s">
        <v>234</v>
      </c>
      <c r="F7018" t="s">
        <v>205</v>
      </c>
      <c r="G7018" t="s">
        <v>209</v>
      </c>
      <c r="H7018" t="s">
        <v>16</v>
      </c>
      <c r="I7018" t="s">
        <v>404</v>
      </c>
      <c r="J7018" t="s">
        <v>303</v>
      </c>
      <c r="K7018">
        <v>0</v>
      </c>
      <c r="L7018" t="s">
        <v>275</v>
      </c>
      <c r="M7018">
        <v>-4</v>
      </c>
      <c r="N7018" t="s">
        <v>311</v>
      </c>
      <c r="O7018" t="s">
        <v>176</v>
      </c>
      <c r="P7018" t="s">
        <v>504</v>
      </c>
      <c r="R7018">
        <v>776.28521687204159</v>
      </c>
      <c r="S7018">
        <v>101873.5</v>
      </c>
      <c r="T7018">
        <v>726.97614788663225</v>
      </c>
      <c r="U7018">
        <v>828.21408692897865</v>
      </c>
    </row>
    <row r="7019" spans="1:21">
      <c r="A7019" t="s">
        <v>346</v>
      </c>
      <c r="B7019">
        <v>28</v>
      </c>
      <c r="C7019" t="s">
        <v>101</v>
      </c>
      <c r="D7019" t="s">
        <v>44</v>
      </c>
      <c r="E7019" t="s">
        <v>234</v>
      </c>
      <c r="F7019" t="s">
        <v>205</v>
      </c>
      <c r="G7019" t="s">
        <v>209</v>
      </c>
      <c r="H7019" t="s">
        <v>5</v>
      </c>
      <c r="I7019" t="s">
        <v>404</v>
      </c>
      <c r="J7019" t="s">
        <v>304</v>
      </c>
      <c r="K7019">
        <v>0</v>
      </c>
      <c r="L7019" t="s">
        <v>275</v>
      </c>
      <c r="M7019">
        <v>-4</v>
      </c>
      <c r="N7019" t="s">
        <v>311</v>
      </c>
      <c r="O7019" t="s">
        <v>177</v>
      </c>
      <c r="P7019" t="s">
        <v>504</v>
      </c>
      <c r="R7019">
        <v>978.47954628060688</v>
      </c>
      <c r="S7019">
        <v>108743</v>
      </c>
      <c r="T7019">
        <v>920.43073142318008</v>
      </c>
      <c r="U7019">
        <v>1039.3597578019092</v>
      </c>
    </row>
    <row r="7020" spans="1:21">
      <c r="A7020" t="s">
        <v>346</v>
      </c>
      <c r="B7020">
        <v>28</v>
      </c>
      <c r="C7020" t="s">
        <v>101</v>
      </c>
      <c r="D7020" t="s">
        <v>44</v>
      </c>
      <c r="E7020" t="s">
        <v>234</v>
      </c>
      <c r="F7020" t="s">
        <v>205</v>
      </c>
      <c r="G7020" t="s">
        <v>209</v>
      </c>
      <c r="H7020" t="s">
        <v>5</v>
      </c>
      <c r="I7020" t="s">
        <v>404</v>
      </c>
      <c r="J7020" t="s">
        <v>304</v>
      </c>
      <c r="K7020">
        <v>0</v>
      </c>
      <c r="L7020" t="s">
        <v>275</v>
      </c>
      <c r="M7020">
        <v>-4</v>
      </c>
      <c r="N7020" t="s">
        <v>311</v>
      </c>
      <c r="O7020" t="s">
        <v>170</v>
      </c>
      <c r="P7020" t="s">
        <v>504</v>
      </c>
      <c r="R7020">
        <v>802.61660885949129</v>
      </c>
      <c r="S7020">
        <v>218129</v>
      </c>
      <c r="T7020">
        <v>767.65469305887359</v>
      </c>
      <c r="U7020">
        <v>838.82906860584478</v>
      </c>
    </row>
    <row r="7021" spans="1:21">
      <c r="A7021" t="s">
        <v>346</v>
      </c>
      <c r="B7021">
        <v>28</v>
      </c>
      <c r="C7021" t="s">
        <v>101</v>
      </c>
      <c r="D7021" t="s">
        <v>44</v>
      </c>
      <c r="E7021" t="s">
        <v>234</v>
      </c>
      <c r="F7021" t="s">
        <v>205</v>
      </c>
      <c r="G7021" t="s">
        <v>209</v>
      </c>
      <c r="H7021" t="s">
        <v>5</v>
      </c>
      <c r="I7021" t="s">
        <v>404</v>
      </c>
      <c r="J7021" t="s">
        <v>304</v>
      </c>
      <c r="K7021">
        <v>0</v>
      </c>
      <c r="L7021" t="s">
        <v>275</v>
      </c>
      <c r="M7021">
        <v>-4</v>
      </c>
      <c r="N7021" t="s">
        <v>311</v>
      </c>
      <c r="O7021" t="s">
        <v>176</v>
      </c>
      <c r="P7021" t="s">
        <v>504</v>
      </c>
      <c r="R7021">
        <v>664.02730330950271</v>
      </c>
      <c r="S7021">
        <v>109386</v>
      </c>
      <c r="T7021">
        <v>621.41590483242328</v>
      </c>
      <c r="U7021">
        <v>708.9466073095814</v>
      </c>
    </row>
    <row r="7022" spans="1:21">
      <c r="A7022" t="s">
        <v>346</v>
      </c>
      <c r="B7022">
        <v>28</v>
      </c>
      <c r="C7022" t="s">
        <v>101</v>
      </c>
      <c r="D7022" t="s">
        <v>44</v>
      </c>
      <c r="E7022" t="s">
        <v>234</v>
      </c>
      <c r="F7022" t="s">
        <v>205</v>
      </c>
      <c r="G7022" t="s">
        <v>209</v>
      </c>
      <c r="H7022" t="s">
        <v>7</v>
      </c>
      <c r="I7022" t="s">
        <v>404</v>
      </c>
      <c r="J7022" t="s">
        <v>305</v>
      </c>
      <c r="K7022">
        <v>0</v>
      </c>
      <c r="L7022" t="s">
        <v>275</v>
      </c>
      <c r="M7022">
        <v>-4</v>
      </c>
      <c r="N7022" t="s">
        <v>311</v>
      </c>
      <c r="O7022" t="s">
        <v>177</v>
      </c>
      <c r="P7022" t="s">
        <v>504</v>
      </c>
      <c r="R7022">
        <v>888.79722949089035</v>
      </c>
      <c r="S7022">
        <v>108923.5</v>
      </c>
      <c r="T7022">
        <v>832.7011194591945</v>
      </c>
      <c r="U7022">
        <v>947.83061706869148</v>
      </c>
    </row>
    <row r="7023" spans="1:21">
      <c r="A7023" t="s">
        <v>346</v>
      </c>
      <c r="B7023">
        <v>28</v>
      </c>
      <c r="C7023" t="s">
        <v>101</v>
      </c>
      <c r="D7023" t="s">
        <v>44</v>
      </c>
      <c r="E7023" t="s">
        <v>234</v>
      </c>
      <c r="F7023" t="s">
        <v>205</v>
      </c>
      <c r="G7023" t="s">
        <v>209</v>
      </c>
      <c r="H7023" t="s">
        <v>7</v>
      </c>
      <c r="I7023" t="s">
        <v>404</v>
      </c>
      <c r="J7023" t="s">
        <v>305</v>
      </c>
      <c r="K7023">
        <v>0</v>
      </c>
      <c r="L7023" t="s">
        <v>275</v>
      </c>
      <c r="M7023">
        <v>-4</v>
      </c>
      <c r="N7023" t="s">
        <v>311</v>
      </c>
      <c r="O7023" t="s">
        <v>170</v>
      </c>
      <c r="P7023" t="s">
        <v>504</v>
      </c>
      <c r="R7023">
        <v>738.32627168746171</v>
      </c>
      <c r="S7023">
        <v>219234.5</v>
      </c>
      <c r="T7023">
        <v>704.5300554738817</v>
      </c>
      <c r="U7023">
        <v>773.40097428325953</v>
      </c>
    </row>
    <row r="7024" spans="1:21">
      <c r="A7024" t="s">
        <v>346</v>
      </c>
      <c r="B7024">
        <v>28</v>
      </c>
      <c r="C7024" t="s">
        <v>101</v>
      </c>
      <c r="D7024" t="s">
        <v>44</v>
      </c>
      <c r="E7024" t="s">
        <v>234</v>
      </c>
      <c r="F7024" t="s">
        <v>205</v>
      </c>
      <c r="G7024" t="s">
        <v>209</v>
      </c>
      <c r="H7024" t="s">
        <v>7</v>
      </c>
      <c r="I7024" t="s">
        <v>404</v>
      </c>
      <c r="J7024" t="s">
        <v>305</v>
      </c>
      <c r="K7024">
        <v>0</v>
      </c>
      <c r="L7024" t="s">
        <v>275</v>
      </c>
      <c r="M7024">
        <v>-4</v>
      </c>
      <c r="N7024" t="s">
        <v>311</v>
      </c>
      <c r="O7024" t="s">
        <v>176</v>
      </c>
      <c r="P7024" t="s">
        <v>504</v>
      </c>
      <c r="R7024">
        <v>621.42944206781806</v>
      </c>
      <c r="S7024">
        <v>110311</v>
      </c>
      <c r="T7024">
        <v>580.09333827944999</v>
      </c>
      <c r="U7024">
        <v>665.09885272863789</v>
      </c>
    </row>
    <row r="7025" spans="1:21">
      <c r="A7025" t="s">
        <v>346</v>
      </c>
      <c r="B7025">
        <v>28</v>
      </c>
      <c r="C7025" t="s">
        <v>101</v>
      </c>
      <c r="D7025" t="s">
        <v>44</v>
      </c>
      <c r="E7025" t="s">
        <v>234</v>
      </c>
      <c r="F7025" t="s">
        <v>205</v>
      </c>
      <c r="G7025" t="s">
        <v>209</v>
      </c>
      <c r="H7025" t="s">
        <v>15</v>
      </c>
      <c r="I7025" t="s">
        <v>404</v>
      </c>
      <c r="J7025" t="s">
        <v>306</v>
      </c>
      <c r="K7025">
        <v>0</v>
      </c>
      <c r="L7025" t="s">
        <v>275</v>
      </c>
      <c r="M7025">
        <v>-4</v>
      </c>
      <c r="N7025" t="s">
        <v>311</v>
      </c>
      <c r="O7025" t="s">
        <v>177</v>
      </c>
      <c r="P7025" t="s">
        <v>504</v>
      </c>
      <c r="R7025">
        <v>877.74332467371153</v>
      </c>
      <c r="S7025">
        <v>94927</v>
      </c>
      <c r="T7025">
        <v>818.63495553331279</v>
      </c>
      <c r="U7025">
        <v>940.1681141408859</v>
      </c>
    </row>
    <row r="7026" spans="1:21">
      <c r="A7026" t="s">
        <v>346</v>
      </c>
      <c r="B7026">
        <v>28</v>
      </c>
      <c r="C7026" t="s">
        <v>101</v>
      </c>
      <c r="D7026" t="s">
        <v>44</v>
      </c>
      <c r="E7026" t="s">
        <v>234</v>
      </c>
      <c r="F7026" t="s">
        <v>205</v>
      </c>
      <c r="G7026" t="s">
        <v>209</v>
      </c>
      <c r="H7026" t="s">
        <v>15</v>
      </c>
      <c r="I7026" t="s">
        <v>404</v>
      </c>
      <c r="J7026" t="s">
        <v>306</v>
      </c>
      <c r="K7026">
        <v>0</v>
      </c>
      <c r="L7026" t="s">
        <v>275</v>
      </c>
      <c r="M7026">
        <v>-4</v>
      </c>
      <c r="N7026" t="s">
        <v>311</v>
      </c>
      <c r="O7026" t="s">
        <v>170</v>
      </c>
      <c r="P7026" t="s">
        <v>504</v>
      </c>
      <c r="R7026">
        <v>758.40763986656191</v>
      </c>
      <c r="S7026">
        <v>190354</v>
      </c>
      <c r="T7026">
        <v>721.84892760825244</v>
      </c>
      <c r="U7026">
        <v>796.42357987494313</v>
      </c>
    </row>
    <row r="7027" spans="1:21">
      <c r="A7027" t="s">
        <v>346</v>
      </c>
      <c r="B7027">
        <v>28</v>
      </c>
      <c r="C7027" t="s">
        <v>101</v>
      </c>
      <c r="D7027" t="s">
        <v>44</v>
      </c>
      <c r="E7027" t="s">
        <v>234</v>
      </c>
      <c r="F7027" t="s">
        <v>205</v>
      </c>
      <c r="G7027" t="s">
        <v>209</v>
      </c>
      <c r="H7027" t="s">
        <v>15</v>
      </c>
      <c r="I7027" t="s">
        <v>404</v>
      </c>
      <c r="J7027" t="s">
        <v>306</v>
      </c>
      <c r="K7027">
        <v>0</v>
      </c>
      <c r="L7027" t="s">
        <v>275</v>
      </c>
      <c r="M7027">
        <v>-4</v>
      </c>
      <c r="N7027" t="s">
        <v>311</v>
      </c>
      <c r="O7027" t="s">
        <v>176</v>
      </c>
      <c r="P7027" t="s">
        <v>504</v>
      </c>
      <c r="R7027">
        <v>677.547021990095</v>
      </c>
      <c r="S7027">
        <v>95427</v>
      </c>
      <c r="T7027">
        <v>630.77042171596838</v>
      </c>
      <c r="U7027">
        <v>727.05764782893823</v>
      </c>
    </row>
    <row r="7028" spans="1:21">
      <c r="A7028" t="s">
        <v>346</v>
      </c>
      <c r="B7028">
        <v>28</v>
      </c>
      <c r="C7028" t="s">
        <v>101</v>
      </c>
      <c r="D7028" t="s">
        <v>44</v>
      </c>
      <c r="E7028" t="s">
        <v>234</v>
      </c>
      <c r="F7028" t="s">
        <v>205</v>
      </c>
      <c r="G7028" t="s">
        <v>209</v>
      </c>
      <c r="H7028" t="s">
        <v>19</v>
      </c>
      <c r="I7028" t="s">
        <v>404</v>
      </c>
      <c r="J7028" t="s">
        <v>307</v>
      </c>
      <c r="K7028">
        <v>0</v>
      </c>
      <c r="L7028" t="s">
        <v>275</v>
      </c>
      <c r="M7028">
        <v>-4</v>
      </c>
      <c r="N7028" t="s">
        <v>311</v>
      </c>
      <c r="O7028" t="s">
        <v>177</v>
      </c>
      <c r="P7028" t="s">
        <v>504</v>
      </c>
      <c r="R7028">
        <v>694.99933190134254</v>
      </c>
      <c r="S7028">
        <v>49678</v>
      </c>
      <c r="T7028">
        <v>623.64487313267705</v>
      </c>
      <c r="U7028">
        <v>772.72973832694368</v>
      </c>
    </row>
    <row r="7029" spans="1:21">
      <c r="A7029" t="s">
        <v>346</v>
      </c>
      <c r="B7029">
        <v>28</v>
      </c>
      <c r="C7029" t="s">
        <v>101</v>
      </c>
      <c r="D7029" t="s">
        <v>44</v>
      </c>
      <c r="E7029" t="s">
        <v>234</v>
      </c>
      <c r="F7029" t="s">
        <v>205</v>
      </c>
      <c r="G7029" t="s">
        <v>209</v>
      </c>
      <c r="H7029" t="s">
        <v>19</v>
      </c>
      <c r="I7029" t="s">
        <v>404</v>
      </c>
      <c r="J7029" t="s">
        <v>307</v>
      </c>
      <c r="K7029">
        <v>0</v>
      </c>
      <c r="L7029" t="s">
        <v>275</v>
      </c>
      <c r="M7029">
        <v>-4</v>
      </c>
      <c r="N7029" t="s">
        <v>311</v>
      </c>
      <c r="O7029" t="s">
        <v>176</v>
      </c>
      <c r="P7029" t="s">
        <v>504</v>
      </c>
      <c r="R7029">
        <v>645.47558727407136</v>
      </c>
      <c r="S7029">
        <v>49791</v>
      </c>
      <c r="T7029">
        <v>582.32012631048462</v>
      </c>
      <c r="U7029">
        <v>714.00796472107766</v>
      </c>
    </row>
    <row r="7030" spans="1:21">
      <c r="A7030" t="s">
        <v>346</v>
      </c>
      <c r="B7030">
        <v>28</v>
      </c>
      <c r="C7030" t="s">
        <v>101</v>
      </c>
      <c r="D7030" t="s">
        <v>44</v>
      </c>
      <c r="E7030" t="s">
        <v>234</v>
      </c>
      <c r="F7030" t="s">
        <v>205</v>
      </c>
      <c r="G7030" t="s">
        <v>209</v>
      </c>
      <c r="H7030" t="s">
        <v>19</v>
      </c>
      <c r="I7030" t="s">
        <v>404</v>
      </c>
      <c r="J7030" t="s">
        <v>307</v>
      </c>
      <c r="K7030">
        <v>0</v>
      </c>
      <c r="L7030" t="s">
        <v>275</v>
      </c>
      <c r="M7030">
        <v>-4</v>
      </c>
      <c r="N7030" t="s">
        <v>311</v>
      </c>
      <c r="O7030" t="s">
        <v>170</v>
      </c>
      <c r="P7030" t="s">
        <v>504</v>
      </c>
      <c r="R7030">
        <v>659.61483334516242</v>
      </c>
      <c r="S7030">
        <v>99469</v>
      </c>
      <c r="T7030">
        <v>612.6609976920862</v>
      </c>
      <c r="U7030">
        <v>709.40753122173237</v>
      </c>
    </row>
    <row r="7031" spans="1:21">
      <c r="A7031" t="s">
        <v>346</v>
      </c>
      <c r="B7031">
        <v>28</v>
      </c>
      <c r="C7031" t="s">
        <v>101</v>
      </c>
      <c r="D7031" t="s">
        <v>44</v>
      </c>
      <c r="E7031" t="s">
        <v>234</v>
      </c>
      <c r="F7031" t="s">
        <v>205</v>
      </c>
      <c r="G7031" t="s">
        <v>209</v>
      </c>
      <c r="H7031" t="s">
        <v>14</v>
      </c>
      <c r="I7031" t="s">
        <v>404</v>
      </c>
      <c r="J7031" t="s">
        <v>308</v>
      </c>
      <c r="K7031">
        <v>0</v>
      </c>
      <c r="L7031" t="s">
        <v>275</v>
      </c>
      <c r="M7031">
        <v>-4</v>
      </c>
      <c r="N7031" t="s">
        <v>311</v>
      </c>
      <c r="O7031" t="s">
        <v>177</v>
      </c>
      <c r="P7031" t="s">
        <v>504</v>
      </c>
      <c r="R7031">
        <v>835.19762538837483</v>
      </c>
      <c r="S7031">
        <v>102602.5</v>
      </c>
      <c r="T7031">
        <v>776.33118870346186</v>
      </c>
      <c r="U7031">
        <v>897.54025618285186</v>
      </c>
    </row>
    <row r="7032" spans="1:21">
      <c r="A7032" t="s">
        <v>346</v>
      </c>
      <c r="B7032">
        <v>28</v>
      </c>
      <c r="C7032" t="s">
        <v>101</v>
      </c>
      <c r="D7032" t="s">
        <v>44</v>
      </c>
      <c r="E7032" t="s">
        <v>234</v>
      </c>
      <c r="F7032" t="s">
        <v>205</v>
      </c>
      <c r="G7032" t="s">
        <v>209</v>
      </c>
      <c r="H7032" t="s">
        <v>14</v>
      </c>
      <c r="I7032" t="s">
        <v>404</v>
      </c>
      <c r="J7032" t="s">
        <v>308</v>
      </c>
      <c r="K7032">
        <v>0</v>
      </c>
      <c r="L7032" t="s">
        <v>275</v>
      </c>
      <c r="M7032">
        <v>-4</v>
      </c>
      <c r="N7032" t="s">
        <v>311</v>
      </c>
      <c r="O7032" t="s">
        <v>170</v>
      </c>
      <c r="P7032" t="s">
        <v>504</v>
      </c>
      <c r="R7032">
        <v>692.05210565888558</v>
      </c>
      <c r="S7032">
        <v>204787.5</v>
      </c>
      <c r="T7032">
        <v>656.64302738485969</v>
      </c>
      <c r="U7032">
        <v>728.97038843331393</v>
      </c>
    </row>
    <row r="7033" spans="1:21">
      <c r="A7033" t="s">
        <v>346</v>
      </c>
      <c r="B7033">
        <v>28</v>
      </c>
      <c r="C7033" t="s">
        <v>101</v>
      </c>
      <c r="D7033" t="s">
        <v>44</v>
      </c>
      <c r="E7033" t="s">
        <v>234</v>
      </c>
      <c r="F7033" t="s">
        <v>205</v>
      </c>
      <c r="G7033" t="s">
        <v>209</v>
      </c>
      <c r="H7033" t="s">
        <v>14</v>
      </c>
      <c r="I7033" t="s">
        <v>404</v>
      </c>
      <c r="J7033" t="s">
        <v>308</v>
      </c>
      <c r="K7033">
        <v>0</v>
      </c>
      <c r="L7033" t="s">
        <v>275</v>
      </c>
      <c r="M7033">
        <v>-4</v>
      </c>
      <c r="N7033" t="s">
        <v>311</v>
      </c>
      <c r="O7033" t="s">
        <v>176</v>
      </c>
      <c r="P7033" t="s">
        <v>504</v>
      </c>
      <c r="R7033">
        <v>585.83131405263384</v>
      </c>
      <c r="S7033">
        <v>102185</v>
      </c>
      <c r="T7033">
        <v>542.38195116086217</v>
      </c>
      <c r="U7033">
        <v>632.04147399310057</v>
      </c>
    </row>
    <row r="7034" spans="1:21">
      <c r="A7034" t="s">
        <v>346</v>
      </c>
      <c r="B7034">
        <v>28</v>
      </c>
      <c r="C7034" t="s">
        <v>101</v>
      </c>
      <c r="D7034" t="s">
        <v>44</v>
      </c>
      <c r="E7034" t="s">
        <v>234</v>
      </c>
      <c r="F7034" t="s">
        <v>205</v>
      </c>
      <c r="G7034" t="s">
        <v>209</v>
      </c>
      <c r="H7034" t="s">
        <v>10</v>
      </c>
      <c r="I7034" t="s">
        <v>404</v>
      </c>
      <c r="J7034" t="s">
        <v>309</v>
      </c>
      <c r="K7034">
        <v>0</v>
      </c>
      <c r="L7034" t="s">
        <v>275</v>
      </c>
      <c r="M7034">
        <v>-4</v>
      </c>
      <c r="N7034" t="s">
        <v>311</v>
      </c>
      <c r="O7034" t="s">
        <v>177</v>
      </c>
      <c r="P7034" t="s">
        <v>504</v>
      </c>
      <c r="R7034">
        <v>1005.1479439418185</v>
      </c>
      <c r="S7034">
        <v>100510</v>
      </c>
      <c r="T7034">
        <v>941.44597538739777</v>
      </c>
      <c r="U7034">
        <v>1072.1746617344086</v>
      </c>
    </row>
    <row r="7035" spans="1:21">
      <c r="A7035" t="s">
        <v>346</v>
      </c>
      <c r="B7035">
        <v>28</v>
      </c>
      <c r="C7035" t="s">
        <v>101</v>
      </c>
      <c r="D7035" t="s">
        <v>44</v>
      </c>
      <c r="E7035" t="s">
        <v>234</v>
      </c>
      <c r="F7035" t="s">
        <v>205</v>
      </c>
      <c r="G7035" t="s">
        <v>209</v>
      </c>
      <c r="H7035" t="s">
        <v>10</v>
      </c>
      <c r="I7035" t="s">
        <v>404</v>
      </c>
      <c r="J7035" t="s">
        <v>309</v>
      </c>
      <c r="K7035">
        <v>0</v>
      </c>
      <c r="L7035" t="s">
        <v>275</v>
      </c>
      <c r="M7035">
        <v>-4</v>
      </c>
      <c r="N7035" t="s">
        <v>311</v>
      </c>
      <c r="O7035" t="s">
        <v>170</v>
      </c>
      <c r="P7035" t="s">
        <v>504</v>
      </c>
      <c r="R7035">
        <v>865.21188043014615</v>
      </c>
      <c r="S7035">
        <v>198299</v>
      </c>
      <c r="T7035">
        <v>826.17722105577695</v>
      </c>
      <c r="U7035">
        <v>905.68827869164681</v>
      </c>
    </row>
    <row r="7036" spans="1:21">
      <c r="A7036" t="s">
        <v>346</v>
      </c>
      <c r="B7036">
        <v>28</v>
      </c>
      <c r="C7036" t="s">
        <v>101</v>
      </c>
      <c r="D7036" t="s">
        <v>44</v>
      </c>
      <c r="E7036" t="s">
        <v>234</v>
      </c>
      <c r="F7036" t="s">
        <v>205</v>
      </c>
      <c r="G7036" t="s">
        <v>209</v>
      </c>
      <c r="H7036" t="s">
        <v>10</v>
      </c>
      <c r="I7036" t="s">
        <v>404</v>
      </c>
      <c r="J7036" t="s">
        <v>309</v>
      </c>
      <c r="K7036">
        <v>0</v>
      </c>
      <c r="L7036" t="s">
        <v>275</v>
      </c>
      <c r="M7036">
        <v>-4</v>
      </c>
      <c r="N7036" t="s">
        <v>311</v>
      </c>
      <c r="O7036" t="s">
        <v>176</v>
      </c>
      <c r="P7036" t="s">
        <v>504</v>
      </c>
      <c r="R7036">
        <v>765.95183269328277</v>
      </c>
      <c r="S7036">
        <v>97789</v>
      </c>
      <c r="T7036">
        <v>716.55544417699934</v>
      </c>
      <c r="U7036">
        <v>818.01695468728792</v>
      </c>
    </row>
    <row r="7037" spans="1:21">
      <c r="A7037" t="s">
        <v>346</v>
      </c>
      <c r="B7037">
        <v>28</v>
      </c>
      <c r="C7037" t="s">
        <v>101</v>
      </c>
      <c r="D7037" t="s">
        <v>44</v>
      </c>
      <c r="E7037" t="s">
        <v>234</v>
      </c>
      <c r="F7037" t="s">
        <v>205</v>
      </c>
      <c r="G7037" t="s">
        <v>209</v>
      </c>
      <c r="H7037" t="s">
        <v>93</v>
      </c>
      <c r="I7037" t="s">
        <v>173</v>
      </c>
      <c r="J7037" t="s">
        <v>310</v>
      </c>
      <c r="K7037">
        <v>0</v>
      </c>
      <c r="L7037" t="s">
        <v>275</v>
      </c>
      <c r="M7037">
        <v>-4</v>
      </c>
      <c r="N7037" t="s">
        <v>311</v>
      </c>
      <c r="O7037" t="s">
        <v>170</v>
      </c>
      <c r="P7037" t="s">
        <v>504</v>
      </c>
      <c r="R7037">
        <v>775.51588991528411</v>
      </c>
      <c r="S7037">
        <v>7496611</v>
      </c>
      <c r="T7037">
        <v>769.14015581622812</v>
      </c>
      <c r="U7037">
        <v>781.93352771802563</v>
      </c>
    </row>
    <row r="7038" spans="1:21">
      <c r="A7038" t="s">
        <v>346</v>
      </c>
      <c r="B7038">
        <v>28</v>
      </c>
      <c r="C7038" t="s">
        <v>101</v>
      </c>
      <c r="D7038" t="s">
        <v>44</v>
      </c>
      <c r="E7038" t="s">
        <v>234</v>
      </c>
      <c r="F7038" t="s">
        <v>205</v>
      </c>
      <c r="G7038" t="s">
        <v>209</v>
      </c>
      <c r="H7038" t="s">
        <v>93</v>
      </c>
      <c r="I7038" t="s">
        <v>173</v>
      </c>
      <c r="J7038" t="s">
        <v>310</v>
      </c>
      <c r="K7038">
        <v>0</v>
      </c>
      <c r="L7038" t="s">
        <v>275</v>
      </c>
      <c r="M7038">
        <v>-4</v>
      </c>
      <c r="N7038" t="s">
        <v>311</v>
      </c>
      <c r="O7038" t="s">
        <v>177</v>
      </c>
      <c r="P7038" t="s">
        <v>504</v>
      </c>
      <c r="R7038">
        <v>909.4749600484048</v>
      </c>
      <c r="S7038">
        <v>3711417.5</v>
      </c>
      <c r="T7038">
        <v>898.90257477796467</v>
      </c>
      <c r="U7038">
        <v>920.14499134558844</v>
      </c>
    </row>
    <row r="7039" spans="1:21">
      <c r="A7039" t="s">
        <v>346</v>
      </c>
      <c r="B7039">
        <v>28</v>
      </c>
      <c r="C7039" t="s">
        <v>101</v>
      </c>
      <c r="D7039" t="s">
        <v>44</v>
      </c>
      <c r="E7039" t="s">
        <v>234</v>
      </c>
      <c r="F7039" t="s">
        <v>205</v>
      </c>
      <c r="G7039" t="s">
        <v>209</v>
      </c>
      <c r="H7039" t="s">
        <v>93</v>
      </c>
      <c r="I7039" t="s">
        <v>173</v>
      </c>
      <c r="J7039" t="s">
        <v>310</v>
      </c>
      <c r="K7039">
        <v>0</v>
      </c>
      <c r="L7039" t="s">
        <v>275</v>
      </c>
      <c r="M7039">
        <v>-4</v>
      </c>
      <c r="N7039" t="s">
        <v>311</v>
      </c>
      <c r="O7039" t="s">
        <v>176</v>
      </c>
      <c r="P7039" t="s">
        <v>504</v>
      </c>
      <c r="R7039">
        <v>678.06153386781034</v>
      </c>
      <c r="S7039">
        <v>3785193.5</v>
      </c>
      <c r="T7039">
        <v>670.06731669371629</v>
      </c>
      <c r="U7039">
        <v>686.13184516373565</v>
      </c>
    </row>
    <row r="7040" spans="1:21">
      <c r="A7040" t="s">
        <v>346</v>
      </c>
      <c r="B7040">
        <v>28</v>
      </c>
      <c r="C7040" t="s">
        <v>101</v>
      </c>
      <c r="D7040" t="s">
        <v>44</v>
      </c>
      <c r="E7040" t="s">
        <v>234</v>
      </c>
      <c r="F7040" t="s">
        <v>205</v>
      </c>
      <c r="G7040" t="s">
        <v>209</v>
      </c>
      <c r="H7040" t="s">
        <v>181</v>
      </c>
      <c r="I7040" t="s">
        <v>180</v>
      </c>
      <c r="J7040" t="s">
        <v>275</v>
      </c>
      <c r="K7040">
        <v>0</v>
      </c>
      <c r="L7040" t="s">
        <v>275</v>
      </c>
      <c r="M7040">
        <v>-4</v>
      </c>
      <c r="N7040" t="s">
        <v>311</v>
      </c>
      <c r="O7040" t="s">
        <v>177</v>
      </c>
      <c r="P7040" t="s">
        <v>540</v>
      </c>
      <c r="R7040">
        <v>1489.2516343108171</v>
      </c>
      <c r="S7040">
        <v>611921</v>
      </c>
      <c r="T7040">
        <v>1462.6117478281908</v>
      </c>
      <c r="U7040">
        <v>1516.2598076951158</v>
      </c>
    </row>
    <row r="7041" spans="1:21">
      <c r="A7041" t="s">
        <v>346</v>
      </c>
      <c r="B7041">
        <v>28</v>
      </c>
      <c r="C7041" t="s">
        <v>101</v>
      </c>
      <c r="D7041" t="s">
        <v>44</v>
      </c>
      <c r="E7041" t="s">
        <v>234</v>
      </c>
      <c r="F7041" t="s">
        <v>205</v>
      </c>
      <c r="G7041" t="s">
        <v>209</v>
      </c>
      <c r="H7041" t="s">
        <v>181</v>
      </c>
      <c r="I7041" t="s">
        <v>180</v>
      </c>
      <c r="J7041" t="s">
        <v>275</v>
      </c>
      <c r="K7041">
        <v>0</v>
      </c>
      <c r="L7041" t="s">
        <v>275</v>
      </c>
      <c r="M7041">
        <v>-4</v>
      </c>
      <c r="N7041" t="s">
        <v>311</v>
      </c>
      <c r="O7041" t="s">
        <v>170</v>
      </c>
      <c r="P7041" t="s">
        <v>540</v>
      </c>
      <c r="R7041">
        <v>1306.0586630055564</v>
      </c>
      <c r="S7041">
        <v>1214547.5</v>
      </c>
      <c r="T7041">
        <v>1288.5257574729092</v>
      </c>
      <c r="U7041">
        <v>1323.7745714842697</v>
      </c>
    </row>
    <row r="7042" spans="1:21">
      <c r="A7042" t="s">
        <v>346</v>
      </c>
      <c r="B7042">
        <v>28</v>
      </c>
      <c r="C7042" t="s">
        <v>101</v>
      </c>
      <c r="D7042" t="s">
        <v>44</v>
      </c>
      <c r="E7042" t="s">
        <v>234</v>
      </c>
      <c r="F7042" t="s">
        <v>205</v>
      </c>
      <c r="G7042" t="s">
        <v>209</v>
      </c>
      <c r="H7042" t="s">
        <v>181</v>
      </c>
      <c r="I7042" t="s">
        <v>180</v>
      </c>
      <c r="J7042" t="s">
        <v>275</v>
      </c>
      <c r="K7042">
        <v>0</v>
      </c>
      <c r="L7042" t="s">
        <v>275</v>
      </c>
      <c r="M7042">
        <v>-4</v>
      </c>
      <c r="N7042" t="s">
        <v>311</v>
      </c>
      <c r="O7042" t="s">
        <v>176</v>
      </c>
      <c r="P7042" t="s">
        <v>540</v>
      </c>
      <c r="R7042">
        <v>1188.2183477050012</v>
      </c>
      <c r="S7042">
        <v>602626.5</v>
      </c>
      <c r="T7042">
        <v>1163.9403731755149</v>
      </c>
      <c r="U7042">
        <v>1212.8866485658725</v>
      </c>
    </row>
    <row r="7043" spans="1:21">
      <c r="A7043" t="s">
        <v>346</v>
      </c>
      <c r="B7043">
        <v>28</v>
      </c>
      <c r="C7043" t="s">
        <v>101</v>
      </c>
      <c r="D7043" t="s">
        <v>44</v>
      </c>
      <c r="E7043" t="s">
        <v>234</v>
      </c>
      <c r="F7043" t="s">
        <v>205</v>
      </c>
      <c r="G7043" t="s">
        <v>209</v>
      </c>
      <c r="H7043" t="s">
        <v>182</v>
      </c>
      <c r="I7043" t="s">
        <v>180</v>
      </c>
      <c r="J7043" t="s">
        <v>3</v>
      </c>
      <c r="K7043">
        <v>0</v>
      </c>
      <c r="L7043" t="s">
        <v>275</v>
      </c>
      <c r="M7043">
        <v>-4</v>
      </c>
      <c r="N7043" t="s">
        <v>311</v>
      </c>
      <c r="O7043" t="s">
        <v>177</v>
      </c>
      <c r="P7043" t="s">
        <v>540</v>
      </c>
      <c r="R7043">
        <v>1196.4856868455799</v>
      </c>
      <c r="S7043">
        <v>1235092</v>
      </c>
      <c r="T7043">
        <v>1172.9658829073712</v>
      </c>
      <c r="U7043">
        <v>1220.3688973179969</v>
      </c>
    </row>
    <row r="7044" spans="1:21">
      <c r="A7044" t="s">
        <v>346</v>
      </c>
      <c r="B7044">
        <v>28</v>
      </c>
      <c r="C7044" t="s">
        <v>101</v>
      </c>
      <c r="D7044" t="s">
        <v>44</v>
      </c>
      <c r="E7044" t="s">
        <v>234</v>
      </c>
      <c r="F7044" t="s">
        <v>205</v>
      </c>
      <c r="G7044" t="s">
        <v>209</v>
      </c>
      <c r="H7044" t="s">
        <v>182</v>
      </c>
      <c r="I7044" t="s">
        <v>180</v>
      </c>
      <c r="J7044" t="s">
        <v>3</v>
      </c>
      <c r="K7044">
        <v>0</v>
      </c>
      <c r="L7044" t="s">
        <v>275</v>
      </c>
      <c r="M7044">
        <v>-4</v>
      </c>
      <c r="N7044" t="s">
        <v>311</v>
      </c>
      <c r="O7044" t="s">
        <v>170</v>
      </c>
      <c r="P7044" t="s">
        <v>540</v>
      </c>
      <c r="R7044">
        <v>1019.9583411738352</v>
      </c>
      <c r="S7044">
        <v>2432325.5</v>
      </c>
      <c r="T7044">
        <v>1005.7853151451772</v>
      </c>
      <c r="U7044">
        <v>1034.2870533201365</v>
      </c>
    </row>
    <row r="7045" spans="1:21">
      <c r="A7045" t="s">
        <v>346</v>
      </c>
      <c r="B7045">
        <v>28</v>
      </c>
      <c r="C7045" t="s">
        <v>101</v>
      </c>
      <c r="D7045" t="s">
        <v>44</v>
      </c>
      <c r="E7045" t="s">
        <v>234</v>
      </c>
      <c r="F7045" t="s">
        <v>205</v>
      </c>
      <c r="G7045" t="s">
        <v>209</v>
      </c>
      <c r="H7045" t="s">
        <v>182</v>
      </c>
      <c r="I7045" t="s">
        <v>180</v>
      </c>
      <c r="J7045" t="s">
        <v>3</v>
      </c>
      <c r="K7045">
        <v>0</v>
      </c>
      <c r="L7045" t="s">
        <v>275</v>
      </c>
      <c r="M7045">
        <v>-4</v>
      </c>
      <c r="N7045" t="s">
        <v>311</v>
      </c>
      <c r="O7045" t="s">
        <v>176</v>
      </c>
      <c r="P7045" t="s">
        <v>540</v>
      </c>
      <c r="R7045">
        <v>887.63548155634214</v>
      </c>
      <c r="S7045">
        <v>1197233.5</v>
      </c>
      <c r="T7045">
        <v>870.01815330067859</v>
      </c>
      <c r="U7045">
        <v>905.53284140261337</v>
      </c>
    </row>
    <row r="7046" spans="1:21">
      <c r="A7046" t="s">
        <v>346</v>
      </c>
      <c r="B7046">
        <v>28</v>
      </c>
      <c r="C7046" t="s">
        <v>101</v>
      </c>
      <c r="D7046" t="s">
        <v>44</v>
      </c>
      <c r="E7046" t="s">
        <v>234</v>
      </c>
      <c r="F7046" t="s">
        <v>205</v>
      </c>
      <c r="G7046" t="s">
        <v>209</v>
      </c>
      <c r="H7046" t="s">
        <v>183</v>
      </c>
      <c r="I7046" t="s">
        <v>180</v>
      </c>
      <c r="J7046" t="s">
        <v>340</v>
      </c>
      <c r="K7046">
        <v>0</v>
      </c>
      <c r="L7046" t="s">
        <v>275</v>
      </c>
      <c r="M7046">
        <v>-4</v>
      </c>
      <c r="N7046" t="s">
        <v>311</v>
      </c>
      <c r="O7046" t="s">
        <v>177</v>
      </c>
      <c r="P7046" t="s">
        <v>540</v>
      </c>
      <c r="R7046">
        <v>781.90476216306888</v>
      </c>
      <c r="S7046">
        <v>844425</v>
      </c>
      <c r="T7046">
        <v>755.70214239280108</v>
      </c>
      <c r="U7046">
        <v>808.82353130497881</v>
      </c>
    </row>
    <row r="7047" spans="1:21">
      <c r="A7047" t="s">
        <v>346</v>
      </c>
      <c r="B7047">
        <v>28</v>
      </c>
      <c r="C7047" t="s">
        <v>101</v>
      </c>
      <c r="D7047" t="s">
        <v>44</v>
      </c>
      <c r="E7047" t="s">
        <v>234</v>
      </c>
      <c r="F7047" t="s">
        <v>205</v>
      </c>
      <c r="G7047" t="s">
        <v>209</v>
      </c>
      <c r="H7047" t="s">
        <v>183</v>
      </c>
      <c r="I7047" t="s">
        <v>180</v>
      </c>
      <c r="J7047" t="s">
        <v>340</v>
      </c>
      <c r="K7047">
        <v>0</v>
      </c>
      <c r="L7047" t="s">
        <v>275</v>
      </c>
      <c r="M7047">
        <v>-4</v>
      </c>
      <c r="N7047" t="s">
        <v>311</v>
      </c>
      <c r="O7047" t="s">
        <v>170</v>
      </c>
      <c r="P7047" t="s">
        <v>540</v>
      </c>
      <c r="R7047">
        <v>650.85270155308797</v>
      </c>
      <c r="S7047">
        <v>1858536.5</v>
      </c>
      <c r="T7047">
        <v>634.56945009905178</v>
      </c>
      <c r="U7047">
        <v>667.46910122131112</v>
      </c>
    </row>
    <row r="7048" spans="1:21">
      <c r="A7048" t="s">
        <v>346</v>
      </c>
      <c r="B7048">
        <v>28</v>
      </c>
      <c r="C7048" t="s">
        <v>101</v>
      </c>
      <c r="D7048" t="s">
        <v>44</v>
      </c>
      <c r="E7048" t="s">
        <v>234</v>
      </c>
      <c r="F7048" t="s">
        <v>205</v>
      </c>
      <c r="G7048" t="s">
        <v>209</v>
      </c>
      <c r="H7048" t="s">
        <v>183</v>
      </c>
      <c r="I7048" t="s">
        <v>180</v>
      </c>
      <c r="J7048" t="s">
        <v>340</v>
      </c>
      <c r="K7048">
        <v>0</v>
      </c>
      <c r="L7048" t="s">
        <v>275</v>
      </c>
      <c r="M7048">
        <v>-4</v>
      </c>
      <c r="N7048" t="s">
        <v>311</v>
      </c>
      <c r="O7048" t="s">
        <v>176</v>
      </c>
      <c r="P7048" t="s">
        <v>540</v>
      </c>
      <c r="R7048">
        <v>538.67190370540914</v>
      </c>
      <c r="S7048">
        <v>1014111.5</v>
      </c>
      <c r="T7048">
        <v>518.57320630097615</v>
      </c>
      <c r="U7048">
        <v>559.39583899979016</v>
      </c>
    </row>
    <row r="7049" spans="1:21">
      <c r="A7049" t="s">
        <v>346</v>
      </c>
      <c r="B7049">
        <v>28</v>
      </c>
      <c r="C7049" t="s">
        <v>101</v>
      </c>
      <c r="D7049" t="s">
        <v>44</v>
      </c>
      <c r="E7049" t="s">
        <v>234</v>
      </c>
      <c r="F7049" t="s">
        <v>205</v>
      </c>
      <c r="G7049" t="s">
        <v>209</v>
      </c>
      <c r="H7049" t="s">
        <v>22</v>
      </c>
      <c r="I7049" t="s">
        <v>404</v>
      </c>
      <c r="J7049" t="s">
        <v>265</v>
      </c>
      <c r="K7049">
        <v>0</v>
      </c>
      <c r="L7049" t="s">
        <v>273</v>
      </c>
      <c r="M7049">
        <v>-1</v>
      </c>
      <c r="N7049" t="s">
        <v>477</v>
      </c>
      <c r="O7049" t="s">
        <v>177</v>
      </c>
      <c r="P7049" t="s">
        <v>504</v>
      </c>
      <c r="R7049">
        <v>1060.3106474103677</v>
      </c>
      <c r="S7049">
        <v>2446529</v>
      </c>
      <c r="T7049">
        <v>1044.3703795447643</v>
      </c>
      <c r="U7049">
        <v>1076.4400665357271</v>
      </c>
    </row>
    <row r="7050" spans="1:21">
      <c r="A7050" t="s">
        <v>346</v>
      </c>
      <c r="B7050">
        <v>28</v>
      </c>
      <c r="C7050" t="s">
        <v>101</v>
      </c>
      <c r="D7050" t="s">
        <v>44</v>
      </c>
      <c r="E7050" t="s">
        <v>234</v>
      </c>
      <c r="F7050" t="s">
        <v>205</v>
      </c>
      <c r="G7050" t="s">
        <v>209</v>
      </c>
      <c r="H7050" t="s">
        <v>22</v>
      </c>
      <c r="I7050" t="s">
        <v>404</v>
      </c>
      <c r="J7050" t="s">
        <v>265</v>
      </c>
      <c r="K7050">
        <v>0</v>
      </c>
      <c r="L7050" t="s">
        <v>273</v>
      </c>
      <c r="M7050">
        <v>-1</v>
      </c>
      <c r="N7050" t="s">
        <v>477</v>
      </c>
      <c r="O7050" t="s">
        <v>170</v>
      </c>
      <c r="P7050" t="s">
        <v>504</v>
      </c>
      <c r="R7050">
        <v>901.73353700028792</v>
      </c>
      <c r="S7050">
        <v>4978687</v>
      </c>
      <c r="T7050">
        <v>892.38179408251472</v>
      </c>
      <c r="U7050">
        <v>911.16229722742014</v>
      </c>
    </row>
    <row r="7051" spans="1:21">
      <c r="A7051" t="s">
        <v>346</v>
      </c>
      <c r="B7051">
        <v>28</v>
      </c>
      <c r="C7051" t="s">
        <v>101</v>
      </c>
      <c r="D7051" t="s">
        <v>44</v>
      </c>
      <c r="E7051" t="s">
        <v>234</v>
      </c>
      <c r="F7051" t="s">
        <v>205</v>
      </c>
      <c r="G7051" t="s">
        <v>209</v>
      </c>
      <c r="H7051" t="s">
        <v>22</v>
      </c>
      <c r="I7051" t="s">
        <v>404</v>
      </c>
      <c r="J7051" t="s">
        <v>265</v>
      </c>
      <c r="K7051">
        <v>0</v>
      </c>
      <c r="L7051" t="s">
        <v>273</v>
      </c>
      <c r="M7051">
        <v>-1</v>
      </c>
      <c r="N7051" t="s">
        <v>477</v>
      </c>
      <c r="O7051" t="s">
        <v>176</v>
      </c>
      <c r="P7051" t="s">
        <v>504</v>
      </c>
      <c r="R7051">
        <v>788.38883264391461</v>
      </c>
      <c r="S7051">
        <v>2532158</v>
      </c>
      <c r="T7051">
        <v>776.89276748772113</v>
      </c>
      <c r="U7051">
        <v>800.01947417503402</v>
      </c>
    </row>
    <row r="7052" spans="1:21">
      <c r="A7052" t="s">
        <v>346</v>
      </c>
      <c r="B7052">
        <v>28</v>
      </c>
      <c r="C7052" t="s">
        <v>101</v>
      </c>
      <c r="D7052" t="s">
        <v>44</v>
      </c>
      <c r="E7052" t="s">
        <v>234</v>
      </c>
      <c r="F7052" t="s">
        <v>205</v>
      </c>
      <c r="G7052" t="s">
        <v>209</v>
      </c>
      <c r="H7052" t="s">
        <v>24</v>
      </c>
      <c r="I7052" t="s">
        <v>404</v>
      </c>
      <c r="J7052" t="s">
        <v>266</v>
      </c>
      <c r="K7052">
        <v>0</v>
      </c>
      <c r="L7052" t="s">
        <v>273</v>
      </c>
      <c r="M7052">
        <v>-1</v>
      </c>
      <c r="N7052" t="s">
        <v>477</v>
      </c>
      <c r="O7052" t="s">
        <v>177</v>
      </c>
      <c r="P7052" t="s">
        <v>504</v>
      </c>
      <c r="R7052">
        <v>845.96517181494096</v>
      </c>
      <c r="S7052">
        <v>397261.5</v>
      </c>
      <c r="T7052">
        <v>813.59245280571872</v>
      </c>
      <c r="U7052">
        <v>879.34770750774169</v>
      </c>
    </row>
    <row r="7053" spans="1:21">
      <c r="A7053" t="s">
        <v>346</v>
      </c>
      <c r="B7053">
        <v>28</v>
      </c>
      <c r="C7053" t="s">
        <v>101</v>
      </c>
      <c r="D7053" t="s">
        <v>44</v>
      </c>
      <c r="E7053" t="s">
        <v>234</v>
      </c>
      <c r="F7053" t="s">
        <v>205</v>
      </c>
      <c r="G7053" t="s">
        <v>209</v>
      </c>
      <c r="H7053" t="s">
        <v>24</v>
      </c>
      <c r="I7053" t="s">
        <v>404</v>
      </c>
      <c r="J7053" t="s">
        <v>266</v>
      </c>
      <c r="K7053">
        <v>0</v>
      </c>
      <c r="L7053" t="s">
        <v>273</v>
      </c>
      <c r="M7053">
        <v>-1</v>
      </c>
      <c r="N7053" t="s">
        <v>477</v>
      </c>
      <c r="O7053" t="s">
        <v>170</v>
      </c>
      <c r="P7053" t="s">
        <v>504</v>
      </c>
      <c r="R7053">
        <v>712.72758505521108</v>
      </c>
      <c r="S7053">
        <v>805279.5</v>
      </c>
      <c r="T7053">
        <v>693.29162622944705</v>
      </c>
      <c r="U7053">
        <v>732.59576098380126</v>
      </c>
    </row>
    <row r="7054" spans="1:21">
      <c r="A7054" t="s">
        <v>346</v>
      </c>
      <c r="B7054">
        <v>28</v>
      </c>
      <c r="C7054" t="s">
        <v>101</v>
      </c>
      <c r="D7054" t="s">
        <v>44</v>
      </c>
      <c r="E7054" t="s">
        <v>234</v>
      </c>
      <c r="F7054" t="s">
        <v>205</v>
      </c>
      <c r="G7054" t="s">
        <v>209</v>
      </c>
      <c r="H7054" t="s">
        <v>24</v>
      </c>
      <c r="I7054" t="s">
        <v>404</v>
      </c>
      <c r="J7054" t="s">
        <v>266</v>
      </c>
      <c r="K7054">
        <v>0</v>
      </c>
      <c r="L7054" t="s">
        <v>273</v>
      </c>
      <c r="M7054">
        <v>-1</v>
      </c>
      <c r="N7054" t="s">
        <v>477</v>
      </c>
      <c r="O7054" t="s">
        <v>176</v>
      </c>
      <c r="P7054" t="s">
        <v>504</v>
      </c>
      <c r="R7054">
        <v>609.85214932949202</v>
      </c>
      <c r="S7054">
        <v>408018</v>
      </c>
      <c r="T7054">
        <v>585.95639135854742</v>
      </c>
      <c r="U7054">
        <v>634.52511895376165</v>
      </c>
    </row>
    <row r="7055" spans="1:21">
      <c r="A7055" t="s">
        <v>346</v>
      </c>
      <c r="B7055">
        <v>28</v>
      </c>
      <c r="C7055" t="s">
        <v>101</v>
      </c>
      <c r="D7055" t="s">
        <v>44</v>
      </c>
      <c r="E7055" t="s">
        <v>234</v>
      </c>
      <c r="F7055" t="s">
        <v>205</v>
      </c>
      <c r="G7055" t="s">
        <v>209</v>
      </c>
      <c r="H7055" t="s">
        <v>23</v>
      </c>
      <c r="I7055" t="s">
        <v>404</v>
      </c>
      <c r="J7055" t="s">
        <v>267</v>
      </c>
      <c r="K7055">
        <v>0</v>
      </c>
      <c r="L7055" t="s">
        <v>273</v>
      </c>
      <c r="M7055">
        <v>-1</v>
      </c>
      <c r="N7055" t="s">
        <v>477</v>
      </c>
      <c r="O7055" t="s">
        <v>177</v>
      </c>
      <c r="P7055" t="s">
        <v>504</v>
      </c>
      <c r="R7055">
        <v>841.31597557876341</v>
      </c>
      <c r="S7055">
        <v>318429</v>
      </c>
      <c r="T7055">
        <v>808.53414980049752</v>
      </c>
      <c r="U7055">
        <v>875.13994697773717</v>
      </c>
    </row>
    <row r="7056" spans="1:21">
      <c r="A7056" t="s">
        <v>346</v>
      </c>
      <c r="B7056">
        <v>28</v>
      </c>
      <c r="C7056" t="s">
        <v>101</v>
      </c>
      <c r="D7056" t="s">
        <v>44</v>
      </c>
      <c r="E7056" t="s">
        <v>234</v>
      </c>
      <c r="F7056" t="s">
        <v>205</v>
      </c>
      <c r="G7056" t="s">
        <v>209</v>
      </c>
      <c r="H7056" t="s">
        <v>23</v>
      </c>
      <c r="I7056" t="s">
        <v>404</v>
      </c>
      <c r="J7056" t="s">
        <v>267</v>
      </c>
      <c r="K7056">
        <v>0</v>
      </c>
      <c r="L7056" t="s">
        <v>273</v>
      </c>
      <c r="M7056">
        <v>-1</v>
      </c>
      <c r="N7056" t="s">
        <v>477</v>
      </c>
      <c r="O7056" t="s">
        <v>170</v>
      </c>
      <c r="P7056" t="s">
        <v>504</v>
      </c>
      <c r="R7056">
        <v>705.33429284035128</v>
      </c>
      <c r="S7056">
        <v>644247</v>
      </c>
      <c r="T7056">
        <v>685.59191799250311</v>
      </c>
      <c r="U7056">
        <v>725.52780619654459</v>
      </c>
    </row>
    <row r="7057" spans="1:21">
      <c r="A7057" t="s">
        <v>346</v>
      </c>
      <c r="B7057">
        <v>28</v>
      </c>
      <c r="C7057" t="s">
        <v>101</v>
      </c>
      <c r="D7057" t="s">
        <v>44</v>
      </c>
      <c r="E7057" t="s">
        <v>234</v>
      </c>
      <c r="F7057" t="s">
        <v>205</v>
      </c>
      <c r="G7057" t="s">
        <v>209</v>
      </c>
      <c r="H7057" t="s">
        <v>23</v>
      </c>
      <c r="I7057" t="s">
        <v>404</v>
      </c>
      <c r="J7057" t="s">
        <v>267</v>
      </c>
      <c r="K7057">
        <v>0</v>
      </c>
      <c r="L7057" t="s">
        <v>273</v>
      </c>
      <c r="M7057">
        <v>-1</v>
      </c>
      <c r="N7057" t="s">
        <v>477</v>
      </c>
      <c r="O7057" t="s">
        <v>176</v>
      </c>
      <c r="P7057" t="s">
        <v>504</v>
      </c>
      <c r="R7057">
        <v>603.16534232019308</v>
      </c>
      <c r="S7057">
        <v>325818</v>
      </c>
      <c r="T7057">
        <v>578.69406193635427</v>
      </c>
      <c r="U7057">
        <v>628.46216115004859</v>
      </c>
    </row>
    <row r="7058" spans="1:21">
      <c r="A7058" t="s">
        <v>346</v>
      </c>
      <c r="B7058">
        <v>28</v>
      </c>
      <c r="C7058" t="s">
        <v>101</v>
      </c>
      <c r="D7058" t="s">
        <v>44</v>
      </c>
      <c r="E7058" t="s">
        <v>234</v>
      </c>
      <c r="F7058" t="s">
        <v>205</v>
      </c>
      <c r="G7058" t="s">
        <v>209</v>
      </c>
      <c r="H7058" t="s">
        <v>18</v>
      </c>
      <c r="I7058" t="s">
        <v>404</v>
      </c>
      <c r="J7058" t="s">
        <v>268</v>
      </c>
      <c r="K7058">
        <v>0</v>
      </c>
      <c r="L7058" t="s">
        <v>273</v>
      </c>
      <c r="M7058">
        <v>-1</v>
      </c>
      <c r="N7058" t="s">
        <v>477</v>
      </c>
      <c r="O7058" t="s">
        <v>177</v>
      </c>
      <c r="P7058" t="s">
        <v>504</v>
      </c>
      <c r="R7058">
        <v>653.70058974103256</v>
      </c>
      <c r="S7058">
        <v>510240</v>
      </c>
      <c r="T7058">
        <v>630.29565366995291</v>
      </c>
      <c r="U7058">
        <v>677.79677019394194</v>
      </c>
    </row>
    <row r="7059" spans="1:21">
      <c r="A7059" t="s">
        <v>346</v>
      </c>
      <c r="B7059">
        <v>28</v>
      </c>
      <c r="C7059" t="s">
        <v>101</v>
      </c>
      <c r="D7059" t="s">
        <v>44</v>
      </c>
      <c r="E7059" t="s">
        <v>234</v>
      </c>
      <c r="F7059" t="s">
        <v>205</v>
      </c>
      <c r="G7059" t="s">
        <v>209</v>
      </c>
      <c r="H7059" t="s">
        <v>18</v>
      </c>
      <c r="I7059" t="s">
        <v>404</v>
      </c>
      <c r="J7059" t="s">
        <v>268</v>
      </c>
      <c r="K7059">
        <v>0</v>
      </c>
      <c r="L7059" t="s">
        <v>273</v>
      </c>
      <c r="M7059">
        <v>-1</v>
      </c>
      <c r="N7059" t="s">
        <v>477</v>
      </c>
      <c r="O7059" t="s">
        <v>170</v>
      </c>
      <c r="P7059" t="s">
        <v>504</v>
      </c>
      <c r="R7059">
        <v>583.72158674153548</v>
      </c>
      <c r="S7059">
        <v>1021889.5</v>
      </c>
      <c r="T7059">
        <v>569.00836770209401</v>
      </c>
      <c r="U7059">
        <v>598.7397590686287</v>
      </c>
    </row>
    <row r="7060" spans="1:21">
      <c r="A7060" t="s">
        <v>346</v>
      </c>
      <c r="B7060">
        <v>28</v>
      </c>
      <c r="C7060" t="s">
        <v>101</v>
      </c>
      <c r="D7060" t="s">
        <v>44</v>
      </c>
      <c r="E7060" t="s">
        <v>234</v>
      </c>
      <c r="F7060" t="s">
        <v>205</v>
      </c>
      <c r="G7060" t="s">
        <v>209</v>
      </c>
      <c r="H7060" t="s">
        <v>18</v>
      </c>
      <c r="I7060" t="s">
        <v>404</v>
      </c>
      <c r="J7060" t="s">
        <v>268</v>
      </c>
      <c r="K7060">
        <v>0</v>
      </c>
      <c r="L7060" t="s">
        <v>273</v>
      </c>
      <c r="M7060">
        <v>-1</v>
      </c>
      <c r="N7060" t="s">
        <v>477</v>
      </c>
      <c r="O7060" t="s">
        <v>176</v>
      </c>
      <c r="P7060" t="s">
        <v>504</v>
      </c>
      <c r="R7060">
        <v>531.01282032503229</v>
      </c>
      <c r="S7060">
        <v>511649.5</v>
      </c>
      <c r="T7060">
        <v>512.06286564110451</v>
      </c>
      <c r="U7060">
        <v>550.52621194161907</v>
      </c>
    </row>
    <row r="7061" spans="1:21">
      <c r="A7061" t="s">
        <v>346</v>
      </c>
      <c r="B7061">
        <v>28</v>
      </c>
      <c r="C7061" t="s">
        <v>101</v>
      </c>
      <c r="D7061" t="s">
        <v>44</v>
      </c>
      <c r="E7061" t="s">
        <v>234</v>
      </c>
      <c r="F7061" t="s">
        <v>205</v>
      </c>
      <c r="G7061" t="s">
        <v>209</v>
      </c>
      <c r="H7061" t="s">
        <v>20</v>
      </c>
      <c r="I7061" t="s">
        <v>404</v>
      </c>
      <c r="J7061" t="s">
        <v>269</v>
      </c>
      <c r="K7061">
        <v>0</v>
      </c>
      <c r="L7061" t="s">
        <v>273</v>
      </c>
      <c r="M7061">
        <v>-1</v>
      </c>
      <c r="N7061" t="s">
        <v>477</v>
      </c>
      <c r="O7061" t="s">
        <v>177</v>
      </c>
      <c r="P7061" t="s">
        <v>504</v>
      </c>
      <c r="R7061">
        <v>920.0909986659882</v>
      </c>
      <c r="S7061">
        <v>392060</v>
      </c>
      <c r="T7061">
        <v>889.00383733299259</v>
      </c>
      <c r="U7061">
        <v>952.02706260119692</v>
      </c>
    </row>
    <row r="7062" spans="1:21">
      <c r="A7062" t="s">
        <v>346</v>
      </c>
      <c r="B7062">
        <v>28</v>
      </c>
      <c r="C7062" t="s">
        <v>101</v>
      </c>
      <c r="D7062" t="s">
        <v>44</v>
      </c>
      <c r="E7062" t="s">
        <v>234</v>
      </c>
      <c r="F7062" t="s">
        <v>205</v>
      </c>
      <c r="G7062" t="s">
        <v>209</v>
      </c>
      <c r="H7062" t="s">
        <v>20</v>
      </c>
      <c r="I7062" t="s">
        <v>404</v>
      </c>
      <c r="J7062" t="s">
        <v>269</v>
      </c>
      <c r="K7062">
        <v>0</v>
      </c>
      <c r="L7062" t="s">
        <v>273</v>
      </c>
      <c r="M7062">
        <v>-1</v>
      </c>
      <c r="N7062" t="s">
        <v>477</v>
      </c>
      <c r="O7062" t="s">
        <v>170</v>
      </c>
      <c r="P7062" t="s">
        <v>504</v>
      </c>
      <c r="R7062">
        <v>762.22953092357432</v>
      </c>
      <c r="S7062">
        <v>787337</v>
      </c>
      <c r="T7062">
        <v>743.53923558340409</v>
      </c>
      <c r="U7062">
        <v>781.29139322337312</v>
      </c>
    </row>
    <row r="7063" spans="1:21">
      <c r="A7063" t="s">
        <v>346</v>
      </c>
      <c r="B7063">
        <v>28</v>
      </c>
      <c r="C7063" t="s">
        <v>101</v>
      </c>
      <c r="D7063" t="s">
        <v>44</v>
      </c>
      <c r="E7063" t="s">
        <v>234</v>
      </c>
      <c r="F7063" t="s">
        <v>205</v>
      </c>
      <c r="G7063" t="s">
        <v>209</v>
      </c>
      <c r="H7063" t="s">
        <v>20</v>
      </c>
      <c r="I7063" t="s">
        <v>404</v>
      </c>
      <c r="J7063" t="s">
        <v>269</v>
      </c>
      <c r="K7063">
        <v>0</v>
      </c>
      <c r="L7063" t="s">
        <v>273</v>
      </c>
      <c r="M7063">
        <v>-1</v>
      </c>
      <c r="N7063" t="s">
        <v>477</v>
      </c>
      <c r="O7063" t="s">
        <v>176</v>
      </c>
      <c r="P7063" t="s">
        <v>504</v>
      </c>
      <c r="R7063">
        <v>651.55877483774384</v>
      </c>
      <c r="S7063">
        <v>395277</v>
      </c>
      <c r="T7063">
        <v>628.25088876746008</v>
      </c>
      <c r="U7063">
        <v>675.55453482808446</v>
      </c>
    </row>
    <row r="7064" spans="1:21">
      <c r="A7064" t="s">
        <v>346</v>
      </c>
      <c r="B7064">
        <v>28</v>
      </c>
      <c r="C7064" t="s">
        <v>101</v>
      </c>
      <c r="D7064" t="s">
        <v>44</v>
      </c>
      <c r="E7064" t="s">
        <v>234</v>
      </c>
      <c r="F7064" t="s">
        <v>205</v>
      </c>
      <c r="G7064" t="s">
        <v>209</v>
      </c>
      <c r="H7064" t="s">
        <v>9</v>
      </c>
      <c r="I7064" t="s">
        <v>404</v>
      </c>
      <c r="J7064" t="s">
        <v>270</v>
      </c>
      <c r="K7064">
        <v>0</v>
      </c>
      <c r="L7064" t="s">
        <v>273</v>
      </c>
      <c r="M7064">
        <v>-1</v>
      </c>
      <c r="N7064" t="s">
        <v>477</v>
      </c>
      <c r="O7064" t="s">
        <v>177</v>
      </c>
      <c r="P7064" t="s">
        <v>504</v>
      </c>
      <c r="R7064">
        <v>869.32518344000789</v>
      </c>
      <c r="S7064">
        <v>219026</v>
      </c>
      <c r="T7064">
        <v>829.65893091934856</v>
      </c>
      <c r="U7064">
        <v>910.47337814252307</v>
      </c>
    </row>
    <row r="7065" spans="1:21">
      <c r="A7065" t="s">
        <v>346</v>
      </c>
      <c r="B7065">
        <v>28</v>
      </c>
      <c r="C7065" t="s">
        <v>101</v>
      </c>
      <c r="D7065" t="s">
        <v>44</v>
      </c>
      <c r="E7065" t="s">
        <v>234</v>
      </c>
      <c r="F7065" t="s">
        <v>205</v>
      </c>
      <c r="G7065" t="s">
        <v>209</v>
      </c>
      <c r="H7065" t="s">
        <v>9</v>
      </c>
      <c r="I7065" t="s">
        <v>404</v>
      </c>
      <c r="J7065" t="s">
        <v>270</v>
      </c>
      <c r="K7065">
        <v>0</v>
      </c>
      <c r="L7065" t="s">
        <v>273</v>
      </c>
      <c r="M7065">
        <v>-1</v>
      </c>
      <c r="N7065" t="s">
        <v>477</v>
      </c>
      <c r="O7065" t="s">
        <v>170</v>
      </c>
      <c r="P7065" t="s">
        <v>504</v>
      </c>
      <c r="R7065">
        <v>725.35674569631942</v>
      </c>
      <c r="S7065">
        <v>435610.5</v>
      </c>
      <c r="T7065">
        <v>701.12060414425162</v>
      </c>
      <c r="U7065">
        <v>750.25597353310241</v>
      </c>
    </row>
    <row r="7066" spans="1:21">
      <c r="A7066" t="s">
        <v>346</v>
      </c>
      <c r="B7066">
        <v>28</v>
      </c>
      <c r="C7066" t="s">
        <v>101</v>
      </c>
      <c r="D7066" t="s">
        <v>44</v>
      </c>
      <c r="E7066" t="s">
        <v>234</v>
      </c>
      <c r="F7066" t="s">
        <v>205</v>
      </c>
      <c r="G7066" t="s">
        <v>209</v>
      </c>
      <c r="H7066" t="s">
        <v>9</v>
      </c>
      <c r="I7066" t="s">
        <v>404</v>
      </c>
      <c r="J7066" t="s">
        <v>270</v>
      </c>
      <c r="K7066">
        <v>0</v>
      </c>
      <c r="L7066" t="s">
        <v>273</v>
      </c>
      <c r="M7066">
        <v>-1</v>
      </c>
      <c r="N7066" t="s">
        <v>477</v>
      </c>
      <c r="O7066" t="s">
        <v>176</v>
      </c>
      <c r="P7066" t="s">
        <v>504</v>
      </c>
      <c r="R7066">
        <v>610.33872368167852</v>
      </c>
      <c r="S7066">
        <v>216584.5</v>
      </c>
      <c r="T7066">
        <v>580.35006503207637</v>
      </c>
      <c r="U7066">
        <v>641.56065508187226</v>
      </c>
    </row>
    <row r="7067" spans="1:21">
      <c r="A7067" t="s">
        <v>346</v>
      </c>
      <c r="B7067">
        <v>28</v>
      </c>
      <c r="C7067" t="s">
        <v>101</v>
      </c>
      <c r="D7067" t="s">
        <v>44</v>
      </c>
      <c r="E7067" t="s">
        <v>234</v>
      </c>
      <c r="F7067" t="s">
        <v>205</v>
      </c>
      <c r="G7067" t="s">
        <v>209</v>
      </c>
      <c r="H7067" t="s">
        <v>21</v>
      </c>
      <c r="I7067" t="s">
        <v>404</v>
      </c>
      <c r="J7067" t="s">
        <v>271</v>
      </c>
      <c r="K7067">
        <v>0</v>
      </c>
      <c r="L7067" t="s">
        <v>273</v>
      </c>
      <c r="M7067">
        <v>-1</v>
      </c>
      <c r="N7067" t="s">
        <v>477</v>
      </c>
      <c r="O7067" t="s">
        <v>177</v>
      </c>
      <c r="P7067" t="s">
        <v>504</v>
      </c>
      <c r="R7067">
        <v>954.99425138017489</v>
      </c>
      <c r="S7067">
        <v>277835</v>
      </c>
      <c r="T7067">
        <v>919.25747045050775</v>
      </c>
      <c r="U7067">
        <v>991.81262744392325</v>
      </c>
    </row>
    <row r="7068" spans="1:21">
      <c r="A7068" t="s">
        <v>346</v>
      </c>
      <c r="B7068">
        <v>28</v>
      </c>
      <c r="C7068" t="s">
        <v>101</v>
      </c>
      <c r="D7068" t="s">
        <v>44</v>
      </c>
      <c r="E7068" t="s">
        <v>234</v>
      </c>
      <c r="F7068" t="s">
        <v>205</v>
      </c>
      <c r="G7068" t="s">
        <v>209</v>
      </c>
      <c r="H7068" t="s">
        <v>21</v>
      </c>
      <c r="I7068" t="s">
        <v>404</v>
      </c>
      <c r="J7068" t="s">
        <v>271</v>
      </c>
      <c r="K7068">
        <v>0</v>
      </c>
      <c r="L7068" t="s">
        <v>273</v>
      </c>
      <c r="M7068">
        <v>-1</v>
      </c>
      <c r="N7068" t="s">
        <v>477</v>
      </c>
      <c r="O7068" t="s">
        <v>170</v>
      </c>
      <c r="P7068" t="s">
        <v>504</v>
      </c>
      <c r="R7068">
        <v>802.04025639224483</v>
      </c>
      <c r="S7068">
        <v>557832.5</v>
      </c>
      <c r="T7068">
        <v>780.21382590116264</v>
      </c>
      <c r="U7068">
        <v>824.3479703425902</v>
      </c>
    </row>
    <row r="7069" spans="1:21">
      <c r="A7069" t="s">
        <v>346</v>
      </c>
      <c r="B7069">
        <v>28</v>
      </c>
      <c r="C7069" t="s">
        <v>101</v>
      </c>
      <c r="D7069" t="s">
        <v>44</v>
      </c>
      <c r="E7069" t="s">
        <v>234</v>
      </c>
      <c r="F7069" t="s">
        <v>205</v>
      </c>
      <c r="G7069" t="s">
        <v>209</v>
      </c>
      <c r="H7069" t="s">
        <v>21</v>
      </c>
      <c r="I7069" t="s">
        <v>404</v>
      </c>
      <c r="J7069" t="s">
        <v>271</v>
      </c>
      <c r="K7069">
        <v>0</v>
      </c>
      <c r="L7069" t="s">
        <v>273</v>
      </c>
      <c r="M7069">
        <v>-1</v>
      </c>
      <c r="N7069" t="s">
        <v>477</v>
      </c>
      <c r="O7069" t="s">
        <v>176</v>
      </c>
      <c r="P7069" t="s">
        <v>504</v>
      </c>
      <c r="R7069">
        <v>691.7735457060536</v>
      </c>
      <c r="S7069">
        <v>279997.5</v>
      </c>
      <c r="T7069">
        <v>664.18584920251044</v>
      </c>
      <c r="U7069">
        <v>720.26918744258899</v>
      </c>
    </row>
    <row r="7070" spans="1:21">
      <c r="A7070" t="s">
        <v>346</v>
      </c>
      <c r="B7070">
        <v>28</v>
      </c>
      <c r="C7070" t="s">
        <v>101</v>
      </c>
      <c r="D7070" t="s">
        <v>44</v>
      </c>
      <c r="E7070" t="s">
        <v>234</v>
      </c>
      <c r="F7070" t="s">
        <v>205</v>
      </c>
      <c r="G7070" t="s">
        <v>209</v>
      </c>
      <c r="H7070" t="s">
        <v>6</v>
      </c>
      <c r="I7070" t="s">
        <v>404</v>
      </c>
      <c r="J7070" t="s">
        <v>272</v>
      </c>
      <c r="K7070">
        <v>0</v>
      </c>
      <c r="L7070" t="s">
        <v>273</v>
      </c>
      <c r="M7070">
        <v>-1</v>
      </c>
      <c r="N7070" t="s">
        <v>477</v>
      </c>
      <c r="O7070" t="s">
        <v>177</v>
      </c>
      <c r="P7070" t="s">
        <v>504</v>
      </c>
      <c r="R7070">
        <v>950.45382541404035</v>
      </c>
      <c r="S7070">
        <v>67293.5</v>
      </c>
      <c r="T7070">
        <v>877.24699926199889</v>
      </c>
      <c r="U7070">
        <v>1028.3739569735985</v>
      </c>
    </row>
    <row r="7071" spans="1:21">
      <c r="A7071" t="s">
        <v>346</v>
      </c>
      <c r="B7071">
        <v>28</v>
      </c>
      <c r="C7071" t="s">
        <v>101</v>
      </c>
      <c r="D7071" t="s">
        <v>44</v>
      </c>
      <c r="E7071" t="s">
        <v>234</v>
      </c>
      <c r="F7071" t="s">
        <v>205</v>
      </c>
      <c r="G7071" t="s">
        <v>209</v>
      </c>
      <c r="H7071" t="s">
        <v>6</v>
      </c>
      <c r="I7071" t="s">
        <v>404</v>
      </c>
      <c r="J7071" t="s">
        <v>272</v>
      </c>
      <c r="K7071">
        <v>0</v>
      </c>
      <c r="L7071" t="s">
        <v>273</v>
      </c>
      <c r="M7071">
        <v>-1</v>
      </c>
      <c r="N7071" t="s">
        <v>477</v>
      </c>
      <c r="O7071" t="s">
        <v>170</v>
      </c>
      <c r="P7071" t="s">
        <v>504</v>
      </c>
      <c r="R7071">
        <v>861.68765181359993</v>
      </c>
      <c r="S7071">
        <v>136699.5</v>
      </c>
      <c r="T7071">
        <v>815.76139556855912</v>
      </c>
      <c r="U7071">
        <v>909.63186473937901</v>
      </c>
    </row>
    <row r="7072" spans="1:21">
      <c r="A7072" t="s">
        <v>346</v>
      </c>
      <c r="B7072">
        <v>28</v>
      </c>
      <c r="C7072" t="s">
        <v>101</v>
      </c>
      <c r="D7072" t="s">
        <v>44</v>
      </c>
      <c r="E7072" t="s">
        <v>234</v>
      </c>
      <c r="F7072" t="s">
        <v>205</v>
      </c>
      <c r="G7072" t="s">
        <v>209</v>
      </c>
      <c r="H7072" t="s">
        <v>6</v>
      </c>
      <c r="I7072" t="s">
        <v>404</v>
      </c>
      <c r="J7072" t="s">
        <v>272</v>
      </c>
      <c r="K7072">
        <v>0</v>
      </c>
      <c r="L7072" t="s">
        <v>273</v>
      </c>
      <c r="M7072">
        <v>-1</v>
      </c>
      <c r="N7072" t="s">
        <v>477</v>
      </c>
      <c r="O7072" t="s">
        <v>176</v>
      </c>
      <c r="P7072" t="s">
        <v>504</v>
      </c>
      <c r="R7072">
        <v>804.53368182481336</v>
      </c>
      <c r="S7072">
        <v>69406</v>
      </c>
      <c r="T7072">
        <v>745.21346005036548</v>
      </c>
      <c r="U7072">
        <v>867.53648314971383</v>
      </c>
    </row>
    <row r="7073" spans="1:21">
      <c r="A7073" t="s">
        <v>346</v>
      </c>
      <c r="B7073">
        <v>28</v>
      </c>
      <c r="C7073" t="s">
        <v>101</v>
      </c>
      <c r="D7073" t="s">
        <v>44</v>
      </c>
      <c r="E7073" t="s">
        <v>234</v>
      </c>
      <c r="F7073" t="s">
        <v>205</v>
      </c>
      <c r="G7073" t="s">
        <v>209</v>
      </c>
      <c r="H7073" t="s">
        <v>4</v>
      </c>
      <c r="I7073" t="s">
        <v>404</v>
      </c>
      <c r="J7073" t="s">
        <v>297</v>
      </c>
      <c r="K7073">
        <v>0</v>
      </c>
      <c r="L7073" t="s">
        <v>273</v>
      </c>
      <c r="M7073">
        <v>-1</v>
      </c>
      <c r="N7073" t="s">
        <v>477</v>
      </c>
      <c r="O7073" t="s">
        <v>177</v>
      </c>
      <c r="P7073" t="s">
        <v>504</v>
      </c>
      <c r="R7073">
        <v>964.81869157114829</v>
      </c>
      <c r="S7073">
        <v>181962</v>
      </c>
      <c r="T7073">
        <v>920.01945374508637</v>
      </c>
      <c r="U7073">
        <v>1011.3116552583663</v>
      </c>
    </row>
    <row r="7074" spans="1:21">
      <c r="A7074" t="s">
        <v>346</v>
      </c>
      <c r="B7074">
        <v>28</v>
      </c>
      <c r="C7074" t="s">
        <v>101</v>
      </c>
      <c r="D7074" t="s">
        <v>44</v>
      </c>
      <c r="E7074" t="s">
        <v>234</v>
      </c>
      <c r="F7074" t="s">
        <v>205</v>
      </c>
      <c r="G7074" t="s">
        <v>209</v>
      </c>
      <c r="H7074" t="s">
        <v>4</v>
      </c>
      <c r="I7074" t="s">
        <v>404</v>
      </c>
      <c r="J7074" t="s">
        <v>297</v>
      </c>
      <c r="K7074">
        <v>0</v>
      </c>
      <c r="L7074" t="s">
        <v>273</v>
      </c>
      <c r="M7074">
        <v>-1</v>
      </c>
      <c r="N7074" t="s">
        <v>477</v>
      </c>
      <c r="O7074" t="s">
        <v>170</v>
      </c>
      <c r="P7074" t="s">
        <v>504</v>
      </c>
      <c r="R7074">
        <v>824.97736186511975</v>
      </c>
      <c r="S7074">
        <v>361232.5</v>
      </c>
      <c r="T7074">
        <v>797.35295002535383</v>
      </c>
      <c r="U7074">
        <v>853.35392682828717</v>
      </c>
    </row>
    <row r="7075" spans="1:21">
      <c r="A7075" t="s">
        <v>346</v>
      </c>
      <c r="B7075">
        <v>28</v>
      </c>
      <c r="C7075" t="s">
        <v>101</v>
      </c>
      <c r="D7075" t="s">
        <v>44</v>
      </c>
      <c r="E7075" t="s">
        <v>234</v>
      </c>
      <c r="F7075" t="s">
        <v>205</v>
      </c>
      <c r="G7075" t="s">
        <v>209</v>
      </c>
      <c r="H7075" t="s">
        <v>4</v>
      </c>
      <c r="I7075" t="s">
        <v>404</v>
      </c>
      <c r="J7075" t="s">
        <v>297</v>
      </c>
      <c r="K7075">
        <v>0</v>
      </c>
      <c r="L7075" t="s">
        <v>273</v>
      </c>
      <c r="M7075">
        <v>-1</v>
      </c>
      <c r="N7075" t="s">
        <v>477</v>
      </c>
      <c r="O7075" t="s">
        <v>176</v>
      </c>
      <c r="P7075" t="s">
        <v>504</v>
      </c>
      <c r="R7075">
        <v>719.32629418943782</v>
      </c>
      <c r="S7075">
        <v>179270.5</v>
      </c>
      <c r="T7075">
        <v>684.45917887979238</v>
      </c>
      <c r="U7075">
        <v>755.59524286517944</v>
      </c>
    </row>
    <row r="7076" spans="1:21">
      <c r="A7076" t="s">
        <v>346</v>
      </c>
      <c r="B7076">
        <v>28</v>
      </c>
      <c r="C7076" t="s">
        <v>101</v>
      </c>
      <c r="D7076" t="s">
        <v>44</v>
      </c>
      <c r="E7076" t="s">
        <v>234</v>
      </c>
      <c r="F7076" t="s">
        <v>205</v>
      </c>
      <c r="G7076" t="s">
        <v>209</v>
      </c>
      <c r="H7076" t="s">
        <v>11</v>
      </c>
      <c r="I7076" t="s">
        <v>404</v>
      </c>
      <c r="J7076" t="s">
        <v>298</v>
      </c>
      <c r="K7076">
        <v>0</v>
      </c>
      <c r="L7076" t="s">
        <v>273</v>
      </c>
      <c r="M7076">
        <v>-1</v>
      </c>
      <c r="N7076" t="s">
        <v>477</v>
      </c>
      <c r="O7076" t="s">
        <v>177</v>
      </c>
      <c r="P7076" t="s">
        <v>504</v>
      </c>
      <c r="R7076">
        <v>942.46541422133555</v>
      </c>
      <c r="S7076">
        <v>1458179.5</v>
      </c>
      <c r="T7076">
        <v>925.37153949378103</v>
      </c>
      <c r="U7076">
        <v>959.80638139093151</v>
      </c>
    </row>
    <row r="7077" spans="1:21">
      <c r="A7077" t="s">
        <v>346</v>
      </c>
      <c r="B7077">
        <v>28</v>
      </c>
      <c r="C7077" t="s">
        <v>101</v>
      </c>
      <c r="D7077" t="s">
        <v>44</v>
      </c>
      <c r="E7077" t="s">
        <v>234</v>
      </c>
      <c r="F7077" t="s">
        <v>205</v>
      </c>
      <c r="G7077" t="s">
        <v>209</v>
      </c>
      <c r="H7077" t="s">
        <v>11</v>
      </c>
      <c r="I7077" t="s">
        <v>404</v>
      </c>
      <c r="J7077" t="s">
        <v>298</v>
      </c>
      <c r="K7077">
        <v>0</v>
      </c>
      <c r="L7077" t="s">
        <v>273</v>
      </c>
      <c r="M7077">
        <v>-1</v>
      </c>
      <c r="N7077" t="s">
        <v>477</v>
      </c>
      <c r="O7077" t="s">
        <v>170</v>
      </c>
      <c r="P7077" t="s">
        <v>504</v>
      </c>
      <c r="R7077">
        <v>779.62540773513433</v>
      </c>
      <c r="S7077">
        <v>2968908</v>
      </c>
      <c r="T7077">
        <v>769.46398021286529</v>
      </c>
      <c r="U7077">
        <v>789.89309222130271</v>
      </c>
    </row>
    <row r="7078" spans="1:21">
      <c r="A7078" t="s">
        <v>346</v>
      </c>
      <c r="B7078">
        <v>28</v>
      </c>
      <c r="C7078" t="s">
        <v>101</v>
      </c>
      <c r="D7078" t="s">
        <v>44</v>
      </c>
      <c r="E7078" t="s">
        <v>234</v>
      </c>
      <c r="F7078" t="s">
        <v>205</v>
      </c>
      <c r="G7078" t="s">
        <v>209</v>
      </c>
      <c r="H7078" t="s">
        <v>11</v>
      </c>
      <c r="I7078" t="s">
        <v>404</v>
      </c>
      <c r="J7078" t="s">
        <v>298</v>
      </c>
      <c r="K7078">
        <v>0</v>
      </c>
      <c r="L7078" t="s">
        <v>273</v>
      </c>
      <c r="M7078">
        <v>-1</v>
      </c>
      <c r="N7078" t="s">
        <v>477</v>
      </c>
      <c r="O7078" t="s">
        <v>176</v>
      </c>
      <c r="P7078" t="s">
        <v>504</v>
      </c>
      <c r="R7078">
        <v>661.54882589107467</v>
      </c>
      <c r="S7078">
        <v>1510728.5</v>
      </c>
      <c r="T7078">
        <v>649.00252986823739</v>
      </c>
      <c r="U7078">
        <v>674.28858801072704</v>
      </c>
    </row>
    <row r="7079" spans="1:21">
      <c r="A7079" t="s">
        <v>346</v>
      </c>
      <c r="B7079">
        <v>28</v>
      </c>
      <c r="C7079" t="s">
        <v>101</v>
      </c>
      <c r="D7079" t="s">
        <v>44</v>
      </c>
      <c r="E7079" t="s">
        <v>234</v>
      </c>
      <c r="F7079" t="s">
        <v>205</v>
      </c>
      <c r="G7079" t="s">
        <v>209</v>
      </c>
      <c r="H7079" t="s">
        <v>8</v>
      </c>
      <c r="I7079" t="s">
        <v>404</v>
      </c>
      <c r="J7079" t="s">
        <v>299</v>
      </c>
      <c r="K7079">
        <v>0</v>
      </c>
      <c r="L7079" t="s">
        <v>273</v>
      </c>
      <c r="M7079">
        <v>-1</v>
      </c>
      <c r="N7079" t="s">
        <v>477</v>
      </c>
      <c r="O7079" t="s">
        <v>177</v>
      </c>
      <c r="P7079" t="s">
        <v>504</v>
      </c>
      <c r="R7079">
        <v>866.99007620168481</v>
      </c>
      <c r="S7079">
        <v>349965</v>
      </c>
      <c r="T7079">
        <v>835.3032842679263</v>
      </c>
      <c r="U7079">
        <v>899.61822934801273</v>
      </c>
    </row>
    <row r="7080" spans="1:21">
      <c r="A7080" t="s">
        <v>346</v>
      </c>
      <c r="B7080">
        <v>28</v>
      </c>
      <c r="C7080" t="s">
        <v>101</v>
      </c>
      <c r="D7080" t="s">
        <v>44</v>
      </c>
      <c r="E7080" t="s">
        <v>234</v>
      </c>
      <c r="F7080" t="s">
        <v>205</v>
      </c>
      <c r="G7080" t="s">
        <v>209</v>
      </c>
      <c r="H7080" t="s">
        <v>8</v>
      </c>
      <c r="I7080" t="s">
        <v>404</v>
      </c>
      <c r="J7080" t="s">
        <v>299</v>
      </c>
      <c r="K7080">
        <v>0</v>
      </c>
      <c r="L7080" t="s">
        <v>273</v>
      </c>
      <c r="M7080">
        <v>-1</v>
      </c>
      <c r="N7080" t="s">
        <v>477</v>
      </c>
      <c r="O7080" t="s">
        <v>170</v>
      </c>
      <c r="P7080" t="s">
        <v>504</v>
      </c>
      <c r="R7080">
        <v>730.96458215534335</v>
      </c>
      <c r="S7080">
        <v>709891.5</v>
      </c>
      <c r="T7080">
        <v>711.71874670060788</v>
      </c>
      <c r="U7080">
        <v>750.6227801599772</v>
      </c>
    </row>
    <row r="7081" spans="1:21">
      <c r="A7081" t="s">
        <v>346</v>
      </c>
      <c r="B7081">
        <v>28</v>
      </c>
      <c r="C7081" t="s">
        <v>101</v>
      </c>
      <c r="D7081" t="s">
        <v>44</v>
      </c>
      <c r="E7081" t="s">
        <v>234</v>
      </c>
      <c r="F7081" t="s">
        <v>205</v>
      </c>
      <c r="G7081" t="s">
        <v>209</v>
      </c>
      <c r="H7081" t="s">
        <v>8</v>
      </c>
      <c r="I7081" t="s">
        <v>404</v>
      </c>
      <c r="J7081" t="s">
        <v>299</v>
      </c>
      <c r="K7081">
        <v>0</v>
      </c>
      <c r="L7081" t="s">
        <v>273</v>
      </c>
      <c r="M7081">
        <v>-1</v>
      </c>
      <c r="N7081" t="s">
        <v>477</v>
      </c>
      <c r="O7081" t="s">
        <v>176</v>
      </c>
      <c r="P7081" t="s">
        <v>504</v>
      </c>
      <c r="R7081">
        <v>634.29739657037931</v>
      </c>
      <c r="S7081">
        <v>359926.5</v>
      </c>
      <c r="T7081">
        <v>610.13376300904963</v>
      </c>
      <c r="U7081">
        <v>659.22295415688745</v>
      </c>
    </row>
    <row r="7082" spans="1:21">
      <c r="A7082" t="s">
        <v>346</v>
      </c>
      <c r="B7082">
        <v>28</v>
      </c>
      <c r="C7082" t="s">
        <v>101</v>
      </c>
      <c r="D7082" t="s">
        <v>44</v>
      </c>
      <c r="E7082" t="s">
        <v>234</v>
      </c>
      <c r="F7082" t="s">
        <v>205</v>
      </c>
      <c r="G7082" t="s">
        <v>209</v>
      </c>
      <c r="H7082" t="s">
        <v>17</v>
      </c>
      <c r="I7082" t="s">
        <v>404</v>
      </c>
      <c r="J7082" t="s">
        <v>300</v>
      </c>
      <c r="K7082">
        <v>0</v>
      </c>
      <c r="L7082" t="s">
        <v>273</v>
      </c>
      <c r="M7082">
        <v>-1</v>
      </c>
      <c r="N7082" t="s">
        <v>477</v>
      </c>
      <c r="O7082" t="s">
        <v>177</v>
      </c>
      <c r="P7082" t="s">
        <v>504</v>
      </c>
      <c r="R7082">
        <v>876.55798655622777</v>
      </c>
      <c r="S7082">
        <v>1867406</v>
      </c>
      <c r="T7082">
        <v>861.90751415632201</v>
      </c>
      <c r="U7082">
        <v>891.40421157095375</v>
      </c>
    </row>
    <row r="7083" spans="1:21">
      <c r="A7083" t="s">
        <v>346</v>
      </c>
      <c r="B7083">
        <v>28</v>
      </c>
      <c r="C7083" t="s">
        <v>101</v>
      </c>
      <c r="D7083" t="s">
        <v>44</v>
      </c>
      <c r="E7083" t="s">
        <v>234</v>
      </c>
      <c r="F7083" t="s">
        <v>205</v>
      </c>
      <c r="G7083" t="s">
        <v>209</v>
      </c>
      <c r="H7083" t="s">
        <v>17</v>
      </c>
      <c r="I7083" t="s">
        <v>404</v>
      </c>
      <c r="J7083" t="s">
        <v>300</v>
      </c>
      <c r="K7083">
        <v>0</v>
      </c>
      <c r="L7083" t="s">
        <v>273</v>
      </c>
      <c r="M7083">
        <v>-1</v>
      </c>
      <c r="N7083" t="s">
        <v>477</v>
      </c>
      <c r="O7083" t="s">
        <v>170</v>
      </c>
      <c r="P7083" t="s">
        <v>504</v>
      </c>
      <c r="R7083">
        <v>756.91507184063835</v>
      </c>
      <c r="S7083">
        <v>3768456.5</v>
      </c>
      <c r="T7083">
        <v>747.96839532662875</v>
      </c>
      <c r="U7083">
        <v>765.94664201666592</v>
      </c>
    </row>
    <row r="7084" spans="1:21">
      <c r="A7084" t="s">
        <v>346</v>
      </c>
      <c r="B7084">
        <v>28</v>
      </c>
      <c r="C7084" t="s">
        <v>101</v>
      </c>
      <c r="D7084" t="s">
        <v>44</v>
      </c>
      <c r="E7084" t="s">
        <v>234</v>
      </c>
      <c r="F7084" t="s">
        <v>205</v>
      </c>
      <c r="G7084" t="s">
        <v>209</v>
      </c>
      <c r="H7084" t="s">
        <v>17</v>
      </c>
      <c r="I7084" t="s">
        <v>404</v>
      </c>
      <c r="J7084" t="s">
        <v>300</v>
      </c>
      <c r="K7084">
        <v>0</v>
      </c>
      <c r="L7084" t="s">
        <v>273</v>
      </c>
      <c r="M7084">
        <v>-1</v>
      </c>
      <c r="N7084" t="s">
        <v>477</v>
      </c>
      <c r="O7084" t="s">
        <v>176</v>
      </c>
      <c r="P7084" t="s">
        <v>504</v>
      </c>
      <c r="R7084">
        <v>670.51165550055998</v>
      </c>
      <c r="S7084">
        <v>1901050.5</v>
      </c>
      <c r="T7084">
        <v>659.18256784213543</v>
      </c>
      <c r="U7084">
        <v>681.99601544607276</v>
      </c>
    </row>
    <row r="7085" spans="1:21">
      <c r="A7085" t="s">
        <v>346</v>
      </c>
      <c r="B7085">
        <v>28</v>
      </c>
      <c r="C7085" t="s">
        <v>101</v>
      </c>
      <c r="D7085" t="s">
        <v>44</v>
      </c>
      <c r="E7085" t="s">
        <v>234</v>
      </c>
      <c r="F7085" t="s">
        <v>205</v>
      </c>
      <c r="G7085" t="s">
        <v>209</v>
      </c>
      <c r="H7085" t="s">
        <v>13</v>
      </c>
      <c r="I7085" t="s">
        <v>404</v>
      </c>
      <c r="J7085" t="s">
        <v>301</v>
      </c>
      <c r="K7085">
        <v>0</v>
      </c>
      <c r="L7085" t="s">
        <v>273</v>
      </c>
      <c r="M7085">
        <v>-1</v>
      </c>
      <c r="N7085" t="s">
        <v>477</v>
      </c>
      <c r="O7085" t="s">
        <v>177</v>
      </c>
      <c r="P7085" t="s">
        <v>504</v>
      </c>
      <c r="R7085">
        <v>948.14324303668229</v>
      </c>
      <c r="S7085">
        <v>323168</v>
      </c>
      <c r="T7085">
        <v>914.44339589593062</v>
      </c>
      <c r="U7085">
        <v>982.81079962958154</v>
      </c>
    </row>
    <row r="7086" spans="1:21">
      <c r="A7086" t="s">
        <v>346</v>
      </c>
      <c r="B7086">
        <v>28</v>
      </c>
      <c r="C7086" t="s">
        <v>101</v>
      </c>
      <c r="D7086" t="s">
        <v>44</v>
      </c>
      <c r="E7086" t="s">
        <v>234</v>
      </c>
      <c r="F7086" t="s">
        <v>205</v>
      </c>
      <c r="G7086" t="s">
        <v>209</v>
      </c>
      <c r="H7086" t="s">
        <v>13</v>
      </c>
      <c r="I7086" t="s">
        <v>404</v>
      </c>
      <c r="J7086" t="s">
        <v>301</v>
      </c>
      <c r="K7086">
        <v>0</v>
      </c>
      <c r="L7086" t="s">
        <v>273</v>
      </c>
      <c r="M7086">
        <v>-1</v>
      </c>
      <c r="N7086" t="s">
        <v>477</v>
      </c>
      <c r="O7086" t="s">
        <v>170</v>
      </c>
      <c r="P7086" t="s">
        <v>504</v>
      </c>
      <c r="R7086">
        <v>796.61478531485636</v>
      </c>
      <c r="S7086">
        <v>650529</v>
      </c>
      <c r="T7086">
        <v>776.26454972020747</v>
      </c>
      <c r="U7086">
        <v>817.38584203412836</v>
      </c>
    </row>
    <row r="7087" spans="1:21">
      <c r="A7087" t="s">
        <v>346</v>
      </c>
      <c r="B7087">
        <v>28</v>
      </c>
      <c r="C7087" t="s">
        <v>101</v>
      </c>
      <c r="D7087" t="s">
        <v>44</v>
      </c>
      <c r="E7087" t="s">
        <v>234</v>
      </c>
      <c r="F7087" t="s">
        <v>205</v>
      </c>
      <c r="G7087" t="s">
        <v>209</v>
      </c>
      <c r="H7087" t="s">
        <v>13</v>
      </c>
      <c r="I7087" t="s">
        <v>404</v>
      </c>
      <c r="J7087" t="s">
        <v>301</v>
      </c>
      <c r="K7087">
        <v>0</v>
      </c>
      <c r="L7087" t="s">
        <v>273</v>
      </c>
      <c r="M7087">
        <v>-1</v>
      </c>
      <c r="N7087" t="s">
        <v>477</v>
      </c>
      <c r="O7087" t="s">
        <v>176</v>
      </c>
      <c r="P7087" t="s">
        <v>504</v>
      </c>
      <c r="R7087">
        <v>692.28608904204771</v>
      </c>
      <c r="S7087">
        <v>327361</v>
      </c>
      <c r="T7087">
        <v>666.68129868981771</v>
      </c>
      <c r="U7087">
        <v>718.67052041457111</v>
      </c>
    </row>
    <row r="7088" spans="1:21">
      <c r="A7088" t="s">
        <v>346</v>
      </c>
      <c r="B7088">
        <v>28</v>
      </c>
      <c r="C7088" t="s">
        <v>101</v>
      </c>
      <c r="D7088" t="s">
        <v>44</v>
      </c>
      <c r="E7088" t="s">
        <v>234</v>
      </c>
      <c r="F7088" t="s">
        <v>205</v>
      </c>
      <c r="G7088" t="s">
        <v>209</v>
      </c>
      <c r="H7088" t="s">
        <v>25</v>
      </c>
      <c r="I7088" t="s">
        <v>404</v>
      </c>
      <c r="J7088" t="s">
        <v>302</v>
      </c>
      <c r="K7088">
        <v>0</v>
      </c>
      <c r="L7088" t="s">
        <v>273</v>
      </c>
      <c r="M7088">
        <v>-1</v>
      </c>
      <c r="N7088" t="s">
        <v>477</v>
      </c>
      <c r="O7088" t="s">
        <v>177</v>
      </c>
      <c r="P7088" t="s">
        <v>504</v>
      </c>
      <c r="R7088">
        <v>864.20525205166109</v>
      </c>
      <c r="S7088">
        <v>328519.5</v>
      </c>
      <c r="T7088">
        <v>830.77447628378388</v>
      </c>
      <c r="U7088">
        <v>898.68926725878691</v>
      </c>
    </row>
    <row r="7089" spans="1:21">
      <c r="A7089" t="s">
        <v>346</v>
      </c>
      <c r="B7089">
        <v>28</v>
      </c>
      <c r="C7089" t="s">
        <v>101</v>
      </c>
      <c r="D7089" t="s">
        <v>44</v>
      </c>
      <c r="E7089" t="s">
        <v>234</v>
      </c>
      <c r="F7089" t="s">
        <v>205</v>
      </c>
      <c r="G7089" t="s">
        <v>209</v>
      </c>
      <c r="H7089" t="s">
        <v>25</v>
      </c>
      <c r="I7089" t="s">
        <v>404</v>
      </c>
      <c r="J7089" t="s">
        <v>302</v>
      </c>
      <c r="K7089">
        <v>0</v>
      </c>
      <c r="L7089" t="s">
        <v>273</v>
      </c>
      <c r="M7089">
        <v>-1</v>
      </c>
      <c r="N7089" t="s">
        <v>477</v>
      </c>
      <c r="O7089" t="s">
        <v>170</v>
      </c>
      <c r="P7089" t="s">
        <v>504</v>
      </c>
      <c r="R7089">
        <v>721.43444253063944</v>
      </c>
      <c r="S7089">
        <v>665320</v>
      </c>
      <c r="T7089">
        <v>701.50881319917391</v>
      </c>
      <c r="U7089">
        <v>741.8087010544989</v>
      </c>
    </row>
    <row r="7090" spans="1:21">
      <c r="A7090" t="s">
        <v>346</v>
      </c>
      <c r="B7090">
        <v>28</v>
      </c>
      <c r="C7090" t="s">
        <v>101</v>
      </c>
      <c r="D7090" t="s">
        <v>44</v>
      </c>
      <c r="E7090" t="s">
        <v>234</v>
      </c>
      <c r="F7090" t="s">
        <v>205</v>
      </c>
      <c r="G7090" t="s">
        <v>209</v>
      </c>
      <c r="H7090" t="s">
        <v>25</v>
      </c>
      <c r="I7090" t="s">
        <v>404</v>
      </c>
      <c r="J7090" t="s">
        <v>302</v>
      </c>
      <c r="K7090">
        <v>0</v>
      </c>
      <c r="L7090" t="s">
        <v>273</v>
      </c>
      <c r="M7090">
        <v>-1</v>
      </c>
      <c r="N7090" t="s">
        <v>477</v>
      </c>
      <c r="O7090" t="s">
        <v>176</v>
      </c>
      <c r="P7090" t="s">
        <v>504</v>
      </c>
      <c r="R7090">
        <v>624.01789563834734</v>
      </c>
      <c r="S7090">
        <v>336800.5</v>
      </c>
      <c r="T7090">
        <v>599.19171179678028</v>
      </c>
      <c r="U7090">
        <v>649.66342548358637</v>
      </c>
    </row>
    <row r="7091" spans="1:21">
      <c r="A7091" t="s">
        <v>346</v>
      </c>
      <c r="B7091">
        <v>28</v>
      </c>
      <c r="C7091" t="s">
        <v>101</v>
      </c>
      <c r="D7091" t="s">
        <v>44</v>
      </c>
      <c r="E7091" t="s">
        <v>234</v>
      </c>
      <c r="F7091" t="s">
        <v>205</v>
      </c>
      <c r="G7091" t="s">
        <v>209</v>
      </c>
      <c r="H7091" t="s">
        <v>16</v>
      </c>
      <c r="I7091" t="s">
        <v>404</v>
      </c>
      <c r="J7091" t="s">
        <v>303</v>
      </c>
      <c r="K7091">
        <v>0</v>
      </c>
      <c r="L7091" t="s">
        <v>273</v>
      </c>
      <c r="M7091">
        <v>-1</v>
      </c>
      <c r="N7091" t="s">
        <v>477</v>
      </c>
      <c r="O7091" t="s">
        <v>177</v>
      </c>
      <c r="P7091" t="s">
        <v>504</v>
      </c>
      <c r="R7091">
        <v>963.06310344503368</v>
      </c>
      <c r="S7091">
        <v>300972</v>
      </c>
      <c r="T7091">
        <v>926.85708266954521</v>
      </c>
      <c r="U7091">
        <v>1000.3696000443796</v>
      </c>
    </row>
    <row r="7092" spans="1:21">
      <c r="A7092" t="s">
        <v>346</v>
      </c>
      <c r="B7092">
        <v>28</v>
      </c>
      <c r="C7092" t="s">
        <v>101</v>
      </c>
      <c r="D7092" t="s">
        <v>44</v>
      </c>
      <c r="E7092" t="s">
        <v>234</v>
      </c>
      <c r="F7092" t="s">
        <v>205</v>
      </c>
      <c r="G7092" t="s">
        <v>209</v>
      </c>
      <c r="H7092" t="s">
        <v>16</v>
      </c>
      <c r="I7092" t="s">
        <v>404</v>
      </c>
      <c r="J7092" t="s">
        <v>303</v>
      </c>
      <c r="K7092">
        <v>0</v>
      </c>
      <c r="L7092" t="s">
        <v>273</v>
      </c>
      <c r="M7092">
        <v>-1</v>
      </c>
      <c r="N7092" t="s">
        <v>477</v>
      </c>
      <c r="O7092" t="s">
        <v>170</v>
      </c>
      <c r="P7092" t="s">
        <v>504</v>
      </c>
      <c r="R7092">
        <v>869.77962704441813</v>
      </c>
      <c r="S7092">
        <v>606433</v>
      </c>
      <c r="T7092">
        <v>847.07990216802352</v>
      </c>
      <c r="U7092">
        <v>892.95675545658219</v>
      </c>
    </row>
    <row r="7093" spans="1:21">
      <c r="A7093" t="s">
        <v>346</v>
      </c>
      <c r="B7093">
        <v>28</v>
      </c>
      <c r="C7093" t="s">
        <v>101</v>
      </c>
      <c r="D7093" t="s">
        <v>44</v>
      </c>
      <c r="E7093" t="s">
        <v>234</v>
      </c>
      <c r="F7093" t="s">
        <v>205</v>
      </c>
      <c r="G7093" t="s">
        <v>209</v>
      </c>
      <c r="H7093" t="s">
        <v>16</v>
      </c>
      <c r="I7093" t="s">
        <v>404</v>
      </c>
      <c r="J7093" t="s">
        <v>303</v>
      </c>
      <c r="K7093">
        <v>0</v>
      </c>
      <c r="L7093" t="s">
        <v>273</v>
      </c>
      <c r="M7093">
        <v>-1</v>
      </c>
      <c r="N7093" t="s">
        <v>477</v>
      </c>
      <c r="O7093" t="s">
        <v>176</v>
      </c>
      <c r="P7093" t="s">
        <v>504</v>
      </c>
      <c r="R7093">
        <v>803.43575587591238</v>
      </c>
      <c r="S7093">
        <v>305461</v>
      </c>
      <c r="T7093">
        <v>774.10055583062081</v>
      </c>
      <c r="U7093">
        <v>833.64534963238088</v>
      </c>
    </row>
    <row r="7094" spans="1:21">
      <c r="A7094" t="s">
        <v>346</v>
      </c>
      <c r="B7094">
        <v>28</v>
      </c>
      <c r="C7094" t="s">
        <v>101</v>
      </c>
      <c r="D7094" t="s">
        <v>44</v>
      </c>
      <c r="E7094" t="s">
        <v>234</v>
      </c>
      <c r="F7094" t="s">
        <v>205</v>
      </c>
      <c r="G7094" t="s">
        <v>209</v>
      </c>
      <c r="H7094" t="s">
        <v>5</v>
      </c>
      <c r="I7094" t="s">
        <v>404</v>
      </c>
      <c r="J7094" t="s">
        <v>304</v>
      </c>
      <c r="K7094">
        <v>0</v>
      </c>
      <c r="L7094" t="s">
        <v>273</v>
      </c>
      <c r="M7094">
        <v>-1</v>
      </c>
      <c r="N7094" t="s">
        <v>477</v>
      </c>
      <c r="O7094" t="s">
        <v>177</v>
      </c>
      <c r="P7094" t="s">
        <v>504</v>
      </c>
      <c r="R7094">
        <v>964.23756514370689</v>
      </c>
      <c r="S7094">
        <v>326536.5</v>
      </c>
      <c r="T7094">
        <v>930.59270049185932</v>
      </c>
      <c r="U7094">
        <v>998.82941945378593</v>
      </c>
    </row>
    <row r="7095" spans="1:21">
      <c r="A7095" t="s">
        <v>346</v>
      </c>
      <c r="B7095">
        <v>28</v>
      </c>
      <c r="C7095" t="s">
        <v>101</v>
      </c>
      <c r="D7095" t="s">
        <v>44</v>
      </c>
      <c r="E7095" t="s">
        <v>234</v>
      </c>
      <c r="F7095" t="s">
        <v>205</v>
      </c>
      <c r="G7095" t="s">
        <v>209</v>
      </c>
      <c r="H7095" t="s">
        <v>5</v>
      </c>
      <c r="I7095" t="s">
        <v>404</v>
      </c>
      <c r="J7095" t="s">
        <v>304</v>
      </c>
      <c r="K7095">
        <v>0</v>
      </c>
      <c r="L7095" t="s">
        <v>273</v>
      </c>
      <c r="M7095">
        <v>-1</v>
      </c>
      <c r="N7095" t="s">
        <v>477</v>
      </c>
      <c r="O7095" t="s">
        <v>170</v>
      </c>
      <c r="P7095" t="s">
        <v>504</v>
      </c>
      <c r="R7095">
        <v>794.91782393952212</v>
      </c>
      <c r="S7095">
        <v>654638.5</v>
      </c>
      <c r="T7095">
        <v>774.68316731674179</v>
      </c>
      <c r="U7095">
        <v>815.56944159803606</v>
      </c>
    </row>
    <row r="7096" spans="1:21">
      <c r="A7096" t="s">
        <v>346</v>
      </c>
      <c r="B7096">
        <v>28</v>
      </c>
      <c r="C7096" t="s">
        <v>101</v>
      </c>
      <c r="D7096" t="s">
        <v>44</v>
      </c>
      <c r="E7096" t="s">
        <v>234</v>
      </c>
      <c r="F7096" t="s">
        <v>205</v>
      </c>
      <c r="G7096" t="s">
        <v>209</v>
      </c>
      <c r="H7096" t="s">
        <v>5</v>
      </c>
      <c r="I7096" t="s">
        <v>404</v>
      </c>
      <c r="J7096" t="s">
        <v>304</v>
      </c>
      <c r="K7096">
        <v>0</v>
      </c>
      <c r="L7096" t="s">
        <v>273</v>
      </c>
      <c r="M7096">
        <v>-1</v>
      </c>
      <c r="N7096" t="s">
        <v>477</v>
      </c>
      <c r="O7096" t="s">
        <v>176</v>
      </c>
      <c r="P7096" t="s">
        <v>504</v>
      </c>
      <c r="R7096">
        <v>662.68003811350331</v>
      </c>
      <c r="S7096">
        <v>328102</v>
      </c>
      <c r="T7096">
        <v>637.83976382135813</v>
      </c>
      <c r="U7096">
        <v>688.28892241033998</v>
      </c>
    </row>
    <row r="7097" spans="1:21">
      <c r="A7097" t="s">
        <v>346</v>
      </c>
      <c r="B7097">
        <v>28</v>
      </c>
      <c r="C7097" t="s">
        <v>101</v>
      </c>
      <c r="D7097" t="s">
        <v>44</v>
      </c>
      <c r="E7097" t="s">
        <v>234</v>
      </c>
      <c r="F7097" t="s">
        <v>205</v>
      </c>
      <c r="G7097" t="s">
        <v>209</v>
      </c>
      <c r="H7097" t="s">
        <v>7</v>
      </c>
      <c r="I7097" t="s">
        <v>404</v>
      </c>
      <c r="J7097" t="s">
        <v>305</v>
      </c>
      <c r="K7097">
        <v>0</v>
      </c>
      <c r="L7097" t="s">
        <v>273</v>
      </c>
      <c r="M7097">
        <v>-1</v>
      </c>
      <c r="N7097" t="s">
        <v>477</v>
      </c>
      <c r="O7097" t="s">
        <v>177</v>
      </c>
      <c r="P7097" t="s">
        <v>504</v>
      </c>
      <c r="R7097">
        <v>887.18552882397876</v>
      </c>
      <c r="S7097">
        <v>326903</v>
      </c>
      <c r="T7097">
        <v>854.44823596958315</v>
      </c>
      <c r="U7097">
        <v>920.90372815643866</v>
      </c>
    </row>
    <row r="7098" spans="1:21">
      <c r="A7098" t="s">
        <v>346</v>
      </c>
      <c r="B7098">
        <v>28</v>
      </c>
      <c r="C7098" t="s">
        <v>101</v>
      </c>
      <c r="D7098" t="s">
        <v>44</v>
      </c>
      <c r="E7098" t="s">
        <v>234</v>
      </c>
      <c r="F7098" t="s">
        <v>205</v>
      </c>
      <c r="G7098" t="s">
        <v>209</v>
      </c>
      <c r="H7098" t="s">
        <v>7</v>
      </c>
      <c r="I7098" t="s">
        <v>404</v>
      </c>
      <c r="J7098" t="s">
        <v>305</v>
      </c>
      <c r="K7098">
        <v>0</v>
      </c>
      <c r="L7098" t="s">
        <v>273</v>
      </c>
      <c r="M7098">
        <v>-1</v>
      </c>
      <c r="N7098" t="s">
        <v>477</v>
      </c>
      <c r="O7098" t="s">
        <v>170</v>
      </c>
      <c r="P7098" t="s">
        <v>504</v>
      </c>
      <c r="R7098">
        <v>745.05945872236498</v>
      </c>
      <c r="S7098">
        <v>657705</v>
      </c>
      <c r="T7098">
        <v>725.30356983250715</v>
      </c>
      <c r="U7098">
        <v>765.24126826342115</v>
      </c>
    </row>
    <row r="7099" spans="1:21">
      <c r="A7099" t="s">
        <v>346</v>
      </c>
      <c r="B7099">
        <v>28</v>
      </c>
      <c r="C7099" t="s">
        <v>101</v>
      </c>
      <c r="D7099" t="s">
        <v>44</v>
      </c>
      <c r="E7099" t="s">
        <v>234</v>
      </c>
      <c r="F7099" t="s">
        <v>205</v>
      </c>
      <c r="G7099" t="s">
        <v>209</v>
      </c>
      <c r="H7099" t="s">
        <v>7</v>
      </c>
      <c r="I7099" t="s">
        <v>404</v>
      </c>
      <c r="J7099" t="s">
        <v>305</v>
      </c>
      <c r="K7099">
        <v>0</v>
      </c>
      <c r="L7099" t="s">
        <v>273</v>
      </c>
      <c r="M7099">
        <v>-1</v>
      </c>
      <c r="N7099" t="s">
        <v>477</v>
      </c>
      <c r="O7099" t="s">
        <v>176</v>
      </c>
      <c r="P7099" t="s">
        <v>504</v>
      </c>
      <c r="R7099">
        <v>636.23316277509161</v>
      </c>
      <c r="S7099">
        <v>330802</v>
      </c>
      <c r="T7099">
        <v>611.79024275653558</v>
      </c>
      <c r="U7099">
        <v>661.45343866339147</v>
      </c>
    </row>
    <row r="7100" spans="1:21">
      <c r="A7100" t="s">
        <v>346</v>
      </c>
      <c r="B7100">
        <v>28</v>
      </c>
      <c r="C7100" t="s">
        <v>101</v>
      </c>
      <c r="D7100" t="s">
        <v>44</v>
      </c>
      <c r="E7100" t="s">
        <v>234</v>
      </c>
      <c r="F7100" t="s">
        <v>205</v>
      </c>
      <c r="G7100" t="s">
        <v>209</v>
      </c>
      <c r="H7100" t="s">
        <v>15</v>
      </c>
      <c r="I7100" t="s">
        <v>404</v>
      </c>
      <c r="J7100" t="s">
        <v>306</v>
      </c>
      <c r="K7100">
        <v>0</v>
      </c>
      <c r="L7100" t="s">
        <v>273</v>
      </c>
      <c r="M7100">
        <v>-1</v>
      </c>
      <c r="N7100" t="s">
        <v>477</v>
      </c>
      <c r="O7100" t="s">
        <v>177</v>
      </c>
      <c r="P7100" t="s">
        <v>504</v>
      </c>
      <c r="R7100">
        <v>856.86313002416307</v>
      </c>
      <c r="S7100">
        <v>284765.5</v>
      </c>
      <c r="T7100">
        <v>822.65700155474838</v>
      </c>
      <c r="U7100">
        <v>892.18304059134141</v>
      </c>
    </row>
    <row r="7101" spans="1:21">
      <c r="A7101" t="s">
        <v>346</v>
      </c>
      <c r="B7101">
        <v>28</v>
      </c>
      <c r="C7101" t="s">
        <v>101</v>
      </c>
      <c r="D7101" t="s">
        <v>44</v>
      </c>
      <c r="E7101" t="s">
        <v>234</v>
      </c>
      <c r="F7101" t="s">
        <v>205</v>
      </c>
      <c r="G7101" t="s">
        <v>209</v>
      </c>
      <c r="H7101" t="s">
        <v>15</v>
      </c>
      <c r="I7101" t="s">
        <v>404</v>
      </c>
      <c r="J7101" t="s">
        <v>306</v>
      </c>
      <c r="K7101">
        <v>0</v>
      </c>
      <c r="L7101" t="s">
        <v>273</v>
      </c>
      <c r="M7101">
        <v>-1</v>
      </c>
      <c r="N7101" t="s">
        <v>477</v>
      </c>
      <c r="O7101" t="s">
        <v>170</v>
      </c>
      <c r="P7101" t="s">
        <v>504</v>
      </c>
      <c r="R7101">
        <v>736.88975456405274</v>
      </c>
      <c r="S7101">
        <v>571089</v>
      </c>
      <c r="T7101">
        <v>715.93998963661545</v>
      </c>
      <c r="U7101">
        <v>758.32482530656546</v>
      </c>
    </row>
    <row r="7102" spans="1:21">
      <c r="A7102" t="s">
        <v>346</v>
      </c>
      <c r="B7102">
        <v>28</v>
      </c>
      <c r="C7102" t="s">
        <v>101</v>
      </c>
      <c r="D7102" t="s">
        <v>44</v>
      </c>
      <c r="E7102" t="s">
        <v>234</v>
      </c>
      <c r="F7102" t="s">
        <v>205</v>
      </c>
      <c r="G7102" t="s">
        <v>209</v>
      </c>
      <c r="H7102" t="s">
        <v>15</v>
      </c>
      <c r="I7102" t="s">
        <v>404</v>
      </c>
      <c r="J7102" t="s">
        <v>306</v>
      </c>
      <c r="K7102">
        <v>0</v>
      </c>
      <c r="L7102" t="s">
        <v>273</v>
      </c>
      <c r="M7102">
        <v>-1</v>
      </c>
      <c r="N7102" t="s">
        <v>477</v>
      </c>
      <c r="O7102" t="s">
        <v>176</v>
      </c>
      <c r="P7102" t="s">
        <v>504</v>
      </c>
      <c r="R7102">
        <v>652.25013919896151</v>
      </c>
      <c r="S7102">
        <v>286323.5</v>
      </c>
      <c r="T7102">
        <v>625.60848772194765</v>
      </c>
      <c r="U7102">
        <v>679.79329255579773</v>
      </c>
    </row>
    <row r="7103" spans="1:21">
      <c r="A7103" t="s">
        <v>346</v>
      </c>
      <c r="B7103">
        <v>28</v>
      </c>
      <c r="C7103" t="s">
        <v>101</v>
      </c>
      <c r="D7103" t="s">
        <v>44</v>
      </c>
      <c r="E7103" t="s">
        <v>234</v>
      </c>
      <c r="F7103" t="s">
        <v>205</v>
      </c>
      <c r="G7103" t="s">
        <v>209</v>
      </c>
      <c r="H7103" t="s">
        <v>19</v>
      </c>
      <c r="I7103" t="s">
        <v>404</v>
      </c>
      <c r="J7103" t="s">
        <v>307</v>
      </c>
      <c r="K7103">
        <v>0</v>
      </c>
      <c r="L7103" t="s">
        <v>273</v>
      </c>
      <c r="M7103">
        <v>-1</v>
      </c>
      <c r="N7103" t="s">
        <v>477</v>
      </c>
      <c r="O7103" t="s">
        <v>177</v>
      </c>
      <c r="P7103" t="s">
        <v>504</v>
      </c>
      <c r="R7103">
        <v>677.57780906543235</v>
      </c>
      <c r="S7103">
        <v>149049</v>
      </c>
      <c r="T7103">
        <v>636.14864137463735</v>
      </c>
      <c r="U7103">
        <v>721.13723907197516</v>
      </c>
    </row>
    <row r="7104" spans="1:21">
      <c r="A7104" t="s">
        <v>346</v>
      </c>
      <c r="B7104">
        <v>28</v>
      </c>
      <c r="C7104" t="s">
        <v>101</v>
      </c>
      <c r="D7104" t="s">
        <v>44</v>
      </c>
      <c r="E7104" t="s">
        <v>234</v>
      </c>
      <c r="F7104" t="s">
        <v>205</v>
      </c>
      <c r="G7104" t="s">
        <v>209</v>
      </c>
      <c r="H7104" t="s">
        <v>19</v>
      </c>
      <c r="I7104" t="s">
        <v>404</v>
      </c>
      <c r="J7104" t="s">
        <v>307</v>
      </c>
      <c r="K7104">
        <v>0</v>
      </c>
      <c r="L7104" t="s">
        <v>273</v>
      </c>
      <c r="M7104">
        <v>-1</v>
      </c>
      <c r="N7104" t="s">
        <v>477</v>
      </c>
      <c r="O7104" t="s">
        <v>176</v>
      </c>
      <c r="P7104" t="s">
        <v>504</v>
      </c>
      <c r="R7104">
        <v>638.51172276808563</v>
      </c>
      <c r="S7104">
        <v>149364.5</v>
      </c>
      <c r="T7104">
        <v>601.52309815657929</v>
      </c>
      <c r="U7104">
        <v>677.30298570577463</v>
      </c>
    </row>
    <row r="7105" spans="1:21">
      <c r="A7105" t="s">
        <v>346</v>
      </c>
      <c r="B7105">
        <v>28</v>
      </c>
      <c r="C7105" t="s">
        <v>101</v>
      </c>
      <c r="D7105" t="s">
        <v>44</v>
      </c>
      <c r="E7105" t="s">
        <v>234</v>
      </c>
      <c r="F7105" t="s">
        <v>205</v>
      </c>
      <c r="G7105" t="s">
        <v>209</v>
      </c>
      <c r="H7105" t="s">
        <v>19</v>
      </c>
      <c r="I7105" t="s">
        <v>404</v>
      </c>
      <c r="J7105" t="s">
        <v>307</v>
      </c>
      <c r="K7105">
        <v>0</v>
      </c>
      <c r="L7105" t="s">
        <v>273</v>
      </c>
      <c r="M7105">
        <v>-1</v>
      </c>
      <c r="N7105" t="s">
        <v>477</v>
      </c>
      <c r="O7105" t="s">
        <v>170</v>
      </c>
      <c r="P7105" t="s">
        <v>504</v>
      </c>
      <c r="R7105">
        <v>646.46463845725373</v>
      </c>
      <c r="S7105">
        <v>298413.5</v>
      </c>
      <c r="T7105">
        <v>619.2850375532488</v>
      </c>
      <c r="U7105">
        <v>674.59228423543732</v>
      </c>
    </row>
    <row r="7106" spans="1:21">
      <c r="A7106" t="s">
        <v>346</v>
      </c>
      <c r="B7106">
        <v>28</v>
      </c>
      <c r="C7106" t="s">
        <v>101</v>
      </c>
      <c r="D7106" t="s">
        <v>44</v>
      </c>
      <c r="E7106" t="s">
        <v>234</v>
      </c>
      <c r="F7106" t="s">
        <v>205</v>
      </c>
      <c r="G7106" t="s">
        <v>209</v>
      </c>
      <c r="H7106" t="s">
        <v>14</v>
      </c>
      <c r="I7106" t="s">
        <v>404</v>
      </c>
      <c r="J7106" t="s">
        <v>308</v>
      </c>
      <c r="K7106">
        <v>0</v>
      </c>
      <c r="L7106" t="s">
        <v>273</v>
      </c>
      <c r="M7106">
        <v>-1</v>
      </c>
      <c r="N7106" t="s">
        <v>477</v>
      </c>
      <c r="O7106" t="s">
        <v>177</v>
      </c>
      <c r="P7106" t="s">
        <v>504</v>
      </c>
      <c r="R7106">
        <v>831.49701560380345</v>
      </c>
      <c r="S7106">
        <v>307676</v>
      </c>
      <c r="T7106">
        <v>797.16152024688813</v>
      </c>
      <c r="U7106">
        <v>866.99226571551117</v>
      </c>
    </row>
    <row r="7107" spans="1:21">
      <c r="A7107" t="s">
        <v>346</v>
      </c>
      <c r="B7107">
        <v>28</v>
      </c>
      <c r="C7107" t="s">
        <v>101</v>
      </c>
      <c r="D7107" t="s">
        <v>44</v>
      </c>
      <c r="E7107" t="s">
        <v>234</v>
      </c>
      <c r="F7107" t="s">
        <v>205</v>
      </c>
      <c r="G7107" t="s">
        <v>209</v>
      </c>
      <c r="H7107" t="s">
        <v>14</v>
      </c>
      <c r="I7107" t="s">
        <v>404</v>
      </c>
      <c r="J7107" t="s">
        <v>308</v>
      </c>
      <c r="K7107">
        <v>0</v>
      </c>
      <c r="L7107" t="s">
        <v>273</v>
      </c>
      <c r="M7107">
        <v>-1</v>
      </c>
      <c r="N7107" t="s">
        <v>477</v>
      </c>
      <c r="O7107" t="s">
        <v>170</v>
      </c>
      <c r="P7107" t="s">
        <v>504</v>
      </c>
      <c r="R7107">
        <v>707.62277545286486</v>
      </c>
      <c r="S7107">
        <v>614197</v>
      </c>
      <c r="T7107">
        <v>686.79446461791963</v>
      </c>
      <c r="U7107">
        <v>728.95210270036455</v>
      </c>
    </row>
    <row r="7108" spans="1:21">
      <c r="A7108" t="s">
        <v>346</v>
      </c>
      <c r="B7108">
        <v>28</v>
      </c>
      <c r="C7108" t="s">
        <v>101</v>
      </c>
      <c r="D7108" t="s">
        <v>44</v>
      </c>
      <c r="E7108" t="s">
        <v>234</v>
      </c>
      <c r="F7108" t="s">
        <v>205</v>
      </c>
      <c r="G7108" t="s">
        <v>209</v>
      </c>
      <c r="H7108" t="s">
        <v>14</v>
      </c>
      <c r="I7108" t="s">
        <v>404</v>
      </c>
      <c r="J7108" t="s">
        <v>308</v>
      </c>
      <c r="K7108">
        <v>0</v>
      </c>
      <c r="L7108" t="s">
        <v>273</v>
      </c>
      <c r="M7108">
        <v>-1</v>
      </c>
      <c r="N7108" t="s">
        <v>477</v>
      </c>
      <c r="O7108" t="s">
        <v>176</v>
      </c>
      <c r="P7108" t="s">
        <v>504</v>
      </c>
      <c r="R7108">
        <v>620.29074255096657</v>
      </c>
      <c r="S7108">
        <v>306521</v>
      </c>
      <c r="T7108">
        <v>594.10250514295092</v>
      </c>
      <c r="U7108">
        <v>647.39831041307116</v>
      </c>
    </row>
    <row r="7109" spans="1:21">
      <c r="A7109" t="s">
        <v>346</v>
      </c>
      <c r="B7109">
        <v>28</v>
      </c>
      <c r="C7109" t="s">
        <v>101</v>
      </c>
      <c r="D7109" t="s">
        <v>44</v>
      </c>
      <c r="E7109" t="s">
        <v>234</v>
      </c>
      <c r="F7109" t="s">
        <v>205</v>
      </c>
      <c r="G7109" t="s">
        <v>209</v>
      </c>
      <c r="H7109" t="s">
        <v>10</v>
      </c>
      <c r="I7109" t="s">
        <v>404</v>
      </c>
      <c r="J7109" t="s">
        <v>309</v>
      </c>
      <c r="K7109">
        <v>0</v>
      </c>
      <c r="L7109" t="s">
        <v>273</v>
      </c>
      <c r="M7109">
        <v>-1</v>
      </c>
      <c r="N7109" t="s">
        <v>477</v>
      </c>
      <c r="O7109" t="s">
        <v>177</v>
      </c>
      <c r="P7109" t="s">
        <v>504</v>
      </c>
      <c r="R7109">
        <v>955.7285865382438</v>
      </c>
      <c r="S7109">
        <v>301153</v>
      </c>
      <c r="T7109">
        <v>919.61926949318195</v>
      </c>
      <c r="U7109">
        <v>992.9415894007891</v>
      </c>
    </row>
    <row r="7110" spans="1:21">
      <c r="A7110" t="s">
        <v>346</v>
      </c>
      <c r="B7110">
        <v>28</v>
      </c>
      <c r="C7110" t="s">
        <v>101</v>
      </c>
      <c r="D7110" t="s">
        <v>44</v>
      </c>
      <c r="E7110" t="s">
        <v>234</v>
      </c>
      <c r="F7110" t="s">
        <v>205</v>
      </c>
      <c r="G7110" t="s">
        <v>209</v>
      </c>
      <c r="H7110" t="s">
        <v>10</v>
      </c>
      <c r="I7110" t="s">
        <v>404</v>
      </c>
      <c r="J7110" t="s">
        <v>309</v>
      </c>
      <c r="K7110">
        <v>0</v>
      </c>
      <c r="L7110" t="s">
        <v>273</v>
      </c>
      <c r="M7110">
        <v>-1</v>
      </c>
      <c r="N7110" t="s">
        <v>477</v>
      </c>
      <c r="O7110" t="s">
        <v>170</v>
      </c>
      <c r="P7110" t="s">
        <v>504</v>
      </c>
      <c r="R7110">
        <v>849.15897821528768</v>
      </c>
      <c r="S7110">
        <v>594230.5</v>
      </c>
      <c r="T7110">
        <v>826.68584536614856</v>
      </c>
      <c r="U7110">
        <v>872.11219378839905</v>
      </c>
    </row>
    <row r="7111" spans="1:21">
      <c r="A7111" t="s">
        <v>346</v>
      </c>
      <c r="B7111">
        <v>28</v>
      </c>
      <c r="C7111" t="s">
        <v>101</v>
      </c>
      <c r="D7111" t="s">
        <v>44</v>
      </c>
      <c r="E7111" t="s">
        <v>234</v>
      </c>
      <c r="F7111" t="s">
        <v>205</v>
      </c>
      <c r="G7111" t="s">
        <v>209</v>
      </c>
      <c r="H7111" t="s">
        <v>10</v>
      </c>
      <c r="I7111" t="s">
        <v>404</v>
      </c>
      <c r="J7111" t="s">
        <v>309</v>
      </c>
      <c r="K7111">
        <v>0</v>
      </c>
      <c r="L7111" t="s">
        <v>273</v>
      </c>
      <c r="M7111">
        <v>-1</v>
      </c>
      <c r="N7111" t="s">
        <v>477</v>
      </c>
      <c r="O7111" t="s">
        <v>176</v>
      </c>
      <c r="P7111" t="s">
        <v>504</v>
      </c>
      <c r="R7111">
        <v>772.54474942213801</v>
      </c>
      <c r="S7111">
        <v>293077.5</v>
      </c>
      <c r="T7111">
        <v>743.62350538946339</v>
      </c>
      <c r="U7111">
        <v>802.3524579161907</v>
      </c>
    </row>
    <row r="7112" spans="1:21">
      <c r="A7112" t="s">
        <v>346</v>
      </c>
      <c r="B7112">
        <v>28</v>
      </c>
      <c r="C7112" t="s">
        <v>101</v>
      </c>
      <c r="D7112" t="s">
        <v>44</v>
      </c>
      <c r="E7112" t="s">
        <v>234</v>
      </c>
      <c r="F7112" t="s">
        <v>205</v>
      </c>
      <c r="G7112" t="s">
        <v>209</v>
      </c>
      <c r="H7112" t="s">
        <v>93</v>
      </c>
      <c r="I7112" t="s">
        <v>173</v>
      </c>
      <c r="J7112" t="s">
        <v>310</v>
      </c>
      <c r="K7112">
        <v>0</v>
      </c>
      <c r="L7112" t="s">
        <v>273</v>
      </c>
      <c r="M7112">
        <v>-1</v>
      </c>
      <c r="N7112" t="s">
        <v>477</v>
      </c>
      <c r="O7112" t="s">
        <v>170</v>
      </c>
      <c r="P7112" t="s">
        <v>504</v>
      </c>
      <c r="R7112">
        <v>778.67559241554659</v>
      </c>
      <c r="S7112">
        <v>22488626.5</v>
      </c>
      <c r="T7112">
        <v>774.98239597089173</v>
      </c>
      <c r="U7112">
        <v>782.38275029226827</v>
      </c>
    </row>
    <row r="7113" spans="1:21">
      <c r="A7113" t="s">
        <v>346</v>
      </c>
      <c r="B7113">
        <v>28</v>
      </c>
      <c r="C7113" t="s">
        <v>101</v>
      </c>
      <c r="D7113" t="s">
        <v>44</v>
      </c>
      <c r="E7113" t="s">
        <v>234</v>
      </c>
      <c r="F7113" t="s">
        <v>205</v>
      </c>
      <c r="G7113" t="s">
        <v>209</v>
      </c>
      <c r="H7113" t="s">
        <v>93</v>
      </c>
      <c r="I7113" t="s">
        <v>173</v>
      </c>
      <c r="J7113" t="s">
        <v>310</v>
      </c>
      <c r="K7113">
        <v>0</v>
      </c>
      <c r="L7113" t="s">
        <v>273</v>
      </c>
      <c r="M7113">
        <v>-1</v>
      </c>
      <c r="N7113" t="s">
        <v>477</v>
      </c>
      <c r="O7113" t="s">
        <v>177</v>
      </c>
      <c r="P7113" t="s">
        <v>504</v>
      </c>
      <c r="R7113">
        <v>914.4362240848784</v>
      </c>
      <c r="S7113">
        <v>11134929</v>
      </c>
      <c r="T7113">
        <v>908.30509361955967</v>
      </c>
      <c r="U7113">
        <v>920.59987788663113</v>
      </c>
    </row>
    <row r="7114" spans="1:21">
      <c r="A7114" t="s">
        <v>346</v>
      </c>
      <c r="B7114">
        <v>28</v>
      </c>
      <c r="C7114" t="s">
        <v>101</v>
      </c>
      <c r="D7114" t="s">
        <v>44</v>
      </c>
      <c r="E7114" t="s">
        <v>234</v>
      </c>
      <c r="F7114" t="s">
        <v>205</v>
      </c>
      <c r="G7114" t="s">
        <v>209</v>
      </c>
      <c r="H7114" t="s">
        <v>93</v>
      </c>
      <c r="I7114" t="s">
        <v>173</v>
      </c>
      <c r="J7114" t="s">
        <v>310</v>
      </c>
      <c r="K7114">
        <v>0</v>
      </c>
      <c r="L7114" t="s">
        <v>273</v>
      </c>
      <c r="M7114">
        <v>-1</v>
      </c>
      <c r="N7114" t="s">
        <v>477</v>
      </c>
      <c r="O7114" t="s">
        <v>176</v>
      </c>
      <c r="P7114" t="s">
        <v>504</v>
      </c>
      <c r="R7114">
        <v>679.89084675626759</v>
      </c>
      <c r="S7114">
        <v>11353697.5</v>
      </c>
      <c r="T7114">
        <v>675.25971298531522</v>
      </c>
      <c r="U7114">
        <v>684.54734360053362</v>
      </c>
    </row>
    <row r="7115" spans="1:21">
      <c r="A7115" t="s">
        <v>346</v>
      </c>
      <c r="B7115">
        <v>28</v>
      </c>
      <c r="C7115" t="s">
        <v>101</v>
      </c>
      <c r="D7115" t="s">
        <v>44</v>
      </c>
      <c r="E7115" t="s">
        <v>234</v>
      </c>
      <c r="F7115" t="s">
        <v>205</v>
      </c>
      <c r="G7115" t="s">
        <v>209</v>
      </c>
      <c r="H7115" t="s">
        <v>181</v>
      </c>
      <c r="I7115" t="s">
        <v>180</v>
      </c>
      <c r="J7115" t="s">
        <v>275</v>
      </c>
      <c r="K7115">
        <v>0</v>
      </c>
      <c r="L7115" t="s">
        <v>273</v>
      </c>
      <c r="M7115">
        <v>-1</v>
      </c>
      <c r="N7115" t="s">
        <v>477</v>
      </c>
      <c r="O7115" t="s">
        <v>177</v>
      </c>
      <c r="P7115" t="s">
        <v>540</v>
      </c>
      <c r="R7115">
        <v>1498.7794366664946</v>
      </c>
      <c r="S7115">
        <v>1835813.5</v>
      </c>
      <c r="T7115">
        <v>1483.2925182638974</v>
      </c>
      <c r="U7115">
        <v>1514.3892527670164</v>
      </c>
    </row>
    <row r="7116" spans="1:21">
      <c r="A7116" t="s">
        <v>346</v>
      </c>
      <c r="B7116">
        <v>28</v>
      </c>
      <c r="C7116" t="s">
        <v>101</v>
      </c>
      <c r="D7116" t="s">
        <v>44</v>
      </c>
      <c r="E7116" t="s">
        <v>234</v>
      </c>
      <c r="F7116" t="s">
        <v>205</v>
      </c>
      <c r="G7116" t="s">
        <v>209</v>
      </c>
      <c r="H7116" t="s">
        <v>181</v>
      </c>
      <c r="I7116" t="s">
        <v>180</v>
      </c>
      <c r="J7116" t="s">
        <v>275</v>
      </c>
      <c r="K7116">
        <v>0</v>
      </c>
      <c r="L7116" t="s">
        <v>273</v>
      </c>
      <c r="M7116">
        <v>-1</v>
      </c>
      <c r="N7116" t="s">
        <v>477</v>
      </c>
      <c r="O7116" t="s">
        <v>170</v>
      </c>
      <c r="P7116" t="s">
        <v>540</v>
      </c>
      <c r="R7116">
        <v>1313.8832558016343</v>
      </c>
      <c r="S7116">
        <v>3644297.5</v>
      </c>
      <c r="T7116">
        <v>1303.6843869498857</v>
      </c>
      <c r="U7116">
        <v>1324.1433837684865</v>
      </c>
    </row>
    <row r="7117" spans="1:21">
      <c r="A7117" t="s">
        <v>346</v>
      </c>
      <c r="B7117">
        <v>28</v>
      </c>
      <c r="C7117" t="s">
        <v>101</v>
      </c>
      <c r="D7117" t="s">
        <v>44</v>
      </c>
      <c r="E7117" t="s">
        <v>234</v>
      </c>
      <c r="F7117" t="s">
        <v>205</v>
      </c>
      <c r="G7117" t="s">
        <v>209</v>
      </c>
      <c r="H7117" t="s">
        <v>181</v>
      </c>
      <c r="I7117" t="s">
        <v>180</v>
      </c>
      <c r="J7117" t="s">
        <v>275</v>
      </c>
      <c r="K7117">
        <v>0</v>
      </c>
      <c r="L7117" t="s">
        <v>273</v>
      </c>
      <c r="M7117">
        <v>-1</v>
      </c>
      <c r="N7117" t="s">
        <v>477</v>
      </c>
      <c r="O7117" t="s">
        <v>176</v>
      </c>
      <c r="P7117" t="s">
        <v>540</v>
      </c>
      <c r="R7117">
        <v>1195.3368100424309</v>
      </c>
      <c r="S7117">
        <v>1808484</v>
      </c>
      <c r="T7117">
        <v>1181.1511748185112</v>
      </c>
      <c r="U7117">
        <v>1209.6539720306614</v>
      </c>
    </row>
    <row r="7118" spans="1:21">
      <c r="A7118" t="s">
        <v>346</v>
      </c>
      <c r="B7118">
        <v>28</v>
      </c>
      <c r="C7118" t="s">
        <v>101</v>
      </c>
      <c r="D7118" t="s">
        <v>44</v>
      </c>
      <c r="E7118" t="s">
        <v>234</v>
      </c>
      <c r="F7118" t="s">
        <v>205</v>
      </c>
      <c r="G7118" t="s">
        <v>209</v>
      </c>
      <c r="H7118" t="s">
        <v>182</v>
      </c>
      <c r="I7118" t="s">
        <v>180</v>
      </c>
      <c r="J7118" t="s">
        <v>3</v>
      </c>
      <c r="K7118">
        <v>0</v>
      </c>
      <c r="L7118" t="s">
        <v>273</v>
      </c>
      <c r="M7118">
        <v>-1</v>
      </c>
      <c r="N7118" t="s">
        <v>477</v>
      </c>
      <c r="O7118" t="s">
        <v>177</v>
      </c>
      <c r="P7118" t="s">
        <v>540</v>
      </c>
      <c r="R7118">
        <v>1196.608141651602</v>
      </c>
      <c r="S7118">
        <v>3706605</v>
      </c>
      <c r="T7118">
        <v>1183.0022699440312</v>
      </c>
      <c r="U7118">
        <v>1210.3348248283514</v>
      </c>
    </row>
    <row r="7119" spans="1:21">
      <c r="A7119" t="s">
        <v>346</v>
      </c>
      <c r="B7119">
        <v>28</v>
      </c>
      <c r="C7119" t="s">
        <v>101</v>
      </c>
      <c r="D7119" t="s">
        <v>44</v>
      </c>
      <c r="E7119" t="s">
        <v>234</v>
      </c>
      <c r="F7119" t="s">
        <v>205</v>
      </c>
      <c r="G7119" t="s">
        <v>209</v>
      </c>
      <c r="H7119" t="s">
        <v>182</v>
      </c>
      <c r="I7119" t="s">
        <v>180</v>
      </c>
      <c r="J7119" t="s">
        <v>3</v>
      </c>
      <c r="K7119">
        <v>0</v>
      </c>
      <c r="L7119" t="s">
        <v>273</v>
      </c>
      <c r="M7119">
        <v>-1</v>
      </c>
      <c r="N7119" t="s">
        <v>477</v>
      </c>
      <c r="O7119" t="s">
        <v>170</v>
      </c>
      <c r="P7119" t="s">
        <v>540</v>
      </c>
      <c r="R7119">
        <v>1026.2294258998293</v>
      </c>
      <c r="S7119">
        <v>7298555.5</v>
      </c>
      <c r="T7119">
        <v>1018.0061872987245</v>
      </c>
      <c r="U7119">
        <v>1034.5044930501624</v>
      </c>
    </row>
    <row r="7120" spans="1:21">
      <c r="A7120" t="s">
        <v>346</v>
      </c>
      <c r="B7120">
        <v>28</v>
      </c>
      <c r="C7120" t="s">
        <v>101</v>
      </c>
      <c r="D7120" t="s">
        <v>44</v>
      </c>
      <c r="E7120" t="s">
        <v>234</v>
      </c>
      <c r="F7120" t="s">
        <v>205</v>
      </c>
      <c r="G7120" t="s">
        <v>209</v>
      </c>
      <c r="H7120" t="s">
        <v>182</v>
      </c>
      <c r="I7120" t="s">
        <v>180</v>
      </c>
      <c r="J7120" t="s">
        <v>3</v>
      </c>
      <c r="K7120">
        <v>0</v>
      </c>
      <c r="L7120" t="s">
        <v>273</v>
      </c>
      <c r="M7120">
        <v>-1</v>
      </c>
      <c r="N7120" t="s">
        <v>477</v>
      </c>
      <c r="O7120" t="s">
        <v>176</v>
      </c>
      <c r="P7120" t="s">
        <v>540</v>
      </c>
      <c r="R7120">
        <v>897.8083057418994</v>
      </c>
      <c r="S7120">
        <v>3591950.5</v>
      </c>
      <c r="T7120">
        <v>887.54514071522453</v>
      </c>
      <c r="U7120">
        <v>908.16473947353074</v>
      </c>
    </row>
    <row r="7121" spans="1:21">
      <c r="A7121" t="s">
        <v>346</v>
      </c>
      <c r="B7121">
        <v>28</v>
      </c>
      <c r="C7121" t="s">
        <v>101</v>
      </c>
      <c r="D7121" t="s">
        <v>44</v>
      </c>
      <c r="E7121" t="s">
        <v>234</v>
      </c>
      <c r="F7121" t="s">
        <v>205</v>
      </c>
      <c r="G7121" t="s">
        <v>209</v>
      </c>
      <c r="H7121" t="s">
        <v>183</v>
      </c>
      <c r="I7121" t="s">
        <v>180</v>
      </c>
      <c r="J7121" t="s">
        <v>340</v>
      </c>
      <c r="K7121">
        <v>0</v>
      </c>
      <c r="L7121" t="s">
        <v>273</v>
      </c>
      <c r="M7121">
        <v>-1</v>
      </c>
      <c r="N7121" t="s">
        <v>477</v>
      </c>
      <c r="O7121" t="s">
        <v>177</v>
      </c>
      <c r="P7121" t="s">
        <v>540</v>
      </c>
      <c r="R7121">
        <v>804.26322946441837</v>
      </c>
      <c r="S7121">
        <v>2534929</v>
      </c>
      <c r="T7121">
        <v>788.77478260130067</v>
      </c>
      <c r="U7121">
        <v>819.99177445890598</v>
      </c>
    </row>
    <row r="7122" spans="1:21">
      <c r="A7122" t="s">
        <v>346</v>
      </c>
      <c r="B7122">
        <v>28</v>
      </c>
      <c r="C7122" t="s">
        <v>101</v>
      </c>
      <c r="D7122" t="s">
        <v>44</v>
      </c>
      <c r="E7122" t="s">
        <v>234</v>
      </c>
      <c r="F7122" t="s">
        <v>205</v>
      </c>
      <c r="G7122" t="s">
        <v>209</v>
      </c>
      <c r="H7122" t="s">
        <v>183</v>
      </c>
      <c r="I7122" t="s">
        <v>180</v>
      </c>
      <c r="J7122" t="s">
        <v>340</v>
      </c>
      <c r="K7122">
        <v>0</v>
      </c>
      <c r="L7122" t="s">
        <v>273</v>
      </c>
      <c r="M7122">
        <v>-1</v>
      </c>
      <c r="N7122" t="s">
        <v>477</v>
      </c>
      <c r="O7122" t="s">
        <v>170</v>
      </c>
      <c r="P7122" t="s">
        <v>540</v>
      </c>
      <c r="R7122">
        <v>658.03731632799315</v>
      </c>
      <c r="S7122">
        <v>5579127.5</v>
      </c>
      <c r="T7122">
        <v>648.52375988533834</v>
      </c>
      <c r="U7122">
        <v>667.66232701663853</v>
      </c>
    </row>
    <row r="7123" spans="1:21">
      <c r="A7123" t="s">
        <v>346</v>
      </c>
      <c r="B7123">
        <v>28</v>
      </c>
      <c r="C7123" t="s">
        <v>101</v>
      </c>
      <c r="D7123" t="s">
        <v>44</v>
      </c>
      <c r="E7123" t="s">
        <v>234</v>
      </c>
      <c r="F7123" t="s">
        <v>205</v>
      </c>
      <c r="G7123" t="s">
        <v>209</v>
      </c>
      <c r="H7123" t="s">
        <v>183</v>
      </c>
      <c r="I7123" t="s">
        <v>180</v>
      </c>
      <c r="J7123" t="s">
        <v>340</v>
      </c>
      <c r="K7123">
        <v>0</v>
      </c>
      <c r="L7123" t="s">
        <v>273</v>
      </c>
      <c r="M7123">
        <v>-1</v>
      </c>
      <c r="N7123" t="s">
        <v>477</v>
      </c>
      <c r="O7123" t="s">
        <v>176</v>
      </c>
      <c r="P7123" t="s">
        <v>540</v>
      </c>
      <c r="R7123">
        <v>533.07876122284608</v>
      </c>
      <c r="S7123">
        <v>3044198.5</v>
      </c>
      <c r="T7123">
        <v>521.45360211724926</v>
      </c>
      <c r="U7123">
        <v>544.91268773148283</v>
      </c>
    </row>
    <row r="7124" spans="1:21">
      <c r="A7124" t="s">
        <v>346</v>
      </c>
      <c r="B7124">
        <v>28</v>
      </c>
      <c r="C7124" t="s">
        <v>101</v>
      </c>
      <c r="D7124" t="s">
        <v>44</v>
      </c>
      <c r="E7124" t="s">
        <v>234</v>
      </c>
      <c r="F7124" t="s">
        <v>205</v>
      </c>
      <c r="G7124" t="s">
        <v>209</v>
      </c>
      <c r="H7124" t="s">
        <v>22</v>
      </c>
      <c r="I7124" t="s">
        <v>404</v>
      </c>
      <c r="J7124" t="s">
        <v>265</v>
      </c>
      <c r="K7124">
        <v>0</v>
      </c>
      <c r="L7124" t="s">
        <v>275</v>
      </c>
      <c r="M7124">
        <v>-5</v>
      </c>
      <c r="N7124" t="s">
        <v>320</v>
      </c>
      <c r="O7124" t="s">
        <v>177</v>
      </c>
      <c r="P7124" t="s">
        <v>504</v>
      </c>
      <c r="R7124">
        <v>1107.7934831908171</v>
      </c>
      <c r="S7124">
        <v>800513</v>
      </c>
      <c r="T7124">
        <v>1079.3101741566252</v>
      </c>
      <c r="U7124">
        <v>1136.8581406472699</v>
      </c>
    </row>
    <row r="7125" spans="1:21">
      <c r="A7125" t="s">
        <v>346</v>
      </c>
      <c r="B7125">
        <v>28</v>
      </c>
      <c r="C7125" t="s">
        <v>101</v>
      </c>
      <c r="D7125" t="s">
        <v>44</v>
      </c>
      <c r="E7125" t="s">
        <v>234</v>
      </c>
      <c r="F7125" t="s">
        <v>205</v>
      </c>
      <c r="G7125" t="s">
        <v>209</v>
      </c>
      <c r="H7125" t="s">
        <v>22</v>
      </c>
      <c r="I7125" t="s">
        <v>404</v>
      </c>
      <c r="J7125" t="s">
        <v>265</v>
      </c>
      <c r="K7125">
        <v>0</v>
      </c>
      <c r="L7125" t="s">
        <v>275</v>
      </c>
      <c r="M7125">
        <v>-5</v>
      </c>
      <c r="N7125" t="s">
        <v>320</v>
      </c>
      <c r="O7125" t="s">
        <v>170</v>
      </c>
      <c r="P7125" t="s">
        <v>504</v>
      </c>
      <c r="R7125">
        <v>929.52576398940801</v>
      </c>
      <c r="S7125">
        <v>1631541</v>
      </c>
      <c r="T7125">
        <v>912.92832568989309</v>
      </c>
      <c r="U7125">
        <v>946.35953402423149</v>
      </c>
    </row>
    <row r="7126" spans="1:21">
      <c r="A7126" t="s">
        <v>346</v>
      </c>
      <c r="B7126">
        <v>28</v>
      </c>
      <c r="C7126" t="s">
        <v>101</v>
      </c>
      <c r="D7126" t="s">
        <v>44</v>
      </c>
      <c r="E7126" t="s">
        <v>234</v>
      </c>
      <c r="F7126" t="s">
        <v>205</v>
      </c>
      <c r="G7126" t="s">
        <v>209</v>
      </c>
      <c r="H7126" t="s">
        <v>22</v>
      </c>
      <c r="I7126" t="s">
        <v>404</v>
      </c>
      <c r="J7126" t="s">
        <v>265</v>
      </c>
      <c r="K7126">
        <v>0</v>
      </c>
      <c r="L7126" t="s">
        <v>275</v>
      </c>
      <c r="M7126">
        <v>-5</v>
      </c>
      <c r="N7126" t="s">
        <v>320</v>
      </c>
      <c r="O7126" t="s">
        <v>176</v>
      </c>
      <c r="P7126" t="s">
        <v>504</v>
      </c>
      <c r="R7126">
        <v>807.64444085594596</v>
      </c>
      <c r="S7126">
        <v>831028</v>
      </c>
      <c r="T7126">
        <v>787.28931316757371</v>
      </c>
      <c r="U7126">
        <v>828.41441152357413</v>
      </c>
    </row>
    <row r="7127" spans="1:21">
      <c r="A7127" t="s">
        <v>346</v>
      </c>
      <c r="B7127">
        <v>28</v>
      </c>
      <c r="C7127" t="s">
        <v>101</v>
      </c>
      <c r="D7127" t="s">
        <v>44</v>
      </c>
      <c r="E7127" t="s">
        <v>234</v>
      </c>
      <c r="F7127" t="s">
        <v>205</v>
      </c>
      <c r="G7127" t="s">
        <v>209</v>
      </c>
      <c r="H7127" t="s">
        <v>24</v>
      </c>
      <c r="I7127" t="s">
        <v>404</v>
      </c>
      <c r="J7127" t="s">
        <v>266</v>
      </c>
      <c r="K7127">
        <v>0</v>
      </c>
      <c r="L7127" t="s">
        <v>275</v>
      </c>
      <c r="M7127">
        <v>-5</v>
      </c>
      <c r="N7127" t="s">
        <v>320</v>
      </c>
      <c r="O7127" t="s">
        <v>177</v>
      </c>
      <c r="P7127" t="s">
        <v>504</v>
      </c>
      <c r="R7127">
        <v>901.29723484457782</v>
      </c>
      <c r="S7127">
        <v>130675.5</v>
      </c>
      <c r="T7127">
        <v>843.48226668939515</v>
      </c>
      <c r="U7127">
        <v>962.18903463263575</v>
      </c>
    </row>
    <row r="7128" spans="1:21">
      <c r="A7128" t="s">
        <v>346</v>
      </c>
      <c r="B7128">
        <v>28</v>
      </c>
      <c r="C7128" t="s">
        <v>101</v>
      </c>
      <c r="D7128" t="s">
        <v>44</v>
      </c>
      <c r="E7128" t="s">
        <v>234</v>
      </c>
      <c r="F7128" t="s">
        <v>205</v>
      </c>
      <c r="G7128" t="s">
        <v>209</v>
      </c>
      <c r="H7128" t="s">
        <v>24</v>
      </c>
      <c r="I7128" t="s">
        <v>404</v>
      </c>
      <c r="J7128" t="s">
        <v>266</v>
      </c>
      <c r="K7128">
        <v>0</v>
      </c>
      <c r="L7128" t="s">
        <v>275</v>
      </c>
      <c r="M7128">
        <v>-5</v>
      </c>
      <c r="N7128" t="s">
        <v>320</v>
      </c>
      <c r="O7128" t="s">
        <v>170</v>
      </c>
      <c r="P7128" t="s">
        <v>504</v>
      </c>
      <c r="R7128">
        <v>755.64306313711256</v>
      </c>
      <c r="S7128">
        <v>265154</v>
      </c>
      <c r="T7128">
        <v>720.85539487620463</v>
      </c>
      <c r="U7128">
        <v>791.75290760344365</v>
      </c>
    </row>
    <row r="7129" spans="1:21">
      <c r="A7129" t="s">
        <v>346</v>
      </c>
      <c r="B7129">
        <v>28</v>
      </c>
      <c r="C7129" t="s">
        <v>101</v>
      </c>
      <c r="D7129" t="s">
        <v>44</v>
      </c>
      <c r="E7129" t="s">
        <v>234</v>
      </c>
      <c r="F7129" t="s">
        <v>205</v>
      </c>
      <c r="G7129" t="s">
        <v>209</v>
      </c>
      <c r="H7129" t="s">
        <v>24</v>
      </c>
      <c r="I7129" t="s">
        <v>404</v>
      </c>
      <c r="J7129" t="s">
        <v>266</v>
      </c>
      <c r="K7129">
        <v>0</v>
      </c>
      <c r="L7129" t="s">
        <v>275</v>
      </c>
      <c r="M7129">
        <v>-5</v>
      </c>
      <c r="N7129" t="s">
        <v>320</v>
      </c>
      <c r="O7129" t="s">
        <v>176</v>
      </c>
      <c r="P7129" t="s">
        <v>504</v>
      </c>
      <c r="R7129">
        <v>648.6635174228403</v>
      </c>
      <c r="S7129">
        <v>134478.5</v>
      </c>
      <c r="T7129">
        <v>605.61418245829555</v>
      </c>
      <c r="U7129">
        <v>694.13167728958376</v>
      </c>
    </row>
    <row r="7130" spans="1:21">
      <c r="A7130" t="s">
        <v>346</v>
      </c>
      <c r="B7130">
        <v>28</v>
      </c>
      <c r="C7130" t="s">
        <v>101</v>
      </c>
      <c r="D7130" t="s">
        <v>44</v>
      </c>
      <c r="E7130" t="s">
        <v>234</v>
      </c>
      <c r="F7130" t="s">
        <v>205</v>
      </c>
      <c r="G7130" t="s">
        <v>209</v>
      </c>
      <c r="H7130" t="s">
        <v>23</v>
      </c>
      <c r="I7130" t="s">
        <v>404</v>
      </c>
      <c r="J7130" t="s">
        <v>267</v>
      </c>
      <c r="K7130">
        <v>0</v>
      </c>
      <c r="L7130" t="s">
        <v>275</v>
      </c>
      <c r="M7130">
        <v>-5</v>
      </c>
      <c r="N7130" t="s">
        <v>320</v>
      </c>
      <c r="O7130" t="s">
        <v>177</v>
      </c>
      <c r="P7130" t="s">
        <v>504</v>
      </c>
      <c r="R7130">
        <v>869.55875027950162</v>
      </c>
      <c r="S7130">
        <v>104898</v>
      </c>
      <c r="T7130">
        <v>811.78143082066538</v>
      </c>
      <c r="U7130">
        <v>930.53401713726055</v>
      </c>
    </row>
    <row r="7131" spans="1:21">
      <c r="A7131" t="s">
        <v>346</v>
      </c>
      <c r="B7131">
        <v>28</v>
      </c>
      <c r="C7131" t="s">
        <v>101</v>
      </c>
      <c r="D7131" t="s">
        <v>44</v>
      </c>
      <c r="E7131" t="s">
        <v>234</v>
      </c>
      <c r="F7131" t="s">
        <v>205</v>
      </c>
      <c r="G7131" t="s">
        <v>209</v>
      </c>
      <c r="H7131" t="s">
        <v>23</v>
      </c>
      <c r="I7131" t="s">
        <v>404</v>
      </c>
      <c r="J7131" t="s">
        <v>267</v>
      </c>
      <c r="K7131">
        <v>0</v>
      </c>
      <c r="L7131" t="s">
        <v>275</v>
      </c>
      <c r="M7131">
        <v>-5</v>
      </c>
      <c r="N7131" t="s">
        <v>320</v>
      </c>
      <c r="O7131" t="s">
        <v>170</v>
      </c>
      <c r="P7131" t="s">
        <v>504</v>
      </c>
      <c r="R7131">
        <v>747.71714869779657</v>
      </c>
      <c r="S7131">
        <v>212557.5</v>
      </c>
      <c r="T7131">
        <v>712.45931094557204</v>
      </c>
      <c r="U7131">
        <v>784.34960141689157</v>
      </c>
    </row>
    <row r="7132" spans="1:21">
      <c r="A7132" t="s">
        <v>346</v>
      </c>
      <c r="B7132">
        <v>28</v>
      </c>
      <c r="C7132" t="s">
        <v>101</v>
      </c>
      <c r="D7132" t="s">
        <v>44</v>
      </c>
      <c r="E7132" t="s">
        <v>234</v>
      </c>
      <c r="F7132" t="s">
        <v>205</v>
      </c>
      <c r="G7132" t="s">
        <v>209</v>
      </c>
      <c r="H7132" t="s">
        <v>23</v>
      </c>
      <c r="I7132" t="s">
        <v>404</v>
      </c>
      <c r="J7132" t="s">
        <v>267</v>
      </c>
      <c r="K7132">
        <v>0</v>
      </c>
      <c r="L7132" t="s">
        <v>275</v>
      </c>
      <c r="M7132">
        <v>-5</v>
      </c>
      <c r="N7132" t="s">
        <v>320</v>
      </c>
      <c r="O7132" t="s">
        <v>176</v>
      </c>
      <c r="P7132" t="s">
        <v>504</v>
      </c>
      <c r="R7132">
        <v>662.37961271708468</v>
      </c>
      <c r="S7132">
        <v>107659.5</v>
      </c>
      <c r="T7132">
        <v>618.01819982750271</v>
      </c>
      <c r="U7132">
        <v>709.25490654342741</v>
      </c>
    </row>
    <row r="7133" spans="1:21">
      <c r="A7133" t="s">
        <v>346</v>
      </c>
      <c r="B7133">
        <v>28</v>
      </c>
      <c r="C7133" t="s">
        <v>101</v>
      </c>
      <c r="D7133" t="s">
        <v>44</v>
      </c>
      <c r="E7133" t="s">
        <v>234</v>
      </c>
      <c r="F7133" t="s">
        <v>205</v>
      </c>
      <c r="G7133" t="s">
        <v>209</v>
      </c>
      <c r="H7133" t="s">
        <v>18</v>
      </c>
      <c r="I7133" t="s">
        <v>404</v>
      </c>
      <c r="J7133" t="s">
        <v>268</v>
      </c>
      <c r="K7133">
        <v>0</v>
      </c>
      <c r="L7133" t="s">
        <v>275</v>
      </c>
      <c r="M7133">
        <v>-5</v>
      </c>
      <c r="N7133" t="s">
        <v>320</v>
      </c>
      <c r="O7133" t="s">
        <v>177</v>
      </c>
      <c r="P7133" t="s">
        <v>504</v>
      </c>
      <c r="R7133">
        <v>717.19802891814061</v>
      </c>
      <c r="S7133">
        <v>168285.5</v>
      </c>
      <c r="T7133">
        <v>674.6773766143931</v>
      </c>
      <c r="U7133">
        <v>761.8289903520772</v>
      </c>
    </row>
    <row r="7134" spans="1:21">
      <c r="A7134" t="s">
        <v>346</v>
      </c>
      <c r="B7134">
        <v>28</v>
      </c>
      <c r="C7134" t="s">
        <v>101</v>
      </c>
      <c r="D7134" t="s">
        <v>44</v>
      </c>
      <c r="E7134" t="s">
        <v>234</v>
      </c>
      <c r="F7134" t="s">
        <v>205</v>
      </c>
      <c r="G7134" t="s">
        <v>209</v>
      </c>
      <c r="H7134" t="s">
        <v>18</v>
      </c>
      <c r="I7134" t="s">
        <v>404</v>
      </c>
      <c r="J7134" t="s">
        <v>268</v>
      </c>
      <c r="K7134">
        <v>0</v>
      </c>
      <c r="L7134" t="s">
        <v>275</v>
      </c>
      <c r="M7134">
        <v>-5</v>
      </c>
      <c r="N7134" t="s">
        <v>320</v>
      </c>
      <c r="O7134" t="s">
        <v>170</v>
      </c>
      <c r="P7134" t="s">
        <v>504</v>
      </c>
      <c r="R7134">
        <v>615.50090876732384</v>
      </c>
      <c r="S7134">
        <v>337237.5</v>
      </c>
      <c r="T7134">
        <v>589.25068623302866</v>
      </c>
      <c r="U7134">
        <v>642.68269970129131</v>
      </c>
    </row>
    <row r="7135" spans="1:21">
      <c r="A7135" t="s">
        <v>346</v>
      </c>
      <c r="B7135">
        <v>28</v>
      </c>
      <c r="C7135" t="s">
        <v>101</v>
      </c>
      <c r="D7135" t="s">
        <v>44</v>
      </c>
      <c r="E7135" t="s">
        <v>234</v>
      </c>
      <c r="F7135" t="s">
        <v>205</v>
      </c>
      <c r="G7135" t="s">
        <v>209</v>
      </c>
      <c r="H7135" t="s">
        <v>18</v>
      </c>
      <c r="I7135" t="s">
        <v>404</v>
      </c>
      <c r="J7135" t="s">
        <v>268</v>
      </c>
      <c r="K7135">
        <v>0</v>
      </c>
      <c r="L7135" t="s">
        <v>275</v>
      </c>
      <c r="M7135">
        <v>-5</v>
      </c>
      <c r="N7135" t="s">
        <v>320</v>
      </c>
      <c r="O7135" t="s">
        <v>176</v>
      </c>
      <c r="P7135" t="s">
        <v>504</v>
      </c>
      <c r="R7135">
        <v>538.22457736884735</v>
      </c>
      <c r="S7135">
        <v>168952</v>
      </c>
      <c r="T7135">
        <v>505.20365335442568</v>
      </c>
      <c r="U7135">
        <v>572.96928105339578</v>
      </c>
    </row>
    <row r="7136" spans="1:21">
      <c r="A7136" t="s">
        <v>346</v>
      </c>
      <c r="B7136">
        <v>28</v>
      </c>
      <c r="C7136" t="s">
        <v>101</v>
      </c>
      <c r="D7136" t="s">
        <v>44</v>
      </c>
      <c r="E7136" t="s">
        <v>234</v>
      </c>
      <c r="F7136" t="s">
        <v>205</v>
      </c>
      <c r="G7136" t="s">
        <v>209</v>
      </c>
      <c r="H7136" t="s">
        <v>20</v>
      </c>
      <c r="I7136" t="s">
        <v>404</v>
      </c>
      <c r="J7136" t="s">
        <v>269</v>
      </c>
      <c r="K7136">
        <v>0</v>
      </c>
      <c r="L7136" t="s">
        <v>275</v>
      </c>
      <c r="M7136">
        <v>-5</v>
      </c>
      <c r="N7136" t="s">
        <v>320</v>
      </c>
      <c r="O7136" t="s">
        <v>177</v>
      </c>
      <c r="P7136" t="s">
        <v>504</v>
      </c>
      <c r="R7136">
        <v>1011.9106232637757</v>
      </c>
      <c r="S7136">
        <v>129334</v>
      </c>
      <c r="T7136">
        <v>955.28243943043856</v>
      </c>
      <c r="U7136">
        <v>1071.1316040627332</v>
      </c>
    </row>
    <row r="7137" spans="1:21">
      <c r="A7137" t="s">
        <v>346</v>
      </c>
      <c r="B7137">
        <v>28</v>
      </c>
      <c r="C7137" t="s">
        <v>101</v>
      </c>
      <c r="D7137" t="s">
        <v>44</v>
      </c>
      <c r="E7137" t="s">
        <v>234</v>
      </c>
      <c r="F7137" t="s">
        <v>205</v>
      </c>
      <c r="G7137" t="s">
        <v>209</v>
      </c>
      <c r="H7137" t="s">
        <v>20</v>
      </c>
      <c r="I7137" t="s">
        <v>404</v>
      </c>
      <c r="J7137" t="s">
        <v>269</v>
      </c>
      <c r="K7137">
        <v>0</v>
      </c>
      <c r="L7137" t="s">
        <v>275</v>
      </c>
      <c r="M7137">
        <v>-5</v>
      </c>
      <c r="N7137" t="s">
        <v>320</v>
      </c>
      <c r="O7137" t="s">
        <v>170</v>
      </c>
      <c r="P7137" t="s">
        <v>504</v>
      </c>
      <c r="R7137">
        <v>830.9016291530022</v>
      </c>
      <c r="S7137">
        <v>260213.5</v>
      </c>
      <c r="T7137">
        <v>797.11211412802004</v>
      </c>
      <c r="U7137">
        <v>865.81458147517753</v>
      </c>
    </row>
    <row r="7138" spans="1:21">
      <c r="A7138" t="s">
        <v>346</v>
      </c>
      <c r="B7138">
        <v>28</v>
      </c>
      <c r="C7138" t="s">
        <v>101</v>
      </c>
      <c r="D7138" t="s">
        <v>44</v>
      </c>
      <c r="E7138" t="s">
        <v>234</v>
      </c>
      <c r="F7138" t="s">
        <v>205</v>
      </c>
      <c r="G7138" t="s">
        <v>209</v>
      </c>
      <c r="H7138" t="s">
        <v>20</v>
      </c>
      <c r="I7138" t="s">
        <v>404</v>
      </c>
      <c r="J7138" t="s">
        <v>269</v>
      </c>
      <c r="K7138">
        <v>0</v>
      </c>
      <c r="L7138" t="s">
        <v>275</v>
      </c>
      <c r="M7138">
        <v>-5</v>
      </c>
      <c r="N7138" t="s">
        <v>320</v>
      </c>
      <c r="O7138" t="s">
        <v>176</v>
      </c>
      <c r="P7138" t="s">
        <v>504</v>
      </c>
      <c r="R7138">
        <v>704.93577283651098</v>
      </c>
      <c r="S7138">
        <v>130879.5</v>
      </c>
      <c r="T7138">
        <v>663.34050344097614</v>
      </c>
      <c r="U7138">
        <v>748.5870442311724</v>
      </c>
    </row>
    <row r="7139" spans="1:21">
      <c r="A7139" t="s">
        <v>346</v>
      </c>
      <c r="B7139">
        <v>28</v>
      </c>
      <c r="C7139" t="s">
        <v>101</v>
      </c>
      <c r="D7139" t="s">
        <v>44</v>
      </c>
      <c r="E7139" t="s">
        <v>234</v>
      </c>
      <c r="F7139" t="s">
        <v>205</v>
      </c>
      <c r="G7139" t="s">
        <v>209</v>
      </c>
      <c r="H7139" t="s">
        <v>9</v>
      </c>
      <c r="I7139" t="s">
        <v>404</v>
      </c>
      <c r="J7139" t="s">
        <v>270</v>
      </c>
      <c r="K7139">
        <v>0</v>
      </c>
      <c r="L7139" t="s">
        <v>275</v>
      </c>
      <c r="M7139">
        <v>-5</v>
      </c>
      <c r="N7139" t="s">
        <v>320</v>
      </c>
      <c r="O7139" t="s">
        <v>177</v>
      </c>
      <c r="P7139" t="s">
        <v>504</v>
      </c>
      <c r="R7139">
        <v>913.89689696022606</v>
      </c>
      <c r="S7139">
        <v>72258.5</v>
      </c>
      <c r="T7139">
        <v>843.76952260347184</v>
      </c>
      <c r="U7139">
        <v>988.53223366276484</v>
      </c>
    </row>
    <row r="7140" spans="1:21">
      <c r="A7140" t="s">
        <v>346</v>
      </c>
      <c r="B7140">
        <v>28</v>
      </c>
      <c r="C7140" t="s">
        <v>101</v>
      </c>
      <c r="D7140" t="s">
        <v>44</v>
      </c>
      <c r="E7140" t="s">
        <v>234</v>
      </c>
      <c r="F7140" t="s">
        <v>205</v>
      </c>
      <c r="G7140" t="s">
        <v>209</v>
      </c>
      <c r="H7140" t="s">
        <v>9</v>
      </c>
      <c r="I7140" t="s">
        <v>404</v>
      </c>
      <c r="J7140" t="s">
        <v>270</v>
      </c>
      <c r="K7140">
        <v>0</v>
      </c>
      <c r="L7140" t="s">
        <v>275</v>
      </c>
      <c r="M7140">
        <v>-5</v>
      </c>
      <c r="N7140" t="s">
        <v>320</v>
      </c>
      <c r="O7140" t="s">
        <v>170</v>
      </c>
      <c r="P7140" t="s">
        <v>504</v>
      </c>
      <c r="R7140">
        <v>740.70149227598654</v>
      </c>
      <c r="S7140">
        <v>144006.5</v>
      </c>
      <c r="T7140">
        <v>698.43215933079352</v>
      </c>
      <c r="U7140">
        <v>784.98280557806459</v>
      </c>
    </row>
    <row r="7141" spans="1:21">
      <c r="A7141" t="s">
        <v>346</v>
      </c>
      <c r="B7141">
        <v>28</v>
      </c>
      <c r="C7141" t="s">
        <v>101</v>
      </c>
      <c r="D7141" t="s">
        <v>44</v>
      </c>
      <c r="E7141" t="s">
        <v>234</v>
      </c>
      <c r="F7141" t="s">
        <v>205</v>
      </c>
      <c r="G7141" t="s">
        <v>209</v>
      </c>
      <c r="H7141" t="s">
        <v>9</v>
      </c>
      <c r="I7141" t="s">
        <v>404</v>
      </c>
      <c r="J7141" t="s">
        <v>270</v>
      </c>
      <c r="K7141">
        <v>0</v>
      </c>
      <c r="L7141" t="s">
        <v>275</v>
      </c>
      <c r="M7141">
        <v>-5</v>
      </c>
      <c r="N7141" t="s">
        <v>320</v>
      </c>
      <c r="O7141" t="s">
        <v>176</v>
      </c>
      <c r="P7141" t="s">
        <v>504</v>
      </c>
      <c r="R7141">
        <v>605.51542925319438</v>
      </c>
      <c r="S7141">
        <v>71748</v>
      </c>
      <c r="T7141">
        <v>554.16865495033562</v>
      </c>
      <c r="U7141">
        <v>660.62061246611131</v>
      </c>
    </row>
    <row r="7142" spans="1:21">
      <c r="A7142" t="s">
        <v>346</v>
      </c>
      <c r="B7142">
        <v>28</v>
      </c>
      <c r="C7142" t="s">
        <v>101</v>
      </c>
      <c r="D7142" t="s">
        <v>44</v>
      </c>
      <c r="E7142" t="s">
        <v>234</v>
      </c>
      <c r="F7142" t="s">
        <v>205</v>
      </c>
      <c r="G7142" t="s">
        <v>209</v>
      </c>
      <c r="H7142" t="s">
        <v>21</v>
      </c>
      <c r="I7142" t="s">
        <v>404</v>
      </c>
      <c r="J7142" t="s">
        <v>271</v>
      </c>
      <c r="K7142">
        <v>0</v>
      </c>
      <c r="L7142" t="s">
        <v>275</v>
      </c>
      <c r="M7142">
        <v>-5</v>
      </c>
      <c r="N7142" t="s">
        <v>320</v>
      </c>
      <c r="O7142" t="s">
        <v>177</v>
      </c>
      <c r="P7142" t="s">
        <v>504</v>
      </c>
      <c r="R7142">
        <v>961.12234047960635</v>
      </c>
      <c r="S7142">
        <v>91787</v>
      </c>
      <c r="T7142">
        <v>899.26024979279077</v>
      </c>
      <c r="U7142">
        <v>1026.2754604689715</v>
      </c>
    </row>
    <row r="7143" spans="1:21">
      <c r="A7143" t="s">
        <v>346</v>
      </c>
      <c r="B7143">
        <v>28</v>
      </c>
      <c r="C7143" t="s">
        <v>101</v>
      </c>
      <c r="D7143" t="s">
        <v>44</v>
      </c>
      <c r="E7143" t="s">
        <v>234</v>
      </c>
      <c r="F7143" t="s">
        <v>205</v>
      </c>
      <c r="G7143" t="s">
        <v>209</v>
      </c>
      <c r="H7143" t="s">
        <v>21</v>
      </c>
      <c r="I7143" t="s">
        <v>404</v>
      </c>
      <c r="J7143" t="s">
        <v>271</v>
      </c>
      <c r="K7143">
        <v>0</v>
      </c>
      <c r="L7143" t="s">
        <v>275</v>
      </c>
      <c r="M7143">
        <v>-5</v>
      </c>
      <c r="N7143" t="s">
        <v>320</v>
      </c>
      <c r="O7143" t="s">
        <v>170</v>
      </c>
      <c r="P7143" t="s">
        <v>504</v>
      </c>
      <c r="R7143">
        <v>827.855177209977</v>
      </c>
      <c r="S7143">
        <v>184771.5</v>
      </c>
      <c r="T7143">
        <v>789.4434805250105</v>
      </c>
      <c r="U7143">
        <v>867.7312204735598</v>
      </c>
    </row>
    <row r="7144" spans="1:21">
      <c r="A7144" t="s">
        <v>346</v>
      </c>
      <c r="B7144">
        <v>28</v>
      </c>
      <c r="C7144" t="s">
        <v>101</v>
      </c>
      <c r="D7144" t="s">
        <v>44</v>
      </c>
      <c r="E7144" t="s">
        <v>234</v>
      </c>
      <c r="F7144" t="s">
        <v>205</v>
      </c>
      <c r="G7144" t="s">
        <v>209</v>
      </c>
      <c r="H7144" t="s">
        <v>21</v>
      </c>
      <c r="I7144" t="s">
        <v>404</v>
      </c>
      <c r="J7144" t="s">
        <v>271</v>
      </c>
      <c r="K7144">
        <v>0</v>
      </c>
      <c r="L7144" t="s">
        <v>275</v>
      </c>
      <c r="M7144">
        <v>-5</v>
      </c>
      <c r="N7144" t="s">
        <v>320</v>
      </c>
      <c r="O7144" t="s">
        <v>176</v>
      </c>
      <c r="P7144" t="s">
        <v>504</v>
      </c>
      <c r="R7144">
        <v>723.7311740586556</v>
      </c>
      <c r="S7144">
        <v>92984.5</v>
      </c>
      <c r="T7144">
        <v>675.35545263409392</v>
      </c>
      <c r="U7144">
        <v>774.82968457859522</v>
      </c>
    </row>
    <row r="7145" spans="1:21">
      <c r="A7145" t="s">
        <v>346</v>
      </c>
      <c r="B7145">
        <v>28</v>
      </c>
      <c r="C7145" t="s">
        <v>101</v>
      </c>
      <c r="D7145" t="s">
        <v>44</v>
      </c>
      <c r="E7145" t="s">
        <v>234</v>
      </c>
      <c r="F7145" t="s">
        <v>205</v>
      </c>
      <c r="G7145" t="s">
        <v>209</v>
      </c>
      <c r="H7145" t="s">
        <v>6</v>
      </c>
      <c r="I7145" t="s">
        <v>404</v>
      </c>
      <c r="J7145" t="s">
        <v>272</v>
      </c>
      <c r="K7145">
        <v>0</v>
      </c>
      <c r="L7145" t="s">
        <v>275</v>
      </c>
      <c r="M7145">
        <v>-5</v>
      </c>
      <c r="N7145" t="s">
        <v>320</v>
      </c>
      <c r="O7145" t="s">
        <v>177</v>
      </c>
      <c r="P7145" t="s">
        <v>504</v>
      </c>
      <c r="R7145">
        <v>936.30911205818609</v>
      </c>
      <c r="S7145">
        <v>22308.5</v>
      </c>
      <c r="T7145">
        <v>811.98592555400967</v>
      </c>
      <c r="U7145">
        <v>1075.1246516541178</v>
      </c>
    </row>
    <row r="7146" spans="1:21">
      <c r="A7146" t="s">
        <v>346</v>
      </c>
      <c r="B7146">
        <v>28</v>
      </c>
      <c r="C7146" t="s">
        <v>101</v>
      </c>
      <c r="D7146" t="s">
        <v>44</v>
      </c>
      <c r="E7146" t="s">
        <v>234</v>
      </c>
      <c r="F7146" t="s">
        <v>205</v>
      </c>
      <c r="G7146" t="s">
        <v>209</v>
      </c>
      <c r="H7146" t="s">
        <v>6</v>
      </c>
      <c r="I7146" t="s">
        <v>404</v>
      </c>
      <c r="J7146" t="s">
        <v>272</v>
      </c>
      <c r="K7146">
        <v>0</v>
      </c>
      <c r="L7146" t="s">
        <v>275</v>
      </c>
      <c r="M7146">
        <v>-5</v>
      </c>
      <c r="N7146" t="s">
        <v>320</v>
      </c>
      <c r="O7146" t="s">
        <v>170</v>
      </c>
      <c r="P7146" t="s">
        <v>504</v>
      </c>
      <c r="R7146">
        <v>879.99683795750627</v>
      </c>
      <c r="S7146">
        <v>45386.5</v>
      </c>
      <c r="T7146">
        <v>800.0882582022939</v>
      </c>
      <c r="U7146">
        <v>966.07128667499478</v>
      </c>
    </row>
    <row r="7147" spans="1:21">
      <c r="A7147" t="s">
        <v>346</v>
      </c>
      <c r="B7147">
        <v>28</v>
      </c>
      <c r="C7147" t="s">
        <v>101</v>
      </c>
      <c r="D7147" t="s">
        <v>44</v>
      </c>
      <c r="E7147" t="s">
        <v>234</v>
      </c>
      <c r="F7147" t="s">
        <v>205</v>
      </c>
      <c r="G7147" t="s">
        <v>209</v>
      </c>
      <c r="H7147" t="s">
        <v>6</v>
      </c>
      <c r="I7147" t="s">
        <v>404</v>
      </c>
      <c r="J7147" t="s">
        <v>272</v>
      </c>
      <c r="K7147">
        <v>0</v>
      </c>
      <c r="L7147" t="s">
        <v>275</v>
      </c>
      <c r="M7147">
        <v>-5</v>
      </c>
      <c r="N7147" t="s">
        <v>320</v>
      </c>
      <c r="O7147" t="s">
        <v>176</v>
      </c>
      <c r="P7147" t="s">
        <v>504</v>
      </c>
      <c r="R7147">
        <v>842.7148921938965</v>
      </c>
      <c r="S7147">
        <v>23078</v>
      </c>
      <c r="T7147">
        <v>739.26981752328447</v>
      </c>
      <c r="U7147">
        <v>957.28312206377984</v>
      </c>
    </row>
    <row r="7148" spans="1:21">
      <c r="A7148" t="s">
        <v>346</v>
      </c>
      <c r="B7148">
        <v>28</v>
      </c>
      <c r="C7148" t="s">
        <v>101</v>
      </c>
      <c r="D7148" t="s">
        <v>44</v>
      </c>
      <c r="E7148" t="s">
        <v>234</v>
      </c>
      <c r="F7148" t="s">
        <v>205</v>
      </c>
      <c r="G7148" t="s">
        <v>209</v>
      </c>
      <c r="H7148" t="s">
        <v>4</v>
      </c>
      <c r="I7148" t="s">
        <v>404</v>
      </c>
      <c r="J7148" t="s">
        <v>297</v>
      </c>
      <c r="K7148">
        <v>0</v>
      </c>
      <c r="L7148" t="s">
        <v>275</v>
      </c>
      <c r="M7148">
        <v>-5</v>
      </c>
      <c r="N7148" t="s">
        <v>320</v>
      </c>
      <c r="O7148" t="s">
        <v>177</v>
      </c>
      <c r="P7148" t="s">
        <v>504</v>
      </c>
      <c r="R7148">
        <v>1027.3984632857816</v>
      </c>
      <c r="S7148">
        <v>60216.5</v>
      </c>
      <c r="T7148">
        <v>947.79822428628597</v>
      </c>
      <c r="U7148">
        <v>1112.1303296919839</v>
      </c>
    </row>
    <row r="7149" spans="1:21">
      <c r="A7149" t="s">
        <v>346</v>
      </c>
      <c r="B7149">
        <v>28</v>
      </c>
      <c r="C7149" t="s">
        <v>101</v>
      </c>
      <c r="D7149" t="s">
        <v>44</v>
      </c>
      <c r="E7149" t="s">
        <v>234</v>
      </c>
      <c r="F7149" t="s">
        <v>205</v>
      </c>
      <c r="G7149" t="s">
        <v>209</v>
      </c>
      <c r="H7149" t="s">
        <v>4</v>
      </c>
      <c r="I7149" t="s">
        <v>404</v>
      </c>
      <c r="J7149" t="s">
        <v>297</v>
      </c>
      <c r="K7149">
        <v>0</v>
      </c>
      <c r="L7149" t="s">
        <v>275</v>
      </c>
      <c r="M7149">
        <v>-5</v>
      </c>
      <c r="N7149" t="s">
        <v>320</v>
      </c>
      <c r="O7149" t="s">
        <v>170</v>
      </c>
      <c r="P7149" t="s">
        <v>504</v>
      </c>
      <c r="R7149">
        <v>866.6599380568689</v>
      </c>
      <c r="S7149">
        <v>119617</v>
      </c>
      <c r="T7149">
        <v>817.77403566979342</v>
      </c>
      <c r="U7149">
        <v>917.82423947875873</v>
      </c>
    </row>
    <row r="7150" spans="1:21">
      <c r="A7150" t="s">
        <v>346</v>
      </c>
      <c r="B7150">
        <v>28</v>
      </c>
      <c r="C7150" t="s">
        <v>101</v>
      </c>
      <c r="D7150" t="s">
        <v>44</v>
      </c>
      <c r="E7150" t="s">
        <v>234</v>
      </c>
      <c r="F7150" t="s">
        <v>205</v>
      </c>
      <c r="G7150" t="s">
        <v>209</v>
      </c>
      <c r="H7150" t="s">
        <v>4</v>
      </c>
      <c r="I7150" t="s">
        <v>404</v>
      </c>
      <c r="J7150" t="s">
        <v>297</v>
      </c>
      <c r="K7150">
        <v>0</v>
      </c>
      <c r="L7150" t="s">
        <v>275</v>
      </c>
      <c r="M7150">
        <v>-5</v>
      </c>
      <c r="N7150" t="s">
        <v>320</v>
      </c>
      <c r="O7150" t="s">
        <v>176</v>
      </c>
      <c r="P7150" t="s">
        <v>504</v>
      </c>
      <c r="R7150">
        <v>737.53001162587793</v>
      </c>
      <c r="S7150">
        <v>59400.5</v>
      </c>
      <c r="T7150">
        <v>677.12765976406888</v>
      </c>
      <c r="U7150">
        <v>802.14714305604298</v>
      </c>
    </row>
    <row r="7151" spans="1:21">
      <c r="A7151" t="s">
        <v>346</v>
      </c>
      <c r="B7151">
        <v>28</v>
      </c>
      <c r="C7151" t="s">
        <v>101</v>
      </c>
      <c r="D7151" t="s">
        <v>44</v>
      </c>
      <c r="E7151" t="s">
        <v>234</v>
      </c>
      <c r="F7151" t="s">
        <v>205</v>
      </c>
      <c r="G7151" t="s">
        <v>209</v>
      </c>
      <c r="H7151" t="s">
        <v>11</v>
      </c>
      <c r="I7151" t="s">
        <v>404</v>
      </c>
      <c r="J7151" t="s">
        <v>298</v>
      </c>
      <c r="K7151">
        <v>0</v>
      </c>
      <c r="L7151" t="s">
        <v>275</v>
      </c>
      <c r="M7151">
        <v>-5</v>
      </c>
      <c r="N7151" t="s">
        <v>320</v>
      </c>
      <c r="O7151" t="s">
        <v>177</v>
      </c>
      <c r="P7151" t="s">
        <v>504</v>
      </c>
      <c r="R7151">
        <v>981.29677357839</v>
      </c>
      <c r="S7151">
        <v>480542.5</v>
      </c>
      <c r="T7151">
        <v>950.84579297459948</v>
      </c>
      <c r="U7151">
        <v>1012.506815379045</v>
      </c>
    </row>
    <row r="7152" spans="1:21">
      <c r="A7152" t="s">
        <v>346</v>
      </c>
      <c r="B7152">
        <v>28</v>
      </c>
      <c r="C7152" t="s">
        <v>101</v>
      </c>
      <c r="D7152" t="s">
        <v>44</v>
      </c>
      <c r="E7152" t="s">
        <v>234</v>
      </c>
      <c r="F7152" t="s">
        <v>205</v>
      </c>
      <c r="G7152" t="s">
        <v>209</v>
      </c>
      <c r="H7152" t="s">
        <v>11</v>
      </c>
      <c r="I7152" t="s">
        <v>404</v>
      </c>
      <c r="J7152" t="s">
        <v>298</v>
      </c>
      <c r="K7152">
        <v>0</v>
      </c>
      <c r="L7152" t="s">
        <v>275</v>
      </c>
      <c r="M7152">
        <v>-5</v>
      </c>
      <c r="N7152" t="s">
        <v>320</v>
      </c>
      <c r="O7152" t="s">
        <v>170</v>
      </c>
      <c r="P7152" t="s">
        <v>504</v>
      </c>
      <c r="R7152">
        <v>810.40294356478273</v>
      </c>
      <c r="S7152">
        <v>979573</v>
      </c>
      <c r="T7152">
        <v>792.33483608699953</v>
      </c>
      <c r="U7152">
        <v>828.79597164621214</v>
      </c>
    </row>
    <row r="7153" spans="1:21">
      <c r="A7153" t="s">
        <v>346</v>
      </c>
      <c r="B7153">
        <v>28</v>
      </c>
      <c r="C7153" t="s">
        <v>101</v>
      </c>
      <c r="D7153" t="s">
        <v>44</v>
      </c>
      <c r="E7153" t="s">
        <v>234</v>
      </c>
      <c r="F7153" t="s">
        <v>205</v>
      </c>
      <c r="G7153" t="s">
        <v>209</v>
      </c>
      <c r="H7153" t="s">
        <v>11</v>
      </c>
      <c r="I7153" t="s">
        <v>404</v>
      </c>
      <c r="J7153" t="s">
        <v>298</v>
      </c>
      <c r="K7153">
        <v>0</v>
      </c>
      <c r="L7153" t="s">
        <v>275</v>
      </c>
      <c r="M7153">
        <v>-5</v>
      </c>
      <c r="N7153" t="s">
        <v>320</v>
      </c>
      <c r="O7153" t="s">
        <v>176</v>
      </c>
      <c r="P7153" t="s">
        <v>504</v>
      </c>
      <c r="R7153">
        <v>688.65170268477982</v>
      </c>
      <c r="S7153">
        <v>499030.5</v>
      </c>
      <c r="T7153">
        <v>666.40136124415221</v>
      </c>
      <c r="U7153">
        <v>711.49178121891828</v>
      </c>
    </row>
    <row r="7154" spans="1:21">
      <c r="A7154" t="s">
        <v>346</v>
      </c>
      <c r="B7154">
        <v>28</v>
      </c>
      <c r="C7154" t="s">
        <v>101</v>
      </c>
      <c r="D7154" t="s">
        <v>44</v>
      </c>
      <c r="E7154" t="s">
        <v>234</v>
      </c>
      <c r="F7154" t="s">
        <v>205</v>
      </c>
      <c r="G7154" t="s">
        <v>209</v>
      </c>
      <c r="H7154" t="s">
        <v>8</v>
      </c>
      <c r="I7154" t="s">
        <v>404</v>
      </c>
      <c r="J7154" t="s">
        <v>299</v>
      </c>
      <c r="K7154">
        <v>0</v>
      </c>
      <c r="L7154" t="s">
        <v>275</v>
      </c>
      <c r="M7154">
        <v>-5</v>
      </c>
      <c r="N7154" t="s">
        <v>320</v>
      </c>
      <c r="O7154" t="s">
        <v>177</v>
      </c>
      <c r="P7154" t="s">
        <v>504</v>
      </c>
      <c r="R7154">
        <v>879.66516766398047</v>
      </c>
      <c r="S7154">
        <v>115037.5</v>
      </c>
      <c r="T7154">
        <v>824.49470110795187</v>
      </c>
      <c r="U7154">
        <v>937.70708966631889</v>
      </c>
    </row>
    <row r="7155" spans="1:21">
      <c r="A7155" t="s">
        <v>346</v>
      </c>
      <c r="B7155">
        <v>28</v>
      </c>
      <c r="C7155" t="s">
        <v>101</v>
      </c>
      <c r="D7155" t="s">
        <v>44</v>
      </c>
      <c r="E7155" t="s">
        <v>234</v>
      </c>
      <c r="F7155" t="s">
        <v>205</v>
      </c>
      <c r="G7155" t="s">
        <v>209</v>
      </c>
      <c r="H7155" t="s">
        <v>8</v>
      </c>
      <c r="I7155" t="s">
        <v>404</v>
      </c>
      <c r="J7155" t="s">
        <v>299</v>
      </c>
      <c r="K7155">
        <v>0</v>
      </c>
      <c r="L7155" t="s">
        <v>275</v>
      </c>
      <c r="M7155">
        <v>-5</v>
      </c>
      <c r="N7155" t="s">
        <v>320</v>
      </c>
      <c r="O7155" t="s">
        <v>170</v>
      </c>
      <c r="P7155" t="s">
        <v>504</v>
      </c>
      <c r="R7155">
        <v>753.34574681322829</v>
      </c>
      <c r="S7155">
        <v>233603</v>
      </c>
      <c r="T7155">
        <v>719.32725545051233</v>
      </c>
      <c r="U7155">
        <v>788.63173507313434</v>
      </c>
    </row>
    <row r="7156" spans="1:21">
      <c r="A7156" t="s">
        <v>346</v>
      </c>
      <c r="B7156">
        <v>28</v>
      </c>
      <c r="C7156" t="s">
        <v>101</v>
      </c>
      <c r="D7156" t="s">
        <v>44</v>
      </c>
      <c r="E7156" t="s">
        <v>234</v>
      </c>
      <c r="F7156" t="s">
        <v>205</v>
      </c>
      <c r="G7156" t="s">
        <v>209</v>
      </c>
      <c r="H7156" t="s">
        <v>8</v>
      </c>
      <c r="I7156" t="s">
        <v>404</v>
      </c>
      <c r="J7156" t="s">
        <v>299</v>
      </c>
      <c r="K7156">
        <v>0</v>
      </c>
      <c r="L7156" t="s">
        <v>275</v>
      </c>
      <c r="M7156">
        <v>-5</v>
      </c>
      <c r="N7156" t="s">
        <v>320</v>
      </c>
      <c r="O7156" t="s">
        <v>176</v>
      </c>
      <c r="P7156" t="s">
        <v>504</v>
      </c>
      <c r="R7156">
        <v>662.88383087178568</v>
      </c>
      <c r="S7156">
        <v>118565.5</v>
      </c>
      <c r="T7156">
        <v>619.89284452146319</v>
      </c>
      <c r="U7156">
        <v>708.22965188724936</v>
      </c>
    </row>
    <row r="7157" spans="1:21">
      <c r="A7157" t="s">
        <v>346</v>
      </c>
      <c r="B7157">
        <v>28</v>
      </c>
      <c r="C7157" t="s">
        <v>101</v>
      </c>
      <c r="D7157" t="s">
        <v>44</v>
      </c>
      <c r="E7157" t="s">
        <v>234</v>
      </c>
      <c r="F7157" t="s">
        <v>205</v>
      </c>
      <c r="G7157" t="s">
        <v>209</v>
      </c>
      <c r="H7157" t="s">
        <v>17</v>
      </c>
      <c r="I7157" t="s">
        <v>404</v>
      </c>
      <c r="J7157" t="s">
        <v>300</v>
      </c>
      <c r="K7157">
        <v>0</v>
      </c>
      <c r="L7157" t="s">
        <v>275</v>
      </c>
      <c r="M7157">
        <v>-5</v>
      </c>
      <c r="N7157" t="s">
        <v>320</v>
      </c>
      <c r="O7157" t="s">
        <v>177</v>
      </c>
      <c r="P7157" t="s">
        <v>504</v>
      </c>
      <c r="R7157">
        <v>954.72774499607658</v>
      </c>
      <c r="S7157">
        <v>615395</v>
      </c>
      <c r="T7157">
        <v>928.04691334132917</v>
      </c>
      <c r="U7157">
        <v>982.00704222203319</v>
      </c>
    </row>
    <row r="7158" spans="1:21">
      <c r="A7158" t="s">
        <v>346</v>
      </c>
      <c r="B7158">
        <v>28</v>
      </c>
      <c r="C7158" t="s">
        <v>101</v>
      </c>
      <c r="D7158" t="s">
        <v>44</v>
      </c>
      <c r="E7158" t="s">
        <v>234</v>
      </c>
      <c r="F7158" t="s">
        <v>205</v>
      </c>
      <c r="G7158" t="s">
        <v>209</v>
      </c>
      <c r="H7158" t="s">
        <v>17</v>
      </c>
      <c r="I7158" t="s">
        <v>404</v>
      </c>
      <c r="J7158" t="s">
        <v>300</v>
      </c>
      <c r="K7158">
        <v>0</v>
      </c>
      <c r="L7158" t="s">
        <v>275</v>
      </c>
      <c r="M7158">
        <v>-5</v>
      </c>
      <c r="N7158" t="s">
        <v>320</v>
      </c>
      <c r="O7158" t="s">
        <v>170</v>
      </c>
      <c r="P7158" t="s">
        <v>504</v>
      </c>
      <c r="R7158">
        <v>800.10702908516021</v>
      </c>
      <c r="S7158">
        <v>1243138.5</v>
      </c>
      <c r="T7158">
        <v>784.06109586538673</v>
      </c>
      <c r="U7158">
        <v>816.41223449062579</v>
      </c>
    </row>
    <row r="7159" spans="1:21">
      <c r="A7159" t="s">
        <v>346</v>
      </c>
      <c r="B7159">
        <v>28</v>
      </c>
      <c r="C7159" t="s">
        <v>101</v>
      </c>
      <c r="D7159" t="s">
        <v>44</v>
      </c>
      <c r="E7159" t="s">
        <v>234</v>
      </c>
      <c r="F7159" t="s">
        <v>205</v>
      </c>
      <c r="G7159" t="s">
        <v>209</v>
      </c>
      <c r="H7159" t="s">
        <v>17</v>
      </c>
      <c r="I7159" t="s">
        <v>404</v>
      </c>
      <c r="J7159" t="s">
        <v>300</v>
      </c>
      <c r="K7159">
        <v>0</v>
      </c>
      <c r="L7159" t="s">
        <v>275</v>
      </c>
      <c r="M7159">
        <v>-5</v>
      </c>
      <c r="N7159" t="s">
        <v>320</v>
      </c>
      <c r="O7159" t="s">
        <v>176</v>
      </c>
      <c r="P7159" t="s">
        <v>504</v>
      </c>
      <c r="R7159">
        <v>687.7264546138673</v>
      </c>
      <c r="S7159">
        <v>627743.5</v>
      </c>
      <c r="T7159">
        <v>667.78435133566347</v>
      </c>
      <c r="U7159">
        <v>708.14166608119388</v>
      </c>
    </row>
    <row r="7160" spans="1:21">
      <c r="A7160" t="s">
        <v>346</v>
      </c>
      <c r="B7160">
        <v>28</v>
      </c>
      <c r="C7160" t="s">
        <v>101</v>
      </c>
      <c r="D7160" t="s">
        <v>44</v>
      </c>
      <c r="E7160" t="s">
        <v>234</v>
      </c>
      <c r="F7160" t="s">
        <v>205</v>
      </c>
      <c r="G7160" t="s">
        <v>209</v>
      </c>
      <c r="H7160" t="s">
        <v>13</v>
      </c>
      <c r="I7160" t="s">
        <v>404</v>
      </c>
      <c r="J7160" t="s">
        <v>301</v>
      </c>
      <c r="K7160">
        <v>0</v>
      </c>
      <c r="L7160" t="s">
        <v>275</v>
      </c>
      <c r="M7160">
        <v>-5</v>
      </c>
      <c r="N7160" t="s">
        <v>320</v>
      </c>
      <c r="O7160" t="s">
        <v>177</v>
      </c>
      <c r="P7160" t="s">
        <v>504</v>
      </c>
      <c r="R7160">
        <v>938.06059424495311</v>
      </c>
      <c r="S7160">
        <v>107154</v>
      </c>
      <c r="T7160">
        <v>880.13596394845342</v>
      </c>
      <c r="U7160">
        <v>998.9396029630492</v>
      </c>
    </row>
    <row r="7161" spans="1:21">
      <c r="A7161" t="s">
        <v>346</v>
      </c>
      <c r="B7161">
        <v>28</v>
      </c>
      <c r="C7161" t="s">
        <v>101</v>
      </c>
      <c r="D7161" t="s">
        <v>44</v>
      </c>
      <c r="E7161" t="s">
        <v>234</v>
      </c>
      <c r="F7161" t="s">
        <v>205</v>
      </c>
      <c r="G7161" t="s">
        <v>209</v>
      </c>
      <c r="H7161" t="s">
        <v>13</v>
      </c>
      <c r="I7161" t="s">
        <v>404</v>
      </c>
      <c r="J7161" t="s">
        <v>301</v>
      </c>
      <c r="K7161">
        <v>0</v>
      </c>
      <c r="L7161" t="s">
        <v>275</v>
      </c>
      <c r="M7161">
        <v>-5</v>
      </c>
      <c r="N7161" t="s">
        <v>320</v>
      </c>
      <c r="O7161" t="s">
        <v>170</v>
      </c>
      <c r="P7161" t="s">
        <v>504</v>
      </c>
      <c r="R7161">
        <v>783.82907225325721</v>
      </c>
      <c r="S7161">
        <v>215946</v>
      </c>
      <c r="T7161">
        <v>748.96592527909024</v>
      </c>
      <c r="U7161">
        <v>819.96816219150514</v>
      </c>
    </row>
    <row r="7162" spans="1:21">
      <c r="A7162" t="s">
        <v>346</v>
      </c>
      <c r="B7162">
        <v>28</v>
      </c>
      <c r="C7162" t="s">
        <v>101</v>
      </c>
      <c r="D7162" t="s">
        <v>44</v>
      </c>
      <c r="E7162" t="s">
        <v>234</v>
      </c>
      <c r="F7162" t="s">
        <v>205</v>
      </c>
      <c r="G7162" t="s">
        <v>209</v>
      </c>
      <c r="H7162" t="s">
        <v>13</v>
      </c>
      <c r="I7162" t="s">
        <v>404</v>
      </c>
      <c r="J7162" t="s">
        <v>301</v>
      </c>
      <c r="K7162">
        <v>0</v>
      </c>
      <c r="L7162" t="s">
        <v>275</v>
      </c>
      <c r="M7162">
        <v>-5</v>
      </c>
      <c r="N7162" t="s">
        <v>320</v>
      </c>
      <c r="O7162" t="s">
        <v>176</v>
      </c>
      <c r="P7162" t="s">
        <v>504</v>
      </c>
      <c r="R7162">
        <v>673.3141153697029</v>
      </c>
      <c r="S7162">
        <v>108792</v>
      </c>
      <c r="T7162">
        <v>630.17126127059805</v>
      </c>
      <c r="U7162">
        <v>718.78828212481926</v>
      </c>
    </row>
    <row r="7163" spans="1:21">
      <c r="A7163" t="s">
        <v>346</v>
      </c>
      <c r="B7163">
        <v>28</v>
      </c>
      <c r="C7163" t="s">
        <v>101</v>
      </c>
      <c r="D7163" t="s">
        <v>44</v>
      </c>
      <c r="E7163" t="s">
        <v>234</v>
      </c>
      <c r="F7163" t="s">
        <v>205</v>
      </c>
      <c r="G7163" t="s">
        <v>209</v>
      </c>
      <c r="H7163" t="s">
        <v>25</v>
      </c>
      <c r="I7163" t="s">
        <v>404</v>
      </c>
      <c r="J7163" t="s">
        <v>302</v>
      </c>
      <c r="K7163">
        <v>0</v>
      </c>
      <c r="L7163" t="s">
        <v>275</v>
      </c>
      <c r="M7163">
        <v>-5</v>
      </c>
      <c r="N7163" t="s">
        <v>320</v>
      </c>
      <c r="O7163" t="s">
        <v>177</v>
      </c>
      <c r="P7163" t="s">
        <v>504</v>
      </c>
      <c r="R7163">
        <v>919.77596395680132</v>
      </c>
      <c r="S7163">
        <v>108303.5</v>
      </c>
      <c r="T7163">
        <v>860.33136034716335</v>
      </c>
      <c r="U7163">
        <v>982.40531304874321</v>
      </c>
    </row>
    <row r="7164" spans="1:21">
      <c r="A7164" t="s">
        <v>346</v>
      </c>
      <c r="B7164">
        <v>28</v>
      </c>
      <c r="C7164" t="s">
        <v>101</v>
      </c>
      <c r="D7164" t="s">
        <v>44</v>
      </c>
      <c r="E7164" t="s">
        <v>234</v>
      </c>
      <c r="F7164" t="s">
        <v>205</v>
      </c>
      <c r="G7164" t="s">
        <v>209</v>
      </c>
      <c r="H7164" t="s">
        <v>25</v>
      </c>
      <c r="I7164" t="s">
        <v>404</v>
      </c>
      <c r="J7164" t="s">
        <v>302</v>
      </c>
      <c r="K7164">
        <v>0</v>
      </c>
      <c r="L7164" t="s">
        <v>275</v>
      </c>
      <c r="M7164">
        <v>-5</v>
      </c>
      <c r="N7164" t="s">
        <v>320</v>
      </c>
      <c r="O7164" t="s">
        <v>170</v>
      </c>
      <c r="P7164" t="s">
        <v>504</v>
      </c>
      <c r="R7164">
        <v>762.43637289048741</v>
      </c>
      <c r="S7164">
        <v>219793.5</v>
      </c>
      <c r="T7164">
        <v>726.86493044423128</v>
      </c>
      <c r="U7164">
        <v>799.37795183766036</v>
      </c>
    </row>
    <row r="7165" spans="1:21">
      <c r="A7165" t="s">
        <v>346</v>
      </c>
      <c r="B7165">
        <v>28</v>
      </c>
      <c r="C7165" t="s">
        <v>101</v>
      </c>
      <c r="D7165" t="s">
        <v>44</v>
      </c>
      <c r="E7165" t="s">
        <v>234</v>
      </c>
      <c r="F7165" t="s">
        <v>205</v>
      </c>
      <c r="G7165" t="s">
        <v>209</v>
      </c>
      <c r="H7165" t="s">
        <v>25</v>
      </c>
      <c r="I7165" t="s">
        <v>404</v>
      </c>
      <c r="J7165" t="s">
        <v>302</v>
      </c>
      <c r="K7165">
        <v>0</v>
      </c>
      <c r="L7165" t="s">
        <v>275</v>
      </c>
      <c r="M7165">
        <v>-5</v>
      </c>
      <c r="N7165" t="s">
        <v>320</v>
      </c>
      <c r="O7165" t="s">
        <v>176</v>
      </c>
      <c r="P7165" t="s">
        <v>504</v>
      </c>
      <c r="R7165">
        <v>647.75851755846099</v>
      </c>
      <c r="S7165">
        <v>111490</v>
      </c>
      <c r="T7165">
        <v>604.07400050804119</v>
      </c>
      <c r="U7165">
        <v>693.93970225921612</v>
      </c>
    </row>
    <row r="7166" spans="1:21">
      <c r="A7166" t="s">
        <v>346</v>
      </c>
      <c r="B7166">
        <v>28</v>
      </c>
      <c r="C7166" t="s">
        <v>101</v>
      </c>
      <c r="D7166" t="s">
        <v>44</v>
      </c>
      <c r="E7166" t="s">
        <v>234</v>
      </c>
      <c r="F7166" t="s">
        <v>205</v>
      </c>
      <c r="G7166" t="s">
        <v>209</v>
      </c>
      <c r="H7166" t="s">
        <v>16</v>
      </c>
      <c r="I7166" t="s">
        <v>404</v>
      </c>
      <c r="J7166" t="s">
        <v>303</v>
      </c>
      <c r="K7166">
        <v>0</v>
      </c>
      <c r="L7166" t="s">
        <v>275</v>
      </c>
      <c r="M7166">
        <v>-5</v>
      </c>
      <c r="N7166" t="s">
        <v>320</v>
      </c>
      <c r="O7166" t="s">
        <v>177</v>
      </c>
      <c r="P7166" t="s">
        <v>504</v>
      </c>
      <c r="R7166">
        <v>1053.8635453075019</v>
      </c>
      <c r="S7166">
        <v>99115.5</v>
      </c>
      <c r="T7166">
        <v>987.90167237501805</v>
      </c>
      <c r="U7166">
        <v>1123.2129467689258</v>
      </c>
    </row>
    <row r="7167" spans="1:21">
      <c r="A7167" t="s">
        <v>346</v>
      </c>
      <c r="B7167">
        <v>28</v>
      </c>
      <c r="C7167" t="s">
        <v>101</v>
      </c>
      <c r="D7167" t="s">
        <v>44</v>
      </c>
      <c r="E7167" t="s">
        <v>234</v>
      </c>
      <c r="F7167" t="s">
        <v>205</v>
      </c>
      <c r="G7167" t="s">
        <v>209</v>
      </c>
      <c r="H7167" t="s">
        <v>16</v>
      </c>
      <c r="I7167" t="s">
        <v>404</v>
      </c>
      <c r="J7167" t="s">
        <v>303</v>
      </c>
      <c r="K7167">
        <v>0</v>
      </c>
      <c r="L7167" t="s">
        <v>275</v>
      </c>
      <c r="M7167">
        <v>-5</v>
      </c>
      <c r="N7167" t="s">
        <v>320</v>
      </c>
      <c r="O7167" t="s">
        <v>170</v>
      </c>
      <c r="P7167" t="s">
        <v>504</v>
      </c>
      <c r="R7167">
        <v>946.37696799300738</v>
      </c>
      <c r="S7167">
        <v>200011.5</v>
      </c>
      <c r="T7167">
        <v>905.22901150495113</v>
      </c>
      <c r="U7167">
        <v>988.97986419130905</v>
      </c>
    </row>
    <row r="7168" spans="1:21">
      <c r="A7168" t="s">
        <v>346</v>
      </c>
      <c r="B7168">
        <v>28</v>
      </c>
      <c r="C7168" t="s">
        <v>101</v>
      </c>
      <c r="D7168" t="s">
        <v>44</v>
      </c>
      <c r="E7168" t="s">
        <v>234</v>
      </c>
      <c r="F7168" t="s">
        <v>205</v>
      </c>
      <c r="G7168" t="s">
        <v>209</v>
      </c>
      <c r="H7168" t="s">
        <v>16</v>
      </c>
      <c r="I7168" t="s">
        <v>404</v>
      </c>
      <c r="J7168" t="s">
        <v>303</v>
      </c>
      <c r="K7168">
        <v>0</v>
      </c>
      <c r="L7168" t="s">
        <v>275</v>
      </c>
      <c r="M7168">
        <v>-5</v>
      </c>
      <c r="N7168" t="s">
        <v>320</v>
      </c>
      <c r="O7168" t="s">
        <v>176</v>
      </c>
      <c r="P7168" t="s">
        <v>504</v>
      </c>
      <c r="R7168">
        <v>875.25397473040357</v>
      </c>
      <c r="S7168">
        <v>100896</v>
      </c>
      <c r="T7168">
        <v>822.21630509050453</v>
      </c>
      <c r="U7168">
        <v>930.95484559561214</v>
      </c>
    </row>
    <row r="7169" spans="1:21">
      <c r="A7169" t="s">
        <v>346</v>
      </c>
      <c r="B7169">
        <v>28</v>
      </c>
      <c r="C7169" t="s">
        <v>101</v>
      </c>
      <c r="D7169" t="s">
        <v>44</v>
      </c>
      <c r="E7169" t="s">
        <v>234</v>
      </c>
      <c r="F7169" t="s">
        <v>205</v>
      </c>
      <c r="G7169" t="s">
        <v>209</v>
      </c>
      <c r="H7169" t="s">
        <v>5</v>
      </c>
      <c r="I7169" t="s">
        <v>404</v>
      </c>
      <c r="J7169" t="s">
        <v>304</v>
      </c>
      <c r="K7169">
        <v>0</v>
      </c>
      <c r="L7169" t="s">
        <v>275</v>
      </c>
      <c r="M7169">
        <v>-5</v>
      </c>
      <c r="N7169" t="s">
        <v>320</v>
      </c>
      <c r="O7169" t="s">
        <v>177</v>
      </c>
      <c r="P7169" t="s">
        <v>504</v>
      </c>
      <c r="R7169">
        <v>1029.658090479069</v>
      </c>
      <c r="S7169">
        <v>108110</v>
      </c>
      <c r="T7169">
        <v>969.38074875608015</v>
      </c>
      <c r="U7169">
        <v>1092.8254471793337</v>
      </c>
    </row>
    <row r="7170" spans="1:21">
      <c r="A7170" t="s">
        <v>346</v>
      </c>
      <c r="B7170">
        <v>28</v>
      </c>
      <c r="C7170" t="s">
        <v>101</v>
      </c>
      <c r="D7170" t="s">
        <v>44</v>
      </c>
      <c r="E7170" t="s">
        <v>234</v>
      </c>
      <c r="F7170" t="s">
        <v>205</v>
      </c>
      <c r="G7170" t="s">
        <v>209</v>
      </c>
      <c r="H7170" t="s">
        <v>5</v>
      </c>
      <c r="I7170" t="s">
        <v>404</v>
      </c>
      <c r="J7170" t="s">
        <v>304</v>
      </c>
      <c r="K7170">
        <v>0</v>
      </c>
      <c r="L7170" t="s">
        <v>275</v>
      </c>
      <c r="M7170">
        <v>-5</v>
      </c>
      <c r="N7170" t="s">
        <v>320</v>
      </c>
      <c r="O7170" t="s">
        <v>170</v>
      </c>
      <c r="P7170" t="s">
        <v>504</v>
      </c>
      <c r="R7170">
        <v>828.23103358276035</v>
      </c>
      <c r="S7170">
        <v>217147</v>
      </c>
      <c r="T7170">
        <v>792.43335769202088</v>
      </c>
      <c r="U7170">
        <v>865.29660365486995</v>
      </c>
    </row>
    <row r="7171" spans="1:21">
      <c r="A7171" t="s">
        <v>346</v>
      </c>
      <c r="B7171">
        <v>28</v>
      </c>
      <c r="C7171" t="s">
        <v>101</v>
      </c>
      <c r="D7171" t="s">
        <v>44</v>
      </c>
      <c r="E7171" t="s">
        <v>234</v>
      </c>
      <c r="F7171" t="s">
        <v>205</v>
      </c>
      <c r="G7171" t="s">
        <v>209</v>
      </c>
      <c r="H7171" t="s">
        <v>5</v>
      </c>
      <c r="I7171" t="s">
        <v>404</v>
      </c>
      <c r="J7171" t="s">
        <v>304</v>
      </c>
      <c r="K7171">
        <v>0</v>
      </c>
      <c r="L7171" t="s">
        <v>275</v>
      </c>
      <c r="M7171">
        <v>-5</v>
      </c>
      <c r="N7171" t="s">
        <v>320</v>
      </c>
      <c r="O7171" t="s">
        <v>176</v>
      </c>
      <c r="P7171" t="s">
        <v>504</v>
      </c>
      <c r="R7171">
        <v>674.49831524639035</v>
      </c>
      <c r="S7171">
        <v>109037</v>
      </c>
      <c r="T7171">
        <v>631.26368167574378</v>
      </c>
      <c r="U7171">
        <v>720.06991082609773</v>
      </c>
    </row>
    <row r="7172" spans="1:21">
      <c r="A7172" t="s">
        <v>346</v>
      </c>
      <c r="B7172">
        <v>28</v>
      </c>
      <c r="C7172" t="s">
        <v>101</v>
      </c>
      <c r="D7172" t="s">
        <v>44</v>
      </c>
      <c r="E7172" t="s">
        <v>234</v>
      </c>
      <c r="F7172" t="s">
        <v>205</v>
      </c>
      <c r="G7172" t="s">
        <v>209</v>
      </c>
      <c r="H7172" t="s">
        <v>7</v>
      </c>
      <c r="I7172" t="s">
        <v>404</v>
      </c>
      <c r="J7172" t="s">
        <v>305</v>
      </c>
      <c r="K7172">
        <v>0</v>
      </c>
      <c r="L7172" t="s">
        <v>275</v>
      </c>
      <c r="M7172">
        <v>-5</v>
      </c>
      <c r="N7172" t="s">
        <v>320</v>
      </c>
      <c r="O7172" t="s">
        <v>177</v>
      </c>
      <c r="P7172" t="s">
        <v>504</v>
      </c>
      <c r="R7172">
        <v>950.10727984534856</v>
      </c>
      <c r="S7172">
        <v>108212</v>
      </c>
      <c r="T7172">
        <v>891.50307588318208</v>
      </c>
      <c r="U7172">
        <v>1011.6947370948429</v>
      </c>
    </row>
    <row r="7173" spans="1:21">
      <c r="A7173" t="s">
        <v>346</v>
      </c>
      <c r="B7173">
        <v>28</v>
      </c>
      <c r="C7173" t="s">
        <v>101</v>
      </c>
      <c r="D7173" t="s">
        <v>44</v>
      </c>
      <c r="E7173" t="s">
        <v>234</v>
      </c>
      <c r="F7173" t="s">
        <v>205</v>
      </c>
      <c r="G7173" t="s">
        <v>209</v>
      </c>
      <c r="H7173" t="s">
        <v>7</v>
      </c>
      <c r="I7173" t="s">
        <v>404</v>
      </c>
      <c r="J7173" t="s">
        <v>305</v>
      </c>
      <c r="K7173">
        <v>0</v>
      </c>
      <c r="L7173" t="s">
        <v>275</v>
      </c>
      <c r="M7173">
        <v>-5</v>
      </c>
      <c r="N7173" t="s">
        <v>320</v>
      </c>
      <c r="O7173" t="s">
        <v>170</v>
      </c>
      <c r="P7173" t="s">
        <v>504</v>
      </c>
      <c r="R7173">
        <v>769.60876023208777</v>
      </c>
      <c r="S7173">
        <v>217955.5</v>
      </c>
      <c r="T7173">
        <v>734.78066558382636</v>
      </c>
      <c r="U7173">
        <v>805.73590856073213</v>
      </c>
    </row>
    <row r="7174" spans="1:21">
      <c r="A7174" t="s">
        <v>346</v>
      </c>
      <c r="B7174">
        <v>28</v>
      </c>
      <c r="C7174" t="s">
        <v>101</v>
      </c>
      <c r="D7174" t="s">
        <v>44</v>
      </c>
      <c r="E7174" t="s">
        <v>234</v>
      </c>
      <c r="F7174" t="s">
        <v>205</v>
      </c>
      <c r="G7174" t="s">
        <v>209</v>
      </c>
      <c r="H7174" t="s">
        <v>7</v>
      </c>
      <c r="I7174" t="s">
        <v>404</v>
      </c>
      <c r="J7174" t="s">
        <v>305</v>
      </c>
      <c r="K7174">
        <v>0</v>
      </c>
      <c r="L7174" t="s">
        <v>275</v>
      </c>
      <c r="M7174">
        <v>-5</v>
      </c>
      <c r="N7174" t="s">
        <v>320</v>
      </c>
      <c r="O7174" t="s">
        <v>176</v>
      </c>
      <c r="P7174" t="s">
        <v>504</v>
      </c>
      <c r="R7174">
        <v>634.25164660570351</v>
      </c>
      <c r="S7174">
        <v>109743.5</v>
      </c>
      <c r="T7174">
        <v>592.03844553608155</v>
      </c>
      <c r="U7174">
        <v>678.84661828757351</v>
      </c>
    </row>
    <row r="7175" spans="1:21">
      <c r="A7175" t="s">
        <v>346</v>
      </c>
      <c r="B7175">
        <v>28</v>
      </c>
      <c r="C7175" t="s">
        <v>101</v>
      </c>
      <c r="D7175" t="s">
        <v>44</v>
      </c>
      <c r="E7175" t="s">
        <v>234</v>
      </c>
      <c r="F7175" t="s">
        <v>205</v>
      </c>
      <c r="G7175" t="s">
        <v>209</v>
      </c>
      <c r="H7175" t="s">
        <v>15</v>
      </c>
      <c r="I7175" t="s">
        <v>404</v>
      </c>
      <c r="J7175" t="s">
        <v>306</v>
      </c>
      <c r="K7175">
        <v>0</v>
      </c>
      <c r="L7175" t="s">
        <v>275</v>
      </c>
      <c r="M7175">
        <v>-5</v>
      </c>
      <c r="N7175" t="s">
        <v>320</v>
      </c>
      <c r="O7175" t="s">
        <v>177</v>
      </c>
      <c r="P7175" t="s">
        <v>504</v>
      </c>
      <c r="R7175">
        <v>889.19240375728225</v>
      </c>
      <c r="S7175">
        <v>94387</v>
      </c>
      <c r="T7175">
        <v>828.98960157520867</v>
      </c>
      <c r="U7175">
        <v>952.78967633151865</v>
      </c>
    </row>
    <row r="7176" spans="1:21">
      <c r="A7176" t="s">
        <v>346</v>
      </c>
      <c r="B7176">
        <v>28</v>
      </c>
      <c r="C7176" t="s">
        <v>101</v>
      </c>
      <c r="D7176" t="s">
        <v>44</v>
      </c>
      <c r="E7176" t="s">
        <v>234</v>
      </c>
      <c r="F7176" t="s">
        <v>205</v>
      </c>
      <c r="G7176" t="s">
        <v>209</v>
      </c>
      <c r="H7176" t="s">
        <v>15</v>
      </c>
      <c r="I7176" t="s">
        <v>404</v>
      </c>
      <c r="J7176" t="s">
        <v>306</v>
      </c>
      <c r="K7176">
        <v>0</v>
      </c>
      <c r="L7176" t="s">
        <v>275</v>
      </c>
      <c r="M7176">
        <v>-5</v>
      </c>
      <c r="N7176" t="s">
        <v>320</v>
      </c>
      <c r="O7176" t="s">
        <v>170</v>
      </c>
      <c r="P7176" t="s">
        <v>504</v>
      </c>
      <c r="R7176">
        <v>759.44782792820615</v>
      </c>
      <c r="S7176">
        <v>189709</v>
      </c>
      <c r="T7176">
        <v>722.66214874191019</v>
      </c>
      <c r="U7176">
        <v>797.70703767296811</v>
      </c>
    </row>
    <row r="7177" spans="1:21">
      <c r="A7177" t="s">
        <v>346</v>
      </c>
      <c r="B7177">
        <v>28</v>
      </c>
      <c r="C7177" t="s">
        <v>101</v>
      </c>
      <c r="D7177" t="s">
        <v>44</v>
      </c>
      <c r="E7177" t="s">
        <v>234</v>
      </c>
      <c r="F7177" t="s">
        <v>205</v>
      </c>
      <c r="G7177" t="s">
        <v>209</v>
      </c>
      <c r="H7177" t="s">
        <v>15</v>
      </c>
      <c r="I7177" t="s">
        <v>404</v>
      </c>
      <c r="J7177" t="s">
        <v>306</v>
      </c>
      <c r="K7177">
        <v>0</v>
      </c>
      <c r="L7177" t="s">
        <v>275</v>
      </c>
      <c r="M7177">
        <v>-5</v>
      </c>
      <c r="N7177" t="s">
        <v>320</v>
      </c>
      <c r="O7177" t="s">
        <v>176</v>
      </c>
      <c r="P7177" t="s">
        <v>504</v>
      </c>
      <c r="R7177">
        <v>663.88593388691606</v>
      </c>
      <c r="S7177">
        <v>95322</v>
      </c>
      <c r="T7177">
        <v>617.75639776105129</v>
      </c>
      <c r="U7177">
        <v>712.73304279793604</v>
      </c>
    </row>
    <row r="7178" spans="1:21">
      <c r="A7178" t="s">
        <v>346</v>
      </c>
      <c r="B7178">
        <v>28</v>
      </c>
      <c r="C7178" t="s">
        <v>101</v>
      </c>
      <c r="D7178" t="s">
        <v>44</v>
      </c>
      <c r="E7178" t="s">
        <v>234</v>
      </c>
      <c r="F7178" t="s">
        <v>205</v>
      </c>
      <c r="G7178" t="s">
        <v>209</v>
      </c>
      <c r="H7178" t="s">
        <v>19</v>
      </c>
      <c r="I7178" t="s">
        <v>404</v>
      </c>
      <c r="J7178" t="s">
        <v>307</v>
      </c>
      <c r="K7178">
        <v>0</v>
      </c>
      <c r="L7178" t="s">
        <v>275</v>
      </c>
      <c r="M7178">
        <v>-5</v>
      </c>
      <c r="N7178" t="s">
        <v>320</v>
      </c>
      <c r="O7178" t="s">
        <v>176</v>
      </c>
      <c r="P7178" t="s">
        <v>504</v>
      </c>
      <c r="R7178">
        <v>685.039348971207</v>
      </c>
      <c r="S7178">
        <v>49706.5</v>
      </c>
      <c r="T7178">
        <v>619.2075516101238</v>
      </c>
      <c r="U7178">
        <v>756.35006818244256</v>
      </c>
    </row>
    <row r="7179" spans="1:21">
      <c r="A7179" t="s">
        <v>346</v>
      </c>
      <c r="B7179">
        <v>28</v>
      </c>
      <c r="C7179" t="s">
        <v>101</v>
      </c>
      <c r="D7179" t="s">
        <v>44</v>
      </c>
      <c r="E7179" t="s">
        <v>234</v>
      </c>
      <c r="F7179" t="s">
        <v>205</v>
      </c>
      <c r="G7179" t="s">
        <v>209</v>
      </c>
      <c r="H7179" t="s">
        <v>19</v>
      </c>
      <c r="I7179" t="s">
        <v>404</v>
      </c>
      <c r="J7179" t="s">
        <v>307</v>
      </c>
      <c r="K7179">
        <v>0</v>
      </c>
      <c r="L7179" t="s">
        <v>275</v>
      </c>
      <c r="M7179">
        <v>-5</v>
      </c>
      <c r="N7179" t="s">
        <v>320</v>
      </c>
      <c r="O7179" t="s">
        <v>177</v>
      </c>
      <c r="P7179" t="s">
        <v>504</v>
      </c>
      <c r="R7179">
        <v>656.88329781373159</v>
      </c>
      <c r="S7179">
        <v>49383.5</v>
      </c>
      <c r="T7179">
        <v>587.36248126238479</v>
      </c>
      <c r="U7179">
        <v>732.8453976199753</v>
      </c>
    </row>
    <row r="7180" spans="1:21">
      <c r="A7180" t="s">
        <v>346</v>
      </c>
      <c r="B7180">
        <v>28</v>
      </c>
      <c r="C7180" t="s">
        <v>101</v>
      </c>
      <c r="D7180" t="s">
        <v>44</v>
      </c>
      <c r="E7180" t="s">
        <v>234</v>
      </c>
      <c r="F7180" t="s">
        <v>205</v>
      </c>
      <c r="G7180" t="s">
        <v>209</v>
      </c>
      <c r="H7180" t="s">
        <v>19</v>
      </c>
      <c r="I7180" t="s">
        <v>404</v>
      </c>
      <c r="J7180" t="s">
        <v>307</v>
      </c>
      <c r="K7180">
        <v>0</v>
      </c>
      <c r="L7180" t="s">
        <v>275</v>
      </c>
      <c r="M7180">
        <v>-5</v>
      </c>
      <c r="N7180" t="s">
        <v>320</v>
      </c>
      <c r="O7180" t="s">
        <v>170</v>
      </c>
      <c r="P7180" t="s">
        <v>504</v>
      </c>
      <c r="R7180">
        <v>664.2486831105881</v>
      </c>
      <c r="S7180">
        <v>99090</v>
      </c>
      <c r="T7180">
        <v>616.78309673321939</v>
      </c>
      <c r="U7180">
        <v>714.59472476429278</v>
      </c>
    </row>
    <row r="7181" spans="1:21">
      <c r="A7181" t="s">
        <v>346</v>
      </c>
      <c r="B7181">
        <v>28</v>
      </c>
      <c r="C7181" t="s">
        <v>101</v>
      </c>
      <c r="D7181" t="s">
        <v>44</v>
      </c>
      <c r="E7181" t="s">
        <v>234</v>
      </c>
      <c r="F7181" t="s">
        <v>205</v>
      </c>
      <c r="G7181" t="s">
        <v>209</v>
      </c>
      <c r="H7181" t="s">
        <v>14</v>
      </c>
      <c r="I7181" t="s">
        <v>404</v>
      </c>
      <c r="J7181" t="s">
        <v>308</v>
      </c>
      <c r="K7181">
        <v>0</v>
      </c>
      <c r="L7181" t="s">
        <v>275</v>
      </c>
      <c r="M7181">
        <v>-5</v>
      </c>
      <c r="N7181" t="s">
        <v>320</v>
      </c>
      <c r="O7181" t="s">
        <v>177</v>
      </c>
      <c r="P7181" t="s">
        <v>504</v>
      </c>
      <c r="R7181">
        <v>799.74605477919511</v>
      </c>
      <c r="S7181">
        <v>101841</v>
      </c>
      <c r="T7181">
        <v>741.78507322850714</v>
      </c>
      <c r="U7181">
        <v>861.24128602260168</v>
      </c>
    </row>
    <row r="7182" spans="1:21">
      <c r="A7182" t="s">
        <v>346</v>
      </c>
      <c r="B7182">
        <v>28</v>
      </c>
      <c r="C7182" t="s">
        <v>101</v>
      </c>
      <c r="D7182" t="s">
        <v>44</v>
      </c>
      <c r="E7182" t="s">
        <v>234</v>
      </c>
      <c r="F7182" t="s">
        <v>205</v>
      </c>
      <c r="G7182" t="s">
        <v>209</v>
      </c>
      <c r="H7182" t="s">
        <v>14</v>
      </c>
      <c r="I7182" t="s">
        <v>404</v>
      </c>
      <c r="J7182" t="s">
        <v>308</v>
      </c>
      <c r="K7182">
        <v>0</v>
      </c>
      <c r="L7182" t="s">
        <v>275</v>
      </c>
      <c r="M7182">
        <v>-5</v>
      </c>
      <c r="N7182" t="s">
        <v>320</v>
      </c>
      <c r="O7182" t="s">
        <v>170</v>
      </c>
      <c r="P7182" t="s">
        <v>504</v>
      </c>
      <c r="R7182">
        <v>753.91405032231216</v>
      </c>
      <c r="S7182">
        <v>203558.5</v>
      </c>
      <c r="T7182">
        <v>716.71023483575175</v>
      </c>
      <c r="U7182">
        <v>792.63790510232434</v>
      </c>
    </row>
    <row r="7183" spans="1:21">
      <c r="A7183" t="s">
        <v>346</v>
      </c>
      <c r="B7183">
        <v>28</v>
      </c>
      <c r="C7183" t="s">
        <v>101</v>
      </c>
      <c r="D7183" t="s">
        <v>44</v>
      </c>
      <c r="E7183" t="s">
        <v>234</v>
      </c>
      <c r="F7183" t="s">
        <v>205</v>
      </c>
      <c r="G7183" t="s">
        <v>209</v>
      </c>
      <c r="H7183" t="s">
        <v>14</v>
      </c>
      <c r="I7183" t="s">
        <v>404</v>
      </c>
      <c r="J7183" t="s">
        <v>308</v>
      </c>
      <c r="K7183">
        <v>0</v>
      </c>
      <c r="L7183" t="s">
        <v>275</v>
      </c>
      <c r="M7183">
        <v>-5</v>
      </c>
      <c r="N7183" t="s">
        <v>320</v>
      </c>
      <c r="O7183" t="s">
        <v>176</v>
      </c>
      <c r="P7183" t="s">
        <v>504</v>
      </c>
      <c r="R7183">
        <v>731.35732805275848</v>
      </c>
      <c r="S7183">
        <v>101717.5</v>
      </c>
      <c r="T7183">
        <v>682.08817173405748</v>
      </c>
      <c r="U7183">
        <v>783.42096247990924</v>
      </c>
    </row>
    <row r="7184" spans="1:21">
      <c r="A7184" t="s">
        <v>346</v>
      </c>
      <c r="B7184">
        <v>28</v>
      </c>
      <c r="C7184" t="s">
        <v>101</v>
      </c>
      <c r="D7184" t="s">
        <v>44</v>
      </c>
      <c r="E7184" t="s">
        <v>234</v>
      </c>
      <c r="F7184" t="s">
        <v>205</v>
      </c>
      <c r="G7184" t="s">
        <v>209</v>
      </c>
      <c r="H7184" t="s">
        <v>10</v>
      </c>
      <c r="I7184" t="s">
        <v>404</v>
      </c>
      <c r="J7184" t="s">
        <v>309</v>
      </c>
      <c r="K7184">
        <v>0</v>
      </c>
      <c r="L7184" t="s">
        <v>275</v>
      </c>
      <c r="M7184">
        <v>-5</v>
      </c>
      <c r="N7184" t="s">
        <v>320</v>
      </c>
      <c r="O7184" t="s">
        <v>177</v>
      </c>
      <c r="P7184" t="s">
        <v>504</v>
      </c>
      <c r="R7184">
        <v>982.5013874889637</v>
      </c>
      <c r="S7184">
        <v>99805</v>
      </c>
      <c r="T7184">
        <v>919.22852154607517</v>
      </c>
      <c r="U7184">
        <v>1049.1376531250855</v>
      </c>
    </row>
    <row r="7185" spans="1:21">
      <c r="A7185" t="s">
        <v>346</v>
      </c>
      <c r="B7185">
        <v>28</v>
      </c>
      <c r="C7185" t="s">
        <v>101</v>
      </c>
      <c r="D7185" t="s">
        <v>44</v>
      </c>
      <c r="E7185" t="s">
        <v>234</v>
      </c>
      <c r="F7185" t="s">
        <v>205</v>
      </c>
      <c r="G7185" t="s">
        <v>209</v>
      </c>
      <c r="H7185" t="s">
        <v>10</v>
      </c>
      <c r="I7185" t="s">
        <v>404</v>
      </c>
      <c r="J7185" t="s">
        <v>309</v>
      </c>
      <c r="K7185">
        <v>0</v>
      </c>
      <c r="L7185" t="s">
        <v>275</v>
      </c>
      <c r="M7185">
        <v>-5</v>
      </c>
      <c r="N7185" t="s">
        <v>320</v>
      </c>
      <c r="O7185" t="s">
        <v>170</v>
      </c>
      <c r="P7185" t="s">
        <v>504</v>
      </c>
      <c r="R7185">
        <v>893.64718844680965</v>
      </c>
      <c r="S7185">
        <v>197261</v>
      </c>
      <c r="T7185">
        <v>853.72886772789798</v>
      </c>
      <c r="U7185">
        <v>935.02198774981377</v>
      </c>
    </row>
    <row r="7186" spans="1:21">
      <c r="A7186" t="s">
        <v>346</v>
      </c>
      <c r="B7186">
        <v>28</v>
      </c>
      <c r="C7186" t="s">
        <v>101</v>
      </c>
      <c r="D7186" t="s">
        <v>44</v>
      </c>
      <c r="E7186" t="s">
        <v>234</v>
      </c>
      <c r="F7186" t="s">
        <v>205</v>
      </c>
      <c r="G7186" t="s">
        <v>209</v>
      </c>
      <c r="H7186" t="s">
        <v>10</v>
      </c>
      <c r="I7186" t="s">
        <v>404</v>
      </c>
      <c r="J7186" t="s">
        <v>309</v>
      </c>
      <c r="K7186">
        <v>0</v>
      </c>
      <c r="L7186" t="s">
        <v>275</v>
      </c>
      <c r="M7186">
        <v>-5</v>
      </c>
      <c r="N7186" t="s">
        <v>320</v>
      </c>
      <c r="O7186" t="s">
        <v>176</v>
      </c>
      <c r="P7186" t="s">
        <v>504</v>
      </c>
      <c r="R7186">
        <v>829.66400259913428</v>
      </c>
      <c r="S7186">
        <v>97456</v>
      </c>
      <c r="T7186">
        <v>778.03494043624755</v>
      </c>
      <c r="U7186">
        <v>883.96734334085113</v>
      </c>
    </row>
    <row r="7187" spans="1:21">
      <c r="A7187" t="s">
        <v>346</v>
      </c>
      <c r="B7187">
        <v>28</v>
      </c>
      <c r="C7187" t="s">
        <v>101</v>
      </c>
      <c r="D7187" t="s">
        <v>44</v>
      </c>
      <c r="E7187" t="s">
        <v>234</v>
      </c>
      <c r="F7187" t="s">
        <v>205</v>
      </c>
      <c r="G7187" t="s">
        <v>209</v>
      </c>
      <c r="H7187" t="s">
        <v>93</v>
      </c>
      <c r="I7187" t="s">
        <v>173</v>
      </c>
      <c r="J7187" t="s">
        <v>310</v>
      </c>
      <c r="K7187">
        <v>0</v>
      </c>
      <c r="L7187" t="s">
        <v>275</v>
      </c>
      <c r="M7187">
        <v>-5</v>
      </c>
      <c r="N7187" t="s">
        <v>320</v>
      </c>
      <c r="O7187" t="s">
        <v>170</v>
      </c>
      <c r="P7187" t="s">
        <v>504</v>
      </c>
      <c r="R7187">
        <v>813.43273160545675</v>
      </c>
      <c r="S7187">
        <v>7417271.5</v>
      </c>
      <c r="T7187">
        <v>806.83713958741316</v>
      </c>
      <c r="U7187">
        <v>820.07096236612165</v>
      </c>
    </row>
    <row r="7188" spans="1:21">
      <c r="A7188" t="s">
        <v>346</v>
      </c>
      <c r="B7188">
        <v>28</v>
      </c>
      <c r="C7188" t="s">
        <v>101</v>
      </c>
      <c r="D7188" t="s">
        <v>44</v>
      </c>
      <c r="E7188" t="s">
        <v>234</v>
      </c>
      <c r="F7188" t="s">
        <v>205</v>
      </c>
      <c r="G7188" t="s">
        <v>209</v>
      </c>
      <c r="H7188" t="s">
        <v>93</v>
      </c>
      <c r="I7188" t="s">
        <v>173</v>
      </c>
      <c r="J7188" t="s">
        <v>310</v>
      </c>
      <c r="K7188">
        <v>0</v>
      </c>
      <c r="L7188" t="s">
        <v>275</v>
      </c>
      <c r="M7188">
        <v>-5</v>
      </c>
      <c r="N7188" t="s">
        <v>320</v>
      </c>
      <c r="O7188" t="s">
        <v>177</v>
      </c>
      <c r="P7188" t="s">
        <v>504</v>
      </c>
      <c r="R7188">
        <v>961.89087334777935</v>
      </c>
      <c r="S7188">
        <v>3667563</v>
      </c>
      <c r="T7188">
        <v>950.89745430510288</v>
      </c>
      <c r="U7188">
        <v>972.98377339734168</v>
      </c>
    </row>
    <row r="7189" spans="1:21">
      <c r="A7189" t="s">
        <v>346</v>
      </c>
      <c r="B7189">
        <v>28</v>
      </c>
      <c r="C7189" t="s">
        <v>101</v>
      </c>
      <c r="D7189" t="s">
        <v>44</v>
      </c>
      <c r="E7189" t="s">
        <v>234</v>
      </c>
      <c r="F7189" t="s">
        <v>205</v>
      </c>
      <c r="G7189" t="s">
        <v>209</v>
      </c>
      <c r="H7189" t="s">
        <v>93</v>
      </c>
      <c r="I7189" t="s">
        <v>173</v>
      </c>
      <c r="J7189" t="s">
        <v>310</v>
      </c>
      <c r="K7189">
        <v>0</v>
      </c>
      <c r="L7189" t="s">
        <v>275</v>
      </c>
      <c r="M7189">
        <v>-5</v>
      </c>
      <c r="N7189" t="s">
        <v>320</v>
      </c>
      <c r="O7189" t="s">
        <v>176</v>
      </c>
      <c r="P7189" t="s">
        <v>504</v>
      </c>
      <c r="R7189">
        <v>706.37432787842999</v>
      </c>
      <c r="S7189">
        <v>3749708.5</v>
      </c>
      <c r="T7189">
        <v>698.13573487462895</v>
      </c>
      <c r="U7189">
        <v>714.69032918717551</v>
      </c>
    </row>
    <row r="7190" spans="1:21">
      <c r="A7190" t="s">
        <v>346</v>
      </c>
      <c r="B7190">
        <v>28</v>
      </c>
      <c r="C7190" t="s">
        <v>101</v>
      </c>
      <c r="D7190" t="s">
        <v>44</v>
      </c>
      <c r="E7190" t="s">
        <v>234</v>
      </c>
      <c r="F7190" t="s">
        <v>205</v>
      </c>
      <c r="G7190" t="s">
        <v>209</v>
      </c>
      <c r="H7190" t="s">
        <v>181</v>
      </c>
      <c r="I7190" t="s">
        <v>180</v>
      </c>
      <c r="J7190" t="s">
        <v>275</v>
      </c>
      <c r="K7190">
        <v>0</v>
      </c>
      <c r="L7190" t="s">
        <v>275</v>
      </c>
      <c r="M7190">
        <v>-5</v>
      </c>
      <c r="N7190" t="s">
        <v>320</v>
      </c>
      <c r="O7190" t="s">
        <v>177</v>
      </c>
      <c r="P7190" t="s">
        <v>540</v>
      </c>
      <c r="R7190">
        <v>1567.4336004785355</v>
      </c>
      <c r="S7190">
        <v>621753</v>
      </c>
      <c r="T7190">
        <v>1540.2118318860912</v>
      </c>
      <c r="U7190">
        <v>1595.019171167186</v>
      </c>
    </row>
    <row r="7191" spans="1:21">
      <c r="A7191" t="s">
        <v>346</v>
      </c>
      <c r="B7191">
        <v>28</v>
      </c>
      <c r="C7191" t="s">
        <v>101</v>
      </c>
      <c r="D7191" t="s">
        <v>44</v>
      </c>
      <c r="E7191" t="s">
        <v>234</v>
      </c>
      <c r="F7191" t="s">
        <v>205</v>
      </c>
      <c r="G7191" t="s">
        <v>209</v>
      </c>
      <c r="H7191" t="s">
        <v>181</v>
      </c>
      <c r="I7191" t="s">
        <v>180</v>
      </c>
      <c r="J7191" t="s">
        <v>275</v>
      </c>
      <c r="K7191">
        <v>0</v>
      </c>
      <c r="L7191" t="s">
        <v>275</v>
      </c>
      <c r="M7191">
        <v>-5</v>
      </c>
      <c r="N7191" t="s">
        <v>320</v>
      </c>
      <c r="O7191" t="s">
        <v>170</v>
      </c>
      <c r="P7191" t="s">
        <v>540</v>
      </c>
      <c r="R7191">
        <v>1358.8557946205569</v>
      </c>
      <c r="S7191">
        <v>1242159.5</v>
      </c>
      <c r="T7191">
        <v>1341.1122965180539</v>
      </c>
      <c r="U7191">
        <v>1376.7788822393691</v>
      </c>
    </row>
    <row r="7192" spans="1:21">
      <c r="A7192" t="s">
        <v>346</v>
      </c>
      <c r="B7192">
        <v>28</v>
      </c>
      <c r="C7192" t="s">
        <v>101</v>
      </c>
      <c r="D7192" t="s">
        <v>44</v>
      </c>
      <c r="E7192" t="s">
        <v>234</v>
      </c>
      <c r="F7192" t="s">
        <v>205</v>
      </c>
      <c r="G7192" t="s">
        <v>209</v>
      </c>
      <c r="H7192" t="s">
        <v>181</v>
      </c>
      <c r="I7192" t="s">
        <v>180</v>
      </c>
      <c r="J7192" t="s">
        <v>275</v>
      </c>
      <c r="K7192">
        <v>0</v>
      </c>
      <c r="L7192" t="s">
        <v>275</v>
      </c>
      <c r="M7192">
        <v>-5</v>
      </c>
      <c r="N7192" t="s">
        <v>320</v>
      </c>
      <c r="O7192" t="s">
        <v>176</v>
      </c>
      <c r="P7192" t="s">
        <v>540</v>
      </c>
      <c r="R7192">
        <v>1223.1617355499591</v>
      </c>
      <c r="S7192">
        <v>620406.5</v>
      </c>
      <c r="T7192">
        <v>1198.7559343115711</v>
      </c>
      <c r="U7192">
        <v>1247.9498250731401</v>
      </c>
    </row>
    <row r="7193" spans="1:21">
      <c r="A7193" t="s">
        <v>346</v>
      </c>
      <c r="B7193">
        <v>28</v>
      </c>
      <c r="C7193" t="s">
        <v>101</v>
      </c>
      <c r="D7193" t="s">
        <v>44</v>
      </c>
      <c r="E7193" t="s">
        <v>234</v>
      </c>
      <c r="F7193" t="s">
        <v>205</v>
      </c>
      <c r="G7193" t="s">
        <v>209</v>
      </c>
      <c r="H7193" t="s">
        <v>182</v>
      </c>
      <c r="I7193" t="s">
        <v>180</v>
      </c>
      <c r="J7193" t="s">
        <v>3</v>
      </c>
      <c r="K7193">
        <v>0</v>
      </c>
      <c r="L7193" t="s">
        <v>275</v>
      </c>
      <c r="M7193">
        <v>-5</v>
      </c>
      <c r="N7193" t="s">
        <v>320</v>
      </c>
      <c r="O7193" t="s">
        <v>177</v>
      </c>
      <c r="P7193" t="s">
        <v>540</v>
      </c>
      <c r="R7193">
        <v>1254.6515190690927</v>
      </c>
      <c r="S7193">
        <v>1224059.5</v>
      </c>
      <c r="T7193">
        <v>1230.1764642554353</v>
      </c>
      <c r="U7193">
        <v>1279.5006053827731</v>
      </c>
    </row>
    <row r="7194" spans="1:21">
      <c r="A7194" t="s">
        <v>346</v>
      </c>
      <c r="B7194">
        <v>28</v>
      </c>
      <c r="C7194" t="s">
        <v>101</v>
      </c>
      <c r="D7194" t="s">
        <v>44</v>
      </c>
      <c r="E7194" t="s">
        <v>234</v>
      </c>
      <c r="F7194" t="s">
        <v>205</v>
      </c>
      <c r="G7194" t="s">
        <v>209</v>
      </c>
      <c r="H7194" t="s">
        <v>182</v>
      </c>
      <c r="I7194" t="s">
        <v>180</v>
      </c>
      <c r="J7194" t="s">
        <v>3</v>
      </c>
      <c r="K7194">
        <v>0</v>
      </c>
      <c r="L7194" t="s">
        <v>275</v>
      </c>
      <c r="M7194">
        <v>-5</v>
      </c>
      <c r="N7194" t="s">
        <v>320</v>
      </c>
      <c r="O7194" t="s">
        <v>170</v>
      </c>
      <c r="P7194" t="s">
        <v>540</v>
      </c>
      <c r="R7194">
        <v>1073.6953998700401</v>
      </c>
      <c r="S7194">
        <v>2416839</v>
      </c>
      <c r="T7194">
        <v>1058.9009516741323</v>
      </c>
      <c r="U7194">
        <v>1088.6504662641182</v>
      </c>
    </row>
    <row r="7195" spans="1:21">
      <c r="A7195" t="s">
        <v>346</v>
      </c>
      <c r="B7195">
        <v>28</v>
      </c>
      <c r="C7195" t="s">
        <v>101</v>
      </c>
      <c r="D7195" t="s">
        <v>44</v>
      </c>
      <c r="E7195" t="s">
        <v>234</v>
      </c>
      <c r="F7195" t="s">
        <v>205</v>
      </c>
      <c r="G7195" t="s">
        <v>209</v>
      </c>
      <c r="H7195" t="s">
        <v>182</v>
      </c>
      <c r="I7195" t="s">
        <v>180</v>
      </c>
      <c r="J7195" t="s">
        <v>3</v>
      </c>
      <c r="K7195">
        <v>0</v>
      </c>
      <c r="L7195" t="s">
        <v>275</v>
      </c>
      <c r="M7195">
        <v>-5</v>
      </c>
      <c r="N7195" t="s">
        <v>320</v>
      </c>
      <c r="O7195" t="s">
        <v>176</v>
      </c>
      <c r="P7195" t="s">
        <v>540</v>
      </c>
      <c r="R7195">
        <v>938.57362032129186</v>
      </c>
      <c r="S7195">
        <v>1192779.5</v>
      </c>
      <c r="T7195">
        <v>920.13671093492314</v>
      </c>
      <c r="U7195">
        <v>957.29958480110724</v>
      </c>
    </row>
    <row r="7196" spans="1:21">
      <c r="A7196" t="s">
        <v>346</v>
      </c>
      <c r="B7196">
        <v>28</v>
      </c>
      <c r="C7196" t="s">
        <v>101</v>
      </c>
      <c r="D7196" t="s">
        <v>44</v>
      </c>
      <c r="E7196" t="s">
        <v>234</v>
      </c>
      <c r="F7196" t="s">
        <v>205</v>
      </c>
      <c r="G7196" t="s">
        <v>209</v>
      </c>
      <c r="H7196" t="s">
        <v>183</v>
      </c>
      <c r="I7196" t="s">
        <v>180</v>
      </c>
      <c r="J7196" t="s">
        <v>340</v>
      </c>
      <c r="K7196">
        <v>0</v>
      </c>
      <c r="L7196" t="s">
        <v>275</v>
      </c>
      <c r="M7196">
        <v>-5</v>
      </c>
      <c r="N7196" t="s">
        <v>320</v>
      </c>
      <c r="O7196" t="s">
        <v>177</v>
      </c>
      <c r="P7196" t="s">
        <v>540</v>
      </c>
      <c r="R7196">
        <v>838.56244130094001</v>
      </c>
      <c r="S7196">
        <v>821349.5</v>
      </c>
      <c r="T7196">
        <v>810.49815367775091</v>
      </c>
      <c r="U7196">
        <v>867.38973340645282</v>
      </c>
    </row>
    <row r="7197" spans="1:21">
      <c r="A7197" t="s">
        <v>346</v>
      </c>
      <c r="B7197">
        <v>28</v>
      </c>
      <c r="C7197" t="s">
        <v>101</v>
      </c>
      <c r="D7197" t="s">
        <v>44</v>
      </c>
      <c r="E7197" t="s">
        <v>234</v>
      </c>
      <c r="F7197" t="s">
        <v>205</v>
      </c>
      <c r="G7197" t="s">
        <v>209</v>
      </c>
      <c r="H7197" t="s">
        <v>183</v>
      </c>
      <c r="I7197" t="s">
        <v>180</v>
      </c>
      <c r="J7197" t="s">
        <v>340</v>
      </c>
      <c r="K7197">
        <v>0</v>
      </c>
      <c r="L7197" t="s">
        <v>275</v>
      </c>
      <c r="M7197">
        <v>-5</v>
      </c>
      <c r="N7197" t="s">
        <v>320</v>
      </c>
      <c r="O7197" t="s">
        <v>170</v>
      </c>
      <c r="P7197" t="s">
        <v>540</v>
      </c>
      <c r="R7197">
        <v>675.50563244822865</v>
      </c>
      <c r="S7197">
        <v>1802512.5</v>
      </c>
      <c r="T7197">
        <v>658.3252781239928</v>
      </c>
      <c r="U7197">
        <v>693.04276856132208</v>
      </c>
    </row>
    <row r="7198" spans="1:21">
      <c r="A7198" t="s">
        <v>346</v>
      </c>
      <c r="B7198">
        <v>28</v>
      </c>
      <c r="C7198" t="s">
        <v>101</v>
      </c>
      <c r="D7198" t="s">
        <v>44</v>
      </c>
      <c r="E7198" t="s">
        <v>234</v>
      </c>
      <c r="F7198" t="s">
        <v>205</v>
      </c>
      <c r="G7198" t="s">
        <v>209</v>
      </c>
      <c r="H7198" t="s">
        <v>183</v>
      </c>
      <c r="I7198" t="s">
        <v>180</v>
      </c>
      <c r="J7198" t="s">
        <v>340</v>
      </c>
      <c r="K7198">
        <v>0</v>
      </c>
      <c r="L7198" t="s">
        <v>275</v>
      </c>
      <c r="M7198">
        <v>-5</v>
      </c>
      <c r="N7198" t="s">
        <v>320</v>
      </c>
      <c r="O7198" t="s">
        <v>176</v>
      </c>
      <c r="P7198" t="s">
        <v>540</v>
      </c>
      <c r="R7198">
        <v>534.42144048267323</v>
      </c>
      <c r="S7198">
        <v>981163</v>
      </c>
      <c r="T7198">
        <v>513.6838953265609</v>
      </c>
      <c r="U7198">
        <v>555.83098207786327</v>
      </c>
    </row>
    <row r="7199" spans="1:21">
      <c r="A7199" t="s">
        <v>346</v>
      </c>
      <c r="B7199">
        <v>28</v>
      </c>
      <c r="C7199" t="s">
        <v>101</v>
      </c>
      <c r="D7199" t="s">
        <v>44</v>
      </c>
      <c r="E7199" t="s">
        <v>234</v>
      </c>
      <c r="F7199" t="s">
        <v>205</v>
      </c>
      <c r="G7199" t="s">
        <v>209</v>
      </c>
      <c r="H7199" t="s">
        <v>22</v>
      </c>
      <c r="I7199" t="s">
        <v>404</v>
      </c>
      <c r="J7199" t="s">
        <v>265</v>
      </c>
      <c r="K7199">
        <v>0</v>
      </c>
      <c r="L7199" t="s">
        <v>275</v>
      </c>
      <c r="M7199">
        <v>-6</v>
      </c>
      <c r="N7199" t="s">
        <v>319</v>
      </c>
      <c r="O7199" t="s">
        <v>177</v>
      </c>
      <c r="P7199" t="s">
        <v>504</v>
      </c>
      <c r="R7199">
        <v>1085.8843689333303</v>
      </c>
      <c r="S7199">
        <v>785045.5</v>
      </c>
      <c r="T7199">
        <v>1057.3190183372203</v>
      </c>
      <c r="U7199">
        <v>1115.0472690190604</v>
      </c>
    </row>
    <row r="7200" spans="1:21">
      <c r="A7200" t="s">
        <v>346</v>
      </c>
      <c r="B7200">
        <v>28</v>
      </c>
      <c r="C7200" t="s">
        <v>101</v>
      </c>
      <c r="D7200" t="s">
        <v>44</v>
      </c>
      <c r="E7200" t="s">
        <v>234</v>
      </c>
      <c r="F7200" t="s">
        <v>205</v>
      </c>
      <c r="G7200" t="s">
        <v>209</v>
      </c>
      <c r="H7200" t="s">
        <v>22</v>
      </c>
      <c r="I7200" t="s">
        <v>404</v>
      </c>
      <c r="J7200" t="s">
        <v>265</v>
      </c>
      <c r="K7200">
        <v>0</v>
      </c>
      <c r="L7200" t="s">
        <v>275</v>
      </c>
      <c r="M7200">
        <v>-6</v>
      </c>
      <c r="N7200" t="s">
        <v>319</v>
      </c>
      <c r="O7200" t="s">
        <v>170</v>
      </c>
      <c r="P7200" t="s">
        <v>504</v>
      </c>
      <c r="R7200">
        <v>918.09977682161616</v>
      </c>
      <c r="S7200">
        <v>1602169.5</v>
      </c>
      <c r="T7200">
        <v>901.42855436717434</v>
      </c>
      <c r="U7200">
        <v>935.01263825976935</v>
      </c>
    </row>
    <row r="7201" spans="1:21">
      <c r="A7201" t="s">
        <v>346</v>
      </c>
      <c r="B7201">
        <v>28</v>
      </c>
      <c r="C7201" t="s">
        <v>101</v>
      </c>
      <c r="D7201" t="s">
        <v>44</v>
      </c>
      <c r="E7201" t="s">
        <v>234</v>
      </c>
      <c r="F7201" t="s">
        <v>205</v>
      </c>
      <c r="G7201" t="s">
        <v>209</v>
      </c>
      <c r="H7201" t="s">
        <v>22</v>
      </c>
      <c r="I7201" t="s">
        <v>404</v>
      </c>
      <c r="J7201" t="s">
        <v>265</v>
      </c>
      <c r="K7201">
        <v>0</v>
      </c>
      <c r="L7201" t="s">
        <v>275</v>
      </c>
      <c r="M7201">
        <v>-6</v>
      </c>
      <c r="N7201" t="s">
        <v>319</v>
      </c>
      <c r="O7201" t="s">
        <v>176</v>
      </c>
      <c r="P7201" t="s">
        <v>504</v>
      </c>
      <c r="R7201">
        <v>803.71035695261264</v>
      </c>
      <c r="S7201">
        <v>817124</v>
      </c>
      <c r="T7201">
        <v>783.24711140102283</v>
      </c>
      <c r="U7201">
        <v>824.59511837857951</v>
      </c>
    </row>
    <row r="7202" spans="1:21">
      <c r="A7202" t="s">
        <v>346</v>
      </c>
      <c r="B7202">
        <v>28</v>
      </c>
      <c r="C7202" t="s">
        <v>101</v>
      </c>
      <c r="D7202" t="s">
        <v>44</v>
      </c>
      <c r="E7202" t="s">
        <v>234</v>
      </c>
      <c r="F7202" t="s">
        <v>205</v>
      </c>
      <c r="G7202" t="s">
        <v>209</v>
      </c>
      <c r="H7202" t="s">
        <v>24</v>
      </c>
      <c r="I7202" t="s">
        <v>404</v>
      </c>
      <c r="J7202" t="s">
        <v>266</v>
      </c>
      <c r="K7202">
        <v>0</v>
      </c>
      <c r="L7202" t="s">
        <v>275</v>
      </c>
      <c r="M7202">
        <v>-6</v>
      </c>
      <c r="N7202" t="s">
        <v>319</v>
      </c>
      <c r="O7202" t="s">
        <v>177</v>
      </c>
      <c r="P7202" t="s">
        <v>504</v>
      </c>
      <c r="R7202">
        <v>886.95027211882007</v>
      </c>
      <c r="S7202">
        <v>128955</v>
      </c>
      <c r="T7202">
        <v>828.70709736969661</v>
      </c>
      <c r="U7202">
        <v>948.373623826379</v>
      </c>
    </row>
    <row r="7203" spans="1:21">
      <c r="A7203" t="s">
        <v>346</v>
      </c>
      <c r="B7203">
        <v>28</v>
      </c>
      <c r="C7203" t="s">
        <v>101</v>
      </c>
      <c r="D7203" t="s">
        <v>44</v>
      </c>
      <c r="E7203" t="s">
        <v>234</v>
      </c>
      <c r="F7203" t="s">
        <v>205</v>
      </c>
      <c r="G7203" t="s">
        <v>209</v>
      </c>
      <c r="H7203" t="s">
        <v>24</v>
      </c>
      <c r="I7203" t="s">
        <v>404</v>
      </c>
      <c r="J7203" t="s">
        <v>266</v>
      </c>
      <c r="K7203">
        <v>0</v>
      </c>
      <c r="L7203" t="s">
        <v>275</v>
      </c>
      <c r="M7203">
        <v>-6</v>
      </c>
      <c r="N7203" t="s">
        <v>319</v>
      </c>
      <c r="O7203" t="s">
        <v>170</v>
      </c>
      <c r="P7203" t="s">
        <v>504</v>
      </c>
      <c r="R7203">
        <v>774.47989793934914</v>
      </c>
      <c r="S7203">
        <v>261732.5</v>
      </c>
      <c r="T7203">
        <v>738.70867670818325</v>
      </c>
      <c r="U7203">
        <v>811.61343796349729</v>
      </c>
    </row>
    <row r="7204" spans="1:21">
      <c r="A7204" t="s">
        <v>346</v>
      </c>
      <c r="B7204">
        <v>28</v>
      </c>
      <c r="C7204" t="s">
        <v>101</v>
      </c>
      <c r="D7204" t="s">
        <v>44</v>
      </c>
      <c r="E7204" t="s">
        <v>234</v>
      </c>
      <c r="F7204" t="s">
        <v>205</v>
      </c>
      <c r="G7204" t="s">
        <v>209</v>
      </c>
      <c r="H7204" t="s">
        <v>24</v>
      </c>
      <c r="I7204" t="s">
        <v>404</v>
      </c>
      <c r="J7204" t="s">
        <v>266</v>
      </c>
      <c r="K7204">
        <v>0</v>
      </c>
      <c r="L7204" t="s">
        <v>275</v>
      </c>
      <c r="M7204">
        <v>-6</v>
      </c>
      <c r="N7204" t="s">
        <v>319</v>
      </c>
      <c r="O7204" t="s">
        <v>176</v>
      </c>
      <c r="P7204" t="s">
        <v>504</v>
      </c>
      <c r="R7204">
        <v>695.74466959449137</v>
      </c>
      <c r="S7204">
        <v>132777.5</v>
      </c>
      <c r="T7204">
        <v>650.46997268494442</v>
      </c>
      <c r="U7204">
        <v>743.50177475041687</v>
      </c>
    </row>
    <row r="7205" spans="1:21">
      <c r="A7205" t="s">
        <v>346</v>
      </c>
      <c r="B7205">
        <v>28</v>
      </c>
      <c r="C7205" t="s">
        <v>101</v>
      </c>
      <c r="D7205" t="s">
        <v>44</v>
      </c>
      <c r="E7205" t="s">
        <v>234</v>
      </c>
      <c r="F7205" t="s">
        <v>205</v>
      </c>
      <c r="G7205" t="s">
        <v>209</v>
      </c>
      <c r="H7205" t="s">
        <v>23</v>
      </c>
      <c r="I7205" t="s">
        <v>404</v>
      </c>
      <c r="J7205" t="s">
        <v>267</v>
      </c>
      <c r="K7205">
        <v>0</v>
      </c>
      <c r="L7205" t="s">
        <v>275</v>
      </c>
      <c r="M7205">
        <v>-6</v>
      </c>
      <c r="N7205" t="s">
        <v>319</v>
      </c>
      <c r="O7205" t="s">
        <v>177</v>
      </c>
      <c r="P7205" t="s">
        <v>504</v>
      </c>
      <c r="R7205">
        <v>1062.592979271149</v>
      </c>
      <c r="S7205">
        <v>103776</v>
      </c>
      <c r="T7205">
        <v>998.33630788593484</v>
      </c>
      <c r="U7205">
        <v>1130.0306283844554</v>
      </c>
    </row>
    <row r="7206" spans="1:21">
      <c r="A7206" t="s">
        <v>346</v>
      </c>
      <c r="B7206">
        <v>28</v>
      </c>
      <c r="C7206" t="s">
        <v>101</v>
      </c>
      <c r="D7206" t="s">
        <v>44</v>
      </c>
      <c r="E7206" t="s">
        <v>234</v>
      </c>
      <c r="F7206" t="s">
        <v>205</v>
      </c>
      <c r="G7206" t="s">
        <v>209</v>
      </c>
      <c r="H7206" t="s">
        <v>23</v>
      </c>
      <c r="I7206" t="s">
        <v>404</v>
      </c>
      <c r="J7206" t="s">
        <v>267</v>
      </c>
      <c r="K7206">
        <v>0</v>
      </c>
      <c r="L7206" t="s">
        <v>275</v>
      </c>
      <c r="M7206">
        <v>-6</v>
      </c>
      <c r="N7206" t="s">
        <v>319</v>
      </c>
      <c r="O7206" t="s">
        <v>170</v>
      </c>
      <c r="P7206" t="s">
        <v>504</v>
      </c>
      <c r="R7206">
        <v>879.6563913636711</v>
      </c>
      <c r="S7206">
        <v>210391</v>
      </c>
      <c r="T7206">
        <v>840.85312336897903</v>
      </c>
      <c r="U7206">
        <v>919.858455100073</v>
      </c>
    </row>
    <row r="7207" spans="1:21">
      <c r="A7207" t="s">
        <v>346</v>
      </c>
      <c r="B7207">
        <v>28</v>
      </c>
      <c r="C7207" t="s">
        <v>101</v>
      </c>
      <c r="D7207" t="s">
        <v>44</v>
      </c>
      <c r="E7207" t="s">
        <v>234</v>
      </c>
      <c r="F7207" t="s">
        <v>205</v>
      </c>
      <c r="G7207" t="s">
        <v>209</v>
      </c>
      <c r="H7207" t="s">
        <v>23</v>
      </c>
      <c r="I7207" t="s">
        <v>404</v>
      </c>
      <c r="J7207" t="s">
        <v>267</v>
      </c>
      <c r="K7207">
        <v>0</v>
      </c>
      <c r="L7207" t="s">
        <v>275</v>
      </c>
      <c r="M7207">
        <v>-6</v>
      </c>
      <c r="N7207" t="s">
        <v>319</v>
      </c>
      <c r="O7207" t="s">
        <v>176</v>
      </c>
      <c r="P7207" t="s">
        <v>504</v>
      </c>
      <c r="R7207">
        <v>743.05904860252713</v>
      </c>
      <c r="S7207">
        <v>106615</v>
      </c>
      <c r="T7207">
        <v>694.96462728286315</v>
      </c>
      <c r="U7207">
        <v>793.76622769028927</v>
      </c>
    </row>
    <row r="7208" spans="1:21">
      <c r="A7208" t="s">
        <v>346</v>
      </c>
      <c r="B7208">
        <v>28</v>
      </c>
      <c r="C7208" t="s">
        <v>101</v>
      </c>
      <c r="D7208" t="s">
        <v>44</v>
      </c>
      <c r="E7208" t="s">
        <v>234</v>
      </c>
      <c r="F7208" t="s">
        <v>205</v>
      </c>
      <c r="G7208" t="s">
        <v>209</v>
      </c>
      <c r="H7208" t="s">
        <v>18</v>
      </c>
      <c r="I7208" t="s">
        <v>404</v>
      </c>
      <c r="J7208" t="s">
        <v>268</v>
      </c>
      <c r="K7208">
        <v>0</v>
      </c>
      <c r="L7208" t="s">
        <v>275</v>
      </c>
      <c r="M7208">
        <v>-6</v>
      </c>
      <c r="N7208" t="s">
        <v>319</v>
      </c>
      <c r="O7208" t="s">
        <v>177</v>
      </c>
      <c r="P7208" t="s">
        <v>504</v>
      </c>
      <c r="R7208">
        <v>712.75713954349249</v>
      </c>
      <c r="S7208">
        <v>166566.5</v>
      </c>
      <c r="T7208">
        <v>670.04566078065659</v>
      </c>
      <c r="U7208">
        <v>757.61304347453938</v>
      </c>
    </row>
    <row r="7209" spans="1:21">
      <c r="A7209" t="s">
        <v>346</v>
      </c>
      <c r="B7209">
        <v>28</v>
      </c>
      <c r="C7209" t="s">
        <v>101</v>
      </c>
      <c r="D7209" t="s">
        <v>44</v>
      </c>
      <c r="E7209" t="s">
        <v>234</v>
      </c>
      <c r="F7209" t="s">
        <v>205</v>
      </c>
      <c r="G7209" t="s">
        <v>209</v>
      </c>
      <c r="H7209" t="s">
        <v>18</v>
      </c>
      <c r="I7209" t="s">
        <v>404</v>
      </c>
      <c r="J7209" t="s">
        <v>268</v>
      </c>
      <c r="K7209">
        <v>0</v>
      </c>
      <c r="L7209" t="s">
        <v>275</v>
      </c>
      <c r="M7209">
        <v>-6</v>
      </c>
      <c r="N7209" t="s">
        <v>319</v>
      </c>
      <c r="O7209" t="s">
        <v>170</v>
      </c>
      <c r="P7209" t="s">
        <v>504</v>
      </c>
      <c r="R7209">
        <v>623.74991550654443</v>
      </c>
      <c r="S7209">
        <v>334064</v>
      </c>
      <c r="T7209">
        <v>597.15628242733078</v>
      </c>
      <c r="U7209">
        <v>651.28636932847155</v>
      </c>
    </row>
    <row r="7210" spans="1:21">
      <c r="A7210" t="s">
        <v>346</v>
      </c>
      <c r="B7210">
        <v>28</v>
      </c>
      <c r="C7210" t="s">
        <v>101</v>
      </c>
      <c r="D7210" t="s">
        <v>44</v>
      </c>
      <c r="E7210" t="s">
        <v>234</v>
      </c>
      <c r="F7210" t="s">
        <v>205</v>
      </c>
      <c r="G7210" t="s">
        <v>209</v>
      </c>
      <c r="H7210" t="s">
        <v>18</v>
      </c>
      <c r="I7210" t="s">
        <v>404</v>
      </c>
      <c r="J7210" t="s">
        <v>268</v>
      </c>
      <c r="K7210">
        <v>0</v>
      </c>
      <c r="L7210" t="s">
        <v>275</v>
      </c>
      <c r="M7210">
        <v>-6</v>
      </c>
      <c r="N7210" t="s">
        <v>319</v>
      </c>
      <c r="O7210" t="s">
        <v>176</v>
      </c>
      <c r="P7210" t="s">
        <v>504</v>
      </c>
      <c r="R7210">
        <v>559.39147991890729</v>
      </c>
      <c r="S7210">
        <v>167497.5</v>
      </c>
      <c r="T7210">
        <v>525.47801723873886</v>
      </c>
      <c r="U7210">
        <v>595.05004867840921</v>
      </c>
    </row>
    <row r="7211" spans="1:21">
      <c r="A7211" t="s">
        <v>346</v>
      </c>
      <c r="B7211">
        <v>28</v>
      </c>
      <c r="C7211" t="s">
        <v>101</v>
      </c>
      <c r="D7211" t="s">
        <v>44</v>
      </c>
      <c r="E7211" t="s">
        <v>234</v>
      </c>
      <c r="F7211" t="s">
        <v>205</v>
      </c>
      <c r="G7211" t="s">
        <v>209</v>
      </c>
      <c r="H7211" t="s">
        <v>20</v>
      </c>
      <c r="I7211" t="s">
        <v>404</v>
      </c>
      <c r="J7211" t="s">
        <v>269</v>
      </c>
      <c r="K7211">
        <v>0</v>
      </c>
      <c r="L7211" t="s">
        <v>275</v>
      </c>
      <c r="M7211">
        <v>-6</v>
      </c>
      <c r="N7211" t="s">
        <v>319</v>
      </c>
      <c r="O7211" t="s">
        <v>177</v>
      </c>
      <c r="P7211" t="s">
        <v>504</v>
      </c>
      <c r="R7211">
        <v>938.14671658275847</v>
      </c>
      <c r="S7211">
        <v>128294</v>
      </c>
      <c r="T7211">
        <v>883.62201976857523</v>
      </c>
      <c r="U7211">
        <v>995.28104280958496</v>
      </c>
    </row>
    <row r="7212" spans="1:21">
      <c r="A7212" t="s">
        <v>346</v>
      </c>
      <c r="B7212">
        <v>28</v>
      </c>
      <c r="C7212" t="s">
        <v>101</v>
      </c>
      <c r="D7212" t="s">
        <v>44</v>
      </c>
      <c r="E7212" t="s">
        <v>234</v>
      </c>
      <c r="F7212" t="s">
        <v>205</v>
      </c>
      <c r="G7212" t="s">
        <v>209</v>
      </c>
      <c r="H7212" t="s">
        <v>20</v>
      </c>
      <c r="I7212" t="s">
        <v>404</v>
      </c>
      <c r="J7212" t="s">
        <v>269</v>
      </c>
      <c r="K7212">
        <v>0</v>
      </c>
      <c r="L7212" t="s">
        <v>275</v>
      </c>
      <c r="M7212">
        <v>-6</v>
      </c>
      <c r="N7212" t="s">
        <v>319</v>
      </c>
      <c r="O7212" t="s">
        <v>170</v>
      </c>
      <c r="P7212" t="s">
        <v>504</v>
      </c>
      <c r="R7212">
        <v>787.51000995229469</v>
      </c>
      <c r="S7212">
        <v>258378</v>
      </c>
      <c r="T7212">
        <v>754.31221416560481</v>
      </c>
      <c r="U7212">
        <v>821.8568524663242</v>
      </c>
    </row>
    <row r="7213" spans="1:21">
      <c r="A7213" t="s">
        <v>346</v>
      </c>
      <c r="B7213">
        <v>28</v>
      </c>
      <c r="C7213" t="s">
        <v>101</v>
      </c>
      <c r="D7213" t="s">
        <v>44</v>
      </c>
      <c r="E7213" t="s">
        <v>234</v>
      </c>
      <c r="F7213" t="s">
        <v>205</v>
      </c>
      <c r="G7213" t="s">
        <v>209</v>
      </c>
      <c r="H7213" t="s">
        <v>20</v>
      </c>
      <c r="I7213" t="s">
        <v>404</v>
      </c>
      <c r="J7213" t="s">
        <v>269</v>
      </c>
      <c r="K7213">
        <v>0</v>
      </c>
      <c r="L7213" t="s">
        <v>275</v>
      </c>
      <c r="M7213">
        <v>-6</v>
      </c>
      <c r="N7213" t="s">
        <v>319</v>
      </c>
      <c r="O7213" t="s">
        <v>176</v>
      </c>
      <c r="P7213" t="s">
        <v>504</v>
      </c>
      <c r="R7213">
        <v>672.54869837421688</v>
      </c>
      <c r="S7213">
        <v>130084</v>
      </c>
      <c r="T7213">
        <v>631.46568070452258</v>
      </c>
      <c r="U7213">
        <v>715.74291845573271</v>
      </c>
    </row>
    <row r="7214" spans="1:21">
      <c r="A7214" t="s">
        <v>346</v>
      </c>
      <c r="B7214">
        <v>28</v>
      </c>
      <c r="C7214" t="s">
        <v>101</v>
      </c>
      <c r="D7214" t="s">
        <v>44</v>
      </c>
      <c r="E7214" t="s">
        <v>234</v>
      </c>
      <c r="F7214" t="s">
        <v>205</v>
      </c>
      <c r="G7214" t="s">
        <v>209</v>
      </c>
      <c r="H7214" t="s">
        <v>9</v>
      </c>
      <c r="I7214" t="s">
        <v>404</v>
      </c>
      <c r="J7214" t="s">
        <v>270</v>
      </c>
      <c r="K7214">
        <v>0</v>
      </c>
      <c r="L7214" t="s">
        <v>275</v>
      </c>
      <c r="M7214">
        <v>-6</v>
      </c>
      <c r="N7214" t="s">
        <v>319</v>
      </c>
      <c r="O7214" t="s">
        <v>177</v>
      </c>
      <c r="P7214" t="s">
        <v>504</v>
      </c>
      <c r="R7214">
        <v>854.92655022362044</v>
      </c>
      <c r="S7214">
        <v>71635</v>
      </c>
      <c r="T7214">
        <v>786.53318195434645</v>
      </c>
      <c r="U7214">
        <v>927.93468081779872</v>
      </c>
    </row>
    <row r="7215" spans="1:21">
      <c r="A7215" t="s">
        <v>346</v>
      </c>
      <c r="B7215">
        <v>28</v>
      </c>
      <c r="C7215" t="s">
        <v>101</v>
      </c>
      <c r="D7215" t="s">
        <v>44</v>
      </c>
      <c r="E7215" t="s">
        <v>234</v>
      </c>
      <c r="F7215" t="s">
        <v>205</v>
      </c>
      <c r="G7215" t="s">
        <v>209</v>
      </c>
      <c r="H7215" t="s">
        <v>9</v>
      </c>
      <c r="I7215" t="s">
        <v>404</v>
      </c>
      <c r="J7215" t="s">
        <v>270</v>
      </c>
      <c r="K7215">
        <v>0</v>
      </c>
      <c r="L7215" t="s">
        <v>275</v>
      </c>
      <c r="M7215">
        <v>-6</v>
      </c>
      <c r="N7215" t="s">
        <v>319</v>
      </c>
      <c r="O7215" t="s">
        <v>170</v>
      </c>
      <c r="P7215" t="s">
        <v>504</v>
      </c>
      <c r="R7215">
        <v>767.5879628341529</v>
      </c>
      <c r="S7215">
        <v>142885.5</v>
      </c>
      <c r="T7215">
        <v>724.04290571646345</v>
      </c>
      <c r="U7215">
        <v>813.18886368593223</v>
      </c>
    </row>
    <row r="7216" spans="1:21">
      <c r="A7216" t="s">
        <v>346</v>
      </c>
      <c r="B7216">
        <v>28</v>
      </c>
      <c r="C7216" t="s">
        <v>101</v>
      </c>
      <c r="D7216" t="s">
        <v>44</v>
      </c>
      <c r="E7216" t="s">
        <v>234</v>
      </c>
      <c r="F7216" t="s">
        <v>205</v>
      </c>
      <c r="G7216" t="s">
        <v>209</v>
      </c>
      <c r="H7216" t="s">
        <v>9</v>
      </c>
      <c r="I7216" t="s">
        <v>404</v>
      </c>
      <c r="J7216" t="s">
        <v>270</v>
      </c>
      <c r="K7216">
        <v>0</v>
      </c>
      <c r="L7216" t="s">
        <v>275</v>
      </c>
      <c r="M7216">
        <v>-6</v>
      </c>
      <c r="N7216" t="s">
        <v>319</v>
      </c>
      <c r="O7216" t="s">
        <v>176</v>
      </c>
      <c r="P7216" t="s">
        <v>504</v>
      </c>
      <c r="R7216">
        <v>702.77460412044115</v>
      </c>
      <c r="S7216">
        <v>71250.5</v>
      </c>
      <c r="T7216">
        <v>646.63425736500494</v>
      </c>
      <c r="U7216">
        <v>762.73954700759987</v>
      </c>
    </row>
    <row r="7217" spans="1:21">
      <c r="A7217" t="s">
        <v>346</v>
      </c>
      <c r="B7217">
        <v>28</v>
      </c>
      <c r="C7217" t="s">
        <v>101</v>
      </c>
      <c r="D7217" t="s">
        <v>44</v>
      </c>
      <c r="E7217" t="s">
        <v>234</v>
      </c>
      <c r="F7217" t="s">
        <v>205</v>
      </c>
      <c r="G7217" t="s">
        <v>209</v>
      </c>
      <c r="H7217" t="s">
        <v>21</v>
      </c>
      <c r="I7217" t="s">
        <v>404</v>
      </c>
      <c r="J7217" t="s">
        <v>271</v>
      </c>
      <c r="K7217">
        <v>0</v>
      </c>
      <c r="L7217" t="s">
        <v>275</v>
      </c>
      <c r="M7217">
        <v>-6</v>
      </c>
      <c r="N7217" t="s">
        <v>319</v>
      </c>
      <c r="O7217" t="s">
        <v>177</v>
      </c>
      <c r="P7217" t="s">
        <v>504</v>
      </c>
      <c r="R7217">
        <v>976.57602035477248</v>
      </c>
      <c r="S7217">
        <v>91201</v>
      </c>
      <c r="T7217">
        <v>913.59973215861726</v>
      </c>
      <c r="U7217">
        <v>1042.9059832466296</v>
      </c>
    </row>
    <row r="7218" spans="1:21">
      <c r="A7218" t="s">
        <v>346</v>
      </c>
      <c r="B7218">
        <v>28</v>
      </c>
      <c r="C7218" t="s">
        <v>101</v>
      </c>
      <c r="D7218" t="s">
        <v>44</v>
      </c>
      <c r="E7218" t="s">
        <v>234</v>
      </c>
      <c r="F7218" t="s">
        <v>205</v>
      </c>
      <c r="G7218" t="s">
        <v>209</v>
      </c>
      <c r="H7218" t="s">
        <v>21</v>
      </c>
      <c r="I7218" t="s">
        <v>404</v>
      </c>
      <c r="J7218" t="s">
        <v>271</v>
      </c>
      <c r="K7218">
        <v>0</v>
      </c>
      <c r="L7218" t="s">
        <v>275</v>
      </c>
      <c r="M7218">
        <v>-6</v>
      </c>
      <c r="N7218" t="s">
        <v>319</v>
      </c>
      <c r="O7218" t="s">
        <v>170</v>
      </c>
      <c r="P7218" t="s">
        <v>504</v>
      </c>
      <c r="R7218">
        <v>829.39500984450865</v>
      </c>
      <c r="S7218">
        <v>183932.5</v>
      </c>
      <c r="T7218">
        <v>790.95173799074348</v>
      </c>
      <c r="U7218">
        <v>869.30210030409444</v>
      </c>
    </row>
    <row r="7219" spans="1:21">
      <c r="A7219" t="s">
        <v>346</v>
      </c>
      <c r="B7219">
        <v>28</v>
      </c>
      <c r="C7219" t="s">
        <v>101</v>
      </c>
      <c r="D7219" t="s">
        <v>44</v>
      </c>
      <c r="E7219" t="s">
        <v>234</v>
      </c>
      <c r="F7219" t="s">
        <v>205</v>
      </c>
      <c r="G7219" t="s">
        <v>209</v>
      </c>
      <c r="H7219" t="s">
        <v>21</v>
      </c>
      <c r="I7219" t="s">
        <v>404</v>
      </c>
      <c r="J7219" t="s">
        <v>271</v>
      </c>
      <c r="K7219">
        <v>0</v>
      </c>
      <c r="L7219" t="s">
        <v>275</v>
      </c>
      <c r="M7219">
        <v>-6</v>
      </c>
      <c r="N7219" t="s">
        <v>319</v>
      </c>
      <c r="O7219" t="s">
        <v>176</v>
      </c>
      <c r="P7219" t="s">
        <v>504</v>
      </c>
      <c r="R7219">
        <v>724.65207207020035</v>
      </c>
      <c r="S7219">
        <v>92731.5</v>
      </c>
      <c r="T7219">
        <v>676.6458435449307</v>
      </c>
      <c r="U7219">
        <v>775.33471644735391</v>
      </c>
    </row>
    <row r="7220" spans="1:21">
      <c r="A7220" t="s">
        <v>346</v>
      </c>
      <c r="B7220">
        <v>28</v>
      </c>
      <c r="C7220" t="s">
        <v>101</v>
      </c>
      <c r="D7220" t="s">
        <v>44</v>
      </c>
      <c r="E7220" t="s">
        <v>234</v>
      </c>
      <c r="F7220" t="s">
        <v>205</v>
      </c>
      <c r="G7220" t="s">
        <v>209</v>
      </c>
      <c r="H7220" t="s">
        <v>6</v>
      </c>
      <c r="I7220" t="s">
        <v>404</v>
      </c>
      <c r="J7220" t="s">
        <v>272</v>
      </c>
      <c r="K7220">
        <v>0</v>
      </c>
      <c r="L7220" t="s">
        <v>275</v>
      </c>
      <c r="M7220">
        <v>-6</v>
      </c>
      <c r="N7220" t="s">
        <v>319</v>
      </c>
      <c r="O7220" t="s">
        <v>177</v>
      </c>
      <c r="P7220" t="s">
        <v>504</v>
      </c>
      <c r="R7220">
        <v>1096.8408503814126</v>
      </c>
      <c r="S7220">
        <v>22204.5</v>
      </c>
      <c r="T7220">
        <v>958.4062385442918</v>
      </c>
      <c r="U7220">
        <v>1250.3645884089574</v>
      </c>
    </row>
    <row r="7221" spans="1:21">
      <c r="A7221" t="s">
        <v>346</v>
      </c>
      <c r="B7221">
        <v>28</v>
      </c>
      <c r="C7221" t="s">
        <v>101</v>
      </c>
      <c r="D7221" t="s">
        <v>44</v>
      </c>
      <c r="E7221" t="s">
        <v>234</v>
      </c>
      <c r="F7221" t="s">
        <v>205</v>
      </c>
      <c r="G7221" t="s">
        <v>209</v>
      </c>
      <c r="H7221" t="s">
        <v>6</v>
      </c>
      <c r="I7221" t="s">
        <v>404</v>
      </c>
      <c r="J7221" t="s">
        <v>272</v>
      </c>
      <c r="K7221">
        <v>0</v>
      </c>
      <c r="L7221" t="s">
        <v>275</v>
      </c>
      <c r="M7221">
        <v>-6</v>
      </c>
      <c r="N7221" t="s">
        <v>319</v>
      </c>
      <c r="O7221" t="s">
        <v>170</v>
      </c>
      <c r="P7221" t="s">
        <v>504</v>
      </c>
      <c r="R7221">
        <v>1012.2187969286585</v>
      </c>
      <c r="S7221">
        <v>45269.5</v>
      </c>
      <c r="T7221">
        <v>924.6599672900096</v>
      </c>
      <c r="U7221">
        <v>1106.1339106200114</v>
      </c>
    </row>
    <row r="7222" spans="1:21">
      <c r="A7222" t="s">
        <v>346</v>
      </c>
      <c r="B7222">
        <v>28</v>
      </c>
      <c r="C7222" t="s">
        <v>101</v>
      </c>
      <c r="D7222" t="s">
        <v>44</v>
      </c>
      <c r="E7222" t="s">
        <v>234</v>
      </c>
      <c r="F7222" t="s">
        <v>205</v>
      </c>
      <c r="G7222" t="s">
        <v>209</v>
      </c>
      <c r="H7222" t="s">
        <v>6</v>
      </c>
      <c r="I7222" t="s">
        <v>404</v>
      </c>
      <c r="J7222" t="s">
        <v>272</v>
      </c>
      <c r="K7222">
        <v>0</v>
      </c>
      <c r="L7222" t="s">
        <v>275</v>
      </c>
      <c r="M7222">
        <v>-6</v>
      </c>
      <c r="N7222" t="s">
        <v>319</v>
      </c>
      <c r="O7222" t="s">
        <v>176</v>
      </c>
      <c r="P7222" t="s">
        <v>504</v>
      </c>
      <c r="R7222">
        <v>966.183668746477</v>
      </c>
      <c r="S7222">
        <v>23065</v>
      </c>
      <c r="T7222">
        <v>853.14090242297664</v>
      </c>
      <c r="U7222">
        <v>1090.6545045052858</v>
      </c>
    </row>
    <row r="7223" spans="1:21">
      <c r="A7223" t="s">
        <v>346</v>
      </c>
      <c r="B7223">
        <v>28</v>
      </c>
      <c r="C7223" t="s">
        <v>101</v>
      </c>
      <c r="D7223" t="s">
        <v>44</v>
      </c>
      <c r="E7223" t="s">
        <v>234</v>
      </c>
      <c r="F7223" t="s">
        <v>205</v>
      </c>
      <c r="G7223" t="s">
        <v>209</v>
      </c>
      <c r="H7223" t="s">
        <v>4</v>
      </c>
      <c r="I7223" t="s">
        <v>404</v>
      </c>
      <c r="J7223" t="s">
        <v>297</v>
      </c>
      <c r="K7223">
        <v>0</v>
      </c>
      <c r="L7223" t="s">
        <v>275</v>
      </c>
      <c r="M7223">
        <v>-6</v>
      </c>
      <c r="N7223" t="s">
        <v>319</v>
      </c>
      <c r="O7223" t="s">
        <v>177</v>
      </c>
      <c r="P7223" t="s">
        <v>504</v>
      </c>
      <c r="R7223">
        <v>897.07801466528997</v>
      </c>
      <c r="S7223">
        <v>60345</v>
      </c>
      <c r="T7223">
        <v>822.14967116767605</v>
      </c>
      <c r="U7223">
        <v>977.28533308252815</v>
      </c>
    </row>
    <row r="7224" spans="1:21">
      <c r="A7224" t="s">
        <v>346</v>
      </c>
      <c r="B7224">
        <v>28</v>
      </c>
      <c r="C7224" t="s">
        <v>101</v>
      </c>
      <c r="D7224" t="s">
        <v>44</v>
      </c>
      <c r="E7224" t="s">
        <v>234</v>
      </c>
      <c r="F7224" t="s">
        <v>205</v>
      </c>
      <c r="G7224" t="s">
        <v>209</v>
      </c>
      <c r="H7224" t="s">
        <v>4</v>
      </c>
      <c r="I7224" t="s">
        <v>404</v>
      </c>
      <c r="J7224" t="s">
        <v>297</v>
      </c>
      <c r="K7224">
        <v>0</v>
      </c>
      <c r="L7224" t="s">
        <v>275</v>
      </c>
      <c r="M7224">
        <v>-6</v>
      </c>
      <c r="N7224" t="s">
        <v>319</v>
      </c>
      <c r="O7224" t="s">
        <v>170</v>
      </c>
      <c r="P7224" t="s">
        <v>504</v>
      </c>
      <c r="R7224">
        <v>818.87517554830958</v>
      </c>
      <c r="S7224">
        <v>119656</v>
      </c>
      <c r="T7224">
        <v>770.99011485558481</v>
      </c>
      <c r="U7224">
        <v>869.08549080776436</v>
      </c>
    </row>
    <row r="7225" spans="1:21">
      <c r="A7225" t="s">
        <v>346</v>
      </c>
      <c r="B7225">
        <v>28</v>
      </c>
      <c r="C7225" t="s">
        <v>101</v>
      </c>
      <c r="D7225" t="s">
        <v>44</v>
      </c>
      <c r="E7225" t="s">
        <v>234</v>
      </c>
      <c r="F7225" t="s">
        <v>205</v>
      </c>
      <c r="G7225" t="s">
        <v>209</v>
      </c>
      <c r="H7225" t="s">
        <v>4</v>
      </c>
      <c r="I7225" t="s">
        <v>404</v>
      </c>
      <c r="J7225" t="s">
        <v>297</v>
      </c>
      <c r="K7225">
        <v>0</v>
      </c>
      <c r="L7225" t="s">
        <v>275</v>
      </c>
      <c r="M7225">
        <v>-6</v>
      </c>
      <c r="N7225" t="s">
        <v>319</v>
      </c>
      <c r="O7225" t="s">
        <v>176</v>
      </c>
      <c r="P7225" t="s">
        <v>504</v>
      </c>
      <c r="R7225">
        <v>754.52074442689616</v>
      </c>
      <c r="S7225">
        <v>59311</v>
      </c>
      <c r="T7225">
        <v>692.98042196656741</v>
      </c>
      <c r="U7225">
        <v>820.33095703114532</v>
      </c>
    </row>
    <row r="7226" spans="1:21">
      <c r="A7226" t="s">
        <v>346</v>
      </c>
      <c r="B7226">
        <v>28</v>
      </c>
      <c r="C7226" t="s">
        <v>101</v>
      </c>
      <c r="D7226" t="s">
        <v>44</v>
      </c>
      <c r="E7226" t="s">
        <v>234</v>
      </c>
      <c r="F7226" t="s">
        <v>205</v>
      </c>
      <c r="G7226" t="s">
        <v>209</v>
      </c>
      <c r="H7226" t="s">
        <v>11</v>
      </c>
      <c r="I7226" t="s">
        <v>404</v>
      </c>
      <c r="J7226" t="s">
        <v>298</v>
      </c>
      <c r="K7226">
        <v>0</v>
      </c>
      <c r="L7226" t="s">
        <v>275</v>
      </c>
      <c r="M7226">
        <v>-6</v>
      </c>
      <c r="N7226" t="s">
        <v>319</v>
      </c>
      <c r="O7226" t="s">
        <v>177</v>
      </c>
      <c r="P7226" t="s">
        <v>504</v>
      </c>
      <c r="R7226">
        <v>1018.376833982417</v>
      </c>
      <c r="S7226">
        <v>475877</v>
      </c>
      <c r="T7226">
        <v>987.0908630961859</v>
      </c>
      <c r="U7226">
        <v>1050.4329332734212</v>
      </c>
    </row>
    <row r="7227" spans="1:21">
      <c r="A7227" t="s">
        <v>346</v>
      </c>
      <c r="B7227">
        <v>28</v>
      </c>
      <c r="C7227" t="s">
        <v>101</v>
      </c>
      <c r="D7227" t="s">
        <v>44</v>
      </c>
      <c r="E7227" t="s">
        <v>234</v>
      </c>
      <c r="F7227" t="s">
        <v>205</v>
      </c>
      <c r="G7227" t="s">
        <v>209</v>
      </c>
      <c r="H7227" t="s">
        <v>11</v>
      </c>
      <c r="I7227" t="s">
        <v>404</v>
      </c>
      <c r="J7227" t="s">
        <v>298</v>
      </c>
      <c r="K7227">
        <v>0</v>
      </c>
      <c r="L7227" t="s">
        <v>275</v>
      </c>
      <c r="M7227">
        <v>-6</v>
      </c>
      <c r="N7227" t="s">
        <v>319</v>
      </c>
      <c r="O7227" t="s">
        <v>170</v>
      </c>
      <c r="P7227" t="s">
        <v>504</v>
      </c>
      <c r="R7227">
        <v>848.94403370254918</v>
      </c>
      <c r="S7227">
        <v>970692.5</v>
      </c>
      <c r="T7227">
        <v>830.27718311675244</v>
      </c>
      <c r="U7227">
        <v>867.94100924401516</v>
      </c>
    </row>
    <row r="7228" spans="1:21">
      <c r="A7228" t="s">
        <v>346</v>
      </c>
      <c r="B7228">
        <v>28</v>
      </c>
      <c r="C7228" t="s">
        <v>101</v>
      </c>
      <c r="D7228" t="s">
        <v>44</v>
      </c>
      <c r="E7228" t="s">
        <v>234</v>
      </c>
      <c r="F7228" t="s">
        <v>205</v>
      </c>
      <c r="G7228" t="s">
        <v>209</v>
      </c>
      <c r="H7228" t="s">
        <v>11</v>
      </c>
      <c r="I7228" t="s">
        <v>404</v>
      </c>
      <c r="J7228" t="s">
        <v>298</v>
      </c>
      <c r="K7228">
        <v>0</v>
      </c>
      <c r="L7228" t="s">
        <v>275</v>
      </c>
      <c r="M7228">
        <v>-6</v>
      </c>
      <c r="N7228" t="s">
        <v>319</v>
      </c>
      <c r="O7228" t="s">
        <v>176</v>
      </c>
      <c r="P7228" t="s">
        <v>504</v>
      </c>
      <c r="R7228">
        <v>730.83393356547549</v>
      </c>
      <c r="S7228">
        <v>494815.5</v>
      </c>
      <c r="T7228">
        <v>707.6359163332171</v>
      </c>
      <c r="U7228">
        <v>754.63383000663316</v>
      </c>
    </row>
    <row r="7229" spans="1:21">
      <c r="A7229" t="s">
        <v>346</v>
      </c>
      <c r="B7229">
        <v>28</v>
      </c>
      <c r="C7229" t="s">
        <v>101</v>
      </c>
      <c r="D7229" t="s">
        <v>44</v>
      </c>
      <c r="E7229" t="s">
        <v>234</v>
      </c>
      <c r="F7229" t="s">
        <v>205</v>
      </c>
      <c r="G7229" t="s">
        <v>209</v>
      </c>
      <c r="H7229" t="s">
        <v>8</v>
      </c>
      <c r="I7229" t="s">
        <v>404</v>
      </c>
      <c r="J7229" t="s">
        <v>299</v>
      </c>
      <c r="K7229">
        <v>0</v>
      </c>
      <c r="L7229" t="s">
        <v>275</v>
      </c>
      <c r="M7229">
        <v>-6</v>
      </c>
      <c r="N7229" t="s">
        <v>319</v>
      </c>
      <c r="O7229" t="s">
        <v>177</v>
      </c>
      <c r="P7229" t="s">
        <v>504</v>
      </c>
      <c r="R7229">
        <v>925.5673050782018</v>
      </c>
      <c r="S7229">
        <v>113627.5</v>
      </c>
      <c r="T7229">
        <v>868.35750587593577</v>
      </c>
      <c r="U7229">
        <v>985.70045747065751</v>
      </c>
    </row>
    <row r="7230" spans="1:21">
      <c r="A7230" t="s">
        <v>346</v>
      </c>
      <c r="B7230">
        <v>28</v>
      </c>
      <c r="C7230" t="s">
        <v>101</v>
      </c>
      <c r="D7230" t="s">
        <v>44</v>
      </c>
      <c r="E7230" t="s">
        <v>234</v>
      </c>
      <c r="F7230" t="s">
        <v>205</v>
      </c>
      <c r="G7230" t="s">
        <v>209</v>
      </c>
      <c r="H7230" t="s">
        <v>8</v>
      </c>
      <c r="I7230" t="s">
        <v>404</v>
      </c>
      <c r="J7230" t="s">
        <v>299</v>
      </c>
      <c r="K7230">
        <v>0</v>
      </c>
      <c r="L7230" t="s">
        <v>275</v>
      </c>
      <c r="M7230">
        <v>-6</v>
      </c>
      <c r="N7230" t="s">
        <v>319</v>
      </c>
      <c r="O7230" t="s">
        <v>170</v>
      </c>
      <c r="P7230" t="s">
        <v>504</v>
      </c>
      <c r="R7230">
        <v>812.34365690453774</v>
      </c>
      <c r="S7230">
        <v>230854</v>
      </c>
      <c r="T7230">
        <v>776.569350163232</v>
      </c>
      <c r="U7230">
        <v>849.41125366204562</v>
      </c>
    </row>
    <row r="7231" spans="1:21">
      <c r="A7231" t="s">
        <v>346</v>
      </c>
      <c r="B7231">
        <v>28</v>
      </c>
      <c r="C7231" t="s">
        <v>101</v>
      </c>
      <c r="D7231" t="s">
        <v>44</v>
      </c>
      <c r="E7231" t="s">
        <v>234</v>
      </c>
      <c r="F7231" t="s">
        <v>205</v>
      </c>
      <c r="G7231" t="s">
        <v>209</v>
      </c>
      <c r="H7231" t="s">
        <v>8</v>
      </c>
      <c r="I7231" t="s">
        <v>404</v>
      </c>
      <c r="J7231" t="s">
        <v>299</v>
      </c>
      <c r="K7231">
        <v>0</v>
      </c>
      <c r="L7231" t="s">
        <v>275</v>
      </c>
      <c r="M7231">
        <v>-6</v>
      </c>
      <c r="N7231" t="s">
        <v>319</v>
      </c>
      <c r="O7231" t="s">
        <v>176</v>
      </c>
      <c r="P7231" t="s">
        <v>504</v>
      </c>
      <c r="R7231">
        <v>723.52283514316537</v>
      </c>
      <c r="S7231">
        <v>117226.5</v>
      </c>
      <c r="T7231">
        <v>678.24877754034981</v>
      </c>
      <c r="U7231">
        <v>771.17387587775158</v>
      </c>
    </row>
    <row r="7232" spans="1:21">
      <c r="A7232" t="s">
        <v>346</v>
      </c>
      <c r="B7232">
        <v>28</v>
      </c>
      <c r="C7232" t="s">
        <v>101</v>
      </c>
      <c r="D7232" t="s">
        <v>44</v>
      </c>
      <c r="E7232" t="s">
        <v>234</v>
      </c>
      <c r="F7232" t="s">
        <v>205</v>
      </c>
      <c r="G7232" t="s">
        <v>209</v>
      </c>
      <c r="H7232" t="s">
        <v>17</v>
      </c>
      <c r="I7232" t="s">
        <v>404</v>
      </c>
      <c r="J7232" t="s">
        <v>300</v>
      </c>
      <c r="K7232">
        <v>0</v>
      </c>
      <c r="L7232" t="s">
        <v>275</v>
      </c>
      <c r="M7232">
        <v>-6</v>
      </c>
      <c r="N7232" t="s">
        <v>319</v>
      </c>
      <c r="O7232" t="s">
        <v>177</v>
      </c>
      <c r="P7232" t="s">
        <v>504</v>
      </c>
      <c r="R7232">
        <v>970.62237455581464</v>
      </c>
      <c r="S7232">
        <v>609489</v>
      </c>
      <c r="T7232">
        <v>943.52345654190947</v>
      </c>
      <c r="U7232">
        <v>998.32793230175196</v>
      </c>
    </row>
    <row r="7233" spans="1:21">
      <c r="A7233" t="s">
        <v>346</v>
      </c>
      <c r="B7233">
        <v>28</v>
      </c>
      <c r="C7233" t="s">
        <v>101</v>
      </c>
      <c r="D7233" t="s">
        <v>44</v>
      </c>
      <c r="E7233" t="s">
        <v>234</v>
      </c>
      <c r="F7233" t="s">
        <v>205</v>
      </c>
      <c r="G7233" t="s">
        <v>209</v>
      </c>
      <c r="H7233" t="s">
        <v>17</v>
      </c>
      <c r="I7233" t="s">
        <v>404</v>
      </c>
      <c r="J7233" t="s">
        <v>300</v>
      </c>
      <c r="K7233">
        <v>0</v>
      </c>
      <c r="L7233" t="s">
        <v>275</v>
      </c>
      <c r="M7233">
        <v>-6</v>
      </c>
      <c r="N7233" t="s">
        <v>319</v>
      </c>
      <c r="O7233" t="s">
        <v>170</v>
      </c>
      <c r="P7233" t="s">
        <v>504</v>
      </c>
      <c r="R7233">
        <v>832.88286927250817</v>
      </c>
      <c r="S7233">
        <v>1231799</v>
      </c>
      <c r="T7233">
        <v>816.4121740795656</v>
      </c>
      <c r="U7233">
        <v>849.6153518922705</v>
      </c>
    </row>
    <row r="7234" spans="1:21">
      <c r="A7234" t="s">
        <v>346</v>
      </c>
      <c r="B7234">
        <v>28</v>
      </c>
      <c r="C7234" t="s">
        <v>101</v>
      </c>
      <c r="D7234" t="s">
        <v>44</v>
      </c>
      <c r="E7234" t="s">
        <v>234</v>
      </c>
      <c r="F7234" t="s">
        <v>205</v>
      </c>
      <c r="G7234" t="s">
        <v>209</v>
      </c>
      <c r="H7234" t="s">
        <v>17</v>
      </c>
      <c r="I7234" t="s">
        <v>404</v>
      </c>
      <c r="J7234" t="s">
        <v>300</v>
      </c>
      <c r="K7234">
        <v>0</v>
      </c>
      <c r="L7234" t="s">
        <v>275</v>
      </c>
      <c r="M7234">
        <v>-6</v>
      </c>
      <c r="N7234" t="s">
        <v>319</v>
      </c>
      <c r="O7234" t="s">
        <v>176</v>
      </c>
      <c r="P7234" t="s">
        <v>504</v>
      </c>
      <c r="R7234">
        <v>736.04097362053517</v>
      </c>
      <c r="S7234">
        <v>622310</v>
      </c>
      <c r="T7234">
        <v>715.26982302372744</v>
      </c>
      <c r="U7234">
        <v>757.28968768476796</v>
      </c>
    </row>
    <row r="7235" spans="1:21">
      <c r="A7235" t="s">
        <v>346</v>
      </c>
      <c r="B7235">
        <v>28</v>
      </c>
      <c r="C7235" t="s">
        <v>101</v>
      </c>
      <c r="D7235" t="s">
        <v>44</v>
      </c>
      <c r="E7235" t="s">
        <v>234</v>
      </c>
      <c r="F7235" t="s">
        <v>205</v>
      </c>
      <c r="G7235" t="s">
        <v>209</v>
      </c>
      <c r="H7235" t="s">
        <v>13</v>
      </c>
      <c r="I7235" t="s">
        <v>404</v>
      </c>
      <c r="J7235" t="s">
        <v>301</v>
      </c>
      <c r="K7235">
        <v>0</v>
      </c>
      <c r="L7235" t="s">
        <v>275</v>
      </c>
      <c r="M7235">
        <v>-6</v>
      </c>
      <c r="N7235" t="s">
        <v>319</v>
      </c>
      <c r="O7235" t="s">
        <v>177</v>
      </c>
      <c r="P7235" t="s">
        <v>504</v>
      </c>
      <c r="R7235">
        <v>1060.5016419634053</v>
      </c>
      <c r="S7235">
        <v>106586</v>
      </c>
      <c r="T7235">
        <v>998.64394945186564</v>
      </c>
      <c r="U7235">
        <v>1125.3082253370721</v>
      </c>
    </row>
    <row r="7236" spans="1:21">
      <c r="A7236" t="s">
        <v>346</v>
      </c>
      <c r="B7236">
        <v>28</v>
      </c>
      <c r="C7236" t="s">
        <v>101</v>
      </c>
      <c r="D7236" t="s">
        <v>44</v>
      </c>
      <c r="E7236" t="s">
        <v>234</v>
      </c>
      <c r="F7236" t="s">
        <v>205</v>
      </c>
      <c r="G7236" t="s">
        <v>209</v>
      </c>
      <c r="H7236" t="s">
        <v>13</v>
      </c>
      <c r="I7236" t="s">
        <v>404</v>
      </c>
      <c r="J7236" t="s">
        <v>301</v>
      </c>
      <c r="K7236">
        <v>0</v>
      </c>
      <c r="L7236" t="s">
        <v>275</v>
      </c>
      <c r="M7236">
        <v>-6</v>
      </c>
      <c r="N7236" t="s">
        <v>319</v>
      </c>
      <c r="O7236" t="s">
        <v>170</v>
      </c>
      <c r="P7236" t="s">
        <v>504</v>
      </c>
      <c r="R7236">
        <v>842.10595794199162</v>
      </c>
      <c r="S7236">
        <v>214907</v>
      </c>
      <c r="T7236">
        <v>805.50444157765514</v>
      </c>
      <c r="U7236">
        <v>880.0101320844949</v>
      </c>
    </row>
    <row r="7237" spans="1:21">
      <c r="A7237" t="s">
        <v>346</v>
      </c>
      <c r="B7237">
        <v>28</v>
      </c>
      <c r="C7237" t="s">
        <v>101</v>
      </c>
      <c r="D7237" t="s">
        <v>44</v>
      </c>
      <c r="E7237" t="s">
        <v>234</v>
      </c>
      <c r="F7237" t="s">
        <v>205</v>
      </c>
      <c r="G7237" t="s">
        <v>209</v>
      </c>
      <c r="H7237" t="s">
        <v>13</v>
      </c>
      <c r="I7237" t="s">
        <v>404</v>
      </c>
      <c r="J7237" t="s">
        <v>301</v>
      </c>
      <c r="K7237">
        <v>0</v>
      </c>
      <c r="L7237" t="s">
        <v>275</v>
      </c>
      <c r="M7237">
        <v>-6</v>
      </c>
      <c r="N7237" t="s">
        <v>319</v>
      </c>
      <c r="O7237" t="s">
        <v>176</v>
      </c>
      <c r="P7237" t="s">
        <v>504</v>
      </c>
      <c r="R7237">
        <v>677.79941791343572</v>
      </c>
      <c r="S7237">
        <v>108321</v>
      </c>
      <c r="T7237">
        <v>633.65003074440381</v>
      </c>
      <c r="U7237">
        <v>724.37534052560864</v>
      </c>
    </row>
    <row r="7238" spans="1:21">
      <c r="A7238" t="s">
        <v>346</v>
      </c>
      <c r="B7238">
        <v>28</v>
      </c>
      <c r="C7238" t="s">
        <v>101</v>
      </c>
      <c r="D7238" t="s">
        <v>44</v>
      </c>
      <c r="E7238" t="s">
        <v>234</v>
      </c>
      <c r="F7238" t="s">
        <v>205</v>
      </c>
      <c r="G7238" t="s">
        <v>209</v>
      </c>
      <c r="H7238" t="s">
        <v>25</v>
      </c>
      <c r="I7238" t="s">
        <v>404</v>
      </c>
      <c r="J7238" t="s">
        <v>302</v>
      </c>
      <c r="K7238">
        <v>0</v>
      </c>
      <c r="L7238" t="s">
        <v>275</v>
      </c>
      <c r="M7238">
        <v>-6</v>
      </c>
      <c r="N7238" t="s">
        <v>319</v>
      </c>
      <c r="O7238" t="s">
        <v>177</v>
      </c>
      <c r="P7238" t="s">
        <v>504</v>
      </c>
      <c r="R7238">
        <v>934.97629745843903</v>
      </c>
      <c r="S7238">
        <v>107256</v>
      </c>
      <c r="T7238">
        <v>874.81495460142582</v>
      </c>
      <c r="U7238">
        <v>998.34264474881229</v>
      </c>
    </row>
    <row r="7239" spans="1:21">
      <c r="A7239" t="s">
        <v>346</v>
      </c>
      <c r="B7239">
        <v>28</v>
      </c>
      <c r="C7239" t="s">
        <v>101</v>
      </c>
      <c r="D7239" t="s">
        <v>44</v>
      </c>
      <c r="E7239" t="s">
        <v>234</v>
      </c>
      <c r="F7239" t="s">
        <v>205</v>
      </c>
      <c r="G7239" t="s">
        <v>209</v>
      </c>
      <c r="H7239" t="s">
        <v>25</v>
      </c>
      <c r="I7239" t="s">
        <v>404</v>
      </c>
      <c r="J7239" t="s">
        <v>302</v>
      </c>
      <c r="K7239">
        <v>0</v>
      </c>
      <c r="L7239" t="s">
        <v>275</v>
      </c>
      <c r="M7239">
        <v>-6</v>
      </c>
      <c r="N7239" t="s">
        <v>319</v>
      </c>
      <c r="O7239" t="s">
        <v>170</v>
      </c>
      <c r="P7239" t="s">
        <v>504</v>
      </c>
      <c r="R7239">
        <v>809.61173414503287</v>
      </c>
      <c r="S7239">
        <v>218084.5</v>
      </c>
      <c r="T7239">
        <v>772.56038714146177</v>
      </c>
      <c r="U7239">
        <v>848.05727923913423</v>
      </c>
    </row>
    <row r="7240" spans="1:21">
      <c r="A7240" t="s">
        <v>346</v>
      </c>
      <c r="B7240">
        <v>28</v>
      </c>
      <c r="C7240" t="s">
        <v>101</v>
      </c>
      <c r="D7240" t="s">
        <v>44</v>
      </c>
      <c r="E7240" t="s">
        <v>234</v>
      </c>
      <c r="F7240" t="s">
        <v>205</v>
      </c>
      <c r="G7240" t="s">
        <v>209</v>
      </c>
      <c r="H7240" t="s">
        <v>25</v>
      </c>
      <c r="I7240" t="s">
        <v>404</v>
      </c>
      <c r="J7240" t="s">
        <v>302</v>
      </c>
      <c r="K7240">
        <v>0</v>
      </c>
      <c r="L7240" t="s">
        <v>275</v>
      </c>
      <c r="M7240">
        <v>-6</v>
      </c>
      <c r="N7240" t="s">
        <v>319</v>
      </c>
      <c r="O7240" t="s">
        <v>176</v>
      </c>
      <c r="P7240" t="s">
        <v>504</v>
      </c>
      <c r="R7240">
        <v>727.9257100425217</v>
      </c>
      <c r="S7240">
        <v>110828.5</v>
      </c>
      <c r="T7240">
        <v>680.51579953080216</v>
      </c>
      <c r="U7240">
        <v>777.93113084469303</v>
      </c>
    </row>
    <row r="7241" spans="1:21">
      <c r="A7241" t="s">
        <v>346</v>
      </c>
      <c r="B7241">
        <v>28</v>
      </c>
      <c r="C7241" t="s">
        <v>101</v>
      </c>
      <c r="D7241" t="s">
        <v>44</v>
      </c>
      <c r="E7241" t="s">
        <v>234</v>
      </c>
      <c r="F7241" t="s">
        <v>205</v>
      </c>
      <c r="G7241" t="s">
        <v>209</v>
      </c>
      <c r="H7241" t="s">
        <v>16</v>
      </c>
      <c r="I7241" t="s">
        <v>404</v>
      </c>
      <c r="J7241" t="s">
        <v>303</v>
      </c>
      <c r="K7241">
        <v>0</v>
      </c>
      <c r="L7241" t="s">
        <v>275</v>
      </c>
      <c r="M7241">
        <v>-6</v>
      </c>
      <c r="N7241" t="s">
        <v>319</v>
      </c>
      <c r="O7241" t="s">
        <v>177</v>
      </c>
      <c r="P7241" t="s">
        <v>504</v>
      </c>
      <c r="R7241">
        <v>1128.8567888153489</v>
      </c>
      <c r="S7241">
        <v>97983.5</v>
      </c>
      <c r="T7241">
        <v>1059.6881294386303</v>
      </c>
      <c r="U7241">
        <v>1201.4833988324053</v>
      </c>
    </row>
    <row r="7242" spans="1:21">
      <c r="A7242" t="s">
        <v>346</v>
      </c>
      <c r="B7242">
        <v>28</v>
      </c>
      <c r="C7242" t="s">
        <v>101</v>
      </c>
      <c r="D7242" t="s">
        <v>44</v>
      </c>
      <c r="E7242" t="s">
        <v>234</v>
      </c>
      <c r="F7242" t="s">
        <v>205</v>
      </c>
      <c r="G7242" t="s">
        <v>209</v>
      </c>
      <c r="H7242" t="s">
        <v>16</v>
      </c>
      <c r="I7242" t="s">
        <v>404</v>
      </c>
      <c r="J7242" t="s">
        <v>303</v>
      </c>
      <c r="K7242">
        <v>0</v>
      </c>
      <c r="L7242" t="s">
        <v>275</v>
      </c>
      <c r="M7242">
        <v>-6</v>
      </c>
      <c r="N7242" t="s">
        <v>319</v>
      </c>
      <c r="O7242" t="s">
        <v>170</v>
      </c>
      <c r="P7242" t="s">
        <v>504</v>
      </c>
      <c r="R7242">
        <v>930.29255891558341</v>
      </c>
      <c r="S7242">
        <v>197853</v>
      </c>
      <c r="T7242">
        <v>889.06802033169026</v>
      </c>
      <c r="U7242">
        <v>973.00525994015334</v>
      </c>
    </row>
    <row r="7243" spans="1:21">
      <c r="A7243" t="s">
        <v>346</v>
      </c>
      <c r="B7243">
        <v>28</v>
      </c>
      <c r="C7243" t="s">
        <v>101</v>
      </c>
      <c r="D7243" t="s">
        <v>44</v>
      </c>
      <c r="E7243" t="s">
        <v>234</v>
      </c>
      <c r="F7243" t="s">
        <v>205</v>
      </c>
      <c r="G7243" t="s">
        <v>209</v>
      </c>
      <c r="H7243" t="s">
        <v>16</v>
      </c>
      <c r="I7243" t="s">
        <v>404</v>
      </c>
      <c r="J7243" t="s">
        <v>303</v>
      </c>
      <c r="K7243">
        <v>0</v>
      </c>
      <c r="L7243" t="s">
        <v>275</v>
      </c>
      <c r="M7243">
        <v>-6</v>
      </c>
      <c r="N7243" t="s">
        <v>319</v>
      </c>
      <c r="O7243" t="s">
        <v>176</v>
      </c>
      <c r="P7243" t="s">
        <v>504</v>
      </c>
      <c r="R7243">
        <v>796.26726406981311</v>
      </c>
      <c r="S7243">
        <v>99869.5</v>
      </c>
      <c r="T7243">
        <v>744.97873024666296</v>
      </c>
      <c r="U7243">
        <v>850.31713320990013</v>
      </c>
    </row>
    <row r="7244" spans="1:21">
      <c r="A7244" t="s">
        <v>346</v>
      </c>
      <c r="B7244">
        <v>28</v>
      </c>
      <c r="C7244" t="s">
        <v>101</v>
      </c>
      <c r="D7244" t="s">
        <v>44</v>
      </c>
      <c r="E7244" t="s">
        <v>234</v>
      </c>
      <c r="F7244" t="s">
        <v>205</v>
      </c>
      <c r="G7244" t="s">
        <v>209</v>
      </c>
      <c r="H7244" t="s">
        <v>5</v>
      </c>
      <c r="I7244" t="s">
        <v>404</v>
      </c>
      <c r="J7244" t="s">
        <v>304</v>
      </c>
      <c r="K7244">
        <v>0</v>
      </c>
      <c r="L7244" t="s">
        <v>275</v>
      </c>
      <c r="M7244">
        <v>-6</v>
      </c>
      <c r="N7244" t="s">
        <v>319</v>
      </c>
      <c r="O7244" t="s">
        <v>177</v>
      </c>
      <c r="P7244" t="s">
        <v>504</v>
      </c>
      <c r="R7244">
        <v>1080.5412682456943</v>
      </c>
      <c r="S7244">
        <v>107663.5</v>
      </c>
      <c r="T7244">
        <v>1018.2609749925314</v>
      </c>
      <c r="U7244">
        <v>1145.750203610894</v>
      </c>
    </row>
    <row r="7245" spans="1:21">
      <c r="A7245" t="s">
        <v>346</v>
      </c>
      <c r="B7245">
        <v>28</v>
      </c>
      <c r="C7245" t="s">
        <v>101</v>
      </c>
      <c r="D7245" t="s">
        <v>44</v>
      </c>
      <c r="E7245" t="s">
        <v>234</v>
      </c>
      <c r="F7245" t="s">
        <v>205</v>
      </c>
      <c r="G7245" t="s">
        <v>209</v>
      </c>
      <c r="H7245" t="s">
        <v>5</v>
      </c>
      <c r="I7245" t="s">
        <v>404</v>
      </c>
      <c r="J7245" t="s">
        <v>304</v>
      </c>
      <c r="K7245">
        <v>0</v>
      </c>
      <c r="L7245" t="s">
        <v>275</v>
      </c>
      <c r="M7245">
        <v>-6</v>
      </c>
      <c r="N7245" t="s">
        <v>319</v>
      </c>
      <c r="O7245" t="s">
        <v>170</v>
      </c>
      <c r="P7245" t="s">
        <v>504</v>
      </c>
      <c r="R7245">
        <v>837.32485930917528</v>
      </c>
      <c r="S7245">
        <v>216394.5</v>
      </c>
      <c r="T7245">
        <v>801.14532720993998</v>
      </c>
      <c r="U7245">
        <v>874.78460171733582</v>
      </c>
    </row>
    <row r="7246" spans="1:21">
      <c r="A7246" t="s">
        <v>346</v>
      </c>
      <c r="B7246">
        <v>28</v>
      </c>
      <c r="C7246" t="s">
        <v>101</v>
      </c>
      <c r="D7246" t="s">
        <v>44</v>
      </c>
      <c r="E7246" t="s">
        <v>234</v>
      </c>
      <c r="F7246" t="s">
        <v>205</v>
      </c>
      <c r="G7246" t="s">
        <v>209</v>
      </c>
      <c r="H7246" t="s">
        <v>5</v>
      </c>
      <c r="I7246" t="s">
        <v>404</v>
      </c>
      <c r="J7246" t="s">
        <v>304</v>
      </c>
      <c r="K7246">
        <v>0</v>
      </c>
      <c r="L7246" t="s">
        <v>275</v>
      </c>
      <c r="M7246">
        <v>-6</v>
      </c>
      <c r="N7246" t="s">
        <v>319</v>
      </c>
      <c r="O7246" t="s">
        <v>176</v>
      </c>
      <c r="P7246" t="s">
        <v>504</v>
      </c>
      <c r="R7246">
        <v>644.3118391597028</v>
      </c>
      <c r="S7246">
        <v>108731</v>
      </c>
      <c r="T7246">
        <v>602.32316873436253</v>
      </c>
      <c r="U7246">
        <v>688.61560345122882</v>
      </c>
    </row>
    <row r="7247" spans="1:21">
      <c r="A7247" t="s">
        <v>346</v>
      </c>
      <c r="B7247">
        <v>28</v>
      </c>
      <c r="C7247" t="s">
        <v>101</v>
      </c>
      <c r="D7247" t="s">
        <v>44</v>
      </c>
      <c r="E7247" t="s">
        <v>234</v>
      </c>
      <c r="F7247" t="s">
        <v>205</v>
      </c>
      <c r="G7247" t="s">
        <v>209</v>
      </c>
      <c r="H7247" t="s">
        <v>7</v>
      </c>
      <c r="I7247" t="s">
        <v>404</v>
      </c>
      <c r="J7247" t="s">
        <v>305</v>
      </c>
      <c r="K7247">
        <v>0</v>
      </c>
      <c r="L7247" t="s">
        <v>275</v>
      </c>
      <c r="M7247">
        <v>-6</v>
      </c>
      <c r="N7247" t="s">
        <v>319</v>
      </c>
      <c r="O7247" t="s">
        <v>177</v>
      </c>
      <c r="P7247" t="s">
        <v>504</v>
      </c>
      <c r="R7247">
        <v>943.60786843331903</v>
      </c>
      <c r="S7247">
        <v>107612</v>
      </c>
      <c r="T7247">
        <v>884.96314398534037</v>
      </c>
      <c r="U7247">
        <v>1005.2629888518857</v>
      </c>
    </row>
    <row r="7248" spans="1:21">
      <c r="A7248" t="s">
        <v>346</v>
      </c>
      <c r="B7248">
        <v>28</v>
      </c>
      <c r="C7248" t="s">
        <v>101</v>
      </c>
      <c r="D7248" t="s">
        <v>44</v>
      </c>
      <c r="E7248" t="s">
        <v>234</v>
      </c>
      <c r="F7248" t="s">
        <v>205</v>
      </c>
      <c r="G7248" t="s">
        <v>209</v>
      </c>
      <c r="H7248" t="s">
        <v>7</v>
      </c>
      <c r="I7248" t="s">
        <v>404</v>
      </c>
      <c r="J7248" t="s">
        <v>305</v>
      </c>
      <c r="K7248">
        <v>0</v>
      </c>
      <c r="L7248" t="s">
        <v>275</v>
      </c>
      <c r="M7248">
        <v>-6</v>
      </c>
      <c r="N7248" t="s">
        <v>319</v>
      </c>
      <c r="O7248" t="s">
        <v>170</v>
      </c>
      <c r="P7248" t="s">
        <v>504</v>
      </c>
      <c r="R7248">
        <v>799.74107928834064</v>
      </c>
      <c r="S7248">
        <v>216873.5</v>
      </c>
      <c r="T7248">
        <v>764.01150976814756</v>
      </c>
      <c r="U7248">
        <v>836.78287786013072</v>
      </c>
    </row>
    <row r="7249" spans="1:21">
      <c r="A7249" t="s">
        <v>346</v>
      </c>
      <c r="B7249">
        <v>28</v>
      </c>
      <c r="C7249" t="s">
        <v>101</v>
      </c>
      <c r="D7249" t="s">
        <v>44</v>
      </c>
      <c r="E7249" t="s">
        <v>234</v>
      </c>
      <c r="F7249" t="s">
        <v>205</v>
      </c>
      <c r="G7249" t="s">
        <v>209</v>
      </c>
      <c r="H7249" t="s">
        <v>7</v>
      </c>
      <c r="I7249" t="s">
        <v>404</v>
      </c>
      <c r="J7249" t="s">
        <v>305</v>
      </c>
      <c r="K7249">
        <v>0</v>
      </c>
      <c r="L7249" t="s">
        <v>275</v>
      </c>
      <c r="M7249">
        <v>-6</v>
      </c>
      <c r="N7249" t="s">
        <v>319</v>
      </c>
      <c r="O7249" t="s">
        <v>176</v>
      </c>
      <c r="P7249" t="s">
        <v>504</v>
      </c>
      <c r="R7249">
        <v>693.7651708567538</v>
      </c>
      <c r="S7249">
        <v>109261.5</v>
      </c>
      <c r="T7249">
        <v>649.21322870364565</v>
      </c>
      <c r="U7249">
        <v>740.72637792937269</v>
      </c>
    </row>
    <row r="7250" spans="1:21">
      <c r="A7250" t="s">
        <v>346</v>
      </c>
      <c r="B7250">
        <v>28</v>
      </c>
      <c r="C7250" t="s">
        <v>101</v>
      </c>
      <c r="D7250" t="s">
        <v>44</v>
      </c>
      <c r="E7250" t="s">
        <v>234</v>
      </c>
      <c r="F7250" t="s">
        <v>205</v>
      </c>
      <c r="G7250" t="s">
        <v>209</v>
      </c>
      <c r="H7250" t="s">
        <v>15</v>
      </c>
      <c r="I7250" t="s">
        <v>404</v>
      </c>
      <c r="J7250" t="s">
        <v>306</v>
      </c>
      <c r="K7250">
        <v>0</v>
      </c>
      <c r="L7250" t="s">
        <v>275</v>
      </c>
      <c r="M7250">
        <v>-6</v>
      </c>
      <c r="N7250" t="s">
        <v>319</v>
      </c>
      <c r="O7250" t="s">
        <v>177</v>
      </c>
      <c r="P7250" t="s">
        <v>504</v>
      </c>
      <c r="R7250">
        <v>939.09480631156066</v>
      </c>
      <c r="S7250">
        <v>94031.5</v>
      </c>
      <c r="T7250">
        <v>877.05503486515579</v>
      </c>
      <c r="U7250">
        <v>1004.5318350757452</v>
      </c>
    </row>
    <row r="7251" spans="1:21">
      <c r="A7251" t="s">
        <v>346</v>
      </c>
      <c r="B7251">
        <v>28</v>
      </c>
      <c r="C7251" t="s">
        <v>101</v>
      </c>
      <c r="D7251" t="s">
        <v>44</v>
      </c>
      <c r="E7251" t="s">
        <v>234</v>
      </c>
      <c r="F7251" t="s">
        <v>205</v>
      </c>
      <c r="G7251" t="s">
        <v>209</v>
      </c>
      <c r="H7251" t="s">
        <v>15</v>
      </c>
      <c r="I7251" t="s">
        <v>404</v>
      </c>
      <c r="J7251" t="s">
        <v>306</v>
      </c>
      <c r="K7251">
        <v>0</v>
      </c>
      <c r="L7251" t="s">
        <v>275</v>
      </c>
      <c r="M7251">
        <v>-6</v>
      </c>
      <c r="N7251" t="s">
        <v>319</v>
      </c>
      <c r="O7251" t="s">
        <v>170</v>
      </c>
      <c r="P7251" t="s">
        <v>504</v>
      </c>
      <c r="R7251">
        <v>780.90272851479722</v>
      </c>
      <c r="S7251">
        <v>189350.5</v>
      </c>
      <c r="T7251">
        <v>743.4500653883199</v>
      </c>
      <c r="U7251">
        <v>819.83800535443584</v>
      </c>
    </row>
    <row r="7252" spans="1:21">
      <c r="A7252" t="s">
        <v>346</v>
      </c>
      <c r="B7252">
        <v>28</v>
      </c>
      <c r="C7252" t="s">
        <v>101</v>
      </c>
      <c r="D7252" t="s">
        <v>44</v>
      </c>
      <c r="E7252" t="s">
        <v>234</v>
      </c>
      <c r="F7252" t="s">
        <v>205</v>
      </c>
      <c r="G7252" t="s">
        <v>209</v>
      </c>
      <c r="H7252" t="s">
        <v>15</v>
      </c>
      <c r="I7252" t="s">
        <v>404</v>
      </c>
      <c r="J7252" t="s">
        <v>306</v>
      </c>
      <c r="K7252">
        <v>0</v>
      </c>
      <c r="L7252" t="s">
        <v>275</v>
      </c>
      <c r="M7252">
        <v>-6</v>
      </c>
      <c r="N7252" t="s">
        <v>319</v>
      </c>
      <c r="O7252" t="s">
        <v>176</v>
      </c>
      <c r="P7252" t="s">
        <v>504</v>
      </c>
      <c r="R7252">
        <v>656.38632317829104</v>
      </c>
      <c r="S7252">
        <v>95319</v>
      </c>
      <c r="T7252">
        <v>610.56772835675031</v>
      </c>
      <c r="U7252">
        <v>704.91896670201504</v>
      </c>
    </row>
    <row r="7253" spans="1:21">
      <c r="A7253" t="s">
        <v>346</v>
      </c>
      <c r="B7253">
        <v>28</v>
      </c>
      <c r="C7253" t="s">
        <v>101</v>
      </c>
      <c r="D7253" t="s">
        <v>44</v>
      </c>
      <c r="E7253" t="s">
        <v>234</v>
      </c>
      <c r="F7253" t="s">
        <v>205</v>
      </c>
      <c r="G7253" t="s">
        <v>209</v>
      </c>
      <c r="H7253" t="s">
        <v>19</v>
      </c>
      <c r="I7253" t="s">
        <v>404</v>
      </c>
      <c r="J7253" t="s">
        <v>307</v>
      </c>
      <c r="K7253">
        <v>0</v>
      </c>
      <c r="L7253" t="s">
        <v>275</v>
      </c>
      <c r="M7253">
        <v>-6</v>
      </c>
      <c r="N7253" t="s">
        <v>319</v>
      </c>
      <c r="O7253" t="s">
        <v>177</v>
      </c>
      <c r="P7253" t="s">
        <v>504</v>
      </c>
      <c r="R7253">
        <v>679.91800311186614</v>
      </c>
      <c r="S7253">
        <v>49190.5</v>
      </c>
      <c r="T7253">
        <v>608.65914765845105</v>
      </c>
      <c r="U7253">
        <v>757.69682672787098</v>
      </c>
    </row>
    <row r="7254" spans="1:21">
      <c r="A7254" t="s">
        <v>346</v>
      </c>
      <c r="B7254">
        <v>28</v>
      </c>
      <c r="C7254" t="s">
        <v>101</v>
      </c>
      <c r="D7254" t="s">
        <v>44</v>
      </c>
      <c r="E7254" t="s">
        <v>234</v>
      </c>
      <c r="F7254" t="s">
        <v>205</v>
      </c>
      <c r="G7254" t="s">
        <v>209</v>
      </c>
      <c r="H7254" t="s">
        <v>19</v>
      </c>
      <c r="I7254" t="s">
        <v>404</v>
      </c>
      <c r="J7254" t="s">
        <v>307</v>
      </c>
      <c r="K7254">
        <v>0</v>
      </c>
      <c r="L7254" t="s">
        <v>275</v>
      </c>
      <c r="M7254">
        <v>-6</v>
      </c>
      <c r="N7254" t="s">
        <v>319</v>
      </c>
      <c r="O7254" t="s">
        <v>170</v>
      </c>
      <c r="P7254" t="s">
        <v>504</v>
      </c>
      <c r="R7254">
        <v>633.71997070820146</v>
      </c>
      <c r="S7254">
        <v>98834.5</v>
      </c>
      <c r="T7254">
        <v>587.16096179691067</v>
      </c>
      <c r="U7254">
        <v>683.19611553423999</v>
      </c>
    </row>
    <row r="7255" spans="1:21">
      <c r="A7255" t="s">
        <v>346</v>
      </c>
      <c r="B7255">
        <v>28</v>
      </c>
      <c r="C7255" t="s">
        <v>101</v>
      </c>
      <c r="D7255" t="s">
        <v>44</v>
      </c>
      <c r="E7255" t="s">
        <v>234</v>
      </c>
      <c r="F7255" t="s">
        <v>205</v>
      </c>
      <c r="G7255" t="s">
        <v>209</v>
      </c>
      <c r="H7255" t="s">
        <v>19</v>
      </c>
      <c r="I7255" t="s">
        <v>404</v>
      </c>
      <c r="J7255" t="s">
        <v>307</v>
      </c>
      <c r="K7255">
        <v>0</v>
      </c>
      <c r="L7255" t="s">
        <v>275</v>
      </c>
      <c r="M7255">
        <v>-6</v>
      </c>
      <c r="N7255" t="s">
        <v>319</v>
      </c>
      <c r="O7255" t="s">
        <v>176</v>
      </c>
      <c r="P7255" t="s">
        <v>504</v>
      </c>
      <c r="R7255">
        <v>602.86822040179175</v>
      </c>
      <c r="S7255">
        <v>49644</v>
      </c>
      <c r="T7255">
        <v>541.29870101308939</v>
      </c>
      <c r="U7255">
        <v>669.94950917083008</v>
      </c>
    </row>
    <row r="7256" spans="1:21">
      <c r="A7256" t="s">
        <v>346</v>
      </c>
      <c r="B7256">
        <v>28</v>
      </c>
      <c r="C7256" t="s">
        <v>101</v>
      </c>
      <c r="D7256" t="s">
        <v>44</v>
      </c>
      <c r="E7256" t="s">
        <v>234</v>
      </c>
      <c r="F7256" t="s">
        <v>205</v>
      </c>
      <c r="G7256" t="s">
        <v>209</v>
      </c>
      <c r="H7256" t="s">
        <v>14</v>
      </c>
      <c r="I7256" t="s">
        <v>404</v>
      </c>
      <c r="J7256" t="s">
        <v>308</v>
      </c>
      <c r="K7256">
        <v>0</v>
      </c>
      <c r="L7256" t="s">
        <v>275</v>
      </c>
      <c r="M7256">
        <v>-6</v>
      </c>
      <c r="N7256" t="s">
        <v>319</v>
      </c>
      <c r="O7256" t="s">
        <v>177</v>
      </c>
      <c r="P7256" t="s">
        <v>504</v>
      </c>
      <c r="R7256">
        <v>952.25914612353176</v>
      </c>
      <c r="S7256">
        <v>101176.5</v>
      </c>
      <c r="T7256">
        <v>888.11676676882507</v>
      </c>
      <c r="U7256">
        <v>1019.9835361154794</v>
      </c>
    </row>
    <row r="7257" spans="1:21">
      <c r="A7257" t="s">
        <v>346</v>
      </c>
      <c r="B7257">
        <v>28</v>
      </c>
      <c r="C7257" t="s">
        <v>101</v>
      </c>
      <c r="D7257" t="s">
        <v>44</v>
      </c>
      <c r="E7257" t="s">
        <v>234</v>
      </c>
      <c r="F7257" t="s">
        <v>205</v>
      </c>
      <c r="G7257" t="s">
        <v>209</v>
      </c>
      <c r="H7257" t="s">
        <v>14</v>
      </c>
      <c r="I7257" t="s">
        <v>404</v>
      </c>
      <c r="J7257" t="s">
        <v>308</v>
      </c>
      <c r="K7257">
        <v>0</v>
      </c>
      <c r="L7257" t="s">
        <v>275</v>
      </c>
      <c r="M7257">
        <v>-6</v>
      </c>
      <c r="N7257" t="s">
        <v>319</v>
      </c>
      <c r="O7257" t="s">
        <v>170</v>
      </c>
      <c r="P7257" t="s">
        <v>504</v>
      </c>
      <c r="R7257">
        <v>816.70290899488282</v>
      </c>
      <c r="S7257">
        <v>202450</v>
      </c>
      <c r="T7257">
        <v>777.63713064210276</v>
      </c>
      <c r="U7257">
        <v>857.3070159818169</v>
      </c>
    </row>
    <row r="7258" spans="1:21">
      <c r="A7258" t="s">
        <v>346</v>
      </c>
      <c r="B7258">
        <v>28</v>
      </c>
      <c r="C7258" t="s">
        <v>101</v>
      </c>
      <c r="D7258" t="s">
        <v>44</v>
      </c>
      <c r="E7258" t="s">
        <v>234</v>
      </c>
      <c r="F7258" t="s">
        <v>205</v>
      </c>
      <c r="G7258" t="s">
        <v>209</v>
      </c>
      <c r="H7258" t="s">
        <v>14</v>
      </c>
      <c r="I7258" t="s">
        <v>404</v>
      </c>
      <c r="J7258" t="s">
        <v>308</v>
      </c>
      <c r="K7258">
        <v>0</v>
      </c>
      <c r="L7258" t="s">
        <v>275</v>
      </c>
      <c r="M7258">
        <v>-6</v>
      </c>
      <c r="N7258" t="s">
        <v>319</v>
      </c>
      <c r="O7258" t="s">
        <v>176</v>
      </c>
      <c r="P7258" t="s">
        <v>504</v>
      </c>
      <c r="R7258">
        <v>725.32490180972741</v>
      </c>
      <c r="S7258">
        <v>101273.5</v>
      </c>
      <c r="T7258">
        <v>676.08175354224193</v>
      </c>
      <c r="U7258">
        <v>777.38532053350809</v>
      </c>
    </row>
    <row r="7259" spans="1:21">
      <c r="A7259" t="s">
        <v>346</v>
      </c>
      <c r="B7259">
        <v>28</v>
      </c>
      <c r="C7259" t="s">
        <v>101</v>
      </c>
      <c r="D7259" t="s">
        <v>44</v>
      </c>
      <c r="E7259" t="s">
        <v>234</v>
      </c>
      <c r="F7259" t="s">
        <v>205</v>
      </c>
      <c r="G7259" t="s">
        <v>209</v>
      </c>
      <c r="H7259" t="s">
        <v>10</v>
      </c>
      <c r="I7259" t="s">
        <v>404</v>
      </c>
      <c r="J7259" t="s">
        <v>309</v>
      </c>
      <c r="K7259">
        <v>0</v>
      </c>
      <c r="L7259" t="s">
        <v>275</v>
      </c>
      <c r="M7259">
        <v>-6</v>
      </c>
      <c r="N7259" t="s">
        <v>319</v>
      </c>
      <c r="O7259" t="s">
        <v>177</v>
      </c>
      <c r="P7259" t="s">
        <v>504</v>
      </c>
      <c r="R7259">
        <v>1112.3967736371701</v>
      </c>
      <c r="S7259">
        <v>99188</v>
      </c>
      <c r="T7259">
        <v>1044.2827266133711</v>
      </c>
      <c r="U7259">
        <v>1183.9169788739212</v>
      </c>
    </row>
    <row r="7260" spans="1:21">
      <c r="A7260" t="s">
        <v>346</v>
      </c>
      <c r="B7260">
        <v>28</v>
      </c>
      <c r="C7260" t="s">
        <v>101</v>
      </c>
      <c r="D7260" t="s">
        <v>44</v>
      </c>
      <c r="E7260" t="s">
        <v>234</v>
      </c>
      <c r="F7260" t="s">
        <v>205</v>
      </c>
      <c r="G7260" t="s">
        <v>209</v>
      </c>
      <c r="H7260" t="s">
        <v>10</v>
      </c>
      <c r="I7260" t="s">
        <v>404</v>
      </c>
      <c r="J7260" t="s">
        <v>309</v>
      </c>
      <c r="K7260">
        <v>0</v>
      </c>
      <c r="L7260" t="s">
        <v>275</v>
      </c>
      <c r="M7260">
        <v>-6</v>
      </c>
      <c r="N7260" t="s">
        <v>319</v>
      </c>
      <c r="O7260" t="s">
        <v>170</v>
      </c>
      <c r="P7260" t="s">
        <v>504</v>
      </c>
      <c r="R7260">
        <v>921.40527964165301</v>
      </c>
      <c r="S7260">
        <v>196236.5</v>
      </c>
      <c r="T7260">
        <v>880.4260412308879</v>
      </c>
      <c r="U7260">
        <v>963.8702588351639</v>
      </c>
    </row>
    <row r="7261" spans="1:21">
      <c r="A7261" t="s">
        <v>346</v>
      </c>
      <c r="B7261">
        <v>28</v>
      </c>
      <c r="C7261" t="s">
        <v>101</v>
      </c>
      <c r="D7261" t="s">
        <v>44</v>
      </c>
      <c r="E7261" t="s">
        <v>234</v>
      </c>
      <c r="F7261" t="s">
        <v>205</v>
      </c>
      <c r="G7261" t="s">
        <v>209</v>
      </c>
      <c r="H7261" t="s">
        <v>10</v>
      </c>
      <c r="I7261" t="s">
        <v>404</v>
      </c>
      <c r="J7261" t="s">
        <v>309</v>
      </c>
      <c r="K7261">
        <v>0</v>
      </c>
      <c r="L7261" t="s">
        <v>275</v>
      </c>
      <c r="M7261">
        <v>-6</v>
      </c>
      <c r="N7261" t="s">
        <v>319</v>
      </c>
      <c r="O7261" t="s">
        <v>176</v>
      </c>
      <c r="P7261" t="s">
        <v>504</v>
      </c>
      <c r="R7261">
        <v>761.12356107859364</v>
      </c>
      <c r="S7261">
        <v>97048.5</v>
      </c>
      <c r="T7261">
        <v>711.74407351497587</v>
      </c>
      <c r="U7261">
        <v>813.18869482551827</v>
      </c>
    </row>
    <row r="7262" spans="1:21">
      <c r="A7262" t="s">
        <v>346</v>
      </c>
      <c r="B7262">
        <v>28</v>
      </c>
      <c r="C7262" t="s">
        <v>101</v>
      </c>
      <c r="D7262" t="s">
        <v>44</v>
      </c>
      <c r="E7262" t="s">
        <v>234</v>
      </c>
      <c r="F7262" t="s">
        <v>205</v>
      </c>
      <c r="G7262" t="s">
        <v>209</v>
      </c>
      <c r="H7262" t="s">
        <v>93</v>
      </c>
      <c r="I7262" t="s">
        <v>173</v>
      </c>
      <c r="J7262" t="s">
        <v>310</v>
      </c>
      <c r="K7262">
        <v>0</v>
      </c>
      <c r="L7262" t="s">
        <v>275</v>
      </c>
      <c r="M7262">
        <v>-6</v>
      </c>
      <c r="N7262" t="s">
        <v>319</v>
      </c>
      <c r="O7262" t="s">
        <v>170</v>
      </c>
      <c r="P7262" t="s">
        <v>504</v>
      </c>
      <c r="R7262">
        <v>834.69871937847256</v>
      </c>
      <c r="S7262">
        <v>7342808</v>
      </c>
      <c r="T7262">
        <v>827.95878476336509</v>
      </c>
      <c r="U7262">
        <v>841.48198209226166</v>
      </c>
    </row>
    <row r="7263" spans="1:21">
      <c r="A7263" t="s">
        <v>346</v>
      </c>
      <c r="B7263">
        <v>28</v>
      </c>
      <c r="C7263" t="s">
        <v>101</v>
      </c>
      <c r="D7263" t="s">
        <v>44</v>
      </c>
      <c r="E7263" t="s">
        <v>234</v>
      </c>
      <c r="F7263" t="s">
        <v>205</v>
      </c>
      <c r="G7263" t="s">
        <v>209</v>
      </c>
      <c r="H7263" t="s">
        <v>93</v>
      </c>
      <c r="I7263" t="s">
        <v>173</v>
      </c>
      <c r="J7263" t="s">
        <v>310</v>
      </c>
      <c r="K7263">
        <v>0</v>
      </c>
      <c r="L7263" t="s">
        <v>275</v>
      </c>
      <c r="M7263">
        <v>-6</v>
      </c>
      <c r="N7263" t="s">
        <v>319</v>
      </c>
      <c r="O7263" t="s">
        <v>177</v>
      </c>
      <c r="P7263" t="s">
        <v>504</v>
      </c>
      <c r="R7263">
        <v>985.19513151398905</v>
      </c>
      <c r="S7263">
        <v>3627703.5</v>
      </c>
      <c r="T7263">
        <v>973.97423837628673</v>
      </c>
      <c r="U7263">
        <v>996.5170652497236</v>
      </c>
    </row>
    <row r="7264" spans="1:21">
      <c r="A7264" t="s">
        <v>346</v>
      </c>
      <c r="B7264">
        <v>28</v>
      </c>
      <c r="C7264" t="s">
        <v>101</v>
      </c>
      <c r="D7264" t="s">
        <v>44</v>
      </c>
      <c r="E7264" t="s">
        <v>234</v>
      </c>
      <c r="F7264" t="s">
        <v>205</v>
      </c>
      <c r="G7264" t="s">
        <v>209</v>
      </c>
      <c r="H7264" t="s">
        <v>93</v>
      </c>
      <c r="I7264" t="s">
        <v>173</v>
      </c>
      <c r="J7264" t="s">
        <v>310</v>
      </c>
      <c r="K7264">
        <v>0</v>
      </c>
      <c r="L7264" t="s">
        <v>275</v>
      </c>
      <c r="M7264">
        <v>-6</v>
      </c>
      <c r="N7264" t="s">
        <v>319</v>
      </c>
      <c r="O7264" t="s">
        <v>176</v>
      </c>
      <c r="P7264" t="s">
        <v>504</v>
      </c>
      <c r="R7264">
        <v>726.08504167177682</v>
      </c>
      <c r="S7264">
        <v>3715104.5</v>
      </c>
      <c r="T7264">
        <v>717.65987210931632</v>
      </c>
      <c r="U7264">
        <v>734.58885153832955</v>
      </c>
    </row>
    <row r="7265" spans="1:21">
      <c r="A7265" t="s">
        <v>346</v>
      </c>
      <c r="B7265">
        <v>28</v>
      </c>
      <c r="C7265" t="s">
        <v>101</v>
      </c>
      <c r="D7265" t="s">
        <v>44</v>
      </c>
      <c r="E7265" t="s">
        <v>234</v>
      </c>
      <c r="F7265" t="s">
        <v>205</v>
      </c>
      <c r="G7265" t="s">
        <v>209</v>
      </c>
      <c r="H7265" t="s">
        <v>181</v>
      </c>
      <c r="I7265" t="s">
        <v>180</v>
      </c>
      <c r="J7265" t="s">
        <v>275</v>
      </c>
      <c r="K7265">
        <v>0</v>
      </c>
      <c r="L7265" t="s">
        <v>275</v>
      </c>
      <c r="M7265">
        <v>-6</v>
      </c>
      <c r="N7265" t="s">
        <v>319</v>
      </c>
      <c r="O7265" t="s">
        <v>177</v>
      </c>
      <c r="P7265" t="s">
        <v>540</v>
      </c>
      <c r="R7265">
        <v>1582.9365013737236</v>
      </c>
      <c r="S7265">
        <v>633953</v>
      </c>
      <c r="T7265">
        <v>1555.9182231791226</v>
      </c>
      <c r="U7265">
        <v>1610.3093010026735</v>
      </c>
    </row>
    <row r="7266" spans="1:21">
      <c r="A7266" t="s">
        <v>346</v>
      </c>
      <c r="B7266">
        <v>28</v>
      </c>
      <c r="C7266" t="s">
        <v>101</v>
      </c>
      <c r="D7266" t="s">
        <v>44</v>
      </c>
      <c r="E7266" t="s">
        <v>234</v>
      </c>
      <c r="F7266" t="s">
        <v>205</v>
      </c>
      <c r="G7266" t="s">
        <v>209</v>
      </c>
      <c r="H7266" t="s">
        <v>181</v>
      </c>
      <c r="I7266" t="s">
        <v>180</v>
      </c>
      <c r="J7266" t="s">
        <v>275</v>
      </c>
      <c r="K7266">
        <v>0</v>
      </c>
      <c r="L7266" t="s">
        <v>275</v>
      </c>
      <c r="M7266">
        <v>-6</v>
      </c>
      <c r="N7266" t="s">
        <v>319</v>
      </c>
      <c r="O7266" t="s">
        <v>170</v>
      </c>
      <c r="P7266" t="s">
        <v>540</v>
      </c>
      <c r="R7266">
        <v>1375.4164135045046</v>
      </c>
      <c r="S7266">
        <v>1274236.5</v>
      </c>
      <c r="T7266">
        <v>1357.8211121463769</v>
      </c>
      <c r="U7266">
        <v>1393.1860038267673</v>
      </c>
    </row>
    <row r="7267" spans="1:21">
      <c r="A7267" t="s">
        <v>346</v>
      </c>
      <c r="B7267">
        <v>28</v>
      </c>
      <c r="C7267" t="s">
        <v>101</v>
      </c>
      <c r="D7267" t="s">
        <v>44</v>
      </c>
      <c r="E7267" t="s">
        <v>234</v>
      </c>
      <c r="F7267" t="s">
        <v>205</v>
      </c>
      <c r="G7267" t="s">
        <v>209</v>
      </c>
      <c r="H7267" t="s">
        <v>181</v>
      </c>
      <c r="I7267" t="s">
        <v>180</v>
      </c>
      <c r="J7267" t="s">
        <v>275</v>
      </c>
      <c r="K7267">
        <v>0</v>
      </c>
      <c r="L7267" t="s">
        <v>275</v>
      </c>
      <c r="M7267">
        <v>-6</v>
      </c>
      <c r="N7267" t="s">
        <v>319</v>
      </c>
      <c r="O7267" t="s">
        <v>176</v>
      </c>
      <c r="P7267" t="s">
        <v>540</v>
      </c>
      <c r="R7267">
        <v>1252.5410683951507</v>
      </c>
      <c r="S7267">
        <v>640283.5</v>
      </c>
      <c r="T7267">
        <v>1228.0812811464998</v>
      </c>
      <c r="U7267">
        <v>1277.3750993736671</v>
      </c>
    </row>
    <row r="7268" spans="1:21">
      <c r="A7268" t="s">
        <v>346</v>
      </c>
      <c r="B7268">
        <v>28</v>
      </c>
      <c r="C7268" t="s">
        <v>101</v>
      </c>
      <c r="D7268" t="s">
        <v>44</v>
      </c>
      <c r="E7268" t="s">
        <v>234</v>
      </c>
      <c r="F7268" t="s">
        <v>205</v>
      </c>
      <c r="G7268" t="s">
        <v>209</v>
      </c>
      <c r="H7268" t="s">
        <v>182</v>
      </c>
      <c r="I7268" t="s">
        <v>180</v>
      </c>
      <c r="J7268" t="s">
        <v>3</v>
      </c>
      <c r="K7268">
        <v>0</v>
      </c>
      <c r="L7268" t="s">
        <v>275</v>
      </c>
      <c r="M7268">
        <v>-6</v>
      </c>
      <c r="N7268" t="s">
        <v>319</v>
      </c>
      <c r="O7268" t="s">
        <v>177</v>
      </c>
      <c r="P7268" t="s">
        <v>540</v>
      </c>
      <c r="R7268">
        <v>1291.8801212343167</v>
      </c>
      <c r="S7268">
        <v>1212664.5</v>
      </c>
      <c r="T7268">
        <v>1266.7804922740224</v>
      </c>
      <c r="U7268">
        <v>1317.3609838445589</v>
      </c>
    </row>
    <row r="7269" spans="1:21">
      <c r="A7269" t="s">
        <v>346</v>
      </c>
      <c r="B7269">
        <v>28</v>
      </c>
      <c r="C7269" t="s">
        <v>101</v>
      </c>
      <c r="D7269" t="s">
        <v>44</v>
      </c>
      <c r="E7269" t="s">
        <v>234</v>
      </c>
      <c r="F7269" t="s">
        <v>205</v>
      </c>
      <c r="G7269" t="s">
        <v>209</v>
      </c>
      <c r="H7269" t="s">
        <v>182</v>
      </c>
      <c r="I7269" t="s">
        <v>180</v>
      </c>
      <c r="J7269" t="s">
        <v>3</v>
      </c>
      <c r="K7269">
        <v>0</v>
      </c>
      <c r="L7269" t="s">
        <v>275</v>
      </c>
      <c r="M7269">
        <v>-6</v>
      </c>
      <c r="N7269" t="s">
        <v>319</v>
      </c>
      <c r="O7269" t="s">
        <v>170</v>
      </c>
      <c r="P7269" t="s">
        <v>540</v>
      </c>
      <c r="R7269">
        <v>1104.0680880360717</v>
      </c>
      <c r="S7269">
        <v>2400734.5</v>
      </c>
      <c r="T7269">
        <v>1088.8327697025302</v>
      </c>
      <c r="U7269">
        <v>1119.468763447258</v>
      </c>
    </row>
    <row r="7270" spans="1:21">
      <c r="A7270" t="s">
        <v>346</v>
      </c>
      <c r="B7270">
        <v>28</v>
      </c>
      <c r="C7270" t="s">
        <v>101</v>
      </c>
      <c r="D7270" t="s">
        <v>44</v>
      </c>
      <c r="E7270" t="s">
        <v>234</v>
      </c>
      <c r="F7270" t="s">
        <v>205</v>
      </c>
      <c r="G7270" t="s">
        <v>209</v>
      </c>
      <c r="H7270" t="s">
        <v>182</v>
      </c>
      <c r="I7270" t="s">
        <v>180</v>
      </c>
      <c r="J7270" t="s">
        <v>3</v>
      </c>
      <c r="K7270">
        <v>0</v>
      </c>
      <c r="L7270" t="s">
        <v>275</v>
      </c>
      <c r="M7270">
        <v>-6</v>
      </c>
      <c r="N7270" t="s">
        <v>319</v>
      </c>
      <c r="O7270" t="s">
        <v>176</v>
      </c>
      <c r="P7270" t="s">
        <v>540</v>
      </c>
      <c r="R7270">
        <v>959.34526938601334</v>
      </c>
      <c r="S7270">
        <v>1188070</v>
      </c>
      <c r="T7270">
        <v>940.38062036554459</v>
      </c>
      <c r="U7270">
        <v>978.60877572669801</v>
      </c>
    </row>
    <row r="7271" spans="1:21">
      <c r="A7271" t="s">
        <v>346</v>
      </c>
      <c r="B7271">
        <v>28</v>
      </c>
      <c r="C7271" t="s">
        <v>101</v>
      </c>
      <c r="D7271" t="s">
        <v>44</v>
      </c>
      <c r="E7271" t="s">
        <v>234</v>
      </c>
      <c r="F7271" t="s">
        <v>205</v>
      </c>
      <c r="G7271" t="s">
        <v>209</v>
      </c>
      <c r="H7271" t="s">
        <v>183</v>
      </c>
      <c r="I7271" t="s">
        <v>180</v>
      </c>
      <c r="J7271" t="s">
        <v>340</v>
      </c>
      <c r="K7271">
        <v>0</v>
      </c>
      <c r="L7271" t="s">
        <v>275</v>
      </c>
      <c r="M7271">
        <v>-6</v>
      </c>
      <c r="N7271" t="s">
        <v>319</v>
      </c>
      <c r="O7271" t="s">
        <v>177</v>
      </c>
      <c r="P7271" t="s">
        <v>540</v>
      </c>
      <c r="R7271">
        <v>833.66737619256583</v>
      </c>
      <c r="S7271">
        <v>800032.5</v>
      </c>
      <c r="T7271">
        <v>805.06276981101837</v>
      </c>
      <c r="U7271">
        <v>863.07011806234516</v>
      </c>
    </row>
    <row r="7272" spans="1:21">
      <c r="A7272" t="s">
        <v>346</v>
      </c>
      <c r="B7272">
        <v>28</v>
      </c>
      <c r="C7272" t="s">
        <v>101</v>
      </c>
      <c r="D7272" t="s">
        <v>44</v>
      </c>
      <c r="E7272" t="s">
        <v>234</v>
      </c>
      <c r="F7272" t="s">
        <v>205</v>
      </c>
      <c r="G7272" t="s">
        <v>209</v>
      </c>
      <c r="H7272" t="s">
        <v>183</v>
      </c>
      <c r="I7272" t="s">
        <v>180</v>
      </c>
      <c r="J7272" t="s">
        <v>340</v>
      </c>
      <c r="K7272">
        <v>0</v>
      </c>
      <c r="L7272" t="s">
        <v>275</v>
      </c>
      <c r="M7272">
        <v>-6</v>
      </c>
      <c r="N7272" t="s">
        <v>319</v>
      </c>
      <c r="O7272" t="s">
        <v>170</v>
      </c>
      <c r="P7272" t="s">
        <v>540</v>
      </c>
      <c r="R7272">
        <v>681.95658804682341</v>
      </c>
      <c r="S7272">
        <v>1749333.5</v>
      </c>
      <c r="T7272">
        <v>664.16655090078223</v>
      </c>
      <c r="U7272">
        <v>700.12557791880101</v>
      </c>
    </row>
    <row r="7273" spans="1:21">
      <c r="A7273" t="s">
        <v>346</v>
      </c>
      <c r="B7273">
        <v>28</v>
      </c>
      <c r="C7273" t="s">
        <v>101</v>
      </c>
      <c r="D7273" t="s">
        <v>44</v>
      </c>
      <c r="E7273" t="s">
        <v>234</v>
      </c>
      <c r="F7273" t="s">
        <v>205</v>
      </c>
      <c r="G7273" t="s">
        <v>209</v>
      </c>
      <c r="H7273" t="s">
        <v>183</v>
      </c>
      <c r="I7273" t="s">
        <v>180</v>
      </c>
      <c r="J7273" t="s">
        <v>340</v>
      </c>
      <c r="K7273">
        <v>0</v>
      </c>
      <c r="L7273" t="s">
        <v>275</v>
      </c>
      <c r="M7273">
        <v>-6</v>
      </c>
      <c r="N7273" t="s">
        <v>319</v>
      </c>
      <c r="O7273" t="s">
        <v>176</v>
      </c>
      <c r="P7273" t="s">
        <v>540</v>
      </c>
      <c r="R7273">
        <v>548.446979013685</v>
      </c>
      <c r="S7273">
        <v>949301</v>
      </c>
      <c r="T7273">
        <v>526.63017820829089</v>
      </c>
      <c r="U7273">
        <v>570.9882331087598</v>
      </c>
    </row>
    <row r="7274" spans="1:21">
      <c r="A7274" t="s">
        <v>346</v>
      </c>
      <c r="B7274">
        <v>28</v>
      </c>
      <c r="C7274" t="s">
        <v>101</v>
      </c>
      <c r="D7274" t="s">
        <v>44</v>
      </c>
      <c r="E7274" t="s">
        <v>234</v>
      </c>
      <c r="F7274" t="s">
        <v>205</v>
      </c>
      <c r="G7274" t="s">
        <v>209</v>
      </c>
      <c r="H7274" t="s">
        <v>22</v>
      </c>
      <c r="I7274" t="s">
        <v>404</v>
      </c>
      <c r="J7274" t="s">
        <v>265</v>
      </c>
      <c r="K7274">
        <v>0</v>
      </c>
      <c r="L7274" t="s">
        <v>275</v>
      </c>
      <c r="M7274">
        <v>-7</v>
      </c>
      <c r="N7274" t="s">
        <v>318</v>
      </c>
      <c r="O7274" t="s">
        <v>177</v>
      </c>
      <c r="P7274" t="s">
        <v>504</v>
      </c>
      <c r="R7274">
        <v>1113.5408396579351</v>
      </c>
      <c r="S7274">
        <v>768909</v>
      </c>
      <c r="T7274">
        <v>1084.3394272884318</v>
      </c>
      <c r="U7274">
        <v>1143.3501731703432</v>
      </c>
    </row>
    <row r="7275" spans="1:21">
      <c r="A7275" t="s">
        <v>346</v>
      </c>
      <c r="B7275">
        <v>28</v>
      </c>
      <c r="C7275" t="s">
        <v>101</v>
      </c>
      <c r="D7275" t="s">
        <v>44</v>
      </c>
      <c r="E7275" t="s">
        <v>234</v>
      </c>
      <c r="F7275" t="s">
        <v>205</v>
      </c>
      <c r="G7275" t="s">
        <v>209</v>
      </c>
      <c r="H7275" t="s">
        <v>22</v>
      </c>
      <c r="I7275" t="s">
        <v>404</v>
      </c>
      <c r="J7275" t="s">
        <v>265</v>
      </c>
      <c r="K7275">
        <v>0</v>
      </c>
      <c r="L7275" t="s">
        <v>275</v>
      </c>
      <c r="M7275">
        <v>-7</v>
      </c>
      <c r="N7275" t="s">
        <v>318</v>
      </c>
      <c r="O7275" t="s">
        <v>170</v>
      </c>
      <c r="P7275" t="s">
        <v>504</v>
      </c>
      <c r="R7275">
        <v>921.83982789981587</v>
      </c>
      <c r="S7275">
        <v>1571863</v>
      </c>
      <c r="T7275">
        <v>904.98975187743201</v>
      </c>
      <c r="U7275">
        <v>938.93571895578532</v>
      </c>
    </row>
    <row r="7276" spans="1:21">
      <c r="A7276" t="s">
        <v>346</v>
      </c>
      <c r="B7276">
        <v>28</v>
      </c>
      <c r="C7276" t="s">
        <v>101</v>
      </c>
      <c r="D7276" t="s">
        <v>44</v>
      </c>
      <c r="E7276" t="s">
        <v>234</v>
      </c>
      <c r="F7276" t="s">
        <v>205</v>
      </c>
      <c r="G7276" t="s">
        <v>209</v>
      </c>
      <c r="H7276" t="s">
        <v>22</v>
      </c>
      <c r="I7276" t="s">
        <v>404</v>
      </c>
      <c r="J7276" t="s">
        <v>265</v>
      </c>
      <c r="K7276">
        <v>0</v>
      </c>
      <c r="L7276" t="s">
        <v>275</v>
      </c>
      <c r="M7276">
        <v>-7</v>
      </c>
      <c r="N7276" t="s">
        <v>318</v>
      </c>
      <c r="O7276" t="s">
        <v>176</v>
      </c>
      <c r="P7276" t="s">
        <v>504</v>
      </c>
      <c r="R7276">
        <v>788.59000433656422</v>
      </c>
      <c r="S7276">
        <v>802954</v>
      </c>
      <c r="T7276">
        <v>768.20439844834414</v>
      </c>
      <c r="U7276">
        <v>809.40253573882603</v>
      </c>
    </row>
    <row r="7277" spans="1:21">
      <c r="A7277" t="s">
        <v>346</v>
      </c>
      <c r="B7277">
        <v>28</v>
      </c>
      <c r="C7277" t="s">
        <v>101</v>
      </c>
      <c r="D7277" t="s">
        <v>44</v>
      </c>
      <c r="E7277" t="s">
        <v>234</v>
      </c>
      <c r="F7277" t="s">
        <v>205</v>
      </c>
      <c r="G7277" t="s">
        <v>209</v>
      </c>
      <c r="H7277" t="s">
        <v>24</v>
      </c>
      <c r="I7277" t="s">
        <v>404</v>
      </c>
      <c r="J7277" t="s">
        <v>266</v>
      </c>
      <c r="K7277">
        <v>0</v>
      </c>
      <c r="L7277" t="s">
        <v>275</v>
      </c>
      <c r="M7277">
        <v>-7</v>
      </c>
      <c r="N7277" t="s">
        <v>318</v>
      </c>
      <c r="O7277" t="s">
        <v>177</v>
      </c>
      <c r="P7277" t="s">
        <v>504</v>
      </c>
      <c r="R7277">
        <v>991.10834806106868</v>
      </c>
      <c r="S7277">
        <v>127243</v>
      </c>
      <c r="T7277">
        <v>929.20096980879737</v>
      </c>
      <c r="U7277">
        <v>1056.2006974675369</v>
      </c>
    </row>
    <row r="7278" spans="1:21">
      <c r="A7278" t="s">
        <v>346</v>
      </c>
      <c r="B7278">
        <v>28</v>
      </c>
      <c r="C7278" t="s">
        <v>101</v>
      </c>
      <c r="D7278" t="s">
        <v>44</v>
      </c>
      <c r="E7278" t="s">
        <v>234</v>
      </c>
      <c r="F7278" t="s">
        <v>205</v>
      </c>
      <c r="G7278" t="s">
        <v>209</v>
      </c>
      <c r="H7278" t="s">
        <v>24</v>
      </c>
      <c r="I7278" t="s">
        <v>404</v>
      </c>
      <c r="J7278" t="s">
        <v>266</v>
      </c>
      <c r="K7278">
        <v>0</v>
      </c>
      <c r="L7278" t="s">
        <v>275</v>
      </c>
      <c r="M7278">
        <v>-7</v>
      </c>
      <c r="N7278" t="s">
        <v>318</v>
      </c>
      <c r="O7278" t="s">
        <v>170</v>
      </c>
      <c r="P7278" t="s">
        <v>504</v>
      </c>
      <c r="R7278">
        <v>849.16062180534595</v>
      </c>
      <c r="S7278">
        <v>258401</v>
      </c>
      <c r="T7278">
        <v>811.20854728553991</v>
      </c>
      <c r="U7278">
        <v>888.50236135424166</v>
      </c>
    </row>
    <row r="7279" spans="1:21">
      <c r="A7279" t="s">
        <v>346</v>
      </c>
      <c r="B7279">
        <v>28</v>
      </c>
      <c r="C7279" t="s">
        <v>101</v>
      </c>
      <c r="D7279" t="s">
        <v>44</v>
      </c>
      <c r="E7279" t="s">
        <v>234</v>
      </c>
      <c r="F7279" t="s">
        <v>205</v>
      </c>
      <c r="G7279" t="s">
        <v>209</v>
      </c>
      <c r="H7279" t="s">
        <v>24</v>
      </c>
      <c r="I7279" t="s">
        <v>404</v>
      </c>
      <c r="J7279" t="s">
        <v>266</v>
      </c>
      <c r="K7279">
        <v>0</v>
      </c>
      <c r="L7279" t="s">
        <v>275</v>
      </c>
      <c r="M7279">
        <v>-7</v>
      </c>
      <c r="N7279" t="s">
        <v>318</v>
      </c>
      <c r="O7279" t="s">
        <v>176</v>
      </c>
      <c r="P7279" t="s">
        <v>504</v>
      </c>
      <c r="R7279">
        <v>743.3742095516543</v>
      </c>
      <c r="S7279">
        <v>131158</v>
      </c>
      <c r="T7279">
        <v>695.75172445946203</v>
      </c>
      <c r="U7279">
        <v>793.55585377840987</v>
      </c>
    </row>
    <row r="7280" spans="1:21">
      <c r="A7280" t="s">
        <v>346</v>
      </c>
      <c r="B7280">
        <v>28</v>
      </c>
      <c r="C7280" t="s">
        <v>101</v>
      </c>
      <c r="D7280" t="s">
        <v>44</v>
      </c>
      <c r="E7280" t="s">
        <v>234</v>
      </c>
      <c r="F7280" t="s">
        <v>205</v>
      </c>
      <c r="G7280" t="s">
        <v>209</v>
      </c>
      <c r="H7280" t="s">
        <v>23</v>
      </c>
      <c r="I7280" t="s">
        <v>404</v>
      </c>
      <c r="J7280" t="s">
        <v>267</v>
      </c>
      <c r="K7280">
        <v>0</v>
      </c>
      <c r="L7280" t="s">
        <v>275</v>
      </c>
      <c r="M7280">
        <v>-7</v>
      </c>
      <c r="N7280" t="s">
        <v>318</v>
      </c>
      <c r="O7280" t="s">
        <v>177</v>
      </c>
      <c r="P7280" t="s">
        <v>504</v>
      </c>
      <c r="R7280">
        <v>1070.9092041747963</v>
      </c>
      <c r="S7280">
        <v>102617.5</v>
      </c>
      <c r="T7280">
        <v>1005.4381141696791</v>
      </c>
      <c r="U7280">
        <v>1139.6571231144781</v>
      </c>
    </row>
    <row r="7281" spans="1:21">
      <c r="A7281" t="s">
        <v>346</v>
      </c>
      <c r="B7281">
        <v>28</v>
      </c>
      <c r="C7281" t="s">
        <v>101</v>
      </c>
      <c r="D7281" t="s">
        <v>44</v>
      </c>
      <c r="E7281" t="s">
        <v>234</v>
      </c>
      <c r="F7281" t="s">
        <v>205</v>
      </c>
      <c r="G7281" t="s">
        <v>209</v>
      </c>
      <c r="H7281" t="s">
        <v>23</v>
      </c>
      <c r="I7281" t="s">
        <v>404</v>
      </c>
      <c r="J7281" t="s">
        <v>267</v>
      </c>
      <c r="K7281">
        <v>0</v>
      </c>
      <c r="L7281" t="s">
        <v>275</v>
      </c>
      <c r="M7281">
        <v>-7</v>
      </c>
      <c r="N7281" t="s">
        <v>318</v>
      </c>
      <c r="O7281" t="s">
        <v>170</v>
      </c>
      <c r="P7281" t="s">
        <v>504</v>
      </c>
      <c r="R7281">
        <v>861.79625859317366</v>
      </c>
      <c r="S7281">
        <v>208307.5</v>
      </c>
      <c r="T7281">
        <v>823.31877138534651</v>
      </c>
      <c r="U7281">
        <v>901.6799560143736</v>
      </c>
    </row>
    <row r="7282" spans="1:21">
      <c r="A7282" t="s">
        <v>346</v>
      </c>
      <c r="B7282">
        <v>28</v>
      </c>
      <c r="C7282" t="s">
        <v>101</v>
      </c>
      <c r="D7282" t="s">
        <v>44</v>
      </c>
      <c r="E7282" t="s">
        <v>234</v>
      </c>
      <c r="F7282" t="s">
        <v>205</v>
      </c>
      <c r="G7282" t="s">
        <v>209</v>
      </c>
      <c r="H7282" t="s">
        <v>23</v>
      </c>
      <c r="I7282" t="s">
        <v>404</v>
      </c>
      <c r="J7282" t="s">
        <v>267</v>
      </c>
      <c r="K7282">
        <v>0</v>
      </c>
      <c r="L7282" t="s">
        <v>275</v>
      </c>
      <c r="M7282">
        <v>-7</v>
      </c>
      <c r="N7282" t="s">
        <v>318</v>
      </c>
      <c r="O7282" t="s">
        <v>176</v>
      </c>
      <c r="P7282" t="s">
        <v>504</v>
      </c>
      <c r="R7282">
        <v>712.83748067610941</v>
      </c>
      <c r="S7282">
        <v>105690</v>
      </c>
      <c r="T7282">
        <v>666.16396335868023</v>
      </c>
      <c r="U7282">
        <v>762.08342534150188</v>
      </c>
    </row>
    <row r="7283" spans="1:21">
      <c r="A7283" t="s">
        <v>346</v>
      </c>
      <c r="B7283">
        <v>28</v>
      </c>
      <c r="C7283" t="s">
        <v>101</v>
      </c>
      <c r="D7283" t="s">
        <v>44</v>
      </c>
      <c r="E7283" t="s">
        <v>234</v>
      </c>
      <c r="F7283" t="s">
        <v>205</v>
      </c>
      <c r="G7283" t="s">
        <v>209</v>
      </c>
      <c r="H7283" t="s">
        <v>18</v>
      </c>
      <c r="I7283" t="s">
        <v>404</v>
      </c>
      <c r="J7283" t="s">
        <v>268</v>
      </c>
      <c r="K7283">
        <v>0</v>
      </c>
      <c r="L7283" t="s">
        <v>275</v>
      </c>
      <c r="M7283">
        <v>-7</v>
      </c>
      <c r="N7283" t="s">
        <v>318</v>
      </c>
      <c r="O7283" t="s">
        <v>177</v>
      </c>
      <c r="P7283" t="s">
        <v>504</v>
      </c>
      <c r="R7283">
        <v>761.68381871459985</v>
      </c>
      <c r="S7283">
        <v>165154.5</v>
      </c>
      <c r="T7283">
        <v>716.92007518410514</v>
      </c>
      <c r="U7283">
        <v>808.64160554840714</v>
      </c>
    </row>
    <row r="7284" spans="1:21">
      <c r="A7284" t="s">
        <v>346</v>
      </c>
      <c r="B7284">
        <v>28</v>
      </c>
      <c r="C7284" t="s">
        <v>101</v>
      </c>
      <c r="D7284" t="s">
        <v>44</v>
      </c>
      <c r="E7284" t="s">
        <v>234</v>
      </c>
      <c r="F7284" t="s">
        <v>205</v>
      </c>
      <c r="G7284" t="s">
        <v>209</v>
      </c>
      <c r="H7284" t="s">
        <v>18</v>
      </c>
      <c r="I7284" t="s">
        <v>404</v>
      </c>
      <c r="J7284" t="s">
        <v>268</v>
      </c>
      <c r="K7284">
        <v>0</v>
      </c>
      <c r="L7284" t="s">
        <v>275</v>
      </c>
      <c r="M7284">
        <v>-7</v>
      </c>
      <c r="N7284" t="s">
        <v>318</v>
      </c>
      <c r="O7284" t="s">
        <v>170</v>
      </c>
      <c r="P7284" t="s">
        <v>504</v>
      </c>
      <c r="R7284">
        <v>653.76946935531851</v>
      </c>
      <c r="S7284">
        <v>331435</v>
      </c>
      <c r="T7284">
        <v>626.29468101303621</v>
      </c>
      <c r="U7284">
        <v>682.20162054217712</v>
      </c>
    </row>
    <row r="7285" spans="1:21">
      <c r="A7285" t="s">
        <v>346</v>
      </c>
      <c r="B7285">
        <v>28</v>
      </c>
      <c r="C7285" t="s">
        <v>101</v>
      </c>
      <c r="D7285" t="s">
        <v>44</v>
      </c>
      <c r="E7285" t="s">
        <v>234</v>
      </c>
      <c r="F7285" t="s">
        <v>205</v>
      </c>
      <c r="G7285" t="s">
        <v>209</v>
      </c>
      <c r="H7285" t="s">
        <v>18</v>
      </c>
      <c r="I7285" t="s">
        <v>404</v>
      </c>
      <c r="J7285" t="s">
        <v>268</v>
      </c>
      <c r="K7285">
        <v>0</v>
      </c>
      <c r="L7285" t="s">
        <v>275</v>
      </c>
      <c r="M7285">
        <v>-7</v>
      </c>
      <c r="N7285" t="s">
        <v>318</v>
      </c>
      <c r="O7285" t="s">
        <v>176</v>
      </c>
      <c r="P7285" t="s">
        <v>504</v>
      </c>
      <c r="R7285">
        <v>577.02166583639701</v>
      </c>
      <c r="S7285">
        <v>166280.5</v>
      </c>
      <c r="T7285">
        <v>542.38169302797905</v>
      </c>
      <c r="U7285">
        <v>613.42313010053977</v>
      </c>
    </row>
    <row r="7286" spans="1:21">
      <c r="A7286" t="s">
        <v>346</v>
      </c>
      <c r="B7286">
        <v>28</v>
      </c>
      <c r="C7286" t="s">
        <v>101</v>
      </c>
      <c r="D7286" t="s">
        <v>44</v>
      </c>
      <c r="E7286" t="s">
        <v>234</v>
      </c>
      <c r="F7286" t="s">
        <v>205</v>
      </c>
      <c r="G7286" t="s">
        <v>209</v>
      </c>
      <c r="H7286" t="s">
        <v>20</v>
      </c>
      <c r="I7286" t="s">
        <v>404</v>
      </c>
      <c r="J7286" t="s">
        <v>269</v>
      </c>
      <c r="K7286">
        <v>0</v>
      </c>
      <c r="L7286" t="s">
        <v>275</v>
      </c>
      <c r="M7286">
        <v>-7</v>
      </c>
      <c r="N7286" t="s">
        <v>318</v>
      </c>
      <c r="O7286" t="s">
        <v>177</v>
      </c>
      <c r="P7286" t="s">
        <v>504</v>
      </c>
      <c r="R7286">
        <v>912.75735414314966</v>
      </c>
      <c r="S7286">
        <v>127234.5</v>
      </c>
      <c r="T7286">
        <v>858.39540267484711</v>
      </c>
      <c r="U7286">
        <v>969.79316792624343</v>
      </c>
    </row>
    <row r="7287" spans="1:21">
      <c r="A7287" t="s">
        <v>346</v>
      </c>
      <c r="B7287">
        <v>28</v>
      </c>
      <c r="C7287" t="s">
        <v>101</v>
      </c>
      <c r="D7287" t="s">
        <v>44</v>
      </c>
      <c r="E7287" t="s">
        <v>234</v>
      </c>
      <c r="F7287" t="s">
        <v>205</v>
      </c>
      <c r="G7287" t="s">
        <v>209</v>
      </c>
      <c r="H7287" t="s">
        <v>20</v>
      </c>
      <c r="I7287" t="s">
        <v>404</v>
      </c>
      <c r="J7287" t="s">
        <v>269</v>
      </c>
      <c r="K7287">
        <v>0</v>
      </c>
      <c r="L7287" t="s">
        <v>275</v>
      </c>
      <c r="M7287">
        <v>-7</v>
      </c>
      <c r="N7287" t="s">
        <v>318</v>
      </c>
      <c r="O7287" t="s">
        <v>170</v>
      </c>
      <c r="P7287" t="s">
        <v>504</v>
      </c>
      <c r="R7287">
        <v>761.24927685168825</v>
      </c>
      <c r="S7287">
        <v>256638</v>
      </c>
      <c r="T7287">
        <v>728.36836594545377</v>
      </c>
      <c r="U7287">
        <v>795.29947110974547</v>
      </c>
    </row>
    <row r="7288" spans="1:21">
      <c r="A7288" t="s">
        <v>346</v>
      </c>
      <c r="B7288">
        <v>28</v>
      </c>
      <c r="C7288" t="s">
        <v>101</v>
      </c>
      <c r="D7288" t="s">
        <v>44</v>
      </c>
      <c r="E7288" t="s">
        <v>234</v>
      </c>
      <c r="F7288" t="s">
        <v>205</v>
      </c>
      <c r="G7288" t="s">
        <v>209</v>
      </c>
      <c r="H7288" t="s">
        <v>20</v>
      </c>
      <c r="I7288" t="s">
        <v>404</v>
      </c>
      <c r="J7288" t="s">
        <v>269</v>
      </c>
      <c r="K7288">
        <v>0</v>
      </c>
      <c r="L7288" t="s">
        <v>275</v>
      </c>
      <c r="M7288">
        <v>-7</v>
      </c>
      <c r="N7288" t="s">
        <v>318</v>
      </c>
      <c r="O7288" t="s">
        <v>176</v>
      </c>
      <c r="P7288" t="s">
        <v>504</v>
      </c>
      <c r="R7288">
        <v>651.31361425665568</v>
      </c>
      <c r="S7288">
        <v>129403.5</v>
      </c>
      <c r="T7288">
        <v>610.63686524950538</v>
      </c>
      <c r="U7288">
        <v>694.1335509541608</v>
      </c>
    </row>
    <row r="7289" spans="1:21">
      <c r="A7289" t="s">
        <v>346</v>
      </c>
      <c r="B7289">
        <v>28</v>
      </c>
      <c r="C7289" t="s">
        <v>101</v>
      </c>
      <c r="D7289" t="s">
        <v>44</v>
      </c>
      <c r="E7289" t="s">
        <v>234</v>
      </c>
      <c r="F7289" t="s">
        <v>205</v>
      </c>
      <c r="G7289" t="s">
        <v>209</v>
      </c>
      <c r="H7289" t="s">
        <v>9</v>
      </c>
      <c r="I7289" t="s">
        <v>404</v>
      </c>
      <c r="J7289" t="s">
        <v>270</v>
      </c>
      <c r="K7289">
        <v>0</v>
      </c>
      <c r="L7289" t="s">
        <v>275</v>
      </c>
      <c r="M7289">
        <v>-7</v>
      </c>
      <c r="N7289" t="s">
        <v>318</v>
      </c>
      <c r="O7289" t="s">
        <v>177</v>
      </c>
      <c r="P7289" t="s">
        <v>504</v>
      </c>
      <c r="R7289">
        <v>1007.4932636693618</v>
      </c>
      <c r="S7289">
        <v>71003</v>
      </c>
      <c r="T7289">
        <v>932.61156303196469</v>
      </c>
      <c r="U7289">
        <v>1086.9996135271615</v>
      </c>
    </row>
    <row r="7290" spans="1:21">
      <c r="A7290" t="s">
        <v>346</v>
      </c>
      <c r="B7290">
        <v>28</v>
      </c>
      <c r="C7290" t="s">
        <v>101</v>
      </c>
      <c r="D7290" t="s">
        <v>44</v>
      </c>
      <c r="E7290" t="s">
        <v>234</v>
      </c>
      <c r="F7290" t="s">
        <v>205</v>
      </c>
      <c r="G7290" t="s">
        <v>209</v>
      </c>
      <c r="H7290" t="s">
        <v>9</v>
      </c>
      <c r="I7290" t="s">
        <v>404</v>
      </c>
      <c r="J7290" t="s">
        <v>270</v>
      </c>
      <c r="K7290">
        <v>0</v>
      </c>
      <c r="L7290" t="s">
        <v>275</v>
      </c>
      <c r="M7290">
        <v>-7</v>
      </c>
      <c r="N7290" t="s">
        <v>318</v>
      </c>
      <c r="O7290" t="s">
        <v>170</v>
      </c>
      <c r="P7290" t="s">
        <v>504</v>
      </c>
      <c r="R7290">
        <v>853.97648799072408</v>
      </c>
      <c r="S7290">
        <v>141713</v>
      </c>
      <c r="T7290">
        <v>807.84021348778742</v>
      </c>
      <c r="U7290">
        <v>902.16992199513174</v>
      </c>
    </row>
    <row r="7291" spans="1:21">
      <c r="A7291" t="s">
        <v>346</v>
      </c>
      <c r="B7291">
        <v>28</v>
      </c>
      <c r="C7291" t="s">
        <v>101</v>
      </c>
      <c r="D7291" t="s">
        <v>44</v>
      </c>
      <c r="E7291" t="s">
        <v>234</v>
      </c>
      <c r="F7291" t="s">
        <v>205</v>
      </c>
      <c r="G7291" t="s">
        <v>209</v>
      </c>
      <c r="H7291" t="s">
        <v>9</v>
      </c>
      <c r="I7291" t="s">
        <v>404</v>
      </c>
      <c r="J7291" t="s">
        <v>270</v>
      </c>
      <c r="K7291">
        <v>0</v>
      </c>
      <c r="L7291" t="s">
        <v>275</v>
      </c>
      <c r="M7291">
        <v>-7</v>
      </c>
      <c r="N7291" t="s">
        <v>318</v>
      </c>
      <c r="O7291" t="s">
        <v>176</v>
      </c>
      <c r="P7291" t="s">
        <v>504</v>
      </c>
      <c r="R7291">
        <v>736.69802455588751</v>
      </c>
      <c r="S7291">
        <v>70710</v>
      </c>
      <c r="T7291">
        <v>679.14032462732666</v>
      </c>
      <c r="U7291">
        <v>798.07510139022099</v>
      </c>
    </row>
    <row r="7292" spans="1:21">
      <c r="A7292" t="s">
        <v>346</v>
      </c>
      <c r="B7292">
        <v>28</v>
      </c>
      <c r="C7292" t="s">
        <v>101</v>
      </c>
      <c r="D7292" t="s">
        <v>44</v>
      </c>
      <c r="E7292" t="s">
        <v>234</v>
      </c>
      <c r="F7292" t="s">
        <v>205</v>
      </c>
      <c r="G7292" t="s">
        <v>209</v>
      </c>
      <c r="H7292" t="s">
        <v>21</v>
      </c>
      <c r="I7292" t="s">
        <v>404</v>
      </c>
      <c r="J7292" t="s">
        <v>271</v>
      </c>
      <c r="K7292">
        <v>0</v>
      </c>
      <c r="L7292" t="s">
        <v>275</v>
      </c>
      <c r="M7292">
        <v>-7</v>
      </c>
      <c r="N7292" t="s">
        <v>318</v>
      </c>
      <c r="O7292" t="s">
        <v>177</v>
      </c>
      <c r="P7292" t="s">
        <v>504</v>
      </c>
      <c r="R7292">
        <v>949.91919374129975</v>
      </c>
      <c r="S7292">
        <v>90732.5</v>
      </c>
      <c r="T7292">
        <v>887.78717504282918</v>
      </c>
      <c r="U7292">
        <v>1015.4155354194796</v>
      </c>
    </row>
    <row r="7293" spans="1:21">
      <c r="A7293" t="s">
        <v>346</v>
      </c>
      <c r="B7293">
        <v>28</v>
      </c>
      <c r="C7293" t="s">
        <v>101</v>
      </c>
      <c r="D7293" t="s">
        <v>44</v>
      </c>
      <c r="E7293" t="s">
        <v>234</v>
      </c>
      <c r="F7293" t="s">
        <v>205</v>
      </c>
      <c r="G7293" t="s">
        <v>209</v>
      </c>
      <c r="H7293" t="s">
        <v>21</v>
      </c>
      <c r="I7293" t="s">
        <v>404</v>
      </c>
      <c r="J7293" t="s">
        <v>271</v>
      </c>
      <c r="K7293">
        <v>0</v>
      </c>
      <c r="L7293" t="s">
        <v>275</v>
      </c>
      <c r="M7293">
        <v>-7</v>
      </c>
      <c r="N7293" t="s">
        <v>318</v>
      </c>
      <c r="O7293" t="s">
        <v>170</v>
      </c>
      <c r="P7293" t="s">
        <v>504</v>
      </c>
      <c r="R7293">
        <v>795.87389021655827</v>
      </c>
      <c r="S7293">
        <v>183212</v>
      </c>
      <c r="T7293">
        <v>758.03129276723564</v>
      </c>
      <c r="U7293">
        <v>835.19958143673364</v>
      </c>
    </row>
    <row r="7294" spans="1:21">
      <c r="A7294" t="s">
        <v>346</v>
      </c>
      <c r="B7294">
        <v>28</v>
      </c>
      <c r="C7294" t="s">
        <v>101</v>
      </c>
      <c r="D7294" t="s">
        <v>44</v>
      </c>
      <c r="E7294" t="s">
        <v>234</v>
      </c>
      <c r="F7294" t="s">
        <v>205</v>
      </c>
      <c r="G7294" t="s">
        <v>209</v>
      </c>
      <c r="H7294" t="s">
        <v>21</v>
      </c>
      <c r="I7294" t="s">
        <v>404</v>
      </c>
      <c r="J7294" t="s">
        <v>271</v>
      </c>
      <c r="K7294">
        <v>0</v>
      </c>
      <c r="L7294" t="s">
        <v>275</v>
      </c>
      <c r="M7294">
        <v>-7</v>
      </c>
      <c r="N7294" t="s">
        <v>318</v>
      </c>
      <c r="O7294" t="s">
        <v>176</v>
      </c>
      <c r="P7294" t="s">
        <v>504</v>
      </c>
      <c r="R7294">
        <v>684.76548409304098</v>
      </c>
      <c r="S7294">
        <v>92479.5</v>
      </c>
      <c r="T7294">
        <v>637.5512132329668</v>
      </c>
      <c r="U7294">
        <v>734.73406034840752</v>
      </c>
    </row>
    <row r="7295" spans="1:21">
      <c r="A7295" t="s">
        <v>346</v>
      </c>
      <c r="B7295">
        <v>28</v>
      </c>
      <c r="C7295" t="s">
        <v>101</v>
      </c>
      <c r="D7295" t="s">
        <v>44</v>
      </c>
      <c r="E7295" t="s">
        <v>234</v>
      </c>
      <c r="F7295" t="s">
        <v>205</v>
      </c>
      <c r="G7295" t="s">
        <v>209</v>
      </c>
      <c r="H7295" t="s">
        <v>6</v>
      </c>
      <c r="I7295" t="s">
        <v>404</v>
      </c>
      <c r="J7295" t="s">
        <v>272</v>
      </c>
      <c r="K7295">
        <v>0</v>
      </c>
      <c r="L7295" t="s">
        <v>275</v>
      </c>
      <c r="M7295">
        <v>-7</v>
      </c>
      <c r="N7295" t="s">
        <v>318</v>
      </c>
      <c r="O7295" t="s">
        <v>177</v>
      </c>
      <c r="P7295" t="s">
        <v>504</v>
      </c>
      <c r="R7295">
        <v>980.01566878698202</v>
      </c>
      <c r="S7295">
        <v>22070.5</v>
      </c>
      <c r="T7295">
        <v>849.629894683717</v>
      </c>
      <c r="U7295">
        <v>1125.5887559053274</v>
      </c>
    </row>
    <row r="7296" spans="1:21">
      <c r="A7296" t="s">
        <v>346</v>
      </c>
      <c r="B7296">
        <v>28</v>
      </c>
      <c r="C7296" t="s">
        <v>101</v>
      </c>
      <c r="D7296" t="s">
        <v>44</v>
      </c>
      <c r="E7296" t="s">
        <v>234</v>
      </c>
      <c r="F7296" t="s">
        <v>205</v>
      </c>
      <c r="G7296" t="s">
        <v>209</v>
      </c>
      <c r="H7296" t="s">
        <v>6</v>
      </c>
      <c r="I7296" t="s">
        <v>404</v>
      </c>
      <c r="J7296" t="s">
        <v>272</v>
      </c>
      <c r="K7296">
        <v>0</v>
      </c>
      <c r="L7296" t="s">
        <v>275</v>
      </c>
      <c r="M7296">
        <v>-7</v>
      </c>
      <c r="N7296" t="s">
        <v>318</v>
      </c>
      <c r="O7296" t="s">
        <v>170</v>
      </c>
      <c r="P7296" t="s">
        <v>504</v>
      </c>
      <c r="R7296">
        <v>881.19118227921808</v>
      </c>
      <c r="S7296">
        <v>45041.5</v>
      </c>
      <c r="T7296">
        <v>799.78894228310162</v>
      </c>
      <c r="U7296">
        <v>968.99134645244067</v>
      </c>
    </row>
    <row r="7297" spans="1:21">
      <c r="A7297" t="s">
        <v>346</v>
      </c>
      <c r="B7297">
        <v>28</v>
      </c>
      <c r="C7297" t="s">
        <v>101</v>
      </c>
      <c r="D7297" t="s">
        <v>44</v>
      </c>
      <c r="E7297" t="s">
        <v>234</v>
      </c>
      <c r="F7297" t="s">
        <v>205</v>
      </c>
      <c r="G7297" t="s">
        <v>209</v>
      </c>
      <c r="H7297" t="s">
        <v>6</v>
      </c>
      <c r="I7297" t="s">
        <v>404</v>
      </c>
      <c r="J7297" t="s">
        <v>272</v>
      </c>
      <c r="K7297">
        <v>0</v>
      </c>
      <c r="L7297" t="s">
        <v>275</v>
      </c>
      <c r="M7297">
        <v>-7</v>
      </c>
      <c r="N7297" t="s">
        <v>318</v>
      </c>
      <c r="O7297" t="s">
        <v>176</v>
      </c>
      <c r="P7297" t="s">
        <v>504</v>
      </c>
      <c r="R7297">
        <v>809.77647622996483</v>
      </c>
      <c r="S7297">
        <v>22971</v>
      </c>
      <c r="T7297">
        <v>707.48260112559637</v>
      </c>
      <c r="U7297">
        <v>923.45316960022251</v>
      </c>
    </row>
    <row r="7298" spans="1:21">
      <c r="A7298" t="s">
        <v>346</v>
      </c>
      <c r="B7298">
        <v>28</v>
      </c>
      <c r="C7298" t="s">
        <v>101</v>
      </c>
      <c r="D7298" t="s">
        <v>44</v>
      </c>
      <c r="E7298" t="s">
        <v>234</v>
      </c>
      <c r="F7298" t="s">
        <v>205</v>
      </c>
      <c r="G7298" t="s">
        <v>209</v>
      </c>
      <c r="H7298" t="s">
        <v>4</v>
      </c>
      <c r="I7298" t="s">
        <v>404</v>
      </c>
      <c r="J7298" t="s">
        <v>297</v>
      </c>
      <c r="K7298">
        <v>0</v>
      </c>
      <c r="L7298" t="s">
        <v>275</v>
      </c>
      <c r="M7298">
        <v>-7</v>
      </c>
      <c r="N7298" t="s">
        <v>318</v>
      </c>
      <c r="O7298" t="s">
        <v>177</v>
      </c>
      <c r="P7298" t="s">
        <v>504</v>
      </c>
      <c r="R7298">
        <v>1030.0244563545818</v>
      </c>
      <c r="S7298">
        <v>60451.5</v>
      </c>
      <c r="T7298">
        <v>948.66010461756036</v>
      </c>
      <c r="U7298">
        <v>1116.742638952345</v>
      </c>
    </row>
    <row r="7299" spans="1:21">
      <c r="A7299" t="s">
        <v>346</v>
      </c>
      <c r="B7299">
        <v>28</v>
      </c>
      <c r="C7299" t="s">
        <v>101</v>
      </c>
      <c r="D7299" t="s">
        <v>44</v>
      </c>
      <c r="E7299" t="s">
        <v>234</v>
      </c>
      <c r="F7299" t="s">
        <v>205</v>
      </c>
      <c r="G7299" t="s">
        <v>209</v>
      </c>
      <c r="H7299" t="s">
        <v>4</v>
      </c>
      <c r="I7299" t="s">
        <v>404</v>
      </c>
      <c r="J7299" t="s">
        <v>297</v>
      </c>
      <c r="K7299">
        <v>0</v>
      </c>
      <c r="L7299" t="s">
        <v>275</v>
      </c>
      <c r="M7299">
        <v>-7</v>
      </c>
      <c r="N7299" t="s">
        <v>318</v>
      </c>
      <c r="O7299" t="s">
        <v>170</v>
      </c>
      <c r="P7299" t="s">
        <v>504</v>
      </c>
      <c r="R7299">
        <v>803.69761035564352</v>
      </c>
      <c r="S7299">
        <v>119704</v>
      </c>
      <c r="T7299">
        <v>755.74257009566122</v>
      </c>
      <c r="U7299">
        <v>854.03365164222475</v>
      </c>
    </row>
    <row r="7300" spans="1:21">
      <c r="A7300" t="s">
        <v>346</v>
      </c>
      <c r="B7300">
        <v>28</v>
      </c>
      <c r="C7300" t="s">
        <v>101</v>
      </c>
      <c r="D7300" t="s">
        <v>44</v>
      </c>
      <c r="E7300" t="s">
        <v>234</v>
      </c>
      <c r="F7300" t="s">
        <v>205</v>
      </c>
      <c r="G7300" t="s">
        <v>209</v>
      </c>
      <c r="H7300" t="s">
        <v>4</v>
      </c>
      <c r="I7300" t="s">
        <v>404</v>
      </c>
      <c r="J7300" t="s">
        <v>297</v>
      </c>
      <c r="K7300">
        <v>0</v>
      </c>
      <c r="L7300" t="s">
        <v>275</v>
      </c>
      <c r="M7300">
        <v>-7</v>
      </c>
      <c r="N7300" t="s">
        <v>318</v>
      </c>
      <c r="O7300" t="s">
        <v>176</v>
      </c>
      <c r="P7300" t="s">
        <v>504</v>
      </c>
      <c r="R7300">
        <v>637.40347437812341</v>
      </c>
      <c r="S7300">
        <v>59252.5</v>
      </c>
      <c r="T7300">
        <v>579.56045823142097</v>
      </c>
      <c r="U7300">
        <v>699.78882515620819</v>
      </c>
    </row>
    <row r="7301" spans="1:21">
      <c r="A7301" t="s">
        <v>346</v>
      </c>
      <c r="B7301">
        <v>28</v>
      </c>
      <c r="C7301" t="s">
        <v>101</v>
      </c>
      <c r="D7301" t="s">
        <v>44</v>
      </c>
      <c r="E7301" t="s">
        <v>234</v>
      </c>
      <c r="F7301" t="s">
        <v>205</v>
      </c>
      <c r="G7301" t="s">
        <v>209</v>
      </c>
      <c r="H7301" t="s">
        <v>11</v>
      </c>
      <c r="I7301" t="s">
        <v>404</v>
      </c>
      <c r="J7301" t="s">
        <v>298</v>
      </c>
      <c r="K7301">
        <v>0</v>
      </c>
      <c r="L7301" t="s">
        <v>275</v>
      </c>
      <c r="M7301">
        <v>-7</v>
      </c>
      <c r="N7301" t="s">
        <v>318</v>
      </c>
      <c r="O7301" t="s">
        <v>177</v>
      </c>
      <c r="P7301" t="s">
        <v>504</v>
      </c>
      <c r="R7301">
        <v>1030.2303716359349</v>
      </c>
      <c r="S7301">
        <v>471178</v>
      </c>
      <c r="T7301">
        <v>998.52077125604683</v>
      </c>
      <c r="U7301">
        <v>1062.7214663471661</v>
      </c>
    </row>
    <row r="7302" spans="1:21">
      <c r="A7302" t="s">
        <v>346</v>
      </c>
      <c r="B7302">
        <v>28</v>
      </c>
      <c r="C7302" t="s">
        <v>101</v>
      </c>
      <c r="D7302" t="s">
        <v>44</v>
      </c>
      <c r="E7302" t="s">
        <v>234</v>
      </c>
      <c r="F7302" t="s">
        <v>205</v>
      </c>
      <c r="G7302" t="s">
        <v>209</v>
      </c>
      <c r="H7302" t="s">
        <v>11</v>
      </c>
      <c r="I7302" t="s">
        <v>404</v>
      </c>
      <c r="J7302" t="s">
        <v>298</v>
      </c>
      <c r="K7302">
        <v>0</v>
      </c>
      <c r="L7302" t="s">
        <v>275</v>
      </c>
      <c r="M7302">
        <v>-7</v>
      </c>
      <c r="N7302" t="s">
        <v>318</v>
      </c>
      <c r="O7302" t="s">
        <v>170</v>
      </c>
      <c r="P7302" t="s">
        <v>504</v>
      </c>
      <c r="R7302">
        <v>847.9390669455787</v>
      </c>
      <c r="S7302">
        <v>961499.5</v>
      </c>
      <c r="T7302">
        <v>829.14497010286857</v>
      </c>
      <c r="U7302">
        <v>867.06827141633562</v>
      </c>
    </row>
    <row r="7303" spans="1:21">
      <c r="A7303" t="s">
        <v>346</v>
      </c>
      <c r="B7303">
        <v>28</v>
      </c>
      <c r="C7303" t="s">
        <v>101</v>
      </c>
      <c r="D7303" t="s">
        <v>44</v>
      </c>
      <c r="E7303" t="s">
        <v>234</v>
      </c>
      <c r="F7303" t="s">
        <v>205</v>
      </c>
      <c r="G7303" t="s">
        <v>209</v>
      </c>
      <c r="H7303" t="s">
        <v>11</v>
      </c>
      <c r="I7303" t="s">
        <v>404</v>
      </c>
      <c r="J7303" t="s">
        <v>298</v>
      </c>
      <c r="K7303">
        <v>0</v>
      </c>
      <c r="L7303" t="s">
        <v>275</v>
      </c>
      <c r="M7303">
        <v>-7</v>
      </c>
      <c r="N7303" t="s">
        <v>318</v>
      </c>
      <c r="O7303" t="s">
        <v>176</v>
      </c>
      <c r="P7303" t="s">
        <v>504</v>
      </c>
      <c r="R7303">
        <v>720.56995132160205</v>
      </c>
      <c r="S7303">
        <v>490321.5</v>
      </c>
      <c r="T7303">
        <v>697.39435804400387</v>
      </c>
      <c r="U7303">
        <v>744.35548527798562</v>
      </c>
    </row>
    <row r="7304" spans="1:21">
      <c r="A7304" t="s">
        <v>346</v>
      </c>
      <c r="B7304">
        <v>28</v>
      </c>
      <c r="C7304" t="s">
        <v>101</v>
      </c>
      <c r="D7304" t="s">
        <v>44</v>
      </c>
      <c r="E7304" t="s">
        <v>234</v>
      </c>
      <c r="F7304" t="s">
        <v>205</v>
      </c>
      <c r="G7304" t="s">
        <v>209</v>
      </c>
      <c r="H7304" t="s">
        <v>8</v>
      </c>
      <c r="I7304" t="s">
        <v>404</v>
      </c>
      <c r="J7304" t="s">
        <v>299</v>
      </c>
      <c r="K7304">
        <v>0</v>
      </c>
      <c r="L7304" t="s">
        <v>275</v>
      </c>
      <c r="M7304">
        <v>-7</v>
      </c>
      <c r="N7304" t="s">
        <v>318</v>
      </c>
      <c r="O7304" t="s">
        <v>177</v>
      </c>
      <c r="P7304" t="s">
        <v>504</v>
      </c>
      <c r="R7304">
        <v>1039.5493240367002</v>
      </c>
      <c r="S7304">
        <v>112353</v>
      </c>
      <c r="T7304">
        <v>978.20796572099243</v>
      </c>
      <c r="U7304">
        <v>1103.8544672324606</v>
      </c>
    </row>
    <row r="7305" spans="1:21">
      <c r="A7305" t="s">
        <v>346</v>
      </c>
      <c r="B7305">
        <v>28</v>
      </c>
      <c r="C7305" t="s">
        <v>101</v>
      </c>
      <c r="D7305" t="s">
        <v>44</v>
      </c>
      <c r="E7305" t="s">
        <v>234</v>
      </c>
      <c r="F7305" t="s">
        <v>205</v>
      </c>
      <c r="G7305" t="s">
        <v>209</v>
      </c>
      <c r="H7305" t="s">
        <v>8</v>
      </c>
      <c r="I7305" t="s">
        <v>404</v>
      </c>
      <c r="J7305" t="s">
        <v>299</v>
      </c>
      <c r="K7305">
        <v>0</v>
      </c>
      <c r="L7305" t="s">
        <v>275</v>
      </c>
      <c r="M7305">
        <v>-7</v>
      </c>
      <c r="N7305" t="s">
        <v>318</v>
      </c>
      <c r="O7305" t="s">
        <v>170</v>
      </c>
      <c r="P7305" t="s">
        <v>504</v>
      </c>
      <c r="R7305">
        <v>829.32946225959836</v>
      </c>
      <c r="S7305">
        <v>228248.5</v>
      </c>
      <c r="T7305">
        <v>792.92887208654918</v>
      </c>
      <c r="U7305">
        <v>867.03990022158735</v>
      </c>
    </row>
    <row r="7306" spans="1:21">
      <c r="A7306" t="s">
        <v>346</v>
      </c>
      <c r="B7306">
        <v>28</v>
      </c>
      <c r="C7306" t="s">
        <v>101</v>
      </c>
      <c r="D7306" t="s">
        <v>44</v>
      </c>
      <c r="E7306" t="s">
        <v>234</v>
      </c>
      <c r="F7306" t="s">
        <v>205</v>
      </c>
      <c r="G7306" t="s">
        <v>209</v>
      </c>
      <c r="H7306" t="s">
        <v>8</v>
      </c>
      <c r="I7306" t="s">
        <v>404</v>
      </c>
      <c r="J7306" t="s">
        <v>299</v>
      </c>
      <c r="K7306">
        <v>0</v>
      </c>
      <c r="L7306" t="s">
        <v>275</v>
      </c>
      <c r="M7306">
        <v>-7</v>
      </c>
      <c r="N7306" t="s">
        <v>318</v>
      </c>
      <c r="O7306" t="s">
        <v>176</v>
      </c>
      <c r="P7306" t="s">
        <v>504</v>
      </c>
      <c r="R7306">
        <v>674.67216453819788</v>
      </c>
      <c r="S7306">
        <v>115895.5</v>
      </c>
      <c r="T7306">
        <v>630.63380367554385</v>
      </c>
      <c r="U7306">
        <v>721.13693754321969</v>
      </c>
    </row>
    <row r="7307" spans="1:21">
      <c r="A7307" t="s">
        <v>346</v>
      </c>
      <c r="B7307">
        <v>28</v>
      </c>
      <c r="C7307" t="s">
        <v>101</v>
      </c>
      <c r="D7307" t="s">
        <v>44</v>
      </c>
      <c r="E7307" t="s">
        <v>234</v>
      </c>
      <c r="F7307" t="s">
        <v>205</v>
      </c>
      <c r="G7307" t="s">
        <v>209</v>
      </c>
      <c r="H7307" t="s">
        <v>17</v>
      </c>
      <c r="I7307" t="s">
        <v>404</v>
      </c>
      <c r="J7307" t="s">
        <v>300</v>
      </c>
      <c r="K7307">
        <v>0</v>
      </c>
      <c r="L7307" t="s">
        <v>275</v>
      </c>
      <c r="M7307">
        <v>-7</v>
      </c>
      <c r="N7307" t="s">
        <v>318</v>
      </c>
      <c r="O7307" t="s">
        <v>177</v>
      </c>
      <c r="P7307" t="s">
        <v>504</v>
      </c>
      <c r="R7307">
        <v>937.12554120929758</v>
      </c>
      <c r="S7307">
        <v>603556</v>
      </c>
      <c r="T7307">
        <v>910.22505448920992</v>
      </c>
      <c r="U7307">
        <v>964.64688588580282</v>
      </c>
    </row>
    <row r="7308" spans="1:21">
      <c r="A7308" t="s">
        <v>346</v>
      </c>
      <c r="B7308">
        <v>28</v>
      </c>
      <c r="C7308" t="s">
        <v>101</v>
      </c>
      <c r="D7308" t="s">
        <v>44</v>
      </c>
      <c r="E7308" t="s">
        <v>234</v>
      </c>
      <c r="F7308" t="s">
        <v>205</v>
      </c>
      <c r="G7308" t="s">
        <v>209</v>
      </c>
      <c r="H7308" t="s">
        <v>17</v>
      </c>
      <c r="I7308" t="s">
        <v>404</v>
      </c>
      <c r="J7308" t="s">
        <v>300</v>
      </c>
      <c r="K7308">
        <v>0</v>
      </c>
      <c r="L7308" t="s">
        <v>275</v>
      </c>
      <c r="M7308">
        <v>-7</v>
      </c>
      <c r="N7308" t="s">
        <v>318</v>
      </c>
      <c r="O7308" t="s">
        <v>170</v>
      </c>
      <c r="P7308" t="s">
        <v>504</v>
      </c>
      <c r="R7308">
        <v>818.03242567489178</v>
      </c>
      <c r="S7308">
        <v>1220507.5</v>
      </c>
      <c r="T7308">
        <v>801.55860223934565</v>
      </c>
      <c r="U7308">
        <v>834.77323595136033</v>
      </c>
    </row>
    <row r="7309" spans="1:21">
      <c r="A7309" t="s">
        <v>346</v>
      </c>
      <c r="B7309">
        <v>28</v>
      </c>
      <c r="C7309" t="s">
        <v>101</v>
      </c>
      <c r="D7309" t="s">
        <v>44</v>
      </c>
      <c r="E7309" t="s">
        <v>234</v>
      </c>
      <c r="F7309" t="s">
        <v>205</v>
      </c>
      <c r="G7309" t="s">
        <v>209</v>
      </c>
      <c r="H7309" t="s">
        <v>17</v>
      </c>
      <c r="I7309" t="s">
        <v>404</v>
      </c>
      <c r="J7309" t="s">
        <v>300</v>
      </c>
      <c r="K7309">
        <v>0</v>
      </c>
      <c r="L7309" t="s">
        <v>275</v>
      </c>
      <c r="M7309">
        <v>-7</v>
      </c>
      <c r="N7309" t="s">
        <v>318</v>
      </c>
      <c r="O7309" t="s">
        <v>176</v>
      </c>
      <c r="P7309" t="s">
        <v>504</v>
      </c>
      <c r="R7309">
        <v>736.74637976176587</v>
      </c>
      <c r="S7309">
        <v>616951.5</v>
      </c>
      <c r="T7309">
        <v>715.77794069872493</v>
      </c>
      <c r="U7309">
        <v>758.20110211364602</v>
      </c>
    </row>
    <row r="7310" spans="1:21">
      <c r="A7310" t="s">
        <v>346</v>
      </c>
      <c r="B7310">
        <v>28</v>
      </c>
      <c r="C7310" t="s">
        <v>101</v>
      </c>
      <c r="D7310" t="s">
        <v>44</v>
      </c>
      <c r="E7310" t="s">
        <v>234</v>
      </c>
      <c r="F7310" t="s">
        <v>205</v>
      </c>
      <c r="G7310" t="s">
        <v>209</v>
      </c>
      <c r="H7310" t="s">
        <v>13</v>
      </c>
      <c r="I7310" t="s">
        <v>404</v>
      </c>
      <c r="J7310" t="s">
        <v>301</v>
      </c>
      <c r="K7310">
        <v>0</v>
      </c>
      <c r="L7310" t="s">
        <v>275</v>
      </c>
      <c r="M7310">
        <v>-7</v>
      </c>
      <c r="N7310" t="s">
        <v>318</v>
      </c>
      <c r="O7310" t="s">
        <v>177</v>
      </c>
      <c r="P7310" t="s">
        <v>504</v>
      </c>
      <c r="R7310">
        <v>966.55050581457454</v>
      </c>
      <c r="S7310">
        <v>106114</v>
      </c>
      <c r="T7310">
        <v>907.15977478563718</v>
      </c>
      <c r="U7310">
        <v>1028.949193969446</v>
      </c>
    </row>
    <row r="7311" spans="1:21">
      <c r="A7311" t="s">
        <v>346</v>
      </c>
      <c r="B7311">
        <v>28</v>
      </c>
      <c r="C7311" t="s">
        <v>101</v>
      </c>
      <c r="D7311" t="s">
        <v>44</v>
      </c>
      <c r="E7311" t="s">
        <v>234</v>
      </c>
      <c r="F7311" t="s">
        <v>205</v>
      </c>
      <c r="G7311" t="s">
        <v>209</v>
      </c>
      <c r="H7311" t="s">
        <v>13</v>
      </c>
      <c r="I7311" t="s">
        <v>404</v>
      </c>
      <c r="J7311" t="s">
        <v>301</v>
      </c>
      <c r="K7311">
        <v>0</v>
      </c>
      <c r="L7311" t="s">
        <v>275</v>
      </c>
      <c r="M7311">
        <v>-7</v>
      </c>
      <c r="N7311" t="s">
        <v>318</v>
      </c>
      <c r="O7311" t="s">
        <v>170</v>
      </c>
      <c r="P7311" t="s">
        <v>504</v>
      </c>
      <c r="R7311">
        <v>808.70025538014636</v>
      </c>
      <c r="S7311">
        <v>214159.5</v>
      </c>
      <c r="T7311">
        <v>772.87236795662614</v>
      </c>
      <c r="U7311">
        <v>845.8317681676333</v>
      </c>
    </row>
    <row r="7312" spans="1:21">
      <c r="A7312" t="s">
        <v>346</v>
      </c>
      <c r="B7312">
        <v>28</v>
      </c>
      <c r="C7312" t="s">
        <v>101</v>
      </c>
      <c r="D7312" t="s">
        <v>44</v>
      </c>
      <c r="E7312" t="s">
        <v>234</v>
      </c>
      <c r="F7312" t="s">
        <v>205</v>
      </c>
      <c r="G7312" t="s">
        <v>209</v>
      </c>
      <c r="H7312" t="s">
        <v>13</v>
      </c>
      <c r="I7312" t="s">
        <v>404</v>
      </c>
      <c r="J7312" t="s">
        <v>301</v>
      </c>
      <c r="K7312">
        <v>0</v>
      </c>
      <c r="L7312" t="s">
        <v>275</v>
      </c>
      <c r="M7312">
        <v>-7</v>
      </c>
      <c r="N7312" t="s">
        <v>318</v>
      </c>
      <c r="O7312" t="s">
        <v>176</v>
      </c>
      <c r="P7312" t="s">
        <v>504</v>
      </c>
      <c r="R7312">
        <v>690.34157617051142</v>
      </c>
      <c r="S7312">
        <v>108045.5</v>
      </c>
      <c r="T7312">
        <v>646.28463760486738</v>
      </c>
      <c r="U7312">
        <v>736.76605088126632</v>
      </c>
    </row>
    <row r="7313" spans="1:21">
      <c r="A7313" t="s">
        <v>346</v>
      </c>
      <c r="B7313">
        <v>28</v>
      </c>
      <c r="C7313" t="s">
        <v>101</v>
      </c>
      <c r="D7313" t="s">
        <v>44</v>
      </c>
      <c r="E7313" t="s">
        <v>234</v>
      </c>
      <c r="F7313" t="s">
        <v>205</v>
      </c>
      <c r="G7313" t="s">
        <v>209</v>
      </c>
      <c r="H7313" t="s">
        <v>25</v>
      </c>
      <c r="I7313" t="s">
        <v>404</v>
      </c>
      <c r="J7313" t="s">
        <v>302</v>
      </c>
      <c r="K7313">
        <v>0</v>
      </c>
      <c r="L7313" t="s">
        <v>275</v>
      </c>
      <c r="M7313">
        <v>-7</v>
      </c>
      <c r="N7313" t="s">
        <v>318</v>
      </c>
      <c r="O7313" t="s">
        <v>177</v>
      </c>
      <c r="P7313" t="s">
        <v>504</v>
      </c>
      <c r="R7313">
        <v>923.71930434775618</v>
      </c>
      <c r="S7313">
        <v>106373</v>
      </c>
      <c r="T7313">
        <v>863.30056202406479</v>
      </c>
      <c r="U7313">
        <v>987.4152508667197</v>
      </c>
    </row>
    <row r="7314" spans="1:21">
      <c r="A7314" t="s">
        <v>346</v>
      </c>
      <c r="B7314">
        <v>28</v>
      </c>
      <c r="C7314" t="s">
        <v>101</v>
      </c>
      <c r="D7314" t="s">
        <v>44</v>
      </c>
      <c r="E7314" t="s">
        <v>234</v>
      </c>
      <c r="F7314" t="s">
        <v>205</v>
      </c>
      <c r="G7314" t="s">
        <v>209</v>
      </c>
      <c r="H7314" t="s">
        <v>25</v>
      </c>
      <c r="I7314" t="s">
        <v>404</v>
      </c>
      <c r="J7314" t="s">
        <v>302</v>
      </c>
      <c r="K7314">
        <v>0</v>
      </c>
      <c r="L7314" t="s">
        <v>275</v>
      </c>
      <c r="M7314">
        <v>-7</v>
      </c>
      <c r="N7314" t="s">
        <v>318</v>
      </c>
      <c r="O7314" t="s">
        <v>170</v>
      </c>
      <c r="P7314" t="s">
        <v>504</v>
      </c>
      <c r="R7314">
        <v>835.12467964639632</v>
      </c>
      <c r="S7314">
        <v>216493.5</v>
      </c>
      <c r="T7314">
        <v>797.32095413787022</v>
      </c>
      <c r="U7314">
        <v>874.33240630081355</v>
      </c>
    </row>
    <row r="7315" spans="1:21">
      <c r="A7315" t="s">
        <v>346</v>
      </c>
      <c r="B7315">
        <v>28</v>
      </c>
      <c r="C7315" t="s">
        <v>101</v>
      </c>
      <c r="D7315" t="s">
        <v>44</v>
      </c>
      <c r="E7315" t="s">
        <v>234</v>
      </c>
      <c r="F7315" t="s">
        <v>205</v>
      </c>
      <c r="G7315" t="s">
        <v>209</v>
      </c>
      <c r="H7315" t="s">
        <v>25</v>
      </c>
      <c r="I7315" t="s">
        <v>404</v>
      </c>
      <c r="J7315" t="s">
        <v>302</v>
      </c>
      <c r="K7315">
        <v>0</v>
      </c>
      <c r="L7315" t="s">
        <v>275</v>
      </c>
      <c r="M7315">
        <v>-7</v>
      </c>
      <c r="N7315" t="s">
        <v>318</v>
      </c>
      <c r="O7315" t="s">
        <v>176</v>
      </c>
      <c r="P7315" t="s">
        <v>504</v>
      </c>
      <c r="R7315">
        <v>792.73890868377975</v>
      </c>
      <c r="S7315">
        <v>110120.5</v>
      </c>
      <c r="T7315">
        <v>743.03579883191719</v>
      </c>
      <c r="U7315">
        <v>845.04373502675753</v>
      </c>
    </row>
    <row r="7316" spans="1:21">
      <c r="A7316" t="s">
        <v>346</v>
      </c>
      <c r="B7316">
        <v>28</v>
      </c>
      <c r="C7316" t="s">
        <v>101</v>
      </c>
      <c r="D7316" t="s">
        <v>44</v>
      </c>
      <c r="E7316" t="s">
        <v>234</v>
      </c>
      <c r="F7316" t="s">
        <v>205</v>
      </c>
      <c r="G7316" t="s">
        <v>209</v>
      </c>
      <c r="H7316" t="s">
        <v>16</v>
      </c>
      <c r="I7316" t="s">
        <v>404</v>
      </c>
      <c r="J7316" t="s">
        <v>303</v>
      </c>
      <c r="K7316">
        <v>0</v>
      </c>
      <c r="L7316" t="s">
        <v>275</v>
      </c>
      <c r="M7316">
        <v>-7</v>
      </c>
      <c r="N7316" t="s">
        <v>318</v>
      </c>
      <c r="O7316" t="s">
        <v>177</v>
      </c>
      <c r="P7316" t="s">
        <v>504</v>
      </c>
      <c r="R7316">
        <v>1081.3608166100021</v>
      </c>
      <c r="S7316">
        <v>96951</v>
      </c>
      <c r="T7316">
        <v>1013.0491304827899</v>
      </c>
      <c r="U7316">
        <v>1153.209030050157</v>
      </c>
    </row>
    <row r="7317" spans="1:21">
      <c r="A7317" t="s">
        <v>346</v>
      </c>
      <c r="B7317">
        <v>28</v>
      </c>
      <c r="C7317" t="s">
        <v>101</v>
      </c>
      <c r="D7317" t="s">
        <v>44</v>
      </c>
      <c r="E7317" t="s">
        <v>234</v>
      </c>
      <c r="F7317" t="s">
        <v>205</v>
      </c>
      <c r="G7317" t="s">
        <v>209</v>
      </c>
      <c r="H7317" t="s">
        <v>16</v>
      </c>
      <c r="I7317" t="s">
        <v>404</v>
      </c>
      <c r="J7317" t="s">
        <v>303</v>
      </c>
      <c r="K7317">
        <v>0</v>
      </c>
      <c r="L7317" t="s">
        <v>275</v>
      </c>
      <c r="M7317">
        <v>-7</v>
      </c>
      <c r="N7317" t="s">
        <v>318</v>
      </c>
      <c r="O7317" t="s">
        <v>170</v>
      </c>
      <c r="P7317" t="s">
        <v>504</v>
      </c>
      <c r="R7317">
        <v>928.37718531597216</v>
      </c>
      <c r="S7317">
        <v>195834.5</v>
      </c>
      <c r="T7317">
        <v>886.76887844993985</v>
      </c>
      <c r="U7317">
        <v>971.50543384783361</v>
      </c>
    </row>
    <row r="7318" spans="1:21">
      <c r="A7318" t="s">
        <v>346</v>
      </c>
      <c r="B7318">
        <v>28</v>
      </c>
      <c r="C7318" t="s">
        <v>101</v>
      </c>
      <c r="D7318" t="s">
        <v>44</v>
      </c>
      <c r="E7318" t="s">
        <v>234</v>
      </c>
      <c r="F7318" t="s">
        <v>205</v>
      </c>
      <c r="G7318" t="s">
        <v>209</v>
      </c>
      <c r="H7318" t="s">
        <v>16</v>
      </c>
      <c r="I7318" t="s">
        <v>404</v>
      </c>
      <c r="J7318" t="s">
        <v>303</v>
      </c>
      <c r="K7318">
        <v>0</v>
      </c>
      <c r="L7318" t="s">
        <v>275</v>
      </c>
      <c r="M7318">
        <v>-7</v>
      </c>
      <c r="N7318" t="s">
        <v>318</v>
      </c>
      <c r="O7318" t="s">
        <v>176</v>
      </c>
      <c r="P7318" t="s">
        <v>504</v>
      </c>
      <c r="R7318">
        <v>816.72280671328826</v>
      </c>
      <c r="S7318">
        <v>98883.5</v>
      </c>
      <c r="T7318">
        <v>764.61461637969944</v>
      </c>
      <c r="U7318">
        <v>871.60446315637466</v>
      </c>
    </row>
    <row r="7319" spans="1:21">
      <c r="A7319" t="s">
        <v>346</v>
      </c>
      <c r="B7319">
        <v>28</v>
      </c>
      <c r="C7319" t="s">
        <v>101</v>
      </c>
      <c r="D7319" t="s">
        <v>44</v>
      </c>
      <c r="E7319" t="s">
        <v>234</v>
      </c>
      <c r="F7319" t="s">
        <v>205</v>
      </c>
      <c r="G7319" t="s">
        <v>209</v>
      </c>
      <c r="H7319" t="s">
        <v>5</v>
      </c>
      <c r="I7319" t="s">
        <v>404</v>
      </c>
      <c r="J7319" t="s">
        <v>304</v>
      </c>
      <c r="K7319">
        <v>0</v>
      </c>
      <c r="L7319" t="s">
        <v>275</v>
      </c>
      <c r="M7319">
        <v>-7</v>
      </c>
      <c r="N7319" t="s">
        <v>318</v>
      </c>
      <c r="O7319" t="s">
        <v>177</v>
      </c>
      <c r="P7319" t="s">
        <v>504</v>
      </c>
      <c r="R7319">
        <v>1087.7791034877816</v>
      </c>
      <c r="S7319">
        <v>107273.5</v>
      </c>
      <c r="T7319">
        <v>1025.1187596380541</v>
      </c>
      <c r="U7319">
        <v>1153.382843779626</v>
      </c>
    </row>
    <row r="7320" spans="1:21">
      <c r="A7320" t="s">
        <v>346</v>
      </c>
      <c r="B7320">
        <v>28</v>
      </c>
      <c r="C7320" t="s">
        <v>101</v>
      </c>
      <c r="D7320" t="s">
        <v>44</v>
      </c>
      <c r="E7320" t="s">
        <v>234</v>
      </c>
      <c r="F7320" t="s">
        <v>205</v>
      </c>
      <c r="G7320" t="s">
        <v>209</v>
      </c>
      <c r="H7320" t="s">
        <v>5</v>
      </c>
      <c r="I7320" t="s">
        <v>404</v>
      </c>
      <c r="J7320" t="s">
        <v>304</v>
      </c>
      <c r="K7320">
        <v>0</v>
      </c>
      <c r="L7320" t="s">
        <v>275</v>
      </c>
      <c r="M7320">
        <v>-7</v>
      </c>
      <c r="N7320" t="s">
        <v>318</v>
      </c>
      <c r="O7320" t="s">
        <v>170</v>
      </c>
      <c r="P7320" t="s">
        <v>504</v>
      </c>
      <c r="R7320">
        <v>899.33690289768856</v>
      </c>
      <c r="S7320">
        <v>215698.5</v>
      </c>
      <c r="T7320">
        <v>861.50569379218712</v>
      </c>
      <c r="U7320">
        <v>938.46474185741363</v>
      </c>
    </row>
    <row r="7321" spans="1:21">
      <c r="A7321" t="s">
        <v>346</v>
      </c>
      <c r="B7321">
        <v>28</v>
      </c>
      <c r="C7321" t="s">
        <v>101</v>
      </c>
      <c r="D7321" t="s">
        <v>44</v>
      </c>
      <c r="E7321" t="s">
        <v>234</v>
      </c>
      <c r="F7321" t="s">
        <v>205</v>
      </c>
      <c r="G7321" t="s">
        <v>209</v>
      </c>
      <c r="H7321" t="s">
        <v>5</v>
      </c>
      <c r="I7321" t="s">
        <v>404</v>
      </c>
      <c r="J7321" t="s">
        <v>304</v>
      </c>
      <c r="K7321">
        <v>0</v>
      </c>
      <c r="L7321" t="s">
        <v>275</v>
      </c>
      <c r="M7321">
        <v>-7</v>
      </c>
      <c r="N7321" t="s">
        <v>318</v>
      </c>
      <c r="O7321" t="s">
        <v>176</v>
      </c>
      <c r="P7321" t="s">
        <v>504</v>
      </c>
      <c r="R7321">
        <v>758.68643382300218</v>
      </c>
      <c r="S7321">
        <v>108425</v>
      </c>
      <c r="T7321">
        <v>711.966595102214</v>
      </c>
      <c r="U7321">
        <v>807.81188288266083</v>
      </c>
    </row>
    <row r="7322" spans="1:21">
      <c r="A7322" t="s">
        <v>346</v>
      </c>
      <c r="B7322">
        <v>28</v>
      </c>
      <c r="C7322" t="s">
        <v>101</v>
      </c>
      <c r="D7322" t="s">
        <v>44</v>
      </c>
      <c r="E7322" t="s">
        <v>234</v>
      </c>
      <c r="F7322" t="s">
        <v>205</v>
      </c>
      <c r="G7322" t="s">
        <v>209</v>
      </c>
      <c r="H7322" t="s">
        <v>7</v>
      </c>
      <c r="I7322" t="s">
        <v>404</v>
      </c>
      <c r="J7322" t="s">
        <v>305</v>
      </c>
      <c r="K7322">
        <v>0</v>
      </c>
      <c r="L7322" t="s">
        <v>275</v>
      </c>
      <c r="M7322">
        <v>-7</v>
      </c>
      <c r="N7322" t="s">
        <v>318</v>
      </c>
      <c r="O7322" t="s">
        <v>177</v>
      </c>
      <c r="P7322" t="s">
        <v>504</v>
      </c>
      <c r="R7322">
        <v>1051.7644522603398</v>
      </c>
      <c r="S7322">
        <v>107079.5</v>
      </c>
      <c r="T7322">
        <v>989.15819086817339</v>
      </c>
      <c r="U7322">
        <v>1117.4211307119745</v>
      </c>
    </row>
    <row r="7323" spans="1:21">
      <c r="A7323" t="s">
        <v>346</v>
      </c>
      <c r="B7323">
        <v>28</v>
      </c>
      <c r="C7323" t="s">
        <v>101</v>
      </c>
      <c r="D7323" t="s">
        <v>44</v>
      </c>
      <c r="E7323" t="s">
        <v>234</v>
      </c>
      <c r="F7323" t="s">
        <v>205</v>
      </c>
      <c r="G7323" t="s">
        <v>209</v>
      </c>
      <c r="H7323" t="s">
        <v>7</v>
      </c>
      <c r="I7323" t="s">
        <v>404</v>
      </c>
      <c r="J7323" t="s">
        <v>305</v>
      </c>
      <c r="K7323">
        <v>0</v>
      </c>
      <c r="L7323" t="s">
        <v>275</v>
      </c>
      <c r="M7323">
        <v>-7</v>
      </c>
      <c r="N7323" t="s">
        <v>318</v>
      </c>
      <c r="O7323" t="s">
        <v>170</v>
      </c>
      <c r="P7323" t="s">
        <v>504</v>
      </c>
      <c r="R7323">
        <v>890.82085976365272</v>
      </c>
      <c r="S7323">
        <v>215929</v>
      </c>
      <c r="T7323">
        <v>852.82307015674462</v>
      </c>
      <c r="U7323">
        <v>930.14060615446704</v>
      </c>
    </row>
    <row r="7324" spans="1:21">
      <c r="A7324" t="s">
        <v>346</v>
      </c>
      <c r="B7324">
        <v>28</v>
      </c>
      <c r="C7324" t="s">
        <v>101</v>
      </c>
      <c r="D7324" t="s">
        <v>44</v>
      </c>
      <c r="E7324" t="s">
        <v>234</v>
      </c>
      <c r="F7324" t="s">
        <v>205</v>
      </c>
      <c r="G7324" t="s">
        <v>209</v>
      </c>
      <c r="H7324" t="s">
        <v>7</v>
      </c>
      <c r="I7324" t="s">
        <v>404</v>
      </c>
      <c r="J7324" t="s">
        <v>305</v>
      </c>
      <c r="K7324">
        <v>0</v>
      </c>
      <c r="L7324" t="s">
        <v>275</v>
      </c>
      <c r="M7324">
        <v>-7</v>
      </c>
      <c r="N7324" t="s">
        <v>318</v>
      </c>
      <c r="O7324" t="s">
        <v>176</v>
      </c>
      <c r="P7324" t="s">
        <v>504</v>
      </c>
      <c r="R7324">
        <v>780.70755606696252</v>
      </c>
      <c r="S7324">
        <v>108849.5</v>
      </c>
      <c r="T7324">
        <v>732.94472903715268</v>
      </c>
      <c r="U7324">
        <v>830.90896190516332</v>
      </c>
    </row>
    <row r="7325" spans="1:21">
      <c r="A7325" t="s">
        <v>346</v>
      </c>
      <c r="B7325">
        <v>28</v>
      </c>
      <c r="C7325" t="s">
        <v>101</v>
      </c>
      <c r="D7325" t="s">
        <v>44</v>
      </c>
      <c r="E7325" t="s">
        <v>234</v>
      </c>
      <c r="F7325" t="s">
        <v>205</v>
      </c>
      <c r="G7325" t="s">
        <v>209</v>
      </c>
      <c r="H7325" t="s">
        <v>15</v>
      </c>
      <c r="I7325" t="s">
        <v>404</v>
      </c>
      <c r="J7325" t="s">
        <v>306</v>
      </c>
      <c r="K7325">
        <v>0</v>
      </c>
      <c r="L7325" t="s">
        <v>275</v>
      </c>
      <c r="M7325">
        <v>-7</v>
      </c>
      <c r="N7325" t="s">
        <v>318</v>
      </c>
      <c r="O7325" t="s">
        <v>177</v>
      </c>
      <c r="P7325" t="s">
        <v>504</v>
      </c>
      <c r="R7325">
        <v>955.25885443936386</v>
      </c>
      <c r="S7325">
        <v>93738</v>
      </c>
      <c r="T7325">
        <v>892.14415303173007</v>
      </c>
      <c r="U7325">
        <v>1021.826439400061</v>
      </c>
    </row>
    <row r="7326" spans="1:21">
      <c r="A7326" t="s">
        <v>346</v>
      </c>
      <c r="B7326">
        <v>28</v>
      </c>
      <c r="C7326" t="s">
        <v>101</v>
      </c>
      <c r="D7326" t="s">
        <v>44</v>
      </c>
      <c r="E7326" t="s">
        <v>234</v>
      </c>
      <c r="F7326" t="s">
        <v>205</v>
      </c>
      <c r="G7326" t="s">
        <v>209</v>
      </c>
      <c r="H7326" t="s">
        <v>15</v>
      </c>
      <c r="I7326" t="s">
        <v>404</v>
      </c>
      <c r="J7326" t="s">
        <v>306</v>
      </c>
      <c r="K7326">
        <v>0</v>
      </c>
      <c r="L7326" t="s">
        <v>275</v>
      </c>
      <c r="M7326">
        <v>-7</v>
      </c>
      <c r="N7326" t="s">
        <v>318</v>
      </c>
      <c r="O7326" t="s">
        <v>170</v>
      </c>
      <c r="P7326" t="s">
        <v>504</v>
      </c>
      <c r="R7326">
        <v>791.797389688414</v>
      </c>
      <c r="S7326">
        <v>189039.5</v>
      </c>
      <c r="T7326">
        <v>753.9452742000426</v>
      </c>
      <c r="U7326">
        <v>831.14173034345117</v>
      </c>
    </row>
    <row r="7327" spans="1:21">
      <c r="A7327" t="s">
        <v>346</v>
      </c>
      <c r="B7327">
        <v>28</v>
      </c>
      <c r="C7327" t="s">
        <v>101</v>
      </c>
      <c r="D7327" t="s">
        <v>44</v>
      </c>
      <c r="E7327" t="s">
        <v>234</v>
      </c>
      <c r="F7327" t="s">
        <v>205</v>
      </c>
      <c r="G7327" t="s">
        <v>209</v>
      </c>
      <c r="H7327" t="s">
        <v>15</v>
      </c>
      <c r="I7327" t="s">
        <v>404</v>
      </c>
      <c r="J7327" t="s">
        <v>306</v>
      </c>
      <c r="K7327">
        <v>0</v>
      </c>
      <c r="L7327" t="s">
        <v>275</v>
      </c>
      <c r="M7327">
        <v>-7</v>
      </c>
      <c r="N7327" t="s">
        <v>318</v>
      </c>
      <c r="O7327" t="s">
        <v>176</v>
      </c>
      <c r="P7327" t="s">
        <v>504</v>
      </c>
      <c r="R7327">
        <v>677.39352417191799</v>
      </c>
      <c r="S7327">
        <v>95301.5</v>
      </c>
      <c r="T7327">
        <v>630.38987204498483</v>
      </c>
      <c r="U7327">
        <v>727.15929035645036</v>
      </c>
    </row>
    <row r="7328" spans="1:21">
      <c r="A7328" t="s">
        <v>346</v>
      </c>
      <c r="B7328">
        <v>28</v>
      </c>
      <c r="C7328" t="s">
        <v>101</v>
      </c>
      <c r="D7328" t="s">
        <v>44</v>
      </c>
      <c r="E7328" t="s">
        <v>234</v>
      </c>
      <c r="F7328" t="s">
        <v>205</v>
      </c>
      <c r="G7328" t="s">
        <v>209</v>
      </c>
      <c r="H7328" t="s">
        <v>19</v>
      </c>
      <c r="I7328" t="s">
        <v>404</v>
      </c>
      <c r="J7328" t="s">
        <v>307</v>
      </c>
      <c r="K7328">
        <v>0</v>
      </c>
      <c r="L7328" t="s">
        <v>275</v>
      </c>
      <c r="M7328">
        <v>-7</v>
      </c>
      <c r="N7328" t="s">
        <v>318</v>
      </c>
      <c r="O7328" t="s">
        <v>177</v>
      </c>
      <c r="P7328" t="s">
        <v>504</v>
      </c>
      <c r="R7328">
        <v>801.86117985793089</v>
      </c>
      <c r="S7328">
        <v>49117</v>
      </c>
      <c r="T7328">
        <v>723.92445752371975</v>
      </c>
      <c r="U7328">
        <v>886.30626120907891</v>
      </c>
    </row>
    <row r="7329" spans="1:21">
      <c r="A7329" t="s">
        <v>346</v>
      </c>
      <c r="B7329">
        <v>28</v>
      </c>
      <c r="C7329" t="s">
        <v>101</v>
      </c>
      <c r="D7329" t="s">
        <v>44</v>
      </c>
      <c r="E7329" t="s">
        <v>234</v>
      </c>
      <c r="F7329" t="s">
        <v>205</v>
      </c>
      <c r="G7329" t="s">
        <v>209</v>
      </c>
      <c r="H7329" t="s">
        <v>19</v>
      </c>
      <c r="I7329" t="s">
        <v>404</v>
      </c>
      <c r="J7329" t="s">
        <v>307</v>
      </c>
      <c r="K7329">
        <v>0</v>
      </c>
      <c r="L7329" t="s">
        <v>275</v>
      </c>
      <c r="M7329">
        <v>-7</v>
      </c>
      <c r="N7329" t="s">
        <v>318</v>
      </c>
      <c r="O7329" t="s">
        <v>170</v>
      </c>
      <c r="P7329" t="s">
        <v>504</v>
      </c>
      <c r="R7329">
        <v>704.85299220452885</v>
      </c>
      <c r="S7329">
        <v>98735</v>
      </c>
      <c r="T7329">
        <v>655.57868584084065</v>
      </c>
      <c r="U7329">
        <v>757.03955372535052</v>
      </c>
    </row>
    <row r="7330" spans="1:21">
      <c r="A7330" t="s">
        <v>346</v>
      </c>
      <c r="B7330">
        <v>28</v>
      </c>
      <c r="C7330" t="s">
        <v>101</v>
      </c>
      <c r="D7330" t="s">
        <v>44</v>
      </c>
      <c r="E7330" t="s">
        <v>234</v>
      </c>
      <c r="F7330" t="s">
        <v>205</v>
      </c>
      <c r="G7330" t="s">
        <v>209</v>
      </c>
      <c r="H7330" t="s">
        <v>19</v>
      </c>
      <c r="I7330" t="s">
        <v>404</v>
      </c>
      <c r="J7330" t="s">
        <v>307</v>
      </c>
      <c r="K7330">
        <v>0</v>
      </c>
      <c r="L7330" t="s">
        <v>275</v>
      </c>
      <c r="M7330">
        <v>-7</v>
      </c>
      <c r="N7330" t="s">
        <v>318</v>
      </c>
      <c r="O7330" t="s">
        <v>176</v>
      </c>
      <c r="P7330" t="s">
        <v>504</v>
      </c>
      <c r="R7330">
        <v>633.65046499175935</v>
      </c>
      <c r="S7330">
        <v>49618</v>
      </c>
      <c r="T7330">
        <v>570.4800415175298</v>
      </c>
      <c r="U7330">
        <v>702.31501314578588</v>
      </c>
    </row>
    <row r="7331" spans="1:21">
      <c r="A7331" t="s">
        <v>346</v>
      </c>
      <c r="B7331">
        <v>28</v>
      </c>
      <c r="C7331" t="s">
        <v>101</v>
      </c>
      <c r="D7331" t="s">
        <v>44</v>
      </c>
      <c r="E7331" t="s">
        <v>234</v>
      </c>
      <c r="F7331" t="s">
        <v>205</v>
      </c>
      <c r="G7331" t="s">
        <v>209</v>
      </c>
      <c r="H7331" t="s">
        <v>14</v>
      </c>
      <c r="I7331" t="s">
        <v>404</v>
      </c>
      <c r="J7331" t="s">
        <v>308</v>
      </c>
      <c r="K7331">
        <v>0</v>
      </c>
      <c r="L7331" t="s">
        <v>275</v>
      </c>
      <c r="M7331">
        <v>-7</v>
      </c>
      <c r="N7331" t="s">
        <v>318</v>
      </c>
      <c r="O7331" t="s">
        <v>177</v>
      </c>
      <c r="P7331" t="s">
        <v>504</v>
      </c>
      <c r="R7331">
        <v>1019.0774511693444</v>
      </c>
      <c r="S7331">
        <v>100522</v>
      </c>
      <c r="T7331">
        <v>952.02586378652779</v>
      </c>
      <c r="U7331">
        <v>1089.7663683458786</v>
      </c>
    </row>
    <row r="7332" spans="1:21">
      <c r="A7332" t="s">
        <v>346</v>
      </c>
      <c r="B7332">
        <v>28</v>
      </c>
      <c r="C7332" t="s">
        <v>101</v>
      </c>
      <c r="D7332" t="s">
        <v>44</v>
      </c>
      <c r="E7332" t="s">
        <v>234</v>
      </c>
      <c r="F7332" t="s">
        <v>205</v>
      </c>
      <c r="G7332" t="s">
        <v>209</v>
      </c>
      <c r="H7332" t="s">
        <v>14</v>
      </c>
      <c r="I7332" t="s">
        <v>404</v>
      </c>
      <c r="J7332" t="s">
        <v>308</v>
      </c>
      <c r="K7332">
        <v>0</v>
      </c>
      <c r="L7332" t="s">
        <v>275</v>
      </c>
      <c r="M7332">
        <v>-7</v>
      </c>
      <c r="N7332" t="s">
        <v>318</v>
      </c>
      <c r="O7332" t="s">
        <v>170</v>
      </c>
      <c r="P7332" t="s">
        <v>504</v>
      </c>
      <c r="R7332">
        <v>857.13862735066778</v>
      </c>
      <c r="S7332">
        <v>201271</v>
      </c>
      <c r="T7332">
        <v>816.98124265224976</v>
      </c>
      <c r="U7332">
        <v>898.83928863346614</v>
      </c>
    </row>
    <row r="7333" spans="1:21">
      <c r="A7333" t="s">
        <v>346</v>
      </c>
      <c r="B7333">
        <v>28</v>
      </c>
      <c r="C7333" t="s">
        <v>101</v>
      </c>
      <c r="D7333" t="s">
        <v>44</v>
      </c>
      <c r="E7333" t="s">
        <v>234</v>
      </c>
      <c r="F7333" t="s">
        <v>205</v>
      </c>
      <c r="G7333" t="s">
        <v>209</v>
      </c>
      <c r="H7333" t="s">
        <v>14</v>
      </c>
      <c r="I7333" t="s">
        <v>404</v>
      </c>
      <c r="J7333" t="s">
        <v>308</v>
      </c>
      <c r="K7333">
        <v>0</v>
      </c>
      <c r="L7333" t="s">
        <v>275</v>
      </c>
      <c r="M7333">
        <v>-7</v>
      </c>
      <c r="N7333" t="s">
        <v>318</v>
      </c>
      <c r="O7333" t="s">
        <v>176</v>
      </c>
      <c r="P7333" t="s">
        <v>504</v>
      </c>
      <c r="R7333">
        <v>743.11563175752144</v>
      </c>
      <c r="S7333">
        <v>100749</v>
      </c>
      <c r="T7333">
        <v>693.5752841865276</v>
      </c>
      <c r="U7333">
        <v>795.43251779488332</v>
      </c>
    </row>
    <row r="7334" spans="1:21">
      <c r="A7334" t="s">
        <v>346</v>
      </c>
      <c r="B7334">
        <v>28</v>
      </c>
      <c r="C7334" t="s">
        <v>101</v>
      </c>
      <c r="D7334" t="s">
        <v>44</v>
      </c>
      <c r="E7334" t="s">
        <v>234</v>
      </c>
      <c r="F7334" t="s">
        <v>205</v>
      </c>
      <c r="G7334" t="s">
        <v>209</v>
      </c>
      <c r="H7334" t="s">
        <v>10</v>
      </c>
      <c r="I7334" t="s">
        <v>404</v>
      </c>
      <c r="J7334" t="s">
        <v>309</v>
      </c>
      <c r="K7334">
        <v>0</v>
      </c>
      <c r="L7334" t="s">
        <v>275</v>
      </c>
      <c r="M7334">
        <v>-7</v>
      </c>
      <c r="N7334" t="s">
        <v>318</v>
      </c>
      <c r="O7334" t="s">
        <v>177</v>
      </c>
      <c r="P7334" t="s">
        <v>504</v>
      </c>
      <c r="R7334">
        <v>1159.1026658766984</v>
      </c>
      <c r="S7334">
        <v>98652</v>
      </c>
      <c r="T7334">
        <v>1088.8019657167954</v>
      </c>
      <c r="U7334">
        <v>1232.87423888951</v>
      </c>
    </row>
    <row r="7335" spans="1:21">
      <c r="A7335" t="s">
        <v>346</v>
      </c>
      <c r="B7335">
        <v>28</v>
      </c>
      <c r="C7335" t="s">
        <v>101</v>
      </c>
      <c r="D7335" t="s">
        <v>44</v>
      </c>
      <c r="E7335" t="s">
        <v>234</v>
      </c>
      <c r="F7335" t="s">
        <v>205</v>
      </c>
      <c r="G7335" t="s">
        <v>209</v>
      </c>
      <c r="H7335" t="s">
        <v>10</v>
      </c>
      <c r="I7335" t="s">
        <v>404</v>
      </c>
      <c r="J7335" t="s">
        <v>309</v>
      </c>
      <c r="K7335">
        <v>0</v>
      </c>
      <c r="L7335" t="s">
        <v>275</v>
      </c>
      <c r="M7335">
        <v>-7</v>
      </c>
      <c r="N7335" t="s">
        <v>318</v>
      </c>
      <c r="O7335" t="s">
        <v>170</v>
      </c>
      <c r="P7335" t="s">
        <v>504</v>
      </c>
      <c r="R7335">
        <v>925.11220892691563</v>
      </c>
      <c r="S7335">
        <v>195376.5</v>
      </c>
      <c r="T7335">
        <v>883.91352339585796</v>
      </c>
      <c r="U7335">
        <v>967.80628484066619</v>
      </c>
    </row>
    <row r="7336" spans="1:21">
      <c r="A7336" t="s">
        <v>346</v>
      </c>
      <c r="B7336">
        <v>28</v>
      </c>
      <c r="C7336" t="s">
        <v>101</v>
      </c>
      <c r="D7336" t="s">
        <v>44</v>
      </c>
      <c r="E7336" t="s">
        <v>234</v>
      </c>
      <c r="F7336" t="s">
        <v>205</v>
      </c>
      <c r="G7336" t="s">
        <v>209</v>
      </c>
      <c r="H7336" t="s">
        <v>10</v>
      </c>
      <c r="I7336" t="s">
        <v>404</v>
      </c>
      <c r="J7336" t="s">
        <v>309</v>
      </c>
      <c r="K7336">
        <v>0</v>
      </c>
      <c r="L7336" t="s">
        <v>275</v>
      </c>
      <c r="M7336">
        <v>-7</v>
      </c>
      <c r="N7336" t="s">
        <v>318</v>
      </c>
      <c r="O7336" t="s">
        <v>176</v>
      </c>
      <c r="P7336" t="s">
        <v>504</v>
      </c>
      <c r="R7336">
        <v>742.14933367153685</v>
      </c>
      <c r="S7336">
        <v>96724.5</v>
      </c>
      <c r="T7336">
        <v>693.25933706308922</v>
      </c>
      <c r="U7336">
        <v>793.74536014268051</v>
      </c>
    </row>
    <row r="7337" spans="1:21">
      <c r="A7337" t="s">
        <v>346</v>
      </c>
      <c r="B7337">
        <v>28</v>
      </c>
      <c r="C7337" t="s">
        <v>101</v>
      </c>
      <c r="D7337" t="s">
        <v>44</v>
      </c>
      <c r="E7337" t="s">
        <v>234</v>
      </c>
      <c r="F7337" t="s">
        <v>205</v>
      </c>
      <c r="G7337" t="s">
        <v>209</v>
      </c>
      <c r="H7337" t="s">
        <v>93</v>
      </c>
      <c r="I7337" t="s">
        <v>173</v>
      </c>
      <c r="J7337" t="s">
        <v>310</v>
      </c>
      <c r="K7337">
        <v>0</v>
      </c>
      <c r="L7337" t="s">
        <v>275</v>
      </c>
      <c r="M7337">
        <v>-7</v>
      </c>
      <c r="N7337" t="s">
        <v>318</v>
      </c>
      <c r="O7337" t="s">
        <v>170</v>
      </c>
      <c r="P7337" t="s">
        <v>504</v>
      </c>
      <c r="R7337">
        <v>842.16993254039801</v>
      </c>
      <c r="S7337">
        <v>7269107.5</v>
      </c>
      <c r="T7337">
        <v>835.35321892590048</v>
      </c>
      <c r="U7337">
        <v>849.0305527453711</v>
      </c>
    </row>
    <row r="7338" spans="1:21">
      <c r="A7338" t="s">
        <v>346</v>
      </c>
      <c r="B7338">
        <v>28</v>
      </c>
      <c r="C7338" t="s">
        <v>101</v>
      </c>
      <c r="D7338" t="s">
        <v>44</v>
      </c>
      <c r="E7338" t="s">
        <v>234</v>
      </c>
      <c r="F7338" t="s">
        <v>205</v>
      </c>
      <c r="G7338" t="s">
        <v>209</v>
      </c>
      <c r="H7338" t="s">
        <v>93</v>
      </c>
      <c r="I7338" t="s">
        <v>173</v>
      </c>
      <c r="J7338" t="s">
        <v>310</v>
      </c>
      <c r="K7338">
        <v>0</v>
      </c>
      <c r="L7338" t="s">
        <v>275</v>
      </c>
      <c r="M7338">
        <v>-7</v>
      </c>
      <c r="N7338" t="s">
        <v>318</v>
      </c>
      <c r="O7338" t="s">
        <v>177</v>
      </c>
      <c r="P7338" t="s">
        <v>504</v>
      </c>
      <c r="R7338">
        <v>1003.5553717462067</v>
      </c>
      <c r="S7338">
        <v>3588323</v>
      </c>
      <c r="T7338">
        <v>992.13189375646368</v>
      </c>
      <c r="U7338">
        <v>1015.0815402801178</v>
      </c>
    </row>
    <row r="7339" spans="1:21">
      <c r="A7339" t="s">
        <v>346</v>
      </c>
      <c r="B7339">
        <v>28</v>
      </c>
      <c r="C7339" t="s">
        <v>101</v>
      </c>
      <c r="D7339" t="s">
        <v>44</v>
      </c>
      <c r="E7339" t="s">
        <v>234</v>
      </c>
      <c r="F7339" t="s">
        <v>205</v>
      </c>
      <c r="G7339" t="s">
        <v>209</v>
      </c>
      <c r="H7339" t="s">
        <v>93</v>
      </c>
      <c r="I7339" t="s">
        <v>173</v>
      </c>
      <c r="J7339" t="s">
        <v>310</v>
      </c>
      <c r="K7339">
        <v>0</v>
      </c>
      <c r="L7339" t="s">
        <v>275</v>
      </c>
      <c r="M7339">
        <v>-7</v>
      </c>
      <c r="N7339" t="s">
        <v>318</v>
      </c>
      <c r="O7339" t="s">
        <v>176</v>
      </c>
      <c r="P7339" t="s">
        <v>504</v>
      </c>
      <c r="R7339">
        <v>727.27907872472156</v>
      </c>
      <c r="S7339">
        <v>3680784.5</v>
      </c>
      <c r="T7339">
        <v>718.79849164269422</v>
      </c>
      <c r="U7339">
        <v>735.839210062294</v>
      </c>
    </row>
    <row r="7340" spans="1:21">
      <c r="A7340" t="s">
        <v>346</v>
      </c>
      <c r="B7340">
        <v>28</v>
      </c>
      <c r="C7340" t="s">
        <v>101</v>
      </c>
      <c r="D7340" t="s">
        <v>44</v>
      </c>
      <c r="E7340" t="s">
        <v>234</v>
      </c>
      <c r="F7340" t="s">
        <v>205</v>
      </c>
      <c r="G7340" t="s">
        <v>209</v>
      </c>
      <c r="H7340" t="s">
        <v>181</v>
      </c>
      <c r="I7340" t="s">
        <v>180</v>
      </c>
      <c r="J7340" t="s">
        <v>275</v>
      </c>
      <c r="K7340">
        <v>0</v>
      </c>
      <c r="L7340" t="s">
        <v>275</v>
      </c>
      <c r="M7340">
        <v>-7</v>
      </c>
      <c r="N7340" t="s">
        <v>318</v>
      </c>
      <c r="O7340" t="s">
        <v>177</v>
      </c>
      <c r="P7340" t="s">
        <v>540</v>
      </c>
      <c r="R7340">
        <v>1607.2415780545966</v>
      </c>
      <c r="S7340">
        <v>648381.5</v>
      </c>
      <c r="T7340">
        <v>1580.2437280685779</v>
      </c>
      <c r="U7340">
        <v>1634.5875738836262</v>
      </c>
    </row>
    <row r="7341" spans="1:21">
      <c r="A7341" t="s">
        <v>346</v>
      </c>
      <c r="B7341">
        <v>28</v>
      </c>
      <c r="C7341" t="s">
        <v>101</v>
      </c>
      <c r="D7341" t="s">
        <v>44</v>
      </c>
      <c r="E7341" t="s">
        <v>234</v>
      </c>
      <c r="F7341" t="s">
        <v>205</v>
      </c>
      <c r="G7341" t="s">
        <v>209</v>
      </c>
      <c r="H7341" t="s">
        <v>181</v>
      </c>
      <c r="I7341" t="s">
        <v>180</v>
      </c>
      <c r="J7341" t="s">
        <v>275</v>
      </c>
      <c r="K7341">
        <v>0</v>
      </c>
      <c r="L7341" t="s">
        <v>275</v>
      </c>
      <c r="M7341">
        <v>-7</v>
      </c>
      <c r="N7341" t="s">
        <v>318</v>
      </c>
      <c r="O7341" t="s">
        <v>170</v>
      </c>
      <c r="P7341" t="s">
        <v>540</v>
      </c>
      <c r="R7341">
        <v>1390.104501428305</v>
      </c>
      <c r="S7341">
        <v>1309548.5</v>
      </c>
      <c r="T7341">
        <v>1372.5375709604789</v>
      </c>
      <c r="U7341">
        <v>1407.8431717149253</v>
      </c>
    </row>
    <row r="7342" spans="1:21">
      <c r="A7342" t="s">
        <v>346</v>
      </c>
      <c r="B7342">
        <v>28</v>
      </c>
      <c r="C7342" t="s">
        <v>101</v>
      </c>
      <c r="D7342" t="s">
        <v>44</v>
      </c>
      <c r="E7342" t="s">
        <v>234</v>
      </c>
      <c r="F7342" t="s">
        <v>205</v>
      </c>
      <c r="G7342" t="s">
        <v>209</v>
      </c>
      <c r="H7342" t="s">
        <v>181</v>
      </c>
      <c r="I7342" t="s">
        <v>180</v>
      </c>
      <c r="J7342" t="s">
        <v>275</v>
      </c>
      <c r="K7342">
        <v>0</v>
      </c>
      <c r="L7342" t="s">
        <v>275</v>
      </c>
      <c r="M7342">
        <v>-7</v>
      </c>
      <c r="N7342" t="s">
        <v>318</v>
      </c>
      <c r="O7342" t="s">
        <v>176</v>
      </c>
      <c r="P7342" t="s">
        <v>540</v>
      </c>
      <c r="R7342">
        <v>1263.2466537321025</v>
      </c>
      <c r="S7342">
        <v>661167</v>
      </c>
      <c r="T7342">
        <v>1238.7071909806577</v>
      </c>
      <c r="U7342">
        <v>1288.1593616426107</v>
      </c>
    </row>
    <row r="7343" spans="1:21">
      <c r="A7343" t="s">
        <v>346</v>
      </c>
      <c r="B7343">
        <v>28</v>
      </c>
      <c r="C7343" t="s">
        <v>101</v>
      </c>
      <c r="D7343" t="s">
        <v>44</v>
      </c>
      <c r="E7343" t="s">
        <v>234</v>
      </c>
      <c r="F7343" t="s">
        <v>205</v>
      </c>
      <c r="G7343" t="s">
        <v>209</v>
      </c>
      <c r="H7343" t="s">
        <v>182</v>
      </c>
      <c r="I7343" t="s">
        <v>180</v>
      </c>
      <c r="J7343" t="s">
        <v>3</v>
      </c>
      <c r="K7343">
        <v>0</v>
      </c>
      <c r="L7343" t="s">
        <v>275</v>
      </c>
      <c r="M7343">
        <v>-7</v>
      </c>
      <c r="N7343" t="s">
        <v>318</v>
      </c>
      <c r="O7343" t="s">
        <v>177</v>
      </c>
      <c r="P7343" t="s">
        <v>540</v>
      </c>
      <c r="R7343">
        <v>1293.4549004872038</v>
      </c>
      <c r="S7343">
        <v>1199063.5</v>
      </c>
      <c r="T7343">
        <v>1267.853516919881</v>
      </c>
      <c r="U7343">
        <v>1319.4525086013366</v>
      </c>
    </row>
    <row r="7344" spans="1:21">
      <c r="A7344" t="s">
        <v>346</v>
      </c>
      <c r="B7344">
        <v>28</v>
      </c>
      <c r="C7344" t="s">
        <v>101</v>
      </c>
      <c r="D7344" t="s">
        <v>44</v>
      </c>
      <c r="E7344" t="s">
        <v>234</v>
      </c>
      <c r="F7344" t="s">
        <v>205</v>
      </c>
      <c r="G7344" t="s">
        <v>209</v>
      </c>
      <c r="H7344" t="s">
        <v>182</v>
      </c>
      <c r="I7344" t="s">
        <v>180</v>
      </c>
      <c r="J7344" t="s">
        <v>3</v>
      </c>
      <c r="K7344">
        <v>0</v>
      </c>
      <c r="L7344" t="s">
        <v>275</v>
      </c>
      <c r="M7344">
        <v>-7</v>
      </c>
      <c r="N7344" t="s">
        <v>318</v>
      </c>
      <c r="O7344" t="s">
        <v>170</v>
      </c>
      <c r="P7344" t="s">
        <v>540</v>
      </c>
      <c r="R7344">
        <v>1097.6259971389318</v>
      </c>
      <c r="S7344">
        <v>2381025</v>
      </c>
      <c r="T7344">
        <v>1082.1702932083367</v>
      </c>
      <c r="U7344">
        <v>1113.2529774651803</v>
      </c>
    </row>
    <row r="7345" spans="1:21">
      <c r="A7345" t="s">
        <v>346</v>
      </c>
      <c r="B7345">
        <v>28</v>
      </c>
      <c r="C7345" t="s">
        <v>101</v>
      </c>
      <c r="D7345" t="s">
        <v>44</v>
      </c>
      <c r="E7345" t="s">
        <v>234</v>
      </c>
      <c r="F7345" t="s">
        <v>205</v>
      </c>
      <c r="G7345" t="s">
        <v>209</v>
      </c>
      <c r="H7345" t="s">
        <v>182</v>
      </c>
      <c r="I7345" t="s">
        <v>180</v>
      </c>
      <c r="J7345" t="s">
        <v>3</v>
      </c>
      <c r="K7345">
        <v>0</v>
      </c>
      <c r="L7345" t="s">
        <v>275</v>
      </c>
      <c r="M7345">
        <v>-7</v>
      </c>
      <c r="N7345" t="s">
        <v>318</v>
      </c>
      <c r="O7345" t="s">
        <v>176</v>
      </c>
      <c r="P7345" t="s">
        <v>540</v>
      </c>
      <c r="R7345">
        <v>948.26708181248341</v>
      </c>
      <c r="S7345">
        <v>1181961.5</v>
      </c>
      <c r="T7345">
        <v>929.12482942622489</v>
      </c>
      <c r="U7345">
        <v>967.71768935865612</v>
      </c>
    </row>
    <row r="7346" spans="1:21">
      <c r="A7346" t="s">
        <v>346</v>
      </c>
      <c r="B7346">
        <v>28</v>
      </c>
      <c r="C7346" t="s">
        <v>101</v>
      </c>
      <c r="D7346" t="s">
        <v>44</v>
      </c>
      <c r="E7346" t="s">
        <v>234</v>
      </c>
      <c r="F7346" t="s">
        <v>205</v>
      </c>
      <c r="G7346" t="s">
        <v>209</v>
      </c>
      <c r="H7346" t="s">
        <v>183</v>
      </c>
      <c r="I7346" t="s">
        <v>180</v>
      </c>
      <c r="J7346" t="s">
        <v>340</v>
      </c>
      <c r="K7346">
        <v>0</v>
      </c>
      <c r="L7346" t="s">
        <v>275</v>
      </c>
      <c r="M7346">
        <v>-7</v>
      </c>
      <c r="N7346" t="s">
        <v>318</v>
      </c>
      <c r="O7346" t="s">
        <v>177</v>
      </c>
      <c r="P7346" t="s">
        <v>540</v>
      </c>
      <c r="R7346">
        <v>879.82312643075943</v>
      </c>
      <c r="S7346">
        <v>777833</v>
      </c>
      <c r="T7346">
        <v>849.53784810551531</v>
      </c>
      <c r="U7346">
        <v>910.95360639948387</v>
      </c>
    </row>
    <row r="7347" spans="1:21">
      <c r="A7347" t="s">
        <v>346</v>
      </c>
      <c r="B7347">
        <v>28</v>
      </c>
      <c r="C7347" t="s">
        <v>101</v>
      </c>
      <c r="D7347" t="s">
        <v>44</v>
      </c>
      <c r="E7347" t="s">
        <v>234</v>
      </c>
      <c r="F7347" t="s">
        <v>205</v>
      </c>
      <c r="G7347" t="s">
        <v>209</v>
      </c>
      <c r="H7347" t="s">
        <v>183</v>
      </c>
      <c r="I7347" t="s">
        <v>180</v>
      </c>
      <c r="J7347" t="s">
        <v>340</v>
      </c>
      <c r="K7347">
        <v>0</v>
      </c>
      <c r="L7347" t="s">
        <v>275</v>
      </c>
      <c r="M7347">
        <v>-7</v>
      </c>
      <c r="N7347" t="s">
        <v>318</v>
      </c>
      <c r="O7347" t="s">
        <v>170</v>
      </c>
      <c r="P7347" t="s">
        <v>540</v>
      </c>
      <c r="R7347">
        <v>698.13791407670942</v>
      </c>
      <c r="S7347">
        <v>1694642</v>
      </c>
      <c r="T7347">
        <v>679.52655685889738</v>
      </c>
      <c r="U7347">
        <v>717.15410825359186</v>
      </c>
    </row>
    <row r="7348" spans="1:21">
      <c r="A7348" t="s">
        <v>346</v>
      </c>
      <c r="B7348">
        <v>28</v>
      </c>
      <c r="C7348" t="s">
        <v>101</v>
      </c>
      <c r="D7348" t="s">
        <v>44</v>
      </c>
      <c r="E7348" t="s">
        <v>234</v>
      </c>
      <c r="F7348" t="s">
        <v>205</v>
      </c>
      <c r="G7348" t="s">
        <v>209</v>
      </c>
      <c r="H7348" t="s">
        <v>183</v>
      </c>
      <c r="I7348" t="s">
        <v>180</v>
      </c>
      <c r="J7348" t="s">
        <v>340</v>
      </c>
      <c r="K7348">
        <v>0</v>
      </c>
      <c r="L7348" t="s">
        <v>275</v>
      </c>
      <c r="M7348">
        <v>-7</v>
      </c>
      <c r="N7348" t="s">
        <v>318</v>
      </c>
      <c r="O7348" t="s">
        <v>176</v>
      </c>
      <c r="P7348" t="s">
        <v>540</v>
      </c>
      <c r="R7348">
        <v>535.3059679696579</v>
      </c>
      <c r="S7348">
        <v>916809</v>
      </c>
      <c r="T7348">
        <v>512.97669671537381</v>
      </c>
      <c r="U7348">
        <v>558.41490454220946</v>
      </c>
    </row>
    <row r="7349" spans="1:21">
      <c r="A7349" t="s">
        <v>346</v>
      </c>
      <c r="B7349">
        <v>28</v>
      </c>
      <c r="C7349" t="s">
        <v>101</v>
      </c>
      <c r="D7349" t="s">
        <v>44</v>
      </c>
      <c r="E7349" t="s">
        <v>234</v>
      </c>
      <c r="F7349" t="s">
        <v>205</v>
      </c>
      <c r="G7349" t="s">
        <v>209</v>
      </c>
      <c r="H7349" t="s">
        <v>22</v>
      </c>
      <c r="I7349" t="s">
        <v>404</v>
      </c>
      <c r="J7349" t="s">
        <v>265</v>
      </c>
      <c r="K7349">
        <v>0</v>
      </c>
      <c r="L7349" t="s">
        <v>275</v>
      </c>
      <c r="M7349">
        <v>-8</v>
      </c>
      <c r="N7349" t="s">
        <v>317</v>
      </c>
      <c r="O7349" t="s">
        <v>177</v>
      </c>
      <c r="P7349" t="s">
        <v>504</v>
      </c>
      <c r="R7349">
        <v>1132.9578551802374</v>
      </c>
      <c r="S7349">
        <v>753235</v>
      </c>
      <c r="T7349">
        <v>1103.1933050728362</v>
      </c>
      <c r="U7349">
        <v>1163.3424995423388</v>
      </c>
    </row>
    <row r="7350" spans="1:21">
      <c r="A7350" t="s">
        <v>346</v>
      </c>
      <c r="B7350">
        <v>28</v>
      </c>
      <c r="C7350" t="s">
        <v>101</v>
      </c>
      <c r="D7350" t="s">
        <v>44</v>
      </c>
      <c r="E7350" t="s">
        <v>234</v>
      </c>
      <c r="F7350" t="s">
        <v>205</v>
      </c>
      <c r="G7350" t="s">
        <v>209</v>
      </c>
      <c r="H7350" t="s">
        <v>22</v>
      </c>
      <c r="I7350" t="s">
        <v>404</v>
      </c>
      <c r="J7350" t="s">
        <v>265</v>
      </c>
      <c r="K7350">
        <v>0</v>
      </c>
      <c r="L7350" t="s">
        <v>275</v>
      </c>
      <c r="M7350">
        <v>-8</v>
      </c>
      <c r="N7350" t="s">
        <v>317</v>
      </c>
      <c r="O7350" t="s">
        <v>170</v>
      </c>
      <c r="P7350" t="s">
        <v>504</v>
      </c>
      <c r="R7350">
        <v>937.13870493482477</v>
      </c>
      <c r="S7350">
        <v>1542301.5</v>
      </c>
      <c r="T7350">
        <v>920.00544237146721</v>
      </c>
      <c r="U7350">
        <v>954.52172371565837</v>
      </c>
    </row>
    <row r="7351" spans="1:21">
      <c r="A7351" t="s">
        <v>346</v>
      </c>
      <c r="B7351">
        <v>28</v>
      </c>
      <c r="C7351" t="s">
        <v>101</v>
      </c>
      <c r="D7351" t="s">
        <v>44</v>
      </c>
      <c r="E7351" t="s">
        <v>234</v>
      </c>
      <c r="F7351" t="s">
        <v>205</v>
      </c>
      <c r="G7351" t="s">
        <v>209</v>
      </c>
      <c r="H7351" t="s">
        <v>22</v>
      </c>
      <c r="I7351" t="s">
        <v>404</v>
      </c>
      <c r="J7351" t="s">
        <v>265</v>
      </c>
      <c r="K7351">
        <v>0</v>
      </c>
      <c r="L7351" t="s">
        <v>275</v>
      </c>
      <c r="M7351">
        <v>-8</v>
      </c>
      <c r="N7351" t="s">
        <v>317</v>
      </c>
      <c r="O7351" t="s">
        <v>176</v>
      </c>
      <c r="P7351" t="s">
        <v>504</v>
      </c>
      <c r="R7351">
        <v>803.51818769934539</v>
      </c>
      <c r="S7351">
        <v>789066.5</v>
      </c>
      <c r="T7351">
        <v>782.77732744569516</v>
      </c>
      <c r="U7351">
        <v>824.69231111549084</v>
      </c>
    </row>
    <row r="7352" spans="1:21">
      <c r="A7352" t="s">
        <v>346</v>
      </c>
      <c r="B7352">
        <v>28</v>
      </c>
      <c r="C7352" t="s">
        <v>101</v>
      </c>
      <c r="D7352" t="s">
        <v>44</v>
      </c>
      <c r="E7352" t="s">
        <v>234</v>
      </c>
      <c r="F7352" t="s">
        <v>205</v>
      </c>
      <c r="G7352" t="s">
        <v>209</v>
      </c>
      <c r="H7352" t="s">
        <v>24</v>
      </c>
      <c r="I7352" t="s">
        <v>404</v>
      </c>
      <c r="J7352" t="s">
        <v>266</v>
      </c>
      <c r="K7352">
        <v>0</v>
      </c>
      <c r="L7352" t="s">
        <v>275</v>
      </c>
      <c r="M7352">
        <v>-8</v>
      </c>
      <c r="N7352" t="s">
        <v>317</v>
      </c>
      <c r="O7352" t="s">
        <v>177</v>
      </c>
      <c r="P7352" t="s">
        <v>504</v>
      </c>
      <c r="R7352">
        <v>1176.3602610498751</v>
      </c>
      <c r="S7352">
        <v>125215</v>
      </c>
      <c r="T7352">
        <v>1107.9267303299807</v>
      </c>
      <c r="U7352">
        <v>1248.0246875856512</v>
      </c>
    </row>
    <row r="7353" spans="1:21">
      <c r="A7353" t="s">
        <v>346</v>
      </c>
      <c r="B7353">
        <v>28</v>
      </c>
      <c r="C7353" t="s">
        <v>101</v>
      </c>
      <c r="D7353" t="s">
        <v>44</v>
      </c>
      <c r="E7353" t="s">
        <v>234</v>
      </c>
      <c r="F7353" t="s">
        <v>205</v>
      </c>
      <c r="G7353" t="s">
        <v>209</v>
      </c>
      <c r="H7353" t="s">
        <v>24</v>
      </c>
      <c r="I7353" t="s">
        <v>404</v>
      </c>
      <c r="J7353" t="s">
        <v>266</v>
      </c>
      <c r="K7353">
        <v>0</v>
      </c>
      <c r="L7353" t="s">
        <v>275</v>
      </c>
      <c r="M7353">
        <v>-8</v>
      </c>
      <c r="N7353" t="s">
        <v>317</v>
      </c>
      <c r="O7353" t="s">
        <v>170</v>
      </c>
      <c r="P7353" t="s">
        <v>504</v>
      </c>
      <c r="R7353">
        <v>984.3246663742575</v>
      </c>
      <c r="S7353">
        <v>254708.5</v>
      </c>
      <c r="T7353">
        <v>943.12616493406438</v>
      </c>
      <c r="U7353">
        <v>1026.920235166363</v>
      </c>
    </row>
    <row r="7354" spans="1:21">
      <c r="A7354" t="s">
        <v>346</v>
      </c>
      <c r="B7354">
        <v>28</v>
      </c>
      <c r="C7354" t="s">
        <v>101</v>
      </c>
      <c r="D7354" t="s">
        <v>44</v>
      </c>
      <c r="E7354" t="s">
        <v>234</v>
      </c>
      <c r="F7354" t="s">
        <v>205</v>
      </c>
      <c r="G7354" t="s">
        <v>209</v>
      </c>
      <c r="H7354" t="s">
        <v>24</v>
      </c>
      <c r="I7354" t="s">
        <v>404</v>
      </c>
      <c r="J7354" t="s">
        <v>266</v>
      </c>
      <c r="K7354">
        <v>0</v>
      </c>
      <c r="L7354" t="s">
        <v>275</v>
      </c>
      <c r="M7354">
        <v>-8</v>
      </c>
      <c r="N7354" t="s">
        <v>317</v>
      </c>
      <c r="O7354" t="s">
        <v>176</v>
      </c>
      <c r="P7354" t="s">
        <v>504</v>
      </c>
      <c r="R7354">
        <v>829.79810852251194</v>
      </c>
      <c r="S7354">
        <v>129493.5</v>
      </c>
      <c r="T7354">
        <v>779.62508548614085</v>
      </c>
      <c r="U7354">
        <v>882.49254835053819</v>
      </c>
    </row>
    <row r="7355" spans="1:21">
      <c r="A7355" t="s">
        <v>346</v>
      </c>
      <c r="B7355">
        <v>28</v>
      </c>
      <c r="C7355" t="s">
        <v>101</v>
      </c>
      <c r="D7355" t="s">
        <v>44</v>
      </c>
      <c r="E7355" t="s">
        <v>234</v>
      </c>
      <c r="F7355" t="s">
        <v>205</v>
      </c>
      <c r="G7355" t="s">
        <v>209</v>
      </c>
      <c r="H7355" t="s">
        <v>23</v>
      </c>
      <c r="I7355" t="s">
        <v>404</v>
      </c>
      <c r="J7355" t="s">
        <v>267</v>
      </c>
      <c r="K7355">
        <v>0</v>
      </c>
      <c r="L7355" t="s">
        <v>275</v>
      </c>
      <c r="M7355">
        <v>-8</v>
      </c>
      <c r="N7355" t="s">
        <v>317</v>
      </c>
      <c r="O7355" t="s">
        <v>177</v>
      </c>
      <c r="P7355" t="s">
        <v>504</v>
      </c>
      <c r="R7355">
        <v>1156.0836625815991</v>
      </c>
      <c r="S7355">
        <v>101466.5</v>
      </c>
      <c r="T7355">
        <v>1087.0344857402563</v>
      </c>
      <c r="U7355">
        <v>1228.4880371948552</v>
      </c>
    </row>
    <row r="7356" spans="1:21">
      <c r="A7356" t="s">
        <v>346</v>
      </c>
      <c r="B7356">
        <v>28</v>
      </c>
      <c r="C7356" t="s">
        <v>101</v>
      </c>
      <c r="D7356" t="s">
        <v>44</v>
      </c>
      <c r="E7356" t="s">
        <v>234</v>
      </c>
      <c r="F7356" t="s">
        <v>205</v>
      </c>
      <c r="G7356" t="s">
        <v>209</v>
      </c>
      <c r="H7356" t="s">
        <v>23</v>
      </c>
      <c r="I7356" t="s">
        <v>404</v>
      </c>
      <c r="J7356" t="s">
        <v>267</v>
      </c>
      <c r="K7356">
        <v>0</v>
      </c>
      <c r="L7356" t="s">
        <v>275</v>
      </c>
      <c r="M7356">
        <v>-8</v>
      </c>
      <c r="N7356" t="s">
        <v>317</v>
      </c>
      <c r="O7356" t="s">
        <v>170</v>
      </c>
      <c r="P7356" t="s">
        <v>504</v>
      </c>
      <c r="R7356">
        <v>962.53256761186776</v>
      </c>
      <c r="S7356">
        <v>206230</v>
      </c>
      <c r="T7356">
        <v>921.4352302027504</v>
      </c>
      <c r="U7356">
        <v>1005.0545279644676</v>
      </c>
    </row>
    <row r="7357" spans="1:21">
      <c r="A7357" t="s">
        <v>346</v>
      </c>
      <c r="B7357">
        <v>28</v>
      </c>
      <c r="C7357" t="s">
        <v>101</v>
      </c>
      <c r="D7357" t="s">
        <v>44</v>
      </c>
      <c r="E7357" t="s">
        <v>234</v>
      </c>
      <c r="F7357" t="s">
        <v>205</v>
      </c>
      <c r="G7357" t="s">
        <v>209</v>
      </c>
      <c r="H7357" t="s">
        <v>23</v>
      </c>
      <c r="I7357" t="s">
        <v>404</v>
      </c>
      <c r="J7357" t="s">
        <v>267</v>
      </c>
      <c r="K7357">
        <v>0</v>
      </c>
      <c r="L7357" t="s">
        <v>275</v>
      </c>
      <c r="M7357">
        <v>-8</v>
      </c>
      <c r="N7357" t="s">
        <v>317</v>
      </c>
      <c r="O7357" t="s">
        <v>176</v>
      </c>
      <c r="P7357" t="s">
        <v>504</v>
      </c>
      <c r="R7357">
        <v>838.01061397176477</v>
      </c>
      <c r="S7357">
        <v>104763.5</v>
      </c>
      <c r="T7357">
        <v>786.61415615435499</v>
      </c>
      <c r="U7357">
        <v>892.02742515722548</v>
      </c>
    </row>
    <row r="7358" spans="1:21">
      <c r="A7358" t="s">
        <v>346</v>
      </c>
      <c r="B7358">
        <v>28</v>
      </c>
      <c r="C7358" t="s">
        <v>101</v>
      </c>
      <c r="D7358" t="s">
        <v>44</v>
      </c>
      <c r="E7358" t="s">
        <v>234</v>
      </c>
      <c r="F7358" t="s">
        <v>205</v>
      </c>
      <c r="G7358" t="s">
        <v>209</v>
      </c>
      <c r="H7358" t="s">
        <v>18</v>
      </c>
      <c r="I7358" t="s">
        <v>404</v>
      </c>
      <c r="J7358" t="s">
        <v>268</v>
      </c>
      <c r="K7358">
        <v>0</v>
      </c>
      <c r="L7358" t="s">
        <v>275</v>
      </c>
      <c r="M7358">
        <v>-8</v>
      </c>
      <c r="N7358" t="s">
        <v>317</v>
      </c>
      <c r="O7358" t="s">
        <v>177</v>
      </c>
      <c r="P7358" t="s">
        <v>504</v>
      </c>
      <c r="R7358">
        <v>840.95318931084898</v>
      </c>
      <c r="S7358">
        <v>163700.5</v>
      </c>
      <c r="T7358">
        <v>793.72112329786069</v>
      </c>
      <c r="U7358">
        <v>890.38053154038562</v>
      </c>
    </row>
    <row r="7359" spans="1:21">
      <c r="A7359" t="s">
        <v>346</v>
      </c>
      <c r="B7359">
        <v>28</v>
      </c>
      <c r="C7359" t="s">
        <v>101</v>
      </c>
      <c r="D7359" t="s">
        <v>44</v>
      </c>
      <c r="E7359" t="s">
        <v>234</v>
      </c>
      <c r="F7359" t="s">
        <v>205</v>
      </c>
      <c r="G7359" t="s">
        <v>209</v>
      </c>
      <c r="H7359" t="s">
        <v>18</v>
      </c>
      <c r="I7359" t="s">
        <v>404</v>
      </c>
      <c r="J7359" t="s">
        <v>268</v>
      </c>
      <c r="K7359">
        <v>0</v>
      </c>
      <c r="L7359" t="s">
        <v>275</v>
      </c>
      <c r="M7359">
        <v>-8</v>
      </c>
      <c r="N7359" t="s">
        <v>317</v>
      </c>
      <c r="O7359" t="s">
        <v>170</v>
      </c>
      <c r="P7359" t="s">
        <v>504</v>
      </c>
      <c r="R7359">
        <v>701.57393740297607</v>
      </c>
      <c r="S7359">
        <v>328687.5</v>
      </c>
      <c r="T7359">
        <v>672.93857699300531</v>
      </c>
      <c r="U7359">
        <v>731.17388280616831</v>
      </c>
    </row>
    <row r="7360" spans="1:21">
      <c r="A7360" t="s">
        <v>346</v>
      </c>
      <c r="B7360">
        <v>28</v>
      </c>
      <c r="C7360" t="s">
        <v>101</v>
      </c>
      <c r="D7360" t="s">
        <v>44</v>
      </c>
      <c r="E7360" t="s">
        <v>234</v>
      </c>
      <c r="F7360" t="s">
        <v>205</v>
      </c>
      <c r="G7360" t="s">
        <v>209</v>
      </c>
      <c r="H7360" t="s">
        <v>18</v>
      </c>
      <c r="I7360" t="s">
        <v>404</v>
      </c>
      <c r="J7360" t="s">
        <v>268</v>
      </c>
      <c r="K7360">
        <v>0</v>
      </c>
      <c r="L7360" t="s">
        <v>275</v>
      </c>
      <c r="M7360">
        <v>-8</v>
      </c>
      <c r="N7360" t="s">
        <v>317</v>
      </c>
      <c r="O7360" t="s">
        <v>176</v>
      </c>
      <c r="P7360" t="s">
        <v>504</v>
      </c>
      <c r="R7360">
        <v>596.50020738064427</v>
      </c>
      <c r="S7360">
        <v>164987</v>
      </c>
      <c r="T7360">
        <v>561.07206763935687</v>
      </c>
      <c r="U7360">
        <v>633.70685613255057</v>
      </c>
    </row>
    <row r="7361" spans="1:21">
      <c r="A7361" t="s">
        <v>346</v>
      </c>
      <c r="B7361">
        <v>28</v>
      </c>
      <c r="C7361" t="s">
        <v>101</v>
      </c>
      <c r="D7361" t="s">
        <v>44</v>
      </c>
      <c r="E7361" t="s">
        <v>234</v>
      </c>
      <c r="F7361" t="s">
        <v>205</v>
      </c>
      <c r="G7361" t="s">
        <v>209</v>
      </c>
      <c r="H7361" t="s">
        <v>20</v>
      </c>
      <c r="I7361" t="s">
        <v>404</v>
      </c>
      <c r="J7361" t="s">
        <v>269</v>
      </c>
      <c r="K7361">
        <v>0</v>
      </c>
      <c r="L7361" t="s">
        <v>275</v>
      </c>
      <c r="M7361">
        <v>-8</v>
      </c>
      <c r="N7361" t="s">
        <v>317</v>
      </c>
      <c r="O7361" t="s">
        <v>177</v>
      </c>
      <c r="P7361" t="s">
        <v>504</v>
      </c>
      <c r="R7361">
        <v>978.72912886554195</v>
      </c>
      <c r="S7361">
        <v>126099</v>
      </c>
      <c r="T7361">
        <v>922.32464224318039</v>
      </c>
      <c r="U7361">
        <v>1037.8024185684956</v>
      </c>
    </row>
    <row r="7362" spans="1:21">
      <c r="A7362" t="s">
        <v>346</v>
      </c>
      <c r="B7362">
        <v>28</v>
      </c>
      <c r="C7362" t="s">
        <v>101</v>
      </c>
      <c r="D7362" t="s">
        <v>44</v>
      </c>
      <c r="E7362" t="s">
        <v>234</v>
      </c>
      <c r="F7362" t="s">
        <v>205</v>
      </c>
      <c r="G7362" t="s">
        <v>209</v>
      </c>
      <c r="H7362" t="s">
        <v>20</v>
      </c>
      <c r="I7362" t="s">
        <v>404</v>
      </c>
      <c r="J7362" t="s">
        <v>269</v>
      </c>
      <c r="K7362">
        <v>0</v>
      </c>
      <c r="L7362" t="s">
        <v>275</v>
      </c>
      <c r="M7362">
        <v>-8</v>
      </c>
      <c r="N7362" t="s">
        <v>317</v>
      </c>
      <c r="O7362" t="s">
        <v>170</v>
      </c>
      <c r="P7362" t="s">
        <v>504</v>
      </c>
      <c r="R7362">
        <v>785.09475499021551</v>
      </c>
      <c r="S7362">
        <v>254852</v>
      </c>
      <c r="T7362">
        <v>751.72103188382107</v>
      </c>
      <c r="U7362">
        <v>819.63384603062889</v>
      </c>
    </row>
    <row r="7363" spans="1:21">
      <c r="A7363" t="s">
        <v>346</v>
      </c>
      <c r="B7363">
        <v>28</v>
      </c>
      <c r="C7363" t="s">
        <v>101</v>
      </c>
      <c r="D7363" t="s">
        <v>44</v>
      </c>
      <c r="E7363" t="s">
        <v>234</v>
      </c>
      <c r="F7363" t="s">
        <v>205</v>
      </c>
      <c r="G7363" t="s">
        <v>209</v>
      </c>
      <c r="H7363" t="s">
        <v>20</v>
      </c>
      <c r="I7363" t="s">
        <v>404</v>
      </c>
      <c r="J7363" t="s">
        <v>269</v>
      </c>
      <c r="K7363">
        <v>0</v>
      </c>
      <c r="L7363" t="s">
        <v>275</v>
      </c>
      <c r="M7363">
        <v>-8</v>
      </c>
      <c r="N7363" t="s">
        <v>317</v>
      </c>
      <c r="O7363" t="s">
        <v>176</v>
      </c>
      <c r="P7363" t="s">
        <v>504</v>
      </c>
      <c r="R7363">
        <v>641.76677803633515</v>
      </c>
      <c r="S7363">
        <v>128753</v>
      </c>
      <c r="T7363">
        <v>601.50151612573302</v>
      </c>
      <c r="U7363">
        <v>684.16547225235422</v>
      </c>
    </row>
    <row r="7364" spans="1:21">
      <c r="A7364" t="s">
        <v>346</v>
      </c>
      <c r="B7364">
        <v>28</v>
      </c>
      <c r="C7364" t="s">
        <v>101</v>
      </c>
      <c r="D7364" t="s">
        <v>44</v>
      </c>
      <c r="E7364" t="s">
        <v>234</v>
      </c>
      <c r="F7364" t="s">
        <v>205</v>
      </c>
      <c r="G7364" t="s">
        <v>209</v>
      </c>
      <c r="H7364" t="s">
        <v>9</v>
      </c>
      <c r="I7364" t="s">
        <v>404</v>
      </c>
      <c r="J7364" t="s">
        <v>270</v>
      </c>
      <c r="K7364">
        <v>0</v>
      </c>
      <c r="L7364" t="s">
        <v>275</v>
      </c>
      <c r="M7364">
        <v>-8</v>
      </c>
      <c r="N7364" t="s">
        <v>317</v>
      </c>
      <c r="O7364" t="s">
        <v>177</v>
      </c>
      <c r="P7364" t="s">
        <v>504</v>
      </c>
      <c r="R7364">
        <v>1066.2153677707179</v>
      </c>
      <c r="S7364">
        <v>70382.5</v>
      </c>
      <c r="T7364">
        <v>988.76808008457863</v>
      </c>
      <c r="U7364">
        <v>1148.3134521750624</v>
      </c>
    </row>
    <row r="7365" spans="1:21">
      <c r="A7365" t="s">
        <v>346</v>
      </c>
      <c r="B7365">
        <v>28</v>
      </c>
      <c r="C7365" t="s">
        <v>101</v>
      </c>
      <c r="D7365" t="s">
        <v>44</v>
      </c>
      <c r="E7365" t="s">
        <v>234</v>
      </c>
      <c r="F7365" t="s">
        <v>205</v>
      </c>
      <c r="G7365" t="s">
        <v>209</v>
      </c>
      <c r="H7365" t="s">
        <v>9</v>
      </c>
      <c r="I7365" t="s">
        <v>404</v>
      </c>
      <c r="J7365" t="s">
        <v>270</v>
      </c>
      <c r="K7365">
        <v>0</v>
      </c>
      <c r="L7365" t="s">
        <v>275</v>
      </c>
      <c r="M7365">
        <v>-8</v>
      </c>
      <c r="N7365" t="s">
        <v>317</v>
      </c>
      <c r="O7365" t="s">
        <v>170</v>
      </c>
      <c r="P7365" t="s">
        <v>504</v>
      </c>
      <c r="R7365">
        <v>910.28245307874624</v>
      </c>
      <c r="S7365">
        <v>140697.5</v>
      </c>
      <c r="T7365">
        <v>862.12204587284816</v>
      </c>
      <c r="U7365">
        <v>960.53597083479281</v>
      </c>
    </row>
    <row r="7366" spans="1:21">
      <c r="A7366" t="s">
        <v>346</v>
      </c>
      <c r="B7366">
        <v>28</v>
      </c>
      <c r="C7366" t="s">
        <v>101</v>
      </c>
      <c r="D7366" t="s">
        <v>44</v>
      </c>
      <c r="E7366" t="s">
        <v>234</v>
      </c>
      <c r="F7366" t="s">
        <v>205</v>
      </c>
      <c r="G7366" t="s">
        <v>209</v>
      </c>
      <c r="H7366" t="s">
        <v>9</v>
      </c>
      <c r="I7366" t="s">
        <v>404</v>
      </c>
      <c r="J7366" t="s">
        <v>270</v>
      </c>
      <c r="K7366">
        <v>0</v>
      </c>
      <c r="L7366" t="s">
        <v>275</v>
      </c>
      <c r="M7366">
        <v>-8</v>
      </c>
      <c r="N7366" t="s">
        <v>317</v>
      </c>
      <c r="O7366" t="s">
        <v>176</v>
      </c>
      <c r="P7366" t="s">
        <v>504</v>
      </c>
      <c r="R7366">
        <v>791.46549500411288</v>
      </c>
      <c r="S7366">
        <v>70315</v>
      </c>
      <c r="T7366">
        <v>730.77340568094507</v>
      </c>
      <c r="U7366">
        <v>856.08961754967663</v>
      </c>
    </row>
    <row r="7367" spans="1:21">
      <c r="A7367" t="s">
        <v>346</v>
      </c>
      <c r="B7367">
        <v>28</v>
      </c>
      <c r="C7367" t="s">
        <v>101</v>
      </c>
      <c r="D7367" t="s">
        <v>44</v>
      </c>
      <c r="E7367" t="s">
        <v>234</v>
      </c>
      <c r="F7367" t="s">
        <v>205</v>
      </c>
      <c r="G7367" t="s">
        <v>209</v>
      </c>
      <c r="H7367" t="s">
        <v>21</v>
      </c>
      <c r="I7367" t="s">
        <v>404</v>
      </c>
      <c r="J7367" t="s">
        <v>271</v>
      </c>
      <c r="K7367">
        <v>0</v>
      </c>
      <c r="L7367" t="s">
        <v>275</v>
      </c>
      <c r="M7367">
        <v>-8</v>
      </c>
      <c r="N7367" t="s">
        <v>317</v>
      </c>
      <c r="O7367" t="s">
        <v>177</v>
      </c>
      <c r="P7367" t="s">
        <v>504</v>
      </c>
      <c r="R7367">
        <v>1121.1838130826636</v>
      </c>
      <c r="S7367">
        <v>90351.5</v>
      </c>
      <c r="T7367">
        <v>1052.8388747652634</v>
      </c>
      <c r="U7367">
        <v>1192.9286130251903</v>
      </c>
    </row>
    <row r="7368" spans="1:21">
      <c r="A7368" t="s">
        <v>346</v>
      </c>
      <c r="B7368">
        <v>28</v>
      </c>
      <c r="C7368" t="s">
        <v>101</v>
      </c>
      <c r="D7368" t="s">
        <v>44</v>
      </c>
      <c r="E7368" t="s">
        <v>234</v>
      </c>
      <c r="F7368" t="s">
        <v>205</v>
      </c>
      <c r="G7368" t="s">
        <v>209</v>
      </c>
      <c r="H7368" t="s">
        <v>21</v>
      </c>
      <c r="I7368" t="s">
        <v>404</v>
      </c>
      <c r="J7368" t="s">
        <v>271</v>
      </c>
      <c r="K7368">
        <v>0</v>
      </c>
      <c r="L7368" t="s">
        <v>275</v>
      </c>
      <c r="M7368">
        <v>-8</v>
      </c>
      <c r="N7368" t="s">
        <v>317</v>
      </c>
      <c r="O7368" t="s">
        <v>170</v>
      </c>
      <c r="P7368" t="s">
        <v>504</v>
      </c>
      <c r="R7368">
        <v>897.55023333454278</v>
      </c>
      <c r="S7368">
        <v>182542.5</v>
      </c>
      <c r="T7368">
        <v>857.0080368729848</v>
      </c>
      <c r="U7368">
        <v>939.58848509329107</v>
      </c>
    </row>
    <row r="7369" spans="1:21">
      <c r="A7369" t="s">
        <v>346</v>
      </c>
      <c r="B7369">
        <v>28</v>
      </c>
      <c r="C7369" t="s">
        <v>101</v>
      </c>
      <c r="D7369" t="s">
        <v>44</v>
      </c>
      <c r="E7369" t="s">
        <v>234</v>
      </c>
      <c r="F7369" t="s">
        <v>205</v>
      </c>
      <c r="G7369" t="s">
        <v>209</v>
      </c>
      <c r="H7369" t="s">
        <v>21</v>
      </c>
      <c r="I7369" t="s">
        <v>404</v>
      </c>
      <c r="J7369" t="s">
        <v>271</v>
      </c>
      <c r="K7369">
        <v>0</v>
      </c>
      <c r="L7369" t="s">
        <v>275</v>
      </c>
      <c r="M7369">
        <v>-8</v>
      </c>
      <c r="N7369" t="s">
        <v>317</v>
      </c>
      <c r="O7369" t="s">
        <v>176</v>
      </c>
      <c r="P7369" t="s">
        <v>504</v>
      </c>
      <c r="R7369">
        <v>724.37712519004913</v>
      </c>
      <c r="S7369">
        <v>92191</v>
      </c>
      <c r="T7369">
        <v>675.85290628293296</v>
      </c>
      <c r="U7369">
        <v>775.63863527427554</v>
      </c>
    </row>
    <row r="7370" spans="1:21">
      <c r="A7370" t="s">
        <v>346</v>
      </c>
      <c r="B7370">
        <v>28</v>
      </c>
      <c r="C7370" t="s">
        <v>101</v>
      </c>
      <c r="D7370" t="s">
        <v>44</v>
      </c>
      <c r="E7370" t="s">
        <v>234</v>
      </c>
      <c r="F7370" t="s">
        <v>205</v>
      </c>
      <c r="G7370" t="s">
        <v>209</v>
      </c>
      <c r="H7370" t="s">
        <v>6</v>
      </c>
      <c r="I7370" t="s">
        <v>404</v>
      </c>
      <c r="J7370" t="s">
        <v>272</v>
      </c>
      <c r="K7370">
        <v>0</v>
      </c>
      <c r="L7370" t="s">
        <v>275</v>
      </c>
      <c r="M7370">
        <v>-8</v>
      </c>
      <c r="N7370" t="s">
        <v>317</v>
      </c>
      <c r="O7370" t="s">
        <v>177</v>
      </c>
      <c r="P7370" t="s">
        <v>504</v>
      </c>
      <c r="R7370">
        <v>1215.6588844198309</v>
      </c>
      <c r="S7370">
        <v>21875</v>
      </c>
      <c r="T7370">
        <v>1070.4763751946125</v>
      </c>
      <c r="U7370">
        <v>1375.6185998883734</v>
      </c>
    </row>
    <row r="7371" spans="1:21">
      <c r="A7371" t="s">
        <v>346</v>
      </c>
      <c r="B7371">
        <v>28</v>
      </c>
      <c r="C7371" t="s">
        <v>101</v>
      </c>
      <c r="D7371" t="s">
        <v>44</v>
      </c>
      <c r="E7371" t="s">
        <v>234</v>
      </c>
      <c r="F7371" t="s">
        <v>205</v>
      </c>
      <c r="G7371" t="s">
        <v>209</v>
      </c>
      <c r="H7371" t="s">
        <v>6</v>
      </c>
      <c r="I7371" t="s">
        <v>404</v>
      </c>
      <c r="J7371" t="s">
        <v>272</v>
      </c>
      <c r="K7371">
        <v>0</v>
      </c>
      <c r="L7371" t="s">
        <v>275</v>
      </c>
      <c r="M7371">
        <v>-8</v>
      </c>
      <c r="N7371" t="s">
        <v>317</v>
      </c>
      <c r="O7371" t="s">
        <v>170</v>
      </c>
      <c r="P7371" t="s">
        <v>504</v>
      </c>
      <c r="R7371">
        <v>1053.5869844373804</v>
      </c>
      <c r="S7371">
        <v>44694.5</v>
      </c>
      <c r="T7371">
        <v>963.28146474943867</v>
      </c>
      <c r="U7371">
        <v>1150.3670087617588</v>
      </c>
    </row>
    <row r="7372" spans="1:21">
      <c r="A7372" t="s">
        <v>346</v>
      </c>
      <c r="B7372">
        <v>28</v>
      </c>
      <c r="C7372" t="s">
        <v>101</v>
      </c>
      <c r="D7372" t="s">
        <v>44</v>
      </c>
      <c r="E7372" t="s">
        <v>234</v>
      </c>
      <c r="F7372" t="s">
        <v>205</v>
      </c>
      <c r="G7372" t="s">
        <v>209</v>
      </c>
      <c r="H7372" t="s">
        <v>6</v>
      </c>
      <c r="I7372" t="s">
        <v>404</v>
      </c>
      <c r="J7372" t="s">
        <v>272</v>
      </c>
      <c r="K7372">
        <v>0</v>
      </c>
      <c r="L7372" t="s">
        <v>275</v>
      </c>
      <c r="M7372">
        <v>-8</v>
      </c>
      <c r="N7372" t="s">
        <v>317</v>
      </c>
      <c r="O7372" t="s">
        <v>176</v>
      </c>
      <c r="P7372" t="s">
        <v>504</v>
      </c>
      <c r="R7372">
        <v>901.64865631459406</v>
      </c>
      <c r="S7372">
        <v>22819.5</v>
      </c>
      <c r="T7372">
        <v>791.76296645512389</v>
      </c>
      <c r="U7372">
        <v>1023.2069969853612</v>
      </c>
    </row>
    <row r="7373" spans="1:21">
      <c r="A7373" t="s">
        <v>346</v>
      </c>
      <c r="B7373">
        <v>28</v>
      </c>
      <c r="C7373" t="s">
        <v>101</v>
      </c>
      <c r="D7373" t="s">
        <v>44</v>
      </c>
      <c r="E7373" t="s">
        <v>234</v>
      </c>
      <c r="F7373" t="s">
        <v>205</v>
      </c>
      <c r="G7373" t="s">
        <v>209</v>
      </c>
      <c r="H7373" t="s">
        <v>4</v>
      </c>
      <c r="I7373" t="s">
        <v>404</v>
      </c>
      <c r="J7373" t="s">
        <v>297</v>
      </c>
      <c r="K7373">
        <v>0</v>
      </c>
      <c r="L7373" t="s">
        <v>275</v>
      </c>
      <c r="M7373">
        <v>-8</v>
      </c>
      <c r="N7373" t="s">
        <v>317</v>
      </c>
      <c r="O7373" t="s">
        <v>177</v>
      </c>
      <c r="P7373" t="s">
        <v>504</v>
      </c>
      <c r="R7373">
        <v>940.13241041618357</v>
      </c>
      <c r="S7373">
        <v>60079</v>
      </c>
      <c r="T7373">
        <v>861.85659071552777</v>
      </c>
      <c r="U7373">
        <v>1023.8884585018851</v>
      </c>
    </row>
    <row r="7374" spans="1:21">
      <c r="A7374" t="s">
        <v>346</v>
      </c>
      <c r="B7374">
        <v>28</v>
      </c>
      <c r="C7374" t="s">
        <v>101</v>
      </c>
      <c r="D7374" t="s">
        <v>44</v>
      </c>
      <c r="E7374" t="s">
        <v>234</v>
      </c>
      <c r="F7374" t="s">
        <v>205</v>
      </c>
      <c r="G7374" t="s">
        <v>209</v>
      </c>
      <c r="H7374" t="s">
        <v>4</v>
      </c>
      <c r="I7374" t="s">
        <v>404</v>
      </c>
      <c r="J7374" t="s">
        <v>297</v>
      </c>
      <c r="K7374">
        <v>0</v>
      </c>
      <c r="L7374" t="s">
        <v>275</v>
      </c>
      <c r="M7374">
        <v>-8</v>
      </c>
      <c r="N7374" t="s">
        <v>317</v>
      </c>
      <c r="O7374" t="s">
        <v>170</v>
      </c>
      <c r="P7374" t="s">
        <v>504</v>
      </c>
      <c r="R7374">
        <v>804.27837214901604</v>
      </c>
      <c r="S7374">
        <v>119041</v>
      </c>
      <c r="T7374">
        <v>756.12390312130049</v>
      </c>
      <c r="U7374">
        <v>854.832265188169</v>
      </c>
    </row>
    <row r="7375" spans="1:21">
      <c r="A7375" t="s">
        <v>346</v>
      </c>
      <c r="B7375">
        <v>28</v>
      </c>
      <c r="C7375" t="s">
        <v>101</v>
      </c>
      <c r="D7375" t="s">
        <v>44</v>
      </c>
      <c r="E7375" t="s">
        <v>234</v>
      </c>
      <c r="F7375" t="s">
        <v>205</v>
      </c>
      <c r="G7375" t="s">
        <v>209</v>
      </c>
      <c r="H7375" t="s">
        <v>4</v>
      </c>
      <c r="I7375" t="s">
        <v>404</v>
      </c>
      <c r="J7375" t="s">
        <v>297</v>
      </c>
      <c r="K7375">
        <v>0</v>
      </c>
      <c r="L7375" t="s">
        <v>275</v>
      </c>
      <c r="M7375">
        <v>-8</v>
      </c>
      <c r="N7375" t="s">
        <v>317</v>
      </c>
      <c r="O7375" t="s">
        <v>176</v>
      </c>
      <c r="P7375" t="s">
        <v>504</v>
      </c>
      <c r="R7375">
        <v>695.30133911311532</v>
      </c>
      <c r="S7375">
        <v>58962</v>
      </c>
      <c r="T7375">
        <v>635.73202196843272</v>
      </c>
      <c r="U7375">
        <v>759.24725849184358</v>
      </c>
    </row>
    <row r="7376" spans="1:21">
      <c r="A7376" t="s">
        <v>346</v>
      </c>
      <c r="B7376">
        <v>28</v>
      </c>
      <c r="C7376" t="s">
        <v>101</v>
      </c>
      <c r="D7376" t="s">
        <v>44</v>
      </c>
      <c r="E7376" t="s">
        <v>234</v>
      </c>
      <c r="F7376" t="s">
        <v>205</v>
      </c>
      <c r="G7376" t="s">
        <v>209</v>
      </c>
      <c r="H7376" t="s">
        <v>11</v>
      </c>
      <c r="I7376" t="s">
        <v>404</v>
      </c>
      <c r="J7376" t="s">
        <v>298</v>
      </c>
      <c r="K7376">
        <v>0</v>
      </c>
      <c r="L7376" t="s">
        <v>275</v>
      </c>
      <c r="M7376">
        <v>-8</v>
      </c>
      <c r="N7376" t="s">
        <v>317</v>
      </c>
      <c r="O7376" t="s">
        <v>177</v>
      </c>
      <c r="P7376" t="s">
        <v>504</v>
      </c>
      <c r="R7376">
        <v>1011.5696208816623</v>
      </c>
      <c r="S7376">
        <v>465939</v>
      </c>
      <c r="T7376">
        <v>979.85255229886718</v>
      </c>
      <c r="U7376">
        <v>1044.0842516604553</v>
      </c>
    </row>
    <row r="7377" spans="1:21">
      <c r="A7377" t="s">
        <v>346</v>
      </c>
      <c r="B7377">
        <v>28</v>
      </c>
      <c r="C7377" t="s">
        <v>101</v>
      </c>
      <c r="D7377" t="s">
        <v>44</v>
      </c>
      <c r="E7377" t="s">
        <v>234</v>
      </c>
      <c r="F7377" t="s">
        <v>205</v>
      </c>
      <c r="G7377" t="s">
        <v>209</v>
      </c>
      <c r="H7377" t="s">
        <v>11</v>
      </c>
      <c r="I7377" t="s">
        <v>404</v>
      </c>
      <c r="J7377" t="s">
        <v>298</v>
      </c>
      <c r="K7377">
        <v>0</v>
      </c>
      <c r="L7377" t="s">
        <v>275</v>
      </c>
      <c r="M7377">
        <v>-8</v>
      </c>
      <c r="N7377" t="s">
        <v>317</v>
      </c>
      <c r="O7377" t="s">
        <v>170</v>
      </c>
      <c r="P7377" t="s">
        <v>504</v>
      </c>
      <c r="R7377">
        <v>829.76580695866801</v>
      </c>
      <c r="S7377">
        <v>951173.5</v>
      </c>
      <c r="T7377">
        <v>811.04046894351166</v>
      </c>
      <c r="U7377">
        <v>848.83161637341482</v>
      </c>
    </row>
    <row r="7378" spans="1:21">
      <c r="A7378" t="s">
        <v>346</v>
      </c>
      <c r="B7378">
        <v>28</v>
      </c>
      <c r="C7378" t="s">
        <v>101</v>
      </c>
      <c r="D7378" t="s">
        <v>44</v>
      </c>
      <c r="E7378" t="s">
        <v>234</v>
      </c>
      <c r="F7378" t="s">
        <v>205</v>
      </c>
      <c r="G7378" t="s">
        <v>209</v>
      </c>
      <c r="H7378" t="s">
        <v>11</v>
      </c>
      <c r="I7378" t="s">
        <v>404</v>
      </c>
      <c r="J7378" t="s">
        <v>298</v>
      </c>
      <c r="K7378">
        <v>0</v>
      </c>
      <c r="L7378" t="s">
        <v>275</v>
      </c>
      <c r="M7378">
        <v>-8</v>
      </c>
      <c r="N7378" t="s">
        <v>317</v>
      </c>
      <c r="O7378" t="s">
        <v>176</v>
      </c>
      <c r="P7378" t="s">
        <v>504</v>
      </c>
      <c r="R7378">
        <v>700.58792130440679</v>
      </c>
      <c r="S7378">
        <v>485234.5</v>
      </c>
      <c r="T7378">
        <v>677.66226417117844</v>
      </c>
      <c r="U7378">
        <v>724.12864881724227</v>
      </c>
    </row>
    <row r="7379" spans="1:21">
      <c r="A7379" t="s">
        <v>346</v>
      </c>
      <c r="B7379">
        <v>28</v>
      </c>
      <c r="C7379" t="s">
        <v>101</v>
      </c>
      <c r="D7379" t="s">
        <v>44</v>
      </c>
      <c r="E7379" t="s">
        <v>234</v>
      </c>
      <c r="F7379" t="s">
        <v>205</v>
      </c>
      <c r="G7379" t="s">
        <v>209</v>
      </c>
      <c r="H7379" t="s">
        <v>8</v>
      </c>
      <c r="I7379" t="s">
        <v>404</v>
      </c>
      <c r="J7379" t="s">
        <v>299</v>
      </c>
      <c r="K7379">
        <v>0</v>
      </c>
      <c r="L7379" t="s">
        <v>275</v>
      </c>
      <c r="M7379">
        <v>-8</v>
      </c>
      <c r="N7379" t="s">
        <v>317</v>
      </c>
      <c r="O7379" t="s">
        <v>177</v>
      </c>
      <c r="P7379" t="s">
        <v>504</v>
      </c>
      <c r="R7379">
        <v>944.57265535283841</v>
      </c>
      <c r="S7379">
        <v>110973</v>
      </c>
      <c r="T7379">
        <v>885.63943702915424</v>
      </c>
      <c r="U7379">
        <v>1006.5432740617608</v>
      </c>
    </row>
    <row r="7380" spans="1:21">
      <c r="A7380" t="s">
        <v>346</v>
      </c>
      <c r="B7380">
        <v>28</v>
      </c>
      <c r="C7380" t="s">
        <v>101</v>
      </c>
      <c r="D7380" t="s">
        <v>44</v>
      </c>
      <c r="E7380" t="s">
        <v>234</v>
      </c>
      <c r="F7380" t="s">
        <v>205</v>
      </c>
      <c r="G7380" t="s">
        <v>209</v>
      </c>
      <c r="H7380" t="s">
        <v>8</v>
      </c>
      <c r="I7380" t="s">
        <v>404</v>
      </c>
      <c r="J7380" t="s">
        <v>299</v>
      </c>
      <c r="K7380">
        <v>0</v>
      </c>
      <c r="L7380" t="s">
        <v>275</v>
      </c>
      <c r="M7380">
        <v>-8</v>
      </c>
      <c r="N7380" t="s">
        <v>317</v>
      </c>
      <c r="O7380" t="s">
        <v>170</v>
      </c>
      <c r="P7380" t="s">
        <v>504</v>
      </c>
      <c r="R7380">
        <v>806.58666907100678</v>
      </c>
      <c r="S7380">
        <v>225495</v>
      </c>
      <c r="T7380">
        <v>770.55662160227234</v>
      </c>
      <c r="U7380">
        <v>843.93914378178454</v>
      </c>
    </row>
    <row r="7381" spans="1:21">
      <c r="A7381" t="s">
        <v>346</v>
      </c>
      <c r="B7381">
        <v>28</v>
      </c>
      <c r="C7381" t="s">
        <v>101</v>
      </c>
      <c r="D7381" t="s">
        <v>44</v>
      </c>
      <c r="E7381" t="s">
        <v>234</v>
      </c>
      <c r="F7381" t="s">
        <v>205</v>
      </c>
      <c r="G7381" t="s">
        <v>209</v>
      </c>
      <c r="H7381" t="s">
        <v>8</v>
      </c>
      <c r="I7381" t="s">
        <v>404</v>
      </c>
      <c r="J7381" t="s">
        <v>299</v>
      </c>
      <c r="K7381">
        <v>0</v>
      </c>
      <c r="L7381" t="s">
        <v>275</v>
      </c>
      <c r="M7381">
        <v>-8</v>
      </c>
      <c r="N7381" t="s">
        <v>317</v>
      </c>
      <c r="O7381" t="s">
        <v>176</v>
      </c>
      <c r="P7381" t="s">
        <v>504</v>
      </c>
      <c r="R7381">
        <v>706.24071363758799</v>
      </c>
      <c r="S7381">
        <v>114522</v>
      </c>
      <c r="T7381">
        <v>661.31613380594297</v>
      </c>
      <c r="U7381">
        <v>753.56822717078364</v>
      </c>
    </row>
    <row r="7382" spans="1:21">
      <c r="A7382" t="s">
        <v>346</v>
      </c>
      <c r="B7382">
        <v>28</v>
      </c>
      <c r="C7382" t="s">
        <v>101</v>
      </c>
      <c r="D7382" t="s">
        <v>44</v>
      </c>
      <c r="E7382" t="s">
        <v>234</v>
      </c>
      <c r="F7382" t="s">
        <v>205</v>
      </c>
      <c r="G7382" t="s">
        <v>209</v>
      </c>
      <c r="H7382" t="s">
        <v>17</v>
      </c>
      <c r="I7382" t="s">
        <v>404</v>
      </c>
      <c r="J7382" t="s">
        <v>300</v>
      </c>
      <c r="K7382">
        <v>0</v>
      </c>
      <c r="L7382" t="s">
        <v>275</v>
      </c>
      <c r="M7382">
        <v>-8</v>
      </c>
      <c r="N7382" t="s">
        <v>317</v>
      </c>
      <c r="O7382" t="s">
        <v>177</v>
      </c>
      <c r="P7382" t="s">
        <v>504</v>
      </c>
      <c r="R7382">
        <v>994.66981117557725</v>
      </c>
      <c r="S7382">
        <v>597078.5</v>
      </c>
      <c r="T7382">
        <v>966.73774515047762</v>
      </c>
      <c r="U7382">
        <v>1023.2299533101501</v>
      </c>
    </row>
    <row r="7383" spans="1:21">
      <c r="A7383" t="s">
        <v>346</v>
      </c>
      <c r="B7383">
        <v>28</v>
      </c>
      <c r="C7383" t="s">
        <v>101</v>
      </c>
      <c r="D7383" t="s">
        <v>44</v>
      </c>
      <c r="E7383" t="s">
        <v>234</v>
      </c>
      <c r="F7383" t="s">
        <v>205</v>
      </c>
      <c r="G7383" t="s">
        <v>209</v>
      </c>
      <c r="H7383" t="s">
        <v>17</v>
      </c>
      <c r="I7383" t="s">
        <v>404</v>
      </c>
      <c r="J7383" t="s">
        <v>300</v>
      </c>
      <c r="K7383">
        <v>0</v>
      </c>
      <c r="L7383" t="s">
        <v>275</v>
      </c>
      <c r="M7383">
        <v>-8</v>
      </c>
      <c r="N7383" t="s">
        <v>317</v>
      </c>
      <c r="O7383" t="s">
        <v>170</v>
      </c>
      <c r="P7383" t="s">
        <v>504</v>
      </c>
      <c r="R7383">
        <v>824.12553485321735</v>
      </c>
      <c r="S7383">
        <v>1208345</v>
      </c>
      <c r="T7383">
        <v>807.48187933361351</v>
      </c>
      <c r="U7383">
        <v>841.03959634430066</v>
      </c>
    </row>
    <row r="7384" spans="1:21">
      <c r="A7384" t="s">
        <v>346</v>
      </c>
      <c r="B7384">
        <v>28</v>
      </c>
      <c r="C7384" t="s">
        <v>101</v>
      </c>
      <c r="D7384" t="s">
        <v>44</v>
      </c>
      <c r="E7384" t="s">
        <v>234</v>
      </c>
      <c r="F7384" t="s">
        <v>205</v>
      </c>
      <c r="G7384" t="s">
        <v>209</v>
      </c>
      <c r="H7384" t="s">
        <v>17</v>
      </c>
      <c r="I7384" t="s">
        <v>404</v>
      </c>
      <c r="J7384" t="s">
        <v>300</v>
      </c>
      <c r="K7384">
        <v>0</v>
      </c>
      <c r="L7384" t="s">
        <v>275</v>
      </c>
      <c r="M7384">
        <v>-8</v>
      </c>
      <c r="N7384" t="s">
        <v>317</v>
      </c>
      <c r="O7384" t="s">
        <v>176</v>
      </c>
      <c r="P7384" t="s">
        <v>504</v>
      </c>
      <c r="R7384">
        <v>707.03581198355323</v>
      </c>
      <c r="S7384">
        <v>611266.5</v>
      </c>
      <c r="T7384">
        <v>686.34760466911769</v>
      </c>
      <c r="U7384">
        <v>728.21867961263774</v>
      </c>
    </row>
    <row r="7385" spans="1:21">
      <c r="A7385" t="s">
        <v>346</v>
      </c>
      <c r="B7385">
        <v>28</v>
      </c>
      <c r="C7385" t="s">
        <v>101</v>
      </c>
      <c r="D7385" t="s">
        <v>44</v>
      </c>
      <c r="E7385" t="s">
        <v>234</v>
      </c>
      <c r="F7385" t="s">
        <v>205</v>
      </c>
      <c r="G7385" t="s">
        <v>209</v>
      </c>
      <c r="H7385" t="s">
        <v>13</v>
      </c>
      <c r="I7385" t="s">
        <v>404</v>
      </c>
      <c r="J7385" t="s">
        <v>301</v>
      </c>
      <c r="K7385">
        <v>0</v>
      </c>
      <c r="L7385" t="s">
        <v>275</v>
      </c>
      <c r="M7385">
        <v>-8</v>
      </c>
      <c r="N7385" t="s">
        <v>317</v>
      </c>
      <c r="O7385" t="s">
        <v>177</v>
      </c>
      <c r="P7385" t="s">
        <v>504</v>
      </c>
      <c r="R7385">
        <v>1046.6840312069407</v>
      </c>
      <c r="S7385">
        <v>105603.5</v>
      </c>
      <c r="T7385">
        <v>984.35441651085125</v>
      </c>
      <c r="U7385">
        <v>1112.0528525946208</v>
      </c>
    </row>
    <row r="7386" spans="1:21">
      <c r="A7386" t="s">
        <v>346</v>
      </c>
      <c r="B7386">
        <v>28</v>
      </c>
      <c r="C7386" t="s">
        <v>101</v>
      </c>
      <c r="D7386" t="s">
        <v>44</v>
      </c>
      <c r="E7386" t="s">
        <v>234</v>
      </c>
      <c r="F7386" t="s">
        <v>205</v>
      </c>
      <c r="G7386" t="s">
        <v>209</v>
      </c>
      <c r="H7386" t="s">
        <v>13</v>
      </c>
      <c r="I7386" t="s">
        <v>404</v>
      </c>
      <c r="J7386" t="s">
        <v>301</v>
      </c>
      <c r="K7386">
        <v>0</v>
      </c>
      <c r="L7386" t="s">
        <v>275</v>
      </c>
      <c r="M7386">
        <v>-8</v>
      </c>
      <c r="N7386" t="s">
        <v>317</v>
      </c>
      <c r="O7386" t="s">
        <v>170</v>
      </c>
      <c r="P7386" t="s">
        <v>504</v>
      </c>
      <c r="R7386">
        <v>910.1312241414189</v>
      </c>
      <c r="S7386">
        <v>213397</v>
      </c>
      <c r="T7386">
        <v>871.79421931928425</v>
      </c>
      <c r="U7386">
        <v>949.78309998225745</v>
      </c>
    </row>
    <row r="7387" spans="1:21">
      <c r="A7387" t="s">
        <v>346</v>
      </c>
      <c r="B7387">
        <v>28</v>
      </c>
      <c r="C7387" t="s">
        <v>101</v>
      </c>
      <c r="D7387" t="s">
        <v>44</v>
      </c>
      <c r="E7387" t="s">
        <v>234</v>
      </c>
      <c r="F7387" t="s">
        <v>205</v>
      </c>
      <c r="G7387" t="s">
        <v>209</v>
      </c>
      <c r="H7387" t="s">
        <v>13</v>
      </c>
      <c r="I7387" t="s">
        <v>404</v>
      </c>
      <c r="J7387" t="s">
        <v>301</v>
      </c>
      <c r="K7387">
        <v>0</v>
      </c>
      <c r="L7387" t="s">
        <v>275</v>
      </c>
      <c r="M7387">
        <v>-8</v>
      </c>
      <c r="N7387" t="s">
        <v>317</v>
      </c>
      <c r="O7387" t="s">
        <v>176</v>
      </c>
      <c r="P7387" t="s">
        <v>504</v>
      </c>
      <c r="R7387">
        <v>807.99386950773476</v>
      </c>
      <c r="S7387">
        <v>107793.5</v>
      </c>
      <c r="T7387">
        <v>759.75265555175372</v>
      </c>
      <c r="U7387">
        <v>858.63112109064127</v>
      </c>
    </row>
    <row r="7388" spans="1:21">
      <c r="A7388" t="s">
        <v>346</v>
      </c>
      <c r="B7388">
        <v>28</v>
      </c>
      <c r="C7388" t="s">
        <v>101</v>
      </c>
      <c r="D7388" t="s">
        <v>44</v>
      </c>
      <c r="E7388" t="s">
        <v>234</v>
      </c>
      <c r="F7388" t="s">
        <v>205</v>
      </c>
      <c r="G7388" t="s">
        <v>209</v>
      </c>
      <c r="H7388" t="s">
        <v>25</v>
      </c>
      <c r="I7388" t="s">
        <v>404</v>
      </c>
      <c r="J7388" t="s">
        <v>302</v>
      </c>
      <c r="K7388">
        <v>0</v>
      </c>
      <c r="L7388" t="s">
        <v>275</v>
      </c>
      <c r="M7388">
        <v>-8</v>
      </c>
      <c r="N7388" t="s">
        <v>317</v>
      </c>
      <c r="O7388" t="s">
        <v>177</v>
      </c>
      <c r="P7388" t="s">
        <v>504</v>
      </c>
      <c r="R7388">
        <v>1048.2763853520617</v>
      </c>
      <c r="S7388">
        <v>105368</v>
      </c>
      <c r="T7388">
        <v>983.59796412691639</v>
      </c>
      <c r="U7388">
        <v>1116.2278783101503</v>
      </c>
    </row>
    <row r="7389" spans="1:21">
      <c r="A7389" t="s">
        <v>346</v>
      </c>
      <c r="B7389">
        <v>28</v>
      </c>
      <c r="C7389" t="s">
        <v>101</v>
      </c>
      <c r="D7389" t="s">
        <v>44</v>
      </c>
      <c r="E7389" t="s">
        <v>234</v>
      </c>
      <c r="F7389" t="s">
        <v>205</v>
      </c>
      <c r="G7389" t="s">
        <v>209</v>
      </c>
      <c r="H7389" t="s">
        <v>25</v>
      </c>
      <c r="I7389" t="s">
        <v>404</v>
      </c>
      <c r="J7389" t="s">
        <v>302</v>
      </c>
      <c r="K7389">
        <v>0</v>
      </c>
      <c r="L7389" t="s">
        <v>275</v>
      </c>
      <c r="M7389">
        <v>-8</v>
      </c>
      <c r="N7389" t="s">
        <v>317</v>
      </c>
      <c r="O7389" t="s">
        <v>170</v>
      </c>
      <c r="P7389" t="s">
        <v>504</v>
      </c>
      <c r="R7389">
        <v>896.28017321460436</v>
      </c>
      <c r="S7389">
        <v>214800.5</v>
      </c>
      <c r="T7389">
        <v>856.91659466530666</v>
      </c>
      <c r="U7389">
        <v>937.05475753120595</v>
      </c>
    </row>
    <row r="7390" spans="1:21">
      <c r="A7390" t="s">
        <v>346</v>
      </c>
      <c r="B7390">
        <v>28</v>
      </c>
      <c r="C7390" t="s">
        <v>101</v>
      </c>
      <c r="D7390" t="s">
        <v>44</v>
      </c>
      <c r="E7390" t="s">
        <v>234</v>
      </c>
      <c r="F7390" t="s">
        <v>205</v>
      </c>
      <c r="G7390" t="s">
        <v>209</v>
      </c>
      <c r="H7390" t="s">
        <v>25</v>
      </c>
      <c r="I7390" t="s">
        <v>404</v>
      </c>
      <c r="J7390" t="s">
        <v>302</v>
      </c>
      <c r="K7390">
        <v>0</v>
      </c>
      <c r="L7390" t="s">
        <v>275</v>
      </c>
      <c r="M7390">
        <v>-8</v>
      </c>
      <c r="N7390" t="s">
        <v>317</v>
      </c>
      <c r="O7390" t="s">
        <v>176</v>
      </c>
      <c r="P7390" t="s">
        <v>504</v>
      </c>
      <c r="R7390">
        <v>801.38113291856621</v>
      </c>
      <c r="S7390">
        <v>109432.5</v>
      </c>
      <c r="T7390">
        <v>751.34570846699762</v>
      </c>
      <c r="U7390">
        <v>854.02256983727978</v>
      </c>
    </row>
    <row r="7391" spans="1:21">
      <c r="A7391" t="s">
        <v>346</v>
      </c>
      <c r="B7391">
        <v>28</v>
      </c>
      <c r="C7391" t="s">
        <v>101</v>
      </c>
      <c r="D7391" t="s">
        <v>44</v>
      </c>
      <c r="E7391" t="s">
        <v>234</v>
      </c>
      <c r="F7391" t="s">
        <v>205</v>
      </c>
      <c r="G7391" t="s">
        <v>209</v>
      </c>
      <c r="H7391" t="s">
        <v>16</v>
      </c>
      <c r="I7391" t="s">
        <v>404</v>
      </c>
      <c r="J7391" t="s">
        <v>303</v>
      </c>
      <c r="K7391">
        <v>0</v>
      </c>
      <c r="L7391" t="s">
        <v>275</v>
      </c>
      <c r="M7391">
        <v>-8</v>
      </c>
      <c r="N7391" t="s">
        <v>317</v>
      </c>
      <c r="O7391" t="s">
        <v>177</v>
      </c>
      <c r="P7391" t="s">
        <v>504</v>
      </c>
      <c r="R7391">
        <v>1125.1533898354749</v>
      </c>
      <c r="S7391">
        <v>95982.5</v>
      </c>
      <c r="T7391">
        <v>1055.1581271283349</v>
      </c>
      <c r="U7391">
        <v>1198.7049135400459</v>
      </c>
    </row>
    <row r="7392" spans="1:21">
      <c r="A7392" t="s">
        <v>346</v>
      </c>
      <c r="B7392">
        <v>28</v>
      </c>
      <c r="C7392" t="s">
        <v>101</v>
      </c>
      <c r="D7392" t="s">
        <v>44</v>
      </c>
      <c r="E7392" t="s">
        <v>234</v>
      </c>
      <c r="F7392" t="s">
        <v>205</v>
      </c>
      <c r="G7392" t="s">
        <v>209</v>
      </c>
      <c r="H7392" t="s">
        <v>16</v>
      </c>
      <c r="I7392" t="s">
        <v>404</v>
      </c>
      <c r="J7392" t="s">
        <v>303</v>
      </c>
      <c r="K7392">
        <v>0</v>
      </c>
      <c r="L7392" t="s">
        <v>275</v>
      </c>
      <c r="M7392">
        <v>-8</v>
      </c>
      <c r="N7392" t="s">
        <v>317</v>
      </c>
      <c r="O7392" t="s">
        <v>170</v>
      </c>
      <c r="P7392" t="s">
        <v>504</v>
      </c>
      <c r="R7392">
        <v>978.73876768489026</v>
      </c>
      <c r="S7392">
        <v>193935</v>
      </c>
      <c r="T7392">
        <v>935.57277525476036</v>
      </c>
      <c r="U7392">
        <v>1023.4505715291109</v>
      </c>
    </row>
    <row r="7393" spans="1:21">
      <c r="A7393" t="s">
        <v>346</v>
      </c>
      <c r="B7393">
        <v>28</v>
      </c>
      <c r="C7393" t="s">
        <v>101</v>
      </c>
      <c r="D7393" t="s">
        <v>44</v>
      </c>
      <c r="E7393" t="s">
        <v>234</v>
      </c>
      <c r="F7393" t="s">
        <v>205</v>
      </c>
      <c r="G7393" t="s">
        <v>209</v>
      </c>
      <c r="H7393" t="s">
        <v>16</v>
      </c>
      <c r="I7393" t="s">
        <v>404</v>
      </c>
      <c r="J7393" t="s">
        <v>303</v>
      </c>
      <c r="K7393">
        <v>0</v>
      </c>
      <c r="L7393" t="s">
        <v>275</v>
      </c>
      <c r="M7393">
        <v>-8</v>
      </c>
      <c r="N7393" t="s">
        <v>317</v>
      </c>
      <c r="O7393" t="s">
        <v>176</v>
      </c>
      <c r="P7393" t="s">
        <v>504</v>
      </c>
      <c r="R7393">
        <v>875.39800231837478</v>
      </c>
      <c r="S7393">
        <v>97952.5</v>
      </c>
      <c r="T7393">
        <v>820.49372369219111</v>
      </c>
      <c r="U7393">
        <v>933.1607869760752</v>
      </c>
    </row>
    <row r="7394" spans="1:21">
      <c r="A7394" t="s">
        <v>346</v>
      </c>
      <c r="B7394">
        <v>28</v>
      </c>
      <c r="C7394" t="s">
        <v>101</v>
      </c>
      <c r="D7394" t="s">
        <v>44</v>
      </c>
      <c r="E7394" t="s">
        <v>234</v>
      </c>
      <c r="F7394" t="s">
        <v>205</v>
      </c>
      <c r="G7394" t="s">
        <v>209</v>
      </c>
      <c r="H7394" t="s">
        <v>5</v>
      </c>
      <c r="I7394" t="s">
        <v>404</v>
      </c>
      <c r="J7394" t="s">
        <v>304</v>
      </c>
      <c r="K7394">
        <v>0</v>
      </c>
      <c r="L7394" t="s">
        <v>275</v>
      </c>
      <c r="M7394">
        <v>-8</v>
      </c>
      <c r="N7394" t="s">
        <v>317</v>
      </c>
      <c r="O7394" t="s">
        <v>177</v>
      </c>
      <c r="P7394" t="s">
        <v>504</v>
      </c>
      <c r="R7394">
        <v>1124.6091513490878</v>
      </c>
      <c r="S7394">
        <v>106565</v>
      </c>
      <c r="T7394">
        <v>1060.3593880296271</v>
      </c>
      <c r="U7394">
        <v>1191.8444265913995</v>
      </c>
    </row>
    <row r="7395" spans="1:21">
      <c r="A7395" t="s">
        <v>346</v>
      </c>
      <c r="B7395">
        <v>28</v>
      </c>
      <c r="C7395" t="s">
        <v>101</v>
      </c>
      <c r="D7395" t="s">
        <v>44</v>
      </c>
      <c r="E7395" t="s">
        <v>234</v>
      </c>
      <c r="F7395" t="s">
        <v>205</v>
      </c>
      <c r="G7395" t="s">
        <v>209</v>
      </c>
      <c r="H7395" t="s">
        <v>5</v>
      </c>
      <c r="I7395" t="s">
        <v>404</v>
      </c>
      <c r="J7395" t="s">
        <v>304</v>
      </c>
      <c r="K7395">
        <v>0</v>
      </c>
      <c r="L7395" t="s">
        <v>275</v>
      </c>
      <c r="M7395">
        <v>-8</v>
      </c>
      <c r="N7395" t="s">
        <v>317</v>
      </c>
      <c r="O7395" t="s">
        <v>170</v>
      </c>
      <c r="P7395" t="s">
        <v>504</v>
      </c>
      <c r="R7395">
        <v>970.77548776731555</v>
      </c>
      <c r="S7395">
        <v>214563.5</v>
      </c>
      <c r="T7395">
        <v>931.38096787190216</v>
      </c>
      <c r="U7395">
        <v>1011.4649985542667</v>
      </c>
    </row>
    <row r="7396" spans="1:21">
      <c r="A7396" t="s">
        <v>346</v>
      </c>
      <c r="B7396">
        <v>28</v>
      </c>
      <c r="C7396" t="s">
        <v>101</v>
      </c>
      <c r="D7396" t="s">
        <v>44</v>
      </c>
      <c r="E7396" t="s">
        <v>234</v>
      </c>
      <c r="F7396" t="s">
        <v>205</v>
      </c>
      <c r="G7396" t="s">
        <v>209</v>
      </c>
      <c r="H7396" t="s">
        <v>5</v>
      </c>
      <c r="I7396" t="s">
        <v>404</v>
      </c>
      <c r="J7396" t="s">
        <v>304</v>
      </c>
      <c r="K7396">
        <v>0</v>
      </c>
      <c r="L7396" t="s">
        <v>275</v>
      </c>
      <c r="M7396">
        <v>-8</v>
      </c>
      <c r="N7396" t="s">
        <v>317</v>
      </c>
      <c r="O7396" t="s">
        <v>176</v>
      </c>
      <c r="P7396" t="s">
        <v>504</v>
      </c>
      <c r="R7396">
        <v>859.31513558953918</v>
      </c>
      <c r="S7396">
        <v>107998.5</v>
      </c>
      <c r="T7396">
        <v>809.61232542255163</v>
      </c>
      <c r="U7396">
        <v>911.39727188422376</v>
      </c>
    </row>
    <row r="7397" spans="1:21">
      <c r="A7397" t="s">
        <v>346</v>
      </c>
      <c r="B7397">
        <v>28</v>
      </c>
      <c r="C7397" t="s">
        <v>101</v>
      </c>
      <c r="D7397" t="s">
        <v>44</v>
      </c>
      <c r="E7397" t="s">
        <v>234</v>
      </c>
      <c r="F7397" t="s">
        <v>205</v>
      </c>
      <c r="G7397" t="s">
        <v>209</v>
      </c>
      <c r="H7397" t="s">
        <v>7</v>
      </c>
      <c r="I7397" t="s">
        <v>404</v>
      </c>
      <c r="J7397" t="s">
        <v>305</v>
      </c>
      <c r="K7397">
        <v>0</v>
      </c>
      <c r="L7397" t="s">
        <v>275</v>
      </c>
      <c r="M7397">
        <v>-8</v>
      </c>
      <c r="N7397" t="s">
        <v>317</v>
      </c>
      <c r="O7397" t="s">
        <v>177</v>
      </c>
      <c r="P7397" t="s">
        <v>504</v>
      </c>
      <c r="R7397">
        <v>920.69471183005999</v>
      </c>
      <c r="S7397">
        <v>106533.5</v>
      </c>
      <c r="T7397">
        <v>861.98176954974736</v>
      </c>
      <c r="U7397">
        <v>982.50897806453702</v>
      </c>
    </row>
    <row r="7398" spans="1:21">
      <c r="A7398" t="s">
        <v>346</v>
      </c>
      <c r="B7398">
        <v>28</v>
      </c>
      <c r="C7398" t="s">
        <v>101</v>
      </c>
      <c r="D7398" t="s">
        <v>44</v>
      </c>
      <c r="E7398" t="s">
        <v>234</v>
      </c>
      <c r="F7398" t="s">
        <v>205</v>
      </c>
      <c r="G7398" t="s">
        <v>209</v>
      </c>
      <c r="H7398" t="s">
        <v>7</v>
      </c>
      <c r="I7398" t="s">
        <v>404</v>
      </c>
      <c r="J7398" t="s">
        <v>305</v>
      </c>
      <c r="K7398">
        <v>0</v>
      </c>
      <c r="L7398" t="s">
        <v>275</v>
      </c>
      <c r="M7398">
        <v>-8</v>
      </c>
      <c r="N7398" t="s">
        <v>317</v>
      </c>
      <c r="O7398" t="s">
        <v>170</v>
      </c>
      <c r="P7398" t="s">
        <v>504</v>
      </c>
      <c r="R7398">
        <v>765.65229057475972</v>
      </c>
      <c r="S7398">
        <v>215000</v>
      </c>
      <c r="T7398">
        <v>730.49807854476444</v>
      </c>
      <c r="U7398">
        <v>802.13794054497441</v>
      </c>
    </row>
    <row r="7399" spans="1:21">
      <c r="A7399" t="s">
        <v>346</v>
      </c>
      <c r="B7399">
        <v>28</v>
      </c>
      <c r="C7399" t="s">
        <v>101</v>
      </c>
      <c r="D7399" t="s">
        <v>44</v>
      </c>
      <c r="E7399" t="s">
        <v>234</v>
      </c>
      <c r="F7399" t="s">
        <v>205</v>
      </c>
      <c r="G7399" t="s">
        <v>209</v>
      </c>
      <c r="H7399" t="s">
        <v>7</v>
      </c>
      <c r="I7399" t="s">
        <v>404</v>
      </c>
      <c r="J7399" t="s">
        <v>305</v>
      </c>
      <c r="K7399">
        <v>0</v>
      </c>
      <c r="L7399" t="s">
        <v>275</v>
      </c>
      <c r="M7399">
        <v>-8</v>
      </c>
      <c r="N7399" t="s">
        <v>317</v>
      </c>
      <c r="O7399" t="s">
        <v>176</v>
      </c>
      <c r="P7399" t="s">
        <v>504</v>
      </c>
      <c r="R7399">
        <v>655.14213553439617</v>
      </c>
      <c r="S7399">
        <v>108466.5</v>
      </c>
      <c r="T7399">
        <v>611.76451887929557</v>
      </c>
      <c r="U7399">
        <v>700.94974584861995</v>
      </c>
    </row>
    <row r="7400" spans="1:21">
      <c r="A7400" t="s">
        <v>346</v>
      </c>
      <c r="B7400">
        <v>28</v>
      </c>
      <c r="C7400" t="s">
        <v>101</v>
      </c>
      <c r="D7400" t="s">
        <v>44</v>
      </c>
      <c r="E7400" t="s">
        <v>234</v>
      </c>
      <c r="F7400" t="s">
        <v>205</v>
      </c>
      <c r="G7400" t="s">
        <v>209</v>
      </c>
      <c r="H7400" t="s">
        <v>15</v>
      </c>
      <c r="I7400" t="s">
        <v>404</v>
      </c>
      <c r="J7400" t="s">
        <v>306</v>
      </c>
      <c r="K7400">
        <v>0</v>
      </c>
      <c r="L7400" t="s">
        <v>275</v>
      </c>
      <c r="M7400">
        <v>-8</v>
      </c>
      <c r="N7400" t="s">
        <v>317</v>
      </c>
      <c r="O7400" t="s">
        <v>177</v>
      </c>
      <c r="P7400" t="s">
        <v>504</v>
      </c>
      <c r="R7400">
        <v>1131.2743132637943</v>
      </c>
      <c r="S7400">
        <v>93456</v>
      </c>
      <c r="T7400">
        <v>1061.9294253371877</v>
      </c>
      <c r="U7400">
        <v>1204.086939208918</v>
      </c>
    </row>
    <row r="7401" spans="1:21">
      <c r="A7401" t="s">
        <v>346</v>
      </c>
      <c r="B7401">
        <v>28</v>
      </c>
      <c r="C7401" t="s">
        <v>101</v>
      </c>
      <c r="D7401" t="s">
        <v>44</v>
      </c>
      <c r="E7401" t="s">
        <v>234</v>
      </c>
      <c r="F7401" t="s">
        <v>205</v>
      </c>
      <c r="G7401" t="s">
        <v>209</v>
      </c>
      <c r="H7401" t="s">
        <v>15</v>
      </c>
      <c r="I7401" t="s">
        <v>404</v>
      </c>
      <c r="J7401" t="s">
        <v>306</v>
      </c>
      <c r="K7401">
        <v>0</v>
      </c>
      <c r="L7401" t="s">
        <v>275</v>
      </c>
      <c r="M7401">
        <v>-8</v>
      </c>
      <c r="N7401" t="s">
        <v>317</v>
      </c>
      <c r="O7401" t="s">
        <v>170</v>
      </c>
      <c r="P7401" t="s">
        <v>504</v>
      </c>
      <c r="R7401">
        <v>879.39649678754358</v>
      </c>
      <c r="S7401">
        <v>188711</v>
      </c>
      <c r="T7401">
        <v>839.27357441715105</v>
      </c>
      <c r="U7401">
        <v>921.01730135973582</v>
      </c>
    </row>
    <row r="7402" spans="1:21">
      <c r="A7402" t="s">
        <v>346</v>
      </c>
      <c r="B7402">
        <v>28</v>
      </c>
      <c r="C7402" t="s">
        <v>101</v>
      </c>
      <c r="D7402" t="s">
        <v>44</v>
      </c>
      <c r="E7402" t="s">
        <v>234</v>
      </c>
      <c r="F7402" t="s">
        <v>205</v>
      </c>
      <c r="G7402" t="s">
        <v>209</v>
      </c>
      <c r="H7402" t="s">
        <v>15</v>
      </c>
      <c r="I7402" t="s">
        <v>404</v>
      </c>
      <c r="J7402" t="s">
        <v>306</v>
      </c>
      <c r="K7402">
        <v>0</v>
      </c>
      <c r="L7402" t="s">
        <v>275</v>
      </c>
      <c r="M7402">
        <v>-8</v>
      </c>
      <c r="N7402" t="s">
        <v>317</v>
      </c>
      <c r="O7402" t="s">
        <v>176</v>
      </c>
      <c r="P7402" t="s">
        <v>504</v>
      </c>
      <c r="R7402">
        <v>696.09807921221386</v>
      </c>
      <c r="S7402">
        <v>95255</v>
      </c>
      <c r="T7402">
        <v>648.3913163038518</v>
      </c>
      <c r="U7402">
        <v>746.56772660127103</v>
      </c>
    </row>
    <row r="7403" spans="1:21">
      <c r="A7403" t="s">
        <v>346</v>
      </c>
      <c r="B7403">
        <v>28</v>
      </c>
      <c r="C7403" t="s">
        <v>101</v>
      </c>
      <c r="D7403" t="s">
        <v>44</v>
      </c>
      <c r="E7403" t="s">
        <v>234</v>
      </c>
      <c r="F7403" t="s">
        <v>205</v>
      </c>
      <c r="G7403" t="s">
        <v>209</v>
      </c>
      <c r="H7403" t="s">
        <v>19</v>
      </c>
      <c r="I7403" t="s">
        <v>404</v>
      </c>
      <c r="J7403" t="s">
        <v>307</v>
      </c>
      <c r="K7403">
        <v>0</v>
      </c>
      <c r="L7403" t="s">
        <v>275</v>
      </c>
      <c r="M7403">
        <v>-8</v>
      </c>
      <c r="N7403" t="s">
        <v>317</v>
      </c>
      <c r="O7403" t="s">
        <v>177</v>
      </c>
      <c r="P7403" t="s">
        <v>504</v>
      </c>
      <c r="R7403">
        <v>970.98193319651159</v>
      </c>
      <c r="S7403">
        <v>48977.5</v>
      </c>
      <c r="T7403">
        <v>884.35716444444165</v>
      </c>
      <c r="U7403">
        <v>1064.1246330867875</v>
      </c>
    </row>
    <row r="7404" spans="1:21">
      <c r="A7404" t="s">
        <v>346</v>
      </c>
      <c r="B7404">
        <v>28</v>
      </c>
      <c r="C7404" t="s">
        <v>101</v>
      </c>
      <c r="D7404" t="s">
        <v>44</v>
      </c>
      <c r="E7404" t="s">
        <v>234</v>
      </c>
      <c r="F7404" t="s">
        <v>205</v>
      </c>
      <c r="G7404" t="s">
        <v>209</v>
      </c>
      <c r="H7404" t="s">
        <v>19</v>
      </c>
      <c r="I7404" t="s">
        <v>404</v>
      </c>
      <c r="J7404" t="s">
        <v>307</v>
      </c>
      <c r="K7404">
        <v>0</v>
      </c>
      <c r="L7404" t="s">
        <v>275</v>
      </c>
      <c r="M7404">
        <v>-8</v>
      </c>
      <c r="N7404" t="s">
        <v>317</v>
      </c>
      <c r="O7404" t="s">
        <v>170</v>
      </c>
      <c r="P7404" t="s">
        <v>504</v>
      </c>
      <c r="R7404">
        <v>774.44873970534309</v>
      </c>
      <c r="S7404">
        <v>98505.5</v>
      </c>
      <c r="T7404">
        <v>722.48238097270439</v>
      </c>
      <c r="U7404">
        <v>829.34096113310306</v>
      </c>
    </row>
    <row r="7405" spans="1:21">
      <c r="A7405" t="s">
        <v>346</v>
      </c>
      <c r="B7405">
        <v>28</v>
      </c>
      <c r="C7405" t="s">
        <v>101</v>
      </c>
      <c r="D7405" t="s">
        <v>44</v>
      </c>
      <c r="E7405" t="s">
        <v>234</v>
      </c>
      <c r="F7405" t="s">
        <v>205</v>
      </c>
      <c r="G7405" t="s">
        <v>209</v>
      </c>
      <c r="H7405" t="s">
        <v>19</v>
      </c>
      <c r="I7405" t="s">
        <v>404</v>
      </c>
      <c r="J7405" t="s">
        <v>307</v>
      </c>
      <c r="K7405">
        <v>0</v>
      </c>
      <c r="L7405" t="s">
        <v>275</v>
      </c>
      <c r="M7405">
        <v>-8</v>
      </c>
      <c r="N7405" t="s">
        <v>317</v>
      </c>
      <c r="O7405" t="s">
        <v>176</v>
      </c>
      <c r="P7405" t="s">
        <v>504</v>
      </c>
      <c r="R7405">
        <v>616.04081416003714</v>
      </c>
      <c r="S7405">
        <v>49528</v>
      </c>
      <c r="T7405">
        <v>554.00470659247185</v>
      </c>
      <c r="U7405">
        <v>683.53987950969838</v>
      </c>
    </row>
    <row r="7406" spans="1:21">
      <c r="A7406" t="s">
        <v>346</v>
      </c>
      <c r="B7406">
        <v>28</v>
      </c>
      <c r="C7406" t="s">
        <v>101</v>
      </c>
      <c r="D7406" t="s">
        <v>44</v>
      </c>
      <c r="E7406" t="s">
        <v>234</v>
      </c>
      <c r="F7406" t="s">
        <v>205</v>
      </c>
      <c r="G7406" t="s">
        <v>209</v>
      </c>
      <c r="H7406" t="s">
        <v>14</v>
      </c>
      <c r="I7406" t="s">
        <v>404</v>
      </c>
      <c r="J7406" t="s">
        <v>308</v>
      </c>
      <c r="K7406">
        <v>0</v>
      </c>
      <c r="L7406" t="s">
        <v>275</v>
      </c>
      <c r="M7406">
        <v>-8</v>
      </c>
      <c r="N7406" t="s">
        <v>317</v>
      </c>
      <c r="O7406" t="s">
        <v>177</v>
      </c>
      <c r="P7406" t="s">
        <v>504</v>
      </c>
      <c r="R7406">
        <v>1078.9871801461195</v>
      </c>
      <c r="S7406">
        <v>99817.5</v>
      </c>
      <c r="T7406">
        <v>1010.0324214403354</v>
      </c>
      <c r="U7406">
        <v>1151.5559994348005</v>
      </c>
    </row>
    <row r="7407" spans="1:21">
      <c r="A7407" t="s">
        <v>346</v>
      </c>
      <c r="B7407">
        <v>28</v>
      </c>
      <c r="C7407" t="s">
        <v>101</v>
      </c>
      <c r="D7407" t="s">
        <v>44</v>
      </c>
      <c r="E7407" t="s">
        <v>234</v>
      </c>
      <c r="F7407" t="s">
        <v>205</v>
      </c>
      <c r="G7407" t="s">
        <v>209</v>
      </c>
      <c r="H7407" t="s">
        <v>14</v>
      </c>
      <c r="I7407" t="s">
        <v>404</v>
      </c>
      <c r="J7407" t="s">
        <v>308</v>
      </c>
      <c r="K7407">
        <v>0</v>
      </c>
      <c r="L7407" t="s">
        <v>275</v>
      </c>
      <c r="M7407">
        <v>-8</v>
      </c>
      <c r="N7407" t="s">
        <v>317</v>
      </c>
      <c r="O7407" t="s">
        <v>170</v>
      </c>
      <c r="P7407" t="s">
        <v>504</v>
      </c>
      <c r="R7407">
        <v>912.49870932852298</v>
      </c>
      <c r="S7407">
        <v>200065.5</v>
      </c>
      <c r="T7407">
        <v>870.89489184775994</v>
      </c>
      <c r="U7407">
        <v>955.6511647690993</v>
      </c>
    </row>
    <row r="7408" spans="1:21">
      <c r="A7408" t="s">
        <v>346</v>
      </c>
      <c r="B7408">
        <v>28</v>
      </c>
      <c r="C7408" t="s">
        <v>101</v>
      </c>
      <c r="D7408" t="s">
        <v>44</v>
      </c>
      <c r="E7408" t="s">
        <v>234</v>
      </c>
      <c r="F7408" t="s">
        <v>205</v>
      </c>
      <c r="G7408" t="s">
        <v>209</v>
      </c>
      <c r="H7408" t="s">
        <v>14</v>
      </c>
      <c r="I7408" t="s">
        <v>404</v>
      </c>
      <c r="J7408" t="s">
        <v>308</v>
      </c>
      <c r="K7408">
        <v>0</v>
      </c>
      <c r="L7408" t="s">
        <v>275</v>
      </c>
      <c r="M7408">
        <v>-8</v>
      </c>
      <c r="N7408" t="s">
        <v>317</v>
      </c>
      <c r="O7408" t="s">
        <v>176</v>
      </c>
      <c r="P7408" t="s">
        <v>504</v>
      </c>
      <c r="R7408">
        <v>793.22545367983457</v>
      </c>
      <c r="S7408">
        <v>100248</v>
      </c>
      <c r="T7408">
        <v>741.57788276162819</v>
      </c>
      <c r="U7408">
        <v>847.68615661111812</v>
      </c>
    </row>
    <row r="7409" spans="1:21">
      <c r="A7409" t="s">
        <v>346</v>
      </c>
      <c r="B7409">
        <v>28</v>
      </c>
      <c r="C7409" t="s">
        <v>101</v>
      </c>
      <c r="D7409" t="s">
        <v>44</v>
      </c>
      <c r="E7409" t="s">
        <v>234</v>
      </c>
      <c r="F7409" t="s">
        <v>205</v>
      </c>
      <c r="G7409" t="s">
        <v>209</v>
      </c>
      <c r="H7409" t="s">
        <v>10</v>
      </c>
      <c r="I7409" t="s">
        <v>404</v>
      </c>
      <c r="J7409" t="s">
        <v>309</v>
      </c>
      <c r="K7409">
        <v>0</v>
      </c>
      <c r="L7409" t="s">
        <v>275</v>
      </c>
      <c r="M7409">
        <v>-8</v>
      </c>
      <c r="N7409" t="s">
        <v>317</v>
      </c>
      <c r="O7409" t="s">
        <v>177</v>
      </c>
      <c r="P7409" t="s">
        <v>504</v>
      </c>
      <c r="R7409">
        <v>1023.9443406987199</v>
      </c>
      <c r="S7409">
        <v>98163.5</v>
      </c>
      <c r="T7409">
        <v>957.79955217629026</v>
      </c>
      <c r="U7409">
        <v>1093.6073525944355</v>
      </c>
    </row>
    <row r="7410" spans="1:21">
      <c r="A7410" t="s">
        <v>346</v>
      </c>
      <c r="B7410">
        <v>28</v>
      </c>
      <c r="C7410" t="s">
        <v>101</v>
      </c>
      <c r="D7410" t="s">
        <v>44</v>
      </c>
      <c r="E7410" t="s">
        <v>234</v>
      </c>
      <c r="F7410" t="s">
        <v>205</v>
      </c>
      <c r="G7410" t="s">
        <v>209</v>
      </c>
      <c r="H7410" t="s">
        <v>10</v>
      </c>
      <c r="I7410" t="s">
        <v>404</v>
      </c>
      <c r="J7410" t="s">
        <v>309</v>
      </c>
      <c r="K7410">
        <v>0</v>
      </c>
      <c r="L7410" t="s">
        <v>275</v>
      </c>
      <c r="M7410">
        <v>-8</v>
      </c>
      <c r="N7410" t="s">
        <v>317</v>
      </c>
      <c r="O7410" t="s">
        <v>170</v>
      </c>
      <c r="P7410" t="s">
        <v>504</v>
      </c>
      <c r="R7410">
        <v>905.87506840375056</v>
      </c>
      <c r="S7410">
        <v>194610</v>
      </c>
      <c r="T7410">
        <v>864.96933045306832</v>
      </c>
      <c r="U7410">
        <v>948.28897216833468</v>
      </c>
    </row>
    <row r="7411" spans="1:21">
      <c r="A7411" t="s">
        <v>346</v>
      </c>
      <c r="B7411">
        <v>28</v>
      </c>
      <c r="C7411" t="s">
        <v>101</v>
      </c>
      <c r="D7411" t="s">
        <v>44</v>
      </c>
      <c r="E7411" t="s">
        <v>234</v>
      </c>
      <c r="F7411" t="s">
        <v>205</v>
      </c>
      <c r="G7411" t="s">
        <v>209</v>
      </c>
      <c r="H7411" t="s">
        <v>10</v>
      </c>
      <c r="I7411" t="s">
        <v>404</v>
      </c>
      <c r="J7411" t="s">
        <v>309</v>
      </c>
      <c r="K7411">
        <v>0</v>
      </c>
      <c r="L7411" t="s">
        <v>275</v>
      </c>
      <c r="M7411">
        <v>-8</v>
      </c>
      <c r="N7411" t="s">
        <v>317</v>
      </c>
      <c r="O7411" t="s">
        <v>176</v>
      </c>
      <c r="P7411" t="s">
        <v>504</v>
      </c>
      <c r="R7411">
        <v>821.33376120446212</v>
      </c>
      <c r="S7411">
        <v>96446.5</v>
      </c>
      <c r="T7411">
        <v>769.32669123583776</v>
      </c>
      <c r="U7411">
        <v>876.08603705586779</v>
      </c>
    </row>
    <row r="7412" spans="1:21">
      <c r="A7412" t="s">
        <v>346</v>
      </c>
      <c r="B7412">
        <v>28</v>
      </c>
      <c r="C7412" t="s">
        <v>101</v>
      </c>
      <c r="D7412" t="s">
        <v>44</v>
      </c>
      <c r="E7412" t="s">
        <v>234</v>
      </c>
      <c r="F7412" t="s">
        <v>205</v>
      </c>
      <c r="G7412" t="s">
        <v>209</v>
      </c>
      <c r="H7412" t="s">
        <v>93</v>
      </c>
      <c r="I7412" t="s">
        <v>173</v>
      </c>
      <c r="J7412" t="s">
        <v>310</v>
      </c>
      <c r="K7412">
        <v>0</v>
      </c>
      <c r="L7412" t="s">
        <v>275</v>
      </c>
      <c r="M7412">
        <v>-8</v>
      </c>
      <c r="N7412" t="s">
        <v>317</v>
      </c>
      <c r="O7412" t="s">
        <v>170</v>
      </c>
      <c r="P7412" t="s">
        <v>504</v>
      </c>
      <c r="R7412">
        <v>869.86628264230148</v>
      </c>
      <c r="S7412">
        <v>7192356.5</v>
      </c>
      <c r="T7412">
        <v>862.88954367133181</v>
      </c>
      <c r="U7412">
        <v>876.88746594697022</v>
      </c>
    </row>
    <row r="7413" spans="1:21">
      <c r="A7413" t="s">
        <v>346</v>
      </c>
      <c r="B7413">
        <v>28</v>
      </c>
      <c r="C7413" t="s">
        <v>101</v>
      </c>
      <c r="D7413" t="s">
        <v>44</v>
      </c>
      <c r="E7413" t="s">
        <v>234</v>
      </c>
      <c r="F7413" t="s">
        <v>205</v>
      </c>
      <c r="G7413" t="s">
        <v>209</v>
      </c>
      <c r="H7413" t="s">
        <v>93</v>
      </c>
      <c r="I7413" t="s">
        <v>173</v>
      </c>
      <c r="J7413" t="s">
        <v>310</v>
      </c>
      <c r="K7413">
        <v>0</v>
      </c>
      <c r="L7413" t="s">
        <v>275</v>
      </c>
      <c r="M7413">
        <v>-8</v>
      </c>
      <c r="N7413" t="s">
        <v>317</v>
      </c>
      <c r="O7413" t="s">
        <v>177</v>
      </c>
      <c r="P7413" t="s">
        <v>504</v>
      </c>
      <c r="R7413">
        <v>1044.206680157939</v>
      </c>
      <c r="S7413">
        <v>3546861.5</v>
      </c>
      <c r="T7413">
        <v>1032.4571707699181</v>
      </c>
      <c r="U7413">
        <v>1056.0603308449199</v>
      </c>
    </row>
    <row r="7414" spans="1:21">
      <c r="A7414" t="s">
        <v>346</v>
      </c>
      <c r="B7414">
        <v>28</v>
      </c>
      <c r="C7414" t="s">
        <v>101</v>
      </c>
      <c r="D7414" t="s">
        <v>44</v>
      </c>
      <c r="E7414" t="s">
        <v>234</v>
      </c>
      <c r="F7414" t="s">
        <v>205</v>
      </c>
      <c r="G7414" t="s">
        <v>209</v>
      </c>
      <c r="H7414" t="s">
        <v>93</v>
      </c>
      <c r="I7414" t="s">
        <v>173</v>
      </c>
      <c r="J7414" t="s">
        <v>310</v>
      </c>
      <c r="K7414">
        <v>0</v>
      </c>
      <c r="L7414" t="s">
        <v>275</v>
      </c>
      <c r="M7414">
        <v>-8</v>
      </c>
      <c r="N7414" t="s">
        <v>317</v>
      </c>
      <c r="O7414" t="s">
        <v>176</v>
      </c>
      <c r="P7414" t="s">
        <v>504</v>
      </c>
      <c r="R7414">
        <v>744.82523881332327</v>
      </c>
      <c r="S7414">
        <v>3645495</v>
      </c>
      <c r="T7414">
        <v>736.19558784981621</v>
      </c>
      <c r="U7414">
        <v>753.53520913162617</v>
      </c>
    </row>
    <row r="7415" spans="1:21">
      <c r="A7415" t="s">
        <v>346</v>
      </c>
      <c r="B7415">
        <v>28</v>
      </c>
      <c r="C7415" t="s">
        <v>101</v>
      </c>
      <c r="D7415" t="s">
        <v>44</v>
      </c>
      <c r="E7415" t="s">
        <v>234</v>
      </c>
      <c r="F7415" t="s">
        <v>205</v>
      </c>
      <c r="G7415" t="s">
        <v>209</v>
      </c>
      <c r="H7415" t="s">
        <v>181</v>
      </c>
      <c r="I7415" t="s">
        <v>180</v>
      </c>
      <c r="J7415" t="s">
        <v>275</v>
      </c>
      <c r="K7415">
        <v>0</v>
      </c>
      <c r="L7415" t="s">
        <v>275</v>
      </c>
      <c r="M7415">
        <v>-8</v>
      </c>
      <c r="N7415" t="s">
        <v>317</v>
      </c>
      <c r="O7415" t="s">
        <v>177</v>
      </c>
      <c r="P7415" t="s">
        <v>540</v>
      </c>
      <c r="R7415">
        <v>1669.8439205929008</v>
      </c>
      <c r="S7415">
        <v>663333.5</v>
      </c>
      <c r="T7415">
        <v>1642.4118833936675</v>
      </c>
      <c r="U7415">
        <v>1697.6207737724042</v>
      </c>
    </row>
    <row r="7416" spans="1:21">
      <c r="A7416" t="s">
        <v>346</v>
      </c>
      <c r="B7416">
        <v>28</v>
      </c>
      <c r="C7416" t="s">
        <v>101</v>
      </c>
      <c r="D7416" t="s">
        <v>44</v>
      </c>
      <c r="E7416" t="s">
        <v>234</v>
      </c>
      <c r="F7416" t="s">
        <v>205</v>
      </c>
      <c r="G7416" t="s">
        <v>209</v>
      </c>
      <c r="H7416" t="s">
        <v>181</v>
      </c>
      <c r="I7416" t="s">
        <v>180</v>
      </c>
      <c r="J7416" t="s">
        <v>275</v>
      </c>
      <c r="K7416">
        <v>0</v>
      </c>
      <c r="L7416" t="s">
        <v>275</v>
      </c>
      <c r="M7416">
        <v>-8</v>
      </c>
      <c r="N7416" t="s">
        <v>317</v>
      </c>
      <c r="O7416" t="s">
        <v>170</v>
      </c>
      <c r="P7416" t="s">
        <v>540</v>
      </c>
      <c r="R7416">
        <v>1416.3148103724093</v>
      </c>
      <c r="S7416">
        <v>1345020.5</v>
      </c>
      <c r="T7416">
        <v>1398.8061325144324</v>
      </c>
      <c r="U7416">
        <v>1433.9906717523329</v>
      </c>
    </row>
    <row r="7417" spans="1:21">
      <c r="A7417" t="s">
        <v>346</v>
      </c>
      <c r="B7417">
        <v>28</v>
      </c>
      <c r="C7417" t="s">
        <v>101</v>
      </c>
      <c r="D7417" t="s">
        <v>44</v>
      </c>
      <c r="E7417" t="s">
        <v>234</v>
      </c>
      <c r="F7417" t="s">
        <v>205</v>
      </c>
      <c r="G7417" t="s">
        <v>209</v>
      </c>
      <c r="H7417" t="s">
        <v>181</v>
      </c>
      <c r="I7417" t="s">
        <v>180</v>
      </c>
      <c r="J7417" t="s">
        <v>275</v>
      </c>
      <c r="K7417">
        <v>0</v>
      </c>
      <c r="L7417" t="s">
        <v>275</v>
      </c>
      <c r="M7417">
        <v>-8</v>
      </c>
      <c r="N7417" t="s">
        <v>317</v>
      </c>
      <c r="O7417" t="s">
        <v>176</v>
      </c>
      <c r="P7417" t="s">
        <v>540</v>
      </c>
      <c r="R7417">
        <v>1247.2759717283134</v>
      </c>
      <c r="S7417">
        <v>681687</v>
      </c>
      <c r="T7417">
        <v>1223.6272245291786</v>
      </c>
      <c r="U7417">
        <v>1271.2759773382143</v>
      </c>
    </row>
    <row r="7418" spans="1:21">
      <c r="A7418" t="s">
        <v>346</v>
      </c>
      <c r="B7418">
        <v>28</v>
      </c>
      <c r="C7418" t="s">
        <v>101</v>
      </c>
      <c r="D7418" t="s">
        <v>44</v>
      </c>
      <c r="E7418" t="s">
        <v>234</v>
      </c>
      <c r="F7418" t="s">
        <v>205</v>
      </c>
      <c r="G7418" t="s">
        <v>209</v>
      </c>
      <c r="H7418" t="s">
        <v>182</v>
      </c>
      <c r="I7418" t="s">
        <v>180</v>
      </c>
      <c r="J7418" t="s">
        <v>3</v>
      </c>
      <c r="K7418">
        <v>0</v>
      </c>
      <c r="L7418" t="s">
        <v>275</v>
      </c>
      <c r="M7418">
        <v>-8</v>
      </c>
      <c r="N7418" t="s">
        <v>317</v>
      </c>
      <c r="O7418" t="s">
        <v>177</v>
      </c>
      <c r="P7418" t="s">
        <v>540</v>
      </c>
      <c r="R7418">
        <v>1379.609210920142</v>
      </c>
      <c r="S7418">
        <v>1184724</v>
      </c>
      <c r="T7418">
        <v>1352.706664834413</v>
      </c>
      <c r="U7418">
        <v>1406.9199916918174</v>
      </c>
    </row>
    <row r="7419" spans="1:21">
      <c r="A7419" t="s">
        <v>346</v>
      </c>
      <c r="B7419">
        <v>28</v>
      </c>
      <c r="C7419" t="s">
        <v>101</v>
      </c>
      <c r="D7419" t="s">
        <v>44</v>
      </c>
      <c r="E7419" t="s">
        <v>234</v>
      </c>
      <c r="F7419" t="s">
        <v>205</v>
      </c>
      <c r="G7419" t="s">
        <v>209</v>
      </c>
      <c r="H7419" t="s">
        <v>182</v>
      </c>
      <c r="I7419" t="s">
        <v>180</v>
      </c>
      <c r="J7419" t="s">
        <v>3</v>
      </c>
      <c r="K7419">
        <v>0</v>
      </c>
      <c r="L7419" t="s">
        <v>275</v>
      </c>
      <c r="M7419">
        <v>-8</v>
      </c>
      <c r="N7419" t="s">
        <v>317</v>
      </c>
      <c r="O7419" t="s">
        <v>170</v>
      </c>
      <c r="P7419" t="s">
        <v>540</v>
      </c>
      <c r="R7419">
        <v>1145.0769685919704</v>
      </c>
      <c r="S7419">
        <v>2359791</v>
      </c>
      <c r="T7419">
        <v>1129.0228735998496</v>
      </c>
      <c r="U7419">
        <v>1161.3077101046047</v>
      </c>
    </row>
    <row r="7420" spans="1:21">
      <c r="A7420" t="s">
        <v>346</v>
      </c>
      <c r="B7420">
        <v>28</v>
      </c>
      <c r="C7420" t="s">
        <v>101</v>
      </c>
      <c r="D7420" t="s">
        <v>44</v>
      </c>
      <c r="E7420" t="s">
        <v>234</v>
      </c>
      <c r="F7420" t="s">
        <v>205</v>
      </c>
      <c r="G7420" t="s">
        <v>209</v>
      </c>
      <c r="H7420" t="s">
        <v>182</v>
      </c>
      <c r="I7420" t="s">
        <v>180</v>
      </c>
      <c r="J7420" t="s">
        <v>3</v>
      </c>
      <c r="K7420">
        <v>0</v>
      </c>
      <c r="L7420" t="s">
        <v>275</v>
      </c>
      <c r="M7420">
        <v>-8</v>
      </c>
      <c r="N7420" t="s">
        <v>317</v>
      </c>
      <c r="O7420" t="s">
        <v>176</v>
      </c>
      <c r="P7420" t="s">
        <v>540</v>
      </c>
      <c r="R7420">
        <v>966.66092960116816</v>
      </c>
      <c r="S7420">
        <v>1175067</v>
      </c>
      <c r="T7420">
        <v>947.00479419633984</v>
      </c>
      <c r="U7420">
        <v>986.63568222225297</v>
      </c>
    </row>
    <row r="7421" spans="1:21">
      <c r="A7421" t="s">
        <v>346</v>
      </c>
      <c r="B7421">
        <v>28</v>
      </c>
      <c r="C7421" t="s">
        <v>101</v>
      </c>
      <c r="D7421" t="s">
        <v>44</v>
      </c>
      <c r="E7421" t="s">
        <v>234</v>
      </c>
      <c r="F7421" t="s">
        <v>205</v>
      </c>
      <c r="G7421" t="s">
        <v>209</v>
      </c>
      <c r="H7421" t="s">
        <v>183</v>
      </c>
      <c r="I7421" t="s">
        <v>180</v>
      </c>
      <c r="J7421" t="s">
        <v>340</v>
      </c>
      <c r="K7421">
        <v>0</v>
      </c>
      <c r="L7421" t="s">
        <v>275</v>
      </c>
      <c r="M7421">
        <v>-8</v>
      </c>
      <c r="N7421" t="s">
        <v>317</v>
      </c>
      <c r="O7421" t="s">
        <v>177</v>
      </c>
      <c r="P7421" t="s">
        <v>540</v>
      </c>
      <c r="R7421">
        <v>864.94990552085346</v>
      </c>
      <c r="S7421">
        <v>754894.5</v>
      </c>
      <c r="T7421">
        <v>834.20379347364235</v>
      </c>
      <c r="U7421">
        <v>896.58380369692532</v>
      </c>
    </row>
    <row r="7422" spans="1:21">
      <c r="A7422" t="s">
        <v>346</v>
      </c>
      <c r="B7422">
        <v>28</v>
      </c>
      <c r="C7422" t="s">
        <v>101</v>
      </c>
      <c r="D7422" t="s">
        <v>44</v>
      </c>
      <c r="E7422" t="s">
        <v>234</v>
      </c>
      <c r="F7422" t="s">
        <v>205</v>
      </c>
      <c r="G7422" t="s">
        <v>209</v>
      </c>
      <c r="H7422" t="s">
        <v>183</v>
      </c>
      <c r="I7422" t="s">
        <v>180</v>
      </c>
      <c r="J7422" t="s">
        <v>340</v>
      </c>
      <c r="K7422">
        <v>0</v>
      </c>
      <c r="L7422" t="s">
        <v>275</v>
      </c>
      <c r="M7422">
        <v>-8</v>
      </c>
      <c r="N7422" t="s">
        <v>317</v>
      </c>
      <c r="O7422" t="s">
        <v>170</v>
      </c>
      <c r="P7422" t="s">
        <v>540</v>
      </c>
      <c r="R7422">
        <v>704.37194415164083</v>
      </c>
      <c r="S7422">
        <v>1638473</v>
      </c>
      <c r="T7422">
        <v>685.16477943281268</v>
      </c>
      <c r="U7422">
        <v>724.00648016855928</v>
      </c>
    </row>
    <row r="7423" spans="1:21">
      <c r="A7423" t="s">
        <v>346</v>
      </c>
      <c r="B7423">
        <v>28</v>
      </c>
      <c r="C7423" t="s">
        <v>101</v>
      </c>
      <c r="D7423" t="s">
        <v>44</v>
      </c>
      <c r="E7423" t="s">
        <v>234</v>
      </c>
      <c r="F7423" t="s">
        <v>205</v>
      </c>
      <c r="G7423" t="s">
        <v>209</v>
      </c>
      <c r="H7423" t="s">
        <v>183</v>
      </c>
      <c r="I7423" t="s">
        <v>180</v>
      </c>
      <c r="J7423" t="s">
        <v>340</v>
      </c>
      <c r="K7423">
        <v>0</v>
      </c>
      <c r="L7423" t="s">
        <v>275</v>
      </c>
      <c r="M7423">
        <v>-8</v>
      </c>
      <c r="N7423" t="s">
        <v>317</v>
      </c>
      <c r="O7423" t="s">
        <v>176</v>
      </c>
      <c r="P7423" t="s">
        <v>540</v>
      </c>
      <c r="R7423">
        <v>559.72716589526522</v>
      </c>
      <c r="S7423">
        <v>883578.5</v>
      </c>
      <c r="T7423">
        <v>536.17925757981436</v>
      </c>
      <c r="U7423">
        <v>584.10283443682442</v>
      </c>
    </row>
    <row r="7424" spans="1:21">
      <c r="A7424" t="s">
        <v>346</v>
      </c>
      <c r="B7424">
        <v>28</v>
      </c>
      <c r="C7424" t="s">
        <v>101</v>
      </c>
      <c r="D7424" t="s">
        <v>44</v>
      </c>
      <c r="E7424" t="s">
        <v>234</v>
      </c>
      <c r="F7424" t="s">
        <v>205</v>
      </c>
      <c r="G7424" t="s">
        <v>209</v>
      </c>
      <c r="H7424" t="s">
        <v>22</v>
      </c>
      <c r="I7424" t="s">
        <v>404</v>
      </c>
      <c r="J7424" t="s">
        <v>265</v>
      </c>
      <c r="K7424">
        <v>0</v>
      </c>
      <c r="L7424" t="s">
        <v>273</v>
      </c>
      <c r="M7424">
        <v>-2</v>
      </c>
      <c r="N7424" t="s">
        <v>510</v>
      </c>
      <c r="O7424" t="s">
        <v>177</v>
      </c>
      <c r="P7424" t="s">
        <v>504</v>
      </c>
      <c r="R7424">
        <v>1117.4526798320326</v>
      </c>
      <c r="S7424">
        <v>3045209.5</v>
      </c>
      <c r="T7424">
        <v>1102.6784940733505</v>
      </c>
      <c r="U7424">
        <v>1132.3803132664793</v>
      </c>
    </row>
    <row r="7425" spans="1:21">
      <c r="A7425" t="s">
        <v>346</v>
      </c>
      <c r="B7425">
        <v>28</v>
      </c>
      <c r="C7425" t="s">
        <v>101</v>
      </c>
      <c r="D7425" t="s">
        <v>44</v>
      </c>
      <c r="E7425" t="s">
        <v>234</v>
      </c>
      <c r="F7425" t="s">
        <v>205</v>
      </c>
      <c r="G7425" t="s">
        <v>209</v>
      </c>
      <c r="H7425" t="s">
        <v>22</v>
      </c>
      <c r="I7425" t="s">
        <v>404</v>
      </c>
      <c r="J7425" t="s">
        <v>265</v>
      </c>
      <c r="K7425">
        <v>0</v>
      </c>
      <c r="L7425" t="s">
        <v>273</v>
      </c>
      <c r="M7425">
        <v>-2</v>
      </c>
      <c r="N7425" t="s">
        <v>510</v>
      </c>
      <c r="O7425" t="s">
        <v>170</v>
      </c>
      <c r="P7425" t="s">
        <v>504</v>
      </c>
      <c r="R7425">
        <v>924.36376604503471</v>
      </c>
      <c r="S7425">
        <v>6229581.5</v>
      </c>
      <c r="T7425">
        <v>915.86326209257447</v>
      </c>
      <c r="U7425">
        <v>932.92619955953853</v>
      </c>
    </row>
    <row r="7426" spans="1:21">
      <c r="A7426" t="s">
        <v>346</v>
      </c>
      <c r="B7426">
        <v>28</v>
      </c>
      <c r="C7426" t="s">
        <v>101</v>
      </c>
      <c r="D7426" t="s">
        <v>44</v>
      </c>
      <c r="E7426" t="s">
        <v>234</v>
      </c>
      <c r="F7426" t="s">
        <v>205</v>
      </c>
      <c r="G7426" t="s">
        <v>209</v>
      </c>
      <c r="H7426" t="s">
        <v>22</v>
      </c>
      <c r="I7426" t="s">
        <v>404</v>
      </c>
      <c r="J7426" t="s">
        <v>265</v>
      </c>
      <c r="K7426">
        <v>0</v>
      </c>
      <c r="L7426" t="s">
        <v>273</v>
      </c>
      <c r="M7426">
        <v>-2</v>
      </c>
      <c r="N7426" t="s">
        <v>510</v>
      </c>
      <c r="O7426" t="s">
        <v>176</v>
      </c>
      <c r="P7426" t="s">
        <v>504</v>
      </c>
      <c r="R7426">
        <v>791.10019576468449</v>
      </c>
      <c r="S7426">
        <v>3184372</v>
      </c>
      <c r="T7426">
        <v>780.79891947189708</v>
      </c>
      <c r="U7426">
        <v>801.5090037178029</v>
      </c>
    </row>
    <row r="7427" spans="1:21">
      <c r="A7427" t="s">
        <v>346</v>
      </c>
      <c r="B7427">
        <v>28</v>
      </c>
      <c r="C7427" t="s">
        <v>101</v>
      </c>
      <c r="D7427" t="s">
        <v>44</v>
      </c>
      <c r="E7427" t="s">
        <v>234</v>
      </c>
      <c r="F7427" t="s">
        <v>205</v>
      </c>
      <c r="G7427" t="s">
        <v>209</v>
      </c>
      <c r="H7427" t="s">
        <v>24</v>
      </c>
      <c r="I7427" t="s">
        <v>404</v>
      </c>
      <c r="J7427" t="s">
        <v>266</v>
      </c>
      <c r="K7427">
        <v>0</v>
      </c>
      <c r="L7427" t="s">
        <v>273</v>
      </c>
      <c r="M7427">
        <v>-2</v>
      </c>
      <c r="N7427" t="s">
        <v>510</v>
      </c>
      <c r="O7427" t="s">
        <v>177</v>
      </c>
      <c r="P7427" t="s">
        <v>504</v>
      </c>
      <c r="R7427">
        <v>1033.3567842443299</v>
      </c>
      <c r="S7427">
        <v>504181</v>
      </c>
      <c r="T7427">
        <v>1001.1049451379698</v>
      </c>
      <c r="U7427">
        <v>1066.4147535968439</v>
      </c>
    </row>
    <row r="7428" spans="1:21">
      <c r="A7428" t="s">
        <v>346</v>
      </c>
      <c r="B7428">
        <v>28</v>
      </c>
      <c r="C7428" t="s">
        <v>101</v>
      </c>
      <c r="D7428" t="s">
        <v>44</v>
      </c>
      <c r="E7428" t="s">
        <v>234</v>
      </c>
      <c r="F7428" t="s">
        <v>205</v>
      </c>
      <c r="G7428" t="s">
        <v>209</v>
      </c>
      <c r="H7428" t="s">
        <v>24</v>
      </c>
      <c r="I7428" t="s">
        <v>404</v>
      </c>
      <c r="J7428" t="s">
        <v>266</v>
      </c>
      <c r="K7428">
        <v>0</v>
      </c>
      <c r="L7428" t="s">
        <v>273</v>
      </c>
      <c r="M7428">
        <v>-2</v>
      </c>
      <c r="N7428" t="s">
        <v>510</v>
      </c>
      <c r="O7428" t="s">
        <v>170</v>
      </c>
      <c r="P7428" t="s">
        <v>504</v>
      </c>
      <c r="R7428">
        <v>877.09779349361179</v>
      </c>
      <c r="S7428">
        <v>1025130</v>
      </c>
      <c r="T7428">
        <v>857.55820838423028</v>
      </c>
      <c r="U7428">
        <v>896.98691345676468</v>
      </c>
    </row>
    <row r="7429" spans="1:21">
      <c r="A7429" t="s">
        <v>346</v>
      </c>
      <c r="B7429">
        <v>28</v>
      </c>
      <c r="C7429" t="s">
        <v>101</v>
      </c>
      <c r="D7429" t="s">
        <v>44</v>
      </c>
      <c r="E7429" t="s">
        <v>234</v>
      </c>
      <c r="F7429" t="s">
        <v>205</v>
      </c>
      <c r="G7429" t="s">
        <v>209</v>
      </c>
      <c r="H7429" t="s">
        <v>24</v>
      </c>
      <c r="I7429" t="s">
        <v>404</v>
      </c>
      <c r="J7429" t="s">
        <v>266</v>
      </c>
      <c r="K7429">
        <v>0</v>
      </c>
      <c r="L7429" t="s">
        <v>273</v>
      </c>
      <c r="M7429">
        <v>-2</v>
      </c>
      <c r="N7429" t="s">
        <v>510</v>
      </c>
      <c r="O7429" t="s">
        <v>176</v>
      </c>
      <c r="P7429" t="s">
        <v>504</v>
      </c>
      <c r="R7429">
        <v>757.72380458517307</v>
      </c>
      <c r="S7429">
        <v>520949</v>
      </c>
      <c r="T7429">
        <v>733.39157972958321</v>
      </c>
      <c r="U7429">
        <v>782.69365896184991</v>
      </c>
    </row>
    <row r="7430" spans="1:21">
      <c r="A7430" t="s">
        <v>346</v>
      </c>
      <c r="B7430">
        <v>28</v>
      </c>
      <c r="C7430" t="s">
        <v>101</v>
      </c>
      <c r="D7430" t="s">
        <v>44</v>
      </c>
      <c r="E7430" t="s">
        <v>234</v>
      </c>
      <c r="F7430" t="s">
        <v>205</v>
      </c>
      <c r="G7430" t="s">
        <v>209</v>
      </c>
      <c r="H7430" t="s">
        <v>23</v>
      </c>
      <c r="I7430" t="s">
        <v>404</v>
      </c>
      <c r="J7430" t="s">
        <v>267</v>
      </c>
      <c r="K7430">
        <v>0</v>
      </c>
      <c r="L7430" t="s">
        <v>273</v>
      </c>
      <c r="M7430">
        <v>-2</v>
      </c>
      <c r="N7430" t="s">
        <v>510</v>
      </c>
      <c r="O7430" t="s">
        <v>177</v>
      </c>
      <c r="P7430" t="s">
        <v>504</v>
      </c>
      <c r="R7430">
        <v>1096.7227779713301</v>
      </c>
      <c r="S7430">
        <v>408395</v>
      </c>
      <c r="T7430">
        <v>1063.0242485606261</v>
      </c>
      <c r="U7430">
        <v>1131.2470741861696</v>
      </c>
    </row>
    <row r="7431" spans="1:21">
      <c r="A7431" t="s">
        <v>346</v>
      </c>
      <c r="B7431">
        <v>28</v>
      </c>
      <c r="C7431" t="s">
        <v>101</v>
      </c>
      <c r="D7431" t="s">
        <v>44</v>
      </c>
      <c r="E7431" t="s">
        <v>234</v>
      </c>
      <c r="F7431" t="s">
        <v>205</v>
      </c>
      <c r="G7431" t="s">
        <v>209</v>
      </c>
      <c r="H7431" t="s">
        <v>23</v>
      </c>
      <c r="I7431" t="s">
        <v>404</v>
      </c>
      <c r="J7431" t="s">
        <v>267</v>
      </c>
      <c r="K7431">
        <v>0</v>
      </c>
      <c r="L7431" t="s">
        <v>273</v>
      </c>
      <c r="M7431">
        <v>-2</v>
      </c>
      <c r="N7431" t="s">
        <v>510</v>
      </c>
      <c r="O7431" t="s">
        <v>170</v>
      </c>
      <c r="P7431" t="s">
        <v>504</v>
      </c>
      <c r="R7431">
        <v>898.1823315331701</v>
      </c>
      <c r="S7431">
        <v>829316.5</v>
      </c>
      <c r="T7431">
        <v>878.24073842197276</v>
      </c>
      <c r="U7431">
        <v>918.47893415007729</v>
      </c>
    </row>
    <row r="7432" spans="1:21">
      <c r="A7432" t="s">
        <v>346</v>
      </c>
      <c r="B7432">
        <v>28</v>
      </c>
      <c r="C7432" t="s">
        <v>101</v>
      </c>
      <c r="D7432" t="s">
        <v>44</v>
      </c>
      <c r="E7432" t="s">
        <v>234</v>
      </c>
      <c r="F7432" t="s">
        <v>205</v>
      </c>
      <c r="G7432" t="s">
        <v>209</v>
      </c>
      <c r="H7432" t="s">
        <v>23</v>
      </c>
      <c r="I7432" t="s">
        <v>404</v>
      </c>
      <c r="J7432" t="s">
        <v>267</v>
      </c>
      <c r="K7432">
        <v>0</v>
      </c>
      <c r="L7432" t="s">
        <v>273</v>
      </c>
      <c r="M7432">
        <v>-2</v>
      </c>
      <c r="N7432" t="s">
        <v>510</v>
      </c>
      <c r="O7432" t="s">
        <v>176</v>
      </c>
      <c r="P7432" t="s">
        <v>504</v>
      </c>
      <c r="R7432">
        <v>758.20466466241328</v>
      </c>
      <c r="S7432">
        <v>420921.5</v>
      </c>
      <c r="T7432">
        <v>733.57816437182612</v>
      </c>
      <c r="U7432">
        <v>783.48407044159535</v>
      </c>
    </row>
    <row r="7433" spans="1:21">
      <c r="A7433" t="s">
        <v>346</v>
      </c>
      <c r="B7433">
        <v>28</v>
      </c>
      <c r="C7433" t="s">
        <v>101</v>
      </c>
      <c r="D7433" t="s">
        <v>44</v>
      </c>
      <c r="E7433" t="s">
        <v>234</v>
      </c>
      <c r="F7433" t="s">
        <v>205</v>
      </c>
      <c r="G7433" t="s">
        <v>209</v>
      </c>
      <c r="H7433" t="s">
        <v>18</v>
      </c>
      <c r="I7433" t="s">
        <v>404</v>
      </c>
      <c r="J7433" t="s">
        <v>268</v>
      </c>
      <c r="K7433">
        <v>0</v>
      </c>
      <c r="L7433" t="s">
        <v>273</v>
      </c>
      <c r="M7433">
        <v>-2</v>
      </c>
      <c r="N7433" t="s">
        <v>510</v>
      </c>
      <c r="O7433" t="s">
        <v>177</v>
      </c>
      <c r="P7433" t="s">
        <v>504</v>
      </c>
      <c r="R7433">
        <v>783.17129811153109</v>
      </c>
      <c r="S7433">
        <v>657251</v>
      </c>
      <c r="T7433">
        <v>760.17940072378656</v>
      </c>
      <c r="U7433">
        <v>806.71178936776221</v>
      </c>
    </row>
    <row r="7434" spans="1:21">
      <c r="A7434" t="s">
        <v>346</v>
      </c>
      <c r="B7434">
        <v>28</v>
      </c>
      <c r="C7434" t="s">
        <v>101</v>
      </c>
      <c r="D7434" t="s">
        <v>44</v>
      </c>
      <c r="E7434" t="s">
        <v>234</v>
      </c>
      <c r="F7434" t="s">
        <v>205</v>
      </c>
      <c r="G7434" t="s">
        <v>209</v>
      </c>
      <c r="H7434" t="s">
        <v>18</v>
      </c>
      <c r="I7434" t="s">
        <v>404</v>
      </c>
      <c r="J7434" t="s">
        <v>268</v>
      </c>
      <c r="K7434">
        <v>0</v>
      </c>
      <c r="L7434" t="s">
        <v>273</v>
      </c>
      <c r="M7434">
        <v>-2</v>
      </c>
      <c r="N7434" t="s">
        <v>510</v>
      </c>
      <c r="O7434" t="s">
        <v>170</v>
      </c>
      <c r="P7434" t="s">
        <v>504</v>
      </c>
      <c r="R7434">
        <v>666.14343791932265</v>
      </c>
      <c r="S7434">
        <v>1319476.5</v>
      </c>
      <c r="T7434">
        <v>652.13371246923032</v>
      </c>
      <c r="U7434">
        <v>680.39305015143736</v>
      </c>
    </row>
    <row r="7435" spans="1:21">
      <c r="A7435" t="s">
        <v>346</v>
      </c>
      <c r="B7435">
        <v>28</v>
      </c>
      <c r="C7435" t="s">
        <v>101</v>
      </c>
      <c r="D7435" t="s">
        <v>44</v>
      </c>
      <c r="E7435" t="s">
        <v>234</v>
      </c>
      <c r="F7435" t="s">
        <v>205</v>
      </c>
      <c r="G7435" t="s">
        <v>209</v>
      </c>
      <c r="H7435" t="s">
        <v>18</v>
      </c>
      <c r="I7435" t="s">
        <v>404</v>
      </c>
      <c r="J7435" t="s">
        <v>268</v>
      </c>
      <c r="K7435">
        <v>0</v>
      </c>
      <c r="L7435" t="s">
        <v>273</v>
      </c>
      <c r="M7435">
        <v>-2</v>
      </c>
      <c r="N7435" t="s">
        <v>510</v>
      </c>
      <c r="O7435" t="s">
        <v>176</v>
      </c>
      <c r="P7435" t="s">
        <v>504</v>
      </c>
      <c r="R7435">
        <v>580.31586178184341</v>
      </c>
      <c r="S7435">
        <v>662225.5</v>
      </c>
      <c r="T7435">
        <v>562.70665575891007</v>
      </c>
      <c r="U7435">
        <v>598.36643732250457</v>
      </c>
    </row>
    <row r="7436" spans="1:21">
      <c r="A7436" t="s">
        <v>346</v>
      </c>
      <c r="B7436">
        <v>28</v>
      </c>
      <c r="C7436" t="s">
        <v>101</v>
      </c>
      <c r="D7436" t="s">
        <v>44</v>
      </c>
      <c r="E7436" t="s">
        <v>234</v>
      </c>
      <c r="F7436" t="s">
        <v>205</v>
      </c>
      <c r="G7436" t="s">
        <v>209</v>
      </c>
      <c r="H7436" t="s">
        <v>20</v>
      </c>
      <c r="I7436" t="s">
        <v>404</v>
      </c>
      <c r="J7436" t="s">
        <v>269</v>
      </c>
      <c r="K7436">
        <v>0</v>
      </c>
      <c r="L7436" t="s">
        <v>273</v>
      </c>
      <c r="M7436">
        <v>-2</v>
      </c>
      <c r="N7436" t="s">
        <v>510</v>
      </c>
      <c r="O7436" t="s">
        <v>177</v>
      </c>
      <c r="P7436" t="s">
        <v>504</v>
      </c>
      <c r="R7436">
        <v>938.32956774992476</v>
      </c>
      <c r="S7436">
        <v>506811.5</v>
      </c>
      <c r="T7436">
        <v>910.42585070875168</v>
      </c>
      <c r="U7436">
        <v>966.90096176869099</v>
      </c>
    </row>
    <row r="7437" spans="1:21">
      <c r="A7437" t="s">
        <v>346</v>
      </c>
      <c r="B7437">
        <v>28</v>
      </c>
      <c r="C7437" t="s">
        <v>101</v>
      </c>
      <c r="D7437" t="s">
        <v>44</v>
      </c>
      <c r="E7437" t="s">
        <v>234</v>
      </c>
      <c r="F7437" t="s">
        <v>205</v>
      </c>
      <c r="G7437" t="s">
        <v>209</v>
      </c>
      <c r="H7437" t="s">
        <v>20</v>
      </c>
      <c r="I7437" t="s">
        <v>404</v>
      </c>
      <c r="J7437" t="s">
        <v>269</v>
      </c>
      <c r="K7437">
        <v>0</v>
      </c>
      <c r="L7437" t="s">
        <v>273</v>
      </c>
      <c r="M7437">
        <v>-2</v>
      </c>
      <c r="N7437" t="s">
        <v>510</v>
      </c>
      <c r="O7437" t="s">
        <v>170</v>
      </c>
      <c r="P7437" t="s">
        <v>504</v>
      </c>
      <c r="R7437">
        <v>771.92945391139108</v>
      </c>
      <c r="S7437">
        <v>1023095</v>
      </c>
      <c r="T7437">
        <v>755.22751572762604</v>
      </c>
      <c r="U7437">
        <v>788.92349418351557</v>
      </c>
    </row>
    <row r="7438" spans="1:21">
      <c r="A7438" t="s">
        <v>346</v>
      </c>
      <c r="B7438">
        <v>28</v>
      </c>
      <c r="C7438" t="s">
        <v>101</v>
      </c>
      <c r="D7438" t="s">
        <v>44</v>
      </c>
      <c r="E7438" t="s">
        <v>234</v>
      </c>
      <c r="F7438" t="s">
        <v>205</v>
      </c>
      <c r="G7438" t="s">
        <v>209</v>
      </c>
      <c r="H7438" t="s">
        <v>20</v>
      </c>
      <c r="I7438" t="s">
        <v>404</v>
      </c>
      <c r="J7438" t="s">
        <v>269</v>
      </c>
      <c r="K7438">
        <v>0</v>
      </c>
      <c r="L7438" t="s">
        <v>273</v>
      </c>
      <c r="M7438">
        <v>-2</v>
      </c>
      <c r="N7438" t="s">
        <v>510</v>
      </c>
      <c r="O7438" t="s">
        <v>176</v>
      </c>
      <c r="P7438" t="s">
        <v>504</v>
      </c>
      <c r="R7438">
        <v>648.97387829096294</v>
      </c>
      <c r="S7438">
        <v>516283.5</v>
      </c>
      <c r="T7438">
        <v>628.42733619062233</v>
      </c>
      <c r="U7438">
        <v>670.05537933834091</v>
      </c>
    </row>
    <row r="7439" spans="1:21">
      <c r="A7439" t="s">
        <v>346</v>
      </c>
      <c r="B7439">
        <v>28</v>
      </c>
      <c r="C7439" t="s">
        <v>101</v>
      </c>
      <c r="D7439" t="s">
        <v>44</v>
      </c>
      <c r="E7439" t="s">
        <v>234</v>
      </c>
      <c r="F7439" t="s">
        <v>205</v>
      </c>
      <c r="G7439" t="s">
        <v>209</v>
      </c>
      <c r="H7439" t="s">
        <v>9</v>
      </c>
      <c r="I7439" t="s">
        <v>404</v>
      </c>
      <c r="J7439" t="s">
        <v>270</v>
      </c>
      <c r="K7439">
        <v>0</v>
      </c>
      <c r="L7439" t="s">
        <v>273</v>
      </c>
      <c r="M7439">
        <v>-2</v>
      </c>
      <c r="N7439" t="s">
        <v>510</v>
      </c>
      <c r="O7439" t="s">
        <v>177</v>
      </c>
      <c r="P7439" t="s">
        <v>504</v>
      </c>
      <c r="R7439">
        <v>990.4867015044706</v>
      </c>
      <c r="S7439">
        <v>282841.5</v>
      </c>
      <c r="T7439">
        <v>952.6716660454498</v>
      </c>
      <c r="U7439">
        <v>1029.4675024839103</v>
      </c>
    </row>
    <row r="7440" spans="1:21">
      <c r="A7440" t="s">
        <v>346</v>
      </c>
      <c r="B7440">
        <v>28</v>
      </c>
      <c r="C7440" t="s">
        <v>101</v>
      </c>
      <c r="D7440" t="s">
        <v>44</v>
      </c>
      <c r="E7440" t="s">
        <v>234</v>
      </c>
      <c r="F7440" t="s">
        <v>205</v>
      </c>
      <c r="G7440" t="s">
        <v>209</v>
      </c>
      <c r="H7440" t="s">
        <v>9</v>
      </c>
      <c r="I7440" t="s">
        <v>404</v>
      </c>
      <c r="J7440" t="s">
        <v>270</v>
      </c>
      <c r="K7440">
        <v>0</v>
      </c>
      <c r="L7440" t="s">
        <v>273</v>
      </c>
      <c r="M7440">
        <v>-2</v>
      </c>
      <c r="N7440" t="s">
        <v>510</v>
      </c>
      <c r="O7440" t="s">
        <v>170</v>
      </c>
      <c r="P7440" t="s">
        <v>504</v>
      </c>
      <c r="R7440">
        <v>850.31774141249298</v>
      </c>
      <c r="S7440">
        <v>565039.5</v>
      </c>
      <c r="T7440">
        <v>826.9010751146119</v>
      </c>
      <c r="U7440">
        <v>874.25535063234588</v>
      </c>
    </row>
    <row r="7441" spans="1:21">
      <c r="A7441" t="s">
        <v>346</v>
      </c>
      <c r="B7441">
        <v>28</v>
      </c>
      <c r="C7441" t="s">
        <v>101</v>
      </c>
      <c r="D7441" t="s">
        <v>44</v>
      </c>
      <c r="E7441" t="s">
        <v>234</v>
      </c>
      <c r="F7441" t="s">
        <v>205</v>
      </c>
      <c r="G7441" t="s">
        <v>209</v>
      </c>
      <c r="H7441" t="s">
        <v>9</v>
      </c>
      <c r="I7441" t="s">
        <v>404</v>
      </c>
      <c r="J7441" t="s">
        <v>270</v>
      </c>
      <c r="K7441">
        <v>0</v>
      </c>
      <c r="L7441" t="s">
        <v>273</v>
      </c>
      <c r="M7441">
        <v>-2</v>
      </c>
      <c r="N7441" t="s">
        <v>510</v>
      </c>
      <c r="O7441" t="s">
        <v>176</v>
      </c>
      <c r="P7441" t="s">
        <v>504</v>
      </c>
      <c r="R7441">
        <v>746.10908795667228</v>
      </c>
      <c r="S7441">
        <v>282198</v>
      </c>
      <c r="T7441">
        <v>716.38072577561115</v>
      </c>
      <c r="U7441">
        <v>776.81103558982238</v>
      </c>
    </row>
    <row r="7442" spans="1:21">
      <c r="A7442" t="s">
        <v>346</v>
      </c>
      <c r="B7442">
        <v>28</v>
      </c>
      <c r="C7442" t="s">
        <v>101</v>
      </c>
      <c r="D7442" t="s">
        <v>44</v>
      </c>
      <c r="E7442" t="s">
        <v>234</v>
      </c>
      <c r="F7442" t="s">
        <v>205</v>
      </c>
      <c r="G7442" t="s">
        <v>209</v>
      </c>
      <c r="H7442" t="s">
        <v>21</v>
      </c>
      <c r="I7442" t="s">
        <v>404</v>
      </c>
      <c r="J7442" t="s">
        <v>271</v>
      </c>
      <c r="K7442">
        <v>0</v>
      </c>
      <c r="L7442" t="s">
        <v>273</v>
      </c>
      <c r="M7442">
        <v>-2</v>
      </c>
      <c r="N7442" t="s">
        <v>510</v>
      </c>
      <c r="O7442" t="s">
        <v>177</v>
      </c>
      <c r="P7442" t="s">
        <v>504</v>
      </c>
      <c r="R7442">
        <v>994.7515565617922</v>
      </c>
      <c r="S7442">
        <v>362042.5</v>
      </c>
      <c r="T7442">
        <v>962.34680043884896</v>
      </c>
      <c r="U7442">
        <v>1028.0046221139687</v>
      </c>
    </row>
    <row r="7443" spans="1:21">
      <c r="A7443" t="s">
        <v>346</v>
      </c>
      <c r="B7443">
        <v>28</v>
      </c>
      <c r="C7443" t="s">
        <v>101</v>
      </c>
      <c r="D7443" t="s">
        <v>44</v>
      </c>
      <c r="E7443" t="s">
        <v>234</v>
      </c>
      <c r="F7443" t="s">
        <v>205</v>
      </c>
      <c r="G7443" t="s">
        <v>209</v>
      </c>
      <c r="H7443" t="s">
        <v>21</v>
      </c>
      <c r="I7443" t="s">
        <v>404</v>
      </c>
      <c r="J7443" t="s">
        <v>271</v>
      </c>
      <c r="K7443">
        <v>0</v>
      </c>
      <c r="L7443" t="s">
        <v>273</v>
      </c>
      <c r="M7443">
        <v>-2</v>
      </c>
      <c r="N7443" t="s">
        <v>510</v>
      </c>
      <c r="O7443" t="s">
        <v>170</v>
      </c>
      <c r="P7443" t="s">
        <v>504</v>
      </c>
      <c r="R7443">
        <v>833.86600369104417</v>
      </c>
      <c r="S7443">
        <v>731351.5</v>
      </c>
      <c r="T7443">
        <v>814.23993048681723</v>
      </c>
      <c r="U7443">
        <v>853.86444025063543</v>
      </c>
    </row>
    <row r="7444" spans="1:21">
      <c r="A7444" t="s">
        <v>346</v>
      </c>
      <c r="B7444">
        <v>28</v>
      </c>
      <c r="C7444" t="s">
        <v>101</v>
      </c>
      <c r="D7444" t="s">
        <v>44</v>
      </c>
      <c r="E7444" t="s">
        <v>234</v>
      </c>
      <c r="F7444" t="s">
        <v>205</v>
      </c>
      <c r="G7444" t="s">
        <v>209</v>
      </c>
      <c r="H7444" t="s">
        <v>21</v>
      </c>
      <c r="I7444" t="s">
        <v>404</v>
      </c>
      <c r="J7444" t="s">
        <v>271</v>
      </c>
      <c r="K7444">
        <v>0</v>
      </c>
      <c r="L7444" t="s">
        <v>273</v>
      </c>
      <c r="M7444">
        <v>-2</v>
      </c>
      <c r="N7444" t="s">
        <v>510</v>
      </c>
      <c r="O7444" t="s">
        <v>176</v>
      </c>
      <c r="P7444" t="s">
        <v>504</v>
      </c>
      <c r="R7444">
        <v>716.02101791289499</v>
      </c>
      <c r="S7444">
        <v>369309</v>
      </c>
      <c r="T7444">
        <v>691.54501630353604</v>
      </c>
      <c r="U7444">
        <v>741.1830172217941</v>
      </c>
    </row>
    <row r="7445" spans="1:21">
      <c r="A7445" t="s">
        <v>346</v>
      </c>
      <c r="B7445">
        <v>28</v>
      </c>
      <c r="C7445" t="s">
        <v>101</v>
      </c>
      <c r="D7445" t="s">
        <v>44</v>
      </c>
      <c r="E7445" t="s">
        <v>234</v>
      </c>
      <c r="F7445" t="s">
        <v>205</v>
      </c>
      <c r="G7445" t="s">
        <v>209</v>
      </c>
      <c r="H7445" t="s">
        <v>6</v>
      </c>
      <c r="I7445" t="s">
        <v>404</v>
      </c>
      <c r="J7445" t="s">
        <v>272</v>
      </c>
      <c r="K7445">
        <v>0</v>
      </c>
      <c r="L7445" t="s">
        <v>273</v>
      </c>
      <c r="M7445">
        <v>-2</v>
      </c>
      <c r="N7445" t="s">
        <v>510</v>
      </c>
      <c r="O7445" t="s">
        <v>177</v>
      </c>
      <c r="P7445" t="s">
        <v>504</v>
      </c>
      <c r="R7445">
        <v>1192.5653580617288</v>
      </c>
      <c r="S7445">
        <v>87827</v>
      </c>
      <c r="T7445">
        <v>1118.4037191384173</v>
      </c>
      <c r="U7445">
        <v>1270.4785820449249</v>
      </c>
    </row>
    <row r="7446" spans="1:21">
      <c r="A7446" t="s">
        <v>346</v>
      </c>
      <c r="B7446">
        <v>28</v>
      </c>
      <c r="C7446" t="s">
        <v>101</v>
      </c>
      <c r="D7446" t="s">
        <v>44</v>
      </c>
      <c r="E7446" t="s">
        <v>234</v>
      </c>
      <c r="F7446" t="s">
        <v>205</v>
      </c>
      <c r="G7446" t="s">
        <v>209</v>
      </c>
      <c r="H7446" t="s">
        <v>6</v>
      </c>
      <c r="I7446" t="s">
        <v>404</v>
      </c>
      <c r="J7446" t="s">
        <v>272</v>
      </c>
      <c r="K7446">
        <v>0</v>
      </c>
      <c r="L7446" t="s">
        <v>273</v>
      </c>
      <c r="M7446">
        <v>-2</v>
      </c>
      <c r="N7446" t="s">
        <v>510</v>
      </c>
      <c r="O7446" t="s">
        <v>170</v>
      </c>
      <c r="P7446" t="s">
        <v>504</v>
      </c>
      <c r="R7446">
        <v>1024.508027207514</v>
      </c>
      <c r="S7446">
        <v>179327</v>
      </c>
      <c r="T7446">
        <v>979.36272969510424</v>
      </c>
      <c r="U7446">
        <v>1071.2639596284753</v>
      </c>
    </row>
    <row r="7447" spans="1:21">
      <c r="A7447" t="s">
        <v>346</v>
      </c>
      <c r="B7447">
        <v>28</v>
      </c>
      <c r="C7447" t="s">
        <v>101</v>
      </c>
      <c r="D7447" t="s">
        <v>44</v>
      </c>
      <c r="E7447" t="s">
        <v>234</v>
      </c>
      <c r="F7447" t="s">
        <v>205</v>
      </c>
      <c r="G7447" t="s">
        <v>209</v>
      </c>
      <c r="H7447" t="s">
        <v>6</v>
      </c>
      <c r="I7447" t="s">
        <v>404</v>
      </c>
      <c r="J7447" t="s">
        <v>272</v>
      </c>
      <c r="K7447">
        <v>0</v>
      </c>
      <c r="L7447" t="s">
        <v>273</v>
      </c>
      <c r="M7447">
        <v>-2</v>
      </c>
      <c r="N7447" t="s">
        <v>510</v>
      </c>
      <c r="O7447" t="s">
        <v>176</v>
      </c>
      <c r="P7447" t="s">
        <v>504</v>
      </c>
      <c r="R7447">
        <v>893.29282125478301</v>
      </c>
      <c r="S7447">
        <v>91500</v>
      </c>
      <c r="T7447">
        <v>837.48311461885919</v>
      </c>
      <c r="U7447">
        <v>951.99284749988669</v>
      </c>
    </row>
    <row r="7448" spans="1:21">
      <c r="A7448" t="s">
        <v>346</v>
      </c>
      <c r="B7448">
        <v>28</v>
      </c>
      <c r="C7448" t="s">
        <v>101</v>
      </c>
      <c r="D7448" t="s">
        <v>44</v>
      </c>
      <c r="E7448" t="s">
        <v>234</v>
      </c>
      <c r="F7448" t="s">
        <v>205</v>
      </c>
      <c r="G7448" t="s">
        <v>209</v>
      </c>
      <c r="H7448" t="s">
        <v>4</v>
      </c>
      <c r="I7448" t="s">
        <v>404</v>
      </c>
      <c r="J7448" t="s">
        <v>297</v>
      </c>
      <c r="K7448">
        <v>0</v>
      </c>
      <c r="L7448" t="s">
        <v>273</v>
      </c>
      <c r="M7448">
        <v>-2</v>
      </c>
      <c r="N7448" t="s">
        <v>510</v>
      </c>
      <c r="O7448" t="s">
        <v>177</v>
      </c>
      <c r="P7448" t="s">
        <v>504</v>
      </c>
      <c r="R7448">
        <v>952.56674161166984</v>
      </c>
      <c r="S7448">
        <v>240414</v>
      </c>
      <c r="T7448">
        <v>912.7409298812438</v>
      </c>
      <c r="U7448">
        <v>993.74426324771309</v>
      </c>
    </row>
    <row r="7449" spans="1:21">
      <c r="A7449" t="s">
        <v>346</v>
      </c>
      <c r="B7449">
        <v>28</v>
      </c>
      <c r="C7449" t="s">
        <v>101</v>
      </c>
      <c r="D7449" t="s">
        <v>44</v>
      </c>
      <c r="E7449" t="s">
        <v>234</v>
      </c>
      <c r="F7449" t="s">
        <v>205</v>
      </c>
      <c r="G7449" t="s">
        <v>209</v>
      </c>
      <c r="H7449" t="s">
        <v>4</v>
      </c>
      <c r="I7449" t="s">
        <v>404</v>
      </c>
      <c r="J7449" t="s">
        <v>297</v>
      </c>
      <c r="K7449">
        <v>0</v>
      </c>
      <c r="L7449" t="s">
        <v>273</v>
      </c>
      <c r="M7449">
        <v>-2</v>
      </c>
      <c r="N7449" t="s">
        <v>510</v>
      </c>
      <c r="O7449" t="s">
        <v>170</v>
      </c>
      <c r="P7449" t="s">
        <v>504</v>
      </c>
      <c r="R7449">
        <v>795.52107104477</v>
      </c>
      <c r="S7449">
        <v>476670</v>
      </c>
      <c r="T7449">
        <v>771.40240326071512</v>
      </c>
      <c r="U7449">
        <v>820.23400163045778</v>
      </c>
    </row>
    <row r="7450" spans="1:21">
      <c r="A7450" t="s">
        <v>346</v>
      </c>
      <c r="B7450">
        <v>28</v>
      </c>
      <c r="C7450" t="s">
        <v>101</v>
      </c>
      <c r="D7450" t="s">
        <v>44</v>
      </c>
      <c r="E7450" t="s">
        <v>234</v>
      </c>
      <c r="F7450" t="s">
        <v>205</v>
      </c>
      <c r="G7450" t="s">
        <v>209</v>
      </c>
      <c r="H7450" t="s">
        <v>4</v>
      </c>
      <c r="I7450" t="s">
        <v>404</v>
      </c>
      <c r="J7450" t="s">
        <v>297</v>
      </c>
      <c r="K7450">
        <v>0</v>
      </c>
      <c r="L7450" t="s">
        <v>273</v>
      </c>
      <c r="M7450">
        <v>-2</v>
      </c>
      <c r="N7450" t="s">
        <v>510</v>
      </c>
      <c r="O7450" t="s">
        <v>176</v>
      </c>
      <c r="P7450" t="s">
        <v>504</v>
      </c>
      <c r="R7450">
        <v>675.10995690878053</v>
      </c>
      <c r="S7450">
        <v>236256</v>
      </c>
      <c r="T7450">
        <v>645.17930894066342</v>
      </c>
      <c r="U7450">
        <v>706.14114551576517</v>
      </c>
    </row>
    <row r="7451" spans="1:21">
      <c r="A7451" t="s">
        <v>346</v>
      </c>
      <c r="B7451">
        <v>28</v>
      </c>
      <c r="C7451" t="s">
        <v>101</v>
      </c>
      <c r="D7451" t="s">
        <v>44</v>
      </c>
      <c r="E7451" t="s">
        <v>234</v>
      </c>
      <c r="F7451" t="s">
        <v>205</v>
      </c>
      <c r="G7451" t="s">
        <v>209</v>
      </c>
      <c r="H7451" t="s">
        <v>11</v>
      </c>
      <c r="I7451" t="s">
        <v>404</v>
      </c>
      <c r="J7451" t="s">
        <v>298</v>
      </c>
      <c r="K7451">
        <v>0</v>
      </c>
      <c r="L7451" t="s">
        <v>273</v>
      </c>
      <c r="M7451">
        <v>-2</v>
      </c>
      <c r="N7451" t="s">
        <v>510</v>
      </c>
      <c r="O7451" t="s">
        <v>177</v>
      </c>
      <c r="P7451" t="s">
        <v>504</v>
      </c>
      <c r="R7451">
        <v>1016.4330842906685</v>
      </c>
      <c r="S7451">
        <v>1872282.5</v>
      </c>
      <c r="T7451">
        <v>1000.5112240538614</v>
      </c>
      <c r="U7451">
        <v>1032.552421605862</v>
      </c>
    </row>
    <row r="7452" spans="1:21">
      <c r="A7452" t="s">
        <v>346</v>
      </c>
      <c r="B7452">
        <v>28</v>
      </c>
      <c r="C7452" t="s">
        <v>101</v>
      </c>
      <c r="D7452" t="s">
        <v>44</v>
      </c>
      <c r="E7452" t="s">
        <v>234</v>
      </c>
      <c r="F7452" t="s">
        <v>205</v>
      </c>
      <c r="G7452" t="s">
        <v>209</v>
      </c>
      <c r="H7452" t="s">
        <v>11</v>
      </c>
      <c r="I7452" t="s">
        <v>404</v>
      </c>
      <c r="J7452" t="s">
        <v>298</v>
      </c>
      <c r="K7452">
        <v>0</v>
      </c>
      <c r="L7452" t="s">
        <v>273</v>
      </c>
      <c r="M7452">
        <v>-2</v>
      </c>
      <c r="N7452" t="s">
        <v>510</v>
      </c>
      <c r="O7452" t="s">
        <v>170</v>
      </c>
      <c r="P7452" t="s">
        <v>504</v>
      </c>
      <c r="R7452">
        <v>835.19815590041605</v>
      </c>
      <c r="S7452">
        <v>3821762.5</v>
      </c>
      <c r="T7452">
        <v>825.80441210884703</v>
      </c>
      <c r="U7452">
        <v>844.67622547603321</v>
      </c>
    </row>
    <row r="7453" spans="1:21">
      <c r="A7453" t="s">
        <v>346</v>
      </c>
      <c r="B7453">
        <v>28</v>
      </c>
      <c r="C7453" t="s">
        <v>101</v>
      </c>
      <c r="D7453" t="s">
        <v>44</v>
      </c>
      <c r="E7453" t="s">
        <v>234</v>
      </c>
      <c r="F7453" t="s">
        <v>205</v>
      </c>
      <c r="G7453" t="s">
        <v>209</v>
      </c>
      <c r="H7453" t="s">
        <v>11</v>
      </c>
      <c r="I7453" t="s">
        <v>404</v>
      </c>
      <c r="J7453" t="s">
        <v>298</v>
      </c>
      <c r="K7453">
        <v>0</v>
      </c>
      <c r="L7453" t="s">
        <v>273</v>
      </c>
      <c r="M7453">
        <v>-2</v>
      </c>
      <c r="N7453" t="s">
        <v>510</v>
      </c>
      <c r="O7453" t="s">
        <v>176</v>
      </c>
      <c r="P7453" t="s">
        <v>504</v>
      </c>
      <c r="R7453">
        <v>708.6127193673243</v>
      </c>
      <c r="S7453">
        <v>1949480</v>
      </c>
      <c r="T7453">
        <v>697.0366238584761</v>
      </c>
      <c r="U7453">
        <v>720.34171214513401</v>
      </c>
    </row>
    <row r="7454" spans="1:21">
      <c r="A7454" t="s">
        <v>346</v>
      </c>
      <c r="B7454">
        <v>28</v>
      </c>
      <c r="C7454" t="s">
        <v>101</v>
      </c>
      <c r="D7454" t="s">
        <v>44</v>
      </c>
      <c r="E7454" t="s">
        <v>234</v>
      </c>
      <c r="F7454" t="s">
        <v>205</v>
      </c>
      <c r="G7454" t="s">
        <v>209</v>
      </c>
      <c r="H7454" t="s">
        <v>8</v>
      </c>
      <c r="I7454" t="s">
        <v>404</v>
      </c>
      <c r="J7454" t="s">
        <v>299</v>
      </c>
      <c r="K7454">
        <v>0</v>
      </c>
      <c r="L7454" t="s">
        <v>273</v>
      </c>
      <c r="M7454">
        <v>-2</v>
      </c>
      <c r="N7454" t="s">
        <v>510</v>
      </c>
      <c r="O7454" t="s">
        <v>177</v>
      </c>
      <c r="P7454" t="s">
        <v>504</v>
      </c>
      <c r="R7454">
        <v>936.33665052364654</v>
      </c>
      <c r="S7454">
        <v>446331</v>
      </c>
      <c r="T7454">
        <v>906.80068283477215</v>
      </c>
      <c r="U7454">
        <v>966.62347345806404</v>
      </c>
    </row>
    <row r="7455" spans="1:21">
      <c r="A7455" t="s">
        <v>346</v>
      </c>
      <c r="B7455">
        <v>28</v>
      </c>
      <c r="C7455" t="s">
        <v>101</v>
      </c>
      <c r="D7455" t="s">
        <v>44</v>
      </c>
      <c r="E7455" t="s">
        <v>234</v>
      </c>
      <c r="F7455" t="s">
        <v>205</v>
      </c>
      <c r="G7455" t="s">
        <v>209</v>
      </c>
      <c r="H7455" t="s">
        <v>8</v>
      </c>
      <c r="I7455" t="s">
        <v>404</v>
      </c>
      <c r="J7455" t="s">
        <v>299</v>
      </c>
      <c r="K7455">
        <v>0</v>
      </c>
      <c r="L7455" t="s">
        <v>273</v>
      </c>
      <c r="M7455">
        <v>-2</v>
      </c>
      <c r="N7455" t="s">
        <v>510</v>
      </c>
      <c r="O7455" t="s">
        <v>170</v>
      </c>
      <c r="P7455" t="s">
        <v>504</v>
      </c>
      <c r="R7455">
        <v>785.98360543233298</v>
      </c>
      <c r="S7455">
        <v>907040</v>
      </c>
      <c r="T7455">
        <v>768.07203423701753</v>
      </c>
      <c r="U7455">
        <v>804.22509855685541</v>
      </c>
    </row>
    <row r="7456" spans="1:21">
      <c r="A7456" t="s">
        <v>346</v>
      </c>
      <c r="B7456">
        <v>28</v>
      </c>
      <c r="C7456" t="s">
        <v>101</v>
      </c>
      <c r="D7456" t="s">
        <v>44</v>
      </c>
      <c r="E7456" t="s">
        <v>234</v>
      </c>
      <c r="F7456" t="s">
        <v>205</v>
      </c>
      <c r="G7456" t="s">
        <v>209</v>
      </c>
      <c r="H7456" t="s">
        <v>8</v>
      </c>
      <c r="I7456" t="s">
        <v>404</v>
      </c>
      <c r="J7456" t="s">
        <v>299</v>
      </c>
      <c r="K7456">
        <v>0</v>
      </c>
      <c r="L7456" t="s">
        <v>273</v>
      </c>
      <c r="M7456">
        <v>-2</v>
      </c>
      <c r="N7456" t="s">
        <v>510</v>
      </c>
      <c r="O7456" t="s">
        <v>176</v>
      </c>
      <c r="P7456" t="s">
        <v>504</v>
      </c>
      <c r="R7456">
        <v>674.4573593558332</v>
      </c>
      <c r="S7456">
        <v>460709</v>
      </c>
      <c r="T7456">
        <v>652.16231740892124</v>
      </c>
      <c r="U7456">
        <v>697.35799325337825</v>
      </c>
    </row>
    <row r="7457" spans="1:21">
      <c r="A7457" t="s">
        <v>346</v>
      </c>
      <c r="B7457">
        <v>28</v>
      </c>
      <c r="C7457" t="s">
        <v>101</v>
      </c>
      <c r="D7457" t="s">
        <v>44</v>
      </c>
      <c r="E7457" t="s">
        <v>234</v>
      </c>
      <c r="F7457" t="s">
        <v>205</v>
      </c>
      <c r="G7457" t="s">
        <v>209</v>
      </c>
      <c r="H7457" t="s">
        <v>17</v>
      </c>
      <c r="I7457" t="s">
        <v>404</v>
      </c>
      <c r="J7457" t="s">
        <v>300</v>
      </c>
      <c r="K7457">
        <v>0</v>
      </c>
      <c r="L7457" t="s">
        <v>273</v>
      </c>
      <c r="M7457">
        <v>-2</v>
      </c>
      <c r="N7457" t="s">
        <v>510</v>
      </c>
      <c r="O7457" t="s">
        <v>177</v>
      </c>
      <c r="P7457" t="s">
        <v>504</v>
      </c>
      <c r="R7457">
        <v>970.23936710981172</v>
      </c>
      <c r="S7457">
        <v>2400912</v>
      </c>
      <c r="T7457">
        <v>956.44854240913764</v>
      </c>
      <c r="U7457">
        <v>984.18565824788323</v>
      </c>
    </row>
    <row r="7458" spans="1:21">
      <c r="A7458" t="s">
        <v>346</v>
      </c>
      <c r="B7458">
        <v>28</v>
      </c>
      <c r="C7458" t="s">
        <v>101</v>
      </c>
      <c r="D7458" t="s">
        <v>44</v>
      </c>
      <c r="E7458" t="s">
        <v>234</v>
      </c>
      <c r="F7458" t="s">
        <v>205</v>
      </c>
      <c r="G7458" t="s">
        <v>209</v>
      </c>
      <c r="H7458" t="s">
        <v>17</v>
      </c>
      <c r="I7458" t="s">
        <v>404</v>
      </c>
      <c r="J7458" t="s">
        <v>300</v>
      </c>
      <c r="K7458">
        <v>0</v>
      </c>
      <c r="L7458" t="s">
        <v>273</v>
      </c>
      <c r="M7458">
        <v>-2</v>
      </c>
      <c r="N7458" t="s">
        <v>510</v>
      </c>
      <c r="O7458" t="s">
        <v>170</v>
      </c>
      <c r="P7458" t="s">
        <v>504</v>
      </c>
      <c r="R7458">
        <v>823.57836421127297</v>
      </c>
      <c r="S7458">
        <v>4857148.5</v>
      </c>
      <c r="T7458">
        <v>815.26480433770553</v>
      </c>
      <c r="U7458">
        <v>831.95889395360302</v>
      </c>
    </row>
    <row r="7459" spans="1:21">
      <c r="A7459" t="s">
        <v>346</v>
      </c>
      <c r="B7459">
        <v>28</v>
      </c>
      <c r="C7459" t="s">
        <v>101</v>
      </c>
      <c r="D7459" t="s">
        <v>44</v>
      </c>
      <c r="E7459" t="s">
        <v>234</v>
      </c>
      <c r="F7459" t="s">
        <v>205</v>
      </c>
      <c r="G7459" t="s">
        <v>209</v>
      </c>
      <c r="H7459" t="s">
        <v>17</v>
      </c>
      <c r="I7459" t="s">
        <v>404</v>
      </c>
      <c r="J7459" t="s">
        <v>300</v>
      </c>
      <c r="K7459">
        <v>0</v>
      </c>
      <c r="L7459" t="s">
        <v>273</v>
      </c>
      <c r="M7459">
        <v>-2</v>
      </c>
      <c r="N7459" t="s">
        <v>510</v>
      </c>
      <c r="O7459" t="s">
        <v>176</v>
      </c>
      <c r="P7459" t="s">
        <v>504</v>
      </c>
      <c r="R7459">
        <v>721.50499213755722</v>
      </c>
      <c r="S7459">
        <v>2456236.5</v>
      </c>
      <c r="T7459">
        <v>711.04884136452642</v>
      </c>
      <c r="U7459">
        <v>732.08336067015011</v>
      </c>
    </row>
    <row r="7460" spans="1:21">
      <c r="A7460" t="s">
        <v>346</v>
      </c>
      <c r="B7460">
        <v>28</v>
      </c>
      <c r="C7460" t="s">
        <v>101</v>
      </c>
      <c r="D7460" t="s">
        <v>44</v>
      </c>
      <c r="E7460" t="s">
        <v>234</v>
      </c>
      <c r="F7460" t="s">
        <v>205</v>
      </c>
      <c r="G7460" t="s">
        <v>209</v>
      </c>
      <c r="H7460" t="s">
        <v>13</v>
      </c>
      <c r="I7460" t="s">
        <v>404</v>
      </c>
      <c r="J7460" t="s">
        <v>301</v>
      </c>
      <c r="K7460">
        <v>0</v>
      </c>
      <c r="L7460" t="s">
        <v>273</v>
      </c>
      <c r="M7460">
        <v>-2</v>
      </c>
      <c r="N7460" t="s">
        <v>510</v>
      </c>
      <c r="O7460" t="s">
        <v>177</v>
      </c>
      <c r="P7460" t="s">
        <v>504</v>
      </c>
      <c r="R7460">
        <v>1036.0083066944057</v>
      </c>
      <c r="S7460">
        <v>423370.5</v>
      </c>
      <c r="T7460">
        <v>1004.772729116836</v>
      </c>
      <c r="U7460">
        <v>1067.9973145533791</v>
      </c>
    </row>
    <row r="7461" spans="1:21">
      <c r="A7461" t="s">
        <v>346</v>
      </c>
      <c r="B7461">
        <v>28</v>
      </c>
      <c r="C7461" t="s">
        <v>101</v>
      </c>
      <c r="D7461" t="s">
        <v>44</v>
      </c>
      <c r="E7461" t="s">
        <v>234</v>
      </c>
      <c r="F7461" t="s">
        <v>205</v>
      </c>
      <c r="G7461" t="s">
        <v>209</v>
      </c>
      <c r="H7461" t="s">
        <v>13</v>
      </c>
      <c r="I7461" t="s">
        <v>404</v>
      </c>
      <c r="J7461" t="s">
        <v>301</v>
      </c>
      <c r="K7461">
        <v>0</v>
      </c>
      <c r="L7461" t="s">
        <v>273</v>
      </c>
      <c r="M7461">
        <v>-2</v>
      </c>
      <c r="N7461" t="s">
        <v>510</v>
      </c>
      <c r="O7461" t="s">
        <v>170</v>
      </c>
      <c r="P7461" t="s">
        <v>504</v>
      </c>
      <c r="R7461">
        <v>856.21826355869644</v>
      </c>
      <c r="S7461">
        <v>855024.5</v>
      </c>
      <c r="T7461">
        <v>837.52438274975111</v>
      </c>
      <c r="U7461">
        <v>875.24021343502227</v>
      </c>
    </row>
    <row r="7462" spans="1:21">
      <c r="A7462" t="s">
        <v>346</v>
      </c>
      <c r="B7462">
        <v>28</v>
      </c>
      <c r="C7462" t="s">
        <v>101</v>
      </c>
      <c r="D7462" t="s">
        <v>44</v>
      </c>
      <c r="E7462" t="s">
        <v>234</v>
      </c>
      <c r="F7462" t="s">
        <v>205</v>
      </c>
      <c r="G7462" t="s">
        <v>209</v>
      </c>
      <c r="H7462" t="s">
        <v>13</v>
      </c>
      <c r="I7462" t="s">
        <v>404</v>
      </c>
      <c r="J7462" t="s">
        <v>301</v>
      </c>
      <c r="K7462">
        <v>0</v>
      </c>
      <c r="L7462" t="s">
        <v>273</v>
      </c>
      <c r="M7462">
        <v>-2</v>
      </c>
      <c r="N7462" t="s">
        <v>510</v>
      </c>
      <c r="O7462" t="s">
        <v>176</v>
      </c>
      <c r="P7462" t="s">
        <v>504</v>
      </c>
      <c r="R7462">
        <v>721.64395297667136</v>
      </c>
      <c r="S7462">
        <v>431654</v>
      </c>
      <c r="T7462">
        <v>698.62593547377639</v>
      </c>
      <c r="U7462">
        <v>745.26257126411292</v>
      </c>
    </row>
    <row r="7463" spans="1:21">
      <c r="A7463" t="s">
        <v>346</v>
      </c>
      <c r="B7463">
        <v>28</v>
      </c>
      <c r="C7463" t="s">
        <v>101</v>
      </c>
      <c r="D7463" t="s">
        <v>44</v>
      </c>
      <c r="E7463" t="s">
        <v>234</v>
      </c>
      <c r="F7463" t="s">
        <v>205</v>
      </c>
      <c r="G7463" t="s">
        <v>209</v>
      </c>
      <c r="H7463" t="s">
        <v>25</v>
      </c>
      <c r="I7463" t="s">
        <v>404</v>
      </c>
      <c r="J7463" t="s">
        <v>302</v>
      </c>
      <c r="K7463">
        <v>0</v>
      </c>
      <c r="L7463" t="s">
        <v>273</v>
      </c>
      <c r="M7463">
        <v>-2</v>
      </c>
      <c r="N7463" t="s">
        <v>510</v>
      </c>
      <c r="O7463" t="s">
        <v>177</v>
      </c>
      <c r="P7463" t="s">
        <v>504</v>
      </c>
      <c r="R7463">
        <v>977.15502598390015</v>
      </c>
      <c r="S7463">
        <v>423446</v>
      </c>
      <c r="T7463">
        <v>945.64819266326583</v>
      </c>
      <c r="U7463">
        <v>1009.4789247338292</v>
      </c>
    </row>
    <row r="7464" spans="1:21">
      <c r="A7464" t="s">
        <v>346</v>
      </c>
      <c r="B7464">
        <v>28</v>
      </c>
      <c r="C7464" t="s">
        <v>101</v>
      </c>
      <c r="D7464" t="s">
        <v>44</v>
      </c>
      <c r="E7464" t="s">
        <v>234</v>
      </c>
      <c r="F7464" t="s">
        <v>205</v>
      </c>
      <c r="G7464" t="s">
        <v>209</v>
      </c>
      <c r="H7464" t="s">
        <v>25</v>
      </c>
      <c r="I7464" t="s">
        <v>404</v>
      </c>
      <c r="J7464" t="s">
        <v>302</v>
      </c>
      <c r="K7464">
        <v>0</v>
      </c>
      <c r="L7464" t="s">
        <v>273</v>
      </c>
      <c r="M7464">
        <v>-2</v>
      </c>
      <c r="N7464" t="s">
        <v>510</v>
      </c>
      <c r="O7464" t="s">
        <v>170</v>
      </c>
      <c r="P7464" t="s">
        <v>504</v>
      </c>
      <c r="R7464">
        <v>852.42740986371405</v>
      </c>
      <c r="S7464">
        <v>862555</v>
      </c>
      <c r="T7464">
        <v>833.10805495206557</v>
      </c>
      <c r="U7464">
        <v>872.09903721800436</v>
      </c>
    </row>
    <row r="7465" spans="1:21">
      <c r="A7465" t="s">
        <v>346</v>
      </c>
      <c r="B7465">
        <v>28</v>
      </c>
      <c r="C7465" t="s">
        <v>101</v>
      </c>
      <c r="D7465" t="s">
        <v>44</v>
      </c>
      <c r="E7465" t="s">
        <v>234</v>
      </c>
      <c r="F7465" t="s">
        <v>205</v>
      </c>
      <c r="G7465" t="s">
        <v>209</v>
      </c>
      <c r="H7465" t="s">
        <v>25</v>
      </c>
      <c r="I7465" t="s">
        <v>404</v>
      </c>
      <c r="J7465" t="s">
        <v>302</v>
      </c>
      <c r="K7465">
        <v>0</v>
      </c>
      <c r="L7465" t="s">
        <v>273</v>
      </c>
      <c r="M7465">
        <v>-2</v>
      </c>
      <c r="N7465" t="s">
        <v>510</v>
      </c>
      <c r="O7465" t="s">
        <v>176</v>
      </c>
      <c r="P7465" t="s">
        <v>504</v>
      </c>
      <c r="R7465">
        <v>777.09423439016462</v>
      </c>
      <c r="S7465">
        <v>439109</v>
      </c>
      <c r="T7465">
        <v>752.16052371989144</v>
      </c>
      <c r="U7465">
        <v>802.67988806054427</v>
      </c>
    </row>
    <row r="7466" spans="1:21">
      <c r="A7466" t="s">
        <v>346</v>
      </c>
      <c r="B7466">
        <v>28</v>
      </c>
      <c r="C7466" t="s">
        <v>101</v>
      </c>
      <c r="D7466" t="s">
        <v>44</v>
      </c>
      <c r="E7466" t="s">
        <v>234</v>
      </c>
      <c r="F7466" t="s">
        <v>205</v>
      </c>
      <c r="G7466" t="s">
        <v>209</v>
      </c>
      <c r="H7466" t="s">
        <v>16</v>
      </c>
      <c r="I7466" t="s">
        <v>404</v>
      </c>
      <c r="J7466" t="s">
        <v>303</v>
      </c>
      <c r="K7466">
        <v>0</v>
      </c>
      <c r="L7466" t="s">
        <v>273</v>
      </c>
      <c r="M7466">
        <v>-2</v>
      </c>
      <c r="N7466" t="s">
        <v>510</v>
      </c>
      <c r="O7466" t="s">
        <v>177</v>
      </c>
      <c r="P7466" t="s">
        <v>504</v>
      </c>
      <c r="R7466">
        <v>1127.2905862304508</v>
      </c>
      <c r="S7466">
        <v>386076</v>
      </c>
      <c r="T7466">
        <v>1091.8254485343514</v>
      </c>
      <c r="U7466">
        <v>1163.6444690992071</v>
      </c>
    </row>
    <row r="7467" spans="1:21">
      <c r="A7467" t="s">
        <v>346</v>
      </c>
      <c r="B7467">
        <v>28</v>
      </c>
      <c r="C7467" t="s">
        <v>101</v>
      </c>
      <c r="D7467" t="s">
        <v>44</v>
      </c>
      <c r="E7467" t="s">
        <v>234</v>
      </c>
      <c r="F7467" t="s">
        <v>205</v>
      </c>
      <c r="G7467" t="s">
        <v>209</v>
      </c>
      <c r="H7467" t="s">
        <v>16</v>
      </c>
      <c r="I7467" t="s">
        <v>404</v>
      </c>
      <c r="J7467" t="s">
        <v>303</v>
      </c>
      <c r="K7467">
        <v>0</v>
      </c>
      <c r="L7467" t="s">
        <v>273</v>
      </c>
      <c r="M7467">
        <v>-2</v>
      </c>
      <c r="N7467" t="s">
        <v>510</v>
      </c>
      <c r="O7467" t="s">
        <v>170</v>
      </c>
      <c r="P7467" t="s">
        <v>504</v>
      </c>
      <c r="R7467">
        <v>951.16383271083441</v>
      </c>
      <c r="S7467">
        <v>779887</v>
      </c>
      <c r="T7467">
        <v>929.86189281420286</v>
      </c>
      <c r="U7467">
        <v>972.84707265308487</v>
      </c>
    </row>
    <row r="7468" spans="1:21">
      <c r="A7468" t="s">
        <v>346</v>
      </c>
      <c r="B7468">
        <v>28</v>
      </c>
      <c r="C7468" t="s">
        <v>101</v>
      </c>
      <c r="D7468" t="s">
        <v>44</v>
      </c>
      <c r="E7468" t="s">
        <v>234</v>
      </c>
      <c r="F7468" t="s">
        <v>205</v>
      </c>
      <c r="G7468" t="s">
        <v>209</v>
      </c>
      <c r="H7468" t="s">
        <v>16</v>
      </c>
      <c r="I7468" t="s">
        <v>404</v>
      </c>
      <c r="J7468" t="s">
        <v>303</v>
      </c>
      <c r="K7468">
        <v>0</v>
      </c>
      <c r="L7468" t="s">
        <v>273</v>
      </c>
      <c r="M7468">
        <v>-2</v>
      </c>
      <c r="N7468" t="s">
        <v>510</v>
      </c>
      <c r="O7468" t="s">
        <v>176</v>
      </c>
      <c r="P7468" t="s">
        <v>504</v>
      </c>
      <c r="R7468">
        <v>833.9673563723037</v>
      </c>
      <c r="S7468">
        <v>393811</v>
      </c>
      <c r="T7468">
        <v>807.07436544438781</v>
      </c>
      <c r="U7468">
        <v>861.56437185565369</v>
      </c>
    </row>
    <row r="7469" spans="1:21">
      <c r="A7469" t="s">
        <v>346</v>
      </c>
      <c r="B7469">
        <v>28</v>
      </c>
      <c r="C7469" t="s">
        <v>101</v>
      </c>
      <c r="D7469" t="s">
        <v>44</v>
      </c>
      <c r="E7469" t="s">
        <v>234</v>
      </c>
      <c r="F7469" t="s">
        <v>205</v>
      </c>
      <c r="G7469" t="s">
        <v>209</v>
      </c>
      <c r="H7469" t="s">
        <v>5</v>
      </c>
      <c r="I7469" t="s">
        <v>404</v>
      </c>
      <c r="J7469" t="s">
        <v>304</v>
      </c>
      <c r="K7469">
        <v>0</v>
      </c>
      <c r="L7469" t="s">
        <v>273</v>
      </c>
      <c r="M7469">
        <v>-2</v>
      </c>
      <c r="N7469" t="s">
        <v>510</v>
      </c>
      <c r="O7469" t="s">
        <v>177</v>
      </c>
      <c r="P7469" t="s">
        <v>504</v>
      </c>
      <c r="R7469">
        <v>1103.1757652715339</v>
      </c>
      <c r="S7469">
        <v>427197.5</v>
      </c>
      <c r="T7469">
        <v>1071.0764919641354</v>
      </c>
      <c r="U7469">
        <v>1136.0186539428385</v>
      </c>
    </row>
    <row r="7470" spans="1:21">
      <c r="A7470" t="s">
        <v>346</v>
      </c>
      <c r="B7470">
        <v>28</v>
      </c>
      <c r="C7470" t="s">
        <v>101</v>
      </c>
      <c r="D7470" t="s">
        <v>44</v>
      </c>
      <c r="E7470" t="s">
        <v>234</v>
      </c>
      <c r="F7470" t="s">
        <v>205</v>
      </c>
      <c r="G7470" t="s">
        <v>209</v>
      </c>
      <c r="H7470" t="s">
        <v>5</v>
      </c>
      <c r="I7470" t="s">
        <v>404</v>
      </c>
      <c r="J7470" t="s">
        <v>304</v>
      </c>
      <c r="K7470">
        <v>0</v>
      </c>
      <c r="L7470" t="s">
        <v>273</v>
      </c>
      <c r="M7470">
        <v>-2</v>
      </c>
      <c r="N7470" t="s">
        <v>510</v>
      </c>
      <c r="O7470" t="s">
        <v>170</v>
      </c>
      <c r="P7470" t="s">
        <v>504</v>
      </c>
      <c r="R7470">
        <v>910.14302234518993</v>
      </c>
      <c r="S7470">
        <v>859860</v>
      </c>
      <c r="T7470">
        <v>890.94370937888573</v>
      </c>
      <c r="U7470">
        <v>929.66654472420373</v>
      </c>
    </row>
    <row r="7471" spans="1:21">
      <c r="A7471" t="s">
        <v>346</v>
      </c>
      <c r="B7471">
        <v>28</v>
      </c>
      <c r="C7471" t="s">
        <v>101</v>
      </c>
      <c r="D7471" t="s">
        <v>44</v>
      </c>
      <c r="E7471" t="s">
        <v>234</v>
      </c>
      <c r="F7471" t="s">
        <v>205</v>
      </c>
      <c r="G7471" t="s">
        <v>209</v>
      </c>
      <c r="H7471" t="s">
        <v>5</v>
      </c>
      <c r="I7471" t="s">
        <v>404</v>
      </c>
      <c r="J7471" t="s">
        <v>304</v>
      </c>
      <c r="K7471">
        <v>0</v>
      </c>
      <c r="L7471" t="s">
        <v>273</v>
      </c>
      <c r="M7471">
        <v>-2</v>
      </c>
      <c r="N7471" t="s">
        <v>510</v>
      </c>
      <c r="O7471" t="s">
        <v>176</v>
      </c>
      <c r="P7471" t="s">
        <v>504</v>
      </c>
      <c r="R7471">
        <v>767.14944306311008</v>
      </c>
      <c r="S7471">
        <v>432662.5</v>
      </c>
      <c r="T7471">
        <v>743.46142095993935</v>
      </c>
      <c r="U7471">
        <v>791.4333525536872</v>
      </c>
    </row>
    <row r="7472" spans="1:21">
      <c r="A7472" t="s">
        <v>346</v>
      </c>
      <c r="B7472">
        <v>28</v>
      </c>
      <c r="C7472" t="s">
        <v>101</v>
      </c>
      <c r="D7472" t="s">
        <v>44</v>
      </c>
      <c r="E7472" t="s">
        <v>234</v>
      </c>
      <c r="F7472" t="s">
        <v>205</v>
      </c>
      <c r="G7472" t="s">
        <v>209</v>
      </c>
      <c r="H7472" t="s">
        <v>7</v>
      </c>
      <c r="I7472" t="s">
        <v>404</v>
      </c>
      <c r="J7472" t="s">
        <v>305</v>
      </c>
      <c r="K7472">
        <v>0</v>
      </c>
      <c r="L7472" t="s">
        <v>273</v>
      </c>
      <c r="M7472">
        <v>-2</v>
      </c>
      <c r="N7472" t="s">
        <v>510</v>
      </c>
      <c r="O7472" t="s">
        <v>177</v>
      </c>
      <c r="P7472" t="s">
        <v>504</v>
      </c>
      <c r="R7472">
        <v>957.71247700742288</v>
      </c>
      <c r="S7472">
        <v>427216</v>
      </c>
      <c r="T7472">
        <v>927.53503293436006</v>
      </c>
      <c r="U7472">
        <v>988.6551901953942</v>
      </c>
    </row>
    <row r="7473" spans="1:21">
      <c r="A7473" t="s">
        <v>346</v>
      </c>
      <c r="B7473">
        <v>28</v>
      </c>
      <c r="C7473" t="s">
        <v>101</v>
      </c>
      <c r="D7473" t="s">
        <v>44</v>
      </c>
      <c r="E7473" t="s">
        <v>234</v>
      </c>
      <c r="F7473" t="s">
        <v>205</v>
      </c>
      <c r="G7473" t="s">
        <v>209</v>
      </c>
      <c r="H7473" t="s">
        <v>7</v>
      </c>
      <c r="I7473" t="s">
        <v>404</v>
      </c>
      <c r="J7473" t="s">
        <v>305</v>
      </c>
      <c r="K7473">
        <v>0</v>
      </c>
      <c r="L7473" t="s">
        <v>273</v>
      </c>
      <c r="M7473">
        <v>-2</v>
      </c>
      <c r="N7473" t="s">
        <v>510</v>
      </c>
      <c r="O7473" t="s">
        <v>170</v>
      </c>
      <c r="P7473" t="s">
        <v>504</v>
      </c>
      <c r="R7473">
        <v>802.61063907982782</v>
      </c>
      <c r="S7473">
        <v>861881.5</v>
      </c>
      <c r="T7473">
        <v>784.44522950846408</v>
      </c>
      <c r="U7473">
        <v>821.10793461558694</v>
      </c>
    </row>
    <row r="7474" spans="1:21">
      <c r="A7474" t="s">
        <v>346</v>
      </c>
      <c r="B7474">
        <v>28</v>
      </c>
      <c r="C7474" t="s">
        <v>101</v>
      </c>
      <c r="D7474" t="s">
        <v>44</v>
      </c>
      <c r="E7474" t="s">
        <v>234</v>
      </c>
      <c r="F7474" t="s">
        <v>205</v>
      </c>
      <c r="G7474" t="s">
        <v>209</v>
      </c>
      <c r="H7474" t="s">
        <v>7</v>
      </c>
      <c r="I7474" t="s">
        <v>404</v>
      </c>
      <c r="J7474" t="s">
        <v>305</v>
      </c>
      <c r="K7474">
        <v>0</v>
      </c>
      <c r="L7474" t="s">
        <v>273</v>
      </c>
      <c r="M7474">
        <v>-2</v>
      </c>
      <c r="N7474" t="s">
        <v>510</v>
      </c>
      <c r="O7474" t="s">
        <v>176</v>
      </c>
      <c r="P7474" t="s">
        <v>504</v>
      </c>
      <c r="R7474">
        <v>690.98033485949338</v>
      </c>
      <c r="S7474">
        <v>434665.5</v>
      </c>
      <c r="T7474">
        <v>668.31433855995135</v>
      </c>
      <c r="U7474">
        <v>714.25638538916144</v>
      </c>
    </row>
    <row r="7475" spans="1:21">
      <c r="A7475" t="s">
        <v>346</v>
      </c>
      <c r="B7475">
        <v>28</v>
      </c>
      <c r="C7475" t="s">
        <v>101</v>
      </c>
      <c r="D7475" t="s">
        <v>44</v>
      </c>
      <c r="E7475" t="s">
        <v>234</v>
      </c>
      <c r="F7475" t="s">
        <v>205</v>
      </c>
      <c r="G7475" t="s">
        <v>209</v>
      </c>
      <c r="H7475" t="s">
        <v>15</v>
      </c>
      <c r="I7475" t="s">
        <v>404</v>
      </c>
      <c r="J7475" t="s">
        <v>306</v>
      </c>
      <c r="K7475">
        <v>0</v>
      </c>
      <c r="L7475" t="s">
        <v>273</v>
      </c>
      <c r="M7475">
        <v>-2</v>
      </c>
      <c r="N7475" t="s">
        <v>510</v>
      </c>
      <c r="O7475" t="s">
        <v>177</v>
      </c>
      <c r="P7475" t="s">
        <v>504</v>
      </c>
      <c r="R7475">
        <v>1010.0954839161523</v>
      </c>
      <c r="S7475">
        <v>374413</v>
      </c>
      <c r="T7475">
        <v>977.06011426798955</v>
      </c>
      <c r="U7475">
        <v>1043.9983770187782</v>
      </c>
    </row>
    <row r="7476" spans="1:21">
      <c r="A7476" t="s">
        <v>346</v>
      </c>
      <c r="B7476">
        <v>28</v>
      </c>
      <c r="C7476" t="s">
        <v>101</v>
      </c>
      <c r="D7476" t="s">
        <v>44</v>
      </c>
      <c r="E7476" t="s">
        <v>234</v>
      </c>
      <c r="F7476" t="s">
        <v>205</v>
      </c>
      <c r="G7476" t="s">
        <v>209</v>
      </c>
      <c r="H7476" t="s">
        <v>15</v>
      </c>
      <c r="I7476" t="s">
        <v>404</v>
      </c>
      <c r="J7476" t="s">
        <v>306</v>
      </c>
      <c r="K7476">
        <v>0</v>
      </c>
      <c r="L7476" t="s">
        <v>273</v>
      </c>
      <c r="M7476">
        <v>-2</v>
      </c>
      <c r="N7476" t="s">
        <v>510</v>
      </c>
      <c r="O7476" t="s">
        <v>170</v>
      </c>
      <c r="P7476" t="s">
        <v>504</v>
      </c>
      <c r="R7476">
        <v>829.56161900894369</v>
      </c>
      <c r="S7476">
        <v>755499</v>
      </c>
      <c r="T7476">
        <v>809.95423695691215</v>
      </c>
      <c r="U7476">
        <v>849.54272253594513</v>
      </c>
    </row>
    <row r="7477" spans="1:21">
      <c r="A7477" t="s">
        <v>346</v>
      </c>
      <c r="B7477">
        <v>28</v>
      </c>
      <c r="C7477" t="s">
        <v>101</v>
      </c>
      <c r="D7477" t="s">
        <v>44</v>
      </c>
      <c r="E7477" t="s">
        <v>234</v>
      </c>
      <c r="F7477" t="s">
        <v>205</v>
      </c>
      <c r="G7477" t="s">
        <v>209</v>
      </c>
      <c r="H7477" t="s">
        <v>15</v>
      </c>
      <c r="I7477" t="s">
        <v>404</v>
      </c>
      <c r="J7477" t="s">
        <v>306</v>
      </c>
      <c r="K7477">
        <v>0</v>
      </c>
      <c r="L7477" t="s">
        <v>273</v>
      </c>
      <c r="M7477">
        <v>-2</v>
      </c>
      <c r="N7477" t="s">
        <v>510</v>
      </c>
      <c r="O7477" t="s">
        <v>176</v>
      </c>
      <c r="P7477" t="s">
        <v>504</v>
      </c>
      <c r="R7477">
        <v>700.85144536408859</v>
      </c>
      <c r="S7477">
        <v>381086</v>
      </c>
      <c r="T7477">
        <v>676.62552732137692</v>
      </c>
      <c r="U7477">
        <v>725.76495056874455</v>
      </c>
    </row>
    <row r="7478" spans="1:21">
      <c r="A7478" t="s">
        <v>346</v>
      </c>
      <c r="B7478">
        <v>28</v>
      </c>
      <c r="C7478" t="s">
        <v>101</v>
      </c>
      <c r="D7478" t="s">
        <v>44</v>
      </c>
      <c r="E7478" t="s">
        <v>234</v>
      </c>
      <c r="F7478" t="s">
        <v>205</v>
      </c>
      <c r="G7478" t="s">
        <v>209</v>
      </c>
      <c r="H7478" t="s">
        <v>19</v>
      </c>
      <c r="I7478" t="s">
        <v>404</v>
      </c>
      <c r="J7478" t="s">
        <v>307</v>
      </c>
      <c r="K7478">
        <v>0</v>
      </c>
      <c r="L7478" t="s">
        <v>273</v>
      </c>
      <c r="M7478">
        <v>-2</v>
      </c>
      <c r="N7478" t="s">
        <v>510</v>
      </c>
      <c r="O7478" t="s">
        <v>177</v>
      </c>
      <c r="P7478" t="s">
        <v>504</v>
      </c>
      <c r="R7478">
        <v>841.37262374731779</v>
      </c>
      <c r="S7478">
        <v>196110</v>
      </c>
      <c r="T7478">
        <v>800.56401577100996</v>
      </c>
      <c r="U7478">
        <v>883.80878848959287</v>
      </c>
    </row>
    <row r="7479" spans="1:21">
      <c r="A7479" t="s">
        <v>346</v>
      </c>
      <c r="B7479">
        <v>28</v>
      </c>
      <c r="C7479" t="s">
        <v>101</v>
      </c>
      <c r="D7479" t="s">
        <v>44</v>
      </c>
      <c r="E7479" t="s">
        <v>234</v>
      </c>
      <c r="F7479" t="s">
        <v>205</v>
      </c>
      <c r="G7479" t="s">
        <v>209</v>
      </c>
      <c r="H7479" t="s">
        <v>19</v>
      </c>
      <c r="I7479" t="s">
        <v>404</v>
      </c>
      <c r="J7479" t="s">
        <v>307</v>
      </c>
      <c r="K7479">
        <v>0</v>
      </c>
      <c r="L7479" t="s">
        <v>273</v>
      </c>
      <c r="M7479">
        <v>-2</v>
      </c>
      <c r="N7479" t="s">
        <v>510</v>
      </c>
      <c r="O7479" t="s">
        <v>170</v>
      </c>
      <c r="P7479" t="s">
        <v>504</v>
      </c>
      <c r="R7479">
        <v>721.12705521047974</v>
      </c>
      <c r="S7479">
        <v>394314</v>
      </c>
      <c r="T7479">
        <v>695.8150002909091</v>
      </c>
      <c r="U7479">
        <v>747.16785326594663</v>
      </c>
    </row>
    <row r="7480" spans="1:21">
      <c r="A7480" t="s">
        <v>346</v>
      </c>
      <c r="B7480">
        <v>28</v>
      </c>
      <c r="C7480" t="s">
        <v>101</v>
      </c>
      <c r="D7480" t="s">
        <v>44</v>
      </c>
      <c r="E7480" t="s">
        <v>234</v>
      </c>
      <c r="F7480" t="s">
        <v>205</v>
      </c>
      <c r="G7480" t="s">
        <v>209</v>
      </c>
      <c r="H7480" t="s">
        <v>19</v>
      </c>
      <c r="I7480" t="s">
        <v>404</v>
      </c>
      <c r="J7480" t="s">
        <v>307</v>
      </c>
      <c r="K7480">
        <v>0</v>
      </c>
      <c r="L7480" t="s">
        <v>273</v>
      </c>
      <c r="M7480">
        <v>-2</v>
      </c>
      <c r="N7480" t="s">
        <v>510</v>
      </c>
      <c r="O7480" t="s">
        <v>176</v>
      </c>
      <c r="P7480" t="s">
        <v>504</v>
      </c>
      <c r="R7480">
        <v>629.7816861499839</v>
      </c>
      <c r="S7480">
        <v>198204</v>
      </c>
      <c r="T7480">
        <v>597.6585484125244</v>
      </c>
      <c r="U7480">
        <v>663.27621339938946</v>
      </c>
    </row>
    <row r="7481" spans="1:21">
      <c r="A7481" t="s">
        <v>346</v>
      </c>
      <c r="B7481">
        <v>28</v>
      </c>
      <c r="C7481" t="s">
        <v>101</v>
      </c>
      <c r="D7481" t="s">
        <v>44</v>
      </c>
      <c r="E7481" t="s">
        <v>234</v>
      </c>
      <c r="F7481" t="s">
        <v>205</v>
      </c>
      <c r="G7481" t="s">
        <v>209</v>
      </c>
      <c r="H7481" t="s">
        <v>14</v>
      </c>
      <c r="I7481" t="s">
        <v>404</v>
      </c>
      <c r="J7481" t="s">
        <v>308</v>
      </c>
      <c r="K7481">
        <v>0</v>
      </c>
      <c r="L7481" t="s">
        <v>273</v>
      </c>
      <c r="M7481">
        <v>-2</v>
      </c>
      <c r="N7481" t="s">
        <v>510</v>
      </c>
      <c r="O7481" t="s">
        <v>177</v>
      </c>
      <c r="P7481" t="s">
        <v>504</v>
      </c>
      <c r="R7481">
        <v>1023.3768467476712</v>
      </c>
      <c r="S7481">
        <v>400571.5</v>
      </c>
      <c r="T7481">
        <v>989.37709691843293</v>
      </c>
      <c r="U7481">
        <v>1058.2832232663352</v>
      </c>
    </row>
    <row r="7482" spans="1:21">
      <c r="A7482" t="s">
        <v>346</v>
      </c>
      <c r="B7482">
        <v>28</v>
      </c>
      <c r="C7482" t="s">
        <v>101</v>
      </c>
      <c r="D7482" t="s">
        <v>44</v>
      </c>
      <c r="E7482" t="s">
        <v>234</v>
      </c>
      <c r="F7482" t="s">
        <v>205</v>
      </c>
      <c r="G7482" t="s">
        <v>209</v>
      </c>
      <c r="H7482" t="s">
        <v>14</v>
      </c>
      <c r="I7482" t="s">
        <v>404</v>
      </c>
      <c r="J7482" t="s">
        <v>308</v>
      </c>
      <c r="K7482">
        <v>0</v>
      </c>
      <c r="L7482" t="s">
        <v>273</v>
      </c>
      <c r="M7482">
        <v>-2</v>
      </c>
      <c r="N7482" t="s">
        <v>510</v>
      </c>
      <c r="O7482" t="s">
        <v>170</v>
      </c>
      <c r="P7482" t="s">
        <v>504</v>
      </c>
      <c r="R7482">
        <v>871.79367612387045</v>
      </c>
      <c r="S7482">
        <v>802660</v>
      </c>
      <c r="T7482">
        <v>851.30973301929623</v>
      </c>
      <c r="U7482">
        <v>892.66460810575404</v>
      </c>
    </row>
    <row r="7483" spans="1:21">
      <c r="A7483" t="s">
        <v>346</v>
      </c>
      <c r="B7483">
        <v>28</v>
      </c>
      <c r="C7483" t="s">
        <v>101</v>
      </c>
      <c r="D7483" t="s">
        <v>44</v>
      </c>
      <c r="E7483" t="s">
        <v>234</v>
      </c>
      <c r="F7483" t="s">
        <v>205</v>
      </c>
      <c r="G7483" t="s">
        <v>209</v>
      </c>
      <c r="H7483" t="s">
        <v>14</v>
      </c>
      <c r="I7483" t="s">
        <v>404</v>
      </c>
      <c r="J7483" t="s">
        <v>308</v>
      </c>
      <c r="K7483">
        <v>0</v>
      </c>
      <c r="L7483" t="s">
        <v>273</v>
      </c>
      <c r="M7483">
        <v>-2</v>
      </c>
      <c r="N7483" t="s">
        <v>510</v>
      </c>
      <c r="O7483" t="s">
        <v>176</v>
      </c>
      <c r="P7483" t="s">
        <v>504</v>
      </c>
      <c r="R7483">
        <v>764.74452932865256</v>
      </c>
      <c r="S7483">
        <v>402088.5</v>
      </c>
      <c r="T7483">
        <v>739.12885439416993</v>
      </c>
      <c r="U7483">
        <v>791.06082810988698</v>
      </c>
    </row>
    <row r="7484" spans="1:21">
      <c r="A7484" t="s">
        <v>346</v>
      </c>
      <c r="B7484">
        <v>28</v>
      </c>
      <c r="C7484" t="s">
        <v>101</v>
      </c>
      <c r="D7484" t="s">
        <v>44</v>
      </c>
      <c r="E7484" t="s">
        <v>234</v>
      </c>
      <c r="F7484" t="s">
        <v>205</v>
      </c>
      <c r="G7484" t="s">
        <v>209</v>
      </c>
      <c r="H7484" t="s">
        <v>10</v>
      </c>
      <c r="I7484" t="s">
        <v>404</v>
      </c>
      <c r="J7484" t="s">
        <v>309</v>
      </c>
      <c r="K7484">
        <v>0</v>
      </c>
      <c r="L7484" t="s">
        <v>273</v>
      </c>
      <c r="M7484">
        <v>-2</v>
      </c>
      <c r="N7484" t="s">
        <v>510</v>
      </c>
      <c r="O7484" t="s">
        <v>177</v>
      </c>
      <c r="P7484" t="s">
        <v>504</v>
      </c>
      <c r="R7484">
        <v>1098.8703689450958</v>
      </c>
      <c r="S7484">
        <v>393827</v>
      </c>
      <c r="T7484">
        <v>1064.1941437386579</v>
      </c>
      <c r="U7484">
        <v>1134.4197315903953</v>
      </c>
    </row>
    <row r="7485" spans="1:21">
      <c r="A7485" t="s">
        <v>346</v>
      </c>
      <c r="B7485">
        <v>28</v>
      </c>
      <c r="C7485" t="s">
        <v>101</v>
      </c>
      <c r="D7485" t="s">
        <v>44</v>
      </c>
      <c r="E7485" t="s">
        <v>234</v>
      </c>
      <c r="F7485" t="s">
        <v>205</v>
      </c>
      <c r="G7485" t="s">
        <v>209</v>
      </c>
      <c r="H7485" t="s">
        <v>10</v>
      </c>
      <c r="I7485" t="s">
        <v>404</v>
      </c>
      <c r="J7485" t="s">
        <v>309</v>
      </c>
      <c r="K7485">
        <v>0</v>
      </c>
      <c r="L7485" t="s">
        <v>273</v>
      </c>
      <c r="M7485">
        <v>-2</v>
      </c>
      <c r="N7485" t="s">
        <v>510</v>
      </c>
      <c r="O7485" t="s">
        <v>170</v>
      </c>
      <c r="P7485" t="s">
        <v>504</v>
      </c>
      <c r="R7485">
        <v>915.01550647902468</v>
      </c>
      <c r="S7485">
        <v>780274.5</v>
      </c>
      <c r="T7485">
        <v>894.28079558978072</v>
      </c>
      <c r="U7485">
        <v>936.12669639007913</v>
      </c>
    </row>
    <row r="7486" spans="1:21">
      <c r="A7486" t="s">
        <v>346</v>
      </c>
      <c r="B7486">
        <v>28</v>
      </c>
      <c r="C7486" t="s">
        <v>101</v>
      </c>
      <c r="D7486" t="s">
        <v>44</v>
      </c>
      <c r="E7486" t="s">
        <v>234</v>
      </c>
      <c r="F7486" t="s">
        <v>205</v>
      </c>
      <c r="G7486" t="s">
        <v>209</v>
      </c>
      <c r="H7486" t="s">
        <v>10</v>
      </c>
      <c r="I7486" t="s">
        <v>404</v>
      </c>
      <c r="J7486" t="s">
        <v>309</v>
      </c>
      <c r="K7486">
        <v>0</v>
      </c>
      <c r="L7486" t="s">
        <v>273</v>
      </c>
      <c r="M7486">
        <v>-2</v>
      </c>
      <c r="N7486" t="s">
        <v>510</v>
      </c>
      <c r="O7486" t="s">
        <v>176</v>
      </c>
      <c r="P7486" t="s">
        <v>504</v>
      </c>
      <c r="R7486">
        <v>770.0490398025363</v>
      </c>
      <c r="S7486">
        <v>386447.5</v>
      </c>
      <c r="T7486">
        <v>744.67398299308581</v>
      </c>
      <c r="U7486">
        <v>796.10632351515187</v>
      </c>
    </row>
    <row r="7487" spans="1:21">
      <c r="A7487" t="s">
        <v>346</v>
      </c>
      <c r="B7487">
        <v>28</v>
      </c>
      <c r="C7487" t="s">
        <v>101</v>
      </c>
      <c r="D7487" t="s">
        <v>44</v>
      </c>
      <c r="E7487" t="s">
        <v>234</v>
      </c>
      <c r="F7487" t="s">
        <v>205</v>
      </c>
      <c r="G7487" t="s">
        <v>209</v>
      </c>
      <c r="H7487" t="s">
        <v>93</v>
      </c>
      <c r="I7487" t="s">
        <v>173</v>
      </c>
      <c r="J7487" t="s">
        <v>310</v>
      </c>
      <c r="K7487">
        <v>0</v>
      </c>
      <c r="L7487" t="s">
        <v>273</v>
      </c>
      <c r="M7487">
        <v>-2</v>
      </c>
      <c r="N7487" t="s">
        <v>510</v>
      </c>
      <c r="O7487" t="s">
        <v>170</v>
      </c>
      <c r="P7487" t="s">
        <v>504</v>
      </c>
      <c r="R7487">
        <v>847.63645991493559</v>
      </c>
      <c r="S7487">
        <v>28916894</v>
      </c>
      <c r="T7487">
        <v>844.20090810202259</v>
      </c>
      <c r="U7487">
        <v>851.08305280456977</v>
      </c>
    </row>
    <row r="7488" spans="1:21">
      <c r="A7488" t="s">
        <v>346</v>
      </c>
      <c r="B7488">
        <v>28</v>
      </c>
      <c r="C7488" t="s">
        <v>101</v>
      </c>
      <c r="D7488" t="s">
        <v>44</v>
      </c>
      <c r="E7488" t="s">
        <v>234</v>
      </c>
      <c r="F7488" t="s">
        <v>205</v>
      </c>
      <c r="G7488" t="s">
        <v>209</v>
      </c>
      <c r="H7488" t="s">
        <v>93</v>
      </c>
      <c r="I7488" t="s">
        <v>173</v>
      </c>
      <c r="J7488" t="s">
        <v>310</v>
      </c>
      <c r="K7488">
        <v>0</v>
      </c>
      <c r="L7488" t="s">
        <v>273</v>
      </c>
      <c r="M7488">
        <v>-2</v>
      </c>
      <c r="N7488" t="s">
        <v>510</v>
      </c>
      <c r="O7488" t="s">
        <v>177</v>
      </c>
      <c r="P7488" t="s">
        <v>504</v>
      </c>
      <c r="R7488">
        <v>1013.5070882711575</v>
      </c>
      <c r="S7488">
        <v>14266726</v>
      </c>
      <c r="T7488">
        <v>1007.7332293683747</v>
      </c>
      <c r="U7488">
        <v>1019.3067919915055</v>
      </c>
    </row>
    <row r="7489" spans="1:21">
      <c r="A7489" t="s">
        <v>346</v>
      </c>
      <c r="B7489">
        <v>28</v>
      </c>
      <c r="C7489" t="s">
        <v>101</v>
      </c>
      <c r="D7489" t="s">
        <v>44</v>
      </c>
      <c r="E7489" t="s">
        <v>234</v>
      </c>
      <c r="F7489" t="s">
        <v>205</v>
      </c>
      <c r="G7489" t="s">
        <v>209</v>
      </c>
      <c r="H7489" t="s">
        <v>93</v>
      </c>
      <c r="I7489" t="s">
        <v>173</v>
      </c>
      <c r="J7489" t="s">
        <v>310</v>
      </c>
      <c r="K7489">
        <v>0</v>
      </c>
      <c r="L7489" t="s">
        <v>273</v>
      </c>
      <c r="M7489">
        <v>-2</v>
      </c>
      <c r="N7489" t="s">
        <v>510</v>
      </c>
      <c r="O7489" t="s">
        <v>176</v>
      </c>
      <c r="P7489" t="s">
        <v>504</v>
      </c>
      <c r="R7489">
        <v>728.95694219482539</v>
      </c>
      <c r="S7489">
        <v>14650168</v>
      </c>
      <c r="T7489">
        <v>724.69120938349511</v>
      </c>
      <c r="U7489">
        <v>733.24265824856855</v>
      </c>
    </row>
    <row r="7490" spans="1:21">
      <c r="A7490" t="s">
        <v>346</v>
      </c>
      <c r="B7490">
        <v>28</v>
      </c>
      <c r="C7490" t="s">
        <v>101</v>
      </c>
      <c r="D7490" t="s">
        <v>44</v>
      </c>
      <c r="E7490" t="s">
        <v>234</v>
      </c>
      <c r="F7490" t="s">
        <v>205</v>
      </c>
      <c r="G7490" t="s">
        <v>209</v>
      </c>
      <c r="H7490" t="s">
        <v>22</v>
      </c>
      <c r="I7490" t="s">
        <v>404</v>
      </c>
      <c r="J7490" t="s">
        <v>265</v>
      </c>
      <c r="K7490">
        <v>0</v>
      </c>
      <c r="L7490" t="s">
        <v>275</v>
      </c>
      <c r="M7490">
        <v>-9</v>
      </c>
      <c r="N7490" t="s">
        <v>344</v>
      </c>
      <c r="O7490" t="s">
        <v>177</v>
      </c>
      <c r="P7490" t="s">
        <v>504</v>
      </c>
      <c r="R7490">
        <v>1141.6193825705354</v>
      </c>
      <c r="S7490">
        <v>738020</v>
      </c>
      <c r="T7490">
        <v>1111.4180031783503</v>
      </c>
      <c r="U7490">
        <v>1172.4541229551169</v>
      </c>
    </row>
    <row r="7491" spans="1:21">
      <c r="A7491" t="s">
        <v>346</v>
      </c>
      <c r="B7491">
        <v>28</v>
      </c>
      <c r="C7491" t="s">
        <v>101</v>
      </c>
      <c r="D7491" t="s">
        <v>44</v>
      </c>
      <c r="E7491" t="s">
        <v>234</v>
      </c>
      <c r="F7491" t="s">
        <v>205</v>
      </c>
      <c r="G7491" t="s">
        <v>209</v>
      </c>
      <c r="H7491" t="s">
        <v>22</v>
      </c>
      <c r="I7491" t="s">
        <v>404</v>
      </c>
      <c r="J7491" t="s">
        <v>265</v>
      </c>
      <c r="K7491">
        <v>0</v>
      </c>
      <c r="L7491" t="s">
        <v>275</v>
      </c>
      <c r="M7491">
        <v>-9</v>
      </c>
      <c r="N7491" t="s">
        <v>344</v>
      </c>
      <c r="O7491" t="s">
        <v>170</v>
      </c>
      <c r="P7491" t="s">
        <v>504</v>
      </c>
      <c r="R7491">
        <v>921.69809739552682</v>
      </c>
      <c r="S7491">
        <v>1513247.5</v>
      </c>
      <c r="T7491">
        <v>904.53852860216591</v>
      </c>
      <c r="U7491">
        <v>939.11270463571066</v>
      </c>
    </row>
    <row r="7492" spans="1:21">
      <c r="A7492" t="s">
        <v>346</v>
      </c>
      <c r="B7492">
        <v>28</v>
      </c>
      <c r="C7492" t="s">
        <v>101</v>
      </c>
      <c r="D7492" t="s">
        <v>44</v>
      </c>
      <c r="E7492" t="s">
        <v>234</v>
      </c>
      <c r="F7492" t="s">
        <v>205</v>
      </c>
      <c r="G7492" t="s">
        <v>209</v>
      </c>
      <c r="H7492" t="s">
        <v>22</v>
      </c>
      <c r="I7492" t="s">
        <v>404</v>
      </c>
      <c r="J7492" t="s">
        <v>265</v>
      </c>
      <c r="K7492">
        <v>0</v>
      </c>
      <c r="L7492" t="s">
        <v>275</v>
      </c>
      <c r="M7492">
        <v>-9</v>
      </c>
      <c r="N7492" t="s">
        <v>344</v>
      </c>
      <c r="O7492" t="s">
        <v>176</v>
      </c>
      <c r="P7492" t="s">
        <v>504</v>
      </c>
      <c r="R7492">
        <v>768.17601534215032</v>
      </c>
      <c r="S7492">
        <v>775227.5</v>
      </c>
      <c r="T7492">
        <v>747.75860677834578</v>
      </c>
      <c r="U7492">
        <v>789.03395320443349</v>
      </c>
    </row>
    <row r="7493" spans="1:21">
      <c r="A7493" t="s">
        <v>346</v>
      </c>
      <c r="B7493">
        <v>28</v>
      </c>
      <c r="C7493" t="s">
        <v>101</v>
      </c>
      <c r="D7493" t="s">
        <v>44</v>
      </c>
      <c r="E7493" t="s">
        <v>234</v>
      </c>
      <c r="F7493" t="s">
        <v>205</v>
      </c>
      <c r="G7493" t="s">
        <v>209</v>
      </c>
      <c r="H7493" t="s">
        <v>24</v>
      </c>
      <c r="I7493" t="s">
        <v>404</v>
      </c>
      <c r="J7493" t="s">
        <v>266</v>
      </c>
      <c r="K7493">
        <v>0</v>
      </c>
      <c r="L7493" t="s">
        <v>275</v>
      </c>
      <c r="M7493">
        <v>-9</v>
      </c>
      <c r="N7493" t="s">
        <v>344</v>
      </c>
      <c r="O7493" t="s">
        <v>177</v>
      </c>
      <c r="P7493" t="s">
        <v>504</v>
      </c>
      <c r="R7493">
        <v>1089.8240682573182</v>
      </c>
      <c r="S7493">
        <v>122768</v>
      </c>
      <c r="T7493">
        <v>1023.227046271108</v>
      </c>
      <c r="U7493">
        <v>1159.7488420611971</v>
      </c>
    </row>
    <row r="7494" spans="1:21">
      <c r="A7494" t="s">
        <v>346</v>
      </c>
      <c r="B7494">
        <v>28</v>
      </c>
      <c r="C7494" t="s">
        <v>101</v>
      </c>
      <c r="D7494" t="s">
        <v>44</v>
      </c>
      <c r="E7494" t="s">
        <v>234</v>
      </c>
      <c r="F7494" t="s">
        <v>205</v>
      </c>
      <c r="G7494" t="s">
        <v>209</v>
      </c>
      <c r="H7494" t="s">
        <v>24</v>
      </c>
      <c r="I7494" t="s">
        <v>404</v>
      </c>
      <c r="J7494" t="s">
        <v>266</v>
      </c>
      <c r="K7494">
        <v>0</v>
      </c>
      <c r="L7494" t="s">
        <v>275</v>
      </c>
      <c r="M7494">
        <v>-9</v>
      </c>
      <c r="N7494" t="s">
        <v>344</v>
      </c>
      <c r="O7494" t="s">
        <v>170</v>
      </c>
      <c r="P7494" t="s">
        <v>504</v>
      </c>
      <c r="R7494">
        <v>905.59234361693711</v>
      </c>
      <c r="S7494">
        <v>250288</v>
      </c>
      <c r="T7494">
        <v>865.44720002242627</v>
      </c>
      <c r="U7494">
        <v>947.18958803849262</v>
      </c>
    </row>
    <row r="7495" spans="1:21">
      <c r="A7495" t="s">
        <v>346</v>
      </c>
      <c r="B7495">
        <v>28</v>
      </c>
      <c r="C7495" t="s">
        <v>101</v>
      </c>
      <c r="D7495" t="s">
        <v>44</v>
      </c>
      <c r="E7495" t="s">
        <v>234</v>
      </c>
      <c r="F7495" t="s">
        <v>205</v>
      </c>
      <c r="G7495" t="s">
        <v>209</v>
      </c>
      <c r="H7495" t="s">
        <v>24</v>
      </c>
      <c r="I7495" t="s">
        <v>404</v>
      </c>
      <c r="J7495" t="s">
        <v>266</v>
      </c>
      <c r="K7495">
        <v>0</v>
      </c>
      <c r="L7495" t="s">
        <v>275</v>
      </c>
      <c r="M7495">
        <v>-9</v>
      </c>
      <c r="N7495" t="s">
        <v>344</v>
      </c>
      <c r="O7495" t="s">
        <v>176</v>
      </c>
      <c r="P7495" t="s">
        <v>504</v>
      </c>
      <c r="R7495">
        <v>762.36551483258154</v>
      </c>
      <c r="S7495">
        <v>127520</v>
      </c>
      <c r="T7495">
        <v>713.26062604193112</v>
      </c>
      <c r="U7495">
        <v>814.12065673914856</v>
      </c>
    </row>
    <row r="7496" spans="1:21">
      <c r="A7496" t="s">
        <v>346</v>
      </c>
      <c r="B7496">
        <v>28</v>
      </c>
      <c r="C7496" t="s">
        <v>101</v>
      </c>
      <c r="D7496" t="s">
        <v>44</v>
      </c>
      <c r="E7496" t="s">
        <v>234</v>
      </c>
      <c r="F7496" t="s">
        <v>205</v>
      </c>
      <c r="G7496" t="s">
        <v>209</v>
      </c>
      <c r="H7496" t="s">
        <v>23</v>
      </c>
      <c r="I7496" t="s">
        <v>404</v>
      </c>
      <c r="J7496" t="s">
        <v>267</v>
      </c>
      <c r="K7496">
        <v>0</v>
      </c>
      <c r="L7496" t="s">
        <v>275</v>
      </c>
      <c r="M7496">
        <v>-9</v>
      </c>
      <c r="N7496" t="s">
        <v>344</v>
      </c>
      <c r="O7496" t="s">
        <v>177</v>
      </c>
      <c r="P7496" t="s">
        <v>504</v>
      </c>
      <c r="R7496">
        <v>1099.9332610085521</v>
      </c>
      <c r="S7496">
        <v>100535</v>
      </c>
      <c r="T7496">
        <v>1032.1842508562977</v>
      </c>
      <c r="U7496">
        <v>1171.0937693248648</v>
      </c>
    </row>
    <row r="7497" spans="1:21">
      <c r="A7497" t="s">
        <v>346</v>
      </c>
      <c r="B7497">
        <v>28</v>
      </c>
      <c r="C7497" t="s">
        <v>101</v>
      </c>
      <c r="D7497" t="s">
        <v>44</v>
      </c>
      <c r="E7497" t="s">
        <v>234</v>
      </c>
      <c r="F7497" t="s">
        <v>205</v>
      </c>
      <c r="G7497" t="s">
        <v>209</v>
      </c>
      <c r="H7497" t="s">
        <v>23</v>
      </c>
      <c r="I7497" t="s">
        <v>404</v>
      </c>
      <c r="J7497" t="s">
        <v>267</v>
      </c>
      <c r="K7497">
        <v>0</v>
      </c>
      <c r="L7497" t="s">
        <v>275</v>
      </c>
      <c r="M7497">
        <v>-9</v>
      </c>
      <c r="N7497" t="s">
        <v>344</v>
      </c>
      <c r="O7497" t="s">
        <v>170</v>
      </c>
      <c r="P7497" t="s">
        <v>504</v>
      </c>
      <c r="R7497">
        <v>889.89142629469495</v>
      </c>
      <c r="S7497">
        <v>204388</v>
      </c>
      <c r="T7497">
        <v>850.07715337824425</v>
      </c>
      <c r="U7497">
        <v>931.16115716697868</v>
      </c>
    </row>
    <row r="7498" spans="1:21">
      <c r="A7498" t="s">
        <v>346</v>
      </c>
      <c r="B7498">
        <v>28</v>
      </c>
      <c r="C7498" t="s">
        <v>101</v>
      </c>
      <c r="D7498" t="s">
        <v>44</v>
      </c>
      <c r="E7498" t="s">
        <v>234</v>
      </c>
      <c r="F7498" t="s">
        <v>205</v>
      </c>
      <c r="G7498" t="s">
        <v>209</v>
      </c>
      <c r="H7498" t="s">
        <v>23</v>
      </c>
      <c r="I7498" t="s">
        <v>404</v>
      </c>
      <c r="J7498" t="s">
        <v>267</v>
      </c>
      <c r="K7498">
        <v>0</v>
      </c>
      <c r="L7498" t="s">
        <v>275</v>
      </c>
      <c r="M7498">
        <v>-9</v>
      </c>
      <c r="N7498" t="s">
        <v>344</v>
      </c>
      <c r="O7498" t="s">
        <v>176</v>
      </c>
      <c r="P7498" t="s">
        <v>504</v>
      </c>
      <c r="R7498">
        <v>740.18448319644915</v>
      </c>
      <c r="S7498">
        <v>103853</v>
      </c>
      <c r="T7498">
        <v>691.85122037188057</v>
      </c>
      <c r="U7498">
        <v>791.16861405775103</v>
      </c>
    </row>
    <row r="7499" spans="1:21">
      <c r="A7499" t="s">
        <v>346</v>
      </c>
      <c r="B7499">
        <v>28</v>
      </c>
      <c r="C7499" t="s">
        <v>101</v>
      </c>
      <c r="D7499" t="s">
        <v>44</v>
      </c>
      <c r="E7499" t="s">
        <v>234</v>
      </c>
      <c r="F7499" t="s">
        <v>205</v>
      </c>
      <c r="G7499" t="s">
        <v>209</v>
      </c>
      <c r="H7499" t="s">
        <v>18</v>
      </c>
      <c r="I7499" t="s">
        <v>404</v>
      </c>
      <c r="J7499" t="s">
        <v>268</v>
      </c>
      <c r="K7499">
        <v>0</v>
      </c>
      <c r="L7499" t="s">
        <v>275</v>
      </c>
      <c r="M7499">
        <v>-9</v>
      </c>
      <c r="N7499" t="s">
        <v>344</v>
      </c>
      <c r="O7499" t="s">
        <v>177</v>
      </c>
      <c r="P7499" t="s">
        <v>504</v>
      </c>
      <c r="R7499">
        <v>821.13104771912833</v>
      </c>
      <c r="S7499">
        <v>161829.5</v>
      </c>
      <c r="T7499">
        <v>773.91811498940785</v>
      </c>
      <c r="U7499">
        <v>870.59601432832903</v>
      </c>
    </row>
    <row r="7500" spans="1:21">
      <c r="A7500" t="s">
        <v>346</v>
      </c>
      <c r="B7500">
        <v>28</v>
      </c>
      <c r="C7500" t="s">
        <v>101</v>
      </c>
      <c r="D7500" t="s">
        <v>44</v>
      </c>
      <c r="E7500" t="s">
        <v>234</v>
      </c>
      <c r="F7500" t="s">
        <v>205</v>
      </c>
      <c r="G7500" t="s">
        <v>209</v>
      </c>
      <c r="H7500" t="s">
        <v>18</v>
      </c>
      <c r="I7500" t="s">
        <v>404</v>
      </c>
      <c r="J7500" t="s">
        <v>268</v>
      </c>
      <c r="K7500">
        <v>0</v>
      </c>
      <c r="L7500" t="s">
        <v>275</v>
      </c>
      <c r="M7500">
        <v>-9</v>
      </c>
      <c r="N7500" t="s">
        <v>344</v>
      </c>
      <c r="O7500" t="s">
        <v>170</v>
      </c>
      <c r="P7500" t="s">
        <v>504</v>
      </c>
      <c r="R7500">
        <v>687.24592180944603</v>
      </c>
      <c r="S7500">
        <v>325290</v>
      </c>
      <c r="T7500">
        <v>658.75369511600468</v>
      </c>
      <c r="U7500">
        <v>716.71459814816149</v>
      </c>
    </row>
    <row r="7501" spans="1:21">
      <c r="A7501" t="s">
        <v>346</v>
      </c>
      <c r="B7501">
        <v>28</v>
      </c>
      <c r="C7501" t="s">
        <v>101</v>
      </c>
      <c r="D7501" t="s">
        <v>44</v>
      </c>
      <c r="E7501" t="s">
        <v>234</v>
      </c>
      <c r="F7501" t="s">
        <v>205</v>
      </c>
      <c r="G7501" t="s">
        <v>209</v>
      </c>
      <c r="H7501" t="s">
        <v>18</v>
      </c>
      <c r="I7501" t="s">
        <v>404</v>
      </c>
      <c r="J7501" t="s">
        <v>268</v>
      </c>
      <c r="K7501">
        <v>0</v>
      </c>
      <c r="L7501" t="s">
        <v>275</v>
      </c>
      <c r="M7501">
        <v>-9</v>
      </c>
      <c r="N7501" t="s">
        <v>344</v>
      </c>
      <c r="O7501" t="s">
        <v>176</v>
      </c>
      <c r="P7501" t="s">
        <v>504</v>
      </c>
      <c r="R7501">
        <v>589.16066802672515</v>
      </c>
      <c r="S7501">
        <v>163460.5</v>
      </c>
      <c r="T7501">
        <v>553.93063513684933</v>
      </c>
      <c r="U7501">
        <v>626.17298831814878</v>
      </c>
    </row>
    <row r="7502" spans="1:21">
      <c r="A7502" t="s">
        <v>346</v>
      </c>
      <c r="B7502">
        <v>28</v>
      </c>
      <c r="C7502" t="s">
        <v>101</v>
      </c>
      <c r="D7502" t="s">
        <v>44</v>
      </c>
      <c r="E7502" t="s">
        <v>234</v>
      </c>
      <c r="F7502" t="s">
        <v>205</v>
      </c>
      <c r="G7502" t="s">
        <v>209</v>
      </c>
      <c r="H7502" t="s">
        <v>20</v>
      </c>
      <c r="I7502" t="s">
        <v>404</v>
      </c>
      <c r="J7502" t="s">
        <v>269</v>
      </c>
      <c r="K7502">
        <v>0</v>
      </c>
      <c r="L7502" t="s">
        <v>275</v>
      </c>
      <c r="M7502">
        <v>-9</v>
      </c>
      <c r="N7502" t="s">
        <v>344</v>
      </c>
      <c r="O7502" t="s">
        <v>177</v>
      </c>
      <c r="P7502" t="s">
        <v>504</v>
      </c>
      <c r="R7502">
        <v>923.94436344829728</v>
      </c>
      <c r="S7502">
        <v>125184</v>
      </c>
      <c r="T7502">
        <v>868.56155007298264</v>
      </c>
      <c r="U7502">
        <v>982.06765303033194</v>
      </c>
    </row>
    <row r="7503" spans="1:21">
      <c r="A7503" t="s">
        <v>346</v>
      </c>
      <c r="B7503">
        <v>28</v>
      </c>
      <c r="C7503" t="s">
        <v>101</v>
      </c>
      <c r="D7503" t="s">
        <v>44</v>
      </c>
      <c r="E7503" t="s">
        <v>234</v>
      </c>
      <c r="F7503" t="s">
        <v>205</v>
      </c>
      <c r="G7503" t="s">
        <v>209</v>
      </c>
      <c r="H7503" t="s">
        <v>20</v>
      </c>
      <c r="I7503" t="s">
        <v>404</v>
      </c>
      <c r="J7503" t="s">
        <v>269</v>
      </c>
      <c r="K7503">
        <v>0</v>
      </c>
      <c r="L7503" t="s">
        <v>275</v>
      </c>
      <c r="M7503">
        <v>-9</v>
      </c>
      <c r="N7503" t="s">
        <v>344</v>
      </c>
      <c r="O7503" t="s">
        <v>170</v>
      </c>
      <c r="P7503" t="s">
        <v>504</v>
      </c>
      <c r="R7503">
        <v>753.94123788825618</v>
      </c>
      <c r="S7503">
        <v>253227</v>
      </c>
      <c r="T7503">
        <v>720.88926954094723</v>
      </c>
      <c r="U7503">
        <v>788.18740468532428</v>
      </c>
    </row>
    <row r="7504" spans="1:21">
      <c r="A7504" t="s">
        <v>346</v>
      </c>
      <c r="B7504">
        <v>28</v>
      </c>
      <c r="C7504" t="s">
        <v>101</v>
      </c>
      <c r="D7504" t="s">
        <v>44</v>
      </c>
      <c r="E7504" t="s">
        <v>234</v>
      </c>
      <c r="F7504" t="s">
        <v>205</v>
      </c>
      <c r="G7504" t="s">
        <v>209</v>
      </c>
      <c r="H7504" t="s">
        <v>20</v>
      </c>
      <c r="I7504" t="s">
        <v>404</v>
      </c>
      <c r="J7504" t="s">
        <v>269</v>
      </c>
      <c r="K7504">
        <v>0</v>
      </c>
      <c r="L7504" t="s">
        <v>275</v>
      </c>
      <c r="M7504">
        <v>-9</v>
      </c>
      <c r="N7504" t="s">
        <v>344</v>
      </c>
      <c r="O7504" t="s">
        <v>176</v>
      </c>
      <c r="P7504" t="s">
        <v>504</v>
      </c>
      <c r="R7504">
        <v>630.81641118870266</v>
      </c>
      <c r="S7504">
        <v>128043</v>
      </c>
      <c r="T7504">
        <v>590.4927963271158</v>
      </c>
      <c r="U7504">
        <v>673.32089651680815</v>
      </c>
    </row>
    <row r="7505" spans="1:21">
      <c r="A7505" t="s">
        <v>346</v>
      </c>
      <c r="B7505">
        <v>28</v>
      </c>
      <c r="C7505" t="s">
        <v>101</v>
      </c>
      <c r="D7505" t="s">
        <v>44</v>
      </c>
      <c r="E7505" t="s">
        <v>234</v>
      </c>
      <c r="F7505" t="s">
        <v>205</v>
      </c>
      <c r="G7505" t="s">
        <v>209</v>
      </c>
      <c r="H7505" t="s">
        <v>9</v>
      </c>
      <c r="I7505" t="s">
        <v>404</v>
      </c>
      <c r="J7505" t="s">
        <v>270</v>
      </c>
      <c r="K7505">
        <v>0</v>
      </c>
      <c r="L7505" t="s">
        <v>275</v>
      </c>
      <c r="M7505">
        <v>-9</v>
      </c>
      <c r="N7505" t="s">
        <v>344</v>
      </c>
      <c r="O7505" t="s">
        <v>177</v>
      </c>
      <c r="P7505" t="s">
        <v>504</v>
      </c>
      <c r="R7505">
        <v>1039.2411386182187</v>
      </c>
      <c r="S7505">
        <v>69821</v>
      </c>
      <c r="T7505">
        <v>961.81547987921147</v>
      </c>
      <c r="U7505">
        <v>1121.4510733171376</v>
      </c>
    </row>
    <row r="7506" spans="1:21">
      <c r="A7506" t="s">
        <v>346</v>
      </c>
      <c r="B7506">
        <v>28</v>
      </c>
      <c r="C7506" t="s">
        <v>101</v>
      </c>
      <c r="D7506" t="s">
        <v>44</v>
      </c>
      <c r="E7506" t="s">
        <v>234</v>
      </c>
      <c r="F7506" t="s">
        <v>205</v>
      </c>
      <c r="G7506" t="s">
        <v>209</v>
      </c>
      <c r="H7506" t="s">
        <v>9</v>
      </c>
      <c r="I7506" t="s">
        <v>404</v>
      </c>
      <c r="J7506" t="s">
        <v>270</v>
      </c>
      <c r="K7506">
        <v>0</v>
      </c>
      <c r="L7506" t="s">
        <v>275</v>
      </c>
      <c r="M7506">
        <v>-9</v>
      </c>
      <c r="N7506" t="s">
        <v>344</v>
      </c>
      <c r="O7506" t="s">
        <v>170</v>
      </c>
      <c r="P7506" t="s">
        <v>504</v>
      </c>
      <c r="R7506">
        <v>871.82297931768926</v>
      </c>
      <c r="S7506">
        <v>139743.5</v>
      </c>
      <c r="T7506">
        <v>824.31131239512399</v>
      </c>
      <c r="U7506">
        <v>921.46987594231064</v>
      </c>
    </row>
    <row r="7507" spans="1:21">
      <c r="A7507" t="s">
        <v>346</v>
      </c>
      <c r="B7507">
        <v>28</v>
      </c>
      <c r="C7507" t="s">
        <v>101</v>
      </c>
      <c r="D7507" t="s">
        <v>44</v>
      </c>
      <c r="E7507" t="s">
        <v>234</v>
      </c>
      <c r="F7507" t="s">
        <v>205</v>
      </c>
      <c r="G7507" t="s">
        <v>209</v>
      </c>
      <c r="H7507" t="s">
        <v>9</v>
      </c>
      <c r="I7507" t="s">
        <v>404</v>
      </c>
      <c r="J7507" t="s">
        <v>270</v>
      </c>
      <c r="K7507">
        <v>0</v>
      </c>
      <c r="L7507" t="s">
        <v>275</v>
      </c>
      <c r="M7507">
        <v>-9</v>
      </c>
      <c r="N7507" t="s">
        <v>344</v>
      </c>
      <c r="O7507" t="s">
        <v>176</v>
      </c>
      <c r="P7507" t="s">
        <v>504</v>
      </c>
      <c r="R7507">
        <v>753.9554181503263</v>
      </c>
      <c r="S7507">
        <v>69922.5</v>
      </c>
      <c r="T7507">
        <v>694.29469372440428</v>
      </c>
      <c r="U7507">
        <v>817.62403643000232</v>
      </c>
    </row>
    <row r="7508" spans="1:21">
      <c r="A7508" t="s">
        <v>346</v>
      </c>
      <c r="B7508">
        <v>28</v>
      </c>
      <c r="C7508" t="s">
        <v>101</v>
      </c>
      <c r="D7508" t="s">
        <v>44</v>
      </c>
      <c r="E7508" t="s">
        <v>234</v>
      </c>
      <c r="F7508" t="s">
        <v>205</v>
      </c>
      <c r="G7508" t="s">
        <v>209</v>
      </c>
      <c r="H7508" t="s">
        <v>21</v>
      </c>
      <c r="I7508" t="s">
        <v>404</v>
      </c>
      <c r="J7508" t="s">
        <v>271</v>
      </c>
      <c r="K7508">
        <v>0</v>
      </c>
      <c r="L7508" t="s">
        <v>275</v>
      </c>
      <c r="M7508">
        <v>-9</v>
      </c>
      <c r="N7508" t="s">
        <v>344</v>
      </c>
      <c r="O7508" t="s">
        <v>177</v>
      </c>
      <c r="P7508" t="s">
        <v>504</v>
      </c>
      <c r="R7508">
        <v>930.20721741860598</v>
      </c>
      <c r="S7508">
        <v>89757.5</v>
      </c>
      <c r="T7508">
        <v>867.95221105201301</v>
      </c>
      <c r="U7508">
        <v>995.92028082232196</v>
      </c>
    </row>
    <row r="7509" spans="1:21">
      <c r="A7509" t="s">
        <v>346</v>
      </c>
      <c r="B7509">
        <v>28</v>
      </c>
      <c r="C7509" t="s">
        <v>101</v>
      </c>
      <c r="D7509" t="s">
        <v>44</v>
      </c>
      <c r="E7509" t="s">
        <v>234</v>
      </c>
      <c r="F7509" t="s">
        <v>205</v>
      </c>
      <c r="G7509" t="s">
        <v>209</v>
      </c>
      <c r="H7509" t="s">
        <v>21</v>
      </c>
      <c r="I7509" t="s">
        <v>404</v>
      </c>
      <c r="J7509" t="s">
        <v>271</v>
      </c>
      <c r="K7509">
        <v>0</v>
      </c>
      <c r="L7509" t="s">
        <v>275</v>
      </c>
      <c r="M7509">
        <v>-9</v>
      </c>
      <c r="N7509" t="s">
        <v>344</v>
      </c>
      <c r="O7509" t="s">
        <v>170</v>
      </c>
      <c r="P7509" t="s">
        <v>504</v>
      </c>
      <c r="R7509">
        <v>811.84675337685144</v>
      </c>
      <c r="S7509">
        <v>181664.5</v>
      </c>
      <c r="T7509">
        <v>773.1860881504507</v>
      </c>
      <c r="U7509">
        <v>852.02326545498386</v>
      </c>
    </row>
    <row r="7510" spans="1:21">
      <c r="A7510" t="s">
        <v>346</v>
      </c>
      <c r="B7510">
        <v>28</v>
      </c>
      <c r="C7510" t="s">
        <v>101</v>
      </c>
      <c r="D7510" t="s">
        <v>44</v>
      </c>
      <c r="E7510" t="s">
        <v>234</v>
      </c>
      <c r="F7510" t="s">
        <v>205</v>
      </c>
      <c r="G7510" t="s">
        <v>209</v>
      </c>
      <c r="H7510" t="s">
        <v>21</v>
      </c>
      <c r="I7510" t="s">
        <v>404</v>
      </c>
      <c r="J7510" t="s">
        <v>271</v>
      </c>
      <c r="K7510">
        <v>0</v>
      </c>
      <c r="L7510" t="s">
        <v>275</v>
      </c>
      <c r="M7510">
        <v>-9</v>
      </c>
      <c r="N7510" t="s">
        <v>344</v>
      </c>
      <c r="O7510" t="s">
        <v>176</v>
      </c>
      <c r="P7510" t="s">
        <v>504</v>
      </c>
      <c r="R7510">
        <v>729.268381449201</v>
      </c>
      <c r="S7510">
        <v>91907</v>
      </c>
      <c r="T7510">
        <v>679.95603410634578</v>
      </c>
      <c r="U7510">
        <v>781.38916582819422</v>
      </c>
    </row>
    <row r="7511" spans="1:21">
      <c r="A7511" t="s">
        <v>346</v>
      </c>
      <c r="B7511">
        <v>28</v>
      </c>
      <c r="C7511" t="s">
        <v>101</v>
      </c>
      <c r="D7511" t="s">
        <v>44</v>
      </c>
      <c r="E7511" t="s">
        <v>234</v>
      </c>
      <c r="F7511" t="s">
        <v>205</v>
      </c>
      <c r="G7511" t="s">
        <v>209</v>
      </c>
      <c r="H7511" t="s">
        <v>6</v>
      </c>
      <c r="I7511" t="s">
        <v>404</v>
      </c>
      <c r="J7511" t="s">
        <v>272</v>
      </c>
      <c r="K7511">
        <v>0</v>
      </c>
      <c r="L7511" t="s">
        <v>275</v>
      </c>
      <c r="M7511">
        <v>-9</v>
      </c>
      <c r="N7511" t="s">
        <v>344</v>
      </c>
      <c r="O7511" t="s">
        <v>177</v>
      </c>
      <c r="P7511" t="s">
        <v>504</v>
      </c>
      <c r="R7511">
        <v>1485.5926227158113</v>
      </c>
      <c r="S7511">
        <v>21677</v>
      </c>
      <c r="T7511">
        <v>1321.6025208897361</v>
      </c>
      <c r="U7511">
        <v>1664.6586256423006</v>
      </c>
    </row>
    <row r="7512" spans="1:21">
      <c r="A7512" t="s">
        <v>346</v>
      </c>
      <c r="B7512">
        <v>28</v>
      </c>
      <c r="C7512" t="s">
        <v>101</v>
      </c>
      <c r="D7512" t="s">
        <v>44</v>
      </c>
      <c r="E7512" t="s">
        <v>234</v>
      </c>
      <c r="F7512" t="s">
        <v>205</v>
      </c>
      <c r="G7512" t="s">
        <v>209</v>
      </c>
      <c r="H7512" t="s">
        <v>6</v>
      </c>
      <c r="I7512" t="s">
        <v>404</v>
      </c>
      <c r="J7512" t="s">
        <v>272</v>
      </c>
      <c r="K7512">
        <v>0</v>
      </c>
      <c r="L7512" t="s">
        <v>275</v>
      </c>
      <c r="M7512">
        <v>-9</v>
      </c>
      <c r="N7512" t="s">
        <v>344</v>
      </c>
      <c r="O7512" t="s">
        <v>170</v>
      </c>
      <c r="P7512" t="s">
        <v>504</v>
      </c>
      <c r="R7512">
        <v>1154.6569653811896</v>
      </c>
      <c r="S7512">
        <v>44321.5</v>
      </c>
      <c r="T7512">
        <v>1059.0980094044569</v>
      </c>
      <c r="U7512">
        <v>1256.7739386033913</v>
      </c>
    </row>
    <row r="7513" spans="1:21">
      <c r="A7513" t="s">
        <v>346</v>
      </c>
      <c r="B7513">
        <v>28</v>
      </c>
      <c r="C7513" t="s">
        <v>101</v>
      </c>
      <c r="D7513" t="s">
        <v>44</v>
      </c>
      <c r="E7513" t="s">
        <v>234</v>
      </c>
      <c r="F7513" t="s">
        <v>205</v>
      </c>
      <c r="G7513" t="s">
        <v>209</v>
      </c>
      <c r="H7513" t="s">
        <v>6</v>
      </c>
      <c r="I7513" t="s">
        <v>404</v>
      </c>
      <c r="J7513" t="s">
        <v>272</v>
      </c>
      <c r="K7513">
        <v>0</v>
      </c>
      <c r="L7513" t="s">
        <v>275</v>
      </c>
      <c r="M7513">
        <v>-9</v>
      </c>
      <c r="N7513" t="s">
        <v>344</v>
      </c>
      <c r="O7513" t="s">
        <v>176</v>
      </c>
      <c r="P7513" t="s">
        <v>504</v>
      </c>
      <c r="R7513">
        <v>896.94493661375282</v>
      </c>
      <c r="S7513">
        <v>22644.5</v>
      </c>
      <c r="T7513">
        <v>786.687225600842</v>
      </c>
      <c r="U7513">
        <v>1019.0309570928566</v>
      </c>
    </row>
    <row r="7514" spans="1:21">
      <c r="A7514" t="s">
        <v>346</v>
      </c>
      <c r="B7514">
        <v>28</v>
      </c>
      <c r="C7514" t="s">
        <v>101</v>
      </c>
      <c r="D7514" t="s">
        <v>44</v>
      </c>
      <c r="E7514" t="s">
        <v>234</v>
      </c>
      <c r="F7514" t="s">
        <v>205</v>
      </c>
      <c r="G7514" t="s">
        <v>209</v>
      </c>
      <c r="H7514" t="s">
        <v>4</v>
      </c>
      <c r="I7514" t="s">
        <v>404</v>
      </c>
      <c r="J7514" t="s">
        <v>297</v>
      </c>
      <c r="K7514">
        <v>0</v>
      </c>
      <c r="L7514" t="s">
        <v>275</v>
      </c>
      <c r="M7514">
        <v>-9</v>
      </c>
      <c r="N7514" t="s">
        <v>344</v>
      </c>
      <c r="O7514" t="s">
        <v>177</v>
      </c>
      <c r="P7514" t="s">
        <v>504</v>
      </c>
      <c r="R7514">
        <v>944.17302524967613</v>
      </c>
      <c r="S7514">
        <v>59538.5</v>
      </c>
      <c r="T7514">
        <v>865.36189187711705</v>
      </c>
      <c r="U7514">
        <v>1028.5153263388142</v>
      </c>
    </row>
    <row r="7515" spans="1:21">
      <c r="A7515" t="s">
        <v>346</v>
      </c>
      <c r="B7515">
        <v>28</v>
      </c>
      <c r="C7515" t="s">
        <v>101</v>
      </c>
      <c r="D7515" t="s">
        <v>44</v>
      </c>
      <c r="E7515" t="s">
        <v>234</v>
      </c>
      <c r="F7515" t="s">
        <v>205</v>
      </c>
      <c r="G7515" t="s">
        <v>209</v>
      </c>
      <c r="H7515" t="s">
        <v>4</v>
      </c>
      <c r="I7515" t="s">
        <v>404</v>
      </c>
      <c r="J7515" t="s">
        <v>297</v>
      </c>
      <c r="K7515">
        <v>0</v>
      </c>
      <c r="L7515" t="s">
        <v>275</v>
      </c>
      <c r="M7515">
        <v>-9</v>
      </c>
      <c r="N7515" t="s">
        <v>344</v>
      </c>
      <c r="O7515" t="s">
        <v>170</v>
      </c>
      <c r="P7515" t="s">
        <v>504</v>
      </c>
      <c r="R7515">
        <v>754.96616538425701</v>
      </c>
      <c r="S7515">
        <v>118269</v>
      </c>
      <c r="T7515">
        <v>708.33916272598026</v>
      </c>
      <c r="U7515">
        <v>804.00205563120869</v>
      </c>
    </row>
    <row r="7516" spans="1:21">
      <c r="A7516" t="s">
        <v>346</v>
      </c>
      <c r="B7516">
        <v>28</v>
      </c>
      <c r="C7516" t="s">
        <v>101</v>
      </c>
      <c r="D7516" t="s">
        <v>44</v>
      </c>
      <c r="E7516" t="s">
        <v>234</v>
      </c>
      <c r="F7516" t="s">
        <v>205</v>
      </c>
      <c r="G7516" t="s">
        <v>209</v>
      </c>
      <c r="H7516" t="s">
        <v>4</v>
      </c>
      <c r="I7516" t="s">
        <v>404</v>
      </c>
      <c r="J7516" t="s">
        <v>297</v>
      </c>
      <c r="K7516">
        <v>0</v>
      </c>
      <c r="L7516" t="s">
        <v>275</v>
      </c>
      <c r="M7516">
        <v>-9</v>
      </c>
      <c r="N7516" t="s">
        <v>344</v>
      </c>
      <c r="O7516" t="s">
        <v>176</v>
      </c>
      <c r="P7516" t="s">
        <v>504</v>
      </c>
      <c r="R7516">
        <v>612.03327985687667</v>
      </c>
      <c r="S7516">
        <v>58730.5</v>
      </c>
      <c r="T7516">
        <v>556.06380848238052</v>
      </c>
      <c r="U7516">
        <v>672.44398031033131</v>
      </c>
    </row>
    <row r="7517" spans="1:21">
      <c r="A7517" t="s">
        <v>346</v>
      </c>
      <c r="B7517">
        <v>28</v>
      </c>
      <c r="C7517" t="s">
        <v>101</v>
      </c>
      <c r="D7517" t="s">
        <v>44</v>
      </c>
      <c r="E7517" t="s">
        <v>234</v>
      </c>
      <c r="F7517" t="s">
        <v>205</v>
      </c>
      <c r="G7517" t="s">
        <v>209</v>
      </c>
      <c r="H7517" t="s">
        <v>11</v>
      </c>
      <c r="I7517" t="s">
        <v>404</v>
      </c>
      <c r="J7517" t="s">
        <v>298</v>
      </c>
      <c r="K7517">
        <v>0</v>
      </c>
      <c r="L7517" t="s">
        <v>275</v>
      </c>
      <c r="M7517">
        <v>-9</v>
      </c>
      <c r="N7517" t="s">
        <v>344</v>
      </c>
      <c r="O7517" t="s">
        <v>177</v>
      </c>
      <c r="P7517" t="s">
        <v>504</v>
      </c>
      <c r="R7517">
        <v>1006.1873267929909</v>
      </c>
      <c r="S7517">
        <v>459288.5</v>
      </c>
      <c r="T7517">
        <v>974.24173744848997</v>
      </c>
      <c r="U7517">
        <v>1038.9468680635314</v>
      </c>
    </row>
    <row r="7518" spans="1:21">
      <c r="A7518" t="s">
        <v>346</v>
      </c>
      <c r="B7518">
        <v>28</v>
      </c>
      <c r="C7518" t="s">
        <v>101</v>
      </c>
      <c r="D7518" t="s">
        <v>44</v>
      </c>
      <c r="E7518" t="s">
        <v>234</v>
      </c>
      <c r="F7518" t="s">
        <v>205</v>
      </c>
      <c r="G7518" t="s">
        <v>209</v>
      </c>
      <c r="H7518" t="s">
        <v>11</v>
      </c>
      <c r="I7518" t="s">
        <v>404</v>
      </c>
      <c r="J7518" t="s">
        <v>298</v>
      </c>
      <c r="K7518">
        <v>0</v>
      </c>
      <c r="L7518" t="s">
        <v>275</v>
      </c>
      <c r="M7518">
        <v>-9</v>
      </c>
      <c r="N7518" t="s">
        <v>344</v>
      </c>
      <c r="O7518" t="s">
        <v>170</v>
      </c>
      <c r="P7518" t="s">
        <v>504</v>
      </c>
      <c r="R7518">
        <v>813.65460681875038</v>
      </c>
      <c r="S7518">
        <v>938397</v>
      </c>
      <c r="T7518">
        <v>795.0146343424575</v>
      </c>
      <c r="U7518">
        <v>832.6391054553427</v>
      </c>
    </row>
    <row r="7519" spans="1:21">
      <c r="A7519" t="s">
        <v>346</v>
      </c>
      <c r="B7519">
        <v>28</v>
      </c>
      <c r="C7519" t="s">
        <v>101</v>
      </c>
      <c r="D7519" t="s">
        <v>44</v>
      </c>
      <c r="E7519" t="s">
        <v>234</v>
      </c>
      <c r="F7519" t="s">
        <v>205</v>
      </c>
      <c r="G7519" t="s">
        <v>209</v>
      </c>
      <c r="H7519" t="s">
        <v>11</v>
      </c>
      <c r="I7519" t="s">
        <v>404</v>
      </c>
      <c r="J7519" t="s">
        <v>298</v>
      </c>
      <c r="K7519">
        <v>0</v>
      </c>
      <c r="L7519" t="s">
        <v>275</v>
      </c>
      <c r="M7519">
        <v>-9</v>
      </c>
      <c r="N7519" t="s">
        <v>344</v>
      </c>
      <c r="O7519" t="s">
        <v>176</v>
      </c>
      <c r="P7519" t="s">
        <v>504</v>
      </c>
      <c r="R7519">
        <v>681.36643862783501</v>
      </c>
      <c r="S7519">
        <v>479108.5</v>
      </c>
      <c r="T7519">
        <v>658.68644071900678</v>
      </c>
      <c r="U7519">
        <v>704.66655902662285</v>
      </c>
    </row>
    <row r="7520" spans="1:21">
      <c r="A7520" t="s">
        <v>346</v>
      </c>
      <c r="B7520">
        <v>28</v>
      </c>
      <c r="C7520" t="s">
        <v>101</v>
      </c>
      <c r="D7520" t="s">
        <v>44</v>
      </c>
      <c r="E7520" t="s">
        <v>234</v>
      </c>
      <c r="F7520" t="s">
        <v>205</v>
      </c>
      <c r="G7520" t="s">
        <v>209</v>
      </c>
      <c r="H7520" t="s">
        <v>8</v>
      </c>
      <c r="I7520" t="s">
        <v>404</v>
      </c>
      <c r="J7520" t="s">
        <v>299</v>
      </c>
      <c r="K7520">
        <v>0</v>
      </c>
      <c r="L7520" t="s">
        <v>275</v>
      </c>
      <c r="M7520">
        <v>-9</v>
      </c>
      <c r="N7520" t="s">
        <v>344</v>
      </c>
      <c r="O7520" t="s">
        <v>177</v>
      </c>
      <c r="P7520" t="s">
        <v>504</v>
      </c>
      <c r="R7520">
        <v>827.99645415072655</v>
      </c>
      <c r="S7520">
        <v>109377.5</v>
      </c>
      <c r="T7520">
        <v>772.71756776369511</v>
      </c>
      <c r="U7520">
        <v>886.35930596433093</v>
      </c>
    </row>
    <row r="7521" spans="1:21">
      <c r="A7521" t="s">
        <v>346</v>
      </c>
      <c r="B7521">
        <v>28</v>
      </c>
      <c r="C7521" t="s">
        <v>101</v>
      </c>
      <c r="D7521" t="s">
        <v>44</v>
      </c>
      <c r="E7521" t="s">
        <v>234</v>
      </c>
      <c r="F7521" t="s">
        <v>205</v>
      </c>
      <c r="G7521" t="s">
        <v>209</v>
      </c>
      <c r="H7521" t="s">
        <v>8</v>
      </c>
      <c r="I7521" t="s">
        <v>404</v>
      </c>
      <c r="J7521" t="s">
        <v>299</v>
      </c>
      <c r="K7521">
        <v>0</v>
      </c>
      <c r="L7521" t="s">
        <v>275</v>
      </c>
      <c r="M7521">
        <v>-9</v>
      </c>
      <c r="N7521" t="s">
        <v>344</v>
      </c>
      <c r="O7521" t="s">
        <v>170</v>
      </c>
      <c r="P7521" t="s">
        <v>504</v>
      </c>
      <c r="R7521">
        <v>691.5006127987308</v>
      </c>
      <c r="S7521">
        <v>222442.5</v>
      </c>
      <c r="T7521">
        <v>657.95310808619172</v>
      </c>
      <c r="U7521">
        <v>726.40094669241091</v>
      </c>
    </row>
    <row r="7522" spans="1:21">
      <c r="A7522" t="s">
        <v>346</v>
      </c>
      <c r="B7522">
        <v>28</v>
      </c>
      <c r="C7522" t="s">
        <v>101</v>
      </c>
      <c r="D7522" t="s">
        <v>44</v>
      </c>
      <c r="E7522" t="s">
        <v>234</v>
      </c>
      <c r="F7522" t="s">
        <v>205</v>
      </c>
      <c r="G7522" t="s">
        <v>209</v>
      </c>
      <c r="H7522" t="s">
        <v>8</v>
      </c>
      <c r="I7522" t="s">
        <v>404</v>
      </c>
      <c r="J7522" t="s">
        <v>299</v>
      </c>
      <c r="K7522">
        <v>0</v>
      </c>
      <c r="L7522" t="s">
        <v>275</v>
      </c>
      <c r="M7522">
        <v>-9</v>
      </c>
      <c r="N7522" t="s">
        <v>344</v>
      </c>
      <c r="O7522" t="s">
        <v>176</v>
      </c>
      <c r="P7522" t="s">
        <v>504</v>
      </c>
      <c r="R7522">
        <v>592.64629730357501</v>
      </c>
      <c r="S7522">
        <v>113065</v>
      </c>
      <c r="T7522">
        <v>551.0130675930634</v>
      </c>
      <c r="U7522">
        <v>636.77534751749965</v>
      </c>
    </row>
    <row r="7523" spans="1:21">
      <c r="A7523" t="s">
        <v>346</v>
      </c>
      <c r="B7523">
        <v>28</v>
      </c>
      <c r="C7523" t="s">
        <v>101</v>
      </c>
      <c r="D7523" t="s">
        <v>44</v>
      </c>
      <c r="E7523" t="s">
        <v>234</v>
      </c>
      <c r="F7523" t="s">
        <v>205</v>
      </c>
      <c r="G7523" t="s">
        <v>209</v>
      </c>
      <c r="H7523" t="s">
        <v>17</v>
      </c>
      <c r="I7523" t="s">
        <v>404</v>
      </c>
      <c r="J7523" t="s">
        <v>300</v>
      </c>
      <c r="K7523">
        <v>0</v>
      </c>
      <c r="L7523" t="s">
        <v>275</v>
      </c>
      <c r="M7523">
        <v>-9</v>
      </c>
      <c r="N7523" t="s">
        <v>344</v>
      </c>
      <c r="O7523" t="s">
        <v>177</v>
      </c>
      <c r="P7523" t="s">
        <v>504</v>
      </c>
      <c r="R7523">
        <v>978.50126074792843</v>
      </c>
      <c r="S7523">
        <v>590788.5</v>
      </c>
      <c r="T7523">
        <v>950.70404877541409</v>
      </c>
      <c r="U7523">
        <v>1006.9315771232714</v>
      </c>
    </row>
    <row r="7524" spans="1:21">
      <c r="A7524" t="s">
        <v>346</v>
      </c>
      <c r="B7524">
        <v>28</v>
      </c>
      <c r="C7524" t="s">
        <v>101</v>
      </c>
      <c r="D7524" t="s">
        <v>44</v>
      </c>
      <c r="E7524" t="s">
        <v>234</v>
      </c>
      <c r="F7524" t="s">
        <v>205</v>
      </c>
      <c r="G7524" t="s">
        <v>209</v>
      </c>
      <c r="H7524" t="s">
        <v>17</v>
      </c>
      <c r="I7524" t="s">
        <v>404</v>
      </c>
      <c r="J7524" t="s">
        <v>300</v>
      </c>
      <c r="K7524">
        <v>0</v>
      </c>
      <c r="L7524" t="s">
        <v>275</v>
      </c>
      <c r="M7524">
        <v>-9</v>
      </c>
      <c r="N7524" t="s">
        <v>344</v>
      </c>
      <c r="O7524" t="s">
        <v>170</v>
      </c>
      <c r="P7524" t="s">
        <v>504</v>
      </c>
      <c r="R7524">
        <v>819.37601543128415</v>
      </c>
      <c r="S7524">
        <v>1196497</v>
      </c>
      <c r="T7524">
        <v>802.69804087729938</v>
      </c>
      <c r="U7524">
        <v>836.32720901508219</v>
      </c>
    </row>
    <row r="7525" spans="1:21">
      <c r="A7525" t="s">
        <v>346</v>
      </c>
      <c r="B7525">
        <v>28</v>
      </c>
      <c r="C7525" t="s">
        <v>101</v>
      </c>
      <c r="D7525" t="s">
        <v>44</v>
      </c>
      <c r="E7525" t="s">
        <v>234</v>
      </c>
      <c r="F7525" t="s">
        <v>205</v>
      </c>
      <c r="G7525" t="s">
        <v>209</v>
      </c>
      <c r="H7525" t="s">
        <v>17</v>
      </c>
      <c r="I7525" t="s">
        <v>404</v>
      </c>
      <c r="J7525" t="s">
        <v>300</v>
      </c>
      <c r="K7525">
        <v>0</v>
      </c>
      <c r="L7525" t="s">
        <v>275</v>
      </c>
      <c r="M7525">
        <v>-9</v>
      </c>
      <c r="N7525" t="s">
        <v>344</v>
      </c>
      <c r="O7525" t="s">
        <v>176</v>
      </c>
      <c r="P7525" t="s">
        <v>504</v>
      </c>
      <c r="R7525">
        <v>706.7712252822414</v>
      </c>
      <c r="S7525">
        <v>605708.5</v>
      </c>
      <c r="T7525">
        <v>685.98776489016257</v>
      </c>
      <c r="U7525">
        <v>728.05416777013943</v>
      </c>
    </row>
    <row r="7526" spans="1:21">
      <c r="A7526" t="s">
        <v>346</v>
      </c>
      <c r="B7526">
        <v>28</v>
      </c>
      <c r="C7526" t="s">
        <v>101</v>
      </c>
      <c r="D7526" t="s">
        <v>44</v>
      </c>
      <c r="E7526" t="s">
        <v>234</v>
      </c>
      <c r="F7526" t="s">
        <v>205</v>
      </c>
      <c r="G7526" t="s">
        <v>209</v>
      </c>
      <c r="H7526" t="s">
        <v>13</v>
      </c>
      <c r="I7526" t="s">
        <v>404</v>
      </c>
      <c r="J7526" t="s">
        <v>301</v>
      </c>
      <c r="K7526">
        <v>0</v>
      </c>
      <c r="L7526" t="s">
        <v>275</v>
      </c>
      <c r="M7526">
        <v>-9</v>
      </c>
      <c r="N7526" t="s">
        <v>344</v>
      </c>
      <c r="O7526" t="s">
        <v>177</v>
      </c>
      <c r="P7526" t="s">
        <v>504</v>
      </c>
      <c r="R7526">
        <v>1069.1487221567834</v>
      </c>
      <c r="S7526">
        <v>105067</v>
      </c>
      <c r="T7526">
        <v>1005.8670020123582</v>
      </c>
      <c r="U7526">
        <v>1135.4922501498893</v>
      </c>
    </row>
    <row r="7527" spans="1:21">
      <c r="A7527" t="s">
        <v>346</v>
      </c>
      <c r="B7527">
        <v>28</v>
      </c>
      <c r="C7527" t="s">
        <v>101</v>
      </c>
      <c r="D7527" t="s">
        <v>44</v>
      </c>
      <c r="E7527" t="s">
        <v>234</v>
      </c>
      <c r="F7527" t="s">
        <v>205</v>
      </c>
      <c r="G7527" t="s">
        <v>209</v>
      </c>
      <c r="H7527" t="s">
        <v>13</v>
      </c>
      <c r="I7527" t="s">
        <v>404</v>
      </c>
      <c r="J7527" t="s">
        <v>301</v>
      </c>
      <c r="K7527">
        <v>0</v>
      </c>
      <c r="L7527" t="s">
        <v>275</v>
      </c>
      <c r="M7527">
        <v>-9</v>
      </c>
      <c r="N7527" t="s">
        <v>344</v>
      </c>
      <c r="O7527" t="s">
        <v>170</v>
      </c>
      <c r="P7527" t="s">
        <v>504</v>
      </c>
      <c r="R7527">
        <v>863.98721569897111</v>
      </c>
      <c r="S7527">
        <v>212561</v>
      </c>
      <c r="T7527">
        <v>826.50906444054294</v>
      </c>
      <c r="U7527">
        <v>902.79451719210022</v>
      </c>
    </row>
    <row r="7528" spans="1:21">
      <c r="A7528" t="s">
        <v>346</v>
      </c>
      <c r="B7528">
        <v>28</v>
      </c>
      <c r="C7528" t="s">
        <v>101</v>
      </c>
      <c r="D7528" t="s">
        <v>44</v>
      </c>
      <c r="E7528" t="s">
        <v>234</v>
      </c>
      <c r="F7528" t="s">
        <v>205</v>
      </c>
      <c r="G7528" t="s">
        <v>209</v>
      </c>
      <c r="H7528" t="s">
        <v>13</v>
      </c>
      <c r="I7528" t="s">
        <v>404</v>
      </c>
      <c r="J7528" t="s">
        <v>301</v>
      </c>
      <c r="K7528">
        <v>0</v>
      </c>
      <c r="L7528" t="s">
        <v>275</v>
      </c>
      <c r="M7528">
        <v>-9</v>
      </c>
      <c r="N7528" t="s">
        <v>344</v>
      </c>
      <c r="O7528" t="s">
        <v>176</v>
      </c>
      <c r="P7528" t="s">
        <v>504</v>
      </c>
      <c r="R7528">
        <v>710.8724444862811</v>
      </c>
      <c r="S7528">
        <v>107494</v>
      </c>
      <c r="T7528">
        <v>665.58932788308937</v>
      </c>
      <c r="U7528">
        <v>758.58042548014475</v>
      </c>
    </row>
    <row r="7529" spans="1:21">
      <c r="A7529" t="s">
        <v>346</v>
      </c>
      <c r="B7529">
        <v>28</v>
      </c>
      <c r="C7529" t="s">
        <v>101</v>
      </c>
      <c r="D7529" t="s">
        <v>44</v>
      </c>
      <c r="E7529" t="s">
        <v>234</v>
      </c>
      <c r="F7529" t="s">
        <v>205</v>
      </c>
      <c r="G7529" t="s">
        <v>209</v>
      </c>
      <c r="H7529" t="s">
        <v>25</v>
      </c>
      <c r="I7529" t="s">
        <v>404</v>
      </c>
      <c r="J7529" t="s">
        <v>302</v>
      </c>
      <c r="K7529">
        <v>0</v>
      </c>
      <c r="L7529" t="s">
        <v>275</v>
      </c>
      <c r="M7529">
        <v>-9</v>
      </c>
      <c r="N7529" t="s">
        <v>344</v>
      </c>
      <c r="O7529" t="s">
        <v>177</v>
      </c>
      <c r="P7529" t="s">
        <v>504</v>
      </c>
      <c r="R7529">
        <v>1004.6800044621597</v>
      </c>
      <c r="S7529">
        <v>104449</v>
      </c>
      <c r="T7529">
        <v>940.92764645992634</v>
      </c>
      <c r="U7529">
        <v>1071.7642426670802</v>
      </c>
    </row>
    <row r="7530" spans="1:21">
      <c r="A7530" t="s">
        <v>346</v>
      </c>
      <c r="B7530">
        <v>28</v>
      </c>
      <c r="C7530" t="s">
        <v>101</v>
      </c>
      <c r="D7530" t="s">
        <v>44</v>
      </c>
      <c r="E7530" t="s">
        <v>234</v>
      </c>
      <c r="F7530" t="s">
        <v>205</v>
      </c>
      <c r="G7530" t="s">
        <v>209</v>
      </c>
      <c r="H7530" t="s">
        <v>25</v>
      </c>
      <c r="I7530" t="s">
        <v>404</v>
      </c>
      <c r="J7530" t="s">
        <v>302</v>
      </c>
      <c r="K7530">
        <v>0</v>
      </c>
      <c r="L7530" t="s">
        <v>275</v>
      </c>
      <c r="M7530">
        <v>-9</v>
      </c>
      <c r="N7530" t="s">
        <v>344</v>
      </c>
      <c r="O7530" t="s">
        <v>170</v>
      </c>
      <c r="P7530" t="s">
        <v>504</v>
      </c>
      <c r="R7530">
        <v>869.5992048826497</v>
      </c>
      <c r="S7530">
        <v>213176.5</v>
      </c>
      <c r="T7530">
        <v>830.5700412306478</v>
      </c>
      <c r="U7530">
        <v>910.06173184787781</v>
      </c>
    </row>
    <row r="7531" spans="1:21">
      <c r="A7531" t="s">
        <v>346</v>
      </c>
      <c r="B7531">
        <v>28</v>
      </c>
      <c r="C7531" t="s">
        <v>101</v>
      </c>
      <c r="D7531" t="s">
        <v>44</v>
      </c>
      <c r="E7531" t="s">
        <v>234</v>
      </c>
      <c r="F7531" t="s">
        <v>205</v>
      </c>
      <c r="G7531" t="s">
        <v>209</v>
      </c>
      <c r="H7531" t="s">
        <v>25</v>
      </c>
      <c r="I7531" t="s">
        <v>404</v>
      </c>
      <c r="J7531" t="s">
        <v>302</v>
      </c>
      <c r="K7531">
        <v>0</v>
      </c>
      <c r="L7531" t="s">
        <v>275</v>
      </c>
      <c r="M7531">
        <v>-9</v>
      </c>
      <c r="N7531" t="s">
        <v>344</v>
      </c>
      <c r="O7531" t="s">
        <v>176</v>
      </c>
      <c r="P7531" t="s">
        <v>504</v>
      </c>
      <c r="R7531">
        <v>784.83662500437561</v>
      </c>
      <c r="S7531">
        <v>108727.5</v>
      </c>
      <c r="T7531">
        <v>735.08906215651757</v>
      </c>
      <c r="U7531">
        <v>837.21981468322679</v>
      </c>
    </row>
    <row r="7532" spans="1:21">
      <c r="A7532" t="s">
        <v>346</v>
      </c>
      <c r="B7532">
        <v>28</v>
      </c>
      <c r="C7532" t="s">
        <v>101</v>
      </c>
      <c r="D7532" t="s">
        <v>44</v>
      </c>
      <c r="E7532" t="s">
        <v>234</v>
      </c>
      <c r="F7532" t="s">
        <v>205</v>
      </c>
      <c r="G7532" t="s">
        <v>209</v>
      </c>
      <c r="H7532" t="s">
        <v>16</v>
      </c>
      <c r="I7532" t="s">
        <v>404</v>
      </c>
      <c r="J7532" t="s">
        <v>303</v>
      </c>
      <c r="K7532">
        <v>0</v>
      </c>
      <c r="L7532" t="s">
        <v>275</v>
      </c>
      <c r="M7532">
        <v>-9</v>
      </c>
      <c r="N7532" t="s">
        <v>344</v>
      </c>
      <c r="O7532" t="s">
        <v>177</v>
      </c>
      <c r="P7532" t="s">
        <v>504</v>
      </c>
      <c r="R7532">
        <v>1175.1630035828405</v>
      </c>
      <c r="S7532">
        <v>95159</v>
      </c>
      <c r="T7532">
        <v>1102.2409608072344</v>
      </c>
      <c r="U7532">
        <v>1251.7693048281358</v>
      </c>
    </row>
    <row r="7533" spans="1:21">
      <c r="A7533" t="s">
        <v>346</v>
      </c>
      <c r="B7533">
        <v>28</v>
      </c>
      <c r="C7533" t="s">
        <v>101</v>
      </c>
      <c r="D7533" t="s">
        <v>44</v>
      </c>
      <c r="E7533" t="s">
        <v>234</v>
      </c>
      <c r="F7533" t="s">
        <v>205</v>
      </c>
      <c r="G7533" t="s">
        <v>209</v>
      </c>
      <c r="H7533" t="s">
        <v>16</v>
      </c>
      <c r="I7533" t="s">
        <v>404</v>
      </c>
      <c r="J7533" t="s">
        <v>303</v>
      </c>
      <c r="K7533">
        <v>0</v>
      </c>
      <c r="L7533" t="s">
        <v>275</v>
      </c>
      <c r="M7533">
        <v>-9</v>
      </c>
      <c r="N7533" t="s">
        <v>344</v>
      </c>
      <c r="O7533" t="s">
        <v>170</v>
      </c>
      <c r="P7533" t="s">
        <v>504</v>
      </c>
      <c r="R7533">
        <v>970.3124318197016</v>
      </c>
      <c r="S7533">
        <v>192264.5</v>
      </c>
      <c r="T7533">
        <v>927.22812143776218</v>
      </c>
      <c r="U7533">
        <v>1014.9512880745345</v>
      </c>
    </row>
    <row r="7534" spans="1:21">
      <c r="A7534" t="s">
        <v>346</v>
      </c>
      <c r="B7534">
        <v>28</v>
      </c>
      <c r="C7534" t="s">
        <v>101</v>
      </c>
      <c r="D7534" t="s">
        <v>44</v>
      </c>
      <c r="E7534" t="s">
        <v>234</v>
      </c>
      <c r="F7534" t="s">
        <v>205</v>
      </c>
      <c r="G7534" t="s">
        <v>209</v>
      </c>
      <c r="H7534" t="s">
        <v>16</v>
      </c>
      <c r="I7534" t="s">
        <v>404</v>
      </c>
      <c r="J7534" t="s">
        <v>303</v>
      </c>
      <c r="K7534">
        <v>0</v>
      </c>
      <c r="L7534" t="s">
        <v>275</v>
      </c>
      <c r="M7534">
        <v>-9</v>
      </c>
      <c r="N7534" t="s">
        <v>344</v>
      </c>
      <c r="O7534" t="s">
        <v>176</v>
      </c>
      <c r="P7534" t="s">
        <v>504</v>
      </c>
      <c r="R7534">
        <v>853.54525733454125</v>
      </c>
      <c r="S7534">
        <v>97105.5</v>
      </c>
      <c r="T7534">
        <v>799.06414290381542</v>
      </c>
      <c r="U7534">
        <v>910.92003579308891</v>
      </c>
    </row>
    <row r="7535" spans="1:21">
      <c r="A7535" t="s">
        <v>346</v>
      </c>
      <c r="B7535">
        <v>28</v>
      </c>
      <c r="C7535" t="s">
        <v>101</v>
      </c>
      <c r="D7535" t="s">
        <v>44</v>
      </c>
      <c r="E7535" t="s">
        <v>234</v>
      </c>
      <c r="F7535" t="s">
        <v>205</v>
      </c>
      <c r="G7535" t="s">
        <v>209</v>
      </c>
      <c r="H7535" t="s">
        <v>5</v>
      </c>
      <c r="I7535" t="s">
        <v>404</v>
      </c>
      <c r="J7535" t="s">
        <v>304</v>
      </c>
      <c r="K7535">
        <v>0</v>
      </c>
      <c r="L7535" t="s">
        <v>275</v>
      </c>
      <c r="M7535">
        <v>-9</v>
      </c>
      <c r="N7535" t="s">
        <v>344</v>
      </c>
      <c r="O7535" t="s">
        <v>177</v>
      </c>
      <c r="P7535" t="s">
        <v>504</v>
      </c>
      <c r="R7535">
        <v>1117.2000417338477</v>
      </c>
      <c r="S7535">
        <v>105695.5</v>
      </c>
      <c r="T7535">
        <v>1052.5880726547418</v>
      </c>
      <c r="U7535">
        <v>1184.8543902789122</v>
      </c>
    </row>
    <row r="7536" spans="1:21">
      <c r="A7536" t="s">
        <v>346</v>
      </c>
      <c r="B7536">
        <v>28</v>
      </c>
      <c r="C7536" t="s">
        <v>101</v>
      </c>
      <c r="D7536" t="s">
        <v>44</v>
      </c>
      <c r="E7536" t="s">
        <v>234</v>
      </c>
      <c r="F7536" t="s">
        <v>205</v>
      </c>
      <c r="G7536" t="s">
        <v>209</v>
      </c>
      <c r="H7536" t="s">
        <v>5</v>
      </c>
      <c r="I7536" t="s">
        <v>404</v>
      </c>
      <c r="J7536" t="s">
        <v>304</v>
      </c>
      <c r="K7536">
        <v>0</v>
      </c>
      <c r="L7536" t="s">
        <v>275</v>
      </c>
      <c r="M7536">
        <v>-9</v>
      </c>
      <c r="N7536" t="s">
        <v>344</v>
      </c>
      <c r="O7536" t="s">
        <v>170</v>
      </c>
      <c r="P7536" t="s">
        <v>504</v>
      </c>
      <c r="R7536">
        <v>934.45281074240961</v>
      </c>
      <c r="S7536">
        <v>213203.5</v>
      </c>
      <c r="T7536">
        <v>895.50146780949729</v>
      </c>
      <c r="U7536">
        <v>974.7236170202284</v>
      </c>
    </row>
    <row r="7537" spans="1:21">
      <c r="A7537" t="s">
        <v>346</v>
      </c>
      <c r="B7537">
        <v>28</v>
      </c>
      <c r="C7537" t="s">
        <v>101</v>
      </c>
      <c r="D7537" t="s">
        <v>44</v>
      </c>
      <c r="E7537" t="s">
        <v>234</v>
      </c>
      <c r="F7537" t="s">
        <v>205</v>
      </c>
      <c r="G7537" t="s">
        <v>209</v>
      </c>
      <c r="H7537" t="s">
        <v>5</v>
      </c>
      <c r="I7537" t="s">
        <v>404</v>
      </c>
      <c r="J7537" t="s">
        <v>304</v>
      </c>
      <c r="K7537">
        <v>0</v>
      </c>
      <c r="L7537" t="s">
        <v>275</v>
      </c>
      <c r="M7537">
        <v>-9</v>
      </c>
      <c r="N7537" t="s">
        <v>344</v>
      </c>
      <c r="O7537" t="s">
        <v>176</v>
      </c>
      <c r="P7537" t="s">
        <v>504</v>
      </c>
      <c r="R7537">
        <v>809.70684548720931</v>
      </c>
      <c r="S7537">
        <v>107508</v>
      </c>
      <c r="T7537">
        <v>760.99160986160769</v>
      </c>
      <c r="U7537">
        <v>860.86090837355516</v>
      </c>
    </row>
    <row r="7538" spans="1:21">
      <c r="A7538" t="s">
        <v>346</v>
      </c>
      <c r="B7538">
        <v>28</v>
      </c>
      <c r="C7538" t="s">
        <v>101</v>
      </c>
      <c r="D7538" t="s">
        <v>44</v>
      </c>
      <c r="E7538" t="s">
        <v>234</v>
      </c>
      <c r="F7538" t="s">
        <v>205</v>
      </c>
      <c r="G7538" t="s">
        <v>209</v>
      </c>
      <c r="H7538" t="s">
        <v>7</v>
      </c>
      <c r="I7538" t="s">
        <v>404</v>
      </c>
      <c r="J7538" t="s">
        <v>305</v>
      </c>
      <c r="K7538">
        <v>0</v>
      </c>
      <c r="L7538" t="s">
        <v>275</v>
      </c>
      <c r="M7538">
        <v>-9</v>
      </c>
      <c r="N7538" t="s">
        <v>344</v>
      </c>
      <c r="O7538" t="s">
        <v>177</v>
      </c>
      <c r="P7538" t="s">
        <v>504</v>
      </c>
      <c r="R7538">
        <v>910.73908628506229</v>
      </c>
      <c r="S7538">
        <v>105991</v>
      </c>
      <c r="T7538">
        <v>852.54932676821375</v>
      </c>
      <c r="U7538">
        <v>972.01079329885999</v>
      </c>
    </row>
    <row r="7539" spans="1:21">
      <c r="A7539" t="s">
        <v>346</v>
      </c>
      <c r="B7539">
        <v>28</v>
      </c>
      <c r="C7539" t="s">
        <v>101</v>
      </c>
      <c r="D7539" t="s">
        <v>44</v>
      </c>
      <c r="E7539" t="s">
        <v>234</v>
      </c>
      <c r="F7539" t="s">
        <v>205</v>
      </c>
      <c r="G7539" t="s">
        <v>209</v>
      </c>
      <c r="H7539" t="s">
        <v>7</v>
      </c>
      <c r="I7539" t="s">
        <v>404</v>
      </c>
      <c r="J7539" t="s">
        <v>305</v>
      </c>
      <c r="K7539">
        <v>0</v>
      </c>
      <c r="L7539" t="s">
        <v>275</v>
      </c>
      <c r="M7539">
        <v>-9</v>
      </c>
      <c r="N7539" t="s">
        <v>344</v>
      </c>
      <c r="O7539" t="s">
        <v>170</v>
      </c>
      <c r="P7539" t="s">
        <v>504</v>
      </c>
      <c r="R7539">
        <v>750.13298698643246</v>
      </c>
      <c r="S7539">
        <v>214079</v>
      </c>
      <c r="T7539">
        <v>715.21467370730102</v>
      </c>
      <c r="U7539">
        <v>786.39431697956411</v>
      </c>
    </row>
    <row r="7540" spans="1:21">
      <c r="A7540" t="s">
        <v>346</v>
      </c>
      <c r="B7540">
        <v>28</v>
      </c>
      <c r="C7540" t="s">
        <v>101</v>
      </c>
      <c r="D7540" t="s">
        <v>44</v>
      </c>
      <c r="E7540" t="s">
        <v>234</v>
      </c>
      <c r="F7540" t="s">
        <v>205</v>
      </c>
      <c r="G7540" t="s">
        <v>209</v>
      </c>
      <c r="H7540" t="s">
        <v>7</v>
      </c>
      <c r="I7540" t="s">
        <v>404</v>
      </c>
      <c r="J7540" t="s">
        <v>305</v>
      </c>
      <c r="K7540">
        <v>0</v>
      </c>
      <c r="L7540" t="s">
        <v>275</v>
      </c>
      <c r="M7540">
        <v>-9</v>
      </c>
      <c r="N7540" t="s">
        <v>344</v>
      </c>
      <c r="O7540" t="s">
        <v>176</v>
      </c>
      <c r="P7540" t="s">
        <v>504</v>
      </c>
      <c r="R7540">
        <v>630.26471495944077</v>
      </c>
      <c r="S7540">
        <v>108088</v>
      </c>
      <c r="T7540">
        <v>587.40182546873871</v>
      </c>
      <c r="U7540">
        <v>675.60264557162611</v>
      </c>
    </row>
    <row r="7541" spans="1:21">
      <c r="A7541" t="s">
        <v>346</v>
      </c>
      <c r="B7541">
        <v>28</v>
      </c>
      <c r="C7541" t="s">
        <v>101</v>
      </c>
      <c r="D7541" t="s">
        <v>44</v>
      </c>
      <c r="E7541" t="s">
        <v>234</v>
      </c>
      <c r="F7541" t="s">
        <v>205</v>
      </c>
      <c r="G7541" t="s">
        <v>209</v>
      </c>
      <c r="H7541" t="s">
        <v>15</v>
      </c>
      <c r="I7541" t="s">
        <v>404</v>
      </c>
      <c r="J7541" t="s">
        <v>306</v>
      </c>
      <c r="K7541">
        <v>0</v>
      </c>
      <c r="L7541" t="s">
        <v>275</v>
      </c>
      <c r="M7541">
        <v>-9</v>
      </c>
      <c r="N7541" t="s">
        <v>344</v>
      </c>
      <c r="O7541" t="s">
        <v>177</v>
      </c>
      <c r="P7541" t="s">
        <v>504</v>
      </c>
      <c r="R7541">
        <v>1013.1832593289637</v>
      </c>
      <c r="S7541">
        <v>93187.5</v>
      </c>
      <c r="T7541">
        <v>947.04431171947806</v>
      </c>
      <c r="U7541">
        <v>1082.8815773139529</v>
      </c>
    </row>
    <row r="7542" spans="1:21">
      <c r="A7542" t="s">
        <v>346</v>
      </c>
      <c r="B7542">
        <v>28</v>
      </c>
      <c r="C7542" t="s">
        <v>101</v>
      </c>
      <c r="D7542" t="s">
        <v>44</v>
      </c>
      <c r="E7542" t="s">
        <v>234</v>
      </c>
      <c r="F7542" t="s">
        <v>205</v>
      </c>
      <c r="G7542" t="s">
        <v>209</v>
      </c>
      <c r="H7542" t="s">
        <v>15</v>
      </c>
      <c r="I7542" t="s">
        <v>404</v>
      </c>
      <c r="J7542" t="s">
        <v>306</v>
      </c>
      <c r="K7542">
        <v>0</v>
      </c>
      <c r="L7542" t="s">
        <v>275</v>
      </c>
      <c r="M7542">
        <v>-9</v>
      </c>
      <c r="N7542" t="s">
        <v>344</v>
      </c>
      <c r="O7542" t="s">
        <v>170</v>
      </c>
      <c r="P7542" t="s">
        <v>504</v>
      </c>
      <c r="R7542">
        <v>865.63358446338361</v>
      </c>
      <c r="S7542">
        <v>188398</v>
      </c>
      <c r="T7542">
        <v>825.71003500818335</v>
      </c>
      <c r="U7542">
        <v>907.06574940972655</v>
      </c>
    </row>
    <row r="7543" spans="1:21">
      <c r="A7543" t="s">
        <v>346</v>
      </c>
      <c r="B7543">
        <v>28</v>
      </c>
      <c r="C7543" t="s">
        <v>101</v>
      </c>
      <c r="D7543" t="s">
        <v>44</v>
      </c>
      <c r="E7543" t="s">
        <v>234</v>
      </c>
      <c r="F7543" t="s">
        <v>205</v>
      </c>
      <c r="G7543" t="s">
        <v>209</v>
      </c>
      <c r="H7543" t="s">
        <v>15</v>
      </c>
      <c r="I7543" t="s">
        <v>404</v>
      </c>
      <c r="J7543" t="s">
        <v>306</v>
      </c>
      <c r="K7543">
        <v>0</v>
      </c>
      <c r="L7543" t="s">
        <v>275</v>
      </c>
      <c r="M7543">
        <v>-9</v>
      </c>
      <c r="N7543" t="s">
        <v>344</v>
      </c>
      <c r="O7543" t="s">
        <v>176</v>
      </c>
      <c r="P7543" t="s">
        <v>504</v>
      </c>
      <c r="R7543">
        <v>774.15729132031618</v>
      </c>
      <c r="S7543">
        <v>95210.5</v>
      </c>
      <c r="T7543">
        <v>723.53830674753101</v>
      </c>
      <c r="U7543">
        <v>827.5494802092968</v>
      </c>
    </row>
    <row r="7544" spans="1:21">
      <c r="A7544" t="s">
        <v>346</v>
      </c>
      <c r="B7544">
        <v>28</v>
      </c>
      <c r="C7544" t="s">
        <v>101</v>
      </c>
      <c r="D7544" t="s">
        <v>44</v>
      </c>
      <c r="E7544" t="s">
        <v>234</v>
      </c>
      <c r="F7544" t="s">
        <v>205</v>
      </c>
      <c r="G7544" t="s">
        <v>209</v>
      </c>
      <c r="H7544" t="s">
        <v>19</v>
      </c>
      <c r="I7544" t="s">
        <v>404</v>
      </c>
      <c r="J7544" t="s">
        <v>307</v>
      </c>
      <c r="K7544">
        <v>0</v>
      </c>
      <c r="L7544" t="s">
        <v>275</v>
      </c>
      <c r="M7544">
        <v>-9</v>
      </c>
      <c r="N7544" t="s">
        <v>344</v>
      </c>
      <c r="O7544" t="s">
        <v>177</v>
      </c>
      <c r="P7544" t="s">
        <v>504</v>
      </c>
      <c r="R7544">
        <v>912.16697425385792</v>
      </c>
      <c r="S7544">
        <v>48825</v>
      </c>
      <c r="T7544">
        <v>828.58294854040946</v>
      </c>
      <c r="U7544">
        <v>1002.2494415328094</v>
      </c>
    </row>
    <row r="7545" spans="1:21">
      <c r="A7545" t="s">
        <v>346</v>
      </c>
      <c r="B7545">
        <v>28</v>
      </c>
      <c r="C7545" t="s">
        <v>101</v>
      </c>
      <c r="D7545" t="s">
        <v>44</v>
      </c>
      <c r="E7545" t="s">
        <v>234</v>
      </c>
      <c r="F7545" t="s">
        <v>205</v>
      </c>
      <c r="G7545" t="s">
        <v>209</v>
      </c>
      <c r="H7545" t="s">
        <v>19</v>
      </c>
      <c r="I7545" t="s">
        <v>404</v>
      </c>
      <c r="J7545" t="s">
        <v>307</v>
      </c>
      <c r="K7545">
        <v>0</v>
      </c>
      <c r="L7545" t="s">
        <v>275</v>
      </c>
      <c r="M7545">
        <v>-9</v>
      </c>
      <c r="N7545" t="s">
        <v>344</v>
      </c>
      <c r="O7545" t="s">
        <v>170</v>
      </c>
      <c r="P7545" t="s">
        <v>504</v>
      </c>
      <c r="R7545">
        <v>772.20603071200571</v>
      </c>
      <c r="S7545">
        <v>98239</v>
      </c>
      <c r="T7545">
        <v>720.42600536817486</v>
      </c>
      <c r="U7545">
        <v>826.89977192385504</v>
      </c>
    </row>
    <row r="7546" spans="1:21">
      <c r="A7546" t="s">
        <v>346</v>
      </c>
      <c r="B7546">
        <v>28</v>
      </c>
      <c r="C7546" t="s">
        <v>101</v>
      </c>
      <c r="D7546" t="s">
        <v>44</v>
      </c>
      <c r="E7546" t="s">
        <v>234</v>
      </c>
      <c r="F7546" t="s">
        <v>205</v>
      </c>
      <c r="G7546" t="s">
        <v>209</v>
      </c>
      <c r="H7546" t="s">
        <v>19</v>
      </c>
      <c r="I7546" t="s">
        <v>404</v>
      </c>
      <c r="J7546" t="s">
        <v>307</v>
      </c>
      <c r="K7546">
        <v>0</v>
      </c>
      <c r="L7546" t="s">
        <v>275</v>
      </c>
      <c r="M7546">
        <v>-9</v>
      </c>
      <c r="N7546" t="s">
        <v>344</v>
      </c>
      <c r="O7546" t="s">
        <v>176</v>
      </c>
      <c r="P7546" t="s">
        <v>504</v>
      </c>
      <c r="R7546">
        <v>669.42534673243358</v>
      </c>
      <c r="S7546">
        <v>49414</v>
      </c>
      <c r="T7546">
        <v>604.21080129892243</v>
      </c>
      <c r="U7546">
        <v>740.15519046071176</v>
      </c>
    </row>
    <row r="7547" spans="1:21">
      <c r="A7547" t="s">
        <v>346</v>
      </c>
      <c r="B7547">
        <v>28</v>
      </c>
      <c r="C7547" t="s">
        <v>101</v>
      </c>
      <c r="D7547" t="s">
        <v>44</v>
      </c>
      <c r="E7547" t="s">
        <v>234</v>
      </c>
      <c r="F7547" t="s">
        <v>205</v>
      </c>
      <c r="G7547" t="s">
        <v>209</v>
      </c>
      <c r="H7547" t="s">
        <v>14</v>
      </c>
      <c r="I7547" t="s">
        <v>404</v>
      </c>
      <c r="J7547" t="s">
        <v>308</v>
      </c>
      <c r="K7547">
        <v>0</v>
      </c>
      <c r="L7547" t="s">
        <v>275</v>
      </c>
      <c r="M7547">
        <v>-9</v>
      </c>
      <c r="N7547" t="s">
        <v>344</v>
      </c>
      <c r="O7547" t="s">
        <v>177</v>
      </c>
      <c r="P7547" t="s">
        <v>504</v>
      </c>
      <c r="R7547">
        <v>1042.7032009495108</v>
      </c>
      <c r="S7547">
        <v>99055.5</v>
      </c>
      <c r="T7547">
        <v>974.44588899055771</v>
      </c>
      <c r="U7547">
        <v>1114.6379733336566</v>
      </c>
    </row>
    <row r="7548" spans="1:21">
      <c r="A7548" t="s">
        <v>346</v>
      </c>
      <c r="B7548">
        <v>28</v>
      </c>
      <c r="C7548" t="s">
        <v>101</v>
      </c>
      <c r="D7548" t="s">
        <v>44</v>
      </c>
      <c r="E7548" t="s">
        <v>234</v>
      </c>
      <c r="F7548" t="s">
        <v>205</v>
      </c>
      <c r="G7548" t="s">
        <v>209</v>
      </c>
      <c r="H7548" t="s">
        <v>14</v>
      </c>
      <c r="I7548" t="s">
        <v>404</v>
      </c>
      <c r="J7548" t="s">
        <v>308</v>
      </c>
      <c r="K7548">
        <v>0</v>
      </c>
      <c r="L7548" t="s">
        <v>275</v>
      </c>
      <c r="M7548">
        <v>-9</v>
      </c>
      <c r="N7548" t="s">
        <v>344</v>
      </c>
      <c r="O7548" t="s">
        <v>170</v>
      </c>
      <c r="P7548" t="s">
        <v>504</v>
      </c>
      <c r="R7548">
        <v>900.74511886603739</v>
      </c>
      <c r="S7548">
        <v>198873.5</v>
      </c>
      <c r="T7548">
        <v>859.24652658259447</v>
      </c>
      <c r="U7548">
        <v>943.80644850052192</v>
      </c>
    </row>
    <row r="7549" spans="1:21">
      <c r="A7549" t="s">
        <v>346</v>
      </c>
      <c r="B7549">
        <v>28</v>
      </c>
      <c r="C7549" t="s">
        <v>101</v>
      </c>
      <c r="D7549" t="s">
        <v>44</v>
      </c>
      <c r="E7549" t="s">
        <v>234</v>
      </c>
      <c r="F7549" t="s">
        <v>205</v>
      </c>
      <c r="G7549" t="s">
        <v>209</v>
      </c>
      <c r="H7549" t="s">
        <v>14</v>
      </c>
      <c r="I7549" t="s">
        <v>404</v>
      </c>
      <c r="J7549" t="s">
        <v>308</v>
      </c>
      <c r="K7549">
        <v>0</v>
      </c>
      <c r="L7549" t="s">
        <v>275</v>
      </c>
      <c r="M7549">
        <v>-9</v>
      </c>
      <c r="N7549" t="s">
        <v>344</v>
      </c>
      <c r="O7549" t="s">
        <v>176</v>
      </c>
      <c r="P7549" t="s">
        <v>504</v>
      </c>
      <c r="R7549">
        <v>797.70847127566049</v>
      </c>
      <c r="S7549">
        <v>99818</v>
      </c>
      <c r="T7549">
        <v>745.95787587728819</v>
      </c>
      <c r="U7549">
        <v>852.26610245950485</v>
      </c>
    </row>
    <row r="7550" spans="1:21">
      <c r="A7550" t="s">
        <v>346</v>
      </c>
      <c r="B7550">
        <v>28</v>
      </c>
      <c r="C7550" t="s">
        <v>101</v>
      </c>
      <c r="D7550" t="s">
        <v>44</v>
      </c>
      <c r="E7550" t="s">
        <v>234</v>
      </c>
      <c r="F7550" t="s">
        <v>205</v>
      </c>
      <c r="G7550" t="s">
        <v>209</v>
      </c>
      <c r="H7550" t="s">
        <v>10</v>
      </c>
      <c r="I7550" t="s">
        <v>404</v>
      </c>
      <c r="J7550" t="s">
        <v>309</v>
      </c>
      <c r="K7550">
        <v>0</v>
      </c>
      <c r="L7550" t="s">
        <v>275</v>
      </c>
      <c r="M7550">
        <v>-9</v>
      </c>
      <c r="N7550" t="s">
        <v>344</v>
      </c>
      <c r="O7550" t="s">
        <v>177</v>
      </c>
      <c r="P7550" t="s">
        <v>504</v>
      </c>
      <c r="R7550">
        <v>1101.7545084038161</v>
      </c>
      <c r="S7550">
        <v>97823.5</v>
      </c>
      <c r="T7550">
        <v>1032.2974002831577</v>
      </c>
      <c r="U7550">
        <v>1174.7952460753952</v>
      </c>
    </row>
    <row r="7551" spans="1:21">
      <c r="A7551" t="s">
        <v>346</v>
      </c>
      <c r="B7551">
        <v>28</v>
      </c>
      <c r="C7551" t="s">
        <v>101</v>
      </c>
      <c r="D7551" t="s">
        <v>44</v>
      </c>
      <c r="E7551" t="s">
        <v>234</v>
      </c>
      <c r="F7551" t="s">
        <v>205</v>
      </c>
      <c r="G7551" t="s">
        <v>209</v>
      </c>
      <c r="H7551" t="s">
        <v>10</v>
      </c>
      <c r="I7551" t="s">
        <v>404</v>
      </c>
      <c r="J7551" t="s">
        <v>309</v>
      </c>
      <c r="K7551">
        <v>0</v>
      </c>
      <c r="L7551" t="s">
        <v>275</v>
      </c>
      <c r="M7551">
        <v>-9</v>
      </c>
      <c r="N7551" t="s">
        <v>344</v>
      </c>
      <c r="O7551" t="s">
        <v>170</v>
      </c>
      <c r="P7551" t="s">
        <v>504</v>
      </c>
      <c r="R7551">
        <v>908.87081032169544</v>
      </c>
      <c r="S7551">
        <v>194051.5</v>
      </c>
      <c r="T7551">
        <v>867.48478637537414</v>
      </c>
      <c r="U7551">
        <v>951.7957108218867</v>
      </c>
    </row>
    <row r="7552" spans="1:21">
      <c r="A7552" t="s">
        <v>346</v>
      </c>
      <c r="B7552">
        <v>28</v>
      </c>
      <c r="C7552" t="s">
        <v>101</v>
      </c>
      <c r="D7552" t="s">
        <v>44</v>
      </c>
      <c r="E7552" t="s">
        <v>234</v>
      </c>
      <c r="F7552" t="s">
        <v>205</v>
      </c>
      <c r="G7552" t="s">
        <v>209</v>
      </c>
      <c r="H7552" t="s">
        <v>10</v>
      </c>
      <c r="I7552" t="s">
        <v>404</v>
      </c>
      <c r="J7552" t="s">
        <v>309</v>
      </c>
      <c r="K7552">
        <v>0</v>
      </c>
      <c r="L7552" t="s">
        <v>275</v>
      </c>
      <c r="M7552">
        <v>-9</v>
      </c>
      <c r="N7552" t="s">
        <v>344</v>
      </c>
      <c r="O7552" t="s">
        <v>176</v>
      </c>
      <c r="P7552" t="s">
        <v>504</v>
      </c>
      <c r="R7552">
        <v>755.77799976675533</v>
      </c>
      <c r="S7552">
        <v>96228</v>
      </c>
      <c r="T7552">
        <v>705.72679871107141</v>
      </c>
      <c r="U7552">
        <v>808.61217265776747</v>
      </c>
    </row>
    <row r="7553" spans="1:21">
      <c r="A7553" t="s">
        <v>346</v>
      </c>
      <c r="B7553">
        <v>28</v>
      </c>
      <c r="C7553" t="s">
        <v>101</v>
      </c>
      <c r="D7553" t="s">
        <v>44</v>
      </c>
      <c r="E7553" t="s">
        <v>234</v>
      </c>
      <c r="F7553" t="s">
        <v>205</v>
      </c>
      <c r="G7553" t="s">
        <v>209</v>
      </c>
      <c r="H7553" t="s">
        <v>93</v>
      </c>
      <c r="I7553" t="s">
        <v>173</v>
      </c>
      <c r="J7553" t="s">
        <v>310</v>
      </c>
      <c r="K7553">
        <v>0</v>
      </c>
      <c r="L7553" t="s">
        <v>275</v>
      </c>
      <c r="M7553">
        <v>-9</v>
      </c>
      <c r="N7553" t="s">
        <v>344</v>
      </c>
      <c r="O7553" t="s">
        <v>170</v>
      </c>
      <c r="P7553" t="s">
        <v>504</v>
      </c>
      <c r="R7553">
        <v>844.1833964805553</v>
      </c>
      <c r="S7553">
        <v>7112622</v>
      </c>
      <c r="T7553">
        <v>837.26593655041938</v>
      </c>
      <c r="U7553">
        <v>851.1459601499505</v>
      </c>
    </row>
    <row r="7554" spans="1:21">
      <c r="A7554" t="s">
        <v>346</v>
      </c>
      <c r="B7554">
        <v>28</v>
      </c>
      <c r="C7554" t="s">
        <v>101</v>
      </c>
      <c r="D7554" t="s">
        <v>44</v>
      </c>
      <c r="E7554" t="s">
        <v>234</v>
      </c>
      <c r="F7554" t="s">
        <v>205</v>
      </c>
      <c r="G7554" t="s">
        <v>209</v>
      </c>
      <c r="H7554" t="s">
        <v>93</v>
      </c>
      <c r="I7554" t="s">
        <v>173</v>
      </c>
      <c r="J7554" t="s">
        <v>310</v>
      </c>
      <c r="K7554">
        <v>0</v>
      </c>
      <c r="L7554" t="s">
        <v>275</v>
      </c>
      <c r="M7554">
        <v>-9</v>
      </c>
      <c r="N7554" t="s">
        <v>344</v>
      </c>
      <c r="O7554" t="s">
        <v>177</v>
      </c>
      <c r="P7554" t="s">
        <v>504</v>
      </c>
      <c r="R7554">
        <v>1022.1853220303955</v>
      </c>
      <c r="S7554">
        <v>3503838</v>
      </c>
      <c r="T7554">
        <v>1010.4691986081929</v>
      </c>
      <c r="U7554">
        <v>1034.0073834630502</v>
      </c>
    </row>
    <row r="7555" spans="1:21">
      <c r="A7555" t="s">
        <v>346</v>
      </c>
      <c r="B7555">
        <v>28</v>
      </c>
      <c r="C7555" t="s">
        <v>101</v>
      </c>
      <c r="D7555" t="s">
        <v>44</v>
      </c>
      <c r="E7555" t="s">
        <v>234</v>
      </c>
      <c r="F7555" t="s">
        <v>205</v>
      </c>
      <c r="G7555" t="s">
        <v>209</v>
      </c>
      <c r="H7555" t="s">
        <v>93</v>
      </c>
      <c r="I7555" t="s">
        <v>173</v>
      </c>
      <c r="J7555" t="s">
        <v>310</v>
      </c>
      <c r="K7555">
        <v>0</v>
      </c>
      <c r="L7555" t="s">
        <v>275</v>
      </c>
      <c r="M7555">
        <v>-9</v>
      </c>
      <c r="N7555" t="s">
        <v>344</v>
      </c>
      <c r="O7555" t="s">
        <v>176</v>
      </c>
      <c r="P7555" t="s">
        <v>504</v>
      </c>
      <c r="R7555">
        <v>717.80051104160407</v>
      </c>
      <c r="S7555">
        <v>3608784</v>
      </c>
      <c r="T7555">
        <v>709.27758036816533</v>
      </c>
      <c r="U7555">
        <v>726.40491280385049</v>
      </c>
    </row>
    <row r="7556" spans="1:21">
      <c r="A7556" t="s">
        <v>349</v>
      </c>
      <c r="B7556">
        <v>29</v>
      </c>
      <c r="C7556" t="s">
        <v>101</v>
      </c>
      <c r="D7556" t="s">
        <v>278</v>
      </c>
      <c r="E7556" t="s">
        <v>350</v>
      </c>
      <c r="F7556" t="s">
        <v>174</v>
      </c>
      <c r="G7556" t="s">
        <v>209</v>
      </c>
      <c r="H7556" t="s">
        <v>22</v>
      </c>
      <c r="I7556" t="s">
        <v>404</v>
      </c>
      <c r="J7556" t="s">
        <v>265</v>
      </c>
      <c r="K7556">
        <v>0</v>
      </c>
      <c r="L7556" t="s">
        <v>273</v>
      </c>
      <c r="M7556">
        <v>0</v>
      </c>
      <c r="N7556" t="s">
        <v>335</v>
      </c>
      <c r="O7556" t="s">
        <v>177</v>
      </c>
      <c r="P7556" t="s">
        <v>511</v>
      </c>
      <c r="R7556">
        <v>9.420602711337537</v>
      </c>
      <c r="S7556">
        <v>23162</v>
      </c>
      <c r="T7556">
        <v>9.04874036757057</v>
      </c>
      <c r="U7556">
        <v>9.8011279521697681</v>
      </c>
    </row>
    <row r="7557" spans="1:21">
      <c r="A7557" t="s">
        <v>349</v>
      </c>
      <c r="B7557">
        <v>29</v>
      </c>
      <c r="C7557" t="s">
        <v>101</v>
      </c>
      <c r="D7557" t="s">
        <v>278</v>
      </c>
      <c r="E7557" t="s">
        <v>350</v>
      </c>
      <c r="F7557" t="s">
        <v>174</v>
      </c>
      <c r="G7557" t="s">
        <v>209</v>
      </c>
      <c r="H7557" t="s">
        <v>22</v>
      </c>
      <c r="I7557" t="s">
        <v>404</v>
      </c>
      <c r="J7557" t="s">
        <v>265</v>
      </c>
      <c r="K7557">
        <v>0</v>
      </c>
      <c r="L7557" t="s">
        <v>273</v>
      </c>
      <c r="M7557">
        <v>0</v>
      </c>
      <c r="N7557" t="s">
        <v>335</v>
      </c>
      <c r="O7557" t="s">
        <v>170</v>
      </c>
      <c r="P7557" t="s">
        <v>511</v>
      </c>
      <c r="R7557">
        <v>8.8527122571445549</v>
      </c>
      <c r="S7557">
        <v>50493</v>
      </c>
      <c r="T7557">
        <v>8.6069804934187832</v>
      </c>
      <c r="U7557">
        <v>9.1025182096300927</v>
      </c>
    </row>
    <row r="7558" spans="1:21">
      <c r="A7558" t="s">
        <v>349</v>
      </c>
      <c r="B7558">
        <v>29</v>
      </c>
      <c r="C7558" t="s">
        <v>101</v>
      </c>
      <c r="D7558" t="s">
        <v>278</v>
      </c>
      <c r="E7558" t="s">
        <v>350</v>
      </c>
      <c r="F7558" t="s">
        <v>174</v>
      </c>
      <c r="G7558" t="s">
        <v>209</v>
      </c>
      <c r="H7558" t="s">
        <v>22</v>
      </c>
      <c r="I7558" t="s">
        <v>404</v>
      </c>
      <c r="J7558" t="s">
        <v>265</v>
      </c>
      <c r="K7558">
        <v>0</v>
      </c>
      <c r="L7558" t="s">
        <v>273</v>
      </c>
      <c r="M7558">
        <v>0</v>
      </c>
      <c r="N7558" t="s">
        <v>335</v>
      </c>
      <c r="O7558" t="s">
        <v>176</v>
      </c>
      <c r="P7558" t="s">
        <v>511</v>
      </c>
      <c r="R7558">
        <v>8.3714463429804979</v>
      </c>
      <c r="S7558">
        <v>27331</v>
      </c>
      <c r="T7558">
        <v>8.0469380864575779</v>
      </c>
      <c r="U7558">
        <v>8.7036406950488896</v>
      </c>
    </row>
    <row r="7559" spans="1:21">
      <c r="A7559" t="s">
        <v>349</v>
      </c>
      <c r="B7559">
        <v>29</v>
      </c>
      <c r="C7559" t="s">
        <v>101</v>
      </c>
      <c r="D7559" t="s">
        <v>278</v>
      </c>
      <c r="E7559" t="s">
        <v>350</v>
      </c>
      <c r="F7559" t="s">
        <v>174</v>
      </c>
      <c r="G7559" t="s">
        <v>209</v>
      </c>
      <c r="H7559" t="s">
        <v>24</v>
      </c>
      <c r="I7559" t="s">
        <v>404</v>
      </c>
      <c r="J7559" t="s">
        <v>266</v>
      </c>
      <c r="K7559">
        <v>0</v>
      </c>
      <c r="L7559" t="s">
        <v>273</v>
      </c>
      <c r="M7559">
        <v>0</v>
      </c>
      <c r="N7559" t="s">
        <v>335</v>
      </c>
      <c r="O7559" t="s">
        <v>176</v>
      </c>
      <c r="P7559" t="s">
        <v>511</v>
      </c>
      <c r="R7559">
        <v>13.231118682566724</v>
      </c>
      <c r="S7559">
        <v>3522</v>
      </c>
      <c r="T7559">
        <v>12.136321601748083</v>
      </c>
      <c r="U7559">
        <v>14.373744582828877</v>
      </c>
    </row>
    <row r="7560" spans="1:21">
      <c r="A7560" t="s">
        <v>349</v>
      </c>
      <c r="B7560">
        <v>29</v>
      </c>
      <c r="C7560" t="s">
        <v>101</v>
      </c>
      <c r="D7560" t="s">
        <v>278</v>
      </c>
      <c r="E7560" t="s">
        <v>350</v>
      </c>
      <c r="F7560" t="s">
        <v>174</v>
      </c>
      <c r="G7560" t="s">
        <v>209</v>
      </c>
      <c r="H7560" t="s">
        <v>24</v>
      </c>
      <c r="I7560" t="s">
        <v>404</v>
      </c>
      <c r="J7560" t="s">
        <v>266</v>
      </c>
      <c r="K7560">
        <v>0</v>
      </c>
      <c r="L7560" t="s">
        <v>273</v>
      </c>
      <c r="M7560">
        <v>0</v>
      </c>
      <c r="N7560" t="s">
        <v>335</v>
      </c>
      <c r="O7560" t="s">
        <v>170</v>
      </c>
      <c r="P7560" t="s">
        <v>511</v>
      </c>
      <c r="R7560">
        <v>12.420429311621021</v>
      </c>
      <c r="S7560">
        <v>6755</v>
      </c>
      <c r="T7560">
        <v>11.646973749063363</v>
      </c>
      <c r="U7560">
        <v>13.219806768347183</v>
      </c>
    </row>
    <row r="7561" spans="1:21">
      <c r="A7561" t="s">
        <v>349</v>
      </c>
      <c r="B7561">
        <v>29</v>
      </c>
      <c r="C7561" t="s">
        <v>101</v>
      </c>
      <c r="D7561" t="s">
        <v>278</v>
      </c>
      <c r="E7561" t="s">
        <v>350</v>
      </c>
      <c r="F7561" t="s">
        <v>174</v>
      </c>
      <c r="G7561" t="s">
        <v>209</v>
      </c>
      <c r="H7561" t="s">
        <v>24</v>
      </c>
      <c r="I7561" t="s">
        <v>404</v>
      </c>
      <c r="J7561" t="s">
        <v>266</v>
      </c>
      <c r="K7561">
        <v>0</v>
      </c>
      <c r="L7561" t="s">
        <v>273</v>
      </c>
      <c r="M7561">
        <v>0</v>
      </c>
      <c r="N7561" t="s">
        <v>335</v>
      </c>
      <c r="O7561" t="s">
        <v>177</v>
      </c>
      <c r="P7561" t="s">
        <v>511</v>
      </c>
      <c r="R7561">
        <v>11.537271883699351</v>
      </c>
      <c r="S7561">
        <v>3233</v>
      </c>
      <c r="T7561">
        <v>10.464522123024906</v>
      </c>
      <c r="U7561">
        <v>12.666433212305177</v>
      </c>
    </row>
    <row r="7562" spans="1:21">
      <c r="A7562" t="s">
        <v>349</v>
      </c>
      <c r="B7562">
        <v>29</v>
      </c>
      <c r="C7562" t="s">
        <v>101</v>
      </c>
      <c r="D7562" t="s">
        <v>278</v>
      </c>
      <c r="E7562" t="s">
        <v>350</v>
      </c>
      <c r="F7562" t="s">
        <v>174</v>
      </c>
      <c r="G7562" t="s">
        <v>209</v>
      </c>
      <c r="H7562" t="s">
        <v>23</v>
      </c>
      <c r="I7562" t="s">
        <v>404</v>
      </c>
      <c r="J7562" t="s">
        <v>267</v>
      </c>
      <c r="K7562">
        <v>0</v>
      </c>
      <c r="L7562" t="s">
        <v>273</v>
      </c>
      <c r="M7562">
        <v>0</v>
      </c>
      <c r="N7562" t="s">
        <v>335</v>
      </c>
      <c r="O7562" t="s">
        <v>176</v>
      </c>
      <c r="P7562" t="s">
        <v>511</v>
      </c>
      <c r="R7562">
        <v>9.3344613649182175</v>
      </c>
      <c r="S7562">
        <v>3546</v>
      </c>
      <c r="T7562">
        <v>8.4054643036747958</v>
      </c>
      <c r="U7562">
        <v>10.320231884487995</v>
      </c>
    </row>
    <row r="7563" spans="1:21">
      <c r="A7563" t="s">
        <v>349</v>
      </c>
      <c r="B7563">
        <v>29</v>
      </c>
      <c r="C7563" t="s">
        <v>101</v>
      </c>
      <c r="D7563" t="s">
        <v>278</v>
      </c>
      <c r="E7563" t="s">
        <v>350</v>
      </c>
      <c r="F7563" t="s">
        <v>174</v>
      </c>
      <c r="G7563" t="s">
        <v>209</v>
      </c>
      <c r="H7563" t="s">
        <v>23</v>
      </c>
      <c r="I7563" t="s">
        <v>404</v>
      </c>
      <c r="J7563" t="s">
        <v>267</v>
      </c>
      <c r="K7563">
        <v>0</v>
      </c>
      <c r="L7563" t="s">
        <v>273</v>
      </c>
      <c r="M7563">
        <v>0</v>
      </c>
      <c r="N7563" t="s">
        <v>335</v>
      </c>
      <c r="O7563" t="s">
        <v>177</v>
      </c>
      <c r="P7563" t="s">
        <v>511</v>
      </c>
      <c r="R7563">
        <v>8.8142041851616995</v>
      </c>
      <c r="S7563">
        <v>3154</v>
      </c>
      <c r="T7563">
        <v>7.8575689924145111</v>
      </c>
      <c r="U7563">
        <v>9.8361349972482515</v>
      </c>
    </row>
    <row r="7564" spans="1:21">
      <c r="A7564" t="s">
        <v>349</v>
      </c>
      <c r="B7564">
        <v>29</v>
      </c>
      <c r="C7564" t="s">
        <v>101</v>
      </c>
      <c r="D7564" t="s">
        <v>278</v>
      </c>
      <c r="E7564" t="s">
        <v>350</v>
      </c>
      <c r="F7564" t="s">
        <v>174</v>
      </c>
      <c r="G7564" t="s">
        <v>209</v>
      </c>
      <c r="H7564" t="s">
        <v>23</v>
      </c>
      <c r="I7564" t="s">
        <v>404</v>
      </c>
      <c r="J7564" t="s">
        <v>267</v>
      </c>
      <c r="K7564">
        <v>0</v>
      </c>
      <c r="L7564" t="s">
        <v>273</v>
      </c>
      <c r="M7564">
        <v>0</v>
      </c>
      <c r="N7564" t="s">
        <v>335</v>
      </c>
      <c r="O7564" t="s">
        <v>170</v>
      </c>
      <c r="P7564" t="s">
        <v>511</v>
      </c>
      <c r="R7564">
        <v>9.08955223880597</v>
      </c>
      <c r="S7564">
        <v>6700</v>
      </c>
      <c r="T7564">
        <v>8.4164627715183276</v>
      </c>
      <c r="U7564">
        <v>9.7930217022831076</v>
      </c>
    </row>
    <row r="7565" spans="1:21">
      <c r="A7565" t="s">
        <v>349</v>
      </c>
      <c r="B7565">
        <v>29</v>
      </c>
      <c r="C7565" t="s">
        <v>101</v>
      </c>
      <c r="D7565" t="s">
        <v>278</v>
      </c>
      <c r="E7565" t="s">
        <v>350</v>
      </c>
      <c r="F7565" t="s">
        <v>174</v>
      </c>
      <c r="G7565" t="s">
        <v>209</v>
      </c>
      <c r="H7565" t="s">
        <v>18</v>
      </c>
      <c r="I7565" t="s">
        <v>404</v>
      </c>
      <c r="J7565" t="s">
        <v>268</v>
      </c>
      <c r="K7565">
        <v>0</v>
      </c>
      <c r="L7565" t="s">
        <v>273</v>
      </c>
      <c r="M7565">
        <v>0</v>
      </c>
      <c r="N7565" t="s">
        <v>335</v>
      </c>
      <c r="O7565" t="s">
        <v>176</v>
      </c>
      <c r="P7565" t="s">
        <v>511</v>
      </c>
      <c r="R7565">
        <v>11.080740117746005</v>
      </c>
      <c r="S7565">
        <v>4756</v>
      </c>
      <c r="T7565">
        <v>10.208364001798246</v>
      </c>
      <c r="U7565">
        <v>11.992277540439648</v>
      </c>
    </row>
    <row r="7566" spans="1:21">
      <c r="A7566" t="s">
        <v>349</v>
      </c>
      <c r="B7566">
        <v>29</v>
      </c>
      <c r="C7566" t="s">
        <v>101</v>
      </c>
      <c r="D7566" t="s">
        <v>278</v>
      </c>
      <c r="E7566" t="s">
        <v>350</v>
      </c>
      <c r="F7566" t="s">
        <v>174</v>
      </c>
      <c r="G7566" t="s">
        <v>209</v>
      </c>
      <c r="H7566" t="s">
        <v>18</v>
      </c>
      <c r="I7566" t="s">
        <v>404</v>
      </c>
      <c r="J7566" t="s">
        <v>268</v>
      </c>
      <c r="K7566">
        <v>0</v>
      </c>
      <c r="L7566" t="s">
        <v>273</v>
      </c>
      <c r="M7566">
        <v>0</v>
      </c>
      <c r="N7566" t="s">
        <v>335</v>
      </c>
      <c r="O7566" t="s">
        <v>170</v>
      </c>
      <c r="P7566" t="s">
        <v>511</v>
      </c>
      <c r="R7566">
        <v>10.704194740273854</v>
      </c>
      <c r="S7566">
        <v>9202</v>
      </c>
      <c r="T7566">
        <v>10.082847675035197</v>
      </c>
      <c r="U7566">
        <v>11.346133499970609</v>
      </c>
    </row>
    <row r="7567" spans="1:21">
      <c r="A7567" t="s">
        <v>349</v>
      </c>
      <c r="B7567">
        <v>29</v>
      </c>
      <c r="C7567" t="s">
        <v>101</v>
      </c>
      <c r="D7567" t="s">
        <v>278</v>
      </c>
      <c r="E7567" t="s">
        <v>350</v>
      </c>
      <c r="F7567" t="s">
        <v>174</v>
      </c>
      <c r="G7567" t="s">
        <v>209</v>
      </c>
      <c r="H7567" t="s">
        <v>18</v>
      </c>
      <c r="I7567" t="s">
        <v>404</v>
      </c>
      <c r="J7567" t="s">
        <v>268</v>
      </c>
      <c r="K7567">
        <v>0</v>
      </c>
      <c r="L7567" t="s">
        <v>273</v>
      </c>
      <c r="M7567">
        <v>0</v>
      </c>
      <c r="N7567" t="s">
        <v>335</v>
      </c>
      <c r="O7567" t="s">
        <v>177</v>
      </c>
      <c r="P7567" t="s">
        <v>511</v>
      </c>
      <c r="R7567">
        <v>10.301394511920828</v>
      </c>
      <c r="S7567">
        <v>4446</v>
      </c>
      <c r="T7567">
        <v>9.4296932576449883</v>
      </c>
      <c r="U7567">
        <v>11.216482914392047</v>
      </c>
    </row>
    <row r="7568" spans="1:21">
      <c r="A7568" t="s">
        <v>349</v>
      </c>
      <c r="B7568">
        <v>29</v>
      </c>
      <c r="C7568" t="s">
        <v>101</v>
      </c>
      <c r="D7568" t="s">
        <v>278</v>
      </c>
      <c r="E7568" t="s">
        <v>350</v>
      </c>
      <c r="F7568" t="s">
        <v>174</v>
      </c>
      <c r="G7568" t="s">
        <v>209</v>
      </c>
      <c r="H7568" t="s">
        <v>20</v>
      </c>
      <c r="I7568" t="s">
        <v>404</v>
      </c>
      <c r="J7568" t="s">
        <v>269</v>
      </c>
      <c r="K7568">
        <v>0</v>
      </c>
      <c r="L7568" t="s">
        <v>273</v>
      </c>
      <c r="M7568">
        <v>0</v>
      </c>
      <c r="N7568" t="s">
        <v>335</v>
      </c>
      <c r="O7568" t="s">
        <v>177</v>
      </c>
      <c r="P7568" t="s">
        <v>511</v>
      </c>
      <c r="R7568">
        <v>9.0248476324425688</v>
      </c>
      <c r="S7568">
        <v>4266</v>
      </c>
      <c r="T7568">
        <v>8.1890063606881736</v>
      </c>
      <c r="U7568">
        <v>9.9085297835196915</v>
      </c>
    </row>
    <row r="7569" spans="1:21">
      <c r="A7569" t="s">
        <v>349</v>
      </c>
      <c r="B7569">
        <v>29</v>
      </c>
      <c r="C7569" t="s">
        <v>101</v>
      </c>
      <c r="D7569" t="s">
        <v>278</v>
      </c>
      <c r="E7569" t="s">
        <v>350</v>
      </c>
      <c r="F7569" t="s">
        <v>174</v>
      </c>
      <c r="G7569" t="s">
        <v>209</v>
      </c>
      <c r="H7569" t="s">
        <v>20</v>
      </c>
      <c r="I7569" t="s">
        <v>404</v>
      </c>
      <c r="J7569" t="s">
        <v>269</v>
      </c>
      <c r="K7569">
        <v>0</v>
      </c>
      <c r="L7569" t="s">
        <v>273</v>
      </c>
      <c r="M7569">
        <v>0</v>
      </c>
      <c r="N7569" t="s">
        <v>335</v>
      </c>
      <c r="O7569" t="s">
        <v>176</v>
      </c>
      <c r="P7569" t="s">
        <v>511</v>
      </c>
      <c r="R7569">
        <v>8.6946951353731006</v>
      </c>
      <c r="S7569">
        <v>4543</v>
      </c>
      <c r="T7569">
        <v>7.8982253987146169</v>
      </c>
      <c r="U7569">
        <v>9.5367423172237178</v>
      </c>
    </row>
    <row r="7570" spans="1:21">
      <c r="A7570" t="s">
        <v>349</v>
      </c>
      <c r="B7570">
        <v>29</v>
      </c>
      <c r="C7570" t="s">
        <v>101</v>
      </c>
      <c r="D7570" t="s">
        <v>278</v>
      </c>
      <c r="E7570" t="s">
        <v>350</v>
      </c>
      <c r="F7570" t="s">
        <v>174</v>
      </c>
      <c r="G7570" t="s">
        <v>209</v>
      </c>
      <c r="H7570" t="s">
        <v>20</v>
      </c>
      <c r="I7570" t="s">
        <v>404</v>
      </c>
      <c r="J7570" t="s">
        <v>269</v>
      </c>
      <c r="K7570">
        <v>0</v>
      </c>
      <c r="L7570" t="s">
        <v>273</v>
      </c>
      <c r="M7570">
        <v>0</v>
      </c>
      <c r="N7570" t="s">
        <v>335</v>
      </c>
      <c r="O7570" t="s">
        <v>170</v>
      </c>
      <c r="P7570" t="s">
        <v>511</v>
      </c>
      <c r="R7570">
        <v>8.8545805426268593</v>
      </c>
      <c r="S7570">
        <v>8809</v>
      </c>
      <c r="T7570">
        <v>8.2730250834759484</v>
      </c>
      <c r="U7570">
        <v>9.4594829134969203</v>
      </c>
    </row>
    <row r="7571" spans="1:21">
      <c r="A7571" t="s">
        <v>349</v>
      </c>
      <c r="B7571">
        <v>29</v>
      </c>
      <c r="C7571" t="s">
        <v>101</v>
      </c>
      <c r="D7571" t="s">
        <v>278</v>
      </c>
      <c r="E7571" t="s">
        <v>350</v>
      </c>
      <c r="F7571" t="s">
        <v>174</v>
      </c>
      <c r="G7571" t="s">
        <v>209</v>
      </c>
      <c r="H7571" t="s">
        <v>9</v>
      </c>
      <c r="I7571" t="s">
        <v>404</v>
      </c>
      <c r="J7571" t="s">
        <v>270</v>
      </c>
      <c r="K7571">
        <v>0</v>
      </c>
      <c r="L7571" t="s">
        <v>273</v>
      </c>
      <c r="M7571">
        <v>0</v>
      </c>
      <c r="N7571" t="s">
        <v>335</v>
      </c>
      <c r="O7571" t="s">
        <v>177</v>
      </c>
      <c r="P7571" t="s">
        <v>511</v>
      </c>
      <c r="R7571">
        <v>9.9567099567099575</v>
      </c>
      <c r="S7571">
        <v>2079</v>
      </c>
      <c r="T7571">
        <v>8.7170997530402197</v>
      </c>
      <c r="U7571">
        <v>11.29049487189944</v>
      </c>
    </row>
    <row r="7572" spans="1:21">
      <c r="A7572" t="s">
        <v>349</v>
      </c>
      <c r="B7572">
        <v>29</v>
      </c>
      <c r="C7572" t="s">
        <v>101</v>
      </c>
      <c r="D7572" t="s">
        <v>278</v>
      </c>
      <c r="E7572" t="s">
        <v>350</v>
      </c>
      <c r="F7572" t="s">
        <v>174</v>
      </c>
      <c r="G7572" t="s">
        <v>209</v>
      </c>
      <c r="H7572" t="s">
        <v>9</v>
      </c>
      <c r="I7572" t="s">
        <v>404</v>
      </c>
      <c r="J7572" t="s">
        <v>270</v>
      </c>
      <c r="K7572">
        <v>0</v>
      </c>
      <c r="L7572" t="s">
        <v>273</v>
      </c>
      <c r="M7572">
        <v>0</v>
      </c>
      <c r="N7572" t="s">
        <v>335</v>
      </c>
      <c r="O7572" t="s">
        <v>170</v>
      </c>
      <c r="P7572" t="s">
        <v>511</v>
      </c>
      <c r="R7572">
        <v>9.2609915809167447</v>
      </c>
      <c r="S7572">
        <v>4276</v>
      </c>
      <c r="T7572">
        <v>8.4158313113672634</v>
      </c>
      <c r="U7572">
        <v>10.153389503079303</v>
      </c>
    </row>
    <row r="7573" spans="1:21">
      <c r="A7573" t="s">
        <v>349</v>
      </c>
      <c r="B7573">
        <v>29</v>
      </c>
      <c r="C7573" t="s">
        <v>101</v>
      </c>
      <c r="D7573" t="s">
        <v>278</v>
      </c>
      <c r="E7573" t="s">
        <v>350</v>
      </c>
      <c r="F7573" t="s">
        <v>174</v>
      </c>
      <c r="G7573" t="s">
        <v>209</v>
      </c>
      <c r="H7573" t="s">
        <v>9</v>
      </c>
      <c r="I7573" t="s">
        <v>404</v>
      </c>
      <c r="J7573" t="s">
        <v>270</v>
      </c>
      <c r="K7573">
        <v>0</v>
      </c>
      <c r="L7573" t="s">
        <v>273</v>
      </c>
      <c r="M7573">
        <v>0</v>
      </c>
      <c r="N7573" t="s">
        <v>335</v>
      </c>
      <c r="O7573" t="s">
        <v>176</v>
      </c>
      <c r="P7573" t="s">
        <v>511</v>
      </c>
      <c r="R7573">
        <v>8.602639963586709</v>
      </c>
      <c r="S7573">
        <v>2197</v>
      </c>
      <c r="T7573">
        <v>7.4776062576012254</v>
      </c>
      <c r="U7573">
        <v>9.8222535011819012</v>
      </c>
    </row>
    <row r="7574" spans="1:21">
      <c r="A7574" t="s">
        <v>349</v>
      </c>
      <c r="B7574">
        <v>29</v>
      </c>
      <c r="C7574" t="s">
        <v>101</v>
      </c>
      <c r="D7574" t="s">
        <v>278</v>
      </c>
      <c r="E7574" t="s">
        <v>350</v>
      </c>
      <c r="F7574" t="s">
        <v>174</v>
      </c>
      <c r="G7574" t="s">
        <v>209</v>
      </c>
      <c r="H7574" t="s">
        <v>21</v>
      </c>
      <c r="I7574" t="s">
        <v>404</v>
      </c>
      <c r="J7574" t="s">
        <v>271</v>
      </c>
      <c r="K7574">
        <v>0</v>
      </c>
      <c r="L7574" t="s">
        <v>273</v>
      </c>
      <c r="M7574">
        <v>0</v>
      </c>
      <c r="N7574" t="s">
        <v>335</v>
      </c>
      <c r="O7574" t="s">
        <v>177</v>
      </c>
      <c r="P7574" t="s">
        <v>511</v>
      </c>
      <c r="R7574">
        <v>8.6237980769230766</v>
      </c>
      <c r="S7574">
        <v>3328</v>
      </c>
      <c r="T7574">
        <v>7.7013692059119236</v>
      </c>
      <c r="U7574">
        <v>9.6086263471805538</v>
      </c>
    </row>
    <row r="7575" spans="1:21">
      <c r="A7575" t="s">
        <v>349</v>
      </c>
      <c r="B7575">
        <v>29</v>
      </c>
      <c r="C7575" t="s">
        <v>101</v>
      </c>
      <c r="D7575" t="s">
        <v>278</v>
      </c>
      <c r="E7575" t="s">
        <v>350</v>
      </c>
      <c r="F7575" t="s">
        <v>174</v>
      </c>
      <c r="G7575" t="s">
        <v>209</v>
      </c>
      <c r="H7575" t="s">
        <v>21</v>
      </c>
      <c r="I7575" t="s">
        <v>404</v>
      </c>
      <c r="J7575" t="s">
        <v>271</v>
      </c>
      <c r="K7575">
        <v>0</v>
      </c>
      <c r="L7575" t="s">
        <v>273</v>
      </c>
      <c r="M7575">
        <v>0</v>
      </c>
      <c r="N7575" t="s">
        <v>335</v>
      </c>
      <c r="O7575" t="s">
        <v>176</v>
      </c>
      <c r="P7575" t="s">
        <v>511</v>
      </c>
      <c r="R7575">
        <v>8.1343943412908928</v>
      </c>
      <c r="S7575">
        <v>3393</v>
      </c>
      <c r="T7575">
        <v>7.2459052869575826</v>
      </c>
      <c r="U7575">
        <v>9.0854026908310495</v>
      </c>
    </row>
    <row r="7576" spans="1:21">
      <c r="A7576" t="s">
        <v>349</v>
      </c>
      <c r="B7576">
        <v>29</v>
      </c>
      <c r="C7576" t="s">
        <v>101</v>
      </c>
      <c r="D7576" t="s">
        <v>278</v>
      </c>
      <c r="E7576" t="s">
        <v>350</v>
      </c>
      <c r="F7576" t="s">
        <v>174</v>
      </c>
      <c r="G7576" t="s">
        <v>209</v>
      </c>
      <c r="H7576" t="s">
        <v>21</v>
      </c>
      <c r="I7576" t="s">
        <v>404</v>
      </c>
      <c r="J7576" t="s">
        <v>271</v>
      </c>
      <c r="K7576">
        <v>0</v>
      </c>
      <c r="L7576" t="s">
        <v>273</v>
      </c>
      <c r="M7576">
        <v>0</v>
      </c>
      <c r="N7576" t="s">
        <v>335</v>
      </c>
      <c r="O7576" t="s">
        <v>170</v>
      </c>
      <c r="P7576" t="s">
        <v>511</v>
      </c>
      <c r="R7576">
        <v>8.3767296533253965</v>
      </c>
      <c r="S7576">
        <v>6721</v>
      </c>
      <c r="T7576">
        <v>7.7300454517094259</v>
      </c>
      <c r="U7576">
        <v>9.0546551170360861</v>
      </c>
    </row>
    <row r="7577" spans="1:21">
      <c r="A7577" t="s">
        <v>349</v>
      </c>
      <c r="B7577">
        <v>29</v>
      </c>
      <c r="C7577" t="s">
        <v>101</v>
      </c>
      <c r="D7577" t="s">
        <v>278</v>
      </c>
      <c r="E7577" t="s">
        <v>350</v>
      </c>
      <c r="F7577" t="s">
        <v>174</v>
      </c>
      <c r="G7577" t="s">
        <v>209</v>
      </c>
      <c r="H7577" t="s">
        <v>6</v>
      </c>
      <c r="I7577" t="s">
        <v>404</v>
      </c>
      <c r="J7577" t="s">
        <v>272</v>
      </c>
      <c r="K7577">
        <v>0</v>
      </c>
      <c r="L7577" t="s">
        <v>273</v>
      </c>
      <c r="M7577">
        <v>0</v>
      </c>
      <c r="N7577" t="s">
        <v>335</v>
      </c>
      <c r="O7577" t="s">
        <v>177</v>
      </c>
      <c r="P7577" t="s">
        <v>511</v>
      </c>
      <c r="R7577">
        <v>8.2794307891332473</v>
      </c>
      <c r="S7577">
        <v>773</v>
      </c>
      <c r="T7577">
        <v>6.4735934271992965</v>
      </c>
      <c r="U7577">
        <v>10.35741396272652</v>
      </c>
    </row>
    <row r="7578" spans="1:21">
      <c r="A7578" t="s">
        <v>349</v>
      </c>
      <c r="B7578">
        <v>29</v>
      </c>
      <c r="C7578" t="s">
        <v>101</v>
      </c>
      <c r="D7578" t="s">
        <v>278</v>
      </c>
      <c r="E7578" t="s">
        <v>350</v>
      </c>
      <c r="F7578" t="s">
        <v>174</v>
      </c>
      <c r="G7578" t="s">
        <v>209</v>
      </c>
      <c r="H7578" t="s">
        <v>6</v>
      </c>
      <c r="I7578" t="s">
        <v>404</v>
      </c>
      <c r="J7578" t="s">
        <v>272</v>
      </c>
      <c r="K7578">
        <v>0</v>
      </c>
      <c r="L7578" t="s">
        <v>273</v>
      </c>
      <c r="M7578">
        <v>0</v>
      </c>
      <c r="N7578" t="s">
        <v>335</v>
      </c>
      <c r="O7578" t="s">
        <v>176</v>
      </c>
      <c r="P7578" t="s">
        <v>511</v>
      </c>
      <c r="R7578">
        <v>8.2338902147971371</v>
      </c>
      <c r="S7578">
        <v>838</v>
      </c>
      <c r="T7578">
        <v>6.4991958937935035</v>
      </c>
      <c r="U7578">
        <v>10.220167961021073</v>
      </c>
    </row>
    <row r="7579" spans="1:21">
      <c r="A7579" t="s">
        <v>349</v>
      </c>
      <c r="B7579">
        <v>29</v>
      </c>
      <c r="C7579" t="s">
        <v>101</v>
      </c>
      <c r="D7579" t="s">
        <v>278</v>
      </c>
      <c r="E7579" t="s">
        <v>350</v>
      </c>
      <c r="F7579" t="s">
        <v>174</v>
      </c>
      <c r="G7579" t="s">
        <v>209</v>
      </c>
      <c r="H7579" t="s">
        <v>6</v>
      </c>
      <c r="I7579" t="s">
        <v>404</v>
      </c>
      <c r="J7579" t="s">
        <v>272</v>
      </c>
      <c r="K7579">
        <v>0</v>
      </c>
      <c r="L7579" t="s">
        <v>273</v>
      </c>
      <c r="M7579">
        <v>0</v>
      </c>
      <c r="N7579" t="s">
        <v>335</v>
      </c>
      <c r="O7579" t="s">
        <v>170</v>
      </c>
      <c r="P7579" t="s">
        <v>511</v>
      </c>
      <c r="R7579">
        <v>8.2557417752948474</v>
      </c>
      <c r="S7579">
        <v>1611</v>
      </c>
      <c r="T7579">
        <v>6.9775116044393304</v>
      </c>
      <c r="U7579">
        <v>9.6648685415590538</v>
      </c>
    </row>
    <row r="7580" spans="1:21">
      <c r="A7580" t="s">
        <v>349</v>
      </c>
      <c r="B7580">
        <v>29</v>
      </c>
      <c r="C7580" t="s">
        <v>101</v>
      </c>
      <c r="D7580" t="s">
        <v>278</v>
      </c>
      <c r="E7580" t="s">
        <v>350</v>
      </c>
      <c r="F7580" t="s">
        <v>174</v>
      </c>
      <c r="G7580" t="s">
        <v>209</v>
      </c>
      <c r="H7580" t="s">
        <v>4</v>
      </c>
      <c r="I7580" t="s">
        <v>404</v>
      </c>
      <c r="J7580" t="s">
        <v>297</v>
      </c>
      <c r="K7580">
        <v>0</v>
      </c>
      <c r="L7580" t="s">
        <v>273</v>
      </c>
      <c r="M7580">
        <v>0</v>
      </c>
      <c r="N7580" t="s">
        <v>335</v>
      </c>
      <c r="O7580" t="s">
        <v>176</v>
      </c>
      <c r="P7580" t="s">
        <v>511</v>
      </c>
      <c r="R7580">
        <v>9.4396769308430084</v>
      </c>
      <c r="S7580">
        <v>1981</v>
      </c>
      <c r="T7580">
        <v>8.2030560728602886</v>
      </c>
      <c r="U7580">
        <v>10.777410047703967</v>
      </c>
    </row>
    <row r="7581" spans="1:21">
      <c r="A7581" t="s">
        <v>349</v>
      </c>
      <c r="B7581">
        <v>29</v>
      </c>
      <c r="C7581" t="s">
        <v>101</v>
      </c>
      <c r="D7581" t="s">
        <v>278</v>
      </c>
      <c r="E7581" t="s">
        <v>350</v>
      </c>
      <c r="F7581" t="s">
        <v>174</v>
      </c>
      <c r="G7581" t="s">
        <v>209</v>
      </c>
      <c r="H7581" t="s">
        <v>4</v>
      </c>
      <c r="I7581" t="s">
        <v>404</v>
      </c>
      <c r="J7581" t="s">
        <v>297</v>
      </c>
      <c r="K7581">
        <v>0</v>
      </c>
      <c r="L7581" t="s">
        <v>273</v>
      </c>
      <c r="M7581">
        <v>0</v>
      </c>
      <c r="N7581" t="s">
        <v>335</v>
      </c>
      <c r="O7581" t="s">
        <v>177</v>
      </c>
      <c r="P7581" t="s">
        <v>511</v>
      </c>
      <c r="R7581">
        <v>9.0595765632693261</v>
      </c>
      <c r="S7581">
        <v>2031</v>
      </c>
      <c r="T7581">
        <v>7.8616757905024954</v>
      </c>
      <c r="U7581">
        <v>10.357760941567559</v>
      </c>
    </row>
    <row r="7582" spans="1:21">
      <c r="A7582" t="s">
        <v>349</v>
      </c>
      <c r="B7582">
        <v>29</v>
      </c>
      <c r="C7582" t="s">
        <v>101</v>
      </c>
      <c r="D7582" t="s">
        <v>278</v>
      </c>
      <c r="E7582" t="s">
        <v>350</v>
      </c>
      <c r="F7582" t="s">
        <v>174</v>
      </c>
      <c r="G7582" t="s">
        <v>209</v>
      </c>
      <c r="H7582" t="s">
        <v>4</v>
      </c>
      <c r="I7582" t="s">
        <v>404</v>
      </c>
      <c r="J7582" t="s">
        <v>297</v>
      </c>
      <c r="K7582">
        <v>0</v>
      </c>
      <c r="L7582" t="s">
        <v>273</v>
      </c>
      <c r="M7582">
        <v>0</v>
      </c>
      <c r="N7582" t="s">
        <v>335</v>
      </c>
      <c r="O7582" t="s">
        <v>170</v>
      </c>
      <c r="P7582" t="s">
        <v>511</v>
      </c>
      <c r="R7582">
        <v>9.2472582253240265</v>
      </c>
      <c r="S7582">
        <v>4012</v>
      </c>
      <c r="T7582">
        <v>8.3761420898677894</v>
      </c>
      <c r="U7582">
        <v>10.168749222871957</v>
      </c>
    </row>
    <row r="7583" spans="1:21">
      <c r="A7583" t="s">
        <v>349</v>
      </c>
      <c r="B7583">
        <v>29</v>
      </c>
      <c r="C7583" t="s">
        <v>101</v>
      </c>
      <c r="D7583" t="s">
        <v>278</v>
      </c>
      <c r="E7583" t="s">
        <v>350</v>
      </c>
      <c r="F7583" t="s">
        <v>174</v>
      </c>
      <c r="G7583" t="s">
        <v>209</v>
      </c>
      <c r="H7583" t="s">
        <v>11</v>
      </c>
      <c r="I7583" t="s">
        <v>404</v>
      </c>
      <c r="J7583" t="s">
        <v>298</v>
      </c>
      <c r="K7583">
        <v>0</v>
      </c>
      <c r="L7583" t="s">
        <v>273</v>
      </c>
      <c r="M7583">
        <v>0</v>
      </c>
      <c r="N7583" t="s">
        <v>335</v>
      </c>
      <c r="O7583" t="s">
        <v>177</v>
      </c>
      <c r="P7583" t="s">
        <v>511</v>
      </c>
      <c r="R7583">
        <v>11.322362813872681</v>
      </c>
      <c r="S7583">
        <v>15253</v>
      </c>
      <c r="T7583">
        <v>10.825562404701566</v>
      </c>
      <c r="U7583">
        <v>11.831243443338476</v>
      </c>
    </row>
    <row r="7584" spans="1:21">
      <c r="A7584" t="s">
        <v>349</v>
      </c>
      <c r="B7584">
        <v>29</v>
      </c>
      <c r="C7584" t="s">
        <v>101</v>
      </c>
      <c r="D7584" t="s">
        <v>278</v>
      </c>
      <c r="E7584" t="s">
        <v>350</v>
      </c>
      <c r="F7584" t="s">
        <v>174</v>
      </c>
      <c r="G7584" t="s">
        <v>209</v>
      </c>
      <c r="H7584" t="s">
        <v>11</v>
      </c>
      <c r="I7584" t="s">
        <v>404</v>
      </c>
      <c r="J7584" t="s">
        <v>298</v>
      </c>
      <c r="K7584">
        <v>0</v>
      </c>
      <c r="L7584" t="s">
        <v>273</v>
      </c>
      <c r="M7584">
        <v>0</v>
      </c>
      <c r="N7584" t="s">
        <v>335</v>
      </c>
      <c r="O7584" t="s">
        <v>170</v>
      </c>
      <c r="P7584" t="s">
        <v>511</v>
      </c>
      <c r="R7584">
        <v>11.083894672382119</v>
      </c>
      <c r="S7584">
        <v>31027</v>
      </c>
      <c r="T7584">
        <v>10.737586403821508</v>
      </c>
      <c r="U7584">
        <v>11.436206841721779</v>
      </c>
    </row>
    <row r="7585" spans="1:21">
      <c r="A7585" t="s">
        <v>349</v>
      </c>
      <c r="B7585">
        <v>29</v>
      </c>
      <c r="C7585" t="s">
        <v>101</v>
      </c>
      <c r="D7585" t="s">
        <v>278</v>
      </c>
      <c r="E7585" t="s">
        <v>350</v>
      </c>
      <c r="F7585" t="s">
        <v>174</v>
      </c>
      <c r="G7585" t="s">
        <v>209</v>
      </c>
      <c r="H7585" t="s">
        <v>11</v>
      </c>
      <c r="I7585" t="s">
        <v>404</v>
      </c>
      <c r="J7585" t="s">
        <v>298</v>
      </c>
      <c r="K7585">
        <v>0</v>
      </c>
      <c r="L7585" t="s">
        <v>273</v>
      </c>
      <c r="M7585">
        <v>0</v>
      </c>
      <c r="N7585" t="s">
        <v>335</v>
      </c>
      <c r="O7585" t="s">
        <v>176</v>
      </c>
      <c r="P7585" t="s">
        <v>511</v>
      </c>
      <c r="R7585">
        <v>10.853302903512109</v>
      </c>
      <c r="S7585">
        <v>15774</v>
      </c>
      <c r="T7585">
        <v>10.373872114348195</v>
      </c>
      <c r="U7585">
        <v>11.344666579306224</v>
      </c>
    </row>
    <row r="7586" spans="1:21">
      <c r="A7586" t="s">
        <v>349</v>
      </c>
      <c r="B7586">
        <v>29</v>
      </c>
      <c r="C7586" t="s">
        <v>101</v>
      </c>
      <c r="D7586" t="s">
        <v>278</v>
      </c>
      <c r="E7586" t="s">
        <v>350</v>
      </c>
      <c r="F7586" t="s">
        <v>174</v>
      </c>
      <c r="G7586" t="s">
        <v>209</v>
      </c>
      <c r="H7586" t="s">
        <v>8</v>
      </c>
      <c r="I7586" t="s">
        <v>404</v>
      </c>
      <c r="J7586" t="s">
        <v>299</v>
      </c>
      <c r="K7586">
        <v>0</v>
      </c>
      <c r="L7586" t="s">
        <v>273</v>
      </c>
      <c r="M7586">
        <v>0</v>
      </c>
      <c r="N7586" t="s">
        <v>335</v>
      </c>
      <c r="O7586" t="s">
        <v>177</v>
      </c>
      <c r="P7586" t="s">
        <v>511</v>
      </c>
      <c r="R7586">
        <v>9.2135476463834678</v>
      </c>
      <c r="S7586">
        <v>3484</v>
      </c>
      <c r="T7586">
        <v>8.2823606860538188</v>
      </c>
      <c r="U7586">
        <v>10.202825364675569</v>
      </c>
    </row>
    <row r="7587" spans="1:21">
      <c r="A7587" t="s">
        <v>349</v>
      </c>
      <c r="B7587">
        <v>29</v>
      </c>
      <c r="C7587" t="s">
        <v>101</v>
      </c>
      <c r="D7587" t="s">
        <v>278</v>
      </c>
      <c r="E7587" t="s">
        <v>350</v>
      </c>
      <c r="F7587" t="s">
        <v>174</v>
      </c>
      <c r="G7587" t="s">
        <v>209</v>
      </c>
      <c r="H7587" t="s">
        <v>8</v>
      </c>
      <c r="I7587" t="s">
        <v>404</v>
      </c>
      <c r="J7587" t="s">
        <v>299</v>
      </c>
      <c r="K7587">
        <v>0</v>
      </c>
      <c r="L7587" t="s">
        <v>273</v>
      </c>
      <c r="M7587">
        <v>0</v>
      </c>
      <c r="N7587" t="s">
        <v>335</v>
      </c>
      <c r="O7587" t="s">
        <v>170</v>
      </c>
      <c r="P7587" t="s">
        <v>511</v>
      </c>
      <c r="R7587">
        <v>8.2084225553176307</v>
      </c>
      <c r="S7587">
        <v>7005</v>
      </c>
      <c r="T7587">
        <v>7.580735256522539</v>
      </c>
      <c r="U7587">
        <v>8.8663046391262359</v>
      </c>
    </row>
    <row r="7588" spans="1:21">
      <c r="A7588" t="s">
        <v>349</v>
      </c>
      <c r="B7588">
        <v>29</v>
      </c>
      <c r="C7588" t="s">
        <v>101</v>
      </c>
      <c r="D7588" t="s">
        <v>278</v>
      </c>
      <c r="E7588" t="s">
        <v>350</v>
      </c>
      <c r="F7588" t="s">
        <v>174</v>
      </c>
      <c r="G7588" t="s">
        <v>209</v>
      </c>
      <c r="H7588" t="s">
        <v>8</v>
      </c>
      <c r="I7588" t="s">
        <v>404</v>
      </c>
      <c r="J7588" t="s">
        <v>299</v>
      </c>
      <c r="K7588">
        <v>0</v>
      </c>
      <c r="L7588" t="s">
        <v>273</v>
      </c>
      <c r="M7588">
        <v>0</v>
      </c>
      <c r="N7588" t="s">
        <v>335</v>
      </c>
      <c r="O7588" t="s">
        <v>176</v>
      </c>
      <c r="P7588" t="s">
        <v>511</v>
      </c>
      <c r="R7588">
        <v>7.2138596989491628</v>
      </c>
      <c r="S7588">
        <v>3521</v>
      </c>
      <c r="T7588">
        <v>6.3906267432379487</v>
      </c>
      <c r="U7588">
        <v>8.0997844480077124</v>
      </c>
    </row>
    <row r="7589" spans="1:21">
      <c r="A7589" t="s">
        <v>349</v>
      </c>
      <c r="B7589">
        <v>29</v>
      </c>
      <c r="C7589" t="s">
        <v>101</v>
      </c>
      <c r="D7589" t="s">
        <v>278</v>
      </c>
      <c r="E7589" t="s">
        <v>350</v>
      </c>
      <c r="F7589" t="s">
        <v>174</v>
      </c>
      <c r="G7589" t="s">
        <v>209</v>
      </c>
      <c r="H7589" t="s">
        <v>17</v>
      </c>
      <c r="I7589" t="s">
        <v>404</v>
      </c>
      <c r="J7589" t="s">
        <v>300</v>
      </c>
      <c r="K7589">
        <v>0</v>
      </c>
      <c r="L7589" t="s">
        <v>273</v>
      </c>
      <c r="M7589">
        <v>0</v>
      </c>
      <c r="N7589" t="s">
        <v>335</v>
      </c>
      <c r="O7589" t="s">
        <v>177</v>
      </c>
      <c r="P7589" t="s">
        <v>511</v>
      </c>
      <c r="R7589">
        <v>10.310846158525457</v>
      </c>
      <c r="S7589">
        <v>16439</v>
      </c>
      <c r="T7589">
        <v>9.8518582782150741</v>
      </c>
      <c r="U7589">
        <v>10.781566872120427</v>
      </c>
    </row>
    <row r="7590" spans="1:21">
      <c r="A7590" t="s">
        <v>349</v>
      </c>
      <c r="B7590">
        <v>29</v>
      </c>
      <c r="C7590" t="s">
        <v>101</v>
      </c>
      <c r="D7590" t="s">
        <v>278</v>
      </c>
      <c r="E7590" t="s">
        <v>350</v>
      </c>
      <c r="F7590" t="s">
        <v>174</v>
      </c>
      <c r="G7590" t="s">
        <v>209</v>
      </c>
      <c r="H7590" t="s">
        <v>17</v>
      </c>
      <c r="I7590" t="s">
        <v>404</v>
      </c>
      <c r="J7590" t="s">
        <v>300</v>
      </c>
      <c r="K7590">
        <v>0</v>
      </c>
      <c r="L7590" t="s">
        <v>273</v>
      </c>
      <c r="M7590">
        <v>0</v>
      </c>
      <c r="N7590" t="s">
        <v>335</v>
      </c>
      <c r="O7590" t="s">
        <v>170</v>
      </c>
      <c r="P7590" t="s">
        <v>511</v>
      </c>
      <c r="R7590">
        <v>10.074022669442517</v>
      </c>
      <c r="S7590">
        <v>34584</v>
      </c>
      <c r="T7590">
        <v>9.7596256901482512</v>
      </c>
      <c r="U7590">
        <v>10.394056238859585</v>
      </c>
    </row>
    <row r="7591" spans="1:21">
      <c r="A7591" t="s">
        <v>349</v>
      </c>
      <c r="B7591">
        <v>29</v>
      </c>
      <c r="C7591" t="s">
        <v>101</v>
      </c>
      <c r="D7591" t="s">
        <v>278</v>
      </c>
      <c r="E7591" t="s">
        <v>350</v>
      </c>
      <c r="F7591" t="s">
        <v>174</v>
      </c>
      <c r="G7591" t="s">
        <v>209</v>
      </c>
      <c r="H7591" t="s">
        <v>17</v>
      </c>
      <c r="I7591" t="s">
        <v>404</v>
      </c>
      <c r="J7591" t="s">
        <v>300</v>
      </c>
      <c r="K7591">
        <v>0</v>
      </c>
      <c r="L7591" t="s">
        <v>273</v>
      </c>
      <c r="M7591">
        <v>0</v>
      </c>
      <c r="N7591" t="s">
        <v>335</v>
      </c>
      <c r="O7591" t="s">
        <v>176</v>
      </c>
      <c r="P7591" t="s">
        <v>511</v>
      </c>
      <c r="R7591">
        <v>9.8594654174703766</v>
      </c>
      <c r="S7591">
        <v>18145</v>
      </c>
      <c r="T7591">
        <v>9.4311285867414618</v>
      </c>
      <c r="U7591">
        <v>10.298647825191765</v>
      </c>
    </row>
    <row r="7592" spans="1:21">
      <c r="A7592" t="s">
        <v>349</v>
      </c>
      <c r="B7592">
        <v>29</v>
      </c>
      <c r="C7592" t="s">
        <v>101</v>
      </c>
      <c r="D7592" t="s">
        <v>278</v>
      </c>
      <c r="E7592" t="s">
        <v>350</v>
      </c>
      <c r="F7592" t="s">
        <v>174</v>
      </c>
      <c r="G7592" t="s">
        <v>209</v>
      </c>
      <c r="H7592" t="s">
        <v>13</v>
      </c>
      <c r="I7592" t="s">
        <v>404</v>
      </c>
      <c r="J7592" t="s">
        <v>301</v>
      </c>
      <c r="K7592">
        <v>0</v>
      </c>
      <c r="L7592" t="s">
        <v>273</v>
      </c>
      <c r="M7592">
        <v>0</v>
      </c>
      <c r="N7592" t="s">
        <v>335</v>
      </c>
      <c r="O7592" t="s">
        <v>177</v>
      </c>
      <c r="P7592" t="s">
        <v>511</v>
      </c>
      <c r="R7592">
        <v>11.793084963816671</v>
      </c>
      <c r="S7592">
        <v>3731</v>
      </c>
      <c r="T7592">
        <v>10.78256250494705</v>
      </c>
      <c r="U7592">
        <v>12.851920559338371</v>
      </c>
    </row>
    <row r="7593" spans="1:21">
      <c r="A7593" t="s">
        <v>349</v>
      </c>
      <c r="B7593">
        <v>29</v>
      </c>
      <c r="C7593" t="s">
        <v>101</v>
      </c>
      <c r="D7593" t="s">
        <v>278</v>
      </c>
      <c r="E7593" t="s">
        <v>350</v>
      </c>
      <c r="F7593" t="s">
        <v>174</v>
      </c>
      <c r="G7593" t="s">
        <v>209</v>
      </c>
      <c r="H7593" t="s">
        <v>13</v>
      </c>
      <c r="I7593" t="s">
        <v>404</v>
      </c>
      <c r="J7593" t="s">
        <v>301</v>
      </c>
      <c r="K7593">
        <v>0</v>
      </c>
      <c r="L7593" t="s">
        <v>273</v>
      </c>
      <c r="M7593">
        <v>0</v>
      </c>
      <c r="N7593" t="s">
        <v>335</v>
      </c>
      <c r="O7593" t="s">
        <v>170</v>
      </c>
      <c r="P7593" t="s">
        <v>511</v>
      </c>
      <c r="R7593">
        <v>11.251449929114576</v>
      </c>
      <c r="S7593">
        <v>7759</v>
      </c>
      <c r="T7593">
        <v>10.560301954711543</v>
      </c>
      <c r="U7593">
        <v>11.966420101315235</v>
      </c>
    </row>
    <row r="7594" spans="1:21">
      <c r="A7594" t="s">
        <v>349</v>
      </c>
      <c r="B7594">
        <v>29</v>
      </c>
      <c r="C7594" t="s">
        <v>101</v>
      </c>
      <c r="D7594" t="s">
        <v>278</v>
      </c>
      <c r="E7594" t="s">
        <v>350</v>
      </c>
      <c r="F7594" t="s">
        <v>174</v>
      </c>
      <c r="G7594" t="s">
        <v>209</v>
      </c>
      <c r="H7594" t="s">
        <v>13</v>
      </c>
      <c r="I7594" t="s">
        <v>404</v>
      </c>
      <c r="J7594" t="s">
        <v>301</v>
      </c>
      <c r="K7594">
        <v>0</v>
      </c>
      <c r="L7594" t="s">
        <v>273</v>
      </c>
      <c r="M7594">
        <v>0</v>
      </c>
      <c r="N7594" t="s">
        <v>335</v>
      </c>
      <c r="O7594" t="s">
        <v>176</v>
      </c>
      <c r="P7594" t="s">
        <v>511</v>
      </c>
      <c r="R7594">
        <v>10.749751737835155</v>
      </c>
      <c r="S7594">
        <v>4028</v>
      </c>
      <c r="T7594">
        <v>9.8168335852086557</v>
      </c>
      <c r="U7594">
        <v>11.729603511943941</v>
      </c>
    </row>
    <row r="7595" spans="1:21">
      <c r="A7595" t="s">
        <v>349</v>
      </c>
      <c r="B7595">
        <v>29</v>
      </c>
      <c r="C7595" t="s">
        <v>101</v>
      </c>
      <c r="D7595" t="s">
        <v>278</v>
      </c>
      <c r="E7595" t="s">
        <v>350</v>
      </c>
      <c r="F7595" t="s">
        <v>174</v>
      </c>
      <c r="G7595" t="s">
        <v>209</v>
      </c>
      <c r="H7595" t="s">
        <v>25</v>
      </c>
      <c r="I7595" t="s">
        <v>404</v>
      </c>
      <c r="J7595" t="s">
        <v>302</v>
      </c>
      <c r="K7595">
        <v>0</v>
      </c>
      <c r="L7595" t="s">
        <v>273</v>
      </c>
      <c r="M7595">
        <v>0</v>
      </c>
      <c r="N7595" t="s">
        <v>335</v>
      </c>
      <c r="O7595" t="s">
        <v>176</v>
      </c>
      <c r="P7595" t="s">
        <v>511</v>
      </c>
      <c r="R7595">
        <v>5.9668155711550739</v>
      </c>
      <c r="S7595">
        <v>3134</v>
      </c>
      <c r="T7595">
        <v>5.1744987472441588</v>
      </c>
      <c r="U7595">
        <v>6.8334534352883809</v>
      </c>
    </row>
    <row r="7596" spans="1:21">
      <c r="A7596" t="s">
        <v>349</v>
      </c>
      <c r="B7596">
        <v>29</v>
      </c>
      <c r="C7596" t="s">
        <v>101</v>
      </c>
      <c r="D7596" t="s">
        <v>278</v>
      </c>
      <c r="E7596" t="s">
        <v>350</v>
      </c>
      <c r="F7596" t="s">
        <v>174</v>
      </c>
      <c r="G7596" t="s">
        <v>209</v>
      </c>
      <c r="H7596" t="s">
        <v>25</v>
      </c>
      <c r="I7596" t="s">
        <v>404</v>
      </c>
      <c r="J7596" t="s">
        <v>302</v>
      </c>
      <c r="K7596">
        <v>0</v>
      </c>
      <c r="L7596" t="s">
        <v>273</v>
      </c>
      <c r="M7596">
        <v>0</v>
      </c>
      <c r="N7596" t="s">
        <v>335</v>
      </c>
      <c r="O7596" t="s">
        <v>177</v>
      </c>
      <c r="P7596" t="s">
        <v>511</v>
      </c>
      <c r="R7596">
        <v>5.736543909348442</v>
      </c>
      <c r="S7596">
        <v>2824</v>
      </c>
      <c r="T7596">
        <v>4.9202907702877656</v>
      </c>
      <c r="U7596">
        <v>6.6360970900906606</v>
      </c>
    </row>
    <row r="7597" spans="1:21">
      <c r="A7597" t="s">
        <v>349</v>
      </c>
      <c r="B7597">
        <v>29</v>
      </c>
      <c r="C7597" t="s">
        <v>101</v>
      </c>
      <c r="D7597" t="s">
        <v>278</v>
      </c>
      <c r="E7597" t="s">
        <v>350</v>
      </c>
      <c r="F7597" t="s">
        <v>174</v>
      </c>
      <c r="G7597" t="s">
        <v>209</v>
      </c>
      <c r="H7597" t="s">
        <v>25</v>
      </c>
      <c r="I7597" t="s">
        <v>404</v>
      </c>
      <c r="J7597" t="s">
        <v>302</v>
      </c>
      <c r="K7597">
        <v>0</v>
      </c>
      <c r="L7597" t="s">
        <v>273</v>
      </c>
      <c r="M7597">
        <v>0</v>
      </c>
      <c r="N7597" t="s">
        <v>335</v>
      </c>
      <c r="O7597" t="s">
        <v>170</v>
      </c>
      <c r="P7597" t="s">
        <v>511</v>
      </c>
      <c r="R7597">
        <v>5.8576703591809327</v>
      </c>
      <c r="S7597">
        <v>5958</v>
      </c>
      <c r="T7597">
        <v>5.2809534921362378</v>
      </c>
      <c r="U7597">
        <v>6.4736801150473893</v>
      </c>
    </row>
    <row r="7598" spans="1:21">
      <c r="A7598" t="s">
        <v>349</v>
      </c>
      <c r="B7598">
        <v>29</v>
      </c>
      <c r="C7598" t="s">
        <v>101</v>
      </c>
      <c r="D7598" t="s">
        <v>278</v>
      </c>
      <c r="E7598" t="s">
        <v>350</v>
      </c>
      <c r="F7598" t="s">
        <v>174</v>
      </c>
      <c r="G7598" t="s">
        <v>209</v>
      </c>
      <c r="H7598" t="s">
        <v>16</v>
      </c>
      <c r="I7598" t="s">
        <v>404</v>
      </c>
      <c r="J7598" t="s">
        <v>303</v>
      </c>
      <c r="K7598">
        <v>0</v>
      </c>
      <c r="L7598" t="s">
        <v>273</v>
      </c>
      <c r="M7598">
        <v>0</v>
      </c>
      <c r="N7598" t="s">
        <v>335</v>
      </c>
      <c r="O7598" t="s">
        <v>177</v>
      </c>
      <c r="P7598" t="s">
        <v>511</v>
      </c>
      <c r="R7598">
        <v>10.76302729528536</v>
      </c>
      <c r="S7598">
        <v>3224</v>
      </c>
      <c r="T7598">
        <v>9.7227908061923412</v>
      </c>
      <c r="U7598">
        <v>11.861860090670765</v>
      </c>
    </row>
    <row r="7599" spans="1:21">
      <c r="A7599" t="s">
        <v>349</v>
      </c>
      <c r="B7599">
        <v>29</v>
      </c>
      <c r="C7599" t="s">
        <v>101</v>
      </c>
      <c r="D7599" t="s">
        <v>278</v>
      </c>
      <c r="E7599" t="s">
        <v>350</v>
      </c>
      <c r="F7599" t="s">
        <v>174</v>
      </c>
      <c r="G7599" t="s">
        <v>209</v>
      </c>
      <c r="H7599" t="s">
        <v>16</v>
      </c>
      <c r="I7599" t="s">
        <v>404</v>
      </c>
      <c r="J7599" t="s">
        <v>303</v>
      </c>
      <c r="K7599">
        <v>0</v>
      </c>
      <c r="L7599" t="s">
        <v>273</v>
      </c>
      <c r="M7599">
        <v>0</v>
      </c>
      <c r="N7599" t="s">
        <v>335</v>
      </c>
      <c r="O7599" t="s">
        <v>170</v>
      </c>
      <c r="P7599" t="s">
        <v>511</v>
      </c>
      <c r="R7599">
        <v>9.9924642049736256</v>
      </c>
      <c r="S7599">
        <v>6635</v>
      </c>
      <c r="T7599">
        <v>9.2856510249083613</v>
      </c>
      <c r="U7599">
        <v>10.728757358762788</v>
      </c>
    </row>
    <row r="7600" spans="1:21">
      <c r="A7600" t="s">
        <v>349</v>
      </c>
      <c r="B7600">
        <v>29</v>
      </c>
      <c r="C7600" t="s">
        <v>101</v>
      </c>
      <c r="D7600" t="s">
        <v>278</v>
      </c>
      <c r="E7600" t="s">
        <v>350</v>
      </c>
      <c r="F7600" t="s">
        <v>174</v>
      </c>
      <c r="G7600" t="s">
        <v>209</v>
      </c>
      <c r="H7600" t="s">
        <v>16</v>
      </c>
      <c r="I7600" t="s">
        <v>404</v>
      </c>
      <c r="J7600" t="s">
        <v>303</v>
      </c>
      <c r="K7600">
        <v>0</v>
      </c>
      <c r="L7600" t="s">
        <v>273</v>
      </c>
      <c r="M7600">
        <v>0</v>
      </c>
      <c r="N7600" t="s">
        <v>335</v>
      </c>
      <c r="O7600" t="s">
        <v>176</v>
      </c>
      <c r="P7600" t="s">
        <v>511</v>
      </c>
      <c r="R7600">
        <v>9.2641454119026676</v>
      </c>
      <c r="S7600">
        <v>3411</v>
      </c>
      <c r="T7600">
        <v>8.3209092660910002</v>
      </c>
      <c r="U7600">
        <v>10.266583245249789</v>
      </c>
    </row>
    <row r="7601" spans="1:21">
      <c r="A7601" t="s">
        <v>349</v>
      </c>
      <c r="B7601">
        <v>29</v>
      </c>
      <c r="C7601" t="s">
        <v>101</v>
      </c>
      <c r="D7601" t="s">
        <v>278</v>
      </c>
      <c r="E7601" t="s">
        <v>350</v>
      </c>
      <c r="F7601" t="s">
        <v>174</v>
      </c>
      <c r="G7601" t="s">
        <v>209</v>
      </c>
      <c r="H7601" t="s">
        <v>5</v>
      </c>
      <c r="I7601" t="s">
        <v>404</v>
      </c>
      <c r="J7601" t="s">
        <v>304</v>
      </c>
      <c r="K7601">
        <v>0</v>
      </c>
      <c r="L7601" t="s">
        <v>273</v>
      </c>
      <c r="M7601">
        <v>0</v>
      </c>
      <c r="N7601" t="s">
        <v>335</v>
      </c>
      <c r="O7601" t="s">
        <v>176</v>
      </c>
      <c r="P7601" t="s">
        <v>511</v>
      </c>
      <c r="R7601">
        <v>8.4377397085144459</v>
      </c>
      <c r="S7601">
        <v>3911</v>
      </c>
      <c r="T7601">
        <v>7.5934526440291794</v>
      </c>
      <c r="U7601">
        <v>9.3355607248116534</v>
      </c>
    </row>
    <row r="7602" spans="1:21">
      <c r="A7602" t="s">
        <v>349</v>
      </c>
      <c r="B7602">
        <v>29</v>
      </c>
      <c r="C7602" t="s">
        <v>101</v>
      </c>
      <c r="D7602" t="s">
        <v>278</v>
      </c>
      <c r="E7602" t="s">
        <v>350</v>
      </c>
      <c r="F7602" t="s">
        <v>174</v>
      </c>
      <c r="G7602" t="s">
        <v>209</v>
      </c>
      <c r="H7602" t="s">
        <v>5</v>
      </c>
      <c r="I7602" t="s">
        <v>404</v>
      </c>
      <c r="J7602" t="s">
        <v>304</v>
      </c>
      <c r="K7602">
        <v>0</v>
      </c>
      <c r="L7602" t="s">
        <v>273</v>
      </c>
      <c r="M7602">
        <v>0</v>
      </c>
      <c r="N7602" t="s">
        <v>335</v>
      </c>
      <c r="O7602" t="s">
        <v>177</v>
      </c>
      <c r="P7602" t="s">
        <v>511</v>
      </c>
      <c r="R7602">
        <v>8.0924855491329488</v>
      </c>
      <c r="S7602">
        <v>3806</v>
      </c>
      <c r="T7602">
        <v>7.2540241760266673</v>
      </c>
      <c r="U7602">
        <v>8.9867870215580261</v>
      </c>
    </row>
    <row r="7603" spans="1:21">
      <c r="A7603" t="s">
        <v>349</v>
      </c>
      <c r="B7603">
        <v>29</v>
      </c>
      <c r="C7603" t="s">
        <v>101</v>
      </c>
      <c r="D7603" t="s">
        <v>278</v>
      </c>
      <c r="E7603" t="s">
        <v>350</v>
      </c>
      <c r="F7603" t="s">
        <v>174</v>
      </c>
      <c r="G7603" t="s">
        <v>209</v>
      </c>
      <c r="H7603" t="s">
        <v>5</v>
      </c>
      <c r="I7603" t="s">
        <v>404</v>
      </c>
      <c r="J7603" t="s">
        <v>304</v>
      </c>
      <c r="K7603">
        <v>0</v>
      </c>
      <c r="L7603" t="s">
        <v>273</v>
      </c>
      <c r="M7603">
        <v>0</v>
      </c>
      <c r="N7603" t="s">
        <v>335</v>
      </c>
      <c r="O7603" t="s">
        <v>170</v>
      </c>
      <c r="P7603" t="s">
        <v>511</v>
      </c>
      <c r="R7603">
        <v>8.2674614487495131</v>
      </c>
      <c r="S7603">
        <v>7717</v>
      </c>
      <c r="T7603">
        <v>7.6667150655590914</v>
      </c>
      <c r="U7603">
        <v>8.8955473636748579</v>
      </c>
    </row>
    <row r="7604" spans="1:21">
      <c r="A7604" t="s">
        <v>349</v>
      </c>
      <c r="B7604">
        <v>29</v>
      </c>
      <c r="C7604" t="s">
        <v>101</v>
      </c>
      <c r="D7604" t="s">
        <v>278</v>
      </c>
      <c r="E7604" t="s">
        <v>350</v>
      </c>
      <c r="F7604" t="s">
        <v>174</v>
      </c>
      <c r="G7604" t="s">
        <v>209</v>
      </c>
      <c r="H7604" t="s">
        <v>7</v>
      </c>
      <c r="I7604" t="s">
        <v>404</v>
      </c>
      <c r="J7604" t="s">
        <v>305</v>
      </c>
      <c r="K7604">
        <v>0</v>
      </c>
      <c r="L7604" t="s">
        <v>273</v>
      </c>
      <c r="M7604">
        <v>0</v>
      </c>
      <c r="N7604" t="s">
        <v>335</v>
      </c>
      <c r="O7604" t="s">
        <v>177</v>
      </c>
      <c r="P7604" t="s">
        <v>511</v>
      </c>
      <c r="R7604">
        <v>10.581717451523545</v>
      </c>
      <c r="S7604">
        <v>3610</v>
      </c>
      <c r="T7604">
        <v>9.6048601044903013</v>
      </c>
      <c r="U7604">
        <v>11.611337609650791</v>
      </c>
    </row>
    <row r="7605" spans="1:21">
      <c r="A7605" t="s">
        <v>349</v>
      </c>
      <c r="B7605">
        <v>29</v>
      </c>
      <c r="C7605" t="s">
        <v>101</v>
      </c>
      <c r="D7605" t="s">
        <v>278</v>
      </c>
      <c r="E7605" t="s">
        <v>350</v>
      </c>
      <c r="F7605" t="s">
        <v>174</v>
      </c>
      <c r="G7605" t="s">
        <v>209</v>
      </c>
      <c r="H7605" t="s">
        <v>7</v>
      </c>
      <c r="I7605" t="s">
        <v>404</v>
      </c>
      <c r="J7605" t="s">
        <v>305</v>
      </c>
      <c r="K7605">
        <v>0</v>
      </c>
      <c r="L7605" t="s">
        <v>273</v>
      </c>
      <c r="M7605">
        <v>0</v>
      </c>
      <c r="N7605" t="s">
        <v>335</v>
      </c>
      <c r="O7605" t="s">
        <v>176</v>
      </c>
      <c r="P7605" t="s">
        <v>511</v>
      </c>
      <c r="R7605">
        <v>10.359751149580742</v>
      </c>
      <c r="S7605">
        <v>3697</v>
      </c>
      <c r="T7605">
        <v>9.4036285877492194</v>
      </c>
      <c r="U7605">
        <v>11.367910656639225</v>
      </c>
    </row>
    <row r="7606" spans="1:21">
      <c r="A7606" t="s">
        <v>349</v>
      </c>
      <c r="B7606">
        <v>29</v>
      </c>
      <c r="C7606" t="s">
        <v>101</v>
      </c>
      <c r="D7606" t="s">
        <v>278</v>
      </c>
      <c r="E7606" t="s">
        <v>350</v>
      </c>
      <c r="F7606" t="s">
        <v>174</v>
      </c>
      <c r="G7606" t="s">
        <v>209</v>
      </c>
      <c r="H7606" t="s">
        <v>7</v>
      </c>
      <c r="I7606" t="s">
        <v>404</v>
      </c>
      <c r="J7606" t="s">
        <v>305</v>
      </c>
      <c r="K7606">
        <v>0</v>
      </c>
      <c r="L7606" t="s">
        <v>273</v>
      </c>
      <c r="M7606">
        <v>0</v>
      </c>
      <c r="N7606" t="s">
        <v>335</v>
      </c>
      <c r="O7606" t="s">
        <v>170</v>
      </c>
      <c r="P7606" t="s">
        <v>511</v>
      </c>
      <c r="R7606">
        <v>10.469412891747639</v>
      </c>
      <c r="S7606">
        <v>7307</v>
      </c>
      <c r="T7606">
        <v>9.7805916837603508</v>
      </c>
      <c r="U7606">
        <v>11.184439793485302</v>
      </c>
    </row>
    <row r="7607" spans="1:21">
      <c r="A7607" t="s">
        <v>349</v>
      </c>
      <c r="B7607">
        <v>29</v>
      </c>
      <c r="C7607" t="s">
        <v>101</v>
      </c>
      <c r="D7607" t="s">
        <v>278</v>
      </c>
      <c r="E7607" t="s">
        <v>350</v>
      </c>
      <c r="F7607" t="s">
        <v>174</v>
      </c>
      <c r="G7607" t="s">
        <v>209</v>
      </c>
      <c r="H7607" t="s">
        <v>15</v>
      </c>
      <c r="I7607" t="s">
        <v>404</v>
      </c>
      <c r="J7607" t="s">
        <v>306</v>
      </c>
      <c r="K7607">
        <v>0</v>
      </c>
      <c r="L7607" t="s">
        <v>273</v>
      </c>
      <c r="M7607">
        <v>0</v>
      </c>
      <c r="N7607" t="s">
        <v>335</v>
      </c>
      <c r="O7607" t="s">
        <v>177</v>
      </c>
      <c r="P7607" t="s">
        <v>511</v>
      </c>
      <c r="R7607">
        <v>8.1449365128522757</v>
      </c>
      <c r="S7607">
        <v>3229</v>
      </c>
      <c r="T7607">
        <v>7.2343994843835944</v>
      </c>
      <c r="U7607">
        <v>9.1211361526556303</v>
      </c>
    </row>
    <row r="7608" spans="1:21">
      <c r="A7608" t="s">
        <v>349</v>
      </c>
      <c r="B7608">
        <v>29</v>
      </c>
      <c r="C7608" t="s">
        <v>101</v>
      </c>
      <c r="D7608" t="s">
        <v>278</v>
      </c>
      <c r="E7608" t="s">
        <v>350</v>
      </c>
      <c r="F7608" t="s">
        <v>174</v>
      </c>
      <c r="G7608" t="s">
        <v>209</v>
      </c>
      <c r="H7608" t="s">
        <v>15</v>
      </c>
      <c r="I7608" t="s">
        <v>404</v>
      </c>
      <c r="J7608" t="s">
        <v>306</v>
      </c>
      <c r="K7608">
        <v>0</v>
      </c>
      <c r="L7608" t="s">
        <v>273</v>
      </c>
      <c r="M7608">
        <v>0</v>
      </c>
      <c r="N7608" t="s">
        <v>335</v>
      </c>
      <c r="O7608" t="s">
        <v>170</v>
      </c>
      <c r="P7608" t="s">
        <v>511</v>
      </c>
      <c r="R7608">
        <v>7.7282642567778126</v>
      </c>
      <c r="S7608">
        <v>6418</v>
      </c>
      <c r="T7608">
        <v>7.0917745922485027</v>
      </c>
      <c r="U7608">
        <v>8.398401560316394</v>
      </c>
    </row>
    <row r="7609" spans="1:21">
      <c r="A7609" t="s">
        <v>349</v>
      </c>
      <c r="B7609">
        <v>29</v>
      </c>
      <c r="C7609" t="s">
        <v>101</v>
      </c>
      <c r="D7609" t="s">
        <v>278</v>
      </c>
      <c r="E7609" t="s">
        <v>350</v>
      </c>
      <c r="F7609" t="s">
        <v>174</v>
      </c>
      <c r="G7609" t="s">
        <v>209</v>
      </c>
      <c r="H7609" t="s">
        <v>15</v>
      </c>
      <c r="I7609" t="s">
        <v>404</v>
      </c>
      <c r="J7609" t="s">
        <v>306</v>
      </c>
      <c r="K7609">
        <v>0</v>
      </c>
      <c r="L7609" t="s">
        <v>273</v>
      </c>
      <c r="M7609">
        <v>0</v>
      </c>
      <c r="N7609" t="s">
        <v>335</v>
      </c>
      <c r="O7609" t="s">
        <v>176</v>
      </c>
      <c r="P7609" t="s">
        <v>511</v>
      </c>
      <c r="R7609">
        <v>7.3063656318595172</v>
      </c>
      <c r="S7609">
        <v>3189</v>
      </c>
      <c r="T7609">
        <v>6.4375934037321141</v>
      </c>
      <c r="U7609">
        <v>8.2440764657775674</v>
      </c>
    </row>
    <row r="7610" spans="1:21">
      <c r="A7610" t="s">
        <v>349</v>
      </c>
      <c r="B7610">
        <v>29</v>
      </c>
      <c r="C7610" t="s">
        <v>101</v>
      </c>
      <c r="D7610" t="s">
        <v>278</v>
      </c>
      <c r="E7610" t="s">
        <v>350</v>
      </c>
      <c r="F7610" t="s">
        <v>174</v>
      </c>
      <c r="G7610" t="s">
        <v>209</v>
      </c>
      <c r="H7610" t="s">
        <v>19</v>
      </c>
      <c r="I7610" t="s">
        <v>404</v>
      </c>
      <c r="J7610" t="s">
        <v>307</v>
      </c>
      <c r="K7610">
        <v>0</v>
      </c>
      <c r="L7610" t="s">
        <v>273</v>
      </c>
      <c r="M7610">
        <v>0</v>
      </c>
      <c r="N7610" t="s">
        <v>335</v>
      </c>
      <c r="O7610" t="s">
        <v>177</v>
      </c>
      <c r="P7610" t="s">
        <v>511</v>
      </c>
      <c r="R7610">
        <v>6.2295081967213122</v>
      </c>
      <c r="S7610">
        <v>1525</v>
      </c>
      <c r="T7610">
        <v>5.0915241865929701</v>
      </c>
      <c r="U7610">
        <v>7.5183883566709913</v>
      </c>
    </row>
    <row r="7611" spans="1:21">
      <c r="A7611" t="s">
        <v>349</v>
      </c>
      <c r="B7611">
        <v>29</v>
      </c>
      <c r="C7611" t="s">
        <v>101</v>
      </c>
      <c r="D7611" t="s">
        <v>278</v>
      </c>
      <c r="E7611" t="s">
        <v>350</v>
      </c>
      <c r="F7611" t="s">
        <v>174</v>
      </c>
      <c r="G7611" t="s">
        <v>209</v>
      </c>
      <c r="H7611" t="s">
        <v>19</v>
      </c>
      <c r="I7611" t="s">
        <v>404</v>
      </c>
      <c r="J7611" t="s">
        <v>307</v>
      </c>
      <c r="K7611">
        <v>0</v>
      </c>
      <c r="L7611" t="s">
        <v>273</v>
      </c>
      <c r="M7611">
        <v>0</v>
      </c>
      <c r="N7611" t="s">
        <v>335</v>
      </c>
      <c r="O7611" t="s">
        <v>176</v>
      </c>
      <c r="P7611" t="s">
        <v>511</v>
      </c>
      <c r="R7611">
        <v>5.7392389270118525</v>
      </c>
      <c r="S7611">
        <v>1603</v>
      </c>
      <c r="T7611">
        <v>4.6733892349602844</v>
      </c>
      <c r="U7611">
        <v>6.9517297018671833</v>
      </c>
    </row>
    <row r="7612" spans="1:21">
      <c r="A7612" t="s">
        <v>349</v>
      </c>
      <c r="B7612">
        <v>29</v>
      </c>
      <c r="C7612" t="s">
        <v>101</v>
      </c>
      <c r="D7612" t="s">
        <v>278</v>
      </c>
      <c r="E7612" t="s">
        <v>350</v>
      </c>
      <c r="F7612" t="s">
        <v>174</v>
      </c>
      <c r="G7612" t="s">
        <v>209</v>
      </c>
      <c r="H7612" t="s">
        <v>19</v>
      </c>
      <c r="I7612" t="s">
        <v>404</v>
      </c>
      <c r="J7612" t="s">
        <v>307</v>
      </c>
      <c r="K7612">
        <v>0</v>
      </c>
      <c r="L7612" t="s">
        <v>273</v>
      </c>
      <c r="M7612">
        <v>0</v>
      </c>
      <c r="N7612" t="s">
        <v>335</v>
      </c>
      <c r="O7612" t="s">
        <v>170</v>
      </c>
      <c r="P7612" t="s">
        <v>511</v>
      </c>
      <c r="R7612">
        <v>5.9782608695652177</v>
      </c>
      <c r="S7612">
        <v>3128</v>
      </c>
      <c r="T7612">
        <v>5.1844578392118796</v>
      </c>
      <c r="U7612">
        <v>6.8464905146610633</v>
      </c>
    </row>
    <row r="7613" spans="1:21">
      <c r="A7613" t="s">
        <v>349</v>
      </c>
      <c r="B7613">
        <v>29</v>
      </c>
      <c r="C7613" t="s">
        <v>101</v>
      </c>
      <c r="D7613" t="s">
        <v>278</v>
      </c>
      <c r="E7613" t="s">
        <v>350</v>
      </c>
      <c r="F7613" t="s">
        <v>174</v>
      </c>
      <c r="G7613" t="s">
        <v>209</v>
      </c>
      <c r="H7613" t="s">
        <v>14</v>
      </c>
      <c r="I7613" t="s">
        <v>404</v>
      </c>
      <c r="J7613" t="s">
        <v>308</v>
      </c>
      <c r="K7613">
        <v>0</v>
      </c>
      <c r="L7613" t="s">
        <v>273</v>
      </c>
      <c r="M7613">
        <v>0</v>
      </c>
      <c r="N7613" t="s">
        <v>335</v>
      </c>
      <c r="O7613" t="s">
        <v>176</v>
      </c>
      <c r="P7613" t="s">
        <v>511</v>
      </c>
      <c r="R7613">
        <v>11.015981735159817</v>
      </c>
      <c r="S7613">
        <v>3504</v>
      </c>
      <c r="T7613">
        <v>10.006196967701856</v>
      </c>
      <c r="U7613">
        <v>12.07906971380288</v>
      </c>
    </row>
    <row r="7614" spans="1:21">
      <c r="A7614" t="s">
        <v>349</v>
      </c>
      <c r="B7614">
        <v>29</v>
      </c>
      <c r="C7614" t="s">
        <v>101</v>
      </c>
      <c r="D7614" t="s">
        <v>278</v>
      </c>
      <c r="E7614" t="s">
        <v>350</v>
      </c>
      <c r="F7614" t="s">
        <v>174</v>
      </c>
      <c r="G7614" t="s">
        <v>209</v>
      </c>
      <c r="H7614" t="s">
        <v>14</v>
      </c>
      <c r="I7614" t="s">
        <v>404</v>
      </c>
      <c r="J7614" t="s">
        <v>308</v>
      </c>
      <c r="K7614">
        <v>0</v>
      </c>
      <c r="L7614" t="s">
        <v>273</v>
      </c>
      <c r="M7614">
        <v>0</v>
      </c>
      <c r="N7614" t="s">
        <v>335</v>
      </c>
      <c r="O7614" t="s">
        <v>177</v>
      </c>
      <c r="P7614" t="s">
        <v>511</v>
      </c>
      <c r="R7614">
        <v>10.55484693877551</v>
      </c>
      <c r="S7614">
        <v>3136</v>
      </c>
      <c r="T7614">
        <v>9.5100978542730754</v>
      </c>
      <c r="U7614">
        <v>11.660402543196851</v>
      </c>
    </row>
    <row r="7615" spans="1:21">
      <c r="A7615" t="s">
        <v>349</v>
      </c>
      <c r="B7615">
        <v>29</v>
      </c>
      <c r="C7615" t="s">
        <v>101</v>
      </c>
      <c r="D7615" t="s">
        <v>278</v>
      </c>
      <c r="E7615" t="s">
        <v>350</v>
      </c>
      <c r="F7615" t="s">
        <v>174</v>
      </c>
      <c r="G7615" t="s">
        <v>209</v>
      </c>
      <c r="H7615" t="s">
        <v>14</v>
      </c>
      <c r="I7615" t="s">
        <v>404</v>
      </c>
      <c r="J7615" t="s">
        <v>308</v>
      </c>
      <c r="K7615">
        <v>0</v>
      </c>
      <c r="L7615" t="s">
        <v>273</v>
      </c>
      <c r="M7615">
        <v>0</v>
      </c>
      <c r="N7615" t="s">
        <v>335</v>
      </c>
      <c r="O7615" t="s">
        <v>170</v>
      </c>
      <c r="P7615" t="s">
        <v>511</v>
      </c>
      <c r="R7615">
        <v>10.798192771084338</v>
      </c>
      <c r="S7615">
        <v>6640</v>
      </c>
      <c r="T7615">
        <v>10.065978670851136</v>
      </c>
      <c r="U7615">
        <v>11.558820883185291</v>
      </c>
    </row>
    <row r="7616" spans="1:21">
      <c r="A7616" t="s">
        <v>349</v>
      </c>
      <c r="B7616">
        <v>29</v>
      </c>
      <c r="C7616" t="s">
        <v>101</v>
      </c>
      <c r="D7616" t="s">
        <v>278</v>
      </c>
      <c r="E7616" t="s">
        <v>350</v>
      </c>
      <c r="F7616" t="s">
        <v>174</v>
      </c>
      <c r="G7616" t="s">
        <v>209</v>
      </c>
      <c r="H7616" t="s">
        <v>10</v>
      </c>
      <c r="I7616" t="s">
        <v>404</v>
      </c>
      <c r="J7616" t="s">
        <v>309</v>
      </c>
      <c r="K7616">
        <v>0</v>
      </c>
      <c r="L7616" t="s">
        <v>273</v>
      </c>
      <c r="M7616">
        <v>0</v>
      </c>
      <c r="N7616" t="s">
        <v>335</v>
      </c>
      <c r="O7616" t="s">
        <v>176</v>
      </c>
      <c r="P7616" t="s">
        <v>511</v>
      </c>
      <c r="R7616">
        <v>10.089621277825961</v>
      </c>
      <c r="S7616">
        <v>3459</v>
      </c>
      <c r="T7616">
        <v>9.1142167384317414</v>
      </c>
      <c r="U7616">
        <v>11.121315544702828</v>
      </c>
    </row>
    <row r="7617" spans="1:21">
      <c r="A7617" t="s">
        <v>349</v>
      </c>
      <c r="B7617">
        <v>29</v>
      </c>
      <c r="C7617" t="s">
        <v>101</v>
      </c>
      <c r="D7617" t="s">
        <v>278</v>
      </c>
      <c r="E7617" t="s">
        <v>350</v>
      </c>
      <c r="F7617" t="s">
        <v>174</v>
      </c>
      <c r="G7617" t="s">
        <v>209</v>
      </c>
      <c r="H7617" t="s">
        <v>10</v>
      </c>
      <c r="I7617" t="s">
        <v>404</v>
      </c>
      <c r="J7617" t="s">
        <v>309</v>
      </c>
      <c r="K7617">
        <v>0</v>
      </c>
      <c r="L7617" t="s">
        <v>273</v>
      </c>
      <c r="M7617">
        <v>0</v>
      </c>
      <c r="N7617" t="s">
        <v>335</v>
      </c>
      <c r="O7617" t="s">
        <v>170</v>
      </c>
      <c r="P7617" t="s">
        <v>511</v>
      </c>
      <c r="R7617">
        <v>9.683230746134214</v>
      </c>
      <c r="S7617">
        <v>6661</v>
      </c>
      <c r="T7617">
        <v>8.9879803315525884</v>
      </c>
      <c r="U7617">
        <v>10.408251242874746</v>
      </c>
    </row>
    <row r="7618" spans="1:21">
      <c r="A7618" t="s">
        <v>349</v>
      </c>
      <c r="B7618">
        <v>29</v>
      </c>
      <c r="C7618" t="s">
        <v>101</v>
      </c>
      <c r="D7618" t="s">
        <v>278</v>
      </c>
      <c r="E7618" t="s">
        <v>350</v>
      </c>
      <c r="F7618" t="s">
        <v>174</v>
      </c>
      <c r="G7618" t="s">
        <v>209</v>
      </c>
      <c r="H7618" t="s">
        <v>10</v>
      </c>
      <c r="I7618" t="s">
        <v>404</v>
      </c>
      <c r="J7618" t="s">
        <v>309</v>
      </c>
      <c r="K7618">
        <v>0</v>
      </c>
      <c r="L7618" t="s">
        <v>273</v>
      </c>
      <c r="M7618">
        <v>0</v>
      </c>
      <c r="N7618" t="s">
        <v>335</v>
      </c>
      <c r="O7618" t="s">
        <v>177</v>
      </c>
      <c r="P7618" t="s">
        <v>511</v>
      </c>
      <c r="R7618">
        <v>9.2442223610243595</v>
      </c>
      <c r="S7618">
        <v>3202</v>
      </c>
      <c r="T7618">
        <v>8.2726762459838721</v>
      </c>
      <c r="U7618">
        <v>10.278887175460385</v>
      </c>
    </row>
    <row r="7619" spans="1:21">
      <c r="A7619" t="s">
        <v>349</v>
      </c>
      <c r="B7619">
        <v>29</v>
      </c>
      <c r="C7619" t="s">
        <v>101</v>
      </c>
      <c r="D7619" t="s">
        <v>278</v>
      </c>
      <c r="E7619" t="s">
        <v>350</v>
      </c>
      <c r="F7619" t="s">
        <v>174</v>
      </c>
      <c r="G7619" t="s">
        <v>209</v>
      </c>
      <c r="H7619" t="s">
        <v>93</v>
      </c>
      <c r="I7619" t="s">
        <v>173</v>
      </c>
      <c r="J7619" t="s">
        <v>310</v>
      </c>
      <c r="K7619">
        <v>0</v>
      </c>
      <c r="L7619" t="s">
        <v>273</v>
      </c>
      <c r="M7619">
        <v>0</v>
      </c>
      <c r="N7619" t="s">
        <v>335</v>
      </c>
      <c r="O7619" t="s">
        <v>170</v>
      </c>
      <c r="P7619" t="s">
        <v>511</v>
      </c>
      <c r="R7619">
        <v>9.5794575839733582</v>
      </c>
      <c r="S7619">
        <v>229418</v>
      </c>
      <c r="T7619">
        <v>9.4594589442462755</v>
      </c>
      <c r="U7619">
        <v>9.7003247904051815</v>
      </c>
    </row>
    <row r="7620" spans="1:21">
      <c r="A7620" t="s">
        <v>349</v>
      </c>
      <c r="B7620">
        <v>29</v>
      </c>
      <c r="C7620" t="s">
        <v>101</v>
      </c>
      <c r="D7620" t="s">
        <v>278</v>
      </c>
      <c r="E7620" t="s">
        <v>350</v>
      </c>
      <c r="F7620" t="s">
        <v>174</v>
      </c>
      <c r="G7620" t="s">
        <v>209</v>
      </c>
      <c r="H7620" t="s">
        <v>93</v>
      </c>
      <c r="I7620" t="s">
        <v>173</v>
      </c>
      <c r="J7620" t="s">
        <v>310</v>
      </c>
      <c r="K7620">
        <v>0</v>
      </c>
      <c r="L7620" t="s">
        <v>273</v>
      </c>
      <c r="M7620">
        <v>0</v>
      </c>
      <c r="N7620" t="s">
        <v>335</v>
      </c>
      <c r="O7620" t="s">
        <v>177</v>
      </c>
      <c r="P7620" t="s">
        <v>511</v>
      </c>
      <c r="R7620">
        <v>9.8103424750989223</v>
      </c>
      <c r="S7620">
        <v>109935</v>
      </c>
      <c r="T7620">
        <v>9.6354042510485627</v>
      </c>
      <c r="U7620">
        <v>9.9870748414788828</v>
      </c>
    </row>
    <row r="7621" spans="1:21">
      <c r="A7621" t="s">
        <v>349</v>
      </c>
      <c r="B7621">
        <v>29</v>
      </c>
      <c r="C7621" t="s">
        <v>101</v>
      </c>
      <c r="D7621" t="s">
        <v>278</v>
      </c>
      <c r="E7621" t="s">
        <v>350</v>
      </c>
      <c r="F7621" t="s">
        <v>174</v>
      </c>
      <c r="G7621" t="s">
        <v>209</v>
      </c>
      <c r="H7621" t="s">
        <v>93</v>
      </c>
      <c r="I7621" t="s">
        <v>173</v>
      </c>
      <c r="J7621" t="s">
        <v>310</v>
      </c>
      <c r="K7621">
        <v>0</v>
      </c>
      <c r="L7621" t="s">
        <v>273</v>
      </c>
      <c r="M7621">
        <v>0</v>
      </c>
      <c r="N7621" t="s">
        <v>335</v>
      </c>
      <c r="O7621" t="s">
        <v>176</v>
      </c>
      <c r="P7621" t="s">
        <v>511</v>
      </c>
      <c r="R7621">
        <v>9.3670229237632121</v>
      </c>
      <c r="S7621">
        <v>119483</v>
      </c>
      <c r="T7621">
        <v>9.2026513497439364</v>
      </c>
      <c r="U7621">
        <v>9.5330778936969764</v>
      </c>
    </row>
    <row r="7622" spans="1:21">
      <c r="A7622" t="s">
        <v>349</v>
      </c>
      <c r="B7622">
        <v>29</v>
      </c>
      <c r="C7622" t="s">
        <v>101</v>
      </c>
      <c r="D7622" t="s">
        <v>278</v>
      </c>
      <c r="E7622" t="s">
        <v>350</v>
      </c>
      <c r="F7622" t="s">
        <v>174</v>
      </c>
      <c r="G7622" t="s">
        <v>209</v>
      </c>
      <c r="H7622" t="s">
        <v>22</v>
      </c>
      <c r="I7622" t="s">
        <v>404</v>
      </c>
      <c r="J7622" t="s">
        <v>265</v>
      </c>
      <c r="K7622">
        <v>0</v>
      </c>
      <c r="L7622" t="s">
        <v>273</v>
      </c>
      <c r="M7622">
        <v>-1</v>
      </c>
      <c r="N7622" t="s">
        <v>296</v>
      </c>
      <c r="O7622" t="s">
        <v>177</v>
      </c>
      <c r="P7622" t="s">
        <v>511</v>
      </c>
      <c r="R7622">
        <v>9.3071895424836608</v>
      </c>
      <c r="S7622">
        <v>22950</v>
      </c>
      <c r="T7622">
        <v>8.9357019491756695</v>
      </c>
      <c r="U7622">
        <v>9.6874637710559099</v>
      </c>
    </row>
    <row r="7623" spans="1:21">
      <c r="A7623" t="s">
        <v>349</v>
      </c>
      <c r="B7623">
        <v>29</v>
      </c>
      <c r="C7623" t="s">
        <v>101</v>
      </c>
      <c r="D7623" t="s">
        <v>278</v>
      </c>
      <c r="E7623" t="s">
        <v>350</v>
      </c>
      <c r="F7623" t="s">
        <v>174</v>
      </c>
      <c r="G7623" t="s">
        <v>209</v>
      </c>
      <c r="H7623" t="s">
        <v>22</v>
      </c>
      <c r="I7623" t="s">
        <v>404</v>
      </c>
      <c r="J7623" t="s">
        <v>265</v>
      </c>
      <c r="K7623">
        <v>0</v>
      </c>
      <c r="L7623" t="s">
        <v>273</v>
      </c>
      <c r="M7623">
        <v>-1</v>
      </c>
      <c r="N7623" t="s">
        <v>296</v>
      </c>
      <c r="O7623" t="s">
        <v>170</v>
      </c>
      <c r="P7623" t="s">
        <v>511</v>
      </c>
      <c r="R7623">
        <v>8.8484226724801207</v>
      </c>
      <c r="S7623">
        <v>50687</v>
      </c>
      <c r="T7623">
        <v>8.6032121937073107</v>
      </c>
      <c r="U7623">
        <v>9.0976925075000796</v>
      </c>
    </row>
    <row r="7624" spans="1:21">
      <c r="A7624" t="s">
        <v>349</v>
      </c>
      <c r="B7624">
        <v>29</v>
      </c>
      <c r="C7624" t="s">
        <v>101</v>
      </c>
      <c r="D7624" t="s">
        <v>278</v>
      </c>
      <c r="E7624" t="s">
        <v>350</v>
      </c>
      <c r="F7624" t="s">
        <v>174</v>
      </c>
      <c r="G7624" t="s">
        <v>209</v>
      </c>
      <c r="H7624" t="s">
        <v>22</v>
      </c>
      <c r="I7624" t="s">
        <v>404</v>
      </c>
      <c r="J7624" t="s">
        <v>265</v>
      </c>
      <c r="K7624">
        <v>0</v>
      </c>
      <c r="L7624" t="s">
        <v>273</v>
      </c>
      <c r="M7624">
        <v>-1</v>
      </c>
      <c r="N7624" t="s">
        <v>296</v>
      </c>
      <c r="O7624" t="s">
        <v>176</v>
      </c>
      <c r="P7624" t="s">
        <v>511</v>
      </c>
      <c r="R7624">
        <v>8.4688322457367402</v>
      </c>
      <c r="S7624">
        <v>27737</v>
      </c>
      <c r="T7624">
        <v>8.1449478550890007</v>
      </c>
      <c r="U7624">
        <v>8.8002582453566198</v>
      </c>
    </row>
    <row r="7625" spans="1:21">
      <c r="A7625" t="s">
        <v>349</v>
      </c>
      <c r="B7625">
        <v>29</v>
      </c>
      <c r="C7625" t="s">
        <v>101</v>
      </c>
      <c r="D7625" t="s">
        <v>278</v>
      </c>
      <c r="E7625" t="s">
        <v>350</v>
      </c>
      <c r="F7625" t="s">
        <v>174</v>
      </c>
      <c r="G7625" t="s">
        <v>209</v>
      </c>
      <c r="H7625" t="s">
        <v>24</v>
      </c>
      <c r="I7625" t="s">
        <v>404</v>
      </c>
      <c r="J7625" t="s">
        <v>266</v>
      </c>
      <c r="K7625">
        <v>0</v>
      </c>
      <c r="L7625" t="s">
        <v>273</v>
      </c>
      <c r="M7625">
        <v>-1</v>
      </c>
      <c r="N7625" t="s">
        <v>296</v>
      </c>
      <c r="O7625" t="s">
        <v>176</v>
      </c>
      <c r="P7625" t="s">
        <v>511</v>
      </c>
      <c r="R7625">
        <v>12.102289622361001</v>
      </c>
      <c r="S7625">
        <v>3363</v>
      </c>
      <c r="T7625">
        <v>11.026666890089</v>
      </c>
      <c r="U7625">
        <v>13.230746753633101</v>
      </c>
    </row>
    <row r="7626" spans="1:21">
      <c r="A7626" t="s">
        <v>349</v>
      </c>
      <c r="B7626">
        <v>29</v>
      </c>
      <c r="C7626" t="s">
        <v>101</v>
      </c>
      <c r="D7626" t="s">
        <v>278</v>
      </c>
      <c r="E7626" t="s">
        <v>350</v>
      </c>
      <c r="F7626" t="s">
        <v>174</v>
      </c>
      <c r="G7626" t="s">
        <v>209</v>
      </c>
      <c r="H7626" t="s">
        <v>24</v>
      </c>
      <c r="I7626" t="s">
        <v>404</v>
      </c>
      <c r="J7626" t="s">
        <v>266</v>
      </c>
      <c r="K7626">
        <v>0</v>
      </c>
      <c r="L7626" t="s">
        <v>273</v>
      </c>
      <c r="M7626">
        <v>-1</v>
      </c>
      <c r="N7626" t="s">
        <v>296</v>
      </c>
      <c r="O7626" t="s">
        <v>177</v>
      </c>
      <c r="P7626" t="s">
        <v>511</v>
      </c>
      <c r="R7626">
        <v>12.024756852343099</v>
      </c>
      <c r="S7626">
        <v>3393</v>
      </c>
      <c r="T7626">
        <v>10.956910948437599</v>
      </c>
      <c r="U7626">
        <v>13.1451593609374</v>
      </c>
    </row>
    <row r="7627" spans="1:21">
      <c r="A7627" t="s">
        <v>349</v>
      </c>
      <c r="B7627">
        <v>29</v>
      </c>
      <c r="C7627" t="s">
        <v>101</v>
      </c>
      <c r="D7627" t="s">
        <v>278</v>
      </c>
      <c r="E7627" t="s">
        <v>350</v>
      </c>
      <c r="F7627" t="s">
        <v>174</v>
      </c>
      <c r="G7627" t="s">
        <v>209</v>
      </c>
      <c r="H7627" t="s">
        <v>24</v>
      </c>
      <c r="I7627" t="s">
        <v>404</v>
      </c>
      <c r="J7627" t="s">
        <v>266</v>
      </c>
      <c r="K7627">
        <v>0</v>
      </c>
      <c r="L7627" t="s">
        <v>273</v>
      </c>
      <c r="M7627">
        <v>-1</v>
      </c>
      <c r="N7627" t="s">
        <v>296</v>
      </c>
      <c r="O7627" t="s">
        <v>170</v>
      </c>
      <c r="P7627" t="s">
        <v>511</v>
      </c>
      <c r="R7627">
        <v>12.0633510953227</v>
      </c>
      <c r="S7627">
        <v>6756</v>
      </c>
      <c r="T7627">
        <v>11.299974039757799</v>
      </c>
      <c r="U7627">
        <v>12.853082305921999</v>
      </c>
    </row>
    <row r="7628" spans="1:21">
      <c r="A7628" t="s">
        <v>349</v>
      </c>
      <c r="B7628">
        <v>29</v>
      </c>
      <c r="C7628" t="s">
        <v>101</v>
      </c>
      <c r="D7628" t="s">
        <v>278</v>
      </c>
      <c r="E7628" t="s">
        <v>350</v>
      </c>
      <c r="F7628" t="s">
        <v>174</v>
      </c>
      <c r="G7628" t="s">
        <v>209</v>
      </c>
      <c r="H7628" t="s">
        <v>23</v>
      </c>
      <c r="I7628" t="s">
        <v>404</v>
      </c>
      <c r="J7628" t="s">
        <v>267</v>
      </c>
      <c r="K7628">
        <v>0</v>
      </c>
      <c r="L7628" t="s">
        <v>273</v>
      </c>
      <c r="M7628">
        <v>-1</v>
      </c>
      <c r="N7628" t="s">
        <v>296</v>
      </c>
      <c r="O7628" t="s">
        <v>177</v>
      </c>
      <c r="P7628" t="s">
        <v>511</v>
      </c>
      <c r="R7628">
        <v>8.9342693044033208</v>
      </c>
      <c r="S7628">
        <v>3134</v>
      </c>
      <c r="T7628">
        <v>7.9684497351820402</v>
      </c>
      <c r="U7628">
        <v>9.9654573599780303</v>
      </c>
    </row>
    <row r="7629" spans="1:21">
      <c r="A7629" t="s">
        <v>349</v>
      </c>
      <c r="B7629">
        <v>29</v>
      </c>
      <c r="C7629" t="s">
        <v>101</v>
      </c>
      <c r="D7629" t="s">
        <v>278</v>
      </c>
      <c r="E7629" t="s">
        <v>350</v>
      </c>
      <c r="F7629" t="s">
        <v>174</v>
      </c>
      <c r="G7629" t="s">
        <v>209</v>
      </c>
      <c r="H7629" t="s">
        <v>23</v>
      </c>
      <c r="I7629" t="s">
        <v>404</v>
      </c>
      <c r="J7629" t="s">
        <v>267</v>
      </c>
      <c r="K7629">
        <v>0</v>
      </c>
      <c r="L7629" t="s">
        <v>273</v>
      </c>
      <c r="M7629">
        <v>-1</v>
      </c>
      <c r="N7629" t="s">
        <v>296</v>
      </c>
      <c r="O7629" t="s">
        <v>176</v>
      </c>
      <c r="P7629" t="s">
        <v>511</v>
      </c>
      <c r="R7629">
        <v>8.6447118429385696</v>
      </c>
      <c r="S7629">
        <v>3158</v>
      </c>
      <c r="T7629">
        <v>7.6975338599241097</v>
      </c>
      <c r="U7629">
        <v>9.657586301936</v>
      </c>
    </row>
    <row r="7630" spans="1:21">
      <c r="A7630" t="s">
        <v>349</v>
      </c>
      <c r="B7630">
        <v>29</v>
      </c>
      <c r="C7630" t="s">
        <v>101</v>
      </c>
      <c r="D7630" t="s">
        <v>278</v>
      </c>
      <c r="E7630" t="s">
        <v>350</v>
      </c>
      <c r="F7630" t="s">
        <v>174</v>
      </c>
      <c r="G7630" t="s">
        <v>209</v>
      </c>
      <c r="H7630" t="s">
        <v>23</v>
      </c>
      <c r="I7630" t="s">
        <v>404</v>
      </c>
      <c r="J7630" t="s">
        <v>267</v>
      </c>
      <c r="K7630">
        <v>0</v>
      </c>
      <c r="L7630" t="s">
        <v>273</v>
      </c>
      <c r="M7630">
        <v>-1</v>
      </c>
      <c r="N7630" t="s">
        <v>296</v>
      </c>
      <c r="O7630" t="s">
        <v>170</v>
      </c>
      <c r="P7630" t="s">
        <v>511</v>
      </c>
      <c r="R7630">
        <v>8.7889383343928795</v>
      </c>
      <c r="S7630">
        <v>6292</v>
      </c>
      <c r="T7630">
        <v>8.1057684147918607</v>
      </c>
      <c r="U7630">
        <v>9.5048855007283706</v>
      </c>
    </row>
    <row r="7631" spans="1:21">
      <c r="A7631" t="s">
        <v>349</v>
      </c>
      <c r="B7631">
        <v>29</v>
      </c>
      <c r="C7631" t="s">
        <v>101</v>
      </c>
      <c r="D7631" t="s">
        <v>278</v>
      </c>
      <c r="E7631" t="s">
        <v>350</v>
      </c>
      <c r="F7631" t="s">
        <v>174</v>
      </c>
      <c r="G7631" t="s">
        <v>209</v>
      </c>
      <c r="H7631" t="s">
        <v>18</v>
      </c>
      <c r="I7631" t="s">
        <v>404</v>
      </c>
      <c r="J7631" t="s">
        <v>268</v>
      </c>
      <c r="K7631">
        <v>0</v>
      </c>
      <c r="L7631" t="s">
        <v>273</v>
      </c>
      <c r="M7631">
        <v>-1</v>
      </c>
      <c r="N7631" t="s">
        <v>296</v>
      </c>
      <c r="O7631" t="s">
        <v>177</v>
      </c>
      <c r="P7631" t="s">
        <v>511</v>
      </c>
      <c r="R7631">
        <v>10.528663841177799</v>
      </c>
      <c r="S7631">
        <v>4483</v>
      </c>
      <c r="T7631">
        <v>9.6516449147331205</v>
      </c>
      <c r="U7631">
        <v>11.448276286293201</v>
      </c>
    </row>
    <row r="7632" spans="1:21">
      <c r="A7632" t="s">
        <v>349</v>
      </c>
      <c r="B7632">
        <v>29</v>
      </c>
      <c r="C7632" t="s">
        <v>101</v>
      </c>
      <c r="D7632" t="s">
        <v>278</v>
      </c>
      <c r="E7632" t="s">
        <v>350</v>
      </c>
      <c r="F7632" t="s">
        <v>174</v>
      </c>
      <c r="G7632" t="s">
        <v>209</v>
      </c>
      <c r="H7632" t="s">
        <v>18</v>
      </c>
      <c r="I7632" t="s">
        <v>404</v>
      </c>
      <c r="J7632" t="s">
        <v>268</v>
      </c>
      <c r="K7632">
        <v>0</v>
      </c>
      <c r="L7632" t="s">
        <v>273</v>
      </c>
      <c r="M7632">
        <v>-1</v>
      </c>
      <c r="N7632" t="s">
        <v>296</v>
      </c>
      <c r="O7632" t="s">
        <v>170</v>
      </c>
      <c r="P7632" t="s">
        <v>511</v>
      </c>
      <c r="R7632">
        <v>10.2566856406401</v>
      </c>
      <c r="S7632">
        <v>9311</v>
      </c>
      <c r="T7632">
        <v>9.6508555642205298</v>
      </c>
      <c r="U7632">
        <v>10.883278979763601</v>
      </c>
    </row>
    <row r="7633" spans="1:21">
      <c r="A7633" t="s">
        <v>349</v>
      </c>
      <c r="B7633">
        <v>29</v>
      </c>
      <c r="C7633" t="s">
        <v>101</v>
      </c>
      <c r="D7633" t="s">
        <v>278</v>
      </c>
      <c r="E7633" t="s">
        <v>350</v>
      </c>
      <c r="F7633" t="s">
        <v>174</v>
      </c>
      <c r="G7633" t="s">
        <v>209</v>
      </c>
      <c r="H7633" t="s">
        <v>18</v>
      </c>
      <c r="I7633" t="s">
        <v>404</v>
      </c>
      <c r="J7633" t="s">
        <v>268</v>
      </c>
      <c r="K7633">
        <v>0</v>
      </c>
      <c r="L7633" t="s">
        <v>273</v>
      </c>
      <c r="M7633">
        <v>-1</v>
      </c>
      <c r="N7633" t="s">
        <v>296</v>
      </c>
      <c r="O7633" t="s">
        <v>176</v>
      </c>
      <c r="P7633" t="s">
        <v>511</v>
      </c>
      <c r="R7633">
        <v>10.0041425020713</v>
      </c>
      <c r="S7633">
        <v>4828</v>
      </c>
      <c r="T7633">
        <v>9.1781060774904599</v>
      </c>
      <c r="U7633">
        <v>10.870667228745299</v>
      </c>
    </row>
    <row r="7634" spans="1:21">
      <c r="A7634" t="s">
        <v>349</v>
      </c>
      <c r="B7634">
        <v>29</v>
      </c>
      <c r="C7634" t="s">
        <v>101</v>
      </c>
      <c r="D7634" t="s">
        <v>278</v>
      </c>
      <c r="E7634" t="s">
        <v>350</v>
      </c>
      <c r="F7634" t="s">
        <v>174</v>
      </c>
      <c r="G7634" t="s">
        <v>209</v>
      </c>
      <c r="H7634" t="s">
        <v>20</v>
      </c>
      <c r="I7634" t="s">
        <v>404</v>
      </c>
      <c r="J7634" t="s">
        <v>269</v>
      </c>
      <c r="K7634">
        <v>0</v>
      </c>
      <c r="L7634" t="s">
        <v>273</v>
      </c>
      <c r="M7634">
        <v>-1</v>
      </c>
      <c r="N7634" t="s">
        <v>296</v>
      </c>
      <c r="O7634" t="s">
        <v>177</v>
      </c>
      <c r="P7634" t="s">
        <v>511</v>
      </c>
      <c r="R7634">
        <v>10.330969267139499</v>
      </c>
      <c r="S7634">
        <v>4230</v>
      </c>
      <c r="T7634">
        <v>9.4366648058489009</v>
      </c>
      <c r="U7634">
        <v>11.2708151928696</v>
      </c>
    </row>
    <row r="7635" spans="1:21">
      <c r="A7635" t="s">
        <v>349</v>
      </c>
      <c r="B7635">
        <v>29</v>
      </c>
      <c r="C7635" t="s">
        <v>101</v>
      </c>
      <c r="D7635" t="s">
        <v>278</v>
      </c>
      <c r="E7635" t="s">
        <v>350</v>
      </c>
      <c r="F7635" t="s">
        <v>174</v>
      </c>
      <c r="G7635" t="s">
        <v>209</v>
      </c>
      <c r="H7635" t="s">
        <v>20</v>
      </c>
      <c r="I7635" t="s">
        <v>404</v>
      </c>
      <c r="J7635" t="s">
        <v>269</v>
      </c>
      <c r="K7635">
        <v>0</v>
      </c>
      <c r="L7635" t="s">
        <v>273</v>
      </c>
      <c r="M7635">
        <v>-1</v>
      </c>
      <c r="N7635" t="s">
        <v>296</v>
      </c>
      <c r="O7635" t="s">
        <v>170</v>
      </c>
      <c r="P7635" t="s">
        <v>511</v>
      </c>
      <c r="R7635">
        <v>9.7923875432525893</v>
      </c>
      <c r="S7635">
        <v>8670</v>
      </c>
      <c r="T7635">
        <v>9.1781915856486496</v>
      </c>
      <c r="U7635">
        <v>10.4293466272025</v>
      </c>
    </row>
    <row r="7636" spans="1:21">
      <c r="A7636" t="s">
        <v>349</v>
      </c>
      <c r="B7636">
        <v>29</v>
      </c>
      <c r="C7636" t="s">
        <v>101</v>
      </c>
      <c r="D7636" t="s">
        <v>278</v>
      </c>
      <c r="E7636" t="s">
        <v>350</v>
      </c>
      <c r="F7636" t="s">
        <v>174</v>
      </c>
      <c r="G7636" t="s">
        <v>209</v>
      </c>
      <c r="H7636" t="s">
        <v>20</v>
      </c>
      <c r="I7636" t="s">
        <v>404</v>
      </c>
      <c r="J7636" t="s">
        <v>269</v>
      </c>
      <c r="K7636">
        <v>0</v>
      </c>
      <c r="L7636" t="s">
        <v>273</v>
      </c>
      <c r="M7636">
        <v>-1</v>
      </c>
      <c r="N7636" t="s">
        <v>296</v>
      </c>
      <c r="O7636" t="s">
        <v>176</v>
      </c>
      <c r="P7636" t="s">
        <v>511</v>
      </c>
      <c r="R7636">
        <v>9.2792792792792795</v>
      </c>
      <c r="S7636">
        <v>4440</v>
      </c>
      <c r="T7636">
        <v>8.4486661293295704</v>
      </c>
      <c r="U7636">
        <v>10.1553495190735</v>
      </c>
    </row>
    <row r="7637" spans="1:21">
      <c r="A7637" t="s">
        <v>349</v>
      </c>
      <c r="B7637">
        <v>29</v>
      </c>
      <c r="C7637" t="s">
        <v>101</v>
      </c>
      <c r="D7637" t="s">
        <v>278</v>
      </c>
      <c r="E7637" t="s">
        <v>350</v>
      </c>
      <c r="F7637" t="s">
        <v>174</v>
      </c>
      <c r="G7637" t="s">
        <v>209</v>
      </c>
      <c r="H7637" t="s">
        <v>9</v>
      </c>
      <c r="I7637" t="s">
        <v>404</v>
      </c>
      <c r="J7637" t="s">
        <v>270</v>
      </c>
      <c r="K7637">
        <v>0</v>
      </c>
      <c r="L7637" t="s">
        <v>273</v>
      </c>
      <c r="M7637">
        <v>-1</v>
      </c>
      <c r="N7637" t="s">
        <v>296</v>
      </c>
      <c r="O7637" t="s">
        <v>177</v>
      </c>
      <c r="P7637" t="s">
        <v>511</v>
      </c>
      <c r="R7637">
        <v>10.5437352245863</v>
      </c>
      <c r="S7637">
        <v>2115</v>
      </c>
      <c r="T7637">
        <v>9.2803906985359692</v>
      </c>
      <c r="U7637">
        <v>11.897259904981199</v>
      </c>
    </row>
    <row r="7638" spans="1:21">
      <c r="A7638" t="s">
        <v>349</v>
      </c>
      <c r="B7638">
        <v>29</v>
      </c>
      <c r="C7638" t="s">
        <v>101</v>
      </c>
      <c r="D7638" t="s">
        <v>278</v>
      </c>
      <c r="E7638" t="s">
        <v>350</v>
      </c>
      <c r="F7638" t="s">
        <v>174</v>
      </c>
      <c r="G7638" t="s">
        <v>209</v>
      </c>
      <c r="H7638" t="s">
        <v>9</v>
      </c>
      <c r="I7638" t="s">
        <v>404</v>
      </c>
      <c r="J7638" t="s">
        <v>270</v>
      </c>
      <c r="K7638">
        <v>0</v>
      </c>
      <c r="L7638" t="s">
        <v>273</v>
      </c>
      <c r="M7638">
        <v>-1</v>
      </c>
      <c r="N7638" t="s">
        <v>296</v>
      </c>
      <c r="O7638" t="s">
        <v>170</v>
      </c>
      <c r="P7638" t="s">
        <v>511</v>
      </c>
      <c r="R7638">
        <v>9.7998137802607097</v>
      </c>
      <c r="S7638">
        <v>4296</v>
      </c>
      <c r="T7638">
        <v>8.9338290996056209</v>
      </c>
      <c r="U7638">
        <v>10.7117127101861</v>
      </c>
    </row>
    <row r="7639" spans="1:21">
      <c r="A7639" t="s">
        <v>349</v>
      </c>
      <c r="B7639">
        <v>29</v>
      </c>
      <c r="C7639" t="s">
        <v>101</v>
      </c>
      <c r="D7639" t="s">
        <v>278</v>
      </c>
      <c r="E7639" t="s">
        <v>350</v>
      </c>
      <c r="F7639" t="s">
        <v>174</v>
      </c>
      <c r="G7639" t="s">
        <v>209</v>
      </c>
      <c r="H7639" t="s">
        <v>9</v>
      </c>
      <c r="I7639" t="s">
        <v>404</v>
      </c>
      <c r="J7639" t="s">
        <v>270</v>
      </c>
      <c r="K7639">
        <v>0</v>
      </c>
      <c r="L7639" t="s">
        <v>273</v>
      </c>
      <c r="M7639">
        <v>-1</v>
      </c>
      <c r="N7639" t="s">
        <v>296</v>
      </c>
      <c r="O7639" t="s">
        <v>176</v>
      </c>
      <c r="P7639" t="s">
        <v>511</v>
      </c>
      <c r="R7639">
        <v>9.0784044016506193</v>
      </c>
      <c r="S7639">
        <v>2181</v>
      </c>
      <c r="T7639">
        <v>7.9195580254183904</v>
      </c>
      <c r="U7639">
        <v>10.3305666013076</v>
      </c>
    </row>
    <row r="7640" spans="1:21">
      <c r="A7640" t="s">
        <v>349</v>
      </c>
      <c r="B7640">
        <v>29</v>
      </c>
      <c r="C7640" t="s">
        <v>101</v>
      </c>
      <c r="D7640" t="s">
        <v>278</v>
      </c>
      <c r="E7640" t="s">
        <v>350</v>
      </c>
      <c r="F7640" t="s">
        <v>174</v>
      </c>
      <c r="G7640" t="s">
        <v>209</v>
      </c>
      <c r="H7640" t="s">
        <v>21</v>
      </c>
      <c r="I7640" t="s">
        <v>404</v>
      </c>
      <c r="J7640" t="s">
        <v>271</v>
      </c>
      <c r="K7640">
        <v>0</v>
      </c>
      <c r="L7640" t="s">
        <v>273</v>
      </c>
      <c r="M7640">
        <v>-1</v>
      </c>
      <c r="N7640" t="s">
        <v>296</v>
      </c>
      <c r="O7640" t="s">
        <v>176</v>
      </c>
      <c r="P7640" t="s">
        <v>511</v>
      </c>
      <c r="R7640">
        <v>8.0886758538046699</v>
      </c>
      <c r="S7640">
        <v>3338</v>
      </c>
      <c r="T7640">
        <v>7.1955953378612003</v>
      </c>
      <c r="U7640">
        <v>9.0454311231258906</v>
      </c>
    </row>
    <row r="7641" spans="1:21">
      <c r="A7641" t="s">
        <v>349</v>
      </c>
      <c r="B7641">
        <v>29</v>
      </c>
      <c r="C7641" t="s">
        <v>101</v>
      </c>
      <c r="D7641" t="s">
        <v>278</v>
      </c>
      <c r="E7641" t="s">
        <v>350</v>
      </c>
      <c r="F7641" t="s">
        <v>174</v>
      </c>
      <c r="G7641" t="s">
        <v>209</v>
      </c>
      <c r="H7641" t="s">
        <v>21</v>
      </c>
      <c r="I7641" t="s">
        <v>404</v>
      </c>
      <c r="J7641" t="s">
        <v>271</v>
      </c>
      <c r="K7641">
        <v>0</v>
      </c>
      <c r="L7641" t="s">
        <v>273</v>
      </c>
      <c r="M7641">
        <v>-1</v>
      </c>
      <c r="N7641" t="s">
        <v>296</v>
      </c>
      <c r="O7641" t="s">
        <v>177</v>
      </c>
      <c r="P7641" t="s">
        <v>511</v>
      </c>
      <c r="R7641">
        <v>8.0365893498856593</v>
      </c>
      <c r="S7641">
        <v>3061</v>
      </c>
      <c r="T7641">
        <v>7.1083671678805898</v>
      </c>
      <c r="U7641">
        <v>9.0344012898844799</v>
      </c>
    </row>
    <row r="7642" spans="1:21">
      <c r="A7642" t="s">
        <v>349</v>
      </c>
      <c r="B7642">
        <v>29</v>
      </c>
      <c r="C7642" t="s">
        <v>101</v>
      </c>
      <c r="D7642" t="s">
        <v>278</v>
      </c>
      <c r="E7642" t="s">
        <v>350</v>
      </c>
      <c r="F7642" t="s">
        <v>174</v>
      </c>
      <c r="G7642" t="s">
        <v>209</v>
      </c>
      <c r="H7642" t="s">
        <v>21</v>
      </c>
      <c r="I7642" t="s">
        <v>404</v>
      </c>
      <c r="J7642" t="s">
        <v>271</v>
      </c>
      <c r="K7642">
        <v>0</v>
      </c>
      <c r="L7642" t="s">
        <v>273</v>
      </c>
      <c r="M7642">
        <v>-1</v>
      </c>
      <c r="N7642" t="s">
        <v>296</v>
      </c>
      <c r="O7642" t="s">
        <v>170</v>
      </c>
      <c r="P7642" t="s">
        <v>511</v>
      </c>
      <c r="R7642">
        <v>8.0637599624941405</v>
      </c>
      <c r="S7642">
        <v>6399</v>
      </c>
      <c r="T7642">
        <v>7.4132836533449096</v>
      </c>
      <c r="U7642">
        <v>8.7474975304370801</v>
      </c>
    </row>
    <row r="7643" spans="1:21">
      <c r="A7643" t="s">
        <v>349</v>
      </c>
      <c r="B7643">
        <v>29</v>
      </c>
      <c r="C7643" t="s">
        <v>101</v>
      </c>
      <c r="D7643" t="s">
        <v>278</v>
      </c>
      <c r="E7643" t="s">
        <v>350</v>
      </c>
      <c r="F7643" t="s">
        <v>174</v>
      </c>
      <c r="G7643" t="s">
        <v>209</v>
      </c>
      <c r="H7643" t="s">
        <v>6</v>
      </c>
      <c r="I7643" t="s">
        <v>404</v>
      </c>
      <c r="J7643" t="s">
        <v>272</v>
      </c>
      <c r="K7643">
        <v>0</v>
      </c>
      <c r="L7643" t="s">
        <v>273</v>
      </c>
      <c r="M7643">
        <v>-1</v>
      </c>
      <c r="N7643" t="s">
        <v>296</v>
      </c>
      <c r="O7643" t="s">
        <v>177</v>
      </c>
      <c r="P7643" t="s">
        <v>511</v>
      </c>
      <c r="R7643">
        <v>8.1196581196581192</v>
      </c>
      <c r="S7643">
        <v>702</v>
      </c>
      <c r="T7643">
        <v>6.2507011952795999</v>
      </c>
      <c r="U7643">
        <v>10.2902820402433</v>
      </c>
    </row>
    <row r="7644" spans="1:21">
      <c r="A7644" t="s">
        <v>349</v>
      </c>
      <c r="B7644">
        <v>29</v>
      </c>
      <c r="C7644" t="s">
        <v>101</v>
      </c>
      <c r="D7644" t="s">
        <v>278</v>
      </c>
      <c r="E7644" t="s">
        <v>350</v>
      </c>
      <c r="F7644" t="s">
        <v>174</v>
      </c>
      <c r="G7644" t="s">
        <v>209</v>
      </c>
      <c r="H7644" t="s">
        <v>6</v>
      </c>
      <c r="I7644" t="s">
        <v>404</v>
      </c>
      <c r="J7644" t="s">
        <v>272</v>
      </c>
      <c r="K7644">
        <v>0</v>
      </c>
      <c r="L7644" t="s">
        <v>273</v>
      </c>
      <c r="M7644">
        <v>-1</v>
      </c>
      <c r="N7644" t="s">
        <v>296</v>
      </c>
      <c r="O7644" t="s">
        <v>170</v>
      </c>
      <c r="P7644" t="s">
        <v>511</v>
      </c>
      <c r="R7644">
        <v>6.5446868402533402</v>
      </c>
      <c r="S7644">
        <v>1421</v>
      </c>
      <c r="T7644">
        <v>5.3383777088266804</v>
      </c>
      <c r="U7644">
        <v>7.9107327450608302</v>
      </c>
    </row>
    <row r="7645" spans="1:21">
      <c r="A7645" t="s">
        <v>349</v>
      </c>
      <c r="B7645">
        <v>29</v>
      </c>
      <c r="C7645" t="s">
        <v>101</v>
      </c>
      <c r="D7645" t="s">
        <v>278</v>
      </c>
      <c r="E7645" t="s">
        <v>350</v>
      </c>
      <c r="F7645" t="s">
        <v>174</v>
      </c>
      <c r="G7645" t="s">
        <v>209</v>
      </c>
      <c r="H7645" t="s">
        <v>6</v>
      </c>
      <c r="I7645" t="s">
        <v>404</v>
      </c>
      <c r="J7645" t="s">
        <v>272</v>
      </c>
      <c r="K7645">
        <v>0</v>
      </c>
      <c r="L7645" t="s">
        <v>273</v>
      </c>
      <c r="M7645">
        <v>-1</v>
      </c>
      <c r="N7645" t="s">
        <v>296</v>
      </c>
      <c r="O7645" t="s">
        <v>176</v>
      </c>
      <c r="P7645" t="s">
        <v>511</v>
      </c>
      <c r="R7645">
        <v>5.0069541029207203</v>
      </c>
      <c r="S7645">
        <v>719</v>
      </c>
      <c r="T7645">
        <v>3.5783482423216699</v>
      </c>
      <c r="U7645">
        <v>6.77249188674097</v>
      </c>
    </row>
    <row r="7646" spans="1:21">
      <c r="A7646" t="s">
        <v>349</v>
      </c>
      <c r="B7646">
        <v>29</v>
      </c>
      <c r="C7646" t="s">
        <v>101</v>
      </c>
      <c r="D7646" t="s">
        <v>278</v>
      </c>
      <c r="E7646" t="s">
        <v>350</v>
      </c>
      <c r="F7646" t="s">
        <v>174</v>
      </c>
      <c r="G7646" t="s">
        <v>209</v>
      </c>
      <c r="H7646" t="s">
        <v>4</v>
      </c>
      <c r="I7646" t="s">
        <v>404</v>
      </c>
      <c r="J7646" t="s">
        <v>297</v>
      </c>
      <c r="K7646">
        <v>0</v>
      </c>
      <c r="L7646" t="s">
        <v>273</v>
      </c>
      <c r="M7646">
        <v>-1</v>
      </c>
      <c r="N7646" t="s">
        <v>296</v>
      </c>
      <c r="O7646" t="s">
        <v>177</v>
      </c>
      <c r="P7646" t="s">
        <v>511</v>
      </c>
      <c r="R7646">
        <v>9.9562894609033492</v>
      </c>
      <c r="S7646">
        <v>2059</v>
      </c>
      <c r="T7646">
        <v>8.71093124015343</v>
      </c>
      <c r="U7646">
        <v>11.2967380961164</v>
      </c>
    </row>
    <row r="7647" spans="1:21">
      <c r="A7647" t="s">
        <v>349</v>
      </c>
      <c r="B7647">
        <v>29</v>
      </c>
      <c r="C7647" t="s">
        <v>101</v>
      </c>
      <c r="D7647" t="s">
        <v>278</v>
      </c>
      <c r="E7647" t="s">
        <v>350</v>
      </c>
      <c r="F7647" t="s">
        <v>174</v>
      </c>
      <c r="G7647" t="s">
        <v>209</v>
      </c>
      <c r="H7647" t="s">
        <v>4</v>
      </c>
      <c r="I7647" t="s">
        <v>404</v>
      </c>
      <c r="J7647" t="s">
        <v>297</v>
      </c>
      <c r="K7647">
        <v>0</v>
      </c>
      <c r="L7647" t="s">
        <v>273</v>
      </c>
      <c r="M7647">
        <v>-1</v>
      </c>
      <c r="N7647" t="s">
        <v>296</v>
      </c>
      <c r="O7647" t="s">
        <v>170</v>
      </c>
      <c r="P7647" t="s">
        <v>511</v>
      </c>
      <c r="R7647">
        <v>9.46142649199418</v>
      </c>
      <c r="S7647">
        <v>4122</v>
      </c>
      <c r="T7647">
        <v>8.5923295855164508</v>
      </c>
      <c r="U7647">
        <v>10.3790951557048</v>
      </c>
    </row>
    <row r="7648" spans="1:21">
      <c r="A7648" t="s">
        <v>349</v>
      </c>
      <c r="B7648">
        <v>29</v>
      </c>
      <c r="C7648" t="s">
        <v>101</v>
      </c>
      <c r="D7648" t="s">
        <v>278</v>
      </c>
      <c r="E7648" t="s">
        <v>350</v>
      </c>
      <c r="F7648" t="s">
        <v>174</v>
      </c>
      <c r="G7648" t="s">
        <v>209</v>
      </c>
      <c r="H7648" t="s">
        <v>4</v>
      </c>
      <c r="I7648" t="s">
        <v>404</v>
      </c>
      <c r="J7648" t="s">
        <v>297</v>
      </c>
      <c r="K7648">
        <v>0</v>
      </c>
      <c r="L7648" t="s">
        <v>273</v>
      </c>
      <c r="M7648">
        <v>-1</v>
      </c>
      <c r="N7648" t="s">
        <v>296</v>
      </c>
      <c r="O7648" t="s">
        <v>176</v>
      </c>
      <c r="P7648" t="s">
        <v>511</v>
      </c>
      <c r="R7648">
        <v>8.9675230247212792</v>
      </c>
      <c r="S7648">
        <v>2063</v>
      </c>
      <c r="T7648">
        <v>7.7844293629731904</v>
      </c>
      <c r="U7648">
        <v>10.249744394166401</v>
      </c>
    </row>
    <row r="7649" spans="1:21">
      <c r="A7649" t="s">
        <v>349</v>
      </c>
      <c r="B7649">
        <v>29</v>
      </c>
      <c r="C7649" t="s">
        <v>101</v>
      </c>
      <c r="D7649" t="s">
        <v>278</v>
      </c>
      <c r="E7649" t="s">
        <v>350</v>
      </c>
      <c r="F7649" t="s">
        <v>174</v>
      </c>
      <c r="G7649" t="s">
        <v>209</v>
      </c>
      <c r="H7649" t="s">
        <v>11</v>
      </c>
      <c r="I7649" t="s">
        <v>404</v>
      </c>
      <c r="J7649" t="s">
        <v>298</v>
      </c>
      <c r="K7649">
        <v>0</v>
      </c>
      <c r="L7649" t="s">
        <v>273</v>
      </c>
      <c r="M7649">
        <v>-1</v>
      </c>
      <c r="N7649" t="s">
        <v>296</v>
      </c>
      <c r="O7649" t="s">
        <v>177</v>
      </c>
      <c r="P7649" t="s">
        <v>511</v>
      </c>
      <c r="R7649">
        <v>12.4917557050521</v>
      </c>
      <c r="S7649">
        <v>15162</v>
      </c>
      <c r="T7649">
        <v>11.9712678078818</v>
      </c>
      <c r="U7649">
        <v>13.023755260577399</v>
      </c>
    </row>
    <row r="7650" spans="1:21">
      <c r="A7650" t="s">
        <v>349</v>
      </c>
      <c r="B7650">
        <v>29</v>
      </c>
      <c r="C7650" t="s">
        <v>101</v>
      </c>
      <c r="D7650" t="s">
        <v>278</v>
      </c>
      <c r="E7650" t="s">
        <v>350</v>
      </c>
      <c r="F7650" t="s">
        <v>174</v>
      </c>
      <c r="G7650" t="s">
        <v>209</v>
      </c>
      <c r="H7650" t="s">
        <v>11</v>
      </c>
      <c r="I7650" t="s">
        <v>404</v>
      </c>
      <c r="J7650" t="s">
        <v>298</v>
      </c>
      <c r="K7650">
        <v>0</v>
      </c>
      <c r="L7650" t="s">
        <v>273</v>
      </c>
      <c r="M7650">
        <v>-1</v>
      </c>
      <c r="N7650" t="s">
        <v>296</v>
      </c>
      <c r="O7650" t="s">
        <v>170</v>
      </c>
      <c r="P7650" t="s">
        <v>511</v>
      </c>
      <c r="R7650">
        <v>12.0073356713104</v>
      </c>
      <c r="S7650">
        <v>31081</v>
      </c>
      <c r="T7650">
        <v>11.6488459463816</v>
      </c>
      <c r="U7650">
        <v>12.371569982593099</v>
      </c>
    </row>
    <row r="7651" spans="1:21">
      <c r="A7651" t="s">
        <v>349</v>
      </c>
      <c r="B7651">
        <v>29</v>
      </c>
      <c r="C7651" t="s">
        <v>101</v>
      </c>
      <c r="D7651" t="s">
        <v>278</v>
      </c>
      <c r="E7651" t="s">
        <v>350</v>
      </c>
      <c r="F7651" t="s">
        <v>174</v>
      </c>
      <c r="G7651" t="s">
        <v>209</v>
      </c>
      <c r="H7651" t="s">
        <v>11</v>
      </c>
      <c r="I7651" t="s">
        <v>404</v>
      </c>
      <c r="J7651" t="s">
        <v>298</v>
      </c>
      <c r="K7651">
        <v>0</v>
      </c>
      <c r="L7651" t="s">
        <v>273</v>
      </c>
      <c r="M7651">
        <v>-1</v>
      </c>
      <c r="N7651" t="s">
        <v>296</v>
      </c>
      <c r="O7651" t="s">
        <v>176</v>
      </c>
      <c r="P7651" t="s">
        <v>511</v>
      </c>
      <c r="R7651">
        <v>11.5459513788555</v>
      </c>
      <c r="S7651">
        <v>15919</v>
      </c>
      <c r="T7651">
        <v>11.0552607670437</v>
      </c>
      <c r="U7651">
        <v>12.0480989489999</v>
      </c>
    </row>
    <row r="7652" spans="1:21">
      <c r="A7652" t="s">
        <v>349</v>
      </c>
      <c r="B7652">
        <v>29</v>
      </c>
      <c r="C7652" t="s">
        <v>101</v>
      </c>
      <c r="D7652" t="s">
        <v>278</v>
      </c>
      <c r="E7652" t="s">
        <v>350</v>
      </c>
      <c r="F7652" t="s">
        <v>174</v>
      </c>
      <c r="G7652" t="s">
        <v>209</v>
      </c>
      <c r="H7652" t="s">
        <v>8</v>
      </c>
      <c r="I7652" t="s">
        <v>404</v>
      </c>
      <c r="J7652" t="s">
        <v>299</v>
      </c>
      <c r="K7652">
        <v>0</v>
      </c>
      <c r="L7652" t="s">
        <v>273</v>
      </c>
      <c r="M7652">
        <v>-1</v>
      </c>
      <c r="N7652" t="s">
        <v>296</v>
      </c>
      <c r="O7652" t="s">
        <v>177</v>
      </c>
      <c r="P7652" t="s">
        <v>511</v>
      </c>
      <c r="R7652">
        <v>9.5031773541305604</v>
      </c>
      <c r="S7652">
        <v>3462</v>
      </c>
      <c r="T7652">
        <v>8.5553138607396608</v>
      </c>
      <c r="U7652">
        <v>10.508761013042101</v>
      </c>
    </row>
    <row r="7653" spans="1:21">
      <c r="A7653" t="s">
        <v>349</v>
      </c>
      <c r="B7653">
        <v>29</v>
      </c>
      <c r="C7653" t="s">
        <v>101</v>
      </c>
      <c r="D7653" t="s">
        <v>278</v>
      </c>
      <c r="E7653" t="s">
        <v>350</v>
      </c>
      <c r="F7653" t="s">
        <v>174</v>
      </c>
      <c r="G7653" t="s">
        <v>209</v>
      </c>
      <c r="H7653" t="s">
        <v>8</v>
      </c>
      <c r="I7653" t="s">
        <v>404</v>
      </c>
      <c r="J7653" t="s">
        <v>299</v>
      </c>
      <c r="K7653">
        <v>0</v>
      </c>
      <c r="L7653" t="s">
        <v>273</v>
      </c>
      <c r="M7653">
        <v>-1</v>
      </c>
      <c r="N7653" t="s">
        <v>296</v>
      </c>
      <c r="O7653" t="s">
        <v>176</v>
      </c>
      <c r="P7653" t="s">
        <v>511</v>
      </c>
      <c r="R7653">
        <v>9.3565683646112596</v>
      </c>
      <c r="S7653">
        <v>3730</v>
      </c>
      <c r="T7653">
        <v>8.4490611297364708</v>
      </c>
      <c r="U7653">
        <v>10.3179974761763</v>
      </c>
    </row>
    <row r="7654" spans="1:21">
      <c r="A7654" t="s">
        <v>349</v>
      </c>
      <c r="B7654">
        <v>29</v>
      </c>
      <c r="C7654" t="s">
        <v>101</v>
      </c>
      <c r="D7654" t="s">
        <v>278</v>
      </c>
      <c r="E7654" t="s">
        <v>350</v>
      </c>
      <c r="F7654" t="s">
        <v>174</v>
      </c>
      <c r="G7654" t="s">
        <v>209</v>
      </c>
      <c r="H7654" t="s">
        <v>8</v>
      </c>
      <c r="I7654" t="s">
        <v>404</v>
      </c>
      <c r="J7654" t="s">
        <v>299</v>
      </c>
      <c r="K7654">
        <v>0</v>
      </c>
      <c r="L7654" t="s">
        <v>273</v>
      </c>
      <c r="M7654">
        <v>-1</v>
      </c>
      <c r="N7654" t="s">
        <v>296</v>
      </c>
      <c r="O7654" t="s">
        <v>170</v>
      </c>
      <c r="P7654" t="s">
        <v>511</v>
      </c>
      <c r="R7654">
        <v>9.4271412680756406</v>
      </c>
      <c r="S7654">
        <v>7192</v>
      </c>
      <c r="T7654">
        <v>8.7658001809621897</v>
      </c>
      <c r="U7654">
        <v>10.1163682281497</v>
      </c>
    </row>
    <row r="7655" spans="1:21">
      <c r="A7655" t="s">
        <v>349</v>
      </c>
      <c r="B7655">
        <v>29</v>
      </c>
      <c r="C7655" t="s">
        <v>101</v>
      </c>
      <c r="D7655" t="s">
        <v>278</v>
      </c>
      <c r="E7655" t="s">
        <v>350</v>
      </c>
      <c r="F7655" t="s">
        <v>174</v>
      </c>
      <c r="G7655" t="s">
        <v>209</v>
      </c>
      <c r="H7655" t="s">
        <v>17</v>
      </c>
      <c r="I7655" t="s">
        <v>404</v>
      </c>
      <c r="J7655" t="s">
        <v>300</v>
      </c>
      <c r="K7655">
        <v>0</v>
      </c>
      <c r="L7655" t="s">
        <v>273</v>
      </c>
      <c r="M7655">
        <v>-1</v>
      </c>
      <c r="N7655" t="s">
        <v>296</v>
      </c>
      <c r="O7655" t="s">
        <v>177</v>
      </c>
      <c r="P7655" t="s">
        <v>511</v>
      </c>
      <c r="R7655">
        <v>10.2024968639866</v>
      </c>
      <c r="S7655">
        <v>16741</v>
      </c>
      <c r="T7655">
        <v>9.7497922582633993</v>
      </c>
      <c r="U7655">
        <v>10.6667785532076</v>
      </c>
    </row>
    <row r="7656" spans="1:21">
      <c r="A7656" t="s">
        <v>349</v>
      </c>
      <c r="B7656">
        <v>29</v>
      </c>
      <c r="C7656" t="s">
        <v>101</v>
      </c>
      <c r="D7656" t="s">
        <v>278</v>
      </c>
      <c r="E7656" t="s">
        <v>350</v>
      </c>
      <c r="F7656" t="s">
        <v>174</v>
      </c>
      <c r="G7656" t="s">
        <v>209</v>
      </c>
      <c r="H7656" t="s">
        <v>17</v>
      </c>
      <c r="I7656" t="s">
        <v>404</v>
      </c>
      <c r="J7656" t="s">
        <v>300</v>
      </c>
      <c r="K7656">
        <v>0</v>
      </c>
      <c r="L7656" t="s">
        <v>273</v>
      </c>
      <c r="M7656">
        <v>-1</v>
      </c>
      <c r="N7656" t="s">
        <v>296</v>
      </c>
      <c r="O7656" t="s">
        <v>170</v>
      </c>
      <c r="P7656" t="s">
        <v>511</v>
      </c>
      <c r="R7656">
        <v>9.9757246894188203</v>
      </c>
      <c r="S7656">
        <v>35015</v>
      </c>
      <c r="T7656">
        <v>9.6646337776342399</v>
      </c>
      <c r="U7656">
        <v>10.2924072030369</v>
      </c>
    </row>
    <row r="7657" spans="1:21">
      <c r="A7657" t="s">
        <v>349</v>
      </c>
      <c r="B7657">
        <v>29</v>
      </c>
      <c r="C7657" t="s">
        <v>101</v>
      </c>
      <c r="D7657" t="s">
        <v>278</v>
      </c>
      <c r="E7657" t="s">
        <v>350</v>
      </c>
      <c r="F7657" t="s">
        <v>174</v>
      </c>
      <c r="G7657" t="s">
        <v>209</v>
      </c>
      <c r="H7657" t="s">
        <v>17</v>
      </c>
      <c r="I7657" t="s">
        <v>404</v>
      </c>
      <c r="J7657" t="s">
        <v>300</v>
      </c>
      <c r="K7657">
        <v>0</v>
      </c>
      <c r="L7657" t="s">
        <v>273</v>
      </c>
      <c r="M7657">
        <v>-1</v>
      </c>
      <c r="N7657" t="s">
        <v>296</v>
      </c>
      <c r="O7657" t="s">
        <v>176</v>
      </c>
      <c r="P7657" t="s">
        <v>511</v>
      </c>
      <c r="R7657">
        <v>9.7679763598555294</v>
      </c>
      <c r="S7657">
        <v>18274</v>
      </c>
      <c r="T7657">
        <v>9.3429481491049096</v>
      </c>
      <c r="U7657">
        <v>10.203817331218</v>
      </c>
    </row>
    <row r="7658" spans="1:21">
      <c r="A7658" t="s">
        <v>349</v>
      </c>
      <c r="B7658">
        <v>29</v>
      </c>
      <c r="C7658" t="s">
        <v>101</v>
      </c>
      <c r="D7658" t="s">
        <v>278</v>
      </c>
      <c r="E7658" t="s">
        <v>350</v>
      </c>
      <c r="F7658" t="s">
        <v>174</v>
      </c>
      <c r="G7658" t="s">
        <v>209</v>
      </c>
      <c r="H7658" t="s">
        <v>13</v>
      </c>
      <c r="I7658" t="s">
        <v>404</v>
      </c>
      <c r="J7658" t="s">
        <v>301</v>
      </c>
      <c r="K7658">
        <v>0</v>
      </c>
      <c r="L7658" t="s">
        <v>273</v>
      </c>
      <c r="M7658">
        <v>-1</v>
      </c>
      <c r="N7658" t="s">
        <v>296</v>
      </c>
      <c r="O7658" t="s">
        <v>177</v>
      </c>
      <c r="P7658" t="s">
        <v>511</v>
      </c>
      <c r="R7658">
        <v>12.377677862999199</v>
      </c>
      <c r="S7658">
        <v>3781</v>
      </c>
      <c r="T7658">
        <v>11.3514005303927</v>
      </c>
      <c r="U7658">
        <v>13.4503504568157</v>
      </c>
    </row>
    <row r="7659" spans="1:21">
      <c r="A7659" t="s">
        <v>349</v>
      </c>
      <c r="B7659">
        <v>29</v>
      </c>
      <c r="C7659" t="s">
        <v>101</v>
      </c>
      <c r="D7659" t="s">
        <v>278</v>
      </c>
      <c r="E7659" t="s">
        <v>350</v>
      </c>
      <c r="F7659" t="s">
        <v>174</v>
      </c>
      <c r="G7659" t="s">
        <v>209</v>
      </c>
      <c r="H7659" t="s">
        <v>13</v>
      </c>
      <c r="I7659" t="s">
        <v>404</v>
      </c>
      <c r="J7659" t="s">
        <v>301</v>
      </c>
      <c r="K7659">
        <v>0</v>
      </c>
      <c r="L7659" t="s">
        <v>273</v>
      </c>
      <c r="M7659">
        <v>-1</v>
      </c>
      <c r="N7659" t="s">
        <v>296</v>
      </c>
      <c r="O7659" t="s">
        <v>170</v>
      </c>
      <c r="P7659" t="s">
        <v>511</v>
      </c>
      <c r="R7659">
        <v>11.8923721284427</v>
      </c>
      <c r="S7659">
        <v>7879</v>
      </c>
      <c r="T7659">
        <v>11.189080409479899</v>
      </c>
      <c r="U7659">
        <v>12.618442555917699</v>
      </c>
    </row>
    <row r="7660" spans="1:21">
      <c r="A7660" t="s">
        <v>349</v>
      </c>
      <c r="B7660">
        <v>29</v>
      </c>
      <c r="C7660" t="s">
        <v>101</v>
      </c>
      <c r="D7660" t="s">
        <v>278</v>
      </c>
      <c r="E7660" t="s">
        <v>350</v>
      </c>
      <c r="F7660" t="s">
        <v>174</v>
      </c>
      <c r="G7660" t="s">
        <v>209</v>
      </c>
      <c r="H7660" t="s">
        <v>13</v>
      </c>
      <c r="I7660" t="s">
        <v>404</v>
      </c>
      <c r="J7660" t="s">
        <v>301</v>
      </c>
      <c r="K7660">
        <v>0</v>
      </c>
      <c r="L7660" t="s">
        <v>273</v>
      </c>
      <c r="M7660">
        <v>-1</v>
      </c>
      <c r="N7660" t="s">
        <v>296</v>
      </c>
      <c r="O7660" t="s">
        <v>176</v>
      </c>
      <c r="P7660" t="s">
        <v>511</v>
      </c>
      <c r="R7660">
        <v>11.444607125427</v>
      </c>
      <c r="S7660">
        <v>4098</v>
      </c>
      <c r="T7660">
        <v>10.4924421941005</v>
      </c>
      <c r="U7660">
        <v>12.4414708276763</v>
      </c>
    </row>
    <row r="7661" spans="1:21">
      <c r="A7661" t="s">
        <v>349</v>
      </c>
      <c r="B7661">
        <v>29</v>
      </c>
      <c r="C7661" t="s">
        <v>101</v>
      </c>
      <c r="D7661" t="s">
        <v>278</v>
      </c>
      <c r="E7661" t="s">
        <v>350</v>
      </c>
      <c r="F7661" t="s">
        <v>174</v>
      </c>
      <c r="G7661" t="s">
        <v>209</v>
      </c>
      <c r="H7661" t="s">
        <v>25</v>
      </c>
      <c r="I7661" t="s">
        <v>404</v>
      </c>
      <c r="J7661" t="s">
        <v>302</v>
      </c>
      <c r="K7661">
        <v>0</v>
      </c>
      <c r="L7661" t="s">
        <v>273</v>
      </c>
      <c r="M7661">
        <v>-1</v>
      </c>
      <c r="N7661" t="s">
        <v>296</v>
      </c>
      <c r="O7661" t="s">
        <v>176</v>
      </c>
      <c r="P7661" t="s">
        <v>511</v>
      </c>
      <c r="R7661">
        <v>6.1888313183649997</v>
      </c>
      <c r="S7661">
        <v>3474</v>
      </c>
      <c r="T7661">
        <v>5.4206642413158201</v>
      </c>
      <c r="U7661">
        <v>7.0234096759469198</v>
      </c>
    </row>
    <row r="7662" spans="1:21">
      <c r="A7662" t="s">
        <v>349</v>
      </c>
      <c r="B7662">
        <v>29</v>
      </c>
      <c r="C7662" t="s">
        <v>101</v>
      </c>
      <c r="D7662" t="s">
        <v>278</v>
      </c>
      <c r="E7662" t="s">
        <v>350</v>
      </c>
      <c r="F7662" t="s">
        <v>174</v>
      </c>
      <c r="G7662" t="s">
        <v>209</v>
      </c>
      <c r="H7662" t="s">
        <v>25</v>
      </c>
      <c r="I7662" t="s">
        <v>404</v>
      </c>
      <c r="J7662" t="s">
        <v>302</v>
      </c>
      <c r="K7662">
        <v>0</v>
      </c>
      <c r="L7662" t="s">
        <v>273</v>
      </c>
      <c r="M7662">
        <v>-1</v>
      </c>
      <c r="N7662" t="s">
        <v>296</v>
      </c>
      <c r="O7662" t="s">
        <v>177</v>
      </c>
      <c r="P7662" t="s">
        <v>511</v>
      </c>
      <c r="R7662">
        <v>6.09343263371699</v>
      </c>
      <c r="S7662">
        <v>2954</v>
      </c>
      <c r="T7662">
        <v>5.26984010149455</v>
      </c>
      <c r="U7662">
        <v>6.9954407045438103</v>
      </c>
    </row>
    <row r="7663" spans="1:21">
      <c r="A7663" t="s">
        <v>349</v>
      </c>
      <c r="B7663">
        <v>29</v>
      </c>
      <c r="C7663" t="s">
        <v>101</v>
      </c>
      <c r="D7663" t="s">
        <v>278</v>
      </c>
      <c r="E7663" t="s">
        <v>350</v>
      </c>
      <c r="F7663" t="s">
        <v>174</v>
      </c>
      <c r="G7663" t="s">
        <v>209</v>
      </c>
      <c r="H7663" t="s">
        <v>25</v>
      </c>
      <c r="I7663" t="s">
        <v>404</v>
      </c>
      <c r="J7663" t="s">
        <v>302</v>
      </c>
      <c r="K7663">
        <v>0</v>
      </c>
      <c r="L7663" t="s">
        <v>273</v>
      </c>
      <c r="M7663">
        <v>-1</v>
      </c>
      <c r="N7663" t="s">
        <v>296</v>
      </c>
      <c r="O7663" t="s">
        <v>170</v>
      </c>
      <c r="P7663" t="s">
        <v>511</v>
      </c>
      <c r="R7663">
        <v>6.1449906658369597</v>
      </c>
      <c r="S7663">
        <v>6428</v>
      </c>
      <c r="T7663">
        <v>5.57583485917338</v>
      </c>
      <c r="U7663">
        <v>6.7501171665171196</v>
      </c>
    </row>
    <row r="7664" spans="1:21">
      <c r="A7664" t="s">
        <v>349</v>
      </c>
      <c r="B7664">
        <v>29</v>
      </c>
      <c r="C7664" t="s">
        <v>101</v>
      </c>
      <c r="D7664" t="s">
        <v>278</v>
      </c>
      <c r="E7664" t="s">
        <v>350</v>
      </c>
      <c r="F7664" t="s">
        <v>174</v>
      </c>
      <c r="G7664" t="s">
        <v>209</v>
      </c>
      <c r="H7664" t="s">
        <v>16</v>
      </c>
      <c r="I7664" t="s">
        <v>404</v>
      </c>
      <c r="J7664" t="s">
        <v>303</v>
      </c>
      <c r="K7664">
        <v>0</v>
      </c>
      <c r="L7664" t="s">
        <v>273</v>
      </c>
      <c r="M7664">
        <v>-1</v>
      </c>
      <c r="N7664" t="s">
        <v>296</v>
      </c>
      <c r="O7664" t="s">
        <v>177</v>
      </c>
      <c r="P7664" t="s">
        <v>511</v>
      </c>
      <c r="R7664">
        <v>10.1261620185923</v>
      </c>
      <c r="S7664">
        <v>3012</v>
      </c>
      <c r="T7664">
        <v>9.0812940876605808</v>
      </c>
      <c r="U7664">
        <v>11.235563231902701</v>
      </c>
    </row>
    <row r="7665" spans="1:21">
      <c r="A7665" t="s">
        <v>349</v>
      </c>
      <c r="B7665">
        <v>29</v>
      </c>
      <c r="C7665" t="s">
        <v>101</v>
      </c>
      <c r="D7665" t="s">
        <v>278</v>
      </c>
      <c r="E7665" t="s">
        <v>350</v>
      </c>
      <c r="F7665" t="s">
        <v>174</v>
      </c>
      <c r="G7665" t="s">
        <v>209</v>
      </c>
      <c r="H7665" t="s">
        <v>16</v>
      </c>
      <c r="I7665" t="s">
        <v>404</v>
      </c>
      <c r="J7665" t="s">
        <v>303</v>
      </c>
      <c r="K7665">
        <v>0</v>
      </c>
      <c r="L7665" t="s">
        <v>273</v>
      </c>
      <c r="M7665">
        <v>-1</v>
      </c>
      <c r="N7665" t="s">
        <v>296</v>
      </c>
      <c r="O7665" t="s">
        <v>170</v>
      </c>
      <c r="P7665" t="s">
        <v>511</v>
      </c>
      <c r="R7665">
        <v>9.4070164545172297</v>
      </c>
      <c r="S7665">
        <v>6442</v>
      </c>
      <c r="T7665">
        <v>8.7097733803579391</v>
      </c>
      <c r="U7665">
        <v>10.135418584025601</v>
      </c>
    </row>
    <row r="7666" spans="1:21">
      <c r="A7666" t="s">
        <v>349</v>
      </c>
      <c r="B7666">
        <v>29</v>
      </c>
      <c r="C7666" t="s">
        <v>101</v>
      </c>
      <c r="D7666" t="s">
        <v>278</v>
      </c>
      <c r="E7666" t="s">
        <v>350</v>
      </c>
      <c r="F7666" t="s">
        <v>174</v>
      </c>
      <c r="G7666" t="s">
        <v>209</v>
      </c>
      <c r="H7666" t="s">
        <v>16</v>
      </c>
      <c r="I7666" t="s">
        <v>404</v>
      </c>
      <c r="J7666" t="s">
        <v>303</v>
      </c>
      <c r="K7666">
        <v>0</v>
      </c>
      <c r="L7666" t="s">
        <v>273</v>
      </c>
      <c r="M7666">
        <v>-1</v>
      </c>
      <c r="N7666" t="s">
        <v>296</v>
      </c>
      <c r="O7666" t="s">
        <v>176</v>
      </c>
      <c r="P7666" t="s">
        <v>511</v>
      </c>
      <c r="R7666">
        <v>8.7755102040816304</v>
      </c>
      <c r="S7666">
        <v>3430</v>
      </c>
      <c r="T7666">
        <v>7.8588077207989402</v>
      </c>
      <c r="U7666">
        <v>9.7523586752760192</v>
      </c>
    </row>
    <row r="7667" spans="1:21">
      <c r="A7667" t="s">
        <v>349</v>
      </c>
      <c r="B7667">
        <v>29</v>
      </c>
      <c r="C7667" t="s">
        <v>101</v>
      </c>
      <c r="D7667" t="s">
        <v>278</v>
      </c>
      <c r="E7667" t="s">
        <v>350</v>
      </c>
      <c r="F7667" t="s">
        <v>174</v>
      </c>
      <c r="G7667" t="s">
        <v>209</v>
      </c>
      <c r="H7667" t="s">
        <v>5</v>
      </c>
      <c r="I7667" t="s">
        <v>404</v>
      </c>
      <c r="J7667" t="s">
        <v>304</v>
      </c>
      <c r="K7667">
        <v>0</v>
      </c>
      <c r="L7667" t="s">
        <v>273</v>
      </c>
      <c r="M7667">
        <v>-1</v>
      </c>
      <c r="N7667" t="s">
        <v>296</v>
      </c>
      <c r="O7667" t="s">
        <v>177</v>
      </c>
      <c r="P7667" t="s">
        <v>511</v>
      </c>
      <c r="R7667">
        <v>8.5584380850494792</v>
      </c>
      <c r="S7667">
        <v>3739</v>
      </c>
      <c r="T7667">
        <v>7.6896786729201603</v>
      </c>
      <c r="U7667">
        <v>9.4828997013406493</v>
      </c>
    </row>
    <row r="7668" spans="1:21">
      <c r="A7668" t="s">
        <v>349</v>
      </c>
      <c r="B7668">
        <v>29</v>
      </c>
      <c r="C7668" t="s">
        <v>101</v>
      </c>
      <c r="D7668" t="s">
        <v>278</v>
      </c>
      <c r="E7668" t="s">
        <v>350</v>
      </c>
      <c r="F7668" t="s">
        <v>174</v>
      </c>
      <c r="G7668" t="s">
        <v>209</v>
      </c>
      <c r="H7668" t="s">
        <v>5</v>
      </c>
      <c r="I7668" t="s">
        <v>404</v>
      </c>
      <c r="J7668" t="s">
        <v>304</v>
      </c>
      <c r="K7668">
        <v>0</v>
      </c>
      <c r="L7668" t="s">
        <v>273</v>
      </c>
      <c r="M7668">
        <v>-1</v>
      </c>
      <c r="N7668" t="s">
        <v>296</v>
      </c>
      <c r="O7668" t="s">
        <v>176</v>
      </c>
      <c r="P7668" t="s">
        <v>511</v>
      </c>
      <c r="R7668">
        <v>8.0657206870799101</v>
      </c>
      <c r="S7668">
        <v>4017</v>
      </c>
      <c r="T7668">
        <v>7.25015385444192</v>
      </c>
      <c r="U7668">
        <v>8.9342573896803597</v>
      </c>
    </row>
    <row r="7669" spans="1:21">
      <c r="A7669" t="s">
        <v>349</v>
      </c>
      <c r="B7669">
        <v>29</v>
      </c>
      <c r="C7669" t="s">
        <v>101</v>
      </c>
      <c r="D7669" t="s">
        <v>278</v>
      </c>
      <c r="E7669" t="s">
        <v>350</v>
      </c>
      <c r="F7669" t="s">
        <v>174</v>
      </c>
      <c r="G7669" t="s">
        <v>209</v>
      </c>
      <c r="H7669" t="s">
        <v>5</v>
      </c>
      <c r="I7669" t="s">
        <v>404</v>
      </c>
      <c r="J7669" t="s">
        <v>304</v>
      </c>
      <c r="K7669">
        <v>0</v>
      </c>
      <c r="L7669" t="s">
        <v>273</v>
      </c>
      <c r="M7669">
        <v>-1</v>
      </c>
      <c r="N7669" t="s">
        <v>296</v>
      </c>
      <c r="O7669" t="s">
        <v>170</v>
      </c>
      <c r="P7669" t="s">
        <v>511</v>
      </c>
      <c r="R7669">
        <v>8.3032490974729196</v>
      </c>
      <c r="S7669">
        <v>7756</v>
      </c>
      <c r="T7669">
        <v>7.7027549899310799</v>
      </c>
      <c r="U7669">
        <v>8.9309030849484508</v>
      </c>
    </row>
    <row r="7670" spans="1:21">
      <c r="A7670" t="s">
        <v>349</v>
      </c>
      <c r="B7670">
        <v>29</v>
      </c>
      <c r="C7670" t="s">
        <v>101</v>
      </c>
      <c r="D7670" t="s">
        <v>278</v>
      </c>
      <c r="E7670" t="s">
        <v>350</v>
      </c>
      <c r="F7670" t="s">
        <v>174</v>
      </c>
      <c r="G7670" t="s">
        <v>209</v>
      </c>
      <c r="H7670" t="s">
        <v>7</v>
      </c>
      <c r="I7670" t="s">
        <v>404</v>
      </c>
      <c r="J7670" t="s">
        <v>305</v>
      </c>
      <c r="K7670">
        <v>0</v>
      </c>
      <c r="L7670" t="s">
        <v>273</v>
      </c>
      <c r="M7670">
        <v>-1</v>
      </c>
      <c r="N7670" t="s">
        <v>296</v>
      </c>
      <c r="O7670" t="s">
        <v>176</v>
      </c>
      <c r="P7670" t="s">
        <v>511</v>
      </c>
      <c r="R7670">
        <v>11.406451612903201</v>
      </c>
      <c r="S7670">
        <v>3875</v>
      </c>
      <c r="T7670">
        <v>10.4294322326549</v>
      </c>
      <c r="U7670">
        <v>12.430823579115399</v>
      </c>
    </row>
    <row r="7671" spans="1:21">
      <c r="A7671" t="s">
        <v>349</v>
      </c>
      <c r="B7671">
        <v>29</v>
      </c>
      <c r="C7671" t="s">
        <v>101</v>
      </c>
      <c r="D7671" t="s">
        <v>278</v>
      </c>
      <c r="E7671" t="s">
        <v>350</v>
      </c>
      <c r="F7671" t="s">
        <v>174</v>
      </c>
      <c r="G7671" t="s">
        <v>209</v>
      </c>
      <c r="H7671" t="s">
        <v>7</v>
      </c>
      <c r="I7671" t="s">
        <v>404</v>
      </c>
      <c r="J7671" t="s">
        <v>305</v>
      </c>
      <c r="K7671">
        <v>0</v>
      </c>
      <c r="L7671" t="s">
        <v>273</v>
      </c>
      <c r="M7671">
        <v>-1</v>
      </c>
      <c r="N7671" t="s">
        <v>296</v>
      </c>
      <c r="O7671" t="s">
        <v>177</v>
      </c>
      <c r="P7671" t="s">
        <v>511</v>
      </c>
      <c r="R7671">
        <v>11.0207294673314</v>
      </c>
      <c r="S7671">
        <v>3811</v>
      </c>
      <c r="T7671">
        <v>10.0512098802214</v>
      </c>
      <c r="U7671">
        <v>12.0392498030649</v>
      </c>
    </row>
    <row r="7672" spans="1:21">
      <c r="A7672" t="s">
        <v>349</v>
      </c>
      <c r="B7672">
        <v>29</v>
      </c>
      <c r="C7672" t="s">
        <v>101</v>
      </c>
      <c r="D7672" t="s">
        <v>278</v>
      </c>
      <c r="E7672" t="s">
        <v>350</v>
      </c>
      <c r="F7672" t="s">
        <v>174</v>
      </c>
      <c r="G7672" t="s">
        <v>209</v>
      </c>
      <c r="H7672" t="s">
        <v>7</v>
      </c>
      <c r="I7672" t="s">
        <v>404</v>
      </c>
      <c r="J7672" t="s">
        <v>305</v>
      </c>
      <c r="K7672">
        <v>0</v>
      </c>
      <c r="L7672" t="s">
        <v>273</v>
      </c>
      <c r="M7672">
        <v>-1</v>
      </c>
      <c r="N7672" t="s">
        <v>296</v>
      </c>
      <c r="O7672" t="s">
        <v>170</v>
      </c>
      <c r="P7672" t="s">
        <v>511</v>
      </c>
      <c r="R7672">
        <v>11.215196461098101</v>
      </c>
      <c r="S7672">
        <v>7686</v>
      </c>
      <c r="T7672">
        <v>10.5218458677979</v>
      </c>
      <c r="U7672">
        <v>11.932635227352501</v>
      </c>
    </row>
    <row r="7673" spans="1:21">
      <c r="A7673" t="s">
        <v>349</v>
      </c>
      <c r="B7673">
        <v>29</v>
      </c>
      <c r="C7673" t="s">
        <v>101</v>
      </c>
      <c r="D7673" t="s">
        <v>278</v>
      </c>
      <c r="E7673" t="s">
        <v>350</v>
      </c>
      <c r="F7673" t="s">
        <v>174</v>
      </c>
      <c r="G7673" t="s">
        <v>209</v>
      </c>
      <c r="H7673" t="s">
        <v>15</v>
      </c>
      <c r="I7673" t="s">
        <v>404</v>
      </c>
      <c r="J7673" t="s">
        <v>306</v>
      </c>
      <c r="K7673">
        <v>0</v>
      </c>
      <c r="L7673" t="s">
        <v>273</v>
      </c>
      <c r="M7673">
        <v>-1</v>
      </c>
      <c r="N7673" t="s">
        <v>296</v>
      </c>
      <c r="O7673" t="s">
        <v>177</v>
      </c>
      <c r="P7673" t="s">
        <v>511</v>
      </c>
      <c r="R7673">
        <v>7.9195474544311804</v>
      </c>
      <c r="S7673">
        <v>3182</v>
      </c>
      <c r="T7673">
        <v>7.01495431933572</v>
      </c>
      <c r="U7673">
        <v>8.8914256979514708</v>
      </c>
    </row>
    <row r="7674" spans="1:21">
      <c r="A7674" t="s">
        <v>349</v>
      </c>
      <c r="B7674">
        <v>29</v>
      </c>
      <c r="C7674" t="s">
        <v>101</v>
      </c>
      <c r="D7674" t="s">
        <v>278</v>
      </c>
      <c r="E7674" t="s">
        <v>350</v>
      </c>
      <c r="F7674" t="s">
        <v>174</v>
      </c>
      <c r="G7674" t="s">
        <v>209</v>
      </c>
      <c r="H7674" t="s">
        <v>15</v>
      </c>
      <c r="I7674" t="s">
        <v>404</v>
      </c>
      <c r="J7674" t="s">
        <v>306</v>
      </c>
      <c r="K7674">
        <v>0</v>
      </c>
      <c r="L7674" t="s">
        <v>273</v>
      </c>
      <c r="M7674">
        <v>-1</v>
      </c>
      <c r="N7674" t="s">
        <v>296</v>
      </c>
      <c r="O7674" t="s">
        <v>176</v>
      </c>
      <c r="P7674" t="s">
        <v>511</v>
      </c>
      <c r="R7674">
        <v>7.5384615384615401</v>
      </c>
      <c r="S7674">
        <v>3250</v>
      </c>
      <c r="T7674">
        <v>6.6642837070778702</v>
      </c>
      <c r="U7674">
        <v>8.4796110551402197</v>
      </c>
    </row>
    <row r="7675" spans="1:21">
      <c r="A7675" t="s">
        <v>349</v>
      </c>
      <c r="B7675">
        <v>29</v>
      </c>
      <c r="C7675" t="s">
        <v>101</v>
      </c>
      <c r="D7675" t="s">
        <v>278</v>
      </c>
      <c r="E7675" t="s">
        <v>350</v>
      </c>
      <c r="F7675" t="s">
        <v>174</v>
      </c>
      <c r="G7675" t="s">
        <v>209</v>
      </c>
      <c r="H7675" t="s">
        <v>15</v>
      </c>
      <c r="I7675" t="s">
        <v>404</v>
      </c>
      <c r="J7675" t="s">
        <v>306</v>
      </c>
      <c r="K7675">
        <v>0</v>
      </c>
      <c r="L7675" t="s">
        <v>273</v>
      </c>
      <c r="M7675">
        <v>-1</v>
      </c>
      <c r="N7675" t="s">
        <v>296</v>
      </c>
      <c r="O7675" t="s">
        <v>170</v>
      </c>
      <c r="P7675" t="s">
        <v>511</v>
      </c>
      <c r="R7675">
        <v>7.7269900497512403</v>
      </c>
      <c r="S7675">
        <v>6432</v>
      </c>
      <c r="T7675">
        <v>7.0912253193046801</v>
      </c>
      <c r="U7675">
        <v>8.3963310538245199</v>
      </c>
    </row>
    <row r="7676" spans="1:21">
      <c r="A7676" t="s">
        <v>349</v>
      </c>
      <c r="B7676">
        <v>29</v>
      </c>
      <c r="C7676" t="s">
        <v>101</v>
      </c>
      <c r="D7676" t="s">
        <v>278</v>
      </c>
      <c r="E7676" t="s">
        <v>350</v>
      </c>
      <c r="F7676" t="s">
        <v>174</v>
      </c>
      <c r="G7676" t="s">
        <v>209</v>
      </c>
      <c r="H7676" t="s">
        <v>19</v>
      </c>
      <c r="I7676" t="s">
        <v>404</v>
      </c>
      <c r="J7676" t="s">
        <v>307</v>
      </c>
      <c r="K7676">
        <v>0</v>
      </c>
      <c r="L7676" t="s">
        <v>273</v>
      </c>
      <c r="M7676">
        <v>-1</v>
      </c>
      <c r="N7676" t="s">
        <v>296</v>
      </c>
      <c r="O7676" t="s">
        <v>177</v>
      </c>
      <c r="P7676" t="s">
        <v>511</v>
      </c>
      <c r="R7676">
        <v>5.2413793103448301</v>
      </c>
      <c r="S7676">
        <v>1450</v>
      </c>
      <c r="T7676">
        <v>4.1761996636778402</v>
      </c>
      <c r="U7676">
        <v>6.4721986002096603</v>
      </c>
    </row>
    <row r="7677" spans="1:21">
      <c r="A7677" t="s">
        <v>349</v>
      </c>
      <c r="B7677">
        <v>29</v>
      </c>
      <c r="C7677" t="s">
        <v>101</v>
      </c>
      <c r="D7677" t="s">
        <v>278</v>
      </c>
      <c r="E7677" t="s">
        <v>350</v>
      </c>
      <c r="F7677" t="s">
        <v>174</v>
      </c>
      <c r="G7677" t="s">
        <v>209</v>
      </c>
      <c r="H7677" t="s">
        <v>19</v>
      </c>
      <c r="I7677" t="s">
        <v>404</v>
      </c>
      <c r="J7677" t="s">
        <v>307</v>
      </c>
      <c r="K7677">
        <v>0</v>
      </c>
      <c r="L7677" t="s">
        <v>273</v>
      </c>
      <c r="M7677">
        <v>-1</v>
      </c>
      <c r="N7677" t="s">
        <v>296</v>
      </c>
      <c r="O7677" t="s">
        <v>170</v>
      </c>
      <c r="P7677" t="s">
        <v>511</v>
      </c>
      <c r="R7677">
        <v>4.6087533156498699</v>
      </c>
      <c r="S7677">
        <v>3016</v>
      </c>
      <c r="T7677">
        <v>3.90098239578252</v>
      </c>
      <c r="U7677">
        <v>5.39847760182258</v>
      </c>
    </row>
    <row r="7678" spans="1:21">
      <c r="A7678" t="s">
        <v>349</v>
      </c>
      <c r="B7678">
        <v>29</v>
      </c>
      <c r="C7678" t="s">
        <v>101</v>
      </c>
      <c r="D7678" t="s">
        <v>278</v>
      </c>
      <c r="E7678" t="s">
        <v>350</v>
      </c>
      <c r="F7678" t="s">
        <v>174</v>
      </c>
      <c r="G7678" t="s">
        <v>209</v>
      </c>
      <c r="H7678" t="s">
        <v>19</v>
      </c>
      <c r="I7678" t="s">
        <v>404</v>
      </c>
      <c r="J7678" t="s">
        <v>307</v>
      </c>
      <c r="K7678">
        <v>0</v>
      </c>
      <c r="L7678" t="s">
        <v>273</v>
      </c>
      <c r="M7678">
        <v>-1</v>
      </c>
      <c r="N7678" t="s">
        <v>296</v>
      </c>
      <c r="O7678" t="s">
        <v>176</v>
      </c>
      <c r="P7678" t="s">
        <v>511</v>
      </c>
      <c r="R7678">
        <v>4.0229885057471302</v>
      </c>
      <c r="S7678">
        <v>1566</v>
      </c>
      <c r="T7678">
        <v>3.1291655208471498</v>
      </c>
      <c r="U7678">
        <v>5.0787286881490701</v>
      </c>
    </row>
    <row r="7679" spans="1:21">
      <c r="A7679" t="s">
        <v>349</v>
      </c>
      <c r="B7679">
        <v>29</v>
      </c>
      <c r="C7679" t="s">
        <v>101</v>
      </c>
      <c r="D7679" t="s">
        <v>278</v>
      </c>
      <c r="E7679" t="s">
        <v>350</v>
      </c>
      <c r="F7679" t="s">
        <v>174</v>
      </c>
      <c r="G7679" t="s">
        <v>209</v>
      </c>
      <c r="H7679" t="s">
        <v>14</v>
      </c>
      <c r="I7679" t="s">
        <v>404</v>
      </c>
      <c r="J7679" t="s">
        <v>308</v>
      </c>
      <c r="K7679">
        <v>0</v>
      </c>
      <c r="L7679" t="s">
        <v>273</v>
      </c>
      <c r="M7679">
        <v>-1</v>
      </c>
      <c r="N7679" t="s">
        <v>296</v>
      </c>
      <c r="O7679" t="s">
        <v>176</v>
      </c>
      <c r="P7679" t="s">
        <v>511</v>
      </c>
      <c r="R7679">
        <v>11.1270022883295</v>
      </c>
      <c r="S7679">
        <v>3496</v>
      </c>
      <c r="T7679">
        <v>10.111398696777799</v>
      </c>
      <c r="U7679">
        <v>12.1957624289674</v>
      </c>
    </row>
    <row r="7680" spans="1:21">
      <c r="A7680" t="s">
        <v>349</v>
      </c>
      <c r="B7680">
        <v>29</v>
      </c>
      <c r="C7680" t="s">
        <v>101</v>
      </c>
      <c r="D7680" t="s">
        <v>278</v>
      </c>
      <c r="E7680" t="s">
        <v>350</v>
      </c>
      <c r="F7680" t="s">
        <v>174</v>
      </c>
      <c r="G7680" t="s">
        <v>209</v>
      </c>
      <c r="H7680" t="s">
        <v>14</v>
      </c>
      <c r="I7680" t="s">
        <v>404</v>
      </c>
      <c r="J7680" t="s">
        <v>308</v>
      </c>
      <c r="K7680">
        <v>0</v>
      </c>
      <c r="L7680" t="s">
        <v>273</v>
      </c>
      <c r="M7680">
        <v>-1</v>
      </c>
      <c r="N7680" t="s">
        <v>296</v>
      </c>
      <c r="O7680" t="s">
        <v>170</v>
      </c>
      <c r="P7680" t="s">
        <v>511</v>
      </c>
      <c r="R7680">
        <v>10.786215127554801</v>
      </c>
      <c r="S7680">
        <v>6703</v>
      </c>
      <c r="T7680">
        <v>10.0577524593402</v>
      </c>
      <c r="U7680">
        <v>11.5428400421962</v>
      </c>
    </row>
    <row r="7681" spans="1:21">
      <c r="A7681" t="s">
        <v>349</v>
      </c>
      <c r="B7681">
        <v>29</v>
      </c>
      <c r="C7681" t="s">
        <v>101</v>
      </c>
      <c r="D7681" t="s">
        <v>278</v>
      </c>
      <c r="E7681" t="s">
        <v>350</v>
      </c>
      <c r="F7681" t="s">
        <v>174</v>
      </c>
      <c r="G7681" t="s">
        <v>209</v>
      </c>
      <c r="H7681" t="s">
        <v>14</v>
      </c>
      <c r="I7681" t="s">
        <v>404</v>
      </c>
      <c r="J7681" t="s">
        <v>308</v>
      </c>
      <c r="K7681">
        <v>0</v>
      </c>
      <c r="L7681" t="s">
        <v>273</v>
      </c>
      <c r="M7681">
        <v>-1</v>
      </c>
      <c r="N7681" t="s">
        <v>296</v>
      </c>
      <c r="O7681" t="s">
        <v>177</v>
      </c>
      <c r="P7681" t="s">
        <v>511</v>
      </c>
      <c r="R7681">
        <v>10.414717804802001</v>
      </c>
      <c r="S7681">
        <v>3207</v>
      </c>
      <c r="T7681">
        <v>9.3876936930410295</v>
      </c>
      <c r="U7681">
        <v>11.5015777283435</v>
      </c>
    </row>
    <row r="7682" spans="1:21">
      <c r="A7682" t="s">
        <v>349</v>
      </c>
      <c r="B7682">
        <v>29</v>
      </c>
      <c r="C7682" t="s">
        <v>101</v>
      </c>
      <c r="D7682" t="s">
        <v>278</v>
      </c>
      <c r="E7682" t="s">
        <v>350</v>
      </c>
      <c r="F7682" t="s">
        <v>174</v>
      </c>
      <c r="G7682" t="s">
        <v>209</v>
      </c>
      <c r="H7682" t="s">
        <v>10</v>
      </c>
      <c r="I7682" t="s">
        <v>404</v>
      </c>
      <c r="J7682" t="s">
        <v>309</v>
      </c>
      <c r="K7682">
        <v>0</v>
      </c>
      <c r="L7682" t="s">
        <v>273</v>
      </c>
      <c r="M7682">
        <v>-1</v>
      </c>
      <c r="N7682" t="s">
        <v>296</v>
      </c>
      <c r="O7682" t="s">
        <v>176</v>
      </c>
      <c r="P7682" t="s">
        <v>511</v>
      </c>
      <c r="R7682">
        <v>10.580204778157</v>
      </c>
      <c r="S7682">
        <v>3516</v>
      </c>
      <c r="T7682">
        <v>9.5908015079721007</v>
      </c>
      <c r="U7682">
        <v>11.6237844229492</v>
      </c>
    </row>
    <row r="7683" spans="1:21">
      <c r="A7683" t="s">
        <v>349</v>
      </c>
      <c r="B7683">
        <v>29</v>
      </c>
      <c r="C7683" t="s">
        <v>101</v>
      </c>
      <c r="D7683" t="s">
        <v>278</v>
      </c>
      <c r="E7683" t="s">
        <v>350</v>
      </c>
      <c r="F7683" t="s">
        <v>174</v>
      </c>
      <c r="G7683" t="s">
        <v>209</v>
      </c>
      <c r="H7683" t="s">
        <v>10</v>
      </c>
      <c r="I7683" t="s">
        <v>404</v>
      </c>
      <c r="J7683" t="s">
        <v>309</v>
      </c>
      <c r="K7683">
        <v>0</v>
      </c>
      <c r="L7683" t="s">
        <v>273</v>
      </c>
      <c r="M7683">
        <v>-1</v>
      </c>
      <c r="N7683" t="s">
        <v>296</v>
      </c>
      <c r="O7683" t="s">
        <v>170</v>
      </c>
      <c r="P7683" t="s">
        <v>511</v>
      </c>
      <c r="R7683">
        <v>10.1113967437875</v>
      </c>
      <c r="S7683">
        <v>7002</v>
      </c>
      <c r="T7683">
        <v>9.4191991334679201</v>
      </c>
      <c r="U7683">
        <v>10.8313821996474</v>
      </c>
    </row>
    <row r="7684" spans="1:21">
      <c r="A7684" t="s">
        <v>349</v>
      </c>
      <c r="B7684">
        <v>29</v>
      </c>
      <c r="C7684" t="s">
        <v>101</v>
      </c>
      <c r="D7684" t="s">
        <v>278</v>
      </c>
      <c r="E7684" t="s">
        <v>350</v>
      </c>
      <c r="F7684" t="s">
        <v>174</v>
      </c>
      <c r="G7684" t="s">
        <v>209</v>
      </c>
      <c r="H7684" t="s">
        <v>10</v>
      </c>
      <c r="I7684" t="s">
        <v>404</v>
      </c>
      <c r="J7684" t="s">
        <v>309</v>
      </c>
      <c r="K7684">
        <v>0</v>
      </c>
      <c r="L7684" t="s">
        <v>273</v>
      </c>
      <c r="M7684">
        <v>-1</v>
      </c>
      <c r="N7684" t="s">
        <v>296</v>
      </c>
      <c r="O7684" t="s">
        <v>177</v>
      </c>
      <c r="P7684" t="s">
        <v>511</v>
      </c>
      <c r="R7684">
        <v>9.6385542168674707</v>
      </c>
      <c r="S7684">
        <v>3486</v>
      </c>
      <c r="T7684">
        <v>8.6875202984644098</v>
      </c>
      <c r="U7684">
        <v>10.6465699212012</v>
      </c>
    </row>
    <row r="7685" spans="1:21">
      <c r="A7685" t="s">
        <v>349</v>
      </c>
      <c r="B7685">
        <v>29</v>
      </c>
      <c r="C7685" t="s">
        <v>101</v>
      </c>
      <c r="D7685" t="s">
        <v>278</v>
      </c>
      <c r="E7685" t="s">
        <v>350</v>
      </c>
      <c r="F7685" t="s">
        <v>174</v>
      </c>
      <c r="G7685" t="s">
        <v>209</v>
      </c>
      <c r="H7685" t="s">
        <v>93</v>
      </c>
      <c r="I7685" t="s">
        <v>173</v>
      </c>
      <c r="J7685" t="s">
        <v>310</v>
      </c>
      <c r="K7685">
        <v>0</v>
      </c>
      <c r="L7685" t="s">
        <v>273</v>
      </c>
      <c r="M7685">
        <v>-1</v>
      </c>
      <c r="N7685" t="s">
        <v>296</v>
      </c>
      <c r="O7685" t="s">
        <v>177</v>
      </c>
      <c r="P7685" t="s">
        <v>511</v>
      </c>
      <c r="R7685">
        <v>10.0677479702853</v>
      </c>
      <c r="S7685">
        <v>110114</v>
      </c>
      <c r="T7685">
        <v>9.8909053184780404</v>
      </c>
      <c r="U7685">
        <v>10.2463614912786</v>
      </c>
    </row>
    <row r="7686" spans="1:21">
      <c r="A7686" t="s">
        <v>349</v>
      </c>
      <c r="B7686">
        <v>29</v>
      </c>
      <c r="C7686" t="s">
        <v>101</v>
      </c>
      <c r="D7686" t="s">
        <v>278</v>
      </c>
      <c r="E7686" t="s">
        <v>350</v>
      </c>
      <c r="F7686" t="s">
        <v>174</v>
      </c>
      <c r="G7686" t="s">
        <v>209</v>
      </c>
      <c r="H7686" t="s">
        <v>93</v>
      </c>
      <c r="I7686" t="s">
        <v>173</v>
      </c>
      <c r="J7686" t="s">
        <v>310</v>
      </c>
      <c r="K7686">
        <v>0</v>
      </c>
      <c r="L7686" t="s">
        <v>273</v>
      </c>
      <c r="M7686">
        <v>-1</v>
      </c>
      <c r="N7686" t="s">
        <v>296</v>
      </c>
      <c r="O7686" t="s">
        <v>176</v>
      </c>
      <c r="P7686" t="s">
        <v>511</v>
      </c>
      <c r="R7686">
        <v>9.4669300750381797</v>
      </c>
      <c r="S7686">
        <v>120472</v>
      </c>
      <c r="T7686">
        <v>9.3024435683800206</v>
      </c>
      <c r="U7686">
        <v>9.6330788312186204</v>
      </c>
    </row>
    <row r="7687" spans="1:21">
      <c r="A7687" t="s">
        <v>349</v>
      </c>
      <c r="B7687">
        <v>29</v>
      </c>
      <c r="C7687" t="s">
        <v>101</v>
      </c>
      <c r="D7687" t="s">
        <v>278</v>
      </c>
      <c r="E7687" t="s">
        <v>350</v>
      </c>
      <c r="F7687" t="s">
        <v>174</v>
      </c>
      <c r="G7687" t="s">
        <v>209</v>
      </c>
      <c r="H7687" t="s">
        <v>93</v>
      </c>
      <c r="I7687" t="s">
        <v>173</v>
      </c>
      <c r="J7687" t="s">
        <v>310</v>
      </c>
      <c r="K7687">
        <v>0</v>
      </c>
      <c r="L7687" t="s">
        <v>273</v>
      </c>
      <c r="M7687">
        <v>-1</v>
      </c>
      <c r="N7687" t="s">
        <v>296</v>
      </c>
      <c r="O7687" t="s">
        <v>170</v>
      </c>
      <c r="P7687" t="s">
        <v>511</v>
      </c>
      <c r="R7687">
        <v>9.7538445525747406</v>
      </c>
      <c r="S7687">
        <v>230586</v>
      </c>
      <c r="T7687">
        <v>9.6331742761606201</v>
      </c>
      <c r="U7687">
        <v>9.8753723611257893</v>
      </c>
    </row>
    <row r="7688" spans="1:21">
      <c r="A7688" t="s">
        <v>349</v>
      </c>
      <c r="B7688">
        <v>29</v>
      </c>
      <c r="C7688" t="s">
        <v>101</v>
      </c>
      <c r="D7688" t="s">
        <v>278</v>
      </c>
      <c r="E7688" t="s">
        <v>350</v>
      </c>
      <c r="F7688" t="s">
        <v>174</v>
      </c>
      <c r="G7688" t="s">
        <v>209</v>
      </c>
      <c r="H7688" t="s">
        <v>22</v>
      </c>
      <c r="I7688" t="s">
        <v>404</v>
      </c>
      <c r="J7688" t="s">
        <v>265</v>
      </c>
      <c r="K7688">
        <v>0</v>
      </c>
      <c r="L7688" t="s">
        <v>273</v>
      </c>
      <c r="M7688">
        <v>-2</v>
      </c>
      <c r="N7688" t="s">
        <v>313</v>
      </c>
      <c r="O7688" t="s">
        <v>177</v>
      </c>
      <c r="P7688" t="s">
        <v>511</v>
      </c>
      <c r="R7688">
        <v>9.2262167653034197</v>
      </c>
      <c r="S7688">
        <v>22642</v>
      </c>
      <c r="T7688">
        <v>8.8492607106041099</v>
      </c>
      <c r="U7688">
        <v>9.6031728200027295</v>
      </c>
    </row>
    <row r="7689" spans="1:21">
      <c r="A7689" t="s">
        <v>349</v>
      </c>
      <c r="B7689">
        <v>29</v>
      </c>
      <c r="C7689" t="s">
        <v>101</v>
      </c>
      <c r="D7689" t="s">
        <v>278</v>
      </c>
      <c r="E7689" t="s">
        <v>350</v>
      </c>
      <c r="F7689" t="s">
        <v>174</v>
      </c>
      <c r="G7689" t="s">
        <v>209</v>
      </c>
      <c r="H7689" t="s">
        <v>22</v>
      </c>
      <c r="I7689" t="s">
        <v>404</v>
      </c>
      <c r="J7689" t="s">
        <v>265</v>
      </c>
      <c r="K7689">
        <v>0</v>
      </c>
      <c r="L7689" t="s">
        <v>273</v>
      </c>
      <c r="M7689">
        <v>-2</v>
      </c>
      <c r="N7689" t="s">
        <v>313</v>
      </c>
      <c r="O7689" t="s">
        <v>170</v>
      </c>
      <c r="P7689" t="s">
        <v>511</v>
      </c>
      <c r="R7689">
        <v>8.7275758056834398</v>
      </c>
      <c r="S7689">
        <v>50392</v>
      </c>
      <c r="T7689">
        <v>8.4811467678888892</v>
      </c>
      <c r="U7689">
        <v>8.9740048434779993</v>
      </c>
    </row>
    <row r="7690" spans="1:21">
      <c r="A7690" t="s">
        <v>349</v>
      </c>
      <c r="B7690">
        <v>29</v>
      </c>
      <c r="C7690" t="s">
        <v>101</v>
      </c>
      <c r="D7690" t="s">
        <v>278</v>
      </c>
      <c r="E7690" t="s">
        <v>350</v>
      </c>
      <c r="F7690" t="s">
        <v>174</v>
      </c>
      <c r="G7690" t="s">
        <v>209</v>
      </c>
      <c r="H7690" t="s">
        <v>22</v>
      </c>
      <c r="I7690" t="s">
        <v>404</v>
      </c>
      <c r="J7690" t="s">
        <v>265</v>
      </c>
      <c r="K7690">
        <v>0</v>
      </c>
      <c r="L7690" t="s">
        <v>273</v>
      </c>
      <c r="M7690">
        <v>-2</v>
      </c>
      <c r="N7690" t="s">
        <v>313</v>
      </c>
      <c r="O7690" t="s">
        <v>176</v>
      </c>
      <c r="P7690" t="s">
        <v>511</v>
      </c>
      <c r="R7690">
        <v>8.3207207207207201</v>
      </c>
      <c r="S7690">
        <v>27750</v>
      </c>
      <c r="T7690">
        <v>7.9957526847749598</v>
      </c>
      <c r="U7690">
        <v>8.6456887566664804</v>
      </c>
    </row>
    <row r="7691" spans="1:21">
      <c r="A7691" t="s">
        <v>349</v>
      </c>
      <c r="B7691">
        <v>29</v>
      </c>
      <c r="C7691" t="s">
        <v>101</v>
      </c>
      <c r="D7691" t="s">
        <v>278</v>
      </c>
      <c r="E7691" t="s">
        <v>350</v>
      </c>
      <c r="F7691" t="s">
        <v>174</v>
      </c>
      <c r="G7691" t="s">
        <v>209</v>
      </c>
      <c r="H7691" t="s">
        <v>24</v>
      </c>
      <c r="I7691" t="s">
        <v>404</v>
      </c>
      <c r="J7691" t="s">
        <v>266</v>
      </c>
      <c r="K7691">
        <v>0</v>
      </c>
      <c r="L7691" t="s">
        <v>273</v>
      </c>
      <c r="M7691">
        <v>-2</v>
      </c>
      <c r="N7691" t="s">
        <v>313</v>
      </c>
      <c r="O7691" t="s">
        <v>176</v>
      </c>
      <c r="P7691" t="s">
        <v>511</v>
      </c>
      <c r="R7691">
        <v>12.8283957518167</v>
      </c>
      <c r="S7691">
        <v>3578</v>
      </c>
      <c r="T7691">
        <v>11.7326505006281</v>
      </c>
      <c r="U7691">
        <v>13.9241410030052</v>
      </c>
    </row>
    <row r="7692" spans="1:21">
      <c r="A7692" t="s">
        <v>349</v>
      </c>
      <c r="B7692">
        <v>29</v>
      </c>
      <c r="C7692" t="s">
        <v>101</v>
      </c>
      <c r="D7692" t="s">
        <v>278</v>
      </c>
      <c r="E7692" t="s">
        <v>350</v>
      </c>
      <c r="F7692" t="s">
        <v>174</v>
      </c>
      <c r="G7692" t="s">
        <v>209</v>
      </c>
      <c r="H7692" t="s">
        <v>24</v>
      </c>
      <c r="I7692" t="s">
        <v>404</v>
      </c>
      <c r="J7692" t="s">
        <v>266</v>
      </c>
      <c r="K7692">
        <v>0</v>
      </c>
      <c r="L7692" t="s">
        <v>273</v>
      </c>
      <c r="M7692">
        <v>-2</v>
      </c>
      <c r="N7692" t="s">
        <v>313</v>
      </c>
      <c r="O7692" t="s">
        <v>170</v>
      </c>
      <c r="P7692" t="s">
        <v>511</v>
      </c>
      <c r="R7692">
        <v>12.348668280871699</v>
      </c>
      <c r="S7692">
        <v>7021</v>
      </c>
      <c r="T7692">
        <v>11.5791022197399</v>
      </c>
      <c r="U7692">
        <v>13.118234342003401</v>
      </c>
    </row>
    <row r="7693" spans="1:21">
      <c r="A7693" t="s">
        <v>349</v>
      </c>
      <c r="B7693">
        <v>29</v>
      </c>
      <c r="C7693" t="s">
        <v>101</v>
      </c>
      <c r="D7693" t="s">
        <v>278</v>
      </c>
      <c r="E7693" t="s">
        <v>350</v>
      </c>
      <c r="F7693" t="s">
        <v>174</v>
      </c>
      <c r="G7693" t="s">
        <v>209</v>
      </c>
      <c r="H7693" t="s">
        <v>24</v>
      </c>
      <c r="I7693" t="s">
        <v>404</v>
      </c>
      <c r="J7693" t="s">
        <v>266</v>
      </c>
      <c r="K7693">
        <v>0</v>
      </c>
      <c r="L7693" t="s">
        <v>273</v>
      </c>
      <c r="M7693">
        <v>-2</v>
      </c>
      <c r="N7693" t="s">
        <v>313</v>
      </c>
      <c r="O7693" t="s">
        <v>177</v>
      </c>
      <c r="P7693" t="s">
        <v>511</v>
      </c>
      <c r="R7693">
        <v>11.850130699971</v>
      </c>
      <c r="S7693">
        <v>3443</v>
      </c>
      <c r="T7693">
        <v>10.770537932176399</v>
      </c>
      <c r="U7693">
        <v>12.9297234677655</v>
      </c>
    </row>
    <row r="7694" spans="1:21">
      <c r="A7694" t="s">
        <v>349</v>
      </c>
      <c r="B7694">
        <v>29</v>
      </c>
      <c r="C7694" t="s">
        <v>101</v>
      </c>
      <c r="D7694" t="s">
        <v>278</v>
      </c>
      <c r="E7694" t="s">
        <v>350</v>
      </c>
      <c r="F7694" t="s">
        <v>174</v>
      </c>
      <c r="G7694" t="s">
        <v>209</v>
      </c>
      <c r="H7694" t="s">
        <v>23</v>
      </c>
      <c r="I7694" t="s">
        <v>404</v>
      </c>
      <c r="J7694" t="s">
        <v>267</v>
      </c>
      <c r="K7694">
        <v>0</v>
      </c>
      <c r="L7694" t="s">
        <v>273</v>
      </c>
      <c r="M7694">
        <v>-2</v>
      </c>
      <c r="N7694" t="s">
        <v>313</v>
      </c>
      <c r="O7694" t="s">
        <v>176</v>
      </c>
      <c r="P7694" t="s">
        <v>511</v>
      </c>
      <c r="R7694">
        <v>8.8322858087992095</v>
      </c>
      <c r="S7694">
        <v>3023</v>
      </c>
      <c r="T7694">
        <v>7.8207201252150096</v>
      </c>
      <c r="U7694">
        <v>9.8438514923834006</v>
      </c>
    </row>
    <row r="7695" spans="1:21">
      <c r="A7695" t="s">
        <v>349</v>
      </c>
      <c r="B7695">
        <v>29</v>
      </c>
      <c r="C7695" t="s">
        <v>101</v>
      </c>
      <c r="D7695" t="s">
        <v>278</v>
      </c>
      <c r="E7695" t="s">
        <v>350</v>
      </c>
      <c r="F7695" t="s">
        <v>174</v>
      </c>
      <c r="G7695" t="s">
        <v>209</v>
      </c>
      <c r="H7695" t="s">
        <v>23</v>
      </c>
      <c r="I7695" t="s">
        <v>404</v>
      </c>
      <c r="J7695" t="s">
        <v>267</v>
      </c>
      <c r="K7695">
        <v>0</v>
      </c>
      <c r="L7695" t="s">
        <v>273</v>
      </c>
      <c r="M7695">
        <v>-2</v>
      </c>
      <c r="N7695" t="s">
        <v>313</v>
      </c>
      <c r="O7695" t="s">
        <v>177</v>
      </c>
      <c r="P7695" t="s">
        <v>511</v>
      </c>
      <c r="R7695">
        <v>8.6304565144951706</v>
      </c>
      <c r="S7695">
        <v>3001</v>
      </c>
      <c r="T7695">
        <v>7.6257466055978496</v>
      </c>
      <c r="U7695">
        <v>9.6351664233924907</v>
      </c>
    </row>
    <row r="7696" spans="1:21">
      <c r="A7696" t="s">
        <v>349</v>
      </c>
      <c r="B7696">
        <v>29</v>
      </c>
      <c r="C7696" t="s">
        <v>101</v>
      </c>
      <c r="D7696" t="s">
        <v>278</v>
      </c>
      <c r="E7696" t="s">
        <v>350</v>
      </c>
      <c r="F7696" t="s">
        <v>174</v>
      </c>
      <c r="G7696" t="s">
        <v>209</v>
      </c>
      <c r="H7696" t="s">
        <v>23</v>
      </c>
      <c r="I7696" t="s">
        <v>404</v>
      </c>
      <c r="J7696" t="s">
        <v>267</v>
      </c>
      <c r="K7696">
        <v>0</v>
      </c>
      <c r="L7696" t="s">
        <v>273</v>
      </c>
      <c r="M7696">
        <v>-2</v>
      </c>
      <c r="N7696" t="s">
        <v>313</v>
      </c>
      <c r="O7696" t="s">
        <v>170</v>
      </c>
      <c r="P7696" t="s">
        <v>511</v>
      </c>
      <c r="R7696">
        <v>8.7317397078353292</v>
      </c>
      <c r="S7696">
        <v>6024</v>
      </c>
      <c r="T7696">
        <v>8.0188475022129104</v>
      </c>
      <c r="U7696">
        <v>9.4446319134577408</v>
      </c>
    </row>
    <row r="7697" spans="1:21">
      <c r="A7697" t="s">
        <v>349</v>
      </c>
      <c r="B7697">
        <v>29</v>
      </c>
      <c r="C7697" t="s">
        <v>101</v>
      </c>
      <c r="D7697" t="s">
        <v>278</v>
      </c>
      <c r="E7697" t="s">
        <v>350</v>
      </c>
      <c r="F7697" t="s">
        <v>174</v>
      </c>
      <c r="G7697" t="s">
        <v>209</v>
      </c>
      <c r="H7697" t="s">
        <v>18</v>
      </c>
      <c r="I7697" t="s">
        <v>404</v>
      </c>
      <c r="J7697" t="s">
        <v>268</v>
      </c>
      <c r="K7697">
        <v>0</v>
      </c>
      <c r="L7697" t="s">
        <v>273</v>
      </c>
      <c r="M7697">
        <v>-2</v>
      </c>
      <c r="N7697" t="s">
        <v>313</v>
      </c>
      <c r="O7697" t="s">
        <v>176</v>
      </c>
      <c r="P7697" t="s">
        <v>511</v>
      </c>
      <c r="R7697">
        <v>10.2468367558598</v>
      </c>
      <c r="S7697">
        <v>4821</v>
      </c>
      <c r="T7697">
        <v>9.3907706622597296</v>
      </c>
      <c r="U7697">
        <v>11.102902849459801</v>
      </c>
    </row>
    <row r="7698" spans="1:21">
      <c r="A7698" t="s">
        <v>349</v>
      </c>
      <c r="B7698">
        <v>29</v>
      </c>
      <c r="C7698" t="s">
        <v>101</v>
      </c>
      <c r="D7698" t="s">
        <v>278</v>
      </c>
      <c r="E7698" t="s">
        <v>350</v>
      </c>
      <c r="F7698" t="s">
        <v>174</v>
      </c>
      <c r="G7698" t="s">
        <v>209</v>
      </c>
      <c r="H7698" t="s">
        <v>18</v>
      </c>
      <c r="I7698" t="s">
        <v>404</v>
      </c>
      <c r="J7698" t="s">
        <v>268</v>
      </c>
      <c r="K7698">
        <v>0</v>
      </c>
      <c r="L7698" t="s">
        <v>273</v>
      </c>
      <c r="M7698">
        <v>-2</v>
      </c>
      <c r="N7698" t="s">
        <v>313</v>
      </c>
      <c r="O7698" t="s">
        <v>177</v>
      </c>
      <c r="P7698" t="s">
        <v>511</v>
      </c>
      <c r="R7698">
        <v>9.9683544303797493</v>
      </c>
      <c r="S7698">
        <v>4424</v>
      </c>
      <c r="T7698">
        <v>9.0855635422932295</v>
      </c>
      <c r="U7698">
        <v>10.851145318466299</v>
      </c>
    </row>
    <row r="7699" spans="1:21">
      <c r="A7699" t="s">
        <v>349</v>
      </c>
      <c r="B7699">
        <v>29</v>
      </c>
      <c r="C7699" t="s">
        <v>101</v>
      </c>
      <c r="D7699" t="s">
        <v>278</v>
      </c>
      <c r="E7699" t="s">
        <v>350</v>
      </c>
      <c r="F7699" t="s">
        <v>174</v>
      </c>
      <c r="G7699" t="s">
        <v>209</v>
      </c>
      <c r="H7699" t="s">
        <v>18</v>
      </c>
      <c r="I7699" t="s">
        <v>404</v>
      </c>
      <c r="J7699" t="s">
        <v>268</v>
      </c>
      <c r="K7699">
        <v>0</v>
      </c>
      <c r="L7699" t="s">
        <v>273</v>
      </c>
      <c r="M7699">
        <v>-2</v>
      </c>
      <c r="N7699" t="s">
        <v>313</v>
      </c>
      <c r="O7699" t="s">
        <v>170</v>
      </c>
      <c r="P7699" t="s">
        <v>511</v>
      </c>
      <c r="R7699">
        <v>10.1135749053542</v>
      </c>
      <c r="S7699">
        <v>9245</v>
      </c>
      <c r="T7699">
        <v>9.4989615183885796</v>
      </c>
      <c r="U7699">
        <v>10.728188292319899</v>
      </c>
    </row>
    <row r="7700" spans="1:21">
      <c r="A7700" t="s">
        <v>349</v>
      </c>
      <c r="B7700">
        <v>29</v>
      </c>
      <c r="C7700" t="s">
        <v>101</v>
      </c>
      <c r="D7700" t="s">
        <v>278</v>
      </c>
      <c r="E7700" t="s">
        <v>350</v>
      </c>
      <c r="F7700" t="s">
        <v>174</v>
      </c>
      <c r="G7700" t="s">
        <v>209</v>
      </c>
      <c r="H7700" t="s">
        <v>20</v>
      </c>
      <c r="I7700" t="s">
        <v>404</v>
      </c>
      <c r="J7700" t="s">
        <v>269</v>
      </c>
      <c r="K7700">
        <v>0</v>
      </c>
      <c r="L7700" t="s">
        <v>273</v>
      </c>
      <c r="M7700">
        <v>-2</v>
      </c>
      <c r="N7700" t="s">
        <v>313</v>
      </c>
      <c r="O7700" t="s">
        <v>177</v>
      </c>
      <c r="P7700" t="s">
        <v>511</v>
      </c>
      <c r="R7700">
        <v>9.5857988165680492</v>
      </c>
      <c r="S7700">
        <v>4225</v>
      </c>
      <c r="T7700">
        <v>8.6980804722310605</v>
      </c>
      <c r="U7700">
        <v>10.473517160905001</v>
      </c>
    </row>
    <row r="7701" spans="1:21">
      <c r="A7701" t="s">
        <v>349</v>
      </c>
      <c r="B7701">
        <v>29</v>
      </c>
      <c r="C7701" t="s">
        <v>101</v>
      </c>
      <c r="D7701" t="s">
        <v>278</v>
      </c>
      <c r="E7701" t="s">
        <v>350</v>
      </c>
      <c r="F7701" t="s">
        <v>174</v>
      </c>
      <c r="G7701" t="s">
        <v>209</v>
      </c>
      <c r="H7701" t="s">
        <v>20</v>
      </c>
      <c r="I7701" t="s">
        <v>404</v>
      </c>
      <c r="J7701" t="s">
        <v>269</v>
      </c>
      <c r="K7701">
        <v>0</v>
      </c>
      <c r="L7701" t="s">
        <v>273</v>
      </c>
      <c r="M7701">
        <v>-2</v>
      </c>
      <c r="N7701" t="s">
        <v>313</v>
      </c>
      <c r="O7701" t="s">
        <v>170</v>
      </c>
      <c r="P7701" t="s">
        <v>511</v>
      </c>
      <c r="R7701">
        <v>8.9724194111486106</v>
      </c>
      <c r="S7701">
        <v>8593</v>
      </c>
      <c r="T7701">
        <v>8.3681578776592005</v>
      </c>
      <c r="U7701">
        <v>9.5766809446380208</v>
      </c>
    </row>
    <row r="7702" spans="1:21">
      <c r="A7702" t="s">
        <v>349</v>
      </c>
      <c r="B7702">
        <v>29</v>
      </c>
      <c r="C7702" t="s">
        <v>101</v>
      </c>
      <c r="D7702" t="s">
        <v>278</v>
      </c>
      <c r="E7702" t="s">
        <v>350</v>
      </c>
      <c r="F7702" t="s">
        <v>174</v>
      </c>
      <c r="G7702" t="s">
        <v>209</v>
      </c>
      <c r="H7702" t="s">
        <v>20</v>
      </c>
      <c r="I7702" t="s">
        <v>404</v>
      </c>
      <c r="J7702" t="s">
        <v>269</v>
      </c>
      <c r="K7702">
        <v>0</v>
      </c>
      <c r="L7702" t="s">
        <v>273</v>
      </c>
      <c r="M7702">
        <v>-2</v>
      </c>
      <c r="N7702" t="s">
        <v>313</v>
      </c>
      <c r="O7702" t="s">
        <v>176</v>
      </c>
      <c r="P7702" t="s">
        <v>511</v>
      </c>
      <c r="R7702">
        <v>8.3791208791208796</v>
      </c>
      <c r="S7702">
        <v>4368</v>
      </c>
      <c r="T7702">
        <v>7.5574248056781403</v>
      </c>
      <c r="U7702">
        <v>9.2008169525636205</v>
      </c>
    </row>
    <row r="7703" spans="1:21">
      <c r="A7703" t="s">
        <v>349</v>
      </c>
      <c r="B7703">
        <v>29</v>
      </c>
      <c r="C7703" t="s">
        <v>101</v>
      </c>
      <c r="D7703" t="s">
        <v>278</v>
      </c>
      <c r="E7703" t="s">
        <v>350</v>
      </c>
      <c r="F7703" t="s">
        <v>174</v>
      </c>
      <c r="G7703" t="s">
        <v>209</v>
      </c>
      <c r="H7703" t="s">
        <v>9</v>
      </c>
      <c r="I7703" t="s">
        <v>404</v>
      </c>
      <c r="J7703" t="s">
        <v>270</v>
      </c>
      <c r="K7703">
        <v>0</v>
      </c>
      <c r="L7703" t="s">
        <v>273</v>
      </c>
      <c r="M7703">
        <v>-2</v>
      </c>
      <c r="N7703" t="s">
        <v>313</v>
      </c>
      <c r="O7703" t="s">
        <v>177</v>
      </c>
      <c r="P7703" t="s">
        <v>511</v>
      </c>
      <c r="R7703">
        <v>8.9731285988483709</v>
      </c>
      <c r="S7703">
        <v>2084</v>
      </c>
      <c r="T7703">
        <v>7.74607377208965</v>
      </c>
      <c r="U7703">
        <v>10.200183425607101</v>
      </c>
    </row>
    <row r="7704" spans="1:21">
      <c r="A7704" t="s">
        <v>349</v>
      </c>
      <c r="B7704">
        <v>29</v>
      </c>
      <c r="C7704" t="s">
        <v>101</v>
      </c>
      <c r="D7704" t="s">
        <v>278</v>
      </c>
      <c r="E7704" t="s">
        <v>350</v>
      </c>
      <c r="F7704" t="s">
        <v>174</v>
      </c>
      <c r="G7704" t="s">
        <v>209</v>
      </c>
      <c r="H7704" t="s">
        <v>9</v>
      </c>
      <c r="I7704" t="s">
        <v>404</v>
      </c>
      <c r="J7704" t="s">
        <v>270</v>
      </c>
      <c r="K7704">
        <v>0</v>
      </c>
      <c r="L7704" t="s">
        <v>273</v>
      </c>
      <c r="M7704">
        <v>-2</v>
      </c>
      <c r="N7704" t="s">
        <v>313</v>
      </c>
      <c r="O7704" t="s">
        <v>170</v>
      </c>
      <c r="P7704" t="s">
        <v>511</v>
      </c>
      <c r="R7704">
        <v>8.5376727596968394</v>
      </c>
      <c r="S7704">
        <v>4486</v>
      </c>
      <c r="T7704">
        <v>7.7199288601010601</v>
      </c>
      <c r="U7704">
        <v>9.3554166592926098</v>
      </c>
    </row>
    <row r="7705" spans="1:21">
      <c r="A7705" t="s">
        <v>349</v>
      </c>
      <c r="B7705">
        <v>29</v>
      </c>
      <c r="C7705" t="s">
        <v>101</v>
      </c>
      <c r="D7705" t="s">
        <v>278</v>
      </c>
      <c r="E7705" t="s">
        <v>350</v>
      </c>
      <c r="F7705" t="s">
        <v>174</v>
      </c>
      <c r="G7705" t="s">
        <v>209</v>
      </c>
      <c r="H7705" t="s">
        <v>9</v>
      </c>
      <c r="I7705" t="s">
        <v>404</v>
      </c>
      <c r="J7705" t="s">
        <v>270</v>
      </c>
      <c r="K7705">
        <v>0</v>
      </c>
      <c r="L7705" t="s">
        <v>273</v>
      </c>
      <c r="M7705">
        <v>-2</v>
      </c>
      <c r="N7705" t="s">
        <v>313</v>
      </c>
      <c r="O7705" t="s">
        <v>176</v>
      </c>
      <c r="P7705" t="s">
        <v>511</v>
      </c>
      <c r="R7705">
        <v>8.1598667776852594</v>
      </c>
      <c r="S7705">
        <v>2402</v>
      </c>
      <c r="T7705">
        <v>7.0650855132662702</v>
      </c>
      <c r="U7705">
        <v>9.2546480421042592</v>
      </c>
    </row>
    <row r="7706" spans="1:21">
      <c r="A7706" t="s">
        <v>349</v>
      </c>
      <c r="B7706">
        <v>29</v>
      </c>
      <c r="C7706" t="s">
        <v>101</v>
      </c>
      <c r="D7706" t="s">
        <v>278</v>
      </c>
      <c r="E7706" t="s">
        <v>350</v>
      </c>
      <c r="F7706" t="s">
        <v>174</v>
      </c>
      <c r="G7706" t="s">
        <v>209</v>
      </c>
      <c r="H7706" t="s">
        <v>21</v>
      </c>
      <c r="I7706" t="s">
        <v>404</v>
      </c>
      <c r="J7706" t="s">
        <v>271</v>
      </c>
      <c r="K7706">
        <v>0</v>
      </c>
      <c r="L7706" t="s">
        <v>273</v>
      </c>
      <c r="M7706">
        <v>-2</v>
      </c>
      <c r="N7706" t="s">
        <v>313</v>
      </c>
      <c r="O7706" t="s">
        <v>177</v>
      </c>
      <c r="P7706" t="s">
        <v>511</v>
      </c>
      <c r="R7706">
        <v>7.6802507836990603</v>
      </c>
      <c r="S7706">
        <v>3190</v>
      </c>
      <c r="T7706">
        <v>6.7562002152900797</v>
      </c>
      <c r="U7706">
        <v>8.60430135210804</v>
      </c>
    </row>
    <row r="7707" spans="1:21">
      <c r="A7707" t="s">
        <v>349</v>
      </c>
      <c r="B7707">
        <v>29</v>
      </c>
      <c r="C7707" t="s">
        <v>101</v>
      </c>
      <c r="D7707" t="s">
        <v>278</v>
      </c>
      <c r="E7707" t="s">
        <v>350</v>
      </c>
      <c r="F7707" t="s">
        <v>174</v>
      </c>
      <c r="G7707" t="s">
        <v>209</v>
      </c>
      <c r="H7707" t="s">
        <v>21</v>
      </c>
      <c r="I7707" t="s">
        <v>404</v>
      </c>
      <c r="J7707" t="s">
        <v>271</v>
      </c>
      <c r="K7707">
        <v>0</v>
      </c>
      <c r="L7707" t="s">
        <v>273</v>
      </c>
      <c r="M7707">
        <v>-2</v>
      </c>
      <c r="N7707" t="s">
        <v>313</v>
      </c>
      <c r="O7707" t="s">
        <v>170</v>
      </c>
      <c r="P7707" t="s">
        <v>511</v>
      </c>
      <c r="R7707">
        <v>7.2816985645932997</v>
      </c>
      <c r="S7707">
        <v>6688</v>
      </c>
      <c r="T7707">
        <v>6.6589581937036799</v>
      </c>
      <c r="U7707">
        <v>7.9044389354829301</v>
      </c>
    </row>
    <row r="7708" spans="1:21">
      <c r="A7708" t="s">
        <v>349</v>
      </c>
      <c r="B7708">
        <v>29</v>
      </c>
      <c r="C7708" t="s">
        <v>101</v>
      </c>
      <c r="D7708" t="s">
        <v>278</v>
      </c>
      <c r="E7708" t="s">
        <v>350</v>
      </c>
      <c r="F7708" t="s">
        <v>174</v>
      </c>
      <c r="G7708" t="s">
        <v>209</v>
      </c>
      <c r="H7708" t="s">
        <v>21</v>
      </c>
      <c r="I7708" t="s">
        <v>404</v>
      </c>
      <c r="J7708" t="s">
        <v>271</v>
      </c>
      <c r="K7708">
        <v>0</v>
      </c>
      <c r="L7708" t="s">
        <v>273</v>
      </c>
      <c r="M7708">
        <v>-2</v>
      </c>
      <c r="N7708" t="s">
        <v>313</v>
      </c>
      <c r="O7708" t="s">
        <v>176</v>
      </c>
      <c r="P7708" t="s">
        <v>511</v>
      </c>
      <c r="R7708">
        <v>6.9182389937106903</v>
      </c>
      <c r="S7708">
        <v>3498</v>
      </c>
      <c r="T7708">
        <v>6.0772772402498596</v>
      </c>
      <c r="U7708">
        <v>7.7592007471715201</v>
      </c>
    </row>
    <row r="7709" spans="1:21">
      <c r="A7709" t="s">
        <v>349</v>
      </c>
      <c r="B7709">
        <v>29</v>
      </c>
      <c r="C7709" t="s">
        <v>101</v>
      </c>
      <c r="D7709" t="s">
        <v>278</v>
      </c>
      <c r="E7709" t="s">
        <v>350</v>
      </c>
      <c r="F7709" t="s">
        <v>174</v>
      </c>
      <c r="G7709" t="s">
        <v>209</v>
      </c>
      <c r="H7709" t="s">
        <v>6</v>
      </c>
      <c r="I7709" t="s">
        <v>404</v>
      </c>
      <c r="J7709" t="s">
        <v>272</v>
      </c>
      <c r="K7709">
        <v>0</v>
      </c>
      <c r="L7709" t="s">
        <v>273</v>
      </c>
      <c r="M7709">
        <v>-2</v>
      </c>
      <c r="N7709" t="s">
        <v>313</v>
      </c>
      <c r="O7709" t="s">
        <v>177</v>
      </c>
      <c r="P7709" t="s">
        <v>511</v>
      </c>
      <c r="R7709">
        <v>7.5144508670520196</v>
      </c>
      <c r="S7709">
        <v>692</v>
      </c>
      <c r="T7709">
        <v>5.5502378335006597</v>
      </c>
      <c r="U7709">
        <v>9.4786639006033901</v>
      </c>
    </row>
    <row r="7710" spans="1:21">
      <c r="A7710" t="s">
        <v>349</v>
      </c>
      <c r="B7710">
        <v>29</v>
      </c>
      <c r="C7710" t="s">
        <v>101</v>
      </c>
      <c r="D7710" t="s">
        <v>278</v>
      </c>
      <c r="E7710" t="s">
        <v>350</v>
      </c>
      <c r="F7710" t="s">
        <v>174</v>
      </c>
      <c r="G7710" t="s">
        <v>209</v>
      </c>
      <c r="H7710" t="s">
        <v>6</v>
      </c>
      <c r="I7710" t="s">
        <v>404</v>
      </c>
      <c r="J7710" t="s">
        <v>272</v>
      </c>
      <c r="K7710">
        <v>0</v>
      </c>
      <c r="L7710" t="s">
        <v>273</v>
      </c>
      <c r="M7710">
        <v>-2</v>
      </c>
      <c r="N7710" t="s">
        <v>313</v>
      </c>
      <c r="O7710" t="s">
        <v>176</v>
      </c>
      <c r="P7710" t="s">
        <v>511</v>
      </c>
      <c r="R7710">
        <v>7.5093867334167701</v>
      </c>
      <c r="S7710">
        <v>799</v>
      </c>
      <c r="T7710">
        <v>5.6819862024037198</v>
      </c>
      <c r="U7710">
        <v>9.3367872644298195</v>
      </c>
    </row>
    <row r="7711" spans="1:21">
      <c r="A7711" t="s">
        <v>349</v>
      </c>
      <c r="B7711">
        <v>29</v>
      </c>
      <c r="C7711" t="s">
        <v>101</v>
      </c>
      <c r="D7711" t="s">
        <v>278</v>
      </c>
      <c r="E7711" t="s">
        <v>350</v>
      </c>
      <c r="F7711" t="s">
        <v>174</v>
      </c>
      <c r="G7711" t="s">
        <v>209</v>
      </c>
      <c r="H7711" t="s">
        <v>6</v>
      </c>
      <c r="I7711" t="s">
        <v>404</v>
      </c>
      <c r="J7711" t="s">
        <v>272</v>
      </c>
      <c r="K7711">
        <v>0</v>
      </c>
      <c r="L7711" t="s">
        <v>273</v>
      </c>
      <c r="M7711">
        <v>-2</v>
      </c>
      <c r="N7711" t="s">
        <v>313</v>
      </c>
      <c r="O7711" t="s">
        <v>170</v>
      </c>
      <c r="P7711" t="s">
        <v>511</v>
      </c>
      <c r="R7711">
        <v>7.5117370892018798</v>
      </c>
      <c r="S7711">
        <v>1491</v>
      </c>
      <c r="T7711">
        <v>6.17381522622519</v>
      </c>
      <c r="U7711">
        <v>8.8496589521785705</v>
      </c>
    </row>
    <row r="7712" spans="1:21">
      <c r="A7712" t="s">
        <v>349</v>
      </c>
      <c r="B7712">
        <v>29</v>
      </c>
      <c r="C7712" t="s">
        <v>101</v>
      </c>
      <c r="D7712" t="s">
        <v>278</v>
      </c>
      <c r="E7712" t="s">
        <v>350</v>
      </c>
      <c r="F7712" t="s">
        <v>174</v>
      </c>
      <c r="G7712" t="s">
        <v>209</v>
      </c>
      <c r="H7712" t="s">
        <v>4</v>
      </c>
      <c r="I7712" t="s">
        <v>404</v>
      </c>
      <c r="J7712" t="s">
        <v>297</v>
      </c>
      <c r="K7712">
        <v>0</v>
      </c>
      <c r="L7712" t="s">
        <v>273</v>
      </c>
      <c r="M7712">
        <v>-2</v>
      </c>
      <c r="N7712" t="s">
        <v>313</v>
      </c>
      <c r="O7712" t="s">
        <v>177</v>
      </c>
      <c r="P7712" t="s">
        <v>511</v>
      </c>
      <c r="R7712">
        <v>10.346487006737201</v>
      </c>
      <c r="S7712">
        <v>2078</v>
      </c>
      <c r="T7712">
        <v>9.0369631524836596</v>
      </c>
      <c r="U7712">
        <v>11.656010860990801</v>
      </c>
    </row>
    <row r="7713" spans="1:21">
      <c r="A7713" t="s">
        <v>349</v>
      </c>
      <c r="B7713">
        <v>29</v>
      </c>
      <c r="C7713" t="s">
        <v>101</v>
      </c>
      <c r="D7713" t="s">
        <v>278</v>
      </c>
      <c r="E7713" t="s">
        <v>350</v>
      </c>
      <c r="F7713" t="s">
        <v>174</v>
      </c>
      <c r="G7713" t="s">
        <v>209</v>
      </c>
      <c r="H7713" t="s">
        <v>4</v>
      </c>
      <c r="I7713" t="s">
        <v>404</v>
      </c>
      <c r="J7713" t="s">
        <v>297</v>
      </c>
      <c r="K7713">
        <v>0</v>
      </c>
      <c r="L7713" t="s">
        <v>273</v>
      </c>
      <c r="M7713">
        <v>-2</v>
      </c>
      <c r="N7713" t="s">
        <v>313</v>
      </c>
      <c r="O7713" t="s">
        <v>170</v>
      </c>
      <c r="P7713" t="s">
        <v>511</v>
      </c>
      <c r="R7713">
        <v>9.9004975124378092</v>
      </c>
      <c r="S7713">
        <v>4020</v>
      </c>
      <c r="T7713">
        <v>8.9772189522504799</v>
      </c>
      <c r="U7713">
        <v>10.823776072625099</v>
      </c>
    </row>
    <row r="7714" spans="1:21">
      <c r="A7714" t="s">
        <v>349</v>
      </c>
      <c r="B7714">
        <v>29</v>
      </c>
      <c r="C7714" t="s">
        <v>101</v>
      </c>
      <c r="D7714" t="s">
        <v>278</v>
      </c>
      <c r="E7714" t="s">
        <v>350</v>
      </c>
      <c r="F7714" t="s">
        <v>174</v>
      </c>
      <c r="G7714" t="s">
        <v>209</v>
      </c>
      <c r="H7714" t="s">
        <v>4</v>
      </c>
      <c r="I7714" t="s">
        <v>404</v>
      </c>
      <c r="J7714" t="s">
        <v>297</v>
      </c>
      <c r="K7714">
        <v>0</v>
      </c>
      <c r="L7714" t="s">
        <v>273</v>
      </c>
      <c r="M7714">
        <v>-2</v>
      </c>
      <c r="N7714" t="s">
        <v>313</v>
      </c>
      <c r="O7714" t="s">
        <v>176</v>
      </c>
      <c r="P7714" t="s">
        <v>511</v>
      </c>
      <c r="R7714">
        <v>9.4232749742533493</v>
      </c>
      <c r="S7714">
        <v>1942</v>
      </c>
      <c r="T7714">
        <v>8.1238814513839195</v>
      </c>
      <c r="U7714">
        <v>10.7226684971228</v>
      </c>
    </row>
    <row r="7715" spans="1:21">
      <c r="A7715" t="s">
        <v>349</v>
      </c>
      <c r="B7715">
        <v>29</v>
      </c>
      <c r="C7715" t="s">
        <v>101</v>
      </c>
      <c r="D7715" t="s">
        <v>278</v>
      </c>
      <c r="E7715" t="s">
        <v>350</v>
      </c>
      <c r="F7715" t="s">
        <v>174</v>
      </c>
      <c r="G7715" t="s">
        <v>209</v>
      </c>
      <c r="H7715" t="s">
        <v>11</v>
      </c>
      <c r="I7715" t="s">
        <v>404</v>
      </c>
      <c r="J7715" t="s">
        <v>298</v>
      </c>
      <c r="K7715">
        <v>0</v>
      </c>
      <c r="L7715" t="s">
        <v>273</v>
      </c>
      <c r="M7715">
        <v>-2</v>
      </c>
      <c r="N7715" t="s">
        <v>313</v>
      </c>
      <c r="O7715" t="s">
        <v>177</v>
      </c>
      <c r="P7715" t="s">
        <v>511</v>
      </c>
      <c r="R7715">
        <v>12.3477584866546</v>
      </c>
      <c r="S7715">
        <v>15436</v>
      </c>
      <c r="T7715">
        <v>11.8287621851652</v>
      </c>
      <c r="U7715">
        <v>12.866754788144</v>
      </c>
    </row>
    <row r="7716" spans="1:21">
      <c r="A7716" t="s">
        <v>349</v>
      </c>
      <c r="B7716">
        <v>29</v>
      </c>
      <c r="C7716" t="s">
        <v>101</v>
      </c>
      <c r="D7716" t="s">
        <v>278</v>
      </c>
      <c r="E7716" t="s">
        <v>350</v>
      </c>
      <c r="F7716" t="s">
        <v>174</v>
      </c>
      <c r="G7716" t="s">
        <v>209</v>
      </c>
      <c r="H7716" t="s">
        <v>11</v>
      </c>
      <c r="I7716" t="s">
        <v>404</v>
      </c>
      <c r="J7716" t="s">
        <v>298</v>
      </c>
      <c r="K7716">
        <v>0</v>
      </c>
      <c r="L7716" t="s">
        <v>273</v>
      </c>
      <c r="M7716">
        <v>-2</v>
      </c>
      <c r="N7716" t="s">
        <v>313</v>
      </c>
      <c r="O7716" t="s">
        <v>170</v>
      </c>
      <c r="P7716" t="s">
        <v>511</v>
      </c>
      <c r="R7716">
        <v>12.041306132760701</v>
      </c>
      <c r="S7716">
        <v>31666</v>
      </c>
      <c r="T7716">
        <v>11.682850299300901</v>
      </c>
      <c r="U7716">
        <v>12.3997619662204</v>
      </c>
    </row>
    <row r="7717" spans="1:21">
      <c r="A7717" t="s">
        <v>349</v>
      </c>
      <c r="B7717">
        <v>29</v>
      </c>
      <c r="C7717" t="s">
        <v>101</v>
      </c>
      <c r="D7717" t="s">
        <v>278</v>
      </c>
      <c r="E7717" t="s">
        <v>350</v>
      </c>
      <c r="F7717" t="s">
        <v>174</v>
      </c>
      <c r="G7717" t="s">
        <v>209</v>
      </c>
      <c r="H7717" t="s">
        <v>11</v>
      </c>
      <c r="I7717" t="s">
        <v>404</v>
      </c>
      <c r="J7717" t="s">
        <v>298</v>
      </c>
      <c r="K7717">
        <v>0</v>
      </c>
      <c r="L7717" t="s">
        <v>273</v>
      </c>
      <c r="M7717">
        <v>-2</v>
      </c>
      <c r="N7717" t="s">
        <v>313</v>
      </c>
      <c r="O7717" t="s">
        <v>176</v>
      </c>
      <c r="P7717" t="s">
        <v>511</v>
      </c>
      <c r="R7717">
        <v>11.749845964263701</v>
      </c>
      <c r="S7717">
        <v>16230</v>
      </c>
      <c r="T7717">
        <v>11.2544292734192</v>
      </c>
      <c r="U7717">
        <v>12.245262655108199</v>
      </c>
    </row>
    <row r="7718" spans="1:21">
      <c r="A7718" t="s">
        <v>349</v>
      </c>
      <c r="B7718">
        <v>29</v>
      </c>
      <c r="C7718" t="s">
        <v>101</v>
      </c>
      <c r="D7718" t="s">
        <v>278</v>
      </c>
      <c r="E7718" t="s">
        <v>350</v>
      </c>
      <c r="F7718" t="s">
        <v>174</v>
      </c>
      <c r="G7718" t="s">
        <v>209</v>
      </c>
      <c r="H7718" t="s">
        <v>8</v>
      </c>
      <c r="I7718" t="s">
        <v>404</v>
      </c>
      <c r="J7718" t="s">
        <v>299</v>
      </c>
      <c r="K7718">
        <v>0</v>
      </c>
      <c r="L7718" t="s">
        <v>273</v>
      </c>
      <c r="M7718">
        <v>-2</v>
      </c>
      <c r="N7718" t="s">
        <v>313</v>
      </c>
      <c r="O7718" t="s">
        <v>177</v>
      </c>
      <c r="P7718" t="s">
        <v>511</v>
      </c>
      <c r="R7718">
        <v>10.2928632357123</v>
      </c>
      <c r="S7718">
        <v>3517</v>
      </c>
      <c r="T7718">
        <v>9.2885909314106705</v>
      </c>
      <c r="U7718">
        <v>11.2971355400138</v>
      </c>
    </row>
    <row r="7719" spans="1:21">
      <c r="A7719" t="s">
        <v>349</v>
      </c>
      <c r="B7719">
        <v>29</v>
      </c>
      <c r="C7719" t="s">
        <v>101</v>
      </c>
      <c r="D7719" t="s">
        <v>278</v>
      </c>
      <c r="E7719" t="s">
        <v>350</v>
      </c>
      <c r="F7719" t="s">
        <v>174</v>
      </c>
      <c r="G7719" t="s">
        <v>209</v>
      </c>
      <c r="H7719" t="s">
        <v>8</v>
      </c>
      <c r="I7719" t="s">
        <v>404</v>
      </c>
      <c r="J7719" t="s">
        <v>299</v>
      </c>
      <c r="K7719">
        <v>0</v>
      </c>
      <c r="L7719" t="s">
        <v>273</v>
      </c>
      <c r="M7719">
        <v>-2</v>
      </c>
      <c r="N7719" t="s">
        <v>313</v>
      </c>
      <c r="O7719" t="s">
        <v>170</v>
      </c>
      <c r="P7719" t="s">
        <v>511</v>
      </c>
      <c r="R7719">
        <v>9.8220540843491708</v>
      </c>
      <c r="S7719">
        <v>7137</v>
      </c>
      <c r="T7719">
        <v>9.1315765497601706</v>
      </c>
      <c r="U7719">
        <v>10.512531618938199</v>
      </c>
    </row>
    <row r="7720" spans="1:21">
      <c r="A7720" t="s">
        <v>349</v>
      </c>
      <c r="B7720">
        <v>29</v>
      </c>
      <c r="C7720" t="s">
        <v>101</v>
      </c>
      <c r="D7720" t="s">
        <v>278</v>
      </c>
      <c r="E7720" t="s">
        <v>350</v>
      </c>
      <c r="F7720" t="s">
        <v>174</v>
      </c>
      <c r="G7720" t="s">
        <v>209</v>
      </c>
      <c r="H7720" t="s">
        <v>8</v>
      </c>
      <c r="I7720" t="s">
        <v>404</v>
      </c>
      <c r="J7720" t="s">
        <v>299</v>
      </c>
      <c r="K7720">
        <v>0</v>
      </c>
      <c r="L7720" t="s">
        <v>273</v>
      </c>
      <c r="M7720">
        <v>-2</v>
      </c>
      <c r="N7720" t="s">
        <v>313</v>
      </c>
      <c r="O7720" t="s">
        <v>176</v>
      </c>
      <c r="P7720" t="s">
        <v>511</v>
      </c>
      <c r="R7720">
        <v>9.3646408839779003</v>
      </c>
      <c r="S7720">
        <v>3620</v>
      </c>
      <c r="T7720">
        <v>8.41557539830454</v>
      </c>
      <c r="U7720">
        <v>10.3137063696513</v>
      </c>
    </row>
    <row r="7721" spans="1:21">
      <c r="A7721" t="s">
        <v>349</v>
      </c>
      <c r="B7721">
        <v>29</v>
      </c>
      <c r="C7721" t="s">
        <v>101</v>
      </c>
      <c r="D7721" t="s">
        <v>278</v>
      </c>
      <c r="E7721" t="s">
        <v>350</v>
      </c>
      <c r="F7721" t="s">
        <v>174</v>
      </c>
      <c r="G7721" t="s">
        <v>209</v>
      </c>
      <c r="H7721" t="s">
        <v>17</v>
      </c>
      <c r="I7721" t="s">
        <v>404</v>
      </c>
      <c r="J7721" t="s">
        <v>300</v>
      </c>
      <c r="K7721">
        <v>0</v>
      </c>
      <c r="L7721" t="s">
        <v>273</v>
      </c>
      <c r="M7721">
        <v>-2</v>
      </c>
      <c r="N7721" t="s">
        <v>313</v>
      </c>
      <c r="O7721" t="s">
        <v>177</v>
      </c>
      <c r="P7721" t="s">
        <v>511</v>
      </c>
      <c r="R7721">
        <v>10.275229357798199</v>
      </c>
      <c r="S7721">
        <v>16895</v>
      </c>
      <c r="T7721">
        <v>9.8173733532728402</v>
      </c>
      <c r="U7721">
        <v>10.7330853623235</v>
      </c>
    </row>
    <row r="7722" spans="1:21">
      <c r="A7722" t="s">
        <v>349</v>
      </c>
      <c r="B7722">
        <v>29</v>
      </c>
      <c r="C7722" t="s">
        <v>101</v>
      </c>
      <c r="D7722" t="s">
        <v>278</v>
      </c>
      <c r="E7722" t="s">
        <v>350</v>
      </c>
      <c r="F7722" t="s">
        <v>174</v>
      </c>
      <c r="G7722" t="s">
        <v>209</v>
      </c>
      <c r="H7722" t="s">
        <v>17</v>
      </c>
      <c r="I7722" t="s">
        <v>404</v>
      </c>
      <c r="J7722" t="s">
        <v>300</v>
      </c>
      <c r="K7722">
        <v>0</v>
      </c>
      <c r="L7722" t="s">
        <v>273</v>
      </c>
      <c r="M7722">
        <v>-2</v>
      </c>
      <c r="N7722" t="s">
        <v>313</v>
      </c>
      <c r="O7722" t="s">
        <v>170</v>
      </c>
      <c r="P7722" t="s">
        <v>511</v>
      </c>
      <c r="R7722">
        <v>10.0192460092834</v>
      </c>
      <c r="S7722">
        <v>35332</v>
      </c>
      <c r="T7722">
        <v>9.7061595431947101</v>
      </c>
      <c r="U7722">
        <v>10.332332475372001</v>
      </c>
    </row>
    <row r="7723" spans="1:21">
      <c r="A7723" t="s">
        <v>349</v>
      </c>
      <c r="B7723">
        <v>29</v>
      </c>
      <c r="C7723" t="s">
        <v>101</v>
      </c>
      <c r="D7723" t="s">
        <v>278</v>
      </c>
      <c r="E7723" t="s">
        <v>350</v>
      </c>
      <c r="F7723" t="s">
        <v>174</v>
      </c>
      <c r="G7723" t="s">
        <v>209</v>
      </c>
      <c r="H7723" t="s">
        <v>17</v>
      </c>
      <c r="I7723" t="s">
        <v>404</v>
      </c>
      <c r="J7723" t="s">
        <v>300</v>
      </c>
      <c r="K7723">
        <v>0</v>
      </c>
      <c r="L7723" t="s">
        <v>273</v>
      </c>
      <c r="M7723">
        <v>-2</v>
      </c>
      <c r="N7723" t="s">
        <v>313</v>
      </c>
      <c r="O7723" t="s">
        <v>176</v>
      </c>
      <c r="P7723" t="s">
        <v>511</v>
      </c>
      <c r="R7723">
        <v>9.7846721267017394</v>
      </c>
      <c r="S7723">
        <v>18437</v>
      </c>
      <c r="T7723">
        <v>9.3558035286276198</v>
      </c>
      <c r="U7723">
        <v>10.2135407247759</v>
      </c>
    </row>
    <row r="7724" spans="1:21">
      <c r="A7724" t="s">
        <v>349</v>
      </c>
      <c r="B7724">
        <v>29</v>
      </c>
      <c r="C7724" t="s">
        <v>101</v>
      </c>
      <c r="D7724" t="s">
        <v>278</v>
      </c>
      <c r="E7724" t="s">
        <v>350</v>
      </c>
      <c r="F7724" t="s">
        <v>174</v>
      </c>
      <c r="G7724" t="s">
        <v>209</v>
      </c>
      <c r="H7724" t="s">
        <v>13</v>
      </c>
      <c r="I7724" t="s">
        <v>404</v>
      </c>
      <c r="J7724" t="s">
        <v>301</v>
      </c>
      <c r="K7724">
        <v>0</v>
      </c>
      <c r="L7724" t="s">
        <v>273</v>
      </c>
      <c r="M7724">
        <v>-2</v>
      </c>
      <c r="N7724" t="s">
        <v>313</v>
      </c>
      <c r="O7724" t="s">
        <v>177</v>
      </c>
      <c r="P7724" t="s">
        <v>511</v>
      </c>
      <c r="R7724">
        <v>11.0801781737194</v>
      </c>
      <c r="S7724">
        <v>3592</v>
      </c>
      <c r="T7724">
        <v>10.053674350358801</v>
      </c>
      <c r="U7724">
        <v>12.106681997080001</v>
      </c>
    </row>
    <row r="7725" spans="1:21">
      <c r="A7725" t="s">
        <v>349</v>
      </c>
      <c r="B7725">
        <v>29</v>
      </c>
      <c r="C7725" t="s">
        <v>101</v>
      </c>
      <c r="D7725" t="s">
        <v>278</v>
      </c>
      <c r="E7725" t="s">
        <v>350</v>
      </c>
      <c r="F7725" t="s">
        <v>174</v>
      </c>
      <c r="G7725" t="s">
        <v>209</v>
      </c>
      <c r="H7725" t="s">
        <v>13</v>
      </c>
      <c r="I7725" t="s">
        <v>404</v>
      </c>
      <c r="J7725" t="s">
        <v>301</v>
      </c>
      <c r="K7725">
        <v>0</v>
      </c>
      <c r="L7725" t="s">
        <v>273</v>
      </c>
      <c r="M7725">
        <v>-2</v>
      </c>
      <c r="N7725" t="s">
        <v>313</v>
      </c>
      <c r="O7725" t="s">
        <v>170</v>
      </c>
      <c r="P7725" t="s">
        <v>511</v>
      </c>
      <c r="R7725">
        <v>10.1466666666667</v>
      </c>
      <c r="S7725">
        <v>7500</v>
      </c>
      <c r="T7725">
        <v>9.4632993046278795</v>
      </c>
      <c r="U7725">
        <v>10.8300340287055</v>
      </c>
    </row>
    <row r="7726" spans="1:21">
      <c r="A7726" t="s">
        <v>349</v>
      </c>
      <c r="B7726">
        <v>29</v>
      </c>
      <c r="C7726" t="s">
        <v>101</v>
      </c>
      <c r="D7726" t="s">
        <v>278</v>
      </c>
      <c r="E7726" t="s">
        <v>350</v>
      </c>
      <c r="F7726" t="s">
        <v>174</v>
      </c>
      <c r="G7726" t="s">
        <v>209</v>
      </c>
      <c r="H7726" t="s">
        <v>13</v>
      </c>
      <c r="I7726" t="s">
        <v>404</v>
      </c>
      <c r="J7726" t="s">
        <v>301</v>
      </c>
      <c r="K7726">
        <v>0</v>
      </c>
      <c r="L7726" t="s">
        <v>273</v>
      </c>
      <c r="M7726">
        <v>-2</v>
      </c>
      <c r="N7726" t="s">
        <v>313</v>
      </c>
      <c r="O7726" t="s">
        <v>176</v>
      </c>
      <c r="P7726" t="s">
        <v>511</v>
      </c>
      <c r="R7726">
        <v>9.2886386898669393</v>
      </c>
      <c r="S7726">
        <v>3908</v>
      </c>
      <c r="T7726">
        <v>8.3785459055653906</v>
      </c>
      <c r="U7726">
        <v>10.1987314741685</v>
      </c>
    </row>
    <row r="7727" spans="1:21">
      <c r="A7727" t="s">
        <v>349</v>
      </c>
      <c r="B7727">
        <v>29</v>
      </c>
      <c r="C7727" t="s">
        <v>101</v>
      </c>
      <c r="D7727" t="s">
        <v>278</v>
      </c>
      <c r="E7727" t="s">
        <v>350</v>
      </c>
      <c r="F7727" t="s">
        <v>174</v>
      </c>
      <c r="G7727" t="s">
        <v>209</v>
      </c>
      <c r="H7727" t="s">
        <v>25</v>
      </c>
      <c r="I7727" t="s">
        <v>404</v>
      </c>
      <c r="J7727" t="s">
        <v>302</v>
      </c>
      <c r="K7727">
        <v>0</v>
      </c>
      <c r="L7727" t="s">
        <v>273</v>
      </c>
      <c r="M7727">
        <v>-2</v>
      </c>
      <c r="N7727" t="s">
        <v>313</v>
      </c>
      <c r="O7727" t="s">
        <v>176</v>
      </c>
      <c r="P7727" t="s">
        <v>511</v>
      </c>
      <c r="R7727">
        <v>7.1809256661991601</v>
      </c>
      <c r="S7727">
        <v>3565</v>
      </c>
      <c r="T7727">
        <v>6.3334345853388099</v>
      </c>
      <c r="U7727">
        <v>8.0284167470595094</v>
      </c>
    </row>
    <row r="7728" spans="1:21">
      <c r="A7728" t="s">
        <v>349</v>
      </c>
      <c r="B7728">
        <v>29</v>
      </c>
      <c r="C7728" t="s">
        <v>101</v>
      </c>
      <c r="D7728" t="s">
        <v>278</v>
      </c>
      <c r="E7728" t="s">
        <v>350</v>
      </c>
      <c r="F7728" t="s">
        <v>174</v>
      </c>
      <c r="G7728" t="s">
        <v>209</v>
      </c>
      <c r="H7728" t="s">
        <v>25</v>
      </c>
      <c r="I7728" t="s">
        <v>404</v>
      </c>
      <c r="J7728" t="s">
        <v>302</v>
      </c>
      <c r="K7728">
        <v>0</v>
      </c>
      <c r="L7728" t="s">
        <v>273</v>
      </c>
      <c r="M7728">
        <v>-2</v>
      </c>
      <c r="N7728" t="s">
        <v>313</v>
      </c>
      <c r="O7728" t="s">
        <v>177</v>
      </c>
      <c r="P7728" t="s">
        <v>511</v>
      </c>
      <c r="R7728">
        <v>6.8699731903485297</v>
      </c>
      <c r="S7728">
        <v>2984</v>
      </c>
      <c r="T7728">
        <v>5.9624054569862004</v>
      </c>
      <c r="U7728">
        <v>7.7775409237108502</v>
      </c>
    </row>
    <row r="7729" spans="1:21">
      <c r="A7729" t="s">
        <v>349</v>
      </c>
      <c r="B7729">
        <v>29</v>
      </c>
      <c r="C7729" t="s">
        <v>101</v>
      </c>
      <c r="D7729" t="s">
        <v>278</v>
      </c>
      <c r="E7729" t="s">
        <v>350</v>
      </c>
      <c r="F7729" t="s">
        <v>174</v>
      </c>
      <c r="G7729" t="s">
        <v>209</v>
      </c>
      <c r="H7729" t="s">
        <v>25</v>
      </c>
      <c r="I7729" t="s">
        <v>404</v>
      </c>
      <c r="J7729" t="s">
        <v>302</v>
      </c>
      <c r="K7729">
        <v>0</v>
      </c>
      <c r="L7729" t="s">
        <v>273</v>
      </c>
      <c r="M7729">
        <v>-2</v>
      </c>
      <c r="N7729" t="s">
        <v>313</v>
      </c>
      <c r="O7729" t="s">
        <v>170</v>
      </c>
      <c r="P7729" t="s">
        <v>511</v>
      </c>
      <c r="R7729">
        <v>7.0392426324629698</v>
      </c>
      <c r="S7729">
        <v>6549</v>
      </c>
      <c r="T7729">
        <v>6.4196854867847399</v>
      </c>
      <c r="U7729">
        <v>7.6587997781411996</v>
      </c>
    </row>
    <row r="7730" spans="1:21">
      <c r="A7730" t="s">
        <v>349</v>
      </c>
      <c r="B7730">
        <v>29</v>
      </c>
      <c r="C7730" t="s">
        <v>101</v>
      </c>
      <c r="D7730" t="s">
        <v>278</v>
      </c>
      <c r="E7730" t="s">
        <v>350</v>
      </c>
      <c r="F7730" t="s">
        <v>174</v>
      </c>
      <c r="G7730" t="s">
        <v>209</v>
      </c>
      <c r="H7730" t="s">
        <v>16</v>
      </c>
      <c r="I7730" t="s">
        <v>404</v>
      </c>
      <c r="J7730" t="s">
        <v>303</v>
      </c>
      <c r="K7730">
        <v>0</v>
      </c>
      <c r="L7730" t="s">
        <v>273</v>
      </c>
      <c r="M7730">
        <v>-2</v>
      </c>
      <c r="N7730" t="s">
        <v>313</v>
      </c>
      <c r="O7730" t="s">
        <v>176</v>
      </c>
      <c r="P7730" t="s">
        <v>511</v>
      </c>
      <c r="R7730">
        <v>9.8076923076923102</v>
      </c>
      <c r="S7730">
        <v>3640</v>
      </c>
      <c r="T7730">
        <v>8.8414778196206907</v>
      </c>
      <c r="U7730">
        <v>10.773906795763899</v>
      </c>
    </row>
    <row r="7731" spans="1:21">
      <c r="A7731" t="s">
        <v>349</v>
      </c>
      <c r="B7731">
        <v>29</v>
      </c>
      <c r="C7731" t="s">
        <v>101</v>
      </c>
      <c r="D7731" t="s">
        <v>278</v>
      </c>
      <c r="E7731" t="s">
        <v>350</v>
      </c>
      <c r="F7731" t="s">
        <v>174</v>
      </c>
      <c r="G7731" t="s">
        <v>209</v>
      </c>
      <c r="H7731" t="s">
        <v>16</v>
      </c>
      <c r="I7731" t="s">
        <v>404</v>
      </c>
      <c r="J7731" t="s">
        <v>303</v>
      </c>
      <c r="K7731">
        <v>0</v>
      </c>
      <c r="L7731" t="s">
        <v>273</v>
      </c>
      <c r="M7731">
        <v>-2</v>
      </c>
      <c r="N7731" t="s">
        <v>313</v>
      </c>
      <c r="O7731" t="s">
        <v>177</v>
      </c>
      <c r="P7731" t="s">
        <v>511</v>
      </c>
      <c r="R7731">
        <v>9.4276094276094309</v>
      </c>
      <c r="S7731">
        <v>2970</v>
      </c>
      <c r="T7731">
        <v>8.3766727405455104</v>
      </c>
      <c r="U7731">
        <v>10.4785461146733</v>
      </c>
    </row>
    <row r="7732" spans="1:21">
      <c r="A7732" t="s">
        <v>349</v>
      </c>
      <c r="B7732">
        <v>29</v>
      </c>
      <c r="C7732" t="s">
        <v>101</v>
      </c>
      <c r="D7732" t="s">
        <v>278</v>
      </c>
      <c r="E7732" t="s">
        <v>350</v>
      </c>
      <c r="F7732" t="s">
        <v>174</v>
      </c>
      <c r="G7732" t="s">
        <v>209</v>
      </c>
      <c r="H7732" t="s">
        <v>16</v>
      </c>
      <c r="I7732" t="s">
        <v>404</v>
      </c>
      <c r="J7732" t="s">
        <v>303</v>
      </c>
      <c r="K7732">
        <v>0</v>
      </c>
      <c r="L7732" t="s">
        <v>273</v>
      </c>
      <c r="M7732">
        <v>-2</v>
      </c>
      <c r="N7732" t="s">
        <v>313</v>
      </c>
      <c r="O7732" t="s">
        <v>170</v>
      </c>
      <c r="P7732" t="s">
        <v>511</v>
      </c>
      <c r="R7732">
        <v>9.6369137670196707</v>
      </c>
      <c r="S7732">
        <v>6610</v>
      </c>
      <c r="T7732">
        <v>8.9255039470836994</v>
      </c>
      <c r="U7732">
        <v>10.348323586955599</v>
      </c>
    </row>
    <row r="7733" spans="1:21">
      <c r="A7733" t="s">
        <v>349</v>
      </c>
      <c r="B7733">
        <v>29</v>
      </c>
      <c r="C7733" t="s">
        <v>101</v>
      </c>
      <c r="D7733" t="s">
        <v>278</v>
      </c>
      <c r="E7733" t="s">
        <v>350</v>
      </c>
      <c r="F7733" t="s">
        <v>174</v>
      </c>
      <c r="G7733" t="s">
        <v>209</v>
      </c>
      <c r="H7733" t="s">
        <v>5</v>
      </c>
      <c r="I7733" t="s">
        <v>404</v>
      </c>
      <c r="J7733" t="s">
        <v>304</v>
      </c>
      <c r="K7733">
        <v>0</v>
      </c>
      <c r="L7733" t="s">
        <v>273</v>
      </c>
      <c r="M7733">
        <v>-2</v>
      </c>
      <c r="N7733" t="s">
        <v>313</v>
      </c>
      <c r="O7733" t="s">
        <v>177</v>
      </c>
      <c r="P7733" t="s">
        <v>511</v>
      </c>
      <c r="R7733">
        <v>9.1996809359213003</v>
      </c>
      <c r="S7733">
        <v>3761</v>
      </c>
      <c r="T7733">
        <v>8.2759734258034392</v>
      </c>
      <c r="U7733">
        <v>10.123388446039201</v>
      </c>
    </row>
    <row r="7734" spans="1:21">
      <c r="A7734" t="s">
        <v>349</v>
      </c>
      <c r="B7734">
        <v>29</v>
      </c>
      <c r="C7734" t="s">
        <v>101</v>
      </c>
      <c r="D7734" t="s">
        <v>278</v>
      </c>
      <c r="E7734" t="s">
        <v>350</v>
      </c>
      <c r="F7734" t="s">
        <v>174</v>
      </c>
      <c r="G7734" t="s">
        <v>209</v>
      </c>
      <c r="H7734" t="s">
        <v>5</v>
      </c>
      <c r="I7734" t="s">
        <v>404</v>
      </c>
      <c r="J7734" t="s">
        <v>304</v>
      </c>
      <c r="K7734">
        <v>0</v>
      </c>
      <c r="L7734" t="s">
        <v>273</v>
      </c>
      <c r="M7734">
        <v>-2</v>
      </c>
      <c r="N7734" t="s">
        <v>313</v>
      </c>
      <c r="O7734" t="s">
        <v>170</v>
      </c>
      <c r="P7734" t="s">
        <v>511</v>
      </c>
      <c r="R7734">
        <v>8.7896440129449793</v>
      </c>
      <c r="S7734">
        <v>7725</v>
      </c>
      <c r="T7734">
        <v>8.1582295204629602</v>
      </c>
      <c r="U7734">
        <v>9.4210585054270002</v>
      </c>
    </row>
    <row r="7735" spans="1:21">
      <c r="A7735" t="s">
        <v>349</v>
      </c>
      <c r="B7735">
        <v>29</v>
      </c>
      <c r="C7735" t="s">
        <v>101</v>
      </c>
      <c r="D7735" t="s">
        <v>278</v>
      </c>
      <c r="E7735" t="s">
        <v>350</v>
      </c>
      <c r="F7735" t="s">
        <v>174</v>
      </c>
      <c r="G7735" t="s">
        <v>209</v>
      </c>
      <c r="H7735" t="s">
        <v>5</v>
      </c>
      <c r="I7735" t="s">
        <v>404</v>
      </c>
      <c r="J7735" t="s">
        <v>304</v>
      </c>
      <c r="K7735">
        <v>0</v>
      </c>
      <c r="L7735" t="s">
        <v>273</v>
      </c>
      <c r="M7735">
        <v>-2</v>
      </c>
      <c r="N7735" t="s">
        <v>313</v>
      </c>
      <c r="O7735" t="s">
        <v>176</v>
      </c>
      <c r="P7735" t="s">
        <v>511</v>
      </c>
      <c r="R7735">
        <v>8.40060544904137</v>
      </c>
      <c r="S7735">
        <v>3964</v>
      </c>
      <c r="T7735">
        <v>7.5370487772755403</v>
      </c>
      <c r="U7735">
        <v>9.2641621208072102</v>
      </c>
    </row>
    <row r="7736" spans="1:21">
      <c r="A7736" t="s">
        <v>349</v>
      </c>
      <c r="B7736">
        <v>29</v>
      </c>
      <c r="C7736" t="s">
        <v>101</v>
      </c>
      <c r="D7736" t="s">
        <v>278</v>
      </c>
      <c r="E7736" t="s">
        <v>350</v>
      </c>
      <c r="F7736" t="s">
        <v>174</v>
      </c>
      <c r="G7736" t="s">
        <v>209</v>
      </c>
      <c r="H7736" t="s">
        <v>7</v>
      </c>
      <c r="I7736" t="s">
        <v>404</v>
      </c>
      <c r="J7736" t="s">
        <v>305</v>
      </c>
      <c r="K7736">
        <v>0</v>
      </c>
      <c r="L7736" t="s">
        <v>273</v>
      </c>
      <c r="M7736">
        <v>-2</v>
      </c>
      <c r="N7736" t="s">
        <v>313</v>
      </c>
      <c r="O7736" t="s">
        <v>177</v>
      </c>
      <c r="P7736" t="s">
        <v>511</v>
      </c>
      <c r="R7736">
        <v>10.3466666666667</v>
      </c>
      <c r="S7736">
        <v>3750</v>
      </c>
      <c r="T7736">
        <v>9.3718478871481707</v>
      </c>
      <c r="U7736">
        <v>11.3214854461852</v>
      </c>
    </row>
    <row r="7737" spans="1:21">
      <c r="A7737" t="s">
        <v>349</v>
      </c>
      <c r="B7737">
        <v>29</v>
      </c>
      <c r="C7737" t="s">
        <v>101</v>
      </c>
      <c r="D7737" t="s">
        <v>278</v>
      </c>
      <c r="E7737" t="s">
        <v>350</v>
      </c>
      <c r="F7737" t="s">
        <v>174</v>
      </c>
      <c r="G7737" t="s">
        <v>209</v>
      </c>
      <c r="H7737" t="s">
        <v>7</v>
      </c>
      <c r="I7737" t="s">
        <v>404</v>
      </c>
      <c r="J7737" t="s">
        <v>305</v>
      </c>
      <c r="K7737">
        <v>0</v>
      </c>
      <c r="L7737" t="s">
        <v>273</v>
      </c>
      <c r="M7737">
        <v>-2</v>
      </c>
      <c r="N7737" t="s">
        <v>313</v>
      </c>
      <c r="O7737" t="s">
        <v>176</v>
      </c>
      <c r="P7737" t="s">
        <v>511</v>
      </c>
      <c r="R7737">
        <v>10.012771392081699</v>
      </c>
      <c r="S7737">
        <v>3915</v>
      </c>
      <c r="T7737">
        <v>9.0724901401997897</v>
      </c>
      <c r="U7737">
        <v>10.9530526439637</v>
      </c>
    </row>
    <row r="7738" spans="1:21">
      <c r="A7738" t="s">
        <v>349</v>
      </c>
      <c r="B7738">
        <v>29</v>
      </c>
      <c r="C7738" t="s">
        <v>101</v>
      </c>
      <c r="D7738" t="s">
        <v>278</v>
      </c>
      <c r="E7738" t="s">
        <v>350</v>
      </c>
      <c r="F7738" t="s">
        <v>174</v>
      </c>
      <c r="G7738" t="s">
        <v>209</v>
      </c>
      <c r="H7738" t="s">
        <v>7</v>
      </c>
      <c r="I7738" t="s">
        <v>404</v>
      </c>
      <c r="J7738" t="s">
        <v>305</v>
      </c>
      <c r="K7738">
        <v>0</v>
      </c>
      <c r="L7738" t="s">
        <v>273</v>
      </c>
      <c r="M7738">
        <v>-2</v>
      </c>
      <c r="N7738" t="s">
        <v>313</v>
      </c>
      <c r="O7738" t="s">
        <v>170</v>
      </c>
      <c r="P7738" t="s">
        <v>511</v>
      </c>
      <c r="R7738">
        <v>10.176125244618399</v>
      </c>
      <c r="S7738">
        <v>7665</v>
      </c>
      <c r="T7738">
        <v>9.4992835467789902</v>
      </c>
      <c r="U7738">
        <v>10.852966942457799</v>
      </c>
    </row>
    <row r="7739" spans="1:21">
      <c r="A7739" t="s">
        <v>349</v>
      </c>
      <c r="B7739">
        <v>29</v>
      </c>
      <c r="C7739" t="s">
        <v>101</v>
      </c>
      <c r="D7739" t="s">
        <v>278</v>
      </c>
      <c r="E7739" t="s">
        <v>350</v>
      </c>
      <c r="F7739" t="s">
        <v>174</v>
      </c>
      <c r="G7739" t="s">
        <v>209</v>
      </c>
      <c r="H7739" t="s">
        <v>15</v>
      </c>
      <c r="I7739" t="s">
        <v>404</v>
      </c>
      <c r="J7739" t="s">
        <v>306</v>
      </c>
      <c r="K7739">
        <v>0</v>
      </c>
      <c r="L7739" t="s">
        <v>273</v>
      </c>
      <c r="M7739">
        <v>-2</v>
      </c>
      <c r="N7739" t="s">
        <v>313</v>
      </c>
      <c r="O7739" t="s">
        <v>177</v>
      </c>
      <c r="P7739" t="s">
        <v>511</v>
      </c>
      <c r="R7739">
        <v>8.0272108843537406</v>
      </c>
      <c r="S7739">
        <v>2940</v>
      </c>
      <c r="T7739">
        <v>7.0450233432826801</v>
      </c>
      <c r="U7739">
        <v>9.0093984254248092</v>
      </c>
    </row>
    <row r="7740" spans="1:21">
      <c r="A7740" t="s">
        <v>349</v>
      </c>
      <c r="B7740">
        <v>29</v>
      </c>
      <c r="C7740" t="s">
        <v>101</v>
      </c>
      <c r="D7740" t="s">
        <v>278</v>
      </c>
      <c r="E7740" t="s">
        <v>350</v>
      </c>
      <c r="F7740" t="s">
        <v>174</v>
      </c>
      <c r="G7740" t="s">
        <v>209</v>
      </c>
      <c r="H7740" t="s">
        <v>15</v>
      </c>
      <c r="I7740" t="s">
        <v>404</v>
      </c>
      <c r="J7740" t="s">
        <v>306</v>
      </c>
      <c r="K7740">
        <v>0</v>
      </c>
      <c r="L7740" t="s">
        <v>273</v>
      </c>
      <c r="M7740">
        <v>-2</v>
      </c>
      <c r="N7740" t="s">
        <v>313</v>
      </c>
      <c r="O7740" t="s">
        <v>170</v>
      </c>
      <c r="P7740" t="s">
        <v>511</v>
      </c>
      <c r="R7740">
        <v>7.7419354838709697</v>
      </c>
      <c r="S7740">
        <v>6045</v>
      </c>
      <c r="T7740">
        <v>7.0682070721125099</v>
      </c>
      <c r="U7740">
        <v>8.4156638956294305</v>
      </c>
    </row>
    <row r="7741" spans="1:21">
      <c r="A7741" t="s">
        <v>349</v>
      </c>
      <c r="B7741">
        <v>29</v>
      </c>
      <c r="C7741" t="s">
        <v>101</v>
      </c>
      <c r="D7741" t="s">
        <v>278</v>
      </c>
      <c r="E7741" t="s">
        <v>350</v>
      </c>
      <c r="F7741" t="s">
        <v>174</v>
      </c>
      <c r="G7741" t="s">
        <v>209</v>
      </c>
      <c r="H7741" t="s">
        <v>15</v>
      </c>
      <c r="I7741" t="s">
        <v>404</v>
      </c>
      <c r="J7741" t="s">
        <v>306</v>
      </c>
      <c r="K7741">
        <v>0</v>
      </c>
      <c r="L7741" t="s">
        <v>273</v>
      </c>
      <c r="M7741">
        <v>-2</v>
      </c>
      <c r="N7741" t="s">
        <v>313</v>
      </c>
      <c r="O7741" t="s">
        <v>176</v>
      </c>
      <c r="P7741" t="s">
        <v>511</v>
      </c>
      <c r="R7741">
        <v>7.4718196457326904</v>
      </c>
      <c r="S7741">
        <v>3105</v>
      </c>
      <c r="T7741">
        <v>6.5469607673302797</v>
      </c>
      <c r="U7741">
        <v>8.3966785241350994</v>
      </c>
    </row>
    <row r="7742" spans="1:21">
      <c r="A7742" t="s">
        <v>349</v>
      </c>
      <c r="B7742">
        <v>29</v>
      </c>
      <c r="C7742" t="s">
        <v>101</v>
      </c>
      <c r="D7742" t="s">
        <v>278</v>
      </c>
      <c r="E7742" t="s">
        <v>350</v>
      </c>
      <c r="F7742" t="s">
        <v>174</v>
      </c>
      <c r="G7742" t="s">
        <v>209</v>
      </c>
      <c r="H7742" t="s">
        <v>19</v>
      </c>
      <c r="I7742" t="s">
        <v>404</v>
      </c>
      <c r="J7742" t="s">
        <v>307</v>
      </c>
      <c r="K7742">
        <v>0</v>
      </c>
      <c r="L7742" t="s">
        <v>273</v>
      </c>
      <c r="M7742">
        <v>-2</v>
      </c>
      <c r="N7742" t="s">
        <v>313</v>
      </c>
      <c r="O7742" t="s">
        <v>177</v>
      </c>
      <c r="P7742" t="s">
        <v>511</v>
      </c>
      <c r="Q7742" t="s">
        <v>233</v>
      </c>
    </row>
    <row r="7743" spans="1:21">
      <c r="A7743" t="s">
        <v>349</v>
      </c>
      <c r="B7743">
        <v>29</v>
      </c>
      <c r="C7743" t="s">
        <v>101</v>
      </c>
      <c r="D7743" t="s">
        <v>278</v>
      </c>
      <c r="E7743" t="s">
        <v>350</v>
      </c>
      <c r="F7743" t="s">
        <v>174</v>
      </c>
      <c r="G7743" t="s">
        <v>209</v>
      </c>
      <c r="H7743" t="s">
        <v>19</v>
      </c>
      <c r="I7743" t="s">
        <v>404</v>
      </c>
      <c r="J7743" t="s">
        <v>307</v>
      </c>
      <c r="K7743">
        <v>0</v>
      </c>
      <c r="L7743" t="s">
        <v>273</v>
      </c>
      <c r="M7743">
        <v>-2</v>
      </c>
      <c r="N7743" t="s">
        <v>313</v>
      </c>
      <c r="O7743" t="s">
        <v>176</v>
      </c>
      <c r="P7743" t="s">
        <v>511</v>
      </c>
      <c r="Q7743" t="s">
        <v>233</v>
      </c>
    </row>
    <row r="7744" spans="1:21">
      <c r="A7744" t="s">
        <v>349</v>
      </c>
      <c r="B7744">
        <v>29</v>
      </c>
      <c r="C7744" t="s">
        <v>101</v>
      </c>
      <c r="D7744" t="s">
        <v>278</v>
      </c>
      <c r="E7744" t="s">
        <v>350</v>
      </c>
      <c r="F7744" t="s">
        <v>174</v>
      </c>
      <c r="G7744" t="s">
        <v>209</v>
      </c>
      <c r="H7744" t="s">
        <v>19</v>
      </c>
      <c r="I7744" t="s">
        <v>404</v>
      </c>
      <c r="J7744" t="s">
        <v>307</v>
      </c>
      <c r="K7744">
        <v>0</v>
      </c>
      <c r="L7744" t="s">
        <v>273</v>
      </c>
      <c r="M7744">
        <v>-2</v>
      </c>
      <c r="N7744" t="s">
        <v>313</v>
      </c>
      <c r="O7744" t="s">
        <v>170</v>
      </c>
      <c r="P7744" t="s">
        <v>511</v>
      </c>
      <c r="Q7744" t="s">
        <v>233</v>
      </c>
    </row>
    <row r="7745" spans="1:21">
      <c r="A7745" t="s">
        <v>349</v>
      </c>
      <c r="B7745">
        <v>29</v>
      </c>
      <c r="C7745" t="s">
        <v>101</v>
      </c>
      <c r="D7745" t="s">
        <v>278</v>
      </c>
      <c r="E7745" t="s">
        <v>350</v>
      </c>
      <c r="F7745" t="s">
        <v>174</v>
      </c>
      <c r="G7745" t="s">
        <v>209</v>
      </c>
      <c r="H7745" t="s">
        <v>14</v>
      </c>
      <c r="I7745" t="s">
        <v>404</v>
      </c>
      <c r="J7745" t="s">
        <v>308</v>
      </c>
      <c r="K7745">
        <v>0</v>
      </c>
      <c r="L7745" t="s">
        <v>273</v>
      </c>
      <c r="M7745">
        <v>-2</v>
      </c>
      <c r="N7745" t="s">
        <v>313</v>
      </c>
      <c r="O7745" t="s">
        <v>176</v>
      </c>
      <c r="P7745" t="s">
        <v>511</v>
      </c>
      <c r="R7745">
        <v>10.2749638205499</v>
      </c>
      <c r="S7745">
        <v>3455</v>
      </c>
      <c r="T7745">
        <v>9.2625011558966293</v>
      </c>
      <c r="U7745">
        <v>11.2874264852032</v>
      </c>
    </row>
    <row r="7746" spans="1:21">
      <c r="A7746" t="s">
        <v>349</v>
      </c>
      <c r="B7746">
        <v>29</v>
      </c>
      <c r="C7746" t="s">
        <v>101</v>
      </c>
      <c r="D7746" t="s">
        <v>278</v>
      </c>
      <c r="E7746" t="s">
        <v>350</v>
      </c>
      <c r="F7746" t="s">
        <v>174</v>
      </c>
      <c r="G7746" t="s">
        <v>209</v>
      </c>
      <c r="H7746" t="s">
        <v>14</v>
      </c>
      <c r="I7746" t="s">
        <v>404</v>
      </c>
      <c r="J7746" t="s">
        <v>308</v>
      </c>
      <c r="K7746">
        <v>0</v>
      </c>
      <c r="L7746" t="s">
        <v>273</v>
      </c>
      <c r="M7746">
        <v>-2</v>
      </c>
      <c r="N7746" t="s">
        <v>313</v>
      </c>
      <c r="O7746" t="s">
        <v>177</v>
      </c>
      <c r="P7746" t="s">
        <v>511</v>
      </c>
      <c r="R7746">
        <v>9.9874765184721408</v>
      </c>
      <c r="S7746">
        <v>3194</v>
      </c>
      <c r="T7746">
        <v>8.9476330465317506</v>
      </c>
      <c r="U7746">
        <v>11.027319990412501</v>
      </c>
    </row>
    <row r="7747" spans="1:21">
      <c r="A7747" t="s">
        <v>349</v>
      </c>
      <c r="B7747">
        <v>29</v>
      </c>
      <c r="C7747" t="s">
        <v>101</v>
      </c>
      <c r="D7747" t="s">
        <v>278</v>
      </c>
      <c r="E7747" t="s">
        <v>350</v>
      </c>
      <c r="F7747" t="s">
        <v>174</v>
      </c>
      <c r="G7747" t="s">
        <v>209</v>
      </c>
      <c r="H7747" t="s">
        <v>14</v>
      </c>
      <c r="I7747" t="s">
        <v>404</v>
      </c>
      <c r="J7747" t="s">
        <v>308</v>
      </c>
      <c r="K7747">
        <v>0</v>
      </c>
      <c r="L7747" t="s">
        <v>273</v>
      </c>
      <c r="M7747">
        <v>-2</v>
      </c>
      <c r="N7747" t="s">
        <v>313</v>
      </c>
      <c r="O7747" t="s">
        <v>170</v>
      </c>
      <c r="P7747" t="s">
        <v>511</v>
      </c>
      <c r="R7747">
        <v>10.136862686118199</v>
      </c>
      <c r="S7747">
        <v>6649</v>
      </c>
      <c r="T7747">
        <v>9.4113909872190895</v>
      </c>
      <c r="U7747">
        <v>10.8623343850173</v>
      </c>
    </row>
    <row r="7748" spans="1:21">
      <c r="A7748" t="s">
        <v>349</v>
      </c>
      <c r="B7748">
        <v>29</v>
      </c>
      <c r="C7748" t="s">
        <v>101</v>
      </c>
      <c r="D7748" t="s">
        <v>278</v>
      </c>
      <c r="E7748" t="s">
        <v>350</v>
      </c>
      <c r="F7748" t="s">
        <v>174</v>
      </c>
      <c r="G7748" t="s">
        <v>209</v>
      </c>
      <c r="H7748" t="s">
        <v>10</v>
      </c>
      <c r="I7748" t="s">
        <v>404</v>
      </c>
      <c r="J7748" t="s">
        <v>309</v>
      </c>
      <c r="K7748">
        <v>0</v>
      </c>
      <c r="L7748" t="s">
        <v>273</v>
      </c>
      <c r="M7748">
        <v>-2</v>
      </c>
      <c r="N7748" t="s">
        <v>313</v>
      </c>
      <c r="O7748" t="s">
        <v>176</v>
      </c>
      <c r="P7748" t="s">
        <v>511</v>
      </c>
      <c r="R7748">
        <v>12.016021361815801</v>
      </c>
      <c r="S7748">
        <v>3745</v>
      </c>
      <c r="T7748">
        <v>10.974633995579699</v>
      </c>
      <c r="U7748">
        <v>13.057408728051801</v>
      </c>
    </row>
    <row r="7749" spans="1:21">
      <c r="A7749" t="s">
        <v>349</v>
      </c>
      <c r="B7749">
        <v>29</v>
      </c>
      <c r="C7749" t="s">
        <v>101</v>
      </c>
      <c r="D7749" t="s">
        <v>278</v>
      </c>
      <c r="E7749" t="s">
        <v>350</v>
      </c>
      <c r="F7749" t="s">
        <v>174</v>
      </c>
      <c r="G7749" t="s">
        <v>209</v>
      </c>
      <c r="H7749" t="s">
        <v>10</v>
      </c>
      <c r="I7749" t="s">
        <v>404</v>
      </c>
      <c r="J7749" t="s">
        <v>309</v>
      </c>
      <c r="K7749">
        <v>0</v>
      </c>
      <c r="L7749" t="s">
        <v>273</v>
      </c>
      <c r="M7749">
        <v>-2</v>
      </c>
      <c r="N7749" t="s">
        <v>313</v>
      </c>
      <c r="O7749" t="s">
        <v>170</v>
      </c>
      <c r="P7749" t="s">
        <v>511</v>
      </c>
      <c r="R7749">
        <v>11.694032839407299</v>
      </c>
      <c r="S7749">
        <v>7491</v>
      </c>
      <c r="T7749">
        <v>10.9663144442428</v>
      </c>
      <c r="U7749">
        <v>12.421751234571699</v>
      </c>
    </row>
    <row r="7750" spans="1:21">
      <c r="A7750" t="s">
        <v>349</v>
      </c>
      <c r="B7750">
        <v>29</v>
      </c>
      <c r="C7750" t="s">
        <v>101</v>
      </c>
      <c r="D7750" t="s">
        <v>278</v>
      </c>
      <c r="E7750" t="s">
        <v>350</v>
      </c>
      <c r="F7750" t="s">
        <v>174</v>
      </c>
      <c r="G7750" t="s">
        <v>209</v>
      </c>
      <c r="H7750" t="s">
        <v>10</v>
      </c>
      <c r="I7750" t="s">
        <v>404</v>
      </c>
      <c r="J7750" t="s">
        <v>309</v>
      </c>
      <c r="K7750">
        <v>0</v>
      </c>
      <c r="L7750" t="s">
        <v>273</v>
      </c>
      <c r="M7750">
        <v>-2</v>
      </c>
      <c r="N7750" t="s">
        <v>313</v>
      </c>
      <c r="O7750" t="s">
        <v>177</v>
      </c>
      <c r="P7750" t="s">
        <v>511</v>
      </c>
      <c r="R7750">
        <v>11.3721302722904</v>
      </c>
      <c r="S7750">
        <v>3746</v>
      </c>
      <c r="T7750">
        <v>10.3554643814792</v>
      </c>
      <c r="U7750">
        <v>12.3887961631017</v>
      </c>
    </row>
    <row r="7751" spans="1:21">
      <c r="A7751" t="s">
        <v>349</v>
      </c>
      <c r="B7751">
        <v>29</v>
      </c>
      <c r="C7751" t="s">
        <v>101</v>
      </c>
      <c r="D7751" t="s">
        <v>278</v>
      </c>
      <c r="E7751" t="s">
        <v>350</v>
      </c>
      <c r="F7751" t="s">
        <v>174</v>
      </c>
      <c r="G7751" t="s">
        <v>209</v>
      </c>
      <c r="H7751" t="s">
        <v>93</v>
      </c>
      <c r="I7751" t="s">
        <v>173</v>
      </c>
      <c r="J7751" t="s">
        <v>310</v>
      </c>
      <c r="K7751">
        <v>0</v>
      </c>
      <c r="L7751" t="s">
        <v>273</v>
      </c>
      <c r="M7751">
        <v>-2</v>
      </c>
      <c r="N7751" t="s">
        <v>313</v>
      </c>
      <c r="O7751" t="s">
        <v>177</v>
      </c>
      <c r="P7751" t="s">
        <v>511</v>
      </c>
      <c r="R7751">
        <v>9.9650731281379592</v>
      </c>
      <c r="S7751">
        <v>109944</v>
      </c>
      <c r="T7751">
        <v>9.7880149228632796</v>
      </c>
      <c r="U7751">
        <v>10.1421313334126</v>
      </c>
    </row>
    <row r="7752" spans="1:21">
      <c r="A7752" t="s">
        <v>349</v>
      </c>
      <c r="B7752">
        <v>29</v>
      </c>
      <c r="C7752" t="s">
        <v>101</v>
      </c>
      <c r="D7752" t="s">
        <v>278</v>
      </c>
      <c r="E7752" t="s">
        <v>350</v>
      </c>
      <c r="F7752" t="s">
        <v>174</v>
      </c>
      <c r="G7752" t="s">
        <v>209</v>
      </c>
      <c r="H7752" t="s">
        <v>93</v>
      </c>
      <c r="I7752" t="s">
        <v>173</v>
      </c>
      <c r="J7752" t="s">
        <v>310</v>
      </c>
      <c r="K7752">
        <v>0</v>
      </c>
      <c r="L7752" t="s">
        <v>273</v>
      </c>
      <c r="M7752">
        <v>-2</v>
      </c>
      <c r="N7752" t="s">
        <v>313</v>
      </c>
      <c r="O7752" t="s">
        <v>176</v>
      </c>
      <c r="P7752" t="s">
        <v>511</v>
      </c>
      <c r="R7752">
        <v>9.4166412578595597</v>
      </c>
      <c r="S7752">
        <v>121349</v>
      </c>
      <c r="T7752">
        <v>9.2523137786588396</v>
      </c>
      <c r="U7752">
        <v>9.5809687370602905</v>
      </c>
    </row>
    <row r="7753" spans="1:21">
      <c r="A7753" t="s">
        <v>349</v>
      </c>
      <c r="B7753">
        <v>29</v>
      </c>
      <c r="C7753" t="s">
        <v>101</v>
      </c>
      <c r="D7753" t="s">
        <v>278</v>
      </c>
      <c r="E7753" t="s">
        <v>350</v>
      </c>
      <c r="F7753" t="s">
        <v>174</v>
      </c>
      <c r="G7753" t="s">
        <v>209</v>
      </c>
      <c r="H7753" t="s">
        <v>93</v>
      </c>
      <c r="I7753" t="s">
        <v>173</v>
      </c>
      <c r="J7753" t="s">
        <v>310</v>
      </c>
      <c r="K7753">
        <v>0</v>
      </c>
      <c r="L7753" t="s">
        <v>273</v>
      </c>
      <c r="M7753">
        <v>-2</v>
      </c>
      <c r="N7753" t="s">
        <v>313</v>
      </c>
      <c r="O7753" t="s">
        <v>170</v>
      </c>
      <c r="P7753" t="s">
        <v>511</v>
      </c>
      <c r="R7753">
        <v>9.6773356737990301</v>
      </c>
      <c r="S7753">
        <v>231293</v>
      </c>
      <c r="T7753">
        <v>9.5568456474247796</v>
      </c>
      <c r="U7753">
        <v>9.7978257001732896</v>
      </c>
    </row>
    <row r="7754" spans="1:21">
      <c r="A7754" t="s">
        <v>349</v>
      </c>
      <c r="B7754">
        <v>29</v>
      </c>
      <c r="C7754" t="s">
        <v>101</v>
      </c>
      <c r="D7754" t="s">
        <v>278</v>
      </c>
      <c r="E7754" t="s">
        <v>350</v>
      </c>
      <c r="F7754" t="s">
        <v>174</v>
      </c>
      <c r="G7754" t="s">
        <v>209</v>
      </c>
      <c r="H7754" t="s">
        <v>22</v>
      </c>
      <c r="I7754" t="s">
        <v>404</v>
      </c>
      <c r="J7754" t="s">
        <v>265</v>
      </c>
      <c r="K7754">
        <v>0</v>
      </c>
      <c r="L7754" t="s">
        <v>273</v>
      </c>
      <c r="M7754">
        <v>-3</v>
      </c>
      <c r="N7754" t="s">
        <v>312</v>
      </c>
      <c r="O7754" t="s">
        <v>177</v>
      </c>
      <c r="P7754" t="s">
        <v>511</v>
      </c>
      <c r="R7754">
        <v>8.9657337639038399</v>
      </c>
      <c r="S7754">
        <v>22296</v>
      </c>
      <c r="T7754">
        <v>8.5907279846673408</v>
      </c>
      <c r="U7754">
        <v>9.3407395431403408</v>
      </c>
    </row>
    <row r="7755" spans="1:21">
      <c r="A7755" t="s">
        <v>349</v>
      </c>
      <c r="B7755">
        <v>29</v>
      </c>
      <c r="C7755" t="s">
        <v>101</v>
      </c>
      <c r="D7755" t="s">
        <v>278</v>
      </c>
      <c r="E7755" t="s">
        <v>350</v>
      </c>
      <c r="F7755" t="s">
        <v>174</v>
      </c>
      <c r="G7755" t="s">
        <v>209</v>
      </c>
      <c r="H7755" t="s">
        <v>22</v>
      </c>
      <c r="I7755" t="s">
        <v>404</v>
      </c>
      <c r="J7755" t="s">
        <v>265</v>
      </c>
      <c r="K7755">
        <v>0</v>
      </c>
      <c r="L7755" t="s">
        <v>273</v>
      </c>
      <c r="M7755">
        <v>-3</v>
      </c>
      <c r="N7755" t="s">
        <v>312</v>
      </c>
      <c r="O7755" t="s">
        <v>170</v>
      </c>
      <c r="P7755" t="s">
        <v>511</v>
      </c>
      <c r="R7755">
        <v>8.4294992750312794</v>
      </c>
      <c r="S7755">
        <v>50347</v>
      </c>
      <c r="T7755">
        <v>8.1868114688069493</v>
      </c>
      <c r="U7755">
        <v>8.6721870812556201</v>
      </c>
    </row>
    <row r="7756" spans="1:21">
      <c r="A7756" t="s">
        <v>349</v>
      </c>
      <c r="B7756">
        <v>29</v>
      </c>
      <c r="C7756" t="s">
        <v>101</v>
      </c>
      <c r="D7756" t="s">
        <v>278</v>
      </c>
      <c r="E7756" t="s">
        <v>350</v>
      </c>
      <c r="F7756" t="s">
        <v>174</v>
      </c>
      <c r="G7756" t="s">
        <v>209</v>
      </c>
      <c r="H7756" t="s">
        <v>22</v>
      </c>
      <c r="I7756" t="s">
        <v>404</v>
      </c>
      <c r="J7756" t="s">
        <v>265</v>
      </c>
      <c r="K7756">
        <v>0</v>
      </c>
      <c r="L7756" t="s">
        <v>273</v>
      </c>
      <c r="M7756">
        <v>-3</v>
      </c>
      <c r="N7756" t="s">
        <v>312</v>
      </c>
      <c r="O7756" t="s">
        <v>176</v>
      </c>
      <c r="P7756" t="s">
        <v>511</v>
      </c>
      <c r="R7756">
        <v>8.0032797404727098</v>
      </c>
      <c r="S7756">
        <v>28051</v>
      </c>
      <c r="T7756">
        <v>7.68573708797111</v>
      </c>
      <c r="U7756">
        <v>8.3208223929743106</v>
      </c>
    </row>
    <row r="7757" spans="1:21">
      <c r="A7757" t="s">
        <v>349</v>
      </c>
      <c r="B7757">
        <v>29</v>
      </c>
      <c r="C7757" t="s">
        <v>101</v>
      </c>
      <c r="D7757" t="s">
        <v>278</v>
      </c>
      <c r="E7757" t="s">
        <v>350</v>
      </c>
      <c r="F7757" t="s">
        <v>174</v>
      </c>
      <c r="G7757" t="s">
        <v>209</v>
      </c>
      <c r="H7757" t="s">
        <v>24</v>
      </c>
      <c r="I7757" t="s">
        <v>404</v>
      </c>
      <c r="J7757" t="s">
        <v>266</v>
      </c>
      <c r="K7757">
        <v>0</v>
      </c>
      <c r="L7757" t="s">
        <v>273</v>
      </c>
      <c r="M7757">
        <v>-3</v>
      </c>
      <c r="N7757" t="s">
        <v>312</v>
      </c>
      <c r="O7757" t="s">
        <v>176</v>
      </c>
      <c r="P7757" t="s">
        <v>511</v>
      </c>
      <c r="R7757">
        <v>13.161540592962</v>
      </c>
      <c r="S7757">
        <v>3609</v>
      </c>
      <c r="T7757">
        <v>12.058549388833301</v>
      </c>
      <c r="U7757">
        <v>14.2645317970908</v>
      </c>
    </row>
    <row r="7758" spans="1:21">
      <c r="A7758" t="s">
        <v>349</v>
      </c>
      <c r="B7758">
        <v>29</v>
      </c>
      <c r="C7758" t="s">
        <v>101</v>
      </c>
      <c r="D7758" t="s">
        <v>278</v>
      </c>
      <c r="E7758" t="s">
        <v>350</v>
      </c>
      <c r="F7758" t="s">
        <v>174</v>
      </c>
      <c r="G7758" t="s">
        <v>209</v>
      </c>
      <c r="H7758" t="s">
        <v>24</v>
      </c>
      <c r="I7758" t="s">
        <v>404</v>
      </c>
      <c r="J7758" t="s">
        <v>266</v>
      </c>
      <c r="K7758">
        <v>0</v>
      </c>
      <c r="L7758" t="s">
        <v>273</v>
      </c>
      <c r="M7758">
        <v>-3</v>
      </c>
      <c r="N7758" t="s">
        <v>312</v>
      </c>
      <c r="O7758" t="s">
        <v>170</v>
      </c>
      <c r="P7758" t="s">
        <v>511</v>
      </c>
      <c r="R7758">
        <v>12.3257839721254</v>
      </c>
      <c r="S7758">
        <v>6888</v>
      </c>
      <c r="T7758">
        <v>11.549442612904301</v>
      </c>
      <c r="U7758">
        <v>13.102125331346601</v>
      </c>
    </row>
    <row r="7759" spans="1:21">
      <c r="A7759" t="s">
        <v>349</v>
      </c>
      <c r="B7759">
        <v>29</v>
      </c>
      <c r="C7759" t="s">
        <v>101</v>
      </c>
      <c r="D7759" t="s">
        <v>278</v>
      </c>
      <c r="E7759" t="s">
        <v>350</v>
      </c>
      <c r="F7759" t="s">
        <v>174</v>
      </c>
      <c r="G7759" t="s">
        <v>209</v>
      </c>
      <c r="H7759" t="s">
        <v>24</v>
      </c>
      <c r="I7759" t="s">
        <v>404</v>
      </c>
      <c r="J7759" t="s">
        <v>266</v>
      </c>
      <c r="K7759">
        <v>0</v>
      </c>
      <c r="L7759" t="s">
        <v>273</v>
      </c>
      <c r="M7759">
        <v>-3</v>
      </c>
      <c r="N7759" t="s">
        <v>312</v>
      </c>
      <c r="O7759" t="s">
        <v>177</v>
      </c>
      <c r="P7759" t="s">
        <v>511</v>
      </c>
      <c r="R7759">
        <v>11.4059164379384</v>
      </c>
      <c r="S7759">
        <v>3279</v>
      </c>
      <c r="T7759">
        <v>10.3178565104665</v>
      </c>
      <c r="U7759">
        <v>12.493976365410299</v>
      </c>
    </row>
    <row r="7760" spans="1:21">
      <c r="A7760" t="s">
        <v>349</v>
      </c>
      <c r="B7760">
        <v>29</v>
      </c>
      <c r="C7760" t="s">
        <v>101</v>
      </c>
      <c r="D7760" t="s">
        <v>278</v>
      </c>
      <c r="E7760" t="s">
        <v>350</v>
      </c>
      <c r="F7760" t="s">
        <v>174</v>
      </c>
      <c r="G7760" t="s">
        <v>209</v>
      </c>
      <c r="H7760" t="s">
        <v>23</v>
      </c>
      <c r="I7760" t="s">
        <v>404</v>
      </c>
      <c r="J7760" t="s">
        <v>267</v>
      </c>
      <c r="K7760">
        <v>0</v>
      </c>
      <c r="L7760" t="s">
        <v>273</v>
      </c>
      <c r="M7760">
        <v>-3</v>
      </c>
      <c r="N7760" t="s">
        <v>312</v>
      </c>
      <c r="O7760" t="s">
        <v>176</v>
      </c>
      <c r="P7760" t="s">
        <v>511</v>
      </c>
      <c r="R7760">
        <v>9.35162094763092</v>
      </c>
      <c r="S7760">
        <v>3208</v>
      </c>
      <c r="T7760">
        <v>8.34408080040728</v>
      </c>
      <c r="U7760">
        <v>10.359161094854599</v>
      </c>
    </row>
    <row r="7761" spans="1:21">
      <c r="A7761" t="s">
        <v>349</v>
      </c>
      <c r="B7761">
        <v>29</v>
      </c>
      <c r="C7761" t="s">
        <v>101</v>
      </c>
      <c r="D7761" t="s">
        <v>278</v>
      </c>
      <c r="E7761" t="s">
        <v>350</v>
      </c>
      <c r="F7761" t="s">
        <v>174</v>
      </c>
      <c r="G7761" t="s">
        <v>209</v>
      </c>
      <c r="H7761" t="s">
        <v>23</v>
      </c>
      <c r="I7761" t="s">
        <v>404</v>
      </c>
      <c r="J7761" t="s">
        <v>267</v>
      </c>
      <c r="K7761">
        <v>0</v>
      </c>
      <c r="L7761" t="s">
        <v>273</v>
      </c>
      <c r="M7761">
        <v>-3</v>
      </c>
      <c r="N7761" t="s">
        <v>312</v>
      </c>
      <c r="O7761" t="s">
        <v>177</v>
      </c>
      <c r="P7761" t="s">
        <v>511</v>
      </c>
      <c r="R7761">
        <v>8.9926914521766808</v>
      </c>
      <c r="S7761">
        <v>3147</v>
      </c>
      <c r="T7761">
        <v>7.9931733095503104</v>
      </c>
      <c r="U7761">
        <v>9.9922095948030396</v>
      </c>
    </row>
    <row r="7762" spans="1:21">
      <c r="A7762" t="s">
        <v>349</v>
      </c>
      <c r="B7762">
        <v>29</v>
      </c>
      <c r="C7762" t="s">
        <v>101</v>
      </c>
      <c r="D7762" t="s">
        <v>278</v>
      </c>
      <c r="E7762" t="s">
        <v>350</v>
      </c>
      <c r="F7762" t="s">
        <v>174</v>
      </c>
      <c r="G7762" t="s">
        <v>209</v>
      </c>
      <c r="H7762" t="s">
        <v>23</v>
      </c>
      <c r="I7762" t="s">
        <v>404</v>
      </c>
      <c r="J7762" t="s">
        <v>267</v>
      </c>
      <c r="K7762">
        <v>0</v>
      </c>
      <c r="L7762" t="s">
        <v>273</v>
      </c>
      <c r="M7762">
        <v>-3</v>
      </c>
      <c r="N7762" t="s">
        <v>312</v>
      </c>
      <c r="O7762" t="s">
        <v>170</v>
      </c>
      <c r="P7762" t="s">
        <v>511</v>
      </c>
      <c r="R7762">
        <v>9.1738788355625491</v>
      </c>
      <c r="S7762">
        <v>6355</v>
      </c>
      <c r="T7762">
        <v>8.4641700562577107</v>
      </c>
      <c r="U7762">
        <v>9.8835876148673805</v>
      </c>
    </row>
    <row r="7763" spans="1:21">
      <c r="A7763" t="s">
        <v>349</v>
      </c>
      <c r="B7763">
        <v>29</v>
      </c>
      <c r="C7763" t="s">
        <v>101</v>
      </c>
      <c r="D7763" t="s">
        <v>278</v>
      </c>
      <c r="E7763" t="s">
        <v>350</v>
      </c>
      <c r="F7763" t="s">
        <v>174</v>
      </c>
      <c r="G7763" t="s">
        <v>209</v>
      </c>
      <c r="H7763" t="s">
        <v>18</v>
      </c>
      <c r="I7763" t="s">
        <v>404</v>
      </c>
      <c r="J7763" t="s">
        <v>268</v>
      </c>
      <c r="K7763">
        <v>0</v>
      </c>
      <c r="L7763" t="s">
        <v>273</v>
      </c>
      <c r="M7763">
        <v>-3</v>
      </c>
      <c r="N7763" t="s">
        <v>312</v>
      </c>
      <c r="O7763" t="s">
        <v>176</v>
      </c>
      <c r="P7763" t="s">
        <v>511</v>
      </c>
      <c r="R7763">
        <v>10.345545378851</v>
      </c>
      <c r="S7763">
        <v>4804</v>
      </c>
      <c r="T7763">
        <v>9.4843192380217491</v>
      </c>
      <c r="U7763">
        <v>11.206771519680199</v>
      </c>
    </row>
    <row r="7764" spans="1:21">
      <c r="A7764" t="s">
        <v>349</v>
      </c>
      <c r="B7764">
        <v>29</v>
      </c>
      <c r="C7764" t="s">
        <v>101</v>
      </c>
      <c r="D7764" t="s">
        <v>278</v>
      </c>
      <c r="E7764" t="s">
        <v>350</v>
      </c>
      <c r="F7764" t="s">
        <v>174</v>
      </c>
      <c r="G7764" t="s">
        <v>209</v>
      </c>
      <c r="H7764" t="s">
        <v>18</v>
      </c>
      <c r="I7764" t="s">
        <v>404</v>
      </c>
      <c r="J7764" t="s">
        <v>268</v>
      </c>
      <c r="K7764">
        <v>0</v>
      </c>
      <c r="L7764" t="s">
        <v>273</v>
      </c>
      <c r="M7764">
        <v>-3</v>
      </c>
      <c r="N7764" t="s">
        <v>312</v>
      </c>
      <c r="O7764" t="s">
        <v>170</v>
      </c>
      <c r="P7764" t="s">
        <v>511</v>
      </c>
      <c r="R7764">
        <v>9.9882991171152007</v>
      </c>
      <c r="S7764">
        <v>9401</v>
      </c>
      <c r="T7764">
        <v>9.38217118366709</v>
      </c>
      <c r="U7764">
        <v>10.594427050563301</v>
      </c>
    </row>
    <row r="7765" spans="1:21">
      <c r="A7765" t="s">
        <v>349</v>
      </c>
      <c r="B7765">
        <v>29</v>
      </c>
      <c r="C7765" t="s">
        <v>101</v>
      </c>
      <c r="D7765" t="s">
        <v>278</v>
      </c>
      <c r="E7765" t="s">
        <v>350</v>
      </c>
      <c r="F7765" t="s">
        <v>174</v>
      </c>
      <c r="G7765" t="s">
        <v>209</v>
      </c>
      <c r="H7765" t="s">
        <v>18</v>
      </c>
      <c r="I7765" t="s">
        <v>404</v>
      </c>
      <c r="J7765" t="s">
        <v>268</v>
      </c>
      <c r="K7765">
        <v>0</v>
      </c>
      <c r="L7765" t="s">
        <v>273</v>
      </c>
      <c r="M7765">
        <v>-3</v>
      </c>
      <c r="N7765" t="s">
        <v>312</v>
      </c>
      <c r="O7765" t="s">
        <v>177</v>
      </c>
      <c r="P7765" t="s">
        <v>511</v>
      </c>
      <c r="R7765">
        <v>9.6149662823580595</v>
      </c>
      <c r="S7765">
        <v>4597</v>
      </c>
      <c r="T7765">
        <v>8.7627673918185192</v>
      </c>
      <c r="U7765">
        <v>10.4671651728976</v>
      </c>
    </row>
    <row r="7766" spans="1:21">
      <c r="A7766" t="s">
        <v>349</v>
      </c>
      <c r="B7766">
        <v>29</v>
      </c>
      <c r="C7766" t="s">
        <v>101</v>
      </c>
      <c r="D7766" t="s">
        <v>278</v>
      </c>
      <c r="E7766" t="s">
        <v>350</v>
      </c>
      <c r="F7766" t="s">
        <v>174</v>
      </c>
      <c r="G7766" t="s">
        <v>209</v>
      </c>
      <c r="H7766" t="s">
        <v>20</v>
      </c>
      <c r="I7766" t="s">
        <v>404</v>
      </c>
      <c r="J7766" t="s">
        <v>269</v>
      </c>
      <c r="K7766">
        <v>0</v>
      </c>
      <c r="L7766" t="s">
        <v>273</v>
      </c>
      <c r="M7766">
        <v>-3</v>
      </c>
      <c r="N7766" t="s">
        <v>312</v>
      </c>
      <c r="O7766" t="s">
        <v>177</v>
      </c>
      <c r="P7766" t="s">
        <v>511</v>
      </c>
      <c r="R7766">
        <v>9.3714545041978692</v>
      </c>
      <c r="S7766">
        <v>4407</v>
      </c>
      <c r="T7766">
        <v>8.5110145832718906</v>
      </c>
      <c r="U7766">
        <v>10.2318944251238</v>
      </c>
    </row>
    <row r="7767" spans="1:21">
      <c r="A7767" t="s">
        <v>349</v>
      </c>
      <c r="B7767">
        <v>29</v>
      </c>
      <c r="C7767" t="s">
        <v>101</v>
      </c>
      <c r="D7767" t="s">
        <v>278</v>
      </c>
      <c r="E7767" t="s">
        <v>350</v>
      </c>
      <c r="F7767" t="s">
        <v>174</v>
      </c>
      <c r="G7767" t="s">
        <v>209</v>
      </c>
      <c r="H7767" t="s">
        <v>20</v>
      </c>
      <c r="I7767" t="s">
        <v>404</v>
      </c>
      <c r="J7767" t="s">
        <v>269</v>
      </c>
      <c r="K7767">
        <v>0</v>
      </c>
      <c r="L7767" t="s">
        <v>273</v>
      </c>
      <c r="M7767">
        <v>-3</v>
      </c>
      <c r="N7767" t="s">
        <v>312</v>
      </c>
      <c r="O7767" t="s">
        <v>170</v>
      </c>
      <c r="P7767" t="s">
        <v>511</v>
      </c>
      <c r="R7767">
        <v>8.3324148572688195</v>
      </c>
      <c r="S7767">
        <v>9073</v>
      </c>
      <c r="T7767">
        <v>7.7637270021999001</v>
      </c>
      <c r="U7767">
        <v>8.9011027123377406</v>
      </c>
    </row>
    <row r="7768" spans="1:21">
      <c r="A7768" t="s">
        <v>349</v>
      </c>
      <c r="B7768">
        <v>29</v>
      </c>
      <c r="C7768" t="s">
        <v>101</v>
      </c>
      <c r="D7768" t="s">
        <v>278</v>
      </c>
      <c r="E7768" t="s">
        <v>350</v>
      </c>
      <c r="F7768" t="s">
        <v>174</v>
      </c>
      <c r="G7768" t="s">
        <v>209</v>
      </c>
      <c r="H7768" t="s">
        <v>20</v>
      </c>
      <c r="I7768" t="s">
        <v>404</v>
      </c>
      <c r="J7768" t="s">
        <v>269</v>
      </c>
      <c r="K7768">
        <v>0</v>
      </c>
      <c r="L7768" t="s">
        <v>273</v>
      </c>
      <c r="M7768">
        <v>-3</v>
      </c>
      <c r="N7768" t="s">
        <v>312</v>
      </c>
      <c r="O7768" t="s">
        <v>176</v>
      </c>
      <c r="P7768" t="s">
        <v>511</v>
      </c>
      <c r="R7768">
        <v>7.3510501500214298</v>
      </c>
      <c r="S7768">
        <v>4666</v>
      </c>
      <c r="T7768">
        <v>6.6022280600252197</v>
      </c>
      <c r="U7768">
        <v>8.0998722400176408</v>
      </c>
    </row>
    <row r="7769" spans="1:21">
      <c r="A7769" t="s">
        <v>349</v>
      </c>
      <c r="B7769">
        <v>29</v>
      </c>
      <c r="C7769" t="s">
        <v>101</v>
      </c>
      <c r="D7769" t="s">
        <v>278</v>
      </c>
      <c r="E7769" t="s">
        <v>350</v>
      </c>
      <c r="F7769" t="s">
        <v>174</v>
      </c>
      <c r="G7769" t="s">
        <v>209</v>
      </c>
      <c r="H7769" t="s">
        <v>9</v>
      </c>
      <c r="I7769" t="s">
        <v>404</v>
      </c>
      <c r="J7769" t="s">
        <v>270</v>
      </c>
      <c r="K7769">
        <v>0</v>
      </c>
      <c r="L7769" t="s">
        <v>273</v>
      </c>
      <c r="M7769">
        <v>-3</v>
      </c>
      <c r="N7769" t="s">
        <v>312</v>
      </c>
      <c r="O7769" t="s">
        <v>177</v>
      </c>
      <c r="P7769" t="s">
        <v>511</v>
      </c>
      <c r="R7769">
        <v>7.7127659574468099</v>
      </c>
      <c r="S7769">
        <v>2256</v>
      </c>
      <c r="T7769">
        <v>6.6118290905463599</v>
      </c>
      <c r="U7769">
        <v>8.8137028243472599</v>
      </c>
    </row>
    <row r="7770" spans="1:21">
      <c r="A7770" t="s">
        <v>349</v>
      </c>
      <c r="B7770">
        <v>29</v>
      </c>
      <c r="C7770" t="s">
        <v>101</v>
      </c>
      <c r="D7770" t="s">
        <v>278</v>
      </c>
      <c r="E7770" t="s">
        <v>350</v>
      </c>
      <c r="F7770" t="s">
        <v>174</v>
      </c>
      <c r="G7770" t="s">
        <v>209</v>
      </c>
      <c r="H7770" t="s">
        <v>9</v>
      </c>
      <c r="I7770" t="s">
        <v>404</v>
      </c>
      <c r="J7770" t="s">
        <v>270</v>
      </c>
      <c r="K7770">
        <v>0</v>
      </c>
      <c r="L7770" t="s">
        <v>273</v>
      </c>
      <c r="M7770">
        <v>-3</v>
      </c>
      <c r="N7770" t="s">
        <v>312</v>
      </c>
      <c r="O7770" t="s">
        <v>176</v>
      </c>
      <c r="P7770" t="s">
        <v>511</v>
      </c>
      <c r="R7770">
        <v>7.2278911564625803</v>
      </c>
      <c r="S7770">
        <v>2352</v>
      </c>
      <c r="T7770">
        <v>6.1813605620897203</v>
      </c>
      <c r="U7770">
        <v>8.2744217508354492</v>
      </c>
    </row>
    <row r="7771" spans="1:21">
      <c r="A7771" t="s">
        <v>349</v>
      </c>
      <c r="B7771">
        <v>29</v>
      </c>
      <c r="C7771" t="s">
        <v>101</v>
      </c>
      <c r="D7771" t="s">
        <v>278</v>
      </c>
      <c r="E7771" t="s">
        <v>350</v>
      </c>
      <c r="F7771" t="s">
        <v>174</v>
      </c>
      <c r="G7771" t="s">
        <v>209</v>
      </c>
      <c r="H7771" t="s">
        <v>9</v>
      </c>
      <c r="I7771" t="s">
        <v>404</v>
      </c>
      <c r="J7771" t="s">
        <v>270</v>
      </c>
      <c r="K7771">
        <v>0</v>
      </c>
      <c r="L7771" t="s">
        <v>273</v>
      </c>
      <c r="M7771">
        <v>-3</v>
      </c>
      <c r="N7771" t="s">
        <v>312</v>
      </c>
      <c r="O7771" t="s">
        <v>170</v>
      </c>
      <c r="P7771" t="s">
        <v>511</v>
      </c>
      <c r="R7771">
        <v>7.4652777777777803</v>
      </c>
      <c r="S7771">
        <v>4608</v>
      </c>
      <c r="T7771">
        <v>6.7063941471890303</v>
      </c>
      <c r="U7771">
        <v>8.2241614083665304</v>
      </c>
    </row>
    <row r="7772" spans="1:21">
      <c r="A7772" t="s">
        <v>349</v>
      </c>
      <c r="B7772">
        <v>29</v>
      </c>
      <c r="C7772" t="s">
        <v>101</v>
      </c>
      <c r="D7772" t="s">
        <v>278</v>
      </c>
      <c r="E7772" t="s">
        <v>350</v>
      </c>
      <c r="F7772" t="s">
        <v>174</v>
      </c>
      <c r="G7772" t="s">
        <v>209</v>
      </c>
      <c r="H7772" t="s">
        <v>21</v>
      </c>
      <c r="I7772" t="s">
        <v>404</v>
      </c>
      <c r="J7772" t="s">
        <v>271</v>
      </c>
      <c r="K7772">
        <v>0</v>
      </c>
      <c r="L7772" t="s">
        <v>273</v>
      </c>
      <c r="M7772">
        <v>-3</v>
      </c>
      <c r="N7772" t="s">
        <v>312</v>
      </c>
      <c r="O7772" t="s">
        <v>177</v>
      </c>
      <c r="P7772" t="s">
        <v>511</v>
      </c>
      <c r="R7772">
        <v>7.6653013458162702</v>
      </c>
      <c r="S7772">
        <v>3418</v>
      </c>
      <c r="T7772">
        <v>6.7733993685693301</v>
      </c>
      <c r="U7772">
        <v>8.5572033230632005</v>
      </c>
    </row>
    <row r="7773" spans="1:21">
      <c r="A7773" t="s">
        <v>349</v>
      </c>
      <c r="B7773">
        <v>29</v>
      </c>
      <c r="C7773" t="s">
        <v>101</v>
      </c>
      <c r="D7773" t="s">
        <v>278</v>
      </c>
      <c r="E7773" t="s">
        <v>350</v>
      </c>
      <c r="F7773" t="s">
        <v>174</v>
      </c>
      <c r="G7773" t="s">
        <v>209</v>
      </c>
      <c r="H7773" t="s">
        <v>21</v>
      </c>
      <c r="I7773" t="s">
        <v>404</v>
      </c>
      <c r="J7773" t="s">
        <v>271</v>
      </c>
      <c r="K7773">
        <v>0</v>
      </c>
      <c r="L7773" t="s">
        <v>273</v>
      </c>
      <c r="M7773">
        <v>-3</v>
      </c>
      <c r="N7773" t="s">
        <v>312</v>
      </c>
      <c r="O7773" t="s">
        <v>176</v>
      </c>
      <c r="P7773" t="s">
        <v>511</v>
      </c>
      <c r="R7773">
        <v>7.2210713228765897</v>
      </c>
      <c r="S7773">
        <v>3379</v>
      </c>
      <c r="T7773">
        <v>6.3483261218222404</v>
      </c>
      <c r="U7773">
        <v>8.0938165239309399</v>
      </c>
    </row>
    <row r="7774" spans="1:21">
      <c r="A7774" t="s">
        <v>349</v>
      </c>
      <c r="B7774">
        <v>29</v>
      </c>
      <c r="C7774" t="s">
        <v>101</v>
      </c>
      <c r="D7774" t="s">
        <v>278</v>
      </c>
      <c r="E7774" t="s">
        <v>350</v>
      </c>
      <c r="F7774" t="s">
        <v>174</v>
      </c>
      <c r="G7774" t="s">
        <v>209</v>
      </c>
      <c r="H7774" t="s">
        <v>21</v>
      </c>
      <c r="I7774" t="s">
        <v>404</v>
      </c>
      <c r="J7774" t="s">
        <v>271</v>
      </c>
      <c r="K7774">
        <v>0</v>
      </c>
      <c r="L7774" t="s">
        <v>273</v>
      </c>
      <c r="M7774">
        <v>-3</v>
      </c>
      <c r="N7774" t="s">
        <v>312</v>
      </c>
      <c r="O7774" t="s">
        <v>170</v>
      </c>
      <c r="P7774" t="s">
        <v>511</v>
      </c>
      <c r="R7774">
        <v>7.4444607915256702</v>
      </c>
      <c r="S7774">
        <v>6797</v>
      </c>
      <c r="T7774">
        <v>6.8204167116995702</v>
      </c>
      <c r="U7774">
        <v>8.0685048713517702</v>
      </c>
    </row>
    <row r="7775" spans="1:21">
      <c r="A7775" t="s">
        <v>349</v>
      </c>
      <c r="B7775">
        <v>29</v>
      </c>
      <c r="C7775" t="s">
        <v>101</v>
      </c>
      <c r="D7775" t="s">
        <v>278</v>
      </c>
      <c r="E7775" t="s">
        <v>350</v>
      </c>
      <c r="F7775" t="s">
        <v>174</v>
      </c>
      <c r="G7775" t="s">
        <v>209</v>
      </c>
      <c r="H7775" t="s">
        <v>6</v>
      </c>
      <c r="I7775" t="s">
        <v>404</v>
      </c>
      <c r="J7775" t="s">
        <v>272</v>
      </c>
      <c r="K7775">
        <v>0</v>
      </c>
      <c r="L7775" t="s">
        <v>273</v>
      </c>
      <c r="M7775">
        <v>-3</v>
      </c>
      <c r="N7775" t="s">
        <v>312</v>
      </c>
      <c r="O7775" t="s">
        <v>177</v>
      </c>
      <c r="P7775" t="s">
        <v>511</v>
      </c>
      <c r="R7775">
        <v>8.6797066014669895</v>
      </c>
      <c r="S7775">
        <v>818</v>
      </c>
      <c r="T7775">
        <v>6.7503362915033902</v>
      </c>
      <c r="U7775">
        <v>10.6090769114306</v>
      </c>
    </row>
    <row r="7776" spans="1:21">
      <c r="A7776" t="s">
        <v>349</v>
      </c>
      <c r="B7776">
        <v>29</v>
      </c>
      <c r="C7776" t="s">
        <v>101</v>
      </c>
      <c r="D7776" t="s">
        <v>278</v>
      </c>
      <c r="E7776" t="s">
        <v>350</v>
      </c>
      <c r="F7776" t="s">
        <v>174</v>
      </c>
      <c r="G7776" t="s">
        <v>209</v>
      </c>
      <c r="H7776" t="s">
        <v>6</v>
      </c>
      <c r="I7776" t="s">
        <v>404</v>
      </c>
      <c r="J7776" t="s">
        <v>272</v>
      </c>
      <c r="K7776">
        <v>0</v>
      </c>
      <c r="L7776" t="s">
        <v>273</v>
      </c>
      <c r="M7776">
        <v>-3</v>
      </c>
      <c r="N7776" t="s">
        <v>312</v>
      </c>
      <c r="O7776" t="s">
        <v>176</v>
      </c>
      <c r="P7776" t="s">
        <v>511</v>
      </c>
      <c r="R7776">
        <v>8.1050228310502295</v>
      </c>
      <c r="S7776">
        <v>876</v>
      </c>
      <c r="T7776">
        <v>6.2977362390042098</v>
      </c>
      <c r="U7776">
        <v>9.9123094230962394</v>
      </c>
    </row>
    <row r="7777" spans="1:21">
      <c r="A7777" t="s">
        <v>349</v>
      </c>
      <c r="B7777">
        <v>29</v>
      </c>
      <c r="C7777" t="s">
        <v>101</v>
      </c>
      <c r="D7777" t="s">
        <v>278</v>
      </c>
      <c r="E7777" t="s">
        <v>350</v>
      </c>
      <c r="F7777" t="s">
        <v>174</v>
      </c>
      <c r="G7777" t="s">
        <v>209</v>
      </c>
      <c r="H7777" t="s">
        <v>6</v>
      </c>
      <c r="I7777" t="s">
        <v>404</v>
      </c>
      <c r="J7777" t="s">
        <v>272</v>
      </c>
      <c r="K7777">
        <v>0</v>
      </c>
      <c r="L7777" t="s">
        <v>273</v>
      </c>
      <c r="M7777">
        <v>-3</v>
      </c>
      <c r="N7777" t="s">
        <v>312</v>
      </c>
      <c r="O7777" t="s">
        <v>170</v>
      </c>
      <c r="P7777" t="s">
        <v>511</v>
      </c>
      <c r="R7777">
        <v>8.3825265643447509</v>
      </c>
      <c r="S7777">
        <v>1694</v>
      </c>
      <c r="T7777">
        <v>7.0628242053207098</v>
      </c>
      <c r="U7777">
        <v>9.7022289233687804</v>
      </c>
    </row>
    <row r="7778" spans="1:21">
      <c r="A7778" t="s">
        <v>349</v>
      </c>
      <c r="B7778">
        <v>29</v>
      </c>
      <c r="C7778" t="s">
        <v>101</v>
      </c>
      <c r="D7778" t="s">
        <v>278</v>
      </c>
      <c r="E7778" t="s">
        <v>350</v>
      </c>
      <c r="F7778" t="s">
        <v>174</v>
      </c>
      <c r="G7778" t="s">
        <v>209</v>
      </c>
      <c r="H7778" t="s">
        <v>4</v>
      </c>
      <c r="I7778" t="s">
        <v>404</v>
      </c>
      <c r="J7778" t="s">
        <v>297</v>
      </c>
      <c r="K7778">
        <v>0</v>
      </c>
      <c r="L7778" t="s">
        <v>273</v>
      </c>
      <c r="M7778">
        <v>-3</v>
      </c>
      <c r="N7778" t="s">
        <v>312</v>
      </c>
      <c r="O7778" t="s">
        <v>177</v>
      </c>
      <c r="P7778" t="s">
        <v>511</v>
      </c>
      <c r="R7778">
        <v>10.797266514806401</v>
      </c>
      <c r="S7778">
        <v>2195</v>
      </c>
      <c r="T7778">
        <v>9.4989373849180403</v>
      </c>
      <c r="U7778">
        <v>12.095595644694701</v>
      </c>
    </row>
    <row r="7779" spans="1:21">
      <c r="A7779" t="s">
        <v>349</v>
      </c>
      <c r="B7779">
        <v>29</v>
      </c>
      <c r="C7779" t="s">
        <v>101</v>
      </c>
      <c r="D7779" t="s">
        <v>278</v>
      </c>
      <c r="E7779" t="s">
        <v>350</v>
      </c>
      <c r="F7779" t="s">
        <v>174</v>
      </c>
      <c r="G7779" t="s">
        <v>209</v>
      </c>
      <c r="H7779" t="s">
        <v>4</v>
      </c>
      <c r="I7779" t="s">
        <v>404</v>
      </c>
      <c r="J7779" t="s">
        <v>297</v>
      </c>
      <c r="K7779">
        <v>0</v>
      </c>
      <c r="L7779" t="s">
        <v>273</v>
      </c>
      <c r="M7779">
        <v>-3</v>
      </c>
      <c r="N7779" t="s">
        <v>312</v>
      </c>
      <c r="O7779" t="s">
        <v>170</v>
      </c>
      <c r="P7779" t="s">
        <v>511</v>
      </c>
      <c r="R7779">
        <v>9.6473265073947694</v>
      </c>
      <c r="S7779">
        <v>4395</v>
      </c>
      <c r="T7779">
        <v>8.7744543834702604</v>
      </c>
      <c r="U7779">
        <v>10.5201986313193</v>
      </c>
    </row>
    <row r="7780" spans="1:21">
      <c r="A7780" t="s">
        <v>349</v>
      </c>
      <c r="B7780">
        <v>29</v>
      </c>
      <c r="C7780" t="s">
        <v>101</v>
      </c>
      <c r="D7780" t="s">
        <v>278</v>
      </c>
      <c r="E7780" t="s">
        <v>350</v>
      </c>
      <c r="F7780" t="s">
        <v>174</v>
      </c>
      <c r="G7780" t="s">
        <v>209</v>
      </c>
      <c r="H7780" t="s">
        <v>4</v>
      </c>
      <c r="I7780" t="s">
        <v>404</v>
      </c>
      <c r="J7780" t="s">
        <v>297</v>
      </c>
      <c r="K7780">
        <v>0</v>
      </c>
      <c r="L7780" t="s">
        <v>273</v>
      </c>
      <c r="M7780">
        <v>-3</v>
      </c>
      <c r="N7780" t="s">
        <v>312</v>
      </c>
      <c r="O7780" t="s">
        <v>176</v>
      </c>
      <c r="P7780" t="s">
        <v>511</v>
      </c>
      <c r="R7780">
        <v>8.5</v>
      </c>
      <c r="S7780">
        <v>2200</v>
      </c>
      <c r="T7780">
        <v>7.3346275663587601</v>
      </c>
      <c r="U7780">
        <v>9.6653724336412399</v>
      </c>
    </row>
    <row r="7781" spans="1:21">
      <c r="A7781" t="s">
        <v>349</v>
      </c>
      <c r="B7781">
        <v>29</v>
      </c>
      <c r="C7781" t="s">
        <v>101</v>
      </c>
      <c r="D7781" t="s">
        <v>278</v>
      </c>
      <c r="E7781" t="s">
        <v>350</v>
      </c>
      <c r="F7781" t="s">
        <v>174</v>
      </c>
      <c r="G7781" t="s">
        <v>209</v>
      </c>
      <c r="H7781" t="s">
        <v>11</v>
      </c>
      <c r="I7781" t="s">
        <v>404</v>
      </c>
      <c r="J7781" t="s">
        <v>298</v>
      </c>
      <c r="K7781">
        <v>0</v>
      </c>
      <c r="L7781" t="s">
        <v>273</v>
      </c>
      <c r="M7781">
        <v>-3</v>
      </c>
      <c r="N7781" t="s">
        <v>312</v>
      </c>
      <c r="O7781" t="s">
        <v>176</v>
      </c>
      <c r="P7781" t="s">
        <v>511</v>
      </c>
      <c r="R7781">
        <v>12.6131491186279</v>
      </c>
      <c r="S7781">
        <v>16792</v>
      </c>
      <c r="T7781">
        <v>12.1109919484571</v>
      </c>
      <c r="U7781">
        <v>13.115306288798701</v>
      </c>
    </row>
    <row r="7782" spans="1:21">
      <c r="A7782" t="s">
        <v>349</v>
      </c>
      <c r="B7782">
        <v>29</v>
      </c>
      <c r="C7782" t="s">
        <v>101</v>
      </c>
      <c r="D7782" t="s">
        <v>278</v>
      </c>
      <c r="E7782" t="s">
        <v>350</v>
      </c>
      <c r="F7782" t="s">
        <v>174</v>
      </c>
      <c r="G7782" t="s">
        <v>209</v>
      </c>
      <c r="H7782" t="s">
        <v>11</v>
      </c>
      <c r="I7782" t="s">
        <v>404</v>
      </c>
      <c r="J7782" t="s">
        <v>298</v>
      </c>
      <c r="K7782">
        <v>0</v>
      </c>
      <c r="L7782" t="s">
        <v>273</v>
      </c>
      <c r="M7782">
        <v>-3</v>
      </c>
      <c r="N7782" t="s">
        <v>312</v>
      </c>
      <c r="O7782" t="s">
        <v>177</v>
      </c>
      <c r="P7782" t="s">
        <v>511</v>
      </c>
      <c r="R7782">
        <v>12.3824855119124</v>
      </c>
      <c r="S7782">
        <v>15530</v>
      </c>
      <c r="T7782">
        <v>11.8644378448466</v>
      </c>
      <c r="U7782">
        <v>12.9005331789783</v>
      </c>
    </row>
    <row r="7783" spans="1:21">
      <c r="A7783" t="s">
        <v>349</v>
      </c>
      <c r="B7783">
        <v>29</v>
      </c>
      <c r="C7783" t="s">
        <v>101</v>
      </c>
      <c r="D7783" t="s">
        <v>278</v>
      </c>
      <c r="E7783" t="s">
        <v>350</v>
      </c>
      <c r="F7783" t="s">
        <v>174</v>
      </c>
      <c r="G7783" t="s">
        <v>209</v>
      </c>
      <c r="H7783" t="s">
        <v>11</v>
      </c>
      <c r="I7783" t="s">
        <v>404</v>
      </c>
      <c r="J7783" t="s">
        <v>298</v>
      </c>
      <c r="K7783">
        <v>0</v>
      </c>
      <c r="L7783" t="s">
        <v>273</v>
      </c>
      <c r="M7783">
        <v>-3</v>
      </c>
      <c r="N7783" t="s">
        <v>312</v>
      </c>
      <c r="O7783" t="s">
        <v>170</v>
      </c>
      <c r="P7783" t="s">
        <v>511</v>
      </c>
      <c r="R7783">
        <v>12.502320400965299</v>
      </c>
      <c r="S7783">
        <v>32322</v>
      </c>
      <c r="T7783">
        <v>12.141741310777</v>
      </c>
      <c r="U7783">
        <v>12.862899491153501</v>
      </c>
    </row>
    <row r="7784" spans="1:21">
      <c r="A7784" t="s">
        <v>349</v>
      </c>
      <c r="B7784">
        <v>29</v>
      </c>
      <c r="C7784" t="s">
        <v>101</v>
      </c>
      <c r="D7784" t="s">
        <v>278</v>
      </c>
      <c r="E7784" t="s">
        <v>350</v>
      </c>
      <c r="F7784" t="s">
        <v>174</v>
      </c>
      <c r="G7784" t="s">
        <v>209</v>
      </c>
      <c r="H7784" t="s">
        <v>8</v>
      </c>
      <c r="I7784" t="s">
        <v>404</v>
      </c>
      <c r="J7784" t="s">
        <v>299</v>
      </c>
      <c r="K7784">
        <v>0</v>
      </c>
      <c r="L7784" t="s">
        <v>273</v>
      </c>
      <c r="M7784">
        <v>-3</v>
      </c>
      <c r="N7784" t="s">
        <v>312</v>
      </c>
      <c r="O7784" t="s">
        <v>177</v>
      </c>
      <c r="P7784" t="s">
        <v>511</v>
      </c>
      <c r="R7784">
        <v>10.5376925155363</v>
      </c>
      <c r="S7784">
        <v>3701</v>
      </c>
      <c r="T7784">
        <v>9.5484806032000602</v>
      </c>
      <c r="U7784">
        <v>11.5269044278726</v>
      </c>
    </row>
    <row r="7785" spans="1:21">
      <c r="A7785" t="s">
        <v>349</v>
      </c>
      <c r="B7785">
        <v>29</v>
      </c>
      <c r="C7785" t="s">
        <v>101</v>
      </c>
      <c r="D7785" t="s">
        <v>278</v>
      </c>
      <c r="E7785" t="s">
        <v>350</v>
      </c>
      <c r="F7785" t="s">
        <v>174</v>
      </c>
      <c r="G7785" t="s">
        <v>209</v>
      </c>
      <c r="H7785" t="s">
        <v>8</v>
      </c>
      <c r="I7785" t="s">
        <v>404</v>
      </c>
      <c r="J7785" t="s">
        <v>299</v>
      </c>
      <c r="K7785">
        <v>0</v>
      </c>
      <c r="L7785" t="s">
        <v>273</v>
      </c>
      <c r="M7785">
        <v>-3</v>
      </c>
      <c r="N7785" t="s">
        <v>312</v>
      </c>
      <c r="O7785" t="s">
        <v>170</v>
      </c>
      <c r="P7785" t="s">
        <v>511</v>
      </c>
      <c r="R7785">
        <v>9.8258210344369097</v>
      </c>
      <c r="S7785">
        <v>7521</v>
      </c>
      <c r="T7785">
        <v>9.1530863795663393</v>
      </c>
      <c r="U7785">
        <v>10.4985556893075</v>
      </c>
    </row>
    <row r="7786" spans="1:21">
      <c r="A7786" t="s">
        <v>349</v>
      </c>
      <c r="B7786">
        <v>29</v>
      </c>
      <c r="C7786" t="s">
        <v>101</v>
      </c>
      <c r="D7786" t="s">
        <v>278</v>
      </c>
      <c r="E7786" t="s">
        <v>350</v>
      </c>
      <c r="F7786" t="s">
        <v>174</v>
      </c>
      <c r="G7786" t="s">
        <v>209</v>
      </c>
      <c r="H7786" t="s">
        <v>8</v>
      </c>
      <c r="I7786" t="s">
        <v>404</v>
      </c>
      <c r="J7786" t="s">
        <v>299</v>
      </c>
      <c r="K7786">
        <v>0</v>
      </c>
      <c r="L7786" t="s">
        <v>273</v>
      </c>
      <c r="M7786">
        <v>-3</v>
      </c>
      <c r="N7786" t="s">
        <v>312</v>
      </c>
      <c r="O7786" t="s">
        <v>176</v>
      </c>
      <c r="P7786" t="s">
        <v>511</v>
      </c>
      <c r="R7786">
        <v>9.1361256544502591</v>
      </c>
      <c r="S7786">
        <v>3820</v>
      </c>
      <c r="T7786">
        <v>8.2224310773905405</v>
      </c>
      <c r="U7786">
        <v>10.049820231509999</v>
      </c>
    </row>
    <row r="7787" spans="1:21">
      <c r="A7787" t="s">
        <v>349</v>
      </c>
      <c r="B7787">
        <v>29</v>
      </c>
      <c r="C7787" t="s">
        <v>101</v>
      </c>
      <c r="D7787" t="s">
        <v>278</v>
      </c>
      <c r="E7787" t="s">
        <v>350</v>
      </c>
      <c r="F7787" t="s">
        <v>174</v>
      </c>
      <c r="G7787" t="s">
        <v>209</v>
      </c>
      <c r="H7787" t="s">
        <v>17</v>
      </c>
      <c r="I7787" t="s">
        <v>404</v>
      </c>
      <c r="J7787" t="s">
        <v>300</v>
      </c>
      <c r="K7787">
        <v>0</v>
      </c>
      <c r="L7787" t="s">
        <v>273</v>
      </c>
      <c r="M7787">
        <v>-3</v>
      </c>
      <c r="N7787" t="s">
        <v>312</v>
      </c>
      <c r="O7787" t="s">
        <v>177</v>
      </c>
      <c r="P7787" t="s">
        <v>511</v>
      </c>
      <c r="R7787">
        <v>10.313168863354701</v>
      </c>
      <c r="S7787">
        <v>17754</v>
      </c>
      <c r="T7787">
        <v>9.8657973077041792</v>
      </c>
      <c r="U7787">
        <v>10.7605404190053</v>
      </c>
    </row>
    <row r="7788" spans="1:21">
      <c r="A7788" t="s">
        <v>349</v>
      </c>
      <c r="B7788">
        <v>29</v>
      </c>
      <c r="C7788" t="s">
        <v>101</v>
      </c>
      <c r="D7788" t="s">
        <v>278</v>
      </c>
      <c r="E7788" t="s">
        <v>350</v>
      </c>
      <c r="F7788" t="s">
        <v>174</v>
      </c>
      <c r="G7788" t="s">
        <v>209</v>
      </c>
      <c r="H7788" t="s">
        <v>17</v>
      </c>
      <c r="I7788" t="s">
        <v>404</v>
      </c>
      <c r="J7788" t="s">
        <v>300</v>
      </c>
      <c r="K7788">
        <v>0</v>
      </c>
      <c r="L7788" t="s">
        <v>273</v>
      </c>
      <c r="M7788">
        <v>-3</v>
      </c>
      <c r="N7788" t="s">
        <v>312</v>
      </c>
      <c r="O7788" t="s">
        <v>170</v>
      </c>
      <c r="P7788" t="s">
        <v>511</v>
      </c>
      <c r="R7788">
        <v>9.9803890390629206</v>
      </c>
      <c r="S7788">
        <v>37734</v>
      </c>
      <c r="T7788">
        <v>9.6779541083850305</v>
      </c>
      <c r="U7788">
        <v>10.2828239697408</v>
      </c>
    </row>
    <row r="7789" spans="1:21">
      <c r="A7789" t="s">
        <v>349</v>
      </c>
      <c r="B7789">
        <v>29</v>
      </c>
      <c r="C7789" t="s">
        <v>101</v>
      </c>
      <c r="D7789" t="s">
        <v>278</v>
      </c>
      <c r="E7789" t="s">
        <v>350</v>
      </c>
      <c r="F7789" t="s">
        <v>174</v>
      </c>
      <c r="G7789" t="s">
        <v>209</v>
      </c>
      <c r="H7789" t="s">
        <v>17</v>
      </c>
      <c r="I7789" t="s">
        <v>404</v>
      </c>
      <c r="J7789" t="s">
        <v>300</v>
      </c>
      <c r="K7789">
        <v>0</v>
      </c>
      <c r="L7789" t="s">
        <v>273</v>
      </c>
      <c r="M7789">
        <v>-3</v>
      </c>
      <c r="N7789" t="s">
        <v>312</v>
      </c>
      <c r="O7789" t="s">
        <v>176</v>
      </c>
      <c r="P7789" t="s">
        <v>511</v>
      </c>
      <c r="R7789">
        <v>9.6846846846846795</v>
      </c>
      <c r="S7789">
        <v>19980</v>
      </c>
      <c r="T7789">
        <v>9.2745922350560104</v>
      </c>
      <c r="U7789">
        <v>10.0947771343134</v>
      </c>
    </row>
    <row r="7790" spans="1:21">
      <c r="A7790" t="s">
        <v>349</v>
      </c>
      <c r="B7790">
        <v>29</v>
      </c>
      <c r="C7790" t="s">
        <v>101</v>
      </c>
      <c r="D7790" t="s">
        <v>278</v>
      </c>
      <c r="E7790" t="s">
        <v>350</v>
      </c>
      <c r="F7790" t="s">
        <v>174</v>
      </c>
      <c r="G7790" t="s">
        <v>209</v>
      </c>
      <c r="H7790" t="s">
        <v>13</v>
      </c>
      <c r="I7790" t="s">
        <v>404</v>
      </c>
      <c r="J7790" t="s">
        <v>301</v>
      </c>
      <c r="K7790">
        <v>0</v>
      </c>
      <c r="L7790" t="s">
        <v>273</v>
      </c>
      <c r="M7790">
        <v>-3</v>
      </c>
      <c r="N7790" t="s">
        <v>312</v>
      </c>
      <c r="O7790" t="s">
        <v>177</v>
      </c>
      <c r="P7790" t="s">
        <v>511</v>
      </c>
      <c r="R7790">
        <v>11.3256784968685</v>
      </c>
      <c r="S7790">
        <v>3832</v>
      </c>
      <c r="T7790">
        <v>10.322277859014401</v>
      </c>
      <c r="U7790">
        <v>12.3290791347225</v>
      </c>
    </row>
    <row r="7791" spans="1:21">
      <c r="A7791" t="s">
        <v>349</v>
      </c>
      <c r="B7791">
        <v>29</v>
      </c>
      <c r="C7791" t="s">
        <v>101</v>
      </c>
      <c r="D7791" t="s">
        <v>278</v>
      </c>
      <c r="E7791" t="s">
        <v>350</v>
      </c>
      <c r="F7791" t="s">
        <v>174</v>
      </c>
      <c r="G7791" t="s">
        <v>209</v>
      </c>
      <c r="H7791" t="s">
        <v>13</v>
      </c>
      <c r="I7791" t="s">
        <v>404</v>
      </c>
      <c r="J7791" t="s">
        <v>301</v>
      </c>
      <c r="K7791">
        <v>0</v>
      </c>
      <c r="L7791" t="s">
        <v>273</v>
      </c>
      <c r="M7791">
        <v>-3</v>
      </c>
      <c r="N7791" t="s">
        <v>312</v>
      </c>
      <c r="O7791" t="s">
        <v>170</v>
      </c>
      <c r="P7791" t="s">
        <v>511</v>
      </c>
      <c r="R7791">
        <v>10.6308117617492</v>
      </c>
      <c r="S7791">
        <v>7958</v>
      </c>
      <c r="T7791">
        <v>9.9535895019051193</v>
      </c>
      <c r="U7791">
        <v>11.308034021593199</v>
      </c>
    </row>
    <row r="7792" spans="1:21">
      <c r="A7792" t="s">
        <v>349</v>
      </c>
      <c r="B7792">
        <v>29</v>
      </c>
      <c r="C7792" t="s">
        <v>101</v>
      </c>
      <c r="D7792" t="s">
        <v>278</v>
      </c>
      <c r="E7792" t="s">
        <v>350</v>
      </c>
      <c r="F7792" t="s">
        <v>174</v>
      </c>
      <c r="G7792" t="s">
        <v>209</v>
      </c>
      <c r="H7792" t="s">
        <v>13</v>
      </c>
      <c r="I7792" t="s">
        <v>404</v>
      </c>
      <c r="J7792" t="s">
        <v>301</v>
      </c>
      <c r="K7792">
        <v>0</v>
      </c>
      <c r="L7792" t="s">
        <v>273</v>
      </c>
      <c r="M7792">
        <v>-3</v>
      </c>
      <c r="N7792" t="s">
        <v>312</v>
      </c>
      <c r="O7792" t="s">
        <v>176</v>
      </c>
      <c r="P7792" t="s">
        <v>511</v>
      </c>
      <c r="R7792">
        <v>9.9854580707707203</v>
      </c>
      <c r="S7792">
        <v>4126</v>
      </c>
      <c r="T7792">
        <v>9.0706461954476794</v>
      </c>
      <c r="U7792">
        <v>10.9002699460938</v>
      </c>
    </row>
    <row r="7793" spans="1:21">
      <c r="A7793" t="s">
        <v>349</v>
      </c>
      <c r="B7793">
        <v>29</v>
      </c>
      <c r="C7793" t="s">
        <v>101</v>
      </c>
      <c r="D7793" t="s">
        <v>278</v>
      </c>
      <c r="E7793" t="s">
        <v>350</v>
      </c>
      <c r="F7793" t="s">
        <v>174</v>
      </c>
      <c r="G7793" t="s">
        <v>209</v>
      </c>
      <c r="H7793" t="s">
        <v>25</v>
      </c>
      <c r="I7793" t="s">
        <v>404</v>
      </c>
      <c r="J7793" t="s">
        <v>302</v>
      </c>
      <c r="K7793">
        <v>0</v>
      </c>
      <c r="L7793" t="s">
        <v>273</v>
      </c>
      <c r="M7793">
        <v>-3</v>
      </c>
      <c r="N7793" t="s">
        <v>312</v>
      </c>
      <c r="O7793" t="s">
        <v>177</v>
      </c>
      <c r="P7793" t="s">
        <v>511</v>
      </c>
      <c r="R7793">
        <v>7.8684295388584298</v>
      </c>
      <c r="S7793">
        <v>3101</v>
      </c>
      <c r="T7793">
        <v>6.9207675628069296</v>
      </c>
      <c r="U7793">
        <v>8.8160915149099406</v>
      </c>
    </row>
    <row r="7794" spans="1:21">
      <c r="A7794" t="s">
        <v>349</v>
      </c>
      <c r="B7794">
        <v>29</v>
      </c>
      <c r="C7794" t="s">
        <v>101</v>
      </c>
      <c r="D7794" t="s">
        <v>278</v>
      </c>
      <c r="E7794" t="s">
        <v>350</v>
      </c>
      <c r="F7794" t="s">
        <v>174</v>
      </c>
      <c r="G7794" t="s">
        <v>209</v>
      </c>
      <c r="H7794" t="s">
        <v>25</v>
      </c>
      <c r="I7794" t="s">
        <v>404</v>
      </c>
      <c r="J7794" t="s">
        <v>302</v>
      </c>
      <c r="K7794">
        <v>0</v>
      </c>
      <c r="L7794" t="s">
        <v>273</v>
      </c>
      <c r="M7794">
        <v>-3</v>
      </c>
      <c r="N7794" t="s">
        <v>312</v>
      </c>
      <c r="O7794" t="s">
        <v>170</v>
      </c>
      <c r="P7794" t="s">
        <v>511</v>
      </c>
      <c r="R7794">
        <v>7.3820395738203999</v>
      </c>
      <c r="S7794">
        <v>6570</v>
      </c>
      <c r="T7794">
        <v>6.7497599625681302</v>
      </c>
      <c r="U7794">
        <v>8.0143191850726598</v>
      </c>
    </row>
    <row r="7795" spans="1:21">
      <c r="A7795" t="s">
        <v>349</v>
      </c>
      <c r="B7795">
        <v>29</v>
      </c>
      <c r="C7795" t="s">
        <v>101</v>
      </c>
      <c r="D7795" t="s">
        <v>278</v>
      </c>
      <c r="E7795" t="s">
        <v>350</v>
      </c>
      <c r="F7795" t="s">
        <v>174</v>
      </c>
      <c r="G7795" t="s">
        <v>209</v>
      </c>
      <c r="H7795" t="s">
        <v>25</v>
      </c>
      <c r="I7795" t="s">
        <v>404</v>
      </c>
      <c r="J7795" t="s">
        <v>302</v>
      </c>
      <c r="K7795">
        <v>0</v>
      </c>
      <c r="L7795" t="s">
        <v>273</v>
      </c>
      <c r="M7795">
        <v>-3</v>
      </c>
      <c r="N7795" t="s">
        <v>312</v>
      </c>
      <c r="O7795" t="s">
        <v>176</v>
      </c>
      <c r="P7795" t="s">
        <v>511</v>
      </c>
      <c r="R7795">
        <v>6.947247045258</v>
      </c>
      <c r="S7795">
        <v>3469</v>
      </c>
      <c r="T7795">
        <v>6.1011407897909704</v>
      </c>
      <c r="U7795">
        <v>7.7933533007250304</v>
      </c>
    </row>
    <row r="7796" spans="1:21">
      <c r="A7796" t="s">
        <v>349</v>
      </c>
      <c r="B7796">
        <v>29</v>
      </c>
      <c r="C7796" t="s">
        <v>101</v>
      </c>
      <c r="D7796" t="s">
        <v>278</v>
      </c>
      <c r="E7796" t="s">
        <v>350</v>
      </c>
      <c r="F7796" t="s">
        <v>174</v>
      </c>
      <c r="G7796" t="s">
        <v>209</v>
      </c>
      <c r="H7796" t="s">
        <v>16</v>
      </c>
      <c r="I7796" t="s">
        <v>404</v>
      </c>
      <c r="J7796" t="s">
        <v>303</v>
      </c>
      <c r="K7796">
        <v>0</v>
      </c>
      <c r="L7796" t="s">
        <v>273</v>
      </c>
      <c r="M7796">
        <v>-3</v>
      </c>
      <c r="N7796" t="s">
        <v>312</v>
      </c>
      <c r="O7796" t="s">
        <v>177</v>
      </c>
      <c r="P7796" t="s">
        <v>511</v>
      </c>
      <c r="R7796">
        <v>9.2504570383912306</v>
      </c>
      <c r="S7796">
        <v>2735</v>
      </c>
      <c r="T7796">
        <v>8.1645785629401306</v>
      </c>
      <c r="U7796">
        <v>10.3363355138423</v>
      </c>
    </row>
    <row r="7797" spans="1:21">
      <c r="A7797" t="s">
        <v>349</v>
      </c>
      <c r="B7797">
        <v>29</v>
      </c>
      <c r="C7797" t="s">
        <v>101</v>
      </c>
      <c r="D7797" t="s">
        <v>278</v>
      </c>
      <c r="E7797" t="s">
        <v>350</v>
      </c>
      <c r="F7797" t="s">
        <v>174</v>
      </c>
      <c r="G7797" t="s">
        <v>209</v>
      </c>
      <c r="H7797" t="s">
        <v>16</v>
      </c>
      <c r="I7797" t="s">
        <v>404</v>
      </c>
      <c r="J7797" t="s">
        <v>303</v>
      </c>
      <c r="K7797">
        <v>0</v>
      </c>
      <c r="L7797" t="s">
        <v>273</v>
      </c>
      <c r="M7797">
        <v>-3</v>
      </c>
      <c r="N7797" t="s">
        <v>312</v>
      </c>
      <c r="O7797" t="s">
        <v>176</v>
      </c>
      <c r="P7797" t="s">
        <v>511</v>
      </c>
      <c r="R7797">
        <v>9.0882352941176503</v>
      </c>
      <c r="S7797">
        <v>3400</v>
      </c>
      <c r="T7797">
        <v>8.1220366180997292</v>
      </c>
      <c r="U7797">
        <v>10.0544339701356</v>
      </c>
    </row>
    <row r="7798" spans="1:21">
      <c r="A7798" t="s">
        <v>349</v>
      </c>
      <c r="B7798">
        <v>29</v>
      </c>
      <c r="C7798" t="s">
        <v>101</v>
      </c>
      <c r="D7798" t="s">
        <v>278</v>
      </c>
      <c r="E7798" t="s">
        <v>350</v>
      </c>
      <c r="F7798" t="s">
        <v>174</v>
      </c>
      <c r="G7798" t="s">
        <v>209</v>
      </c>
      <c r="H7798" t="s">
        <v>16</v>
      </c>
      <c r="I7798" t="s">
        <v>404</v>
      </c>
      <c r="J7798" t="s">
        <v>303</v>
      </c>
      <c r="K7798">
        <v>0</v>
      </c>
      <c r="L7798" t="s">
        <v>273</v>
      </c>
      <c r="M7798">
        <v>-3</v>
      </c>
      <c r="N7798" t="s">
        <v>312</v>
      </c>
      <c r="O7798" t="s">
        <v>170</v>
      </c>
      <c r="P7798" t="s">
        <v>511</v>
      </c>
      <c r="R7798">
        <v>9.1605541972290094</v>
      </c>
      <c r="S7798">
        <v>6135</v>
      </c>
      <c r="T7798">
        <v>8.4387042981790596</v>
      </c>
      <c r="U7798">
        <v>9.8824040962789699</v>
      </c>
    </row>
    <row r="7799" spans="1:21">
      <c r="A7799" t="s">
        <v>349</v>
      </c>
      <c r="B7799">
        <v>29</v>
      </c>
      <c r="C7799" t="s">
        <v>101</v>
      </c>
      <c r="D7799" t="s">
        <v>278</v>
      </c>
      <c r="E7799" t="s">
        <v>350</v>
      </c>
      <c r="F7799" t="s">
        <v>174</v>
      </c>
      <c r="G7799" t="s">
        <v>209</v>
      </c>
      <c r="H7799" t="s">
        <v>5</v>
      </c>
      <c r="I7799" t="s">
        <v>404</v>
      </c>
      <c r="J7799" t="s">
        <v>304</v>
      </c>
      <c r="K7799">
        <v>0</v>
      </c>
      <c r="L7799" t="s">
        <v>273</v>
      </c>
      <c r="M7799">
        <v>-3</v>
      </c>
      <c r="N7799" t="s">
        <v>312</v>
      </c>
      <c r="O7799" t="s">
        <v>177</v>
      </c>
      <c r="P7799" t="s">
        <v>511</v>
      </c>
      <c r="R7799">
        <v>8.4001033858878298</v>
      </c>
      <c r="S7799">
        <v>3869</v>
      </c>
      <c r="T7799">
        <v>7.5260327834718597</v>
      </c>
      <c r="U7799">
        <v>9.2741739883037901</v>
      </c>
    </row>
    <row r="7800" spans="1:21">
      <c r="A7800" t="s">
        <v>349</v>
      </c>
      <c r="B7800">
        <v>29</v>
      </c>
      <c r="C7800" t="s">
        <v>101</v>
      </c>
      <c r="D7800" t="s">
        <v>278</v>
      </c>
      <c r="E7800" t="s">
        <v>350</v>
      </c>
      <c r="F7800" t="s">
        <v>174</v>
      </c>
      <c r="G7800" t="s">
        <v>209</v>
      </c>
      <c r="H7800" t="s">
        <v>5</v>
      </c>
      <c r="I7800" t="s">
        <v>404</v>
      </c>
      <c r="J7800" t="s">
        <v>304</v>
      </c>
      <c r="K7800">
        <v>0</v>
      </c>
      <c r="L7800" t="s">
        <v>273</v>
      </c>
      <c r="M7800">
        <v>-3</v>
      </c>
      <c r="N7800" t="s">
        <v>312</v>
      </c>
      <c r="O7800" t="s">
        <v>176</v>
      </c>
      <c r="P7800" t="s">
        <v>511</v>
      </c>
      <c r="R7800">
        <v>7.9817833173537904</v>
      </c>
      <c r="S7800">
        <v>4172</v>
      </c>
      <c r="T7800">
        <v>7.1594066223416704</v>
      </c>
      <c r="U7800">
        <v>8.8041600123658998</v>
      </c>
    </row>
    <row r="7801" spans="1:21">
      <c r="A7801" t="s">
        <v>349</v>
      </c>
      <c r="B7801">
        <v>29</v>
      </c>
      <c r="C7801" t="s">
        <v>101</v>
      </c>
      <c r="D7801" t="s">
        <v>278</v>
      </c>
      <c r="E7801" t="s">
        <v>350</v>
      </c>
      <c r="F7801" t="s">
        <v>174</v>
      </c>
      <c r="G7801" t="s">
        <v>209</v>
      </c>
      <c r="H7801" t="s">
        <v>5</v>
      </c>
      <c r="I7801" t="s">
        <v>404</v>
      </c>
      <c r="J7801" t="s">
        <v>304</v>
      </c>
      <c r="K7801">
        <v>0</v>
      </c>
      <c r="L7801" t="s">
        <v>273</v>
      </c>
      <c r="M7801">
        <v>-3</v>
      </c>
      <c r="N7801" t="s">
        <v>312</v>
      </c>
      <c r="O7801" t="s">
        <v>170</v>
      </c>
      <c r="P7801" t="s">
        <v>511</v>
      </c>
      <c r="R7801">
        <v>8.1830618082328108</v>
      </c>
      <c r="S7801">
        <v>8041</v>
      </c>
      <c r="T7801">
        <v>7.5839327838350297</v>
      </c>
      <c r="U7801">
        <v>8.7821908326305795</v>
      </c>
    </row>
    <row r="7802" spans="1:21">
      <c r="A7802" t="s">
        <v>349</v>
      </c>
      <c r="B7802">
        <v>29</v>
      </c>
      <c r="C7802" t="s">
        <v>101</v>
      </c>
      <c r="D7802" t="s">
        <v>278</v>
      </c>
      <c r="E7802" t="s">
        <v>350</v>
      </c>
      <c r="F7802" t="s">
        <v>174</v>
      </c>
      <c r="G7802" t="s">
        <v>209</v>
      </c>
      <c r="H7802" t="s">
        <v>7</v>
      </c>
      <c r="I7802" t="s">
        <v>404</v>
      </c>
      <c r="J7802" t="s">
        <v>305</v>
      </c>
      <c r="K7802">
        <v>0</v>
      </c>
      <c r="L7802" t="s">
        <v>273</v>
      </c>
      <c r="M7802">
        <v>-3</v>
      </c>
      <c r="N7802" t="s">
        <v>312</v>
      </c>
      <c r="O7802" t="s">
        <v>176</v>
      </c>
      <c r="P7802" t="s">
        <v>511</v>
      </c>
      <c r="R7802">
        <v>11.3270142180095</v>
      </c>
      <c r="S7802">
        <v>4220</v>
      </c>
      <c r="T7802">
        <v>10.370804320199801</v>
      </c>
      <c r="U7802">
        <v>12.2832241158192</v>
      </c>
    </row>
    <row r="7803" spans="1:21">
      <c r="A7803" t="s">
        <v>349</v>
      </c>
      <c r="B7803">
        <v>29</v>
      </c>
      <c r="C7803" t="s">
        <v>101</v>
      </c>
      <c r="D7803" t="s">
        <v>278</v>
      </c>
      <c r="E7803" t="s">
        <v>350</v>
      </c>
      <c r="F7803" t="s">
        <v>174</v>
      </c>
      <c r="G7803" t="s">
        <v>209</v>
      </c>
      <c r="H7803" t="s">
        <v>7</v>
      </c>
      <c r="I7803" t="s">
        <v>404</v>
      </c>
      <c r="J7803" t="s">
        <v>305</v>
      </c>
      <c r="K7803">
        <v>0</v>
      </c>
      <c r="L7803" t="s">
        <v>273</v>
      </c>
      <c r="M7803">
        <v>-3</v>
      </c>
      <c r="N7803" t="s">
        <v>312</v>
      </c>
      <c r="O7803" t="s">
        <v>170</v>
      </c>
      <c r="P7803" t="s">
        <v>511</v>
      </c>
      <c r="R7803">
        <v>10.8551825532958</v>
      </c>
      <c r="S7803">
        <v>8162</v>
      </c>
      <c r="T7803">
        <v>10.180305919524599</v>
      </c>
      <c r="U7803">
        <v>11.5300591870669</v>
      </c>
    </row>
    <row r="7804" spans="1:21">
      <c r="A7804" t="s">
        <v>349</v>
      </c>
      <c r="B7804">
        <v>29</v>
      </c>
      <c r="C7804" t="s">
        <v>101</v>
      </c>
      <c r="D7804" t="s">
        <v>278</v>
      </c>
      <c r="E7804" t="s">
        <v>350</v>
      </c>
      <c r="F7804" t="s">
        <v>174</v>
      </c>
      <c r="G7804" t="s">
        <v>209</v>
      </c>
      <c r="H7804" t="s">
        <v>7</v>
      </c>
      <c r="I7804" t="s">
        <v>404</v>
      </c>
      <c r="J7804" t="s">
        <v>305</v>
      </c>
      <c r="K7804">
        <v>0</v>
      </c>
      <c r="L7804" t="s">
        <v>273</v>
      </c>
      <c r="M7804">
        <v>-3</v>
      </c>
      <c r="N7804" t="s">
        <v>312</v>
      </c>
      <c r="O7804" t="s">
        <v>177</v>
      </c>
      <c r="P7804" t="s">
        <v>511</v>
      </c>
      <c r="R7804">
        <v>10.3500761035008</v>
      </c>
      <c r="S7804">
        <v>3942</v>
      </c>
      <c r="T7804">
        <v>9.3991549783187907</v>
      </c>
      <c r="U7804">
        <v>11.3009972286827</v>
      </c>
    </row>
    <row r="7805" spans="1:21">
      <c r="A7805" t="s">
        <v>349</v>
      </c>
      <c r="B7805">
        <v>29</v>
      </c>
      <c r="C7805" t="s">
        <v>101</v>
      </c>
      <c r="D7805" t="s">
        <v>278</v>
      </c>
      <c r="E7805" t="s">
        <v>350</v>
      </c>
      <c r="F7805" t="s">
        <v>174</v>
      </c>
      <c r="G7805" t="s">
        <v>209</v>
      </c>
      <c r="H7805" t="s">
        <v>15</v>
      </c>
      <c r="I7805" t="s">
        <v>404</v>
      </c>
      <c r="J7805" t="s">
        <v>306</v>
      </c>
      <c r="K7805">
        <v>0</v>
      </c>
      <c r="L7805" t="s">
        <v>273</v>
      </c>
      <c r="M7805">
        <v>-3</v>
      </c>
      <c r="N7805" t="s">
        <v>312</v>
      </c>
      <c r="O7805" t="s">
        <v>177</v>
      </c>
      <c r="P7805" t="s">
        <v>511</v>
      </c>
      <c r="R7805">
        <v>8.2113303628262297</v>
      </c>
      <c r="S7805">
        <v>3142</v>
      </c>
      <c r="T7805">
        <v>7.2513678335918996</v>
      </c>
      <c r="U7805">
        <v>9.1712928920605492</v>
      </c>
    </row>
    <row r="7806" spans="1:21">
      <c r="A7806" t="s">
        <v>349</v>
      </c>
      <c r="B7806">
        <v>29</v>
      </c>
      <c r="C7806" t="s">
        <v>101</v>
      </c>
      <c r="D7806" t="s">
        <v>278</v>
      </c>
      <c r="E7806" t="s">
        <v>350</v>
      </c>
      <c r="F7806" t="s">
        <v>174</v>
      </c>
      <c r="G7806" t="s">
        <v>209</v>
      </c>
      <c r="H7806" t="s">
        <v>15</v>
      </c>
      <c r="I7806" t="s">
        <v>404</v>
      </c>
      <c r="J7806" t="s">
        <v>306</v>
      </c>
      <c r="K7806">
        <v>0</v>
      </c>
      <c r="L7806" t="s">
        <v>273</v>
      </c>
      <c r="M7806">
        <v>-3</v>
      </c>
      <c r="N7806" t="s">
        <v>312</v>
      </c>
      <c r="O7806" t="s">
        <v>176</v>
      </c>
      <c r="P7806" t="s">
        <v>511</v>
      </c>
      <c r="R7806">
        <v>8.0640379484138798</v>
      </c>
      <c r="S7806">
        <v>3373</v>
      </c>
      <c r="T7806">
        <v>7.1451408192261496</v>
      </c>
      <c r="U7806">
        <v>8.9829350776016099</v>
      </c>
    </row>
    <row r="7807" spans="1:21">
      <c r="A7807" t="s">
        <v>349</v>
      </c>
      <c r="B7807">
        <v>29</v>
      </c>
      <c r="C7807" t="s">
        <v>101</v>
      </c>
      <c r="D7807" t="s">
        <v>278</v>
      </c>
      <c r="E7807" t="s">
        <v>350</v>
      </c>
      <c r="F7807" t="s">
        <v>174</v>
      </c>
      <c r="G7807" t="s">
        <v>209</v>
      </c>
      <c r="H7807" t="s">
        <v>15</v>
      </c>
      <c r="I7807" t="s">
        <v>404</v>
      </c>
      <c r="J7807" t="s">
        <v>306</v>
      </c>
      <c r="K7807">
        <v>0</v>
      </c>
      <c r="L7807" t="s">
        <v>273</v>
      </c>
      <c r="M7807">
        <v>-3</v>
      </c>
      <c r="N7807" t="s">
        <v>312</v>
      </c>
      <c r="O7807" t="s">
        <v>170</v>
      </c>
      <c r="P7807" t="s">
        <v>511</v>
      </c>
      <c r="R7807">
        <v>8.1350729086722904</v>
      </c>
      <c r="S7807">
        <v>6515</v>
      </c>
      <c r="T7807">
        <v>7.4712466104813702</v>
      </c>
      <c r="U7807">
        <v>8.7988992068632097</v>
      </c>
    </row>
    <row r="7808" spans="1:21">
      <c r="A7808" t="s">
        <v>349</v>
      </c>
      <c r="B7808">
        <v>29</v>
      </c>
      <c r="C7808" t="s">
        <v>101</v>
      </c>
      <c r="D7808" t="s">
        <v>278</v>
      </c>
      <c r="E7808" t="s">
        <v>350</v>
      </c>
      <c r="F7808" t="s">
        <v>174</v>
      </c>
      <c r="G7808" t="s">
        <v>209</v>
      </c>
      <c r="H7808" t="s">
        <v>19</v>
      </c>
      <c r="I7808" t="s">
        <v>404</v>
      </c>
      <c r="J7808" t="s">
        <v>307</v>
      </c>
      <c r="K7808">
        <v>0</v>
      </c>
      <c r="L7808" t="s">
        <v>273</v>
      </c>
      <c r="M7808">
        <v>-3</v>
      </c>
      <c r="N7808" t="s">
        <v>312</v>
      </c>
      <c r="O7808" t="s">
        <v>177</v>
      </c>
      <c r="P7808" t="s">
        <v>511</v>
      </c>
      <c r="R7808">
        <v>5.5437100213219601</v>
      </c>
      <c r="S7808">
        <v>1407</v>
      </c>
      <c r="T7808">
        <v>4.34800317195376</v>
      </c>
      <c r="U7808">
        <v>6.7394168706901603</v>
      </c>
    </row>
    <row r="7809" spans="1:21">
      <c r="A7809" t="s">
        <v>349</v>
      </c>
      <c r="B7809">
        <v>29</v>
      </c>
      <c r="C7809" t="s">
        <v>101</v>
      </c>
      <c r="D7809" t="s">
        <v>278</v>
      </c>
      <c r="E7809" t="s">
        <v>350</v>
      </c>
      <c r="F7809" t="s">
        <v>174</v>
      </c>
      <c r="G7809" t="s">
        <v>209</v>
      </c>
      <c r="H7809" t="s">
        <v>19</v>
      </c>
      <c r="I7809" t="s">
        <v>404</v>
      </c>
      <c r="J7809" t="s">
        <v>307</v>
      </c>
      <c r="K7809">
        <v>0</v>
      </c>
      <c r="L7809" t="s">
        <v>273</v>
      </c>
      <c r="M7809">
        <v>-3</v>
      </c>
      <c r="N7809" t="s">
        <v>312</v>
      </c>
      <c r="O7809" t="s">
        <v>170</v>
      </c>
      <c r="P7809" t="s">
        <v>511</v>
      </c>
      <c r="R7809">
        <v>4.6357615894039697</v>
      </c>
      <c r="S7809">
        <v>3020</v>
      </c>
      <c r="T7809">
        <v>3.88585716031533</v>
      </c>
      <c r="U7809">
        <v>5.3856660184926204</v>
      </c>
    </row>
    <row r="7810" spans="1:21">
      <c r="A7810" t="s">
        <v>349</v>
      </c>
      <c r="B7810">
        <v>29</v>
      </c>
      <c r="C7810" t="s">
        <v>101</v>
      </c>
      <c r="D7810" t="s">
        <v>278</v>
      </c>
      <c r="E7810" t="s">
        <v>350</v>
      </c>
      <c r="F7810" t="s">
        <v>174</v>
      </c>
      <c r="G7810" t="s">
        <v>209</v>
      </c>
      <c r="H7810" t="s">
        <v>19</v>
      </c>
      <c r="I7810" t="s">
        <v>404</v>
      </c>
      <c r="J7810" t="s">
        <v>307</v>
      </c>
      <c r="K7810">
        <v>0</v>
      </c>
      <c r="L7810" t="s">
        <v>273</v>
      </c>
      <c r="M7810">
        <v>-3</v>
      </c>
      <c r="N7810" t="s">
        <v>312</v>
      </c>
      <c r="O7810" t="s">
        <v>176</v>
      </c>
      <c r="P7810" t="s">
        <v>511</v>
      </c>
      <c r="R7810">
        <v>3.8437693738375698</v>
      </c>
      <c r="S7810">
        <v>1613</v>
      </c>
      <c r="T7810">
        <v>2.9055459661673799</v>
      </c>
      <c r="U7810">
        <v>4.7819927815077596</v>
      </c>
    </row>
    <row r="7811" spans="1:21">
      <c r="A7811" t="s">
        <v>349</v>
      </c>
      <c r="B7811">
        <v>29</v>
      </c>
      <c r="C7811" t="s">
        <v>101</v>
      </c>
      <c r="D7811" t="s">
        <v>278</v>
      </c>
      <c r="E7811" t="s">
        <v>350</v>
      </c>
      <c r="F7811" t="s">
        <v>174</v>
      </c>
      <c r="G7811" t="s">
        <v>209</v>
      </c>
      <c r="H7811" t="s">
        <v>14</v>
      </c>
      <c r="I7811" t="s">
        <v>404</v>
      </c>
      <c r="J7811" t="s">
        <v>308</v>
      </c>
      <c r="K7811">
        <v>0</v>
      </c>
      <c r="L7811" t="s">
        <v>273</v>
      </c>
      <c r="M7811">
        <v>-3</v>
      </c>
      <c r="N7811" t="s">
        <v>312</v>
      </c>
      <c r="O7811" t="s">
        <v>177</v>
      </c>
      <c r="P7811" t="s">
        <v>511</v>
      </c>
      <c r="R7811">
        <v>11.0516934046346</v>
      </c>
      <c r="S7811">
        <v>3366</v>
      </c>
      <c r="T7811">
        <v>9.9924829179411407</v>
      </c>
      <c r="U7811">
        <v>12.110903891328</v>
      </c>
    </row>
    <row r="7812" spans="1:21">
      <c r="A7812" t="s">
        <v>349</v>
      </c>
      <c r="B7812">
        <v>29</v>
      </c>
      <c r="C7812" t="s">
        <v>101</v>
      </c>
      <c r="D7812" t="s">
        <v>278</v>
      </c>
      <c r="E7812" t="s">
        <v>350</v>
      </c>
      <c r="F7812" t="s">
        <v>174</v>
      </c>
      <c r="G7812" t="s">
        <v>209</v>
      </c>
      <c r="H7812" t="s">
        <v>14</v>
      </c>
      <c r="I7812" t="s">
        <v>404</v>
      </c>
      <c r="J7812" t="s">
        <v>308</v>
      </c>
      <c r="K7812">
        <v>0</v>
      </c>
      <c r="L7812" t="s">
        <v>273</v>
      </c>
      <c r="M7812">
        <v>-3</v>
      </c>
      <c r="N7812" t="s">
        <v>312</v>
      </c>
      <c r="O7812" t="s">
        <v>176</v>
      </c>
      <c r="P7812" t="s">
        <v>511</v>
      </c>
      <c r="R7812">
        <v>10.626702997275199</v>
      </c>
      <c r="S7812">
        <v>3670</v>
      </c>
      <c r="T7812">
        <v>9.6296317322302905</v>
      </c>
      <c r="U7812">
        <v>11.623774262320101</v>
      </c>
    </row>
    <row r="7813" spans="1:21">
      <c r="A7813" t="s">
        <v>349</v>
      </c>
      <c r="B7813">
        <v>29</v>
      </c>
      <c r="C7813" t="s">
        <v>101</v>
      </c>
      <c r="D7813" t="s">
        <v>278</v>
      </c>
      <c r="E7813" t="s">
        <v>350</v>
      </c>
      <c r="F7813" t="s">
        <v>174</v>
      </c>
      <c r="G7813" t="s">
        <v>209</v>
      </c>
      <c r="H7813" t="s">
        <v>14</v>
      </c>
      <c r="I7813" t="s">
        <v>404</v>
      </c>
      <c r="J7813" t="s">
        <v>308</v>
      </c>
      <c r="K7813">
        <v>0</v>
      </c>
      <c r="L7813" t="s">
        <v>273</v>
      </c>
      <c r="M7813">
        <v>-3</v>
      </c>
      <c r="N7813" t="s">
        <v>312</v>
      </c>
      <c r="O7813" t="s">
        <v>170</v>
      </c>
      <c r="P7813" t="s">
        <v>511</v>
      </c>
      <c r="R7813">
        <v>10.830017055144999</v>
      </c>
      <c r="S7813">
        <v>7036</v>
      </c>
      <c r="T7813">
        <v>10.1038825607571</v>
      </c>
      <c r="U7813">
        <v>11.5561515495328</v>
      </c>
    </row>
    <row r="7814" spans="1:21">
      <c r="A7814" t="s">
        <v>349</v>
      </c>
      <c r="B7814">
        <v>29</v>
      </c>
      <c r="C7814" t="s">
        <v>101</v>
      </c>
      <c r="D7814" t="s">
        <v>278</v>
      </c>
      <c r="E7814" t="s">
        <v>350</v>
      </c>
      <c r="F7814" t="s">
        <v>174</v>
      </c>
      <c r="G7814" t="s">
        <v>209</v>
      </c>
      <c r="H7814" t="s">
        <v>10</v>
      </c>
      <c r="I7814" t="s">
        <v>404</v>
      </c>
      <c r="J7814" t="s">
        <v>309</v>
      </c>
      <c r="K7814">
        <v>0</v>
      </c>
      <c r="L7814" t="s">
        <v>273</v>
      </c>
      <c r="M7814">
        <v>-3</v>
      </c>
      <c r="N7814" t="s">
        <v>312</v>
      </c>
      <c r="O7814" t="s">
        <v>176</v>
      </c>
      <c r="P7814" t="s">
        <v>511</v>
      </c>
      <c r="R7814">
        <v>8.7124132613724008</v>
      </c>
      <c r="S7814">
        <v>3891</v>
      </c>
      <c r="T7814">
        <v>7.8262769097664897</v>
      </c>
      <c r="U7814">
        <v>9.5985496129782995</v>
      </c>
    </row>
    <row r="7815" spans="1:21">
      <c r="A7815" t="s">
        <v>349</v>
      </c>
      <c r="B7815">
        <v>29</v>
      </c>
      <c r="C7815" t="s">
        <v>101</v>
      </c>
      <c r="D7815" t="s">
        <v>278</v>
      </c>
      <c r="E7815" t="s">
        <v>350</v>
      </c>
      <c r="F7815" t="s">
        <v>174</v>
      </c>
      <c r="G7815" t="s">
        <v>209</v>
      </c>
      <c r="H7815" t="s">
        <v>10</v>
      </c>
      <c r="I7815" t="s">
        <v>404</v>
      </c>
      <c r="J7815" t="s">
        <v>309</v>
      </c>
      <c r="K7815">
        <v>0</v>
      </c>
      <c r="L7815" t="s">
        <v>273</v>
      </c>
      <c r="M7815">
        <v>-3</v>
      </c>
      <c r="N7815" t="s">
        <v>312</v>
      </c>
      <c r="O7815" t="s">
        <v>177</v>
      </c>
      <c r="P7815" t="s">
        <v>511</v>
      </c>
      <c r="R7815">
        <v>8.4642955610697506</v>
      </c>
      <c r="S7815">
        <v>3627</v>
      </c>
      <c r="T7815">
        <v>7.55841077158109</v>
      </c>
      <c r="U7815">
        <v>9.3701803505584191</v>
      </c>
    </row>
    <row r="7816" spans="1:21">
      <c r="A7816" t="s">
        <v>349</v>
      </c>
      <c r="B7816">
        <v>29</v>
      </c>
      <c r="C7816" t="s">
        <v>101</v>
      </c>
      <c r="D7816" t="s">
        <v>278</v>
      </c>
      <c r="E7816" t="s">
        <v>350</v>
      </c>
      <c r="F7816" t="s">
        <v>174</v>
      </c>
      <c r="G7816" t="s">
        <v>209</v>
      </c>
      <c r="H7816" t="s">
        <v>10</v>
      </c>
      <c r="I7816" t="s">
        <v>404</v>
      </c>
      <c r="J7816" t="s">
        <v>309</v>
      </c>
      <c r="K7816">
        <v>0</v>
      </c>
      <c r="L7816" t="s">
        <v>273</v>
      </c>
      <c r="M7816">
        <v>-3</v>
      </c>
      <c r="N7816" t="s">
        <v>312</v>
      </c>
      <c r="O7816" t="s">
        <v>170</v>
      </c>
      <c r="P7816" t="s">
        <v>511</v>
      </c>
      <c r="R7816">
        <v>8.5927108273477</v>
      </c>
      <c r="S7816">
        <v>7518</v>
      </c>
      <c r="T7816">
        <v>7.9591906906038803</v>
      </c>
      <c r="U7816">
        <v>9.2262309640915205</v>
      </c>
    </row>
    <row r="7817" spans="1:21">
      <c r="A7817" t="s">
        <v>349</v>
      </c>
      <c r="B7817">
        <v>29</v>
      </c>
      <c r="C7817" t="s">
        <v>101</v>
      </c>
      <c r="D7817" t="s">
        <v>278</v>
      </c>
      <c r="E7817" t="s">
        <v>350</v>
      </c>
      <c r="F7817" t="s">
        <v>174</v>
      </c>
      <c r="G7817" t="s">
        <v>209</v>
      </c>
      <c r="H7817" t="s">
        <v>93</v>
      </c>
      <c r="I7817" t="s">
        <v>173</v>
      </c>
      <c r="J7817" t="s">
        <v>310</v>
      </c>
      <c r="K7817">
        <v>0</v>
      </c>
      <c r="L7817" t="s">
        <v>273</v>
      </c>
      <c r="M7817">
        <v>-3</v>
      </c>
      <c r="N7817" t="s">
        <v>312</v>
      </c>
      <c r="O7817" t="s">
        <v>177</v>
      </c>
      <c r="P7817" t="s">
        <v>511</v>
      </c>
      <c r="R7817">
        <v>9.8542061395315699</v>
      </c>
      <c r="S7817">
        <v>112419</v>
      </c>
      <c r="T7817">
        <v>9.6799774107965302</v>
      </c>
      <c r="U7817">
        <v>10.028434868266601</v>
      </c>
    </row>
    <row r="7818" spans="1:21">
      <c r="A7818" t="s">
        <v>349</v>
      </c>
      <c r="B7818">
        <v>29</v>
      </c>
      <c r="C7818" t="s">
        <v>101</v>
      </c>
      <c r="D7818" t="s">
        <v>278</v>
      </c>
      <c r="E7818" t="s">
        <v>350</v>
      </c>
      <c r="F7818" t="s">
        <v>174</v>
      </c>
      <c r="G7818" t="s">
        <v>209</v>
      </c>
      <c r="H7818" t="s">
        <v>93</v>
      </c>
      <c r="I7818" t="s">
        <v>173</v>
      </c>
      <c r="J7818" t="s">
        <v>310</v>
      </c>
      <c r="K7818">
        <v>0</v>
      </c>
      <c r="L7818" t="s">
        <v>273</v>
      </c>
      <c r="M7818">
        <v>-3</v>
      </c>
      <c r="N7818" t="s">
        <v>312</v>
      </c>
      <c r="O7818" t="s">
        <v>176</v>
      </c>
      <c r="P7818" t="s">
        <v>511</v>
      </c>
      <c r="R7818">
        <v>9.3657247893308693</v>
      </c>
      <c r="S7818">
        <v>125671</v>
      </c>
      <c r="T7818">
        <v>9.2046396545048808</v>
      </c>
      <c r="U7818">
        <v>9.5268099241568702</v>
      </c>
    </row>
    <row r="7819" spans="1:21">
      <c r="A7819" t="s">
        <v>349</v>
      </c>
      <c r="B7819">
        <v>29</v>
      </c>
      <c r="C7819" t="s">
        <v>101</v>
      </c>
      <c r="D7819" t="s">
        <v>278</v>
      </c>
      <c r="E7819" t="s">
        <v>350</v>
      </c>
      <c r="F7819" t="s">
        <v>174</v>
      </c>
      <c r="G7819" t="s">
        <v>209</v>
      </c>
      <c r="H7819" t="s">
        <v>93</v>
      </c>
      <c r="I7819" t="s">
        <v>173</v>
      </c>
      <c r="J7819" t="s">
        <v>310</v>
      </c>
      <c r="K7819">
        <v>0</v>
      </c>
      <c r="L7819" t="s">
        <v>273</v>
      </c>
      <c r="M7819">
        <v>-3</v>
      </c>
      <c r="N7819" t="s">
        <v>312</v>
      </c>
      <c r="O7819" t="s">
        <v>170</v>
      </c>
      <c r="P7819" t="s">
        <v>511</v>
      </c>
      <c r="R7819">
        <v>9.5963711201646404</v>
      </c>
      <c r="S7819">
        <v>238090</v>
      </c>
      <c r="T7819">
        <v>9.4780582627514995</v>
      </c>
      <c r="U7819">
        <v>9.7146839775777796</v>
      </c>
    </row>
    <row r="7820" spans="1:21">
      <c r="A7820" t="s">
        <v>349</v>
      </c>
      <c r="B7820">
        <v>29</v>
      </c>
      <c r="C7820" t="s">
        <v>101</v>
      </c>
      <c r="D7820" t="s">
        <v>278</v>
      </c>
      <c r="E7820" t="s">
        <v>350</v>
      </c>
      <c r="F7820" t="s">
        <v>174</v>
      </c>
      <c r="G7820" t="s">
        <v>209</v>
      </c>
      <c r="H7820" t="s">
        <v>22</v>
      </c>
      <c r="I7820" t="s">
        <v>404</v>
      </c>
      <c r="J7820" t="s">
        <v>265</v>
      </c>
      <c r="K7820">
        <v>0</v>
      </c>
      <c r="L7820" t="s">
        <v>273</v>
      </c>
      <c r="M7820">
        <v>-4</v>
      </c>
      <c r="N7820" t="s">
        <v>311</v>
      </c>
      <c r="O7820" t="s">
        <v>177</v>
      </c>
      <c r="P7820" t="s">
        <v>511</v>
      </c>
      <c r="R7820">
        <v>9.0934423184098101</v>
      </c>
      <c r="S7820">
        <v>21532</v>
      </c>
      <c r="T7820">
        <v>8.7094030352581804</v>
      </c>
      <c r="U7820">
        <v>9.4774816015614398</v>
      </c>
    </row>
    <row r="7821" spans="1:21">
      <c r="A7821" t="s">
        <v>349</v>
      </c>
      <c r="B7821">
        <v>29</v>
      </c>
      <c r="C7821" t="s">
        <v>101</v>
      </c>
      <c r="D7821" t="s">
        <v>278</v>
      </c>
      <c r="E7821" t="s">
        <v>350</v>
      </c>
      <c r="F7821" t="s">
        <v>174</v>
      </c>
      <c r="G7821" t="s">
        <v>209</v>
      </c>
      <c r="H7821" t="s">
        <v>22</v>
      </c>
      <c r="I7821" t="s">
        <v>404</v>
      </c>
      <c r="J7821" t="s">
        <v>265</v>
      </c>
      <c r="K7821">
        <v>0</v>
      </c>
      <c r="L7821" t="s">
        <v>273</v>
      </c>
      <c r="M7821">
        <v>-4</v>
      </c>
      <c r="N7821" t="s">
        <v>311</v>
      </c>
      <c r="O7821" t="s">
        <v>170</v>
      </c>
      <c r="P7821" t="s">
        <v>511</v>
      </c>
      <c r="R7821">
        <v>8.4740219923966809</v>
      </c>
      <c r="S7821">
        <v>48926</v>
      </c>
      <c r="T7821">
        <v>8.2272458344694908</v>
      </c>
      <c r="U7821">
        <v>8.7207981503238692</v>
      </c>
    </row>
    <row r="7822" spans="1:21">
      <c r="A7822" t="s">
        <v>349</v>
      </c>
      <c r="B7822">
        <v>29</v>
      </c>
      <c r="C7822" t="s">
        <v>101</v>
      </c>
      <c r="D7822" t="s">
        <v>278</v>
      </c>
      <c r="E7822" t="s">
        <v>350</v>
      </c>
      <c r="F7822" t="s">
        <v>174</v>
      </c>
      <c r="G7822" t="s">
        <v>209</v>
      </c>
      <c r="H7822" t="s">
        <v>22</v>
      </c>
      <c r="I7822" t="s">
        <v>404</v>
      </c>
      <c r="J7822" t="s">
        <v>265</v>
      </c>
      <c r="K7822">
        <v>0</v>
      </c>
      <c r="L7822" t="s">
        <v>273</v>
      </c>
      <c r="M7822">
        <v>-4</v>
      </c>
      <c r="N7822" t="s">
        <v>311</v>
      </c>
      <c r="O7822" t="s">
        <v>176</v>
      </c>
      <c r="P7822" t="s">
        <v>511</v>
      </c>
      <c r="R7822">
        <v>7.9871504709060401</v>
      </c>
      <c r="S7822">
        <v>27394</v>
      </c>
      <c r="T7822">
        <v>7.6661183270499</v>
      </c>
      <c r="U7822">
        <v>8.3081826147621705</v>
      </c>
    </row>
    <row r="7823" spans="1:21">
      <c r="A7823" t="s">
        <v>349</v>
      </c>
      <c r="B7823">
        <v>29</v>
      </c>
      <c r="C7823" t="s">
        <v>101</v>
      </c>
      <c r="D7823" t="s">
        <v>278</v>
      </c>
      <c r="E7823" t="s">
        <v>350</v>
      </c>
      <c r="F7823" t="s">
        <v>174</v>
      </c>
      <c r="G7823" t="s">
        <v>209</v>
      </c>
      <c r="H7823" t="s">
        <v>24</v>
      </c>
      <c r="I7823" t="s">
        <v>404</v>
      </c>
      <c r="J7823" t="s">
        <v>266</v>
      </c>
      <c r="K7823">
        <v>0</v>
      </c>
      <c r="L7823" t="s">
        <v>273</v>
      </c>
      <c r="M7823">
        <v>-4</v>
      </c>
      <c r="N7823" t="s">
        <v>311</v>
      </c>
      <c r="O7823" t="s">
        <v>176</v>
      </c>
      <c r="P7823" t="s">
        <v>511</v>
      </c>
      <c r="R7823">
        <v>13.174772848744</v>
      </c>
      <c r="S7823">
        <v>3742</v>
      </c>
      <c r="T7823">
        <v>12.0910987034709</v>
      </c>
      <c r="U7823">
        <v>14.258446994017</v>
      </c>
    </row>
    <row r="7824" spans="1:21">
      <c r="A7824" t="s">
        <v>349</v>
      </c>
      <c r="B7824">
        <v>29</v>
      </c>
      <c r="C7824" t="s">
        <v>101</v>
      </c>
      <c r="D7824" t="s">
        <v>278</v>
      </c>
      <c r="E7824" t="s">
        <v>350</v>
      </c>
      <c r="F7824" t="s">
        <v>174</v>
      </c>
      <c r="G7824" t="s">
        <v>209</v>
      </c>
      <c r="H7824" t="s">
        <v>24</v>
      </c>
      <c r="I7824" t="s">
        <v>404</v>
      </c>
      <c r="J7824" t="s">
        <v>266</v>
      </c>
      <c r="K7824">
        <v>0</v>
      </c>
      <c r="L7824" t="s">
        <v>273</v>
      </c>
      <c r="M7824">
        <v>-4</v>
      </c>
      <c r="N7824" t="s">
        <v>311</v>
      </c>
      <c r="O7824" t="s">
        <v>170</v>
      </c>
      <c r="P7824" t="s">
        <v>511</v>
      </c>
      <c r="R7824">
        <v>12.485986547085201</v>
      </c>
      <c r="S7824">
        <v>7136</v>
      </c>
      <c r="T7824">
        <v>11.7190156538217</v>
      </c>
      <c r="U7824">
        <v>13.2529574403487</v>
      </c>
    </row>
    <row r="7825" spans="1:21">
      <c r="A7825" t="s">
        <v>349</v>
      </c>
      <c r="B7825">
        <v>29</v>
      </c>
      <c r="C7825" t="s">
        <v>101</v>
      </c>
      <c r="D7825" t="s">
        <v>278</v>
      </c>
      <c r="E7825" t="s">
        <v>350</v>
      </c>
      <c r="F7825" t="s">
        <v>174</v>
      </c>
      <c r="G7825" t="s">
        <v>209</v>
      </c>
      <c r="H7825" t="s">
        <v>24</v>
      </c>
      <c r="I7825" t="s">
        <v>404</v>
      </c>
      <c r="J7825" t="s">
        <v>266</v>
      </c>
      <c r="K7825">
        <v>0</v>
      </c>
      <c r="L7825" t="s">
        <v>273</v>
      </c>
      <c r="M7825">
        <v>-4</v>
      </c>
      <c r="N7825" t="s">
        <v>311</v>
      </c>
      <c r="O7825" t="s">
        <v>177</v>
      </c>
      <c r="P7825" t="s">
        <v>511</v>
      </c>
      <c r="R7825">
        <v>11.7265763111373</v>
      </c>
      <c r="S7825">
        <v>3394</v>
      </c>
      <c r="T7825">
        <v>10.644143981936599</v>
      </c>
      <c r="U7825">
        <v>12.809008640338</v>
      </c>
    </row>
    <row r="7826" spans="1:21">
      <c r="A7826" t="s">
        <v>349</v>
      </c>
      <c r="B7826">
        <v>29</v>
      </c>
      <c r="C7826" t="s">
        <v>101</v>
      </c>
      <c r="D7826" t="s">
        <v>278</v>
      </c>
      <c r="E7826" t="s">
        <v>350</v>
      </c>
      <c r="F7826" t="s">
        <v>174</v>
      </c>
      <c r="G7826" t="s">
        <v>209</v>
      </c>
      <c r="H7826" t="s">
        <v>23</v>
      </c>
      <c r="I7826" t="s">
        <v>404</v>
      </c>
      <c r="J7826" t="s">
        <v>267</v>
      </c>
      <c r="K7826">
        <v>0</v>
      </c>
      <c r="L7826" t="s">
        <v>273</v>
      </c>
      <c r="M7826">
        <v>-4</v>
      </c>
      <c r="N7826" t="s">
        <v>311</v>
      </c>
      <c r="O7826" t="s">
        <v>176</v>
      </c>
      <c r="P7826" t="s">
        <v>511</v>
      </c>
      <c r="R7826">
        <v>9.4092570036540799</v>
      </c>
      <c r="S7826">
        <v>3284</v>
      </c>
      <c r="T7826">
        <v>8.4106972147424699</v>
      </c>
      <c r="U7826">
        <v>10.407816792565701</v>
      </c>
    </row>
    <row r="7827" spans="1:21">
      <c r="A7827" t="s">
        <v>349</v>
      </c>
      <c r="B7827">
        <v>29</v>
      </c>
      <c r="C7827" t="s">
        <v>101</v>
      </c>
      <c r="D7827" t="s">
        <v>278</v>
      </c>
      <c r="E7827" t="s">
        <v>350</v>
      </c>
      <c r="F7827" t="s">
        <v>174</v>
      </c>
      <c r="G7827" t="s">
        <v>209</v>
      </c>
      <c r="H7827" t="s">
        <v>23</v>
      </c>
      <c r="I7827" t="s">
        <v>404</v>
      </c>
      <c r="J7827" t="s">
        <v>267</v>
      </c>
      <c r="K7827">
        <v>0</v>
      </c>
      <c r="L7827" t="s">
        <v>273</v>
      </c>
      <c r="M7827">
        <v>-4</v>
      </c>
      <c r="N7827" t="s">
        <v>311</v>
      </c>
      <c r="O7827" t="s">
        <v>170</v>
      </c>
      <c r="P7827" t="s">
        <v>511</v>
      </c>
      <c r="R7827">
        <v>8.9821314613911891</v>
      </c>
      <c r="S7827">
        <v>6268</v>
      </c>
      <c r="T7827">
        <v>8.2742759604011606</v>
      </c>
      <c r="U7827">
        <v>9.6899869623812194</v>
      </c>
    </row>
    <row r="7828" spans="1:21">
      <c r="A7828" t="s">
        <v>349</v>
      </c>
      <c r="B7828">
        <v>29</v>
      </c>
      <c r="C7828" t="s">
        <v>101</v>
      </c>
      <c r="D7828" t="s">
        <v>278</v>
      </c>
      <c r="E7828" t="s">
        <v>350</v>
      </c>
      <c r="F7828" t="s">
        <v>174</v>
      </c>
      <c r="G7828" t="s">
        <v>209</v>
      </c>
      <c r="H7828" t="s">
        <v>23</v>
      </c>
      <c r="I7828" t="s">
        <v>404</v>
      </c>
      <c r="J7828" t="s">
        <v>267</v>
      </c>
      <c r="K7828">
        <v>0</v>
      </c>
      <c r="L7828" t="s">
        <v>273</v>
      </c>
      <c r="M7828">
        <v>-4</v>
      </c>
      <c r="N7828" t="s">
        <v>311</v>
      </c>
      <c r="O7828" t="s">
        <v>177</v>
      </c>
      <c r="P7828" t="s">
        <v>511</v>
      </c>
      <c r="R7828">
        <v>8.5120643431635408</v>
      </c>
      <c r="S7828">
        <v>2984</v>
      </c>
      <c r="T7828">
        <v>7.5107832283924099</v>
      </c>
      <c r="U7828">
        <v>9.5133454579346708</v>
      </c>
    </row>
    <row r="7829" spans="1:21">
      <c r="A7829" t="s">
        <v>349</v>
      </c>
      <c r="B7829">
        <v>29</v>
      </c>
      <c r="C7829" t="s">
        <v>101</v>
      </c>
      <c r="D7829" t="s">
        <v>278</v>
      </c>
      <c r="E7829" t="s">
        <v>350</v>
      </c>
      <c r="F7829" t="s">
        <v>174</v>
      </c>
      <c r="G7829" t="s">
        <v>209</v>
      </c>
      <c r="H7829" t="s">
        <v>18</v>
      </c>
      <c r="I7829" t="s">
        <v>404</v>
      </c>
      <c r="J7829" t="s">
        <v>268</v>
      </c>
      <c r="K7829">
        <v>0</v>
      </c>
      <c r="L7829" t="s">
        <v>273</v>
      </c>
      <c r="M7829">
        <v>-4</v>
      </c>
      <c r="N7829" t="s">
        <v>311</v>
      </c>
      <c r="O7829" t="s">
        <v>177</v>
      </c>
      <c r="P7829" t="s">
        <v>511</v>
      </c>
      <c r="R7829">
        <v>9.7513089005235596</v>
      </c>
      <c r="S7829">
        <v>4584</v>
      </c>
      <c r="T7829">
        <v>8.8925214688376304</v>
      </c>
      <c r="U7829">
        <v>10.610096332209499</v>
      </c>
    </row>
    <row r="7830" spans="1:21">
      <c r="A7830" t="s">
        <v>349</v>
      </c>
      <c r="B7830">
        <v>29</v>
      </c>
      <c r="C7830" t="s">
        <v>101</v>
      </c>
      <c r="D7830" t="s">
        <v>278</v>
      </c>
      <c r="E7830" t="s">
        <v>350</v>
      </c>
      <c r="F7830" t="s">
        <v>174</v>
      </c>
      <c r="G7830" t="s">
        <v>209</v>
      </c>
      <c r="H7830" t="s">
        <v>18</v>
      </c>
      <c r="I7830" t="s">
        <v>404</v>
      </c>
      <c r="J7830" t="s">
        <v>268</v>
      </c>
      <c r="K7830">
        <v>0</v>
      </c>
      <c r="L7830" t="s">
        <v>273</v>
      </c>
      <c r="M7830">
        <v>-4</v>
      </c>
      <c r="N7830" t="s">
        <v>311</v>
      </c>
      <c r="O7830" t="s">
        <v>170</v>
      </c>
      <c r="P7830" t="s">
        <v>511</v>
      </c>
      <c r="R7830">
        <v>9.2616580310880803</v>
      </c>
      <c r="S7830">
        <v>9264</v>
      </c>
      <c r="T7830">
        <v>8.6713256736308608</v>
      </c>
      <c r="U7830">
        <v>9.8519903885453104</v>
      </c>
    </row>
    <row r="7831" spans="1:21">
      <c r="A7831" t="s">
        <v>349</v>
      </c>
      <c r="B7831">
        <v>29</v>
      </c>
      <c r="C7831" t="s">
        <v>101</v>
      </c>
      <c r="D7831" t="s">
        <v>278</v>
      </c>
      <c r="E7831" t="s">
        <v>350</v>
      </c>
      <c r="F7831" t="s">
        <v>174</v>
      </c>
      <c r="G7831" t="s">
        <v>209</v>
      </c>
      <c r="H7831" t="s">
        <v>18</v>
      </c>
      <c r="I7831" t="s">
        <v>404</v>
      </c>
      <c r="J7831" t="s">
        <v>268</v>
      </c>
      <c r="K7831">
        <v>0</v>
      </c>
      <c r="L7831" t="s">
        <v>273</v>
      </c>
      <c r="M7831">
        <v>-4</v>
      </c>
      <c r="N7831" t="s">
        <v>311</v>
      </c>
      <c r="O7831" t="s">
        <v>176</v>
      </c>
      <c r="P7831" t="s">
        <v>511</v>
      </c>
      <c r="R7831">
        <v>8.7820512820512793</v>
      </c>
      <c r="S7831">
        <v>4680</v>
      </c>
      <c r="T7831">
        <v>7.9711438513174899</v>
      </c>
      <c r="U7831">
        <v>9.5929587127850695</v>
      </c>
    </row>
    <row r="7832" spans="1:21">
      <c r="A7832" t="s">
        <v>349</v>
      </c>
      <c r="B7832">
        <v>29</v>
      </c>
      <c r="C7832" t="s">
        <v>101</v>
      </c>
      <c r="D7832" t="s">
        <v>278</v>
      </c>
      <c r="E7832" t="s">
        <v>350</v>
      </c>
      <c r="F7832" t="s">
        <v>174</v>
      </c>
      <c r="G7832" t="s">
        <v>209</v>
      </c>
      <c r="H7832" t="s">
        <v>20</v>
      </c>
      <c r="I7832" t="s">
        <v>404</v>
      </c>
      <c r="J7832" t="s">
        <v>269</v>
      </c>
      <c r="K7832">
        <v>0</v>
      </c>
      <c r="L7832" t="s">
        <v>273</v>
      </c>
      <c r="M7832">
        <v>-4</v>
      </c>
      <c r="N7832" t="s">
        <v>311</v>
      </c>
      <c r="O7832" t="s">
        <v>177</v>
      </c>
      <c r="P7832" t="s">
        <v>511</v>
      </c>
      <c r="R7832">
        <v>9.2304115322018099</v>
      </c>
      <c r="S7832">
        <v>4301</v>
      </c>
      <c r="T7832">
        <v>8.3653399105106505</v>
      </c>
      <c r="U7832">
        <v>10.095483153892999</v>
      </c>
    </row>
    <row r="7833" spans="1:21">
      <c r="A7833" t="s">
        <v>349</v>
      </c>
      <c r="B7833">
        <v>29</v>
      </c>
      <c r="C7833" t="s">
        <v>101</v>
      </c>
      <c r="D7833" t="s">
        <v>278</v>
      </c>
      <c r="E7833" t="s">
        <v>350</v>
      </c>
      <c r="F7833" t="s">
        <v>174</v>
      </c>
      <c r="G7833" t="s">
        <v>209</v>
      </c>
      <c r="H7833" t="s">
        <v>20</v>
      </c>
      <c r="I7833" t="s">
        <v>404</v>
      </c>
      <c r="J7833" t="s">
        <v>269</v>
      </c>
      <c r="K7833">
        <v>0</v>
      </c>
      <c r="L7833" t="s">
        <v>273</v>
      </c>
      <c r="M7833">
        <v>-4</v>
      </c>
      <c r="N7833" t="s">
        <v>311</v>
      </c>
      <c r="O7833" t="s">
        <v>170</v>
      </c>
      <c r="P7833" t="s">
        <v>511</v>
      </c>
      <c r="R7833">
        <v>8.3850931677018608</v>
      </c>
      <c r="S7833">
        <v>9016</v>
      </c>
      <c r="T7833">
        <v>7.8129744741971399</v>
      </c>
      <c r="U7833">
        <v>8.9572118612065896</v>
      </c>
    </row>
    <row r="7834" spans="1:21">
      <c r="A7834" t="s">
        <v>349</v>
      </c>
      <c r="B7834">
        <v>29</v>
      </c>
      <c r="C7834" t="s">
        <v>101</v>
      </c>
      <c r="D7834" t="s">
        <v>278</v>
      </c>
      <c r="E7834" t="s">
        <v>350</v>
      </c>
      <c r="F7834" t="s">
        <v>174</v>
      </c>
      <c r="G7834" t="s">
        <v>209</v>
      </c>
      <c r="H7834" t="s">
        <v>20</v>
      </c>
      <c r="I7834" t="s">
        <v>404</v>
      </c>
      <c r="J7834" t="s">
        <v>269</v>
      </c>
      <c r="K7834">
        <v>0</v>
      </c>
      <c r="L7834" t="s">
        <v>273</v>
      </c>
      <c r="M7834">
        <v>-4</v>
      </c>
      <c r="N7834" t="s">
        <v>311</v>
      </c>
      <c r="O7834" t="s">
        <v>176</v>
      </c>
      <c r="P7834" t="s">
        <v>511</v>
      </c>
      <c r="R7834">
        <v>7.6139978791092302</v>
      </c>
      <c r="S7834">
        <v>4715</v>
      </c>
      <c r="T7834">
        <v>6.8569476668115596</v>
      </c>
      <c r="U7834">
        <v>8.3710480914068892</v>
      </c>
    </row>
    <row r="7835" spans="1:21">
      <c r="A7835" t="s">
        <v>349</v>
      </c>
      <c r="B7835">
        <v>29</v>
      </c>
      <c r="C7835" t="s">
        <v>101</v>
      </c>
      <c r="D7835" t="s">
        <v>278</v>
      </c>
      <c r="E7835" t="s">
        <v>350</v>
      </c>
      <c r="F7835" t="s">
        <v>174</v>
      </c>
      <c r="G7835" t="s">
        <v>209</v>
      </c>
      <c r="H7835" t="s">
        <v>9</v>
      </c>
      <c r="I7835" t="s">
        <v>404</v>
      </c>
      <c r="J7835" t="s">
        <v>270</v>
      </c>
      <c r="K7835">
        <v>0</v>
      </c>
      <c r="L7835" t="s">
        <v>273</v>
      </c>
      <c r="M7835">
        <v>-4</v>
      </c>
      <c r="N7835" t="s">
        <v>311</v>
      </c>
      <c r="O7835" t="s">
        <v>177</v>
      </c>
      <c r="P7835" t="s">
        <v>511</v>
      </c>
      <c r="R7835">
        <v>8.3527764815679006</v>
      </c>
      <c r="S7835">
        <v>2143</v>
      </c>
      <c r="T7835">
        <v>7.1813364204973604</v>
      </c>
      <c r="U7835">
        <v>9.5242165426384293</v>
      </c>
    </row>
    <row r="7836" spans="1:21">
      <c r="A7836" t="s">
        <v>349</v>
      </c>
      <c r="B7836">
        <v>29</v>
      </c>
      <c r="C7836" t="s">
        <v>101</v>
      </c>
      <c r="D7836" t="s">
        <v>278</v>
      </c>
      <c r="E7836" t="s">
        <v>350</v>
      </c>
      <c r="F7836" t="s">
        <v>174</v>
      </c>
      <c r="G7836" t="s">
        <v>209</v>
      </c>
      <c r="H7836" t="s">
        <v>9</v>
      </c>
      <c r="I7836" t="s">
        <v>404</v>
      </c>
      <c r="J7836" t="s">
        <v>270</v>
      </c>
      <c r="K7836">
        <v>0</v>
      </c>
      <c r="L7836" t="s">
        <v>273</v>
      </c>
      <c r="M7836">
        <v>-4</v>
      </c>
      <c r="N7836" t="s">
        <v>311</v>
      </c>
      <c r="O7836" t="s">
        <v>176</v>
      </c>
      <c r="P7836" t="s">
        <v>511</v>
      </c>
      <c r="R7836">
        <v>8.3080917351795804</v>
      </c>
      <c r="S7836">
        <v>2311</v>
      </c>
      <c r="T7836">
        <v>7.1827815599536002</v>
      </c>
      <c r="U7836">
        <v>9.4334019104055606</v>
      </c>
    </row>
    <row r="7837" spans="1:21">
      <c r="A7837" t="s">
        <v>349</v>
      </c>
      <c r="B7837">
        <v>29</v>
      </c>
      <c r="C7837" t="s">
        <v>101</v>
      </c>
      <c r="D7837" t="s">
        <v>278</v>
      </c>
      <c r="E7837" t="s">
        <v>350</v>
      </c>
      <c r="F7837" t="s">
        <v>174</v>
      </c>
      <c r="G7837" t="s">
        <v>209</v>
      </c>
      <c r="H7837" t="s">
        <v>9</v>
      </c>
      <c r="I7837" t="s">
        <v>404</v>
      </c>
      <c r="J7837" t="s">
        <v>270</v>
      </c>
      <c r="K7837">
        <v>0</v>
      </c>
      <c r="L7837" t="s">
        <v>273</v>
      </c>
      <c r="M7837">
        <v>-4</v>
      </c>
      <c r="N7837" t="s">
        <v>311</v>
      </c>
      <c r="O7837" t="s">
        <v>170</v>
      </c>
      <c r="P7837" t="s">
        <v>511</v>
      </c>
      <c r="R7837">
        <v>8.3295913785361506</v>
      </c>
      <c r="S7837">
        <v>4454</v>
      </c>
      <c r="T7837">
        <v>7.5180561128237597</v>
      </c>
      <c r="U7837">
        <v>9.1411266442485406</v>
      </c>
    </row>
    <row r="7838" spans="1:21">
      <c r="A7838" t="s">
        <v>349</v>
      </c>
      <c r="B7838">
        <v>29</v>
      </c>
      <c r="C7838" t="s">
        <v>101</v>
      </c>
      <c r="D7838" t="s">
        <v>278</v>
      </c>
      <c r="E7838" t="s">
        <v>350</v>
      </c>
      <c r="F7838" t="s">
        <v>174</v>
      </c>
      <c r="G7838" t="s">
        <v>209</v>
      </c>
      <c r="H7838" t="s">
        <v>21</v>
      </c>
      <c r="I7838" t="s">
        <v>404</v>
      </c>
      <c r="J7838" t="s">
        <v>271</v>
      </c>
      <c r="K7838">
        <v>0</v>
      </c>
      <c r="L7838" t="s">
        <v>273</v>
      </c>
      <c r="M7838">
        <v>-4</v>
      </c>
      <c r="N7838" t="s">
        <v>311</v>
      </c>
      <c r="O7838" t="s">
        <v>177</v>
      </c>
      <c r="P7838" t="s">
        <v>511</v>
      </c>
      <c r="R7838">
        <v>7.1186440677966099</v>
      </c>
      <c r="S7838">
        <v>3245</v>
      </c>
      <c r="T7838">
        <v>6.2339122756457703</v>
      </c>
      <c r="U7838">
        <v>8.0033758599474503</v>
      </c>
    </row>
    <row r="7839" spans="1:21">
      <c r="A7839" t="s">
        <v>349</v>
      </c>
      <c r="B7839">
        <v>29</v>
      </c>
      <c r="C7839" t="s">
        <v>101</v>
      </c>
      <c r="D7839" t="s">
        <v>278</v>
      </c>
      <c r="E7839" t="s">
        <v>350</v>
      </c>
      <c r="F7839" t="s">
        <v>174</v>
      </c>
      <c r="G7839" t="s">
        <v>209</v>
      </c>
      <c r="H7839" t="s">
        <v>21</v>
      </c>
      <c r="I7839" t="s">
        <v>404</v>
      </c>
      <c r="J7839" t="s">
        <v>271</v>
      </c>
      <c r="K7839">
        <v>0</v>
      </c>
      <c r="L7839" t="s">
        <v>273</v>
      </c>
      <c r="M7839">
        <v>-4</v>
      </c>
      <c r="N7839" t="s">
        <v>311</v>
      </c>
      <c r="O7839" t="s">
        <v>176</v>
      </c>
      <c r="P7839" t="s">
        <v>511</v>
      </c>
      <c r="R7839">
        <v>6.9330199764982403</v>
      </c>
      <c r="S7839">
        <v>3404</v>
      </c>
      <c r="T7839">
        <v>6.0796834569426599</v>
      </c>
      <c r="U7839">
        <v>7.7863564960538199</v>
      </c>
    </row>
    <row r="7840" spans="1:21">
      <c r="A7840" t="s">
        <v>349</v>
      </c>
      <c r="B7840">
        <v>29</v>
      </c>
      <c r="C7840" t="s">
        <v>101</v>
      </c>
      <c r="D7840" t="s">
        <v>278</v>
      </c>
      <c r="E7840" t="s">
        <v>350</v>
      </c>
      <c r="F7840" t="s">
        <v>174</v>
      </c>
      <c r="G7840" t="s">
        <v>209</v>
      </c>
      <c r="H7840" t="s">
        <v>21</v>
      </c>
      <c r="I7840" t="s">
        <v>404</v>
      </c>
      <c r="J7840" t="s">
        <v>271</v>
      </c>
      <c r="K7840">
        <v>0</v>
      </c>
      <c r="L7840" t="s">
        <v>273</v>
      </c>
      <c r="M7840">
        <v>-4</v>
      </c>
      <c r="N7840" t="s">
        <v>311</v>
      </c>
      <c r="O7840" t="s">
        <v>170</v>
      </c>
      <c r="P7840" t="s">
        <v>511</v>
      </c>
      <c r="R7840">
        <v>7.0236125733192996</v>
      </c>
      <c r="S7840">
        <v>6649</v>
      </c>
      <c r="T7840">
        <v>6.40936349629792</v>
      </c>
      <c r="U7840">
        <v>7.6378616503406702</v>
      </c>
    </row>
    <row r="7841" spans="1:21">
      <c r="A7841" t="s">
        <v>349</v>
      </c>
      <c r="B7841">
        <v>29</v>
      </c>
      <c r="C7841" t="s">
        <v>101</v>
      </c>
      <c r="D7841" t="s">
        <v>278</v>
      </c>
      <c r="E7841" t="s">
        <v>350</v>
      </c>
      <c r="F7841" t="s">
        <v>174</v>
      </c>
      <c r="G7841" t="s">
        <v>209</v>
      </c>
      <c r="H7841" t="s">
        <v>6</v>
      </c>
      <c r="I7841" t="s">
        <v>404</v>
      </c>
      <c r="J7841" t="s">
        <v>272</v>
      </c>
      <c r="K7841">
        <v>0</v>
      </c>
      <c r="L7841" t="s">
        <v>273</v>
      </c>
      <c r="M7841">
        <v>-4</v>
      </c>
      <c r="N7841" t="s">
        <v>311</v>
      </c>
      <c r="O7841" t="s">
        <v>177</v>
      </c>
      <c r="P7841" t="s">
        <v>511</v>
      </c>
      <c r="R7841">
        <v>7.1724137931034502</v>
      </c>
      <c r="S7841">
        <v>725</v>
      </c>
      <c r="T7841">
        <v>5.2941427400672803</v>
      </c>
      <c r="U7841">
        <v>9.0506848461396103</v>
      </c>
    </row>
    <row r="7842" spans="1:21">
      <c r="A7842" t="s">
        <v>349</v>
      </c>
      <c r="B7842">
        <v>29</v>
      </c>
      <c r="C7842" t="s">
        <v>101</v>
      </c>
      <c r="D7842" t="s">
        <v>278</v>
      </c>
      <c r="E7842" t="s">
        <v>350</v>
      </c>
      <c r="F7842" t="s">
        <v>174</v>
      </c>
      <c r="G7842" t="s">
        <v>209</v>
      </c>
      <c r="H7842" t="s">
        <v>6</v>
      </c>
      <c r="I7842" t="s">
        <v>404</v>
      </c>
      <c r="J7842" t="s">
        <v>272</v>
      </c>
      <c r="K7842">
        <v>0</v>
      </c>
      <c r="L7842" t="s">
        <v>273</v>
      </c>
      <c r="M7842">
        <v>-4</v>
      </c>
      <c r="N7842" t="s">
        <v>311</v>
      </c>
      <c r="O7842" t="s">
        <v>176</v>
      </c>
      <c r="P7842" t="s">
        <v>511</v>
      </c>
      <c r="R7842">
        <v>6.6105769230769198</v>
      </c>
      <c r="S7842">
        <v>832</v>
      </c>
      <c r="T7842">
        <v>4.9222251585026697</v>
      </c>
      <c r="U7842">
        <v>8.2989286876511699</v>
      </c>
    </row>
    <row r="7843" spans="1:21">
      <c r="A7843" t="s">
        <v>349</v>
      </c>
      <c r="B7843">
        <v>29</v>
      </c>
      <c r="C7843" t="s">
        <v>101</v>
      </c>
      <c r="D7843" t="s">
        <v>278</v>
      </c>
      <c r="E7843" t="s">
        <v>350</v>
      </c>
      <c r="F7843" t="s">
        <v>174</v>
      </c>
      <c r="G7843" t="s">
        <v>209</v>
      </c>
      <c r="H7843" t="s">
        <v>6</v>
      </c>
      <c r="I7843" t="s">
        <v>404</v>
      </c>
      <c r="J7843" t="s">
        <v>272</v>
      </c>
      <c r="K7843">
        <v>0</v>
      </c>
      <c r="L7843" t="s">
        <v>273</v>
      </c>
      <c r="M7843">
        <v>-4</v>
      </c>
      <c r="N7843" t="s">
        <v>311</v>
      </c>
      <c r="O7843" t="s">
        <v>170</v>
      </c>
      <c r="P7843" t="s">
        <v>511</v>
      </c>
      <c r="R7843">
        <v>6.8721901091843298</v>
      </c>
      <c r="S7843">
        <v>1557</v>
      </c>
      <c r="T7843">
        <v>5.6155843596844903</v>
      </c>
      <c r="U7843">
        <v>8.1287958586841693</v>
      </c>
    </row>
    <row r="7844" spans="1:21">
      <c r="A7844" t="s">
        <v>349</v>
      </c>
      <c r="B7844">
        <v>29</v>
      </c>
      <c r="C7844" t="s">
        <v>101</v>
      </c>
      <c r="D7844" t="s">
        <v>278</v>
      </c>
      <c r="E7844" t="s">
        <v>350</v>
      </c>
      <c r="F7844" t="s">
        <v>174</v>
      </c>
      <c r="G7844" t="s">
        <v>209</v>
      </c>
      <c r="H7844" t="s">
        <v>4</v>
      </c>
      <c r="I7844" t="s">
        <v>404</v>
      </c>
      <c r="J7844" t="s">
        <v>297</v>
      </c>
      <c r="K7844">
        <v>0</v>
      </c>
      <c r="L7844" t="s">
        <v>273</v>
      </c>
      <c r="M7844">
        <v>-4</v>
      </c>
      <c r="N7844" t="s">
        <v>311</v>
      </c>
      <c r="O7844" t="s">
        <v>177</v>
      </c>
      <c r="P7844" t="s">
        <v>511</v>
      </c>
      <c r="R7844">
        <v>11.1475409836066</v>
      </c>
      <c r="S7844">
        <v>2135</v>
      </c>
      <c r="T7844">
        <v>9.8125405821887401</v>
      </c>
      <c r="U7844">
        <v>12.482541385024399</v>
      </c>
    </row>
    <row r="7845" spans="1:21">
      <c r="A7845" t="s">
        <v>349</v>
      </c>
      <c r="B7845">
        <v>29</v>
      </c>
      <c r="C7845" t="s">
        <v>101</v>
      </c>
      <c r="D7845" t="s">
        <v>278</v>
      </c>
      <c r="E7845" t="s">
        <v>350</v>
      </c>
      <c r="F7845" t="s">
        <v>174</v>
      </c>
      <c r="G7845" t="s">
        <v>209</v>
      </c>
      <c r="H7845" t="s">
        <v>4</v>
      </c>
      <c r="I7845" t="s">
        <v>404</v>
      </c>
      <c r="J7845" t="s">
        <v>297</v>
      </c>
      <c r="K7845">
        <v>0</v>
      </c>
      <c r="L7845" t="s">
        <v>273</v>
      </c>
      <c r="M7845">
        <v>-4</v>
      </c>
      <c r="N7845" t="s">
        <v>311</v>
      </c>
      <c r="O7845" t="s">
        <v>170</v>
      </c>
      <c r="P7845" t="s">
        <v>511</v>
      </c>
      <c r="R7845">
        <v>10.657069886231699</v>
      </c>
      <c r="S7845">
        <v>4307</v>
      </c>
      <c r="T7845">
        <v>9.7355225711112698</v>
      </c>
      <c r="U7845">
        <v>11.5786172013522</v>
      </c>
    </row>
    <row r="7846" spans="1:21">
      <c r="A7846" t="s">
        <v>349</v>
      </c>
      <c r="B7846">
        <v>29</v>
      </c>
      <c r="C7846" t="s">
        <v>101</v>
      </c>
      <c r="D7846" t="s">
        <v>278</v>
      </c>
      <c r="E7846" t="s">
        <v>350</v>
      </c>
      <c r="F7846" t="s">
        <v>174</v>
      </c>
      <c r="G7846" t="s">
        <v>209</v>
      </c>
      <c r="H7846" t="s">
        <v>4</v>
      </c>
      <c r="I7846" t="s">
        <v>404</v>
      </c>
      <c r="J7846" t="s">
        <v>297</v>
      </c>
      <c r="K7846">
        <v>0</v>
      </c>
      <c r="L7846" t="s">
        <v>273</v>
      </c>
      <c r="M7846">
        <v>-4</v>
      </c>
      <c r="N7846" t="s">
        <v>311</v>
      </c>
      <c r="O7846" t="s">
        <v>176</v>
      </c>
      <c r="P7846" t="s">
        <v>511</v>
      </c>
      <c r="R7846">
        <v>10.1749539594843</v>
      </c>
      <c r="S7846">
        <v>2172</v>
      </c>
      <c r="T7846">
        <v>8.9035278914485794</v>
      </c>
      <c r="U7846">
        <v>11.4463800275201</v>
      </c>
    </row>
    <row r="7847" spans="1:21">
      <c r="A7847" t="s">
        <v>349</v>
      </c>
      <c r="B7847">
        <v>29</v>
      </c>
      <c r="C7847" t="s">
        <v>101</v>
      </c>
      <c r="D7847" t="s">
        <v>278</v>
      </c>
      <c r="E7847" t="s">
        <v>350</v>
      </c>
      <c r="F7847" t="s">
        <v>174</v>
      </c>
      <c r="G7847" t="s">
        <v>209</v>
      </c>
      <c r="H7847" t="s">
        <v>11</v>
      </c>
      <c r="I7847" t="s">
        <v>404</v>
      </c>
      <c r="J7847" t="s">
        <v>298</v>
      </c>
      <c r="K7847">
        <v>0</v>
      </c>
      <c r="L7847" t="s">
        <v>273</v>
      </c>
      <c r="M7847">
        <v>-4</v>
      </c>
      <c r="N7847" t="s">
        <v>311</v>
      </c>
      <c r="O7847" t="s">
        <v>176</v>
      </c>
      <c r="P7847" t="s">
        <v>511</v>
      </c>
      <c r="R7847">
        <v>12.880846389547299</v>
      </c>
      <c r="S7847">
        <v>17297</v>
      </c>
      <c r="T7847">
        <v>12.381617507333999</v>
      </c>
      <c r="U7847">
        <v>13.380075271760701</v>
      </c>
    </row>
    <row r="7848" spans="1:21">
      <c r="A7848" t="s">
        <v>349</v>
      </c>
      <c r="B7848">
        <v>29</v>
      </c>
      <c r="C7848" t="s">
        <v>101</v>
      </c>
      <c r="D7848" t="s">
        <v>278</v>
      </c>
      <c r="E7848" t="s">
        <v>350</v>
      </c>
      <c r="F7848" t="s">
        <v>174</v>
      </c>
      <c r="G7848" t="s">
        <v>209</v>
      </c>
      <c r="H7848" t="s">
        <v>11</v>
      </c>
      <c r="I7848" t="s">
        <v>404</v>
      </c>
      <c r="J7848" t="s">
        <v>298</v>
      </c>
      <c r="K7848">
        <v>0</v>
      </c>
      <c r="L7848" t="s">
        <v>273</v>
      </c>
      <c r="M7848">
        <v>-4</v>
      </c>
      <c r="N7848" t="s">
        <v>311</v>
      </c>
      <c r="O7848" t="s">
        <v>170</v>
      </c>
      <c r="P7848" t="s">
        <v>511</v>
      </c>
      <c r="R7848">
        <v>12.7129471890971</v>
      </c>
      <c r="S7848">
        <v>32872</v>
      </c>
      <c r="T7848">
        <v>12.3528323282857</v>
      </c>
      <c r="U7848">
        <v>13.073062049908501</v>
      </c>
    </row>
    <row r="7849" spans="1:21">
      <c r="A7849" t="s">
        <v>349</v>
      </c>
      <c r="B7849">
        <v>29</v>
      </c>
      <c r="C7849" t="s">
        <v>101</v>
      </c>
      <c r="D7849" t="s">
        <v>278</v>
      </c>
      <c r="E7849" t="s">
        <v>350</v>
      </c>
      <c r="F7849" t="s">
        <v>174</v>
      </c>
      <c r="G7849" t="s">
        <v>209</v>
      </c>
      <c r="H7849" t="s">
        <v>11</v>
      </c>
      <c r="I7849" t="s">
        <v>404</v>
      </c>
      <c r="J7849" t="s">
        <v>298</v>
      </c>
      <c r="K7849">
        <v>0</v>
      </c>
      <c r="L7849" t="s">
        <v>273</v>
      </c>
      <c r="M7849">
        <v>-4</v>
      </c>
      <c r="N7849" t="s">
        <v>311</v>
      </c>
      <c r="O7849" t="s">
        <v>177</v>
      </c>
      <c r="P7849" t="s">
        <v>511</v>
      </c>
      <c r="R7849">
        <v>12.526484751203901</v>
      </c>
      <c r="S7849">
        <v>15575</v>
      </c>
      <c r="T7849">
        <v>12.006614530835201</v>
      </c>
      <c r="U7849">
        <v>13.0463549715725</v>
      </c>
    </row>
    <row r="7850" spans="1:21">
      <c r="A7850" t="s">
        <v>349</v>
      </c>
      <c r="B7850">
        <v>29</v>
      </c>
      <c r="C7850" t="s">
        <v>101</v>
      </c>
      <c r="D7850" t="s">
        <v>278</v>
      </c>
      <c r="E7850" t="s">
        <v>350</v>
      </c>
      <c r="F7850" t="s">
        <v>174</v>
      </c>
      <c r="G7850" t="s">
        <v>209</v>
      </c>
      <c r="H7850" t="s">
        <v>8</v>
      </c>
      <c r="I7850" t="s">
        <v>404</v>
      </c>
      <c r="J7850" t="s">
        <v>299</v>
      </c>
      <c r="K7850">
        <v>0</v>
      </c>
      <c r="L7850" t="s">
        <v>273</v>
      </c>
      <c r="M7850">
        <v>-4</v>
      </c>
      <c r="N7850" t="s">
        <v>311</v>
      </c>
      <c r="O7850" t="s">
        <v>177</v>
      </c>
      <c r="P7850" t="s">
        <v>511</v>
      </c>
      <c r="R7850">
        <v>10.9002013229796</v>
      </c>
      <c r="S7850">
        <v>3477</v>
      </c>
      <c r="T7850">
        <v>9.8643215640954196</v>
      </c>
      <c r="U7850">
        <v>11.9360810818637</v>
      </c>
    </row>
    <row r="7851" spans="1:21">
      <c r="A7851" t="s">
        <v>349</v>
      </c>
      <c r="B7851">
        <v>29</v>
      </c>
      <c r="C7851" t="s">
        <v>101</v>
      </c>
      <c r="D7851" t="s">
        <v>278</v>
      </c>
      <c r="E7851" t="s">
        <v>350</v>
      </c>
      <c r="F7851" t="s">
        <v>174</v>
      </c>
      <c r="G7851" t="s">
        <v>209</v>
      </c>
      <c r="H7851" t="s">
        <v>8</v>
      </c>
      <c r="I7851" t="s">
        <v>404</v>
      </c>
      <c r="J7851" t="s">
        <v>299</v>
      </c>
      <c r="K7851">
        <v>0</v>
      </c>
      <c r="L7851" t="s">
        <v>273</v>
      </c>
      <c r="M7851">
        <v>-4</v>
      </c>
      <c r="N7851" t="s">
        <v>311</v>
      </c>
      <c r="O7851" t="s">
        <v>170</v>
      </c>
      <c r="P7851" t="s">
        <v>511</v>
      </c>
      <c r="R7851">
        <v>10.073032933719199</v>
      </c>
      <c r="S7851">
        <v>7257</v>
      </c>
      <c r="T7851">
        <v>9.3805603079209092</v>
      </c>
      <c r="U7851">
        <v>10.765505559517401</v>
      </c>
    </row>
    <row r="7852" spans="1:21">
      <c r="A7852" t="s">
        <v>349</v>
      </c>
      <c r="B7852">
        <v>29</v>
      </c>
      <c r="C7852" t="s">
        <v>101</v>
      </c>
      <c r="D7852" t="s">
        <v>278</v>
      </c>
      <c r="E7852" t="s">
        <v>350</v>
      </c>
      <c r="F7852" t="s">
        <v>174</v>
      </c>
      <c r="G7852" t="s">
        <v>209</v>
      </c>
      <c r="H7852" t="s">
        <v>8</v>
      </c>
      <c r="I7852" t="s">
        <v>404</v>
      </c>
      <c r="J7852" t="s">
        <v>299</v>
      </c>
      <c r="K7852">
        <v>0</v>
      </c>
      <c r="L7852" t="s">
        <v>273</v>
      </c>
      <c r="M7852">
        <v>-4</v>
      </c>
      <c r="N7852" t="s">
        <v>311</v>
      </c>
      <c r="O7852" t="s">
        <v>176</v>
      </c>
      <c r="P7852" t="s">
        <v>511</v>
      </c>
      <c r="R7852">
        <v>9.3121693121693099</v>
      </c>
      <c r="S7852">
        <v>3780</v>
      </c>
      <c r="T7852">
        <v>8.3857446453928297</v>
      </c>
      <c r="U7852">
        <v>10.238593978945801</v>
      </c>
    </row>
    <row r="7853" spans="1:21">
      <c r="A7853" t="s">
        <v>349</v>
      </c>
      <c r="B7853">
        <v>29</v>
      </c>
      <c r="C7853" t="s">
        <v>101</v>
      </c>
      <c r="D7853" t="s">
        <v>278</v>
      </c>
      <c r="E7853" t="s">
        <v>350</v>
      </c>
      <c r="F7853" t="s">
        <v>174</v>
      </c>
      <c r="G7853" t="s">
        <v>209</v>
      </c>
      <c r="H7853" t="s">
        <v>17</v>
      </c>
      <c r="I7853" t="s">
        <v>404</v>
      </c>
      <c r="J7853" t="s">
        <v>300</v>
      </c>
      <c r="K7853">
        <v>0</v>
      </c>
      <c r="L7853" t="s">
        <v>273</v>
      </c>
      <c r="M7853">
        <v>-4</v>
      </c>
      <c r="N7853" t="s">
        <v>311</v>
      </c>
      <c r="O7853" t="s">
        <v>177</v>
      </c>
      <c r="P7853" t="s">
        <v>511</v>
      </c>
      <c r="R7853">
        <v>10.813138853795801</v>
      </c>
      <c r="S7853">
        <v>17414</v>
      </c>
      <c r="T7853">
        <v>10.351892303523</v>
      </c>
      <c r="U7853">
        <v>11.2743854040686</v>
      </c>
    </row>
    <row r="7854" spans="1:21">
      <c r="A7854" t="s">
        <v>349</v>
      </c>
      <c r="B7854">
        <v>29</v>
      </c>
      <c r="C7854" t="s">
        <v>101</v>
      </c>
      <c r="D7854" t="s">
        <v>278</v>
      </c>
      <c r="E7854" t="s">
        <v>350</v>
      </c>
      <c r="F7854" t="s">
        <v>174</v>
      </c>
      <c r="G7854" t="s">
        <v>209</v>
      </c>
      <c r="H7854" t="s">
        <v>17</v>
      </c>
      <c r="I7854" t="s">
        <v>404</v>
      </c>
      <c r="J7854" t="s">
        <v>300</v>
      </c>
      <c r="K7854">
        <v>0</v>
      </c>
      <c r="L7854" t="s">
        <v>273</v>
      </c>
      <c r="M7854">
        <v>-4</v>
      </c>
      <c r="N7854" t="s">
        <v>311</v>
      </c>
      <c r="O7854" t="s">
        <v>170</v>
      </c>
      <c r="P7854" t="s">
        <v>511</v>
      </c>
      <c r="R7854">
        <v>10.318570736694801</v>
      </c>
      <c r="S7854">
        <v>37166</v>
      </c>
      <c r="T7854">
        <v>10.0092961797186</v>
      </c>
      <c r="U7854">
        <v>10.627845293671101</v>
      </c>
    </row>
    <row r="7855" spans="1:21">
      <c r="A7855" t="s">
        <v>349</v>
      </c>
      <c r="B7855">
        <v>29</v>
      </c>
      <c r="C7855" t="s">
        <v>101</v>
      </c>
      <c r="D7855" t="s">
        <v>278</v>
      </c>
      <c r="E7855" t="s">
        <v>350</v>
      </c>
      <c r="F7855" t="s">
        <v>174</v>
      </c>
      <c r="G7855" t="s">
        <v>209</v>
      </c>
      <c r="H7855" t="s">
        <v>17</v>
      </c>
      <c r="I7855" t="s">
        <v>404</v>
      </c>
      <c r="J7855" t="s">
        <v>300</v>
      </c>
      <c r="K7855">
        <v>0</v>
      </c>
      <c r="L7855" t="s">
        <v>273</v>
      </c>
      <c r="M7855">
        <v>-4</v>
      </c>
      <c r="N7855" t="s">
        <v>311</v>
      </c>
      <c r="O7855" t="s">
        <v>176</v>
      </c>
      <c r="P7855" t="s">
        <v>511</v>
      </c>
      <c r="R7855">
        <v>9.8825435398946908</v>
      </c>
      <c r="S7855">
        <v>19752</v>
      </c>
      <c r="T7855">
        <v>9.4663557221641792</v>
      </c>
      <c r="U7855">
        <v>10.298731357625201</v>
      </c>
    </row>
    <row r="7856" spans="1:21">
      <c r="A7856" t="s">
        <v>349</v>
      </c>
      <c r="B7856">
        <v>29</v>
      </c>
      <c r="C7856" t="s">
        <v>101</v>
      </c>
      <c r="D7856" t="s">
        <v>278</v>
      </c>
      <c r="E7856" t="s">
        <v>350</v>
      </c>
      <c r="F7856" t="s">
        <v>174</v>
      </c>
      <c r="G7856" t="s">
        <v>209</v>
      </c>
      <c r="H7856" t="s">
        <v>13</v>
      </c>
      <c r="I7856" t="s">
        <v>404</v>
      </c>
      <c r="J7856" t="s">
        <v>301</v>
      </c>
      <c r="K7856">
        <v>0</v>
      </c>
      <c r="L7856" t="s">
        <v>273</v>
      </c>
      <c r="M7856">
        <v>-4</v>
      </c>
      <c r="N7856" t="s">
        <v>311</v>
      </c>
      <c r="O7856" t="s">
        <v>177</v>
      </c>
      <c r="P7856" t="s">
        <v>511</v>
      </c>
      <c r="R7856">
        <v>10.740354535974999</v>
      </c>
      <c r="S7856">
        <v>3836</v>
      </c>
      <c r="T7856">
        <v>9.7605179316203099</v>
      </c>
      <c r="U7856">
        <v>11.7201911403296</v>
      </c>
    </row>
    <row r="7857" spans="1:21">
      <c r="A7857" t="s">
        <v>349</v>
      </c>
      <c r="B7857">
        <v>29</v>
      </c>
      <c r="C7857" t="s">
        <v>101</v>
      </c>
      <c r="D7857" t="s">
        <v>278</v>
      </c>
      <c r="E7857" t="s">
        <v>350</v>
      </c>
      <c r="F7857" t="s">
        <v>174</v>
      </c>
      <c r="G7857" t="s">
        <v>209</v>
      </c>
      <c r="H7857" t="s">
        <v>13</v>
      </c>
      <c r="I7857" t="s">
        <v>404</v>
      </c>
      <c r="J7857" t="s">
        <v>301</v>
      </c>
      <c r="K7857">
        <v>0</v>
      </c>
      <c r="L7857" t="s">
        <v>273</v>
      </c>
      <c r="M7857">
        <v>-4</v>
      </c>
      <c r="N7857" t="s">
        <v>311</v>
      </c>
      <c r="O7857" t="s">
        <v>176</v>
      </c>
      <c r="P7857" t="s">
        <v>511</v>
      </c>
      <c r="R7857">
        <v>10.365275142314999</v>
      </c>
      <c r="S7857">
        <v>4216</v>
      </c>
      <c r="T7857">
        <v>9.4451766215446895</v>
      </c>
      <c r="U7857">
        <v>11.2853736630853</v>
      </c>
    </row>
    <row r="7858" spans="1:21">
      <c r="A7858" t="s">
        <v>349</v>
      </c>
      <c r="B7858">
        <v>29</v>
      </c>
      <c r="C7858" t="s">
        <v>101</v>
      </c>
      <c r="D7858" t="s">
        <v>278</v>
      </c>
      <c r="E7858" t="s">
        <v>350</v>
      </c>
      <c r="F7858" t="s">
        <v>174</v>
      </c>
      <c r="G7858" t="s">
        <v>209</v>
      </c>
      <c r="H7858" t="s">
        <v>13</v>
      </c>
      <c r="I7858" t="s">
        <v>404</v>
      </c>
      <c r="J7858" t="s">
        <v>301</v>
      </c>
      <c r="K7858">
        <v>0</v>
      </c>
      <c r="L7858" t="s">
        <v>273</v>
      </c>
      <c r="M7858">
        <v>-4</v>
      </c>
      <c r="N7858" t="s">
        <v>311</v>
      </c>
      <c r="O7858" t="s">
        <v>170</v>
      </c>
      <c r="P7858" t="s">
        <v>511</v>
      </c>
      <c r="R7858">
        <v>10.543964232488801</v>
      </c>
      <c r="S7858">
        <v>8052</v>
      </c>
      <c r="T7858">
        <v>9.8731365522113794</v>
      </c>
      <c r="U7858">
        <v>11.2147919127663</v>
      </c>
    </row>
    <row r="7859" spans="1:21">
      <c r="A7859" t="s">
        <v>349</v>
      </c>
      <c r="B7859">
        <v>29</v>
      </c>
      <c r="C7859" t="s">
        <v>101</v>
      </c>
      <c r="D7859" t="s">
        <v>278</v>
      </c>
      <c r="E7859" t="s">
        <v>350</v>
      </c>
      <c r="F7859" t="s">
        <v>174</v>
      </c>
      <c r="G7859" t="s">
        <v>209</v>
      </c>
      <c r="H7859" t="s">
        <v>25</v>
      </c>
      <c r="I7859" t="s">
        <v>404</v>
      </c>
      <c r="J7859" t="s">
        <v>302</v>
      </c>
      <c r="K7859">
        <v>0</v>
      </c>
      <c r="L7859" t="s">
        <v>273</v>
      </c>
      <c r="M7859">
        <v>-4</v>
      </c>
      <c r="N7859" t="s">
        <v>311</v>
      </c>
      <c r="O7859" t="s">
        <v>177</v>
      </c>
      <c r="P7859" t="s">
        <v>511</v>
      </c>
      <c r="R7859">
        <v>7.3454048513836696</v>
      </c>
      <c r="S7859">
        <v>2927</v>
      </c>
      <c r="T7859">
        <v>6.4002867952951501</v>
      </c>
      <c r="U7859">
        <v>8.2905229074721891</v>
      </c>
    </row>
    <row r="7860" spans="1:21">
      <c r="A7860" t="s">
        <v>349</v>
      </c>
      <c r="B7860">
        <v>29</v>
      </c>
      <c r="C7860" t="s">
        <v>101</v>
      </c>
      <c r="D7860" t="s">
        <v>278</v>
      </c>
      <c r="E7860" t="s">
        <v>350</v>
      </c>
      <c r="F7860" t="s">
        <v>174</v>
      </c>
      <c r="G7860" t="s">
        <v>209</v>
      </c>
      <c r="H7860" t="s">
        <v>25</v>
      </c>
      <c r="I7860" t="s">
        <v>404</v>
      </c>
      <c r="J7860" t="s">
        <v>302</v>
      </c>
      <c r="K7860">
        <v>0</v>
      </c>
      <c r="L7860" t="s">
        <v>273</v>
      </c>
      <c r="M7860">
        <v>-4</v>
      </c>
      <c r="N7860" t="s">
        <v>311</v>
      </c>
      <c r="O7860" t="s">
        <v>170</v>
      </c>
      <c r="P7860" t="s">
        <v>511</v>
      </c>
      <c r="R7860">
        <v>7.0141877889367104</v>
      </c>
      <c r="S7860">
        <v>6273</v>
      </c>
      <c r="T7860">
        <v>6.3821901344400498</v>
      </c>
      <c r="U7860">
        <v>7.64618544343337</v>
      </c>
    </row>
    <row r="7861" spans="1:21">
      <c r="A7861" t="s">
        <v>349</v>
      </c>
      <c r="B7861">
        <v>29</v>
      </c>
      <c r="C7861" t="s">
        <v>101</v>
      </c>
      <c r="D7861" t="s">
        <v>278</v>
      </c>
      <c r="E7861" t="s">
        <v>350</v>
      </c>
      <c r="F7861" t="s">
        <v>174</v>
      </c>
      <c r="G7861" t="s">
        <v>209</v>
      </c>
      <c r="H7861" t="s">
        <v>25</v>
      </c>
      <c r="I7861" t="s">
        <v>404</v>
      </c>
      <c r="J7861" t="s">
        <v>302</v>
      </c>
      <c r="K7861">
        <v>0</v>
      </c>
      <c r="L7861" t="s">
        <v>273</v>
      </c>
      <c r="M7861">
        <v>-4</v>
      </c>
      <c r="N7861" t="s">
        <v>311</v>
      </c>
      <c r="O7861" t="s">
        <v>176</v>
      </c>
      <c r="P7861" t="s">
        <v>511</v>
      </c>
      <c r="R7861">
        <v>6.72444710101614</v>
      </c>
      <c r="S7861">
        <v>3346</v>
      </c>
      <c r="T7861">
        <v>5.8758426413043301</v>
      </c>
      <c r="U7861">
        <v>7.5730515607279401</v>
      </c>
    </row>
    <row r="7862" spans="1:21">
      <c r="A7862" t="s">
        <v>349</v>
      </c>
      <c r="B7862">
        <v>29</v>
      </c>
      <c r="C7862" t="s">
        <v>101</v>
      </c>
      <c r="D7862" t="s">
        <v>278</v>
      </c>
      <c r="E7862" t="s">
        <v>350</v>
      </c>
      <c r="F7862" t="s">
        <v>174</v>
      </c>
      <c r="G7862" t="s">
        <v>209</v>
      </c>
      <c r="H7862" t="s">
        <v>16</v>
      </c>
      <c r="I7862" t="s">
        <v>404</v>
      </c>
      <c r="J7862" t="s">
        <v>303</v>
      </c>
      <c r="K7862">
        <v>0</v>
      </c>
      <c r="L7862" t="s">
        <v>273</v>
      </c>
      <c r="M7862">
        <v>-4</v>
      </c>
      <c r="N7862" t="s">
        <v>311</v>
      </c>
      <c r="O7862" t="s">
        <v>177</v>
      </c>
      <c r="P7862" t="s">
        <v>511</v>
      </c>
      <c r="R7862">
        <v>9.6027633851467993</v>
      </c>
      <c r="S7862">
        <v>2895</v>
      </c>
      <c r="T7862">
        <v>8.5294971207701202</v>
      </c>
      <c r="U7862">
        <v>10.6760296495235</v>
      </c>
    </row>
    <row r="7863" spans="1:21">
      <c r="A7863" t="s">
        <v>349</v>
      </c>
      <c r="B7863">
        <v>29</v>
      </c>
      <c r="C7863" t="s">
        <v>101</v>
      </c>
      <c r="D7863" t="s">
        <v>278</v>
      </c>
      <c r="E7863" t="s">
        <v>350</v>
      </c>
      <c r="F7863" t="s">
        <v>174</v>
      </c>
      <c r="G7863" t="s">
        <v>209</v>
      </c>
      <c r="H7863" t="s">
        <v>16</v>
      </c>
      <c r="I7863" t="s">
        <v>404</v>
      </c>
      <c r="J7863" t="s">
        <v>303</v>
      </c>
      <c r="K7863">
        <v>0</v>
      </c>
      <c r="L7863" t="s">
        <v>273</v>
      </c>
      <c r="M7863">
        <v>-4</v>
      </c>
      <c r="N7863" t="s">
        <v>311</v>
      </c>
      <c r="O7863" t="s">
        <v>170</v>
      </c>
      <c r="P7863" t="s">
        <v>511</v>
      </c>
      <c r="R7863">
        <v>9.2207586097444896</v>
      </c>
      <c r="S7863">
        <v>6301</v>
      </c>
      <c r="T7863">
        <v>8.5063808384189006</v>
      </c>
      <c r="U7863">
        <v>9.9351363810700697</v>
      </c>
    </row>
    <row r="7864" spans="1:21">
      <c r="A7864" t="s">
        <v>349</v>
      </c>
      <c r="B7864">
        <v>29</v>
      </c>
      <c r="C7864" t="s">
        <v>101</v>
      </c>
      <c r="D7864" t="s">
        <v>278</v>
      </c>
      <c r="E7864" t="s">
        <v>350</v>
      </c>
      <c r="F7864" t="s">
        <v>174</v>
      </c>
      <c r="G7864" t="s">
        <v>209</v>
      </c>
      <c r="H7864" t="s">
        <v>16</v>
      </c>
      <c r="I7864" t="s">
        <v>404</v>
      </c>
      <c r="J7864" t="s">
        <v>303</v>
      </c>
      <c r="K7864">
        <v>0</v>
      </c>
      <c r="L7864" t="s">
        <v>273</v>
      </c>
      <c r="M7864">
        <v>-4</v>
      </c>
      <c r="N7864" t="s">
        <v>311</v>
      </c>
      <c r="O7864" t="s">
        <v>176</v>
      </c>
      <c r="P7864" t="s">
        <v>511</v>
      </c>
      <c r="R7864">
        <v>8.89606576629477</v>
      </c>
      <c r="S7864">
        <v>3406</v>
      </c>
      <c r="T7864">
        <v>7.9399701918169399</v>
      </c>
      <c r="U7864">
        <v>9.8521613407726107</v>
      </c>
    </row>
    <row r="7865" spans="1:21">
      <c r="A7865" t="s">
        <v>349</v>
      </c>
      <c r="B7865">
        <v>29</v>
      </c>
      <c r="C7865" t="s">
        <v>101</v>
      </c>
      <c r="D7865" t="s">
        <v>278</v>
      </c>
      <c r="E7865" t="s">
        <v>350</v>
      </c>
      <c r="F7865" t="s">
        <v>174</v>
      </c>
      <c r="G7865" t="s">
        <v>209</v>
      </c>
      <c r="H7865" t="s">
        <v>5</v>
      </c>
      <c r="I7865" t="s">
        <v>404</v>
      </c>
      <c r="J7865" t="s">
        <v>304</v>
      </c>
      <c r="K7865">
        <v>0</v>
      </c>
      <c r="L7865" t="s">
        <v>273</v>
      </c>
      <c r="M7865">
        <v>-4</v>
      </c>
      <c r="N7865" t="s">
        <v>311</v>
      </c>
      <c r="O7865" t="s">
        <v>177</v>
      </c>
      <c r="P7865" t="s">
        <v>511</v>
      </c>
      <c r="R7865">
        <v>8.5350636386323906</v>
      </c>
      <c r="S7865">
        <v>4007</v>
      </c>
      <c r="T7865">
        <v>7.6699421486207298</v>
      </c>
      <c r="U7865">
        <v>9.4001851286440594</v>
      </c>
    </row>
    <row r="7866" spans="1:21">
      <c r="A7866" t="s">
        <v>349</v>
      </c>
      <c r="B7866">
        <v>29</v>
      </c>
      <c r="C7866" t="s">
        <v>101</v>
      </c>
      <c r="D7866" t="s">
        <v>278</v>
      </c>
      <c r="E7866" t="s">
        <v>350</v>
      </c>
      <c r="F7866" t="s">
        <v>174</v>
      </c>
      <c r="G7866" t="s">
        <v>209</v>
      </c>
      <c r="H7866" t="s">
        <v>5</v>
      </c>
      <c r="I7866" t="s">
        <v>404</v>
      </c>
      <c r="J7866" t="s">
        <v>304</v>
      </c>
      <c r="K7866">
        <v>0</v>
      </c>
      <c r="L7866" t="s">
        <v>273</v>
      </c>
      <c r="M7866">
        <v>-4</v>
      </c>
      <c r="N7866" t="s">
        <v>311</v>
      </c>
      <c r="O7866" t="s">
        <v>170</v>
      </c>
      <c r="P7866" t="s">
        <v>511</v>
      </c>
      <c r="R7866">
        <v>7.99231969278771</v>
      </c>
      <c r="S7866">
        <v>8333</v>
      </c>
      <c r="T7866">
        <v>7.4100772707660898</v>
      </c>
      <c r="U7866">
        <v>8.5745621148093392</v>
      </c>
    </row>
    <row r="7867" spans="1:21">
      <c r="A7867" t="s">
        <v>349</v>
      </c>
      <c r="B7867">
        <v>29</v>
      </c>
      <c r="C7867" t="s">
        <v>101</v>
      </c>
      <c r="D7867" t="s">
        <v>278</v>
      </c>
      <c r="E7867" t="s">
        <v>350</v>
      </c>
      <c r="F7867" t="s">
        <v>174</v>
      </c>
      <c r="G7867" t="s">
        <v>209</v>
      </c>
      <c r="H7867" t="s">
        <v>5</v>
      </c>
      <c r="I7867" t="s">
        <v>404</v>
      </c>
      <c r="J7867" t="s">
        <v>304</v>
      </c>
      <c r="K7867">
        <v>0</v>
      </c>
      <c r="L7867" t="s">
        <v>273</v>
      </c>
      <c r="M7867">
        <v>-4</v>
      </c>
      <c r="N7867" t="s">
        <v>311</v>
      </c>
      <c r="O7867" t="s">
        <v>176</v>
      </c>
      <c r="P7867" t="s">
        <v>511</v>
      </c>
      <c r="R7867">
        <v>7.4895977808599197</v>
      </c>
      <c r="S7867">
        <v>4326</v>
      </c>
      <c r="T7867">
        <v>6.7051982126022196</v>
      </c>
      <c r="U7867">
        <v>8.2739973491176197</v>
      </c>
    </row>
    <row r="7868" spans="1:21">
      <c r="A7868" t="s">
        <v>349</v>
      </c>
      <c r="B7868">
        <v>29</v>
      </c>
      <c r="C7868" t="s">
        <v>101</v>
      </c>
      <c r="D7868" t="s">
        <v>278</v>
      </c>
      <c r="E7868" t="s">
        <v>350</v>
      </c>
      <c r="F7868" t="s">
        <v>174</v>
      </c>
      <c r="G7868" t="s">
        <v>209</v>
      </c>
      <c r="H7868" t="s">
        <v>7</v>
      </c>
      <c r="I7868" t="s">
        <v>404</v>
      </c>
      <c r="J7868" t="s">
        <v>305</v>
      </c>
      <c r="K7868">
        <v>0</v>
      </c>
      <c r="L7868" t="s">
        <v>273</v>
      </c>
      <c r="M7868">
        <v>-4</v>
      </c>
      <c r="N7868" t="s">
        <v>311</v>
      </c>
      <c r="O7868" t="s">
        <v>177</v>
      </c>
      <c r="P7868" t="s">
        <v>511</v>
      </c>
      <c r="R7868">
        <v>10.9183128670582</v>
      </c>
      <c r="S7868">
        <v>3746</v>
      </c>
      <c r="T7868">
        <v>9.9195918962806306</v>
      </c>
      <c r="U7868">
        <v>11.917033837835801</v>
      </c>
    </row>
    <row r="7869" spans="1:21">
      <c r="A7869" t="s">
        <v>349</v>
      </c>
      <c r="B7869">
        <v>29</v>
      </c>
      <c r="C7869" t="s">
        <v>101</v>
      </c>
      <c r="D7869" t="s">
        <v>278</v>
      </c>
      <c r="E7869" t="s">
        <v>350</v>
      </c>
      <c r="F7869" t="s">
        <v>174</v>
      </c>
      <c r="G7869" t="s">
        <v>209</v>
      </c>
      <c r="H7869" t="s">
        <v>7</v>
      </c>
      <c r="I7869" t="s">
        <v>404</v>
      </c>
      <c r="J7869" t="s">
        <v>305</v>
      </c>
      <c r="K7869">
        <v>0</v>
      </c>
      <c r="L7869" t="s">
        <v>273</v>
      </c>
      <c r="M7869">
        <v>-4</v>
      </c>
      <c r="N7869" t="s">
        <v>311</v>
      </c>
      <c r="O7869" t="s">
        <v>176</v>
      </c>
      <c r="P7869" t="s">
        <v>511</v>
      </c>
      <c r="R7869">
        <v>10.8446032151059</v>
      </c>
      <c r="S7869">
        <v>3919</v>
      </c>
      <c r="T7869">
        <v>9.8710737702670599</v>
      </c>
      <c r="U7869">
        <v>11.8181326599447</v>
      </c>
    </row>
    <row r="7870" spans="1:21">
      <c r="A7870" t="s">
        <v>349</v>
      </c>
      <c r="B7870">
        <v>29</v>
      </c>
      <c r="C7870" t="s">
        <v>101</v>
      </c>
      <c r="D7870" t="s">
        <v>278</v>
      </c>
      <c r="E7870" t="s">
        <v>350</v>
      </c>
      <c r="F7870" t="s">
        <v>174</v>
      </c>
      <c r="G7870" t="s">
        <v>209</v>
      </c>
      <c r="H7870" t="s">
        <v>7</v>
      </c>
      <c r="I7870" t="s">
        <v>404</v>
      </c>
      <c r="J7870" t="s">
        <v>305</v>
      </c>
      <c r="K7870">
        <v>0</v>
      </c>
      <c r="L7870" t="s">
        <v>273</v>
      </c>
      <c r="M7870">
        <v>-4</v>
      </c>
      <c r="N7870" t="s">
        <v>311</v>
      </c>
      <c r="O7870" t="s">
        <v>170</v>
      </c>
      <c r="P7870" t="s">
        <v>511</v>
      </c>
      <c r="R7870">
        <v>10.880626223091999</v>
      </c>
      <c r="S7870">
        <v>7665</v>
      </c>
      <c r="T7870">
        <v>10.1834974620302</v>
      </c>
      <c r="U7870">
        <v>11.577754984153801</v>
      </c>
    </row>
    <row r="7871" spans="1:21">
      <c r="A7871" t="s">
        <v>349</v>
      </c>
      <c r="B7871">
        <v>29</v>
      </c>
      <c r="C7871" t="s">
        <v>101</v>
      </c>
      <c r="D7871" t="s">
        <v>278</v>
      </c>
      <c r="E7871" t="s">
        <v>350</v>
      </c>
      <c r="F7871" t="s">
        <v>174</v>
      </c>
      <c r="G7871" t="s">
        <v>209</v>
      </c>
      <c r="H7871" t="s">
        <v>15</v>
      </c>
      <c r="I7871" t="s">
        <v>404</v>
      </c>
      <c r="J7871" t="s">
        <v>306</v>
      </c>
      <c r="K7871">
        <v>0</v>
      </c>
      <c r="L7871" t="s">
        <v>273</v>
      </c>
      <c r="M7871">
        <v>-4</v>
      </c>
      <c r="N7871" t="s">
        <v>311</v>
      </c>
      <c r="O7871" t="s">
        <v>177</v>
      </c>
      <c r="P7871" t="s">
        <v>511</v>
      </c>
      <c r="R7871">
        <v>7.9482439926062796</v>
      </c>
      <c r="S7871">
        <v>3246</v>
      </c>
      <c r="T7871">
        <v>7.0177074180213896</v>
      </c>
      <c r="U7871">
        <v>8.8787805671911801</v>
      </c>
    </row>
    <row r="7872" spans="1:21">
      <c r="A7872" t="s">
        <v>349</v>
      </c>
      <c r="B7872">
        <v>29</v>
      </c>
      <c r="C7872" t="s">
        <v>101</v>
      </c>
      <c r="D7872" t="s">
        <v>278</v>
      </c>
      <c r="E7872" t="s">
        <v>350</v>
      </c>
      <c r="F7872" t="s">
        <v>174</v>
      </c>
      <c r="G7872" t="s">
        <v>209</v>
      </c>
      <c r="H7872" t="s">
        <v>15</v>
      </c>
      <c r="I7872" t="s">
        <v>404</v>
      </c>
      <c r="J7872" t="s">
        <v>306</v>
      </c>
      <c r="K7872">
        <v>0</v>
      </c>
      <c r="L7872" t="s">
        <v>273</v>
      </c>
      <c r="M7872">
        <v>-4</v>
      </c>
      <c r="N7872" t="s">
        <v>311</v>
      </c>
      <c r="O7872" t="s">
        <v>176</v>
      </c>
      <c r="P7872" t="s">
        <v>511</v>
      </c>
      <c r="R7872">
        <v>7.7478478200499898</v>
      </c>
      <c r="S7872">
        <v>3601</v>
      </c>
      <c r="T7872">
        <v>6.8746285622316901</v>
      </c>
      <c r="U7872">
        <v>8.6210670778682807</v>
      </c>
    </row>
    <row r="7873" spans="1:21">
      <c r="A7873" t="s">
        <v>349</v>
      </c>
      <c r="B7873">
        <v>29</v>
      </c>
      <c r="C7873" t="s">
        <v>101</v>
      </c>
      <c r="D7873" t="s">
        <v>278</v>
      </c>
      <c r="E7873" t="s">
        <v>350</v>
      </c>
      <c r="F7873" t="s">
        <v>174</v>
      </c>
      <c r="G7873" t="s">
        <v>209</v>
      </c>
      <c r="H7873" t="s">
        <v>15</v>
      </c>
      <c r="I7873" t="s">
        <v>404</v>
      </c>
      <c r="J7873" t="s">
        <v>306</v>
      </c>
      <c r="K7873">
        <v>0</v>
      </c>
      <c r="L7873" t="s">
        <v>273</v>
      </c>
      <c r="M7873">
        <v>-4</v>
      </c>
      <c r="N7873" t="s">
        <v>311</v>
      </c>
      <c r="O7873" t="s">
        <v>170</v>
      </c>
      <c r="P7873" t="s">
        <v>511</v>
      </c>
      <c r="R7873">
        <v>7.8428508835986603</v>
      </c>
      <c r="S7873">
        <v>6847</v>
      </c>
      <c r="T7873">
        <v>7.2060445091841396</v>
      </c>
      <c r="U7873">
        <v>8.4796572580131695</v>
      </c>
    </row>
    <row r="7874" spans="1:21">
      <c r="A7874" t="s">
        <v>349</v>
      </c>
      <c r="B7874">
        <v>29</v>
      </c>
      <c r="C7874" t="s">
        <v>101</v>
      </c>
      <c r="D7874" t="s">
        <v>278</v>
      </c>
      <c r="E7874" t="s">
        <v>350</v>
      </c>
      <c r="F7874" t="s">
        <v>174</v>
      </c>
      <c r="G7874" t="s">
        <v>209</v>
      </c>
      <c r="H7874" t="s">
        <v>19</v>
      </c>
      <c r="I7874" t="s">
        <v>404</v>
      </c>
      <c r="J7874" t="s">
        <v>307</v>
      </c>
      <c r="K7874">
        <v>0</v>
      </c>
      <c r="L7874" t="s">
        <v>273</v>
      </c>
      <c r="M7874">
        <v>-4</v>
      </c>
      <c r="N7874" t="s">
        <v>311</v>
      </c>
      <c r="O7874" t="s">
        <v>176</v>
      </c>
      <c r="P7874" t="s">
        <v>511</v>
      </c>
      <c r="R7874">
        <v>6.8307692307692296</v>
      </c>
      <c r="S7874">
        <v>1625</v>
      </c>
      <c r="T7874">
        <v>5.6041763198468004</v>
      </c>
      <c r="U7874">
        <v>8.0573621416916605</v>
      </c>
    </row>
    <row r="7875" spans="1:21">
      <c r="A7875" t="s">
        <v>349</v>
      </c>
      <c r="B7875">
        <v>29</v>
      </c>
      <c r="C7875" t="s">
        <v>101</v>
      </c>
      <c r="D7875" t="s">
        <v>278</v>
      </c>
      <c r="E7875" t="s">
        <v>350</v>
      </c>
      <c r="F7875" t="s">
        <v>174</v>
      </c>
      <c r="G7875" t="s">
        <v>209</v>
      </c>
      <c r="H7875" t="s">
        <v>19</v>
      </c>
      <c r="I7875" t="s">
        <v>404</v>
      </c>
      <c r="J7875" t="s">
        <v>307</v>
      </c>
      <c r="K7875">
        <v>0</v>
      </c>
      <c r="L7875" t="s">
        <v>273</v>
      </c>
      <c r="M7875">
        <v>-4</v>
      </c>
      <c r="N7875" t="s">
        <v>311</v>
      </c>
      <c r="O7875" t="s">
        <v>170</v>
      </c>
      <c r="P7875" t="s">
        <v>511</v>
      </c>
      <c r="R7875">
        <v>6.3497232171931</v>
      </c>
      <c r="S7875">
        <v>3071</v>
      </c>
      <c r="T7875">
        <v>5.48724508357805</v>
      </c>
      <c r="U7875">
        <v>7.2122013508081499</v>
      </c>
    </row>
    <row r="7876" spans="1:21">
      <c r="A7876" t="s">
        <v>349</v>
      </c>
      <c r="B7876">
        <v>29</v>
      </c>
      <c r="C7876" t="s">
        <v>101</v>
      </c>
      <c r="D7876" t="s">
        <v>278</v>
      </c>
      <c r="E7876" t="s">
        <v>350</v>
      </c>
      <c r="F7876" t="s">
        <v>174</v>
      </c>
      <c r="G7876" t="s">
        <v>209</v>
      </c>
      <c r="H7876" t="s">
        <v>19</v>
      </c>
      <c r="I7876" t="s">
        <v>404</v>
      </c>
      <c r="J7876" t="s">
        <v>307</v>
      </c>
      <c r="K7876">
        <v>0</v>
      </c>
      <c r="L7876" t="s">
        <v>273</v>
      </c>
      <c r="M7876">
        <v>-4</v>
      </c>
      <c r="N7876" t="s">
        <v>311</v>
      </c>
      <c r="O7876" t="s">
        <v>177</v>
      </c>
      <c r="P7876" t="s">
        <v>511</v>
      </c>
      <c r="R7876">
        <v>5.8091286307053904</v>
      </c>
      <c r="S7876">
        <v>1446</v>
      </c>
      <c r="T7876">
        <v>4.6034492639289004</v>
      </c>
      <c r="U7876">
        <v>7.0148079974818902</v>
      </c>
    </row>
    <row r="7877" spans="1:21">
      <c r="A7877" t="s">
        <v>349</v>
      </c>
      <c r="B7877">
        <v>29</v>
      </c>
      <c r="C7877" t="s">
        <v>101</v>
      </c>
      <c r="D7877" t="s">
        <v>278</v>
      </c>
      <c r="E7877" t="s">
        <v>350</v>
      </c>
      <c r="F7877" t="s">
        <v>174</v>
      </c>
      <c r="G7877" t="s">
        <v>209</v>
      </c>
      <c r="H7877" t="s">
        <v>14</v>
      </c>
      <c r="I7877" t="s">
        <v>404</v>
      </c>
      <c r="J7877" t="s">
        <v>308</v>
      </c>
      <c r="K7877">
        <v>0</v>
      </c>
      <c r="L7877" t="s">
        <v>273</v>
      </c>
      <c r="M7877">
        <v>-4</v>
      </c>
      <c r="N7877" t="s">
        <v>311</v>
      </c>
      <c r="O7877" t="s">
        <v>177</v>
      </c>
      <c r="P7877" t="s">
        <v>511</v>
      </c>
      <c r="R7877">
        <v>10.567871242028501</v>
      </c>
      <c r="S7877">
        <v>3293</v>
      </c>
      <c r="T7877">
        <v>9.5178435642658101</v>
      </c>
      <c r="U7877">
        <v>11.617898919791299</v>
      </c>
    </row>
    <row r="7878" spans="1:21">
      <c r="A7878" t="s">
        <v>349</v>
      </c>
      <c r="B7878">
        <v>29</v>
      </c>
      <c r="C7878" t="s">
        <v>101</v>
      </c>
      <c r="D7878" t="s">
        <v>278</v>
      </c>
      <c r="E7878" t="s">
        <v>350</v>
      </c>
      <c r="F7878" t="s">
        <v>174</v>
      </c>
      <c r="G7878" t="s">
        <v>209</v>
      </c>
      <c r="H7878" t="s">
        <v>14</v>
      </c>
      <c r="I7878" t="s">
        <v>404</v>
      </c>
      <c r="J7878" t="s">
        <v>308</v>
      </c>
      <c r="K7878">
        <v>0</v>
      </c>
      <c r="L7878" t="s">
        <v>273</v>
      </c>
      <c r="M7878">
        <v>-4</v>
      </c>
      <c r="N7878" t="s">
        <v>311</v>
      </c>
      <c r="O7878" t="s">
        <v>170</v>
      </c>
      <c r="P7878" t="s">
        <v>511</v>
      </c>
      <c r="R7878">
        <v>10.2189781021898</v>
      </c>
      <c r="S7878">
        <v>6987</v>
      </c>
      <c r="T7878">
        <v>9.5087355208061499</v>
      </c>
      <c r="U7878">
        <v>10.9292206835734</v>
      </c>
    </row>
    <row r="7879" spans="1:21">
      <c r="A7879" t="s">
        <v>349</v>
      </c>
      <c r="B7879">
        <v>29</v>
      </c>
      <c r="C7879" t="s">
        <v>101</v>
      </c>
      <c r="D7879" t="s">
        <v>278</v>
      </c>
      <c r="E7879" t="s">
        <v>350</v>
      </c>
      <c r="F7879" t="s">
        <v>174</v>
      </c>
      <c r="G7879" t="s">
        <v>209</v>
      </c>
      <c r="H7879" t="s">
        <v>14</v>
      </c>
      <c r="I7879" t="s">
        <v>404</v>
      </c>
      <c r="J7879" t="s">
        <v>308</v>
      </c>
      <c r="K7879">
        <v>0</v>
      </c>
      <c r="L7879" t="s">
        <v>273</v>
      </c>
      <c r="M7879">
        <v>-4</v>
      </c>
      <c r="N7879" t="s">
        <v>311</v>
      </c>
      <c r="O7879" t="s">
        <v>176</v>
      </c>
      <c r="P7879" t="s">
        <v>511</v>
      </c>
      <c r="R7879">
        <v>9.9079588521927509</v>
      </c>
      <c r="S7879">
        <v>3694</v>
      </c>
      <c r="T7879">
        <v>8.9444783369615504</v>
      </c>
      <c r="U7879">
        <v>10.8714393674239</v>
      </c>
    </row>
    <row r="7880" spans="1:21">
      <c r="A7880" t="s">
        <v>349</v>
      </c>
      <c r="B7880">
        <v>29</v>
      </c>
      <c r="C7880" t="s">
        <v>101</v>
      </c>
      <c r="D7880" t="s">
        <v>278</v>
      </c>
      <c r="E7880" t="s">
        <v>350</v>
      </c>
      <c r="F7880" t="s">
        <v>174</v>
      </c>
      <c r="G7880" t="s">
        <v>209</v>
      </c>
      <c r="H7880" t="s">
        <v>10</v>
      </c>
      <c r="I7880" t="s">
        <v>404</v>
      </c>
      <c r="J7880" t="s">
        <v>309</v>
      </c>
      <c r="K7880">
        <v>0</v>
      </c>
      <c r="L7880" t="s">
        <v>273</v>
      </c>
      <c r="M7880">
        <v>-4</v>
      </c>
      <c r="N7880" t="s">
        <v>311</v>
      </c>
      <c r="O7880" t="s">
        <v>176</v>
      </c>
      <c r="P7880" t="s">
        <v>511</v>
      </c>
      <c r="R7880">
        <v>9.9697122665320492</v>
      </c>
      <c r="S7880">
        <v>3962</v>
      </c>
      <c r="T7880">
        <v>9.0368136113176298</v>
      </c>
      <c r="U7880">
        <v>10.902610921746501</v>
      </c>
    </row>
    <row r="7881" spans="1:21">
      <c r="A7881" t="s">
        <v>349</v>
      </c>
      <c r="B7881">
        <v>29</v>
      </c>
      <c r="C7881" t="s">
        <v>101</v>
      </c>
      <c r="D7881" t="s">
        <v>278</v>
      </c>
      <c r="E7881" t="s">
        <v>350</v>
      </c>
      <c r="F7881" t="s">
        <v>174</v>
      </c>
      <c r="G7881" t="s">
        <v>209</v>
      </c>
      <c r="H7881" t="s">
        <v>10</v>
      </c>
      <c r="I7881" t="s">
        <v>404</v>
      </c>
      <c r="J7881" t="s">
        <v>309</v>
      </c>
      <c r="K7881">
        <v>0</v>
      </c>
      <c r="L7881" t="s">
        <v>273</v>
      </c>
      <c r="M7881">
        <v>-4</v>
      </c>
      <c r="N7881" t="s">
        <v>311</v>
      </c>
      <c r="O7881" t="s">
        <v>177</v>
      </c>
      <c r="P7881" t="s">
        <v>511</v>
      </c>
      <c r="R7881">
        <v>9.5712309820193706</v>
      </c>
      <c r="S7881">
        <v>3615</v>
      </c>
      <c r="T7881">
        <v>8.6121856659634108</v>
      </c>
      <c r="U7881">
        <v>10.5302762980753</v>
      </c>
    </row>
    <row r="7882" spans="1:21">
      <c r="A7882" t="s">
        <v>349</v>
      </c>
      <c r="B7882">
        <v>29</v>
      </c>
      <c r="C7882" t="s">
        <v>101</v>
      </c>
      <c r="D7882" t="s">
        <v>278</v>
      </c>
      <c r="E7882" t="s">
        <v>350</v>
      </c>
      <c r="F7882" t="s">
        <v>174</v>
      </c>
      <c r="G7882" t="s">
        <v>209</v>
      </c>
      <c r="H7882" t="s">
        <v>10</v>
      </c>
      <c r="I7882" t="s">
        <v>404</v>
      </c>
      <c r="J7882" t="s">
        <v>309</v>
      </c>
      <c r="K7882">
        <v>0</v>
      </c>
      <c r="L7882" t="s">
        <v>273</v>
      </c>
      <c r="M7882">
        <v>-4</v>
      </c>
      <c r="N7882" t="s">
        <v>311</v>
      </c>
      <c r="O7882" t="s">
        <v>170</v>
      </c>
      <c r="P7882" t="s">
        <v>511</v>
      </c>
      <c r="R7882">
        <v>9.77959614623202</v>
      </c>
      <c r="S7882">
        <v>7577</v>
      </c>
      <c r="T7882">
        <v>9.1107591750758594</v>
      </c>
      <c r="U7882">
        <v>10.4484331173882</v>
      </c>
    </row>
    <row r="7883" spans="1:21">
      <c r="A7883" t="s">
        <v>349</v>
      </c>
      <c r="B7883">
        <v>29</v>
      </c>
      <c r="C7883" t="s">
        <v>101</v>
      </c>
      <c r="D7883" t="s">
        <v>278</v>
      </c>
      <c r="E7883" t="s">
        <v>350</v>
      </c>
      <c r="F7883" t="s">
        <v>174</v>
      </c>
      <c r="G7883" t="s">
        <v>209</v>
      </c>
      <c r="H7883" t="s">
        <v>93</v>
      </c>
      <c r="I7883" t="s">
        <v>173</v>
      </c>
      <c r="J7883" t="s">
        <v>310</v>
      </c>
      <c r="K7883">
        <v>0</v>
      </c>
      <c r="L7883" t="s">
        <v>273</v>
      </c>
      <c r="M7883">
        <v>-4</v>
      </c>
      <c r="N7883" t="s">
        <v>311</v>
      </c>
      <c r="O7883" t="s">
        <v>177</v>
      </c>
      <c r="P7883" t="s">
        <v>511</v>
      </c>
      <c r="R7883">
        <v>10.0063336952588</v>
      </c>
      <c r="S7883">
        <v>110520</v>
      </c>
      <c r="T7883">
        <v>9.8294128128769493</v>
      </c>
      <c r="U7883">
        <v>10.1832545776406</v>
      </c>
    </row>
    <row r="7884" spans="1:21">
      <c r="A7884" t="s">
        <v>349</v>
      </c>
      <c r="B7884">
        <v>29</v>
      </c>
      <c r="C7884" t="s">
        <v>101</v>
      </c>
      <c r="D7884" t="s">
        <v>278</v>
      </c>
      <c r="E7884" t="s">
        <v>350</v>
      </c>
      <c r="F7884" t="s">
        <v>174</v>
      </c>
      <c r="G7884" t="s">
        <v>209</v>
      </c>
      <c r="H7884" t="s">
        <v>93</v>
      </c>
      <c r="I7884" t="s">
        <v>173</v>
      </c>
      <c r="J7884" t="s">
        <v>310</v>
      </c>
      <c r="K7884">
        <v>0</v>
      </c>
      <c r="L7884" t="s">
        <v>273</v>
      </c>
      <c r="M7884">
        <v>-4</v>
      </c>
      <c r="N7884" t="s">
        <v>311</v>
      </c>
      <c r="O7884" t="s">
        <v>176</v>
      </c>
      <c r="P7884" t="s">
        <v>511</v>
      </c>
      <c r="R7884">
        <v>9.4541599579142002</v>
      </c>
      <c r="S7884">
        <v>125458</v>
      </c>
      <c r="T7884">
        <v>9.2922578081112803</v>
      </c>
      <c r="U7884">
        <v>9.6160621077171307</v>
      </c>
    </row>
    <row r="7885" spans="1:21">
      <c r="A7885" t="s">
        <v>349</v>
      </c>
      <c r="B7885">
        <v>29</v>
      </c>
      <c r="C7885" t="s">
        <v>101</v>
      </c>
      <c r="D7885" t="s">
        <v>278</v>
      </c>
      <c r="E7885" t="s">
        <v>350</v>
      </c>
      <c r="F7885" t="s">
        <v>174</v>
      </c>
      <c r="G7885" t="s">
        <v>209</v>
      </c>
      <c r="H7885" t="s">
        <v>93</v>
      </c>
      <c r="I7885" t="s">
        <v>173</v>
      </c>
      <c r="J7885" t="s">
        <v>310</v>
      </c>
      <c r="K7885">
        <v>0</v>
      </c>
      <c r="L7885" t="s">
        <v>273</v>
      </c>
      <c r="M7885">
        <v>-4</v>
      </c>
      <c r="N7885" t="s">
        <v>311</v>
      </c>
      <c r="O7885" t="s">
        <v>170</v>
      </c>
      <c r="P7885" t="s">
        <v>511</v>
      </c>
      <c r="R7885">
        <v>9.7127698344761004</v>
      </c>
      <c r="S7885">
        <v>235978</v>
      </c>
      <c r="T7885">
        <v>9.5932871347542701</v>
      </c>
      <c r="U7885">
        <v>9.8322525341979201</v>
      </c>
    </row>
    <row r="7886" spans="1:21">
      <c r="A7886" t="s">
        <v>349</v>
      </c>
      <c r="B7886">
        <v>29</v>
      </c>
      <c r="C7886" t="s">
        <v>101</v>
      </c>
      <c r="D7886" t="s">
        <v>278</v>
      </c>
      <c r="E7886" t="s">
        <v>350</v>
      </c>
      <c r="F7886" t="s">
        <v>174</v>
      </c>
      <c r="G7886" t="s">
        <v>209</v>
      </c>
      <c r="H7886" t="s">
        <v>22</v>
      </c>
      <c r="I7886" t="s">
        <v>404</v>
      </c>
      <c r="J7886" t="s">
        <v>265</v>
      </c>
      <c r="K7886">
        <v>0</v>
      </c>
      <c r="L7886" t="s">
        <v>273</v>
      </c>
      <c r="M7886">
        <v>-5</v>
      </c>
      <c r="N7886" t="s">
        <v>320</v>
      </c>
      <c r="O7886" t="s">
        <v>177</v>
      </c>
      <c r="P7886" t="s">
        <v>511</v>
      </c>
      <c r="R7886">
        <v>9.5240317312179208</v>
      </c>
      <c r="S7886">
        <v>21430</v>
      </c>
      <c r="T7886">
        <v>9.1310050605420994</v>
      </c>
      <c r="U7886">
        <v>9.9170584018937404</v>
      </c>
    </row>
    <row r="7887" spans="1:21">
      <c r="A7887" t="s">
        <v>349</v>
      </c>
      <c r="B7887">
        <v>29</v>
      </c>
      <c r="C7887" t="s">
        <v>101</v>
      </c>
      <c r="D7887" t="s">
        <v>278</v>
      </c>
      <c r="E7887" t="s">
        <v>350</v>
      </c>
      <c r="F7887" t="s">
        <v>174</v>
      </c>
      <c r="G7887" t="s">
        <v>209</v>
      </c>
      <c r="H7887" t="s">
        <v>22</v>
      </c>
      <c r="I7887" t="s">
        <v>404</v>
      </c>
      <c r="J7887" t="s">
        <v>265</v>
      </c>
      <c r="K7887">
        <v>0</v>
      </c>
      <c r="L7887" t="s">
        <v>273</v>
      </c>
      <c r="M7887">
        <v>-5</v>
      </c>
      <c r="N7887" t="s">
        <v>320</v>
      </c>
      <c r="O7887" t="s">
        <v>170</v>
      </c>
      <c r="P7887" t="s">
        <v>511</v>
      </c>
      <c r="R7887">
        <v>8.8205085207621501</v>
      </c>
      <c r="S7887">
        <v>47707</v>
      </c>
      <c r="T7887">
        <v>8.56602456173934</v>
      </c>
      <c r="U7887">
        <v>9.0749924797849602</v>
      </c>
    </row>
    <row r="7888" spans="1:21">
      <c r="A7888" t="s">
        <v>349</v>
      </c>
      <c r="B7888">
        <v>29</v>
      </c>
      <c r="C7888" t="s">
        <v>101</v>
      </c>
      <c r="D7888" t="s">
        <v>278</v>
      </c>
      <c r="E7888" t="s">
        <v>350</v>
      </c>
      <c r="F7888" t="s">
        <v>174</v>
      </c>
      <c r="G7888" t="s">
        <v>209</v>
      </c>
      <c r="H7888" t="s">
        <v>22</v>
      </c>
      <c r="I7888" t="s">
        <v>404</v>
      </c>
      <c r="J7888" t="s">
        <v>265</v>
      </c>
      <c r="K7888">
        <v>0</v>
      </c>
      <c r="L7888" t="s">
        <v>273</v>
      </c>
      <c r="M7888">
        <v>-5</v>
      </c>
      <c r="N7888" t="s">
        <v>320</v>
      </c>
      <c r="O7888" t="s">
        <v>176</v>
      </c>
      <c r="P7888" t="s">
        <v>511</v>
      </c>
      <c r="R7888">
        <v>8.2467557179282291</v>
      </c>
      <c r="S7888">
        <v>26277</v>
      </c>
      <c r="T7888">
        <v>7.91415708439163</v>
      </c>
      <c r="U7888">
        <v>8.5793543514648292</v>
      </c>
    </row>
    <row r="7889" spans="1:21">
      <c r="A7889" t="s">
        <v>349</v>
      </c>
      <c r="B7889">
        <v>29</v>
      </c>
      <c r="C7889" t="s">
        <v>101</v>
      </c>
      <c r="D7889" t="s">
        <v>278</v>
      </c>
      <c r="E7889" t="s">
        <v>350</v>
      </c>
      <c r="F7889" t="s">
        <v>174</v>
      </c>
      <c r="G7889" t="s">
        <v>209</v>
      </c>
      <c r="H7889" t="s">
        <v>24</v>
      </c>
      <c r="I7889" t="s">
        <v>404</v>
      </c>
      <c r="J7889" t="s">
        <v>266</v>
      </c>
      <c r="K7889">
        <v>0</v>
      </c>
      <c r="L7889" t="s">
        <v>273</v>
      </c>
      <c r="M7889">
        <v>-5</v>
      </c>
      <c r="N7889" t="s">
        <v>320</v>
      </c>
      <c r="O7889" t="s">
        <v>176</v>
      </c>
      <c r="P7889" t="s">
        <v>511</v>
      </c>
      <c r="R7889">
        <v>12.1462893753337</v>
      </c>
      <c r="S7889">
        <v>3746</v>
      </c>
      <c r="T7889">
        <v>11.100187329888101</v>
      </c>
      <c r="U7889">
        <v>13.192391420779201</v>
      </c>
    </row>
    <row r="7890" spans="1:21">
      <c r="A7890" t="s">
        <v>349</v>
      </c>
      <c r="B7890">
        <v>29</v>
      </c>
      <c r="C7890" t="s">
        <v>101</v>
      </c>
      <c r="D7890" t="s">
        <v>278</v>
      </c>
      <c r="E7890" t="s">
        <v>350</v>
      </c>
      <c r="F7890" t="s">
        <v>174</v>
      </c>
      <c r="G7890" t="s">
        <v>209</v>
      </c>
      <c r="H7890" t="s">
        <v>24</v>
      </c>
      <c r="I7890" t="s">
        <v>404</v>
      </c>
      <c r="J7890" t="s">
        <v>266</v>
      </c>
      <c r="K7890">
        <v>0</v>
      </c>
      <c r="L7890" t="s">
        <v>273</v>
      </c>
      <c r="M7890">
        <v>-5</v>
      </c>
      <c r="N7890" t="s">
        <v>320</v>
      </c>
      <c r="O7890" t="s">
        <v>177</v>
      </c>
      <c r="P7890" t="s">
        <v>511</v>
      </c>
      <c r="R7890">
        <v>11.894400928343501</v>
      </c>
      <c r="S7890">
        <v>3447</v>
      </c>
      <c r="T7890">
        <v>10.813692669061901</v>
      </c>
      <c r="U7890">
        <v>12.975109187625099</v>
      </c>
    </row>
    <row r="7891" spans="1:21">
      <c r="A7891" t="s">
        <v>349</v>
      </c>
      <c r="B7891">
        <v>29</v>
      </c>
      <c r="C7891" t="s">
        <v>101</v>
      </c>
      <c r="D7891" t="s">
        <v>278</v>
      </c>
      <c r="E7891" t="s">
        <v>350</v>
      </c>
      <c r="F7891" t="s">
        <v>174</v>
      </c>
      <c r="G7891" t="s">
        <v>209</v>
      </c>
      <c r="H7891" t="s">
        <v>24</v>
      </c>
      <c r="I7891" t="s">
        <v>404</v>
      </c>
      <c r="J7891" t="s">
        <v>266</v>
      </c>
      <c r="K7891">
        <v>0</v>
      </c>
      <c r="L7891" t="s">
        <v>273</v>
      </c>
      <c r="M7891">
        <v>-5</v>
      </c>
      <c r="N7891" t="s">
        <v>320</v>
      </c>
      <c r="O7891" t="s">
        <v>170</v>
      </c>
      <c r="P7891" t="s">
        <v>511</v>
      </c>
      <c r="R7891">
        <v>12.025580425413599</v>
      </c>
      <c r="S7891">
        <v>7193</v>
      </c>
      <c r="T7891">
        <v>11.2739016806199</v>
      </c>
      <c r="U7891">
        <v>12.7772591702073</v>
      </c>
    </row>
    <row r="7892" spans="1:21">
      <c r="A7892" t="s">
        <v>349</v>
      </c>
      <c r="B7892">
        <v>29</v>
      </c>
      <c r="C7892" t="s">
        <v>101</v>
      </c>
      <c r="D7892" t="s">
        <v>278</v>
      </c>
      <c r="E7892" t="s">
        <v>350</v>
      </c>
      <c r="F7892" t="s">
        <v>174</v>
      </c>
      <c r="G7892" t="s">
        <v>209</v>
      </c>
      <c r="H7892" t="s">
        <v>23</v>
      </c>
      <c r="I7892" t="s">
        <v>404</v>
      </c>
      <c r="J7892" t="s">
        <v>267</v>
      </c>
      <c r="K7892">
        <v>0</v>
      </c>
      <c r="L7892" t="s">
        <v>273</v>
      </c>
      <c r="M7892">
        <v>-5</v>
      </c>
      <c r="N7892" t="s">
        <v>320</v>
      </c>
      <c r="O7892" t="s">
        <v>177</v>
      </c>
      <c r="P7892" t="s">
        <v>511</v>
      </c>
      <c r="R7892">
        <v>10.2974828375286</v>
      </c>
      <c r="S7892">
        <v>3059</v>
      </c>
      <c r="T7892">
        <v>9.2204370008703709</v>
      </c>
      <c r="U7892">
        <v>11.3745286741868</v>
      </c>
    </row>
    <row r="7893" spans="1:21">
      <c r="A7893" t="s">
        <v>349</v>
      </c>
      <c r="B7893">
        <v>29</v>
      </c>
      <c r="C7893" t="s">
        <v>101</v>
      </c>
      <c r="D7893" t="s">
        <v>278</v>
      </c>
      <c r="E7893" t="s">
        <v>350</v>
      </c>
      <c r="F7893" t="s">
        <v>174</v>
      </c>
      <c r="G7893" t="s">
        <v>209</v>
      </c>
      <c r="H7893" t="s">
        <v>23</v>
      </c>
      <c r="I7893" t="s">
        <v>404</v>
      </c>
      <c r="J7893" t="s">
        <v>267</v>
      </c>
      <c r="K7893">
        <v>0</v>
      </c>
      <c r="L7893" t="s">
        <v>273</v>
      </c>
      <c r="M7893">
        <v>-5</v>
      </c>
      <c r="N7893" t="s">
        <v>320</v>
      </c>
      <c r="O7893" t="s">
        <v>176</v>
      </c>
      <c r="P7893" t="s">
        <v>511</v>
      </c>
      <c r="R7893">
        <v>9.8320610687022896</v>
      </c>
      <c r="S7893">
        <v>3275</v>
      </c>
      <c r="T7893">
        <v>8.8122991869597307</v>
      </c>
      <c r="U7893">
        <v>10.8518229504448</v>
      </c>
    </row>
    <row r="7894" spans="1:21">
      <c r="A7894" t="s">
        <v>349</v>
      </c>
      <c r="B7894">
        <v>29</v>
      </c>
      <c r="C7894" t="s">
        <v>101</v>
      </c>
      <c r="D7894" t="s">
        <v>278</v>
      </c>
      <c r="E7894" t="s">
        <v>350</v>
      </c>
      <c r="F7894" t="s">
        <v>174</v>
      </c>
      <c r="G7894" t="s">
        <v>209</v>
      </c>
      <c r="H7894" t="s">
        <v>23</v>
      </c>
      <c r="I7894" t="s">
        <v>404</v>
      </c>
      <c r="J7894" t="s">
        <v>267</v>
      </c>
      <c r="K7894">
        <v>0</v>
      </c>
      <c r="L7894" t="s">
        <v>273</v>
      </c>
      <c r="M7894">
        <v>-5</v>
      </c>
      <c r="N7894" t="s">
        <v>320</v>
      </c>
      <c r="O7894" t="s">
        <v>170</v>
      </c>
      <c r="P7894" t="s">
        <v>511</v>
      </c>
      <c r="R7894">
        <v>10.056836122513401</v>
      </c>
      <c r="S7894">
        <v>6334</v>
      </c>
      <c r="T7894">
        <v>9.3161540916242593</v>
      </c>
      <c r="U7894">
        <v>10.797518153402599</v>
      </c>
    </row>
    <row r="7895" spans="1:21">
      <c r="A7895" t="s">
        <v>349</v>
      </c>
      <c r="B7895">
        <v>29</v>
      </c>
      <c r="C7895" t="s">
        <v>101</v>
      </c>
      <c r="D7895" t="s">
        <v>278</v>
      </c>
      <c r="E7895" t="s">
        <v>350</v>
      </c>
      <c r="F7895" t="s">
        <v>174</v>
      </c>
      <c r="G7895" t="s">
        <v>209</v>
      </c>
      <c r="H7895" t="s">
        <v>18</v>
      </c>
      <c r="I7895" t="s">
        <v>404</v>
      </c>
      <c r="J7895" t="s">
        <v>268</v>
      </c>
      <c r="K7895">
        <v>0</v>
      </c>
      <c r="L7895" t="s">
        <v>273</v>
      </c>
      <c r="M7895">
        <v>-5</v>
      </c>
      <c r="N7895" t="s">
        <v>320</v>
      </c>
      <c r="O7895" t="s">
        <v>177</v>
      </c>
      <c r="P7895" t="s">
        <v>511</v>
      </c>
      <c r="R7895">
        <v>9.53125</v>
      </c>
      <c r="S7895">
        <v>4480</v>
      </c>
      <c r="T7895">
        <v>8.6713631850803505</v>
      </c>
      <c r="U7895">
        <v>10.3911368149196</v>
      </c>
    </row>
    <row r="7896" spans="1:21">
      <c r="A7896" t="s">
        <v>349</v>
      </c>
      <c r="B7896">
        <v>29</v>
      </c>
      <c r="C7896" t="s">
        <v>101</v>
      </c>
      <c r="D7896" t="s">
        <v>278</v>
      </c>
      <c r="E7896" t="s">
        <v>350</v>
      </c>
      <c r="F7896" t="s">
        <v>174</v>
      </c>
      <c r="G7896" t="s">
        <v>209</v>
      </c>
      <c r="H7896" t="s">
        <v>18</v>
      </c>
      <c r="I7896" t="s">
        <v>404</v>
      </c>
      <c r="J7896" t="s">
        <v>268</v>
      </c>
      <c r="K7896">
        <v>0</v>
      </c>
      <c r="L7896" t="s">
        <v>273</v>
      </c>
      <c r="M7896">
        <v>-5</v>
      </c>
      <c r="N7896" t="s">
        <v>320</v>
      </c>
      <c r="O7896" t="s">
        <v>170</v>
      </c>
      <c r="P7896" t="s">
        <v>511</v>
      </c>
      <c r="R7896">
        <v>9.2502957943422608</v>
      </c>
      <c r="S7896">
        <v>9297</v>
      </c>
      <c r="T7896">
        <v>8.6613367775484704</v>
      </c>
      <c r="U7896">
        <v>9.8392548111360494</v>
      </c>
    </row>
    <row r="7897" spans="1:21">
      <c r="A7897" t="s">
        <v>349</v>
      </c>
      <c r="B7897">
        <v>29</v>
      </c>
      <c r="C7897" t="s">
        <v>101</v>
      </c>
      <c r="D7897" t="s">
        <v>278</v>
      </c>
      <c r="E7897" t="s">
        <v>350</v>
      </c>
      <c r="F7897" t="s">
        <v>174</v>
      </c>
      <c r="G7897" t="s">
        <v>209</v>
      </c>
      <c r="H7897" t="s">
        <v>18</v>
      </c>
      <c r="I7897" t="s">
        <v>404</v>
      </c>
      <c r="J7897" t="s">
        <v>268</v>
      </c>
      <c r="K7897">
        <v>0</v>
      </c>
      <c r="L7897" t="s">
        <v>273</v>
      </c>
      <c r="M7897">
        <v>-5</v>
      </c>
      <c r="N7897" t="s">
        <v>320</v>
      </c>
      <c r="O7897" t="s">
        <v>176</v>
      </c>
      <c r="P7897" t="s">
        <v>511</v>
      </c>
      <c r="R7897">
        <v>8.9889973012248294</v>
      </c>
      <c r="S7897">
        <v>4817</v>
      </c>
      <c r="T7897">
        <v>8.1812596581884396</v>
      </c>
      <c r="U7897">
        <v>9.7967349442612104</v>
      </c>
    </row>
    <row r="7898" spans="1:21">
      <c r="A7898" t="s">
        <v>349</v>
      </c>
      <c r="B7898">
        <v>29</v>
      </c>
      <c r="C7898" t="s">
        <v>101</v>
      </c>
      <c r="D7898" t="s">
        <v>278</v>
      </c>
      <c r="E7898" t="s">
        <v>350</v>
      </c>
      <c r="F7898" t="s">
        <v>174</v>
      </c>
      <c r="G7898" t="s">
        <v>209</v>
      </c>
      <c r="H7898" t="s">
        <v>20</v>
      </c>
      <c r="I7898" t="s">
        <v>404</v>
      </c>
      <c r="J7898" t="s">
        <v>269</v>
      </c>
      <c r="K7898">
        <v>0</v>
      </c>
      <c r="L7898" t="s">
        <v>273</v>
      </c>
      <c r="M7898">
        <v>-5</v>
      </c>
      <c r="N7898" t="s">
        <v>320</v>
      </c>
      <c r="O7898" t="s">
        <v>177</v>
      </c>
      <c r="P7898" t="s">
        <v>511</v>
      </c>
      <c r="R7898">
        <v>9.5941825005864398</v>
      </c>
      <c r="S7898">
        <v>4263</v>
      </c>
      <c r="T7898">
        <v>8.7100841475203108</v>
      </c>
      <c r="U7898">
        <v>10.478280853652601</v>
      </c>
    </row>
    <row r="7899" spans="1:21">
      <c r="A7899" t="s">
        <v>349</v>
      </c>
      <c r="B7899">
        <v>29</v>
      </c>
      <c r="C7899" t="s">
        <v>101</v>
      </c>
      <c r="D7899" t="s">
        <v>278</v>
      </c>
      <c r="E7899" t="s">
        <v>350</v>
      </c>
      <c r="F7899" t="s">
        <v>174</v>
      </c>
      <c r="G7899" t="s">
        <v>209</v>
      </c>
      <c r="H7899" t="s">
        <v>20</v>
      </c>
      <c r="I7899" t="s">
        <v>404</v>
      </c>
      <c r="J7899" t="s">
        <v>269</v>
      </c>
      <c r="K7899">
        <v>0</v>
      </c>
      <c r="L7899" t="s">
        <v>273</v>
      </c>
      <c r="M7899">
        <v>-5</v>
      </c>
      <c r="N7899" t="s">
        <v>320</v>
      </c>
      <c r="O7899" t="s">
        <v>170</v>
      </c>
      <c r="P7899" t="s">
        <v>511</v>
      </c>
      <c r="R7899">
        <v>8.4472871636523994</v>
      </c>
      <c r="S7899">
        <v>9068</v>
      </c>
      <c r="T7899">
        <v>7.8748938479483099</v>
      </c>
      <c r="U7899">
        <v>9.0196804793565004</v>
      </c>
    </row>
    <row r="7900" spans="1:21">
      <c r="A7900" t="s">
        <v>349</v>
      </c>
      <c r="B7900">
        <v>29</v>
      </c>
      <c r="C7900" t="s">
        <v>101</v>
      </c>
      <c r="D7900" t="s">
        <v>278</v>
      </c>
      <c r="E7900" t="s">
        <v>350</v>
      </c>
      <c r="F7900" t="s">
        <v>174</v>
      </c>
      <c r="G7900" t="s">
        <v>209</v>
      </c>
      <c r="H7900" t="s">
        <v>20</v>
      </c>
      <c r="I7900" t="s">
        <v>404</v>
      </c>
      <c r="J7900" t="s">
        <v>269</v>
      </c>
      <c r="K7900">
        <v>0</v>
      </c>
      <c r="L7900" t="s">
        <v>273</v>
      </c>
      <c r="M7900">
        <v>-5</v>
      </c>
      <c r="N7900" t="s">
        <v>320</v>
      </c>
      <c r="O7900" t="s">
        <v>176</v>
      </c>
      <c r="P7900" t="s">
        <v>511</v>
      </c>
      <c r="R7900">
        <v>7.4297606659729496</v>
      </c>
      <c r="S7900">
        <v>4805</v>
      </c>
      <c r="T7900">
        <v>6.6882242549204296</v>
      </c>
      <c r="U7900">
        <v>8.1712970770254607</v>
      </c>
    </row>
    <row r="7901" spans="1:21">
      <c r="A7901" t="s">
        <v>349</v>
      </c>
      <c r="B7901">
        <v>29</v>
      </c>
      <c r="C7901" t="s">
        <v>101</v>
      </c>
      <c r="D7901" t="s">
        <v>278</v>
      </c>
      <c r="E7901" t="s">
        <v>350</v>
      </c>
      <c r="F7901" t="s">
        <v>174</v>
      </c>
      <c r="G7901" t="s">
        <v>209</v>
      </c>
      <c r="H7901" t="s">
        <v>9</v>
      </c>
      <c r="I7901" t="s">
        <v>404</v>
      </c>
      <c r="J7901" t="s">
        <v>270</v>
      </c>
      <c r="K7901">
        <v>0</v>
      </c>
      <c r="L7901" t="s">
        <v>273</v>
      </c>
      <c r="M7901">
        <v>-5</v>
      </c>
      <c r="N7901" t="s">
        <v>320</v>
      </c>
      <c r="O7901" t="s">
        <v>176</v>
      </c>
      <c r="P7901" t="s">
        <v>511</v>
      </c>
      <c r="R7901">
        <v>9.7590853409554903</v>
      </c>
      <c r="S7901">
        <v>2449</v>
      </c>
      <c r="T7901">
        <v>8.5837332588886692</v>
      </c>
      <c r="U7901">
        <v>10.934437423022301</v>
      </c>
    </row>
    <row r="7902" spans="1:21">
      <c r="A7902" t="s">
        <v>349</v>
      </c>
      <c r="B7902">
        <v>29</v>
      </c>
      <c r="C7902" t="s">
        <v>101</v>
      </c>
      <c r="D7902" t="s">
        <v>278</v>
      </c>
      <c r="E7902" t="s">
        <v>350</v>
      </c>
      <c r="F7902" t="s">
        <v>174</v>
      </c>
      <c r="G7902" t="s">
        <v>209</v>
      </c>
      <c r="H7902" t="s">
        <v>9</v>
      </c>
      <c r="I7902" t="s">
        <v>404</v>
      </c>
      <c r="J7902" t="s">
        <v>270</v>
      </c>
      <c r="K7902">
        <v>0</v>
      </c>
      <c r="L7902" t="s">
        <v>273</v>
      </c>
      <c r="M7902">
        <v>-5</v>
      </c>
      <c r="N7902" t="s">
        <v>320</v>
      </c>
      <c r="O7902" t="s">
        <v>177</v>
      </c>
      <c r="P7902" t="s">
        <v>511</v>
      </c>
      <c r="R7902">
        <v>9.4516272848863103</v>
      </c>
      <c r="S7902">
        <v>2243</v>
      </c>
      <c r="T7902">
        <v>8.2409314365573394</v>
      </c>
      <c r="U7902">
        <v>10.662323133215301</v>
      </c>
    </row>
    <row r="7903" spans="1:21">
      <c r="A7903" t="s">
        <v>349</v>
      </c>
      <c r="B7903">
        <v>29</v>
      </c>
      <c r="C7903" t="s">
        <v>101</v>
      </c>
      <c r="D7903" t="s">
        <v>278</v>
      </c>
      <c r="E7903" t="s">
        <v>350</v>
      </c>
      <c r="F7903" t="s">
        <v>174</v>
      </c>
      <c r="G7903" t="s">
        <v>209</v>
      </c>
      <c r="H7903" t="s">
        <v>9</v>
      </c>
      <c r="I7903" t="s">
        <v>404</v>
      </c>
      <c r="J7903" t="s">
        <v>270</v>
      </c>
      <c r="K7903">
        <v>0</v>
      </c>
      <c r="L7903" t="s">
        <v>273</v>
      </c>
      <c r="M7903">
        <v>-5</v>
      </c>
      <c r="N7903" t="s">
        <v>320</v>
      </c>
      <c r="O7903" t="s">
        <v>170</v>
      </c>
      <c r="P7903" t="s">
        <v>511</v>
      </c>
      <c r="R7903">
        <v>9.61210571184996</v>
      </c>
      <c r="S7903">
        <v>4692</v>
      </c>
      <c r="T7903">
        <v>8.7686904151941896</v>
      </c>
      <c r="U7903">
        <v>10.4555210085057</v>
      </c>
    </row>
    <row r="7904" spans="1:21">
      <c r="A7904" t="s">
        <v>349</v>
      </c>
      <c r="B7904">
        <v>29</v>
      </c>
      <c r="C7904" t="s">
        <v>101</v>
      </c>
      <c r="D7904" t="s">
        <v>278</v>
      </c>
      <c r="E7904" t="s">
        <v>350</v>
      </c>
      <c r="F7904" t="s">
        <v>174</v>
      </c>
      <c r="G7904" t="s">
        <v>209</v>
      </c>
      <c r="H7904" t="s">
        <v>21</v>
      </c>
      <c r="I7904" t="s">
        <v>404</v>
      </c>
      <c r="J7904" t="s">
        <v>271</v>
      </c>
      <c r="K7904">
        <v>0</v>
      </c>
      <c r="L7904" t="s">
        <v>273</v>
      </c>
      <c r="M7904">
        <v>-5</v>
      </c>
      <c r="N7904" t="s">
        <v>320</v>
      </c>
      <c r="O7904" t="s">
        <v>177</v>
      </c>
      <c r="P7904" t="s">
        <v>511</v>
      </c>
      <c r="R7904">
        <v>7.4714327571051902</v>
      </c>
      <c r="S7904">
        <v>3413</v>
      </c>
      <c r="T7904">
        <v>6.5893125068780503</v>
      </c>
      <c r="U7904">
        <v>8.3535530073323194</v>
      </c>
    </row>
    <row r="7905" spans="1:21">
      <c r="A7905" t="s">
        <v>349</v>
      </c>
      <c r="B7905">
        <v>29</v>
      </c>
      <c r="C7905" t="s">
        <v>101</v>
      </c>
      <c r="D7905" t="s">
        <v>278</v>
      </c>
      <c r="E7905" t="s">
        <v>350</v>
      </c>
      <c r="F7905" t="s">
        <v>174</v>
      </c>
      <c r="G7905" t="s">
        <v>209</v>
      </c>
      <c r="H7905" t="s">
        <v>21</v>
      </c>
      <c r="I7905" t="s">
        <v>404</v>
      </c>
      <c r="J7905" t="s">
        <v>271</v>
      </c>
      <c r="K7905">
        <v>0</v>
      </c>
      <c r="L7905" t="s">
        <v>273</v>
      </c>
      <c r="M7905">
        <v>-5</v>
      </c>
      <c r="N7905" t="s">
        <v>320</v>
      </c>
      <c r="O7905" t="s">
        <v>170</v>
      </c>
      <c r="P7905" t="s">
        <v>511</v>
      </c>
      <c r="R7905">
        <v>6.8713240568067704</v>
      </c>
      <c r="S7905">
        <v>6971</v>
      </c>
      <c r="T7905">
        <v>6.2774826730412903</v>
      </c>
      <c r="U7905">
        <v>7.4651654405722496</v>
      </c>
    </row>
    <row r="7906" spans="1:21">
      <c r="A7906" t="s">
        <v>349</v>
      </c>
      <c r="B7906">
        <v>29</v>
      </c>
      <c r="C7906" t="s">
        <v>101</v>
      </c>
      <c r="D7906" t="s">
        <v>278</v>
      </c>
      <c r="E7906" t="s">
        <v>350</v>
      </c>
      <c r="F7906" t="s">
        <v>174</v>
      </c>
      <c r="G7906" t="s">
        <v>209</v>
      </c>
      <c r="H7906" t="s">
        <v>21</v>
      </c>
      <c r="I7906" t="s">
        <v>404</v>
      </c>
      <c r="J7906" t="s">
        <v>271</v>
      </c>
      <c r="K7906">
        <v>0</v>
      </c>
      <c r="L7906" t="s">
        <v>273</v>
      </c>
      <c r="M7906">
        <v>-5</v>
      </c>
      <c r="N7906" t="s">
        <v>320</v>
      </c>
      <c r="O7906" t="s">
        <v>176</v>
      </c>
      <c r="P7906" t="s">
        <v>511</v>
      </c>
      <c r="R7906">
        <v>6.2956717256885897</v>
      </c>
      <c r="S7906">
        <v>3558</v>
      </c>
      <c r="T7906">
        <v>5.4975778785570402</v>
      </c>
      <c r="U7906">
        <v>7.0937655728201401</v>
      </c>
    </row>
    <row r="7907" spans="1:21">
      <c r="A7907" t="s">
        <v>349</v>
      </c>
      <c r="B7907">
        <v>29</v>
      </c>
      <c r="C7907" t="s">
        <v>101</v>
      </c>
      <c r="D7907" t="s">
        <v>278</v>
      </c>
      <c r="E7907" t="s">
        <v>350</v>
      </c>
      <c r="F7907" t="s">
        <v>174</v>
      </c>
      <c r="G7907" t="s">
        <v>209</v>
      </c>
      <c r="H7907" t="s">
        <v>6</v>
      </c>
      <c r="I7907" t="s">
        <v>404</v>
      </c>
      <c r="J7907" t="s">
        <v>272</v>
      </c>
      <c r="K7907">
        <v>0</v>
      </c>
      <c r="L7907" t="s">
        <v>273</v>
      </c>
      <c r="M7907">
        <v>-5</v>
      </c>
      <c r="N7907" t="s">
        <v>320</v>
      </c>
      <c r="O7907" t="s">
        <v>176</v>
      </c>
      <c r="P7907" t="s">
        <v>511</v>
      </c>
      <c r="R7907">
        <v>7.5934579439252303</v>
      </c>
      <c r="S7907">
        <v>856</v>
      </c>
      <c r="T7907">
        <v>5.8188993476455497</v>
      </c>
      <c r="U7907">
        <v>9.3680165402049198</v>
      </c>
    </row>
    <row r="7908" spans="1:21">
      <c r="A7908" t="s">
        <v>349</v>
      </c>
      <c r="B7908">
        <v>29</v>
      </c>
      <c r="C7908" t="s">
        <v>101</v>
      </c>
      <c r="D7908" t="s">
        <v>278</v>
      </c>
      <c r="E7908" t="s">
        <v>350</v>
      </c>
      <c r="F7908" t="s">
        <v>174</v>
      </c>
      <c r="G7908" t="s">
        <v>209</v>
      </c>
      <c r="H7908" t="s">
        <v>6</v>
      </c>
      <c r="I7908" t="s">
        <v>404</v>
      </c>
      <c r="J7908" t="s">
        <v>272</v>
      </c>
      <c r="K7908">
        <v>0</v>
      </c>
      <c r="L7908" t="s">
        <v>273</v>
      </c>
      <c r="M7908">
        <v>-5</v>
      </c>
      <c r="N7908" t="s">
        <v>320</v>
      </c>
      <c r="O7908" t="s">
        <v>177</v>
      </c>
      <c r="P7908" t="s">
        <v>511</v>
      </c>
      <c r="R7908">
        <v>7.2829131652661099</v>
      </c>
      <c r="S7908">
        <v>714</v>
      </c>
      <c r="T7908">
        <v>5.3768406448781496</v>
      </c>
      <c r="U7908">
        <v>9.1889856856540693</v>
      </c>
    </row>
    <row r="7909" spans="1:21">
      <c r="A7909" t="s">
        <v>349</v>
      </c>
      <c r="B7909">
        <v>29</v>
      </c>
      <c r="C7909" t="s">
        <v>101</v>
      </c>
      <c r="D7909" t="s">
        <v>278</v>
      </c>
      <c r="E7909" t="s">
        <v>350</v>
      </c>
      <c r="F7909" t="s">
        <v>174</v>
      </c>
      <c r="G7909" t="s">
        <v>209</v>
      </c>
      <c r="H7909" t="s">
        <v>6</v>
      </c>
      <c r="I7909" t="s">
        <v>404</v>
      </c>
      <c r="J7909" t="s">
        <v>272</v>
      </c>
      <c r="K7909">
        <v>0</v>
      </c>
      <c r="L7909" t="s">
        <v>273</v>
      </c>
      <c r="M7909">
        <v>-5</v>
      </c>
      <c r="N7909" t="s">
        <v>320</v>
      </c>
      <c r="O7909" t="s">
        <v>170</v>
      </c>
      <c r="P7909" t="s">
        <v>511</v>
      </c>
      <c r="R7909">
        <v>7.4522292993630597</v>
      </c>
      <c r="S7909">
        <v>1570</v>
      </c>
      <c r="T7909">
        <v>6.1531599657097003</v>
      </c>
      <c r="U7909">
        <v>8.7512986330164093</v>
      </c>
    </row>
    <row r="7910" spans="1:21">
      <c r="A7910" t="s">
        <v>349</v>
      </c>
      <c r="B7910">
        <v>29</v>
      </c>
      <c r="C7910" t="s">
        <v>101</v>
      </c>
      <c r="D7910" t="s">
        <v>278</v>
      </c>
      <c r="E7910" t="s">
        <v>350</v>
      </c>
      <c r="F7910" t="s">
        <v>174</v>
      </c>
      <c r="G7910" t="s">
        <v>209</v>
      </c>
      <c r="H7910" t="s">
        <v>4</v>
      </c>
      <c r="I7910" t="s">
        <v>404</v>
      </c>
      <c r="J7910" t="s">
        <v>297</v>
      </c>
      <c r="K7910">
        <v>0</v>
      </c>
      <c r="L7910" t="s">
        <v>273</v>
      </c>
      <c r="M7910">
        <v>-5</v>
      </c>
      <c r="N7910" t="s">
        <v>320</v>
      </c>
      <c r="O7910" t="s">
        <v>176</v>
      </c>
      <c r="P7910" t="s">
        <v>511</v>
      </c>
      <c r="R7910">
        <v>11.866554054054101</v>
      </c>
      <c r="S7910">
        <v>2368</v>
      </c>
      <c r="T7910">
        <v>10.563993540081199</v>
      </c>
      <c r="U7910">
        <v>13.169114568026901</v>
      </c>
    </row>
    <row r="7911" spans="1:21">
      <c r="A7911" t="s">
        <v>349</v>
      </c>
      <c r="B7911">
        <v>29</v>
      </c>
      <c r="C7911" t="s">
        <v>101</v>
      </c>
      <c r="D7911" t="s">
        <v>278</v>
      </c>
      <c r="E7911" t="s">
        <v>350</v>
      </c>
      <c r="F7911" t="s">
        <v>174</v>
      </c>
      <c r="G7911" t="s">
        <v>209</v>
      </c>
      <c r="H7911" t="s">
        <v>4</v>
      </c>
      <c r="I7911" t="s">
        <v>404</v>
      </c>
      <c r="J7911" t="s">
        <v>297</v>
      </c>
      <c r="K7911">
        <v>0</v>
      </c>
      <c r="L7911" t="s">
        <v>273</v>
      </c>
      <c r="M7911">
        <v>-5</v>
      </c>
      <c r="N7911" t="s">
        <v>320</v>
      </c>
      <c r="O7911" t="s">
        <v>170</v>
      </c>
      <c r="P7911" t="s">
        <v>511</v>
      </c>
      <c r="R7911">
        <v>11.2623490669594</v>
      </c>
      <c r="S7911">
        <v>4555</v>
      </c>
      <c r="T7911">
        <v>10.344269468669101</v>
      </c>
      <c r="U7911">
        <v>12.1804286652497</v>
      </c>
    </row>
    <row r="7912" spans="1:21">
      <c r="A7912" t="s">
        <v>349</v>
      </c>
      <c r="B7912">
        <v>29</v>
      </c>
      <c r="C7912" t="s">
        <v>101</v>
      </c>
      <c r="D7912" t="s">
        <v>278</v>
      </c>
      <c r="E7912" t="s">
        <v>350</v>
      </c>
      <c r="F7912" t="s">
        <v>174</v>
      </c>
      <c r="G7912" t="s">
        <v>209</v>
      </c>
      <c r="H7912" t="s">
        <v>4</v>
      </c>
      <c r="I7912" t="s">
        <v>404</v>
      </c>
      <c r="J7912" t="s">
        <v>297</v>
      </c>
      <c r="K7912">
        <v>0</v>
      </c>
      <c r="L7912" t="s">
        <v>273</v>
      </c>
      <c r="M7912">
        <v>-5</v>
      </c>
      <c r="N7912" t="s">
        <v>320</v>
      </c>
      <c r="O7912" t="s">
        <v>177</v>
      </c>
      <c r="P7912" t="s">
        <v>511</v>
      </c>
      <c r="R7912">
        <v>10.6081390032007</v>
      </c>
      <c r="S7912">
        <v>2187</v>
      </c>
      <c r="T7912">
        <v>9.3175134184300408</v>
      </c>
      <c r="U7912">
        <v>11.898764587971399</v>
      </c>
    </row>
    <row r="7913" spans="1:21">
      <c r="A7913" t="s">
        <v>349</v>
      </c>
      <c r="B7913">
        <v>29</v>
      </c>
      <c r="C7913" t="s">
        <v>101</v>
      </c>
      <c r="D7913" t="s">
        <v>278</v>
      </c>
      <c r="E7913" t="s">
        <v>350</v>
      </c>
      <c r="F7913" t="s">
        <v>174</v>
      </c>
      <c r="G7913" t="s">
        <v>209</v>
      </c>
      <c r="H7913" t="s">
        <v>11</v>
      </c>
      <c r="I7913" t="s">
        <v>404</v>
      </c>
      <c r="J7913" t="s">
        <v>298</v>
      </c>
      <c r="K7913">
        <v>0</v>
      </c>
      <c r="L7913" t="s">
        <v>273</v>
      </c>
      <c r="M7913">
        <v>-5</v>
      </c>
      <c r="N7913" t="s">
        <v>320</v>
      </c>
      <c r="O7913" t="s">
        <v>177</v>
      </c>
      <c r="P7913" t="s">
        <v>511</v>
      </c>
      <c r="R7913">
        <v>13.976051581209701</v>
      </c>
      <c r="S7913">
        <v>16285</v>
      </c>
      <c r="T7913">
        <v>13.443497001803699</v>
      </c>
      <c r="U7913">
        <v>14.508606160615701</v>
      </c>
    </row>
    <row r="7914" spans="1:21">
      <c r="A7914" t="s">
        <v>349</v>
      </c>
      <c r="B7914">
        <v>29</v>
      </c>
      <c r="C7914" t="s">
        <v>101</v>
      </c>
      <c r="D7914" t="s">
        <v>278</v>
      </c>
      <c r="E7914" t="s">
        <v>350</v>
      </c>
      <c r="F7914" t="s">
        <v>174</v>
      </c>
      <c r="G7914" t="s">
        <v>209</v>
      </c>
      <c r="H7914" t="s">
        <v>11</v>
      </c>
      <c r="I7914" t="s">
        <v>404</v>
      </c>
      <c r="J7914" t="s">
        <v>298</v>
      </c>
      <c r="K7914">
        <v>0</v>
      </c>
      <c r="L7914" t="s">
        <v>273</v>
      </c>
      <c r="M7914">
        <v>-5</v>
      </c>
      <c r="N7914" t="s">
        <v>320</v>
      </c>
      <c r="O7914" t="s">
        <v>176</v>
      </c>
      <c r="P7914" t="s">
        <v>511</v>
      </c>
      <c r="R7914">
        <v>13.780710224224901</v>
      </c>
      <c r="S7914">
        <v>18642</v>
      </c>
      <c r="T7914">
        <v>13.285889545802799</v>
      </c>
      <c r="U7914">
        <v>14.275530902646899</v>
      </c>
    </row>
    <row r="7915" spans="1:21">
      <c r="A7915" t="s">
        <v>349</v>
      </c>
      <c r="B7915">
        <v>29</v>
      </c>
      <c r="C7915" t="s">
        <v>101</v>
      </c>
      <c r="D7915" t="s">
        <v>278</v>
      </c>
      <c r="E7915" t="s">
        <v>350</v>
      </c>
      <c r="F7915" t="s">
        <v>174</v>
      </c>
      <c r="G7915" t="s">
        <v>209</v>
      </c>
      <c r="H7915" t="s">
        <v>11</v>
      </c>
      <c r="I7915" t="s">
        <v>404</v>
      </c>
      <c r="J7915" t="s">
        <v>298</v>
      </c>
      <c r="K7915">
        <v>0</v>
      </c>
      <c r="L7915" t="s">
        <v>273</v>
      </c>
      <c r="M7915">
        <v>-5</v>
      </c>
      <c r="N7915" t="s">
        <v>320</v>
      </c>
      <c r="O7915" t="s">
        <v>170</v>
      </c>
      <c r="P7915" t="s">
        <v>511</v>
      </c>
      <c r="R7915">
        <v>13.871789732871401</v>
      </c>
      <c r="S7915">
        <v>34927</v>
      </c>
      <c r="T7915">
        <v>13.509284408937599</v>
      </c>
      <c r="U7915">
        <v>14.2342950568052</v>
      </c>
    </row>
    <row r="7916" spans="1:21">
      <c r="A7916" t="s">
        <v>349</v>
      </c>
      <c r="B7916">
        <v>29</v>
      </c>
      <c r="C7916" t="s">
        <v>101</v>
      </c>
      <c r="D7916" t="s">
        <v>278</v>
      </c>
      <c r="E7916" t="s">
        <v>350</v>
      </c>
      <c r="F7916" t="s">
        <v>174</v>
      </c>
      <c r="G7916" t="s">
        <v>209</v>
      </c>
      <c r="H7916" t="s">
        <v>8</v>
      </c>
      <c r="I7916" t="s">
        <v>404</v>
      </c>
      <c r="J7916" t="s">
        <v>299</v>
      </c>
      <c r="K7916">
        <v>0</v>
      </c>
      <c r="L7916" t="s">
        <v>273</v>
      </c>
      <c r="M7916">
        <v>-5</v>
      </c>
      <c r="N7916" t="s">
        <v>320</v>
      </c>
      <c r="O7916" t="s">
        <v>177</v>
      </c>
      <c r="P7916" t="s">
        <v>511</v>
      </c>
      <c r="R7916">
        <v>10.713294476824901</v>
      </c>
      <c r="S7916">
        <v>3603</v>
      </c>
      <c r="T7916">
        <v>9.7033933402727399</v>
      </c>
      <c r="U7916">
        <v>11.723195613376999</v>
      </c>
    </row>
    <row r="7917" spans="1:21">
      <c r="A7917" t="s">
        <v>349</v>
      </c>
      <c r="B7917">
        <v>29</v>
      </c>
      <c r="C7917" t="s">
        <v>101</v>
      </c>
      <c r="D7917" t="s">
        <v>278</v>
      </c>
      <c r="E7917" t="s">
        <v>350</v>
      </c>
      <c r="F7917" t="s">
        <v>174</v>
      </c>
      <c r="G7917" t="s">
        <v>209</v>
      </c>
      <c r="H7917" t="s">
        <v>8</v>
      </c>
      <c r="I7917" t="s">
        <v>404</v>
      </c>
      <c r="J7917" t="s">
        <v>299</v>
      </c>
      <c r="K7917">
        <v>0</v>
      </c>
      <c r="L7917" t="s">
        <v>273</v>
      </c>
      <c r="M7917">
        <v>-5</v>
      </c>
      <c r="N7917" t="s">
        <v>320</v>
      </c>
      <c r="O7917" t="s">
        <v>170</v>
      </c>
      <c r="P7917" t="s">
        <v>511</v>
      </c>
      <c r="R7917">
        <v>9.9419154396866105</v>
      </c>
      <c r="S7917">
        <v>7403</v>
      </c>
      <c r="T7917">
        <v>9.2602856192344394</v>
      </c>
      <c r="U7917">
        <v>10.623545260138799</v>
      </c>
    </row>
    <row r="7918" spans="1:21">
      <c r="A7918" t="s">
        <v>349</v>
      </c>
      <c r="B7918">
        <v>29</v>
      </c>
      <c r="C7918" t="s">
        <v>101</v>
      </c>
      <c r="D7918" t="s">
        <v>278</v>
      </c>
      <c r="E7918" t="s">
        <v>350</v>
      </c>
      <c r="F7918" t="s">
        <v>174</v>
      </c>
      <c r="G7918" t="s">
        <v>209</v>
      </c>
      <c r="H7918" t="s">
        <v>8</v>
      </c>
      <c r="I7918" t="s">
        <v>404</v>
      </c>
      <c r="J7918" t="s">
        <v>299</v>
      </c>
      <c r="K7918">
        <v>0</v>
      </c>
      <c r="L7918" t="s">
        <v>273</v>
      </c>
      <c r="M7918">
        <v>-5</v>
      </c>
      <c r="N7918" t="s">
        <v>320</v>
      </c>
      <c r="O7918" t="s">
        <v>176</v>
      </c>
      <c r="P7918" t="s">
        <v>511</v>
      </c>
      <c r="R7918">
        <v>9.2105263157894708</v>
      </c>
      <c r="S7918">
        <v>3800</v>
      </c>
      <c r="T7918">
        <v>8.2910845110788092</v>
      </c>
      <c r="U7918">
        <v>10.1299681205001</v>
      </c>
    </row>
    <row r="7919" spans="1:21">
      <c r="A7919" t="s">
        <v>349</v>
      </c>
      <c r="B7919">
        <v>29</v>
      </c>
      <c r="C7919" t="s">
        <v>101</v>
      </c>
      <c r="D7919" t="s">
        <v>278</v>
      </c>
      <c r="E7919" t="s">
        <v>350</v>
      </c>
      <c r="F7919" t="s">
        <v>174</v>
      </c>
      <c r="G7919" t="s">
        <v>209</v>
      </c>
      <c r="H7919" t="s">
        <v>17</v>
      </c>
      <c r="I7919" t="s">
        <v>404</v>
      </c>
      <c r="J7919" t="s">
        <v>300</v>
      </c>
      <c r="K7919">
        <v>0</v>
      </c>
      <c r="L7919" t="s">
        <v>273</v>
      </c>
      <c r="M7919">
        <v>-5</v>
      </c>
      <c r="N7919" t="s">
        <v>320</v>
      </c>
      <c r="O7919" t="s">
        <v>177</v>
      </c>
      <c r="P7919" t="s">
        <v>511</v>
      </c>
      <c r="R7919">
        <v>10.9803705943806</v>
      </c>
      <c r="S7919">
        <v>18187</v>
      </c>
      <c r="T7919">
        <v>10.525982516472</v>
      </c>
      <c r="U7919">
        <v>11.434758672289201</v>
      </c>
    </row>
    <row r="7920" spans="1:21">
      <c r="A7920" t="s">
        <v>349</v>
      </c>
      <c r="B7920">
        <v>29</v>
      </c>
      <c r="C7920" t="s">
        <v>101</v>
      </c>
      <c r="D7920" t="s">
        <v>278</v>
      </c>
      <c r="E7920" t="s">
        <v>350</v>
      </c>
      <c r="F7920" t="s">
        <v>174</v>
      </c>
      <c r="G7920" t="s">
        <v>209</v>
      </c>
      <c r="H7920" t="s">
        <v>17</v>
      </c>
      <c r="I7920" t="s">
        <v>404</v>
      </c>
      <c r="J7920" t="s">
        <v>300</v>
      </c>
      <c r="K7920">
        <v>0</v>
      </c>
      <c r="L7920" t="s">
        <v>273</v>
      </c>
      <c r="M7920">
        <v>-5</v>
      </c>
      <c r="N7920" t="s">
        <v>320</v>
      </c>
      <c r="O7920" t="s">
        <v>170</v>
      </c>
      <c r="P7920" t="s">
        <v>511</v>
      </c>
      <c r="R7920">
        <v>10.6824693930711</v>
      </c>
      <c r="S7920">
        <v>38390</v>
      </c>
      <c r="T7920">
        <v>10.3734745740233</v>
      </c>
      <c r="U7920">
        <v>10.991464212118901</v>
      </c>
    </row>
    <row r="7921" spans="1:21">
      <c r="A7921" t="s">
        <v>349</v>
      </c>
      <c r="B7921">
        <v>29</v>
      </c>
      <c r="C7921" t="s">
        <v>101</v>
      </c>
      <c r="D7921" t="s">
        <v>278</v>
      </c>
      <c r="E7921" t="s">
        <v>350</v>
      </c>
      <c r="F7921" t="s">
        <v>174</v>
      </c>
      <c r="G7921" t="s">
        <v>209</v>
      </c>
      <c r="H7921" t="s">
        <v>17</v>
      </c>
      <c r="I7921" t="s">
        <v>404</v>
      </c>
      <c r="J7921" t="s">
        <v>300</v>
      </c>
      <c r="K7921">
        <v>0</v>
      </c>
      <c r="L7921" t="s">
        <v>273</v>
      </c>
      <c r="M7921">
        <v>-5</v>
      </c>
      <c r="N7921" t="s">
        <v>320</v>
      </c>
      <c r="O7921" t="s">
        <v>176</v>
      </c>
      <c r="P7921" t="s">
        <v>511</v>
      </c>
      <c r="R7921">
        <v>10.414294906697</v>
      </c>
      <c r="S7921">
        <v>20203</v>
      </c>
      <c r="T7921">
        <v>9.9931006570420209</v>
      </c>
      <c r="U7921">
        <v>10.835489156352001</v>
      </c>
    </row>
    <row r="7922" spans="1:21">
      <c r="A7922" t="s">
        <v>349</v>
      </c>
      <c r="B7922">
        <v>29</v>
      </c>
      <c r="C7922" t="s">
        <v>101</v>
      </c>
      <c r="D7922" t="s">
        <v>278</v>
      </c>
      <c r="E7922" t="s">
        <v>350</v>
      </c>
      <c r="F7922" t="s">
        <v>174</v>
      </c>
      <c r="G7922" t="s">
        <v>209</v>
      </c>
      <c r="H7922" t="s">
        <v>13</v>
      </c>
      <c r="I7922" t="s">
        <v>404</v>
      </c>
      <c r="J7922" t="s">
        <v>301</v>
      </c>
      <c r="K7922">
        <v>0</v>
      </c>
      <c r="L7922" t="s">
        <v>273</v>
      </c>
      <c r="M7922">
        <v>-5</v>
      </c>
      <c r="N7922" t="s">
        <v>320</v>
      </c>
      <c r="O7922" t="s">
        <v>176</v>
      </c>
      <c r="P7922" t="s">
        <v>511</v>
      </c>
      <c r="R7922">
        <v>10.131195335277001</v>
      </c>
      <c r="S7922">
        <v>4116</v>
      </c>
      <c r="T7922">
        <v>9.2093602884099006</v>
      </c>
      <c r="U7922">
        <v>11.053030382144</v>
      </c>
    </row>
    <row r="7923" spans="1:21">
      <c r="A7923" t="s">
        <v>349</v>
      </c>
      <c r="B7923">
        <v>29</v>
      </c>
      <c r="C7923" t="s">
        <v>101</v>
      </c>
      <c r="D7923" t="s">
        <v>278</v>
      </c>
      <c r="E7923" t="s">
        <v>350</v>
      </c>
      <c r="F7923" t="s">
        <v>174</v>
      </c>
      <c r="G7923" t="s">
        <v>209</v>
      </c>
      <c r="H7923" t="s">
        <v>13</v>
      </c>
      <c r="I7923" t="s">
        <v>404</v>
      </c>
      <c r="J7923" t="s">
        <v>301</v>
      </c>
      <c r="K7923">
        <v>0</v>
      </c>
      <c r="L7923" t="s">
        <v>273</v>
      </c>
      <c r="M7923">
        <v>-5</v>
      </c>
      <c r="N7923" t="s">
        <v>320</v>
      </c>
      <c r="O7923" t="s">
        <v>177</v>
      </c>
      <c r="P7923" t="s">
        <v>511</v>
      </c>
      <c r="R7923">
        <v>9.8209583991574494</v>
      </c>
      <c r="S7923">
        <v>3798</v>
      </c>
      <c r="T7923">
        <v>8.8744851698924592</v>
      </c>
      <c r="U7923">
        <v>10.767431628422401</v>
      </c>
    </row>
    <row r="7924" spans="1:21">
      <c r="A7924" t="s">
        <v>349</v>
      </c>
      <c r="B7924">
        <v>29</v>
      </c>
      <c r="C7924" t="s">
        <v>101</v>
      </c>
      <c r="D7924" t="s">
        <v>278</v>
      </c>
      <c r="E7924" t="s">
        <v>350</v>
      </c>
      <c r="F7924" t="s">
        <v>174</v>
      </c>
      <c r="G7924" t="s">
        <v>209</v>
      </c>
      <c r="H7924" t="s">
        <v>13</v>
      </c>
      <c r="I7924" t="s">
        <v>404</v>
      </c>
      <c r="J7924" t="s">
        <v>301</v>
      </c>
      <c r="K7924">
        <v>0</v>
      </c>
      <c r="L7924" t="s">
        <v>273</v>
      </c>
      <c r="M7924">
        <v>-5</v>
      </c>
      <c r="N7924" t="s">
        <v>320</v>
      </c>
      <c r="O7924" t="s">
        <v>170</v>
      </c>
      <c r="P7924" t="s">
        <v>511</v>
      </c>
      <c r="R7924">
        <v>9.9823098306798101</v>
      </c>
      <c r="S7924">
        <v>7914</v>
      </c>
      <c r="T7924">
        <v>9.3218635428210401</v>
      </c>
      <c r="U7924">
        <v>10.6427561185386</v>
      </c>
    </row>
    <row r="7925" spans="1:21">
      <c r="A7925" t="s">
        <v>349</v>
      </c>
      <c r="B7925">
        <v>29</v>
      </c>
      <c r="C7925" t="s">
        <v>101</v>
      </c>
      <c r="D7925" t="s">
        <v>278</v>
      </c>
      <c r="E7925" t="s">
        <v>350</v>
      </c>
      <c r="F7925" t="s">
        <v>174</v>
      </c>
      <c r="G7925" t="s">
        <v>209</v>
      </c>
      <c r="H7925" t="s">
        <v>25</v>
      </c>
      <c r="I7925" t="s">
        <v>404</v>
      </c>
      <c r="J7925" t="s">
        <v>302</v>
      </c>
      <c r="K7925">
        <v>0</v>
      </c>
      <c r="L7925" t="s">
        <v>273</v>
      </c>
      <c r="M7925">
        <v>-5</v>
      </c>
      <c r="N7925" t="s">
        <v>320</v>
      </c>
      <c r="O7925" t="s">
        <v>177</v>
      </c>
      <c r="P7925" t="s">
        <v>511</v>
      </c>
      <c r="R7925">
        <v>7.6422764227642297</v>
      </c>
      <c r="S7925">
        <v>3075</v>
      </c>
      <c r="T7925">
        <v>6.7032420441306204</v>
      </c>
      <c r="U7925">
        <v>8.5813108013978301</v>
      </c>
    </row>
    <row r="7926" spans="1:21">
      <c r="A7926" t="s">
        <v>349</v>
      </c>
      <c r="B7926">
        <v>29</v>
      </c>
      <c r="C7926" t="s">
        <v>101</v>
      </c>
      <c r="D7926" t="s">
        <v>278</v>
      </c>
      <c r="E7926" t="s">
        <v>350</v>
      </c>
      <c r="F7926" t="s">
        <v>174</v>
      </c>
      <c r="G7926" t="s">
        <v>209</v>
      </c>
      <c r="H7926" t="s">
        <v>25</v>
      </c>
      <c r="I7926" t="s">
        <v>404</v>
      </c>
      <c r="J7926" t="s">
        <v>302</v>
      </c>
      <c r="K7926">
        <v>0</v>
      </c>
      <c r="L7926" t="s">
        <v>273</v>
      </c>
      <c r="M7926">
        <v>-5</v>
      </c>
      <c r="N7926" t="s">
        <v>320</v>
      </c>
      <c r="O7926" t="s">
        <v>170</v>
      </c>
      <c r="P7926" t="s">
        <v>511</v>
      </c>
      <c r="R7926">
        <v>7.26918465227818</v>
      </c>
      <c r="S7926">
        <v>6672</v>
      </c>
      <c r="T7926">
        <v>6.6461919746023703</v>
      </c>
      <c r="U7926">
        <v>7.8921773299539799</v>
      </c>
    </row>
    <row r="7927" spans="1:21">
      <c r="A7927" t="s">
        <v>349</v>
      </c>
      <c r="B7927">
        <v>29</v>
      </c>
      <c r="C7927" t="s">
        <v>101</v>
      </c>
      <c r="D7927" t="s">
        <v>278</v>
      </c>
      <c r="E7927" t="s">
        <v>350</v>
      </c>
      <c r="F7927" t="s">
        <v>174</v>
      </c>
      <c r="G7927" t="s">
        <v>209</v>
      </c>
      <c r="H7927" t="s">
        <v>25</v>
      </c>
      <c r="I7927" t="s">
        <v>404</v>
      </c>
      <c r="J7927" t="s">
        <v>302</v>
      </c>
      <c r="K7927">
        <v>0</v>
      </c>
      <c r="L7927" t="s">
        <v>273</v>
      </c>
      <c r="M7927">
        <v>-5</v>
      </c>
      <c r="N7927" t="s">
        <v>320</v>
      </c>
      <c r="O7927" t="s">
        <v>176</v>
      </c>
      <c r="P7927" t="s">
        <v>511</v>
      </c>
      <c r="R7927">
        <v>6.9502363080344702</v>
      </c>
      <c r="S7927">
        <v>3597</v>
      </c>
      <c r="T7927">
        <v>6.1191554583133998</v>
      </c>
      <c r="U7927">
        <v>7.7813171577555504</v>
      </c>
    </row>
    <row r="7928" spans="1:21">
      <c r="A7928" t="s">
        <v>349</v>
      </c>
      <c r="B7928">
        <v>29</v>
      </c>
      <c r="C7928" t="s">
        <v>101</v>
      </c>
      <c r="D7928" t="s">
        <v>278</v>
      </c>
      <c r="E7928" t="s">
        <v>350</v>
      </c>
      <c r="F7928" t="s">
        <v>174</v>
      </c>
      <c r="G7928" t="s">
        <v>209</v>
      </c>
      <c r="H7928" t="s">
        <v>16</v>
      </c>
      <c r="I7928" t="s">
        <v>404</v>
      </c>
      <c r="J7928" t="s">
        <v>303</v>
      </c>
      <c r="K7928">
        <v>0</v>
      </c>
      <c r="L7928" t="s">
        <v>273</v>
      </c>
      <c r="M7928">
        <v>-5</v>
      </c>
      <c r="N7928" t="s">
        <v>320</v>
      </c>
      <c r="O7928" t="s">
        <v>177</v>
      </c>
      <c r="P7928" t="s">
        <v>511</v>
      </c>
      <c r="R7928">
        <v>9.1913074456715407</v>
      </c>
      <c r="S7928">
        <v>2807</v>
      </c>
      <c r="T7928">
        <v>8.1225301408253596</v>
      </c>
      <c r="U7928">
        <v>10.2600847505177</v>
      </c>
    </row>
    <row r="7929" spans="1:21">
      <c r="A7929" t="s">
        <v>349</v>
      </c>
      <c r="B7929">
        <v>29</v>
      </c>
      <c r="C7929" t="s">
        <v>101</v>
      </c>
      <c r="D7929" t="s">
        <v>278</v>
      </c>
      <c r="E7929" t="s">
        <v>350</v>
      </c>
      <c r="F7929" t="s">
        <v>174</v>
      </c>
      <c r="G7929" t="s">
        <v>209</v>
      </c>
      <c r="H7929" t="s">
        <v>16</v>
      </c>
      <c r="I7929" t="s">
        <v>404</v>
      </c>
      <c r="J7929" t="s">
        <v>303</v>
      </c>
      <c r="K7929">
        <v>0</v>
      </c>
      <c r="L7929" t="s">
        <v>273</v>
      </c>
      <c r="M7929">
        <v>-5</v>
      </c>
      <c r="N7929" t="s">
        <v>320</v>
      </c>
      <c r="O7929" t="s">
        <v>176</v>
      </c>
      <c r="P7929" t="s">
        <v>511</v>
      </c>
      <c r="R7929">
        <v>9.0962441314553999</v>
      </c>
      <c r="S7929">
        <v>3408</v>
      </c>
      <c r="T7929">
        <v>8.1307975572247795</v>
      </c>
      <c r="U7929">
        <v>10.061690705686001</v>
      </c>
    </row>
    <row r="7930" spans="1:21">
      <c r="A7930" t="s">
        <v>349</v>
      </c>
      <c r="B7930">
        <v>29</v>
      </c>
      <c r="C7930" t="s">
        <v>101</v>
      </c>
      <c r="D7930" t="s">
        <v>278</v>
      </c>
      <c r="E7930" t="s">
        <v>350</v>
      </c>
      <c r="F7930" t="s">
        <v>174</v>
      </c>
      <c r="G7930" t="s">
        <v>209</v>
      </c>
      <c r="H7930" t="s">
        <v>16</v>
      </c>
      <c r="I7930" t="s">
        <v>404</v>
      </c>
      <c r="J7930" t="s">
        <v>303</v>
      </c>
      <c r="K7930">
        <v>0</v>
      </c>
      <c r="L7930" t="s">
        <v>273</v>
      </c>
      <c r="M7930">
        <v>-5</v>
      </c>
      <c r="N7930" t="s">
        <v>320</v>
      </c>
      <c r="O7930" t="s">
        <v>170</v>
      </c>
      <c r="P7930" t="s">
        <v>511</v>
      </c>
      <c r="R7930">
        <v>9.1391794046661303</v>
      </c>
      <c r="S7930">
        <v>6215</v>
      </c>
      <c r="T7930">
        <v>8.4227433499933593</v>
      </c>
      <c r="U7930">
        <v>9.8556154593388996</v>
      </c>
    </row>
    <row r="7931" spans="1:21">
      <c r="A7931" t="s">
        <v>349</v>
      </c>
      <c r="B7931">
        <v>29</v>
      </c>
      <c r="C7931" t="s">
        <v>101</v>
      </c>
      <c r="D7931" t="s">
        <v>278</v>
      </c>
      <c r="E7931" t="s">
        <v>350</v>
      </c>
      <c r="F7931" t="s">
        <v>174</v>
      </c>
      <c r="G7931" t="s">
        <v>209</v>
      </c>
      <c r="H7931" t="s">
        <v>5</v>
      </c>
      <c r="I7931" t="s">
        <v>404</v>
      </c>
      <c r="J7931" t="s">
        <v>304</v>
      </c>
      <c r="K7931">
        <v>0</v>
      </c>
      <c r="L7931" t="s">
        <v>273</v>
      </c>
      <c r="M7931">
        <v>-5</v>
      </c>
      <c r="N7931" t="s">
        <v>320</v>
      </c>
      <c r="O7931" t="s">
        <v>177</v>
      </c>
      <c r="P7931" t="s">
        <v>511</v>
      </c>
      <c r="R7931">
        <v>9.1982292179045704</v>
      </c>
      <c r="S7931">
        <v>4066</v>
      </c>
      <c r="T7931">
        <v>8.3099046830100498</v>
      </c>
      <c r="U7931">
        <v>10.0865537527991</v>
      </c>
    </row>
    <row r="7932" spans="1:21">
      <c r="A7932" t="s">
        <v>349</v>
      </c>
      <c r="B7932">
        <v>29</v>
      </c>
      <c r="C7932" t="s">
        <v>101</v>
      </c>
      <c r="D7932" t="s">
        <v>278</v>
      </c>
      <c r="E7932" t="s">
        <v>350</v>
      </c>
      <c r="F7932" t="s">
        <v>174</v>
      </c>
      <c r="G7932" t="s">
        <v>209</v>
      </c>
      <c r="H7932" t="s">
        <v>5</v>
      </c>
      <c r="I7932" t="s">
        <v>404</v>
      </c>
      <c r="J7932" t="s">
        <v>304</v>
      </c>
      <c r="K7932">
        <v>0</v>
      </c>
      <c r="L7932" t="s">
        <v>273</v>
      </c>
      <c r="M7932">
        <v>-5</v>
      </c>
      <c r="N7932" t="s">
        <v>320</v>
      </c>
      <c r="O7932" t="s">
        <v>170</v>
      </c>
      <c r="P7932" t="s">
        <v>511</v>
      </c>
      <c r="R7932">
        <v>8.4272997032641008</v>
      </c>
      <c r="S7932">
        <v>8425</v>
      </c>
      <c r="T7932">
        <v>7.8341035219564299</v>
      </c>
      <c r="U7932">
        <v>9.0204958845717602</v>
      </c>
    </row>
    <row r="7933" spans="1:21">
      <c r="A7933" t="s">
        <v>349</v>
      </c>
      <c r="B7933">
        <v>29</v>
      </c>
      <c r="C7933" t="s">
        <v>101</v>
      </c>
      <c r="D7933" t="s">
        <v>278</v>
      </c>
      <c r="E7933" t="s">
        <v>350</v>
      </c>
      <c r="F7933" t="s">
        <v>174</v>
      </c>
      <c r="G7933" t="s">
        <v>209</v>
      </c>
      <c r="H7933" t="s">
        <v>5</v>
      </c>
      <c r="I7933" t="s">
        <v>404</v>
      </c>
      <c r="J7933" t="s">
        <v>304</v>
      </c>
      <c r="K7933">
        <v>0</v>
      </c>
      <c r="L7933" t="s">
        <v>273</v>
      </c>
      <c r="M7933">
        <v>-5</v>
      </c>
      <c r="N7933" t="s">
        <v>320</v>
      </c>
      <c r="O7933" t="s">
        <v>176</v>
      </c>
      <c r="P7933" t="s">
        <v>511</v>
      </c>
      <c r="R7933">
        <v>7.7081899518238099</v>
      </c>
      <c r="S7933">
        <v>4359</v>
      </c>
      <c r="T7933">
        <v>6.9163809718586098</v>
      </c>
      <c r="U7933">
        <v>8.4999989317890208</v>
      </c>
    </row>
    <row r="7934" spans="1:21">
      <c r="A7934" t="s">
        <v>349</v>
      </c>
      <c r="B7934">
        <v>29</v>
      </c>
      <c r="C7934" t="s">
        <v>101</v>
      </c>
      <c r="D7934" t="s">
        <v>278</v>
      </c>
      <c r="E7934" t="s">
        <v>350</v>
      </c>
      <c r="F7934" t="s">
        <v>174</v>
      </c>
      <c r="G7934" t="s">
        <v>209</v>
      </c>
      <c r="H7934" t="s">
        <v>7</v>
      </c>
      <c r="I7934" t="s">
        <v>404</v>
      </c>
      <c r="J7934" t="s">
        <v>305</v>
      </c>
      <c r="K7934">
        <v>0</v>
      </c>
      <c r="L7934" t="s">
        <v>273</v>
      </c>
      <c r="M7934">
        <v>-5</v>
      </c>
      <c r="N7934" t="s">
        <v>320</v>
      </c>
      <c r="O7934" t="s">
        <v>177</v>
      </c>
      <c r="P7934" t="s">
        <v>511</v>
      </c>
      <c r="R7934">
        <v>10.9004739336493</v>
      </c>
      <c r="S7934">
        <v>3587</v>
      </c>
      <c r="T7934">
        <v>9.8805899529974006</v>
      </c>
      <c r="U7934">
        <v>11.920357914301199</v>
      </c>
    </row>
    <row r="7935" spans="1:21">
      <c r="A7935" t="s">
        <v>349</v>
      </c>
      <c r="B7935">
        <v>29</v>
      </c>
      <c r="C7935" t="s">
        <v>101</v>
      </c>
      <c r="D7935" t="s">
        <v>278</v>
      </c>
      <c r="E7935" t="s">
        <v>350</v>
      </c>
      <c r="F7935" t="s">
        <v>174</v>
      </c>
      <c r="G7935" t="s">
        <v>209</v>
      </c>
      <c r="H7935" t="s">
        <v>7</v>
      </c>
      <c r="I7935" t="s">
        <v>404</v>
      </c>
      <c r="J7935" t="s">
        <v>305</v>
      </c>
      <c r="K7935">
        <v>0</v>
      </c>
      <c r="L7935" t="s">
        <v>273</v>
      </c>
      <c r="M7935">
        <v>-5</v>
      </c>
      <c r="N7935" t="s">
        <v>320</v>
      </c>
      <c r="O7935" t="s">
        <v>170</v>
      </c>
      <c r="P7935" t="s">
        <v>511</v>
      </c>
      <c r="R7935">
        <v>10.401386851580201</v>
      </c>
      <c r="S7935">
        <v>7499</v>
      </c>
      <c r="T7935">
        <v>9.7104304213533403</v>
      </c>
      <c r="U7935">
        <v>11.0923432818071</v>
      </c>
    </row>
    <row r="7936" spans="1:21">
      <c r="A7936" t="s">
        <v>349</v>
      </c>
      <c r="B7936">
        <v>29</v>
      </c>
      <c r="C7936" t="s">
        <v>101</v>
      </c>
      <c r="D7936" t="s">
        <v>278</v>
      </c>
      <c r="E7936" t="s">
        <v>350</v>
      </c>
      <c r="F7936" t="s">
        <v>174</v>
      </c>
      <c r="G7936" t="s">
        <v>209</v>
      </c>
      <c r="H7936" t="s">
        <v>7</v>
      </c>
      <c r="I7936" t="s">
        <v>404</v>
      </c>
      <c r="J7936" t="s">
        <v>305</v>
      </c>
      <c r="K7936">
        <v>0</v>
      </c>
      <c r="L7936" t="s">
        <v>273</v>
      </c>
      <c r="M7936">
        <v>-5</v>
      </c>
      <c r="N7936" t="s">
        <v>320</v>
      </c>
      <c r="O7936" t="s">
        <v>176</v>
      </c>
      <c r="P7936" t="s">
        <v>511</v>
      </c>
      <c r="R7936">
        <v>9.9437627811860896</v>
      </c>
      <c r="S7936">
        <v>3912</v>
      </c>
      <c r="T7936">
        <v>9.00600878308191</v>
      </c>
      <c r="U7936">
        <v>10.881516779290299</v>
      </c>
    </row>
    <row r="7937" spans="1:21">
      <c r="A7937" t="s">
        <v>349</v>
      </c>
      <c r="B7937">
        <v>29</v>
      </c>
      <c r="C7937" t="s">
        <v>101</v>
      </c>
      <c r="D7937" t="s">
        <v>278</v>
      </c>
      <c r="E7937" t="s">
        <v>350</v>
      </c>
      <c r="F7937" t="s">
        <v>174</v>
      </c>
      <c r="G7937" t="s">
        <v>209</v>
      </c>
      <c r="H7937" t="s">
        <v>15</v>
      </c>
      <c r="I7937" t="s">
        <v>404</v>
      </c>
      <c r="J7937" t="s">
        <v>306</v>
      </c>
      <c r="K7937">
        <v>0</v>
      </c>
      <c r="L7937" t="s">
        <v>273</v>
      </c>
      <c r="M7937">
        <v>-5</v>
      </c>
      <c r="N7937" t="s">
        <v>320</v>
      </c>
      <c r="O7937" t="s">
        <v>177</v>
      </c>
      <c r="P7937" t="s">
        <v>511</v>
      </c>
      <c r="R7937">
        <v>7.4719800747198004</v>
      </c>
      <c r="S7937">
        <v>3212</v>
      </c>
      <c r="T7937">
        <v>6.5626474143772198</v>
      </c>
      <c r="U7937">
        <v>8.3813127350623802</v>
      </c>
    </row>
    <row r="7938" spans="1:21">
      <c r="A7938" t="s">
        <v>349</v>
      </c>
      <c r="B7938">
        <v>29</v>
      </c>
      <c r="C7938" t="s">
        <v>101</v>
      </c>
      <c r="D7938" t="s">
        <v>278</v>
      </c>
      <c r="E7938" t="s">
        <v>350</v>
      </c>
      <c r="F7938" t="s">
        <v>174</v>
      </c>
      <c r="G7938" t="s">
        <v>209</v>
      </c>
      <c r="H7938" t="s">
        <v>15</v>
      </c>
      <c r="I7938" t="s">
        <v>404</v>
      </c>
      <c r="J7938" t="s">
        <v>306</v>
      </c>
      <c r="K7938">
        <v>0</v>
      </c>
      <c r="L7938" t="s">
        <v>273</v>
      </c>
      <c r="M7938">
        <v>-5</v>
      </c>
      <c r="N7938" t="s">
        <v>320</v>
      </c>
      <c r="O7938" t="s">
        <v>176</v>
      </c>
      <c r="P7938" t="s">
        <v>511</v>
      </c>
      <c r="R7938">
        <v>7.0910556003223197</v>
      </c>
      <c r="S7938">
        <v>3723</v>
      </c>
      <c r="T7938">
        <v>6.2665497121793399</v>
      </c>
      <c r="U7938">
        <v>7.9155614884652996</v>
      </c>
    </row>
    <row r="7939" spans="1:21">
      <c r="A7939" t="s">
        <v>349</v>
      </c>
      <c r="B7939">
        <v>29</v>
      </c>
      <c r="C7939" t="s">
        <v>101</v>
      </c>
      <c r="D7939" t="s">
        <v>278</v>
      </c>
      <c r="E7939" t="s">
        <v>350</v>
      </c>
      <c r="F7939" t="s">
        <v>174</v>
      </c>
      <c r="G7939" t="s">
        <v>209</v>
      </c>
      <c r="H7939" t="s">
        <v>15</v>
      </c>
      <c r="I7939" t="s">
        <v>404</v>
      </c>
      <c r="J7939" t="s">
        <v>306</v>
      </c>
      <c r="K7939">
        <v>0</v>
      </c>
      <c r="L7939" t="s">
        <v>273</v>
      </c>
      <c r="M7939">
        <v>-5</v>
      </c>
      <c r="N7939" t="s">
        <v>320</v>
      </c>
      <c r="O7939" t="s">
        <v>170</v>
      </c>
      <c r="P7939" t="s">
        <v>511</v>
      </c>
      <c r="R7939">
        <v>7.2674837779379997</v>
      </c>
      <c r="S7939">
        <v>6935</v>
      </c>
      <c r="T7939">
        <v>6.6564842196781404</v>
      </c>
      <c r="U7939">
        <v>7.8784833361978501</v>
      </c>
    </row>
    <row r="7940" spans="1:21">
      <c r="A7940" t="s">
        <v>349</v>
      </c>
      <c r="B7940">
        <v>29</v>
      </c>
      <c r="C7940" t="s">
        <v>101</v>
      </c>
      <c r="D7940" t="s">
        <v>278</v>
      </c>
      <c r="E7940" t="s">
        <v>350</v>
      </c>
      <c r="F7940" t="s">
        <v>174</v>
      </c>
      <c r="G7940" t="s">
        <v>209</v>
      </c>
      <c r="H7940" t="s">
        <v>19</v>
      </c>
      <c r="I7940" t="s">
        <v>404</v>
      </c>
      <c r="J7940" t="s">
        <v>307</v>
      </c>
      <c r="K7940">
        <v>0</v>
      </c>
      <c r="L7940" t="s">
        <v>273</v>
      </c>
      <c r="M7940">
        <v>-5</v>
      </c>
      <c r="N7940" t="s">
        <v>320</v>
      </c>
      <c r="O7940" t="s">
        <v>176</v>
      </c>
      <c r="P7940" t="s">
        <v>511</v>
      </c>
      <c r="R7940">
        <v>7.9402985074626899</v>
      </c>
      <c r="S7940">
        <v>1675</v>
      </c>
      <c r="T7940">
        <v>6.6455009793056101</v>
      </c>
      <c r="U7940">
        <v>9.23509603561976</v>
      </c>
    </row>
    <row r="7941" spans="1:21">
      <c r="A7941" t="s">
        <v>349</v>
      </c>
      <c r="B7941">
        <v>29</v>
      </c>
      <c r="C7941" t="s">
        <v>101</v>
      </c>
      <c r="D7941" t="s">
        <v>278</v>
      </c>
      <c r="E7941" t="s">
        <v>350</v>
      </c>
      <c r="F7941" t="s">
        <v>174</v>
      </c>
      <c r="G7941" t="s">
        <v>209</v>
      </c>
      <c r="H7941" t="s">
        <v>19</v>
      </c>
      <c r="I7941" t="s">
        <v>404</v>
      </c>
      <c r="J7941" t="s">
        <v>307</v>
      </c>
      <c r="K7941">
        <v>0</v>
      </c>
      <c r="L7941" t="s">
        <v>273</v>
      </c>
      <c r="M7941">
        <v>-5</v>
      </c>
      <c r="N7941" t="s">
        <v>320</v>
      </c>
      <c r="O7941" t="s">
        <v>170</v>
      </c>
      <c r="P7941" t="s">
        <v>511</v>
      </c>
      <c r="R7941">
        <v>7.2258875274897898</v>
      </c>
      <c r="S7941">
        <v>3183</v>
      </c>
      <c r="T7941">
        <v>6.3263966670537402</v>
      </c>
      <c r="U7941">
        <v>8.1253783879258403</v>
      </c>
    </row>
    <row r="7942" spans="1:21">
      <c r="A7942" t="s">
        <v>349</v>
      </c>
      <c r="B7942">
        <v>29</v>
      </c>
      <c r="C7942" t="s">
        <v>101</v>
      </c>
      <c r="D7942" t="s">
        <v>278</v>
      </c>
      <c r="E7942" t="s">
        <v>350</v>
      </c>
      <c r="F7942" t="s">
        <v>174</v>
      </c>
      <c r="G7942" t="s">
        <v>209</v>
      </c>
      <c r="H7942" t="s">
        <v>19</v>
      </c>
      <c r="I7942" t="s">
        <v>404</v>
      </c>
      <c r="J7942" t="s">
        <v>307</v>
      </c>
      <c r="K7942">
        <v>0</v>
      </c>
      <c r="L7942" t="s">
        <v>273</v>
      </c>
      <c r="M7942">
        <v>-5</v>
      </c>
      <c r="N7942" t="s">
        <v>320</v>
      </c>
      <c r="O7942" t="s">
        <v>177</v>
      </c>
      <c r="P7942" t="s">
        <v>511</v>
      </c>
      <c r="R7942">
        <v>6.43236074270557</v>
      </c>
      <c r="S7942">
        <v>1508</v>
      </c>
      <c r="T7942">
        <v>5.1941247236200301</v>
      </c>
      <c r="U7942">
        <v>7.6705967617911099</v>
      </c>
    </row>
    <row r="7943" spans="1:21">
      <c r="A7943" t="s">
        <v>349</v>
      </c>
      <c r="B7943">
        <v>29</v>
      </c>
      <c r="C7943" t="s">
        <v>101</v>
      </c>
      <c r="D7943" t="s">
        <v>278</v>
      </c>
      <c r="E7943" t="s">
        <v>350</v>
      </c>
      <c r="F7943" t="s">
        <v>174</v>
      </c>
      <c r="G7943" t="s">
        <v>209</v>
      </c>
      <c r="H7943" t="s">
        <v>14</v>
      </c>
      <c r="I7943" t="s">
        <v>404</v>
      </c>
      <c r="J7943" t="s">
        <v>308</v>
      </c>
      <c r="K7943">
        <v>0</v>
      </c>
      <c r="L7943" t="s">
        <v>273</v>
      </c>
      <c r="M7943">
        <v>-5</v>
      </c>
      <c r="N7943" t="s">
        <v>320</v>
      </c>
      <c r="O7943" t="s">
        <v>176</v>
      </c>
      <c r="P7943" t="s">
        <v>511</v>
      </c>
      <c r="R7943">
        <v>11.2815180660255</v>
      </c>
      <c r="S7943">
        <v>3847</v>
      </c>
      <c r="T7943">
        <v>10.281780984850601</v>
      </c>
      <c r="U7943">
        <v>12.2812551472003</v>
      </c>
    </row>
    <row r="7944" spans="1:21">
      <c r="A7944" t="s">
        <v>349</v>
      </c>
      <c r="B7944">
        <v>29</v>
      </c>
      <c r="C7944" t="s">
        <v>101</v>
      </c>
      <c r="D7944" t="s">
        <v>278</v>
      </c>
      <c r="E7944" t="s">
        <v>350</v>
      </c>
      <c r="F7944" t="s">
        <v>174</v>
      </c>
      <c r="G7944" t="s">
        <v>209</v>
      </c>
      <c r="H7944" t="s">
        <v>14</v>
      </c>
      <c r="I7944" t="s">
        <v>404</v>
      </c>
      <c r="J7944" t="s">
        <v>308</v>
      </c>
      <c r="K7944">
        <v>0</v>
      </c>
      <c r="L7944" t="s">
        <v>273</v>
      </c>
      <c r="M7944">
        <v>-5</v>
      </c>
      <c r="N7944" t="s">
        <v>320</v>
      </c>
      <c r="O7944" t="s">
        <v>170</v>
      </c>
      <c r="P7944" t="s">
        <v>511</v>
      </c>
      <c r="R7944">
        <v>10.380427096591699</v>
      </c>
      <c r="S7944">
        <v>7071</v>
      </c>
      <c r="T7944">
        <v>9.6695006031015893</v>
      </c>
      <c r="U7944">
        <v>11.0913535900818</v>
      </c>
    </row>
    <row r="7945" spans="1:21">
      <c r="A7945" t="s">
        <v>349</v>
      </c>
      <c r="B7945">
        <v>29</v>
      </c>
      <c r="C7945" t="s">
        <v>101</v>
      </c>
      <c r="D7945" t="s">
        <v>278</v>
      </c>
      <c r="E7945" t="s">
        <v>350</v>
      </c>
      <c r="F7945" t="s">
        <v>174</v>
      </c>
      <c r="G7945" t="s">
        <v>209</v>
      </c>
      <c r="H7945" t="s">
        <v>14</v>
      </c>
      <c r="I7945" t="s">
        <v>404</v>
      </c>
      <c r="J7945" t="s">
        <v>308</v>
      </c>
      <c r="K7945">
        <v>0</v>
      </c>
      <c r="L7945" t="s">
        <v>273</v>
      </c>
      <c r="M7945">
        <v>-5</v>
      </c>
      <c r="N7945" t="s">
        <v>320</v>
      </c>
      <c r="O7945" t="s">
        <v>177</v>
      </c>
      <c r="P7945" t="s">
        <v>511</v>
      </c>
      <c r="R7945">
        <v>9.30521091811414</v>
      </c>
      <c r="S7945">
        <v>3224</v>
      </c>
      <c r="T7945">
        <v>8.3024143634766503</v>
      </c>
      <c r="U7945">
        <v>10.3080074727516</v>
      </c>
    </row>
    <row r="7946" spans="1:21">
      <c r="A7946" t="s">
        <v>349</v>
      </c>
      <c r="B7946">
        <v>29</v>
      </c>
      <c r="C7946" t="s">
        <v>101</v>
      </c>
      <c r="D7946" t="s">
        <v>278</v>
      </c>
      <c r="E7946" t="s">
        <v>350</v>
      </c>
      <c r="F7946" t="s">
        <v>174</v>
      </c>
      <c r="G7946" t="s">
        <v>209</v>
      </c>
      <c r="H7946" t="s">
        <v>10</v>
      </c>
      <c r="I7946" t="s">
        <v>404</v>
      </c>
      <c r="J7946" t="s">
        <v>309</v>
      </c>
      <c r="K7946">
        <v>0</v>
      </c>
      <c r="L7946" t="s">
        <v>273</v>
      </c>
      <c r="M7946">
        <v>-5</v>
      </c>
      <c r="N7946" t="s">
        <v>320</v>
      </c>
      <c r="O7946" t="s">
        <v>176</v>
      </c>
      <c r="P7946" t="s">
        <v>511</v>
      </c>
      <c r="R7946">
        <v>9.5012468827930192</v>
      </c>
      <c r="S7946">
        <v>4010</v>
      </c>
      <c r="T7946">
        <v>8.5936447989174898</v>
      </c>
      <c r="U7946">
        <v>10.408848966668501</v>
      </c>
    </row>
    <row r="7947" spans="1:21">
      <c r="A7947" t="s">
        <v>349</v>
      </c>
      <c r="B7947">
        <v>29</v>
      </c>
      <c r="C7947" t="s">
        <v>101</v>
      </c>
      <c r="D7947" t="s">
        <v>278</v>
      </c>
      <c r="E7947" t="s">
        <v>350</v>
      </c>
      <c r="F7947" t="s">
        <v>174</v>
      </c>
      <c r="G7947" t="s">
        <v>209</v>
      </c>
      <c r="H7947" t="s">
        <v>10</v>
      </c>
      <c r="I7947" t="s">
        <v>404</v>
      </c>
      <c r="J7947" t="s">
        <v>309</v>
      </c>
      <c r="K7947">
        <v>0</v>
      </c>
      <c r="L7947" t="s">
        <v>273</v>
      </c>
      <c r="M7947">
        <v>-5</v>
      </c>
      <c r="N7947" t="s">
        <v>320</v>
      </c>
      <c r="O7947" t="s">
        <v>170</v>
      </c>
      <c r="P7947" t="s">
        <v>511</v>
      </c>
      <c r="R7947">
        <v>9.1491919326833209</v>
      </c>
      <c r="S7947">
        <v>7487</v>
      </c>
      <c r="T7947">
        <v>8.4961246587874992</v>
      </c>
      <c r="U7947">
        <v>9.8022592065791407</v>
      </c>
    </row>
    <row r="7948" spans="1:21">
      <c r="A7948" t="s">
        <v>349</v>
      </c>
      <c r="B7948">
        <v>29</v>
      </c>
      <c r="C7948" t="s">
        <v>101</v>
      </c>
      <c r="D7948" t="s">
        <v>278</v>
      </c>
      <c r="E7948" t="s">
        <v>350</v>
      </c>
      <c r="F7948" t="s">
        <v>174</v>
      </c>
      <c r="G7948" t="s">
        <v>209</v>
      </c>
      <c r="H7948" t="s">
        <v>10</v>
      </c>
      <c r="I7948" t="s">
        <v>404</v>
      </c>
      <c r="J7948" t="s">
        <v>309</v>
      </c>
      <c r="K7948">
        <v>0</v>
      </c>
      <c r="L7948" t="s">
        <v>273</v>
      </c>
      <c r="M7948">
        <v>-5</v>
      </c>
      <c r="N7948" t="s">
        <v>320</v>
      </c>
      <c r="O7948" t="s">
        <v>177</v>
      </c>
      <c r="P7948" t="s">
        <v>511</v>
      </c>
      <c r="R7948">
        <v>8.7431693989070993</v>
      </c>
      <c r="S7948">
        <v>3477</v>
      </c>
      <c r="T7948">
        <v>7.8042661038964898</v>
      </c>
      <c r="U7948">
        <v>9.6820726939177195</v>
      </c>
    </row>
    <row r="7949" spans="1:21">
      <c r="A7949" t="s">
        <v>349</v>
      </c>
      <c r="B7949">
        <v>29</v>
      </c>
      <c r="C7949" t="s">
        <v>101</v>
      </c>
      <c r="D7949" t="s">
        <v>278</v>
      </c>
      <c r="E7949" t="s">
        <v>350</v>
      </c>
      <c r="F7949" t="s">
        <v>174</v>
      </c>
      <c r="G7949" t="s">
        <v>209</v>
      </c>
      <c r="H7949" t="s">
        <v>93</v>
      </c>
      <c r="I7949" t="s">
        <v>173</v>
      </c>
      <c r="J7949" t="s">
        <v>310</v>
      </c>
      <c r="K7949">
        <v>0</v>
      </c>
      <c r="L7949" t="s">
        <v>273</v>
      </c>
      <c r="M7949">
        <v>-5</v>
      </c>
      <c r="N7949" t="s">
        <v>320</v>
      </c>
      <c r="O7949" t="s">
        <v>177</v>
      </c>
      <c r="P7949" t="s">
        <v>511</v>
      </c>
      <c r="R7949">
        <v>10.336858073439499</v>
      </c>
      <c r="S7949">
        <v>112065</v>
      </c>
      <c r="T7949">
        <v>10.1586110333355</v>
      </c>
      <c r="U7949">
        <v>10.5151051135435</v>
      </c>
    </row>
    <row r="7950" spans="1:21">
      <c r="A7950" t="s">
        <v>349</v>
      </c>
      <c r="B7950">
        <v>29</v>
      </c>
      <c r="C7950" t="s">
        <v>101</v>
      </c>
      <c r="D7950" t="s">
        <v>278</v>
      </c>
      <c r="E7950" t="s">
        <v>350</v>
      </c>
      <c r="F7950" t="s">
        <v>174</v>
      </c>
      <c r="G7950" t="s">
        <v>209</v>
      </c>
      <c r="H7950" t="s">
        <v>93</v>
      </c>
      <c r="I7950" t="s">
        <v>173</v>
      </c>
      <c r="J7950" t="s">
        <v>310</v>
      </c>
      <c r="K7950">
        <v>0</v>
      </c>
      <c r="L7950" t="s">
        <v>273</v>
      </c>
      <c r="M7950">
        <v>-5</v>
      </c>
      <c r="N7950" t="s">
        <v>320</v>
      </c>
      <c r="O7950" t="s">
        <v>176</v>
      </c>
      <c r="P7950" t="s">
        <v>511</v>
      </c>
      <c r="R7950">
        <v>9.7926131682399191</v>
      </c>
      <c r="S7950">
        <v>127443</v>
      </c>
      <c r="T7950">
        <v>9.6294326045822807</v>
      </c>
      <c r="U7950">
        <v>9.9557937318975505</v>
      </c>
    </row>
    <row r="7951" spans="1:21">
      <c r="A7951" t="s">
        <v>349</v>
      </c>
      <c r="B7951">
        <v>29</v>
      </c>
      <c r="C7951" t="s">
        <v>101</v>
      </c>
      <c r="D7951" t="s">
        <v>278</v>
      </c>
      <c r="E7951" t="s">
        <v>350</v>
      </c>
      <c r="F7951" t="s">
        <v>174</v>
      </c>
      <c r="G7951" t="s">
        <v>209</v>
      </c>
      <c r="H7951" t="s">
        <v>93</v>
      </c>
      <c r="I7951" t="s">
        <v>173</v>
      </c>
      <c r="J7951" t="s">
        <v>310</v>
      </c>
      <c r="K7951">
        <v>0</v>
      </c>
      <c r="L7951" t="s">
        <v>273</v>
      </c>
      <c r="M7951">
        <v>-5</v>
      </c>
      <c r="N7951" t="s">
        <v>320</v>
      </c>
      <c r="O7951" t="s">
        <v>170</v>
      </c>
      <c r="P7951" t="s">
        <v>511</v>
      </c>
      <c r="R7951">
        <v>10.0472635569584</v>
      </c>
      <c r="S7951">
        <v>239508</v>
      </c>
      <c r="T7951">
        <v>9.9268633741430001</v>
      </c>
      <c r="U7951">
        <v>10.1676637397739</v>
      </c>
    </row>
    <row r="7952" spans="1:21">
      <c r="A7952" t="s">
        <v>349</v>
      </c>
      <c r="B7952">
        <v>29</v>
      </c>
      <c r="C7952" t="s">
        <v>101</v>
      </c>
      <c r="D7952" t="s">
        <v>278</v>
      </c>
      <c r="E7952" t="s">
        <v>350</v>
      </c>
      <c r="F7952" t="s">
        <v>174</v>
      </c>
      <c r="G7952" t="s">
        <v>209</v>
      </c>
      <c r="H7952" t="s">
        <v>22</v>
      </c>
      <c r="I7952" t="s">
        <v>404</v>
      </c>
      <c r="J7952" t="s">
        <v>265</v>
      </c>
      <c r="K7952">
        <v>0</v>
      </c>
      <c r="L7952" t="s">
        <v>273</v>
      </c>
      <c r="M7952">
        <v>-6</v>
      </c>
      <c r="N7952" t="s">
        <v>319</v>
      </c>
      <c r="O7952" t="s">
        <v>177</v>
      </c>
      <c r="P7952" t="s">
        <v>511</v>
      </c>
      <c r="R7952">
        <v>9.0051457975986295</v>
      </c>
      <c r="S7952">
        <v>19822</v>
      </c>
      <c r="T7952">
        <v>8.6066386396875494</v>
      </c>
      <c r="U7952">
        <v>9.4036529555097008</v>
      </c>
    </row>
    <row r="7953" spans="1:21">
      <c r="A7953" t="s">
        <v>349</v>
      </c>
      <c r="B7953">
        <v>29</v>
      </c>
      <c r="C7953" t="s">
        <v>101</v>
      </c>
      <c r="D7953" t="s">
        <v>278</v>
      </c>
      <c r="E7953" t="s">
        <v>350</v>
      </c>
      <c r="F7953" t="s">
        <v>174</v>
      </c>
      <c r="G7953" t="s">
        <v>209</v>
      </c>
      <c r="H7953" t="s">
        <v>22</v>
      </c>
      <c r="I7953" t="s">
        <v>404</v>
      </c>
      <c r="J7953" t="s">
        <v>265</v>
      </c>
      <c r="K7953">
        <v>0</v>
      </c>
      <c r="L7953" t="s">
        <v>273</v>
      </c>
      <c r="M7953">
        <v>-6</v>
      </c>
      <c r="N7953" t="s">
        <v>319</v>
      </c>
      <c r="O7953" t="s">
        <v>170</v>
      </c>
      <c r="P7953" t="s">
        <v>511</v>
      </c>
      <c r="R7953">
        <v>8.3891442328737096</v>
      </c>
      <c r="S7953">
        <v>45690</v>
      </c>
      <c r="T7953">
        <v>8.1349429178184707</v>
      </c>
      <c r="U7953">
        <v>8.6433455479289591</v>
      </c>
    </row>
    <row r="7954" spans="1:21">
      <c r="A7954" t="s">
        <v>349</v>
      </c>
      <c r="B7954">
        <v>29</v>
      </c>
      <c r="C7954" t="s">
        <v>101</v>
      </c>
      <c r="D7954" t="s">
        <v>278</v>
      </c>
      <c r="E7954" t="s">
        <v>350</v>
      </c>
      <c r="F7954" t="s">
        <v>174</v>
      </c>
      <c r="G7954" t="s">
        <v>209</v>
      </c>
      <c r="H7954" t="s">
        <v>22</v>
      </c>
      <c r="I7954" t="s">
        <v>404</v>
      </c>
      <c r="J7954" t="s">
        <v>265</v>
      </c>
      <c r="K7954">
        <v>0</v>
      </c>
      <c r="L7954" t="s">
        <v>273</v>
      </c>
      <c r="M7954">
        <v>-6</v>
      </c>
      <c r="N7954" t="s">
        <v>319</v>
      </c>
      <c r="O7954" t="s">
        <v>176</v>
      </c>
      <c r="P7954" t="s">
        <v>511</v>
      </c>
      <c r="R7954">
        <v>7.91711767434668</v>
      </c>
      <c r="S7954">
        <v>25868</v>
      </c>
      <c r="T7954">
        <v>7.5880784689855103</v>
      </c>
      <c r="U7954">
        <v>8.2461568797078506</v>
      </c>
    </row>
    <row r="7955" spans="1:21">
      <c r="A7955" t="s">
        <v>349</v>
      </c>
      <c r="B7955">
        <v>29</v>
      </c>
      <c r="C7955" t="s">
        <v>101</v>
      </c>
      <c r="D7955" t="s">
        <v>278</v>
      </c>
      <c r="E7955" t="s">
        <v>350</v>
      </c>
      <c r="F7955" t="s">
        <v>174</v>
      </c>
      <c r="G7955" t="s">
        <v>209</v>
      </c>
      <c r="H7955" t="s">
        <v>24</v>
      </c>
      <c r="I7955" t="s">
        <v>404</v>
      </c>
      <c r="J7955" t="s">
        <v>266</v>
      </c>
      <c r="K7955">
        <v>0</v>
      </c>
      <c r="L7955" t="s">
        <v>273</v>
      </c>
      <c r="M7955">
        <v>-6</v>
      </c>
      <c r="N7955" t="s">
        <v>319</v>
      </c>
      <c r="O7955" t="s">
        <v>176</v>
      </c>
      <c r="P7955" t="s">
        <v>511</v>
      </c>
      <c r="R7955">
        <v>13.316993464052301</v>
      </c>
      <c r="S7955">
        <v>3672</v>
      </c>
      <c r="T7955">
        <v>12.218051363807</v>
      </c>
      <c r="U7955">
        <v>14.4159355642976</v>
      </c>
    </row>
    <row r="7956" spans="1:21">
      <c r="A7956" t="s">
        <v>349</v>
      </c>
      <c r="B7956">
        <v>29</v>
      </c>
      <c r="C7956" t="s">
        <v>101</v>
      </c>
      <c r="D7956" t="s">
        <v>278</v>
      </c>
      <c r="E7956" t="s">
        <v>350</v>
      </c>
      <c r="F7956" t="s">
        <v>174</v>
      </c>
      <c r="G7956" t="s">
        <v>209</v>
      </c>
      <c r="H7956" t="s">
        <v>24</v>
      </c>
      <c r="I7956" t="s">
        <v>404</v>
      </c>
      <c r="J7956" t="s">
        <v>266</v>
      </c>
      <c r="K7956">
        <v>0</v>
      </c>
      <c r="L7956" t="s">
        <v>273</v>
      </c>
      <c r="M7956">
        <v>-6</v>
      </c>
      <c r="N7956" t="s">
        <v>319</v>
      </c>
      <c r="O7956" t="s">
        <v>170</v>
      </c>
      <c r="P7956" t="s">
        <v>511</v>
      </c>
      <c r="R7956">
        <v>12.441079845736301</v>
      </c>
      <c r="S7956">
        <v>7001</v>
      </c>
      <c r="T7956">
        <v>11.667944960890001</v>
      </c>
      <c r="U7956">
        <v>13.214214730582601</v>
      </c>
    </row>
    <row r="7957" spans="1:21">
      <c r="A7957" t="s">
        <v>349</v>
      </c>
      <c r="B7957">
        <v>29</v>
      </c>
      <c r="C7957" t="s">
        <v>101</v>
      </c>
      <c r="D7957" t="s">
        <v>278</v>
      </c>
      <c r="E7957" t="s">
        <v>350</v>
      </c>
      <c r="F7957" t="s">
        <v>174</v>
      </c>
      <c r="G7957" t="s">
        <v>209</v>
      </c>
      <c r="H7957" t="s">
        <v>24</v>
      </c>
      <c r="I7957" t="s">
        <v>404</v>
      </c>
      <c r="J7957" t="s">
        <v>266</v>
      </c>
      <c r="K7957">
        <v>0</v>
      </c>
      <c r="L7957" t="s">
        <v>273</v>
      </c>
      <c r="M7957">
        <v>-6</v>
      </c>
      <c r="N7957" t="s">
        <v>319</v>
      </c>
      <c r="O7957" t="s">
        <v>177</v>
      </c>
      <c r="P7957" t="s">
        <v>511</v>
      </c>
      <c r="R7957">
        <v>11.474917392610401</v>
      </c>
      <c r="S7957">
        <v>3329</v>
      </c>
      <c r="T7957">
        <v>10.3922199074972</v>
      </c>
      <c r="U7957">
        <v>12.5576148777236</v>
      </c>
    </row>
    <row r="7958" spans="1:21">
      <c r="A7958" t="s">
        <v>349</v>
      </c>
      <c r="B7958">
        <v>29</v>
      </c>
      <c r="C7958" t="s">
        <v>101</v>
      </c>
      <c r="D7958" t="s">
        <v>278</v>
      </c>
      <c r="E7958" t="s">
        <v>350</v>
      </c>
      <c r="F7958" t="s">
        <v>174</v>
      </c>
      <c r="G7958" t="s">
        <v>209</v>
      </c>
      <c r="H7958" t="s">
        <v>23</v>
      </c>
      <c r="I7958" t="s">
        <v>404</v>
      </c>
      <c r="J7958" t="s">
        <v>267</v>
      </c>
      <c r="K7958">
        <v>0</v>
      </c>
      <c r="L7958" t="s">
        <v>273</v>
      </c>
      <c r="M7958">
        <v>-6</v>
      </c>
      <c r="N7958" t="s">
        <v>319</v>
      </c>
      <c r="O7958" t="s">
        <v>177</v>
      </c>
      <c r="P7958" t="s">
        <v>511</v>
      </c>
      <c r="R7958">
        <v>11.470892180502901</v>
      </c>
      <c r="S7958">
        <v>2903</v>
      </c>
      <c r="T7958">
        <v>10.3116499441608</v>
      </c>
      <c r="U7958">
        <v>12.630134416844999</v>
      </c>
    </row>
    <row r="7959" spans="1:21">
      <c r="A7959" t="s">
        <v>349</v>
      </c>
      <c r="B7959">
        <v>29</v>
      </c>
      <c r="C7959" t="s">
        <v>101</v>
      </c>
      <c r="D7959" t="s">
        <v>278</v>
      </c>
      <c r="E7959" t="s">
        <v>350</v>
      </c>
      <c r="F7959" t="s">
        <v>174</v>
      </c>
      <c r="G7959" t="s">
        <v>209</v>
      </c>
      <c r="H7959" t="s">
        <v>23</v>
      </c>
      <c r="I7959" t="s">
        <v>404</v>
      </c>
      <c r="J7959" t="s">
        <v>267</v>
      </c>
      <c r="K7959">
        <v>0</v>
      </c>
      <c r="L7959" t="s">
        <v>273</v>
      </c>
      <c r="M7959">
        <v>-6</v>
      </c>
      <c r="N7959" t="s">
        <v>319</v>
      </c>
      <c r="O7959" t="s">
        <v>170</v>
      </c>
      <c r="P7959" t="s">
        <v>511</v>
      </c>
      <c r="R7959">
        <v>10.4043392504931</v>
      </c>
      <c r="S7959">
        <v>6084</v>
      </c>
      <c r="T7959">
        <v>9.6371328641564808</v>
      </c>
      <c r="U7959">
        <v>11.1715456368297</v>
      </c>
    </row>
    <row r="7960" spans="1:21">
      <c r="A7960" t="s">
        <v>349</v>
      </c>
      <c r="B7960">
        <v>29</v>
      </c>
      <c r="C7960" t="s">
        <v>101</v>
      </c>
      <c r="D7960" t="s">
        <v>278</v>
      </c>
      <c r="E7960" t="s">
        <v>350</v>
      </c>
      <c r="F7960" t="s">
        <v>174</v>
      </c>
      <c r="G7960" t="s">
        <v>209</v>
      </c>
      <c r="H7960" t="s">
        <v>23</v>
      </c>
      <c r="I7960" t="s">
        <v>404</v>
      </c>
      <c r="J7960" t="s">
        <v>267</v>
      </c>
      <c r="K7960">
        <v>0</v>
      </c>
      <c r="L7960" t="s">
        <v>273</v>
      </c>
      <c r="M7960">
        <v>-6</v>
      </c>
      <c r="N7960" t="s">
        <v>319</v>
      </c>
      <c r="O7960" t="s">
        <v>176</v>
      </c>
      <c r="P7960" t="s">
        <v>511</v>
      </c>
      <c r="R7960">
        <v>9.4309965419679305</v>
      </c>
      <c r="S7960">
        <v>3181</v>
      </c>
      <c r="T7960">
        <v>8.4153494621001492</v>
      </c>
      <c r="U7960">
        <v>10.446643621835699</v>
      </c>
    </row>
    <row r="7961" spans="1:21">
      <c r="A7961" t="s">
        <v>349</v>
      </c>
      <c r="B7961">
        <v>29</v>
      </c>
      <c r="C7961" t="s">
        <v>101</v>
      </c>
      <c r="D7961" t="s">
        <v>278</v>
      </c>
      <c r="E7961" t="s">
        <v>350</v>
      </c>
      <c r="F7961" t="s">
        <v>174</v>
      </c>
      <c r="G7961" t="s">
        <v>209</v>
      </c>
      <c r="H7961" t="s">
        <v>18</v>
      </c>
      <c r="I7961" t="s">
        <v>404</v>
      </c>
      <c r="J7961" t="s">
        <v>268</v>
      </c>
      <c r="K7961">
        <v>0</v>
      </c>
      <c r="L7961" t="s">
        <v>273</v>
      </c>
      <c r="M7961">
        <v>-6</v>
      </c>
      <c r="N7961" t="s">
        <v>319</v>
      </c>
      <c r="O7961" t="s">
        <v>177</v>
      </c>
      <c r="P7961" t="s">
        <v>511</v>
      </c>
      <c r="R7961">
        <v>8.6524478914202607</v>
      </c>
      <c r="S7961">
        <v>4126</v>
      </c>
      <c r="T7961">
        <v>7.7946017292096998</v>
      </c>
      <c r="U7961">
        <v>9.5102940536308296</v>
      </c>
    </row>
    <row r="7962" spans="1:21">
      <c r="A7962" t="s">
        <v>349</v>
      </c>
      <c r="B7962">
        <v>29</v>
      </c>
      <c r="C7962" t="s">
        <v>101</v>
      </c>
      <c r="D7962" t="s">
        <v>278</v>
      </c>
      <c r="E7962" t="s">
        <v>350</v>
      </c>
      <c r="F7962" t="s">
        <v>174</v>
      </c>
      <c r="G7962" t="s">
        <v>209</v>
      </c>
      <c r="H7962" t="s">
        <v>18</v>
      </c>
      <c r="I7962" t="s">
        <v>404</v>
      </c>
      <c r="J7962" t="s">
        <v>268</v>
      </c>
      <c r="K7962">
        <v>0</v>
      </c>
      <c r="L7962" t="s">
        <v>273</v>
      </c>
      <c r="M7962">
        <v>-6</v>
      </c>
      <c r="N7962" t="s">
        <v>319</v>
      </c>
      <c r="O7962" t="s">
        <v>170</v>
      </c>
      <c r="P7962" t="s">
        <v>511</v>
      </c>
      <c r="R7962">
        <v>8.3427537870223798</v>
      </c>
      <c r="S7962">
        <v>8846</v>
      </c>
      <c r="T7962">
        <v>7.7664908083745896</v>
      </c>
      <c r="U7962">
        <v>8.91901676567017</v>
      </c>
    </row>
    <row r="7963" spans="1:21">
      <c r="A7963" t="s">
        <v>349</v>
      </c>
      <c r="B7963">
        <v>29</v>
      </c>
      <c r="C7963" t="s">
        <v>101</v>
      </c>
      <c r="D7963" t="s">
        <v>278</v>
      </c>
      <c r="E7963" t="s">
        <v>350</v>
      </c>
      <c r="F7963" t="s">
        <v>174</v>
      </c>
      <c r="G7963" t="s">
        <v>209</v>
      </c>
      <c r="H7963" t="s">
        <v>18</v>
      </c>
      <c r="I7963" t="s">
        <v>404</v>
      </c>
      <c r="J7963" t="s">
        <v>268</v>
      </c>
      <c r="K7963">
        <v>0</v>
      </c>
      <c r="L7963" t="s">
        <v>273</v>
      </c>
      <c r="M7963">
        <v>-6</v>
      </c>
      <c r="N7963" t="s">
        <v>319</v>
      </c>
      <c r="O7963" t="s">
        <v>176</v>
      </c>
      <c r="P7963" t="s">
        <v>511</v>
      </c>
      <c r="R7963">
        <v>8.0720338983050794</v>
      </c>
      <c r="S7963">
        <v>4720</v>
      </c>
      <c r="T7963">
        <v>7.2948918882388503</v>
      </c>
      <c r="U7963">
        <v>8.8491759083713202</v>
      </c>
    </row>
    <row r="7964" spans="1:21">
      <c r="A7964" t="s">
        <v>349</v>
      </c>
      <c r="B7964">
        <v>29</v>
      </c>
      <c r="C7964" t="s">
        <v>101</v>
      </c>
      <c r="D7964" t="s">
        <v>278</v>
      </c>
      <c r="E7964" t="s">
        <v>350</v>
      </c>
      <c r="F7964" t="s">
        <v>174</v>
      </c>
      <c r="G7964" t="s">
        <v>209</v>
      </c>
      <c r="H7964" t="s">
        <v>20</v>
      </c>
      <c r="I7964" t="s">
        <v>404</v>
      </c>
      <c r="J7964" t="s">
        <v>269</v>
      </c>
      <c r="K7964">
        <v>0</v>
      </c>
      <c r="L7964" t="s">
        <v>273</v>
      </c>
      <c r="M7964">
        <v>-6</v>
      </c>
      <c r="N7964" t="s">
        <v>319</v>
      </c>
      <c r="O7964" t="s">
        <v>177</v>
      </c>
      <c r="P7964" t="s">
        <v>511</v>
      </c>
      <c r="R7964">
        <v>7.90757381258023</v>
      </c>
      <c r="S7964">
        <v>3895</v>
      </c>
      <c r="T7964">
        <v>7.0600811927868303</v>
      </c>
      <c r="U7964">
        <v>8.7550664323736296</v>
      </c>
    </row>
    <row r="7965" spans="1:21">
      <c r="A7965" t="s">
        <v>349</v>
      </c>
      <c r="B7965">
        <v>29</v>
      </c>
      <c r="C7965" t="s">
        <v>101</v>
      </c>
      <c r="D7965" t="s">
        <v>278</v>
      </c>
      <c r="E7965" t="s">
        <v>350</v>
      </c>
      <c r="F7965" t="s">
        <v>174</v>
      </c>
      <c r="G7965" t="s">
        <v>209</v>
      </c>
      <c r="H7965" t="s">
        <v>20</v>
      </c>
      <c r="I7965" t="s">
        <v>404</v>
      </c>
      <c r="J7965" t="s">
        <v>269</v>
      </c>
      <c r="K7965">
        <v>0</v>
      </c>
      <c r="L7965" t="s">
        <v>273</v>
      </c>
      <c r="M7965">
        <v>-6</v>
      </c>
      <c r="N7965" t="s">
        <v>319</v>
      </c>
      <c r="O7965" t="s">
        <v>170</v>
      </c>
      <c r="P7965" t="s">
        <v>511</v>
      </c>
      <c r="R7965">
        <v>7.46035559827006</v>
      </c>
      <c r="S7965">
        <v>8324</v>
      </c>
      <c r="T7965">
        <v>6.8958948942898397</v>
      </c>
      <c r="U7965">
        <v>8.0248163022502794</v>
      </c>
    </row>
    <row r="7966" spans="1:21">
      <c r="A7966" t="s">
        <v>349</v>
      </c>
      <c r="B7966">
        <v>29</v>
      </c>
      <c r="C7966" t="s">
        <v>101</v>
      </c>
      <c r="D7966" t="s">
        <v>278</v>
      </c>
      <c r="E7966" t="s">
        <v>350</v>
      </c>
      <c r="F7966" t="s">
        <v>174</v>
      </c>
      <c r="G7966" t="s">
        <v>209</v>
      </c>
      <c r="H7966" t="s">
        <v>20</v>
      </c>
      <c r="I7966" t="s">
        <v>404</v>
      </c>
      <c r="J7966" t="s">
        <v>269</v>
      </c>
      <c r="K7966">
        <v>0</v>
      </c>
      <c r="L7966" t="s">
        <v>273</v>
      </c>
      <c r="M7966">
        <v>-6</v>
      </c>
      <c r="N7966" t="s">
        <v>319</v>
      </c>
      <c r="O7966" t="s">
        <v>176</v>
      </c>
      <c r="P7966" t="s">
        <v>511</v>
      </c>
      <c r="R7966">
        <v>7.06705802664258</v>
      </c>
      <c r="S7966">
        <v>4429</v>
      </c>
      <c r="T7966">
        <v>6.31230058666688</v>
      </c>
      <c r="U7966">
        <v>7.8218154666182897</v>
      </c>
    </row>
    <row r="7967" spans="1:21">
      <c r="A7967" t="s">
        <v>349</v>
      </c>
      <c r="B7967">
        <v>29</v>
      </c>
      <c r="C7967" t="s">
        <v>101</v>
      </c>
      <c r="D7967" t="s">
        <v>278</v>
      </c>
      <c r="E7967" t="s">
        <v>350</v>
      </c>
      <c r="F7967" t="s">
        <v>174</v>
      </c>
      <c r="G7967" t="s">
        <v>209</v>
      </c>
      <c r="H7967" t="s">
        <v>9</v>
      </c>
      <c r="I7967" t="s">
        <v>404</v>
      </c>
      <c r="J7967" t="s">
        <v>270</v>
      </c>
      <c r="K7967">
        <v>0</v>
      </c>
      <c r="L7967" t="s">
        <v>273</v>
      </c>
      <c r="M7967">
        <v>-6</v>
      </c>
      <c r="N7967" t="s">
        <v>319</v>
      </c>
      <c r="O7967" t="s">
        <v>176</v>
      </c>
      <c r="P7967" t="s">
        <v>511</v>
      </c>
      <c r="R7967">
        <v>9.1067538126361693</v>
      </c>
      <c r="S7967">
        <v>2295</v>
      </c>
      <c r="T7967">
        <v>7.9296565990463099</v>
      </c>
      <c r="U7967">
        <v>10.283851026225999</v>
      </c>
    </row>
    <row r="7968" spans="1:21">
      <c r="A7968" t="s">
        <v>349</v>
      </c>
      <c r="B7968">
        <v>29</v>
      </c>
      <c r="C7968" t="s">
        <v>101</v>
      </c>
      <c r="D7968" t="s">
        <v>278</v>
      </c>
      <c r="E7968" t="s">
        <v>350</v>
      </c>
      <c r="F7968" t="s">
        <v>174</v>
      </c>
      <c r="G7968" t="s">
        <v>209</v>
      </c>
      <c r="H7968" t="s">
        <v>9</v>
      </c>
      <c r="I7968" t="s">
        <v>404</v>
      </c>
      <c r="J7968" t="s">
        <v>270</v>
      </c>
      <c r="K7968">
        <v>0</v>
      </c>
      <c r="L7968" t="s">
        <v>273</v>
      </c>
      <c r="M7968">
        <v>-6</v>
      </c>
      <c r="N7968" t="s">
        <v>319</v>
      </c>
      <c r="O7968" t="s">
        <v>177</v>
      </c>
      <c r="P7968" t="s">
        <v>511</v>
      </c>
      <c r="R7968">
        <v>8.4845512506130394</v>
      </c>
      <c r="S7968">
        <v>2039</v>
      </c>
      <c r="T7968">
        <v>7.2750422515930504</v>
      </c>
      <c r="U7968">
        <v>9.6940602496330399</v>
      </c>
    </row>
    <row r="7969" spans="1:21">
      <c r="A7969" t="s">
        <v>349</v>
      </c>
      <c r="B7969">
        <v>29</v>
      </c>
      <c r="C7969" t="s">
        <v>101</v>
      </c>
      <c r="D7969" t="s">
        <v>278</v>
      </c>
      <c r="E7969" t="s">
        <v>350</v>
      </c>
      <c r="F7969" t="s">
        <v>174</v>
      </c>
      <c r="G7969" t="s">
        <v>209</v>
      </c>
      <c r="H7969" t="s">
        <v>9</v>
      </c>
      <c r="I7969" t="s">
        <v>404</v>
      </c>
      <c r="J7969" t="s">
        <v>270</v>
      </c>
      <c r="K7969">
        <v>0</v>
      </c>
      <c r="L7969" t="s">
        <v>273</v>
      </c>
      <c r="M7969">
        <v>-6</v>
      </c>
      <c r="N7969" t="s">
        <v>319</v>
      </c>
      <c r="O7969" t="s">
        <v>170</v>
      </c>
      <c r="P7969" t="s">
        <v>511</v>
      </c>
      <c r="R7969">
        <v>8.8140286109829304</v>
      </c>
      <c r="S7969">
        <v>4334</v>
      </c>
      <c r="T7969">
        <v>7.96998893849781</v>
      </c>
      <c r="U7969">
        <v>9.6580682834680402</v>
      </c>
    </row>
    <row r="7970" spans="1:21">
      <c r="A7970" t="s">
        <v>349</v>
      </c>
      <c r="B7970">
        <v>29</v>
      </c>
      <c r="C7970" t="s">
        <v>101</v>
      </c>
      <c r="D7970" t="s">
        <v>278</v>
      </c>
      <c r="E7970" t="s">
        <v>350</v>
      </c>
      <c r="F7970" t="s">
        <v>174</v>
      </c>
      <c r="G7970" t="s">
        <v>209</v>
      </c>
      <c r="H7970" t="s">
        <v>21</v>
      </c>
      <c r="I7970" t="s">
        <v>404</v>
      </c>
      <c r="J7970" t="s">
        <v>271</v>
      </c>
      <c r="K7970">
        <v>0</v>
      </c>
      <c r="L7970" t="s">
        <v>273</v>
      </c>
      <c r="M7970">
        <v>-6</v>
      </c>
      <c r="N7970" t="s">
        <v>319</v>
      </c>
      <c r="O7970" t="s">
        <v>176</v>
      </c>
      <c r="P7970" t="s">
        <v>511</v>
      </c>
      <c r="R7970">
        <v>6.2206572769953103</v>
      </c>
      <c r="S7970">
        <v>3408</v>
      </c>
      <c r="T7970">
        <v>5.4097372839141196</v>
      </c>
      <c r="U7970">
        <v>7.0315772700764896</v>
      </c>
    </row>
    <row r="7971" spans="1:21">
      <c r="A7971" t="s">
        <v>349</v>
      </c>
      <c r="B7971">
        <v>29</v>
      </c>
      <c r="C7971" t="s">
        <v>101</v>
      </c>
      <c r="D7971" t="s">
        <v>278</v>
      </c>
      <c r="E7971" t="s">
        <v>350</v>
      </c>
      <c r="F7971" t="s">
        <v>174</v>
      </c>
      <c r="G7971" t="s">
        <v>209</v>
      </c>
      <c r="H7971" t="s">
        <v>21</v>
      </c>
      <c r="I7971" t="s">
        <v>404</v>
      </c>
      <c r="J7971" t="s">
        <v>271</v>
      </c>
      <c r="K7971">
        <v>0</v>
      </c>
      <c r="L7971" t="s">
        <v>273</v>
      </c>
      <c r="M7971">
        <v>-6</v>
      </c>
      <c r="N7971" t="s">
        <v>319</v>
      </c>
      <c r="O7971" t="s">
        <v>177</v>
      </c>
      <c r="P7971" t="s">
        <v>511</v>
      </c>
      <c r="R7971">
        <v>6.1524334251606998</v>
      </c>
      <c r="S7971">
        <v>3267</v>
      </c>
      <c r="T7971">
        <v>5.3284537985996998</v>
      </c>
      <c r="U7971">
        <v>6.97641305172169</v>
      </c>
    </row>
    <row r="7972" spans="1:21">
      <c r="A7972" t="s">
        <v>349</v>
      </c>
      <c r="B7972">
        <v>29</v>
      </c>
      <c r="C7972" t="s">
        <v>101</v>
      </c>
      <c r="D7972" t="s">
        <v>278</v>
      </c>
      <c r="E7972" t="s">
        <v>350</v>
      </c>
      <c r="F7972" t="s">
        <v>174</v>
      </c>
      <c r="G7972" t="s">
        <v>209</v>
      </c>
      <c r="H7972" t="s">
        <v>21</v>
      </c>
      <c r="I7972" t="s">
        <v>404</v>
      </c>
      <c r="J7972" t="s">
        <v>271</v>
      </c>
      <c r="K7972">
        <v>0</v>
      </c>
      <c r="L7972" t="s">
        <v>273</v>
      </c>
      <c r="M7972">
        <v>-6</v>
      </c>
      <c r="N7972" t="s">
        <v>319</v>
      </c>
      <c r="O7972" t="s">
        <v>170</v>
      </c>
      <c r="P7972" t="s">
        <v>511</v>
      </c>
      <c r="R7972">
        <v>6.1872659176029998</v>
      </c>
      <c r="S7972">
        <v>6675</v>
      </c>
      <c r="T7972">
        <v>5.6092886949427596</v>
      </c>
      <c r="U7972">
        <v>6.7652431402632303</v>
      </c>
    </row>
    <row r="7973" spans="1:21">
      <c r="A7973" t="s">
        <v>349</v>
      </c>
      <c r="B7973">
        <v>29</v>
      </c>
      <c r="C7973" t="s">
        <v>101</v>
      </c>
      <c r="D7973" t="s">
        <v>278</v>
      </c>
      <c r="E7973" t="s">
        <v>350</v>
      </c>
      <c r="F7973" t="s">
        <v>174</v>
      </c>
      <c r="G7973" t="s">
        <v>209</v>
      </c>
      <c r="H7973" t="s">
        <v>6</v>
      </c>
      <c r="I7973" t="s">
        <v>404</v>
      </c>
      <c r="J7973" t="s">
        <v>272</v>
      </c>
      <c r="K7973">
        <v>0</v>
      </c>
      <c r="L7973" t="s">
        <v>273</v>
      </c>
      <c r="M7973">
        <v>-6</v>
      </c>
      <c r="N7973" t="s">
        <v>319</v>
      </c>
      <c r="O7973" t="s">
        <v>176</v>
      </c>
      <c r="P7973" t="s">
        <v>511</v>
      </c>
      <c r="R7973">
        <v>8.7452471482889695</v>
      </c>
      <c r="S7973">
        <v>789</v>
      </c>
      <c r="T7973">
        <v>6.7740441088769403</v>
      </c>
      <c r="U7973">
        <v>10.716450187701</v>
      </c>
    </row>
    <row r="7974" spans="1:21">
      <c r="A7974" t="s">
        <v>349</v>
      </c>
      <c r="B7974">
        <v>29</v>
      </c>
      <c r="C7974" t="s">
        <v>101</v>
      </c>
      <c r="D7974" t="s">
        <v>278</v>
      </c>
      <c r="E7974" t="s">
        <v>350</v>
      </c>
      <c r="F7974" t="s">
        <v>174</v>
      </c>
      <c r="G7974" t="s">
        <v>209</v>
      </c>
      <c r="H7974" t="s">
        <v>6</v>
      </c>
      <c r="I7974" t="s">
        <v>404</v>
      </c>
      <c r="J7974" t="s">
        <v>272</v>
      </c>
      <c r="K7974">
        <v>0</v>
      </c>
      <c r="L7974" t="s">
        <v>273</v>
      </c>
      <c r="M7974">
        <v>-6</v>
      </c>
      <c r="N7974" t="s">
        <v>319</v>
      </c>
      <c r="O7974" t="s">
        <v>170</v>
      </c>
      <c r="P7974" t="s">
        <v>511</v>
      </c>
      <c r="R7974">
        <v>8.0912863070539398</v>
      </c>
      <c r="S7974">
        <v>1446</v>
      </c>
      <c r="T7974">
        <v>6.6856950301562899</v>
      </c>
      <c r="U7974">
        <v>9.4968775839515907</v>
      </c>
    </row>
    <row r="7975" spans="1:21">
      <c r="A7975" t="s">
        <v>349</v>
      </c>
      <c r="B7975">
        <v>29</v>
      </c>
      <c r="C7975" t="s">
        <v>101</v>
      </c>
      <c r="D7975" t="s">
        <v>278</v>
      </c>
      <c r="E7975" t="s">
        <v>350</v>
      </c>
      <c r="F7975" t="s">
        <v>174</v>
      </c>
      <c r="G7975" t="s">
        <v>209</v>
      </c>
      <c r="H7975" t="s">
        <v>6</v>
      </c>
      <c r="I7975" t="s">
        <v>404</v>
      </c>
      <c r="J7975" t="s">
        <v>272</v>
      </c>
      <c r="K7975">
        <v>0</v>
      </c>
      <c r="L7975" t="s">
        <v>273</v>
      </c>
      <c r="M7975">
        <v>-6</v>
      </c>
      <c r="N7975" t="s">
        <v>319</v>
      </c>
      <c r="O7975" t="s">
        <v>177</v>
      </c>
      <c r="P7975" t="s">
        <v>511</v>
      </c>
      <c r="R7975">
        <v>7.3059360730593603</v>
      </c>
      <c r="S7975">
        <v>657</v>
      </c>
      <c r="T7975">
        <v>5.3160084439119402</v>
      </c>
      <c r="U7975">
        <v>9.2958637022067894</v>
      </c>
    </row>
    <row r="7976" spans="1:21">
      <c r="A7976" t="s">
        <v>349</v>
      </c>
      <c r="B7976">
        <v>29</v>
      </c>
      <c r="C7976" t="s">
        <v>101</v>
      </c>
      <c r="D7976" t="s">
        <v>278</v>
      </c>
      <c r="E7976" t="s">
        <v>350</v>
      </c>
      <c r="F7976" t="s">
        <v>174</v>
      </c>
      <c r="G7976" t="s">
        <v>209</v>
      </c>
      <c r="H7976" t="s">
        <v>4</v>
      </c>
      <c r="I7976" t="s">
        <v>404</v>
      </c>
      <c r="J7976" t="s">
        <v>297</v>
      </c>
      <c r="K7976">
        <v>0</v>
      </c>
      <c r="L7976" t="s">
        <v>273</v>
      </c>
      <c r="M7976">
        <v>-6</v>
      </c>
      <c r="N7976" t="s">
        <v>319</v>
      </c>
      <c r="O7976" t="s">
        <v>176</v>
      </c>
      <c r="P7976" t="s">
        <v>511</v>
      </c>
      <c r="R7976">
        <v>10.533578656853701</v>
      </c>
      <c r="S7976">
        <v>2174</v>
      </c>
      <c r="T7976">
        <v>9.2431193749246905</v>
      </c>
      <c r="U7976">
        <v>11.8240379387828</v>
      </c>
    </row>
    <row r="7977" spans="1:21">
      <c r="A7977" t="s">
        <v>349</v>
      </c>
      <c r="B7977">
        <v>29</v>
      </c>
      <c r="C7977" t="s">
        <v>101</v>
      </c>
      <c r="D7977" t="s">
        <v>278</v>
      </c>
      <c r="E7977" t="s">
        <v>350</v>
      </c>
      <c r="F7977" t="s">
        <v>174</v>
      </c>
      <c r="G7977" t="s">
        <v>209</v>
      </c>
      <c r="H7977" t="s">
        <v>4</v>
      </c>
      <c r="I7977" t="s">
        <v>404</v>
      </c>
      <c r="J7977" t="s">
        <v>297</v>
      </c>
      <c r="K7977">
        <v>0</v>
      </c>
      <c r="L7977" t="s">
        <v>273</v>
      </c>
      <c r="M7977">
        <v>-6</v>
      </c>
      <c r="N7977" t="s">
        <v>319</v>
      </c>
      <c r="O7977" t="s">
        <v>170</v>
      </c>
      <c r="P7977" t="s">
        <v>511</v>
      </c>
      <c r="R7977">
        <v>9.9337748344370898</v>
      </c>
      <c r="S7977">
        <v>4077</v>
      </c>
      <c r="T7977">
        <v>9.0156032416437704</v>
      </c>
      <c r="U7977">
        <v>10.8519464272304</v>
      </c>
    </row>
    <row r="7978" spans="1:21">
      <c r="A7978" t="s">
        <v>349</v>
      </c>
      <c r="B7978">
        <v>29</v>
      </c>
      <c r="C7978" t="s">
        <v>101</v>
      </c>
      <c r="D7978" t="s">
        <v>278</v>
      </c>
      <c r="E7978" t="s">
        <v>350</v>
      </c>
      <c r="F7978" t="s">
        <v>174</v>
      </c>
      <c r="G7978" t="s">
        <v>209</v>
      </c>
      <c r="H7978" t="s">
        <v>4</v>
      </c>
      <c r="I7978" t="s">
        <v>404</v>
      </c>
      <c r="J7978" t="s">
        <v>297</v>
      </c>
      <c r="K7978">
        <v>0</v>
      </c>
      <c r="L7978" t="s">
        <v>273</v>
      </c>
      <c r="M7978">
        <v>-6</v>
      </c>
      <c r="N7978" t="s">
        <v>319</v>
      </c>
      <c r="O7978" t="s">
        <v>177</v>
      </c>
      <c r="P7978" t="s">
        <v>511</v>
      </c>
      <c r="R7978">
        <v>9.2485549132948002</v>
      </c>
      <c r="S7978">
        <v>1903</v>
      </c>
      <c r="T7978">
        <v>7.9468864239613799</v>
      </c>
      <c r="U7978">
        <v>10.5502234026282</v>
      </c>
    </row>
    <row r="7979" spans="1:21">
      <c r="A7979" t="s">
        <v>349</v>
      </c>
      <c r="B7979">
        <v>29</v>
      </c>
      <c r="C7979" t="s">
        <v>101</v>
      </c>
      <c r="D7979" t="s">
        <v>278</v>
      </c>
      <c r="E7979" t="s">
        <v>350</v>
      </c>
      <c r="F7979" t="s">
        <v>174</v>
      </c>
      <c r="G7979" t="s">
        <v>209</v>
      </c>
      <c r="H7979" t="s">
        <v>11</v>
      </c>
      <c r="I7979" t="s">
        <v>404</v>
      </c>
      <c r="J7979" t="s">
        <v>298</v>
      </c>
      <c r="K7979">
        <v>0</v>
      </c>
      <c r="L7979" t="s">
        <v>273</v>
      </c>
      <c r="M7979">
        <v>-6</v>
      </c>
      <c r="N7979" t="s">
        <v>319</v>
      </c>
      <c r="O7979" t="s">
        <v>177</v>
      </c>
      <c r="P7979" t="s">
        <v>511</v>
      </c>
      <c r="R7979">
        <v>13.718131228161001</v>
      </c>
      <c r="S7979">
        <v>15454</v>
      </c>
      <c r="T7979">
        <v>13.175702271761001</v>
      </c>
      <c r="U7979">
        <v>14.260560184560999</v>
      </c>
    </row>
    <row r="7980" spans="1:21">
      <c r="A7980" t="s">
        <v>349</v>
      </c>
      <c r="B7980">
        <v>29</v>
      </c>
      <c r="C7980" t="s">
        <v>101</v>
      </c>
      <c r="D7980" t="s">
        <v>278</v>
      </c>
      <c r="E7980" t="s">
        <v>350</v>
      </c>
      <c r="F7980" t="s">
        <v>174</v>
      </c>
      <c r="G7980" t="s">
        <v>209</v>
      </c>
      <c r="H7980" t="s">
        <v>11</v>
      </c>
      <c r="I7980" t="s">
        <v>404</v>
      </c>
      <c r="J7980" t="s">
        <v>298</v>
      </c>
      <c r="K7980">
        <v>0</v>
      </c>
      <c r="L7980" t="s">
        <v>273</v>
      </c>
      <c r="M7980">
        <v>-6</v>
      </c>
      <c r="N7980" t="s">
        <v>319</v>
      </c>
      <c r="O7980" t="s">
        <v>176</v>
      </c>
      <c r="P7980" t="s">
        <v>511</v>
      </c>
      <c r="R7980">
        <v>13.741551151334599</v>
      </c>
      <c r="S7980">
        <v>17458</v>
      </c>
      <c r="T7980">
        <v>13.230837427579299</v>
      </c>
      <c r="U7980">
        <v>14.252264875090001</v>
      </c>
    </row>
    <row r="7981" spans="1:21">
      <c r="A7981" t="s">
        <v>349</v>
      </c>
      <c r="B7981">
        <v>29</v>
      </c>
      <c r="C7981" t="s">
        <v>101</v>
      </c>
      <c r="D7981" t="s">
        <v>278</v>
      </c>
      <c r="E7981" t="s">
        <v>350</v>
      </c>
      <c r="F7981" t="s">
        <v>174</v>
      </c>
      <c r="G7981" t="s">
        <v>209</v>
      </c>
      <c r="H7981" t="s">
        <v>11</v>
      </c>
      <c r="I7981" t="s">
        <v>404</v>
      </c>
      <c r="J7981" t="s">
        <v>298</v>
      </c>
      <c r="K7981">
        <v>0</v>
      </c>
      <c r="L7981" t="s">
        <v>273</v>
      </c>
      <c r="M7981">
        <v>-6</v>
      </c>
      <c r="N7981" t="s">
        <v>319</v>
      </c>
      <c r="O7981" t="s">
        <v>170</v>
      </c>
      <c r="P7981" t="s">
        <v>511</v>
      </c>
      <c r="R7981">
        <v>13.7305542051531</v>
      </c>
      <c r="S7981">
        <v>32912</v>
      </c>
      <c r="T7981">
        <v>13.358718173295699</v>
      </c>
      <c r="U7981">
        <v>14.102390237010599</v>
      </c>
    </row>
    <row r="7982" spans="1:21">
      <c r="A7982" t="s">
        <v>349</v>
      </c>
      <c r="B7982">
        <v>29</v>
      </c>
      <c r="C7982" t="s">
        <v>101</v>
      </c>
      <c r="D7982" t="s">
        <v>278</v>
      </c>
      <c r="E7982" t="s">
        <v>350</v>
      </c>
      <c r="F7982" t="s">
        <v>174</v>
      </c>
      <c r="G7982" t="s">
        <v>209</v>
      </c>
      <c r="H7982" t="s">
        <v>8</v>
      </c>
      <c r="I7982" t="s">
        <v>404</v>
      </c>
      <c r="J7982" t="s">
        <v>299</v>
      </c>
      <c r="K7982">
        <v>0</v>
      </c>
      <c r="L7982" t="s">
        <v>273</v>
      </c>
      <c r="M7982">
        <v>-6</v>
      </c>
      <c r="N7982" t="s">
        <v>319</v>
      </c>
      <c r="O7982" t="s">
        <v>177</v>
      </c>
      <c r="P7982" t="s">
        <v>511</v>
      </c>
      <c r="R7982">
        <v>9.2537313432835795</v>
      </c>
      <c r="S7982">
        <v>3350</v>
      </c>
      <c r="T7982">
        <v>8.2724207219182304</v>
      </c>
      <c r="U7982">
        <v>10.2350419646489</v>
      </c>
    </row>
    <row r="7983" spans="1:21">
      <c r="A7983" t="s">
        <v>349</v>
      </c>
      <c r="B7983">
        <v>29</v>
      </c>
      <c r="C7983" t="s">
        <v>101</v>
      </c>
      <c r="D7983" t="s">
        <v>278</v>
      </c>
      <c r="E7983" t="s">
        <v>350</v>
      </c>
      <c r="F7983" t="s">
        <v>174</v>
      </c>
      <c r="G7983" t="s">
        <v>209</v>
      </c>
      <c r="H7983" t="s">
        <v>8</v>
      </c>
      <c r="I7983" t="s">
        <v>404</v>
      </c>
      <c r="J7983" t="s">
        <v>299</v>
      </c>
      <c r="K7983">
        <v>0</v>
      </c>
      <c r="L7983" t="s">
        <v>273</v>
      </c>
      <c r="M7983">
        <v>-6</v>
      </c>
      <c r="N7983" t="s">
        <v>319</v>
      </c>
      <c r="O7983" t="s">
        <v>170</v>
      </c>
      <c r="P7983" t="s">
        <v>511</v>
      </c>
      <c r="R7983">
        <v>8.7809036658141508</v>
      </c>
      <c r="S7983">
        <v>7038</v>
      </c>
      <c r="T7983">
        <v>8.1196867901123202</v>
      </c>
      <c r="U7983">
        <v>9.4421205415159903</v>
      </c>
    </row>
    <row r="7984" spans="1:21">
      <c r="A7984" t="s">
        <v>349</v>
      </c>
      <c r="B7984">
        <v>29</v>
      </c>
      <c r="C7984" t="s">
        <v>101</v>
      </c>
      <c r="D7984" t="s">
        <v>278</v>
      </c>
      <c r="E7984" t="s">
        <v>350</v>
      </c>
      <c r="F7984" t="s">
        <v>174</v>
      </c>
      <c r="G7984" t="s">
        <v>209</v>
      </c>
      <c r="H7984" t="s">
        <v>8</v>
      </c>
      <c r="I7984" t="s">
        <v>404</v>
      </c>
      <c r="J7984" t="s">
        <v>299</v>
      </c>
      <c r="K7984">
        <v>0</v>
      </c>
      <c r="L7984" t="s">
        <v>273</v>
      </c>
      <c r="M7984">
        <v>-6</v>
      </c>
      <c r="N7984" t="s">
        <v>319</v>
      </c>
      <c r="O7984" t="s">
        <v>176</v>
      </c>
      <c r="P7984" t="s">
        <v>511</v>
      </c>
      <c r="R7984">
        <v>8.3514099783080304</v>
      </c>
      <c r="S7984">
        <v>3688</v>
      </c>
      <c r="T7984">
        <v>7.4585087689633802</v>
      </c>
      <c r="U7984">
        <v>9.24431118765267</v>
      </c>
    </row>
    <row r="7985" spans="1:21">
      <c r="A7985" t="s">
        <v>349</v>
      </c>
      <c r="B7985">
        <v>29</v>
      </c>
      <c r="C7985" t="s">
        <v>101</v>
      </c>
      <c r="D7985" t="s">
        <v>278</v>
      </c>
      <c r="E7985" t="s">
        <v>350</v>
      </c>
      <c r="F7985" t="s">
        <v>174</v>
      </c>
      <c r="G7985" t="s">
        <v>209</v>
      </c>
      <c r="H7985" t="s">
        <v>17</v>
      </c>
      <c r="I7985" t="s">
        <v>404</v>
      </c>
      <c r="J7985" t="s">
        <v>300</v>
      </c>
      <c r="K7985">
        <v>0</v>
      </c>
      <c r="L7985" t="s">
        <v>273</v>
      </c>
      <c r="M7985">
        <v>-6</v>
      </c>
      <c r="N7985" t="s">
        <v>319</v>
      </c>
      <c r="O7985" t="s">
        <v>177</v>
      </c>
      <c r="P7985" t="s">
        <v>511</v>
      </c>
      <c r="R7985">
        <v>10.318197654163299</v>
      </c>
      <c r="S7985">
        <v>17222</v>
      </c>
      <c r="T7985">
        <v>9.8638708454396795</v>
      </c>
      <c r="U7985">
        <v>10.772524462886899</v>
      </c>
    </row>
    <row r="7986" spans="1:21">
      <c r="A7986" t="s">
        <v>349</v>
      </c>
      <c r="B7986">
        <v>29</v>
      </c>
      <c r="C7986" t="s">
        <v>101</v>
      </c>
      <c r="D7986" t="s">
        <v>278</v>
      </c>
      <c r="E7986" t="s">
        <v>350</v>
      </c>
      <c r="F7986" t="s">
        <v>174</v>
      </c>
      <c r="G7986" t="s">
        <v>209</v>
      </c>
      <c r="H7986" t="s">
        <v>17</v>
      </c>
      <c r="I7986" t="s">
        <v>404</v>
      </c>
      <c r="J7986" t="s">
        <v>300</v>
      </c>
      <c r="K7986">
        <v>0</v>
      </c>
      <c r="L7986" t="s">
        <v>273</v>
      </c>
      <c r="M7986">
        <v>-6</v>
      </c>
      <c r="N7986" t="s">
        <v>319</v>
      </c>
      <c r="O7986" t="s">
        <v>176</v>
      </c>
      <c r="P7986" t="s">
        <v>511</v>
      </c>
      <c r="R7986">
        <v>10.1535187718498</v>
      </c>
      <c r="S7986">
        <v>19737</v>
      </c>
      <c r="T7986">
        <v>9.7321383774248407</v>
      </c>
      <c r="U7986">
        <v>10.5748991662748</v>
      </c>
    </row>
    <row r="7987" spans="1:21">
      <c r="A7987" t="s">
        <v>349</v>
      </c>
      <c r="B7987">
        <v>29</v>
      </c>
      <c r="C7987" t="s">
        <v>101</v>
      </c>
      <c r="D7987" t="s">
        <v>278</v>
      </c>
      <c r="E7987" t="s">
        <v>350</v>
      </c>
      <c r="F7987" t="s">
        <v>174</v>
      </c>
      <c r="G7987" t="s">
        <v>209</v>
      </c>
      <c r="H7987" t="s">
        <v>17</v>
      </c>
      <c r="I7987" t="s">
        <v>404</v>
      </c>
      <c r="J7987" t="s">
        <v>300</v>
      </c>
      <c r="K7987">
        <v>0</v>
      </c>
      <c r="L7987" t="s">
        <v>273</v>
      </c>
      <c r="M7987">
        <v>-6</v>
      </c>
      <c r="N7987" t="s">
        <v>319</v>
      </c>
      <c r="O7987" t="s">
        <v>170</v>
      </c>
      <c r="P7987" t="s">
        <v>511</v>
      </c>
      <c r="R7987">
        <v>10.230255147596001</v>
      </c>
      <c r="S7987">
        <v>36959</v>
      </c>
      <c r="T7987">
        <v>9.9212937695895302</v>
      </c>
      <c r="U7987">
        <v>10.5392165256024</v>
      </c>
    </row>
    <row r="7988" spans="1:21">
      <c r="A7988" t="s">
        <v>349</v>
      </c>
      <c r="B7988">
        <v>29</v>
      </c>
      <c r="C7988" t="s">
        <v>101</v>
      </c>
      <c r="D7988" t="s">
        <v>278</v>
      </c>
      <c r="E7988" t="s">
        <v>350</v>
      </c>
      <c r="F7988" t="s">
        <v>174</v>
      </c>
      <c r="G7988" t="s">
        <v>209</v>
      </c>
      <c r="H7988" t="s">
        <v>13</v>
      </c>
      <c r="I7988" t="s">
        <v>404</v>
      </c>
      <c r="J7988" t="s">
        <v>301</v>
      </c>
      <c r="K7988">
        <v>0</v>
      </c>
      <c r="L7988" t="s">
        <v>273</v>
      </c>
      <c r="M7988">
        <v>-6</v>
      </c>
      <c r="N7988" t="s">
        <v>319</v>
      </c>
      <c r="O7988" t="s">
        <v>177</v>
      </c>
      <c r="P7988" t="s">
        <v>511</v>
      </c>
      <c r="R7988">
        <v>10.753850310726801</v>
      </c>
      <c r="S7988">
        <v>3701</v>
      </c>
      <c r="T7988">
        <v>9.7557521239949203</v>
      </c>
      <c r="U7988">
        <v>11.751948497458701</v>
      </c>
    </row>
    <row r="7989" spans="1:21">
      <c r="A7989" t="s">
        <v>349</v>
      </c>
      <c r="B7989">
        <v>29</v>
      </c>
      <c r="C7989" t="s">
        <v>101</v>
      </c>
      <c r="D7989" t="s">
        <v>278</v>
      </c>
      <c r="E7989" t="s">
        <v>350</v>
      </c>
      <c r="F7989" t="s">
        <v>174</v>
      </c>
      <c r="G7989" t="s">
        <v>209</v>
      </c>
      <c r="H7989" t="s">
        <v>13</v>
      </c>
      <c r="I7989" t="s">
        <v>404</v>
      </c>
      <c r="J7989" t="s">
        <v>301</v>
      </c>
      <c r="K7989">
        <v>0</v>
      </c>
      <c r="L7989" t="s">
        <v>273</v>
      </c>
      <c r="M7989">
        <v>-6</v>
      </c>
      <c r="N7989" t="s">
        <v>319</v>
      </c>
      <c r="O7989" t="s">
        <v>170</v>
      </c>
      <c r="P7989" t="s">
        <v>511</v>
      </c>
      <c r="R7989">
        <v>9.8930128120459706</v>
      </c>
      <c r="S7989">
        <v>7571</v>
      </c>
      <c r="T7989">
        <v>9.2204653030649908</v>
      </c>
      <c r="U7989">
        <v>10.565560321026901</v>
      </c>
    </row>
    <row r="7990" spans="1:21">
      <c r="A7990" t="s">
        <v>349</v>
      </c>
      <c r="B7990">
        <v>29</v>
      </c>
      <c r="C7990" t="s">
        <v>101</v>
      </c>
      <c r="D7990" t="s">
        <v>278</v>
      </c>
      <c r="E7990" t="s">
        <v>350</v>
      </c>
      <c r="F7990" t="s">
        <v>174</v>
      </c>
      <c r="G7990" t="s">
        <v>209</v>
      </c>
      <c r="H7990" t="s">
        <v>13</v>
      </c>
      <c r="I7990" t="s">
        <v>404</v>
      </c>
      <c r="J7990" t="s">
        <v>301</v>
      </c>
      <c r="K7990">
        <v>0</v>
      </c>
      <c r="L7990" t="s">
        <v>273</v>
      </c>
      <c r="M7990">
        <v>-6</v>
      </c>
      <c r="N7990" t="s">
        <v>319</v>
      </c>
      <c r="O7990" t="s">
        <v>176</v>
      </c>
      <c r="P7990" t="s">
        <v>511</v>
      </c>
      <c r="R7990">
        <v>9.0697674418604706</v>
      </c>
      <c r="S7990">
        <v>3870</v>
      </c>
      <c r="T7990">
        <v>8.1649669760976007</v>
      </c>
      <c r="U7990">
        <v>9.9745679076233298</v>
      </c>
    </row>
    <row r="7991" spans="1:21">
      <c r="A7991" t="s">
        <v>349</v>
      </c>
      <c r="B7991">
        <v>29</v>
      </c>
      <c r="C7991" t="s">
        <v>101</v>
      </c>
      <c r="D7991" t="s">
        <v>278</v>
      </c>
      <c r="E7991" t="s">
        <v>350</v>
      </c>
      <c r="F7991" t="s">
        <v>174</v>
      </c>
      <c r="G7991" t="s">
        <v>209</v>
      </c>
      <c r="H7991" t="s">
        <v>25</v>
      </c>
      <c r="I7991" t="s">
        <v>404</v>
      </c>
      <c r="J7991" t="s">
        <v>302</v>
      </c>
      <c r="K7991">
        <v>0</v>
      </c>
      <c r="L7991" t="s">
        <v>273</v>
      </c>
      <c r="M7991">
        <v>-6</v>
      </c>
      <c r="N7991" t="s">
        <v>319</v>
      </c>
      <c r="O7991" t="s">
        <v>177</v>
      </c>
      <c r="P7991" t="s">
        <v>511</v>
      </c>
      <c r="R7991">
        <v>7.5537075537075502</v>
      </c>
      <c r="S7991">
        <v>2886</v>
      </c>
      <c r="T7991">
        <v>6.5895838939656404</v>
      </c>
      <c r="U7991">
        <v>8.51783121344946</v>
      </c>
    </row>
    <row r="7992" spans="1:21">
      <c r="A7992" t="s">
        <v>349</v>
      </c>
      <c r="B7992">
        <v>29</v>
      </c>
      <c r="C7992" t="s">
        <v>101</v>
      </c>
      <c r="D7992" t="s">
        <v>278</v>
      </c>
      <c r="E7992" t="s">
        <v>350</v>
      </c>
      <c r="F7992" t="s">
        <v>174</v>
      </c>
      <c r="G7992" t="s">
        <v>209</v>
      </c>
      <c r="H7992" t="s">
        <v>25</v>
      </c>
      <c r="I7992" t="s">
        <v>404</v>
      </c>
      <c r="J7992" t="s">
        <v>302</v>
      </c>
      <c r="K7992">
        <v>0</v>
      </c>
      <c r="L7992" t="s">
        <v>273</v>
      </c>
      <c r="M7992">
        <v>-6</v>
      </c>
      <c r="N7992" t="s">
        <v>319</v>
      </c>
      <c r="O7992" t="s">
        <v>176</v>
      </c>
      <c r="P7992" t="s">
        <v>511</v>
      </c>
      <c r="R7992">
        <v>7.2510192195690202</v>
      </c>
      <c r="S7992">
        <v>3434</v>
      </c>
      <c r="T7992">
        <v>6.3836379752772299</v>
      </c>
      <c r="U7992">
        <v>8.1184004638607998</v>
      </c>
    </row>
    <row r="7993" spans="1:21">
      <c r="A7993" t="s">
        <v>349</v>
      </c>
      <c r="B7993">
        <v>29</v>
      </c>
      <c r="C7993" t="s">
        <v>101</v>
      </c>
      <c r="D7993" t="s">
        <v>278</v>
      </c>
      <c r="E7993" t="s">
        <v>350</v>
      </c>
      <c r="F7993" t="s">
        <v>174</v>
      </c>
      <c r="G7993" t="s">
        <v>209</v>
      </c>
      <c r="H7993" t="s">
        <v>25</v>
      </c>
      <c r="I7993" t="s">
        <v>404</v>
      </c>
      <c r="J7993" t="s">
        <v>302</v>
      </c>
      <c r="K7993">
        <v>0</v>
      </c>
      <c r="L7993" t="s">
        <v>273</v>
      </c>
      <c r="M7993">
        <v>-6</v>
      </c>
      <c r="N7993" t="s">
        <v>319</v>
      </c>
      <c r="O7993" t="s">
        <v>170</v>
      </c>
      <c r="P7993" t="s">
        <v>511</v>
      </c>
      <c r="R7993">
        <v>7.3892405063291102</v>
      </c>
      <c r="S7993">
        <v>6320</v>
      </c>
      <c r="T7993">
        <v>6.7442873740765501</v>
      </c>
      <c r="U7993">
        <v>8.0341936385816801</v>
      </c>
    </row>
    <row r="7994" spans="1:21">
      <c r="A7994" t="s">
        <v>349</v>
      </c>
      <c r="B7994">
        <v>29</v>
      </c>
      <c r="C7994" t="s">
        <v>101</v>
      </c>
      <c r="D7994" t="s">
        <v>278</v>
      </c>
      <c r="E7994" t="s">
        <v>350</v>
      </c>
      <c r="F7994" t="s">
        <v>174</v>
      </c>
      <c r="G7994" t="s">
        <v>209</v>
      </c>
      <c r="H7994" t="s">
        <v>16</v>
      </c>
      <c r="I7994" t="s">
        <v>404</v>
      </c>
      <c r="J7994" t="s">
        <v>303</v>
      </c>
      <c r="K7994">
        <v>0</v>
      </c>
      <c r="L7994" t="s">
        <v>273</v>
      </c>
      <c r="M7994">
        <v>-6</v>
      </c>
      <c r="N7994" t="s">
        <v>319</v>
      </c>
      <c r="O7994" t="s">
        <v>177</v>
      </c>
      <c r="P7994" t="s">
        <v>511</v>
      </c>
      <c r="R7994">
        <v>9.0267459138187203</v>
      </c>
      <c r="S7994">
        <v>2692</v>
      </c>
      <c r="T7994">
        <v>7.9442132301222097</v>
      </c>
      <c r="U7994">
        <v>10.1092785975152</v>
      </c>
    </row>
    <row r="7995" spans="1:21">
      <c r="A7995" t="s">
        <v>349</v>
      </c>
      <c r="B7995">
        <v>29</v>
      </c>
      <c r="C7995" t="s">
        <v>101</v>
      </c>
      <c r="D7995" t="s">
        <v>278</v>
      </c>
      <c r="E7995" t="s">
        <v>350</v>
      </c>
      <c r="F7995" t="s">
        <v>174</v>
      </c>
      <c r="G7995" t="s">
        <v>209</v>
      </c>
      <c r="H7995" t="s">
        <v>16</v>
      </c>
      <c r="I7995" t="s">
        <v>404</v>
      </c>
      <c r="J7995" t="s">
        <v>303</v>
      </c>
      <c r="K7995">
        <v>0</v>
      </c>
      <c r="L7995" t="s">
        <v>273</v>
      </c>
      <c r="M7995">
        <v>-6</v>
      </c>
      <c r="N7995" t="s">
        <v>319</v>
      </c>
      <c r="O7995" t="s">
        <v>170</v>
      </c>
      <c r="P7995" t="s">
        <v>511</v>
      </c>
      <c r="R7995">
        <v>7.6062248644867996</v>
      </c>
      <c r="S7995">
        <v>5719</v>
      </c>
      <c r="T7995">
        <v>6.9191533244945198</v>
      </c>
      <c r="U7995">
        <v>8.2932964044790793</v>
      </c>
    </row>
    <row r="7996" spans="1:21">
      <c r="A7996" t="s">
        <v>349</v>
      </c>
      <c r="B7996">
        <v>29</v>
      </c>
      <c r="C7996" t="s">
        <v>101</v>
      </c>
      <c r="D7996" t="s">
        <v>278</v>
      </c>
      <c r="E7996" t="s">
        <v>350</v>
      </c>
      <c r="F7996" t="s">
        <v>174</v>
      </c>
      <c r="G7996" t="s">
        <v>209</v>
      </c>
      <c r="H7996" t="s">
        <v>16</v>
      </c>
      <c r="I7996" t="s">
        <v>404</v>
      </c>
      <c r="J7996" t="s">
        <v>303</v>
      </c>
      <c r="K7996">
        <v>0</v>
      </c>
      <c r="L7996" t="s">
        <v>273</v>
      </c>
      <c r="M7996">
        <v>-6</v>
      </c>
      <c r="N7996" t="s">
        <v>319</v>
      </c>
      <c r="O7996" t="s">
        <v>176</v>
      </c>
      <c r="P7996" t="s">
        <v>511</v>
      </c>
      <c r="R7996">
        <v>6.3429137760158598</v>
      </c>
      <c r="S7996">
        <v>3027</v>
      </c>
      <c r="T7996">
        <v>5.4746242027529401</v>
      </c>
      <c r="U7996">
        <v>7.2112033492787697</v>
      </c>
    </row>
    <row r="7997" spans="1:21">
      <c r="A7997" t="s">
        <v>349</v>
      </c>
      <c r="B7997">
        <v>29</v>
      </c>
      <c r="C7997" t="s">
        <v>101</v>
      </c>
      <c r="D7997" t="s">
        <v>278</v>
      </c>
      <c r="E7997" t="s">
        <v>350</v>
      </c>
      <c r="F7997" t="s">
        <v>174</v>
      </c>
      <c r="G7997" t="s">
        <v>209</v>
      </c>
      <c r="H7997" t="s">
        <v>5</v>
      </c>
      <c r="I7997" t="s">
        <v>404</v>
      </c>
      <c r="J7997" t="s">
        <v>304</v>
      </c>
      <c r="K7997">
        <v>0</v>
      </c>
      <c r="L7997" t="s">
        <v>273</v>
      </c>
      <c r="M7997">
        <v>-6</v>
      </c>
      <c r="N7997" t="s">
        <v>319</v>
      </c>
      <c r="O7997" t="s">
        <v>177</v>
      </c>
      <c r="P7997" t="s">
        <v>511</v>
      </c>
      <c r="R7997">
        <v>9.1880341880341891</v>
      </c>
      <c r="S7997">
        <v>3744</v>
      </c>
      <c r="T7997">
        <v>8.2627588408898003</v>
      </c>
      <c r="U7997">
        <v>10.113309535178599</v>
      </c>
    </row>
    <row r="7998" spans="1:21">
      <c r="A7998" t="s">
        <v>349</v>
      </c>
      <c r="B7998">
        <v>29</v>
      </c>
      <c r="C7998" t="s">
        <v>101</v>
      </c>
      <c r="D7998" t="s">
        <v>278</v>
      </c>
      <c r="E7998" t="s">
        <v>350</v>
      </c>
      <c r="F7998" t="s">
        <v>174</v>
      </c>
      <c r="G7998" t="s">
        <v>209</v>
      </c>
      <c r="H7998" t="s">
        <v>5</v>
      </c>
      <c r="I7998" t="s">
        <v>404</v>
      </c>
      <c r="J7998" t="s">
        <v>304</v>
      </c>
      <c r="K7998">
        <v>0</v>
      </c>
      <c r="L7998" t="s">
        <v>273</v>
      </c>
      <c r="M7998">
        <v>-6</v>
      </c>
      <c r="N7998" t="s">
        <v>319</v>
      </c>
      <c r="O7998" t="s">
        <v>170</v>
      </c>
      <c r="P7998" t="s">
        <v>511</v>
      </c>
      <c r="R7998">
        <v>8.5908449801256594</v>
      </c>
      <c r="S7998">
        <v>7799</v>
      </c>
      <c r="T7998">
        <v>7.9689036765974999</v>
      </c>
      <c r="U7998">
        <v>9.2127862836538092</v>
      </c>
    </row>
    <row r="7999" spans="1:21">
      <c r="A7999" t="s">
        <v>349</v>
      </c>
      <c r="B7999">
        <v>29</v>
      </c>
      <c r="C7999" t="s">
        <v>101</v>
      </c>
      <c r="D7999" t="s">
        <v>278</v>
      </c>
      <c r="E7999" t="s">
        <v>350</v>
      </c>
      <c r="F7999" t="s">
        <v>174</v>
      </c>
      <c r="G7999" t="s">
        <v>209</v>
      </c>
      <c r="H7999" t="s">
        <v>5</v>
      </c>
      <c r="I7999" t="s">
        <v>404</v>
      </c>
      <c r="J7999" t="s">
        <v>304</v>
      </c>
      <c r="K7999">
        <v>0</v>
      </c>
      <c r="L7999" t="s">
        <v>273</v>
      </c>
      <c r="M7999">
        <v>-6</v>
      </c>
      <c r="N7999" t="s">
        <v>319</v>
      </c>
      <c r="O7999" t="s">
        <v>176</v>
      </c>
      <c r="P7999" t="s">
        <v>511</v>
      </c>
      <c r="R7999">
        <v>8.0394574599260196</v>
      </c>
      <c r="S7999">
        <v>4055</v>
      </c>
      <c r="T7999">
        <v>7.2025551332384099</v>
      </c>
      <c r="U7999">
        <v>8.8763597866136195</v>
      </c>
    </row>
    <row r="8000" spans="1:21">
      <c r="A8000" t="s">
        <v>349</v>
      </c>
      <c r="B8000">
        <v>29</v>
      </c>
      <c r="C8000" t="s">
        <v>101</v>
      </c>
      <c r="D8000" t="s">
        <v>278</v>
      </c>
      <c r="E8000" t="s">
        <v>350</v>
      </c>
      <c r="F8000" t="s">
        <v>174</v>
      </c>
      <c r="G8000" t="s">
        <v>209</v>
      </c>
      <c r="H8000" t="s">
        <v>7</v>
      </c>
      <c r="I8000" t="s">
        <v>404</v>
      </c>
      <c r="J8000" t="s">
        <v>305</v>
      </c>
      <c r="K8000">
        <v>0</v>
      </c>
      <c r="L8000" t="s">
        <v>273</v>
      </c>
      <c r="M8000">
        <v>-6</v>
      </c>
      <c r="N8000" t="s">
        <v>319</v>
      </c>
      <c r="O8000" t="s">
        <v>177</v>
      </c>
      <c r="P8000" t="s">
        <v>511</v>
      </c>
      <c r="R8000">
        <v>12.333526346265201</v>
      </c>
      <c r="S8000">
        <v>3454</v>
      </c>
      <c r="T8000">
        <v>11.236908507074199</v>
      </c>
      <c r="U8000">
        <v>13.4301441854562</v>
      </c>
    </row>
    <row r="8001" spans="1:21">
      <c r="A8001" t="s">
        <v>349</v>
      </c>
      <c r="B8001">
        <v>29</v>
      </c>
      <c r="C8001" t="s">
        <v>101</v>
      </c>
      <c r="D8001" t="s">
        <v>278</v>
      </c>
      <c r="E8001" t="s">
        <v>350</v>
      </c>
      <c r="F8001" t="s">
        <v>174</v>
      </c>
      <c r="G8001" t="s">
        <v>209</v>
      </c>
      <c r="H8001" t="s">
        <v>7</v>
      </c>
      <c r="I8001" t="s">
        <v>404</v>
      </c>
      <c r="J8001" t="s">
        <v>305</v>
      </c>
      <c r="K8001">
        <v>0</v>
      </c>
      <c r="L8001" t="s">
        <v>273</v>
      </c>
      <c r="M8001">
        <v>-6</v>
      </c>
      <c r="N8001" t="s">
        <v>319</v>
      </c>
      <c r="O8001" t="s">
        <v>170</v>
      </c>
      <c r="P8001" t="s">
        <v>511</v>
      </c>
      <c r="R8001">
        <v>10.949410949411</v>
      </c>
      <c r="S8001">
        <v>7215</v>
      </c>
      <c r="T8001">
        <v>10.2288815930683</v>
      </c>
      <c r="U8001">
        <v>11.669940305753601</v>
      </c>
    </row>
    <row r="8002" spans="1:21">
      <c r="A8002" t="s">
        <v>349</v>
      </c>
      <c r="B8002">
        <v>29</v>
      </c>
      <c r="C8002" t="s">
        <v>101</v>
      </c>
      <c r="D8002" t="s">
        <v>278</v>
      </c>
      <c r="E8002" t="s">
        <v>350</v>
      </c>
      <c r="F8002" t="s">
        <v>174</v>
      </c>
      <c r="G8002" t="s">
        <v>209</v>
      </c>
      <c r="H8002" t="s">
        <v>7</v>
      </c>
      <c r="I8002" t="s">
        <v>404</v>
      </c>
      <c r="J8002" t="s">
        <v>305</v>
      </c>
      <c r="K8002">
        <v>0</v>
      </c>
      <c r="L8002" t="s">
        <v>273</v>
      </c>
      <c r="M8002">
        <v>-6</v>
      </c>
      <c r="N8002" t="s">
        <v>319</v>
      </c>
      <c r="O8002" t="s">
        <v>176</v>
      </c>
      <c r="P8002" t="s">
        <v>511</v>
      </c>
      <c r="R8002">
        <v>9.6782770539750107</v>
      </c>
      <c r="S8002">
        <v>3761</v>
      </c>
      <c r="T8002">
        <v>8.7333472734541004</v>
      </c>
      <c r="U8002">
        <v>10.6232068344959</v>
      </c>
    </row>
    <row r="8003" spans="1:21">
      <c r="A8003" t="s">
        <v>349</v>
      </c>
      <c r="B8003">
        <v>29</v>
      </c>
      <c r="C8003" t="s">
        <v>101</v>
      </c>
      <c r="D8003" t="s">
        <v>278</v>
      </c>
      <c r="E8003" t="s">
        <v>350</v>
      </c>
      <c r="F8003" t="s">
        <v>174</v>
      </c>
      <c r="G8003" t="s">
        <v>209</v>
      </c>
      <c r="H8003" t="s">
        <v>15</v>
      </c>
      <c r="I8003" t="s">
        <v>404</v>
      </c>
      <c r="J8003" t="s">
        <v>306</v>
      </c>
      <c r="K8003">
        <v>0</v>
      </c>
      <c r="L8003" t="s">
        <v>273</v>
      </c>
      <c r="M8003">
        <v>-6</v>
      </c>
      <c r="N8003" t="s">
        <v>319</v>
      </c>
      <c r="O8003" t="s">
        <v>177</v>
      </c>
      <c r="P8003" t="s">
        <v>511</v>
      </c>
      <c r="R8003">
        <v>8.39138695376821</v>
      </c>
      <c r="S8003">
        <v>3158</v>
      </c>
      <c r="T8003">
        <v>7.4243678881916697</v>
      </c>
      <c r="U8003">
        <v>9.3584060193447502</v>
      </c>
    </row>
    <row r="8004" spans="1:21">
      <c r="A8004" t="s">
        <v>349</v>
      </c>
      <c r="B8004">
        <v>29</v>
      </c>
      <c r="C8004" t="s">
        <v>101</v>
      </c>
      <c r="D8004" t="s">
        <v>278</v>
      </c>
      <c r="E8004" t="s">
        <v>350</v>
      </c>
      <c r="F8004" t="s">
        <v>174</v>
      </c>
      <c r="G8004" t="s">
        <v>209</v>
      </c>
      <c r="H8004" t="s">
        <v>15</v>
      </c>
      <c r="I8004" t="s">
        <v>404</v>
      </c>
      <c r="J8004" t="s">
        <v>306</v>
      </c>
      <c r="K8004">
        <v>0</v>
      </c>
      <c r="L8004" t="s">
        <v>273</v>
      </c>
      <c r="M8004">
        <v>-6</v>
      </c>
      <c r="N8004" t="s">
        <v>319</v>
      </c>
      <c r="O8004" t="s">
        <v>170</v>
      </c>
      <c r="P8004" t="s">
        <v>511</v>
      </c>
      <c r="R8004">
        <v>7.8018392168495998</v>
      </c>
      <c r="S8004">
        <v>6742</v>
      </c>
      <c r="T8004">
        <v>7.1616308817892396</v>
      </c>
      <c r="U8004">
        <v>8.44204755190996</v>
      </c>
    </row>
    <row r="8005" spans="1:21">
      <c r="A8005" t="s">
        <v>349</v>
      </c>
      <c r="B8005">
        <v>29</v>
      </c>
      <c r="C8005" t="s">
        <v>101</v>
      </c>
      <c r="D8005" t="s">
        <v>278</v>
      </c>
      <c r="E8005" t="s">
        <v>350</v>
      </c>
      <c r="F8005" t="s">
        <v>174</v>
      </c>
      <c r="G8005" t="s">
        <v>209</v>
      </c>
      <c r="H8005" t="s">
        <v>15</v>
      </c>
      <c r="I8005" t="s">
        <v>404</v>
      </c>
      <c r="J8005" t="s">
        <v>306</v>
      </c>
      <c r="K8005">
        <v>0</v>
      </c>
      <c r="L8005" t="s">
        <v>273</v>
      </c>
      <c r="M8005">
        <v>-6</v>
      </c>
      <c r="N8005" t="s">
        <v>319</v>
      </c>
      <c r="O8005" t="s">
        <v>176</v>
      </c>
      <c r="P8005" t="s">
        <v>511</v>
      </c>
      <c r="R8005">
        <v>7.2823660714285703</v>
      </c>
      <c r="S8005">
        <v>3584</v>
      </c>
      <c r="T8005">
        <v>6.4316404863032401</v>
      </c>
      <c r="U8005">
        <v>8.1330916565538995</v>
      </c>
    </row>
    <row r="8006" spans="1:21">
      <c r="A8006" t="s">
        <v>349</v>
      </c>
      <c r="B8006">
        <v>29</v>
      </c>
      <c r="C8006" t="s">
        <v>101</v>
      </c>
      <c r="D8006" t="s">
        <v>278</v>
      </c>
      <c r="E8006" t="s">
        <v>350</v>
      </c>
      <c r="F8006" t="s">
        <v>174</v>
      </c>
      <c r="G8006" t="s">
        <v>209</v>
      </c>
      <c r="H8006" t="s">
        <v>19</v>
      </c>
      <c r="I8006" t="s">
        <v>404</v>
      </c>
      <c r="J8006" t="s">
        <v>307</v>
      </c>
      <c r="K8006">
        <v>0</v>
      </c>
      <c r="L8006" t="s">
        <v>273</v>
      </c>
      <c r="M8006">
        <v>-6</v>
      </c>
      <c r="N8006" t="s">
        <v>319</v>
      </c>
      <c r="O8006" t="s">
        <v>176</v>
      </c>
      <c r="P8006" t="s">
        <v>511</v>
      </c>
      <c r="R8006">
        <v>6.39899623588457</v>
      </c>
      <c r="S8006">
        <v>1594</v>
      </c>
      <c r="T8006">
        <v>5.1975396200228801</v>
      </c>
      <c r="U8006">
        <v>7.60045285174626</v>
      </c>
    </row>
    <row r="8007" spans="1:21">
      <c r="A8007" t="s">
        <v>349</v>
      </c>
      <c r="B8007">
        <v>29</v>
      </c>
      <c r="C8007" t="s">
        <v>101</v>
      </c>
      <c r="D8007" t="s">
        <v>278</v>
      </c>
      <c r="E8007" t="s">
        <v>350</v>
      </c>
      <c r="F8007" t="s">
        <v>174</v>
      </c>
      <c r="G8007" t="s">
        <v>209</v>
      </c>
      <c r="H8007" t="s">
        <v>19</v>
      </c>
      <c r="I8007" t="s">
        <v>404</v>
      </c>
      <c r="J8007" t="s">
        <v>307</v>
      </c>
      <c r="K8007">
        <v>0</v>
      </c>
      <c r="L8007" t="s">
        <v>273</v>
      </c>
      <c r="M8007">
        <v>-6</v>
      </c>
      <c r="N8007" t="s">
        <v>319</v>
      </c>
      <c r="O8007" t="s">
        <v>177</v>
      </c>
      <c r="P8007" t="s">
        <v>511</v>
      </c>
      <c r="R8007">
        <v>6.0648801128349801</v>
      </c>
      <c r="S8007">
        <v>1418</v>
      </c>
      <c r="T8007">
        <v>4.8225326908147403</v>
      </c>
      <c r="U8007">
        <v>7.3072275348552198</v>
      </c>
    </row>
    <row r="8008" spans="1:21">
      <c r="A8008" t="s">
        <v>349</v>
      </c>
      <c r="B8008">
        <v>29</v>
      </c>
      <c r="C8008" t="s">
        <v>101</v>
      </c>
      <c r="D8008" t="s">
        <v>278</v>
      </c>
      <c r="E8008" t="s">
        <v>350</v>
      </c>
      <c r="F8008" t="s">
        <v>174</v>
      </c>
      <c r="G8008" t="s">
        <v>209</v>
      </c>
      <c r="H8008" t="s">
        <v>19</v>
      </c>
      <c r="I8008" t="s">
        <v>404</v>
      </c>
      <c r="J8008" t="s">
        <v>307</v>
      </c>
      <c r="K8008">
        <v>0</v>
      </c>
      <c r="L8008" t="s">
        <v>273</v>
      </c>
      <c r="M8008">
        <v>-6</v>
      </c>
      <c r="N8008" t="s">
        <v>319</v>
      </c>
      <c r="O8008" t="s">
        <v>170</v>
      </c>
      <c r="P8008" t="s">
        <v>511</v>
      </c>
      <c r="R8008">
        <v>6.2416998671978696</v>
      </c>
      <c r="S8008">
        <v>3012</v>
      </c>
      <c r="T8008">
        <v>5.3777572636189399</v>
      </c>
      <c r="U8008">
        <v>7.10564247077681</v>
      </c>
    </row>
    <row r="8009" spans="1:21">
      <c r="A8009" t="s">
        <v>349</v>
      </c>
      <c r="B8009">
        <v>29</v>
      </c>
      <c r="C8009" t="s">
        <v>101</v>
      </c>
      <c r="D8009" t="s">
        <v>278</v>
      </c>
      <c r="E8009" t="s">
        <v>350</v>
      </c>
      <c r="F8009" t="s">
        <v>174</v>
      </c>
      <c r="G8009" t="s">
        <v>209</v>
      </c>
      <c r="H8009" t="s">
        <v>14</v>
      </c>
      <c r="I8009" t="s">
        <v>404</v>
      </c>
      <c r="J8009" t="s">
        <v>308</v>
      </c>
      <c r="K8009">
        <v>0</v>
      </c>
      <c r="L8009" t="s">
        <v>273</v>
      </c>
      <c r="M8009">
        <v>-6</v>
      </c>
      <c r="N8009" t="s">
        <v>319</v>
      </c>
      <c r="O8009" t="s">
        <v>176</v>
      </c>
      <c r="P8009" t="s">
        <v>511</v>
      </c>
      <c r="R8009">
        <v>11.309192200557099</v>
      </c>
      <c r="S8009">
        <v>3590</v>
      </c>
      <c r="T8009">
        <v>10.2731822067839</v>
      </c>
      <c r="U8009">
        <v>12.3452021943303</v>
      </c>
    </row>
    <row r="8010" spans="1:21">
      <c r="A8010" t="s">
        <v>349</v>
      </c>
      <c r="B8010">
        <v>29</v>
      </c>
      <c r="C8010" t="s">
        <v>101</v>
      </c>
      <c r="D8010" t="s">
        <v>278</v>
      </c>
      <c r="E8010" t="s">
        <v>350</v>
      </c>
      <c r="F8010" t="s">
        <v>174</v>
      </c>
      <c r="G8010" t="s">
        <v>209</v>
      </c>
      <c r="H8010" t="s">
        <v>14</v>
      </c>
      <c r="I8010" t="s">
        <v>404</v>
      </c>
      <c r="J8010" t="s">
        <v>308</v>
      </c>
      <c r="K8010">
        <v>0</v>
      </c>
      <c r="L8010" t="s">
        <v>273</v>
      </c>
      <c r="M8010">
        <v>-6</v>
      </c>
      <c r="N8010" t="s">
        <v>319</v>
      </c>
      <c r="O8010" t="s">
        <v>170</v>
      </c>
      <c r="P8010" t="s">
        <v>511</v>
      </c>
      <c r="R8010">
        <v>10.5528405620037</v>
      </c>
      <c r="S8010">
        <v>6548</v>
      </c>
      <c r="T8010">
        <v>9.8086747724691392</v>
      </c>
      <c r="U8010">
        <v>11.297006351538201</v>
      </c>
    </row>
    <row r="8011" spans="1:21">
      <c r="A8011" t="s">
        <v>349</v>
      </c>
      <c r="B8011">
        <v>29</v>
      </c>
      <c r="C8011" t="s">
        <v>101</v>
      </c>
      <c r="D8011" t="s">
        <v>278</v>
      </c>
      <c r="E8011" t="s">
        <v>350</v>
      </c>
      <c r="F8011" t="s">
        <v>174</v>
      </c>
      <c r="G8011" t="s">
        <v>209</v>
      </c>
      <c r="H8011" t="s">
        <v>14</v>
      </c>
      <c r="I8011" t="s">
        <v>404</v>
      </c>
      <c r="J8011" t="s">
        <v>308</v>
      </c>
      <c r="K8011">
        <v>0</v>
      </c>
      <c r="L8011" t="s">
        <v>273</v>
      </c>
      <c r="M8011">
        <v>-6</v>
      </c>
      <c r="N8011" t="s">
        <v>319</v>
      </c>
      <c r="O8011" t="s">
        <v>177</v>
      </c>
      <c r="P8011" t="s">
        <v>511</v>
      </c>
      <c r="R8011">
        <v>9.6348884381338706</v>
      </c>
      <c r="S8011">
        <v>2958</v>
      </c>
      <c r="T8011">
        <v>8.5715274424625605</v>
      </c>
      <c r="U8011">
        <v>10.6982494338052</v>
      </c>
    </row>
    <row r="8012" spans="1:21">
      <c r="A8012" t="s">
        <v>349</v>
      </c>
      <c r="B8012">
        <v>29</v>
      </c>
      <c r="C8012" t="s">
        <v>101</v>
      </c>
      <c r="D8012" t="s">
        <v>278</v>
      </c>
      <c r="E8012" t="s">
        <v>350</v>
      </c>
      <c r="F8012" t="s">
        <v>174</v>
      </c>
      <c r="G8012" t="s">
        <v>209</v>
      </c>
      <c r="H8012" t="s">
        <v>10</v>
      </c>
      <c r="I8012" t="s">
        <v>404</v>
      </c>
      <c r="J8012" t="s">
        <v>309</v>
      </c>
      <c r="K8012">
        <v>0</v>
      </c>
      <c r="L8012" t="s">
        <v>273</v>
      </c>
      <c r="M8012">
        <v>-6</v>
      </c>
      <c r="N8012" t="s">
        <v>319</v>
      </c>
      <c r="O8012" t="s">
        <v>177</v>
      </c>
      <c r="P8012" t="s">
        <v>511</v>
      </c>
      <c r="R8012">
        <v>10.231494712775101</v>
      </c>
      <c r="S8012">
        <v>3499</v>
      </c>
      <c r="T8012">
        <v>9.2273052979611698</v>
      </c>
      <c r="U8012">
        <v>11.235684127589</v>
      </c>
    </row>
    <row r="8013" spans="1:21">
      <c r="A8013" t="s">
        <v>349</v>
      </c>
      <c r="B8013">
        <v>29</v>
      </c>
      <c r="C8013" t="s">
        <v>101</v>
      </c>
      <c r="D8013" t="s">
        <v>278</v>
      </c>
      <c r="E8013" t="s">
        <v>350</v>
      </c>
      <c r="F8013" t="s">
        <v>174</v>
      </c>
      <c r="G8013" t="s">
        <v>209</v>
      </c>
      <c r="H8013" t="s">
        <v>10</v>
      </c>
      <c r="I8013" t="s">
        <v>404</v>
      </c>
      <c r="J8013" t="s">
        <v>309</v>
      </c>
      <c r="K8013">
        <v>0</v>
      </c>
      <c r="L8013" t="s">
        <v>273</v>
      </c>
      <c r="M8013">
        <v>-6</v>
      </c>
      <c r="N8013" t="s">
        <v>319</v>
      </c>
      <c r="O8013" t="s">
        <v>170</v>
      </c>
      <c r="P8013" t="s">
        <v>511</v>
      </c>
      <c r="R8013">
        <v>9.7226036803076106</v>
      </c>
      <c r="S8013">
        <v>7282</v>
      </c>
      <c r="T8013">
        <v>9.0421296769681803</v>
      </c>
      <c r="U8013">
        <v>10.403077683647</v>
      </c>
    </row>
    <row r="8014" spans="1:21">
      <c r="A8014" t="s">
        <v>349</v>
      </c>
      <c r="B8014">
        <v>29</v>
      </c>
      <c r="C8014" t="s">
        <v>101</v>
      </c>
      <c r="D8014" t="s">
        <v>278</v>
      </c>
      <c r="E8014" t="s">
        <v>350</v>
      </c>
      <c r="F8014" t="s">
        <v>174</v>
      </c>
      <c r="G8014" t="s">
        <v>209</v>
      </c>
      <c r="H8014" t="s">
        <v>10</v>
      </c>
      <c r="I8014" t="s">
        <v>404</v>
      </c>
      <c r="J8014" t="s">
        <v>309</v>
      </c>
      <c r="K8014">
        <v>0</v>
      </c>
      <c r="L8014" t="s">
        <v>273</v>
      </c>
      <c r="M8014">
        <v>-6</v>
      </c>
      <c r="N8014" t="s">
        <v>319</v>
      </c>
      <c r="O8014" t="s">
        <v>176</v>
      </c>
      <c r="P8014" t="s">
        <v>511</v>
      </c>
      <c r="R8014">
        <v>9.2519164684113093</v>
      </c>
      <c r="S8014">
        <v>3783</v>
      </c>
      <c r="T8014">
        <v>8.3285534358418403</v>
      </c>
      <c r="U8014">
        <v>10.1752795009808</v>
      </c>
    </row>
    <row r="8015" spans="1:21">
      <c r="A8015" t="s">
        <v>349</v>
      </c>
      <c r="B8015">
        <v>29</v>
      </c>
      <c r="C8015" t="s">
        <v>101</v>
      </c>
      <c r="D8015" t="s">
        <v>278</v>
      </c>
      <c r="E8015" t="s">
        <v>350</v>
      </c>
      <c r="F8015" t="s">
        <v>174</v>
      </c>
      <c r="G8015" t="s">
        <v>209</v>
      </c>
      <c r="H8015" t="s">
        <v>93</v>
      </c>
      <c r="I8015" t="s">
        <v>173</v>
      </c>
      <c r="J8015" t="s">
        <v>310</v>
      </c>
      <c r="K8015">
        <v>0</v>
      </c>
      <c r="L8015" t="s">
        <v>273</v>
      </c>
      <c r="M8015">
        <v>-6</v>
      </c>
      <c r="N8015" t="s">
        <v>319</v>
      </c>
      <c r="O8015" t="s">
        <v>177</v>
      </c>
      <c r="P8015" t="s">
        <v>511</v>
      </c>
      <c r="R8015">
        <v>10.042947751642499</v>
      </c>
      <c r="S8015">
        <v>105477</v>
      </c>
      <c r="T8015">
        <v>9.8615527163508805</v>
      </c>
      <c r="U8015">
        <v>10.2243427869342</v>
      </c>
    </row>
    <row r="8016" spans="1:21">
      <c r="A8016" t="s">
        <v>349</v>
      </c>
      <c r="B8016">
        <v>29</v>
      </c>
      <c r="C8016" t="s">
        <v>101</v>
      </c>
      <c r="D8016" t="s">
        <v>278</v>
      </c>
      <c r="E8016" t="s">
        <v>350</v>
      </c>
      <c r="F8016" t="s">
        <v>174</v>
      </c>
      <c r="G8016" t="s">
        <v>209</v>
      </c>
      <c r="H8016" t="s">
        <v>93</v>
      </c>
      <c r="I8016" t="s">
        <v>173</v>
      </c>
      <c r="J8016" t="s">
        <v>310</v>
      </c>
      <c r="K8016">
        <v>0</v>
      </c>
      <c r="L8016" t="s">
        <v>273</v>
      </c>
      <c r="M8016">
        <v>-6</v>
      </c>
      <c r="N8016" t="s">
        <v>319</v>
      </c>
      <c r="O8016" t="s">
        <v>176</v>
      </c>
      <c r="P8016" t="s">
        <v>511</v>
      </c>
      <c r="R8016">
        <v>9.4679692426115896</v>
      </c>
      <c r="S8016">
        <v>122117</v>
      </c>
      <c r="T8016">
        <v>9.3037600149643502</v>
      </c>
      <c r="U8016">
        <v>9.6321784702588396</v>
      </c>
    </row>
    <row r="8017" spans="1:21">
      <c r="A8017" t="s">
        <v>349</v>
      </c>
      <c r="B8017">
        <v>29</v>
      </c>
      <c r="C8017" t="s">
        <v>101</v>
      </c>
      <c r="D8017" t="s">
        <v>278</v>
      </c>
      <c r="E8017" t="s">
        <v>350</v>
      </c>
      <c r="F8017" t="s">
        <v>174</v>
      </c>
      <c r="G8017" t="s">
        <v>209</v>
      </c>
      <c r="H8017" t="s">
        <v>93</v>
      </c>
      <c r="I8017" t="s">
        <v>173</v>
      </c>
      <c r="J8017" t="s">
        <v>310</v>
      </c>
      <c r="K8017">
        <v>0</v>
      </c>
      <c r="L8017" t="s">
        <v>273</v>
      </c>
      <c r="M8017">
        <v>-6</v>
      </c>
      <c r="N8017" t="s">
        <v>319</v>
      </c>
      <c r="O8017" t="s">
        <v>170</v>
      </c>
      <c r="P8017" t="s">
        <v>511</v>
      </c>
      <c r="R8017">
        <v>9.7344393964691491</v>
      </c>
      <c r="S8017">
        <v>227594</v>
      </c>
      <c r="T8017">
        <v>9.6126548503963196</v>
      </c>
      <c r="U8017">
        <v>9.8562239425419804</v>
      </c>
    </row>
    <row r="8018" spans="1:21">
      <c r="A8018" t="s">
        <v>351</v>
      </c>
      <c r="B8018">
        <v>30</v>
      </c>
      <c r="C8018" t="s">
        <v>101</v>
      </c>
      <c r="D8018" t="s">
        <v>30</v>
      </c>
      <c r="E8018" t="s">
        <v>232</v>
      </c>
      <c r="F8018" t="s">
        <v>174</v>
      </c>
      <c r="G8018" t="s">
        <v>231</v>
      </c>
      <c r="H8018" t="s">
        <v>22</v>
      </c>
      <c r="I8018" t="s">
        <v>404</v>
      </c>
      <c r="J8018" t="s">
        <v>265</v>
      </c>
      <c r="K8018">
        <v>0</v>
      </c>
      <c r="L8018" t="s">
        <v>273</v>
      </c>
      <c r="M8018">
        <v>0</v>
      </c>
      <c r="N8018" t="s">
        <v>335</v>
      </c>
      <c r="O8018" t="s">
        <v>177</v>
      </c>
      <c r="P8018" t="s">
        <v>411</v>
      </c>
      <c r="R8018">
        <v>10.3</v>
      </c>
      <c r="S8018">
        <v>4113</v>
      </c>
      <c r="T8018">
        <v>10</v>
      </c>
      <c r="U8018">
        <v>10.6</v>
      </c>
    </row>
    <row r="8019" spans="1:21">
      <c r="A8019" t="s">
        <v>351</v>
      </c>
      <c r="B8019">
        <v>30</v>
      </c>
      <c r="C8019" t="s">
        <v>101</v>
      </c>
      <c r="D8019" t="s">
        <v>30</v>
      </c>
      <c r="E8019" t="s">
        <v>232</v>
      </c>
      <c r="F8019" t="s">
        <v>174</v>
      </c>
      <c r="G8019" t="s">
        <v>231</v>
      </c>
      <c r="H8019" t="s">
        <v>22</v>
      </c>
      <c r="I8019" t="s">
        <v>404</v>
      </c>
      <c r="J8019" t="s">
        <v>265</v>
      </c>
      <c r="K8019">
        <v>0</v>
      </c>
      <c r="L8019" t="s">
        <v>273</v>
      </c>
      <c r="M8019">
        <v>0</v>
      </c>
      <c r="N8019" t="s">
        <v>335</v>
      </c>
      <c r="O8019" t="s">
        <v>170</v>
      </c>
      <c r="P8019" t="s">
        <v>411</v>
      </c>
      <c r="R8019">
        <v>9.9</v>
      </c>
      <c r="S8019">
        <v>6763</v>
      </c>
      <c r="T8019">
        <v>9.6999999999999993</v>
      </c>
      <c r="U8019">
        <v>10.1</v>
      </c>
    </row>
    <row r="8020" spans="1:21">
      <c r="A8020" t="s">
        <v>351</v>
      </c>
      <c r="B8020">
        <v>30</v>
      </c>
      <c r="C8020" t="s">
        <v>101</v>
      </c>
      <c r="D8020" t="s">
        <v>30</v>
      </c>
      <c r="E8020" t="s">
        <v>232</v>
      </c>
      <c r="F8020" t="s">
        <v>174</v>
      </c>
      <c r="G8020" t="s">
        <v>231</v>
      </c>
      <c r="H8020" t="s">
        <v>22</v>
      </c>
      <c r="I8020" t="s">
        <v>404</v>
      </c>
      <c r="J8020" t="s">
        <v>265</v>
      </c>
      <c r="K8020">
        <v>0</v>
      </c>
      <c r="L8020" t="s">
        <v>273</v>
      </c>
      <c r="M8020">
        <v>0</v>
      </c>
      <c r="N8020" t="s">
        <v>335</v>
      </c>
      <c r="O8020" t="s">
        <v>176</v>
      </c>
      <c r="P8020" t="s">
        <v>411</v>
      </c>
      <c r="R8020">
        <v>9.4</v>
      </c>
      <c r="S8020">
        <v>2650</v>
      </c>
      <c r="T8020">
        <v>9.1</v>
      </c>
      <c r="U8020">
        <v>9.6999999999999993</v>
      </c>
    </row>
    <row r="8021" spans="1:21">
      <c r="A8021" t="s">
        <v>351</v>
      </c>
      <c r="B8021">
        <v>30</v>
      </c>
      <c r="C8021" t="s">
        <v>101</v>
      </c>
      <c r="D8021" t="s">
        <v>30</v>
      </c>
      <c r="E8021" t="s">
        <v>232</v>
      </c>
      <c r="F8021" t="s">
        <v>174</v>
      </c>
      <c r="G8021" t="s">
        <v>231</v>
      </c>
      <c r="H8021" t="s">
        <v>24</v>
      </c>
      <c r="I8021" t="s">
        <v>404</v>
      </c>
      <c r="J8021" t="s">
        <v>266</v>
      </c>
      <c r="K8021">
        <v>0</v>
      </c>
      <c r="L8021" t="s">
        <v>273</v>
      </c>
      <c r="M8021">
        <v>0</v>
      </c>
      <c r="N8021" t="s">
        <v>335</v>
      </c>
      <c r="O8021" t="s">
        <v>177</v>
      </c>
      <c r="P8021" t="s">
        <v>411</v>
      </c>
      <c r="R8021">
        <v>10.199999999999999</v>
      </c>
      <c r="S8021">
        <v>675</v>
      </c>
      <c r="T8021">
        <v>9.5</v>
      </c>
      <c r="U8021">
        <v>10.9</v>
      </c>
    </row>
    <row r="8022" spans="1:21">
      <c r="A8022" t="s">
        <v>351</v>
      </c>
      <c r="B8022">
        <v>30</v>
      </c>
      <c r="C8022" t="s">
        <v>101</v>
      </c>
      <c r="D8022" t="s">
        <v>30</v>
      </c>
      <c r="E8022" t="s">
        <v>232</v>
      </c>
      <c r="F8022" t="s">
        <v>174</v>
      </c>
      <c r="G8022" t="s">
        <v>231</v>
      </c>
      <c r="H8022" t="s">
        <v>24</v>
      </c>
      <c r="I8022" t="s">
        <v>404</v>
      </c>
      <c r="J8022" t="s">
        <v>266</v>
      </c>
      <c r="K8022">
        <v>0</v>
      </c>
      <c r="L8022" t="s">
        <v>273</v>
      </c>
      <c r="M8022">
        <v>0</v>
      </c>
      <c r="N8022" t="s">
        <v>335</v>
      </c>
      <c r="O8022" t="s">
        <v>176</v>
      </c>
      <c r="P8022" t="s">
        <v>411</v>
      </c>
      <c r="R8022">
        <v>9.9</v>
      </c>
      <c r="S8022">
        <v>443</v>
      </c>
      <c r="T8022">
        <v>9</v>
      </c>
      <c r="U8022">
        <v>10.8</v>
      </c>
    </row>
    <row r="8023" spans="1:21">
      <c r="A8023" t="s">
        <v>351</v>
      </c>
      <c r="B8023">
        <v>30</v>
      </c>
      <c r="C8023" t="s">
        <v>101</v>
      </c>
      <c r="D8023" t="s">
        <v>30</v>
      </c>
      <c r="E8023" t="s">
        <v>232</v>
      </c>
      <c r="F8023" t="s">
        <v>174</v>
      </c>
      <c r="G8023" t="s">
        <v>231</v>
      </c>
      <c r="H8023" t="s">
        <v>24</v>
      </c>
      <c r="I8023" t="s">
        <v>404</v>
      </c>
      <c r="J8023" t="s">
        <v>266</v>
      </c>
      <c r="K8023">
        <v>0</v>
      </c>
      <c r="L8023" t="s">
        <v>273</v>
      </c>
      <c r="M8023">
        <v>0</v>
      </c>
      <c r="N8023" t="s">
        <v>335</v>
      </c>
      <c r="O8023" t="s">
        <v>170</v>
      </c>
      <c r="P8023" t="s">
        <v>411</v>
      </c>
      <c r="R8023">
        <v>10.1</v>
      </c>
      <c r="S8023">
        <v>1118</v>
      </c>
      <c r="T8023">
        <v>9.5</v>
      </c>
      <c r="U8023">
        <v>10.7</v>
      </c>
    </row>
    <row r="8024" spans="1:21">
      <c r="A8024" t="s">
        <v>351</v>
      </c>
      <c r="B8024">
        <v>30</v>
      </c>
      <c r="C8024" t="s">
        <v>101</v>
      </c>
      <c r="D8024" t="s">
        <v>30</v>
      </c>
      <c r="E8024" t="s">
        <v>232</v>
      </c>
      <c r="F8024" t="s">
        <v>174</v>
      </c>
      <c r="G8024" t="s">
        <v>231</v>
      </c>
      <c r="H8024" t="s">
        <v>23</v>
      </c>
      <c r="I8024" t="s">
        <v>404</v>
      </c>
      <c r="J8024" t="s">
        <v>267</v>
      </c>
      <c r="K8024">
        <v>0</v>
      </c>
      <c r="L8024" t="s">
        <v>273</v>
      </c>
      <c r="M8024">
        <v>0</v>
      </c>
      <c r="N8024" t="s">
        <v>335</v>
      </c>
      <c r="O8024" t="s">
        <v>176</v>
      </c>
      <c r="P8024" t="s">
        <v>411</v>
      </c>
      <c r="R8024">
        <v>7.3</v>
      </c>
      <c r="S8024">
        <v>359</v>
      </c>
      <c r="T8024">
        <v>6.6</v>
      </c>
      <c r="U8024">
        <v>8</v>
      </c>
    </row>
    <row r="8025" spans="1:21">
      <c r="A8025" t="s">
        <v>351</v>
      </c>
      <c r="B8025">
        <v>30</v>
      </c>
      <c r="C8025" t="s">
        <v>101</v>
      </c>
      <c r="D8025" t="s">
        <v>30</v>
      </c>
      <c r="E8025" t="s">
        <v>232</v>
      </c>
      <c r="F8025" t="s">
        <v>174</v>
      </c>
      <c r="G8025" t="s">
        <v>231</v>
      </c>
      <c r="H8025" t="s">
        <v>23</v>
      </c>
      <c r="I8025" t="s">
        <v>404</v>
      </c>
      <c r="J8025" t="s">
        <v>267</v>
      </c>
      <c r="K8025">
        <v>0</v>
      </c>
      <c r="L8025" t="s">
        <v>273</v>
      </c>
      <c r="M8025">
        <v>0</v>
      </c>
      <c r="N8025" t="s">
        <v>335</v>
      </c>
      <c r="O8025" t="s">
        <v>170</v>
      </c>
      <c r="P8025" t="s">
        <v>411</v>
      </c>
      <c r="R8025">
        <v>7.1</v>
      </c>
      <c r="S8025">
        <v>830</v>
      </c>
      <c r="T8025">
        <v>6.6</v>
      </c>
      <c r="U8025">
        <v>7.6</v>
      </c>
    </row>
    <row r="8026" spans="1:21">
      <c r="A8026" t="s">
        <v>351</v>
      </c>
      <c r="B8026">
        <v>30</v>
      </c>
      <c r="C8026" t="s">
        <v>101</v>
      </c>
      <c r="D8026" t="s">
        <v>30</v>
      </c>
      <c r="E8026" t="s">
        <v>232</v>
      </c>
      <c r="F8026" t="s">
        <v>174</v>
      </c>
      <c r="G8026" t="s">
        <v>231</v>
      </c>
      <c r="H8026" t="s">
        <v>23</v>
      </c>
      <c r="I8026" t="s">
        <v>404</v>
      </c>
      <c r="J8026" t="s">
        <v>267</v>
      </c>
      <c r="K8026">
        <v>0</v>
      </c>
      <c r="L8026" t="s">
        <v>273</v>
      </c>
      <c r="M8026">
        <v>0</v>
      </c>
      <c r="N8026" t="s">
        <v>335</v>
      </c>
      <c r="O8026" t="s">
        <v>177</v>
      </c>
      <c r="P8026" t="s">
        <v>411</v>
      </c>
      <c r="R8026">
        <v>7</v>
      </c>
      <c r="S8026">
        <v>471</v>
      </c>
      <c r="T8026">
        <v>6.4</v>
      </c>
      <c r="U8026">
        <v>7.6</v>
      </c>
    </row>
    <row r="8027" spans="1:21">
      <c r="A8027" t="s">
        <v>351</v>
      </c>
      <c r="B8027">
        <v>30</v>
      </c>
      <c r="C8027" t="s">
        <v>101</v>
      </c>
      <c r="D8027" t="s">
        <v>30</v>
      </c>
      <c r="E8027" t="s">
        <v>232</v>
      </c>
      <c r="F8027" t="s">
        <v>174</v>
      </c>
      <c r="G8027" t="s">
        <v>231</v>
      </c>
      <c r="H8027" t="s">
        <v>18</v>
      </c>
      <c r="I8027" t="s">
        <v>404</v>
      </c>
      <c r="J8027" t="s">
        <v>268</v>
      </c>
      <c r="K8027">
        <v>0</v>
      </c>
      <c r="L8027" t="s">
        <v>273</v>
      </c>
      <c r="M8027">
        <v>0</v>
      </c>
      <c r="N8027" t="s">
        <v>335</v>
      </c>
      <c r="O8027" t="s">
        <v>177</v>
      </c>
      <c r="P8027" t="s">
        <v>411</v>
      </c>
      <c r="R8027">
        <v>8.6999999999999993</v>
      </c>
      <c r="S8027">
        <v>771</v>
      </c>
      <c r="T8027">
        <v>8.1</v>
      </c>
      <c r="U8027">
        <v>9.3000000000000007</v>
      </c>
    </row>
    <row r="8028" spans="1:21">
      <c r="A8028" t="s">
        <v>351</v>
      </c>
      <c r="B8028">
        <v>30</v>
      </c>
      <c r="C8028" t="s">
        <v>101</v>
      </c>
      <c r="D8028" t="s">
        <v>30</v>
      </c>
      <c r="E8028" t="s">
        <v>232</v>
      </c>
      <c r="F8028" t="s">
        <v>174</v>
      </c>
      <c r="G8028" t="s">
        <v>231</v>
      </c>
      <c r="H8028" t="s">
        <v>18</v>
      </c>
      <c r="I8028" t="s">
        <v>404</v>
      </c>
      <c r="J8028" t="s">
        <v>268</v>
      </c>
      <c r="K8028">
        <v>0</v>
      </c>
      <c r="L8028" t="s">
        <v>273</v>
      </c>
      <c r="M8028">
        <v>0</v>
      </c>
      <c r="N8028" t="s">
        <v>335</v>
      </c>
      <c r="O8028" t="s">
        <v>170</v>
      </c>
      <c r="P8028" t="s">
        <v>411</v>
      </c>
      <c r="R8028">
        <v>8.3000000000000007</v>
      </c>
      <c r="S8028">
        <v>1271</v>
      </c>
      <c r="T8028">
        <v>7.9</v>
      </c>
      <c r="U8028">
        <v>8.6999999999999993</v>
      </c>
    </row>
    <row r="8029" spans="1:21">
      <c r="A8029" t="s">
        <v>351</v>
      </c>
      <c r="B8029">
        <v>30</v>
      </c>
      <c r="C8029" t="s">
        <v>101</v>
      </c>
      <c r="D8029" t="s">
        <v>30</v>
      </c>
      <c r="E8029" t="s">
        <v>232</v>
      </c>
      <c r="F8029" t="s">
        <v>174</v>
      </c>
      <c r="G8029" t="s">
        <v>231</v>
      </c>
      <c r="H8029" t="s">
        <v>18</v>
      </c>
      <c r="I8029" t="s">
        <v>404</v>
      </c>
      <c r="J8029" t="s">
        <v>268</v>
      </c>
      <c r="K8029">
        <v>0</v>
      </c>
      <c r="L8029" t="s">
        <v>273</v>
      </c>
      <c r="M8029">
        <v>0</v>
      </c>
      <c r="N8029" t="s">
        <v>335</v>
      </c>
      <c r="O8029" t="s">
        <v>176</v>
      </c>
      <c r="P8029" t="s">
        <v>411</v>
      </c>
      <c r="R8029">
        <v>7.6</v>
      </c>
      <c r="S8029">
        <v>500</v>
      </c>
      <c r="T8029">
        <v>7</v>
      </c>
      <c r="U8029">
        <v>8.1999999999999993</v>
      </c>
    </row>
    <row r="8030" spans="1:21">
      <c r="A8030" t="s">
        <v>351</v>
      </c>
      <c r="B8030">
        <v>30</v>
      </c>
      <c r="C8030" t="s">
        <v>101</v>
      </c>
      <c r="D8030" t="s">
        <v>30</v>
      </c>
      <c r="E8030" t="s">
        <v>232</v>
      </c>
      <c r="F8030" t="s">
        <v>174</v>
      </c>
      <c r="G8030" t="s">
        <v>231</v>
      </c>
      <c r="H8030" t="s">
        <v>20</v>
      </c>
      <c r="I8030" t="s">
        <v>404</v>
      </c>
      <c r="J8030" t="s">
        <v>269</v>
      </c>
      <c r="K8030">
        <v>0</v>
      </c>
      <c r="L8030" t="s">
        <v>273</v>
      </c>
      <c r="M8030">
        <v>0</v>
      </c>
      <c r="N8030" t="s">
        <v>335</v>
      </c>
      <c r="O8030" t="s">
        <v>176</v>
      </c>
      <c r="P8030" t="s">
        <v>411</v>
      </c>
      <c r="R8030">
        <v>10.6</v>
      </c>
      <c r="S8030">
        <v>571</v>
      </c>
      <c r="T8030">
        <v>9.8000000000000007</v>
      </c>
      <c r="U8030">
        <v>11.4</v>
      </c>
    </row>
    <row r="8031" spans="1:21">
      <c r="A8031" t="s">
        <v>351</v>
      </c>
      <c r="B8031">
        <v>30</v>
      </c>
      <c r="C8031" t="s">
        <v>101</v>
      </c>
      <c r="D8031" t="s">
        <v>30</v>
      </c>
      <c r="E8031" t="s">
        <v>232</v>
      </c>
      <c r="F8031" t="s">
        <v>174</v>
      </c>
      <c r="G8031" t="s">
        <v>231</v>
      </c>
      <c r="H8031" t="s">
        <v>20</v>
      </c>
      <c r="I8031" t="s">
        <v>404</v>
      </c>
      <c r="J8031" t="s">
        <v>269</v>
      </c>
      <c r="K8031">
        <v>0</v>
      </c>
      <c r="L8031" t="s">
        <v>273</v>
      </c>
      <c r="M8031">
        <v>0</v>
      </c>
      <c r="N8031" t="s">
        <v>335</v>
      </c>
      <c r="O8031" t="s">
        <v>177</v>
      </c>
      <c r="P8031" t="s">
        <v>411</v>
      </c>
      <c r="R8031">
        <v>10.6</v>
      </c>
      <c r="S8031">
        <v>752</v>
      </c>
      <c r="T8031">
        <v>9.9</v>
      </c>
      <c r="U8031">
        <v>11.3</v>
      </c>
    </row>
    <row r="8032" spans="1:21">
      <c r="A8032" t="s">
        <v>351</v>
      </c>
      <c r="B8032">
        <v>30</v>
      </c>
      <c r="C8032" t="s">
        <v>101</v>
      </c>
      <c r="D8032" t="s">
        <v>30</v>
      </c>
      <c r="E8032" t="s">
        <v>232</v>
      </c>
      <c r="F8032" t="s">
        <v>174</v>
      </c>
      <c r="G8032" t="s">
        <v>231</v>
      </c>
      <c r="H8032" t="s">
        <v>20</v>
      </c>
      <c r="I8032" t="s">
        <v>404</v>
      </c>
      <c r="J8032" t="s">
        <v>269</v>
      </c>
      <c r="K8032">
        <v>0</v>
      </c>
      <c r="L8032" t="s">
        <v>273</v>
      </c>
      <c r="M8032">
        <v>0</v>
      </c>
      <c r="N8032" t="s">
        <v>335</v>
      </c>
      <c r="O8032" t="s">
        <v>170</v>
      </c>
      <c r="P8032" t="s">
        <v>411</v>
      </c>
      <c r="R8032">
        <v>10.6</v>
      </c>
      <c r="S8032">
        <v>1323</v>
      </c>
      <c r="T8032">
        <v>10.1</v>
      </c>
      <c r="U8032">
        <v>11.1</v>
      </c>
    </row>
    <row r="8033" spans="1:21">
      <c r="A8033" t="s">
        <v>351</v>
      </c>
      <c r="B8033">
        <v>30</v>
      </c>
      <c r="C8033" t="s">
        <v>101</v>
      </c>
      <c r="D8033" t="s">
        <v>30</v>
      </c>
      <c r="E8033" t="s">
        <v>232</v>
      </c>
      <c r="F8033" t="s">
        <v>174</v>
      </c>
      <c r="G8033" t="s">
        <v>231</v>
      </c>
      <c r="H8033" t="s">
        <v>9</v>
      </c>
      <c r="I8033" t="s">
        <v>404</v>
      </c>
      <c r="J8033" t="s">
        <v>270</v>
      </c>
      <c r="K8033">
        <v>0</v>
      </c>
      <c r="L8033" t="s">
        <v>273</v>
      </c>
      <c r="M8033">
        <v>0</v>
      </c>
      <c r="N8033" t="s">
        <v>335</v>
      </c>
      <c r="O8033" t="s">
        <v>177</v>
      </c>
      <c r="P8033" t="s">
        <v>411</v>
      </c>
      <c r="R8033">
        <v>11.7</v>
      </c>
      <c r="S8033">
        <v>530</v>
      </c>
      <c r="T8033">
        <v>10.8</v>
      </c>
      <c r="U8033">
        <v>12.6</v>
      </c>
    </row>
    <row r="8034" spans="1:21">
      <c r="A8034" t="s">
        <v>351</v>
      </c>
      <c r="B8034">
        <v>30</v>
      </c>
      <c r="C8034" t="s">
        <v>101</v>
      </c>
      <c r="D8034" t="s">
        <v>30</v>
      </c>
      <c r="E8034" t="s">
        <v>232</v>
      </c>
      <c r="F8034" t="s">
        <v>174</v>
      </c>
      <c r="G8034" t="s">
        <v>231</v>
      </c>
      <c r="H8034" t="s">
        <v>9</v>
      </c>
      <c r="I8034" t="s">
        <v>404</v>
      </c>
      <c r="J8034" t="s">
        <v>270</v>
      </c>
      <c r="K8034">
        <v>0</v>
      </c>
      <c r="L8034" t="s">
        <v>273</v>
      </c>
      <c r="M8034">
        <v>0</v>
      </c>
      <c r="N8034" t="s">
        <v>335</v>
      </c>
      <c r="O8034" t="s">
        <v>170</v>
      </c>
      <c r="P8034" t="s">
        <v>411</v>
      </c>
      <c r="R8034">
        <v>11.1</v>
      </c>
      <c r="S8034">
        <v>896</v>
      </c>
      <c r="T8034">
        <v>10.4</v>
      </c>
      <c r="U8034">
        <v>11.8</v>
      </c>
    </row>
    <row r="8035" spans="1:21">
      <c r="A8035" t="s">
        <v>351</v>
      </c>
      <c r="B8035">
        <v>30</v>
      </c>
      <c r="C8035" t="s">
        <v>101</v>
      </c>
      <c r="D8035" t="s">
        <v>30</v>
      </c>
      <c r="E8035" t="s">
        <v>232</v>
      </c>
      <c r="F8035" t="s">
        <v>174</v>
      </c>
      <c r="G8035" t="s">
        <v>231</v>
      </c>
      <c r="H8035" t="s">
        <v>9</v>
      </c>
      <c r="I8035" t="s">
        <v>404</v>
      </c>
      <c r="J8035" t="s">
        <v>270</v>
      </c>
      <c r="K8035">
        <v>0</v>
      </c>
      <c r="L8035" t="s">
        <v>273</v>
      </c>
      <c r="M8035">
        <v>0</v>
      </c>
      <c r="N8035" t="s">
        <v>335</v>
      </c>
      <c r="O8035" t="s">
        <v>176</v>
      </c>
      <c r="P8035" t="s">
        <v>411</v>
      </c>
      <c r="R8035">
        <v>10.4</v>
      </c>
      <c r="S8035">
        <v>366</v>
      </c>
      <c r="T8035">
        <v>9.4</v>
      </c>
      <c r="U8035">
        <v>11.4</v>
      </c>
    </row>
    <row r="8036" spans="1:21">
      <c r="A8036" t="s">
        <v>351</v>
      </c>
      <c r="B8036">
        <v>30</v>
      </c>
      <c r="C8036" t="s">
        <v>101</v>
      </c>
      <c r="D8036" t="s">
        <v>30</v>
      </c>
      <c r="E8036" t="s">
        <v>232</v>
      </c>
      <c r="F8036" t="s">
        <v>174</v>
      </c>
      <c r="G8036" t="s">
        <v>231</v>
      </c>
      <c r="H8036" t="s">
        <v>21</v>
      </c>
      <c r="I8036" t="s">
        <v>404</v>
      </c>
      <c r="J8036" t="s">
        <v>271</v>
      </c>
      <c r="K8036">
        <v>0</v>
      </c>
      <c r="L8036" t="s">
        <v>273</v>
      </c>
      <c r="M8036">
        <v>0</v>
      </c>
      <c r="N8036" t="s">
        <v>335</v>
      </c>
      <c r="O8036" t="s">
        <v>177</v>
      </c>
      <c r="P8036" t="s">
        <v>411</v>
      </c>
      <c r="R8036">
        <v>9.4</v>
      </c>
      <c r="S8036">
        <v>658</v>
      </c>
      <c r="T8036">
        <v>8.6999999999999993</v>
      </c>
      <c r="U8036">
        <v>10.1</v>
      </c>
    </row>
    <row r="8037" spans="1:21">
      <c r="A8037" t="s">
        <v>351</v>
      </c>
      <c r="B8037">
        <v>30</v>
      </c>
      <c r="C8037" t="s">
        <v>101</v>
      </c>
      <c r="D8037" t="s">
        <v>30</v>
      </c>
      <c r="E8037" t="s">
        <v>232</v>
      </c>
      <c r="F8037" t="s">
        <v>174</v>
      </c>
      <c r="G8037" t="s">
        <v>231</v>
      </c>
      <c r="H8037" t="s">
        <v>21</v>
      </c>
      <c r="I8037" t="s">
        <v>404</v>
      </c>
      <c r="J8037" t="s">
        <v>271</v>
      </c>
      <c r="K8037">
        <v>0</v>
      </c>
      <c r="L8037" t="s">
        <v>273</v>
      </c>
      <c r="M8037">
        <v>0</v>
      </c>
      <c r="N8037" t="s">
        <v>335</v>
      </c>
      <c r="O8037" t="s">
        <v>170</v>
      </c>
      <c r="P8037" t="s">
        <v>411</v>
      </c>
      <c r="R8037">
        <v>9.1</v>
      </c>
      <c r="S8037">
        <v>1109</v>
      </c>
      <c r="T8037">
        <v>8.6</v>
      </c>
      <c r="U8037">
        <v>9.6</v>
      </c>
    </row>
    <row r="8038" spans="1:21">
      <c r="A8038" t="s">
        <v>351</v>
      </c>
      <c r="B8038">
        <v>30</v>
      </c>
      <c r="C8038" t="s">
        <v>101</v>
      </c>
      <c r="D8038" t="s">
        <v>30</v>
      </c>
      <c r="E8038" t="s">
        <v>232</v>
      </c>
      <c r="F8038" t="s">
        <v>174</v>
      </c>
      <c r="G8038" t="s">
        <v>231</v>
      </c>
      <c r="H8038" t="s">
        <v>21</v>
      </c>
      <c r="I8038" t="s">
        <v>404</v>
      </c>
      <c r="J8038" t="s">
        <v>271</v>
      </c>
      <c r="K8038">
        <v>0</v>
      </c>
      <c r="L8038" t="s">
        <v>273</v>
      </c>
      <c r="M8038">
        <v>0</v>
      </c>
      <c r="N8038" t="s">
        <v>335</v>
      </c>
      <c r="O8038" t="s">
        <v>176</v>
      </c>
      <c r="P8038" t="s">
        <v>411</v>
      </c>
      <c r="R8038">
        <v>8.6999999999999993</v>
      </c>
      <c r="S8038">
        <v>451</v>
      </c>
      <c r="T8038">
        <v>7.9</v>
      </c>
      <c r="U8038">
        <v>9.5</v>
      </c>
    </row>
    <row r="8039" spans="1:21">
      <c r="A8039" t="s">
        <v>351</v>
      </c>
      <c r="B8039">
        <v>30</v>
      </c>
      <c r="C8039" t="s">
        <v>101</v>
      </c>
      <c r="D8039" t="s">
        <v>30</v>
      </c>
      <c r="E8039" t="s">
        <v>232</v>
      </c>
      <c r="F8039" t="s">
        <v>174</v>
      </c>
      <c r="G8039" t="s">
        <v>231</v>
      </c>
      <c r="H8039" t="s">
        <v>6</v>
      </c>
      <c r="I8039" t="s">
        <v>404</v>
      </c>
      <c r="J8039" t="s">
        <v>272</v>
      </c>
      <c r="K8039">
        <v>0</v>
      </c>
      <c r="L8039" t="s">
        <v>273</v>
      </c>
      <c r="M8039">
        <v>0</v>
      </c>
      <c r="N8039" t="s">
        <v>335</v>
      </c>
      <c r="O8039" t="s">
        <v>177</v>
      </c>
      <c r="P8039" t="s">
        <v>411</v>
      </c>
      <c r="R8039">
        <v>12.2</v>
      </c>
      <c r="S8039">
        <v>140</v>
      </c>
      <c r="T8039">
        <v>10.3</v>
      </c>
      <c r="U8039">
        <v>14.1</v>
      </c>
    </row>
    <row r="8040" spans="1:21">
      <c r="A8040" t="s">
        <v>351</v>
      </c>
      <c r="B8040">
        <v>30</v>
      </c>
      <c r="C8040" t="s">
        <v>101</v>
      </c>
      <c r="D8040" t="s">
        <v>30</v>
      </c>
      <c r="E8040" t="s">
        <v>232</v>
      </c>
      <c r="F8040" t="s">
        <v>174</v>
      </c>
      <c r="G8040" t="s">
        <v>231</v>
      </c>
      <c r="H8040" t="s">
        <v>6</v>
      </c>
      <c r="I8040" t="s">
        <v>404</v>
      </c>
      <c r="J8040" t="s">
        <v>272</v>
      </c>
      <c r="K8040">
        <v>0</v>
      </c>
      <c r="L8040" t="s">
        <v>273</v>
      </c>
      <c r="M8040">
        <v>0</v>
      </c>
      <c r="N8040" t="s">
        <v>335</v>
      </c>
      <c r="O8040" t="s">
        <v>170</v>
      </c>
      <c r="P8040" t="s">
        <v>411</v>
      </c>
      <c r="R8040">
        <v>10.199999999999999</v>
      </c>
      <c r="S8040">
        <v>204</v>
      </c>
      <c r="T8040">
        <v>8.9</v>
      </c>
      <c r="U8040">
        <v>11.5</v>
      </c>
    </row>
    <row r="8041" spans="1:21">
      <c r="A8041" t="s">
        <v>351</v>
      </c>
      <c r="B8041">
        <v>30</v>
      </c>
      <c r="C8041" t="s">
        <v>101</v>
      </c>
      <c r="D8041" t="s">
        <v>30</v>
      </c>
      <c r="E8041" t="s">
        <v>232</v>
      </c>
      <c r="F8041" t="s">
        <v>174</v>
      </c>
      <c r="G8041" t="s">
        <v>231</v>
      </c>
      <c r="H8041" t="s">
        <v>6</v>
      </c>
      <c r="I8041" t="s">
        <v>404</v>
      </c>
      <c r="J8041" t="s">
        <v>272</v>
      </c>
      <c r="K8041">
        <v>0</v>
      </c>
      <c r="L8041" t="s">
        <v>273</v>
      </c>
      <c r="M8041">
        <v>0</v>
      </c>
      <c r="N8041" t="s">
        <v>335</v>
      </c>
      <c r="O8041" t="s">
        <v>176</v>
      </c>
      <c r="P8041" t="s">
        <v>411</v>
      </c>
      <c r="R8041">
        <v>7.5</v>
      </c>
      <c r="S8041">
        <v>64</v>
      </c>
      <c r="T8041">
        <v>5.7</v>
      </c>
      <c r="U8041">
        <v>9.3000000000000007</v>
      </c>
    </row>
    <row r="8042" spans="1:21">
      <c r="A8042" t="s">
        <v>351</v>
      </c>
      <c r="B8042">
        <v>30</v>
      </c>
      <c r="C8042" t="s">
        <v>101</v>
      </c>
      <c r="D8042" t="s">
        <v>30</v>
      </c>
      <c r="E8042" t="s">
        <v>232</v>
      </c>
      <c r="F8042" t="s">
        <v>174</v>
      </c>
      <c r="G8042" t="s">
        <v>231</v>
      </c>
      <c r="H8042" t="s">
        <v>4</v>
      </c>
      <c r="I8042" t="s">
        <v>404</v>
      </c>
      <c r="J8042" t="s">
        <v>297</v>
      </c>
      <c r="K8042">
        <v>0</v>
      </c>
      <c r="L8042" t="s">
        <v>273</v>
      </c>
      <c r="M8042">
        <v>0</v>
      </c>
      <c r="N8042" t="s">
        <v>335</v>
      </c>
      <c r="O8042" t="s">
        <v>177</v>
      </c>
      <c r="P8042" t="s">
        <v>411</v>
      </c>
      <c r="R8042">
        <v>10.9</v>
      </c>
      <c r="S8042">
        <v>330</v>
      </c>
      <c r="T8042">
        <v>9.8000000000000007</v>
      </c>
      <c r="U8042">
        <v>12</v>
      </c>
    </row>
    <row r="8043" spans="1:21">
      <c r="A8043" t="s">
        <v>351</v>
      </c>
      <c r="B8043">
        <v>30</v>
      </c>
      <c r="C8043" t="s">
        <v>101</v>
      </c>
      <c r="D8043" t="s">
        <v>30</v>
      </c>
      <c r="E8043" t="s">
        <v>232</v>
      </c>
      <c r="F8043" t="s">
        <v>174</v>
      </c>
      <c r="G8043" t="s">
        <v>231</v>
      </c>
      <c r="H8043" t="s">
        <v>4</v>
      </c>
      <c r="I8043" t="s">
        <v>404</v>
      </c>
      <c r="J8043" t="s">
        <v>297</v>
      </c>
      <c r="K8043">
        <v>0</v>
      </c>
      <c r="L8043" t="s">
        <v>273</v>
      </c>
      <c r="M8043">
        <v>0</v>
      </c>
      <c r="N8043" t="s">
        <v>335</v>
      </c>
      <c r="O8043" t="s">
        <v>170</v>
      </c>
      <c r="P8043" t="s">
        <v>411</v>
      </c>
      <c r="R8043">
        <v>10.3</v>
      </c>
      <c r="S8043">
        <v>548</v>
      </c>
      <c r="T8043">
        <v>9.5</v>
      </c>
      <c r="U8043">
        <v>11.1</v>
      </c>
    </row>
    <row r="8044" spans="1:21">
      <c r="A8044" t="s">
        <v>351</v>
      </c>
      <c r="B8044">
        <v>30</v>
      </c>
      <c r="C8044" t="s">
        <v>101</v>
      </c>
      <c r="D8044" t="s">
        <v>30</v>
      </c>
      <c r="E8044" t="s">
        <v>232</v>
      </c>
      <c r="F8044" t="s">
        <v>174</v>
      </c>
      <c r="G8044" t="s">
        <v>231</v>
      </c>
      <c r="H8044" t="s">
        <v>4</v>
      </c>
      <c r="I8044" t="s">
        <v>404</v>
      </c>
      <c r="J8044" t="s">
        <v>297</v>
      </c>
      <c r="K8044">
        <v>0</v>
      </c>
      <c r="L8044" t="s">
        <v>273</v>
      </c>
      <c r="M8044">
        <v>0</v>
      </c>
      <c r="N8044" t="s">
        <v>335</v>
      </c>
      <c r="O8044" t="s">
        <v>176</v>
      </c>
      <c r="P8044" t="s">
        <v>411</v>
      </c>
      <c r="R8044">
        <v>9.5</v>
      </c>
      <c r="S8044">
        <v>218</v>
      </c>
      <c r="T8044">
        <v>8.3000000000000007</v>
      </c>
      <c r="U8044">
        <v>10.7</v>
      </c>
    </row>
    <row r="8045" spans="1:21">
      <c r="A8045" t="s">
        <v>351</v>
      </c>
      <c r="B8045">
        <v>30</v>
      </c>
      <c r="C8045" t="s">
        <v>101</v>
      </c>
      <c r="D8045" t="s">
        <v>30</v>
      </c>
      <c r="E8045" t="s">
        <v>232</v>
      </c>
      <c r="F8045" t="s">
        <v>174</v>
      </c>
      <c r="G8045" t="s">
        <v>231</v>
      </c>
      <c r="H8045" t="s">
        <v>11</v>
      </c>
      <c r="I8045" t="s">
        <v>404</v>
      </c>
      <c r="J8045" t="s">
        <v>298</v>
      </c>
      <c r="K8045">
        <v>0</v>
      </c>
      <c r="L8045" t="s">
        <v>273</v>
      </c>
      <c r="M8045">
        <v>0</v>
      </c>
      <c r="N8045" t="s">
        <v>335</v>
      </c>
      <c r="O8045" t="s">
        <v>177</v>
      </c>
      <c r="P8045" t="s">
        <v>411</v>
      </c>
      <c r="R8045">
        <v>10</v>
      </c>
      <c r="S8045">
        <v>3211</v>
      </c>
      <c r="T8045">
        <v>9.6999999999999993</v>
      </c>
      <c r="U8045">
        <v>10.3</v>
      </c>
    </row>
    <row r="8046" spans="1:21">
      <c r="A8046" t="s">
        <v>351</v>
      </c>
      <c r="B8046">
        <v>30</v>
      </c>
      <c r="C8046" t="s">
        <v>101</v>
      </c>
      <c r="D8046" t="s">
        <v>30</v>
      </c>
      <c r="E8046" t="s">
        <v>232</v>
      </c>
      <c r="F8046" t="s">
        <v>174</v>
      </c>
      <c r="G8046" t="s">
        <v>231</v>
      </c>
      <c r="H8046" t="s">
        <v>11</v>
      </c>
      <c r="I8046" t="s">
        <v>404</v>
      </c>
      <c r="J8046" t="s">
        <v>298</v>
      </c>
      <c r="K8046">
        <v>0</v>
      </c>
      <c r="L8046" t="s">
        <v>273</v>
      </c>
      <c r="M8046">
        <v>0</v>
      </c>
      <c r="N8046" t="s">
        <v>335</v>
      </c>
      <c r="O8046" t="s">
        <v>176</v>
      </c>
      <c r="P8046" t="s">
        <v>411</v>
      </c>
      <c r="R8046">
        <v>9.8000000000000007</v>
      </c>
      <c r="S8046">
        <v>2266</v>
      </c>
      <c r="T8046">
        <v>9.4</v>
      </c>
      <c r="U8046">
        <v>10.199999999999999</v>
      </c>
    </row>
    <row r="8047" spans="1:21">
      <c r="A8047" t="s">
        <v>351</v>
      </c>
      <c r="B8047">
        <v>30</v>
      </c>
      <c r="C8047" t="s">
        <v>101</v>
      </c>
      <c r="D8047" t="s">
        <v>30</v>
      </c>
      <c r="E8047" t="s">
        <v>232</v>
      </c>
      <c r="F8047" t="s">
        <v>174</v>
      </c>
      <c r="G8047" t="s">
        <v>231</v>
      </c>
      <c r="H8047" t="s">
        <v>11</v>
      </c>
      <c r="I8047" t="s">
        <v>404</v>
      </c>
      <c r="J8047" t="s">
        <v>298</v>
      </c>
      <c r="K8047">
        <v>0</v>
      </c>
      <c r="L8047" t="s">
        <v>273</v>
      </c>
      <c r="M8047">
        <v>0</v>
      </c>
      <c r="N8047" t="s">
        <v>335</v>
      </c>
      <c r="O8047" t="s">
        <v>170</v>
      </c>
      <c r="P8047" t="s">
        <v>411</v>
      </c>
      <c r="R8047">
        <v>9.9</v>
      </c>
      <c r="S8047">
        <v>5477</v>
      </c>
      <c r="T8047">
        <v>9.6999999999999993</v>
      </c>
      <c r="U8047">
        <v>10.1</v>
      </c>
    </row>
    <row r="8048" spans="1:21">
      <c r="A8048" t="s">
        <v>351</v>
      </c>
      <c r="B8048">
        <v>30</v>
      </c>
      <c r="C8048" t="s">
        <v>101</v>
      </c>
      <c r="D8048" t="s">
        <v>30</v>
      </c>
      <c r="E8048" t="s">
        <v>232</v>
      </c>
      <c r="F8048" t="s">
        <v>174</v>
      </c>
      <c r="G8048" t="s">
        <v>231</v>
      </c>
      <c r="H8048" t="s">
        <v>8</v>
      </c>
      <c r="I8048" t="s">
        <v>404</v>
      </c>
      <c r="J8048" t="s">
        <v>299</v>
      </c>
      <c r="K8048">
        <v>0</v>
      </c>
      <c r="L8048" t="s">
        <v>273</v>
      </c>
      <c r="M8048">
        <v>0</v>
      </c>
      <c r="N8048" t="s">
        <v>335</v>
      </c>
      <c r="O8048" t="s">
        <v>177</v>
      </c>
      <c r="P8048" t="s">
        <v>411</v>
      </c>
      <c r="R8048">
        <v>6.3</v>
      </c>
      <c r="S8048">
        <v>378</v>
      </c>
      <c r="T8048">
        <v>5.7</v>
      </c>
      <c r="U8048">
        <v>6.9</v>
      </c>
    </row>
    <row r="8049" spans="1:21">
      <c r="A8049" t="s">
        <v>351</v>
      </c>
      <c r="B8049">
        <v>30</v>
      </c>
      <c r="C8049" t="s">
        <v>101</v>
      </c>
      <c r="D8049" t="s">
        <v>30</v>
      </c>
      <c r="E8049" t="s">
        <v>232</v>
      </c>
      <c r="F8049" t="s">
        <v>174</v>
      </c>
      <c r="G8049" t="s">
        <v>231</v>
      </c>
      <c r="H8049" t="s">
        <v>8</v>
      </c>
      <c r="I8049" t="s">
        <v>404</v>
      </c>
      <c r="J8049" t="s">
        <v>299</v>
      </c>
      <c r="K8049">
        <v>0</v>
      </c>
      <c r="L8049" t="s">
        <v>273</v>
      </c>
      <c r="M8049">
        <v>0</v>
      </c>
      <c r="N8049" t="s">
        <v>335</v>
      </c>
      <c r="O8049" t="s">
        <v>176</v>
      </c>
      <c r="P8049" t="s">
        <v>411</v>
      </c>
      <c r="R8049">
        <v>6.1</v>
      </c>
      <c r="S8049">
        <v>248</v>
      </c>
      <c r="T8049">
        <v>5.4</v>
      </c>
      <c r="U8049">
        <v>6.8</v>
      </c>
    </row>
    <row r="8050" spans="1:21">
      <c r="A8050" t="s">
        <v>351</v>
      </c>
      <c r="B8050">
        <v>30</v>
      </c>
      <c r="C8050" t="s">
        <v>101</v>
      </c>
      <c r="D8050" t="s">
        <v>30</v>
      </c>
      <c r="E8050" t="s">
        <v>232</v>
      </c>
      <c r="F8050" t="s">
        <v>174</v>
      </c>
      <c r="G8050" t="s">
        <v>231</v>
      </c>
      <c r="H8050" t="s">
        <v>8</v>
      </c>
      <c r="I8050" t="s">
        <v>404</v>
      </c>
      <c r="J8050" t="s">
        <v>299</v>
      </c>
      <c r="K8050">
        <v>0</v>
      </c>
      <c r="L8050" t="s">
        <v>273</v>
      </c>
      <c r="M8050">
        <v>0</v>
      </c>
      <c r="N8050" t="s">
        <v>335</v>
      </c>
      <c r="O8050" t="s">
        <v>170</v>
      </c>
      <c r="P8050" t="s">
        <v>411</v>
      </c>
      <c r="R8050">
        <v>6.2</v>
      </c>
      <c r="S8050">
        <v>626</v>
      </c>
      <c r="T8050">
        <v>5.7</v>
      </c>
      <c r="U8050">
        <v>6.7</v>
      </c>
    </row>
    <row r="8051" spans="1:21">
      <c r="A8051" t="s">
        <v>351</v>
      </c>
      <c r="B8051">
        <v>30</v>
      </c>
      <c r="C8051" t="s">
        <v>101</v>
      </c>
      <c r="D8051" t="s">
        <v>30</v>
      </c>
      <c r="E8051" t="s">
        <v>232</v>
      </c>
      <c r="F8051" t="s">
        <v>174</v>
      </c>
      <c r="G8051" t="s">
        <v>231</v>
      </c>
      <c r="H8051" t="s">
        <v>17</v>
      </c>
      <c r="I8051" t="s">
        <v>404</v>
      </c>
      <c r="J8051" t="s">
        <v>300</v>
      </c>
      <c r="K8051">
        <v>0</v>
      </c>
      <c r="L8051" t="s">
        <v>273</v>
      </c>
      <c r="M8051">
        <v>0</v>
      </c>
      <c r="N8051" t="s">
        <v>335</v>
      </c>
      <c r="O8051" t="s">
        <v>177</v>
      </c>
      <c r="P8051" t="s">
        <v>411</v>
      </c>
      <c r="R8051">
        <v>9.9</v>
      </c>
      <c r="S8051">
        <v>3826</v>
      </c>
      <c r="T8051">
        <v>9.6</v>
      </c>
      <c r="U8051">
        <v>10.199999999999999</v>
      </c>
    </row>
    <row r="8052" spans="1:21">
      <c r="A8052" t="s">
        <v>351</v>
      </c>
      <c r="B8052">
        <v>30</v>
      </c>
      <c r="C8052" t="s">
        <v>101</v>
      </c>
      <c r="D8052" t="s">
        <v>30</v>
      </c>
      <c r="E8052" t="s">
        <v>232</v>
      </c>
      <c r="F8052" t="s">
        <v>174</v>
      </c>
      <c r="G8052" t="s">
        <v>231</v>
      </c>
      <c r="H8052" t="s">
        <v>17</v>
      </c>
      <c r="I8052" t="s">
        <v>404</v>
      </c>
      <c r="J8052" t="s">
        <v>300</v>
      </c>
      <c r="K8052">
        <v>0</v>
      </c>
      <c r="L8052" t="s">
        <v>273</v>
      </c>
      <c r="M8052">
        <v>0</v>
      </c>
      <c r="N8052" t="s">
        <v>335</v>
      </c>
      <c r="O8052" t="s">
        <v>170</v>
      </c>
      <c r="P8052" t="s">
        <v>411</v>
      </c>
      <c r="R8052">
        <v>9.6</v>
      </c>
      <c r="S8052">
        <v>6433</v>
      </c>
      <c r="T8052">
        <v>9.4</v>
      </c>
      <c r="U8052">
        <v>9.8000000000000007</v>
      </c>
    </row>
    <row r="8053" spans="1:21">
      <c r="A8053" t="s">
        <v>351</v>
      </c>
      <c r="B8053">
        <v>30</v>
      </c>
      <c r="C8053" t="s">
        <v>101</v>
      </c>
      <c r="D8053" t="s">
        <v>30</v>
      </c>
      <c r="E8053" t="s">
        <v>232</v>
      </c>
      <c r="F8053" t="s">
        <v>174</v>
      </c>
      <c r="G8053" t="s">
        <v>231</v>
      </c>
      <c r="H8053" t="s">
        <v>17</v>
      </c>
      <c r="I8053" t="s">
        <v>404</v>
      </c>
      <c r="J8053" t="s">
        <v>300</v>
      </c>
      <c r="K8053">
        <v>0</v>
      </c>
      <c r="L8053" t="s">
        <v>273</v>
      </c>
      <c r="M8053">
        <v>0</v>
      </c>
      <c r="N8053" t="s">
        <v>335</v>
      </c>
      <c r="O8053" t="s">
        <v>176</v>
      </c>
      <c r="P8053" t="s">
        <v>411</v>
      </c>
      <c r="R8053">
        <v>9.3000000000000007</v>
      </c>
      <c r="S8053">
        <v>2607</v>
      </c>
      <c r="T8053">
        <v>9</v>
      </c>
      <c r="U8053">
        <v>9.6</v>
      </c>
    </row>
    <row r="8054" spans="1:21">
      <c r="A8054" t="s">
        <v>351</v>
      </c>
      <c r="B8054">
        <v>30</v>
      </c>
      <c r="C8054" t="s">
        <v>101</v>
      </c>
      <c r="D8054" t="s">
        <v>30</v>
      </c>
      <c r="E8054" t="s">
        <v>232</v>
      </c>
      <c r="F8054" t="s">
        <v>174</v>
      </c>
      <c r="G8054" t="s">
        <v>231</v>
      </c>
      <c r="H8054" t="s">
        <v>13</v>
      </c>
      <c r="I8054" t="s">
        <v>404</v>
      </c>
      <c r="J8054" t="s">
        <v>301</v>
      </c>
      <c r="K8054">
        <v>0</v>
      </c>
      <c r="L8054" t="s">
        <v>273</v>
      </c>
      <c r="M8054">
        <v>0</v>
      </c>
      <c r="N8054" t="s">
        <v>335</v>
      </c>
      <c r="O8054" t="s">
        <v>177</v>
      </c>
      <c r="P8054" t="s">
        <v>411</v>
      </c>
      <c r="R8054">
        <v>10.1</v>
      </c>
      <c r="S8054">
        <v>934</v>
      </c>
      <c r="T8054">
        <v>9.5</v>
      </c>
      <c r="U8054">
        <v>10.7</v>
      </c>
    </row>
    <row r="8055" spans="1:21">
      <c r="A8055" t="s">
        <v>351</v>
      </c>
      <c r="B8055">
        <v>30</v>
      </c>
      <c r="C8055" t="s">
        <v>101</v>
      </c>
      <c r="D8055" t="s">
        <v>30</v>
      </c>
      <c r="E8055" t="s">
        <v>232</v>
      </c>
      <c r="F8055" t="s">
        <v>174</v>
      </c>
      <c r="G8055" t="s">
        <v>231</v>
      </c>
      <c r="H8055" t="s">
        <v>13</v>
      </c>
      <c r="I8055" t="s">
        <v>404</v>
      </c>
      <c r="J8055" t="s">
        <v>301</v>
      </c>
      <c r="K8055">
        <v>0</v>
      </c>
      <c r="L8055" t="s">
        <v>273</v>
      </c>
      <c r="M8055">
        <v>0</v>
      </c>
      <c r="N8055" t="s">
        <v>335</v>
      </c>
      <c r="O8055" t="s">
        <v>170</v>
      </c>
      <c r="P8055" t="s">
        <v>411</v>
      </c>
      <c r="R8055">
        <v>9.8000000000000007</v>
      </c>
      <c r="S8055">
        <v>1599</v>
      </c>
      <c r="T8055">
        <v>9.3000000000000007</v>
      </c>
      <c r="U8055">
        <v>10.3</v>
      </c>
    </row>
    <row r="8056" spans="1:21">
      <c r="A8056" t="s">
        <v>351</v>
      </c>
      <c r="B8056">
        <v>30</v>
      </c>
      <c r="C8056" t="s">
        <v>101</v>
      </c>
      <c r="D8056" t="s">
        <v>30</v>
      </c>
      <c r="E8056" t="s">
        <v>232</v>
      </c>
      <c r="F8056" t="s">
        <v>174</v>
      </c>
      <c r="G8056" t="s">
        <v>231</v>
      </c>
      <c r="H8056" t="s">
        <v>13</v>
      </c>
      <c r="I8056" t="s">
        <v>404</v>
      </c>
      <c r="J8056" t="s">
        <v>301</v>
      </c>
      <c r="K8056">
        <v>0</v>
      </c>
      <c r="L8056" t="s">
        <v>273</v>
      </c>
      <c r="M8056">
        <v>0</v>
      </c>
      <c r="N8056" t="s">
        <v>335</v>
      </c>
      <c r="O8056" t="s">
        <v>176</v>
      </c>
      <c r="P8056" t="s">
        <v>411</v>
      </c>
      <c r="R8056">
        <v>9.4</v>
      </c>
      <c r="S8056">
        <v>665</v>
      </c>
      <c r="T8056">
        <v>8.6999999999999993</v>
      </c>
      <c r="U8056">
        <v>10.1</v>
      </c>
    </row>
    <row r="8057" spans="1:21">
      <c r="A8057" t="s">
        <v>351</v>
      </c>
      <c r="B8057">
        <v>30</v>
      </c>
      <c r="C8057" t="s">
        <v>101</v>
      </c>
      <c r="D8057" t="s">
        <v>30</v>
      </c>
      <c r="E8057" t="s">
        <v>232</v>
      </c>
      <c r="F8057" t="s">
        <v>174</v>
      </c>
      <c r="G8057" t="s">
        <v>231</v>
      </c>
      <c r="H8057" t="s">
        <v>25</v>
      </c>
      <c r="I8057" t="s">
        <v>404</v>
      </c>
      <c r="J8057" t="s">
        <v>302</v>
      </c>
      <c r="K8057">
        <v>0</v>
      </c>
      <c r="L8057" t="s">
        <v>273</v>
      </c>
      <c r="M8057">
        <v>0</v>
      </c>
      <c r="N8057" t="s">
        <v>335</v>
      </c>
      <c r="O8057" t="s">
        <v>176</v>
      </c>
      <c r="P8057" t="s">
        <v>411</v>
      </c>
      <c r="R8057">
        <v>8.1</v>
      </c>
      <c r="S8057">
        <v>450</v>
      </c>
      <c r="T8057">
        <v>7.4</v>
      </c>
      <c r="U8057">
        <v>8.8000000000000007</v>
      </c>
    </row>
    <row r="8058" spans="1:21">
      <c r="A8058" t="s">
        <v>351</v>
      </c>
      <c r="B8058">
        <v>30</v>
      </c>
      <c r="C8058" t="s">
        <v>101</v>
      </c>
      <c r="D8058" t="s">
        <v>30</v>
      </c>
      <c r="E8058" t="s">
        <v>232</v>
      </c>
      <c r="F8058" t="s">
        <v>174</v>
      </c>
      <c r="G8058" t="s">
        <v>231</v>
      </c>
      <c r="H8058" t="s">
        <v>25</v>
      </c>
      <c r="I8058" t="s">
        <v>404</v>
      </c>
      <c r="J8058" t="s">
        <v>302</v>
      </c>
      <c r="K8058">
        <v>0</v>
      </c>
      <c r="L8058" t="s">
        <v>273</v>
      </c>
      <c r="M8058">
        <v>0</v>
      </c>
      <c r="N8058" t="s">
        <v>335</v>
      </c>
      <c r="O8058" t="s">
        <v>170</v>
      </c>
      <c r="P8058" t="s">
        <v>411</v>
      </c>
      <c r="R8058">
        <v>7.8</v>
      </c>
      <c r="S8058">
        <v>1018</v>
      </c>
      <c r="T8058">
        <v>7.3</v>
      </c>
      <c r="U8058">
        <v>8.3000000000000007</v>
      </c>
    </row>
    <row r="8059" spans="1:21">
      <c r="A8059" t="s">
        <v>351</v>
      </c>
      <c r="B8059">
        <v>30</v>
      </c>
      <c r="C8059" t="s">
        <v>101</v>
      </c>
      <c r="D8059" t="s">
        <v>30</v>
      </c>
      <c r="E8059" t="s">
        <v>232</v>
      </c>
      <c r="F8059" t="s">
        <v>174</v>
      </c>
      <c r="G8059" t="s">
        <v>231</v>
      </c>
      <c r="H8059" t="s">
        <v>25</v>
      </c>
      <c r="I8059" t="s">
        <v>404</v>
      </c>
      <c r="J8059" t="s">
        <v>302</v>
      </c>
      <c r="K8059">
        <v>0</v>
      </c>
      <c r="L8059" t="s">
        <v>273</v>
      </c>
      <c r="M8059">
        <v>0</v>
      </c>
      <c r="N8059" t="s">
        <v>335</v>
      </c>
      <c r="O8059" t="s">
        <v>177</v>
      </c>
      <c r="P8059" t="s">
        <v>411</v>
      </c>
      <c r="R8059">
        <v>7.5</v>
      </c>
      <c r="S8059">
        <v>568</v>
      </c>
      <c r="T8059">
        <v>6.9</v>
      </c>
      <c r="U8059">
        <v>8.1</v>
      </c>
    </row>
    <row r="8060" spans="1:21">
      <c r="A8060" t="s">
        <v>351</v>
      </c>
      <c r="B8060">
        <v>30</v>
      </c>
      <c r="C8060" t="s">
        <v>101</v>
      </c>
      <c r="D8060" t="s">
        <v>30</v>
      </c>
      <c r="E8060" t="s">
        <v>232</v>
      </c>
      <c r="F8060" t="s">
        <v>174</v>
      </c>
      <c r="G8060" t="s">
        <v>231</v>
      </c>
      <c r="H8060" t="s">
        <v>16</v>
      </c>
      <c r="I8060" t="s">
        <v>404</v>
      </c>
      <c r="J8060" t="s">
        <v>303</v>
      </c>
      <c r="K8060">
        <v>0</v>
      </c>
      <c r="L8060" t="s">
        <v>273</v>
      </c>
      <c r="M8060">
        <v>0</v>
      </c>
      <c r="N8060" t="s">
        <v>335</v>
      </c>
      <c r="O8060" t="s">
        <v>177</v>
      </c>
      <c r="P8060" t="s">
        <v>411</v>
      </c>
      <c r="R8060">
        <v>8.4</v>
      </c>
      <c r="S8060">
        <v>604</v>
      </c>
      <c r="T8060">
        <v>7.8</v>
      </c>
      <c r="U8060">
        <v>9</v>
      </c>
    </row>
    <row r="8061" spans="1:21">
      <c r="A8061" t="s">
        <v>351</v>
      </c>
      <c r="B8061">
        <v>30</v>
      </c>
      <c r="C8061" t="s">
        <v>101</v>
      </c>
      <c r="D8061" t="s">
        <v>30</v>
      </c>
      <c r="E8061" t="s">
        <v>232</v>
      </c>
      <c r="F8061" t="s">
        <v>174</v>
      </c>
      <c r="G8061" t="s">
        <v>231</v>
      </c>
      <c r="H8061" t="s">
        <v>16</v>
      </c>
      <c r="I8061" t="s">
        <v>404</v>
      </c>
      <c r="J8061" t="s">
        <v>303</v>
      </c>
      <c r="K8061">
        <v>0</v>
      </c>
      <c r="L8061" t="s">
        <v>273</v>
      </c>
      <c r="M8061">
        <v>0</v>
      </c>
      <c r="N8061" t="s">
        <v>335</v>
      </c>
      <c r="O8061" t="s">
        <v>176</v>
      </c>
      <c r="P8061" t="s">
        <v>411</v>
      </c>
      <c r="R8061">
        <v>8.1999999999999993</v>
      </c>
      <c r="S8061">
        <v>423</v>
      </c>
      <c r="T8061">
        <v>7.5</v>
      </c>
      <c r="U8061">
        <v>8.9</v>
      </c>
    </row>
    <row r="8062" spans="1:21">
      <c r="A8062" t="s">
        <v>351</v>
      </c>
      <c r="B8062">
        <v>30</v>
      </c>
      <c r="C8062" t="s">
        <v>101</v>
      </c>
      <c r="D8062" t="s">
        <v>30</v>
      </c>
      <c r="E8062" t="s">
        <v>232</v>
      </c>
      <c r="F8062" t="s">
        <v>174</v>
      </c>
      <c r="G8062" t="s">
        <v>231</v>
      </c>
      <c r="H8062" t="s">
        <v>16</v>
      </c>
      <c r="I8062" t="s">
        <v>404</v>
      </c>
      <c r="J8062" t="s">
        <v>303</v>
      </c>
      <c r="K8062">
        <v>0</v>
      </c>
      <c r="L8062" t="s">
        <v>273</v>
      </c>
      <c r="M8062">
        <v>0</v>
      </c>
      <c r="N8062" t="s">
        <v>335</v>
      </c>
      <c r="O8062" t="s">
        <v>170</v>
      </c>
      <c r="P8062" t="s">
        <v>411</v>
      </c>
      <c r="R8062">
        <v>8.3000000000000007</v>
      </c>
      <c r="S8062">
        <v>1027</v>
      </c>
      <c r="T8062">
        <v>7.8</v>
      </c>
      <c r="U8062">
        <v>8.8000000000000007</v>
      </c>
    </row>
    <row r="8063" spans="1:21">
      <c r="A8063" t="s">
        <v>351</v>
      </c>
      <c r="B8063">
        <v>30</v>
      </c>
      <c r="C8063" t="s">
        <v>101</v>
      </c>
      <c r="D8063" t="s">
        <v>30</v>
      </c>
      <c r="E8063" t="s">
        <v>232</v>
      </c>
      <c r="F8063" t="s">
        <v>174</v>
      </c>
      <c r="G8063" t="s">
        <v>231</v>
      </c>
      <c r="H8063" t="s">
        <v>5</v>
      </c>
      <c r="I8063" t="s">
        <v>404</v>
      </c>
      <c r="J8063" t="s">
        <v>304</v>
      </c>
      <c r="K8063">
        <v>0</v>
      </c>
      <c r="L8063" t="s">
        <v>273</v>
      </c>
      <c r="M8063">
        <v>0</v>
      </c>
      <c r="N8063" t="s">
        <v>335</v>
      </c>
      <c r="O8063" t="s">
        <v>176</v>
      </c>
      <c r="P8063" t="s">
        <v>411</v>
      </c>
      <c r="R8063">
        <v>9.6</v>
      </c>
      <c r="S8063">
        <v>610</v>
      </c>
      <c r="T8063">
        <v>8.9</v>
      </c>
      <c r="U8063">
        <v>10.3</v>
      </c>
    </row>
    <row r="8064" spans="1:21">
      <c r="A8064" t="s">
        <v>351</v>
      </c>
      <c r="B8064">
        <v>30</v>
      </c>
      <c r="C8064" t="s">
        <v>101</v>
      </c>
      <c r="D8064" t="s">
        <v>30</v>
      </c>
      <c r="E8064" t="s">
        <v>232</v>
      </c>
      <c r="F8064" t="s">
        <v>174</v>
      </c>
      <c r="G8064" t="s">
        <v>231</v>
      </c>
      <c r="H8064" t="s">
        <v>5</v>
      </c>
      <c r="I8064" t="s">
        <v>404</v>
      </c>
      <c r="J8064" t="s">
        <v>304</v>
      </c>
      <c r="K8064">
        <v>0</v>
      </c>
      <c r="L8064" t="s">
        <v>273</v>
      </c>
      <c r="M8064">
        <v>0</v>
      </c>
      <c r="N8064" t="s">
        <v>335</v>
      </c>
      <c r="O8064" t="s">
        <v>170</v>
      </c>
      <c r="P8064" t="s">
        <v>411</v>
      </c>
      <c r="R8064">
        <v>9.4</v>
      </c>
      <c r="S8064">
        <v>1418</v>
      </c>
      <c r="T8064">
        <v>8.9</v>
      </c>
      <c r="U8064">
        <v>9.9</v>
      </c>
    </row>
    <row r="8065" spans="1:21">
      <c r="A8065" t="s">
        <v>351</v>
      </c>
      <c r="B8065">
        <v>30</v>
      </c>
      <c r="C8065" t="s">
        <v>101</v>
      </c>
      <c r="D8065" t="s">
        <v>30</v>
      </c>
      <c r="E8065" t="s">
        <v>232</v>
      </c>
      <c r="F8065" t="s">
        <v>174</v>
      </c>
      <c r="G8065" t="s">
        <v>231</v>
      </c>
      <c r="H8065" t="s">
        <v>5</v>
      </c>
      <c r="I8065" t="s">
        <v>404</v>
      </c>
      <c r="J8065" t="s">
        <v>304</v>
      </c>
      <c r="K8065">
        <v>0</v>
      </c>
      <c r="L8065" t="s">
        <v>273</v>
      </c>
      <c r="M8065">
        <v>0</v>
      </c>
      <c r="N8065" t="s">
        <v>335</v>
      </c>
      <c r="O8065" t="s">
        <v>177</v>
      </c>
      <c r="P8065" t="s">
        <v>411</v>
      </c>
      <c r="R8065">
        <v>9.3000000000000007</v>
      </c>
      <c r="S8065">
        <v>808</v>
      </c>
      <c r="T8065">
        <v>8.6999999999999993</v>
      </c>
      <c r="U8065">
        <v>9.9</v>
      </c>
    </row>
    <row r="8066" spans="1:21">
      <c r="A8066" t="s">
        <v>351</v>
      </c>
      <c r="B8066">
        <v>30</v>
      </c>
      <c r="C8066" t="s">
        <v>101</v>
      </c>
      <c r="D8066" t="s">
        <v>30</v>
      </c>
      <c r="E8066" t="s">
        <v>232</v>
      </c>
      <c r="F8066" t="s">
        <v>174</v>
      </c>
      <c r="G8066" t="s">
        <v>231</v>
      </c>
      <c r="H8066" t="s">
        <v>7</v>
      </c>
      <c r="I8066" t="s">
        <v>404</v>
      </c>
      <c r="J8066" t="s">
        <v>305</v>
      </c>
      <c r="K8066">
        <v>0</v>
      </c>
      <c r="L8066" t="s">
        <v>273</v>
      </c>
      <c r="M8066">
        <v>0</v>
      </c>
      <c r="N8066" t="s">
        <v>335</v>
      </c>
      <c r="O8066" t="s">
        <v>176</v>
      </c>
      <c r="P8066" t="s">
        <v>411</v>
      </c>
      <c r="R8066">
        <v>9.9</v>
      </c>
      <c r="S8066">
        <v>521</v>
      </c>
      <c r="T8066">
        <v>9.1</v>
      </c>
      <c r="U8066">
        <v>10.7</v>
      </c>
    </row>
    <row r="8067" spans="1:21">
      <c r="A8067" t="s">
        <v>351</v>
      </c>
      <c r="B8067">
        <v>30</v>
      </c>
      <c r="C8067" t="s">
        <v>101</v>
      </c>
      <c r="D8067" t="s">
        <v>30</v>
      </c>
      <c r="E8067" t="s">
        <v>232</v>
      </c>
      <c r="F8067" t="s">
        <v>174</v>
      </c>
      <c r="G8067" t="s">
        <v>231</v>
      </c>
      <c r="H8067" t="s">
        <v>7</v>
      </c>
      <c r="I8067" t="s">
        <v>404</v>
      </c>
      <c r="J8067" t="s">
        <v>305</v>
      </c>
      <c r="K8067">
        <v>0</v>
      </c>
      <c r="L8067" t="s">
        <v>273</v>
      </c>
      <c r="M8067">
        <v>0</v>
      </c>
      <c r="N8067" t="s">
        <v>335</v>
      </c>
      <c r="O8067" t="s">
        <v>170</v>
      </c>
      <c r="P8067" t="s">
        <v>411</v>
      </c>
      <c r="R8067">
        <v>9.6</v>
      </c>
      <c r="S8067">
        <v>1195</v>
      </c>
      <c r="T8067">
        <v>9.1</v>
      </c>
      <c r="U8067">
        <v>10.1</v>
      </c>
    </row>
    <row r="8068" spans="1:21">
      <c r="A8068" t="s">
        <v>351</v>
      </c>
      <c r="B8068">
        <v>30</v>
      </c>
      <c r="C8068" t="s">
        <v>101</v>
      </c>
      <c r="D8068" t="s">
        <v>30</v>
      </c>
      <c r="E8068" t="s">
        <v>232</v>
      </c>
      <c r="F8068" t="s">
        <v>174</v>
      </c>
      <c r="G8068" t="s">
        <v>231</v>
      </c>
      <c r="H8068" t="s">
        <v>7</v>
      </c>
      <c r="I8068" t="s">
        <v>404</v>
      </c>
      <c r="J8068" t="s">
        <v>305</v>
      </c>
      <c r="K8068">
        <v>0</v>
      </c>
      <c r="L8068" t="s">
        <v>273</v>
      </c>
      <c r="M8068">
        <v>0</v>
      </c>
      <c r="N8068" t="s">
        <v>335</v>
      </c>
      <c r="O8068" t="s">
        <v>177</v>
      </c>
      <c r="P8068" t="s">
        <v>411</v>
      </c>
      <c r="R8068">
        <v>9.3000000000000007</v>
      </c>
      <c r="S8068">
        <v>674</v>
      </c>
      <c r="T8068">
        <v>8.6</v>
      </c>
      <c r="U8068">
        <v>10</v>
      </c>
    </row>
    <row r="8069" spans="1:21">
      <c r="A8069" t="s">
        <v>351</v>
      </c>
      <c r="B8069">
        <v>30</v>
      </c>
      <c r="C8069" t="s">
        <v>101</v>
      </c>
      <c r="D8069" t="s">
        <v>30</v>
      </c>
      <c r="E8069" t="s">
        <v>232</v>
      </c>
      <c r="F8069" t="s">
        <v>174</v>
      </c>
      <c r="G8069" t="s">
        <v>231</v>
      </c>
      <c r="H8069" t="s">
        <v>15</v>
      </c>
      <c r="I8069" t="s">
        <v>404</v>
      </c>
      <c r="J8069" t="s">
        <v>306</v>
      </c>
      <c r="K8069">
        <v>0</v>
      </c>
      <c r="L8069" t="s">
        <v>273</v>
      </c>
      <c r="M8069">
        <v>0</v>
      </c>
      <c r="N8069" t="s">
        <v>335</v>
      </c>
      <c r="O8069" t="s">
        <v>176</v>
      </c>
      <c r="P8069" t="s">
        <v>411</v>
      </c>
      <c r="R8069">
        <v>9.4</v>
      </c>
      <c r="S8069">
        <v>338</v>
      </c>
      <c r="T8069">
        <v>8.4</v>
      </c>
      <c r="U8069">
        <v>10.4</v>
      </c>
    </row>
    <row r="8070" spans="1:21">
      <c r="A8070" t="s">
        <v>351</v>
      </c>
      <c r="B8070">
        <v>30</v>
      </c>
      <c r="C8070" t="s">
        <v>101</v>
      </c>
      <c r="D8070" t="s">
        <v>30</v>
      </c>
      <c r="E8070" t="s">
        <v>232</v>
      </c>
      <c r="F8070" t="s">
        <v>174</v>
      </c>
      <c r="G8070" t="s">
        <v>231</v>
      </c>
      <c r="H8070" t="s">
        <v>15</v>
      </c>
      <c r="I8070" t="s">
        <v>404</v>
      </c>
      <c r="J8070" t="s">
        <v>306</v>
      </c>
      <c r="K8070">
        <v>0</v>
      </c>
      <c r="L8070" t="s">
        <v>273</v>
      </c>
      <c r="M8070">
        <v>0</v>
      </c>
      <c r="N8070" t="s">
        <v>335</v>
      </c>
      <c r="O8070" t="s">
        <v>177</v>
      </c>
      <c r="P8070" t="s">
        <v>411</v>
      </c>
      <c r="R8070">
        <v>9.6</v>
      </c>
      <c r="S8070">
        <v>490</v>
      </c>
      <c r="T8070">
        <v>8.8000000000000007</v>
      </c>
      <c r="U8070">
        <v>10.4</v>
      </c>
    </row>
    <row r="8071" spans="1:21">
      <c r="A8071" t="s">
        <v>351</v>
      </c>
      <c r="B8071">
        <v>30</v>
      </c>
      <c r="C8071" t="s">
        <v>101</v>
      </c>
      <c r="D8071" t="s">
        <v>30</v>
      </c>
      <c r="E8071" t="s">
        <v>232</v>
      </c>
      <c r="F8071" t="s">
        <v>174</v>
      </c>
      <c r="G8071" t="s">
        <v>231</v>
      </c>
      <c r="H8071" t="s">
        <v>15</v>
      </c>
      <c r="I8071" t="s">
        <v>404</v>
      </c>
      <c r="J8071" t="s">
        <v>306</v>
      </c>
      <c r="K8071">
        <v>0</v>
      </c>
      <c r="L8071" t="s">
        <v>273</v>
      </c>
      <c r="M8071">
        <v>0</v>
      </c>
      <c r="N8071" t="s">
        <v>335</v>
      </c>
      <c r="O8071" t="s">
        <v>170</v>
      </c>
      <c r="P8071" t="s">
        <v>411</v>
      </c>
      <c r="R8071">
        <v>9.5</v>
      </c>
      <c r="S8071">
        <v>828</v>
      </c>
      <c r="T8071">
        <v>8.9</v>
      </c>
      <c r="U8071">
        <v>10.1</v>
      </c>
    </row>
    <row r="8072" spans="1:21">
      <c r="A8072" t="s">
        <v>351</v>
      </c>
      <c r="B8072">
        <v>30</v>
      </c>
      <c r="C8072" t="s">
        <v>101</v>
      </c>
      <c r="D8072" t="s">
        <v>30</v>
      </c>
      <c r="E8072" t="s">
        <v>232</v>
      </c>
      <c r="F8072" t="s">
        <v>174</v>
      </c>
      <c r="G8072" t="s">
        <v>231</v>
      </c>
      <c r="H8072" t="s">
        <v>19</v>
      </c>
      <c r="I8072" t="s">
        <v>404</v>
      </c>
      <c r="J8072" t="s">
        <v>307</v>
      </c>
      <c r="K8072">
        <v>0</v>
      </c>
      <c r="L8072" t="s">
        <v>273</v>
      </c>
      <c r="M8072">
        <v>0</v>
      </c>
      <c r="N8072" t="s">
        <v>335</v>
      </c>
      <c r="O8072" t="s">
        <v>177</v>
      </c>
      <c r="P8072" t="s">
        <v>411</v>
      </c>
      <c r="R8072">
        <v>7.7</v>
      </c>
      <c r="S8072">
        <v>232</v>
      </c>
      <c r="T8072">
        <v>6.7</v>
      </c>
      <c r="U8072">
        <v>8.6999999999999993</v>
      </c>
    </row>
    <row r="8073" spans="1:21">
      <c r="A8073" t="s">
        <v>351</v>
      </c>
      <c r="B8073">
        <v>30</v>
      </c>
      <c r="C8073" t="s">
        <v>101</v>
      </c>
      <c r="D8073" t="s">
        <v>30</v>
      </c>
      <c r="E8073" t="s">
        <v>232</v>
      </c>
      <c r="F8073" t="s">
        <v>174</v>
      </c>
      <c r="G8073" t="s">
        <v>231</v>
      </c>
      <c r="H8073" t="s">
        <v>19</v>
      </c>
      <c r="I8073" t="s">
        <v>404</v>
      </c>
      <c r="J8073" t="s">
        <v>307</v>
      </c>
      <c r="K8073">
        <v>0</v>
      </c>
      <c r="L8073" t="s">
        <v>273</v>
      </c>
      <c r="M8073">
        <v>0</v>
      </c>
      <c r="N8073" t="s">
        <v>335</v>
      </c>
      <c r="O8073" t="s">
        <v>170</v>
      </c>
      <c r="P8073" t="s">
        <v>411</v>
      </c>
      <c r="R8073">
        <v>7.1</v>
      </c>
      <c r="S8073">
        <v>363</v>
      </c>
      <c r="T8073">
        <v>6.4</v>
      </c>
      <c r="U8073">
        <v>7.8</v>
      </c>
    </row>
    <row r="8074" spans="1:21">
      <c r="A8074" t="s">
        <v>351</v>
      </c>
      <c r="B8074">
        <v>30</v>
      </c>
      <c r="C8074" t="s">
        <v>101</v>
      </c>
      <c r="D8074" t="s">
        <v>30</v>
      </c>
      <c r="E8074" t="s">
        <v>232</v>
      </c>
      <c r="F8074" t="s">
        <v>174</v>
      </c>
      <c r="G8074" t="s">
        <v>231</v>
      </c>
      <c r="H8074" t="s">
        <v>19</v>
      </c>
      <c r="I8074" t="s">
        <v>404</v>
      </c>
      <c r="J8074" t="s">
        <v>307</v>
      </c>
      <c r="K8074">
        <v>0</v>
      </c>
      <c r="L8074" t="s">
        <v>273</v>
      </c>
      <c r="M8074">
        <v>0</v>
      </c>
      <c r="N8074" t="s">
        <v>335</v>
      </c>
      <c r="O8074" t="s">
        <v>176</v>
      </c>
      <c r="P8074" t="s">
        <v>411</v>
      </c>
      <c r="R8074">
        <v>6.2</v>
      </c>
      <c r="S8074">
        <v>131</v>
      </c>
      <c r="T8074">
        <v>5.2</v>
      </c>
      <c r="U8074">
        <v>7.2</v>
      </c>
    </row>
    <row r="8075" spans="1:21">
      <c r="A8075" t="s">
        <v>351</v>
      </c>
      <c r="B8075">
        <v>30</v>
      </c>
      <c r="C8075" t="s">
        <v>101</v>
      </c>
      <c r="D8075" t="s">
        <v>30</v>
      </c>
      <c r="E8075" t="s">
        <v>232</v>
      </c>
      <c r="F8075" t="s">
        <v>174</v>
      </c>
      <c r="G8075" t="s">
        <v>231</v>
      </c>
      <c r="H8075" t="s">
        <v>14</v>
      </c>
      <c r="I8075" t="s">
        <v>404</v>
      </c>
      <c r="J8075" t="s">
        <v>308</v>
      </c>
      <c r="K8075">
        <v>0</v>
      </c>
      <c r="L8075" t="s">
        <v>273</v>
      </c>
      <c r="M8075">
        <v>0</v>
      </c>
      <c r="N8075" t="s">
        <v>335</v>
      </c>
      <c r="O8075" t="s">
        <v>177</v>
      </c>
      <c r="P8075" t="s">
        <v>411</v>
      </c>
      <c r="R8075">
        <v>7.8</v>
      </c>
      <c r="S8075">
        <v>428</v>
      </c>
      <c r="T8075">
        <v>7.1</v>
      </c>
      <c r="U8075">
        <v>8.5</v>
      </c>
    </row>
    <row r="8076" spans="1:21">
      <c r="A8076" t="s">
        <v>351</v>
      </c>
      <c r="B8076">
        <v>30</v>
      </c>
      <c r="C8076" t="s">
        <v>101</v>
      </c>
      <c r="D8076" t="s">
        <v>30</v>
      </c>
      <c r="E8076" t="s">
        <v>232</v>
      </c>
      <c r="F8076" t="s">
        <v>174</v>
      </c>
      <c r="G8076" t="s">
        <v>231</v>
      </c>
      <c r="H8076" t="s">
        <v>14</v>
      </c>
      <c r="I8076" t="s">
        <v>404</v>
      </c>
      <c r="J8076" t="s">
        <v>308</v>
      </c>
      <c r="K8076">
        <v>0</v>
      </c>
      <c r="L8076" t="s">
        <v>273</v>
      </c>
      <c r="M8076">
        <v>0</v>
      </c>
      <c r="N8076" t="s">
        <v>335</v>
      </c>
      <c r="O8076" t="s">
        <v>170</v>
      </c>
      <c r="P8076" t="s">
        <v>411</v>
      </c>
      <c r="R8076">
        <v>7.5</v>
      </c>
      <c r="S8076">
        <v>694</v>
      </c>
      <c r="T8076">
        <v>7</v>
      </c>
      <c r="U8076">
        <v>8</v>
      </c>
    </row>
    <row r="8077" spans="1:21">
      <c r="A8077" t="s">
        <v>351</v>
      </c>
      <c r="B8077">
        <v>30</v>
      </c>
      <c r="C8077" t="s">
        <v>101</v>
      </c>
      <c r="D8077" t="s">
        <v>30</v>
      </c>
      <c r="E8077" t="s">
        <v>232</v>
      </c>
      <c r="F8077" t="s">
        <v>174</v>
      </c>
      <c r="G8077" t="s">
        <v>231</v>
      </c>
      <c r="H8077" t="s">
        <v>14</v>
      </c>
      <c r="I8077" t="s">
        <v>404</v>
      </c>
      <c r="J8077" t="s">
        <v>308</v>
      </c>
      <c r="K8077">
        <v>0</v>
      </c>
      <c r="L8077" t="s">
        <v>273</v>
      </c>
      <c r="M8077">
        <v>0</v>
      </c>
      <c r="N8077" t="s">
        <v>335</v>
      </c>
      <c r="O8077" t="s">
        <v>176</v>
      </c>
      <c r="P8077" t="s">
        <v>411</v>
      </c>
      <c r="R8077">
        <v>7</v>
      </c>
      <c r="S8077">
        <v>266</v>
      </c>
      <c r="T8077">
        <v>6.2</v>
      </c>
      <c r="U8077">
        <v>7.8</v>
      </c>
    </row>
    <row r="8078" spans="1:21">
      <c r="A8078" t="s">
        <v>351</v>
      </c>
      <c r="B8078">
        <v>30</v>
      </c>
      <c r="C8078" t="s">
        <v>101</v>
      </c>
      <c r="D8078" t="s">
        <v>30</v>
      </c>
      <c r="E8078" t="s">
        <v>232</v>
      </c>
      <c r="F8078" t="s">
        <v>174</v>
      </c>
      <c r="G8078" t="s">
        <v>231</v>
      </c>
      <c r="H8078" t="s">
        <v>10</v>
      </c>
      <c r="I8078" t="s">
        <v>404</v>
      </c>
      <c r="J8078" t="s">
        <v>309</v>
      </c>
      <c r="K8078">
        <v>0</v>
      </c>
      <c r="L8078" t="s">
        <v>273</v>
      </c>
      <c r="M8078">
        <v>0</v>
      </c>
      <c r="N8078" t="s">
        <v>335</v>
      </c>
      <c r="O8078" t="s">
        <v>177</v>
      </c>
      <c r="P8078" t="s">
        <v>411</v>
      </c>
      <c r="R8078">
        <v>12.1</v>
      </c>
      <c r="S8078">
        <v>569</v>
      </c>
      <c r="T8078">
        <v>11.2</v>
      </c>
      <c r="U8078">
        <v>13</v>
      </c>
    </row>
    <row r="8079" spans="1:21">
      <c r="A8079" t="s">
        <v>351</v>
      </c>
      <c r="B8079">
        <v>30</v>
      </c>
      <c r="C8079" t="s">
        <v>101</v>
      </c>
      <c r="D8079" t="s">
        <v>30</v>
      </c>
      <c r="E8079" t="s">
        <v>232</v>
      </c>
      <c r="F8079" t="s">
        <v>174</v>
      </c>
      <c r="G8079" t="s">
        <v>231</v>
      </c>
      <c r="H8079" t="s">
        <v>10</v>
      </c>
      <c r="I8079" t="s">
        <v>404</v>
      </c>
      <c r="J8079" t="s">
        <v>309</v>
      </c>
      <c r="K8079">
        <v>0</v>
      </c>
      <c r="L8079" t="s">
        <v>273</v>
      </c>
      <c r="M8079">
        <v>0</v>
      </c>
      <c r="N8079" t="s">
        <v>335</v>
      </c>
      <c r="O8079" t="s">
        <v>170</v>
      </c>
      <c r="P8079" t="s">
        <v>411</v>
      </c>
      <c r="R8079">
        <v>11.7</v>
      </c>
      <c r="S8079">
        <v>918</v>
      </c>
      <c r="T8079">
        <v>11</v>
      </c>
      <c r="U8079">
        <v>12.4</v>
      </c>
    </row>
    <row r="8080" spans="1:21">
      <c r="A8080" t="s">
        <v>351</v>
      </c>
      <c r="B8080">
        <v>30</v>
      </c>
      <c r="C8080" t="s">
        <v>101</v>
      </c>
      <c r="D8080" t="s">
        <v>30</v>
      </c>
      <c r="E8080" t="s">
        <v>232</v>
      </c>
      <c r="F8080" t="s">
        <v>174</v>
      </c>
      <c r="G8080" t="s">
        <v>231</v>
      </c>
      <c r="H8080" t="s">
        <v>10</v>
      </c>
      <c r="I8080" t="s">
        <v>404</v>
      </c>
      <c r="J8080" t="s">
        <v>309</v>
      </c>
      <c r="K8080">
        <v>0</v>
      </c>
      <c r="L8080" t="s">
        <v>273</v>
      </c>
      <c r="M8080">
        <v>0</v>
      </c>
      <c r="N8080" t="s">
        <v>335</v>
      </c>
      <c r="O8080" t="s">
        <v>176</v>
      </c>
      <c r="P8080" t="s">
        <v>411</v>
      </c>
      <c r="R8080">
        <v>11.1</v>
      </c>
      <c r="S8080">
        <v>349</v>
      </c>
      <c r="T8080">
        <v>10</v>
      </c>
      <c r="U8080">
        <v>12.2</v>
      </c>
    </row>
    <row r="8081" spans="1:21">
      <c r="A8081" t="s">
        <v>351</v>
      </c>
      <c r="B8081">
        <v>30</v>
      </c>
      <c r="C8081" t="s">
        <v>101</v>
      </c>
      <c r="D8081" t="s">
        <v>30</v>
      </c>
      <c r="E8081" t="s">
        <v>232</v>
      </c>
      <c r="F8081" t="s">
        <v>174</v>
      </c>
      <c r="G8081" t="s">
        <v>231</v>
      </c>
      <c r="H8081" t="s">
        <v>93</v>
      </c>
      <c r="I8081" t="s">
        <v>173</v>
      </c>
      <c r="J8081" t="s">
        <v>310</v>
      </c>
      <c r="K8081">
        <v>0</v>
      </c>
      <c r="L8081" t="s">
        <v>273</v>
      </c>
      <c r="M8081">
        <v>0</v>
      </c>
      <c r="N8081" t="s">
        <v>335</v>
      </c>
      <c r="O8081" t="s">
        <v>177</v>
      </c>
      <c r="P8081" t="s">
        <v>411</v>
      </c>
      <c r="R8081">
        <v>9.6</v>
      </c>
      <c r="S8081">
        <v>21127</v>
      </c>
      <c r="T8081">
        <v>9.5</v>
      </c>
      <c r="U8081">
        <v>9.6999999999999993</v>
      </c>
    </row>
    <row r="8082" spans="1:21">
      <c r="A8082" t="s">
        <v>351</v>
      </c>
      <c r="B8082">
        <v>30</v>
      </c>
      <c r="C8082" t="s">
        <v>101</v>
      </c>
      <c r="D8082" t="s">
        <v>30</v>
      </c>
      <c r="E8082" t="s">
        <v>232</v>
      </c>
      <c r="F8082" t="s">
        <v>174</v>
      </c>
      <c r="G8082" t="s">
        <v>231</v>
      </c>
      <c r="H8082" t="s">
        <v>93</v>
      </c>
      <c r="I8082" t="s">
        <v>173</v>
      </c>
      <c r="J8082" t="s">
        <v>310</v>
      </c>
      <c r="K8082">
        <v>0</v>
      </c>
      <c r="L8082" t="s">
        <v>273</v>
      </c>
      <c r="M8082">
        <v>0</v>
      </c>
      <c r="N8082" t="s">
        <v>335</v>
      </c>
      <c r="O8082" t="s">
        <v>176</v>
      </c>
      <c r="P8082" t="s">
        <v>411</v>
      </c>
      <c r="R8082">
        <v>9.1</v>
      </c>
      <c r="S8082">
        <v>14471</v>
      </c>
      <c r="T8082">
        <v>9</v>
      </c>
      <c r="U8082">
        <v>9.1999999999999993</v>
      </c>
    </row>
    <row r="8083" spans="1:21">
      <c r="A8083" t="s">
        <v>351</v>
      </c>
      <c r="B8083">
        <v>30</v>
      </c>
      <c r="C8083" t="s">
        <v>101</v>
      </c>
      <c r="D8083" t="s">
        <v>30</v>
      </c>
      <c r="E8083" t="s">
        <v>232</v>
      </c>
      <c r="F8083" t="s">
        <v>174</v>
      </c>
      <c r="G8083" t="s">
        <v>231</v>
      </c>
      <c r="H8083" t="s">
        <v>93</v>
      </c>
      <c r="I8083" t="s">
        <v>173</v>
      </c>
      <c r="J8083" t="s">
        <v>310</v>
      </c>
      <c r="K8083">
        <v>0</v>
      </c>
      <c r="L8083" t="s">
        <v>273</v>
      </c>
      <c r="M8083">
        <v>0</v>
      </c>
      <c r="N8083" t="s">
        <v>335</v>
      </c>
      <c r="O8083" t="s">
        <v>170</v>
      </c>
      <c r="P8083" t="s">
        <v>411</v>
      </c>
      <c r="R8083">
        <v>9.4</v>
      </c>
      <c r="S8083">
        <v>35598</v>
      </c>
      <c r="T8083">
        <v>9.3000000000000007</v>
      </c>
      <c r="U8083">
        <v>9.5</v>
      </c>
    </row>
    <row r="8084" spans="1:21">
      <c r="A8084" t="s">
        <v>351</v>
      </c>
      <c r="B8084">
        <v>30</v>
      </c>
      <c r="C8084" t="s">
        <v>101</v>
      </c>
      <c r="D8084" t="s">
        <v>30</v>
      </c>
      <c r="E8084" t="s">
        <v>232</v>
      </c>
      <c r="F8084" t="s">
        <v>174</v>
      </c>
      <c r="G8084" t="s">
        <v>231</v>
      </c>
      <c r="H8084" t="s">
        <v>22</v>
      </c>
      <c r="I8084" t="s">
        <v>404</v>
      </c>
      <c r="J8084" t="s">
        <v>265</v>
      </c>
      <c r="K8084">
        <v>0</v>
      </c>
      <c r="L8084" t="s">
        <v>273</v>
      </c>
      <c r="M8084">
        <v>-1</v>
      </c>
      <c r="N8084" t="s">
        <v>296</v>
      </c>
      <c r="O8084" t="s">
        <v>177</v>
      </c>
      <c r="P8084" t="s">
        <v>411</v>
      </c>
      <c r="R8084">
        <v>11</v>
      </c>
      <c r="S8084">
        <v>4202</v>
      </c>
      <c r="T8084">
        <v>10.7</v>
      </c>
      <c r="U8084">
        <v>11.3</v>
      </c>
    </row>
    <row r="8085" spans="1:21">
      <c r="A8085" t="s">
        <v>351</v>
      </c>
      <c r="B8085">
        <v>30</v>
      </c>
      <c r="C8085" t="s">
        <v>101</v>
      </c>
      <c r="D8085" t="s">
        <v>30</v>
      </c>
      <c r="E8085" t="s">
        <v>232</v>
      </c>
      <c r="F8085" t="s">
        <v>174</v>
      </c>
      <c r="G8085" t="s">
        <v>231</v>
      </c>
      <c r="H8085" t="s">
        <v>22</v>
      </c>
      <c r="I8085" t="s">
        <v>404</v>
      </c>
      <c r="J8085" t="s">
        <v>265</v>
      </c>
      <c r="K8085">
        <v>0</v>
      </c>
      <c r="L8085" t="s">
        <v>273</v>
      </c>
      <c r="M8085">
        <v>-1</v>
      </c>
      <c r="N8085" t="s">
        <v>296</v>
      </c>
      <c r="O8085" t="s">
        <v>170</v>
      </c>
      <c r="P8085" t="s">
        <v>411</v>
      </c>
      <c r="R8085">
        <v>10.6</v>
      </c>
      <c r="S8085">
        <v>6926</v>
      </c>
      <c r="T8085">
        <v>10.4</v>
      </c>
      <c r="U8085">
        <v>10.8</v>
      </c>
    </row>
    <row r="8086" spans="1:21">
      <c r="A8086" t="s">
        <v>351</v>
      </c>
      <c r="B8086">
        <v>30</v>
      </c>
      <c r="C8086" t="s">
        <v>101</v>
      </c>
      <c r="D8086" t="s">
        <v>30</v>
      </c>
      <c r="E8086" t="s">
        <v>232</v>
      </c>
      <c r="F8086" t="s">
        <v>174</v>
      </c>
      <c r="G8086" t="s">
        <v>231</v>
      </c>
      <c r="H8086" t="s">
        <v>22</v>
      </c>
      <c r="I8086" t="s">
        <v>404</v>
      </c>
      <c r="J8086" t="s">
        <v>265</v>
      </c>
      <c r="K8086">
        <v>0</v>
      </c>
      <c r="L8086" t="s">
        <v>273</v>
      </c>
      <c r="M8086">
        <v>-1</v>
      </c>
      <c r="N8086" t="s">
        <v>296</v>
      </c>
      <c r="O8086" t="s">
        <v>176</v>
      </c>
      <c r="P8086" t="s">
        <v>411</v>
      </c>
      <c r="R8086">
        <v>10</v>
      </c>
      <c r="S8086">
        <v>2724</v>
      </c>
      <c r="T8086">
        <v>9.6</v>
      </c>
      <c r="U8086">
        <v>10.4</v>
      </c>
    </row>
    <row r="8087" spans="1:21">
      <c r="A8087" t="s">
        <v>351</v>
      </c>
      <c r="B8087">
        <v>30</v>
      </c>
      <c r="C8087" t="s">
        <v>101</v>
      </c>
      <c r="D8087" t="s">
        <v>30</v>
      </c>
      <c r="E8087" t="s">
        <v>232</v>
      </c>
      <c r="F8087" t="s">
        <v>174</v>
      </c>
      <c r="G8087" t="s">
        <v>231</v>
      </c>
      <c r="H8087" t="s">
        <v>24</v>
      </c>
      <c r="I8087" t="s">
        <v>404</v>
      </c>
      <c r="J8087" t="s">
        <v>266</v>
      </c>
      <c r="K8087">
        <v>0</v>
      </c>
      <c r="L8087" t="s">
        <v>273</v>
      </c>
      <c r="M8087">
        <v>-1</v>
      </c>
      <c r="N8087" t="s">
        <v>296</v>
      </c>
      <c r="O8087" t="s">
        <v>177</v>
      </c>
      <c r="P8087" t="s">
        <v>411</v>
      </c>
      <c r="R8087">
        <v>11.4</v>
      </c>
      <c r="S8087">
        <v>758</v>
      </c>
      <c r="T8087">
        <v>10.6</v>
      </c>
      <c r="U8087">
        <v>12.2</v>
      </c>
    </row>
    <row r="8088" spans="1:21">
      <c r="A8088" t="s">
        <v>351</v>
      </c>
      <c r="B8088">
        <v>30</v>
      </c>
      <c r="C8088" t="s">
        <v>101</v>
      </c>
      <c r="D8088" t="s">
        <v>30</v>
      </c>
      <c r="E8088" t="s">
        <v>232</v>
      </c>
      <c r="F8088" t="s">
        <v>174</v>
      </c>
      <c r="G8088" t="s">
        <v>231</v>
      </c>
      <c r="H8088" t="s">
        <v>24</v>
      </c>
      <c r="I8088" t="s">
        <v>404</v>
      </c>
      <c r="J8088" t="s">
        <v>266</v>
      </c>
      <c r="K8088">
        <v>0</v>
      </c>
      <c r="L8088" t="s">
        <v>273</v>
      </c>
      <c r="M8088">
        <v>-1</v>
      </c>
      <c r="N8088" t="s">
        <v>296</v>
      </c>
      <c r="O8088" t="s">
        <v>170</v>
      </c>
      <c r="P8088" t="s">
        <v>411</v>
      </c>
      <c r="R8088">
        <v>11.1</v>
      </c>
      <c r="S8088">
        <v>1253</v>
      </c>
      <c r="T8088">
        <v>10.5</v>
      </c>
      <c r="U8088">
        <v>11.7</v>
      </c>
    </row>
    <row r="8089" spans="1:21">
      <c r="A8089" t="s">
        <v>351</v>
      </c>
      <c r="B8089">
        <v>30</v>
      </c>
      <c r="C8089" t="s">
        <v>101</v>
      </c>
      <c r="D8089" t="s">
        <v>30</v>
      </c>
      <c r="E8089" t="s">
        <v>232</v>
      </c>
      <c r="F8089" t="s">
        <v>174</v>
      </c>
      <c r="G8089" t="s">
        <v>231</v>
      </c>
      <c r="H8089" t="s">
        <v>24</v>
      </c>
      <c r="I8089" t="s">
        <v>404</v>
      </c>
      <c r="J8089" t="s">
        <v>266</v>
      </c>
      <c r="K8089">
        <v>0</v>
      </c>
      <c r="L8089" t="s">
        <v>273</v>
      </c>
      <c r="M8089">
        <v>-1</v>
      </c>
      <c r="N8089" t="s">
        <v>296</v>
      </c>
      <c r="O8089" t="s">
        <v>176</v>
      </c>
      <c r="P8089" t="s">
        <v>411</v>
      </c>
      <c r="R8089">
        <v>10.8</v>
      </c>
      <c r="S8089">
        <v>495</v>
      </c>
      <c r="T8089">
        <v>9.9</v>
      </c>
      <c r="U8089">
        <v>11.7</v>
      </c>
    </row>
    <row r="8090" spans="1:21">
      <c r="A8090" t="s">
        <v>351</v>
      </c>
      <c r="B8090">
        <v>30</v>
      </c>
      <c r="C8090" t="s">
        <v>101</v>
      </c>
      <c r="D8090" t="s">
        <v>30</v>
      </c>
      <c r="E8090" t="s">
        <v>232</v>
      </c>
      <c r="F8090" t="s">
        <v>174</v>
      </c>
      <c r="G8090" t="s">
        <v>231</v>
      </c>
      <c r="H8090" t="s">
        <v>23</v>
      </c>
      <c r="I8090" t="s">
        <v>404</v>
      </c>
      <c r="J8090" t="s">
        <v>267</v>
      </c>
      <c r="K8090">
        <v>0</v>
      </c>
      <c r="L8090" t="s">
        <v>273</v>
      </c>
      <c r="M8090">
        <v>-1</v>
      </c>
      <c r="N8090" t="s">
        <v>296</v>
      </c>
      <c r="O8090" t="s">
        <v>177</v>
      </c>
      <c r="P8090" t="s">
        <v>411</v>
      </c>
      <c r="R8090">
        <v>11.1</v>
      </c>
      <c r="S8090">
        <v>684</v>
      </c>
      <c r="T8090">
        <v>10.3</v>
      </c>
      <c r="U8090">
        <v>11.9</v>
      </c>
    </row>
    <row r="8091" spans="1:21">
      <c r="A8091" t="s">
        <v>351</v>
      </c>
      <c r="B8091">
        <v>30</v>
      </c>
      <c r="C8091" t="s">
        <v>101</v>
      </c>
      <c r="D8091" t="s">
        <v>30</v>
      </c>
      <c r="E8091" t="s">
        <v>232</v>
      </c>
      <c r="F8091" t="s">
        <v>174</v>
      </c>
      <c r="G8091" t="s">
        <v>231</v>
      </c>
      <c r="H8091" t="s">
        <v>23</v>
      </c>
      <c r="I8091" t="s">
        <v>404</v>
      </c>
      <c r="J8091" t="s">
        <v>267</v>
      </c>
      <c r="K8091">
        <v>0</v>
      </c>
      <c r="L8091" t="s">
        <v>273</v>
      </c>
      <c r="M8091">
        <v>-1</v>
      </c>
      <c r="N8091" t="s">
        <v>296</v>
      </c>
      <c r="O8091" t="s">
        <v>176</v>
      </c>
      <c r="P8091" t="s">
        <v>411</v>
      </c>
      <c r="R8091">
        <v>10.8</v>
      </c>
      <c r="S8091">
        <v>498</v>
      </c>
      <c r="T8091">
        <v>9.9</v>
      </c>
      <c r="U8091">
        <v>11.7</v>
      </c>
    </row>
    <row r="8092" spans="1:21">
      <c r="A8092" t="s">
        <v>351</v>
      </c>
      <c r="B8092">
        <v>30</v>
      </c>
      <c r="C8092" t="s">
        <v>101</v>
      </c>
      <c r="D8092" t="s">
        <v>30</v>
      </c>
      <c r="E8092" t="s">
        <v>232</v>
      </c>
      <c r="F8092" t="s">
        <v>174</v>
      </c>
      <c r="G8092" t="s">
        <v>231</v>
      </c>
      <c r="H8092" t="s">
        <v>23</v>
      </c>
      <c r="I8092" t="s">
        <v>404</v>
      </c>
      <c r="J8092" t="s">
        <v>267</v>
      </c>
      <c r="K8092">
        <v>0</v>
      </c>
      <c r="L8092" t="s">
        <v>273</v>
      </c>
      <c r="M8092">
        <v>-1</v>
      </c>
      <c r="N8092" t="s">
        <v>296</v>
      </c>
      <c r="O8092" t="s">
        <v>170</v>
      </c>
      <c r="P8092" t="s">
        <v>411</v>
      </c>
      <c r="R8092">
        <v>11</v>
      </c>
      <c r="S8092">
        <v>1182</v>
      </c>
      <c r="T8092">
        <v>10.4</v>
      </c>
      <c r="U8092">
        <v>11.6</v>
      </c>
    </row>
    <row r="8093" spans="1:21">
      <c r="A8093" t="s">
        <v>351</v>
      </c>
      <c r="B8093">
        <v>30</v>
      </c>
      <c r="C8093" t="s">
        <v>101</v>
      </c>
      <c r="D8093" t="s">
        <v>30</v>
      </c>
      <c r="E8093" t="s">
        <v>232</v>
      </c>
      <c r="F8093" t="s">
        <v>174</v>
      </c>
      <c r="G8093" t="s">
        <v>231</v>
      </c>
      <c r="H8093" t="s">
        <v>18</v>
      </c>
      <c r="I8093" t="s">
        <v>404</v>
      </c>
      <c r="J8093" t="s">
        <v>268</v>
      </c>
      <c r="K8093">
        <v>0</v>
      </c>
      <c r="L8093" t="s">
        <v>273</v>
      </c>
      <c r="M8093">
        <v>-1</v>
      </c>
      <c r="N8093" t="s">
        <v>296</v>
      </c>
      <c r="O8093" t="s">
        <v>177</v>
      </c>
      <c r="P8093" t="s">
        <v>411</v>
      </c>
      <c r="R8093">
        <v>11</v>
      </c>
      <c r="S8093">
        <v>950</v>
      </c>
      <c r="T8093">
        <v>10.3</v>
      </c>
      <c r="U8093">
        <v>11.7</v>
      </c>
    </row>
    <row r="8094" spans="1:21">
      <c r="A8094" t="s">
        <v>351</v>
      </c>
      <c r="B8094">
        <v>30</v>
      </c>
      <c r="C8094" t="s">
        <v>101</v>
      </c>
      <c r="D8094" t="s">
        <v>30</v>
      </c>
      <c r="E8094" t="s">
        <v>232</v>
      </c>
      <c r="F8094" t="s">
        <v>174</v>
      </c>
      <c r="G8094" t="s">
        <v>231</v>
      </c>
      <c r="H8094" t="s">
        <v>18</v>
      </c>
      <c r="I8094" t="s">
        <v>404</v>
      </c>
      <c r="J8094" t="s">
        <v>268</v>
      </c>
      <c r="K8094">
        <v>0</v>
      </c>
      <c r="L8094" t="s">
        <v>273</v>
      </c>
      <c r="M8094">
        <v>-1</v>
      </c>
      <c r="N8094" t="s">
        <v>296</v>
      </c>
      <c r="O8094" t="s">
        <v>170</v>
      </c>
      <c r="P8094" t="s">
        <v>411</v>
      </c>
      <c r="R8094">
        <v>10.8</v>
      </c>
      <c r="S8094">
        <v>1622</v>
      </c>
      <c r="T8094">
        <v>10.3</v>
      </c>
      <c r="U8094">
        <v>11.3</v>
      </c>
    </row>
    <row r="8095" spans="1:21">
      <c r="A8095" t="s">
        <v>351</v>
      </c>
      <c r="B8095">
        <v>30</v>
      </c>
      <c r="C8095" t="s">
        <v>101</v>
      </c>
      <c r="D8095" t="s">
        <v>30</v>
      </c>
      <c r="E8095" t="s">
        <v>232</v>
      </c>
      <c r="F8095" t="s">
        <v>174</v>
      </c>
      <c r="G8095" t="s">
        <v>231</v>
      </c>
      <c r="H8095" t="s">
        <v>18</v>
      </c>
      <c r="I8095" t="s">
        <v>404</v>
      </c>
      <c r="J8095" t="s">
        <v>268</v>
      </c>
      <c r="K8095">
        <v>0</v>
      </c>
      <c r="L8095" t="s">
        <v>273</v>
      </c>
      <c r="M8095">
        <v>-1</v>
      </c>
      <c r="N8095" t="s">
        <v>296</v>
      </c>
      <c r="O8095" t="s">
        <v>176</v>
      </c>
      <c r="P8095" t="s">
        <v>411</v>
      </c>
      <c r="R8095">
        <v>10.5</v>
      </c>
      <c r="S8095">
        <v>672</v>
      </c>
      <c r="T8095">
        <v>9.8000000000000007</v>
      </c>
      <c r="U8095">
        <v>11.2</v>
      </c>
    </row>
    <row r="8096" spans="1:21">
      <c r="A8096" t="s">
        <v>351</v>
      </c>
      <c r="B8096">
        <v>30</v>
      </c>
      <c r="C8096" t="s">
        <v>101</v>
      </c>
      <c r="D8096" t="s">
        <v>30</v>
      </c>
      <c r="E8096" t="s">
        <v>232</v>
      </c>
      <c r="F8096" t="s">
        <v>174</v>
      </c>
      <c r="G8096" t="s">
        <v>231</v>
      </c>
      <c r="H8096" t="s">
        <v>20</v>
      </c>
      <c r="I8096" t="s">
        <v>404</v>
      </c>
      <c r="J8096" t="s">
        <v>269</v>
      </c>
      <c r="K8096">
        <v>0</v>
      </c>
      <c r="L8096" t="s">
        <v>273</v>
      </c>
      <c r="M8096">
        <v>-1</v>
      </c>
      <c r="N8096" t="s">
        <v>296</v>
      </c>
      <c r="O8096" t="s">
        <v>177</v>
      </c>
      <c r="P8096" t="s">
        <v>411</v>
      </c>
      <c r="R8096">
        <v>10.4</v>
      </c>
      <c r="S8096">
        <v>767</v>
      </c>
      <c r="T8096">
        <v>9.6999999999999993</v>
      </c>
      <c r="U8096">
        <v>11.1</v>
      </c>
    </row>
    <row r="8097" spans="1:21">
      <c r="A8097" t="s">
        <v>351</v>
      </c>
      <c r="B8097">
        <v>30</v>
      </c>
      <c r="C8097" t="s">
        <v>101</v>
      </c>
      <c r="D8097" t="s">
        <v>30</v>
      </c>
      <c r="E8097" t="s">
        <v>232</v>
      </c>
      <c r="F8097" t="s">
        <v>174</v>
      </c>
      <c r="G8097" t="s">
        <v>231</v>
      </c>
      <c r="H8097" t="s">
        <v>20</v>
      </c>
      <c r="I8097" t="s">
        <v>404</v>
      </c>
      <c r="J8097" t="s">
        <v>269</v>
      </c>
      <c r="K8097">
        <v>0</v>
      </c>
      <c r="L8097" t="s">
        <v>273</v>
      </c>
      <c r="M8097">
        <v>-1</v>
      </c>
      <c r="N8097" t="s">
        <v>296</v>
      </c>
      <c r="O8097" t="s">
        <v>176</v>
      </c>
      <c r="P8097" t="s">
        <v>411</v>
      </c>
      <c r="R8097">
        <v>10.3</v>
      </c>
      <c r="S8097">
        <v>580</v>
      </c>
      <c r="T8097">
        <v>9.5</v>
      </c>
      <c r="U8097">
        <v>11.1</v>
      </c>
    </row>
    <row r="8098" spans="1:21">
      <c r="A8098" t="s">
        <v>351</v>
      </c>
      <c r="B8098">
        <v>30</v>
      </c>
      <c r="C8098" t="s">
        <v>101</v>
      </c>
      <c r="D8098" t="s">
        <v>30</v>
      </c>
      <c r="E8098" t="s">
        <v>232</v>
      </c>
      <c r="F8098" t="s">
        <v>174</v>
      </c>
      <c r="G8098" t="s">
        <v>231</v>
      </c>
      <c r="H8098" t="s">
        <v>20</v>
      </c>
      <c r="I8098" t="s">
        <v>404</v>
      </c>
      <c r="J8098" t="s">
        <v>269</v>
      </c>
      <c r="K8098">
        <v>0</v>
      </c>
      <c r="L8098" t="s">
        <v>273</v>
      </c>
      <c r="M8098">
        <v>-1</v>
      </c>
      <c r="N8098" t="s">
        <v>296</v>
      </c>
      <c r="O8098" t="s">
        <v>170</v>
      </c>
      <c r="P8098" t="s">
        <v>411</v>
      </c>
      <c r="R8098">
        <v>10.4</v>
      </c>
      <c r="S8098">
        <v>1347</v>
      </c>
      <c r="T8098">
        <v>9.9</v>
      </c>
      <c r="U8098">
        <v>10.9</v>
      </c>
    </row>
    <row r="8099" spans="1:21">
      <c r="A8099" t="s">
        <v>351</v>
      </c>
      <c r="B8099">
        <v>30</v>
      </c>
      <c r="C8099" t="s">
        <v>101</v>
      </c>
      <c r="D8099" t="s">
        <v>30</v>
      </c>
      <c r="E8099" t="s">
        <v>232</v>
      </c>
      <c r="F8099" t="s">
        <v>174</v>
      </c>
      <c r="G8099" t="s">
        <v>231</v>
      </c>
      <c r="H8099" t="s">
        <v>9</v>
      </c>
      <c r="I8099" t="s">
        <v>404</v>
      </c>
      <c r="J8099" t="s">
        <v>270</v>
      </c>
      <c r="K8099">
        <v>0</v>
      </c>
      <c r="L8099" t="s">
        <v>273</v>
      </c>
      <c r="M8099">
        <v>-1</v>
      </c>
      <c r="N8099" t="s">
        <v>296</v>
      </c>
      <c r="O8099" t="s">
        <v>177</v>
      </c>
      <c r="P8099" t="s">
        <v>411</v>
      </c>
      <c r="R8099">
        <v>12.1</v>
      </c>
      <c r="S8099">
        <v>531</v>
      </c>
      <c r="T8099">
        <v>11.1</v>
      </c>
      <c r="U8099">
        <v>13.1</v>
      </c>
    </row>
    <row r="8100" spans="1:21">
      <c r="A8100" t="s">
        <v>351</v>
      </c>
      <c r="B8100">
        <v>30</v>
      </c>
      <c r="C8100" t="s">
        <v>101</v>
      </c>
      <c r="D8100" t="s">
        <v>30</v>
      </c>
      <c r="E8100" t="s">
        <v>232</v>
      </c>
      <c r="F8100" t="s">
        <v>174</v>
      </c>
      <c r="G8100" t="s">
        <v>231</v>
      </c>
      <c r="H8100" t="s">
        <v>9</v>
      </c>
      <c r="I8100" t="s">
        <v>404</v>
      </c>
      <c r="J8100" t="s">
        <v>270</v>
      </c>
      <c r="K8100">
        <v>0</v>
      </c>
      <c r="L8100" t="s">
        <v>273</v>
      </c>
      <c r="M8100">
        <v>-1</v>
      </c>
      <c r="N8100" t="s">
        <v>296</v>
      </c>
      <c r="O8100" t="s">
        <v>170</v>
      </c>
      <c r="P8100" t="s">
        <v>411</v>
      </c>
      <c r="R8100">
        <v>11.2</v>
      </c>
      <c r="S8100">
        <v>880</v>
      </c>
      <c r="T8100">
        <v>10.5</v>
      </c>
      <c r="U8100">
        <v>11.9</v>
      </c>
    </row>
    <row r="8101" spans="1:21">
      <c r="A8101" t="s">
        <v>351</v>
      </c>
      <c r="B8101">
        <v>30</v>
      </c>
      <c r="C8101" t="s">
        <v>101</v>
      </c>
      <c r="D8101" t="s">
        <v>30</v>
      </c>
      <c r="E8101" t="s">
        <v>232</v>
      </c>
      <c r="F8101" t="s">
        <v>174</v>
      </c>
      <c r="G8101" t="s">
        <v>231</v>
      </c>
      <c r="H8101" t="s">
        <v>9</v>
      </c>
      <c r="I8101" t="s">
        <v>404</v>
      </c>
      <c r="J8101" t="s">
        <v>270</v>
      </c>
      <c r="K8101">
        <v>0</v>
      </c>
      <c r="L8101" t="s">
        <v>273</v>
      </c>
      <c r="M8101">
        <v>-1</v>
      </c>
      <c r="N8101" t="s">
        <v>296</v>
      </c>
      <c r="O8101" t="s">
        <v>176</v>
      </c>
      <c r="P8101" t="s">
        <v>411</v>
      </c>
      <c r="R8101">
        <v>10.1</v>
      </c>
      <c r="S8101">
        <v>349</v>
      </c>
      <c r="T8101">
        <v>9.1</v>
      </c>
      <c r="U8101">
        <v>11.1</v>
      </c>
    </row>
    <row r="8102" spans="1:21">
      <c r="A8102" t="s">
        <v>351</v>
      </c>
      <c r="B8102">
        <v>30</v>
      </c>
      <c r="C8102" t="s">
        <v>101</v>
      </c>
      <c r="D8102" t="s">
        <v>30</v>
      </c>
      <c r="E8102" t="s">
        <v>232</v>
      </c>
      <c r="F8102" t="s">
        <v>174</v>
      </c>
      <c r="G8102" t="s">
        <v>231</v>
      </c>
      <c r="H8102" t="s">
        <v>21</v>
      </c>
      <c r="I8102" t="s">
        <v>404</v>
      </c>
      <c r="J8102" t="s">
        <v>271</v>
      </c>
      <c r="K8102">
        <v>0</v>
      </c>
      <c r="L8102" t="s">
        <v>273</v>
      </c>
      <c r="M8102">
        <v>-1</v>
      </c>
      <c r="N8102" t="s">
        <v>296</v>
      </c>
      <c r="O8102" t="s">
        <v>177</v>
      </c>
      <c r="P8102" t="s">
        <v>411</v>
      </c>
      <c r="R8102">
        <v>9.9</v>
      </c>
      <c r="S8102">
        <v>670</v>
      </c>
      <c r="T8102">
        <v>9.1999999999999993</v>
      </c>
      <c r="U8102">
        <v>10.6</v>
      </c>
    </row>
    <row r="8103" spans="1:21">
      <c r="A8103" t="s">
        <v>351</v>
      </c>
      <c r="B8103">
        <v>30</v>
      </c>
      <c r="C8103" t="s">
        <v>101</v>
      </c>
      <c r="D8103" t="s">
        <v>30</v>
      </c>
      <c r="E8103" t="s">
        <v>232</v>
      </c>
      <c r="F8103" t="s">
        <v>174</v>
      </c>
      <c r="G8103" t="s">
        <v>231</v>
      </c>
      <c r="H8103" t="s">
        <v>21</v>
      </c>
      <c r="I8103" t="s">
        <v>404</v>
      </c>
      <c r="J8103" t="s">
        <v>271</v>
      </c>
      <c r="K8103">
        <v>0</v>
      </c>
      <c r="L8103" t="s">
        <v>273</v>
      </c>
      <c r="M8103">
        <v>-1</v>
      </c>
      <c r="N8103" t="s">
        <v>296</v>
      </c>
      <c r="O8103" t="s">
        <v>170</v>
      </c>
      <c r="P8103" t="s">
        <v>411</v>
      </c>
      <c r="R8103">
        <v>9.3000000000000007</v>
      </c>
      <c r="S8103">
        <v>1107</v>
      </c>
      <c r="T8103">
        <v>8.8000000000000007</v>
      </c>
      <c r="U8103">
        <v>9.8000000000000007</v>
      </c>
    </row>
    <row r="8104" spans="1:21">
      <c r="A8104" t="s">
        <v>351</v>
      </c>
      <c r="B8104">
        <v>30</v>
      </c>
      <c r="C8104" t="s">
        <v>101</v>
      </c>
      <c r="D8104" t="s">
        <v>30</v>
      </c>
      <c r="E8104" t="s">
        <v>232</v>
      </c>
      <c r="F8104" t="s">
        <v>174</v>
      </c>
      <c r="G8104" t="s">
        <v>231</v>
      </c>
      <c r="H8104" t="s">
        <v>21</v>
      </c>
      <c r="I8104" t="s">
        <v>404</v>
      </c>
      <c r="J8104" t="s">
        <v>271</v>
      </c>
      <c r="K8104">
        <v>0</v>
      </c>
      <c r="L8104" t="s">
        <v>273</v>
      </c>
      <c r="M8104">
        <v>-1</v>
      </c>
      <c r="N8104" t="s">
        <v>296</v>
      </c>
      <c r="O8104" t="s">
        <v>176</v>
      </c>
      <c r="P8104" t="s">
        <v>411</v>
      </c>
      <c r="R8104">
        <v>8.6</v>
      </c>
      <c r="S8104">
        <v>437</v>
      </c>
      <c r="T8104">
        <v>7.8</v>
      </c>
      <c r="U8104">
        <v>9.4</v>
      </c>
    </row>
    <row r="8105" spans="1:21">
      <c r="A8105" t="s">
        <v>351</v>
      </c>
      <c r="B8105">
        <v>30</v>
      </c>
      <c r="C8105" t="s">
        <v>101</v>
      </c>
      <c r="D8105" t="s">
        <v>30</v>
      </c>
      <c r="E8105" t="s">
        <v>232</v>
      </c>
      <c r="F8105" t="s">
        <v>174</v>
      </c>
      <c r="G8105" t="s">
        <v>231</v>
      </c>
      <c r="H8105" t="s">
        <v>6</v>
      </c>
      <c r="I8105" t="s">
        <v>404</v>
      </c>
      <c r="J8105" t="s">
        <v>272</v>
      </c>
      <c r="K8105">
        <v>0</v>
      </c>
      <c r="L8105" t="s">
        <v>273</v>
      </c>
      <c r="M8105">
        <v>-1</v>
      </c>
      <c r="N8105" t="s">
        <v>296</v>
      </c>
      <c r="O8105" t="s">
        <v>177</v>
      </c>
      <c r="P8105" t="s">
        <v>411</v>
      </c>
      <c r="R8105">
        <v>11</v>
      </c>
      <c r="S8105">
        <v>109</v>
      </c>
      <c r="T8105">
        <v>9.1</v>
      </c>
      <c r="U8105">
        <v>12.9</v>
      </c>
    </row>
    <row r="8106" spans="1:21">
      <c r="A8106" t="s">
        <v>351</v>
      </c>
      <c r="B8106">
        <v>30</v>
      </c>
      <c r="C8106" t="s">
        <v>101</v>
      </c>
      <c r="D8106" t="s">
        <v>30</v>
      </c>
      <c r="E8106" t="s">
        <v>232</v>
      </c>
      <c r="F8106" t="s">
        <v>174</v>
      </c>
      <c r="G8106" t="s">
        <v>231</v>
      </c>
      <c r="H8106" t="s">
        <v>6</v>
      </c>
      <c r="I8106" t="s">
        <v>404</v>
      </c>
      <c r="J8106" t="s">
        <v>272</v>
      </c>
      <c r="K8106">
        <v>0</v>
      </c>
      <c r="L8106" t="s">
        <v>273</v>
      </c>
      <c r="M8106">
        <v>-1</v>
      </c>
      <c r="N8106" t="s">
        <v>296</v>
      </c>
      <c r="O8106" t="s">
        <v>170</v>
      </c>
      <c r="P8106" t="s">
        <v>411</v>
      </c>
      <c r="R8106">
        <v>10.199999999999999</v>
      </c>
      <c r="S8106">
        <v>175</v>
      </c>
      <c r="T8106">
        <v>8.8000000000000007</v>
      </c>
      <c r="U8106">
        <v>11.6</v>
      </c>
    </row>
    <row r="8107" spans="1:21">
      <c r="A8107" t="s">
        <v>351</v>
      </c>
      <c r="B8107">
        <v>30</v>
      </c>
      <c r="C8107" t="s">
        <v>101</v>
      </c>
      <c r="D8107" t="s">
        <v>30</v>
      </c>
      <c r="E8107" t="s">
        <v>232</v>
      </c>
      <c r="F8107" t="s">
        <v>174</v>
      </c>
      <c r="G8107" t="s">
        <v>231</v>
      </c>
      <c r="H8107" t="s">
        <v>6</v>
      </c>
      <c r="I8107" t="s">
        <v>404</v>
      </c>
      <c r="J8107" t="s">
        <v>272</v>
      </c>
      <c r="K8107">
        <v>0</v>
      </c>
      <c r="L8107" t="s">
        <v>273</v>
      </c>
      <c r="M8107">
        <v>-1</v>
      </c>
      <c r="N8107" t="s">
        <v>296</v>
      </c>
      <c r="O8107" t="s">
        <v>176</v>
      </c>
      <c r="P8107" t="s">
        <v>411</v>
      </c>
      <c r="R8107">
        <v>9.1</v>
      </c>
      <c r="S8107">
        <v>66</v>
      </c>
      <c r="T8107">
        <v>7</v>
      </c>
      <c r="U8107">
        <v>11.2</v>
      </c>
    </row>
    <row r="8108" spans="1:21">
      <c r="A8108" t="s">
        <v>351</v>
      </c>
      <c r="B8108">
        <v>30</v>
      </c>
      <c r="C8108" t="s">
        <v>101</v>
      </c>
      <c r="D8108" t="s">
        <v>30</v>
      </c>
      <c r="E8108" t="s">
        <v>232</v>
      </c>
      <c r="F8108" t="s">
        <v>174</v>
      </c>
      <c r="G8108" t="s">
        <v>231</v>
      </c>
      <c r="H8108" t="s">
        <v>4</v>
      </c>
      <c r="I8108" t="s">
        <v>404</v>
      </c>
      <c r="J8108" t="s">
        <v>297</v>
      </c>
      <c r="K8108">
        <v>0</v>
      </c>
      <c r="L8108" t="s">
        <v>273</v>
      </c>
      <c r="M8108">
        <v>-1</v>
      </c>
      <c r="N8108" t="s">
        <v>296</v>
      </c>
      <c r="O8108" t="s">
        <v>177</v>
      </c>
      <c r="P8108" t="s">
        <v>411</v>
      </c>
      <c r="R8108">
        <v>11.3</v>
      </c>
      <c r="S8108">
        <v>326</v>
      </c>
      <c r="T8108">
        <v>10.1</v>
      </c>
      <c r="U8108">
        <v>12.5</v>
      </c>
    </row>
    <row r="8109" spans="1:21">
      <c r="A8109" t="s">
        <v>351</v>
      </c>
      <c r="B8109">
        <v>30</v>
      </c>
      <c r="C8109" t="s">
        <v>101</v>
      </c>
      <c r="D8109" t="s">
        <v>30</v>
      </c>
      <c r="E8109" t="s">
        <v>232</v>
      </c>
      <c r="F8109" t="s">
        <v>174</v>
      </c>
      <c r="G8109" t="s">
        <v>231</v>
      </c>
      <c r="H8109" t="s">
        <v>4</v>
      </c>
      <c r="I8109" t="s">
        <v>404</v>
      </c>
      <c r="J8109" t="s">
        <v>297</v>
      </c>
      <c r="K8109">
        <v>0</v>
      </c>
      <c r="L8109" t="s">
        <v>273</v>
      </c>
      <c r="M8109">
        <v>-1</v>
      </c>
      <c r="N8109" t="s">
        <v>296</v>
      </c>
      <c r="O8109" t="s">
        <v>170</v>
      </c>
      <c r="P8109" t="s">
        <v>411</v>
      </c>
      <c r="R8109">
        <v>10.6</v>
      </c>
      <c r="S8109">
        <v>531</v>
      </c>
      <c r="T8109">
        <v>9.6999999999999993</v>
      </c>
      <c r="U8109">
        <v>11.5</v>
      </c>
    </row>
    <row r="8110" spans="1:21">
      <c r="A8110" t="s">
        <v>351</v>
      </c>
      <c r="B8110">
        <v>30</v>
      </c>
      <c r="C8110" t="s">
        <v>101</v>
      </c>
      <c r="D8110" t="s">
        <v>30</v>
      </c>
      <c r="E8110" t="s">
        <v>232</v>
      </c>
      <c r="F8110" t="s">
        <v>174</v>
      </c>
      <c r="G8110" t="s">
        <v>231</v>
      </c>
      <c r="H8110" t="s">
        <v>4</v>
      </c>
      <c r="I8110" t="s">
        <v>404</v>
      </c>
      <c r="J8110" t="s">
        <v>297</v>
      </c>
      <c r="K8110">
        <v>0</v>
      </c>
      <c r="L8110" t="s">
        <v>273</v>
      </c>
      <c r="M8110">
        <v>-1</v>
      </c>
      <c r="N8110" t="s">
        <v>296</v>
      </c>
      <c r="O8110" t="s">
        <v>176</v>
      </c>
      <c r="P8110" t="s">
        <v>411</v>
      </c>
      <c r="R8110">
        <v>9.6999999999999993</v>
      </c>
      <c r="S8110">
        <v>205</v>
      </c>
      <c r="T8110">
        <v>8.4</v>
      </c>
      <c r="U8110">
        <v>11</v>
      </c>
    </row>
    <row r="8111" spans="1:21">
      <c r="A8111" t="s">
        <v>351</v>
      </c>
      <c r="B8111">
        <v>30</v>
      </c>
      <c r="C8111" t="s">
        <v>101</v>
      </c>
      <c r="D8111" t="s">
        <v>30</v>
      </c>
      <c r="E8111" t="s">
        <v>232</v>
      </c>
      <c r="F8111" t="s">
        <v>174</v>
      </c>
      <c r="G8111" t="s">
        <v>231</v>
      </c>
      <c r="H8111" t="s">
        <v>11</v>
      </c>
      <c r="I8111" t="s">
        <v>404</v>
      </c>
      <c r="J8111" t="s">
        <v>298</v>
      </c>
      <c r="K8111">
        <v>0</v>
      </c>
      <c r="L8111" t="s">
        <v>273</v>
      </c>
      <c r="M8111">
        <v>-1</v>
      </c>
      <c r="N8111" t="s">
        <v>296</v>
      </c>
      <c r="O8111" t="s">
        <v>177</v>
      </c>
      <c r="P8111" t="s">
        <v>411</v>
      </c>
      <c r="R8111">
        <v>10.5</v>
      </c>
      <c r="S8111">
        <v>3255</v>
      </c>
      <c r="T8111">
        <v>10.199999999999999</v>
      </c>
      <c r="U8111">
        <v>10.8</v>
      </c>
    </row>
    <row r="8112" spans="1:21">
      <c r="A8112" t="s">
        <v>351</v>
      </c>
      <c r="B8112">
        <v>30</v>
      </c>
      <c r="C8112" t="s">
        <v>101</v>
      </c>
      <c r="D8112" t="s">
        <v>30</v>
      </c>
      <c r="E8112" t="s">
        <v>232</v>
      </c>
      <c r="F8112" t="s">
        <v>174</v>
      </c>
      <c r="G8112" t="s">
        <v>231</v>
      </c>
      <c r="H8112" t="s">
        <v>11</v>
      </c>
      <c r="I8112" t="s">
        <v>404</v>
      </c>
      <c r="J8112" t="s">
        <v>298</v>
      </c>
      <c r="K8112">
        <v>0</v>
      </c>
      <c r="L8112" t="s">
        <v>273</v>
      </c>
      <c r="M8112">
        <v>-1</v>
      </c>
      <c r="N8112" t="s">
        <v>296</v>
      </c>
      <c r="O8112" t="s">
        <v>170</v>
      </c>
      <c r="P8112" t="s">
        <v>411</v>
      </c>
      <c r="R8112">
        <v>10.3</v>
      </c>
      <c r="S8112">
        <v>5480</v>
      </c>
      <c r="T8112">
        <v>10</v>
      </c>
      <c r="U8112">
        <v>10.6</v>
      </c>
    </row>
    <row r="8113" spans="1:21">
      <c r="A8113" t="s">
        <v>351</v>
      </c>
      <c r="B8113">
        <v>30</v>
      </c>
      <c r="C8113" t="s">
        <v>101</v>
      </c>
      <c r="D8113" t="s">
        <v>30</v>
      </c>
      <c r="E8113" t="s">
        <v>232</v>
      </c>
      <c r="F8113" t="s">
        <v>174</v>
      </c>
      <c r="G8113" t="s">
        <v>231</v>
      </c>
      <c r="H8113" t="s">
        <v>11</v>
      </c>
      <c r="I8113" t="s">
        <v>404</v>
      </c>
      <c r="J8113" t="s">
        <v>298</v>
      </c>
      <c r="K8113">
        <v>0</v>
      </c>
      <c r="L8113" t="s">
        <v>273</v>
      </c>
      <c r="M8113">
        <v>-1</v>
      </c>
      <c r="N8113" t="s">
        <v>296</v>
      </c>
      <c r="O8113" t="s">
        <v>176</v>
      </c>
      <c r="P8113" t="s">
        <v>411</v>
      </c>
      <c r="R8113">
        <v>10</v>
      </c>
      <c r="S8113">
        <v>2225</v>
      </c>
      <c r="T8113">
        <v>9.6</v>
      </c>
      <c r="U8113">
        <v>10.4</v>
      </c>
    </row>
    <row r="8114" spans="1:21">
      <c r="A8114" t="s">
        <v>351</v>
      </c>
      <c r="B8114">
        <v>30</v>
      </c>
      <c r="C8114" t="s">
        <v>101</v>
      </c>
      <c r="D8114" t="s">
        <v>30</v>
      </c>
      <c r="E8114" t="s">
        <v>232</v>
      </c>
      <c r="F8114" t="s">
        <v>174</v>
      </c>
      <c r="G8114" t="s">
        <v>231</v>
      </c>
      <c r="H8114" t="s">
        <v>8</v>
      </c>
      <c r="I8114" t="s">
        <v>404</v>
      </c>
      <c r="J8114" t="s">
        <v>299</v>
      </c>
      <c r="K8114">
        <v>0</v>
      </c>
      <c r="L8114" t="s">
        <v>273</v>
      </c>
      <c r="M8114">
        <v>-1</v>
      </c>
      <c r="N8114" t="s">
        <v>296</v>
      </c>
      <c r="O8114" t="s">
        <v>177</v>
      </c>
      <c r="P8114" t="s">
        <v>411</v>
      </c>
      <c r="R8114">
        <v>7.4</v>
      </c>
      <c r="S8114">
        <v>411</v>
      </c>
      <c r="T8114">
        <v>6.7</v>
      </c>
      <c r="U8114">
        <v>8.1</v>
      </c>
    </row>
    <row r="8115" spans="1:21">
      <c r="A8115" t="s">
        <v>351</v>
      </c>
      <c r="B8115">
        <v>30</v>
      </c>
      <c r="C8115" t="s">
        <v>101</v>
      </c>
      <c r="D8115" t="s">
        <v>30</v>
      </c>
      <c r="E8115" t="s">
        <v>232</v>
      </c>
      <c r="F8115" t="s">
        <v>174</v>
      </c>
      <c r="G8115" t="s">
        <v>231</v>
      </c>
      <c r="H8115" t="s">
        <v>8</v>
      </c>
      <c r="I8115" t="s">
        <v>404</v>
      </c>
      <c r="J8115" t="s">
        <v>299</v>
      </c>
      <c r="K8115">
        <v>0</v>
      </c>
      <c r="L8115" t="s">
        <v>273</v>
      </c>
      <c r="M8115">
        <v>-1</v>
      </c>
      <c r="N8115" t="s">
        <v>296</v>
      </c>
      <c r="O8115" t="s">
        <v>170</v>
      </c>
      <c r="P8115" t="s">
        <v>411</v>
      </c>
      <c r="R8115">
        <v>7</v>
      </c>
      <c r="S8115">
        <v>654</v>
      </c>
      <c r="T8115">
        <v>6.5</v>
      </c>
      <c r="U8115">
        <v>7.5</v>
      </c>
    </row>
    <row r="8116" spans="1:21">
      <c r="A8116" t="s">
        <v>351</v>
      </c>
      <c r="B8116">
        <v>30</v>
      </c>
      <c r="C8116" t="s">
        <v>101</v>
      </c>
      <c r="D8116" t="s">
        <v>30</v>
      </c>
      <c r="E8116" t="s">
        <v>232</v>
      </c>
      <c r="F8116" t="s">
        <v>174</v>
      </c>
      <c r="G8116" t="s">
        <v>231</v>
      </c>
      <c r="H8116" t="s">
        <v>8</v>
      </c>
      <c r="I8116" t="s">
        <v>404</v>
      </c>
      <c r="J8116" t="s">
        <v>299</v>
      </c>
      <c r="K8116">
        <v>0</v>
      </c>
      <c r="L8116" t="s">
        <v>273</v>
      </c>
      <c r="M8116">
        <v>-1</v>
      </c>
      <c r="N8116" t="s">
        <v>296</v>
      </c>
      <c r="O8116" t="s">
        <v>176</v>
      </c>
      <c r="P8116" t="s">
        <v>411</v>
      </c>
      <c r="R8116">
        <v>6.4</v>
      </c>
      <c r="S8116">
        <v>243</v>
      </c>
      <c r="T8116">
        <v>5.6</v>
      </c>
      <c r="U8116">
        <v>7.2</v>
      </c>
    </row>
    <row r="8117" spans="1:21">
      <c r="A8117" t="s">
        <v>351</v>
      </c>
      <c r="B8117">
        <v>30</v>
      </c>
      <c r="C8117" t="s">
        <v>101</v>
      </c>
      <c r="D8117" t="s">
        <v>30</v>
      </c>
      <c r="E8117" t="s">
        <v>232</v>
      </c>
      <c r="F8117" t="s">
        <v>174</v>
      </c>
      <c r="G8117" t="s">
        <v>231</v>
      </c>
      <c r="H8117" t="s">
        <v>17</v>
      </c>
      <c r="I8117" t="s">
        <v>404</v>
      </c>
      <c r="J8117" t="s">
        <v>300</v>
      </c>
      <c r="K8117">
        <v>0</v>
      </c>
      <c r="L8117" t="s">
        <v>273</v>
      </c>
      <c r="M8117">
        <v>-1</v>
      </c>
      <c r="N8117" t="s">
        <v>296</v>
      </c>
      <c r="O8117" t="s">
        <v>177</v>
      </c>
      <c r="P8117" t="s">
        <v>411</v>
      </c>
      <c r="R8117">
        <v>10.6</v>
      </c>
      <c r="S8117">
        <v>3983</v>
      </c>
      <c r="T8117">
        <v>10.3</v>
      </c>
      <c r="U8117">
        <v>10.9</v>
      </c>
    </row>
    <row r="8118" spans="1:21">
      <c r="A8118" t="s">
        <v>351</v>
      </c>
      <c r="B8118">
        <v>30</v>
      </c>
      <c r="C8118" t="s">
        <v>101</v>
      </c>
      <c r="D8118" t="s">
        <v>30</v>
      </c>
      <c r="E8118" t="s">
        <v>232</v>
      </c>
      <c r="F8118" t="s">
        <v>174</v>
      </c>
      <c r="G8118" t="s">
        <v>231</v>
      </c>
      <c r="H8118" t="s">
        <v>17</v>
      </c>
      <c r="I8118" t="s">
        <v>404</v>
      </c>
      <c r="J8118" t="s">
        <v>300</v>
      </c>
      <c r="K8118">
        <v>0</v>
      </c>
      <c r="L8118" t="s">
        <v>273</v>
      </c>
      <c r="M8118">
        <v>-1</v>
      </c>
      <c r="N8118" t="s">
        <v>296</v>
      </c>
      <c r="O8118" t="s">
        <v>170</v>
      </c>
      <c r="P8118" t="s">
        <v>411</v>
      </c>
      <c r="R8118">
        <v>10.3</v>
      </c>
      <c r="S8118">
        <v>6741</v>
      </c>
      <c r="T8118">
        <v>10.1</v>
      </c>
      <c r="U8118">
        <v>10.5</v>
      </c>
    </row>
    <row r="8119" spans="1:21">
      <c r="A8119" t="s">
        <v>351</v>
      </c>
      <c r="B8119">
        <v>30</v>
      </c>
      <c r="C8119" t="s">
        <v>101</v>
      </c>
      <c r="D8119" t="s">
        <v>30</v>
      </c>
      <c r="E8119" t="s">
        <v>232</v>
      </c>
      <c r="F8119" t="s">
        <v>174</v>
      </c>
      <c r="G8119" t="s">
        <v>231</v>
      </c>
      <c r="H8119" t="s">
        <v>17</v>
      </c>
      <c r="I8119" t="s">
        <v>404</v>
      </c>
      <c r="J8119" t="s">
        <v>300</v>
      </c>
      <c r="K8119">
        <v>0</v>
      </c>
      <c r="L8119" t="s">
        <v>273</v>
      </c>
      <c r="M8119">
        <v>-1</v>
      </c>
      <c r="N8119" t="s">
        <v>296</v>
      </c>
      <c r="O8119" t="s">
        <v>176</v>
      </c>
      <c r="P8119" t="s">
        <v>411</v>
      </c>
      <c r="R8119">
        <v>10</v>
      </c>
      <c r="S8119">
        <v>2758</v>
      </c>
      <c r="T8119">
        <v>9.6</v>
      </c>
      <c r="U8119">
        <v>10.4</v>
      </c>
    </row>
    <row r="8120" spans="1:21">
      <c r="A8120" t="s">
        <v>351</v>
      </c>
      <c r="B8120">
        <v>30</v>
      </c>
      <c r="C8120" t="s">
        <v>101</v>
      </c>
      <c r="D8120" t="s">
        <v>30</v>
      </c>
      <c r="E8120" t="s">
        <v>232</v>
      </c>
      <c r="F8120" t="s">
        <v>174</v>
      </c>
      <c r="G8120" t="s">
        <v>231</v>
      </c>
      <c r="H8120" t="s">
        <v>13</v>
      </c>
      <c r="I8120" t="s">
        <v>404</v>
      </c>
      <c r="J8120" t="s">
        <v>301</v>
      </c>
      <c r="K8120">
        <v>0</v>
      </c>
      <c r="L8120" t="s">
        <v>273</v>
      </c>
      <c r="M8120">
        <v>-1</v>
      </c>
      <c r="N8120" t="s">
        <v>296</v>
      </c>
      <c r="O8120" t="s">
        <v>177</v>
      </c>
      <c r="P8120" t="s">
        <v>411</v>
      </c>
      <c r="R8120">
        <v>11.4</v>
      </c>
      <c r="S8120">
        <v>1022</v>
      </c>
      <c r="T8120">
        <v>10.7</v>
      </c>
      <c r="U8120">
        <v>12.1</v>
      </c>
    </row>
    <row r="8121" spans="1:21">
      <c r="A8121" t="s">
        <v>351</v>
      </c>
      <c r="B8121">
        <v>30</v>
      </c>
      <c r="C8121" t="s">
        <v>101</v>
      </c>
      <c r="D8121" t="s">
        <v>30</v>
      </c>
      <c r="E8121" t="s">
        <v>232</v>
      </c>
      <c r="F8121" t="s">
        <v>174</v>
      </c>
      <c r="G8121" t="s">
        <v>231</v>
      </c>
      <c r="H8121" t="s">
        <v>13</v>
      </c>
      <c r="I8121" t="s">
        <v>404</v>
      </c>
      <c r="J8121" t="s">
        <v>301</v>
      </c>
      <c r="K8121">
        <v>0</v>
      </c>
      <c r="L8121" t="s">
        <v>273</v>
      </c>
      <c r="M8121">
        <v>-1</v>
      </c>
      <c r="N8121" t="s">
        <v>296</v>
      </c>
      <c r="O8121" t="s">
        <v>170</v>
      </c>
      <c r="P8121" t="s">
        <v>411</v>
      </c>
      <c r="R8121">
        <v>11.1</v>
      </c>
      <c r="S8121">
        <v>1770</v>
      </c>
      <c r="T8121">
        <v>10.6</v>
      </c>
      <c r="U8121">
        <v>11.6</v>
      </c>
    </row>
    <row r="8122" spans="1:21">
      <c r="A8122" t="s">
        <v>351</v>
      </c>
      <c r="B8122">
        <v>30</v>
      </c>
      <c r="C8122" t="s">
        <v>101</v>
      </c>
      <c r="D8122" t="s">
        <v>30</v>
      </c>
      <c r="E8122" t="s">
        <v>232</v>
      </c>
      <c r="F8122" t="s">
        <v>174</v>
      </c>
      <c r="G8122" t="s">
        <v>231</v>
      </c>
      <c r="H8122" t="s">
        <v>13</v>
      </c>
      <c r="I8122" t="s">
        <v>404</v>
      </c>
      <c r="J8122" t="s">
        <v>301</v>
      </c>
      <c r="K8122">
        <v>0</v>
      </c>
      <c r="L8122" t="s">
        <v>273</v>
      </c>
      <c r="M8122">
        <v>-1</v>
      </c>
      <c r="N8122" t="s">
        <v>296</v>
      </c>
      <c r="O8122" t="s">
        <v>176</v>
      </c>
      <c r="P8122" t="s">
        <v>411</v>
      </c>
      <c r="R8122">
        <v>10.8</v>
      </c>
      <c r="S8122">
        <v>748</v>
      </c>
      <c r="T8122">
        <v>10.1</v>
      </c>
      <c r="U8122">
        <v>11.5</v>
      </c>
    </row>
    <row r="8123" spans="1:21">
      <c r="A8123" t="s">
        <v>351</v>
      </c>
      <c r="B8123">
        <v>30</v>
      </c>
      <c r="C8123" t="s">
        <v>101</v>
      </c>
      <c r="D8123" t="s">
        <v>30</v>
      </c>
      <c r="E8123" t="s">
        <v>232</v>
      </c>
      <c r="F8123" t="s">
        <v>174</v>
      </c>
      <c r="G8123" t="s">
        <v>231</v>
      </c>
      <c r="H8123" t="s">
        <v>25</v>
      </c>
      <c r="I8123" t="s">
        <v>404</v>
      </c>
      <c r="J8123" t="s">
        <v>302</v>
      </c>
      <c r="K8123">
        <v>0</v>
      </c>
      <c r="L8123" t="s">
        <v>273</v>
      </c>
      <c r="M8123">
        <v>-1</v>
      </c>
      <c r="N8123" t="s">
        <v>296</v>
      </c>
      <c r="O8123" t="s">
        <v>177</v>
      </c>
      <c r="P8123" t="s">
        <v>411</v>
      </c>
      <c r="R8123">
        <v>8.6999999999999993</v>
      </c>
      <c r="S8123">
        <v>638</v>
      </c>
      <c r="T8123">
        <v>8.1</v>
      </c>
      <c r="U8123">
        <v>9.3000000000000007</v>
      </c>
    </row>
    <row r="8124" spans="1:21">
      <c r="A8124" t="s">
        <v>351</v>
      </c>
      <c r="B8124">
        <v>30</v>
      </c>
      <c r="C8124" t="s">
        <v>101</v>
      </c>
      <c r="D8124" t="s">
        <v>30</v>
      </c>
      <c r="E8124" t="s">
        <v>232</v>
      </c>
      <c r="F8124" t="s">
        <v>174</v>
      </c>
      <c r="G8124" t="s">
        <v>231</v>
      </c>
      <c r="H8124" t="s">
        <v>25</v>
      </c>
      <c r="I8124" t="s">
        <v>404</v>
      </c>
      <c r="J8124" t="s">
        <v>302</v>
      </c>
      <c r="K8124">
        <v>0</v>
      </c>
      <c r="L8124" t="s">
        <v>273</v>
      </c>
      <c r="M8124">
        <v>-1</v>
      </c>
      <c r="N8124" t="s">
        <v>296</v>
      </c>
      <c r="O8124" t="s">
        <v>170</v>
      </c>
      <c r="P8124" t="s">
        <v>411</v>
      </c>
      <c r="R8124">
        <v>8.4</v>
      </c>
      <c r="S8124">
        <v>1069</v>
      </c>
      <c r="T8124">
        <v>7.9</v>
      </c>
      <c r="U8124">
        <v>8.9</v>
      </c>
    </row>
    <row r="8125" spans="1:21">
      <c r="A8125" t="s">
        <v>351</v>
      </c>
      <c r="B8125">
        <v>30</v>
      </c>
      <c r="C8125" t="s">
        <v>101</v>
      </c>
      <c r="D8125" t="s">
        <v>30</v>
      </c>
      <c r="E8125" t="s">
        <v>232</v>
      </c>
      <c r="F8125" t="s">
        <v>174</v>
      </c>
      <c r="G8125" t="s">
        <v>231</v>
      </c>
      <c r="H8125" t="s">
        <v>25</v>
      </c>
      <c r="I8125" t="s">
        <v>404</v>
      </c>
      <c r="J8125" t="s">
        <v>302</v>
      </c>
      <c r="K8125">
        <v>0</v>
      </c>
      <c r="L8125" t="s">
        <v>273</v>
      </c>
      <c r="M8125">
        <v>-1</v>
      </c>
      <c r="N8125" t="s">
        <v>296</v>
      </c>
      <c r="O8125" t="s">
        <v>176</v>
      </c>
      <c r="P8125" t="s">
        <v>411</v>
      </c>
      <c r="R8125">
        <v>7.9</v>
      </c>
      <c r="S8125">
        <v>431</v>
      </c>
      <c r="T8125">
        <v>7.2</v>
      </c>
      <c r="U8125">
        <v>8.6</v>
      </c>
    </row>
    <row r="8126" spans="1:21">
      <c r="A8126" t="s">
        <v>351</v>
      </c>
      <c r="B8126">
        <v>30</v>
      </c>
      <c r="C8126" t="s">
        <v>101</v>
      </c>
      <c r="D8126" t="s">
        <v>30</v>
      </c>
      <c r="E8126" t="s">
        <v>232</v>
      </c>
      <c r="F8126" t="s">
        <v>174</v>
      </c>
      <c r="G8126" t="s">
        <v>231</v>
      </c>
      <c r="H8126" t="s">
        <v>16</v>
      </c>
      <c r="I8126" t="s">
        <v>404</v>
      </c>
      <c r="J8126" t="s">
        <v>303</v>
      </c>
      <c r="K8126">
        <v>0</v>
      </c>
      <c r="L8126" t="s">
        <v>273</v>
      </c>
      <c r="M8126">
        <v>-1</v>
      </c>
      <c r="N8126" t="s">
        <v>296</v>
      </c>
      <c r="O8126" t="s">
        <v>177</v>
      </c>
      <c r="P8126" t="s">
        <v>411</v>
      </c>
      <c r="R8126">
        <v>10.4</v>
      </c>
      <c r="S8126">
        <v>703</v>
      </c>
      <c r="T8126">
        <v>9.6999999999999993</v>
      </c>
      <c r="U8126">
        <v>11.1</v>
      </c>
    </row>
    <row r="8127" spans="1:21">
      <c r="A8127" t="s">
        <v>351</v>
      </c>
      <c r="B8127">
        <v>30</v>
      </c>
      <c r="C8127" t="s">
        <v>101</v>
      </c>
      <c r="D8127" t="s">
        <v>30</v>
      </c>
      <c r="E8127" t="s">
        <v>232</v>
      </c>
      <c r="F8127" t="s">
        <v>174</v>
      </c>
      <c r="G8127" t="s">
        <v>231</v>
      </c>
      <c r="H8127" t="s">
        <v>16</v>
      </c>
      <c r="I8127" t="s">
        <v>404</v>
      </c>
      <c r="J8127" t="s">
        <v>303</v>
      </c>
      <c r="K8127">
        <v>0</v>
      </c>
      <c r="L8127" t="s">
        <v>273</v>
      </c>
      <c r="M8127">
        <v>-1</v>
      </c>
      <c r="N8127" t="s">
        <v>296</v>
      </c>
      <c r="O8127" t="s">
        <v>170</v>
      </c>
      <c r="P8127" t="s">
        <v>411</v>
      </c>
      <c r="R8127">
        <v>9.9</v>
      </c>
      <c r="S8127">
        <v>1158</v>
      </c>
      <c r="T8127">
        <v>9.4</v>
      </c>
      <c r="U8127">
        <v>10.4</v>
      </c>
    </row>
    <row r="8128" spans="1:21">
      <c r="A8128" t="s">
        <v>351</v>
      </c>
      <c r="B8128">
        <v>30</v>
      </c>
      <c r="C8128" t="s">
        <v>101</v>
      </c>
      <c r="D8128" t="s">
        <v>30</v>
      </c>
      <c r="E8128" t="s">
        <v>232</v>
      </c>
      <c r="F8128" t="s">
        <v>174</v>
      </c>
      <c r="G8128" t="s">
        <v>231</v>
      </c>
      <c r="H8128" t="s">
        <v>16</v>
      </c>
      <c r="I8128" t="s">
        <v>404</v>
      </c>
      <c r="J8128" t="s">
        <v>303</v>
      </c>
      <c r="K8128">
        <v>0</v>
      </c>
      <c r="L8128" t="s">
        <v>273</v>
      </c>
      <c r="M8128">
        <v>-1</v>
      </c>
      <c r="N8128" t="s">
        <v>296</v>
      </c>
      <c r="O8128" t="s">
        <v>176</v>
      </c>
      <c r="P8128" t="s">
        <v>411</v>
      </c>
      <c r="R8128">
        <v>9.1999999999999993</v>
      </c>
      <c r="S8128">
        <v>455</v>
      </c>
      <c r="T8128">
        <v>8.4</v>
      </c>
      <c r="U8128">
        <v>10</v>
      </c>
    </row>
    <row r="8129" spans="1:21">
      <c r="A8129" t="s">
        <v>351</v>
      </c>
      <c r="B8129">
        <v>30</v>
      </c>
      <c r="C8129" t="s">
        <v>101</v>
      </c>
      <c r="D8129" t="s">
        <v>30</v>
      </c>
      <c r="E8129" t="s">
        <v>232</v>
      </c>
      <c r="F8129" t="s">
        <v>174</v>
      </c>
      <c r="G8129" t="s">
        <v>231</v>
      </c>
      <c r="H8129" t="s">
        <v>5</v>
      </c>
      <c r="I8129" t="s">
        <v>404</v>
      </c>
      <c r="J8129" t="s">
        <v>304</v>
      </c>
      <c r="K8129">
        <v>0</v>
      </c>
      <c r="L8129" t="s">
        <v>273</v>
      </c>
      <c r="M8129">
        <v>-1</v>
      </c>
      <c r="N8129" t="s">
        <v>296</v>
      </c>
      <c r="O8129" t="s">
        <v>177</v>
      </c>
      <c r="P8129" t="s">
        <v>411</v>
      </c>
      <c r="R8129">
        <v>9.6999999999999993</v>
      </c>
      <c r="S8129">
        <v>814</v>
      </c>
      <c r="T8129">
        <v>9.1</v>
      </c>
      <c r="U8129">
        <v>10.3</v>
      </c>
    </row>
    <row r="8130" spans="1:21">
      <c r="A8130" t="s">
        <v>351</v>
      </c>
      <c r="B8130">
        <v>30</v>
      </c>
      <c r="C8130" t="s">
        <v>101</v>
      </c>
      <c r="D8130" t="s">
        <v>30</v>
      </c>
      <c r="E8130" t="s">
        <v>232</v>
      </c>
      <c r="F8130" t="s">
        <v>174</v>
      </c>
      <c r="G8130" t="s">
        <v>231</v>
      </c>
      <c r="H8130" t="s">
        <v>5</v>
      </c>
      <c r="I8130" t="s">
        <v>404</v>
      </c>
      <c r="J8130" t="s">
        <v>304</v>
      </c>
      <c r="K8130">
        <v>0</v>
      </c>
      <c r="L8130" t="s">
        <v>273</v>
      </c>
      <c r="M8130">
        <v>-1</v>
      </c>
      <c r="N8130" t="s">
        <v>296</v>
      </c>
      <c r="O8130" t="s">
        <v>170</v>
      </c>
      <c r="P8130" t="s">
        <v>411</v>
      </c>
      <c r="R8130">
        <v>9.6</v>
      </c>
      <c r="S8130">
        <v>1384</v>
      </c>
      <c r="T8130">
        <v>9.1</v>
      </c>
      <c r="U8130">
        <v>10.1</v>
      </c>
    </row>
    <row r="8131" spans="1:21">
      <c r="A8131" t="s">
        <v>351</v>
      </c>
      <c r="B8131">
        <v>30</v>
      </c>
      <c r="C8131" t="s">
        <v>101</v>
      </c>
      <c r="D8131" t="s">
        <v>30</v>
      </c>
      <c r="E8131" t="s">
        <v>232</v>
      </c>
      <c r="F8131" t="s">
        <v>174</v>
      </c>
      <c r="G8131" t="s">
        <v>231</v>
      </c>
      <c r="H8131" t="s">
        <v>5</v>
      </c>
      <c r="I8131" t="s">
        <v>404</v>
      </c>
      <c r="J8131" t="s">
        <v>304</v>
      </c>
      <c r="K8131">
        <v>0</v>
      </c>
      <c r="L8131" t="s">
        <v>273</v>
      </c>
      <c r="M8131">
        <v>-1</v>
      </c>
      <c r="N8131" t="s">
        <v>296</v>
      </c>
      <c r="O8131" t="s">
        <v>176</v>
      </c>
      <c r="P8131" t="s">
        <v>411</v>
      </c>
      <c r="R8131">
        <v>9.4</v>
      </c>
      <c r="S8131">
        <v>570</v>
      </c>
      <c r="T8131">
        <v>8.6999999999999993</v>
      </c>
      <c r="U8131">
        <v>10.1</v>
      </c>
    </row>
    <row r="8132" spans="1:21">
      <c r="A8132" t="s">
        <v>351</v>
      </c>
      <c r="B8132">
        <v>30</v>
      </c>
      <c r="C8132" t="s">
        <v>101</v>
      </c>
      <c r="D8132" t="s">
        <v>30</v>
      </c>
      <c r="E8132" t="s">
        <v>232</v>
      </c>
      <c r="F8132" t="s">
        <v>174</v>
      </c>
      <c r="G8132" t="s">
        <v>231</v>
      </c>
      <c r="H8132" t="s">
        <v>7</v>
      </c>
      <c r="I8132" t="s">
        <v>404</v>
      </c>
      <c r="J8132" t="s">
        <v>305</v>
      </c>
      <c r="K8132">
        <v>0</v>
      </c>
      <c r="L8132" t="s">
        <v>273</v>
      </c>
      <c r="M8132">
        <v>-1</v>
      </c>
      <c r="N8132" t="s">
        <v>296</v>
      </c>
      <c r="O8132" t="s">
        <v>177</v>
      </c>
      <c r="P8132" t="s">
        <v>411</v>
      </c>
      <c r="R8132">
        <v>11.9</v>
      </c>
      <c r="S8132">
        <v>890</v>
      </c>
      <c r="T8132">
        <v>11.2</v>
      </c>
      <c r="U8132">
        <v>12.6</v>
      </c>
    </row>
    <row r="8133" spans="1:21">
      <c r="A8133" t="s">
        <v>351</v>
      </c>
      <c r="B8133">
        <v>30</v>
      </c>
      <c r="C8133" t="s">
        <v>101</v>
      </c>
      <c r="D8133" t="s">
        <v>30</v>
      </c>
      <c r="E8133" t="s">
        <v>232</v>
      </c>
      <c r="F8133" t="s">
        <v>174</v>
      </c>
      <c r="G8133" t="s">
        <v>231</v>
      </c>
      <c r="H8133" t="s">
        <v>7</v>
      </c>
      <c r="I8133" t="s">
        <v>404</v>
      </c>
      <c r="J8133" t="s">
        <v>305</v>
      </c>
      <c r="K8133">
        <v>0</v>
      </c>
      <c r="L8133" t="s">
        <v>273</v>
      </c>
      <c r="M8133">
        <v>-1</v>
      </c>
      <c r="N8133" t="s">
        <v>296</v>
      </c>
      <c r="O8133" t="s">
        <v>170</v>
      </c>
      <c r="P8133" t="s">
        <v>411</v>
      </c>
      <c r="R8133">
        <v>11.6</v>
      </c>
      <c r="S8133">
        <v>1500</v>
      </c>
      <c r="T8133">
        <v>11</v>
      </c>
      <c r="U8133">
        <v>12.2</v>
      </c>
    </row>
    <row r="8134" spans="1:21">
      <c r="A8134" t="s">
        <v>351</v>
      </c>
      <c r="B8134">
        <v>30</v>
      </c>
      <c r="C8134" t="s">
        <v>101</v>
      </c>
      <c r="D8134" t="s">
        <v>30</v>
      </c>
      <c r="E8134" t="s">
        <v>232</v>
      </c>
      <c r="F8134" t="s">
        <v>174</v>
      </c>
      <c r="G8134" t="s">
        <v>231</v>
      </c>
      <c r="H8134" t="s">
        <v>7</v>
      </c>
      <c r="I8134" t="s">
        <v>404</v>
      </c>
      <c r="J8134" t="s">
        <v>305</v>
      </c>
      <c r="K8134">
        <v>0</v>
      </c>
      <c r="L8134" t="s">
        <v>273</v>
      </c>
      <c r="M8134">
        <v>-1</v>
      </c>
      <c r="N8134" t="s">
        <v>296</v>
      </c>
      <c r="O8134" t="s">
        <v>176</v>
      </c>
      <c r="P8134" t="s">
        <v>411</v>
      </c>
      <c r="R8134">
        <v>11.1</v>
      </c>
      <c r="S8134">
        <v>610</v>
      </c>
      <c r="T8134">
        <v>10.3</v>
      </c>
      <c r="U8134">
        <v>11.9</v>
      </c>
    </row>
    <row r="8135" spans="1:21">
      <c r="A8135" t="s">
        <v>351</v>
      </c>
      <c r="B8135">
        <v>30</v>
      </c>
      <c r="C8135" t="s">
        <v>101</v>
      </c>
      <c r="D8135" t="s">
        <v>30</v>
      </c>
      <c r="E8135" t="s">
        <v>232</v>
      </c>
      <c r="F8135" t="s">
        <v>174</v>
      </c>
      <c r="G8135" t="s">
        <v>231</v>
      </c>
      <c r="H8135" t="s">
        <v>15</v>
      </c>
      <c r="I8135" t="s">
        <v>404</v>
      </c>
      <c r="J8135" t="s">
        <v>306</v>
      </c>
      <c r="K8135">
        <v>0</v>
      </c>
      <c r="L8135" t="s">
        <v>273</v>
      </c>
      <c r="M8135">
        <v>-1</v>
      </c>
      <c r="N8135" t="s">
        <v>296</v>
      </c>
      <c r="O8135" t="s">
        <v>176</v>
      </c>
      <c r="P8135" t="s">
        <v>411</v>
      </c>
      <c r="R8135">
        <v>11</v>
      </c>
      <c r="S8135">
        <v>413</v>
      </c>
      <c r="T8135">
        <v>10</v>
      </c>
      <c r="U8135">
        <v>12</v>
      </c>
    </row>
    <row r="8136" spans="1:21">
      <c r="A8136" t="s">
        <v>351</v>
      </c>
      <c r="B8136">
        <v>30</v>
      </c>
      <c r="C8136" t="s">
        <v>101</v>
      </c>
      <c r="D8136" t="s">
        <v>30</v>
      </c>
      <c r="E8136" t="s">
        <v>232</v>
      </c>
      <c r="F8136" t="s">
        <v>174</v>
      </c>
      <c r="G8136" t="s">
        <v>231</v>
      </c>
      <c r="H8136" t="s">
        <v>15</v>
      </c>
      <c r="I8136" t="s">
        <v>404</v>
      </c>
      <c r="J8136" t="s">
        <v>306</v>
      </c>
      <c r="K8136">
        <v>0</v>
      </c>
      <c r="L8136" t="s">
        <v>273</v>
      </c>
      <c r="M8136">
        <v>-1</v>
      </c>
      <c r="N8136" t="s">
        <v>296</v>
      </c>
      <c r="O8136" t="s">
        <v>177</v>
      </c>
      <c r="P8136" t="s">
        <v>411</v>
      </c>
      <c r="R8136">
        <v>10.8</v>
      </c>
      <c r="S8136">
        <v>577</v>
      </c>
      <c r="T8136">
        <v>10</v>
      </c>
      <c r="U8136">
        <v>11.6</v>
      </c>
    </row>
    <row r="8137" spans="1:21">
      <c r="A8137" t="s">
        <v>351</v>
      </c>
      <c r="B8137">
        <v>30</v>
      </c>
      <c r="C8137" t="s">
        <v>101</v>
      </c>
      <c r="D8137" t="s">
        <v>30</v>
      </c>
      <c r="E8137" t="s">
        <v>232</v>
      </c>
      <c r="F8137" t="s">
        <v>174</v>
      </c>
      <c r="G8137" t="s">
        <v>231</v>
      </c>
      <c r="H8137" t="s">
        <v>15</v>
      </c>
      <c r="I8137" t="s">
        <v>404</v>
      </c>
      <c r="J8137" t="s">
        <v>306</v>
      </c>
      <c r="K8137">
        <v>0</v>
      </c>
      <c r="L8137" t="s">
        <v>273</v>
      </c>
      <c r="M8137">
        <v>-1</v>
      </c>
      <c r="N8137" t="s">
        <v>296</v>
      </c>
      <c r="O8137" t="s">
        <v>170</v>
      </c>
      <c r="P8137" t="s">
        <v>411</v>
      </c>
      <c r="R8137">
        <v>10.9</v>
      </c>
      <c r="S8137">
        <v>990</v>
      </c>
      <c r="T8137">
        <v>10.3</v>
      </c>
      <c r="U8137">
        <v>11.5</v>
      </c>
    </row>
    <row r="8138" spans="1:21">
      <c r="A8138" t="s">
        <v>351</v>
      </c>
      <c r="B8138">
        <v>30</v>
      </c>
      <c r="C8138" t="s">
        <v>101</v>
      </c>
      <c r="D8138" t="s">
        <v>30</v>
      </c>
      <c r="E8138" t="s">
        <v>232</v>
      </c>
      <c r="F8138" t="s">
        <v>174</v>
      </c>
      <c r="G8138" t="s">
        <v>231</v>
      </c>
      <c r="H8138" t="s">
        <v>19</v>
      </c>
      <c r="I8138" t="s">
        <v>404</v>
      </c>
      <c r="J8138" t="s">
        <v>307</v>
      </c>
      <c r="K8138">
        <v>0</v>
      </c>
      <c r="L8138" t="s">
        <v>273</v>
      </c>
      <c r="M8138">
        <v>-1</v>
      </c>
      <c r="N8138" t="s">
        <v>296</v>
      </c>
      <c r="O8138" t="s">
        <v>177</v>
      </c>
      <c r="P8138" t="s">
        <v>411</v>
      </c>
      <c r="R8138">
        <v>9.1999999999999993</v>
      </c>
      <c r="S8138">
        <v>277</v>
      </c>
      <c r="T8138">
        <v>8.1999999999999993</v>
      </c>
      <c r="U8138">
        <v>10.199999999999999</v>
      </c>
    </row>
    <row r="8139" spans="1:21">
      <c r="A8139" t="s">
        <v>351</v>
      </c>
      <c r="B8139">
        <v>30</v>
      </c>
      <c r="C8139" t="s">
        <v>101</v>
      </c>
      <c r="D8139" t="s">
        <v>30</v>
      </c>
      <c r="E8139" t="s">
        <v>232</v>
      </c>
      <c r="F8139" t="s">
        <v>174</v>
      </c>
      <c r="G8139" t="s">
        <v>231</v>
      </c>
      <c r="H8139" t="s">
        <v>19</v>
      </c>
      <c r="I8139" t="s">
        <v>404</v>
      </c>
      <c r="J8139" t="s">
        <v>307</v>
      </c>
      <c r="K8139">
        <v>0</v>
      </c>
      <c r="L8139" t="s">
        <v>273</v>
      </c>
      <c r="M8139">
        <v>-1</v>
      </c>
      <c r="N8139" t="s">
        <v>296</v>
      </c>
      <c r="O8139" t="s">
        <v>170</v>
      </c>
      <c r="P8139" t="s">
        <v>411</v>
      </c>
      <c r="R8139">
        <v>8.9</v>
      </c>
      <c r="S8139">
        <v>455</v>
      </c>
      <c r="T8139">
        <v>8.1</v>
      </c>
      <c r="U8139">
        <v>9.6999999999999993</v>
      </c>
    </row>
    <row r="8140" spans="1:21">
      <c r="A8140" t="s">
        <v>351</v>
      </c>
      <c r="B8140">
        <v>30</v>
      </c>
      <c r="C8140" t="s">
        <v>101</v>
      </c>
      <c r="D8140" t="s">
        <v>30</v>
      </c>
      <c r="E8140" t="s">
        <v>232</v>
      </c>
      <c r="F8140" t="s">
        <v>174</v>
      </c>
      <c r="G8140" t="s">
        <v>231</v>
      </c>
      <c r="H8140" t="s">
        <v>19</v>
      </c>
      <c r="I8140" t="s">
        <v>404</v>
      </c>
      <c r="J8140" t="s">
        <v>307</v>
      </c>
      <c r="K8140">
        <v>0</v>
      </c>
      <c r="L8140" t="s">
        <v>273</v>
      </c>
      <c r="M8140">
        <v>-1</v>
      </c>
      <c r="N8140" t="s">
        <v>296</v>
      </c>
      <c r="O8140" t="s">
        <v>176</v>
      </c>
      <c r="P8140" t="s">
        <v>411</v>
      </c>
      <c r="R8140">
        <v>8.5</v>
      </c>
      <c r="S8140">
        <v>178</v>
      </c>
      <c r="T8140">
        <v>7.3</v>
      </c>
      <c r="U8140">
        <v>9.6999999999999993</v>
      </c>
    </row>
    <row r="8141" spans="1:21">
      <c r="A8141" t="s">
        <v>351</v>
      </c>
      <c r="B8141">
        <v>30</v>
      </c>
      <c r="C8141" t="s">
        <v>101</v>
      </c>
      <c r="D8141" t="s">
        <v>30</v>
      </c>
      <c r="E8141" t="s">
        <v>232</v>
      </c>
      <c r="F8141" t="s">
        <v>174</v>
      </c>
      <c r="G8141" t="s">
        <v>231</v>
      </c>
      <c r="H8141" t="s">
        <v>14</v>
      </c>
      <c r="I8141" t="s">
        <v>404</v>
      </c>
      <c r="J8141" t="s">
        <v>308</v>
      </c>
      <c r="K8141">
        <v>0</v>
      </c>
      <c r="L8141" t="s">
        <v>273</v>
      </c>
      <c r="M8141">
        <v>-1</v>
      </c>
      <c r="N8141" t="s">
        <v>296</v>
      </c>
      <c r="O8141" t="s">
        <v>177</v>
      </c>
      <c r="P8141" t="s">
        <v>411</v>
      </c>
      <c r="R8141">
        <v>8.4</v>
      </c>
      <c r="S8141">
        <v>441</v>
      </c>
      <c r="T8141">
        <v>7.6</v>
      </c>
      <c r="U8141">
        <v>9.1999999999999993</v>
      </c>
    </row>
    <row r="8142" spans="1:21">
      <c r="A8142" t="s">
        <v>351</v>
      </c>
      <c r="B8142">
        <v>30</v>
      </c>
      <c r="C8142" t="s">
        <v>101</v>
      </c>
      <c r="D8142" t="s">
        <v>30</v>
      </c>
      <c r="E8142" t="s">
        <v>232</v>
      </c>
      <c r="F8142" t="s">
        <v>174</v>
      </c>
      <c r="G8142" t="s">
        <v>231</v>
      </c>
      <c r="H8142" t="s">
        <v>14</v>
      </c>
      <c r="I8142" t="s">
        <v>404</v>
      </c>
      <c r="J8142" t="s">
        <v>308</v>
      </c>
      <c r="K8142">
        <v>0</v>
      </c>
      <c r="L8142" t="s">
        <v>273</v>
      </c>
      <c r="M8142">
        <v>-1</v>
      </c>
      <c r="N8142" t="s">
        <v>296</v>
      </c>
      <c r="O8142" t="s">
        <v>176</v>
      </c>
      <c r="P8142" t="s">
        <v>411</v>
      </c>
      <c r="R8142">
        <v>8.1</v>
      </c>
      <c r="S8142">
        <v>301</v>
      </c>
      <c r="T8142">
        <v>7.2</v>
      </c>
      <c r="U8142">
        <v>9</v>
      </c>
    </row>
    <row r="8143" spans="1:21">
      <c r="A8143" t="s">
        <v>351</v>
      </c>
      <c r="B8143">
        <v>30</v>
      </c>
      <c r="C8143" t="s">
        <v>101</v>
      </c>
      <c r="D8143" t="s">
        <v>30</v>
      </c>
      <c r="E8143" t="s">
        <v>232</v>
      </c>
      <c r="F8143" t="s">
        <v>174</v>
      </c>
      <c r="G8143" t="s">
        <v>231</v>
      </c>
      <c r="H8143" t="s">
        <v>14</v>
      </c>
      <c r="I8143" t="s">
        <v>404</v>
      </c>
      <c r="J8143" t="s">
        <v>308</v>
      </c>
      <c r="K8143">
        <v>0</v>
      </c>
      <c r="L8143" t="s">
        <v>273</v>
      </c>
      <c r="M8143">
        <v>-1</v>
      </c>
      <c r="N8143" t="s">
        <v>296</v>
      </c>
      <c r="O8143" t="s">
        <v>170</v>
      </c>
      <c r="P8143" t="s">
        <v>411</v>
      </c>
      <c r="R8143">
        <v>8.3000000000000007</v>
      </c>
      <c r="S8143">
        <v>742</v>
      </c>
      <c r="T8143">
        <v>7.7</v>
      </c>
      <c r="U8143">
        <v>8.9</v>
      </c>
    </row>
    <row r="8144" spans="1:21">
      <c r="A8144" t="s">
        <v>351</v>
      </c>
      <c r="B8144">
        <v>30</v>
      </c>
      <c r="C8144" t="s">
        <v>101</v>
      </c>
      <c r="D8144" t="s">
        <v>30</v>
      </c>
      <c r="E8144" t="s">
        <v>232</v>
      </c>
      <c r="F8144" t="s">
        <v>174</v>
      </c>
      <c r="G8144" t="s">
        <v>231</v>
      </c>
      <c r="H8144" t="s">
        <v>10</v>
      </c>
      <c r="I8144" t="s">
        <v>404</v>
      </c>
      <c r="J8144" t="s">
        <v>309</v>
      </c>
      <c r="K8144">
        <v>0</v>
      </c>
      <c r="L8144" t="s">
        <v>273</v>
      </c>
      <c r="M8144">
        <v>-1</v>
      </c>
      <c r="N8144" t="s">
        <v>296</v>
      </c>
      <c r="O8144" t="s">
        <v>177</v>
      </c>
      <c r="P8144" t="s">
        <v>411</v>
      </c>
      <c r="R8144">
        <v>13.8</v>
      </c>
      <c r="S8144">
        <v>654</v>
      </c>
      <c r="T8144">
        <v>12.8</v>
      </c>
      <c r="U8144">
        <v>14.8</v>
      </c>
    </row>
    <row r="8145" spans="1:21">
      <c r="A8145" t="s">
        <v>351</v>
      </c>
      <c r="B8145">
        <v>30</v>
      </c>
      <c r="C8145" t="s">
        <v>101</v>
      </c>
      <c r="D8145" t="s">
        <v>30</v>
      </c>
      <c r="E8145" t="s">
        <v>232</v>
      </c>
      <c r="F8145" t="s">
        <v>174</v>
      </c>
      <c r="G8145" t="s">
        <v>231</v>
      </c>
      <c r="H8145" t="s">
        <v>10</v>
      </c>
      <c r="I8145" t="s">
        <v>404</v>
      </c>
      <c r="J8145" t="s">
        <v>309</v>
      </c>
      <c r="K8145">
        <v>0</v>
      </c>
      <c r="L8145" t="s">
        <v>273</v>
      </c>
      <c r="M8145">
        <v>-1</v>
      </c>
      <c r="N8145" t="s">
        <v>296</v>
      </c>
      <c r="O8145" t="s">
        <v>170</v>
      </c>
      <c r="P8145" t="s">
        <v>411</v>
      </c>
      <c r="R8145">
        <v>13.3</v>
      </c>
      <c r="S8145">
        <v>1068</v>
      </c>
      <c r="T8145">
        <v>12.6</v>
      </c>
      <c r="U8145">
        <v>14</v>
      </c>
    </row>
    <row r="8146" spans="1:21">
      <c r="A8146" t="s">
        <v>351</v>
      </c>
      <c r="B8146">
        <v>30</v>
      </c>
      <c r="C8146" t="s">
        <v>101</v>
      </c>
      <c r="D8146" t="s">
        <v>30</v>
      </c>
      <c r="E8146" t="s">
        <v>232</v>
      </c>
      <c r="F8146" t="s">
        <v>174</v>
      </c>
      <c r="G8146" t="s">
        <v>231</v>
      </c>
      <c r="H8146" t="s">
        <v>10</v>
      </c>
      <c r="I8146" t="s">
        <v>404</v>
      </c>
      <c r="J8146" t="s">
        <v>309</v>
      </c>
      <c r="K8146">
        <v>0</v>
      </c>
      <c r="L8146" t="s">
        <v>273</v>
      </c>
      <c r="M8146">
        <v>-1</v>
      </c>
      <c r="N8146" t="s">
        <v>296</v>
      </c>
      <c r="O8146" t="s">
        <v>176</v>
      </c>
      <c r="P8146" t="s">
        <v>411</v>
      </c>
      <c r="R8146">
        <v>12.6</v>
      </c>
      <c r="S8146">
        <v>414</v>
      </c>
      <c r="T8146">
        <v>11.5</v>
      </c>
      <c r="U8146">
        <v>13.7</v>
      </c>
    </row>
    <row r="8147" spans="1:21">
      <c r="A8147" t="s">
        <v>351</v>
      </c>
      <c r="B8147">
        <v>30</v>
      </c>
      <c r="C8147" t="s">
        <v>101</v>
      </c>
      <c r="D8147" t="s">
        <v>30</v>
      </c>
      <c r="E8147" t="s">
        <v>232</v>
      </c>
      <c r="F8147" t="s">
        <v>174</v>
      </c>
      <c r="G8147" t="s">
        <v>231</v>
      </c>
      <c r="H8147" t="s">
        <v>93</v>
      </c>
      <c r="I8147" t="s">
        <v>173</v>
      </c>
      <c r="J8147" t="s">
        <v>310</v>
      </c>
      <c r="K8147">
        <v>0</v>
      </c>
      <c r="L8147" t="s">
        <v>273</v>
      </c>
      <c r="M8147">
        <v>-1</v>
      </c>
      <c r="N8147" t="s">
        <v>296</v>
      </c>
      <c r="O8147" t="s">
        <v>177</v>
      </c>
      <c r="P8147" t="s">
        <v>411</v>
      </c>
      <c r="R8147">
        <v>10.6</v>
      </c>
      <c r="S8147">
        <v>22612</v>
      </c>
      <c r="T8147">
        <v>10.5</v>
      </c>
      <c r="U8147">
        <v>10.7</v>
      </c>
    </row>
    <row r="8148" spans="1:21">
      <c r="A8148" t="s">
        <v>351</v>
      </c>
      <c r="B8148">
        <v>30</v>
      </c>
      <c r="C8148" t="s">
        <v>101</v>
      </c>
      <c r="D8148" t="s">
        <v>30</v>
      </c>
      <c r="E8148" t="s">
        <v>232</v>
      </c>
      <c r="F8148" t="s">
        <v>174</v>
      </c>
      <c r="G8148" t="s">
        <v>231</v>
      </c>
      <c r="H8148" t="s">
        <v>93</v>
      </c>
      <c r="I8148" t="s">
        <v>173</v>
      </c>
      <c r="J8148" t="s">
        <v>310</v>
      </c>
      <c r="K8148">
        <v>0</v>
      </c>
      <c r="L8148" t="s">
        <v>273</v>
      </c>
      <c r="M8148">
        <v>-1</v>
      </c>
      <c r="N8148" t="s">
        <v>296</v>
      </c>
      <c r="O8148" t="s">
        <v>176</v>
      </c>
      <c r="P8148" t="s">
        <v>411</v>
      </c>
      <c r="R8148">
        <v>9.9</v>
      </c>
      <c r="S8148">
        <v>15349</v>
      </c>
      <c r="T8148">
        <v>9.8000000000000007</v>
      </c>
      <c r="U8148">
        <v>10</v>
      </c>
    </row>
    <row r="8149" spans="1:21">
      <c r="A8149" t="s">
        <v>351</v>
      </c>
      <c r="B8149">
        <v>30</v>
      </c>
      <c r="C8149" t="s">
        <v>101</v>
      </c>
      <c r="D8149" t="s">
        <v>30</v>
      </c>
      <c r="E8149" t="s">
        <v>232</v>
      </c>
      <c r="F8149" t="s">
        <v>174</v>
      </c>
      <c r="G8149" t="s">
        <v>231</v>
      </c>
      <c r="H8149" t="s">
        <v>93</v>
      </c>
      <c r="I8149" t="s">
        <v>173</v>
      </c>
      <c r="J8149" t="s">
        <v>310</v>
      </c>
      <c r="K8149">
        <v>0</v>
      </c>
      <c r="L8149" t="s">
        <v>273</v>
      </c>
      <c r="M8149">
        <v>-1</v>
      </c>
      <c r="N8149" t="s">
        <v>296</v>
      </c>
      <c r="O8149" t="s">
        <v>170</v>
      </c>
      <c r="P8149" t="s">
        <v>411</v>
      </c>
      <c r="R8149">
        <v>10.3</v>
      </c>
      <c r="S8149">
        <v>37961</v>
      </c>
      <c r="T8149">
        <v>10.199999999999999</v>
      </c>
      <c r="U8149">
        <v>10.4</v>
      </c>
    </row>
    <row r="8150" spans="1:21">
      <c r="A8150" t="s">
        <v>351</v>
      </c>
      <c r="B8150">
        <v>30</v>
      </c>
      <c r="C8150" t="s">
        <v>101</v>
      </c>
      <c r="D8150" t="s">
        <v>30</v>
      </c>
      <c r="E8150" t="s">
        <v>232</v>
      </c>
      <c r="F8150" t="s">
        <v>174</v>
      </c>
      <c r="G8150" t="s">
        <v>231</v>
      </c>
      <c r="H8150" t="s">
        <v>22</v>
      </c>
      <c r="I8150" t="s">
        <v>404</v>
      </c>
      <c r="J8150" t="s">
        <v>265</v>
      </c>
      <c r="K8150">
        <v>0</v>
      </c>
      <c r="L8150" t="s">
        <v>273</v>
      </c>
      <c r="M8150">
        <v>-2</v>
      </c>
      <c r="N8150" t="s">
        <v>313</v>
      </c>
      <c r="O8150" t="s">
        <v>177</v>
      </c>
      <c r="P8150" t="s">
        <v>411</v>
      </c>
      <c r="R8150">
        <v>11.1</v>
      </c>
      <c r="S8150">
        <v>36058</v>
      </c>
      <c r="T8150">
        <v>10.8</v>
      </c>
      <c r="U8150">
        <v>11.4</v>
      </c>
    </row>
    <row r="8151" spans="1:21">
      <c r="A8151" t="s">
        <v>351</v>
      </c>
      <c r="B8151">
        <v>30</v>
      </c>
      <c r="C8151" t="s">
        <v>101</v>
      </c>
      <c r="D8151" t="s">
        <v>30</v>
      </c>
      <c r="E8151" t="s">
        <v>232</v>
      </c>
      <c r="F8151" t="s">
        <v>174</v>
      </c>
      <c r="G8151" t="s">
        <v>231</v>
      </c>
      <c r="H8151" t="s">
        <v>22</v>
      </c>
      <c r="I8151" t="s">
        <v>404</v>
      </c>
      <c r="J8151" t="s">
        <v>265</v>
      </c>
      <c r="K8151">
        <v>0</v>
      </c>
      <c r="L8151" t="s">
        <v>273</v>
      </c>
      <c r="M8151">
        <v>-2</v>
      </c>
      <c r="N8151" t="s">
        <v>313</v>
      </c>
      <c r="O8151" t="s">
        <v>170</v>
      </c>
      <c r="P8151" t="s">
        <v>411</v>
      </c>
      <c r="R8151">
        <v>10.6</v>
      </c>
      <c r="S8151">
        <v>61691</v>
      </c>
      <c r="T8151">
        <v>10.4</v>
      </c>
      <c r="U8151">
        <v>10.8</v>
      </c>
    </row>
    <row r="8152" spans="1:21">
      <c r="A8152" t="s">
        <v>351</v>
      </c>
      <c r="B8152">
        <v>30</v>
      </c>
      <c r="C8152" t="s">
        <v>101</v>
      </c>
      <c r="D8152" t="s">
        <v>30</v>
      </c>
      <c r="E8152" t="s">
        <v>232</v>
      </c>
      <c r="F8152" t="s">
        <v>174</v>
      </c>
      <c r="G8152" t="s">
        <v>231</v>
      </c>
      <c r="H8152" t="s">
        <v>22</v>
      </c>
      <c r="I8152" t="s">
        <v>404</v>
      </c>
      <c r="J8152" t="s">
        <v>265</v>
      </c>
      <c r="K8152">
        <v>0</v>
      </c>
      <c r="L8152" t="s">
        <v>273</v>
      </c>
      <c r="M8152">
        <v>-2</v>
      </c>
      <c r="N8152" t="s">
        <v>313</v>
      </c>
      <c r="O8152" t="s">
        <v>176</v>
      </c>
      <c r="P8152" t="s">
        <v>411</v>
      </c>
      <c r="R8152">
        <v>10</v>
      </c>
      <c r="S8152">
        <v>25633</v>
      </c>
      <c r="T8152">
        <v>9.6</v>
      </c>
      <c r="U8152">
        <v>10.4</v>
      </c>
    </row>
    <row r="8153" spans="1:21">
      <c r="A8153" t="s">
        <v>351</v>
      </c>
      <c r="B8153">
        <v>30</v>
      </c>
      <c r="C8153" t="s">
        <v>101</v>
      </c>
      <c r="D8153" t="s">
        <v>30</v>
      </c>
      <c r="E8153" t="s">
        <v>232</v>
      </c>
      <c r="F8153" t="s">
        <v>174</v>
      </c>
      <c r="G8153" t="s">
        <v>231</v>
      </c>
      <c r="H8153" t="s">
        <v>24</v>
      </c>
      <c r="I8153" t="s">
        <v>404</v>
      </c>
      <c r="J8153" t="s">
        <v>266</v>
      </c>
      <c r="K8153">
        <v>0</v>
      </c>
      <c r="L8153" t="s">
        <v>273</v>
      </c>
      <c r="M8153">
        <v>-2</v>
      </c>
      <c r="N8153" t="s">
        <v>313</v>
      </c>
      <c r="O8153" t="s">
        <v>177</v>
      </c>
      <c r="P8153" t="s">
        <v>411</v>
      </c>
      <c r="R8153">
        <v>11.9</v>
      </c>
      <c r="S8153">
        <v>5086</v>
      </c>
      <c r="T8153">
        <v>11</v>
      </c>
      <c r="U8153">
        <v>12.8</v>
      </c>
    </row>
    <row r="8154" spans="1:21">
      <c r="A8154" t="s">
        <v>351</v>
      </c>
      <c r="B8154">
        <v>30</v>
      </c>
      <c r="C8154" t="s">
        <v>101</v>
      </c>
      <c r="D8154" t="s">
        <v>30</v>
      </c>
      <c r="E8154" t="s">
        <v>232</v>
      </c>
      <c r="F8154" t="s">
        <v>174</v>
      </c>
      <c r="G8154" t="s">
        <v>231</v>
      </c>
      <c r="H8154" t="s">
        <v>24</v>
      </c>
      <c r="I8154" t="s">
        <v>404</v>
      </c>
      <c r="J8154" t="s">
        <v>266</v>
      </c>
      <c r="K8154">
        <v>0</v>
      </c>
      <c r="L8154" t="s">
        <v>273</v>
      </c>
      <c r="M8154">
        <v>-2</v>
      </c>
      <c r="N8154" t="s">
        <v>313</v>
      </c>
      <c r="O8154" t="s">
        <v>170</v>
      </c>
      <c r="P8154" t="s">
        <v>411</v>
      </c>
      <c r="R8154">
        <v>11.4</v>
      </c>
      <c r="S8154">
        <v>8705</v>
      </c>
      <c r="T8154">
        <v>10.7</v>
      </c>
      <c r="U8154">
        <v>12.1</v>
      </c>
    </row>
    <row r="8155" spans="1:21">
      <c r="A8155" t="s">
        <v>351</v>
      </c>
      <c r="B8155">
        <v>30</v>
      </c>
      <c r="C8155" t="s">
        <v>101</v>
      </c>
      <c r="D8155" t="s">
        <v>30</v>
      </c>
      <c r="E8155" t="s">
        <v>232</v>
      </c>
      <c r="F8155" t="s">
        <v>174</v>
      </c>
      <c r="G8155" t="s">
        <v>231</v>
      </c>
      <c r="H8155" t="s">
        <v>24</v>
      </c>
      <c r="I8155" t="s">
        <v>404</v>
      </c>
      <c r="J8155" t="s">
        <v>266</v>
      </c>
      <c r="K8155">
        <v>0</v>
      </c>
      <c r="L8155" t="s">
        <v>273</v>
      </c>
      <c r="M8155">
        <v>-2</v>
      </c>
      <c r="N8155" t="s">
        <v>313</v>
      </c>
      <c r="O8155" t="s">
        <v>176</v>
      </c>
      <c r="P8155" t="s">
        <v>411</v>
      </c>
      <c r="R8155">
        <v>10.7</v>
      </c>
      <c r="S8155">
        <v>3619</v>
      </c>
      <c r="T8155">
        <v>9.6999999999999993</v>
      </c>
      <c r="U8155">
        <v>11.7</v>
      </c>
    </row>
    <row r="8156" spans="1:21">
      <c r="A8156" t="s">
        <v>351</v>
      </c>
      <c r="B8156">
        <v>30</v>
      </c>
      <c r="C8156" t="s">
        <v>101</v>
      </c>
      <c r="D8156" t="s">
        <v>30</v>
      </c>
      <c r="E8156" t="s">
        <v>232</v>
      </c>
      <c r="F8156" t="s">
        <v>174</v>
      </c>
      <c r="G8156" t="s">
        <v>231</v>
      </c>
      <c r="H8156" t="s">
        <v>23</v>
      </c>
      <c r="I8156" t="s">
        <v>404</v>
      </c>
      <c r="J8156" t="s">
        <v>267</v>
      </c>
      <c r="K8156">
        <v>0</v>
      </c>
      <c r="L8156" t="s">
        <v>273</v>
      </c>
      <c r="M8156">
        <v>-2</v>
      </c>
      <c r="N8156" t="s">
        <v>313</v>
      </c>
      <c r="O8156" t="s">
        <v>177</v>
      </c>
      <c r="P8156" t="s">
        <v>411</v>
      </c>
      <c r="R8156">
        <v>10.3</v>
      </c>
      <c r="S8156">
        <v>5859</v>
      </c>
      <c r="T8156">
        <v>9.5</v>
      </c>
      <c r="U8156">
        <v>11.1</v>
      </c>
    </row>
    <row r="8157" spans="1:21">
      <c r="A8157" t="s">
        <v>351</v>
      </c>
      <c r="B8157">
        <v>30</v>
      </c>
      <c r="C8157" t="s">
        <v>101</v>
      </c>
      <c r="D8157" t="s">
        <v>30</v>
      </c>
      <c r="E8157" t="s">
        <v>232</v>
      </c>
      <c r="F8157" t="s">
        <v>174</v>
      </c>
      <c r="G8157" t="s">
        <v>231</v>
      </c>
      <c r="H8157" t="s">
        <v>23</v>
      </c>
      <c r="I8157" t="s">
        <v>404</v>
      </c>
      <c r="J8157" t="s">
        <v>267</v>
      </c>
      <c r="K8157">
        <v>0</v>
      </c>
      <c r="L8157" t="s">
        <v>273</v>
      </c>
      <c r="M8157">
        <v>-2</v>
      </c>
      <c r="N8157" t="s">
        <v>313</v>
      </c>
      <c r="O8157" t="s">
        <v>170</v>
      </c>
      <c r="P8157" t="s">
        <v>411</v>
      </c>
      <c r="R8157">
        <v>9.9</v>
      </c>
      <c r="S8157">
        <v>10284</v>
      </c>
      <c r="T8157">
        <v>9.3000000000000007</v>
      </c>
      <c r="U8157">
        <v>10.5</v>
      </c>
    </row>
    <row r="8158" spans="1:21">
      <c r="A8158" t="s">
        <v>351</v>
      </c>
      <c r="B8158">
        <v>30</v>
      </c>
      <c r="C8158" t="s">
        <v>101</v>
      </c>
      <c r="D8158" t="s">
        <v>30</v>
      </c>
      <c r="E8158" t="s">
        <v>232</v>
      </c>
      <c r="F8158" t="s">
        <v>174</v>
      </c>
      <c r="G8158" t="s">
        <v>231</v>
      </c>
      <c r="H8158" t="s">
        <v>23</v>
      </c>
      <c r="I8158" t="s">
        <v>404</v>
      </c>
      <c r="J8158" t="s">
        <v>267</v>
      </c>
      <c r="K8158">
        <v>0</v>
      </c>
      <c r="L8158" t="s">
        <v>273</v>
      </c>
      <c r="M8158">
        <v>-2</v>
      </c>
      <c r="N8158" t="s">
        <v>313</v>
      </c>
      <c r="O8158" t="s">
        <v>176</v>
      </c>
      <c r="P8158" t="s">
        <v>411</v>
      </c>
      <c r="R8158">
        <v>9.3000000000000007</v>
      </c>
      <c r="S8158">
        <v>4425</v>
      </c>
      <c r="T8158">
        <v>8.4</v>
      </c>
      <c r="U8158">
        <v>10.199999999999999</v>
      </c>
    </row>
    <row r="8159" spans="1:21">
      <c r="A8159" t="s">
        <v>351</v>
      </c>
      <c r="B8159">
        <v>30</v>
      </c>
      <c r="C8159" t="s">
        <v>101</v>
      </c>
      <c r="D8159" t="s">
        <v>30</v>
      </c>
      <c r="E8159" t="s">
        <v>232</v>
      </c>
      <c r="F8159" t="s">
        <v>174</v>
      </c>
      <c r="G8159" t="s">
        <v>231</v>
      </c>
      <c r="H8159" t="s">
        <v>18</v>
      </c>
      <c r="I8159" t="s">
        <v>404</v>
      </c>
      <c r="J8159" t="s">
        <v>268</v>
      </c>
      <c r="K8159">
        <v>0</v>
      </c>
      <c r="L8159" t="s">
        <v>273</v>
      </c>
      <c r="M8159">
        <v>-2</v>
      </c>
      <c r="N8159" t="s">
        <v>313</v>
      </c>
      <c r="O8159" t="s">
        <v>177</v>
      </c>
      <c r="P8159" t="s">
        <v>411</v>
      </c>
      <c r="R8159">
        <v>10.7</v>
      </c>
      <c r="S8159">
        <v>8392</v>
      </c>
      <c r="T8159">
        <v>10</v>
      </c>
      <c r="U8159">
        <v>11.4</v>
      </c>
    </row>
    <row r="8160" spans="1:21">
      <c r="A8160" t="s">
        <v>351</v>
      </c>
      <c r="B8160">
        <v>30</v>
      </c>
      <c r="C8160" t="s">
        <v>101</v>
      </c>
      <c r="D8160" t="s">
        <v>30</v>
      </c>
      <c r="E8160" t="s">
        <v>232</v>
      </c>
      <c r="F8160" t="s">
        <v>174</v>
      </c>
      <c r="G8160" t="s">
        <v>231</v>
      </c>
      <c r="H8160" t="s">
        <v>18</v>
      </c>
      <c r="I8160" t="s">
        <v>404</v>
      </c>
      <c r="J8160" t="s">
        <v>268</v>
      </c>
      <c r="K8160">
        <v>0</v>
      </c>
      <c r="L8160" t="s">
        <v>273</v>
      </c>
      <c r="M8160">
        <v>-2</v>
      </c>
      <c r="N8160" t="s">
        <v>313</v>
      </c>
      <c r="O8160" t="s">
        <v>170</v>
      </c>
      <c r="P8160" t="s">
        <v>411</v>
      </c>
      <c r="R8160">
        <v>10.5</v>
      </c>
      <c r="S8160">
        <v>14740</v>
      </c>
      <c r="T8160">
        <v>10</v>
      </c>
      <c r="U8160">
        <v>11</v>
      </c>
    </row>
    <row r="8161" spans="1:21">
      <c r="A8161" t="s">
        <v>351</v>
      </c>
      <c r="B8161">
        <v>30</v>
      </c>
      <c r="C8161" t="s">
        <v>101</v>
      </c>
      <c r="D8161" t="s">
        <v>30</v>
      </c>
      <c r="E8161" t="s">
        <v>232</v>
      </c>
      <c r="F8161" t="s">
        <v>174</v>
      </c>
      <c r="G8161" t="s">
        <v>231</v>
      </c>
      <c r="H8161" t="s">
        <v>18</v>
      </c>
      <c r="I8161" t="s">
        <v>404</v>
      </c>
      <c r="J8161" t="s">
        <v>268</v>
      </c>
      <c r="K8161">
        <v>0</v>
      </c>
      <c r="L8161" t="s">
        <v>273</v>
      </c>
      <c r="M8161">
        <v>-2</v>
      </c>
      <c r="N8161" t="s">
        <v>313</v>
      </c>
      <c r="O8161" t="s">
        <v>176</v>
      </c>
      <c r="P8161" t="s">
        <v>411</v>
      </c>
      <c r="R8161">
        <v>10.1</v>
      </c>
      <c r="S8161">
        <v>6348</v>
      </c>
      <c r="T8161">
        <v>9.4</v>
      </c>
      <c r="U8161">
        <v>10.8</v>
      </c>
    </row>
    <row r="8162" spans="1:21">
      <c r="A8162" t="s">
        <v>351</v>
      </c>
      <c r="B8162">
        <v>30</v>
      </c>
      <c r="C8162" t="s">
        <v>101</v>
      </c>
      <c r="D8162" t="s">
        <v>30</v>
      </c>
      <c r="E8162" t="s">
        <v>232</v>
      </c>
      <c r="F8162" t="s">
        <v>174</v>
      </c>
      <c r="G8162" t="s">
        <v>231</v>
      </c>
      <c r="H8162" t="s">
        <v>20</v>
      </c>
      <c r="I8162" t="s">
        <v>404</v>
      </c>
      <c r="J8162" t="s">
        <v>269</v>
      </c>
      <c r="K8162">
        <v>0</v>
      </c>
      <c r="L8162" t="s">
        <v>273</v>
      </c>
      <c r="M8162">
        <v>-2</v>
      </c>
      <c r="N8162" t="s">
        <v>313</v>
      </c>
      <c r="O8162" t="s">
        <v>177</v>
      </c>
      <c r="P8162" t="s">
        <v>411</v>
      </c>
      <c r="R8162">
        <v>9.8000000000000007</v>
      </c>
      <c r="S8162">
        <v>7298</v>
      </c>
      <c r="T8162">
        <v>9.1</v>
      </c>
      <c r="U8162">
        <v>10.5</v>
      </c>
    </row>
    <row r="8163" spans="1:21">
      <c r="A8163" t="s">
        <v>351</v>
      </c>
      <c r="B8163">
        <v>30</v>
      </c>
      <c r="C8163" t="s">
        <v>101</v>
      </c>
      <c r="D8163" t="s">
        <v>30</v>
      </c>
      <c r="E8163" t="s">
        <v>232</v>
      </c>
      <c r="F8163" t="s">
        <v>174</v>
      </c>
      <c r="G8163" t="s">
        <v>231</v>
      </c>
      <c r="H8163" t="s">
        <v>20</v>
      </c>
      <c r="I8163" t="s">
        <v>404</v>
      </c>
      <c r="J8163" t="s">
        <v>269</v>
      </c>
      <c r="K8163">
        <v>0</v>
      </c>
      <c r="L8163" t="s">
        <v>273</v>
      </c>
      <c r="M8163">
        <v>-2</v>
      </c>
      <c r="N8163" t="s">
        <v>313</v>
      </c>
      <c r="O8163" t="s">
        <v>170</v>
      </c>
      <c r="P8163" t="s">
        <v>411</v>
      </c>
      <c r="R8163">
        <v>9.3000000000000007</v>
      </c>
      <c r="S8163">
        <v>12922</v>
      </c>
      <c r="T8163">
        <v>8.8000000000000007</v>
      </c>
      <c r="U8163">
        <v>9.8000000000000007</v>
      </c>
    </row>
    <row r="8164" spans="1:21">
      <c r="A8164" t="s">
        <v>351</v>
      </c>
      <c r="B8164">
        <v>30</v>
      </c>
      <c r="C8164" t="s">
        <v>101</v>
      </c>
      <c r="D8164" t="s">
        <v>30</v>
      </c>
      <c r="E8164" t="s">
        <v>232</v>
      </c>
      <c r="F8164" t="s">
        <v>174</v>
      </c>
      <c r="G8164" t="s">
        <v>231</v>
      </c>
      <c r="H8164" t="s">
        <v>20</v>
      </c>
      <c r="I8164" t="s">
        <v>404</v>
      </c>
      <c r="J8164" t="s">
        <v>269</v>
      </c>
      <c r="K8164">
        <v>0</v>
      </c>
      <c r="L8164" t="s">
        <v>273</v>
      </c>
      <c r="M8164">
        <v>-2</v>
      </c>
      <c r="N8164" t="s">
        <v>313</v>
      </c>
      <c r="O8164" t="s">
        <v>176</v>
      </c>
      <c r="P8164" t="s">
        <v>411</v>
      </c>
      <c r="R8164">
        <v>8.6</v>
      </c>
      <c r="S8164">
        <v>5624</v>
      </c>
      <c r="T8164">
        <v>7.9</v>
      </c>
      <c r="U8164">
        <v>9.3000000000000007</v>
      </c>
    </row>
    <row r="8165" spans="1:21">
      <c r="A8165" t="s">
        <v>351</v>
      </c>
      <c r="B8165">
        <v>30</v>
      </c>
      <c r="C8165" t="s">
        <v>101</v>
      </c>
      <c r="D8165" t="s">
        <v>30</v>
      </c>
      <c r="E8165" t="s">
        <v>232</v>
      </c>
      <c r="F8165" t="s">
        <v>174</v>
      </c>
      <c r="G8165" t="s">
        <v>231</v>
      </c>
      <c r="H8165" t="s">
        <v>9</v>
      </c>
      <c r="I8165" t="s">
        <v>404</v>
      </c>
      <c r="J8165" t="s">
        <v>270</v>
      </c>
      <c r="K8165">
        <v>0</v>
      </c>
      <c r="L8165" t="s">
        <v>273</v>
      </c>
      <c r="M8165">
        <v>-2</v>
      </c>
      <c r="N8165" t="s">
        <v>313</v>
      </c>
      <c r="O8165" t="s">
        <v>177</v>
      </c>
      <c r="P8165" t="s">
        <v>411</v>
      </c>
      <c r="R8165">
        <v>12.9</v>
      </c>
      <c r="S8165">
        <v>4175</v>
      </c>
      <c r="T8165">
        <v>11.9</v>
      </c>
      <c r="U8165">
        <v>13.9</v>
      </c>
    </row>
    <row r="8166" spans="1:21">
      <c r="A8166" t="s">
        <v>351</v>
      </c>
      <c r="B8166">
        <v>30</v>
      </c>
      <c r="C8166" t="s">
        <v>101</v>
      </c>
      <c r="D8166" t="s">
        <v>30</v>
      </c>
      <c r="E8166" t="s">
        <v>232</v>
      </c>
      <c r="F8166" t="s">
        <v>174</v>
      </c>
      <c r="G8166" t="s">
        <v>231</v>
      </c>
      <c r="H8166" t="s">
        <v>9</v>
      </c>
      <c r="I8166" t="s">
        <v>404</v>
      </c>
      <c r="J8166" t="s">
        <v>270</v>
      </c>
      <c r="K8166">
        <v>0</v>
      </c>
      <c r="L8166" t="s">
        <v>273</v>
      </c>
      <c r="M8166">
        <v>-2</v>
      </c>
      <c r="N8166" t="s">
        <v>313</v>
      </c>
      <c r="O8166" t="s">
        <v>170</v>
      </c>
      <c r="P8166" t="s">
        <v>411</v>
      </c>
      <c r="R8166">
        <v>11.9</v>
      </c>
      <c r="S8166">
        <v>7509</v>
      </c>
      <c r="T8166">
        <v>11.2</v>
      </c>
      <c r="U8166">
        <v>12.6</v>
      </c>
    </row>
    <row r="8167" spans="1:21">
      <c r="A8167" t="s">
        <v>351</v>
      </c>
      <c r="B8167">
        <v>30</v>
      </c>
      <c r="C8167" t="s">
        <v>101</v>
      </c>
      <c r="D8167" t="s">
        <v>30</v>
      </c>
      <c r="E8167" t="s">
        <v>232</v>
      </c>
      <c r="F8167" t="s">
        <v>174</v>
      </c>
      <c r="G8167" t="s">
        <v>231</v>
      </c>
      <c r="H8167" t="s">
        <v>9</v>
      </c>
      <c r="I8167" t="s">
        <v>404</v>
      </c>
      <c r="J8167" t="s">
        <v>270</v>
      </c>
      <c r="K8167">
        <v>0</v>
      </c>
      <c r="L8167" t="s">
        <v>273</v>
      </c>
      <c r="M8167">
        <v>-2</v>
      </c>
      <c r="N8167" t="s">
        <v>313</v>
      </c>
      <c r="O8167" t="s">
        <v>176</v>
      </c>
      <c r="P8167" t="s">
        <v>411</v>
      </c>
      <c r="R8167">
        <v>10.6</v>
      </c>
      <c r="S8167">
        <v>3334</v>
      </c>
      <c r="T8167">
        <v>9.6</v>
      </c>
      <c r="U8167">
        <v>11.6</v>
      </c>
    </row>
    <row r="8168" spans="1:21">
      <c r="A8168" t="s">
        <v>351</v>
      </c>
      <c r="B8168">
        <v>30</v>
      </c>
      <c r="C8168" t="s">
        <v>101</v>
      </c>
      <c r="D8168" t="s">
        <v>30</v>
      </c>
      <c r="E8168" t="s">
        <v>232</v>
      </c>
      <c r="F8168" t="s">
        <v>174</v>
      </c>
      <c r="G8168" t="s">
        <v>231</v>
      </c>
      <c r="H8168" t="s">
        <v>21</v>
      </c>
      <c r="I8168" t="s">
        <v>404</v>
      </c>
      <c r="J8168" t="s">
        <v>271</v>
      </c>
      <c r="K8168">
        <v>0</v>
      </c>
      <c r="L8168" t="s">
        <v>273</v>
      </c>
      <c r="M8168">
        <v>-2</v>
      </c>
      <c r="N8168" t="s">
        <v>313</v>
      </c>
      <c r="O8168" t="s">
        <v>176</v>
      </c>
      <c r="P8168" t="s">
        <v>411</v>
      </c>
      <c r="R8168">
        <v>9.4</v>
      </c>
      <c r="S8168">
        <v>4983</v>
      </c>
      <c r="T8168">
        <v>8.6</v>
      </c>
      <c r="U8168">
        <v>10.199999999999999</v>
      </c>
    </row>
    <row r="8169" spans="1:21">
      <c r="A8169" t="s">
        <v>351</v>
      </c>
      <c r="B8169">
        <v>30</v>
      </c>
      <c r="C8169" t="s">
        <v>101</v>
      </c>
      <c r="D8169" t="s">
        <v>30</v>
      </c>
      <c r="E8169" t="s">
        <v>232</v>
      </c>
      <c r="F8169" t="s">
        <v>174</v>
      </c>
      <c r="G8169" t="s">
        <v>231</v>
      </c>
      <c r="H8169" t="s">
        <v>21</v>
      </c>
      <c r="I8169" t="s">
        <v>404</v>
      </c>
      <c r="J8169" t="s">
        <v>271</v>
      </c>
      <c r="K8169">
        <v>0</v>
      </c>
      <c r="L8169" t="s">
        <v>273</v>
      </c>
      <c r="M8169">
        <v>-2</v>
      </c>
      <c r="N8169" t="s">
        <v>313</v>
      </c>
      <c r="O8169" t="s">
        <v>177</v>
      </c>
      <c r="P8169" t="s">
        <v>411</v>
      </c>
      <c r="R8169">
        <v>9.4</v>
      </c>
      <c r="S8169">
        <v>6593</v>
      </c>
      <c r="T8169">
        <v>8.6999999999999993</v>
      </c>
      <c r="U8169">
        <v>10.1</v>
      </c>
    </row>
    <row r="8170" spans="1:21">
      <c r="A8170" t="s">
        <v>351</v>
      </c>
      <c r="B8170">
        <v>30</v>
      </c>
      <c r="C8170" t="s">
        <v>101</v>
      </c>
      <c r="D8170" t="s">
        <v>30</v>
      </c>
      <c r="E8170" t="s">
        <v>232</v>
      </c>
      <c r="F8170" t="s">
        <v>174</v>
      </c>
      <c r="G8170" t="s">
        <v>231</v>
      </c>
      <c r="H8170" t="s">
        <v>21</v>
      </c>
      <c r="I8170" t="s">
        <v>404</v>
      </c>
      <c r="J8170" t="s">
        <v>271</v>
      </c>
      <c r="K8170">
        <v>0</v>
      </c>
      <c r="L8170" t="s">
        <v>273</v>
      </c>
      <c r="M8170">
        <v>-2</v>
      </c>
      <c r="N8170" t="s">
        <v>313</v>
      </c>
      <c r="O8170" t="s">
        <v>170</v>
      </c>
      <c r="P8170" t="s">
        <v>411</v>
      </c>
      <c r="R8170">
        <v>9.4</v>
      </c>
      <c r="S8170">
        <v>11576</v>
      </c>
      <c r="T8170">
        <v>8.9</v>
      </c>
      <c r="U8170">
        <v>9.9</v>
      </c>
    </row>
    <row r="8171" spans="1:21">
      <c r="A8171" t="s">
        <v>351</v>
      </c>
      <c r="B8171">
        <v>30</v>
      </c>
      <c r="C8171" t="s">
        <v>101</v>
      </c>
      <c r="D8171" t="s">
        <v>30</v>
      </c>
      <c r="E8171" t="s">
        <v>232</v>
      </c>
      <c r="F8171" t="s">
        <v>174</v>
      </c>
      <c r="G8171" t="s">
        <v>231</v>
      </c>
      <c r="H8171" t="s">
        <v>6</v>
      </c>
      <c r="I8171" t="s">
        <v>404</v>
      </c>
      <c r="J8171" t="s">
        <v>272</v>
      </c>
      <c r="K8171">
        <v>0</v>
      </c>
      <c r="L8171" t="s">
        <v>273</v>
      </c>
      <c r="M8171">
        <v>-2</v>
      </c>
      <c r="N8171" t="s">
        <v>313</v>
      </c>
      <c r="O8171" t="s">
        <v>177</v>
      </c>
      <c r="P8171" t="s">
        <v>411</v>
      </c>
      <c r="R8171">
        <v>11.7</v>
      </c>
      <c r="S8171">
        <v>1081</v>
      </c>
      <c r="T8171">
        <v>9.8000000000000007</v>
      </c>
      <c r="U8171">
        <v>13.6</v>
      </c>
    </row>
    <row r="8172" spans="1:21">
      <c r="A8172" t="s">
        <v>351</v>
      </c>
      <c r="B8172">
        <v>30</v>
      </c>
      <c r="C8172" t="s">
        <v>101</v>
      </c>
      <c r="D8172" t="s">
        <v>30</v>
      </c>
      <c r="E8172" t="s">
        <v>232</v>
      </c>
      <c r="F8172" t="s">
        <v>174</v>
      </c>
      <c r="G8172" t="s">
        <v>231</v>
      </c>
      <c r="H8172" t="s">
        <v>6</v>
      </c>
      <c r="I8172" t="s">
        <v>404</v>
      </c>
      <c r="J8172" t="s">
        <v>272</v>
      </c>
      <c r="K8172">
        <v>0</v>
      </c>
      <c r="L8172" t="s">
        <v>273</v>
      </c>
      <c r="M8172">
        <v>-2</v>
      </c>
      <c r="N8172" t="s">
        <v>313</v>
      </c>
      <c r="O8172" t="s">
        <v>170</v>
      </c>
      <c r="P8172" t="s">
        <v>411</v>
      </c>
      <c r="R8172">
        <v>11</v>
      </c>
      <c r="S8172">
        <v>1887</v>
      </c>
      <c r="T8172">
        <v>9.6</v>
      </c>
      <c r="U8172">
        <v>12.4</v>
      </c>
    </row>
    <row r="8173" spans="1:21">
      <c r="A8173" t="s">
        <v>351</v>
      </c>
      <c r="B8173">
        <v>30</v>
      </c>
      <c r="C8173" t="s">
        <v>101</v>
      </c>
      <c r="D8173" t="s">
        <v>30</v>
      </c>
      <c r="E8173" t="s">
        <v>232</v>
      </c>
      <c r="F8173" t="s">
        <v>174</v>
      </c>
      <c r="G8173" t="s">
        <v>231</v>
      </c>
      <c r="H8173" t="s">
        <v>6</v>
      </c>
      <c r="I8173" t="s">
        <v>404</v>
      </c>
      <c r="J8173" t="s">
        <v>272</v>
      </c>
      <c r="K8173">
        <v>0</v>
      </c>
      <c r="L8173" t="s">
        <v>273</v>
      </c>
      <c r="M8173">
        <v>-2</v>
      </c>
      <c r="N8173" t="s">
        <v>313</v>
      </c>
      <c r="O8173" t="s">
        <v>176</v>
      </c>
      <c r="P8173" t="s">
        <v>411</v>
      </c>
      <c r="R8173">
        <v>10.1</v>
      </c>
      <c r="S8173">
        <v>806</v>
      </c>
      <c r="T8173">
        <v>8</v>
      </c>
      <c r="U8173">
        <v>12.2</v>
      </c>
    </row>
    <row r="8174" spans="1:21">
      <c r="A8174" t="s">
        <v>351</v>
      </c>
      <c r="B8174">
        <v>30</v>
      </c>
      <c r="C8174" t="s">
        <v>101</v>
      </c>
      <c r="D8174" t="s">
        <v>30</v>
      </c>
      <c r="E8174" t="s">
        <v>232</v>
      </c>
      <c r="F8174" t="s">
        <v>174</v>
      </c>
      <c r="G8174" t="s">
        <v>231</v>
      </c>
      <c r="H8174" t="s">
        <v>4</v>
      </c>
      <c r="I8174" t="s">
        <v>404</v>
      </c>
      <c r="J8174" t="s">
        <v>297</v>
      </c>
      <c r="K8174">
        <v>0</v>
      </c>
      <c r="L8174" t="s">
        <v>273</v>
      </c>
      <c r="M8174">
        <v>-2</v>
      </c>
      <c r="N8174" t="s">
        <v>313</v>
      </c>
      <c r="O8174" t="s">
        <v>177</v>
      </c>
      <c r="P8174" t="s">
        <v>411</v>
      </c>
      <c r="R8174">
        <v>12</v>
      </c>
      <c r="S8174">
        <v>2797</v>
      </c>
      <c r="T8174">
        <v>10.8</v>
      </c>
      <c r="U8174">
        <v>13.2</v>
      </c>
    </row>
    <row r="8175" spans="1:21">
      <c r="A8175" t="s">
        <v>351</v>
      </c>
      <c r="B8175">
        <v>30</v>
      </c>
      <c r="C8175" t="s">
        <v>101</v>
      </c>
      <c r="D8175" t="s">
        <v>30</v>
      </c>
      <c r="E8175" t="s">
        <v>232</v>
      </c>
      <c r="F8175" t="s">
        <v>174</v>
      </c>
      <c r="G8175" t="s">
        <v>231</v>
      </c>
      <c r="H8175" t="s">
        <v>4</v>
      </c>
      <c r="I8175" t="s">
        <v>404</v>
      </c>
      <c r="J8175" t="s">
        <v>297</v>
      </c>
      <c r="K8175">
        <v>0</v>
      </c>
      <c r="L8175" t="s">
        <v>273</v>
      </c>
      <c r="M8175">
        <v>-2</v>
      </c>
      <c r="N8175" t="s">
        <v>313</v>
      </c>
      <c r="O8175" t="s">
        <v>170</v>
      </c>
      <c r="P8175" t="s">
        <v>411</v>
      </c>
      <c r="R8175">
        <v>11.3</v>
      </c>
      <c r="S8175">
        <v>4861</v>
      </c>
      <c r="T8175">
        <v>10.4</v>
      </c>
      <c r="U8175">
        <v>12.2</v>
      </c>
    </row>
    <row r="8176" spans="1:21">
      <c r="A8176" t="s">
        <v>351</v>
      </c>
      <c r="B8176">
        <v>30</v>
      </c>
      <c r="C8176" t="s">
        <v>101</v>
      </c>
      <c r="D8176" t="s">
        <v>30</v>
      </c>
      <c r="E8176" t="s">
        <v>232</v>
      </c>
      <c r="F8176" t="s">
        <v>174</v>
      </c>
      <c r="G8176" t="s">
        <v>231</v>
      </c>
      <c r="H8176" t="s">
        <v>4</v>
      </c>
      <c r="I8176" t="s">
        <v>404</v>
      </c>
      <c r="J8176" t="s">
        <v>297</v>
      </c>
      <c r="K8176">
        <v>0</v>
      </c>
      <c r="L8176" t="s">
        <v>273</v>
      </c>
      <c r="M8176">
        <v>-2</v>
      </c>
      <c r="N8176" t="s">
        <v>313</v>
      </c>
      <c r="O8176" t="s">
        <v>176</v>
      </c>
      <c r="P8176" t="s">
        <v>411</v>
      </c>
      <c r="R8176">
        <v>10.3</v>
      </c>
      <c r="S8176">
        <v>2064</v>
      </c>
      <c r="T8176">
        <v>9</v>
      </c>
      <c r="U8176">
        <v>11.6</v>
      </c>
    </row>
    <row r="8177" spans="1:21">
      <c r="A8177" t="s">
        <v>351</v>
      </c>
      <c r="B8177">
        <v>30</v>
      </c>
      <c r="C8177" t="s">
        <v>101</v>
      </c>
      <c r="D8177" t="s">
        <v>30</v>
      </c>
      <c r="E8177" t="s">
        <v>232</v>
      </c>
      <c r="F8177" t="s">
        <v>174</v>
      </c>
      <c r="G8177" t="s">
        <v>231</v>
      </c>
      <c r="H8177" t="s">
        <v>11</v>
      </c>
      <c r="I8177" t="s">
        <v>404</v>
      </c>
      <c r="J8177" t="s">
        <v>298</v>
      </c>
      <c r="K8177">
        <v>0</v>
      </c>
      <c r="L8177" t="s">
        <v>273</v>
      </c>
      <c r="M8177">
        <v>-2</v>
      </c>
      <c r="N8177" t="s">
        <v>313</v>
      </c>
      <c r="O8177" t="s">
        <v>177</v>
      </c>
      <c r="P8177" t="s">
        <v>411</v>
      </c>
      <c r="R8177">
        <v>10.8</v>
      </c>
      <c r="S8177">
        <v>29247</v>
      </c>
      <c r="T8177">
        <v>10.4</v>
      </c>
      <c r="U8177">
        <v>11.2</v>
      </c>
    </row>
    <row r="8178" spans="1:21">
      <c r="A8178" t="s">
        <v>351</v>
      </c>
      <c r="B8178">
        <v>30</v>
      </c>
      <c r="C8178" t="s">
        <v>101</v>
      </c>
      <c r="D8178" t="s">
        <v>30</v>
      </c>
      <c r="E8178" t="s">
        <v>232</v>
      </c>
      <c r="F8178" t="s">
        <v>174</v>
      </c>
      <c r="G8178" t="s">
        <v>231</v>
      </c>
      <c r="H8178" t="s">
        <v>11</v>
      </c>
      <c r="I8178" t="s">
        <v>404</v>
      </c>
      <c r="J8178" t="s">
        <v>298</v>
      </c>
      <c r="K8178">
        <v>0</v>
      </c>
      <c r="L8178" t="s">
        <v>273</v>
      </c>
      <c r="M8178">
        <v>-2</v>
      </c>
      <c r="N8178" t="s">
        <v>313</v>
      </c>
      <c r="O8178" t="s">
        <v>170</v>
      </c>
      <c r="P8178" t="s">
        <v>411</v>
      </c>
      <c r="R8178">
        <v>10.5</v>
      </c>
      <c r="S8178">
        <v>50186</v>
      </c>
      <c r="T8178">
        <v>10.199999999999999</v>
      </c>
      <c r="U8178">
        <v>10.8</v>
      </c>
    </row>
    <row r="8179" spans="1:21">
      <c r="A8179" t="s">
        <v>351</v>
      </c>
      <c r="B8179">
        <v>30</v>
      </c>
      <c r="C8179" t="s">
        <v>101</v>
      </c>
      <c r="D8179" t="s">
        <v>30</v>
      </c>
      <c r="E8179" t="s">
        <v>232</v>
      </c>
      <c r="F8179" t="s">
        <v>174</v>
      </c>
      <c r="G8179" t="s">
        <v>231</v>
      </c>
      <c r="H8179" t="s">
        <v>11</v>
      </c>
      <c r="I8179" t="s">
        <v>404</v>
      </c>
      <c r="J8179" t="s">
        <v>298</v>
      </c>
      <c r="K8179">
        <v>0</v>
      </c>
      <c r="L8179" t="s">
        <v>273</v>
      </c>
      <c r="M8179">
        <v>-2</v>
      </c>
      <c r="N8179" t="s">
        <v>313</v>
      </c>
      <c r="O8179" t="s">
        <v>176</v>
      </c>
      <c r="P8179" t="s">
        <v>411</v>
      </c>
      <c r="R8179">
        <v>10.199999999999999</v>
      </c>
      <c r="S8179">
        <v>20939</v>
      </c>
      <c r="T8179">
        <v>9.8000000000000007</v>
      </c>
      <c r="U8179">
        <v>10.6</v>
      </c>
    </row>
    <row r="8180" spans="1:21">
      <c r="A8180" t="s">
        <v>351</v>
      </c>
      <c r="B8180">
        <v>30</v>
      </c>
      <c r="C8180" t="s">
        <v>101</v>
      </c>
      <c r="D8180" t="s">
        <v>30</v>
      </c>
      <c r="E8180" t="s">
        <v>232</v>
      </c>
      <c r="F8180" t="s">
        <v>174</v>
      </c>
      <c r="G8180" t="s">
        <v>231</v>
      </c>
      <c r="H8180" t="s">
        <v>8</v>
      </c>
      <c r="I8180" t="s">
        <v>404</v>
      </c>
      <c r="J8180" t="s">
        <v>299</v>
      </c>
      <c r="K8180">
        <v>0</v>
      </c>
      <c r="L8180" t="s">
        <v>273</v>
      </c>
      <c r="M8180">
        <v>-2</v>
      </c>
      <c r="N8180" t="s">
        <v>313</v>
      </c>
      <c r="O8180" t="s">
        <v>177</v>
      </c>
      <c r="P8180" t="s">
        <v>411</v>
      </c>
      <c r="R8180">
        <v>7.6</v>
      </c>
      <c r="S8180">
        <v>5383</v>
      </c>
      <c r="T8180">
        <v>6.9</v>
      </c>
      <c r="U8180">
        <v>8.3000000000000007</v>
      </c>
    </row>
    <row r="8181" spans="1:21">
      <c r="A8181" t="s">
        <v>351</v>
      </c>
      <c r="B8181">
        <v>30</v>
      </c>
      <c r="C8181" t="s">
        <v>101</v>
      </c>
      <c r="D8181" t="s">
        <v>30</v>
      </c>
      <c r="E8181" t="s">
        <v>232</v>
      </c>
      <c r="F8181" t="s">
        <v>174</v>
      </c>
      <c r="G8181" t="s">
        <v>231</v>
      </c>
      <c r="H8181" t="s">
        <v>8</v>
      </c>
      <c r="I8181" t="s">
        <v>404</v>
      </c>
      <c r="J8181" t="s">
        <v>299</v>
      </c>
      <c r="K8181">
        <v>0</v>
      </c>
      <c r="L8181" t="s">
        <v>273</v>
      </c>
      <c r="M8181">
        <v>-2</v>
      </c>
      <c r="N8181" t="s">
        <v>313</v>
      </c>
      <c r="O8181" t="s">
        <v>170</v>
      </c>
      <c r="P8181" t="s">
        <v>411</v>
      </c>
      <c r="R8181">
        <v>7.3</v>
      </c>
      <c r="S8181">
        <v>9116</v>
      </c>
      <c r="T8181">
        <v>6.8</v>
      </c>
      <c r="U8181">
        <v>7.8</v>
      </c>
    </row>
    <row r="8182" spans="1:21">
      <c r="A8182" t="s">
        <v>351</v>
      </c>
      <c r="B8182">
        <v>30</v>
      </c>
      <c r="C8182" t="s">
        <v>101</v>
      </c>
      <c r="D8182" t="s">
        <v>30</v>
      </c>
      <c r="E8182" t="s">
        <v>232</v>
      </c>
      <c r="F8182" t="s">
        <v>174</v>
      </c>
      <c r="G8182" t="s">
        <v>231</v>
      </c>
      <c r="H8182" t="s">
        <v>8</v>
      </c>
      <c r="I8182" t="s">
        <v>404</v>
      </c>
      <c r="J8182" t="s">
        <v>299</v>
      </c>
      <c r="K8182">
        <v>0</v>
      </c>
      <c r="L8182" t="s">
        <v>273</v>
      </c>
      <c r="M8182">
        <v>-2</v>
      </c>
      <c r="N8182" t="s">
        <v>313</v>
      </c>
      <c r="O8182" t="s">
        <v>176</v>
      </c>
      <c r="P8182" t="s">
        <v>411</v>
      </c>
      <c r="R8182">
        <v>6.9</v>
      </c>
      <c r="S8182">
        <v>3733</v>
      </c>
      <c r="T8182">
        <v>6.1</v>
      </c>
      <c r="U8182">
        <v>7.7</v>
      </c>
    </row>
    <row r="8183" spans="1:21">
      <c r="A8183" t="s">
        <v>351</v>
      </c>
      <c r="B8183">
        <v>30</v>
      </c>
      <c r="C8183" t="s">
        <v>101</v>
      </c>
      <c r="D8183" t="s">
        <v>30</v>
      </c>
      <c r="E8183" t="s">
        <v>232</v>
      </c>
      <c r="F8183" t="s">
        <v>174</v>
      </c>
      <c r="G8183" t="s">
        <v>231</v>
      </c>
      <c r="H8183" t="s">
        <v>17</v>
      </c>
      <c r="I8183" t="s">
        <v>404</v>
      </c>
      <c r="J8183" t="s">
        <v>300</v>
      </c>
      <c r="K8183">
        <v>0</v>
      </c>
      <c r="L8183" t="s">
        <v>273</v>
      </c>
      <c r="M8183">
        <v>-2</v>
      </c>
      <c r="N8183" t="s">
        <v>313</v>
      </c>
      <c r="O8183" t="s">
        <v>177</v>
      </c>
      <c r="P8183" t="s">
        <v>411</v>
      </c>
      <c r="R8183">
        <v>11.3</v>
      </c>
      <c r="S8183">
        <v>35995</v>
      </c>
      <c r="T8183">
        <v>11</v>
      </c>
      <c r="U8183">
        <v>11.6</v>
      </c>
    </row>
    <row r="8184" spans="1:21">
      <c r="A8184" t="s">
        <v>351</v>
      </c>
      <c r="B8184">
        <v>30</v>
      </c>
      <c r="C8184" t="s">
        <v>101</v>
      </c>
      <c r="D8184" t="s">
        <v>30</v>
      </c>
      <c r="E8184" t="s">
        <v>232</v>
      </c>
      <c r="F8184" t="s">
        <v>174</v>
      </c>
      <c r="G8184" t="s">
        <v>231</v>
      </c>
      <c r="H8184" t="s">
        <v>17</v>
      </c>
      <c r="I8184" t="s">
        <v>404</v>
      </c>
      <c r="J8184" t="s">
        <v>300</v>
      </c>
      <c r="K8184">
        <v>0</v>
      </c>
      <c r="L8184" t="s">
        <v>273</v>
      </c>
      <c r="M8184">
        <v>-2</v>
      </c>
      <c r="N8184" t="s">
        <v>313</v>
      </c>
      <c r="O8184" t="s">
        <v>176</v>
      </c>
      <c r="P8184" t="s">
        <v>411</v>
      </c>
      <c r="R8184">
        <v>11</v>
      </c>
      <c r="S8184">
        <v>26366</v>
      </c>
      <c r="T8184">
        <v>10.6</v>
      </c>
      <c r="U8184">
        <v>11.4</v>
      </c>
    </row>
    <row r="8185" spans="1:21">
      <c r="A8185" t="s">
        <v>351</v>
      </c>
      <c r="B8185">
        <v>30</v>
      </c>
      <c r="C8185" t="s">
        <v>101</v>
      </c>
      <c r="D8185" t="s">
        <v>30</v>
      </c>
      <c r="E8185" t="s">
        <v>232</v>
      </c>
      <c r="F8185" t="s">
        <v>174</v>
      </c>
      <c r="G8185" t="s">
        <v>231</v>
      </c>
      <c r="H8185" t="s">
        <v>17</v>
      </c>
      <c r="I8185" t="s">
        <v>404</v>
      </c>
      <c r="J8185" t="s">
        <v>300</v>
      </c>
      <c r="K8185">
        <v>0</v>
      </c>
      <c r="L8185" t="s">
        <v>273</v>
      </c>
      <c r="M8185">
        <v>-2</v>
      </c>
      <c r="N8185" t="s">
        <v>313</v>
      </c>
      <c r="O8185" t="s">
        <v>170</v>
      </c>
      <c r="P8185" t="s">
        <v>411</v>
      </c>
      <c r="R8185">
        <v>11.1</v>
      </c>
      <c r="S8185">
        <v>62361</v>
      </c>
      <c r="T8185">
        <v>10.9</v>
      </c>
      <c r="U8185">
        <v>11.3</v>
      </c>
    </row>
    <row r="8186" spans="1:21">
      <c r="A8186" t="s">
        <v>351</v>
      </c>
      <c r="B8186">
        <v>30</v>
      </c>
      <c r="C8186" t="s">
        <v>101</v>
      </c>
      <c r="D8186" t="s">
        <v>30</v>
      </c>
      <c r="E8186" t="s">
        <v>232</v>
      </c>
      <c r="F8186" t="s">
        <v>174</v>
      </c>
      <c r="G8186" t="s">
        <v>231</v>
      </c>
      <c r="H8186" t="s">
        <v>13</v>
      </c>
      <c r="I8186" t="s">
        <v>404</v>
      </c>
      <c r="J8186" t="s">
        <v>301</v>
      </c>
      <c r="K8186">
        <v>0</v>
      </c>
      <c r="L8186" t="s">
        <v>273</v>
      </c>
      <c r="M8186">
        <v>-2</v>
      </c>
      <c r="N8186" t="s">
        <v>313</v>
      </c>
      <c r="O8186" t="s">
        <v>177</v>
      </c>
      <c r="P8186" t="s">
        <v>411</v>
      </c>
      <c r="R8186">
        <v>11.9</v>
      </c>
      <c r="S8186">
        <v>8428</v>
      </c>
      <c r="T8186">
        <v>11.2</v>
      </c>
      <c r="U8186">
        <v>12.6</v>
      </c>
    </row>
    <row r="8187" spans="1:21">
      <c r="A8187" t="s">
        <v>351</v>
      </c>
      <c r="B8187">
        <v>30</v>
      </c>
      <c r="C8187" t="s">
        <v>101</v>
      </c>
      <c r="D8187" t="s">
        <v>30</v>
      </c>
      <c r="E8187" t="s">
        <v>232</v>
      </c>
      <c r="F8187" t="s">
        <v>174</v>
      </c>
      <c r="G8187" t="s">
        <v>231</v>
      </c>
      <c r="H8187" t="s">
        <v>13</v>
      </c>
      <c r="I8187" t="s">
        <v>404</v>
      </c>
      <c r="J8187" t="s">
        <v>301</v>
      </c>
      <c r="K8187">
        <v>0</v>
      </c>
      <c r="L8187" t="s">
        <v>273</v>
      </c>
      <c r="M8187">
        <v>-2</v>
      </c>
      <c r="N8187" t="s">
        <v>313</v>
      </c>
      <c r="O8187" t="s">
        <v>176</v>
      </c>
      <c r="P8187" t="s">
        <v>411</v>
      </c>
      <c r="R8187">
        <v>11.5</v>
      </c>
      <c r="S8187">
        <v>6533</v>
      </c>
      <c r="T8187">
        <v>10.7</v>
      </c>
      <c r="U8187">
        <v>12.3</v>
      </c>
    </row>
    <row r="8188" spans="1:21">
      <c r="A8188" t="s">
        <v>351</v>
      </c>
      <c r="B8188">
        <v>30</v>
      </c>
      <c r="C8188" t="s">
        <v>101</v>
      </c>
      <c r="D8188" t="s">
        <v>30</v>
      </c>
      <c r="E8188" t="s">
        <v>232</v>
      </c>
      <c r="F8188" t="s">
        <v>174</v>
      </c>
      <c r="G8188" t="s">
        <v>231</v>
      </c>
      <c r="H8188" t="s">
        <v>13</v>
      </c>
      <c r="I8188" t="s">
        <v>404</v>
      </c>
      <c r="J8188" t="s">
        <v>301</v>
      </c>
      <c r="K8188">
        <v>0</v>
      </c>
      <c r="L8188" t="s">
        <v>273</v>
      </c>
      <c r="M8188">
        <v>-2</v>
      </c>
      <c r="N8188" t="s">
        <v>313</v>
      </c>
      <c r="O8188" t="s">
        <v>170</v>
      </c>
      <c r="P8188" t="s">
        <v>411</v>
      </c>
      <c r="R8188">
        <v>11.8</v>
      </c>
      <c r="S8188">
        <v>14961</v>
      </c>
      <c r="T8188">
        <v>11.3</v>
      </c>
      <c r="U8188">
        <v>12.3</v>
      </c>
    </row>
    <row r="8189" spans="1:21">
      <c r="A8189" t="s">
        <v>351</v>
      </c>
      <c r="B8189">
        <v>30</v>
      </c>
      <c r="C8189" t="s">
        <v>101</v>
      </c>
      <c r="D8189" t="s">
        <v>30</v>
      </c>
      <c r="E8189" t="s">
        <v>232</v>
      </c>
      <c r="F8189" t="s">
        <v>174</v>
      </c>
      <c r="G8189" t="s">
        <v>231</v>
      </c>
      <c r="H8189" t="s">
        <v>25</v>
      </c>
      <c r="I8189" t="s">
        <v>404</v>
      </c>
      <c r="J8189" t="s">
        <v>302</v>
      </c>
      <c r="K8189">
        <v>0</v>
      </c>
      <c r="L8189" t="s">
        <v>273</v>
      </c>
      <c r="M8189">
        <v>-2</v>
      </c>
      <c r="N8189" t="s">
        <v>313</v>
      </c>
      <c r="O8189" t="s">
        <v>177</v>
      </c>
      <c r="P8189" t="s">
        <v>411</v>
      </c>
      <c r="R8189">
        <v>10.3</v>
      </c>
      <c r="S8189">
        <v>6363</v>
      </c>
      <c r="T8189">
        <v>9.6</v>
      </c>
      <c r="U8189">
        <v>11</v>
      </c>
    </row>
    <row r="8190" spans="1:21">
      <c r="A8190" t="s">
        <v>351</v>
      </c>
      <c r="B8190">
        <v>30</v>
      </c>
      <c r="C8190" t="s">
        <v>101</v>
      </c>
      <c r="D8190" t="s">
        <v>30</v>
      </c>
      <c r="E8190" t="s">
        <v>232</v>
      </c>
      <c r="F8190" t="s">
        <v>174</v>
      </c>
      <c r="G8190" t="s">
        <v>231</v>
      </c>
      <c r="H8190" t="s">
        <v>25</v>
      </c>
      <c r="I8190" t="s">
        <v>404</v>
      </c>
      <c r="J8190" t="s">
        <v>302</v>
      </c>
      <c r="K8190">
        <v>0</v>
      </c>
      <c r="L8190" t="s">
        <v>273</v>
      </c>
      <c r="M8190">
        <v>-2</v>
      </c>
      <c r="N8190" t="s">
        <v>313</v>
      </c>
      <c r="O8190" t="s">
        <v>170</v>
      </c>
      <c r="P8190" t="s">
        <v>411</v>
      </c>
      <c r="R8190">
        <v>10.1</v>
      </c>
      <c r="S8190">
        <v>11108</v>
      </c>
      <c r="T8190">
        <v>9.5</v>
      </c>
      <c r="U8190">
        <v>10.7</v>
      </c>
    </row>
    <row r="8191" spans="1:21">
      <c r="A8191" t="s">
        <v>351</v>
      </c>
      <c r="B8191">
        <v>30</v>
      </c>
      <c r="C8191" t="s">
        <v>101</v>
      </c>
      <c r="D8191" t="s">
        <v>30</v>
      </c>
      <c r="E8191" t="s">
        <v>232</v>
      </c>
      <c r="F8191" t="s">
        <v>174</v>
      </c>
      <c r="G8191" t="s">
        <v>231</v>
      </c>
      <c r="H8191" t="s">
        <v>25</v>
      </c>
      <c r="I8191" t="s">
        <v>404</v>
      </c>
      <c r="J8191" t="s">
        <v>302</v>
      </c>
      <c r="K8191">
        <v>0</v>
      </c>
      <c r="L8191" t="s">
        <v>273</v>
      </c>
      <c r="M8191">
        <v>-2</v>
      </c>
      <c r="N8191" t="s">
        <v>313</v>
      </c>
      <c r="O8191" t="s">
        <v>176</v>
      </c>
      <c r="P8191" t="s">
        <v>411</v>
      </c>
      <c r="R8191">
        <v>9.8000000000000007</v>
      </c>
      <c r="S8191">
        <v>4745</v>
      </c>
      <c r="T8191">
        <v>9</v>
      </c>
      <c r="U8191">
        <v>10.6</v>
      </c>
    </row>
    <row r="8192" spans="1:21">
      <c r="A8192" t="s">
        <v>351</v>
      </c>
      <c r="B8192">
        <v>30</v>
      </c>
      <c r="C8192" t="s">
        <v>101</v>
      </c>
      <c r="D8192" t="s">
        <v>30</v>
      </c>
      <c r="E8192" t="s">
        <v>232</v>
      </c>
      <c r="F8192" t="s">
        <v>174</v>
      </c>
      <c r="G8192" t="s">
        <v>231</v>
      </c>
      <c r="H8192" t="s">
        <v>16</v>
      </c>
      <c r="I8192" t="s">
        <v>404</v>
      </c>
      <c r="J8192" t="s">
        <v>303</v>
      </c>
      <c r="K8192">
        <v>0</v>
      </c>
      <c r="L8192" t="s">
        <v>273</v>
      </c>
      <c r="M8192">
        <v>-2</v>
      </c>
      <c r="N8192" t="s">
        <v>313</v>
      </c>
      <c r="O8192" t="s">
        <v>177</v>
      </c>
      <c r="P8192" t="s">
        <v>411</v>
      </c>
      <c r="R8192">
        <v>11.4</v>
      </c>
      <c r="S8192">
        <v>6076</v>
      </c>
      <c r="T8192">
        <v>10.6</v>
      </c>
      <c r="U8192">
        <v>12.2</v>
      </c>
    </row>
    <row r="8193" spans="1:21">
      <c r="A8193" t="s">
        <v>351</v>
      </c>
      <c r="B8193">
        <v>30</v>
      </c>
      <c r="C8193" t="s">
        <v>101</v>
      </c>
      <c r="D8193" t="s">
        <v>30</v>
      </c>
      <c r="E8193" t="s">
        <v>232</v>
      </c>
      <c r="F8193" t="s">
        <v>174</v>
      </c>
      <c r="G8193" t="s">
        <v>231</v>
      </c>
      <c r="H8193" t="s">
        <v>16</v>
      </c>
      <c r="I8193" t="s">
        <v>404</v>
      </c>
      <c r="J8193" t="s">
        <v>303</v>
      </c>
      <c r="K8193">
        <v>0</v>
      </c>
      <c r="L8193" t="s">
        <v>273</v>
      </c>
      <c r="M8193">
        <v>-2</v>
      </c>
      <c r="N8193" t="s">
        <v>313</v>
      </c>
      <c r="O8193" t="s">
        <v>176</v>
      </c>
      <c r="P8193" t="s">
        <v>411</v>
      </c>
      <c r="R8193">
        <v>11</v>
      </c>
      <c r="S8193">
        <v>4404</v>
      </c>
      <c r="T8193">
        <v>10.1</v>
      </c>
      <c r="U8193">
        <v>11.9</v>
      </c>
    </row>
    <row r="8194" spans="1:21">
      <c r="A8194" t="s">
        <v>351</v>
      </c>
      <c r="B8194">
        <v>30</v>
      </c>
      <c r="C8194" t="s">
        <v>101</v>
      </c>
      <c r="D8194" t="s">
        <v>30</v>
      </c>
      <c r="E8194" t="s">
        <v>232</v>
      </c>
      <c r="F8194" t="s">
        <v>174</v>
      </c>
      <c r="G8194" t="s">
        <v>231</v>
      </c>
      <c r="H8194" t="s">
        <v>16</v>
      </c>
      <c r="I8194" t="s">
        <v>404</v>
      </c>
      <c r="J8194" t="s">
        <v>303</v>
      </c>
      <c r="K8194">
        <v>0</v>
      </c>
      <c r="L8194" t="s">
        <v>273</v>
      </c>
      <c r="M8194">
        <v>-2</v>
      </c>
      <c r="N8194" t="s">
        <v>313</v>
      </c>
      <c r="O8194" t="s">
        <v>170</v>
      </c>
      <c r="P8194" t="s">
        <v>411</v>
      </c>
      <c r="R8194">
        <v>11.2</v>
      </c>
      <c r="S8194">
        <v>10480</v>
      </c>
      <c r="T8194">
        <v>10.6</v>
      </c>
      <c r="U8194">
        <v>11.8</v>
      </c>
    </row>
    <row r="8195" spans="1:21">
      <c r="A8195" t="s">
        <v>351</v>
      </c>
      <c r="B8195">
        <v>30</v>
      </c>
      <c r="C8195" t="s">
        <v>101</v>
      </c>
      <c r="D8195" t="s">
        <v>30</v>
      </c>
      <c r="E8195" t="s">
        <v>232</v>
      </c>
      <c r="F8195" t="s">
        <v>174</v>
      </c>
      <c r="G8195" t="s">
        <v>231</v>
      </c>
      <c r="H8195" t="s">
        <v>5</v>
      </c>
      <c r="I8195" t="s">
        <v>404</v>
      </c>
      <c r="J8195" t="s">
        <v>304</v>
      </c>
      <c r="K8195">
        <v>0</v>
      </c>
      <c r="L8195" t="s">
        <v>273</v>
      </c>
      <c r="M8195">
        <v>-2</v>
      </c>
      <c r="N8195" t="s">
        <v>313</v>
      </c>
      <c r="O8195" t="s">
        <v>176</v>
      </c>
      <c r="P8195" t="s">
        <v>411</v>
      </c>
      <c r="R8195">
        <v>12.4</v>
      </c>
      <c r="S8195">
        <v>5728</v>
      </c>
      <c r="T8195">
        <v>11.5</v>
      </c>
      <c r="U8195">
        <v>13.3</v>
      </c>
    </row>
    <row r="8196" spans="1:21">
      <c r="A8196" t="s">
        <v>351</v>
      </c>
      <c r="B8196">
        <v>30</v>
      </c>
      <c r="C8196" t="s">
        <v>101</v>
      </c>
      <c r="D8196" t="s">
        <v>30</v>
      </c>
      <c r="E8196" t="s">
        <v>232</v>
      </c>
      <c r="F8196" t="s">
        <v>174</v>
      </c>
      <c r="G8196" t="s">
        <v>231</v>
      </c>
      <c r="H8196" t="s">
        <v>5</v>
      </c>
      <c r="I8196" t="s">
        <v>404</v>
      </c>
      <c r="J8196" t="s">
        <v>304</v>
      </c>
      <c r="K8196">
        <v>0</v>
      </c>
      <c r="L8196" t="s">
        <v>273</v>
      </c>
      <c r="M8196">
        <v>-2</v>
      </c>
      <c r="N8196" t="s">
        <v>313</v>
      </c>
      <c r="O8196" t="s">
        <v>177</v>
      </c>
      <c r="P8196" t="s">
        <v>411</v>
      </c>
      <c r="R8196">
        <v>12.1</v>
      </c>
      <c r="S8196">
        <v>7862</v>
      </c>
      <c r="T8196">
        <v>11.4</v>
      </c>
      <c r="U8196">
        <v>12.8</v>
      </c>
    </row>
    <row r="8197" spans="1:21">
      <c r="A8197" t="s">
        <v>351</v>
      </c>
      <c r="B8197">
        <v>30</v>
      </c>
      <c r="C8197" t="s">
        <v>101</v>
      </c>
      <c r="D8197" t="s">
        <v>30</v>
      </c>
      <c r="E8197" t="s">
        <v>232</v>
      </c>
      <c r="F8197" t="s">
        <v>174</v>
      </c>
      <c r="G8197" t="s">
        <v>231</v>
      </c>
      <c r="H8197" t="s">
        <v>5</v>
      </c>
      <c r="I8197" t="s">
        <v>404</v>
      </c>
      <c r="J8197" t="s">
        <v>304</v>
      </c>
      <c r="K8197">
        <v>0</v>
      </c>
      <c r="L8197" t="s">
        <v>273</v>
      </c>
      <c r="M8197">
        <v>-2</v>
      </c>
      <c r="N8197" t="s">
        <v>313</v>
      </c>
      <c r="O8197" t="s">
        <v>170</v>
      </c>
      <c r="P8197" t="s">
        <v>411</v>
      </c>
      <c r="R8197">
        <v>12.2</v>
      </c>
      <c r="S8197">
        <v>13590</v>
      </c>
      <c r="T8197">
        <v>11.6</v>
      </c>
      <c r="U8197">
        <v>12.8</v>
      </c>
    </row>
    <row r="8198" spans="1:21">
      <c r="A8198" t="s">
        <v>351</v>
      </c>
      <c r="B8198">
        <v>30</v>
      </c>
      <c r="C8198" t="s">
        <v>101</v>
      </c>
      <c r="D8198" t="s">
        <v>30</v>
      </c>
      <c r="E8198" t="s">
        <v>232</v>
      </c>
      <c r="F8198" t="s">
        <v>174</v>
      </c>
      <c r="G8198" t="s">
        <v>231</v>
      </c>
      <c r="H8198" t="s">
        <v>7</v>
      </c>
      <c r="I8198" t="s">
        <v>404</v>
      </c>
      <c r="J8198" t="s">
        <v>305</v>
      </c>
      <c r="K8198">
        <v>0</v>
      </c>
      <c r="L8198" t="s">
        <v>273</v>
      </c>
      <c r="M8198">
        <v>-2</v>
      </c>
      <c r="N8198" t="s">
        <v>313</v>
      </c>
      <c r="O8198" t="s">
        <v>177</v>
      </c>
      <c r="P8198" t="s">
        <v>411</v>
      </c>
      <c r="R8198">
        <v>13.2</v>
      </c>
      <c r="S8198">
        <v>6918</v>
      </c>
      <c r="T8198">
        <v>12.4</v>
      </c>
      <c r="U8198">
        <v>14</v>
      </c>
    </row>
    <row r="8199" spans="1:21">
      <c r="A8199" t="s">
        <v>351</v>
      </c>
      <c r="B8199">
        <v>30</v>
      </c>
      <c r="C8199" t="s">
        <v>101</v>
      </c>
      <c r="D8199" t="s">
        <v>30</v>
      </c>
      <c r="E8199" t="s">
        <v>232</v>
      </c>
      <c r="F8199" t="s">
        <v>174</v>
      </c>
      <c r="G8199" t="s">
        <v>231</v>
      </c>
      <c r="H8199" t="s">
        <v>7</v>
      </c>
      <c r="I8199" t="s">
        <v>404</v>
      </c>
      <c r="J8199" t="s">
        <v>305</v>
      </c>
      <c r="K8199">
        <v>0</v>
      </c>
      <c r="L8199" t="s">
        <v>273</v>
      </c>
      <c r="M8199">
        <v>-2</v>
      </c>
      <c r="N8199" t="s">
        <v>313</v>
      </c>
      <c r="O8199" t="s">
        <v>170</v>
      </c>
      <c r="P8199" t="s">
        <v>411</v>
      </c>
      <c r="R8199">
        <v>12.5</v>
      </c>
      <c r="S8199">
        <v>11952</v>
      </c>
      <c r="T8199">
        <v>11.9</v>
      </c>
      <c r="U8199">
        <v>13.1</v>
      </c>
    </row>
    <row r="8200" spans="1:21">
      <c r="A8200" t="s">
        <v>351</v>
      </c>
      <c r="B8200">
        <v>30</v>
      </c>
      <c r="C8200" t="s">
        <v>101</v>
      </c>
      <c r="D8200" t="s">
        <v>30</v>
      </c>
      <c r="E8200" t="s">
        <v>232</v>
      </c>
      <c r="F8200" t="s">
        <v>174</v>
      </c>
      <c r="G8200" t="s">
        <v>231</v>
      </c>
      <c r="H8200" t="s">
        <v>7</v>
      </c>
      <c r="I8200" t="s">
        <v>404</v>
      </c>
      <c r="J8200" t="s">
        <v>305</v>
      </c>
      <c r="K8200">
        <v>0</v>
      </c>
      <c r="L8200" t="s">
        <v>273</v>
      </c>
      <c r="M8200">
        <v>-2</v>
      </c>
      <c r="N8200" t="s">
        <v>313</v>
      </c>
      <c r="O8200" t="s">
        <v>176</v>
      </c>
      <c r="P8200" t="s">
        <v>411</v>
      </c>
      <c r="R8200">
        <v>11.5</v>
      </c>
      <c r="S8200">
        <v>5034</v>
      </c>
      <c r="T8200">
        <v>10.6</v>
      </c>
      <c r="U8200">
        <v>12.4</v>
      </c>
    </row>
    <row r="8201" spans="1:21">
      <c r="A8201" t="s">
        <v>351</v>
      </c>
      <c r="B8201">
        <v>30</v>
      </c>
      <c r="C8201" t="s">
        <v>101</v>
      </c>
      <c r="D8201" t="s">
        <v>30</v>
      </c>
      <c r="E8201" t="s">
        <v>232</v>
      </c>
      <c r="F8201" t="s">
        <v>174</v>
      </c>
      <c r="G8201" t="s">
        <v>231</v>
      </c>
      <c r="H8201" t="s">
        <v>15</v>
      </c>
      <c r="I8201" t="s">
        <v>404</v>
      </c>
      <c r="J8201" t="s">
        <v>306</v>
      </c>
      <c r="K8201">
        <v>0</v>
      </c>
      <c r="L8201" t="s">
        <v>273</v>
      </c>
      <c r="M8201">
        <v>-2</v>
      </c>
      <c r="N8201" t="s">
        <v>313</v>
      </c>
      <c r="O8201" t="s">
        <v>177</v>
      </c>
      <c r="P8201" t="s">
        <v>411</v>
      </c>
      <c r="R8201">
        <v>10.6</v>
      </c>
      <c r="S8201">
        <v>5460</v>
      </c>
      <c r="T8201">
        <v>9.8000000000000007</v>
      </c>
      <c r="U8201">
        <v>11.4</v>
      </c>
    </row>
    <row r="8202" spans="1:21">
      <c r="A8202" t="s">
        <v>351</v>
      </c>
      <c r="B8202">
        <v>30</v>
      </c>
      <c r="C8202" t="s">
        <v>101</v>
      </c>
      <c r="D8202" t="s">
        <v>30</v>
      </c>
      <c r="E8202" t="s">
        <v>232</v>
      </c>
      <c r="F8202" t="s">
        <v>174</v>
      </c>
      <c r="G8202" t="s">
        <v>231</v>
      </c>
      <c r="H8202" t="s">
        <v>15</v>
      </c>
      <c r="I8202" t="s">
        <v>404</v>
      </c>
      <c r="J8202" t="s">
        <v>306</v>
      </c>
      <c r="K8202">
        <v>0</v>
      </c>
      <c r="L8202" t="s">
        <v>273</v>
      </c>
      <c r="M8202">
        <v>-2</v>
      </c>
      <c r="N8202" t="s">
        <v>313</v>
      </c>
      <c r="O8202" t="s">
        <v>176</v>
      </c>
      <c r="P8202" t="s">
        <v>411</v>
      </c>
      <c r="R8202">
        <v>10.3</v>
      </c>
      <c r="S8202">
        <v>3872</v>
      </c>
      <c r="T8202">
        <v>9.3000000000000007</v>
      </c>
      <c r="U8202">
        <v>11.3</v>
      </c>
    </row>
    <row r="8203" spans="1:21">
      <c r="A8203" t="s">
        <v>351</v>
      </c>
      <c r="B8203">
        <v>30</v>
      </c>
      <c r="C8203" t="s">
        <v>101</v>
      </c>
      <c r="D8203" t="s">
        <v>30</v>
      </c>
      <c r="E8203" t="s">
        <v>232</v>
      </c>
      <c r="F8203" t="s">
        <v>174</v>
      </c>
      <c r="G8203" t="s">
        <v>231</v>
      </c>
      <c r="H8203" t="s">
        <v>15</v>
      </c>
      <c r="I8203" t="s">
        <v>404</v>
      </c>
      <c r="J8203" t="s">
        <v>306</v>
      </c>
      <c r="K8203">
        <v>0</v>
      </c>
      <c r="L8203" t="s">
        <v>273</v>
      </c>
      <c r="M8203">
        <v>-2</v>
      </c>
      <c r="N8203" t="s">
        <v>313</v>
      </c>
      <c r="O8203" t="s">
        <v>170</v>
      </c>
      <c r="P8203" t="s">
        <v>411</v>
      </c>
      <c r="R8203">
        <v>10.4</v>
      </c>
      <c r="S8203">
        <v>9332</v>
      </c>
      <c r="T8203">
        <v>9.8000000000000007</v>
      </c>
      <c r="U8203">
        <v>11</v>
      </c>
    </row>
    <row r="8204" spans="1:21">
      <c r="A8204" t="s">
        <v>351</v>
      </c>
      <c r="B8204">
        <v>30</v>
      </c>
      <c r="C8204" t="s">
        <v>101</v>
      </c>
      <c r="D8204" t="s">
        <v>30</v>
      </c>
      <c r="E8204" t="s">
        <v>232</v>
      </c>
      <c r="F8204" t="s">
        <v>174</v>
      </c>
      <c r="G8204" t="s">
        <v>231</v>
      </c>
      <c r="H8204" t="s">
        <v>19</v>
      </c>
      <c r="I8204" t="s">
        <v>404</v>
      </c>
      <c r="J8204" t="s">
        <v>307</v>
      </c>
      <c r="K8204">
        <v>0</v>
      </c>
      <c r="L8204" t="s">
        <v>273</v>
      </c>
      <c r="M8204">
        <v>-2</v>
      </c>
      <c r="N8204" t="s">
        <v>313</v>
      </c>
      <c r="O8204" t="s">
        <v>177</v>
      </c>
      <c r="P8204" t="s">
        <v>411</v>
      </c>
      <c r="R8204">
        <v>11.2</v>
      </c>
      <c r="S8204">
        <v>2660</v>
      </c>
      <c r="T8204">
        <v>10</v>
      </c>
      <c r="U8204">
        <v>12.4</v>
      </c>
    </row>
    <row r="8205" spans="1:21">
      <c r="A8205" t="s">
        <v>351</v>
      </c>
      <c r="B8205">
        <v>30</v>
      </c>
      <c r="C8205" t="s">
        <v>101</v>
      </c>
      <c r="D8205" t="s">
        <v>30</v>
      </c>
      <c r="E8205" t="s">
        <v>232</v>
      </c>
      <c r="F8205" t="s">
        <v>174</v>
      </c>
      <c r="G8205" t="s">
        <v>231</v>
      </c>
      <c r="H8205" t="s">
        <v>19</v>
      </c>
      <c r="I8205" t="s">
        <v>404</v>
      </c>
      <c r="J8205" t="s">
        <v>307</v>
      </c>
      <c r="K8205">
        <v>0</v>
      </c>
      <c r="L8205" t="s">
        <v>273</v>
      </c>
      <c r="M8205">
        <v>-2</v>
      </c>
      <c r="N8205" t="s">
        <v>313</v>
      </c>
      <c r="O8205" t="s">
        <v>176</v>
      </c>
      <c r="P8205" t="s">
        <v>411</v>
      </c>
      <c r="R8205">
        <v>10.3</v>
      </c>
      <c r="S8205">
        <v>1898</v>
      </c>
      <c r="T8205">
        <v>8.9</v>
      </c>
      <c r="U8205">
        <v>11.7</v>
      </c>
    </row>
    <row r="8206" spans="1:21">
      <c r="A8206" t="s">
        <v>351</v>
      </c>
      <c r="B8206">
        <v>30</v>
      </c>
      <c r="C8206" t="s">
        <v>101</v>
      </c>
      <c r="D8206" t="s">
        <v>30</v>
      </c>
      <c r="E8206" t="s">
        <v>232</v>
      </c>
      <c r="F8206" t="s">
        <v>174</v>
      </c>
      <c r="G8206" t="s">
        <v>231</v>
      </c>
      <c r="H8206" t="s">
        <v>19</v>
      </c>
      <c r="I8206" t="s">
        <v>404</v>
      </c>
      <c r="J8206" t="s">
        <v>307</v>
      </c>
      <c r="K8206">
        <v>0</v>
      </c>
      <c r="L8206" t="s">
        <v>273</v>
      </c>
      <c r="M8206">
        <v>-2</v>
      </c>
      <c r="N8206" t="s">
        <v>313</v>
      </c>
      <c r="O8206" t="s">
        <v>170</v>
      </c>
      <c r="P8206" t="s">
        <v>411</v>
      </c>
      <c r="R8206">
        <v>10.8</v>
      </c>
      <c r="S8206">
        <v>4558</v>
      </c>
      <c r="T8206">
        <v>9.9</v>
      </c>
      <c r="U8206">
        <v>11.7</v>
      </c>
    </row>
    <row r="8207" spans="1:21">
      <c r="A8207" t="s">
        <v>351</v>
      </c>
      <c r="B8207">
        <v>30</v>
      </c>
      <c r="C8207" t="s">
        <v>101</v>
      </c>
      <c r="D8207" t="s">
        <v>30</v>
      </c>
      <c r="E8207" t="s">
        <v>232</v>
      </c>
      <c r="F8207" t="s">
        <v>174</v>
      </c>
      <c r="G8207" t="s">
        <v>231</v>
      </c>
      <c r="H8207" t="s">
        <v>14</v>
      </c>
      <c r="I8207" t="s">
        <v>404</v>
      </c>
      <c r="J8207" t="s">
        <v>308</v>
      </c>
      <c r="K8207">
        <v>0</v>
      </c>
      <c r="L8207" t="s">
        <v>273</v>
      </c>
      <c r="M8207">
        <v>-2</v>
      </c>
      <c r="N8207" t="s">
        <v>313</v>
      </c>
      <c r="O8207" t="s">
        <v>177</v>
      </c>
      <c r="P8207" t="s">
        <v>411</v>
      </c>
      <c r="R8207">
        <v>10.6</v>
      </c>
      <c r="S8207">
        <v>4815</v>
      </c>
      <c r="T8207">
        <v>9.6999999999999993</v>
      </c>
      <c r="U8207">
        <v>11.5</v>
      </c>
    </row>
    <row r="8208" spans="1:21">
      <c r="A8208" t="s">
        <v>351</v>
      </c>
      <c r="B8208">
        <v>30</v>
      </c>
      <c r="C8208" t="s">
        <v>101</v>
      </c>
      <c r="D8208" t="s">
        <v>30</v>
      </c>
      <c r="E8208" t="s">
        <v>232</v>
      </c>
      <c r="F8208" t="s">
        <v>174</v>
      </c>
      <c r="G8208" t="s">
        <v>231</v>
      </c>
      <c r="H8208" t="s">
        <v>14</v>
      </c>
      <c r="I8208" t="s">
        <v>404</v>
      </c>
      <c r="J8208" t="s">
        <v>308</v>
      </c>
      <c r="K8208">
        <v>0</v>
      </c>
      <c r="L8208" t="s">
        <v>273</v>
      </c>
      <c r="M8208">
        <v>-2</v>
      </c>
      <c r="N8208" t="s">
        <v>313</v>
      </c>
      <c r="O8208" t="s">
        <v>170</v>
      </c>
      <c r="P8208" t="s">
        <v>411</v>
      </c>
      <c r="R8208">
        <v>10.199999999999999</v>
      </c>
      <c r="S8208">
        <v>8243</v>
      </c>
      <c r="T8208">
        <v>9.5</v>
      </c>
      <c r="U8208">
        <v>10.9</v>
      </c>
    </row>
    <row r="8209" spans="1:21">
      <c r="A8209" t="s">
        <v>351</v>
      </c>
      <c r="B8209">
        <v>30</v>
      </c>
      <c r="C8209" t="s">
        <v>101</v>
      </c>
      <c r="D8209" t="s">
        <v>30</v>
      </c>
      <c r="E8209" t="s">
        <v>232</v>
      </c>
      <c r="F8209" t="s">
        <v>174</v>
      </c>
      <c r="G8209" t="s">
        <v>231</v>
      </c>
      <c r="H8209" t="s">
        <v>14</v>
      </c>
      <c r="I8209" t="s">
        <v>404</v>
      </c>
      <c r="J8209" t="s">
        <v>308</v>
      </c>
      <c r="K8209">
        <v>0</v>
      </c>
      <c r="L8209" t="s">
        <v>273</v>
      </c>
      <c r="M8209">
        <v>-2</v>
      </c>
      <c r="N8209" t="s">
        <v>313</v>
      </c>
      <c r="O8209" t="s">
        <v>176</v>
      </c>
      <c r="P8209" t="s">
        <v>411</v>
      </c>
      <c r="R8209">
        <v>9.6999999999999993</v>
      </c>
      <c r="S8209">
        <v>3428</v>
      </c>
      <c r="T8209">
        <v>8.6999999999999993</v>
      </c>
      <c r="U8209">
        <v>10.7</v>
      </c>
    </row>
    <row r="8210" spans="1:21">
      <c r="A8210" t="s">
        <v>351</v>
      </c>
      <c r="B8210">
        <v>30</v>
      </c>
      <c r="C8210" t="s">
        <v>101</v>
      </c>
      <c r="D8210" t="s">
        <v>30</v>
      </c>
      <c r="E8210" t="s">
        <v>232</v>
      </c>
      <c r="F8210" t="s">
        <v>174</v>
      </c>
      <c r="G8210" t="s">
        <v>231</v>
      </c>
      <c r="H8210" t="s">
        <v>10</v>
      </c>
      <c r="I8210" t="s">
        <v>404</v>
      </c>
      <c r="J8210" t="s">
        <v>309</v>
      </c>
      <c r="K8210">
        <v>0</v>
      </c>
      <c r="L8210" t="s">
        <v>273</v>
      </c>
      <c r="M8210">
        <v>-2</v>
      </c>
      <c r="N8210" t="s">
        <v>313</v>
      </c>
      <c r="O8210" t="s">
        <v>177</v>
      </c>
      <c r="P8210" t="s">
        <v>411</v>
      </c>
      <c r="R8210">
        <v>15.8</v>
      </c>
      <c r="S8210">
        <v>4426</v>
      </c>
      <c r="T8210">
        <v>14.7</v>
      </c>
      <c r="U8210">
        <v>16.899999999999999</v>
      </c>
    </row>
    <row r="8211" spans="1:21">
      <c r="A8211" t="s">
        <v>351</v>
      </c>
      <c r="B8211">
        <v>30</v>
      </c>
      <c r="C8211" t="s">
        <v>101</v>
      </c>
      <c r="D8211" t="s">
        <v>30</v>
      </c>
      <c r="E8211" t="s">
        <v>232</v>
      </c>
      <c r="F8211" t="s">
        <v>174</v>
      </c>
      <c r="G8211" t="s">
        <v>231</v>
      </c>
      <c r="H8211" t="s">
        <v>10</v>
      </c>
      <c r="I8211" t="s">
        <v>404</v>
      </c>
      <c r="J8211" t="s">
        <v>309</v>
      </c>
      <c r="K8211">
        <v>0</v>
      </c>
      <c r="L8211" t="s">
        <v>273</v>
      </c>
      <c r="M8211">
        <v>-2</v>
      </c>
      <c r="N8211" t="s">
        <v>313</v>
      </c>
      <c r="O8211" t="s">
        <v>170</v>
      </c>
      <c r="P8211" t="s">
        <v>411</v>
      </c>
      <c r="R8211">
        <v>15</v>
      </c>
      <c r="S8211">
        <v>7497</v>
      </c>
      <c r="T8211">
        <v>14.2</v>
      </c>
      <c r="U8211">
        <v>15.8</v>
      </c>
    </row>
    <row r="8212" spans="1:21">
      <c r="A8212" t="s">
        <v>351</v>
      </c>
      <c r="B8212">
        <v>30</v>
      </c>
      <c r="C8212" t="s">
        <v>101</v>
      </c>
      <c r="D8212" t="s">
        <v>30</v>
      </c>
      <c r="E8212" t="s">
        <v>232</v>
      </c>
      <c r="F8212" t="s">
        <v>174</v>
      </c>
      <c r="G8212" t="s">
        <v>231</v>
      </c>
      <c r="H8212" t="s">
        <v>10</v>
      </c>
      <c r="I8212" t="s">
        <v>404</v>
      </c>
      <c r="J8212" t="s">
        <v>309</v>
      </c>
      <c r="K8212">
        <v>0</v>
      </c>
      <c r="L8212" t="s">
        <v>273</v>
      </c>
      <c r="M8212">
        <v>-2</v>
      </c>
      <c r="N8212" t="s">
        <v>313</v>
      </c>
      <c r="O8212" t="s">
        <v>176</v>
      </c>
      <c r="P8212" t="s">
        <v>411</v>
      </c>
      <c r="R8212">
        <v>13.8</v>
      </c>
      <c r="S8212">
        <v>3071</v>
      </c>
      <c r="T8212">
        <v>12.6</v>
      </c>
      <c r="U8212">
        <v>15</v>
      </c>
    </row>
    <row r="8213" spans="1:21">
      <c r="A8213" t="s">
        <v>351</v>
      </c>
      <c r="B8213">
        <v>30</v>
      </c>
      <c r="C8213" t="s">
        <v>101</v>
      </c>
      <c r="D8213" t="s">
        <v>30</v>
      </c>
      <c r="E8213" t="s">
        <v>232</v>
      </c>
      <c r="F8213" t="s">
        <v>174</v>
      </c>
      <c r="G8213" t="s">
        <v>231</v>
      </c>
      <c r="H8213" t="s">
        <v>93</v>
      </c>
      <c r="I8213" t="s">
        <v>173</v>
      </c>
      <c r="J8213" t="s">
        <v>310</v>
      </c>
      <c r="K8213">
        <v>0</v>
      </c>
      <c r="L8213" t="s">
        <v>273</v>
      </c>
      <c r="M8213">
        <v>-2</v>
      </c>
      <c r="N8213" t="s">
        <v>313</v>
      </c>
      <c r="O8213" t="s">
        <v>177</v>
      </c>
      <c r="P8213" t="s">
        <v>411</v>
      </c>
      <c r="R8213">
        <v>11.1</v>
      </c>
      <c r="S8213">
        <v>200759</v>
      </c>
      <c r="T8213">
        <v>11</v>
      </c>
      <c r="U8213">
        <v>11.2</v>
      </c>
    </row>
    <row r="8214" spans="1:21">
      <c r="A8214" t="s">
        <v>351</v>
      </c>
      <c r="B8214">
        <v>30</v>
      </c>
      <c r="C8214" t="s">
        <v>101</v>
      </c>
      <c r="D8214" t="s">
        <v>30</v>
      </c>
      <c r="E8214" t="s">
        <v>232</v>
      </c>
      <c r="F8214" t="s">
        <v>174</v>
      </c>
      <c r="G8214" t="s">
        <v>231</v>
      </c>
      <c r="H8214" t="s">
        <v>93</v>
      </c>
      <c r="I8214" t="s">
        <v>173</v>
      </c>
      <c r="J8214" t="s">
        <v>310</v>
      </c>
      <c r="K8214">
        <v>0</v>
      </c>
      <c r="L8214" t="s">
        <v>273</v>
      </c>
      <c r="M8214">
        <v>-2</v>
      </c>
      <c r="N8214" t="s">
        <v>313</v>
      </c>
      <c r="O8214" t="s">
        <v>176</v>
      </c>
      <c r="P8214" t="s">
        <v>411</v>
      </c>
      <c r="R8214">
        <v>10.4</v>
      </c>
      <c r="S8214">
        <v>146447</v>
      </c>
      <c r="T8214">
        <v>10.199999999999999</v>
      </c>
      <c r="U8214">
        <v>10.6</v>
      </c>
    </row>
    <row r="8215" spans="1:21">
      <c r="A8215" t="s">
        <v>351</v>
      </c>
      <c r="B8215">
        <v>30</v>
      </c>
      <c r="C8215" t="s">
        <v>101</v>
      </c>
      <c r="D8215" t="s">
        <v>30</v>
      </c>
      <c r="E8215" t="s">
        <v>232</v>
      </c>
      <c r="F8215" t="s">
        <v>174</v>
      </c>
      <c r="G8215" t="s">
        <v>231</v>
      </c>
      <c r="H8215" t="s">
        <v>93</v>
      </c>
      <c r="I8215" t="s">
        <v>173</v>
      </c>
      <c r="J8215" t="s">
        <v>310</v>
      </c>
      <c r="K8215">
        <v>0</v>
      </c>
      <c r="L8215" t="s">
        <v>273</v>
      </c>
      <c r="M8215">
        <v>-2</v>
      </c>
      <c r="N8215" t="s">
        <v>313</v>
      </c>
      <c r="O8215" t="s">
        <v>170</v>
      </c>
      <c r="P8215" t="s">
        <v>411</v>
      </c>
      <c r="R8215">
        <v>10.8</v>
      </c>
      <c r="S8215">
        <v>347206</v>
      </c>
      <c r="T8215">
        <v>10.7</v>
      </c>
      <c r="U8215">
        <v>10.9</v>
      </c>
    </row>
    <row r="8216" spans="1:21">
      <c r="A8216" t="s">
        <v>351</v>
      </c>
      <c r="B8216">
        <v>30</v>
      </c>
      <c r="C8216" t="s">
        <v>101</v>
      </c>
      <c r="D8216" t="s">
        <v>30</v>
      </c>
      <c r="E8216" t="s">
        <v>232</v>
      </c>
      <c r="F8216" t="s">
        <v>174</v>
      </c>
      <c r="G8216" t="s">
        <v>231</v>
      </c>
      <c r="H8216" t="s">
        <v>22</v>
      </c>
      <c r="I8216" t="s">
        <v>404</v>
      </c>
      <c r="J8216" t="s">
        <v>265</v>
      </c>
      <c r="K8216">
        <v>0</v>
      </c>
      <c r="L8216" t="s">
        <v>273</v>
      </c>
      <c r="M8216">
        <v>-3</v>
      </c>
      <c r="N8216" t="s">
        <v>312</v>
      </c>
      <c r="O8216" t="s">
        <v>177</v>
      </c>
      <c r="P8216" t="s">
        <v>411</v>
      </c>
      <c r="R8216">
        <v>11.6</v>
      </c>
      <c r="S8216">
        <v>35453</v>
      </c>
      <c r="T8216">
        <v>11.2</v>
      </c>
      <c r="U8216">
        <v>11.9</v>
      </c>
    </row>
    <row r="8217" spans="1:21">
      <c r="A8217" t="s">
        <v>351</v>
      </c>
      <c r="B8217">
        <v>30</v>
      </c>
      <c r="C8217" t="s">
        <v>101</v>
      </c>
      <c r="D8217" t="s">
        <v>30</v>
      </c>
      <c r="E8217" t="s">
        <v>232</v>
      </c>
      <c r="F8217" t="s">
        <v>174</v>
      </c>
      <c r="G8217" t="s">
        <v>231</v>
      </c>
      <c r="H8217" t="s">
        <v>22</v>
      </c>
      <c r="I8217" t="s">
        <v>404</v>
      </c>
      <c r="J8217" t="s">
        <v>265</v>
      </c>
      <c r="K8217">
        <v>0</v>
      </c>
      <c r="L8217" t="s">
        <v>273</v>
      </c>
      <c r="M8217">
        <v>-3</v>
      </c>
      <c r="N8217" t="s">
        <v>312</v>
      </c>
      <c r="O8217" t="s">
        <v>170</v>
      </c>
      <c r="P8217" t="s">
        <v>411</v>
      </c>
      <c r="R8217">
        <v>11</v>
      </c>
      <c r="S8217">
        <v>60921</v>
      </c>
      <c r="T8217">
        <v>10.8</v>
      </c>
      <c r="U8217">
        <v>11.3</v>
      </c>
    </row>
    <row r="8218" spans="1:21">
      <c r="A8218" t="s">
        <v>351</v>
      </c>
      <c r="B8218">
        <v>30</v>
      </c>
      <c r="C8218" t="s">
        <v>101</v>
      </c>
      <c r="D8218" t="s">
        <v>30</v>
      </c>
      <c r="E8218" t="s">
        <v>232</v>
      </c>
      <c r="F8218" t="s">
        <v>174</v>
      </c>
      <c r="G8218" t="s">
        <v>231</v>
      </c>
      <c r="H8218" t="s">
        <v>22</v>
      </c>
      <c r="I8218" t="s">
        <v>404</v>
      </c>
      <c r="J8218" t="s">
        <v>265</v>
      </c>
      <c r="K8218">
        <v>0</v>
      </c>
      <c r="L8218" t="s">
        <v>273</v>
      </c>
      <c r="M8218">
        <v>-3</v>
      </c>
      <c r="N8218" t="s">
        <v>312</v>
      </c>
      <c r="O8218" t="s">
        <v>176</v>
      </c>
      <c r="P8218" t="s">
        <v>411</v>
      </c>
      <c r="R8218">
        <v>10.199999999999999</v>
      </c>
      <c r="S8218">
        <v>25468</v>
      </c>
      <c r="T8218">
        <v>9.8000000000000007</v>
      </c>
      <c r="U8218">
        <v>10.6</v>
      </c>
    </row>
    <row r="8219" spans="1:21">
      <c r="A8219" t="s">
        <v>351</v>
      </c>
      <c r="B8219">
        <v>30</v>
      </c>
      <c r="C8219" t="s">
        <v>101</v>
      </c>
      <c r="D8219" t="s">
        <v>30</v>
      </c>
      <c r="E8219" t="s">
        <v>232</v>
      </c>
      <c r="F8219" t="s">
        <v>174</v>
      </c>
      <c r="G8219" t="s">
        <v>231</v>
      </c>
      <c r="H8219" t="s">
        <v>24</v>
      </c>
      <c r="I8219" t="s">
        <v>404</v>
      </c>
      <c r="J8219" t="s">
        <v>266</v>
      </c>
      <c r="K8219">
        <v>0</v>
      </c>
      <c r="L8219" t="s">
        <v>273</v>
      </c>
      <c r="M8219">
        <v>-3</v>
      </c>
      <c r="N8219" t="s">
        <v>312</v>
      </c>
      <c r="O8219" t="s">
        <v>177</v>
      </c>
      <c r="P8219" t="s">
        <v>411</v>
      </c>
      <c r="R8219">
        <v>12</v>
      </c>
      <c r="S8219">
        <v>4431</v>
      </c>
      <c r="T8219">
        <v>11</v>
      </c>
      <c r="U8219">
        <v>12.9</v>
      </c>
    </row>
    <row r="8220" spans="1:21">
      <c r="A8220" t="s">
        <v>351</v>
      </c>
      <c r="B8220">
        <v>30</v>
      </c>
      <c r="C8220" t="s">
        <v>101</v>
      </c>
      <c r="D8220" t="s">
        <v>30</v>
      </c>
      <c r="E8220" t="s">
        <v>232</v>
      </c>
      <c r="F8220" t="s">
        <v>174</v>
      </c>
      <c r="G8220" t="s">
        <v>231</v>
      </c>
      <c r="H8220" t="s">
        <v>24</v>
      </c>
      <c r="I8220" t="s">
        <v>404</v>
      </c>
      <c r="J8220" t="s">
        <v>266</v>
      </c>
      <c r="K8220">
        <v>0</v>
      </c>
      <c r="L8220" t="s">
        <v>273</v>
      </c>
      <c r="M8220">
        <v>-3</v>
      </c>
      <c r="N8220" t="s">
        <v>312</v>
      </c>
      <c r="O8220" t="s">
        <v>170</v>
      </c>
      <c r="P8220" t="s">
        <v>411</v>
      </c>
      <c r="R8220">
        <v>11.6</v>
      </c>
      <c r="S8220">
        <v>7583</v>
      </c>
      <c r="T8220">
        <v>10.9</v>
      </c>
      <c r="U8220">
        <v>12.4</v>
      </c>
    </row>
    <row r="8221" spans="1:21">
      <c r="A8221" t="s">
        <v>351</v>
      </c>
      <c r="B8221">
        <v>30</v>
      </c>
      <c r="C8221" t="s">
        <v>101</v>
      </c>
      <c r="D8221" t="s">
        <v>30</v>
      </c>
      <c r="E8221" t="s">
        <v>232</v>
      </c>
      <c r="F8221" t="s">
        <v>174</v>
      </c>
      <c r="G8221" t="s">
        <v>231</v>
      </c>
      <c r="H8221" t="s">
        <v>24</v>
      </c>
      <c r="I8221" t="s">
        <v>404</v>
      </c>
      <c r="J8221" t="s">
        <v>266</v>
      </c>
      <c r="K8221">
        <v>0</v>
      </c>
      <c r="L8221" t="s">
        <v>273</v>
      </c>
      <c r="M8221">
        <v>-3</v>
      </c>
      <c r="N8221" t="s">
        <v>312</v>
      </c>
      <c r="O8221" t="s">
        <v>176</v>
      </c>
      <c r="P8221" t="s">
        <v>411</v>
      </c>
      <c r="R8221">
        <v>11.1</v>
      </c>
      <c r="S8221">
        <v>3152</v>
      </c>
      <c r="T8221">
        <v>10</v>
      </c>
      <c r="U8221">
        <v>12.2</v>
      </c>
    </row>
    <row r="8222" spans="1:21">
      <c r="A8222" t="s">
        <v>351</v>
      </c>
      <c r="B8222">
        <v>30</v>
      </c>
      <c r="C8222" t="s">
        <v>101</v>
      </c>
      <c r="D8222" t="s">
        <v>30</v>
      </c>
      <c r="E8222" t="s">
        <v>232</v>
      </c>
      <c r="F8222" t="s">
        <v>174</v>
      </c>
      <c r="G8222" t="s">
        <v>231</v>
      </c>
      <c r="H8222" t="s">
        <v>23</v>
      </c>
      <c r="I8222" t="s">
        <v>404</v>
      </c>
      <c r="J8222" t="s">
        <v>267</v>
      </c>
      <c r="K8222">
        <v>0</v>
      </c>
      <c r="L8222" t="s">
        <v>273</v>
      </c>
      <c r="M8222">
        <v>-3</v>
      </c>
      <c r="N8222" t="s">
        <v>312</v>
      </c>
      <c r="O8222" t="s">
        <v>176</v>
      </c>
      <c r="P8222" t="s">
        <v>411</v>
      </c>
      <c r="R8222">
        <v>9.1999999999999993</v>
      </c>
      <c r="S8222">
        <v>4420</v>
      </c>
      <c r="T8222">
        <v>8.4</v>
      </c>
      <c r="U8222">
        <v>10.1</v>
      </c>
    </row>
    <row r="8223" spans="1:21">
      <c r="A8223" t="s">
        <v>351</v>
      </c>
      <c r="B8223">
        <v>30</v>
      </c>
      <c r="C8223" t="s">
        <v>101</v>
      </c>
      <c r="D8223" t="s">
        <v>30</v>
      </c>
      <c r="E8223" t="s">
        <v>232</v>
      </c>
      <c r="F8223" t="s">
        <v>174</v>
      </c>
      <c r="G8223" t="s">
        <v>231</v>
      </c>
      <c r="H8223" t="s">
        <v>23</v>
      </c>
      <c r="I8223" t="s">
        <v>404</v>
      </c>
      <c r="J8223" t="s">
        <v>267</v>
      </c>
      <c r="K8223">
        <v>0</v>
      </c>
      <c r="L8223" t="s">
        <v>273</v>
      </c>
      <c r="M8223">
        <v>-3</v>
      </c>
      <c r="N8223" t="s">
        <v>312</v>
      </c>
      <c r="O8223" t="s">
        <v>177</v>
      </c>
      <c r="P8223" t="s">
        <v>411</v>
      </c>
      <c r="R8223">
        <v>9.1999999999999993</v>
      </c>
      <c r="S8223">
        <v>5809</v>
      </c>
      <c r="T8223">
        <v>8.5</v>
      </c>
      <c r="U8223">
        <v>10</v>
      </c>
    </row>
    <row r="8224" spans="1:21">
      <c r="A8224" t="s">
        <v>351</v>
      </c>
      <c r="B8224">
        <v>30</v>
      </c>
      <c r="C8224" t="s">
        <v>101</v>
      </c>
      <c r="D8224" t="s">
        <v>30</v>
      </c>
      <c r="E8224" t="s">
        <v>232</v>
      </c>
      <c r="F8224" t="s">
        <v>174</v>
      </c>
      <c r="G8224" t="s">
        <v>231</v>
      </c>
      <c r="H8224" t="s">
        <v>23</v>
      </c>
      <c r="I8224" t="s">
        <v>404</v>
      </c>
      <c r="J8224" t="s">
        <v>267</v>
      </c>
      <c r="K8224">
        <v>0</v>
      </c>
      <c r="L8224" t="s">
        <v>273</v>
      </c>
      <c r="M8224">
        <v>-3</v>
      </c>
      <c r="N8224" t="s">
        <v>312</v>
      </c>
      <c r="O8224" t="s">
        <v>170</v>
      </c>
      <c r="P8224" t="s">
        <v>411</v>
      </c>
      <c r="R8224">
        <v>9.1999999999999993</v>
      </c>
      <c r="S8224">
        <v>10229</v>
      </c>
      <c r="T8224">
        <v>8.6999999999999993</v>
      </c>
      <c r="U8224">
        <v>9.8000000000000007</v>
      </c>
    </row>
    <row r="8225" spans="1:21">
      <c r="A8225" t="s">
        <v>351</v>
      </c>
      <c r="B8225">
        <v>30</v>
      </c>
      <c r="C8225" t="s">
        <v>101</v>
      </c>
      <c r="D8225" t="s">
        <v>30</v>
      </c>
      <c r="E8225" t="s">
        <v>232</v>
      </c>
      <c r="F8225" t="s">
        <v>174</v>
      </c>
      <c r="G8225" t="s">
        <v>231</v>
      </c>
      <c r="H8225" t="s">
        <v>18</v>
      </c>
      <c r="I8225" t="s">
        <v>404</v>
      </c>
      <c r="J8225" t="s">
        <v>268</v>
      </c>
      <c r="K8225">
        <v>0</v>
      </c>
      <c r="L8225" t="s">
        <v>273</v>
      </c>
      <c r="M8225">
        <v>-3</v>
      </c>
      <c r="N8225" t="s">
        <v>312</v>
      </c>
      <c r="O8225" t="s">
        <v>177</v>
      </c>
      <c r="P8225" t="s">
        <v>411</v>
      </c>
      <c r="R8225">
        <v>10</v>
      </c>
      <c r="S8225">
        <v>8151</v>
      </c>
      <c r="T8225">
        <v>9.3000000000000007</v>
      </c>
      <c r="U8225">
        <v>10.7</v>
      </c>
    </row>
    <row r="8226" spans="1:21">
      <c r="A8226" t="s">
        <v>351</v>
      </c>
      <c r="B8226">
        <v>30</v>
      </c>
      <c r="C8226" t="s">
        <v>101</v>
      </c>
      <c r="D8226" t="s">
        <v>30</v>
      </c>
      <c r="E8226" t="s">
        <v>232</v>
      </c>
      <c r="F8226" t="s">
        <v>174</v>
      </c>
      <c r="G8226" t="s">
        <v>231</v>
      </c>
      <c r="H8226" t="s">
        <v>18</v>
      </c>
      <c r="I8226" t="s">
        <v>404</v>
      </c>
      <c r="J8226" t="s">
        <v>268</v>
      </c>
      <c r="K8226">
        <v>0</v>
      </c>
      <c r="L8226" t="s">
        <v>273</v>
      </c>
      <c r="M8226">
        <v>-3</v>
      </c>
      <c r="N8226" t="s">
        <v>312</v>
      </c>
      <c r="O8226" t="s">
        <v>170</v>
      </c>
      <c r="P8226" t="s">
        <v>411</v>
      </c>
      <c r="R8226">
        <v>9.4</v>
      </c>
      <c r="S8226">
        <v>14574</v>
      </c>
      <c r="T8226">
        <v>8.9</v>
      </c>
      <c r="U8226">
        <v>9.8000000000000007</v>
      </c>
    </row>
    <row r="8227" spans="1:21">
      <c r="A8227" t="s">
        <v>351</v>
      </c>
      <c r="B8227">
        <v>30</v>
      </c>
      <c r="C8227" t="s">
        <v>101</v>
      </c>
      <c r="D8227" t="s">
        <v>30</v>
      </c>
      <c r="E8227" t="s">
        <v>232</v>
      </c>
      <c r="F8227" t="s">
        <v>174</v>
      </c>
      <c r="G8227" t="s">
        <v>231</v>
      </c>
      <c r="H8227" t="s">
        <v>18</v>
      </c>
      <c r="I8227" t="s">
        <v>404</v>
      </c>
      <c r="J8227" t="s">
        <v>268</v>
      </c>
      <c r="K8227">
        <v>0</v>
      </c>
      <c r="L8227" t="s">
        <v>273</v>
      </c>
      <c r="M8227">
        <v>-3</v>
      </c>
      <c r="N8227" t="s">
        <v>312</v>
      </c>
      <c r="O8227" t="s">
        <v>176</v>
      </c>
      <c r="P8227" t="s">
        <v>411</v>
      </c>
      <c r="R8227">
        <v>8.5</v>
      </c>
      <c r="S8227">
        <v>6423</v>
      </c>
      <c r="T8227">
        <v>7.9</v>
      </c>
      <c r="U8227">
        <v>9.1999999999999993</v>
      </c>
    </row>
    <row r="8228" spans="1:21">
      <c r="A8228" t="s">
        <v>351</v>
      </c>
      <c r="B8228">
        <v>30</v>
      </c>
      <c r="C8228" t="s">
        <v>101</v>
      </c>
      <c r="D8228" t="s">
        <v>30</v>
      </c>
      <c r="E8228" t="s">
        <v>232</v>
      </c>
      <c r="F8228" t="s">
        <v>174</v>
      </c>
      <c r="G8228" t="s">
        <v>231</v>
      </c>
      <c r="H8228" t="s">
        <v>20</v>
      </c>
      <c r="I8228" t="s">
        <v>404</v>
      </c>
      <c r="J8228" t="s">
        <v>269</v>
      </c>
      <c r="K8228">
        <v>0</v>
      </c>
      <c r="L8228" t="s">
        <v>273</v>
      </c>
      <c r="M8228">
        <v>-3</v>
      </c>
      <c r="N8228" t="s">
        <v>312</v>
      </c>
      <c r="O8228" t="s">
        <v>177</v>
      </c>
      <c r="P8228" t="s">
        <v>411</v>
      </c>
      <c r="R8228">
        <v>11.4</v>
      </c>
      <c r="S8228">
        <v>6910</v>
      </c>
      <c r="T8228">
        <v>10.7</v>
      </c>
      <c r="U8228">
        <v>12.2</v>
      </c>
    </row>
    <row r="8229" spans="1:21">
      <c r="A8229" t="s">
        <v>351</v>
      </c>
      <c r="B8229">
        <v>30</v>
      </c>
      <c r="C8229" t="s">
        <v>101</v>
      </c>
      <c r="D8229" t="s">
        <v>30</v>
      </c>
      <c r="E8229" t="s">
        <v>232</v>
      </c>
      <c r="F8229" t="s">
        <v>174</v>
      </c>
      <c r="G8229" t="s">
        <v>231</v>
      </c>
      <c r="H8229" t="s">
        <v>20</v>
      </c>
      <c r="I8229" t="s">
        <v>404</v>
      </c>
      <c r="J8229" t="s">
        <v>269</v>
      </c>
      <c r="K8229">
        <v>0</v>
      </c>
      <c r="L8229" t="s">
        <v>273</v>
      </c>
      <c r="M8229">
        <v>-3</v>
      </c>
      <c r="N8229" t="s">
        <v>312</v>
      </c>
      <c r="O8229" t="s">
        <v>170</v>
      </c>
      <c r="P8229" t="s">
        <v>411</v>
      </c>
      <c r="R8229">
        <v>11.1</v>
      </c>
      <c r="S8229">
        <v>12386</v>
      </c>
      <c r="T8229">
        <v>10.6</v>
      </c>
      <c r="U8229">
        <v>11.7</v>
      </c>
    </row>
    <row r="8230" spans="1:21">
      <c r="A8230" t="s">
        <v>351</v>
      </c>
      <c r="B8230">
        <v>30</v>
      </c>
      <c r="C8230" t="s">
        <v>101</v>
      </c>
      <c r="D8230" t="s">
        <v>30</v>
      </c>
      <c r="E8230" t="s">
        <v>232</v>
      </c>
      <c r="F8230" t="s">
        <v>174</v>
      </c>
      <c r="G8230" t="s">
        <v>231</v>
      </c>
      <c r="H8230" t="s">
        <v>20</v>
      </c>
      <c r="I8230" t="s">
        <v>404</v>
      </c>
      <c r="J8230" t="s">
        <v>269</v>
      </c>
      <c r="K8230">
        <v>0</v>
      </c>
      <c r="L8230" t="s">
        <v>273</v>
      </c>
      <c r="M8230">
        <v>-3</v>
      </c>
      <c r="N8230" t="s">
        <v>312</v>
      </c>
      <c r="O8230" t="s">
        <v>176</v>
      </c>
      <c r="P8230" t="s">
        <v>411</v>
      </c>
      <c r="R8230">
        <v>10.7</v>
      </c>
      <c r="S8230">
        <v>5476</v>
      </c>
      <c r="T8230">
        <v>9.9</v>
      </c>
      <c r="U8230">
        <v>11.6</v>
      </c>
    </row>
    <row r="8231" spans="1:21">
      <c r="A8231" t="s">
        <v>351</v>
      </c>
      <c r="B8231">
        <v>30</v>
      </c>
      <c r="C8231" t="s">
        <v>101</v>
      </c>
      <c r="D8231" t="s">
        <v>30</v>
      </c>
      <c r="E8231" t="s">
        <v>232</v>
      </c>
      <c r="F8231" t="s">
        <v>174</v>
      </c>
      <c r="G8231" t="s">
        <v>231</v>
      </c>
      <c r="H8231" t="s">
        <v>9</v>
      </c>
      <c r="I8231" t="s">
        <v>404</v>
      </c>
      <c r="J8231" t="s">
        <v>270</v>
      </c>
      <c r="K8231">
        <v>0</v>
      </c>
      <c r="L8231" t="s">
        <v>273</v>
      </c>
      <c r="M8231">
        <v>-3</v>
      </c>
      <c r="N8231" t="s">
        <v>312</v>
      </c>
      <c r="O8231" t="s">
        <v>177</v>
      </c>
      <c r="P8231" t="s">
        <v>411</v>
      </c>
      <c r="R8231">
        <v>11.2</v>
      </c>
      <c r="S8231">
        <v>4172</v>
      </c>
      <c r="T8231">
        <v>10.3</v>
      </c>
      <c r="U8231">
        <v>12.2</v>
      </c>
    </row>
    <row r="8232" spans="1:21">
      <c r="A8232" t="s">
        <v>351</v>
      </c>
      <c r="B8232">
        <v>30</v>
      </c>
      <c r="C8232" t="s">
        <v>101</v>
      </c>
      <c r="D8232" t="s">
        <v>30</v>
      </c>
      <c r="E8232" t="s">
        <v>232</v>
      </c>
      <c r="F8232" t="s">
        <v>174</v>
      </c>
      <c r="G8232" t="s">
        <v>231</v>
      </c>
      <c r="H8232" t="s">
        <v>9</v>
      </c>
      <c r="I8232" t="s">
        <v>404</v>
      </c>
      <c r="J8232" t="s">
        <v>270</v>
      </c>
      <c r="K8232">
        <v>0</v>
      </c>
      <c r="L8232" t="s">
        <v>273</v>
      </c>
      <c r="M8232">
        <v>-3</v>
      </c>
      <c r="N8232" t="s">
        <v>312</v>
      </c>
      <c r="O8232" t="s">
        <v>170</v>
      </c>
      <c r="P8232" t="s">
        <v>411</v>
      </c>
      <c r="R8232">
        <v>10.8</v>
      </c>
      <c r="S8232">
        <v>7473</v>
      </c>
      <c r="T8232">
        <v>10.1</v>
      </c>
      <c r="U8232">
        <v>11.5</v>
      </c>
    </row>
    <row r="8233" spans="1:21">
      <c r="A8233" t="s">
        <v>351</v>
      </c>
      <c r="B8233">
        <v>30</v>
      </c>
      <c r="C8233" t="s">
        <v>101</v>
      </c>
      <c r="D8233" t="s">
        <v>30</v>
      </c>
      <c r="E8233" t="s">
        <v>232</v>
      </c>
      <c r="F8233" t="s">
        <v>174</v>
      </c>
      <c r="G8233" t="s">
        <v>231</v>
      </c>
      <c r="H8233" t="s">
        <v>9</v>
      </c>
      <c r="I8233" t="s">
        <v>404</v>
      </c>
      <c r="J8233" t="s">
        <v>270</v>
      </c>
      <c r="K8233">
        <v>0</v>
      </c>
      <c r="L8233" t="s">
        <v>273</v>
      </c>
      <c r="M8233">
        <v>-3</v>
      </c>
      <c r="N8233" t="s">
        <v>312</v>
      </c>
      <c r="O8233" t="s">
        <v>176</v>
      </c>
      <c r="P8233" t="s">
        <v>411</v>
      </c>
      <c r="R8233">
        <v>10.3</v>
      </c>
      <c r="S8233">
        <v>3301</v>
      </c>
      <c r="T8233">
        <v>9.3000000000000007</v>
      </c>
      <c r="U8233">
        <v>11.3</v>
      </c>
    </row>
    <row r="8234" spans="1:21">
      <c r="A8234" t="s">
        <v>351</v>
      </c>
      <c r="B8234">
        <v>30</v>
      </c>
      <c r="C8234" t="s">
        <v>101</v>
      </c>
      <c r="D8234" t="s">
        <v>30</v>
      </c>
      <c r="E8234" t="s">
        <v>232</v>
      </c>
      <c r="F8234" t="s">
        <v>174</v>
      </c>
      <c r="G8234" t="s">
        <v>231</v>
      </c>
      <c r="H8234" t="s">
        <v>21</v>
      </c>
      <c r="I8234" t="s">
        <v>404</v>
      </c>
      <c r="J8234" t="s">
        <v>271</v>
      </c>
      <c r="K8234">
        <v>0</v>
      </c>
      <c r="L8234" t="s">
        <v>273</v>
      </c>
      <c r="M8234">
        <v>-3</v>
      </c>
      <c r="N8234" t="s">
        <v>312</v>
      </c>
      <c r="O8234" t="s">
        <v>177</v>
      </c>
      <c r="P8234" t="s">
        <v>411</v>
      </c>
      <c r="R8234">
        <v>10.9</v>
      </c>
      <c r="S8234">
        <v>6104</v>
      </c>
      <c r="T8234">
        <v>10.1</v>
      </c>
      <c r="U8234">
        <v>11.7</v>
      </c>
    </row>
    <row r="8235" spans="1:21">
      <c r="A8235" t="s">
        <v>351</v>
      </c>
      <c r="B8235">
        <v>30</v>
      </c>
      <c r="C8235" t="s">
        <v>101</v>
      </c>
      <c r="D8235" t="s">
        <v>30</v>
      </c>
      <c r="E8235" t="s">
        <v>232</v>
      </c>
      <c r="F8235" t="s">
        <v>174</v>
      </c>
      <c r="G8235" t="s">
        <v>231</v>
      </c>
      <c r="H8235" t="s">
        <v>21</v>
      </c>
      <c r="I8235" t="s">
        <v>404</v>
      </c>
      <c r="J8235" t="s">
        <v>271</v>
      </c>
      <c r="K8235">
        <v>0</v>
      </c>
      <c r="L8235" t="s">
        <v>273</v>
      </c>
      <c r="M8235">
        <v>-3</v>
      </c>
      <c r="N8235" t="s">
        <v>312</v>
      </c>
      <c r="O8235" t="s">
        <v>170</v>
      </c>
      <c r="P8235" t="s">
        <v>411</v>
      </c>
      <c r="R8235">
        <v>10.6</v>
      </c>
      <c r="S8235">
        <v>10839</v>
      </c>
      <c r="T8235">
        <v>10</v>
      </c>
      <c r="U8235">
        <v>11.2</v>
      </c>
    </row>
    <row r="8236" spans="1:21">
      <c r="A8236" t="s">
        <v>351</v>
      </c>
      <c r="B8236">
        <v>30</v>
      </c>
      <c r="C8236" t="s">
        <v>101</v>
      </c>
      <c r="D8236" t="s">
        <v>30</v>
      </c>
      <c r="E8236" t="s">
        <v>232</v>
      </c>
      <c r="F8236" t="s">
        <v>174</v>
      </c>
      <c r="G8236" t="s">
        <v>231</v>
      </c>
      <c r="H8236" t="s">
        <v>21</v>
      </c>
      <c r="I8236" t="s">
        <v>404</v>
      </c>
      <c r="J8236" t="s">
        <v>271</v>
      </c>
      <c r="K8236">
        <v>0</v>
      </c>
      <c r="L8236" t="s">
        <v>273</v>
      </c>
      <c r="M8236">
        <v>-3</v>
      </c>
      <c r="N8236" t="s">
        <v>312</v>
      </c>
      <c r="O8236" t="s">
        <v>176</v>
      </c>
      <c r="P8236" t="s">
        <v>411</v>
      </c>
      <c r="R8236">
        <v>10.199999999999999</v>
      </c>
      <c r="S8236">
        <v>4735</v>
      </c>
      <c r="T8236">
        <v>9.4</v>
      </c>
      <c r="U8236">
        <v>11.1</v>
      </c>
    </row>
    <row r="8237" spans="1:21">
      <c r="A8237" t="s">
        <v>351</v>
      </c>
      <c r="B8237">
        <v>30</v>
      </c>
      <c r="C8237" t="s">
        <v>101</v>
      </c>
      <c r="D8237" t="s">
        <v>30</v>
      </c>
      <c r="E8237" t="s">
        <v>232</v>
      </c>
      <c r="F8237" t="s">
        <v>174</v>
      </c>
      <c r="G8237" t="s">
        <v>231</v>
      </c>
      <c r="H8237" t="s">
        <v>6</v>
      </c>
      <c r="I8237" t="s">
        <v>404</v>
      </c>
      <c r="J8237" t="s">
        <v>272</v>
      </c>
      <c r="K8237">
        <v>0</v>
      </c>
      <c r="L8237" t="s">
        <v>273</v>
      </c>
      <c r="M8237">
        <v>-3</v>
      </c>
      <c r="N8237" t="s">
        <v>312</v>
      </c>
      <c r="O8237" t="s">
        <v>177</v>
      </c>
      <c r="P8237" t="s">
        <v>411</v>
      </c>
      <c r="R8237">
        <v>14</v>
      </c>
      <c r="S8237">
        <v>945</v>
      </c>
      <c r="T8237">
        <v>11.8</v>
      </c>
      <c r="U8237">
        <v>16.2</v>
      </c>
    </row>
    <row r="8238" spans="1:21">
      <c r="A8238" t="s">
        <v>351</v>
      </c>
      <c r="B8238">
        <v>30</v>
      </c>
      <c r="C8238" t="s">
        <v>101</v>
      </c>
      <c r="D8238" t="s">
        <v>30</v>
      </c>
      <c r="E8238" t="s">
        <v>232</v>
      </c>
      <c r="F8238" t="s">
        <v>174</v>
      </c>
      <c r="G8238" t="s">
        <v>231</v>
      </c>
      <c r="H8238" t="s">
        <v>6</v>
      </c>
      <c r="I8238" t="s">
        <v>404</v>
      </c>
      <c r="J8238" t="s">
        <v>272</v>
      </c>
      <c r="K8238">
        <v>0</v>
      </c>
      <c r="L8238" t="s">
        <v>273</v>
      </c>
      <c r="M8238">
        <v>-3</v>
      </c>
      <c r="N8238" t="s">
        <v>312</v>
      </c>
      <c r="O8238" t="s">
        <v>170</v>
      </c>
      <c r="P8238" t="s">
        <v>411</v>
      </c>
      <c r="R8238">
        <v>12</v>
      </c>
      <c r="S8238">
        <v>1625</v>
      </c>
      <c r="T8238">
        <v>10.4</v>
      </c>
      <c r="U8238">
        <v>13.6</v>
      </c>
    </row>
    <row r="8239" spans="1:21">
      <c r="A8239" t="s">
        <v>351</v>
      </c>
      <c r="B8239">
        <v>30</v>
      </c>
      <c r="C8239" t="s">
        <v>101</v>
      </c>
      <c r="D8239" t="s">
        <v>30</v>
      </c>
      <c r="E8239" t="s">
        <v>232</v>
      </c>
      <c r="F8239" t="s">
        <v>174</v>
      </c>
      <c r="G8239" t="s">
        <v>231</v>
      </c>
      <c r="H8239" t="s">
        <v>6</v>
      </c>
      <c r="I8239" t="s">
        <v>404</v>
      </c>
      <c r="J8239" t="s">
        <v>272</v>
      </c>
      <c r="K8239">
        <v>0</v>
      </c>
      <c r="L8239" t="s">
        <v>273</v>
      </c>
      <c r="M8239">
        <v>-3</v>
      </c>
      <c r="N8239" t="s">
        <v>312</v>
      </c>
      <c r="O8239" t="s">
        <v>176</v>
      </c>
      <c r="P8239" t="s">
        <v>411</v>
      </c>
      <c r="R8239">
        <v>9.3000000000000007</v>
      </c>
      <c r="S8239">
        <v>680</v>
      </c>
      <c r="T8239">
        <v>7.1</v>
      </c>
      <c r="U8239">
        <v>11.4</v>
      </c>
    </row>
    <row r="8240" spans="1:21">
      <c r="A8240" t="s">
        <v>351</v>
      </c>
      <c r="B8240">
        <v>30</v>
      </c>
      <c r="C8240" t="s">
        <v>101</v>
      </c>
      <c r="D8240" t="s">
        <v>30</v>
      </c>
      <c r="E8240" t="s">
        <v>232</v>
      </c>
      <c r="F8240" t="s">
        <v>174</v>
      </c>
      <c r="G8240" t="s">
        <v>231</v>
      </c>
      <c r="H8240" t="s">
        <v>4</v>
      </c>
      <c r="I8240" t="s">
        <v>404</v>
      </c>
      <c r="J8240" t="s">
        <v>297</v>
      </c>
      <c r="K8240">
        <v>0</v>
      </c>
      <c r="L8240" t="s">
        <v>273</v>
      </c>
      <c r="M8240">
        <v>-3</v>
      </c>
      <c r="N8240" t="s">
        <v>312</v>
      </c>
      <c r="O8240" t="s">
        <v>177</v>
      </c>
      <c r="P8240" t="s">
        <v>411</v>
      </c>
      <c r="R8240">
        <v>10.9</v>
      </c>
      <c r="S8240">
        <v>2662</v>
      </c>
      <c r="T8240">
        <v>9.6999999999999993</v>
      </c>
      <c r="U8240">
        <v>12.1</v>
      </c>
    </row>
    <row r="8241" spans="1:21">
      <c r="A8241" t="s">
        <v>351</v>
      </c>
      <c r="B8241">
        <v>30</v>
      </c>
      <c r="C8241" t="s">
        <v>101</v>
      </c>
      <c r="D8241" t="s">
        <v>30</v>
      </c>
      <c r="E8241" t="s">
        <v>232</v>
      </c>
      <c r="F8241" t="s">
        <v>174</v>
      </c>
      <c r="G8241" t="s">
        <v>231</v>
      </c>
      <c r="H8241" t="s">
        <v>4</v>
      </c>
      <c r="I8241" t="s">
        <v>404</v>
      </c>
      <c r="J8241" t="s">
        <v>297</v>
      </c>
      <c r="K8241">
        <v>0</v>
      </c>
      <c r="L8241" t="s">
        <v>273</v>
      </c>
      <c r="M8241">
        <v>-3</v>
      </c>
      <c r="N8241" t="s">
        <v>312</v>
      </c>
      <c r="O8241" t="s">
        <v>176</v>
      </c>
      <c r="P8241" t="s">
        <v>411</v>
      </c>
      <c r="R8241">
        <v>10.3</v>
      </c>
      <c r="S8241">
        <v>2027</v>
      </c>
      <c r="T8241">
        <v>9</v>
      </c>
      <c r="U8241">
        <v>11.6</v>
      </c>
    </row>
    <row r="8242" spans="1:21">
      <c r="A8242" t="s">
        <v>351</v>
      </c>
      <c r="B8242">
        <v>30</v>
      </c>
      <c r="C8242" t="s">
        <v>101</v>
      </c>
      <c r="D8242" t="s">
        <v>30</v>
      </c>
      <c r="E8242" t="s">
        <v>232</v>
      </c>
      <c r="F8242" t="s">
        <v>174</v>
      </c>
      <c r="G8242" t="s">
        <v>231</v>
      </c>
      <c r="H8242" t="s">
        <v>4</v>
      </c>
      <c r="I8242" t="s">
        <v>404</v>
      </c>
      <c r="J8242" t="s">
        <v>297</v>
      </c>
      <c r="K8242">
        <v>0</v>
      </c>
      <c r="L8242" t="s">
        <v>273</v>
      </c>
      <c r="M8242">
        <v>-3</v>
      </c>
      <c r="N8242" t="s">
        <v>312</v>
      </c>
      <c r="O8242" t="s">
        <v>170</v>
      </c>
      <c r="P8242" t="s">
        <v>411</v>
      </c>
      <c r="R8242">
        <v>10.6</v>
      </c>
      <c r="S8242">
        <v>4689</v>
      </c>
      <c r="T8242">
        <v>9.8000000000000007</v>
      </c>
      <c r="U8242">
        <v>11.5</v>
      </c>
    </row>
    <row r="8243" spans="1:21">
      <c r="A8243" t="s">
        <v>351</v>
      </c>
      <c r="B8243">
        <v>30</v>
      </c>
      <c r="C8243" t="s">
        <v>101</v>
      </c>
      <c r="D8243" t="s">
        <v>30</v>
      </c>
      <c r="E8243" t="s">
        <v>232</v>
      </c>
      <c r="F8243" t="s">
        <v>174</v>
      </c>
      <c r="G8243" t="s">
        <v>231</v>
      </c>
      <c r="H8243" t="s">
        <v>11</v>
      </c>
      <c r="I8243" t="s">
        <v>404</v>
      </c>
      <c r="J8243" t="s">
        <v>298</v>
      </c>
      <c r="K8243">
        <v>0</v>
      </c>
      <c r="L8243" t="s">
        <v>273</v>
      </c>
      <c r="M8243">
        <v>-3</v>
      </c>
      <c r="N8243" t="s">
        <v>312</v>
      </c>
      <c r="O8243" t="s">
        <v>177</v>
      </c>
      <c r="P8243" t="s">
        <v>411</v>
      </c>
      <c r="R8243">
        <v>11.3</v>
      </c>
      <c r="S8243">
        <v>25978</v>
      </c>
      <c r="T8243">
        <v>10.9</v>
      </c>
      <c r="U8243">
        <v>11.7</v>
      </c>
    </row>
    <row r="8244" spans="1:21">
      <c r="A8244" t="s">
        <v>351</v>
      </c>
      <c r="B8244">
        <v>30</v>
      </c>
      <c r="C8244" t="s">
        <v>101</v>
      </c>
      <c r="D8244" t="s">
        <v>30</v>
      </c>
      <c r="E8244" t="s">
        <v>232</v>
      </c>
      <c r="F8244" t="s">
        <v>174</v>
      </c>
      <c r="G8244" t="s">
        <v>231</v>
      </c>
      <c r="H8244" t="s">
        <v>11</v>
      </c>
      <c r="I8244" t="s">
        <v>404</v>
      </c>
      <c r="J8244" t="s">
        <v>298</v>
      </c>
      <c r="K8244">
        <v>0</v>
      </c>
      <c r="L8244" t="s">
        <v>273</v>
      </c>
      <c r="M8244">
        <v>-3</v>
      </c>
      <c r="N8244" t="s">
        <v>312</v>
      </c>
      <c r="O8244" t="s">
        <v>170</v>
      </c>
      <c r="P8244" t="s">
        <v>411</v>
      </c>
      <c r="R8244">
        <v>11.1</v>
      </c>
      <c r="S8244">
        <v>44654</v>
      </c>
      <c r="T8244">
        <v>10.8</v>
      </c>
      <c r="U8244">
        <v>11.4</v>
      </c>
    </row>
    <row r="8245" spans="1:21">
      <c r="A8245" t="s">
        <v>351</v>
      </c>
      <c r="B8245">
        <v>30</v>
      </c>
      <c r="C8245" t="s">
        <v>101</v>
      </c>
      <c r="D8245" t="s">
        <v>30</v>
      </c>
      <c r="E8245" t="s">
        <v>232</v>
      </c>
      <c r="F8245" t="s">
        <v>174</v>
      </c>
      <c r="G8245" t="s">
        <v>231</v>
      </c>
      <c r="H8245" t="s">
        <v>11</v>
      </c>
      <c r="I8245" t="s">
        <v>404</v>
      </c>
      <c r="J8245" t="s">
        <v>298</v>
      </c>
      <c r="K8245">
        <v>0</v>
      </c>
      <c r="L8245" t="s">
        <v>273</v>
      </c>
      <c r="M8245">
        <v>-3</v>
      </c>
      <c r="N8245" t="s">
        <v>312</v>
      </c>
      <c r="O8245" t="s">
        <v>176</v>
      </c>
      <c r="P8245" t="s">
        <v>411</v>
      </c>
      <c r="R8245">
        <v>10.8</v>
      </c>
      <c r="S8245">
        <v>18676</v>
      </c>
      <c r="T8245">
        <v>10.4</v>
      </c>
      <c r="U8245">
        <v>11.3</v>
      </c>
    </row>
    <row r="8246" spans="1:21">
      <c r="A8246" t="s">
        <v>351</v>
      </c>
      <c r="B8246">
        <v>30</v>
      </c>
      <c r="C8246" t="s">
        <v>101</v>
      </c>
      <c r="D8246" t="s">
        <v>30</v>
      </c>
      <c r="E8246" t="s">
        <v>232</v>
      </c>
      <c r="F8246" t="s">
        <v>174</v>
      </c>
      <c r="G8246" t="s">
        <v>231</v>
      </c>
      <c r="H8246" t="s">
        <v>8</v>
      </c>
      <c r="I8246" t="s">
        <v>404</v>
      </c>
      <c r="J8246" t="s">
        <v>299</v>
      </c>
      <c r="K8246">
        <v>0</v>
      </c>
      <c r="L8246" t="s">
        <v>273</v>
      </c>
      <c r="M8246">
        <v>-3</v>
      </c>
      <c r="N8246" t="s">
        <v>312</v>
      </c>
      <c r="O8246" t="s">
        <v>177</v>
      </c>
      <c r="P8246" t="s">
        <v>411</v>
      </c>
      <c r="R8246">
        <v>10.199999999999999</v>
      </c>
      <c r="S8246">
        <v>5180</v>
      </c>
      <c r="T8246">
        <v>9.4</v>
      </c>
      <c r="U8246">
        <v>11</v>
      </c>
    </row>
    <row r="8247" spans="1:21">
      <c r="A8247" t="s">
        <v>351</v>
      </c>
      <c r="B8247">
        <v>30</v>
      </c>
      <c r="C8247" t="s">
        <v>101</v>
      </c>
      <c r="D8247" t="s">
        <v>30</v>
      </c>
      <c r="E8247" t="s">
        <v>232</v>
      </c>
      <c r="F8247" t="s">
        <v>174</v>
      </c>
      <c r="G8247" t="s">
        <v>231</v>
      </c>
      <c r="H8247" t="s">
        <v>8</v>
      </c>
      <c r="I8247" t="s">
        <v>404</v>
      </c>
      <c r="J8247" t="s">
        <v>299</v>
      </c>
      <c r="K8247">
        <v>0</v>
      </c>
      <c r="L8247" t="s">
        <v>273</v>
      </c>
      <c r="M8247">
        <v>-3</v>
      </c>
      <c r="N8247" t="s">
        <v>312</v>
      </c>
      <c r="O8247" t="s">
        <v>170</v>
      </c>
      <c r="P8247" t="s">
        <v>411</v>
      </c>
      <c r="R8247">
        <v>9.9</v>
      </c>
      <c r="S8247">
        <v>8829</v>
      </c>
      <c r="T8247">
        <v>9.3000000000000007</v>
      </c>
      <c r="U8247">
        <v>10.5</v>
      </c>
    </row>
    <row r="8248" spans="1:21">
      <c r="A8248" t="s">
        <v>351</v>
      </c>
      <c r="B8248">
        <v>30</v>
      </c>
      <c r="C8248" t="s">
        <v>101</v>
      </c>
      <c r="D8248" t="s">
        <v>30</v>
      </c>
      <c r="E8248" t="s">
        <v>232</v>
      </c>
      <c r="F8248" t="s">
        <v>174</v>
      </c>
      <c r="G8248" t="s">
        <v>231</v>
      </c>
      <c r="H8248" t="s">
        <v>8</v>
      </c>
      <c r="I8248" t="s">
        <v>404</v>
      </c>
      <c r="J8248" t="s">
        <v>299</v>
      </c>
      <c r="K8248">
        <v>0</v>
      </c>
      <c r="L8248" t="s">
        <v>273</v>
      </c>
      <c r="M8248">
        <v>-3</v>
      </c>
      <c r="N8248" t="s">
        <v>312</v>
      </c>
      <c r="O8248" t="s">
        <v>176</v>
      </c>
      <c r="P8248" t="s">
        <v>411</v>
      </c>
      <c r="R8248">
        <v>9.5</v>
      </c>
      <c r="S8248">
        <v>3649</v>
      </c>
      <c r="T8248">
        <v>8.5</v>
      </c>
      <c r="U8248">
        <v>10.4</v>
      </c>
    </row>
    <row r="8249" spans="1:21">
      <c r="A8249" t="s">
        <v>351</v>
      </c>
      <c r="B8249">
        <v>30</v>
      </c>
      <c r="C8249" t="s">
        <v>101</v>
      </c>
      <c r="D8249" t="s">
        <v>30</v>
      </c>
      <c r="E8249" t="s">
        <v>232</v>
      </c>
      <c r="F8249" t="s">
        <v>174</v>
      </c>
      <c r="G8249" t="s">
        <v>231</v>
      </c>
      <c r="H8249" t="s">
        <v>17</v>
      </c>
      <c r="I8249" t="s">
        <v>404</v>
      </c>
      <c r="J8249" t="s">
        <v>300</v>
      </c>
      <c r="K8249">
        <v>0</v>
      </c>
      <c r="L8249" t="s">
        <v>273</v>
      </c>
      <c r="M8249">
        <v>-3</v>
      </c>
      <c r="N8249" t="s">
        <v>312</v>
      </c>
      <c r="O8249" t="s">
        <v>177</v>
      </c>
      <c r="P8249" t="s">
        <v>411</v>
      </c>
      <c r="R8249">
        <v>10.8</v>
      </c>
      <c r="S8249">
        <v>34370</v>
      </c>
      <c r="T8249">
        <v>10.5</v>
      </c>
      <c r="U8249">
        <v>11.1</v>
      </c>
    </row>
    <row r="8250" spans="1:21">
      <c r="A8250" t="s">
        <v>351</v>
      </c>
      <c r="B8250">
        <v>30</v>
      </c>
      <c r="C8250" t="s">
        <v>101</v>
      </c>
      <c r="D8250" t="s">
        <v>30</v>
      </c>
      <c r="E8250" t="s">
        <v>232</v>
      </c>
      <c r="F8250" t="s">
        <v>174</v>
      </c>
      <c r="G8250" t="s">
        <v>231</v>
      </c>
      <c r="H8250" t="s">
        <v>17</v>
      </c>
      <c r="I8250" t="s">
        <v>404</v>
      </c>
      <c r="J8250" t="s">
        <v>300</v>
      </c>
      <c r="K8250">
        <v>0</v>
      </c>
      <c r="L8250" t="s">
        <v>273</v>
      </c>
      <c r="M8250">
        <v>-3</v>
      </c>
      <c r="N8250" t="s">
        <v>312</v>
      </c>
      <c r="O8250" t="s">
        <v>170</v>
      </c>
      <c r="P8250" t="s">
        <v>411</v>
      </c>
      <c r="R8250">
        <v>10.6</v>
      </c>
      <c r="S8250">
        <v>59678</v>
      </c>
      <c r="T8250">
        <v>10.3</v>
      </c>
      <c r="U8250">
        <v>10.8</v>
      </c>
    </row>
    <row r="8251" spans="1:21">
      <c r="A8251" t="s">
        <v>351</v>
      </c>
      <c r="B8251">
        <v>30</v>
      </c>
      <c r="C8251" t="s">
        <v>101</v>
      </c>
      <c r="D8251" t="s">
        <v>30</v>
      </c>
      <c r="E8251" t="s">
        <v>232</v>
      </c>
      <c r="F8251" t="s">
        <v>174</v>
      </c>
      <c r="G8251" t="s">
        <v>231</v>
      </c>
      <c r="H8251" t="s">
        <v>17</v>
      </c>
      <c r="I8251" t="s">
        <v>404</v>
      </c>
      <c r="J8251" t="s">
        <v>300</v>
      </c>
      <c r="K8251">
        <v>0</v>
      </c>
      <c r="L8251" t="s">
        <v>273</v>
      </c>
      <c r="M8251">
        <v>-3</v>
      </c>
      <c r="N8251" t="s">
        <v>312</v>
      </c>
      <c r="O8251" t="s">
        <v>176</v>
      </c>
      <c r="P8251" t="s">
        <v>411</v>
      </c>
      <c r="R8251">
        <v>10.3</v>
      </c>
      <c r="S8251">
        <v>25308</v>
      </c>
      <c r="T8251">
        <v>9.9</v>
      </c>
      <c r="U8251">
        <v>10.6</v>
      </c>
    </row>
    <row r="8252" spans="1:21">
      <c r="A8252" t="s">
        <v>351</v>
      </c>
      <c r="B8252">
        <v>30</v>
      </c>
      <c r="C8252" t="s">
        <v>101</v>
      </c>
      <c r="D8252" t="s">
        <v>30</v>
      </c>
      <c r="E8252" t="s">
        <v>232</v>
      </c>
      <c r="F8252" t="s">
        <v>174</v>
      </c>
      <c r="G8252" t="s">
        <v>231</v>
      </c>
      <c r="H8252" t="s">
        <v>13</v>
      </c>
      <c r="I8252" t="s">
        <v>404</v>
      </c>
      <c r="J8252" t="s">
        <v>301</v>
      </c>
      <c r="K8252">
        <v>0</v>
      </c>
      <c r="L8252" t="s">
        <v>273</v>
      </c>
      <c r="M8252">
        <v>-3</v>
      </c>
      <c r="N8252" t="s">
        <v>312</v>
      </c>
      <c r="O8252" t="s">
        <v>177</v>
      </c>
      <c r="P8252" t="s">
        <v>411</v>
      </c>
      <c r="R8252">
        <v>13.1</v>
      </c>
      <c r="S8252">
        <v>8120</v>
      </c>
      <c r="T8252">
        <v>12.4</v>
      </c>
      <c r="U8252">
        <v>13.9</v>
      </c>
    </row>
    <row r="8253" spans="1:21">
      <c r="A8253" t="s">
        <v>351</v>
      </c>
      <c r="B8253">
        <v>30</v>
      </c>
      <c r="C8253" t="s">
        <v>101</v>
      </c>
      <c r="D8253" t="s">
        <v>30</v>
      </c>
      <c r="E8253" t="s">
        <v>232</v>
      </c>
      <c r="F8253" t="s">
        <v>174</v>
      </c>
      <c r="G8253" t="s">
        <v>231</v>
      </c>
      <c r="H8253" t="s">
        <v>13</v>
      </c>
      <c r="I8253" t="s">
        <v>404</v>
      </c>
      <c r="J8253" t="s">
        <v>301</v>
      </c>
      <c r="K8253">
        <v>0</v>
      </c>
      <c r="L8253" t="s">
        <v>273</v>
      </c>
      <c r="M8253">
        <v>-3</v>
      </c>
      <c r="N8253" t="s">
        <v>312</v>
      </c>
      <c r="O8253" t="s">
        <v>170</v>
      </c>
      <c r="P8253" t="s">
        <v>411</v>
      </c>
      <c r="R8253">
        <v>12.1</v>
      </c>
      <c r="S8253">
        <v>14391</v>
      </c>
      <c r="T8253">
        <v>11.6</v>
      </c>
      <c r="U8253">
        <v>12.7</v>
      </c>
    </row>
    <row r="8254" spans="1:21">
      <c r="A8254" t="s">
        <v>351</v>
      </c>
      <c r="B8254">
        <v>30</v>
      </c>
      <c r="C8254" t="s">
        <v>101</v>
      </c>
      <c r="D8254" t="s">
        <v>30</v>
      </c>
      <c r="E8254" t="s">
        <v>232</v>
      </c>
      <c r="F8254" t="s">
        <v>174</v>
      </c>
      <c r="G8254" t="s">
        <v>231</v>
      </c>
      <c r="H8254" t="s">
        <v>13</v>
      </c>
      <c r="I8254" t="s">
        <v>404</v>
      </c>
      <c r="J8254" t="s">
        <v>301</v>
      </c>
      <c r="K8254">
        <v>0</v>
      </c>
      <c r="L8254" t="s">
        <v>273</v>
      </c>
      <c r="M8254">
        <v>-3</v>
      </c>
      <c r="N8254" t="s">
        <v>312</v>
      </c>
      <c r="O8254" t="s">
        <v>176</v>
      </c>
      <c r="P8254" t="s">
        <v>411</v>
      </c>
      <c r="R8254">
        <v>10.8</v>
      </c>
      <c r="S8254">
        <v>6271</v>
      </c>
      <c r="T8254">
        <v>10</v>
      </c>
      <c r="U8254">
        <v>11.6</v>
      </c>
    </row>
    <row r="8255" spans="1:21">
      <c r="A8255" t="s">
        <v>351</v>
      </c>
      <c r="B8255">
        <v>30</v>
      </c>
      <c r="C8255" t="s">
        <v>101</v>
      </c>
      <c r="D8255" t="s">
        <v>30</v>
      </c>
      <c r="E8255" t="s">
        <v>232</v>
      </c>
      <c r="F8255" t="s">
        <v>174</v>
      </c>
      <c r="G8255" t="s">
        <v>231</v>
      </c>
      <c r="H8255" t="s">
        <v>25</v>
      </c>
      <c r="I8255" t="s">
        <v>404</v>
      </c>
      <c r="J8255" t="s">
        <v>302</v>
      </c>
      <c r="K8255">
        <v>0</v>
      </c>
      <c r="L8255" t="s">
        <v>273</v>
      </c>
      <c r="M8255">
        <v>-3</v>
      </c>
      <c r="N8255" t="s">
        <v>312</v>
      </c>
      <c r="O8255" t="s">
        <v>177</v>
      </c>
      <c r="P8255" t="s">
        <v>411</v>
      </c>
      <c r="R8255">
        <v>9.6999999999999993</v>
      </c>
      <c r="S8255">
        <v>7146</v>
      </c>
      <c r="T8255">
        <v>9</v>
      </c>
      <c r="U8255">
        <v>10.4</v>
      </c>
    </row>
    <row r="8256" spans="1:21">
      <c r="A8256" t="s">
        <v>351</v>
      </c>
      <c r="B8256">
        <v>30</v>
      </c>
      <c r="C8256" t="s">
        <v>101</v>
      </c>
      <c r="D8256" t="s">
        <v>30</v>
      </c>
      <c r="E8256" t="s">
        <v>232</v>
      </c>
      <c r="F8256" t="s">
        <v>174</v>
      </c>
      <c r="G8256" t="s">
        <v>231</v>
      </c>
      <c r="H8256" t="s">
        <v>25</v>
      </c>
      <c r="I8256" t="s">
        <v>404</v>
      </c>
      <c r="J8256" t="s">
        <v>302</v>
      </c>
      <c r="K8256">
        <v>0</v>
      </c>
      <c r="L8256" t="s">
        <v>273</v>
      </c>
      <c r="M8256">
        <v>-3</v>
      </c>
      <c r="N8256" t="s">
        <v>312</v>
      </c>
      <c r="O8256" t="s">
        <v>170</v>
      </c>
      <c r="P8256" t="s">
        <v>411</v>
      </c>
      <c r="R8256">
        <v>9.5</v>
      </c>
      <c r="S8256">
        <v>12542</v>
      </c>
      <c r="T8256">
        <v>8.9</v>
      </c>
      <c r="U8256">
        <v>10</v>
      </c>
    </row>
    <row r="8257" spans="1:21">
      <c r="A8257" t="s">
        <v>351</v>
      </c>
      <c r="B8257">
        <v>30</v>
      </c>
      <c r="C8257" t="s">
        <v>101</v>
      </c>
      <c r="D8257" t="s">
        <v>30</v>
      </c>
      <c r="E8257" t="s">
        <v>232</v>
      </c>
      <c r="F8257" t="s">
        <v>174</v>
      </c>
      <c r="G8257" t="s">
        <v>231</v>
      </c>
      <c r="H8257" t="s">
        <v>25</v>
      </c>
      <c r="I8257" t="s">
        <v>404</v>
      </c>
      <c r="J8257" t="s">
        <v>302</v>
      </c>
      <c r="K8257">
        <v>0</v>
      </c>
      <c r="L8257" t="s">
        <v>273</v>
      </c>
      <c r="M8257">
        <v>-3</v>
      </c>
      <c r="N8257" t="s">
        <v>312</v>
      </c>
      <c r="O8257" t="s">
        <v>176</v>
      </c>
      <c r="P8257" t="s">
        <v>411</v>
      </c>
      <c r="R8257">
        <v>9.1999999999999993</v>
      </c>
      <c r="S8257">
        <v>5396</v>
      </c>
      <c r="T8257">
        <v>8.4</v>
      </c>
      <c r="U8257">
        <v>9.9</v>
      </c>
    </row>
    <row r="8258" spans="1:21">
      <c r="A8258" t="s">
        <v>351</v>
      </c>
      <c r="B8258">
        <v>30</v>
      </c>
      <c r="C8258" t="s">
        <v>101</v>
      </c>
      <c r="D8258" t="s">
        <v>30</v>
      </c>
      <c r="E8258" t="s">
        <v>232</v>
      </c>
      <c r="F8258" t="s">
        <v>174</v>
      </c>
      <c r="G8258" t="s">
        <v>231</v>
      </c>
      <c r="H8258" t="s">
        <v>16</v>
      </c>
      <c r="I8258" t="s">
        <v>404</v>
      </c>
      <c r="J8258" t="s">
        <v>303</v>
      </c>
      <c r="K8258">
        <v>0</v>
      </c>
      <c r="L8258" t="s">
        <v>273</v>
      </c>
      <c r="M8258">
        <v>-3</v>
      </c>
      <c r="N8258" t="s">
        <v>312</v>
      </c>
      <c r="O8258" t="s">
        <v>177</v>
      </c>
      <c r="P8258" t="s">
        <v>411</v>
      </c>
      <c r="R8258">
        <v>11.6</v>
      </c>
      <c r="S8258">
        <v>6041</v>
      </c>
      <c r="T8258">
        <v>10.8</v>
      </c>
      <c r="U8258">
        <v>12.4</v>
      </c>
    </row>
    <row r="8259" spans="1:21">
      <c r="A8259" t="s">
        <v>351</v>
      </c>
      <c r="B8259">
        <v>30</v>
      </c>
      <c r="C8259" t="s">
        <v>101</v>
      </c>
      <c r="D8259" t="s">
        <v>30</v>
      </c>
      <c r="E8259" t="s">
        <v>232</v>
      </c>
      <c r="F8259" t="s">
        <v>174</v>
      </c>
      <c r="G8259" t="s">
        <v>231</v>
      </c>
      <c r="H8259" t="s">
        <v>16</v>
      </c>
      <c r="I8259" t="s">
        <v>404</v>
      </c>
      <c r="J8259" t="s">
        <v>303</v>
      </c>
      <c r="K8259">
        <v>0</v>
      </c>
      <c r="L8259" t="s">
        <v>273</v>
      </c>
      <c r="M8259">
        <v>-3</v>
      </c>
      <c r="N8259" t="s">
        <v>312</v>
      </c>
      <c r="O8259" t="s">
        <v>170</v>
      </c>
      <c r="P8259" t="s">
        <v>411</v>
      </c>
      <c r="R8259">
        <v>11</v>
      </c>
      <c r="S8259">
        <v>10498</v>
      </c>
      <c r="T8259">
        <v>10.4</v>
      </c>
      <c r="U8259">
        <v>11.6</v>
      </c>
    </row>
    <row r="8260" spans="1:21">
      <c r="A8260" t="s">
        <v>351</v>
      </c>
      <c r="B8260">
        <v>30</v>
      </c>
      <c r="C8260" t="s">
        <v>101</v>
      </c>
      <c r="D8260" t="s">
        <v>30</v>
      </c>
      <c r="E8260" t="s">
        <v>232</v>
      </c>
      <c r="F8260" t="s">
        <v>174</v>
      </c>
      <c r="G8260" t="s">
        <v>231</v>
      </c>
      <c r="H8260" t="s">
        <v>16</v>
      </c>
      <c r="I8260" t="s">
        <v>404</v>
      </c>
      <c r="J8260" t="s">
        <v>303</v>
      </c>
      <c r="K8260">
        <v>0</v>
      </c>
      <c r="L8260" t="s">
        <v>273</v>
      </c>
      <c r="M8260">
        <v>-3</v>
      </c>
      <c r="N8260" t="s">
        <v>312</v>
      </c>
      <c r="O8260" t="s">
        <v>176</v>
      </c>
      <c r="P8260" t="s">
        <v>411</v>
      </c>
      <c r="R8260">
        <v>10.199999999999999</v>
      </c>
      <c r="S8260">
        <v>4457</v>
      </c>
      <c r="T8260">
        <v>9.3000000000000007</v>
      </c>
      <c r="U8260">
        <v>11.1</v>
      </c>
    </row>
    <row r="8261" spans="1:21">
      <c r="A8261" t="s">
        <v>351</v>
      </c>
      <c r="B8261">
        <v>30</v>
      </c>
      <c r="C8261" t="s">
        <v>101</v>
      </c>
      <c r="D8261" t="s">
        <v>30</v>
      </c>
      <c r="E8261" t="s">
        <v>232</v>
      </c>
      <c r="F8261" t="s">
        <v>174</v>
      </c>
      <c r="G8261" t="s">
        <v>231</v>
      </c>
      <c r="H8261" t="s">
        <v>5</v>
      </c>
      <c r="I8261" t="s">
        <v>404</v>
      </c>
      <c r="J8261" t="s">
        <v>304</v>
      </c>
      <c r="K8261">
        <v>0</v>
      </c>
      <c r="L8261" t="s">
        <v>273</v>
      </c>
      <c r="M8261">
        <v>-3</v>
      </c>
      <c r="N8261" t="s">
        <v>312</v>
      </c>
      <c r="O8261" t="s">
        <v>177</v>
      </c>
      <c r="P8261" t="s">
        <v>411</v>
      </c>
      <c r="R8261">
        <v>13.3</v>
      </c>
      <c r="S8261">
        <v>7396</v>
      </c>
      <c r="T8261">
        <v>12.6</v>
      </c>
      <c r="U8261">
        <v>14.1</v>
      </c>
    </row>
    <row r="8262" spans="1:21">
      <c r="A8262" t="s">
        <v>351</v>
      </c>
      <c r="B8262">
        <v>30</v>
      </c>
      <c r="C8262" t="s">
        <v>101</v>
      </c>
      <c r="D8262" t="s">
        <v>30</v>
      </c>
      <c r="E8262" t="s">
        <v>232</v>
      </c>
      <c r="F8262" t="s">
        <v>174</v>
      </c>
      <c r="G8262" t="s">
        <v>231</v>
      </c>
      <c r="H8262" t="s">
        <v>5</v>
      </c>
      <c r="I8262" t="s">
        <v>404</v>
      </c>
      <c r="J8262" t="s">
        <v>304</v>
      </c>
      <c r="K8262">
        <v>0</v>
      </c>
      <c r="L8262" t="s">
        <v>273</v>
      </c>
      <c r="M8262">
        <v>-3</v>
      </c>
      <c r="N8262" t="s">
        <v>312</v>
      </c>
      <c r="O8262" t="s">
        <v>176</v>
      </c>
      <c r="P8262" t="s">
        <v>411</v>
      </c>
      <c r="R8262">
        <v>13.2</v>
      </c>
      <c r="S8262">
        <v>5379</v>
      </c>
      <c r="T8262">
        <v>12.3</v>
      </c>
      <c r="U8262">
        <v>14.1</v>
      </c>
    </row>
    <row r="8263" spans="1:21">
      <c r="A8263" t="s">
        <v>351</v>
      </c>
      <c r="B8263">
        <v>30</v>
      </c>
      <c r="C8263" t="s">
        <v>101</v>
      </c>
      <c r="D8263" t="s">
        <v>30</v>
      </c>
      <c r="E8263" t="s">
        <v>232</v>
      </c>
      <c r="F8263" t="s">
        <v>174</v>
      </c>
      <c r="G8263" t="s">
        <v>231</v>
      </c>
      <c r="H8263" t="s">
        <v>5</v>
      </c>
      <c r="I8263" t="s">
        <v>404</v>
      </c>
      <c r="J8263" t="s">
        <v>304</v>
      </c>
      <c r="K8263">
        <v>0</v>
      </c>
      <c r="L8263" t="s">
        <v>273</v>
      </c>
      <c r="M8263">
        <v>-3</v>
      </c>
      <c r="N8263" t="s">
        <v>312</v>
      </c>
      <c r="O8263" t="s">
        <v>170</v>
      </c>
      <c r="P8263" t="s">
        <v>411</v>
      </c>
      <c r="R8263">
        <v>13.3</v>
      </c>
      <c r="S8263">
        <v>12775</v>
      </c>
      <c r="T8263">
        <v>12.7</v>
      </c>
      <c r="U8263">
        <v>13.8</v>
      </c>
    </row>
    <row r="8264" spans="1:21">
      <c r="A8264" t="s">
        <v>351</v>
      </c>
      <c r="B8264">
        <v>30</v>
      </c>
      <c r="C8264" t="s">
        <v>101</v>
      </c>
      <c r="D8264" t="s">
        <v>30</v>
      </c>
      <c r="E8264" t="s">
        <v>232</v>
      </c>
      <c r="F8264" t="s">
        <v>174</v>
      </c>
      <c r="G8264" t="s">
        <v>231</v>
      </c>
      <c r="H8264" t="s">
        <v>7</v>
      </c>
      <c r="I8264" t="s">
        <v>404</v>
      </c>
      <c r="J8264" t="s">
        <v>305</v>
      </c>
      <c r="K8264">
        <v>0</v>
      </c>
      <c r="L8264" t="s">
        <v>273</v>
      </c>
      <c r="M8264">
        <v>-3</v>
      </c>
      <c r="N8264" t="s">
        <v>312</v>
      </c>
      <c r="O8264" t="s">
        <v>177</v>
      </c>
      <c r="P8264" t="s">
        <v>411</v>
      </c>
      <c r="R8264">
        <v>13</v>
      </c>
      <c r="S8264">
        <v>6636</v>
      </c>
      <c r="T8264">
        <v>12.2</v>
      </c>
      <c r="U8264">
        <v>13.8</v>
      </c>
    </row>
    <row r="8265" spans="1:21">
      <c r="A8265" t="s">
        <v>351</v>
      </c>
      <c r="B8265">
        <v>30</v>
      </c>
      <c r="C8265" t="s">
        <v>101</v>
      </c>
      <c r="D8265" t="s">
        <v>30</v>
      </c>
      <c r="E8265" t="s">
        <v>232</v>
      </c>
      <c r="F8265" t="s">
        <v>174</v>
      </c>
      <c r="G8265" t="s">
        <v>231</v>
      </c>
      <c r="H8265" t="s">
        <v>7</v>
      </c>
      <c r="I8265" t="s">
        <v>404</v>
      </c>
      <c r="J8265" t="s">
        <v>305</v>
      </c>
      <c r="K8265">
        <v>0</v>
      </c>
      <c r="L8265" t="s">
        <v>273</v>
      </c>
      <c r="M8265">
        <v>-3</v>
      </c>
      <c r="N8265" t="s">
        <v>312</v>
      </c>
      <c r="O8265" t="s">
        <v>176</v>
      </c>
      <c r="P8265" t="s">
        <v>411</v>
      </c>
      <c r="R8265">
        <v>12.5</v>
      </c>
      <c r="S8265">
        <v>4858</v>
      </c>
      <c r="T8265">
        <v>11.6</v>
      </c>
      <c r="U8265">
        <v>13.5</v>
      </c>
    </row>
    <row r="8266" spans="1:21">
      <c r="A8266" t="s">
        <v>351</v>
      </c>
      <c r="B8266">
        <v>30</v>
      </c>
      <c r="C8266" t="s">
        <v>101</v>
      </c>
      <c r="D8266" t="s">
        <v>30</v>
      </c>
      <c r="E8266" t="s">
        <v>232</v>
      </c>
      <c r="F8266" t="s">
        <v>174</v>
      </c>
      <c r="G8266" t="s">
        <v>231</v>
      </c>
      <c r="H8266" t="s">
        <v>7</v>
      </c>
      <c r="I8266" t="s">
        <v>404</v>
      </c>
      <c r="J8266" t="s">
        <v>305</v>
      </c>
      <c r="K8266">
        <v>0</v>
      </c>
      <c r="L8266" t="s">
        <v>273</v>
      </c>
      <c r="M8266">
        <v>-3</v>
      </c>
      <c r="N8266" t="s">
        <v>312</v>
      </c>
      <c r="O8266" t="s">
        <v>170</v>
      </c>
      <c r="P8266" t="s">
        <v>411</v>
      </c>
      <c r="R8266">
        <v>12.8</v>
      </c>
      <c r="S8266">
        <v>11494</v>
      </c>
      <c r="T8266">
        <v>12.2</v>
      </c>
      <c r="U8266">
        <v>13.4</v>
      </c>
    </row>
    <row r="8267" spans="1:21">
      <c r="A8267" t="s">
        <v>351</v>
      </c>
      <c r="B8267">
        <v>30</v>
      </c>
      <c r="C8267" t="s">
        <v>101</v>
      </c>
      <c r="D8267" t="s">
        <v>30</v>
      </c>
      <c r="E8267" t="s">
        <v>232</v>
      </c>
      <c r="F8267" t="s">
        <v>174</v>
      </c>
      <c r="G8267" t="s">
        <v>231</v>
      </c>
      <c r="H8267" t="s">
        <v>15</v>
      </c>
      <c r="I8267" t="s">
        <v>404</v>
      </c>
      <c r="J8267" t="s">
        <v>306</v>
      </c>
      <c r="K8267">
        <v>0</v>
      </c>
      <c r="L8267" t="s">
        <v>273</v>
      </c>
      <c r="M8267">
        <v>-3</v>
      </c>
      <c r="N8267" t="s">
        <v>312</v>
      </c>
      <c r="O8267" t="s">
        <v>176</v>
      </c>
      <c r="P8267" t="s">
        <v>411</v>
      </c>
      <c r="R8267">
        <v>11.1</v>
      </c>
      <c r="S8267">
        <v>3817</v>
      </c>
      <c r="T8267">
        <v>10.1</v>
      </c>
      <c r="U8267">
        <v>12.1</v>
      </c>
    </row>
    <row r="8268" spans="1:21">
      <c r="A8268" t="s">
        <v>351</v>
      </c>
      <c r="B8268">
        <v>30</v>
      </c>
      <c r="C8268" t="s">
        <v>101</v>
      </c>
      <c r="D8268" t="s">
        <v>30</v>
      </c>
      <c r="E8268" t="s">
        <v>232</v>
      </c>
      <c r="F8268" t="s">
        <v>174</v>
      </c>
      <c r="G8268" t="s">
        <v>231</v>
      </c>
      <c r="H8268" t="s">
        <v>15</v>
      </c>
      <c r="I8268" t="s">
        <v>404</v>
      </c>
      <c r="J8268" t="s">
        <v>306</v>
      </c>
      <c r="K8268">
        <v>0</v>
      </c>
      <c r="L8268" t="s">
        <v>273</v>
      </c>
      <c r="M8268">
        <v>-3</v>
      </c>
      <c r="N8268" t="s">
        <v>312</v>
      </c>
      <c r="O8268" t="s">
        <v>177</v>
      </c>
      <c r="P8268" t="s">
        <v>411</v>
      </c>
      <c r="R8268">
        <v>10.7</v>
      </c>
      <c r="S8268">
        <v>5278</v>
      </c>
      <c r="T8268">
        <v>9.9</v>
      </c>
      <c r="U8268">
        <v>11.5</v>
      </c>
    </row>
    <row r="8269" spans="1:21">
      <c r="A8269" t="s">
        <v>351</v>
      </c>
      <c r="B8269">
        <v>30</v>
      </c>
      <c r="C8269" t="s">
        <v>101</v>
      </c>
      <c r="D8269" t="s">
        <v>30</v>
      </c>
      <c r="E8269" t="s">
        <v>232</v>
      </c>
      <c r="F8269" t="s">
        <v>174</v>
      </c>
      <c r="G8269" t="s">
        <v>231</v>
      </c>
      <c r="H8269" t="s">
        <v>15</v>
      </c>
      <c r="I8269" t="s">
        <v>404</v>
      </c>
      <c r="J8269" t="s">
        <v>306</v>
      </c>
      <c r="K8269">
        <v>0</v>
      </c>
      <c r="L8269" t="s">
        <v>273</v>
      </c>
      <c r="M8269">
        <v>-3</v>
      </c>
      <c r="N8269" t="s">
        <v>312</v>
      </c>
      <c r="O8269" t="s">
        <v>170</v>
      </c>
      <c r="P8269" t="s">
        <v>411</v>
      </c>
      <c r="R8269">
        <v>10.9</v>
      </c>
      <c r="S8269">
        <v>9095</v>
      </c>
      <c r="T8269">
        <v>10.199999999999999</v>
      </c>
      <c r="U8269">
        <v>11.5</v>
      </c>
    </row>
    <row r="8270" spans="1:21">
      <c r="A8270" t="s">
        <v>351</v>
      </c>
      <c r="B8270">
        <v>30</v>
      </c>
      <c r="C8270" t="s">
        <v>101</v>
      </c>
      <c r="D8270" t="s">
        <v>30</v>
      </c>
      <c r="E8270" t="s">
        <v>232</v>
      </c>
      <c r="F8270" t="s">
        <v>174</v>
      </c>
      <c r="G8270" t="s">
        <v>231</v>
      </c>
      <c r="H8270" t="s">
        <v>19</v>
      </c>
      <c r="I8270" t="s">
        <v>404</v>
      </c>
      <c r="J8270" t="s">
        <v>307</v>
      </c>
      <c r="K8270">
        <v>0</v>
      </c>
      <c r="L8270" t="s">
        <v>273</v>
      </c>
      <c r="M8270">
        <v>-3</v>
      </c>
      <c r="N8270" t="s">
        <v>312</v>
      </c>
      <c r="O8270" t="s">
        <v>177</v>
      </c>
      <c r="P8270" t="s">
        <v>411</v>
      </c>
      <c r="R8270">
        <v>11.4</v>
      </c>
      <c r="S8270">
        <v>1881</v>
      </c>
      <c r="T8270">
        <v>9.9</v>
      </c>
      <c r="U8270">
        <v>12.8</v>
      </c>
    </row>
    <row r="8271" spans="1:21">
      <c r="A8271" t="s">
        <v>351</v>
      </c>
      <c r="B8271">
        <v>30</v>
      </c>
      <c r="C8271" t="s">
        <v>101</v>
      </c>
      <c r="D8271" t="s">
        <v>30</v>
      </c>
      <c r="E8271" t="s">
        <v>232</v>
      </c>
      <c r="F8271" t="s">
        <v>174</v>
      </c>
      <c r="G8271" t="s">
        <v>231</v>
      </c>
      <c r="H8271" t="s">
        <v>19</v>
      </c>
      <c r="I8271" t="s">
        <v>404</v>
      </c>
      <c r="J8271" t="s">
        <v>307</v>
      </c>
      <c r="K8271">
        <v>0</v>
      </c>
      <c r="L8271" t="s">
        <v>273</v>
      </c>
      <c r="M8271">
        <v>-3</v>
      </c>
      <c r="N8271" t="s">
        <v>312</v>
      </c>
      <c r="O8271" t="s">
        <v>170</v>
      </c>
      <c r="P8271" t="s">
        <v>411</v>
      </c>
      <c r="R8271">
        <v>10.7</v>
      </c>
      <c r="S8271">
        <v>3195</v>
      </c>
      <c r="T8271">
        <v>9.6</v>
      </c>
      <c r="U8271">
        <v>11.8</v>
      </c>
    </row>
    <row r="8272" spans="1:21">
      <c r="A8272" t="s">
        <v>351</v>
      </c>
      <c r="B8272">
        <v>30</v>
      </c>
      <c r="C8272" t="s">
        <v>101</v>
      </c>
      <c r="D8272" t="s">
        <v>30</v>
      </c>
      <c r="E8272" t="s">
        <v>232</v>
      </c>
      <c r="F8272" t="s">
        <v>174</v>
      </c>
      <c r="G8272" t="s">
        <v>231</v>
      </c>
      <c r="H8272" t="s">
        <v>19</v>
      </c>
      <c r="I8272" t="s">
        <v>404</v>
      </c>
      <c r="J8272" t="s">
        <v>307</v>
      </c>
      <c r="K8272">
        <v>0</v>
      </c>
      <c r="L8272" t="s">
        <v>273</v>
      </c>
      <c r="M8272">
        <v>-3</v>
      </c>
      <c r="N8272" t="s">
        <v>312</v>
      </c>
      <c r="O8272" t="s">
        <v>176</v>
      </c>
      <c r="P8272" t="s">
        <v>411</v>
      </c>
      <c r="R8272">
        <v>9.6999999999999993</v>
      </c>
      <c r="S8272">
        <v>1314</v>
      </c>
      <c r="T8272">
        <v>8.1</v>
      </c>
      <c r="U8272">
        <v>11.3</v>
      </c>
    </row>
    <row r="8273" spans="1:21">
      <c r="A8273" t="s">
        <v>351</v>
      </c>
      <c r="B8273">
        <v>30</v>
      </c>
      <c r="C8273" t="s">
        <v>101</v>
      </c>
      <c r="D8273" t="s">
        <v>30</v>
      </c>
      <c r="E8273" t="s">
        <v>232</v>
      </c>
      <c r="F8273" t="s">
        <v>174</v>
      </c>
      <c r="G8273" t="s">
        <v>231</v>
      </c>
      <c r="H8273" t="s">
        <v>14</v>
      </c>
      <c r="I8273" t="s">
        <v>404</v>
      </c>
      <c r="J8273" t="s">
        <v>308</v>
      </c>
      <c r="K8273">
        <v>0</v>
      </c>
      <c r="L8273" t="s">
        <v>273</v>
      </c>
      <c r="M8273">
        <v>-3</v>
      </c>
      <c r="N8273" t="s">
        <v>312</v>
      </c>
      <c r="O8273" t="s">
        <v>176</v>
      </c>
      <c r="P8273" t="s">
        <v>411</v>
      </c>
      <c r="R8273">
        <v>10.199999999999999</v>
      </c>
      <c r="S8273">
        <v>3018</v>
      </c>
      <c r="T8273">
        <v>9.1999999999999993</v>
      </c>
      <c r="U8273">
        <v>11.3</v>
      </c>
    </row>
    <row r="8274" spans="1:21">
      <c r="A8274" t="s">
        <v>351</v>
      </c>
      <c r="B8274">
        <v>30</v>
      </c>
      <c r="C8274" t="s">
        <v>101</v>
      </c>
      <c r="D8274" t="s">
        <v>30</v>
      </c>
      <c r="E8274" t="s">
        <v>232</v>
      </c>
      <c r="F8274" t="s">
        <v>174</v>
      </c>
      <c r="G8274" t="s">
        <v>231</v>
      </c>
      <c r="H8274" t="s">
        <v>14</v>
      </c>
      <c r="I8274" t="s">
        <v>404</v>
      </c>
      <c r="J8274" t="s">
        <v>308</v>
      </c>
      <c r="K8274">
        <v>0</v>
      </c>
      <c r="L8274" t="s">
        <v>273</v>
      </c>
      <c r="M8274">
        <v>-3</v>
      </c>
      <c r="N8274" t="s">
        <v>312</v>
      </c>
      <c r="O8274" t="s">
        <v>177</v>
      </c>
      <c r="P8274" t="s">
        <v>411</v>
      </c>
      <c r="R8274">
        <v>10.3</v>
      </c>
      <c r="S8274">
        <v>4359</v>
      </c>
      <c r="T8274">
        <v>9.4</v>
      </c>
      <c r="U8274">
        <v>11.2</v>
      </c>
    </row>
    <row r="8275" spans="1:21">
      <c r="A8275" t="s">
        <v>351</v>
      </c>
      <c r="B8275">
        <v>30</v>
      </c>
      <c r="C8275" t="s">
        <v>101</v>
      </c>
      <c r="D8275" t="s">
        <v>30</v>
      </c>
      <c r="E8275" t="s">
        <v>232</v>
      </c>
      <c r="F8275" t="s">
        <v>174</v>
      </c>
      <c r="G8275" t="s">
        <v>231</v>
      </c>
      <c r="H8275" t="s">
        <v>14</v>
      </c>
      <c r="I8275" t="s">
        <v>404</v>
      </c>
      <c r="J8275" t="s">
        <v>308</v>
      </c>
      <c r="K8275">
        <v>0</v>
      </c>
      <c r="L8275" t="s">
        <v>273</v>
      </c>
      <c r="M8275">
        <v>-3</v>
      </c>
      <c r="N8275" t="s">
        <v>312</v>
      </c>
      <c r="O8275" t="s">
        <v>170</v>
      </c>
      <c r="P8275" t="s">
        <v>411</v>
      </c>
      <c r="R8275">
        <v>10.3</v>
      </c>
      <c r="S8275">
        <v>7377</v>
      </c>
      <c r="T8275">
        <v>9.6</v>
      </c>
      <c r="U8275">
        <v>11</v>
      </c>
    </row>
    <row r="8276" spans="1:21">
      <c r="A8276" t="s">
        <v>351</v>
      </c>
      <c r="B8276">
        <v>30</v>
      </c>
      <c r="C8276" t="s">
        <v>101</v>
      </c>
      <c r="D8276" t="s">
        <v>30</v>
      </c>
      <c r="E8276" t="s">
        <v>232</v>
      </c>
      <c r="F8276" t="s">
        <v>174</v>
      </c>
      <c r="G8276" t="s">
        <v>231</v>
      </c>
      <c r="H8276" t="s">
        <v>10</v>
      </c>
      <c r="I8276" t="s">
        <v>404</v>
      </c>
      <c r="J8276" t="s">
        <v>309</v>
      </c>
      <c r="K8276">
        <v>0</v>
      </c>
      <c r="L8276" t="s">
        <v>273</v>
      </c>
      <c r="M8276">
        <v>-3</v>
      </c>
      <c r="N8276" t="s">
        <v>312</v>
      </c>
      <c r="O8276" t="s">
        <v>177</v>
      </c>
      <c r="P8276" t="s">
        <v>411</v>
      </c>
      <c r="R8276">
        <v>13.8</v>
      </c>
      <c r="S8276">
        <v>4116</v>
      </c>
      <c r="T8276">
        <v>12.8</v>
      </c>
      <c r="U8276">
        <v>14.9</v>
      </c>
    </row>
    <row r="8277" spans="1:21">
      <c r="A8277" t="s">
        <v>351</v>
      </c>
      <c r="B8277">
        <v>30</v>
      </c>
      <c r="C8277" t="s">
        <v>101</v>
      </c>
      <c r="D8277" t="s">
        <v>30</v>
      </c>
      <c r="E8277" t="s">
        <v>232</v>
      </c>
      <c r="F8277" t="s">
        <v>174</v>
      </c>
      <c r="G8277" t="s">
        <v>231</v>
      </c>
      <c r="H8277" t="s">
        <v>10</v>
      </c>
      <c r="I8277" t="s">
        <v>404</v>
      </c>
      <c r="J8277" t="s">
        <v>309</v>
      </c>
      <c r="K8277">
        <v>0</v>
      </c>
      <c r="L8277" t="s">
        <v>273</v>
      </c>
      <c r="M8277">
        <v>-3</v>
      </c>
      <c r="N8277" t="s">
        <v>312</v>
      </c>
      <c r="O8277" t="s">
        <v>170</v>
      </c>
      <c r="P8277" t="s">
        <v>411</v>
      </c>
      <c r="R8277">
        <v>13.5</v>
      </c>
      <c r="S8277">
        <v>6959</v>
      </c>
      <c r="T8277">
        <v>12.7</v>
      </c>
      <c r="U8277">
        <v>14.3</v>
      </c>
    </row>
    <row r="8278" spans="1:21">
      <c r="A8278" t="s">
        <v>351</v>
      </c>
      <c r="B8278">
        <v>30</v>
      </c>
      <c r="C8278" t="s">
        <v>101</v>
      </c>
      <c r="D8278" t="s">
        <v>30</v>
      </c>
      <c r="E8278" t="s">
        <v>232</v>
      </c>
      <c r="F8278" t="s">
        <v>174</v>
      </c>
      <c r="G8278" t="s">
        <v>231</v>
      </c>
      <c r="H8278" t="s">
        <v>10</v>
      </c>
      <c r="I8278" t="s">
        <v>404</v>
      </c>
      <c r="J8278" t="s">
        <v>309</v>
      </c>
      <c r="K8278">
        <v>0</v>
      </c>
      <c r="L8278" t="s">
        <v>273</v>
      </c>
      <c r="M8278">
        <v>-3</v>
      </c>
      <c r="N8278" t="s">
        <v>312</v>
      </c>
      <c r="O8278" t="s">
        <v>176</v>
      </c>
      <c r="P8278" t="s">
        <v>411</v>
      </c>
      <c r="R8278">
        <v>13</v>
      </c>
      <c r="S8278">
        <v>2843</v>
      </c>
      <c r="T8278">
        <v>11.7</v>
      </c>
      <c r="U8278">
        <v>14.2</v>
      </c>
    </row>
    <row r="8279" spans="1:21">
      <c r="A8279" t="s">
        <v>351</v>
      </c>
      <c r="B8279">
        <v>30</v>
      </c>
      <c r="C8279" t="s">
        <v>101</v>
      </c>
      <c r="D8279" t="s">
        <v>30</v>
      </c>
      <c r="E8279" t="s">
        <v>232</v>
      </c>
      <c r="F8279" t="s">
        <v>174</v>
      </c>
      <c r="G8279" t="s">
        <v>231</v>
      </c>
      <c r="H8279" t="s">
        <v>93</v>
      </c>
      <c r="I8279" t="s">
        <v>173</v>
      </c>
      <c r="J8279" t="s">
        <v>310</v>
      </c>
      <c r="K8279">
        <v>0</v>
      </c>
      <c r="L8279" t="s">
        <v>273</v>
      </c>
      <c r="M8279">
        <v>-3</v>
      </c>
      <c r="N8279" t="s">
        <v>312</v>
      </c>
      <c r="O8279" t="s">
        <v>177</v>
      </c>
      <c r="P8279" t="s">
        <v>411</v>
      </c>
      <c r="R8279">
        <v>11.3</v>
      </c>
      <c r="S8279">
        <v>190880</v>
      </c>
      <c r="T8279">
        <v>11.2</v>
      </c>
      <c r="U8279">
        <v>11.4</v>
      </c>
    </row>
    <row r="8280" spans="1:21">
      <c r="A8280" t="s">
        <v>351</v>
      </c>
      <c r="B8280">
        <v>30</v>
      </c>
      <c r="C8280" t="s">
        <v>101</v>
      </c>
      <c r="D8280" t="s">
        <v>30</v>
      </c>
      <c r="E8280" t="s">
        <v>232</v>
      </c>
      <c r="F8280" t="s">
        <v>174</v>
      </c>
      <c r="G8280" t="s">
        <v>231</v>
      </c>
      <c r="H8280" t="s">
        <v>93</v>
      </c>
      <c r="I8280" t="s">
        <v>173</v>
      </c>
      <c r="J8280" t="s">
        <v>310</v>
      </c>
      <c r="K8280">
        <v>0</v>
      </c>
      <c r="L8280" t="s">
        <v>273</v>
      </c>
      <c r="M8280">
        <v>-3</v>
      </c>
      <c r="N8280" t="s">
        <v>312</v>
      </c>
      <c r="O8280" t="s">
        <v>176</v>
      </c>
      <c r="P8280" t="s">
        <v>411</v>
      </c>
      <c r="R8280">
        <v>10.5</v>
      </c>
      <c r="S8280">
        <v>140489</v>
      </c>
      <c r="T8280">
        <v>10.3</v>
      </c>
      <c r="U8280">
        <v>10.6</v>
      </c>
    </row>
    <row r="8281" spans="1:21">
      <c r="A8281" t="s">
        <v>351</v>
      </c>
      <c r="B8281">
        <v>30</v>
      </c>
      <c r="C8281" t="s">
        <v>101</v>
      </c>
      <c r="D8281" t="s">
        <v>30</v>
      </c>
      <c r="E8281" t="s">
        <v>232</v>
      </c>
      <c r="F8281" t="s">
        <v>174</v>
      </c>
      <c r="G8281" t="s">
        <v>231</v>
      </c>
      <c r="H8281" t="s">
        <v>93</v>
      </c>
      <c r="I8281" t="s">
        <v>173</v>
      </c>
      <c r="J8281" t="s">
        <v>310</v>
      </c>
      <c r="K8281">
        <v>0</v>
      </c>
      <c r="L8281" t="s">
        <v>273</v>
      </c>
      <c r="M8281">
        <v>-3</v>
      </c>
      <c r="N8281" t="s">
        <v>312</v>
      </c>
      <c r="O8281" t="s">
        <v>170</v>
      </c>
      <c r="P8281" t="s">
        <v>411</v>
      </c>
      <c r="R8281">
        <v>11</v>
      </c>
      <c r="S8281">
        <v>331369</v>
      </c>
      <c r="T8281">
        <v>10.8</v>
      </c>
      <c r="U8281">
        <v>11.1</v>
      </c>
    </row>
    <row r="8282" spans="1:21">
      <c r="A8282" t="s">
        <v>351</v>
      </c>
      <c r="B8282">
        <v>30</v>
      </c>
      <c r="C8282" t="s">
        <v>101</v>
      </c>
      <c r="D8282" t="s">
        <v>30</v>
      </c>
      <c r="E8282" t="s">
        <v>232</v>
      </c>
      <c r="F8282" t="s">
        <v>174</v>
      </c>
      <c r="G8282" t="s">
        <v>231</v>
      </c>
      <c r="H8282" t="s">
        <v>93</v>
      </c>
      <c r="I8282" t="s">
        <v>173</v>
      </c>
      <c r="J8282" t="s">
        <v>310</v>
      </c>
      <c r="K8282">
        <v>0</v>
      </c>
      <c r="L8282" t="s">
        <v>273</v>
      </c>
      <c r="M8282">
        <v>-4</v>
      </c>
      <c r="N8282" t="s">
        <v>311</v>
      </c>
      <c r="O8282" t="s">
        <v>177</v>
      </c>
      <c r="P8282" t="s">
        <v>411</v>
      </c>
      <c r="R8282">
        <v>11.7</v>
      </c>
      <c r="S8282">
        <v>179723</v>
      </c>
      <c r="T8282">
        <v>11.6</v>
      </c>
      <c r="U8282">
        <v>11.9</v>
      </c>
    </row>
    <row r="8283" spans="1:21">
      <c r="A8283" t="s">
        <v>351</v>
      </c>
      <c r="B8283">
        <v>30</v>
      </c>
      <c r="C8283" t="s">
        <v>101</v>
      </c>
      <c r="D8283" t="s">
        <v>30</v>
      </c>
      <c r="E8283" t="s">
        <v>232</v>
      </c>
      <c r="F8283" t="s">
        <v>174</v>
      </c>
      <c r="G8283" t="s">
        <v>231</v>
      </c>
      <c r="H8283" t="s">
        <v>93</v>
      </c>
      <c r="I8283" t="s">
        <v>173</v>
      </c>
      <c r="J8283" t="s">
        <v>310</v>
      </c>
      <c r="K8283">
        <v>0</v>
      </c>
      <c r="L8283" t="s">
        <v>273</v>
      </c>
      <c r="M8283">
        <v>-4</v>
      </c>
      <c r="N8283" t="s">
        <v>311</v>
      </c>
      <c r="O8283" t="s">
        <v>176</v>
      </c>
      <c r="P8283" t="s">
        <v>411</v>
      </c>
      <c r="R8283">
        <v>10.8</v>
      </c>
      <c r="S8283">
        <v>134040</v>
      </c>
      <c r="T8283">
        <v>10.6</v>
      </c>
      <c r="U8283">
        <v>11</v>
      </c>
    </row>
    <row r="8284" spans="1:21">
      <c r="A8284" t="s">
        <v>351</v>
      </c>
      <c r="B8284">
        <v>30</v>
      </c>
      <c r="C8284" t="s">
        <v>101</v>
      </c>
      <c r="D8284" t="s">
        <v>30</v>
      </c>
      <c r="E8284" t="s">
        <v>232</v>
      </c>
      <c r="F8284" t="s">
        <v>174</v>
      </c>
      <c r="G8284" t="s">
        <v>231</v>
      </c>
      <c r="H8284" t="s">
        <v>93</v>
      </c>
      <c r="I8284" t="s">
        <v>173</v>
      </c>
      <c r="J8284" t="s">
        <v>310</v>
      </c>
      <c r="K8284">
        <v>0</v>
      </c>
      <c r="L8284" t="s">
        <v>273</v>
      </c>
      <c r="M8284">
        <v>-4</v>
      </c>
      <c r="N8284" t="s">
        <v>311</v>
      </c>
      <c r="O8284" t="s">
        <v>170</v>
      </c>
      <c r="P8284" t="s">
        <v>411</v>
      </c>
      <c r="R8284">
        <v>11.3</v>
      </c>
      <c r="S8284">
        <v>313763</v>
      </c>
      <c r="T8284">
        <v>11.2</v>
      </c>
      <c r="U8284">
        <v>11.4</v>
      </c>
    </row>
    <row r="8285" spans="1:21">
      <c r="A8285" t="s">
        <v>351</v>
      </c>
      <c r="B8285">
        <v>30</v>
      </c>
      <c r="C8285" t="s">
        <v>101</v>
      </c>
      <c r="D8285" t="s">
        <v>30</v>
      </c>
      <c r="E8285" t="s">
        <v>232</v>
      </c>
      <c r="F8285" t="s">
        <v>174</v>
      </c>
      <c r="G8285" t="s">
        <v>231</v>
      </c>
      <c r="H8285" t="s">
        <v>93</v>
      </c>
      <c r="I8285" t="s">
        <v>173</v>
      </c>
      <c r="J8285" t="s">
        <v>310</v>
      </c>
      <c r="K8285">
        <v>0</v>
      </c>
      <c r="L8285" t="s">
        <v>273</v>
      </c>
      <c r="M8285">
        <v>-5</v>
      </c>
      <c r="N8285" t="s">
        <v>320</v>
      </c>
      <c r="O8285" t="s">
        <v>177</v>
      </c>
      <c r="P8285" t="s">
        <v>411</v>
      </c>
      <c r="R8285">
        <v>12.3</v>
      </c>
      <c r="S8285">
        <v>167649</v>
      </c>
      <c r="T8285">
        <v>12.2</v>
      </c>
      <c r="U8285">
        <v>12.5</v>
      </c>
    </row>
    <row r="8286" spans="1:21">
      <c r="A8286" t="s">
        <v>351</v>
      </c>
      <c r="B8286">
        <v>30</v>
      </c>
      <c r="C8286" t="s">
        <v>101</v>
      </c>
      <c r="D8286" t="s">
        <v>30</v>
      </c>
      <c r="E8286" t="s">
        <v>232</v>
      </c>
      <c r="F8286" t="s">
        <v>174</v>
      </c>
      <c r="G8286" t="s">
        <v>231</v>
      </c>
      <c r="H8286" t="s">
        <v>93</v>
      </c>
      <c r="I8286" t="s">
        <v>173</v>
      </c>
      <c r="J8286" t="s">
        <v>310</v>
      </c>
      <c r="K8286">
        <v>0</v>
      </c>
      <c r="L8286" t="s">
        <v>273</v>
      </c>
      <c r="M8286">
        <v>-5</v>
      </c>
      <c r="N8286" t="s">
        <v>320</v>
      </c>
      <c r="O8286" t="s">
        <v>176</v>
      </c>
      <c r="P8286" t="s">
        <v>411</v>
      </c>
      <c r="R8286">
        <v>11.2</v>
      </c>
      <c r="S8286">
        <v>126301</v>
      </c>
      <c r="T8286">
        <v>11</v>
      </c>
      <c r="U8286">
        <v>11.4</v>
      </c>
    </row>
    <row r="8287" spans="1:21">
      <c r="A8287" t="s">
        <v>351</v>
      </c>
      <c r="B8287">
        <v>30</v>
      </c>
      <c r="C8287" t="s">
        <v>101</v>
      </c>
      <c r="D8287" t="s">
        <v>30</v>
      </c>
      <c r="E8287" t="s">
        <v>232</v>
      </c>
      <c r="F8287" t="s">
        <v>174</v>
      </c>
      <c r="G8287" t="s">
        <v>231</v>
      </c>
      <c r="H8287" t="s">
        <v>93</v>
      </c>
      <c r="I8287" t="s">
        <v>173</v>
      </c>
      <c r="J8287" t="s">
        <v>310</v>
      </c>
      <c r="K8287">
        <v>0</v>
      </c>
      <c r="L8287" t="s">
        <v>273</v>
      </c>
      <c r="M8287">
        <v>-5</v>
      </c>
      <c r="N8287" t="s">
        <v>320</v>
      </c>
      <c r="O8287" t="s">
        <v>170</v>
      </c>
      <c r="P8287" t="s">
        <v>411</v>
      </c>
      <c r="R8287">
        <v>11.8</v>
      </c>
      <c r="S8287">
        <v>293950</v>
      </c>
      <c r="T8287">
        <v>11.7</v>
      </c>
      <c r="U8287">
        <v>11.9</v>
      </c>
    </row>
    <row r="8288" spans="1:21">
      <c r="A8288" t="s">
        <v>352</v>
      </c>
      <c r="B8288">
        <v>31</v>
      </c>
      <c r="C8288" t="s">
        <v>101</v>
      </c>
      <c r="D8288" t="s">
        <v>59</v>
      </c>
      <c r="E8288" t="s">
        <v>230</v>
      </c>
      <c r="F8288" t="s">
        <v>212</v>
      </c>
      <c r="G8288" t="s">
        <v>229</v>
      </c>
      <c r="H8288" t="s">
        <v>93</v>
      </c>
      <c r="I8288" t="s">
        <v>173</v>
      </c>
      <c r="J8288" t="s">
        <v>310</v>
      </c>
      <c r="K8288">
        <v>0</v>
      </c>
      <c r="L8288" t="s">
        <v>275</v>
      </c>
      <c r="M8288">
        <v>0</v>
      </c>
      <c r="N8288" t="s">
        <v>335</v>
      </c>
      <c r="O8288" t="s">
        <v>176</v>
      </c>
      <c r="P8288" t="s">
        <v>413</v>
      </c>
      <c r="R8288">
        <v>1.4228173281880334</v>
      </c>
      <c r="T8288">
        <v>1.3627210883641798</v>
      </c>
      <c r="U8288">
        <v>1.4855638227645316</v>
      </c>
    </row>
    <row r="8289" spans="1:21">
      <c r="A8289" t="s">
        <v>352</v>
      </c>
      <c r="B8289">
        <v>31</v>
      </c>
      <c r="C8289" t="s">
        <v>101</v>
      </c>
      <c r="D8289" t="s">
        <v>59</v>
      </c>
      <c r="E8289" t="s">
        <v>230</v>
      </c>
      <c r="F8289" t="s">
        <v>212</v>
      </c>
      <c r="G8289" t="s">
        <v>229</v>
      </c>
      <c r="H8289" t="s">
        <v>93</v>
      </c>
      <c r="I8289" t="s">
        <v>173</v>
      </c>
      <c r="J8289" t="s">
        <v>310</v>
      </c>
      <c r="K8289">
        <v>0</v>
      </c>
      <c r="L8289" t="s">
        <v>275</v>
      </c>
      <c r="M8289">
        <v>0</v>
      </c>
      <c r="N8289" t="s">
        <v>335</v>
      </c>
      <c r="O8289" t="s">
        <v>170</v>
      </c>
      <c r="P8289" t="s">
        <v>413</v>
      </c>
      <c r="R8289">
        <v>1.3757565590412504</v>
      </c>
      <c r="T8289">
        <v>1.337043483948855</v>
      </c>
      <c r="U8289">
        <v>1.4155905417190022</v>
      </c>
    </row>
    <row r="8290" spans="1:21">
      <c r="A8290" t="s">
        <v>352</v>
      </c>
      <c r="B8290">
        <v>31</v>
      </c>
      <c r="C8290" t="s">
        <v>101</v>
      </c>
      <c r="D8290" t="s">
        <v>59</v>
      </c>
      <c r="E8290" t="s">
        <v>230</v>
      </c>
      <c r="F8290" t="s">
        <v>212</v>
      </c>
      <c r="G8290" t="s">
        <v>229</v>
      </c>
      <c r="H8290" t="s">
        <v>93</v>
      </c>
      <c r="I8290" t="s">
        <v>173</v>
      </c>
      <c r="J8290" t="s">
        <v>310</v>
      </c>
      <c r="K8290">
        <v>0</v>
      </c>
      <c r="L8290" t="s">
        <v>275</v>
      </c>
      <c r="M8290">
        <v>0</v>
      </c>
      <c r="N8290" t="s">
        <v>335</v>
      </c>
      <c r="O8290" t="s">
        <v>177</v>
      </c>
      <c r="P8290" t="s">
        <v>413</v>
      </c>
      <c r="R8290">
        <v>1.24664595199717</v>
      </c>
      <c r="T8290">
        <v>1.1999651353823078</v>
      </c>
      <c r="U8290">
        <v>1.2951427369060911</v>
      </c>
    </row>
    <row r="8291" spans="1:21">
      <c r="A8291" t="s">
        <v>352</v>
      </c>
      <c r="B8291">
        <v>31</v>
      </c>
      <c r="C8291" t="s">
        <v>101</v>
      </c>
      <c r="D8291" t="s">
        <v>59</v>
      </c>
      <c r="E8291" t="s">
        <v>230</v>
      </c>
      <c r="F8291" t="s">
        <v>212</v>
      </c>
      <c r="G8291" t="s">
        <v>229</v>
      </c>
      <c r="H8291" t="s">
        <v>22</v>
      </c>
      <c r="I8291" t="s">
        <v>404</v>
      </c>
      <c r="J8291" t="s">
        <v>265</v>
      </c>
      <c r="K8291">
        <v>0</v>
      </c>
      <c r="L8291" t="s">
        <v>273</v>
      </c>
      <c r="M8291">
        <v>0</v>
      </c>
      <c r="N8291" t="s">
        <v>509</v>
      </c>
      <c r="O8291" t="s">
        <v>176</v>
      </c>
      <c r="P8291" t="s">
        <v>413</v>
      </c>
      <c r="R8291">
        <v>1.3819014091431168</v>
      </c>
      <c r="T8291">
        <v>1.2715664861482643</v>
      </c>
      <c r="U8291">
        <v>1.5018101887666981</v>
      </c>
    </row>
    <row r="8292" spans="1:21">
      <c r="A8292" t="s">
        <v>352</v>
      </c>
      <c r="B8292">
        <v>31</v>
      </c>
      <c r="C8292" t="s">
        <v>101</v>
      </c>
      <c r="D8292" t="s">
        <v>59</v>
      </c>
      <c r="E8292" t="s">
        <v>230</v>
      </c>
      <c r="F8292" t="s">
        <v>212</v>
      </c>
      <c r="G8292" t="s">
        <v>229</v>
      </c>
      <c r="H8292" t="s">
        <v>22</v>
      </c>
      <c r="I8292" t="s">
        <v>404</v>
      </c>
      <c r="J8292" t="s">
        <v>265</v>
      </c>
      <c r="K8292">
        <v>0</v>
      </c>
      <c r="L8292" t="s">
        <v>273</v>
      </c>
      <c r="M8292">
        <v>0</v>
      </c>
      <c r="N8292" t="s">
        <v>509</v>
      </c>
      <c r="O8292" t="s">
        <v>170</v>
      </c>
      <c r="P8292" t="s">
        <v>413</v>
      </c>
      <c r="R8292">
        <v>1.3502760412365513</v>
      </c>
      <c r="T8292">
        <v>1.279079372461245</v>
      </c>
      <c r="U8292">
        <v>1.4254356897563802</v>
      </c>
    </row>
    <row r="8293" spans="1:21">
      <c r="A8293" t="s">
        <v>352</v>
      </c>
      <c r="B8293">
        <v>31</v>
      </c>
      <c r="C8293" t="s">
        <v>101</v>
      </c>
      <c r="D8293" t="s">
        <v>59</v>
      </c>
      <c r="E8293" t="s">
        <v>230</v>
      </c>
      <c r="F8293" t="s">
        <v>212</v>
      </c>
      <c r="G8293" t="s">
        <v>229</v>
      </c>
      <c r="H8293" t="s">
        <v>22</v>
      </c>
      <c r="I8293" t="s">
        <v>404</v>
      </c>
      <c r="J8293" t="s">
        <v>265</v>
      </c>
      <c r="K8293">
        <v>0</v>
      </c>
      <c r="L8293" t="s">
        <v>273</v>
      </c>
      <c r="M8293">
        <v>0</v>
      </c>
      <c r="N8293" t="s">
        <v>509</v>
      </c>
      <c r="O8293" t="s">
        <v>177</v>
      </c>
      <c r="P8293" t="s">
        <v>413</v>
      </c>
      <c r="R8293">
        <v>1.216130552148651</v>
      </c>
      <c r="T8293">
        <v>1.1320374594745903</v>
      </c>
      <c r="U8293">
        <v>1.3064704771835156</v>
      </c>
    </row>
    <row r="8294" spans="1:21">
      <c r="A8294" t="s">
        <v>352</v>
      </c>
      <c r="B8294">
        <v>31</v>
      </c>
      <c r="C8294" t="s">
        <v>101</v>
      </c>
      <c r="D8294" t="s">
        <v>59</v>
      </c>
      <c r="E8294" t="s">
        <v>230</v>
      </c>
      <c r="F8294" t="s">
        <v>212</v>
      </c>
      <c r="G8294" t="s">
        <v>229</v>
      </c>
      <c r="H8294" t="s">
        <v>24</v>
      </c>
      <c r="I8294" t="s">
        <v>404</v>
      </c>
      <c r="J8294" t="s">
        <v>266</v>
      </c>
      <c r="K8294">
        <v>0</v>
      </c>
      <c r="L8294" t="s">
        <v>273</v>
      </c>
      <c r="M8294">
        <v>0</v>
      </c>
      <c r="N8294" t="s">
        <v>509</v>
      </c>
      <c r="O8294" t="s">
        <v>176</v>
      </c>
      <c r="P8294" t="s">
        <v>413</v>
      </c>
      <c r="R8294">
        <v>1.4708442820091929</v>
      </c>
      <c r="T8294">
        <v>1.2399818512298462</v>
      </c>
      <c r="U8294">
        <v>1.7446891660337116</v>
      </c>
    </row>
    <row r="8295" spans="1:21">
      <c r="A8295" t="s">
        <v>352</v>
      </c>
      <c r="B8295">
        <v>31</v>
      </c>
      <c r="C8295" t="s">
        <v>101</v>
      </c>
      <c r="D8295" t="s">
        <v>59</v>
      </c>
      <c r="E8295" t="s">
        <v>230</v>
      </c>
      <c r="F8295" t="s">
        <v>212</v>
      </c>
      <c r="G8295" t="s">
        <v>229</v>
      </c>
      <c r="H8295" t="s">
        <v>24</v>
      </c>
      <c r="I8295" t="s">
        <v>404</v>
      </c>
      <c r="J8295" t="s">
        <v>266</v>
      </c>
      <c r="K8295">
        <v>0</v>
      </c>
      <c r="L8295" t="s">
        <v>273</v>
      </c>
      <c r="M8295">
        <v>0</v>
      </c>
      <c r="N8295" t="s">
        <v>509</v>
      </c>
      <c r="O8295" t="s">
        <v>170</v>
      </c>
      <c r="P8295" t="s">
        <v>413</v>
      </c>
      <c r="R8295">
        <v>1.5454925724464004</v>
      </c>
      <c r="T8295">
        <v>1.3848406194993765</v>
      </c>
      <c r="U8295">
        <v>1.7247813631798714</v>
      </c>
    </row>
    <row r="8296" spans="1:21">
      <c r="A8296" t="s">
        <v>352</v>
      </c>
      <c r="B8296">
        <v>31</v>
      </c>
      <c r="C8296" t="s">
        <v>101</v>
      </c>
      <c r="D8296" t="s">
        <v>59</v>
      </c>
      <c r="E8296" t="s">
        <v>230</v>
      </c>
      <c r="F8296" t="s">
        <v>212</v>
      </c>
      <c r="G8296" t="s">
        <v>229</v>
      </c>
      <c r="H8296" t="s">
        <v>24</v>
      </c>
      <c r="I8296" t="s">
        <v>404</v>
      </c>
      <c r="J8296" t="s">
        <v>266</v>
      </c>
      <c r="K8296">
        <v>0</v>
      </c>
      <c r="L8296" t="s">
        <v>273</v>
      </c>
      <c r="M8296">
        <v>0</v>
      </c>
      <c r="N8296" t="s">
        <v>509</v>
      </c>
      <c r="O8296" t="s">
        <v>177</v>
      </c>
      <c r="P8296" t="s">
        <v>413</v>
      </c>
      <c r="R8296">
        <v>1.4505932741047984</v>
      </c>
      <c r="T8296">
        <v>1.2561231002897202</v>
      </c>
      <c r="U8296">
        <v>1.6751708860323864</v>
      </c>
    </row>
    <row r="8297" spans="1:21">
      <c r="A8297" t="s">
        <v>352</v>
      </c>
      <c r="B8297">
        <v>31</v>
      </c>
      <c r="C8297" t="s">
        <v>101</v>
      </c>
      <c r="D8297" t="s">
        <v>59</v>
      </c>
      <c r="E8297" t="s">
        <v>230</v>
      </c>
      <c r="F8297" t="s">
        <v>212</v>
      </c>
      <c r="G8297" t="s">
        <v>229</v>
      </c>
      <c r="H8297" t="s">
        <v>23</v>
      </c>
      <c r="I8297" t="s">
        <v>404</v>
      </c>
      <c r="J8297" t="s">
        <v>267</v>
      </c>
      <c r="K8297">
        <v>0</v>
      </c>
      <c r="L8297" t="s">
        <v>273</v>
      </c>
      <c r="M8297">
        <v>0</v>
      </c>
      <c r="N8297" t="s">
        <v>509</v>
      </c>
      <c r="O8297" t="s">
        <v>176</v>
      </c>
      <c r="P8297" t="s">
        <v>413</v>
      </c>
      <c r="R8297">
        <v>1.2355191149001676</v>
      </c>
      <c r="T8297">
        <v>1.0485471584307358</v>
      </c>
      <c r="U8297">
        <v>1.4558310239172048</v>
      </c>
    </row>
    <row r="8298" spans="1:21">
      <c r="A8298" t="s">
        <v>352</v>
      </c>
      <c r="B8298">
        <v>31</v>
      </c>
      <c r="C8298" t="s">
        <v>101</v>
      </c>
      <c r="D8298" t="s">
        <v>59</v>
      </c>
      <c r="E8298" t="s">
        <v>230</v>
      </c>
      <c r="F8298" t="s">
        <v>212</v>
      </c>
      <c r="G8298" t="s">
        <v>229</v>
      </c>
      <c r="H8298" t="s">
        <v>23</v>
      </c>
      <c r="I8298" t="s">
        <v>404</v>
      </c>
      <c r="J8298" t="s">
        <v>267</v>
      </c>
      <c r="K8298">
        <v>0</v>
      </c>
      <c r="L8298" t="s">
        <v>273</v>
      </c>
      <c r="M8298">
        <v>0</v>
      </c>
      <c r="N8298" t="s">
        <v>509</v>
      </c>
      <c r="O8298" t="s">
        <v>170</v>
      </c>
      <c r="P8298" t="s">
        <v>413</v>
      </c>
      <c r="R8298">
        <v>1.2603260266608878</v>
      </c>
      <c r="T8298">
        <v>1.1270087659325729</v>
      </c>
      <c r="U8298">
        <v>1.4094137876243045</v>
      </c>
    </row>
    <row r="8299" spans="1:21">
      <c r="A8299" t="s">
        <v>352</v>
      </c>
      <c r="B8299">
        <v>31</v>
      </c>
      <c r="C8299" t="s">
        <v>101</v>
      </c>
      <c r="D8299" t="s">
        <v>59</v>
      </c>
      <c r="E8299" t="s">
        <v>230</v>
      </c>
      <c r="F8299" t="s">
        <v>212</v>
      </c>
      <c r="G8299" t="s">
        <v>229</v>
      </c>
      <c r="H8299" t="s">
        <v>23</v>
      </c>
      <c r="I8299" t="s">
        <v>404</v>
      </c>
      <c r="J8299" t="s">
        <v>267</v>
      </c>
      <c r="K8299">
        <v>0</v>
      </c>
      <c r="L8299" t="s">
        <v>273</v>
      </c>
      <c r="M8299">
        <v>0</v>
      </c>
      <c r="N8299" t="s">
        <v>509</v>
      </c>
      <c r="O8299" t="s">
        <v>177</v>
      </c>
      <c r="P8299" t="s">
        <v>413</v>
      </c>
      <c r="R8299">
        <v>1.1781567277994482</v>
      </c>
      <c r="T8299">
        <v>1.010991427494871</v>
      </c>
      <c r="U8299">
        <v>1.3729624579493729</v>
      </c>
    </row>
    <row r="8300" spans="1:21">
      <c r="A8300" t="s">
        <v>352</v>
      </c>
      <c r="B8300">
        <v>31</v>
      </c>
      <c r="C8300" t="s">
        <v>101</v>
      </c>
      <c r="D8300" t="s">
        <v>59</v>
      </c>
      <c r="E8300" t="s">
        <v>230</v>
      </c>
      <c r="F8300" t="s">
        <v>212</v>
      </c>
      <c r="G8300" t="s">
        <v>229</v>
      </c>
      <c r="H8300" t="s">
        <v>18</v>
      </c>
      <c r="I8300" t="s">
        <v>404</v>
      </c>
      <c r="J8300" t="s">
        <v>268</v>
      </c>
      <c r="K8300">
        <v>0</v>
      </c>
      <c r="L8300" t="s">
        <v>273</v>
      </c>
      <c r="M8300">
        <v>0</v>
      </c>
      <c r="N8300" t="s">
        <v>509</v>
      </c>
      <c r="O8300" t="s">
        <v>176</v>
      </c>
      <c r="P8300" t="s">
        <v>413</v>
      </c>
      <c r="R8300">
        <v>1.5515304670714081</v>
      </c>
      <c r="T8300">
        <v>1.3692742238693631</v>
      </c>
      <c r="U8300">
        <v>1.7580457941056571</v>
      </c>
    </row>
    <row r="8301" spans="1:21">
      <c r="A8301" t="s">
        <v>352</v>
      </c>
      <c r="B8301">
        <v>31</v>
      </c>
      <c r="C8301" t="s">
        <v>101</v>
      </c>
      <c r="D8301" t="s">
        <v>59</v>
      </c>
      <c r="E8301" t="s">
        <v>230</v>
      </c>
      <c r="F8301" t="s">
        <v>212</v>
      </c>
      <c r="G8301" t="s">
        <v>229</v>
      </c>
      <c r="H8301" t="s">
        <v>18</v>
      </c>
      <c r="I8301" t="s">
        <v>404</v>
      </c>
      <c r="J8301" t="s">
        <v>268</v>
      </c>
      <c r="K8301">
        <v>0</v>
      </c>
      <c r="L8301" t="s">
        <v>273</v>
      </c>
      <c r="M8301">
        <v>0</v>
      </c>
      <c r="N8301" t="s">
        <v>509</v>
      </c>
      <c r="O8301" t="s">
        <v>170</v>
      </c>
      <c r="P8301" t="s">
        <v>413</v>
      </c>
      <c r="R8301">
        <v>1.4253787556516571</v>
      </c>
      <c r="T8301">
        <v>1.3052170292406222</v>
      </c>
      <c r="U8301">
        <v>1.5566028879083167</v>
      </c>
    </row>
    <row r="8302" spans="1:21">
      <c r="A8302" t="s">
        <v>352</v>
      </c>
      <c r="B8302">
        <v>31</v>
      </c>
      <c r="C8302" t="s">
        <v>101</v>
      </c>
      <c r="D8302" t="s">
        <v>59</v>
      </c>
      <c r="E8302" t="s">
        <v>230</v>
      </c>
      <c r="F8302" t="s">
        <v>212</v>
      </c>
      <c r="G8302" t="s">
        <v>229</v>
      </c>
      <c r="H8302" t="s">
        <v>18</v>
      </c>
      <c r="I8302" t="s">
        <v>404</v>
      </c>
      <c r="J8302" t="s">
        <v>268</v>
      </c>
      <c r="K8302">
        <v>0</v>
      </c>
      <c r="L8302" t="s">
        <v>273</v>
      </c>
      <c r="M8302">
        <v>0</v>
      </c>
      <c r="N8302" t="s">
        <v>509</v>
      </c>
      <c r="O8302" t="s">
        <v>177</v>
      </c>
      <c r="P8302" t="s">
        <v>413</v>
      </c>
      <c r="R8302">
        <v>1.2420088518847781</v>
      </c>
      <c r="T8302">
        <v>1.096889986976298</v>
      </c>
      <c r="U8302">
        <v>1.4063269849079927</v>
      </c>
    </row>
    <row r="8303" spans="1:21">
      <c r="A8303" t="s">
        <v>352</v>
      </c>
      <c r="B8303">
        <v>31</v>
      </c>
      <c r="C8303" t="s">
        <v>101</v>
      </c>
      <c r="D8303" t="s">
        <v>59</v>
      </c>
      <c r="E8303" t="s">
        <v>230</v>
      </c>
      <c r="F8303" t="s">
        <v>212</v>
      </c>
      <c r="G8303" t="s">
        <v>229</v>
      </c>
      <c r="H8303" t="s">
        <v>20</v>
      </c>
      <c r="I8303" t="s">
        <v>404</v>
      </c>
      <c r="J8303" t="s">
        <v>269</v>
      </c>
      <c r="K8303">
        <v>0</v>
      </c>
      <c r="L8303" t="s">
        <v>273</v>
      </c>
      <c r="M8303">
        <v>0</v>
      </c>
      <c r="N8303" t="s">
        <v>509</v>
      </c>
      <c r="O8303" t="s">
        <v>176</v>
      </c>
      <c r="P8303" t="s">
        <v>413</v>
      </c>
      <c r="R8303">
        <v>1.5697520749968152</v>
      </c>
      <c r="T8303">
        <v>1.3690226882615759</v>
      </c>
      <c r="U8303">
        <v>1.7999128853633675</v>
      </c>
    </row>
    <row r="8304" spans="1:21">
      <c r="A8304" t="s">
        <v>352</v>
      </c>
      <c r="B8304">
        <v>31</v>
      </c>
      <c r="C8304" t="s">
        <v>101</v>
      </c>
      <c r="D8304" t="s">
        <v>59</v>
      </c>
      <c r="E8304" t="s">
        <v>230</v>
      </c>
      <c r="F8304" t="s">
        <v>212</v>
      </c>
      <c r="G8304" t="s">
        <v>229</v>
      </c>
      <c r="H8304" t="s">
        <v>20</v>
      </c>
      <c r="I8304" t="s">
        <v>404</v>
      </c>
      <c r="J8304" t="s">
        <v>269</v>
      </c>
      <c r="K8304">
        <v>0</v>
      </c>
      <c r="L8304" t="s">
        <v>273</v>
      </c>
      <c r="M8304">
        <v>0</v>
      </c>
      <c r="N8304" t="s">
        <v>509</v>
      </c>
      <c r="O8304" t="s">
        <v>170</v>
      </c>
      <c r="P8304" t="s">
        <v>413</v>
      </c>
      <c r="R8304">
        <v>1.4611018018972577</v>
      </c>
      <c r="T8304">
        <v>1.3294217132351784</v>
      </c>
      <c r="U8304">
        <v>1.6058248893139282</v>
      </c>
    </row>
    <row r="8305" spans="1:21">
      <c r="A8305" t="s">
        <v>352</v>
      </c>
      <c r="B8305">
        <v>31</v>
      </c>
      <c r="C8305" t="s">
        <v>101</v>
      </c>
      <c r="D8305" t="s">
        <v>59</v>
      </c>
      <c r="E8305" t="s">
        <v>230</v>
      </c>
      <c r="F8305" t="s">
        <v>212</v>
      </c>
      <c r="G8305" t="s">
        <v>229</v>
      </c>
      <c r="H8305" t="s">
        <v>20</v>
      </c>
      <c r="I8305" t="s">
        <v>404</v>
      </c>
      <c r="J8305" t="s">
        <v>269</v>
      </c>
      <c r="K8305">
        <v>0</v>
      </c>
      <c r="L8305" t="s">
        <v>273</v>
      </c>
      <c r="M8305">
        <v>0</v>
      </c>
      <c r="N8305" t="s">
        <v>509</v>
      </c>
      <c r="O8305" t="s">
        <v>177</v>
      </c>
      <c r="P8305" t="s">
        <v>413</v>
      </c>
      <c r="R8305">
        <v>1.3080072454252374</v>
      </c>
      <c r="T8305">
        <v>1.1477655089283514</v>
      </c>
      <c r="U8305">
        <v>1.4906206370344222</v>
      </c>
    </row>
    <row r="8306" spans="1:21">
      <c r="A8306" t="s">
        <v>352</v>
      </c>
      <c r="B8306">
        <v>31</v>
      </c>
      <c r="C8306" t="s">
        <v>101</v>
      </c>
      <c r="D8306" t="s">
        <v>59</v>
      </c>
      <c r="E8306" t="s">
        <v>230</v>
      </c>
      <c r="F8306" t="s">
        <v>212</v>
      </c>
      <c r="G8306" t="s">
        <v>229</v>
      </c>
      <c r="H8306" t="s">
        <v>9</v>
      </c>
      <c r="I8306" t="s">
        <v>404</v>
      </c>
      <c r="J8306" t="s">
        <v>270</v>
      </c>
      <c r="K8306">
        <v>0</v>
      </c>
      <c r="L8306" t="s">
        <v>273</v>
      </c>
      <c r="M8306">
        <v>0</v>
      </c>
      <c r="N8306" t="s">
        <v>509</v>
      </c>
      <c r="O8306" t="s">
        <v>176</v>
      </c>
      <c r="P8306" t="s">
        <v>413</v>
      </c>
      <c r="R8306">
        <v>1.4717619011842056</v>
      </c>
      <c r="T8306">
        <v>1.2090074057425704</v>
      </c>
      <c r="U8306">
        <v>1.7916210301846272</v>
      </c>
    </row>
    <row r="8307" spans="1:21">
      <c r="A8307" t="s">
        <v>352</v>
      </c>
      <c r="B8307">
        <v>31</v>
      </c>
      <c r="C8307" t="s">
        <v>101</v>
      </c>
      <c r="D8307" t="s">
        <v>59</v>
      </c>
      <c r="E8307" t="s">
        <v>230</v>
      </c>
      <c r="F8307" t="s">
        <v>212</v>
      </c>
      <c r="G8307" t="s">
        <v>229</v>
      </c>
      <c r="H8307" t="s">
        <v>9</v>
      </c>
      <c r="I8307" t="s">
        <v>404</v>
      </c>
      <c r="J8307" t="s">
        <v>270</v>
      </c>
      <c r="K8307">
        <v>0</v>
      </c>
      <c r="L8307" t="s">
        <v>273</v>
      </c>
      <c r="M8307">
        <v>0</v>
      </c>
      <c r="N8307" t="s">
        <v>509</v>
      </c>
      <c r="O8307" t="s">
        <v>170</v>
      </c>
      <c r="P8307" t="s">
        <v>413</v>
      </c>
      <c r="R8307">
        <v>1.3579647586269965</v>
      </c>
      <c r="T8307">
        <v>1.1780042417675032</v>
      </c>
      <c r="U8307">
        <v>1.5654173561429598</v>
      </c>
    </row>
    <row r="8308" spans="1:21">
      <c r="A8308" t="s">
        <v>352</v>
      </c>
      <c r="B8308">
        <v>31</v>
      </c>
      <c r="C8308" t="s">
        <v>101</v>
      </c>
      <c r="D8308" t="s">
        <v>59</v>
      </c>
      <c r="E8308" t="s">
        <v>230</v>
      </c>
      <c r="F8308" t="s">
        <v>212</v>
      </c>
      <c r="G8308" t="s">
        <v>229</v>
      </c>
      <c r="H8308" t="s">
        <v>9</v>
      </c>
      <c r="I8308" t="s">
        <v>404</v>
      </c>
      <c r="J8308" t="s">
        <v>270</v>
      </c>
      <c r="K8308">
        <v>0</v>
      </c>
      <c r="L8308" t="s">
        <v>273</v>
      </c>
      <c r="M8308">
        <v>0</v>
      </c>
      <c r="N8308" t="s">
        <v>509</v>
      </c>
      <c r="O8308" t="s">
        <v>177</v>
      </c>
      <c r="P8308" t="s">
        <v>413</v>
      </c>
      <c r="R8308">
        <v>1.2157127692866361</v>
      </c>
      <c r="T8308">
        <v>0.98956196903573368</v>
      </c>
      <c r="U8308">
        <v>1.4935472296361176</v>
      </c>
    </row>
    <row r="8309" spans="1:21">
      <c r="A8309" t="s">
        <v>352</v>
      </c>
      <c r="B8309">
        <v>31</v>
      </c>
      <c r="C8309" t="s">
        <v>101</v>
      </c>
      <c r="D8309" t="s">
        <v>59</v>
      </c>
      <c r="E8309" t="s">
        <v>230</v>
      </c>
      <c r="F8309" t="s">
        <v>212</v>
      </c>
      <c r="G8309" t="s">
        <v>229</v>
      </c>
      <c r="H8309" t="s">
        <v>21</v>
      </c>
      <c r="I8309" t="s">
        <v>404</v>
      </c>
      <c r="J8309" t="s">
        <v>271</v>
      </c>
      <c r="K8309">
        <v>0</v>
      </c>
      <c r="L8309" t="s">
        <v>273</v>
      </c>
      <c r="M8309">
        <v>0</v>
      </c>
      <c r="N8309" t="s">
        <v>509</v>
      </c>
      <c r="O8309" t="s">
        <v>176</v>
      </c>
      <c r="P8309" t="s">
        <v>413</v>
      </c>
      <c r="R8309">
        <v>1.4745922676030587</v>
      </c>
      <c r="T8309">
        <v>1.2437648513218453</v>
      </c>
      <c r="U8309">
        <v>1.748258405408228</v>
      </c>
    </row>
    <row r="8310" spans="1:21">
      <c r="A8310" t="s">
        <v>352</v>
      </c>
      <c r="B8310">
        <v>31</v>
      </c>
      <c r="C8310" t="s">
        <v>101</v>
      </c>
      <c r="D8310" t="s">
        <v>59</v>
      </c>
      <c r="E8310" t="s">
        <v>230</v>
      </c>
      <c r="F8310" t="s">
        <v>212</v>
      </c>
      <c r="G8310" t="s">
        <v>229</v>
      </c>
      <c r="H8310" t="s">
        <v>21</v>
      </c>
      <c r="I8310" t="s">
        <v>404</v>
      </c>
      <c r="J8310" t="s">
        <v>271</v>
      </c>
      <c r="K8310">
        <v>0</v>
      </c>
      <c r="L8310" t="s">
        <v>273</v>
      </c>
      <c r="M8310">
        <v>0</v>
      </c>
      <c r="N8310" t="s">
        <v>509</v>
      </c>
      <c r="O8310" t="s">
        <v>170</v>
      </c>
      <c r="P8310" t="s">
        <v>413</v>
      </c>
      <c r="R8310">
        <v>1.4212765373163267</v>
      </c>
      <c r="T8310">
        <v>1.2712563133521537</v>
      </c>
      <c r="U8310">
        <v>1.5890005613418066</v>
      </c>
    </row>
    <row r="8311" spans="1:21">
      <c r="A8311" t="s">
        <v>352</v>
      </c>
      <c r="B8311">
        <v>31</v>
      </c>
      <c r="C8311" t="s">
        <v>101</v>
      </c>
      <c r="D8311" t="s">
        <v>59</v>
      </c>
      <c r="E8311" t="s">
        <v>230</v>
      </c>
      <c r="F8311" t="s">
        <v>212</v>
      </c>
      <c r="G8311" t="s">
        <v>229</v>
      </c>
      <c r="H8311" t="s">
        <v>21</v>
      </c>
      <c r="I8311" t="s">
        <v>404</v>
      </c>
      <c r="J8311" t="s">
        <v>271</v>
      </c>
      <c r="K8311">
        <v>0</v>
      </c>
      <c r="L8311" t="s">
        <v>273</v>
      </c>
      <c r="M8311">
        <v>0</v>
      </c>
      <c r="N8311" t="s">
        <v>509</v>
      </c>
      <c r="O8311" t="s">
        <v>177</v>
      </c>
      <c r="P8311" t="s">
        <v>413</v>
      </c>
      <c r="R8311">
        <v>1.3002645893013436</v>
      </c>
      <c r="T8311">
        <v>1.1213601783634</v>
      </c>
      <c r="U8311">
        <v>1.5077118260597706</v>
      </c>
    </row>
    <row r="8312" spans="1:21">
      <c r="A8312" t="s">
        <v>352</v>
      </c>
      <c r="B8312">
        <v>31</v>
      </c>
      <c r="C8312" t="s">
        <v>101</v>
      </c>
      <c r="D8312" t="s">
        <v>59</v>
      </c>
      <c r="E8312" t="s">
        <v>230</v>
      </c>
      <c r="F8312" t="s">
        <v>212</v>
      </c>
      <c r="G8312" t="s">
        <v>229</v>
      </c>
      <c r="H8312" t="s">
        <v>6</v>
      </c>
      <c r="I8312" t="s">
        <v>404</v>
      </c>
      <c r="J8312" t="s">
        <v>272</v>
      </c>
      <c r="K8312">
        <v>0</v>
      </c>
      <c r="L8312" t="s">
        <v>273</v>
      </c>
      <c r="M8312">
        <v>0</v>
      </c>
      <c r="N8312" t="s">
        <v>509</v>
      </c>
      <c r="O8312" t="s">
        <v>176</v>
      </c>
      <c r="P8312" t="s">
        <v>413</v>
      </c>
      <c r="R8312">
        <v>1.5790412270675362</v>
      </c>
      <c r="T8312">
        <v>1.1202084903525171</v>
      </c>
      <c r="U8312">
        <v>2.2258099436421115</v>
      </c>
    </row>
    <row r="8313" spans="1:21">
      <c r="A8313" t="s">
        <v>352</v>
      </c>
      <c r="B8313">
        <v>31</v>
      </c>
      <c r="C8313" t="s">
        <v>101</v>
      </c>
      <c r="D8313" t="s">
        <v>59</v>
      </c>
      <c r="E8313" t="s">
        <v>230</v>
      </c>
      <c r="F8313" t="s">
        <v>212</v>
      </c>
      <c r="G8313" t="s">
        <v>229</v>
      </c>
      <c r="H8313" t="s">
        <v>6</v>
      </c>
      <c r="I8313" t="s">
        <v>404</v>
      </c>
      <c r="J8313" t="s">
        <v>272</v>
      </c>
      <c r="K8313">
        <v>0</v>
      </c>
      <c r="L8313" t="s">
        <v>273</v>
      </c>
      <c r="M8313">
        <v>0</v>
      </c>
      <c r="N8313" t="s">
        <v>509</v>
      </c>
      <c r="O8313" t="s">
        <v>170</v>
      </c>
      <c r="P8313" t="s">
        <v>413</v>
      </c>
      <c r="R8313">
        <v>1.5220261015195005</v>
      </c>
      <c r="T8313">
        <v>1.2145999485150361</v>
      </c>
      <c r="U8313">
        <v>1.9072645742648582</v>
      </c>
    </row>
    <row r="8314" spans="1:21">
      <c r="A8314" t="s">
        <v>352</v>
      </c>
      <c r="B8314">
        <v>31</v>
      </c>
      <c r="C8314" t="s">
        <v>101</v>
      </c>
      <c r="D8314" t="s">
        <v>59</v>
      </c>
      <c r="E8314" t="s">
        <v>230</v>
      </c>
      <c r="F8314" t="s">
        <v>212</v>
      </c>
      <c r="G8314" t="s">
        <v>229</v>
      </c>
      <c r="H8314" t="s">
        <v>6</v>
      </c>
      <c r="I8314" t="s">
        <v>404</v>
      </c>
      <c r="J8314" t="s">
        <v>272</v>
      </c>
      <c r="K8314">
        <v>0</v>
      </c>
      <c r="L8314" t="s">
        <v>273</v>
      </c>
      <c r="M8314">
        <v>0</v>
      </c>
      <c r="N8314" t="s">
        <v>509</v>
      </c>
      <c r="O8314" t="s">
        <v>177</v>
      </c>
      <c r="P8314" t="s">
        <v>413</v>
      </c>
      <c r="R8314">
        <v>1.3449530157365917</v>
      </c>
      <c r="T8314">
        <v>0.99600174185214574</v>
      </c>
      <c r="U8314">
        <v>1.8161600914222893</v>
      </c>
    </row>
    <row r="8315" spans="1:21">
      <c r="A8315" t="s">
        <v>352</v>
      </c>
      <c r="B8315">
        <v>31</v>
      </c>
      <c r="C8315" t="s">
        <v>101</v>
      </c>
      <c r="D8315" t="s">
        <v>59</v>
      </c>
      <c r="E8315" t="s">
        <v>230</v>
      </c>
      <c r="F8315" t="s">
        <v>212</v>
      </c>
      <c r="G8315" t="s">
        <v>229</v>
      </c>
      <c r="H8315" t="s">
        <v>4</v>
      </c>
      <c r="I8315" t="s">
        <v>404</v>
      </c>
      <c r="J8315" t="s">
        <v>297</v>
      </c>
      <c r="K8315">
        <v>0</v>
      </c>
      <c r="L8315" t="s">
        <v>273</v>
      </c>
      <c r="M8315">
        <v>0</v>
      </c>
      <c r="N8315" t="s">
        <v>509</v>
      </c>
      <c r="O8315" t="s">
        <v>176</v>
      </c>
      <c r="P8315" t="s">
        <v>413</v>
      </c>
      <c r="R8315">
        <v>1.4728392593398822</v>
      </c>
      <c r="T8315">
        <v>1.1839028010905128</v>
      </c>
      <c r="U8315">
        <v>1.8322918755278852</v>
      </c>
    </row>
    <row r="8316" spans="1:21">
      <c r="A8316" t="s">
        <v>352</v>
      </c>
      <c r="B8316">
        <v>31</v>
      </c>
      <c r="C8316" t="s">
        <v>101</v>
      </c>
      <c r="D8316" t="s">
        <v>59</v>
      </c>
      <c r="E8316" t="s">
        <v>230</v>
      </c>
      <c r="F8316" t="s">
        <v>212</v>
      </c>
      <c r="G8316" t="s">
        <v>229</v>
      </c>
      <c r="H8316" t="s">
        <v>4</v>
      </c>
      <c r="I8316" t="s">
        <v>404</v>
      </c>
      <c r="J8316" t="s">
        <v>297</v>
      </c>
      <c r="K8316">
        <v>0</v>
      </c>
      <c r="L8316" t="s">
        <v>273</v>
      </c>
      <c r="M8316">
        <v>0</v>
      </c>
      <c r="N8316" t="s">
        <v>509</v>
      </c>
      <c r="O8316" t="s">
        <v>170</v>
      </c>
      <c r="P8316" t="s">
        <v>413</v>
      </c>
      <c r="R8316">
        <v>1.4749106560084926</v>
      </c>
      <c r="T8316">
        <v>1.2752654978562905</v>
      </c>
      <c r="U8316">
        <v>1.7058106306993834</v>
      </c>
    </row>
    <row r="8317" spans="1:21">
      <c r="A8317" t="s">
        <v>352</v>
      </c>
      <c r="B8317">
        <v>31</v>
      </c>
      <c r="C8317" t="s">
        <v>101</v>
      </c>
      <c r="D8317" t="s">
        <v>59</v>
      </c>
      <c r="E8317" t="s">
        <v>230</v>
      </c>
      <c r="F8317" t="s">
        <v>212</v>
      </c>
      <c r="G8317" t="s">
        <v>229</v>
      </c>
      <c r="H8317" t="s">
        <v>4</v>
      </c>
      <c r="I8317" t="s">
        <v>404</v>
      </c>
      <c r="J8317" t="s">
        <v>297</v>
      </c>
      <c r="K8317">
        <v>0</v>
      </c>
      <c r="L8317" t="s">
        <v>273</v>
      </c>
      <c r="M8317">
        <v>0</v>
      </c>
      <c r="N8317" t="s">
        <v>509</v>
      </c>
      <c r="O8317" t="s">
        <v>177</v>
      </c>
      <c r="P8317" t="s">
        <v>413</v>
      </c>
      <c r="R8317">
        <v>1.3255028166532561</v>
      </c>
      <c r="T8317">
        <v>1.0901946588542577</v>
      </c>
      <c r="U8317">
        <v>1.6116000043535288</v>
      </c>
    </row>
    <row r="8318" spans="1:21">
      <c r="A8318" t="s">
        <v>352</v>
      </c>
      <c r="B8318">
        <v>31</v>
      </c>
      <c r="C8318" t="s">
        <v>101</v>
      </c>
      <c r="D8318" t="s">
        <v>59</v>
      </c>
      <c r="E8318" t="s">
        <v>230</v>
      </c>
      <c r="F8318" t="s">
        <v>212</v>
      </c>
      <c r="G8318" t="s">
        <v>229</v>
      </c>
      <c r="H8318" t="s">
        <v>11</v>
      </c>
      <c r="I8318" t="s">
        <v>404</v>
      </c>
      <c r="J8318" t="s">
        <v>298</v>
      </c>
      <c r="K8318">
        <v>0</v>
      </c>
      <c r="L8318" t="s">
        <v>273</v>
      </c>
      <c r="M8318">
        <v>0</v>
      </c>
      <c r="N8318" t="s">
        <v>509</v>
      </c>
      <c r="O8318" t="s">
        <v>176</v>
      </c>
      <c r="P8318" t="s">
        <v>413</v>
      </c>
      <c r="R8318">
        <v>1.3986036204110646</v>
      </c>
      <c r="T8318">
        <v>1.2831955971277438</v>
      </c>
      <c r="U8318">
        <v>1.5243912084840219</v>
      </c>
    </row>
    <row r="8319" spans="1:21">
      <c r="A8319" t="s">
        <v>352</v>
      </c>
      <c r="B8319">
        <v>31</v>
      </c>
      <c r="C8319" t="s">
        <v>101</v>
      </c>
      <c r="D8319" t="s">
        <v>59</v>
      </c>
      <c r="E8319" t="s">
        <v>230</v>
      </c>
      <c r="F8319" t="s">
        <v>212</v>
      </c>
      <c r="G8319" t="s">
        <v>229</v>
      </c>
      <c r="H8319" t="s">
        <v>11</v>
      </c>
      <c r="I8319" t="s">
        <v>404</v>
      </c>
      <c r="J8319" t="s">
        <v>298</v>
      </c>
      <c r="K8319">
        <v>0</v>
      </c>
      <c r="L8319" t="s">
        <v>273</v>
      </c>
      <c r="M8319">
        <v>0</v>
      </c>
      <c r="N8319" t="s">
        <v>509</v>
      </c>
      <c r="O8319" t="s">
        <v>170</v>
      </c>
      <c r="P8319" t="s">
        <v>413</v>
      </c>
      <c r="R8319">
        <v>1.3654706734149371</v>
      </c>
      <c r="T8319">
        <v>1.2902437378496912</v>
      </c>
      <c r="U8319">
        <v>1.445083673154359</v>
      </c>
    </row>
    <row r="8320" spans="1:21">
      <c r="A8320" t="s">
        <v>352</v>
      </c>
      <c r="B8320">
        <v>31</v>
      </c>
      <c r="C8320" t="s">
        <v>101</v>
      </c>
      <c r="D8320" t="s">
        <v>59</v>
      </c>
      <c r="E8320" t="s">
        <v>230</v>
      </c>
      <c r="F8320" t="s">
        <v>212</v>
      </c>
      <c r="G8320" t="s">
        <v>229</v>
      </c>
      <c r="H8320" t="s">
        <v>11</v>
      </c>
      <c r="I8320" t="s">
        <v>404</v>
      </c>
      <c r="J8320" t="s">
        <v>298</v>
      </c>
      <c r="K8320">
        <v>0</v>
      </c>
      <c r="L8320" t="s">
        <v>273</v>
      </c>
      <c r="M8320">
        <v>0</v>
      </c>
      <c r="N8320" t="s">
        <v>509</v>
      </c>
      <c r="O8320" t="s">
        <v>177</v>
      </c>
      <c r="P8320" t="s">
        <v>413</v>
      </c>
      <c r="R8320">
        <v>1.2735338471288409</v>
      </c>
      <c r="T8320">
        <v>1.180827498637389</v>
      </c>
      <c r="U8320">
        <v>1.3735185381898349</v>
      </c>
    </row>
    <row r="8321" spans="1:21">
      <c r="A8321" t="s">
        <v>352</v>
      </c>
      <c r="B8321">
        <v>31</v>
      </c>
      <c r="C8321" t="s">
        <v>101</v>
      </c>
      <c r="D8321" t="s">
        <v>59</v>
      </c>
      <c r="E8321" t="s">
        <v>230</v>
      </c>
      <c r="F8321" t="s">
        <v>212</v>
      </c>
      <c r="G8321" t="s">
        <v>229</v>
      </c>
      <c r="H8321" t="s">
        <v>8</v>
      </c>
      <c r="I8321" t="s">
        <v>404</v>
      </c>
      <c r="J8321" t="s">
        <v>299</v>
      </c>
      <c r="K8321">
        <v>0</v>
      </c>
      <c r="L8321" t="s">
        <v>273</v>
      </c>
      <c r="M8321">
        <v>0</v>
      </c>
      <c r="N8321" t="s">
        <v>509</v>
      </c>
      <c r="O8321" t="s">
        <v>176</v>
      </c>
      <c r="P8321" t="s">
        <v>413</v>
      </c>
      <c r="R8321">
        <v>1.4856178807172193</v>
      </c>
      <c r="T8321">
        <v>1.2439764859560485</v>
      </c>
      <c r="U8321">
        <v>1.7741979148508606</v>
      </c>
    </row>
    <row r="8322" spans="1:21">
      <c r="A8322" t="s">
        <v>352</v>
      </c>
      <c r="B8322">
        <v>31</v>
      </c>
      <c r="C8322" t="s">
        <v>101</v>
      </c>
      <c r="D8322" t="s">
        <v>59</v>
      </c>
      <c r="E8322" t="s">
        <v>230</v>
      </c>
      <c r="F8322" t="s">
        <v>212</v>
      </c>
      <c r="G8322" t="s">
        <v>229</v>
      </c>
      <c r="H8322" t="s">
        <v>8</v>
      </c>
      <c r="I8322" t="s">
        <v>404</v>
      </c>
      <c r="J8322" t="s">
        <v>299</v>
      </c>
      <c r="K8322">
        <v>0</v>
      </c>
      <c r="L8322" t="s">
        <v>273</v>
      </c>
      <c r="M8322">
        <v>0</v>
      </c>
      <c r="N8322" t="s">
        <v>509</v>
      </c>
      <c r="O8322" t="s">
        <v>170</v>
      </c>
      <c r="P8322" t="s">
        <v>413</v>
      </c>
      <c r="R8322">
        <v>1.4277687737810056</v>
      </c>
      <c r="T8322">
        <v>1.2717310860237205</v>
      </c>
      <c r="U8322">
        <v>1.6029518298226877</v>
      </c>
    </row>
    <row r="8323" spans="1:21">
      <c r="A8323" t="s">
        <v>352</v>
      </c>
      <c r="B8323">
        <v>31</v>
      </c>
      <c r="C8323" t="s">
        <v>101</v>
      </c>
      <c r="D8323" t="s">
        <v>59</v>
      </c>
      <c r="E8323" t="s">
        <v>230</v>
      </c>
      <c r="F8323" t="s">
        <v>212</v>
      </c>
      <c r="G8323" t="s">
        <v>229</v>
      </c>
      <c r="H8323" t="s">
        <v>8</v>
      </c>
      <c r="I8323" t="s">
        <v>404</v>
      </c>
      <c r="J8323" t="s">
        <v>299</v>
      </c>
      <c r="K8323">
        <v>0</v>
      </c>
      <c r="L8323" t="s">
        <v>273</v>
      </c>
      <c r="M8323">
        <v>0</v>
      </c>
      <c r="N8323" t="s">
        <v>509</v>
      </c>
      <c r="O8323" t="s">
        <v>177</v>
      </c>
      <c r="P8323" t="s">
        <v>413</v>
      </c>
      <c r="R8323">
        <v>1.3042401394036844</v>
      </c>
      <c r="T8323">
        <v>1.1191957014564948</v>
      </c>
      <c r="U8323">
        <v>1.5198792659925746</v>
      </c>
    </row>
    <row r="8324" spans="1:21">
      <c r="A8324" t="s">
        <v>352</v>
      </c>
      <c r="B8324">
        <v>31</v>
      </c>
      <c r="C8324" t="s">
        <v>101</v>
      </c>
      <c r="D8324" t="s">
        <v>59</v>
      </c>
      <c r="E8324" t="s">
        <v>230</v>
      </c>
      <c r="F8324" t="s">
        <v>212</v>
      </c>
      <c r="G8324" t="s">
        <v>229</v>
      </c>
      <c r="H8324" t="s">
        <v>17</v>
      </c>
      <c r="I8324" t="s">
        <v>404</v>
      </c>
      <c r="J8324" t="s">
        <v>300</v>
      </c>
      <c r="K8324">
        <v>0</v>
      </c>
      <c r="L8324" t="s">
        <v>273</v>
      </c>
      <c r="M8324">
        <v>0</v>
      </c>
      <c r="N8324" t="s">
        <v>509</v>
      </c>
      <c r="O8324" t="s">
        <v>176</v>
      </c>
      <c r="P8324" t="s">
        <v>413</v>
      </c>
      <c r="R8324">
        <v>1.437144865267584</v>
      </c>
      <c r="T8324">
        <v>1.3345084141218462</v>
      </c>
      <c r="U8324">
        <v>1.5476750404185939</v>
      </c>
    </row>
    <row r="8325" spans="1:21">
      <c r="A8325" t="s">
        <v>352</v>
      </c>
      <c r="B8325">
        <v>31</v>
      </c>
      <c r="C8325" t="s">
        <v>101</v>
      </c>
      <c r="D8325" t="s">
        <v>59</v>
      </c>
      <c r="E8325" t="s">
        <v>230</v>
      </c>
      <c r="F8325" t="s">
        <v>212</v>
      </c>
      <c r="G8325" t="s">
        <v>229</v>
      </c>
      <c r="H8325" t="s">
        <v>17</v>
      </c>
      <c r="I8325" t="s">
        <v>404</v>
      </c>
      <c r="J8325" t="s">
        <v>300</v>
      </c>
      <c r="K8325">
        <v>0</v>
      </c>
      <c r="L8325" t="s">
        <v>273</v>
      </c>
      <c r="M8325">
        <v>0</v>
      </c>
      <c r="N8325" t="s">
        <v>509</v>
      </c>
      <c r="O8325" t="s">
        <v>170</v>
      </c>
      <c r="P8325" t="s">
        <v>413</v>
      </c>
      <c r="R8325">
        <v>1.393939048790201</v>
      </c>
      <c r="T8325">
        <v>1.3272976629816005</v>
      </c>
      <c r="U8325">
        <v>1.4639263866232439</v>
      </c>
    </row>
    <row r="8326" spans="1:21">
      <c r="A8326" t="s">
        <v>352</v>
      </c>
      <c r="B8326">
        <v>31</v>
      </c>
      <c r="C8326" t="s">
        <v>101</v>
      </c>
      <c r="D8326" t="s">
        <v>59</v>
      </c>
      <c r="E8326" t="s">
        <v>230</v>
      </c>
      <c r="F8326" t="s">
        <v>212</v>
      </c>
      <c r="G8326" t="s">
        <v>229</v>
      </c>
      <c r="H8326" t="s">
        <v>17</v>
      </c>
      <c r="I8326" t="s">
        <v>404</v>
      </c>
      <c r="J8326" t="s">
        <v>300</v>
      </c>
      <c r="K8326">
        <v>0</v>
      </c>
      <c r="L8326" t="s">
        <v>273</v>
      </c>
      <c r="M8326">
        <v>0</v>
      </c>
      <c r="N8326" t="s">
        <v>509</v>
      </c>
      <c r="O8326" t="s">
        <v>177</v>
      </c>
      <c r="P8326" t="s">
        <v>413</v>
      </c>
      <c r="R8326">
        <v>1.2425576445534179</v>
      </c>
      <c r="T8326">
        <v>1.1638097173205377</v>
      </c>
      <c r="U8326">
        <v>1.3266339652093675</v>
      </c>
    </row>
    <row r="8327" spans="1:21">
      <c r="A8327" t="s">
        <v>352</v>
      </c>
      <c r="B8327">
        <v>31</v>
      </c>
      <c r="C8327" t="s">
        <v>101</v>
      </c>
      <c r="D8327" t="s">
        <v>59</v>
      </c>
      <c r="E8327" t="s">
        <v>230</v>
      </c>
      <c r="F8327" t="s">
        <v>212</v>
      </c>
      <c r="G8327" t="s">
        <v>229</v>
      </c>
      <c r="H8327" t="s">
        <v>13</v>
      </c>
      <c r="I8327" t="s">
        <v>404</v>
      </c>
      <c r="J8327" t="s">
        <v>301</v>
      </c>
      <c r="K8327">
        <v>0</v>
      </c>
      <c r="L8327" t="s">
        <v>273</v>
      </c>
      <c r="M8327">
        <v>0</v>
      </c>
      <c r="N8327" t="s">
        <v>509</v>
      </c>
      <c r="O8327" t="s">
        <v>176</v>
      </c>
      <c r="P8327" t="s">
        <v>413</v>
      </c>
      <c r="R8327">
        <v>1.2975918979941921</v>
      </c>
      <c r="T8327">
        <v>1.1052091640981296</v>
      </c>
      <c r="U8327">
        <v>1.5234625159067834</v>
      </c>
    </row>
    <row r="8328" spans="1:21">
      <c r="A8328" t="s">
        <v>352</v>
      </c>
      <c r="B8328">
        <v>31</v>
      </c>
      <c r="C8328" t="s">
        <v>101</v>
      </c>
      <c r="D8328" t="s">
        <v>59</v>
      </c>
      <c r="E8328" t="s">
        <v>230</v>
      </c>
      <c r="F8328" t="s">
        <v>212</v>
      </c>
      <c r="G8328" t="s">
        <v>229</v>
      </c>
      <c r="H8328" t="s">
        <v>13</v>
      </c>
      <c r="I8328" t="s">
        <v>404</v>
      </c>
      <c r="J8328" t="s">
        <v>301</v>
      </c>
      <c r="K8328">
        <v>0</v>
      </c>
      <c r="L8328" t="s">
        <v>273</v>
      </c>
      <c r="M8328">
        <v>0</v>
      </c>
      <c r="N8328" t="s">
        <v>509</v>
      </c>
      <c r="O8328" t="s">
        <v>170</v>
      </c>
      <c r="P8328" t="s">
        <v>413</v>
      </c>
      <c r="R8328">
        <v>1.2716200155500268</v>
      </c>
      <c r="T8328">
        <v>1.1442885868095236</v>
      </c>
      <c r="U8328">
        <v>1.4131203287240479</v>
      </c>
    </row>
    <row r="8329" spans="1:21">
      <c r="A8329" t="s">
        <v>352</v>
      </c>
      <c r="B8329">
        <v>31</v>
      </c>
      <c r="C8329" t="s">
        <v>101</v>
      </c>
      <c r="D8329" t="s">
        <v>59</v>
      </c>
      <c r="E8329" t="s">
        <v>230</v>
      </c>
      <c r="F8329" t="s">
        <v>212</v>
      </c>
      <c r="G8329" t="s">
        <v>229</v>
      </c>
      <c r="H8329" t="s">
        <v>13</v>
      </c>
      <c r="I8329" t="s">
        <v>404</v>
      </c>
      <c r="J8329" t="s">
        <v>301</v>
      </c>
      <c r="K8329">
        <v>0</v>
      </c>
      <c r="L8329" t="s">
        <v>273</v>
      </c>
      <c r="M8329">
        <v>0</v>
      </c>
      <c r="N8329" t="s">
        <v>509</v>
      </c>
      <c r="O8329" t="s">
        <v>177</v>
      </c>
      <c r="P8329" t="s">
        <v>413</v>
      </c>
      <c r="R8329">
        <v>1.1670977613714151</v>
      </c>
      <c r="T8329">
        <v>1.0141222610203409</v>
      </c>
      <c r="U8329">
        <v>1.3431488854486822</v>
      </c>
    </row>
    <row r="8330" spans="1:21">
      <c r="A8330" t="s">
        <v>352</v>
      </c>
      <c r="B8330">
        <v>31</v>
      </c>
      <c r="C8330" t="s">
        <v>101</v>
      </c>
      <c r="D8330" t="s">
        <v>59</v>
      </c>
      <c r="E8330" t="s">
        <v>230</v>
      </c>
      <c r="F8330" t="s">
        <v>212</v>
      </c>
      <c r="G8330" t="s">
        <v>229</v>
      </c>
      <c r="H8330" t="s">
        <v>25</v>
      </c>
      <c r="I8330" t="s">
        <v>404</v>
      </c>
      <c r="J8330" t="s">
        <v>302</v>
      </c>
      <c r="K8330">
        <v>0</v>
      </c>
      <c r="L8330" t="s">
        <v>273</v>
      </c>
      <c r="M8330">
        <v>0</v>
      </c>
      <c r="N8330" t="s">
        <v>509</v>
      </c>
      <c r="O8330" t="s">
        <v>170</v>
      </c>
      <c r="P8330" t="s">
        <v>413</v>
      </c>
      <c r="R8330">
        <v>1.3779989371535324</v>
      </c>
      <c r="T8330">
        <v>1.2336819057318065</v>
      </c>
      <c r="U8330">
        <v>1.5391982827776578</v>
      </c>
    </row>
    <row r="8331" spans="1:21">
      <c r="A8331" t="s">
        <v>352</v>
      </c>
      <c r="B8331">
        <v>31</v>
      </c>
      <c r="C8331" t="s">
        <v>101</v>
      </c>
      <c r="D8331" t="s">
        <v>59</v>
      </c>
      <c r="E8331" t="s">
        <v>230</v>
      </c>
      <c r="F8331" t="s">
        <v>212</v>
      </c>
      <c r="G8331" t="s">
        <v>229</v>
      </c>
      <c r="H8331" t="s">
        <v>25</v>
      </c>
      <c r="I8331" t="s">
        <v>404</v>
      </c>
      <c r="J8331" t="s">
        <v>302</v>
      </c>
      <c r="K8331">
        <v>0</v>
      </c>
      <c r="L8331" t="s">
        <v>273</v>
      </c>
      <c r="M8331">
        <v>0</v>
      </c>
      <c r="N8331" t="s">
        <v>509</v>
      </c>
      <c r="O8331" t="s">
        <v>177</v>
      </c>
      <c r="P8331" t="s">
        <v>413</v>
      </c>
      <c r="R8331">
        <v>1.3083150963818098</v>
      </c>
      <c r="T8331">
        <v>1.1316278790539878</v>
      </c>
      <c r="U8331">
        <v>1.5125894502099686</v>
      </c>
    </row>
    <row r="8332" spans="1:21">
      <c r="A8332" t="s">
        <v>352</v>
      </c>
      <c r="B8332">
        <v>31</v>
      </c>
      <c r="C8332" t="s">
        <v>101</v>
      </c>
      <c r="D8332" t="s">
        <v>59</v>
      </c>
      <c r="E8332" t="s">
        <v>230</v>
      </c>
      <c r="F8332" t="s">
        <v>212</v>
      </c>
      <c r="G8332" t="s">
        <v>229</v>
      </c>
      <c r="H8332" t="s">
        <v>25</v>
      </c>
      <c r="I8332" t="s">
        <v>404</v>
      </c>
      <c r="J8332" t="s">
        <v>302</v>
      </c>
      <c r="K8332">
        <v>0</v>
      </c>
      <c r="L8332" t="s">
        <v>273</v>
      </c>
      <c r="M8332">
        <v>0</v>
      </c>
      <c r="N8332" t="s">
        <v>509</v>
      </c>
      <c r="O8332" t="s">
        <v>176</v>
      </c>
      <c r="P8332" t="s">
        <v>413</v>
      </c>
      <c r="R8332">
        <v>1.2706402807654609</v>
      </c>
      <c r="T8332">
        <v>1.0699161776526296</v>
      </c>
      <c r="U8332">
        <v>1.5090216942470784</v>
      </c>
    </row>
    <row r="8333" spans="1:21">
      <c r="A8333" t="s">
        <v>352</v>
      </c>
      <c r="B8333">
        <v>31</v>
      </c>
      <c r="C8333" t="s">
        <v>101</v>
      </c>
      <c r="D8333" t="s">
        <v>59</v>
      </c>
      <c r="E8333" t="s">
        <v>230</v>
      </c>
      <c r="F8333" t="s">
        <v>212</v>
      </c>
      <c r="G8333" t="s">
        <v>229</v>
      </c>
      <c r="H8333" t="s">
        <v>16</v>
      </c>
      <c r="I8333" t="s">
        <v>404</v>
      </c>
      <c r="J8333" t="s">
        <v>303</v>
      </c>
      <c r="K8333">
        <v>0</v>
      </c>
      <c r="L8333" t="s">
        <v>273</v>
      </c>
      <c r="M8333">
        <v>0</v>
      </c>
      <c r="N8333" t="s">
        <v>509</v>
      </c>
      <c r="O8333" t="s">
        <v>176</v>
      </c>
      <c r="P8333" t="s">
        <v>413</v>
      </c>
      <c r="R8333">
        <v>1.3969659658954112</v>
      </c>
      <c r="T8333">
        <v>1.1768288721707869</v>
      </c>
      <c r="U8333">
        <v>1.6582818080171018</v>
      </c>
    </row>
    <row r="8334" spans="1:21">
      <c r="A8334" t="s">
        <v>352</v>
      </c>
      <c r="B8334">
        <v>31</v>
      </c>
      <c r="C8334" t="s">
        <v>101</v>
      </c>
      <c r="D8334" t="s">
        <v>59</v>
      </c>
      <c r="E8334" t="s">
        <v>230</v>
      </c>
      <c r="F8334" t="s">
        <v>212</v>
      </c>
      <c r="G8334" t="s">
        <v>229</v>
      </c>
      <c r="H8334" t="s">
        <v>16</v>
      </c>
      <c r="I8334" t="s">
        <v>404</v>
      </c>
      <c r="J8334" t="s">
        <v>303</v>
      </c>
      <c r="K8334">
        <v>0</v>
      </c>
      <c r="L8334" t="s">
        <v>273</v>
      </c>
      <c r="M8334">
        <v>0</v>
      </c>
      <c r="N8334" t="s">
        <v>509</v>
      </c>
      <c r="O8334" t="s">
        <v>170</v>
      </c>
      <c r="P8334" t="s">
        <v>413</v>
      </c>
      <c r="R8334">
        <v>1.3270799522460137</v>
      </c>
      <c r="T8334">
        <v>1.178710562405334</v>
      </c>
      <c r="U8334">
        <v>1.4941252380562466</v>
      </c>
    </row>
    <row r="8335" spans="1:21">
      <c r="A8335" t="s">
        <v>352</v>
      </c>
      <c r="B8335">
        <v>31</v>
      </c>
      <c r="C8335" t="s">
        <v>101</v>
      </c>
      <c r="D8335" t="s">
        <v>59</v>
      </c>
      <c r="E8335" t="s">
        <v>230</v>
      </c>
      <c r="F8335" t="s">
        <v>212</v>
      </c>
      <c r="G8335" t="s">
        <v>229</v>
      </c>
      <c r="H8335" t="s">
        <v>16</v>
      </c>
      <c r="I8335" t="s">
        <v>404</v>
      </c>
      <c r="J8335" t="s">
        <v>303</v>
      </c>
      <c r="K8335">
        <v>0</v>
      </c>
      <c r="L8335" t="s">
        <v>273</v>
      </c>
      <c r="M8335">
        <v>0</v>
      </c>
      <c r="N8335" t="s">
        <v>509</v>
      </c>
      <c r="O8335" t="s">
        <v>177</v>
      </c>
      <c r="P8335" t="s">
        <v>413</v>
      </c>
      <c r="R8335">
        <v>1.1794224523742032</v>
      </c>
      <c r="T8335">
        <v>1.0007588528205298</v>
      </c>
      <c r="U8335">
        <v>1.3899825290017593</v>
      </c>
    </row>
    <row r="8336" spans="1:21">
      <c r="A8336" t="s">
        <v>352</v>
      </c>
      <c r="B8336">
        <v>31</v>
      </c>
      <c r="C8336" t="s">
        <v>101</v>
      </c>
      <c r="D8336" t="s">
        <v>59</v>
      </c>
      <c r="E8336" t="s">
        <v>230</v>
      </c>
      <c r="F8336" t="s">
        <v>212</v>
      </c>
      <c r="G8336" t="s">
        <v>229</v>
      </c>
      <c r="H8336" t="s">
        <v>5</v>
      </c>
      <c r="I8336" t="s">
        <v>404</v>
      </c>
      <c r="J8336" t="s">
        <v>304</v>
      </c>
      <c r="K8336">
        <v>0</v>
      </c>
      <c r="L8336" t="s">
        <v>273</v>
      </c>
      <c r="M8336">
        <v>0</v>
      </c>
      <c r="N8336" t="s">
        <v>509</v>
      </c>
      <c r="O8336" t="s">
        <v>176</v>
      </c>
      <c r="P8336" t="s">
        <v>413</v>
      </c>
      <c r="R8336">
        <v>1.4011205661043928</v>
      </c>
      <c r="T8336">
        <v>1.2065967656803918</v>
      </c>
      <c r="U8336">
        <v>1.6270048922712748</v>
      </c>
    </row>
    <row r="8337" spans="1:21">
      <c r="A8337" t="s">
        <v>352</v>
      </c>
      <c r="B8337">
        <v>31</v>
      </c>
      <c r="C8337" t="s">
        <v>101</v>
      </c>
      <c r="D8337" t="s">
        <v>59</v>
      </c>
      <c r="E8337" t="s">
        <v>230</v>
      </c>
      <c r="F8337" t="s">
        <v>212</v>
      </c>
      <c r="G8337" t="s">
        <v>229</v>
      </c>
      <c r="H8337" t="s">
        <v>5</v>
      </c>
      <c r="I8337" t="s">
        <v>404</v>
      </c>
      <c r="J8337" t="s">
        <v>304</v>
      </c>
      <c r="K8337">
        <v>0</v>
      </c>
      <c r="L8337" t="s">
        <v>273</v>
      </c>
      <c r="M8337">
        <v>0</v>
      </c>
      <c r="N8337" t="s">
        <v>509</v>
      </c>
      <c r="O8337" t="s">
        <v>170</v>
      </c>
      <c r="P8337" t="s">
        <v>413</v>
      </c>
      <c r="R8337">
        <v>1.2768263004373976</v>
      </c>
      <c r="T8337">
        <v>1.1533745918619329</v>
      </c>
      <c r="U8337">
        <v>1.4134916903768662</v>
      </c>
    </row>
    <row r="8338" spans="1:21">
      <c r="A8338" t="s">
        <v>352</v>
      </c>
      <c r="B8338">
        <v>31</v>
      </c>
      <c r="C8338" t="s">
        <v>101</v>
      </c>
      <c r="D8338" t="s">
        <v>59</v>
      </c>
      <c r="E8338" t="s">
        <v>230</v>
      </c>
      <c r="F8338" t="s">
        <v>212</v>
      </c>
      <c r="G8338" t="s">
        <v>229</v>
      </c>
      <c r="H8338" t="s">
        <v>5</v>
      </c>
      <c r="I8338" t="s">
        <v>404</v>
      </c>
      <c r="J8338" t="s">
        <v>304</v>
      </c>
      <c r="K8338">
        <v>0</v>
      </c>
      <c r="L8338" t="s">
        <v>273</v>
      </c>
      <c r="M8338">
        <v>0</v>
      </c>
      <c r="N8338" t="s">
        <v>509</v>
      </c>
      <c r="O8338" t="s">
        <v>177</v>
      </c>
      <c r="P8338" t="s">
        <v>413</v>
      </c>
      <c r="R8338">
        <v>1.0921255204080644</v>
      </c>
      <c r="T8338">
        <v>0.95050432526035156</v>
      </c>
      <c r="U8338">
        <v>1.2548476852010999</v>
      </c>
    </row>
    <row r="8339" spans="1:21">
      <c r="A8339" t="s">
        <v>352</v>
      </c>
      <c r="B8339">
        <v>31</v>
      </c>
      <c r="C8339" t="s">
        <v>101</v>
      </c>
      <c r="D8339" t="s">
        <v>59</v>
      </c>
      <c r="E8339" t="s">
        <v>230</v>
      </c>
      <c r="F8339" t="s">
        <v>212</v>
      </c>
      <c r="G8339" t="s">
        <v>229</v>
      </c>
      <c r="H8339" t="s">
        <v>7</v>
      </c>
      <c r="I8339" t="s">
        <v>404</v>
      </c>
      <c r="J8339" t="s">
        <v>305</v>
      </c>
      <c r="K8339">
        <v>0</v>
      </c>
      <c r="L8339" t="s">
        <v>273</v>
      </c>
      <c r="M8339">
        <v>0</v>
      </c>
      <c r="N8339" t="s">
        <v>509</v>
      </c>
      <c r="O8339" t="s">
        <v>176</v>
      </c>
      <c r="P8339" t="s">
        <v>413</v>
      </c>
      <c r="R8339">
        <v>1.242455860062821</v>
      </c>
      <c r="T8339">
        <v>1.0522437594095841</v>
      </c>
      <c r="U8339">
        <v>1.467052239939741</v>
      </c>
    </row>
    <row r="8340" spans="1:21">
      <c r="A8340" t="s">
        <v>352</v>
      </c>
      <c r="B8340">
        <v>31</v>
      </c>
      <c r="C8340" t="s">
        <v>101</v>
      </c>
      <c r="D8340" t="s">
        <v>59</v>
      </c>
      <c r="E8340" t="s">
        <v>230</v>
      </c>
      <c r="F8340" t="s">
        <v>212</v>
      </c>
      <c r="G8340" t="s">
        <v>229</v>
      </c>
      <c r="H8340" t="s">
        <v>7</v>
      </c>
      <c r="I8340" t="s">
        <v>404</v>
      </c>
      <c r="J8340" t="s">
        <v>305</v>
      </c>
      <c r="K8340">
        <v>0</v>
      </c>
      <c r="L8340" t="s">
        <v>273</v>
      </c>
      <c r="M8340">
        <v>0</v>
      </c>
      <c r="N8340" t="s">
        <v>509</v>
      </c>
      <c r="O8340" t="s">
        <v>170</v>
      </c>
      <c r="P8340" t="s">
        <v>413</v>
      </c>
      <c r="R8340">
        <v>1.2937614828409025</v>
      </c>
      <c r="T8340">
        <v>1.160802061293517</v>
      </c>
      <c r="U8340">
        <v>1.4419502086492713</v>
      </c>
    </row>
    <row r="8341" spans="1:21">
      <c r="A8341" t="s">
        <v>352</v>
      </c>
      <c r="B8341">
        <v>31</v>
      </c>
      <c r="C8341" t="s">
        <v>101</v>
      </c>
      <c r="D8341" t="s">
        <v>59</v>
      </c>
      <c r="E8341" t="s">
        <v>230</v>
      </c>
      <c r="F8341" t="s">
        <v>212</v>
      </c>
      <c r="G8341" t="s">
        <v>229</v>
      </c>
      <c r="H8341" t="s">
        <v>7</v>
      </c>
      <c r="I8341" t="s">
        <v>404</v>
      </c>
      <c r="J8341" t="s">
        <v>305</v>
      </c>
      <c r="K8341">
        <v>0</v>
      </c>
      <c r="L8341" t="s">
        <v>273</v>
      </c>
      <c r="M8341">
        <v>0</v>
      </c>
      <c r="N8341" t="s">
        <v>509</v>
      </c>
      <c r="O8341" t="s">
        <v>177</v>
      </c>
      <c r="P8341" t="s">
        <v>413</v>
      </c>
      <c r="R8341">
        <v>1.2481132369953556</v>
      </c>
      <c r="T8341">
        <v>1.0812306927240789</v>
      </c>
      <c r="U8341">
        <v>1.4407532664821965</v>
      </c>
    </row>
    <row r="8342" spans="1:21">
      <c r="A8342" t="s">
        <v>352</v>
      </c>
      <c r="B8342">
        <v>31</v>
      </c>
      <c r="C8342" t="s">
        <v>101</v>
      </c>
      <c r="D8342" t="s">
        <v>59</v>
      </c>
      <c r="E8342" t="s">
        <v>230</v>
      </c>
      <c r="F8342" t="s">
        <v>212</v>
      </c>
      <c r="G8342" t="s">
        <v>229</v>
      </c>
      <c r="H8342" t="s">
        <v>15</v>
      </c>
      <c r="I8342" t="s">
        <v>404</v>
      </c>
      <c r="J8342" t="s">
        <v>306</v>
      </c>
      <c r="K8342">
        <v>0</v>
      </c>
      <c r="L8342" t="s">
        <v>273</v>
      </c>
      <c r="M8342">
        <v>0</v>
      </c>
      <c r="N8342" t="s">
        <v>509</v>
      </c>
      <c r="O8342" t="s">
        <v>176</v>
      </c>
      <c r="P8342" t="s">
        <v>413</v>
      </c>
      <c r="R8342">
        <v>1.2690104005660976</v>
      </c>
      <c r="T8342">
        <v>1.0724591527744867</v>
      </c>
      <c r="U8342">
        <v>1.5015838995627973</v>
      </c>
    </row>
    <row r="8343" spans="1:21">
      <c r="A8343" t="s">
        <v>352</v>
      </c>
      <c r="B8343">
        <v>31</v>
      </c>
      <c r="C8343" t="s">
        <v>101</v>
      </c>
      <c r="D8343" t="s">
        <v>59</v>
      </c>
      <c r="E8343" t="s">
        <v>230</v>
      </c>
      <c r="F8343" t="s">
        <v>212</v>
      </c>
      <c r="G8343" t="s">
        <v>229</v>
      </c>
      <c r="H8343" t="s">
        <v>15</v>
      </c>
      <c r="I8343" t="s">
        <v>404</v>
      </c>
      <c r="J8343" t="s">
        <v>306</v>
      </c>
      <c r="K8343">
        <v>0</v>
      </c>
      <c r="L8343" t="s">
        <v>273</v>
      </c>
      <c r="M8343">
        <v>0</v>
      </c>
      <c r="N8343" t="s">
        <v>509</v>
      </c>
      <c r="O8343" t="s">
        <v>170</v>
      </c>
      <c r="P8343" t="s">
        <v>413</v>
      </c>
      <c r="R8343">
        <v>1.2676813264935276</v>
      </c>
      <c r="T8343">
        <v>1.1352681615415443</v>
      </c>
      <c r="U8343">
        <v>1.4155386365792857</v>
      </c>
    </row>
    <row r="8344" spans="1:21">
      <c r="A8344" t="s">
        <v>352</v>
      </c>
      <c r="B8344">
        <v>31</v>
      </c>
      <c r="C8344" t="s">
        <v>101</v>
      </c>
      <c r="D8344" t="s">
        <v>59</v>
      </c>
      <c r="E8344" t="s">
        <v>230</v>
      </c>
      <c r="F8344" t="s">
        <v>212</v>
      </c>
      <c r="G8344" t="s">
        <v>229</v>
      </c>
      <c r="H8344" t="s">
        <v>15</v>
      </c>
      <c r="I8344" t="s">
        <v>404</v>
      </c>
      <c r="J8344" t="s">
        <v>306</v>
      </c>
      <c r="K8344">
        <v>0</v>
      </c>
      <c r="L8344" t="s">
        <v>273</v>
      </c>
      <c r="M8344">
        <v>0</v>
      </c>
      <c r="N8344" t="s">
        <v>509</v>
      </c>
      <c r="O8344" t="s">
        <v>177</v>
      </c>
      <c r="P8344" t="s">
        <v>413</v>
      </c>
      <c r="R8344">
        <v>1.1722397796155426</v>
      </c>
      <c r="T8344">
        <v>1.0123968882271401</v>
      </c>
      <c r="U8344">
        <v>1.3573195620142939</v>
      </c>
    </row>
    <row r="8345" spans="1:21">
      <c r="A8345" t="s">
        <v>352</v>
      </c>
      <c r="B8345">
        <v>31</v>
      </c>
      <c r="C8345" t="s">
        <v>101</v>
      </c>
      <c r="D8345" t="s">
        <v>59</v>
      </c>
      <c r="E8345" t="s">
        <v>230</v>
      </c>
      <c r="F8345" t="s">
        <v>212</v>
      </c>
      <c r="G8345" t="s">
        <v>229</v>
      </c>
      <c r="H8345" t="s">
        <v>19</v>
      </c>
      <c r="I8345" t="s">
        <v>404</v>
      </c>
      <c r="J8345" t="s">
        <v>307</v>
      </c>
      <c r="K8345">
        <v>0</v>
      </c>
      <c r="L8345" t="s">
        <v>273</v>
      </c>
      <c r="M8345">
        <v>0</v>
      </c>
      <c r="N8345" t="s">
        <v>509</v>
      </c>
      <c r="O8345" t="s">
        <v>177</v>
      </c>
      <c r="P8345" t="s">
        <v>413</v>
      </c>
      <c r="R8345">
        <v>1.2507575561721589</v>
      </c>
      <c r="T8345">
        <v>1.0179096070663509</v>
      </c>
      <c r="U8345">
        <v>1.5368697313216129</v>
      </c>
    </row>
    <row r="8346" spans="1:21">
      <c r="A8346" t="s">
        <v>352</v>
      </c>
      <c r="B8346">
        <v>31</v>
      </c>
      <c r="C8346" t="s">
        <v>101</v>
      </c>
      <c r="D8346" t="s">
        <v>59</v>
      </c>
      <c r="E8346" t="s">
        <v>230</v>
      </c>
      <c r="F8346" t="s">
        <v>212</v>
      </c>
      <c r="G8346" t="s">
        <v>229</v>
      </c>
      <c r="H8346" t="s">
        <v>19</v>
      </c>
      <c r="I8346" t="s">
        <v>404</v>
      </c>
      <c r="J8346" t="s">
        <v>307</v>
      </c>
      <c r="K8346">
        <v>0</v>
      </c>
      <c r="L8346" t="s">
        <v>273</v>
      </c>
      <c r="M8346">
        <v>0</v>
      </c>
      <c r="N8346" t="s">
        <v>509</v>
      </c>
      <c r="O8346" t="s">
        <v>170</v>
      </c>
      <c r="P8346" t="s">
        <v>413</v>
      </c>
      <c r="R8346">
        <v>1.2635592530566027</v>
      </c>
      <c r="T8346">
        <v>1.0833868316914428</v>
      </c>
      <c r="U8346">
        <v>1.473695211425349</v>
      </c>
    </row>
    <row r="8347" spans="1:21">
      <c r="A8347" t="s">
        <v>352</v>
      </c>
      <c r="B8347">
        <v>31</v>
      </c>
      <c r="C8347" t="s">
        <v>101</v>
      </c>
      <c r="D8347" t="s">
        <v>59</v>
      </c>
      <c r="E8347" t="s">
        <v>230</v>
      </c>
      <c r="F8347" t="s">
        <v>212</v>
      </c>
      <c r="G8347" t="s">
        <v>229</v>
      </c>
      <c r="H8347" t="s">
        <v>19</v>
      </c>
      <c r="I8347" t="s">
        <v>404</v>
      </c>
      <c r="J8347" t="s">
        <v>307</v>
      </c>
      <c r="K8347">
        <v>0</v>
      </c>
      <c r="L8347" t="s">
        <v>273</v>
      </c>
      <c r="M8347">
        <v>0</v>
      </c>
      <c r="N8347" t="s">
        <v>509</v>
      </c>
      <c r="O8347" t="s">
        <v>176</v>
      </c>
      <c r="P8347" t="s">
        <v>413</v>
      </c>
      <c r="R8347">
        <v>1.1471326730132319</v>
      </c>
      <c r="T8347">
        <v>0.9089256936729162</v>
      </c>
      <c r="U8347">
        <v>1.4477678193659071</v>
      </c>
    </row>
    <row r="8348" spans="1:21">
      <c r="A8348" t="s">
        <v>352</v>
      </c>
      <c r="B8348">
        <v>31</v>
      </c>
      <c r="C8348" t="s">
        <v>101</v>
      </c>
      <c r="D8348" t="s">
        <v>59</v>
      </c>
      <c r="E8348" t="s">
        <v>230</v>
      </c>
      <c r="F8348" t="s">
        <v>212</v>
      </c>
      <c r="G8348" t="s">
        <v>229</v>
      </c>
      <c r="H8348" t="s">
        <v>14</v>
      </c>
      <c r="I8348" t="s">
        <v>404</v>
      </c>
      <c r="J8348" t="s">
        <v>308</v>
      </c>
      <c r="K8348">
        <v>0</v>
      </c>
      <c r="L8348" t="s">
        <v>273</v>
      </c>
      <c r="M8348">
        <v>0</v>
      </c>
      <c r="N8348" t="s">
        <v>509</v>
      </c>
      <c r="O8348" t="s">
        <v>176</v>
      </c>
      <c r="P8348" t="s">
        <v>413</v>
      </c>
      <c r="R8348">
        <v>1.4763319046771357</v>
      </c>
      <c r="T8348">
        <v>1.2316797314711612</v>
      </c>
      <c r="U8348">
        <v>1.7695800597159148</v>
      </c>
    </row>
    <row r="8349" spans="1:21">
      <c r="A8349" t="s">
        <v>352</v>
      </c>
      <c r="B8349">
        <v>31</v>
      </c>
      <c r="C8349" t="s">
        <v>101</v>
      </c>
      <c r="D8349" t="s">
        <v>59</v>
      </c>
      <c r="E8349" t="s">
        <v>230</v>
      </c>
      <c r="F8349" t="s">
        <v>212</v>
      </c>
      <c r="G8349" t="s">
        <v>229</v>
      </c>
      <c r="H8349" t="s">
        <v>14</v>
      </c>
      <c r="I8349" t="s">
        <v>404</v>
      </c>
      <c r="J8349" t="s">
        <v>308</v>
      </c>
      <c r="K8349">
        <v>0</v>
      </c>
      <c r="L8349" t="s">
        <v>273</v>
      </c>
      <c r="M8349">
        <v>0</v>
      </c>
      <c r="N8349" t="s">
        <v>509</v>
      </c>
      <c r="O8349" t="s">
        <v>170</v>
      </c>
      <c r="P8349" t="s">
        <v>413</v>
      </c>
      <c r="R8349">
        <v>1.2770918115204388</v>
      </c>
      <c r="T8349">
        <v>1.1273893265949633</v>
      </c>
      <c r="U8349">
        <v>1.4466728188553375</v>
      </c>
    </row>
    <row r="8350" spans="1:21">
      <c r="A8350" t="s">
        <v>352</v>
      </c>
      <c r="B8350">
        <v>31</v>
      </c>
      <c r="C8350" t="s">
        <v>101</v>
      </c>
      <c r="D8350" t="s">
        <v>59</v>
      </c>
      <c r="E8350" t="s">
        <v>230</v>
      </c>
      <c r="F8350" t="s">
        <v>212</v>
      </c>
      <c r="G8350" t="s">
        <v>229</v>
      </c>
      <c r="H8350" t="s">
        <v>14</v>
      </c>
      <c r="I8350" t="s">
        <v>404</v>
      </c>
      <c r="J8350" t="s">
        <v>308</v>
      </c>
      <c r="K8350">
        <v>0</v>
      </c>
      <c r="L8350" t="s">
        <v>273</v>
      </c>
      <c r="M8350">
        <v>0</v>
      </c>
      <c r="N8350" t="s">
        <v>509</v>
      </c>
      <c r="O8350" t="s">
        <v>177</v>
      </c>
      <c r="P8350" t="s">
        <v>413</v>
      </c>
      <c r="R8350">
        <v>1.0640338297767904</v>
      </c>
      <c r="T8350">
        <v>0.89600241150145132</v>
      </c>
      <c r="U8350">
        <v>1.2635769461962323</v>
      </c>
    </row>
    <row r="8351" spans="1:21">
      <c r="A8351" t="s">
        <v>352</v>
      </c>
      <c r="B8351">
        <v>31</v>
      </c>
      <c r="C8351" t="s">
        <v>101</v>
      </c>
      <c r="D8351" t="s">
        <v>59</v>
      </c>
      <c r="E8351" t="s">
        <v>230</v>
      </c>
      <c r="F8351" t="s">
        <v>212</v>
      </c>
      <c r="G8351" t="s">
        <v>229</v>
      </c>
      <c r="H8351" t="s">
        <v>10</v>
      </c>
      <c r="I8351" t="s">
        <v>404</v>
      </c>
      <c r="J8351" t="s">
        <v>309</v>
      </c>
      <c r="K8351">
        <v>0</v>
      </c>
      <c r="L8351" t="s">
        <v>273</v>
      </c>
      <c r="M8351">
        <v>0</v>
      </c>
      <c r="N8351" t="s">
        <v>509</v>
      </c>
      <c r="O8351" t="s">
        <v>170</v>
      </c>
      <c r="P8351" t="s">
        <v>413</v>
      </c>
      <c r="R8351">
        <v>1.4911150858080904</v>
      </c>
      <c r="T8351">
        <v>1.336550414335256</v>
      </c>
      <c r="U8351">
        <v>1.6635543076243078</v>
      </c>
    </row>
    <row r="8352" spans="1:21">
      <c r="A8352" t="s">
        <v>352</v>
      </c>
      <c r="B8352">
        <v>31</v>
      </c>
      <c r="C8352" t="s">
        <v>101</v>
      </c>
      <c r="D8352" t="s">
        <v>59</v>
      </c>
      <c r="E8352" t="s">
        <v>230</v>
      </c>
      <c r="F8352" t="s">
        <v>212</v>
      </c>
      <c r="G8352" t="s">
        <v>229</v>
      </c>
      <c r="H8352" t="s">
        <v>10</v>
      </c>
      <c r="I8352" t="s">
        <v>404</v>
      </c>
      <c r="J8352" t="s">
        <v>309</v>
      </c>
      <c r="K8352">
        <v>0</v>
      </c>
      <c r="L8352" t="s">
        <v>273</v>
      </c>
      <c r="M8352">
        <v>0</v>
      </c>
      <c r="N8352" t="s">
        <v>509</v>
      </c>
      <c r="O8352" t="s">
        <v>177</v>
      </c>
      <c r="P8352" t="s">
        <v>413</v>
      </c>
      <c r="R8352">
        <v>1.4410866484947498</v>
      </c>
      <c r="T8352">
        <v>1.2529947625314923</v>
      </c>
      <c r="U8352">
        <v>1.65741373433525</v>
      </c>
    </row>
    <row r="8353" spans="1:21">
      <c r="A8353" t="s">
        <v>352</v>
      </c>
      <c r="B8353">
        <v>31</v>
      </c>
      <c r="C8353" t="s">
        <v>101</v>
      </c>
      <c r="D8353" t="s">
        <v>59</v>
      </c>
      <c r="E8353" t="s">
        <v>230</v>
      </c>
      <c r="F8353" t="s">
        <v>212</v>
      </c>
      <c r="G8353" t="s">
        <v>229</v>
      </c>
      <c r="H8353" t="s">
        <v>10</v>
      </c>
      <c r="I8353" t="s">
        <v>404</v>
      </c>
      <c r="J8353" t="s">
        <v>309</v>
      </c>
      <c r="K8353">
        <v>0</v>
      </c>
      <c r="L8353" t="s">
        <v>273</v>
      </c>
      <c r="M8353">
        <v>0</v>
      </c>
      <c r="N8353" t="s">
        <v>509</v>
      </c>
      <c r="O8353" t="s">
        <v>176</v>
      </c>
      <c r="P8353" t="s">
        <v>413</v>
      </c>
      <c r="R8353">
        <v>1.3745097380461482</v>
      </c>
      <c r="T8353">
        <v>1.1517669570692974</v>
      </c>
      <c r="U8353">
        <v>1.6403292422896103</v>
      </c>
    </row>
    <row r="8354" spans="1:21">
      <c r="A8354" t="s">
        <v>352</v>
      </c>
      <c r="B8354">
        <v>31</v>
      </c>
      <c r="C8354" t="s">
        <v>101</v>
      </c>
      <c r="D8354" t="s">
        <v>59</v>
      </c>
      <c r="E8354" t="s">
        <v>230</v>
      </c>
      <c r="F8354" t="s">
        <v>212</v>
      </c>
      <c r="G8354" t="s">
        <v>229</v>
      </c>
      <c r="H8354" t="s">
        <v>93</v>
      </c>
      <c r="I8354" t="s">
        <v>173</v>
      </c>
      <c r="J8354" t="s">
        <v>310</v>
      </c>
      <c r="K8354">
        <v>0</v>
      </c>
      <c r="L8354" t="s">
        <v>273</v>
      </c>
      <c r="M8354">
        <v>0</v>
      </c>
      <c r="N8354" t="s">
        <v>509</v>
      </c>
      <c r="O8354" t="s">
        <v>170</v>
      </c>
      <c r="P8354" t="s">
        <v>413</v>
      </c>
      <c r="R8354">
        <v>1.3767130000547587</v>
      </c>
      <c r="T8354">
        <v>1.3491413446683904</v>
      </c>
      <c r="U8354">
        <v>1.4048481221110567</v>
      </c>
    </row>
    <row r="8355" spans="1:21">
      <c r="A8355" t="s">
        <v>352</v>
      </c>
      <c r="B8355">
        <v>31</v>
      </c>
      <c r="C8355" t="s">
        <v>101</v>
      </c>
      <c r="D8355" t="s">
        <v>59</v>
      </c>
      <c r="E8355" t="s">
        <v>230</v>
      </c>
      <c r="F8355" t="s">
        <v>212</v>
      </c>
      <c r="G8355" t="s">
        <v>229</v>
      </c>
      <c r="H8355" t="s">
        <v>93</v>
      </c>
      <c r="I8355" t="s">
        <v>173</v>
      </c>
      <c r="J8355" t="s">
        <v>310</v>
      </c>
      <c r="K8355">
        <v>0</v>
      </c>
      <c r="L8355" t="s">
        <v>273</v>
      </c>
      <c r="M8355">
        <v>0</v>
      </c>
      <c r="N8355" t="s">
        <v>509</v>
      </c>
      <c r="O8355" t="s">
        <v>176</v>
      </c>
      <c r="P8355" t="s">
        <v>413</v>
      </c>
      <c r="R8355">
        <v>1.4127316773337064</v>
      </c>
      <c r="T8355">
        <v>1.3703409134512119</v>
      </c>
      <c r="U8355">
        <v>1.4564337768443665</v>
      </c>
    </row>
    <row r="8356" spans="1:21">
      <c r="A8356" t="s">
        <v>352</v>
      </c>
      <c r="B8356">
        <v>31</v>
      </c>
      <c r="C8356" t="s">
        <v>101</v>
      </c>
      <c r="D8356" t="s">
        <v>59</v>
      </c>
      <c r="E8356" t="s">
        <v>230</v>
      </c>
      <c r="F8356" t="s">
        <v>212</v>
      </c>
      <c r="G8356" t="s">
        <v>229</v>
      </c>
      <c r="H8356" t="s">
        <v>93</v>
      </c>
      <c r="I8356" t="s">
        <v>173</v>
      </c>
      <c r="J8356" t="s">
        <v>310</v>
      </c>
      <c r="K8356">
        <v>0</v>
      </c>
      <c r="L8356" t="s">
        <v>273</v>
      </c>
      <c r="M8356">
        <v>0</v>
      </c>
      <c r="N8356" t="s">
        <v>509</v>
      </c>
      <c r="O8356" t="s">
        <v>177</v>
      </c>
      <c r="P8356" t="s">
        <v>413</v>
      </c>
      <c r="R8356">
        <v>1.2573352333728458</v>
      </c>
      <c r="T8356">
        <v>1.2236820481380177</v>
      </c>
      <c r="U8356">
        <v>1.2919139342497257</v>
      </c>
    </row>
    <row r="8357" spans="1:21">
      <c r="A8357" t="s">
        <v>352</v>
      </c>
      <c r="B8357">
        <v>31</v>
      </c>
      <c r="C8357" t="s">
        <v>101</v>
      </c>
      <c r="D8357" t="s">
        <v>59</v>
      </c>
      <c r="E8357" t="s">
        <v>230</v>
      </c>
      <c r="F8357" t="s">
        <v>212</v>
      </c>
      <c r="G8357" t="s">
        <v>229</v>
      </c>
      <c r="H8357" t="s">
        <v>93</v>
      </c>
      <c r="I8357" t="s">
        <v>173</v>
      </c>
      <c r="J8357" t="s">
        <v>310</v>
      </c>
      <c r="K8357">
        <v>0</v>
      </c>
      <c r="L8357" t="s">
        <v>275</v>
      </c>
      <c r="M8357">
        <v>-1</v>
      </c>
      <c r="N8357" t="s">
        <v>296</v>
      </c>
      <c r="O8357" t="s">
        <v>170</v>
      </c>
      <c r="P8357" t="s">
        <v>413</v>
      </c>
      <c r="R8357">
        <v>1.376576185790483</v>
      </c>
      <c r="T8357">
        <v>1.3376575743284864</v>
      </c>
      <c r="U8357">
        <v>1.4166271186680632</v>
      </c>
    </row>
    <row r="8358" spans="1:21">
      <c r="A8358" t="s">
        <v>352</v>
      </c>
      <c r="B8358">
        <v>31</v>
      </c>
      <c r="C8358" t="s">
        <v>101</v>
      </c>
      <c r="D8358" t="s">
        <v>59</v>
      </c>
      <c r="E8358" t="s">
        <v>230</v>
      </c>
      <c r="F8358" t="s">
        <v>212</v>
      </c>
      <c r="G8358" t="s">
        <v>229</v>
      </c>
      <c r="H8358" t="s">
        <v>93</v>
      </c>
      <c r="I8358" t="s">
        <v>173</v>
      </c>
      <c r="J8358" t="s">
        <v>310</v>
      </c>
      <c r="K8358">
        <v>0</v>
      </c>
      <c r="L8358" t="s">
        <v>275</v>
      </c>
      <c r="M8358">
        <v>-1</v>
      </c>
      <c r="N8358" t="s">
        <v>296</v>
      </c>
      <c r="O8358" t="s">
        <v>176</v>
      </c>
      <c r="P8358" t="s">
        <v>413</v>
      </c>
      <c r="R8358">
        <v>1.4024643042800622</v>
      </c>
      <c r="T8358">
        <v>1.3434147809085344</v>
      </c>
      <c r="U8358">
        <v>1.4641093374375151</v>
      </c>
    </row>
    <row r="8359" spans="1:21">
      <c r="A8359" t="s">
        <v>352</v>
      </c>
      <c r="B8359">
        <v>31</v>
      </c>
      <c r="C8359" t="s">
        <v>101</v>
      </c>
      <c r="D8359" t="s">
        <v>59</v>
      </c>
      <c r="E8359" t="s">
        <v>230</v>
      </c>
      <c r="F8359" t="s">
        <v>212</v>
      </c>
      <c r="G8359" t="s">
        <v>229</v>
      </c>
      <c r="H8359" t="s">
        <v>93</v>
      </c>
      <c r="I8359" t="s">
        <v>173</v>
      </c>
      <c r="J8359" t="s">
        <v>310</v>
      </c>
      <c r="K8359">
        <v>0</v>
      </c>
      <c r="L8359" t="s">
        <v>275</v>
      </c>
      <c r="M8359">
        <v>-1</v>
      </c>
      <c r="N8359" t="s">
        <v>296</v>
      </c>
      <c r="O8359" t="s">
        <v>177</v>
      </c>
      <c r="P8359" t="s">
        <v>413</v>
      </c>
      <c r="R8359">
        <v>1.2651345178199336</v>
      </c>
      <c r="T8359">
        <v>1.2172577724732327</v>
      </c>
      <c r="U8359">
        <v>1.3148943341125161</v>
      </c>
    </row>
    <row r="8360" spans="1:21">
      <c r="A8360" t="s">
        <v>352</v>
      </c>
      <c r="B8360">
        <v>31</v>
      </c>
      <c r="C8360" t="s">
        <v>101</v>
      </c>
      <c r="D8360" t="s">
        <v>59</v>
      </c>
      <c r="E8360" t="s">
        <v>230</v>
      </c>
      <c r="F8360" t="s">
        <v>212</v>
      </c>
      <c r="G8360" t="s">
        <v>229</v>
      </c>
      <c r="H8360" t="s">
        <v>93</v>
      </c>
      <c r="I8360" t="s">
        <v>173</v>
      </c>
      <c r="J8360" t="s">
        <v>310</v>
      </c>
      <c r="K8360">
        <v>0</v>
      </c>
      <c r="L8360" t="s">
        <v>275</v>
      </c>
      <c r="M8360">
        <v>-2</v>
      </c>
      <c r="N8360" t="s">
        <v>313</v>
      </c>
      <c r="O8360" t="s">
        <v>170</v>
      </c>
      <c r="P8360" t="s">
        <v>413</v>
      </c>
      <c r="R8360">
        <v>1.4243582401062171</v>
      </c>
      <c r="T8360">
        <v>1.3845244864061306</v>
      </c>
      <c r="U8360">
        <v>1.465338039217142</v>
      </c>
    </row>
    <row r="8361" spans="1:21">
      <c r="A8361" t="s">
        <v>352</v>
      </c>
      <c r="B8361">
        <v>31</v>
      </c>
      <c r="C8361" t="s">
        <v>101</v>
      </c>
      <c r="D8361" t="s">
        <v>59</v>
      </c>
      <c r="E8361" t="s">
        <v>230</v>
      </c>
      <c r="F8361" t="s">
        <v>212</v>
      </c>
      <c r="G8361" t="s">
        <v>229</v>
      </c>
      <c r="H8361" t="s">
        <v>93</v>
      </c>
      <c r="I8361" t="s">
        <v>173</v>
      </c>
      <c r="J8361" t="s">
        <v>310</v>
      </c>
      <c r="K8361">
        <v>0</v>
      </c>
      <c r="L8361" t="s">
        <v>275</v>
      </c>
      <c r="M8361">
        <v>-2</v>
      </c>
      <c r="N8361" t="s">
        <v>313</v>
      </c>
      <c r="O8361" t="s">
        <v>176</v>
      </c>
      <c r="P8361" t="s">
        <v>413</v>
      </c>
      <c r="R8361">
        <v>1.4244330128163951</v>
      </c>
      <c r="T8361">
        <v>1.364783313179508</v>
      </c>
      <c r="U8361">
        <v>1.4866897832112633</v>
      </c>
    </row>
    <row r="8362" spans="1:21">
      <c r="A8362" t="s">
        <v>352</v>
      </c>
      <c r="B8362">
        <v>31</v>
      </c>
      <c r="C8362" t="s">
        <v>101</v>
      </c>
      <c r="D8362" t="s">
        <v>59</v>
      </c>
      <c r="E8362" t="s">
        <v>230</v>
      </c>
      <c r="F8362" t="s">
        <v>212</v>
      </c>
      <c r="G8362" t="s">
        <v>229</v>
      </c>
      <c r="H8362" t="s">
        <v>93</v>
      </c>
      <c r="I8362" t="s">
        <v>173</v>
      </c>
      <c r="J8362" t="s">
        <v>310</v>
      </c>
      <c r="K8362">
        <v>0</v>
      </c>
      <c r="L8362" t="s">
        <v>275</v>
      </c>
      <c r="M8362">
        <v>-2</v>
      </c>
      <c r="N8362" t="s">
        <v>313</v>
      </c>
      <c r="O8362" t="s">
        <v>177</v>
      </c>
      <c r="P8362" t="s">
        <v>413</v>
      </c>
      <c r="R8362">
        <v>1.3165206347564495</v>
      </c>
      <c r="T8362">
        <v>1.2674019530981655</v>
      </c>
      <c r="U8362">
        <v>1.3675429310351388</v>
      </c>
    </row>
    <row r="8363" spans="1:21">
      <c r="A8363" t="s">
        <v>352</v>
      </c>
      <c r="B8363">
        <v>31</v>
      </c>
      <c r="C8363" t="s">
        <v>101</v>
      </c>
      <c r="D8363" t="s">
        <v>59</v>
      </c>
      <c r="E8363" t="s">
        <v>230</v>
      </c>
      <c r="F8363" t="s">
        <v>212</v>
      </c>
      <c r="G8363" t="s">
        <v>229</v>
      </c>
      <c r="H8363" t="s">
        <v>22</v>
      </c>
      <c r="I8363" t="s">
        <v>404</v>
      </c>
      <c r="J8363" t="s">
        <v>265</v>
      </c>
      <c r="K8363">
        <v>0</v>
      </c>
      <c r="L8363" t="s">
        <v>273</v>
      </c>
      <c r="M8363">
        <v>-1</v>
      </c>
      <c r="N8363" t="s">
        <v>206</v>
      </c>
      <c r="O8363" t="s">
        <v>176</v>
      </c>
      <c r="P8363" t="s">
        <v>413</v>
      </c>
      <c r="R8363">
        <v>1.5072448856081078</v>
      </c>
      <c r="T8363">
        <v>1.3924130320361987</v>
      </c>
      <c r="U8363">
        <v>1.631546885100353</v>
      </c>
    </row>
    <row r="8364" spans="1:21">
      <c r="A8364" t="s">
        <v>352</v>
      </c>
      <c r="B8364">
        <v>31</v>
      </c>
      <c r="C8364" t="s">
        <v>101</v>
      </c>
      <c r="D8364" t="s">
        <v>59</v>
      </c>
      <c r="E8364" t="s">
        <v>230</v>
      </c>
      <c r="F8364" t="s">
        <v>212</v>
      </c>
      <c r="G8364" t="s">
        <v>229</v>
      </c>
      <c r="H8364" t="s">
        <v>22</v>
      </c>
      <c r="I8364" t="s">
        <v>404</v>
      </c>
      <c r="J8364" t="s">
        <v>265</v>
      </c>
      <c r="K8364">
        <v>0</v>
      </c>
      <c r="L8364" t="s">
        <v>273</v>
      </c>
      <c r="M8364">
        <v>-1</v>
      </c>
      <c r="N8364" t="s">
        <v>206</v>
      </c>
      <c r="O8364" t="s">
        <v>170</v>
      </c>
      <c r="P8364" t="s">
        <v>413</v>
      </c>
      <c r="R8364">
        <v>1.5201734301962242</v>
      </c>
      <c r="T8364">
        <v>1.4430574067320052</v>
      </c>
      <c r="U8364">
        <v>1.6014104824200692</v>
      </c>
    </row>
    <row r="8365" spans="1:21">
      <c r="A8365" t="s">
        <v>352</v>
      </c>
      <c r="B8365">
        <v>31</v>
      </c>
      <c r="C8365" t="s">
        <v>101</v>
      </c>
      <c r="D8365" t="s">
        <v>59</v>
      </c>
      <c r="E8365" t="s">
        <v>230</v>
      </c>
      <c r="F8365" t="s">
        <v>212</v>
      </c>
      <c r="G8365" t="s">
        <v>229</v>
      </c>
      <c r="H8365" t="s">
        <v>22</v>
      </c>
      <c r="I8365" t="s">
        <v>404</v>
      </c>
      <c r="J8365" t="s">
        <v>265</v>
      </c>
      <c r="K8365">
        <v>0</v>
      </c>
      <c r="L8365" t="s">
        <v>273</v>
      </c>
      <c r="M8365">
        <v>-1</v>
      </c>
      <c r="N8365" t="s">
        <v>206</v>
      </c>
      <c r="O8365" t="s">
        <v>177</v>
      </c>
      <c r="P8365" t="s">
        <v>413</v>
      </c>
      <c r="R8365">
        <v>1.3830287354571309</v>
      </c>
      <c r="T8365">
        <v>1.2903335662012358</v>
      </c>
      <c r="U8365">
        <v>1.4823829536817938</v>
      </c>
    </row>
    <row r="8366" spans="1:21">
      <c r="A8366" t="s">
        <v>352</v>
      </c>
      <c r="B8366">
        <v>31</v>
      </c>
      <c r="C8366" t="s">
        <v>101</v>
      </c>
      <c r="D8366" t="s">
        <v>59</v>
      </c>
      <c r="E8366" t="s">
        <v>230</v>
      </c>
      <c r="F8366" t="s">
        <v>212</v>
      </c>
      <c r="G8366" t="s">
        <v>229</v>
      </c>
      <c r="H8366" t="s">
        <v>24</v>
      </c>
      <c r="I8366" t="s">
        <v>404</v>
      </c>
      <c r="J8366" t="s">
        <v>266</v>
      </c>
      <c r="K8366">
        <v>0</v>
      </c>
      <c r="L8366" t="s">
        <v>273</v>
      </c>
      <c r="M8366">
        <v>-1</v>
      </c>
      <c r="N8366" t="s">
        <v>206</v>
      </c>
      <c r="O8366" t="s">
        <v>176</v>
      </c>
      <c r="P8366" t="s">
        <v>413</v>
      </c>
      <c r="R8366">
        <v>1.4974171280948572</v>
      </c>
      <c r="T8366">
        <v>1.2721524345485964</v>
      </c>
      <c r="U8366">
        <v>1.7625702664378273</v>
      </c>
    </row>
    <row r="8367" spans="1:21">
      <c r="A8367" t="s">
        <v>352</v>
      </c>
      <c r="B8367">
        <v>31</v>
      </c>
      <c r="C8367" t="s">
        <v>101</v>
      </c>
      <c r="D8367" t="s">
        <v>59</v>
      </c>
      <c r="E8367" t="s">
        <v>230</v>
      </c>
      <c r="F8367" t="s">
        <v>212</v>
      </c>
      <c r="G8367" t="s">
        <v>229</v>
      </c>
      <c r="H8367" t="s">
        <v>24</v>
      </c>
      <c r="I8367" t="s">
        <v>404</v>
      </c>
      <c r="J8367" t="s">
        <v>266</v>
      </c>
      <c r="K8367">
        <v>0</v>
      </c>
      <c r="L8367" t="s">
        <v>273</v>
      </c>
      <c r="M8367">
        <v>-1</v>
      </c>
      <c r="N8367" t="s">
        <v>206</v>
      </c>
      <c r="O8367" t="s">
        <v>170</v>
      </c>
      <c r="P8367" t="s">
        <v>413</v>
      </c>
      <c r="R8367">
        <v>1.4363448449708316</v>
      </c>
      <c r="T8367">
        <v>1.2844257617818415</v>
      </c>
      <c r="U8367">
        <v>1.6062325866247267</v>
      </c>
    </row>
    <row r="8368" spans="1:21">
      <c r="A8368" t="s">
        <v>352</v>
      </c>
      <c r="B8368">
        <v>31</v>
      </c>
      <c r="C8368" t="s">
        <v>101</v>
      </c>
      <c r="D8368" t="s">
        <v>59</v>
      </c>
      <c r="E8368" t="s">
        <v>230</v>
      </c>
      <c r="F8368" t="s">
        <v>212</v>
      </c>
      <c r="G8368" t="s">
        <v>229</v>
      </c>
      <c r="H8368" t="s">
        <v>24</v>
      </c>
      <c r="I8368" t="s">
        <v>404</v>
      </c>
      <c r="J8368" t="s">
        <v>266</v>
      </c>
      <c r="K8368">
        <v>0</v>
      </c>
      <c r="L8368" t="s">
        <v>273</v>
      </c>
      <c r="M8368">
        <v>-1</v>
      </c>
      <c r="N8368" t="s">
        <v>206</v>
      </c>
      <c r="O8368" t="s">
        <v>177</v>
      </c>
      <c r="P8368" t="s">
        <v>413</v>
      </c>
      <c r="R8368">
        <v>1.2998549920645845</v>
      </c>
      <c r="T8368">
        <v>1.1144812190843432</v>
      </c>
      <c r="U8368">
        <v>1.5160623359659786</v>
      </c>
    </row>
    <row r="8369" spans="1:21">
      <c r="A8369" t="s">
        <v>352</v>
      </c>
      <c r="B8369">
        <v>31</v>
      </c>
      <c r="C8369" t="s">
        <v>101</v>
      </c>
      <c r="D8369" t="s">
        <v>59</v>
      </c>
      <c r="E8369" t="s">
        <v>230</v>
      </c>
      <c r="F8369" t="s">
        <v>212</v>
      </c>
      <c r="G8369" t="s">
        <v>229</v>
      </c>
      <c r="H8369" t="s">
        <v>23</v>
      </c>
      <c r="I8369" t="s">
        <v>404</v>
      </c>
      <c r="J8369" t="s">
        <v>267</v>
      </c>
      <c r="K8369">
        <v>0</v>
      </c>
      <c r="L8369" t="s">
        <v>273</v>
      </c>
      <c r="M8369">
        <v>-1</v>
      </c>
      <c r="N8369" t="s">
        <v>206</v>
      </c>
      <c r="O8369" t="s">
        <v>176</v>
      </c>
      <c r="P8369" t="s">
        <v>413</v>
      </c>
      <c r="R8369">
        <v>1.3889334162856986</v>
      </c>
      <c r="T8369">
        <v>1.1827730897686832</v>
      </c>
      <c r="U8369">
        <v>1.6310280066080518</v>
      </c>
    </row>
    <row r="8370" spans="1:21">
      <c r="A8370" t="s">
        <v>352</v>
      </c>
      <c r="B8370">
        <v>31</v>
      </c>
      <c r="C8370" t="s">
        <v>101</v>
      </c>
      <c r="D8370" t="s">
        <v>59</v>
      </c>
      <c r="E8370" t="s">
        <v>230</v>
      </c>
      <c r="F8370" t="s">
        <v>212</v>
      </c>
      <c r="G8370" t="s">
        <v>229</v>
      </c>
      <c r="H8370" t="s">
        <v>23</v>
      </c>
      <c r="I8370" t="s">
        <v>404</v>
      </c>
      <c r="J8370" t="s">
        <v>267</v>
      </c>
      <c r="K8370">
        <v>0</v>
      </c>
      <c r="L8370" t="s">
        <v>273</v>
      </c>
      <c r="M8370">
        <v>-1</v>
      </c>
      <c r="N8370" t="s">
        <v>206</v>
      </c>
      <c r="O8370" t="s">
        <v>170</v>
      </c>
      <c r="P8370" t="s">
        <v>413</v>
      </c>
      <c r="R8370">
        <v>1.4115827562487175</v>
      </c>
      <c r="T8370">
        <v>1.2684618103427288</v>
      </c>
      <c r="U8370">
        <v>1.5708520835959185</v>
      </c>
    </row>
    <row r="8371" spans="1:21">
      <c r="A8371" t="s">
        <v>352</v>
      </c>
      <c r="B8371">
        <v>31</v>
      </c>
      <c r="C8371" t="s">
        <v>101</v>
      </c>
      <c r="D8371" t="s">
        <v>59</v>
      </c>
      <c r="E8371" t="s">
        <v>230</v>
      </c>
      <c r="F8371" t="s">
        <v>212</v>
      </c>
      <c r="G8371" t="s">
        <v>229</v>
      </c>
      <c r="H8371" t="s">
        <v>23</v>
      </c>
      <c r="I8371" t="s">
        <v>404</v>
      </c>
      <c r="J8371" t="s">
        <v>267</v>
      </c>
      <c r="K8371">
        <v>0</v>
      </c>
      <c r="L8371" t="s">
        <v>273</v>
      </c>
      <c r="M8371">
        <v>-1</v>
      </c>
      <c r="N8371" t="s">
        <v>206</v>
      </c>
      <c r="O8371" t="s">
        <v>177</v>
      </c>
      <c r="P8371" t="s">
        <v>413</v>
      </c>
      <c r="R8371">
        <v>1.299041121712132</v>
      </c>
      <c r="T8371">
        <v>1.1252643864113605</v>
      </c>
      <c r="U8371">
        <v>1.4996545312171778</v>
      </c>
    </row>
    <row r="8372" spans="1:21">
      <c r="A8372" t="s">
        <v>352</v>
      </c>
      <c r="B8372">
        <v>31</v>
      </c>
      <c r="C8372" t="s">
        <v>101</v>
      </c>
      <c r="D8372" t="s">
        <v>59</v>
      </c>
      <c r="E8372" t="s">
        <v>230</v>
      </c>
      <c r="F8372" t="s">
        <v>212</v>
      </c>
      <c r="G8372" t="s">
        <v>229</v>
      </c>
      <c r="H8372" t="s">
        <v>18</v>
      </c>
      <c r="I8372" t="s">
        <v>404</v>
      </c>
      <c r="J8372" t="s">
        <v>268</v>
      </c>
      <c r="K8372">
        <v>0</v>
      </c>
      <c r="L8372" t="s">
        <v>273</v>
      </c>
      <c r="M8372">
        <v>-1</v>
      </c>
      <c r="N8372" t="s">
        <v>206</v>
      </c>
      <c r="O8372" t="s">
        <v>176</v>
      </c>
      <c r="P8372" t="s">
        <v>413</v>
      </c>
      <c r="R8372">
        <v>1.318989931977347</v>
      </c>
      <c r="T8372">
        <v>1.1475995994727157</v>
      </c>
      <c r="U8372">
        <v>1.5159768628857639</v>
      </c>
    </row>
    <row r="8373" spans="1:21">
      <c r="A8373" t="s">
        <v>352</v>
      </c>
      <c r="B8373">
        <v>31</v>
      </c>
      <c r="C8373" t="s">
        <v>101</v>
      </c>
      <c r="D8373" t="s">
        <v>59</v>
      </c>
      <c r="E8373" t="s">
        <v>230</v>
      </c>
      <c r="F8373" t="s">
        <v>212</v>
      </c>
      <c r="G8373" t="s">
        <v>229</v>
      </c>
      <c r="H8373" t="s">
        <v>18</v>
      </c>
      <c r="I8373" t="s">
        <v>404</v>
      </c>
      <c r="J8373" t="s">
        <v>268</v>
      </c>
      <c r="K8373">
        <v>0</v>
      </c>
      <c r="L8373" t="s">
        <v>273</v>
      </c>
      <c r="M8373">
        <v>-1</v>
      </c>
      <c r="N8373" t="s">
        <v>206</v>
      </c>
      <c r="O8373" t="s">
        <v>170</v>
      </c>
      <c r="P8373" t="s">
        <v>413</v>
      </c>
      <c r="R8373">
        <v>1.3445555482217921</v>
      </c>
      <c r="T8373">
        <v>1.2260970152191164</v>
      </c>
      <c r="U8373">
        <v>1.4744588721887768</v>
      </c>
    </row>
    <row r="8374" spans="1:21">
      <c r="A8374" t="s">
        <v>352</v>
      </c>
      <c r="B8374">
        <v>31</v>
      </c>
      <c r="C8374" t="s">
        <v>101</v>
      </c>
      <c r="D8374" t="s">
        <v>59</v>
      </c>
      <c r="E8374" t="s">
        <v>230</v>
      </c>
      <c r="F8374" t="s">
        <v>212</v>
      </c>
      <c r="G8374" t="s">
        <v>229</v>
      </c>
      <c r="H8374" t="s">
        <v>18</v>
      </c>
      <c r="I8374" t="s">
        <v>404</v>
      </c>
      <c r="J8374" t="s">
        <v>268</v>
      </c>
      <c r="K8374">
        <v>0</v>
      </c>
      <c r="L8374" t="s">
        <v>273</v>
      </c>
      <c r="M8374">
        <v>-1</v>
      </c>
      <c r="N8374" t="s">
        <v>206</v>
      </c>
      <c r="O8374" t="s">
        <v>177</v>
      </c>
      <c r="P8374" t="s">
        <v>413</v>
      </c>
      <c r="R8374">
        <v>1.2494490589919229</v>
      </c>
      <c r="T8374">
        <v>1.1042640220823019</v>
      </c>
      <c r="U8374">
        <v>1.4137225516702105</v>
      </c>
    </row>
    <row r="8375" spans="1:21">
      <c r="A8375" t="s">
        <v>352</v>
      </c>
      <c r="B8375">
        <v>31</v>
      </c>
      <c r="C8375" t="s">
        <v>101</v>
      </c>
      <c r="D8375" t="s">
        <v>59</v>
      </c>
      <c r="E8375" t="s">
        <v>230</v>
      </c>
      <c r="F8375" t="s">
        <v>212</v>
      </c>
      <c r="G8375" t="s">
        <v>229</v>
      </c>
      <c r="H8375" t="s">
        <v>20</v>
      </c>
      <c r="I8375" t="s">
        <v>404</v>
      </c>
      <c r="J8375" t="s">
        <v>269</v>
      </c>
      <c r="K8375">
        <v>0</v>
      </c>
      <c r="L8375" t="s">
        <v>273</v>
      </c>
      <c r="M8375">
        <v>-1</v>
      </c>
      <c r="N8375" t="s">
        <v>206</v>
      </c>
      <c r="O8375" t="s">
        <v>176</v>
      </c>
      <c r="P8375" t="s">
        <v>413</v>
      </c>
      <c r="R8375">
        <v>1.5555738209732914</v>
      </c>
      <c r="T8375">
        <v>1.3579473005523504</v>
      </c>
      <c r="U8375">
        <v>1.781961576500928</v>
      </c>
    </row>
    <row r="8376" spans="1:21">
      <c r="A8376" t="s">
        <v>352</v>
      </c>
      <c r="B8376">
        <v>31</v>
      </c>
      <c r="C8376" t="s">
        <v>101</v>
      </c>
      <c r="D8376" t="s">
        <v>59</v>
      </c>
      <c r="E8376" t="s">
        <v>230</v>
      </c>
      <c r="F8376" t="s">
        <v>212</v>
      </c>
      <c r="G8376" t="s">
        <v>229</v>
      </c>
      <c r="H8376" t="s">
        <v>20</v>
      </c>
      <c r="I8376" t="s">
        <v>404</v>
      </c>
      <c r="J8376" t="s">
        <v>269</v>
      </c>
      <c r="K8376">
        <v>0</v>
      </c>
      <c r="L8376" t="s">
        <v>273</v>
      </c>
      <c r="M8376">
        <v>-1</v>
      </c>
      <c r="N8376" t="s">
        <v>206</v>
      </c>
      <c r="O8376" t="s">
        <v>170</v>
      </c>
      <c r="P8376" t="s">
        <v>413</v>
      </c>
      <c r="R8376">
        <v>1.4430791563927023</v>
      </c>
      <c r="T8376">
        <v>1.3103630271149065</v>
      </c>
      <c r="U8376">
        <v>1.5892370347171432</v>
      </c>
    </row>
    <row r="8377" spans="1:21">
      <c r="A8377" t="s">
        <v>352</v>
      </c>
      <c r="B8377">
        <v>31</v>
      </c>
      <c r="C8377" t="s">
        <v>101</v>
      </c>
      <c r="D8377" t="s">
        <v>59</v>
      </c>
      <c r="E8377" t="s">
        <v>230</v>
      </c>
      <c r="F8377" t="s">
        <v>212</v>
      </c>
      <c r="G8377" t="s">
        <v>229</v>
      </c>
      <c r="H8377" t="s">
        <v>20</v>
      </c>
      <c r="I8377" t="s">
        <v>404</v>
      </c>
      <c r="J8377" t="s">
        <v>269</v>
      </c>
      <c r="K8377">
        <v>0</v>
      </c>
      <c r="L8377" t="s">
        <v>273</v>
      </c>
      <c r="M8377">
        <v>-1</v>
      </c>
      <c r="N8377" t="s">
        <v>206</v>
      </c>
      <c r="O8377" t="s">
        <v>177</v>
      </c>
      <c r="P8377" t="s">
        <v>413</v>
      </c>
      <c r="R8377">
        <v>1.3030686604580319</v>
      </c>
      <c r="T8377">
        <v>1.1360177289870663</v>
      </c>
      <c r="U8377">
        <v>1.4946843614684655</v>
      </c>
    </row>
    <row r="8378" spans="1:21">
      <c r="A8378" t="s">
        <v>352</v>
      </c>
      <c r="B8378">
        <v>31</v>
      </c>
      <c r="C8378" t="s">
        <v>101</v>
      </c>
      <c r="D8378" t="s">
        <v>59</v>
      </c>
      <c r="E8378" t="s">
        <v>230</v>
      </c>
      <c r="F8378" t="s">
        <v>212</v>
      </c>
      <c r="G8378" t="s">
        <v>229</v>
      </c>
      <c r="H8378" t="s">
        <v>9</v>
      </c>
      <c r="I8378" t="s">
        <v>404</v>
      </c>
      <c r="J8378" t="s">
        <v>270</v>
      </c>
      <c r="K8378">
        <v>0</v>
      </c>
      <c r="L8378" t="s">
        <v>273</v>
      </c>
      <c r="M8378">
        <v>-1</v>
      </c>
      <c r="N8378" t="s">
        <v>206</v>
      </c>
      <c r="O8378" t="s">
        <v>177</v>
      </c>
      <c r="P8378" t="s">
        <v>413</v>
      </c>
      <c r="R8378">
        <v>1.5911005207992943</v>
      </c>
      <c r="T8378">
        <v>1.3255578860752644</v>
      </c>
      <c r="U8378">
        <v>1.9098380341453025</v>
      </c>
    </row>
    <row r="8379" spans="1:21">
      <c r="A8379" t="s">
        <v>352</v>
      </c>
      <c r="B8379">
        <v>31</v>
      </c>
      <c r="C8379" t="s">
        <v>101</v>
      </c>
      <c r="D8379" t="s">
        <v>59</v>
      </c>
      <c r="E8379" t="s">
        <v>230</v>
      </c>
      <c r="F8379" t="s">
        <v>212</v>
      </c>
      <c r="G8379" t="s">
        <v>229</v>
      </c>
      <c r="H8379" t="s">
        <v>9</v>
      </c>
      <c r="I8379" t="s">
        <v>404</v>
      </c>
      <c r="J8379" t="s">
        <v>270</v>
      </c>
      <c r="K8379">
        <v>0</v>
      </c>
      <c r="L8379" t="s">
        <v>273</v>
      </c>
      <c r="M8379">
        <v>-1</v>
      </c>
      <c r="N8379" t="s">
        <v>206</v>
      </c>
      <c r="O8379" t="s">
        <v>170</v>
      </c>
      <c r="P8379" t="s">
        <v>413</v>
      </c>
      <c r="R8379">
        <v>1.5344072315016</v>
      </c>
      <c r="T8379">
        <v>1.3412816079099761</v>
      </c>
      <c r="U8379">
        <v>1.7553402195330985</v>
      </c>
    </row>
    <row r="8380" spans="1:21">
      <c r="A8380" t="s">
        <v>352</v>
      </c>
      <c r="B8380">
        <v>31</v>
      </c>
      <c r="C8380" t="s">
        <v>101</v>
      </c>
      <c r="D8380" t="s">
        <v>59</v>
      </c>
      <c r="E8380" t="s">
        <v>230</v>
      </c>
      <c r="F8380" t="s">
        <v>212</v>
      </c>
      <c r="G8380" t="s">
        <v>229</v>
      </c>
      <c r="H8380" t="s">
        <v>9</v>
      </c>
      <c r="I8380" t="s">
        <v>404</v>
      </c>
      <c r="J8380" t="s">
        <v>270</v>
      </c>
      <c r="K8380">
        <v>0</v>
      </c>
      <c r="L8380" t="s">
        <v>273</v>
      </c>
      <c r="M8380">
        <v>-1</v>
      </c>
      <c r="N8380" t="s">
        <v>206</v>
      </c>
      <c r="O8380" t="s">
        <v>176</v>
      </c>
      <c r="P8380" t="s">
        <v>413</v>
      </c>
      <c r="R8380">
        <v>1.3539672738621238</v>
      </c>
      <c r="T8380">
        <v>1.10837153959643</v>
      </c>
      <c r="U8380">
        <v>1.6539827243824115</v>
      </c>
    </row>
    <row r="8381" spans="1:21">
      <c r="A8381" t="s">
        <v>352</v>
      </c>
      <c r="B8381">
        <v>31</v>
      </c>
      <c r="C8381" t="s">
        <v>101</v>
      </c>
      <c r="D8381" t="s">
        <v>59</v>
      </c>
      <c r="E8381" t="s">
        <v>230</v>
      </c>
      <c r="F8381" t="s">
        <v>212</v>
      </c>
      <c r="G8381" t="s">
        <v>229</v>
      </c>
      <c r="H8381" t="s">
        <v>21</v>
      </c>
      <c r="I8381" t="s">
        <v>404</v>
      </c>
      <c r="J8381" t="s">
        <v>271</v>
      </c>
      <c r="K8381">
        <v>0</v>
      </c>
      <c r="L8381" t="s">
        <v>273</v>
      </c>
      <c r="M8381">
        <v>-1</v>
      </c>
      <c r="N8381" t="s">
        <v>206</v>
      </c>
      <c r="O8381" t="s">
        <v>176</v>
      </c>
      <c r="P8381" t="s">
        <v>413</v>
      </c>
      <c r="R8381">
        <v>1.3178128379737497</v>
      </c>
      <c r="T8381">
        <v>1.1106696874399846</v>
      </c>
      <c r="U8381">
        <v>1.5635887929301819</v>
      </c>
    </row>
    <row r="8382" spans="1:21">
      <c r="A8382" t="s">
        <v>352</v>
      </c>
      <c r="B8382">
        <v>31</v>
      </c>
      <c r="C8382" t="s">
        <v>101</v>
      </c>
      <c r="D8382" t="s">
        <v>59</v>
      </c>
      <c r="E8382" t="s">
        <v>230</v>
      </c>
      <c r="F8382" t="s">
        <v>212</v>
      </c>
      <c r="G8382" t="s">
        <v>229</v>
      </c>
      <c r="H8382" t="s">
        <v>21</v>
      </c>
      <c r="I8382" t="s">
        <v>404</v>
      </c>
      <c r="J8382" t="s">
        <v>271</v>
      </c>
      <c r="K8382">
        <v>0</v>
      </c>
      <c r="L8382" t="s">
        <v>273</v>
      </c>
      <c r="M8382">
        <v>-1</v>
      </c>
      <c r="N8382" t="s">
        <v>206</v>
      </c>
      <c r="O8382" t="s">
        <v>177</v>
      </c>
      <c r="P8382" t="s">
        <v>413</v>
      </c>
      <c r="R8382">
        <v>1.3479556685998328</v>
      </c>
      <c r="T8382">
        <v>1.1630100493865503</v>
      </c>
      <c r="U8382">
        <v>1.5623119382922117</v>
      </c>
    </row>
    <row r="8383" spans="1:21">
      <c r="A8383" t="s">
        <v>352</v>
      </c>
      <c r="B8383">
        <v>31</v>
      </c>
      <c r="C8383" t="s">
        <v>101</v>
      </c>
      <c r="D8383" t="s">
        <v>59</v>
      </c>
      <c r="E8383" t="s">
        <v>230</v>
      </c>
      <c r="F8383" t="s">
        <v>212</v>
      </c>
      <c r="G8383" t="s">
        <v>229</v>
      </c>
      <c r="H8383" t="s">
        <v>21</v>
      </c>
      <c r="I8383" t="s">
        <v>404</v>
      </c>
      <c r="J8383" t="s">
        <v>271</v>
      </c>
      <c r="K8383">
        <v>0</v>
      </c>
      <c r="L8383" t="s">
        <v>273</v>
      </c>
      <c r="M8383">
        <v>-1</v>
      </c>
      <c r="N8383" t="s">
        <v>206</v>
      </c>
      <c r="O8383" t="s">
        <v>170</v>
      </c>
      <c r="P8383" t="s">
        <v>413</v>
      </c>
      <c r="R8383">
        <v>1.3803534099817194</v>
      </c>
      <c r="T8383">
        <v>1.2346718918729476</v>
      </c>
      <c r="U8383">
        <v>1.5432241950189558</v>
      </c>
    </row>
    <row r="8384" spans="1:21">
      <c r="A8384" t="s">
        <v>352</v>
      </c>
      <c r="B8384">
        <v>31</v>
      </c>
      <c r="C8384" t="s">
        <v>101</v>
      </c>
      <c r="D8384" t="s">
        <v>59</v>
      </c>
      <c r="E8384" t="s">
        <v>230</v>
      </c>
      <c r="F8384" t="s">
        <v>212</v>
      </c>
      <c r="G8384" t="s">
        <v>229</v>
      </c>
      <c r="H8384" t="s">
        <v>6</v>
      </c>
      <c r="I8384" t="s">
        <v>404</v>
      </c>
      <c r="J8384" t="s">
        <v>272</v>
      </c>
      <c r="K8384">
        <v>0</v>
      </c>
      <c r="L8384" t="s">
        <v>273</v>
      </c>
      <c r="M8384">
        <v>-1</v>
      </c>
      <c r="N8384" t="s">
        <v>206</v>
      </c>
      <c r="O8384" t="s">
        <v>177</v>
      </c>
      <c r="P8384" t="s">
        <v>413</v>
      </c>
      <c r="R8384">
        <v>1.4828314157615901</v>
      </c>
      <c r="T8384">
        <v>1.0952541607721906</v>
      </c>
      <c r="U8384">
        <v>2.0075605154691236</v>
      </c>
    </row>
    <row r="8385" spans="1:21">
      <c r="A8385" t="s">
        <v>352</v>
      </c>
      <c r="B8385">
        <v>31</v>
      </c>
      <c r="C8385" t="s">
        <v>101</v>
      </c>
      <c r="D8385" t="s">
        <v>59</v>
      </c>
      <c r="E8385" t="s">
        <v>230</v>
      </c>
      <c r="F8385" t="s">
        <v>212</v>
      </c>
      <c r="G8385" t="s">
        <v>229</v>
      </c>
      <c r="H8385" t="s">
        <v>6</v>
      </c>
      <c r="I8385" t="s">
        <v>404</v>
      </c>
      <c r="J8385" t="s">
        <v>272</v>
      </c>
      <c r="K8385">
        <v>0</v>
      </c>
      <c r="L8385" t="s">
        <v>273</v>
      </c>
      <c r="M8385">
        <v>-1</v>
      </c>
      <c r="N8385" t="s">
        <v>206</v>
      </c>
      <c r="O8385" t="s">
        <v>176</v>
      </c>
      <c r="P8385" t="s">
        <v>413</v>
      </c>
      <c r="R8385">
        <v>1.3405130541159578</v>
      </c>
      <c r="T8385">
        <v>0.93508308919131455</v>
      </c>
      <c r="U8385">
        <v>1.9217278860313538</v>
      </c>
    </row>
    <row r="8386" spans="1:21">
      <c r="A8386" t="s">
        <v>352</v>
      </c>
      <c r="B8386">
        <v>31</v>
      </c>
      <c r="C8386" t="s">
        <v>101</v>
      </c>
      <c r="D8386" t="s">
        <v>59</v>
      </c>
      <c r="E8386" t="s">
        <v>230</v>
      </c>
      <c r="F8386" t="s">
        <v>212</v>
      </c>
      <c r="G8386" t="s">
        <v>229</v>
      </c>
      <c r="H8386" t="s">
        <v>6</v>
      </c>
      <c r="I8386" t="s">
        <v>404</v>
      </c>
      <c r="J8386" t="s">
        <v>272</v>
      </c>
      <c r="K8386">
        <v>0</v>
      </c>
      <c r="L8386" t="s">
        <v>273</v>
      </c>
      <c r="M8386">
        <v>-1</v>
      </c>
      <c r="N8386" t="s">
        <v>206</v>
      </c>
      <c r="O8386" t="s">
        <v>170</v>
      </c>
      <c r="P8386" t="s">
        <v>413</v>
      </c>
      <c r="R8386">
        <v>1.4839055609569736</v>
      </c>
      <c r="T8386">
        <v>1.1779712945843044</v>
      </c>
      <c r="U8386">
        <v>1.8692948834683516</v>
      </c>
    </row>
    <row r="8387" spans="1:21">
      <c r="A8387" t="s">
        <v>352</v>
      </c>
      <c r="B8387">
        <v>31</v>
      </c>
      <c r="C8387" t="s">
        <v>101</v>
      </c>
      <c r="D8387" t="s">
        <v>59</v>
      </c>
      <c r="E8387" t="s">
        <v>230</v>
      </c>
      <c r="F8387" t="s">
        <v>212</v>
      </c>
      <c r="G8387" t="s">
        <v>229</v>
      </c>
      <c r="H8387" t="s">
        <v>4</v>
      </c>
      <c r="I8387" t="s">
        <v>404</v>
      </c>
      <c r="J8387" t="s">
        <v>297</v>
      </c>
      <c r="K8387">
        <v>0</v>
      </c>
      <c r="L8387" t="s">
        <v>273</v>
      </c>
      <c r="M8387">
        <v>-1</v>
      </c>
      <c r="N8387" t="s">
        <v>206</v>
      </c>
      <c r="O8387" t="s">
        <v>176</v>
      </c>
      <c r="P8387" t="s">
        <v>413</v>
      </c>
      <c r="R8387">
        <v>1.3889510309199575</v>
      </c>
      <c r="T8387">
        <v>1.1015543047829988</v>
      </c>
      <c r="U8387">
        <v>1.7513298780795503</v>
      </c>
    </row>
    <row r="8388" spans="1:21">
      <c r="A8388" t="s">
        <v>352</v>
      </c>
      <c r="B8388">
        <v>31</v>
      </c>
      <c r="C8388" t="s">
        <v>101</v>
      </c>
      <c r="D8388" t="s">
        <v>59</v>
      </c>
      <c r="E8388" t="s">
        <v>230</v>
      </c>
      <c r="F8388" t="s">
        <v>212</v>
      </c>
      <c r="G8388" t="s">
        <v>229</v>
      </c>
      <c r="H8388" t="s">
        <v>4</v>
      </c>
      <c r="I8388" t="s">
        <v>404</v>
      </c>
      <c r="J8388" t="s">
        <v>297</v>
      </c>
      <c r="K8388">
        <v>0</v>
      </c>
      <c r="L8388" t="s">
        <v>273</v>
      </c>
      <c r="M8388">
        <v>-1</v>
      </c>
      <c r="N8388" t="s">
        <v>206</v>
      </c>
      <c r="O8388" t="s">
        <v>170</v>
      </c>
      <c r="P8388" t="s">
        <v>413</v>
      </c>
      <c r="R8388">
        <v>1.490354572434915</v>
      </c>
      <c r="T8388">
        <v>1.2871728989680842</v>
      </c>
      <c r="U8388">
        <v>1.7256086990009978</v>
      </c>
    </row>
    <row r="8389" spans="1:21">
      <c r="A8389" t="s">
        <v>352</v>
      </c>
      <c r="B8389">
        <v>31</v>
      </c>
      <c r="C8389" t="s">
        <v>101</v>
      </c>
      <c r="D8389" t="s">
        <v>59</v>
      </c>
      <c r="E8389" t="s">
        <v>230</v>
      </c>
      <c r="F8389" t="s">
        <v>212</v>
      </c>
      <c r="G8389" t="s">
        <v>229</v>
      </c>
      <c r="H8389" t="s">
        <v>4</v>
      </c>
      <c r="I8389" t="s">
        <v>404</v>
      </c>
      <c r="J8389" t="s">
        <v>297</v>
      </c>
      <c r="K8389">
        <v>0</v>
      </c>
      <c r="L8389" t="s">
        <v>273</v>
      </c>
      <c r="M8389">
        <v>-1</v>
      </c>
      <c r="N8389" t="s">
        <v>206</v>
      </c>
      <c r="O8389" t="s">
        <v>177</v>
      </c>
      <c r="P8389" t="s">
        <v>413</v>
      </c>
      <c r="R8389">
        <v>1.4223062306391736</v>
      </c>
      <c r="T8389">
        <v>1.1761177175074546</v>
      </c>
      <c r="U8389">
        <v>1.7200276669602947</v>
      </c>
    </row>
    <row r="8390" spans="1:21">
      <c r="A8390" t="s">
        <v>352</v>
      </c>
      <c r="B8390">
        <v>31</v>
      </c>
      <c r="C8390" t="s">
        <v>101</v>
      </c>
      <c r="D8390" t="s">
        <v>59</v>
      </c>
      <c r="E8390" t="s">
        <v>230</v>
      </c>
      <c r="F8390" t="s">
        <v>212</v>
      </c>
      <c r="G8390" t="s">
        <v>229</v>
      </c>
      <c r="H8390" t="s">
        <v>11</v>
      </c>
      <c r="I8390" t="s">
        <v>404</v>
      </c>
      <c r="J8390" t="s">
        <v>298</v>
      </c>
      <c r="K8390">
        <v>0</v>
      </c>
      <c r="L8390" t="s">
        <v>273</v>
      </c>
      <c r="M8390">
        <v>-1</v>
      </c>
      <c r="N8390" t="s">
        <v>206</v>
      </c>
      <c r="O8390" t="s">
        <v>176</v>
      </c>
      <c r="P8390" t="s">
        <v>413</v>
      </c>
      <c r="R8390">
        <v>1.3666784378758559</v>
      </c>
      <c r="T8390">
        <v>1.2519651376980971</v>
      </c>
      <c r="U8390">
        <v>1.4919025269257931</v>
      </c>
    </row>
    <row r="8391" spans="1:21">
      <c r="A8391" t="s">
        <v>352</v>
      </c>
      <c r="B8391">
        <v>31</v>
      </c>
      <c r="C8391" t="s">
        <v>101</v>
      </c>
      <c r="D8391" t="s">
        <v>59</v>
      </c>
      <c r="E8391" t="s">
        <v>230</v>
      </c>
      <c r="F8391" t="s">
        <v>212</v>
      </c>
      <c r="G8391" t="s">
        <v>229</v>
      </c>
      <c r="H8391" t="s">
        <v>11</v>
      </c>
      <c r="I8391" t="s">
        <v>404</v>
      </c>
      <c r="J8391" t="s">
        <v>298</v>
      </c>
      <c r="K8391">
        <v>0</v>
      </c>
      <c r="L8391" t="s">
        <v>273</v>
      </c>
      <c r="M8391">
        <v>-1</v>
      </c>
      <c r="N8391" t="s">
        <v>206</v>
      </c>
      <c r="O8391" t="s">
        <v>170</v>
      </c>
      <c r="P8391" t="s">
        <v>413</v>
      </c>
      <c r="R8391">
        <v>1.3777764632279854</v>
      </c>
      <c r="T8391">
        <v>1.3009106186635182</v>
      </c>
      <c r="U8391">
        <v>1.4591840172503081</v>
      </c>
    </row>
    <row r="8392" spans="1:21">
      <c r="A8392" t="s">
        <v>352</v>
      </c>
      <c r="B8392">
        <v>31</v>
      </c>
      <c r="C8392" t="s">
        <v>101</v>
      </c>
      <c r="D8392" t="s">
        <v>59</v>
      </c>
      <c r="E8392" t="s">
        <v>230</v>
      </c>
      <c r="F8392" t="s">
        <v>212</v>
      </c>
      <c r="G8392" t="s">
        <v>229</v>
      </c>
      <c r="H8392" t="s">
        <v>11</v>
      </c>
      <c r="I8392" t="s">
        <v>404</v>
      </c>
      <c r="J8392" t="s">
        <v>298</v>
      </c>
      <c r="K8392">
        <v>0</v>
      </c>
      <c r="L8392" t="s">
        <v>273</v>
      </c>
      <c r="M8392">
        <v>-1</v>
      </c>
      <c r="N8392" t="s">
        <v>206</v>
      </c>
      <c r="O8392" t="s">
        <v>177</v>
      </c>
      <c r="P8392" t="s">
        <v>413</v>
      </c>
      <c r="R8392">
        <v>1.283866144439066</v>
      </c>
      <c r="T8392">
        <v>1.1895894485063891</v>
      </c>
      <c r="U8392">
        <v>1.3856144057989093</v>
      </c>
    </row>
    <row r="8393" spans="1:21">
      <c r="A8393" t="s">
        <v>352</v>
      </c>
      <c r="B8393">
        <v>31</v>
      </c>
      <c r="C8393" t="s">
        <v>101</v>
      </c>
      <c r="D8393" t="s">
        <v>59</v>
      </c>
      <c r="E8393" t="s">
        <v>230</v>
      </c>
      <c r="F8393" t="s">
        <v>212</v>
      </c>
      <c r="G8393" t="s">
        <v>229</v>
      </c>
      <c r="H8393" t="s">
        <v>8</v>
      </c>
      <c r="I8393" t="s">
        <v>404</v>
      </c>
      <c r="J8393" t="s">
        <v>299</v>
      </c>
      <c r="K8393">
        <v>0</v>
      </c>
      <c r="L8393" t="s">
        <v>273</v>
      </c>
      <c r="M8393">
        <v>-1</v>
      </c>
      <c r="N8393" t="s">
        <v>206</v>
      </c>
      <c r="O8393" t="s">
        <v>176</v>
      </c>
      <c r="P8393" t="s">
        <v>413</v>
      </c>
      <c r="R8393">
        <v>1.6260813241249215</v>
      </c>
      <c r="T8393">
        <v>1.363356017527704</v>
      </c>
      <c r="U8393">
        <v>1.9394350695445755</v>
      </c>
    </row>
    <row r="8394" spans="1:21">
      <c r="A8394" t="s">
        <v>352</v>
      </c>
      <c r="B8394">
        <v>31</v>
      </c>
      <c r="C8394" t="s">
        <v>101</v>
      </c>
      <c r="D8394" t="s">
        <v>59</v>
      </c>
      <c r="E8394" t="s">
        <v>230</v>
      </c>
      <c r="F8394" t="s">
        <v>212</v>
      </c>
      <c r="G8394" t="s">
        <v>229</v>
      </c>
      <c r="H8394" t="s">
        <v>8</v>
      </c>
      <c r="I8394" t="s">
        <v>404</v>
      </c>
      <c r="J8394" t="s">
        <v>299</v>
      </c>
      <c r="K8394">
        <v>0</v>
      </c>
      <c r="L8394" t="s">
        <v>273</v>
      </c>
      <c r="M8394">
        <v>-1</v>
      </c>
      <c r="N8394" t="s">
        <v>206</v>
      </c>
      <c r="O8394" t="s">
        <v>170</v>
      </c>
      <c r="P8394" t="s">
        <v>413</v>
      </c>
      <c r="R8394">
        <v>1.4478694294330574</v>
      </c>
      <c r="T8394">
        <v>1.2823692908890785</v>
      </c>
      <c r="U8394">
        <v>1.6347287006798215</v>
      </c>
    </row>
    <row r="8395" spans="1:21">
      <c r="A8395" t="s">
        <v>352</v>
      </c>
      <c r="B8395">
        <v>31</v>
      </c>
      <c r="C8395" t="s">
        <v>101</v>
      </c>
      <c r="D8395" t="s">
        <v>59</v>
      </c>
      <c r="E8395" t="s">
        <v>230</v>
      </c>
      <c r="F8395" t="s">
        <v>212</v>
      </c>
      <c r="G8395" t="s">
        <v>229</v>
      </c>
      <c r="H8395" t="s">
        <v>8</v>
      </c>
      <c r="I8395" t="s">
        <v>404</v>
      </c>
      <c r="J8395" t="s">
        <v>299</v>
      </c>
      <c r="K8395">
        <v>0</v>
      </c>
      <c r="L8395" t="s">
        <v>273</v>
      </c>
      <c r="M8395">
        <v>-1</v>
      </c>
      <c r="N8395" t="s">
        <v>206</v>
      </c>
      <c r="O8395" t="s">
        <v>177</v>
      </c>
      <c r="P8395" t="s">
        <v>413</v>
      </c>
      <c r="R8395">
        <v>1.2520241826464771</v>
      </c>
      <c r="T8395">
        <v>1.0588314412364133</v>
      </c>
      <c r="U8395">
        <v>1.4804665718096837</v>
      </c>
    </row>
    <row r="8396" spans="1:21">
      <c r="A8396" t="s">
        <v>352</v>
      </c>
      <c r="B8396">
        <v>31</v>
      </c>
      <c r="C8396" t="s">
        <v>101</v>
      </c>
      <c r="D8396" t="s">
        <v>59</v>
      </c>
      <c r="E8396" t="s">
        <v>230</v>
      </c>
      <c r="F8396" t="s">
        <v>212</v>
      </c>
      <c r="G8396" t="s">
        <v>229</v>
      </c>
      <c r="H8396" t="s">
        <v>17</v>
      </c>
      <c r="I8396" t="s">
        <v>404</v>
      </c>
      <c r="J8396" t="s">
        <v>300</v>
      </c>
      <c r="K8396">
        <v>0</v>
      </c>
      <c r="L8396" t="s">
        <v>273</v>
      </c>
      <c r="M8396">
        <v>-1</v>
      </c>
      <c r="N8396" t="s">
        <v>206</v>
      </c>
      <c r="O8396" t="s">
        <v>176</v>
      </c>
      <c r="P8396" t="s">
        <v>413</v>
      </c>
      <c r="R8396">
        <v>1.5076927814391508</v>
      </c>
      <c r="T8396">
        <v>1.4014367481926524</v>
      </c>
      <c r="U8396">
        <v>1.6220050788130467</v>
      </c>
    </row>
    <row r="8397" spans="1:21">
      <c r="A8397" t="s">
        <v>352</v>
      </c>
      <c r="B8397">
        <v>31</v>
      </c>
      <c r="C8397" t="s">
        <v>101</v>
      </c>
      <c r="D8397" t="s">
        <v>59</v>
      </c>
      <c r="E8397" t="s">
        <v>230</v>
      </c>
      <c r="F8397" t="s">
        <v>212</v>
      </c>
      <c r="G8397" t="s">
        <v>229</v>
      </c>
      <c r="H8397" t="s">
        <v>17</v>
      </c>
      <c r="I8397" t="s">
        <v>404</v>
      </c>
      <c r="J8397" t="s">
        <v>300</v>
      </c>
      <c r="K8397">
        <v>0</v>
      </c>
      <c r="L8397" t="s">
        <v>273</v>
      </c>
      <c r="M8397">
        <v>-1</v>
      </c>
      <c r="N8397" t="s">
        <v>206</v>
      </c>
      <c r="O8397" t="s">
        <v>170</v>
      </c>
      <c r="P8397" t="s">
        <v>413</v>
      </c>
      <c r="R8397">
        <v>1.4886650904992687</v>
      </c>
      <c r="T8397">
        <v>1.4184600331402757</v>
      </c>
      <c r="U8397">
        <v>1.562344866894136</v>
      </c>
    </row>
    <row r="8398" spans="1:21">
      <c r="A8398" t="s">
        <v>352</v>
      </c>
      <c r="B8398">
        <v>31</v>
      </c>
      <c r="C8398" t="s">
        <v>101</v>
      </c>
      <c r="D8398" t="s">
        <v>59</v>
      </c>
      <c r="E8398" t="s">
        <v>230</v>
      </c>
      <c r="F8398" t="s">
        <v>212</v>
      </c>
      <c r="G8398" t="s">
        <v>229</v>
      </c>
      <c r="H8398" t="s">
        <v>17</v>
      </c>
      <c r="I8398" t="s">
        <v>404</v>
      </c>
      <c r="J8398" t="s">
        <v>300</v>
      </c>
      <c r="K8398">
        <v>0</v>
      </c>
      <c r="L8398" t="s">
        <v>273</v>
      </c>
      <c r="M8398">
        <v>-1</v>
      </c>
      <c r="N8398" t="s">
        <v>206</v>
      </c>
      <c r="O8398" t="s">
        <v>177</v>
      </c>
      <c r="P8398" t="s">
        <v>413</v>
      </c>
      <c r="R8398">
        <v>1.3456536135721424</v>
      </c>
      <c r="T8398">
        <v>1.2614511683222491</v>
      </c>
      <c r="U8398">
        <v>1.4354766107420052</v>
      </c>
    </row>
    <row r="8399" spans="1:21">
      <c r="A8399" t="s">
        <v>352</v>
      </c>
      <c r="B8399">
        <v>31</v>
      </c>
      <c r="C8399" t="s">
        <v>101</v>
      </c>
      <c r="D8399" t="s">
        <v>59</v>
      </c>
      <c r="E8399" t="s">
        <v>230</v>
      </c>
      <c r="F8399" t="s">
        <v>212</v>
      </c>
      <c r="G8399" t="s">
        <v>229</v>
      </c>
      <c r="H8399" t="s">
        <v>13</v>
      </c>
      <c r="I8399" t="s">
        <v>404</v>
      </c>
      <c r="J8399" t="s">
        <v>301</v>
      </c>
      <c r="K8399">
        <v>0</v>
      </c>
      <c r="L8399" t="s">
        <v>273</v>
      </c>
      <c r="M8399">
        <v>-1</v>
      </c>
      <c r="N8399" t="s">
        <v>206</v>
      </c>
      <c r="O8399" t="s">
        <v>176</v>
      </c>
      <c r="P8399" t="s">
        <v>413</v>
      </c>
      <c r="R8399">
        <v>1.5440041662895756</v>
      </c>
      <c r="T8399">
        <v>1.3250262762534479</v>
      </c>
      <c r="U8399">
        <v>1.7991710113555295</v>
      </c>
    </row>
    <row r="8400" spans="1:21">
      <c r="A8400" t="s">
        <v>352</v>
      </c>
      <c r="B8400">
        <v>31</v>
      </c>
      <c r="C8400" t="s">
        <v>101</v>
      </c>
      <c r="D8400" t="s">
        <v>59</v>
      </c>
      <c r="E8400" t="s">
        <v>230</v>
      </c>
      <c r="F8400" t="s">
        <v>212</v>
      </c>
      <c r="G8400" t="s">
        <v>229</v>
      </c>
      <c r="H8400" t="s">
        <v>13</v>
      </c>
      <c r="I8400" t="s">
        <v>404</v>
      </c>
      <c r="J8400" t="s">
        <v>301</v>
      </c>
      <c r="K8400">
        <v>0</v>
      </c>
      <c r="L8400" t="s">
        <v>273</v>
      </c>
      <c r="M8400">
        <v>-1</v>
      </c>
      <c r="N8400" t="s">
        <v>206</v>
      </c>
      <c r="O8400" t="s">
        <v>170</v>
      </c>
      <c r="P8400" t="s">
        <v>413</v>
      </c>
      <c r="R8400">
        <v>1.4374948056530685</v>
      </c>
      <c r="T8400">
        <v>1.3009727959969726</v>
      </c>
      <c r="U8400">
        <v>1.588343217196958</v>
      </c>
    </row>
    <row r="8401" spans="1:21">
      <c r="A8401" t="s">
        <v>352</v>
      </c>
      <c r="B8401">
        <v>31</v>
      </c>
      <c r="C8401" t="s">
        <v>101</v>
      </c>
      <c r="D8401" t="s">
        <v>59</v>
      </c>
      <c r="E8401" t="s">
        <v>230</v>
      </c>
      <c r="F8401" t="s">
        <v>212</v>
      </c>
      <c r="G8401" t="s">
        <v>229</v>
      </c>
      <c r="H8401" t="s">
        <v>13</v>
      </c>
      <c r="I8401" t="s">
        <v>404</v>
      </c>
      <c r="J8401" t="s">
        <v>301</v>
      </c>
      <c r="K8401">
        <v>0</v>
      </c>
      <c r="L8401" t="s">
        <v>273</v>
      </c>
      <c r="M8401">
        <v>-1</v>
      </c>
      <c r="N8401" t="s">
        <v>206</v>
      </c>
      <c r="O8401" t="s">
        <v>177</v>
      </c>
      <c r="P8401" t="s">
        <v>413</v>
      </c>
      <c r="R8401">
        <v>1.2552042134786847</v>
      </c>
      <c r="T8401">
        <v>1.0999277446663818</v>
      </c>
      <c r="U8401">
        <v>1.4324010146798494</v>
      </c>
    </row>
    <row r="8402" spans="1:21">
      <c r="A8402" t="s">
        <v>352</v>
      </c>
      <c r="B8402">
        <v>31</v>
      </c>
      <c r="C8402" t="s">
        <v>101</v>
      </c>
      <c r="D8402" t="s">
        <v>59</v>
      </c>
      <c r="E8402" t="s">
        <v>230</v>
      </c>
      <c r="F8402" t="s">
        <v>212</v>
      </c>
      <c r="G8402" t="s">
        <v>229</v>
      </c>
      <c r="H8402" t="s">
        <v>25</v>
      </c>
      <c r="I8402" t="s">
        <v>404</v>
      </c>
      <c r="J8402" t="s">
        <v>302</v>
      </c>
      <c r="K8402">
        <v>0</v>
      </c>
      <c r="L8402" t="s">
        <v>273</v>
      </c>
      <c r="M8402">
        <v>-1</v>
      </c>
      <c r="N8402" t="s">
        <v>206</v>
      </c>
      <c r="O8402" t="s">
        <v>170</v>
      </c>
      <c r="P8402" t="s">
        <v>413</v>
      </c>
      <c r="R8402">
        <v>1.3259863977449513</v>
      </c>
      <c r="T8402">
        <v>1.1837474408617772</v>
      </c>
      <c r="U8402">
        <v>1.4853167713922322</v>
      </c>
    </row>
    <row r="8403" spans="1:21">
      <c r="A8403" t="s">
        <v>352</v>
      </c>
      <c r="B8403">
        <v>31</v>
      </c>
      <c r="C8403" t="s">
        <v>101</v>
      </c>
      <c r="D8403" t="s">
        <v>59</v>
      </c>
      <c r="E8403" t="s">
        <v>230</v>
      </c>
      <c r="F8403" t="s">
        <v>212</v>
      </c>
      <c r="G8403" t="s">
        <v>229</v>
      </c>
      <c r="H8403" t="s">
        <v>25</v>
      </c>
      <c r="I8403" t="s">
        <v>404</v>
      </c>
      <c r="J8403" t="s">
        <v>302</v>
      </c>
      <c r="K8403">
        <v>0</v>
      </c>
      <c r="L8403" t="s">
        <v>273</v>
      </c>
      <c r="M8403">
        <v>-1</v>
      </c>
      <c r="N8403" t="s">
        <v>206</v>
      </c>
      <c r="O8403" t="s">
        <v>176</v>
      </c>
      <c r="P8403" t="s">
        <v>413</v>
      </c>
      <c r="R8403">
        <v>1.2342985100607884</v>
      </c>
      <c r="T8403">
        <v>1.0321156516660268</v>
      </c>
      <c r="U8403">
        <v>1.4760873061842257</v>
      </c>
    </row>
    <row r="8404" spans="1:21">
      <c r="A8404" t="s">
        <v>352</v>
      </c>
      <c r="B8404">
        <v>31</v>
      </c>
      <c r="C8404" t="s">
        <v>101</v>
      </c>
      <c r="D8404" t="s">
        <v>59</v>
      </c>
      <c r="E8404" t="s">
        <v>230</v>
      </c>
      <c r="F8404" t="s">
        <v>212</v>
      </c>
      <c r="G8404" t="s">
        <v>229</v>
      </c>
      <c r="H8404" t="s">
        <v>25</v>
      </c>
      <c r="I8404" t="s">
        <v>404</v>
      </c>
      <c r="J8404" t="s">
        <v>302</v>
      </c>
      <c r="K8404">
        <v>0</v>
      </c>
      <c r="L8404" t="s">
        <v>273</v>
      </c>
      <c r="M8404">
        <v>-1</v>
      </c>
      <c r="N8404" t="s">
        <v>206</v>
      </c>
      <c r="O8404" t="s">
        <v>177</v>
      </c>
      <c r="P8404" t="s">
        <v>413</v>
      </c>
      <c r="R8404">
        <v>1.227075599053125</v>
      </c>
      <c r="T8404">
        <v>1.0587622479297363</v>
      </c>
      <c r="U8404">
        <v>1.422146028285201</v>
      </c>
    </row>
    <row r="8405" spans="1:21">
      <c r="A8405" t="s">
        <v>352</v>
      </c>
      <c r="B8405">
        <v>31</v>
      </c>
      <c r="C8405" t="s">
        <v>101</v>
      </c>
      <c r="D8405" t="s">
        <v>59</v>
      </c>
      <c r="E8405" t="s">
        <v>230</v>
      </c>
      <c r="F8405" t="s">
        <v>212</v>
      </c>
      <c r="G8405" t="s">
        <v>229</v>
      </c>
      <c r="H8405" t="s">
        <v>16</v>
      </c>
      <c r="I8405" t="s">
        <v>404</v>
      </c>
      <c r="J8405" t="s">
        <v>303</v>
      </c>
      <c r="K8405">
        <v>0</v>
      </c>
      <c r="L8405" t="s">
        <v>273</v>
      </c>
      <c r="M8405">
        <v>-1</v>
      </c>
      <c r="N8405" t="s">
        <v>206</v>
      </c>
      <c r="O8405" t="s">
        <v>176</v>
      </c>
      <c r="P8405" t="s">
        <v>413</v>
      </c>
      <c r="R8405">
        <v>1.3818101977729191</v>
      </c>
      <c r="T8405">
        <v>1.1697157406633687</v>
      </c>
      <c r="U8405">
        <v>1.6323619117807002</v>
      </c>
    </row>
    <row r="8406" spans="1:21">
      <c r="A8406" t="s">
        <v>352</v>
      </c>
      <c r="B8406">
        <v>31</v>
      </c>
      <c r="C8406" t="s">
        <v>101</v>
      </c>
      <c r="D8406" t="s">
        <v>59</v>
      </c>
      <c r="E8406" t="s">
        <v>230</v>
      </c>
      <c r="F8406" t="s">
        <v>212</v>
      </c>
      <c r="G8406" t="s">
        <v>229</v>
      </c>
      <c r="H8406" t="s">
        <v>16</v>
      </c>
      <c r="I8406" t="s">
        <v>404</v>
      </c>
      <c r="J8406" t="s">
        <v>303</v>
      </c>
      <c r="K8406">
        <v>0</v>
      </c>
      <c r="L8406" t="s">
        <v>273</v>
      </c>
      <c r="M8406">
        <v>-1</v>
      </c>
      <c r="N8406" t="s">
        <v>206</v>
      </c>
      <c r="O8406" t="s">
        <v>170</v>
      </c>
      <c r="P8406" t="s">
        <v>413</v>
      </c>
      <c r="R8406">
        <v>1.3669816953406133</v>
      </c>
      <c r="T8406">
        <v>1.2191933790942884</v>
      </c>
      <c r="U8406">
        <v>1.5326846318542735</v>
      </c>
    </row>
    <row r="8407" spans="1:21">
      <c r="A8407" t="s">
        <v>352</v>
      </c>
      <c r="B8407">
        <v>31</v>
      </c>
      <c r="C8407" t="s">
        <v>101</v>
      </c>
      <c r="D8407" t="s">
        <v>59</v>
      </c>
      <c r="E8407" t="s">
        <v>230</v>
      </c>
      <c r="F8407" t="s">
        <v>212</v>
      </c>
      <c r="G8407" t="s">
        <v>229</v>
      </c>
      <c r="H8407" t="s">
        <v>16</v>
      </c>
      <c r="I8407" t="s">
        <v>404</v>
      </c>
      <c r="J8407" t="s">
        <v>303</v>
      </c>
      <c r="K8407">
        <v>0</v>
      </c>
      <c r="L8407" t="s">
        <v>273</v>
      </c>
      <c r="M8407">
        <v>-1</v>
      </c>
      <c r="N8407" t="s">
        <v>206</v>
      </c>
      <c r="O8407" t="s">
        <v>177</v>
      </c>
      <c r="P8407" t="s">
        <v>413</v>
      </c>
      <c r="R8407">
        <v>1.2203382856666001</v>
      </c>
      <c r="T8407">
        <v>1.0424095663975115</v>
      </c>
      <c r="U8407">
        <v>1.4286376290754383</v>
      </c>
    </row>
    <row r="8408" spans="1:21">
      <c r="A8408" t="s">
        <v>352</v>
      </c>
      <c r="B8408">
        <v>31</v>
      </c>
      <c r="C8408" t="s">
        <v>101</v>
      </c>
      <c r="D8408" t="s">
        <v>59</v>
      </c>
      <c r="E8408" t="s">
        <v>230</v>
      </c>
      <c r="F8408" t="s">
        <v>212</v>
      </c>
      <c r="G8408" t="s">
        <v>229</v>
      </c>
      <c r="H8408" t="s">
        <v>5</v>
      </c>
      <c r="I8408" t="s">
        <v>404</v>
      </c>
      <c r="J8408" t="s">
        <v>304</v>
      </c>
      <c r="K8408">
        <v>0</v>
      </c>
      <c r="L8408" t="s">
        <v>273</v>
      </c>
      <c r="M8408">
        <v>-1</v>
      </c>
      <c r="N8408" t="s">
        <v>206</v>
      </c>
      <c r="O8408" t="s">
        <v>176</v>
      </c>
      <c r="P8408" t="s">
        <v>413</v>
      </c>
      <c r="R8408">
        <v>1.4978025623676066</v>
      </c>
      <c r="T8408">
        <v>1.3003341568338043</v>
      </c>
      <c r="U8408">
        <v>1.7252584684059011</v>
      </c>
    </row>
    <row r="8409" spans="1:21">
      <c r="A8409" t="s">
        <v>352</v>
      </c>
      <c r="B8409">
        <v>31</v>
      </c>
      <c r="C8409" t="s">
        <v>101</v>
      </c>
      <c r="D8409" t="s">
        <v>59</v>
      </c>
      <c r="E8409" t="s">
        <v>230</v>
      </c>
      <c r="F8409" t="s">
        <v>212</v>
      </c>
      <c r="G8409" t="s">
        <v>229</v>
      </c>
      <c r="H8409" t="s">
        <v>5</v>
      </c>
      <c r="I8409" t="s">
        <v>404</v>
      </c>
      <c r="J8409" t="s">
        <v>304</v>
      </c>
      <c r="K8409">
        <v>0</v>
      </c>
      <c r="L8409" t="s">
        <v>273</v>
      </c>
      <c r="M8409">
        <v>-1</v>
      </c>
      <c r="N8409" t="s">
        <v>206</v>
      </c>
      <c r="O8409" t="s">
        <v>170</v>
      </c>
      <c r="P8409" t="s">
        <v>413</v>
      </c>
      <c r="R8409">
        <v>1.4042879715605487</v>
      </c>
      <c r="T8409">
        <v>1.2744676464655442</v>
      </c>
      <c r="U8409">
        <v>1.5473321057137992</v>
      </c>
    </row>
    <row r="8410" spans="1:21">
      <c r="A8410" t="s">
        <v>352</v>
      </c>
      <c r="B8410">
        <v>31</v>
      </c>
      <c r="C8410" t="s">
        <v>101</v>
      </c>
      <c r="D8410" t="s">
        <v>59</v>
      </c>
      <c r="E8410" t="s">
        <v>230</v>
      </c>
      <c r="F8410" t="s">
        <v>212</v>
      </c>
      <c r="G8410" t="s">
        <v>229</v>
      </c>
      <c r="H8410" t="s">
        <v>5</v>
      </c>
      <c r="I8410" t="s">
        <v>404</v>
      </c>
      <c r="J8410" t="s">
        <v>304</v>
      </c>
      <c r="K8410">
        <v>0</v>
      </c>
      <c r="L8410" t="s">
        <v>273</v>
      </c>
      <c r="M8410">
        <v>-1</v>
      </c>
      <c r="N8410" t="s">
        <v>206</v>
      </c>
      <c r="O8410" t="s">
        <v>177</v>
      </c>
      <c r="P8410" t="s">
        <v>413</v>
      </c>
      <c r="R8410">
        <v>1.2445702813109787</v>
      </c>
      <c r="T8410">
        <v>1.0889465934029081</v>
      </c>
      <c r="U8410">
        <v>1.4224344834782712</v>
      </c>
    </row>
    <row r="8411" spans="1:21">
      <c r="A8411" t="s">
        <v>352</v>
      </c>
      <c r="B8411">
        <v>31</v>
      </c>
      <c r="C8411" t="s">
        <v>101</v>
      </c>
      <c r="D8411" t="s">
        <v>59</v>
      </c>
      <c r="E8411" t="s">
        <v>230</v>
      </c>
      <c r="F8411" t="s">
        <v>212</v>
      </c>
      <c r="G8411" t="s">
        <v>229</v>
      </c>
      <c r="H8411" t="s">
        <v>7</v>
      </c>
      <c r="I8411" t="s">
        <v>404</v>
      </c>
      <c r="J8411" t="s">
        <v>305</v>
      </c>
      <c r="K8411">
        <v>0</v>
      </c>
      <c r="L8411" t="s">
        <v>273</v>
      </c>
      <c r="M8411">
        <v>-1</v>
      </c>
      <c r="N8411" t="s">
        <v>206</v>
      </c>
      <c r="O8411" t="s">
        <v>176</v>
      </c>
      <c r="P8411" t="s">
        <v>413</v>
      </c>
      <c r="R8411">
        <v>1.3002858763099971</v>
      </c>
      <c r="T8411">
        <v>1.1131214374093019</v>
      </c>
      <c r="U8411">
        <v>1.5189208502410325</v>
      </c>
    </row>
    <row r="8412" spans="1:21">
      <c r="A8412" t="s">
        <v>352</v>
      </c>
      <c r="B8412">
        <v>31</v>
      </c>
      <c r="C8412" t="s">
        <v>101</v>
      </c>
      <c r="D8412" t="s">
        <v>59</v>
      </c>
      <c r="E8412" t="s">
        <v>230</v>
      </c>
      <c r="F8412" t="s">
        <v>212</v>
      </c>
      <c r="G8412" t="s">
        <v>229</v>
      </c>
      <c r="H8412" t="s">
        <v>7</v>
      </c>
      <c r="I8412" t="s">
        <v>404</v>
      </c>
      <c r="J8412" t="s">
        <v>305</v>
      </c>
      <c r="K8412">
        <v>0</v>
      </c>
      <c r="L8412" t="s">
        <v>273</v>
      </c>
      <c r="M8412">
        <v>-1</v>
      </c>
      <c r="N8412" t="s">
        <v>206</v>
      </c>
      <c r="O8412" t="s">
        <v>170</v>
      </c>
      <c r="P8412" t="s">
        <v>413</v>
      </c>
      <c r="R8412">
        <v>1.2866119985629463</v>
      </c>
      <c r="T8412">
        <v>1.1564510671416317</v>
      </c>
      <c r="U8412">
        <v>1.4314228088678862</v>
      </c>
    </row>
    <row r="8413" spans="1:21">
      <c r="A8413" t="s">
        <v>352</v>
      </c>
      <c r="B8413">
        <v>31</v>
      </c>
      <c r="C8413" t="s">
        <v>101</v>
      </c>
      <c r="D8413" t="s">
        <v>59</v>
      </c>
      <c r="E8413" t="s">
        <v>230</v>
      </c>
      <c r="F8413" t="s">
        <v>212</v>
      </c>
      <c r="G8413" t="s">
        <v>229</v>
      </c>
      <c r="H8413" t="s">
        <v>7</v>
      </c>
      <c r="I8413" t="s">
        <v>404</v>
      </c>
      <c r="J8413" t="s">
        <v>305</v>
      </c>
      <c r="K8413">
        <v>0</v>
      </c>
      <c r="L8413" t="s">
        <v>273</v>
      </c>
      <c r="M8413">
        <v>-1</v>
      </c>
      <c r="N8413" t="s">
        <v>206</v>
      </c>
      <c r="O8413" t="s">
        <v>177</v>
      </c>
      <c r="P8413" t="s">
        <v>413</v>
      </c>
      <c r="R8413">
        <v>1.1820363791874124</v>
      </c>
      <c r="T8413">
        <v>1.0205751228664135</v>
      </c>
      <c r="U8413">
        <v>1.3690417985089118</v>
      </c>
    </row>
    <row r="8414" spans="1:21">
      <c r="A8414" t="s">
        <v>352</v>
      </c>
      <c r="B8414">
        <v>31</v>
      </c>
      <c r="C8414" t="s">
        <v>101</v>
      </c>
      <c r="D8414" t="s">
        <v>59</v>
      </c>
      <c r="E8414" t="s">
        <v>230</v>
      </c>
      <c r="F8414" t="s">
        <v>212</v>
      </c>
      <c r="G8414" t="s">
        <v>229</v>
      </c>
      <c r="H8414" t="s">
        <v>15</v>
      </c>
      <c r="I8414" t="s">
        <v>404</v>
      </c>
      <c r="J8414" t="s">
        <v>306</v>
      </c>
      <c r="K8414">
        <v>0</v>
      </c>
      <c r="L8414" t="s">
        <v>273</v>
      </c>
      <c r="M8414">
        <v>-1</v>
      </c>
      <c r="N8414" t="s">
        <v>206</v>
      </c>
      <c r="O8414" t="s">
        <v>176</v>
      </c>
      <c r="P8414" t="s">
        <v>413</v>
      </c>
      <c r="R8414">
        <v>1.3832942629655554</v>
      </c>
      <c r="T8414">
        <v>1.1786717366162516</v>
      </c>
      <c r="U8414">
        <v>1.6234401475059816</v>
      </c>
    </row>
    <row r="8415" spans="1:21">
      <c r="A8415" t="s">
        <v>352</v>
      </c>
      <c r="B8415">
        <v>31</v>
      </c>
      <c r="C8415" t="s">
        <v>101</v>
      </c>
      <c r="D8415" t="s">
        <v>59</v>
      </c>
      <c r="E8415" t="s">
        <v>230</v>
      </c>
      <c r="F8415" t="s">
        <v>212</v>
      </c>
      <c r="G8415" t="s">
        <v>229</v>
      </c>
      <c r="H8415" t="s">
        <v>15</v>
      </c>
      <c r="I8415" t="s">
        <v>404</v>
      </c>
      <c r="J8415" t="s">
        <v>306</v>
      </c>
      <c r="K8415">
        <v>0</v>
      </c>
      <c r="L8415" t="s">
        <v>273</v>
      </c>
      <c r="M8415">
        <v>-1</v>
      </c>
      <c r="N8415" t="s">
        <v>206</v>
      </c>
      <c r="O8415" t="s">
        <v>170</v>
      </c>
      <c r="P8415" t="s">
        <v>413</v>
      </c>
      <c r="R8415">
        <v>1.3711326483334985</v>
      </c>
      <c r="T8415">
        <v>1.2346375164765904</v>
      </c>
      <c r="U8415">
        <v>1.5227179753059767</v>
      </c>
    </row>
    <row r="8416" spans="1:21">
      <c r="A8416" t="s">
        <v>352</v>
      </c>
      <c r="B8416">
        <v>31</v>
      </c>
      <c r="C8416" t="s">
        <v>101</v>
      </c>
      <c r="D8416" t="s">
        <v>59</v>
      </c>
      <c r="E8416" t="s">
        <v>230</v>
      </c>
      <c r="F8416" t="s">
        <v>212</v>
      </c>
      <c r="G8416" t="s">
        <v>229</v>
      </c>
      <c r="H8416" t="s">
        <v>15</v>
      </c>
      <c r="I8416" t="s">
        <v>404</v>
      </c>
      <c r="J8416" t="s">
        <v>306</v>
      </c>
      <c r="K8416">
        <v>0</v>
      </c>
      <c r="L8416" t="s">
        <v>273</v>
      </c>
      <c r="M8416">
        <v>-1</v>
      </c>
      <c r="N8416" t="s">
        <v>206</v>
      </c>
      <c r="O8416" t="s">
        <v>177</v>
      </c>
      <c r="P8416" t="s">
        <v>413</v>
      </c>
      <c r="R8416">
        <v>1.2527400924405236</v>
      </c>
      <c r="T8416">
        <v>1.089892225441597</v>
      </c>
      <c r="U8416">
        <v>1.4399201155619099</v>
      </c>
    </row>
    <row r="8417" spans="1:21">
      <c r="A8417" t="s">
        <v>352</v>
      </c>
      <c r="B8417">
        <v>31</v>
      </c>
      <c r="C8417" t="s">
        <v>101</v>
      </c>
      <c r="D8417" t="s">
        <v>59</v>
      </c>
      <c r="E8417" t="s">
        <v>230</v>
      </c>
      <c r="F8417" t="s">
        <v>212</v>
      </c>
      <c r="G8417" t="s">
        <v>229</v>
      </c>
      <c r="H8417" t="s">
        <v>19</v>
      </c>
      <c r="I8417" t="s">
        <v>404</v>
      </c>
      <c r="J8417" t="s">
        <v>307</v>
      </c>
      <c r="K8417">
        <v>0</v>
      </c>
      <c r="L8417" t="s">
        <v>273</v>
      </c>
      <c r="M8417">
        <v>-1</v>
      </c>
      <c r="N8417" t="s">
        <v>206</v>
      </c>
      <c r="O8417" t="s">
        <v>177</v>
      </c>
      <c r="P8417" t="s">
        <v>413</v>
      </c>
      <c r="R8417">
        <v>1.2085393528822252</v>
      </c>
      <c r="T8417">
        <v>0.99044611261616311</v>
      </c>
      <c r="U8417">
        <v>1.474656065444133</v>
      </c>
    </row>
    <row r="8418" spans="1:21">
      <c r="A8418" t="s">
        <v>352</v>
      </c>
      <c r="B8418">
        <v>31</v>
      </c>
      <c r="C8418" t="s">
        <v>101</v>
      </c>
      <c r="D8418" t="s">
        <v>59</v>
      </c>
      <c r="E8418" t="s">
        <v>230</v>
      </c>
      <c r="F8418" t="s">
        <v>212</v>
      </c>
      <c r="G8418" t="s">
        <v>229</v>
      </c>
      <c r="H8418" t="s">
        <v>19</v>
      </c>
      <c r="I8418" t="s">
        <v>404</v>
      </c>
      <c r="J8418" t="s">
        <v>307</v>
      </c>
      <c r="K8418">
        <v>0</v>
      </c>
      <c r="L8418" t="s">
        <v>273</v>
      </c>
      <c r="M8418">
        <v>-1</v>
      </c>
      <c r="N8418" t="s">
        <v>206</v>
      </c>
      <c r="O8418" t="s">
        <v>170</v>
      </c>
      <c r="P8418" t="s">
        <v>413</v>
      </c>
      <c r="R8418">
        <v>1.2390766434885734</v>
      </c>
      <c r="T8418">
        <v>1.0645564967655172</v>
      </c>
      <c r="U8418">
        <v>1.4422070910315266</v>
      </c>
    </row>
    <row r="8419" spans="1:21">
      <c r="A8419" t="s">
        <v>352</v>
      </c>
      <c r="B8419">
        <v>31</v>
      </c>
      <c r="C8419" t="s">
        <v>101</v>
      </c>
      <c r="D8419" t="s">
        <v>59</v>
      </c>
      <c r="E8419" t="s">
        <v>230</v>
      </c>
      <c r="F8419" t="s">
        <v>212</v>
      </c>
      <c r="G8419" t="s">
        <v>229</v>
      </c>
      <c r="H8419" t="s">
        <v>19</v>
      </c>
      <c r="I8419" t="s">
        <v>404</v>
      </c>
      <c r="J8419" t="s">
        <v>307</v>
      </c>
      <c r="K8419">
        <v>0</v>
      </c>
      <c r="L8419" t="s">
        <v>273</v>
      </c>
      <c r="M8419">
        <v>-1</v>
      </c>
      <c r="N8419" t="s">
        <v>206</v>
      </c>
      <c r="O8419" t="s">
        <v>176</v>
      </c>
      <c r="P8419" t="s">
        <v>413</v>
      </c>
      <c r="R8419">
        <v>1.1210418635753161</v>
      </c>
      <c r="T8419">
        <v>0.88495126183919093</v>
      </c>
      <c r="U8419">
        <v>1.4201175975234503</v>
      </c>
    </row>
    <row r="8420" spans="1:21">
      <c r="A8420" t="s">
        <v>352</v>
      </c>
      <c r="B8420">
        <v>31</v>
      </c>
      <c r="C8420" t="s">
        <v>101</v>
      </c>
      <c r="D8420" t="s">
        <v>59</v>
      </c>
      <c r="E8420" t="s">
        <v>230</v>
      </c>
      <c r="F8420" t="s">
        <v>212</v>
      </c>
      <c r="G8420" t="s">
        <v>229</v>
      </c>
      <c r="H8420" t="s">
        <v>14</v>
      </c>
      <c r="I8420" t="s">
        <v>404</v>
      </c>
      <c r="J8420" t="s">
        <v>308</v>
      </c>
      <c r="K8420">
        <v>0</v>
      </c>
      <c r="L8420" t="s">
        <v>273</v>
      </c>
      <c r="M8420">
        <v>-1</v>
      </c>
      <c r="N8420" t="s">
        <v>206</v>
      </c>
      <c r="O8420" t="s">
        <v>176</v>
      </c>
      <c r="P8420" t="s">
        <v>413</v>
      </c>
      <c r="R8420">
        <v>1.5160104350043608</v>
      </c>
      <c r="T8420">
        <v>1.2698608187707132</v>
      </c>
      <c r="U8420">
        <v>1.8098736531354396</v>
      </c>
    </row>
    <row r="8421" spans="1:21">
      <c r="A8421" t="s">
        <v>352</v>
      </c>
      <c r="B8421">
        <v>31</v>
      </c>
      <c r="C8421" t="s">
        <v>101</v>
      </c>
      <c r="D8421" t="s">
        <v>59</v>
      </c>
      <c r="E8421" t="s">
        <v>230</v>
      </c>
      <c r="F8421" t="s">
        <v>212</v>
      </c>
      <c r="G8421" t="s">
        <v>229</v>
      </c>
      <c r="H8421" t="s">
        <v>14</v>
      </c>
      <c r="I8421" t="s">
        <v>404</v>
      </c>
      <c r="J8421" t="s">
        <v>308</v>
      </c>
      <c r="K8421">
        <v>0</v>
      </c>
      <c r="L8421" t="s">
        <v>273</v>
      </c>
      <c r="M8421">
        <v>-1</v>
      </c>
      <c r="N8421" t="s">
        <v>206</v>
      </c>
      <c r="O8421" t="s">
        <v>170</v>
      </c>
      <c r="P8421" t="s">
        <v>413</v>
      </c>
      <c r="R8421">
        <v>1.4478841528763315</v>
      </c>
      <c r="T8421">
        <v>1.2894416385676397</v>
      </c>
      <c r="U8421">
        <v>1.625795582713722</v>
      </c>
    </row>
    <row r="8422" spans="1:21">
      <c r="A8422" t="s">
        <v>352</v>
      </c>
      <c r="B8422">
        <v>31</v>
      </c>
      <c r="C8422" t="s">
        <v>101</v>
      </c>
      <c r="D8422" t="s">
        <v>59</v>
      </c>
      <c r="E8422" t="s">
        <v>230</v>
      </c>
      <c r="F8422" t="s">
        <v>212</v>
      </c>
      <c r="G8422" t="s">
        <v>229</v>
      </c>
      <c r="H8422" t="s">
        <v>14</v>
      </c>
      <c r="I8422" t="s">
        <v>404</v>
      </c>
      <c r="J8422" t="s">
        <v>308</v>
      </c>
      <c r="K8422">
        <v>0</v>
      </c>
      <c r="L8422" t="s">
        <v>273</v>
      </c>
      <c r="M8422">
        <v>-1</v>
      </c>
      <c r="N8422" t="s">
        <v>206</v>
      </c>
      <c r="O8422" t="s">
        <v>177</v>
      </c>
      <c r="P8422" t="s">
        <v>413</v>
      </c>
      <c r="R8422">
        <v>1.2327749544231184</v>
      </c>
      <c r="T8422">
        <v>1.0573716192989309</v>
      </c>
      <c r="U8422">
        <v>1.437275278166205</v>
      </c>
    </row>
    <row r="8423" spans="1:21">
      <c r="A8423" t="s">
        <v>352</v>
      </c>
      <c r="B8423">
        <v>31</v>
      </c>
      <c r="C8423" t="s">
        <v>101</v>
      </c>
      <c r="D8423" t="s">
        <v>59</v>
      </c>
      <c r="E8423" t="s">
        <v>230</v>
      </c>
      <c r="F8423" t="s">
        <v>212</v>
      </c>
      <c r="G8423" t="s">
        <v>229</v>
      </c>
      <c r="H8423" t="s">
        <v>10</v>
      </c>
      <c r="I8423" t="s">
        <v>404</v>
      </c>
      <c r="J8423" t="s">
        <v>309</v>
      </c>
      <c r="K8423">
        <v>0</v>
      </c>
      <c r="L8423" t="s">
        <v>273</v>
      </c>
      <c r="M8423">
        <v>-1</v>
      </c>
      <c r="N8423" t="s">
        <v>206</v>
      </c>
      <c r="O8423" t="s">
        <v>176</v>
      </c>
      <c r="P8423" t="s">
        <v>413</v>
      </c>
      <c r="R8423">
        <v>1.5180441256080304</v>
      </c>
      <c r="T8423">
        <v>1.2847398403240247</v>
      </c>
      <c r="U8423">
        <v>1.7937156574142212</v>
      </c>
    </row>
    <row r="8424" spans="1:21">
      <c r="A8424" t="s">
        <v>352</v>
      </c>
      <c r="B8424">
        <v>31</v>
      </c>
      <c r="C8424" t="s">
        <v>101</v>
      </c>
      <c r="D8424" t="s">
        <v>59</v>
      </c>
      <c r="E8424" t="s">
        <v>230</v>
      </c>
      <c r="F8424" t="s">
        <v>212</v>
      </c>
      <c r="G8424" t="s">
        <v>229</v>
      </c>
      <c r="H8424" t="s">
        <v>10</v>
      </c>
      <c r="I8424" t="s">
        <v>404</v>
      </c>
      <c r="J8424" t="s">
        <v>309</v>
      </c>
      <c r="K8424">
        <v>0</v>
      </c>
      <c r="L8424" t="s">
        <v>273</v>
      </c>
      <c r="M8424">
        <v>-1</v>
      </c>
      <c r="N8424" t="s">
        <v>206</v>
      </c>
      <c r="O8424" t="s">
        <v>170</v>
      </c>
      <c r="P8424" t="s">
        <v>413</v>
      </c>
      <c r="R8424">
        <v>1.3544113383856295</v>
      </c>
      <c r="T8424">
        <v>1.2130030772499203</v>
      </c>
      <c r="U8424">
        <v>1.5123045505428645</v>
      </c>
    </row>
    <row r="8425" spans="1:21">
      <c r="A8425" t="s">
        <v>352</v>
      </c>
      <c r="B8425">
        <v>31</v>
      </c>
      <c r="C8425" t="s">
        <v>101</v>
      </c>
      <c r="D8425" t="s">
        <v>59</v>
      </c>
      <c r="E8425" t="s">
        <v>230</v>
      </c>
      <c r="F8425" t="s">
        <v>212</v>
      </c>
      <c r="G8425" t="s">
        <v>229</v>
      </c>
      <c r="H8425" t="s">
        <v>10</v>
      </c>
      <c r="I8425" t="s">
        <v>404</v>
      </c>
      <c r="J8425" t="s">
        <v>309</v>
      </c>
      <c r="K8425">
        <v>0</v>
      </c>
      <c r="L8425" t="s">
        <v>273</v>
      </c>
      <c r="M8425">
        <v>-1</v>
      </c>
      <c r="N8425" t="s">
        <v>206</v>
      </c>
      <c r="O8425" t="s">
        <v>177</v>
      </c>
      <c r="P8425" t="s">
        <v>413</v>
      </c>
      <c r="R8425">
        <v>1.1487952049673991</v>
      </c>
      <c r="T8425">
        <v>0.99169045695800029</v>
      </c>
      <c r="U8425">
        <v>1.3307886686782762</v>
      </c>
    </row>
    <row r="8426" spans="1:21">
      <c r="A8426" t="s">
        <v>352</v>
      </c>
      <c r="B8426">
        <v>31</v>
      </c>
      <c r="C8426" t="s">
        <v>101</v>
      </c>
      <c r="D8426" t="s">
        <v>59</v>
      </c>
      <c r="E8426" t="s">
        <v>230</v>
      </c>
      <c r="F8426" t="s">
        <v>212</v>
      </c>
      <c r="G8426" t="s">
        <v>229</v>
      </c>
      <c r="H8426" t="s">
        <v>93</v>
      </c>
      <c r="I8426" t="s">
        <v>173</v>
      </c>
      <c r="J8426" t="s">
        <v>310</v>
      </c>
      <c r="K8426">
        <v>0</v>
      </c>
      <c r="L8426" t="s">
        <v>273</v>
      </c>
      <c r="M8426">
        <v>-1</v>
      </c>
      <c r="N8426" t="s">
        <v>206</v>
      </c>
      <c r="O8426" t="s">
        <v>176</v>
      </c>
      <c r="P8426" t="s">
        <v>413</v>
      </c>
      <c r="R8426">
        <v>1.4526961018459337</v>
      </c>
      <c r="T8426">
        <v>1.4096258405287021</v>
      </c>
      <c r="U8426">
        <v>1.4970823488358165</v>
      </c>
    </row>
    <row r="8427" spans="1:21">
      <c r="A8427" t="s">
        <v>352</v>
      </c>
      <c r="B8427">
        <v>31</v>
      </c>
      <c r="C8427" t="s">
        <v>101</v>
      </c>
      <c r="D8427" t="s">
        <v>59</v>
      </c>
      <c r="E8427" t="s">
        <v>230</v>
      </c>
      <c r="F8427" t="s">
        <v>212</v>
      </c>
      <c r="G8427" t="s">
        <v>229</v>
      </c>
      <c r="H8427" t="s">
        <v>93</v>
      </c>
      <c r="I8427" t="s">
        <v>173</v>
      </c>
      <c r="J8427" t="s">
        <v>310</v>
      </c>
      <c r="K8427">
        <v>0</v>
      </c>
      <c r="L8427" t="s">
        <v>273</v>
      </c>
      <c r="M8427">
        <v>-1</v>
      </c>
      <c r="N8427" t="s">
        <v>206</v>
      </c>
      <c r="O8427" t="s">
        <v>170</v>
      </c>
      <c r="P8427" t="s">
        <v>413</v>
      </c>
      <c r="R8427">
        <v>1.4359890126274415</v>
      </c>
      <c r="T8427">
        <v>1.4075753814595211</v>
      </c>
      <c r="U8427">
        <v>1.4649762077030437</v>
      </c>
    </row>
    <row r="8428" spans="1:21">
      <c r="A8428" t="s">
        <v>352</v>
      </c>
      <c r="B8428">
        <v>31</v>
      </c>
      <c r="C8428" t="s">
        <v>101</v>
      </c>
      <c r="D8428" t="s">
        <v>59</v>
      </c>
      <c r="E8428" t="s">
        <v>230</v>
      </c>
      <c r="F8428" t="s">
        <v>212</v>
      </c>
      <c r="G8428" t="s">
        <v>229</v>
      </c>
      <c r="H8428" t="s">
        <v>93</v>
      </c>
      <c r="I8428" t="s">
        <v>173</v>
      </c>
      <c r="J8428" t="s">
        <v>310</v>
      </c>
      <c r="K8428">
        <v>0</v>
      </c>
      <c r="L8428" t="s">
        <v>273</v>
      </c>
      <c r="M8428">
        <v>-1</v>
      </c>
      <c r="N8428" t="s">
        <v>206</v>
      </c>
      <c r="O8428" t="s">
        <v>177</v>
      </c>
      <c r="P8428" t="s">
        <v>413</v>
      </c>
      <c r="R8428">
        <v>1.3156717924915278</v>
      </c>
      <c r="T8428">
        <v>1.2808630340204543</v>
      </c>
      <c r="U8428">
        <v>1.351426514452932</v>
      </c>
    </row>
    <row r="8429" spans="1:21">
      <c r="A8429" t="s">
        <v>352</v>
      </c>
      <c r="B8429">
        <v>31</v>
      </c>
      <c r="C8429" t="s">
        <v>101</v>
      </c>
      <c r="D8429" t="s">
        <v>59</v>
      </c>
      <c r="E8429" t="s">
        <v>230</v>
      </c>
      <c r="F8429" t="s">
        <v>212</v>
      </c>
      <c r="G8429" t="s">
        <v>229</v>
      </c>
      <c r="H8429" t="s">
        <v>93</v>
      </c>
      <c r="I8429" t="s">
        <v>173</v>
      </c>
      <c r="J8429" t="s">
        <v>310</v>
      </c>
      <c r="K8429">
        <v>0</v>
      </c>
      <c r="L8429" t="s">
        <v>275</v>
      </c>
      <c r="M8429">
        <v>-3</v>
      </c>
      <c r="N8429" t="s">
        <v>312</v>
      </c>
      <c r="O8429" t="s">
        <v>176</v>
      </c>
      <c r="P8429" t="s">
        <v>413</v>
      </c>
      <c r="R8429">
        <v>1.4835291059226818</v>
      </c>
      <c r="T8429">
        <v>1.4220095927055463</v>
      </c>
      <c r="U8429">
        <v>1.5477100994321358</v>
      </c>
    </row>
    <row r="8430" spans="1:21">
      <c r="A8430" t="s">
        <v>352</v>
      </c>
      <c r="B8430">
        <v>31</v>
      </c>
      <c r="C8430" t="s">
        <v>101</v>
      </c>
      <c r="D8430" t="s">
        <v>59</v>
      </c>
      <c r="E8430" t="s">
        <v>230</v>
      </c>
      <c r="F8430" t="s">
        <v>212</v>
      </c>
      <c r="G8430" t="s">
        <v>229</v>
      </c>
      <c r="H8430" t="s">
        <v>93</v>
      </c>
      <c r="I8430" t="s">
        <v>173</v>
      </c>
      <c r="J8430" t="s">
        <v>310</v>
      </c>
      <c r="K8430">
        <v>0</v>
      </c>
      <c r="L8430" t="s">
        <v>275</v>
      </c>
      <c r="M8430">
        <v>-3</v>
      </c>
      <c r="N8430" t="s">
        <v>312</v>
      </c>
      <c r="O8430" t="s">
        <v>170</v>
      </c>
      <c r="P8430" t="s">
        <v>413</v>
      </c>
      <c r="R8430">
        <v>1.4495915434745628</v>
      </c>
      <c r="T8430">
        <v>1.4093357530026869</v>
      </c>
      <c r="U8430">
        <v>1.4909971867498342</v>
      </c>
    </row>
    <row r="8431" spans="1:21">
      <c r="A8431" t="s">
        <v>352</v>
      </c>
      <c r="B8431">
        <v>31</v>
      </c>
      <c r="C8431" t="s">
        <v>101</v>
      </c>
      <c r="D8431" t="s">
        <v>59</v>
      </c>
      <c r="E8431" t="s">
        <v>230</v>
      </c>
      <c r="F8431" t="s">
        <v>212</v>
      </c>
      <c r="G8431" t="s">
        <v>229</v>
      </c>
      <c r="H8431" t="s">
        <v>93</v>
      </c>
      <c r="I8431" t="s">
        <v>173</v>
      </c>
      <c r="J8431" t="s">
        <v>310</v>
      </c>
      <c r="K8431">
        <v>0</v>
      </c>
      <c r="L8431" t="s">
        <v>275</v>
      </c>
      <c r="M8431">
        <v>-3</v>
      </c>
      <c r="N8431" t="s">
        <v>312</v>
      </c>
      <c r="O8431" t="s">
        <v>177</v>
      </c>
      <c r="P8431" t="s">
        <v>413</v>
      </c>
      <c r="R8431">
        <v>1.3160084930918443</v>
      </c>
      <c r="T8431">
        <v>1.2671695950283564</v>
      </c>
      <c r="U8431">
        <v>1.366729726379768</v>
      </c>
    </row>
    <row r="8432" spans="1:21">
      <c r="A8432" t="s">
        <v>352</v>
      </c>
      <c r="B8432">
        <v>31</v>
      </c>
      <c r="C8432" t="s">
        <v>101</v>
      </c>
      <c r="D8432" t="s">
        <v>59</v>
      </c>
      <c r="E8432" t="s">
        <v>230</v>
      </c>
      <c r="F8432" t="s">
        <v>212</v>
      </c>
      <c r="G8432" t="s">
        <v>229</v>
      </c>
      <c r="H8432" t="s">
        <v>93</v>
      </c>
      <c r="I8432" t="s">
        <v>173</v>
      </c>
      <c r="J8432" t="s">
        <v>310</v>
      </c>
      <c r="K8432">
        <v>0</v>
      </c>
      <c r="L8432" t="s">
        <v>275</v>
      </c>
      <c r="M8432">
        <v>-4</v>
      </c>
      <c r="N8432" t="s">
        <v>311</v>
      </c>
      <c r="O8432" t="s">
        <v>176</v>
      </c>
      <c r="P8432" t="s">
        <v>413</v>
      </c>
      <c r="R8432">
        <v>1.4636515894875226</v>
      </c>
      <c r="T8432">
        <v>1.4033029792755651</v>
      </c>
      <c r="U8432">
        <v>1.5265954729999009</v>
      </c>
    </row>
    <row r="8433" spans="1:21">
      <c r="A8433" t="s">
        <v>352</v>
      </c>
      <c r="B8433">
        <v>31</v>
      </c>
      <c r="C8433" t="s">
        <v>101</v>
      </c>
      <c r="D8433" t="s">
        <v>59</v>
      </c>
      <c r="E8433" t="s">
        <v>230</v>
      </c>
      <c r="F8433" t="s">
        <v>212</v>
      </c>
      <c r="G8433" t="s">
        <v>229</v>
      </c>
      <c r="H8433" t="s">
        <v>93</v>
      </c>
      <c r="I8433" t="s">
        <v>173</v>
      </c>
      <c r="J8433" t="s">
        <v>310</v>
      </c>
      <c r="K8433">
        <v>0</v>
      </c>
      <c r="L8433" t="s">
        <v>275</v>
      </c>
      <c r="M8433">
        <v>-4</v>
      </c>
      <c r="N8433" t="s">
        <v>311</v>
      </c>
      <c r="O8433" t="s">
        <v>170</v>
      </c>
      <c r="P8433" t="s">
        <v>413</v>
      </c>
      <c r="R8433">
        <v>1.4477857987109912</v>
      </c>
      <c r="T8433">
        <v>1.4075121671724584</v>
      </c>
      <c r="U8433">
        <v>1.4892117935719382</v>
      </c>
    </row>
    <row r="8434" spans="1:21">
      <c r="A8434" t="s">
        <v>352</v>
      </c>
      <c r="B8434">
        <v>31</v>
      </c>
      <c r="C8434" t="s">
        <v>101</v>
      </c>
      <c r="D8434" t="s">
        <v>59</v>
      </c>
      <c r="E8434" t="s">
        <v>230</v>
      </c>
      <c r="F8434" t="s">
        <v>212</v>
      </c>
      <c r="G8434" t="s">
        <v>229</v>
      </c>
      <c r="H8434" t="s">
        <v>93</v>
      </c>
      <c r="I8434" t="s">
        <v>173</v>
      </c>
      <c r="J8434" t="s">
        <v>310</v>
      </c>
      <c r="K8434">
        <v>0</v>
      </c>
      <c r="L8434" t="s">
        <v>275</v>
      </c>
      <c r="M8434">
        <v>-4</v>
      </c>
      <c r="N8434" t="s">
        <v>311</v>
      </c>
      <c r="O8434" t="s">
        <v>177</v>
      </c>
      <c r="P8434" t="s">
        <v>413</v>
      </c>
      <c r="R8434">
        <v>1.3378672524969506</v>
      </c>
      <c r="T8434">
        <v>1.2878425730964989</v>
      </c>
      <c r="U8434">
        <v>1.3898350797645371</v>
      </c>
    </row>
    <row r="8435" spans="1:21">
      <c r="A8435" t="s">
        <v>352</v>
      </c>
      <c r="B8435">
        <v>31</v>
      </c>
      <c r="C8435" t="s">
        <v>101</v>
      </c>
      <c r="D8435" t="s">
        <v>59</v>
      </c>
      <c r="E8435" t="s">
        <v>230</v>
      </c>
      <c r="F8435" t="s">
        <v>212</v>
      </c>
      <c r="G8435" t="s">
        <v>229</v>
      </c>
      <c r="H8435" t="s">
        <v>93</v>
      </c>
      <c r="I8435" t="s">
        <v>173</v>
      </c>
      <c r="J8435" t="s">
        <v>310</v>
      </c>
      <c r="K8435">
        <v>0</v>
      </c>
      <c r="L8435" t="s">
        <v>275</v>
      </c>
      <c r="M8435">
        <v>-5</v>
      </c>
      <c r="N8435" t="s">
        <v>320</v>
      </c>
      <c r="O8435" t="s">
        <v>176</v>
      </c>
      <c r="P8435" t="s">
        <v>413</v>
      </c>
      <c r="R8435">
        <v>1.5025535308589917</v>
      </c>
      <c r="T8435">
        <v>1.4416148377271363</v>
      </c>
      <c r="U8435">
        <v>1.5660681716180742</v>
      </c>
    </row>
    <row r="8436" spans="1:21">
      <c r="A8436" t="s">
        <v>352</v>
      </c>
      <c r="B8436">
        <v>31</v>
      </c>
      <c r="C8436" t="s">
        <v>101</v>
      </c>
      <c r="D8436" t="s">
        <v>59</v>
      </c>
      <c r="E8436" t="s">
        <v>230</v>
      </c>
      <c r="F8436" t="s">
        <v>212</v>
      </c>
      <c r="G8436" t="s">
        <v>229</v>
      </c>
      <c r="H8436" t="s">
        <v>93</v>
      </c>
      <c r="I8436" t="s">
        <v>173</v>
      </c>
      <c r="J8436" t="s">
        <v>310</v>
      </c>
      <c r="K8436">
        <v>0</v>
      </c>
      <c r="L8436" t="s">
        <v>275</v>
      </c>
      <c r="M8436">
        <v>-5</v>
      </c>
      <c r="N8436" t="s">
        <v>320</v>
      </c>
      <c r="O8436" t="s">
        <v>170</v>
      </c>
      <c r="P8436" t="s">
        <v>413</v>
      </c>
      <c r="R8436">
        <v>1.4322795214459676</v>
      </c>
      <c r="T8436">
        <v>1.392519180796888</v>
      </c>
      <c r="U8436">
        <v>1.4731751316915682</v>
      </c>
    </row>
    <row r="8437" spans="1:21">
      <c r="A8437" t="s">
        <v>352</v>
      </c>
      <c r="B8437">
        <v>31</v>
      </c>
      <c r="C8437" t="s">
        <v>101</v>
      </c>
      <c r="D8437" t="s">
        <v>59</v>
      </c>
      <c r="E8437" t="s">
        <v>230</v>
      </c>
      <c r="F8437" t="s">
        <v>212</v>
      </c>
      <c r="G8437" t="s">
        <v>229</v>
      </c>
      <c r="H8437" t="s">
        <v>93</v>
      </c>
      <c r="I8437" t="s">
        <v>173</v>
      </c>
      <c r="J8437" t="s">
        <v>310</v>
      </c>
      <c r="K8437">
        <v>0</v>
      </c>
      <c r="L8437" t="s">
        <v>275</v>
      </c>
      <c r="M8437">
        <v>-5</v>
      </c>
      <c r="N8437" t="s">
        <v>320</v>
      </c>
      <c r="O8437" t="s">
        <v>177</v>
      </c>
      <c r="P8437" t="s">
        <v>413</v>
      </c>
      <c r="R8437">
        <v>1.2791073576933258</v>
      </c>
      <c r="T8437">
        <v>1.2308242946307462</v>
      </c>
      <c r="U8437">
        <v>1.3292844800370514</v>
      </c>
    </row>
    <row r="8438" spans="1:21">
      <c r="A8438" t="s">
        <v>352</v>
      </c>
      <c r="B8438">
        <v>31</v>
      </c>
      <c r="C8438" t="s">
        <v>101</v>
      </c>
      <c r="D8438" t="s">
        <v>59</v>
      </c>
      <c r="E8438" t="s">
        <v>230</v>
      </c>
      <c r="F8438" t="s">
        <v>212</v>
      </c>
      <c r="G8438" t="s">
        <v>229</v>
      </c>
      <c r="H8438" t="s">
        <v>93</v>
      </c>
      <c r="I8438" t="s">
        <v>173</v>
      </c>
      <c r="J8438" t="s">
        <v>310</v>
      </c>
      <c r="K8438">
        <v>0</v>
      </c>
      <c r="L8438" t="s">
        <v>275</v>
      </c>
      <c r="M8438">
        <v>-6</v>
      </c>
      <c r="N8438" t="s">
        <v>319</v>
      </c>
      <c r="O8438" t="s">
        <v>176</v>
      </c>
      <c r="P8438" t="s">
        <v>413</v>
      </c>
      <c r="R8438">
        <v>1.4926404318071109</v>
      </c>
      <c r="T8438">
        <v>1.4335990774635048</v>
      </c>
      <c r="U8438">
        <v>1.554113345697264</v>
      </c>
    </row>
    <row r="8439" spans="1:21">
      <c r="A8439" t="s">
        <v>352</v>
      </c>
      <c r="B8439">
        <v>31</v>
      </c>
      <c r="C8439" t="s">
        <v>101</v>
      </c>
      <c r="D8439" t="s">
        <v>59</v>
      </c>
      <c r="E8439" t="s">
        <v>230</v>
      </c>
      <c r="F8439" t="s">
        <v>212</v>
      </c>
      <c r="G8439" t="s">
        <v>229</v>
      </c>
      <c r="H8439" t="s">
        <v>93</v>
      </c>
      <c r="I8439" t="s">
        <v>173</v>
      </c>
      <c r="J8439" t="s">
        <v>310</v>
      </c>
      <c r="K8439">
        <v>0</v>
      </c>
      <c r="L8439" t="s">
        <v>275</v>
      </c>
      <c r="M8439">
        <v>-6</v>
      </c>
      <c r="N8439" t="s">
        <v>319</v>
      </c>
      <c r="O8439" t="s">
        <v>170</v>
      </c>
      <c r="P8439" t="s">
        <v>413</v>
      </c>
      <c r="R8439">
        <v>1.4513649012508154</v>
      </c>
      <c r="T8439">
        <v>1.4119542413430171</v>
      </c>
      <c r="U8439">
        <v>1.4918755968884478</v>
      </c>
    </row>
    <row r="8440" spans="1:21">
      <c r="A8440" t="s">
        <v>352</v>
      </c>
      <c r="B8440">
        <v>31</v>
      </c>
      <c r="C8440" t="s">
        <v>101</v>
      </c>
      <c r="D8440" t="s">
        <v>59</v>
      </c>
      <c r="E8440" t="s">
        <v>230</v>
      </c>
      <c r="F8440" t="s">
        <v>212</v>
      </c>
      <c r="G8440" t="s">
        <v>229</v>
      </c>
      <c r="H8440" t="s">
        <v>93</v>
      </c>
      <c r="I8440" t="s">
        <v>173</v>
      </c>
      <c r="J8440" t="s">
        <v>310</v>
      </c>
      <c r="K8440">
        <v>0</v>
      </c>
      <c r="L8440" t="s">
        <v>275</v>
      </c>
      <c r="M8440">
        <v>-6</v>
      </c>
      <c r="N8440" t="s">
        <v>319</v>
      </c>
      <c r="O8440" t="s">
        <v>177</v>
      </c>
      <c r="P8440" t="s">
        <v>413</v>
      </c>
      <c r="R8440">
        <v>1.2980529992406047</v>
      </c>
      <c r="T8440">
        <v>1.2499963827356371</v>
      </c>
      <c r="U8440">
        <v>1.3479571718039756</v>
      </c>
    </row>
    <row r="8441" spans="1:21">
      <c r="A8441" t="s">
        <v>352</v>
      </c>
      <c r="B8441">
        <v>31</v>
      </c>
      <c r="C8441" t="s">
        <v>101</v>
      </c>
      <c r="D8441" t="s">
        <v>59</v>
      </c>
      <c r="E8441" t="s">
        <v>230</v>
      </c>
      <c r="F8441" t="s">
        <v>212</v>
      </c>
      <c r="G8441" t="s">
        <v>229</v>
      </c>
      <c r="H8441" t="s">
        <v>93</v>
      </c>
      <c r="I8441" t="s">
        <v>173</v>
      </c>
      <c r="J8441" t="s">
        <v>310</v>
      </c>
      <c r="K8441">
        <v>0</v>
      </c>
      <c r="L8441" t="s">
        <v>275</v>
      </c>
      <c r="M8441">
        <v>-7</v>
      </c>
      <c r="N8441" t="s">
        <v>318</v>
      </c>
      <c r="O8441" t="s">
        <v>176</v>
      </c>
      <c r="P8441" t="s">
        <v>413</v>
      </c>
      <c r="R8441">
        <v>1.5085268852358207</v>
      </c>
      <c r="T8441">
        <v>1.4492075734456178</v>
      </c>
      <c r="U8441">
        <v>1.5702742693158316</v>
      </c>
    </row>
    <row r="8442" spans="1:21">
      <c r="A8442" t="s">
        <v>352</v>
      </c>
      <c r="B8442">
        <v>31</v>
      </c>
      <c r="C8442" t="s">
        <v>101</v>
      </c>
      <c r="D8442" t="s">
        <v>59</v>
      </c>
      <c r="E8442" t="s">
        <v>230</v>
      </c>
      <c r="F8442" t="s">
        <v>212</v>
      </c>
      <c r="G8442" t="s">
        <v>229</v>
      </c>
      <c r="H8442" t="s">
        <v>93</v>
      </c>
      <c r="I8442" t="s">
        <v>173</v>
      </c>
      <c r="J8442" t="s">
        <v>310</v>
      </c>
      <c r="K8442">
        <v>0</v>
      </c>
      <c r="L8442" t="s">
        <v>275</v>
      </c>
      <c r="M8442">
        <v>-7</v>
      </c>
      <c r="N8442" t="s">
        <v>318</v>
      </c>
      <c r="O8442" t="s">
        <v>170</v>
      </c>
      <c r="P8442" t="s">
        <v>413</v>
      </c>
      <c r="R8442">
        <v>1.4651334992133351</v>
      </c>
      <c r="T8442">
        <v>1.4251806154238502</v>
      </c>
      <c r="U8442">
        <v>1.5062064044975141</v>
      </c>
    </row>
    <row r="8443" spans="1:21">
      <c r="A8443" t="s">
        <v>352</v>
      </c>
      <c r="B8443">
        <v>31</v>
      </c>
      <c r="C8443" t="s">
        <v>101</v>
      </c>
      <c r="D8443" t="s">
        <v>59</v>
      </c>
      <c r="E8443" t="s">
        <v>230</v>
      </c>
      <c r="F8443" t="s">
        <v>212</v>
      </c>
      <c r="G8443" t="s">
        <v>229</v>
      </c>
      <c r="H8443" t="s">
        <v>93</v>
      </c>
      <c r="I8443" t="s">
        <v>173</v>
      </c>
      <c r="J8443" t="s">
        <v>310</v>
      </c>
      <c r="K8443">
        <v>0</v>
      </c>
      <c r="L8443" t="s">
        <v>275</v>
      </c>
      <c r="M8443">
        <v>-7</v>
      </c>
      <c r="N8443" t="s">
        <v>318</v>
      </c>
      <c r="O8443" t="s">
        <v>177</v>
      </c>
      <c r="P8443" t="s">
        <v>413</v>
      </c>
      <c r="R8443">
        <v>1.3288610949477966</v>
      </c>
      <c r="T8443">
        <v>1.279040542756436</v>
      </c>
      <c r="U8443">
        <v>1.3806222325527384</v>
      </c>
    </row>
    <row r="8444" spans="1:21">
      <c r="A8444" t="s">
        <v>352</v>
      </c>
      <c r="B8444">
        <v>31</v>
      </c>
      <c r="C8444" t="s">
        <v>101</v>
      </c>
      <c r="D8444" t="s">
        <v>59</v>
      </c>
      <c r="E8444" t="s">
        <v>230</v>
      </c>
      <c r="F8444" t="s">
        <v>212</v>
      </c>
      <c r="G8444" t="s">
        <v>229</v>
      </c>
      <c r="H8444" t="s">
        <v>93</v>
      </c>
      <c r="I8444" t="s">
        <v>173</v>
      </c>
      <c r="J8444" t="s">
        <v>310</v>
      </c>
      <c r="K8444">
        <v>0</v>
      </c>
      <c r="L8444" t="s">
        <v>275</v>
      </c>
      <c r="M8444">
        <v>-8</v>
      </c>
      <c r="N8444" t="s">
        <v>317</v>
      </c>
      <c r="O8444" t="s">
        <v>170</v>
      </c>
      <c r="P8444" t="s">
        <v>413</v>
      </c>
      <c r="R8444">
        <v>1.4719270704417571</v>
      </c>
      <c r="T8444">
        <v>1.4322057367214951</v>
      </c>
      <c r="U8444">
        <v>1.5127500506029334</v>
      </c>
    </row>
    <row r="8445" spans="1:21">
      <c r="A8445" t="s">
        <v>352</v>
      </c>
      <c r="B8445">
        <v>31</v>
      </c>
      <c r="C8445" t="s">
        <v>101</v>
      </c>
      <c r="D8445" t="s">
        <v>59</v>
      </c>
      <c r="E8445" t="s">
        <v>230</v>
      </c>
      <c r="F8445" t="s">
        <v>212</v>
      </c>
      <c r="G8445" t="s">
        <v>229</v>
      </c>
      <c r="H8445" t="s">
        <v>93</v>
      </c>
      <c r="I8445" t="s">
        <v>173</v>
      </c>
      <c r="J8445" t="s">
        <v>310</v>
      </c>
      <c r="K8445">
        <v>0</v>
      </c>
      <c r="L8445" t="s">
        <v>275</v>
      </c>
      <c r="M8445">
        <v>-8</v>
      </c>
      <c r="N8445" t="s">
        <v>317</v>
      </c>
      <c r="O8445" t="s">
        <v>176</v>
      </c>
      <c r="P8445" t="s">
        <v>413</v>
      </c>
      <c r="R8445">
        <v>1.4903553988087084</v>
      </c>
      <c r="T8445">
        <v>1.4318070338179731</v>
      </c>
      <c r="U8445">
        <v>1.5512978790413194</v>
      </c>
    </row>
    <row r="8446" spans="1:21">
      <c r="A8446" t="s">
        <v>352</v>
      </c>
      <c r="B8446">
        <v>31</v>
      </c>
      <c r="C8446" t="s">
        <v>101</v>
      </c>
      <c r="D8446" t="s">
        <v>59</v>
      </c>
      <c r="E8446" t="s">
        <v>230</v>
      </c>
      <c r="F8446" t="s">
        <v>212</v>
      </c>
      <c r="G8446" t="s">
        <v>229</v>
      </c>
      <c r="H8446" t="s">
        <v>93</v>
      </c>
      <c r="I8446" t="s">
        <v>173</v>
      </c>
      <c r="J8446" t="s">
        <v>310</v>
      </c>
      <c r="K8446">
        <v>0</v>
      </c>
      <c r="L8446" t="s">
        <v>275</v>
      </c>
      <c r="M8446">
        <v>-8</v>
      </c>
      <c r="N8446" t="s">
        <v>317</v>
      </c>
      <c r="O8446" t="s">
        <v>177</v>
      </c>
      <c r="P8446" t="s">
        <v>413</v>
      </c>
      <c r="R8446">
        <v>1.3614301762548582</v>
      </c>
      <c r="T8446">
        <v>1.311308346500222</v>
      </c>
      <c r="U8446">
        <v>1.4134678008907346</v>
      </c>
    </row>
    <row r="8447" spans="1:21">
      <c r="A8447" t="s">
        <v>352</v>
      </c>
      <c r="B8447">
        <v>31</v>
      </c>
      <c r="C8447" t="s">
        <v>101</v>
      </c>
      <c r="D8447" t="s">
        <v>59</v>
      </c>
      <c r="E8447" t="s">
        <v>230</v>
      </c>
      <c r="F8447" t="s">
        <v>212</v>
      </c>
      <c r="G8447" t="s">
        <v>229</v>
      </c>
      <c r="H8447" t="s">
        <v>93</v>
      </c>
      <c r="I8447" t="s">
        <v>173</v>
      </c>
      <c r="J8447" t="s">
        <v>310</v>
      </c>
      <c r="K8447">
        <v>0</v>
      </c>
      <c r="L8447" t="s">
        <v>275</v>
      </c>
      <c r="M8447">
        <v>-9</v>
      </c>
      <c r="N8447" t="s">
        <v>344</v>
      </c>
      <c r="O8447" t="s">
        <v>170</v>
      </c>
      <c r="P8447" t="s">
        <v>413</v>
      </c>
      <c r="R8447">
        <v>1.4960233807987133</v>
      </c>
      <c r="T8447">
        <v>1.4556585076223567</v>
      </c>
      <c r="U8447">
        <v>1.537507557010783</v>
      </c>
    </row>
    <row r="8448" spans="1:21">
      <c r="A8448" t="s">
        <v>352</v>
      </c>
      <c r="B8448">
        <v>31</v>
      </c>
      <c r="C8448" t="s">
        <v>101</v>
      </c>
      <c r="D8448" t="s">
        <v>59</v>
      </c>
      <c r="E8448" t="s">
        <v>230</v>
      </c>
      <c r="F8448" t="s">
        <v>212</v>
      </c>
      <c r="G8448" t="s">
        <v>229</v>
      </c>
      <c r="H8448" t="s">
        <v>93</v>
      </c>
      <c r="I8448" t="s">
        <v>173</v>
      </c>
      <c r="J8448" t="s">
        <v>310</v>
      </c>
      <c r="K8448">
        <v>0</v>
      </c>
      <c r="L8448" t="s">
        <v>275</v>
      </c>
      <c r="M8448">
        <v>-9</v>
      </c>
      <c r="N8448" t="s">
        <v>344</v>
      </c>
      <c r="O8448" t="s">
        <v>176</v>
      </c>
      <c r="P8448" t="s">
        <v>413</v>
      </c>
      <c r="R8448">
        <v>1.5514552158967796</v>
      </c>
      <c r="T8448">
        <v>1.4911141035676516</v>
      </c>
      <c r="U8448">
        <v>1.6142381600269782</v>
      </c>
    </row>
    <row r="8449" spans="1:21">
      <c r="A8449" t="s">
        <v>352</v>
      </c>
      <c r="B8449">
        <v>31</v>
      </c>
      <c r="C8449" t="s">
        <v>101</v>
      </c>
      <c r="D8449" t="s">
        <v>59</v>
      </c>
      <c r="E8449" t="s">
        <v>230</v>
      </c>
      <c r="F8449" t="s">
        <v>212</v>
      </c>
      <c r="G8449" t="s">
        <v>229</v>
      </c>
      <c r="H8449" t="s">
        <v>93</v>
      </c>
      <c r="I8449" t="s">
        <v>173</v>
      </c>
      <c r="J8449" t="s">
        <v>310</v>
      </c>
      <c r="K8449">
        <v>0</v>
      </c>
      <c r="L8449" t="s">
        <v>275</v>
      </c>
      <c r="M8449">
        <v>-9</v>
      </c>
      <c r="N8449" t="s">
        <v>344</v>
      </c>
      <c r="O8449" t="s">
        <v>177</v>
      </c>
      <c r="P8449" t="s">
        <v>413</v>
      </c>
      <c r="R8449">
        <v>1.3603506949051825</v>
      </c>
      <c r="T8449">
        <v>1.3098755804251003</v>
      </c>
      <c r="U8449">
        <v>1.4127708316605487</v>
      </c>
    </row>
    <row r="8450" spans="1:21">
      <c r="A8450" t="s">
        <v>352</v>
      </c>
      <c r="B8450">
        <v>31</v>
      </c>
      <c r="C8450" t="s">
        <v>101</v>
      </c>
      <c r="D8450" t="s">
        <v>59</v>
      </c>
      <c r="E8450" t="s">
        <v>230</v>
      </c>
      <c r="F8450" t="s">
        <v>212</v>
      </c>
      <c r="G8450" t="s">
        <v>229</v>
      </c>
      <c r="H8450" t="s">
        <v>93</v>
      </c>
      <c r="I8450" t="s">
        <v>173</v>
      </c>
      <c r="J8450" t="s">
        <v>310</v>
      </c>
      <c r="K8450">
        <v>0</v>
      </c>
      <c r="L8450" t="s">
        <v>275</v>
      </c>
      <c r="M8450">
        <v>-10</v>
      </c>
      <c r="N8450" t="s">
        <v>345</v>
      </c>
      <c r="O8450" t="s">
        <v>170</v>
      </c>
      <c r="P8450" t="s">
        <v>413</v>
      </c>
      <c r="R8450">
        <v>1.4920187568478427</v>
      </c>
      <c r="T8450">
        <v>1.4522269643174495</v>
      </c>
      <c r="U8450">
        <v>1.5329008656935825</v>
      </c>
    </row>
    <row r="8451" spans="1:21">
      <c r="A8451" t="s">
        <v>352</v>
      </c>
      <c r="B8451">
        <v>31</v>
      </c>
      <c r="C8451" t="s">
        <v>101</v>
      </c>
      <c r="D8451" t="s">
        <v>59</v>
      </c>
      <c r="E8451" t="s">
        <v>230</v>
      </c>
      <c r="F8451" t="s">
        <v>212</v>
      </c>
      <c r="G8451" t="s">
        <v>229</v>
      </c>
      <c r="H8451" t="s">
        <v>93</v>
      </c>
      <c r="I8451" t="s">
        <v>173</v>
      </c>
      <c r="J8451" t="s">
        <v>310</v>
      </c>
      <c r="K8451">
        <v>0</v>
      </c>
      <c r="L8451" t="s">
        <v>275</v>
      </c>
      <c r="M8451">
        <v>-10</v>
      </c>
      <c r="N8451" t="s">
        <v>345</v>
      </c>
      <c r="O8451" t="s">
        <v>176</v>
      </c>
      <c r="P8451" t="s">
        <v>413</v>
      </c>
      <c r="R8451">
        <v>1.5173806870859126</v>
      </c>
      <c r="T8451">
        <v>1.459342141638911</v>
      </c>
      <c r="U8451">
        <v>1.5777274457075305</v>
      </c>
    </row>
    <row r="8452" spans="1:21">
      <c r="A8452" t="s">
        <v>352</v>
      </c>
      <c r="B8452">
        <v>31</v>
      </c>
      <c r="C8452" t="s">
        <v>101</v>
      </c>
      <c r="D8452" t="s">
        <v>59</v>
      </c>
      <c r="E8452" t="s">
        <v>230</v>
      </c>
      <c r="F8452" t="s">
        <v>212</v>
      </c>
      <c r="G8452" t="s">
        <v>229</v>
      </c>
      <c r="H8452" t="s">
        <v>93</v>
      </c>
      <c r="I8452" t="s">
        <v>173</v>
      </c>
      <c r="J8452" t="s">
        <v>310</v>
      </c>
      <c r="K8452">
        <v>0</v>
      </c>
      <c r="L8452" t="s">
        <v>275</v>
      </c>
      <c r="M8452">
        <v>-10</v>
      </c>
      <c r="N8452" t="s">
        <v>345</v>
      </c>
      <c r="O8452" t="s">
        <v>177</v>
      </c>
      <c r="P8452" t="s">
        <v>413</v>
      </c>
      <c r="R8452">
        <v>1.3681177727299376</v>
      </c>
      <c r="T8452">
        <v>1.3176989073170604</v>
      </c>
      <c r="U8452">
        <v>1.4204658057056063</v>
      </c>
    </row>
    <row r="8453" spans="1:21">
      <c r="A8453" t="s">
        <v>323</v>
      </c>
      <c r="B8453">
        <v>32</v>
      </c>
      <c r="C8453" t="s">
        <v>101</v>
      </c>
      <c r="D8453" t="s">
        <v>51</v>
      </c>
      <c r="E8453" t="s">
        <v>228</v>
      </c>
      <c r="F8453" t="s">
        <v>174</v>
      </c>
      <c r="G8453" t="s">
        <v>409</v>
      </c>
      <c r="H8453" t="s">
        <v>22</v>
      </c>
      <c r="I8453" t="s">
        <v>404</v>
      </c>
      <c r="J8453" t="s">
        <v>265</v>
      </c>
      <c r="K8453">
        <v>0</v>
      </c>
      <c r="L8453" t="s">
        <v>273</v>
      </c>
      <c r="M8453">
        <v>1</v>
      </c>
      <c r="N8453" t="s">
        <v>485</v>
      </c>
      <c r="O8453" t="s">
        <v>177</v>
      </c>
      <c r="P8453" t="s">
        <v>405</v>
      </c>
      <c r="Q8453" t="s">
        <v>530</v>
      </c>
    </row>
    <row r="8454" spans="1:21">
      <c r="A8454" t="s">
        <v>323</v>
      </c>
      <c r="B8454">
        <v>32</v>
      </c>
      <c r="C8454" t="s">
        <v>101</v>
      </c>
      <c r="D8454" t="s">
        <v>51</v>
      </c>
      <c r="E8454" t="s">
        <v>228</v>
      </c>
      <c r="F8454" t="s">
        <v>174</v>
      </c>
      <c r="G8454" t="s">
        <v>409</v>
      </c>
      <c r="H8454" t="s">
        <v>22</v>
      </c>
      <c r="I8454" t="s">
        <v>404</v>
      </c>
      <c r="J8454" t="s">
        <v>265</v>
      </c>
      <c r="K8454">
        <v>0</v>
      </c>
      <c r="L8454" t="s">
        <v>273</v>
      </c>
      <c r="M8454">
        <v>1</v>
      </c>
      <c r="N8454" t="s">
        <v>485</v>
      </c>
      <c r="O8454" t="s">
        <v>176</v>
      </c>
      <c r="P8454" t="s">
        <v>405</v>
      </c>
      <c r="Q8454" t="s">
        <v>530</v>
      </c>
    </row>
    <row r="8455" spans="1:21">
      <c r="A8455" t="s">
        <v>323</v>
      </c>
      <c r="B8455">
        <v>32</v>
      </c>
      <c r="C8455" t="s">
        <v>101</v>
      </c>
      <c r="D8455" t="s">
        <v>51</v>
      </c>
      <c r="E8455" t="s">
        <v>228</v>
      </c>
      <c r="F8455" t="s">
        <v>174</v>
      </c>
      <c r="G8455" t="s">
        <v>409</v>
      </c>
      <c r="H8455" t="s">
        <v>22</v>
      </c>
      <c r="I8455" t="s">
        <v>404</v>
      </c>
      <c r="J8455" t="s">
        <v>265</v>
      </c>
      <c r="K8455">
        <v>0</v>
      </c>
      <c r="L8455" t="s">
        <v>273</v>
      </c>
      <c r="M8455">
        <v>1</v>
      </c>
      <c r="N8455" t="s">
        <v>485</v>
      </c>
      <c r="O8455" t="s">
        <v>170</v>
      </c>
      <c r="P8455" t="s">
        <v>405</v>
      </c>
      <c r="R8455">
        <v>7.1025555924327906</v>
      </c>
      <c r="S8455">
        <v>3013</v>
      </c>
      <c r="T8455">
        <v>6.1</v>
      </c>
      <c r="U8455">
        <v>8.1</v>
      </c>
    </row>
    <row r="8456" spans="1:21">
      <c r="A8456" t="s">
        <v>323</v>
      </c>
      <c r="B8456">
        <v>32</v>
      </c>
      <c r="C8456" t="s">
        <v>101</v>
      </c>
      <c r="D8456" t="s">
        <v>51</v>
      </c>
      <c r="E8456" t="s">
        <v>228</v>
      </c>
      <c r="F8456" t="s">
        <v>174</v>
      </c>
      <c r="G8456" t="s">
        <v>409</v>
      </c>
      <c r="H8456" t="s">
        <v>24</v>
      </c>
      <c r="I8456" t="s">
        <v>404</v>
      </c>
      <c r="J8456" t="s">
        <v>266</v>
      </c>
      <c r="K8456">
        <v>0</v>
      </c>
      <c r="L8456" t="s">
        <v>273</v>
      </c>
      <c r="M8456">
        <v>1</v>
      </c>
      <c r="N8456" t="s">
        <v>485</v>
      </c>
      <c r="O8456" t="s">
        <v>177</v>
      </c>
      <c r="P8456" t="s">
        <v>405</v>
      </c>
      <c r="Q8456" t="s">
        <v>530</v>
      </c>
    </row>
    <row r="8457" spans="1:21">
      <c r="A8457" t="s">
        <v>323</v>
      </c>
      <c r="B8457">
        <v>32</v>
      </c>
      <c r="C8457" t="s">
        <v>101</v>
      </c>
      <c r="D8457" t="s">
        <v>51</v>
      </c>
      <c r="E8457" t="s">
        <v>228</v>
      </c>
      <c r="F8457" t="s">
        <v>174</v>
      </c>
      <c r="G8457" t="s">
        <v>409</v>
      </c>
      <c r="H8457" t="s">
        <v>24</v>
      </c>
      <c r="I8457" t="s">
        <v>404</v>
      </c>
      <c r="J8457" t="s">
        <v>266</v>
      </c>
      <c r="K8457">
        <v>0</v>
      </c>
      <c r="L8457" t="s">
        <v>273</v>
      </c>
      <c r="M8457">
        <v>1</v>
      </c>
      <c r="N8457" t="s">
        <v>485</v>
      </c>
      <c r="O8457" t="s">
        <v>176</v>
      </c>
      <c r="P8457" t="s">
        <v>405</v>
      </c>
      <c r="Q8457" t="s">
        <v>530</v>
      </c>
    </row>
    <row r="8458" spans="1:21">
      <c r="A8458" t="s">
        <v>323</v>
      </c>
      <c r="B8458">
        <v>32</v>
      </c>
      <c r="C8458" t="s">
        <v>101</v>
      </c>
      <c r="D8458" t="s">
        <v>51</v>
      </c>
      <c r="E8458" t="s">
        <v>228</v>
      </c>
      <c r="F8458" t="s">
        <v>174</v>
      </c>
      <c r="G8458" t="s">
        <v>409</v>
      </c>
      <c r="H8458" t="s">
        <v>24</v>
      </c>
      <c r="I8458" t="s">
        <v>404</v>
      </c>
      <c r="J8458" t="s">
        <v>266</v>
      </c>
      <c r="K8458">
        <v>0</v>
      </c>
      <c r="L8458" t="s">
        <v>273</v>
      </c>
      <c r="M8458">
        <v>1</v>
      </c>
      <c r="N8458" t="s">
        <v>485</v>
      </c>
      <c r="O8458" t="s">
        <v>170</v>
      </c>
      <c r="P8458" t="s">
        <v>405</v>
      </c>
      <c r="R8458">
        <v>7.5235109717868305</v>
      </c>
      <c r="S8458">
        <v>638</v>
      </c>
      <c r="T8458">
        <v>5.4</v>
      </c>
      <c r="U8458">
        <v>9.6</v>
      </c>
    </row>
    <row r="8459" spans="1:21">
      <c r="A8459" t="s">
        <v>323</v>
      </c>
      <c r="B8459">
        <v>32</v>
      </c>
      <c r="C8459" t="s">
        <v>101</v>
      </c>
      <c r="D8459" t="s">
        <v>51</v>
      </c>
      <c r="E8459" t="s">
        <v>228</v>
      </c>
      <c r="F8459" t="s">
        <v>174</v>
      </c>
      <c r="G8459" t="s">
        <v>409</v>
      </c>
      <c r="H8459" t="s">
        <v>23</v>
      </c>
      <c r="I8459" t="s">
        <v>404</v>
      </c>
      <c r="J8459" t="s">
        <v>267</v>
      </c>
      <c r="K8459">
        <v>0</v>
      </c>
      <c r="L8459" t="s">
        <v>273</v>
      </c>
      <c r="M8459">
        <v>1</v>
      </c>
      <c r="N8459" t="s">
        <v>485</v>
      </c>
      <c r="O8459" t="s">
        <v>177</v>
      </c>
      <c r="P8459" t="s">
        <v>405</v>
      </c>
      <c r="Q8459" t="s">
        <v>530</v>
      </c>
    </row>
    <row r="8460" spans="1:21">
      <c r="A8460" t="s">
        <v>323</v>
      </c>
      <c r="B8460">
        <v>32</v>
      </c>
      <c r="C8460" t="s">
        <v>101</v>
      </c>
      <c r="D8460" t="s">
        <v>51</v>
      </c>
      <c r="E8460" t="s">
        <v>228</v>
      </c>
      <c r="F8460" t="s">
        <v>174</v>
      </c>
      <c r="G8460" t="s">
        <v>409</v>
      </c>
      <c r="H8460" t="s">
        <v>23</v>
      </c>
      <c r="I8460" t="s">
        <v>404</v>
      </c>
      <c r="J8460" t="s">
        <v>267</v>
      </c>
      <c r="K8460">
        <v>0</v>
      </c>
      <c r="L8460" t="s">
        <v>273</v>
      </c>
      <c r="M8460">
        <v>1</v>
      </c>
      <c r="N8460" t="s">
        <v>485</v>
      </c>
      <c r="O8460" t="s">
        <v>176</v>
      </c>
      <c r="P8460" t="s">
        <v>405</v>
      </c>
      <c r="Q8460" t="s">
        <v>530</v>
      </c>
    </row>
    <row r="8461" spans="1:21">
      <c r="A8461" t="s">
        <v>323</v>
      </c>
      <c r="B8461">
        <v>32</v>
      </c>
      <c r="C8461" t="s">
        <v>101</v>
      </c>
      <c r="D8461" t="s">
        <v>51</v>
      </c>
      <c r="E8461" t="s">
        <v>228</v>
      </c>
      <c r="F8461" t="s">
        <v>174</v>
      </c>
      <c r="G8461" t="s">
        <v>409</v>
      </c>
      <c r="H8461" t="s">
        <v>23</v>
      </c>
      <c r="I8461" t="s">
        <v>404</v>
      </c>
      <c r="J8461" t="s">
        <v>267</v>
      </c>
      <c r="K8461">
        <v>0</v>
      </c>
      <c r="L8461" t="s">
        <v>273</v>
      </c>
      <c r="M8461">
        <v>1</v>
      </c>
      <c r="N8461" t="s">
        <v>485</v>
      </c>
      <c r="O8461" t="s">
        <v>170</v>
      </c>
      <c r="P8461" t="s">
        <v>405</v>
      </c>
      <c r="R8461">
        <v>8.0962800875273508</v>
      </c>
      <c r="S8461">
        <v>457</v>
      </c>
      <c r="T8461">
        <v>5.5</v>
      </c>
      <c r="U8461">
        <v>10.6</v>
      </c>
    </row>
    <row r="8462" spans="1:21">
      <c r="A8462" t="s">
        <v>323</v>
      </c>
      <c r="B8462">
        <v>32</v>
      </c>
      <c r="C8462" t="s">
        <v>101</v>
      </c>
      <c r="D8462" t="s">
        <v>51</v>
      </c>
      <c r="E8462" t="s">
        <v>228</v>
      </c>
      <c r="F8462" t="s">
        <v>174</v>
      </c>
      <c r="G8462" t="s">
        <v>409</v>
      </c>
      <c r="H8462" t="s">
        <v>18</v>
      </c>
      <c r="I8462" t="s">
        <v>404</v>
      </c>
      <c r="J8462" t="s">
        <v>268</v>
      </c>
      <c r="K8462">
        <v>0</v>
      </c>
      <c r="L8462" t="s">
        <v>273</v>
      </c>
      <c r="M8462">
        <v>1</v>
      </c>
      <c r="N8462" t="s">
        <v>485</v>
      </c>
      <c r="O8462" t="s">
        <v>177</v>
      </c>
      <c r="P8462" t="s">
        <v>405</v>
      </c>
      <c r="Q8462" t="s">
        <v>530</v>
      </c>
    </row>
    <row r="8463" spans="1:21">
      <c r="A8463" t="s">
        <v>323</v>
      </c>
      <c r="B8463">
        <v>32</v>
      </c>
      <c r="C8463" t="s">
        <v>101</v>
      </c>
      <c r="D8463" t="s">
        <v>51</v>
      </c>
      <c r="E8463" t="s">
        <v>228</v>
      </c>
      <c r="F8463" t="s">
        <v>174</v>
      </c>
      <c r="G8463" t="s">
        <v>409</v>
      </c>
      <c r="H8463" t="s">
        <v>18</v>
      </c>
      <c r="I8463" t="s">
        <v>404</v>
      </c>
      <c r="J8463" t="s">
        <v>268</v>
      </c>
      <c r="K8463">
        <v>0</v>
      </c>
      <c r="L8463" t="s">
        <v>273</v>
      </c>
      <c r="M8463">
        <v>1</v>
      </c>
      <c r="N8463" t="s">
        <v>485</v>
      </c>
      <c r="O8463" t="s">
        <v>176</v>
      </c>
      <c r="P8463" t="s">
        <v>405</v>
      </c>
      <c r="Q8463" t="s">
        <v>530</v>
      </c>
    </row>
    <row r="8464" spans="1:21">
      <c r="A8464" t="s">
        <v>323</v>
      </c>
      <c r="B8464">
        <v>32</v>
      </c>
      <c r="C8464" t="s">
        <v>101</v>
      </c>
      <c r="D8464" t="s">
        <v>51</v>
      </c>
      <c r="E8464" t="s">
        <v>228</v>
      </c>
      <c r="F8464" t="s">
        <v>174</v>
      </c>
      <c r="G8464" t="s">
        <v>409</v>
      </c>
      <c r="H8464" t="s">
        <v>18</v>
      </c>
      <c r="I8464" t="s">
        <v>404</v>
      </c>
      <c r="J8464" t="s">
        <v>268</v>
      </c>
      <c r="K8464">
        <v>0</v>
      </c>
      <c r="L8464" t="s">
        <v>273</v>
      </c>
      <c r="M8464">
        <v>1</v>
      </c>
      <c r="N8464" t="s">
        <v>485</v>
      </c>
      <c r="O8464" t="s">
        <v>170</v>
      </c>
      <c r="P8464" t="s">
        <v>405</v>
      </c>
      <c r="R8464">
        <v>4.1853512705530598</v>
      </c>
      <c r="S8464">
        <v>669</v>
      </c>
      <c r="T8464">
        <v>2.6</v>
      </c>
      <c r="U8464">
        <v>5.8</v>
      </c>
    </row>
    <row r="8465" spans="1:21">
      <c r="A8465" t="s">
        <v>323</v>
      </c>
      <c r="B8465">
        <v>32</v>
      </c>
      <c r="C8465" t="s">
        <v>101</v>
      </c>
      <c r="D8465" t="s">
        <v>51</v>
      </c>
      <c r="E8465" t="s">
        <v>228</v>
      </c>
      <c r="F8465" t="s">
        <v>174</v>
      </c>
      <c r="G8465" t="s">
        <v>409</v>
      </c>
      <c r="H8465" t="s">
        <v>20</v>
      </c>
      <c r="I8465" t="s">
        <v>404</v>
      </c>
      <c r="J8465" t="s">
        <v>269</v>
      </c>
      <c r="K8465">
        <v>0</v>
      </c>
      <c r="L8465" t="s">
        <v>273</v>
      </c>
      <c r="M8465">
        <v>1</v>
      </c>
      <c r="N8465" t="s">
        <v>485</v>
      </c>
      <c r="O8465" t="s">
        <v>177</v>
      </c>
      <c r="P8465" t="s">
        <v>405</v>
      </c>
      <c r="Q8465" t="s">
        <v>530</v>
      </c>
    </row>
    <row r="8466" spans="1:21">
      <c r="A8466" t="s">
        <v>323</v>
      </c>
      <c r="B8466">
        <v>32</v>
      </c>
      <c r="C8466" t="s">
        <v>101</v>
      </c>
      <c r="D8466" t="s">
        <v>51</v>
      </c>
      <c r="E8466" t="s">
        <v>228</v>
      </c>
      <c r="F8466" t="s">
        <v>174</v>
      </c>
      <c r="G8466" t="s">
        <v>409</v>
      </c>
      <c r="H8466" t="s">
        <v>20</v>
      </c>
      <c r="I8466" t="s">
        <v>404</v>
      </c>
      <c r="J8466" t="s">
        <v>269</v>
      </c>
      <c r="K8466">
        <v>0</v>
      </c>
      <c r="L8466" t="s">
        <v>273</v>
      </c>
      <c r="M8466">
        <v>1</v>
      </c>
      <c r="N8466" t="s">
        <v>485</v>
      </c>
      <c r="O8466" t="s">
        <v>176</v>
      </c>
      <c r="P8466" t="s">
        <v>405</v>
      </c>
      <c r="Q8466" t="s">
        <v>530</v>
      </c>
    </row>
    <row r="8467" spans="1:21">
      <c r="A8467" t="s">
        <v>323</v>
      </c>
      <c r="B8467">
        <v>32</v>
      </c>
      <c r="C8467" t="s">
        <v>101</v>
      </c>
      <c r="D8467" t="s">
        <v>51</v>
      </c>
      <c r="E8467" t="s">
        <v>228</v>
      </c>
      <c r="F8467" t="s">
        <v>174</v>
      </c>
      <c r="G8467" t="s">
        <v>409</v>
      </c>
      <c r="H8467" t="s">
        <v>20</v>
      </c>
      <c r="I8467" t="s">
        <v>404</v>
      </c>
      <c r="J8467" t="s">
        <v>269</v>
      </c>
      <c r="K8467">
        <v>0</v>
      </c>
      <c r="L8467" t="s">
        <v>273</v>
      </c>
      <c r="M8467">
        <v>1</v>
      </c>
      <c r="N8467" t="s">
        <v>485</v>
      </c>
      <c r="O8467" t="s">
        <v>170</v>
      </c>
      <c r="P8467" t="s">
        <v>405</v>
      </c>
      <c r="R8467">
        <v>5.6892778993435398</v>
      </c>
      <c r="S8467">
        <v>457</v>
      </c>
      <c r="T8467">
        <v>3.5</v>
      </c>
      <c r="U8467">
        <v>7.9</v>
      </c>
    </row>
    <row r="8468" spans="1:21">
      <c r="A8468" t="s">
        <v>323</v>
      </c>
      <c r="B8468">
        <v>32</v>
      </c>
      <c r="C8468" t="s">
        <v>101</v>
      </c>
      <c r="D8468" t="s">
        <v>51</v>
      </c>
      <c r="E8468" t="s">
        <v>228</v>
      </c>
      <c r="F8468" t="s">
        <v>174</v>
      </c>
      <c r="G8468" t="s">
        <v>409</v>
      </c>
      <c r="H8468" t="s">
        <v>9</v>
      </c>
      <c r="I8468" t="s">
        <v>404</v>
      </c>
      <c r="J8468" t="s">
        <v>270</v>
      </c>
      <c r="K8468">
        <v>0</v>
      </c>
      <c r="L8468" t="s">
        <v>273</v>
      </c>
      <c r="M8468">
        <v>1</v>
      </c>
      <c r="N8468" t="s">
        <v>485</v>
      </c>
      <c r="O8468" t="s">
        <v>177</v>
      </c>
      <c r="P8468" t="s">
        <v>405</v>
      </c>
      <c r="Q8468" t="s">
        <v>530</v>
      </c>
    </row>
    <row r="8469" spans="1:21">
      <c r="A8469" t="s">
        <v>323</v>
      </c>
      <c r="B8469">
        <v>32</v>
      </c>
      <c r="C8469" t="s">
        <v>101</v>
      </c>
      <c r="D8469" t="s">
        <v>51</v>
      </c>
      <c r="E8469" t="s">
        <v>228</v>
      </c>
      <c r="F8469" t="s">
        <v>174</v>
      </c>
      <c r="G8469" t="s">
        <v>409</v>
      </c>
      <c r="H8469" t="s">
        <v>9</v>
      </c>
      <c r="I8469" t="s">
        <v>404</v>
      </c>
      <c r="J8469" t="s">
        <v>270</v>
      </c>
      <c r="K8469">
        <v>0</v>
      </c>
      <c r="L8469" t="s">
        <v>273</v>
      </c>
      <c r="M8469">
        <v>1</v>
      </c>
      <c r="N8469" t="s">
        <v>485</v>
      </c>
      <c r="O8469" t="s">
        <v>176</v>
      </c>
      <c r="P8469" t="s">
        <v>405</v>
      </c>
      <c r="Q8469" t="s">
        <v>530</v>
      </c>
    </row>
    <row r="8470" spans="1:21">
      <c r="A8470" t="s">
        <v>323</v>
      </c>
      <c r="B8470">
        <v>32</v>
      </c>
      <c r="C8470" t="s">
        <v>101</v>
      </c>
      <c r="D8470" t="s">
        <v>51</v>
      </c>
      <c r="E8470" t="s">
        <v>228</v>
      </c>
      <c r="F8470" t="s">
        <v>174</v>
      </c>
      <c r="G8470" t="s">
        <v>409</v>
      </c>
      <c r="H8470" t="s">
        <v>9</v>
      </c>
      <c r="I8470" t="s">
        <v>404</v>
      </c>
      <c r="J8470" t="s">
        <v>270</v>
      </c>
      <c r="K8470">
        <v>0</v>
      </c>
      <c r="L8470" t="s">
        <v>273</v>
      </c>
      <c r="M8470">
        <v>1</v>
      </c>
      <c r="N8470" t="s">
        <v>485</v>
      </c>
      <c r="O8470" t="s">
        <v>170</v>
      </c>
      <c r="P8470" t="s">
        <v>405</v>
      </c>
      <c r="R8470">
        <v>5.81395348837209</v>
      </c>
      <c r="S8470">
        <v>258</v>
      </c>
      <c r="T8470">
        <v>2.9</v>
      </c>
      <c r="U8470">
        <v>8.6999999999999993</v>
      </c>
    </row>
    <row r="8471" spans="1:21">
      <c r="A8471" t="s">
        <v>323</v>
      </c>
      <c r="B8471">
        <v>32</v>
      </c>
      <c r="C8471" t="s">
        <v>101</v>
      </c>
      <c r="D8471" t="s">
        <v>51</v>
      </c>
      <c r="E8471" t="s">
        <v>228</v>
      </c>
      <c r="F8471" t="s">
        <v>174</v>
      </c>
      <c r="G8471" t="s">
        <v>409</v>
      </c>
      <c r="H8471" t="s">
        <v>21</v>
      </c>
      <c r="I8471" t="s">
        <v>404</v>
      </c>
      <c r="J8471" t="s">
        <v>271</v>
      </c>
      <c r="K8471">
        <v>0</v>
      </c>
      <c r="L8471" t="s">
        <v>273</v>
      </c>
      <c r="M8471">
        <v>1</v>
      </c>
      <c r="N8471" t="s">
        <v>485</v>
      </c>
      <c r="O8471" t="s">
        <v>177</v>
      </c>
      <c r="P8471" t="s">
        <v>405</v>
      </c>
      <c r="Q8471" t="s">
        <v>530</v>
      </c>
    </row>
    <row r="8472" spans="1:21">
      <c r="A8472" t="s">
        <v>323</v>
      </c>
      <c r="B8472">
        <v>32</v>
      </c>
      <c r="C8472" t="s">
        <v>101</v>
      </c>
      <c r="D8472" t="s">
        <v>51</v>
      </c>
      <c r="E8472" t="s">
        <v>228</v>
      </c>
      <c r="F8472" t="s">
        <v>174</v>
      </c>
      <c r="G8472" t="s">
        <v>409</v>
      </c>
      <c r="H8472" t="s">
        <v>21</v>
      </c>
      <c r="I8472" t="s">
        <v>404</v>
      </c>
      <c r="J8472" t="s">
        <v>271</v>
      </c>
      <c r="K8472">
        <v>0</v>
      </c>
      <c r="L8472" t="s">
        <v>273</v>
      </c>
      <c r="M8472">
        <v>1</v>
      </c>
      <c r="N8472" t="s">
        <v>485</v>
      </c>
      <c r="O8472" t="s">
        <v>176</v>
      </c>
      <c r="P8472" t="s">
        <v>405</v>
      </c>
      <c r="Q8472" t="s">
        <v>530</v>
      </c>
    </row>
    <row r="8473" spans="1:21">
      <c r="A8473" t="s">
        <v>323</v>
      </c>
      <c r="B8473">
        <v>32</v>
      </c>
      <c r="C8473" t="s">
        <v>101</v>
      </c>
      <c r="D8473" t="s">
        <v>51</v>
      </c>
      <c r="E8473" t="s">
        <v>228</v>
      </c>
      <c r="F8473" t="s">
        <v>174</v>
      </c>
      <c r="G8473" t="s">
        <v>409</v>
      </c>
      <c r="H8473" t="s">
        <v>21</v>
      </c>
      <c r="I8473" t="s">
        <v>404</v>
      </c>
      <c r="J8473" t="s">
        <v>271</v>
      </c>
      <c r="K8473">
        <v>0</v>
      </c>
      <c r="L8473" t="s">
        <v>273</v>
      </c>
      <c r="M8473">
        <v>1</v>
      </c>
      <c r="N8473" t="s">
        <v>485</v>
      </c>
      <c r="O8473" t="s">
        <v>170</v>
      </c>
      <c r="P8473" t="s">
        <v>405</v>
      </c>
      <c r="R8473">
        <v>3.7634408602150495</v>
      </c>
      <c r="S8473">
        <v>372</v>
      </c>
      <c r="T8473">
        <v>1.8</v>
      </c>
      <c r="U8473">
        <v>5.7</v>
      </c>
    </row>
    <row r="8474" spans="1:21">
      <c r="A8474" t="s">
        <v>323</v>
      </c>
      <c r="B8474">
        <v>32</v>
      </c>
      <c r="C8474" t="s">
        <v>101</v>
      </c>
      <c r="D8474" t="s">
        <v>51</v>
      </c>
      <c r="E8474" t="s">
        <v>228</v>
      </c>
      <c r="F8474" t="s">
        <v>174</v>
      </c>
      <c r="G8474" t="s">
        <v>409</v>
      </c>
      <c r="H8474" t="s">
        <v>6</v>
      </c>
      <c r="I8474" t="s">
        <v>404</v>
      </c>
      <c r="J8474" t="s">
        <v>272</v>
      </c>
      <c r="K8474">
        <v>0</v>
      </c>
      <c r="L8474" t="s">
        <v>273</v>
      </c>
      <c r="M8474">
        <v>1</v>
      </c>
      <c r="N8474" t="s">
        <v>485</v>
      </c>
      <c r="O8474" t="s">
        <v>177</v>
      </c>
      <c r="P8474" t="s">
        <v>405</v>
      </c>
      <c r="Q8474" t="s">
        <v>530</v>
      </c>
    </row>
    <row r="8475" spans="1:21">
      <c r="A8475" t="s">
        <v>323</v>
      </c>
      <c r="B8475">
        <v>32</v>
      </c>
      <c r="C8475" t="s">
        <v>101</v>
      </c>
      <c r="D8475" t="s">
        <v>51</v>
      </c>
      <c r="E8475" t="s">
        <v>228</v>
      </c>
      <c r="F8475" t="s">
        <v>174</v>
      </c>
      <c r="G8475" t="s">
        <v>409</v>
      </c>
      <c r="H8475" t="s">
        <v>6</v>
      </c>
      <c r="I8475" t="s">
        <v>404</v>
      </c>
      <c r="J8475" t="s">
        <v>272</v>
      </c>
      <c r="K8475">
        <v>0</v>
      </c>
      <c r="L8475" t="s">
        <v>273</v>
      </c>
      <c r="M8475">
        <v>1</v>
      </c>
      <c r="N8475" t="s">
        <v>485</v>
      </c>
      <c r="O8475" t="s">
        <v>176</v>
      </c>
      <c r="P8475" t="s">
        <v>405</v>
      </c>
      <c r="Q8475" t="s">
        <v>530</v>
      </c>
    </row>
    <row r="8476" spans="1:21">
      <c r="A8476" t="s">
        <v>323</v>
      </c>
      <c r="B8476">
        <v>32</v>
      </c>
      <c r="C8476" t="s">
        <v>101</v>
      </c>
      <c r="D8476" t="s">
        <v>51</v>
      </c>
      <c r="E8476" t="s">
        <v>228</v>
      </c>
      <c r="F8476" t="s">
        <v>174</v>
      </c>
      <c r="G8476" t="s">
        <v>409</v>
      </c>
      <c r="H8476" t="s">
        <v>6</v>
      </c>
      <c r="I8476" t="s">
        <v>404</v>
      </c>
      <c r="J8476" t="s">
        <v>272</v>
      </c>
      <c r="K8476">
        <v>0</v>
      </c>
      <c r="L8476" t="s">
        <v>273</v>
      </c>
      <c r="M8476">
        <v>1</v>
      </c>
      <c r="N8476" t="s">
        <v>485</v>
      </c>
      <c r="O8476" t="s">
        <v>170</v>
      </c>
      <c r="P8476" t="s">
        <v>405</v>
      </c>
      <c r="R8476">
        <v>8.4112149532710312</v>
      </c>
      <c r="S8476">
        <v>107</v>
      </c>
      <c r="T8476">
        <v>3.1</v>
      </c>
      <c r="U8476">
        <v>13.7</v>
      </c>
    </row>
    <row r="8477" spans="1:21">
      <c r="A8477" t="s">
        <v>323</v>
      </c>
      <c r="B8477">
        <v>32</v>
      </c>
      <c r="C8477" t="s">
        <v>101</v>
      </c>
      <c r="D8477" t="s">
        <v>51</v>
      </c>
      <c r="E8477" t="s">
        <v>228</v>
      </c>
      <c r="F8477" t="s">
        <v>174</v>
      </c>
      <c r="G8477" t="s">
        <v>409</v>
      </c>
      <c r="H8477" t="s">
        <v>4</v>
      </c>
      <c r="I8477" t="s">
        <v>404</v>
      </c>
      <c r="J8477" t="s">
        <v>297</v>
      </c>
      <c r="K8477">
        <v>0</v>
      </c>
      <c r="L8477" t="s">
        <v>273</v>
      </c>
      <c r="M8477">
        <v>1</v>
      </c>
      <c r="N8477" t="s">
        <v>485</v>
      </c>
      <c r="O8477" t="s">
        <v>177</v>
      </c>
      <c r="P8477" t="s">
        <v>405</v>
      </c>
      <c r="Q8477" t="s">
        <v>530</v>
      </c>
    </row>
    <row r="8478" spans="1:21">
      <c r="A8478" t="s">
        <v>323</v>
      </c>
      <c r="B8478">
        <v>32</v>
      </c>
      <c r="C8478" t="s">
        <v>101</v>
      </c>
      <c r="D8478" t="s">
        <v>51</v>
      </c>
      <c r="E8478" t="s">
        <v>228</v>
      </c>
      <c r="F8478" t="s">
        <v>174</v>
      </c>
      <c r="G8478" t="s">
        <v>409</v>
      </c>
      <c r="H8478" t="s">
        <v>4</v>
      </c>
      <c r="I8478" t="s">
        <v>404</v>
      </c>
      <c r="J8478" t="s">
        <v>297</v>
      </c>
      <c r="K8478">
        <v>0</v>
      </c>
      <c r="L8478" t="s">
        <v>273</v>
      </c>
      <c r="M8478">
        <v>1</v>
      </c>
      <c r="N8478" t="s">
        <v>485</v>
      </c>
      <c r="O8478" t="s">
        <v>176</v>
      </c>
      <c r="P8478" t="s">
        <v>405</v>
      </c>
      <c r="Q8478" t="s">
        <v>530</v>
      </c>
    </row>
    <row r="8479" spans="1:21">
      <c r="A8479" t="s">
        <v>323</v>
      </c>
      <c r="B8479">
        <v>32</v>
      </c>
      <c r="C8479" t="s">
        <v>101</v>
      </c>
      <c r="D8479" t="s">
        <v>51</v>
      </c>
      <c r="E8479" t="s">
        <v>228</v>
      </c>
      <c r="F8479" t="s">
        <v>174</v>
      </c>
      <c r="G8479" t="s">
        <v>409</v>
      </c>
      <c r="H8479" t="s">
        <v>4</v>
      </c>
      <c r="I8479" t="s">
        <v>404</v>
      </c>
      <c r="J8479" t="s">
        <v>297</v>
      </c>
      <c r="K8479">
        <v>0</v>
      </c>
      <c r="L8479" t="s">
        <v>273</v>
      </c>
      <c r="M8479">
        <v>1</v>
      </c>
      <c r="N8479" t="s">
        <v>485</v>
      </c>
      <c r="O8479" t="s">
        <v>170</v>
      </c>
      <c r="P8479" t="s">
        <v>405</v>
      </c>
      <c r="R8479">
        <v>4.3165467625899296</v>
      </c>
      <c r="S8479">
        <v>278</v>
      </c>
      <c r="T8479">
        <v>1.9</v>
      </c>
      <c r="U8479">
        <v>6.8</v>
      </c>
    </row>
    <row r="8480" spans="1:21">
      <c r="A8480" t="s">
        <v>323</v>
      </c>
      <c r="B8480">
        <v>32</v>
      </c>
      <c r="C8480" t="s">
        <v>101</v>
      </c>
      <c r="D8480" t="s">
        <v>51</v>
      </c>
      <c r="E8480" t="s">
        <v>228</v>
      </c>
      <c r="F8480" t="s">
        <v>174</v>
      </c>
      <c r="G8480" t="s">
        <v>409</v>
      </c>
      <c r="H8480" t="s">
        <v>11</v>
      </c>
      <c r="I8480" t="s">
        <v>404</v>
      </c>
      <c r="J8480" t="s">
        <v>298</v>
      </c>
      <c r="K8480">
        <v>0</v>
      </c>
      <c r="L8480" t="s">
        <v>273</v>
      </c>
      <c r="M8480">
        <v>1</v>
      </c>
      <c r="N8480" t="s">
        <v>485</v>
      </c>
      <c r="O8480" t="s">
        <v>177</v>
      </c>
      <c r="P8480" t="s">
        <v>405</v>
      </c>
      <c r="Q8480" t="s">
        <v>530</v>
      </c>
    </row>
    <row r="8481" spans="1:21">
      <c r="A8481" t="s">
        <v>323</v>
      </c>
      <c r="B8481">
        <v>32</v>
      </c>
      <c r="C8481" t="s">
        <v>101</v>
      </c>
      <c r="D8481" t="s">
        <v>51</v>
      </c>
      <c r="E8481" t="s">
        <v>228</v>
      </c>
      <c r="F8481" t="s">
        <v>174</v>
      </c>
      <c r="G8481" t="s">
        <v>409</v>
      </c>
      <c r="H8481" t="s">
        <v>11</v>
      </c>
      <c r="I8481" t="s">
        <v>404</v>
      </c>
      <c r="J8481" t="s">
        <v>298</v>
      </c>
      <c r="K8481">
        <v>0</v>
      </c>
      <c r="L8481" t="s">
        <v>273</v>
      </c>
      <c r="M8481">
        <v>1</v>
      </c>
      <c r="N8481" t="s">
        <v>485</v>
      </c>
      <c r="O8481" t="s">
        <v>176</v>
      </c>
      <c r="P8481" t="s">
        <v>405</v>
      </c>
      <c r="Q8481" t="s">
        <v>530</v>
      </c>
    </row>
    <row r="8482" spans="1:21">
      <c r="A8482" t="s">
        <v>323</v>
      </c>
      <c r="B8482">
        <v>32</v>
      </c>
      <c r="C8482" t="s">
        <v>101</v>
      </c>
      <c r="D8482" t="s">
        <v>51</v>
      </c>
      <c r="E8482" t="s">
        <v>228</v>
      </c>
      <c r="F8482" t="s">
        <v>174</v>
      </c>
      <c r="G8482" t="s">
        <v>409</v>
      </c>
      <c r="H8482" t="s">
        <v>11</v>
      </c>
      <c r="I8482" t="s">
        <v>404</v>
      </c>
      <c r="J8482" t="s">
        <v>298</v>
      </c>
      <c r="K8482">
        <v>0</v>
      </c>
      <c r="L8482" t="s">
        <v>273</v>
      </c>
      <c r="M8482">
        <v>1</v>
      </c>
      <c r="N8482" t="s">
        <v>485</v>
      </c>
      <c r="O8482" t="s">
        <v>170</v>
      </c>
      <c r="P8482" t="s">
        <v>405</v>
      </c>
      <c r="R8482">
        <v>6.7236467236467199</v>
      </c>
      <c r="S8482">
        <v>1755</v>
      </c>
      <c r="T8482">
        <v>5.5</v>
      </c>
      <c r="U8482">
        <v>7.9</v>
      </c>
    </row>
    <row r="8483" spans="1:21">
      <c r="A8483" t="s">
        <v>323</v>
      </c>
      <c r="B8483">
        <v>32</v>
      </c>
      <c r="C8483" t="s">
        <v>101</v>
      </c>
      <c r="D8483" t="s">
        <v>51</v>
      </c>
      <c r="E8483" t="s">
        <v>228</v>
      </c>
      <c r="F8483" t="s">
        <v>174</v>
      </c>
      <c r="G8483" t="s">
        <v>409</v>
      </c>
      <c r="H8483" t="s">
        <v>8</v>
      </c>
      <c r="I8483" t="s">
        <v>404</v>
      </c>
      <c r="J8483" t="s">
        <v>299</v>
      </c>
      <c r="K8483">
        <v>0</v>
      </c>
      <c r="L8483" t="s">
        <v>273</v>
      </c>
      <c r="M8483">
        <v>1</v>
      </c>
      <c r="N8483" t="s">
        <v>485</v>
      </c>
      <c r="O8483" t="s">
        <v>177</v>
      </c>
      <c r="P8483" t="s">
        <v>405</v>
      </c>
      <c r="Q8483" t="s">
        <v>530</v>
      </c>
    </row>
    <row r="8484" spans="1:21">
      <c r="A8484" t="s">
        <v>323</v>
      </c>
      <c r="B8484">
        <v>32</v>
      </c>
      <c r="C8484" t="s">
        <v>101</v>
      </c>
      <c r="D8484" t="s">
        <v>51</v>
      </c>
      <c r="E8484" t="s">
        <v>228</v>
      </c>
      <c r="F8484" t="s">
        <v>174</v>
      </c>
      <c r="G8484" t="s">
        <v>409</v>
      </c>
      <c r="H8484" t="s">
        <v>8</v>
      </c>
      <c r="I8484" t="s">
        <v>404</v>
      </c>
      <c r="J8484" t="s">
        <v>299</v>
      </c>
      <c r="K8484">
        <v>0</v>
      </c>
      <c r="L8484" t="s">
        <v>273</v>
      </c>
      <c r="M8484">
        <v>1</v>
      </c>
      <c r="N8484" t="s">
        <v>485</v>
      </c>
      <c r="O8484" t="s">
        <v>176</v>
      </c>
      <c r="P8484" t="s">
        <v>405</v>
      </c>
      <c r="Q8484" t="s">
        <v>530</v>
      </c>
    </row>
    <row r="8485" spans="1:21">
      <c r="A8485" t="s">
        <v>323</v>
      </c>
      <c r="B8485">
        <v>32</v>
      </c>
      <c r="C8485" t="s">
        <v>101</v>
      </c>
      <c r="D8485" t="s">
        <v>51</v>
      </c>
      <c r="E8485" t="s">
        <v>228</v>
      </c>
      <c r="F8485" t="s">
        <v>174</v>
      </c>
      <c r="G8485" t="s">
        <v>409</v>
      </c>
      <c r="H8485" t="s">
        <v>8</v>
      </c>
      <c r="I8485" t="s">
        <v>404</v>
      </c>
      <c r="J8485" t="s">
        <v>299</v>
      </c>
      <c r="K8485">
        <v>0</v>
      </c>
      <c r="L8485" t="s">
        <v>273</v>
      </c>
      <c r="M8485">
        <v>1</v>
      </c>
      <c r="N8485" t="s">
        <v>485</v>
      </c>
      <c r="O8485" t="s">
        <v>170</v>
      </c>
      <c r="P8485" t="s">
        <v>405</v>
      </c>
      <c r="R8485">
        <v>3.6036036036036001</v>
      </c>
      <c r="S8485">
        <v>444</v>
      </c>
      <c r="T8485">
        <v>1.8</v>
      </c>
      <c r="U8485">
        <v>5.4</v>
      </c>
    </row>
    <row r="8486" spans="1:21">
      <c r="A8486" t="s">
        <v>323</v>
      </c>
      <c r="B8486">
        <v>32</v>
      </c>
      <c r="C8486" t="s">
        <v>101</v>
      </c>
      <c r="D8486" t="s">
        <v>51</v>
      </c>
      <c r="E8486" t="s">
        <v>228</v>
      </c>
      <c r="F8486" t="s">
        <v>174</v>
      </c>
      <c r="G8486" t="s">
        <v>409</v>
      </c>
      <c r="H8486" t="s">
        <v>17</v>
      </c>
      <c r="I8486" t="s">
        <v>404</v>
      </c>
      <c r="J8486" t="s">
        <v>300</v>
      </c>
      <c r="K8486">
        <v>0</v>
      </c>
      <c r="L8486" t="s">
        <v>273</v>
      </c>
      <c r="M8486">
        <v>1</v>
      </c>
      <c r="N8486" t="s">
        <v>485</v>
      </c>
      <c r="O8486" t="s">
        <v>177</v>
      </c>
      <c r="P8486" t="s">
        <v>405</v>
      </c>
      <c r="Q8486" t="s">
        <v>530</v>
      </c>
    </row>
    <row r="8487" spans="1:21">
      <c r="A8487" t="s">
        <v>323</v>
      </c>
      <c r="B8487">
        <v>32</v>
      </c>
      <c r="C8487" t="s">
        <v>101</v>
      </c>
      <c r="D8487" t="s">
        <v>51</v>
      </c>
      <c r="E8487" t="s">
        <v>228</v>
      </c>
      <c r="F8487" t="s">
        <v>174</v>
      </c>
      <c r="G8487" t="s">
        <v>409</v>
      </c>
      <c r="H8487" t="s">
        <v>17</v>
      </c>
      <c r="I8487" t="s">
        <v>404</v>
      </c>
      <c r="J8487" t="s">
        <v>300</v>
      </c>
      <c r="K8487">
        <v>0</v>
      </c>
      <c r="L8487" t="s">
        <v>273</v>
      </c>
      <c r="M8487">
        <v>1</v>
      </c>
      <c r="N8487" t="s">
        <v>485</v>
      </c>
      <c r="O8487" t="s">
        <v>176</v>
      </c>
      <c r="P8487" t="s">
        <v>405</v>
      </c>
      <c r="Q8487" t="s">
        <v>530</v>
      </c>
    </row>
    <row r="8488" spans="1:21">
      <c r="A8488" t="s">
        <v>323</v>
      </c>
      <c r="B8488">
        <v>32</v>
      </c>
      <c r="C8488" t="s">
        <v>101</v>
      </c>
      <c r="D8488" t="s">
        <v>51</v>
      </c>
      <c r="E8488" t="s">
        <v>228</v>
      </c>
      <c r="F8488" t="s">
        <v>174</v>
      </c>
      <c r="G8488" t="s">
        <v>409</v>
      </c>
      <c r="H8488" t="s">
        <v>17</v>
      </c>
      <c r="I8488" t="s">
        <v>404</v>
      </c>
      <c r="J8488" t="s">
        <v>300</v>
      </c>
      <c r="K8488">
        <v>0</v>
      </c>
      <c r="L8488" t="s">
        <v>273</v>
      </c>
      <c r="M8488">
        <v>1</v>
      </c>
      <c r="N8488" t="s">
        <v>485</v>
      </c>
      <c r="O8488" t="s">
        <v>170</v>
      </c>
      <c r="P8488" t="s">
        <v>405</v>
      </c>
      <c r="R8488">
        <v>7.1127946127946098</v>
      </c>
      <c r="S8488">
        <v>2376</v>
      </c>
      <c r="T8488">
        <v>6</v>
      </c>
      <c r="U8488">
        <v>8.1999999999999993</v>
      </c>
    </row>
    <row r="8489" spans="1:21">
      <c r="A8489" t="s">
        <v>323</v>
      </c>
      <c r="B8489">
        <v>32</v>
      </c>
      <c r="C8489" t="s">
        <v>101</v>
      </c>
      <c r="D8489" t="s">
        <v>51</v>
      </c>
      <c r="E8489" t="s">
        <v>228</v>
      </c>
      <c r="F8489" t="s">
        <v>174</v>
      </c>
      <c r="G8489" t="s">
        <v>409</v>
      </c>
      <c r="H8489" t="s">
        <v>13</v>
      </c>
      <c r="I8489" t="s">
        <v>404</v>
      </c>
      <c r="J8489" t="s">
        <v>301</v>
      </c>
      <c r="K8489">
        <v>0</v>
      </c>
      <c r="L8489" t="s">
        <v>273</v>
      </c>
      <c r="M8489">
        <v>1</v>
      </c>
      <c r="N8489" t="s">
        <v>485</v>
      </c>
      <c r="O8489" t="s">
        <v>177</v>
      </c>
      <c r="P8489" t="s">
        <v>405</v>
      </c>
      <c r="Q8489" t="s">
        <v>530</v>
      </c>
    </row>
    <row r="8490" spans="1:21">
      <c r="A8490" t="s">
        <v>323</v>
      </c>
      <c r="B8490">
        <v>32</v>
      </c>
      <c r="C8490" t="s">
        <v>101</v>
      </c>
      <c r="D8490" t="s">
        <v>51</v>
      </c>
      <c r="E8490" t="s">
        <v>228</v>
      </c>
      <c r="F8490" t="s">
        <v>174</v>
      </c>
      <c r="G8490" t="s">
        <v>409</v>
      </c>
      <c r="H8490" t="s">
        <v>13</v>
      </c>
      <c r="I8490" t="s">
        <v>404</v>
      </c>
      <c r="J8490" t="s">
        <v>301</v>
      </c>
      <c r="K8490">
        <v>0</v>
      </c>
      <c r="L8490" t="s">
        <v>273</v>
      </c>
      <c r="M8490">
        <v>1</v>
      </c>
      <c r="N8490" t="s">
        <v>485</v>
      </c>
      <c r="O8490" t="s">
        <v>176</v>
      </c>
      <c r="P8490" t="s">
        <v>405</v>
      </c>
      <c r="Q8490" t="s">
        <v>530</v>
      </c>
    </row>
    <row r="8491" spans="1:21">
      <c r="A8491" t="s">
        <v>323</v>
      </c>
      <c r="B8491">
        <v>32</v>
      </c>
      <c r="C8491" t="s">
        <v>101</v>
      </c>
      <c r="D8491" t="s">
        <v>51</v>
      </c>
      <c r="E8491" t="s">
        <v>228</v>
      </c>
      <c r="F8491" t="s">
        <v>174</v>
      </c>
      <c r="G8491" t="s">
        <v>409</v>
      </c>
      <c r="H8491" t="s">
        <v>13</v>
      </c>
      <c r="I8491" t="s">
        <v>404</v>
      </c>
      <c r="J8491" t="s">
        <v>301</v>
      </c>
      <c r="K8491">
        <v>0</v>
      </c>
      <c r="L8491" t="s">
        <v>273</v>
      </c>
      <c r="M8491">
        <v>1</v>
      </c>
      <c r="N8491" t="s">
        <v>485</v>
      </c>
      <c r="O8491" t="s">
        <v>170</v>
      </c>
      <c r="P8491" t="s">
        <v>405</v>
      </c>
      <c r="R8491">
        <v>8.0831408775981508</v>
      </c>
      <c r="S8491">
        <v>433</v>
      </c>
      <c r="T8491">
        <v>5.5</v>
      </c>
      <c r="U8491">
        <v>10.7</v>
      </c>
    </row>
    <row r="8492" spans="1:21">
      <c r="A8492" t="s">
        <v>323</v>
      </c>
      <c r="B8492">
        <v>32</v>
      </c>
      <c r="C8492" t="s">
        <v>101</v>
      </c>
      <c r="D8492" t="s">
        <v>51</v>
      </c>
      <c r="E8492" t="s">
        <v>228</v>
      </c>
      <c r="F8492" t="s">
        <v>174</v>
      </c>
      <c r="G8492" t="s">
        <v>409</v>
      </c>
      <c r="H8492" t="s">
        <v>25</v>
      </c>
      <c r="I8492" t="s">
        <v>404</v>
      </c>
      <c r="J8492" t="s">
        <v>302</v>
      </c>
      <c r="K8492">
        <v>0</v>
      </c>
      <c r="L8492" t="s">
        <v>273</v>
      </c>
      <c r="M8492">
        <v>1</v>
      </c>
      <c r="N8492" t="s">
        <v>485</v>
      </c>
      <c r="O8492" t="s">
        <v>177</v>
      </c>
      <c r="P8492" t="s">
        <v>405</v>
      </c>
      <c r="Q8492" t="s">
        <v>530</v>
      </c>
    </row>
    <row r="8493" spans="1:21">
      <c r="A8493" t="s">
        <v>323</v>
      </c>
      <c r="B8493">
        <v>32</v>
      </c>
      <c r="C8493" t="s">
        <v>101</v>
      </c>
      <c r="D8493" t="s">
        <v>51</v>
      </c>
      <c r="E8493" t="s">
        <v>228</v>
      </c>
      <c r="F8493" t="s">
        <v>174</v>
      </c>
      <c r="G8493" t="s">
        <v>409</v>
      </c>
      <c r="H8493" t="s">
        <v>25</v>
      </c>
      <c r="I8493" t="s">
        <v>404</v>
      </c>
      <c r="J8493" t="s">
        <v>302</v>
      </c>
      <c r="K8493">
        <v>0</v>
      </c>
      <c r="L8493" t="s">
        <v>273</v>
      </c>
      <c r="M8493">
        <v>1</v>
      </c>
      <c r="N8493" t="s">
        <v>485</v>
      </c>
      <c r="O8493" t="s">
        <v>176</v>
      </c>
      <c r="P8493" t="s">
        <v>405</v>
      </c>
      <c r="Q8493" t="s">
        <v>530</v>
      </c>
    </row>
    <row r="8494" spans="1:21">
      <c r="A8494" t="s">
        <v>323</v>
      </c>
      <c r="B8494">
        <v>32</v>
      </c>
      <c r="C8494" t="s">
        <v>101</v>
      </c>
      <c r="D8494" t="s">
        <v>51</v>
      </c>
      <c r="E8494" t="s">
        <v>228</v>
      </c>
      <c r="F8494" t="s">
        <v>174</v>
      </c>
      <c r="G8494" t="s">
        <v>409</v>
      </c>
      <c r="H8494" t="s">
        <v>25</v>
      </c>
      <c r="I8494" t="s">
        <v>404</v>
      </c>
      <c r="J8494" t="s">
        <v>302</v>
      </c>
      <c r="K8494">
        <v>0</v>
      </c>
      <c r="L8494" t="s">
        <v>273</v>
      </c>
      <c r="M8494">
        <v>1</v>
      </c>
      <c r="N8494" t="s">
        <v>485</v>
      </c>
      <c r="O8494" t="s">
        <v>170</v>
      </c>
      <c r="P8494" t="s">
        <v>405</v>
      </c>
      <c r="R8494">
        <v>6.3063063063063103</v>
      </c>
      <c r="S8494">
        <v>444</v>
      </c>
      <c r="T8494">
        <v>4</v>
      </c>
      <c r="U8494">
        <v>8.6</v>
      </c>
    </row>
    <row r="8495" spans="1:21">
      <c r="A8495" t="s">
        <v>323</v>
      </c>
      <c r="B8495">
        <v>32</v>
      </c>
      <c r="C8495" t="s">
        <v>101</v>
      </c>
      <c r="D8495" t="s">
        <v>51</v>
      </c>
      <c r="E8495" t="s">
        <v>228</v>
      </c>
      <c r="F8495" t="s">
        <v>174</v>
      </c>
      <c r="G8495" t="s">
        <v>409</v>
      </c>
      <c r="H8495" t="s">
        <v>16</v>
      </c>
      <c r="I8495" t="s">
        <v>404</v>
      </c>
      <c r="J8495" t="s">
        <v>303</v>
      </c>
      <c r="K8495">
        <v>0</v>
      </c>
      <c r="L8495" t="s">
        <v>273</v>
      </c>
      <c r="M8495">
        <v>1</v>
      </c>
      <c r="N8495" t="s">
        <v>485</v>
      </c>
      <c r="O8495" t="s">
        <v>177</v>
      </c>
      <c r="P8495" t="s">
        <v>405</v>
      </c>
      <c r="Q8495" t="s">
        <v>530</v>
      </c>
    </row>
    <row r="8496" spans="1:21">
      <c r="A8496" t="s">
        <v>323</v>
      </c>
      <c r="B8496">
        <v>32</v>
      </c>
      <c r="C8496" t="s">
        <v>101</v>
      </c>
      <c r="D8496" t="s">
        <v>51</v>
      </c>
      <c r="E8496" t="s">
        <v>228</v>
      </c>
      <c r="F8496" t="s">
        <v>174</v>
      </c>
      <c r="G8496" t="s">
        <v>409</v>
      </c>
      <c r="H8496" t="s">
        <v>16</v>
      </c>
      <c r="I8496" t="s">
        <v>404</v>
      </c>
      <c r="J8496" t="s">
        <v>303</v>
      </c>
      <c r="K8496">
        <v>0</v>
      </c>
      <c r="L8496" t="s">
        <v>273</v>
      </c>
      <c r="M8496">
        <v>1</v>
      </c>
      <c r="N8496" t="s">
        <v>485</v>
      </c>
      <c r="O8496" t="s">
        <v>176</v>
      </c>
      <c r="P8496" t="s">
        <v>405</v>
      </c>
      <c r="Q8496" t="s">
        <v>530</v>
      </c>
    </row>
    <row r="8497" spans="1:21">
      <c r="A8497" t="s">
        <v>323</v>
      </c>
      <c r="B8497">
        <v>32</v>
      </c>
      <c r="C8497" t="s">
        <v>101</v>
      </c>
      <c r="D8497" t="s">
        <v>51</v>
      </c>
      <c r="E8497" t="s">
        <v>228</v>
      </c>
      <c r="F8497" t="s">
        <v>174</v>
      </c>
      <c r="G8497" t="s">
        <v>409</v>
      </c>
      <c r="H8497" t="s">
        <v>16</v>
      </c>
      <c r="I8497" t="s">
        <v>404</v>
      </c>
      <c r="J8497" t="s">
        <v>303</v>
      </c>
      <c r="K8497">
        <v>0</v>
      </c>
      <c r="L8497" t="s">
        <v>273</v>
      </c>
      <c r="M8497">
        <v>1</v>
      </c>
      <c r="N8497" t="s">
        <v>485</v>
      </c>
      <c r="O8497" t="s">
        <v>170</v>
      </c>
      <c r="P8497" t="s">
        <v>405</v>
      </c>
      <c r="R8497">
        <v>10.429447852760701</v>
      </c>
      <c r="S8497">
        <v>326</v>
      </c>
      <c r="T8497">
        <v>7.1</v>
      </c>
      <c r="U8497">
        <v>13.8</v>
      </c>
    </row>
    <row r="8498" spans="1:21">
      <c r="A8498" t="s">
        <v>323</v>
      </c>
      <c r="B8498">
        <v>32</v>
      </c>
      <c r="C8498" t="s">
        <v>101</v>
      </c>
      <c r="D8498" t="s">
        <v>51</v>
      </c>
      <c r="E8498" t="s">
        <v>228</v>
      </c>
      <c r="F8498" t="s">
        <v>174</v>
      </c>
      <c r="G8498" t="s">
        <v>409</v>
      </c>
      <c r="H8498" t="s">
        <v>5</v>
      </c>
      <c r="I8498" t="s">
        <v>404</v>
      </c>
      <c r="J8498" t="s">
        <v>304</v>
      </c>
      <c r="K8498">
        <v>0</v>
      </c>
      <c r="L8498" t="s">
        <v>273</v>
      </c>
      <c r="M8498">
        <v>1</v>
      </c>
      <c r="N8498" t="s">
        <v>485</v>
      </c>
      <c r="O8498" t="s">
        <v>177</v>
      </c>
      <c r="P8498" t="s">
        <v>405</v>
      </c>
      <c r="Q8498" t="s">
        <v>530</v>
      </c>
    </row>
    <row r="8499" spans="1:21">
      <c r="A8499" t="s">
        <v>323</v>
      </c>
      <c r="B8499">
        <v>32</v>
      </c>
      <c r="C8499" t="s">
        <v>101</v>
      </c>
      <c r="D8499" t="s">
        <v>51</v>
      </c>
      <c r="E8499" t="s">
        <v>228</v>
      </c>
      <c r="F8499" t="s">
        <v>174</v>
      </c>
      <c r="G8499" t="s">
        <v>409</v>
      </c>
      <c r="H8499" t="s">
        <v>5</v>
      </c>
      <c r="I8499" t="s">
        <v>404</v>
      </c>
      <c r="J8499" t="s">
        <v>304</v>
      </c>
      <c r="K8499">
        <v>0</v>
      </c>
      <c r="L8499" t="s">
        <v>273</v>
      </c>
      <c r="M8499">
        <v>1</v>
      </c>
      <c r="N8499" t="s">
        <v>485</v>
      </c>
      <c r="O8499" t="s">
        <v>176</v>
      </c>
      <c r="P8499" t="s">
        <v>405</v>
      </c>
      <c r="Q8499" t="s">
        <v>530</v>
      </c>
    </row>
    <row r="8500" spans="1:21">
      <c r="A8500" t="s">
        <v>323</v>
      </c>
      <c r="B8500">
        <v>32</v>
      </c>
      <c r="C8500" t="s">
        <v>101</v>
      </c>
      <c r="D8500" t="s">
        <v>51</v>
      </c>
      <c r="E8500" t="s">
        <v>228</v>
      </c>
      <c r="F8500" t="s">
        <v>174</v>
      </c>
      <c r="G8500" t="s">
        <v>409</v>
      </c>
      <c r="H8500" t="s">
        <v>5</v>
      </c>
      <c r="I8500" t="s">
        <v>404</v>
      </c>
      <c r="J8500" t="s">
        <v>304</v>
      </c>
      <c r="K8500">
        <v>0</v>
      </c>
      <c r="L8500" t="s">
        <v>273</v>
      </c>
      <c r="M8500">
        <v>1</v>
      </c>
      <c r="N8500" t="s">
        <v>485</v>
      </c>
      <c r="O8500" t="s">
        <v>170</v>
      </c>
      <c r="P8500" t="s">
        <v>405</v>
      </c>
      <c r="R8500">
        <v>6.4864864864864895</v>
      </c>
      <c r="S8500">
        <v>370</v>
      </c>
      <c r="T8500">
        <v>3.9</v>
      </c>
      <c r="U8500">
        <v>9</v>
      </c>
    </row>
    <row r="8501" spans="1:21">
      <c r="A8501" t="s">
        <v>323</v>
      </c>
      <c r="B8501">
        <v>32</v>
      </c>
      <c r="C8501" t="s">
        <v>101</v>
      </c>
      <c r="D8501" t="s">
        <v>51</v>
      </c>
      <c r="E8501" t="s">
        <v>228</v>
      </c>
      <c r="F8501" t="s">
        <v>174</v>
      </c>
      <c r="G8501" t="s">
        <v>409</v>
      </c>
      <c r="H8501" t="s">
        <v>7</v>
      </c>
      <c r="I8501" t="s">
        <v>404</v>
      </c>
      <c r="J8501" t="s">
        <v>305</v>
      </c>
      <c r="K8501">
        <v>0</v>
      </c>
      <c r="L8501" t="s">
        <v>273</v>
      </c>
      <c r="M8501">
        <v>1</v>
      </c>
      <c r="N8501" t="s">
        <v>485</v>
      </c>
      <c r="O8501" t="s">
        <v>177</v>
      </c>
      <c r="P8501" t="s">
        <v>405</v>
      </c>
      <c r="Q8501" t="s">
        <v>530</v>
      </c>
    </row>
    <row r="8502" spans="1:21">
      <c r="A8502" t="s">
        <v>323</v>
      </c>
      <c r="B8502">
        <v>32</v>
      </c>
      <c r="C8502" t="s">
        <v>101</v>
      </c>
      <c r="D8502" t="s">
        <v>51</v>
      </c>
      <c r="E8502" t="s">
        <v>228</v>
      </c>
      <c r="F8502" t="s">
        <v>174</v>
      </c>
      <c r="G8502" t="s">
        <v>409</v>
      </c>
      <c r="H8502" t="s">
        <v>7</v>
      </c>
      <c r="I8502" t="s">
        <v>404</v>
      </c>
      <c r="J8502" t="s">
        <v>305</v>
      </c>
      <c r="K8502">
        <v>0</v>
      </c>
      <c r="L8502" t="s">
        <v>273</v>
      </c>
      <c r="M8502">
        <v>1</v>
      </c>
      <c r="N8502" t="s">
        <v>485</v>
      </c>
      <c r="O8502" t="s">
        <v>176</v>
      </c>
      <c r="P8502" t="s">
        <v>405</v>
      </c>
      <c r="Q8502" t="s">
        <v>530</v>
      </c>
    </row>
    <row r="8503" spans="1:21">
      <c r="A8503" t="s">
        <v>323</v>
      </c>
      <c r="B8503">
        <v>32</v>
      </c>
      <c r="C8503" t="s">
        <v>101</v>
      </c>
      <c r="D8503" t="s">
        <v>51</v>
      </c>
      <c r="E8503" t="s">
        <v>228</v>
      </c>
      <c r="F8503" t="s">
        <v>174</v>
      </c>
      <c r="G8503" t="s">
        <v>409</v>
      </c>
      <c r="H8503" t="s">
        <v>7</v>
      </c>
      <c r="I8503" t="s">
        <v>404</v>
      </c>
      <c r="J8503" t="s">
        <v>305</v>
      </c>
      <c r="K8503">
        <v>0</v>
      </c>
      <c r="L8503" t="s">
        <v>273</v>
      </c>
      <c r="M8503">
        <v>1</v>
      </c>
      <c r="N8503" t="s">
        <v>485</v>
      </c>
      <c r="O8503" t="s">
        <v>170</v>
      </c>
      <c r="P8503" t="s">
        <v>405</v>
      </c>
      <c r="R8503">
        <v>6.9414316702820003</v>
      </c>
      <c r="S8503">
        <v>461</v>
      </c>
      <c r="T8503">
        <v>4.5999999999999996</v>
      </c>
      <c r="U8503">
        <v>9.3000000000000007</v>
      </c>
    </row>
    <row r="8504" spans="1:21">
      <c r="A8504" t="s">
        <v>323</v>
      </c>
      <c r="B8504">
        <v>32</v>
      </c>
      <c r="C8504" t="s">
        <v>101</v>
      </c>
      <c r="D8504" t="s">
        <v>51</v>
      </c>
      <c r="E8504" t="s">
        <v>228</v>
      </c>
      <c r="F8504" t="s">
        <v>174</v>
      </c>
      <c r="G8504" t="s">
        <v>409</v>
      </c>
      <c r="H8504" t="s">
        <v>15</v>
      </c>
      <c r="I8504" t="s">
        <v>404</v>
      </c>
      <c r="J8504" t="s">
        <v>306</v>
      </c>
      <c r="K8504">
        <v>0</v>
      </c>
      <c r="L8504" t="s">
        <v>273</v>
      </c>
      <c r="M8504">
        <v>1</v>
      </c>
      <c r="N8504" t="s">
        <v>485</v>
      </c>
      <c r="O8504" t="s">
        <v>177</v>
      </c>
      <c r="P8504" t="s">
        <v>405</v>
      </c>
      <c r="Q8504" t="s">
        <v>530</v>
      </c>
    </row>
    <row r="8505" spans="1:21">
      <c r="A8505" t="s">
        <v>323</v>
      </c>
      <c r="B8505">
        <v>32</v>
      </c>
      <c r="C8505" t="s">
        <v>101</v>
      </c>
      <c r="D8505" t="s">
        <v>51</v>
      </c>
      <c r="E8505" t="s">
        <v>228</v>
      </c>
      <c r="F8505" t="s">
        <v>174</v>
      </c>
      <c r="G8505" t="s">
        <v>409</v>
      </c>
      <c r="H8505" t="s">
        <v>15</v>
      </c>
      <c r="I8505" t="s">
        <v>404</v>
      </c>
      <c r="J8505" t="s">
        <v>306</v>
      </c>
      <c r="K8505">
        <v>0</v>
      </c>
      <c r="L8505" t="s">
        <v>273</v>
      </c>
      <c r="M8505">
        <v>1</v>
      </c>
      <c r="N8505" t="s">
        <v>485</v>
      </c>
      <c r="O8505" t="s">
        <v>176</v>
      </c>
      <c r="P8505" t="s">
        <v>405</v>
      </c>
      <c r="Q8505" t="s">
        <v>530</v>
      </c>
    </row>
    <row r="8506" spans="1:21">
      <c r="A8506" t="s">
        <v>323</v>
      </c>
      <c r="B8506">
        <v>32</v>
      </c>
      <c r="C8506" t="s">
        <v>101</v>
      </c>
      <c r="D8506" t="s">
        <v>51</v>
      </c>
      <c r="E8506" t="s">
        <v>228</v>
      </c>
      <c r="F8506" t="s">
        <v>174</v>
      </c>
      <c r="G8506" t="s">
        <v>409</v>
      </c>
      <c r="H8506" t="s">
        <v>15</v>
      </c>
      <c r="I8506" t="s">
        <v>404</v>
      </c>
      <c r="J8506" t="s">
        <v>306</v>
      </c>
      <c r="K8506">
        <v>0</v>
      </c>
      <c r="L8506" t="s">
        <v>273</v>
      </c>
      <c r="M8506">
        <v>1</v>
      </c>
      <c r="N8506" t="s">
        <v>485</v>
      </c>
      <c r="O8506" t="s">
        <v>170</v>
      </c>
      <c r="P8506" t="s">
        <v>405</v>
      </c>
      <c r="R8506">
        <v>4.8913043478260896</v>
      </c>
      <c r="S8506">
        <v>368</v>
      </c>
      <c r="T8506">
        <v>2.6</v>
      </c>
      <c r="U8506">
        <v>7.1</v>
      </c>
    </row>
    <row r="8507" spans="1:21">
      <c r="A8507" t="s">
        <v>323</v>
      </c>
      <c r="B8507">
        <v>32</v>
      </c>
      <c r="C8507" t="s">
        <v>101</v>
      </c>
      <c r="D8507" t="s">
        <v>51</v>
      </c>
      <c r="E8507" t="s">
        <v>228</v>
      </c>
      <c r="F8507" t="s">
        <v>174</v>
      </c>
      <c r="G8507" t="s">
        <v>409</v>
      </c>
      <c r="H8507" t="s">
        <v>19</v>
      </c>
      <c r="I8507" t="s">
        <v>404</v>
      </c>
      <c r="J8507" t="s">
        <v>307</v>
      </c>
      <c r="K8507">
        <v>0</v>
      </c>
      <c r="L8507" t="s">
        <v>273</v>
      </c>
      <c r="M8507">
        <v>1</v>
      </c>
      <c r="N8507" t="s">
        <v>485</v>
      </c>
      <c r="O8507" t="s">
        <v>177</v>
      </c>
      <c r="P8507" t="s">
        <v>405</v>
      </c>
      <c r="Q8507" t="s">
        <v>530</v>
      </c>
    </row>
    <row r="8508" spans="1:21">
      <c r="A8508" t="s">
        <v>323</v>
      </c>
      <c r="B8508">
        <v>32</v>
      </c>
      <c r="C8508" t="s">
        <v>101</v>
      </c>
      <c r="D8508" t="s">
        <v>51</v>
      </c>
      <c r="E8508" t="s">
        <v>228</v>
      </c>
      <c r="F8508" t="s">
        <v>174</v>
      </c>
      <c r="G8508" t="s">
        <v>409</v>
      </c>
      <c r="H8508" t="s">
        <v>19</v>
      </c>
      <c r="I8508" t="s">
        <v>404</v>
      </c>
      <c r="J8508" t="s">
        <v>307</v>
      </c>
      <c r="K8508">
        <v>0</v>
      </c>
      <c r="L8508" t="s">
        <v>273</v>
      </c>
      <c r="M8508">
        <v>1</v>
      </c>
      <c r="N8508" t="s">
        <v>485</v>
      </c>
      <c r="O8508" t="s">
        <v>176</v>
      </c>
      <c r="P8508" t="s">
        <v>405</v>
      </c>
      <c r="Q8508" t="s">
        <v>530</v>
      </c>
    </row>
    <row r="8509" spans="1:21">
      <c r="A8509" t="s">
        <v>323</v>
      </c>
      <c r="B8509">
        <v>32</v>
      </c>
      <c r="C8509" t="s">
        <v>101</v>
      </c>
      <c r="D8509" t="s">
        <v>51</v>
      </c>
      <c r="E8509" t="s">
        <v>228</v>
      </c>
      <c r="F8509" t="s">
        <v>174</v>
      </c>
      <c r="G8509" t="s">
        <v>409</v>
      </c>
      <c r="H8509" t="s">
        <v>19</v>
      </c>
      <c r="I8509" t="s">
        <v>404</v>
      </c>
      <c r="J8509" t="s">
        <v>307</v>
      </c>
      <c r="K8509">
        <v>0</v>
      </c>
      <c r="L8509" t="s">
        <v>273</v>
      </c>
      <c r="M8509">
        <v>1</v>
      </c>
      <c r="N8509" t="s">
        <v>485</v>
      </c>
      <c r="O8509" t="s">
        <v>170</v>
      </c>
      <c r="P8509" t="s">
        <v>405</v>
      </c>
      <c r="R8509">
        <v>6.9444444444444402</v>
      </c>
      <c r="S8509">
        <v>144</v>
      </c>
      <c r="T8509">
        <v>2.7</v>
      </c>
      <c r="U8509">
        <v>11.1</v>
      </c>
    </row>
    <row r="8510" spans="1:21">
      <c r="A8510" t="s">
        <v>323</v>
      </c>
      <c r="B8510">
        <v>32</v>
      </c>
      <c r="C8510" t="s">
        <v>101</v>
      </c>
      <c r="D8510" t="s">
        <v>51</v>
      </c>
      <c r="E8510" t="s">
        <v>228</v>
      </c>
      <c r="F8510" t="s">
        <v>174</v>
      </c>
      <c r="G8510" t="s">
        <v>409</v>
      </c>
      <c r="H8510" t="s">
        <v>14</v>
      </c>
      <c r="I8510" t="s">
        <v>404</v>
      </c>
      <c r="J8510" t="s">
        <v>308</v>
      </c>
      <c r="K8510">
        <v>0</v>
      </c>
      <c r="L8510" t="s">
        <v>273</v>
      </c>
      <c r="M8510">
        <v>1</v>
      </c>
      <c r="N8510" t="s">
        <v>485</v>
      </c>
      <c r="O8510" t="s">
        <v>177</v>
      </c>
      <c r="P8510" t="s">
        <v>405</v>
      </c>
      <c r="Q8510" t="s">
        <v>530</v>
      </c>
    </row>
    <row r="8511" spans="1:21">
      <c r="A8511" t="s">
        <v>323</v>
      </c>
      <c r="B8511">
        <v>32</v>
      </c>
      <c r="C8511" t="s">
        <v>101</v>
      </c>
      <c r="D8511" t="s">
        <v>51</v>
      </c>
      <c r="E8511" t="s">
        <v>228</v>
      </c>
      <c r="F8511" t="s">
        <v>174</v>
      </c>
      <c r="G8511" t="s">
        <v>409</v>
      </c>
      <c r="H8511" t="s">
        <v>14</v>
      </c>
      <c r="I8511" t="s">
        <v>404</v>
      </c>
      <c r="J8511" t="s">
        <v>308</v>
      </c>
      <c r="K8511">
        <v>0</v>
      </c>
      <c r="L8511" t="s">
        <v>273</v>
      </c>
      <c r="M8511">
        <v>1</v>
      </c>
      <c r="N8511" t="s">
        <v>485</v>
      </c>
      <c r="O8511" t="s">
        <v>176</v>
      </c>
      <c r="P8511" t="s">
        <v>405</v>
      </c>
      <c r="Q8511" t="s">
        <v>530</v>
      </c>
    </row>
    <row r="8512" spans="1:21">
      <c r="A8512" t="s">
        <v>323</v>
      </c>
      <c r="B8512">
        <v>32</v>
      </c>
      <c r="C8512" t="s">
        <v>101</v>
      </c>
      <c r="D8512" t="s">
        <v>51</v>
      </c>
      <c r="E8512" t="s">
        <v>228</v>
      </c>
      <c r="F8512" t="s">
        <v>174</v>
      </c>
      <c r="G8512" t="s">
        <v>409</v>
      </c>
      <c r="H8512" t="s">
        <v>14</v>
      </c>
      <c r="I8512" t="s">
        <v>404</v>
      </c>
      <c r="J8512" t="s">
        <v>308</v>
      </c>
      <c r="K8512">
        <v>0</v>
      </c>
      <c r="L8512" t="s">
        <v>273</v>
      </c>
      <c r="M8512">
        <v>1</v>
      </c>
      <c r="N8512" t="s">
        <v>485</v>
      </c>
      <c r="O8512" t="s">
        <v>170</v>
      </c>
      <c r="P8512" t="s">
        <v>405</v>
      </c>
      <c r="R8512">
        <v>6.38820638820639</v>
      </c>
      <c r="S8512">
        <v>407</v>
      </c>
      <c r="T8512">
        <v>4</v>
      </c>
      <c r="U8512">
        <v>8.8000000000000007</v>
      </c>
    </row>
    <row r="8513" spans="1:21">
      <c r="A8513" t="s">
        <v>323</v>
      </c>
      <c r="B8513">
        <v>32</v>
      </c>
      <c r="C8513" t="s">
        <v>101</v>
      </c>
      <c r="D8513" t="s">
        <v>51</v>
      </c>
      <c r="E8513" t="s">
        <v>228</v>
      </c>
      <c r="F8513" t="s">
        <v>174</v>
      </c>
      <c r="G8513" t="s">
        <v>409</v>
      </c>
      <c r="H8513" t="s">
        <v>10</v>
      </c>
      <c r="I8513" t="s">
        <v>404</v>
      </c>
      <c r="J8513" t="s">
        <v>309</v>
      </c>
      <c r="K8513">
        <v>0</v>
      </c>
      <c r="L8513" t="s">
        <v>273</v>
      </c>
      <c r="M8513">
        <v>1</v>
      </c>
      <c r="N8513" t="s">
        <v>485</v>
      </c>
      <c r="O8513" t="s">
        <v>177</v>
      </c>
      <c r="P8513" t="s">
        <v>405</v>
      </c>
      <c r="Q8513" t="s">
        <v>530</v>
      </c>
    </row>
    <row r="8514" spans="1:21">
      <c r="A8514" t="s">
        <v>323</v>
      </c>
      <c r="B8514">
        <v>32</v>
      </c>
      <c r="C8514" t="s">
        <v>101</v>
      </c>
      <c r="D8514" t="s">
        <v>51</v>
      </c>
      <c r="E8514" t="s">
        <v>228</v>
      </c>
      <c r="F8514" t="s">
        <v>174</v>
      </c>
      <c r="G8514" t="s">
        <v>409</v>
      </c>
      <c r="H8514" t="s">
        <v>10</v>
      </c>
      <c r="I8514" t="s">
        <v>404</v>
      </c>
      <c r="J8514" t="s">
        <v>309</v>
      </c>
      <c r="K8514">
        <v>0</v>
      </c>
      <c r="L8514" t="s">
        <v>273</v>
      </c>
      <c r="M8514">
        <v>1</v>
      </c>
      <c r="N8514" t="s">
        <v>485</v>
      </c>
      <c r="O8514" t="s">
        <v>176</v>
      </c>
      <c r="P8514" t="s">
        <v>405</v>
      </c>
      <c r="Q8514" t="s">
        <v>530</v>
      </c>
    </row>
    <row r="8515" spans="1:21">
      <c r="A8515" t="s">
        <v>323</v>
      </c>
      <c r="B8515">
        <v>32</v>
      </c>
      <c r="C8515" t="s">
        <v>101</v>
      </c>
      <c r="D8515" t="s">
        <v>51</v>
      </c>
      <c r="E8515" t="s">
        <v>228</v>
      </c>
      <c r="F8515" t="s">
        <v>174</v>
      </c>
      <c r="G8515" t="s">
        <v>409</v>
      </c>
      <c r="H8515" t="s">
        <v>10</v>
      </c>
      <c r="I8515" t="s">
        <v>404</v>
      </c>
      <c r="J8515" t="s">
        <v>309</v>
      </c>
      <c r="K8515">
        <v>0</v>
      </c>
      <c r="L8515" t="s">
        <v>273</v>
      </c>
      <c r="M8515">
        <v>1</v>
      </c>
      <c r="N8515" t="s">
        <v>485</v>
      </c>
      <c r="O8515" t="s">
        <v>170</v>
      </c>
      <c r="P8515" t="s">
        <v>405</v>
      </c>
      <c r="R8515">
        <v>9.5744680851063801</v>
      </c>
      <c r="S8515">
        <v>376</v>
      </c>
      <c r="T8515">
        <v>6.6</v>
      </c>
      <c r="U8515">
        <v>12.6</v>
      </c>
    </row>
    <row r="8516" spans="1:21">
      <c r="A8516" t="s">
        <v>323</v>
      </c>
      <c r="B8516">
        <v>32</v>
      </c>
      <c r="C8516" t="s">
        <v>101</v>
      </c>
      <c r="D8516" t="s">
        <v>51</v>
      </c>
      <c r="E8516" t="s">
        <v>228</v>
      </c>
      <c r="F8516" t="s">
        <v>174</v>
      </c>
      <c r="G8516" t="s">
        <v>409</v>
      </c>
      <c r="H8516" t="s">
        <v>93</v>
      </c>
      <c r="I8516" t="s">
        <v>173</v>
      </c>
      <c r="J8516" t="s">
        <v>310</v>
      </c>
      <c r="K8516">
        <v>0</v>
      </c>
      <c r="L8516" t="s">
        <v>273</v>
      </c>
      <c r="M8516">
        <v>1</v>
      </c>
      <c r="N8516" t="s">
        <v>485</v>
      </c>
      <c r="O8516" t="s">
        <v>177</v>
      </c>
      <c r="P8516" t="s">
        <v>405</v>
      </c>
      <c r="Q8516" t="s">
        <v>530</v>
      </c>
    </row>
    <row r="8517" spans="1:21">
      <c r="A8517" t="s">
        <v>323</v>
      </c>
      <c r="B8517">
        <v>32</v>
      </c>
      <c r="C8517" t="s">
        <v>101</v>
      </c>
      <c r="D8517" t="s">
        <v>51</v>
      </c>
      <c r="E8517" t="s">
        <v>228</v>
      </c>
      <c r="F8517" t="s">
        <v>174</v>
      </c>
      <c r="G8517" t="s">
        <v>409</v>
      </c>
      <c r="H8517" t="s">
        <v>93</v>
      </c>
      <c r="I8517" t="s">
        <v>173</v>
      </c>
      <c r="J8517" t="s">
        <v>310</v>
      </c>
      <c r="K8517">
        <v>0</v>
      </c>
      <c r="L8517" t="s">
        <v>273</v>
      </c>
      <c r="M8517">
        <v>1</v>
      </c>
      <c r="N8517" t="s">
        <v>485</v>
      </c>
      <c r="O8517" t="s">
        <v>176</v>
      </c>
      <c r="P8517" t="s">
        <v>405</v>
      </c>
      <c r="Q8517" t="s">
        <v>530</v>
      </c>
    </row>
    <row r="8518" spans="1:21">
      <c r="A8518" t="s">
        <v>323</v>
      </c>
      <c r="B8518">
        <v>32</v>
      </c>
      <c r="C8518" t="s">
        <v>101</v>
      </c>
      <c r="D8518" t="s">
        <v>51</v>
      </c>
      <c r="E8518" t="s">
        <v>228</v>
      </c>
      <c r="F8518" t="s">
        <v>174</v>
      </c>
      <c r="G8518" t="s">
        <v>409</v>
      </c>
      <c r="H8518" t="s">
        <v>93</v>
      </c>
      <c r="I8518" t="s">
        <v>173</v>
      </c>
      <c r="J8518" t="s">
        <v>310</v>
      </c>
      <c r="K8518">
        <v>0</v>
      </c>
      <c r="L8518" t="s">
        <v>273</v>
      </c>
      <c r="M8518">
        <v>1</v>
      </c>
      <c r="N8518" t="s">
        <v>485</v>
      </c>
      <c r="O8518" t="s">
        <v>170</v>
      </c>
      <c r="P8518" t="s">
        <v>405</v>
      </c>
      <c r="R8518">
        <v>6.7052921642054706</v>
      </c>
      <c r="S8518">
        <v>14153</v>
      </c>
      <c r="T8518">
        <v>6.2</v>
      </c>
      <c r="U8518">
        <v>7.2</v>
      </c>
    </row>
    <row r="8519" spans="1:21">
      <c r="A8519" t="s">
        <v>323</v>
      </c>
      <c r="B8519">
        <v>32</v>
      </c>
      <c r="C8519" t="s">
        <v>101</v>
      </c>
      <c r="D8519" t="s">
        <v>51</v>
      </c>
      <c r="E8519" t="s">
        <v>228</v>
      </c>
      <c r="F8519" t="s">
        <v>174</v>
      </c>
      <c r="G8519" t="s">
        <v>409</v>
      </c>
      <c r="H8519" t="s">
        <v>22</v>
      </c>
      <c r="I8519" t="s">
        <v>404</v>
      </c>
      <c r="J8519" t="s">
        <v>265</v>
      </c>
      <c r="K8519">
        <v>0</v>
      </c>
      <c r="L8519" t="s">
        <v>273</v>
      </c>
      <c r="M8519">
        <v>0</v>
      </c>
      <c r="N8519" t="s">
        <v>335</v>
      </c>
      <c r="O8519" t="s">
        <v>176</v>
      </c>
      <c r="P8519" t="s">
        <v>405</v>
      </c>
      <c r="R8519">
        <v>8.6</v>
      </c>
      <c r="S8519">
        <v>1643</v>
      </c>
      <c r="T8519">
        <v>7.2</v>
      </c>
      <c r="U8519">
        <v>10.1</v>
      </c>
    </row>
    <row r="8520" spans="1:21">
      <c r="A8520" t="s">
        <v>323</v>
      </c>
      <c r="B8520">
        <v>32</v>
      </c>
      <c r="C8520" t="s">
        <v>101</v>
      </c>
      <c r="D8520" t="s">
        <v>51</v>
      </c>
      <c r="E8520" t="s">
        <v>228</v>
      </c>
      <c r="F8520" t="s">
        <v>174</v>
      </c>
      <c r="G8520" t="s">
        <v>409</v>
      </c>
      <c r="H8520" t="s">
        <v>22</v>
      </c>
      <c r="I8520" t="s">
        <v>404</v>
      </c>
      <c r="J8520" t="s">
        <v>265</v>
      </c>
      <c r="K8520">
        <v>0</v>
      </c>
      <c r="L8520" t="s">
        <v>273</v>
      </c>
      <c r="M8520">
        <v>0</v>
      </c>
      <c r="N8520" t="s">
        <v>335</v>
      </c>
      <c r="O8520" t="s">
        <v>170</v>
      </c>
      <c r="P8520" t="s">
        <v>405</v>
      </c>
      <c r="R8520">
        <v>8.1</v>
      </c>
      <c r="S8520">
        <v>3094</v>
      </c>
      <c r="T8520">
        <v>7.1</v>
      </c>
      <c r="U8520">
        <v>9.1</v>
      </c>
    </row>
    <row r="8521" spans="1:21">
      <c r="A8521" t="s">
        <v>323</v>
      </c>
      <c r="B8521">
        <v>32</v>
      </c>
      <c r="C8521" t="s">
        <v>101</v>
      </c>
      <c r="D8521" t="s">
        <v>51</v>
      </c>
      <c r="E8521" t="s">
        <v>228</v>
      </c>
      <c r="F8521" t="s">
        <v>174</v>
      </c>
      <c r="G8521" t="s">
        <v>409</v>
      </c>
      <c r="H8521" t="s">
        <v>22</v>
      </c>
      <c r="I8521" t="s">
        <v>404</v>
      </c>
      <c r="J8521" t="s">
        <v>265</v>
      </c>
      <c r="K8521">
        <v>0</v>
      </c>
      <c r="L8521" t="s">
        <v>273</v>
      </c>
      <c r="M8521">
        <v>0</v>
      </c>
      <c r="N8521" t="s">
        <v>335</v>
      </c>
      <c r="O8521" t="s">
        <v>177</v>
      </c>
      <c r="P8521" t="s">
        <v>405</v>
      </c>
      <c r="R8521">
        <v>7.6</v>
      </c>
      <c r="S8521">
        <v>1434</v>
      </c>
      <c r="T8521">
        <v>6.2</v>
      </c>
      <c r="U8521">
        <v>9</v>
      </c>
    </row>
    <row r="8522" spans="1:21">
      <c r="A8522" t="s">
        <v>323</v>
      </c>
      <c r="B8522">
        <v>32</v>
      </c>
      <c r="C8522" t="s">
        <v>101</v>
      </c>
      <c r="D8522" t="s">
        <v>51</v>
      </c>
      <c r="E8522" t="s">
        <v>228</v>
      </c>
      <c r="F8522" t="s">
        <v>174</v>
      </c>
      <c r="G8522" t="s">
        <v>409</v>
      </c>
      <c r="H8522" t="s">
        <v>24</v>
      </c>
      <c r="I8522" t="s">
        <v>404</v>
      </c>
      <c r="J8522" t="s">
        <v>266</v>
      </c>
      <c r="K8522">
        <v>0</v>
      </c>
      <c r="L8522" t="s">
        <v>273</v>
      </c>
      <c r="M8522">
        <v>0</v>
      </c>
      <c r="N8522" t="s">
        <v>335</v>
      </c>
      <c r="O8522" t="s">
        <v>177</v>
      </c>
      <c r="P8522" t="s">
        <v>405</v>
      </c>
      <c r="R8522">
        <v>11.7</v>
      </c>
      <c r="S8522">
        <v>290</v>
      </c>
      <c r="T8522">
        <v>8</v>
      </c>
      <c r="U8522">
        <v>15.5</v>
      </c>
    </row>
    <row r="8523" spans="1:21">
      <c r="A8523" t="s">
        <v>323</v>
      </c>
      <c r="B8523">
        <v>32</v>
      </c>
      <c r="C8523" t="s">
        <v>101</v>
      </c>
      <c r="D8523" t="s">
        <v>51</v>
      </c>
      <c r="E8523" t="s">
        <v>228</v>
      </c>
      <c r="F8523" t="s">
        <v>174</v>
      </c>
      <c r="G8523" t="s">
        <v>409</v>
      </c>
      <c r="H8523" t="s">
        <v>24</v>
      </c>
      <c r="I8523" t="s">
        <v>404</v>
      </c>
      <c r="J8523" t="s">
        <v>266</v>
      </c>
      <c r="K8523">
        <v>0</v>
      </c>
      <c r="L8523" t="s">
        <v>273</v>
      </c>
      <c r="M8523">
        <v>0</v>
      </c>
      <c r="N8523" t="s">
        <v>335</v>
      </c>
      <c r="O8523" t="s">
        <v>176</v>
      </c>
      <c r="P8523" t="s">
        <v>405</v>
      </c>
      <c r="R8523">
        <v>9.9</v>
      </c>
      <c r="S8523">
        <v>312</v>
      </c>
      <c r="T8523">
        <v>6.6</v>
      </c>
      <c r="U8523">
        <v>13.3</v>
      </c>
    </row>
    <row r="8524" spans="1:21">
      <c r="A8524" t="s">
        <v>323</v>
      </c>
      <c r="B8524">
        <v>32</v>
      </c>
      <c r="C8524" t="s">
        <v>101</v>
      </c>
      <c r="D8524" t="s">
        <v>51</v>
      </c>
      <c r="E8524" t="s">
        <v>228</v>
      </c>
      <c r="F8524" t="s">
        <v>174</v>
      </c>
      <c r="G8524" t="s">
        <v>409</v>
      </c>
      <c r="H8524" t="s">
        <v>24</v>
      </c>
      <c r="I8524" t="s">
        <v>404</v>
      </c>
      <c r="J8524" t="s">
        <v>266</v>
      </c>
      <c r="K8524">
        <v>0</v>
      </c>
      <c r="L8524" t="s">
        <v>273</v>
      </c>
      <c r="M8524">
        <v>0</v>
      </c>
      <c r="N8524" t="s">
        <v>335</v>
      </c>
      <c r="O8524" t="s">
        <v>170</v>
      </c>
      <c r="P8524" t="s">
        <v>405</v>
      </c>
      <c r="R8524">
        <v>10.7</v>
      </c>
      <c r="S8524">
        <v>608</v>
      </c>
      <c r="T8524">
        <v>8.1999999999999993</v>
      </c>
      <c r="U8524">
        <v>13.2</v>
      </c>
    </row>
    <row r="8525" spans="1:21">
      <c r="A8525" t="s">
        <v>323</v>
      </c>
      <c r="B8525">
        <v>32</v>
      </c>
      <c r="C8525" t="s">
        <v>101</v>
      </c>
      <c r="D8525" t="s">
        <v>51</v>
      </c>
      <c r="E8525" t="s">
        <v>228</v>
      </c>
      <c r="F8525" t="s">
        <v>174</v>
      </c>
      <c r="G8525" t="s">
        <v>409</v>
      </c>
      <c r="H8525" t="s">
        <v>23</v>
      </c>
      <c r="I8525" t="s">
        <v>404</v>
      </c>
      <c r="J8525" t="s">
        <v>267</v>
      </c>
      <c r="K8525">
        <v>0</v>
      </c>
      <c r="L8525" t="s">
        <v>273</v>
      </c>
      <c r="M8525">
        <v>0</v>
      </c>
      <c r="N8525" t="s">
        <v>335</v>
      </c>
      <c r="O8525" t="s">
        <v>177</v>
      </c>
      <c r="P8525" t="s">
        <v>405</v>
      </c>
      <c r="R8525">
        <v>9.4</v>
      </c>
      <c r="S8525">
        <v>213</v>
      </c>
      <c r="T8525">
        <v>5.4</v>
      </c>
      <c r="U8525">
        <v>13.4</v>
      </c>
    </row>
    <row r="8526" spans="1:21">
      <c r="A8526" t="s">
        <v>323</v>
      </c>
      <c r="B8526">
        <v>32</v>
      </c>
      <c r="C8526" t="s">
        <v>101</v>
      </c>
      <c r="D8526" t="s">
        <v>51</v>
      </c>
      <c r="E8526" t="s">
        <v>228</v>
      </c>
      <c r="F8526" t="s">
        <v>174</v>
      </c>
      <c r="G8526" t="s">
        <v>409</v>
      </c>
      <c r="H8526" t="s">
        <v>23</v>
      </c>
      <c r="I8526" t="s">
        <v>404</v>
      </c>
      <c r="J8526" t="s">
        <v>267</v>
      </c>
      <c r="K8526">
        <v>0</v>
      </c>
      <c r="L8526" t="s">
        <v>273</v>
      </c>
      <c r="M8526">
        <v>0</v>
      </c>
      <c r="N8526" t="s">
        <v>335</v>
      </c>
      <c r="O8526" t="s">
        <v>170</v>
      </c>
      <c r="P8526" t="s">
        <v>405</v>
      </c>
      <c r="R8526">
        <v>7.8</v>
      </c>
      <c r="S8526">
        <v>446</v>
      </c>
      <c r="T8526">
        <v>5.3</v>
      </c>
      <c r="U8526">
        <v>10.4</v>
      </c>
    </row>
    <row r="8527" spans="1:21">
      <c r="A8527" t="s">
        <v>323</v>
      </c>
      <c r="B8527">
        <v>32</v>
      </c>
      <c r="C8527" t="s">
        <v>101</v>
      </c>
      <c r="D8527" t="s">
        <v>51</v>
      </c>
      <c r="E8527" t="s">
        <v>228</v>
      </c>
      <c r="F8527" t="s">
        <v>174</v>
      </c>
      <c r="G8527" t="s">
        <v>409</v>
      </c>
      <c r="H8527" t="s">
        <v>23</v>
      </c>
      <c r="I8527" t="s">
        <v>404</v>
      </c>
      <c r="J8527" t="s">
        <v>267</v>
      </c>
      <c r="K8527">
        <v>0</v>
      </c>
      <c r="L8527" t="s">
        <v>273</v>
      </c>
      <c r="M8527">
        <v>0</v>
      </c>
      <c r="N8527" t="s">
        <v>335</v>
      </c>
      <c r="O8527" t="s">
        <v>176</v>
      </c>
      <c r="P8527" t="s">
        <v>405</v>
      </c>
      <c r="R8527">
        <v>6.4</v>
      </c>
      <c r="S8527">
        <v>233</v>
      </c>
      <c r="T8527">
        <v>3.2</v>
      </c>
      <c r="U8527">
        <v>9.6</v>
      </c>
    </row>
    <row r="8528" spans="1:21">
      <c r="A8528" t="s">
        <v>323</v>
      </c>
      <c r="B8528">
        <v>32</v>
      </c>
      <c r="C8528" t="s">
        <v>101</v>
      </c>
      <c r="D8528" t="s">
        <v>51</v>
      </c>
      <c r="E8528" t="s">
        <v>228</v>
      </c>
      <c r="F8528" t="s">
        <v>174</v>
      </c>
      <c r="G8528" t="s">
        <v>409</v>
      </c>
      <c r="H8528" t="s">
        <v>18</v>
      </c>
      <c r="I8528" t="s">
        <v>404</v>
      </c>
      <c r="J8528" t="s">
        <v>268</v>
      </c>
      <c r="K8528">
        <v>0</v>
      </c>
      <c r="L8528" t="s">
        <v>273</v>
      </c>
      <c r="M8528">
        <v>0</v>
      </c>
      <c r="N8528" t="s">
        <v>335</v>
      </c>
      <c r="O8528" t="s">
        <v>176</v>
      </c>
      <c r="P8528" t="s">
        <v>405</v>
      </c>
      <c r="R8528">
        <v>7.9</v>
      </c>
      <c r="S8528">
        <v>304</v>
      </c>
      <c r="T8528">
        <v>4.8</v>
      </c>
      <c r="U8528">
        <v>11</v>
      </c>
    </row>
    <row r="8529" spans="1:21">
      <c r="A8529" t="s">
        <v>323</v>
      </c>
      <c r="B8529">
        <v>32</v>
      </c>
      <c r="C8529" t="s">
        <v>101</v>
      </c>
      <c r="D8529" t="s">
        <v>51</v>
      </c>
      <c r="E8529" t="s">
        <v>228</v>
      </c>
      <c r="F8529" t="s">
        <v>174</v>
      </c>
      <c r="G8529" t="s">
        <v>409</v>
      </c>
      <c r="H8529" t="s">
        <v>18</v>
      </c>
      <c r="I8529" t="s">
        <v>404</v>
      </c>
      <c r="J8529" t="s">
        <v>268</v>
      </c>
      <c r="K8529">
        <v>0</v>
      </c>
      <c r="L8529" t="s">
        <v>273</v>
      </c>
      <c r="M8529">
        <v>0</v>
      </c>
      <c r="N8529" t="s">
        <v>335</v>
      </c>
      <c r="O8529" t="s">
        <v>170</v>
      </c>
      <c r="P8529" t="s">
        <v>405</v>
      </c>
      <c r="R8529">
        <v>6.8</v>
      </c>
      <c r="S8529">
        <v>630</v>
      </c>
      <c r="T8529">
        <v>4.8</v>
      </c>
      <c r="U8529">
        <v>8.8000000000000007</v>
      </c>
    </row>
    <row r="8530" spans="1:21">
      <c r="A8530" t="s">
        <v>323</v>
      </c>
      <c r="B8530">
        <v>32</v>
      </c>
      <c r="C8530" t="s">
        <v>101</v>
      </c>
      <c r="D8530" t="s">
        <v>51</v>
      </c>
      <c r="E8530" t="s">
        <v>228</v>
      </c>
      <c r="F8530" t="s">
        <v>174</v>
      </c>
      <c r="G8530" t="s">
        <v>409</v>
      </c>
      <c r="H8530" t="s">
        <v>18</v>
      </c>
      <c r="I8530" t="s">
        <v>404</v>
      </c>
      <c r="J8530" t="s">
        <v>268</v>
      </c>
      <c r="K8530">
        <v>0</v>
      </c>
      <c r="L8530" t="s">
        <v>273</v>
      </c>
      <c r="M8530">
        <v>0</v>
      </c>
      <c r="N8530" t="s">
        <v>335</v>
      </c>
      <c r="O8530" t="s">
        <v>177</v>
      </c>
      <c r="P8530" t="s">
        <v>405</v>
      </c>
      <c r="R8530">
        <v>5.8</v>
      </c>
      <c r="S8530">
        <v>326</v>
      </c>
      <c r="T8530">
        <v>3.2</v>
      </c>
      <c r="U8530">
        <v>8.4</v>
      </c>
    </row>
    <row r="8531" spans="1:21">
      <c r="A8531" t="s">
        <v>323</v>
      </c>
      <c r="B8531">
        <v>32</v>
      </c>
      <c r="C8531" t="s">
        <v>101</v>
      </c>
      <c r="D8531" t="s">
        <v>51</v>
      </c>
      <c r="E8531" t="s">
        <v>228</v>
      </c>
      <c r="F8531" t="s">
        <v>174</v>
      </c>
      <c r="G8531" t="s">
        <v>409</v>
      </c>
      <c r="H8531" t="s">
        <v>20</v>
      </c>
      <c r="I8531" t="s">
        <v>404</v>
      </c>
      <c r="J8531" t="s">
        <v>269</v>
      </c>
      <c r="K8531">
        <v>0</v>
      </c>
      <c r="L8531" t="s">
        <v>273</v>
      </c>
      <c r="M8531">
        <v>0</v>
      </c>
      <c r="N8531" t="s">
        <v>335</v>
      </c>
      <c r="O8531" t="s">
        <v>177</v>
      </c>
      <c r="P8531" t="s">
        <v>405</v>
      </c>
      <c r="R8531">
        <v>6.9</v>
      </c>
      <c r="S8531">
        <v>188</v>
      </c>
      <c r="T8531">
        <v>3.2</v>
      </c>
      <c r="U8531">
        <v>10.6</v>
      </c>
    </row>
    <row r="8532" spans="1:21">
      <c r="A8532" t="s">
        <v>323</v>
      </c>
      <c r="B8532">
        <v>32</v>
      </c>
      <c r="C8532" t="s">
        <v>101</v>
      </c>
      <c r="D8532" t="s">
        <v>51</v>
      </c>
      <c r="E8532" t="s">
        <v>228</v>
      </c>
      <c r="F8532" t="s">
        <v>174</v>
      </c>
      <c r="G8532" t="s">
        <v>409</v>
      </c>
      <c r="H8532" t="s">
        <v>20</v>
      </c>
      <c r="I8532" t="s">
        <v>404</v>
      </c>
      <c r="J8532" t="s">
        <v>269</v>
      </c>
      <c r="K8532">
        <v>0</v>
      </c>
      <c r="L8532" t="s">
        <v>273</v>
      </c>
      <c r="M8532">
        <v>0</v>
      </c>
      <c r="N8532" t="s">
        <v>335</v>
      </c>
      <c r="O8532" t="s">
        <v>170</v>
      </c>
      <c r="P8532" t="s">
        <v>405</v>
      </c>
      <c r="R8532">
        <v>5.4</v>
      </c>
      <c r="S8532">
        <v>391</v>
      </c>
      <c r="T8532">
        <v>3.1</v>
      </c>
      <c r="U8532">
        <v>7.7</v>
      </c>
    </row>
    <row r="8533" spans="1:21">
      <c r="A8533" t="s">
        <v>323</v>
      </c>
      <c r="B8533">
        <v>32</v>
      </c>
      <c r="C8533" t="s">
        <v>101</v>
      </c>
      <c r="D8533" t="s">
        <v>51</v>
      </c>
      <c r="E8533" t="s">
        <v>228</v>
      </c>
      <c r="F8533" t="s">
        <v>174</v>
      </c>
      <c r="G8533" t="s">
        <v>409</v>
      </c>
      <c r="H8533" t="s">
        <v>20</v>
      </c>
      <c r="I8533" t="s">
        <v>404</v>
      </c>
      <c r="J8533" t="s">
        <v>269</v>
      </c>
      <c r="K8533">
        <v>0</v>
      </c>
      <c r="L8533" t="s">
        <v>273</v>
      </c>
      <c r="M8533">
        <v>0</v>
      </c>
      <c r="N8533" t="s">
        <v>335</v>
      </c>
      <c r="O8533" t="s">
        <v>176</v>
      </c>
      <c r="P8533" t="s">
        <v>405</v>
      </c>
      <c r="R8533">
        <v>4.0999999999999996</v>
      </c>
      <c r="S8533">
        <v>172</v>
      </c>
      <c r="T8533">
        <v>1.1000000000000001</v>
      </c>
      <c r="U8533">
        <v>7.1</v>
      </c>
    </row>
    <row r="8534" spans="1:21">
      <c r="A8534" t="s">
        <v>323</v>
      </c>
      <c r="B8534">
        <v>32</v>
      </c>
      <c r="C8534" t="s">
        <v>101</v>
      </c>
      <c r="D8534" t="s">
        <v>51</v>
      </c>
      <c r="E8534" t="s">
        <v>228</v>
      </c>
      <c r="F8534" t="s">
        <v>174</v>
      </c>
      <c r="G8534" t="s">
        <v>409</v>
      </c>
      <c r="H8534" t="s">
        <v>9</v>
      </c>
      <c r="I8534" t="s">
        <v>404</v>
      </c>
      <c r="J8534" t="s">
        <v>270</v>
      </c>
      <c r="K8534">
        <v>0</v>
      </c>
      <c r="L8534" t="s">
        <v>273</v>
      </c>
      <c r="M8534">
        <v>0</v>
      </c>
      <c r="N8534" t="s">
        <v>335</v>
      </c>
      <c r="O8534" t="s">
        <v>177</v>
      </c>
      <c r="P8534" t="s">
        <v>405</v>
      </c>
      <c r="R8534">
        <v>11</v>
      </c>
      <c r="S8534">
        <v>136</v>
      </c>
      <c r="T8534">
        <v>5.7</v>
      </c>
      <c r="U8534">
        <v>16.3</v>
      </c>
    </row>
    <row r="8535" spans="1:21">
      <c r="A8535" t="s">
        <v>323</v>
      </c>
      <c r="B8535">
        <v>32</v>
      </c>
      <c r="C8535" t="s">
        <v>101</v>
      </c>
      <c r="D8535" t="s">
        <v>51</v>
      </c>
      <c r="E8535" t="s">
        <v>228</v>
      </c>
      <c r="F8535" t="s">
        <v>174</v>
      </c>
      <c r="G8535" t="s">
        <v>409</v>
      </c>
      <c r="H8535" t="s">
        <v>9</v>
      </c>
      <c r="I8535" t="s">
        <v>404</v>
      </c>
      <c r="J8535" t="s">
        <v>270</v>
      </c>
      <c r="K8535">
        <v>0</v>
      </c>
      <c r="L8535" t="s">
        <v>273</v>
      </c>
      <c r="M8535">
        <v>0</v>
      </c>
      <c r="N8535" t="s">
        <v>335</v>
      </c>
      <c r="O8535" t="s">
        <v>170</v>
      </c>
      <c r="P8535" t="s">
        <v>405</v>
      </c>
      <c r="R8535">
        <v>9.3000000000000007</v>
      </c>
      <c r="S8535">
        <v>291</v>
      </c>
      <c r="T8535">
        <v>5.9</v>
      </c>
      <c r="U8535">
        <v>12.7</v>
      </c>
    </row>
    <row r="8536" spans="1:21">
      <c r="A8536" t="s">
        <v>323</v>
      </c>
      <c r="B8536">
        <v>32</v>
      </c>
      <c r="C8536" t="s">
        <v>101</v>
      </c>
      <c r="D8536" t="s">
        <v>51</v>
      </c>
      <c r="E8536" t="s">
        <v>228</v>
      </c>
      <c r="F8536" t="s">
        <v>174</v>
      </c>
      <c r="G8536" t="s">
        <v>409</v>
      </c>
      <c r="H8536" t="s">
        <v>9</v>
      </c>
      <c r="I8536" t="s">
        <v>404</v>
      </c>
      <c r="J8536" t="s">
        <v>270</v>
      </c>
      <c r="K8536">
        <v>0</v>
      </c>
      <c r="L8536" t="s">
        <v>273</v>
      </c>
      <c r="M8536">
        <v>0</v>
      </c>
      <c r="N8536" t="s">
        <v>335</v>
      </c>
      <c r="O8536" t="s">
        <v>176</v>
      </c>
      <c r="P8536" t="s">
        <v>405</v>
      </c>
      <c r="R8536">
        <v>7.7</v>
      </c>
      <c r="S8536">
        <v>155</v>
      </c>
      <c r="T8536">
        <v>3.5</v>
      </c>
      <c r="U8536">
        <v>12</v>
      </c>
    </row>
    <row r="8537" spans="1:21">
      <c r="A8537" t="s">
        <v>323</v>
      </c>
      <c r="B8537">
        <v>32</v>
      </c>
      <c r="C8537" t="s">
        <v>101</v>
      </c>
      <c r="D8537" t="s">
        <v>51</v>
      </c>
      <c r="E8537" t="s">
        <v>228</v>
      </c>
      <c r="F8537" t="s">
        <v>174</v>
      </c>
      <c r="G8537" t="s">
        <v>409</v>
      </c>
      <c r="H8537" t="s">
        <v>21</v>
      </c>
      <c r="I8537" t="s">
        <v>404</v>
      </c>
      <c r="J8537" t="s">
        <v>271</v>
      </c>
      <c r="K8537">
        <v>0</v>
      </c>
      <c r="L8537" t="s">
        <v>273</v>
      </c>
      <c r="M8537">
        <v>0</v>
      </c>
      <c r="N8537" t="s">
        <v>335</v>
      </c>
      <c r="O8537" t="s">
        <v>176</v>
      </c>
      <c r="P8537" t="s">
        <v>405</v>
      </c>
      <c r="R8537">
        <v>4.7</v>
      </c>
      <c r="S8537">
        <v>236</v>
      </c>
      <c r="T8537">
        <v>1.9</v>
      </c>
      <c r="U8537">
        <v>7.4</v>
      </c>
    </row>
    <row r="8538" spans="1:21">
      <c r="A8538" t="s">
        <v>323</v>
      </c>
      <c r="B8538">
        <v>32</v>
      </c>
      <c r="C8538" t="s">
        <v>101</v>
      </c>
      <c r="D8538" t="s">
        <v>51</v>
      </c>
      <c r="E8538" t="s">
        <v>228</v>
      </c>
      <c r="F8538" t="s">
        <v>174</v>
      </c>
      <c r="G8538" t="s">
        <v>409</v>
      </c>
      <c r="H8538" t="s">
        <v>21</v>
      </c>
      <c r="I8538" t="s">
        <v>404</v>
      </c>
      <c r="J8538" t="s">
        <v>271</v>
      </c>
      <c r="K8538">
        <v>0</v>
      </c>
      <c r="L8538" t="s">
        <v>273</v>
      </c>
      <c r="M8538">
        <v>0</v>
      </c>
      <c r="N8538" t="s">
        <v>335</v>
      </c>
      <c r="O8538" t="s">
        <v>170</v>
      </c>
      <c r="P8538" t="s">
        <v>405</v>
      </c>
      <c r="R8538">
        <v>3.6</v>
      </c>
      <c r="S8538">
        <v>447</v>
      </c>
      <c r="T8538">
        <v>1.8</v>
      </c>
      <c r="U8538">
        <v>5.4</v>
      </c>
    </row>
    <row r="8539" spans="1:21">
      <c r="A8539" t="s">
        <v>323</v>
      </c>
      <c r="B8539">
        <v>32</v>
      </c>
      <c r="C8539" t="s">
        <v>101</v>
      </c>
      <c r="D8539" t="s">
        <v>51</v>
      </c>
      <c r="E8539" t="s">
        <v>228</v>
      </c>
      <c r="F8539" t="s">
        <v>174</v>
      </c>
      <c r="G8539" t="s">
        <v>409</v>
      </c>
      <c r="H8539" t="s">
        <v>21</v>
      </c>
      <c r="I8539" t="s">
        <v>404</v>
      </c>
      <c r="J8539" t="s">
        <v>271</v>
      </c>
      <c r="K8539">
        <v>0</v>
      </c>
      <c r="L8539" t="s">
        <v>273</v>
      </c>
      <c r="M8539">
        <v>0</v>
      </c>
      <c r="N8539" t="s">
        <v>335</v>
      </c>
      <c r="O8539" t="s">
        <v>177</v>
      </c>
      <c r="P8539" t="s">
        <v>405</v>
      </c>
      <c r="R8539">
        <v>2.4</v>
      </c>
      <c r="S8539">
        <v>211</v>
      </c>
      <c r="T8539">
        <v>0.3</v>
      </c>
      <c r="U8539">
        <v>4.5</v>
      </c>
    </row>
    <row r="8540" spans="1:21">
      <c r="A8540" t="s">
        <v>323</v>
      </c>
      <c r="B8540">
        <v>32</v>
      </c>
      <c r="C8540" t="s">
        <v>101</v>
      </c>
      <c r="D8540" t="s">
        <v>51</v>
      </c>
      <c r="E8540" t="s">
        <v>228</v>
      </c>
      <c r="F8540" t="s">
        <v>174</v>
      </c>
      <c r="G8540" t="s">
        <v>409</v>
      </c>
      <c r="H8540" t="s">
        <v>6</v>
      </c>
      <c r="I8540" t="s">
        <v>404</v>
      </c>
      <c r="J8540" t="s">
        <v>272</v>
      </c>
      <c r="K8540">
        <v>0</v>
      </c>
      <c r="L8540" t="s">
        <v>273</v>
      </c>
      <c r="M8540">
        <v>0</v>
      </c>
      <c r="N8540" t="s">
        <v>335</v>
      </c>
      <c r="O8540" t="s">
        <v>176</v>
      </c>
      <c r="P8540" t="s">
        <v>405</v>
      </c>
      <c r="R8540">
        <v>12</v>
      </c>
      <c r="S8540">
        <v>50</v>
      </c>
      <c r="T8540">
        <v>2.9</v>
      </c>
      <c r="U8540">
        <v>21.1</v>
      </c>
    </row>
    <row r="8541" spans="1:21">
      <c r="A8541" t="s">
        <v>323</v>
      </c>
      <c r="B8541">
        <v>32</v>
      </c>
      <c r="C8541" t="s">
        <v>101</v>
      </c>
      <c r="D8541" t="s">
        <v>51</v>
      </c>
      <c r="E8541" t="s">
        <v>228</v>
      </c>
      <c r="F8541" t="s">
        <v>174</v>
      </c>
      <c r="G8541" t="s">
        <v>409</v>
      </c>
      <c r="H8541" t="s">
        <v>6</v>
      </c>
      <c r="I8541" t="s">
        <v>404</v>
      </c>
      <c r="J8541" t="s">
        <v>272</v>
      </c>
      <c r="K8541">
        <v>0</v>
      </c>
      <c r="L8541" t="s">
        <v>273</v>
      </c>
      <c r="M8541">
        <v>0</v>
      </c>
      <c r="N8541" t="s">
        <v>335</v>
      </c>
      <c r="O8541" t="s">
        <v>170</v>
      </c>
      <c r="P8541" t="s">
        <v>405</v>
      </c>
      <c r="R8541">
        <v>8.3000000000000007</v>
      </c>
      <c r="S8541">
        <v>109</v>
      </c>
      <c r="T8541">
        <v>3</v>
      </c>
      <c r="U8541">
        <v>13.5</v>
      </c>
    </row>
    <row r="8542" spans="1:21">
      <c r="A8542" t="s">
        <v>323</v>
      </c>
      <c r="B8542">
        <v>32</v>
      </c>
      <c r="C8542" t="s">
        <v>101</v>
      </c>
      <c r="D8542" t="s">
        <v>51</v>
      </c>
      <c r="E8542" t="s">
        <v>228</v>
      </c>
      <c r="F8542" t="s">
        <v>174</v>
      </c>
      <c r="G8542" t="s">
        <v>409</v>
      </c>
      <c r="H8542" t="s">
        <v>6</v>
      </c>
      <c r="I8542" t="s">
        <v>404</v>
      </c>
      <c r="J8542" t="s">
        <v>272</v>
      </c>
      <c r="K8542">
        <v>0</v>
      </c>
      <c r="L8542" t="s">
        <v>273</v>
      </c>
      <c r="M8542">
        <v>0</v>
      </c>
      <c r="N8542" t="s">
        <v>335</v>
      </c>
      <c r="O8542" t="s">
        <v>177</v>
      </c>
      <c r="P8542" t="s">
        <v>405</v>
      </c>
      <c r="R8542">
        <v>5.9</v>
      </c>
      <c r="S8542">
        <v>51</v>
      </c>
      <c r="T8542">
        <v>0</v>
      </c>
      <c r="U8542">
        <v>12.4</v>
      </c>
    </row>
    <row r="8543" spans="1:21">
      <c r="A8543" t="s">
        <v>323</v>
      </c>
      <c r="B8543">
        <v>32</v>
      </c>
      <c r="C8543" t="s">
        <v>101</v>
      </c>
      <c r="D8543" t="s">
        <v>51</v>
      </c>
      <c r="E8543" t="s">
        <v>228</v>
      </c>
      <c r="F8543" t="s">
        <v>174</v>
      </c>
      <c r="G8543" t="s">
        <v>409</v>
      </c>
      <c r="H8543" t="s">
        <v>4</v>
      </c>
      <c r="I8543" t="s">
        <v>404</v>
      </c>
      <c r="J8543" t="s">
        <v>297</v>
      </c>
      <c r="K8543">
        <v>0</v>
      </c>
      <c r="L8543" t="s">
        <v>273</v>
      </c>
      <c r="M8543">
        <v>0</v>
      </c>
      <c r="N8543" t="s">
        <v>335</v>
      </c>
      <c r="O8543" t="s">
        <v>176</v>
      </c>
      <c r="P8543" t="s">
        <v>405</v>
      </c>
      <c r="R8543">
        <v>6.9</v>
      </c>
      <c r="S8543">
        <v>144</v>
      </c>
      <c r="T8543">
        <v>2.7</v>
      </c>
      <c r="U8543">
        <v>11.1</v>
      </c>
    </row>
    <row r="8544" spans="1:21">
      <c r="A8544" t="s">
        <v>323</v>
      </c>
      <c r="B8544">
        <v>32</v>
      </c>
      <c r="C8544" t="s">
        <v>101</v>
      </c>
      <c r="D8544" t="s">
        <v>51</v>
      </c>
      <c r="E8544" t="s">
        <v>228</v>
      </c>
      <c r="F8544" t="s">
        <v>174</v>
      </c>
      <c r="G8544" t="s">
        <v>409</v>
      </c>
      <c r="H8544" t="s">
        <v>4</v>
      </c>
      <c r="I8544" t="s">
        <v>404</v>
      </c>
      <c r="J8544" t="s">
        <v>297</v>
      </c>
      <c r="K8544">
        <v>0</v>
      </c>
      <c r="L8544" t="s">
        <v>273</v>
      </c>
      <c r="M8544">
        <v>0</v>
      </c>
      <c r="N8544" t="s">
        <v>335</v>
      </c>
      <c r="O8544" t="s">
        <v>177</v>
      </c>
      <c r="P8544" t="s">
        <v>405</v>
      </c>
      <c r="R8544">
        <v>5.3</v>
      </c>
      <c r="S8544">
        <v>132</v>
      </c>
      <c r="T8544">
        <v>1.4</v>
      </c>
      <c r="U8544">
        <v>9.1999999999999993</v>
      </c>
    </row>
    <row r="8545" spans="1:21">
      <c r="A8545" t="s">
        <v>323</v>
      </c>
      <c r="B8545">
        <v>32</v>
      </c>
      <c r="C8545" t="s">
        <v>101</v>
      </c>
      <c r="D8545" t="s">
        <v>51</v>
      </c>
      <c r="E8545" t="s">
        <v>228</v>
      </c>
      <c r="F8545" t="s">
        <v>174</v>
      </c>
      <c r="G8545" t="s">
        <v>409</v>
      </c>
      <c r="H8545" t="s">
        <v>4</v>
      </c>
      <c r="I8545" t="s">
        <v>404</v>
      </c>
      <c r="J8545" t="s">
        <v>297</v>
      </c>
      <c r="K8545">
        <v>0</v>
      </c>
      <c r="L8545" t="s">
        <v>273</v>
      </c>
      <c r="M8545">
        <v>0</v>
      </c>
      <c r="N8545" t="s">
        <v>335</v>
      </c>
      <c r="O8545" t="s">
        <v>170</v>
      </c>
      <c r="P8545" t="s">
        <v>405</v>
      </c>
      <c r="R8545">
        <v>6.2</v>
      </c>
      <c r="S8545">
        <v>276</v>
      </c>
      <c r="T8545">
        <v>3.3</v>
      </c>
      <c r="U8545">
        <v>9</v>
      </c>
    </row>
    <row r="8546" spans="1:21">
      <c r="A8546" t="s">
        <v>323</v>
      </c>
      <c r="B8546">
        <v>32</v>
      </c>
      <c r="C8546" t="s">
        <v>101</v>
      </c>
      <c r="D8546" t="s">
        <v>51</v>
      </c>
      <c r="E8546" t="s">
        <v>228</v>
      </c>
      <c r="F8546" t="s">
        <v>174</v>
      </c>
      <c r="G8546" t="s">
        <v>409</v>
      </c>
      <c r="H8546" t="s">
        <v>11</v>
      </c>
      <c r="I8546" t="s">
        <v>404</v>
      </c>
      <c r="J8546" t="s">
        <v>298</v>
      </c>
      <c r="K8546">
        <v>0</v>
      </c>
      <c r="L8546" t="s">
        <v>273</v>
      </c>
      <c r="M8546">
        <v>0</v>
      </c>
      <c r="N8546" t="s">
        <v>335</v>
      </c>
      <c r="O8546" t="s">
        <v>177</v>
      </c>
      <c r="P8546" t="s">
        <v>405</v>
      </c>
      <c r="R8546">
        <v>7.3</v>
      </c>
      <c r="S8546">
        <v>977</v>
      </c>
      <c r="T8546">
        <v>5.6</v>
      </c>
      <c r="U8546">
        <v>8.9</v>
      </c>
    </row>
    <row r="8547" spans="1:21">
      <c r="A8547" t="s">
        <v>323</v>
      </c>
      <c r="B8547">
        <v>32</v>
      </c>
      <c r="C8547" t="s">
        <v>101</v>
      </c>
      <c r="D8547" t="s">
        <v>51</v>
      </c>
      <c r="E8547" t="s">
        <v>228</v>
      </c>
      <c r="F8547" t="s">
        <v>174</v>
      </c>
      <c r="G8547" t="s">
        <v>409</v>
      </c>
      <c r="H8547" t="s">
        <v>11</v>
      </c>
      <c r="I8547" t="s">
        <v>404</v>
      </c>
      <c r="J8547" t="s">
        <v>298</v>
      </c>
      <c r="K8547">
        <v>0</v>
      </c>
      <c r="L8547" t="s">
        <v>273</v>
      </c>
      <c r="M8547">
        <v>0</v>
      </c>
      <c r="N8547" t="s">
        <v>335</v>
      </c>
      <c r="O8547" t="s">
        <v>176</v>
      </c>
      <c r="P8547" t="s">
        <v>405</v>
      </c>
      <c r="R8547">
        <v>6.9</v>
      </c>
      <c r="S8547">
        <v>884</v>
      </c>
      <c r="T8547">
        <v>5.2</v>
      </c>
      <c r="U8547">
        <v>8.6</v>
      </c>
    </row>
    <row r="8548" spans="1:21">
      <c r="A8548" t="s">
        <v>323</v>
      </c>
      <c r="B8548">
        <v>32</v>
      </c>
      <c r="C8548" t="s">
        <v>101</v>
      </c>
      <c r="D8548" t="s">
        <v>51</v>
      </c>
      <c r="E8548" t="s">
        <v>228</v>
      </c>
      <c r="F8548" t="s">
        <v>174</v>
      </c>
      <c r="G8548" t="s">
        <v>409</v>
      </c>
      <c r="H8548" t="s">
        <v>11</v>
      </c>
      <c r="I8548" t="s">
        <v>404</v>
      </c>
      <c r="J8548" t="s">
        <v>298</v>
      </c>
      <c r="K8548">
        <v>0</v>
      </c>
      <c r="L8548" t="s">
        <v>273</v>
      </c>
      <c r="M8548">
        <v>0</v>
      </c>
      <c r="N8548" t="s">
        <v>335</v>
      </c>
      <c r="O8548" t="s">
        <v>170</v>
      </c>
      <c r="P8548" t="s">
        <v>405</v>
      </c>
      <c r="R8548">
        <v>7.1</v>
      </c>
      <c r="S8548">
        <v>1861</v>
      </c>
      <c r="T8548">
        <v>5.9</v>
      </c>
      <c r="U8548">
        <v>8.3000000000000007</v>
      </c>
    </row>
    <row r="8549" spans="1:21">
      <c r="A8549" t="s">
        <v>323</v>
      </c>
      <c r="B8549">
        <v>32</v>
      </c>
      <c r="C8549" t="s">
        <v>101</v>
      </c>
      <c r="D8549" t="s">
        <v>51</v>
      </c>
      <c r="E8549" t="s">
        <v>228</v>
      </c>
      <c r="F8549" t="s">
        <v>174</v>
      </c>
      <c r="G8549" t="s">
        <v>409</v>
      </c>
      <c r="H8549" t="s">
        <v>8</v>
      </c>
      <c r="I8549" t="s">
        <v>404</v>
      </c>
      <c r="J8549" t="s">
        <v>299</v>
      </c>
      <c r="K8549">
        <v>0</v>
      </c>
      <c r="L8549" t="s">
        <v>273</v>
      </c>
      <c r="M8549">
        <v>0</v>
      </c>
      <c r="N8549" t="s">
        <v>335</v>
      </c>
      <c r="O8549" t="s">
        <v>177</v>
      </c>
      <c r="P8549" t="s">
        <v>405</v>
      </c>
      <c r="R8549">
        <v>9.4</v>
      </c>
      <c r="S8549">
        <v>213</v>
      </c>
      <c r="T8549">
        <v>5.4</v>
      </c>
      <c r="U8549">
        <v>13.4</v>
      </c>
    </row>
    <row r="8550" spans="1:21">
      <c r="A8550" t="s">
        <v>323</v>
      </c>
      <c r="B8550">
        <v>32</v>
      </c>
      <c r="C8550" t="s">
        <v>101</v>
      </c>
      <c r="D8550" t="s">
        <v>51</v>
      </c>
      <c r="E8550" t="s">
        <v>228</v>
      </c>
      <c r="F8550" t="s">
        <v>174</v>
      </c>
      <c r="G8550" t="s">
        <v>409</v>
      </c>
      <c r="H8550" t="s">
        <v>8</v>
      </c>
      <c r="I8550" t="s">
        <v>404</v>
      </c>
      <c r="J8550" t="s">
        <v>299</v>
      </c>
      <c r="K8550">
        <v>0</v>
      </c>
      <c r="L8550" t="s">
        <v>273</v>
      </c>
      <c r="M8550">
        <v>0</v>
      </c>
      <c r="N8550" t="s">
        <v>335</v>
      </c>
      <c r="O8550" t="s">
        <v>170</v>
      </c>
      <c r="P8550" t="s">
        <v>405</v>
      </c>
      <c r="R8550">
        <v>7.6</v>
      </c>
      <c r="S8550">
        <v>436</v>
      </c>
      <c r="T8550">
        <v>5</v>
      </c>
      <c r="U8550">
        <v>10.1</v>
      </c>
    </row>
    <row r="8551" spans="1:21">
      <c r="A8551" t="s">
        <v>323</v>
      </c>
      <c r="B8551">
        <v>32</v>
      </c>
      <c r="C8551" t="s">
        <v>101</v>
      </c>
      <c r="D8551" t="s">
        <v>51</v>
      </c>
      <c r="E8551" t="s">
        <v>228</v>
      </c>
      <c r="F8551" t="s">
        <v>174</v>
      </c>
      <c r="G8551" t="s">
        <v>409</v>
      </c>
      <c r="H8551" t="s">
        <v>8</v>
      </c>
      <c r="I8551" t="s">
        <v>404</v>
      </c>
      <c r="J8551" t="s">
        <v>299</v>
      </c>
      <c r="K8551">
        <v>0</v>
      </c>
      <c r="L8551" t="s">
        <v>273</v>
      </c>
      <c r="M8551">
        <v>0</v>
      </c>
      <c r="N8551" t="s">
        <v>335</v>
      </c>
      <c r="O8551" t="s">
        <v>176</v>
      </c>
      <c r="P8551" t="s">
        <v>405</v>
      </c>
      <c r="R8551">
        <v>5.8</v>
      </c>
      <c r="S8551">
        <v>223</v>
      </c>
      <c r="T8551">
        <v>2.7</v>
      </c>
      <c r="U8551">
        <v>9</v>
      </c>
    </row>
    <row r="8552" spans="1:21">
      <c r="A8552" t="s">
        <v>323</v>
      </c>
      <c r="B8552">
        <v>32</v>
      </c>
      <c r="C8552" t="s">
        <v>101</v>
      </c>
      <c r="D8552" t="s">
        <v>51</v>
      </c>
      <c r="E8552" t="s">
        <v>228</v>
      </c>
      <c r="F8552" t="s">
        <v>174</v>
      </c>
      <c r="G8552" t="s">
        <v>409</v>
      </c>
      <c r="H8552" t="s">
        <v>17</v>
      </c>
      <c r="I8552" t="s">
        <v>404</v>
      </c>
      <c r="J8552" t="s">
        <v>300</v>
      </c>
      <c r="K8552">
        <v>0</v>
      </c>
      <c r="L8552" t="s">
        <v>273</v>
      </c>
      <c r="M8552">
        <v>0</v>
      </c>
      <c r="N8552" t="s">
        <v>335</v>
      </c>
      <c r="O8552" t="s">
        <v>177</v>
      </c>
      <c r="P8552" t="s">
        <v>405</v>
      </c>
      <c r="R8552">
        <v>9.5</v>
      </c>
      <c r="S8552">
        <v>1069</v>
      </c>
      <c r="T8552">
        <v>7.7</v>
      </c>
      <c r="U8552">
        <v>11.4</v>
      </c>
    </row>
    <row r="8553" spans="1:21">
      <c r="A8553" t="s">
        <v>323</v>
      </c>
      <c r="B8553">
        <v>32</v>
      </c>
      <c r="C8553" t="s">
        <v>101</v>
      </c>
      <c r="D8553" t="s">
        <v>51</v>
      </c>
      <c r="E8553" t="s">
        <v>228</v>
      </c>
      <c r="F8553" t="s">
        <v>174</v>
      </c>
      <c r="G8553" t="s">
        <v>409</v>
      </c>
      <c r="H8553" t="s">
        <v>17</v>
      </c>
      <c r="I8553" t="s">
        <v>404</v>
      </c>
      <c r="J8553" t="s">
        <v>300</v>
      </c>
      <c r="K8553">
        <v>0</v>
      </c>
      <c r="L8553" t="s">
        <v>273</v>
      </c>
      <c r="M8553">
        <v>0</v>
      </c>
      <c r="N8553" t="s">
        <v>335</v>
      </c>
      <c r="O8553" t="s">
        <v>170</v>
      </c>
      <c r="P8553" t="s">
        <v>405</v>
      </c>
      <c r="R8553">
        <v>8.4</v>
      </c>
      <c r="S8553">
        <v>2167</v>
      </c>
      <c r="T8553">
        <v>7.2</v>
      </c>
      <c r="U8553">
        <v>9.6999999999999993</v>
      </c>
    </row>
    <row r="8554" spans="1:21">
      <c r="A8554" t="s">
        <v>323</v>
      </c>
      <c r="B8554">
        <v>32</v>
      </c>
      <c r="C8554" t="s">
        <v>101</v>
      </c>
      <c r="D8554" t="s">
        <v>51</v>
      </c>
      <c r="E8554" t="s">
        <v>228</v>
      </c>
      <c r="F8554" t="s">
        <v>174</v>
      </c>
      <c r="G8554" t="s">
        <v>409</v>
      </c>
      <c r="H8554" t="s">
        <v>17</v>
      </c>
      <c r="I8554" t="s">
        <v>404</v>
      </c>
      <c r="J8554" t="s">
        <v>300</v>
      </c>
      <c r="K8554">
        <v>0</v>
      </c>
      <c r="L8554" t="s">
        <v>273</v>
      </c>
      <c r="M8554">
        <v>0</v>
      </c>
      <c r="N8554" t="s">
        <v>335</v>
      </c>
      <c r="O8554" t="s">
        <v>176</v>
      </c>
      <c r="P8554" t="s">
        <v>405</v>
      </c>
      <c r="R8554">
        <v>7.5</v>
      </c>
      <c r="S8554">
        <v>1060</v>
      </c>
      <c r="T8554">
        <v>5.9</v>
      </c>
      <c r="U8554">
        <v>9.1999999999999993</v>
      </c>
    </row>
    <row r="8555" spans="1:21">
      <c r="A8555" t="s">
        <v>323</v>
      </c>
      <c r="B8555">
        <v>32</v>
      </c>
      <c r="C8555" t="s">
        <v>101</v>
      </c>
      <c r="D8555" t="s">
        <v>51</v>
      </c>
      <c r="E8555" t="s">
        <v>228</v>
      </c>
      <c r="F8555" t="s">
        <v>174</v>
      </c>
      <c r="G8555" t="s">
        <v>409</v>
      </c>
      <c r="H8555" t="s">
        <v>13</v>
      </c>
      <c r="I8555" t="s">
        <v>404</v>
      </c>
      <c r="J8555" t="s">
        <v>301</v>
      </c>
      <c r="K8555">
        <v>0</v>
      </c>
      <c r="L8555" t="s">
        <v>273</v>
      </c>
      <c r="M8555">
        <v>0</v>
      </c>
      <c r="N8555" t="s">
        <v>335</v>
      </c>
      <c r="O8555" t="s">
        <v>177</v>
      </c>
      <c r="P8555" t="s">
        <v>405</v>
      </c>
      <c r="R8555">
        <v>8.3000000000000007</v>
      </c>
      <c r="S8555">
        <v>242</v>
      </c>
      <c r="T8555">
        <v>4.7</v>
      </c>
      <c r="U8555">
        <v>11.8</v>
      </c>
    </row>
    <row r="8556" spans="1:21">
      <c r="A8556" t="s">
        <v>323</v>
      </c>
      <c r="B8556">
        <v>32</v>
      </c>
      <c r="C8556" t="s">
        <v>101</v>
      </c>
      <c r="D8556" t="s">
        <v>51</v>
      </c>
      <c r="E8556" t="s">
        <v>228</v>
      </c>
      <c r="F8556" t="s">
        <v>174</v>
      </c>
      <c r="G8556" t="s">
        <v>409</v>
      </c>
      <c r="H8556" t="s">
        <v>13</v>
      </c>
      <c r="I8556" t="s">
        <v>404</v>
      </c>
      <c r="J8556" t="s">
        <v>301</v>
      </c>
      <c r="K8556">
        <v>0</v>
      </c>
      <c r="L8556" t="s">
        <v>273</v>
      </c>
      <c r="M8556">
        <v>0</v>
      </c>
      <c r="N8556" t="s">
        <v>335</v>
      </c>
      <c r="O8556" t="s">
        <v>170</v>
      </c>
      <c r="P8556" t="s">
        <v>405</v>
      </c>
      <c r="R8556">
        <v>7.2</v>
      </c>
      <c r="S8556">
        <v>443</v>
      </c>
      <c r="T8556">
        <v>4.8</v>
      </c>
      <c r="U8556">
        <v>9.6999999999999993</v>
      </c>
    </row>
    <row r="8557" spans="1:21">
      <c r="A8557" t="s">
        <v>323</v>
      </c>
      <c r="B8557">
        <v>32</v>
      </c>
      <c r="C8557" t="s">
        <v>101</v>
      </c>
      <c r="D8557" t="s">
        <v>51</v>
      </c>
      <c r="E8557" t="s">
        <v>228</v>
      </c>
      <c r="F8557" t="s">
        <v>174</v>
      </c>
      <c r="G8557" t="s">
        <v>409</v>
      </c>
      <c r="H8557" t="s">
        <v>13</v>
      </c>
      <c r="I8557" t="s">
        <v>404</v>
      </c>
      <c r="J8557" t="s">
        <v>301</v>
      </c>
      <c r="K8557">
        <v>0</v>
      </c>
      <c r="L8557" t="s">
        <v>273</v>
      </c>
      <c r="M8557">
        <v>0</v>
      </c>
      <c r="N8557" t="s">
        <v>335</v>
      </c>
      <c r="O8557" t="s">
        <v>176</v>
      </c>
      <c r="P8557" t="s">
        <v>405</v>
      </c>
      <c r="R8557">
        <v>6</v>
      </c>
      <c r="S8557">
        <v>201</v>
      </c>
      <c r="T8557">
        <v>2.6</v>
      </c>
      <c r="U8557">
        <v>9.3000000000000007</v>
      </c>
    </row>
    <row r="8558" spans="1:21">
      <c r="A8558" t="s">
        <v>323</v>
      </c>
      <c r="B8558">
        <v>32</v>
      </c>
      <c r="C8558" t="s">
        <v>101</v>
      </c>
      <c r="D8558" t="s">
        <v>51</v>
      </c>
      <c r="E8558" t="s">
        <v>228</v>
      </c>
      <c r="F8558" t="s">
        <v>174</v>
      </c>
      <c r="G8558" t="s">
        <v>409</v>
      </c>
      <c r="H8558" t="s">
        <v>25</v>
      </c>
      <c r="I8558" t="s">
        <v>404</v>
      </c>
      <c r="J8558" t="s">
        <v>302</v>
      </c>
      <c r="K8558">
        <v>0</v>
      </c>
      <c r="L8558" t="s">
        <v>273</v>
      </c>
      <c r="M8558">
        <v>0</v>
      </c>
      <c r="N8558" t="s">
        <v>335</v>
      </c>
      <c r="O8558" t="s">
        <v>176</v>
      </c>
      <c r="P8558" t="s">
        <v>405</v>
      </c>
      <c r="R8558">
        <v>5.8</v>
      </c>
      <c r="S8558">
        <v>206</v>
      </c>
      <c r="T8558">
        <v>2.6</v>
      </c>
      <c r="U8558">
        <v>9.1</v>
      </c>
    </row>
    <row r="8559" spans="1:21">
      <c r="A8559" t="s">
        <v>323</v>
      </c>
      <c r="B8559">
        <v>32</v>
      </c>
      <c r="C8559" t="s">
        <v>101</v>
      </c>
      <c r="D8559" t="s">
        <v>51</v>
      </c>
      <c r="E8559" t="s">
        <v>228</v>
      </c>
      <c r="F8559" t="s">
        <v>174</v>
      </c>
      <c r="G8559" t="s">
        <v>409</v>
      </c>
      <c r="H8559" t="s">
        <v>25</v>
      </c>
      <c r="I8559" t="s">
        <v>404</v>
      </c>
      <c r="J8559" t="s">
        <v>302</v>
      </c>
      <c r="K8559">
        <v>0</v>
      </c>
      <c r="L8559" t="s">
        <v>273</v>
      </c>
      <c r="M8559">
        <v>0</v>
      </c>
      <c r="N8559" t="s">
        <v>335</v>
      </c>
      <c r="O8559" t="s">
        <v>177</v>
      </c>
      <c r="P8559" t="s">
        <v>405</v>
      </c>
      <c r="R8559">
        <v>5.4</v>
      </c>
      <c r="S8559">
        <v>223</v>
      </c>
      <c r="T8559">
        <v>2.4</v>
      </c>
      <c r="U8559">
        <v>8.4</v>
      </c>
    </row>
    <row r="8560" spans="1:21">
      <c r="A8560" t="s">
        <v>323</v>
      </c>
      <c r="B8560">
        <v>32</v>
      </c>
      <c r="C8560" t="s">
        <v>101</v>
      </c>
      <c r="D8560" t="s">
        <v>51</v>
      </c>
      <c r="E8560" t="s">
        <v>228</v>
      </c>
      <c r="F8560" t="s">
        <v>174</v>
      </c>
      <c r="G8560" t="s">
        <v>409</v>
      </c>
      <c r="H8560" t="s">
        <v>25</v>
      </c>
      <c r="I8560" t="s">
        <v>404</v>
      </c>
      <c r="J8560" t="s">
        <v>302</v>
      </c>
      <c r="K8560">
        <v>0</v>
      </c>
      <c r="L8560" t="s">
        <v>273</v>
      </c>
      <c r="M8560">
        <v>0</v>
      </c>
      <c r="N8560" t="s">
        <v>335</v>
      </c>
      <c r="O8560" t="s">
        <v>170</v>
      </c>
      <c r="P8560" t="s">
        <v>405</v>
      </c>
      <c r="R8560">
        <v>5.6</v>
      </c>
      <c r="S8560">
        <v>429</v>
      </c>
      <c r="T8560">
        <v>3.4</v>
      </c>
      <c r="U8560">
        <v>7.8</v>
      </c>
    </row>
    <row r="8561" spans="1:21">
      <c r="A8561" t="s">
        <v>323</v>
      </c>
      <c r="B8561">
        <v>32</v>
      </c>
      <c r="C8561" t="s">
        <v>101</v>
      </c>
      <c r="D8561" t="s">
        <v>51</v>
      </c>
      <c r="E8561" t="s">
        <v>228</v>
      </c>
      <c r="F8561" t="s">
        <v>174</v>
      </c>
      <c r="G8561" t="s">
        <v>409</v>
      </c>
      <c r="H8561" t="s">
        <v>16</v>
      </c>
      <c r="I8561" t="s">
        <v>404</v>
      </c>
      <c r="J8561" t="s">
        <v>303</v>
      </c>
      <c r="K8561">
        <v>0</v>
      </c>
      <c r="L8561" t="s">
        <v>273</v>
      </c>
      <c r="M8561">
        <v>0</v>
      </c>
      <c r="N8561" t="s">
        <v>335</v>
      </c>
      <c r="O8561" t="s">
        <v>176</v>
      </c>
      <c r="P8561" t="s">
        <v>405</v>
      </c>
      <c r="R8561">
        <v>10.3</v>
      </c>
      <c r="S8561">
        <v>195</v>
      </c>
      <c r="T8561">
        <v>5.9</v>
      </c>
      <c r="U8561">
        <v>14.6</v>
      </c>
    </row>
    <row r="8562" spans="1:21">
      <c r="A8562" t="s">
        <v>323</v>
      </c>
      <c r="B8562">
        <v>32</v>
      </c>
      <c r="C8562" t="s">
        <v>101</v>
      </c>
      <c r="D8562" t="s">
        <v>51</v>
      </c>
      <c r="E8562" t="s">
        <v>228</v>
      </c>
      <c r="F8562" t="s">
        <v>174</v>
      </c>
      <c r="G8562" t="s">
        <v>409</v>
      </c>
      <c r="H8562" t="s">
        <v>16</v>
      </c>
      <c r="I8562" t="s">
        <v>404</v>
      </c>
      <c r="J8562" t="s">
        <v>303</v>
      </c>
      <c r="K8562">
        <v>0</v>
      </c>
      <c r="L8562" t="s">
        <v>273</v>
      </c>
      <c r="M8562">
        <v>0</v>
      </c>
      <c r="N8562" t="s">
        <v>335</v>
      </c>
      <c r="O8562" t="s">
        <v>177</v>
      </c>
      <c r="P8562" t="s">
        <v>405</v>
      </c>
      <c r="R8562">
        <v>9.9</v>
      </c>
      <c r="S8562">
        <v>213</v>
      </c>
      <c r="T8562">
        <v>5.8</v>
      </c>
      <c r="U8562">
        <v>13.9</v>
      </c>
    </row>
    <row r="8563" spans="1:21">
      <c r="A8563" t="s">
        <v>323</v>
      </c>
      <c r="B8563">
        <v>32</v>
      </c>
      <c r="C8563" t="s">
        <v>101</v>
      </c>
      <c r="D8563" t="s">
        <v>51</v>
      </c>
      <c r="E8563" t="s">
        <v>228</v>
      </c>
      <c r="F8563" t="s">
        <v>174</v>
      </c>
      <c r="G8563" t="s">
        <v>409</v>
      </c>
      <c r="H8563" t="s">
        <v>16</v>
      </c>
      <c r="I8563" t="s">
        <v>404</v>
      </c>
      <c r="J8563" t="s">
        <v>303</v>
      </c>
      <c r="K8563">
        <v>0</v>
      </c>
      <c r="L8563" t="s">
        <v>273</v>
      </c>
      <c r="M8563">
        <v>0</v>
      </c>
      <c r="N8563" t="s">
        <v>335</v>
      </c>
      <c r="O8563" t="s">
        <v>170</v>
      </c>
      <c r="P8563" t="s">
        <v>405</v>
      </c>
      <c r="R8563">
        <v>10</v>
      </c>
      <c r="S8563">
        <v>408</v>
      </c>
      <c r="T8563">
        <v>7.1</v>
      </c>
      <c r="U8563">
        <v>13</v>
      </c>
    </row>
    <row r="8564" spans="1:21">
      <c r="A8564" t="s">
        <v>323</v>
      </c>
      <c r="B8564">
        <v>32</v>
      </c>
      <c r="C8564" t="s">
        <v>101</v>
      </c>
      <c r="D8564" t="s">
        <v>51</v>
      </c>
      <c r="E8564" t="s">
        <v>228</v>
      </c>
      <c r="F8564" t="s">
        <v>174</v>
      </c>
      <c r="G8564" t="s">
        <v>409</v>
      </c>
      <c r="H8564" t="s">
        <v>5</v>
      </c>
      <c r="I8564" t="s">
        <v>404</v>
      </c>
      <c r="J8564" t="s">
        <v>304</v>
      </c>
      <c r="K8564">
        <v>0</v>
      </c>
      <c r="L8564" t="s">
        <v>273</v>
      </c>
      <c r="M8564">
        <v>0</v>
      </c>
      <c r="N8564" t="s">
        <v>335</v>
      </c>
      <c r="O8564" t="s">
        <v>176</v>
      </c>
      <c r="P8564" t="s">
        <v>405</v>
      </c>
      <c r="R8564">
        <v>10.8</v>
      </c>
      <c r="S8564">
        <v>222</v>
      </c>
      <c r="T8564">
        <v>6.7</v>
      </c>
      <c r="U8564">
        <v>14.9</v>
      </c>
    </row>
    <row r="8565" spans="1:21">
      <c r="A8565" t="s">
        <v>323</v>
      </c>
      <c r="B8565">
        <v>32</v>
      </c>
      <c r="C8565" t="s">
        <v>101</v>
      </c>
      <c r="D8565" t="s">
        <v>51</v>
      </c>
      <c r="E8565" t="s">
        <v>228</v>
      </c>
      <c r="F8565" t="s">
        <v>174</v>
      </c>
      <c r="G8565" t="s">
        <v>409</v>
      </c>
      <c r="H8565" t="s">
        <v>5</v>
      </c>
      <c r="I8565" t="s">
        <v>404</v>
      </c>
      <c r="J8565" t="s">
        <v>304</v>
      </c>
      <c r="K8565">
        <v>0</v>
      </c>
      <c r="L8565" t="s">
        <v>273</v>
      </c>
      <c r="M8565">
        <v>0</v>
      </c>
      <c r="N8565" t="s">
        <v>335</v>
      </c>
      <c r="O8565" t="s">
        <v>177</v>
      </c>
      <c r="P8565" t="s">
        <v>405</v>
      </c>
      <c r="R8565">
        <v>9.3000000000000007</v>
      </c>
      <c r="S8565">
        <v>215</v>
      </c>
      <c r="T8565">
        <v>5.4</v>
      </c>
      <c r="U8565">
        <v>13.2</v>
      </c>
    </row>
    <row r="8566" spans="1:21">
      <c r="A8566" t="s">
        <v>323</v>
      </c>
      <c r="B8566">
        <v>32</v>
      </c>
      <c r="C8566" t="s">
        <v>101</v>
      </c>
      <c r="D8566" t="s">
        <v>51</v>
      </c>
      <c r="E8566" t="s">
        <v>228</v>
      </c>
      <c r="F8566" t="s">
        <v>174</v>
      </c>
      <c r="G8566" t="s">
        <v>409</v>
      </c>
      <c r="H8566" t="s">
        <v>5</v>
      </c>
      <c r="I8566" t="s">
        <v>404</v>
      </c>
      <c r="J8566" t="s">
        <v>304</v>
      </c>
      <c r="K8566">
        <v>0</v>
      </c>
      <c r="L8566" t="s">
        <v>273</v>
      </c>
      <c r="M8566">
        <v>0</v>
      </c>
      <c r="N8566" t="s">
        <v>335</v>
      </c>
      <c r="O8566" t="s">
        <v>170</v>
      </c>
      <c r="P8566" t="s">
        <v>405</v>
      </c>
      <c r="R8566">
        <v>10</v>
      </c>
      <c r="S8566">
        <v>440</v>
      </c>
      <c r="T8566">
        <v>7.1</v>
      </c>
      <c r="U8566">
        <v>12.9</v>
      </c>
    </row>
    <row r="8567" spans="1:21">
      <c r="A8567" t="s">
        <v>323</v>
      </c>
      <c r="B8567">
        <v>32</v>
      </c>
      <c r="C8567" t="s">
        <v>101</v>
      </c>
      <c r="D8567" t="s">
        <v>51</v>
      </c>
      <c r="E8567" t="s">
        <v>228</v>
      </c>
      <c r="F8567" t="s">
        <v>174</v>
      </c>
      <c r="G8567" t="s">
        <v>409</v>
      </c>
      <c r="H8567" t="s">
        <v>7</v>
      </c>
      <c r="I8567" t="s">
        <v>404</v>
      </c>
      <c r="J8567" t="s">
        <v>305</v>
      </c>
      <c r="K8567">
        <v>0</v>
      </c>
      <c r="L8567" t="s">
        <v>273</v>
      </c>
      <c r="M8567">
        <v>0</v>
      </c>
      <c r="N8567" t="s">
        <v>335</v>
      </c>
      <c r="O8567" t="s">
        <v>177</v>
      </c>
      <c r="P8567" t="s">
        <v>405</v>
      </c>
      <c r="R8567">
        <v>9.9</v>
      </c>
      <c r="S8567">
        <v>222</v>
      </c>
      <c r="T8567">
        <v>5.9</v>
      </c>
      <c r="U8567">
        <v>13.9</v>
      </c>
    </row>
    <row r="8568" spans="1:21">
      <c r="A8568" t="s">
        <v>323</v>
      </c>
      <c r="B8568">
        <v>32</v>
      </c>
      <c r="C8568" t="s">
        <v>101</v>
      </c>
      <c r="D8568" t="s">
        <v>51</v>
      </c>
      <c r="E8568" t="s">
        <v>228</v>
      </c>
      <c r="F8568" t="s">
        <v>174</v>
      </c>
      <c r="G8568" t="s">
        <v>409</v>
      </c>
      <c r="H8568" t="s">
        <v>7</v>
      </c>
      <c r="I8568" t="s">
        <v>404</v>
      </c>
      <c r="J8568" t="s">
        <v>305</v>
      </c>
      <c r="K8568">
        <v>0</v>
      </c>
      <c r="L8568" t="s">
        <v>273</v>
      </c>
      <c r="M8568">
        <v>0</v>
      </c>
      <c r="N8568" t="s">
        <v>335</v>
      </c>
      <c r="O8568" t="s">
        <v>170</v>
      </c>
      <c r="P8568" t="s">
        <v>405</v>
      </c>
      <c r="R8568">
        <v>7.3</v>
      </c>
      <c r="S8568">
        <v>463</v>
      </c>
      <c r="T8568">
        <v>4.9000000000000004</v>
      </c>
      <c r="U8568">
        <v>9.8000000000000007</v>
      </c>
    </row>
    <row r="8569" spans="1:21">
      <c r="A8569" t="s">
        <v>323</v>
      </c>
      <c r="B8569">
        <v>32</v>
      </c>
      <c r="C8569" t="s">
        <v>101</v>
      </c>
      <c r="D8569" t="s">
        <v>51</v>
      </c>
      <c r="E8569" t="s">
        <v>228</v>
      </c>
      <c r="F8569" t="s">
        <v>174</v>
      </c>
      <c r="G8569" t="s">
        <v>409</v>
      </c>
      <c r="H8569" t="s">
        <v>7</v>
      </c>
      <c r="I8569" t="s">
        <v>404</v>
      </c>
      <c r="J8569" t="s">
        <v>305</v>
      </c>
      <c r="K8569">
        <v>0</v>
      </c>
      <c r="L8569" t="s">
        <v>273</v>
      </c>
      <c r="M8569">
        <v>0</v>
      </c>
      <c r="N8569" t="s">
        <v>335</v>
      </c>
      <c r="O8569" t="s">
        <v>176</v>
      </c>
      <c r="P8569" t="s">
        <v>405</v>
      </c>
      <c r="R8569">
        <v>5</v>
      </c>
      <c r="S8569">
        <v>241</v>
      </c>
      <c r="T8569">
        <v>2.2000000000000002</v>
      </c>
      <c r="U8569">
        <v>7.8</v>
      </c>
    </row>
    <row r="8570" spans="1:21">
      <c r="A8570" t="s">
        <v>323</v>
      </c>
      <c r="B8570">
        <v>32</v>
      </c>
      <c r="C8570" t="s">
        <v>101</v>
      </c>
      <c r="D8570" t="s">
        <v>51</v>
      </c>
      <c r="E8570" t="s">
        <v>228</v>
      </c>
      <c r="F8570" t="s">
        <v>174</v>
      </c>
      <c r="G8570" t="s">
        <v>409</v>
      </c>
      <c r="H8570" t="s">
        <v>15</v>
      </c>
      <c r="I8570" t="s">
        <v>404</v>
      </c>
      <c r="J8570" t="s">
        <v>306</v>
      </c>
      <c r="K8570">
        <v>0</v>
      </c>
      <c r="L8570" t="s">
        <v>273</v>
      </c>
      <c r="M8570">
        <v>0</v>
      </c>
      <c r="N8570" t="s">
        <v>335</v>
      </c>
      <c r="O8570" t="s">
        <v>177</v>
      </c>
      <c r="P8570" t="s">
        <v>405</v>
      </c>
      <c r="R8570">
        <v>5.5</v>
      </c>
      <c r="S8570">
        <v>201</v>
      </c>
      <c r="T8570">
        <v>2.2999999999999998</v>
      </c>
      <c r="U8570">
        <v>8.6999999999999993</v>
      </c>
    </row>
    <row r="8571" spans="1:21">
      <c r="A8571" t="s">
        <v>323</v>
      </c>
      <c r="B8571">
        <v>32</v>
      </c>
      <c r="C8571" t="s">
        <v>101</v>
      </c>
      <c r="D8571" t="s">
        <v>51</v>
      </c>
      <c r="E8571" t="s">
        <v>228</v>
      </c>
      <c r="F8571" t="s">
        <v>174</v>
      </c>
      <c r="G8571" t="s">
        <v>409</v>
      </c>
      <c r="H8571" t="s">
        <v>15</v>
      </c>
      <c r="I8571" t="s">
        <v>404</v>
      </c>
      <c r="J8571" t="s">
        <v>306</v>
      </c>
      <c r="K8571">
        <v>0</v>
      </c>
      <c r="L8571" t="s">
        <v>273</v>
      </c>
      <c r="M8571">
        <v>0</v>
      </c>
      <c r="N8571" t="s">
        <v>335</v>
      </c>
      <c r="O8571" t="s">
        <v>176</v>
      </c>
      <c r="P8571" t="s">
        <v>405</v>
      </c>
      <c r="R8571">
        <v>4.9000000000000004</v>
      </c>
      <c r="S8571">
        <v>183</v>
      </c>
      <c r="T8571">
        <v>1.7</v>
      </c>
      <c r="U8571">
        <v>8.1</v>
      </c>
    </row>
    <row r="8572" spans="1:21">
      <c r="A8572" t="s">
        <v>323</v>
      </c>
      <c r="B8572">
        <v>32</v>
      </c>
      <c r="C8572" t="s">
        <v>101</v>
      </c>
      <c r="D8572" t="s">
        <v>51</v>
      </c>
      <c r="E8572" t="s">
        <v>228</v>
      </c>
      <c r="F8572" t="s">
        <v>174</v>
      </c>
      <c r="G8572" t="s">
        <v>409</v>
      </c>
      <c r="H8572" t="s">
        <v>15</v>
      </c>
      <c r="I8572" t="s">
        <v>404</v>
      </c>
      <c r="J8572" t="s">
        <v>306</v>
      </c>
      <c r="K8572">
        <v>0</v>
      </c>
      <c r="L8572" t="s">
        <v>273</v>
      </c>
      <c r="M8572">
        <v>0</v>
      </c>
      <c r="N8572" t="s">
        <v>335</v>
      </c>
      <c r="O8572" t="s">
        <v>170</v>
      </c>
      <c r="P8572" t="s">
        <v>405</v>
      </c>
      <c r="R8572">
        <v>5.2</v>
      </c>
      <c r="S8572">
        <v>384</v>
      </c>
      <c r="T8572">
        <v>2.9</v>
      </c>
      <c r="U8572">
        <v>7.5</v>
      </c>
    </row>
    <row r="8573" spans="1:21">
      <c r="A8573" t="s">
        <v>323</v>
      </c>
      <c r="B8573">
        <v>32</v>
      </c>
      <c r="C8573" t="s">
        <v>101</v>
      </c>
      <c r="D8573" t="s">
        <v>51</v>
      </c>
      <c r="E8573" t="s">
        <v>228</v>
      </c>
      <c r="F8573" t="s">
        <v>174</v>
      </c>
      <c r="G8573" t="s">
        <v>409</v>
      </c>
      <c r="H8573" t="s">
        <v>19</v>
      </c>
      <c r="I8573" t="s">
        <v>404</v>
      </c>
      <c r="J8573" t="s">
        <v>307</v>
      </c>
      <c r="K8573">
        <v>0</v>
      </c>
      <c r="L8573" t="s">
        <v>273</v>
      </c>
      <c r="M8573">
        <v>0</v>
      </c>
      <c r="N8573" t="s">
        <v>335</v>
      </c>
      <c r="O8573" t="s">
        <v>177</v>
      </c>
      <c r="P8573" t="s">
        <v>405</v>
      </c>
      <c r="R8573">
        <v>13.3</v>
      </c>
      <c r="S8573">
        <v>83</v>
      </c>
      <c r="T8573">
        <v>5.9</v>
      </c>
      <c r="U8573">
        <v>20.6</v>
      </c>
    </row>
    <row r="8574" spans="1:21">
      <c r="A8574" t="s">
        <v>323</v>
      </c>
      <c r="B8574">
        <v>32</v>
      </c>
      <c r="C8574" t="s">
        <v>101</v>
      </c>
      <c r="D8574" t="s">
        <v>51</v>
      </c>
      <c r="E8574" t="s">
        <v>228</v>
      </c>
      <c r="F8574" t="s">
        <v>174</v>
      </c>
      <c r="G8574" t="s">
        <v>409</v>
      </c>
      <c r="H8574" t="s">
        <v>19</v>
      </c>
      <c r="I8574" t="s">
        <v>404</v>
      </c>
      <c r="J8574" t="s">
        <v>307</v>
      </c>
      <c r="K8574">
        <v>0</v>
      </c>
      <c r="L8574" t="s">
        <v>273</v>
      </c>
      <c r="M8574">
        <v>0</v>
      </c>
      <c r="N8574" t="s">
        <v>335</v>
      </c>
      <c r="O8574" t="s">
        <v>170</v>
      </c>
      <c r="P8574" t="s">
        <v>405</v>
      </c>
      <c r="R8574">
        <v>10.199999999999999</v>
      </c>
      <c r="S8574">
        <v>166</v>
      </c>
      <c r="T8574">
        <v>5.6</v>
      </c>
      <c r="U8574">
        <v>14.9</v>
      </c>
    </row>
    <row r="8575" spans="1:21">
      <c r="A8575" t="s">
        <v>323</v>
      </c>
      <c r="B8575">
        <v>32</v>
      </c>
      <c r="C8575" t="s">
        <v>101</v>
      </c>
      <c r="D8575" t="s">
        <v>51</v>
      </c>
      <c r="E8575" t="s">
        <v>228</v>
      </c>
      <c r="F8575" t="s">
        <v>174</v>
      </c>
      <c r="G8575" t="s">
        <v>409</v>
      </c>
      <c r="H8575" t="s">
        <v>19</v>
      </c>
      <c r="I8575" t="s">
        <v>404</v>
      </c>
      <c r="J8575" t="s">
        <v>307</v>
      </c>
      <c r="K8575">
        <v>0</v>
      </c>
      <c r="L8575" t="s">
        <v>273</v>
      </c>
      <c r="M8575">
        <v>0</v>
      </c>
      <c r="N8575" t="s">
        <v>335</v>
      </c>
      <c r="O8575" t="s">
        <v>176</v>
      </c>
      <c r="P8575" t="s">
        <v>405</v>
      </c>
      <c r="R8575">
        <v>7.5</v>
      </c>
      <c r="S8575">
        <v>80</v>
      </c>
      <c r="T8575">
        <v>1.7</v>
      </c>
      <c r="U8575">
        <v>13.3</v>
      </c>
    </row>
    <row r="8576" spans="1:21">
      <c r="A8576" t="s">
        <v>323</v>
      </c>
      <c r="B8576">
        <v>32</v>
      </c>
      <c r="C8576" t="s">
        <v>101</v>
      </c>
      <c r="D8576" t="s">
        <v>51</v>
      </c>
      <c r="E8576" t="s">
        <v>228</v>
      </c>
      <c r="F8576" t="s">
        <v>174</v>
      </c>
      <c r="G8576" t="s">
        <v>409</v>
      </c>
      <c r="H8576" t="s">
        <v>14</v>
      </c>
      <c r="I8576" t="s">
        <v>404</v>
      </c>
      <c r="J8576" t="s">
        <v>308</v>
      </c>
      <c r="K8576">
        <v>0</v>
      </c>
      <c r="L8576" t="s">
        <v>273</v>
      </c>
      <c r="M8576">
        <v>0</v>
      </c>
      <c r="N8576" t="s">
        <v>335</v>
      </c>
      <c r="O8576" t="s">
        <v>176</v>
      </c>
      <c r="P8576" t="s">
        <v>405</v>
      </c>
      <c r="R8576">
        <v>4.4000000000000004</v>
      </c>
      <c r="S8576">
        <v>206</v>
      </c>
      <c r="T8576">
        <v>1.5</v>
      </c>
      <c r="U8576">
        <v>7.2</v>
      </c>
    </row>
    <row r="8577" spans="1:21">
      <c r="A8577" t="s">
        <v>323</v>
      </c>
      <c r="B8577">
        <v>32</v>
      </c>
      <c r="C8577" t="s">
        <v>101</v>
      </c>
      <c r="D8577" t="s">
        <v>51</v>
      </c>
      <c r="E8577" t="s">
        <v>228</v>
      </c>
      <c r="F8577" t="s">
        <v>174</v>
      </c>
      <c r="G8577" t="s">
        <v>409</v>
      </c>
      <c r="H8577" t="s">
        <v>14</v>
      </c>
      <c r="I8577" t="s">
        <v>404</v>
      </c>
      <c r="J8577" t="s">
        <v>308</v>
      </c>
      <c r="K8577">
        <v>0</v>
      </c>
      <c r="L8577" t="s">
        <v>273</v>
      </c>
      <c r="M8577">
        <v>0</v>
      </c>
      <c r="N8577" t="s">
        <v>335</v>
      </c>
      <c r="O8577" t="s">
        <v>177</v>
      </c>
      <c r="P8577" t="s">
        <v>405</v>
      </c>
      <c r="R8577">
        <v>3.6</v>
      </c>
      <c r="S8577">
        <v>197</v>
      </c>
      <c r="T8577">
        <v>0.9</v>
      </c>
      <c r="U8577">
        <v>6.2</v>
      </c>
    </row>
    <row r="8578" spans="1:21">
      <c r="A8578" t="s">
        <v>323</v>
      </c>
      <c r="B8578">
        <v>32</v>
      </c>
      <c r="C8578" t="s">
        <v>101</v>
      </c>
      <c r="D8578" t="s">
        <v>51</v>
      </c>
      <c r="E8578" t="s">
        <v>228</v>
      </c>
      <c r="F8578" t="s">
        <v>174</v>
      </c>
      <c r="G8578" t="s">
        <v>409</v>
      </c>
      <c r="H8578" t="s">
        <v>14</v>
      </c>
      <c r="I8578" t="s">
        <v>404</v>
      </c>
      <c r="J8578" t="s">
        <v>308</v>
      </c>
      <c r="K8578">
        <v>0</v>
      </c>
      <c r="L8578" t="s">
        <v>273</v>
      </c>
      <c r="M8578">
        <v>0</v>
      </c>
      <c r="N8578" t="s">
        <v>335</v>
      </c>
      <c r="O8578" t="s">
        <v>170</v>
      </c>
      <c r="P8578" t="s">
        <v>405</v>
      </c>
      <c r="R8578">
        <v>4</v>
      </c>
      <c r="S8578">
        <v>403</v>
      </c>
      <c r="T8578">
        <v>2</v>
      </c>
      <c r="U8578">
        <v>5.9</v>
      </c>
    </row>
    <row r="8579" spans="1:21">
      <c r="A8579" t="s">
        <v>323</v>
      </c>
      <c r="B8579">
        <v>32</v>
      </c>
      <c r="C8579" t="s">
        <v>101</v>
      </c>
      <c r="D8579" t="s">
        <v>51</v>
      </c>
      <c r="E8579" t="s">
        <v>228</v>
      </c>
      <c r="F8579" t="s">
        <v>174</v>
      </c>
      <c r="G8579" t="s">
        <v>409</v>
      </c>
      <c r="H8579" t="s">
        <v>10</v>
      </c>
      <c r="I8579" t="s">
        <v>404</v>
      </c>
      <c r="J8579" t="s">
        <v>309</v>
      </c>
      <c r="K8579">
        <v>0</v>
      </c>
      <c r="L8579" t="s">
        <v>273</v>
      </c>
      <c r="M8579">
        <v>0</v>
      </c>
      <c r="N8579" t="s">
        <v>335</v>
      </c>
      <c r="O8579" t="s">
        <v>177</v>
      </c>
      <c r="P8579" t="s">
        <v>405</v>
      </c>
      <c r="R8579">
        <v>8.6</v>
      </c>
      <c r="S8579">
        <v>220</v>
      </c>
      <c r="T8579">
        <v>4.9000000000000004</v>
      </c>
      <c r="U8579">
        <v>12.4</v>
      </c>
    </row>
    <row r="8580" spans="1:21">
      <c r="A8580" t="s">
        <v>323</v>
      </c>
      <c r="B8580">
        <v>32</v>
      </c>
      <c r="C8580" t="s">
        <v>101</v>
      </c>
      <c r="D8580" t="s">
        <v>51</v>
      </c>
      <c r="E8580" t="s">
        <v>228</v>
      </c>
      <c r="F8580" t="s">
        <v>174</v>
      </c>
      <c r="G8580" t="s">
        <v>409</v>
      </c>
      <c r="H8580" t="s">
        <v>10</v>
      </c>
      <c r="I8580" t="s">
        <v>404</v>
      </c>
      <c r="J8580" t="s">
        <v>309</v>
      </c>
      <c r="K8580">
        <v>0</v>
      </c>
      <c r="L8580" t="s">
        <v>273</v>
      </c>
      <c r="M8580">
        <v>0</v>
      </c>
      <c r="N8580" t="s">
        <v>335</v>
      </c>
      <c r="O8580" t="s">
        <v>176</v>
      </c>
      <c r="P8580" t="s">
        <v>405</v>
      </c>
      <c r="R8580">
        <v>8.1</v>
      </c>
      <c r="S8580">
        <v>185</v>
      </c>
      <c r="T8580">
        <v>4.0999999999999996</v>
      </c>
      <c r="U8580">
        <v>12.1</v>
      </c>
    </row>
    <row r="8581" spans="1:21">
      <c r="A8581" t="s">
        <v>323</v>
      </c>
      <c r="B8581">
        <v>32</v>
      </c>
      <c r="C8581" t="s">
        <v>101</v>
      </c>
      <c r="D8581" t="s">
        <v>51</v>
      </c>
      <c r="E8581" t="s">
        <v>228</v>
      </c>
      <c r="F8581" t="s">
        <v>174</v>
      </c>
      <c r="G8581" t="s">
        <v>409</v>
      </c>
      <c r="H8581" t="s">
        <v>10</v>
      </c>
      <c r="I8581" t="s">
        <v>404</v>
      </c>
      <c r="J8581" t="s">
        <v>309</v>
      </c>
      <c r="K8581">
        <v>0</v>
      </c>
      <c r="L8581" t="s">
        <v>273</v>
      </c>
      <c r="M8581">
        <v>0</v>
      </c>
      <c r="N8581" t="s">
        <v>335</v>
      </c>
      <c r="O8581" t="s">
        <v>170</v>
      </c>
      <c r="P8581" t="s">
        <v>405</v>
      </c>
      <c r="R8581">
        <v>8.3000000000000007</v>
      </c>
      <c r="S8581">
        <v>410</v>
      </c>
      <c r="T8581">
        <v>5.6</v>
      </c>
      <c r="U8581">
        <v>11</v>
      </c>
    </row>
    <row r="8582" spans="1:21">
      <c r="A8582" t="s">
        <v>323</v>
      </c>
      <c r="B8582">
        <v>32</v>
      </c>
      <c r="C8582" t="s">
        <v>101</v>
      </c>
      <c r="D8582" t="s">
        <v>51</v>
      </c>
      <c r="E8582" t="s">
        <v>228</v>
      </c>
      <c r="F8582" t="s">
        <v>174</v>
      </c>
      <c r="G8582" t="s">
        <v>409</v>
      </c>
      <c r="H8582" t="s">
        <v>93</v>
      </c>
      <c r="I8582" t="s">
        <v>173</v>
      </c>
      <c r="J8582" t="s">
        <v>310</v>
      </c>
      <c r="K8582">
        <v>0</v>
      </c>
      <c r="L8582" t="s">
        <v>273</v>
      </c>
      <c r="M8582">
        <v>0</v>
      </c>
      <c r="N8582" t="s">
        <v>335</v>
      </c>
      <c r="O8582" t="s">
        <v>177</v>
      </c>
      <c r="P8582" t="s">
        <v>405</v>
      </c>
      <c r="R8582">
        <v>8</v>
      </c>
      <c r="S8582">
        <v>7056</v>
      </c>
      <c r="T8582">
        <v>7.3</v>
      </c>
      <c r="U8582">
        <v>8.6</v>
      </c>
    </row>
    <row r="8583" spans="1:21">
      <c r="A8583" t="s">
        <v>323</v>
      </c>
      <c r="B8583">
        <v>32</v>
      </c>
      <c r="C8583" t="s">
        <v>101</v>
      </c>
      <c r="D8583" t="s">
        <v>51</v>
      </c>
      <c r="E8583" t="s">
        <v>228</v>
      </c>
      <c r="F8583" t="s">
        <v>174</v>
      </c>
      <c r="G8583" t="s">
        <v>409</v>
      </c>
      <c r="H8583" t="s">
        <v>93</v>
      </c>
      <c r="I8583" t="s">
        <v>173</v>
      </c>
      <c r="J8583" t="s">
        <v>310</v>
      </c>
      <c r="K8583">
        <v>0</v>
      </c>
      <c r="L8583" t="s">
        <v>273</v>
      </c>
      <c r="M8583">
        <v>0</v>
      </c>
      <c r="N8583" t="s">
        <v>335</v>
      </c>
      <c r="O8583" t="s">
        <v>176</v>
      </c>
      <c r="P8583" t="s">
        <v>405</v>
      </c>
      <c r="R8583">
        <v>7.4</v>
      </c>
      <c r="S8583">
        <v>7135</v>
      </c>
      <c r="T8583">
        <v>6.8</v>
      </c>
      <c r="U8583">
        <v>8.1</v>
      </c>
    </row>
    <row r="8584" spans="1:21">
      <c r="A8584" t="s">
        <v>323</v>
      </c>
      <c r="B8584">
        <v>32</v>
      </c>
      <c r="C8584" t="s">
        <v>101</v>
      </c>
      <c r="D8584" t="s">
        <v>51</v>
      </c>
      <c r="E8584" t="s">
        <v>228</v>
      </c>
      <c r="F8584" t="s">
        <v>174</v>
      </c>
      <c r="G8584" t="s">
        <v>409</v>
      </c>
      <c r="H8584" t="s">
        <v>93</v>
      </c>
      <c r="I8584" t="s">
        <v>173</v>
      </c>
      <c r="J8584" t="s">
        <v>310</v>
      </c>
      <c r="K8584">
        <v>0</v>
      </c>
      <c r="L8584" t="s">
        <v>273</v>
      </c>
      <c r="M8584">
        <v>0</v>
      </c>
      <c r="N8584" t="s">
        <v>335</v>
      </c>
      <c r="O8584" t="s">
        <v>170</v>
      </c>
      <c r="P8584" t="s">
        <v>405</v>
      </c>
      <c r="R8584">
        <v>7.6</v>
      </c>
      <c r="S8584">
        <v>14302</v>
      </c>
      <c r="T8584">
        <v>7.2</v>
      </c>
      <c r="U8584">
        <v>8.1</v>
      </c>
    </row>
    <row r="8585" spans="1:21">
      <c r="A8585" t="s">
        <v>323</v>
      </c>
      <c r="B8585">
        <v>32</v>
      </c>
      <c r="C8585" t="s">
        <v>101</v>
      </c>
      <c r="D8585" t="s">
        <v>51</v>
      </c>
      <c r="E8585" t="s">
        <v>228</v>
      </c>
      <c r="F8585" t="s">
        <v>174</v>
      </c>
      <c r="G8585" t="s">
        <v>409</v>
      </c>
      <c r="H8585" t="s">
        <v>22</v>
      </c>
      <c r="I8585" t="s">
        <v>404</v>
      </c>
      <c r="J8585" t="s">
        <v>265</v>
      </c>
      <c r="K8585">
        <v>0</v>
      </c>
      <c r="L8585" t="s">
        <v>273</v>
      </c>
      <c r="M8585">
        <v>-1</v>
      </c>
      <c r="N8585" t="s">
        <v>296</v>
      </c>
      <c r="O8585" t="s">
        <v>177</v>
      </c>
      <c r="P8585" t="s">
        <v>405</v>
      </c>
      <c r="R8585">
        <v>7.4</v>
      </c>
      <c r="S8585">
        <v>1387</v>
      </c>
      <c r="T8585">
        <v>5.9</v>
      </c>
      <c r="U8585">
        <v>8.8000000000000007</v>
      </c>
    </row>
    <row r="8586" spans="1:21">
      <c r="A8586" t="s">
        <v>323</v>
      </c>
      <c r="B8586">
        <v>32</v>
      </c>
      <c r="C8586" t="s">
        <v>101</v>
      </c>
      <c r="D8586" t="s">
        <v>51</v>
      </c>
      <c r="E8586" t="s">
        <v>228</v>
      </c>
      <c r="F8586" t="s">
        <v>174</v>
      </c>
      <c r="G8586" t="s">
        <v>409</v>
      </c>
      <c r="H8586" t="s">
        <v>22</v>
      </c>
      <c r="I8586" t="s">
        <v>404</v>
      </c>
      <c r="J8586" t="s">
        <v>265</v>
      </c>
      <c r="K8586">
        <v>0</v>
      </c>
      <c r="L8586" t="s">
        <v>273</v>
      </c>
      <c r="M8586">
        <v>-1</v>
      </c>
      <c r="N8586" t="s">
        <v>296</v>
      </c>
      <c r="O8586" t="s">
        <v>176</v>
      </c>
      <c r="P8586" t="s">
        <v>405</v>
      </c>
      <c r="R8586">
        <v>7.2</v>
      </c>
      <c r="S8586">
        <v>1566</v>
      </c>
      <c r="T8586">
        <v>5.9</v>
      </c>
      <c r="U8586">
        <v>8.5</v>
      </c>
    </row>
    <row r="8587" spans="1:21">
      <c r="A8587" t="s">
        <v>323</v>
      </c>
      <c r="B8587">
        <v>32</v>
      </c>
      <c r="C8587" t="s">
        <v>101</v>
      </c>
      <c r="D8587" t="s">
        <v>51</v>
      </c>
      <c r="E8587" t="s">
        <v>228</v>
      </c>
      <c r="F8587" t="s">
        <v>174</v>
      </c>
      <c r="G8587" t="s">
        <v>409</v>
      </c>
      <c r="H8587" t="s">
        <v>22</v>
      </c>
      <c r="I8587" t="s">
        <v>404</v>
      </c>
      <c r="J8587" t="s">
        <v>265</v>
      </c>
      <c r="K8587">
        <v>0</v>
      </c>
      <c r="L8587" t="s">
        <v>273</v>
      </c>
      <c r="M8587">
        <v>-1</v>
      </c>
      <c r="N8587" t="s">
        <v>296</v>
      </c>
      <c r="O8587" t="s">
        <v>170</v>
      </c>
      <c r="P8587" t="s">
        <v>405</v>
      </c>
      <c r="R8587">
        <v>7.3</v>
      </c>
      <c r="S8587">
        <v>2953</v>
      </c>
      <c r="T8587">
        <v>6.3</v>
      </c>
      <c r="U8587">
        <v>8.3000000000000007</v>
      </c>
    </row>
    <row r="8588" spans="1:21">
      <c r="A8588" t="s">
        <v>323</v>
      </c>
      <c r="B8588">
        <v>32</v>
      </c>
      <c r="C8588" t="s">
        <v>101</v>
      </c>
      <c r="D8588" t="s">
        <v>51</v>
      </c>
      <c r="E8588" t="s">
        <v>228</v>
      </c>
      <c r="F8588" t="s">
        <v>174</v>
      </c>
      <c r="G8588" t="s">
        <v>409</v>
      </c>
      <c r="H8588" t="s">
        <v>24</v>
      </c>
      <c r="I8588" t="s">
        <v>404</v>
      </c>
      <c r="J8588" t="s">
        <v>266</v>
      </c>
      <c r="K8588">
        <v>0</v>
      </c>
      <c r="L8588" t="s">
        <v>273</v>
      </c>
      <c r="M8588">
        <v>-1</v>
      </c>
      <c r="N8588" t="s">
        <v>296</v>
      </c>
      <c r="O8588" t="s">
        <v>177</v>
      </c>
      <c r="P8588" t="s">
        <v>405</v>
      </c>
      <c r="R8588">
        <v>8.6999999999999993</v>
      </c>
      <c r="S8588">
        <v>300</v>
      </c>
      <c r="T8588">
        <v>5.4</v>
      </c>
      <c r="U8588">
        <v>11.9</v>
      </c>
    </row>
    <row r="8589" spans="1:21">
      <c r="A8589" t="s">
        <v>323</v>
      </c>
      <c r="B8589">
        <v>32</v>
      </c>
      <c r="C8589" t="s">
        <v>101</v>
      </c>
      <c r="D8589" t="s">
        <v>51</v>
      </c>
      <c r="E8589" t="s">
        <v>228</v>
      </c>
      <c r="F8589" t="s">
        <v>174</v>
      </c>
      <c r="G8589" t="s">
        <v>409</v>
      </c>
      <c r="H8589" t="s">
        <v>24</v>
      </c>
      <c r="I8589" t="s">
        <v>404</v>
      </c>
      <c r="J8589" t="s">
        <v>266</v>
      </c>
      <c r="K8589">
        <v>0</v>
      </c>
      <c r="L8589" t="s">
        <v>273</v>
      </c>
      <c r="M8589">
        <v>-1</v>
      </c>
      <c r="N8589" t="s">
        <v>296</v>
      </c>
      <c r="O8589" t="s">
        <v>170</v>
      </c>
      <c r="P8589" t="s">
        <v>405</v>
      </c>
      <c r="R8589">
        <v>7.7</v>
      </c>
      <c r="S8589">
        <v>575</v>
      </c>
      <c r="T8589">
        <v>5.4</v>
      </c>
      <c r="U8589">
        <v>9.9</v>
      </c>
    </row>
    <row r="8590" spans="1:21">
      <c r="A8590" t="s">
        <v>323</v>
      </c>
      <c r="B8590">
        <v>32</v>
      </c>
      <c r="C8590" t="s">
        <v>101</v>
      </c>
      <c r="D8590" t="s">
        <v>51</v>
      </c>
      <c r="E8590" t="s">
        <v>228</v>
      </c>
      <c r="F8590" t="s">
        <v>174</v>
      </c>
      <c r="G8590" t="s">
        <v>409</v>
      </c>
      <c r="H8590" t="s">
        <v>24</v>
      </c>
      <c r="I8590" t="s">
        <v>404</v>
      </c>
      <c r="J8590" t="s">
        <v>266</v>
      </c>
      <c r="K8590">
        <v>0</v>
      </c>
      <c r="L8590" t="s">
        <v>273</v>
      </c>
      <c r="M8590">
        <v>-1</v>
      </c>
      <c r="N8590" t="s">
        <v>296</v>
      </c>
      <c r="O8590" t="s">
        <v>176</v>
      </c>
      <c r="P8590" t="s">
        <v>405</v>
      </c>
      <c r="R8590">
        <v>6.5</v>
      </c>
      <c r="S8590">
        <v>275</v>
      </c>
      <c r="T8590">
        <v>3.6</v>
      </c>
      <c r="U8590">
        <v>9.5</v>
      </c>
    </row>
    <row r="8591" spans="1:21">
      <c r="A8591" t="s">
        <v>323</v>
      </c>
      <c r="B8591">
        <v>32</v>
      </c>
      <c r="C8591" t="s">
        <v>101</v>
      </c>
      <c r="D8591" t="s">
        <v>51</v>
      </c>
      <c r="E8591" t="s">
        <v>228</v>
      </c>
      <c r="F8591" t="s">
        <v>174</v>
      </c>
      <c r="G8591" t="s">
        <v>409</v>
      </c>
      <c r="H8591" t="s">
        <v>23</v>
      </c>
      <c r="I8591" t="s">
        <v>404</v>
      </c>
      <c r="J8591" t="s">
        <v>267</v>
      </c>
      <c r="K8591">
        <v>0</v>
      </c>
      <c r="L8591" t="s">
        <v>273</v>
      </c>
      <c r="M8591">
        <v>-1</v>
      </c>
      <c r="N8591" t="s">
        <v>296</v>
      </c>
      <c r="O8591" t="s">
        <v>177</v>
      </c>
      <c r="P8591" t="s">
        <v>405</v>
      </c>
      <c r="R8591">
        <v>9</v>
      </c>
      <c r="S8591">
        <v>210</v>
      </c>
      <c r="T8591">
        <v>5.0999999999999996</v>
      </c>
      <c r="U8591">
        <v>13</v>
      </c>
    </row>
    <row r="8592" spans="1:21">
      <c r="A8592" t="s">
        <v>323</v>
      </c>
      <c r="B8592">
        <v>32</v>
      </c>
      <c r="C8592" t="s">
        <v>101</v>
      </c>
      <c r="D8592" t="s">
        <v>51</v>
      </c>
      <c r="E8592" t="s">
        <v>228</v>
      </c>
      <c r="F8592" t="s">
        <v>174</v>
      </c>
      <c r="G8592" t="s">
        <v>409</v>
      </c>
      <c r="H8592" t="s">
        <v>23</v>
      </c>
      <c r="I8592" t="s">
        <v>404</v>
      </c>
      <c r="J8592" t="s">
        <v>267</v>
      </c>
      <c r="K8592">
        <v>0</v>
      </c>
      <c r="L8592" t="s">
        <v>273</v>
      </c>
      <c r="M8592">
        <v>-1</v>
      </c>
      <c r="N8592" t="s">
        <v>296</v>
      </c>
      <c r="O8592" t="s">
        <v>176</v>
      </c>
      <c r="P8592" t="s">
        <v>405</v>
      </c>
      <c r="R8592">
        <v>8.1999999999999993</v>
      </c>
      <c r="S8592">
        <v>255</v>
      </c>
      <c r="T8592">
        <v>4.8</v>
      </c>
      <c r="U8592">
        <v>11.7</v>
      </c>
    </row>
    <row r="8593" spans="1:21">
      <c r="A8593" t="s">
        <v>323</v>
      </c>
      <c r="B8593">
        <v>32</v>
      </c>
      <c r="C8593" t="s">
        <v>101</v>
      </c>
      <c r="D8593" t="s">
        <v>51</v>
      </c>
      <c r="E8593" t="s">
        <v>228</v>
      </c>
      <c r="F8593" t="s">
        <v>174</v>
      </c>
      <c r="G8593" t="s">
        <v>409</v>
      </c>
      <c r="H8593" t="s">
        <v>23</v>
      </c>
      <c r="I8593" t="s">
        <v>404</v>
      </c>
      <c r="J8593" t="s">
        <v>267</v>
      </c>
      <c r="K8593">
        <v>0</v>
      </c>
      <c r="L8593" t="s">
        <v>273</v>
      </c>
      <c r="M8593">
        <v>-1</v>
      </c>
      <c r="N8593" t="s">
        <v>296</v>
      </c>
      <c r="O8593" t="s">
        <v>170</v>
      </c>
      <c r="P8593" t="s">
        <v>405</v>
      </c>
      <c r="R8593">
        <v>8.6</v>
      </c>
      <c r="S8593">
        <v>465</v>
      </c>
      <c r="T8593">
        <v>6</v>
      </c>
      <c r="U8593">
        <v>11.2</v>
      </c>
    </row>
    <row r="8594" spans="1:21">
      <c r="A8594" t="s">
        <v>323</v>
      </c>
      <c r="B8594">
        <v>32</v>
      </c>
      <c r="C8594" t="s">
        <v>101</v>
      </c>
      <c r="D8594" t="s">
        <v>51</v>
      </c>
      <c r="E8594" t="s">
        <v>228</v>
      </c>
      <c r="F8594" t="s">
        <v>174</v>
      </c>
      <c r="G8594" t="s">
        <v>409</v>
      </c>
      <c r="H8594" t="s">
        <v>18</v>
      </c>
      <c r="I8594" t="s">
        <v>404</v>
      </c>
      <c r="J8594" t="s">
        <v>268</v>
      </c>
      <c r="K8594">
        <v>0</v>
      </c>
      <c r="L8594" t="s">
        <v>273</v>
      </c>
      <c r="M8594">
        <v>-1</v>
      </c>
      <c r="N8594" t="s">
        <v>296</v>
      </c>
      <c r="O8594" t="s">
        <v>176</v>
      </c>
      <c r="P8594" t="s">
        <v>405</v>
      </c>
      <c r="R8594">
        <v>9.9</v>
      </c>
      <c r="S8594">
        <v>322</v>
      </c>
      <c r="T8594">
        <v>6.6</v>
      </c>
      <c r="U8594">
        <v>13.3</v>
      </c>
    </row>
    <row r="8595" spans="1:21">
      <c r="A8595" t="s">
        <v>323</v>
      </c>
      <c r="B8595">
        <v>32</v>
      </c>
      <c r="C8595" t="s">
        <v>101</v>
      </c>
      <c r="D8595" t="s">
        <v>51</v>
      </c>
      <c r="E8595" t="s">
        <v>228</v>
      </c>
      <c r="F8595" t="s">
        <v>174</v>
      </c>
      <c r="G8595" t="s">
        <v>409</v>
      </c>
      <c r="H8595" t="s">
        <v>18</v>
      </c>
      <c r="I8595" t="s">
        <v>404</v>
      </c>
      <c r="J8595" t="s">
        <v>268</v>
      </c>
      <c r="K8595">
        <v>0</v>
      </c>
      <c r="L8595" t="s">
        <v>273</v>
      </c>
      <c r="M8595">
        <v>-1</v>
      </c>
      <c r="N8595" t="s">
        <v>296</v>
      </c>
      <c r="O8595" t="s">
        <v>177</v>
      </c>
      <c r="P8595" t="s">
        <v>405</v>
      </c>
      <c r="R8595">
        <v>9.3000000000000007</v>
      </c>
      <c r="S8595">
        <v>334</v>
      </c>
      <c r="T8595">
        <v>6.1</v>
      </c>
      <c r="U8595">
        <v>12.4</v>
      </c>
    </row>
    <row r="8596" spans="1:21">
      <c r="A8596" t="s">
        <v>323</v>
      </c>
      <c r="B8596">
        <v>32</v>
      </c>
      <c r="C8596" t="s">
        <v>101</v>
      </c>
      <c r="D8596" t="s">
        <v>51</v>
      </c>
      <c r="E8596" t="s">
        <v>228</v>
      </c>
      <c r="F8596" t="s">
        <v>174</v>
      </c>
      <c r="G8596" t="s">
        <v>409</v>
      </c>
      <c r="H8596" t="s">
        <v>18</v>
      </c>
      <c r="I8596" t="s">
        <v>404</v>
      </c>
      <c r="J8596" t="s">
        <v>268</v>
      </c>
      <c r="K8596">
        <v>0</v>
      </c>
      <c r="L8596" t="s">
        <v>273</v>
      </c>
      <c r="M8596">
        <v>-1</v>
      </c>
      <c r="N8596" t="s">
        <v>296</v>
      </c>
      <c r="O8596" t="s">
        <v>170</v>
      </c>
      <c r="P8596" t="s">
        <v>405</v>
      </c>
      <c r="R8596">
        <v>9.6</v>
      </c>
      <c r="S8596">
        <v>656</v>
      </c>
      <c r="T8596">
        <v>7.3</v>
      </c>
      <c r="U8596">
        <v>11.9</v>
      </c>
    </row>
    <row r="8597" spans="1:21">
      <c r="A8597" t="s">
        <v>323</v>
      </c>
      <c r="B8597">
        <v>32</v>
      </c>
      <c r="C8597" t="s">
        <v>101</v>
      </c>
      <c r="D8597" t="s">
        <v>51</v>
      </c>
      <c r="E8597" t="s">
        <v>228</v>
      </c>
      <c r="F8597" t="s">
        <v>174</v>
      </c>
      <c r="G8597" t="s">
        <v>409</v>
      </c>
      <c r="H8597" t="s">
        <v>20</v>
      </c>
      <c r="I8597" t="s">
        <v>404</v>
      </c>
      <c r="J8597" t="s">
        <v>269</v>
      </c>
      <c r="K8597">
        <v>0</v>
      </c>
      <c r="L8597" t="s">
        <v>273</v>
      </c>
      <c r="M8597">
        <v>-1</v>
      </c>
      <c r="N8597" t="s">
        <v>296</v>
      </c>
      <c r="O8597" t="s">
        <v>176</v>
      </c>
      <c r="P8597" t="s">
        <v>405</v>
      </c>
      <c r="R8597">
        <v>4.7</v>
      </c>
      <c r="S8597">
        <v>212</v>
      </c>
      <c r="T8597">
        <v>1.8</v>
      </c>
      <c r="U8597">
        <v>7.6</v>
      </c>
    </row>
    <row r="8598" spans="1:21">
      <c r="A8598" t="s">
        <v>323</v>
      </c>
      <c r="B8598">
        <v>32</v>
      </c>
      <c r="C8598" t="s">
        <v>101</v>
      </c>
      <c r="D8598" t="s">
        <v>51</v>
      </c>
      <c r="E8598" t="s">
        <v>228</v>
      </c>
      <c r="F8598" t="s">
        <v>174</v>
      </c>
      <c r="G8598" t="s">
        <v>409</v>
      </c>
      <c r="H8598" t="s">
        <v>20</v>
      </c>
      <c r="I8598" t="s">
        <v>404</v>
      </c>
      <c r="J8598" t="s">
        <v>269</v>
      </c>
      <c r="K8598">
        <v>0</v>
      </c>
      <c r="L8598" t="s">
        <v>273</v>
      </c>
      <c r="M8598">
        <v>-1</v>
      </c>
      <c r="N8598" t="s">
        <v>296</v>
      </c>
      <c r="O8598" t="s">
        <v>177</v>
      </c>
      <c r="P8598" t="s">
        <v>405</v>
      </c>
      <c r="R8598">
        <v>4.5</v>
      </c>
      <c r="S8598">
        <v>198</v>
      </c>
      <c r="T8598">
        <v>1.6</v>
      </c>
      <c r="U8598">
        <v>7.5</v>
      </c>
    </row>
    <row r="8599" spans="1:21">
      <c r="A8599" t="s">
        <v>323</v>
      </c>
      <c r="B8599">
        <v>32</v>
      </c>
      <c r="C8599" t="s">
        <v>101</v>
      </c>
      <c r="D8599" t="s">
        <v>51</v>
      </c>
      <c r="E8599" t="s">
        <v>228</v>
      </c>
      <c r="F8599" t="s">
        <v>174</v>
      </c>
      <c r="G8599" t="s">
        <v>409</v>
      </c>
      <c r="H8599" t="s">
        <v>20</v>
      </c>
      <c r="I8599" t="s">
        <v>404</v>
      </c>
      <c r="J8599" t="s">
        <v>269</v>
      </c>
      <c r="K8599">
        <v>0</v>
      </c>
      <c r="L8599" t="s">
        <v>273</v>
      </c>
      <c r="M8599">
        <v>-1</v>
      </c>
      <c r="N8599" t="s">
        <v>296</v>
      </c>
      <c r="O8599" t="s">
        <v>170</v>
      </c>
      <c r="P8599" t="s">
        <v>405</v>
      </c>
      <c r="R8599">
        <v>4.8</v>
      </c>
      <c r="S8599">
        <v>463</v>
      </c>
      <c r="T8599">
        <v>2.8</v>
      </c>
      <c r="U8599">
        <v>6.7</v>
      </c>
    </row>
    <row r="8600" spans="1:21">
      <c r="A8600" t="s">
        <v>323</v>
      </c>
      <c r="B8600">
        <v>32</v>
      </c>
      <c r="C8600" t="s">
        <v>101</v>
      </c>
      <c r="D8600" t="s">
        <v>51</v>
      </c>
      <c r="E8600" t="s">
        <v>228</v>
      </c>
      <c r="F8600" t="s">
        <v>174</v>
      </c>
      <c r="G8600" t="s">
        <v>409</v>
      </c>
      <c r="H8600" t="s">
        <v>9</v>
      </c>
      <c r="I8600" t="s">
        <v>404</v>
      </c>
      <c r="J8600" t="s">
        <v>270</v>
      </c>
      <c r="K8600">
        <v>0</v>
      </c>
      <c r="L8600" t="s">
        <v>273</v>
      </c>
      <c r="M8600">
        <v>-1</v>
      </c>
      <c r="N8600" t="s">
        <v>296</v>
      </c>
      <c r="O8600" t="s">
        <v>177</v>
      </c>
      <c r="P8600" t="s">
        <v>405</v>
      </c>
      <c r="R8600">
        <v>6.3</v>
      </c>
      <c r="S8600">
        <v>144</v>
      </c>
      <c r="T8600">
        <v>2.2000000000000002</v>
      </c>
      <c r="U8600">
        <v>10.3</v>
      </c>
    </row>
    <row r="8601" spans="1:21">
      <c r="A8601" t="s">
        <v>323</v>
      </c>
      <c r="B8601">
        <v>32</v>
      </c>
      <c r="C8601" t="s">
        <v>101</v>
      </c>
      <c r="D8601" t="s">
        <v>51</v>
      </c>
      <c r="E8601" t="s">
        <v>228</v>
      </c>
      <c r="F8601" t="s">
        <v>174</v>
      </c>
      <c r="G8601" t="s">
        <v>409</v>
      </c>
      <c r="H8601" t="s">
        <v>9</v>
      </c>
      <c r="I8601" t="s">
        <v>404</v>
      </c>
      <c r="J8601" t="s">
        <v>270</v>
      </c>
      <c r="K8601">
        <v>0</v>
      </c>
      <c r="L8601" t="s">
        <v>273</v>
      </c>
      <c r="M8601">
        <v>-1</v>
      </c>
      <c r="N8601" t="s">
        <v>296</v>
      </c>
      <c r="O8601" t="s">
        <v>176</v>
      </c>
      <c r="P8601" t="s">
        <v>405</v>
      </c>
      <c r="R8601">
        <v>6.1</v>
      </c>
      <c r="S8601">
        <v>147</v>
      </c>
      <c r="T8601">
        <v>2.2000000000000002</v>
      </c>
      <c r="U8601">
        <v>10</v>
      </c>
    </row>
    <row r="8602" spans="1:21">
      <c r="A8602" t="s">
        <v>323</v>
      </c>
      <c r="B8602">
        <v>32</v>
      </c>
      <c r="C8602" t="s">
        <v>101</v>
      </c>
      <c r="D8602" t="s">
        <v>51</v>
      </c>
      <c r="E8602" t="s">
        <v>228</v>
      </c>
      <c r="F8602" t="s">
        <v>174</v>
      </c>
      <c r="G8602" t="s">
        <v>409</v>
      </c>
      <c r="H8602" t="s">
        <v>9</v>
      </c>
      <c r="I8602" t="s">
        <v>404</v>
      </c>
      <c r="J8602" t="s">
        <v>270</v>
      </c>
      <c r="K8602">
        <v>0</v>
      </c>
      <c r="L8602" t="s">
        <v>273</v>
      </c>
      <c r="M8602">
        <v>-1</v>
      </c>
      <c r="N8602" t="s">
        <v>296</v>
      </c>
      <c r="O8602" t="s">
        <v>170</v>
      </c>
      <c r="P8602" t="s">
        <v>405</v>
      </c>
      <c r="R8602">
        <v>6.2</v>
      </c>
      <c r="S8602">
        <v>291</v>
      </c>
      <c r="T8602">
        <v>3.4</v>
      </c>
      <c r="U8602">
        <v>9</v>
      </c>
    </row>
    <row r="8603" spans="1:21">
      <c r="A8603" t="s">
        <v>323</v>
      </c>
      <c r="B8603">
        <v>32</v>
      </c>
      <c r="C8603" t="s">
        <v>101</v>
      </c>
      <c r="D8603" t="s">
        <v>51</v>
      </c>
      <c r="E8603" t="s">
        <v>228</v>
      </c>
      <c r="F8603" t="s">
        <v>174</v>
      </c>
      <c r="G8603" t="s">
        <v>409</v>
      </c>
      <c r="H8603" t="s">
        <v>21</v>
      </c>
      <c r="I8603" t="s">
        <v>404</v>
      </c>
      <c r="J8603" t="s">
        <v>271</v>
      </c>
      <c r="K8603">
        <v>0</v>
      </c>
      <c r="L8603" t="s">
        <v>273</v>
      </c>
      <c r="M8603">
        <v>-1</v>
      </c>
      <c r="N8603" t="s">
        <v>296</v>
      </c>
      <c r="O8603" t="s">
        <v>177</v>
      </c>
      <c r="P8603" t="s">
        <v>405</v>
      </c>
      <c r="R8603">
        <v>6.9</v>
      </c>
      <c r="S8603">
        <v>189</v>
      </c>
      <c r="T8603">
        <v>3.2</v>
      </c>
      <c r="U8603">
        <v>10.5</v>
      </c>
    </row>
    <row r="8604" spans="1:21">
      <c r="A8604" t="s">
        <v>323</v>
      </c>
      <c r="B8604">
        <v>32</v>
      </c>
      <c r="C8604" t="s">
        <v>101</v>
      </c>
      <c r="D8604" t="s">
        <v>51</v>
      </c>
      <c r="E8604" t="s">
        <v>228</v>
      </c>
      <c r="F8604" t="s">
        <v>174</v>
      </c>
      <c r="G8604" t="s">
        <v>409</v>
      </c>
      <c r="H8604" t="s">
        <v>21</v>
      </c>
      <c r="I8604" t="s">
        <v>404</v>
      </c>
      <c r="J8604" t="s">
        <v>271</v>
      </c>
      <c r="K8604">
        <v>0</v>
      </c>
      <c r="L8604" t="s">
        <v>273</v>
      </c>
      <c r="M8604">
        <v>-1</v>
      </c>
      <c r="N8604" t="s">
        <v>296</v>
      </c>
      <c r="O8604" t="s">
        <v>170</v>
      </c>
      <c r="P8604" t="s">
        <v>405</v>
      </c>
      <c r="R8604">
        <v>4.0999999999999996</v>
      </c>
      <c r="S8604">
        <v>414</v>
      </c>
      <c r="T8604">
        <v>2.1</v>
      </c>
      <c r="U8604">
        <v>6.1</v>
      </c>
    </row>
    <row r="8605" spans="1:21">
      <c r="A8605" t="s">
        <v>323</v>
      </c>
      <c r="B8605">
        <v>32</v>
      </c>
      <c r="C8605" t="s">
        <v>101</v>
      </c>
      <c r="D8605" t="s">
        <v>51</v>
      </c>
      <c r="E8605" t="s">
        <v>228</v>
      </c>
      <c r="F8605" t="s">
        <v>174</v>
      </c>
      <c r="G8605" t="s">
        <v>409</v>
      </c>
      <c r="H8605" t="s">
        <v>21</v>
      </c>
      <c r="I8605" t="s">
        <v>404</v>
      </c>
      <c r="J8605" t="s">
        <v>271</v>
      </c>
      <c r="K8605">
        <v>0</v>
      </c>
      <c r="L8605" t="s">
        <v>273</v>
      </c>
      <c r="M8605">
        <v>-1</v>
      </c>
      <c r="N8605" t="s">
        <v>296</v>
      </c>
      <c r="O8605" t="s">
        <v>176</v>
      </c>
      <c r="P8605" t="s">
        <v>405</v>
      </c>
      <c r="R8605">
        <v>1.8</v>
      </c>
      <c r="S8605">
        <v>225</v>
      </c>
      <c r="T8605">
        <v>0</v>
      </c>
      <c r="U8605">
        <v>3.6</v>
      </c>
    </row>
    <row r="8606" spans="1:21">
      <c r="A8606" t="s">
        <v>323</v>
      </c>
      <c r="B8606">
        <v>32</v>
      </c>
      <c r="C8606" t="s">
        <v>101</v>
      </c>
      <c r="D8606" t="s">
        <v>51</v>
      </c>
      <c r="E8606" t="s">
        <v>228</v>
      </c>
      <c r="F8606" t="s">
        <v>174</v>
      </c>
      <c r="G8606" t="s">
        <v>409</v>
      </c>
      <c r="H8606" t="s">
        <v>6</v>
      </c>
      <c r="I8606" t="s">
        <v>404</v>
      </c>
      <c r="J8606" t="s">
        <v>272</v>
      </c>
      <c r="K8606">
        <v>0</v>
      </c>
      <c r="L8606" t="s">
        <v>273</v>
      </c>
      <c r="M8606">
        <v>-1</v>
      </c>
      <c r="N8606" t="s">
        <v>296</v>
      </c>
      <c r="O8606" t="s">
        <v>176</v>
      </c>
      <c r="P8606" t="s">
        <v>405</v>
      </c>
      <c r="R8606">
        <v>19.399999999999999</v>
      </c>
      <c r="S8606">
        <v>31</v>
      </c>
      <c r="T8606">
        <v>5.4</v>
      </c>
      <c r="U8606">
        <v>33.299999999999997</v>
      </c>
    </row>
    <row r="8607" spans="1:21">
      <c r="A8607" t="s">
        <v>323</v>
      </c>
      <c r="B8607">
        <v>32</v>
      </c>
      <c r="C8607" t="s">
        <v>101</v>
      </c>
      <c r="D8607" t="s">
        <v>51</v>
      </c>
      <c r="E8607" t="s">
        <v>228</v>
      </c>
      <c r="F8607" t="s">
        <v>174</v>
      </c>
      <c r="G8607" t="s">
        <v>409</v>
      </c>
      <c r="H8607" t="s">
        <v>6</v>
      </c>
      <c r="I8607" t="s">
        <v>404</v>
      </c>
      <c r="J8607" t="s">
        <v>272</v>
      </c>
      <c r="K8607">
        <v>0</v>
      </c>
      <c r="L8607" t="s">
        <v>273</v>
      </c>
      <c r="M8607">
        <v>-1</v>
      </c>
      <c r="N8607" t="s">
        <v>296</v>
      </c>
      <c r="O8607" t="s">
        <v>170</v>
      </c>
      <c r="P8607" t="s">
        <v>405</v>
      </c>
      <c r="R8607">
        <v>11.5</v>
      </c>
      <c r="S8607">
        <v>78</v>
      </c>
      <c r="T8607">
        <v>4.4000000000000004</v>
      </c>
      <c r="U8607">
        <v>18.7</v>
      </c>
    </row>
    <row r="8608" spans="1:21">
      <c r="A8608" t="s">
        <v>323</v>
      </c>
      <c r="B8608">
        <v>32</v>
      </c>
      <c r="C8608" t="s">
        <v>101</v>
      </c>
      <c r="D8608" t="s">
        <v>51</v>
      </c>
      <c r="E8608" t="s">
        <v>228</v>
      </c>
      <c r="F8608" t="s">
        <v>174</v>
      </c>
      <c r="G8608" t="s">
        <v>409</v>
      </c>
      <c r="H8608" t="s">
        <v>6</v>
      </c>
      <c r="I8608" t="s">
        <v>404</v>
      </c>
      <c r="J8608" t="s">
        <v>272</v>
      </c>
      <c r="K8608">
        <v>0</v>
      </c>
      <c r="L8608" t="s">
        <v>273</v>
      </c>
      <c r="M8608">
        <v>-1</v>
      </c>
      <c r="N8608" t="s">
        <v>296</v>
      </c>
      <c r="O8608" t="s">
        <v>177</v>
      </c>
      <c r="P8608" t="s">
        <v>405</v>
      </c>
      <c r="R8608">
        <v>4.8</v>
      </c>
      <c r="S8608">
        <v>42</v>
      </c>
      <c r="T8608">
        <v>0</v>
      </c>
      <c r="U8608">
        <v>11.3</v>
      </c>
    </row>
    <row r="8609" spans="1:21">
      <c r="A8609" t="s">
        <v>323</v>
      </c>
      <c r="B8609">
        <v>32</v>
      </c>
      <c r="C8609" t="s">
        <v>101</v>
      </c>
      <c r="D8609" t="s">
        <v>51</v>
      </c>
      <c r="E8609" t="s">
        <v>228</v>
      </c>
      <c r="F8609" t="s">
        <v>174</v>
      </c>
      <c r="G8609" t="s">
        <v>409</v>
      </c>
      <c r="H8609" t="s">
        <v>4</v>
      </c>
      <c r="I8609" t="s">
        <v>404</v>
      </c>
      <c r="J8609" t="s">
        <v>297</v>
      </c>
      <c r="K8609">
        <v>0</v>
      </c>
      <c r="L8609" t="s">
        <v>273</v>
      </c>
      <c r="M8609">
        <v>-1</v>
      </c>
      <c r="N8609" t="s">
        <v>296</v>
      </c>
      <c r="O8609" t="s">
        <v>176</v>
      </c>
      <c r="P8609" t="s">
        <v>405</v>
      </c>
      <c r="R8609">
        <v>6.7</v>
      </c>
      <c r="S8609">
        <v>134</v>
      </c>
      <c r="T8609">
        <v>2.4</v>
      </c>
      <c r="U8609">
        <v>11</v>
      </c>
    </row>
    <row r="8610" spans="1:21">
      <c r="A8610" t="s">
        <v>323</v>
      </c>
      <c r="B8610">
        <v>32</v>
      </c>
      <c r="C8610" t="s">
        <v>101</v>
      </c>
      <c r="D8610" t="s">
        <v>51</v>
      </c>
      <c r="E8610" t="s">
        <v>228</v>
      </c>
      <c r="F8610" t="s">
        <v>174</v>
      </c>
      <c r="G8610" t="s">
        <v>409</v>
      </c>
      <c r="H8610" t="s">
        <v>4</v>
      </c>
      <c r="I8610" t="s">
        <v>404</v>
      </c>
      <c r="J8610" t="s">
        <v>297</v>
      </c>
      <c r="K8610">
        <v>0</v>
      </c>
      <c r="L8610" t="s">
        <v>273</v>
      </c>
      <c r="M8610">
        <v>-1</v>
      </c>
      <c r="N8610" t="s">
        <v>296</v>
      </c>
      <c r="O8610" t="s">
        <v>170</v>
      </c>
      <c r="P8610" t="s">
        <v>405</v>
      </c>
      <c r="R8610">
        <v>5.5</v>
      </c>
      <c r="S8610">
        <v>272</v>
      </c>
      <c r="T8610">
        <v>2.8</v>
      </c>
      <c r="U8610">
        <v>8.3000000000000007</v>
      </c>
    </row>
    <row r="8611" spans="1:21">
      <c r="A8611" t="s">
        <v>323</v>
      </c>
      <c r="B8611">
        <v>32</v>
      </c>
      <c r="C8611" t="s">
        <v>101</v>
      </c>
      <c r="D8611" t="s">
        <v>51</v>
      </c>
      <c r="E8611" t="s">
        <v>228</v>
      </c>
      <c r="F8611" t="s">
        <v>174</v>
      </c>
      <c r="G8611" t="s">
        <v>409</v>
      </c>
      <c r="H8611" t="s">
        <v>4</v>
      </c>
      <c r="I8611" t="s">
        <v>404</v>
      </c>
      <c r="J8611" t="s">
        <v>297</v>
      </c>
      <c r="K8611">
        <v>0</v>
      </c>
      <c r="L8611" t="s">
        <v>273</v>
      </c>
      <c r="M8611">
        <v>-1</v>
      </c>
      <c r="N8611" t="s">
        <v>296</v>
      </c>
      <c r="O8611" t="s">
        <v>177</v>
      </c>
      <c r="P8611" t="s">
        <v>405</v>
      </c>
      <c r="R8611">
        <v>4.3</v>
      </c>
      <c r="S8611">
        <v>138</v>
      </c>
      <c r="T8611">
        <v>0.9</v>
      </c>
      <c r="U8611">
        <v>7.8</v>
      </c>
    </row>
    <row r="8612" spans="1:21">
      <c r="A8612" t="s">
        <v>323</v>
      </c>
      <c r="B8612">
        <v>32</v>
      </c>
      <c r="C8612" t="s">
        <v>101</v>
      </c>
      <c r="D8612" t="s">
        <v>51</v>
      </c>
      <c r="E8612" t="s">
        <v>228</v>
      </c>
      <c r="F8612" t="s">
        <v>174</v>
      </c>
      <c r="G8612" t="s">
        <v>409</v>
      </c>
      <c r="H8612" t="s">
        <v>11</v>
      </c>
      <c r="I8612" t="s">
        <v>404</v>
      </c>
      <c r="J8612" t="s">
        <v>298</v>
      </c>
      <c r="K8612">
        <v>0</v>
      </c>
      <c r="L8612" t="s">
        <v>273</v>
      </c>
      <c r="M8612">
        <v>-1</v>
      </c>
      <c r="N8612" t="s">
        <v>296</v>
      </c>
      <c r="O8612" t="s">
        <v>176</v>
      </c>
      <c r="P8612" t="s">
        <v>405</v>
      </c>
      <c r="R8612">
        <v>7.3</v>
      </c>
      <c r="S8612">
        <v>1072</v>
      </c>
      <c r="T8612">
        <v>5.7</v>
      </c>
      <c r="U8612">
        <v>8.9</v>
      </c>
    </row>
    <row r="8613" spans="1:21">
      <c r="A8613" t="s">
        <v>323</v>
      </c>
      <c r="B8613">
        <v>32</v>
      </c>
      <c r="C8613" t="s">
        <v>101</v>
      </c>
      <c r="D8613" t="s">
        <v>51</v>
      </c>
      <c r="E8613" t="s">
        <v>228</v>
      </c>
      <c r="F8613" t="s">
        <v>174</v>
      </c>
      <c r="G8613" t="s">
        <v>409</v>
      </c>
      <c r="H8613" t="s">
        <v>11</v>
      </c>
      <c r="I8613" t="s">
        <v>404</v>
      </c>
      <c r="J8613" t="s">
        <v>298</v>
      </c>
      <c r="K8613">
        <v>0</v>
      </c>
      <c r="L8613" t="s">
        <v>273</v>
      </c>
      <c r="M8613">
        <v>-1</v>
      </c>
      <c r="N8613" t="s">
        <v>296</v>
      </c>
      <c r="O8613" t="s">
        <v>170</v>
      </c>
      <c r="P8613" t="s">
        <v>405</v>
      </c>
      <c r="R8613">
        <v>6.9</v>
      </c>
      <c r="S8613">
        <v>2175</v>
      </c>
      <c r="T8613">
        <v>5.7</v>
      </c>
      <c r="U8613">
        <v>8</v>
      </c>
    </row>
    <row r="8614" spans="1:21">
      <c r="A8614" t="s">
        <v>323</v>
      </c>
      <c r="B8614">
        <v>32</v>
      </c>
      <c r="C8614" t="s">
        <v>101</v>
      </c>
      <c r="D8614" t="s">
        <v>51</v>
      </c>
      <c r="E8614" t="s">
        <v>228</v>
      </c>
      <c r="F8614" t="s">
        <v>174</v>
      </c>
      <c r="G8614" t="s">
        <v>409</v>
      </c>
      <c r="H8614" t="s">
        <v>11</v>
      </c>
      <c r="I8614" t="s">
        <v>404</v>
      </c>
      <c r="J8614" t="s">
        <v>298</v>
      </c>
      <c r="K8614">
        <v>0</v>
      </c>
      <c r="L8614" t="s">
        <v>273</v>
      </c>
      <c r="M8614">
        <v>-1</v>
      </c>
      <c r="N8614" t="s">
        <v>296</v>
      </c>
      <c r="O8614" t="s">
        <v>177</v>
      </c>
      <c r="P8614" t="s">
        <v>405</v>
      </c>
      <c r="R8614">
        <v>6.4</v>
      </c>
      <c r="S8614">
        <v>1101</v>
      </c>
      <c r="T8614">
        <v>4.9000000000000004</v>
      </c>
      <c r="U8614">
        <v>7.9</v>
      </c>
    </row>
    <row r="8615" spans="1:21">
      <c r="A8615" t="s">
        <v>323</v>
      </c>
      <c r="B8615">
        <v>32</v>
      </c>
      <c r="C8615" t="s">
        <v>101</v>
      </c>
      <c r="D8615" t="s">
        <v>51</v>
      </c>
      <c r="E8615" t="s">
        <v>228</v>
      </c>
      <c r="F8615" t="s">
        <v>174</v>
      </c>
      <c r="G8615" t="s">
        <v>409</v>
      </c>
      <c r="H8615" t="s">
        <v>8</v>
      </c>
      <c r="I8615" t="s">
        <v>404</v>
      </c>
      <c r="J8615" t="s">
        <v>299</v>
      </c>
      <c r="K8615">
        <v>0</v>
      </c>
      <c r="L8615" t="s">
        <v>273</v>
      </c>
      <c r="M8615">
        <v>-1</v>
      </c>
      <c r="N8615" t="s">
        <v>296</v>
      </c>
      <c r="O8615" t="s">
        <v>177</v>
      </c>
      <c r="P8615" t="s">
        <v>405</v>
      </c>
      <c r="R8615">
        <v>6.1</v>
      </c>
      <c r="S8615">
        <v>214</v>
      </c>
      <c r="T8615">
        <v>2.8</v>
      </c>
      <c r="U8615">
        <v>9.3000000000000007</v>
      </c>
    </row>
    <row r="8616" spans="1:21">
      <c r="A8616" t="s">
        <v>323</v>
      </c>
      <c r="B8616">
        <v>32</v>
      </c>
      <c r="C8616" t="s">
        <v>101</v>
      </c>
      <c r="D8616" t="s">
        <v>51</v>
      </c>
      <c r="E8616" t="s">
        <v>228</v>
      </c>
      <c r="F8616" t="s">
        <v>174</v>
      </c>
      <c r="G8616" t="s">
        <v>409</v>
      </c>
      <c r="H8616" t="s">
        <v>8</v>
      </c>
      <c r="I8616" t="s">
        <v>404</v>
      </c>
      <c r="J8616" t="s">
        <v>299</v>
      </c>
      <c r="K8616">
        <v>0</v>
      </c>
      <c r="L8616" t="s">
        <v>273</v>
      </c>
      <c r="M8616">
        <v>-1</v>
      </c>
      <c r="N8616" t="s">
        <v>296</v>
      </c>
      <c r="O8616" t="s">
        <v>176</v>
      </c>
      <c r="P8616" t="s">
        <v>405</v>
      </c>
      <c r="R8616">
        <v>5</v>
      </c>
      <c r="S8616">
        <v>220</v>
      </c>
      <c r="T8616">
        <v>2.1</v>
      </c>
      <c r="U8616">
        <v>7.9</v>
      </c>
    </row>
    <row r="8617" spans="1:21">
      <c r="A8617" t="s">
        <v>323</v>
      </c>
      <c r="B8617">
        <v>32</v>
      </c>
      <c r="C8617" t="s">
        <v>101</v>
      </c>
      <c r="D8617" t="s">
        <v>51</v>
      </c>
      <c r="E8617" t="s">
        <v>228</v>
      </c>
      <c r="F8617" t="s">
        <v>174</v>
      </c>
      <c r="G8617" t="s">
        <v>409</v>
      </c>
      <c r="H8617" t="s">
        <v>8</v>
      </c>
      <c r="I8617" t="s">
        <v>404</v>
      </c>
      <c r="J8617" t="s">
        <v>299</v>
      </c>
      <c r="K8617">
        <v>0</v>
      </c>
      <c r="L8617" t="s">
        <v>273</v>
      </c>
      <c r="M8617">
        <v>-1</v>
      </c>
      <c r="N8617" t="s">
        <v>296</v>
      </c>
      <c r="O8617" t="s">
        <v>170</v>
      </c>
      <c r="P8617" t="s">
        <v>405</v>
      </c>
      <c r="R8617">
        <v>5.5</v>
      </c>
      <c r="S8617">
        <v>434</v>
      </c>
      <c r="T8617">
        <v>3.3</v>
      </c>
      <c r="U8617">
        <v>7.7</v>
      </c>
    </row>
    <row r="8618" spans="1:21">
      <c r="A8618" t="s">
        <v>323</v>
      </c>
      <c r="B8618">
        <v>32</v>
      </c>
      <c r="C8618" t="s">
        <v>101</v>
      </c>
      <c r="D8618" t="s">
        <v>51</v>
      </c>
      <c r="E8618" t="s">
        <v>228</v>
      </c>
      <c r="F8618" t="s">
        <v>174</v>
      </c>
      <c r="G8618" t="s">
        <v>409</v>
      </c>
      <c r="H8618" t="s">
        <v>17</v>
      </c>
      <c r="I8618" t="s">
        <v>404</v>
      </c>
      <c r="J8618" t="s">
        <v>300</v>
      </c>
      <c r="K8618">
        <v>0</v>
      </c>
      <c r="L8618" t="s">
        <v>273</v>
      </c>
      <c r="M8618">
        <v>-1</v>
      </c>
      <c r="N8618" t="s">
        <v>296</v>
      </c>
      <c r="O8618" t="s">
        <v>177</v>
      </c>
      <c r="P8618" t="s">
        <v>405</v>
      </c>
      <c r="R8618">
        <v>7.7</v>
      </c>
      <c r="S8618">
        <v>1297</v>
      </c>
      <c r="T8618">
        <v>6.2</v>
      </c>
      <c r="U8618">
        <v>9.1999999999999993</v>
      </c>
    </row>
    <row r="8619" spans="1:21">
      <c r="A8619" t="s">
        <v>323</v>
      </c>
      <c r="B8619">
        <v>32</v>
      </c>
      <c r="C8619" t="s">
        <v>101</v>
      </c>
      <c r="D8619" t="s">
        <v>51</v>
      </c>
      <c r="E8619" t="s">
        <v>228</v>
      </c>
      <c r="F8619" t="s">
        <v>174</v>
      </c>
      <c r="G8619" t="s">
        <v>409</v>
      </c>
      <c r="H8619" t="s">
        <v>17</v>
      </c>
      <c r="I8619" t="s">
        <v>404</v>
      </c>
      <c r="J8619" t="s">
        <v>300</v>
      </c>
      <c r="K8619">
        <v>0</v>
      </c>
      <c r="L8619" t="s">
        <v>273</v>
      </c>
      <c r="M8619">
        <v>-1</v>
      </c>
      <c r="N8619" t="s">
        <v>296</v>
      </c>
      <c r="O8619" t="s">
        <v>170</v>
      </c>
      <c r="P8619" t="s">
        <v>405</v>
      </c>
      <c r="R8619">
        <v>7.3</v>
      </c>
      <c r="S8619">
        <v>2741</v>
      </c>
      <c r="T8619">
        <v>6.3</v>
      </c>
      <c r="U8619">
        <v>8.4</v>
      </c>
    </row>
    <row r="8620" spans="1:21">
      <c r="A8620" t="s">
        <v>323</v>
      </c>
      <c r="B8620">
        <v>32</v>
      </c>
      <c r="C8620" t="s">
        <v>101</v>
      </c>
      <c r="D8620" t="s">
        <v>51</v>
      </c>
      <c r="E8620" t="s">
        <v>228</v>
      </c>
      <c r="F8620" t="s">
        <v>174</v>
      </c>
      <c r="G8620" t="s">
        <v>409</v>
      </c>
      <c r="H8620" t="s">
        <v>17</v>
      </c>
      <c r="I8620" t="s">
        <v>404</v>
      </c>
      <c r="J8620" t="s">
        <v>300</v>
      </c>
      <c r="K8620">
        <v>0</v>
      </c>
      <c r="L8620" t="s">
        <v>273</v>
      </c>
      <c r="M8620">
        <v>-1</v>
      </c>
      <c r="N8620" t="s">
        <v>296</v>
      </c>
      <c r="O8620" t="s">
        <v>176</v>
      </c>
      <c r="P8620" t="s">
        <v>405</v>
      </c>
      <c r="R8620">
        <v>7</v>
      </c>
      <c r="S8620">
        <v>1437</v>
      </c>
      <c r="T8620">
        <v>5.6</v>
      </c>
      <c r="U8620">
        <v>8.3000000000000007</v>
      </c>
    </row>
    <row r="8621" spans="1:21">
      <c r="A8621" t="s">
        <v>323</v>
      </c>
      <c r="B8621">
        <v>32</v>
      </c>
      <c r="C8621" t="s">
        <v>101</v>
      </c>
      <c r="D8621" t="s">
        <v>51</v>
      </c>
      <c r="E8621" t="s">
        <v>228</v>
      </c>
      <c r="F8621" t="s">
        <v>174</v>
      </c>
      <c r="G8621" t="s">
        <v>409</v>
      </c>
      <c r="H8621" t="s">
        <v>13</v>
      </c>
      <c r="I8621" t="s">
        <v>404</v>
      </c>
      <c r="J8621" t="s">
        <v>301</v>
      </c>
      <c r="K8621">
        <v>0</v>
      </c>
      <c r="L8621" t="s">
        <v>273</v>
      </c>
      <c r="M8621">
        <v>-1</v>
      </c>
      <c r="N8621" t="s">
        <v>296</v>
      </c>
      <c r="O8621" t="s">
        <v>177</v>
      </c>
      <c r="P8621" t="s">
        <v>405</v>
      </c>
      <c r="R8621">
        <v>5.8</v>
      </c>
      <c r="S8621">
        <v>226</v>
      </c>
      <c r="T8621">
        <v>2.7</v>
      </c>
      <c r="U8621">
        <v>8.8000000000000007</v>
      </c>
    </row>
    <row r="8622" spans="1:21">
      <c r="A8622" t="s">
        <v>323</v>
      </c>
      <c r="B8622">
        <v>32</v>
      </c>
      <c r="C8622" t="s">
        <v>101</v>
      </c>
      <c r="D8622" t="s">
        <v>51</v>
      </c>
      <c r="E8622" t="s">
        <v>228</v>
      </c>
      <c r="F8622" t="s">
        <v>174</v>
      </c>
      <c r="G8622" t="s">
        <v>409</v>
      </c>
      <c r="H8622" t="s">
        <v>13</v>
      </c>
      <c r="I8622" t="s">
        <v>404</v>
      </c>
      <c r="J8622" t="s">
        <v>301</v>
      </c>
      <c r="K8622">
        <v>0</v>
      </c>
      <c r="L8622" t="s">
        <v>273</v>
      </c>
      <c r="M8622">
        <v>-1</v>
      </c>
      <c r="N8622" t="s">
        <v>296</v>
      </c>
      <c r="O8622" t="s">
        <v>170</v>
      </c>
      <c r="P8622" t="s">
        <v>405</v>
      </c>
      <c r="R8622">
        <v>5</v>
      </c>
      <c r="S8622">
        <v>476</v>
      </c>
      <c r="T8622">
        <v>3</v>
      </c>
      <c r="U8622">
        <v>7.1</v>
      </c>
    </row>
    <row r="8623" spans="1:21">
      <c r="A8623" t="s">
        <v>323</v>
      </c>
      <c r="B8623">
        <v>32</v>
      </c>
      <c r="C8623" t="s">
        <v>101</v>
      </c>
      <c r="D8623" t="s">
        <v>51</v>
      </c>
      <c r="E8623" t="s">
        <v>228</v>
      </c>
      <c r="F8623" t="s">
        <v>174</v>
      </c>
      <c r="G8623" t="s">
        <v>409</v>
      </c>
      <c r="H8623" t="s">
        <v>13</v>
      </c>
      <c r="I8623" t="s">
        <v>404</v>
      </c>
      <c r="J8623" t="s">
        <v>301</v>
      </c>
      <c r="K8623">
        <v>0</v>
      </c>
      <c r="L8623" t="s">
        <v>273</v>
      </c>
      <c r="M8623">
        <v>-1</v>
      </c>
      <c r="N8623" t="s">
        <v>296</v>
      </c>
      <c r="O8623" t="s">
        <v>176</v>
      </c>
      <c r="P8623" t="s">
        <v>405</v>
      </c>
      <c r="R8623">
        <v>4.4000000000000004</v>
      </c>
      <c r="S8623">
        <v>250</v>
      </c>
      <c r="T8623">
        <v>1.8</v>
      </c>
      <c r="U8623">
        <v>7</v>
      </c>
    </row>
    <row r="8624" spans="1:21">
      <c r="A8624" t="s">
        <v>323</v>
      </c>
      <c r="B8624">
        <v>32</v>
      </c>
      <c r="C8624" t="s">
        <v>101</v>
      </c>
      <c r="D8624" t="s">
        <v>51</v>
      </c>
      <c r="E8624" t="s">
        <v>228</v>
      </c>
      <c r="F8624" t="s">
        <v>174</v>
      </c>
      <c r="G8624" t="s">
        <v>409</v>
      </c>
      <c r="H8624" t="s">
        <v>25</v>
      </c>
      <c r="I8624" t="s">
        <v>404</v>
      </c>
      <c r="J8624" t="s">
        <v>302</v>
      </c>
      <c r="K8624">
        <v>0</v>
      </c>
      <c r="L8624" t="s">
        <v>273</v>
      </c>
      <c r="M8624">
        <v>-1</v>
      </c>
      <c r="N8624" t="s">
        <v>296</v>
      </c>
      <c r="O8624" t="s">
        <v>177</v>
      </c>
      <c r="P8624" t="s">
        <v>405</v>
      </c>
      <c r="R8624">
        <v>8.5</v>
      </c>
      <c r="S8624">
        <v>224</v>
      </c>
      <c r="T8624">
        <v>4.8</v>
      </c>
      <c r="U8624">
        <v>12.2</v>
      </c>
    </row>
    <row r="8625" spans="1:21">
      <c r="A8625" t="s">
        <v>323</v>
      </c>
      <c r="B8625">
        <v>32</v>
      </c>
      <c r="C8625" t="s">
        <v>101</v>
      </c>
      <c r="D8625" t="s">
        <v>51</v>
      </c>
      <c r="E8625" t="s">
        <v>228</v>
      </c>
      <c r="F8625" t="s">
        <v>174</v>
      </c>
      <c r="G8625" t="s">
        <v>409</v>
      </c>
      <c r="H8625" t="s">
        <v>25</v>
      </c>
      <c r="I8625" t="s">
        <v>404</v>
      </c>
      <c r="J8625" t="s">
        <v>302</v>
      </c>
      <c r="K8625">
        <v>0</v>
      </c>
      <c r="L8625" t="s">
        <v>273</v>
      </c>
      <c r="M8625">
        <v>-1</v>
      </c>
      <c r="N8625" t="s">
        <v>296</v>
      </c>
      <c r="O8625" t="s">
        <v>170</v>
      </c>
      <c r="P8625" t="s">
        <v>405</v>
      </c>
      <c r="R8625">
        <v>7.4</v>
      </c>
      <c r="S8625">
        <v>458</v>
      </c>
      <c r="T8625">
        <v>5</v>
      </c>
      <c r="U8625">
        <v>9.9</v>
      </c>
    </row>
    <row r="8626" spans="1:21">
      <c r="A8626" t="s">
        <v>323</v>
      </c>
      <c r="B8626">
        <v>32</v>
      </c>
      <c r="C8626" t="s">
        <v>101</v>
      </c>
      <c r="D8626" t="s">
        <v>51</v>
      </c>
      <c r="E8626" t="s">
        <v>228</v>
      </c>
      <c r="F8626" t="s">
        <v>174</v>
      </c>
      <c r="G8626" t="s">
        <v>409</v>
      </c>
      <c r="H8626" t="s">
        <v>25</v>
      </c>
      <c r="I8626" t="s">
        <v>404</v>
      </c>
      <c r="J8626" t="s">
        <v>302</v>
      </c>
      <c r="K8626">
        <v>0</v>
      </c>
      <c r="L8626" t="s">
        <v>273</v>
      </c>
      <c r="M8626">
        <v>-1</v>
      </c>
      <c r="N8626" t="s">
        <v>296</v>
      </c>
      <c r="O8626" t="s">
        <v>176</v>
      </c>
      <c r="P8626" t="s">
        <v>405</v>
      </c>
      <c r="R8626">
        <v>6.4</v>
      </c>
      <c r="S8626">
        <v>234</v>
      </c>
      <c r="T8626">
        <v>3.2</v>
      </c>
      <c r="U8626">
        <v>9.6</v>
      </c>
    </row>
    <row r="8627" spans="1:21">
      <c r="A8627" t="s">
        <v>323</v>
      </c>
      <c r="B8627">
        <v>32</v>
      </c>
      <c r="C8627" t="s">
        <v>101</v>
      </c>
      <c r="D8627" t="s">
        <v>51</v>
      </c>
      <c r="E8627" t="s">
        <v>228</v>
      </c>
      <c r="F8627" t="s">
        <v>174</v>
      </c>
      <c r="G8627" t="s">
        <v>409</v>
      </c>
      <c r="H8627" t="s">
        <v>16</v>
      </c>
      <c r="I8627" t="s">
        <v>404</v>
      </c>
      <c r="J8627" t="s">
        <v>303</v>
      </c>
      <c r="K8627">
        <v>0</v>
      </c>
      <c r="L8627" t="s">
        <v>273</v>
      </c>
      <c r="M8627">
        <v>-1</v>
      </c>
      <c r="N8627" t="s">
        <v>296</v>
      </c>
      <c r="O8627" t="s">
        <v>177</v>
      </c>
      <c r="P8627" t="s">
        <v>405</v>
      </c>
      <c r="R8627">
        <v>9.4</v>
      </c>
      <c r="S8627">
        <v>181</v>
      </c>
      <c r="T8627">
        <v>5.0999999999999996</v>
      </c>
      <c r="U8627">
        <v>13.7</v>
      </c>
    </row>
    <row r="8628" spans="1:21">
      <c r="A8628" t="s">
        <v>323</v>
      </c>
      <c r="B8628">
        <v>32</v>
      </c>
      <c r="C8628" t="s">
        <v>101</v>
      </c>
      <c r="D8628" t="s">
        <v>51</v>
      </c>
      <c r="E8628" t="s">
        <v>228</v>
      </c>
      <c r="F8628" t="s">
        <v>174</v>
      </c>
      <c r="G8628" t="s">
        <v>409</v>
      </c>
      <c r="H8628" t="s">
        <v>16</v>
      </c>
      <c r="I8628" t="s">
        <v>404</v>
      </c>
      <c r="J8628" t="s">
        <v>303</v>
      </c>
      <c r="K8628">
        <v>0</v>
      </c>
      <c r="L8628" t="s">
        <v>273</v>
      </c>
      <c r="M8628">
        <v>-1</v>
      </c>
      <c r="N8628" t="s">
        <v>296</v>
      </c>
      <c r="O8628" t="s">
        <v>170</v>
      </c>
      <c r="P8628" t="s">
        <v>405</v>
      </c>
      <c r="R8628">
        <v>7.8</v>
      </c>
      <c r="S8628">
        <v>383</v>
      </c>
      <c r="T8628">
        <v>5.0999999999999996</v>
      </c>
      <c r="U8628">
        <v>10.6</v>
      </c>
    </row>
    <row r="8629" spans="1:21">
      <c r="A8629" t="s">
        <v>323</v>
      </c>
      <c r="B8629">
        <v>32</v>
      </c>
      <c r="C8629" t="s">
        <v>101</v>
      </c>
      <c r="D8629" t="s">
        <v>51</v>
      </c>
      <c r="E8629" t="s">
        <v>228</v>
      </c>
      <c r="F8629" t="s">
        <v>174</v>
      </c>
      <c r="G8629" t="s">
        <v>409</v>
      </c>
      <c r="H8629" t="s">
        <v>16</v>
      </c>
      <c r="I8629" t="s">
        <v>404</v>
      </c>
      <c r="J8629" t="s">
        <v>303</v>
      </c>
      <c r="K8629">
        <v>0</v>
      </c>
      <c r="L8629" t="s">
        <v>273</v>
      </c>
      <c r="M8629">
        <v>-1</v>
      </c>
      <c r="N8629" t="s">
        <v>296</v>
      </c>
      <c r="O8629" t="s">
        <v>176</v>
      </c>
      <c r="P8629" t="s">
        <v>405</v>
      </c>
      <c r="R8629">
        <v>6.4</v>
      </c>
      <c r="S8629">
        <v>202</v>
      </c>
      <c r="T8629">
        <v>3</v>
      </c>
      <c r="U8629">
        <v>9.9</v>
      </c>
    </row>
    <row r="8630" spans="1:21">
      <c r="A8630" t="s">
        <v>323</v>
      </c>
      <c r="B8630">
        <v>32</v>
      </c>
      <c r="C8630" t="s">
        <v>101</v>
      </c>
      <c r="D8630" t="s">
        <v>51</v>
      </c>
      <c r="E8630" t="s">
        <v>228</v>
      </c>
      <c r="F8630" t="s">
        <v>174</v>
      </c>
      <c r="G8630" t="s">
        <v>409</v>
      </c>
      <c r="H8630" t="s">
        <v>5</v>
      </c>
      <c r="I8630" t="s">
        <v>404</v>
      </c>
      <c r="J8630" t="s">
        <v>304</v>
      </c>
      <c r="K8630">
        <v>0</v>
      </c>
      <c r="L8630" t="s">
        <v>273</v>
      </c>
      <c r="M8630">
        <v>-1</v>
      </c>
      <c r="N8630" t="s">
        <v>296</v>
      </c>
      <c r="O8630" t="s">
        <v>176</v>
      </c>
      <c r="P8630" t="s">
        <v>405</v>
      </c>
      <c r="R8630">
        <v>6.9</v>
      </c>
      <c r="S8630">
        <v>202</v>
      </c>
      <c r="T8630">
        <v>3.4</v>
      </c>
      <c r="U8630">
        <v>10.5</v>
      </c>
    </row>
    <row r="8631" spans="1:21">
      <c r="A8631" t="s">
        <v>323</v>
      </c>
      <c r="B8631">
        <v>32</v>
      </c>
      <c r="C8631" t="s">
        <v>101</v>
      </c>
      <c r="D8631" t="s">
        <v>51</v>
      </c>
      <c r="E8631" t="s">
        <v>228</v>
      </c>
      <c r="F8631" t="s">
        <v>174</v>
      </c>
      <c r="G8631" t="s">
        <v>409</v>
      </c>
      <c r="H8631" t="s">
        <v>5</v>
      </c>
      <c r="I8631" t="s">
        <v>404</v>
      </c>
      <c r="J8631" t="s">
        <v>304</v>
      </c>
      <c r="K8631">
        <v>0</v>
      </c>
      <c r="L8631" t="s">
        <v>273</v>
      </c>
      <c r="M8631">
        <v>-1</v>
      </c>
      <c r="N8631" t="s">
        <v>296</v>
      </c>
      <c r="O8631" t="s">
        <v>170</v>
      </c>
      <c r="P8631" t="s">
        <v>405</v>
      </c>
      <c r="R8631">
        <v>5.5</v>
      </c>
      <c r="S8631">
        <v>439</v>
      </c>
      <c r="T8631">
        <v>3.3</v>
      </c>
      <c r="U8631">
        <v>7.6</v>
      </c>
    </row>
    <row r="8632" spans="1:21">
      <c r="A8632" t="s">
        <v>323</v>
      </c>
      <c r="B8632">
        <v>32</v>
      </c>
      <c r="C8632" t="s">
        <v>101</v>
      </c>
      <c r="D8632" t="s">
        <v>51</v>
      </c>
      <c r="E8632" t="s">
        <v>228</v>
      </c>
      <c r="F8632" t="s">
        <v>174</v>
      </c>
      <c r="G8632" t="s">
        <v>409</v>
      </c>
      <c r="H8632" t="s">
        <v>5</v>
      </c>
      <c r="I8632" t="s">
        <v>404</v>
      </c>
      <c r="J8632" t="s">
        <v>304</v>
      </c>
      <c r="K8632">
        <v>0</v>
      </c>
      <c r="L8632" t="s">
        <v>273</v>
      </c>
      <c r="M8632">
        <v>-1</v>
      </c>
      <c r="N8632" t="s">
        <v>296</v>
      </c>
      <c r="O8632" t="s">
        <v>177</v>
      </c>
      <c r="P8632" t="s">
        <v>405</v>
      </c>
      <c r="R8632">
        <v>4.4000000000000004</v>
      </c>
      <c r="S8632">
        <v>228</v>
      </c>
      <c r="T8632">
        <v>1.7</v>
      </c>
      <c r="U8632">
        <v>7.1</v>
      </c>
    </row>
    <row r="8633" spans="1:21">
      <c r="A8633" t="s">
        <v>323</v>
      </c>
      <c r="B8633">
        <v>32</v>
      </c>
      <c r="C8633" t="s">
        <v>101</v>
      </c>
      <c r="D8633" t="s">
        <v>51</v>
      </c>
      <c r="E8633" t="s">
        <v>228</v>
      </c>
      <c r="F8633" t="s">
        <v>174</v>
      </c>
      <c r="G8633" t="s">
        <v>409</v>
      </c>
      <c r="H8633" t="s">
        <v>7</v>
      </c>
      <c r="I8633" t="s">
        <v>404</v>
      </c>
      <c r="J8633" t="s">
        <v>305</v>
      </c>
      <c r="K8633">
        <v>0</v>
      </c>
      <c r="L8633" t="s">
        <v>273</v>
      </c>
      <c r="M8633">
        <v>-1</v>
      </c>
      <c r="N8633" t="s">
        <v>296</v>
      </c>
      <c r="O8633" t="s">
        <v>177</v>
      </c>
      <c r="P8633" t="s">
        <v>405</v>
      </c>
      <c r="R8633">
        <v>7</v>
      </c>
      <c r="S8633">
        <v>228</v>
      </c>
      <c r="T8633">
        <v>3.7</v>
      </c>
      <c r="U8633">
        <v>10.4</v>
      </c>
    </row>
    <row r="8634" spans="1:21">
      <c r="A8634" t="s">
        <v>323</v>
      </c>
      <c r="B8634">
        <v>32</v>
      </c>
      <c r="C8634" t="s">
        <v>101</v>
      </c>
      <c r="D8634" t="s">
        <v>51</v>
      </c>
      <c r="E8634" t="s">
        <v>228</v>
      </c>
      <c r="F8634" t="s">
        <v>174</v>
      </c>
      <c r="G8634" t="s">
        <v>409</v>
      </c>
      <c r="H8634" t="s">
        <v>7</v>
      </c>
      <c r="I8634" t="s">
        <v>404</v>
      </c>
      <c r="J8634" t="s">
        <v>305</v>
      </c>
      <c r="K8634">
        <v>0</v>
      </c>
      <c r="L8634" t="s">
        <v>273</v>
      </c>
      <c r="M8634">
        <v>-1</v>
      </c>
      <c r="N8634" t="s">
        <v>296</v>
      </c>
      <c r="O8634" t="s">
        <v>170</v>
      </c>
      <c r="P8634" t="s">
        <v>405</v>
      </c>
      <c r="R8634">
        <v>5.3</v>
      </c>
      <c r="S8634">
        <v>492</v>
      </c>
      <c r="T8634">
        <v>3.3</v>
      </c>
      <c r="U8634">
        <v>7.3</v>
      </c>
    </row>
    <row r="8635" spans="1:21">
      <c r="A8635" t="s">
        <v>323</v>
      </c>
      <c r="B8635">
        <v>32</v>
      </c>
      <c r="C8635" t="s">
        <v>101</v>
      </c>
      <c r="D8635" t="s">
        <v>51</v>
      </c>
      <c r="E8635" t="s">
        <v>228</v>
      </c>
      <c r="F8635" t="s">
        <v>174</v>
      </c>
      <c r="G8635" t="s">
        <v>409</v>
      </c>
      <c r="H8635" t="s">
        <v>7</v>
      </c>
      <c r="I8635" t="s">
        <v>404</v>
      </c>
      <c r="J8635" t="s">
        <v>305</v>
      </c>
      <c r="K8635">
        <v>0</v>
      </c>
      <c r="L8635" t="s">
        <v>273</v>
      </c>
      <c r="M8635">
        <v>-1</v>
      </c>
      <c r="N8635" t="s">
        <v>296</v>
      </c>
      <c r="O8635" t="s">
        <v>176</v>
      </c>
      <c r="P8635" t="s">
        <v>405</v>
      </c>
      <c r="R8635">
        <v>3.8</v>
      </c>
      <c r="S8635">
        <v>264</v>
      </c>
      <c r="T8635">
        <v>1.4</v>
      </c>
      <c r="U8635">
        <v>6.1</v>
      </c>
    </row>
    <row r="8636" spans="1:21">
      <c r="A8636" t="s">
        <v>323</v>
      </c>
      <c r="B8636">
        <v>32</v>
      </c>
      <c r="C8636" t="s">
        <v>101</v>
      </c>
      <c r="D8636" t="s">
        <v>51</v>
      </c>
      <c r="E8636" t="s">
        <v>228</v>
      </c>
      <c r="F8636" t="s">
        <v>174</v>
      </c>
      <c r="G8636" t="s">
        <v>409</v>
      </c>
      <c r="H8636" t="s">
        <v>15</v>
      </c>
      <c r="I8636" t="s">
        <v>404</v>
      </c>
      <c r="J8636" t="s">
        <v>306</v>
      </c>
      <c r="K8636">
        <v>0</v>
      </c>
      <c r="L8636" t="s">
        <v>273</v>
      </c>
      <c r="M8636">
        <v>-1</v>
      </c>
      <c r="N8636" t="s">
        <v>296</v>
      </c>
      <c r="O8636" t="s">
        <v>177</v>
      </c>
      <c r="P8636" t="s">
        <v>405</v>
      </c>
      <c r="R8636">
        <v>12.3</v>
      </c>
      <c r="S8636">
        <v>162</v>
      </c>
      <c r="T8636">
        <v>7.2</v>
      </c>
      <c r="U8636">
        <v>17.5</v>
      </c>
    </row>
    <row r="8637" spans="1:21">
      <c r="A8637" t="s">
        <v>323</v>
      </c>
      <c r="B8637">
        <v>32</v>
      </c>
      <c r="C8637" t="s">
        <v>101</v>
      </c>
      <c r="D8637" t="s">
        <v>51</v>
      </c>
      <c r="E8637" t="s">
        <v>228</v>
      </c>
      <c r="F8637" t="s">
        <v>174</v>
      </c>
      <c r="G8637" t="s">
        <v>409</v>
      </c>
      <c r="H8637" t="s">
        <v>15</v>
      </c>
      <c r="I8637" t="s">
        <v>404</v>
      </c>
      <c r="J8637" t="s">
        <v>306</v>
      </c>
      <c r="K8637">
        <v>0</v>
      </c>
      <c r="L8637" t="s">
        <v>273</v>
      </c>
      <c r="M8637">
        <v>-1</v>
      </c>
      <c r="N8637" t="s">
        <v>296</v>
      </c>
      <c r="O8637" t="s">
        <v>170</v>
      </c>
      <c r="P8637" t="s">
        <v>405</v>
      </c>
      <c r="R8637">
        <v>10.1</v>
      </c>
      <c r="S8637">
        <v>346</v>
      </c>
      <c r="T8637">
        <v>6.9</v>
      </c>
      <c r="U8637">
        <v>13.3</v>
      </c>
    </row>
    <row r="8638" spans="1:21">
      <c r="A8638" t="s">
        <v>323</v>
      </c>
      <c r="B8638">
        <v>32</v>
      </c>
      <c r="C8638" t="s">
        <v>101</v>
      </c>
      <c r="D8638" t="s">
        <v>51</v>
      </c>
      <c r="E8638" t="s">
        <v>228</v>
      </c>
      <c r="F8638" t="s">
        <v>174</v>
      </c>
      <c r="G8638" t="s">
        <v>409</v>
      </c>
      <c r="H8638" t="s">
        <v>15</v>
      </c>
      <c r="I8638" t="s">
        <v>404</v>
      </c>
      <c r="J8638" t="s">
        <v>306</v>
      </c>
      <c r="K8638">
        <v>0</v>
      </c>
      <c r="L8638" t="s">
        <v>273</v>
      </c>
      <c r="M8638">
        <v>-1</v>
      </c>
      <c r="N8638" t="s">
        <v>296</v>
      </c>
      <c r="O8638" t="s">
        <v>176</v>
      </c>
      <c r="P8638" t="s">
        <v>405</v>
      </c>
      <c r="R8638">
        <v>8.1999999999999993</v>
      </c>
      <c r="S8638">
        <v>184</v>
      </c>
      <c r="T8638">
        <v>4.0999999999999996</v>
      </c>
      <c r="U8638">
        <v>12.2</v>
      </c>
    </row>
    <row r="8639" spans="1:21">
      <c r="A8639" t="s">
        <v>323</v>
      </c>
      <c r="B8639">
        <v>32</v>
      </c>
      <c r="C8639" t="s">
        <v>101</v>
      </c>
      <c r="D8639" t="s">
        <v>51</v>
      </c>
      <c r="E8639" t="s">
        <v>228</v>
      </c>
      <c r="F8639" t="s">
        <v>174</v>
      </c>
      <c r="G8639" t="s">
        <v>409</v>
      </c>
      <c r="H8639" t="s">
        <v>19</v>
      </c>
      <c r="I8639" t="s">
        <v>404</v>
      </c>
      <c r="J8639" t="s">
        <v>307</v>
      </c>
      <c r="K8639">
        <v>0</v>
      </c>
      <c r="L8639" t="s">
        <v>273</v>
      </c>
      <c r="M8639">
        <v>-1</v>
      </c>
      <c r="N8639" t="s">
        <v>296</v>
      </c>
      <c r="O8639" t="s">
        <v>177</v>
      </c>
      <c r="P8639" t="s">
        <v>405</v>
      </c>
      <c r="R8639">
        <v>6.1</v>
      </c>
      <c r="S8639">
        <v>98</v>
      </c>
      <c r="T8639">
        <v>1.3</v>
      </c>
      <c r="U8639">
        <v>10.9</v>
      </c>
    </row>
    <row r="8640" spans="1:21">
      <c r="A8640" t="s">
        <v>323</v>
      </c>
      <c r="B8640">
        <v>32</v>
      </c>
      <c r="C8640" t="s">
        <v>101</v>
      </c>
      <c r="D8640" t="s">
        <v>51</v>
      </c>
      <c r="E8640" t="s">
        <v>228</v>
      </c>
      <c r="F8640" t="s">
        <v>174</v>
      </c>
      <c r="G8640" t="s">
        <v>409</v>
      </c>
      <c r="H8640" t="s">
        <v>19</v>
      </c>
      <c r="I8640" t="s">
        <v>404</v>
      </c>
      <c r="J8640" t="s">
        <v>307</v>
      </c>
      <c r="K8640">
        <v>0</v>
      </c>
      <c r="L8640" t="s">
        <v>273</v>
      </c>
      <c r="M8640">
        <v>-1</v>
      </c>
      <c r="N8640" t="s">
        <v>296</v>
      </c>
      <c r="O8640" t="s">
        <v>176</v>
      </c>
      <c r="P8640" t="s">
        <v>405</v>
      </c>
      <c r="R8640">
        <v>5.3</v>
      </c>
      <c r="S8640">
        <v>114</v>
      </c>
      <c r="T8640">
        <v>1.1000000000000001</v>
      </c>
      <c r="U8640">
        <v>9.4</v>
      </c>
    </row>
    <row r="8641" spans="1:21">
      <c r="A8641" t="s">
        <v>323</v>
      </c>
      <c r="B8641">
        <v>32</v>
      </c>
      <c r="C8641" t="s">
        <v>101</v>
      </c>
      <c r="D8641" t="s">
        <v>51</v>
      </c>
      <c r="E8641" t="s">
        <v>228</v>
      </c>
      <c r="F8641" t="s">
        <v>174</v>
      </c>
      <c r="G8641" t="s">
        <v>409</v>
      </c>
      <c r="H8641" t="s">
        <v>19</v>
      </c>
      <c r="I8641" t="s">
        <v>404</v>
      </c>
      <c r="J8641" t="s">
        <v>307</v>
      </c>
      <c r="K8641">
        <v>0</v>
      </c>
      <c r="L8641" t="s">
        <v>273</v>
      </c>
      <c r="M8641">
        <v>-1</v>
      </c>
      <c r="N8641" t="s">
        <v>296</v>
      </c>
      <c r="O8641" t="s">
        <v>170</v>
      </c>
      <c r="P8641" t="s">
        <v>405</v>
      </c>
      <c r="R8641">
        <v>6</v>
      </c>
      <c r="S8641">
        <v>217</v>
      </c>
      <c r="T8641">
        <v>2.8</v>
      </c>
      <c r="U8641">
        <v>9.1999999999999993</v>
      </c>
    </row>
    <row r="8642" spans="1:21">
      <c r="A8642" t="s">
        <v>323</v>
      </c>
      <c r="B8642">
        <v>32</v>
      </c>
      <c r="C8642" t="s">
        <v>101</v>
      </c>
      <c r="D8642" t="s">
        <v>51</v>
      </c>
      <c r="E8642" t="s">
        <v>228</v>
      </c>
      <c r="F8642" t="s">
        <v>174</v>
      </c>
      <c r="G8642" t="s">
        <v>409</v>
      </c>
      <c r="H8642" t="s">
        <v>14</v>
      </c>
      <c r="I8642" t="s">
        <v>404</v>
      </c>
      <c r="J8642" t="s">
        <v>308</v>
      </c>
      <c r="K8642">
        <v>0</v>
      </c>
      <c r="L8642" t="s">
        <v>273</v>
      </c>
      <c r="M8642">
        <v>-1</v>
      </c>
      <c r="N8642" t="s">
        <v>296</v>
      </c>
      <c r="O8642" t="s">
        <v>176</v>
      </c>
      <c r="P8642" t="s">
        <v>405</v>
      </c>
      <c r="R8642">
        <v>7.9</v>
      </c>
      <c r="S8642">
        <v>239</v>
      </c>
      <c r="T8642">
        <v>4.5</v>
      </c>
      <c r="U8642">
        <v>11.4</v>
      </c>
    </row>
    <row r="8643" spans="1:21">
      <c r="A8643" t="s">
        <v>323</v>
      </c>
      <c r="B8643">
        <v>32</v>
      </c>
      <c r="C8643" t="s">
        <v>101</v>
      </c>
      <c r="D8643" t="s">
        <v>51</v>
      </c>
      <c r="E8643" t="s">
        <v>228</v>
      </c>
      <c r="F8643" t="s">
        <v>174</v>
      </c>
      <c r="G8643" t="s">
        <v>409</v>
      </c>
      <c r="H8643" t="s">
        <v>14</v>
      </c>
      <c r="I8643" t="s">
        <v>404</v>
      </c>
      <c r="J8643" t="s">
        <v>308</v>
      </c>
      <c r="K8643">
        <v>0</v>
      </c>
      <c r="L8643" t="s">
        <v>273</v>
      </c>
      <c r="M8643">
        <v>-1</v>
      </c>
      <c r="N8643" t="s">
        <v>296</v>
      </c>
      <c r="O8643" t="s">
        <v>170</v>
      </c>
      <c r="P8643" t="s">
        <v>405</v>
      </c>
      <c r="R8643">
        <v>6.4</v>
      </c>
      <c r="S8643">
        <v>450</v>
      </c>
      <c r="T8643">
        <v>4.0999999999999996</v>
      </c>
      <c r="U8643">
        <v>8.8000000000000007</v>
      </c>
    </row>
    <row r="8644" spans="1:21">
      <c r="A8644" t="s">
        <v>323</v>
      </c>
      <c r="B8644">
        <v>32</v>
      </c>
      <c r="C8644" t="s">
        <v>101</v>
      </c>
      <c r="D8644" t="s">
        <v>51</v>
      </c>
      <c r="E8644" t="s">
        <v>228</v>
      </c>
      <c r="F8644" t="s">
        <v>174</v>
      </c>
      <c r="G8644" t="s">
        <v>409</v>
      </c>
      <c r="H8644" t="s">
        <v>14</v>
      </c>
      <c r="I8644" t="s">
        <v>404</v>
      </c>
      <c r="J8644" t="s">
        <v>308</v>
      </c>
      <c r="K8644">
        <v>0</v>
      </c>
      <c r="L8644" t="s">
        <v>273</v>
      </c>
      <c r="M8644">
        <v>-1</v>
      </c>
      <c r="N8644" t="s">
        <v>296</v>
      </c>
      <c r="O8644" t="s">
        <v>177</v>
      </c>
      <c r="P8644" t="s">
        <v>405</v>
      </c>
      <c r="R8644">
        <v>4.7</v>
      </c>
      <c r="S8644">
        <v>211</v>
      </c>
      <c r="T8644">
        <v>1.8</v>
      </c>
      <c r="U8644">
        <v>7.7</v>
      </c>
    </row>
    <row r="8645" spans="1:21">
      <c r="A8645" t="s">
        <v>323</v>
      </c>
      <c r="B8645">
        <v>32</v>
      </c>
      <c r="C8645" t="s">
        <v>101</v>
      </c>
      <c r="D8645" t="s">
        <v>51</v>
      </c>
      <c r="E8645" t="s">
        <v>228</v>
      </c>
      <c r="F8645" t="s">
        <v>174</v>
      </c>
      <c r="G8645" t="s">
        <v>409</v>
      </c>
      <c r="H8645" t="s">
        <v>10</v>
      </c>
      <c r="I8645" t="s">
        <v>404</v>
      </c>
      <c r="J8645" t="s">
        <v>309</v>
      </c>
      <c r="K8645">
        <v>0</v>
      </c>
      <c r="L8645" t="s">
        <v>273</v>
      </c>
      <c r="M8645">
        <v>-1</v>
      </c>
      <c r="N8645" t="s">
        <v>296</v>
      </c>
      <c r="O8645" t="s">
        <v>177</v>
      </c>
      <c r="P8645" t="s">
        <v>405</v>
      </c>
      <c r="R8645">
        <v>9.9</v>
      </c>
      <c r="S8645">
        <v>222</v>
      </c>
      <c r="T8645">
        <v>5.9</v>
      </c>
      <c r="U8645">
        <v>13.9</v>
      </c>
    </row>
    <row r="8646" spans="1:21">
      <c r="A8646" t="s">
        <v>323</v>
      </c>
      <c r="B8646">
        <v>32</v>
      </c>
      <c r="C8646" t="s">
        <v>101</v>
      </c>
      <c r="D8646" t="s">
        <v>51</v>
      </c>
      <c r="E8646" t="s">
        <v>228</v>
      </c>
      <c r="F8646" t="s">
        <v>174</v>
      </c>
      <c r="G8646" t="s">
        <v>409</v>
      </c>
      <c r="H8646" t="s">
        <v>10</v>
      </c>
      <c r="I8646" t="s">
        <v>404</v>
      </c>
      <c r="J8646" t="s">
        <v>309</v>
      </c>
      <c r="K8646">
        <v>0</v>
      </c>
      <c r="L8646" t="s">
        <v>273</v>
      </c>
      <c r="M8646">
        <v>-1</v>
      </c>
      <c r="N8646" t="s">
        <v>296</v>
      </c>
      <c r="O8646" t="s">
        <v>170</v>
      </c>
      <c r="P8646" t="s">
        <v>405</v>
      </c>
      <c r="R8646">
        <v>8.3000000000000007</v>
      </c>
      <c r="S8646">
        <v>422</v>
      </c>
      <c r="T8646">
        <v>5.6</v>
      </c>
      <c r="U8646">
        <v>11</v>
      </c>
    </row>
    <row r="8647" spans="1:21">
      <c r="A8647" t="s">
        <v>323</v>
      </c>
      <c r="B8647">
        <v>32</v>
      </c>
      <c r="C8647" t="s">
        <v>101</v>
      </c>
      <c r="D8647" t="s">
        <v>51</v>
      </c>
      <c r="E8647" t="s">
        <v>228</v>
      </c>
      <c r="F8647" t="s">
        <v>174</v>
      </c>
      <c r="G8647" t="s">
        <v>409</v>
      </c>
      <c r="H8647" t="s">
        <v>10</v>
      </c>
      <c r="I8647" t="s">
        <v>404</v>
      </c>
      <c r="J8647" t="s">
        <v>309</v>
      </c>
      <c r="K8647">
        <v>0</v>
      </c>
      <c r="L8647" t="s">
        <v>273</v>
      </c>
      <c r="M8647">
        <v>-1</v>
      </c>
      <c r="N8647" t="s">
        <v>296</v>
      </c>
      <c r="O8647" t="s">
        <v>176</v>
      </c>
      <c r="P8647" t="s">
        <v>405</v>
      </c>
      <c r="R8647">
        <v>6.1</v>
      </c>
      <c r="S8647">
        <v>197</v>
      </c>
      <c r="T8647">
        <v>2.7</v>
      </c>
      <c r="U8647">
        <v>9.5</v>
      </c>
    </row>
    <row r="8648" spans="1:21">
      <c r="A8648" t="s">
        <v>323</v>
      </c>
      <c r="B8648">
        <v>32</v>
      </c>
      <c r="C8648" t="s">
        <v>101</v>
      </c>
      <c r="D8648" t="s">
        <v>51</v>
      </c>
      <c r="E8648" t="s">
        <v>228</v>
      </c>
      <c r="F8648" t="s">
        <v>174</v>
      </c>
      <c r="G8648" t="s">
        <v>409</v>
      </c>
      <c r="H8648" t="s">
        <v>93</v>
      </c>
      <c r="I8648" t="s">
        <v>173</v>
      </c>
      <c r="J8648" t="s">
        <v>310</v>
      </c>
      <c r="K8648">
        <v>0</v>
      </c>
      <c r="L8648" t="s">
        <v>273</v>
      </c>
      <c r="M8648">
        <v>-1</v>
      </c>
      <c r="N8648" t="s">
        <v>296</v>
      </c>
      <c r="O8648" t="s">
        <v>177</v>
      </c>
      <c r="P8648" t="s">
        <v>405</v>
      </c>
      <c r="R8648">
        <v>7.3</v>
      </c>
      <c r="S8648">
        <v>7334</v>
      </c>
      <c r="T8648">
        <v>6.6</v>
      </c>
      <c r="U8648">
        <v>7.9</v>
      </c>
    </row>
    <row r="8649" spans="1:21">
      <c r="A8649" t="s">
        <v>323</v>
      </c>
      <c r="B8649">
        <v>32</v>
      </c>
      <c r="C8649" t="s">
        <v>101</v>
      </c>
      <c r="D8649" t="s">
        <v>51</v>
      </c>
      <c r="E8649" t="s">
        <v>228</v>
      </c>
      <c r="F8649" t="s">
        <v>174</v>
      </c>
      <c r="G8649" t="s">
        <v>409</v>
      </c>
      <c r="H8649" t="s">
        <v>93</v>
      </c>
      <c r="I8649" t="s">
        <v>173</v>
      </c>
      <c r="J8649" t="s">
        <v>310</v>
      </c>
      <c r="K8649">
        <v>0</v>
      </c>
      <c r="L8649" t="s">
        <v>273</v>
      </c>
      <c r="M8649">
        <v>-1</v>
      </c>
      <c r="N8649" t="s">
        <v>296</v>
      </c>
      <c r="O8649" t="s">
        <v>170</v>
      </c>
      <c r="P8649" t="s">
        <v>405</v>
      </c>
      <c r="R8649">
        <v>7</v>
      </c>
      <c r="S8649">
        <v>15200</v>
      </c>
      <c r="T8649">
        <v>6.6</v>
      </c>
      <c r="U8649">
        <v>7.5</v>
      </c>
    </row>
    <row r="8650" spans="1:21">
      <c r="A8650" t="s">
        <v>323</v>
      </c>
      <c r="B8650">
        <v>32</v>
      </c>
      <c r="C8650" t="s">
        <v>101</v>
      </c>
      <c r="D8650" t="s">
        <v>51</v>
      </c>
      <c r="E8650" t="s">
        <v>228</v>
      </c>
      <c r="F8650" t="s">
        <v>174</v>
      </c>
      <c r="G8650" t="s">
        <v>409</v>
      </c>
      <c r="H8650" t="s">
        <v>93</v>
      </c>
      <c r="I8650" t="s">
        <v>173</v>
      </c>
      <c r="J8650" t="s">
        <v>310</v>
      </c>
      <c r="K8650">
        <v>0</v>
      </c>
      <c r="L8650" t="s">
        <v>273</v>
      </c>
      <c r="M8650">
        <v>-1</v>
      </c>
      <c r="N8650" t="s">
        <v>296</v>
      </c>
      <c r="O8650" t="s">
        <v>176</v>
      </c>
      <c r="P8650" t="s">
        <v>405</v>
      </c>
      <c r="R8650">
        <v>6.8</v>
      </c>
      <c r="S8650">
        <v>7782</v>
      </c>
      <c r="T8650">
        <v>6.2</v>
      </c>
      <c r="U8650">
        <v>7.4</v>
      </c>
    </row>
    <row r="8651" spans="1:21">
      <c r="A8651" t="s">
        <v>323</v>
      </c>
      <c r="B8651">
        <v>32</v>
      </c>
      <c r="C8651" t="s">
        <v>101</v>
      </c>
      <c r="D8651" t="s">
        <v>51</v>
      </c>
      <c r="E8651" t="s">
        <v>228</v>
      </c>
      <c r="F8651" t="s">
        <v>174</v>
      </c>
      <c r="G8651" t="s">
        <v>409</v>
      </c>
      <c r="H8651" t="s">
        <v>22</v>
      </c>
      <c r="I8651" t="s">
        <v>404</v>
      </c>
      <c r="J8651" t="s">
        <v>265</v>
      </c>
      <c r="K8651">
        <v>0</v>
      </c>
      <c r="L8651" t="s">
        <v>273</v>
      </c>
      <c r="M8651">
        <v>-2</v>
      </c>
      <c r="N8651" t="s">
        <v>313</v>
      </c>
      <c r="O8651" t="s">
        <v>177</v>
      </c>
      <c r="P8651" t="s">
        <v>405</v>
      </c>
      <c r="R8651">
        <v>6.4</v>
      </c>
      <c r="S8651">
        <v>1268</v>
      </c>
      <c r="T8651">
        <v>5</v>
      </c>
      <c r="U8651">
        <v>7.8</v>
      </c>
    </row>
    <row r="8652" spans="1:21">
      <c r="A8652" t="s">
        <v>323</v>
      </c>
      <c r="B8652">
        <v>32</v>
      </c>
      <c r="C8652" t="s">
        <v>101</v>
      </c>
      <c r="D8652" t="s">
        <v>51</v>
      </c>
      <c r="E8652" t="s">
        <v>228</v>
      </c>
      <c r="F8652" t="s">
        <v>174</v>
      </c>
      <c r="G8652" t="s">
        <v>409</v>
      </c>
      <c r="H8652" t="s">
        <v>22</v>
      </c>
      <c r="I8652" t="s">
        <v>404</v>
      </c>
      <c r="J8652" t="s">
        <v>265</v>
      </c>
      <c r="K8652">
        <v>0</v>
      </c>
      <c r="L8652" t="s">
        <v>273</v>
      </c>
      <c r="M8652">
        <v>-2</v>
      </c>
      <c r="N8652" t="s">
        <v>313</v>
      </c>
      <c r="O8652" t="s">
        <v>176</v>
      </c>
      <c r="P8652" t="s">
        <v>405</v>
      </c>
      <c r="R8652">
        <v>6.5</v>
      </c>
      <c r="S8652">
        <v>1453</v>
      </c>
      <c r="T8652">
        <v>5.2</v>
      </c>
      <c r="U8652">
        <v>7.8</v>
      </c>
    </row>
    <row r="8653" spans="1:21">
      <c r="A8653" t="s">
        <v>323</v>
      </c>
      <c r="B8653">
        <v>32</v>
      </c>
      <c r="C8653" t="s">
        <v>101</v>
      </c>
      <c r="D8653" t="s">
        <v>51</v>
      </c>
      <c r="E8653" t="s">
        <v>228</v>
      </c>
      <c r="F8653" t="s">
        <v>174</v>
      </c>
      <c r="G8653" t="s">
        <v>409</v>
      </c>
      <c r="H8653" t="s">
        <v>22</v>
      </c>
      <c r="I8653" t="s">
        <v>404</v>
      </c>
      <c r="J8653" t="s">
        <v>265</v>
      </c>
      <c r="K8653">
        <v>0</v>
      </c>
      <c r="L8653" t="s">
        <v>273</v>
      </c>
      <c r="M8653">
        <v>-2</v>
      </c>
      <c r="N8653" t="s">
        <v>313</v>
      </c>
      <c r="O8653" t="s">
        <v>170</v>
      </c>
      <c r="P8653" t="s">
        <v>405</v>
      </c>
      <c r="R8653">
        <v>6.4</v>
      </c>
      <c r="S8653">
        <v>2721</v>
      </c>
      <c r="T8653">
        <v>5.5</v>
      </c>
      <c r="U8653">
        <v>7.4</v>
      </c>
    </row>
    <row r="8654" spans="1:21">
      <c r="A8654" t="s">
        <v>323</v>
      </c>
      <c r="B8654">
        <v>32</v>
      </c>
      <c r="C8654" t="s">
        <v>101</v>
      </c>
      <c r="D8654" t="s">
        <v>51</v>
      </c>
      <c r="E8654" t="s">
        <v>228</v>
      </c>
      <c r="F8654" t="s">
        <v>174</v>
      </c>
      <c r="G8654" t="s">
        <v>409</v>
      </c>
      <c r="H8654" t="s">
        <v>24</v>
      </c>
      <c r="I8654" t="s">
        <v>404</v>
      </c>
      <c r="J8654" t="s">
        <v>266</v>
      </c>
      <c r="K8654">
        <v>0</v>
      </c>
      <c r="L8654" t="s">
        <v>273</v>
      </c>
      <c r="M8654">
        <v>-2</v>
      </c>
      <c r="N8654" t="s">
        <v>313</v>
      </c>
      <c r="O8654" t="s">
        <v>177</v>
      </c>
      <c r="P8654" t="s">
        <v>405</v>
      </c>
      <c r="R8654">
        <v>7.1</v>
      </c>
      <c r="S8654">
        <v>309</v>
      </c>
      <c r="T8654">
        <v>4.2</v>
      </c>
      <c r="U8654">
        <v>10</v>
      </c>
    </row>
    <row r="8655" spans="1:21">
      <c r="A8655" t="s">
        <v>323</v>
      </c>
      <c r="B8655">
        <v>32</v>
      </c>
      <c r="C8655" t="s">
        <v>101</v>
      </c>
      <c r="D8655" t="s">
        <v>51</v>
      </c>
      <c r="E8655" t="s">
        <v>228</v>
      </c>
      <c r="F8655" t="s">
        <v>174</v>
      </c>
      <c r="G8655" t="s">
        <v>409</v>
      </c>
      <c r="H8655" t="s">
        <v>24</v>
      </c>
      <c r="I8655" t="s">
        <v>404</v>
      </c>
      <c r="J8655" t="s">
        <v>266</v>
      </c>
      <c r="K8655">
        <v>0</v>
      </c>
      <c r="L8655" t="s">
        <v>273</v>
      </c>
      <c r="M8655">
        <v>-2</v>
      </c>
      <c r="N8655" t="s">
        <v>313</v>
      </c>
      <c r="O8655" t="s">
        <v>176</v>
      </c>
      <c r="P8655" t="s">
        <v>405</v>
      </c>
      <c r="R8655">
        <v>5.8</v>
      </c>
      <c r="S8655">
        <v>308</v>
      </c>
      <c r="T8655">
        <v>3.2</v>
      </c>
      <c r="U8655">
        <v>8.5</v>
      </c>
    </row>
    <row r="8656" spans="1:21">
      <c r="A8656" t="s">
        <v>323</v>
      </c>
      <c r="B8656">
        <v>32</v>
      </c>
      <c r="C8656" t="s">
        <v>101</v>
      </c>
      <c r="D8656" t="s">
        <v>51</v>
      </c>
      <c r="E8656" t="s">
        <v>228</v>
      </c>
      <c r="F8656" t="s">
        <v>174</v>
      </c>
      <c r="G8656" t="s">
        <v>409</v>
      </c>
      <c r="H8656" t="s">
        <v>24</v>
      </c>
      <c r="I8656" t="s">
        <v>404</v>
      </c>
      <c r="J8656" t="s">
        <v>266</v>
      </c>
      <c r="K8656">
        <v>0</v>
      </c>
      <c r="L8656" t="s">
        <v>273</v>
      </c>
      <c r="M8656">
        <v>-2</v>
      </c>
      <c r="N8656" t="s">
        <v>313</v>
      </c>
      <c r="O8656" t="s">
        <v>170</v>
      </c>
      <c r="P8656" t="s">
        <v>405</v>
      </c>
      <c r="R8656">
        <v>6.4</v>
      </c>
      <c r="S8656">
        <v>622</v>
      </c>
      <c r="T8656">
        <v>4.5</v>
      </c>
      <c r="U8656">
        <v>8.4</v>
      </c>
    </row>
    <row r="8657" spans="1:21">
      <c r="A8657" t="s">
        <v>323</v>
      </c>
      <c r="B8657">
        <v>32</v>
      </c>
      <c r="C8657" t="s">
        <v>101</v>
      </c>
      <c r="D8657" t="s">
        <v>51</v>
      </c>
      <c r="E8657" t="s">
        <v>228</v>
      </c>
      <c r="F8657" t="s">
        <v>174</v>
      </c>
      <c r="G8657" t="s">
        <v>409</v>
      </c>
      <c r="H8657" t="s">
        <v>23</v>
      </c>
      <c r="I8657" t="s">
        <v>404</v>
      </c>
      <c r="J8657" t="s">
        <v>267</v>
      </c>
      <c r="K8657">
        <v>0</v>
      </c>
      <c r="L8657" t="s">
        <v>273</v>
      </c>
      <c r="M8657">
        <v>-2</v>
      </c>
      <c r="N8657" t="s">
        <v>313</v>
      </c>
      <c r="O8657" t="s">
        <v>176</v>
      </c>
      <c r="P8657" t="s">
        <v>405</v>
      </c>
      <c r="R8657">
        <v>10.5</v>
      </c>
      <c r="S8657">
        <v>200</v>
      </c>
      <c r="T8657">
        <v>6.2</v>
      </c>
      <c r="U8657">
        <v>14.8</v>
      </c>
    </row>
    <row r="8658" spans="1:21">
      <c r="A8658" t="s">
        <v>323</v>
      </c>
      <c r="B8658">
        <v>32</v>
      </c>
      <c r="C8658" t="s">
        <v>101</v>
      </c>
      <c r="D8658" t="s">
        <v>51</v>
      </c>
      <c r="E8658" t="s">
        <v>228</v>
      </c>
      <c r="F8658" t="s">
        <v>174</v>
      </c>
      <c r="G8658" t="s">
        <v>409</v>
      </c>
      <c r="H8658" t="s">
        <v>23</v>
      </c>
      <c r="I8658" t="s">
        <v>404</v>
      </c>
      <c r="J8658" t="s">
        <v>267</v>
      </c>
      <c r="K8658">
        <v>0</v>
      </c>
      <c r="L8658" t="s">
        <v>273</v>
      </c>
      <c r="M8658">
        <v>-2</v>
      </c>
      <c r="N8658" t="s">
        <v>313</v>
      </c>
      <c r="O8658" t="s">
        <v>170</v>
      </c>
      <c r="P8658" t="s">
        <v>405</v>
      </c>
      <c r="R8658">
        <v>9.4</v>
      </c>
      <c r="S8658">
        <v>395</v>
      </c>
      <c r="T8658">
        <v>6.4</v>
      </c>
      <c r="U8658">
        <v>12.3</v>
      </c>
    </row>
    <row r="8659" spans="1:21">
      <c r="A8659" t="s">
        <v>323</v>
      </c>
      <c r="B8659">
        <v>32</v>
      </c>
      <c r="C8659" t="s">
        <v>101</v>
      </c>
      <c r="D8659" t="s">
        <v>51</v>
      </c>
      <c r="E8659" t="s">
        <v>228</v>
      </c>
      <c r="F8659" t="s">
        <v>174</v>
      </c>
      <c r="G8659" t="s">
        <v>409</v>
      </c>
      <c r="H8659" t="s">
        <v>23</v>
      </c>
      <c r="I8659" t="s">
        <v>404</v>
      </c>
      <c r="J8659" t="s">
        <v>267</v>
      </c>
      <c r="K8659">
        <v>0</v>
      </c>
      <c r="L8659" t="s">
        <v>273</v>
      </c>
      <c r="M8659">
        <v>-2</v>
      </c>
      <c r="N8659" t="s">
        <v>313</v>
      </c>
      <c r="O8659" t="s">
        <v>177</v>
      </c>
      <c r="P8659" t="s">
        <v>405</v>
      </c>
      <c r="R8659">
        <v>8.1999999999999993</v>
      </c>
      <c r="S8659">
        <v>195</v>
      </c>
      <c r="T8659">
        <v>4.3</v>
      </c>
      <c r="U8659">
        <v>12.1</v>
      </c>
    </row>
    <row r="8660" spans="1:21">
      <c r="A8660" t="s">
        <v>323</v>
      </c>
      <c r="B8660">
        <v>32</v>
      </c>
      <c r="C8660" t="s">
        <v>101</v>
      </c>
      <c r="D8660" t="s">
        <v>51</v>
      </c>
      <c r="E8660" t="s">
        <v>228</v>
      </c>
      <c r="F8660" t="s">
        <v>174</v>
      </c>
      <c r="G8660" t="s">
        <v>409</v>
      </c>
      <c r="H8660" t="s">
        <v>18</v>
      </c>
      <c r="I8660" t="s">
        <v>404</v>
      </c>
      <c r="J8660" t="s">
        <v>268</v>
      </c>
      <c r="K8660">
        <v>0</v>
      </c>
      <c r="L8660" t="s">
        <v>273</v>
      </c>
      <c r="M8660">
        <v>-2</v>
      </c>
      <c r="N8660" t="s">
        <v>313</v>
      </c>
      <c r="O8660" t="s">
        <v>177</v>
      </c>
      <c r="P8660" t="s">
        <v>405</v>
      </c>
      <c r="R8660">
        <v>8.4</v>
      </c>
      <c r="S8660">
        <v>322</v>
      </c>
      <c r="T8660">
        <v>5.3</v>
      </c>
      <c r="U8660">
        <v>11.5</v>
      </c>
    </row>
    <row r="8661" spans="1:21">
      <c r="A8661" t="s">
        <v>323</v>
      </c>
      <c r="B8661">
        <v>32</v>
      </c>
      <c r="C8661" t="s">
        <v>101</v>
      </c>
      <c r="D8661" t="s">
        <v>51</v>
      </c>
      <c r="E8661" t="s">
        <v>228</v>
      </c>
      <c r="F8661" t="s">
        <v>174</v>
      </c>
      <c r="G8661" t="s">
        <v>409</v>
      </c>
      <c r="H8661" t="s">
        <v>18</v>
      </c>
      <c r="I8661" t="s">
        <v>404</v>
      </c>
      <c r="J8661" t="s">
        <v>268</v>
      </c>
      <c r="K8661">
        <v>0</v>
      </c>
      <c r="L8661" t="s">
        <v>273</v>
      </c>
      <c r="M8661">
        <v>-2</v>
      </c>
      <c r="N8661" t="s">
        <v>313</v>
      </c>
      <c r="O8661" t="s">
        <v>170</v>
      </c>
      <c r="P8661" t="s">
        <v>405</v>
      </c>
      <c r="R8661">
        <v>7.4</v>
      </c>
      <c r="S8661">
        <v>631</v>
      </c>
      <c r="T8661">
        <v>5.3</v>
      </c>
      <c r="U8661">
        <v>9.5</v>
      </c>
    </row>
    <row r="8662" spans="1:21">
      <c r="A8662" t="s">
        <v>323</v>
      </c>
      <c r="B8662">
        <v>32</v>
      </c>
      <c r="C8662" t="s">
        <v>101</v>
      </c>
      <c r="D8662" t="s">
        <v>51</v>
      </c>
      <c r="E8662" t="s">
        <v>228</v>
      </c>
      <c r="F8662" t="s">
        <v>174</v>
      </c>
      <c r="G8662" t="s">
        <v>409</v>
      </c>
      <c r="H8662" t="s">
        <v>18</v>
      </c>
      <c r="I8662" t="s">
        <v>404</v>
      </c>
      <c r="J8662" t="s">
        <v>268</v>
      </c>
      <c r="K8662">
        <v>0</v>
      </c>
      <c r="L8662" t="s">
        <v>273</v>
      </c>
      <c r="M8662">
        <v>-2</v>
      </c>
      <c r="N8662" t="s">
        <v>313</v>
      </c>
      <c r="O8662" t="s">
        <v>176</v>
      </c>
      <c r="P8662" t="s">
        <v>405</v>
      </c>
      <c r="R8662">
        <v>6.5</v>
      </c>
      <c r="S8662">
        <v>309</v>
      </c>
      <c r="T8662">
        <v>3.7</v>
      </c>
      <c r="U8662">
        <v>9.3000000000000007</v>
      </c>
    </row>
    <row r="8663" spans="1:21">
      <c r="A8663" t="s">
        <v>323</v>
      </c>
      <c r="B8663">
        <v>32</v>
      </c>
      <c r="C8663" t="s">
        <v>101</v>
      </c>
      <c r="D8663" t="s">
        <v>51</v>
      </c>
      <c r="E8663" t="s">
        <v>228</v>
      </c>
      <c r="F8663" t="s">
        <v>174</v>
      </c>
      <c r="G8663" t="s">
        <v>409</v>
      </c>
      <c r="H8663" t="s">
        <v>20</v>
      </c>
      <c r="I8663" t="s">
        <v>404</v>
      </c>
      <c r="J8663" t="s">
        <v>269</v>
      </c>
      <c r="K8663">
        <v>0</v>
      </c>
      <c r="L8663" t="s">
        <v>273</v>
      </c>
      <c r="M8663">
        <v>-2</v>
      </c>
      <c r="N8663" t="s">
        <v>313</v>
      </c>
      <c r="O8663" t="s">
        <v>177</v>
      </c>
      <c r="P8663" t="s">
        <v>405</v>
      </c>
      <c r="R8663">
        <v>6.1</v>
      </c>
      <c r="S8663">
        <v>213</v>
      </c>
      <c r="T8663">
        <v>2.8</v>
      </c>
      <c r="U8663">
        <v>9.4</v>
      </c>
    </row>
    <row r="8664" spans="1:21">
      <c r="A8664" t="s">
        <v>323</v>
      </c>
      <c r="B8664">
        <v>32</v>
      </c>
      <c r="C8664" t="s">
        <v>101</v>
      </c>
      <c r="D8664" t="s">
        <v>51</v>
      </c>
      <c r="E8664" t="s">
        <v>228</v>
      </c>
      <c r="F8664" t="s">
        <v>174</v>
      </c>
      <c r="G8664" t="s">
        <v>409</v>
      </c>
      <c r="H8664" t="s">
        <v>20</v>
      </c>
      <c r="I8664" t="s">
        <v>404</v>
      </c>
      <c r="J8664" t="s">
        <v>269</v>
      </c>
      <c r="K8664">
        <v>0</v>
      </c>
      <c r="L8664" t="s">
        <v>273</v>
      </c>
      <c r="M8664">
        <v>-2</v>
      </c>
      <c r="N8664" t="s">
        <v>313</v>
      </c>
      <c r="O8664" t="s">
        <v>176</v>
      </c>
      <c r="P8664" t="s">
        <v>405</v>
      </c>
      <c r="R8664">
        <v>5.3</v>
      </c>
      <c r="S8664">
        <v>189</v>
      </c>
      <c r="T8664">
        <v>2</v>
      </c>
      <c r="U8664">
        <v>8.5</v>
      </c>
    </row>
    <row r="8665" spans="1:21">
      <c r="A8665" t="s">
        <v>323</v>
      </c>
      <c r="B8665">
        <v>32</v>
      </c>
      <c r="C8665" t="s">
        <v>101</v>
      </c>
      <c r="D8665" t="s">
        <v>51</v>
      </c>
      <c r="E8665" t="s">
        <v>228</v>
      </c>
      <c r="F8665" t="s">
        <v>174</v>
      </c>
      <c r="G8665" t="s">
        <v>409</v>
      </c>
      <c r="H8665" t="s">
        <v>20</v>
      </c>
      <c r="I8665" t="s">
        <v>404</v>
      </c>
      <c r="J8665" t="s">
        <v>269</v>
      </c>
      <c r="K8665">
        <v>0</v>
      </c>
      <c r="L8665" t="s">
        <v>273</v>
      </c>
      <c r="M8665">
        <v>-2</v>
      </c>
      <c r="N8665" t="s">
        <v>313</v>
      </c>
      <c r="O8665" t="s">
        <v>170</v>
      </c>
      <c r="P8665" t="s">
        <v>405</v>
      </c>
      <c r="R8665">
        <v>5.3</v>
      </c>
      <c r="S8665">
        <v>431</v>
      </c>
      <c r="T8665">
        <v>3.2</v>
      </c>
      <c r="U8665">
        <v>7.5</v>
      </c>
    </row>
    <row r="8666" spans="1:21">
      <c r="A8666" t="s">
        <v>323</v>
      </c>
      <c r="B8666">
        <v>32</v>
      </c>
      <c r="C8666" t="s">
        <v>101</v>
      </c>
      <c r="D8666" t="s">
        <v>51</v>
      </c>
      <c r="E8666" t="s">
        <v>228</v>
      </c>
      <c r="F8666" t="s">
        <v>174</v>
      </c>
      <c r="G8666" t="s">
        <v>409</v>
      </c>
      <c r="H8666" t="s">
        <v>9</v>
      </c>
      <c r="I8666" t="s">
        <v>404</v>
      </c>
      <c r="J8666" t="s">
        <v>270</v>
      </c>
      <c r="K8666">
        <v>0</v>
      </c>
      <c r="L8666" t="s">
        <v>273</v>
      </c>
      <c r="M8666">
        <v>-2</v>
      </c>
      <c r="N8666" t="s">
        <v>313</v>
      </c>
      <c r="O8666" t="s">
        <v>177</v>
      </c>
      <c r="P8666" t="s">
        <v>405</v>
      </c>
      <c r="R8666">
        <v>6.6</v>
      </c>
      <c r="S8666">
        <v>152</v>
      </c>
      <c r="T8666">
        <v>2.6</v>
      </c>
      <c r="U8666">
        <v>10.6</v>
      </c>
    </row>
    <row r="8667" spans="1:21">
      <c r="A8667" t="s">
        <v>323</v>
      </c>
      <c r="B8667">
        <v>32</v>
      </c>
      <c r="C8667" t="s">
        <v>101</v>
      </c>
      <c r="D8667" t="s">
        <v>51</v>
      </c>
      <c r="E8667" t="s">
        <v>228</v>
      </c>
      <c r="F8667" t="s">
        <v>174</v>
      </c>
      <c r="G8667" t="s">
        <v>409</v>
      </c>
      <c r="H8667" t="s">
        <v>9</v>
      </c>
      <c r="I8667" t="s">
        <v>404</v>
      </c>
      <c r="J8667" t="s">
        <v>270</v>
      </c>
      <c r="K8667">
        <v>0</v>
      </c>
      <c r="L8667" t="s">
        <v>273</v>
      </c>
      <c r="M8667">
        <v>-2</v>
      </c>
      <c r="N8667" t="s">
        <v>313</v>
      </c>
      <c r="O8667" t="s">
        <v>170</v>
      </c>
      <c r="P8667" t="s">
        <v>405</v>
      </c>
      <c r="R8667">
        <v>5</v>
      </c>
      <c r="S8667">
        <v>337</v>
      </c>
      <c r="T8667">
        <v>2.7</v>
      </c>
      <c r="U8667">
        <v>7.4</v>
      </c>
    </row>
    <row r="8668" spans="1:21">
      <c r="A8668" t="s">
        <v>323</v>
      </c>
      <c r="B8668">
        <v>32</v>
      </c>
      <c r="C8668" t="s">
        <v>101</v>
      </c>
      <c r="D8668" t="s">
        <v>51</v>
      </c>
      <c r="E8668" t="s">
        <v>228</v>
      </c>
      <c r="F8668" t="s">
        <v>174</v>
      </c>
      <c r="G8668" t="s">
        <v>409</v>
      </c>
      <c r="H8668" t="s">
        <v>9</v>
      </c>
      <c r="I8668" t="s">
        <v>404</v>
      </c>
      <c r="J8668" t="s">
        <v>270</v>
      </c>
      <c r="K8668">
        <v>0</v>
      </c>
      <c r="L8668" t="s">
        <v>273</v>
      </c>
      <c r="M8668">
        <v>-2</v>
      </c>
      <c r="N8668" t="s">
        <v>313</v>
      </c>
      <c r="O8668" t="s">
        <v>176</v>
      </c>
      <c r="P8668" t="s">
        <v>405</v>
      </c>
      <c r="R8668">
        <v>3.8</v>
      </c>
      <c r="S8668">
        <v>185</v>
      </c>
      <c r="T8668">
        <v>1</v>
      </c>
      <c r="U8668">
        <v>6.6</v>
      </c>
    </row>
    <row r="8669" spans="1:21">
      <c r="A8669" t="s">
        <v>323</v>
      </c>
      <c r="B8669">
        <v>32</v>
      </c>
      <c r="C8669" t="s">
        <v>101</v>
      </c>
      <c r="D8669" t="s">
        <v>51</v>
      </c>
      <c r="E8669" t="s">
        <v>228</v>
      </c>
      <c r="F8669" t="s">
        <v>174</v>
      </c>
      <c r="G8669" t="s">
        <v>409</v>
      </c>
      <c r="H8669" t="s">
        <v>21</v>
      </c>
      <c r="I8669" t="s">
        <v>404</v>
      </c>
      <c r="J8669" t="s">
        <v>271</v>
      </c>
      <c r="K8669">
        <v>0</v>
      </c>
      <c r="L8669" t="s">
        <v>273</v>
      </c>
      <c r="M8669">
        <v>-2</v>
      </c>
      <c r="N8669" t="s">
        <v>313</v>
      </c>
      <c r="O8669" t="s">
        <v>177</v>
      </c>
      <c r="P8669" t="s">
        <v>405</v>
      </c>
      <c r="R8669">
        <v>4.2</v>
      </c>
      <c r="S8669">
        <v>236</v>
      </c>
      <c r="T8669">
        <v>1.6</v>
      </c>
      <c r="U8669">
        <v>6.9</v>
      </c>
    </row>
    <row r="8670" spans="1:21">
      <c r="A8670" t="s">
        <v>323</v>
      </c>
      <c r="B8670">
        <v>32</v>
      </c>
      <c r="C8670" t="s">
        <v>101</v>
      </c>
      <c r="D8670" t="s">
        <v>51</v>
      </c>
      <c r="E8670" t="s">
        <v>228</v>
      </c>
      <c r="F8670" t="s">
        <v>174</v>
      </c>
      <c r="G8670" t="s">
        <v>409</v>
      </c>
      <c r="H8670" t="s">
        <v>21</v>
      </c>
      <c r="I8670" t="s">
        <v>404</v>
      </c>
      <c r="J8670" t="s">
        <v>271</v>
      </c>
      <c r="K8670">
        <v>0</v>
      </c>
      <c r="L8670" t="s">
        <v>273</v>
      </c>
      <c r="M8670">
        <v>-2</v>
      </c>
      <c r="N8670" t="s">
        <v>313</v>
      </c>
      <c r="O8670" t="s">
        <v>176</v>
      </c>
      <c r="P8670" t="s">
        <v>405</v>
      </c>
      <c r="R8670">
        <v>3.6</v>
      </c>
      <c r="S8670">
        <v>225</v>
      </c>
      <c r="T8670">
        <v>1.1000000000000001</v>
      </c>
      <c r="U8670">
        <v>6</v>
      </c>
    </row>
    <row r="8671" spans="1:21">
      <c r="A8671" t="s">
        <v>323</v>
      </c>
      <c r="B8671">
        <v>32</v>
      </c>
      <c r="C8671" t="s">
        <v>101</v>
      </c>
      <c r="D8671" t="s">
        <v>51</v>
      </c>
      <c r="E8671" t="s">
        <v>228</v>
      </c>
      <c r="F8671" t="s">
        <v>174</v>
      </c>
      <c r="G8671" t="s">
        <v>409</v>
      </c>
      <c r="H8671" t="s">
        <v>21</v>
      </c>
      <c r="I8671" t="s">
        <v>404</v>
      </c>
      <c r="J8671" t="s">
        <v>271</v>
      </c>
      <c r="K8671">
        <v>0</v>
      </c>
      <c r="L8671" t="s">
        <v>273</v>
      </c>
      <c r="M8671">
        <v>-2</v>
      </c>
      <c r="N8671" t="s">
        <v>313</v>
      </c>
      <c r="O8671" t="s">
        <v>170</v>
      </c>
      <c r="P8671" t="s">
        <v>405</v>
      </c>
      <c r="R8671">
        <v>3.9</v>
      </c>
      <c r="S8671">
        <v>461</v>
      </c>
      <c r="T8671">
        <v>2.1</v>
      </c>
      <c r="U8671">
        <v>5.7</v>
      </c>
    </row>
    <row r="8672" spans="1:21">
      <c r="A8672" t="s">
        <v>323</v>
      </c>
      <c r="B8672">
        <v>32</v>
      </c>
      <c r="C8672" t="s">
        <v>101</v>
      </c>
      <c r="D8672" t="s">
        <v>51</v>
      </c>
      <c r="E8672" t="s">
        <v>228</v>
      </c>
      <c r="F8672" t="s">
        <v>174</v>
      </c>
      <c r="G8672" t="s">
        <v>409</v>
      </c>
      <c r="H8672" t="s">
        <v>6</v>
      </c>
      <c r="I8672" t="s">
        <v>404</v>
      </c>
      <c r="J8672" t="s">
        <v>272</v>
      </c>
      <c r="K8672">
        <v>0</v>
      </c>
      <c r="L8672" t="s">
        <v>273</v>
      </c>
      <c r="M8672">
        <v>-2</v>
      </c>
      <c r="N8672" t="s">
        <v>313</v>
      </c>
      <c r="O8672" t="s">
        <v>177</v>
      </c>
      <c r="P8672" t="s">
        <v>405</v>
      </c>
      <c r="R8672">
        <v>9.8000000000000007</v>
      </c>
      <c r="S8672">
        <v>41</v>
      </c>
      <c r="T8672">
        <v>0.6</v>
      </c>
      <c r="U8672">
        <v>18.899999999999999</v>
      </c>
    </row>
    <row r="8673" spans="1:21">
      <c r="A8673" t="s">
        <v>323</v>
      </c>
      <c r="B8673">
        <v>32</v>
      </c>
      <c r="C8673" t="s">
        <v>101</v>
      </c>
      <c r="D8673" t="s">
        <v>51</v>
      </c>
      <c r="E8673" t="s">
        <v>228</v>
      </c>
      <c r="F8673" t="s">
        <v>174</v>
      </c>
      <c r="G8673" t="s">
        <v>409</v>
      </c>
      <c r="H8673" t="s">
        <v>6</v>
      </c>
      <c r="I8673" t="s">
        <v>404</v>
      </c>
      <c r="J8673" t="s">
        <v>272</v>
      </c>
      <c r="K8673">
        <v>0</v>
      </c>
      <c r="L8673" t="s">
        <v>273</v>
      </c>
      <c r="M8673">
        <v>-2</v>
      </c>
      <c r="N8673" t="s">
        <v>313</v>
      </c>
      <c r="O8673" t="s">
        <v>170</v>
      </c>
      <c r="P8673" t="s">
        <v>405</v>
      </c>
      <c r="R8673">
        <v>7.1</v>
      </c>
      <c r="S8673">
        <v>98</v>
      </c>
      <c r="T8673">
        <v>2</v>
      </c>
      <c r="U8673">
        <v>12.3</v>
      </c>
    </row>
    <row r="8674" spans="1:21">
      <c r="A8674" t="s">
        <v>323</v>
      </c>
      <c r="B8674">
        <v>32</v>
      </c>
      <c r="C8674" t="s">
        <v>101</v>
      </c>
      <c r="D8674" t="s">
        <v>51</v>
      </c>
      <c r="E8674" t="s">
        <v>228</v>
      </c>
      <c r="F8674" t="s">
        <v>174</v>
      </c>
      <c r="G8674" t="s">
        <v>409</v>
      </c>
      <c r="H8674" t="s">
        <v>6</v>
      </c>
      <c r="I8674" t="s">
        <v>404</v>
      </c>
      <c r="J8674" t="s">
        <v>272</v>
      </c>
      <c r="K8674">
        <v>0</v>
      </c>
      <c r="L8674" t="s">
        <v>273</v>
      </c>
      <c r="M8674">
        <v>-2</v>
      </c>
      <c r="N8674" t="s">
        <v>313</v>
      </c>
      <c r="O8674" t="s">
        <v>176</v>
      </c>
      <c r="P8674" t="s">
        <v>405</v>
      </c>
      <c r="R8674">
        <v>4.9000000000000004</v>
      </c>
      <c r="S8674">
        <v>41</v>
      </c>
      <c r="T8674">
        <v>0</v>
      </c>
      <c r="U8674">
        <v>11.5</v>
      </c>
    </row>
    <row r="8675" spans="1:21">
      <c r="A8675" t="s">
        <v>323</v>
      </c>
      <c r="B8675">
        <v>32</v>
      </c>
      <c r="C8675" t="s">
        <v>101</v>
      </c>
      <c r="D8675" t="s">
        <v>51</v>
      </c>
      <c r="E8675" t="s">
        <v>228</v>
      </c>
      <c r="F8675" t="s">
        <v>174</v>
      </c>
      <c r="G8675" t="s">
        <v>409</v>
      </c>
      <c r="H8675" t="s">
        <v>4</v>
      </c>
      <c r="I8675" t="s">
        <v>404</v>
      </c>
      <c r="J8675" t="s">
        <v>297</v>
      </c>
      <c r="K8675">
        <v>0</v>
      </c>
      <c r="L8675" t="s">
        <v>273</v>
      </c>
      <c r="M8675">
        <v>-2</v>
      </c>
      <c r="N8675" t="s">
        <v>313</v>
      </c>
      <c r="O8675" t="s">
        <v>176</v>
      </c>
      <c r="P8675" t="s">
        <v>405</v>
      </c>
      <c r="R8675">
        <v>6</v>
      </c>
      <c r="S8675">
        <v>150</v>
      </c>
      <c r="T8675">
        <v>2.1</v>
      </c>
      <c r="U8675">
        <v>9.9</v>
      </c>
    </row>
    <row r="8676" spans="1:21">
      <c r="A8676" t="s">
        <v>323</v>
      </c>
      <c r="B8676">
        <v>32</v>
      </c>
      <c r="C8676" t="s">
        <v>101</v>
      </c>
      <c r="D8676" t="s">
        <v>51</v>
      </c>
      <c r="E8676" t="s">
        <v>228</v>
      </c>
      <c r="F8676" t="s">
        <v>174</v>
      </c>
      <c r="G8676" t="s">
        <v>409</v>
      </c>
      <c r="H8676" t="s">
        <v>4</v>
      </c>
      <c r="I8676" t="s">
        <v>404</v>
      </c>
      <c r="J8676" t="s">
        <v>297</v>
      </c>
      <c r="K8676">
        <v>0</v>
      </c>
      <c r="L8676" t="s">
        <v>273</v>
      </c>
      <c r="M8676">
        <v>-2</v>
      </c>
      <c r="N8676" t="s">
        <v>313</v>
      </c>
      <c r="O8676" t="s">
        <v>177</v>
      </c>
      <c r="P8676" t="s">
        <v>405</v>
      </c>
      <c r="R8676">
        <v>5.5</v>
      </c>
      <c r="S8676">
        <v>146</v>
      </c>
      <c r="T8676">
        <v>1.7</v>
      </c>
      <c r="U8676">
        <v>9.1999999999999993</v>
      </c>
    </row>
    <row r="8677" spans="1:21">
      <c r="A8677" t="s">
        <v>323</v>
      </c>
      <c r="B8677">
        <v>32</v>
      </c>
      <c r="C8677" t="s">
        <v>101</v>
      </c>
      <c r="D8677" t="s">
        <v>51</v>
      </c>
      <c r="E8677" t="s">
        <v>228</v>
      </c>
      <c r="F8677" t="s">
        <v>174</v>
      </c>
      <c r="G8677" t="s">
        <v>409</v>
      </c>
      <c r="H8677" t="s">
        <v>4</v>
      </c>
      <c r="I8677" t="s">
        <v>404</v>
      </c>
      <c r="J8677" t="s">
        <v>297</v>
      </c>
      <c r="K8677">
        <v>0</v>
      </c>
      <c r="L8677" t="s">
        <v>273</v>
      </c>
      <c r="M8677">
        <v>-2</v>
      </c>
      <c r="N8677" t="s">
        <v>313</v>
      </c>
      <c r="O8677" t="s">
        <v>170</v>
      </c>
      <c r="P8677" t="s">
        <v>405</v>
      </c>
      <c r="R8677">
        <v>5.7</v>
      </c>
      <c r="S8677">
        <v>296</v>
      </c>
      <c r="T8677">
        <v>3</v>
      </c>
      <c r="U8677">
        <v>8.4</v>
      </c>
    </row>
    <row r="8678" spans="1:21">
      <c r="A8678" t="s">
        <v>323</v>
      </c>
      <c r="B8678">
        <v>32</v>
      </c>
      <c r="C8678" t="s">
        <v>101</v>
      </c>
      <c r="D8678" t="s">
        <v>51</v>
      </c>
      <c r="E8678" t="s">
        <v>228</v>
      </c>
      <c r="F8678" t="s">
        <v>174</v>
      </c>
      <c r="G8678" t="s">
        <v>409</v>
      </c>
      <c r="H8678" t="s">
        <v>11</v>
      </c>
      <c r="I8678" t="s">
        <v>404</v>
      </c>
      <c r="J8678" t="s">
        <v>298</v>
      </c>
      <c r="K8678">
        <v>0</v>
      </c>
      <c r="L8678" t="s">
        <v>273</v>
      </c>
      <c r="M8678">
        <v>-2</v>
      </c>
      <c r="N8678" t="s">
        <v>313</v>
      </c>
      <c r="O8678" t="s">
        <v>176</v>
      </c>
      <c r="P8678" t="s">
        <v>405</v>
      </c>
      <c r="R8678">
        <v>7</v>
      </c>
      <c r="S8678">
        <v>934</v>
      </c>
      <c r="T8678">
        <v>5.3</v>
      </c>
      <c r="U8678">
        <v>8.6</v>
      </c>
    </row>
    <row r="8679" spans="1:21">
      <c r="A8679" t="s">
        <v>323</v>
      </c>
      <c r="B8679">
        <v>32</v>
      </c>
      <c r="C8679" t="s">
        <v>101</v>
      </c>
      <c r="D8679" t="s">
        <v>51</v>
      </c>
      <c r="E8679" t="s">
        <v>228</v>
      </c>
      <c r="F8679" t="s">
        <v>174</v>
      </c>
      <c r="G8679" t="s">
        <v>409</v>
      </c>
      <c r="H8679" t="s">
        <v>11</v>
      </c>
      <c r="I8679" t="s">
        <v>404</v>
      </c>
      <c r="J8679" t="s">
        <v>298</v>
      </c>
      <c r="K8679">
        <v>0</v>
      </c>
      <c r="L8679" t="s">
        <v>273</v>
      </c>
      <c r="M8679">
        <v>-2</v>
      </c>
      <c r="N8679" t="s">
        <v>313</v>
      </c>
      <c r="O8679" t="s">
        <v>177</v>
      </c>
      <c r="P8679" t="s">
        <v>405</v>
      </c>
      <c r="R8679">
        <v>7</v>
      </c>
      <c r="S8679">
        <v>1034</v>
      </c>
      <c r="T8679">
        <v>5.4</v>
      </c>
      <c r="U8679">
        <v>8.6</v>
      </c>
    </row>
    <row r="8680" spans="1:21">
      <c r="A8680" t="s">
        <v>323</v>
      </c>
      <c r="B8680">
        <v>32</v>
      </c>
      <c r="C8680" t="s">
        <v>101</v>
      </c>
      <c r="D8680" t="s">
        <v>51</v>
      </c>
      <c r="E8680" t="s">
        <v>228</v>
      </c>
      <c r="F8680" t="s">
        <v>174</v>
      </c>
      <c r="G8680" t="s">
        <v>409</v>
      </c>
      <c r="H8680" t="s">
        <v>11</v>
      </c>
      <c r="I8680" t="s">
        <v>404</v>
      </c>
      <c r="J8680" t="s">
        <v>298</v>
      </c>
      <c r="K8680">
        <v>0</v>
      </c>
      <c r="L8680" t="s">
        <v>273</v>
      </c>
      <c r="M8680">
        <v>-2</v>
      </c>
      <c r="N8680" t="s">
        <v>313</v>
      </c>
      <c r="O8680" t="s">
        <v>170</v>
      </c>
      <c r="P8680" t="s">
        <v>405</v>
      </c>
      <c r="R8680">
        <v>7</v>
      </c>
      <c r="S8680">
        <v>1968</v>
      </c>
      <c r="T8680">
        <v>5.8</v>
      </c>
      <c r="U8680">
        <v>8.1</v>
      </c>
    </row>
    <row r="8681" spans="1:21">
      <c r="A8681" t="s">
        <v>323</v>
      </c>
      <c r="B8681">
        <v>32</v>
      </c>
      <c r="C8681" t="s">
        <v>101</v>
      </c>
      <c r="D8681" t="s">
        <v>51</v>
      </c>
      <c r="E8681" t="s">
        <v>228</v>
      </c>
      <c r="F8681" t="s">
        <v>174</v>
      </c>
      <c r="G8681" t="s">
        <v>409</v>
      </c>
      <c r="H8681" t="s">
        <v>8</v>
      </c>
      <c r="I8681" t="s">
        <v>404</v>
      </c>
      <c r="J8681" t="s">
        <v>299</v>
      </c>
      <c r="K8681">
        <v>0</v>
      </c>
      <c r="L8681" t="s">
        <v>273</v>
      </c>
      <c r="M8681">
        <v>-2</v>
      </c>
      <c r="N8681" t="s">
        <v>313</v>
      </c>
      <c r="O8681" t="s">
        <v>176</v>
      </c>
      <c r="P8681" t="s">
        <v>405</v>
      </c>
      <c r="R8681">
        <v>7.4</v>
      </c>
      <c r="S8681">
        <v>217</v>
      </c>
      <c r="T8681">
        <v>3.8</v>
      </c>
      <c r="U8681">
        <v>10.9</v>
      </c>
    </row>
    <row r="8682" spans="1:21">
      <c r="A8682" t="s">
        <v>323</v>
      </c>
      <c r="B8682">
        <v>32</v>
      </c>
      <c r="C8682" t="s">
        <v>101</v>
      </c>
      <c r="D8682" t="s">
        <v>51</v>
      </c>
      <c r="E8682" t="s">
        <v>228</v>
      </c>
      <c r="F8682" t="s">
        <v>174</v>
      </c>
      <c r="G8682" t="s">
        <v>409</v>
      </c>
      <c r="H8682" t="s">
        <v>8</v>
      </c>
      <c r="I8682" t="s">
        <v>404</v>
      </c>
      <c r="J8682" t="s">
        <v>299</v>
      </c>
      <c r="K8682">
        <v>0</v>
      </c>
      <c r="L8682" t="s">
        <v>273</v>
      </c>
      <c r="M8682">
        <v>-2</v>
      </c>
      <c r="N8682" t="s">
        <v>313</v>
      </c>
      <c r="O8682" t="s">
        <v>170</v>
      </c>
      <c r="P8682" t="s">
        <v>405</v>
      </c>
      <c r="R8682">
        <v>5.9</v>
      </c>
      <c r="S8682">
        <v>437</v>
      </c>
      <c r="T8682">
        <v>3.7</v>
      </c>
      <c r="U8682">
        <v>8.1999999999999993</v>
      </c>
    </row>
    <row r="8683" spans="1:21">
      <c r="A8683" t="s">
        <v>323</v>
      </c>
      <c r="B8683">
        <v>32</v>
      </c>
      <c r="C8683" t="s">
        <v>101</v>
      </c>
      <c r="D8683" t="s">
        <v>51</v>
      </c>
      <c r="E8683" t="s">
        <v>228</v>
      </c>
      <c r="F8683" t="s">
        <v>174</v>
      </c>
      <c r="G8683" t="s">
        <v>409</v>
      </c>
      <c r="H8683" t="s">
        <v>8</v>
      </c>
      <c r="I8683" t="s">
        <v>404</v>
      </c>
      <c r="J8683" t="s">
        <v>299</v>
      </c>
      <c r="K8683">
        <v>0</v>
      </c>
      <c r="L8683" t="s">
        <v>273</v>
      </c>
      <c r="M8683">
        <v>-2</v>
      </c>
      <c r="N8683" t="s">
        <v>313</v>
      </c>
      <c r="O8683" t="s">
        <v>177</v>
      </c>
      <c r="P8683" t="s">
        <v>405</v>
      </c>
      <c r="R8683">
        <v>4.8</v>
      </c>
      <c r="S8683">
        <v>210</v>
      </c>
      <c r="T8683">
        <v>1.8</v>
      </c>
      <c r="U8683">
        <v>7.7</v>
      </c>
    </row>
    <row r="8684" spans="1:21">
      <c r="A8684" t="s">
        <v>323</v>
      </c>
      <c r="B8684">
        <v>32</v>
      </c>
      <c r="C8684" t="s">
        <v>101</v>
      </c>
      <c r="D8684" t="s">
        <v>51</v>
      </c>
      <c r="E8684" t="s">
        <v>228</v>
      </c>
      <c r="F8684" t="s">
        <v>174</v>
      </c>
      <c r="G8684" t="s">
        <v>409</v>
      </c>
      <c r="H8684" t="s">
        <v>17</v>
      </c>
      <c r="I8684" t="s">
        <v>404</v>
      </c>
      <c r="J8684" t="s">
        <v>300</v>
      </c>
      <c r="K8684">
        <v>0</v>
      </c>
      <c r="L8684" t="s">
        <v>273</v>
      </c>
      <c r="M8684">
        <v>-2</v>
      </c>
      <c r="N8684" t="s">
        <v>313</v>
      </c>
      <c r="O8684" t="s">
        <v>177</v>
      </c>
      <c r="P8684" t="s">
        <v>405</v>
      </c>
      <c r="R8684">
        <v>7.8</v>
      </c>
      <c r="S8684">
        <v>1291</v>
      </c>
      <c r="T8684">
        <v>6.3</v>
      </c>
      <c r="U8684">
        <v>9.3000000000000007</v>
      </c>
    </row>
    <row r="8685" spans="1:21">
      <c r="A8685" t="s">
        <v>323</v>
      </c>
      <c r="B8685">
        <v>32</v>
      </c>
      <c r="C8685" t="s">
        <v>101</v>
      </c>
      <c r="D8685" t="s">
        <v>51</v>
      </c>
      <c r="E8685" t="s">
        <v>228</v>
      </c>
      <c r="F8685" t="s">
        <v>174</v>
      </c>
      <c r="G8685" t="s">
        <v>409</v>
      </c>
      <c r="H8685" t="s">
        <v>17</v>
      </c>
      <c r="I8685" t="s">
        <v>404</v>
      </c>
      <c r="J8685" t="s">
        <v>300</v>
      </c>
      <c r="K8685">
        <v>0</v>
      </c>
      <c r="L8685" t="s">
        <v>273</v>
      </c>
      <c r="M8685">
        <v>-2</v>
      </c>
      <c r="N8685" t="s">
        <v>313</v>
      </c>
      <c r="O8685" t="s">
        <v>170</v>
      </c>
      <c r="P8685" t="s">
        <v>405</v>
      </c>
      <c r="R8685">
        <v>7</v>
      </c>
      <c r="S8685">
        <v>2785</v>
      </c>
      <c r="T8685">
        <v>6</v>
      </c>
      <c r="U8685">
        <v>8</v>
      </c>
    </row>
    <row r="8686" spans="1:21">
      <c r="A8686" t="s">
        <v>323</v>
      </c>
      <c r="B8686">
        <v>32</v>
      </c>
      <c r="C8686" t="s">
        <v>101</v>
      </c>
      <c r="D8686" t="s">
        <v>51</v>
      </c>
      <c r="E8686" t="s">
        <v>228</v>
      </c>
      <c r="F8686" t="s">
        <v>174</v>
      </c>
      <c r="G8686" t="s">
        <v>409</v>
      </c>
      <c r="H8686" t="s">
        <v>17</v>
      </c>
      <c r="I8686" t="s">
        <v>404</v>
      </c>
      <c r="J8686" t="s">
        <v>300</v>
      </c>
      <c r="K8686">
        <v>0</v>
      </c>
      <c r="L8686" t="s">
        <v>273</v>
      </c>
      <c r="M8686">
        <v>-2</v>
      </c>
      <c r="N8686" t="s">
        <v>313</v>
      </c>
      <c r="O8686" t="s">
        <v>176</v>
      </c>
      <c r="P8686" t="s">
        <v>405</v>
      </c>
      <c r="R8686">
        <v>6.3</v>
      </c>
      <c r="S8686">
        <v>1484</v>
      </c>
      <c r="T8686">
        <v>5</v>
      </c>
      <c r="U8686">
        <v>7.5</v>
      </c>
    </row>
    <row r="8687" spans="1:21">
      <c r="A8687" t="s">
        <v>323</v>
      </c>
      <c r="B8687">
        <v>32</v>
      </c>
      <c r="C8687" t="s">
        <v>101</v>
      </c>
      <c r="D8687" t="s">
        <v>51</v>
      </c>
      <c r="E8687" t="s">
        <v>228</v>
      </c>
      <c r="F8687" t="s">
        <v>174</v>
      </c>
      <c r="G8687" t="s">
        <v>409</v>
      </c>
      <c r="H8687" t="s">
        <v>13</v>
      </c>
      <c r="I8687" t="s">
        <v>404</v>
      </c>
      <c r="J8687" t="s">
        <v>301</v>
      </c>
      <c r="K8687">
        <v>0</v>
      </c>
      <c r="L8687" t="s">
        <v>273</v>
      </c>
      <c r="M8687">
        <v>-2</v>
      </c>
      <c r="N8687" t="s">
        <v>313</v>
      </c>
      <c r="O8687" t="s">
        <v>177</v>
      </c>
      <c r="P8687" t="s">
        <v>405</v>
      </c>
      <c r="R8687">
        <v>10.7</v>
      </c>
      <c r="S8687">
        <v>214</v>
      </c>
      <c r="T8687">
        <v>6.5</v>
      </c>
      <c r="U8687">
        <v>14.9</v>
      </c>
    </row>
    <row r="8688" spans="1:21">
      <c r="A8688" t="s">
        <v>323</v>
      </c>
      <c r="B8688">
        <v>32</v>
      </c>
      <c r="C8688" t="s">
        <v>101</v>
      </c>
      <c r="D8688" t="s">
        <v>51</v>
      </c>
      <c r="E8688" t="s">
        <v>228</v>
      </c>
      <c r="F8688" t="s">
        <v>174</v>
      </c>
      <c r="G8688" t="s">
        <v>409</v>
      </c>
      <c r="H8688" t="s">
        <v>13</v>
      </c>
      <c r="I8688" t="s">
        <v>404</v>
      </c>
      <c r="J8688" t="s">
        <v>301</v>
      </c>
      <c r="K8688">
        <v>0</v>
      </c>
      <c r="L8688" t="s">
        <v>273</v>
      </c>
      <c r="M8688">
        <v>-2</v>
      </c>
      <c r="N8688" t="s">
        <v>313</v>
      </c>
      <c r="O8688" t="s">
        <v>170</v>
      </c>
      <c r="P8688" t="s">
        <v>405</v>
      </c>
      <c r="R8688">
        <v>8.3000000000000007</v>
      </c>
      <c r="S8688">
        <v>435</v>
      </c>
      <c r="T8688">
        <v>5.6</v>
      </c>
      <c r="U8688">
        <v>10.9</v>
      </c>
    </row>
    <row r="8689" spans="1:21">
      <c r="A8689" t="s">
        <v>323</v>
      </c>
      <c r="B8689">
        <v>32</v>
      </c>
      <c r="C8689" t="s">
        <v>101</v>
      </c>
      <c r="D8689" t="s">
        <v>51</v>
      </c>
      <c r="E8689" t="s">
        <v>228</v>
      </c>
      <c r="F8689" t="s">
        <v>174</v>
      </c>
      <c r="G8689" t="s">
        <v>409</v>
      </c>
      <c r="H8689" t="s">
        <v>13</v>
      </c>
      <c r="I8689" t="s">
        <v>404</v>
      </c>
      <c r="J8689" t="s">
        <v>301</v>
      </c>
      <c r="K8689">
        <v>0</v>
      </c>
      <c r="L8689" t="s">
        <v>273</v>
      </c>
      <c r="M8689">
        <v>-2</v>
      </c>
      <c r="N8689" t="s">
        <v>313</v>
      </c>
      <c r="O8689" t="s">
        <v>176</v>
      </c>
      <c r="P8689" t="s">
        <v>405</v>
      </c>
      <c r="R8689">
        <v>5.9</v>
      </c>
      <c r="S8689">
        <v>221</v>
      </c>
      <c r="T8689">
        <v>2.7</v>
      </c>
      <c r="U8689">
        <v>9</v>
      </c>
    </row>
    <row r="8690" spans="1:21">
      <c r="A8690" t="s">
        <v>323</v>
      </c>
      <c r="B8690">
        <v>32</v>
      </c>
      <c r="C8690" t="s">
        <v>101</v>
      </c>
      <c r="D8690" t="s">
        <v>51</v>
      </c>
      <c r="E8690" t="s">
        <v>228</v>
      </c>
      <c r="F8690" t="s">
        <v>174</v>
      </c>
      <c r="G8690" t="s">
        <v>409</v>
      </c>
      <c r="H8690" t="s">
        <v>25</v>
      </c>
      <c r="I8690" t="s">
        <v>404</v>
      </c>
      <c r="J8690" t="s">
        <v>302</v>
      </c>
      <c r="K8690">
        <v>0</v>
      </c>
      <c r="L8690" t="s">
        <v>273</v>
      </c>
      <c r="M8690">
        <v>-2</v>
      </c>
      <c r="N8690" t="s">
        <v>313</v>
      </c>
      <c r="O8690" t="s">
        <v>177</v>
      </c>
      <c r="P8690" t="s">
        <v>405</v>
      </c>
      <c r="R8690">
        <v>8</v>
      </c>
      <c r="S8690">
        <v>249</v>
      </c>
      <c r="T8690">
        <v>4.5999999999999996</v>
      </c>
      <c r="U8690">
        <v>11.5</v>
      </c>
    </row>
    <row r="8691" spans="1:21">
      <c r="A8691" t="s">
        <v>323</v>
      </c>
      <c r="B8691">
        <v>32</v>
      </c>
      <c r="C8691" t="s">
        <v>101</v>
      </c>
      <c r="D8691" t="s">
        <v>51</v>
      </c>
      <c r="E8691" t="s">
        <v>228</v>
      </c>
      <c r="F8691" t="s">
        <v>174</v>
      </c>
      <c r="G8691" t="s">
        <v>409</v>
      </c>
      <c r="H8691" t="s">
        <v>25</v>
      </c>
      <c r="I8691" t="s">
        <v>404</v>
      </c>
      <c r="J8691" t="s">
        <v>302</v>
      </c>
      <c r="K8691">
        <v>0</v>
      </c>
      <c r="L8691" t="s">
        <v>273</v>
      </c>
      <c r="M8691">
        <v>-2</v>
      </c>
      <c r="N8691" t="s">
        <v>313</v>
      </c>
      <c r="O8691" t="s">
        <v>170</v>
      </c>
      <c r="P8691" t="s">
        <v>405</v>
      </c>
      <c r="R8691">
        <v>6.6</v>
      </c>
      <c r="S8691">
        <v>485</v>
      </c>
      <c r="T8691">
        <v>4.3</v>
      </c>
      <c r="U8691">
        <v>8.9</v>
      </c>
    </row>
    <row r="8692" spans="1:21">
      <c r="A8692" t="s">
        <v>323</v>
      </c>
      <c r="B8692">
        <v>32</v>
      </c>
      <c r="C8692" t="s">
        <v>101</v>
      </c>
      <c r="D8692" t="s">
        <v>51</v>
      </c>
      <c r="E8692" t="s">
        <v>228</v>
      </c>
      <c r="F8692" t="s">
        <v>174</v>
      </c>
      <c r="G8692" t="s">
        <v>409</v>
      </c>
      <c r="H8692" t="s">
        <v>25</v>
      </c>
      <c r="I8692" t="s">
        <v>404</v>
      </c>
      <c r="J8692" t="s">
        <v>302</v>
      </c>
      <c r="K8692">
        <v>0</v>
      </c>
      <c r="L8692" t="s">
        <v>273</v>
      </c>
      <c r="M8692">
        <v>-2</v>
      </c>
      <c r="N8692" t="s">
        <v>313</v>
      </c>
      <c r="O8692" t="s">
        <v>176</v>
      </c>
      <c r="P8692" t="s">
        <v>405</v>
      </c>
      <c r="R8692">
        <v>5.0999999999999996</v>
      </c>
      <c r="S8692">
        <v>236</v>
      </c>
      <c r="T8692">
        <v>2.2000000000000002</v>
      </c>
      <c r="U8692">
        <v>7.9</v>
      </c>
    </row>
    <row r="8693" spans="1:21">
      <c r="A8693" t="s">
        <v>323</v>
      </c>
      <c r="B8693">
        <v>32</v>
      </c>
      <c r="C8693" t="s">
        <v>101</v>
      </c>
      <c r="D8693" t="s">
        <v>51</v>
      </c>
      <c r="E8693" t="s">
        <v>228</v>
      </c>
      <c r="F8693" t="s">
        <v>174</v>
      </c>
      <c r="G8693" t="s">
        <v>409</v>
      </c>
      <c r="H8693" t="s">
        <v>16</v>
      </c>
      <c r="I8693" t="s">
        <v>404</v>
      </c>
      <c r="J8693" t="s">
        <v>303</v>
      </c>
      <c r="K8693">
        <v>0</v>
      </c>
      <c r="L8693" t="s">
        <v>273</v>
      </c>
      <c r="M8693">
        <v>-2</v>
      </c>
      <c r="N8693" t="s">
        <v>313</v>
      </c>
      <c r="O8693" t="s">
        <v>177</v>
      </c>
      <c r="P8693" t="s">
        <v>405</v>
      </c>
      <c r="R8693">
        <v>9.4</v>
      </c>
      <c r="S8693">
        <v>180</v>
      </c>
      <c r="T8693">
        <v>5.0999999999999996</v>
      </c>
      <c r="U8693">
        <v>13.8</v>
      </c>
    </row>
    <row r="8694" spans="1:21">
      <c r="A8694" t="s">
        <v>323</v>
      </c>
      <c r="B8694">
        <v>32</v>
      </c>
      <c r="C8694" t="s">
        <v>101</v>
      </c>
      <c r="D8694" t="s">
        <v>51</v>
      </c>
      <c r="E8694" t="s">
        <v>228</v>
      </c>
      <c r="F8694" t="s">
        <v>174</v>
      </c>
      <c r="G8694" t="s">
        <v>409</v>
      </c>
      <c r="H8694" t="s">
        <v>16</v>
      </c>
      <c r="I8694" t="s">
        <v>404</v>
      </c>
      <c r="J8694" t="s">
        <v>303</v>
      </c>
      <c r="K8694">
        <v>0</v>
      </c>
      <c r="L8694" t="s">
        <v>273</v>
      </c>
      <c r="M8694">
        <v>-2</v>
      </c>
      <c r="N8694" t="s">
        <v>313</v>
      </c>
      <c r="O8694" t="s">
        <v>176</v>
      </c>
      <c r="P8694" t="s">
        <v>405</v>
      </c>
      <c r="R8694">
        <v>7.7</v>
      </c>
      <c r="S8694">
        <v>208</v>
      </c>
      <c r="T8694">
        <v>4</v>
      </c>
      <c r="U8694">
        <v>11.4</v>
      </c>
    </row>
    <row r="8695" spans="1:21">
      <c r="A8695" t="s">
        <v>323</v>
      </c>
      <c r="B8695">
        <v>32</v>
      </c>
      <c r="C8695" t="s">
        <v>101</v>
      </c>
      <c r="D8695" t="s">
        <v>51</v>
      </c>
      <c r="E8695" t="s">
        <v>228</v>
      </c>
      <c r="F8695" t="s">
        <v>174</v>
      </c>
      <c r="G8695" t="s">
        <v>409</v>
      </c>
      <c r="H8695" t="s">
        <v>16</v>
      </c>
      <c r="I8695" t="s">
        <v>404</v>
      </c>
      <c r="J8695" t="s">
        <v>303</v>
      </c>
      <c r="K8695">
        <v>0</v>
      </c>
      <c r="L8695" t="s">
        <v>273</v>
      </c>
      <c r="M8695">
        <v>-2</v>
      </c>
      <c r="N8695" t="s">
        <v>313</v>
      </c>
      <c r="O8695" t="s">
        <v>170</v>
      </c>
      <c r="P8695" t="s">
        <v>405</v>
      </c>
      <c r="R8695">
        <v>8.5</v>
      </c>
      <c r="S8695">
        <v>388</v>
      </c>
      <c r="T8695">
        <v>5.7</v>
      </c>
      <c r="U8695">
        <v>11.3</v>
      </c>
    </row>
    <row r="8696" spans="1:21">
      <c r="A8696" t="s">
        <v>323</v>
      </c>
      <c r="B8696">
        <v>32</v>
      </c>
      <c r="C8696" t="s">
        <v>101</v>
      </c>
      <c r="D8696" t="s">
        <v>51</v>
      </c>
      <c r="E8696" t="s">
        <v>228</v>
      </c>
      <c r="F8696" t="s">
        <v>174</v>
      </c>
      <c r="G8696" t="s">
        <v>409</v>
      </c>
      <c r="H8696" t="s">
        <v>5</v>
      </c>
      <c r="I8696" t="s">
        <v>404</v>
      </c>
      <c r="J8696" t="s">
        <v>304</v>
      </c>
      <c r="K8696">
        <v>0</v>
      </c>
      <c r="L8696" t="s">
        <v>273</v>
      </c>
      <c r="M8696">
        <v>-2</v>
      </c>
      <c r="N8696" t="s">
        <v>313</v>
      </c>
      <c r="O8696" t="s">
        <v>177</v>
      </c>
      <c r="P8696" t="s">
        <v>405</v>
      </c>
      <c r="R8696">
        <v>8.6999999999999993</v>
      </c>
      <c r="S8696">
        <v>229</v>
      </c>
      <c r="T8696">
        <v>5</v>
      </c>
      <c r="U8696">
        <v>12.4</v>
      </c>
    </row>
    <row r="8697" spans="1:21">
      <c r="A8697" t="s">
        <v>323</v>
      </c>
      <c r="B8697">
        <v>32</v>
      </c>
      <c r="C8697" t="s">
        <v>101</v>
      </c>
      <c r="D8697" t="s">
        <v>51</v>
      </c>
      <c r="E8697" t="s">
        <v>228</v>
      </c>
      <c r="F8697" t="s">
        <v>174</v>
      </c>
      <c r="G8697" t="s">
        <v>409</v>
      </c>
      <c r="H8697" t="s">
        <v>5</v>
      </c>
      <c r="I8697" t="s">
        <v>404</v>
      </c>
      <c r="J8697" t="s">
        <v>304</v>
      </c>
      <c r="K8697">
        <v>0</v>
      </c>
      <c r="L8697" t="s">
        <v>273</v>
      </c>
      <c r="M8697">
        <v>-2</v>
      </c>
      <c r="N8697" t="s">
        <v>313</v>
      </c>
      <c r="O8697" t="s">
        <v>176</v>
      </c>
      <c r="P8697" t="s">
        <v>405</v>
      </c>
      <c r="R8697">
        <v>7.7</v>
      </c>
      <c r="S8697">
        <v>234</v>
      </c>
      <c r="T8697">
        <v>4.2</v>
      </c>
      <c r="U8697">
        <v>11.2</v>
      </c>
    </row>
    <row r="8698" spans="1:21">
      <c r="A8698" t="s">
        <v>323</v>
      </c>
      <c r="B8698">
        <v>32</v>
      </c>
      <c r="C8698" t="s">
        <v>101</v>
      </c>
      <c r="D8698" t="s">
        <v>51</v>
      </c>
      <c r="E8698" t="s">
        <v>228</v>
      </c>
      <c r="F8698" t="s">
        <v>174</v>
      </c>
      <c r="G8698" t="s">
        <v>409</v>
      </c>
      <c r="H8698" t="s">
        <v>5</v>
      </c>
      <c r="I8698" t="s">
        <v>404</v>
      </c>
      <c r="J8698" t="s">
        <v>304</v>
      </c>
      <c r="K8698">
        <v>0</v>
      </c>
      <c r="L8698" t="s">
        <v>273</v>
      </c>
      <c r="M8698">
        <v>-2</v>
      </c>
      <c r="N8698" t="s">
        <v>313</v>
      </c>
      <c r="O8698" t="s">
        <v>170</v>
      </c>
      <c r="P8698" t="s">
        <v>405</v>
      </c>
      <c r="R8698">
        <v>8.1999999999999993</v>
      </c>
      <c r="S8698">
        <v>463</v>
      </c>
      <c r="T8698">
        <v>5.7</v>
      </c>
      <c r="U8698">
        <v>10.8</v>
      </c>
    </row>
    <row r="8699" spans="1:21">
      <c r="A8699" t="s">
        <v>323</v>
      </c>
      <c r="B8699">
        <v>32</v>
      </c>
      <c r="C8699" t="s">
        <v>101</v>
      </c>
      <c r="D8699" t="s">
        <v>51</v>
      </c>
      <c r="E8699" t="s">
        <v>228</v>
      </c>
      <c r="F8699" t="s">
        <v>174</v>
      </c>
      <c r="G8699" t="s">
        <v>409</v>
      </c>
      <c r="H8699" t="s">
        <v>7</v>
      </c>
      <c r="I8699" t="s">
        <v>404</v>
      </c>
      <c r="J8699" t="s">
        <v>305</v>
      </c>
      <c r="K8699">
        <v>0</v>
      </c>
      <c r="L8699" t="s">
        <v>273</v>
      </c>
      <c r="M8699">
        <v>-2</v>
      </c>
      <c r="N8699" t="s">
        <v>313</v>
      </c>
      <c r="O8699" t="s">
        <v>177</v>
      </c>
      <c r="P8699" t="s">
        <v>405</v>
      </c>
      <c r="R8699">
        <v>7.4</v>
      </c>
      <c r="S8699">
        <v>229</v>
      </c>
      <c r="T8699">
        <v>4</v>
      </c>
      <c r="U8699">
        <v>10.9</v>
      </c>
    </row>
    <row r="8700" spans="1:21">
      <c r="A8700" t="s">
        <v>323</v>
      </c>
      <c r="B8700">
        <v>32</v>
      </c>
      <c r="C8700" t="s">
        <v>101</v>
      </c>
      <c r="D8700" t="s">
        <v>51</v>
      </c>
      <c r="E8700" t="s">
        <v>228</v>
      </c>
      <c r="F8700" t="s">
        <v>174</v>
      </c>
      <c r="G8700" t="s">
        <v>409</v>
      </c>
      <c r="H8700" t="s">
        <v>7</v>
      </c>
      <c r="I8700" t="s">
        <v>404</v>
      </c>
      <c r="J8700" t="s">
        <v>305</v>
      </c>
      <c r="K8700">
        <v>0</v>
      </c>
      <c r="L8700" t="s">
        <v>273</v>
      </c>
      <c r="M8700">
        <v>-2</v>
      </c>
      <c r="N8700" t="s">
        <v>313</v>
      </c>
      <c r="O8700" t="s">
        <v>170</v>
      </c>
      <c r="P8700" t="s">
        <v>405</v>
      </c>
      <c r="R8700">
        <v>5.9</v>
      </c>
      <c r="S8700">
        <v>474</v>
      </c>
      <c r="T8700">
        <v>3.7</v>
      </c>
      <c r="U8700">
        <v>8.1</v>
      </c>
    </row>
    <row r="8701" spans="1:21">
      <c r="A8701" t="s">
        <v>323</v>
      </c>
      <c r="B8701">
        <v>32</v>
      </c>
      <c r="C8701" t="s">
        <v>101</v>
      </c>
      <c r="D8701" t="s">
        <v>51</v>
      </c>
      <c r="E8701" t="s">
        <v>228</v>
      </c>
      <c r="F8701" t="s">
        <v>174</v>
      </c>
      <c r="G8701" t="s">
        <v>409</v>
      </c>
      <c r="H8701" t="s">
        <v>7</v>
      </c>
      <c r="I8701" t="s">
        <v>404</v>
      </c>
      <c r="J8701" t="s">
        <v>305</v>
      </c>
      <c r="K8701">
        <v>0</v>
      </c>
      <c r="L8701" t="s">
        <v>273</v>
      </c>
      <c r="M8701">
        <v>-2</v>
      </c>
      <c r="N8701" t="s">
        <v>313</v>
      </c>
      <c r="O8701" t="s">
        <v>176</v>
      </c>
      <c r="P8701" t="s">
        <v>405</v>
      </c>
      <c r="R8701">
        <v>4.5</v>
      </c>
      <c r="S8701">
        <v>245</v>
      </c>
      <c r="T8701">
        <v>1.8</v>
      </c>
      <c r="U8701">
        <v>7.1</v>
      </c>
    </row>
    <row r="8702" spans="1:21">
      <c r="A8702" t="s">
        <v>323</v>
      </c>
      <c r="B8702">
        <v>32</v>
      </c>
      <c r="C8702" t="s">
        <v>101</v>
      </c>
      <c r="D8702" t="s">
        <v>51</v>
      </c>
      <c r="E8702" t="s">
        <v>228</v>
      </c>
      <c r="F8702" t="s">
        <v>174</v>
      </c>
      <c r="G8702" t="s">
        <v>409</v>
      </c>
      <c r="H8702" t="s">
        <v>15</v>
      </c>
      <c r="I8702" t="s">
        <v>404</v>
      </c>
      <c r="J8702" t="s">
        <v>306</v>
      </c>
      <c r="K8702">
        <v>0</v>
      </c>
      <c r="L8702" t="s">
        <v>273</v>
      </c>
      <c r="M8702">
        <v>-2</v>
      </c>
      <c r="N8702" t="s">
        <v>313</v>
      </c>
      <c r="O8702" t="s">
        <v>176</v>
      </c>
      <c r="P8702" t="s">
        <v>405</v>
      </c>
      <c r="R8702">
        <v>12.9</v>
      </c>
      <c r="S8702">
        <v>194</v>
      </c>
      <c r="T8702">
        <v>8.1</v>
      </c>
      <c r="U8702">
        <v>17.7</v>
      </c>
    </row>
    <row r="8703" spans="1:21">
      <c r="A8703" t="s">
        <v>323</v>
      </c>
      <c r="B8703">
        <v>32</v>
      </c>
      <c r="C8703" t="s">
        <v>101</v>
      </c>
      <c r="D8703" t="s">
        <v>51</v>
      </c>
      <c r="E8703" t="s">
        <v>228</v>
      </c>
      <c r="F8703" t="s">
        <v>174</v>
      </c>
      <c r="G8703" t="s">
        <v>409</v>
      </c>
      <c r="H8703" t="s">
        <v>15</v>
      </c>
      <c r="I8703" t="s">
        <v>404</v>
      </c>
      <c r="J8703" t="s">
        <v>306</v>
      </c>
      <c r="K8703">
        <v>0</v>
      </c>
      <c r="L8703" t="s">
        <v>273</v>
      </c>
      <c r="M8703">
        <v>-2</v>
      </c>
      <c r="N8703" t="s">
        <v>313</v>
      </c>
      <c r="O8703" t="s">
        <v>177</v>
      </c>
      <c r="P8703" t="s">
        <v>405</v>
      </c>
      <c r="R8703">
        <v>12.1</v>
      </c>
      <c r="S8703">
        <v>214</v>
      </c>
      <c r="T8703">
        <v>7.7</v>
      </c>
      <c r="U8703">
        <v>16.600000000000001</v>
      </c>
    </row>
    <row r="8704" spans="1:21">
      <c r="A8704" t="s">
        <v>323</v>
      </c>
      <c r="B8704">
        <v>32</v>
      </c>
      <c r="C8704" t="s">
        <v>101</v>
      </c>
      <c r="D8704" t="s">
        <v>51</v>
      </c>
      <c r="E8704" t="s">
        <v>228</v>
      </c>
      <c r="F8704" t="s">
        <v>174</v>
      </c>
      <c r="G8704" t="s">
        <v>409</v>
      </c>
      <c r="H8704" t="s">
        <v>15</v>
      </c>
      <c r="I8704" t="s">
        <v>404</v>
      </c>
      <c r="J8704" t="s">
        <v>306</v>
      </c>
      <c r="K8704">
        <v>0</v>
      </c>
      <c r="L8704" t="s">
        <v>273</v>
      </c>
      <c r="M8704">
        <v>-2</v>
      </c>
      <c r="N8704" t="s">
        <v>313</v>
      </c>
      <c r="O8704" t="s">
        <v>170</v>
      </c>
      <c r="P8704" t="s">
        <v>405</v>
      </c>
      <c r="R8704">
        <v>12.5</v>
      </c>
      <c r="S8704">
        <v>408</v>
      </c>
      <c r="T8704">
        <v>9.1999999999999993</v>
      </c>
      <c r="U8704">
        <v>15.8</v>
      </c>
    </row>
    <row r="8705" spans="1:21">
      <c r="A8705" t="s">
        <v>323</v>
      </c>
      <c r="B8705">
        <v>32</v>
      </c>
      <c r="C8705" t="s">
        <v>101</v>
      </c>
      <c r="D8705" t="s">
        <v>51</v>
      </c>
      <c r="E8705" t="s">
        <v>228</v>
      </c>
      <c r="F8705" t="s">
        <v>174</v>
      </c>
      <c r="G8705" t="s">
        <v>409</v>
      </c>
      <c r="H8705" t="s">
        <v>19</v>
      </c>
      <c r="I8705" t="s">
        <v>404</v>
      </c>
      <c r="J8705" t="s">
        <v>307</v>
      </c>
      <c r="K8705">
        <v>0</v>
      </c>
      <c r="L8705" t="s">
        <v>273</v>
      </c>
      <c r="M8705">
        <v>-2</v>
      </c>
      <c r="N8705" t="s">
        <v>313</v>
      </c>
      <c r="O8705" t="s">
        <v>177</v>
      </c>
      <c r="P8705" t="s">
        <v>405</v>
      </c>
      <c r="R8705">
        <v>7.4</v>
      </c>
      <c r="S8705">
        <v>94</v>
      </c>
      <c r="T8705">
        <v>2.1</v>
      </c>
      <c r="U8705">
        <v>12.8</v>
      </c>
    </row>
    <row r="8706" spans="1:21">
      <c r="A8706" t="s">
        <v>323</v>
      </c>
      <c r="B8706">
        <v>32</v>
      </c>
      <c r="C8706" t="s">
        <v>101</v>
      </c>
      <c r="D8706" t="s">
        <v>51</v>
      </c>
      <c r="E8706" t="s">
        <v>228</v>
      </c>
      <c r="F8706" t="s">
        <v>174</v>
      </c>
      <c r="G8706" t="s">
        <v>409</v>
      </c>
      <c r="H8706" t="s">
        <v>19</v>
      </c>
      <c r="I8706" t="s">
        <v>404</v>
      </c>
      <c r="J8706" t="s">
        <v>307</v>
      </c>
      <c r="K8706">
        <v>0</v>
      </c>
      <c r="L8706" t="s">
        <v>273</v>
      </c>
      <c r="M8706">
        <v>-2</v>
      </c>
      <c r="N8706" t="s">
        <v>313</v>
      </c>
      <c r="O8706" t="s">
        <v>176</v>
      </c>
      <c r="P8706" t="s">
        <v>405</v>
      </c>
      <c r="R8706">
        <v>6.7</v>
      </c>
      <c r="S8706">
        <v>120</v>
      </c>
      <c r="T8706">
        <v>2.2000000000000002</v>
      </c>
      <c r="U8706">
        <v>11.2</v>
      </c>
    </row>
    <row r="8707" spans="1:21">
      <c r="A8707" t="s">
        <v>323</v>
      </c>
      <c r="B8707">
        <v>32</v>
      </c>
      <c r="C8707" t="s">
        <v>101</v>
      </c>
      <c r="D8707" t="s">
        <v>51</v>
      </c>
      <c r="E8707" t="s">
        <v>228</v>
      </c>
      <c r="F8707" t="s">
        <v>174</v>
      </c>
      <c r="G8707" t="s">
        <v>409</v>
      </c>
      <c r="H8707" t="s">
        <v>19</v>
      </c>
      <c r="I8707" t="s">
        <v>404</v>
      </c>
      <c r="J8707" t="s">
        <v>307</v>
      </c>
      <c r="K8707">
        <v>0</v>
      </c>
      <c r="L8707" t="s">
        <v>273</v>
      </c>
      <c r="M8707">
        <v>-2</v>
      </c>
      <c r="N8707" t="s">
        <v>313</v>
      </c>
      <c r="O8707" t="s">
        <v>170</v>
      </c>
      <c r="P8707" t="s">
        <v>405</v>
      </c>
      <c r="R8707">
        <v>7</v>
      </c>
      <c r="S8707">
        <v>214</v>
      </c>
      <c r="T8707">
        <v>3.5</v>
      </c>
      <c r="U8707">
        <v>10.5</v>
      </c>
    </row>
    <row r="8708" spans="1:21">
      <c r="A8708" t="s">
        <v>323</v>
      </c>
      <c r="B8708">
        <v>32</v>
      </c>
      <c r="C8708" t="s">
        <v>101</v>
      </c>
      <c r="D8708" t="s">
        <v>51</v>
      </c>
      <c r="E8708" t="s">
        <v>228</v>
      </c>
      <c r="F8708" t="s">
        <v>174</v>
      </c>
      <c r="G8708" t="s">
        <v>409</v>
      </c>
      <c r="H8708" t="s">
        <v>14</v>
      </c>
      <c r="I8708" t="s">
        <v>404</v>
      </c>
      <c r="J8708" t="s">
        <v>308</v>
      </c>
      <c r="K8708">
        <v>0</v>
      </c>
      <c r="L8708" t="s">
        <v>273</v>
      </c>
      <c r="M8708">
        <v>-2</v>
      </c>
      <c r="N8708" t="s">
        <v>313</v>
      </c>
      <c r="O8708" t="s">
        <v>177</v>
      </c>
      <c r="P8708" t="s">
        <v>405</v>
      </c>
      <c r="R8708">
        <v>7.1</v>
      </c>
      <c r="S8708">
        <v>267</v>
      </c>
      <c r="T8708">
        <v>4</v>
      </c>
      <c r="U8708">
        <v>10.199999999999999</v>
      </c>
    </row>
    <row r="8709" spans="1:21">
      <c r="A8709" t="s">
        <v>323</v>
      </c>
      <c r="B8709">
        <v>32</v>
      </c>
      <c r="C8709" t="s">
        <v>101</v>
      </c>
      <c r="D8709" t="s">
        <v>51</v>
      </c>
      <c r="E8709" t="s">
        <v>228</v>
      </c>
      <c r="F8709" t="s">
        <v>174</v>
      </c>
      <c r="G8709" t="s">
        <v>409</v>
      </c>
      <c r="H8709" t="s">
        <v>14</v>
      </c>
      <c r="I8709" t="s">
        <v>404</v>
      </c>
      <c r="J8709" t="s">
        <v>308</v>
      </c>
      <c r="K8709">
        <v>0</v>
      </c>
      <c r="L8709" t="s">
        <v>273</v>
      </c>
      <c r="M8709">
        <v>-2</v>
      </c>
      <c r="N8709" t="s">
        <v>313</v>
      </c>
      <c r="O8709" t="s">
        <v>176</v>
      </c>
      <c r="P8709" t="s">
        <v>405</v>
      </c>
      <c r="R8709">
        <v>5.6</v>
      </c>
      <c r="S8709">
        <v>233</v>
      </c>
      <c r="T8709">
        <v>2.6</v>
      </c>
      <c r="U8709">
        <v>8.6</v>
      </c>
    </row>
    <row r="8710" spans="1:21">
      <c r="A8710" t="s">
        <v>323</v>
      </c>
      <c r="B8710">
        <v>32</v>
      </c>
      <c r="C8710" t="s">
        <v>101</v>
      </c>
      <c r="D8710" t="s">
        <v>51</v>
      </c>
      <c r="E8710" t="s">
        <v>228</v>
      </c>
      <c r="F8710" t="s">
        <v>174</v>
      </c>
      <c r="G8710" t="s">
        <v>409</v>
      </c>
      <c r="H8710" t="s">
        <v>14</v>
      </c>
      <c r="I8710" t="s">
        <v>404</v>
      </c>
      <c r="J8710" t="s">
        <v>308</v>
      </c>
      <c r="K8710">
        <v>0</v>
      </c>
      <c r="L8710" t="s">
        <v>273</v>
      </c>
      <c r="M8710">
        <v>-2</v>
      </c>
      <c r="N8710" t="s">
        <v>313</v>
      </c>
      <c r="O8710" t="s">
        <v>170</v>
      </c>
      <c r="P8710" t="s">
        <v>405</v>
      </c>
      <c r="R8710">
        <v>6.4</v>
      </c>
      <c r="S8710">
        <v>500</v>
      </c>
      <c r="T8710">
        <v>4.2</v>
      </c>
      <c r="U8710">
        <v>8.6</v>
      </c>
    </row>
    <row r="8711" spans="1:21">
      <c r="A8711" t="s">
        <v>323</v>
      </c>
      <c r="B8711">
        <v>32</v>
      </c>
      <c r="C8711" t="s">
        <v>101</v>
      </c>
      <c r="D8711" t="s">
        <v>51</v>
      </c>
      <c r="E8711" t="s">
        <v>228</v>
      </c>
      <c r="F8711" t="s">
        <v>174</v>
      </c>
      <c r="G8711" t="s">
        <v>409</v>
      </c>
      <c r="H8711" t="s">
        <v>10</v>
      </c>
      <c r="I8711" t="s">
        <v>404</v>
      </c>
      <c r="J8711" t="s">
        <v>309</v>
      </c>
      <c r="K8711">
        <v>0</v>
      </c>
      <c r="L8711" t="s">
        <v>273</v>
      </c>
      <c r="M8711">
        <v>-2</v>
      </c>
      <c r="N8711" t="s">
        <v>313</v>
      </c>
      <c r="O8711" t="s">
        <v>177</v>
      </c>
      <c r="P8711" t="s">
        <v>405</v>
      </c>
      <c r="R8711">
        <v>9.6</v>
      </c>
      <c r="S8711">
        <v>229</v>
      </c>
      <c r="T8711">
        <v>5.7</v>
      </c>
      <c r="U8711">
        <v>13.5</v>
      </c>
    </row>
    <row r="8712" spans="1:21">
      <c r="A8712" t="s">
        <v>323</v>
      </c>
      <c r="B8712">
        <v>32</v>
      </c>
      <c r="C8712" t="s">
        <v>101</v>
      </c>
      <c r="D8712" t="s">
        <v>51</v>
      </c>
      <c r="E8712" t="s">
        <v>228</v>
      </c>
      <c r="F8712" t="s">
        <v>174</v>
      </c>
      <c r="G8712" t="s">
        <v>409</v>
      </c>
      <c r="H8712" t="s">
        <v>10</v>
      </c>
      <c r="I8712" t="s">
        <v>404</v>
      </c>
      <c r="J8712" t="s">
        <v>309</v>
      </c>
      <c r="K8712">
        <v>0</v>
      </c>
      <c r="L8712" t="s">
        <v>273</v>
      </c>
      <c r="M8712">
        <v>-2</v>
      </c>
      <c r="N8712" t="s">
        <v>313</v>
      </c>
      <c r="O8712" t="s">
        <v>176</v>
      </c>
      <c r="P8712" t="s">
        <v>405</v>
      </c>
      <c r="R8712">
        <v>7.7</v>
      </c>
      <c r="S8712">
        <v>234</v>
      </c>
      <c r="T8712">
        <v>4.2</v>
      </c>
      <c r="U8712">
        <v>11.2</v>
      </c>
    </row>
    <row r="8713" spans="1:21">
      <c r="A8713" t="s">
        <v>323</v>
      </c>
      <c r="B8713">
        <v>32</v>
      </c>
      <c r="C8713" t="s">
        <v>101</v>
      </c>
      <c r="D8713" t="s">
        <v>51</v>
      </c>
      <c r="E8713" t="s">
        <v>228</v>
      </c>
      <c r="F8713" t="s">
        <v>174</v>
      </c>
      <c r="G8713" t="s">
        <v>409</v>
      </c>
      <c r="H8713" t="s">
        <v>10</v>
      </c>
      <c r="I8713" t="s">
        <v>404</v>
      </c>
      <c r="J8713" t="s">
        <v>309</v>
      </c>
      <c r="K8713">
        <v>0</v>
      </c>
      <c r="L8713" t="s">
        <v>273</v>
      </c>
      <c r="M8713">
        <v>-2</v>
      </c>
      <c r="N8713" t="s">
        <v>313</v>
      </c>
      <c r="O8713" t="s">
        <v>170</v>
      </c>
      <c r="P8713" t="s">
        <v>405</v>
      </c>
      <c r="R8713">
        <v>8.6</v>
      </c>
      <c r="S8713">
        <v>463</v>
      </c>
      <c r="T8713">
        <v>6</v>
      </c>
      <c r="U8713">
        <v>11.2</v>
      </c>
    </row>
    <row r="8714" spans="1:21">
      <c r="A8714" t="s">
        <v>323</v>
      </c>
      <c r="B8714">
        <v>32</v>
      </c>
      <c r="C8714" t="s">
        <v>101</v>
      </c>
      <c r="D8714" t="s">
        <v>51</v>
      </c>
      <c r="E8714" t="s">
        <v>228</v>
      </c>
      <c r="F8714" t="s">
        <v>174</v>
      </c>
      <c r="G8714" t="s">
        <v>409</v>
      </c>
      <c r="H8714" t="s">
        <v>93</v>
      </c>
      <c r="I8714" t="s">
        <v>173</v>
      </c>
      <c r="J8714" t="s">
        <v>310</v>
      </c>
      <c r="K8714">
        <v>0</v>
      </c>
      <c r="L8714" t="s">
        <v>273</v>
      </c>
      <c r="M8714">
        <v>-2</v>
      </c>
      <c r="N8714" t="s">
        <v>313</v>
      </c>
      <c r="O8714" t="s">
        <v>177</v>
      </c>
      <c r="P8714" t="s">
        <v>405</v>
      </c>
      <c r="R8714">
        <v>7.4</v>
      </c>
      <c r="S8714">
        <v>7322</v>
      </c>
      <c r="T8714">
        <v>6.8</v>
      </c>
      <c r="U8714">
        <v>8.1</v>
      </c>
    </row>
    <row r="8715" spans="1:21">
      <c r="A8715" t="s">
        <v>323</v>
      </c>
      <c r="B8715">
        <v>32</v>
      </c>
      <c r="C8715" t="s">
        <v>101</v>
      </c>
      <c r="D8715" t="s">
        <v>51</v>
      </c>
      <c r="E8715" t="s">
        <v>228</v>
      </c>
      <c r="F8715" t="s">
        <v>174</v>
      </c>
      <c r="G8715" t="s">
        <v>409</v>
      </c>
      <c r="H8715" t="s">
        <v>93</v>
      </c>
      <c r="I8715" t="s">
        <v>173</v>
      </c>
      <c r="J8715" t="s">
        <v>310</v>
      </c>
      <c r="K8715">
        <v>0</v>
      </c>
      <c r="L8715" t="s">
        <v>273</v>
      </c>
      <c r="M8715">
        <v>-2</v>
      </c>
      <c r="N8715" t="s">
        <v>313</v>
      </c>
      <c r="O8715" t="s">
        <v>170</v>
      </c>
      <c r="P8715" t="s">
        <v>405</v>
      </c>
      <c r="R8715">
        <v>6.9</v>
      </c>
      <c r="S8715">
        <v>15012</v>
      </c>
      <c r="T8715">
        <v>6.5</v>
      </c>
      <c r="U8715">
        <v>7.4</v>
      </c>
    </row>
    <row r="8716" spans="1:21">
      <c r="A8716" t="s">
        <v>323</v>
      </c>
      <c r="B8716">
        <v>32</v>
      </c>
      <c r="C8716" t="s">
        <v>101</v>
      </c>
      <c r="D8716" t="s">
        <v>51</v>
      </c>
      <c r="E8716" t="s">
        <v>228</v>
      </c>
      <c r="F8716" t="s">
        <v>174</v>
      </c>
      <c r="G8716" t="s">
        <v>409</v>
      </c>
      <c r="H8716" t="s">
        <v>93</v>
      </c>
      <c r="I8716" t="s">
        <v>173</v>
      </c>
      <c r="J8716" t="s">
        <v>310</v>
      </c>
      <c r="K8716">
        <v>0</v>
      </c>
      <c r="L8716" t="s">
        <v>273</v>
      </c>
      <c r="M8716">
        <v>-2</v>
      </c>
      <c r="N8716" t="s">
        <v>313</v>
      </c>
      <c r="O8716" t="s">
        <v>176</v>
      </c>
      <c r="P8716" t="s">
        <v>405</v>
      </c>
      <c r="R8716">
        <v>6.5</v>
      </c>
      <c r="S8716">
        <v>7620</v>
      </c>
      <c r="T8716">
        <v>5.9</v>
      </c>
      <c r="U8716">
        <v>7.1</v>
      </c>
    </row>
    <row r="8717" spans="1:21">
      <c r="A8717" t="s">
        <v>323</v>
      </c>
      <c r="B8717">
        <v>32</v>
      </c>
      <c r="C8717" t="s">
        <v>101</v>
      </c>
      <c r="D8717" t="s">
        <v>51</v>
      </c>
      <c r="E8717" t="s">
        <v>228</v>
      </c>
      <c r="F8717" t="s">
        <v>174</v>
      </c>
      <c r="G8717" t="s">
        <v>409</v>
      </c>
      <c r="H8717" t="s">
        <v>22</v>
      </c>
      <c r="I8717" t="s">
        <v>404</v>
      </c>
      <c r="J8717" t="s">
        <v>265</v>
      </c>
      <c r="K8717">
        <v>0</v>
      </c>
      <c r="L8717" t="s">
        <v>273</v>
      </c>
      <c r="M8717">
        <v>-3</v>
      </c>
      <c r="N8717" t="s">
        <v>312</v>
      </c>
      <c r="O8717" t="s">
        <v>176</v>
      </c>
      <c r="P8717" t="s">
        <v>405</v>
      </c>
      <c r="R8717">
        <v>9.8000000000000007</v>
      </c>
      <c r="S8717">
        <v>798</v>
      </c>
      <c r="T8717">
        <v>7.7</v>
      </c>
      <c r="U8717">
        <v>11.9</v>
      </c>
    </row>
    <row r="8718" spans="1:21">
      <c r="A8718" t="s">
        <v>323</v>
      </c>
      <c r="B8718">
        <v>32</v>
      </c>
      <c r="C8718" t="s">
        <v>101</v>
      </c>
      <c r="D8718" t="s">
        <v>51</v>
      </c>
      <c r="E8718" t="s">
        <v>228</v>
      </c>
      <c r="F8718" t="s">
        <v>174</v>
      </c>
      <c r="G8718" t="s">
        <v>409</v>
      </c>
      <c r="H8718" t="s">
        <v>22</v>
      </c>
      <c r="I8718" t="s">
        <v>404</v>
      </c>
      <c r="J8718" t="s">
        <v>265</v>
      </c>
      <c r="K8718">
        <v>0</v>
      </c>
      <c r="L8718" t="s">
        <v>273</v>
      </c>
      <c r="M8718">
        <v>-3</v>
      </c>
      <c r="N8718" t="s">
        <v>312</v>
      </c>
      <c r="O8718" t="s">
        <v>170</v>
      </c>
      <c r="P8718" t="s">
        <v>405</v>
      </c>
      <c r="R8718">
        <v>8.3000000000000007</v>
      </c>
      <c r="S8718">
        <v>1428</v>
      </c>
      <c r="T8718">
        <v>6.8</v>
      </c>
      <c r="U8718">
        <v>9.6999999999999993</v>
      </c>
    </row>
    <row r="8719" spans="1:21">
      <c r="A8719" t="s">
        <v>323</v>
      </c>
      <c r="B8719">
        <v>32</v>
      </c>
      <c r="C8719" t="s">
        <v>101</v>
      </c>
      <c r="D8719" t="s">
        <v>51</v>
      </c>
      <c r="E8719" t="s">
        <v>228</v>
      </c>
      <c r="F8719" t="s">
        <v>174</v>
      </c>
      <c r="G8719" t="s">
        <v>409</v>
      </c>
      <c r="H8719" t="s">
        <v>22</v>
      </c>
      <c r="I8719" t="s">
        <v>404</v>
      </c>
      <c r="J8719" t="s">
        <v>265</v>
      </c>
      <c r="K8719">
        <v>0</v>
      </c>
      <c r="L8719" t="s">
        <v>273</v>
      </c>
      <c r="M8719">
        <v>-3</v>
      </c>
      <c r="N8719" t="s">
        <v>312</v>
      </c>
      <c r="O8719" t="s">
        <v>177</v>
      </c>
      <c r="P8719" t="s">
        <v>405</v>
      </c>
      <c r="R8719">
        <v>6.3</v>
      </c>
      <c r="S8719">
        <v>630</v>
      </c>
      <c r="T8719">
        <v>4.4000000000000004</v>
      </c>
      <c r="U8719">
        <v>8.3000000000000007</v>
      </c>
    </row>
    <row r="8720" spans="1:21">
      <c r="A8720" t="s">
        <v>323</v>
      </c>
      <c r="B8720">
        <v>32</v>
      </c>
      <c r="C8720" t="s">
        <v>101</v>
      </c>
      <c r="D8720" t="s">
        <v>51</v>
      </c>
      <c r="E8720" t="s">
        <v>228</v>
      </c>
      <c r="F8720" t="s">
        <v>174</v>
      </c>
      <c r="G8720" t="s">
        <v>409</v>
      </c>
      <c r="H8720" t="s">
        <v>24</v>
      </c>
      <c r="I8720" t="s">
        <v>404</v>
      </c>
      <c r="J8720" t="s">
        <v>266</v>
      </c>
      <c r="K8720">
        <v>0</v>
      </c>
      <c r="L8720" t="s">
        <v>273</v>
      </c>
      <c r="M8720">
        <v>-3</v>
      </c>
      <c r="N8720" t="s">
        <v>312</v>
      </c>
      <c r="O8720" t="s">
        <v>177</v>
      </c>
      <c r="P8720" t="s">
        <v>405</v>
      </c>
      <c r="R8720">
        <v>7.3</v>
      </c>
      <c r="S8720">
        <v>354</v>
      </c>
      <c r="T8720">
        <v>4.5999999999999996</v>
      </c>
      <c r="U8720">
        <v>10.1</v>
      </c>
    </row>
    <row r="8721" spans="1:21">
      <c r="A8721" t="s">
        <v>323</v>
      </c>
      <c r="B8721">
        <v>32</v>
      </c>
      <c r="C8721" t="s">
        <v>101</v>
      </c>
      <c r="D8721" t="s">
        <v>51</v>
      </c>
      <c r="E8721" t="s">
        <v>228</v>
      </c>
      <c r="F8721" t="s">
        <v>174</v>
      </c>
      <c r="G8721" t="s">
        <v>409</v>
      </c>
      <c r="H8721" t="s">
        <v>24</v>
      </c>
      <c r="I8721" t="s">
        <v>404</v>
      </c>
      <c r="J8721" t="s">
        <v>266</v>
      </c>
      <c r="K8721">
        <v>0</v>
      </c>
      <c r="L8721" t="s">
        <v>273</v>
      </c>
      <c r="M8721">
        <v>-3</v>
      </c>
      <c r="N8721" t="s">
        <v>312</v>
      </c>
      <c r="O8721" t="s">
        <v>176</v>
      </c>
      <c r="P8721" t="s">
        <v>405</v>
      </c>
      <c r="R8721">
        <v>6.6</v>
      </c>
      <c r="S8721">
        <v>334</v>
      </c>
      <c r="T8721">
        <v>3.9</v>
      </c>
      <c r="U8721">
        <v>9.3000000000000007</v>
      </c>
    </row>
    <row r="8722" spans="1:21">
      <c r="A8722" t="s">
        <v>323</v>
      </c>
      <c r="B8722">
        <v>32</v>
      </c>
      <c r="C8722" t="s">
        <v>101</v>
      </c>
      <c r="D8722" t="s">
        <v>51</v>
      </c>
      <c r="E8722" t="s">
        <v>228</v>
      </c>
      <c r="F8722" t="s">
        <v>174</v>
      </c>
      <c r="G8722" t="s">
        <v>409</v>
      </c>
      <c r="H8722" t="s">
        <v>24</v>
      </c>
      <c r="I8722" t="s">
        <v>404</v>
      </c>
      <c r="J8722" t="s">
        <v>266</v>
      </c>
      <c r="K8722">
        <v>0</v>
      </c>
      <c r="L8722" t="s">
        <v>273</v>
      </c>
      <c r="M8722">
        <v>-3</v>
      </c>
      <c r="N8722" t="s">
        <v>312</v>
      </c>
      <c r="O8722" t="s">
        <v>170</v>
      </c>
      <c r="P8722" t="s">
        <v>405</v>
      </c>
      <c r="R8722">
        <v>7</v>
      </c>
      <c r="S8722">
        <v>688</v>
      </c>
      <c r="T8722">
        <v>5</v>
      </c>
      <c r="U8722">
        <v>8.9</v>
      </c>
    </row>
    <row r="8723" spans="1:21">
      <c r="A8723" t="s">
        <v>323</v>
      </c>
      <c r="B8723">
        <v>32</v>
      </c>
      <c r="C8723" t="s">
        <v>101</v>
      </c>
      <c r="D8723" t="s">
        <v>51</v>
      </c>
      <c r="E8723" t="s">
        <v>228</v>
      </c>
      <c r="F8723" t="s">
        <v>174</v>
      </c>
      <c r="G8723" t="s">
        <v>409</v>
      </c>
      <c r="H8723" t="s">
        <v>23</v>
      </c>
      <c r="I8723" t="s">
        <v>404</v>
      </c>
      <c r="J8723" t="s">
        <v>267</v>
      </c>
      <c r="K8723">
        <v>0</v>
      </c>
      <c r="L8723" t="s">
        <v>273</v>
      </c>
      <c r="M8723">
        <v>-3</v>
      </c>
      <c r="N8723" t="s">
        <v>312</v>
      </c>
      <c r="O8723" t="s">
        <v>176</v>
      </c>
      <c r="P8723" t="s">
        <v>405</v>
      </c>
      <c r="R8723">
        <v>8.6999999999999993</v>
      </c>
      <c r="S8723">
        <v>46</v>
      </c>
      <c r="T8723">
        <v>0.5</v>
      </c>
      <c r="U8723">
        <v>16.899999999999999</v>
      </c>
    </row>
    <row r="8724" spans="1:21">
      <c r="A8724" t="s">
        <v>323</v>
      </c>
      <c r="B8724">
        <v>32</v>
      </c>
      <c r="C8724" t="s">
        <v>101</v>
      </c>
      <c r="D8724" t="s">
        <v>51</v>
      </c>
      <c r="E8724" t="s">
        <v>228</v>
      </c>
      <c r="F8724" t="s">
        <v>174</v>
      </c>
      <c r="G8724" t="s">
        <v>409</v>
      </c>
      <c r="H8724" t="s">
        <v>23</v>
      </c>
      <c r="I8724" t="s">
        <v>404</v>
      </c>
      <c r="J8724" t="s">
        <v>267</v>
      </c>
      <c r="K8724">
        <v>0</v>
      </c>
      <c r="L8724" t="s">
        <v>273</v>
      </c>
      <c r="M8724">
        <v>-3</v>
      </c>
      <c r="N8724" t="s">
        <v>312</v>
      </c>
      <c r="O8724" t="s">
        <v>170</v>
      </c>
      <c r="P8724" t="s">
        <v>405</v>
      </c>
      <c r="R8724">
        <v>7.1</v>
      </c>
      <c r="S8724">
        <v>85</v>
      </c>
      <c r="T8724">
        <v>1.6</v>
      </c>
      <c r="U8724">
        <v>12.6</v>
      </c>
    </row>
    <row r="8725" spans="1:21">
      <c r="A8725" t="s">
        <v>323</v>
      </c>
      <c r="B8725">
        <v>32</v>
      </c>
      <c r="C8725" t="s">
        <v>101</v>
      </c>
      <c r="D8725" t="s">
        <v>51</v>
      </c>
      <c r="E8725" t="s">
        <v>228</v>
      </c>
      <c r="F8725" t="s">
        <v>174</v>
      </c>
      <c r="G8725" t="s">
        <v>409</v>
      </c>
      <c r="H8725" t="s">
        <v>23</v>
      </c>
      <c r="I8725" t="s">
        <v>404</v>
      </c>
      <c r="J8725" t="s">
        <v>267</v>
      </c>
      <c r="K8725">
        <v>0</v>
      </c>
      <c r="L8725" t="s">
        <v>273</v>
      </c>
      <c r="M8725">
        <v>-3</v>
      </c>
      <c r="N8725" t="s">
        <v>312</v>
      </c>
      <c r="O8725" t="s">
        <v>177</v>
      </c>
      <c r="P8725" t="s">
        <v>405</v>
      </c>
      <c r="R8725">
        <v>5.0999999999999996</v>
      </c>
      <c r="S8725">
        <v>39</v>
      </c>
      <c r="T8725">
        <v>0</v>
      </c>
      <c r="U8725">
        <v>12.1</v>
      </c>
    </row>
    <row r="8726" spans="1:21">
      <c r="A8726" t="s">
        <v>323</v>
      </c>
      <c r="B8726">
        <v>32</v>
      </c>
      <c r="C8726" t="s">
        <v>101</v>
      </c>
      <c r="D8726" t="s">
        <v>51</v>
      </c>
      <c r="E8726" t="s">
        <v>228</v>
      </c>
      <c r="F8726" t="s">
        <v>174</v>
      </c>
      <c r="G8726" t="s">
        <v>409</v>
      </c>
      <c r="H8726" t="s">
        <v>18</v>
      </c>
      <c r="I8726" t="s">
        <v>404</v>
      </c>
      <c r="J8726" t="s">
        <v>268</v>
      </c>
      <c r="K8726">
        <v>0</v>
      </c>
      <c r="L8726" t="s">
        <v>273</v>
      </c>
      <c r="M8726">
        <v>-3</v>
      </c>
      <c r="N8726" t="s">
        <v>312</v>
      </c>
      <c r="O8726" t="s">
        <v>176</v>
      </c>
      <c r="P8726" t="s">
        <v>405</v>
      </c>
      <c r="R8726">
        <v>6.5</v>
      </c>
      <c r="S8726">
        <v>382</v>
      </c>
      <c r="T8726">
        <v>4</v>
      </c>
      <c r="U8726">
        <v>9.1</v>
      </c>
    </row>
    <row r="8727" spans="1:21">
      <c r="A8727" t="s">
        <v>323</v>
      </c>
      <c r="B8727">
        <v>32</v>
      </c>
      <c r="C8727" t="s">
        <v>101</v>
      </c>
      <c r="D8727" t="s">
        <v>51</v>
      </c>
      <c r="E8727" t="s">
        <v>228</v>
      </c>
      <c r="F8727" t="s">
        <v>174</v>
      </c>
      <c r="G8727" t="s">
        <v>409</v>
      </c>
      <c r="H8727" t="s">
        <v>18</v>
      </c>
      <c r="I8727" t="s">
        <v>404</v>
      </c>
      <c r="J8727" t="s">
        <v>268</v>
      </c>
      <c r="K8727">
        <v>0</v>
      </c>
      <c r="L8727" t="s">
        <v>273</v>
      </c>
      <c r="M8727">
        <v>-3</v>
      </c>
      <c r="N8727" t="s">
        <v>312</v>
      </c>
      <c r="O8727" t="s">
        <v>177</v>
      </c>
      <c r="P8727" t="s">
        <v>405</v>
      </c>
      <c r="R8727">
        <v>5.3</v>
      </c>
      <c r="S8727">
        <v>374</v>
      </c>
      <c r="T8727">
        <v>3</v>
      </c>
      <c r="U8727">
        <v>7.7</v>
      </c>
    </row>
    <row r="8728" spans="1:21">
      <c r="A8728" t="s">
        <v>323</v>
      </c>
      <c r="B8728">
        <v>32</v>
      </c>
      <c r="C8728" t="s">
        <v>101</v>
      </c>
      <c r="D8728" t="s">
        <v>51</v>
      </c>
      <c r="E8728" t="s">
        <v>228</v>
      </c>
      <c r="F8728" t="s">
        <v>174</v>
      </c>
      <c r="G8728" t="s">
        <v>409</v>
      </c>
      <c r="H8728" t="s">
        <v>18</v>
      </c>
      <c r="I8728" t="s">
        <v>404</v>
      </c>
      <c r="J8728" t="s">
        <v>268</v>
      </c>
      <c r="K8728">
        <v>0</v>
      </c>
      <c r="L8728" t="s">
        <v>273</v>
      </c>
      <c r="M8728">
        <v>-3</v>
      </c>
      <c r="N8728" t="s">
        <v>312</v>
      </c>
      <c r="O8728" t="s">
        <v>170</v>
      </c>
      <c r="P8728" t="s">
        <v>405</v>
      </c>
      <c r="R8728">
        <v>6</v>
      </c>
      <c r="S8728">
        <v>756</v>
      </c>
      <c r="T8728">
        <v>4.2</v>
      </c>
      <c r="U8728">
        <v>7.7</v>
      </c>
    </row>
    <row r="8729" spans="1:21">
      <c r="A8729" t="s">
        <v>323</v>
      </c>
      <c r="B8729">
        <v>32</v>
      </c>
      <c r="C8729" t="s">
        <v>101</v>
      </c>
      <c r="D8729" t="s">
        <v>51</v>
      </c>
      <c r="E8729" t="s">
        <v>228</v>
      </c>
      <c r="F8729" t="s">
        <v>174</v>
      </c>
      <c r="G8729" t="s">
        <v>409</v>
      </c>
      <c r="H8729" t="s">
        <v>20</v>
      </c>
      <c r="I8729" t="s">
        <v>404</v>
      </c>
      <c r="J8729" t="s">
        <v>269</v>
      </c>
      <c r="K8729">
        <v>0</v>
      </c>
      <c r="L8729" t="s">
        <v>273</v>
      </c>
      <c r="M8729">
        <v>-3</v>
      </c>
      <c r="N8729" t="s">
        <v>312</v>
      </c>
      <c r="O8729" t="s">
        <v>176</v>
      </c>
      <c r="P8729" t="s">
        <v>405</v>
      </c>
      <c r="R8729">
        <v>4.9000000000000004</v>
      </c>
      <c r="S8729">
        <v>267</v>
      </c>
      <c r="T8729">
        <v>2.2000000000000002</v>
      </c>
      <c r="U8729">
        <v>7.5</v>
      </c>
    </row>
    <row r="8730" spans="1:21">
      <c r="A8730" t="s">
        <v>323</v>
      </c>
      <c r="B8730">
        <v>32</v>
      </c>
      <c r="C8730" t="s">
        <v>101</v>
      </c>
      <c r="D8730" t="s">
        <v>51</v>
      </c>
      <c r="E8730" t="s">
        <v>228</v>
      </c>
      <c r="F8730" t="s">
        <v>174</v>
      </c>
      <c r="G8730" t="s">
        <v>409</v>
      </c>
      <c r="H8730" t="s">
        <v>20</v>
      </c>
      <c r="I8730" t="s">
        <v>404</v>
      </c>
      <c r="J8730" t="s">
        <v>269</v>
      </c>
      <c r="K8730">
        <v>0</v>
      </c>
      <c r="L8730" t="s">
        <v>273</v>
      </c>
      <c r="M8730">
        <v>-3</v>
      </c>
      <c r="N8730" t="s">
        <v>312</v>
      </c>
      <c r="O8730" t="s">
        <v>177</v>
      </c>
      <c r="P8730" t="s">
        <v>405</v>
      </c>
      <c r="R8730">
        <v>3.8</v>
      </c>
      <c r="S8730">
        <v>264</v>
      </c>
      <c r="T8730">
        <v>1.4</v>
      </c>
      <c r="U8730">
        <v>6.1</v>
      </c>
    </row>
    <row r="8731" spans="1:21">
      <c r="A8731" t="s">
        <v>323</v>
      </c>
      <c r="B8731">
        <v>32</v>
      </c>
      <c r="C8731" t="s">
        <v>101</v>
      </c>
      <c r="D8731" t="s">
        <v>51</v>
      </c>
      <c r="E8731" t="s">
        <v>228</v>
      </c>
      <c r="F8731" t="s">
        <v>174</v>
      </c>
      <c r="G8731" t="s">
        <v>409</v>
      </c>
      <c r="H8731" t="s">
        <v>20</v>
      </c>
      <c r="I8731" t="s">
        <v>404</v>
      </c>
      <c r="J8731" t="s">
        <v>269</v>
      </c>
      <c r="K8731">
        <v>0</v>
      </c>
      <c r="L8731" t="s">
        <v>273</v>
      </c>
      <c r="M8731">
        <v>-3</v>
      </c>
      <c r="N8731" t="s">
        <v>312</v>
      </c>
      <c r="O8731" t="s">
        <v>170</v>
      </c>
      <c r="P8731" t="s">
        <v>405</v>
      </c>
      <c r="R8731">
        <v>4.3</v>
      </c>
      <c r="S8731">
        <v>531</v>
      </c>
      <c r="T8731">
        <v>2.5</v>
      </c>
      <c r="U8731">
        <v>6.1</v>
      </c>
    </row>
    <row r="8732" spans="1:21">
      <c r="A8732" t="s">
        <v>323</v>
      </c>
      <c r="B8732">
        <v>32</v>
      </c>
      <c r="C8732" t="s">
        <v>101</v>
      </c>
      <c r="D8732" t="s">
        <v>51</v>
      </c>
      <c r="E8732" t="s">
        <v>228</v>
      </c>
      <c r="F8732" t="s">
        <v>174</v>
      </c>
      <c r="G8732" t="s">
        <v>409</v>
      </c>
      <c r="H8732" t="s">
        <v>9</v>
      </c>
      <c r="I8732" t="s">
        <v>404</v>
      </c>
      <c r="J8732" t="s">
        <v>270</v>
      </c>
      <c r="K8732">
        <v>0</v>
      </c>
      <c r="L8732" t="s">
        <v>273</v>
      </c>
      <c r="M8732">
        <v>-3</v>
      </c>
      <c r="N8732" t="s">
        <v>312</v>
      </c>
      <c r="O8732" t="s">
        <v>177</v>
      </c>
      <c r="P8732" t="s">
        <v>405</v>
      </c>
      <c r="R8732">
        <v>11.5</v>
      </c>
      <c r="S8732">
        <v>139</v>
      </c>
      <c r="T8732">
        <v>6.2</v>
      </c>
      <c r="U8732">
        <v>16.899999999999999</v>
      </c>
    </row>
    <row r="8733" spans="1:21">
      <c r="A8733" t="s">
        <v>323</v>
      </c>
      <c r="B8733">
        <v>32</v>
      </c>
      <c r="C8733" t="s">
        <v>101</v>
      </c>
      <c r="D8733" t="s">
        <v>51</v>
      </c>
      <c r="E8733" t="s">
        <v>228</v>
      </c>
      <c r="F8733" t="s">
        <v>174</v>
      </c>
      <c r="G8733" t="s">
        <v>409</v>
      </c>
      <c r="H8733" t="s">
        <v>9</v>
      </c>
      <c r="I8733" t="s">
        <v>404</v>
      </c>
      <c r="J8733" t="s">
        <v>270</v>
      </c>
      <c r="K8733">
        <v>0</v>
      </c>
      <c r="L8733" t="s">
        <v>273</v>
      </c>
      <c r="M8733">
        <v>-3</v>
      </c>
      <c r="N8733" t="s">
        <v>312</v>
      </c>
      <c r="O8733" t="s">
        <v>170</v>
      </c>
      <c r="P8733" t="s">
        <v>405</v>
      </c>
      <c r="R8733">
        <v>8.9</v>
      </c>
      <c r="S8733">
        <v>336</v>
      </c>
      <c r="T8733">
        <v>5.8</v>
      </c>
      <c r="U8733">
        <v>12</v>
      </c>
    </row>
    <row r="8734" spans="1:21">
      <c r="A8734" t="s">
        <v>323</v>
      </c>
      <c r="B8734">
        <v>32</v>
      </c>
      <c r="C8734" t="s">
        <v>101</v>
      </c>
      <c r="D8734" t="s">
        <v>51</v>
      </c>
      <c r="E8734" t="s">
        <v>228</v>
      </c>
      <c r="F8734" t="s">
        <v>174</v>
      </c>
      <c r="G8734" t="s">
        <v>409</v>
      </c>
      <c r="H8734" t="s">
        <v>9</v>
      </c>
      <c r="I8734" t="s">
        <v>404</v>
      </c>
      <c r="J8734" t="s">
        <v>270</v>
      </c>
      <c r="K8734">
        <v>0</v>
      </c>
      <c r="L8734" t="s">
        <v>273</v>
      </c>
      <c r="M8734">
        <v>-3</v>
      </c>
      <c r="N8734" t="s">
        <v>312</v>
      </c>
      <c r="O8734" t="s">
        <v>176</v>
      </c>
      <c r="P8734" t="s">
        <v>405</v>
      </c>
      <c r="R8734">
        <v>7.1</v>
      </c>
      <c r="S8734">
        <v>197</v>
      </c>
      <c r="T8734">
        <v>3.5</v>
      </c>
      <c r="U8734">
        <v>10.7</v>
      </c>
    </row>
    <row r="8735" spans="1:21">
      <c r="A8735" t="s">
        <v>323</v>
      </c>
      <c r="B8735">
        <v>32</v>
      </c>
      <c r="C8735" t="s">
        <v>101</v>
      </c>
      <c r="D8735" t="s">
        <v>51</v>
      </c>
      <c r="E8735" t="s">
        <v>228</v>
      </c>
      <c r="F8735" t="s">
        <v>174</v>
      </c>
      <c r="G8735" t="s">
        <v>409</v>
      </c>
      <c r="H8735" t="s">
        <v>21</v>
      </c>
      <c r="I8735" t="s">
        <v>404</v>
      </c>
      <c r="J8735" t="s">
        <v>271</v>
      </c>
      <c r="K8735">
        <v>0</v>
      </c>
      <c r="L8735" t="s">
        <v>273</v>
      </c>
      <c r="M8735">
        <v>-3</v>
      </c>
      <c r="N8735" t="s">
        <v>312</v>
      </c>
      <c r="O8735" t="s">
        <v>176</v>
      </c>
      <c r="P8735" t="s">
        <v>405</v>
      </c>
      <c r="R8735">
        <v>5.4</v>
      </c>
      <c r="S8735">
        <v>239</v>
      </c>
      <c r="T8735">
        <v>2.5</v>
      </c>
      <c r="U8735">
        <v>8.4</v>
      </c>
    </row>
    <row r="8736" spans="1:21">
      <c r="A8736" t="s">
        <v>323</v>
      </c>
      <c r="B8736">
        <v>32</v>
      </c>
      <c r="C8736" t="s">
        <v>101</v>
      </c>
      <c r="D8736" t="s">
        <v>51</v>
      </c>
      <c r="E8736" t="s">
        <v>228</v>
      </c>
      <c r="F8736" t="s">
        <v>174</v>
      </c>
      <c r="G8736" t="s">
        <v>409</v>
      </c>
      <c r="H8736" t="s">
        <v>21</v>
      </c>
      <c r="I8736" t="s">
        <v>404</v>
      </c>
      <c r="J8736" t="s">
        <v>271</v>
      </c>
      <c r="K8736">
        <v>0</v>
      </c>
      <c r="L8736" t="s">
        <v>273</v>
      </c>
      <c r="M8736">
        <v>-3</v>
      </c>
      <c r="N8736" t="s">
        <v>312</v>
      </c>
      <c r="O8736" t="s">
        <v>170</v>
      </c>
      <c r="P8736" t="s">
        <v>405</v>
      </c>
      <c r="R8736">
        <v>4.7</v>
      </c>
      <c r="S8736">
        <v>445</v>
      </c>
      <c r="T8736">
        <v>2.7</v>
      </c>
      <c r="U8736">
        <v>6.7</v>
      </c>
    </row>
    <row r="8737" spans="1:21">
      <c r="A8737" t="s">
        <v>323</v>
      </c>
      <c r="B8737">
        <v>32</v>
      </c>
      <c r="C8737" t="s">
        <v>101</v>
      </c>
      <c r="D8737" t="s">
        <v>51</v>
      </c>
      <c r="E8737" t="s">
        <v>228</v>
      </c>
      <c r="F8737" t="s">
        <v>174</v>
      </c>
      <c r="G8737" t="s">
        <v>409</v>
      </c>
      <c r="H8737" t="s">
        <v>21</v>
      </c>
      <c r="I8737" t="s">
        <v>404</v>
      </c>
      <c r="J8737" t="s">
        <v>271</v>
      </c>
      <c r="K8737">
        <v>0</v>
      </c>
      <c r="L8737" t="s">
        <v>273</v>
      </c>
      <c r="M8737">
        <v>-3</v>
      </c>
      <c r="N8737" t="s">
        <v>312</v>
      </c>
      <c r="O8737" t="s">
        <v>177</v>
      </c>
      <c r="P8737" t="s">
        <v>405</v>
      </c>
      <c r="R8737">
        <v>3.9</v>
      </c>
      <c r="S8737">
        <v>206</v>
      </c>
      <c r="T8737">
        <v>1.2</v>
      </c>
      <c r="U8737">
        <v>6.6</v>
      </c>
    </row>
    <row r="8738" spans="1:21">
      <c r="A8738" t="s">
        <v>323</v>
      </c>
      <c r="B8738">
        <v>32</v>
      </c>
      <c r="C8738" t="s">
        <v>101</v>
      </c>
      <c r="D8738" t="s">
        <v>51</v>
      </c>
      <c r="E8738" t="s">
        <v>228</v>
      </c>
      <c r="F8738" t="s">
        <v>174</v>
      </c>
      <c r="G8738" t="s">
        <v>409</v>
      </c>
      <c r="H8738" t="s">
        <v>6</v>
      </c>
      <c r="I8738" t="s">
        <v>404</v>
      </c>
      <c r="J8738" t="s">
        <v>272</v>
      </c>
      <c r="K8738">
        <v>0</v>
      </c>
      <c r="L8738" t="s">
        <v>273</v>
      </c>
      <c r="M8738">
        <v>-3</v>
      </c>
      <c r="N8738" t="s">
        <v>312</v>
      </c>
      <c r="O8738" t="s">
        <v>176</v>
      </c>
      <c r="P8738" t="s">
        <v>405</v>
      </c>
      <c r="R8738">
        <v>5.6</v>
      </c>
      <c r="S8738">
        <v>54</v>
      </c>
      <c r="T8738">
        <v>0</v>
      </c>
      <c r="U8738">
        <v>11.7</v>
      </c>
    </row>
    <row r="8739" spans="1:21">
      <c r="A8739" t="s">
        <v>323</v>
      </c>
      <c r="B8739">
        <v>32</v>
      </c>
      <c r="C8739" t="s">
        <v>101</v>
      </c>
      <c r="D8739" t="s">
        <v>51</v>
      </c>
      <c r="E8739" t="s">
        <v>228</v>
      </c>
      <c r="F8739" t="s">
        <v>174</v>
      </c>
      <c r="G8739" t="s">
        <v>409</v>
      </c>
      <c r="H8739" t="s">
        <v>6</v>
      </c>
      <c r="I8739" t="s">
        <v>404</v>
      </c>
      <c r="J8739" t="s">
        <v>272</v>
      </c>
      <c r="K8739">
        <v>0</v>
      </c>
      <c r="L8739" t="s">
        <v>273</v>
      </c>
      <c r="M8739">
        <v>-3</v>
      </c>
      <c r="N8739" t="s">
        <v>312</v>
      </c>
      <c r="O8739" t="s">
        <v>177</v>
      </c>
      <c r="P8739" t="s">
        <v>405</v>
      </c>
      <c r="R8739">
        <v>5.5</v>
      </c>
      <c r="S8739">
        <v>55</v>
      </c>
      <c r="T8739">
        <v>0</v>
      </c>
      <c r="U8739">
        <v>11.5</v>
      </c>
    </row>
    <row r="8740" spans="1:21">
      <c r="A8740" t="s">
        <v>323</v>
      </c>
      <c r="B8740">
        <v>32</v>
      </c>
      <c r="C8740" t="s">
        <v>101</v>
      </c>
      <c r="D8740" t="s">
        <v>51</v>
      </c>
      <c r="E8740" t="s">
        <v>228</v>
      </c>
      <c r="F8740" t="s">
        <v>174</v>
      </c>
      <c r="G8740" t="s">
        <v>409</v>
      </c>
      <c r="H8740" t="s">
        <v>6</v>
      </c>
      <c r="I8740" t="s">
        <v>404</v>
      </c>
      <c r="J8740" t="s">
        <v>272</v>
      </c>
      <c r="K8740">
        <v>0</v>
      </c>
      <c r="L8740" t="s">
        <v>273</v>
      </c>
      <c r="M8740">
        <v>-3</v>
      </c>
      <c r="N8740" t="s">
        <v>312</v>
      </c>
      <c r="O8740" t="s">
        <v>170</v>
      </c>
      <c r="P8740" t="s">
        <v>405</v>
      </c>
      <c r="R8740">
        <v>5.5</v>
      </c>
      <c r="S8740">
        <v>109</v>
      </c>
      <c r="T8740">
        <v>1.2</v>
      </c>
      <c r="U8740">
        <v>9.8000000000000007</v>
      </c>
    </row>
    <row r="8741" spans="1:21">
      <c r="A8741" t="s">
        <v>323</v>
      </c>
      <c r="B8741">
        <v>32</v>
      </c>
      <c r="C8741" t="s">
        <v>101</v>
      </c>
      <c r="D8741" t="s">
        <v>51</v>
      </c>
      <c r="E8741" t="s">
        <v>228</v>
      </c>
      <c r="F8741" t="s">
        <v>174</v>
      </c>
      <c r="G8741" t="s">
        <v>409</v>
      </c>
      <c r="H8741" t="s">
        <v>4</v>
      </c>
      <c r="I8741" t="s">
        <v>404</v>
      </c>
      <c r="J8741" t="s">
        <v>297</v>
      </c>
      <c r="K8741">
        <v>0</v>
      </c>
      <c r="L8741" t="s">
        <v>273</v>
      </c>
      <c r="M8741">
        <v>-3</v>
      </c>
      <c r="N8741" t="s">
        <v>312</v>
      </c>
      <c r="O8741" t="s">
        <v>176</v>
      </c>
      <c r="P8741" t="s">
        <v>405</v>
      </c>
      <c r="R8741">
        <v>7.9</v>
      </c>
      <c r="S8741">
        <v>127</v>
      </c>
      <c r="T8741">
        <v>3.1</v>
      </c>
      <c r="U8741">
        <v>12.6</v>
      </c>
    </row>
    <row r="8742" spans="1:21">
      <c r="A8742" t="s">
        <v>323</v>
      </c>
      <c r="B8742">
        <v>32</v>
      </c>
      <c r="C8742" t="s">
        <v>101</v>
      </c>
      <c r="D8742" t="s">
        <v>51</v>
      </c>
      <c r="E8742" t="s">
        <v>228</v>
      </c>
      <c r="F8742" t="s">
        <v>174</v>
      </c>
      <c r="G8742" t="s">
        <v>409</v>
      </c>
      <c r="H8742" t="s">
        <v>4</v>
      </c>
      <c r="I8742" t="s">
        <v>404</v>
      </c>
      <c r="J8742" t="s">
        <v>297</v>
      </c>
      <c r="K8742">
        <v>0</v>
      </c>
      <c r="L8742" t="s">
        <v>273</v>
      </c>
      <c r="M8742">
        <v>-3</v>
      </c>
      <c r="N8742" t="s">
        <v>312</v>
      </c>
      <c r="O8742" t="s">
        <v>170</v>
      </c>
      <c r="P8742" t="s">
        <v>405</v>
      </c>
      <c r="R8742">
        <v>5.5</v>
      </c>
      <c r="S8742">
        <v>293</v>
      </c>
      <c r="T8742">
        <v>2.8</v>
      </c>
      <c r="U8742">
        <v>8.1</v>
      </c>
    </row>
    <row r="8743" spans="1:21">
      <c r="A8743" t="s">
        <v>323</v>
      </c>
      <c r="B8743">
        <v>32</v>
      </c>
      <c r="C8743" t="s">
        <v>101</v>
      </c>
      <c r="D8743" t="s">
        <v>51</v>
      </c>
      <c r="E8743" t="s">
        <v>228</v>
      </c>
      <c r="F8743" t="s">
        <v>174</v>
      </c>
      <c r="G8743" t="s">
        <v>409</v>
      </c>
      <c r="H8743" t="s">
        <v>4</v>
      </c>
      <c r="I8743" t="s">
        <v>404</v>
      </c>
      <c r="J8743" t="s">
        <v>297</v>
      </c>
      <c r="K8743">
        <v>0</v>
      </c>
      <c r="L8743" t="s">
        <v>273</v>
      </c>
      <c r="M8743">
        <v>-3</v>
      </c>
      <c r="N8743" t="s">
        <v>312</v>
      </c>
      <c r="O8743" t="s">
        <v>177</v>
      </c>
      <c r="P8743" t="s">
        <v>405</v>
      </c>
      <c r="R8743">
        <v>3.6</v>
      </c>
      <c r="S8743">
        <v>166</v>
      </c>
      <c r="T8743">
        <v>0.7</v>
      </c>
      <c r="U8743">
        <v>6.5</v>
      </c>
    </row>
    <row r="8744" spans="1:21">
      <c r="A8744" t="s">
        <v>323</v>
      </c>
      <c r="B8744">
        <v>32</v>
      </c>
      <c r="C8744" t="s">
        <v>101</v>
      </c>
      <c r="D8744" t="s">
        <v>51</v>
      </c>
      <c r="E8744" t="s">
        <v>228</v>
      </c>
      <c r="F8744" t="s">
        <v>174</v>
      </c>
      <c r="G8744" t="s">
        <v>409</v>
      </c>
      <c r="H8744" t="s">
        <v>11</v>
      </c>
      <c r="I8744" t="s">
        <v>404</v>
      </c>
      <c r="J8744" t="s">
        <v>298</v>
      </c>
      <c r="K8744">
        <v>0</v>
      </c>
      <c r="L8744" t="s">
        <v>273</v>
      </c>
      <c r="M8744">
        <v>-3</v>
      </c>
      <c r="N8744" t="s">
        <v>312</v>
      </c>
      <c r="O8744" t="s">
        <v>176</v>
      </c>
      <c r="P8744" t="s">
        <v>405</v>
      </c>
      <c r="R8744">
        <v>9.1999999999999993</v>
      </c>
      <c r="S8744">
        <v>1041</v>
      </c>
      <c r="T8744">
        <v>7.4</v>
      </c>
      <c r="U8744">
        <v>11</v>
      </c>
    </row>
    <row r="8745" spans="1:21">
      <c r="A8745" t="s">
        <v>323</v>
      </c>
      <c r="B8745">
        <v>32</v>
      </c>
      <c r="C8745" t="s">
        <v>101</v>
      </c>
      <c r="D8745" t="s">
        <v>51</v>
      </c>
      <c r="E8745" t="s">
        <v>228</v>
      </c>
      <c r="F8745" t="s">
        <v>174</v>
      </c>
      <c r="G8745" t="s">
        <v>409</v>
      </c>
      <c r="H8745" t="s">
        <v>11</v>
      </c>
      <c r="I8745" t="s">
        <v>404</v>
      </c>
      <c r="J8745" t="s">
        <v>298</v>
      </c>
      <c r="K8745">
        <v>0</v>
      </c>
      <c r="L8745" t="s">
        <v>273</v>
      </c>
      <c r="M8745">
        <v>-3</v>
      </c>
      <c r="N8745" t="s">
        <v>312</v>
      </c>
      <c r="O8745" t="s">
        <v>177</v>
      </c>
      <c r="P8745" t="s">
        <v>405</v>
      </c>
      <c r="R8745">
        <v>9.1</v>
      </c>
      <c r="S8745">
        <v>1063</v>
      </c>
      <c r="T8745">
        <v>7.3</v>
      </c>
      <c r="U8745">
        <v>10.9</v>
      </c>
    </row>
    <row r="8746" spans="1:21">
      <c r="A8746" t="s">
        <v>323</v>
      </c>
      <c r="B8746">
        <v>32</v>
      </c>
      <c r="C8746" t="s">
        <v>101</v>
      </c>
      <c r="D8746" t="s">
        <v>51</v>
      </c>
      <c r="E8746" t="s">
        <v>228</v>
      </c>
      <c r="F8746" t="s">
        <v>174</v>
      </c>
      <c r="G8746" t="s">
        <v>409</v>
      </c>
      <c r="H8746" t="s">
        <v>11</v>
      </c>
      <c r="I8746" t="s">
        <v>404</v>
      </c>
      <c r="J8746" t="s">
        <v>298</v>
      </c>
      <c r="K8746">
        <v>0</v>
      </c>
      <c r="L8746" t="s">
        <v>273</v>
      </c>
      <c r="M8746">
        <v>-3</v>
      </c>
      <c r="N8746" t="s">
        <v>312</v>
      </c>
      <c r="O8746" t="s">
        <v>170</v>
      </c>
      <c r="P8746" t="s">
        <v>405</v>
      </c>
      <c r="R8746">
        <v>9.4</v>
      </c>
      <c r="S8746">
        <v>2121</v>
      </c>
      <c r="T8746">
        <v>8.1</v>
      </c>
      <c r="U8746">
        <v>10.7</v>
      </c>
    </row>
    <row r="8747" spans="1:21">
      <c r="A8747" t="s">
        <v>323</v>
      </c>
      <c r="B8747">
        <v>32</v>
      </c>
      <c r="C8747" t="s">
        <v>101</v>
      </c>
      <c r="D8747" t="s">
        <v>51</v>
      </c>
      <c r="E8747" t="s">
        <v>228</v>
      </c>
      <c r="F8747" t="s">
        <v>174</v>
      </c>
      <c r="G8747" t="s">
        <v>409</v>
      </c>
      <c r="H8747" t="s">
        <v>8</v>
      </c>
      <c r="I8747" t="s">
        <v>404</v>
      </c>
      <c r="J8747" t="s">
        <v>299</v>
      </c>
      <c r="K8747">
        <v>0</v>
      </c>
      <c r="L8747" t="s">
        <v>273</v>
      </c>
      <c r="M8747">
        <v>-3</v>
      </c>
      <c r="N8747" t="s">
        <v>312</v>
      </c>
      <c r="O8747" t="s">
        <v>176</v>
      </c>
      <c r="P8747" t="s">
        <v>405</v>
      </c>
      <c r="R8747">
        <v>6.4</v>
      </c>
      <c r="S8747">
        <v>266</v>
      </c>
      <c r="T8747">
        <v>3.4</v>
      </c>
      <c r="U8747">
        <v>9.4</v>
      </c>
    </row>
    <row r="8748" spans="1:21">
      <c r="A8748" t="s">
        <v>323</v>
      </c>
      <c r="B8748">
        <v>32</v>
      </c>
      <c r="C8748" t="s">
        <v>101</v>
      </c>
      <c r="D8748" t="s">
        <v>51</v>
      </c>
      <c r="E8748" t="s">
        <v>228</v>
      </c>
      <c r="F8748" t="s">
        <v>174</v>
      </c>
      <c r="G8748" t="s">
        <v>409</v>
      </c>
      <c r="H8748" t="s">
        <v>8</v>
      </c>
      <c r="I8748" t="s">
        <v>404</v>
      </c>
      <c r="J8748" t="s">
        <v>299</v>
      </c>
      <c r="K8748">
        <v>0</v>
      </c>
      <c r="L8748" t="s">
        <v>273</v>
      </c>
      <c r="M8748">
        <v>-3</v>
      </c>
      <c r="N8748" t="s">
        <v>312</v>
      </c>
      <c r="O8748" t="s">
        <v>170</v>
      </c>
      <c r="P8748" t="s">
        <v>405</v>
      </c>
      <c r="R8748">
        <v>4.9000000000000004</v>
      </c>
      <c r="S8748">
        <v>507</v>
      </c>
      <c r="T8748">
        <v>3</v>
      </c>
      <c r="U8748">
        <v>6.9</v>
      </c>
    </row>
    <row r="8749" spans="1:21">
      <c r="A8749" t="s">
        <v>323</v>
      </c>
      <c r="B8749">
        <v>32</v>
      </c>
      <c r="C8749" t="s">
        <v>101</v>
      </c>
      <c r="D8749" t="s">
        <v>51</v>
      </c>
      <c r="E8749" t="s">
        <v>228</v>
      </c>
      <c r="F8749" t="s">
        <v>174</v>
      </c>
      <c r="G8749" t="s">
        <v>409</v>
      </c>
      <c r="H8749" t="s">
        <v>8</v>
      </c>
      <c r="I8749" t="s">
        <v>404</v>
      </c>
      <c r="J8749" t="s">
        <v>299</v>
      </c>
      <c r="K8749">
        <v>0</v>
      </c>
      <c r="L8749" t="s">
        <v>273</v>
      </c>
      <c r="M8749">
        <v>-3</v>
      </c>
      <c r="N8749" t="s">
        <v>312</v>
      </c>
      <c r="O8749" t="s">
        <v>177</v>
      </c>
      <c r="P8749" t="s">
        <v>405</v>
      </c>
      <c r="R8749">
        <v>3.3</v>
      </c>
      <c r="S8749">
        <v>241</v>
      </c>
      <c r="T8749">
        <v>1</v>
      </c>
      <c r="U8749">
        <v>5.6</v>
      </c>
    </row>
    <row r="8750" spans="1:21">
      <c r="A8750" t="s">
        <v>323</v>
      </c>
      <c r="B8750">
        <v>32</v>
      </c>
      <c r="C8750" t="s">
        <v>101</v>
      </c>
      <c r="D8750" t="s">
        <v>51</v>
      </c>
      <c r="E8750" t="s">
        <v>228</v>
      </c>
      <c r="F8750" t="s">
        <v>174</v>
      </c>
      <c r="G8750" t="s">
        <v>409</v>
      </c>
      <c r="H8750" t="s">
        <v>17</v>
      </c>
      <c r="I8750" t="s">
        <v>404</v>
      </c>
      <c r="J8750" t="s">
        <v>300</v>
      </c>
      <c r="K8750">
        <v>0</v>
      </c>
      <c r="L8750" t="s">
        <v>273</v>
      </c>
      <c r="M8750">
        <v>-3</v>
      </c>
      <c r="N8750" t="s">
        <v>312</v>
      </c>
      <c r="O8750" t="s">
        <v>177</v>
      </c>
      <c r="P8750" t="s">
        <v>405</v>
      </c>
      <c r="R8750">
        <v>7.1</v>
      </c>
      <c r="S8750">
        <v>1426</v>
      </c>
      <c r="T8750">
        <v>5.7</v>
      </c>
      <c r="U8750">
        <v>8.5</v>
      </c>
    </row>
    <row r="8751" spans="1:21">
      <c r="A8751" t="s">
        <v>323</v>
      </c>
      <c r="B8751">
        <v>32</v>
      </c>
      <c r="C8751" t="s">
        <v>101</v>
      </c>
      <c r="D8751" t="s">
        <v>51</v>
      </c>
      <c r="E8751" t="s">
        <v>228</v>
      </c>
      <c r="F8751" t="s">
        <v>174</v>
      </c>
      <c r="G8751" t="s">
        <v>409</v>
      </c>
      <c r="H8751" t="s">
        <v>17</v>
      </c>
      <c r="I8751" t="s">
        <v>404</v>
      </c>
      <c r="J8751" t="s">
        <v>300</v>
      </c>
      <c r="K8751">
        <v>0</v>
      </c>
      <c r="L8751" t="s">
        <v>273</v>
      </c>
      <c r="M8751">
        <v>-3</v>
      </c>
      <c r="N8751" t="s">
        <v>312</v>
      </c>
      <c r="O8751" t="s">
        <v>170</v>
      </c>
      <c r="P8751" t="s">
        <v>405</v>
      </c>
      <c r="R8751">
        <v>6.6</v>
      </c>
      <c r="S8751">
        <v>3035</v>
      </c>
      <c r="T8751">
        <v>5.7</v>
      </c>
      <c r="U8751">
        <v>7.5</v>
      </c>
    </row>
    <row r="8752" spans="1:21">
      <c r="A8752" t="s">
        <v>323</v>
      </c>
      <c r="B8752">
        <v>32</v>
      </c>
      <c r="C8752" t="s">
        <v>101</v>
      </c>
      <c r="D8752" t="s">
        <v>51</v>
      </c>
      <c r="E8752" t="s">
        <v>228</v>
      </c>
      <c r="F8752" t="s">
        <v>174</v>
      </c>
      <c r="G8752" t="s">
        <v>409</v>
      </c>
      <c r="H8752" t="s">
        <v>17</v>
      </c>
      <c r="I8752" t="s">
        <v>404</v>
      </c>
      <c r="J8752" t="s">
        <v>300</v>
      </c>
      <c r="K8752">
        <v>0</v>
      </c>
      <c r="L8752" t="s">
        <v>273</v>
      </c>
      <c r="M8752">
        <v>-3</v>
      </c>
      <c r="N8752" t="s">
        <v>312</v>
      </c>
      <c r="O8752" t="s">
        <v>176</v>
      </c>
      <c r="P8752" t="s">
        <v>405</v>
      </c>
      <c r="R8752">
        <v>6.2</v>
      </c>
      <c r="S8752">
        <v>1601</v>
      </c>
      <c r="T8752">
        <v>5</v>
      </c>
      <c r="U8752">
        <v>7.4</v>
      </c>
    </row>
    <row r="8753" spans="1:21">
      <c r="A8753" t="s">
        <v>323</v>
      </c>
      <c r="B8753">
        <v>32</v>
      </c>
      <c r="C8753" t="s">
        <v>101</v>
      </c>
      <c r="D8753" t="s">
        <v>51</v>
      </c>
      <c r="E8753" t="s">
        <v>228</v>
      </c>
      <c r="F8753" t="s">
        <v>174</v>
      </c>
      <c r="G8753" t="s">
        <v>409</v>
      </c>
      <c r="H8753" t="s">
        <v>13</v>
      </c>
      <c r="I8753" t="s">
        <v>404</v>
      </c>
      <c r="J8753" t="s">
        <v>301</v>
      </c>
      <c r="K8753">
        <v>0</v>
      </c>
      <c r="L8753" t="s">
        <v>273</v>
      </c>
      <c r="M8753">
        <v>-3</v>
      </c>
      <c r="N8753" t="s">
        <v>312</v>
      </c>
      <c r="O8753" t="s">
        <v>176</v>
      </c>
      <c r="P8753" t="s">
        <v>405</v>
      </c>
      <c r="R8753">
        <v>8.4</v>
      </c>
      <c r="S8753">
        <v>249</v>
      </c>
      <c r="T8753">
        <v>4.9000000000000004</v>
      </c>
      <c r="U8753">
        <v>11.9</v>
      </c>
    </row>
    <row r="8754" spans="1:21">
      <c r="A8754" t="s">
        <v>323</v>
      </c>
      <c r="B8754">
        <v>32</v>
      </c>
      <c r="C8754" t="s">
        <v>101</v>
      </c>
      <c r="D8754" t="s">
        <v>51</v>
      </c>
      <c r="E8754" t="s">
        <v>228</v>
      </c>
      <c r="F8754" t="s">
        <v>174</v>
      </c>
      <c r="G8754" t="s">
        <v>409</v>
      </c>
      <c r="H8754" t="s">
        <v>13</v>
      </c>
      <c r="I8754" t="s">
        <v>404</v>
      </c>
      <c r="J8754" t="s">
        <v>301</v>
      </c>
      <c r="K8754">
        <v>0</v>
      </c>
      <c r="L8754" t="s">
        <v>273</v>
      </c>
      <c r="M8754">
        <v>-3</v>
      </c>
      <c r="N8754" t="s">
        <v>312</v>
      </c>
      <c r="O8754" t="s">
        <v>170</v>
      </c>
      <c r="P8754" t="s">
        <v>405</v>
      </c>
      <c r="R8754">
        <v>7.4</v>
      </c>
      <c r="S8754">
        <v>484</v>
      </c>
      <c r="T8754">
        <v>5.0999999999999996</v>
      </c>
      <c r="U8754">
        <v>9.8000000000000007</v>
      </c>
    </row>
    <row r="8755" spans="1:21">
      <c r="A8755" t="s">
        <v>323</v>
      </c>
      <c r="B8755">
        <v>32</v>
      </c>
      <c r="C8755" t="s">
        <v>101</v>
      </c>
      <c r="D8755" t="s">
        <v>51</v>
      </c>
      <c r="E8755" t="s">
        <v>228</v>
      </c>
      <c r="F8755" t="s">
        <v>174</v>
      </c>
      <c r="G8755" t="s">
        <v>409</v>
      </c>
      <c r="H8755" t="s">
        <v>13</v>
      </c>
      <c r="I8755" t="s">
        <v>404</v>
      </c>
      <c r="J8755" t="s">
        <v>301</v>
      </c>
      <c r="K8755">
        <v>0</v>
      </c>
      <c r="L8755" t="s">
        <v>273</v>
      </c>
      <c r="M8755">
        <v>-3</v>
      </c>
      <c r="N8755" t="s">
        <v>312</v>
      </c>
      <c r="O8755" t="s">
        <v>177</v>
      </c>
      <c r="P8755" t="s">
        <v>405</v>
      </c>
      <c r="R8755">
        <v>6.4</v>
      </c>
      <c r="S8755">
        <v>235</v>
      </c>
      <c r="T8755">
        <v>3.2</v>
      </c>
      <c r="U8755">
        <v>9.6</v>
      </c>
    </row>
    <row r="8756" spans="1:21">
      <c r="A8756" t="s">
        <v>323</v>
      </c>
      <c r="B8756">
        <v>32</v>
      </c>
      <c r="C8756" t="s">
        <v>101</v>
      </c>
      <c r="D8756" t="s">
        <v>51</v>
      </c>
      <c r="E8756" t="s">
        <v>228</v>
      </c>
      <c r="F8756" t="s">
        <v>174</v>
      </c>
      <c r="G8756" t="s">
        <v>409</v>
      </c>
      <c r="H8756" t="s">
        <v>25</v>
      </c>
      <c r="I8756" t="s">
        <v>404</v>
      </c>
      <c r="J8756" t="s">
        <v>302</v>
      </c>
      <c r="K8756">
        <v>0</v>
      </c>
      <c r="L8756" t="s">
        <v>273</v>
      </c>
      <c r="M8756">
        <v>-3</v>
      </c>
      <c r="N8756" t="s">
        <v>312</v>
      </c>
      <c r="O8756" t="s">
        <v>177</v>
      </c>
      <c r="P8756" t="s">
        <v>405</v>
      </c>
      <c r="R8756">
        <v>7.5</v>
      </c>
      <c r="S8756">
        <v>254</v>
      </c>
      <c r="T8756">
        <v>4.2</v>
      </c>
      <c r="U8756">
        <v>10.8</v>
      </c>
    </row>
    <row r="8757" spans="1:21">
      <c r="A8757" t="s">
        <v>323</v>
      </c>
      <c r="B8757">
        <v>32</v>
      </c>
      <c r="C8757" t="s">
        <v>101</v>
      </c>
      <c r="D8757" t="s">
        <v>51</v>
      </c>
      <c r="E8757" t="s">
        <v>228</v>
      </c>
      <c r="F8757" t="s">
        <v>174</v>
      </c>
      <c r="G8757" t="s">
        <v>409</v>
      </c>
      <c r="H8757" t="s">
        <v>25</v>
      </c>
      <c r="I8757" t="s">
        <v>404</v>
      </c>
      <c r="J8757" t="s">
        <v>302</v>
      </c>
      <c r="K8757">
        <v>0</v>
      </c>
      <c r="L8757" t="s">
        <v>273</v>
      </c>
      <c r="M8757">
        <v>-3</v>
      </c>
      <c r="N8757" t="s">
        <v>312</v>
      </c>
      <c r="O8757" t="s">
        <v>176</v>
      </c>
      <c r="P8757" t="s">
        <v>405</v>
      </c>
      <c r="R8757">
        <v>7.6</v>
      </c>
      <c r="S8757">
        <v>278</v>
      </c>
      <c r="T8757">
        <v>4.4000000000000004</v>
      </c>
      <c r="U8757">
        <v>10.7</v>
      </c>
    </row>
    <row r="8758" spans="1:21">
      <c r="A8758" t="s">
        <v>323</v>
      </c>
      <c r="B8758">
        <v>32</v>
      </c>
      <c r="C8758" t="s">
        <v>101</v>
      </c>
      <c r="D8758" t="s">
        <v>51</v>
      </c>
      <c r="E8758" t="s">
        <v>228</v>
      </c>
      <c r="F8758" t="s">
        <v>174</v>
      </c>
      <c r="G8758" t="s">
        <v>409</v>
      </c>
      <c r="H8758" t="s">
        <v>25</v>
      </c>
      <c r="I8758" t="s">
        <v>404</v>
      </c>
      <c r="J8758" t="s">
        <v>302</v>
      </c>
      <c r="K8758">
        <v>0</v>
      </c>
      <c r="L8758" t="s">
        <v>273</v>
      </c>
      <c r="M8758">
        <v>-3</v>
      </c>
      <c r="N8758" t="s">
        <v>312</v>
      </c>
      <c r="O8758" t="s">
        <v>170</v>
      </c>
      <c r="P8758" t="s">
        <v>405</v>
      </c>
      <c r="R8758">
        <v>7.5</v>
      </c>
      <c r="S8758">
        <v>532</v>
      </c>
      <c r="T8758">
        <v>5.2</v>
      </c>
      <c r="U8758">
        <v>9.8000000000000007</v>
      </c>
    </row>
    <row r="8759" spans="1:21">
      <c r="A8759" t="s">
        <v>323</v>
      </c>
      <c r="B8759">
        <v>32</v>
      </c>
      <c r="C8759" t="s">
        <v>101</v>
      </c>
      <c r="D8759" t="s">
        <v>51</v>
      </c>
      <c r="E8759" t="s">
        <v>228</v>
      </c>
      <c r="F8759" t="s">
        <v>174</v>
      </c>
      <c r="G8759" t="s">
        <v>409</v>
      </c>
      <c r="H8759" t="s">
        <v>16</v>
      </c>
      <c r="I8759" t="s">
        <v>404</v>
      </c>
      <c r="J8759" t="s">
        <v>303</v>
      </c>
      <c r="K8759">
        <v>0</v>
      </c>
      <c r="L8759" t="s">
        <v>273</v>
      </c>
      <c r="M8759">
        <v>-3</v>
      </c>
      <c r="N8759" t="s">
        <v>312</v>
      </c>
      <c r="O8759" t="s">
        <v>177</v>
      </c>
      <c r="P8759" t="s">
        <v>405</v>
      </c>
      <c r="R8759">
        <v>8.8000000000000007</v>
      </c>
      <c r="S8759">
        <v>171</v>
      </c>
      <c r="T8759">
        <v>4.5</v>
      </c>
      <c r="U8759">
        <v>13.1</v>
      </c>
    </row>
    <row r="8760" spans="1:21">
      <c r="A8760" t="s">
        <v>323</v>
      </c>
      <c r="B8760">
        <v>32</v>
      </c>
      <c r="C8760" t="s">
        <v>101</v>
      </c>
      <c r="D8760" t="s">
        <v>51</v>
      </c>
      <c r="E8760" t="s">
        <v>228</v>
      </c>
      <c r="F8760" t="s">
        <v>174</v>
      </c>
      <c r="G8760" t="s">
        <v>409</v>
      </c>
      <c r="H8760" t="s">
        <v>16</v>
      </c>
      <c r="I8760" t="s">
        <v>404</v>
      </c>
      <c r="J8760" t="s">
        <v>303</v>
      </c>
      <c r="K8760">
        <v>0</v>
      </c>
      <c r="L8760" t="s">
        <v>273</v>
      </c>
      <c r="M8760">
        <v>-3</v>
      </c>
      <c r="N8760" t="s">
        <v>312</v>
      </c>
      <c r="O8760" t="s">
        <v>170</v>
      </c>
      <c r="P8760" t="s">
        <v>405</v>
      </c>
      <c r="R8760">
        <v>7.1</v>
      </c>
      <c r="S8760">
        <v>393</v>
      </c>
      <c r="T8760">
        <v>4.5</v>
      </c>
      <c r="U8760">
        <v>9.6999999999999993</v>
      </c>
    </row>
    <row r="8761" spans="1:21">
      <c r="A8761" t="s">
        <v>323</v>
      </c>
      <c r="B8761">
        <v>32</v>
      </c>
      <c r="C8761" t="s">
        <v>101</v>
      </c>
      <c r="D8761" t="s">
        <v>51</v>
      </c>
      <c r="E8761" t="s">
        <v>228</v>
      </c>
      <c r="F8761" t="s">
        <v>174</v>
      </c>
      <c r="G8761" t="s">
        <v>409</v>
      </c>
      <c r="H8761" t="s">
        <v>16</v>
      </c>
      <c r="I8761" t="s">
        <v>404</v>
      </c>
      <c r="J8761" t="s">
        <v>303</v>
      </c>
      <c r="K8761">
        <v>0</v>
      </c>
      <c r="L8761" t="s">
        <v>273</v>
      </c>
      <c r="M8761">
        <v>-3</v>
      </c>
      <c r="N8761" t="s">
        <v>312</v>
      </c>
      <c r="O8761" t="s">
        <v>176</v>
      </c>
      <c r="P8761" t="s">
        <v>405</v>
      </c>
      <c r="R8761">
        <v>5.9</v>
      </c>
      <c r="S8761">
        <v>222</v>
      </c>
      <c r="T8761">
        <v>2.7</v>
      </c>
      <c r="U8761">
        <v>9</v>
      </c>
    </row>
    <row r="8762" spans="1:21">
      <c r="A8762" t="s">
        <v>323</v>
      </c>
      <c r="B8762">
        <v>32</v>
      </c>
      <c r="C8762" t="s">
        <v>101</v>
      </c>
      <c r="D8762" t="s">
        <v>51</v>
      </c>
      <c r="E8762" t="s">
        <v>228</v>
      </c>
      <c r="F8762" t="s">
        <v>174</v>
      </c>
      <c r="G8762" t="s">
        <v>409</v>
      </c>
      <c r="H8762" t="s">
        <v>5</v>
      </c>
      <c r="I8762" t="s">
        <v>404</v>
      </c>
      <c r="J8762" t="s">
        <v>304</v>
      </c>
      <c r="K8762">
        <v>0</v>
      </c>
      <c r="L8762" t="s">
        <v>273</v>
      </c>
      <c r="M8762">
        <v>-3</v>
      </c>
      <c r="N8762" t="s">
        <v>312</v>
      </c>
      <c r="O8762" t="s">
        <v>176</v>
      </c>
      <c r="P8762" t="s">
        <v>405</v>
      </c>
      <c r="R8762">
        <v>7.7</v>
      </c>
      <c r="S8762">
        <v>261</v>
      </c>
      <c r="T8762">
        <v>4.4000000000000004</v>
      </c>
      <c r="U8762">
        <v>10.9</v>
      </c>
    </row>
    <row r="8763" spans="1:21">
      <c r="A8763" t="s">
        <v>323</v>
      </c>
      <c r="B8763">
        <v>32</v>
      </c>
      <c r="C8763" t="s">
        <v>101</v>
      </c>
      <c r="D8763" t="s">
        <v>51</v>
      </c>
      <c r="E8763" t="s">
        <v>228</v>
      </c>
      <c r="F8763" t="s">
        <v>174</v>
      </c>
      <c r="G8763" t="s">
        <v>409</v>
      </c>
      <c r="H8763" t="s">
        <v>5</v>
      </c>
      <c r="I8763" t="s">
        <v>404</v>
      </c>
      <c r="J8763" t="s">
        <v>304</v>
      </c>
      <c r="K8763">
        <v>0</v>
      </c>
      <c r="L8763" t="s">
        <v>273</v>
      </c>
      <c r="M8763">
        <v>-3</v>
      </c>
      <c r="N8763" t="s">
        <v>312</v>
      </c>
      <c r="O8763" t="s">
        <v>170</v>
      </c>
      <c r="P8763" t="s">
        <v>405</v>
      </c>
      <c r="R8763">
        <v>6.4</v>
      </c>
      <c r="S8763">
        <v>500</v>
      </c>
      <c r="T8763">
        <v>4.2</v>
      </c>
      <c r="U8763">
        <v>8.6</v>
      </c>
    </row>
    <row r="8764" spans="1:21">
      <c r="A8764" t="s">
        <v>323</v>
      </c>
      <c r="B8764">
        <v>32</v>
      </c>
      <c r="C8764" t="s">
        <v>101</v>
      </c>
      <c r="D8764" t="s">
        <v>51</v>
      </c>
      <c r="E8764" t="s">
        <v>228</v>
      </c>
      <c r="F8764" t="s">
        <v>174</v>
      </c>
      <c r="G8764" t="s">
        <v>409</v>
      </c>
      <c r="H8764" t="s">
        <v>5</v>
      </c>
      <c r="I8764" t="s">
        <v>404</v>
      </c>
      <c r="J8764" t="s">
        <v>304</v>
      </c>
      <c r="K8764">
        <v>0</v>
      </c>
      <c r="L8764" t="s">
        <v>273</v>
      </c>
      <c r="M8764">
        <v>-3</v>
      </c>
      <c r="N8764" t="s">
        <v>312</v>
      </c>
      <c r="O8764" t="s">
        <v>177</v>
      </c>
      <c r="P8764" t="s">
        <v>405</v>
      </c>
      <c r="R8764">
        <v>5</v>
      </c>
      <c r="S8764">
        <v>239</v>
      </c>
      <c r="T8764">
        <v>2.2000000000000002</v>
      </c>
      <c r="U8764">
        <v>7.8</v>
      </c>
    </row>
    <row r="8765" spans="1:21">
      <c r="A8765" t="s">
        <v>323</v>
      </c>
      <c r="B8765">
        <v>32</v>
      </c>
      <c r="C8765" t="s">
        <v>101</v>
      </c>
      <c r="D8765" t="s">
        <v>51</v>
      </c>
      <c r="E8765" t="s">
        <v>228</v>
      </c>
      <c r="F8765" t="s">
        <v>174</v>
      </c>
      <c r="G8765" t="s">
        <v>409</v>
      </c>
      <c r="H8765" t="s">
        <v>7</v>
      </c>
      <c r="I8765" t="s">
        <v>404</v>
      </c>
      <c r="J8765" t="s">
        <v>305</v>
      </c>
      <c r="K8765">
        <v>0</v>
      </c>
      <c r="L8765" t="s">
        <v>273</v>
      </c>
      <c r="M8765">
        <v>-3</v>
      </c>
      <c r="N8765" t="s">
        <v>312</v>
      </c>
      <c r="O8765" t="s">
        <v>176</v>
      </c>
      <c r="P8765" t="s">
        <v>405</v>
      </c>
      <c r="R8765">
        <v>6.5</v>
      </c>
      <c r="S8765">
        <v>260</v>
      </c>
      <c r="T8765">
        <v>3.5</v>
      </c>
      <c r="U8765">
        <v>9.6</v>
      </c>
    </row>
    <row r="8766" spans="1:21">
      <c r="A8766" t="s">
        <v>323</v>
      </c>
      <c r="B8766">
        <v>32</v>
      </c>
      <c r="C8766" t="s">
        <v>101</v>
      </c>
      <c r="D8766" t="s">
        <v>51</v>
      </c>
      <c r="E8766" t="s">
        <v>228</v>
      </c>
      <c r="F8766" t="s">
        <v>174</v>
      </c>
      <c r="G8766" t="s">
        <v>409</v>
      </c>
      <c r="H8766" t="s">
        <v>7</v>
      </c>
      <c r="I8766" t="s">
        <v>404</v>
      </c>
      <c r="J8766" t="s">
        <v>305</v>
      </c>
      <c r="K8766">
        <v>0</v>
      </c>
      <c r="L8766" t="s">
        <v>273</v>
      </c>
      <c r="M8766">
        <v>-3</v>
      </c>
      <c r="N8766" t="s">
        <v>312</v>
      </c>
      <c r="O8766" t="s">
        <v>177</v>
      </c>
      <c r="P8766" t="s">
        <v>405</v>
      </c>
      <c r="R8766">
        <v>6.1</v>
      </c>
      <c r="S8766">
        <v>261</v>
      </c>
      <c r="T8766">
        <v>3.2</v>
      </c>
      <c r="U8766">
        <v>9.1</v>
      </c>
    </row>
    <row r="8767" spans="1:21">
      <c r="A8767" t="s">
        <v>323</v>
      </c>
      <c r="B8767">
        <v>32</v>
      </c>
      <c r="C8767" t="s">
        <v>101</v>
      </c>
      <c r="D8767" t="s">
        <v>51</v>
      </c>
      <c r="E8767" t="s">
        <v>228</v>
      </c>
      <c r="F8767" t="s">
        <v>174</v>
      </c>
      <c r="G8767" t="s">
        <v>409</v>
      </c>
      <c r="H8767" t="s">
        <v>7</v>
      </c>
      <c r="I8767" t="s">
        <v>404</v>
      </c>
      <c r="J8767" t="s">
        <v>305</v>
      </c>
      <c r="K8767">
        <v>0</v>
      </c>
      <c r="L8767" t="s">
        <v>273</v>
      </c>
      <c r="M8767">
        <v>-3</v>
      </c>
      <c r="N8767" t="s">
        <v>312</v>
      </c>
      <c r="O8767" t="s">
        <v>170</v>
      </c>
      <c r="P8767" t="s">
        <v>405</v>
      </c>
      <c r="R8767">
        <v>6.3</v>
      </c>
      <c r="S8767">
        <v>521</v>
      </c>
      <c r="T8767">
        <v>4.2</v>
      </c>
      <c r="U8767">
        <v>8.5</v>
      </c>
    </row>
    <row r="8768" spans="1:21">
      <c r="A8768" t="s">
        <v>323</v>
      </c>
      <c r="B8768">
        <v>32</v>
      </c>
      <c r="C8768" t="s">
        <v>101</v>
      </c>
      <c r="D8768" t="s">
        <v>51</v>
      </c>
      <c r="E8768" t="s">
        <v>228</v>
      </c>
      <c r="F8768" t="s">
        <v>174</v>
      </c>
      <c r="G8768" t="s">
        <v>409</v>
      </c>
      <c r="H8768" t="s">
        <v>15</v>
      </c>
      <c r="I8768" t="s">
        <v>404</v>
      </c>
      <c r="J8768" t="s">
        <v>306</v>
      </c>
      <c r="K8768">
        <v>0</v>
      </c>
      <c r="L8768" t="s">
        <v>273</v>
      </c>
      <c r="M8768">
        <v>-3</v>
      </c>
      <c r="N8768" t="s">
        <v>312</v>
      </c>
      <c r="O8768" t="s">
        <v>176</v>
      </c>
      <c r="P8768" t="s">
        <v>405</v>
      </c>
      <c r="R8768">
        <v>10.3</v>
      </c>
      <c r="S8768">
        <v>195</v>
      </c>
      <c r="T8768">
        <v>5.9</v>
      </c>
      <c r="U8768">
        <v>14.6</v>
      </c>
    </row>
    <row r="8769" spans="1:21">
      <c r="A8769" t="s">
        <v>323</v>
      </c>
      <c r="B8769">
        <v>32</v>
      </c>
      <c r="C8769" t="s">
        <v>101</v>
      </c>
      <c r="D8769" t="s">
        <v>51</v>
      </c>
      <c r="E8769" t="s">
        <v>228</v>
      </c>
      <c r="F8769" t="s">
        <v>174</v>
      </c>
      <c r="G8769" t="s">
        <v>409</v>
      </c>
      <c r="H8769" t="s">
        <v>15</v>
      </c>
      <c r="I8769" t="s">
        <v>404</v>
      </c>
      <c r="J8769" t="s">
        <v>306</v>
      </c>
      <c r="K8769">
        <v>0</v>
      </c>
      <c r="L8769" t="s">
        <v>273</v>
      </c>
      <c r="M8769">
        <v>-3</v>
      </c>
      <c r="N8769" t="s">
        <v>312</v>
      </c>
      <c r="O8769" t="s">
        <v>177</v>
      </c>
      <c r="P8769" t="s">
        <v>405</v>
      </c>
      <c r="R8769">
        <v>9.8000000000000007</v>
      </c>
      <c r="S8769">
        <v>205</v>
      </c>
      <c r="T8769">
        <v>5.6</v>
      </c>
      <c r="U8769">
        <v>13.9</v>
      </c>
    </row>
    <row r="8770" spans="1:21">
      <c r="A8770" t="s">
        <v>323</v>
      </c>
      <c r="B8770">
        <v>32</v>
      </c>
      <c r="C8770" t="s">
        <v>101</v>
      </c>
      <c r="D8770" t="s">
        <v>51</v>
      </c>
      <c r="E8770" t="s">
        <v>228</v>
      </c>
      <c r="F8770" t="s">
        <v>174</v>
      </c>
      <c r="G8770" t="s">
        <v>409</v>
      </c>
      <c r="H8770" t="s">
        <v>15</v>
      </c>
      <c r="I8770" t="s">
        <v>404</v>
      </c>
      <c r="J8770" t="s">
        <v>306</v>
      </c>
      <c r="K8770">
        <v>0</v>
      </c>
      <c r="L8770" t="s">
        <v>273</v>
      </c>
      <c r="M8770">
        <v>-3</v>
      </c>
      <c r="N8770" t="s">
        <v>312</v>
      </c>
      <c r="O8770" t="s">
        <v>170</v>
      </c>
      <c r="P8770" t="s">
        <v>405</v>
      </c>
      <c r="R8770">
        <v>10</v>
      </c>
      <c r="S8770">
        <v>400</v>
      </c>
      <c r="T8770">
        <v>7</v>
      </c>
      <c r="U8770">
        <v>13</v>
      </c>
    </row>
    <row r="8771" spans="1:21">
      <c r="A8771" t="s">
        <v>323</v>
      </c>
      <c r="B8771">
        <v>32</v>
      </c>
      <c r="C8771" t="s">
        <v>101</v>
      </c>
      <c r="D8771" t="s">
        <v>51</v>
      </c>
      <c r="E8771" t="s">
        <v>228</v>
      </c>
      <c r="F8771" t="s">
        <v>174</v>
      </c>
      <c r="G8771" t="s">
        <v>409</v>
      </c>
      <c r="H8771" t="s">
        <v>19</v>
      </c>
      <c r="I8771" t="s">
        <v>404</v>
      </c>
      <c r="J8771" t="s">
        <v>307</v>
      </c>
      <c r="K8771">
        <v>0</v>
      </c>
      <c r="L8771" t="s">
        <v>273</v>
      </c>
      <c r="M8771">
        <v>-3</v>
      </c>
      <c r="N8771" t="s">
        <v>312</v>
      </c>
      <c r="O8771" t="s">
        <v>177</v>
      </c>
      <c r="P8771" t="s">
        <v>405</v>
      </c>
      <c r="R8771">
        <v>9.5</v>
      </c>
      <c r="S8771">
        <v>95</v>
      </c>
      <c r="T8771">
        <v>3.5</v>
      </c>
      <c r="U8771">
        <v>15.4</v>
      </c>
    </row>
    <row r="8772" spans="1:21">
      <c r="A8772" t="s">
        <v>323</v>
      </c>
      <c r="B8772">
        <v>32</v>
      </c>
      <c r="C8772" t="s">
        <v>101</v>
      </c>
      <c r="D8772" t="s">
        <v>51</v>
      </c>
      <c r="E8772" t="s">
        <v>228</v>
      </c>
      <c r="F8772" t="s">
        <v>174</v>
      </c>
      <c r="G8772" t="s">
        <v>409</v>
      </c>
      <c r="H8772" t="s">
        <v>19</v>
      </c>
      <c r="I8772" t="s">
        <v>404</v>
      </c>
      <c r="J8772" t="s">
        <v>307</v>
      </c>
      <c r="K8772">
        <v>0</v>
      </c>
      <c r="L8772" t="s">
        <v>273</v>
      </c>
      <c r="M8772">
        <v>-3</v>
      </c>
      <c r="N8772" t="s">
        <v>312</v>
      </c>
      <c r="O8772" t="s">
        <v>170</v>
      </c>
      <c r="P8772" t="s">
        <v>405</v>
      </c>
      <c r="R8772">
        <v>7.4</v>
      </c>
      <c r="S8772">
        <v>202</v>
      </c>
      <c r="T8772">
        <v>3.8</v>
      </c>
      <c r="U8772">
        <v>11.1</v>
      </c>
    </row>
    <row r="8773" spans="1:21">
      <c r="A8773" t="s">
        <v>323</v>
      </c>
      <c r="B8773">
        <v>32</v>
      </c>
      <c r="C8773" t="s">
        <v>101</v>
      </c>
      <c r="D8773" t="s">
        <v>51</v>
      </c>
      <c r="E8773" t="s">
        <v>228</v>
      </c>
      <c r="F8773" t="s">
        <v>174</v>
      </c>
      <c r="G8773" t="s">
        <v>409</v>
      </c>
      <c r="H8773" t="s">
        <v>19</v>
      </c>
      <c r="I8773" t="s">
        <v>404</v>
      </c>
      <c r="J8773" t="s">
        <v>307</v>
      </c>
      <c r="K8773">
        <v>0</v>
      </c>
      <c r="L8773" t="s">
        <v>273</v>
      </c>
      <c r="M8773">
        <v>-3</v>
      </c>
      <c r="N8773" t="s">
        <v>312</v>
      </c>
      <c r="O8773" t="s">
        <v>176</v>
      </c>
      <c r="P8773" t="s">
        <v>405</v>
      </c>
      <c r="R8773">
        <v>5.6</v>
      </c>
      <c r="S8773">
        <v>107</v>
      </c>
      <c r="T8773">
        <v>1.2</v>
      </c>
      <c r="U8773">
        <v>10</v>
      </c>
    </row>
    <row r="8774" spans="1:21">
      <c r="A8774" t="s">
        <v>323</v>
      </c>
      <c r="B8774">
        <v>32</v>
      </c>
      <c r="C8774" t="s">
        <v>101</v>
      </c>
      <c r="D8774" t="s">
        <v>51</v>
      </c>
      <c r="E8774" t="s">
        <v>228</v>
      </c>
      <c r="F8774" t="s">
        <v>174</v>
      </c>
      <c r="G8774" t="s">
        <v>409</v>
      </c>
      <c r="H8774" t="s">
        <v>14</v>
      </c>
      <c r="I8774" t="s">
        <v>404</v>
      </c>
      <c r="J8774" t="s">
        <v>308</v>
      </c>
      <c r="K8774">
        <v>0</v>
      </c>
      <c r="L8774" t="s">
        <v>273</v>
      </c>
      <c r="M8774">
        <v>-3</v>
      </c>
      <c r="N8774" t="s">
        <v>312</v>
      </c>
      <c r="O8774" t="s">
        <v>177</v>
      </c>
      <c r="P8774" t="s">
        <v>405</v>
      </c>
      <c r="R8774">
        <v>8.4</v>
      </c>
      <c r="S8774">
        <v>227</v>
      </c>
      <c r="T8774">
        <v>4.7</v>
      </c>
      <c r="U8774">
        <v>12</v>
      </c>
    </row>
    <row r="8775" spans="1:21">
      <c r="A8775" t="s">
        <v>323</v>
      </c>
      <c r="B8775">
        <v>32</v>
      </c>
      <c r="C8775" t="s">
        <v>101</v>
      </c>
      <c r="D8775" t="s">
        <v>51</v>
      </c>
      <c r="E8775" t="s">
        <v>228</v>
      </c>
      <c r="F8775" t="s">
        <v>174</v>
      </c>
      <c r="G8775" t="s">
        <v>409</v>
      </c>
      <c r="H8775" t="s">
        <v>14</v>
      </c>
      <c r="I8775" t="s">
        <v>404</v>
      </c>
      <c r="J8775" t="s">
        <v>308</v>
      </c>
      <c r="K8775">
        <v>0</v>
      </c>
      <c r="L8775" t="s">
        <v>273</v>
      </c>
      <c r="M8775">
        <v>-3</v>
      </c>
      <c r="N8775" t="s">
        <v>312</v>
      </c>
      <c r="O8775" t="s">
        <v>170</v>
      </c>
      <c r="P8775" t="s">
        <v>405</v>
      </c>
      <c r="R8775">
        <v>6.4</v>
      </c>
      <c r="S8775">
        <v>500</v>
      </c>
      <c r="T8775">
        <v>4.2</v>
      </c>
      <c r="U8775">
        <v>8.6</v>
      </c>
    </row>
    <row r="8776" spans="1:21">
      <c r="A8776" t="s">
        <v>323</v>
      </c>
      <c r="B8776">
        <v>32</v>
      </c>
      <c r="C8776" t="s">
        <v>101</v>
      </c>
      <c r="D8776" t="s">
        <v>51</v>
      </c>
      <c r="E8776" t="s">
        <v>228</v>
      </c>
      <c r="F8776" t="s">
        <v>174</v>
      </c>
      <c r="G8776" t="s">
        <v>409</v>
      </c>
      <c r="H8776" t="s">
        <v>14</v>
      </c>
      <c r="I8776" t="s">
        <v>404</v>
      </c>
      <c r="J8776" t="s">
        <v>308</v>
      </c>
      <c r="K8776">
        <v>0</v>
      </c>
      <c r="L8776" t="s">
        <v>273</v>
      </c>
      <c r="M8776">
        <v>-3</v>
      </c>
      <c r="N8776" t="s">
        <v>312</v>
      </c>
      <c r="O8776" t="s">
        <v>176</v>
      </c>
      <c r="P8776" t="s">
        <v>405</v>
      </c>
      <c r="R8776">
        <v>4.8</v>
      </c>
      <c r="S8776">
        <v>273</v>
      </c>
      <c r="T8776">
        <v>2.2000000000000002</v>
      </c>
      <c r="U8776">
        <v>7.3</v>
      </c>
    </row>
    <row r="8777" spans="1:21">
      <c r="A8777" t="s">
        <v>323</v>
      </c>
      <c r="B8777">
        <v>32</v>
      </c>
      <c r="C8777" t="s">
        <v>101</v>
      </c>
      <c r="D8777" t="s">
        <v>51</v>
      </c>
      <c r="E8777" t="s">
        <v>228</v>
      </c>
      <c r="F8777" t="s">
        <v>174</v>
      </c>
      <c r="G8777" t="s">
        <v>409</v>
      </c>
      <c r="H8777" t="s">
        <v>10</v>
      </c>
      <c r="I8777" t="s">
        <v>404</v>
      </c>
      <c r="J8777" t="s">
        <v>309</v>
      </c>
      <c r="K8777">
        <v>0</v>
      </c>
      <c r="L8777" t="s">
        <v>273</v>
      </c>
      <c r="M8777">
        <v>-3</v>
      </c>
      <c r="N8777" t="s">
        <v>312</v>
      </c>
      <c r="O8777" t="s">
        <v>177</v>
      </c>
      <c r="P8777" t="s">
        <v>405</v>
      </c>
      <c r="R8777">
        <v>4.9000000000000004</v>
      </c>
      <c r="S8777">
        <v>223</v>
      </c>
      <c r="T8777">
        <v>2</v>
      </c>
      <c r="U8777">
        <v>7.8</v>
      </c>
    </row>
    <row r="8778" spans="1:21">
      <c r="A8778" t="s">
        <v>323</v>
      </c>
      <c r="B8778">
        <v>32</v>
      </c>
      <c r="C8778" t="s">
        <v>101</v>
      </c>
      <c r="D8778" t="s">
        <v>51</v>
      </c>
      <c r="E8778" t="s">
        <v>228</v>
      </c>
      <c r="F8778" t="s">
        <v>174</v>
      </c>
      <c r="G8778" t="s">
        <v>409</v>
      </c>
      <c r="H8778" t="s">
        <v>10</v>
      </c>
      <c r="I8778" t="s">
        <v>404</v>
      </c>
      <c r="J8778" t="s">
        <v>309</v>
      </c>
      <c r="K8778">
        <v>0</v>
      </c>
      <c r="L8778" t="s">
        <v>273</v>
      </c>
      <c r="M8778">
        <v>-3</v>
      </c>
      <c r="N8778" t="s">
        <v>312</v>
      </c>
      <c r="O8778" t="s">
        <v>176</v>
      </c>
      <c r="P8778" t="s">
        <v>405</v>
      </c>
      <c r="R8778">
        <v>4.2</v>
      </c>
      <c r="S8778">
        <v>261</v>
      </c>
      <c r="T8778">
        <v>1.7</v>
      </c>
      <c r="U8778">
        <v>6.7</v>
      </c>
    </row>
    <row r="8779" spans="1:21">
      <c r="A8779" t="s">
        <v>323</v>
      </c>
      <c r="B8779">
        <v>32</v>
      </c>
      <c r="C8779" t="s">
        <v>101</v>
      </c>
      <c r="D8779" t="s">
        <v>51</v>
      </c>
      <c r="E8779" t="s">
        <v>228</v>
      </c>
      <c r="F8779" t="s">
        <v>174</v>
      </c>
      <c r="G8779" t="s">
        <v>409</v>
      </c>
      <c r="H8779" t="s">
        <v>10</v>
      </c>
      <c r="I8779" t="s">
        <v>404</v>
      </c>
      <c r="J8779" t="s">
        <v>309</v>
      </c>
      <c r="K8779">
        <v>0</v>
      </c>
      <c r="L8779" t="s">
        <v>273</v>
      </c>
      <c r="M8779">
        <v>-3</v>
      </c>
      <c r="N8779" t="s">
        <v>312</v>
      </c>
      <c r="O8779" t="s">
        <v>170</v>
      </c>
      <c r="P8779" t="s">
        <v>405</v>
      </c>
      <c r="R8779">
        <v>4.5</v>
      </c>
      <c r="S8779">
        <v>484</v>
      </c>
      <c r="T8779">
        <v>2.6</v>
      </c>
      <c r="U8779">
        <v>6.5</v>
      </c>
    </row>
    <row r="8780" spans="1:21">
      <c r="A8780" t="s">
        <v>323</v>
      </c>
      <c r="B8780">
        <v>32</v>
      </c>
      <c r="C8780" t="s">
        <v>101</v>
      </c>
      <c r="D8780" t="s">
        <v>51</v>
      </c>
      <c r="E8780" t="s">
        <v>228</v>
      </c>
      <c r="F8780" t="s">
        <v>174</v>
      </c>
      <c r="G8780" t="s">
        <v>409</v>
      </c>
      <c r="H8780" t="s">
        <v>93</v>
      </c>
      <c r="I8780" t="s">
        <v>173</v>
      </c>
      <c r="J8780" t="s">
        <v>310</v>
      </c>
      <c r="K8780">
        <v>0</v>
      </c>
      <c r="L8780" t="s">
        <v>273</v>
      </c>
      <c r="M8780">
        <v>-3</v>
      </c>
      <c r="N8780" t="s">
        <v>312</v>
      </c>
      <c r="O8780" t="s">
        <v>170</v>
      </c>
      <c r="P8780" t="s">
        <v>405</v>
      </c>
      <c r="R8780">
        <v>7.1</v>
      </c>
      <c r="S8780">
        <v>14350</v>
      </c>
      <c r="T8780">
        <v>6.6</v>
      </c>
      <c r="U8780">
        <v>7.5</v>
      </c>
    </row>
    <row r="8781" spans="1:21">
      <c r="A8781" t="s">
        <v>323</v>
      </c>
      <c r="B8781">
        <v>32</v>
      </c>
      <c r="C8781" t="s">
        <v>101</v>
      </c>
      <c r="D8781" t="s">
        <v>51</v>
      </c>
      <c r="E8781" t="s">
        <v>228</v>
      </c>
      <c r="F8781" t="s">
        <v>174</v>
      </c>
      <c r="G8781" t="s">
        <v>409</v>
      </c>
      <c r="H8781" t="s">
        <v>93</v>
      </c>
      <c r="I8781" t="s">
        <v>173</v>
      </c>
      <c r="J8781" t="s">
        <v>310</v>
      </c>
      <c r="K8781">
        <v>0</v>
      </c>
      <c r="L8781" t="s">
        <v>273</v>
      </c>
      <c r="M8781">
        <v>-3</v>
      </c>
      <c r="N8781" t="s">
        <v>312</v>
      </c>
      <c r="O8781" t="s">
        <v>176</v>
      </c>
      <c r="P8781" t="s">
        <v>405</v>
      </c>
      <c r="R8781">
        <v>7.2</v>
      </c>
      <c r="S8781">
        <v>7458</v>
      </c>
      <c r="T8781">
        <v>6.6</v>
      </c>
      <c r="U8781">
        <v>7.8</v>
      </c>
    </row>
    <row r="8782" spans="1:21">
      <c r="A8782" t="s">
        <v>323</v>
      </c>
      <c r="B8782">
        <v>32</v>
      </c>
      <c r="C8782" t="s">
        <v>101</v>
      </c>
      <c r="D8782" t="s">
        <v>51</v>
      </c>
      <c r="E8782" t="s">
        <v>228</v>
      </c>
      <c r="F8782" t="s">
        <v>174</v>
      </c>
      <c r="G8782" t="s">
        <v>409</v>
      </c>
      <c r="H8782" t="s">
        <v>93</v>
      </c>
      <c r="I8782" t="s">
        <v>173</v>
      </c>
      <c r="J8782" t="s">
        <v>310</v>
      </c>
      <c r="K8782">
        <v>0</v>
      </c>
      <c r="L8782" t="s">
        <v>273</v>
      </c>
      <c r="M8782">
        <v>-3</v>
      </c>
      <c r="N8782" t="s">
        <v>312</v>
      </c>
      <c r="O8782" t="s">
        <v>177</v>
      </c>
      <c r="P8782" t="s">
        <v>405</v>
      </c>
      <c r="R8782">
        <v>6.9</v>
      </c>
      <c r="S8782">
        <v>6867</v>
      </c>
      <c r="T8782">
        <v>6.2</v>
      </c>
      <c r="U8782">
        <v>7.5</v>
      </c>
    </row>
    <row r="8783" spans="1:21">
      <c r="A8783" t="s">
        <v>323</v>
      </c>
      <c r="B8783">
        <v>32</v>
      </c>
      <c r="C8783" t="s">
        <v>101</v>
      </c>
      <c r="D8783" t="s">
        <v>51</v>
      </c>
      <c r="E8783" t="s">
        <v>228</v>
      </c>
      <c r="F8783" t="s">
        <v>174</v>
      </c>
      <c r="G8783" t="s">
        <v>409</v>
      </c>
      <c r="H8783" t="s">
        <v>22</v>
      </c>
      <c r="I8783" t="s">
        <v>404</v>
      </c>
      <c r="J8783" t="s">
        <v>265</v>
      </c>
      <c r="K8783">
        <v>0</v>
      </c>
      <c r="L8783" t="s">
        <v>273</v>
      </c>
      <c r="M8783">
        <v>-4</v>
      </c>
      <c r="N8783" t="s">
        <v>311</v>
      </c>
      <c r="O8783" t="s">
        <v>177</v>
      </c>
      <c r="P8783" t="s">
        <v>405</v>
      </c>
      <c r="R8783">
        <v>8.8000000000000007</v>
      </c>
      <c r="S8783">
        <v>592</v>
      </c>
      <c r="T8783">
        <v>6.5</v>
      </c>
      <c r="U8783">
        <v>11.1</v>
      </c>
    </row>
    <row r="8784" spans="1:21">
      <c r="A8784" t="s">
        <v>323</v>
      </c>
      <c r="B8784">
        <v>32</v>
      </c>
      <c r="C8784" t="s">
        <v>101</v>
      </c>
      <c r="D8784" t="s">
        <v>51</v>
      </c>
      <c r="E8784" t="s">
        <v>228</v>
      </c>
      <c r="F8784" t="s">
        <v>174</v>
      </c>
      <c r="G8784" t="s">
        <v>409</v>
      </c>
      <c r="H8784" t="s">
        <v>22</v>
      </c>
      <c r="I8784" t="s">
        <v>404</v>
      </c>
      <c r="J8784" t="s">
        <v>265</v>
      </c>
      <c r="K8784">
        <v>0</v>
      </c>
      <c r="L8784" t="s">
        <v>273</v>
      </c>
      <c r="M8784">
        <v>-4</v>
      </c>
      <c r="N8784" t="s">
        <v>311</v>
      </c>
      <c r="O8784" t="s">
        <v>176</v>
      </c>
      <c r="P8784" t="s">
        <v>405</v>
      </c>
      <c r="R8784">
        <v>7.8</v>
      </c>
      <c r="S8784">
        <v>803</v>
      </c>
      <c r="T8784">
        <v>5.9</v>
      </c>
      <c r="U8784">
        <v>9.8000000000000007</v>
      </c>
    </row>
    <row r="8785" spans="1:21">
      <c r="A8785" t="s">
        <v>323</v>
      </c>
      <c r="B8785">
        <v>32</v>
      </c>
      <c r="C8785" t="s">
        <v>101</v>
      </c>
      <c r="D8785" t="s">
        <v>51</v>
      </c>
      <c r="E8785" t="s">
        <v>228</v>
      </c>
      <c r="F8785" t="s">
        <v>174</v>
      </c>
      <c r="G8785" t="s">
        <v>409</v>
      </c>
      <c r="H8785" t="s">
        <v>22</v>
      </c>
      <c r="I8785" t="s">
        <v>404</v>
      </c>
      <c r="J8785" t="s">
        <v>265</v>
      </c>
      <c r="K8785">
        <v>0</v>
      </c>
      <c r="L8785" t="s">
        <v>273</v>
      </c>
      <c r="M8785">
        <v>-4</v>
      </c>
      <c r="N8785" t="s">
        <v>311</v>
      </c>
      <c r="O8785" t="s">
        <v>170</v>
      </c>
      <c r="P8785" t="s">
        <v>405</v>
      </c>
      <c r="R8785">
        <v>8.1999999999999993</v>
      </c>
      <c r="S8785">
        <v>1395</v>
      </c>
      <c r="T8785">
        <v>6.8</v>
      </c>
      <c r="U8785">
        <v>9.6999999999999993</v>
      </c>
    </row>
    <row r="8786" spans="1:21">
      <c r="A8786" t="s">
        <v>323</v>
      </c>
      <c r="B8786">
        <v>32</v>
      </c>
      <c r="C8786" t="s">
        <v>101</v>
      </c>
      <c r="D8786" t="s">
        <v>51</v>
      </c>
      <c r="E8786" t="s">
        <v>228</v>
      </c>
      <c r="F8786" t="s">
        <v>174</v>
      </c>
      <c r="G8786" t="s">
        <v>409</v>
      </c>
      <c r="H8786" t="s">
        <v>24</v>
      </c>
      <c r="I8786" t="s">
        <v>404</v>
      </c>
      <c r="J8786" t="s">
        <v>266</v>
      </c>
      <c r="K8786">
        <v>0</v>
      </c>
      <c r="L8786" t="s">
        <v>273</v>
      </c>
      <c r="M8786">
        <v>-4</v>
      </c>
      <c r="N8786" t="s">
        <v>311</v>
      </c>
      <c r="O8786" t="s">
        <v>177</v>
      </c>
      <c r="P8786" t="s">
        <v>405</v>
      </c>
      <c r="R8786">
        <v>9.5</v>
      </c>
      <c r="S8786">
        <v>306</v>
      </c>
      <c r="T8786">
        <v>6.1</v>
      </c>
      <c r="U8786">
        <v>12.8</v>
      </c>
    </row>
    <row r="8787" spans="1:21">
      <c r="A8787" t="s">
        <v>323</v>
      </c>
      <c r="B8787">
        <v>32</v>
      </c>
      <c r="C8787" t="s">
        <v>101</v>
      </c>
      <c r="D8787" t="s">
        <v>51</v>
      </c>
      <c r="E8787" t="s">
        <v>228</v>
      </c>
      <c r="F8787" t="s">
        <v>174</v>
      </c>
      <c r="G8787" t="s">
        <v>409</v>
      </c>
      <c r="H8787" t="s">
        <v>24</v>
      </c>
      <c r="I8787" t="s">
        <v>404</v>
      </c>
      <c r="J8787" t="s">
        <v>266</v>
      </c>
      <c r="K8787">
        <v>0</v>
      </c>
      <c r="L8787" t="s">
        <v>273</v>
      </c>
      <c r="M8787">
        <v>-4</v>
      </c>
      <c r="N8787" t="s">
        <v>311</v>
      </c>
      <c r="O8787" t="s">
        <v>170</v>
      </c>
      <c r="P8787" t="s">
        <v>405</v>
      </c>
      <c r="R8787">
        <v>8.5</v>
      </c>
      <c r="S8787">
        <v>633</v>
      </c>
      <c r="T8787">
        <v>6.3</v>
      </c>
      <c r="U8787">
        <v>10.8</v>
      </c>
    </row>
    <row r="8788" spans="1:21">
      <c r="A8788" t="s">
        <v>323</v>
      </c>
      <c r="B8788">
        <v>32</v>
      </c>
      <c r="C8788" t="s">
        <v>101</v>
      </c>
      <c r="D8788" t="s">
        <v>51</v>
      </c>
      <c r="E8788" t="s">
        <v>228</v>
      </c>
      <c r="F8788" t="s">
        <v>174</v>
      </c>
      <c r="G8788" t="s">
        <v>409</v>
      </c>
      <c r="H8788" t="s">
        <v>24</v>
      </c>
      <c r="I8788" t="s">
        <v>404</v>
      </c>
      <c r="J8788" t="s">
        <v>266</v>
      </c>
      <c r="K8788">
        <v>0</v>
      </c>
      <c r="L8788" t="s">
        <v>273</v>
      </c>
      <c r="M8788">
        <v>-4</v>
      </c>
      <c r="N8788" t="s">
        <v>311</v>
      </c>
      <c r="O8788" t="s">
        <v>176</v>
      </c>
      <c r="P8788" t="s">
        <v>405</v>
      </c>
      <c r="R8788">
        <v>7.6</v>
      </c>
      <c r="S8788">
        <v>327</v>
      </c>
      <c r="T8788">
        <v>4.7</v>
      </c>
      <c r="U8788">
        <v>10.6</v>
      </c>
    </row>
    <row r="8789" spans="1:21">
      <c r="A8789" t="s">
        <v>323</v>
      </c>
      <c r="B8789">
        <v>32</v>
      </c>
      <c r="C8789" t="s">
        <v>101</v>
      </c>
      <c r="D8789" t="s">
        <v>51</v>
      </c>
      <c r="E8789" t="s">
        <v>228</v>
      </c>
      <c r="F8789" t="s">
        <v>174</v>
      </c>
      <c r="G8789" t="s">
        <v>409</v>
      </c>
      <c r="H8789" t="s">
        <v>23</v>
      </c>
      <c r="I8789" t="s">
        <v>404</v>
      </c>
      <c r="J8789" t="s">
        <v>267</v>
      </c>
      <c r="K8789">
        <v>0</v>
      </c>
      <c r="L8789" t="s">
        <v>273</v>
      </c>
      <c r="M8789">
        <v>-4</v>
      </c>
      <c r="N8789" t="s">
        <v>311</v>
      </c>
      <c r="O8789" t="s">
        <v>176</v>
      </c>
      <c r="P8789" t="s">
        <v>405</v>
      </c>
      <c r="R8789">
        <v>6.8</v>
      </c>
      <c r="S8789">
        <v>235</v>
      </c>
      <c r="T8789">
        <v>3.5</v>
      </c>
      <c r="U8789">
        <v>10.1</v>
      </c>
    </row>
    <row r="8790" spans="1:21">
      <c r="A8790" t="s">
        <v>323</v>
      </c>
      <c r="B8790">
        <v>32</v>
      </c>
      <c r="C8790" t="s">
        <v>101</v>
      </c>
      <c r="D8790" t="s">
        <v>51</v>
      </c>
      <c r="E8790" t="s">
        <v>228</v>
      </c>
      <c r="F8790" t="s">
        <v>174</v>
      </c>
      <c r="G8790" t="s">
        <v>409</v>
      </c>
      <c r="H8790" t="s">
        <v>23</v>
      </c>
      <c r="I8790" t="s">
        <v>404</v>
      </c>
      <c r="J8790" t="s">
        <v>267</v>
      </c>
      <c r="K8790">
        <v>0</v>
      </c>
      <c r="L8790" t="s">
        <v>273</v>
      </c>
      <c r="M8790">
        <v>-4</v>
      </c>
      <c r="N8790" t="s">
        <v>311</v>
      </c>
      <c r="O8790" t="s">
        <v>170</v>
      </c>
      <c r="P8790" t="s">
        <v>405</v>
      </c>
      <c r="R8790">
        <v>6</v>
      </c>
      <c r="S8790">
        <v>467</v>
      </c>
      <c r="T8790">
        <v>3.8</v>
      </c>
      <c r="U8790">
        <v>8.1999999999999993</v>
      </c>
    </row>
    <row r="8791" spans="1:21">
      <c r="A8791" t="s">
        <v>323</v>
      </c>
      <c r="B8791">
        <v>32</v>
      </c>
      <c r="C8791" t="s">
        <v>101</v>
      </c>
      <c r="D8791" t="s">
        <v>51</v>
      </c>
      <c r="E8791" t="s">
        <v>228</v>
      </c>
      <c r="F8791" t="s">
        <v>174</v>
      </c>
      <c r="G8791" t="s">
        <v>409</v>
      </c>
      <c r="H8791" t="s">
        <v>23</v>
      </c>
      <c r="I8791" t="s">
        <v>404</v>
      </c>
      <c r="J8791" t="s">
        <v>267</v>
      </c>
      <c r="K8791">
        <v>0</v>
      </c>
      <c r="L8791" t="s">
        <v>273</v>
      </c>
      <c r="M8791">
        <v>-4</v>
      </c>
      <c r="N8791" t="s">
        <v>311</v>
      </c>
      <c r="O8791" t="s">
        <v>177</v>
      </c>
      <c r="P8791" t="s">
        <v>405</v>
      </c>
      <c r="R8791">
        <v>5.2</v>
      </c>
      <c r="S8791">
        <v>232</v>
      </c>
      <c r="T8791">
        <v>2.2999999999999998</v>
      </c>
      <c r="U8791">
        <v>8.1</v>
      </c>
    </row>
    <row r="8792" spans="1:21">
      <c r="A8792" t="s">
        <v>323</v>
      </c>
      <c r="B8792">
        <v>32</v>
      </c>
      <c r="C8792" t="s">
        <v>101</v>
      </c>
      <c r="D8792" t="s">
        <v>51</v>
      </c>
      <c r="E8792" t="s">
        <v>228</v>
      </c>
      <c r="F8792" t="s">
        <v>174</v>
      </c>
      <c r="G8792" t="s">
        <v>409</v>
      </c>
      <c r="H8792" t="s">
        <v>18</v>
      </c>
      <c r="I8792" t="s">
        <v>404</v>
      </c>
      <c r="J8792" t="s">
        <v>268</v>
      </c>
      <c r="K8792">
        <v>0</v>
      </c>
      <c r="L8792" t="s">
        <v>273</v>
      </c>
      <c r="M8792">
        <v>-4</v>
      </c>
      <c r="N8792" t="s">
        <v>311</v>
      </c>
      <c r="O8792" t="s">
        <v>176</v>
      </c>
      <c r="P8792" t="s">
        <v>405</v>
      </c>
      <c r="R8792">
        <v>7.5</v>
      </c>
      <c r="S8792">
        <v>320</v>
      </c>
      <c r="T8792">
        <v>4.5999999999999996</v>
      </c>
      <c r="U8792">
        <v>10.4</v>
      </c>
    </row>
    <row r="8793" spans="1:21">
      <c r="A8793" t="s">
        <v>323</v>
      </c>
      <c r="B8793">
        <v>32</v>
      </c>
      <c r="C8793" t="s">
        <v>101</v>
      </c>
      <c r="D8793" t="s">
        <v>51</v>
      </c>
      <c r="E8793" t="s">
        <v>228</v>
      </c>
      <c r="F8793" t="s">
        <v>174</v>
      </c>
      <c r="G8793" t="s">
        <v>409</v>
      </c>
      <c r="H8793" t="s">
        <v>18</v>
      </c>
      <c r="I8793" t="s">
        <v>404</v>
      </c>
      <c r="J8793" t="s">
        <v>268</v>
      </c>
      <c r="K8793">
        <v>0</v>
      </c>
      <c r="L8793" t="s">
        <v>273</v>
      </c>
      <c r="M8793">
        <v>-4</v>
      </c>
      <c r="N8793" t="s">
        <v>311</v>
      </c>
      <c r="O8793" t="s">
        <v>170</v>
      </c>
      <c r="P8793" t="s">
        <v>405</v>
      </c>
      <c r="R8793">
        <v>6.7</v>
      </c>
      <c r="S8793">
        <v>691</v>
      </c>
      <c r="T8793">
        <v>4.7</v>
      </c>
      <c r="U8793">
        <v>8.6</v>
      </c>
    </row>
    <row r="8794" spans="1:21">
      <c r="A8794" t="s">
        <v>323</v>
      </c>
      <c r="B8794">
        <v>32</v>
      </c>
      <c r="C8794" t="s">
        <v>101</v>
      </c>
      <c r="D8794" t="s">
        <v>51</v>
      </c>
      <c r="E8794" t="s">
        <v>228</v>
      </c>
      <c r="F8794" t="s">
        <v>174</v>
      </c>
      <c r="G8794" t="s">
        <v>409</v>
      </c>
      <c r="H8794" t="s">
        <v>18</v>
      </c>
      <c r="I8794" t="s">
        <v>404</v>
      </c>
      <c r="J8794" t="s">
        <v>268</v>
      </c>
      <c r="K8794">
        <v>0</v>
      </c>
      <c r="L8794" t="s">
        <v>273</v>
      </c>
      <c r="M8794">
        <v>-4</v>
      </c>
      <c r="N8794" t="s">
        <v>311</v>
      </c>
      <c r="O8794" t="s">
        <v>177</v>
      </c>
      <c r="P8794" t="s">
        <v>405</v>
      </c>
      <c r="R8794">
        <v>5.9</v>
      </c>
      <c r="S8794">
        <v>371</v>
      </c>
      <c r="T8794">
        <v>3.5</v>
      </c>
      <c r="U8794">
        <v>8.4</v>
      </c>
    </row>
    <row r="8795" spans="1:21">
      <c r="A8795" t="s">
        <v>323</v>
      </c>
      <c r="B8795">
        <v>32</v>
      </c>
      <c r="C8795" t="s">
        <v>101</v>
      </c>
      <c r="D8795" t="s">
        <v>51</v>
      </c>
      <c r="E8795" t="s">
        <v>228</v>
      </c>
      <c r="F8795" t="s">
        <v>174</v>
      </c>
      <c r="G8795" t="s">
        <v>409</v>
      </c>
      <c r="H8795" t="s">
        <v>20</v>
      </c>
      <c r="I8795" t="s">
        <v>404</v>
      </c>
      <c r="J8795" t="s">
        <v>269</v>
      </c>
      <c r="K8795">
        <v>0</v>
      </c>
      <c r="L8795" t="s">
        <v>273</v>
      </c>
      <c r="M8795">
        <v>-4</v>
      </c>
      <c r="N8795" t="s">
        <v>311</v>
      </c>
      <c r="O8795" t="s">
        <v>177</v>
      </c>
      <c r="P8795" t="s">
        <v>405</v>
      </c>
      <c r="R8795">
        <v>5.3</v>
      </c>
      <c r="S8795">
        <v>265</v>
      </c>
      <c r="T8795">
        <v>2.5</v>
      </c>
      <c r="U8795">
        <v>8</v>
      </c>
    </row>
    <row r="8796" spans="1:21">
      <c r="A8796" t="s">
        <v>323</v>
      </c>
      <c r="B8796">
        <v>32</v>
      </c>
      <c r="C8796" t="s">
        <v>101</v>
      </c>
      <c r="D8796" t="s">
        <v>51</v>
      </c>
      <c r="E8796" t="s">
        <v>228</v>
      </c>
      <c r="F8796" t="s">
        <v>174</v>
      </c>
      <c r="G8796" t="s">
        <v>409</v>
      </c>
      <c r="H8796" t="s">
        <v>20</v>
      </c>
      <c r="I8796" t="s">
        <v>404</v>
      </c>
      <c r="J8796" t="s">
        <v>269</v>
      </c>
      <c r="K8796">
        <v>0</v>
      </c>
      <c r="L8796" t="s">
        <v>273</v>
      </c>
      <c r="M8796">
        <v>-4</v>
      </c>
      <c r="N8796" t="s">
        <v>311</v>
      </c>
      <c r="O8796" t="s">
        <v>176</v>
      </c>
      <c r="P8796" t="s">
        <v>405</v>
      </c>
      <c r="R8796">
        <v>5</v>
      </c>
      <c r="S8796">
        <v>321</v>
      </c>
      <c r="T8796">
        <v>2.6</v>
      </c>
      <c r="U8796">
        <v>7.4</v>
      </c>
    </row>
    <row r="8797" spans="1:21">
      <c r="A8797" t="s">
        <v>323</v>
      </c>
      <c r="B8797">
        <v>32</v>
      </c>
      <c r="C8797" t="s">
        <v>101</v>
      </c>
      <c r="D8797" t="s">
        <v>51</v>
      </c>
      <c r="E8797" t="s">
        <v>228</v>
      </c>
      <c r="F8797" t="s">
        <v>174</v>
      </c>
      <c r="G8797" t="s">
        <v>409</v>
      </c>
      <c r="H8797" t="s">
        <v>20</v>
      </c>
      <c r="I8797" t="s">
        <v>404</v>
      </c>
      <c r="J8797" t="s">
        <v>269</v>
      </c>
      <c r="K8797">
        <v>0</v>
      </c>
      <c r="L8797" t="s">
        <v>273</v>
      </c>
      <c r="M8797">
        <v>-4</v>
      </c>
      <c r="N8797" t="s">
        <v>311</v>
      </c>
      <c r="O8797" t="s">
        <v>170</v>
      </c>
      <c r="P8797" t="s">
        <v>405</v>
      </c>
      <c r="R8797">
        <v>5.0999999999999996</v>
      </c>
      <c r="S8797">
        <v>586</v>
      </c>
      <c r="T8797">
        <v>3.3</v>
      </c>
      <c r="U8797">
        <v>7</v>
      </c>
    </row>
    <row r="8798" spans="1:21">
      <c r="A8798" t="s">
        <v>323</v>
      </c>
      <c r="B8798">
        <v>32</v>
      </c>
      <c r="C8798" t="s">
        <v>101</v>
      </c>
      <c r="D8798" t="s">
        <v>51</v>
      </c>
      <c r="E8798" t="s">
        <v>228</v>
      </c>
      <c r="F8798" t="s">
        <v>174</v>
      </c>
      <c r="G8798" t="s">
        <v>409</v>
      </c>
      <c r="H8798" t="s">
        <v>9</v>
      </c>
      <c r="I8798" t="s">
        <v>404</v>
      </c>
      <c r="J8798" t="s">
        <v>270</v>
      </c>
      <c r="K8798">
        <v>0</v>
      </c>
      <c r="L8798" t="s">
        <v>273</v>
      </c>
      <c r="M8798">
        <v>-4</v>
      </c>
      <c r="N8798" t="s">
        <v>311</v>
      </c>
      <c r="O8798" t="s">
        <v>177</v>
      </c>
      <c r="P8798" t="s">
        <v>405</v>
      </c>
      <c r="R8798">
        <v>6.4</v>
      </c>
      <c r="S8798">
        <v>156</v>
      </c>
      <c r="T8798">
        <v>2.5</v>
      </c>
      <c r="U8798">
        <v>10.3</v>
      </c>
    </row>
    <row r="8799" spans="1:21">
      <c r="A8799" t="s">
        <v>323</v>
      </c>
      <c r="B8799">
        <v>32</v>
      </c>
      <c r="C8799" t="s">
        <v>101</v>
      </c>
      <c r="D8799" t="s">
        <v>51</v>
      </c>
      <c r="E8799" t="s">
        <v>228</v>
      </c>
      <c r="F8799" t="s">
        <v>174</v>
      </c>
      <c r="G8799" t="s">
        <v>409</v>
      </c>
      <c r="H8799" t="s">
        <v>9</v>
      </c>
      <c r="I8799" t="s">
        <v>404</v>
      </c>
      <c r="J8799" t="s">
        <v>270</v>
      </c>
      <c r="K8799">
        <v>0</v>
      </c>
      <c r="L8799" t="s">
        <v>273</v>
      </c>
      <c r="M8799">
        <v>-4</v>
      </c>
      <c r="N8799" t="s">
        <v>311</v>
      </c>
      <c r="O8799" t="s">
        <v>176</v>
      </c>
      <c r="P8799" t="s">
        <v>405</v>
      </c>
      <c r="R8799">
        <v>5.3</v>
      </c>
      <c r="S8799">
        <v>171</v>
      </c>
      <c r="T8799">
        <v>1.9</v>
      </c>
      <c r="U8799">
        <v>8.6999999999999993</v>
      </c>
    </row>
    <row r="8800" spans="1:21">
      <c r="A8800" t="s">
        <v>323</v>
      </c>
      <c r="B8800">
        <v>32</v>
      </c>
      <c r="C8800" t="s">
        <v>101</v>
      </c>
      <c r="D8800" t="s">
        <v>51</v>
      </c>
      <c r="E8800" t="s">
        <v>228</v>
      </c>
      <c r="F8800" t="s">
        <v>174</v>
      </c>
      <c r="G8800" t="s">
        <v>409</v>
      </c>
      <c r="H8800" t="s">
        <v>9</v>
      </c>
      <c r="I8800" t="s">
        <v>404</v>
      </c>
      <c r="J8800" t="s">
        <v>270</v>
      </c>
      <c r="K8800">
        <v>0</v>
      </c>
      <c r="L8800" t="s">
        <v>273</v>
      </c>
      <c r="M8800">
        <v>-4</v>
      </c>
      <c r="N8800" t="s">
        <v>311</v>
      </c>
      <c r="O8800" t="s">
        <v>170</v>
      </c>
      <c r="P8800" t="s">
        <v>405</v>
      </c>
      <c r="R8800">
        <v>5.8</v>
      </c>
      <c r="S8800">
        <v>327</v>
      </c>
      <c r="T8800">
        <v>3.2</v>
      </c>
      <c r="U8800">
        <v>8.4</v>
      </c>
    </row>
    <row r="8801" spans="1:21">
      <c r="A8801" t="s">
        <v>323</v>
      </c>
      <c r="B8801">
        <v>32</v>
      </c>
      <c r="C8801" t="s">
        <v>101</v>
      </c>
      <c r="D8801" t="s">
        <v>51</v>
      </c>
      <c r="E8801" t="s">
        <v>228</v>
      </c>
      <c r="F8801" t="s">
        <v>174</v>
      </c>
      <c r="G8801" t="s">
        <v>409</v>
      </c>
      <c r="H8801" t="s">
        <v>21</v>
      </c>
      <c r="I8801" t="s">
        <v>404</v>
      </c>
      <c r="J8801" t="s">
        <v>271</v>
      </c>
      <c r="K8801">
        <v>0</v>
      </c>
      <c r="L8801" t="s">
        <v>273</v>
      </c>
      <c r="M8801">
        <v>-4</v>
      </c>
      <c r="N8801" t="s">
        <v>311</v>
      </c>
      <c r="O8801" t="s">
        <v>177</v>
      </c>
      <c r="P8801" t="s">
        <v>405</v>
      </c>
      <c r="R8801">
        <v>3.6</v>
      </c>
      <c r="S8801">
        <v>193</v>
      </c>
      <c r="T8801">
        <v>0.9</v>
      </c>
      <c r="U8801">
        <v>6.3</v>
      </c>
    </row>
    <row r="8802" spans="1:21">
      <c r="A8802" t="s">
        <v>323</v>
      </c>
      <c r="B8802">
        <v>32</v>
      </c>
      <c r="C8802" t="s">
        <v>101</v>
      </c>
      <c r="D8802" t="s">
        <v>51</v>
      </c>
      <c r="E8802" t="s">
        <v>228</v>
      </c>
      <c r="F8802" t="s">
        <v>174</v>
      </c>
      <c r="G8802" t="s">
        <v>409</v>
      </c>
      <c r="H8802" t="s">
        <v>21</v>
      </c>
      <c r="I8802" t="s">
        <v>404</v>
      </c>
      <c r="J8802" t="s">
        <v>271</v>
      </c>
      <c r="K8802">
        <v>0</v>
      </c>
      <c r="L8802" t="s">
        <v>273</v>
      </c>
      <c r="M8802">
        <v>-4</v>
      </c>
      <c r="N8802" t="s">
        <v>311</v>
      </c>
      <c r="O8802" t="s">
        <v>170</v>
      </c>
      <c r="P8802" t="s">
        <v>405</v>
      </c>
      <c r="R8802">
        <v>2.8</v>
      </c>
      <c r="S8802">
        <v>426</v>
      </c>
      <c r="T8802">
        <v>1.2</v>
      </c>
      <c r="U8802">
        <v>4.4000000000000004</v>
      </c>
    </row>
    <row r="8803" spans="1:21">
      <c r="A8803" t="s">
        <v>323</v>
      </c>
      <c r="B8803">
        <v>32</v>
      </c>
      <c r="C8803" t="s">
        <v>101</v>
      </c>
      <c r="D8803" t="s">
        <v>51</v>
      </c>
      <c r="E8803" t="s">
        <v>228</v>
      </c>
      <c r="F8803" t="s">
        <v>174</v>
      </c>
      <c r="G8803" t="s">
        <v>409</v>
      </c>
      <c r="H8803" t="s">
        <v>21</v>
      </c>
      <c r="I8803" t="s">
        <v>404</v>
      </c>
      <c r="J8803" t="s">
        <v>271</v>
      </c>
      <c r="K8803">
        <v>0</v>
      </c>
      <c r="L8803" t="s">
        <v>273</v>
      </c>
      <c r="M8803">
        <v>-4</v>
      </c>
      <c r="N8803" t="s">
        <v>311</v>
      </c>
      <c r="O8803" t="s">
        <v>176</v>
      </c>
      <c r="P8803" t="s">
        <v>405</v>
      </c>
      <c r="R8803">
        <v>2.1</v>
      </c>
      <c r="S8803">
        <v>233</v>
      </c>
      <c r="T8803">
        <v>0.2</v>
      </c>
      <c r="U8803">
        <v>4.0999999999999996</v>
      </c>
    </row>
    <row r="8804" spans="1:21">
      <c r="A8804" t="s">
        <v>323</v>
      </c>
      <c r="B8804">
        <v>32</v>
      </c>
      <c r="C8804" t="s">
        <v>101</v>
      </c>
      <c r="D8804" t="s">
        <v>51</v>
      </c>
      <c r="E8804" t="s">
        <v>228</v>
      </c>
      <c r="F8804" t="s">
        <v>174</v>
      </c>
      <c r="G8804" t="s">
        <v>409</v>
      </c>
      <c r="H8804" t="s">
        <v>6</v>
      </c>
      <c r="I8804" t="s">
        <v>404</v>
      </c>
      <c r="J8804" t="s">
        <v>272</v>
      </c>
      <c r="K8804">
        <v>0</v>
      </c>
      <c r="L8804" t="s">
        <v>273</v>
      </c>
      <c r="M8804">
        <v>-4</v>
      </c>
      <c r="N8804" t="s">
        <v>311</v>
      </c>
      <c r="O8804" t="s">
        <v>176</v>
      </c>
      <c r="P8804" t="s">
        <v>405</v>
      </c>
      <c r="R8804">
        <v>7.5</v>
      </c>
      <c r="S8804">
        <v>53</v>
      </c>
      <c r="T8804">
        <v>0.4</v>
      </c>
      <c r="U8804">
        <v>14.7</v>
      </c>
    </row>
    <row r="8805" spans="1:21">
      <c r="A8805" t="s">
        <v>323</v>
      </c>
      <c r="B8805">
        <v>32</v>
      </c>
      <c r="C8805" t="s">
        <v>101</v>
      </c>
      <c r="D8805" t="s">
        <v>51</v>
      </c>
      <c r="E8805" t="s">
        <v>228</v>
      </c>
      <c r="F8805" t="s">
        <v>174</v>
      </c>
      <c r="G8805" t="s">
        <v>409</v>
      </c>
      <c r="H8805" t="s">
        <v>6</v>
      </c>
      <c r="I8805" t="s">
        <v>404</v>
      </c>
      <c r="J8805" t="s">
        <v>272</v>
      </c>
      <c r="K8805">
        <v>0</v>
      </c>
      <c r="L8805" t="s">
        <v>273</v>
      </c>
      <c r="M8805">
        <v>-4</v>
      </c>
      <c r="N8805" t="s">
        <v>311</v>
      </c>
      <c r="O8805" t="s">
        <v>170</v>
      </c>
      <c r="P8805" t="s">
        <v>405</v>
      </c>
      <c r="R8805">
        <v>5.8</v>
      </c>
      <c r="S8805">
        <v>103</v>
      </c>
      <c r="T8805">
        <v>1.3</v>
      </c>
      <c r="U8805">
        <v>10.4</v>
      </c>
    </row>
    <row r="8806" spans="1:21">
      <c r="A8806" t="s">
        <v>323</v>
      </c>
      <c r="B8806">
        <v>32</v>
      </c>
      <c r="C8806" t="s">
        <v>101</v>
      </c>
      <c r="D8806" t="s">
        <v>51</v>
      </c>
      <c r="E8806" t="s">
        <v>228</v>
      </c>
      <c r="F8806" t="s">
        <v>174</v>
      </c>
      <c r="G8806" t="s">
        <v>409</v>
      </c>
      <c r="H8806" t="s">
        <v>6</v>
      </c>
      <c r="I8806" t="s">
        <v>404</v>
      </c>
      <c r="J8806" t="s">
        <v>272</v>
      </c>
      <c r="K8806">
        <v>0</v>
      </c>
      <c r="L8806" t="s">
        <v>273</v>
      </c>
      <c r="M8806">
        <v>-4</v>
      </c>
      <c r="N8806" t="s">
        <v>311</v>
      </c>
      <c r="O8806" t="s">
        <v>177</v>
      </c>
      <c r="P8806" t="s">
        <v>405</v>
      </c>
      <c r="R8806">
        <v>4</v>
      </c>
      <c r="S8806">
        <v>50</v>
      </c>
      <c r="T8806">
        <v>0</v>
      </c>
      <c r="U8806">
        <v>9.5</v>
      </c>
    </row>
    <row r="8807" spans="1:21">
      <c r="A8807" t="s">
        <v>323</v>
      </c>
      <c r="B8807">
        <v>32</v>
      </c>
      <c r="C8807" t="s">
        <v>101</v>
      </c>
      <c r="D8807" t="s">
        <v>51</v>
      </c>
      <c r="E8807" t="s">
        <v>228</v>
      </c>
      <c r="F8807" t="s">
        <v>174</v>
      </c>
      <c r="G8807" t="s">
        <v>409</v>
      </c>
      <c r="H8807" t="s">
        <v>4</v>
      </c>
      <c r="I8807" t="s">
        <v>404</v>
      </c>
      <c r="J8807" t="s">
        <v>297</v>
      </c>
      <c r="K8807">
        <v>0</v>
      </c>
      <c r="L8807" t="s">
        <v>273</v>
      </c>
      <c r="M8807">
        <v>-4</v>
      </c>
      <c r="N8807" t="s">
        <v>311</v>
      </c>
      <c r="O8807" t="s">
        <v>176</v>
      </c>
      <c r="P8807" t="s">
        <v>405</v>
      </c>
      <c r="R8807">
        <v>8.3000000000000007</v>
      </c>
      <c r="S8807">
        <v>133</v>
      </c>
      <c r="T8807">
        <v>3.5</v>
      </c>
      <c r="U8807">
        <v>13</v>
      </c>
    </row>
    <row r="8808" spans="1:21">
      <c r="A8808" t="s">
        <v>323</v>
      </c>
      <c r="B8808">
        <v>32</v>
      </c>
      <c r="C8808" t="s">
        <v>101</v>
      </c>
      <c r="D8808" t="s">
        <v>51</v>
      </c>
      <c r="E8808" t="s">
        <v>228</v>
      </c>
      <c r="F8808" t="s">
        <v>174</v>
      </c>
      <c r="G8808" t="s">
        <v>409</v>
      </c>
      <c r="H8808" t="s">
        <v>4</v>
      </c>
      <c r="I8808" t="s">
        <v>404</v>
      </c>
      <c r="J8808" t="s">
        <v>297</v>
      </c>
      <c r="K8808">
        <v>0</v>
      </c>
      <c r="L8808" t="s">
        <v>273</v>
      </c>
      <c r="M8808">
        <v>-4</v>
      </c>
      <c r="N8808" t="s">
        <v>311</v>
      </c>
      <c r="O8808" t="s">
        <v>177</v>
      </c>
      <c r="P8808" t="s">
        <v>405</v>
      </c>
      <c r="R8808">
        <v>7</v>
      </c>
      <c r="S8808">
        <v>158</v>
      </c>
      <c r="T8808">
        <v>2.9</v>
      </c>
      <c r="U8808">
        <v>11</v>
      </c>
    </row>
    <row r="8809" spans="1:21">
      <c r="A8809" t="s">
        <v>323</v>
      </c>
      <c r="B8809">
        <v>32</v>
      </c>
      <c r="C8809" t="s">
        <v>101</v>
      </c>
      <c r="D8809" t="s">
        <v>51</v>
      </c>
      <c r="E8809" t="s">
        <v>228</v>
      </c>
      <c r="F8809" t="s">
        <v>174</v>
      </c>
      <c r="G8809" t="s">
        <v>409</v>
      </c>
      <c r="H8809" t="s">
        <v>4</v>
      </c>
      <c r="I8809" t="s">
        <v>404</v>
      </c>
      <c r="J8809" t="s">
        <v>297</v>
      </c>
      <c r="K8809">
        <v>0</v>
      </c>
      <c r="L8809" t="s">
        <v>273</v>
      </c>
      <c r="M8809">
        <v>-4</v>
      </c>
      <c r="N8809" t="s">
        <v>311</v>
      </c>
      <c r="O8809" t="s">
        <v>170</v>
      </c>
      <c r="P8809" t="s">
        <v>405</v>
      </c>
      <c r="R8809">
        <v>7.6</v>
      </c>
      <c r="S8809">
        <v>291</v>
      </c>
      <c r="T8809">
        <v>4.5</v>
      </c>
      <c r="U8809">
        <v>10.6</v>
      </c>
    </row>
    <row r="8810" spans="1:21">
      <c r="A8810" t="s">
        <v>323</v>
      </c>
      <c r="B8810">
        <v>32</v>
      </c>
      <c r="C8810" t="s">
        <v>101</v>
      </c>
      <c r="D8810" t="s">
        <v>51</v>
      </c>
      <c r="E8810" t="s">
        <v>228</v>
      </c>
      <c r="F8810" t="s">
        <v>174</v>
      </c>
      <c r="G8810" t="s">
        <v>409</v>
      </c>
      <c r="H8810" t="s">
        <v>11</v>
      </c>
      <c r="I8810" t="s">
        <v>404</v>
      </c>
      <c r="J8810" t="s">
        <v>298</v>
      </c>
      <c r="K8810">
        <v>0</v>
      </c>
      <c r="L8810" t="s">
        <v>273</v>
      </c>
      <c r="M8810">
        <v>-4</v>
      </c>
      <c r="N8810" t="s">
        <v>311</v>
      </c>
      <c r="O8810" t="s">
        <v>177</v>
      </c>
      <c r="P8810" t="s">
        <v>405</v>
      </c>
      <c r="R8810">
        <v>8.5</v>
      </c>
      <c r="S8810">
        <v>1111</v>
      </c>
      <c r="T8810">
        <v>6.8</v>
      </c>
      <c r="U8810">
        <v>10.1</v>
      </c>
    </row>
    <row r="8811" spans="1:21">
      <c r="A8811" t="s">
        <v>323</v>
      </c>
      <c r="B8811">
        <v>32</v>
      </c>
      <c r="C8811" t="s">
        <v>101</v>
      </c>
      <c r="D8811" t="s">
        <v>51</v>
      </c>
      <c r="E8811" t="s">
        <v>228</v>
      </c>
      <c r="F8811" t="s">
        <v>174</v>
      </c>
      <c r="G8811" t="s">
        <v>409</v>
      </c>
      <c r="H8811" t="s">
        <v>11</v>
      </c>
      <c r="I8811" t="s">
        <v>404</v>
      </c>
      <c r="J8811" t="s">
        <v>298</v>
      </c>
      <c r="K8811">
        <v>0</v>
      </c>
      <c r="L8811" t="s">
        <v>273</v>
      </c>
      <c r="M8811">
        <v>-4</v>
      </c>
      <c r="N8811" t="s">
        <v>311</v>
      </c>
      <c r="O8811" t="s">
        <v>170</v>
      </c>
      <c r="P8811" t="s">
        <v>405</v>
      </c>
      <c r="R8811">
        <v>7.1</v>
      </c>
      <c r="S8811">
        <v>2310</v>
      </c>
      <c r="T8811">
        <v>6</v>
      </c>
      <c r="U8811">
        <v>8.1999999999999993</v>
      </c>
    </row>
    <row r="8812" spans="1:21">
      <c r="A8812" t="s">
        <v>323</v>
      </c>
      <c r="B8812">
        <v>32</v>
      </c>
      <c r="C8812" t="s">
        <v>101</v>
      </c>
      <c r="D8812" t="s">
        <v>51</v>
      </c>
      <c r="E8812" t="s">
        <v>228</v>
      </c>
      <c r="F8812" t="s">
        <v>174</v>
      </c>
      <c r="G8812" t="s">
        <v>409</v>
      </c>
      <c r="H8812" t="s">
        <v>11</v>
      </c>
      <c r="I8812" t="s">
        <v>404</v>
      </c>
      <c r="J8812" t="s">
        <v>298</v>
      </c>
      <c r="K8812">
        <v>0</v>
      </c>
      <c r="L8812" t="s">
        <v>273</v>
      </c>
      <c r="M8812">
        <v>-4</v>
      </c>
      <c r="N8812" t="s">
        <v>311</v>
      </c>
      <c r="O8812" t="s">
        <v>176</v>
      </c>
      <c r="P8812" t="s">
        <v>405</v>
      </c>
      <c r="R8812">
        <v>5.8</v>
      </c>
      <c r="S8812">
        <v>1184</v>
      </c>
      <c r="T8812">
        <v>4.4000000000000004</v>
      </c>
      <c r="U8812">
        <v>7.2</v>
      </c>
    </row>
    <row r="8813" spans="1:21">
      <c r="A8813" t="s">
        <v>323</v>
      </c>
      <c r="B8813">
        <v>32</v>
      </c>
      <c r="C8813" t="s">
        <v>101</v>
      </c>
      <c r="D8813" t="s">
        <v>51</v>
      </c>
      <c r="E8813" t="s">
        <v>228</v>
      </c>
      <c r="F8813" t="s">
        <v>174</v>
      </c>
      <c r="G8813" t="s">
        <v>409</v>
      </c>
      <c r="H8813" t="s">
        <v>8</v>
      </c>
      <c r="I8813" t="s">
        <v>404</v>
      </c>
      <c r="J8813" t="s">
        <v>299</v>
      </c>
      <c r="K8813">
        <v>0</v>
      </c>
      <c r="L8813" t="s">
        <v>273</v>
      </c>
      <c r="M8813">
        <v>-4</v>
      </c>
      <c r="N8813" t="s">
        <v>311</v>
      </c>
      <c r="O8813" t="s">
        <v>177</v>
      </c>
      <c r="P8813" t="s">
        <v>405</v>
      </c>
      <c r="R8813">
        <v>5.8</v>
      </c>
      <c r="S8813">
        <v>223</v>
      </c>
      <c r="T8813">
        <v>2.7</v>
      </c>
      <c r="U8813">
        <v>9</v>
      </c>
    </row>
    <row r="8814" spans="1:21">
      <c r="A8814" t="s">
        <v>323</v>
      </c>
      <c r="B8814">
        <v>32</v>
      </c>
      <c r="C8814" t="s">
        <v>101</v>
      </c>
      <c r="D8814" t="s">
        <v>51</v>
      </c>
      <c r="E8814" t="s">
        <v>228</v>
      </c>
      <c r="F8814" t="s">
        <v>174</v>
      </c>
      <c r="G8814" t="s">
        <v>409</v>
      </c>
      <c r="H8814" t="s">
        <v>8</v>
      </c>
      <c r="I8814" t="s">
        <v>404</v>
      </c>
      <c r="J8814" t="s">
        <v>299</v>
      </c>
      <c r="K8814">
        <v>0</v>
      </c>
      <c r="L8814" t="s">
        <v>273</v>
      </c>
      <c r="M8814">
        <v>-4</v>
      </c>
      <c r="N8814" t="s">
        <v>311</v>
      </c>
      <c r="O8814" t="s">
        <v>176</v>
      </c>
      <c r="P8814" t="s">
        <v>405</v>
      </c>
      <c r="R8814">
        <v>4.8</v>
      </c>
      <c r="S8814">
        <v>271</v>
      </c>
      <c r="T8814">
        <v>2.2000000000000002</v>
      </c>
      <c r="U8814">
        <v>7.4</v>
      </c>
    </row>
    <row r="8815" spans="1:21">
      <c r="A8815" t="s">
        <v>323</v>
      </c>
      <c r="B8815">
        <v>32</v>
      </c>
      <c r="C8815" t="s">
        <v>101</v>
      </c>
      <c r="D8815" t="s">
        <v>51</v>
      </c>
      <c r="E8815" t="s">
        <v>228</v>
      </c>
      <c r="F8815" t="s">
        <v>174</v>
      </c>
      <c r="G8815" t="s">
        <v>409</v>
      </c>
      <c r="H8815" t="s">
        <v>8</v>
      </c>
      <c r="I8815" t="s">
        <v>404</v>
      </c>
      <c r="J8815" t="s">
        <v>299</v>
      </c>
      <c r="K8815">
        <v>0</v>
      </c>
      <c r="L8815" t="s">
        <v>273</v>
      </c>
      <c r="M8815">
        <v>-4</v>
      </c>
      <c r="N8815" t="s">
        <v>311</v>
      </c>
      <c r="O8815" t="s">
        <v>170</v>
      </c>
      <c r="P8815" t="s">
        <v>405</v>
      </c>
      <c r="R8815">
        <v>5.3</v>
      </c>
      <c r="S8815">
        <v>494</v>
      </c>
      <c r="T8815">
        <v>3.2</v>
      </c>
      <c r="U8815">
        <v>7.3</v>
      </c>
    </row>
    <row r="8816" spans="1:21">
      <c r="A8816" t="s">
        <v>323</v>
      </c>
      <c r="B8816">
        <v>32</v>
      </c>
      <c r="C8816" t="s">
        <v>101</v>
      </c>
      <c r="D8816" t="s">
        <v>51</v>
      </c>
      <c r="E8816" t="s">
        <v>228</v>
      </c>
      <c r="F8816" t="s">
        <v>174</v>
      </c>
      <c r="G8816" t="s">
        <v>409</v>
      </c>
      <c r="H8816" t="s">
        <v>17</v>
      </c>
      <c r="I8816" t="s">
        <v>404</v>
      </c>
      <c r="J8816" t="s">
        <v>300</v>
      </c>
      <c r="K8816">
        <v>0</v>
      </c>
      <c r="L8816" t="s">
        <v>273</v>
      </c>
      <c r="M8816">
        <v>-4</v>
      </c>
      <c r="N8816" t="s">
        <v>311</v>
      </c>
      <c r="O8816" t="s">
        <v>177</v>
      </c>
      <c r="P8816" t="s">
        <v>405</v>
      </c>
      <c r="R8816">
        <v>8.4</v>
      </c>
      <c r="S8816">
        <v>1467</v>
      </c>
      <c r="T8816">
        <v>6.9</v>
      </c>
      <c r="U8816">
        <v>9.9</v>
      </c>
    </row>
    <row r="8817" spans="1:21">
      <c r="A8817" t="s">
        <v>323</v>
      </c>
      <c r="B8817">
        <v>32</v>
      </c>
      <c r="C8817" t="s">
        <v>101</v>
      </c>
      <c r="D8817" t="s">
        <v>51</v>
      </c>
      <c r="E8817" t="s">
        <v>228</v>
      </c>
      <c r="F8817" t="s">
        <v>174</v>
      </c>
      <c r="G8817" t="s">
        <v>409</v>
      </c>
      <c r="H8817" t="s">
        <v>17</v>
      </c>
      <c r="I8817" t="s">
        <v>404</v>
      </c>
      <c r="J8817" t="s">
        <v>300</v>
      </c>
      <c r="K8817">
        <v>0</v>
      </c>
      <c r="L8817" t="s">
        <v>273</v>
      </c>
      <c r="M8817">
        <v>-4</v>
      </c>
      <c r="N8817" t="s">
        <v>311</v>
      </c>
      <c r="O8817" t="s">
        <v>170</v>
      </c>
      <c r="P8817" t="s">
        <v>405</v>
      </c>
      <c r="R8817">
        <v>7.6</v>
      </c>
      <c r="S8817">
        <v>3085</v>
      </c>
      <c r="T8817">
        <v>6.7</v>
      </c>
      <c r="U8817">
        <v>8.6</v>
      </c>
    </row>
    <row r="8818" spans="1:21">
      <c r="A8818" t="s">
        <v>323</v>
      </c>
      <c r="B8818">
        <v>32</v>
      </c>
      <c r="C8818" t="s">
        <v>101</v>
      </c>
      <c r="D8818" t="s">
        <v>51</v>
      </c>
      <c r="E8818" t="s">
        <v>228</v>
      </c>
      <c r="F8818" t="s">
        <v>174</v>
      </c>
      <c r="G8818" t="s">
        <v>409</v>
      </c>
      <c r="H8818" t="s">
        <v>17</v>
      </c>
      <c r="I8818" t="s">
        <v>404</v>
      </c>
      <c r="J8818" t="s">
        <v>300</v>
      </c>
      <c r="K8818">
        <v>0</v>
      </c>
      <c r="L8818" t="s">
        <v>273</v>
      </c>
      <c r="M8818">
        <v>-4</v>
      </c>
      <c r="N8818" t="s">
        <v>311</v>
      </c>
      <c r="O8818" t="s">
        <v>176</v>
      </c>
      <c r="P8818" t="s">
        <v>405</v>
      </c>
      <c r="R8818">
        <v>7</v>
      </c>
      <c r="S8818">
        <v>1611</v>
      </c>
      <c r="T8818">
        <v>5.7</v>
      </c>
      <c r="U8818">
        <v>8.1999999999999993</v>
      </c>
    </row>
    <row r="8819" spans="1:21">
      <c r="A8819" t="s">
        <v>323</v>
      </c>
      <c r="B8819">
        <v>32</v>
      </c>
      <c r="C8819" t="s">
        <v>101</v>
      </c>
      <c r="D8819" t="s">
        <v>51</v>
      </c>
      <c r="E8819" t="s">
        <v>228</v>
      </c>
      <c r="F8819" t="s">
        <v>174</v>
      </c>
      <c r="G8819" t="s">
        <v>409</v>
      </c>
      <c r="H8819" t="s">
        <v>13</v>
      </c>
      <c r="I8819" t="s">
        <v>404</v>
      </c>
      <c r="J8819" t="s">
        <v>301</v>
      </c>
      <c r="K8819">
        <v>0</v>
      </c>
      <c r="L8819" t="s">
        <v>273</v>
      </c>
      <c r="M8819">
        <v>-4</v>
      </c>
      <c r="N8819" t="s">
        <v>311</v>
      </c>
      <c r="O8819" t="s">
        <v>177</v>
      </c>
      <c r="P8819" t="s">
        <v>405</v>
      </c>
      <c r="R8819">
        <v>8.5</v>
      </c>
      <c r="S8819">
        <v>223</v>
      </c>
      <c r="T8819">
        <v>4.8</v>
      </c>
      <c r="U8819">
        <v>12.2</v>
      </c>
    </row>
    <row r="8820" spans="1:21">
      <c r="A8820" t="s">
        <v>323</v>
      </c>
      <c r="B8820">
        <v>32</v>
      </c>
      <c r="C8820" t="s">
        <v>101</v>
      </c>
      <c r="D8820" t="s">
        <v>51</v>
      </c>
      <c r="E8820" t="s">
        <v>228</v>
      </c>
      <c r="F8820" t="s">
        <v>174</v>
      </c>
      <c r="G8820" t="s">
        <v>409</v>
      </c>
      <c r="H8820" t="s">
        <v>13</v>
      </c>
      <c r="I8820" t="s">
        <v>404</v>
      </c>
      <c r="J8820" t="s">
        <v>301</v>
      </c>
      <c r="K8820">
        <v>0</v>
      </c>
      <c r="L8820" t="s">
        <v>273</v>
      </c>
      <c r="M8820">
        <v>-4</v>
      </c>
      <c r="N8820" t="s">
        <v>311</v>
      </c>
      <c r="O8820" t="s">
        <v>170</v>
      </c>
      <c r="P8820" t="s">
        <v>405</v>
      </c>
      <c r="R8820">
        <v>6.7</v>
      </c>
      <c r="S8820">
        <v>419</v>
      </c>
      <c r="T8820">
        <v>4.2</v>
      </c>
      <c r="U8820">
        <v>9.1</v>
      </c>
    </row>
    <row r="8821" spans="1:21">
      <c r="A8821" t="s">
        <v>323</v>
      </c>
      <c r="B8821">
        <v>32</v>
      </c>
      <c r="C8821" t="s">
        <v>101</v>
      </c>
      <c r="D8821" t="s">
        <v>51</v>
      </c>
      <c r="E8821" t="s">
        <v>228</v>
      </c>
      <c r="F8821" t="s">
        <v>174</v>
      </c>
      <c r="G8821" t="s">
        <v>409</v>
      </c>
      <c r="H8821" t="s">
        <v>13</v>
      </c>
      <c r="I8821" t="s">
        <v>404</v>
      </c>
      <c r="J8821" t="s">
        <v>301</v>
      </c>
      <c r="K8821">
        <v>0</v>
      </c>
      <c r="L8821" t="s">
        <v>273</v>
      </c>
      <c r="M8821">
        <v>-4</v>
      </c>
      <c r="N8821" t="s">
        <v>311</v>
      </c>
      <c r="O8821" t="s">
        <v>176</v>
      </c>
      <c r="P8821" t="s">
        <v>405</v>
      </c>
      <c r="R8821">
        <v>4.5999999999999996</v>
      </c>
      <c r="S8821">
        <v>196</v>
      </c>
      <c r="T8821">
        <v>1.6</v>
      </c>
      <c r="U8821">
        <v>7.6</v>
      </c>
    </row>
    <row r="8822" spans="1:21">
      <c r="A8822" t="s">
        <v>323</v>
      </c>
      <c r="B8822">
        <v>32</v>
      </c>
      <c r="C8822" t="s">
        <v>101</v>
      </c>
      <c r="D8822" t="s">
        <v>51</v>
      </c>
      <c r="E8822" t="s">
        <v>228</v>
      </c>
      <c r="F8822" t="s">
        <v>174</v>
      </c>
      <c r="G8822" t="s">
        <v>409</v>
      </c>
      <c r="H8822" t="s">
        <v>25</v>
      </c>
      <c r="I8822" t="s">
        <v>404</v>
      </c>
      <c r="J8822" t="s">
        <v>302</v>
      </c>
      <c r="K8822">
        <v>0</v>
      </c>
      <c r="L8822" t="s">
        <v>273</v>
      </c>
      <c r="M8822">
        <v>-4</v>
      </c>
      <c r="N8822" t="s">
        <v>311</v>
      </c>
      <c r="O8822" t="s">
        <v>176</v>
      </c>
      <c r="P8822" t="s">
        <v>405</v>
      </c>
      <c r="R8822">
        <v>5.9</v>
      </c>
      <c r="S8822">
        <v>288</v>
      </c>
      <c r="T8822">
        <v>3.1</v>
      </c>
      <c r="U8822">
        <v>8.6999999999999993</v>
      </c>
    </row>
    <row r="8823" spans="1:21">
      <c r="A8823" t="s">
        <v>323</v>
      </c>
      <c r="B8823">
        <v>32</v>
      </c>
      <c r="C8823" t="s">
        <v>101</v>
      </c>
      <c r="D8823" t="s">
        <v>51</v>
      </c>
      <c r="E8823" t="s">
        <v>228</v>
      </c>
      <c r="F8823" t="s">
        <v>174</v>
      </c>
      <c r="G8823" t="s">
        <v>409</v>
      </c>
      <c r="H8823" t="s">
        <v>25</v>
      </c>
      <c r="I8823" t="s">
        <v>404</v>
      </c>
      <c r="J8823" t="s">
        <v>302</v>
      </c>
      <c r="K8823">
        <v>0</v>
      </c>
      <c r="L8823" t="s">
        <v>273</v>
      </c>
      <c r="M8823">
        <v>-4</v>
      </c>
      <c r="N8823" t="s">
        <v>311</v>
      </c>
      <c r="O8823" t="s">
        <v>177</v>
      </c>
      <c r="P8823" t="s">
        <v>405</v>
      </c>
      <c r="R8823">
        <v>5.2</v>
      </c>
      <c r="S8823">
        <v>267</v>
      </c>
      <c r="T8823">
        <v>2.5</v>
      </c>
      <c r="U8823">
        <v>8</v>
      </c>
    </row>
    <row r="8824" spans="1:21">
      <c r="A8824" t="s">
        <v>323</v>
      </c>
      <c r="B8824">
        <v>32</v>
      </c>
      <c r="C8824" t="s">
        <v>101</v>
      </c>
      <c r="D8824" t="s">
        <v>51</v>
      </c>
      <c r="E8824" t="s">
        <v>228</v>
      </c>
      <c r="F8824" t="s">
        <v>174</v>
      </c>
      <c r="G8824" t="s">
        <v>409</v>
      </c>
      <c r="H8824" t="s">
        <v>25</v>
      </c>
      <c r="I8824" t="s">
        <v>404</v>
      </c>
      <c r="J8824" t="s">
        <v>302</v>
      </c>
      <c r="K8824">
        <v>0</v>
      </c>
      <c r="L8824" t="s">
        <v>273</v>
      </c>
      <c r="M8824">
        <v>-4</v>
      </c>
      <c r="N8824" t="s">
        <v>311</v>
      </c>
      <c r="O8824" t="s">
        <v>170</v>
      </c>
      <c r="P8824" t="s">
        <v>405</v>
      </c>
      <c r="R8824">
        <v>5.6</v>
      </c>
      <c r="S8824">
        <v>555</v>
      </c>
      <c r="T8824">
        <v>3.6</v>
      </c>
      <c r="U8824">
        <v>7.5</v>
      </c>
    </row>
    <row r="8825" spans="1:21">
      <c r="A8825" t="s">
        <v>323</v>
      </c>
      <c r="B8825">
        <v>32</v>
      </c>
      <c r="C8825" t="s">
        <v>101</v>
      </c>
      <c r="D8825" t="s">
        <v>51</v>
      </c>
      <c r="E8825" t="s">
        <v>228</v>
      </c>
      <c r="F8825" t="s">
        <v>174</v>
      </c>
      <c r="G8825" t="s">
        <v>409</v>
      </c>
      <c r="H8825" t="s">
        <v>16</v>
      </c>
      <c r="I8825" t="s">
        <v>404</v>
      </c>
      <c r="J8825" t="s">
        <v>303</v>
      </c>
      <c r="K8825">
        <v>0</v>
      </c>
      <c r="L8825" t="s">
        <v>273</v>
      </c>
      <c r="M8825">
        <v>-4</v>
      </c>
      <c r="N8825" t="s">
        <v>311</v>
      </c>
      <c r="O8825" t="s">
        <v>177</v>
      </c>
      <c r="P8825" t="s">
        <v>405</v>
      </c>
      <c r="R8825">
        <v>7.6</v>
      </c>
      <c r="S8825">
        <v>210</v>
      </c>
      <c r="T8825">
        <v>4</v>
      </c>
      <c r="U8825">
        <v>11.3</v>
      </c>
    </row>
    <row r="8826" spans="1:21">
      <c r="A8826" t="s">
        <v>323</v>
      </c>
      <c r="B8826">
        <v>32</v>
      </c>
      <c r="C8826" t="s">
        <v>101</v>
      </c>
      <c r="D8826" t="s">
        <v>51</v>
      </c>
      <c r="E8826" t="s">
        <v>228</v>
      </c>
      <c r="F8826" t="s">
        <v>174</v>
      </c>
      <c r="G8826" t="s">
        <v>409</v>
      </c>
      <c r="H8826" t="s">
        <v>16</v>
      </c>
      <c r="I8826" t="s">
        <v>404</v>
      </c>
      <c r="J8826" t="s">
        <v>303</v>
      </c>
      <c r="K8826">
        <v>0</v>
      </c>
      <c r="L8826" t="s">
        <v>273</v>
      </c>
      <c r="M8826">
        <v>-4</v>
      </c>
      <c r="N8826" t="s">
        <v>311</v>
      </c>
      <c r="O8826" t="s">
        <v>170</v>
      </c>
      <c r="P8826" t="s">
        <v>405</v>
      </c>
      <c r="R8826">
        <v>5.4</v>
      </c>
      <c r="S8826">
        <v>425</v>
      </c>
      <c r="T8826">
        <v>3.2</v>
      </c>
      <c r="U8826">
        <v>7.6</v>
      </c>
    </row>
    <row r="8827" spans="1:21">
      <c r="A8827" t="s">
        <v>323</v>
      </c>
      <c r="B8827">
        <v>32</v>
      </c>
      <c r="C8827" t="s">
        <v>101</v>
      </c>
      <c r="D8827" t="s">
        <v>51</v>
      </c>
      <c r="E8827" t="s">
        <v>228</v>
      </c>
      <c r="F8827" t="s">
        <v>174</v>
      </c>
      <c r="G8827" t="s">
        <v>409</v>
      </c>
      <c r="H8827" t="s">
        <v>16</v>
      </c>
      <c r="I8827" t="s">
        <v>404</v>
      </c>
      <c r="J8827" t="s">
        <v>303</v>
      </c>
      <c r="K8827">
        <v>0</v>
      </c>
      <c r="L8827" t="s">
        <v>273</v>
      </c>
      <c r="M8827">
        <v>-4</v>
      </c>
      <c r="N8827" t="s">
        <v>311</v>
      </c>
      <c r="O8827" t="s">
        <v>176</v>
      </c>
      <c r="P8827" t="s">
        <v>405</v>
      </c>
      <c r="R8827">
        <v>3.3</v>
      </c>
      <c r="S8827">
        <v>215</v>
      </c>
      <c r="T8827">
        <v>0.8</v>
      </c>
      <c r="U8827">
        <v>5.7</v>
      </c>
    </row>
    <row r="8828" spans="1:21">
      <c r="A8828" t="s">
        <v>323</v>
      </c>
      <c r="B8828">
        <v>32</v>
      </c>
      <c r="C8828" t="s">
        <v>101</v>
      </c>
      <c r="D8828" t="s">
        <v>51</v>
      </c>
      <c r="E8828" t="s">
        <v>228</v>
      </c>
      <c r="F8828" t="s">
        <v>174</v>
      </c>
      <c r="G8828" t="s">
        <v>409</v>
      </c>
      <c r="H8828" t="s">
        <v>5</v>
      </c>
      <c r="I8828" t="s">
        <v>404</v>
      </c>
      <c r="J8828" t="s">
        <v>304</v>
      </c>
      <c r="K8828">
        <v>0</v>
      </c>
      <c r="L8828" t="s">
        <v>273</v>
      </c>
      <c r="M8828">
        <v>-4</v>
      </c>
      <c r="N8828" t="s">
        <v>311</v>
      </c>
      <c r="O8828" t="s">
        <v>176</v>
      </c>
      <c r="P8828" t="s">
        <v>405</v>
      </c>
      <c r="R8828">
        <v>9</v>
      </c>
      <c r="S8828">
        <v>255</v>
      </c>
      <c r="T8828">
        <v>5.5</v>
      </c>
      <c r="U8828">
        <v>12.6</v>
      </c>
    </row>
    <row r="8829" spans="1:21">
      <c r="A8829" t="s">
        <v>323</v>
      </c>
      <c r="B8829">
        <v>32</v>
      </c>
      <c r="C8829" t="s">
        <v>101</v>
      </c>
      <c r="D8829" t="s">
        <v>51</v>
      </c>
      <c r="E8829" t="s">
        <v>228</v>
      </c>
      <c r="F8829" t="s">
        <v>174</v>
      </c>
      <c r="G8829" t="s">
        <v>409</v>
      </c>
      <c r="H8829" t="s">
        <v>5</v>
      </c>
      <c r="I8829" t="s">
        <v>404</v>
      </c>
      <c r="J8829" t="s">
        <v>304</v>
      </c>
      <c r="K8829">
        <v>0</v>
      </c>
      <c r="L8829" t="s">
        <v>273</v>
      </c>
      <c r="M8829">
        <v>-4</v>
      </c>
      <c r="N8829" t="s">
        <v>311</v>
      </c>
      <c r="O8829" t="s">
        <v>177</v>
      </c>
      <c r="P8829" t="s">
        <v>405</v>
      </c>
      <c r="R8829">
        <v>9.1</v>
      </c>
      <c r="S8829">
        <v>275</v>
      </c>
      <c r="T8829">
        <v>5.6</v>
      </c>
      <c r="U8829">
        <v>12.5</v>
      </c>
    </row>
    <row r="8830" spans="1:21">
      <c r="A8830" t="s">
        <v>323</v>
      </c>
      <c r="B8830">
        <v>32</v>
      </c>
      <c r="C8830" t="s">
        <v>101</v>
      </c>
      <c r="D8830" t="s">
        <v>51</v>
      </c>
      <c r="E8830" t="s">
        <v>228</v>
      </c>
      <c r="F8830" t="s">
        <v>174</v>
      </c>
      <c r="G8830" t="s">
        <v>409</v>
      </c>
      <c r="H8830" t="s">
        <v>5</v>
      </c>
      <c r="I8830" t="s">
        <v>404</v>
      </c>
      <c r="J8830" t="s">
        <v>304</v>
      </c>
      <c r="K8830">
        <v>0</v>
      </c>
      <c r="L8830" t="s">
        <v>273</v>
      </c>
      <c r="M8830">
        <v>-4</v>
      </c>
      <c r="N8830" t="s">
        <v>311</v>
      </c>
      <c r="O8830" t="s">
        <v>170</v>
      </c>
      <c r="P8830" t="s">
        <v>405</v>
      </c>
      <c r="R8830">
        <v>9.1</v>
      </c>
      <c r="S8830">
        <v>530</v>
      </c>
      <c r="T8830">
        <v>6.6</v>
      </c>
      <c r="U8830">
        <v>11.5</v>
      </c>
    </row>
    <row r="8831" spans="1:21">
      <c r="A8831" t="s">
        <v>323</v>
      </c>
      <c r="B8831">
        <v>32</v>
      </c>
      <c r="C8831" t="s">
        <v>101</v>
      </c>
      <c r="D8831" t="s">
        <v>51</v>
      </c>
      <c r="E8831" t="s">
        <v>228</v>
      </c>
      <c r="F8831" t="s">
        <v>174</v>
      </c>
      <c r="G8831" t="s">
        <v>409</v>
      </c>
      <c r="H8831" t="s">
        <v>7</v>
      </c>
      <c r="I8831" t="s">
        <v>404</v>
      </c>
      <c r="J8831" t="s">
        <v>305</v>
      </c>
      <c r="K8831">
        <v>0</v>
      </c>
      <c r="L8831" t="s">
        <v>273</v>
      </c>
      <c r="M8831">
        <v>-4</v>
      </c>
      <c r="N8831" t="s">
        <v>311</v>
      </c>
      <c r="O8831" t="s">
        <v>176</v>
      </c>
      <c r="P8831" t="s">
        <v>405</v>
      </c>
      <c r="R8831">
        <v>7.5</v>
      </c>
      <c r="S8831">
        <v>267</v>
      </c>
      <c r="T8831">
        <v>4.3</v>
      </c>
      <c r="U8831">
        <v>10.7</v>
      </c>
    </row>
    <row r="8832" spans="1:21">
      <c r="A8832" t="s">
        <v>323</v>
      </c>
      <c r="B8832">
        <v>32</v>
      </c>
      <c r="C8832" t="s">
        <v>101</v>
      </c>
      <c r="D8832" t="s">
        <v>51</v>
      </c>
      <c r="E8832" t="s">
        <v>228</v>
      </c>
      <c r="F8832" t="s">
        <v>174</v>
      </c>
      <c r="G8832" t="s">
        <v>409</v>
      </c>
      <c r="H8832" t="s">
        <v>7</v>
      </c>
      <c r="I8832" t="s">
        <v>404</v>
      </c>
      <c r="J8832" t="s">
        <v>305</v>
      </c>
      <c r="K8832">
        <v>0</v>
      </c>
      <c r="L8832" t="s">
        <v>273</v>
      </c>
      <c r="M8832">
        <v>-4</v>
      </c>
      <c r="N8832" t="s">
        <v>311</v>
      </c>
      <c r="O8832" t="s">
        <v>177</v>
      </c>
      <c r="P8832" t="s">
        <v>405</v>
      </c>
      <c r="R8832">
        <v>6.9</v>
      </c>
      <c r="S8832">
        <v>216</v>
      </c>
      <c r="T8832">
        <v>3.5</v>
      </c>
      <c r="U8832">
        <v>10.4</v>
      </c>
    </row>
    <row r="8833" spans="1:21">
      <c r="A8833" t="s">
        <v>323</v>
      </c>
      <c r="B8833">
        <v>32</v>
      </c>
      <c r="C8833" t="s">
        <v>101</v>
      </c>
      <c r="D8833" t="s">
        <v>51</v>
      </c>
      <c r="E8833" t="s">
        <v>228</v>
      </c>
      <c r="F8833" t="s">
        <v>174</v>
      </c>
      <c r="G8833" t="s">
        <v>409</v>
      </c>
      <c r="H8833" t="s">
        <v>7</v>
      </c>
      <c r="I8833" t="s">
        <v>404</v>
      </c>
      <c r="J8833" t="s">
        <v>305</v>
      </c>
      <c r="K8833">
        <v>0</v>
      </c>
      <c r="L8833" t="s">
        <v>273</v>
      </c>
      <c r="M8833">
        <v>-4</v>
      </c>
      <c r="N8833" t="s">
        <v>311</v>
      </c>
      <c r="O8833" t="s">
        <v>170</v>
      </c>
      <c r="P8833" t="s">
        <v>405</v>
      </c>
      <c r="R8833">
        <v>7.2</v>
      </c>
      <c r="S8833">
        <v>483</v>
      </c>
      <c r="T8833">
        <v>4.9000000000000004</v>
      </c>
      <c r="U8833">
        <v>9.6</v>
      </c>
    </row>
    <row r="8834" spans="1:21">
      <c r="A8834" t="s">
        <v>323</v>
      </c>
      <c r="B8834">
        <v>32</v>
      </c>
      <c r="C8834" t="s">
        <v>101</v>
      </c>
      <c r="D8834" t="s">
        <v>51</v>
      </c>
      <c r="E8834" t="s">
        <v>228</v>
      </c>
      <c r="F8834" t="s">
        <v>174</v>
      </c>
      <c r="G8834" t="s">
        <v>409</v>
      </c>
      <c r="H8834" t="s">
        <v>15</v>
      </c>
      <c r="I8834" t="s">
        <v>404</v>
      </c>
      <c r="J8834" t="s">
        <v>306</v>
      </c>
      <c r="K8834">
        <v>0</v>
      </c>
      <c r="L8834" t="s">
        <v>273</v>
      </c>
      <c r="M8834">
        <v>-4</v>
      </c>
      <c r="N8834" t="s">
        <v>311</v>
      </c>
      <c r="O8834" t="s">
        <v>177</v>
      </c>
      <c r="P8834" t="s">
        <v>405</v>
      </c>
      <c r="R8834">
        <v>8.3000000000000007</v>
      </c>
      <c r="S8834">
        <v>181</v>
      </c>
      <c r="T8834">
        <v>4.2</v>
      </c>
      <c r="U8834">
        <v>12.4</v>
      </c>
    </row>
    <row r="8835" spans="1:21">
      <c r="A8835" t="s">
        <v>323</v>
      </c>
      <c r="B8835">
        <v>32</v>
      </c>
      <c r="C8835" t="s">
        <v>101</v>
      </c>
      <c r="D8835" t="s">
        <v>51</v>
      </c>
      <c r="E8835" t="s">
        <v>228</v>
      </c>
      <c r="F8835" t="s">
        <v>174</v>
      </c>
      <c r="G8835" t="s">
        <v>409</v>
      </c>
      <c r="H8835" t="s">
        <v>15</v>
      </c>
      <c r="I8835" t="s">
        <v>404</v>
      </c>
      <c r="J8835" t="s">
        <v>306</v>
      </c>
      <c r="K8835">
        <v>0</v>
      </c>
      <c r="L8835" t="s">
        <v>273</v>
      </c>
      <c r="M8835">
        <v>-4</v>
      </c>
      <c r="N8835" t="s">
        <v>311</v>
      </c>
      <c r="O8835" t="s">
        <v>176</v>
      </c>
      <c r="P8835" t="s">
        <v>405</v>
      </c>
      <c r="R8835">
        <v>6.9</v>
      </c>
      <c r="S8835">
        <v>259</v>
      </c>
      <c r="T8835">
        <v>3.8</v>
      </c>
      <c r="U8835">
        <v>10.1</v>
      </c>
    </row>
    <row r="8836" spans="1:21">
      <c r="A8836" t="s">
        <v>323</v>
      </c>
      <c r="B8836">
        <v>32</v>
      </c>
      <c r="C8836" t="s">
        <v>101</v>
      </c>
      <c r="D8836" t="s">
        <v>51</v>
      </c>
      <c r="E8836" t="s">
        <v>228</v>
      </c>
      <c r="F8836" t="s">
        <v>174</v>
      </c>
      <c r="G8836" t="s">
        <v>409</v>
      </c>
      <c r="H8836" t="s">
        <v>15</v>
      </c>
      <c r="I8836" t="s">
        <v>404</v>
      </c>
      <c r="J8836" t="s">
        <v>306</v>
      </c>
      <c r="K8836">
        <v>0</v>
      </c>
      <c r="L8836" t="s">
        <v>273</v>
      </c>
      <c r="M8836">
        <v>-4</v>
      </c>
      <c r="N8836" t="s">
        <v>311</v>
      </c>
      <c r="O8836" t="s">
        <v>170</v>
      </c>
      <c r="P8836" t="s">
        <v>405</v>
      </c>
      <c r="R8836">
        <v>7.5</v>
      </c>
      <c r="S8836">
        <v>440</v>
      </c>
      <c r="T8836">
        <v>5</v>
      </c>
      <c r="U8836">
        <v>10</v>
      </c>
    </row>
    <row r="8837" spans="1:21">
      <c r="A8837" t="s">
        <v>323</v>
      </c>
      <c r="B8837">
        <v>32</v>
      </c>
      <c r="C8837" t="s">
        <v>101</v>
      </c>
      <c r="D8837" t="s">
        <v>51</v>
      </c>
      <c r="E8837" t="s">
        <v>228</v>
      </c>
      <c r="F8837" t="s">
        <v>174</v>
      </c>
      <c r="G8837" t="s">
        <v>409</v>
      </c>
      <c r="H8837" t="s">
        <v>19</v>
      </c>
      <c r="I8837" t="s">
        <v>404</v>
      </c>
      <c r="J8837" t="s">
        <v>307</v>
      </c>
      <c r="K8837">
        <v>0</v>
      </c>
      <c r="L8837" t="s">
        <v>273</v>
      </c>
      <c r="M8837">
        <v>-4</v>
      </c>
      <c r="N8837" t="s">
        <v>311</v>
      </c>
      <c r="O8837" t="s">
        <v>177</v>
      </c>
      <c r="P8837" t="s">
        <v>405</v>
      </c>
      <c r="R8837">
        <v>9.6</v>
      </c>
      <c r="S8837">
        <v>104</v>
      </c>
      <c r="T8837">
        <v>3.9</v>
      </c>
      <c r="U8837">
        <v>15.3</v>
      </c>
    </row>
    <row r="8838" spans="1:21">
      <c r="A8838" t="s">
        <v>323</v>
      </c>
      <c r="B8838">
        <v>32</v>
      </c>
      <c r="C8838" t="s">
        <v>101</v>
      </c>
      <c r="D8838" t="s">
        <v>51</v>
      </c>
      <c r="E8838" t="s">
        <v>228</v>
      </c>
      <c r="F8838" t="s">
        <v>174</v>
      </c>
      <c r="G8838" t="s">
        <v>409</v>
      </c>
      <c r="H8838" t="s">
        <v>19</v>
      </c>
      <c r="I8838" t="s">
        <v>404</v>
      </c>
      <c r="J8838" t="s">
        <v>307</v>
      </c>
      <c r="K8838">
        <v>0</v>
      </c>
      <c r="L8838" t="s">
        <v>273</v>
      </c>
      <c r="M8838">
        <v>-4</v>
      </c>
      <c r="N8838" t="s">
        <v>311</v>
      </c>
      <c r="O8838" t="s">
        <v>170</v>
      </c>
      <c r="P8838" t="s">
        <v>405</v>
      </c>
      <c r="R8838">
        <v>7.3</v>
      </c>
      <c r="S8838">
        <v>220</v>
      </c>
      <c r="T8838">
        <v>3.8</v>
      </c>
      <c r="U8838">
        <v>10.8</v>
      </c>
    </row>
    <row r="8839" spans="1:21">
      <c r="A8839" t="s">
        <v>323</v>
      </c>
      <c r="B8839">
        <v>32</v>
      </c>
      <c r="C8839" t="s">
        <v>101</v>
      </c>
      <c r="D8839" t="s">
        <v>51</v>
      </c>
      <c r="E8839" t="s">
        <v>228</v>
      </c>
      <c r="F8839" t="s">
        <v>174</v>
      </c>
      <c r="G8839" t="s">
        <v>409</v>
      </c>
      <c r="H8839" t="s">
        <v>19</v>
      </c>
      <c r="I8839" t="s">
        <v>404</v>
      </c>
      <c r="J8839" t="s">
        <v>307</v>
      </c>
      <c r="K8839">
        <v>0</v>
      </c>
      <c r="L8839" t="s">
        <v>273</v>
      </c>
      <c r="M8839">
        <v>-4</v>
      </c>
      <c r="N8839" t="s">
        <v>311</v>
      </c>
      <c r="O8839" t="s">
        <v>176</v>
      </c>
      <c r="P8839" t="s">
        <v>405</v>
      </c>
      <c r="R8839">
        <v>5.2</v>
      </c>
      <c r="S8839">
        <v>116</v>
      </c>
      <c r="T8839">
        <v>1.1000000000000001</v>
      </c>
      <c r="U8839">
        <v>9.3000000000000007</v>
      </c>
    </row>
    <row r="8840" spans="1:21">
      <c r="A8840" t="s">
        <v>323</v>
      </c>
      <c r="B8840">
        <v>32</v>
      </c>
      <c r="C8840" t="s">
        <v>101</v>
      </c>
      <c r="D8840" t="s">
        <v>51</v>
      </c>
      <c r="E8840" t="s">
        <v>228</v>
      </c>
      <c r="F8840" t="s">
        <v>174</v>
      </c>
      <c r="G8840" t="s">
        <v>409</v>
      </c>
      <c r="H8840" t="s">
        <v>14</v>
      </c>
      <c r="I8840" t="s">
        <v>404</v>
      </c>
      <c r="J8840" t="s">
        <v>308</v>
      </c>
      <c r="K8840">
        <v>0</v>
      </c>
      <c r="L8840" t="s">
        <v>273</v>
      </c>
      <c r="M8840">
        <v>-4</v>
      </c>
      <c r="N8840" t="s">
        <v>311</v>
      </c>
      <c r="O8840" t="s">
        <v>176</v>
      </c>
      <c r="P8840" t="s">
        <v>405</v>
      </c>
      <c r="R8840">
        <v>5.4</v>
      </c>
      <c r="S8840">
        <v>298</v>
      </c>
      <c r="T8840">
        <v>2.8</v>
      </c>
      <c r="U8840">
        <v>8</v>
      </c>
    </row>
    <row r="8841" spans="1:21">
      <c r="A8841" t="s">
        <v>323</v>
      </c>
      <c r="B8841">
        <v>32</v>
      </c>
      <c r="C8841" t="s">
        <v>101</v>
      </c>
      <c r="D8841" t="s">
        <v>51</v>
      </c>
      <c r="E8841" t="s">
        <v>228</v>
      </c>
      <c r="F8841" t="s">
        <v>174</v>
      </c>
      <c r="G8841" t="s">
        <v>409</v>
      </c>
      <c r="H8841" t="s">
        <v>14</v>
      </c>
      <c r="I8841" t="s">
        <v>404</v>
      </c>
      <c r="J8841" t="s">
        <v>308</v>
      </c>
      <c r="K8841">
        <v>0</v>
      </c>
      <c r="L8841" t="s">
        <v>273</v>
      </c>
      <c r="M8841">
        <v>-4</v>
      </c>
      <c r="N8841" t="s">
        <v>311</v>
      </c>
      <c r="O8841" t="s">
        <v>177</v>
      </c>
      <c r="P8841" t="s">
        <v>405</v>
      </c>
      <c r="R8841">
        <v>4.3</v>
      </c>
      <c r="S8841">
        <v>326</v>
      </c>
      <c r="T8841">
        <v>2</v>
      </c>
      <c r="U8841">
        <v>6.5</v>
      </c>
    </row>
    <row r="8842" spans="1:21">
      <c r="A8842" t="s">
        <v>323</v>
      </c>
      <c r="B8842">
        <v>32</v>
      </c>
      <c r="C8842" t="s">
        <v>101</v>
      </c>
      <c r="D8842" t="s">
        <v>51</v>
      </c>
      <c r="E8842" t="s">
        <v>228</v>
      </c>
      <c r="F8842" t="s">
        <v>174</v>
      </c>
      <c r="G8842" t="s">
        <v>409</v>
      </c>
      <c r="H8842" t="s">
        <v>14</v>
      </c>
      <c r="I8842" t="s">
        <v>404</v>
      </c>
      <c r="J8842" t="s">
        <v>308</v>
      </c>
      <c r="K8842">
        <v>0</v>
      </c>
      <c r="L8842" t="s">
        <v>273</v>
      </c>
      <c r="M8842">
        <v>-4</v>
      </c>
      <c r="N8842" t="s">
        <v>311</v>
      </c>
      <c r="O8842" t="s">
        <v>170</v>
      </c>
      <c r="P8842" t="s">
        <v>405</v>
      </c>
      <c r="R8842">
        <v>4.8</v>
      </c>
      <c r="S8842">
        <v>624</v>
      </c>
      <c r="T8842">
        <v>3.1</v>
      </c>
      <c r="U8842">
        <v>6.5</v>
      </c>
    </row>
    <row r="8843" spans="1:21">
      <c r="A8843" t="s">
        <v>323</v>
      </c>
      <c r="B8843">
        <v>32</v>
      </c>
      <c r="C8843" t="s">
        <v>101</v>
      </c>
      <c r="D8843" t="s">
        <v>51</v>
      </c>
      <c r="E8843" t="s">
        <v>228</v>
      </c>
      <c r="F8843" t="s">
        <v>174</v>
      </c>
      <c r="G8843" t="s">
        <v>409</v>
      </c>
      <c r="H8843" t="s">
        <v>10</v>
      </c>
      <c r="I8843" t="s">
        <v>404</v>
      </c>
      <c r="J8843" t="s">
        <v>309</v>
      </c>
      <c r="K8843">
        <v>0</v>
      </c>
      <c r="L8843" t="s">
        <v>273</v>
      </c>
      <c r="M8843">
        <v>-4</v>
      </c>
      <c r="N8843" t="s">
        <v>311</v>
      </c>
      <c r="O8843" t="s">
        <v>176</v>
      </c>
      <c r="P8843" t="s">
        <v>405</v>
      </c>
      <c r="R8843">
        <v>6.1</v>
      </c>
      <c r="S8843">
        <v>244</v>
      </c>
      <c r="T8843">
        <v>3.1</v>
      </c>
      <c r="U8843">
        <v>9.1999999999999993</v>
      </c>
    </row>
    <row r="8844" spans="1:21">
      <c r="A8844" t="s">
        <v>323</v>
      </c>
      <c r="B8844">
        <v>32</v>
      </c>
      <c r="C8844" t="s">
        <v>101</v>
      </c>
      <c r="D8844" t="s">
        <v>51</v>
      </c>
      <c r="E8844" t="s">
        <v>228</v>
      </c>
      <c r="F8844" t="s">
        <v>174</v>
      </c>
      <c r="G8844" t="s">
        <v>409</v>
      </c>
      <c r="H8844" t="s">
        <v>10</v>
      </c>
      <c r="I8844" t="s">
        <v>404</v>
      </c>
      <c r="J8844" t="s">
        <v>309</v>
      </c>
      <c r="K8844">
        <v>0</v>
      </c>
      <c r="L8844" t="s">
        <v>273</v>
      </c>
      <c r="M8844">
        <v>-4</v>
      </c>
      <c r="N8844" t="s">
        <v>311</v>
      </c>
      <c r="O8844" t="s">
        <v>170</v>
      </c>
      <c r="P8844" t="s">
        <v>405</v>
      </c>
      <c r="R8844">
        <v>5.3</v>
      </c>
      <c r="S8844">
        <v>490</v>
      </c>
      <c r="T8844">
        <v>3.3</v>
      </c>
      <c r="U8844">
        <v>7.3</v>
      </c>
    </row>
    <row r="8845" spans="1:21">
      <c r="A8845" t="s">
        <v>323</v>
      </c>
      <c r="B8845">
        <v>32</v>
      </c>
      <c r="C8845" t="s">
        <v>101</v>
      </c>
      <c r="D8845" t="s">
        <v>51</v>
      </c>
      <c r="E8845" t="s">
        <v>228</v>
      </c>
      <c r="F8845" t="s">
        <v>174</v>
      </c>
      <c r="G8845" t="s">
        <v>409</v>
      </c>
      <c r="H8845" t="s">
        <v>10</v>
      </c>
      <c r="I8845" t="s">
        <v>404</v>
      </c>
      <c r="J8845" t="s">
        <v>309</v>
      </c>
      <c r="K8845">
        <v>0</v>
      </c>
      <c r="L8845" t="s">
        <v>273</v>
      </c>
      <c r="M8845">
        <v>-4</v>
      </c>
      <c r="N8845" t="s">
        <v>311</v>
      </c>
      <c r="O8845" t="s">
        <v>177</v>
      </c>
      <c r="P8845" t="s">
        <v>405</v>
      </c>
      <c r="R8845">
        <v>4.5</v>
      </c>
      <c r="S8845">
        <v>246</v>
      </c>
      <c r="T8845">
        <v>1.8</v>
      </c>
      <c r="U8845">
        <v>7.1</v>
      </c>
    </row>
    <row r="8846" spans="1:21">
      <c r="A8846" t="s">
        <v>323</v>
      </c>
      <c r="B8846">
        <v>32</v>
      </c>
      <c r="C8846" t="s">
        <v>101</v>
      </c>
      <c r="D8846" t="s">
        <v>51</v>
      </c>
      <c r="E8846" t="s">
        <v>228</v>
      </c>
      <c r="F8846" t="s">
        <v>174</v>
      </c>
      <c r="G8846" t="s">
        <v>409</v>
      </c>
      <c r="H8846" t="s">
        <v>93</v>
      </c>
      <c r="I8846" t="s">
        <v>173</v>
      </c>
      <c r="J8846" t="s">
        <v>310</v>
      </c>
      <c r="K8846">
        <v>0</v>
      </c>
      <c r="L8846" t="s">
        <v>273</v>
      </c>
      <c r="M8846">
        <v>-4</v>
      </c>
      <c r="N8846" t="s">
        <v>311</v>
      </c>
      <c r="O8846" t="s">
        <v>170</v>
      </c>
      <c r="P8846" t="s">
        <v>405</v>
      </c>
      <c r="R8846">
        <v>6.9</v>
      </c>
      <c r="S8846">
        <v>14994</v>
      </c>
      <c r="T8846">
        <v>6.4</v>
      </c>
      <c r="U8846">
        <v>7.3</v>
      </c>
    </row>
    <row r="8847" spans="1:21">
      <c r="A8847" t="s">
        <v>323</v>
      </c>
      <c r="B8847">
        <v>32</v>
      </c>
      <c r="C8847" t="s">
        <v>101</v>
      </c>
      <c r="D8847" t="s">
        <v>51</v>
      </c>
      <c r="E8847" t="s">
        <v>228</v>
      </c>
      <c r="F8847" t="s">
        <v>174</v>
      </c>
      <c r="G8847" t="s">
        <v>409</v>
      </c>
      <c r="H8847" t="s">
        <v>93</v>
      </c>
      <c r="I8847" t="s">
        <v>173</v>
      </c>
      <c r="J8847" t="s">
        <v>310</v>
      </c>
      <c r="K8847">
        <v>0</v>
      </c>
      <c r="L8847" t="s">
        <v>273</v>
      </c>
      <c r="M8847">
        <v>-4</v>
      </c>
      <c r="N8847" t="s">
        <v>311</v>
      </c>
      <c r="O8847" t="s">
        <v>177</v>
      </c>
      <c r="P8847" t="s">
        <v>405</v>
      </c>
      <c r="R8847">
        <v>7.4</v>
      </c>
      <c r="S8847">
        <v>7172</v>
      </c>
      <c r="T8847">
        <v>6.7</v>
      </c>
      <c r="U8847">
        <v>8</v>
      </c>
    </row>
    <row r="8848" spans="1:21">
      <c r="A8848" t="s">
        <v>323</v>
      </c>
      <c r="B8848">
        <v>32</v>
      </c>
      <c r="C8848" t="s">
        <v>101</v>
      </c>
      <c r="D8848" t="s">
        <v>51</v>
      </c>
      <c r="E8848" t="s">
        <v>228</v>
      </c>
      <c r="F8848" t="s">
        <v>174</v>
      </c>
      <c r="G8848" t="s">
        <v>409</v>
      </c>
      <c r="H8848" t="s">
        <v>93</v>
      </c>
      <c r="I8848" t="s">
        <v>173</v>
      </c>
      <c r="J8848" t="s">
        <v>310</v>
      </c>
      <c r="K8848">
        <v>0</v>
      </c>
      <c r="L8848" t="s">
        <v>273</v>
      </c>
      <c r="M8848">
        <v>-4</v>
      </c>
      <c r="N8848" t="s">
        <v>311</v>
      </c>
      <c r="O8848" t="s">
        <v>176</v>
      </c>
      <c r="P8848" t="s">
        <v>405</v>
      </c>
      <c r="R8848">
        <v>6.4</v>
      </c>
      <c r="S8848">
        <v>7800</v>
      </c>
      <c r="T8848">
        <v>5.8</v>
      </c>
      <c r="U8848">
        <v>7</v>
      </c>
    </row>
    <row r="8849" spans="1:21">
      <c r="A8849" t="s">
        <v>323</v>
      </c>
      <c r="B8849">
        <v>32</v>
      </c>
      <c r="C8849" t="s">
        <v>101</v>
      </c>
      <c r="D8849" t="s">
        <v>51</v>
      </c>
      <c r="E8849" t="s">
        <v>228</v>
      </c>
      <c r="F8849" t="s">
        <v>174</v>
      </c>
      <c r="G8849" t="s">
        <v>409</v>
      </c>
      <c r="H8849" t="s">
        <v>22</v>
      </c>
      <c r="I8849" t="s">
        <v>404</v>
      </c>
      <c r="J8849" t="s">
        <v>265</v>
      </c>
      <c r="K8849">
        <v>0</v>
      </c>
      <c r="L8849" t="s">
        <v>273</v>
      </c>
      <c r="M8849">
        <v>-5</v>
      </c>
      <c r="N8849" t="s">
        <v>320</v>
      </c>
      <c r="O8849" t="s">
        <v>176</v>
      </c>
      <c r="P8849" t="s">
        <v>405</v>
      </c>
      <c r="R8849">
        <v>10.3</v>
      </c>
      <c r="S8849">
        <v>846</v>
      </c>
      <c r="T8849">
        <v>8.1999999999999993</v>
      </c>
      <c r="U8849">
        <v>12.4</v>
      </c>
    </row>
    <row r="8850" spans="1:21">
      <c r="A8850" t="s">
        <v>323</v>
      </c>
      <c r="B8850">
        <v>32</v>
      </c>
      <c r="C8850" t="s">
        <v>101</v>
      </c>
      <c r="D8850" t="s">
        <v>51</v>
      </c>
      <c r="E8850" t="s">
        <v>228</v>
      </c>
      <c r="F8850" t="s">
        <v>174</v>
      </c>
      <c r="G8850" t="s">
        <v>409</v>
      </c>
      <c r="H8850" t="s">
        <v>22</v>
      </c>
      <c r="I8850" t="s">
        <v>404</v>
      </c>
      <c r="J8850" t="s">
        <v>265</v>
      </c>
      <c r="K8850">
        <v>0</v>
      </c>
      <c r="L8850" t="s">
        <v>273</v>
      </c>
      <c r="M8850">
        <v>-5</v>
      </c>
      <c r="N8850" t="s">
        <v>320</v>
      </c>
      <c r="O8850" t="s">
        <v>177</v>
      </c>
      <c r="P8850" t="s">
        <v>405</v>
      </c>
      <c r="R8850">
        <v>9.8000000000000007</v>
      </c>
      <c r="S8850">
        <v>634</v>
      </c>
      <c r="T8850">
        <v>7.4</v>
      </c>
      <c r="U8850">
        <v>12.1</v>
      </c>
    </row>
    <row r="8851" spans="1:21">
      <c r="A8851" t="s">
        <v>323</v>
      </c>
      <c r="B8851">
        <v>32</v>
      </c>
      <c r="C8851" t="s">
        <v>101</v>
      </c>
      <c r="D8851" t="s">
        <v>51</v>
      </c>
      <c r="E8851" t="s">
        <v>228</v>
      </c>
      <c r="F8851" t="s">
        <v>174</v>
      </c>
      <c r="G8851" t="s">
        <v>409</v>
      </c>
      <c r="H8851" t="s">
        <v>22</v>
      </c>
      <c r="I8851" t="s">
        <v>404</v>
      </c>
      <c r="J8851" t="s">
        <v>265</v>
      </c>
      <c r="K8851">
        <v>0</v>
      </c>
      <c r="L8851" t="s">
        <v>273</v>
      </c>
      <c r="M8851">
        <v>-5</v>
      </c>
      <c r="N8851" t="s">
        <v>320</v>
      </c>
      <c r="O8851" t="s">
        <v>170</v>
      </c>
      <c r="P8851" t="s">
        <v>405</v>
      </c>
      <c r="R8851">
        <v>9.6</v>
      </c>
      <c r="S8851">
        <v>2873</v>
      </c>
      <c r="T8851">
        <v>8.4</v>
      </c>
      <c r="U8851">
        <v>10.7</v>
      </c>
    </row>
    <row r="8852" spans="1:21">
      <c r="A8852" t="s">
        <v>323</v>
      </c>
      <c r="B8852">
        <v>32</v>
      </c>
      <c r="C8852" t="s">
        <v>101</v>
      </c>
      <c r="D8852" t="s">
        <v>51</v>
      </c>
      <c r="E8852" t="s">
        <v>228</v>
      </c>
      <c r="F8852" t="s">
        <v>174</v>
      </c>
      <c r="G8852" t="s">
        <v>409</v>
      </c>
      <c r="H8852" t="s">
        <v>24</v>
      </c>
      <c r="I8852" t="s">
        <v>404</v>
      </c>
      <c r="J8852" t="s">
        <v>266</v>
      </c>
      <c r="K8852">
        <v>0</v>
      </c>
      <c r="L8852" t="s">
        <v>273</v>
      </c>
      <c r="M8852">
        <v>-5</v>
      </c>
      <c r="N8852" t="s">
        <v>320</v>
      </c>
      <c r="O8852" t="s">
        <v>176</v>
      </c>
      <c r="P8852" t="s">
        <v>405</v>
      </c>
      <c r="R8852">
        <v>7.3</v>
      </c>
      <c r="S8852">
        <v>355</v>
      </c>
      <c r="T8852">
        <v>4.5999999999999996</v>
      </c>
      <c r="U8852">
        <v>10.1</v>
      </c>
    </row>
    <row r="8853" spans="1:21">
      <c r="A8853" t="s">
        <v>323</v>
      </c>
      <c r="B8853">
        <v>32</v>
      </c>
      <c r="C8853" t="s">
        <v>101</v>
      </c>
      <c r="D8853" t="s">
        <v>51</v>
      </c>
      <c r="E8853" t="s">
        <v>228</v>
      </c>
      <c r="F8853" t="s">
        <v>174</v>
      </c>
      <c r="G8853" t="s">
        <v>409</v>
      </c>
      <c r="H8853" t="s">
        <v>24</v>
      </c>
      <c r="I8853" t="s">
        <v>404</v>
      </c>
      <c r="J8853" t="s">
        <v>266</v>
      </c>
      <c r="K8853">
        <v>0</v>
      </c>
      <c r="L8853" t="s">
        <v>273</v>
      </c>
      <c r="M8853">
        <v>-5</v>
      </c>
      <c r="N8853" t="s">
        <v>320</v>
      </c>
      <c r="O8853" t="s">
        <v>177</v>
      </c>
      <c r="P8853" t="s">
        <v>405</v>
      </c>
      <c r="R8853">
        <v>7.2</v>
      </c>
      <c r="S8853">
        <v>360</v>
      </c>
      <c r="T8853">
        <v>4.5</v>
      </c>
      <c r="U8853">
        <v>9.9</v>
      </c>
    </row>
    <row r="8854" spans="1:21">
      <c r="A8854" t="s">
        <v>323</v>
      </c>
      <c r="B8854">
        <v>32</v>
      </c>
      <c r="C8854" t="s">
        <v>101</v>
      </c>
      <c r="D8854" t="s">
        <v>51</v>
      </c>
      <c r="E8854" t="s">
        <v>228</v>
      </c>
      <c r="F8854" t="s">
        <v>174</v>
      </c>
      <c r="G8854" t="s">
        <v>409</v>
      </c>
      <c r="H8854" t="s">
        <v>24</v>
      </c>
      <c r="I8854" t="s">
        <v>404</v>
      </c>
      <c r="J8854" t="s">
        <v>266</v>
      </c>
      <c r="K8854">
        <v>0</v>
      </c>
      <c r="L8854" t="s">
        <v>273</v>
      </c>
      <c r="M8854">
        <v>-5</v>
      </c>
      <c r="N8854" t="s">
        <v>320</v>
      </c>
      <c r="O8854" t="s">
        <v>170</v>
      </c>
      <c r="P8854" t="s">
        <v>405</v>
      </c>
      <c r="R8854">
        <v>7.3</v>
      </c>
      <c r="S8854">
        <v>715</v>
      </c>
      <c r="T8854">
        <v>5.3</v>
      </c>
      <c r="U8854">
        <v>9.1999999999999993</v>
      </c>
    </row>
    <row r="8855" spans="1:21">
      <c r="A8855" t="s">
        <v>323</v>
      </c>
      <c r="B8855">
        <v>32</v>
      </c>
      <c r="C8855" t="s">
        <v>101</v>
      </c>
      <c r="D8855" t="s">
        <v>51</v>
      </c>
      <c r="E8855" t="s">
        <v>228</v>
      </c>
      <c r="F8855" t="s">
        <v>174</v>
      </c>
      <c r="G8855" t="s">
        <v>409</v>
      </c>
      <c r="H8855" t="s">
        <v>23</v>
      </c>
      <c r="I8855" t="s">
        <v>404</v>
      </c>
      <c r="J8855" t="s">
        <v>267</v>
      </c>
      <c r="K8855">
        <v>0</v>
      </c>
      <c r="L8855" t="s">
        <v>273</v>
      </c>
      <c r="M8855">
        <v>-5</v>
      </c>
      <c r="N8855" t="s">
        <v>320</v>
      </c>
      <c r="O8855" t="s">
        <v>176</v>
      </c>
      <c r="P8855" t="s">
        <v>405</v>
      </c>
      <c r="R8855">
        <v>9.1999999999999993</v>
      </c>
      <c r="S8855">
        <v>250</v>
      </c>
      <c r="T8855">
        <v>5.6</v>
      </c>
      <c r="U8855">
        <v>12.8</v>
      </c>
    </row>
    <row r="8856" spans="1:21">
      <c r="A8856" t="s">
        <v>323</v>
      </c>
      <c r="B8856">
        <v>32</v>
      </c>
      <c r="C8856" t="s">
        <v>101</v>
      </c>
      <c r="D8856" t="s">
        <v>51</v>
      </c>
      <c r="E8856" t="s">
        <v>228</v>
      </c>
      <c r="F8856" t="s">
        <v>174</v>
      </c>
      <c r="G8856" t="s">
        <v>409</v>
      </c>
      <c r="H8856" t="s">
        <v>23</v>
      </c>
      <c r="I8856" t="s">
        <v>404</v>
      </c>
      <c r="J8856" t="s">
        <v>267</v>
      </c>
      <c r="K8856">
        <v>0</v>
      </c>
      <c r="L8856" t="s">
        <v>273</v>
      </c>
      <c r="M8856">
        <v>-5</v>
      </c>
      <c r="N8856" t="s">
        <v>320</v>
      </c>
      <c r="O8856" t="s">
        <v>177</v>
      </c>
      <c r="P8856" t="s">
        <v>405</v>
      </c>
      <c r="R8856">
        <v>7.3</v>
      </c>
      <c r="S8856">
        <v>247</v>
      </c>
      <c r="T8856">
        <v>4</v>
      </c>
      <c r="U8856">
        <v>10.6</v>
      </c>
    </row>
    <row r="8857" spans="1:21">
      <c r="A8857" t="s">
        <v>323</v>
      </c>
      <c r="B8857">
        <v>32</v>
      </c>
      <c r="C8857" t="s">
        <v>101</v>
      </c>
      <c r="D8857" t="s">
        <v>51</v>
      </c>
      <c r="E8857" t="s">
        <v>228</v>
      </c>
      <c r="F8857" t="s">
        <v>174</v>
      </c>
      <c r="G8857" t="s">
        <v>409</v>
      </c>
      <c r="H8857" t="s">
        <v>23</v>
      </c>
      <c r="I8857" t="s">
        <v>404</v>
      </c>
      <c r="J8857" t="s">
        <v>267</v>
      </c>
      <c r="K8857">
        <v>0</v>
      </c>
      <c r="L8857" t="s">
        <v>273</v>
      </c>
      <c r="M8857">
        <v>-5</v>
      </c>
      <c r="N8857" t="s">
        <v>320</v>
      </c>
      <c r="O8857" t="s">
        <v>170</v>
      </c>
      <c r="P8857" t="s">
        <v>405</v>
      </c>
      <c r="R8857">
        <v>7.4</v>
      </c>
      <c r="S8857">
        <v>943</v>
      </c>
      <c r="T8857">
        <v>5.7</v>
      </c>
      <c r="U8857">
        <v>9.1</v>
      </c>
    </row>
    <row r="8858" spans="1:21">
      <c r="A8858" t="s">
        <v>323</v>
      </c>
      <c r="B8858">
        <v>32</v>
      </c>
      <c r="C8858" t="s">
        <v>101</v>
      </c>
      <c r="D8858" t="s">
        <v>51</v>
      </c>
      <c r="E8858" t="s">
        <v>228</v>
      </c>
      <c r="F8858" t="s">
        <v>174</v>
      </c>
      <c r="G8858" t="s">
        <v>409</v>
      </c>
      <c r="H8858" t="s">
        <v>18</v>
      </c>
      <c r="I8858" t="s">
        <v>404</v>
      </c>
      <c r="J8858" t="s">
        <v>268</v>
      </c>
      <c r="K8858">
        <v>0</v>
      </c>
      <c r="L8858" t="s">
        <v>273</v>
      </c>
      <c r="M8858">
        <v>-5</v>
      </c>
      <c r="N8858" t="s">
        <v>320</v>
      </c>
      <c r="O8858" t="s">
        <v>176</v>
      </c>
      <c r="P8858" t="s">
        <v>405</v>
      </c>
      <c r="R8858">
        <v>10.3</v>
      </c>
      <c r="S8858">
        <v>301</v>
      </c>
      <c r="T8858">
        <v>6.8</v>
      </c>
      <c r="U8858">
        <v>13.8</v>
      </c>
    </row>
    <row r="8859" spans="1:21">
      <c r="A8859" t="s">
        <v>323</v>
      </c>
      <c r="B8859">
        <v>32</v>
      </c>
      <c r="C8859" t="s">
        <v>101</v>
      </c>
      <c r="D8859" t="s">
        <v>51</v>
      </c>
      <c r="E8859" t="s">
        <v>228</v>
      </c>
      <c r="F8859" t="s">
        <v>174</v>
      </c>
      <c r="G8859" t="s">
        <v>409</v>
      </c>
      <c r="H8859" t="s">
        <v>18</v>
      </c>
      <c r="I8859" t="s">
        <v>404</v>
      </c>
      <c r="J8859" t="s">
        <v>268</v>
      </c>
      <c r="K8859">
        <v>0</v>
      </c>
      <c r="L8859" t="s">
        <v>273</v>
      </c>
      <c r="M8859">
        <v>-5</v>
      </c>
      <c r="N8859" t="s">
        <v>320</v>
      </c>
      <c r="O8859" t="s">
        <v>177</v>
      </c>
      <c r="P8859" t="s">
        <v>405</v>
      </c>
      <c r="R8859">
        <v>9.6</v>
      </c>
      <c r="S8859">
        <v>293</v>
      </c>
      <c r="T8859">
        <v>6.1</v>
      </c>
      <c r="U8859">
        <v>13</v>
      </c>
    </row>
    <row r="8860" spans="1:21">
      <c r="A8860" t="s">
        <v>323</v>
      </c>
      <c r="B8860">
        <v>32</v>
      </c>
      <c r="C8860" t="s">
        <v>101</v>
      </c>
      <c r="D8860" t="s">
        <v>51</v>
      </c>
      <c r="E8860" t="s">
        <v>228</v>
      </c>
      <c r="F8860" t="s">
        <v>174</v>
      </c>
      <c r="G8860" t="s">
        <v>409</v>
      </c>
      <c r="H8860" t="s">
        <v>18</v>
      </c>
      <c r="I8860" t="s">
        <v>404</v>
      </c>
      <c r="J8860" t="s">
        <v>268</v>
      </c>
      <c r="K8860">
        <v>0</v>
      </c>
      <c r="L8860" t="s">
        <v>273</v>
      </c>
      <c r="M8860">
        <v>-5</v>
      </c>
      <c r="N8860" t="s">
        <v>320</v>
      </c>
      <c r="O8860" t="s">
        <v>170</v>
      </c>
      <c r="P8860" t="s">
        <v>405</v>
      </c>
      <c r="R8860">
        <v>9.9</v>
      </c>
      <c r="S8860">
        <v>594</v>
      </c>
      <c r="T8860">
        <v>7.5</v>
      </c>
      <c r="U8860">
        <v>12.4</v>
      </c>
    </row>
    <row r="8861" spans="1:21">
      <c r="A8861" t="s">
        <v>323</v>
      </c>
      <c r="B8861">
        <v>32</v>
      </c>
      <c r="C8861" t="s">
        <v>101</v>
      </c>
      <c r="D8861" t="s">
        <v>51</v>
      </c>
      <c r="E8861" t="s">
        <v>228</v>
      </c>
      <c r="F8861" t="s">
        <v>174</v>
      </c>
      <c r="G8861" t="s">
        <v>409</v>
      </c>
      <c r="H8861" t="s">
        <v>20</v>
      </c>
      <c r="I8861" t="s">
        <v>404</v>
      </c>
      <c r="J8861" t="s">
        <v>269</v>
      </c>
      <c r="K8861">
        <v>0</v>
      </c>
      <c r="L8861" t="s">
        <v>273</v>
      </c>
      <c r="M8861">
        <v>-5</v>
      </c>
      <c r="N8861" t="s">
        <v>320</v>
      </c>
      <c r="O8861" t="s">
        <v>177</v>
      </c>
      <c r="P8861" t="s">
        <v>405</v>
      </c>
      <c r="R8861">
        <v>7.2</v>
      </c>
      <c r="S8861">
        <v>291</v>
      </c>
      <c r="T8861">
        <v>4.2</v>
      </c>
      <c r="U8861">
        <v>10.199999999999999</v>
      </c>
    </row>
    <row r="8862" spans="1:21">
      <c r="A8862" t="s">
        <v>323</v>
      </c>
      <c r="B8862">
        <v>32</v>
      </c>
      <c r="C8862" t="s">
        <v>101</v>
      </c>
      <c r="D8862" t="s">
        <v>51</v>
      </c>
      <c r="E8862" t="s">
        <v>228</v>
      </c>
      <c r="F8862" t="s">
        <v>174</v>
      </c>
      <c r="G8862" t="s">
        <v>409</v>
      </c>
      <c r="H8862" t="s">
        <v>20</v>
      </c>
      <c r="I8862" t="s">
        <v>404</v>
      </c>
      <c r="J8862" t="s">
        <v>269</v>
      </c>
      <c r="K8862">
        <v>0</v>
      </c>
      <c r="L8862" t="s">
        <v>273</v>
      </c>
      <c r="M8862">
        <v>-5</v>
      </c>
      <c r="N8862" t="s">
        <v>320</v>
      </c>
      <c r="O8862" t="s">
        <v>176</v>
      </c>
      <c r="P8862" t="s">
        <v>405</v>
      </c>
      <c r="R8862">
        <v>5.7</v>
      </c>
      <c r="S8862">
        <v>348</v>
      </c>
      <c r="T8862">
        <v>3.3</v>
      </c>
      <c r="U8862">
        <v>8.1999999999999993</v>
      </c>
    </row>
    <row r="8863" spans="1:21">
      <c r="A8863" t="s">
        <v>323</v>
      </c>
      <c r="B8863">
        <v>32</v>
      </c>
      <c r="C8863" t="s">
        <v>101</v>
      </c>
      <c r="D8863" t="s">
        <v>51</v>
      </c>
      <c r="E8863" t="s">
        <v>228</v>
      </c>
      <c r="F8863" t="s">
        <v>174</v>
      </c>
      <c r="G8863" t="s">
        <v>409</v>
      </c>
      <c r="H8863" t="s">
        <v>20</v>
      </c>
      <c r="I8863" t="s">
        <v>404</v>
      </c>
      <c r="J8863" t="s">
        <v>269</v>
      </c>
      <c r="K8863">
        <v>0</v>
      </c>
      <c r="L8863" t="s">
        <v>273</v>
      </c>
      <c r="M8863">
        <v>-5</v>
      </c>
      <c r="N8863" t="s">
        <v>320</v>
      </c>
      <c r="O8863" t="s">
        <v>170</v>
      </c>
      <c r="P8863" t="s">
        <v>405</v>
      </c>
      <c r="R8863">
        <v>5.9</v>
      </c>
      <c r="S8863">
        <v>1111</v>
      </c>
      <c r="T8863">
        <v>4.5</v>
      </c>
      <c r="U8863">
        <v>7.4</v>
      </c>
    </row>
    <row r="8864" spans="1:21">
      <c r="A8864" t="s">
        <v>323</v>
      </c>
      <c r="B8864">
        <v>32</v>
      </c>
      <c r="C8864" t="s">
        <v>101</v>
      </c>
      <c r="D8864" t="s">
        <v>51</v>
      </c>
      <c r="E8864" t="s">
        <v>228</v>
      </c>
      <c r="F8864" t="s">
        <v>174</v>
      </c>
      <c r="G8864" t="s">
        <v>409</v>
      </c>
      <c r="H8864" t="s">
        <v>9</v>
      </c>
      <c r="I8864" t="s">
        <v>404</v>
      </c>
      <c r="J8864" t="s">
        <v>270</v>
      </c>
      <c r="K8864">
        <v>0</v>
      </c>
      <c r="L8864" t="s">
        <v>273</v>
      </c>
      <c r="M8864">
        <v>-5</v>
      </c>
      <c r="N8864" t="s">
        <v>320</v>
      </c>
      <c r="O8864" t="s">
        <v>176</v>
      </c>
      <c r="P8864" t="s">
        <v>405</v>
      </c>
      <c r="R8864">
        <v>7.2</v>
      </c>
      <c r="S8864">
        <v>180</v>
      </c>
      <c r="T8864">
        <v>3.4</v>
      </c>
      <c r="U8864">
        <v>11.1</v>
      </c>
    </row>
    <row r="8865" spans="1:21">
      <c r="A8865" t="s">
        <v>323</v>
      </c>
      <c r="B8865">
        <v>32</v>
      </c>
      <c r="C8865" t="s">
        <v>101</v>
      </c>
      <c r="D8865" t="s">
        <v>51</v>
      </c>
      <c r="E8865" t="s">
        <v>228</v>
      </c>
      <c r="F8865" t="s">
        <v>174</v>
      </c>
      <c r="G8865" t="s">
        <v>409</v>
      </c>
      <c r="H8865" t="s">
        <v>9</v>
      </c>
      <c r="I8865" t="s">
        <v>404</v>
      </c>
      <c r="J8865" t="s">
        <v>270</v>
      </c>
      <c r="K8865">
        <v>0</v>
      </c>
      <c r="L8865" t="s">
        <v>273</v>
      </c>
      <c r="M8865">
        <v>-5</v>
      </c>
      <c r="N8865" t="s">
        <v>320</v>
      </c>
      <c r="O8865" t="s">
        <v>177</v>
      </c>
      <c r="P8865" t="s">
        <v>405</v>
      </c>
      <c r="R8865">
        <v>7</v>
      </c>
      <c r="S8865">
        <v>171</v>
      </c>
      <c r="T8865">
        <v>3.1</v>
      </c>
      <c r="U8865">
        <v>10.9</v>
      </c>
    </row>
    <row r="8866" spans="1:21">
      <c r="A8866" t="s">
        <v>323</v>
      </c>
      <c r="B8866">
        <v>32</v>
      </c>
      <c r="C8866" t="s">
        <v>101</v>
      </c>
      <c r="D8866" t="s">
        <v>51</v>
      </c>
      <c r="E8866" t="s">
        <v>228</v>
      </c>
      <c r="F8866" t="s">
        <v>174</v>
      </c>
      <c r="G8866" t="s">
        <v>409</v>
      </c>
      <c r="H8866" t="s">
        <v>9</v>
      </c>
      <c r="I8866" t="s">
        <v>404</v>
      </c>
      <c r="J8866" t="s">
        <v>270</v>
      </c>
      <c r="K8866">
        <v>0</v>
      </c>
      <c r="L8866" t="s">
        <v>273</v>
      </c>
      <c r="M8866">
        <v>-5</v>
      </c>
      <c r="N8866" t="s">
        <v>320</v>
      </c>
      <c r="O8866" t="s">
        <v>170</v>
      </c>
      <c r="P8866" t="s">
        <v>405</v>
      </c>
      <c r="R8866">
        <v>6.7</v>
      </c>
      <c r="S8866">
        <v>673</v>
      </c>
      <c r="T8866">
        <v>4.7</v>
      </c>
      <c r="U8866">
        <v>8.6</v>
      </c>
    </row>
    <row r="8867" spans="1:21">
      <c r="A8867" t="s">
        <v>323</v>
      </c>
      <c r="B8867">
        <v>32</v>
      </c>
      <c r="C8867" t="s">
        <v>101</v>
      </c>
      <c r="D8867" t="s">
        <v>51</v>
      </c>
      <c r="E8867" t="s">
        <v>228</v>
      </c>
      <c r="F8867" t="s">
        <v>174</v>
      </c>
      <c r="G8867" t="s">
        <v>409</v>
      </c>
      <c r="H8867" t="s">
        <v>21</v>
      </c>
      <c r="I8867" t="s">
        <v>404</v>
      </c>
      <c r="J8867" t="s">
        <v>271</v>
      </c>
      <c r="K8867">
        <v>0</v>
      </c>
      <c r="L8867" t="s">
        <v>273</v>
      </c>
      <c r="M8867">
        <v>-5</v>
      </c>
      <c r="N8867" t="s">
        <v>320</v>
      </c>
      <c r="O8867" t="s">
        <v>177</v>
      </c>
      <c r="P8867" t="s">
        <v>405</v>
      </c>
      <c r="R8867">
        <v>5.5</v>
      </c>
      <c r="S8867">
        <v>273</v>
      </c>
      <c r="T8867">
        <v>2.7</v>
      </c>
      <c r="U8867">
        <v>8.1999999999999993</v>
      </c>
    </row>
    <row r="8868" spans="1:21">
      <c r="A8868" t="s">
        <v>323</v>
      </c>
      <c r="B8868">
        <v>32</v>
      </c>
      <c r="C8868" t="s">
        <v>101</v>
      </c>
      <c r="D8868" t="s">
        <v>51</v>
      </c>
      <c r="E8868" t="s">
        <v>228</v>
      </c>
      <c r="F8868" t="s">
        <v>174</v>
      </c>
      <c r="G8868" t="s">
        <v>409</v>
      </c>
      <c r="H8868" t="s">
        <v>21</v>
      </c>
      <c r="I8868" t="s">
        <v>404</v>
      </c>
      <c r="J8868" t="s">
        <v>271</v>
      </c>
      <c r="K8868">
        <v>0</v>
      </c>
      <c r="L8868" t="s">
        <v>273</v>
      </c>
      <c r="M8868">
        <v>-5</v>
      </c>
      <c r="N8868" t="s">
        <v>320</v>
      </c>
      <c r="O8868" t="s">
        <v>176</v>
      </c>
      <c r="P8868" t="s">
        <v>405</v>
      </c>
      <c r="R8868">
        <v>3.9</v>
      </c>
      <c r="S8868">
        <v>232</v>
      </c>
      <c r="T8868">
        <v>1.3</v>
      </c>
      <c r="U8868">
        <v>6.4</v>
      </c>
    </row>
    <row r="8869" spans="1:21">
      <c r="A8869" t="s">
        <v>323</v>
      </c>
      <c r="B8869">
        <v>32</v>
      </c>
      <c r="C8869" t="s">
        <v>101</v>
      </c>
      <c r="D8869" t="s">
        <v>51</v>
      </c>
      <c r="E8869" t="s">
        <v>228</v>
      </c>
      <c r="F8869" t="s">
        <v>174</v>
      </c>
      <c r="G8869" t="s">
        <v>409</v>
      </c>
      <c r="H8869" t="s">
        <v>21</v>
      </c>
      <c r="I8869" t="s">
        <v>404</v>
      </c>
      <c r="J8869" t="s">
        <v>271</v>
      </c>
      <c r="K8869">
        <v>0</v>
      </c>
      <c r="L8869" t="s">
        <v>273</v>
      </c>
      <c r="M8869">
        <v>-5</v>
      </c>
      <c r="N8869" t="s">
        <v>320</v>
      </c>
      <c r="O8869" t="s">
        <v>170</v>
      </c>
      <c r="P8869" t="s">
        <v>405</v>
      </c>
      <c r="R8869">
        <v>4.0999999999999996</v>
      </c>
      <c r="S8869">
        <v>907</v>
      </c>
      <c r="T8869">
        <v>2.7</v>
      </c>
      <c r="U8869">
        <v>5.4</v>
      </c>
    </row>
    <row r="8870" spans="1:21">
      <c r="A8870" t="s">
        <v>323</v>
      </c>
      <c r="B8870">
        <v>32</v>
      </c>
      <c r="C8870" t="s">
        <v>101</v>
      </c>
      <c r="D8870" t="s">
        <v>51</v>
      </c>
      <c r="E8870" t="s">
        <v>228</v>
      </c>
      <c r="F8870" t="s">
        <v>174</v>
      </c>
      <c r="G8870" t="s">
        <v>409</v>
      </c>
      <c r="H8870" t="s">
        <v>6</v>
      </c>
      <c r="I8870" t="s">
        <v>404</v>
      </c>
      <c r="J8870" t="s">
        <v>272</v>
      </c>
      <c r="K8870">
        <v>0</v>
      </c>
      <c r="L8870" t="s">
        <v>273</v>
      </c>
      <c r="M8870">
        <v>-5</v>
      </c>
      <c r="N8870" t="s">
        <v>320</v>
      </c>
      <c r="O8870" t="s">
        <v>176</v>
      </c>
      <c r="P8870" t="s">
        <v>405</v>
      </c>
      <c r="R8870">
        <v>6.8</v>
      </c>
      <c r="S8870">
        <v>59</v>
      </c>
      <c r="T8870">
        <v>0.3</v>
      </c>
      <c r="U8870">
        <v>13.2</v>
      </c>
    </row>
    <row r="8871" spans="1:21">
      <c r="A8871" t="s">
        <v>323</v>
      </c>
      <c r="B8871">
        <v>32</v>
      </c>
      <c r="C8871" t="s">
        <v>101</v>
      </c>
      <c r="D8871" t="s">
        <v>51</v>
      </c>
      <c r="E8871" t="s">
        <v>228</v>
      </c>
      <c r="F8871" t="s">
        <v>174</v>
      </c>
      <c r="G8871" t="s">
        <v>409</v>
      </c>
      <c r="H8871" t="s">
        <v>6</v>
      </c>
      <c r="I8871" t="s">
        <v>404</v>
      </c>
      <c r="J8871" t="s">
        <v>272</v>
      </c>
      <c r="K8871">
        <v>0</v>
      </c>
      <c r="L8871" t="s">
        <v>273</v>
      </c>
      <c r="M8871">
        <v>-5</v>
      </c>
      <c r="N8871" t="s">
        <v>320</v>
      </c>
      <c r="O8871" t="s">
        <v>170</v>
      </c>
      <c r="P8871" t="s">
        <v>405</v>
      </c>
      <c r="R8871">
        <v>8.1999999999999993</v>
      </c>
      <c r="S8871">
        <v>207</v>
      </c>
      <c r="T8871">
        <v>4.4000000000000004</v>
      </c>
      <c r="U8871">
        <v>12</v>
      </c>
    </row>
    <row r="8872" spans="1:21">
      <c r="A8872" t="s">
        <v>323</v>
      </c>
      <c r="B8872">
        <v>32</v>
      </c>
      <c r="C8872" t="s">
        <v>101</v>
      </c>
      <c r="D8872" t="s">
        <v>51</v>
      </c>
      <c r="E8872" t="s">
        <v>228</v>
      </c>
      <c r="F8872" t="s">
        <v>174</v>
      </c>
      <c r="G8872" t="s">
        <v>409</v>
      </c>
      <c r="H8872" t="s">
        <v>6</v>
      </c>
      <c r="I8872" t="s">
        <v>404</v>
      </c>
      <c r="J8872" t="s">
        <v>272</v>
      </c>
      <c r="K8872">
        <v>0</v>
      </c>
      <c r="L8872" t="s">
        <v>273</v>
      </c>
      <c r="M8872">
        <v>-5</v>
      </c>
      <c r="N8872" t="s">
        <v>320</v>
      </c>
      <c r="O8872" t="s">
        <v>177</v>
      </c>
      <c r="P8872" t="s">
        <v>405</v>
      </c>
      <c r="R8872">
        <v>4.4000000000000004</v>
      </c>
      <c r="S8872">
        <v>45</v>
      </c>
      <c r="T8872">
        <v>0</v>
      </c>
      <c r="U8872">
        <v>10.5</v>
      </c>
    </row>
    <row r="8873" spans="1:21">
      <c r="A8873" t="s">
        <v>323</v>
      </c>
      <c r="B8873">
        <v>32</v>
      </c>
      <c r="C8873" t="s">
        <v>101</v>
      </c>
      <c r="D8873" t="s">
        <v>51</v>
      </c>
      <c r="E8873" t="s">
        <v>228</v>
      </c>
      <c r="F8873" t="s">
        <v>174</v>
      </c>
      <c r="G8873" t="s">
        <v>409</v>
      </c>
      <c r="H8873" t="s">
        <v>4</v>
      </c>
      <c r="I8873" t="s">
        <v>404</v>
      </c>
      <c r="J8873" t="s">
        <v>297</v>
      </c>
      <c r="K8873">
        <v>0</v>
      </c>
      <c r="L8873" t="s">
        <v>273</v>
      </c>
      <c r="M8873">
        <v>-5</v>
      </c>
      <c r="N8873" t="s">
        <v>320</v>
      </c>
      <c r="O8873" t="s">
        <v>176</v>
      </c>
      <c r="P8873" t="s">
        <v>405</v>
      </c>
      <c r="R8873">
        <v>11.6</v>
      </c>
      <c r="S8873">
        <v>172</v>
      </c>
      <c r="T8873">
        <v>6.8</v>
      </c>
      <c r="U8873">
        <v>16.5</v>
      </c>
    </row>
    <row r="8874" spans="1:21">
      <c r="A8874" t="s">
        <v>323</v>
      </c>
      <c r="B8874">
        <v>32</v>
      </c>
      <c r="C8874" t="s">
        <v>101</v>
      </c>
      <c r="D8874" t="s">
        <v>51</v>
      </c>
      <c r="E8874" t="s">
        <v>228</v>
      </c>
      <c r="F8874" t="s">
        <v>174</v>
      </c>
      <c r="G8874" t="s">
        <v>409</v>
      </c>
      <c r="H8874" t="s">
        <v>4</v>
      </c>
      <c r="I8874" t="s">
        <v>404</v>
      </c>
      <c r="J8874" t="s">
        <v>297</v>
      </c>
      <c r="K8874">
        <v>0</v>
      </c>
      <c r="L8874" t="s">
        <v>273</v>
      </c>
      <c r="M8874">
        <v>-5</v>
      </c>
      <c r="N8874" t="s">
        <v>320</v>
      </c>
      <c r="O8874" t="s">
        <v>170</v>
      </c>
      <c r="P8874" t="s">
        <v>405</v>
      </c>
      <c r="R8874">
        <v>8.4</v>
      </c>
      <c r="S8874">
        <v>607</v>
      </c>
      <c r="T8874">
        <v>6.1</v>
      </c>
      <c r="U8874">
        <v>10.7</v>
      </c>
    </row>
    <row r="8875" spans="1:21">
      <c r="A8875" t="s">
        <v>323</v>
      </c>
      <c r="B8875">
        <v>32</v>
      </c>
      <c r="C8875" t="s">
        <v>101</v>
      </c>
      <c r="D8875" t="s">
        <v>51</v>
      </c>
      <c r="E8875" t="s">
        <v>228</v>
      </c>
      <c r="F8875" t="s">
        <v>174</v>
      </c>
      <c r="G8875" t="s">
        <v>409</v>
      </c>
      <c r="H8875" t="s">
        <v>4</v>
      </c>
      <c r="I8875" t="s">
        <v>404</v>
      </c>
      <c r="J8875" t="s">
        <v>297</v>
      </c>
      <c r="K8875">
        <v>0</v>
      </c>
      <c r="L8875" t="s">
        <v>273</v>
      </c>
      <c r="M8875">
        <v>-5</v>
      </c>
      <c r="N8875" t="s">
        <v>320</v>
      </c>
      <c r="O8875" t="s">
        <v>177</v>
      </c>
      <c r="P8875" t="s">
        <v>405</v>
      </c>
      <c r="R8875">
        <v>4.8</v>
      </c>
      <c r="S8875">
        <v>145</v>
      </c>
      <c r="T8875">
        <v>1.3</v>
      </c>
      <c r="U8875">
        <v>8.4</v>
      </c>
    </row>
    <row r="8876" spans="1:21">
      <c r="A8876" t="s">
        <v>323</v>
      </c>
      <c r="B8876">
        <v>32</v>
      </c>
      <c r="C8876" t="s">
        <v>101</v>
      </c>
      <c r="D8876" t="s">
        <v>51</v>
      </c>
      <c r="E8876" t="s">
        <v>228</v>
      </c>
      <c r="F8876" t="s">
        <v>174</v>
      </c>
      <c r="G8876" t="s">
        <v>409</v>
      </c>
      <c r="H8876" t="s">
        <v>11</v>
      </c>
      <c r="I8876" t="s">
        <v>404</v>
      </c>
      <c r="J8876" t="s">
        <v>298</v>
      </c>
      <c r="K8876">
        <v>0</v>
      </c>
      <c r="L8876" t="s">
        <v>273</v>
      </c>
      <c r="M8876">
        <v>-5</v>
      </c>
      <c r="N8876" t="s">
        <v>320</v>
      </c>
      <c r="O8876" t="s">
        <v>177</v>
      </c>
      <c r="P8876" t="s">
        <v>405</v>
      </c>
      <c r="R8876">
        <v>9.6999999999999993</v>
      </c>
      <c r="S8876">
        <v>957</v>
      </c>
      <c r="T8876">
        <v>7.8</v>
      </c>
      <c r="U8876">
        <v>11.6</v>
      </c>
    </row>
    <row r="8877" spans="1:21">
      <c r="A8877" t="s">
        <v>323</v>
      </c>
      <c r="B8877">
        <v>32</v>
      </c>
      <c r="C8877" t="s">
        <v>101</v>
      </c>
      <c r="D8877" t="s">
        <v>51</v>
      </c>
      <c r="E8877" t="s">
        <v>228</v>
      </c>
      <c r="F8877" t="s">
        <v>174</v>
      </c>
      <c r="G8877" t="s">
        <v>409</v>
      </c>
      <c r="H8877" t="s">
        <v>11</v>
      </c>
      <c r="I8877" t="s">
        <v>404</v>
      </c>
      <c r="J8877" t="s">
        <v>298</v>
      </c>
      <c r="K8877">
        <v>0</v>
      </c>
      <c r="L8877" t="s">
        <v>273</v>
      </c>
      <c r="M8877">
        <v>-5</v>
      </c>
      <c r="N8877" t="s">
        <v>320</v>
      </c>
      <c r="O8877" t="s">
        <v>176</v>
      </c>
      <c r="P8877" t="s">
        <v>405</v>
      </c>
      <c r="R8877">
        <v>9.6999999999999993</v>
      </c>
      <c r="S8877">
        <v>1067</v>
      </c>
      <c r="T8877">
        <v>7.8</v>
      </c>
      <c r="U8877">
        <v>11.5</v>
      </c>
    </row>
    <row r="8878" spans="1:21">
      <c r="A8878" t="s">
        <v>323</v>
      </c>
      <c r="B8878">
        <v>32</v>
      </c>
      <c r="C8878" t="s">
        <v>101</v>
      </c>
      <c r="D8878" t="s">
        <v>51</v>
      </c>
      <c r="E8878" t="s">
        <v>228</v>
      </c>
      <c r="F8878" t="s">
        <v>174</v>
      </c>
      <c r="G8878" t="s">
        <v>409</v>
      </c>
      <c r="H8878" t="s">
        <v>11</v>
      </c>
      <c r="I8878" t="s">
        <v>404</v>
      </c>
      <c r="J8878" t="s">
        <v>298</v>
      </c>
      <c r="K8878">
        <v>0</v>
      </c>
      <c r="L8878" t="s">
        <v>273</v>
      </c>
      <c r="M8878">
        <v>-5</v>
      </c>
      <c r="N8878" t="s">
        <v>320</v>
      </c>
      <c r="O8878" t="s">
        <v>170</v>
      </c>
      <c r="P8878" t="s">
        <v>405</v>
      </c>
      <c r="R8878">
        <v>9.5</v>
      </c>
      <c r="S8878">
        <v>2445</v>
      </c>
      <c r="T8878">
        <v>8.3000000000000007</v>
      </c>
      <c r="U8878">
        <v>10.7</v>
      </c>
    </row>
    <row r="8879" spans="1:21">
      <c r="A8879" t="s">
        <v>323</v>
      </c>
      <c r="B8879">
        <v>32</v>
      </c>
      <c r="C8879" t="s">
        <v>101</v>
      </c>
      <c r="D8879" t="s">
        <v>51</v>
      </c>
      <c r="E8879" t="s">
        <v>228</v>
      </c>
      <c r="F8879" t="s">
        <v>174</v>
      </c>
      <c r="G8879" t="s">
        <v>409</v>
      </c>
      <c r="H8879" t="s">
        <v>8</v>
      </c>
      <c r="I8879" t="s">
        <v>404</v>
      </c>
      <c r="J8879" t="s">
        <v>299</v>
      </c>
      <c r="K8879">
        <v>0</v>
      </c>
      <c r="L8879" t="s">
        <v>273</v>
      </c>
      <c r="M8879">
        <v>-5</v>
      </c>
      <c r="N8879" t="s">
        <v>320</v>
      </c>
      <c r="O8879" t="s">
        <v>176</v>
      </c>
      <c r="P8879" t="s">
        <v>405</v>
      </c>
      <c r="R8879">
        <v>6.9</v>
      </c>
      <c r="S8879">
        <v>321</v>
      </c>
      <c r="T8879">
        <v>4</v>
      </c>
      <c r="U8879">
        <v>9.6999999999999993</v>
      </c>
    </row>
    <row r="8880" spans="1:21">
      <c r="A8880" t="s">
        <v>323</v>
      </c>
      <c r="B8880">
        <v>32</v>
      </c>
      <c r="C8880" t="s">
        <v>101</v>
      </c>
      <c r="D8880" t="s">
        <v>51</v>
      </c>
      <c r="E8880" t="s">
        <v>228</v>
      </c>
      <c r="F8880" t="s">
        <v>174</v>
      </c>
      <c r="G8880" t="s">
        <v>409</v>
      </c>
      <c r="H8880" t="s">
        <v>8</v>
      </c>
      <c r="I8880" t="s">
        <v>404</v>
      </c>
      <c r="J8880" t="s">
        <v>299</v>
      </c>
      <c r="K8880">
        <v>0</v>
      </c>
      <c r="L8880" t="s">
        <v>273</v>
      </c>
      <c r="M8880">
        <v>-5</v>
      </c>
      <c r="N8880" t="s">
        <v>320</v>
      </c>
      <c r="O8880" t="s">
        <v>177</v>
      </c>
      <c r="P8880" t="s">
        <v>405</v>
      </c>
      <c r="R8880">
        <v>5.6</v>
      </c>
      <c r="S8880">
        <v>231</v>
      </c>
      <c r="T8880">
        <v>2.6</v>
      </c>
      <c r="U8880">
        <v>8.6</v>
      </c>
    </row>
    <row r="8881" spans="1:21">
      <c r="A8881" t="s">
        <v>323</v>
      </c>
      <c r="B8881">
        <v>32</v>
      </c>
      <c r="C8881" t="s">
        <v>101</v>
      </c>
      <c r="D8881" t="s">
        <v>51</v>
      </c>
      <c r="E8881" t="s">
        <v>228</v>
      </c>
      <c r="F8881" t="s">
        <v>174</v>
      </c>
      <c r="G8881" t="s">
        <v>409</v>
      </c>
      <c r="H8881" t="s">
        <v>8</v>
      </c>
      <c r="I8881" t="s">
        <v>404</v>
      </c>
      <c r="J8881" t="s">
        <v>299</v>
      </c>
      <c r="K8881">
        <v>0</v>
      </c>
      <c r="L8881" t="s">
        <v>273</v>
      </c>
      <c r="M8881">
        <v>-5</v>
      </c>
      <c r="N8881" t="s">
        <v>320</v>
      </c>
      <c r="O8881" t="s">
        <v>170</v>
      </c>
      <c r="P8881" t="s">
        <v>405</v>
      </c>
      <c r="R8881">
        <v>5.6</v>
      </c>
      <c r="S8881">
        <v>1098</v>
      </c>
      <c r="T8881">
        <v>4.2</v>
      </c>
      <c r="U8881">
        <v>7.1</v>
      </c>
    </row>
    <row r="8882" spans="1:21">
      <c r="A8882" t="s">
        <v>323</v>
      </c>
      <c r="B8882">
        <v>32</v>
      </c>
      <c r="C8882" t="s">
        <v>101</v>
      </c>
      <c r="D8882" t="s">
        <v>51</v>
      </c>
      <c r="E8882" t="s">
        <v>228</v>
      </c>
      <c r="F8882" t="s">
        <v>174</v>
      </c>
      <c r="G8882" t="s">
        <v>409</v>
      </c>
      <c r="H8882" t="s">
        <v>17</v>
      </c>
      <c r="I8882" t="s">
        <v>404</v>
      </c>
      <c r="J8882" t="s">
        <v>300</v>
      </c>
      <c r="K8882">
        <v>0</v>
      </c>
      <c r="L8882" t="s">
        <v>273</v>
      </c>
      <c r="M8882">
        <v>-5</v>
      </c>
      <c r="N8882" t="s">
        <v>320</v>
      </c>
      <c r="O8882" t="s">
        <v>177</v>
      </c>
      <c r="P8882" t="s">
        <v>405</v>
      </c>
      <c r="R8882">
        <v>6.9</v>
      </c>
      <c r="S8882">
        <v>1454</v>
      </c>
      <c r="T8882">
        <v>5.6</v>
      </c>
      <c r="U8882">
        <v>8.3000000000000007</v>
      </c>
    </row>
    <row r="8883" spans="1:21">
      <c r="A8883" t="s">
        <v>323</v>
      </c>
      <c r="B8883">
        <v>32</v>
      </c>
      <c r="C8883" t="s">
        <v>101</v>
      </c>
      <c r="D8883" t="s">
        <v>51</v>
      </c>
      <c r="E8883" t="s">
        <v>228</v>
      </c>
      <c r="F8883" t="s">
        <v>174</v>
      </c>
      <c r="G8883" t="s">
        <v>409</v>
      </c>
      <c r="H8883" t="s">
        <v>17</v>
      </c>
      <c r="I8883" t="s">
        <v>404</v>
      </c>
      <c r="J8883" t="s">
        <v>300</v>
      </c>
      <c r="K8883">
        <v>0</v>
      </c>
      <c r="L8883" t="s">
        <v>273</v>
      </c>
      <c r="M8883">
        <v>-5</v>
      </c>
      <c r="N8883" t="s">
        <v>320</v>
      </c>
      <c r="O8883" t="s">
        <v>176</v>
      </c>
      <c r="P8883" t="s">
        <v>405</v>
      </c>
      <c r="R8883">
        <v>6.8</v>
      </c>
      <c r="S8883">
        <v>1748</v>
      </c>
      <c r="T8883">
        <v>5.5</v>
      </c>
      <c r="U8883">
        <v>8</v>
      </c>
    </row>
    <row r="8884" spans="1:21">
      <c r="A8884" t="s">
        <v>323</v>
      </c>
      <c r="B8884">
        <v>32</v>
      </c>
      <c r="C8884" t="s">
        <v>101</v>
      </c>
      <c r="D8884" t="s">
        <v>51</v>
      </c>
      <c r="E8884" t="s">
        <v>228</v>
      </c>
      <c r="F8884" t="s">
        <v>174</v>
      </c>
      <c r="G8884" t="s">
        <v>409</v>
      </c>
      <c r="H8884" t="s">
        <v>17</v>
      </c>
      <c r="I8884" t="s">
        <v>404</v>
      </c>
      <c r="J8884" t="s">
        <v>300</v>
      </c>
      <c r="K8884">
        <v>0</v>
      </c>
      <c r="L8884" t="s">
        <v>273</v>
      </c>
      <c r="M8884">
        <v>-5</v>
      </c>
      <c r="N8884" t="s">
        <v>320</v>
      </c>
      <c r="O8884" t="s">
        <v>170</v>
      </c>
      <c r="P8884" t="s">
        <v>405</v>
      </c>
      <c r="R8884">
        <v>6.6</v>
      </c>
      <c r="S8884">
        <v>3584</v>
      </c>
      <c r="T8884">
        <v>5.7</v>
      </c>
      <c r="U8884">
        <v>7.4</v>
      </c>
    </row>
    <row r="8885" spans="1:21">
      <c r="A8885" t="s">
        <v>323</v>
      </c>
      <c r="B8885">
        <v>32</v>
      </c>
      <c r="C8885" t="s">
        <v>101</v>
      </c>
      <c r="D8885" t="s">
        <v>51</v>
      </c>
      <c r="E8885" t="s">
        <v>228</v>
      </c>
      <c r="F8885" t="s">
        <v>174</v>
      </c>
      <c r="G8885" t="s">
        <v>409</v>
      </c>
      <c r="H8885" t="s">
        <v>13</v>
      </c>
      <c r="I8885" t="s">
        <v>404</v>
      </c>
      <c r="J8885" t="s">
        <v>301</v>
      </c>
      <c r="K8885">
        <v>0</v>
      </c>
      <c r="L8885" t="s">
        <v>273</v>
      </c>
      <c r="M8885">
        <v>-5</v>
      </c>
      <c r="N8885" t="s">
        <v>320</v>
      </c>
      <c r="O8885" t="s">
        <v>177</v>
      </c>
      <c r="P8885" t="s">
        <v>405</v>
      </c>
      <c r="R8885">
        <v>8.3000000000000007</v>
      </c>
      <c r="S8885">
        <v>217</v>
      </c>
      <c r="T8885">
        <v>4.5999999999999996</v>
      </c>
      <c r="U8885">
        <v>12</v>
      </c>
    </row>
    <row r="8886" spans="1:21">
      <c r="A8886" t="s">
        <v>323</v>
      </c>
      <c r="B8886">
        <v>32</v>
      </c>
      <c r="C8886" t="s">
        <v>101</v>
      </c>
      <c r="D8886" t="s">
        <v>51</v>
      </c>
      <c r="E8886" t="s">
        <v>228</v>
      </c>
      <c r="F8886" t="s">
        <v>174</v>
      </c>
      <c r="G8886" t="s">
        <v>409</v>
      </c>
      <c r="H8886" t="s">
        <v>13</v>
      </c>
      <c r="I8886" t="s">
        <v>404</v>
      </c>
      <c r="J8886" t="s">
        <v>301</v>
      </c>
      <c r="K8886">
        <v>0</v>
      </c>
      <c r="L8886" t="s">
        <v>273</v>
      </c>
      <c r="M8886">
        <v>-5</v>
      </c>
      <c r="N8886" t="s">
        <v>320</v>
      </c>
      <c r="O8886" t="s">
        <v>176</v>
      </c>
      <c r="P8886" t="s">
        <v>405</v>
      </c>
      <c r="R8886">
        <v>5.9</v>
      </c>
      <c r="S8886">
        <v>254</v>
      </c>
      <c r="T8886">
        <v>3</v>
      </c>
      <c r="U8886">
        <v>8.9</v>
      </c>
    </row>
    <row r="8887" spans="1:21">
      <c r="A8887" t="s">
        <v>323</v>
      </c>
      <c r="B8887">
        <v>32</v>
      </c>
      <c r="C8887" t="s">
        <v>101</v>
      </c>
      <c r="D8887" t="s">
        <v>51</v>
      </c>
      <c r="E8887" t="s">
        <v>228</v>
      </c>
      <c r="F8887" t="s">
        <v>174</v>
      </c>
      <c r="G8887" t="s">
        <v>409</v>
      </c>
      <c r="H8887" t="s">
        <v>13</v>
      </c>
      <c r="I8887" t="s">
        <v>404</v>
      </c>
      <c r="J8887" t="s">
        <v>301</v>
      </c>
      <c r="K8887">
        <v>0</v>
      </c>
      <c r="L8887" t="s">
        <v>273</v>
      </c>
      <c r="M8887">
        <v>-5</v>
      </c>
      <c r="N8887" t="s">
        <v>320</v>
      </c>
      <c r="O8887" t="s">
        <v>170</v>
      </c>
      <c r="P8887" t="s">
        <v>405</v>
      </c>
      <c r="R8887">
        <v>6</v>
      </c>
      <c r="S8887">
        <v>935</v>
      </c>
      <c r="T8887">
        <v>4.4000000000000004</v>
      </c>
      <c r="U8887">
        <v>7.6</v>
      </c>
    </row>
    <row r="8888" spans="1:21">
      <c r="A8888" t="s">
        <v>323</v>
      </c>
      <c r="B8888">
        <v>32</v>
      </c>
      <c r="C8888" t="s">
        <v>101</v>
      </c>
      <c r="D8888" t="s">
        <v>51</v>
      </c>
      <c r="E8888" t="s">
        <v>228</v>
      </c>
      <c r="F8888" t="s">
        <v>174</v>
      </c>
      <c r="G8888" t="s">
        <v>409</v>
      </c>
      <c r="H8888" t="s">
        <v>25</v>
      </c>
      <c r="I8888" t="s">
        <v>404</v>
      </c>
      <c r="J8888" t="s">
        <v>302</v>
      </c>
      <c r="K8888">
        <v>0</v>
      </c>
      <c r="L8888" t="s">
        <v>273</v>
      </c>
      <c r="M8888">
        <v>-5</v>
      </c>
      <c r="N8888" t="s">
        <v>320</v>
      </c>
      <c r="O8888" t="s">
        <v>177</v>
      </c>
      <c r="P8888" t="s">
        <v>405</v>
      </c>
      <c r="R8888">
        <v>7.1</v>
      </c>
      <c r="S8888">
        <v>266</v>
      </c>
      <c r="T8888">
        <v>4</v>
      </c>
      <c r="U8888">
        <v>10.3</v>
      </c>
    </row>
    <row r="8889" spans="1:21">
      <c r="A8889" t="s">
        <v>323</v>
      </c>
      <c r="B8889">
        <v>32</v>
      </c>
      <c r="C8889" t="s">
        <v>101</v>
      </c>
      <c r="D8889" t="s">
        <v>51</v>
      </c>
      <c r="E8889" t="s">
        <v>228</v>
      </c>
      <c r="F8889" t="s">
        <v>174</v>
      </c>
      <c r="G8889" t="s">
        <v>409</v>
      </c>
      <c r="H8889" t="s">
        <v>25</v>
      </c>
      <c r="I8889" t="s">
        <v>404</v>
      </c>
      <c r="J8889" t="s">
        <v>302</v>
      </c>
      <c r="K8889">
        <v>0</v>
      </c>
      <c r="L8889" t="s">
        <v>273</v>
      </c>
      <c r="M8889">
        <v>-5</v>
      </c>
      <c r="N8889" t="s">
        <v>320</v>
      </c>
      <c r="O8889" t="s">
        <v>170</v>
      </c>
      <c r="P8889" t="s">
        <v>405</v>
      </c>
      <c r="R8889">
        <v>5.7</v>
      </c>
      <c r="S8889">
        <v>1165</v>
      </c>
      <c r="T8889">
        <v>4.3</v>
      </c>
      <c r="U8889">
        <v>7</v>
      </c>
    </row>
    <row r="8890" spans="1:21">
      <c r="A8890" t="s">
        <v>323</v>
      </c>
      <c r="B8890">
        <v>32</v>
      </c>
      <c r="C8890" t="s">
        <v>101</v>
      </c>
      <c r="D8890" t="s">
        <v>51</v>
      </c>
      <c r="E8890" t="s">
        <v>228</v>
      </c>
      <c r="F8890" t="s">
        <v>174</v>
      </c>
      <c r="G8890" t="s">
        <v>409</v>
      </c>
      <c r="H8890" t="s">
        <v>25</v>
      </c>
      <c r="I8890" t="s">
        <v>404</v>
      </c>
      <c r="J8890" t="s">
        <v>302</v>
      </c>
      <c r="K8890">
        <v>0</v>
      </c>
      <c r="L8890" t="s">
        <v>273</v>
      </c>
      <c r="M8890">
        <v>-5</v>
      </c>
      <c r="N8890" t="s">
        <v>320</v>
      </c>
      <c r="O8890" t="s">
        <v>176</v>
      </c>
      <c r="P8890" t="s">
        <v>405</v>
      </c>
      <c r="R8890">
        <v>4.5</v>
      </c>
      <c r="S8890">
        <v>290</v>
      </c>
      <c r="T8890">
        <v>2.1</v>
      </c>
      <c r="U8890">
        <v>6.9</v>
      </c>
    </row>
    <row r="8891" spans="1:21">
      <c r="A8891" t="s">
        <v>323</v>
      </c>
      <c r="B8891">
        <v>32</v>
      </c>
      <c r="C8891" t="s">
        <v>101</v>
      </c>
      <c r="D8891" t="s">
        <v>51</v>
      </c>
      <c r="E8891" t="s">
        <v>228</v>
      </c>
      <c r="F8891" t="s">
        <v>174</v>
      </c>
      <c r="G8891" t="s">
        <v>409</v>
      </c>
      <c r="H8891" t="s">
        <v>16</v>
      </c>
      <c r="I8891" t="s">
        <v>404</v>
      </c>
      <c r="J8891" t="s">
        <v>303</v>
      </c>
      <c r="K8891">
        <v>0</v>
      </c>
      <c r="L8891" t="s">
        <v>273</v>
      </c>
      <c r="M8891">
        <v>-5</v>
      </c>
      <c r="N8891" t="s">
        <v>320</v>
      </c>
      <c r="O8891" t="s">
        <v>176</v>
      </c>
      <c r="P8891" t="s">
        <v>405</v>
      </c>
      <c r="R8891">
        <v>8.6999999999999993</v>
      </c>
      <c r="S8891">
        <v>242</v>
      </c>
      <c r="T8891">
        <v>5.0999999999999996</v>
      </c>
      <c r="U8891">
        <v>12.3</v>
      </c>
    </row>
    <row r="8892" spans="1:21">
      <c r="A8892" t="s">
        <v>323</v>
      </c>
      <c r="B8892">
        <v>32</v>
      </c>
      <c r="C8892" t="s">
        <v>101</v>
      </c>
      <c r="D8892" t="s">
        <v>51</v>
      </c>
      <c r="E8892" t="s">
        <v>228</v>
      </c>
      <c r="F8892" t="s">
        <v>174</v>
      </c>
      <c r="G8892" t="s">
        <v>409</v>
      </c>
      <c r="H8892" t="s">
        <v>16</v>
      </c>
      <c r="I8892" t="s">
        <v>404</v>
      </c>
      <c r="J8892" t="s">
        <v>303</v>
      </c>
      <c r="K8892">
        <v>0</v>
      </c>
      <c r="L8892" t="s">
        <v>273</v>
      </c>
      <c r="M8892">
        <v>-5</v>
      </c>
      <c r="N8892" t="s">
        <v>320</v>
      </c>
      <c r="O8892" t="s">
        <v>170</v>
      </c>
      <c r="P8892" t="s">
        <v>405</v>
      </c>
      <c r="R8892">
        <v>7.7</v>
      </c>
      <c r="S8892">
        <v>866</v>
      </c>
      <c r="T8892">
        <v>5.9</v>
      </c>
      <c r="U8892">
        <v>9.6</v>
      </c>
    </row>
    <row r="8893" spans="1:21">
      <c r="A8893" t="s">
        <v>323</v>
      </c>
      <c r="B8893">
        <v>32</v>
      </c>
      <c r="C8893" t="s">
        <v>101</v>
      </c>
      <c r="D8893" t="s">
        <v>51</v>
      </c>
      <c r="E8893" t="s">
        <v>228</v>
      </c>
      <c r="F8893" t="s">
        <v>174</v>
      </c>
      <c r="G8893" t="s">
        <v>409</v>
      </c>
      <c r="H8893" t="s">
        <v>16</v>
      </c>
      <c r="I8893" t="s">
        <v>404</v>
      </c>
      <c r="J8893" t="s">
        <v>303</v>
      </c>
      <c r="K8893">
        <v>0</v>
      </c>
      <c r="L8893" t="s">
        <v>273</v>
      </c>
      <c r="M8893">
        <v>-5</v>
      </c>
      <c r="N8893" t="s">
        <v>320</v>
      </c>
      <c r="O8893" t="s">
        <v>177</v>
      </c>
      <c r="P8893" t="s">
        <v>405</v>
      </c>
      <c r="R8893">
        <v>3.9</v>
      </c>
      <c r="S8893">
        <v>228</v>
      </c>
      <c r="T8893">
        <v>1.4</v>
      </c>
      <c r="U8893">
        <v>6.5</v>
      </c>
    </row>
    <row r="8894" spans="1:21">
      <c r="A8894" t="s">
        <v>323</v>
      </c>
      <c r="B8894">
        <v>32</v>
      </c>
      <c r="C8894" t="s">
        <v>101</v>
      </c>
      <c r="D8894" t="s">
        <v>51</v>
      </c>
      <c r="E8894" t="s">
        <v>228</v>
      </c>
      <c r="F8894" t="s">
        <v>174</v>
      </c>
      <c r="G8894" t="s">
        <v>409</v>
      </c>
      <c r="H8894" t="s">
        <v>5</v>
      </c>
      <c r="I8894" t="s">
        <v>404</v>
      </c>
      <c r="J8894" t="s">
        <v>304</v>
      </c>
      <c r="K8894">
        <v>0</v>
      </c>
      <c r="L8894" t="s">
        <v>273</v>
      </c>
      <c r="M8894">
        <v>-5</v>
      </c>
      <c r="N8894" t="s">
        <v>320</v>
      </c>
      <c r="O8894" t="s">
        <v>177</v>
      </c>
      <c r="P8894" t="s">
        <v>405</v>
      </c>
      <c r="R8894">
        <v>10</v>
      </c>
      <c r="S8894">
        <v>239</v>
      </c>
      <c r="T8894">
        <v>6.2</v>
      </c>
      <c r="U8894">
        <v>13.9</v>
      </c>
    </row>
    <row r="8895" spans="1:21">
      <c r="A8895" t="s">
        <v>323</v>
      </c>
      <c r="B8895">
        <v>32</v>
      </c>
      <c r="C8895" t="s">
        <v>101</v>
      </c>
      <c r="D8895" t="s">
        <v>51</v>
      </c>
      <c r="E8895" t="s">
        <v>228</v>
      </c>
      <c r="F8895" t="s">
        <v>174</v>
      </c>
      <c r="G8895" t="s">
        <v>409</v>
      </c>
      <c r="H8895" t="s">
        <v>5</v>
      </c>
      <c r="I8895" t="s">
        <v>404</v>
      </c>
      <c r="J8895" t="s">
        <v>304</v>
      </c>
      <c r="K8895">
        <v>0</v>
      </c>
      <c r="L8895" t="s">
        <v>273</v>
      </c>
      <c r="M8895">
        <v>-5</v>
      </c>
      <c r="N8895" t="s">
        <v>320</v>
      </c>
      <c r="O8895" t="s">
        <v>176</v>
      </c>
      <c r="P8895" t="s">
        <v>405</v>
      </c>
      <c r="R8895">
        <v>8.1</v>
      </c>
      <c r="S8895">
        <v>246</v>
      </c>
      <c r="T8895">
        <v>4.7</v>
      </c>
      <c r="U8895">
        <v>11.6</v>
      </c>
    </row>
    <row r="8896" spans="1:21">
      <c r="A8896" t="s">
        <v>323</v>
      </c>
      <c r="B8896">
        <v>32</v>
      </c>
      <c r="C8896" t="s">
        <v>101</v>
      </c>
      <c r="D8896" t="s">
        <v>51</v>
      </c>
      <c r="E8896" t="s">
        <v>228</v>
      </c>
      <c r="F8896" t="s">
        <v>174</v>
      </c>
      <c r="G8896" t="s">
        <v>409</v>
      </c>
      <c r="H8896" t="s">
        <v>5</v>
      </c>
      <c r="I8896" t="s">
        <v>404</v>
      </c>
      <c r="J8896" t="s">
        <v>304</v>
      </c>
      <c r="K8896">
        <v>0</v>
      </c>
      <c r="L8896" t="s">
        <v>273</v>
      </c>
      <c r="M8896">
        <v>-5</v>
      </c>
      <c r="N8896" t="s">
        <v>320</v>
      </c>
      <c r="O8896" t="s">
        <v>170</v>
      </c>
      <c r="P8896" t="s">
        <v>405</v>
      </c>
      <c r="R8896">
        <v>7.1</v>
      </c>
      <c r="S8896">
        <v>973</v>
      </c>
      <c r="T8896">
        <v>5.4</v>
      </c>
      <c r="U8896">
        <v>8.8000000000000007</v>
      </c>
    </row>
    <row r="8897" spans="1:21">
      <c r="A8897" t="s">
        <v>323</v>
      </c>
      <c r="B8897">
        <v>32</v>
      </c>
      <c r="C8897" t="s">
        <v>101</v>
      </c>
      <c r="D8897" t="s">
        <v>51</v>
      </c>
      <c r="E8897" t="s">
        <v>228</v>
      </c>
      <c r="F8897" t="s">
        <v>174</v>
      </c>
      <c r="G8897" t="s">
        <v>409</v>
      </c>
      <c r="H8897" t="s">
        <v>7</v>
      </c>
      <c r="I8897" t="s">
        <v>404</v>
      </c>
      <c r="J8897" t="s">
        <v>305</v>
      </c>
      <c r="K8897">
        <v>0</v>
      </c>
      <c r="L8897" t="s">
        <v>273</v>
      </c>
      <c r="M8897">
        <v>-5</v>
      </c>
      <c r="N8897" t="s">
        <v>320</v>
      </c>
      <c r="O8897" t="s">
        <v>177</v>
      </c>
      <c r="P8897" t="s">
        <v>405</v>
      </c>
      <c r="R8897">
        <v>9.1</v>
      </c>
      <c r="S8897">
        <v>252</v>
      </c>
      <c r="T8897">
        <v>5.5</v>
      </c>
      <c r="U8897">
        <v>12.7</v>
      </c>
    </row>
    <row r="8898" spans="1:21">
      <c r="A8898" t="s">
        <v>323</v>
      </c>
      <c r="B8898">
        <v>32</v>
      </c>
      <c r="C8898" t="s">
        <v>101</v>
      </c>
      <c r="D8898" t="s">
        <v>51</v>
      </c>
      <c r="E8898" t="s">
        <v>228</v>
      </c>
      <c r="F8898" t="s">
        <v>174</v>
      </c>
      <c r="G8898" t="s">
        <v>409</v>
      </c>
      <c r="H8898" t="s">
        <v>7</v>
      </c>
      <c r="I8898" t="s">
        <v>404</v>
      </c>
      <c r="J8898" t="s">
        <v>305</v>
      </c>
      <c r="K8898">
        <v>0</v>
      </c>
      <c r="L8898" t="s">
        <v>273</v>
      </c>
      <c r="M8898">
        <v>-5</v>
      </c>
      <c r="N8898" t="s">
        <v>320</v>
      </c>
      <c r="O8898" t="s">
        <v>170</v>
      </c>
      <c r="P8898" t="s">
        <v>405</v>
      </c>
      <c r="R8898">
        <v>6.5</v>
      </c>
      <c r="S8898">
        <v>947</v>
      </c>
      <c r="T8898">
        <v>4.9000000000000004</v>
      </c>
      <c r="U8898">
        <v>8.1999999999999993</v>
      </c>
    </row>
    <row r="8899" spans="1:21">
      <c r="A8899" t="s">
        <v>323</v>
      </c>
      <c r="B8899">
        <v>32</v>
      </c>
      <c r="C8899" t="s">
        <v>101</v>
      </c>
      <c r="D8899" t="s">
        <v>51</v>
      </c>
      <c r="E8899" t="s">
        <v>228</v>
      </c>
      <c r="F8899" t="s">
        <v>174</v>
      </c>
      <c r="G8899" t="s">
        <v>409</v>
      </c>
      <c r="H8899" t="s">
        <v>7</v>
      </c>
      <c r="I8899" t="s">
        <v>404</v>
      </c>
      <c r="J8899" t="s">
        <v>305</v>
      </c>
      <c r="K8899">
        <v>0</v>
      </c>
      <c r="L8899" t="s">
        <v>273</v>
      </c>
      <c r="M8899">
        <v>-5</v>
      </c>
      <c r="N8899" t="s">
        <v>320</v>
      </c>
      <c r="O8899" t="s">
        <v>176</v>
      </c>
      <c r="P8899" t="s">
        <v>405</v>
      </c>
      <c r="R8899">
        <v>5</v>
      </c>
      <c r="S8899">
        <v>242</v>
      </c>
      <c r="T8899">
        <v>2.2000000000000002</v>
      </c>
      <c r="U8899">
        <v>7.7</v>
      </c>
    </row>
    <row r="8900" spans="1:21">
      <c r="A8900" t="s">
        <v>323</v>
      </c>
      <c r="B8900">
        <v>32</v>
      </c>
      <c r="C8900" t="s">
        <v>101</v>
      </c>
      <c r="D8900" t="s">
        <v>51</v>
      </c>
      <c r="E8900" t="s">
        <v>228</v>
      </c>
      <c r="F8900" t="s">
        <v>174</v>
      </c>
      <c r="G8900" t="s">
        <v>409</v>
      </c>
      <c r="H8900" t="s">
        <v>15</v>
      </c>
      <c r="I8900" t="s">
        <v>404</v>
      </c>
      <c r="J8900" t="s">
        <v>306</v>
      </c>
      <c r="K8900">
        <v>0</v>
      </c>
      <c r="L8900" t="s">
        <v>273</v>
      </c>
      <c r="M8900">
        <v>-5</v>
      </c>
      <c r="N8900" t="s">
        <v>320</v>
      </c>
      <c r="O8900" t="s">
        <v>177</v>
      </c>
      <c r="P8900" t="s">
        <v>405</v>
      </c>
      <c r="R8900">
        <v>9.5</v>
      </c>
      <c r="S8900">
        <v>169</v>
      </c>
      <c r="T8900">
        <v>5</v>
      </c>
      <c r="U8900">
        <v>13.9</v>
      </c>
    </row>
    <row r="8901" spans="1:21">
      <c r="A8901" t="s">
        <v>323</v>
      </c>
      <c r="B8901">
        <v>32</v>
      </c>
      <c r="C8901" t="s">
        <v>101</v>
      </c>
      <c r="D8901" t="s">
        <v>51</v>
      </c>
      <c r="E8901" t="s">
        <v>228</v>
      </c>
      <c r="F8901" t="s">
        <v>174</v>
      </c>
      <c r="G8901" t="s">
        <v>409</v>
      </c>
      <c r="H8901" t="s">
        <v>15</v>
      </c>
      <c r="I8901" t="s">
        <v>404</v>
      </c>
      <c r="J8901" t="s">
        <v>306</v>
      </c>
      <c r="K8901">
        <v>0</v>
      </c>
      <c r="L8901" t="s">
        <v>273</v>
      </c>
      <c r="M8901">
        <v>-5</v>
      </c>
      <c r="N8901" t="s">
        <v>320</v>
      </c>
      <c r="O8901" t="s">
        <v>176</v>
      </c>
      <c r="P8901" t="s">
        <v>405</v>
      </c>
      <c r="R8901">
        <v>7.3</v>
      </c>
      <c r="S8901">
        <v>193</v>
      </c>
      <c r="T8901">
        <v>3.5</v>
      </c>
      <c r="U8901">
        <v>11</v>
      </c>
    </row>
    <row r="8902" spans="1:21">
      <c r="A8902" t="s">
        <v>323</v>
      </c>
      <c r="B8902">
        <v>32</v>
      </c>
      <c r="C8902" t="s">
        <v>101</v>
      </c>
      <c r="D8902" t="s">
        <v>51</v>
      </c>
      <c r="E8902" t="s">
        <v>228</v>
      </c>
      <c r="F8902" t="s">
        <v>174</v>
      </c>
      <c r="G8902" t="s">
        <v>409</v>
      </c>
      <c r="H8902" t="s">
        <v>15</v>
      </c>
      <c r="I8902" t="s">
        <v>404</v>
      </c>
      <c r="J8902" t="s">
        <v>306</v>
      </c>
      <c r="K8902">
        <v>0</v>
      </c>
      <c r="L8902" t="s">
        <v>273</v>
      </c>
      <c r="M8902">
        <v>-5</v>
      </c>
      <c r="N8902" t="s">
        <v>320</v>
      </c>
      <c r="O8902" t="s">
        <v>170</v>
      </c>
      <c r="P8902" t="s">
        <v>405</v>
      </c>
      <c r="R8902">
        <v>7</v>
      </c>
      <c r="S8902">
        <v>725</v>
      </c>
      <c r="T8902">
        <v>5.0999999999999996</v>
      </c>
      <c r="U8902">
        <v>8.9</v>
      </c>
    </row>
    <row r="8903" spans="1:21">
      <c r="A8903" t="s">
        <v>323</v>
      </c>
      <c r="B8903">
        <v>32</v>
      </c>
      <c r="C8903" t="s">
        <v>101</v>
      </c>
      <c r="D8903" t="s">
        <v>51</v>
      </c>
      <c r="E8903" t="s">
        <v>228</v>
      </c>
      <c r="F8903" t="s">
        <v>174</v>
      </c>
      <c r="G8903" t="s">
        <v>409</v>
      </c>
      <c r="H8903" t="s">
        <v>19</v>
      </c>
      <c r="I8903" t="s">
        <v>404</v>
      </c>
      <c r="J8903" t="s">
        <v>307</v>
      </c>
      <c r="K8903">
        <v>0</v>
      </c>
      <c r="L8903" t="s">
        <v>273</v>
      </c>
      <c r="M8903">
        <v>-5</v>
      </c>
      <c r="N8903" t="s">
        <v>320</v>
      </c>
      <c r="O8903" t="s">
        <v>177</v>
      </c>
      <c r="P8903" t="s">
        <v>405</v>
      </c>
      <c r="R8903">
        <v>2.6</v>
      </c>
      <c r="S8903">
        <v>115</v>
      </c>
      <c r="T8903">
        <v>0</v>
      </c>
      <c r="U8903">
        <v>5.6</v>
      </c>
    </row>
    <row r="8904" spans="1:21">
      <c r="A8904" t="s">
        <v>323</v>
      </c>
      <c r="B8904">
        <v>32</v>
      </c>
      <c r="C8904" t="s">
        <v>101</v>
      </c>
      <c r="D8904" t="s">
        <v>51</v>
      </c>
      <c r="E8904" t="s">
        <v>228</v>
      </c>
      <c r="F8904" t="s">
        <v>174</v>
      </c>
      <c r="G8904" t="s">
        <v>409</v>
      </c>
      <c r="H8904" t="s">
        <v>19</v>
      </c>
      <c r="I8904" t="s">
        <v>404</v>
      </c>
      <c r="J8904" t="s">
        <v>307</v>
      </c>
      <c r="K8904">
        <v>0</v>
      </c>
      <c r="L8904" t="s">
        <v>273</v>
      </c>
      <c r="M8904">
        <v>-5</v>
      </c>
      <c r="N8904" t="s">
        <v>320</v>
      </c>
      <c r="O8904" t="s">
        <v>170</v>
      </c>
      <c r="P8904" t="s">
        <v>405</v>
      </c>
      <c r="R8904">
        <v>3.8</v>
      </c>
      <c r="S8904">
        <v>498</v>
      </c>
      <c r="T8904">
        <v>2.1</v>
      </c>
      <c r="U8904">
        <v>5.5</v>
      </c>
    </row>
    <row r="8905" spans="1:21">
      <c r="A8905" t="s">
        <v>323</v>
      </c>
      <c r="B8905">
        <v>32</v>
      </c>
      <c r="C8905" t="s">
        <v>101</v>
      </c>
      <c r="D8905" t="s">
        <v>51</v>
      </c>
      <c r="E8905" t="s">
        <v>228</v>
      </c>
      <c r="F8905" t="s">
        <v>174</v>
      </c>
      <c r="G8905" t="s">
        <v>409</v>
      </c>
      <c r="H8905" t="s">
        <v>19</v>
      </c>
      <c r="I8905" t="s">
        <v>404</v>
      </c>
      <c r="J8905" t="s">
        <v>307</v>
      </c>
      <c r="K8905">
        <v>0</v>
      </c>
      <c r="L8905" t="s">
        <v>273</v>
      </c>
      <c r="M8905">
        <v>-5</v>
      </c>
      <c r="N8905" t="s">
        <v>320</v>
      </c>
      <c r="O8905" t="s">
        <v>176</v>
      </c>
      <c r="P8905" t="s">
        <v>405</v>
      </c>
      <c r="R8905">
        <v>2</v>
      </c>
      <c r="S8905">
        <v>149</v>
      </c>
      <c r="T8905">
        <v>0</v>
      </c>
      <c r="U8905">
        <v>4.3</v>
      </c>
    </row>
    <row r="8906" spans="1:21">
      <c r="A8906" t="s">
        <v>323</v>
      </c>
      <c r="B8906">
        <v>32</v>
      </c>
      <c r="C8906" t="s">
        <v>101</v>
      </c>
      <c r="D8906" t="s">
        <v>51</v>
      </c>
      <c r="E8906" t="s">
        <v>228</v>
      </c>
      <c r="F8906" t="s">
        <v>174</v>
      </c>
      <c r="G8906" t="s">
        <v>409</v>
      </c>
      <c r="H8906" t="s">
        <v>14</v>
      </c>
      <c r="I8906" t="s">
        <v>404</v>
      </c>
      <c r="J8906" t="s">
        <v>308</v>
      </c>
      <c r="K8906">
        <v>0</v>
      </c>
      <c r="L8906" t="s">
        <v>273</v>
      </c>
      <c r="M8906">
        <v>-5</v>
      </c>
      <c r="N8906" t="s">
        <v>320</v>
      </c>
      <c r="O8906" t="s">
        <v>177</v>
      </c>
      <c r="P8906" t="s">
        <v>405</v>
      </c>
      <c r="R8906">
        <v>6.5</v>
      </c>
      <c r="S8906">
        <v>279</v>
      </c>
      <c r="T8906">
        <v>3.5</v>
      </c>
      <c r="U8906">
        <v>9.4</v>
      </c>
    </row>
    <row r="8907" spans="1:21">
      <c r="A8907" t="s">
        <v>323</v>
      </c>
      <c r="B8907">
        <v>32</v>
      </c>
      <c r="C8907" t="s">
        <v>101</v>
      </c>
      <c r="D8907" t="s">
        <v>51</v>
      </c>
      <c r="E8907" t="s">
        <v>228</v>
      </c>
      <c r="F8907" t="s">
        <v>174</v>
      </c>
      <c r="G8907" t="s">
        <v>409</v>
      </c>
      <c r="H8907" t="s">
        <v>14</v>
      </c>
      <c r="I8907" t="s">
        <v>404</v>
      </c>
      <c r="J8907" t="s">
        <v>308</v>
      </c>
      <c r="K8907">
        <v>0</v>
      </c>
      <c r="L8907" t="s">
        <v>273</v>
      </c>
      <c r="M8907">
        <v>-5</v>
      </c>
      <c r="N8907" t="s">
        <v>320</v>
      </c>
      <c r="O8907" t="s">
        <v>176</v>
      </c>
      <c r="P8907" t="s">
        <v>405</v>
      </c>
      <c r="R8907">
        <v>5.6</v>
      </c>
      <c r="S8907">
        <v>356</v>
      </c>
      <c r="T8907">
        <v>3.2</v>
      </c>
      <c r="U8907">
        <v>8.1</v>
      </c>
    </row>
    <row r="8908" spans="1:21">
      <c r="A8908" t="s">
        <v>323</v>
      </c>
      <c r="B8908">
        <v>32</v>
      </c>
      <c r="C8908" t="s">
        <v>101</v>
      </c>
      <c r="D8908" t="s">
        <v>51</v>
      </c>
      <c r="E8908" t="s">
        <v>228</v>
      </c>
      <c r="F8908" t="s">
        <v>174</v>
      </c>
      <c r="G8908" t="s">
        <v>409</v>
      </c>
      <c r="H8908" t="s">
        <v>14</v>
      </c>
      <c r="I8908" t="s">
        <v>404</v>
      </c>
      <c r="J8908" t="s">
        <v>308</v>
      </c>
      <c r="K8908">
        <v>0</v>
      </c>
      <c r="L8908" t="s">
        <v>273</v>
      </c>
      <c r="M8908">
        <v>-5</v>
      </c>
      <c r="N8908" t="s">
        <v>320</v>
      </c>
      <c r="O8908" t="s">
        <v>170</v>
      </c>
      <c r="P8908" t="s">
        <v>405</v>
      </c>
      <c r="R8908">
        <v>5.6</v>
      </c>
      <c r="S8908">
        <v>1256</v>
      </c>
      <c r="T8908">
        <v>4.3</v>
      </c>
      <c r="U8908">
        <v>6.9</v>
      </c>
    </row>
    <row r="8909" spans="1:21">
      <c r="A8909" t="s">
        <v>323</v>
      </c>
      <c r="B8909">
        <v>32</v>
      </c>
      <c r="C8909" t="s">
        <v>101</v>
      </c>
      <c r="D8909" t="s">
        <v>51</v>
      </c>
      <c r="E8909" t="s">
        <v>228</v>
      </c>
      <c r="F8909" t="s">
        <v>174</v>
      </c>
      <c r="G8909" t="s">
        <v>409</v>
      </c>
      <c r="H8909" t="s">
        <v>10</v>
      </c>
      <c r="I8909" t="s">
        <v>404</v>
      </c>
      <c r="J8909" t="s">
        <v>309</v>
      </c>
      <c r="K8909">
        <v>0</v>
      </c>
      <c r="L8909" t="s">
        <v>273</v>
      </c>
      <c r="M8909">
        <v>-5</v>
      </c>
      <c r="N8909" t="s">
        <v>320</v>
      </c>
      <c r="O8909" t="s">
        <v>176</v>
      </c>
      <c r="P8909" t="s">
        <v>405</v>
      </c>
      <c r="R8909">
        <v>6.3</v>
      </c>
      <c r="S8909">
        <v>285</v>
      </c>
      <c r="T8909">
        <v>3.4</v>
      </c>
      <c r="U8909">
        <v>9.1999999999999993</v>
      </c>
    </row>
    <row r="8910" spans="1:21">
      <c r="A8910" t="s">
        <v>323</v>
      </c>
      <c r="B8910">
        <v>32</v>
      </c>
      <c r="C8910" t="s">
        <v>101</v>
      </c>
      <c r="D8910" t="s">
        <v>51</v>
      </c>
      <c r="E8910" t="s">
        <v>228</v>
      </c>
      <c r="F8910" t="s">
        <v>174</v>
      </c>
      <c r="G8910" t="s">
        <v>409</v>
      </c>
      <c r="H8910" t="s">
        <v>10</v>
      </c>
      <c r="I8910" t="s">
        <v>404</v>
      </c>
      <c r="J8910" t="s">
        <v>309</v>
      </c>
      <c r="K8910">
        <v>0</v>
      </c>
      <c r="L8910" t="s">
        <v>273</v>
      </c>
      <c r="M8910">
        <v>-5</v>
      </c>
      <c r="N8910" t="s">
        <v>320</v>
      </c>
      <c r="O8910" t="s">
        <v>177</v>
      </c>
      <c r="P8910" t="s">
        <v>405</v>
      </c>
      <c r="R8910">
        <v>5.8</v>
      </c>
      <c r="S8910">
        <v>275</v>
      </c>
      <c r="T8910">
        <v>3</v>
      </c>
      <c r="U8910">
        <v>8.6</v>
      </c>
    </row>
    <row r="8911" spans="1:21">
      <c r="A8911" t="s">
        <v>323</v>
      </c>
      <c r="B8911">
        <v>32</v>
      </c>
      <c r="C8911" t="s">
        <v>101</v>
      </c>
      <c r="D8911" t="s">
        <v>51</v>
      </c>
      <c r="E8911" t="s">
        <v>228</v>
      </c>
      <c r="F8911" t="s">
        <v>174</v>
      </c>
      <c r="G8911" t="s">
        <v>409</v>
      </c>
      <c r="H8911" t="s">
        <v>10</v>
      </c>
      <c r="I8911" t="s">
        <v>404</v>
      </c>
      <c r="J8911" t="s">
        <v>309</v>
      </c>
      <c r="K8911">
        <v>0</v>
      </c>
      <c r="L8911" t="s">
        <v>273</v>
      </c>
      <c r="M8911">
        <v>-5</v>
      </c>
      <c r="N8911" t="s">
        <v>320</v>
      </c>
      <c r="O8911" t="s">
        <v>170</v>
      </c>
      <c r="P8911" t="s">
        <v>405</v>
      </c>
      <c r="R8911">
        <v>6.6</v>
      </c>
      <c r="S8911">
        <v>1088</v>
      </c>
      <c r="T8911">
        <v>5.0999999999999996</v>
      </c>
      <c r="U8911">
        <v>8.1</v>
      </c>
    </row>
    <row r="8912" spans="1:21">
      <c r="A8912" t="s">
        <v>323</v>
      </c>
      <c r="B8912">
        <v>32</v>
      </c>
      <c r="C8912" t="s">
        <v>101</v>
      </c>
      <c r="D8912" t="s">
        <v>51</v>
      </c>
      <c r="E8912" t="s">
        <v>228</v>
      </c>
      <c r="F8912" t="s">
        <v>174</v>
      </c>
      <c r="G8912" t="s">
        <v>409</v>
      </c>
      <c r="H8912" t="s">
        <v>93</v>
      </c>
      <c r="I8912" t="s">
        <v>173</v>
      </c>
      <c r="J8912" t="s">
        <v>310</v>
      </c>
      <c r="K8912">
        <v>0</v>
      </c>
      <c r="L8912" t="s">
        <v>273</v>
      </c>
      <c r="M8912">
        <v>-5</v>
      </c>
      <c r="N8912" t="s">
        <v>320</v>
      </c>
      <c r="O8912" t="s">
        <v>170</v>
      </c>
      <c r="P8912" t="s">
        <v>405</v>
      </c>
      <c r="R8912">
        <v>7.2</v>
      </c>
      <c r="S8912">
        <v>24210</v>
      </c>
      <c r="T8912">
        <v>6.8</v>
      </c>
      <c r="U8912">
        <v>7.5</v>
      </c>
    </row>
    <row r="8913" spans="1:21">
      <c r="A8913" t="s">
        <v>323</v>
      </c>
      <c r="B8913">
        <v>32</v>
      </c>
      <c r="C8913" t="s">
        <v>101</v>
      </c>
      <c r="D8913" t="s">
        <v>51</v>
      </c>
      <c r="E8913" t="s">
        <v>228</v>
      </c>
      <c r="F8913" t="s">
        <v>174</v>
      </c>
      <c r="G8913" t="s">
        <v>409</v>
      </c>
      <c r="H8913" t="s">
        <v>93</v>
      </c>
      <c r="I8913" t="s">
        <v>173</v>
      </c>
      <c r="J8913" t="s">
        <v>310</v>
      </c>
      <c r="K8913">
        <v>0</v>
      </c>
      <c r="L8913" t="s">
        <v>273</v>
      </c>
      <c r="M8913">
        <v>-5</v>
      </c>
      <c r="N8913" t="s">
        <v>320</v>
      </c>
      <c r="O8913" t="s">
        <v>177</v>
      </c>
      <c r="P8913" t="s">
        <v>405</v>
      </c>
      <c r="R8913">
        <v>7.6</v>
      </c>
      <c r="S8913">
        <v>7141</v>
      </c>
      <c r="T8913">
        <v>7</v>
      </c>
      <c r="U8913">
        <v>8.3000000000000007</v>
      </c>
    </row>
    <row r="8914" spans="1:21">
      <c r="A8914" t="s">
        <v>323</v>
      </c>
      <c r="B8914">
        <v>32</v>
      </c>
      <c r="C8914" t="s">
        <v>101</v>
      </c>
      <c r="D8914" t="s">
        <v>51</v>
      </c>
      <c r="E8914" t="s">
        <v>228</v>
      </c>
      <c r="F8914" t="s">
        <v>174</v>
      </c>
      <c r="G8914" t="s">
        <v>409</v>
      </c>
      <c r="H8914" t="s">
        <v>93</v>
      </c>
      <c r="I8914" t="s">
        <v>173</v>
      </c>
      <c r="J8914" t="s">
        <v>310</v>
      </c>
      <c r="K8914">
        <v>0</v>
      </c>
      <c r="L8914" t="s">
        <v>273</v>
      </c>
      <c r="M8914">
        <v>-5</v>
      </c>
      <c r="N8914" t="s">
        <v>320</v>
      </c>
      <c r="O8914" t="s">
        <v>176</v>
      </c>
      <c r="P8914" t="s">
        <v>405</v>
      </c>
      <c r="R8914">
        <v>7.5</v>
      </c>
      <c r="S8914">
        <v>8136</v>
      </c>
      <c r="T8914">
        <v>6.9</v>
      </c>
      <c r="U8914">
        <v>8.1</v>
      </c>
    </row>
    <row r="8915" spans="1:21">
      <c r="A8915" t="s">
        <v>323</v>
      </c>
      <c r="B8915">
        <v>32</v>
      </c>
      <c r="C8915" t="s">
        <v>101</v>
      </c>
      <c r="D8915" t="s">
        <v>51</v>
      </c>
      <c r="E8915" t="s">
        <v>228</v>
      </c>
      <c r="F8915" t="s">
        <v>174</v>
      </c>
      <c r="G8915" t="s">
        <v>409</v>
      </c>
      <c r="H8915" t="s">
        <v>22</v>
      </c>
      <c r="I8915" t="s">
        <v>404</v>
      </c>
      <c r="J8915" t="s">
        <v>265</v>
      </c>
      <c r="K8915">
        <v>0</v>
      </c>
      <c r="L8915" t="s">
        <v>273</v>
      </c>
      <c r="M8915">
        <v>-6</v>
      </c>
      <c r="N8915" t="s">
        <v>319</v>
      </c>
      <c r="O8915" t="s">
        <v>177</v>
      </c>
      <c r="P8915" t="s">
        <v>405</v>
      </c>
      <c r="R8915">
        <v>9.1999999999999993</v>
      </c>
      <c r="S8915">
        <v>967</v>
      </c>
      <c r="T8915">
        <v>7.3</v>
      </c>
      <c r="U8915">
        <v>11.1</v>
      </c>
    </row>
    <row r="8916" spans="1:21">
      <c r="A8916" t="s">
        <v>323</v>
      </c>
      <c r="B8916">
        <v>32</v>
      </c>
      <c r="C8916" t="s">
        <v>101</v>
      </c>
      <c r="D8916" t="s">
        <v>51</v>
      </c>
      <c r="E8916" t="s">
        <v>228</v>
      </c>
      <c r="F8916" t="s">
        <v>174</v>
      </c>
      <c r="G8916" t="s">
        <v>409</v>
      </c>
      <c r="H8916" t="s">
        <v>22</v>
      </c>
      <c r="I8916" t="s">
        <v>404</v>
      </c>
      <c r="J8916" t="s">
        <v>265</v>
      </c>
      <c r="K8916">
        <v>0</v>
      </c>
      <c r="L8916" t="s">
        <v>273</v>
      </c>
      <c r="M8916">
        <v>-6</v>
      </c>
      <c r="N8916" t="s">
        <v>319</v>
      </c>
      <c r="O8916" t="s">
        <v>176</v>
      </c>
      <c r="P8916" t="s">
        <v>405</v>
      </c>
      <c r="R8916">
        <v>9.4</v>
      </c>
      <c r="S8916">
        <v>1204</v>
      </c>
      <c r="T8916">
        <v>7.7</v>
      </c>
      <c r="U8916">
        <v>11.1</v>
      </c>
    </row>
    <row r="8917" spans="1:21">
      <c r="A8917" t="s">
        <v>323</v>
      </c>
      <c r="B8917">
        <v>32</v>
      </c>
      <c r="C8917" t="s">
        <v>101</v>
      </c>
      <c r="D8917" t="s">
        <v>51</v>
      </c>
      <c r="E8917" t="s">
        <v>228</v>
      </c>
      <c r="F8917" t="s">
        <v>174</v>
      </c>
      <c r="G8917" t="s">
        <v>409</v>
      </c>
      <c r="H8917" t="s">
        <v>22</v>
      </c>
      <c r="I8917" t="s">
        <v>404</v>
      </c>
      <c r="J8917" t="s">
        <v>265</v>
      </c>
      <c r="K8917">
        <v>0</v>
      </c>
      <c r="L8917" t="s">
        <v>273</v>
      </c>
      <c r="M8917">
        <v>-6</v>
      </c>
      <c r="N8917" t="s">
        <v>319</v>
      </c>
      <c r="O8917" t="s">
        <v>170</v>
      </c>
      <c r="P8917" t="s">
        <v>405</v>
      </c>
      <c r="R8917">
        <v>9.9</v>
      </c>
      <c r="S8917">
        <v>3627</v>
      </c>
      <c r="T8917">
        <v>8.9</v>
      </c>
      <c r="U8917">
        <v>10.9</v>
      </c>
    </row>
    <row r="8918" spans="1:21">
      <c r="A8918" t="s">
        <v>323</v>
      </c>
      <c r="B8918">
        <v>32</v>
      </c>
      <c r="C8918" t="s">
        <v>101</v>
      </c>
      <c r="D8918" t="s">
        <v>51</v>
      </c>
      <c r="E8918" t="s">
        <v>228</v>
      </c>
      <c r="F8918" t="s">
        <v>174</v>
      </c>
      <c r="G8918" t="s">
        <v>409</v>
      </c>
      <c r="H8918" t="s">
        <v>24</v>
      </c>
      <c r="I8918" t="s">
        <v>404</v>
      </c>
      <c r="J8918" t="s">
        <v>266</v>
      </c>
      <c r="K8918">
        <v>0</v>
      </c>
      <c r="L8918" t="s">
        <v>273</v>
      </c>
      <c r="M8918">
        <v>-6</v>
      </c>
      <c r="N8918" t="s">
        <v>319</v>
      </c>
      <c r="O8918" t="s">
        <v>176</v>
      </c>
      <c r="P8918" t="s">
        <v>405</v>
      </c>
      <c r="R8918">
        <v>9.5</v>
      </c>
      <c r="S8918">
        <v>359</v>
      </c>
      <c r="T8918">
        <v>6.4</v>
      </c>
      <c r="U8918">
        <v>12.5</v>
      </c>
    </row>
    <row r="8919" spans="1:21">
      <c r="A8919" t="s">
        <v>323</v>
      </c>
      <c r="B8919">
        <v>32</v>
      </c>
      <c r="C8919" t="s">
        <v>101</v>
      </c>
      <c r="D8919" t="s">
        <v>51</v>
      </c>
      <c r="E8919" t="s">
        <v>228</v>
      </c>
      <c r="F8919" t="s">
        <v>174</v>
      </c>
      <c r="G8919" t="s">
        <v>409</v>
      </c>
      <c r="H8919" t="s">
        <v>24</v>
      </c>
      <c r="I8919" t="s">
        <v>404</v>
      </c>
      <c r="J8919" t="s">
        <v>266</v>
      </c>
      <c r="K8919">
        <v>0</v>
      </c>
      <c r="L8919" t="s">
        <v>273</v>
      </c>
      <c r="M8919">
        <v>-6</v>
      </c>
      <c r="N8919" t="s">
        <v>319</v>
      </c>
      <c r="O8919" t="s">
        <v>170</v>
      </c>
      <c r="P8919" t="s">
        <v>405</v>
      </c>
      <c r="R8919">
        <v>7.8</v>
      </c>
      <c r="S8919">
        <v>741</v>
      </c>
      <c r="T8919">
        <v>5.8</v>
      </c>
      <c r="U8919">
        <v>9.8000000000000007</v>
      </c>
    </row>
    <row r="8920" spans="1:21">
      <c r="A8920" t="s">
        <v>323</v>
      </c>
      <c r="B8920">
        <v>32</v>
      </c>
      <c r="C8920" t="s">
        <v>101</v>
      </c>
      <c r="D8920" t="s">
        <v>51</v>
      </c>
      <c r="E8920" t="s">
        <v>228</v>
      </c>
      <c r="F8920" t="s">
        <v>174</v>
      </c>
      <c r="G8920" t="s">
        <v>409</v>
      </c>
      <c r="H8920" t="s">
        <v>24</v>
      </c>
      <c r="I8920" t="s">
        <v>404</v>
      </c>
      <c r="J8920" t="s">
        <v>266</v>
      </c>
      <c r="K8920">
        <v>0</v>
      </c>
      <c r="L8920" t="s">
        <v>273</v>
      </c>
      <c r="M8920">
        <v>-6</v>
      </c>
      <c r="N8920" t="s">
        <v>319</v>
      </c>
      <c r="O8920" t="s">
        <v>177</v>
      </c>
      <c r="P8920" t="s">
        <v>405</v>
      </c>
      <c r="R8920">
        <v>6.3</v>
      </c>
      <c r="S8920">
        <v>382</v>
      </c>
      <c r="T8920">
        <v>3.8</v>
      </c>
      <c r="U8920">
        <v>8.8000000000000007</v>
      </c>
    </row>
    <row r="8921" spans="1:21">
      <c r="A8921" t="s">
        <v>323</v>
      </c>
      <c r="B8921">
        <v>32</v>
      </c>
      <c r="C8921" t="s">
        <v>101</v>
      </c>
      <c r="D8921" t="s">
        <v>51</v>
      </c>
      <c r="E8921" t="s">
        <v>228</v>
      </c>
      <c r="F8921" t="s">
        <v>174</v>
      </c>
      <c r="G8921" t="s">
        <v>409</v>
      </c>
      <c r="H8921" t="s">
        <v>23</v>
      </c>
      <c r="I8921" t="s">
        <v>404</v>
      </c>
      <c r="J8921" t="s">
        <v>267</v>
      </c>
      <c r="K8921">
        <v>0</v>
      </c>
      <c r="L8921" t="s">
        <v>273</v>
      </c>
      <c r="M8921">
        <v>-6</v>
      </c>
      <c r="N8921" t="s">
        <v>319</v>
      </c>
      <c r="O8921" t="s">
        <v>177</v>
      </c>
      <c r="P8921" t="s">
        <v>405</v>
      </c>
      <c r="R8921">
        <v>12.1</v>
      </c>
      <c r="S8921">
        <v>223</v>
      </c>
      <c r="T8921">
        <v>7.8</v>
      </c>
      <c r="U8921">
        <v>16.399999999999999</v>
      </c>
    </row>
    <row r="8922" spans="1:21">
      <c r="A8922" t="s">
        <v>323</v>
      </c>
      <c r="B8922">
        <v>32</v>
      </c>
      <c r="C8922" t="s">
        <v>101</v>
      </c>
      <c r="D8922" t="s">
        <v>51</v>
      </c>
      <c r="E8922" t="s">
        <v>228</v>
      </c>
      <c r="F8922" t="s">
        <v>174</v>
      </c>
      <c r="G8922" t="s">
        <v>409</v>
      </c>
      <c r="H8922" t="s">
        <v>23</v>
      </c>
      <c r="I8922" t="s">
        <v>404</v>
      </c>
      <c r="J8922" t="s">
        <v>267</v>
      </c>
      <c r="K8922">
        <v>0</v>
      </c>
      <c r="L8922" t="s">
        <v>273</v>
      </c>
      <c r="M8922">
        <v>-6</v>
      </c>
      <c r="N8922" t="s">
        <v>319</v>
      </c>
      <c r="O8922" t="s">
        <v>170</v>
      </c>
      <c r="P8922" t="s">
        <v>405</v>
      </c>
      <c r="R8922">
        <v>8.4</v>
      </c>
      <c r="S8922">
        <v>987</v>
      </c>
      <c r="T8922">
        <v>6.6</v>
      </c>
      <c r="U8922">
        <v>10.199999999999999</v>
      </c>
    </row>
    <row r="8923" spans="1:21">
      <c r="A8923" t="s">
        <v>323</v>
      </c>
      <c r="B8923">
        <v>32</v>
      </c>
      <c r="C8923" t="s">
        <v>101</v>
      </c>
      <c r="D8923" t="s">
        <v>51</v>
      </c>
      <c r="E8923" t="s">
        <v>228</v>
      </c>
      <c r="F8923" t="s">
        <v>174</v>
      </c>
      <c r="G8923" t="s">
        <v>409</v>
      </c>
      <c r="H8923" t="s">
        <v>23</v>
      </c>
      <c r="I8923" t="s">
        <v>404</v>
      </c>
      <c r="J8923" t="s">
        <v>267</v>
      </c>
      <c r="K8923">
        <v>0</v>
      </c>
      <c r="L8923" t="s">
        <v>273</v>
      </c>
      <c r="M8923">
        <v>-6</v>
      </c>
      <c r="N8923" t="s">
        <v>319</v>
      </c>
      <c r="O8923" t="s">
        <v>176</v>
      </c>
      <c r="P8923" t="s">
        <v>405</v>
      </c>
      <c r="R8923">
        <v>6.3</v>
      </c>
      <c r="S8923">
        <v>270</v>
      </c>
      <c r="T8923">
        <v>3.3</v>
      </c>
      <c r="U8923">
        <v>9.1999999999999993</v>
      </c>
    </row>
    <row r="8924" spans="1:21">
      <c r="A8924" t="s">
        <v>323</v>
      </c>
      <c r="B8924">
        <v>32</v>
      </c>
      <c r="C8924" t="s">
        <v>101</v>
      </c>
      <c r="D8924" t="s">
        <v>51</v>
      </c>
      <c r="E8924" t="s">
        <v>228</v>
      </c>
      <c r="F8924" t="s">
        <v>174</v>
      </c>
      <c r="G8924" t="s">
        <v>409</v>
      </c>
      <c r="H8924" t="s">
        <v>18</v>
      </c>
      <c r="I8924" t="s">
        <v>404</v>
      </c>
      <c r="J8924" t="s">
        <v>268</v>
      </c>
      <c r="K8924">
        <v>0</v>
      </c>
      <c r="L8924" t="s">
        <v>273</v>
      </c>
      <c r="M8924">
        <v>-6</v>
      </c>
      <c r="N8924" t="s">
        <v>319</v>
      </c>
      <c r="O8924" t="s">
        <v>176</v>
      </c>
      <c r="P8924" t="s">
        <v>405</v>
      </c>
      <c r="R8924">
        <v>10.199999999999999</v>
      </c>
      <c r="S8924">
        <v>344</v>
      </c>
      <c r="T8924">
        <v>6.9</v>
      </c>
      <c r="U8924">
        <v>13.4</v>
      </c>
    </row>
    <row r="8925" spans="1:21">
      <c r="A8925" t="s">
        <v>323</v>
      </c>
      <c r="B8925">
        <v>32</v>
      </c>
      <c r="C8925" t="s">
        <v>101</v>
      </c>
      <c r="D8925" t="s">
        <v>51</v>
      </c>
      <c r="E8925" t="s">
        <v>228</v>
      </c>
      <c r="F8925" t="s">
        <v>174</v>
      </c>
      <c r="G8925" t="s">
        <v>409</v>
      </c>
      <c r="H8925" t="s">
        <v>18</v>
      </c>
      <c r="I8925" t="s">
        <v>404</v>
      </c>
      <c r="J8925" t="s">
        <v>268</v>
      </c>
      <c r="K8925">
        <v>0</v>
      </c>
      <c r="L8925" t="s">
        <v>273</v>
      </c>
      <c r="M8925">
        <v>-6</v>
      </c>
      <c r="N8925" t="s">
        <v>319</v>
      </c>
      <c r="O8925" t="s">
        <v>177</v>
      </c>
      <c r="P8925" t="s">
        <v>405</v>
      </c>
      <c r="R8925">
        <v>9.1999999999999993</v>
      </c>
      <c r="S8925">
        <v>325</v>
      </c>
      <c r="T8925">
        <v>6</v>
      </c>
      <c r="U8925">
        <v>12.4</v>
      </c>
    </row>
    <row r="8926" spans="1:21">
      <c r="A8926" t="s">
        <v>323</v>
      </c>
      <c r="B8926">
        <v>32</v>
      </c>
      <c r="C8926" t="s">
        <v>101</v>
      </c>
      <c r="D8926" t="s">
        <v>51</v>
      </c>
      <c r="E8926" t="s">
        <v>228</v>
      </c>
      <c r="F8926" t="s">
        <v>174</v>
      </c>
      <c r="G8926" t="s">
        <v>409</v>
      </c>
      <c r="H8926" t="s">
        <v>18</v>
      </c>
      <c r="I8926" t="s">
        <v>404</v>
      </c>
      <c r="J8926" t="s">
        <v>268</v>
      </c>
      <c r="K8926">
        <v>0</v>
      </c>
      <c r="L8926" t="s">
        <v>273</v>
      </c>
      <c r="M8926">
        <v>-6</v>
      </c>
      <c r="N8926" t="s">
        <v>319</v>
      </c>
      <c r="O8926" t="s">
        <v>170</v>
      </c>
      <c r="P8926" t="s">
        <v>405</v>
      </c>
      <c r="R8926">
        <v>9.6999999999999993</v>
      </c>
      <c r="S8926">
        <v>669</v>
      </c>
      <c r="T8926">
        <v>7.4</v>
      </c>
      <c r="U8926">
        <v>12</v>
      </c>
    </row>
    <row r="8927" spans="1:21">
      <c r="A8927" t="s">
        <v>323</v>
      </c>
      <c r="B8927">
        <v>32</v>
      </c>
      <c r="C8927" t="s">
        <v>101</v>
      </c>
      <c r="D8927" t="s">
        <v>51</v>
      </c>
      <c r="E8927" t="s">
        <v>228</v>
      </c>
      <c r="F8927" t="s">
        <v>174</v>
      </c>
      <c r="G8927" t="s">
        <v>409</v>
      </c>
      <c r="H8927" t="s">
        <v>20</v>
      </c>
      <c r="I8927" t="s">
        <v>404</v>
      </c>
      <c r="J8927" t="s">
        <v>269</v>
      </c>
      <c r="K8927">
        <v>0</v>
      </c>
      <c r="L8927" t="s">
        <v>273</v>
      </c>
      <c r="M8927">
        <v>-6</v>
      </c>
      <c r="N8927" t="s">
        <v>319</v>
      </c>
      <c r="O8927" t="s">
        <v>177</v>
      </c>
      <c r="P8927" t="s">
        <v>405</v>
      </c>
      <c r="R8927">
        <v>5.6</v>
      </c>
      <c r="S8927">
        <v>305</v>
      </c>
      <c r="T8927">
        <v>2.9</v>
      </c>
      <c r="U8927">
        <v>8.1999999999999993</v>
      </c>
    </row>
    <row r="8928" spans="1:21">
      <c r="A8928" t="s">
        <v>323</v>
      </c>
      <c r="B8928">
        <v>32</v>
      </c>
      <c r="C8928" t="s">
        <v>101</v>
      </c>
      <c r="D8928" t="s">
        <v>51</v>
      </c>
      <c r="E8928" t="s">
        <v>228</v>
      </c>
      <c r="F8928" t="s">
        <v>174</v>
      </c>
      <c r="G8928" t="s">
        <v>409</v>
      </c>
      <c r="H8928" t="s">
        <v>20</v>
      </c>
      <c r="I8928" t="s">
        <v>404</v>
      </c>
      <c r="J8928" t="s">
        <v>269</v>
      </c>
      <c r="K8928">
        <v>0</v>
      </c>
      <c r="L8928" t="s">
        <v>273</v>
      </c>
      <c r="M8928">
        <v>-6</v>
      </c>
      <c r="N8928" t="s">
        <v>319</v>
      </c>
      <c r="O8928" t="s">
        <v>170</v>
      </c>
      <c r="P8928" t="s">
        <v>405</v>
      </c>
      <c r="R8928">
        <v>5.0999999999999996</v>
      </c>
      <c r="S8928">
        <v>1236</v>
      </c>
      <c r="T8928">
        <v>3.8</v>
      </c>
      <c r="U8928">
        <v>6.4</v>
      </c>
    </row>
    <row r="8929" spans="1:21">
      <c r="A8929" t="s">
        <v>323</v>
      </c>
      <c r="B8929">
        <v>32</v>
      </c>
      <c r="C8929" t="s">
        <v>101</v>
      </c>
      <c r="D8929" t="s">
        <v>51</v>
      </c>
      <c r="E8929" t="s">
        <v>228</v>
      </c>
      <c r="F8929" t="s">
        <v>174</v>
      </c>
      <c r="G8929" t="s">
        <v>409</v>
      </c>
      <c r="H8929" t="s">
        <v>20</v>
      </c>
      <c r="I8929" t="s">
        <v>404</v>
      </c>
      <c r="J8929" t="s">
        <v>269</v>
      </c>
      <c r="K8929">
        <v>0</v>
      </c>
      <c r="L8929" t="s">
        <v>273</v>
      </c>
      <c r="M8929">
        <v>-6</v>
      </c>
      <c r="N8929" t="s">
        <v>319</v>
      </c>
      <c r="O8929" t="s">
        <v>176</v>
      </c>
      <c r="P8929" t="s">
        <v>405</v>
      </c>
      <c r="R8929">
        <v>3.1</v>
      </c>
      <c r="S8929">
        <v>326</v>
      </c>
      <c r="T8929">
        <v>1.1000000000000001</v>
      </c>
      <c r="U8929">
        <v>5</v>
      </c>
    </row>
    <row r="8930" spans="1:21">
      <c r="A8930" t="s">
        <v>323</v>
      </c>
      <c r="B8930">
        <v>32</v>
      </c>
      <c r="C8930" t="s">
        <v>101</v>
      </c>
      <c r="D8930" t="s">
        <v>51</v>
      </c>
      <c r="E8930" t="s">
        <v>228</v>
      </c>
      <c r="F8930" t="s">
        <v>174</v>
      </c>
      <c r="G8930" t="s">
        <v>409</v>
      </c>
      <c r="H8930" t="s">
        <v>9</v>
      </c>
      <c r="I8930" t="s">
        <v>404</v>
      </c>
      <c r="J8930" t="s">
        <v>270</v>
      </c>
      <c r="K8930">
        <v>0</v>
      </c>
      <c r="L8930" t="s">
        <v>273</v>
      </c>
      <c r="M8930">
        <v>-6</v>
      </c>
      <c r="N8930" t="s">
        <v>319</v>
      </c>
      <c r="O8930" t="s">
        <v>177</v>
      </c>
      <c r="P8930" t="s">
        <v>405</v>
      </c>
      <c r="R8930">
        <v>11.2</v>
      </c>
      <c r="S8930">
        <v>169</v>
      </c>
      <c r="T8930">
        <v>6.4</v>
      </c>
      <c r="U8930">
        <v>16.100000000000001</v>
      </c>
    </row>
    <row r="8931" spans="1:21">
      <c r="A8931" t="s">
        <v>323</v>
      </c>
      <c r="B8931">
        <v>32</v>
      </c>
      <c r="C8931" t="s">
        <v>101</v>
      </c>
      <c r="D8931" t="s">
        <v>51</v>
      </c>
      <c r="E8931" t="s">
        <v>228</v>
      </c>
      <c r="F8931" t="s">
        <v>174</v>
      </c>
      <c r="G8931" t="s">
        <v>409</v>
      </c>
      <c r="H8931" t="s">
        <v>9</v>
      </c>
      <c r="I8931" t="s">
        <v>404</v>
      </c>
      <c r="J8931" t="s">
        <v>270</v>
      </c>
      <c r="K8931">
        <v>0</v>
      </c>
      <c r="L8931" t="s">
        <v>273</v>
      </c>
      <c r="M8931">
        <v>-6</v>
      </c>
      <c r="N8931" t="s">
        <v>319</v>
      </c>
      <c r="O8931" t="s">
        <v>176</v>
      </c>
      <c r="P8931" t="s">
        <v>405</v>
      </c>
      <c r="R8931">
        <v>8.6</v>
      </c>
      <c r="S8931">
        <v>185</v>
      </c>
      <c r="T8931">
        <v>4.5</v>
      </c>
      <c r="U8931">
        <v>12.7</v>
      </c>
    </row>
    <row r="8932" spans="1:21">
      <c r="A8932" t="s">
        <v>323</v>
      </c>
      <c r="B8932">
        <v>32</v>
      </c>
      <c r="C8932" t="s">
        <v>101</v>
      </c>
      <c r="D8932" t="s">
        <v>51</v>
      </c>
      <c r="E8932" t="s">
        <v>228</v>
      </c>
      <c r="F8932" t="s">
        <v>174</v>
      </c>
      <c r="G8932" t="s">
        <v>409</v>
      </c>
      <c r="H8932" t="s">
        <v>9</v>
      </c>
      <c r="I8932" t="s">
        <v>404</v>
      </c>
      <c r="J8932" t="s">
        <v>270</v>
      </c>
      <c r="K8932">
        <v>0</v>
      </c>
      <c r="L8932" t="s">
        <v>273</v>
      </c>
      <c r="M8932">
        <v>-6</v>
      </c>
      <c r="N8932" t="s">
        <v>319</v>
      </c>
      <c r="O8932" t="s">
        <v>170</v>
      </c>
      <c r="P8932" t="s">
        <v>405</v>
      </c>
      <c r="R8932">
        <v>7.4</v>
      </c>
      <c r="S8932">
        <v>731</v>
      </c>
      <c r="T8932">
        <v>5.4</v>
      </c>
      <c r="U8932">
        <v>9.3000000000000007</v>
      </c>
    </row>
    <row r="8933" spans="1:21">
      <c r="A8933" t="s">
        <v>323</v>
      </c>
      <c r="B8933">
        <v>32</v>
      </c>
      <c r="C8933" t="s">
        <v>101</v>
      </c>
      <c r="D8933" t="s">
        <v>51</v>
      </c>
      <c r="E8933" t="s">
        <v>228</v>
      </c>
      <c r="F8933" t="s">
        <v>174</v>
      </c>
      <c r="G8933" t="s">
        <v>409</v>
      </c>
      <c r="H8933" t="s">
        <v>21</v>
      </c>
      <c r="I8933" t="s">
        <v>404</v>
      </c>
      <c r="J8933" t="s">
        <v>271</v>
      </c>
      <c r="K8933">
        <v>0</v>
      </c>
      <c r="L8933" t="s">
        <v>273</v>
      </c>
      <c r="M8933">
        <v>-6</v>
      </c>
      <c r="N8933" t="s">
        <v>319</v>
      </c>
      <c r="O8933" t="s">
        <v>177</v>
      </c>
      <c r="P8933" t="s">
        <v>405</v>
      </c>
      <c r="R8933">
        <v>6.3</v>
      </c>
      <c r="S8933">
        <v>206</v>
      </c>
      <c r="T8933">
        <v>2.9</v>
      </c>
      <c r="U8933">
        <v>9.6999999999999993</v>
      </c>
    </row>
    <row r="8934" spans="1:21">
      <c r="A8934" t="s">
        <v>323</v>
      </c>
      <c r="B8934">
        <v>32</v>
      </c>
      <c r="C8934" t="s">
        <v>101</v>
      </c>
      <c r="D8934" t="s">
        <v>51</v>
      </c>
      <c r="E8934" t="s">
        <v>228</v>
      </c>
      <c r="F8934" t="s">
        <v>174</v>
      </c>
      <c r="G8934" t="s">
        <v>409</v>
      </c>
      <c r="H8934" t="s">
        <v>21</v>
      </c>
      <c r="I8934" t="s">
        <v>404</v>
      </c>
      <c r="J8934" t="s">
        <v>271</v>
      </c>
      <c r="K8934">
        <v>0</v>
      </c>
      <c r="L8934" t="s">
        <v>273</v>
      </c>
      <c r="M8934">
        <v>-6</v>
      </c>
      <c r="N8934" t="s">
        <v>319</v>
      </c>
      <c r="O8934" t="s">
        <v>176</v>
      </c>
      <c r="P8934" t="s">
        <v>405</v>
      </c>
      <c r="R8934">
        <v>5.2</v>
      </c>
      <c r="S8934">
        <v>233</v>
      </c>
      <c r="T8934">
        <v>2.2999999999999998</v>
      </c>
      <c r="U8934">
        <v>8</v>
      </c>
    </row>
    <row r="8935" spans="1:21">
      <c r="A8935" t="s">
        <v>323</v>
      </c>
      <c r="B8935">
        <v>32</v>
      </c>
      <c r="C8935" t="s">
        <v>101</v>
      </c>
      <c r="D8935" t="s">
        <v>51</v>
      </c>
      <c r="E8935" t="s">
        <v>228</v>
      </c>
      <c r="F8935" t="s">
        <v>174</v>
      </c>
      <c r="G8935" t="s">
        <v>409</v>
      </c>
      <c r="H8935" t="s">
        <v>21</v>
      </c>
      <c r="I8935" t="s">
        <v>404</v>
      </c>
      <c r="J8935" t="s">
        <v>271</v>
      </c>
      <c r="K8935">
        <v>0</v>
      </c>
      <c r="L8935" t="s">
        <v>273</v>
      </c>
      <c r="M8935">
        <v>-6</v>
      </c>
      <c r="N8935" t="s">
        <v>319</v>
      </c>
      <c r="O8935" t="s">
        <v>170</v>
      </c>
      <c r="P8935" t="s">
        <v>405</v>
      </c>
      <c r="R8935">
        <v>5</v>
      </c>
      <c r="S8935">
        <v>886</v>
      </c>
      <c r="T8935">
        <v>3.5</v>
      </c>
      <c r="U8935">
        <v>6.4</v>
      </c>
    </row>
    <row r="8936" spans="1:21">
      <c r="A8936" t="s">
        <v>323</v>
      </c>
      <c r="B8936">
        <v>32</v>
      </c>
      <c r="C8936" t="s">
        <v>101</v>
      </c>
      <c r="D8936" t="s">
        <v>51</v>
      </c>
      <c r="E8936" t="s">
        <v>228</v>
      </c>
      <c r="F8936" t="s">
        <v>174</v>
      </c>
      <c r="G8936" t="s">
        <v>409</v>
      </c>
      <c r="H8936" t="s">
        <v>6</v>
      </c>
      <c r="I8936" t="s">
        <v>404</v>
      </c>
      <c r="J8936" t="s">
        <v>272</v>
      </c>
      <c r="K8936">
        <v>0</v>
      </c>
      <c r="L8936" t="s">
        <v>273</v>
      </c>
      <c r="M8936">
        <v>-6</v>
      </c>
      <c r="N8936" t="s">
        <v>319</v>
      </c>
      <c r="O8936" t="s">
        <v>177</v>
      </c>
      <c r="P8936" t="s">
        <v>405</v>
      </c>
      <c r="R8936">
        <v>9.1</v>
      </c>
      <c r="S8936">
        <v>44</v>
      </c>
      <c r="T8936">
        <v>0.5</v>
      </c>
      <c r="U8936">
        <v>17.600000000000001</v>
      </c>
    </row>
    <row r="8937" spans="1:21">
      <c r="A8937" t="s">
        <v>323</v>
      </c>
      <c r="B8937">
        <v>32</v>
      </c>
      <c r="C8937" t="s">
        <v>101</v>
      </c>
      <c r="D8937" t="s">
        <v>51</v>
      </c>
      <c r="E8937" t="s">
        <v>228</v>
      </c>
      <c r="F8937" t="s">
        <v>174</v>
      </c>
      <c r="G8937" t="s">
        <v>409</v>
      </c>
      <c r="H8937" t="s">
        <v>6</v>
      </c>
      <c r="I8937" t="s">
        <v>404</v>
      </c>
      <c r="J8937" t="s">
        <v>272</v>
      </c>
      <c r="K8937">
        <v>0</v>
      </c>
      <c r="L8937" t="s">
        <v>273</v>
      </c>
      <c r="M8937">
        <v>-6</v>
      </c>
      <c r="N8937" t="s">
        <v>319</v>
      </c>
      <c r="O8937" t="s">
        <v>176</v>
      </c>
      <c r="P8937" t="s">
        <v>405</v>
      </c>
      <c r="R8937">
        <v>5.3</v>
      </c>
      <c r="S8937">
        <v>75</v>
      </c>
      <c r="T8937">
        <v>0.2</v>
      </c>
      <c r="U8937">
        <v>10.5</v>
      </c>
    </row>
    <row r="8938" spans="1:21">
      <c r="A8938" t="s">
        <v>323</v>
      </c>
      <c r="B8938">
        <v>32</v>
      </c>
      <c r="C8938" t="s">
        <v>101</v>
      </c>
      <c r="D8938" t="s">
        <v>51</v>
      </c>
      <c r="E8938" t="s">
        <v>228</v>
      </c>
      <c r="F8938" t="s">
        <v>174</v>
      </c>
      <c r="G8938" t="s">
        <v>409</v>
      </c>
      <c r="H8938" t="s">
        <v>6</v>
      </c>
      <c r="I8938" t="s">
        <v>404</v>
      </c>
      <c r="J8938" t="s">
        <v>272</v>
      </c>
      <c r="K8938">
        <v>0</v>
      </c>
      <c r="L8938" t="s">
        <v>273</v>
      </c>
      <c r="M8938">
        <v>-6</v>
      </c>
      <c r="N8938" t="s">
        <v>319</v>
      </c>
      <c r="O8938" t="s">
        <v>170</v>
      </c>
      <c r="P8938" t="s">
        <v>405</v>
      </c>
      <c r="R8938">
        <v>5.6</v>
      </c>
      <c r="S8938">
        <v>232</v>
      </c>
      <c r="T8938">
        <v>2.6</v>
      </c>
      <c r="U8938">
        <v>8.6</v>
      </c>
    </row>
    <row r="8939" spans="1:21">
      <c r="A8939" t="s">
        <v>323</v>
      </c>
      <c r="B8939">
        <v>32</v>
      </c>
      <c r="C8939" t="s">
        <v>101</v>
      </c>
      <c r="D8939" t="s">
        <v>51</v>
      </c>
      <c r="E8939" t="s">
        <v>228</v>
      </c>
      <c r="F8939" t="s">
        <v>174</v>
      </c>
      <c r="G8939" t="s">
        <v>409</v>
      </c>
      <c r="H8939" t="s">
        <v>4</v>
      </c>
      <c r="I8939" t="s">
        <v>404</v>
      </c>
      <c r="J8939" t="s">
        <v>297</v>
      </c>
      <c r="K8939">
        <v>0</v>
      </c>
      <c r="L8939" t="s">
        <v>273</v>
      </c>
      <c r="M8939">
        <v>-6</v>
      </c>
      <c r="N8939" t="s">
        <v>319</v>
      </c>
      <c r="O8939" t="s">
        <v>176</v>
      </c>
      <c r="P8939" t="s">
        <v>405</v>
      </c>
      <c r="R8939">
        <v>13.1</v>
      </c>
      <c r="S8939">
        <v>145</v>
      </c>
      <c r="T8939">
        <v>7.6</v>
      </c>
      <c r="U8939">
        <v>18.600000000000001</v>
      </c>
    </row>
    <row r="8940" spans="1:21">
      <c r="A8940" t="s">
        <v>323</v>
      </c>
      <c r="B8940">
        <v>32</v>
      </c>
      <c r="C8940" t="s">
        <v>101</v>
      </c>
      <c r="D8940" t="s">
        <v>51</v>
      </c>
      <c r="E8940" t="s">
        <v>228</v>
      </c>
      <c r="F8940" t="s">
        <v>174</v>
      </c>
      <c r="G8940" t="s">
        <v>409</v>
      </c>
      <c r="H8940" t="s">
        <v>4</v>
      </c>
      <c r="I8940" t="s">
        <v>404</v>
      </c>
      <c r="J8940" t="s">
        <v>297</v>
      </c>
      <c r="K8940">
        <v>0</v>
      </c>
      <c r="L8940" t="s">
        <v>273</v>
      </c>
      <c r="M8940">
        <v>-6</v>
      </c>
      <c r="N8940" t="s">
        <v>319</v>
      </c>
      <c r="O8940" t="s">
        <v>170</v>
      </c>
      <c r="P8940" t="s">
        <v>405</v>
      </c>
      <c r="R8940">
        <v>11.3</v>
      </c>
      <c r="S8940">
        <v>275</v>
      </c>
      <c r="T8940">
        <v>7.5</v>
      </c>
      <c r="U8940">
        <v>15.1</v>
      </c>
    </row>
    <row r="8941" spans="1:21">
      <c r="A8941" t="s">
        <v>323</v>
      </c>
      <c r="B8941">
        <v>32</v>
      </c>
      <c r="C8941" t="s">
        <v>101</v>
      </c>
      <c r="D8941" t="s">
        <v>51</v>
      </c>
      <c r="E8941" t="s">
        <v>228</v>
      </c>
      <c r="F8941" t="s">
        <v>174</v>
      </c>
      <c r="G8941" t="s">
        <v>409</v>
      </c>
      <c r="H8941" t="s">
        <v>4</v>
      </c>
      <c r="I8941" t="s">
        <v>404</v>
      </c>
      <c r="J8941" t="s">
        <v>297</v>
      </c>
      <c r="K8941">
        <v>0</v>
      </c>
      <c r="L8941" t="s">
        <v>273</v>
      </c>
      <c r="M8941">
        <v>-6</v>
      </c>
      <c r="N8941" t="s">
        <v>319</v>
      </c>
      <c r="O8941" t="s">
        <v>177</v>
      </c>
      <c r="P8941" t="s">
        <v>405</v>
      </c>
      <c r="R8941">
        <v>9.1999999999999993</v>
      </c>
      <c r="S8941">
        <v>130</v>
      </c>
      <c r="T8941">
        <v>4.2</v>
      </c>
      <c r="U8941">
        <v>14.3</v>
      </c>
    </row>
    <row r="8942" spans="1:21">
      <c r="A8942" t="s">
        <v>323</v>
      </c>
      <c r="B8942">
        <v>32</v>
      </c>
      <c r="C8942" t="s">
        <v>101</v>
      </c>
      <c r="D8942" t="s">
        <v>51</v>
      </c>
      <c r="E8942" t="s">
        <v>228</v>
      </c>
      <c r="F8942" t="s">
        <v>174</v>
      </c>
      <c r="G8942" t="s">
        <v>409</v>
      </c>
      <c r="H8942" t="s">
        <v>11</v>
      </c>
      <c r="I8942" t="s">
        <v>404</v>
      </c>
      <c r="J8942" t="s">
        <v>298</v>
      </c>
      <c r="K8942">
        <v>0</v>
      </c>
      <c r="L8942" t="s">
        <v>273</v>
      </c>
      <c r="M8942">
        <v>-6</v>
      </c>
      <c r="N8942" t="s">
        <v>319</v>
      </c>
      <c r="O8942" t="s">
        <v>177</v>
      </c>
      <c r="P8942" t="s">
        <v>405</v>
      </c>
      <c r="R8942">
        <v>8.5</v>
      </c>
      <c r="S8942">
        <v>494</v>
      </c>
      <c r="T8942">
        <v>6</v>
      </c>
      <c r="U8942">
        <v>11</v>
      </c>
    </row>
    <row r="8943" spans="1:21">
      <c r="A8943" t="s">
        <v>323</v>
      </c>
      <c r="B8943">
        <v>32</v>
      </c>
      <c r="C8943" t="s">
        <v>101</v>
      </c>
      <c r="D8943" t="s">
        <v>51</v>
      </c>
      <c r="E8943" t="s">
        <v>228</v>
      </c>
      <c r="F8943" t="s">
        <v>174</v>
      </c>
      <c r="G8943" t="s">
        <v>409</v>
      </c>
      <c r="H8943" t="s">
        <v>11</v>
      </c>
      <c r="I8943" t="s">
        <v>404</v>
      </c>
      <c r="J8943" t="s">
        <v>298</v>
      </c>
      <c r="K8943">
        <v>0</v>
      </c>
      <c r="L8943" t="s">
        <v>273</v>
      </c>
      <c r="M8943">
        <v>-6</v>
      </c>
      <c r="N8943" t="s">
        <v>319</v>
      </c>
      <c r="O8943" t="s">
        <v>176</v>
      </c>
      <c r="P8943" t="s">
        <v>405</v>
      </c>
      <c r="R8943">
        <v>8.3000000000000007</v>
      </c>
      <c r="S8943">
        <v>575</v>
      </c>
      <c r="T8943">
        <v>6</v>
      </c>
      <c r="U8943">
        <v>10.7</v>
      </c>
    </row>
    <row r="8944" spans="1:21">
      <c r="A8944" t="s">
        <v>323</v>
      </c>
      <c r="B8944">
        <v>32</v>
      </c>
      <c r="C8944" t="s">
        <v>101</v>
      </c>
      <c r="D8944" t="s">
        <v>51</v>
      </c>
      <c r="E8944" t="s">
        <v>228</v>
      </c>
      <c r="F8944" t="s">
        <v>174</v>
      </c>
      <c r="G8944" t="s">
        <v>409</v>
      </c>
      <c r="H8944" t="s">
        <v>11</v>
      </c>
      <c r="I8944" t="s">
        <v>404</v>
      </c>
      <c r="J8944" t="s">
        <v>298</v>
      </c>
      <c r="K8944">
        <v>0</v>
      </c>
      <c r="L8944" t="s">
        <v>273</v>
      </c>
      <c r="M8944">
        <v>-6</v>
      </c>
      <c r="N8944" t="s">
        <v>319</v>
      </c>
      <c r="O8944" t="s">
        <v>170</v>
      </c>
      <c r="P8944" t="s">
        <v>405</v>
      </c>
      <c r="R8944">
        <v>7.3</v>
      </c>
      <c r="S8944">
        <v>2611</v>
      </c>
      <c r="T8944">
        <v>6.3</v>
      </c>
      <c r="U8944">
        <v>8.4</v>
      </c>
    </row>
    <row r="8945" spans="1:21">
      <c r="A8945" t="s">
        <v>323</v>
      </c>
      <c r="B8945">
        <v>32</v>
      </c>
      <c r="C8945" t="s">
        <v>101</v>
      </c>
      <c r="D8945" t="s">
        <v>51</v>
      </c>
      <c r="E8945" t="s">
        <v>228</v>
      </c>
      <c r="F8945" t="s">
        <v>174</v>
      </c>
      <c r="G8945" t="s">
        <v>409</v>
      </c>
      <c r="H8945" t="s">
        <v>8</v>
      </c>
      <c r="I8945" t="s">
        <v>404</v>
      </c>
      <c r="J8945" t="s">
        <v>299</v>
      </c>
      <c r="K8945">
        <v>0</v>
      </c>
      <c r="L8945" t="s">
        <v>273</v>
      </c>
      <c r="M8945">
        <v>-6</v>
      </c>
      <c r="N8945" t="s">
        <v>319</v>
      </c>
      <c r="O8945" t="s">
        <v>177</v>
      </c>
      <c r="P8945" t="s">
        <v>405</v>
      </c>
      <c r="R8945">
        <v>7.5</v>
      </c>
      <c r="S8945">
        <v>254</v>
      </c>
      <c r="T8945">
        <v>4.2</v>
      </c>
      <c r="U8945">
        <v>10.8</v>
      </c>
    </row>
    <row r="8946" spans="1:21">
      <c r="A8946" t="s">
        <v>323</v>
      </c>
      <c r="B8946">
        <v>32</v>
      </c>
      <c r="C8946" t="s">
        <v>101</v>
      </c>
      <c r="D8946" t="s">
        <v>51</v>
      </c>
      <c r="E8946" t="s">
        <v>228</v>
      </c>
      <c r="F8946" t="s">
        <v>174</v>
      </c>
      <c r="G8946" t="s">
        <v>409</v>
      </c>
      <c r="H8946" t="s">
        <v>8</v>
      </c>
      <c r="I8946" t="s">
        <v>404</v>
      </c>
      <c r="J8946" t="s">
        <v>299</v>
      </c>
      <c r="K8946">
        <v>0</v>
      </c>
      <c r="L8946" t="s">
        <v>273</v>
      </c>
      <c r="M8946">
        <v>-6</v>
      </c>
      <c r="N8946" t="s">
        <v>319</v>
      </c>
      <c r="O8946" t="s">
        <v>170</v>
      </c>
      <c r="P8946" t="s">
        <v>405</v>
      </c>
      <c r="R8946">
        <v>5.5</v>
      </c>
      <c r="S8946">
        <v>1114</v>
      </c>
      <c r="T8946">
        <v>4.0999999999999996</v>
      </c>
      <c r="U8946">
        <v>6.9</v>
      </c>
    </row>
    <row r="8947" spans="1:21">
      <c r="A8947" t="s">
        <v>323</v>
      </c>
      <c r="B8947">
        <v>32</v>
      </c>
      <c r="C8947" t="s">
        <v>101</v>
      </c>
      <c r="D8947" t="s">
        <v>51</v>
      </c>
      <c r="E8947" t="s">
        <v>228</v>
      </c>
      <c r="F8947" t="s">
        <v>174</v>
      </c>
      <c r="G8947" t="s">
        <v>409</v>
      </c>
      <c r="H8947" t="s">
        <v>8</v>
      </c>
      <c r="I8947" t="s">
        <v>404</v>
      </c>
      <c r="J8947" t="s">
        <v>299</v>
      </c>
      <c r="K8947">
        <v>0</v>
      </c>
      <c r="L8947" t="s">
        <v>273</v>
      </c>
      <c r="M8947">
        <v>-6</v>
      </c>
      <c r="N8947" t="s">
        <v>319</v>
      </c>
      <c r="O8947" t="s">
        <v>176</v>
      </c>
      <c r="P8947" t="s">
        <v>405</v>
      </c>
      <c r="R8947">
        <v>4</v>
      </c>
      <c r="S8947">
        <v>324</v>
      </c>
      <c r="T8947">
        <v>1.8</v>
      </c>
      <c r="U8947">
        <v>6.2</v>
      </c>
    </row>
    <row r="8948" spans="1:21">
      <c r="A8948" t="s">
        <v>323</v>
      </c>
      <c r="B8948">
        <v>32</v>
      </c>
      <c r="C8948" t="s">
        <v>101</v>
      </c>
      <c r="D8948" t="s">
        <v>51</v>
      </c>
      <c r="E8948" t="s">
        <v>228</v>
      </c>
      <c r="F8948" t="s">
        <v>174</v>
      </c>
      <c r="G8948" t="s">
        <v>409</v>
      </c>
      <c r="H8948" t="s">
        <v>17</v>
      </c>
      <c r="I8948" t="s">
        <v>404</v>
      </c>
      <c r="J8948" t="s">
        <v>300</v>
      </c>
      <c r="K8948">
        <v>0</v>
      </c>
      <c r="L8948" t="s">
        <v>273</v>
      </c>
      <c r="M8948">
        <v>-6</v>
      </c>
      <c r="N8948" t="s">
        <v>319</v>
      </c>
      <c r="O8948" t="s">
        <v>177</v>
      </c>
      <c r="P8948" t="s">
        <v>405</v>
      </c>
      <c r="R8948">
        <v>10.199999999999999</v>
      </c>
      <c r="S8948">
        <v>1443</v>
      </c>
      <c r="T8948">
        <v>8.6</v>
      </c>
      <c r="U8948">
        <v>11.8</v>
      </c>
    </row>
    <row r="8949" spans="1:21">
      <c r="A8949" t="s">
        <v>323</v>
      </c>
      <c r="B8949">
        <v>32</v>
      </c>
      <c r="C8949" t="s">
        <v>101</v>
      </c>
      <c r="D8949" t="s">
        <v>51</v>
      </c>
      <c r="E8949" t="s">
        <v>228</v>
      </c>
      <c r="F8949" t="s">
        <v>174</v>
      </c>
      <c r="G8949" t="s">
        <v>409</v>
      </c>
      <c r="H8949" t="s">
        <v>17</v>
      </c>
      <c r="I8949" t="s">
        <v>404</v>
      </c>
      <c r="J8949" t="s">
        <v>300</v>
      </c>
      <c r="K8949">
        <v>0</v>
      </c>
      <c r="L8949" t="s">
        <v>273</v>
      </c>
      <c r="M8949">
        <v>-6</v>
      </c>
      <c r="N8949" t="s">
        <v>319</v>
      </c>
      <c r="O8949" t="s">
        <v>170</v>
      </c>
      <c r="P8949" t="s">
        <v>405</v>
      </c>
      <c r="R8949">
        <v>9.4</v>
      </c>
      <c r="S8949">
        <v>2991</v>
      </c>
      <c r="T8949">
        <v>8.3000000000000007</v>
      </c>
      <c r="U8949">
        <v>10.5</v>
      </c>
    </row>
    <row r="8950" spans="1:21">
      <c r="A8950" t="s">
        <v>323</v>
      </c>
      <c r="B8950">
        <v>32</v>
      </c>
      <c r="C8950" t="s">
        <v>101</v>
      </c>
      <c r="D8950" t="s">
        <v>51</v>
      </c>
      <c r="E8950" t="s">
        <v>228</v>
      </c>
      <c r="F8950" t="s">
        <v>174</v>
      </c>
      <c r="G8950" t="s">
        <v>409</v>
      </c>
      <c r="H8950" t="s">
        <v>17</v>
      </c>
      <c r="I8950" t="s">
        <v>404</v>
      </c>
      <c r="J8950" t="s">
        <v>300</v>
      </c>
      <c r="K8950">
        <v>0</v>
      </c>
      <c r="L8950" t="s">
        <v>273</v>
      </c>
      <c r="M8950">
        <v>-6</v>
      </c>
      <c r="N8950" t="s">
        <v>319</v>
      </c>
      <c r="O8950" t="s">
        <v>176</v>
      </c>
      <c r="P8950" t="s">
        <v>405</v>
      </c>
      <c r="R8950">
        <v>8.6999999999999993</v>
      </c>
      <c r="S8950">
        <v>1517</v>
      </c>
      <c r="T8950">
        <v>7.2</v>
      </c>
      <c r="U8950">
        <v>10.199999999999999</v>
      </c>
    </row>
    <row r="8951" spans="1:21">
      <c r="A8951" t="s">
        <v>323</v>
      </c>
      <c r="B8951">
        <v>32</v>
      </c>
      <c r="C8951" t="s">
        <v>101</v>
      </c>
      <c r="D8951" t="s">
        <v>51</v>
      </c>
      <c r="E8951" t="s">
        <v>228</v>
      </c>
      <c r="F8951" t="s">
        <v>174</v>
      </c>
      <c r="G8951" t="s">
        <v>409</v>
      </c>
      <c r="H8951" t="s">
        <v>13</v>
      </c>
      <c r="I8951" t="s">
        <v>404</v>
      </c>
      <c r="J8951" t="s">
        <v>301</v>
      </c>
      <c r="K8951">
        <v>0</v>
      </c>
      <c r="L8951" t="s">
        <v>273</v>
      </c>
      <c r="M8951">
        <v>-6</v>
      </c>
      <c r="N8951" t="s">
        <v>319</v>
      </c>
      <c r="O8951" t="s">
        <v>177</v>
      </c>
      <c r="P8951" t="s">
        <v>405</v>
      </c>
      <c r="R8951">
        <v>6.7</v>
      </c>
      <c r="S8951">
        <v>238</v>
      </c>
      <c r="T8951">
        <v>3.5</v>
      </c>
      <c r="U8951">
        <v>10</v>
      </c>
    </row>
    <row r="8952" spans="1:21">
      <c r="A8952" t="s">
        <v>323</v>
      </c>
      <c r="B8952">
        <v>32</v>
      </c>
      <c r="C8952" t="s">
        <v>101</v>
      </c>
      <c r="D8952" t="s">
        <v>51</v>
      </c>
      <c r="E8952" t="s">
        <v>228</v>
      </c>
      <c r="F8952" t="s">
        <v>174</v>
      </c>
      <c r="G8952" t="s">
        <v>409</v>
      </c>
      <c r="H8952" t="s">
        <v>13</v>
      </c>
      <c r="I8952" t="s">
        <v>404</v>
      </c>
      <c r="J8952" t="s">
        <v>301</v>
      </c>
      <c r="K8952">
        <v>0</v>
      </c>
      <c r="L8952" t="s">
        <v>273</v>
      </c>
      <c r="M8952">
        <v>-6</v>
      </c>
      <c r="N8952" t="s">
        <v>319</v>
      </c>
      <c r="O8952" t="s">
        <v>176</v>
      </c>
      <c r="P8952" t="s">
        <v>405</v>
      </c>
      <c r="R8952">
        <v>4.8</v>
      </c>
      <c r="S8952">
        <v>272</v>
      </c>
      <c r="T8952">
        <v>2.2000000000000002</v>
      </c>
      <c r="U8952">
        <v>7.4</v>
      </c>
    </row>
    <row r="8953" spans="1:21">
      <c r="A8953" t="s">
        <v>323</v>
      </c>
      <c r="B8953">
        <v>32</v>
      </c>
      <c r="C8953" t="s">
        <v>101</v>
      </c>
      <c r="D8953" t="s">
        <v>51</v>
      </c>
      <c r="E8953" t="s">
        <v>228</v>
      </c>
      <c r="F8953" t="s">
        <v>174</v>
      </c>
      <c r="G8953" t="s">
        <v>409</v>
      </c>
      <c r="H8953" t="s">
        <v>13</v>
      </c>
      <c r="I8953" t="s">
        <v>404</v>
      </c>
      <c r="J8953" t="s">
        <v>301</v>
      </c>
      <c r="K8953">
        <v>0</v>
      </c>
      <c r="L8953" t="s">
        <v>273</v>
      </c>
      <c r="M8953">
        <v>-6</v>
      </c>
      <c r="N8953" t="s">
        <v>319</v>
      </c>
      <c r="O8953" t="s">
        <v>170</v>
      </c>
      <c r="P8953" t="s">
        <v>405</v>
      </c>
      <c r="R8953">
        <v>5.9</v>
      </c>
      <c r="S8953">
        <v>991</v>
      </c>
      <c r="T8953">
        <v>4.3</v>
      </c>
      <c r="U8953">
        <v>7.4</v>
      </c>
    </row>
    <row r="8954" spans="1:21">
      <c r="A8954" t="s">
        <v>323</v>
      </c>
      <c r="B8954">
        <v>32</v>
      </c>
      <c r="C8954" t="s">
        <v>101</v>
      </c>
      <c r="D8954" t="s">
        <v>51</v>
      </c>
      <c r="E8954" t="s">
        <v>228</v>
      </c>
      <c r="F8954" t="s">
        <v>174</v>
      </c>
      <c r="G8954" t="s">
        <v>409</v>
      </c>
      <c r="H8954" t="s">
        <v>25</v>
      </c>
      <c r="I8954" t="s">
        <v>404</v>
      </c>
      <c r="J8954" t="s">
        <v>302</v>
      </c>
      <c r="K8954">
        <v>0</v>
      </c>
      <c r="L8954" t="s">
        <v>273</v>
      </c>
      <c r="M8954">
        <v>-6</v>
      </c>
      <c r="N8954" t="s">
        <v>319</v>
      </c>
      <c r="O8954" t="s">
        <v>177</v>
      </c>
      <c r="P8954" t="s">
        <v>405</v>
      </c>
      <c r="R8954">
        <v>7.6</v>
      </c>
      <c r="S8954">
        <v>275</v>
      </c>
      <c r="T8954">
        <v>4.4000000000000004</v>
      </c>
      <c r="U8954">
        <v>10.8</v>
      </c>
    </row>
    <row r="8955" spans="1:21">
      <c r="A8955" t="s">
        <v>323</v>
      </c>
      <c r="B8955">
        <v>32</v>
      </c>
      <c r="C8955" t="s">
        <v>101</v>
      </c>
      <c r="D8955" t="s">
        <v>51</v>
      </c>
      <c r="E8955" t="s">
        <v>228</v>
      </c>
      <c r="F8955" t="s">
        <v>174</v>
      </c>
      <c r="G8955" t="s">
        <v>409</v>
      </c>
      <c r="H8955" t="s">
        <v>25</v>
      </c>
      <c r="I8955" t="s">
        <v>404</v>
      </c>
      <c r="J8955" t="s">
        <v>302</v>
      </c>
      <c r="K8955">
        <v>0</v>
      </c>
      <c r="L8955" t="s">
        <v>273</v>
      </c>
      <c r="M8955">
        <v>-6</v>
      </c>
      <c r="N8955" t="s">
        <v>319</v>
      </c>
      <c r="O8955" t="s">
        <v>176</v>
      </c>
      <c r="P8955" t="s">
        <v>405</v>
      </c>
      <c r="R8955">
        <v>5.2</v>
      </c>
      <c r="S8955">
        <v>307</v>
      </c>
      <c r="T8955">
        <v>2.7</v>
      </c>
      <c r="U8955">
        <v>7.7</v>
      </c>
    </row>
    <row r="8956" spans="1:21">
      <c r="A8956" t="s">
        <v>323</v>
      </c>
      <c r="B8956">
        <v>32</v>
      </c>
      <c r="C8956" t="s">
        <v>101</v>
      </c>
      <c r="D8956" t="s">
        <v>51</v>
      </c>
      <c r="E8956" t="s">
        <v>228</v>
      </c>
      <c r="F8956" t="s">
        <v>174</v>
      </c>
      <c r="G8956" t="s">
        <v>409</v>
      </c>
      <c r="H8956" t="s">
        <v>25</v>
      </c>
      <c r="I8956" t="s">
        <v>404</v>
      </c>
      <c r="J8956" t="s">
        <v>302</v>
      </c>
      <c r="K8956">
        <v>0</v>
      </c>
      <c r="L8956" t="s">
        <v>273</v>
      </c>
      <c r="M8956">
        <v>-6</v>
      </c>
      <c r="N8956" t="s">
        <v>319</v>
      </c>
      <c r="O8956" t="s">
        <v>170</v>
      </c>
      <c r="P8956" t="s">
        <v>405</v>
      </c>
      <c r="R8956">
        <v>5</v>
      </c>
      <c r="S8956">
        <v>1145</v>
      </c>
      <c r="T8956">
        <v>3.7</v>
      </c>
      <c r="U8956">
        <v>6.3</v>
      </c>
    </row>
    <row r="8957" spans="1:21">
      <c r="A8957" t="s">
        <v>323</v>
      </c>
      <c r="B8957">
        <v>32</v>
      </c>
      <c r="C8957" t="s">
        <v>101</v>
      </c>
      <c r="D8957" t="s">
        <v>51</v>
      </c>
      <c r="E8957" t="s">
        <v>228</v>
      </c>
      <c r="F8957" t="s">
        <v>174</v>
      </c>
      <c r="G8957" t="s">
        <v>409</v>
      </c>
      <c r="H8957" t="s">
        <v>16</v>
      </c>
      <c r="I8957" t="s">
        <v>404</v>
      </c>
      <c r="J8957" t="s">
        <v>303</v>
      </c>
      <c r="K8957">
        <v>0</v>
      </c>
      <c r="L8957" t="s">
        <v>273</v>
      </c>
      <c r="M8957">
        <v>-6</v>
      </c>
      <c r="N8957" t="s">
        <v>319</v>
      </c>
      <c r="O8957" t="s">
        <v>177</v>
      </c>
      <c r="P8957" t="s">
        <v>405</v>
      </c>
      <c r="R8957">
        <v>13</v>
      </c>
      <c r="S8957">
        <v>231</v>
      </c>
      <c r="T8957">
        <v>8.6</v>
      </c>
      <c r="U8957">
        <v>17.399999999999999</v>
      </c>
    </row>
    <row r="8958" spans="1:21">
      <c r="A8958" t="s">
        <v>323</v>
      </c>
      <c r="B8958">
        <v>32</v>
      </c>
      <c r="C8958" t="s">
        <v>101</v>
      </c>
      <c r="D8958" t="s">
        <v>51</v>
      </c>
      <c r="E8958" t="s">
        <v>228</v>
      </c>
      <c r="F8958" t="s">
        <v>174</v>
      </c>
      <c r="G8958" t="s">
        <v>409</v>
      </c>
      <c r="H8958" t="s">
        <v>16</v>
      </c>
      <c r="I8958" t="s">
        <v>404</v>
      </c>
      <c r="J8958" t="s">
        <v>303</v>
      </c>
      <c r="K8958">
        <v>0</v>
      </c>
      <c r="L8958" t="s">
        <v>273</v>
      </c>
      <c r="M8958">
        <v>-6</v>
      </c>
      <c r="N8958" t="s">
        <v>319</v>
      </c>
      <c r="O8958" t="s">
        <v>170</v>
      </c>
      <c r="P8958" t="s">
        <v>405</v>
      </c>
      <c r="R8958">
        <v>9.4</v>
      </c>
      <c r="S8958">
        <v>893</v>
      </c>
      <c r="T8958">
        <v>7.4</v>
      </c>
      <c r="U8958">
        <v>11.4</v>
      </c>
    </row>
    <row r="8959" spans="1:21">
      <c r="A8959" t="s">
        <v>323</v>
      </c>
      <c r="B8959">
        <v>32</v>
      </c>
      <c r="C8959" t="s">
        <v>101</v>
      </c>
      <c r="D8959" t="s">
        <v>51</v>
      </c>
      <c r="E8959" t="s">
        <v>228</v>
      </c>
      <c r="F8959" t="s">
        <v>174</v>
      </c>
      <c r="G8959" t="s">
        <v>409</v>
      </c>
      <c r="H8959" t="s">
        <v>16</v>
      </c>
      <c r="I8959" t="s">
        <v>404</v>
      </c>
      <c r="J8959" t="s">
        <v>303</v>
      </c>
      <c r="K8959">
        <v>0</v>
      </c>
      <c r="L8959" t="s">
        <v>273</v>
      </c>
      <c r="M8959">
        <v>-6</v>
      </c>
      <c r="N8959" t="s">
        <v>319</v>
      </c>
      <c r="O8959" t="s">
        <v>176</v>
      </c>
      <c r="P8959" t="s">
        <v>405</v>
      </c>
      <c r="R8959">
        <v>6.5</v>
      </c>
      <c r="S8959">
        <v>247</v>
      </c>
      <c r="T8959">
        <v>3.4</v>
      </c>
      <c r="U8959">
        <v>9.6</v>
      </c>
    </row>
    <row r="8960" spans="1:21">
      <c r="A8960" t="s">
        <v>323</v>
      </c>
      <c r="B8960">
        <v>32</v>
      </c>
      <c r="C8960" t="s">
        <v>101</v>
      </c>
      <c r="D8960" t="s">
        <v>51</v>
      </c>
      <c r="E8960" t="s">
        <v>228</v>
      </c>
      <c r="F8960" t="s">
        <v>174</v>
      </c>
      <c r="G8960" t="s">
        <v>409</v>
      </c>
      <c r="H8960" t="s">
        <v>5</v>
      </c>
      <c r="I8960" t="s">
        <v>404</v>
      </c>
      <c r="J8960" t="s">
        <v>304</v>
      </c>
      <c r="K8960">
        <v>0</v>
      </c>
      <c r="L8960" t="s">
        <v>273</v>
      </c>
      <c r="M8960">
        <v>-6</v>
      </c>
      <c r="N8960" t="s">
        <v>319</v>
      </c>
      <c r="O8960" t="s">
        <v>170</v>
      </c>
      <c r="P8960" t="s">
        <v>405</v>
      </c>
      <c r="Q8960" t="s">
        <v>227</v>
      </c>
    </row>
    <row r="8961" spans="1:21">
      <c r="A8961" t="s">
        <v>323</v>
      </c>
      <c r="B8961">
        <v>32</v>
      </c>
      <c r="C8961" t="s">
        <v>101</v>
      </c>
      <c r="D8961" t="s">
        <v>51</v>
      </c>
      <c r="E8961" t="s">
        <v>228</v>
      </c>
      <c r="F8961" t="s">
        <v>174</v>
      </c>
      <c r="G8961" t="s">
        <v>409</v>
      </c>
      <c r="H8961" t="s">
        <v>5</v>
      </c>
      <c r="I8961" t="s">
        <v>404</v>
      </c>
      <c r="J8961" t="s">
        <v>304</v>
      </c>
      <c r="K8961">
        <v>0</v>
      </c>
      <c r="L8961" t="s">
        <v>273</v>
      </c>
      <c r="M8961">
        <v>-6</v>
      </c>
      <c r="N8961" t="s">
        <v>319</v>
      </c>
      <c r="O8961" t="s">
        <v>177</v>
      </c>
      <c r="P8961" t="s">
        <v>405</v>
      </c>
      <c r="Q8961" t="s">
        <v>227</v>
      </c>
    </row>
    <row r="8962" spans="1:21">
      <c r="A8962" t="s">
        <v>323</v>
      </c>
      <c r="B8962">
        <v>32</v>
      </c>
      <c r="C8962" t="s">
        <v>101</v>
      </c>
      <c r="D8962" t="s">
        <v>51</v>
      </c>
      <c r="E8962" t="s">
        <v>228</v>
      </c>
      <c r="F8962" t="s">
        <v>174</v>
      </c>
      <c r="G8962" t="s">
        <v>409</v>
      </c>
      <c r="H8962" t="s">
        <v>5</v>
      </c>
      <c r="I8962" t="s">
        <v>404</v>
      </c>
      <c r="J8962" t="s">
        <v>304</v>
      </c>
      <c r="K8962">
        <v>0</v>
      </c>
      <c r="L8962" t="s">
        <v>273</v>
      </c>
      <c r="M8962">
        <v>-6</v>
      </c>
      <c r="N8962" t="s">
        <v>319</v>
      </c>
      <c r="O8962" t="s">
        <v>176</v>
      </c>
      <c r="P8962" t="s">
        <v>405</v>
      </c>
      <c r="Q8962" t="s">
        <v>227</v>
      </c>
    </row>
    <row r="8963" spans="1:21">
      <c r="A8963" t="s">
        <v>323</v>
      </c>
      <c r="B8963">
        <v>32</v>
      </c>
      <c r="C8963" t="s">
        <v>101</v>
      </c>
      <c r="D8963" t="s">
        <v>51</v>
      </c>
      <c r="E8963" t="s">
        <v>228</v>
      </c>
      <c r="F8963" t="s">
        <v>174</v>
      </c>
      <c r="G8963" t="s">
        <v>409</v>
      </c>
      <c r="H8963" t="s">
        <v>7</v>
      </c>
      <c r="I8963" t="s">
        <v>404</v>
      </c>
      <c r="J8963" t="s">
        <v>305</v>
      </c>
      <c r="K8963">
        <v>0</v>
      </c>
      <c r="L8963" t="s">
        <v>273</v>
      </c>
      <c r="M8963">
        <v>-6</v>
      </c>
      <c r="N8963" t="s">
        <v>319</v>
      </c>
      <c r="O8963" t="s">
        <v>177</v>
      </c>
      <c r="P8963" t="s">
        <v>405</v>
      </c>
      <c r="R8963">
        <v>8.6</v>
      </c>
      <c r="S8963">
        <v>198</v>
      </c>
      <c r="T8963">
        <v>4.5999999999999996</v>
      </c>
      <c r="U8963">
        <v>12.5</v>
      </c>
    </row>
    <row r="8964" spans="1:21">
      <c r="A8964" t="s">
        <v>323</v>
      </c>
      <c r="B8964">
        <v>32</v>
      </c>
      <c r="C8964" t="s">
        <v>101</v>
      </c>
      <c r="D8964" t="s">
        <v>51</v>
      </c>
      <c r="E8964" t="s">
        <v>228</v>
      </c>
      <c r="F8964" t="s">
        <v>174</v>
      </c>
      <c r="G8964" t="s">
        <v>409</v>
      </c>
      <c r="H8964" t="s">
        <v>7</v>
      </c>
      <c r="I8964" t="s">
        <v>404</v>
      </c>
      <c r="J8964" t="s">
        <v>305</v>
      </c>
      <c r="K8964">
        <v>0</v>
      </c>
      <c r="L8964" t="s">
        <v>273</v>
      </c>
      <c r="M8964">
        <v>-6</v>
      </c>
      <c r="N8964" t="s">
        <v>319</v>
      </c>
      <c r="O8964" t="s">
        <v>176</v>
      </c>
      <c r="P8964" t="s">
        <v>405</v>
      </c>
      <c r="R8964">
        <v>7.3</v>
      </c>
      <c r="S8964">
        <v>262</v>
      </c>
      <c r="T8964">
        <v>4.0999999999999996</v>
      </c>
      <c r="U8964">
        <v>10.4</v>
      </c>
    </row>
    <row r="8965" spans="1:21">
      <c r="A8965" t="s">
        <v>323</v>
      </c>
      <c r="B8965">
        <v>32</v>
      </c>
      <c r="C8965" t="s">
        <v>101</v>
      </c>
      <c r="D8965" t="s">
        <v>51</v>
      </c>
      <c r="E8965" t="s">
        <v>228</v>
      </c>
      <c r="F8965" t="s">
        <v>174</v>
      </c>
      <c r="G8965" t="s">
        <v>409</v>
      </c>
      <c r="H8965" t="s">
        <v>7</v>
      </c>
      <c r="I8965" t="s">
        <v>404</v>
      </c>
      <c r="J8965" t="s">
        <v>305</v>
      </c>
      <c r="K8965">
        <v>0</v>
      </c>
      <c r="L8965" t="s">
        <v>273</v>
      </c>
      <c r="M8965">
        <v>-6</v>
      </c>
      <c r="N8965" t="s">
        <v>319</v>
      </c>
      <c r="O8965" t="s">
        <v>170</v>
      </c>
      <c r="P8965" t="s">
        <v>405</v>
      </c>
      <c r="R8965">
        <v>7.8</v>
      </c>
      <c r="S8965">
        <v>460</v>
      </c>
      <c r="T8965">
        <v>5.3</v>
      </c>
      <c r="U8965">
        <v>10.3</v>
      </c>
    </row>
    <row r="8966" spans="1:21">
      <c r="A8966" t="s">
        <v>323</v>
      </c>
      <c r="B8966">
        <v>32</v>
      </c>
      <c r="C8966" t="s">
        <v>101</v>
      </c>
      <c r="D8966" t="s">
        <v>51</v>
      </c>
      <c r="E8966" t="s">
        <v>228</v>
      </c>
      <c r="F8966" t="s">
        <v>174</v>
      </c>
      <c r="G8966" t="s">
        <v>409</v>
      </c>
      <c r="H8966" t="s">
        <v>15</v>
      </c>
      <c r="I8966" t="s">
        <v>404</v>
      </c>
      <c r="J8966" t="s">
        <v>306</v>
      </c>
      <c r="K8966">
        <v>0</v>
      </c>
      <c r="L8966" t="s">
        <v>273</v>
      </c>
      <c r="M8966">
        <v>-6</v>
      </c>
      <c r="N8966" t="s">
        <v>319</v>
      </c>
      <c r="O8966" t="s">
        <v>177</v>
      </c>
      <c r="P8966" t="s">
        <v>405</v>
      </c>
      <c r="R8966">
        <v>8.1</v>
      </c>
      <c r="S8966">
        <v>148</v>
      </c>
      <c r="T8966">
        <v>3.7</v>
      </c>
      <c r="U8966">
        <v>12.6</v>
      </c>
    </row>
    <row r="8967" spans="1:21">
      <c r="A8967" t="s">
        <v>323</v>
      </c>
      <c r="B8967">
        <v>32</v>
      </c>
      <c r="C8967" t="s">
        <v>101</v>
      </c>
      <c r="D8967" t="s">
        <v>51</v>
      </c>
      <c r="E8967" t="s">
        <v>228</v>
      </c>
      <c r="F8967" t="s">
        <v>174</v>
      </c>
      <c r="G8967" t="s">
        <v>409</v>
      </c>
      <c r="H8967" t="s">
        <v>15</v>
      </c>
      <c r="I8967" t="s">
        <v>404</v>
      </c>
      <c r="J8967" t="s">
        <v>306</v>
      </c>
      <c r="K8967">
        <v>0</v>
      </c>
      <c r="L8967" t="s">
        <v>273</v>
      </c>
      <c r="M8967">
        <v>-6</v>
      </c>
      <c r="N8967" t="s">
        <v>319</v>
      </c>
      <c r="O8967" t="s">
        <v>176</v>
      </c>
      <c r="P8967" t="s">
        <v>405</v>
      </c>
      <c r="R8967">
        <v>5.9</v>
      </c>
      <c r="S8967">
        <v>169</v>
      </c>
      <c r="T8967">
        <v>2.2999999999999998</v>
      </c>
      <c r="U8967">
        <v>9.5</v>
      </c>
    </row>
    <row r="8968" spans="1:21">
      <c r="A8968" t="s">
        <v>323</v>
      </c>
      <c r="B8968">
        <v>32</v>
      </c>
      <c r="C8968" t="s">
        <v>101</v>
      </c>
      <c r="D8968" t="s">
        <v>51</v>
      </c>
      <c r="E8968" t="s">
        <v>228</v>
      </c>
      <c r="F8968" t="s">
        <v>174</v>
      </c>
      <c r="G8968" t="s">
        <v>409</v>
      </c>
      <c r="H8968" t="s">
        <v>15</v>
      </c>
      <c r="I8968" t="s">
        <v>404</v>
      </c>
      <c r="J8968" t="s">
        <v>306</v>
      </c>
      <c r="K8968">
        <v>0</v>
      </c>
      <c r="L8968" t="s">
        <v>273</v>
      </c>
      <c r="M8968">
        <v>-6</v>
      </c>
      <c r="N8968" t="s">
        <v>319</v>
      </c>
      <c r="O8968" t="s">
        <v>170</v>
      </c>
      <c r="P8968" t="s">
        <v>405</v>
      </c>
      <c r="R8968">
        <v>7.3</v>
      </c>
      <c r="S8968">
        <v>712</v>
      </c>
      <c r="T8968">
        <v>5.3</v>
      </c>
      <c r="U8968">
        <v>9.3000000000000007</v>
      </c>
    </row>
    <row r="8969" spans="1:21">
      <c r="A8969" t="s">
        <v>323</v>
      </c>
      <c r="B8969">
        <v>32</v>
      </c>
      <c r="C8969" t="s">
        <v>101</v>
      </c>
      <c r="D8969" t="s">
        <v>51</v>
      </c>
      <c r="E8969" t="s">
        <v>228</v>
      </c>
      <c r="F8969" t="s">
        <v>174</v>
      </c>
      <c r="G8969" t="s">
        <v>409</v>
      </c>
      <c r="H8969" t="s">
        <v>19</v>
      </c>
      <c r="I8969" t="s">
        <v>404</v>
      </c>
      <c r="J8969" t="s">
        <v>307</v>
      </c>
      <c r="K8969">
        <v>0</v>
      </c>
      <c r="L8969" t="s">
        <v>273</v>
      </c>
      <c r="M8969">
        <v>-6</v>
      </c>
      <c r="N8969" t="s">
        <v>319</v>
      </c>
      <c r="O8969" t="s">
        <v>177</v>
      </c>
      <c r="P8969" t="s">
        <v>405</v>
      </c>
      <c r="R8969">
        <v>10.9</v>
      </c>
      <c r="S8969">
        <v>119</v>
      </c>
      <c r="T8969">
        <v>5.3</v>
      </c>
      <c r="U8969">
        <v>16.600000000000001</v>
      </c>
    </row>
    <row r="8970" spans="1:21">
      <c r="A8970" t="s">
        <v>323</v>
      </c>
      <c r="B8970">
        <v>32</v>
      </c>
      <c r="C8970" t="s">
        <v>101</v>
      </c>
      <c r="D8970" t="s">
        <v>51</v>
      </c>
      <c r="E8970" t="s">
        <v>228</v>
      </c>
      <c r="F8970" t="s">
        <v>174</v>
      </c>
      <c r="G8970" t="s">
        <v>409</v>
      </c>
      <c r="H8970" t="s">
        <v>19</v>
      </c>
      <c r="I8970" t="s">
        <v>404</v>
      </c>
      <c r="J8970" t="s">
        <v>307</v>
      </c>
      <c r="K8970">
        <v>0</v>
      </c>
      <c r="L8970" t="s">
        <v>273</v>
      </c>
      <c r="M8970">
        <v>-6</v>
      </c>
      <c r="N8970" t="s">
        <v>319</v>
      </c>
      <c r="O8970" t="s">
        <v>176</v>
      </c>
      <c r="P8970" t="s">
        <v>405</v>
      </c>
      <c r="R8970">
        <v>9.1</v>
      </c>
      <c r="S8970">
        <v>143</v>
      </c>
      <c r="T8970">
        <v>4.3</v>
      </c>
      <c r="U8970">
        <v>13.9</v>
      </c>
    </row>
    <row r="8971" spans="1:21">
      <c r="A8971" t="s">
        <v>323</v>
      </c>
      <c r="B8971">
        <v>32</v>
      </c>
      <c r="C8971" t="s">
        <v>101</v>
      </c>
      <c r="D8971" t="s">
        <v>51</v>
      </c>
      <c r="E8971" t="s">
        <v>228</v>
      </c>
      <c r="F8971" t="s">
        <v>174</v>
      </c>
      <c r="G8971" t="s">
        <v>409</v>
      </c>
      <c r="H8971" t="s">
        <v>19</v>
      </c>
      <c r="I8971" t="s">
        <v>404</v>
      </c>
      <c r="J8971" t="s">
        <v>307</v>
      </c>
      <c r="K8971">
        <v>0</v>
      </c>
      <c r="L8971" t="s">
        <v>273</v>
      </c>
      <c r="M8971">
        <v>-6</v>
      </c>
      <c r="N8971" t="s">
        <v>319</v>
      </c>
      <c r="O8971" t="s">
        <v>170</v>
      </c>
      <c r="P8971" t="s">
        <v>405</v>
      </c>
      <c r="R8971">
        <v>8.5</v>
      </c>
      <c r="S8971">
        <v>480</v>
      </c>
      <c r="T8971">
        <v>6</v>
      </c>
      <c r="U8971">
        <v>11.1</v>
      </c>
    </row>
    <row r="8972" spans="1:21">
      <c r="A8972" t="s">
        <v>323</v>
      </c>
      <c r="B8972">
        <v>32</v>
      </c>
      <c r="C8972" t="s">
        <v>101</v>
      </c>
      <c r="D8972" t="s">
        <v>51</v>
      </c>
      <c r="E8972" t="s">
        <v>228</v>
      </c>
      <c r="F8972" t="s">
        <v>174</v>
      </c>
      <c r="G8972" t="s">
        <v>409</v>
      </c>
      <c r="H8972" t="s">
        <v>14</v>
      </c>
      <c r="I8972" t="s">
        <v>404</v>
      </c>
      <c r="J8972" t="s">
        <v>308</v>
      </c>
      <c r="K8972">
        <v>0</v>
      </c>
      <c r="L8972" t="s">
        <v>273</v>
      </c>
      <c r="M8972">
        <v>-6</v>
      </c>
      <c r="N8972" t="s">
        <v>319</v>
      </c>
      <c r="O8972" t="s">
        <v>176</v>
      </c>
      <c r="P8972" t="s">
        <v>405</v>
      </c>
      <c r="R8972">
        <v>5.8</v>
      </c>
      <c r="S8972">
        <v>360</v>
      </c>
      <c r="T8972">
        <v>3.4</v>
      </c>
      <c r="U8972">
        <v>8.3000000000000007</v>
      </c>
    </row>
    <row r="8973" spans="1:21">
      <c r="A8973" t="s">
        <v>323</v>
      </c>
      <c r="B8973">
        <v>32</v>
      </c>
      <c r="C8973" t="s">
        <v>101</v>
      </c>
      <c r="D8973" t="s">
        <v>51</v>
      </c>
      <c r="E8973" t="s">
        <v>228</v>
      </c>
      <c r="F8973" t="s">
        <v>174</v>
      </c>
      <c r="G8973" t="s">
        <v>409</v>
      </c>
      <c r="H8973" t="s">
        <v>14</v>
      </c>
      <c r="I8973" t="s">
        <v>404</v>
      </c>
      <c r="J8973" t="s">
        <v>308</v>
      </c>
      <c r="K8973">
        <v>0</v>
      </c>
      <c r="L8973" t="s">
        <v>273</v>
      </c>
      <c r="M8973">
        <v>-6</v>
      </c>
      <c r="N8973" t="s">
        <v>319</v>
      </c>
      <c r="O8973" t="s">
        <v>177</v>
      </c>
      <c r="P8973" t="s">
        <v>405</v>
      </c>
      <c r="R8973">
        <v>5.3</v>
      </c>
      <c r="S8973">
        <v>320</v>
      </c>
      <c r="T8973">
        <v>2.8</v>
      </c>
      <c r="U8973">
        <v>7.8</v>
      </c>
    </row>
    <row r="8974" spans="1:21">
      <c r="A8974" t="s">
        <v>323</v>
      </c>
      <c r="B8974">
        <v>32</v>
      </c>
      <c r="C8974" t="s">
        <v>101</v>
      </c>
      <c r="D8974" t="s">
        <v>51</v>
      </c>
      <c r="E8974" t="s">
        <v>228</v>
      </c>
      <c r="F8974" t="s">
        <v>174</v>
      </c>
      <c r="G8974" t="s">
        <v>409</v>
      </c>
      <c r="H8974" t="s">
        <v>14</v>
      </c>
      <c r="I8974" t="s">
        <v>404</v>
      </c>
      <c r="J8974" t="s">
        <v>308</v>
      </c>
      <c r="K8974">
        <v>0</v>
      </c>
      <c r="L8974" t="s">
        <v>273</v>
      </c>
      <c r="M8974">
        <v>-6</v>
      </c>
      <c r="N8974" t="s">
        <v>319</v>
      </c>
      <c r="O8974" t="s">
        <v>170</v>
      </c>
      <c r="P8974" t="s">
        <v>405</v>
      </c>
      <c r="R8974">
        <v>5.6</v>
      </c>
      <c r="S8974">
        <v>1279</v>
      </c>
      <c r="T8974">
        <v>4.2</v>
      </c>
      <c r="U8974">
        <v>6.9</v>
      </c>
    </row>
    <row r="8975" spans="1:21">
      <c r="A8975" t="s">
        <v>323</v>
      </c>
      <c r="B8975">
        <v>32</v>
      </c>
      <c r="C8975" t="s">
        <v>101</v>
      </c>
      <c r="D8975" t="s">
        <v>51</v>
      </c>
      <c r="E8975" t="s">
        <v>228</v>
      </c>
      <c r="F8975" t="s">
        <v>174</v>
      </c>
      <c r="G8975" t="s">
        <v>409</v>
      </c>
      <c r="H8975" t="s">
        <v>10</v>
      </c>
      <c r="I8975" t="s">
        <v>404</v>
      </c>
      <c r="J8975" t="s">
        <v>309</v>
      </c>
      <c r="K8975">
        <v>0</v>
      </c>
      <c r="L8975" t="s">
        <v>273</v>
      </c>
      <c r="M8975">
        <v>-6</v>
      </c>
      <c r="N8975" t="s">
        <v>319</v>
      </c>
      <c r="O8975" t="s">
        <v>177</v>
      </c>
      <c r="P8975" t="s">
        <v>405</v>
      </c>
      <c r="R8975">
        <v>8.5</v>
      </c>
      <c r="S8975">
        <v>282</v>
      </c>
      <c r="T8975">
        <v>5.2</v>
      </c>
      <c r="U8975">
        <v>11.8</v>
      </c>
    </row>
    <row r="8976" spans="1:21">
      <c r="A8976" t="s">
        <v>323</v>
      </c>
      <c r="B8976">
        <v>32</v>
      </c>
      <c r="C8976" t="s">
        <v>101</v>
      </c>
      <c r="D8976" t="s">
        <v>51</v>
      </c>
      <c r="E8976" t="s">
        <v>228</v>
      </c>
      <c r="F8976" t="s">
        <v>174</v>
      </c>
      <c r="G8976" t="s">
        <v>409</v>
      </c>
      <c r="H8976" t="s">
        <v>10</v>
      </c>
      <c r="I8976" t="s">
        <v>404</v>
      </c>
      <c r="J8976" t="s">
        <v>309</v>
      </c>
      <c r="K8976">
        <v>0</v>
      </c>
      <c r="L8976" t="s">
        <v>273</v>
      </c>
      <c r="M8976">
        <v>-6</v>
      </c>
      <c r="N8976" t="s">
        <v>319</v>
      </c>
      <c r="O8976" t="s">
        <v>170</v>
      </c>
      <c r="P8976" t="s">
        <v>405</v>
      </c>
      <c r="R8976">
        <v>8.1999999999999993</v>
      </c>
      <c r="S8976">
        <v>1066</v>
      </c>
      <c r="T8976">
        <v>6.5</v>
      </c>
      <c r="U8976">
        <v>9.9</v>
      </c>
    </row>
    <row r="8977" spans="1:21">
      <c r="A8977" t="s">
        <v>323</v>
      </c>
      <c r="B8977">
        <v>32</v>
      </c>
      <c r="C8977" t="s">
        <v>101</v>
      </c>
      <c r="D8977" t="s">
        <v>51</v>
      </c>
      <c r="E8977" t="s">
        <v>228</v>
      </c>
      <c r="F8977" t="s">
        <v>174</v>
      </c>
      <c r="G8977" t="s">
        <v>409</v>
      </c>
      <c r="H8977" t="s">
        <v>10</v>
      </c>
      <c r="I8977" t="s">
        <v>404</v>
      </c>
      <c r="J8977" t="s">
        <v>309</v>
      </c>
      <c r="K8977">
        <v>0</v>
      </c>
      <c r="L8977" t="s">
        <v>273</v>
      </c>
      <c r="M8977">
        <v>-6</v>
      </c>
      <c r="N8977" t="s">
        <v>319</v>
      </c>
      <c r="O8977" t="s">
        <v>176</v>
      </c>
      <c r="P8977" t="s">
        <v>405</v>
      </c>
      <c r="R8977">
        <v>5</v>
      </c>
      <c r="S8977">
        <v>281</v>
      </c>
      <c r="T8977">
        <v>2.4</v>
      </c>
      <c r="U8977">
        <v>7.6</v>
      </c>
    </row>
    <row r="8978" spans="1:21">
      <c r="A8978" t="s">
        <v>323</v>
      </c>
      <c r="B8978">
        <v>32</v>
      </c>
      <c r="C8978" t="s">
        <v>101</v>
      </c>
      <c r="D8978" t="s">
        <v>51</v>
      </c>
      <c r="E8978" t="s">
        <v>228</v>
      </c>
      <c r="F8978" t="s">
        <v>174</v>
      </c>
      <c r="G8978" t="s">
        <v>409</v>
      </c>
      <c r="H8978" t="s">
        <v>93</v>
      </c>
      <c r="I8978" t="s">
        <v>173</v>
      </c>
      <c r="J8978" t="s">
        <v>310</v>
      </c>
      <c r="K8978">
        <v>0</v>
      </c>
      <c r="L8978" t="s">
        <v>273</v>
      </c>
      <c r="M8978">
        <v>-6</v>
      </c>
      <c r="N8978" t="s">
        <v>319</v>
      </c>
      <c r="O8978" t="s">
        <v>170</v>
      </c>
      <c r="P8978" t="s">
        <v>405</v>
      </c>
      <c r="R8978">
        <v>7.7</v>
      </c>
      <c r="S8978">
        <v>23126</v>
      </c>
      <c r="T8978">
        <v>7.4</v>
      </c>
      <c r="U8978">
        <v>8.1</v>
      </c>
    </row>
    <row r="8979" spans="1:21">
      <c r="A8979" t="s">
        <v>323</v>
      </c>
      <c r="B8979">
        <v>32</v>
      </c>
      <c r="C8979" t="s">
        <v>101</v>
      </c>
      <c r="D8979" t="s">
        <v>51</v>
      </c>
      <c r="E8979" t="s">
        <v>228</v>
      </c>
      <c r="F8979" t="s">
        <v>174</v>
      </c>
      <c r="G8979" t="s">
        <v>409</v>
      </c>
      <c r="H8979" t="s">
        <v>93</v>
      </c>
      <c r="I8979" t="s">
        <v>173</v>
      </c>
      <c r="J8979" t="s">
        <v>310</v>
      </c>
      <c r="K8979">
        <v>0</v>
      </c>
      <c r="L8979" t="s">
        <v>273</v>
      </c>
      <c r="M8979">
        <v>-6</v>
      </c>
      <c r="N8979" t="s">
        <v>319</v>
      </c>
      <c r="O8979" t="s">
        <v>177</v>
      </c>
      <c r="P8979" t="s">
        <v>405</v>
      </c>
      <c r="R8979">
        <v>8.6</v>
      </c>
      <c r="S8979">
        <v>7034</v>
      </c>
      <c r="T8979">
        <v>7.9</v>
      </c>
      <c r="U8979">
        <v>9.3000000000000007</v>
      </c>
    </row>
    <row r="8980" spans="1:21">
      <c r="A8980" t="s">
        <v>323</v>
      </c>
      <c r="B8980">
        <v>32</v>
      </c>
      <c r="C8980" t="s">
        <v>101</v>
      </c>
      <c r="D8980" t="s">
        <v>51</v>
      </c>
      <c r="E8980" t="s">
        <v>228</v>
      </c>
      <c r="F8980" t="s">
        <v>174</v>
      </c>
      <c r="G8980" t="s">
        <v>409</v>
      </c>
      <c r="H8980" t="s">
        <v>93</v>
      </c>
      <c r="I8980" t="s">
        <v>173</v>
      </c>
      <c r="J8980" t="s">
        <v>310</v>
      </c>
      <c r="K8980">
        <v>0</v>
      </c>
      <c r="L8980" t="s">
        <v>273</v>
      </c>
      <c r="M8980">
        <v>-6</v>
      </c>
      <c r="N8980" t="s">
        <v>319</v>
      </c>
      <c r="O8980" t="s">
        <v>176</v>
      </c>
      <c r="P8980" t="s">
        <v>405</v>
      </c>
      <c r="R8980">
        <v>7.6</v>
      </c>
      <c r="S8980">
        <v>7598</v>
      </c>
      <c r="T8980">
        <v>6.9</v>
      </c>
      <c r="U8980">
        <v>8.1999999999999993</v>
      </c>
    </row>
    <row r="8981" spans="1:21">
      <c r="A8981" t="s">
        <v>326</v>
      </c>
      <c r="B8981">
        <v>33</v>
      </c>
      <c r="C8981" t="s">
        <v>101</v>
      </c>
      <c r="D8981" t="s">
        <v>53</v>
      </c>
      <c r="E8981" t="s">
        <v>226</v>
      </c>
      <c r="F8981" t="s">
        <v>174</v>
      </c>
      <c r="G8981" t="s">
        <v>409</v>
      </c>
      <c r="H8981" t="s">
        <v>22</v>
      </c>
      <c r="I8981" t="s">
        <v>404</v>
      </c>
      <c r="J8981" t="s">
        <v>265</v>
      </c>
      <c r="K8981">
        <v>0</v>
      </c>
      <c r="L8981" t="s">
        <v>273</v>
      </c>
      <c r="M8981">
        <v>1</v>
      </c>
      <c r="N8981" t="s">
        <v>485</v>
      </c>
      <c r="O8981" t="s">
        <v>177</v>
      </c>
      <c r="P8981" t="s">
        <v>405</v>
      </c>
      <c r="Q8981" t="s">
        <v>530</v>
      </c>
    </row>
    <row r="8982" spans="1:21">
      <c r="A8982" t="s">
        <v>326</v>
      </c>
      <c r="B8982">
        <v>33</v>
      </c>
      <c r="C8982" t="s">
        <v>101</v>
      </c>
      <c r="D8982" t="s">
        <v>53</v>
      </c>
      <c r="E8982" t="s">
        <v>226</v>
      </c>
      <c r="F8982" t="s">
        <v>174</v>
      </c>
      <c r="G8982" t="s">
        <v>409</v>
      </c>
      <c r="H8982" t="s">
        <v>22</v>
      </c>
      <c r="I8982" t="s">
        <v>404</v>
      </c>
      <c r="J8982" t="s">
        <v>265</v>
      </c>
      <c r="K8982">
        <v>0</v>
      </c>
      <c r="L8982" t="s">
        <v>273</v>
      </c>
      <c r="M8982">
        <v>1</v>
      </c>
      <c r="N8982" t="s">
        <v>485</v>
      </c>
      <c r="O8982" t="s">
        <v>176</v>
      </c>
      <c r="P8982" t="s">
        <v>405</v>
      </c>
      <c r="Q8982" t="s">
        <v>530</v>
      </c>
    </row>
    <row r="8983" spans="1:21">
      <c r="A8983" t="s">
        <v>326</v>
      </c>
      <c r="B8983">
        <v>33</v>
      </c>
      <c r="C8983" t="s">
        <v>101</v>
      </c>
      <c r="D8983" t="s">
        <v>53</v>
      </c>
      <c r="E8983" t="s">
        <v>226</v>
      </c>
      <c r="F8983" t="s">
        <v>174</v>
      </c>
      <c r="G8983" t="s">
        <v>409</v>
      </c>
      <c r="H8983" t="s">
        <v>22</v>
      </c>
      <c r="I8983" t="s">
        <v>404</v>
      </c>
      <c r="J8983" t="s">
        <v>265</v>
      </c>
      <c r="K8983">
        <v>0</v>
      </c>
      <c r="L8983" t="s">
        <v>273</v>
      </c>
      <c r="M8983">
        <v>1</v>
      </c>
      <c r="N8983" t="s">
        <v>485</v>
      </c>
      <c r="O8983" t="s">
        <v>170</v>
      </c>
      <c r="P8983" t="s">
        <v>405</v>
      </c>
      <c r="R8983">
        <v>7.6427525622254802</v>
      </c>
    </row>
    <row r="8984" spans="1:21">
      <c r="A8984" t="s">
        <v>326</v>
      </c>
      <c r="B8984">
        <v>33</v>
      </c>
      <c r="C8984" t="s">
        <v>101</v>
      </c>
      <c r="D8984" t="s">
        <v>53</v>
      </c>
      <c r="E8984" t="s">
        <v>226</v>
      </c>
      <c r="F8984" t="s">
        <v>174</v>
      </c>
      <c r="G8984" t="s">
        <v>409</v>
      </c>
      <c r="H8984" t="s">
        <v>24</v>
      </c>
      <c r="I8984" t="s">
        <v>404</v>
      </c>
      <c r="J8984" t="s">
        <v>266</v>
      </c>
      <c r="K8984">
        <v>0</v>
      </c>
      <c r="L8984" t="s">
        <v>273</v>
      </c>
      <c r="M8984">
        <v>1</v>
      </c>
      <c r="N8984" t="s">
        <v>485</v>
      </c>
      <c r="O8984" t="s">
        <v>177</v>
      </c>
      <c r="P8984" t="s">
        <v>405</v>
      </c>
      <c r="Q8984" t="s">
        <v>530</v>
      </c>
    </row>
    <row r="8985" spans="1:21">
      <c r="A8985" t="s">
        <v>326</v>
      </c>
      <c r="B8985">
        <v>33</v>
      </c>
      <c r="C8985" t="s">
        <v>101</v>
      </c>
      <c r="D8985" t="s">
        <v>53</v>
      </c>
      <c r="E8985" t="s">
        <v>226</v>
      </c>
      <c r="F8985" t="s">
        <v>174</v>
      </c>
      <c r="G8985" t="s">
        <v>409</v>
      </c>
      <c r="H8985" t="s">
        <v>24</v>
      </c>
      <c r="I8985" t="s">
        <v>404</v>
      </c>
      <c r="J8985" t="s">
        <v>266</v>
      </c>
      <c r="K8985">
        <v>0</v>
      </c>
      <c r="L8985" t="s">
        <v>273</v>
      </c>
      <c r="M8985">
        <v>1</v>
      </c>
      <c r="N8985" t="s">
        <v>485</v>
      </c>
      <c r="O8985" t="s">
        <v>176</v>
      </c>
      <c r="P8985" t="s">
        <v>405</v>
      </c>
      <c r="Q8985" t="s">
        <v>530</v>
      </c>
    </row>
    <row r="8986" spans="1:21">
      <c r="A8986" t="s">
        <v>326</v>
      </c>
      <c r="B8986">
        <v>33</v>
      </c>
      <c r="C8986" t="s">
        <v>101</v>
      </c>
      <c r="D8986" t="s">
        <v>53</v>
      </c>
      <c r="E8986" t="s">
        <v>226</v>
      </c>
      <c r="F8986" t="s">
        <v>174</v>
      </c>
      <c r="G8986" t="s">
        <v>409</v>
      </c>
      <c r="H8986" t="s">
        <v>24</v>
      </c>
      <c r="I8986" t="s">
        <v>404</v>
      </c>
      <c r="J8986" t="s">
        <v>266</v>
      </c>
      <c r="K8986">
        <v>0</v>
      </c>
      <c r="L8986" t="s">
        <v>273</v>
      </c>
      <c r="M8986">
        <v>1</v>
      </c>
      <c r="N8986" t="s">
        <v>485</v>
      </c>
      <c r="O8986" t="s">
        <v>170</v>
      </c>
      <c r="P8986" t="s">
        <v>405</v>
      </c>
      <c r="R8986">
        <v>10.459587955626001</v>
      </c>
    </row>
    <row r="8987" spans="1:21">
      <c r="A8987" t="s">
        <v>326</v>
      </c>
      <c r="B8987">
        <v>33</v>
      </c>
      <c r="C8987" t="s">
        <v>101</v>
      </c>
      <c r="D8987" t="s">
        <v>53</v>
      </c>
      <c r="E8987" t="s">
        <v>226</v>
      </c>
      <c r="F8987" t="s">
        <v>174</v>
      </c>
      <c r="G8987" t="s">
        <v>409</v>
      </c>
      <c r="H8987" t="s">
        <v>23</v>
      </c>
      <c r="I8987" t="s">
        <v>404</v>
      </c>
      <c r="J8987" t="s">
        <v>267</v>
      </c>
      <c r="K8987">
        <v>0</v>
      </c>
      <c r="L8987" t="s">
        <v>273</v>
      </c>
      <c r="M8987">
        <v>1</v>
      </c>
      <c r="N8987" t="s">
        <v>485</v>
      </c>
      <c r="O8987" t="s">
        <v>177</v>
      </c>
      <c r="P8987" t="s">
        <v>405</v>
      </c>
      <c r="Q8987" t="s">
        <v>530</v>
      </c>
    </row>
    <row r="8988" spans="1:21">
      <c r="A8988" t="s">
        <v>326</v>
      </c>
      <c r="B8988">
        <v>33</v>
      </c>
      <c r="C8988" t="s">
        <v>101</v>
      </c>
      <c r="D8988" t="s">
        <v>53</v>
      </c>
      <c r="E8988" t="s">
        <v>226</v>
      </c>
      <c r="F8988" t="s">
        <v>174</v>
      </c>
      <c r="G8988" t="s">
        <v>409</v>
      </c>
      <c r="H8988" t="s">
        <v>23</v>
      </c>
      <c r="I8988" t="s">
        <v>404</v>
      </c>
      <c r="J8988" t="s">
        <v>267</v>
      </c>
      <c r="K8988">
        <v>0</v>
      </c>
      <c r="L8988" t="s">
        <v>273</v>
      </c>
      <c r="M8988">
        <v>1</v>
      </c>
      <c r="N8988" t="s">
        <v>485</v>
      </c>
      <c r="O8988" t="s">
        <v>176</v>
      </c>
      <c r="P8988" t="s">
        <v>405</v>
      </c>
      <c r="Q8988" t="s">
        <v>530</v>
      </c>
    </row>
    <row r="8989" spans="1:21">
      <c r="A8989" t="s">
        <v>326</v>
      </c>
      <c r="B8989">
        <v>33</v>
      </c>
      <c r="C8989" t="s">
        <v>101</v>
      </c>
      <c r="D8989" t="s">
        <v>53</v>
      </c>
      <c r="E8989" t="s">
        <v>226</v>
      </c>
      <c r="F8989" t="s">
        <v>174</v>
      </c>
      <c r="G8989" t="s">
        <v>409</v>
      </c>
      <c r="H8989" t="s">
        <v>23</v>
      </c>
      <c r="I8989" t="s">
        <v>404</v>
      </c>
      <c r="J8989" t="s">
        <v>267</v>
      </c>
      <c r="K8989">
        <v>0</v>
      </c>
      <c r="L8989" t="s">
        <v>273</v>
      </c>
      <c r="M8989">
        <v>1</v>
      </c>
      <c r="N8989" t="s">
        <v>485</v>
      </c>
      <c r="O8989" t="s">
        <v>170</v>
      </c>
      <c r="P8989" t="s">
        <v>405</v>
      </c>
      <c r="R8989">
        <v>9.6446700507614214</v>
      </c>
    </row>
    <row r="8990" spans="1:21">
      <c r="A8990" t="s">
        <v>326</v>
      </c>
      <c r="B8990">
        <v>33</v>
      </c>
      <c r="C8990" t="s">
        <v>101</v>
      </c>
      <c r="D8990" t="s">
        <v>53</v>
      </c>
      <c r="E8990" t="s">
        <v>226</v>
      </c>
      <c r="F8990" t="s">
        <v>174</v>
      </c>
      <c r="G8990" t="s">
        <v>409</v>
      </c>
      <c r="H8990" t="s">
        <v>18</v>
      </c>
      <c r="I8990" t="s">
        <v>404</v>
      </c>
      <c r="J8990" t="s">
        <v>268</v>
      </c>
      <c r="K8990">
        <v>0</v>
      </c>
      <c r="L8990" t="s">
        <v>273</v>
      </c>
      <c r="M8990">
        <v>1</v>
      </c>
      <c r="N8990" t="s">
        <v>485</v>
      </c>
      <c r="O8990" t="s">
        <v>177</v>
      </c>
      <c r="P8990" t="s">
        <v>405</v>
      </c>
      <c r="Q8990" t="s">
        <v>530</v>
      </c>
    </row>
    <row r="8991" spans="1:21">
      <c r="A8991" t="s">
        <v>326</v>
      </c>
      <c r="B8991">
        <v>33</v>
      </c>
      <c r="C8991" t="s">
        <v>101</v>
      </c>
      <c r="D8991" t="s">
        <v>53</v>
      </c>
      <c r="E8991" t="s">
        <v>226</v>
      </c>
      <c r="F8991" t="s">
        <v>174</v>
      </c>
      <c r="G8991" t="s">
        <v>409</v>
      </c>
      <c r="H8991" t="s">
        <v>18</v>
      </c>
      <c r="I8991" t="s">
        <v>404</v>
      </c>
      <c r="J8991" t="s">
        <v>268</v>
      </c>
      <c r="K8991">
        <v>0</v>
      </c>
      <c r="L8991" t="s">
        <v>273</v>
      </c>
      <c r="M8991">
        <v>1</v>
      </c>
      <c r="N8991" t="s">
        <v>485</v>
      </c>
      <c r="O8991" t="s">
        <v>176</v>
      </c>
      <c r="P8991" t="s">
        <v>405</v>
      </c>
      <c r="Q8991" t="s">
        <v>530</v>
      </c>
    </row>
    <row r="8992" spans="1:21">
      <c r="A8992" t="s">
        <v>326</v>
      </c>
      <c r="B8992">
        <v>33</v>
      </c>
      <c r="C8992" t="s">
        <v>101</v>
      </c>
      <c r="D8992" t="s">
        <v>53</v>
      </c>
      <c r="E8992" t="s">
        <v>226</v>
      </c>
      <c r="F8992" t="s">
        <v>174</v>
      </c>
      <c r="G8992" t="s">
        <v>409</v>
      </c>
      <c r="H8992" t="s">
        <v>18</v>
      </c>
      <c r="I8992" t="s">
        <v>404</v>
      </c>
      <c r="J8992" t="s">
        <v>268</v>
      </c>
      <c r="K8992">
        <v>0</v>
      </c>
      <c r="L8992" t="s">
        <v>273</v>
      </c>
      <c r="M8992">
        <v>1</v>
      </c>
      <c r="N8992" t="s">
        <v>485</v>
      </c>
      <c r="O8992" t="s">
        <v>170</v>
      </c>
      <c r="P8992" t="s">
        <v>405</v>
      </c>
      <c r="R8992">
        <v>10.7569721115538</v>
      </c>
    </row>
    <row r="8993" spans="1:18">
      <c r="A8993" t="s">
        <v>326</v>
      </c>
      <c r="B8993">
        <v>33</v>
      </c>
      <c r="C8993" t="s">
        <v>101</v>
      </c>
      <c r="D8993" t="s">
        <v>53</v>
      </c>
      <c r="E8993" t="s">
        <v>226</v>
      </c>
      <c r="F8993" t="s">
        <v>174</v>
      </c>
      <c r="G8993" t="s">
        <v>409</v>
      </c>
      <c r="H8993" t="s">
        <v>20</v>
      </c>
      <c r="I8993" t="s">
        <v>404</v>
      </c>
      <c r="J8993" t="s">
        <v>269</v>
      </c>
      <c r="K8993">
        <v>0</v>
      </c>
      <c r="L8993" t="s">
        <v>273</v>
      </c>
      <c r="M8993">
        <v>1</v>
      </c>
      <c r="N8993" t="s">
        <v>485</v>
      </c>
      <c r="O8993" t="s">
        <v>177</v>
      </c>
      <c r="P8993" t="s">
        <v>405</v>
      </c>
      <c r="Q8993" t="s">
        <v>530</v>
      </c>
    </row>
    <row r="8994" spans="1:18">
      <c r="A8994" t="s">
        <v>326</v>
      </c>
      <c r="B8994">
        <v>33</v>
      </c>
      <c r="C8994" t="s">
        <v>101</v>
      </c>
      <c r="D8994" t="s">
        <v>53</v>
      </c>
      <c r="E8994" t="s">
        <v>226</v>
      </c>
      <c r="F8994" t="s">
        <v>174</v>
      </c>
      <c r="G8994" t="s">
        <v>409</v>
      </c>
      <c r="H8994" t="s">
        <v>20</v>
      </c>
      <c r="I8994" t="s">
        <v>404</v>
      </c>
      <c r="J8994" t="s">
        <v>269</v>
      </c>
      <c r="K8994">
        <v>0</v>
      </c>
      <c r="L8994" t="s">
        <v>273</v>
      </c>
      <c r="M8994">
        <v>1</v>
      </c>
      <c r="N8994" t="s">
        <v>485</v>
      </c>
      <c r="O8994" t="s">
        <v>176</v>
      </c>
      <c r="P8994" t="s">
        <v>405</v>
      </c>
      <c r="Q8994" t="s">
        <v>530</v>
      </c>
    </row>
    <row r="8995" spans="1:18">
      <c r="A8995" t="s">
        <v>326</v>
      </c>
      <c r="B8995">
        <v>33</v>
      </c>
      <c r="C8995" t="s">
        <v>101</v>
      </c>
      <c r="D8995" t="s">
        <v>53</v>
      </c>
      <c r="E8995" t="s">
        <v>226</v>
      </c>
      <c r="F8995" t="s">
        <v>174</v>
      </c>
      <c r="G8995" t="s">
        <v>409</v>
      </c>
      <c r="H8995" t="s">
        <v>20</v>
      </c>
      <c r="I8995" t="s">
        <v>404</v>
      </c>
      <c r="J8995" t="s">
        <v>269</v>
      </c>
      <c r="K8995">
        <v>0</v>
      </c>
      <c r="L8995" t="s">
        <v>273</v>
      </c>
      <c r="M8995">
        <v>1</v>
      </c>
      <c r="N8995" t="s">
        <v>485</v>
      </c>
      <c r="O8995" t="s">
        <v>170</v>
      </c>
      <c r="P8995" t="s">
        <v>405</v>
      </c>
      <c r="R8995">
        <v>8.9361702127659601</v>
      </c>
    </row>
    <row r="8996" spans="1:18">
      <c r="A8996" t="s">
        <v>326</v>
      </c>
      <c r="B8996">
        <v>33</v>
      </c>
      <c r="C8996" t="s">
        <v>101</v>
      </c>
      <c r="D8996" t="s">
        <v>53</v>
      </c>
      <c r="E8996" t="s">
        <v>226</v>
      </c>
      <c r="F8996" t="s">
        <v>174</v>
      </c>
      <c r="G8996" t="s">
        <v>409</v>
      </c>
      <c r="H8996" t="s">
        <v>9</v>
      </c>
      <c r="I8996" t="s">
        <v>404</v>
      </c>
      <c r="J8996" t="s">
        <v>270</v>
      </c>
      <c r="K8996">
        <v>0</v>
      </c>
      <c r="L8996" t="s">
        <v>273</v>
      </c>
      <c r="M8996">
        <v>1</v>
      </c>
      <c r="N8996" t="s">
        <v>485</v>
      </c>
      <c r="O8996" t="s">
        <v>177</v>
      </c>
      <c r="P8996" t="s">
        <v>405</v>
      </c>
      <c r="Q8996" t="s">
        <v>530</v>
      </c>
    </row>
    <row r="8997" spans="1:18">
      <c r="A8997" t="s">
        <v>326</v>
      </c>
      <c r="B8997">
        <v>33</v>
      </c>
      <c r="C8997" t="s">
        <v>101</v>
      </c>
      <c r="D8997" t="s">
        <v>53</v>
      </c>
      <c r="E8997" t="s">
        <v>226</v>
      </c>
      <c r="F8997" t="s">
        <v>174</v>
      </c>
      <c r="G8997" t="s">
        <v>409</v>
      </c>
      <c r="H8997" t="s">
        <v>9</v>
      </c>
      <c r="I8997" t="s">
        <v>404</v>
      </c>
      <c r="J8997" t="s">
        <v>270</v>
      </c>
      <c r="K8997">
        <v>0</v>
      </c>
      <c r="L8997" t="s">
        <v>273</v>
      </c>
      <c r="M8997">
        <v>1</v>
      </c>
      <c r="N8997" t="s">
        <v>485</v>
      </c>
      <c r="O8997" t="s">
        <v>176</v>
      </c>
      <c r="P8997" t="s">
        <v>405</v>
      </c>
      <c r="Q8997" t="s">
        <v>530</v>
      </c>
    </row>
    <row r="8998" spans="1:18">
      <c r="A8998" t="s">
        <v>326</v>
      </c>
      <c r="B8998">
        <v>33</v>
      </c>
      <c r="C8998" t="s">
        <v>101</v>
      </c>
      <c r="D8998" t="s">
        <v>53</v>
      </c>
      <c r="E8998" t="s">
        <v>226</v>
      </c>
      <c r="F8998" t="s">
        <v>174</v>
      </c>
      <c r="G8998" t="s">
        <v>409</v>
      </c>
      <c r="H8998" t="s">
        <v>9</v>
      </c>
      <c r="I8998" t="s">
        <v>404</v>
      </c>
      <c r="J8998" t="s">
        <v>270</v>
      </c>
      <c r="K8998">
        <v>0</v>
      </c>
      <c r="L8998" t="s">
        <v>273</v>
      </c>
      <c r="M8998">
        <v>1</v>
      </c>
      <c r="N8998" t="s">
        <v>485</v>
      </c>
      <c r="O8998" t="s">
        <v>170</v>
      </c>
      <c r="P8998" t="s">
        <v>405</v>
      </c>
      <c r="R8998">
        <v>12.264150943396199</v>
      </c>
    </row>
    <row r="8999" spans="1:18">
      <c r="A8999" t="s">
        <v>326</v>
      </c>
      <c r="B8999">
        <v>33</v>
      </c>
      <c r="C8999" t="s">
        <v>101</v>
      </c>
      <c r="D8999" t="s">
        <v>53</v>
      </c>
      <c r="E8999" t="s">
        <v>226</v>
      </c>
      <c r="F8999" t="s">
        <v>174</v>
      </c>
      <c r="G8999" t="s">
        <v>409</v>
      </c>
      <c r="H8999" t="s">
        <v>21</v>
      </c>
      <c r="I8999" t="s">
        <v>404</v>
      </c>
      <c r="J8999" t="s">
        <v>271</v>
      </c>
      <c r="K8999">
        <v>0</v>
      </c>
      <c r="L8999" t="s">
        <v>273</v>
      </c>
      <c r="M8999">
        <v>1</v>
      </c>
      <c r="N8999" t="s">
        <v>485</v>
      </c>
      <c r="O8999" t="s">
        <v>177</v>
      </c>
      <c r="P8999" t="s">
        <v>405</v>
      </c>
      <c r="Q8999" t="s">
        <v>530</v>
      </c>
    </row>
    <row r="9000" spans="1:18">
      <c r="A9000" t="s">
        <v>326</v>
      </c>
      <c r="B9000">
        <v>33</v>
      </c>
      <c r="C9000" t="s">
        <v>101</v>
      </c>
      <c r="D9000" t="s">
        <v>53</v>
      </c>
      <c r="E9000" t="s">
        <v>226</v>
      </c>
      <c r="F9000" t="s">
        <v>174</v>
      </c>
      <c r="G9000" t="s">
        <v>409</v>
      </c>
      <c r="H9000" t="s">
        <v>21</v>
      </c>
      <c r="I9000" t="s">
        <v>404</v>
      </c>
      <c r="J9000" t="s">
        <v>271</v>
      </c>
      <c r="K9000">
        <v>0</v>
      </c>
      <c r="L9000" t="s">
        <v>273</v>
      </c>
      <c r="M9000">
        <v>1</v>
      </c>
      <c r="N9000" t="s">
        <v>485</v>
      </c>
      <c r="O9000" t="s">
        <v>176</v>
      </c>
      <c r="P9000" t="s">
        <v>405</v>
      </c>
      <c r="Q9000" t="s">
        <v>530</v>
      </c>
    </row>
    <row r="9001" spans="1:18">
      <c r="A9001" t="s">
        <v>326</v>
      </c>
      <c r="B9001">
        <v>33</v>
      </c>
      <c r="C9001" t="s">
        <v>101</v>
      </c>
      <c r="D9001" t="s">
        <v>53</v>
      </c>
      <c r="E9001" t="s">
        <v>226</v>
      </c>
      <c r="F9001" t="s">
        <v>174</v>
      </c>
      <c r="G9001" t="s">
        <v>409</v>
      </c>
      <c r="H9001" t="s">
        <v>21</v>
      </c>
      <c r="I9001" t="s">
        <v>404</v>
      </c>
      <c r="J9001" t="s">
        <v>271</v>
      </c>
      <c r="K9001">
        <v>0</v>
      </c>
      <c r="L9001" t="s">
        <v>273</v>
      </c>
      <c r="M9001">
        <v>1</v>
      </c>
      <c r="N9001" t="s">
        <v>485</v>
      </c>
      <c r="O9001" t="s">
        <v>170</v>
      </c>
      <c r="P9001" t="s">
        <v>405</v>
      </c>
      <c r="R9001">
        <v>10.540540540540499</v>
      </c>
    </row>
    <row r="9002" spans="1:18">
      <c r="A9002" t="s">
        <v>326</v>
      </c>
      <c r="B9002">
        <v>33</v>
      </c>
      <c r="C9002" t="s">
        <v>101</v>
      </c>
      <c r="D9002" t="s">
        <v>53</v>
      </c>
      <c r="E9002" t="s">
        <v>226</v>
      </c>
      <c r="F9002" t="s">
        <v>174</v>
      </c>
      <c r="G9002" t="s">
        <v>409</v>
      </c>
      <c r="H9002" t="s">
        <v>6</v>
      </c>
      <c r="I9002" t="s">
        <v>404</v>
      </c>
      <c r="J9002" t="s">
        <v>272</v>
      </c>
      <c r="K9002">
        <v>0</v>
      </c>
      <c r="L9002" t="s">
        <v>273</v>
      </c>
      <c r="M9002">
        <v>1</v>
      </c>
      <c r="N9002" t="s">
        <v>485</v>
      </c>
      <c r="O9002" t="s">
        <v>177</v>
      </c>
      <c r="P9002" t="s">
        <v>405</v>
      </c>
      <c r="Q9002" t="s">
        <v>530</v>
      </c>
    </row>
    <row r="9003" spans="1:18">
      <c r="A9003" t="s">
        <v>326</v>
      </c>
      <c r="B9003">
        <v>33</v>
      </c>
      <c r="C9003" t="s">
        <v>101</v>
      </c>
      <c r="D9003" t="s">
        <v>53</v>
      </c>
      <c r="E9003" t="s">
        <v>226</v>
      </c>
      <c r="F9003" t="s">
        <v>174</v>
      </c>
      <c r="G9003" t="s">
        <v>409</v>
      </c>
      <c r="H9003" t="s">
        <v>6</v>
      </c>
      <c r="I9003" t="s">
        <v>404</v>
      </c>
      <c r="J9003" t="s">
        <v>272</v>
      </c>
      <c r="K9003">
        <v>0</v>
      </c>
      <c r="L9003" t="s">
        <v>273</v>
      </c>
      <c r="M9003">
        <v>1</v>
      </c>
      <c r="N9003" t="s">
        <v>485</v>
      </c>
      <c r="O9003" t="s">
        <v>176</v>
      </c>
      <c r="P9003" t="s">
        <v>405</v>
      </c>
      <c r="Q9003" t="s">
        <v>530</v>
      </c>
    </row>
    <row r="9004" spans="1:18">
      <c r="A9004" t="s">
        <v>326</v>
      </c>
      <c r="B9004">
        <v>33</v>
      </c>
      <c r="C9004" t="s">
        <v>101</v>
      </c>
      <c r="D9004" t="s">
        <v>53</v>
      </c>
      <c r="E9004" t="s">
        <v>226</v>
      </c>
      <c r="F9004" t="s">
        <v>174</v>
      </c>
      <c r="G9004" t="s">
        <v>409</v>
      </c>
      <c r="H9004" t="s">
        <v>6</v>
      </c>
      <c r="I9004" t="s">
        <v>404</v>
      </c>
      <c r="J9004" t="s">
        <v>272</v>
      </c>
      <c r="K9004">
        <v>0</v>
      </c>
      <c r="L9004" t="s">
        <v>273</v>
      </c>
      <c r="M9004">
        <v>1</v>
      </c>
      <c r="N9004" t="s">
        <v>485</v>
      </c>
      <c r="O9004" t="s">
        <v>170</v>
      </c>
      <c r="P9004" t="s">
        <v>405</v>
      </c>
      <c r="R9004">
        <v>5.2238805970149294</v>
      </c>
    </row>
    <row r="9005" spans="1:18">
      <c r="A9005" t="s">
        <v>326</v>
      </c>
      <c r="B9005">
        <v>33</v>
      </c>
      <c r="C9005" t="s">
        <v>101</v>
      </c>
      <c r="D9005" t="s">
        <v>53</v>
      </c>
      <c r="E9005" t="s">
        <v>226</v>
      </c>
      <c r="F9005" t="s">
        <v>174</v>
      </c>
      <c r="G9005" t="s">
        <v>409</v>
      </c>
      <c r="H9005" t="s">
        <v>4</v>
      </c>
      <c r="I9005" t="s">
        <v>404</v>
      </c>
      <c r="J9005" t="s">
        <v>297</v>
      </c>
      <c r="K9005">
        <v>0</v>
      </c>
      <c r="L9005" t="s">
        <v>273</v>
      </c>
      <c r="M9005">
        <v>1</v>
      </c>
      <c r="N9005" t="s">
        <v>485</v>
      </c>
      <c r="O9005" t="s">
        <v>177</v>
      </c>
      <c r="P9005" t="s">
        <v>405</v>
      </c>
      <c r="Q9005" t="s">
        <v>530</v>
      </c>
    </row>
    <row r="9006" spans="1:18">
      <c r="A9006" t="s">
        <v>326</v>
      </c>
      <c r="B9006">
        <v>33</v>
      </c>
      <c r="C9006" t="s">
        <v>101</v>
      </c>
      <c r="D9006" t="s">
        <v>53</v>
      </c>
      <c r="E9006" t="s">
        <v>226</v>
      </c>
      <c r="F9006" t="s">
        <v>174</v>
      </c>
      <c r="G9006" t="s">
        <v>409</v>
      </c>
      <c r="H9006" t="s">
        <v>4</v>
      </c>
      <c r="I9006" t="s">
        <v>404</v>
      </c>
      <c r="J9006" t="s">
        <v>297</v>
      </c>
      <c r="K9006">
        <v>0</v>
      </c>
      <c r="L9006" t="s">
        <v>273</v>
      </c>
      <c r="M9006">
        <v>1</v>
      </c>
      <c r="N9006" t="s">
        <v>485</v>
      </c>
      <c r="O9006" t="s">
        <v>176</v>
      </c>
      <c r="P9006" t="s">
        <v>405</v>
      </c>
      <c r="Q9006" t="s">
        <v>530</v>
      </c>
    </row>
    <row r="9007" spans="1:18">
      <c r="A9007" t="s">
        <v>326</v>
      </c>
      <c r="B9007">
        <v>33</v>
      </c>
      <c r="C9007" t="s">
        <v>101</v>
      </c>
      <c r="D9007" t="s">
        <v>53</v>
      </c>
      <c r="E9007" t="s">
        <v>226</v>
      </c>
      <c r="F9007" t="s">
        <v>174</v>
      </c>
      <c r="G9007" t="s">
        <v>409</v>
      </c>
      <c r="H9007" t="s">
        <v>4</v>
      </c>
      <c r="I9007" t="s">
        <v>404</v>
      </c>
      <c r="J9007" t="s">
        <v>297</v>
      </c>
      <c r="K9007">
        <v>0</v>
      </c>
      <c r="L9007" t="s">
        <v>273</v>
      </c>
      <c r="M9007">
        <v>1</v>
      </c>
      <c r="N9007" t="s">
        <v>485</v>
      </c>
      <c r="O9007" t="s">
        <v>170</v>
      </c>
      <c r="P9007" t="s">
        <v>405</v>
      </c>
      <c r="R9007">
        <v>8.3665338645418306</v>
      </c>
    </row>
    <row r="9008" spans="1:18">
      <c r="A9008" t="s">
        <v>326</v>
      </c>
      <c r="B9008">
        <v>33</v>
      </c>
      <c r="C9008" t="s">
        <v>101</v>
      </c>
      <c r="D9008" t="s">
        <v>53</v>
      </c>
      <c r="E9008" t="s">
        <v>226</v>
      </c>
      <c r="F9008" t="s">
        <v>174</v>
      </c>
      <c r="G9008" t="s">
        <v>409</v>
      </c>
      <c r="H9008" t="s">
        <v>11</v>
      </c>
      <c r="I9008" t="s">
        <v>404</v>
      </c>
      <c r="J9008" t="s">
        <v>298</v>
      </c>
      <c r="K9008">
        <v>0</v>
      </c>
      <c r="L9008" t="s">
        <v>273</v>
      </c>
      <c r="M9008">
        <v>1</v>
      </c>
      <c r="N9008" t="s">
        <v>485</v>
      </c>
      <c r="O9008" t="s">
        <v>177</v>
      </c>
      <c r="P9008" t="s">
        <v>405</v>
      </c>
      <c r="Q9008" t="s">
        <v>530</v>
      </c>
    </row>
    <row r="9009" spans="1:18">
      <c r="A9009" t="s">
        <v>326</v>
      </c>
      <c r="B9009">
        <v>33</v>
      </c>
      <c r="C9009" t="s">
        <v>101</v>
      </c>
      <c r="D9009" t="s">
        <v>53</v>
      </c>
      <c r="E9009" t="s">
        <v>226</v>
      </c>
      <c r="F9009" t="s">
        <v>174</v>
      </c>
      <c r="G9009" t="s">
        <v>409</v>
      </c>
      <c r="H9009" t="s">
        <v>11</v>
      </c>
      <c r="I9009" t="s">
        <v>404</v>
      </c>
      <c r="J9009" t="s">
        <v>298</v>
      </c>
      <c r="K9009">
        <v>0</v>
      </c>
      <c r="L9009" t="s">
        <v>273</v>
      </c>
      <c r="M9009">
        <v>1</v>
      </c>
      <c r="N9009" t="s">
        <v>485</v>
      </c>
      <c r="O9009" t="s">
        <v>176</v>
      </c>
      <c r="P9009" t="s">
        <v>405</v>
      </c>
      <c r="Q9009" t="s">
        <v>530</v>
      </c>
    </row>
    <row r="9010" spans="1:18">
      <c r="A9010" t="s">
        <v>326</v>
      </c>
      <c r="B9010">
        <v>33</v>
      </c>
      <c r="C9010" t="s">
        <v>101</v>
      </c>
      <c r="D9010" t="s">
        <v>53</v>
      </c>
      <c r="E9010" t="s">
        <v>226</v>
      </c>
      <c r="F9010" t="s">
        <v>174</v>
      </c>
      <c r="G9010" t="s">
        <v>409</v>
      </c>
      <c r="H9010" t="s">
        <v>11</v>
      </c>
      <c r="I9010" t="s">
        <v>404</v>
      </c>
      <c r="J9010" t="s">
        <v>298</v>
      </c>
      <c r="K9010">
        <v>0</v>
      </c>
      <c r="L9010" t="s">
        <v>273</v>
      </c>
      <c r="M9010">
        <v>1</v>
      </c>
      <c r="N9010" t="s">
        <v>485</v>
      </c>
      <c r="O9010" t="s">
        <v>170</v>
      </c>
      <c r="P9010" t="s">
        <v>405</v>
      </c>
      <c r="R9010">
        <v>10.996563573883201</v>
      </c>
    </row>
    <row r="9011" spans="1:18">
      <c r="A9011" t="s">
        <v>326</v>
      </c>
      <c r="B9011">
        <v>33</v>
      </c>
      <c r="C9011" t="s">
        <v>101</v>
      </c>
      <c r="D9011" t="s">
        <v>53</v>
      </c>
      <c r="E9011" t="s">
        <v>226</v>
      </c>
      <c r="F9011" t="s">
        <v>174</v>
      </c>
      <c r="G9011" t="s">
        <v>409</v>
      </c>
      <c r="H9011" t="s">
        <v>8</v>
      </c>
      <c r="I9011" t="s">
        <v>404</v>
      </c>
      <c r="J9011" t="s">
        <v>299</v>
      </c>
      <c r="K9011">
        <v>0</v>
      </c>
      <c r="L9011" t="s">
        <v>273</v>
      </c>
      <c r="M9011">
        <v>1</v>
      </c>
      <c r="N9011" t="s">
        <v>485</v>
      </c>
      <c r="O9011" t="s">
        <v>177</v>
      </c>
      <c r="P9011" t="s">
        <v>405</v>
      </c>
      <c r="Q9011" t="s">
        <v>530</v>
      </c>
    </row>
    <row r="9012" spans="1:18">
      <c r="A9012" t="s">
        <v>326</v>
      </c>
      <c r="B9012">
        <v>33</v>
      </c>
      <c r="C9012" t="s">
        <v>101</v>
      </c>
      <c r="D9012" t="s">
        <v>53</v>
      </c>
      <c r="E9012" t="s">
        <v>226</v>
      </c>
      <c r="F9012" t="s">
        <v>174</v>
      </c>
      <c r="G9012" t="s">
        <v>409</v>
      </c>
      <c r="H9012" t="s">
        <v>8</v>
      </c>
      <c r="I9012" t="s">
        <v>404</v>
      </c>
      <c r="J9012" t="s">
        <v>299</v>
      </c>
      <c r="K9012">
        <v>0</v>
      </c>
      <c r="L9012" t="s">
        <v>273</v>
      </c>
      <c r="M9012">
        <v>1</v>
      </c>
      <c r="N9012" t="s">
        <v>485</v>
      </c>
      <c r="O9012" t="s">
        <v>176</v>
      </c>
      <c r="P9012" t="s">
        <v>405</v>
      </c>
      <c r="Q9012" t="s">
        <v>530</v>
      </c>
    </row>
    <row r="9013" spans="1:18">
      <c r="A9013" t="s">
        <v>326</v>
      </c>
      <c r="B9013">
        <v>33</v>
      </c>
      <c r="C9013" t="s">
        <v>101</v>
      </c>
      <c r="D9013" t="s">
        <v>53</v>
      </c>
      <c r="E9013" t="s">
        <v>226</v>
      </c>
      <c r="F9013" t="s">
        <v>174</v>
      </c>
      <c r="G9013" t="s">
        <v>409</v>
      </c>
      <c r="H9013" t="s">
        <v>8</v>
      </c>
      <c r="I9013" t="s">
        <v>404</v>
      </c>
      <c r="J9013" t="s">
        <v>299</v>
      </c>
      <c r="K9013">
        <v>0</v>
      </c>
      <c r="L9013" t="s">
        <v>273</v>
      </c>
      <c r="M9013">
        <v>1</v>
      </c>
      <c r="N9013" t="s">
        <v>485</v>
      </c>
      <c r="O9013" t="s">
        <v>170</v>
      </c>
      <c r="P9013" t="s">
        <v>405</v>
      </c>
      <c r="R9013">
        <v>11.320754716981099</v>
      </c>
    </row>
    <row r="9014" spans="1:18">
      <c r="A9014" t="s">
        <v>326</v>
      </c>
      <c r="B9014">
        <v>33</v>
      </c>
      <c r="C9014" t="s">
        <v>101</v>
      </c>
      <c r="D9014" t="s">
        <v>53</v>
      </c>
      <c r="E9014" t="s">
        <v>226</v>
      </c>
      <c r="F9014" t="s">
        <v>174</v>
      </c>
      <c r="G9014" t="s">
        <v>409</v>
      </c>
      <c r="H9014" t="s">
        <v>17</v>
      </c>
      <c r="I9014" t="s">
        <v>404</v>
      </c>
      <c r="J9014" t="s">
        <v>300</v>
      </c>
      <c r="K9014">
        <v>0</v>
      </c>
      <c r="L9014" t="s">
        <v>273</v>
      </c>
      <c r="M9014">
        <v>1</v>
      </c>
      <c r="N9014" t="s">
        <v>485</v>
      </c>
      <c r="O9014" t="s">
        <v>177</v>
      </c>
      <c r="P9014" t="s">
        <v>405</v>
      </c>
      <c r="Q9014" t="s">
        <v>530</v>
      </c>
    </row>
    <row r="9015" spans="1:18">
      <c r="A9015" t="s">
        <v>326</v>
      </c>
      <c r="B9015">
        <v>33</v>
      </c>
      <c r="C9015" t="s">
        <v>101</v>
      </c>
      <c r="D9015" t="s">
        <v>53</v>
      </c>
      <c r="E9015" t="s">
        <v>226</v>
      </c>
      <c r="F9015" t="s">
        <v>174</v>
      </c>
      <c r="G9015" t="s">
        <v>409</v>
      </c>
      <c r="H9015" t="s">
        <v>17</v>
      </c>
      <c r="I9015" t="s">
        <v>404</v>
      </c>
      <c r="J9015" t="s">
        <v>300</v>
      </c>
      <c r="K9015">
        <v>0</v>
      </c>
      <c r="L9015" t="s">
        <v>273</v>
      </c>
      <c r="M9015">
        <v>1</v>
      </c>
      <c r="N9015" t="s">
        <v>485</v>
      </c>
      <c r="O9015" t="s">
        <v>176</v>
      </c>
      <c r="P9015" t="s">
        <v>405</v>
      </c>
      <c r="Q9015" t="s">
        <v>530</v>
      </c>
    </row>
    <row r="9016" spans="1:18">
      <c r="A9016" t="s">
        <v>326</v>
      </c>
      <c r="B9016">
        <v>33</v>
      </c>
      <c r="C9016" t="s">
        <v>101</v>
      </c>
      <c r="D9016" t="s">
        <v>53</v>
      </c>
      <c r="E9016" t="s">
        <v>226</v>
      </c>
      <c r="F9016" t="s">
        <v>174</v>
      </c>
      <c r="G9016" t="s">
        <v>409</v>
      </c>
      <c r="H9016" t="s">
        <v>17</v>
      </c>
      <c r="I9016" t="s">
        <v>404</v>
      </c>
      <c r="J9016" t="s">
        <v>300</v>
      </c>
      <c r="K9016">
        <v>0</v>
      </c>
      <c r="L9016" t="s">
        <v>273</v>
      </c>
      <c r="M9016">
        <v>1</v>
      </c>
      <c r="N9016" t="s">
        <v>485</v>
      </c>
      <c r="O9016" t="s">
        <v>170</v>
      </c>
      <c r="P9016" t="s">
        <v>405</v>
      </c>
      <c r="R9016">
        <v>7.0038910505836602</v>
      </c>
    </row>
    <row r="9017" spans="1:18">
      <c r="A9017" t="s">
        <v>326</v>
      </c>
      <c r="B9017">
        <v>33</v>
      </c>
      <c r="C9017" t="s">
        <v>101</v>
      </c>
      <c r="D9017" t="s">
        <v>53</v>
      </c>
      <c r="E9017" t="s">
        <v>226</v>
      </c>
      <c r="F9017" t="s">
        <v>174</v>
      </c>
      <c r="G9017" t="s">
        <v>409</v>
      </c>
      <c r="H9017" t="s">
        <v>13</v>
      </c>
      <c r="I9017" t="s">
        <v>404</v>
      </c>
      <c r="J9017" t="s">
        <v>301</v>
      </c>
      <c r="K9017">
        <v>0</v>
      </c>
      <c r="L9017" t="s">
        <v>273</v>
      </c>
      <c r="M9017">
        <v>1</v>
      </c>
      <c r="N9017" t="s">
        <v>485</v>
      </c>
      <c r="O9017" t="s">
        <v>177</v>
      </c>
      <c r="P9017" t="s">
        <v>405</v>
      </c>
      <c r="Q9017" t="s">
        <v>530</v>
      </c>
    </row>
    <row r="9018" spans="1:18">
      <c r="A9018" t="s">
        <v>326</v>
      </c>
      <c r="B9018">
        <v>33</v>
      </c>
      <c r="C9018" t="s">
        <v>101</v>
      </c>
      <c r="D9018" t="s">
        <v>53</v>
      </c>
      <c r="E9018" t="s">
        <v>226</v>
      </c>
      <c r="F9018" t="s">
        <v>174</v>
      </c>
      <c r="G9018" t="s">
        <v>409</v>
      </c>
      <c r="H9018" t="s">
        <v>13</v>
      </c>
      <c r="I9018" t="s">
        <v>404</v>
      </c>
      <c r="J9018" t="s">
        <v>301</v>
      </c>
      <c r="K9018">
        <v>0</v>
      </c>
      <c r="L9018" t="s">
        <v>273</v>
      </c>
      <c r="M9018">
        <v>1</v>
      </c>
      <c r="N9018" t="s">
        <v>485</v>
      </c>
      <c r="O9018" t="s">
        <v>176</v>
      </c>
      <c r="P9018" t="s">
        <v>405</v>
      </c>
      <c r="Q9018" t="s">
        <v>530</v>
      </c>
    </row>
    <row r="9019" spans="1:18">
      <c r="A9019" t="s">
        <v>326</v>
      </c>
      <c r="B9019">
        <v>33</v>
      </c>
      <c r="C9019" t="s">
        <v>101</v>
      </c>
      <c r="D9019" t="s">
        <v>53</v>
      </c>
      <c r="E9019" t="s">
        <v>226</v>
      </c>
      <c r="F9019" t="s">
        <v>174</v>
      </c>
      <c r="G9019" t="s">
        <v>409</v>
      </c>
      <c r="H9019" t="s">
        <v>13</v>
      </c>
      <c r="I9019" t="s">
        <v>404</v>
      </c>
      <c r="J9019" t="s">
        <v>301</v>
      </c>
      <c r="K9019">
        <v>0</v>
      </c>
      <c r="L9019" t="s">
        <v>273</v>
      </c>
      <c r="M9019">
        <v>1</v>
      </c>
      <c r="N9019" t="s">
        <v>485</v>
      </c>
      <c r="O9019" t="s">
        <v>170</v>
      </c>
      <c r="P9019" t="s">
        <v>405</v>
      </c>
      <c r="R9019">
        <v>9.6654275092936803</v>
      </c>
    </row>
    <row r="9020" spans="1:18">
      <c r="A9020" t="s">
        <v>326</v>
      </c>
      <c r="B9020">
        <v>33</v>
      </c>
      <c r="C9020" t="s">
        <v>101</v>
      </c>
      <c r="D9020" t="s">
        <v>53</v>
      </c>
      <c r="E9020" t="s">
        <v>226</v>
      </c>
      <c r="F9020" t="s">
        <v>174</v>
      </c>
      <c r="G9020" t="s">
        <v>409</v>
      </c>
      <c r="H9020" t="s">
        <v>25</v>
      </c>
      <c r="I9020" t="s">
        <v>404</v>
      </c>
      <c r="J9020" t="s">
        <v>302</v>
      </c>
      <c r="K9020">
        <v>0</v>
      </c>
      <c r="L9020" t="s">
        <v>273</v>
      </c>
      <c r="M9020">
        <v>1</v>
      </c>
      <c r="N9020" t="s">
        <v>485</v>
      </c>
      <c r="O9020" t="s">
        <v>177</v>
      </c>
      <c r="P9020" t="s">
        <v>405</v>
      </c>
      <c r="Q9020" t="s">
        <v>530</v>
      </c>
    </row>
    <row r="9021" spans="1:18">
      <c r="A9021" t="s">
        <v>326</v>
      </c>
      <c r="B9021">
        <v>33</v>
      </c>
      <c r="C9021" t="s">
        <v>101</v>
      </c>
      <c r="D9021" t="s">
        <v>53</v>
      </c>
      <c r="E9021" t="s">
        <v>226</v>
      </c>
      <c r="F9021" t="s">
        <v>174</v>
      </c>
      <c r="G9021" t="s">
        <v>409</v>
      </c>
      <c r="H9021" t="s">
        <v>25</v>
      </c>
      <c r="I9021" t="s">
        <v>404</v>
      </c>
      <c r="J9021" t="s">
        <v>302</v>
      </c>
      <c r="K9021">
        <v>0</v>
      </c>
      <c r="L9021" t="s">
        <v>273</v>
      </c>
      <c r="M9021">
        <v>1</v>
      </c>
      <c r="N9021" t="s">
        <v>485</v>
      </c>
      <c r="O9021" t="s">
        <v>176</v>
      </c>
      <c r="P9021" t="s">
        <v>405</v>
      </c>
      <c r="Q9021" t="s">
        <v>530</v>
      </c>
    </row>
    <row r="9022" spans="1:18">
      <c r="A9022" t="s">
        <v>326</v>
      </c>
      <c r="B9022">
        <v>33</v>
      </c>
      <c r="C9022" t="s">
        <v>101</v>
      </c>
      <c r="D9022" t="s">
        <v>53</v>
      </c>
      <c r="E9022" t="s">
        <v>226</v>
      </c>
      <c r="F9022" t="s">
        <v>174</v>
      </c>
      <c r="G9022" t="s">
        <v>409</v>
      </c>
      <c r="H9022" t="s">
        <v>25</v>
      </c>
      <c r="I9022" t="s">
        <v>404</v>
      </c>
      <c r="J9022" t="s">
        <v>302</v>
      </c>
      <c r="K9022">
        <v>0</v>
      </c>
      <c r="L9022" t="s">
        <v>273</v>
      </c>
      <c r="M9022">
        <v>1</v>
      </c>
      <c r="N9022" t="s">
        <v>485</v>
      </c>
      <c r="O9022" t="s">
        <v>170</v>
      </c>
      <c r="P9022" t="s">
        <v>405</v>
      </c>
      <c r="R9022">
        <v>9.3869731800766303</v>
      </c>
    </row>
    <row r="9023" spans="1:18">
      <c r="A9023" t="s">
        <v>326</v>
      </c>
      <c r="B9023">
        <v>33</v>
      </c>
      <c r="C9023" t="s">
        <v>101</v>
      </c>
      <c r="D9023" t="s">
        <v>53</v>
      </c>
      <c r="E9023" t="s">
        <v>226</v>
      </c>
      <c r="F9023" t="s">
        <v>174</v>
      </c>
      <c r="G9023" t="s">
        <v>409</v>
      </c>
      <c r="H9023" t="s">
        <v>16</v>
      </c>
      <c r="I9023" t="s">
        <v>404</v>
      </c>
      <c r="J9023" t="s">
        <v>303</v>
      </c>
      <c r="K9023">
        <v>0</v>
      </c>
      <c r="L9023" t="s">
        <v>273</v>
      </c>
      <c r="M9023">
        <v>1</v>
      </c>
      <c r="N9023" t="s">
        <v>485</v>
      </c>
      <c r="O9023" t="s">
        <v>177</v>
      </c>
      <c r="P9023" t="s">
        <v>405</v>
      </c>
      <c r="Q9023" t="s">
        <v>530</v>
      </c>
    </row>
    <row r="9024" spans="1:18">
      <c r="A9024" t="s">
        <v>326</v>
      </c>
      <c r="B9024">
        <v>33</v>
      </c>
      <c r="C9024" t="s">
        <v>101</v>
      </c>
      <c r="D9024" t="s">
        <v>53</v>
      </c>
      <c r="E9024" t="s">
        <v>226</v>
      </c>
      <c r="F9024" t="s">
        <v>174</v>
      </c>
      <c r="G9024" t="s">
        <v>409</v>
      </c>
      <c r="H9024" t="s">
        <v>16</v>
      </c>
      <c r="I9024" t="s">
        <v>404</v>
      </c>
      <c r="J9024" t="s">
        <v>303</v>
      </c>
      <c r="K9024">
        <v>0</v>
      </c>
      <c r="L9024" t="s">
        <v>273</v>
      </c>
      <c r="M9024">
        <v>1</v>
      </c>
      <c r="N9024" t="s">
        <v>485</v>
      </c>
      <c r="O9024" t="s">
        <v>176</v>
      </c>
      <c r="P9024" t="s">
        <v>405</v>
      </c>
      <c r="Q9024" t="s">
        <v>530</v>
      </c>
    </row>
    <row r="9025" spans="1:18">
      <c r="A9025" t="s">
        <v>326</v>
      </c>
      <c r="B9025">
        <v>33</v>
      </c>
      <c r="C9025" t="s">
        <v>101</v>
      </c>
      <c r="D9025" t="s">
        <v>53</v>
      </c>
      <c r="E9025" t="s">
        <v>226</v>
      </c>
      <c r="F9025" t="s">
        <v>174</v>
      </c>
      <c r="G9025" t="s">
        <v>409</v>
      </c>
      <c r="H9025" t="s">
        <v>16</v>
      </c>
      <c r="I9025" t="s">
        <v>404</v>
      </c>
      <c r="J9025" t="s">
        <v>303</v>
      </c>
      <c r="K9025">
        <v>0</v>
      </c>
      <c r="L9025" t="s">
        <v>273</v>
      </c>
      <c r="M9025">
        <v>1</v>
      </c>
      <c r="N9025" t="s">
        <v>485</v>
      </c>
      <c r="O9025" t="s">
        <v>170</v>
      </c>
      <c r="P9025" t="s">
        <v>405</v>
      </c>
      <c r="R9025">
        <v>8.7759815242494206</v>
      </c>
    </row>
    <row r="9026" spans="1:18">
      <c r="A9026" t="s">
        <v>326</v>
      </c>
      <c r="B9026">
        <v>33</v>
      </c>
      <c r="C9026" t="s">
        <v>101</v>
      </c>
      <c r="D9026" t="s">
        <v>53</v>
      </c>
      <c r="E9026" t="s">
        <v>226</v>
      </c>
      <c r="F9026" t="s">
        <v>174</v>
      </c>
      <c r="G9026" t="s">
        <v>409</v>
      </c>
      <c r="H9026" t="s">
        <v>5</v>
      </c>
      <c r="I9026" t="s">
        <v>404</v>
      </c>
      <c r="J9026" t="s">
        <v>304</v>
      </c>
      <c r="K9026">
        <v>0</v>
      </c>
      <c r="L9026" t="s">
        <v>273</v>
      </c>
      <c r="M9026">
        <v>1</v>
      </c>
      <c r="N9026" t="s">
        <v>485</v>
      </c>
      <c r="O9026" t="s">
        <v>177</v>
      </c>
      <c r="P9026" t="s">
        <v>405</v>
      </c>
      <c r="Q9026" t="s">
        <v>530</v>
      </c>
    </row>
    <row r="9027" spans="1:18">
      <c r="A9027" t="s">
        <v>326</v>
      </c>
      <c r="B9027">
        <v>33</v>
      </c>
      <c r="C9027" t="s">
        <v>101</v>
      </c>
      <c r="D9027" t="s">
        <v>53</v>
      </c>
      <c r="E9027" t="s">
        <v>226</v>
      </c>
      <c r="F9027" t="s">
        <v>174</v>
      </c>
      <c r="G9027" t="s">
        <v>409</v>
      </c>
      <c r="H9027" t="s">
        <v>5</v>
      </c>
      <c r="I9027" t="s">
        <v>404</v>
      </c>
      <c r="J9027" t="s">
        <v>304</v>
      </c>
      <c r="K9027">
        <v>0</v>
      </c>
      <c r="L9027" t="s">
        <v>273</v>
      </c>
      <c r="M9027">
        <v>1</v>
      </c>
      <c r="N9027" t="s">
        <v>485</v>
      </c>
      <c r="O9027" t="s">
        <v>176</v>
      </c>
      <c r="P9027" t="s">
        <v>405</v>
      </c>
      <c r="Q9027" t="s">
        <v>530</v>
      </c>
    </row>
    <row r="9028" spans="1:18">
      <c r="A9028" t="s">
        <v>326</v>
      </c>
      <c r="B9028">
        <v>33</v>
      </c>
      <c r="C9028" t="s">
        <v>101</v>
      </c>
      <c r="D9028" t="s">
        <v>53</v>
      </c>
      <c r="E9028" t="s">
        <v>226</v>
      </c>
      <c r="F9028" t="s">
        <v>174</v>
      </c>
      <c r="G9028" t="s">
        <v>409</v>
      </c>
      <c r="H9028" t="s">
        <v>5</v>
      </c>
      <c r="I9028" t="s">
        <v>404</v>
      </c>
      <c r="J9028" t="s">
        <v>304</v>
      </c>
      <c r="K9028">
        <v>0</v>
      </c>
      <c r="L9028" t="s">
        <v>273</v>
      </c>
      <c r="M9028">
        <v>1</v>
      </c>
      <c r="N9028" t="s">
        <v>485</v>
      </c>
      <c r="O9028" t="s">
        <v>170</v>
      </c>
      <c r="P9028" t="s">
        <v>405</v>
      </c>
      <c r="R9028">
        <v>8.9244851258581193</v>
      </c>
    </row>
    <row r="9029" spans="1:18">
      <c r="A9029" t="s">
        <v>326</v>
      </c>
      <c r="B9029">
        <v>33</v>
      </c>
      <c r="C9029" t="s">
        <v>101</v>
      </c>
      <c r="D9029" t="s">
        <v>53</v>
      </c>
      <c r="E9029" t="s">
        <v>226</v>
      </c>
      <c r="F9029" t="s">
        <v>174</v>
      </c>
      <c r="G9029" t="s">
        <v>409</v>
      </c>
      <c r="H9029" t="s">
        <v>7</v>
      </c>
      <c r="I9029" t="s">
        <v>404</v>
      </c>
      <c r="J9029" t="s">
        <v>305</v>
      </c>
      <c r="K9029">
        <v>0</v>
      </c>
      <c r="L9029" t="s">
        <v>273</v>
      </c>
      <c r="M9029">
        <v>1</v>
      </c>
      <c r="N9029" t="s">
        <v>485</v>
      </c>
      <c r="O9029" t="s">
        <v>177</v>
      </c>
      <c r="P9029" t="s">
        <v>405</v>
      </c>
      <c r="Q9029" t="s">
        <v>530</v>
      </c>
    </row>
    <row r="9030" spans="1:18">
      <c r="A9030" t="s">
        <v>326</v>
      </c>
      <c r="B9030">
        <v>33</v>
      </c>
      <c r="C9030" t="s">
        <v>101</v>
      </c>
      <c r="D9030" t="s">
        <v>53</v>
      </c>
      <c r="E9030" t="s">
        <v>226</v>
      </c>
      <c r="F9030" t="s">
        <v>174</v>
      </c>
      <c r="G9030" t="s">
        <v>409</v>
      </c>
      <c r="H9030" t="s">
        <v>7</v>
      </c>
      <c r="I9030" t="s">
        <v>404</v>
      </c>
      <c r="J9030" t="s">
        <v>305</v>
      </c>
      <c r="K9030">
        <v>0</v>
      </c>
      <c r="L9030" t="s">
        <v>273</v>
      </c>
      <c r="M9030">
        <v>1</v>
      </c>
      <c r="N9030" t="s">
        <v>485</v>
      </c>
      <c r="O9030" t="s">
        <v>176</v>
      </c>
      <c r="P9030" t="s">
        <v>405</v>
      </c>
      <c r="Q9030" t="s">
        <v>530</v>
      </c>
    </row>
    <row r="9031" spans="1:18">
      <c r="A9031" t="s">
        <v>326</v>
      </c>
      <c r="B9031">
        <v>33</v>
      </c>
      <c r="C9031" t="s">
        <v>101</v>
      </c>
      <c r="D9031" t="s">
        <v>53</v>
      </c>
      <c r="E9031" t="s">
        <v>226</v>
      </c>
      <c r="F9031" t="s">
        <v>174</v>
      </c>
      <c r="G9031" t="s">
        <v>409</v>
      </c>
      <c r="H9031" t="s">
        <v>7</v>
      </c>
      <c r="I9031" t="s">
        <v>404</v>
      </c>
      <c r="J9031" t="s">
        <v>305</v>
      </c>
      <c r="K9031">
        <v>0</v>
      </c>
      <c r="L9031" t="s">
        <v>273</v>
      </c>
      <c r="M9031">
        <v>1</v>
      </c>
      <c r="N9031" t="s">
        <v>485</v>
      </c>
      <c r="O9031" t="s">
        <v>170</v>
      </c>
      <c r="P9031" t="s">
        <v>405</v>
      </c>
      <c r="R9031">
        <v>6.5268065268065296</v>
      </c>
    </row>
    <row r="9032" spans="1:18">
      <c r="A9032" t="s">
        <v>326</v>
      </c>
      <c r="B9032">
        <v>33</v>
      </c>
      <c r="C9032" t="s">
        <v>101</v>
      </c>
      <c r="D9032" t="s">
        <v>53</v>
      </c>
      <c r="E9032" t="s">
        <v>226</v>
      </c>
      <c r="F9032" t="s">
        <v>174</v>
      </c>
      <c r="G9032" t="s">
        <v>409</v>
      </c>
      <c r="H9032" t="s">
        <v>15</v>
      </c>
      <c r="I9032" t="s">
        <v>404</v>
      </c>
      <c r="J9032" t="s">
        <v>306</v>
      </c>
      <c r="K9032">
        <v>0</v>
      </c>
      <c r="L9032" t="s">
        <v>273</v>
      </c>
      <c r="M9032">
        <v>1</v>
      </c>
      <c r="N9032" t="s">
        <v>485</v>
      </c>
      <c r="O9032" t="s">
        <v>177</v>
      </c>
      <c r="P9032" t="s">
        <v>405</v>
      </c>
      <c r="Q9032" t="s">
        <v>530</v>
      </c>
    </row>
    <row r="9033" spans="1:18">
      <c r="A9033" t="s">
        <v>326</v>
      </c>
      <c r="B9033">
        <v>33</v>
      </c>
      <c r="C9033" t="s">
        <v>101</v>
      </c>
      <c r="D9033" t="s">
        <v>53</v>
      </c>
      <c r="E9033" t="s">
        <v>226</v>
      </c>
      <c r="F9033" t="s">
        <v>174</v>
      </c>
      <c r="G9033" t="s">
        <v>409</v>
      </c>
      <c r="H9033" t="s">
        <v>15</v>
      </c>
      <c r="I9033" t="s">
        <v>404</v>
      </c>
      <c r="J9033" t="s">
        <v>306</v>
      </c>
      <c r="K9033">
        <v>0</v>
      </c>
      <c r="L9033" t="s">
        <v>273</v>
      </c>
      <c r="M9033">
        <v>1</v>
      </c>
      <c r="N9033" t="s">
        <v>485</v>
      </c>
      <c r="O9033" t="s">
        <v>176</v>
      </c>
      <c r="P9033" t="s">
        <v>405</v>
      </c>
      <c r="Q9033" t="s">
        <v>530</v>
      </c>
    </row>
    <row r="9034" spans="1:18">
      <c r="A9034" t="s">
        <v>326</v>
      </c>
      <c r="B9034">
        <v>33</v>
      </c>
      <c r="C9034" t="s">
        <v>101</v>
      </c>
      <c r="D9034" t="s">
        <v>53</v>
      </c>
      <c r="E9034" t="s">
        <v>226</v>
      </c>
      <c r="F9034" t="s">
        <v>174</v>
      </c>
      <c r="G9034" t="s">
        <v>409</v>
      </c>
      <c r="H9034" t="s">
        <v>15</v>
      </c>
      <c r="I9034" t="s">
        <v>404</v>
      </c>
      <c r="J9034" t="s">
        <v>306</v>
      </c>
      <c r="K9034">
        <v>0</v>
      </c>
      <c r="L9034" t="s">
        <v>273</v>
      </c>
      <c r="M9034">
        <v>1</v>
      </c>
      <c r="N9034" t="s">
        <v>485</v>
      </c>
      <c r="O9034" t="s">
        <v>170</v>
      </c>
      <c r="P9034" t="s">
        <v>405</v>
      </c>
      <c r="R9034">
        <v>10</v>
      </c>
    </row>
    <row r="9035" spans="1:18">
      <c r="A9035" t="s">
        <v>326</v>
      </c>
      <c r="B9035">
        <v>33</v>
      </c>
      <c r="C9035" t="s">
        <v>101</v>
      </c>
      <c r="D9035" t="s">
        <v>53</v>
      </c>
      <c r="E9035" t="s">
        <v>226</v>
      </c>
      <c r="F9035" t="s">
        <v>174</v>
      </c>
      <c r="G9035" t="s">
        <v>409</v>
      </c>
      <c r="H9035" t="s">
        <v>19</v>
      </c>
      <c r="I9035" t="s">
        <v>404</v>
      </c>
      <c r="J9035" t="s">
        <v>307</v>
      </c>
      <c r="K9035">
        <v>0</v>
      </c>
      <c r="L9035" t="s">
        <v>273</v>
      </c>
      <c r="M9035">
        <v>1</v>
      </c>
      <c r="N9035" t="s">
        <v>485</v>
      </c>
      <c r="O9035" t="s">
        <v>177</v>
      </c>
      <c r="P9035" t="s">
        <v>405</v>
      </c>
      <c r="Q9035" t="s">
        <v>530</v>
      </c>
    </row>
    <row r="9036" spans="1:18">
      <c r="A9036" t="s">
        <v>326</v>
      </c>
      <c r="B9036">
        <v>33</v>
      </c>
      <c r="C9036" t="s">
        <v>101</v>
      </c>
      <c r="D9036" t="s">
        <v>53</v>
      </c>
      <c r="E9036" t="s">
        <v>226</v>
      </c>
      <c r="F9036" t="s">
        <v>174</v>
      </c>
      <c r="G9036" t="s">
        <v>409</v>
      </c>
      <c r="H9036" t="s">
        <v>19</v>
      </c>
      <c r="I9036" t="s">
        <v>404</v>
      </c>
      <c r="J9036" t="s">
        <v>307</v>
      </c>
      <c r="K9036">
        <v>0</v>
      </c>
      <c r="L9036" t="s">
        <v>273</v>
      </c>
      <c r="M9036">
        <v>1</v>
      </c>
      <c r="N9036" t="s">
        <v>485</v>
      </c>
      <c r="O9036" t="s">
        <v>176</v>
      </c>
      <c r="P9036" t="s">
        <v>405</v>
      </c>
      <c r="Q9036" t="s">
        <v>530</v>
      </c>
    </row>
    <row r="9037" spans="1:18">
      <c r="A9037" t="s">
        <v>326</v>
      </c>
      <c r="B9037">
        <v>33</v>
      </c>
      <c r="C9037" t="s">
        <v>101</v>
      </c>
      <c r="D9037" t="s">
        <v>53</v>
      </c>
      <c r="E9037" t="s">
        <v>226</v>
      </c>
      <c r="F9037" t="s">
        <v>174</v>
      </c>
      <c r="G9037" t="s">
        <v>409</v>
      </c>
      <c r="H9037" t="s">
        <v>19</v>
      </c>
      <c r="I9037" t="s">
        <v>404</v>
      </c>
      <c r="J9037" t="s">
        <v>307</v>
      </c>
      <c r="K9037">
        <v>0</v>
      </c>
      <c r="L9037" t="s">
        <v>273</v>
      </c>
      <c r="M9037">
        <v>1</v>
      </c>
      <c r="N9037" t="s">
        <v>485</v>
      </c>
      <c r="O9037" t="s">
        <v>170</v>
      </c>
      <c r="P9037" t="s">
        <v>405</v>
      </c>
      <c r="R9037">
        <v>8.1545064377682408</v>
      </c>
    </row>
    <row r="9038" spans="1:18">
      <c r="A9038" t="s">
        <v>326</v>
      </c>
      <c r="B9038">
        <v>33</v>
      </c>
      <c r="C9038" t="s">
        <v>101</v>
      </c>
      <c r="D9038" t="s">
        <v>53</v>
      </c>
      <c r="E9038" t="s">
        <v>226</v>
      </c>
      <c r="F9038" t="s">
        <v>174</v>
      </c>
      <c r="G9038" t="s">
        <v>409</v>
      </c>
      <c r="H9038" t="s">
        <v>14</v>
      </c>
      <c r="I9038" t="s">
        <v>404</v>
      </c>
      <c r="J9038" t="s">
        <v>308</v>
      </c>
      <c r="K9038">
        <v>0</v>
      </c>
      <c r="L9038" t="s">
        <v>273</v>
      </c>
      <c r="M9038">
        <v>1</v>
      </c>
      <c r="N9038" t="s">
        <v>485</v>
      </c>
      <c r="O9038" t="s">
        <v>177</v>
      </c>
      <c r="P9038" t="s">
        <v>405</v>
      </c>
      <c r="Q9038" t="s">
        <v>530</v>
      </c>
    </row>
    <row r="9039" spans="1:18">
      <c r="A9039" t="s">
        <v>326</v>
      </c>
      <c r="B9039">
        <v>33</v>
      </c>
      <c r="C9039" t="s">
        <v>101</v>
      </c>
      <c r="D9039" t="s">
        <v>53</v>
      </c>
      <c r="E9039" t="s">
        <v>226</v>
      </c>
      <c r="F9039" t="s">
        <v>174</v>
      </c>
      <c r="G9039" t="s">
        <v>409</v>
      </c>
      <c r="H9039" t="s">
        <v>14</v>
      </c>
      <c r="I9039" t="s">
        <v>404</v>
      </c>
      <c r="J9039" t="s">
        <v>308</v>
      </c>
      <c r="K9039">
        <v>0</v>
      </c>
      <c r="L9039" t="s">
        <v>273</v>
      </c>
      <c r="M9039">
        <v>1</v>
      </c>
      <c r="N9039" t="s">
        <v>485</v>
      </c>
      <c r="O9039" t="s">
        <v>176</v>
      </c>
      <c r="P9039" t="s">
        <v>405</v>
      </c>
      <c r="Q9039" t="s">
        <v>530</v>
      </c>
    </row>
    <row r="9040" spans="1:18">
      <c r="A9040" t="s">
        <v>326</v>
      </c>
      <c r="B9040">
        <v>33</v>
      </c>
      <c r="C9040" t="s">
        <v>101</v>
      </c>
      <c r="D9040" t="s">
        <v>53</v>
      </c>
      <c r="E9040" t="s">
        <v>226</v>
      </c>
      <c r="F9040" t="s">
        <v>174</v>
      </c>
      <c r="G9040" t="s">
        <v>409</v>
      </c>
      <c r="H9040" t="s">
        <v>14</v>
      </c>
      <c r="I9040" t="s">
        <v>404</v>
      </c>
      <c r="J9040" t="s">
        <v>308</v>
      </c>
      <c r="K9040">
        <v>0</v>
      </c>
      <c r="L9040" t="s">
        <v>273</v>
      </c>
      <c r="M9040">
        <v>1</v>
      </c>
      <c r="N9040" t="s">
        <v>485</v>
      </c>
      <c r="O9040" t="s">
        <v>170</v>
      </c>
      <c r="P9040" t="s">
        <v>405</v>
      </c>
      <c r="R9040">
        <v>9.8256735340728998</v>
      </c>
    </row>
    <row r="9041" spans="1:21">
      <c r="A9041" t="s">
        <v>326</v>
      </c>
      <c r="B9041">
        <v>33</v>
      </c>
      <c r="C9041" t="s">
        <v>101</v>
      </c>
      <c r="D9041" t="s">
        <v>53</v>
      </c>
      <c r="E9041" t="s">
        <v>226</v>
      </c>
      <c r="F9041" t="s">
        <v>174</v>
      </c>
      <c r="G9041" t="s">
        <v>409</v>
      </c>
      <c r="H9041" t="s">
        <v>10</v>
      </c>
      <c r="I9041" t="s">
        <v>404</v>
      </c>
      <c r="J9041" t="s">
        <v>309</v>
      </c>
      <c r="K9041">
        <v>0</v>
      </c>
      <c r="L9041" t="s">
        <v>273</v>
      </c>
      <c r="M9041">
        <v>1</v>
      </c>
      <c r="N9041" t="s">
        <v>485</v>
      </c>
      <c r="O9041" t="s">
        <v>177</v>
      </c>
      <c r="P9041" t="s">
        <v>405</v>
      </c>
      <c r="Q9041" t="s">
        <v>530</v>
      </c>
    </row>
    <row r="9042" spans="1:21">
      <c r="A9042" t="s">
        <v>326</v>
      </c>
      <c r="B9042">
        <v>33</v>
      </c>
      <c r="C9042" t="s">
        <v>101</v>
      </c>
      <c r="D9042" t="s">
        <v>53</v>
      </c>
      <c r="E9042" t="s">
        <v>226</v>
      </c>
      <c r="F9042" t="s">
        <v>174</v>
      </c>
      <c r="G9042" t="s">
        <v>409</v>
      </c>
      <c r="H9042" t="s">
        <v>10</v>
      </c>
      <c r="I9042" t="s">
        <v>404</v>
      </c>
      <c r="J9042" t="s">
        <v>309</v>
      </c>
      <c r="K9042">
        <v>0</v>
      </c>
      <c r="L9042" t="s">
        <v>273</v>
      </c>
      <c r="M9042">
        <v>1</v>
      </c>
      <c r="N9042" t="s">
        <v>485</v>
      </c>
      <c r="O9042" t="s">
        <v>176</v>
      </c>
      <c r="P9042" t="s">
        <v>405</v>
      </c>
      <c r="Q9042" t="s">
        <v>530</v>
      </c>
    </row>
    <row r="9043" spans="1:21">
      <c r="A9043" t="s">
        <v>326</v>
      </c>
      <c r="B9043">
        <v>33</v>
      </c>
      <c r="C9043" t="s">
        <v>101</v>
      </c>
      <c r="D9043" t="s">
        <v>53</v>
      </c>
      <c r="E9043" t="s">
        <v>226</v>
      </c>
      <c r="F9043" t="s">
        <v>174</v>
      </c>
      <c r="G9043" t="s">
        <v>409</v>
      </c>
      <c r="H9043" t="s">
        <v>10</v>
      </c>
      <c r="I9043" t="s">
        <v>404</v>
      </c>
      <c r="J9043" t="s">
        <v>309</v>
      </c>
      <c r="K9043">
        <v>0</v>
      </c>
      <c r="L9043" t="s">
        <v>273</v>
      </c>
      <c r="M9043">
        <v>1</v>
      </c>
      <c r="N9043" t="s">
        <v>485</v>
      </c>
      <c r="O9043" t="s">
        <v>170</v>
      </c>
      <c r="P9043" t="s">
        <v>405</v>
      </c>
      <c r="R9043">
        <v>10.569105691056899</v>
      </c>
    </row>
    <row r="9044" spans="1:21">
      <c r="A9044" t="s">
        <v>326</v>
      </c>
      <c r="B9044">
        <v>33</v>
      </c>
      <c r="C9044" t="s">
        <v>101</v>
      </c>
      <c r="D9044" t="s">
        <v>53</v>
      </c>
      <c r="E9044" t="s">
        <v>226</v>
      </c>
      <c r="F9044" t="s">
        <v>174</v>
      </c>
      <c r="G9044" t="s">
        <v>409</v>
      </c>
      <c r="H9044" t="s">
        <v>93</v>
      </c>
      <c r="I9044" t="s">
        <v>173</v>
      </c>
      <c r="J9044" t="s">
        <v>310</v>
      </c>
      <c r="K9044">
        <v>0</v>
      </c>
      <c r="L9044" t="s">
        <v>273</v>
      </c>
      <c r="M9044">
        <v>1</v>
      </c>
      <c r="N9044" t="s">
        <v>485</v>
      </c>
      <c r="O9044" t="s">
        <v>177</v>
      </c>
      <c r="P9044" t="s">
        <v>405</v>
      </c>
      <c r="Q9044" t="s">
        <v>530</v>
      </c>
    </row>
    <row r="9045" spans="1:21">
      <c r="A9045" t="s">
        <v>326</v>
      </c>
      <c r="B9045">
        <v>33</v>
      </c>
      <c r="C9045" t="s">
        <v>101</v>
      </c>
      <c r="D9045" t="s">
        <v>53</v>
      </c>
      <c r="E9045" t="s">
        <v>226</v>
      </c>
      <c r="F9045" t="s">
        <v>174</v>
      </c>
      <c r="G9045" t="s">
        <v>409</v>
      </c>
      <c r="H9045" t="s">
        <v>93</v>
      </c>
      <c r="I9045" t="s">
        <v>173</v>
      </c>
      <c r="J9045" t="s">
        <v>310</v>
      </c>
      <c r="K9045">
        <v>0</v>
      </c>
      <c r="L9045" t="s">
        <v>273</v>
      </c>
      <c r="M9045">
        <v>1</v>
      </c>
      <c r="N9045" t="s">
        <v>485</v>
      </c>
      <c r="O9045" t="s">
        <v>176</v>
      </c>
      <c r="P9045" t="s">
        <v>405</v>
      </c>
      <c r="Q9045" t="s">
        <v>530</v>
      </c>
    </row>
    <row r="9046" spans="1:21">
      <c r="A9046" t="s">
        <v>326</v>
      </c>
      <c r="B9046">
        <v>33</v>
      </c>
      <c r="C9046" t="s">
        <v>101</v>
      </c>
      <c r="D9046" t="s">
        <v>53</v>
      </c>
      <c r="E9046" t="s">
        <v>226</v>
      </c>
      <c r="F9046" t="s">
        <v>174</v>
      </c>
      <c r="G9046" t="s">
        <v>409</v>
      </c>
      <c r="H9046" t="s">
        <v>93</v>
      </c>
      <c r="I9046" t="s">
        <v>173</v>
      </c>
      <c r="J9046" t="s">
        <v>310</v>
      </c>
      <c r="K9046">
        <v>0</v>
      </c>
      <c r="L9046" t="s">
        <v>273</v>
      </c>
      <c r="M9046">
        <v>1</v>
      </c>
      <c r="N9046" t="s">
        <v>485</v>
      </c>
      <c r="O9046" t="s">
        <v>170</v>
      </c>
      <c r="P9046" t="s">
        <v>405</v>
      </c>
      <c r="R9046">
        <v>9.2496149050098992</v>
      </c>
    </row>
    <row r="9047" spans="1:21">
      <c r="A9047" t="s">
        <v>326</v>
      </c>
      <c r="B9047">
        <v>33</v>
      </c>
      <c r="C9047" t="s">
        <v>101</v>
      </c>
      <c r="D9047" t="s">
        <v>53</v>
      </c>
      <c r="E9047" t="s">
        <v>226</v>
      </c>
      <c r="F9047" t="s">
        <v>174</v>
      </c>
      <c r="G9047" t="s">
        <v>409</v>
      </c>
      <c r="H9047" t="s">
        <v>22</v>
      </c>
      <c r="I9047" t="s">
        <v>404</v>
      </c>
      <c r="J9047" t="s">
        <v>265</v>
      </c>
      <c r="K9047">
        <v>0</v>
      </c>
      <c r="L9047" t="s">
        <v>273</v>
      </c>
      <c r="M9047">
        <v>0</v>
      </c>
      <c r="N9047" t="s">
        <v>335</v>
      </c>
      <c r="O9047" t="s">
        <v>177</v>
      </c>
      <c r="P9047" t="s">
        <v>405</v>
      </c>
      <c r="R9047">
        <v>6.3</v>
      </c>
      <c r="S9047">
        <v>900</v>
      </c>
      <c r="T9047">
        <v>4.7</v>
      </c>
      <c r="U9047">
        <v>8</v>
      </c>
    </row>
    <row r="9048" spans="1:21">
      <c r="A9048" t="s">
        <v>326</v>
      </c>
      <c r="B9048">
        <v>33</v>
      </c>
      <c r="C9048" t="s">
        <v>101</v>
      </c>
      <c r="D9048" t="s">
        <v>53</v>
      </c>
      <c r="E9048" t="s">
        <v>226</v>
      </c>
      <c r="F9048" t="s">
        <v>174</v>
      </c>
      <c r="G9048" t="s">
        <v>409</v>
      </c>
      <c r="H9048" t="s">
        <v>22</v>
      </c>
      <c r="I9048" t="s">
        <v>404</v>
      </c>
      <c r="J9048" t="s">
        <v>265</v>
      </c>
      <c r="K9048">
        <v>0</v>
      </c>
      <c r="L9048" t="s">
        <v>273</v>
      </c>
      <c r="M9048">
        <v>0</v>
      </c>
      <c r="N9048" t="s">
        <v>335</v>
      </c>
      <c r="O9048" t="s">
        <v>170</v>
      </c>
      <c r="P9048" t="s">
        <v>405</v>
      </c>
      <c r="R9048">
        <v>7</v>
      </c>
      <c r="S9048">
        <v>3539</v>
      </c>
      <c r="T9048">
        <v>6.1</v>
      </c>
      <c r="U9048">
        <v>7.9</v>
      </c>
    </row>
    <row r="9049" spans="1:21">
      <c r="A9049" t="s">
        <v>326</v>
      </c>
      <c r="B9049">
        <v>33</v>
      </c>
      <c r="C9049" t="s">
        <v>101</v>
      </c>
      <c r="D9049" t="s">
        <v>53</v>
      </c>
      <c r="E9049" t="s">
        <v>226</v>
      </c>
      <c r="F9049" t="s">
        <v>174</v>
      </c>
      <c r="G9049" t="s">
        <v>409</v>
      </c>
      <c r="H9049" t="s">
        <v>22</v>
      </c>
      <c r="I9049" t="s">
        <v>404</v>
      </c>
      <c r="J9049" t="s">
        <v>265</v>
      </c>
      <c r="K9049">
        <v>0</v>
      </c>
      <c r="L9049" t="s">
        <v>273</v>
      </c>
      <c r="M9049">
        <v>0</v>
      </c>
      <c r="N9049" t="s">
        <v>335</v>
      </c>
      <c r="O9049" t="s">
        <v>176</v>
      </c>
      <c r="P9049" t="s">
        <v>405</v>
      </c>
      <c r="R9049">
        <v>6.1</v>
      </c>
      <c r="S9049">
        <v>1141</v>
      </c>
      <c r="T9049">
        <v>4.7</v>
      </c>
      <c r="U9049">
        <v>7.6</v>
      </c>
    </row>
    <row r="9050" spans="1:21">
      <c r="A9050" t="s">
        <v>326</v>
      </c>
      <c r="B9050">
        <v>33</v>
      </c>
      <c r="C9050" t="s">
        <v>101</v>
      </c>
      <c r="D9050" t="s">
        <v>53</v>
      </c>
      <c r="E9050" t="s">
        <v>226</v>
      </c>
      <c r="F9050" t="s">
        <v>174</v>
      </c>
      <c r="G9050" t="s">
        <v>409</v>
      </c>
      <c r="H9050" t="s">
        <v>24</v>
      </c>
      <c r="I9050" t="s">
        <v>404</v>
      </c>
      <c r="J9050" t="s">
        <v>266</v>
      </c>
      <c r="K9050">
        <v>0</v>
      </c>
      <c r="L9050" t="s">
        <v>273</v>
      </c>
      <c r="M9050">
        <v>0</v>
      </c>
      <c r="N9050" t="s">
        <v>335</v>
      </c>
      <c r="O9050" t="s">
        <v>177</v>
      </c>
      <c r="P9050" t="s">
        <v>405</v>
      </c>
      <c r="R9050">
        <v>14.2</v>
      </c>
      <c r="S9050">
        <v>359</v>
      </c>
      <c r="T9050">
        <v>10.5</v>
      </c>
      <c r="U9050">
        <v>17.899999999999999</v>
      </c>
    </row>
    <row r="9051" spans="1:21">
      <c r="A9051" t="s">
        <v>326</v>
      </c>
      <c r="B9051">
        <v>33</v>
      </c>
      <c r="C9051" t="s">
        <v>101</v>
      </c>
      <c r="D9051" t="s">
        <v>53</v>
      </c>
      <c r="E9051" t="s">
        <v>226</v>
      </c>
      <c r="F9051" t="s">
        <v>174</v>
      </c>
      <c r="G9051" t="s">
        <v>409</v>
      </c>
      <c r="H9051" t="s">
        <v>24</v>
      </c>
      <c r="I9051" t="s">
        <v>404</v>
      </c>
      <c r="J9051" t="s">
        <v>266</v>
      </c>
      <c r="K9051">
        <v>0</v>
      </c>
      <c r="L9051" t="s">
        <v>273</v>
      </c>
      <c r="M9051">
        <v>0</v>
      </c>
      <c r="N9051" t="s">
        <v>335</v>
      </c>
      <c r="O9051" t="s">
        <v>170</v>
      </c>
      <c r="P9051" t="s">
        <v>405</v>
      </c>
      <c r="R9051">
        <v>11.9</v>
      </c>
      <c r="S9051">
        <v>740</v>
      </c>
      <c r="T9051">
        <v>9.5</v>
      </c>
      <c r="U9051">
        <v>14.3</v>
      </c>
    </row>
    <row r="9052" spans="1:21">
      <c r="A9052" t="s">
        <v>326</v>
      </c>
      <c r="B9052">
        <v>33</v>
      </c>
      <c r="C9052" t="s">
        <v>101</v>
      </c>
      <c r="D9052" t="s">
        <v>53</v>
      </c>
      <c r="E9052" t="s">
        <v>226</v>
      </c>
      <c r="F9052" t="s">
        <v>174</v>
      </c>
      <c r="G9052" t="s">
        <v>409</v>
      </c>
      <c r="H9052" t="s">
        <v>24</v>
      </c>
      <c r="I9052" t="s">
        <v>404</v>
      </c>
      <c r="J9052" t="s">
        <v>266</v>
      </c>
      <c r="K9052">
        <v>0</v>
      </c>
      <c r="L9052" t="s">
        <v>273</v>
      </c>
      <c r="M9052">
        <v>0</v>
      </c>
      <c r="N9052" t="s">
        <v>335</v>
      </c>
      <c r="O9052" t="s">
        <v>176</v>
      </c>
      <c r="P9052" t="s">
        <v>405</v>
      </c>
      <c r="R9052">
        <v>9.6999999999999993</v>
      </c>
      <c r="S9052">
        <v>381</v>
      </c>
      <c r="T9052">
        <v>6.7</v>
      </c>
      <c r="U9052">
        <v>12.7</v>
      </c>
    </row>
    <row r="9053" spans="1:21">
      <c r="A9053" t="s">
        <v>326</v>
      </c>
      <c r="B9053">
        <v>33</v>
      </c>
      <c r="C9053" t="s">
        <v>101</v>
      </c>
      <c r="D9053" t="s">
        <v>53</v>
      </c>
      <c r="E9053" t="s">
        <v>226</v>
      </c>
      <c r="F9053" t="s">
        <v>174</v>
      </c>
      <c r="G9053" t="s">
        <v>409</v>
      </c>
      <c r="H9053" t="s">
        <v>23</v>
      </c>
      <c r="I9053" t="s">
        <v>404</v>
      </c>
      <c r="J9053" t="s">
        <v>267</v>
      </c>
      <c r="K9053">
        <v>0</v>
      </c>
      <c r="L9053" t="s">
        <v>273</v>
      </c>
      <c r="M9053">
        <v>0</v>
      </c>
      <c r="N9053" t="s">
        <v>335</v>
      </c>
      <c r="O9053" t="s">
        <v>177</v>
      </c>
      <c r="P9053" t="s">
        <v>405</v>
      </c>
      <c r="R9053">
        <v>9.8000000000000007</v>
      </c>
      <c r="S9053">
        <v>193</v>
      </c>
      <c r="T9053">
        <v>5.6</v>
      </c>
      <c r="U9053">
        <v>14.1</v>
      </c>
    </row>
    <row r="9054" spans="1:21">
      <c r="A9054" t="s">
        <v>326</v>
      </c>
      <c r="B9054">
        <v>33</v>
      </c>
      <c r="C9054" t="s">
        <v>101</v>
      </c>
      <c r="D9054" t="s">
        <v>53</v>
      </c>
      <c r="E9054" t="s">
        <v>226</v>
      </c>
      <c r="F9054" t="s">
        <v>174</v>
      </c>
      <c r="G9054" t="s">
        <v>409</v>
      </c>
      <c r="H9054" t="s">
        <v>23</v>
      </c>
      <c r="I9054" t="s">
        <v>404</v>
      </c>
      <c r="J9054" t="s">
        <v>267</v>
      </c>
      <c r="K9054">
        <v>0</v>
      </c>
      <c r="L9054" t="s">
        <v>273</v>
      </c>
      <c r="M9054">
        <v>0</v>
      </c>
      <c r="N9054" t="s">
        <v>335</v>
      </c>
      <c r="O9054" t="s">
        <v>176</v>
      </c>
      <c r="P9054" t="s">
        <v>405</v>
      </c>
      <c r="R9054">
        <v>9.5</v>
      </c>
      <c r="S9054">
        <v>190</v>
      </c>
      <c r="T9054">
        <v>5.3</v>
      </c>
      <c r="U9054">
        <v>13.7</v>
      </c>
    </row>
    <row r="9055" spans="1:21">
      <c r="A9055" t="s">
        <v>326</v>
      </c>
      <c r="B9055">
        <v>33</v>
      </c>
      <c r="C9055" t="s">
        <v>101</v>
      </c>
      <c r="D9055" t="s">
        <v>53</v>
      </c>
      <c r="E9055" t="s">
        <v>226</v>
      </c>
      <c r="F9055" t="s">
        <v>174</v>
      </c>
      <c r="G9055" t="s">
        <v>409</v>
      </c>
      <c r="H9055" t="s">
        <v>23</v>
      </c>
      <c r="I9055" t="s">
        <v>404</v>
      </c>
      <c r="J9055" t="s">
        <v>267</v>
      </c>
      <c r="K9055">
        <v>0</v>
      </c>
      <c r="L9055" t="s">
        <v>273</v>
      </c>
      <c r="M9055">
        <v>0</v>
      </c>
      <c r="N9055" t="s">
        <v>335</v>
      </c>
      <c r="O9055" t="s">
        <v>170</v>
      </c>
      <c r="P9055" t="s">
        <v>405</v>
      </c>
      <c r="R9055">
        <v>9.6999999999999993</v>
      </c>
      <c r="S9055">
        <v>383</v>
      </c>
      <c r="T9055">
        <v>6.7</v>
      </c>
      <c r="U9055">
        <v>12.7</v>
      </c>
    </row>
    <row r="9056" spans="1:21">
      <c r="A9056" t="s">
        <v>326</v>
      </c>
      <c r="B9056">
        <v>33</v>
      </c>
      <c r="C9056" t="s">
        <v>101</v>
      </c>
      <c r="D9056" t="s">
        <v>53</v>
      </c>
      <c r="E9056" t="s">
        <v>226</v>
      </c>
      <c r="F9056" t="s">
        <v>174</v>
      </c>
      <c r="G9056" t="s">
        <v>409</v>
      </c>
      <c r="H9056" t="s">
        <v>18</v>
      </c>
      <c r="I9056" t="s">
        <v>404</v>
      </c>
      <c r="J9056" t="s">
        <v>268</v>
      </c>
      <c r="K9056">
        <v>0</v>
      </c>
      <c r="L9056" t="s">
        <v>273</v>
      </c>
      <c r="M9056">
        <v>0</v>
      </c>
      <c r="N9056" t="s">
        <v>335</v>
      </c>
      <c r="O9056" t="s">
        <v>176</v>
      </c>
      <c r="P9056" t="s">
        <v>405</v>
      </c>
      <c r="R9056">
        <v>13.5</v>
      </c>
      <c r="S9056">
        <v>386</v>
      </c>
      <c r="T9056">
        <v>10</v>
      </c>
      <c r="U9056">
        <v>16.899999999999999</v>
      </c>
    </row>
    <row r="9057" spans="1:21">
      <c r="A9057" t="s">
        <v>326</v>
      </c>
      <c r="B9057">
        <v>33</v>
      </c>
      <c r="C9057" t="s">
        <v>101</v>
      </c>
      <c r="D9057" t="s">
        <v>53</v>
      </c>
      <c r="E9057" t="s">
        <v>226</v>
      </c>
      <c r="F9057" t="s">
        <v>174</v>
      </c>
      <c r="G9057" t="s">
        <v>409</v>
      </c>
      <c r="H9057" t="s">
        <v>18</v>
      </c>
      <c r="I9057" t="s">
        <v>404</v>
      </c>
      <c r="J9057" t="s">
        <v>268</v>
      </c>
      <c r="K9057">
        <v>0</v>
      </c>
      <c r="L9057" t="s">
        <v>273</v>
      </c>
      <c r="M9057">
        <v>0</v>
      </c>
      <c r="N9057" t="s">
        <v>335</v>
      </c>
      <c r="O9057" t="s">
        <v>177</v>
      </c>
      <c r="P9057" t="s">
        <v>405</v>
      </c>
      <c r="R9057">
        <v>11.9</v>
      </c>
      <c r="S9057">
        <v>379</v>
      </c>
      <c r="T9057">
        <v>8.6</v>
      </c>
      <c r="U9057">
        <v>15.2</v>
      </c>
    </row>
    <row r="9058" spans="1:21">
      <c r="A9058" t="s">
        <v>326</v>
      </c>
      <c r="B9058">
        <v>33</v>
      </c>
      <c r="C9058" t="s">
        <v>101</v>
      </c>
      <c r="D9058" t="s">
        <v>53</v>
      </c>
      <c r="E9058" t="s">
        <v>226</v>
      </c>
      <c r="F9058" t="s">
        <v>174</v>
      </c>
      <c r="G9058" t="s">
        <v>409</v>
      </c>
      <c r="H9058" t="s">
        <v>18</v>
      </c>
      <c r="I9058" t="s">
        <v>404</v>
      </c>
      <c r="J9058" t="s">
        <v>268</v>
      </c>
      <c r="K9058">
        <v>0</v>
      </c>
      <c r="L9058" t="s">
        <v>273</v>
      </c>
      <c r="M9058">
        <v>0</v>
      </c>
      <c r="N9058" t="s">
        <v>335</v>
      </c>
      <c r="O9058" t="s">
        <v>170</v>
      </c>
      <c r="P9058" t="s">
        <v>405</v>
      </c>
      <c r="R9058">
        <v>12.7</v>
      </c>
      <c r="S9058">
        <v>765</v>
      </c>
      <c r="T9058">
        <v>10.3</v>
      </c>
      <c r="U9058">
        <v>15.1</v>
      </c>
    </row>
    <row r="9059" spans="1:21">
      <c r="A9059" t="s">
        <v>326</v>
      </c>
      <c r="B9059">
        <v>33</v>
      </c>
      <c r="C9059" t="s">
        <v>101</v>
      </c>
      <c r="D9059" t="s">
        <v>53</v>
      </c>
      <c r="E9059" t="s">
        <v>226</v>
      </c>
      <c r="F9059" t="s">
        <v>174</v>
      </c>
      <c r="G9059" t="s">
        <v>409</v>
      </c>
      <c r="H9059" t="s">
        <v>20</v>
      </c>
      <c r="I9059" t="s">
        <v>404</v>
      </c>
      <c r="J9059" t="s">
        <v>269</v>
      </c>
      <c r="K9059">
        <v>0</v>
      </c>
      <c r="L9059" t="s">
        <v>273</v>
      </c>
      <c r="M9059">
        <v>0</v>
      </c>
      <c r="N9059" t="s">
        <v>335</v>
      </c>
      <c r="O9059" t="s">
        <v>177</v>
      </c>
      <c r="P9059" t="s">
        <v>405</v>
      </c>
      <c r="R9059">
        <v>8.8000000000000007</v>
      </c>
      <c r="S9059">
        <v>216</v>
      </c>
      <c r="T9059">
        <v>5</v>
      </c>
      <c r="U9059">
        <v>12.6</v>
      </c>
    </row>
    <row r="9060" spans="1:21">
      <c r="A9060" t="s">
        <v>326</v>
      </c>
      <c r="B9060">
        <v>33</v>
      </c>
      <c r="C9060" t="s">
        <v>101</v>
      </c>
      <c r="D9060" t="s">
        <v>53</v>
      </c>
      <c r="E9060" t="s">
        <v>226</v>
      </c>
      <c r="F9060" t="s">
        <v>174</v>
      </c>
      <c r="G9060" t="s">
        <v>409</v>
      </c>
      <c r="H9060" t="s">
        <v>20</v>
      </c>
      <c r="I9060" t="s">
        <v>404</v>
      </c>
      <c r="J9060" t="s">
        <v>269</v>
      </c>
      <c r="K9060">
        <v>0</v>
      </c>
      <c r="L9060" t="s">
        <v>273</v>
      </c>
      <c r="M9060">
        <v>0</v>
      </c>
      <c r="N9060" t="s">
        <v>335</v>
      </c>
      <c r="O9060" t="s">
        <v>170</v>
      </c>
      <c r="P9060" t="s">
        <v>405</v>
      </c>
      <c r="R9060">
        <v>6.9</v>
      </c>
      <c r="S9060">
        <v>433</v>
      </c>
      <c r="T9060">
        <v>4.5</v>
      </c>
      <c r="U9060">
        <v>9.4</v>
      </c>
    </row>
    <row r="9061" spans="1:21">
      <c r="A9061" t="s">
        <v>326</v>
      </c>
      <c r="B9061">
        <v>33</v>
      </c>
      <c r="C9061" t="s">
        <v>101</v>
      </c>
      <c r="D9061" t="s">
        <v>53</v>
      </c>
      <c r="E9061" t="s">
        <v>226</v>
      </c>
      <c r="F9061" t="s">
        <v>174</v>
      </c>
      <c r="G9061" t="s">
        <v>409</v>
      </c>
      <c r="H9061" t="s">
        <v>20</v>
      </c>
      <c r="I9061" t="s">
        <v>404</v>
      </c>
      <c r="J9061" t="s">
        <v>269</v>
      </c>
      <c r="K9061">
        <v>0</v>
      </c>
      <c r="L9061" t="s">
        <v>273</v>
      </c>
      <c r="M9061">
        <v>0</v>
      </c>
      <c r="N9061" t="s">
        <v>335</v>
      </c>
      <c r="O9061" t="s">
        <v>176</v>
      </c>
      <c r="P9061" t="s">
        <v>405</v>
      </c>
      <c r="R9061">
        <v>5.0999999999999996</v>
      </c>
      <c r="S9061">
        <v>217</v>
      </c>
      <c r="T9061">
        <v>2.1</v>
      </c>
      <c r="U9061">
        <v>8</v>
      </c>
    </row>
    <row r="9062" spans="1:21">
      <c r="A9062" t="s">
        <v>326</v>
      </c>
      <c r="B9062">
        <v>33</v>
      </c>
      <c r="C9062" t="s">
        <v>101</v>
      </c>
      <c r="D9062" t="s">
        <v>53</v>
      </c>
      <c r="E9062" t="s">
        <v>226</v>
      </c>
      <c r="F9062" t="s">
        <v>174</v>
      </c>
      <c r="G9062" t="s">
        <v>409</v>
      </c>
      <c r="H9062" t="s">
        <v>9</v>
      </c>
      <c r="I9062" t="s">
        <v>404</v>
      </c>
      <c r="J9062" t="s">
        <v>270</v>
      </c>
      <c r="K9062">
        <v>0</v>
      </c>
      <c r="L9062" t="s">
        <v>273</v>
      </c>
      <c r="M9062">
        <v>0</v>
      </c>
      <c r="N9062" t="s">
        <v>335</v>
      </c>
      <c r="O9062" t="s">
        <v>177</v>
      </c>
      <c r="P9062" t="s">
        <v>405</v>
      </c>
      <c r="R9062">
        <v>13.4</v>
      </c>
      <c r="S9062">
        <v>134</v>
      </c>
      <c r="T9062">
        <v>7.6</v>
      </c>
      <c r="U9062">
        <v>19.3</v>
      </c>
    </row>
    <row r="9063" spans="1:21">
      <c r="A9063" t="s">
        <v>326</v>
      </c>
      <c r="B9063">
        <v>33</v>
      </c>
      <c r="C9063" t="s">
        <v>101</v>
      </c>
      <c r="D9063" t="s">
        <v>53</v>
      </c>
      <c r="E9063" t="s">
        <v>226</v>
      </c>
      <c r="F9063" t="s">
        <v>174</v>
      </c>
      <c r="G9063" t="s">
        <v>409</v>
      </c>
      <c r="H9063" t="s">
        <v>9</v>
      </c>
      <c r="I9063" t="s">
        <v>404</v>
      </c>
      <c r="J9063" t="s">
        <v>270</v>
      </c>
      <c r="K9063">
        <v>0</v>
      </c>
      <c r="L9063" t="s">
        <v>273</v>
      </c>
      <c r="M9063">
        <v>0</v>
      </c>
      <c r="N9063" t="s">
        <v>335</v>
      </c>
      <c r="O9063" t="s">
        <v>176</v>
      </c>
      <c r="P9063" t="s">
        <v>405</v>
      </c>
      <c r="R9063">
        <v>13</v>
      </c>
      <c r="S9063">
        <v>161</v>
      </c>
      <c r="T9063">
        <v>7.8</v>
      </c>
      <c r="U9063">
        <v>18.3</v>
      </c>
    </row>
    <row r="9064" spans="1:21">
      <c r="A9064" t="s">
        <v>326</v>
      </c>
      <c r="B9064">
        <v>33</v>
      </c>
      <c r="C9064" t="s">
        <v>101</v>
      </c>
      <c r="D9064" t="s">
        <v>53</v>
      </c>
      <c r="E9064" t="s">
        <v>226</v>
      </c>
      <c r="F9064" t="s">
        <v>174</v>
      </c>
      <c r="G9064" t="s">
        <v>409</v>
      </c>
      <c r="H9064" t="s">
        <v>9</v>
      </c>
      <c r="I9064" t="s">
        <v>404</v>
      </c>
      <c r="J9064" t="s">
        <v>270</v>
      </c>
      <c r="K9064">
        <v>0</v>
      </c>
      <c r="L9064" t="s">
        <v>273</v>
      </c>
      <c r="M9064">
        <v>0</v>
      </c>
      <c r="N9064" t="s">
        <v>335</v>
      </c>
      <c r="O9064" t="s">
        <v>170</v>
      </c>
      <c r="P9064" t="s">
        <v>405</v>
      </c>
      <c r="R9064">
        <v>13.2</v>
      </c>
      <c r="S9064">
        <v>295</v>
      </c>
      <c r="T9064">
        <v>9.3000000000000007</v>
      </c>
      <c r="U9064">
        <v>17.100000000000001</v>
      </c>
    </row>
    <row r="9065" spans="1:21">
      <c r="A9065" t="s">
        <v>326</v>
      </c>
      <c r="B9065">
        <v>33</v>
      </c>
      <c r="C9065" t="s">
        <v>101</v>
      </c>
      <c r="D9065" t="s">
        <v>53</v>
      </c>
      <c r="E9065" t="s">
        <v>226</v>
      </c>
      <c r="F9065" t="s">
        <v>174</v>
      </c>
      <c r="G9065" t="s">
        <v>409</v>
      </c>
      <c r="H9065" t="s">
        <v>21</v>
      </c>
      <c r="I9065" t="s">
        <v>404</v>
      </c>
      <c r="J9065" t="s">
        <v>271</v>
      </c>
      <c r="K9065">
        <v>0</v>
      </c>
      <c r="L9065" t="s">
        <v>273</v>
      </c>
      <c r="M9065">
        <v>0</v>
      </c>
      <c r="N9065" t="s">
        <v>335</v>
      </c>
      <c r="O9065" t="s">
        <v>177</v>
      </c>
      <c r="P9065" t="s">
        <v>405</v>
      </c>
      <c r="R9065">
        <v>9.3000000000000007</v>
      </c>
      <c r="S9065">
        <v>205</v>
      </c>
      <c r="T9065">
        <v>5.2</v>
      </c>
      <c r="U9065">
        <v>13.3</v>
      </c>
    </row>
    <row r="9066" spans="1:21">
      <c r="A9066" t="s">
        <v>326</v>
      </c>
      <c r="B9066">
        <v>33</v>
      </c>
      <c r="C9066" t="s">
        <v>101</v>
      </c>
      <c r="D9066" t="s">
        <v>53</v>
      </c>
      <c r="E9066" t="s">
        <v>226</v>
      </c>
      <c r="F9066" t="s">
        <v>174</v>
      </c>
      <c r="G9066" t="s">
        <v>409</v>
      </c>
      <c r="H9066" t="s">
        <v>21</v>
      </c>
      <c r="I9066" t="s">
        <v>404</v>
      </c>
      <c r="J9066" t="s">
        <v>271</v>
      </c>
      <c r="K9066">
        <v>0</v>
      </c>
      <c r="L9066" t="s">
        <v>273</v>
      </c>
      <c r="M9066">
        <v>0</v>
      </c>
      <c r="N9066" t="s">
        <v>335</v>
      </c>
      <c r="O9066" t="s">
        <v>170</v>
      </c>
      <c r="P9066" t="s">
        <v>405</v>
      </c>
      <c r="R9066">
        <v>7.7</v>
      </c>
      <c r="S9066">
        <v>429</v>
      </c>
      <c r="T9066">
        <v>5.0999999999999996</v>
      </c>
      <c r="U9066">
        <v>10.3</v>
      </c>
    </row>
    <row r="9067" spans="1:21">
      <c r="A9067" t="s">
        <v>326</v>
      </c>
      <c r="B9067">
        <v>33</v>
      </c>
      <c r="C9067" t="s">
        <v>101</v>
      </c>
      <c r="D9067" t="s">
        <v>53</v>
      </c>
      <c r="E9067" t="s">
        <v>226</v>
      </c>
      <c r="F9067" t="s">
        <v>174</v>
      </c>
      <c r="G9067" t="s">
        <v>409</v>
      </c>
      <c r="H9067" t="s">
        <v>21</v>
      </c>
      <c r="I9067" t="s">
        <v>404</v>
      </c>
      <c r="J9067" t="s">
        <v>271</v>
      </c>
      <c r="K9067">
        <v>0</v>
      </c>
      <c r="L9067" t="s">
        <v>273</v>
      </c>
      <c r="M9067">
        <v>0</v>
      </c>
      <c r="N9067" t="s">
        <v>335</v>
      </c>
      <c r="O9067" t="s">
        <v>176</v>
      </c>
      <c r="P9067" t="s">
        <v>405</v>
      </c>
      <c r="R9067">
        <v>6.3</v>
      </c>
      <c r="S9067">
        <v>224</v>
      </c>
      <c r="T9067">
        <v>3</v>
      </c>
      <c r="U9067">
        <v>9.5</v>
      </c>
    </row>
    <row r="9068" spans="1:21">
      <c r="A9068" t="s">
        <v>326</v>
      </c>
      <c r="B9068">
        <v>33</v>
      </c>
      <c r="C9068" t="s">
        <v>101</v>
      </c>
      <c r="D9068" t="s">
        <v>53</v>
      </c>
      <c r="E9068" t="s">
        <v>226</v>
      </c>
      <c r="F9068" t="s">
        <v>174</v>
      </c>
      <c r="G9068" t="s">
        <v>409</v>
      </c>
      <c r="H9068" t="s">
        <v>6</v>
      </c>
      <c r="I9068" t="s">
        <v>404</v>
      </c>
      <c r="J9068" t="s">
        <v>272</v>
      </c>
      <c r="K9068">
        <v>0</v>
      </c>
      <c r="L9068" t="s">
        <v>273</v>
      </c>
      <c r="M9068">
        <v>0</v>
      </c>
      <c r="N9068" t="s">
        <v>335</v>
      </c>
      <c r="O9068" t="s">
        <v>176</v>
      </c>
      <c r="P9068" t="s">
        <v>405</v>
      </c>
      <c r="R9068">
        <v>11.8</v>
      </c>
      <c r="S9068">
        <v>76</v>
      </c>
      <c r="T9068">
        <v>4.5</v>
      </c>
      <c r="U9068">
        <v>19.2</v>
      </c>
    </row>
    <row r="9069" spans="1:21">
      <c r="A9069" t="s">
        <v>326</v>
      </c>
      <c r="B9069">
        <v>33</v>
      </c>
      <c r="C9069" t="s">
        <v>101</v>
      </c>
      <c r="D9069" t="s">
        <v>53</v>
      </c>
      <c r="E9069" t="s">
        <v>226</v>
      </c>
      <c r="F9069" t="s">
        <v>174</v>
      </c>
      <c r="G9069" t="s">
        <v>409</v>
      </c>
      <c r="H9069" t="s">
        <v>6</v>
      </c>
      <c r="I9069" t="s">
        <v>404</v>
      </c>
      <c r="J9069" t="s">
        <v>272</v>
      </c>
      <c r="K9069">
        <v>0</v>
      </c>
      <c r="L9069" t="s">
        <v>273</v>
      </c>
      <c r="M9069">
        <v>0</v>
      </c>
      <c r="N9069" t="s">
        <v>335</v>
      </c>
      <c r="O9069" t="s">
        <v>170</v>
      </c>
      <c r="P9069" t="s">
        <v>405</v>
      </c>
      <c r="R9069">
        <v>6.9</v>
      </c>
      <c r="S9069">
        <v>130</v>
      </c>
      <c r="T9069">
        <v>2.5</v>
      </c>
      <c r="U9069">
        <v>11.3</v>
      </c>
    </row>
    <row r="9070" spans="1:21">
      <c r="A9070" t="s">
        <v>326</v>
      </c>
      <c r="B9070">
        <v>33</v>
      </c>
      <c r="C9070" t="s">
        <v>101</v>
      </c>
      <c r="D9070" t="s">
        <v>53</v>
      </c>
      <c r="E9070" t="s">
        <v>226</v>
      </c>
      <c r="F9070" t="s">
        <v>174</v>
      </c>
      <c r="G9070" t="s">
        <v>409</v>
      </c>
      <c r="H9070" t="s">
        <v>6</v>
      </c>
      <c r="I9070" t="s">
        <v>404</v>
      </c>
      <c r="J9070" t="s">
        <v>272</v>
      </c>
      <c r="K9070">
        <v>0</v>
      </c>
      <c r="L9070" t="s">
        <v>273</v>
      </c>
      <c r="M9070">
        <v>0</v>
      </c>
      <c r="N9070" t="s">
        <v>335</v>
      </c>
      <c r="O9070" t="s">
        <v>177</v>
      </c>
      <c r="P9070" t="s">
        <v>405</v>
      </c>
      <c r="R9070">
        <v>0</v>
      </c>
      <c r="S9070">
        <v>54</v>
      </c>
    </row>
    <row r="9071" spans="1:21">
      <c r="A9071" t="s">
        <v>326</v>
      </c>
      <c r="B9071">
        <v>33</v>
      </c>
      <c r="C9071" t="s">
        <v>101</v>
      </c>
      <c r="D9071" t="s">
        <v>53</v>
      </c>
      <c r="E9071" t="s">
        <v>226</v>
      </c>
      <c r="F9071" t="s">
        <v>174</v>
      </c>
      <c r="G9071" t="s">
        <v>409</v>
      </c>
      <c r="H9071" t="s">
        <v>4</v>
      </c>
      <c r="I9071" t="s">
        <v>404</v>
      </c>
      <c r="J9071" t="s">
        <v>297</v>
      </c>
      <c r="K9071">
        <v>0</v>
      </c>
      <c r="L9071" t="s">
        <v>273</v>
      </c>
      <c r="M9071">
        <v>0</v>
      </c>
      <c r="N9071" t="s">
        <v>335</v>
      </c>
      <c r="O9071" t="s">
        <v>177</v>
      </c>
      <c r="P9071" t="s">
        <v>405</v>
      </c>
      <c r="R9071">
        <v>9.8000000000000007</v>
      </c>
      <c r="S9071">
        <v>112</v>
      </c>
      <c r="T9071">
        <v>4.3</v>
      </c>
      <c r="U9071">
        <v>15.4</v>
      </c>
    </row>
    <row r="9072" spans="1:21">
      <c r="A9072" t="s">
        <v>326</v>
      </c>
      <c r="B9072">
        <v>33</v>
      </c>
      <c r="C9072" t="s">
        <v>101</v>
      </c>
      <c r="D9072" t="s">
        <v>53</v>
      </c>
      <c r="E9072" t="s">
        <v>226</v>
      </c>
      <c r="F9072" t="s">
        <v>174</v>
      </c>
      <c r="G9072" t="s">
        <v>409</v>
      </c>
      <c r="H9072" t="s">
        <v>4</v>
      </c>
      <c r="I9072" t="s">
        <v>404</v>
      </c>
      <c r="J9072" t="s">
        <v>297</v>
      </c>
      <c r="K9072">
        <v>0</v>
      </c>
      <c r="L9072" t="s">
        <v>273</v>
      </c>
      <c r="M9072">
        <v>0</v>
      </c>
      <c r="N9072" t="s">
        <v>335</v>
      </c>
      <c r="O9072" t="s">
        <v>176</v>
      </c>
      <c r="P9072" t="s">
        <v>405</v>
      </c>
      <c r="R9072">
        <v>8.9</v>
      </c>
      <c r="S9072">
        <v>124</v>
      </c>
      <c r="T9072">
        <v>3.8</v>
      </c>
      <c r="U9072">
        <v>13.9</v>
      </c>
    </row>
    <row r="9073" spans="1:21">
      <c r="A9073" t="s">
        <v>326</v>
      </c>
      <c r="B9073">
        <v>33</v>
      </c>
      <c r="C9073" t="s">
        <v>101</v>
      </c>
      <c r="D9073" t="s">
        <v>53</v>
      </c>
      <c r="E9073" t="s">
        <v>226</v>
      </c>
      <c r="F9073" t="s">
        <v>174</v>
      </c>
      <c r="G9073" t="s">
        <v>409</v>
      </c>
      <c r="H9073" t="s">
        <v>4</v>
      </c>
      <c r="I9073" t="s">
        <v>404</v>
      </c>
      <c r="J9073" t="s">
        <v>297</v>
      </c>
      <c r="K9073">
        <v>0</v>
      </c>
      <c r="L9073" t="s">
        <v>273</v>
      </c>
      <c r="M9073">
        <v>0</v>
      </c>
      <c r="N9073" t="s">
        <v>335</v>
      </c>
      <c r="O9073" t="s">
        <v>170</v>
      </c>
      <c r="P9073" t="s">
        <v>405</v>
      </c>
      <c r="R9073">
        <v>9.3000000000000007</v>
      </c>
      <c r="S9073">
        <v>236</v>
      </c>
      <c r="T9073">
        <v>5.6</v>
      </c>
      <c r="U9073">
        <v>13.1</v>
      </c>
    </row>
    <row r="9074" spans="1:21">
      <c r="A9074" t="s">
        <v>326</v>
      </c>
      <c r="B9074">
        <v>33</v>
      </c>
      <c r="C9074" t="s">
        <v>101</v>
      </c>
      <c r="D9074" t="s">
        <v>53</v>
      </c>
      <c r="E9074" t="s">
        <v>226</v>
      </c>
      <c r="F9074" t="s">
        <v>174</v>
      </c>
      <c r="G9074" t="s">
        <v>409</v>
      </c>
      <c r="H9074" t="s">
        <v>11</v>
      </c>
      <c r="I9074" t="s">
        <v>404</v>
      </c>
      <c r="J9074" t="s">
        <v>298</v>
      </c>
      <c r="K9074">
        <v>0</v>
      </c>
      <c r="L9074" t="s">
        <v>273</v>
      </c>
      <c r="M9074">
        <v>0</v>
      </c>
      <c r="N9074" t="s">
        <v>335</v>
      </c>
      <c r="O9074" t="s">
        <v>177</v>
      </c>
      <c r="P9074" t="s">
        <v>405</v>
      </c>
      <c r="R9074">
        <v>12</v>
      </c>
      <c r="S9074">
        <v>1137</v>
      </c>
      <c r="T9074">
        <v>10</v>
      </c>
      <c r="U9074">
        <v>13.9</v>
      </c>
    </row>
    <row r="9075" spans="1:21">
      <c r="A9075" t="s">
        <v>326</v>
      </c>
      <c r="B9075">
        <v>33</v>
      </c>
      <c r="C9075" t="s">
        <v>101</v>
      </c>
      <c r="D9075" t="s">
        <v>53</v>
      </c>
      <c r="E9075" t="s">
        <v>226</v>
      </c>
      <c r="F9075" t="s">
        <v>174</v>
      </c>
      <c r="G9075" t="s">
        <v>409</v>
      </c>
      <c r="H9075" t="s">
        <v>11</v>
      </c>
      <c r="I9075" t="s">
        <v>404</v>
      </c>
      <c r="J9075" t="s">
        <v>298</v>
      </c>
      <c r="K9075">
        <v>0</v>
      </c>
      <c r="L9075" t="s">
        <v>273</v>
      </c>
      <c r="M9075">
        <v>0</v>
      </c>
      <c r="N9075" t="s">
        <v>335</v>
      </c>
      <c r="O9075" t="s">
        <v>170</v>
      </c>
      <c r="P9075" t="s">
        <v>405</v>
      </c>
      <c r="R9075">
        <v>10.4</v>
      </c>
      <c r="S9075">
        <v>2270</v>
      </c>
      <c r="T9075">
        <v>9</v>
      </c>
      <c r="U9075">
        <v>11.7</v>
      </c>
    </row>
    <row r="9076" spans="1:21">
      <c r="A9076" t="s">
        <v>326</v>
      </c>
      <c r="B9076">
        <v>33</v>
      </c>
      <c r="C9076" t="s">
        <v>101</v>
      </c>
      <c r="D9076" t="s">
        <v>53</v>
      </c>
      <c r="E9076" t="s">
        <v>226</v>
      </c>
      <c r="F9076" t="s">
        <v>174</v>
      </c>
      <c r="G9076" t="s">
        <v>409</v>
      </c>
      <c r="H9076" t="s">
        <v>11</v>
      </c>
      <c r="I9076" t="s">
        <v>404</v>
      </c>
      <c r="J9076" t="s">
        <v>298</v>
      </c>
      <c r="K9076">
        <v>0</v>
      </c>
      <c r="L9076" t="s">
        <v>273</v>
      </c>
      <c r="M9076">
        <v>0</v>
      </c>
      <c r="N9076" t="s">
        <v>335</v>
      </c>
      <c r="O9076" t="s">
        <v>176</v>
      </c>
      <c r="P9076" t="s">
        <v>405</v>
      </c>
      <c r="R9076">
        <v>8.6999999999999993</v>
      </c>
      <c r="S9076">
        <v>1133</v>
      </c>
      <c r="T9076">
        <v>7</v>
      </c>
      <c r="U9076">
        <v>10.4</v>
      </c>
    </row>
    <row r="9077" spans="1:21">
      <c r="A9077" t="s">
        <v>326</v>
      </c>
      <c r="B9077">
        <v>33</v>
      </c>
      <c r="C9077" t="s">
        <v>101</v>
      </c>
      <c r="D9077" t="s">
        <v>53</v>
      </c>
      <c r="E9077" t="s">
        <v>226</v>
      </c>
      <c r="F9077" t="s">
        <v>174</v>
      </c>
      <c r="G9077" t="s">
        <v>409</v>
      </c>
      <c r="H9077" t="s">
        <v>8</v>
      </c>
      <c r="I9077" t="s">
        <v>404</v>
      </c>
      <c r="J9077" t="s">
        <v>299</v>
      </c>
      <c r="K9077">
        <v>0</v>
      </c>
      <c r="L9077" t="s">
        <v>273</v>
      </c>
      <c r="M9077">
        <v>0</v>
      </c>
      <c r="N9077" t="s">
        <v>335</v>
      </c>
      <c r="O9077" t="s">
        <v>177</v>
      </c>
      <c r="P9077" t="s">
        <v>405</v>
      </c>
      <c r="R9077">
        <v>11</v>
      </c>
      <c r="S9077">
        <v>227</v>
      </c>
      <c r="T9077">
        <v>6.9</v>
      </c>
      <c r="U9077">
        <v>15.1</v>
      </c>
    </row>
    <row r="9078" spans="1:21">
      <c r="A9078" t="s">
        <v>326</v>
      </c>
      <c r="B9078">
        <v>33</v>
      </c>
      <c r="C9078" t="s">
        <v>101</v>
      </c>
      <c r="D9078" t="s">
        <v>53</v>
      </c>
      <c r="E9078" t="s">
        <v>226</v>
      </c>
      <c r="F9078" t="s">
        <v>174</v>
      </c>
      <c r="G9078" t="s">
        <v>409</v>
      </c>
      <c r="H9078" t="s">
        <v>8</v>
      </c>
      <c r="I9078" t="s">
        <v>404</v>
      </c>
      <c r="J9078" t="s">
        <v>299</v>
      </c>
      <c r="K9078">
        <v>0</v>
      </c>
      <c r="L9078" t="s">
        <v>273</v>
      </c>
      <c r="M9078">
        <v>0</v>
      </c>
      <c r="N9078" t="s">
        <v>335</v>
      </c>
      <c r="O9078" t="s">
        <v>170</v>
      </c>
      <c r="P9078" t="s">
        <v>405</v>
      </c>
      <c r="R9078">
        <v>6.7</v>
      </c>
      <c r="S9078">
        <v>507</v>
      </c>
      <c r="T9078">
        <v>4.5</v>
      </c>
      <c r="U9078">
        <v>8.9</v>
      </c>
    </row>
    <row r="9079" spans="1:21">
      <c r="A9079" t="s">
        <v>326</v>
      </c>
      <c r="B9079">
        <v>33</v>
      </c>
      <c r="C9079" t="s">
        <v>101</v>
      </c>
      <c r="D9079" t="s">
        <v>53</v>
      </c>
      <c r="E9079" t="s">
        <v>226</v>
      </c>
      <c r="F9079" t="s">
        <v>174</v>
      </c>
      <c r="G9079" t="s">
        <v>409</v>
      </c>
      <c r="H9079" t="s">
        <v>8</v>
      </c>
      <c r="I9079" t="s">
        <v>404</v>
      </c>
      <c r="J9079" t="s">
        <v>299</v>
      </c>
      <c r="K9079">
        <v>0</v>
      </c>
      <c r="L9079" t="s">
        <v>273</v>
      </c>
      <c r="M9079">
        <v>0</v>
      </c>
      <c r="N9079" t="s">
        <v>335</v>
      </c>
      <c r="O9079" t="s">
        <v>176</v>
      </c>
      <c r="P9079" t="s">
        <v>405</v>
      </c>
      <c r="R9079">
        <v>3.2</v>
      </c>
      <c r="S9079">
        <v>280</v>
      </c>
      <c r="T9079">
        <v>1.1000000000000001</v>
      </c>
      <c r="U9079">
        <v>5.3</v>
      </c>
    </row>
    <row r="9080" spans="1:21">
      <c r="A9080" t="s">
        <v>326</v>
      </c>
      <c r="B9080">
        <v>33</v>
      </c>
      <c r="C9080" t="s">
        <v>101</v>
      </c>
      <c r="D9080" t="s">
        <v>53</v>
      </c>
      <c r="E9080" t="s">
        <v>226</v>
      </c>
      <c r="F9080" t="s">
        <v>174</v>
      </c>
      <c r="G9080" t="s">
        <v>409</v>
      </c>
      <c r="H9080" t="s">
        <v>17</v>
      </c>
      <c r="I9080" t="s">
        <v>404</v>
      </c>
      <c r="J9080" t="s">
        <v>300</v>
      </c>
      <c r="K9080">
        <v>0</v>
      </c>
      <c r="L9080" t="s">
        <v>273</v>
      </c>
      <c r="M9080">
        <v>0</v>
      </c>
      <c r="N9080" t="s">
        <v>335</v>
      </c>
      <c r="O9080" t="s">
        <v>177</v>
      </c>
      <c r="P9080" t="s">
        <v>405</v>
      </c>
      <c r="R9080">
        <v>10.1</v>
      </c>
      <c r="S9080">
        <v>556</v>
      </c>
      <c r="T9080">
        <v>7.5</v>
      </c>
      <c r="U9080">
        <v>12.6</v>
      </c>
    </row>
    <row r="9081" spans="1:21">
      <c r="A9081" t="s">
        <v>326</v>
      </c>
      <c r="B9081">
        <v>33</v>
      </c>
      <c r="C9081" t="s">
        <v>101</v>
      </c>
      <c r="D9081" t="s">
        <v>53</v>
      </c>
      <c r="E9081" t="s">
        <v>226</v>
      </c>
      <c r="F9081" t="s">
        <v>174</v>
      </c>
      <c r="G9081" t="s">
        <v>409</v>
      </c>
      <c r="H9081" t="s">
        <v>17</v>
      </c>
      <c r="I9081" t="s">
        <v>404</v>
      </c>
      <c r="J9081" t="s">
        <v>300</v>
      </c>
      <c r="K9081">
        <v>0</v>
      </c>
      <c r="L9081" t="s">
        <v>273</v>
      </c>
      <c r="M9081">
        <v>0</v>
      </c>
      <c r="N9081" t="s">
        <v>335</v>
      </c>
      <c r="O9081" t="s">
        <v>170</v>
      </c>
      <c r="P9081" t="s">
        <v>405</v>
      </c>
      <c r="R9081">
        <v>9.3000000000000007</v>
      </c>
      <c r="S9081">
        <v>1133</v>
      </c>
      <c r="T9081">
        <v>7.5</v>
      </c>
      <c r="U9081">
        <v>11</v>
      </c>
    </row>
    <row r="9082" spans="1:21">
      <c r="A9082" t="s">
        <v>326</v>
      </c>
      <c r="B9082">
        <v>33</v>
      </c>
      <c r="C9082" t="s">
        <v>101</v>
      </c>
      <c r="D9082" t="s">
        <v>53</v>
      </c>
      <c r="E9082" t="s">
        <v>226</v>
      </c>
      <c r="F9082" t="s">
        <v>174</v>
      </c>
      <c r="G9082" t="s">
        <v>409</v>
      </c>
      <c r="H9082" t="s">
        <v>17</v>
      </c>
      <c r="I9082" t="s">
        <v>404</v>
      </c>
      <c r="J9082" t="s">
        <v>300</v>
      </c>
      <c r="K9082">
        <v>0</v>
      </c>
      <c r="L9082" t="s">
        <v>273</v>
      </c>
      <c r="M9082">
        <v>0</v>
      </c>
      <c r="N9082" t="s">
        <v>335</v>
      </c>
      <c r="O9082" t="s">
        <v>176</v>
      </c>
      <c r="P9082" t="s">
        <v>405</v>
      </c>
      <c r="R9082">
        <v>8.5</v>
      </c>
      <c r="S9082">
        <v>577</v>
      </c>
      <c r="T9082">
        <v>6.2</v>
      </c>
      <c r="U9082">
        <v>10.8</v>
      </c>
    </row>
    <row r="9083" spans="1:21">
      <c r="A9083" t="s">
        <v>326</v>
      </c>
      <c r="B9083">
        <v>33</v>
      </c>
      <c r="C9083" t="s">
        <v>101</v>
      </c>
      <c r="D9083" t="s">
        <v>53</v>
      </c>
      <c r="E9083" t="s">
        <v>226</v>
      </c>
      <c r="F9083" t="s">
        <v>174</v>
      </c>
      <c r="G9083" t="s">
        <v>409</v>
      </c>
      <c r="H9083" t="s">
        <v>13</v>
      </c>
      <c r="I9083" t="s">
        <v>404</v>
      </c>
      <c r="J9083" t="s">
        <v>301</v>
      </c>
      <c r="K9083">
        <v>0</v>
      </c>
      <c r="L9083" t="s">
        <v>273</v>
      </c>
      <c r="M9083">
        <v>0</v>
      </c>
      <c r="N9083" t="s">
        <v>335</v>
      </c>
      <c r="O9083" t="s">
        <v>177</v>
      </c>
      <c r="P9083" t="s">
        <v>405</v>
      </c>
      <c r="R9083">
        <v>8.6999999999999993</v>
      </c>
      <c r="S9083">
        <v>230</v>
      </c>
      <c r="T9083">
        <v>5</v>
      </c>
      <c r="U9083">
        <v>12.4</v>
      </c>
    </row>
    <row r="9084" spans="1:21">
      <c r="A9084" t="s">
        <v>326</v>
      </c>
      <c r="B9084">
        <v>33</v>
      </c>
      <c r="C9084" t="s">
        <v>101</v>
      </c>
      <c r="D9084" t="s">
        <v>53</v>
      </c>
      <c r="E9084" t="s">
        <v>226</v>
      </c>
      <c r="F9084" t="s">
        <v>174</v>
      </c>
      <c r="G9084" t="s">
        <v>409</v>
      </c>
      <c r="H9084" t="s">
        <v>13</v>
      </c>
      <c r="I9084" t="s">
        <v>404</v>
      </c>
      <c r="J9084" t="s">
        <v>301</v>
      </c>
      <c r="K9084">
        <v>0</v>
      </c>
      <c r="L9084" t="s">
        <v>273</v>
      </c>
      <c r="M9084">
        <v>0</v>
      </c>
      <c r="N9084" t="s">
        <v>335</v>
      </c>
      <c r="O9084" t="s">
        <v>176</v>
      </c>
      <c r="P9084" t="s">
        <v>405</v>
      </c>
      <c r="R9084">
        <v>7.5</v>
      </c>
      <c r="S9084">
        <v>226</v>
      </c>
      <c r="T9084">
        <v>4</v>
      </c>
      <c r="U9084">
        <v>11</v>
      </c>
    </row>
    <row r="9085" spans="1:21">
      <c r="A9085" t="s">
        <v>326</v>
      </c>
      <c r="B9085">
        <v>33</v>
      </c>
      <c r="C9085" t="s">
        <v>101</v>
      </c>
      <c r="D9085" t="s">
        <v>53</v>
      </c>
      <c r="E9085" t="s">
        <v>226</v>
      </c>
      <c r="F9085" t="s">
        <v>174</v>
      </c>
      <c r="G9085" t="s">
        <v>409</v>
      </c>
      <c r="H9085" t="s">
        <v>13</v>
      </c>
      <c r="I9085" t="s">
        <v>404</v>
      </c>
      <c r="J9085" t="s">
        <v>301</v>
      </c>
      <c r="K9085">
        <v>0</v>
      </c>
      <c r="L9085" t="s">
        <v>273</v>
      </c>
      <c r="M9085">
        <v>0</v>
      </c>
      <c r="N9085" t="s">
        <v>335</v>
      </c>
      <c r="O9085" t="s">
        <v>170</v>
      </c>
      <c r="P9085" t="s">
        <v>405</v>
      </c>
      <c r="R9085">
        <v>8.1</v>
      </c>
      <c r="S9085">
        <v>456</v>
      </c>
      <c r="T9085">
        <v>5.6</v>
      </c>
      <c r="U9085">
        <v>10.7</v>
      </c>
    </row>
    <row r="9086" spans="1:21">
      <c r="A9086" t="s">
        <v>326</v>
      </c>
      <c r="B9086">
        <v>33</v>
      </c>
      <c r="C9086" t="s">
        <v>101</v>
      </c>
      <c r="D9086" t="s">
        <v>53</v>
      </c>
      <c r="E9086" t="s">
        <v>226</v>
      </c>
      <c r="F9086" t="s">
        <v>174</v>
      </c>
      <c r="G9086" t="s">
        <v>409</v>
      </c>
      <c r="H9086" t="s">
        <v>25</v>
      </c>
      <c r="I9086" t="s">
        <v>404</v>
      </c>
      <c r="J9086" t="s">
        <v>302</v>
      </c>
      <c r="K9086">
        <v>0</v>
      </c>
      <c r="L9086" t="s">
        <v>273</v>
      </c>
      <c r="M9086">
        <v>0</v>
      </c>
      <c r="N9086" t="s">
        <v>335</v>
      </c>
      <c r="O9086" t="s">
        <v>177</v>
      </c>
      <c r="P9086" t="s">
        <v>405</v>
      </c>
      <c r="R9086">
        <v>8.3000000000000007</v>
      </c>
      <c r="S9086">
        <v>192</v>
      </c>
      <c r="T9086">
        <v>4.4000000000000004</v>
      </c>
      <c r="U9086">
        <v>12.3</v>
      </c>
    </row>
    <row r="9087" spans="1:21">
      <c r="A9087" t="s">
        <v>326</v>
      </c>
      <c r="B9087">
        <v>33</v>
      </c>
      <c r="C9087" t="s">
        <v>101</v>
      </c>
      <c r="D9087" t="s">
        <v>53</v>
      </c>
      <c r="E9087" t="s">
        <v>226</v>
      </c>
      <c r="F9087" t="s">
        <v>174</v>
      </c>
      <c r="G9087" t="s">
        <v>409</v>
      </c>
      <c r="H9087" t="s">
        <v>25</v>
      </c>
      <c r="I9087" t="s">
        <v>404</v>
      </c>
      <c r="J9087" t="s">
        <v>302</v>
      </c>
      <c r="K9087">
        <v>0</v>
      </c>
      <c r="L9087" t="s">
        <v>273</v>
      </c>
      <c r="M9087">
        <v>0</v>
      </c>
      <c r="N9087" t="s">
        <v>335</v>
      </c>
      <c r="O9087" t="s">
        <v>170</v>
      </c>
      <c r="P9087" t="s">
        <v>405</v>
      </c>
      <c r="R9087">
        <v>7</v>
      </c>
      <c r="S9087">
        <v>417</v>
      </c>
      <c r="T9087">
        <v>4.5</v>
      </c>
      <c r="U9087">
        <v>9.4</v>
      </c>
    </row>
    <row r="9088" spans="1:21">
      <c r="A9088" t="s">
        <v>326</v>
      </c>
      <c r="B9088">
        <v>33</v>
      </c>
      <c r="C9088" t="s">
        <v>101</v>
      </c>
      <c r="D9088" t="s">
        <v>53</v>
      </c>
      <c r="E9088" t="s">
        <v>226</v>
      </c>
      <c r="F9088" t="s">
        <v>174</v>
      </c>
      <c r="G9088" t="s">
        <v>409</v>
      </c>
      <c r="H9088" t="s">
        <v>25</v>
      </c>
      <c r="I9088" t="s">
        <v>404</v>
      </c>
      <c r="J9088" t="s">
        <v>302</v>
      </c>
      <c r="K9088">
        <v>0</v>
      </c>
      <c r="L9088" t="s">
        <v>273</v>
      </c>
      <c r="M9088">
        <v>0</v>
      </c>
      <c r="N9088" t="s">
        <v>335</v>
      </c>
      <c r="O9088" t="s">
        <v>176</v>
      </c>
      <c r="P9088" t="s">
        <v>405</v>
      </c>
      <c r="R9088">
        <v>5.8</v>
      </c>
      <c r="S9088">
        <v>225</v>
      </c>
      <c r="T9088">
        <v>2.7</v>
      </c>
      <c r="U9088">
        <v>8.9</v>
      </c>
    </row>
    <row r="9089" spans="1:21">
      <c r="A9089" t="s">
        <v>326</v>
      </c>
      <c r="B9089">
        <v>33</v>
      </c>
      <c r="C9089" t="s">
        <v>101</v>
      </c>
      <c r="D9089" t="s">
        <v>53</v>
      </c>
      <c r="E9089" t="s">
        <v>226</v>
      </c>
      <c r="F9089" t="s">
        <v>174</v>
      </c>
      <c r="G9089" t="s">
        <v>409</v>
      </c>
      <c r="H9089" t="s">
        <v>16</v>
      </c>
      <c r="I9089" t="s">
        <v>404</v>
      </c>
      <c r="J9089" t="s">
        <v>303</v>
      </c>
      <c r="K9089">
        <v>0</v>
      </c>
      <c r="L9089" t="s">
        <v>273</v>
      </c>
      <c r="M9089">
        <v>0</v>
      </c>
      <c r="N9089" t="s">
        <v>335</v>
      </c>
      <c r="O9089" t="s">
        <v>177</v>
      </c>
      <c r="P9089" t="s">
        <v>405</v>
      </c>
      <c r="R9089">
        <v>12.3</v>
      </c>
      <c r="S9089">
        <v>163</v>
      </c>
      <c r="T9089">
        <v>7.2</v>
      </c>
      <c r="U9089">
        <v>17.399999999999999</v>
      </c>
    </row>
    <row r="9090" spans="1:21">
      <c r="A9090" t="s">
        <v>326</v>
      </c>
      <c r="B9090">
        <v>33</v>
      </c>
      <c r="C9090" t="s">
        <v>101</v>
      </c>
      <c r="D9090" t="s">
        <v>53</v>
      </c>
      <c r="E9090" t="s">
        <v>226</v>
      </c>
      <c r="F9090" t="s">
        <v>174</v>
      </c>
      <c r="G9090" t="s">
        <v>409</v>
      </c>
      <c r="H9090" t="s">
        <v>16</v>
      </c>
      <c r="I9090" t="s">
        <v>404</v>
      </c>
      <c r="J9090" t="s">
        <v>303</v>
      </c>
      <c r="K9090">
        <v>0</v>
      </c>
      <c r="L9090" t="s">
        <v>273</v>
      </c>
      <c r="M9090">
        <v>0</v>
      </c>
      <c r="N9090" t="s">
        <v>335</v>
      </c>
      <c r="O9090" t="s">
        <v>170</v>
      </c>
      <c r="P9090" t="s">
        <v>405</v>
      </c>
      <c r="R9090">
        <v>10.5</v>
      </c>
      <c r="S9090">
        <v>304</v>
      </c>
      <c r="T9090">
        <v>7</v>
      </c>
      <c r="U9090">
        <v>14</v>
      </c>
    </row>
    <row r="9091" spans="1:21">
      <c r="A9091" t="s">
        <v>326</v>
      </c>
      <c r="B9091">
        <v>33</v>
      </c>
      <c r="C9091" t="s">
        <v>101</v>
      </c>
      <c r="D9091" t="s">
        <v>53</v>
      </c>
      <c r="E9091" t="s">
        <v>226</v>
      </c>
      <c r="F9091" t="s">
        <v>174</v>
      </c>
      <c r="G9091" t="s">
        <v>409</v>
      </c>
      <c r="H9091" t="s">
        <v>16</v>
      </c>
      <c r="I9091" t="s">
        <v>404</v>
      </c>
      <c r="J9091" t="s">
        <v>303</v>
      </c>
      <c r="K9091">
        <v>0</v>
      </c>
      <c r="L9091" t="s">
        <v>273</v>
      </c>
      <c r="M9091">
        <v>0</v>
      </c>
      <c r="N9091" t="s">
        <v>335</v>
      </c>
      <c r="O9091" t="s">
        <v>176</v>
      </c>
      <c r="P9091" t="s">
        <v>405</v>
      </c>
      <c r="R9091">
        <v>8.5</v>
      </c>
      <c r="S9091">
        <v>141</v>
      </c>
      <c r="T9091">
        <v>3.9</v>
      </c>
      <c r="U9091">
        <v>13.2</v>
      </c>
    </row>
    <row r="9092" spans="1:21">
      <c r="A9092" t="s">
        <v>326</v>
      </c>
      <c r="B9092">
        <v>33</v>
      </c>
      <c r="C9092" t="s">
        <v>101</v>
      </c>
      <c r="D9092" t="s">
        <v>53</v>
      </c>
      <c r="E9092" t="s">
        <v>226</v>
      </c>
      <c r="F9092" t="s">
        <v>174</v>
      </c>
      <c r="G9092" t="s">
        <v>409</v>
      </c>
      <c r="H9092" t="s">
        <v>5</v>
      </c>
      <c r="I9092" t="s">
        <v>404</v>
      </c>
      <c r="J9092" t="s">
        <v>304</v>
      </c>
      <c r="K9092">
        <v>0</v>
      </c>
      <c r="L9092" t="s">
        <v>273</v>
      </c>
      <c r="M9092">
        <v>0</v>
      </c>
      <c r="N9092" t="s">
        <v>335</v>
      </c>
      <c r="O9092" t="s">
        <v>176</v>
      </c>
      <c r="P9092" t="s">
        <v>405</v>
      </c>
      <c r="R9092">
        <v>10.1</v>
      </c>
      <c r="S9092">
        <v>267</v>
      </c>
      <c r="T9092">
        <v>6.4</v>
      </c>
      <c r="U9092">
        <v>13.8</v>
      </c>
    </row>
    <row r="9093" spans="1:21">
      <c r="A9093" t="s">
        <v>326</v>
      </c>
      <c r="B9093">
        <v>33</v>
      </c>
      <c r="C9093" t="s">
        <v>101</v>
      </c>
      <c r="D9093" t="s">
        <v>53</v>
      </c>
      <c r="E9093" t="s">
        <v>226</v>
      </c>
      <c r="F9093" t="s">
        <v>174</v>
      </c>
      <c r="G9093" t="s">
        <v>409</v>
      </c>
      <c r="H9093" t="s">
        <v>5</v>
      </c>
      <c r="I9093" t="s">
        <v>404</v>
      </c>
      <c r="J9093" t="s">
        <v>304</v>
      </c>
      <c r="K9093">
        <v>0</v>
      </c>
      <c r="L9093" t="s">
        <v>273</v>
      </c>
      <c r="M9093">
        <v>0</v>
      </c>
      <c r="N9093" t="s">
        <v>335</v>
      </c>
      <c r="O9093" t="s">
        <v>177</v>
      </c>
      <c r="P9093" t="s">
        <v>405</v>
      </c>
      <c r="R9093">
        <v>8.6</v>
      </c>
      <c r="S9093">
        <v>232</v>
      </c>
      <c r="T9093">
        <v>5</v>
      </c>
      <c r="U9093">
        <v>12.3</v>
      </c>
    </row>
    <row r="9094" spans="1:21">
      <c r="A9094" t="s">
        <v>326</v>
      </c>
      <c r="B9094">
        <v>33</v>
      </c>
      <c r="C9094" t="s">
        <v>101</v>
      </c>
      <c r="D9094" t="s">
        <v>53</v>
      </c>
      <c r="E9094" t="s">
        <v>226</v>
      </c>
      <c r="F9094" t="s">
        <v>174</v>
      </c>
      <c r="G9094" t="s">
        <v>409</v>
      </c>
      <c r="H9094" t="s">
        <v>5</v>
      </c>
      <c r="I9094" t="s">
        <v>404</v>
      </c>
      <c r="J9094" t="s">
        <v>304</v>
      </c>
      <c r="K9094">
        <v>0</v>
      </c>
      <c r="L9094" t="s">
        <v>273</v>
      </c>
      <c r="M9094">
        <v>0</v>
      </c>
      <c r="N9094" t="s">
        <v>335</v>
      </c>
      <c r="O9094" t="s">
        <v>170</v>
      </c>
      <c r="P9094" t="s">
        <v>405</v>
      </c>
      <c r="R9094">
        <v>9.4</v>
      </c>
      <c r="S9094">
        <v>499</v>
      </c>
      <c r="T9094">
        <v>6.8</v>
      </c>
      <c r="U9094">
        <v>12</v>
      </c>
    </row>
    <row r="9095" spans="1:21">
      <c r="A9095" t="s">
        <v>326</v>
      </c>
      <c r="B9095">
        <v>33</v>
      </c>
      <c r="C9095" t="s">
        <v>101</v>
      </c>
      <c r="D9095" t="s">
        <v>53</v>
      </c>
      <c r="E9095" t="s">
        <v>226</v>
      </c>
      <c r="F9095" t="s">
        <v>174</v>
      </c>
      <c r="G9095" t="s">
        <v>409</v>
      </c>
      <c r="H9095" t="s">
        <v>7</v>
      </c>
      <c r="I9095" t="s">
        <v>404</v>
      </c>
      <c r="J9095" t="s">
        <v>305</v>
      </c>
      <c r="K9095">
        <v>0</v>
      </c>
      <c r="L9095" t="s">
        <v>273</v>
      </c>
      <c r="M9095">
        <v>0</v>
      </c>
      <c r="N9095" t="s">
        <v>335</v>
      </c>
      <c r="O9095" t="s">
        <v>177</v>
      </c>
      <c r="P9095" t="s">
        <v>405</v>
      </c>
      <c r="R9095">
        <v>11.9</v>
      </c>
      <c r="S9095">
        <v>226</v>
      </c>
      <c r="T9095">
        <v>7.7</v>
      </c>
      <c r="U9095">
        <v>16.2</v>
      </c>
    </row>
    <row r="9096" spans="1:21">
      <c r="A9096" t="s">
        <v>326</v>
      </c>
      <c r="B9096">
        <v>33</v>
      </c>
      <c r="C9096" t="s">
        <v>101</v>
      </c>
      <c r="D9096" t="s">
        <v>53</v>
      </c>
      <c r="E9096" t="s">
        <v>226</v>
      </c>
      <c r="F9096" t="s">
        <v>174</v>
      </c>
      <c r="G9096" t="s">
        <v>409</v>
      </c>
      <c r="H9096" t="s">
        <v>7</v>
      </c>
      <c r="I9096" t="s">
        <v>404</v>
      </c>
      <c r="J9096" t="s">
        <v>305</v>
      </c>
      <c r="K9096">
        <v>0</v>
      </c>
      <c r="L9096" t="s">
        <v>273</v>
      </c>
      <c r="M9096">
        <v>0</v>
      </c>
      <c r="N9096" t="s">
        <v>335</v>
      </c>
      <c r="O9096" t="s">
        <v>170</v>
      </c>
      <c r="P9096" t="s">
        <v>405</v>
      </c>
      <c r="R9096">
        <v>10.1</v>
      </c>
      <c r="S9096">
        <v>446</v>
      </c>
      <c r="T9096">
        <v>7.2</v>
      </c>
      <c r="U9096">
        <v>12.9</v>
      </c>
    </row>
    <row r="9097" spans="1:21">
      <c r="A9097" t="s">
        <v>326</v>
      </c>
      <c r="B9097">
        <v>33</v>
      </c>
      <c r="C9097" t="s">
        <v>101</v>
      </c>
      <c r="D9097" t="s">
        <v>53</v>
      </c>
      <c r="E9097" t="s">
        <v>226</v>
      </c>
      <c r="F9097" t="s">
        <v>174</v>
      </c>
      <c r="G9097" t="s">
        <v>409</v>
      </c>
      <c r="H9097" t="s">
        <v>7</v>
      </c>
      <c r="I9097" t="s">
        <v>404</v>
      </c>
      <c r="J9097" t="s">
        <v>305</v>
      </c>
      <c r="K9097">
        <v>0</v>
      </c>
      <c r="L9097" t="s">
        <v>273</v>
      </c>
      <c r="M9097">
        <v>0</v>
      </c>
      <c r="N9097" t="s">
        <v>335</v>
      </c>
      <c r="O9097" t="s">
        <v>176</v>
      </c>
      <c r="P9097" t="s">
        <v>405</v>
      </c>
      <c r="R9097">
        <v>8.1999999999999993</v>
      </c>
      <c r="S9097">
        <v>220</v>
      </c>
      <c r="T9097">
        <v>4.5</v>
      </c>
      <c r="U9097">
        <v>11.9</v>
      </c>
    </row>
    <row r="9098" spans="1:21">
      <c r="A9098" t="s">
        <v>326</v>
      </c>
      <c r="B9098">
        <v>33</v>
      </c>
      <c r="C9098" t="s">
        <v>101</v>
      </c>
      <c r="D9098" t="s">
        <v>53</v>
      </c>
      <c r="E9098" t="s">
        <v>226</v>
      </c>
      <c r="F9098" t="s">
        <v>174</v>
      </c>
      <c r="G9098" t="s">
        <v>409</v>
      </c>
      <c r="H9098" t="s">
        <v>15</v>
      </c>
      <c r="I9098" t="s">
        <v>404</v>
      </c>
      <c r="J9098" t="s">
        <v>306</v>
      </c>
      <c r="K9098">
        <v>0</v>
      </c>
      <c r="L9098" t="s">
        <v>273</v>
      </c>
      <c r="M9098">
        <v>0</v>
      </c>
      <c r="N9098" t="s">
        <v>335</v>
      </c>
      <c r="O9098" t="s">
        <v>176</v>
      </c>
      <c r="P9098" t="s">
        <v>405</v>
      </c>
      <c r="R9098">
        <v>10.5</v>
      </c>
      <c r="S9098">
        <v>133</v>
      </c>
      <c r="T9098">
        <v>5.3</v>
      </c>
      <c r="U9098">
        <v>15.8</v>
      </c>
    </row>
    <row r="9099" spans="1:21">
      <c r="A9099" t="s">
        <v>326</v>
      </c>
      <c r="B9099">
        <v>33</v>
      </c>
      <c r="C9099" t="s">
        <v>101</v>
      </c>
      <c r="D9099" t="s">
        <v>53</v>
      </c>
      <c r="E9099" t="s">
        <v>226</v>
      </c>
      <c r="F9099" t="s">
        <v>174</v>
      </c>
      <c r="G9099" t="s">
        <v>409</v>
      </c>
      <c r="H9099" t="s">
        <v>15</v>
      </c>
      <c r="I9099" t="s">
        <v>404</v>
      </c>
      <c r="J9099" t="s">
        <v>306</v>
      </c>
      <c r="K9099">
        <v>0</v>
      </c>
      <c r="L9099" t="s">
        <v>273</v>
      </c>
      <c r="M9099">
        <v>0</v>
      </c>
      <c r="N9099" t="s">
        <v>335</v>
      </c>
      <c r="O9099" t="s">
        <v>170</v>
      </c>
      <c r="P9099" t="s">
        <v>405</v>
      </c>
      <c r="R9099">
        <v>7.8</v>
      </c>
      <c r="S9099">
        <v>269</v>
      </c>
      <c r="T9099">
        <v>4.5999999999999996</v>
      </c>
      <c r="U9099">
        <v>11.1</v>
      </c>
    </row>
    <row r="9100" spans="1:21">
      <c r="A9100" t="s">
        <v>326</v>
      </c>
      <c r="B9100">
        <v>33</v>
      </c>
      <c r="C9100" t="s">
        <v>101</v>
      </c>
      <c r="D9100" t="s">
        <v>53</v>
      </c>
      <c r="E9100" t="s">
        <v>226</v>
      </c>
      <c r="F9100" t="s">
        <v>174</v>
      </c>
      <c r="G9100" t="s">
        <v>409</v>
      </c>
      <c r="H9100" t="s">
        <v>15</v>
      </c>
      <c r="I9100" t="s">
        <v>404</v>
      </c>
      <c r="J9100" t="s">
        <v>306</v>
      </c>
      <c r="K9100">
        <v>0</v>
      </c>
      <c r="L9100" t="s">
        <v>273</v>
      </c>
      <c r="M9100">
        <v>0</v>
      </c>
      <c r="N9100" t="s">
        <v>335</v>
      </c>
      <c r="O9100" t="s">
        <v>177</v>
      </c>
      <c r="P9100" t="s">
        <v>405</v>
      </c>
      <c r="R9100">
        <v>5.0999999999999996</v>
      </c>
      <c r="S9100">
        <v>136</v>
      </c>
      <c r="T9100">
        <v>1.4</v>
      </c>
      <c r="U9100">
        <v>8.9</v>
      </c>
    </row>
    <row r="9101" spans="1:21">
      <c r="A9101" t="s">
        <v>326</v>
      </c>
      <c r="B9101">
        <v>33</v>
      </c>
      <c r="C9101" t="s">
        <v>101</v>
      </c>
      <c r="D9101" t="s">
        <v>53</v>
      </c>
      <c r="E9101" t="s">
        <v>226</v>
      </c>
      <c r="F9101" t="s">
        <v>174</v>
      </c>
      <c r="G9101" t="s">
        <v>409</v>
      </c>
      <c r="H9101" t="s">
        <v>19</v>
      </c>
      <c r="I9101" t="s">
        <v>404</v>
      </c>
      <c r="J9101" t="s">
        <v>307</v>
      </c>
      <c r="K9101">
        <v>0</v>
      </c>
      <c r="L9101" t="s">
        <v>273</v>
      </c>
      <c r="M9101">
        <v>0</v>
      </c>
      <c r="N9101" t="s">
        <v>335</v>
      </c>
      <c r="O9101" t="s">
        <v>177</v>
      </c>
      <c r="P9101" t="s">
        <v>405</v>
      </c>
      <c r="R9101">
        <v>4.3</v>
      </c>
      <c r="S9101">
        <v>117</v>
      </c>
      <c r="T9101">
        <v>0.6</v>
      </c>
      <c r="U9101">
        <v>8</v>
      </c>
    </row>
    <row r="9102" spans="1:21">
      <c r="A9102" t="s">
        <v>326</v>
      </c>
      <c r="B9102">
        <v>33</v>
      </c>
      <c r="C9102" t="s">
        <v>101</v>
      </c>
      <c r="D9102" t="s">
        <v>53</v>
      </c>
      <c r="E9102" t="s">
        <v>226</v>
      </c>
      <c r="F9102" t="s">
        <v>174</v>
      </c>
      <c r="G9102" t="s">
        <v>409</v>
      </c>
      <c r="H9102" t="s">
        <v>19</v>
      </c>
      <c r="I9102" t="s">
        <v>404</v>
      </c>
      <c r="J9102" t="s">
        <v>307</v>
      </c>
      <c r="K9102">
        <v>0</v>
      </c>
      <c r="L9102" t="s">
        <v>273</v>
      </c>
      <c r="M9102">
        <v>0</v>
      </c>
      <c r="N9102" t="s">
        <v>335</v>
      </c>
      <c r="O9102" t="s">
        <v>170</v>
      </c>
      <c r="P9102" t="s">
        <v>405</v>
      </c>
      <c r="R9102">
        <v>3.3</v>
      </c>
      <c r="S9102">
        <v>246</v>
      </c>
      <c r="T9102">
        <v>1</v>
      </c>
      <c r="U9102">
        <v>5.5</v>
      </c>
    </row>
    <row r="9103" spans="1:21">
      <c r="A9103" t="s">
        <v>326</v>
      </c>
      <c r="B9103">
        <v>33</v>
      </c>
      <c r="C9103" t="s">
        <v>101</v>
      </c>
      <c r="D9103" t="s">
        <v>53</v>
      </c>
      <c r="E9103" t="s">
        <v>226</v>
      </c>
      <c r="F9103" t="s">
        <v>174</v>
      </c>
      <c r="G9103" t="s">
        <v>409</v>
      </c>
      <c r="H9103" t="s">
        <v>19</v>
      </c>
      <c r="I9103" t="s">
        <v>404</v>
      </c>
      <c r="J9103" t="s">
        <v>307</v>
      </c>
      <c r="K9103">
        <v>0</v>
      </c>
      <c r="L9103" t="s">
        <v>273</v>
      </c>
      <c r="M9103">
        <v>0</v>
      </c>
      <c r="N9103" t="s">
        <v>335</v>
      </c>
      <c r="O9103" t="s">
        <v>176</v>
      </c>
      <c r="P9103" t="s">
        <v>405</v>
      </c>
      <c r="R9103">
        <v>2.2999999999999998</v>
      </c>
      <c r="S9103">
        <v>129</v>
      </c>
      <c r="T9103">
        <v>0</v>
      </c>
      <c r="U9103">
        <v>5</v>
      </c>
    </row>
    <row r="9104" spans="1:21">
      <c r="A9104" t="s">
        <v>326</v>
      </c>
      <c r="B9104">
        <v>33</v>
      </c>
      <c r="C9104" t="s">
        <v>101</v>
      </c>
      <c r="D9104" t="s">
        <v>53</v>
      </c>
      <c r="E9104" t="s">
        <v>226</v>
      </c>
      <c r="F9104" t="s">
        <v>174</v>
      </c>
      <c r="G9104" t="s">
        <v>409</v>
      </c>
      <c r="H9104" t="s">
        <v>14</v>
      </c>
      <c r="I9104" t="s">
        <v>404</v>
      </c>
      <c r="J9104" t="s">
        <v>308</v>
      </c>
      <c r="K9104">
        <v>0</v>
      </c>
      <c r="L9104" t="s">
        <v>273</v>
      </c>
      <c r="M9104">
        <v>0</v>
      </c>
      <c r="N9104" t="s">
        <v>335</v>
      </c>
      <c r="O9104" t="s">
        <v>176</v>
      </c>
      <c r="P9104" t="s">
        <v>405</v>
      </c>
      <c r="R9104">
        <v>11.1</v>
      </c>
      <c r="S9104">
        <v>314</v>
      </c>
      <c r="T9104">
        <v>7.6</v>
      </c>
      <c r="U9104">
        <v>14.7</v>
      </c>
    </row>
    <row r="9105" spans="1:21">
      <c r="A9105" t="s">
        <v>326</v>
      </c>
      <c r="B9105">
        <v>33</v>
      </c>
      <c r="C9105" t="s">
        <v>101</v>
      </c>
      <c r="D9105" t="s">
        <v>53</v>
      </c>
      <c r="E9105" t="s">
        <v>226</v>
      </c>
      <c r="F9105" t="s">
        <v>174</v>
      </c>
      <c r="G9105" t="s">
        <v>409</v>
      </c>
      <c r="H9105" t="s">
        <v>14</v>
      </c>
      <c r="I9105" t="s">
        <v>404</v>
      </c>
      <c r="J9105" t="s">
        <v>308</v>
      </c>
      <c r="K9105">
        <v>0</v>
      </c>
      <c r="L9105" t="s">
        <v>273</v>
      </c>
      <c r="M9105">
        <v>0</v>
      </c>
      <c r="N9105" t="s">
        <v>335</v>
      </c>
      <c r="O9105" t="s">
        <v>177</v>
      </c>
      <c r="P9105" t="s">
        <v>405</v>
      </c>
      <c r="R9105">
        <v>10.8</v>
      </c>
      <c r="S9105">
        <v>325</v>
      </c>
      <c r="T9105">
        <v>7.3</v>
      </c>
      <c r="U9105">
        <v>14.2</v>
      </c>
    </row>
    <row r="9106" spans="1:21">
      <c r="A9106" t="s">
        <v>326</v>
      </c>
      <c r="B9106">
        <v>33</v>
      </c>
      <c r="C9106" t="s">
        <v>101</v>
      </c>
      <c r="D9106" t="s">
        <v>53</v>
      </c>
      <c r="E9106" t="s">
        <v>226</v>
      </c>
      <c r="F9106" t="s">
        <v>174</v>
      </c>
      <c r="G9106" t="s">
        <v>409</v>
      </c>
      <c r="H9106" t="s">
        <v>14</v>
      </c>
      <c r="I9106" t="s">
        <v>404</v>
      </c>
      <c r="J9106" t="s">
        <v>308</v>
      </c>
      <c r="K9106">
        <v>0</v>
      </c>
      <c r="L9106" t="s">
        <v>273</v>
      </c>
      <c r="M9106">
        <v>0</v>
      </c>
      <c r="N9106" t="s">
        <v>335</v>
      </c>
      <c r="O9106" t="s">
        <v>170</v>
      </c>
      <c r="P9106" t="s">
        <v>405</v>
      </c>
      <c r="R9106">
        <v>11</v>
      </c>
      <c r="S9106">
        <v>639</v>
      </c>
      <c r="T9106">
        <v>8.5</v>
      </c>
      <c r="U9106">
        <v>13.4</v>
      </c>
    </row>
    <row r="9107" spans="1:21">
      <c r="A9107" t="s">
        <v>326</v>
      </c>
      <c r="B9107">
        <v>33</v>
      </c>
      <c r="C9107" t="s">
        <v>101</v>
      </c>
      <c r="D9107" t="s">
        <v>53</v>
      </c>
      <c r="E9107" t="s">
        <v>226</v>
      </c>
      <c r="F9107" t="s">
        <v>174</v>
      </c>
      <c r="G9107" t="s">
        <v>409</v>
      </c>
      <c r="H9107" t="s">
        <v>10</v>
      </c>
      <c r="I9107" t="s">
        <v>404</v>
      </c>
      <c r="J9107" t="s">
        <v>309</v>
      </c>
      <c r="K9107">
        <v>0</v>
      </c>
      <c r="L9107" t="s">
        <v>273</v>
      </c>
      <c r="M9107">
        <v>0</v>
      </c>
      <c r="N9107" t="s">
        <v>335</v>
      </c>
      <c r="O9107" t="s">
        <v>177</v>
      </c>
      <c r="P9107" t="s">
        <v>405</v>
      </c>
      <c r="R9107">
        <v>6.6</v>
      </c>
      <c r="S9107">
        <v>212</v>
      </c>
      <c r="T9107">
        <v>3.2</v>
      </c>
      <c r="U9107">
        <v>10</v>
      </c>
    </row>
    <row r="9108" spans="1:21">
      <c r="A9108" t="s">
        <v>326</v>
      </c>
      <c r="B9108">
        <v>33</v>
      </c>
      <c r="C9108" t="s">
        <v>101</v>
      </c>
      <c r="D9108" t="s">
        <v>53</v>
      </c>
      <c r="E9108" t="s">
        <v>226</v>
      </c>
      <c r="F9108" t="s">
        <v>174</v>
      </c>
      <c r="G9108" t="s">
        <v>409</v>
      </c>
      <c r="H9108" t="s">
        <v>10</v>
      </c>
      <c r="I9108" t="s">
        <v>404</v>
      </c>
      <c r="J9108" t="s">
        <v>309</v>
      </c>
      <c r="K9108">
        <v>0</v>
      </c>
      <c r="L9108" t="s">
        <v>273</v>
      </c>
      <c r="M9108">
        <v>0</v>
      </c>
      <c r="N9108" t="s">
        <v>335</v>
      </c>
      <c r="O9108" t="s">
        <v>176</v>
      </c>
      <c r="P9108" t="s">
        <v>405</v>
      </c>
      <c r="R9108">
        <v>5.5</v>
      </c>
      <c r="S9108">
        <v>217</v>
      </c>
      <c r="T9108">
        <v>2.4</v>
      </c>
      <c r="U9108">
        <v>8.6</v>
      </c>
    </row>
    <row r="9109" spans="1:21">
      <c r="A9109" t="s">
        <v>326</v>
      </c>
      <c r="B9109">
        <v>33</v>
      </c>
      <c r="C9109" t="s">
        <v>101</v>
      </c>
      <c r="D9109" t="s">
        <v>53</v>
      </c>
      <c r="E9109" t="s">
        <v>226</v>
      </c>
      <c r="F9109" t="s">
        <v>174</v>
      </c>
      <c r="G9109" t="s">
        <v>409</v>
      </c>
      <c r="H9109" t="s">
        <v>10</v>
      </c>
      <c r="I9109" t="s">
        <v>404</v>
      </c>
      <c r="J9109" t="s">
        <v>309</v>
      </c>
      <c r="K9109">
        <v>0</v>
      </c>
      <c r="L9109" t="s">
        <v>273</v>
      </c>
      <c r="M9109">
        <v>0</v>
      </c>
      <c r="N9109" t="s">
        <v>335</v>
      </c>
      <c r="O9109" t="s">
        <v>170</v>
      </c>
      <c r="P9109" t="s">
        <v>405</v>
      </c>
      <c r="R9109">
        <v>6.1</v>
      </c>
      <c r="S9109">
        <v>429</v>
      </c>
      <c r="T9109">
        <v>3.8</v>
      </c>
      <c r="U9109">
        <v>8.4</v>
      </c>
    </row>
    <row r="9110" spans="1:21">
      <c r="A9110" t="s">
        <v>326</v>
      </c>
      <c r="B9110">
        <v>33</v>
      </c>
      <c r="C9110" t="s">
        <v>101</v>
      </c>
      <c r="D9110" t="s">
        <v>53</v>
      </c>
      <c r="E9110" t="s">
        <v>226</v>
      </c>
      <c r="F9110" t="s">
        <v>174</v>
      </c>
      <c r="G9110" t="s">
        <v>409</v>
      </c>
      <c r="H9110" t="s">
        <v>93</v>
      </c>
      <c r="I9110" t="s">
        <v>173</v>
      </c>
      <c r="J9110" t="s">
        <v>310</v>
      </c>
      <c r="K9110">
        <v>0</v>
      </c>
      <c r="L9110" t="s">
        <v>273</v>
      </c>
      <c r="M9110">
        <v>0</v>
      </c>
      <c r="N9110" t="s">
        <v>335</v>
      </c>
      <c r="O9110" t="s">
        <v>177</v>
      </c>
      <c r="P9110" t="s">
        <v>405</v>
      </c>
      <c r="R9110">
        <v>9.8000000000000007</v>
      </c>
      <c r="S9110">
        <v>6305</v>
      </c>
      <c r="T9110">
        <v>9</v>
      </c>
      <c r="U9110">
        <v>10.6</v>
      </c>
    </row>
    <row r="9111" spans="1:21">
      <c r="A9111" t="s">
        <v>326</v>
      </c>
      <c r="B9111">
        <v>33</v>
      </c>
      <c r="C9111" t="s">
        <v>101</v>
      </c>
      <c r="D9111" t="s">
        <v>53</v>
      </c>
      <c r="E9111" t="s">
        <v>226</v>
      </c>
      <c r="F9111" t="s">
        <v>174</v>
      </c>
      <c r="G9111" t="s">
        <v>409</v>
      </c>
      <c r="H9111" t="s">
        <v>93</v>
      </c>
      <c r="I9111" t="s">
        <v>173</v>
      </c>
      <c r="J9111" t="s">
        <v>310</v>
      </c>
      <c r="K9111">
        <v>0</v>
      </c>
      <c r="L9111" t="s">
        <v>273</v>
      </c>
      <c r="M9111">
        <v>0</v>
      </c>
      <c r="N9111" t="s">
        <v>335</v>
      </c>
      <c r="O9111" t="s">
        <v>170</v>
      </c>
      <c r="P9111" t="s">
        <v>405</v>
      </c>
      <c r="R9111">
        <v>8.9</v>
      </c>
      <c r="S9111">
        <v>14565</v>
      </c>
      <c r="T9111">
        <v>8.4</v>
      </c>
      <c r="U9111">
        <v>9.4</v>
      </c>
    </row>
    <row r="9112" spans="1:21">
      <c r="A9112" t="s">
        <v>326</v>
      </c>
      <c r="B9112">
        <v>33</v>
      </c>
      <c r="C9112" t="s">
        <v>101</v>
      </c>
      <c r="D9112" t="s">
        <v>53</v>
      </c>
      <c r="E9112" t="s">
        <v>226</v>
      </c>
      <c r="F9112" t="s">
        <v>174</v>
      </c>
      <c r="G9112" t="s">
        <v>409</v>
      </c>
      <c r="H9112" t="s">
        <v>93</v>
      </c>
      <c r="I9112" t="s">
        <v>173</v>
      </c>
      <c r="J9112" t="s">
        <v>310</v>
      </c>
      <c r="K9112">
        <v>0</v>
      </c>
      <c r="L9112" t="s">
        <v>273</v>
      </c>
      <c r="M9112">
        <v>0</v>
      </c>
      <c r="N9112" t="s">
        <v>335</v>
      </c>
      <c r="O9112" t="s">
        <v>176</v>
      </c>
      <c r="P9112" t="s">
        <v>405</v>
      </c>
      <c r="R9112">
        <v>8.1</v>
      </c>
      <c r="S9112">
        <v>6762</v>
      </c>
      <c r="T9112">
        <v>7.4</v>
      </c>
      <c r="U9112">
        <v>8.9</v>
      </c>
    </row>
    <row r="9113" spans="1:21">
      <c r="A9113" t="s">
        <v>326</v>
      </c>
      <c r="B9113">
        <v>33</v>
      </c>
      <c r="C9113" t="s">
        <v>101</v>
      </c>
      <c r="D9113" t="s">
        <v>53</v>
      </c>
      <c r="E9113" t="s">
        <v>226</v>
      </c>
      <c r="F9113" t="s">
        <v>174</v>
      </c>
      <c r="G9113" t="s">
        <v>409</v>
      </c>
      <c r="H9113" t="s">
        <v>22</v>
      </c>
      <c r="I9113" t="s">
        <v>404</v>
      </c>
      <c r="J9113" t="s">
        <v>265</v>
      </c>
      <c r="K9113">
        <v>0</v>
      </c>
      <c r="L9113" t="s">
        <v>273</v>
      </c>
      <c r="M9113">
        <v>-1</v>
      </c>
      <c r="N9113" t="s">
        <v>296</v>
      </c>
      <c r="O9113" t="s">
        <v>177</v>
      </c>
      <c r="P9113" t="s">
        <v>405</v>
      </c>
      <c r="R9113">
        <v>9</v>
      </c>
      <c r="S9113">
        <v>1564</v>
      </c>
      <c r="T9113">
        <v>7.5</v>
      </c>
      <c r="U9113">
        <v>10.5</v>
      </c>
    </row>
    <row r="9114" spans="1:21">
      <c r="A9114" t="s">
        <v>326</v>
      </c>
      <c r="B9114">
        <v>33</v>
      </c>
      <c r="C9114" t="s">
        <v>101</v>
      </c>
      <c r="D9114" t="s">
        <v>53</v>
      </c>
      <c r="E9114" t="s">
        <v>226</v>
      </c>
      <c r="F9114" t="s">
        <v>174</v>
      </c>
      <c r="G9114" t="s">
        <v>409</v>
      </c>
      <c r="H9114" t="s">
        <v>22</v>
      </c>
      <c r="I9114" t="s">
        <v>404</v>
      </c>
      <c r="J9114" t="s">
        <v>265</v>
      </c>
      <c r="K9114">
        <v>0</v>
      </c>
      <c r="L9114" t="s">
        <v>273</v>
      </c>
      <c r="M9114">
        <v>-1</v>
      </c>
      <c r="N9114" t="s">
        <v>296</v>
      </c>
      <c r="O9114" t="s">
        <v>170</v>
      </c>
      <c r="P9114" t="s">
        <v>405</v>
      </c>
      <c r="R9114">
        <v>7.9</v>
      </c>
      <c r="S9114">
        <v>3491</v>
      </c>
      <c r="T9114">
        <v>7</v>
      </c>
      <c r="U9114">
        <v>8.9</v>
      </c>
    </row>
    <row r="9115" spans="1:21">
      <c r="A9115" t="s">
        <v>326</v>
      </c>
      <c r="B9115">
        <v>33</v>
      </c>
      <c r="C9115" t="s">
        <v>101</v>
      </c>
      <c r="D9115" t="s">
        <v>53</v>
      </c>
      <c r="E9115" t="s">
        <v>226</v>
      </c>
      <c r="F9115" t="s">
        <v>174</v>
      </c>
      <c r="G9115" t="s">
        <v>409</v>
      </c>
      <c r="H9115" t="s">
        <v>22</v>
      </c>
      <c r="I9115" t="s">
        <v>404</v>
      </c>
      <c r="J9115" t="s">
        <v>265</v>
      </c>
      <c r="K9115">
        <v>0</v>
      </c>
      <c r="L9115" t="s">
        <v>273</v>
      </c>
      <c r="M9115">
        <v>-1</v>
      </c>
      <c r="N9115" t="s">
        <v>296</v>
      </c>
      <c r="O9115" t="s">
        <v>176</v>
      </c>
      <c r="P9115" t="s">
        <v>405</v>
      </c>
      <c r="R9115">
        <v>6.9</v>
      </c>
      <c r="S9115">
        <v>1907</v>
      </c>
      <c r="T9115">
        <v>5.7</v>
      </c>
      <c r="U9115">
        <v>8.1</v>
      </c>
    </row>
    <row r="9116" spans="1:21">
      <c r="A9116" t="s">
        <v>326</v>
      </c>
      <c r="B9116">
        <v>33</v>
      </c>
      <c r="C9116" t="s">
        <v>101</v>
      </c>
      <c r="D9116" t="s">
        <v>53</v>
      </c>
      <c r="E9116" t="s">
        <v>226</v>
      </c>
      <c r="F9116" t="s">
        <v>174</v>
      </c>
      <c r="G9116" t="s">
        <v>409</v>
      </c>
      <c r="H9116" t="s">
        <v>24</v>
      </c>
      <c r="I9116" t="s">
        <v>404</v>
      </c>
      <c r="J9116" t="s">
        <v>266</v>
      </c>
      <c r="K9116">
        <v>0</v>
      </c>
      <c r="L9116" t="s">
        <v>273</v>
      </c>
      <c r="M9116">
        <v>-1</v>
      </c>
      <c r="N9116" t="s">
        <v>296</v>
      </c>
      <c r="O9116" t="s">
        <v>177</v>
      </c>
      <c r="P9116" t="s">
        <v>405</v>
      </c>
      <c r="R9116">
        <v>10.5</v>
      </c>
      <c r="S9116">
        <v>430</v>
      </c>
      <c r="T9116">
        <v>7.5</v>
      </c>
      <c r="U9116">
        <v>13.4</v>
      </c>
    </row>
    <row r="9117" spans="1:21">
      <c r="A9117" t="s">
        <v>326</v>
      </c>
      <c r="B9117">
        <v>33</v>
      </c>
      <c r="C9117" t="s">
        <v>101</v>
      </c>
      <c r="D9117" t="s">
        <v>53</v>
      </c>
      <c r="E9117" t="s">
        <v>226</v>
      </c>
      <c r="F9117" t="s">
        <v>174</v>
      </c>
      <c r="G9117" t="s">
        <v>409</v>
      </c>
      <c r="H9117" t="s">
        <v>24</v>
      </c>
      <c r="I9117" t="s">
        <v>404</v>
      </c>
      <c r="J9117" t="s">
        <v>266</v>
      </c>
      <c r="K9117">
        <v>0</v>
      </c>
      <c r="L9117" t="s">
        <v>273</v>
      </c>
      <c r="M9117">
        <v>-1</v>
      </c>
      <c r="N9117" t="s">
        <v>296</v>
      </c>
      <c r="O9117" t="s">
        <v>170</v>
      </c>
      <c r="P9117" t="s">
        <v>405</v>
      </c>
      <c r="R9117">
        <v>9.4</v>
      </c>
      <c r="S9117">
        <v>773</v>
      </c>
      <c r="T9117">
        <v>7.3</v>
      </c>
      <c r="U9117">
        <v>11.6</v>
      </c>
    </row>
    <row r="9118" spans="1:21">
      <c r="A9118" t="s">
        <v>326</v>
      </c>
      <c r="B9118">
        <v>33</v>
      </c>
      <c r="C9118" t="s">
        <v>101</v>
      </c>
      <c r="D9118" t="s">
        <v>53</v>
      </c>
      <c r="E9118" t="s">
        <v>226</v>
      </c>
      <c r="F9118" t="s">
        <v>174</v>
      </c>
      <c r="G9118" t="s">
        <v>409</v>
      </c>
      <c r="H9118" t="s">
        <v>24</v>
      </c>
      <c r="I9118" t="s">
        <v>404</v>
      </c>
      <c r="J9118" t="s">
        <v>266</v>
      </c>
      <c r="K9118">
        <v>0</v>
      </c>
      <c r="L9118" t="s">
        <v>273</v>
      </c>
      <c r="M9118">
        <v>-1</v>
      </c>
      <c r="N9118" t="s">
        <v>296</v>
      </c>
      <c r="O9118" t="s">
        <v>176</v>
      </c>
      <c r="P9118" t="s">
        <v>405</v>
      </c>
      <c r="R9118">
        <v>8.1999999999999993</v>
      </c>
      <c r="S9118">
        <v>343</v>
      </c>
      <c r="T9118">
        <v>5.2</v>
      </c>
      <c r="U9118">
        <v>11.1</v>
      </c>
    </row>
    <row r="9119" spans="1:21">
      <c r="A9119" t="s">
        <v>326</v>
      </c>
      <c r="B9119">
        <v>33</v>
      </c>
      <c r="C9119" t="s">
        <v>101</v>
      </c>
      <c r="D9119" t="s">
        <v>53</v>
      </c>
      <c r="E9119" t="s">
        <v>226</v>
      </c>
      <c r="F9119" t="s">
        <v>174</v>
      </c>
      <c r="G9119" t="s">
        <v>409</v>
      </c>
      <c r="H9119" t="s">
        <v>23</v>
      </c>
      <c r="I9119" t="s">
        <v>404</v>
      </c>
      <c r="J9119" t="s">
        <v>267</v>
      </c>
      <c r="K9119">
        <v>0</v>
      </c>
      <c r="L9119" t="s">
        <v>273</v>
      </c>
      <c r="M9119">
        <v>-1</v>
      </c>
      <c r="N9119" t="s">
        <v>296</v>
      </c>
      <c r="O9119" t="s">
        <v>177</v>
      </c>
      <c r="P9119" t="s">
        <v>405</v>
      </c>
      <c r="R9119">
        <v>9.1999999999999993</v>
      </c>
      <c r="S9119">
        <v>195</v>
      </c>
      <c r="T9119">
        <v>5.0999999999999996</v>
      </c>
      <c r="U9119">
        <v>13.3</v>
      </c>
    </row>
    <row r="9120" spans="1:21">
      <c r="A9120" t="s">
        <v>326</v>
      </c>
      <c r="B9120">
        <v>33</v>
      </c>
      <c r="C9120" t="s">
        <v>101</v>
      </c>
      <c r="D9120" t="s">
        <v>53</v>
      </c>
      <c r="E9120" t="s">
        <v>226</v>
      </c>
      <c r="F9120" t="s">
        <v>174</v>
      </c>
      <c r="G9120" t="s">
        <v>409</v>
      </c>
      <c r="H9120" t="s">
        <v>23</v>
      </c>
      <c r="I9120" t="s">
        <v>404</v>
      </c>
      <c r="J9120" t="s">
        <v>267</v>
      </c>
      <c r="K9120">
        <v>0</v>
      </c>
      <c r="L9120" t="s">
        <v>273</v>
      </c>
      <c r="M9120">
        <v>-1</v>
      </c>
      <c r="N9120" t="s">
        <v>296</v>
      </c>
      <c r="O9120" t="s">
        <v>176</v>
      </c>
      <c r="P9120" t="s">
        <v>405</v>
      </c>
      <c r="R9120">
        <v>7.4</v>
      </c>
      <c r="S9120">
        <v>229</v>
      </c>
      <c r="T9120">
        <v>4</v>
      </c>
      <c r="U9120">
        <v>10.9</v>
      </c>
    </row>
    <row r="9121" spans="1:21">
      <c r="A9121" t="s">
        <v>326</v>
      </c>
      <c r="B9121">
        <v>33</v>
      </c>
      <c r="C9121" t="s">
        <v>101</v>
      </c>
      <c r="D9121" t="s">
        <v>53</v>
      </c>
      <c r="E9121" t="s">
        <v>226</v>
      </c>
      <c r="F9121" t="s">
        <v>174</v>
      </c>
      <c r="G9121" t="s">
        <v>409</v>
      </c>
      <c r="H9121" t="s">
        <v>23</v>
      </c>
      <c r="I9121" t="s">
        <v>404</v>
      </c>
      <c r="J9121" t="s">
        <v>267</v>
      </c>
      <c r="K9121">
        <v>0</v>
      </c>
      <c r="L9121" t="s">
        <v>273</v>
      </c>
      <c r="M9121">
        <v>-1</v>
      </c>
      <c r="N9121" t="s">
        <v>296</v>
      </c>
      <c r="O9121" t="s">
        <v>170</v>
      </c>
      <c r="P9121" t="s">
        <v>405</v>
      </c>
      <c r="R9121">
        <v>8.3000000000000007</v>
      </c>
      <c r="S9121">
        <v>424</v>
      </c>
      <c r="T9121">
        <v>5.6</v>
      </c>
      <c r="U9121">
        <v>10.9</v>
      </c>
    </row>
    <row r="9122" spans="1:21">
      <c r="A9122" t="s">
        <v>326</v>
      </c>
      <c r="B9122">
        <v>33</v>
      </c>
      <c r="C9122" t="s">
        <v>101</v>
      </c>
      <c r="D9122" t="s">
        <v>53</v>
      </c>
      <c r="E9122" t="s">
        <v>226</v>
      </c>
      <c r="F9122" t="s">
        <v>174</v>
      </c>
      <c r="G9122" t="s">
        <v>409</v>
      </c>
      <c r="H9122" t="s">
        <v>18</v>
      </c>
      <c r="I9122" t="s">
        <v>404</v>
      </c>
      <c r="J9122" t="s">
        <v>268</v>
      </c>
      <c r="K9122">
        <v>0</v>
      </c>
      <c r="L9122" t="s">
        <v>273</v>
      </c>
      <c r="M9122">
        <v>-1</v>
      </c>
      <c r="N9122" t="s">
        <v>296</v>
      </c>
      <c r="O9122" t="s">
        <v>177</v>
      </c>
      <c r="P9122" t="s">
        <v>405</v>
      </c>
      <c r="R9122">
        <v>13.8</v>
      </c>
      <c r="S9122">
        <v>384</v>
      </c>
      <c r="T9122">
        <v>10.3</v>
      </c>
      <c r="U9122">
        <v>17.3</v>
      </c>
    </row>
    <row r="9123" spans="1:21">
      <c r="A9123" t="s">
        <v>326</v>
      </c>
      <c r="B9123">
        <v>33</v>
      </c>
      <c r="C9123" t="s">
        <v>101</v>
      </c>
      <c r="D9123" t="s">
        <v>53</v>
      </c>
      <c r="E9123" t="s">
        <v>226</v>
      </c>
      <c r="F9123" t="s">
        <v>174</v>
      </c>
      <c r="G9123" t="s">
        <v>409</v>
      </c>
      <c r="H9123" t="s">
        <v>18</v>
      </c>
      <c r="I9123" t="s">
        <v>404</v>
      </c>
      <c r="J9123" t="s">
        <v>268</v>
      </c>
      <c r="K9123">
        <v>0</v>
      </c>
      <c r="L9123" t="s">
        <v>273</v>
      </c>
      <c r="M9123">
        <v>-1</v>
      </c>
      <c r="N9123" t="s">
        <v>296</v>
      </c>
      <c r="O9123" t="s">
        <v>170</v>
      </c>
      <c r="P9123" t="s">
        <v>405</v>
      </c>
      <c r="R9123">
        <v>11.9</v>
      </c>
      <c r="S9123">
        <v>796</v>
      </c>
      <c r="T9123">
        <v>9.6</v>
      </c>
      <c r="U9123">
        <v>14.2</v>
      </c>
    </row>
    <row r="9124" spans="1:21">
      <c r="A9124" t="s">
        <v>326</v>
      </c>
      <c r="B9124">
        <v>33</v>
      </c>
      <c r="C9124" t="s">
        <v>101</v>
      </c>
      <c r="D9124" t="s">
        <v>53</v>
      </c>
      <c r="E9124" t="s">
        <v>226</v>
      </c>
      <c r="F9124" t="s">
        <v>174</v>
      </c>
      <c r="G9124" t="s">
        <v>409</v>
      </c>
      <c r="H9124" t="s">
        <v>18</v>
      </c>
      <c r="I9124" t="s">
        <v>404</v>
      </c>
      <c r="J9124" t="s">
        <v>268</v>
      </c>
      <c r="K9124">
        <v>0</v>
      </c>
      <c r="L9124" t="s">
        <v>273</v>
      </c>
      <c r="M9124">
        <v>-1</v>
      </c>
      <c r="N9124" t="s">
        <v>296</v>
      </c>
      <c r="O9124" t="s">
        <v>176</v>
      </c>
      <c r="P9124" t="s">
        <v>405</v>
      </c>
      <c r="R9124">
        <v>10.199999999999999</v>
      </c>
      <c r="S9124">
        <v>412</v>
      </c>
      <c r="T9124">
        <v>7.2</v>
      </c>
      <c r="U9124">
        <v>13.2</v>
      </c>
    </row>
    <row r="9125" spans="1:21">
      <c r="A9125" t="s">
        <v>326</v>
      </c>
      <c r="B9125">
        <v>33</v>
      </c>
      <c r="C9125" t="s">
        <v>101</v>
      </c>
      <c r="D9125" t="s">
        <v>53</v>
      </c>
      <c r="E9125" t="s">
        <v>226</v>
      </c>
      <c r="F9125" t="s">
        <v>174</v>
      </c>
      <c r="G9125" t="s">
        <v>409</v>
      </c>
      <c r="H9125" t="s">
        <v>20</v>
      </c>
      <c r="I9125" t="s">
        <v>404</v>
      </c>
      <c r="J9125" t="s">
        <v>269</v>
      </c>
      <c r="K9125">
        <v>0</v>
      </c>
      <c r="L9125" t="s">
        <v>273</v>
      </c>
      <c r="M9125">
        <v>-1</v>
      </c>
      <c r="N9125" t="s">
        <v>296</v>
      </c>
      <c r="O9125" t="s">
        <v>177</v>
      </c>
      <c r="P9125" t="s">
        <v>405</v>
      </c>
      <c r="R9125">
        <v>8.8000000000000007</v>
      </c>
      <c r="S9125">
        <v>283</v>
      </c>
      <c r="T9125">
        <v>5.5</v>
      </c>
      <c r="U9125">
        <v>12.2</v>
      </c>
    </row>
    <row r="9126" spans="1:21">
      <c r="A9126" t="s">
        <v>326</v>
      </c>
      <c r="B9126">
        <v>33</v>
      </c>
      <c r="C9126" t="s">
        <v>101</v>
      </c>
      <c r="D9126" t="s">
        <v>53</v>
      </c>
      <c r="E9126" t="s">
        <v>226</v>
      </c>
      <c r="F9126" t="s">
        <v>174</v>
      </c>
      <c r="G9126" t="s">
        <v>409</v>
      </c>
      <c r="H9126" t="s">
        <v>20</v>
      </c>
      <c r="I9126" t="s">
        <v>404</v>
      </c>
      <c r="J9126" t="s">
        <v>269</v>
      </c>
      <c r="K9126">
        <v>0</v>
      </c>
      <c r="L9126" t="s">
        <v>273</v>
      </c>
      <c r="M9126">
        <v>-1</v>
      </c>
      <c r="N9126" t="s">
        <v>296</v>
      </c>
      <c r="O9126" t="s">
        <v>176</v>
      </c>
      <c r="P9126" t="s">
        <v>405</v>
      </c>
      <c r="R9126">
        <v>8.1</v>
      </c>
      <c r="S9126">
        <v>309</v>
      </c>
      <c r="T9126">
        <v>5</v>
      </c>
      <c r="U9126">
        <v>11.2</v>
      </c>
    </row>
    <row r="9127" spans="1:21">
      <c r="A9127" t="s">
        <v>326</v>
      </c>
      <c r="B9127">
        <v>33</v>
      </c>
      <c r="C9127" t="s">
        <v>101</v>
      </c>
      <c r="D9127" t="s">
        <v>53</v>
      </c>
      <c r="E9127" t="s">
        <v>226</v>
      </c>
      <c r="F9127" t="s">
        <v>174</v>
      </c>
      <c r="G9127" t="s">
        <v>409</v>
      </c>
      <c r="H9127" t="s">
        <v>20</v>
      </c>
      <c r="I9127" t="s">
        <v>404</v>
      </c>
      <c r="J9127" t="s">
        <v>269</v>
      </c>
      <c r="K9127">
        <v>0</v>
      </c>
      <c r="L9127" t="s">
        <v>273</v>
      </c>
      <c r="M9127">
        <v>-1</v>
      </c>
      <c r="N9127" t="s">
        <v>296</v>
      </c>
      <c r="O9127" t="s">
        <v>170</v>
      </c>
      <c r="P9127" t="s">
        <v>405</v>
      </c>
      <c r="R9127">
        <v>8.4</v>
      </c>
      <c r="S9127">
        <v>592</v>
      </c>
      <c r="T9127">
        <v>6.2</v>
      </c>
      <c r="U9127">
        <v>10.7</v>
      </c>
    </row>
    <row r="9128" spans="1:21">
      <c r="A9128" t="s">
        <v>326</v>
      </c>
      <c r="B9128">
        <v>33</v>
      </c>
      <c r="C9128" t="s">
        <v>101</v>
      </c>
      <c r="D9128" t="s">
        <v>53</v>
      </c>
      <c r="E9128" t="s">
        <v>226</v>
      </c>
      <c r="F9128" t="s">
        <v>174</v>
      </c>
      <c r="G9128" t="s">
        <v>409</v>
      </c>
      <c r="H9128" t="s">
        <v>9</v>
      </c>
      <c r="I9128" t="s">
        <v>404</v>
      </c>
      <c r="J9128" t="s">
        <v>270</v>
      </c>
      <c r="K9128">
        <v>0</v>
      </c>
      <c r="L9128" t="s">
        <v>273</v>
      </c>
      <c r="M9128">
        <v>-1</v>
      </c>
      <c r="N9128" t="s">
        <v>296</v>
      </c>
      <c r="O9128" t="s">
        <v>177</v>
      </c>
      <c r="P9128" t="s">
        <v>405</v>
      </c>
      <c r="R9128">
        <v>20.100000000000001</v>
      </c>
      <c r="S9128">
        <v>154</v>
      </c>
      <c r="T9128">
        <v>13.7</v>
      </c>
      <c r="U9128">
        <v>26.5</v>
      </c>
    </row>
    <row r="9129" spans="1:21">
      <c r="A9129" t="s">
        <v>326</v>
      </c>
      <c r="B9129">
        <v>33</v>
      </c>
      <c r="C9129" t="s">
        <v>101</v>
      </c>
      <c r="D9129" t="s">
        <v>53</v>
      </c>
      <c r="E9129" t="s">
        <v>226</v>
      </c>
      <c r="F9129" t="s">
        <v>174</v>
      </c>
      <c r="G9129" t="s">
        <v>409</v>
      </c>
      <c r="H9129" t="s">
        <v>9</v>
      </c>
      <c r="I9129" t="s">
        <v>404</v>
      </c>
      <c r="J9129" t="s">
        <v>270</v>
      </c>
      <c r="K9129">
        <v>0</v>
      </c>
      <c r="L9129" t="s">
        <v>273</v>
      </c>
      <c r="M9129">
        <v>-1</v>
      </c>
      <c r="N9129" t="s">
        <v>296</v>
      </c>
      <c r="O9129" t="s">
        <v>170</v>
      </c>
      <c r="P9129" t="s">
        <v>405</v>
      </c>
      <c r="R9129">
        <v>13.9</v>
      </c>
      <c r="S9129">
        <v>302</v>
      </c>
      <c r="T9129">
        <v>10</v>
      </c>
      <c r="U9129">
        <v>17.899999999999999</v>
      </c>
    </row>
    <row r="9130" spans="1:21">
      <c r="A9130" t="s">
        <v>326</v>
      </c>
      <c r="B9130">
        <v>33</v>
      </c>
      <c r="C9130" t="s">
        <v>101</v>
      </c>
      <c r="D9130" t="s">
        <v>53</v>
      </c>
      <c r="E9130" t="s">
        <v>226</v>
      </c>
      <c r="F9130" t="s">
        <v>174</v>
      </c>
      <c r="G9130" t="s">
        <v>409</v>
      </c>
      <c r="H9130" t="s">
        <v>9</v>
      </c>
      <c r="I9130" t="s">
        <v>404</v>
      </c>
      <c r="J9130" t="s">
        <v>270</v>
      </c>
      <c r="K9130">
        <v>0</v>
      </c>
      <c r="L9130" t="s">
        <v>273</v>
      </c>
      <c r="M9130">
        <v>-1</v>
      </c>
      <c r="N9130" t="s">
        <v>296</v>
      </c>
      <c r="O9130" t="s">
        <v>176</v>
      </c>
      <c r="P9130" t="s">
        <v>405</v>
      </c>
      <c r="R9130">
        <v>7.4</v>
      </c>
      <c r="S9130">
        <v>148</v>
      </c>
      <c r="T9130">
        <v>3.2</v>
      </c>
      <c r="U9130">
        <v>11.7</v>
      </c>
    </row>
    <row r="9131" spans="1:21">
      <c r="A9131" t="s">
        <v>326</v>
      </c>
      <c r="B9131">
        <v>33</v>
      </c>
      <c r="C9131" t="s">
        <v>101</v>
      </c>
      <c r="D9131" t="s">
        <v>53</v>
      </c>
      <c r="E9131" t="s">
        <v>226</v>
      </c>
      <c r="F9131" t="s">
        <v>174</v>
      </c>
      <c r="G9131" t="s">
        <v>409</v>
      </c>
      <c r="H9131" t="s">
        <v>21</v>
      </c>
      <c r="I9131" t="s">
        <v>404</v>
      </c>
      <c r="J9131" t="s">
        <v>271</v>
      </c>
      <c r="K9131">
        <v>0</v>
      </c>
      <c r="L9131" t="s">
        <v>273</v>
      </c>
      <c r="M9131">
        <v>-1</v>
      </c>
      <c r="N9131" t="s">
        <v>296</v>
      </c>
      <c r="O9131" t="s">
        <v>177</v>
      </c>
      <c r="P9131" t="s">
        <v>405</v>
      </c>
      <c r="R9131">
        <v>9.1</v>
      </c>
      <c r="S9131">
        <v>220</v>
      </c>
      <c r="T9131">
        <v>5.2</v>
      </c>
      <c r="U9131">
        <v>12.9</v>
      </c>
    </row>
    <row r="9132" spans="1:21">
      <c r="A9132" t="s">
        <v>326</v>
      </c>
      <c r="B9132">
        <v>33</v>
      </c>
      <c r="C9132" t="s">
        <v>101</v>
      </c>
      <c r="D9132" t="s">
        <v>53</v>
      </c>
      <c r="E9132" t="s">
        <v>226</v>
      </c>
      <c r="F9132" t="s">
        <v>174</v>
      </c>
      <c r="G9132" t="s">
        <v>409</v>
      </c>
      <c r="H9132" t="s">
        <v>21</v>
      </c>
      <c r="I9132" t="s">
        <v>404</v>
      </c>
      <c r="J9132" t="s">
        <v>271</v>
      </c>
      <c r="K9132">
        <v>0</v>
      </c>
      <c r="L9132" t="s">
        <v>273</v>
      </c>
      <c r="M9132">
        <v>-1</v>
      </c>
      <c r="N9132" t="s">
        <v>296</v>
      </c>
      <c r="O9132" t="s">
        <v>176</v>
      </c>
      <c r="P9132" t="s">
        <v>405</v>
      </c>
      <c r="R9132">
        <v>7.6</v>
      </c>
      <c r="S9132">
        <v>249</v>
      </c>
      <c r="T9132">
        <v>4.3</v>
      </c>
      <c r="U9132">
        <v>11</v>
      </c>
    </row>
    <row r="9133" spans="1:21">
      <c r="A9133" t="s">
        <v>326</v>
      </c>
      <c r="B9133">
        <v>33</v>
      </c>
      <c r="C9133" t="s">
        <v>101</v>
      </c>
      <c r="D9133" t="s">
        <v>53</v>
      </c>
      <c r="E9133" t="s">
        <v>226</v>
      </c>
      <c r="F9133" t="s">
        <v>174</v>
      </c>
      <c r="G9133" t="s">
        <v>409</v>
      </c>
      <c r="H9133" t="s">
        <v>21</v>
      </c>
      <c r="I9133" t="s">
        <v>404</v>
      </c>
      <c r="J9133" t="s">
        <v>271</v>
      </c>
      <c r="K9133">
        <v>0</v>
      </c>
      <c r="L9133" t="s">
        <v>273</v>
      </c>
      <c r="M9133">
        <v>-1</v>
      </c>
      <c r="N9133" t="s">
        <v>296</v>
      </c>
      <c r="O9133" t="s">
        <v>170</v>
      </c>
      <c r="P9133" t="s">
        <v>405</v>
      </c>
      <c r="R9133">
        <v>8.3000000000000007</v>
      </c>
      <c r="S9133">
        <v>469</v>
      </c>
      <c r="T9133">
        <v>5.8</v>
      </c>
      <c r="U9133">
        <v>10.9</v>
      </c>
    </row>
    <row r="9134" spans="1:21">
      <c r="A9134" t="s">
        <v>326</v>
      </c>
      <c r="B9134">
        <v>33</v>
      </c>
      <c r="C9134" t="s">
        <v>101</v>
      </c>
      <c r="D9134" t="s">
        <v>53</v>
      </c>
      <c r="E9134" t="s">
        <v>226</v>
      </c>
      <c r="F9134" t="s">
        <v>174</v>
      </c>
      <c r="G9134" t="s">
        <v>409</v>
      </c>
      <c r="H9134" t="s">
        <v>6</v>
      </c>
      <c r="I9134" t="s">
        <v>404</v>
      </c>
      <c r="J9134" t="s">
        <v>272</v>
      </c>
      <c r="K9134">
        <v>0</v>
      </c>
      <c r="L9134" t="s">
        <v>273</v>
      </c>
      <c r="M9134">
        <v>-1</v>
      </c>
      <c r="N9134" t="s">
        <v>296</v>
      </c>
      <c r="O9134" t="s">
        <v>176</v>
      </c>
      <c r="P9134" t="s">
        <v>405</v>
      </c>
      <c r="R9134">
        <v>6.1</v>
      </c>
      <c r="S9134">
        <v>66</v>
      </c>
      <c r="T9134">
        <v>0.3</v>
      </c>
      <c r="U9134">
        <v>11.9</v>
      </c>
    </row>
    <row r="9135" spans="1:21">
      <c r="A9135" t="s">
        <v>326</v>
      </c>
      <c r="B9135">
        <v>33</v>
      </c>
      <c r="C9135" t="s">
        <v>101</v>
      </c>
      <c r="D9135" t="s">
        <v>53</v>
      </c>
      <c r="E9135" t="s">
        <v>226</v>
      </c>
      <c r="F9135" t="s">
        <v>174</v>
      </c>
      <c r="G9135" t="s">
        <v>409</v>
      </c>
      <c r="H9135" t="s">
        <v>6</v>
      </c>
      <c r="I9135" t="s">
        <v>404</v>
      </c>
      <c r="J9135" t="s">
        <v>272</v>
      </c>
      <c r="K9135">
        <v>0</v>
      </c>
      <c r="L9135" t="s">
        <v>273</v>
      </c>
      <c r="M9135">
        <v>-1</v>
      </c>
      <c r="N9135" t="s">
        <v>296</v>
      </c>
      <c r="O9135" t="s">
        <v>177</v>
      </c>
      <c r="P9135" t="s">
        <v>405</v>
      </c>
      <c r="R9135">
        <v>3.8</v>
      </c>
      <c r="S9135">
        <v>52</v>
      </c>
      <c r="T9135">
        <v>0</v>
      </c>
      <c r="U9135">
        <v>9.1</v>
      </c>
    </row>
    <row r="9136" spans="1:21">
      <c r="A9136" t="s">
        <v>326</v>
      </c>
      <c r="B9136">
        <v>33</v>
      </c>
      <c r="C9136" t="s">
        <v>101</v>
      </c>
      <c r="D9136" t="s">
        <v>53</v>
      </c>
      <c r="E9136" t="s">
        <v>226</v>
      </c>
      <c r="F9136" t="s">
        <v>174</v>
      </c>
      <c r="G9136" t="s">
        <v>409</v>
      </c>
      <c r="H9136" t="s">
        <v>6</v>
      </c>
      <c r="I9136" t="s">
        <v>404</v>
      </c>
      <c r="J9136" t="s">
        <v>272</v>
      </c>
      <c r="K9136">
        <v>0</v>
      </c>
      <c r="L9136" t="s">
        <v>273</v>
      </c>
      <c r="M9136">
        <v>-1</v>
      </c>
      <c r="N9136" t="s">
        <v>296</v>
      </c>
      <c r="O9136" t="s">
        <v>170</v>
      </c>
      <c r="P9136" t="s">
        <v>405</v>
      </c>
      <c r="R9136">
        <v>5.0999999999999996</v>
      </c>
      <c r="S9136">
        <v>118</v>
      </c>
      <c r="T9136">
        <v>1.1000000000000001</v>
      </c>
      <c r="U9136">
        <v>9.1</v>
      </c>
    </row>
    <row r="9137" spans="1:21">
      <c r="A9137" t="s">
        <v>326</v>
      </c>
      <c r="B9137">
        <v>33</v>
      </c>
      <c r="C9137" t="s">
        <v>101</v>
      </c>
      <c r="D9137" t="s">
        <v>53</v>
      </c>
      <c r="E9137" t="s">
        <v>226</v>
      </c>
      <c r="F9137" t="s">
        <v>174</v>
      </c>
      <c r="G9137" t="s">
        <v>409</v>
      </c>
      <c r="H9137" t="s">
        <v>4</v>
      </c>
      <c r="I9137" t="s">
        <v>404</v>
      </c>
      <c r="J9137" t="s">
        <v>297</v>
      </c>
      <c r="K9137">
        <v>0</v>
      </c>
      <c r="L9137" t="s">
        <v>273</v>
      </c>
      <c r="M9137">
        <v>-1</v>
      </c>
      <c r="N9137" t="s">
        <v>296</v>
      </c>
      <c r="O9137" t="s">
        <v>176</v>
      </c>
      <c r="P9137" t="s">
        <v>405</v>
      </c>
      <c r="R9137">
        <v>6.6</v>
      </c>
      <c r="S9137">
        <v>137</v>
      </c>
      <c r="T9137">
        <v>2.4</v>
      </c>
      <c r="U9137">
        <v>10.8</v>
      </c>
    </row>
    <row r="9138" spans="1:21">
      <c r="A9138" t="s">
        <v>326</v>
      </c>
      <c r="B9138">
        <v>33</v>
      </c>
      <c r="C9138" t="s">
        <v>101</v>
      </c>
      <c r="D9138" t="s">
        <v>53</v>
      </c>
      <c r="E9138" t="s">
        <v>226</v>
      </c>
      <c r="F9138" t="s">
        <v>174</v>
      </c>
      <c r="G9138" t="s">
        <v>409</v>
      </c>
      <c r="H9138" t="s">
        <v>4</v>
      </c>
      <c r="I9138" t="s">
        <v>404</v>
      </c>
      <c r="J9138" t="s">
        <v>297</v>
      </c>
      <c r="K9138">
        <v>0</v>
      </c>
      <c r="L9138" t="s">
        <v>273</v>
      </c>
      <c r="M9138">
        <v>-1</v>
      </c>
      <c r="N9138" t="s">
        <v>296</v>
      </c>
      <c r="O9138" t="s">
        <v>177</v>
      </c>
      <c r="P9138" t="s">
        <v>405</v>
      </c>
      <c r="R9138">
        <v>5.3</v>
      </c>
      <c r="S9138">
        <v>131</v>
      </c>
      <c r="T9138">
        <v>1.4</v>
      </c>
      <c r="U9138">
        <v>9.1999999999999993</v>
      </c>
    </row>
    <row r="9139" spans="1:21">
      <c r="A9139" t="s">
        <v>326</v>
      </c>
      <c r="B9139">
        <v>33</v>
      </c>
      <c r="C9139" t="s">
        <v>101</v>
      </c>
      <c r="D9139" t="s">
        <v>53</v>
      </c>
      <c r="E9139" t="s">
        <v>226</v>
      </c>
      <c r="F9139" t="s">
        <v>174</v>
      </c>
      <c r="G9139" t="s">
        <v>409</v>
      </c>
      <c r="H9139" t="s">
        <v>4</v>
      </c>
      <c r="I9139" t="s">
        <v>404</v>
      </c>
      <c r="J9139" t="s">
        <v>297</v>
      </c>
      <c r="K9139">
        <v>0</v>
      </c>
      <c r="L9139" t="s">
        <v>273</v>
      </c>
      <c r="M9139">
        <v>-1</v>
      </c>
      <c r="N9139" t="s">
        <v>296</v>
      </c>
      <c r="O9139" t="s">
        <v>170</v>
      </c>
      <c r="P9139" t="s">
        <v>405</v>
      </c>
      <c r="R9139">
        <v>6</v>
      </c>
      <c r="S9139">
        <v>268</v>
      </c>
      <c r="T9139">
        <v>3.1</v>
      </c>
      <c r="U9139">
        <v>8.9</v>
      </c>
    </row>
    <row r="9140" spans="1:21">
      <c r="A9140" t="s">
        <v>326</v>
      </c>
      <c r="B9140">
        <v>33</v>
      </c>
      <c r="C9140" t="s">
        <v>101</v>
      </c>
      <c r="D9140" t="s">
        <v>53</v>
      </c>
      <c r="E9140" t="s">
        <v>226</v>
      </c>
      <c r="F9140" t="s">
        <v>174</v>
      </c>
      <c r="G9140" t="s">
        <v>409</v>
      </c>
      <c r="H9140" t="s">
        <v>11</v>
      </c>
      <c r="I9140" t="s">
        <v>404</v>
      </c>
      <c r="J9140" t="s">
        <v>298</v>
      </c>
      <c r="K9140">
        <v>0</v>
      </c>
      <c r="L9140" t="s">
        <v>273</v>
      </c>
      <c r="M9140">
        <v>-1</v>
      </c>
      <c r="N9140" t="s">
        <v>296</v>
      </c>
      <c r="O9140" t="s">
        <v>177</v>
      </c>
      <c r="P9140" t="s">
        <v>405</v>
      </c>
      <c r="R9140">
        <v>10.6</v>
      </c>
      <c r="S9140">
        <v>1174</v>
      </c>
      <c r="T9140">
        <v>8.8000000000000007</v>
      </c>
      <c r="U9140">
        <v>12.4</v>
      </c>
    </row>
    <row r="9141" spans="1:21">
      <c r="A9141" t="s">
        <v>326</v>
      </c>
      <c r="B9141">
        <v>33</v>
      </c>
      <c r="C9141" t="s">
        <v>101</v>
      </c>
      <c r="D9141" t="s">
        <v>53</v>
      </c>
      <c r="E9141" t="s">
        <v>226</v>
      </c>
      <c r="F9141" t="s">
        <v>174</v>
      </c>
      <c r="G9141" t="s">
        <v>409</v>
      </c>
      <c r="H9141" t="s">
        <v>11</v>
      </c>
      <c r="I9141" t="s">
        <v>404</v>
      </c>
      <c r="J9141" t="s">
        <v>298</v>
      </c>
      <c r="K9141">
        <v>0</v>
      </c>
      <c r="L9141" t="s">
        <v>273</v>
      </c>
      <c r="M9141">
        <v>-1</v>
      </c>
      <c r="N9141" t="s">
        <v>296</v>
      </c>
      <c r="O9141" t="s">
        <v>170</v>
      </c>
      <c r="P9141" t="s">
        <v>405</v>
      </c>
      <c r="R9141">
        <v>8.9</v>
      </c>
      <c r="S9141">
        <v>2381</v>
      </c>
      <c r="T9141">
        <v>7.7</v>
      </c>
      <c r="U9141">
        <v>10.1</v>
      </c>
    </row>
    <row r="9142" spans="1:21">
      <c r="A9142" t="s">
        <v>326</v>
      </c>
      <c r="B9142">
        <v>33</v>
      </c>
      <c r="C9142" t="s">
        <v>101</v>
      </c>
      <c r="D9142" t="s">
        <v>53</v>
      </c>
      <c r="E9142" t="s">
        <v>226</v>
      </c>
      <c r="F9142" t="s">
        <v>174</v>
      </c>
      <c r="G9142" t="s">
        <v>409</v>
      </c>
      <c r="H9142" t="s">
        <v>11</v>
      </c>
      <c r="I9142" t="s">
        <v>404</v>
      </c>
      <c r="J9142" t="s">
        <v>298</v>
      </c>
      <c r="K9142">
        <v>0</v>
      </c>
      <c r="L9142" t="s">
        <v>273</v>
      </c>
      <c r="M9142">
        <v>-1</v>
      </c>
      <c r="N9142" t="s">
        <v>296</v>
      </c>
      <c r="O9142" t="s">
        <v>176</v>
      </c>
      <c r="P9142" t="s">
        <v>405</v>
      </c>
      <c r="R9142">
        <v>7.2</v>
      </c>
      <c r="S9142">
        <v>1207</v>
      </c>
      <c r="T9142">
        <v>5.7</v>
      </c>
      <c r="U9142">
        <v>8.6999999999999993</v>
      </c>
    </row>
    <row r="9143" spans="1:21">
      <c r="A9143" t="s">
        <v>326</v>
      </c>
      <c r="B9143">
        <v>33</v>
      </c>
      <c r="C9143" t="s">
        <v>101</v>
      </c>
      <c r="D9143" t="s">
        <v>53</v>
      </c>
      <c r="E9143" t="s">
        <v>226</v>
      </c>
      <c r="F9143" t="s">
        <v>174</v>
      </c>
      <c r="G9143" t="s">
        <v>409</v>
      </c>
      <c r="H9143" t="s">
        <v>8</v>
      </c>
      <c r="I9143" t="s">
        <v>404</v>
      </c>
      <c r="J9143" t="s">
        <v>299</v>
      </c>
      <c r="K9143">
        <v>0</v>
      </c>
      <c r="L9143" t="s">
        <v>273</v>
      </c>
      <c r="M9143">
        <v>-1</v>
      </c>
      <c r="N9143" t="s">
        <v>296</v>
      </c>
      <c r="O9143" t="s">
        <v>177</v>
      </c>
      <c r="P9143" t="s">
        <v>405</v>
      </c>
      <c r="R9143">
        <v>9.1</v>
      </c>
      <c r="S9143">
        <v>242</v>
      </c>
      <c r="T9143">
        <v>5.4</v>
      </c>
      <c r="U9143">
        <v>12.8</v>
      </c>
    </row>
    <row r="9144" spans="1:21">
      <c r="A9144" t="s">
        <v>326</v>
      </c>
      <c r="B9144">
        <v>33</v>
      </c>
      <c r="C9144" t="s">
        <v>101</v>
      </c>
      <c r="D9144" t="s">
        <v>53</v>
      </c>
      <c r="E9144" t="s">
        <v>226</v>
      </c>
      <c r="F9144" t="s">
        <v>174</v>
      </c>
      <c r="G9144" t="s">
        <v>409</v>
      </c>
      <c r="H9144" t="s">
        <v>8</v>
      </c>
      <c r="I9144" t="s">
        <v>404</v>
      </c>
      <c r="J9144" t="s">
        <v>299</v>
      </c>
      <c r="K9144">
        <v>0</v>
      </c>
      <c r="L9144" t="s">
        <v>273</v>
      </c>
      <c r="M9144">
        <v>-1</v>
      </c>
      <c r="N9144" t="s">
        <v>296</v>
      </c>
      <c r="O9144" t="s">
        <v>170</v>
      </c>
      <c r="P9144" t="s">
        <v>405</v>
      </c>
      <c r="R9144">
        <v>7.2</v>
      </c>
      <c r="S9144">
        <v>487</v>
      </c>
      <c r="T9144">
        <v>4.8</v>
      </c>
      <c r="U9144">
        <v>9.5</v>
      </c>
    </row>
    <row r="9145" spans="1:21">
      <c r="A9145" t="s">
        <v>326</v>
      </c>
      <c r="B9145">
        <v>33</v>
      </c>
      <c r="C9145" t="s">
        <v>101</v>
      </c>
      <c r="D9145" t="s">
        <v>53</v>
      </c>
      <c r="E9145" t="s">
        <v>226</v>
      </c>
      <c r="F9145" t="s">
        <v>174</v>
      </c>
      <c r="G9145" t="s">
        <v>409</v>
      </c>
      <c r="H9145" t="s">
        <v>8</v>
      </c>
      <c r="I9145" t="s">
        <v>404</v>
      </c>
      <c r="J9145" t="s">
        <v>299</v>
      </c>
      <c r="K9145">
        <v>0</v>
      </c>
      <c r="L9145" t="s">
        <v>273</v>
      </c>
      <c r="M9145">
        <v>-1</v>
      </c>
      <c r="N9145" t="s">
        <v>296</v>
      </c>
      <c r="O9145" t="s">
        <v>176</v>
      </c>
      <c r="P9145" t="s">
        <v>405</v>
      </c>
      <c r="R9145">
        <v>5.3</v>
      </c>
      <c r="S9145">
        <v>245</v>
      </c>
      <c r="T9145">
        <v>2.4</v>
      </c>
      <c r="U9145">
        <v>8.1999999999999993</v>
      </c>
    </row>
    <row r="9146" spans="1:21">
      <c r="A9146" t="s">
        <v>326</v>
      </c>
      <c r="B9146">
        <v>33</v>
      </c>
      <c r="C9146" t="s">
        <v>101</v>
      </c>
      <c r="D9146" t="s">
        <v>53</v>
      </c>
      <c r="E9146" t="s">
        <v>226</v>
      </c>
      <c r="F9146" t="s">
        <v>174</v>
      </c>
      <c r="G9146" t="s">
        <v>409</v>
      </c>
      <c r="H9146" t="s">
        <v>17</v>
      </c>
      <c r="I9146" t="s">
        <v>404</v>
      </c>
      <c r="J9146" t="s">
        <v>300</v>
      </c>
      <c r="K9146">
        <v>0</v>
      </c>
      <c r="L9146" t="s">
        <v>273</v>
      </c>
      <c r="M9146">
        <v>-1</v>
      </c>
      <c r="N9146" t="s">
        <v>296</v>
      </c>
      <c r="O9146" t="s">
        <v>177</v>
      </c>
      <c r="P9146" t="s">
        <v>405</v>
      </c>
      <c r="R9146">
        <v>14.3</v>
      </c>
      <c r="S9146">
        <v>491</v>
      </c>
      <c r="T9146">
        <v>11.1</v>
      </c>
      <c r="U9146">
        <v>17.399999999999999</v>
      </c>
    </row>
    <row r="9147" spans="1:21">
      <c r="A9147" t="s">
        <v>326</v>
      </c>
      <c r="B9147">
        <v>33</v>
      </c>
      <c r="C9147" t="s">
        <v>101</v>
      </c>
      <c r="D9147" t="s">
        <v>53</v>
      </c>
      <c r="E9147" t="s">
        <v>226</v>
      </c>
      <c r="F9147" t="s">
        <v>174</v>
      </c>
      <c r="G9147" t="s">
        <v>409</v>
      </c>
      <c r="H9147" t="s">
        <v>17</v>
      </c>
      <c r="I9147" t="s">
        <v>404</v>
      </c>
      <c r="J9147" t="s">
        <v>300</v>
      </c>
      <c r="K9147">
        <v>0</v>
      </c>
      <c r="L9147" t="s">
        <v>273</v>
      </c>
      <c r="M9147">
        <v>-1</v>
      </c>
      <c r="N9147" t="s">
        <v>296</v>
      </c>
      <c r="O9147" t="s">
        <v>170</v>
      </c>
      <c r="P9147" t="s">
        <v>405</v>
      </c>
      <c r="R9147">
        <v>10.5</v>
      </c>
      <c r="S9147">
        <v>1041</v>
      </c>
      <c r="T9147">
        <v>8.6</v>
      </c>
      <c r="U9147">
        <v>12.4</v>
      </c>
    </row>
    <row r="9148" spans="1:21">
      <c r="A9148" t="s">
        <v>326</v>
      </c>
      <c r="B9148">
        <v>33</v>
      </c>
      <c r="C9148" t="s">
        <v>101</v>
      </c>
      <c r="D9148" t="s">
        <v>53</v>
      </c>
      <c r="E9148" t="s">
        <v>226</v>
      </c>
      <c r="F9148" t="s">
        <v>174</v>
      </c>
      <c r="G9148" t="s">
        <v>409</v>
      </c>
      <c r="H9148" t="s">
        <v>17</v>
      </c>
      <c r="I9148" t="s">
        <v>404</v>
      </c>
      <c r="J9148" t="s">
        <v>300</v>
      </c>
      <c r="K9148">
        <v>0</v>
      </c>
      <c r="L9148" t="s">
        <v>273</v>
      </c>
      <c r="M9148">
        <v>-1</v>
      </c>
      <c r="N9148" t="s">
        <v>296</v>
      </c>
      <c r="O9148" t="s">
        <v>176</v>
      </c>
      <c r="P9148" t="s">
        <v>405</v>
      </c>
      <c r="R9148">
        <v>7.1</v>
      </c>
      <c r="S9148">
        <v>550</v>
      </c>
      <c r="T9148">
        <v>4.9000000000000004</v>
      </c>
      <c r="U9148">
        <v>9.3000000000000007</v>
      </c>
    </row>
    <row r="9149" spans="1:21">
      <c r="A9149" t="s">
        <v>326</v>
      </c>
      <c r="B9149">
        <v>33</v>
      </c>
      <c r="C9149" t="s">
        <v>101</v>
      </c>
      <c r="D9149" t="s">
        <v>53</v>
      </c>
      <c r="E9149" t="s">
        <v>226</v>
      </c>
      <c r="F9149" t="s">
        <v>174</v>
      </c>
      <c r="G9149" t="s">
        <v>409</v>
      </c>
      <c r="H9149" t="s">
        <v>13</v>
      </c>
      <c r="I9149" t="s">
        <v>404</v>
      </c>
      <c r="J9149" t="s">
        <v>301</v>
      </c>
      <c r="K9149">
        <v>0</v>
      </c>
      <c r="L9149" t="s">
        <v>273</v>
      </c>
      <c r="M9149">
        <v>-1</v>
      </c>
      <c r="N9149" t="s">
        <v>296</v>
      </c>
      <c r="O9149" t="s">
        <v>177</v>
      </c>
      <c r="P9149" t="s">
        <v>405</v>
      </c>
      <c r="R9149">
        <v>11.6</v>
      </c>
      <c r="S9149">
        <v>216</v>
      </c>
      <c r="T9149">
        <v>7.3</v>
      </c>
      <c r="U9149">
        <v>15.9</v>
      </c>
    </row>
    <row r="9150" spans="1:21">
      <c r="A9150" t="s">
        <v>326</v>
      </c>
      <c r="B9150">
        <v>33</v>
      </c>
      <c r="C9150" t="s">
        <v>101</v>
      </c>
      <c r="D9150" t="s">
        <v>53</v>
      </c>
      <c r="E9150" t="s">
        <v>226</v>
      </c>
      <c r="F9150" t="s">
        <v>174</v>
      </c>
      <c r="G9150" t="s">
        <v>409</v>
      </c>
      <c r="H9150" t="s">
        <v>13</v>
      </c>
      <c r="I9150" t="s">
        <v>404</v>
      </c>
      <c r="J9150" t="s">
        <v>301</v>
      </c>
      <c r="K9150">
        <v>0</v>
      </c>
      <c r="L9150" t="s">
        <v>273</v>
      </c>
      <c r="M9150">
        <v>-1</v>
      </c>
      <c r="N9150" t="s">
        <v>296</v>
      </c>
      <c r="O9150" t="s">
        <v>170</v>
      </c>
      <c r="P9150" t="s">
        <v>405</v>
      </c>
      <c r="R9150">
        <v>9.8000000000000007</v>
      </c>
      <c r="S9150">
        <v>470</v>
      </c>
      <c r="T9150">
        <v>7.1</v>
      </c>
      <c r="U9150">
        <v>12.5</v>
      </c>
    </row>
    <row r="9151" spans="1:21">
      <c r="A9151" t="s">
        <v>326</v>
      </c>
      <c r="B9151">
        <v>33</v>
      </c>
      <c r="C9151" t="s">
        <v>101</v>
      </c>
      <c r="D9151" t="s">
        <v>53</v>
      </c>
      <c r="E9151" t="s">
        <v>226</v>
      </c>
      <c r="F9151" t="s">
        <v>174</v>
      </c>
      <c r="G9151" t="s">
        <v>409</v>
      </c>
      <c r="H9151" t="s">
        <v>13</v>
      </c>
      <c r="I9151" t="s">
        <v>404</v>
      </c>
      <c r="J9151" t="s">
        <v>301</v>
      </c>
      <c r="K9151">
        <v>0</v>
      </c>
      <c r="L9151" t="s">
        <v>273</v>
      </c>
      <c r="M9151">
        <v>-1</v>
      </c>
      <c r="N9151" t="s">
        <v>296</v>
      </c>
      <c r="O9151" t="s">
        <v>176</v>
      </c>
      <c r="P9151" t="s">
        <v>405</v>
      </c>
      <c r="R9151">
        <v>8.3000000000000007</v>
      </c>
      <c r="S9151">
        <v>254</v>
      </c>
      <c r="T9151">
        <v>4.8</v>
      </c>
      <c r="U9151">
        <v>11.7</v>
      </c>
    </row>
    <row r="9152" spans="1:21">
      <c r="A9152" t="s">
        <v>326</v>
      </c>
      <c r="B9152">
        <v>33</v>
      </c>
      <c r="C9152" t="s">
        <v>101</v>
      </c>
      <c r="D9152" t="s">
        <v>53</v>
      </c>
      <c r="E9152" t="s">
        <v>226</v>
      </c>
      <c r="F9152" t="s">
        <v>174</v>
      </c>
      <c r="G9152" t="s">
        <v>409</v>
      </c>
      <c r="H9152" t="s">
        <v>25</v>
      </c>
      <c r="I9152" t="s">
        <v>404</v>
      </c>
      <c r="J9152" t="s">
        <v>302</v>
      </c>
      <c r="K9152">
        <v>0</v>
      </c>
      <c r="L9152" t="s">
        <v>273</v>
      </c>
      <c r="M9152">
        <v>-1</v>
      </c>
      <c r="N9152" t="s">
        <v>296</v>
      </c>
      <c r="O9152" t="s">
        <v>177</v>
      </c>
      <c r="P9152" t="s">
        <v>405</v>
      </c>
      <c r="R9152">
        <v>8.8000000000000007</v>
      </c>
      <c r="S9152">
        <v>238</v>
      </c>
      <c r="T9152">
        <v>5.2</v>
      </c>
      <c r="U9152">
        <v>12.5</v>
      </c>
    </row>
    <row r="9153" spans="1:21">
      <c r="A9153" t="s">
        <v>326</v>
      </c>
      <c r="B9153">
        <v>33</v>
      </c>
      <c r="C9153" t="s">
        <v>101</v>
      </c>
      <c r="D9153" t="s">
        <v>53</v>
      </c>
      <c r="E9153" t="s">
        <v>226</v>
      </c>
      <c r="F9153" t="s">
        <v>174</v>
      </c>
      <c r="G9153" t="s">
        <v>409</v>
      </c>
      <c r="H9153" t="s">
        <v>25</v>
      </c>
      <c r="I9153" t="s">
        <v>404</v>
      </c>
      <c r="J9153" t="s">
        <v>302</v>
      </c>
      <c r="K9153">
        <v>0</v>
      </c>
      <c r="L9153" t="s">
        <v>273</v>
      </c>
      <c r="M9153">
        <v>-1</v>
      </c>
      <c r="N9153" t="s">
        <v>296</v>
      </c>
      <c r="O9153" t="s">
        <v>176</v>
      </c>
      <c r="P9153" t="s">
        <v>405</v>
      </c>
      <c r="R9153">
        <v>8.6</v>
      </c>
      <c r="S9153">
        <v>269</v>
      </c>
      <c r="T9153">
        <v>5.2</v>
      </c>
      <c r="U9153">
        <v>11.9</v>
      </c>
    </row>
    <row r="9154" spans="1:21">
      <c r="A9154" t="s">
        <v>326</v>
      </c>
      <c r="B9154">
        <v>33</v>
      </c>
      <c r="C9154" t="s">
        <v>101</v>
      </c>
      <c r="D9154" t="s">
        <v>53</v>
      </c>
      <c r="E9154" t="s">
        <v>226</v>
      </c>
      <c r="F9154" t="s">
        <v>174</v>
      </c>
      <c r="G9154" t="s">
        <v>409</v>
      </c>
      <c r="H9154" t="s">
        <v>25</v>
      </c>
      <c r="I9154" t="s">
        <v>404</v>
      </c>
      <c r="J9154" t="s">
        <v>302</v>
      </c>
      <c r="K9154">
        <v>0</v>
      </c>
      <c r="L9154" t="s">
        <v>273</v>
      </c>
      <c r="M9154">
        <v>-1</v>
      </c>
      <c r="N9154" t="s">
        <v>296</v>
      </c>
      <c r="O9154" t="s">
        <v>170</v>
      </c>
      <c r="P9154" t="s">
        <v>405</v>
      </c>
      <c r="R9154">
        <v>8.6999999999999993</v>
      </c>
      <c r="S9154">
        <v>507</v>
      </c>
      <c r="T9154">
        <v>6.2</v>
      </c>
      <c r="U9154">
        <v>11.2</v>
      </c>
    </row>
    <row r="9155" spans="1:21">
      <c r="A9155" t="s">
        <v>326</v>
      </c>
      <c r="B9155">
        <v>33</v>
      </c>
      <c r="C9155" t="s">
        <v>101</v>
      </c>
      <c r="D9155" t="s">
        <v>53</v>
      </c>
      <c r="E9155" t="s">
        <v>226</v>
      </c>
      <c r="F9155" t="s">
        <v>174</v>
      </c>
      <c r="G9155" t="s">
        <v>409</v>
      </c>
      <c r="H9155" t="s">
        <v>16</v>
      </c>
      <c r="I9155" t="s">
        <v>404</v>
      </c>
      <c r="J9155" t="s">
        <v>303</v>
      </c>
      <c r="K9155">
        <v>0</v>
      </c>
      <c r="L9155" t="s">
        <v>273</v>
      </c>
      <c r="M9155">
        <v>-1</v>
      </c>
      <c r="N9155" t="s">
        <v>296</v>
      </c>
      <c r="O9155" t="s">
        <v>177</v>
      </c>
      <c r="P9155" t="s">
        <v>405</v>
      </c>
      <c r="R9155">
        <v>8.4</v>
      </c>
      <c r="S9155">
        <v>154</v>
      </c>
      <c r="T9155">
        <v>4</v>
      </c>
      <c r="U9155">
        <v>12.9</v>
      </c>
    </row>
    <row r="9156" spans="1:21">
      <c r="A9156" t="s">
        <v>326</v>
      </c>
      <c r="B9156">
        <v>33</v>
      </c>
      <c r="C9156" t="s">
        <v>101</v>
      </c>
      <c r="D9156" t="s">
        <v>53</v>
      </c>
      <c r="E9156" t="s">
        <v>226</v>
      </c>
      <c r="F9156" t="s">
        <v>174</v>
      </c>
      <c r="G9156" t="s">
        <v>409</v>
      </c>
      <c r="H9156" t="s">
        <v>16</v>
      </c>
      <c r="I9156" t="s">
        <v>404</v>
      </c>
      <c r="J9156" t="s">
        <v>303</v>
      </c>
      <c r="K9156">
        <v>0</v>
      </c>
      <c r="L9156" t="s">
        <v>273</v>
      </c>
      <c r="M9156">
        <v>-1</v>
      </c>
      <c r="N9156" t="s">
        <v>296</v>
      </c>
      <c r="O9156" t="s">
        <v>170</v>
      </c>
      <c r="P9156" t="s">
        <v>405</v>
      </c>
      <c r="R9156">
        <v>5.7</v>
      </c>
      <c r="S9156">
        <v>367</v>
      </c>
      <c r="T9156">
        <v>3.3</v>
      </c>
      <c r="U9156">
        <v>8.1</v>
      </c>
    </row>
    <row r="9157" spans="1:21">
      <c r="A9157" t="s">
        <v>326</v>
      </c>
      <c r="B9157">
        <v>33</v>
      </c>
      <c r="C9157" t="s">
        <v>101</v>
      </c>
      <c r="D9157" t="s">
        <v>53</v>
      </c>
      <c r="E9157" t="s">
        <v>226</v>
      </c>
      <c r="F9157" t="s">
        <v>174</v>
      </c>
      <c r="G9157" t="s">
        <v>409</v>
      </c>
      <c r="H9157" t="s">
        <v>16</v>
      </c>
      <c r="I9157" t="s">
        <v>404</v>
      </c>
      <c r="J9157" t="s">
        <v>303</v>
      </c>
      <c r="K9157">
        <v>0</v>
      </c>
      <c r="L9157" t="s">
        <v>273</v>
      </c>
      <c r="M9157">
        <v>-1</v>
      </c>
      <c r="N9157" t="s">
        <v>296</v>
      </c>
      <c r="O9157" t="s">
        <v>176</v>
      </c>
      <c r="P9157" t="s">
        <v>405</v>
      </c>
      <c r="R9157">
        <v>3.8</v>
      </c>
      <c r="S9157">
        <v>213</v>
      </c>
      <c r="T9157">
        <v>1.2</v>
      </c>
      <c r="U9157">
        <v>6.4</v>
      </c>
    </row>
    <row r="9158" spans="1:21">
      <c r="A9158" t="s">
        <v>326</v>
      </c>
      <c r="B9158">
        <v>33</v>
      </c>
      <c r="C9158" t="s">
        <v>101</v>
      </c>
      <c r="D9158" t="s">
        <v>53</v>
      </c>
      <c r="E9158" t="s">
        <v>226</v>
      </c>
      <c r="F9158" t="s">
        <v>174</v>
      </c>
      <c r="G9158" t="s">
        <v>409</v>
      </c>
      <c r="H9158" t="s">
        <v>5</v>
      </c>
      <c r="I9158" t="s">
        <v>404</v>
      </c>
      <c r="J9158" t="s">
        <v>304</v>
      </c>
      <c r="K9158">
        <v>0</v>
      </c>
      <c r="L9158" t="s">
        <v>273</v>
      </c>
      <c r="M9158">
        <v>-1</v>
      </c>
      <c r="N9158" t="s">
        <v>296</v>
      </c>
      <c r="O9158" t="s">
        <v>176</v>
      </c>
      <c r="P9158" t="s">
        <v>405</v>
      </c>
      <c r="R9158">
        <v>10.7</v>
      </c>
      <c r="S9158">
        <v>234</v>
      </c>
      <c r="T9158">
        <v>6.7</v>
      </c>
      <c r="U9158">
        <v>14.7</v>
      </c>
    </row>
    <row r="9159" spans="1:21">
      <c r="A9159" t="s">
        <v>326</v>
      </c>
      <c r="B9159">
        <v>33</v>
      </c>
      <c r="C9159" t="s">
        <v>101</v>
      </c>
      <c r="D9159" t="s">
        <v>53</v>
      </c>
      <c r="E9159" t="s">
        <v>226</v>
      </c>
      <c r="F9159" t="s">
        <v>174</v>
      </c>
      <c r="G9159" t="s">
        <v>409</v>
      </c>
      <c r="H9159" t="s">
        <v>5</v>
      </c>
      <c r="I9159" t="s">
        <v>404</v>
      </c>
      <c r="J9159" t="s">
        <v>304</v>
      </c>
      <c r="K9159">
        <v>0</v>
      </c>
      <c r="L9159" t="s">
        <v>273</v>
      </c>
      <c r="M9159">
        <v>-1</v>
      </c>
      <c r="N9159" t="s">
        <v>296</v>
      </c>
      <c r="O9159" t="s">
        <v>177</v>
      </c>
      <c r="P9159" t="s">
        <v>405</v>
      </c>
      <c r="R9159">
        <v>8.8000000000000007</v>
      </c>
      <c r="S9159">
        <v>238</v>
      </c>
      <c r="T9159">
        <v>5.2</v>
      </c>
      <c r="U9159">
        <v>12.5</v>
      </c>
    </row>
    <row r="9160" spans="1:21">
      <c r="A9160" t="s">
        <v>326</v>
      </c>
      <c r="B9160">
        <v>33</v>
      </c>
      <c r="C9160" t="s">
        <v>101</v>
      </c>
      <c r="D9160" t="s">
        <v>53</v>
      </c>
      <c r="E9160" t="s">
        <v>226</v>
      </c>
      <c r="F9160" t="s">
        <v>174</v>
      </c>
      <c r="G9160" t="s">
        <v>409</v>
      </c>
      <c r="H9160" t="s">
        <v>5</v>
      </c>
      <c r="I9160" t="s">
        <v>404</v>
      </c>
      <c r="J9160" t="s">
        <v>304</v>
      </c>
      <c r="K9160">
        <v>0</v>
      </c>
      <c r="L9160" t="s">
        <v>273</v>
      </c>
      <c r="M9160">
        <v>-1</v>
      </c>
      <c r="N9160" t="s">
        <v>296</v>
      </c>
      <c r="O9160" t="s">
        <v>170</v>
      </c>
      <c r="P9160" t="s">
        <v>405</v>
      </c>
      <c r="R9160">
        <v>9.6999999999999993</v>
      </c>
      <c r="S9160">
        <v>472</v>
      </c>
      <c r="T9160">
        <v>7</v>
      </c>
      <c r="U9160">
        <v>12.5</v>
      </c>
    </row>
    <row r="9161" spans="1:21">
      <c r="A9161" t="s">
        <v>326</v>
      </c>
      <c r="B9161">
        <v>33</v>
      </c>
      <c r="C9161" t="s">
        <v>101</v>
      </c>
      <c r="D9161" t="s">
        <v>53</v>
      </c>
      <c r="E9161" t="s">
        <v>226</v>
      </c>
      <c r="F9161" t="s">
        <v>174</v>
      </c>
      <c r="G9161" t="s">
        <v>409</v>
      </c>
      <c r="H9161" t="s">
        <v>7</v>
      </c>
      <c r="I9161" t="s">
        <v>404</v>
      </c>
      <c r="J9161" t="s">
        <v>305</v>
      </c>
      <c r="K9161">
        <v>0</v>
      </c>
      <c r="L9161" t="s">
        <v>273</v>
      </c>
      <c r="M9161">
        <v>-1</v>
      </c>
      <c r="N9161" t="s">
        <v>296</v>
      </c>
      <c r="O9161" t="s">
        <v>177</v>
      </c>
      <c r="P9161" t="s">
        <v>405</v>
      </c>
      <c r="R9161">
        <v>11.6</v>
      </c>
      <c r="S9161">
        <v>232</v>
      </c>
      <c r="T9161">
        <v>7.5</v>
      </c>
      <c r="U9161">
        <v>15.8</v>
      </c>
    </row>
    <row r="9162" spans="1:21">
      <c r="A9162" t="s">
        <v>326</v>
      </c>
      <c r="B9162">
        <v>33</v>
      </c>
      <c r="C9162" t="s">
        <v>101</v>
      </c>
      <c r="D9162" t="s">
        <v>53</v>
      </c>
      <c r="E9162" t="s">
        <v>226</v>
      </c>
      <c r="F9162" t="s">
        <v>174</v>
      </c>
      <c r="G9162" t="s">
        <v>409</v>
      </c>
      <c r="H9162" t="s">
        <v>7</v>
      </c>
      <c r="I9162" t="s">
        <v>404</v>
      </c>
      <c r="J9162" t="s">
        <v>305</v>
      </c>
      <c r="K9162">
        <v>0</v>
      </c>
      <c r="L9162" t="s">
        <v>273</v>
      </c>
      <c r="M9162">
        <v>-1</v>
      </c>
      <c r="N9162" t="s">
        <v>296</v>
      </c>
      <c r="O9162" t="s">
        <v>170</v>
      </c>
      <c r="P9162" t="s">
        <v>405</v>
      </c>
      <c r="R9162">
        <v>10.5</v>
      </c>
      <c r="S9162">
        <v>494</v>
      </c>
      <c r="T9162">
        <v>7.8</v>
      </c>
      <c r="U9162">
        <v>13.3</v>
      </c>
    </row>
    <row r="9163" spans="1:21">
      <c r="A9163" t="s">
        <v>326</v>
      </c>
      <c r="B9163">
        <v>33</v>
      </c>
      <c r="C9163" t="s">
        <v>101</v>
      </c>
      <c r="D9163" t="s">
        <v>53</v>
      </c>
      <c r="E9163" t="s">
        <v>226</v>
      </c>
      <c r="F9163" t="s">
        <v>174</v>
      </c>
      <c r="G9163" t="s">
        <v>409</v>
      </c>
      <c r="H9163" t="s">
        <v>7</v>
      </c>
      <c r="I9163" t="s">
        <v>404</v>
      </c>
      <c r="J9163" t="s">
        <v>305</v>
      </c>
      <c r="K9163">
        <v>0</v>
      </c>
      <c r="L9163" t="s">
        <v>273</v>
      </c>
      <c r="M9163">
        <v>-1</v>
      </c>
      <c r="N9163" t="s">
        <v>296</v>
      </c>
      <c r="O9163" t="s">
        <v>176</v>
      </c>
      <c r="P9163" t="s">
        <v>405</v>
      </c>
      <c r="R9163">
        <v>9.5</v>
      </c>
      <c r="S9163">
        <v>262</v>
      </c>
      <c r="T9163">
        <v>5.9</v>
      </c>
      <c r="U9163">
        <v>13.1</v>
      </c>
    </row>
    <row r="9164" spans="1:21">
      <c r="A9164" t="s">
        <v>326</v>
      </c>
      <c r="B9164">
        <v>33</v>
      </c>
      <c r="C9164" t="s">
        <v>101</v>
      </c>
      <c r="D9164" t="s">
        <v>53</v>
      </c>
      <c r="E9164" t="s">
        <v>226</v>
      </c>
      <c r="F9164" t="s">
        <v>174</v>
      </c>
      <c r="G9164" t="s">
        <v>409</v>
      </c>
      <c r="H9164" t="s">
        <v>15</v>
      </c>
      <c r="I9164" t="s">
        <v>404</v>
      </c>
      <c r="J9164" t="s">
        <v>306</v>
      </c>
      <c r="K9164">
        <v>0</v>
      </c>
      <c r="L9164" t="s">
        <v>273</v>
      </c>
      <c r="M9164">
        <v>-1</v>
      </c>
      <c r="N9164" t="s">
        <v>296</v>
      </c>
      <c r="O9164" t="s">
        <v>176</v>
      </c>
      <c r="P9164" t="s">
        <v>405</v>
      </c>
      <c r="R9164">
        <v>11.7</v>
      </c>
      <c r="S9164">
        <v>180</v>
      </c>
      <c r="T9164">
        <v>6.9</v>
      </c>
      <c r="U9164">
        <v>16.399999999999999</v>
      </c>
    </row>
    <row r="9165" spans="1:21">
      <c r="A9165" t="s">
        <v>326</v>
      </c>
      <c r="B9165">
        <v>33</v>
      </c>
      <c r="C9165" t="s">
        <v>101</v>
      </c>
      <c r="D9165" t="s">
        <v>53</v>
      </c>
      <c r="E9165" t="s">
        <v>226</v>
      </c>
      <c r="F9165" t="s">
        <v>174</v>
      </c>
      <c r="G9165" t="s">
        <v>409</v>
      </c>
      <c r="H9165" t="s">
        <v>15</v>
      </c>
      <c r="I9165" t="s">
        <v>404</v>
      </c>
      <c r="J9165" t="s">
        <v>306</v>
      </c>
      <c r="K9165">
        <v>0</v>
      </c>
      <c r="L9165" t="s">
        <v>273</v>
      </c>
      <c r="M9165">
        <v>-1</v>
      </c>
      <c r="N9165" t="s">
        <v>296</v>
      </c>
      <c r="O9165" t="s">
        <v>177</v>
      </c>
      <c r="P9165" t="s">
        <v>405</v>
      </c>
      <c r="R9165">
        <v>11</v>
      </c>
      <c r="S9165">
        <v>182</v>
      </c>
      <c r="T9165">
        <v>6.4</v>
      </c>
      <c r="U9165">
        <v>15.6</v>
      </c>
    </row>
    <row r="9166" spans="1:21">
      <c r="A9166" t="s">
        <v>326</v>
      </c>
      <c r="B9166">
        <v>33</v>
      </c>
      <c r="C9166" t="s">
        <v>101</v>
      </c>
      <c r="D9166" t="s">
        <v>53</v>
      </c>
      <c r="E9166" t="s">
        <v>226</v>
      </c>
      <c r="F9166" t="s">
        <v>174</v>
      </c>
      <c r="G9166" t="s">
        <v>409</v>
      </c>
      <c r="H9166" t="s">
        <v>15</v>
      </c>
      <c r="I9166" t="s">
        <v>404</v>
      </c>
      <c r="J9166" t="s">
        <v>306</v>
      </c>
      <c r="K9166">
        <v>0</v>
      </c>
      <c r="L9166" t="s">
        <v>273</v>
      </c>
      <c r="M9166">
        <v>-1</v>
      </c>
      <c r="N9166" t="s">
        <v>296</v>
      </c>
      <c r="O9166" t="s">
        <v>170</v>
      </c>
      <c r="P9166" t="s">
        <v>405</v>
      </c>
      <c r="R9166">
        <v>11.3</v>
      </c>
      <c r="S9166">
        <v>362</v>
      </c>
      <c r="T9166">
        <v>8</v>
      </c>
      <c r="U9166">
        <v>14.6</v>
      </c>
    </row>
    <row r="9167" spans="1:21">
      <c r="A9167" t="s">
        <v>326</v>
      </c>
      <c r="B9167">
        <v>33</v>
      </c>
      <c r="C9167" t="s">
        <v>101</v>
      </c>
      <c r="D9167" t="s">
        <v>53</v>
      </c>
      <c r="E9167" t="s">
        <v>226</v>
      </c>
      <c r="F9167" t="s">
        <v>174</v>
      </c>
      <c r="G9167" t="s">
        <v>409</v>
      </c>
      <c r="H9167" t="s">
        <v>19</v>
      </c>
      <c r="I9167" t="s">
        <v>404</v>
      </c>
      <c r="J9167" t="s">
        <v>307</v>
      </c>
      <c r="K9167">
        <v>0</v>
      </c>
      <c r="L9167" t="s">
        <v>273</v>
      </c>
      <c r="M9167">
        <v>-1</v>
      </c>
      <c r="N9167" t="s">
        <v>296</v>
      </c>
      <c r="O9167" t="s">
        <v>176</v>
      </c>
      <c r="P9167" t="s">
        <v>405</v>
      </c>
      <c r="R9167">
        <v>7.9</v>
      </c>
      <c r="S9167">
        <v>126</v>
      </c>
      <c r="T9167">
        <v>3.2</v>
      </c>
      <c r="U9167">
        <v>12.7</v>
      </c>
    </row>
    <row r="9168" spans="1:21">
      <c r="A9168" t="s">
        <v>326</v>
      </c>
      <c r="B9168">
        <v>33</v>
      </c>
      <c r="C9168" t="s">
        <v>101</v>
      </c>
      <c r="D9168" t="s">
        <v>53</v>
      </c>
      <c r="E9168" t="s">
        <v>226</v>
      </c>
      <c r="F9168" t="s">
        <v>174</v>
      </c>
      <c r="G9168" t="s">
        <v>409</v>
      </c>
      <c r="H9168" t="s">
        <v>19</v>
      </c>
      <c r="I9168" t="s">
        <v>404</v>
      </c>
      <c r="J9168" t="s">
        <v>307</v>
      </c>
      <c r="K9168">
        <v>0</v>
      </c>
      <c r="L9168" t="s">
        <v>273</v>
      </c>
      <c r="M9168">
        <v>-1</v>
      </c>
      <c r="N9168" t="s">
        <v>296</v>
      </c>
      <c r="O9168" t="s">
        <v>177</v>
      </c>
      <c r="P9168" t="s">
        <v>405</v>
      </c>
      <c r="R9168">
        <v>7.1</v>
      </c>
      <c r="S9168">
        <v>113</v>
      </c>
      <c r="T9168">
        <v>2.2999999999999998</v>
      </c>
      <c r="U9168">
        <v>11.9</v>
      </c>
    </row>
    <row r="9169" spans="1:21">
      <c r="A9169" t="s">
        <v>326</v>
      </c>
      <c r="B9169">
        <v>33</v>
      </c>
      <c r="C9169" t="s">
        <v>101</v>
      </c>
      <c r="D9169" t="s">
        <v>53</v>
      </c>
      <c r="E9169" t="s">
        <v>226</v>
      </c>
      <c r="F9169" t="s">
        <v>174</v>
      </c>
      <c r="G9169" t="s">
        <v>409</v>
      </c>
      <c r="H9169" t="s">
        <v>19</v>
      </c>
      <c r="I9169" t="s">
        <v>404</v>
      </c>
      <c r="J9169" t="s">
        <v>307</v>
      </c>
      <c r="K9169">
        <v>0</v>
      </c>
      <c r="L9169" t="s">
        <v>273</v>
      </c>
      <c r="M9169">
        <v>-1</v>
      </c>
      <c r="N9169" t="s">
        <v>296</v>
      </c>
      <c r="O9169" t="s">
        <v>170</v>
      </c>
      <c r="P9169" t="s">
        <v>405</v>
      </c>
      <c r="R9169">
        <v>7.5</v>
      </c>
      <c r="S9169">
        <v>239</v>
      </c>
      <c r="T9169">
        <v>4.0999999999999996</v>
      </c>
      <c r="U9169">
        <v>10.9</v>
      </c>
    </row>
    <row r="9170" spans="1:21">
      <c r="A9170" t="s">
        <v>326</v>
      </c>
      <c r="B9170">
        <v>33</v>
      </c>
      <c r="C9170" t="s">
        <v>101</v>
      </c>
      <c r="D9170" t="s">
        <v>53</v>
      </c>
      <c r="E9170" t="s">
        <v>226</v>
      </c>
      <c r="F9170" t="s">
        <v>174</v>
      </c>
      <c r="G9170" t="s">
        <v>409</v>
      </c>
      <c r="H9170" t="s">
        <v>14</v>
      </c>
      <c r="I9170" t="s">
        <v>404</v>
      </c>
      <c r="J9170" t="s">
        <v>308</v>
      </c>
      <c r="K9170">
        <v>0</v>
      </c>
      <c r="L9170" t="s">
        <v>273</v>
      </c>
      <c r="M9170">
        <v>-1</v>
      </c>
      <c r="N9170" t="s">
        <v>296</v>
      </c>
      <c r="O9170" t="s">
        <v>177</v>
      </c>
      <c r="P9170" t="s">
        <v>405</v>
      </c>
      <c r="R9170">
        <v>9.9</v>
      </c>
      <c r="S9170">
        <v>284</v>
      </c>
      <c r="T9170">
        <v>6.3</v>
      </c>
      <c r="U9170">
        <v>13.4</v>
      </c>
    </row>
    <row r="9171" spans="1:21">
      <c r="A9171" t="s">
        <v>326</v>
      </c>
      <c r="B9171">
        <v>33</v>
      </c>
      <c r="C9171" t="s">
        <v>101</v>
      </c>
      <c r="D9171" t="s">
        <v>53</v>
      </c>
      <c r="E9171" t="s">
        <v>226</v>
      </c>
      <c r="F9171" t="s">
        <v>174</v>
      </c>
      <c r="G9171" t="s">
        <v>409</v>
      </c>
      <c r="H9171" t="s">
        <v>14</v>
      </c>
      <c r="I9171" t="s">
        <v>404</v>
      </c>
      <c r="J9171" t="s">
        <v>308</v>
      </c>
      <c r="K9171">
        <v>0</v>
      </c>
      <c r="L9171" t="s">
        <v>273</v>
      </c>
      <c r="M9171">
        <v>-1</v>
      </c>
      <c r="N9171" t="s">
        <v>296</v>
      </c>
      <c r="O9171" t="s">
        <v>176</v>
      </c>
      <c r="P9171" t="s">
        <v>405</v>
      </c>
      <c r="R9171">
        <v>10.1</v>
      </c>
      <c r="S9171">
        <v>366</v>
      </c>
      <c r="T9171">
        <v>7</v>
      </c>
      <c r="U9171">
        <v>13.2</v>
      </c>
    </row>
    <row r="9172" spans="1:21">
      <c r="A9172" t="s">
        <v>326</v>
      </c>
      <c r="B9172">
        <v>33</v>
      </c>
      <c r="C9172" t="s">
        <v>101</v>
      </c>
      <c r="D9172" t="s">
        <v>53</v>
      </c>
      <c r="E9172" t="s">
        <v>226</v>
      </c>
      <c r="F9172" t="s">
        <v>174</v>
      </c>
      <c r="G9172" t="s">
        <v>409</v>
      </c>
      <c r="H9172" t="s">
        <v>14</v>
      </c>
      <c r="I9172" t="s">
        <v>404</v>
      </c>
      <c r="J9172" t="s">
        <v>308</v>
      </c>
      <c r="K9172">
        <v>0</v>
      </c>
      <c r="L9172" t="s">
        <v>273</v>
      </c>
      <c r="M9172">
        <v>-1</v>
      </c>
      <c r="N9172" t="s">
        <v>296</v>
      </c>
      <c r="O9172" t="s">
        <v>170</v>
      </c>
      <c r="P9172" t="s">
        <v>405</v>
      </c>
      <c r="R9172">
        <v>10</v>
      </c>
      <c r="S9172">
        <v>650</v>
      </c>
      <c r="T9172">
        <v>7.6</v>
      </c>
      <c r="U9172">
        <v>12.4</v>
      </c>
    </row>
    <row r="9173" spans="1:21">
      <c r="A9173" t="s">
        <v>326</v>
      </c>
      <c r="B9173">
        <v>33</v>
      </c>
      <c r="C9173" t="s">
        <v>101</v>
      </c>
      <c r="D9173" t="s">
        <v>53</v>
      </c>
      <c r="E9173" t="s">
        <v>226</v>
      </c>
      <c r="F9173" t="s">
        <v>174</v>
      </c>
      <c r="G9173" t="s">
        <v>409</v>
      </c>
      <c r="H9173" t="s">
        <v>10</v>
      </c>
      <c r="I9173" t="s">
        <v>404</v>
      </c>
      <c r="J9173" t="s">
        <v>309</v>
      </c>
      <c r="K9173">
        <v>0</v>
      </c>
      <c r="L9173" t="s">
        <v>273</v>
      </c>
      <c r="M9173">
        <v>-1</v>
      </c>
      <c r="N9173" t="s">
        <v>296</v>
      </c>
      <c r="O9173" t="s">
        <v>177</v>
      </c>
      <c r="P9173" t="s">
        <v>405</v>
      </c>
      <c r="R9173">
        <v>9.4</v>
      </c>
      <c r="S9173">
        <v>203</v>
      </c>
      <c r="T9173">
        <v>5.3</v>
      </c>
      <c r="U9173">
        <v>13.4</v>
      </c>
    </row>
    <row r="9174" spans="1:21">
      <c r="A9174" t="s">
        <v>326</v>
      </c>
      <c r="B9174">
        <v>33</v>
      </c>
      <c r="C9174" t="s">
        <v>101</v>
      </c>
      <c r="D9174" t="s">
        <v>53</v>
      </c>
      <c r="E9174" t="s">
        <v>226</v>
      </c>
      <c r="F9174" t="s">
        <v>174</v>
      </c>
      <c r="G9174" t="s">
        <v>409</v>
      </c>
      <c r="H9174" t="s">
        <v>10</v>
      </c>
      <c r="I9174" t="s">
        <v>404</v>
      </c>
      <c r="J9174" t="s">
        <v>309</v>
      </c>
      <c r="K9174">
        <v>0</v>
      </c>
      <c r="L9174" t="s">
        <v>273</v>
      </c>
      <c r="M9174">
        <v>-1</v>
      </c>
      <c r="N9174" t="s">
        <v>296</v>
      </c>
      <c r="O9174" t="s">
        <v>176</v>
      </c>
      <c r="P9174" t="s">
        <v>405</v>
      </c>
      <c r="R9174">
        <v>7.6</v>
      </c>
      <c r="S9174">
        <v>236</v>
      </c>
      <c r="T9174">
        <v>4.2</v>
      </c>
      <c r="U9174">
        <v>11.1</v>
      </c>
    </row>
    <row r="9175" spans="1:21">
      <c r="A9175" t="s">
        <v>326</v>
      </c>
      <c r="B9175">
        <v>33</v>
      </c>
      <c r="C9175" t="s">
        <v>101</v>
      </c>
      <c r="D9175" t="s">
        <v>53</v>
      </c>
      <c r="E9175" t="s">
        <v>226</v>
      </c>
      <c r="F9175" t="s">
        <v>174</v>
      </c>
      <c r="G9175" t="s">
        <v>409</v>
      </c>
      <c r="H9175" t="s">
        <v>10</v>
      </c>
      <c r="I9175" t="s">
        <v>404</v>
      </c>
      <c r="J9175" t="s">
        <v>309</v>
      </c>
      <c r="K9175">
        <v>0</v>
      </c>
      <c r="L9175" t="s">
        <v>273</v>
      </c>
      <c r="M9175">
        <v>-1</v>
      </c>
      <c r="N9175" t="s">
        <v>296</v>
      </c>
      <c r="O9175" t="s">
        <v>170</v>
      </c>
      <c r="P9175" t="s">
        <v>405</v>
      </c>
      <c r="R9175">
        <v>8.4</v>
      </c>
      <c r="S9175">
        <v>439</v>
      </c>
      <c r="T9175">
        <v>5.8</v>
      </c>
      <c r="U9175">
        <v>11.1</v>
      </c>
    </row>
    <row r="9176" spans="1:21">
      <c r="A9176" t="s">
        <v>326</v>
      </c>
      <c r="B9176">
        <v>33</v>
      </c>
      <c r="C9176" t="s">
        <v>101</v>
      </c>
      <c r="D9176" t="s">
        <v>53</v>
      </c>
      <c r="E9176" t="s">
        <v>226</v>
      </c>
      <c r="F9176" t="s">
        <v>174</v>
      </c>
      <c r="G9176" t="s">
        <v>409</v>
      </c>
      <c r="H9176" t="s">
        <v>93</v>
      </c>
      <c r="I9176" t="s">
        <v>173</v>
      </c>
      <c r="J9176" t="s">
        <v>310</v>
      </c>
      <c r="K9176">
        <v>0</v>
      </c>
      <c r="L9176" t="s">
        <v>273</v>
      </c>
      <c r="M9176">
        <v>-1</v>
      </c>
      <c r="N9176" t="s">
        <v>296</v>
      </c>
      <c r="O9176" t="s">
        <v>177</v>
      </c>
      <c r="P9176" t="s">
        <v>405</v>
      </c>
      <c r="R9176">
        <v>10.3</v>
      </c>
      <c r="S9176">
        <v>7180</v>
      </c>
      <c r="T9176">
        <v>9.6</v>
      </c>
      <c r="U9176">
        <v>11.1</v>
      </c>
    </row>
    <row r="9177" spans="1:21">
      <c r="A9177" t="s">
        <v>326</v>
      </c>
      <c r="B9177">
        <v>33</v>
      </c>
      <c r="C9177" t="s">
        <v>101</v>
      </c>
      <c r="D9177" t="s">
        <v>53</v>
      </c>
      <c r="E9177" t="s">
        <v>226</v>
      </c>
      <c r="F9177" t="s">
        <v>174</v>
      </c>
      <c r="G9177" t="s">
        <v>409</v>
      </c>
      <c r="H9177" t="s">
        <v>93</v>
      </c>
      <c r="I9177" t="s">
        <v>173</v>
      </c>
      <c r="J9177" t="s">
        <v>310</v>
      </c>
      <c r="K9177">
        <v>0</v>
      </c>
      <c r="L9177" t="s">
        <v>273</v>
      </c>
      <c r="M9177">
        <v>-1</v>
      </c>
      <c r="N9177" t="s">
        <v>296</v>
      </c>
      <c r="O9177" t="s">
        <v>170</v>
      </c>
      <c r="P9177" t="s">
        <v>405</v>
      </c>
      <c r="R9177">
        <v>9</v>
      </c>
      <c r="S9177">
        <v>15142</v>
      </c>
      <c r="T9177">
        <v>8.5</v>
      </c>
      <c r="U9177">
        <v>9.5</v>
      </c>
    </row>
    <row r="9178" spans="1:21">
      <c r="A9178" t="s">
        <v>326</v>
      </c>
      <c r="B9178">
        <v>33</v>
      </c>
      <c r="C9178" t="s">
        <v>101</v>
      </c>
      <c r="D9178" t="s">
        <v>53</v>
      </c>
      <c r="E9178" t="s">
        <v>226</v>
      </c>
      <c r="F9178" t="s">
        <v>174</v>
      </c>
      <c r="G9178" t="s">
        <v>409</v>
      </c>
      <c r="H9178" t="s">
        <v>93</v>
      </c>
      <c r="I9178" t="s">
        <v>173</v>
      </c>
      <c r="J9178" t="s">
        <v>310</v>
      </c>
      <c r="K9178">
        <v>0</v>
      </c>
      <c r="L9178" t="s">
        <v>273</v>
      </c>
      <c r="M9178">
        <v>-1</v>
      </c>
      <c r="N9178" t="s">
        <v>296</v>
      </c>
      <c r="O9178" t="s">
        <v>176</v>
      </c>
      <c r="P9178" t="s">
        <v>405</v>
      </c>
      <c r="R9178">
        <v>7.7</v>
      </c>
      <c r="S9178">
        <v>7942</v>
      </c>
      <c r="T9178">
        <v>7.1</v>
      </c>
      <c r="U9178">
        <v>8.4</v>
      </c>
    </row>
    <row r="9179" spans="1:21">
      <c r="A9179" t="s">
        <v>326</v>
      </c>
      <c r="B9179">
        <v>33</v>
      </c>
      <c r="C9179" t="s">
        <v>101</v>
      </c>
      <c r="D9179" t="s">
        <v>53</v>
      </c>
      <c r="E9179" t="s">
        <v>226</v>
      </c>
      <c r="F9179" t="s">
        <v>174</v>
      </c>
      <c r="G9179" t="s">
        <v>409</v>
      </c>
      <c r="H9179" t="s">
        <v>22</v>
      </c>
      <c r="I9179" t="s">
        <v>404</v>
      </c>
      <c r="J9179" t="s">
        <v>265</v>
      </c>
      <c r="K9179">
        <v>0</v>
      </c>
      <c r="L9179" t="s">
        <v>273</v>
      </c>
      <c r="M9179">
        <v>-2</v>
      </c>
      <c r="N9179" t="s">
        <v>313</v>
      </c>
      <c r="O9179" t="s">
        <v>177</v>
      </c>
      <c r="P9179" t="s">
        <v>405</v>
      </c>
      <c r="R9179">
        <v>11.8</v>
      </c>
      <c r="S9179">
        <v>1478</v>
      </c>
      <c r="T9179">
        <v>10.1</v>
      </c>
      <c r="U9179">
        <v>13.5</v>
      </c>
    </row>
    <row r="9180" spans="1:21">
      <c r="A9180" t="s">
        <v>326</v>
      </c>
      <c r="B9180">
        <v>33</v>
      </c>
      <c r="C9180" t="s">
        <v>101</v>
      </c>
      <c r="D9180" t="s">
        <v>53</v>
      </c>
      <c r="E9180" t="s">
        <v>226</v>
      </c>
      <c r="F9180" t="s">
        <v>174</v>
      </c>
      <c r="G9180" t="s">
        <v>409</v>
      </c>
      <c r="H9180" t="s">
        <v>22</v>
      </c>
      <c r="I9180" t="s">
        <v>404</v>
      </c>
      <c r="J9180" t="s">
        <v>265</v>
      </c>
      <c r="K9180">
        <v>0</v>
      </c>
      <c r="L9180" t="s">
        <v>273</v>
      </c>
      <c r="M9180">
        <v>-2</v>
      </c>
      <c r="N9180" t="s">
        <v>313</v>
      </c>
      <c r="O9180" t="s">
        <v>170</v>
      </c>
      <c r="P9180" t="s">
        <v>405</v>
      </c>
      <c r="R9180">
        <v>10.3</v>
      </c>
      <c r="S9180">
        <v>3258</v>
      </c>
      <c r="T9180">
        <v>9.1999999999999993</v>
      </c>
      <c r="U9180">
        <v>11.4</v>
      </c>
    </row>
    <row r="9181" spans="1:21">
      <c r="A9181" t="s">
        <v>326</v>
      </c>
      <c r="B9181">
        <v>33</v>
      </c>
      <c r="C9181" t="s">
        <v>101</v>
      </c>
      <c r="D9181" t="s">
        <v>53</v>
      </c>
      <c r="E9181" t="s">
        <v>226</v>
      </c>
      <c r="F9181" t="s">
        <v>174</v>
      </c>
      <c r="G9181" t="s">
        <v>409</v>
      </c>
      <c r="H9181" t="s">
        <v>22</v>
      </c>
      <c r="I9181" t="s">
        <v>404</v>
      </c>
      <c r="J9181" t="s">
        <v>265</v>
      </c>
      <c r="K9181">
        <v>0</v>
      </c>
      <c r="L9181" t="s">
        <v>273</v>
      </c>
      <c r="M9181">
        <v>-2</v>
      </c>
      <c r="N9181" t="s">
        <v>313</v>
      </c>
      <c r="O9181" t="s">
        <v>176</v>
      </c>
      <c r="P9181" t="s">
        <v>405</v>
      </c>
      <c r="R9181">
        <v>9</v>
      </c>
      <c r="S9181">
        <v>1780</v>
      </c>
      <c r="T9181">
        <v>7.7</v>
      </c>
      <c r="U9181">
        <v>10.4</v>
      </c>
    </row>
    <row r="9182" spans="1:21">
      <c r="A9182" t="s">
        <v>326</v>
      </c>
      <c r="B9182">
        <v>33</v>
      </c>
      <c r="C9182" t="s">
        <v>101</v>
      </c>
      <c r="D9182" t="s">
        <v>53</v>
      </c>
      <c r="E9182" t="s">
        <v>226</v>
      </c>
      <c r="F9182" t="s">
        <v>174</v>
      </c>
      <c r="G9182" t="s">
        <v>409</v>
      </c>
      <c r="H9182" t="s">
        <v>24</v>
      </c>
      <c r="I9182" t="s">
        <v>404</v>
      </c>
      <c r="J9182" t="s">
        <v>266</v>
      </c>
      <c r="K9182">
        <v>0</v>
      </c>
      <c r="L9182" t="s">
        <v>273</v>
      </c>
      <c r="M9182">
        <v>-2</v>
      </c>
      <c r="N9182" t="s">
        <v>313</v>
      </c>
      <c r="O9182" t="s">
        <v>176</v>
      </c>
      <c r="P9182" t="s">
        <v>405</v>
      </c>
      <c r="R9182">
        <v>10.7</v>
      </c>
      <c r="S9182">
        <v>440</v>
      </c>
      <c r="T9182">
        <v>7.7</v>
      </c>
      <c r="U9182">
        <v>13.6</v>
      </c>
    </row>
    <row r="9183" spans="1:21">
      <c r="A9183" t="s">
        <v>326</v>
      </c>
      <c r="B9183">
        <v>33</v>
      </c>
      <c r="C9183" t="s">
        <v>101</v>
      </c>
      <c r="D9183" t="s">
        <v>53</v>
      </c>
      <c r="E9183" t="s">
        <v>226</v>
      </c>
      <c r="F9183" t="s">
        <v>174</v>
      </c>
      <c r="G9183" t="s">
        <v>409</v>
      </c>
      <c r="H9183" t="s">
        <v>24</v>
      </c>
      <c r="I9183" t="s">
        <v>404</v>
      </c>
      <c r="J9183" t="s">
        <v>266</v>
      </c>
      <c r="K9183">
        <v>0</v>
      </c>
      <c r="L9183" t="s">
        <v>273</v>
      </c>
      <c r="M9183">
        <v>-2</v>
      </c>
      <c r="N9183" t="s">
        <v>313</v>
      </c>
      <c r="O9183" t="s">
        <v>170</v>
      </c>
      <c r="P9183" t="s">
        <v>405</v>
      </c>
      <c r="R9183">
        <v>9.6</v>
      </c>
      <c r="S9183">
        <v>814</v>
      </c>
      <c r="T9183">
        <v>7.5</v>
      </c>
      <c r="U9183">
        <v>11.7</v>
      </c>
    </row>
    <row r="9184" spans="1:21">
      <c r="A9184" t="s">
        <v>326</v>
      </c>
      <c r="B9184">
        <v>33</v>
      </c>
      <c r="C9184" t="s">
        <v>101</v>
      </c>
      <c r="D9184" t="s">
        <v>53</v>
      </c>
      <c r="E9184" t="s">
        <v>226</v>
      </c>
      <c r="F9184" t="s">
        <v>174</v>
      </c>
      <c r="G9184" t="s">
        <v>409</v>
      </c>
      <c r="H9184" t="s">
        <v>24</v>
      </c>
      <c r="I9184" t="s">
        <v>404</v>
      </c>
      <c r="J9184" t="s">
        <v>266</v>
      </c>
      <c r="K9184">
        <v>0</v>
      </c>
      <c r="L9184" t="s">
        <v>273</v>
      </c>
      <c r="M9184">
        <v>-2</v>
      </c>
      <c r="N9184" t="s">
        <v>313</v>
      </c>
      <c r="O9184" t="s">
        <v>177</v>
      </c>
      <c r="P9184" t="s">
        <v>405</v>
      </c>
      <c r="R9184">
        <v>8.3000000000000007</v>
      </c>
      <c r="S9184">
        <v>374</v>
      </c>
      <c r="T9184">
        <v>5.4</v>
      </c>
      <c r="U9184">
        <v>11.1</v>
      </c>
    </row>
    <row r="9185" spans="1:21">
      <c r="A9185" t="s">
        <v>326</v>
      </c>
      <c r="B9185">
        <v>33</v>
      </c>
      <c r="C9185" t="s">
        <v>101</v>
      </c>
      <c r="D9185" t="s">
        <v>53</v>
      </c>
      <c r="E9185" t="s">
        <v>226</v>
      </c>
      <c r="F9185" t="s">
        <v>174</v>
      </c>
      <c r="G9185" t="s">
        <v>409</v>
      </c>
      <c r="H9185" t="s">
        <v>23</v>
      </c>
      <c r="I9185" t="s">
        <v>404</v>
      </c>
      <c r="J9185" t="s">
        <v>267</v>
      </c>
      <c r="K9185">
        <v>0</v>
      </c>
      <c r="L9185" t="s">
        <v>273</v>
      </c>
      <c r="M9185">
        <v>-2</v>
      </c>
      <c r="N9185" t="s">
        <v>313</v>
      </c>
      <c r="O9185" t="s">
        <v>177</v>
      </c>
      <c r="P9185" t="s">
        <v>405</v>
      </c>
      <c r="R9185">
        <v>9.8000000000000007</v>
      </c>
      <c r="S9185">
        <v>205</v>
      </c>
      <c r="T9185">
        <v>5.6</v>
      </c>
      <c r="U9185">
        <v>13.9</v>
      </c>
    </row>
    <row r="9186" spans="1:21">
      <c r="A9186" t="s">
        <v>326</v>
      </c>
      <c r="B9186">
        <v>33</v>
      </c>
      <c r="C9186" t="s">
        <v>101</v>
      </c>
      <c r="D9186" t="s">
        <v>53</v>
      </c>
      <c r="E9186" t="s">
        <v>226</v>
      </c>
      <c r="F9186" t="s">
        <v>174</v>
      </c>
      <c r="G9186" t="s">
        <v>409</v>
      </c>
      <c r="H9186" t="s">
        <v>23</v>
      </c>
      <c r="I9186" t="s">
        <v>404</v>
      </c>
      <c r="J9186" t="s">
        <v>267</v>
      </c>
      <c r="K9186">
        <v>0</v>
      </c>
      <c r="L9186" t="s">
        <v>273</v>
      </c>
      <c r="M9186">
        <v>-2</v>
      </c>
      <c r="N9186" t="s">
        <v>313</v>
      </c>
      <c r="O9186" t="s">
        <v>170</v>
      </c>
      <c r="P9186" t="s">
        <v>405</v>
      </c>
      <c r="R9186">
        <v>8.6</v>
      </c>
      <c r="S9186">
        <v>420</v>
      </c>
      <c r="T9186">
        <v>5.8</v>
      </c>
      <c r="U9186">
        <v>11.3</v>
      </c>
    </row>
    <row r="9187" spans="1:21">
      <c r="A9187" t="s">
        <v>326</v>
      </c>
      <c r="B9187">
        <v>33</v>
      </c>
      <c r="C9187" t="s">
        <v>101</v>
      </c>
      <c r="D9187" t="s">
        <v>53</v>
      </c>
      <c r="E9187" t="s">
        <v>226</v>
      </c>
      <c r="F9187" t="s">
        <v>174</v>
      </c>
      <c r="G9187" t="s">
        <v>409</v>
      </c>
      <c r="H9187" t="s">
        <v>23</v>
      </c>
      <c r="I9187" t="s">
        <v>404</v>
      </c>
      <c r="J9187" t="s">
        <v>267</v>
      </c>
      <c r="K9187">
        <v>0</v>
      </c>
      <c r="L9187" t="s">
        <v>273</v>
      </c>
      <c r="M9187">
        <v>-2</v>
      </c>
      <c r="N9187" t="s">
        <v>313</v>
      </c>
      <c r="O9187" t="s">
        <v>176</v>
      </c>
      <c r="P9187" t="s">
        <v>405</v>
      </c>
      <c r="R9187">
        <v>7.4</v>
      </c>
      <c r="S9187">
        <v>215</v>
      </c>
      <c r="T9187">
        <v>3.9</v>
      </c>
      <c r="U9187">
        <v>11</v>
      </c>
    </row>
    <row r="9188" spans="1:21">
      <c r="A9188" t="s">
        <v>326</v>
      </c>
      <c r="B9188">
        <v>33</v>
      </c>
      <c r="C9188" t="s">
        <v>101</v>
      </c>
      <c r="D9188" t="s">
        <v>53</v>
      </c>
      <c r="E9188" t="s">
        <v>226</v>
      </c>
      <c r="F9188" t="s">
        <v>174</v>
      </c>
      <c r="G9188" t="s">
        <v>409</v>
      </c>
      <c r="H9188" t="s">
        <v>18</v>
      </c>
      <c r="I9188" t="s">
        <v>404</v>
      </c>
      <c r="J9188" t="s">
        <v>268</v>
      </c>
      <c r="K9188">
        <v>0</v>
      </c>
      <c r="L9188" t="s">
        <v>273</v>
      </c>
      <c r="M9188">
        <v>-2</v>
      </c>
      <c r="N9188" t="s">
        <v>313</v>
      </c>
      <c r="O9188" t="s">
        <v>177</v>
      </c>
      <c r="P9188" t="s">
        <v>405</v>
      </c>
      <c r="R9188">
        <v>13.2</v>
      </c>
      <c r="S9188">
        <v>410</v>
      </c>
      <c r="T9188">
        <v>9.8000000000000007</v>
      </c>
      <c r="U9188">
        <v>16.5</v>
      </c>
    </row>
    <row r="9189" spans="1:21">
      <c r="A9189" t="s">
        <v>326</v>
      </c>
      <c r="B9189">
        <v>33</v>
      </c>
      <c r="C9189" t="s">
        <v>101</v>
      </c>
      <c r="D9189" t="s">
        <v>53</v>
      </c>
      <c r="E9189" t="s">
        <v>226</v>
      </c>
      <c r="F9189" t="s">
        <v>174</v>
      </c>
      <c r="G9189" t="s">
        <v>409</v>
      </c>
      <c r="H9189" t="s">
        <v>18</v>
      </c>
      <c r="I9189" t="s">
        <v>404</v>
      </c>
      <c r="J9189" t="s">
        <v>268</v>
      </c>
      <c r="K9189">
        <v>0</v>
      </c>
      <c r="L9189" t="s">
        <v>273</v>
      </c>
      <c r="M9189">
        <v>-2</v>
      </c>
      <c r="N9189" t="s">
        <v>313</v>
      </c>
      <c r="O9189" t="s">
        <v>170</v>
      </c>
      <c r="P9189" t="s">
        <v>405</v>
      </c>
      <c r="R9189">
        <v>10.1</v>
      </c>
      <c r="S9189">
        <v>845</v>
      </c>
      <c r="T9189">
        <v>8</v>
      </c>
      <c r="U9189">
        <v>12.1</v>
      </c>
    </row>
    <row r="9190" spans="1:21">
      <c r="A9190" t="s">
        <v>326</v>
      </c>
      <c r="B9190">
        <v>33</v>
      </c>
      <c r="C9190" t="s">
        <v>101</v>
      </c>
      <c r="D9190" t="s">
        <v>53</v>
      </c>
      <c r="E9190" t="s">
        <v>226</v>
      </c>
      <c r="F9190" t="s">
        <v>174</v>
      </c>
      <c r="G9190" t="s">
        <v>409</v>
      </c>
      <c r="H9190" t="s">
        <v>18</v>
      </c>
      <c r="I9190" t="s">
        <v>404</v>
      </c>
      <c r="J9190" t="s">
        <v>268</v>
      </c>
      <c r="K9190">
        <v>0</v>
      </c>
      <c r="L9190" t="s">
        <v>273</v>
      </c>
      <c r="M9190">
        <v>-2</v>
      </c>
      <c r="N9190" t="s">
        <v>313</v>
      </c>
      <c r="O9190" t="s">
        <v>176</v>
      </c>
      <c r="P9190" t="s">
        <v>405</v>
      </c>
      <c r="R9190">
        <v>7.1</v>
      </c>
      <c r="S9190">
        <v>435</v>
      </c>
      <c r="T9190">
        <v>4.7</v>
      </c>
      <c r="U9190">
        <v>9.6</v>
      </c>
    </row>
    <row r="9191" spans="1:21">
      <c r="A9191" t="s">
        <v>326</v>
      </c>
      <c r="B9191">
        <v>33</v>
      </c>
      <c r="C9191" t="s">
        <v>101</v>
      </c>
      <c r="D9191" t="s">
        <v>53</v>
      </c>
      <c r="E9191" t="s">
        <v>226</v>
      </c>
      <c r="F9191" t="s">
        <v>174</v>
      </c>
      <c r="G9191" t="s">
        <v>409</v>
      </c>
      <c r="H9191" t="s">
        <v>20</v>
      </c>
      <c r="I9191" t="s">
        <v>404</v>
      </c>
      <c r="J9191" t="s">
        <v>269</v>
      </c>
      <c r="K9191">
        <v>0</v>
      </c>
      <c r="L9191" t="s">
        <v>273</v>
      </c>
      <c r="M9191">
        <v>-2</v>
      </c>
      <c r="N9191" t="s">
        <v>313</v>
      </c>
      <c r="O9191" t="s">
        <v>177</v>
      </c>
      <c r="P9191" t="s">
        <v>405</v>
      </c>
      <c r="R9191">
        <v>8.8000000000000007</v>
      </c>
      <c r="S9191">
        <v>249</v>
      </c>
      <c r="T9191">
        <v>5.3</v>
      </c>
      <c r="U9191">
        <v>12.4</v>
      </c>
    </row>
    <row r="9192" spans="1:21">
      <c r="A9192" t="s">
        <v>326</v>
      </c>
      <c r="B9192">
        <v>33</v>
      </c>
      <c r="C9192" t="s">
        <v>101</v>
      </c>
      <c r="D9192" t="s">
        <v>53</v>
      </c>
      <c r="E9192" t="s">
        <v>226</v>
      </c>
      <c r="F9192" t="s">
        <v>174</v>
      </c>
      <c r="G9192" t="s">
        <v>409</v>
      </c>
      <c r="H9192" t="s">
        <v>20</v>
      </c>
      <c r="I9192" t="s">
        <v>404</v>
      </c>
      <c r="J9192" t="s">
        <v>269</v>
      </c>
      <c r="K9192">
        <v>0</v>
      </c>
      <c r="L9192" t="s">
        <v>273</v>
      </c>
      <c r="M9192">
        <v>-2</v>
      </c>
      <c r="N9192" t="s">
        <v>313</v>
      </c>
      <c r="O9192" t="s">
        <v>170</v>
      </c>
      <c r="P9192" t="s">
        <v>405</v>
      </c>
      <c r="R9192">
        <v>7.2</v>
      </c>
      <c r="S9192">
        <v>501</v>
      </c>
      <c r="T9192">
        <v>4.9000000000000004</v>
      </c>
      <c r="U9192">
        <v>9.5</v>
      </c>
    </row>
    <row r="9193" spans="1:21">
      <c r="A9193" t="s">
        <v>326</v>
      </c>
      <c r="B9193">
        <v>33</v>
      </c>
      <c r="C9193" t="s">
        <v>101</v>
      </c>
      <c r="D9193" t="s">
        <v>53</v>
      </c>
      <c r="E9193" t="s">
        <v>226</v>
      </c>
      <c r="F9193" t="s">
        <v>174</v>
      </c>
      <c r="G9193" t="s">
        <v>409</v>
      </c>
      <c r="H9193" t="s">
        <v>20</v>
      </c>
      <c r="I9193" t="s">
        <v>404</v>
      </c>
      <c r="J9193" t="s">
        <v>269</v>
      </c>
      <c r="K9193">
        <v>0</v>
      </c>
      <c r="L9193" t="s">
        <v>273</v>
      </c>
      <c r="M9193">
        <v>-2</v>
      </c>
      <c r="N9193" t="s">
        <v>313</v>
      </c>
      <c r="O9193" t="s">
        <v>176</v>
      </c>
      <c r="P9193" t="s">
        <v>405</v>
      </c>
      <c r="R9193">
        <v>5.6</v>
      </c>
      <c r="S9193">
        <v>252</v>
      </c>
      <c r="T9193">
        <v>2.7</v>
      </c>
      <c r="U9193">
        <v>8.4</v>
      </c>
    </row>
    <row r="9194" spans="1:21">
      <c r="A9194" t="s">
        <v>326</v>
      </c>
      <c r="B9194">
        <v>33</v>
      </c>
      <c r="C9194" t="s">
        <v>101</v>
      </c>
      <c r="D9194" t="s">
        <v>53</v>
      </c>
      <c r="E9194" t="s">
        <v>226</v>
      </c>
      <c r="F9194" t="s">
        <v>174</v>
      </c>
      <c r="G9194" t="s">
        <v>409</v>
      </c>
      <c r="H9194" t="s">
        <v>9</v>
      </c>
      <c r="I9194" t="s">
        <v>404</v>
      </c>
      <c r="J9194" t="s">
        <v>270</v>
      </c>
      <c r="K9194">
        <v>0</v>
      </c>
      <c r="L9194" t="s">
        <v>273</v>
      </c>
      <c r="M9194">
        <v>-2</v>
      </c>
      <c r="N9194" t="s">
        <v>313</v>
      </c>
      <c r="O9194" t="s">
        <v>177</v>
      </c>
      <c r="P9194" t="s">
        <v>405</v>
      </c>
      <c r="R9194">
        <v>11.4</v>
      </c>
      <c r="S9194">
        <v>167</v>
      </c>
      <c r="T9194">
        <v>6.5</v>
      </c>
      <c r="U9194">
        <v>16.2</v>
      </c>
    </row>
    <row r="9195" spans="1:21">
      <c r="A9195" t="s">
        <v>326</v>
      </c>
      <c r="B9195">
        <v>33</v>
      </c>
      <c r="C9195" t="s">
        <v>101</v>
      </c>
      <c r="D9195" t="s">
        <v>53</v>
      </c>
      <c r="E9195" t="s">
        <v>226</v>
      </c>
      <c r="F9195" t="s">
        <v>174</v>
      </c>
      <c r="G9195" t="s">
        <v>409</v>
      </c>
      <c r="H9195" t="s">
        <v>9</v>
      </c>
      <c r="I9195" t="s">
        <v>404</v>
      </c>
      <c r="J9195" t="s">
        <v>270</v>
      </c>
      <c r="K9195">
        <v>0</v>
      </c>
      <c r="L9195" t="s">
        <v>273</v>
      </c>
      <c r="M9195">
        <v>-2</v>
      </c>
      <c r="N9195" t="s">
        <v>313</v>
      </c>
      <c r="O9195" t="s">
        <v>176</v>
      </c>
      <c r="P9195" t="s">
        <v>405</v>
      </c>
      <c r="R9195">
        <v>9.4</v>
      </c>
      <c r="S9195">
        <v>170</v>
      </c>
      <c r="T9195">
        <v>5</v>
      </c>
      <c r="U9195">
        <v>13.9</v>
      </c>
    </row>
    <row r="9196" spans="1:21">
      <c r="A9196" t="s">
        <v>326</v>
      </c>
      <c r="B9196">
        <v>33</v>
      </c>
      <c r="C9196" t="s">
        <v>101</v>
      </c>
      <c r="D9196" t="s">
        <v>53</v>
      </c>
      <c r="E9196" t="s">
        <v>226</v>
      </c>
      <c r="F9196" t="s">
        <v>174</v>
      </c>
      <c r="G9196" t="s">
        <v>409</v>
      </c>
      <c r="H9196" t="s">
        <v>9</v>
      </c>
      <c r="I9196" t="s">
        <v>404</v>
      </c>
      <c r="J9196" t="s">
        <v>270</v>
      </c>
      <c r="K9196">
        <v>0</v>
      </c>
      <c r="L9196" t="s">
        <v>273</v>
      </c>
      <c r="M9196">
        <v>-2</v>
      </c>
      <c r="N9196" t="s">
        <v>313</v>
      </c>
      <c r="O9196" t="s">
        <v>170</v>
      </c>
      <c r="P9196" t="s">
        <v>405</v>
      </c>
      <c r="R9196">
        <v>10.4</v>
      </c>
      <c r="S9196">
        <v>337</v>
      </c>
      <c r="T9196">
        <v>7.1</v>
      </c>
      <c r="U9196">
        <v>13.7</v>
      </c>
    </row>
    <row r="9197" spans="1:21">
      <c r="A9197" t="s">
        <v>326</v>
      </c>
      <c r="B9197">
        <v>33</v>
      </c>
      <c r="C9197" t="s">
        <v>101</v>
      </c>
      <c r="D9197" t="s">
        <v>53</v>
      </c>
      <c r="E9197" t="s">
        <v>226</v>
      </c>
      <c r="F9197" t="s">
        <v>174</v>
      </c>
      <c r="G9197" t="s">
        <v>409</v>
      </c>
      <c r="H9197" t="s">
        <v>21</v>
      </c>
      <c r="I9197" t="s">
        <v>404</v>
      </c>
      <c r="J9197" t="s">
        <v>271</v>
      </c>
      <c r="K9197">
        <v>0</v>
      </c>
      <c r="L9197" t="s">
        <v>273</v>
      </c>
      <c r="M9197">
        <v>-2</v>
      </c>
      <c r="N9197" t="s">
        <v>313</v>
      </c>
      <c r="O9197" t="s">
        <v>177</v>
      </c>
      <c r="P9197" t="s">
        <v>405</v>
      </c>
      <c r="R9197">
        <v>6.1</v>
      </c>
      <c r="S9197">
        <v>228</v>
      </c>
      <c r="T9197">
        <v>3</v>
      </c>
      <c r="U9197">
        <v>9.3000000000000007</v>
      </c>
    </row>
    <row r="9198" spans="1:21">
      <c r="A9198" t="s">
        <v>326</v>
      </c>
      <c r="B9198">
        <v>33</v>
      </c>
      <c r="C9198" t="s">
        <v>101</v>
      </c>
      <c r="D9198" t="s">
        <v>53</v>
      </c>
      <c r="E9198" t="s">
        <v>226</v>
      </c>
      <c r="F9198" t="s">
        <v>174</v>
      </c>
      <c r="G9198" t="s">
        <v>409</v>
      </c>
      <c r="H9198" t="s">
        <v>21</v>
      </c>
      <c r="I9198" t="s">
        <v>404</v>
      </c>
      <c r="J9198" t="s">
        <v>271</v>
      </c>
      <c r="K9198">
        <v>0</v>
      </c>
      <c r="L9198" t="s">
        <v>273</v>
      </c>
      <c r="M9198">
        <v>-2</v>
      </c>
      <c r="N9198" t="s">
        <v>313</v>
      </c>
      <c r="O9198" t="s">
        <v>170</v>
      </c>
      <c r="P9198" t="s">
        <v>405</v>
      </c>
      <c r="R9198">
        <v>4.7</v>
      </c>
      <c r="S9198">
        <v>468</v>
      </c>
      <c r="T9198">
        <v>2.7</v>
      </c>
      <c r="U9198">
        <v>6.7</v>
      </c>
    </row>
    <row r="9199" spans="1:21">
      <c r="A9199" t="s">
        <v>326</v>
      </c>
      <c r="B9199">
        <v>33</v>
      </c>
      <c r="C9199" t="s">
        <v>101</v>
      </c>
      <c r="D9199" t="s">
        <v>53</v>
      </c>
      <c r="E9199" t="s">
        <v>226</v>
      </c>
      <c r="F9199" t="s">
        <v>174</v>
      </c>
      <c r="G9199" t="s">
        <v>409</v>
      </c>
      <c r="H9199" t="s">
        <v>21</v>
      </c>
      <c r="I9199" t="s">
        <v>404</v>
      </c>
      <c r="J9199" t="s">
        <v>271</v>
      </c>
      <c r="K9199">
        <v>0</v>
      </c>
      <c r="L9199" t="s">
        <v>273</v>
      </c>
      <c r="M9199">
        <v>-2</v>
      </c>
      <c r="N9199" t="s">
        <v>313</v>
      </c>
      <c r="O9199" t="s">
        <v>176</v>
      </c>
      <c r="P9199" t="s">
        <v>405</v>
      </c>
      <c r="R9199">
        <v>3.3</v>
      </c>
      <c r="S9199">
        <v>240</v>
      </c>
      <c r="T9199">
        <v>1</v>
      </c>
      <c r="U9199">
        <v>5.7</v>
      </c>
    </row>
    <row r="9200" spans="1:21">
      <c r="A9200" t="s">
        <v>326</v>
      </c>
      <c r="B9200">
        <v>33</v>
      </c>
      <c r="C9200" t="s">
        <v>101</v>
      </c>
      <c r="D9200" t="s">
        <v>53</v>
      </c>
      <c r="E9200" t="s">
        <v>226</v>
      </c>
      <c r="F9200" t="s">
        <v>174</v>
      </c>
      <c r="G9200" t="s">
        <v>409</v>
      </c>
      <c r="H9200" t="s">
        <v>6</v>
      </c>
      <c r="I9200" t="s">
        <v>404</v>
      </c>
      <c r="J9200" t="s">
        <v>272</v>
      </c>
      <c r="K9200">
        <v>0</v>
      </c>
      <c r="L9200" t="s">
        <v>273</v>
      </c>
      <c r="M9200">
        <v>-2</v>
      </c>
      <c r="N9200" t="s">
        <v>313</v>
      </c>
      <c r="O9200" t="s">
        <v>176</v>
      </c>
      <c r="P9200" t="s">
        <v>405</v>
      </c>
      <c r="R9200">
        <v>2.6</v>
      </c>
      <c r="S9200">
        <v>76</v>
      </c>
      <c r="T9200">
        <v>0</v>
      </c>
      <c r="U9200">
        <v>6.3</v>
      </c>
    </row>
    <row r="9201" spans="1:21">
      <c r="A9201" t="s">
        <v>326</v>
      </c>
      <c r="B9201">
        <v>33</v>
      </c>
      <c r="C9201" t="s">
        <v>101</v>
      </c>
      <c r="D9201" t="s">
        <v>53</v>
      </c>
      <c r="E9201" t="s">
        <v>226</v>
      </c>
      <c r="F9201" t="s">
        <v>174</v>
      </c>
      <c r="G9201" t="s">
        <v>409</v>
      </c>
      <c r="H9201" t="s">
        <v>6</v>
      </c>
      <c r="I9201" t="s">
        <v>404</v>
      </c>
      <c r="J9201" t="s">
        <v>272</v>
      </c>
      <c r="K9201">
        <v>0</v>
      </c>
      <c r="L9201" t="s">
        <v>273</v>
      </c>
      <c r="M9201">
        <v>-2</v>
      </c>
      <c r="N9201" t="s">
        <v>313</v>
      </c>
      <c r="O9201" t="s">
        <v>177</v>
      </c>
      <c r="P9201" t="s">
        <v>405</v>
      </c>
      <c r="R9201">
        <v>1.7</v>
      </c>
      <c r="S9201">
        <v>58</v>
      </c>
      <c r="T9201">
        <v>0</v>
      </c>
      <c r="U9201">
        <v>5.0999999999999996</v>
      </c>
    </row>
    <row r="9202" spans="1:21">
      <c r="A9202" t="s">
        <v>326</v>
      </c>
      <c r="B9202">
        <v>33</v>
      </c>
      <c r="C9202" t="s">
        <v>101</v>
      </c>
      <c r="D9202" t="s">
        <v>53</v>
      </c>
      <c r="E9202" t="s">
        <v>226</v>
      </c>
      <c r="F9202" t="s">
        <v>174</v>
      </c>
      <c r="G9202" t="s">
        <v>409</v>
      </c>
      <c r="H9202" t="s">
        <v>6</v>
      </c>
      <c r="I9202" t="s">
        <v>404</v>
      </c>
      <c r="J9202" t="s">
        <v>272</v>
      </c>
      <c r="K9202">
        <v>0</v>
      </c>
      <c r="L9202" t="s">
        <v>273</v>
      </c>
      <c r="M9202">
        <v>-2</v>
      </c>
      <c r="N9202" t="s">
        <v>313</v>
      </c>
      <c r="O9202" t="s">
        <v>170</v>
      </c>
      <c r="P9202" t="s">
        <v>405</v>
      </c>
      <c r="R9202">
        <v>2.2000000000000002</v>
      </c>
      <c r="S9202">
        <v>134</v>
      </c>
      <c r="T9202">
        <v>0</v>
      </c>
      <c r="U9202">
        <v>4.8</v>
      </c>
    </row>
    <row r="9203" spans="1:21">
      <c r="A9203" t="s">
        <v>326</v>
      </c>
      <c r="B9203">
        <v>33</v>
      </c>
      <c r="C9203" t="s">
        <v>101</v>
      </c>
      <c r="D9203" t="s">
        <v>53</v>
      </c>
      <c r="E9203" t="s">
        <v>226</v>
      </c>
      <c r="F9203" t="s">
        <v>174</v>
      </c>
      <c r="G9203" t="s">
        <v>409</v>
      </c>
      <c r="H9203" t="s">
        <v>4</v>
      </c>
      <c r="I9203" t="s">
        <v>404</v>
      </c>
      <c r="J9203" t="s">
        <v>297</v>
      </c>
      <c r="K9203">
        <v>0</v>
      </c>
      <c r="L9203" t="s">
        <v>273</v>
      </c>
      <c r="M9203">
        <v>-2</v>
      </c>
      <c r="N9203" t="s">
        <v>313</v>
      </c>
      <c r="O9203" t="s">
        <v>176</v>
      </c>
      <c r="P9203" t="s">
        <v>405</v>
      </c>
      <c r="R9203">
        <v>4.7</v>
      </c>
      <c r="S9203">
        <v>171</v>
      </c>
      <c r="T9203">
        <v>1.5</v>
      </c>
      <c r="U9203">
        <v>7.9</v>
      </c>
    </row>
    <row r="9204" spans="1:21">
      <c r="A9204" t="s">
        <v>326</v>
      </c>
      <c r="B9204">
        <v>33</v>
      </c>
      <c r="C9204" t="s">
        <v>101</v>
      </c>
      <c r="D9204" t="s">
        <v>53</v>
      </c>
      <c r="E9204" t="s">
        <v>226</v>
      </c>
      <c r="F9204" t="s">
        <v>174</v>
      </c>
      <c r="G9204" t="s">
        <v>409</v>
      </c>
      <c r="H9204" t="s">
        <v>4</v>
      </c>
      <c r="I9204" t="s">
        <v>404</v>
      </c>
      <c r="J9204" t="s">
        <v>297</v>
      </c>
      <c r="K9204">
        <v>0</v>
      </c>
      <c r="L9204" t="s">
        <v>273</v>
      </c>
      <c r="M9204">
        <v>-2</v>
      </c>
      <c r="N9204" t="s">
        <v>313</v>
      </c>
      <c r="O9204" t="s">
        <v>177</v>
      </c>
      <c r="P9204" t="s">
        <v>405</v>
      </c>
      <c r="R9204">
        <v>4.2</v>
      </c>
      <c r="S9204">
        <v>165</v>
      </c>
      <c r="T9204">
        <v>1.1000000000000001</v>
      </c>
      <c r="U9204">
        <v>7.4</v>
      </c>
    </row>
    <row r="9205" spans="1:21">
      <c r="A9205" t="s">
        <v>326</v>
      </c>
      <c r="B9205">
        <v>33</v>
      </c>
      <c r="C9205" t="s">
        <v>101</v>
      </c>
      <c r="D9205" t="s">
        <v>53</v>
      </c>
      <c r="E9205" t="s">
        <v>226</v>
      </c>
      <c r="F9205" t="s">
        <v>174</v>
      </c>
      <c r="G9205" t="s">
        <v>409</v>
      </c>
      <c r="H9205" t="s">
        <v>4</v>
      </c>
      <c r="I9205" t="s">
        <v>404</v>
      </c>
      <c r="J9205" t="s">
        <v>297</v>
      </c>
      <c r="K9205">
        <v>0</v>
      </c>
      <c r="L9205" t="s">
        <v>273</v>
      </c>
      <c r="M9205">
        <v>-2</v>
      </c>
      <c r="N9205" t="s">
        <v>313</v>
      </c>
      <c r="O9205" t="s">
        <v>170</v>
      </c>
      <c r="P9205" t="s">
        <v>405</v>
      </c>
      <c r="R9205">
        <v>4.5</v>
      </c>
      <c r="S9205">
        <v>336</v>
      </c>
      <c r="T9205">
        <v>2.2000000000000002</v>
      </c>
      <c r="U9205">
        <v>6.7</v>
      </c>
    </row>
    <row r="9206" spans="1:21">
      <c r="A9206" t="s">
        <v>326</v>
      </c>
      <c r="B9206">
        <v>33</v>
      </c>
      <c r="C9206" t="s">
        <v>101</v>
      </c>
      <c r="D9206" t="s">
        <v>53</v>
      </c>
      <c r="E9206" t="s">
        <v>226</v>
      </c>
      <c r="F9206" t="s">
        <v>174</v>
      </c>
      <c r="G9206" t="s">
        <v>409</v>
      </c>
      <c r="H9206" t="s">
        <v>11</v>
      </c>
      <c r="I9206" t="s">
        <v>404</v>
      </c>
      <c r="J9206" t="s">
        <v>298</v>
      </c>
      <c r="K9206">
        <v>0</v>
      </c>
      <c r="L9206" t="s">
        <v>273</v>
      </c>
      <c r="M9206">
        <v>-2</v>
      </c>
      <c r="N9206" t="s">
        <v>313</v>
      </c>
      <c r="O9206" t="s">
        <v>177</v>
      </c>
      <c r="P9206" t="s">
        <v>405</v>
      </c>
      <c r="R9206">
        <v>8.8000000000000007</v>
      </c>
      <c r="S9206">
        <v>1165</v>
      </c>
      <c r="T9206">
        <v>7.2</v>
      </c>
      <c r="U9206">
        <v>10.5</v>
      </c>
    </row>
    <row r="9207" spans="1:21">
      <c r="A9207" t="s">
        <v>326</v>
      </c>
      <c r="B9207">
        <v>33</v>
      </c>
      <c r="C9207" t="s">
        <v>101</v>
      </c>
      <c r="D9207" t="s">
        <v>53</v>
      </c>
      <c r="E9207" t="s">
        <v>226</v>
      </c>
      <c r="F9207" t="s">
        <v>174</v>
      </c>
      <c r="G9207" t="s">
        <v>409</v>
      </c>
      <c r="H9207" t="s">
        <v>11</v>
      </c>
      <c r="I9207" t="s">
        <v>404</v>
      </c>
      <c r="J9207" t="s">
        <v>298</v>
      </c>
      <c r="K9207">
        <v>0</v>
      </c>
      <c r="L9207" t="s">
        <v>273</v>
      </c>
      <c r="M9207">
        <v>-2</v>
      </c>
      <c r="N9207" t="s">
        <v>313</v>
      </c>
      <c r="O9207" t="s">
        <v>176</v>
      </c>
      <c r="P9207" t="s">
        <v>405</v>
      </c>
      <c r="R9207">
        <v>8.8000000000000007</v>
      </c>
      <c r="S9207">
        <v>1256</v>
      </c>
      <c r="T9207">
        <v>7.2</v>
      </c>
      <c r="U9207">
        <v>10.5</v>
      </c>
    </row>
    <row r="9208" spans="1:21">
      <c r="A9208" t="s">
        <v>326</v>
      </c>
      <c r="B9208">
        <v>33</v>
      </c>
      <c r="C9208" t="s">
        <v>101</v>
      </c>
      <c r="D9208" t="s">
        <v>53</v>
      </c>
      <c r="E9208" t="s">
        <v>226</v>
      </c>
      <c r="F9208" t="s">
        <v>174</v>
      </c>
      <c r="G9208" t="s">
        <v>409</v>
      </c>
      <c r="H9208" t="s">
        <v>11</v>
      </c>
      <c r="I9208" t="s">
        <v>404</v>
      </c>
      <c r="J9208" t="s">
        <v>298</v>
      </c>
      <c r="K9208">
        <v>0</v>
      </c>
      <c r="L9208" t="s">
        <v>273</v>
      </c>
      <c r="M9208">
        <v>-2</v>
      </c>
      <c r="N9208" t="s">
        <v>313</v>
      </c>
      <c r="O9208" t="s">
        <v>170</v>
      </c>
      <c r="P9208" t="s">
        <v>405</v>
      </c>
      <c r="R9208">
        <v>8.8000000000000007</v>
      </c>
      <c r="S9208">
        <v>2421</v>
      </c>
      <c r="T9208">
        <v>7.7</v>
      </c>
      <c r="U9208">
        <v>10</v>
      </c>
    </row>
    <row r="9209" spans="1:21">
      <c r="A9209" t="s">
        <v>326</v>
      </c>
      <c r="B9209">
        <v>33</v>
      </c>
      <c r="C9209" t="s">
        <v>101</v>
      </c>
      <c r="D9209" t="s">
        <v>53</v>
      </c>
      <c r="E9209" t="s">
        <v>226</v>
      </c>
      <c r="F9209" t="s">
        <v>174</v>
      </c>
      <c r="G9209" t="s">
        <v>409</v>
      </c>
      <c r="H9209" t="s">
        <v>8</v>
      </c>
      <c r="I9209" t="s">
        <v>404</v>
      </c>
      <c r="J9209" t="s">
        <v>299</v>
      </c>
      <c r="K9209">
        <v>0</v>
      </c>
      <c r="L9209" t="s">
        <v>273</v>
      </c>
      <c r="M9209">
        <v>-2</v>
      </c>
      <c r="N9209" t="s">
        <v>313</v>
      </c>
      <c r="O9209" t="s">
        <v>177</v>
      </c>
      <c r="P9209" t="s">
        <v>405</v>
      </c>
      <c r="R9209">
        <v>9.9</v>
      </c>
      <c r="S9209">
        <v>243</v>
      </c>
      <c r="T9209">
        <v>6.1</v>
      </c>
      <c r="U9209">
        <v>13.7</v>
      </c>
    </row>
    <row r="9210" spans="1:21">
      <c r="A9210" t="s">
        <v>326</v>
      </c>
      <c r="B9210">
        <v>33</v>
      </c>
      <c r="C9210" t="s">
        <v>101</v>
      </c>
      <c r="D9210" t="s">
        <v>53</v>
      </c>
      <c r="E9210" t="s">
        <v>226</v>
      </c>
      <c r="F9210" t="s">
        <v>174</v>
      </c>
      <c r="G9210" t="s">
        <v>409</v>
      </c>
      <c r="H9210" t="s">
        <v>8</v>
      </c>
      <c r="I9210" t="s">
        <v>404</v>
      </c>
      <c r="J9210" t="s">
        <v>299</v>
      </c>
      <c r="K9210">
        <v>0</v>
      </c>
      <c r="L9210" t="s">
        <v>273</v>
      </c>
      <c r="M9210">
        <v>-2</v>
      </c>
      <c r="N9210" t="s">
        <v>313</v>
      </c>
      <c r="O9210" t="s">
        <v>170</v>
      </c>
      <c r="P9210" t="s">
        <v>405</v>
      </c>
      <c r="R9210">
        <v>7.6</v>
      </c>
      <c r="S9210">
        <v>551</v>
      </c>
      <c r="T9210">
        <v>5.4</v>
      </c>
      <c r="U9210">
        <v>9.9</v>
      </c>
    </row>
    <row r="9211" spans="1:21">
      <c r="A9211" t="s">
        <v>326</v>
      </c>
      <c r="B9211">
        <v>33</v>
      </c>
      <c r="C9211" t="s">
        <v>101</v>
      </c>
      <c r="D9211" t="s">
        <v>53</v>
      </c>
      <c r="E9211" t="s">
        <v>226</v>
      </c>
      <c r="F9211" t="s">
        <v>174</v>
      </c>
      <c r="G9211" t="s">
        <v>409</v>
      </c>
      <c r="H9211" t="s">
        <v>8</v>
      </c>
      <c r="I9211" t="s">
        <v>404</v>
      </c>
      <c r="J9211" t="s">
        <v>299</v>
      </c>
      <c r="K9211">
        <v>0</v>
      </c>
      <c r="L9211" t="s">
        <v>273</v>
      </c>
      <c r="M9211">
        <v>-2</v>
      </c>
      <c r="N9211" t="s">
        <v>313</v>
      </c>
      <c r="O9211" t="s">
        <v>176</v>
      </c>
      <c r="P9211" t="s">
        <v>405</v>
      </c>
      <c r="R9211">
        <v>5.8</v>
      </c>
      <c r="S9211">
        <v>308</v>
      </c>
      <c r="T9211">
        <v>3.2</v>
      </c>
      <c r="U9211">
        <v>8.5</v>
      </c>
    </row>
    <row r="9212" spans="1:21">
      <c r="A9212" t="s">
        <v>326</v>
      </c>
      <c r="B9212">
        <v>33</v>
      </c>
      <c r="C9212" t="s">
        <v>101</v>
      </c>
      <c r="D9212" t="s">
        <v>53</v>
      </c>
      <c r="E9212" t="s">
        <v>226</v>
      </c>
      <c r="F9212" t="s">
        <v>174</v>
      </c>
      <c r="G9212" t="s">
        <v>409</v>
      </c>
      <c r="H9212" t="s">
        <v>17</v>
      </c>
      <c r="I9212" t="s">
        <v>404</v>
      </c>
      <c r="J9212" t="s">
        <v>300</v>
      </c>
      <c r="K9212">
        <v>0</v>
      </c>
      <c r="L9212" t="s">
        <v>273</v>
      </c>
      <c r="M9212">
        <v>-2</v>
      </c>
      <c r="N9212" t="s">
        <v>313</v>
      </c>
      <c r="O9212" t="s">
        <v>177</v>
      </c>
      <c r="P9212" t="s">
        <v>405</v>
      </c>
      <c r="R9212">
        <v>10</v>
      </c>
      <c r="S9212">
        <v>559</v>
      </c>
      <c r="T9212">
        <v>7.5</v>
      </c>
      <c r="U9212">
        <v>12.6</v>
      </c>
    </row>
    <row r="9213" spans="1:21">
      <c r="A9213" t="s">
        <v>326</v>
      </c>
      <c r="B9213">
        <v>33</v>
      </c>
      <c r="C9213" t="s">
        <v>101</v>
      </c>
      <c r="D9213" t="s">
        <v>53</v>
      </c>
      <c r="E9213" t="s">
        <v>226</v>
      </c>
      <c r="F9213" t="s">
        <v>174</v>
      </c>
      <c r="G9213" t="s">
        <v>409</v>
      </c>
      <c r="H9213" t="s">
        <v>17</v>
      </c>
      <c r="I9213" t="s">
        <v>404</v>
      </c>
      <c r="J9213" t="s">
        <v>300</v>
      </c>
      <c r="K9213">
        <v>0</v>
      </c>
      <c r="L9213" t="s">
        <v>273</v>
      </c>
      <c r="M9213">
        <v>-2</v>
      </c>
      <c r="N9213" t="s">
        <v>313</v>
      </c>
      <c r="O9213" t="s">
        <v>170</v>
      </c>
      <c r="P9213" t="s">
        <v>405</v>
      </c>
      <c r="R9213">
        <v>9.1999999999999993</v>
      </c>
      <c r="S9213">
        <v>1181</v>
      </c>
      <c r="T9213">
        <v>7.5</v>
      </c>
      <c r="U9213">
        <v>10.9</v>
      </c>
    </row>
    <row r="9214" spans="1:21">
      <c r="A9214" t="s">
        <v>326</v>
      </c>
      <c r="B9214">
        <v>33</v>
      </c>
      <c r="C9214" t="s">
        <v>101</v>
      </c>
      <c r="D9214" t="s">
        <v>53</v>
      </c>
      <c r="E9214" t="s">
        <v>226</v>
      </c>
      <c r="F9214" t="s">
        <v>174</v>
      </c>
      <c r="G9214" t="s">
        <v>409</v>
      </c>
      <c r="H9214" t="s">
        <v>17</v>
      </c>
      <c r="I9214" t="s">
        <v>404</v>
      </c>
      <c r="J9214" t="s">
        <v>300</v>
      </c>
      <c r="K9214">
        <v>0</v>
      </c>
      <c r="L9214" t="s">
        <v>273</v>
      </c>
      <c r="M9214">
        <v>-2</v>
      </c>
      <c r="N9214" t="s">
        <v>313</v>
      </c>
      <c r="O9214" t="s">
        <v>176</v>
      </c>
      <c r="P9214" t="s">
        <v>405</v>
      </c>
      <c r="R9214">
        <v>8.5</v>
      </c>
      <c r="S9214">
        <v>622</v>
      </c>
      <c r="T9214">
        <v>6.3</v>
      </c>
      <c r="U9214">
        <v>10.8</v>
      </c>
    </row>
    <row r="9215" spans="1:21">
      <c r="A9215" t="s">
        <v>326</v>
      </c>
      <c r="B9215">
        <v>33</v>
      </c>
      <c r="C9215" t="s">
        <v>101</v>
      </c>
      <c r="D9215" t="s">
        <v>53</v>
      </c>
      <c r="E9215" t="s">
        <v>226</v>
      </c>
      <c r="F9215" t="s">
        <v>174</v>
      </c>
      <c r="G9215" t="s">
        <v>409</v>
      </c>
      <c r="H9215" t="s">
        <v>13</v>
      </c>
      <c r="I9215" t="s">
        <v>404</v>
      </c>
      <c r="J9215" t="s">
        <v>301</v>
      </c>
      <c r="K9215">
        <v>0</v>
      </c>
      <c r="L9215" t="s">
        <v>273</v>
      </c>
      <c r="M9215">
        <v>-2</v>
      </c>
      <c r="N9215" t="s">
        <v>313</v>
      </c>
      <c r="O9215" t="s">
        <v>177</v>
      </c>
      <c r="P9215" t="s">
        <v>405</v>
      </c>
      <c r="R9215">
        <v>11.1</v>
      </c>
      <c r="S9215">
        <v>226</v>
      </c>
      <c r="T9215">
        <v>6.9</v>
      </c>
      <c r="U9215">
        <v>15.2</v>
      </c>
    </row>
    <row r="9216" spans="1:21">
      <c r="A9216" t="s">
        <v>326</v>
      </c>
      <c r="B9216">
        <v>33</v>
      </c>
      <c r="C9216" t="s">
        <v>101</v>
      </c>
      <c r="D9216" t="s">
        <v>53</v>
      </c>
      <c r="E9216" t="s">
        <v>226</v>
      </c>
      <c r="F9216" t="s">
        <v>174</v>
      </c>
      <c r="G9216" t="s">
        <v>409</v>
      </c>
      <c r="H9216" t="s">
        <v>13</v>
      </c>
      <c r="I9216" t="s">
        <v>404</v>
      </c>
      <c r="J9216" t="s">
        <v>301</v>
      </c>
      <c r="K9216">
        <v>0</v>
      </c>
      <c r="L9216" t="s">
        <v>273</v>
      </c>
      <c r="M9216">
        <v>-2</v>
      </c>
      <c r="N9216" t="s">
        <v>313</v>
      </c>
      <c r="O9216" t="s">
        <v>170</v>
      </c>
      <c r="P9216" t="s">
        <v>405</v>
      </c>
      <c r="R9216">
        <v>8.6</v>
      </c>
      <c r="S9216">
        <v>451</v>
      </c>
      <c r="T9216">
        <v>6</v>
      </c>
      <c r="U9216">
        <v>11.3</v>
      </c>
    </row>
    <row r="9217" spans="1:21">
      <c r="A9217" t="s">
        <v>326</v>
      </c>
      <c r="B9217">
        <v>33</v>
      </c>
      <c r="C9217" t="s">
        <v>101</v>
      </c>
      <c r="D9217" t="s">
        <v>53</v>
      </c>
      <c r="E9217" t="s">
        <v>226</v>
      </c>
      <c r="F9217" t="s">
        <v>174</v>
      </c>
      <c r="G9217" t="s">
        <v>409</v>
      </c>
      <c r="H9217" t="s">
        <v>13</v>
      </c>
      <c r="I9217" t="s">
        <v>404</v>
      </c>
      <c r="J9217" t="s">
        <v>301</v>
      </c>
      <c r="K9217">
        <v>0</v>
      </c>
      <c r="L9217" t="s">
        <v>273</v>
      </c>
      <c r="M9217">
        <v>-2</v>
      </c>
      <c r="N9217" t="s">
        <v>313</v>
      </c>
      <c r="O9217" t="s">
        <v>176</v>
      </c>
      <c r="P9217" t="s">
        <v>405</v>
      </c>
      <c r="R9217">
        <v>6.2</v>
      </c>
      <c r="S9217">
        <v>225</v>
      </c>
      <c r="T9217">
        <v>3</v>
      </c>
      <c r="U9217">
        <v>9.4</v>
      </c>
    </row>
    <row r="9218" spans="1:21">
      <c r="A9218" t="s">
        <v>326</v>
      </c>
      <c r="B9218">
        <v>33</v>
      </c>
      <c r="C9218" t="s">
        <v>101</v>
      </c>
      <c r="D9218" t="s">
        <v>53</v>
      </c>
      <c r="E9218" t="s">
        <v>226</v>
      </c>
      <c r="F9218" t="s">
        <v>174</v>
      </c>
      <c r="G9218" t="s">
        <v>409</v>
      </c>
      <c r="H9218" t="s">
        <v>25</v>
      </c>
      <c r="I9218" t="s">
        <v>404</v>
      </c>
      <c r="J9218" t="s">
        <v>302</v>
      </c>
      <c r="K9218">
        <v>0</v>
      </c>
      <c r="L9218" t="s">
        <v>273</v>
      </c>
      <c r="M9218">
        <v>-2</v>
      </c>
      <c r="N9218" t="s">
        <v>313</v>
      </c>
      <c r="O9218" t="s">
        <v>177</v>
      </c>
      <c r="P9218" t="s">
        <v>405</v>
      </c>
      <c r="R9218">
        <v>10.1</v>
      </c>
      <c r="S9218">
        <v>277</v>
      </c>
      <c r="T9218">
        <v>6.5</v>
      </c>
      <c r="U9218">
        <v>13.7</v>
      </c>
    </row>
    <row r="9219" spans="1:21">
      <c r="A9219" t="s">
        <v>326</v>
      </c>
      <c r="B9219">
        <v>33</v>
      </c>
      <c r="C9219" t="s">
        <v>101</v>
      </c>
      <c r="D9219" t="s">
        <v>53</v>
      </c>
      <c r="E9219" t="s">
        <v>226</v>
      </c>
      <c r="F9219" t="s">
        <v>174</v>
      </c>
      <c r="G9219" t="s">
        <v>409</v>
      </c>
      <c r="H9219" t="s">
        <v>25</v>
      </c>
      <c r="I9219" t="s">
        <v>404</v>
      </c>
      <c r="J9219" t="s">
        <v>302</v>
      </c>
      <c r="K9219">
        <v>0</v>
      </c>
      <c r="L9219" t="s">
        <v>273</v>
      </c>
      <c r="M9219">
        <v>-2</v>
      </c>
      <c r="N9219" t="s">
        <v>313</v>
      </c>
      <c r="O9219" t="s">
        <v>170</v>
      </c>
      <c r="P9219" t="s">
        <v>405</v>
      </c>
      <c r="R9219">
        <v>6.9</v>
      </c>
      <c r="S9219">
        <v>550</v>
      </c>
      <c r="T9219">
        <v>4.7</v>
      </c>
      <c r="U9219">
        <v>9.1</v>
      </c>
    </row>
    <row r="9220" spans="1:21">
      <c r="A9220" t="s">
        <v>326</v>
      </c>
      <c r="B9220">
        <v>33</v>
      </c>
      <c r="C9220" t="s">
        <v>101</v>
      </c>
      <c r="D9220" t="s">
        <v>53</v>
      </c>
      <c r="E9220" t="s">
        <v>226</v>
      </c>
      <c r="F9220" t="s">
        <v>174</v>
      </c>
      <c r="G9220" t="s">
        <v>409</v>
      </c>
      <c r="H9220" t="s">
        <v>25</v>
      </c>
      <c r="I9220" t="s">
        <v>404</v>
      </c>
      <c r="J9220" t="s">
        <v>302</v>
      </c>
      <c r="K9220">
        <v>0</v>
      </c>
      <c r="L9220" t="s">
        <v>273</v>
      </c>
      <c r="M9220">
        <v>-2</v>
      </c>
      <c r="N9220" t="s">
        <v>313</v>
      </c>
      <c r="O9220" t="s">
        <v>176</v>
      </c>
      <c r="P9220" t="s">
        <v>405</v>
      </c>
      <c r="R9220">
        <v>3.7</v>
      </c>
      <c r="S9220">
        <v>273</v>
      </c>
      <c r="T9220">
        <v>1.4</v>
      </c>
      <c r="U9220">
        <v>5.9</v>
      </c>
    </row>
    <row r="9221" spans="1:21">
      <c r="A9221" t="s">
        <v>326</v>
      </c>
      <c r="B9221">
        <v>33</v>
      </c>
      <c r="C9221" t="s">
        <v>101</v>
      </c>
      <c r="D9221" t="s">
        <v>53</v>
      </c>
      <c r="E9221" t="s">
        <v>226</v>
      </c>
      <c r="F9221" t="s">
        <v>174</v>
      </c>
      <c r="G9221" t="s">
        <v>409</v>
      </c>
      <c r="H9221" t="s">
        <v>16</v>
      </c>
      <c r="I9221" t="s">
        <v>404</v>
      </c>
      <c r="J9221" t="s">
        <v>303</v>
      </c>
      <c r="K9221">
        <v>0</v>
      </c>
      <c r="L9221" t="s">
        <v>273</v>
      </c>
      <c r="M9221">
        <v>-2</v>
      </c>
      <c r="N9221" t="s">
        <v>313</v>
      </c>
      <c r="O9221" t="s">
        <v>177</v>
      </c>
      <c r="P9221" t="s">
        <v>405</v>
      </c>
      <c r="R9221">
        <v>9.3000000000000007</v>
      </c>
      <c r="S9221">
        <v>204</v>
      </c>
      <c r="T9221">
        <v>5.3</v>
      </c>
      <c r="U9221">
        <v>13.4</v>
      </c>
    </row>
    <row r="9222" spans="1:21">
      <c r="A9222" t="s">
        <v>326</v>
      </c>
      <c r="B9222">
        <v>33</v>
      </c>
      <c r="C9222" t="s">
        <v>101</v>
      </c>
      <c r="D9222" t="s">
        <v>53</v>
      </c>
      <c r="E9222" t="s">
        <v>226</v>
      </c>
      <c r="F9222" t="s">
        <v>174</v>
      </c>
      <c r="G9222" t="s">
        <v>409</v>
      </c>
      <c r="H9222" t="s">
        <v>16</v>
      </c>
      <c r="I9222" t="s">
        <v>404</v>
      </c>
      <c r="J9222" t="s">
        <v>303</v>
      </c>
      <c r="K9222">
        <v>0</v>
      </c>
      <c r="L9222" t="s">
        <v>273</v>
      </c>
      <c r="M9222">
        <v>-2</v>
      </c>
      <c r="N9222" t="s">
        <v>313</v>
      </c>
      <c r="O9222" t="s">
        <v>176</v>
      </c>
      <c r="P9222" t="s">
        <v>405</v>
      </c>
      <c r="R9222">
        <v>8.9</v>
      </c>
      <c r="S9222">
        <v>235</v>
      </c>
      <c r="T9222">
        <v>5.2</v>
      </c>
      <c r="U9222">
        <v>12.6</v>
      </c>
    </row>
    <row r="9223" spans="1:21">
      <c r="A9223" t="s">
        <v>326</v>
      </c>
      <c r="B9223">
        <v>33</v>
      </c>
      <c r="C9223" t="s">
        <v>101</v>
      </c>
      <c r="D9223" t="s">
        <v>53</v>
      </c>
      <c r="E9223" t="s">
        <v>226</v>
      </c>
      <c r="F9223" t="s">
        <v>174</v>
      </c>
      <c r="G9223" t="s">
        <v>409</v>
      </c>
      <c r="H9223" t="s">
        <v>16</v>
      </c>
      <c r="I9223" t="s">
        <v>404</v>
      </c>
      <c r="J9223" t="s">
        <v>303</v>
      </c>
      <c r="K9223">
        <v>0</v>
      </c>
      <c r="L9223" t="s">
        <v>273</v>
      </c>
      <c r="M9223">
        <v>-2</v>
      </c>
      <c r="N9223" t="s">
        <v>313</v>
      </c>
      <c r="O9223" t="s">
        <v>170</v>
      </c>
      <c r="P9223" t="s">
        <v>405</v>
      </c>
      <c r="R9223">
        <v>9.1</v>
      </c>
      <c r="S9223">
        <v>439</v>
      </c>
      <c r="T9223">
        <v>6.4</v>
      </c>
      <c r="U9223">
        <v>11.9</v>
      </c>
    </row>
    <row r="9224" spans="1:21">
      <c r="A9224" t="s">
        <v>326</v>
      </c>
      <c r="B9224">
        <v>33</v>
      </c>
      <c r="C9224" t="s">
        <v>101</v>
      </c>
      <c r="D9224" t="s">
        <v>53</v>
      </c>
      <c r="E9224" t="s">
        <v>226</v>
      </c>
      <c r="F9224" t="s">
        <v>174</v>
      </c>
      <c r="G9224" t="s">
        <v>409</v>
      </c>
      <c r="H9224" t="s">
        <v>5</v>
      </c>
      <c r="I9224" t="s">
        <v>404</v>
      </c>
      <c r="J9224" t="s">
        <v>304</v>
      </c>
      <c r="K9224">
        <v>0</v>
      </c>
      <c r="L9224" t="s">
        <v>273</v>
      </c>
      <c r="M9224">
        <v>-2</v>
      </c>
      <c r="N9224" t="s">
        <v>313</v>
      </c>
      <c r="O9224" t="s">
        <v>177</v>
      </c>
      <c r="P9224" t="s">
        <v>405</v>
      </c>
      <c r="R9224">
        <v>13.1</v>
      </c>
      <c r="S9224">
        <v>245</v>
      </c>
      <c r="T9224">
        <v>8.8000000000000007</v>
      </c>
      <c r="U9224">
        <v>17.3</v>
      </c>
    </row>
    <row r="9225" spans="1:21">
      <c r="A9225" t="s">
        <v>326</v>
      </c>
      <c r="B9225">
        <v>33</v>
      </c>
      <c r="C9225" t="s">
        <v>101</v>
      </c>
      <c r="D9225" t="s">
        <v>53</v>
      </c>
      <c r="E9225" t="s">
        <v>226</v>
      </c>
      <c r="F9225" t="s">
        <v>174</v>
      </c>
      <c r="G9225" t="s">
        <v>409</v>
      </c>
      <c r="H9225" t="s">
        <v>5</v>
      </c>
      <c r="I9225" t="s">
        <v>404</v>
      </c>
      <c r="J9225" t="s">
        <v>304</v>
      </c>
      <c r="K9225">
        <v>0</v>
      </c>
      <c r="L9225" t="s">
        <v>273</v>
      </c>
      <c r="M9225">
        <v>-2</v>
      </c>
      <c r="N9225" t="s">
        <v>313</v>
      </c>
      <c r="O9225" t="s">
        <v>170</v>
      </c>
      <c r="P9225" t="s">
        <v>405</v>
      </c>
      <c r="R9225">
        <v>9.9</v>
      </c>
      <c r="S9225">
        <v>484</v>
      </c>
      <c r="T9225">
        <v>7.2</v>
      </c>
      <c r="U9225">
        <v>12.6</v>
      </c>
    </row>
    <row r="9226" spans="1:21">
      <c r="A9226" t="s">
        <v>326</v>
      </c>
      <c r="B9226">
        <v>33</v>
      </c>
      <c r="C9226" t="s">
        <v>101</v>
      </c>
      <c r="D9226" t="s">
        <v>53</v>
      </c>
      <c r="E9226" t="s">
        <v>226</v>
      </c>
      <c r="F9226" t="s">
        <v>174</v>
      </c>
      <c r="G9226" t="s">
        <v>409</v>
      </c>
      <c r="H9226" t="s">
        <v>5</v>
      </c>
      <c r="I9226" t="s">
        <v>404</v>
      </c>
      <c r="J9226" t="s">
        <v>304</v>
      </c>
      <c r="K9226">
        <v>0</v>
      </c>
      <c r="L9226" t="s">
        <v>273</v>
      </c>
      <c r="M9226">
        <v>-2</v>
      </c>
      <c r="N9226" t="s">
        <v>313</v>
      </c>
      <c r="O9226" t="s">
        <v>176</v>
      </c>
      <c r="P9226" t="s">
        <v>405</v>
      </c>
      <c r="R9226">
        <v>6.7</v>
      </c>
      <c r="S9226">
        <v>239</v>
      </c>
      <c r="T9226">
        <v>3.5</v>
      </c>
      <c r="U9226">
        <v>9.9</v>
      </c>
    </row>
    <row r="9227" spans="1:21">
      <c r="A9227" t="s">
        <v>326</v>
      </c>
      <c r="B9227">
        <v>33</v>
      </c>
      <c r="C9227" t="s">
        <v>101</v>
      </c>
      <c r="D9227" t="s">
        <v>53</v>
      </c>
      <c r="E9227" t="s">
        <v>226</v>
      </c>
      <c r="F9227" t="s">
        <v>174</v>
      </c>
      <c r="G9227" t="s">
        <v>409</v>
      </c>
      <c r="H9227" t="s">
        <v>7</v>
      </c>
      <c r="I9227" t="s">
        <v>404</v>
      </c>
      <c r="J9227" t="s">
        <v>305</v>
      </c>
      <c r="K9227">
        <v>0</v>
      </c>
      <c r="L9227" t="s">
        <v>273</v>
      </c>
      <c r="M9227">
        <v>-2</v>
      </c>
      <c r="N9227" t="s">
        <v>313</v>
      </c>
      <c r="O9227" t="s">
        <v>177</v>
      </c>
      <c r="P9227" t="s">
        <v>405</v>
      </c>
      <c r="R9227">
        <v>9.1999999999999993</v>
      </c>
      <c r="S9227">
        <v>238</v>
      </c>
      <c r="T9227">
        <v>5.5</v>
      </c>
      <c r="U9227">
        <v>13</v>
      </c>
    </row>
    <row r="9228" spans="1:21">
      <c r="A9228" t="s">
        <v>326</v>
      </c>
      <c r="B9228">
        <v>33</v>
      </c>
      <c r="C9228" t="s">
        <v>101</v>
      </c>
      <c r="D9228" t="s">
        <v>53</v>
      </c>
      <c r="E9228" t="s">
        <v>226</v>
      </c>
      <c r="F9228" t="s">
        <v>174</v>
      </c>
      <c r="G9228" t="s">
        <v>409</v>
      </c>
      <c r="H9228" t="s">
        <v>7</v>
      </c>
      <c r="I9228" t="s">
        <v>404</v>
      </c>
      <c r="J9228" t="s">
        <v>305</v>
      </c>
      <c r="K9228">
        <v>0</v>
      </c>
      <c r="L9228" t="s">
        <v>273</v>
      </c>
      <c r="M9228">
        <v>-2</v>
      </c>
      <c r="N9228" t="s">
        <v>313</v>
      </c>
      <c r="O9228" t="s">
        <v>176</v>
      </c>
      <c r="P9228" t="s">
        <v>405</v>
      </c>
      <c r="R9228">
        <v>7.7</v>
      </c>
      <c r="S9228">
        <v>287</v>
      </c>
      <c r="T9228">
        <v>4.5</v>
      </c>
      <c r="U9228">
        <v>10.8</v>
      </c>
    </row>
    <row r="9229" spans="1:21">
      <c r="A9229" t="s">
        <v>326</v>
      </c>
      <c r="B9229">
        <v>33</v>
      </c>
      <c r="C9229" t="s">
        <v>101</v>
      </c>
      <c r="D9229" t="s">
        <v>53</v>
      </c>
      <c r="E9229" t="s">
        <v>226</v>
      </c>
      <c r="F9229" t="s">
        <v>174</v>
      </c>
      <c r="G9229" t="s">
        <v>409</v>
      </c>
      <c r="H9229" t="s">
        <v>7</v>
      </c>
      <c r="I9229" t="s">
        <v>404</v>
      </c>
      <c r="J9229" t="s">
        <v>305</v>
      </c>
      <c r="K9229">
        <v>0</v>
      </c>
      <c r="L9229" t="s">
        <v>273</v>
      </c>
      <c r="M9229">
        <v>-2</v>
      </c>
      <c r="N9229" t="s">
        <v>313</v>
      </c>
      <c r="O9229" t="s">
        <v>170</v>
      </c>
      <c r="P9229" t="s">
        <v>405</v>
      </c>
      <c r="R9229">
        <v>8.4</v>
      </c>
      <c r="S9229">
        <v>525</v>
      </c>
      <c r="T9229">
        <v>6</v>
      </c>
      <c r="U9229">
        <v>10.8</v>
      </c>
    </row>
    <row r="9230" spans="1:21">
      <c r="A9230" t="s">
        <v>326</v>
      </c>
      <c r="B9230">
        <v>33</v>
      </c>
      <c r="C9230" t="s">
        <v>101</v>
      </c>
      <c r="D9230" t="s">
        <v>53</v>
      </c>
      <c r="E9230" t="s">
        <v>226</v>
      </c>
      <c r="F9230" t="s">
        <v>174</v>
      </c>
      <c r="G9230" t="s">
        <v>409</v>
      </c>
      <c r="H9230" t="s">
        <v>15</v>
      </c>
      <c r="I9230" t="s">
        <v>404</v>
      </c>
      <c r="J9230" t="s">
        <v>306</v>
      </c>
      <c r="K9230">
        <v>0</v>
      </c>
      <c r="L9230" t="s">
        <v>273</v>
      </c>
      <c r="M9230">
        <v>-2</v>
      </c>
      <c r="N9230" t="s">
        <v>313</v>
      </c>
      <c r="O9230" t="s">
        <v>177</v>
      </c>
      <c r="P9230" t="s">
        <v>405</v>
      </c>
      <c r="R9230">
        <v>12.7</v>
      </c>
      <c r="S9230">
        <v>204</v>
      </c>
      <c r="T9230">
        <v>8.1</v>
      </c>
      <c r="U9230">
        <v>17.399999999999999</v>
      </c>
    </row>
    <row r="9231" spans="1:21">
      <c r="A9231" t="s">
        <v>326</v>
      </c>
      <c r="B9231">
        <v>33</v>
      </c>
      <c r="C9231" t="s">
        <v>101</v>
      </c>
      <c r="D9231" t="s">
        <v>53</v>
      </c>
      <c r="E9231" t="s">
        <v>226</v>
      </c>
      <c r="F9231" t="s">
        <v>174</v>
      </c>
      <c r="G9231" t="s">
        <v>409</v>
      </c>
      <c r="H9231" t="s">
        <v>15</v>
      </c>
      <c r="I9231" t="s">
        <v>404</v>
      </c>
      <c r="J9231" t="s">
        <v>306</v>
      </c>
      <c r="K9231">
        <v>0</v>
      </c>
      <c r="L9231" t="s">
        <v>273</v>
      </c>
      <c r="M9231">
        <v>-2</v>
      </c>
      <c r="N9231" t="s">
        <v>313</v>
      </c>
      <c r="O9231" t="s">
        <v>170</v>
      </c>
      <c r="P9231" t="s">
        <v>405</v>
      </c>
      <c r="R9231">
        <v>11.1</v>
      </c>
      <c r="S9231">
        <v>398</v>
      </c>
      <c r="T9231">
        <v>7.9</v>
      </c>
      <c r="U9231">
        <v>14.2</v>
      </c>
    </row>
    <row r="9232" spans="1:21">
      <c r="A9232" t="s">
        <v>326</v>
      </c>
      <c r="B9232">
        <v>33</v>
      </c>
      <c r="C9232" t="s">
        <v>101</v>
      </c>
      <c r="D9232" t="s">
        <v>53</v>
      </c>
      <c r="E9232" t="s">
        <v>226</v>
      </c>
      <c r="F9232" t="s">
        <v>174</v>
      </c>
      <c r="G9232" t="s">
        <v>409</v>
      </c>
      <c r="H9232" t="s">
        <v>15</v>
      </c>
      <c r="I9232" t="s">
        <v>404</v>
      </c>
      <c r="J9232" t="s">
        <v>306</v>
      </c>
      <c r="K9232">
        <v>0</v>
      </c>
      <c r="L9232" t="s">
        <v>273</v>
      </c>
      <c r="M9232">
        <v>-2</v>
      </c>
      <c r="N9232" t="s">
        <v>313</v>
      </c>
      <c r="O9232" t="s">
        <v>176</v>
      </c>
      <c r="P9232" t="s">
        <v>405</v>
      </c>
      <c r="R9232">
        <v>9.3000000000000007</v>
      </c>
      <c r="S9232">
        <v>194</v>
      </c>
      <c r="T9232">
        <v>5.0999999999999996</v>
      </c>
      <c r="U9232">
        <v>13.4</v>
      </c>
    </row>
    <row r="9233" spans="1:21">
      <c r="A9233" t="s">
        <v>326</v>
      </c>
      <c r="B9233">
        <v>33</v>
      </c>
      <c r="C9233" t="s">
        <v>101</v>
      </c>
      <c r="D9233" t="s">
        <v>53</v>
      </c>
      <c r="E9233" t="s">
        <v>226</v>
      </c>
      <c r="F9233" t="s">
        <v>174</v>
      </c>
      <c r="G9233" t="s">
        <v>409</v>
      </c>
      <c r="H9233" t="s">
        <v>19</v>
      </c>
      <c r="I9233" t="s">
        <v>404</v>
      </c>
      <c r="J9233" t="s">
        <v>307</v>
      </c>
      <c r="K9233">
        <v>0</v>
      </c>
      <c r="L9233" t="s">
        <v>273</v>
      </c>
      <c r="M9233">
        <v>-2</v>
      </c>
      <c r="N9233" t="s">
        <v>313</v>
      </c>
      <c r="O9233" t="s">
        <v>176</v>
      </c>
      <c r="P9233" t="s">
        <v>405</v>
      </c>
      <c r="R9233">
        <v>7.4</v>
      </c>
      <c r="S9233">
        <v>122</v>
      </c>
      <c r="T9233">
        <v>2.7</v>
      </c>
      <c r="U9233">
        <v>12.1</v>
      </c>
    </row>
    <row r="9234" spans="1:21">
      <c r="A9234" t="s">
        <v>326</v>
      </c>
      <c r="B9234">
        <v>33</v>
      </c>
      <c r="C9234" t="s">
        <v>101</v>
      </c>
      <c r="D9234" t="s">
        <v>53</v>
      </c>
      <c r="E9234" t="s">
        <v>226</v>
      </c>
      <c r="F9234" t="s">
        <v>174</v>
      </c>
      <c r="G9234" t="s">
        <v>409</v>
      </c>
      <c r="H9234" t="s">
        <v>19</v>
      </c>
      <c r="I9234" t="s">
        <v>404</v>
      </c>
      <c r="J9234" t="s">
        <v>307</v>
      </c>
      <c r="K9234">
        <v>0</v>
      </c>
      <c r="L9234" t="s">
        <v>273</v>
      </c>
      <c r="M9234">
        <v>-2</v>
      </c>
      <c r="N9234" t="s">
        <v>313</v>
      </c>
      <c r="O9234" t="s">
        <v>177</v>
      </c>
      <c r="P9234" t="s">
        <v>405</v>
      </c>
      <c r="R9234">
        <v>6.1</v>
      </c>
      <c r="S9234">
        <v>115</v>
      </c>
      <c r="T9234">
        <v>1.7</v>
      </c>
      <c r="U9234">
        <v>10.5</v>
      </c>
    </row>
    <row r="9235" spans="1:21">
      <c r="A9235" t="s">
        <v>326</v>
      </c>
      <c r="B9235">
        <v>33</v>
      </c>
      <c r="C9235" t="s">
        <v>101</v>
      </c>
      <c r="D9235" t="s">
        <v>53</v>
      </c>
      <c r="E9235" t="s">
        <v>226</v>
      </c>
      <c r="F9235" t="s">
        <v>174</v>
      </c>
      <c r="G9235" t="s">
        <v>409</v>
      </c>
      <c r="H9235" t="s">
        <v>19</v>
      </c>
      <c r="I9235" t="s">
        <v>404</v>
      </c>
      <c r="J9235" t="s">
        <v>307</v>
      </c>
      <c r="K9235">
        <v>0</v>
      </c>
      <c r="L9235" t="s">
        <v>273</v>
      </c>
      <c r="M9235">
        <v>-2</v>
      </c>
      <c r="N9235" t="s">
        <v>313</v>
      </c>
      <c r="O9235" t="s">
        <v>170</v>
      </c>
      <c r="P9235" t="s">
        <v>405</v>
      </c>
      <c r="R9235">
        <v>6.8</v>
      </c>
      <c r="S9235">
        <v>237</v>
      </c>
      <c r="T9235">
        <v>3.5</v>
      </c>
      <c r="U9235">
        <v>10</v>
      </c>
    </row>
    <row r="9236" spans="1:21">
      <c r="A9236" t="s">
        <v>326</v>
      </c>
      <c r="B9236">
        <v>33</v>
      </c>
      <c r="C9236" t="s">
        <v>101</v>
      </c>
      <c r="D9236" t="s">
        <v>53</v>
      </c>
      <c r="E9236" t="s">
        <v>226</v>
      </c>
      <c r="F9236" t="s">
        <v>174</v>
      </c>
      <c r="G9236" t="s">
        <v>409</v>
      </c>
      <c r="H9236" t="s">
        <v>14</v>
      </c>
      <c r="I9236" t="s">
        <v>404</v>
      </c>
      <c r="J9236" t="s">
        <v>308</v>
      </c>
      <c r="K9236">
        <v>0</v>
      </c>
      <c r="L9236" t="s">
        <v>273</v>
      </c>
      <c r="M9236">
        <v>-2</v>
      </c>
      <c r="N9236" t="s">
        <v>313</v>
      </c>
      <c r="O9236" t="s">
        <v>177</v>
      </c>
      <c r="P9236" t="s">
        <v>405</v>
      </c>
      <c r="R9236">
        <v>10.9</v>
      </c>
      <c r="S9236">
        <v>349</v>
      </c>
      <c r="T9236">
        <v>7.6</v>
      </c>
      <c r="U9236">
        <v>14.2</v>
      </c>
    </row>
    <row r="9237" spans="1:21">
      <c r="A9237" t="s">
        <v>326</v>
      </c>
      <c r="B9237">
        <v>33</v>
      </c>
      <c r="C9237" t="s">
        <v>101</v>
      </c>
      <c r="D9237" t="s">
        <v>53</v>
      </c>
      <c r="E9237" t="s">
        <v>226</v>
      </c>
      <c r="F9237" t="s">
        <v>174</v>
      </c>
      <c r="G9237" t="s">
        <v>409</v>
      </c>
      <c r="H9237" t="s">
        <v>14</v>
      </c>
      <c r="I9237" t="s">
        <v>404</v>
      </c>
      <c r="J9237" t="s">
        <v>308</v>
      </c>
      <c r="K9237">
        <v>0</v>
      </c>
      <c r="L9237" t="s">
        <v>273</v>
      </c>
      <c r="M9237">
        <v>-2</v>
      </c>
      <c r="N9237" t="s">
        <v>313</v>
      </c>
      <c r="O9237" t="s">
        <v>170</v>
      </c>
      <c r="P9237" t="s">
        <v>405</v>
      </c>
      <c r="R9237">
        <v>8.1999999999999993</v>
      </c>
      <c r="S9237">
        <v>695</v>
      </c>
      <c r="T9237">
        <v>6.1</v>
      </c>
      <c r="U9237">
        <v>10.3</v>
      </c>
    </row>
    <row r="9238" spans="1:21">
      <c r="A9238" t="s">
        <v>326</v>
      </c>
      <c r="B9238">
        <v>33</v>
      </c>
      <c r="C9238" t="s">
        <v>101</v>
      </c>
      <c r="D9238" t="s">
        <v>53</v>
      </c>
      <c r="E9238" t="s">
        <v>226</v>
      </c>
      <c r="F9238" t="s">
        <v>174</v>
      </c>
      <c r="G9238" t="s">
        <v>409</v>
      </c>
      <c r="H9238" t="s">
        <v>14</v>
      </c>
      <c r="I9238" t="s">
        <v>404</v>
      </c>
      <c r="J9238" t="s">
        <v>308</v>
      </c>
      <c r="K9238">
        <v>0</v>
      </c>
      <c r="L9238" t="s">
        <v>273</v>
      </c>
      <c r="M9238">
        <v>-2</v>
      </c>
      <c r="N9238" t="s">
        <v>313</v>
      </c>
      <c r="O9238" t="s">
        <v>176</v>
      </c>
      <c r="P9238" t="s">
        <v>405</v>
      </c>
      <c r="R9238">
        <v>5.5</v>
      </c>
      <c r="S9238">
        <v>346</v>
      </c>
      <c r="T9238">
        <v>3</v>
      </c>
      <c r="U9238">
        <v>7.9</v>
      </c>
    </row>
    <row r="9239" spans="1:21">
      <c r="A9239" t="s">
        <v>326</v>
      </c>
      <c r="B9239">
        <v>33</v>
      </c>
      <c r="C9239" t="s">
        <v>101</v>
      </c>
      <c r="D9239" t="s">
        <v>53</v>
      </c>
      <c r="E9239" t="s">
        <v>226</v>
      </c>
      <c r="F9239" t="s">
        <v>174</v>
      </c>
      <c r="G9239" t="s">
        <v>409</v>
      </c>
      <c r="H9239" t="s">
        <v>10</v>
      </c>
      <c r="I9239" t="s">
        <v>404</v>
      </c>
      <c r="J9239" t="s">
        <v>309</v>
      </c>
      <c r="K9239">
        <v>0</v>
      </c>
      <c r="L9239" t="s">
        <v>273</v>
      </c>
      <c r="M9239">
        <v>-2</v>
      </c>
      <c r="N9239" t="s">
        <v>313</v>
      </c>
      <c r="O9239" t="s">
        <v>177</v>
      </c>
      <c r="P9239" t="s">
        <v>405</v>
      </c>
      <c r="R9239">
        <v>10</v>
      </c>
      <c r="S9239">
        <v>219</v>
      </c>
      <c r="T9239">
        <v>6</v>
      </c>
      <c r="U9239">
        <v>14.1</v>
      </c>
    </row>
    <row r="9240" spans="1:21">
      <c r="A9240" t="s">
        <v>326</v>
      </c>
      <c r="B9240">
        <v>33</v>
      </c>
      <c r="C9240" t="s">
        <v>101</v>
      </c>
      <c r="D9240" t="s">
        <v>53</v>
      </c>
      <c r="E9240" t="s">
        <v>226</v>
      </c>
      <c r="F9240" t="s">
        <v>174</v>
      </c>
      <c r="G9240" t="s">
        <v>409</v>
      </c>
      <c r="H9240" t="s">
        <v>10</v>
      </c>
      <c r="I9240" t="s">
        <v>404</v>
      </c>
      <c r="J9240" t="s">
        <v>309</v>
      </c>
      <c r="K9240">
        <v>0</v>
      </c>
      <c r="L9240" t="s">
        <v>273</v>
      </c>
      <c r="M9240">
        <v>-2</v>
      </c>
      <c r="N9240" t="s">
        <v>313</v>
      </c>
      <c r="O9240" t="s">
        <v>170</v>
      </c>
      <c r="P9240" t="s">
        <v>405</v>
      </c>
      <c r="R9240">
        <v>8.1999999999999993</v>
      </c>
      <c r="S9240">
        <v>462</v>
      </c>
      <c r="T9240">
        <v>5.7</v>
      </c>
      <c r="U9240">
        <v>10.8</v>
      </c>
    </row>
    <row r="9241" spans="1:21">
      <c r="A9241" t="s">
        <v>326</v>
      </c>
      <c r="B9241">
        <v>33</v>
      </c>
      <c r="C9241" t="s">
        <v>101</v>
      </c>
      <c r="D9241" t="s">
        <v>53</v>
      </c>
      <c r="E9241" t="s">
        <v>226</v>
      </c>
      <c r="F9241" t="s">
        <v>174</v>
      </c>
      <c r="G9241" t="s">
        <v>409</v>
      </c>
      <c r="H9241" t="s">
        <v>10</v>
      </c>
      <c r="I9241" t="s">
        <v>404</v>
      </c>
      <c r="J9241" t="s">
        <v>309</v>
      </c>
      <c r="K9241">
        <v>0</v>
      </c>
      <c r="L9241" t="s">
        <v>273</v>
      </c>
      <c r="M9241">
        <v>-2</v>
      </c>
      <c r="N9241" t="s">
        <v>313</v>
      </c>
      <c r="O9241" t="s">
        <v>176</v>
      </c>
      <c r="P9241" t="s">
        <v>405</v>
      </c>
      <c r="R9241">
        <v>6.6</v>
      </c>
      <c r="S9241">
        <v>243</v>
      </c>
      <c r="T9241">
        <v>3.4</v>
      </c>
      <c r="U9241">
        <v>9.8000000000000007</v>
      </c>
    </row>
    <row r="9242" spans="1:21">
      <c r="A9242" t="s">
        <v>326</v>
      </c>
      <c r="B9242">
        <v>33</v>
      </c>
      <c r="C9242" t="s">
        <v>101</v>
      </c>
      <c r="D9242" t="s">
        <v>53</v>
      </c>
      <c r="E9242" t="s">
        <v>226</v>
      </c>
      <c r="F9242" t="s">
        <v>174</v>
      </c>
      <c r="G9242" t="s">
        <v>409</v>
      </c>
      <c r="H9242" t="s">
        <v>93</v>
      </c>
      <c r="I9242" t="s">
        <v>173</v>
      </c>
      <c r="J9242" t="s">
        <v>310</v>
      </c>
      <c r="K9242">
        <v>0</v>
      </c>
      <c r="L9242" t="s">
        <v>273</v>
      </c>
      <c r="M9242">
        <v>-2</v>
      </c>
      <c r="N9242" t="s">
        <v>313</v>
      </c>
      <c r="O9242" t="s">
        <v>177</v>
      </c>
      <c r="P9242" t="s">
        <v>405</v>
      </c>
      <c r="R9242">
        <v>10.1</v>
      </c>
      <c r="S9242">
        <v>7378</v>
      </c>
      <c r="T9242">
        <v>9.4</v>
      </c>
      <c r="U9242">
        <v>10.8</v>
      </c>
    </row>
    <row r="9243" spans="1:21">
      <c r="A9243" t="s">
        <v>326</v>
      </c>
      <c r="B9243">
        <v>33</v>
      </c>
      <c r="C9243" t="s">
        <v>101</v>
      </c>
      <c r="D9243" t="s">
        <v>53</v>
      </c>
      <c r="E9243" t="s">
        <v>226</v>
      </c>
      <c r="F9243" t="s">
        <v>174</v>
      </c>
      <c r="G9243" t="s">
        <v>409</v>
      </c>
      <c r="H9243" t="s">
        <v>93</v>
      </c>
      <c r="I9243" t="s">
        <v>173</v>
      </c>
      <c r="J9243" t="s">
        <v>310</v>
      </c>
      <c r="K9243">
        <v>0</v>
      </c>
      <c r="L9243" t="s">
        <v>273</v>
      </c>
      <c r="M9243">
        <v>-2</v>
      </c>
      <c r="N9243" t="s">
        <v>313</v>
      </c>
      <c r="O9243" t="s">
        <v>170</v>
      </c>
      <c r="P9243" t="s">
        <v>405</v>
      </c>
      <c r="R9243">
        <v>8.9</v>
      </c>
      <c r="S9243">
        <v>15507</v>
      </c>
      <c r="T9243">
        <v>8.4</v>
      </c>
      <c r="U9243">
        <v>9.4</v>
      </c>
    </row>
    <row r="9244" spans="1:21">
      <c r="A9244" t="s">
        <v>326</v>
      </c>
      <c r="B9244">
        <v>33</v>
      </c>
      <c r="C9244" t="s">
        <v>101</v>
      </c>
      <c r="D9244" t="s">
        <v>53</v>
      </c>
      <c r="E9244" t="s">
        <v>226</v>
      </c>
      <c r="F9244" t="s">
        <v>174</v>
      </c>
      <c r="G9244" t="s">
        <v>409</v>
      </c>
      <c r="H9244" t="s">
        <v>93</v>
      </c>
      <c r="I9244" t="s">
        <v>173</v>
      </c>
      <c r="J9244" t="s">
        <v>310</v>
      </c>
      <c r="K9244">
        <v>0</v>
      </c>
      <c r="L9244" t="s">
        <v>273</v>
      </c>
      <c r="M9244">
        <v>-2</v>
      </c>
      <c r="N9244" t="s">
        <v>313</v>
      </c>
      <c r="O9244" t="s">
        <v>176</v>
      </c>
      <c r="P9244" t="s">
        <v>405</v>
      </c>
      <c r="R9244">
        <v>7.8</v>
      </c>
      <c r="S9244">
        <v>8129</v>
      </c>
      <c r="T9244">
        <v>7.1</v>
      </c>
      <c r="U9244">
        <v>8.4</v>
      </c>
    </row>
    <row r="9245" spans="1:21">
      <c r="A9245" t="s">
        <v>326</v>
      </c>
      <c r="B9245">
        <v>33</v>
      </c>
      <c r="C9245" t="s">
        <v>101</v>
      </c>
      <c r="D9245" t="s">
        <v>53</v>
      </c>
      <c r="E9245" t="s">
        <v>226</v>
      </c>
      <c r="F9245" t="s">
        <v>174</v>
      </c>
      <c r="G9245" t="s">
        <v>409</v>
      </c>
      <c r="H9245" t="s">
        <v>22</v>
      </c>
      <c r="I9245" t="s">
        <v>404</v>
      </c>
      <c r="J9245" t="s">
        <v>265</v>
      </c>
      <c r="K9245">
        <v>0</v>
      </c>
      <c r="L9245" t="s">
        <v>273</v>
      </c>
      <c r="M9245">
        <v>-3</v>
      </c>
      <c r="N9245" t="s">
        <v>312</v>
      </c>
      <c r="O9245" t="s">
        <v>177</v>
      </c>
      <c r="P9245" t="s">
        <v>405</v>
      </c>
      <c r="R9245">
        <v>11.4</v>
      </c>
      <c r="S9245">
        <v>1374</v>
      </c>
      <c r="T9245">
        <v>9.6999999999999993</v>
      </c>
      <c r="U9245">
        <v>13.2</v>
      </c>
    </row>
    <row r="9246" spans="1:21">
      <c r="A9246" t="s">
        <v>326</v>
      </c>
      <c r="B9246">
        <v>33</v>
      </c>
      <c r="C9246" t="s">
        <v>101</v>
      </c>
      <c r="D9246" t="s">
        <v>53</v>
      </c>
      <c r="E9246" t="s">
        <v>226</v>
      </c>
      <c r="F9246" t="s">
        <v>174</v>
      </c>
      <c r="G9246" t="s">
        <v>409</v>
      </c>
      <c r="H9246" t="s">
        <v>22</v>
      </c>
      <c r="I9246" t="s">
        <v>404</v>
      </c>
      <c r="J9246" t="s">
        <v>265</v>
      </c>
      <c r="K9246">
        <v>0</v>
      </c>
      <c r="L9246" t="s">
        <v>273</v>
      </c>
      <c r="M9246">
        <v>-3</v>
      </c>
      <c r="N9246" t="s">
        <v>312</v>
      </c>
      <c r="O9246" t="s">
        <v>170</v>
      </c>
      <c r="P9246" t="s">
        <v>405</v>
      </c>
      <c r="R9246">
        <v>10</v>
      </c>
      <c r="S9246">
        <v>3164</v>
      </c>
      <c r="T9246">
        <v>8.9</v>
      </c>
      <c r="U9246">
        <v>11.1</v>
      </c>
    </row>
    <row r="9247" spans="1:21">
      <c r="A9247" t="s">
        <v>326</v>
      </c>
      <c r="B9247">
        <v>33</v>
      </c>
      <c r="C9247" t="s">
        <v>101</v>
      </c>
      <c r="D9247" t="s">
        <v>53</v>
      </c>
      <c r="E9247" t="s">
        <v>226</v>
      </c>
      <c r="F9247" t="s">
        <v>174</v>
      </c>
      <c r="G9247" t="s">
        <v>409</v>
      </c>
      <c r="H9247" t="s">
        <v>22</v>
      </c>
      <c r="I9247" t="s">
        <v>404</v>
      </c>
      <c r="J9247" t="s">
        <v>265</v>
      </c>
      <c r="K9247">
        <v>0</v>
      </c>
      <c r="L9247" t="s">
        <v>273</v>
      </c>
      <c r="M9247">
        <v>-3</v>
      </c>
      <c r="N9247" t="s">
        <v>312</v>
      </c>
      <c r="O9247" t="s">
        <v>176</v>
      </c>
      <c r="P9247" t="s">
        <v>405</v>
      </c>
      <c r="R9247">
        <v>8.9</v>
      </c>
      <c r="S9247">
        <v>1790</v>
      </c>
      <c r="T9247">
        <v>7.5</v>
      </c>
      <c r="U9247">
        <v>10.3</v>
      </c>
    </row>
    <row r="9248" spans="1:21">
      <c r="A9248" t="s">
        <v>326</v>
      </c>
      <c r="B9248">
        <v>33</v>
      </c>
      <c r="C9248" t="s">
        <v>101</v>
      </c>
      <c r="D9248" t="s">
        <v>53</v>
      </c>
      <c r="E9248" t="s">
        <v>226</v>
      </c>
      <c r="F9248" t="s">
        <v>174</v>
      </c>
      <c r="G9248" t="s">
        <v>409</v>
      </c>
      <c r="H9248" t="s">
        <v>24</v>
      </c>
      <c r="I9248" t="s">
        <v>404</v>
      </c>
      <c r="J9248" t="s">
        <v>266</v>
      </c>
      <c r="K9248">
        <v>0</v>
      </c>
      <c r="L9248" t="s">
        <v>273</v>
      </c>
      <c r="M9248">
        <v>-3</v>
      </c>
      <c r="N9248" t="s">
        <v>312</v>
      </c>
      <c r="O9248" t="s">
        <v>177</v>
      </c>
      <c r="P9248" t="s">
        <v>405</v>
      </c>
      <c r="R9248">
        <v>12.7</v>
      </c>
      <c r="S9248">
        <v>409</v>
      </c>
      <c r="T9248">
        <v>9.4</v>
      </c>
      <c r="U9248">
        <v>16</v>
      </c>
    </row>
    <row r="9249" spans="1:21">
      <c r="A9249" t="s">
        <v>326</v>
      </c>
      <c r="B9249">
        <v>33</v>
      </c>
      <c r="C9249" t="s">
        <v>101</v>
      </c>
      <c r="D9249" t="s">
        <v>53</v>
      </c>
      <c r="E9249" t="s">
        <v>226</v>
      </c>
      <c r="F9249" t="s">
        <v>174</v>
      </c>
      <c r="G9249" t="s">
        <v>409</v>
      </c>
      <c r="H9249" t="s">
        <v>24</v>
      </c>
      <c r="I9249" t="s">
        <v>404</v>
      </c>
      <c r="J9249" t="s">
        <v>266</v>
      </c>
      <c r="K9249">
        <v>0</v>
      </c>
      <c r="L9249" t="s">
        <v>273</v>
      </c>
      <c r="M9249">
        <v>-3</v>
      </c>
      <c r="N9249" t="s">
        <v>312</v>
      </c>
      <c r="O9249" t="s">
        <v>176</v>
      </c>
      <c r="P9249" t="s">
        <v>405</v>
      </c>
      <c r="R9249">
        <v>11.5</v>
      </c>
      <c r="S9249">
        <v>419</v>
      </c>
      <c r="T9249">
        <v>8.4</v>
      </c>
      <c r="U9249">
        <v>14.6</v>
      </c>
    </row>
    <row r="9250" spans="1:21">
      <c r="A9250" t="s">
        <v>326</v>
      </c>
      <c r="B9250">
        <v>33</v>
      </c>
      <c r="C9250" t="s">
        <v>101</v>
      </c>
      <c r="D9250" t="s">
        <v>53</v>
      </c>
      <c r="E9250" t="s">
        <v>226</v>
      </c>
      <c r="F9250" t="s">
        <v>174</v>
      </c>
      <c r="G9250" t="s">
        <v>409</v>
      </c>
      <c r="H9250" t="s">
        <v>24</v>
      </c>
      <c r="I9250" t="s">
        <v>404</v>
      </c>
      <c r="J9250" t="s">
        <v>266</v>
      </c>
      <c r="K9250">
        <v>0</v>
      </c>
      <c r="L9250" t="s">
        <v>273</v>
      </c>
      <c r="M9250">
        <v>-3</v>
      </c>
      <c r="N9250" t="s">
        <v>312</v>
      </c>
      <c r="O9250" t="s">
        <v>170</v>
      </c>
      <c r="P9250" t="s">
        <v>405</v>
      </c>
      <c r="R9250">
        <v>12.1</v>
      </c>
      <c r="S9250">
        <v>828</v>
      </c>
      <c r="T9250">
        <v>9.8000000000000007</v>
      </c>
      <c r="U9250">
        <v>14.3</v>
      </c>
    </row>
    <row r="9251" spans="1:21">
      <c r="A9251" t="s">
        <v>326</v>
      </c>
      <c r="B9251">
        <v>33</v>
      </c>
      <c r="C9251" t="s">
        <v>101</v>
      </c>
      <c r="D9251" t="s">
        <v>53</v>
      </c>
      <c r="E9251" t="s">
        <v>226</v>
      </c>
      <c r="F9251" t="s">
        <v>174</v>
      </c>
      <c r="G9251" t="s">
        <v>409</v>
      </c>
      <c r="H9251" t="s">
        <v>23</v>
      </c>
      <c r="I9251" t="s">
        <v>404</v>
      </c>
      <c r="J9251" t="s">
        <v>267</v>
      </c>
      <c r="K9251">
        <v>0</v>
      </c>
      <c r="L9251" t="s">
        <v>273</v>
      </c>
      <c r="M9251">
        <v>-3</v>
      </c>
      <c r="N9251" t="s">
        <v>312</v>
      </c>
      <c r="O9251" t="s">
        <v>177</v>
      </c>
      <c r="P9251" t="s">
        <v>405</v>
      </c>
      <c r="R9251">
        <v>6.7</v>
      </c>
      <c r="S9251">
        <v>253</v>
      </c>
      <c r="T9251">
        <v>3.6</v>
      </c>
      <c r="U9251">
        <v>9.9</v>
      </c>
    </row>
    <row r="9252" spans="1:21">
      <c r="A9252" t="s">
        <v>326</v>
      </c>
      <c r="B9252">
        <v>33</v>
      </c>
      <c r="C9252" t="s">
        <v>101</v>
      </c>
      <c r="D9252" t="s">
        <v>53</v>
      </c>
      <c r="E9252" t="s">
        <v>226</v>
      </c>
      <c r="F9252" t="s">
        <v>174</v>
      </c>
      <c r="G9252" t="s">
        <v>409</v>
      </c>
      <c r="H9252" t="s">
        <v>23</v>
      </c>
      <c r="I9252" t="s">
        <v>404</v>
      </c>
      <c r="J9252" t="s">
        <v>267</v>
      </c>
      <c r="K9252">
        <v>0</v>
      </c>
      <c r="L9252" t="s">
        <v>273</v>
      </c>
      <c r="M9252">
        <v>-3</v>
      </c>
      <c r="N9252" t="s">
        <v>312</v>
      </c>
      <c r="O9252" t="s">
        <v>176</v>
      </c>
      <c r="P9252" t="s">
        <v>405</v>
      </c>
      <c r="R9252">
        <v>6.7</v>
      </c>
      <c r="S9252">
        <v>255</v>
      </c>
      <c r="T9252">
        <v>3.6</v>
      </c>
      <c r="U9252">
        <v>9.8000000000000007</v>
      </c>
    </row>
    <row r="9253" spans="1:21">
      <c r="A9253" t="s">
        <v>326</v>
      </c>
      <c r="B9253">
        <v>33</v>
      </c>
      <c r="C9253" t="s">
        <v>101</v>
      </c>
      <c r="D9253" t="s">
        <v>53</v>
      </c>
      <c r="E9253" t="s">
        <v>226</v>
      </c>
      <c r="F9253" t="s">
        <v>174</v>
      </c>
      <c r="G9253" t="s">
        <v>409</v>
      </c>
      <c r="H9253" t="s">
        <v>23</v>
      </c>
      <c r="I9253" t="s">
        <v>404</v>
      </c>
      <c r="J9253" t="s">
        <v>267</v>
      </c>
      <c r="K9253">
        <v>0</v>
      </c>
      <c r="L9253" t="s">
        <v>273</v>
      </c>
      <c r="M9253">
        <v>-3</v>
      </c>
      <c r="N9253" t="s">
        <v>312</v>
      </c>
      <c r="O9253" t="s">
        <v>170</v>
      </c>
      <c r="P9253" t="s">
        <v>405</v>
      </c>
      <c r="R9253">
        <v>6.7</v>
      </c>
      <c r="S9253">
        <v>508</v>
      </c>
      <c r="T9253">
        <v>4.5</v>
      </c>
      <c r="U9253">
        <v>8.9</v>
      </c>
    </row>
    <row r="9254" spans="1:21">
      <c r="A9254" t="s">
        <v>326</v>
      </c>
      <c r="B9254">
        <v>33</v>
      </c>
      <c r="C9254" t="s">
        <v>101</v>
      </c>
      <c r="D9254" t="s">
        <v>53</v>
      </c>
      <c r="E9254" t="s">
        <v>226</v>
      </c>
      <c r="F9254" t="s">
        <v>174</v>
      </c>
      <c r="G9254" t="s">
        <v>409</v>
      </c>
      <c r="H9254" t="s">
        <v>18</v>
      </c>
      <c r="I9254" t="s">
        <v>404</v>
      </c>
      <c r="J9254" t="s">
        <v>268</v>
      </c>
      <c r="K9254">
        <v>0</v>
      </c>
      <c r="L9254" t="s">
        <v>273</v>
      </c>
      <c r="M9254">
        <v>-3</v>
      </c>
      <c r="N9254" t="s">
        <v>312</v>
      </c>
      <c r="O9254" t="s">
        <v>177</v>
      </c>
      <c r="P9254" t="s">
        <v>405</v>
      </c>
      <c r="R9254">
        <v>11.5</v>
      </c>
      <c r="S9254">
        <v>427</v>
      </c>
      <c r="T9254">
        <v>8.4</v>
      </c>
      <c r="U9254">
        <v>14.5</v>
      </c>
    </row>
    <row r="9255" spans="1:21">
      <c r="A9255" t="s">
        <v>326</v>
      </c>
      <c r="B9255">
        <v>33</v>
      </c>
      <c r="C9255" t="s">
        <v>101</v>
      </c>
      <c r="D9255" t="s">
        <v>53</v>
      </c>
      <c r="E9255" t="s">
        <v>226</v>
      </c>
      <c r="F9255" t="s">
        <v>174</v>
      </c>
      <c r="G9255" t="s">
        <v>409</v>
      </c>
      <c r="H9255" t="s">
        <v>18</v>
      </c>
      <c r="I9255" t="s">
        <v>404</v>
      </c>
      <c r="J9255" t="s">
        <v>268</v>
      </c>
      <c r="K9255">
        <v>0</v>
      </c>
      <c r="L9255" t="s">
        <v>273</v>
      </c>
      <c r="M9255">
        <v>-3</v>
      </c>
      <c r="N9255" t="s">
        <v>312</v>
      </c>
      <c r="O9255" t="s">
        <v>176</v>
      </c>
      <c r="P9255" t="s">
        <v>405</v>
      </c>
      <c r="R9255">
        <v>10.199999999999999</v>
      </c>
      <c r="S9255">
        <v>441</v>
      </c>
      <c r="T9255">
        <v>7.3</v>
      </c>
      <c r="U9255">
        <v>13.1</v>
      </c>
    </row>
    <row r="9256" spans="1:21">
      <c r="A9256" t="s">
        <v>326</v>
      </c>
      <c r="B9256">
        <v>33</v>
      </c>
      <c r="C9256" t="s">
        <v>101</v>
      </c>
      <c r="D9256" t="s">
        <v>53</v>
      </c>
      <c r="E9256" t="s">
        <v>226</v>
      </c>
      <c r="F9256" t="s">
        <v>174</v>
      </c>
      <c r="G9256" t="s">
        <v>409</v>
      </c>
      <c r="H9256" t="s">
        <v>18</v>
      </c>
      <c r="I9256" t="s">
        <v>404</v>
      </c>
      <c r="J9256" t="s">
        <v>268</v>
      </c>
      <c r="K9256">
        <v>0</v>
      </c>
      <c r="L9256" t="s">
        <v>273</v>
      </c>
      <c r="M9256">
        <v>-3</v>
      </c>
      <c r="N9256" t="s">
        <v>312</v>
      </c>
      <c r="O9256" t="s">
        <v>170</v>
      </c>
      <c r="P9256" t="s">
        <v>405</v>
      </c>
      <c r="R9256">
        <v>10.8</v>
      </c>
      <c r="S9256">
        <v>868</v>
      </c>
      <c r="T9256">
        <v>8.6999999999999993</v>
      </c>
      <c r="U9256">
        <v>12.9</v>
      </c>
    </row>
    <row r="9257" spans="1:21">
      <c r="A9257" t="s">
        <v>326</v>
      </c>
      <c r="B9257">
        <v>33</v>
      </c>
      <c r="C9257" t="s">
        <v>101</v>
      </c>
      <c r="D9257" t="s">
        <v>53</v>
      </c>
      <c r="E9257" t="s">
        <v>226</v>
      </c>
      <c r="F9257" t="s">
        <v>174</v>
      </c>
      <c r="G9257" t="s">
        <v>409</v>
      </c>
      <c r="H9257" t="s">
        <v>20</v>
      </c>
      <c r="I9257" t="s">
        <v>404</v>
      </c>
      <c r="J9257" t="s">
        <v>269</v>
      </c>
      <c r="K9257">
        <v>0</v>
      </c>
      <c r="L9257" t="s">
        <v>273</v>
      </c>
      <c r="M9257">
        <v>-3</v>
      </c>
      <c r="N9257" t="s">
        <v>312</v>
      </c>
      <c r="O9257" t="s">
        <v>177</v>
      </c>
      <c r="P9257" t="s">
        <v>405</v>
      </c>
      <c r="R9257">
        <v>10.1</v>
      </c>
      <c r="S9257">
        <v>337</v>
      </c>
      <c r="T9257">
        <v>6.8</v>
      </c>
      <c r="U9257">
        <v>13.4</v>
      </c>
    </row>
    <row r="9258" spans="1:21">
      <c r="A9258" t="s">
        <v>326</v>
      </c>
      <c r="B9258">
        <v>33</v>
      </c>
      <c r="C9258" t="s">
        <v>101</v>
      </c>
      <c r="D9258" t="s">
        <v>53</v>
      </c>
      <c r="E9258" t="s">
        <v>226</v>
      </c>
      <c r="F9258" t="s">
        <v>174</v>
      </c>
      <c r="G9258" t="s">
        <v>409</v>
      </c>
      <c r="H9258" t="s">
        <v>20</v>
      </c>
      <c r="I9258" t="s">
        <v>404</v>
      </c>
      <c r="J9258" t="s">
        <v>269</v>
      </c>
      <c r="K9258">
        <v>0</v>
      </c>
      <c r="L9258" t="s">
        <v>273</v>
      </c>
      <c r="M9258">
        <v>-3</v>
      </c>
      <c r="N9258" t="s">
        <v>312</v>
      </c>
      <c r="O9258" t="s">
        <v>170</v>
      </c>
      <c r="P9258" t="s">
        <v>405</v>
      </c>
      <c r="R9258">
        <v>7.8</v>
      </c>
      <c r="S9258">
        <v>717</v>
      </c>
      <c r="T9258">
        <v>5.8</v>
      </c>
      <c r="U9258">
        <v>9.8000000000000007</v>
      </c>
    </row>
    <row r="9259" spans="1:21">
      <c r="A9259" t="s">
        <v>326</v>
      </c>
      <c r="B9259">
        <v>33</v>
      </c>
      <c r="C9259" t="s">
        <v>101</v>
      </c>
      <c r="D9259" t="s">
        <v>53</v>
      </c>
      <c r="E9259" t="s">
        <v>226</v>
      </c>
      <c r="F9259" t="s">
        <v>174</v>
      </c>
      <c r="G9259" t="s">
        <v>409</v>
      </c>
      <c r="H9259" t="s">
        <v>20</v>
      </c>
      <c r="I9259" t="s">
        <v>404</v>
      </c>
      <c r="J9259" t="s">
        <v>269</v>
      </c>
      <c r="K9259">
        <v>0</v>
      </c>
      <c r="L9259" t="s">
        <v>273</v>
      </c>
      <c r="M9259">
        <v>-3</v>
      </c>
      <c r="N9259" t="s">
        <v>312</v>
      </c>
      <c r="O9259" t="s">
        <v>176</v>
      </c>
      <c r="P9259" t="s">
        <v>405</v>
      </c>
      <c r="R9259">
        <v>5.8</v>
      </c>
      <c r="S9259">
        <v>380</v>
      </c>
      <c r="T9259">
        <v>3.4</v>
      </c>
      <c r="U9259">
        <v>8.1999999999999993</v>
      </c>
    </row>
    <row r="9260" spans="1:21">
      <c r="A9260" t="s">
        <v>326</v>
      </c>
      <c r="B9260">
        <v>33</v>
      </c>
      <c r="C9260" t="s">
        <v>101</v>
      </c>
      <c r="D9260" t="s">
        <v>53</v>
      </c>
      <c r="E9260" t="s">
        <v>226</v>
      </c>
      <c r="F9260" t="s">
        <v>174</v>
      </c>
      <c r="G9260" t="s">
        <v>409</v>
      </c>
      <c r="H9260" t="s">
        <v>9</v>
      </c>
      <c r="I9260" t="s">
        <v>404</v>
      </c>
      <c r="J9260" t="s">
        <v>270</v>
      </c>
      <c r="K9260">
        <v>0</v>
      </c>
      <c r="L9260" t="s">
        <v>273</v>
      </c>
      <c r="M9260">
        <v>-3</v>
      </c>
      <c r="N9260" t="s">
        <v>312</v>
      </c>
      <c r="O9260" t="s">
        <v>177</v>
      </c>
      <c r="P9260" t="s">
        <v>405</v>
      </c>
      <c r="R9260">
        <v>16.600000000000001</v>
      </c>
      <c r="S9260">
        <v>181</v>
      </c>
      <c r="T9260">
        <v>11.1</v>
      </c>
      <c r="U9260">
        <v>22</v>
      </c>
    </row>
    <row r="9261" spans="1:21">
      <c r="A9261" t="s">
        <v>326</v>
      </c>
      <c r="B9261">
        <v>33</v>
      </c>
      <c r="C9261" t="s">
        <v>101</v>
      </c>
      <c r="D9261" t="s">
        <v>53</v>
      </c>
      <c r="E9261" t="s">
        <v>226</v>
      </c>
      <c r="F9261" t="s">
        <v>174</v>
      </c>
      <c r="G9261" t="s">
        <v>409</v>
      </c>
      <c r="H9261" t="s">
        <v>9</v>
      </c>
      <c r="I9261" t="s">
        <v>404</v>
      </c>
      <c r="J9261" t="s">
        <v>270</v>
      </c>
      <c r="K9261">
        <v>0</v>
      </c>
      <c r="L9261" t="s">
        <v>273</v>
      </c>
      <c r="M9261">
        <v>-3</v>
      </c>
      <c r="N9261" t="s">
        <v>312</v>
      </c>
      <c r="O9261" t="s">
        <v>170</v>
      </c>
      <c r="P9261" t="s">
        <v>405</v>
      </c>
      <c r="R9261">
        <v>15.1</v>
      </c>
      <c r="S9261">
        <v>372</v>
      </c>
      <c r="T9261">
        <v>11.4</v>
      </c>
      <c r="U9261">
        <v>18.7</v>
      </c>
    </row>
    <row r="9262" spans="1:21">
      <c r="A9262" t="s">
        <v>326</v>
      </c>
      <c r="B9262">
        <v>33</v>
      </c>
      <c r="C9262" t="s">
        <v>101</v>
      </c>
      <c r="D9262" t="s">
        <v>53</v>
      </c>
      <c r="E9262" t="s">
        <v>226</v>
      </c>
      <c r="F9262" t="s">
        <v>174</v>
      </c>
      <c r="G9262" t="s">
        <v>409</v>
      </c>
      <c r="H9262" t="s">
        <v>9</v>
      </c>
      <c r="I9262" t="s">
        <v>404</v>
      </c>
      <c r="J9262" t="s">
        <v>270</v>
      </c>
      <c r="K9262">
        <v>0</v>
      </c>
      <c r="L9262" t="s">
        <v>273</v>
      </c>
      <c r="M9262">
        <v>-3</v>
      </c>
      <c r="N9262" t="s">
        <v>312</v>
      </c>
      <c r="O9262" t="s">
        <v>176</v>
      </c>
      <c r="P9262" t="s">
        <v>405</v>
      </c>
      <c r="R9262">
        <v>13.6</v>
      </c>
      <c r="S9262">
        <v>191</v>
      </c>
      <c r="T9262">
        <v>8.6999999999999993</v>
      </c>
      <c r="U9262">
        <v>18.5</v>
      </c>
    </row>
    <row r="9263" spans="1:21">
      <c r="A9263" t="s">
        <v>326</v>
      </c>
      <c r="B9263">
        <v>33</v>
      </c>
      <c r="C9263" t="s">
        <v>101</v>
      </c>
      <c r="D9263" t="s">
        <v>53</v>
      </c>
      <c r="E9263" t="s">
        <v>226</v>
      </c>
      <c r="F9263" t="s">
        <v>174</v>
      </c>
      <c r="G9263" t="s">
        <v>409</v>
      </c>
      <c r="H9263" t="s">
        <v>21</v>
      </c>
      <c r="I9263" t="s">
        <v>404</v>
      </c>
      <c r="J9263" t="s">
        <v>271</v>
      </c>
      <c r="K9263">
        <v>0</v>
      </c>
      <c r="L9263" t="s">
        <v>273</v>
      </c>
      <c r="M9263">
        <v>-3</v>
      </c>
      <c r="N9263" t="s">
        <v>312</v>
      </c>
      <c r="O9263" t="s">
        <v>177</v>
      </c>
      <c r="P9263" t="s">
        <v>405</v>
      </c>
      <c r="R9263">
        <v>12.6</v>
      </c>
      <c r="S9263">
        <v>231</v>
      </c>
      <c r="T9263">
        <v>8.1999999999999993</v>
      </c>
      <c r="U9263">
        <v>16.899999999999999</v>
      </c>
    </row>
    <row r="9264" spans="1:21">
      <c r="A9264" t="s">
        <v>326</v>
      </c>
      <c r="B9264">
        <v>33</v>
      </c>
      <c r="C9264" t="s">
        <v>101</v>
      </c>
      <c r="D9264" t="s">
        <v>53</v>
      </c>
      <c r="E9264" t="s">
        <v>226</v>
      </c>
      <c r="F9264" t="s">
        <v>174</v>
      </c>
      <c r="G9264" t="s">
        <v>409</v>
      </c>
      <c r="H9264" t="s">
        <v>21</v>
      </c>
      <c r="I9264" t="s">
        <v>404</v>
      </c>
      <c r="J9264" t="s">
        <v>271</v>
      </c>
      <c r="K9264">
        <v>0</v>
      </c>
      <c r="L9264" t="s">
        <v>273</v>
      </c>
      <c r="M9264">
        <v>-3</v>
      </c>
      <c r="N9264" t="s">
        <v>312</v>
      </c>
      <c r="O9264" t="s">
        <v>170</v>
      </c>
      <c r="P9264" t="s">
        <v>405</v>
      </c>
      <c r="R9264">
        <v>10.9</v>
      </c>
      <c r="S9264">
        <v>477</v>
      </c>
      <c r="T9264">
        <v>8.1</v>
      </c>
      <c r="U9264">
        <v>13.7</v>
      </c>
    </row>
    <row r="9265" spans="1:21">
      <c r="A9265" t="s">
        <v>326</v>
      </c>
      <c r="B9265">
        <v>33</v>
      </c>
      <c r="C9265" t="s">
        <v>101</v>
      </c>
      <c r="D9265" t="s">
        <v>53</v>
      </c>
      <c r="E9265" t="s">
        <v>226</v>
      </c>
      <c r="F9265" t="s">
        <v>174</v>
      </c>
      <c r="G9265" t="s">
        <v>409</v>
      </c>
      <c r="H9265" t="s">
        <v>21</v>
      </c>
      <c r="I9265" t="s">
        <v>404</v>
      </c>
      <c r="J9265" t="s">
        <v>271</v>
      </c>
      <c r="K9265">
        <v>0</v>
      </c>
      <c r="L9265" t="s">
        <v>273</v>
      </c>
      <c r="M9265">
        <v>-3</v>
      </c>
      <c r="N9265" t="s">
        <v>312</v>
      </c>
      <c r="O9265" t="s">
        <v>176</v>
      </c>
      <c r="P9265" t="s">
        <v>405</v>
      </c>
      <c r="R9265">
        <v>9.3000000000000007</v>
      </c>
      <c r="S9265">
        <v>246</v>
      </c>
      <c r="T9265">
        <v>5.7</v>
      </c>
      <c r="U9265">
        <v>13</v>
      </c>
    </row>
    <row r="9266" spans="1:21">
      <c r="A9266" t="s">
        <v>326</v>
      </c>
      <c r="B9266">
        <v>33</v>
      </c>
      <c r="C9266" t="s">
        <v>101</v>
      </c>
      <c r="D9266" t="s">
        <v>53</v>
      </c>
      <c r="E9266" t="s">
        <v>226</v>
      </c>
      <c r="F9266" t="s">
        <v>174</v>
      </c>
      <c r="G9266" t="s">
        <v>409</v>
      </c>
      <c r="H9266" t="s">
        <v>6</v>
      </c>
      <c r="I9266" t="s">
        <v>404</v>
      </c>
      <c r="J9266" t="s">
        <v>272</v>
      </c>
      <c r="K9266">
        <v>0</v>
      </c>
      <c r="L9266" t="s">
        <v>273</v>
      </c>
      <c r="M9266">
        <v>-3</v>
      </c>
      <c r="N9266" t="s">
        <v>312</v>
      </c>
      <c r="O9266" t="s">
        <v>177</v>
      </c>
      <c r="P9266" t="s">
        <v>405</v>
      </c>
      <c r="R9266">
        <v>4.2</v>
      </c>
      <c r="S9266">
        <v>48</v>
      </c>
      <c r="T9266">
        <v>0</v>
      </c>
      <c r="U9266">
        <v>9.9</v>
      </c>
    </row>
    <row r="9267" spans="1:21">
      <c r="A9267" t="s">
        <v>326</v>
      </c>
      <c r="B9267">
        <v>33</v>
      </c>
      <c r="C9267" t="s">
        <v>101</v>
      </c>
      <c r="D9267" t="s">
        <v>53</v>
      </c>
      <c r="E9267" t="s">
        <v>226</v>
      </c>
      <c r="F9267" t="s">
        <v>174</v>
      </c>
      <c r="G9267" t="s">
        <v>409</v>
      </c>
      <c r="H9267" t="s">
        <v>6</v>
      </c>
      <c r="I9267" t="s">
        <v>404</v>
      </c>
      <c r="J9267" t="s">
        <v>272</v>
      </c>
      <c r="K9267">
        <v>0</v>
      </c>
      <c r="L9267" t="s">
        <v>273</v>
      </c>
      <c r="M9267">
        <v>-3</v>
      </c>
      <c r="N9267" t="s">
        <v>312</v>
      </c>
      <c r="O9267" t="s">
        <v>170</v>
      </c>
      <c r="P9267" t="s">
        <v>405</v>
      </c>
      <c r="R9267">
        <v>1.7</v>
      </c>
      <c r="S9267">
        <v>115</v>
      </c>
      <c r="T9267">
        <v>0</v>
      </c>
      <c r="U9267">
        <v>4.2</v>
      </c>
    </row>
    <row r="9268" spans="1:21">
      <c r="A9268" t="s">
        <v>326</v>
      </c>
      <c r="B9268">
        <v>33</v>
      </c>
      <c r="C9268" t="s">
        <v>101</v>
      </c>
      <c r="D9268" t="s">
        <v>53</v>
      </c>
      <c r="E9268" t="s">
        <v>226</v>
      </c>
      <c r="F9268" t="s">
        <v>174</v>
      </c>
      <c r="G9268" t="s">
        <v>409</v>
      </c>
      <c r="H9268" t="s">
        <v>6</v>
      </c>
      <c r="I9268" t="s">
        <v>404</v>
      </c>
      <c r="J9268" t="s">
        <v>272</v>
      </c>
      <c r="K9268">
        <v>0</v>
      </c>
      <c r="L9268" t="s">
        <v>273</v>
      </c>
      <c r="M9268">
        <v>-3</v>
      </c>
      <c r="N9268" t="s">
        <v>312</v>
      </c>
      <c r="O9268" t="s">
        <v>176</v>
      </c>
      <c r="P9268" t="s">
        <v>405</v>
      </c>
      <c r="R9268">
        <v>0</v>
      </c>
      <c r="S9268">
        <v>67</v>
      </c>
    </row>
    <row r="9269" spans="1:21">
      <c r="A9269" t="s">
        <v>326</v>
      </c>
      <c r="B9269">
        <v>33</v>
      </c>
      <c r="C9269" t="s">
        <v>101</v>
      </c>
      <c r="D9269" t="s">
        <v>53</v>
      </c>
      <c r="E9269" t="s">
        <v>226</v>
      </c>
      <c r="F9269" t="s">
        <v>174</v>
      </c>
      <c r="G9269" t="s">
        <v>409</v>
      </c>
      <c r="H9269" t="s">
        <v>4</v>
      </c>
      <c r="I9269" t="s">
        <v>404</v>
      </c>
      <c r="J9269" t="s">
        <v>297</v>
      </c>
      <c r="K9269">
        <v>0</v>
      </c>
      <c r="L9269" t="s">
        <v>273</v>
      </c>
      <c r="M9269">
        <v>-3</v>
      </c>
      <c r="N9269" t="s">
        <v>312</v>
      </c>
      <c r="O9269" t="s">
        <v>177</v>
      </c>
      <c r="P9269" t="s">
        <v>405</v>
      </c>
      <c r="R9269">
        <v>11.1</v>
      </c>
      <c r="S9269">
        <v>162</v>
      </c>
      <c r="T9269">
        <v>6.2</v>
      </c>
      <c r="U9269">
        <v>16</v>
      </c>
    </row>
    <row r="9270" spans="1:21">
      <c r="A9270" t="s">
        <v>326</v>
      </c>
      <c r="B9270">
        <v>33</v>
      </c>
      <c r="C9270" t="s">
        <v>101</v>
      </c>
      <c r="D9270" t="s">
        <v>53</v>
      </c>
      <c r="E9270" t="s">
        <v>226</v>
      </c>
      <c r="F9270" t="s">
        <v>174</v>
      </c>
      <c r="G9270" t="s">
        <v>409</v>
      </c>
      <c r="H9270" t="s">
        <v>4</v>
      </c>
      <c r="I9270" t="s">
        <v>404</v>
      </c>
      <c r="J9270" t="s">
        <v>297</v>
      </c>
      <c r="K9270">
        <v>0</v>
      </c>
      <c r="L9270" t="s">
        <v>273</v>
      </c>
      <c r="M9270">
        <v>-3</v>
      </c>
      <c r="N9270" t="s">
        <v>312</v>
      </c>
      <c r="O9270" t="s">
        <v>170</v>
      </c>
      <c r="P9270" t="s">
        <v>405</v>
      </c>
      <c r="R9270">
        <v>8.3000000000000007</v>
      </c>
      <c r="S9270">
        <v>351</v>
      </c>
      <c r="T9270">
        <v>5.3</v>
      </c>
      <c r="U9270">
        <v>11.2</v>
      </c>
    </row>
    <row r="9271" spans="1:21">
      <c r="A9271" t="s">
        <v>326</v>
      </c>
      <c r="B9271">
        <v>33</v>
      </c>
      <c r="C9271" t="s">
        <v>101</v>
      </c>
      <c r="D9271" t="s">
        <v>53</v>
      </c>
      <c r="E9271" t="s">
        <v>226</v>
      </c>
      <c r="F9271" t="s">
        <v>174</v>
      </c>
      <c r="G9271" t="s">
        <v>409</v>
      </c>
      <c r="H9271" t="s">
        <v>4</v>
      </c>
      <c r="I9271" t="s">
        <v>404</v>
      </c>
      <c r="J9271" t="s">
        <v>297</v>
      </c>
      <c r="K9271">
        <v>0</v>
      </c>
      <c r="L9271" t="s">
        <v>273</v>
      </c>
      <c r="M9271">
        <v>-3</v>
      </c>
      <c r="N9271" t="s">
        <v>312</v>
      </c>
      <c r="O9271" t="s">
        <v>176</v>
      </c>
      <c r="P9271" t="s">
        <v>405</v>
      </c>
      <c r="R9271">
        <v>5.8</v>
      </c>
      <c r="S9271">
        <v>189</v>
      </c>
      <c r="T9271">
        <v>2.4</v>
      </c>
      <c r="U9271">
        <v>9.1999999999999993</v>
      </c>
    </row>
    <row r="9272" spans="1:21">
      <c r="A9272" t="s">
        <v>326</v>
      </c>
      <c r="B9272">
        <v>33</v>
      </c>
      <c r="C9272" t="s">
        <v>101</v>
      </c>
      <c r="D9272" t="s">
        <v>53</v>
      </c>
      <c r="E9272" t="s">
        <v>226</v>
      </c>
      <c r="F9272" t="s">
        <v>174</v>
      </c>
      <c r="G9272" t="s">
        <v>409</v>
      </c>
      <c r="H9272" t="s">
        <v>11</v>
      </c>
      <c r="I9272" t="s">
        <v>404</v>
      </c>
      <c r="J9272" t="s">
        <v>298</v>
      </c>
      <c r="K9272">
        <v>0</v>
      </c>
      <c r="L9272" t="s">
        <v>273</v>
      </c>
      <c r="M9272">
        <v>-3</v>
      </c>
      <c r="N9272" t="s">
        <v>312</v>
      </c>
      <c r="O9272" t="s">
        <v>177</v>
      </c>
      <c r="P9272" t="s">
        <v>405</v>
      </c>
      <c r="R9272">
        <v>11.3</v>
      </c>
      <c r="S9272">
        <v>1138</v>
      </c>
      <c r="T9272">
        <v>9.4</v>
      </c>
      <c r="U9272">
        <v>13.2</v>
      </c>
    </row>
    <row r="9273" spans="1:21">
      <c r="A9273" t="s">
        <v>326</v>
      </c>
      <c r="B9273">
        <v>33</v>
      </c>
      <c r="C9273" t="s">
        <v>101</v>
      </c>
      <c r="D9273" t="s">
        <v>53</v>
      </c>
      <c r="E9273" t="s">
        <v>226</v>
      </c>
      <c r="F9273" t="s">
        <v>174</v>
      </c>
      <c r="G9273" t="s">
        <v>409</v>
      </c>
      <c r="H9273" t="s">
        <v>11</v>
      </c>
      <c r="I9273" t="s">
        <v>404</v>
      </c>
      <c r="J9273" t="s">
        <v>298</v>
      </c>
      <c r="K9273">
        <v>0</v>
      </c>
      <c r="L9273" t="s">
        <v>273</v>
      </c>
      <c r="M9273">
        <v>-3</v>
      </c>
      <c r="N9273" t="s">
        <v>312</v>
      </c>
      <c r="O9273" t="s">
        <v>170</v>
      </c>
      <c r="P9273" t="s">
        <v>405</v>
      </c>
      <c r="R9273">
        <v>9.6999999999999993</v>
      </c>
      <c r="S9273">
        <v>2351</v>
      </c>
      <c r="T9273">
        <v>8.4</v>
      </c>
      <c r="U9273">
        <v>10.9</v>
      </c>
    </row>
    <row r="9274" spans="1:21">
      <c r="A9274" t="s">
        <v>326</v>
      </c>
      <c r="B9274">
        <v>33</v>
      </c>
      <c r="C9274" t="s">
        <v>101</v>
      </c>
      <c r="D9274" t="s">
        <v>53</v>
      </c>
      <c r="E9274" t="s">
        <v>226</v>
      </c>
      <c r="F9274" t="s">
        <v>174</v>
      </c>
      <c r="G9274" t="s">
        <v>409</v>
      </c>
      <c r="H9274" t="s">
        <v>11</v>
      </c>
      <c r="I9274" t="s">
        <v>404</v>
      </c>
      <c r="J9274" t="s">
        <v>298</v>
      </c>
      <c r="K9274">
        <v>0</v>
      </c>
      <c r="L9274" t="s">
        <v>273</v>
      </c>
      <c r="M9274">
        <v>-3</v>
      </c>
      <c r="N9274" t="s">
        <v>312</v>
      </c>
      <c r="O9274" t="s">
        <v>176</v>
      </c>
      <c r="P9274" t="s">
        <v>405</v>
      </c>
      <c r="R9274">
        <v>8.1</v>
      </c>
      <c r="S9274">
        <v>1213</v>
      </c>
      <c r="T9274">
        <v>6.5</v>
      </c>
      <c r="U9274">
        <v>9.6999999999999993</v>
      </c>
    </row>
    <row r="9275" spans="1:21">
      <c r="A9275" t="s">
        <v>326</v>
      </c>
      <c r="B9275">
        <v>33</v>
      </c>
      <c r="C9275" t="s">
        <v>101</v>
      </c>
      <c r="D9275" t="s">
        <v>53</v>
      </c>
      <c r="E9275" t="s">
        <v>226</v>
      </c>
      <c r="F9275" t="s">
        <v>174</v>
      </c>
      <c r="G9275" t="s">
        <v>409</v>
      </c>
      <c r="H9275" t="s">
        <v>8</v>
      </c>
      <c r="I9275" t="s">
        <v>404</v>
      </c>
      <c r="J9275" t="s">
        <v>299</v>
      </c>
      <c r="K9275">
        <v>0</v>
      </c>
      <c r="L9275" t="s">
        <v>273</v>
      </c>
      <c r="M9275">
        <v>-3</v>
      </c>
      <c r="N9275" t="s">
        <v>312</v>
      </c>
      <c r="O9275" t="s">
        <v>177</v>
      </c>
      <c r="P9275" t="s">
        <v>405</v>
      </c>
      <c r="R9275">
        <v>7.7</v>
      </c>
      <c r="S9275">
        <v>220</v>
      </c>
      <c r="T9275">
        <v>4.0999999999999996</v>
      </c>
      <c r="U9275">
        <v>11.3</v>
      </c>
    </row>
    <row r="9276" spans="1:21">
      <c r="A9276" t="s">
        <v>326</v>
      </c>
      <c r="B9276">
        <v>33</v>
      </c>
      <c r="C9276" t="s">
        <v>101</v>
      </c>
      <c r="D9276" t="s">
        <v>53</v>
      </c>
      <c r="E9276" t="s">
        <v>226</v>
      </c>
      <c r="F9276" t="s">
        <v>174</v>
      </c>
      <c r="G9276" t="s">
        <v>409</v>
      </c>
      <c r="H9276" t="s">
        <v>8</v>
      </c>
      <c r="I9276" t="s">
        <v>404</v>
      </c>
      <c r="J9276" t="s">
        <v>299</v>
      </c>
      <c r="K9276">
        <v>0</v>
      </c>
      <c r="L9276" t="s">
        <v>273</v>
      </c>
      <c r="M9276">
        <v>-3</v>
      </c>
      <c r="N9276" t="s">
        <v>312</v>
      </c>
      <c r="O9276" t="s">
        <v>170</v>
      </c>
      <c r="P9276" t="s">
        <v>405</v>
      </c>
      <c r="R9276">
        <v>6.3</v>
      </c>
      <c r="S9276">
        <v>479</v>
      </c>
      <c r="T9276">
        <v>4</v>
      </c>
      <c r="U9276">
        <v>8.5</v>
      </c>
    </row>
    <row r="9277" spans="1:21">
      <c r="A9277" t="s">
        <v>326</v>
      </c>
      <c r="B9277">
        <v>33</v>
      </c>
      <c r="C9277" t="s">
        <v>101</v>
      </c>
      <c r="D9277" t="s">
        <v>53</v>
      </c>
      <c r="E9277" t="s">
        <v>226</v>
      </c>
      <c r="F9277" t="s">
        <v>174</v>
      </c>
      <c r="G9277" t="s">
        <v>409</v>
      </c>
      <c r="H9277" t="s">
        <v>8</v>
      </c>
      <c r="I9277" t="s">
        <v>404</v>
      </c>
      <c r="J9277" t="s">
        <v>299</v>
      </c>
      <c r="K9277">
        <v>0</v>
      </c>
      <c r="L9277" t="s">
        <v>273</v>
      </c>
      <c r="M9277">
        <v>-3</v>
      </c>
      <c r="N9277" t="s">
        <v>312</v>
      </c>
      <c r="O9277" t="s">
        <v>176</v>
      </c>
      <c r="P9277" t="s">
        <v>405</v>
      </c>
      <c r="R9277">
        <v>5</v>
      </c>
      <c r="S9277">
        <v>259</v>
      </c>
      <c r="T9277">
        <v>2.2999999999999998</v>
      </c>
      <c r="U9277">
        <v>7.7</v>
      </c>
    </row>
    <row r="9278" spans="1:21">
      <c r="A9278" t="s">
        <v>326</v>
      </c>
      <c r="B9278">
        <v>33</v>
      </c>
      <c r="C9278" t="s">
        <v>101</v>
      </c>
      <c r="D9278" t="s">
        <v>53</v>
      </c>
      <c r="E9278" t="s">
        <v>226</v>
      </c>
      <c r="F9278" t="s">
        <v>174</v>
      </c>
      <c r="G9278" t="s">
        <v>409</v>
      </c>
      <c r="H9278" t="s">
        <v>17</v>
      </c>
      <c r="I9278" t="s">
        <v>404</v>
      </c>
      <c r="J9278" t="s">
        <v>300</v>
      </c>
      <c r="K9278">
        <v>0</v>
      </c>
      <c r="L9278" t="s">
        <v>273</v>
      </c>
      <c r="M9278">
        <v>-3</v>
      </c>
      <c r="N9278" t="s">
        <v>312</v>
      </c>
      <c r="O9278" t="s">
        <v>177</v>
      </c>
      <c r="P9278" t="s">
        <v>405</v>
      </c>
      <c r="R9278">
        <v>10.8</v>
      </c>
      <c r="S9278">
        <v>1544</v>
      </c>
      <c r="T9278">
        <v>9.1999999999999993</v>
      </c>
      <c r="U9278">
        <v>12.3</v>
      </c>
    </row>
    <row r="9279" spans="1:21">
      <c r="A9279" t="s">
        <v>326</v>
      </c>
      <c r="B9279">
        <v>33</v>
      </c>
      <c r="C9279" t="s">
        <v>101</v>
      </c>
      <c r="D9279" t="s">
        <v>53</v>
      </c>
      <c r="E9279" t="s">
        <v>226</v>
      </c>
      <c r="F9279" t="s">
        <v>174</v>
      </c>
      <c r="G9279" t="s">
        <v>409</v>
      </c>
      <c r="H9279" t="s">
        <v>17</v>
      </c>
      <c r="I9279" t="s">
        <v>404</v>
      </c>
      <c r="J9279" t="s">
        <v>300</v>
      </c>
      <c r="K9279">
        <v>0</v>
      </c>
      <c r="L9279" t="s">
        <v>273</v>
      </c>
      <c r="M9279">
        <v>-3</v>
      </c>
      <c r="N9279" t="s">
        <v>312</v>
      </c>
      <c r="O9279" t="s">
        <v>170</v>
      </c>
      <c r="P9279" t="s">
        <v>405</v>
      </c>
      <c r="R9279">
        <v>10.1</v>
      </c>
      <c r="S9279">
        <v>3210</v>
      </c>
      <c r="T9279">
        <v>9</v>
      </c>
      <c r="U9279">
        <v>11.2</v>
      </c>
    </row>
    <row r="9280" spans="1:21">
      <c r="A9280" t="s">
        <v>326</v>
      </c>
      <c r="B9280">
        <v>33</v>
      </c>
      <c r="C9280" t="s">
        <v>101</v>
      </c>
      <c r="D9280" t="s">
        <v>53</v>
      </c>
      <c r="E9280" t="s">
        <v>226</v>
      </c>
      <c r="F9280" t="s">
        <v>174</v>
      </c>
      <c r="G9280" t="s">
        <v>409</v>
      </c>
      <c r="H9280" t="s">
        <v>17</v>
      </c>
      <c r="I9280" t="s">
        <v>404</v>
      </c>
      <c r="J9280" t="s">
        <v>300</v>
      </c>
      <c r="K9280">
        <v>0</v>
      </c>
      <c r="L9280" t="s">
        <v>273</v>
      </c>
      <c r="M9280">
        <v>-3</v>
      </c>
      <c r="N9280" t="s">
        <v>312</v>
      </c>
      <c r="O9280" t="s">
        <v>176</v>
      </c>
      <c r="P9280" t="s">
        <v>405</v>
      </c>
      <c r="R9280">
        <v>9.4</v>
      </c>
      <c r="S9280">
        <v>1666</v>
      </c>
      <c r="T9280">
        <v>8</v>
      </c>
      <c r="U9280">
        <v>10.9</v>
      </c>
    </row>
    <row r="9281" spans="1:21">
      <c r="A9281" t="s">
        <v>326</v>
      </c>
      <c r="B9281">
        <v>33</v>
      </c>
      <c r="C9281" t="s">
        <v>101</v>
      </c>
      <c r="D9281" t="s">
        <v>53</v>
      </c>
      <c r="E9281" t="s">
        <v>226</v>
      </c>
      <c r="F9281" t="s">
        <v>174</v>
      </c>
      <c r="G9281" t="s">
        <v>409</v>
      </c>
      <c r="H9281" t="s">
        <v>13</v>
      </c>
      <c r="I9281" t="s">
        <v>404</v>
      </c>
      <c r="J9281" t="s">
        <v>301</v>
      </c>
      <c r="K9281">
        <v>0</v>
      </c>
      <c r="L9281" t="s">
        <v>273</v>
      </c>
      <c r="M9281">
        <v>-3</v>
      </c>
      <c r="N9281" t="s">
        <v>312</v>
      </c>
      <c r="O9281" t="s">
        <v>177</v>
      </c>
      <c r="P9281" t="s">
        <v>405</v>
      </c>
      <c r="R9281">
        <v>8.9</v>
      </c>
      <c r="S9281">
        <v>246</v>
      </c>
      <c r="T9281">
        <v>5.3</v>
      </c>
      <c r="U9281">
        <v>12.6</v>
      </c>
    </row>
    <row r="9282" spans="1:21">
      <c r="A9282" t="s">
        <v>326</v>
      </c>
      <c r="B9282">
        <v>33</v>
      </c>
      <c r="C9282" t="s">
        <v>101</v>
      </c>
      <c r="D9282" t="s">
        <v>53</v>
      </c>
      <c r="E9282" t="s">
        <v>226</v>
      </c>
      <c r="F9282" t="s">
        <v>174</v>
      </c>
      <c r="G9282" t="s">
        <v>409</v>
      </c>
      <c r="H9282" t="s">
        <v>13</v>
      </c>
      <c r="I9282" t="s">
        <v>404</v>
      </c>
      <c r="J9282" t="s">
        <v>301</v>
      </c>
      <c r="K9282">
        <v>0</v>
      </c>
      <c r="L9282" t="s">
        <v>273</v>
      </c>
      <c r="M9282">
        <v>-3</v>
      </c>
      <c r="N9282" t="s">
        <v>312</v>
      </c>
      <c r="O9282" t="s">
        <v>176</v>
      </c>
      <c r="P9282" t="s">
        <v>405</v>
      </c>
      <c r="R9282">
        <v>7.5</v>
      </c>
      <c r="S9282">
        <v>305</v>
      </c>
      <c r="T9282">
        <v>4.5</v>
      </c>
      <c r="U9282">
        <v>10.6</v>
      </c>
    </row>
    <row r="9283" spans="1:21">
      <c r="A9283" t="s">
        <v>326</v>
      </c>
      <c r="B9283">
        <v>33</v>
      </c>
      <c r="C9283" t="s">
        <v>101</v>
      </c>
      <c r="D9283" t="s">
        <v>53</v>
      </c>
      <c r="E9283" t="s">
        <v>226</v>
      </c>
      <c r="F9283" t="s">
        <v>174</v>
      </c>
      <c r="G9283" t="s">
        <v>409</v>
      </c>
      <c r="H9283" t="s">
        <v>13</v>
      </c>
      <c r="I9283" t="s">
        <v>404</v>
      </c>
      <c r="J9283" t="s">
        <v>301</v>
      </c>
      <c r="K9283">
        <v>0</v>
      </c>
      <c r="L9283" t="s">
        <v>273</v>
      </c>
      <c r="M9283">
        <v>-3</v>
      </c>
      <c r="N9283" t="s">
        <v>312</v>
      </c>
      <c r="O9283" t="s">
        <v>170</v>
      </c>
      <c r="P9283" t="s">
        <v>405</v>
      </c>
      <c r="R9283">
        <v>8.1999999999999993</v>
      </c>
      <c r="S9283">
        <v>551</v>
      </c>
      <c r="T9283">
        <v>5.8</v>
      </c>
      <c r="U9283">
        <v>10.5</v>
      </c>
    </row>
    <row r="9284" spans="1:21">
      <c r="A9284" t="s">
        <v>326</v>
      </c>
      <c r="B9284">
        <v>33</v>
      </c>
      <c r="C9284" t="s">
        <v>101</v>
      </c>
      <c r="D9284" t="s">
        <v>53</v>
      </c>
      <c r="E9284" t="s">
        <v>226</v>
      </c>
      <c r="F9284" t="s">
        <v>174</v>
      </c>
      <c r="G9284" t="s">
        <v>409</v>
      </c>
      <c r="H9284" t="s">
        <v>25</v>
      </c>
      <c r="I9284" t="s">
        <v>404</v>
      </c>
      <c r="J9284" t="s">
        <v>302</v>
      </c>
      <c r="K9284">
        <v>0</v>
      </c>
      <c r="L9284" t="s">
        <v>273</v>
      </c>
      <c r="M9284">
        <v>-3</v>
      </c>
      <c r="N9284" t="s">
        <v>312</v>
      </c>
      <c r="O9284" t="s">
        <v>177</v>
      </c>
      <c r="P9284" t="s">
        <v>405</v>
      </c>
      <c r="R9284">
        <v>6.8</v>
      </c>
      <c r="S9284">
        <v>293</v>
      </c>
      <c r="T9284">
        <v>3.9</v>
      </c>
      <c r="U9284">
        <v>9.8000000000000007</v>
      </c>
    </row>
    <row r="9285" spans="1:21">
      <c r="A9285" t="s">
        <v>326</v>
      </c>
      <c r="B9285">
        <v>33</v>
      </c>
      <c r="C9285" t="s">
        <v>101</v>
      </c>
      <c r="D9285" t="s">
        <v>53</v>
      </c>
      <c r="E9285" t="s">
        <v>226</v>
      </c>
      <c r="F9285" t="s">
        <v>174</v>
      </c>
      <c r="G9285" t="s">
        <v>409</v>
      </c>
      <c r="H9285" t="s">
        <v>25</v>
      </c>
      <c r="I9285" t="s">
        <v>404</v>
      </c>
      <c r="J9285" t="s">
        <v>302</v>
      </c>
      <c r="K9285">
        <v>0</v>
      </c>
      <c r="L9285" t="s">
        <v>273</v>
      </c>
      <c r="M9285">
        <v>-3</v>
      </c>
      <c r="N9285" t="s">
        <v>312</v>
      </c>
      <c r="O9285" t="s">
        <v>170</v>
      </c>
      <c r="P9285" t="s">
        <v>405</v>
      </c>
      <c r="R9285">
        <v>5.8</v>
      </c>
      <c r="S9285">
        <v>600</v>
      </c>
      <c r="T9285">
        <v>3.9</v>
      </c>
      <c r="U9285">
        <v>7.8</v>
      </c>
    </row>
    <row r="9286" spans="1:21">
      <c r="A9286" t="s">
        <v>326</v>
      </c>
      <c r="B9286">
        <v>33</v>
      </c>
      <c r="C9286" t="s">
        <v>101</v>
      </c>
      <c r="D9286" t="s">
        <v>53</v>
      </c>
      <c r="E9286" t="s">
        <v>226</v>
      </c>
      <c r="F9286" t="s">
        <v>174</v>
      </c>
      <c r="G9286" t="s">
        <v>409</v>
      </c>
      <c r="H9286" t="s">
        <v>25</v>
      </c>
      <c r="I9286" t="s">
        <v>404</v>
      </c>
      <c r="J9286" t="s">
        <v>302</v>
      </c>
      <c r="K9286">
        <v>0</v>
      </c>
      <c r="L9286" t="s">
        <v>273</v>
      </c>
      <c r="M9286">
        <v>-3</v>
      </c>
      <c r="N9286" t="s">
        <v>312</v>
      </c>
      <c r="O9286" t="s">
        <v>176</v>
      </c>
      <c r="P9286" t="s">
        <v>405</v>
      </c>
      <c r="R9286">
        <v>4.9000000000000004</v>
      </c>
      <c r="S9286">
        <v>307</v>
      </c>
      <c r="T9286">
        <v>2.4</v>
      </c>
      <c r="U9286">
        <v>7.3</v>
      </c>
    </row>
    <row r="9287" spans="1:21">
      <c r="A9287" t="s">
        <v>326</v>
      </c>
      <c r="B9287">
        <v>33</v>
      </c>
      <c r="C9287" t="s">
        <v>101</v>
      </c>
      <c r="D9287" t="s">
        <v>53</v>
      </c>
      <c r="E9287" t="s">
        <v>226</v>
      </c>
      <c r="F9287" t="s">
        <v>174</v>
      </c>
      <c r="G9287" t="s">
        <v>409</v>
      </c>
      <c r="H9287" t="s">
        <v>16</v>
      </c>
      <c r="I9287" t="s">
        <v>404</v>
      </c>
      <c r="J9287" t="s">
        <v>303</v>
      </c>
      <c r="K9287">
        <v>0</v>
      </c>
      <c r="L9287" t="s">
        <v>273</v>
      </c>
      <c r="M9287">
        <v>-3</v>
      </c>
      <c r="N9287" t="s">
        <v>312</v>
      </c>
      <c r="O9287" t="s">
        <v>177</v>
      </c>
      <c r="P9287" t="s">
        <v>405</v>
      </c>
      <c r="R9287">
        <v>11.3</v>
      </c>
      <c r="S9287">
        <v>213</v>
      </c>
      <c r="T9287">
        <v>7</v>
      </c>
      <c r="U9287">
        <v>15.6</v>
      </c>
    </row>
    <row r="9288" spans="1:21">
      <c r="A9288" t="s">
        <v>326</v>
      </c>
      <c r="B9288">
        <v>33</v>
      </c>
      <c r="C9288" t="s">
        <v>101</v>
      </c>
      <c r="D9288" t="s">
        <v>53</v>
      </c>
      <c r="E9288" t="s">
        <v>226</v>
      </c>
      <c r="F9288" t="s">
        <v>174</v>
      </c>
      <c r="G9288" t="s">
        <v>409</v>
      </c>
      <c r="H9288" t="s">
        <v>16</v>
      </c>
      <c r="I9288" t="s">
        <v>404</v>
      </c>
      <c r="J9288" t="s">
        <v>303</v>
      </c>
      <c r="K9288">
        <v>0</v>
      </c>
      <c r="L9288" t="s">
        <v>273</v>
      </c>
      <c r="M9288">
        <v>-3</v>
      </c>
      <c r="N9288" t="s">
        <v>312</v>
      </c>
      <c r="O9288" t="s">
        <v>170</v>
      </c>
      <c r="P9288" t="s">
        <v>405</v>
      </c>
      <c r="R9288">
        <v>9.1999999999999993</v>
      </c>
      <c r="S9288">
        <v>447</v>
      </c>
      <c r="T9288">
        <v>6.4</v>
      </c>
      <c r="U9288">
        <v>11.9</v>
      </c>
    </row>
    <row r="9289" spans="1:21">
      <c r="A9289" t="s">
        <v>326</v>
      </c>
      <c r="B9289">
        <v>33</v>
      </c>
      <c r="C9289" t="s">
        <v>101</v>
      </c>
      <c r="D9289" t="s">
        <v>53</v>
      </c>
      <c r="E9289" t="s">
        <v>226</v>
      </c>
      <c r="F9289" t="s">
        <v>174</v>
      </c>
      <c r="G9289" t="s">
        <v>409</v>
      </c>
      <c r="H9289" t="s">
        <v>16</v>
      </c>
      <c r="I9289" t="s">
        <v>404</v>
      </c>
      <c r="J9289" t="s">
        <v>303</v>
      </c>
      <c r="K9289">
        <v>0</v>
      </c>
      <c r="L9289" t="s">
        <v>273</v>
      </c>
      <c r="M9289">
        <v>-3</v>
      </c>
      <c r="N9289" t="s">
        <v>312</v>
      </c>
      <c r="O9289" t="s">
        <v>176</v>
      </c>
      <c r="P9289" t="s">
        <v>405</v>
      </c>
      <c r="R9289">
        <v>7.3</v>
      </c>
      <c r="S9289">
        <v>234</v>
      </c>
      <c r="T9289">
        <v>3.9</v>
      </c>
      <c r="U9289">
        <v>10.6</v>
      </c>
    </row>
    <row r="9290" spans="1:21">
      <c r="A9290" t="s">
        <v>326</v>
      </c>
      <c r="B9290">
        <v>33</v>
      </c>
      <c r="C9290" t="s">
        <v>101</v>
      </c>
      <c r="D9290" t="s">
        <v>53</v>
      </c>
      <c r="E9290" t="s">
        <v>226</v>
      </c>
      <c r="F9290" t="s">
        <v>174</v>
      </c>
      <c r="G9290" t="s">
        <v>409</v>
      </c>
      <c r="H9290" t="s">
        <v>5</v>
      </c>
      <c r="I9290" t="s">
        <v>404</v>
      </c>
      <c r="J9290" t="s">
        <v>304</v>
      </c>
      <c r="K9290">
        <v>0</v>
      </c>
      <c r="L9290" t="s">
        <v>273</v>
      </c>
      <c r="M9290">
        <v>-3</v>
      </c>
      <c r="N9290" t="s">
        <v>312</v>
      </c>
      <c r="O9290" t="s">
        <v>176</v>
      </c>
      <c r="P9290" t="s">
        <v>405</v>
      </c>
      <c r="R9290">
        <v>10.6</v>
      </c>
      <c r="S9290">
        <v>255</v>
      </c>
      <c r="T9290">
        <v>6.8</v>
      </c>
      <c r="U9290">
        <v>14.4</v>
      </c>
    </row>
    <row r="9291" spans="1:21">
      <c r="A9291" t="s">
        <v>326</v>
      </c>
      <c r="B9291">
        <v>33</v>
      </c>
      <c r="C9291" t="s">
        <v>101</v>
      </c>
      <c r="D9291" t="s">
        <v>53</v>
      </c>
      <c r="E9291" t="s">
        <v>226</v>
      </c>
      <c r="F9291" t="s">
        <v>174</v>
      </c>
      <c r="G9291" t="s">
        <v>409</v>
      </c>
      <c r="H9291" t="s">
        <v>5</v>
      </c>
      <c r="I9291" t="s">
        <v>404</v>
      </c>
      <c r="J9291" t="s">
        <v>304</v>
      </c>
      <c r="K9291">
        <v>0</v>
      </c>
      <c r="L9291" t="s">
        <v>273</v>
      </c>
      <c r="M9291">
        <v>-3</v>
      </c>
      <c r="N9291" t="s">
        <v>312</v>
      </c>
      <c r="O9291" t="s">
        <v>177</v>
      </c>
      <c r="P9291" t="s">
        <v>405</v>
      </c>
      <c r="R9291">
        <v>10</v>
      </c>
      <c r="S9291">
        <v>201</v>
      </c>
      <c r="T9291">
        <v>5.8</v>
      </c>
      <c r="U9291">
        <v>14.1</v>
      </c>
    </row>
    <row r="9292" spans="1:21">
      <c r="A9292" t="s">
        <v>326</v>
      </c>
      <c r="B9292">
        <v>33</v>
      </c>
      <c r="C9292" t="s">
        <v>101</v>
      </c>
      <c r="D9292" t="s">
        <v>53</v>
      </c>
      <c r="E9292" t="s">
        <v>226</v>
      </c>
      <c r="F9292" t="s">
        <v>174</v>
      </c>
      <c r="G9292" t="s">
        <v>409</v>
      </c>
      <c r="H9292" t="s">
        <v>5</v>
      </c>
      <c r="I9292" t="s">
        <v>404</v>
      </c>
      <c r="J9292" t="s">
        <v>304</v>
      </c>
      <c r="K9292">
        <v>0</v>
      </c>
      <c r="L9292" t="s">
        <v>273</v>
      </c>
      <c r="M9292">
        <v>-3</v>
      </c>
      <c r="N9292" t="s">
        <v>312</v>
      </c>
      <c r="O9292" t="s">
        <v>170</v>
      </c>
      <c r="P9292" t="s">
        <v>405</v>
      </c>
      <c r="R9292">
        <v>10.3</v>
      </c>
      <c r="S9292">
        <v>456</v>
      </c>
      <c r="T9292">
        <v>7.5</v>
      </c>
      <c r="U9292">
        <v>13.1</v>
      </c>
    </row>
    <row r="9293" spans="1:21">
      <c r="A9293" t="s">
        <v>326</v>
      </c>
      <c r="B9293">
        <v>33</v>
      </c>
      <c r="C9293" t="s">
        <v>101</v>
      </c>
      <c r="D9293" t="s">
        <v>53</v>
      </c>
      <c r="E9293" t="s">
        <v>226</v>
      </c>
      <c r="F9293" t="s">
        <v>174</v>
      </c>
      <c r="G9293" t="s">
        <v>409</v>
      </c>
      <c r="H9293" t="s">
        <v>7</v>
      </c>
      <c r="I9293" t="s">
        <v>404</v>
      </c>
      <c r="J9293" t="s">
        <v>305</v>
      </c>
      <c r="K9293">
        <v>0</v>
      </c>
      <c r="L9293" t="s">
        <v>273</v>
      </c>
      <c r="M9293">
        <v>-3</v>
      </c>
      <c r="N9293" t="s">
        <v>312</v>
      </c>
      <c r="O9293" t="s">
        <v>177</v>
      </c>
      <c r="P9293" t="s">
        <v>405</v>
      </c>
      <c r="R9293">
        <v>9.5</v>
      </c>
      <c r="S9293">
        <v>274</v>
      </c>
      <c r="T9293">
        <v>6</v>
      </c>
      <c r="U9293">
        <v>13</v>
      </c>
    </row>
    <row r="9294" spans="1:21">
      <c r="A9294" t="s">
        <v>326</v>
      </c>
      <c r="B9294">
        <v>33</v>
      </c>
      <c r="C9294" t="s">
        <v>101</v>
      </c>
      <c r="D9294" t="s">
        <v>53</v>
      </c>
      <c r="E9294" t="s">
        <v>226</v>
      </c>
      <c r="F9294" t="s">
        <v>174</v>
      </c>
      <c r="G9294" t="s">
        <v>409</v>
      </c>
      <c r="H9294" t="s">
        <v>7</v>
      </c>
      <c r="I9294" t="s">
        <v>404</v>
      </c>
      <c r="J9294" t="s">
        <v>305</v>
      </c>
      <c r="K9294">
        <v>0</v>
      </c>
      <c r="L9294" t="s">
        <v>273</v>
      </c>
      <c r="M9294">
        <v>-3</v>
      </c>
      <c r="N9294" t="s">
        <v>312</v>
      </c>
      <c r="O9294" t="s">
        <v>176</v>
      </c>
      <c r="P9294" t="s">
        <v>405</v>
      </c>
      <c r="R9294">
        <v>7.7</v>
      </c>
      <c r="S9294">
        <v>271</v>
      </c>
      <c r="T9294">
        <v>4.5</v>
      </c>
      <c r="U9294">
        <v>11</v>
      </c>
    </row>
    <row r="9295" spans="1:21">
      <c r="A9295" t="s">
        <v>326</v>
      </c>
      <c r="B9295">
        <v>33</v>
      </c>
      <c r="C9295" t="s">
        <v>101</v>
      </c>
      <c r="D9295" t="s">
        <v>53</v>
      </c>
      <c r="E9295" t="s">
        <v>226</v>
      </c>
      <c r="F9295" t="s">
        <v>174</v>
      </c>
      <c r="G9295" t="s">
        <v>409</v>
      </c>
      <c r="H9295" t="s">
        <v>7</v>
      </c>
      <c r="I9295" t="s">
        <v>404</v>
      </c>
      <c r="J9295" t="s">
        <v>305</v>
      </c>
      <c r="K9295">
        <v>0</v>
      </c>
      <c r="L9295" t="s">
        <v>273</v>
      </c>
      <c r="M9295">
        <v>-3</v>
      </c>
      <c r="N9295" t="s">
        <v>312</v>
      </c>
      <c r="O9295" t="s">
        <v>170</v>
      </c>
      <c r="P9295" t="s">
        <v>405</v>
      </c>
      <c r="R9295">
        <v>8.6</v>
      </c>
      <c r="S9295">
        <v>545</v>
      </c>
      <c r="T9295">
        <v>6.2</v>
      </c>
      <c r="U9295">
        <v>11</v>
      </c>
    </row>
    <row r="9296" spans="1:21">
      <c r="A9296" t="s">
        <v>326</v>
      </c>
      <c r="B9296">
        <v>33</v>
      </c>
      <c r="C9296" t="s">
        <v>101</v>
      </c>
      <c r="D9296" t="s">
        <v>53</v>
      </c>
      <c r="E9296" t="s">
        <v>226</v>
      </c>
      <c r="F9296" t="s">
        <v>174</v>
      </c>
      <c r="G9296" t="s">
        <v>409</v>
      </c>
      <c r="H9296" t="s">
        <v>15</v>
      </c>
      <c r="I9296" t="s">
        <v>404</v>
      </c>
      <c r="J9296" t="s">
        <v>306</v>
      </c>
      <c r="K9296">
        <v>0</v>
      </c>
      <c r="L9296" t="s">
        <v>273</v>
      </c>
      <c r="M9296">
        <v>-3</v>
      </c>
      <c r="N9296" t="s">
        <v>312</v>
      </c>
      <c r="O9296" t="s">
        <v>177</v>
      </c>
      <c r="P9296" t="s">
        <v>405</v>
      </c>
      <c r="R9296">
        <v>13.3</v>
      </c>
      <c r="S9296">
        <v>158</v>
      </c>
      <c r="T9296">
        <v>7.9</v>
      </c>
      <c r="U9296">
        <v>18.600000000000001</v>
      </c>
    </row>
    <row r="9297" spans="1:21">
      <c r="A9297" t="s">
        <v>326</v>
      </c>
      <c r="B9297">
        <v>33</v>
      </c>
      <c r="C9297" t="s">
        <v>101</v>
      </c>
      <c r="D9297" t="s">
        <v>53</v>
      </c>
      <c r="E9297" t="s">
        <v>226</v>
      </c>
      <c r="F9297" t="s">
        <v>174</v>
      </c>
      <c r="G9297" t="s">
        <v>409</v>
      </c>
      <c r="H9297" t="s">
        <v>15</v>
      </c>
      <c r="I9297" t="s">
        <v>404</v>
      </c>
      <c r="J9297" t="s">
        <v>306</v>
      </c>
      <c r="K9297">
        <v>0</v>
      </c>
      <c r="L9297" t="s">
        <v>273</v>
      </c>
      <c r="M9297">
        <v>-3</v>
      </c>
      <c r="N9297" t="s">
        <v>312</v>
      </c>
      <c r="O9297" t="s">
        <v>170</v>
      </c>
      <c r="P9297" t="s">
        <v>405</v>
      </c>
      <c r="R9297">
        <v>9.1</v>
      </c>
      <c r="S9297">
        <v>361</v>
      </c>
      <c r="T9297">
        <v>6.1</v>
      </c>
      <c r="U9297">
        <v>12.2</v>
      </c>
    </row>
    <row r="9298" spans="1:21">
      <c r="A9298" t="s">
        <v>326</v>
      </c>
      <c r="B9298">
        <v>33</v>
      </c>
      <c r="C9298" t="s">
        <v>101</v>
      </c>
      <c r="D9298" t="s">
        <v>53</v>
      </c>
      <c r="E9298" t="s">
        <v>226</v>
      </c>
      <c r="F9298" t="s">
        <v>174</v>
      </c>
      <c r="G9298" t="s">
        <v>409</v>
      </c>
      <c r="H9298" t="s">
        <v>15</v>
      </c>
      <c r="I9298" t="s">
        <v>404</v>
      </c>
      <c r="J9298" t="s">
        <v>306</v>
      </c>
      <c r="K9298">
        <v>0</v>
      </c>
      <c r="L9298" t="s">
        <v>273</v>
      </c>
      <c r="M9298">
        <v>-3</v>
      </c>
      <c r="N9298" t="s">
        <v>312</v>
      </c>
      <c r="O9298" t="s">
        <v>176</v>
      </c>
      <c r="P9298" t="s">
        <v>405</v>
      </c>
      <c r="R9298">
        <v>5.9</v>
      </c>
      <c r="S9298">
        <v>203</v>
      </c>
      <c r="T9298">
        <v>2.6</v>
      </c>
      <c r="U9298">
        <v>9.1999999999999993</v>
      </c>
    </row>
    <row r="9299" spans="1:21">
      <c r="A9299" t="s">
        <v>326</v>
      </c>
      <c r="B9299">
        <v>33</v>
      </c>
      <c r="C9299" t="s">
        <v>101</v>
      </c>
      <c r="D9299" t="s">
        <v>53</v>
      </c>
      <c r="E9299" t="s">
        <v>226</v>
      </c>
      <c r="F9299" t="s">
        <v>174</v>
      </c>
      <c r="G9299" t="s">
        <v>409</v>
      </c>
      <c r="H9299" t="s">
        <v>19</v>
      </c>
      <c r="I9299" t="s">
        <v>404</v>
      </c>
      <c r="J9299" t="s">
        <v>307</v>
      </c>
      <c r="K9299">
        <v>0</v>
      </c>
      <c r="L9299" t="s">
        <v>273</v>
      </c>
      <c r="M9299">
        <v>-3</v>
      </c>
      <c r="N9299" t="s">
        <v>312</v>
      </c>
      <c r="O9299" t="s">
        <v>177</v>
      </c>
      <c r="P9299" t="s">
        <v>405</v>
      </c>
      <c r="R9299">
        <v>10.9</v>
      </c>
      <c r="S9299">
        <v>137</v>
      </c>
      <c r="T9299">
        <v>5.7</v>
      </c>
      <c r="U9299">
        <v>16.2</v>
      </c>
    </row>
    <row r="9300" spans="1:21">
      <c r="A9300" t="s">
        <v>326</v>
      </c>
      <c r="B9300">
        <v>33</v>
      </c>
      <c r="C9300" t="s">
        <v>101</v>
      </c>
      <c r="D9300" t="s">
        <v>53</v>
      </c>
      <c r="E9300" t="s">
        <v>226</v>
      </c>
      <c r="F9300" t="s">
        <v>174</v>
      </c>
      <c r="G9300" t="s">
        <v>409</v>
      </c>
      <c r="H9300" t="s">
        <v>19</v>
      </c>
      <c r="I9300" t="s">
        <v>404</v>
      </c>
      <c r="J9300" t="s">
        <v>307</v>
      </c>
      <c r="K9300">
        <v>0</v>
      </c>
      <c r="L9300" t="s">
        <v>273</v>
      </c>
      <c r="M9300">
        <v>-3</v>
      </c>
      <c r="N9300" t="s">
        <v>312</v>
      </c>
      <c r="O9300" t="s">
        <v>170</v>
      </c>
      <c r="P9300" t="s">
        <v>405</v>
      </c>
      <c r="R9300">
        <v>7.8</v>
      </c>
      <c r="S9300">
        <v>256</v>
      </c>
      <c r="T9300">
        <v>4.5</v>
      </c>
      <c r="U9300">
        <v>11.2</v>
      </c>
    </row>
    <row r="9301" spans="1:21">
      <c r="A9301" t="s">
        <v>326</v>
      </c>
      <c r="B9301">
        <v>33</v>
      </c>
      <c r="C9301" t="s">
        <v>101</v>
      </c>
      <c r="D9301" t="s">
        <v>53</v>
      </c>
      <c r="E9301" t="s">
        <v>226</v>
      </c>
      <c r="F9301" t="s">
        <v>174</v>
      </c>
      <c r="G9301" t="s">
        <v>409</v>
      </c>
      <c r="H9301" t="s">
        <v>19</v>
      </c>
      <c r="I9301" t="s">
        <v>404</v>
      </c>
      <c r="J9301" t="s">
        <v>307</v>
      </c>
      <c r="K9301">
        <v>0</v>
      </c>
      <c r="L9301" t="s">
        <v>273</v>
      </c>
      <c r="M9301">
        <v>-3</v>
      </c>
      <c r="N9301" t="s">
        <v>312</v>
      </c>
      <c r="O9301" t="s">
        <v>176</v>
      </c>
      <c r="P9301" t="s">
        <v>405</v>
      </c>
      <c r="R9301">
        <v>4.2</v>
      </c>
      <c r="S9301">
        <v>119</v>
      </c>
      <c r="T9301">
        <v>0.5</v>
      </c>
      <c r="U9301">
        <v>7.9</v>
      </c>
    </row>
    <row r="9302" spans="1:21">
      <c r="A9302" t="s">
        <v>326</v>
      </c>
      <c r="B9302">
        <v>33</v>
      </c>
      <c r="C9302" t="s">
        <v>101</v>
      </c>
      <c r="D9302" t="s">
        <v>53</v>
      </c>
      <c r="E9302" t="s">
        <v>226</v>
      </c>
      <c r="F9302" t="s">
        <v>174</v>
      </c>
      <c r="G9302" t="s">
        <v>409</v>
      </c>
      <c r="H9302" t="s">
        <v>14</v>
      </c>
      <c r="I9302" t="s">
        <v>404</v>
      </c>
      <c r="J9302" t="s">
        <v>308</v>
      </c>
      <c r="K9302">
        <v>0</v>
      </c>
      <c r="L9302" t="s">
        <v>273</v>
      </c>
      <c r="M9302">
        <v>-3</v>
      </c>
      <c r="N9302" t="s">
        <v>312</v>
      </c>
      <c r="O9302" t="s">
        <v>176</v>
      </c>
      <c r="P9302" t="s">
        <v>405</v>
      </c>
      <c r="R9302">
        <v>11.7</v>
      </c>
      <c r="S9302">
        <v>281</v>
      </c>
      <c r="T9302">
        <v>7.9</v>
      </c>
      <c r="U9302">
        <v>15.6</v>
      </c>
    </row>
    <row r="9303" spans="1:21">
      <c r="A9303" t="s">
        <v>326</v>
      </c>
      <c r="B9303">
        <v>33</v>
      </c>
      <c r="C9303" t="s">
        <v>101</v>
      </c>
      <c r="D9303" t="s">
        <v>53</v>
      </c>
      <c r="E9303" t="s">
        <v>226</v>
      </c>
      <c r="F9303" t="s">
        <v>174</v>
      </c>
      <c r="G9303" t="s">
        <v>409</v>
      </c>
      <c r="H9303" t="s">
        <v>14</v>
      </c>
      <c r="I9303" t="s">
        <v>404</v>
      </c>
      <c r="J9303" t="s">
        <v>308</v>
      </c>
      <c r="K9303">
        <v>0</v>
      </c>
      <c r="L9303" t="s">
        <v>273</v>
      </c>
      <c r="M9303">
        <v>-3</v>
      </c>
      <c r="N9303" t="s">
        <v>312</v>
      </c>
      <c r="O9303" t="s">
        <v>177</v>
      </c>
      <c r="P9303" t="s">
        <v>405</v>
      </c>
      <c r="R9303">
        <v>10.7</v>
      </c>
      <c r="S9303">
        <v>300</v>
      </c>
      <c r="T9303">
        <v>7.1</v>
      </c>
      <c r="U9303">
        <v>14.2</v>
      </c>
    </row>
    <row r="9304" spans="1:21">
      <c r="A9304" t="s">
        <v>326</v>
      </c>
      <c r="B9304">
        <v>33</v>
      </c>
      <c r="C9304" t="s">
        <v>101</v>
      </c>
      <c r="D9304" t="s">
        <v>53</v>
      </c>
      <c r="E9304" t="s">
        <v>226</v>
      </c>
      <c r="F9304" t="s">
        <v>174</v>
      </c>
      <c r="G9304" t="s">
        <v>409</v>
      </c>
      <c r="H9304" t="s">
        <v>14</v>
      </c>
      <c r="I9304" t="s">
        <v>404</v>
      </c>
      <c r="J9304" t="s">
        <v>308</v>
      </c>
      <c r="K9304">
        <v>0</v>
      </c>
      <c r="L9304" t="s">
        <v>273</v>
      </c>
      <c r="M9304">
        <v>-3</v>
      </c>
      <c r="N9304" t="s">
        <v>312</v>
      </c>
      <c r="O9304" t="s">
        <v>170</v>
      </c>
      <c r="P9304" t="s">
        <v>405</v>
      </c>
      <c r="R9304">
        <v>11.2</v>
      </c>
      <c r="S9304">
        <v>581</v>
      </c>
      <c r="T9304">
        <v>8.6</v>
      </c>
      <c r="U9304">
        <v>13.8</v>
      </c>
    </row>
    <row r="9305" spans="1:21">
      <c r="A9305" t="s">
        <v>326</v>
      </c>
      <c r="B9305">
        <v>33</v>
      </c>
      <c r="C9305" t="s">
        <v>101</v>
      </c>
      <c r="D9305" t="s">
        <v>53</v>
      </c>
      <c r="E9305" t="s">
        <v>226</v>
      </c>
      <c r="F9305" t="s">
        <v>174</v>
      </c>
      <c r="G9305" t="s">
        <v>409</v>
      </c>
      <c r="H9305" t="s">
        <v>10</v>
      </c>
      <c r="I9305" t="s">
        <v>404</v>
      </c>
      <c r="J9305" t="s">
        <v>309</v>
      </c>
      <c r="K9305">
        <v>0</v>
      </c>
      <c r="L9305" t="s">
        <v>273</v>
      </c>
      <c r="M9305">
        <v>-3</v>
      </c>
      <c r="N9305" t="s">
        <v>312</v>
      </c>
      <c r="O9305" t="s">
        <v>177</v>
      </c>
      <c r="P9305" t="s">
        <v>405</v>
      </c>
      <c r="R9305">
        <v>14.1</v>
      </c>
      <c r="S9305">
        <v>249</v>
      </c>
      <c r="T9305">
        <v>9.6999999999999993</v>
      </c>
      <c r="U9305">
        <v>18.399999999999999</v>
      </c>
    </row>
    <row r="9306" spans="1:21">
      <c r="A9306" t="s">
        <v>326</v>
      </c>
      <c r="B9306">
        <v>33</v>
      </c>
      <c r="C9306" t="s">
        <v>101</v>
      </c>
      <c r="D9306" t="s">
        <v>53</v>
      </c>
      <c r="E9306" t="s">
        <v>226</v>
      </c>
      <c r="F9306" t="s">
        <v>174</v>
      </c>
      <c r="G9306" t="s">
        <v>409</v>
      </c>
      <c r="H9306" t="s">
        <v>10</v>
      </c>
      <c r="I9306" t="s">
        <v>404</v>
      </c>
      <c r="J9306" t="s">
        <v>309</v>
      </c>
      <c r="K9306">
        <v>0</v>
      </c>
      <c r="L9306" t="s">
        <v>273</v>
      </c>
      <c r="M9306">
        <v>-3</v>
      </c>
      <c r="N9306" t="s">
        <v>312</v>
      </c>
      <c r="O9306" t="s">
        <v>170</v>
      </c>
      <c r="P9306" t="s">
        <v>405</v>
      </c>
      <c r="R9306">
        <v>11.1</v>
      </c>
      <c r="S9306">
        <v>485</v>
      </c>
      <c r="T9306">
        <v>8.3000000000000007</v>
      </c>
      <c r="U9306">
        <v>14</v>
      </c>
    </row>
    <row r="9307" spans="1:21">
      <c r="A9307" t="s">
        <v>326</v>
      </c>
      <c r="B9307">
        <v>33</v>
      </c>
      <c r="C9307" t="s">
        <v>101</v>
      </c>
      <c r="D9307" t="s">
        <v>53</v>
      </c>
      <c r="E9307" t="s">
        <v>226</v>
      </c>
      <c r="F9307" t="s">
        <v>174</v>
      </c>
      <c r="G9307" t="s">
        <v>409</v>
      </c>
      <c r="H9307" t="s">
        <v>10</v>
      </c>
      <c r="I9307" t="s">
        <v>404</v>
      </c>
      <c r="J9307" t="s">
        <v>309</v>
      </c>
      <c r="K9307">
        <v>0</v>
      </c>
      <c r="L9307" t="s">
        <v>273</v>
      </c>
      <c r="M9307">
        <v>-3</v>
      </c>
      <c r="N9307" t="s">
        <v>312</v>
      </c>
      <c r="O9307" t="s">
        <v>176</v>
      </c>
      <c r="P9307" t="s">
        <v>405</v>
      </c>
      <c r="R9307">
        <v>8.1</v>
      </c>
      <c r="S9307">
        <v>236</v>
      </c>
      <c r="T9307">
        <v>4.5</v>
      </c>
      <c r="U9307">
        <v>11.6</v>
      </c>
    </row>
    <row r="9308" spans="1:21">
      <c r="A9308" t="s">
        <v>326</v>
      </c>
      <c r="B9308">
        <v>33</v>
      </c>
      <c r="C9308" t="s">
        <v>101</v>
      </c>
      <c r="D9308" t="s">
        <v>53</v>
      </c>
      <c r="E9308" t="s">
        <v>226</v>
      </c>
      <c r="F9308" t="s">
        <v>174</v>
      </c>
      <c r="G9308" t="s">
        <v>409</v>
      </c>
      <c r="H9308" t="s">
        <v>93</v>
      </c>
      <c r="I9308" t="s">
        <v>173</v>
      </c>
      <c r="J9308" t="s">
        <v>310</v>
      </c>
      <c r="K9308">
        <v>0</v>
      </c>
      <c r="L9308" t="s">
        <v>273</v>
      </c>
      <c r="M9308">
        <v>-3</v>
      </c>
      <c r="N9308" t="s">
        <v>312</v>
      </c>
      <c r="O9308" t="s">
        <v>177</v>
      </c>
      <c r="P9308" t="s">
        <v>405</v>
      </c>
      <c r="R9308">
        <v>10.9</v>
      </c>
      <c r="S9308">
        <v>8395</v>
      </c>
      <c r="T9308">
        <v>10.199999999999999</v>
      </c>
      <c r="U9308">
        <v>11.6</v>
      </c>
    </row>
    <row r="9309" spans="1:21">
      <c r="A9309" t="s">
        <v>326</v>
      </c>
      <c r="B9309">
        <v>33</v>
      </c>
      <c r="C9309" t="s">
        <v>101</v>
      </c>
      <c r="D9309" t="s">
        <v>53</v>
      </c>
      <c r="E9309" t="s">
        <v>226</v>
      </c>
      <c r="F9309" t="s">
        <v>174</v>
      </c>
      <c r="G9309" t="s">
        <v>409</v>
      </c>
      <c r="H9309" t="s">
        <v>93</v>
      </c>
      <c r="I9309" t="s">
        <v>173</v>
      </c>
      <c r="J9309" t="s">
        <v>310</v>
      </c>
      <c r="K9309">
        <v>0</v>
      </c>
      <c r="L9309" t="s">
        <v>273</v>
      </c>
      <c r="M9309">
        <v>-3</v>
      </c>
      <c r="N9309" t="s">
        <v>312</v>
      </c>
      <c r="O9309" t="s">
        <v>170</v>
      </c>
      <c r="P9309" t="s">
        <v>405</v>
      </c>
      <c r="R9309">
        <v>9.6</v>
      </c>
      <c r="S9309">
        <v>17722</v>
      </c>
      <c r="T9309">
        <v>9.1</v>
      </c>
      <c r="U9309">
        <v>10.1</v>
      </c>
    </row>
    <row r="9310" spans="1:21">
      <c r="A9310" t="s">
        <v>326</v>
      </c>
      <c r="B9310">
        <v>33</v>
      </c>
      <c r="C9310" t="s">
        <v>101</v>
      </c>
      <c r="D9310" t="s">
        <v>53</v>
      </c>
      <c r="E9310" t="s">
        <v>226</v>
      </c>
      <c r="F9310" t="s">
        <v>174</v>
      </c>
      <c r="G9310" t="s">
        <v>409</v>
      </c>
      <c r="H9310" t="s">
        <v>93</v>
      </c>
      <c r="I9310" t="s">
        <v>173</v>
      </c>
      <c r="J9310" t="s">
        <v>310</v>
      </c>
      <c r="K9310">
        <v>0</v>
      </c>
      <c r="L9310" t="s">
        <v>273</v>
      </c>
      <c r="M9310">
        <v>-3</v>
      </c>
      <c r="N9310" t="s">
        <v>312</v>
      </c>
      <c r="O9310" t="s">
        <v>176</v>
      </c>
      <c r="P9310" t="s">
        <v>405</v>
      </c>
      <c r="R9310">
        <v>8.5</v>
      </c>
      <c r="S9310">
        <v>9327</v>
      </c>
      <c r="T9310">
        <v>7.9</v>
      </c>
      <c r="U9310">
        <v>9.1</v>
      </c>
    </row>
    <row r="9311" spans="1:21">
      <c r="A9311" t="s">
        <v>326</v>
      </c>
      <c r="B9311">
        <v>33</v>
      </c>
      <c r="C9311" t="s">
        <v>101</v>
      </c>
      <c r="D9311" t="s">
        <v>53</v>
      </c>
      <c r="E9311" t="s">
        <v>226</v>
      </c>
      <c r="F9311" t="s">
        <v>174</v>
      </c>
      <c r="G9311" t="s">
        <v>409</v>
      </c>
      <c r="H9311" t="s">
        <v>22</v>
      </c>
      <c r="I9311" t="s">
        <v>404</v>
      </c>
      <c r="J9311" t="s">
        <v>265</v>
      </c>
      <c r="K9311">
        <v>0</v>
      </c>
      <c r="L9311" t="s">
        <v>273</v>
      </c>
      <c r="M9311">
        <v>-4</v>
      </c>
      <c r="N9311" t="s">
        <v>311</v>
      </c>
      <c r="O9311" t="s">
        <v>177</v>
      </c>
      <c r="P9311" t="s">
        <v>405</v>
      </c>
      <c r="R9311">
        <v>10.5</v>
      </c>
      <c r="S9311">
        <v>1617</v>
      </c>
      <c r="T9311">
        <v>8.9</v>
      </c>
      <c r="U9311">
        <v>12</v>
      </c>
    </row>
    <row r="9312" spans="1:21">
      <c r="A9312" t="s">
        <v>326</v>
      </c>
      <c r="B9312">
        <v>33</v>
      </c>
      <c r="C9312" t="s">
        <v>101</v>
      </c>
      <c r="D9312" t="s">
        <v>53</v>
      </c>
      <c r="E9312" t="s">
        <v>226</v>
      </c>
      <c r="F9312" t="s">
        <v>174</v>
      </c>
      <c r="G9312" t="s">
        <v>409</v>
      </c>
      <c r="H9312" t="s">
        <v>22</v>
      </c>
      <c r="I9312" t="s">
        <v>404</v>
      </c>
      <c r="J9312" t="s">
        <v>265</v>
      </c>
      <c r="K9312">
        <v>0</v>
      </c>
      <c r="L9312" t="s">
        <v>273</v>
      </c>
      <c r="M9312">
        <v>-4</v>
      </c>
      <c r="N9312" t="s">
        <v>311</v>
      </c>
      <c r="O9312" t="s">
        <v>170</v>
      </c>
      <c r="P9312" t="s">
        <v>405</v>
      </c>
      <c r="R9312">
        <v>9</v>
      </c>
      <c r="S9312">
        <v>3539</v>
      </c>
      <c r="T9312">
        <v>8</v>
      </c>
      <c r="U9312">
        <v>10</v>
      </c>
    </row>
    <row r="9313" spans="1:21">
      <c r="A9313" t="s">
        <v>326</v>
      </c>
      <c r="B9313">
        <v>33</v>
      </c>
      <c r="C9313" t="s">
        <v>101</v>
      </c>
      <c r="D9313" t="s">
        <v>53</v>
      </c>
      <c r="E9313" t="s">
        <v>226</v>
      </c>
      <c r="F9313" t="s">
        <v>174</v>
      </c>
      <c r="G9313" t="s">
        <v>409</v>
      </c>
      <c r="H9313" t="s">
        <v>22</v>
      </c>
      <c r="I9313" t="s">
        <v>404</v>
      </c>
      <c r="J9313" t="s">
        <v>265</v>
      </c>
      <c r="K9313">
        <v>0</v>
      </c>
      <c r="L9313" t="s">
        <v>273</v>
      </c>
      <c r="M9313">
        <v>-4</v>
      </c>
      <c r="N9313" t="s">
        <v>311</v>
      </c>
      <c r="O9313" t="s">
        <v>176</v>
      </c>
      <c r="P9313" t="s">
        <v>405</v>
      </c>
      <c r="R9313">
        <v>7.9</v>
      </c>
      <c r="S9313">
        <v>1922</v>
      </c>
      <c r="T9313">
        <v>6.6</v>
      </c>
      <c r="U9313">
        <v>9.1</v>
      </c>
    </row>
    <row r="9314" spans="1:21">
      <c r="A9314" t="s">
        <v>326</v>
      </c>
      <c r="B9314">
        <v>33</v>
      </c>
      <c r="C9314" t="s">
        <v>101</v>
      </c>
      <c r="D9314" t="s">
        <v>53</v>
      </c>
      <c r="E9314" t="s">
        <v>226</v>
      </c>
      <c r="F9314" t="s">
        <v>174</v>
      </c>
      <c r="G9314" t="s">
        <v>409</v>
      </c>
      <c r="H9314" t="s">
        <v>24</v>
      </c>
      <c r="I9314" t="s">
        <v>404</v>
      </c>
      <c r="J9314" t="s">
        <v>266</v>
      </c>
      <c r="K9314">
        <v>0</v>
      </c>
      <c r="L9314" t="s">
        <v>273</v>
      </c>
      <c r="M9314">
        <v>-4</v>
      </c>
      <c r="N9314" t="s">
        <v>311</v>
      </c>
      <c r="O9314" t="s">
        <v>177</v>
      </c>
      <c r="P9314" t="s">
        <v>405</v>
      </c>
      <c r="R9314">
        <v>12.6</v>
      </c>
      <c r="S9314">
        <v>390</v>
      </c>
      <c r="T9314">
        <v>9.1999999999999993</v>
      </c>
      <c r="U9314">
        <v>15.9</v>
      </c>
    </row>
    <row r="9315" spans="1:21">
      <c r="A9315" t="s">
        <v>326</v>
      </c>
      <c r="B9315">
        <v>33</v>
      </c>
      <c r="C9315" t="s">
        <v>101</v>
      </c>
      <c r="D9315" t="s">
        <v>53</v>
      </c>
      <c r="E9315" t="s">
        <v>226</v>
      </c>
      <c r="F9315" t="s">
        <v>174</v>
      </c>
      <c r="G9315" t="s">
        <v>409</v>
      </c>
      <c r="H9315" t="s">
        <v>24</v>
      </c>
      <c r="I9315" t="s">
        <v>404</v>
      </c>
      <c r="J9315" t="s">
        <v>266</v>
      </c>
      <c r="K9315">
        <v>0</v>
      </c>
      <c r="L9315" t="s">
        <v>273</v>
      </c>
      <c r="M9315">
        <v>-4</v>
      </c>
      <c r="N9315" t="s">
        <v>311</v>
      </c>
      <c r="O9315" t="s">
        <v>176</v>
      </c>
      <c r="P9315" t="s">
        <v>405</v>
      </c>
      <c r="R9315">
        <v>11.2</v>
      </c>
      <c r="S9315">
        <v>447</v>
      </c>
      <c r="T9315">
        <v>8.1999999999999993</v>
      </c>
      <c r="U9315">
        <v>14.2</v>
      </c>
    </row>
    <row r="9316" spans="1:21">
      <c r="A9316" t="s">
        <v>326</v>
      </c>
      <c r="B9316">
        <v>33</v>
      </c>
      <c r="C9316" t="s">
        <v>101</v>
      </c>
      <c r="D9316" t="s">
        <v>53</v>
      </c>
      <c r="E9316" t="s">
        <v>226</v>
      </c>
      <c r="F9316" t="s">
        <v>174</v>
      </c>
      <c r="G9316" t="s">
        <v>409</v>
      </c>
      <c r="H9316" t="s">
        <v>24</v>
      </c>
      <c r="I9316" t="s">
        <v>404</v>
      </c>
      <c r="J9316" t="s">
        <v>266</v>
      </c>
      <c r="K9316">
        <v>0</v>
      </c>
      <c r="L9316" t="s">
        <v>273</v>
      </c>
      <c r="M9316">
        <v>-4</v>
      </c>
      <c r="N9316" t="s">
        <v>311</v>
      </c>
      <c r="O9316" t="s">
        <v>170</v>
      </c>
      <c r="P9316" t="s">
        <v>405</v>
      </c>
      <c r="R9316">
        <v>11.8</v>
      </c>
      <c r="S9316">
        <v>837</v>
      </c>
      <c r="T9316">
        <v>9.6</v>
      </c>
      <c r="U9316">
        <v>14.1</v>
      </c>
    </row>
    <row r="9317" spans="1:21">
      <c r="A9317" t="s">
        <v>326</v>
      </c>
      <c r="B9317">
        <v>33</v>
      </c>
      <c r="C9317" t="s">
        <v>101</v>
      </c>
      <c r="D9317" t="s">
        <v>53</v>
      </c>
      <c r="E9317" t="s">
        <v>226</v>
      </c>
      <c r="F9317" t="s">
        <v>174</v>
      </c>
      <c r="G9317" t="s">
        <v>409</v>
      </c>
      <c r="H9317" t="s">
        <v>23</v>
      </c>
      <c r="I9317" t="s">
        <v>404</v>
      </c>
      <c r="J9317" t="s">
        <v>267</v>
      </c>
      <c r="K9317">
        <v>0</v>
      </c>
      <c r="L9317" t="s">
        <v>273</v>
      </c>
      <c r="M9317">
        <v>-4</v>
      </c>
      <c r="N9317" t="s">
        <v>311</v>
      </c>
      <c r="O9317" t="s">
        <v>176</v>
      </c>
      <c r="P9317" t="s">
        <v>405</v>
      </c>
      <c r="R9317">
        <v>8</v>
      </c>
      <c r="S9317">
        <v>274</v>
      </c>
      <c r="T9317">
        <v>4.8</v>
      </c>
      <c r="U9317">
        <v>11.3</v>
      </c>
    </row>
    <row r="9318" spans="1:21">
      <c r="A9318" t="s">
        <v>326</v>
      </c>
      <c r="B9318">
        <v>33</v>
      </c>
      <c r="C9318" t="s">
        <v>101</v>
      </c>
      <c r="D9318" t="s">
        <v>53</v>
      </c>
      <c r="E9318" t="s">
        <v>226</v>
      </c>
      <c r="F9318" t="s">
        <v>174</v>
      </c>
      <c r="G9318" t="s">
        <v>409</v>
      </c>
      <c r="H9318" t="s">
        <v>23</v>
      </c>
      <c r="I9318" t="s">
        <v>404</v>
      </c>
      <c r="J9318" t="s">
        <v>267</v>
      </c>
      <c r="K9318">
        <v>0</v>
      </c>
      <c r="L9318" t="s">
        <v>273</v>
      </c>
      <c r="M9318">
        <v>-4</v>
      </c>
      <c r="N9318" t="s">
        <v>311</v>
      </c>
      <c r="O9318" t="s">
        <v>177</v>
      </c>
      <c r="P9318" t="s">
        <v>405</v>
      </c>
      <c r="R9318">
        <v>7</v>
      </c>
      <c r="S9318">
        <v>286</v>
      </c>
      <c r="T9318">
        <v>4</v>
      </c>
      <c r="U9318">
        <v>10</v>
      </c>
    </row>
    <row r="9319" spans="1:21">
      <c r="A9319" t="s">
        <v>326</v>
      </c>
      <c r="B9319">
        <v>33</v>
      </c>
      <c r="C9319" t="s">
        <v>101</v>
      </c>
      <c r="D9319" t="s">
        <v>53</v>
      </c>
      <c r="E9319" t="s">
        <v>226</v>
      </c>
      <c r="F9319" t="s">
        <v>174</v>
      </c>
      <c r="G9319" t="s">
        <v>409</v>
      </c>
      <c r="H9319" t="s">
        <v>23</v>
      </c>
      <c r="I9319" t="s">
        <v>404</v>
      </c>
      <c r="J9319" t="s">
        <v>267</v>
      </c>
      <c r="K9319">
        <v>0</v>
      </c>
      <c r="L9319" t="s">
        <v>273</v>
      </c>
      <c r="M9319">
        <v>-4</v>
      </c>
      <c r="N9319" t="s">
        <v>311</v>
      </c>
      <c r="O9319" t="s">
        <v>170</v>
      </c>
      <c r="P9319" t="s">
        <v>405</v>
      </c>
      <c r="R9319">
        <v>7.5</v>
      </c>
      <c r="S9319">
        <v>560</v>
      </c>
      <c r="T9319">
        <v>5.3</v>
      </c>
      <c r="U9319">
        <v>9.6999999999999993</v>
      </c>
    </row>
    <row r="9320" spans="1:21">
      <c r="A9320" t="s">
        <v>326</v>
      </c>
      <c r="B9320">
        <v>33</v>
      </c>
      <c r="C9320" t="s">
        <v>101</v>
      </c>
      <c r="D9320" t="s">
        <v>53</v>
      </c>
      <c r="E9320" t="s">
        <v>226</v>
      </c>
      <c r="F9320" t="s">
        <v>174</v>
      </c>
      <c r="G9320" t="s">
        <v>409</v>
      </c>
      <c r="H9320" t="s">
        <v>18</v>
      </c>
      <c r="I9320" t="s">
        <v>404</v>
      </c>
      <c r="J9320" t="s">
        <v>268</v>
      </c>
      <c r="K9320">
        <v>0</v>
      </c>
      <c r="L9320" t="s">
        <v>273</v>
      </c>
      <c r="M9320">
        <v>-4</v>
      </c>
      <c r="N9320" t="s">
        <v>311</v>
      </c>
      <c r="O9320" t="s">
        <v>177</v>
      </c>
      <c r="P9320" t="s">
        <v>405</v>
      </c>
      <c r="R9320">
        <v>11.3</v>
      </c>
      <c r="S9320">
        <v>426</v>
      </c>
      <c r="T9320">
        <v>8.1999999999999993</v>
      </c>
      <c r="U9320">
        <v>14.3</v>
      </c>
    </row>
    <row r="9321" spans="1:21">
      <c r="A9321" t="s">
        <v>326</v>
      </c>
      <c r="B9321">
        <v>33</v>
      </c>
      <c r="C9321" t="s">
        <v>101</v>
      </c>
      <c r="D9321" t="s">
        <v>53</v>
      </c>
      <c r="E9321" t="s">
        <v>226</v>
      </c>
      <c r="F9321" t="s">
        <v>174</v>
      </c>
      <c r="G9321" t="s">
        <v>409</v>
      </c>
      <c r="H9321" t="s">
        <v>18</v>
      </c>
      <c r="I9321" t="s">
        <v>404</v>
      </c>
      <c r="J9321" t="s">
        <v>268</v>
      </c>
      <c r="K9321">
        <v>0</v>
      </c>
      <c r="L9321" t="s">
        <v>273</v>
      </c>
      <c r="M9321">
        <v>-4</v>
      </c>
      <c r="N9321" t="s">
        <v>311</v>
      </c>
      <c r="O9321" t="s">
        <v>176</v>
      </c>
      <c r="P9321" t="s">
        <v>405</v>
      </c>
      <c r="R9321">
        <v>9.8000000000000007</v>
      </c>
      <c r="S9321">
        <v>479</v>
      </c>
      <c r="T9321">
        <v>7.1</v>
      </c>
      <c r="U9321">
        <v>12.5</v>
      </c>
    </row>
    <row r="9322" spans="1:21">
      <c r="A9322" t="s">
        <v>326</v>
      </c>
      <c r="B9322">
        <v>33</v>
      </c>
      <c r="C9322" t="s">
        <v>101</v>
      </c>
      <c r="D9322" t="s">
        <v>53</v>
      </c>
      <c r="E9322" t="s">
        <v>226</v>
      </c>
      <c r="F9322" t="s">
        <v>174</v>
      </c>
      <c r="G9322" t="s">
        <v>409</v>
      </c>
      <c r="H9322" t="s">
        <v>18</v>
      </c>
      <c r="I9322" t="s">
        <v>404</v>
      </c>
      <c r="J9322" t="s">
        <v>268</v>
      </c>
      <c r="K9322">
        <v>0</v>
      </c>
      <c r="L9322" t="s">
        <v>273</v>
      </c>
      <c r="M9322">
        <v>-4</v>
      </c>
      <c r="N9322" t="s">
        <v>311</v>
      </c>
      <c r="O9322" t="s">
        <v>170</v>
      </c>
      <c r="P9322" t="s">
        <v>405</v>
      </c>
      <c r="R9322">
        <v>10.5</v>
      </c>
      <c r="S9322">
        <v>905</v>
      </c>
      <c r="T9322">
        <v>8.5</v>
      </c>
      <c r="U9322">
        <v>12.5</v>
      </c>
    </row>
    <row r="9323" spans="1:21">
      <c r="A9323" t="s">
        <v>326</v>
      </c>
      <c r="B9323">
        <v>33</v>
      </c>
      <c r="C9323" t="s">
        <v>101</v>
      </c>
      <c r="D9323" t="s">
        <v>53</v>
      </c>
      <c r="E9323" t="s">
        <v>226</v>
      </c>
      <c r="F9323" t="s">
        <v>174</v>
      </c>
      <c r="G9323" t="s">
        <v>409</v>
      </c>
      <c r="H9323" t="s">
        <v>20</v>
      </c>
      <c r="I9323" t="s">
        <v>404</v>
      </c>
      <c r="J9323" t="s">
        <v>269</v>
      </c>
      <c r="K9323">
        <v>0</v>
      </c>
      <c r="L9323" t="s">
        <v>273</v>
      </c>
      <c r="M9323">
        <v>-4</v>
      </c>
      <c r="N9323" t="s">
        <v>311</v>
      </c>
      <c r="O9323" t="s">
        <v>177</v>
      </c>
      <c r="P9323" t="s">
        <v>405</v>
      </c>
      <c r="R9323">
        <v>8.6999999999999993</v>
      </c>
      <c r="S9323">
        <v>323</v>
      </c>
      <c r="T9323">
        <v>5.6</v>
      </c>
      <c r="U9323">
        <v>11.8</v>
      </c>
    </row>
    <row r="9324" spans="1:21">
      <c r="A9324" t="s">
        <v>326</v>
      </c>
      <c r="B9324">
        <v>33</v>
      </c>
      <c r="C9324" t="s">
        <v>101</v>
      </c>
      <c r="D9324" t="s">
        <v>53</v>
      </c>
      <c r="E9324" t="s">
        <v>226</v>
      </c>
      <c r="F9324" t="s">
        <v>174</v>
      </c>
      <c r="G9324" t="s">
        <v>409</v>
      </c>
      <c r="H9324" t="s">
        <v>20</v>
      </c>
      <c r="I9324" t="s">
        <v>404</v>
      </c>
      <c r="J9324" t="s">
        <v>269</v>
      </c>
      <c r="K9324">
        <v>0</v>
      </c>
      <c r="L9324" t="s">
        <v>273</v>
      </c>
      <c r="M9324">
        <v>-4</v>
      </c>
      <c r="N9324" t="s">
        <v>311</v>
      </c>
      <c r="O9324" t="s">
        <v>170</v>
      </c>
      <c r="P9324" t="s">
        <v>405</v>
      </c>
      <c r="R9324">
        <v>7.4</v>
      </c>
      <c r="S9324">
        <v>698</v>
      </c>
      <c r="T9324">
        <v>5.5</v>
      </c>
      <c r="U9324">
        <v>9.4</v>
      </c>
    </row>
    <row r="9325" spans="1:21">
      <c r="A9325" t="s">
        <v>326</v>
      </c>
      <c r="B9325">
        <v>33</v>
      </c>
      <c r="C9325" t="s">
        <v>101</v>
      </c>
      <c r="D9325" t="s">
        <v>53</v>
      </c>
      <c r="E9325" t="s">
        <v>226</v>
      </c>
      <c r="F9325" t="s">
        <v>174</v>
      </c>
      <c r="G9325" t="s">
        <v>409</v>
      </c>
      <c r="H9325" t="s">
        <v>20</v>
      </c>
      <c r="I9325" t="s">
        <v>404</v>
      </c>
      <c r="J9325" t="s">
        <v>269</v>
      </c>
      <c r="K9325">
        <v>0</v>
      </c>
      <c r="L9325" t="s">
        <v>273</v>
      </c>
      <c r="M9325">
        <v>-4</v>
      </c>
      <c r="N9325" t="s">
        <v>311</v>
      </c>
      <c r="O9325" t="s">
        <v>176</v>
      </c>
      <c r="P9325" t="s">
        <v>405</v>
      </c>
      <c r="R9325">
        <v>6.4</v>
      </c>
      <c r="S9325">
        <v>375</v>
      </c>
      <c r="T9325">
        <v>3.9</v>
      </c>
      <c r="U9325">
        <v>8.9</v>
      </c>
    </row>
    <row r="9326" spans="1:21">
      <c r="A9326" t="s">
        <v>326</v>
      </c>
      <c r="B9326">
        <v>33</v>
      </c>
      <c r="C9326" t="s">
        <v>101</v>
      </c>
      <c r="D9326" t="s">
        <v>53</v>
      </c>
      <c r="E9326" t="s">
        <v>226</v>
      </c>
      <c r="F9326" t="s">
        <v>174</v>
      </c>
      <c r="G9326" t="s">
        <v>409</v>
      </c>
      <c r="H9326" t="s">
        <v>9</v>
      </c>
      <c r="I9326" t="s">
        <v>404</v>
      </c>
      <c r="J9326" t="s">
        <v>270</v>
      </c>
      <c r="K9326">
        <v>0</v>
      </c>
      <c r="L9326" t="s">
        <v>273</v>
      </c>
      <c r="M9326">
        <v>-4</v>
      </c>
      <c r="N9326" t="s">
        <v>311</v>
      </c>
      <c r="O9326" t="s">
        <v>177</v>
      </c>
      <c r="P9326" t="s">
        <v>405</v>
      </c>
      <c r="R9326">
        <v>13.7</v>
      </c>
      <c r="S9326">
        <v>153</v>
      </c>
      <c r="T9326">
        <v>8.1999999999999993</v>
      </c>
      <c r="U9326">
        <v>19.2</v>
      </c>
    </row>
    <row r="9327" spans="1:21">
      <c r="A9327" t="s">
        <v>326</v>
      </c>
      <c r="B9327">
        <v>33</v>
      </c>
      <c r="C9327" t="s">
        <v>101</v>
      </c>
      <c r="D9327" t="s">
        <v>53</v>
      </c>
      <c r="E9327" t="s">
        <v>226</v>
      </c>
      <c r="F9327" t="s">
        <v>174</v>
      </c>
      <c r="G9327" t="s">
        <v>409</v>
      </c>
      <c r="H9327" t="s">
        <v>9</v>
      </c>
      <c r="I9327" t="s">
        <v>404</v>
      </c>
      <c r="J9327" t="s">
        <v>270</v>
      </c>
      <c r="K9327">
        <v>0</v>
      </c>
      <c r="L9327" t="s">
        <v>273</v>
      </c>
      <c r="M9327">
        <v>-4</v>
      </c>
      <c r="N9327" t="s">
        <v>311</v>
      </c>
      <c r="O9327" t="s">
        <v>176</v>
      </c>
      <c r="P9327" t="s">
        <v>405</v>
      </c>
      <c r="R9327">
        <v>12.2</v>
      </c>
      <c r="S9327">
        <v>180</v>
      </c>
      <c r="T9327">
        <v>7.4</v>
      </c>
      <c r="U9327">
        <v>17.100000000000001</v>
      </c>
    </row>
    <row r="9328" spans="1:21">
      <c r="A9328" t="s">
        <v>326</v>
      </c>
      <c r="B9328">
        <v>33</v>
      </c>
      <c r="C9328" t="s">
        <v>101</v>
      </c>
      <c r="D9328" t="s">
        <v>53</v>
      </c>
      <c r="E9328" t="s">
        <v>226</v>
      </c>
      <c r="F9328" t="s">
        <v>174</v>
      </c>
      <c r="G9328" t="s">
        <v>409</v>
      </c>
      <c r="H9328" t="s">
        <v>9</v>
      </c>
      <c r="I9328" t="s">
        <v>404</v>
      </c>
      <c r="J9328" t="s">
        <v>270</v>
      </c>
      <c r="K9328">
        <v>0</v>
      </c>
      <c r="L9328" t="s">
        <v>273</v>
      </c>
      <c r="M9328">
        <v>-4</v>
      </c>
      <c r="N9328" t="s">
        <v>311</v>
      </c>
      <c r="O9328" t="s">
        <v>170</v>
      </c>
      <c r="P9328" t="s">
        <v>405</v>
      </c>
      <c r="R9328">
        <v>12.9</v>
      </c>
      <c r="S9328">
        <v>333</v>
      </c>
      <c r="T9328">
        <v>9.3000000000000007</v>
      </c>
      <c r="U9328">
        <v>16.600000000000001</v>
      </c>
    </row>
    <row r="9329" spans="1:21">
      <c r="A9329" t="s">
        <v>326</v>
      </c>
      <c r="B9329">
        <v>33</v>
      </c>
      <c r="C9329" t="s">
        <v>101</v>
      </c>
      <c r="D9329" t="s">
        <v>53</v>
      </c>
      <c r="E9329" t="s">
        <v>226</v>
      </c>
      <c r="F9329" t="s">
        <v>174</v>
      </c>
      <c r="G9329" t="s">
        <v>409</v>
      </c>
      <c r="H9329" t="s">
        <v>21</v>
      </c>
      <c r="I9329" t="s">
        <v>404</v>
      </c>
      <c r="J9329" t="s">
        <v>271</v>
      </c>
      <c r="K9329">
        <v>0</v>
      </c>
      <c r="L9329" t="s">
        <v>273</v>
      </c>
      <c r="M9329">
        <v>-4</v>
      </c>
      <c r="N9329" t="s">
        <v>311</v>
      </c>
      <c r="O9329" t="s">
        <v>177</v>
      </c>
      <c r="P9329" t="s">
        <v>405</v>
      </c>
      <c r="R9329">
        <v>7.2</v>
      </c>
      <c r="S9329">
        <v>235</v>
      </c>
      <c r="T9329">
        <v>3.9</v>
      </c>
      <c r="U9329">
        <v>10.6</v>
      </c>
    </row>
    <row r="9330" spans="1:21">
      <c r="A9330" t="s">
        <v>326</v>
      </c>
      <c r="B9330">
        <v>33</v>
      </c>
      <c r="C9330" t="s">
        <v>101</v>
      </c>
      <c r="D9330" t="s">
        <v>53</v>
      </c>
      <c r="E9330" t="s">
        <v>226</v>
      </c>
      <c r="F9330" t="s">
        <v>174</v>
      </c>
      <c r="G9330" t="s">
        <v>409</v>
      </c>
      <c r="H9330" t="s">
        <v>21</v>
      </c>
      <c r="I9330" t="s">
        <v>404</v>
      </c>
      <c r="J9330" t="s">
        <v>271</v>
      </c>
      <c r="K9330">
        <v>0</v>
      </c>
      <c r="L9330" t="s">
        <v>273</v>
      </c>
      <c r="M9330">
        <v>-4</v>
      </c>
      <c r="N9330" t="s">
        <v>311</v>
      </c>
      <c r="O9330" t="s">
        <v>170</v>
      </c>
      <c r="P9330" t="s">
        <v>405</v>
      </c>
      <c r="R9330">
        <v>6.4</v>
      </c>
      <c r="S9330">
        <v>488</v>
      </c>
      <c r="T9330">
        <v>4.0999999999999996</v>
      </c>
      <c r="U9330">
        <v>8.6</v>
      </c>
    </row>
    <row r="9331" spans="1:21">
      <c r="A9331" t="s">
        <v>326</v>
      </c>
      <c r="B9331">
        <v>33</v>
      </c>
      <c r="C9331" t="s">
        <v>101</v>
      </c>
      <c r="D9331" t="s">
        <v>53</v>
      </c>
      <c r="E9331" t="s">
        <v>226</v>
      </c>
      <c r="F9331" t="s">
        <v>174</v>
      </c>
      <c r="G9331" t="s">
        <v>409</v>
      </c>
      <c r="H9331" t="s">
        <v>21</v>
      </c>
      <c r="I9331" t="s">
        <v>404</v>
      </c>
      <c r="J9331" t="s">
        <v>271</v>
      </c>
      <c r="K9331">
        <v>0</v>
      </c>
      <c r="L9331" t="s">
        <v>273</v>
      </c>
      <c r="M9331">
        <v>-4</v>
      </c>
      <c r="N9331" t="s">
        <v>311</v>
      </c>
      <c r="O9331" t="s">
        <v>176</v>
      </c>
      <c r="P9331" t="s">
        <v>405</v>
      </c>
      <c r="R9331">
        <v>5.5</v>
      </c>
      <c r="S9331">
        <v>253</v>
      </c>
      <c r="T9331">
        <v>2.7</v>
      </c>
      <c r="U9331">
        <v>8.4</v>
      </c>
    </row>
    <row r="9332" spans="1:21">
      <c r="A9332" t="s">
        <v>326</v>
      </c>
      <c r="B9332">
        <v>33</v>
      </c>
      <c r="C9332" t="s">
        <v>101</v>
      </c>
      <c r="D9332" t="s">
        <v>53</v>
      </c>
      <c r="E9332" t="s">
        <v>226</v>
      </c>
      <c r="F9332" t="s">
        <v>174</v>
      </c>
      <c r="G9332" t="s">
        <v>409</v>
      </c>
      <c r="H9332" t="s">
        <v>6</v>
      </c>
      <c r="I9332" t="s">
        <v>404</v>
      </c>
      <c r="J9332" t="s">
        <v>272</v>
      </c>
      <c r="K9332">
        <v>0</v>
      </c>
      <c r="L9332" t="s">
        <v>273</v>
      </c>
      <c r="M9332">
        <v>-4</v>
      </c>
      <c r="N9332" t="s">
        <v>311</v>
      </c>
      <c r="O9332" t="s">
        <v>176</v>
      </c>
      <c r="P9332" t="s">
        <v>405</v>
      </c>
      <c r="R9332">
        <v>7.9</v>
      </c>
      <c r="S9332">
        <v>63</v>
      </c>
      <c r="T9332">
        <v>1.2</v>
      </c>
      <c r="U9332">
        <v>14.7</v>
      </c>
    </row>
    <row r="9333" spans="1:21">
      <c r="A9333" t="s">
        <v>326</v>
      </c>
      <c r="B9333">
        <v>33</v>
      </c>
      <c r="C9333" t="s">
        <v>101</v>
      </c>
      <c r="D9333" t="s">
        <v>53</v>
      </c>
      <c r="E9333" t="s">
        <v>226</v>
      </c>
      <c r="F9333" t="s">
        <v>174</v>
      </c>
      <c r="G9333" t="s">
        <v>409</v>
      </c>
      <c r="H9333" t="s">
        <v>6</v>
      </c>
      <c r="I9333" t="s">
        <v>404</v>
      </c>
      <c r="J9333" t="s">
        <v>272</v>
      </c>
      <c r="K9333">
        <v>0</v>
      </c>
      <c r="L9333" t="s">
        <v>273</v>
      </c>
      <c r="M9333">
        <v>-4</v>
      </c>
      <c r="N9333" t="s">
        <v>311</v>
      </c>
      <c r="O9333" t="s">
        <v>170</v>
      </c>
      <c r="P9333" t="s">
        <v>405</v>
      </c>
      <c r="R9333">
        <v>6.5</v>
      </c>
      <c r="S9333">
        <v>123</v>
      </c>
      <c r="T9333">
        <v>2.1</v>
      </c>
      <c r="U9333">
        <v>10.9</v>
      </c>
    </row>
    <row r="9334" spans="1:21">
      <c r="A9334" t="s">
        <v>326</v>
      </c>
      <c r="B9334">
        <v>33</v>
      </c>
      <c r="C9334" t="s">
        <v>101</v>
      </c>
      <c r="D9334" t="s">
        <v>53</v>
      </c>
      <c r="E9334" t="s">
        <v>226</v>
      </c>
      <c r="F9334" t="s">
        <v>174</v>
      </c>
      <c r="G9334" t="s">
        <v>409</v>
      </c>
      <c r="H9334" t="s">
        <v>6</v>
      </c>
      <c r="I9334" t="s">
        <v>404</v>
      </c>
      <c r="J9334" t="s">
        <v>272</v>
      </c>
      <c r="K9334">
        <v>0</v>
      </c>
      <c r="L9334" t="s">
        <v>273</v>
      </c>
      <c r="M9334">
        <v>-4</v>
      </c>
      <c r="N9334" t="s">
        <v>311</v>
      </c>
      <c r="O9334" t="s">
        <v>177</v>
      </c>
      <c r="P9334" t="s">
        <v>405</v>
      </c>
      <c r="R9334">
        <v>5</v>
      </c>
      <c r="S9334">
        <v>60</v>
      </c>
      <c r="T9334">
        <v>0</v>
      </c>
      <c r="U9334">
        <v>10.6</v>
      </c>
    </row>
    <row r="9335" spans="1:21">
      <c r="A9335" t="s">
        <v>326</v>
      </c>
      <c r="B9335">
        <v>33</v>
      </c>
      <c r="C9335" t="s">
        <v>101</v>
      </c>
      <c r="D9335" t="s">
        <v>53</v>
      </c>
      <c r="E9335" t="s">
        <v>226</v>
      </c>
      <c r="F9335" t="s">
        <v>174</v>
      </c>
      <c r="G9335" t="s">
        <v>409</v>
      </c>
      <c r="H9335" t="s">
        <v>4</v>
      </c>
      <c r="I9335" t="s">
        <v>404</v>
      </c>
      <c r="J9335" t="s">
        <v>297</v>
      </c>
      <c r="K9335">
        <v>0</v>
      </c>
      <c r="L9335" t="s">
        <v>273</v>
      </c>
      <c r="M9335">
        <v>-4</v>
      </c>
      <c r="N9335" t="s">
        <v>311</v>
      </c>
      <c r="O9335" t="s">
        <v>176</v>
      </c>
      <c r="P9335" t="s">
        <v>405</v>
      </c>
      <c r="R9335">
        <v>7.4</v>
      </c>
      <c r="S9335">
        <v>163</v>
      </c>
      <c r="T9335">
        <v>3.3</v>
      </c>
      <c r="U9335">
        <v>11.4</v>
      </c>
    </row>
    <row r="9336" spans="1:21">
      <c r="A9336" t="s">
        <v>326</v>
      </c>
      <c r="B9336">
        <v>33</v>
      </c>
      <c r="C9336" t="s">
        <v>101</v>
      </c>
      <c r="D9336" t="s">
        <v>53</v>
      </c>
      <c r="E9336" t="s">
        <v>226</v>
      </c>
      <c r="F9336" t="s">
        <v>174</v>
      </c>
      <c r="G9336" t="s">
        <v>409</v>
      </c>
      <c r="H9336" t="s">
        <v>4</v>
      </c>
      <c r="I9336" t="s">
        <v>404</v>
      </c>
      <c r="J9336" t="s">
        <v>297</v>
      </c>
      <c r="K9336">
        <v>0</v>
      </c>
      <c r="L9336" t="s">
        <v>273</v>
      </c>
      <c r="M9336">
        <v>-4</v>
      </c>
      <c r="N9336" t="s">
        <v>311</v>
      </c>
      <c r="O9336" t="s">
        <v>170</v>
      </c>
      <c r="P9336" t="s">
        <v>405</v>
      </c>
      <c r="R9336">
        <v>6.1</v>
      </c>
      <c r="S9336">
        <v>328</v>
      </c>
      <c r="T9336">
        <v>3.5</v>
      </c>
      <c r="U9336">
        <v>8.6999999999999993</v>
      </c>
    </row>
    <row r="9337" spans="1:21">
      <c r="A9337" t="s">
        <v>326</v>
      </c>
      <c r="B9337">
        <v>33</v>
      </c>
      <c r="C9337" t="s">
        <v>101</v>
      </c>
      <c r="D9337" t="s">
        <v>53</v>
      </c>
      <c r="E9337" t="s">
        <v>226</v>
      </c>
      <c r="F9337" t="s">
        <v>174</v>
      </c>
      <c r="G9337" t="s">
        <v>409</v>
      </c>
      <c r="H9337" t="s">
        <v>4</v>
      </c>
      <c r="I9337" t="s">
        <v>404</v>
      </c>
      <c r="J9337" t="s">
        <v>297</v>
      </c>
      <c r="K9337">
        <v>0</v>
      </c>
      <c r="L9337" t="s">
        <v>273</v>
      </c>
      <c r="M9337">
        <v>-4</v>
      </c>
      <c r="N9337" t="s">
        <v>311</v>
      </c>
      <c r="O9337" t="s">
        <v>177</v>
      </c>
      <c r="P9337" t="s">
        <v>405</v>
      </c>
      <c r="R9337">
        <v>4.8</v>
      </c>
      <c r="S9337">
        <v>165</v>
      </c>
      <c r="T9337">
        <v>1.5</v>
      </c>
      <c r="U9337">
        <v>8.1999999999999993</v>
      </c>
    </row>
    <row r="9338" spans="1:21">
      <c r="A9338" t="s">
        <v>326</v>
      </c>
      <c r="B9338">
        <v>33</v>
      </c>
      <c r="C9338" t="s">
        <v>101</v>
      </c>
      <c r="D9338" t="s">
        <v>53</v>
      </c>
      <c r="E9338" t="s">
        <v>226</v>
      </c>
      <c r="F9338" t="s">
        <v>174</v>
      </c>
      <c r="G9338" t="s">
        <v>409</v>
      </c>
      <c r="H9338" t="s">
        <v>11</v>
      </c>
      <c r="I9338" t="s">
        <v>404</v>
      </c>
      <c r="J9338" t="s">
        <v>298</v>
      </c>
      <c r="K9338">
        <v>0</v>
      </c>
      <c r="L9338" t="s">
        <v>273</v>
      </c>
      <c r="M9338">
        <v>-4</v>
      </c>
      <c r="N9338" t="s">
        <v>311</v>
      </c>
      <c r="O9338" t="s">
        <v>177</v>
      </c>
      <c r="P9338" t="s">
        <v>405</v>
      </c>
      <c r="R9338">
        <v>9.9</v>
      </c>
      <c r="S9338">
        <v>1236</v>
      </c>
      <c r="T9338">
        <v>8.1999999999999993</v>
      </c>
      <c r="U9338">
        <v>11.6</v>
      </c>
    </row>
    <row r="9339" spans="1:21">
      <c r="A9339" t="s">
        <v>326</v>
      </c>
      <c r="B9339">
        <v>33</v>
      </c>
      <c r="C9339" t="s">
        <v>101</v>
      </c>
      <c r="D9339" t="s">
        <v>53</v>
      </c>
      <c r="E9339" t="s">
        <v>226</v>
      </c>
      <c r="F9339" t="s">
        <v>174</v>
      </c>
      <c r="G9339" t="s">
        <v>409</v>
      </c>
      <c r="H9339" t="s">
        <v>11</v>
      </c>
      <c r="I9339" t="s">
        <v>404</v>
      </c>
      <c r="J9339" t="s">
        <v>298</v>
      </c>
      <c r="K9339">
        <v>0</v>
      </c>
      <c r="L9339" t="s">
        <v>273</v>
      </c>
      <c r="M9339">
        <v>-4</v>
      </c>
      <c r="N9339" t="s">
        <v>311</v>
      </c>
      <c r="O9339" t="s">
        <v>170</v>
      </c>
      <c r="P9339" t="s">
        <v>405</v>
      </c>
      <c r="R9339">
        <v>8.5</v>
      </c>
      <c r="S9339">
        <v>2630</v>
      </c>
      <c r="T9339">
        <v>7.4</v>
      </c>
      <c r="U9339">
        <v>9.6</v>
      </c>
    </row>
    <row r="9340" spans="1:21">
      <c r="A9340" t="s">
        <v>326</v>
      </c>
      <c r="B9340">
        <v>33</v>
      </c>
      <c r="C9340" t="s">
        <v>101</v>
      </c>
      <c r="D9340" t="s">
        <v>53</v>
      </c>
      <c r="E9340" t="s">
        <v>226</v>
      </c>
      <c r="F9340" t="s">
        <v>174</v>
      </c>
      <c r="G9340" t="s">
        <v>409</v>
      </c>
      <c r="H9340" t="s">
        <v>11</v>
      </c>
      <c r="I9340" t="s">
        <v>404</v>
      </c>
      <c r="J9340" t="s">
        <v>298</v>
      </c>
      <c r="K9340">
        <v>0</v>
      </c>
      <c r="L9340" t="s">
        <v>273</v>
      </c>
      <c r="M9340">
        <v>-4</v>
      </c>
      <c r="N9340" t="s">
        <v>311</v>
      </c>
      <c r="O9340" t="s">
        <v>176</v>
      </c>
      <c r="P9340" t="s">
        <v>405</v>
      </c>
      <c r="R9340">
        <v>7.3</v>
      </c>
      <c r="S9340">
        <v>1394</v>
      </c>
      <c r="T9340">
        <v>5.9</v>
      </c>
      <c r="U9340">
        <v>8.6999999999999993</v>
      </c>
    </row>
    <row r="9341" spans="1:21">
      <c r="A9341" t="s">
        <v>326</v>
      </c>
      <c r="B9341">
        <v>33</v>
      </c>
      <c r="C9341" t="s">
        <v>101</v>
      </c>
      <c r="D9341" t="s">
        <v>53</v>
      </c>
      <c r="E9341" t="s">
        <v>226</v>
      </c>
      <c r="F9341" t="s">
        <v>174</v>
      </c>
      <c r="G9341" t="s">
        <v>409</v>
      </c>
      <c r="H9341" t="s">
        <v>8</v>
      </c>
      <c r="I9341" t="s">
        <v>404</v>
      </c>
      <c r="J9341" t="s">
        <v>299</v>
      </c>
      <c r="K9341">
        <v>0</v>
      </c>
      <c r="L9341" t="s">
        <v>273</v>
      </c>
      <c r="M9341">
        <v>-4</v>
      </c>
      <c r="N9341" t="s">
        <v>311</v>
      </c>
      <c r="O9341" t="s">
        <v>177</v>
      </c>
      <c r="P9341" t="s">
        <v>405</v>
      </c>
      <c r="R9341">
        <v>6</v>
      </c>
      <c r="S9341">
        <v>283</v>
      </c>
      <c r="T9341">
        <v>3.2</v>
      </c>
      <c r="U9341">
        <v>8.8000000000000007</v>
      </c>
    </row>
    <row r="9342" spans="1:21">
      <c r="A9342" t="s">
        <v>326</v>
      </c>
      <c r="B9342">
        <v>33</v>
      </c>
      <c r="C9342" t="s">
        <v>101</v>
      </c>
      <c r="D9342" t="s">
        <v>53</v>
      </c>
      <c r="E9342" t="s">
        <v>226</v>
      </c>
      <c r="F9342" t="s">
        <v>174</v>
      </c>
      <c r="G9342" t="s">
        <v>409</v>
      </c>
      <c r="H9342" t="s">
        <v>8</v>
      </c>
      <c r="I9342" t="s">
        <v>404</v>
      </c>
      <c r="J9342" t="s">
        <v>299</v>
      </c>
      <c r="K9342">
        <v>0</v>
      </c>
      <c r="L9342" t="s">
        <v>273</v>
      </c>
      <c r="M9342">
        <v>-4</v>
      </c>
      <c r="N9342" t="s">
        <v>311</v>
      </c>
      <c r="O9342" t="s">
        <v>176</v>
      </c>
      <c r="P9342" t="s">
        <v>405</v>
      </c>
      <c r="R9342">
        <v>5.5</v>
      </c>
      <c r="S9342">
        <v>311</v>
      </c>
      <c r="T9342">
        <v>2.9</v>
      </c>
      <c r="U9342">
        <v>8</v>
      </c>
    </row>
    <row r="9343" spans="1:21">
      <c r="A9343" t="s">
        <v>326</v>
      </c>
      <c r="B9343">
        <v>33</v>
      </c>
      <c r="C9343" t="s">
        <v>101</v>
      </c>
      <c r="D9343" t="s">
        <v>53</v>
      </c>
      <c r="E9343" t="s">
        <v>226</v>
      </c>
      <c r="F9343" t="s">
        <v>174</v>
      </c>
      <c r="G9343" t="s">
        <v>409</v>
      </c>
      <c r="H9343" t="s">
        <v>8</v>
      </c>
      <c r="I9343" t="s">
        <v>404</v>
      </c>
      <c r="J9343" t="s">
        <v>299</v>
      </c>
      <c r="K9343">
        <v>0</v>
      </c>
      <c r="L9343" t="s">
        <v>273</v>
      </c>
      <c r="M9343">
        <v>-4</v>
      </c>
      <c r="N9343" t="s">
        <v>311</v>
      </c>
      <c r="O9343" t="s">
        <v>170</v>
      </c>
      <c r="P9343" t="s">
        <v>405</v>
      </c>
      <c r="R9343">
        <v>5.7</v>
      </c>
      <c r="S9343">
        <v>594</v>
      </c>
      <c r="T9343">
        <v>3.8</v>
      </c>
      <c r="U9343">
        <v>7.6</v>
      </c>
    </row>
    <row r="9344" spans="1:21">
      <c r="A9344" t="s">
        <v>326</v>
      </c>
      <c r="B9344">
        <v>33</v>
      </c>
      <c r="C9344" t="s">
        <v>101</v>
      </c>
      <c r="D9344" t="s">
        <v>53</v>
      </c>
      <c r="E9344" t="s">
        <v>226</v>
      </c>
      <c r="F9344" t="s">
        <v>174</v>
      </c>
      <c r="G9344" t="s">
        <v>409</v>
      </c>
      <c r="H9344" t="s">
        <v>17</v>
      </c>
      <c r="I9344" t="s">
        <v>404</v>
      </c>
      <c r="J9344" t="s">
        <v>300</v>
      </c>
      <c r="K9344">
        <v>0</v>
      </c>
      <c r="L9344" t="s">
        <v>273</v>
      </c>
      <c r="M9344">
        <v>-4</v>
      </c>
      <c r="N9344" t="s">
        <v>311</v>
      </c>
      <c r="O9344" t="s">
        <v>177</v>
      </c>
      <c r="P9344" t="s">
        <v>405</v>
      </c>
      <c r="R9344">
        <v>11.1</v>
      </c>
      <c r="S9344">
        <v>1460</v>
      </c>
      <c r="T9344">
        <v>9.4</v>
      </c>
      <c r="U9344">
        <v>12.8</v>
      </c>
    </row>
    <row r="9345" spans="1:21">
      <c r="A9345" t="s">
        <v>326</v>
      </c>
      <c r="B9345">
        <v>33</v>
      </c>
      <c r="C9345" t="s">
        <v>101</v>
      </c>
      <c r="D9345" t="s">
        <v>53</v>
      </c>
      <c r="E9345" t="s">
        <v>226</v>
      </c>
      <c r="F9345" t="s">
        <v>174</v>
      </c>
      <c r="G9345" t="s">
        <v>409</v>
      </c>
      <c r="H9345" t="s">
        <v>17</v>
      </c>
      <c r="I9345" t="s">
        <v>404</v>
      </c>
      <c r="J9345" t="s">
        <v>300</v>
      </c>
      <c r="K9345">
        <v>0</v>
      </c>
      <c r="L9345" t="s">
        <v>273</v>
      </c>
      <c r="M9345">
        <v>-4</v>
      </c>
      <c r="N9345" t="s">
        <v>311</v>
      </c>
      <c r="O9345" t="s">
        <v>170</v>
      </c>
      <c r="P9345" t="s">
        <v>405</v>
      </c>
      <c r="R9345">
        <v>9.6</v>
      </c>
      <c r="S9345">
        <v>3317</v>
      </c>
      <c r="T9345">
        <v>8.6</v>
      </c>
      <c r="U9345">
        <v>10.7</v>
      </c>
    </row>
    <row r="9346" spans="1:21">
      <c r="A9346" t="s">
        <v>326</v>
      </c>
      <c r="B9346">
        <v>33</v>
      </c>
      <c r="C9346" t="s">
        <v>101</v>
      </c>
      <c r="D9346" t="s">
        <v>53</v>
      </c>
      <c r="E9346" t="s">
        <v>226</v>
      </c>
      <c r="F9346" t="s">
        <v>174</v>
      </c>
      <c r="G9346" t="s">
        <v>409</v>
      </c>
      <c r="H9346" t="s">
        <v>17</v>
      </c>
      <c r="I9346" t="s">
        <v>404</v>
      </c>
      <c r="J9346" t="s">
        <v>300</v>
      </c>
      <c r="K9346">
        <v>0</v>
      </c>
      <c r="L9346" t="s">
        <v>273</v>
      </c>
      <c r="M9346">
        <v>-4</v>
      </c>
      <c r="N9346" t="s">
        <v>311</v>
      </c>
      <c r="O9346" t="s">
        <v>176</v>
      </c>
      <c r="P9346" t="s">
        <v>405</v>
      </c>
      <c r="R9346">
        <v>8.5</v>
      </c>
      <c r="S9346">
        <v>1857</v>
      </c>
      <c r="T9346">
        <v>7.1</v>
      </c>
      <c r="U9346">
        <v>9.8000000000000007</v>
      </c>
    </row>
    <row r="9347" spans="1:21">
      <c r="A9347" t="s">
        <v>326</v>
      </c>
      <c r="B9347">
        <v>33</v>
      </c>
      <c r="C9347" t="s">
        <v>101</v>
      </c>
      <c r="D9347" t="s">
        <v>53</v>
      </c>
      <c r="E9347" t="s">
        <v>226</v>
      </c>
      <c r="F9347" t="s">
        <v>174</v>
      </c>
      <c r="G9347" t="s">
        <v>409</v>
      </c>
      <c r="H9347" t="s">
        <v>13</v>
      </c>
      <c r="I9347" t="s">
        <v>404</v>
      </c>
      <c r="J9347" t="s">
        <v>301</v>
      </c>
      <c r="K9347">
        <v>0</v>
      </c>
      <c r="L9347" t="s">
        <v>273</v>
      </c>
      <c r="M9347">
        <v>-4</v>
      </c>
      <c r="N9347" t="s">
        <v>311</v>
      </c>
      <c r="O9347" t="s">
        <v>177</v>
      </c>
      <c r="P9347" t="s">
        <v>405</v>
      </c>
      <c r="R9347">
        <v>6.8</v>
      </c>
      <c r="S9347">
        <v>265</v>
      </c>
      <c r="T9347">
        <v>3.7</v>
      </c>
      <c r="U9347">
        <v>9.9</v>
      </c>
    </row>
    <row r="9348" spans="1:21">
      <c r="A9348" t="s">
        <v>326</v>
      </c>
      <c r="B9348">
        <v>33</v>
      </c>
      <c r="C9348" t="s">
        <v>101</v>
      </c>
      <c r="D9348" t="s">
        <v>53</v>
      </c>
      <c r="E9348" t="s">
        <v>226</v>
      </c>
      <c r="F9348" t="s">
        <v>174</v>
      </c>
      <c r="G9348" t="s">
        <v>409</v>
      </c>
      <c r="H9348" t="s">
        <v>13</v>
      </c>
      <c r="I9348" t="s">
        <v>404</v>
      </c>
      <c r="J9348" t="s">
        <v>301</v>
      </c>
      <c r="K9348">
        <v>0</v>
      </c>
      <c r="L9348" t="s">
        <v>273</v>
      </c>
      <c r="M9348">
        <v>-4</v>
      </c>
      <c r="N9348" t="s">
        <v>311</v>
      </c>
      <c r="O9348" t="s">
        <v>170</v>
      </c>
      <c r="P9348" t="s">
        <v>405</v>
      </c>
      <c r="R9348">
        <v>4.8</v>
      </c>
      <c r="S9348">
        <v>578</v>
      </c>
      <c r="T9348">
        <v>3</v>
      </c>
      <c r="U9348">
        <v>6.6</v>
      </c>
    </row>
    <row r="9349" spans="1:21">
      <c r="A9349" t="s">
        <v>326</v>
      </c>
      <c r="B9349">
        <v>33</v>
      </c>
      <c r="C9349" t="s">
        <v>101</v>
      </c>
      <c r="D9349" t="s">
        <v>53</v>
      </c>
      <c r="E9349" t="s">
        <v>226</v>
      </c>
      <c r="F9349" t="s">
        <v>174</v>
      </c>
      <c r="G9349" t="s">
        <v>409</v>
      </c>
      <c r="H9349" t="s">
        <v>13</v>
      </c>
      <c r="I9349" t="s">
        <v>404</v>
      </c>
      <c r="J9349" t="s">
        <v>301</v>
      </c>
      <c r="K9349">
        <v>0</v>
      </c>
      <c r="L9349" t="s">
        <v>273</v>
      </c>
      <c r="M9349">
        <v>-4</v>
      </c>
      <c r="N9349" t="s">
        <v>311</v>
      </c>
      <c r="O9349" t="s">
        <v>176</v>
      </c>
      <c r="P9349" t="s">
        <v>405</v>
      </c>
      <c r="R9349">
        <v>3.2</v>
      </c>
      <c r="S9349">
        <v>313</v>
      </c>
      <c r="T9349">
        <v>1.2</v>
      </c>
      <c r="U9349">
        <v>5.2</v>
      </c>
    </row>
    <row r="9350" spans="1:21">
      <c r="A9350" t="s">
        <v>326</v>
      </c>
      <c r="B9350">
        <v>33</v>
      </c>
      <c r="C9350" t="s">
        <v>101</v>
      </c>
      <c r="D9350" t="s">
        <v>53</v>
      </c>
      <c r="E9350" t="s">
        <v>226</v>
      </c>
      <c r="F9350" t="s">
        <v>174</v>
      </c>
      <c r="G9350" t="s">
        <v>409</v>
      </c>
      <c r="H9350" t="s">
        <v>25</v>
      </c>
      <c r="I9350" t="s">
        <v>404</v>
      </c>
      <c r="J9350" t="s">
        <v>302</v>
      </c>
      <c r="K9350">
        <v>0</v>
      </c>
      <c r="L9350" t="s">
        <v>273</v>
      </c>
      <c r="M9350">
        <v>-4</v>
      </c>
      <c r="N9350" t="s">
        <v>311</v>
      </c>
      <c r="O9350" t="s">
        <v>177</v>
      </c>
      <c r="P9350" t="s">
        <v>405</v>
      </c>
      <c r="R9350">
        <v>9.1999999999999993</v>
      </c>
      <c r="S9350">
        <v>271</v>
      </c>
      <c r="T9350">
        <v>5.7</v>
      </c>
      <c r="U9350">
        <v>12.7</v>
      </c>
    </row>
    <row r="9351" spans="1:21">
      <c r="A9351" t="s">
        <v>326</v>
      </c>
      <c r="B9351">
        <v>33</v>
      </c>
      <c r="C9351" t="s">
        <v>101</v>
      </c>
      <c r="D9351" t="s">
        <v>53</v>
      </c>
      <c r="E9351" t="s">
        <v>226</v>
      </c>
      <c r="F9351" t="s">
        <v>174</v>
      </c>
      <c r="G9351" t="s">
        <v>409</v>
      </c>
      <c r="H9351" t="s">
        <v>25</v>
      </c>
      <c r="I9351" t="s">
        <v>404</v>
      </c>
      <c r="J9351" t="s">
        <v>302</v>
      </c>
      <c r="K9351">
        <v>0</v>
      </c>
      <c r="L9351" t="s">
        <v>273</v>
      </c>
      <c r="M9351">
        <v>-4</v>
      </c>
      <c r="N9351" t="s">
        <v>311</v>
      </c>
      <c r="O9351" t="s">
        <v>170</v>
      </c>
      <c r="P9351" t="s">
        <v>405</v>
      </c>
      <c r="R9351">
        <v>8.1</v>
      </c>
      <c r="S9351">
        <v>594</v>
      </c>
      <c r="T9351">
        <v>5.8</v>
      </c>
      <c r="U9351">
        <v>10.3</v>
      </c>
    </row>
    <row r="9352" spans="1:21">
      <c r="A9352" t="s">
        <v>326</v>
      </c>
      <c r="B9352">
        <v>33</v>
      </c>
      <c r="C9352" t="s">
        <v>101</v>
      </c>
      <c r="D9352" t="s">
        <v>53</v>
      </c>
      <c r="E9352" t="s">
        <v>226</v>
      </c>
      <c r="F9352" t="s">
        <v>174</v>
      </c>
      <c r="G9352" t="s">
        <v>409</v>
      </c>
      <c r="H9352" t="s">
        <v>25</v>
      </c>
      <c r="I9352" t="s">
        <v>404</v>
      </c>
      <c r="J9352" t="s">
        <v>302</v>
      </c>
      <c r="K9352">
        <v>0</v>
      </c>
      <c r="L9352" t="s">
        <v>273</v>
      </c>
      <c r="M9352">
        <v>-4</v>
      </c>
      <c r="N9352" t="s">
        <v>311</v>
      </c>
      <c r="O9352" t="s">
        <v>176</v>
      </c>
      <c r="P9352" t="s">
        <v>405</v>
      </c>
      <c r="R9352">
        <v>7.1</v>
      </c>
      <c r="S9352">
        <v>323</v>
      </c>
      <c r="T9352">
        <v>4.3</v>
      </c>
      <c r="U9352">
        <v>10</v>
      </c>
    </row>
    <row r="9353" spans="1:21">
      <c r="A9353" t="s">
        <v>326</v>
      </c>
      <c r="B9353">
        <v>33</v>
      </c>
      <c r="C9353" t="s">
        <v>101</v>
      </c>
      <c r="D9353" t="s">
        <v>53</v>
      </c>
      <c r="E9353" t="s">
        <v>226</v>
      </c>
      <c r="F9353" t="s">
        <v>174</v>
      </c>
      <c r="G9353" t="s">
        <v>409</v>
      </c>
      <c r="H9353" t="s">
        <v>16</v>
      </c>
      <c r="I9353" t="s">
        <v>404</v>
      </c>
      <c r="J9353" t="s">
        <v>303</v>
      </c>
      <c r="K9353">
        <v>0</v>
      </c>
      <c r="L9353" t="s">
        <v>273</v>
      </c>
      <c r="M9353">
        <v>-4</v>
      </c>
      <c r="N9353" t="s">
        <v>311</v>
      </c>
      <c r="O9353" t="s">
        <v>177</v>
      </c>
      <c r="P9353" t="s">
        <v>405</v>
      </c>
      <c r="R9353">
        <v>9.1</v>
      </c>
      <c r="S9353">
        <v>254</v>
      </c>
      <c r="T9353">
        <v>5.5</v>
      </c>
      <c r="U9353">
        <v>12.6</v>
      </c>
    </row>
    <row r="9354" spans="1:21">
      <c r="A9354" t="s">
        <v>326</v>
      </c>
      <c r="B9354">
        <v>33</v>
      </c>
      <c r="C9354" t="s">
        <v>101</v>
      </c>
      <c r="D9354" t="s">
        <v>53</v>
      </c>
      <c r="E9354" t="s">
        <v>226</v>
      </c>
      <c r="F9354" t="s">
        <v>174</v>
      </c>
      <c r="G9354" t="s">
        <v>409</v>
      </c>
      <c r="H9354" t="s">
        <v>16</v>
      </c>
      <c r="I9354" t="s">
        <v>404</v>
      </c>
      <c r="J9354" t="s">
        <v>303</v>
      </c>
      <c r="K9354">
        <v>0</v>
      </c>
      <c r="L9354" t="s">
        <v>273</v>
      </c>
      <c r="M9354">
        <v>-4</v>
      </c>
      <c r="N9354" t="s">
        <v>311</v>
      </c>
      <c r="O9354" t="s">
        <v>176</v>
      </c>
      <c r="P9354" t="s">
        <v>405</v>
      </c>
      <c r="R9354">
        <v>7.7</v>
      </c>
      <c r="S9354">
        <v>284</v>
      </c>
      <c r="T9354">
        <v>4.5999999999999996</v>
      </c>
      <c r="U9354">
        <v>10.9</v>
      </c>
    </row>
    <row r="9355" spans="1:21">
      <c r="A9355" t="s">
        <v>326</v>
      </c>
      <c r="B9355">
        <v>33</v>
      </c>
      <c r="C9355" t="s">
        <v>101</v>
      </c>
      <c r="D9355" t="s">
        <v>53</v>
      </c>
      <c r="E9355" t="s">
        <v>226</v>
      </c>
      <c r="F9355" t="s">
        <v>174</v>
      </c>
      <c r="G9355" t="s">
        <v>409</v>
      </c>
      <c r="H9355" t="s">
        <v>16</v>
      </c>
      <c r="I9355" t="s">
        <v>404</v>
      </c>
      <c r="J9355" t="s">
        <v>303</v>
      </c>
      <c r="K9355">
        <v>0</v>
      </c>
      <c r="L9355" t="s">
        <v>273</v>
      </c>
      <c r="M9355">
        <v>-4</v>
      </c>
      <c r="N9355" t="s">
        <v>311</v>
      </c>
      <c r="O9355" t="s">
        <v>170</v>
      </c>
      <c r="P9355" t="s">
        <v>405</v>
      </c>
      <c r="R9355">
        <v>8.4</v>
      </c>
      <c r="S9355">
        <v>538</v>
      </c>
      <c r="T9355">
        <v>6</v>
      </c>
      <c r="U9355">
        <v>10.8</v>
      </c>
    </row>
    <row r="9356" spans="1:21">
      <c r="A9356" t="s">
        <v>326</v>
      </c>
      <c r="B9356">
        <v>33</v>
      </c>
      <c r="C9356" t="s">
        <v>101</v>
      </c>
      <c r="D9356" t="s">
        <v>53</v>
      </c>
      <c r="E9356" t="s">
        <v>226</v>
      </c>
      <c r="F9356" t="s">
        <v>174</v>
      </c>
      <c r="G9356" t="s">
        <v>409</v>
      </c>
      <c r="H9356" t="s">
        <v>5</v>
      </c>
      <c r="I9356" t="s">
        <v>404</v>
      </c>
      <c r="J9356" t="s">
        <v>304</v>
      </c>
      <c r="K9356">
        <v>0</v>
      </c>
      <c r="L9356" t="s">
        <v>273</v>
      </c>
      <c r="M9356">
        <v>-4</v>
      </c>
      <c r="N9356" t="s">
        <v>311</v>
      </c>
      <c r="O9356" t="s">
        <v>176</v>
      </c>
      <c r="P9356" t="s">
        <v>405</v>
      </c>
      <c r="R9356">
        <v>12.3</v>
      </c>
      <c r="S9356">
        <v>302</v>
      </c>
      <c r="T9356">
        <v>8.5</v>
      </c>
      <c r="U9356">
        <v>16</v>
      </c>
    </row>
    <row r="9357" spans="1:21">
      <c r="A9357" t="s">
        <v>326</v>
      </c>
      <c r="B9357">
        <v>33</v>
      </c>
      <c r="C9357" t="s">
        <v>101</v>
      </c>
      <c r="D9357" t="s">
        <v>53</v>
      </c>
      <c r="E9357" t="s">
        <v>226</v>
      </c>
      <c r="F9357" t="s">
        <v>174</v>
      </c>
      <c r="G9357" t="s">
        <v>409</v>
      </c>
      <c r="H9357" t="s">
        <v>5</v>
      </c>
      <c r="I9357" t="s">
        <v>404</v>
      </c>
      <c r="J9357" t="s">
        <v>304</v>
      </c>
      <c r="K9357">
        <v>0</v>
      </c>
      <c r="L9357" t="s">
        <v>273</v>
      </c>
      <c r="M9357">
        <v>-4</v>
      </c>
      <c r="N9357" t="s">
        <v>311</v>
      </c>
      <c r="O9357" t="s">
        <v>177</v>
      </c>
      <c r="P9357" t="s">
        <v>405</v>
      </c>
      <c r="R9357">
        <v>11.8</v>
      </c>
      <c r="S9357">
        <v>297</v>
      </c>
      <c r="T9357">
        <v>8.1</v>
      </c>
      <c r="U9357">
        <v>15.5</v>
      </c>
    </row>
    <row r="9358" spans="1:21">
      <c r="A9358" t="s">
        <v>326</v>
      </c>
      <c r="B9358">
        <v>33</v>
      </c>
      <c r="C9358" t="s">
        <v>101</v>
      </c>
      <c r="D9358" t="s">
        <v>53</v>
      </c>
      <c r="E9358" t="s">
        <v>226</v>
      </c>
      <c r="F9358" t="s">
        <v>174</v>
      </c>
      <c r="G9358" t="s">
        <v>409</v>
      </c>
      <c r="H9358" t="s">
        <v>5</v>
      </c>
      <c r="I9358" t="s">
        <v>404</v>
      </c>
      <c r="J9358" t="s">
        <v>304</v>
      </c>
      <c r="K9358">
        <v>0</v>
      </c>
      <c r="L9358" t="s">
        <v>273</v>
      </c>
      <c r="M9358">
        <v>-4</v>
      </c>
      <c r="N9358" t="s">
        <v>311</v>
      </c>
      <c r="O9358" t="s">
        <v>170</v>
      </c>
      <c r="P9358" t="s">
        <v>405</v>
      </c>
      <c r="R9358">
        <v>12</v>
      </c>
      <c r="S9358">
        <v>599</v>
      </c>
      <c r="T9358">
        <v>9.4</v>
      </c>
      <c r="U9358">
        <v>14.7</v>
      </c>
    </row>
    <row r="9359" spans="1:21">
      <c r="A9359" t="s">
        <v>326</v>
      </c>
      <c r="B9359">
        <v>33</v>
      </c>
      <c r="C9359" t="s">
        <v>101</v>
      </c>
      <c r="D9359" t="s">
        <v>53</v>
      </c>
      <c r="E9359" t="s">
        <v>226</v>
      </c>
      <c r="F9359" t="s">
        <v>174</v>
      </c>
      <c r="G9359" t="s">
        <v>409</v>
      </c>
      <c r="H9359" t="s">
        <v>7</v>
      </c>
      <c r="I9359" t="s">
        <v>404</v>
      </c>
      <c r="J9359" t="s">
        <v>305</v>
      </c>
      <c r="K9359">
        <v>0</v>
      </c>
      <c r="L9359" t="s">
        <v>273</v>
      </c>
      <c r="M9359">
        <v>-4</v>
      </c>
      <c r="N9359" t="s">
        <v>311</v>
      </c>
      <c r="O9359" t="s">
        <v>176</v>
      </c>
      <c r="P9359" t="s">
        <v>405</v>
      </c>
      <c r="R9359">
        <v>11.2</v>
      </c>
      <c r="S9359">
        <v>269</v>
      </c>
      <c r="T9359">
        <v>7.3</v>
      </c>
      <c r="U9359">
        <v>15</v>
      </c>
    </row>
    <row r="9360" spans="1:21">
      <c r="A9360" t="s">
        <v>326</v>
      </c>
      <c r="B9360">
        <v>33</v>
      </c>
      <c r="C9360" t="s">
        <v>101</v>
      </c>
      <c r="D9360" t="s">
        <v>53</v>
      </c>
      <c r="E9360" t="s">
        <v>226</v>
      </c>
      <c r="F9360" t="s">
        <v>174</v>
      </c>
      <c r="G9360" t="s">
        <v>409</v>
      </c>
      <c r="H9360" t="s">
        <v>7</v>
      </c>
      <c r="I9360" t="s">
        <v>404</v>
      </c>
      <c r="J9360" t="s">
        <v>305</v>
      </c>
      <c r="K9360">
        <v>0</v>
      </c>
      <c r="L9360" t="s">
        <v>273</v>
      </c>
      <c r="M9360">
        <v>-4</v>
      </c>
      <c r="N9360" t="s">
        <v>311</v>
      </c>
      <c r="O9360" t="s">
        <v>177</v>
      </c>
      <c r="P9360" t="s">
        <v>405</v>
      </c>
      <c r="R9360">
        <v>11.1</v>
      </c>
      <c r="S9360">
        <v>271</v>
      </c>
      <c r="T9360">
        <v>7.3</v>
      </c>
      <c r="U9360">
        <v>14.9</v>
      </c>
    </row>
    <row r="9361" spans="1:21">
      <c r="A9361" t="s">
        <v>326</v>
      </c>
      <c r="B9361">
        <v>33</v>
      </c>
      <c r="C9361" t="s">
        <v>101</v>
      </c>
      <c r="D9361" t="s">
        <v>53</v>
      </c>
      <c r="E9361" t="s">
        <v>226</v>
      </c>
      <c r="F9361" t="s">
        <v>174</v>
      </c>
      <c r="G9361" t="s">
        <v>409</v>
      </c>
      <c r="H9361" t="s">
        <v>7</v>
      </c>
      <c r="I9361" t="s">
        <v>404</v>
      </c>
      <c r="J9361" t="s">
        <v>305</v>
      </c>
      <c r="K9361">
        <v>0</v>
      </c>
      <c r="L9361" t="s">
        <v>273</v>
      </c>
      <c r="M9361">
        <v>-4</v>
      </c>
      <c r="N9361" t="s">
        <v>311</v>
      </c>
      <c r="O9361" t="s">
        <v>170</v>
      </c>
      <c r="P9361" t="s">
        <v>405</v>
      </c>
      <c r="R9361">
        <v>11.1</v>
      </c>
      <c r="S9361">
        <v>540</v>
      </c>
      <c r="T9361">
        <v>8.4</v>
      </c>
      <c r="U9361">
        <v>13.8</v>
      </c>
    </row>
    <row r="9362" spans="1:21">
      <c r="A9362" t="s">
        <v>326</v>
      </c>
      <c r="B9362">
        <v>33</v>
      </c>
      <c r="C9362" t="s">
        <v>101</v>
      </c>
      <c r="D9362" t="s">
        <v>53</v>
      </c>
      <c r="E9362" t="s">
        <v>226</v>
      </c>
      <c r="F9362" t="s">
        <v>174</v>
      </c>
      <c r="G9362" t="s">
        <v>409</v>
      </c>
      <c r="H9362" t="s">
        <v>15</v>
      </c>
      <c r="I9362" t="s">
        <v>404</v>
      </c>
      <c r="J9362" t="s">
        <v>306</v>
      </c>
      <c r="K9362">
        <v>0</v>
      </c>
      <c r="L9362" t="s">
        <v>273</v>
      </c>
      <c r="M9362">
        <v>-4</v>
      </c>
      <c r="N9362" t="s">
        <v>311</v>
      </c>
      <c r="O9362" t="s">
        <v>177</v>
      </c>
      <c r="P9362" t="s">
        <v>405</v>
      </c>
      <c r="R9362">
        <v>8.1</v>
      </c>
      <c r="S9362">
        <v>210</v>
      </c>
      <c r="T9362">
        <v>4.4000000000000004</v>
      </c>
      <c r="U9362">
        <v>11.8</v>
      </c>
    </row>
    <row r="9363" spans="1:21">
      <c r="A9363" t="s">
        <v>326</v>
      </c>
      <c r="B9363">
        <v>33</v>
      </c>
      <c r="C9363" t="s">
        <v>101</v>
      </c>
      <c r="D9363" t="s">
        <v>53</v>
      </c>
      <c r="E9363" t="s">
        <v>226</v>
      </c>
      <c r="F9363" t="s">
        <v>174</v>
      </c>
      <c r="G9363" t="s">
        <v>409</v>
      </c>
      <c r="H9363" t="s">
        <v>15</v>
      </c>
      <c r="I9363" t="s">
        <v>404</v>
      </c>
      <c r="J9363" t="s">
        <v>306</v>
      </c>
      <c r="K9363">
        <v>0</v>
      </c>
      <c r="L9363" t="s">
        <v>273</v>
      </c>
      <c r="M9363">
        <v>-4</v>
      </c>
      <c r="N9363" t="s">
        <v>311</v>
      </c>
      <c r="O9363" t="s">
        <v>176</v>
      </c>
      <c r="P9363" t="s">
        <v>405</v>
      </c>
      <c r="R9363">
        <v>7</v>
      </c>
      <c r="S9363">
        <v>228</v>
      </c>
      <c r="T9363">
        <v>3.7</v>
      </c>
      <c r="U9363">
        <v>10.4</v>
      </c>
    </row>
    <row r="9364" spans="1:21">
      <c r="A9364" t="s">
        <v>326</v>
      </c>
      <c r="B9364">
        <v>33</v>
      </c>
      <c r="C9364" t="s">
        <v>101</v>
      </c>
      <c r="D9364" t="s">
        <v>53</v>
      </c>
      <c r="E9364" t="s">
        <v>226</v>
      </c>
      <c r="F9364" t="s">
        <v>174</v>
      </c>
      <c r="G9364" t="s">
        <v>409</v>
      </c>
      <c r="H9364" t="s">
        <v>15</v>
      </c>
      <c r="I9364" t="s">
        <v>404</v>
      </c>
      <c r="J9364" t="s">
        <v>306</v>
      </c>
      <c r="K9364">
        <v>0</v>
      </c>
      <c r="L9364" t="s">
        <v>273</v>
      </c>
      <c r="M9364">
        <v>-4</v>
      </c>
      <c r="N9364" t="s">
        <v>311</v>
      </c>
      <c r="O9364" t="s">
        <v>170</v>
      </c>
      <c r="P9364" t="s">
        <v>405</v>
      </c>
      <c r="R9364">
        <v>7.5</v>
      </c>
      <c r="S9364">
        <v>438</v>
      </c>
      <c r="T9364">
        <v>5</v>
      </c>
      <c r="U9364">
        <v>10.1</v>
      </c>
    </row>
    <row r="9365" spans="1:21">
      <c r="A9365" t="s">
        <v>326</v>
      </c>
      <c r="B9365">
        <v>33</v>
      </c>
      <c r="C9365" t="s">
        <v>101</v>
      </c>
      <c r="D9365" t="s">
        <v>53</v>
      </c>
      <c r="E9365" t="s">
        <v>226</v>
      </c>
      <c r="F9365" t="s">
        <v>174</v>
      </c>
      <c r="G9365" t="s">
        <v>409</v>
      </c>
      <c r="H9365" t="s">
        <v>19</v>
      </c>
      <c r="I9365" t="s">
        <v>404</v>
      </c>
      <c r="J9365" t="s">
        <v>307</v>
      </c>
      <c r="K9365">
        <v>0</v>
      </c>
      <c r="L9365" t="s">
        <v>273</v>
      </c>
      <c r="M9365">
        <v>-4</v>
      </c>
      <c r="N9365" t="s">
        <v>311</v>
      </c>
      <c r="O9365" t="s">
        <v>177</v>
      </c>
      <c r="P9365" t="s">
        <v>405</v>
      </c>
      <c r="R9365">
        <v>6.4</v>
      </c>
      <c r="S9365">
        <v>125</v>
      </c>
      <c r="T9365">
        <v>2.1</v>
      </c>
      <c r="U9365">
        <v>10.7</v>
      </c>
    </row>
    <row r="9366" spans="1:21">
      <c r="A9366" t="s">
        <v>326</v>
      </c>
      <c r="B9366">
        <v>33</v>
      </c>
      <c r="C9366" t="s">
        <v>101</v>
      </c>
      <c r="D9366" t="s">
        <v>53</v>
      </c>
      <c r="E9366" t="s">
        <v>226</v>
      </c>
      <c r="F9366" t="s">
        <v>174</v>
      </c>
      <c r="G9366" t="s">
        <v>409</v>
      </c>
      <c r="H9366" t="s">
        <v>19</v>
      </c>
      <c r="I9366" t="s">
        <v>404</v>
      </c>
      <c r="J9366" t="s">
        <v>307</v>
      </c>
      <c r="K9366">
        <v>0</v>
      </c>
      <c r="L9366" t="s">
        <v>273</v>
      </c>
      <c r="M9366">
        <v>-4</v>
      </c>
      <c r="N9366" t="s">
        <v>311</v>
      </c>
      <c r="O9366" t="s">
        <v>170</v>
      </c>
      <c r="P9366" t="s">
        <v>405</v>
      </c>
      <c r="R9366">
        <v>4.5999999999999996</v>
      </c>
      <c r="S9366">
        <v>262</v>
      </c>
      <c r="T9366">
        <v>2</v>
      </c>
      <c r="U9366">
        <v>7.2</v>
      </c>
    </row>
    <row r="9367" spans="1:21">
      <c r="A9367" t="s">
        <v>326</v>
      </c>
      <c r="B9367">
        <v>33</v>
      </c>
      <c r="C9367" t="s">
        <v>101</v>
      </c>
      <c r="D9367" t="s">
        <v>53</v>
      </c>
      <c r="E9367" t="s">
        <v>226</v>
      </c>
      <c r="F9367" t="s">
        <v>174</v>
      </c>
      <c r="G9367" t="s">
        <v>409</v>
      </c>
      <c r="H9367" t="s">
        <v>19</v>
      </c>
      <c r="I9367" t="s">
        <v>404</v>
      </c>
      <c r="J9367" t="s">
        <v>307</v>
      </c>
      <c r="K9367">
        <v>0</v>
      </c>
      <c r="L9367" t="s">
        <v>273</v>
      </c>
      <c r="M9367">
        <v>-4</v>
      </c>
      <c r="N9367" t="s">
        <v>311</v>
      </c>
      <c r="O9367" t="s">
        <v>176</v>
      </c>
      <c r="P9367" t="s">
        <v>405</v>
      </c>
      <c r="R9367">
        <v>2.9</v>
      </c>
      <c r="S9367">
        <v>137</v>
      </c>
      <c r="T9367">
        <v>0.1</v>
      </c>
      <c r="U9367">
        <v>5.8</v>
      </c>
    </row>
    <row r="9368" spans="1:21">
      <c r="A9368" t="s">
        <v>326</v>
      </c>
      <c r="B9368">
        <v>33</v>
      </c>
      <c r="C9368" t="s">
        <v>101</v>
      </c>
      <c r="D9368" t="s">
        <v>53</v>
      </c>
      <c r="E9368" t="s">
        <v>226</v>
      </c>
      <c r="F9368" t="s">
        <v>174</v>
      </c>
      <c r="G9368" t="s">
        <v>409</v>
      </c>
      <c r="H9368" t="s">
        <v>14</v>
      </c>
      <c r="I9368" t="s">
        <v>404</v>
      </c>
      <c r="J9368" t="s">
        <v>308</v>
      </c>
      <c r="K9368">
        <v>0</v>
      </c>
      <c r="L9368" t="s">
        <v>273</v>
      </c>
      <c r="M9368">
        <v>-4</v>
      </c>
      <c r="N9368" t="s">
        <v>311</v>
      </c>
      <c r="O9368" t="s">
        <v>177</v>
      </c>
      <c r="P9368" t="s">
        <v>405</v>
      </c>
      <c r="R9368">
        <v>10.7</v>
      </c>
      <c r="S9368">
        <v>364</v>
      </c>
      <c r="T9368">
        <v>7.5</v>
      </c>
      <c r="U9368">
        <v>13.9</v>
      </c>
    </row>
    <row r="9369" spans="1:21">
      <c r="A9369" t="s">
        <v>326</v>
      </c>
      <c r="B9369">
        <v>33</v>
      </c>
      <c r="C9369" t="s">
        <v>101</v>
      </c>
      <c r="D9369" t="s">
        <v>53</v>
      </c>
      <c r="E9369" t="s">
        <v>226</v>
      </c>
      <c r="F9369" t="s">
        <v>174</v>
      </c>
      <c r="G9369" t="s">
        <v>409</v>
      </c>
      <c r="H9369" t="s">
        <v>14</v>
      </c>
      <c r="I9369" t="s">
        <v>404</v>
      </c>
      <c r="J9369" t="s">
        <v>308</v>
      </c>
      <c r="K9369">
        <v>0</v>
      </c>
      <c r="L9369" t="s">
        <v>273</v>
      </c>
      <c r="M9369">
        <v>-4</v>
      </c>
      <c r="N9369" t="s">
        <v>311</v>
      </c>
      <c r="O9369" t="s">
        <v>170</v>
      </c>
      <c r="P9369" t="s">
        <v>405</v>
      </c>
      <c r="R9369">
        <v>8.4</v>
      </c>
      <c r="S9369">
        <v>752</v>
      </c>
      <c r="T9369">
        <v>6.3</v>
      </c>
      <c r="U9369">
        <v>10.4</v>
      </c>
    </row>
    <row r="9370" spans="1:21">
      <c r="A9370" t="s">
        <v>326</v>
      </c>
      <c r="B9370">
        <v>33</v>
      </c>
      <c r="C9370" t="s">
        <v>101</v>
      </c>
      <c r="D9370" t="s">
        <v>53</v>
      </c>
      <c r="E9370" t="s">
        <v>226</v>
      </c>
      <c r="F9370" t="s">
        <v>174</v>
      </c>
      <c r="G9370" t="s">
        <v>409</v>
      </c>
      <c r="H9370" t="s">
        <v>14</v>
      </c>
      <c r="I9370" t="s">
        <v>404</v>
      </c>
      <c r="J9370" t="s">
        <v>308</v>
      </c>
      <c r="K9370">
        <v>0</v>
      </c>
      <c r="L9370" t="s">
        <v>273</v>
      </c>
      <c r="M9370">
        <v>-4</v>
      </c>
      <c r="N9370" t="s">
        <v>311</v>
      </c>
      <c r="O9370" t="s">
        <v>176</v>
      </c>
      <c r="P9370" t="s">
        <v>405</v>
      </c>
      <c r="R9370">
        <v>6.2</v>
      </c>
      <c r="S9370">
        <v>388</v>
      </c>
      <c r="T9370">
        <v>3.7</v>
      </c>
      <c r="U9370">
        <v>8.6</v>
      </c>
    </row>
    <row r="9371" spans="1:21">
      <c r="A9371" t="s">
        <v>326</v>
      </c>
      <c r="B9371">
        <v>33</v>
      </c>
      <c r="C9371" t="s">
        <v>101</v>
      </c>
      <c r="D9371" t="s">
        <v>53</v>
      </c>
      <c r="E9371" t="s">
        <v>226</v>
      </c>
      <c r="F9371" t="s">
        <v>174</v>
      </c>
      <c r="G9371" t="s">
        <v>409</v>
      </c>
      <c r="H9371" t="s">
        <v>10</v>
      </c>
      <c r="I9371" t="s">
        <v>404</v>
      </c>
      <c r="J9371" t="s">
        <v>309</v>
      </c>
      <c r="K9371">
        <v>0</v>
      </c>
      <c r="L9371" t="s">
        <v>273</v>
      </c>
      <c r="M9371">
        <v>-4</v>
      </c>
      <c r="N9371" t="s">
        <v>311</v>
      </c>
      <c r="O9371" t="s">
        <v>177</v>
      </c>
      <c r="P9371" t="s">
        <v>405</v>
      </c>
      <c r="R9371">
        <v>11.7</v>
      </c>
      <c r="S9371">
        <v>222</v>
      </c>
      <c r="T9371">
        <v>7.4</v>
      </c>
      <c r="U9371">
        <v>16</v>
      </c>
    </row>
    <row r="9372" spans="1:21">
      <c r="A9372" t="s">
        <v>326</v>
      </c>
      <c r="B9372">
        <v>33</v>
      </c>
      <c r="C9372" t="s">
        <v>101</v>
      </c>
      <c r="D9372" t="s">
        <v>53</v>
      </c>
      <c r="E9372" t="s">
        <v>226</v>
      </c>
      <c r="F9372" t="s">
        <v>174</v>
      </c>
      <c r="G9372" t="s">
        <v>409</v>
      </c>
      <c r="H9372" t="s">
        <v>10</v>
      </c>
      <c r="I9372" t="s">
        <v>404</v>
      </c>
      <c r="J9372" t="s">
        <v>309</v>
      </c>
      <c r="K9372">
        <v>0</v>
      </c>
      <c r="L9372" t="s">
        <v>273</v>
      </c>
      <c r="M9372">
        <v>-4</v>
      </c>
      <c r="N9372" t="s">
        <v>311</v>
      </c>
      <c r="O9372" t="s">
        <v>170</v>
      </c>
      <c r="P9372" t="s">
        <v>405</v>
      </c>
      <c r="R9372">
        <v>10.1</v>
      </c>
      <c r="S9372">
        <v>476</v>
      </c>
      <c r="T9372">
        <v>7.3</v>
      </c>
      <c r="U9372">
        <v>12.8</v>
      </c>
    </row>
    <row r="9373" spans="1:21">
      <c r="A9373" t="s">
        <v>326</v>
      </c>
      <c r="B9373">
        <v>33</v>
      </c>
      <c r="C9373" t="s">
        <v>101</v>
      </c>
      <c r="D9373" t="s">
        <v>53</v>
      </c>
      <c r="E9373" t="s">
        <v>226</v>
      </c>
      <c r="F9373" t="s">
        <v>174</v>
      </c>
      <c r="G9373" t="s">
        <v>409</v>
      </c>
      <c r="H9373" t="s">
        <v>10</v>
      </c>
      <c r="I9373" t="s">
        <v>404</v>
      </c>
      <c r="J9373" t="s">
        <v>309</v>
      </c>
      <c r="K9373">
        <v>0</v>
      </c>
      <c r="L9373" t="s">
        <v>273</v>
      </c>
      <c r="M9373">
        <v>-4</v>
      </c>
      <c r="N9373" t="s">
        <v>311</v>
      </c>
      <c r="O9373" t="s">
        <v>176</v>
      </c>
      <c r="P9373" t="s">
        <v>405</v>
      </c>
      <c r="R9373">
        <v>8.6999999999999993</v>
      </c>
      <c r="S9373">
        <v>254</v>
      </c>
      <c r="T9373">
        <v>5.2</v>
      </c>
      <c r="U9373">
        <v>12.2</v>
      </c>
    </row>
    <row r="9374" spans="1:21">
      <c r="A9374" t="s">
        <v>326</v>
      </c>
      <c r="B9374">
        <v>33</v>
      </c>
      <c r="C9374" t="s">
        <v>101</v>
      </c>
      <c r="D9374" t="s">
        <v>53</v>
      </c>
      <c r="E9374" t="s">
        <v>226</v>
      </c>
      <c r="F9374" t="s">
        <v>174</v>
      </c>
      <c r="G9374" t="s">
        <v>409</v>
      </c>
      <c r="H9374" t="s">
        <v>93</v>
      </c>
      <c r="I9374" t="s">
        <v>173</v>
      </c>
      <c r="J9374" t="s">
        <v>310</v>
      </c>
      <c r="K9374">
        <v>0</v>
      </c>
      <c r="L9374" t="s">
        <v>273</v>
      </c>
      <c r="M9374">
        <v>-4</v>
      </c>
      <c r="N9374" t="s">
        <v>311</v>
      </c>
      <c r="O9374" t="s">
        <v>177</v>
      </c>
      <c r="P9374" t="s">
        <v>405</v>
      </c>
      <c r="R9374">
        <v>9.9</v>
      </c>
      <c r="S9374">
        <v>8913</v>
      </c>
      <c r="T9374">
        <v>9.3000000000000007</v>
      </c>
      <c r="U9374">
        <v>10.6</v>
      </c>
    </row>
    <row r="9375" spans="1:21">
      <c r="A9375" t="s">
        <v>326</v>
      </c>
      <c r="B9375">
        <v>33</v>
      </c>
      <c r="C9375" t="s">
        <v>101</v>
      </c>
      <c r="D9375" t="s">
        <v>53</v>
      </c>
      <c r="E9375" t="s">
        <v>226</v>
      </c>
      <c r="F9375" t="s">
        <v>174</v>
      </c>
      <c r="G9375" t="s">
        <v>409</v>
      </c>
      <c r="H9375" t="s">
        <v>93</v>
      </c>
      <c r="I9375" t="s">
        <v>173</v>
      </c>
      <c r="J9375" t="s">
        <v>310</v>
      </c>
      <c r="K9375">
        <v>0</v>
      </c>
      <c r="L9375" t="s">
        <v>273</v>
      </c>
      <c r="M9375">
        <v>-4</v>
      </c>
      <c r="N9375" t="s">
        <v>311</v>
      </c>
      <c r="O9375" t="s">
        <v>170</v>
      </c>
      <c r="P9375" t="s">
        <v>405</v>
      </c>
      <c r="R9375">
        <v>8.9</v>
      </c>
      <c r="S9375">
        <v>19129</v>
      </c>
      <c r="T9375">
        <v>8.4</v>
      </c>
      <c r="U9375">
        <v>9.3000000000000007</v>
      </c>
    </row>
    <row r="9376" spans="1:21">
      <c r="A9376" t="s">
        <v>326</v>
      </c>
      <c r="B9376">
        <v>33</v>
      </c>
      <c r="C9376" t="s">
        <v>101</v>
      </c>
      <c r="D9376" t="s">
        <v>53</v>
      </c>
      <c r="E9376" t="s">
        <v>226</v>
      </c>
      <c r="F9376" t="s">
        <v>174</v>
      </c>
      <c r="G9376" t="s">
        <v>409</v>
      </c>
      <c r="H9376" t="s">
        <v>93</v>
      </c>
      <c r="I9376" t="s">
        <v>173</v>
      </c>
      <c r="J9376" t="s">
        <v>310</v>
      </c>
      <c r="K9376">
        <v>0</v>
      </c>
      <c r="L9376" t="s">
        <v>273</v>
      </c>
      <c r="M9376">
        <v>-4</v>
      </c>
      <c r="N9376" t="s">
        <v>311</v>
      </c>
      <c r="O9376" t="s">
        <v>176</v>
      </c>
      <c r="P9376" t="s">
        <v>405</v>
      </c>
      <c r="R9376">
        <v>7.9</v>
      </c>
      <c r="S9376">
        <v>10216</v>
      </c>
      <c r="T9376">
        <v>7.4</v>
      </c>
      <c r="U9376">
        <v>8.5</v>
      </c>
    </row>
    <row r="9377" spans="1:21">
      <c r="A9377" t="s">
        <v>326</v>
      </c>
      <c r="B9377">
        <v>33</v>
      </c>
      <c r="C9377" t="s">
        <v>101</v>
      </c>
      <c r="D9377" t="s">
        <v>53</v>
      </c>
      <c r="E9377" t="s">
        <v>226</v>
      </c>
      <c r="F9377" t="s">
        <v>174</v>
      </c>
      <c r="G9377" t="s">
        <v>409</v>
      </c>
      <c r="H9377" t="s">
        <v>22</v>
      </c>
      <c r="I9377" t="s">
        <v>404</v>
      </c>
      <c r="J9377" t="s">
        <v>265</v>
      </c>
      <c r="K9377">
        <v>0</v>
      </c>
      <c r="L9377" t="s">
        <v>273</v>
      </c>
      <c r="M9377">
        <v>-5</v>
      </c>
      <c r="N9377" t="s">
        <v>320</v>
      </c>
      <c r="O9377" t="s">
        <v>177</v>
      </c>
      <c r="P9377" t="s">
        <v>405</v>
      </c>
      <c r="R9377">
        <v>10.3</v>
      </c>
      <c r="S9377">
        <v>1806</v>
      </c>
      <c r="T9377">
        <v>8.8000000000000007</v>
      </c>
      <c r="U9377">
        <v>11.8</v>
      </c>
    </row>
    <row r="9378" spans="1:21">
      <c r="A9378" t="s">
        <v>326</v>
      </c>
      <c r="B9378">
        <v>33</v>
      </c>
      <c r="C9378" t="s">
        <v>101</v>
      </c>
      <c r="D9378" t="s">
        <v>53</v>
      </c>
      <c r="E9378" t="s">
        <v>226</v>
      </c>
      <c r="F9378" t="s">
        <v>174</v>
      </c>
      <c r="G9378" t="s">
        <v>409</v>
      </c>
      <c r="H9378" t="s">
        <v>22</v>
      </c>
      <c r="I9378" t="s">
        <v>404</v>
      </c>
      <c r="J9378" t="s">
        <v>265</v>
      </c>
      <c r="K9378">
        <v>0</v>
      </c>
      <c r="L9378" t="s">
        <v>273</v>
      </c>
      <c r="M9378">
        <v>-5</v>
      </c>
      <c r="N9378" t="s">
        <v>320</v>
      </c>
      <c r="O9378" t="s">
        <v>170</v>
      </c>
      <c r="P9378" t="s">
        <v>405</v>
      </c>
      <c r="R9378">
        <v>9.4</v>
      </c>
      <c r="S9378">
        <v>3842</v>
      </c>
      <c r="T9378">
        <v>8.4</v>
      </c>
      <c r="U9378">
        <v>10.4</v>
      </c>
    </row>
    <row r="9379" spans="1:21">
      <c r="A9379" t="s">
        <v>326</v>
      </c>
      <c r="B9379">
        <v>33</v>
      </c>
      <c r="C9379" t="s">
        <v>101</v>
      </c>
      <c r="D9379" t="s">
        <v>53</v>
      </c>
      <c r="E9379" t="s">
        <v>226</v>
      </c>
      <c r="F9379" t="s">
        <v>174</v>
      </c>
      <c r="G9379" t="s">
        <v>409</v>
      </c>
      <c r="H9379" t="s">
        <v>22</v>
      </c>
      <c r="I9379" t="s">
        <v>404</v>
      </c>
      <c r="J9379" t="s">
        <v>265</v>
      </c>
      <c r="K9379">
        <v>0</v>
      </c>
      <c r="L9379" t="s">
        <v>273</v>
      </c>
      <c r="M9379">
        <v>-5</v>
      </c>
      <c r="N9379" t="s">
        <v>320</v>
      </c>
      <c r="O9379" t="s">
        <v>176</v>
      </c>
      <c r="P9379" t="s">
        <v>405</v>
      </c>
      <c r="R9379">
        <v>8.6</v>
      </c>
      <c r="S9379">
        <v>2036</v>
      </c>
      <c r="T9379">
        <v>7.3</v>
      </c>
      <c r="U9379">
        <v>9.9</v>
      </c>
    </row>
    <row r="9380" spans="1:21">
      <c r="A9380" t="s">
        <v>326</v>
      </c>
      <c r="B9380">
        <v>33</v>
      </c>
      <c r="C9380" t="s">
        <v>101</v>
      </c>
      <c r="D9380" t="s">
        <v>53</v>
      </c>
      <c r="E9380" t="s">
        <v>226</v>
      </c>
      <c r="F9380" t="s">
        <v>174</v>
      </c>
      <c r="G9380" t="s">
        <v>409</v>
      </c>
      <c r="H9380" t="s">
        <v>24</v>
      </c>
      <c r="I9380" t="s">
        <v>404</v>
      </c>
      <c r="J9380" t="s">
        <v>266</v>
      </c>
      <c r="K9380">
        <v>0</v>
      </c>
      <c r="L9380" t="s">
        <v>273</v>
      </c>
      <c r="M9380">
        <v>-5</v>
      </c>
      <c r="N9380" t="s">
        <v>320</v>
      </c>
      <c r="O9380" t="s">
        <v>177</v>
      </c>
      <c r="P9380" t="s">
        <v>405</v>
      </c>
      <c r="R9380">
        <v>11.6</v>
      </c>
      <c r="S9380">
        <v>397</v>
      </c>
      <c r="T9380">
        <v>8.4</v>
      </c>
      <c r="U9380">
        <v>14.8</v>
      </c>
    </row>
    <row r="9381" spans="1:21">
      <c r="A9381" t="s">
        <v>326</v>
      </c>
      <c r="B9381">
        <v>33</v>
      </c>
      <c r="C9381" t="s">
        <v>101</v>
      </c>
      <c r="D9381" t="s">
        <v>53</v>
      </c>
      <c r="E9381" t="s">
        <v>226</v>
      </c>
      <c r="F9381" t="s">
        <v>174</v>
      </c>
      <c r="G9381" t="s">
        <v>409</v>
      </c>
      <c r="H9381" t="s">
        <v>24</v>
      </c>
      <c r="I9381" t="s">
        <v>404</v>
      </c>
      <c r="J9381" t="s">
        <v>266</v>
      </c>
      <c r="K9381">
        <v>0</v>
      </c>
      <c r="L9381" t="s">
        <v>273</v>
      </c>
      <c r="M9381">
        <v>-5</v>
      </c>
      <c r="N9381" t="s">
        <v>320</v>
      </c>
      <c r="O9381" t="s">
        <v>170</v>
      </c>
      <c r="P9381" t="s">
        <v>405</v>
      </c>
      <c r="R9381">
        <v>10</v>
      </c>
      <c r="S9381">
        <v>898</v>
      </c>
      <c r="T9381">
        <v>8</v>
      </c>
      <c r="U9381">
        <v>12</v>
      </c>
    </row>
    <row r="9382" spans="1:21">
      <c r="A9382" t="s">
        <v>326</v>
      </c>
      <c r="B9382">
        <v>33</v>
      </c>
      <c r="C9382" t="s">
        <v>101</v>
      </c>
      <c r="D9382" t="s">
        <v>53</v>
      </c>
      <c r="E9382" t="s">
        <v>226</v>
      </c>
      <c r="F9382" t="s">
        <v>174</v>
      </c>
      <c r="G9382" t="s">
        <v>409</v>
      </c>
      <c r="H9382" t="s">
        <v>24</v>
      </c>
      <c r="I9382" t="s">
        <v>404</v>
      </c>
      <c r="J9382" t="s">
        <v>266</v>
      </c>
      <c r="K9382">
        <v>0</v>
      </c>
      <c r="L9382" t="s">
        <v>273</v>
      </c>
      <c r="M9382">
        <v>-5</v>
      </c>
      <c r="N9382" t="s">
        <v>320</v>
      </c>
      <c r="O9382" t="s">
        <v>176</v>
      </c>
      <c r="P9382" t="s">
        <v>405</v>
      </c>
      <c r="R9382">
        <v>8.8000000000000007</v>
      </c>
      <c r="S9382">
        <v>501</v>
      </c>
      <c r="T9382">
        <v>6.3</v>
      </c>
      <c r="U9382">
        <v>11.3</v>
      </c>
    </row>
    <row r="9383" spans="1:21">
      <c r="A9383" t="s">
        <v>326</v>
      </c>
      <c r="B9383">
        <v>33</v>
      </c>
      <c r="C9383" t="s">
        <v>101</v>
      </c>
      <c r="D9383" t="s">
        <v>53</v>
      </c>
      <c r="E9383" t="s">
        <v>226</v>
      </c>
      <c r="F9383" t="s">
        <v>174</v>
      </c>
      <c r="G9383" t="s">
        <v>409</v>
      </c>
      <c r="H9383" t="s">
        <v>23</v>
      </c>
      <c r="I9383" t="s">
        <v>404</v>
      </c>
      <c r="J9383" t="s">
        <v>267</v>
      </c>
      <c r="K9383">
        <v>0</v>
      </c>
      <c r="L9383" t="s">
        <v>273</v>
      </c>
      <c r="M9383">
        <v>-5</v>
      </c>
      <c r="N9383" t="s">
        <v>320</v>
      </c>
      <c r="O9383" t="s">
        <v>177</v>
      </c>
      <c r="P9383" t="s">
        <v>405</v>
      </c>
      <c r="R9383">
        <v>7.9</v>
      </c>
      <c r="S9383">
        <v>253</v>
      </c>
      <c r="T9383">
        <v>4.5</v>
      </c>
      <c r="U9383">
        <v>11.3</v>
      </c>
    </row>
    <row r="9384" spans="1:21">
      <c r="A9384" t="s">
        <v>326</v>
      </c>
      <c r="B9384">
        <v>33</v>
      </c>
      <c r="C9384" t="s">
        <v>101</v>
      </c>
      <c r="D9384" t="s">
        <v>53</v>
      </c>
      <c r="E9384" t="s">
        <v>226</v>
      </c>
      <c r="F9384" t="s">
        <v>174</v>
      </c>
      <c r="G9384" t="s">
        <v>409</v>
      </c>
      <c r="H9384" t="s">
        <v>23</v>
      </c>
      <c r="I9384" t="s">
        <v>404</v>
      </c>
      <c r="J9384" t="s">
        <v>267</v>
      </c>
      <c r="K9384">
        <v>0</v>
      </c>
      <c r="L9384" t="s">
        <v>273</v>
      </c>
      <c r="M9384">
        <v>-5</v>
      </c>
      <c r="N9384" t="s">
        <v>320</v>
      </c>
      <c r="O9384" t="s">
        <v>170</v>
      </c>
      <c r="P9384" t="s">
        <v>405</v>
      </c>
      <c r="R9384">
        <v>5.2</v>
      </c>
      <c r="S9384">
        <v>561</v>
      </c>
      <c r="T9384">
        <v>3.3</v>
      </c>
      <c r="U9384">
        <v>7.1</v>
      </c>
    </row>
    <row r="9385" spans="1:21">
      <c r="A9385" t="s">
        <v>326</v>
      </c>
      <c r="B9385">
        <v>33</v>
      </c>
      <c r="C9385" t="s">
        <v>101</v>
      </c>
      <c r="D9385" t="s">
        <v>53</v>
      </c>
      <c r="E9385" t="s">
        <v>226</v>
      </c>
      <c r="F9385" t="s">
        <v>174</v>
      </c>
      <c r="G9385" t="s">
        <v>409</v>
      </c>
      <c r="H9385" t="s">
        <v>23</v>
      </c>
      <c r="I9385" t="s">
        <v>404</v>
      </c>
      <c r="J9385" t="s">
        <v>267</v>
      </c>
      <c r="K9385">
        <v>0</v>
      </c>
      <c r="L9385" t="s">
        <v>273</v>
      </c>
      <c r="M9385">
        <v>-5</v>
      </c>
      <c r="N9385" t="s">
        <v>320</v>
      </c>
      <c r="O9385" t="s">
        <v>176</v>
      </c>
      <c r="P9385" t="s">
        <v>405</v>
      </c>
      <c r="R9385">
        <v>2.9</v>
      </c>
      <c r="S9385">
        <v>308</v>
      </c>
      <c r="T9385">
        <v>1</v>
      </c>
      <c r="U9385">
        <v>4.9000000000000004</v>
      </c>
    </row>
    <row r="9386" spans="1:21">
      <c r="A9386" t="s">
        <v>326</v>
      </c>
      <c r="B9386">
        <v>33</v>
      </c>
      <c r="C9386" t="s">
        <v>101</v>
      </c>
      <c r="D9386" t="s">
        <v>53</v>
      </c>
      <c r="E9386" t="s">
        <v>226</v>
      </c>
      <c r="F9386" t="s">
        <v>174</v>
      </c>
      <c r="G9386" t="s">
        <v>409</v>
      </c>
      <c r="H9386" t="s">
        <v>18</v>
      </c>
      <c r="I9386" t="s">
        <v>404</v>
      </c>
      <c r="J9386" t="s">
        <v>268</v>
      </c>
      <c r="K9386">
        <v>0</v>
      </c>
      <c r="L9386" t="s">
        <v>273</v>
      </c>
      <c r="M9386">
        <v>-5</v>
      </c>
      <c r="N9386" t="s">
        <v>320</v>
      </c>
      <c r="O9386" t="s">
        <v>177</v>
      </c>
      <c r="P9386" t="s">
        <v>405</v>
      </c>
      <c r="R9386">
        <v>12.9</v>
      </c>
      <c r="S9386">
        <v>420</v>
      </c>
      <c r="T9386">
        <v>9.6</v>
      </c>
      <c r="U9386">
        <v>16.100000000000001</v>
      </c>
    </row>
    <row r="9387" spans="1:21">
      <c r="A9387" t="s">
        <v>326</v>
      </c>
      <c r="B9387">
        <v>33</v>
      </c>
      <c r="C9387" t="s">
        <v>101</v>
      </c>
      <c r="D9387" t="s">
        <v>53</v>
      </c>
      <c r="E9387" t="s">
        <v>226</v>
      </c>
      <c r="F9387" t="s">
        <v>174</v>
      </c>
      <c r="G9387" t="s">
        <v>409</v>
      </c>
      <c r="H9387" t="s">
        <v>18</v>
      </c>
      <c r="I9387" t="s">
        <v>404</v>
      </c>
      <c r="J9387" t="s">
        <v>268</v>
      </c>
      <c r="K9387">
        <v>0</v>
      </c>
      <c r="L9387" t="s">
        <v>273</v>
      </c>
      <c r="M9387">
        <v>-5</v>
      </c>
      <c r="N9387" t="s">
        <v>320</v>
      </c>
      <c r="O9387" t="s">
        <v>176</v>
      </c>
      <c r="P9387" t="s">
        <v>405</v>
      </c>
      <c r="R9387">
        <v>12.7</v>
      </c>
      <c r="S9387">
        <v>472</v>
      </c>
      <c r="T9387">
        <v>9.6999999999999993</v>
      </c>
      <c r="U9387">
        <v>15.8</v>
      </c>
    </row>
    <row r="9388" spans="1:21">
      <c r="A9388" t="s">
        <v>326</v>
      </c>
      <c r="B9388">
        <v>33</v>
      </c>
      <c r="C9388" t="s">
        <v>101</v>
      </c>
      <c r="D9388" t="s">
        <v>53</v>
      </c>
      <c r="E9388" t="s">
        <v>226</v>
      </c>
      <c r="F9388" t="s">
        <v>174</v>
      </c>
      <c r="G9388" t="s">
        <v>409</v>
      </c>
      <c r="H9388" t="s">
        <v>18</v>
      </c>
      <c r="I9388" t="s">
        <v>404</v>
      </c>
      <c r="J9388" t="s">
        <v>268</v>
      </c>
      <c r="K9388">
        <v>0</v>
      </c>
      <c r="L9388" t="s">
        <v>273</v>
      </c>
      <c r="M9388">
        <v>-5</v>
      </c>
      <c r="N9388" t="s">
        <v>320</v>
      </c>
      <c r="O9388" t="s">
        <v>170</v>
      </c>
      <c r="P9388" t="s">
        <v>405</v>
      </c>
      <c r="R9388">
        <v>12.8</v>
      </c>
      <c r="S9388">
        <v>892</v>
      </c>
      <c r="T9388">
        <v>10.5</v>
      </c>
      <c r="U9388">
        <v>15</v>
      </c>
    </row>
    <row r="9389" spans="1:21">
      <c r="A9389" t="s">
        <v>326</v>
      </c>
      <c r="B9389">
        <v>33</v>
      </c>
      <c r="C9389" t="s">
        <v>101</v>
      </c>
      <c r="D9389" t="s">
        <v>53</v>
      </c>
      <c r="E9389" t="s">
        <v>226</v>
      </c>
      <c r="F9389" t="s">
        <v>174</v>
      </c>
      <c r="G9389" t="s">
        <v>409</v>
      </c>
      <c r="H9389" t="s">
        <v>20</v>
      </c>
      <c r="I9389" t="s">
        <v>404</v>
      </c>
      <c r="J9389" t="s">
        <v>269</v>
      </c>
      <c r="K9389">
        <v>0</v>
      </c>
      <c r="L9389" t="s">
        <v>273</v>
      </c>
      <c r="M9389">
        <v>-5</v>
      </c>
      <c r="N9389" t="s">
        <v>320</v>
      </c>
      <c r="O9389" t="s">
        <v>177</v>
      </c>
      <c r="P9389" t="s">
        <v>405</v>
      </c>
      <c r="R9389">
        <v>8.1</v>
      </c>
      <c r="S9389">
        <v>333</v>
      </c>
      <c r="T9389">
        <v>5.0999999999999996</v>
      </c>
      <c r="U9389">
        <v>11.1</v>
      </c>
    </row>
    <row r="9390" spans="1:21">
      <c r="A9390" t="s">
        <v>326</v>
      </c>
      <c r="B9390">
        <v>33</v>
      </c>
      <c r="C9390" t="s">
        <v>101</v>
      </c>
      <c r="D9390" t="s">
        <v>53</v>
      </c>
      <c r="E9390" t="s">
        <v>226</v>
      </c>
      <c r="F9390" t="s">
        <v>174</v>
      </c>
      <c r="G9390" t="s">
        <v>409</v>
      </c>
      <c r="H9390" t="s">
        <v>20</v>
      </c>
      <c r="I9390" t="s">
        <v>404</v>
      </c>
      <c r="J9390" t="s">
        <v>269</v>
      </c>
      <c r="K9390">
        <v>0</v>
      </c>
      <c r="L9390" t="s">
        <v>273</v>
      </c>
      <c r="M9390">
        <v>-5</v>
      </c>
      <c r="N9390" t="s">
        <v>320</v>
      </c>
      <c r="O9390" t="s">
        <v>170</v>
      </c>
      <c r="P9390" t="s">
        <v>405</v>
      </c>
      <c r="R9390">
        <v>7.2</v>
      </c>
      <c r="S9390">
        <v>752</v>
      </c>
      <c r="T9390">
        <v>5.3</v>
      </c>
      <c r="U9390">
        <v>9.1</v>
      </c>
    </row>
    <row r="9391" spans="1:21">
      <c r="A9391" t="s">
        <v>326</v>
      </c>
      <c r="B9391">
        <v>33</v>
      </c>
      <c r="C9391" t="s">
        <v>101</v>
      </c>
      <c r="D9391" t="s">
        <v>53</v>
      </c>
      <c r="E9391" t="s">
        <v>226</v>
      </c>
      <c r="F9391" t="s">
        <v>174</v>
      </c>
      <c r="G9391" t="s">
        <v>409</v>
      </c>
      <c r="H9391" t="s">
        <v>20</v>
      </c>
      <c r="I9391" t="s">
        <v>404</v>
      </c>
      <c r="J9391" t="s">
        <v>269</v>
      </c>
      <c r="K9391">
        <v>0</v>
      </c>
      <c r="L9391" t="s">
        <v>273</v>
      </c>
      <c r="M9391">
        <v>-5</v>
      </c>
      <c r="N9391" t="s">
        <v>320</v>
      </c>
      <c r="O9391" t="s">
        <v>176</v>
      </c>
      <c r="P9391" t="s">
        <v>405</v>
      </c>
      <c r="R9391">
        <v>6.4</v>
      </c>
      <c r="S9391">
        <v>419</v>
      </c>
      <c r="T9391">
        <v>4</v>
      </c>
      <c r="U9391">
        <v>8.8000000000000007</v>
      </c>
    </row>
    <row r="9392" spans="1:21">
      <c r="A9392" t="s">
        <v>326</v>
      </c>
      <c r="B9392">
        <v>33</v>
      </c>
      <c r="C9392" t="s">
        <v>101</v>
      </c>
      <c r="D9392" t="s">
        <v>53</v>
      </c>
      <c r="E9392" t="s">
        <v>226</v>
      </c>
      <c r="F9392" t="s">
        <v>174</v>
      </c>
      <c r="G9392" t="s">
        <v>409</v>
      </c>
      <c r="H9392" t="s">
        <v>9</v>
      </c>
      <c r="I9392" t="s">
        <v>404</v>
      </c>
      <c r="J9392" t="s">
        <v>270</v>
      </c>
      <c r="K9392">
        <v>0</v>
      </c>
      <c r="L9392" t="s">
        <v>273</v>
      </c>
      <c r="M9392">
        <v>-5</v>
      </c>
      <c r="N9392" t="s">
        <v>320</v>
      </c>
      <c r="O9392" t="s">
        <v>176</v>
      </c>
      <c r="P9392" t="s">
        <v>405</v>
      </c>
      <c r="R9392">
        <v>9.3000000000000007</v>
      </c>
      <c r="S9392">
        <v>204</v>
      </c>
      <c r="T9392">
        <v>5.3</v>
      </c>
      <c r="U9392">
        <v>13.4</v>
      </c>
    </row>
    <row r="9393" spans="1:21">
      <c r="A9393" t="s">
        <v>326</v>
      </c>
      <c r="B9393">
        <v>33</v>
      </c>
      <c r="C9393" t="s">
        <v>101</v>
      </c>
      <c r="D9393" t="s">
        <v>53</v>
      </c>
      <c r="E9393" t="s">
        <v>226</v>
      </c>
      <c r="F9393" t="s">
        <v>174</v>
      </c>
      <c r="G9393" t="s">
        <v>409</v>
      </c>
      <c r="H9393" t="s">
        <v>9</v>
      </c>
      <c r="I9393" t="s">
        <v>404</v>
      </c>
      <c r="J9393" t="s">
        <v>270</v>
      </c>
      <c r="K9393">
        <v>0</v>
      </c>
      <c r="L9393" t="s">
        <v>273</v>
      </c>
      <c r="M9393">
        <v>-5</v>
      </c>
      <c r="N9393" t="s">
        <v>320</v>
      </c>
      <c r="O9393" t="s">
        <v>177</v>
      </c>
      <c r="P9393" t="s">
        <v>405</v>
      </c>
      <c r="R9393">
        <v>7.5</v>
      </c>
      <c r="S9393">
        <v>173</v>
      </c>
      <c r="T9393">
        <v>3.5</v>
      </c>
      <c r="U9393">
        <v>11.5</v>
      </c>
    </row>
    <row r="9394" spans="1:21">
      <c r="A9394" t="s">
        <v>326</v>
      </c>
      <c r="B9394">
        <v>33</v>
      </c>
      <c r="C9394" t="s">
        <v>101</v>
      </c>
      <c r="D9394" t="s">
        <v>53</v>
      </c>
      <c r="E9394" t="s">
        <v>226</v>
      </c>
      <c r="F9394" t="s">
        <v>174</v>
      </c>
      <c r="G9394" t="s">
        <v>409</v>
      </c>
      <c r="H9394" t="s">
        <v>9</v>
      </c>
      <c r="I9394" t="s">
        <v>404</v>
      </c>
      <c r="J9394" t="s">
        <v>270</v>
      </c>
      <c r="K9394">
        <v>0</v>
      </c>
      <c r="L9394" t="s">
        <v>273</v>
      </c>
      <c r="M9394">
        <v>-5</v>
      </c>
      <c r="N9394" t="s">
        <v>320</v>
      </c>
      <c r="O9394" t="s">
        <v>170</v>
      </c>
      <c r="P9394" t="s">
        <v>405</v>
      </c>
      <c r="R9394">
        <v>8.5</v>
      </c>
      <c r="S9394">
        <v>377</v>
      </c>
      <c r="T9394">
        <v>5.6</v>
      </c>
      <c r="U9394">
        <v>11.4</v>
      </c>
    </row>
    <row r="9395" spans="1:21">
      <c r="A9395" t="s">
        <v>326</v>
      </c>
      <c r="B9395">
        <v>33</v>
      </c>
      <c r="C9395" t="s">
        <v>101</v>
      </c>
      <c r="D9395" t="s">
        <v>53</v>
      </c>
      <c r="E9395" t="s">
        <v>226</v>
      </c>
      <c r="F9395" t="s">
        <v>174</v>
      </c>
      <c r="G9395" t="s">
        <v>409</v>
      </c>
      <c r="H9395" t="s">
        <v>21</v>
      </c>
      <c r="I9395" t="s">
        <v>404</v>
      </c>
      <c r="J9395" t="s">
        <v>271</v>
      </c>
      <c r="K9395">
        <v>0</v>
      </c>
      <c r="L9395" t="s">
        <v>273</v>
      </c>
      <c r="M9395">
        <v>-5</v>
      </c>
      <c r="N9395" t="s">
        <v>320</v>
      </c>
      <c r="O9395" t="s">
        <v>177</v>
      </c>
      <c r="P9395" t="s">
        <v>405</v>
      </c>
      <c r="R9395">
        <v>12.5</v>
      </c>
      <c r="S9395">
        <v>248</v>
      </c>
      <c r="T9395">
        <v>8.3000000000000007</v>
      </c>
      <c r="U9395">
        <v>16.7</v>
      </c>
    </row>
    <row r="9396" spans="1:21">
      <c r="A9396" t="s">
        <v>326</v>
      </c>
      <c r="B9396">
        <v>33</v>
      </c>
      <c r="C9396" t="s">
        <v>101</v>
      </c>
      <c r="D9396" t="s">
        <v>53</v>
      </c>
      <c r="E9396" t="s">
        <v>226</v>
      </c>
      <c r="F9396" t="s">
        <v>174</v>
      </c>
      <c r="G9396" t="s">
        <v>409</v>
      </c>
      <c r="H9396" t="s">
        <v>21</v>
      </c>
      <c r="I9396" t="s">
        <v>404</v>
      </c>
      <c r="J9396" t="s">
        <v>271</v>
      </c>
      <c r="K9396">
        <v>0</v>
      </c>
      <c r="L9396" t="s">
        <v>273</v>
      </c>
      <c r="M9396">
        <v>-5</v>
      </c>
      <c r="N9396" t="s">
        <v>320</v>
      </c>
      <c r="O9396" t="s">
        <v>176</v>
      </c>
      <c r="P9396" t="s">
        <v>405</v>
      </c>
      <c r="R9396">
        <v>10.5</v>
      </c>
      <c r="S9396">
        <v>256</v>
      </c>
      <c r="T9396">
        <v>6.7</v>
      </c>
      <c r="U9396">
        <v>14.4</v>
      </c>
    </row>
    <row r="9397" spans="1:21">
      <c r="A9397" t="s">
        <v>326</v>
      </c>
      <c r="B9397">
        <v>33</v>
      </c>
      <c r="C9397" t="s">
        <v>101</v>
      </c>
      <c r="D9397" t="s">
        <v>53</v>
      </c>
      <c r="E9397" t="s">
        <v>226</v>
      </c>
      <c r="F9397" t="s">
        <v>174</v>
      </c>
      <c r="G9397" t="s">
        <v>409</v>
      </c>
      <c r="H9397" t="s">
        <v>21</v>
      </c>
      <c r="I9397" t="s">
        <v>404</v>
      </c>
      <c r="J9397" t="s">
        <v>271</v>
      </c>
      <c r="K9397">
        <v>0</v>
      </c>
      <c r="L9397" t="s">
        <v>273</v>
      </c>
      <c r="M9397">
        <v>-5</v>
      </c>
      <c r="N9397" t="s">
        <v>320</v>
      </c>
      <c r="O9397" t="s">
        <v>170</v>
      </c>
      <c r="P9397" t="s">
        <v>405</v>
      </c>
      <c r="R9397">
        <v>11.5</v>
      </c>
      <c r="S9397">
        <v>504</v>
      </c>
      <c r="T9397">
        <v>8.6999999999999993</v>
      </c>
      <c r="U9397">
        <v>14.3</v>
      </c>
    </row>
    <row r="9398" spans="1:21">
      <c r="A9398" t="s">
        <v>326</v>
      </c>
      <c r="B9398">
        <v>33</v>
      </c>
      <c r="C9398" t="s">
        <v>101</v>
      </c>
      <c r="D9398" t="s">
        <v>53</v>
      </c>
      <c r="E9398" t="s">
        <v>226</v>
      </c>
      <c r="F9398" t="s">
        <v>174</v>
      </c>
      <c r="G9398" t="s">
        <v>409</v>
      </c>
      <c r="H9398" t="s">
        <v>6</v>
      </c>
      <c r="I9398" t="s">
        <v>404</v>
      </c>
      <c r="J9398" t="s">
        <v>272</v>
      </c>
      <c r="K9398">
        <v>0</v>
      </c>
      <c r="L9398" t="s">
        <v>273</v>
      </c>
      <c r="M9398">
        <v>-5</v>
      </c>
      <c r="N9398" t="s">
        <v>320</v>
      </c>
      <c r="O9398" t="s">
        <v>177</v>
      </c>
      <c r="P9398" t="s">
        <v>405</v>
      </c>
      <c r="R9398">
        <v>5.5</v>
      </c>
      <c r="S9398">
        <v>55</v>
      </c>
      <c r="T9398">
        <v>0</v>
      </c>
      <c r="U9398">
        <v>11.5</v>
      </c>
    </row>
    <row r="9399" spans="1:21">
      <c r="A9399" t="s">
        <v>326</v>
      </c>
      <c r="B9399">
        <v>33</v>
      </c>
      <c r="C9399" t="s">
        <v>101</v>
      </c>
      <c r="D9399" t="s">
        <v>53</v>
      </c>
      <c r="E9399" t="s">
        <v>226</v>
      </c>
      <c r="F9399" t="s">
        <v>174</v>
      </c>
      <c r="G9399" t="s">
        <v>409</v>
      </c>
      <c r="H9399" t="s">
        <v>6</v>
      </c>
      <c r="I9399" t="s">
        <v>404</v>
      </c>
      <c r="J9399" t="s">
        <v>272</v>
      </c>
      <c r="K9399">
        <v>0</v>
      </c>
      <c r="L9399" t="s">
        <v>273</v>
      </c>
      <c r="M9399">
        <v>-5</v>
      </c>
      <c r="N9399" t="s">
        <v>320</v>
      </c>
      <c r="O9399" t="s">
        <v>170</v>
      </c>
      <c r="P9399" t="s">
        <v>405</v>
      </c>
      <c r="R9399">
        <v>4.2</v>
      </c>
      <c r="S9399">
        <v>118</v>
      </c>
      <c r="T9399">
        <v>0.6</v>
      </c>
      <c r="U9399">
        <v>7.9</v>
      </c>
    </row>
    <row r="9400" spans="1:21">
      <c r="A9400" t="s">
        <v>326</v>
      </c>
      <c r="B9400">
        <v>33</v>
      </c>
      <c r="C9400" t="s">
        <v>101</v>
      </c>
      <c r="D9400" t="s">
        <v>53</v>
      </c>
      <c r="E9400" t="s">
        <v>226</v>
      </c>
      <c r="F9400" t="s">
        <v>174</v>
      </c>
      <c r="G9400" t="s">
        <v>409</v>
      </c>
      <c r="H9400" t="s">
        <v>6</v>
      </c>
      <c r="I9400" t="s">
        <v>404</v>
      </c>
      <c r="J9400" t="s">
        <v>272</v>
      </c>
      <c r="K9400">
        <v>0</v>
      </c>
      <c r="L9400" t="s">
        <v>273</v>
      </c>
      <c r="M9400">
        <v>-5</v>
      </c>
      <c r="N9400" t="s">
        <v>320</v>
      </c>
      <c r="O9400" t="s">
        <v>176</v>
      </c>
      <c r="P9400" t="s">
        <v>405</v>
      </c>
      <c r="R9400">
        <v>3.2</v>
      </c>
      <c r="S9400">
        <v>63</v>
      </c>
      <c r="T9400">
        <v>0</v>
      </c>
      <c r="U9400">
        <v>7.6</v>
      </c>
    </row>
    <row r="9401" spans="1:21">
      <c r="A9401" t="s">
        <v>326</v>
      </c>
      <c r="B9401">
        <v>33</v>
      </c>
      <c r="C9401" t="s">
        <v>101</v>
      </c>
      <c r="D9401" t="s">
        <v>53</v>
      </c>
      <c r="E9401" t="s">
        <v>226</v>
      </c>
      <c r="F9401" t="s">
        <v>174</v>
      </c>
      <c r="G9401" t="s">
        <v>409</v>
      </c>
      <c r="H9401" t="s">
        <v>4</v>
      </c>
      <c r="I9401" t="s">
        <v>404</v>
      </c>
      <c r="J9401" t="s">
        <v>297</v>
      </c>
      <c r="K9401">
        <v>0</v>
      </c>
      <c r="L9401" t="s">
        <v>273</v>
      </c>
      <c r="M9401">
        <v>-5</v>
      </c>
      <c r="N9401" t="s">
        <v>320</v>
      </c>
      <c r="O9401" t="s">
        <v>177</v>
      </c>
      <c r="P9401" t="s">
        <v>405</v>
      </c>
      <c r="R9401">
        <v>10.7</v>
      </c>
      <c r="S9401">
        <v>150</v>
      </c>
      <c r="T9401">
        <v>5.7</v>
      </c>
      <c r="U9401">
        <v>15.7</v>
      </c>
    </row>
    <row r="9402" spans="1:21">
      <c r="A9402" t="s">
        <v>326</v>
      </c>
      <c r="B9402">
        <v>33</v>
      </c>
      <c r="C9402" t="s">
        <v>101</v>
      </c>
      <c r="D9402" t="s">
        <v>53</v>
      </c>
      <c r="E9402" t="s">
        <v>226</v>
      </c>
      <c r="F9402" t="s">
        <v>174</v>
      </c>
      <c r="G9402" t="s">
        <v>409</v>
      </c>
      <c r="H9402" t="s">
        <v>4</v>
      </c>
      <c r="I9402" t="s">
        <v>404</v>
      </c>
      <c r="J9402" t="s">
        <v>297</v>
      </c>
      <c r="K9402">
        <v>0</v>
      </c>
      <c r="L9402" t="s">
        <v>273</v>
      </c>
      <c r="M9402">
        <v>-5</v>
      </c>
      <c r="N9402" t="s">
        <v>320</v>
      </c>
      <c r="O9402" t="s">
        <v>170</v>
      </c>
      <c r="P9402" t="s">
        <v>405</v>
      </c>
      <c r="R9402">
        <v>8.1999999999999993</v>
      </c>
      <c r="S9402">
        <v>331</v>
      </c>
      <c r="T9402">
        <v>5.2</v>
      </c>
      <c r="U9402">
        <v>11.2</v>
      </c>
    </row>
    <row r="9403" spans="1:21">
      <c r="A9403" t="s">
        <v>326</v>
      </c>
      <c r="B9403">
        <v>33</v>
      </c>
      <c r="C9403" t="s">
        <v>101</v>
      </c>
      <c r="D9403" t="s">
        <v>53</v>
      </c>
      <c r="E9403" t="s">
        <v>226</v>
      </c>
      <c r="F9403" t="s">
        <v>174</v>
      </c>
      <c r="G9403" t="s">
        <v>409</v>
      </c>
      <c r="H9403" t="s">
        <v>4</v>
      </c>
      <c r="I9403" t="s">
        <v>404</v>
      </c>
      <c r="J9403" t="s">
        <v>297</v>
      </c>
      <c r="K9403">
        <v>0</v>
      </c>
      <c r="L9403" t="s">
        <v>273</v>
      </c>
      <c r="M9403">
        <v>-5</v>
      </c>
      <c r="N9403" t="s">
        <v>320</v>
      </c>
      <c r="O9403" t="s">
        <v>176</v>
      </c>
      <c r="P9403" t="s">
        <v>405</v>
      </c>
      <c r="R9403">
        <v>6.1</v>
      </c>
      <c r="S9403">
        <v>181</v>
      </c>
      <c r="T9403">
        <v>2.5</v>
      </c>
      <c r="U9403">
        <v>9.6</v>
      </c>
    </row>
    <row r="9404" spans="1:21">
      <c r="A9404" t="s">
        <v>326</v>
      </c>
      <c r="B9404">
        <v>33</v>
      </c>
      <c r="C9404" t="s">
        <v>101</v>
      </c>
      <c r="D9404" t="s">
        <v>53</v>
      </c>
      <c r="E9404" t="s">
        <v>226</v>
      </c>
      <c r="F9404" t="s">
        <v>174</v>
      </c>
      <c r="G9404" t="s">
        <v>409</v>
      </c>
      <c r="H9404" t="s">
        <v>11</v>
      </c>
      <c r="I9404" t="s">
        <v>404</v>
      </c>
      <c r="J9404" t="s">
        <v>298</v>
      </c>
      <c r="K9404">
        <v>0</v>
      </c>
      <c r="L9404" t="s">
        <v>273</v>
      </c>
      <c r="M9404">
        <v>-5</v>
      </c>
      <c r="N9404" t="s">
        <v>320</v>
      </c>
      <c r="O9404" t="s">
        <v>177</v>
      </c>
      <c r="P9404" t="s">
        <v>405</v>
      </c>
      <c r="R9404">
        <v>10</v>
      </c>
      <c r="S9404">
        <v>1220</v>
      </c>
      <c r="T9404">
        <v>8.3000000000000007</v>
      </c>
      <c r="U9404">
        <v>11.7</v>
      </c>
    </row>
    <row r="9405" spans="1:21">
      <c r="A9405" t="s">
        <v>326</v>
      </c>
      <c r="B9405">
        <v>33</v>
      </c>
      <c r="C9405" t="s">
        <v>101</v>
      </c>
      <c r="D9405" t="s">
        <v>53</v>
      </c>
      <c r="E9405" t="s">
        <v>226</v>
      </c>
      <c r="F9405" t="s">
        <v>174</v>
      </c>
      <c r="G9405" t="s">
        <v>409</v>
      </c>
      <c r="H9405" t="s">
        <v>11</v>
      </c>
      <c r="I9405" t="s">
        <v>404</v>
      </c>
      <c r="J9405" t="s">
        <v>298</v>
      </c>
      <c r="K9405">
        <v>0</v>
      </c>
      <c r="L9405" t="s">
        <v>273</v>
      </c>
      <c r="M9405">
        <v>-5</v>
      </c>
      <c r="N9405" t="s">
        <v>320</v>
      </c>
      <c r="O9405" t="s">
        <v>170</v>
      </c>
      <c r="P9405" t="s">
        <v>405</v>
      </c>
      <c r="R9405">
        <v>9.1999999999999993</v>
      </c>
      <c r="S9405">
        <v>2612</v>
      </c>
      <c r="T9405">
        <v>8</v>
      </c>
      <c r="U9405">
        <v>10.3</v>
      </c>
    </row>
    <row r="9406" spans="1:21">
      <c r="A9406" t="s">
        <v>326</v>
      </c>
      <c r="B9406">
        <v>33</v>
      </c>
      <c r="C9406" t="s">
        <v>101</v>
      </c>
      <c r="D9406" t="s">
        <v>53</v>
      </c>
      <c r="E9406" t="s">
        <v>226</v>
      </c>
      <c r="F9406" t="s">
        <v>174</v>
      </c>
      <c r="G9406" t="s">
        <v>409</v>
      </c>
      <c r="H9406" t="s">
        <v>11</v>
      </c>
      <c r="I9406" t="s">
        <v>404</v>
      </c>
      <c r="J9406" t="s">
        <v>298</v>
      </c>
      <c r="K9406">
        <v>0</v>
      </c>
      <c r="L9406" t="s">
        <v>273</v>
      </c>
      <c r="M9406">
        <v>-5</v>
      </c>
      <c r="N9406" t="s">
        <v>320</v>
      </c>
      <c r="O9406" t="s">
        <v>176</v>
      </c>
      <c r="P9406" t="s">
        <v>405</v>
      </c>
      <c r="R9406">
        <v>8.4</v>
      </c>
      <c r="S9406">
        <v>1392</v>
      </c>
      <c r="T9406">
        <v>6.9</v>
      </c>
      <c r="U9406">
        <v>9.9</v>
      </c>
    </row>
    <row r="9407" spans="1:21">
      <c r="A9407" t="s">
        <v>326</v>
      </c>
      <c r="B9407">
        <v>33</v>
      </c>
      <c r="C9407" t="s">
        <v>101</v>
      </c>
      <c r="D9407" t="s">
        <v>53</v>
      </c>
      <c r="E9407" t="s">
        <v>226</v>
      </c>
      <c r="F9407" t="s">
        <v>174</v>
      </c>
      <c r="G9407" t="s">
        <v>409</v>
      </c>
      <c r="H9407" t="s">
        <v>8</v>
      </c>
      <c r="I9407" t="s">
        <v>404</v>
      </c>
      <c r="J9407" t="s">
        <v>299</v>
      </c>
      <c r="K9407">
        <v>0</v>
      </c>
      <c r="L9407" t="s">
        <v>273</v>
      </c>
      <c r="M9407">
        <v>-5</v>
      </c>
      <c r="N9407" t="s">
        <v>320</v>
      </c>
      <c r="O9407" t="s">
        <v>176</v>
      </c>
      <c r="P9407" t="s">
        <v>405</v>
      </c>
      <c r="R9407">
        <v>6.9</v>
      </c>
      <c r="S9407">
        <v>335</v>
      </c>
      <c r="T9407">
        <v>4.0999999999999996</v>
      </c>
      <c r="U9407">
        <v>9.6</v>
      </c>
    </row>
    <row r="9408" spans="1:21">
      <c r="A9408" t="s">
        <v>326</v>
      </c>
      <c r="B9408">
        <v>33</v>
      </c>
      <c r="C9408" t="s">
        <v>101</v>
      </c>
      <c r="D9408" t="s">
        <v>53</v>
      </c>
      <c r="E9408" t="s">
        <v>226</v>
      </c>
      <c r="F9408" t="s">
        <v>174</v>
      </c>
      <c r="G9408" t="s">
        <v>409</v>
      </c>
      <c r="H9408" t="s">
        <v>8</v>
      </c>
      <c r="I9408" t="s">
        <v>404</v>
      </c>
      <c r="J9408" t="s">
        <v>299</v>
      </c>
      <c r="K9408">
        <v>0</v>
      </c>
      <c r="L9408" t="s">
        <v>273</v>
      </c>
      <c r="M9408">
        <v>-5</v>
      </c>
      <c r="N9408" t="s">
        <v>320</v>
      </c>
      <c r="O9408" t="s">
        <v>177</v>
      </c>
      <c r="P9408" t="s">
        <v>405</v>
      </c>
      <c r="R9408">
        <v>5.7</v>
      </c>
      <c r="S9408">
        <v>244</v>
      </c>
      <c r="T9408">
        <v>2.8</v>
      </c>
      <c r="U9408">
        <v>8.6999999999999993</v>
      </c>
    </row>
    <row r="9409" spans="1:21">
      <c r="A9409" t="s">
        <v>326</v>
      </c>
      <c r="B9409">
        <v>33</v>
      </c>
      <c r="C9409" t="s">
        <v>101</v>
      </c>
      <c r="D9409" t="s">
        <v>53</v>
      </c>
      <c r="E9409" t="s">
        <v>226</v>
      </c>
      <c r="F9409" t="s">
        <v>174</v>
      </c>
      <c r="G9409" t="s">
        <v>409</v>
      </c>
      <c r="H9409" t="s">
        <v>8</v>
      </c>
      <c r="I9409" t="s">
        <v>404</v>
      </c>
      <c r="J9409" t="s">
        <v>299</v>
      </c>
      <c r="K9409">
        <v>0</v>
      </c>
      <c r="L9409" t="s">
        <v>273</v>
      </c>
      <c r="M9409">
        <v>-5</v>
      </c>
      <c r="N9409" t="s">
        <v>320</v>
      </c>
      <c r="O9409" t="s">
        <v>170</v>
      </c>
      <c r="P9409" t="s">
        <v>405</v>
      </c>
      <c r="R9409">
        <v>6.4</v>
      </c>
      <c r="S9409">
        <v>579</v>
      </c>
      <c r="T9409">
        <v>4.3</v>
      </c>
      <c r="U9409">
        <v>8.4</v>
      </c>
    </row>
    <row r="9410" spans="1:21">
      <c r="A9410" t="s">
        <v>326</v>
      </c>
      <c r="B9410">
        <v>33</v>
      </c>
      <c r="C9410" t="s">
        <v>101</v>
      </c>
      <c r="D9410" t="s">
        <v>53</v>
      </c>
      <c r="E9410" t="s">
        <v>226</v>
      </c>
      <c r="F9410" t="s">
        <v>174</v>
      </c>
      <c r="G9410" t="s">
        <v>409</v>
      </c>
      <c r="H9410" t="s">
        <v>17</v>
      </c>
      <c r="I9410" t="s">
        <v>404</v>
      </c>
      <c r="J9410" t="s">
        <v>300</v>
      </c>
      <c r="K9410">
        <v>0</v>
      </c>
      <c r="L9410" t="s">
        <v>273</v>
      </c>
      <c r="M9410">
        <v>-5</v>
      </c>
      <c r="N9410" t="s">
        <v>320</v>
      </c>
      <c r="O9410" t="s">
        <v>177</v>
      </c>
      <c r="P9410" t="s">
        <v>405</v>
      </c>
      <c r="R9410">
        <v>10.1</v>
      </c>
      <c r="S9410">
        <v>1568</v>
      </c>
      <c r="T9410">
        <v>8.6</v>
      </c>
      <c r="U9410">
        <v>11.7</v>
      </c>
    </row>
    <row r="9411" spans="1:21">
      <c r="A9411" t="s">
        <v>326</v>
      </c>
      <c r="B9411">
        <v>33</v>
      </c>
      <c r="C9411" t="s">
        <v>101</v>
      </c>
      <c r="D9411" t="s">
        <v>53</v>
      </c>
      <c r="E9411" t="s">
        <v>226</v>
      </c>
      <c r="F9411" t="s">
        <v>174</v>
      </c>
      <c r="G9411" t="s">
        <v>409</v>
      </c>
      <c r="H9411" t="s">
        <v>17</v>
      </c>
      <c r="I9411" t="s">
        <v>404</v>
      </c>
      <c r="J9411" t="s">
        <v>300</v>
      </c>
      <c r="K9411">
        <v>0</v>
      </c>
      <c r="L9411" t="s">
        <v>273</v>
      </c>
      <c r="M9411">
        <v>-5</v>
      </c>
      <c r="N9411" t="s">
        <v>320</v>
      </c>
      <c r="O9411" t="s">
        <v>170</v>
      </c>
      <c r="P9411" t="s">
        <v>405</v>
      </c>
      <c r="R9411">
        <v>9.3000000000000007</v>
      </c>
      <c r="S9411">
        <v>3341</v>
      </c>
      <c r="T9411">
        <v>8.1999999999999993</v>
      </c>
      <c r="U9411">
        <v>10.3</v>
      </c>
    </row>
    <row r="9412" spans="1:21">
      <c r="A9412" t="s">
        <v>326</v>
      </c>
      <c r="B9412">
        <v>33</v>
      </c>
      <c r="C9412" t="s">
        <v>101</v>
      </c>
      <c r="D9412" t="s">
        <v>53</v>
      </c>
      <c r="E9412" t="s">
        <v>226</v>
      </c>
      <c r="F9412" t="s">
        <v>174</v>
      </c>
      <c r="G9412" t="s">
        <v>409</v>
      </c>
      <c r="H9412" t="s">
        <v>17</v>
      </c>
      <c r="I9412" t="s">
        <v>404</v>
      </c>
      <c r="J9412" t="s">
        <v>300</v>
      </c>
      <c r="K9412">
        <v>0</v>
      </c>
      <c r="L9412" t="s">
        <v>273</v>
      </c>
      <c r="M9412">
        <v>-5</v>
      </c>
      <c r="N9412" t="s">
        <v>320</v>
      </c>
      <c r="O9412" t="s">
        <v>176</v>
      </c>
      <c r="P9412" t="s">
        <v>405</v>
      </c>
      <c r="R9412">
        <v>8.5</v>
      </c>
      <c r="S9412">
        <v>1773</v>
      </c>
      <c r="T9412">
        <v>7.2</v>
      </c>
      <c r="U9412">
        <v>9.9</v>
      </c>
    </row>
    <row r="9413" spans="1:21">
      <c r="A9413" t="s">
        <v>326</v>
      </c>
      <c r="B9413">
        <v>33</v>
      </c>
      <c r="C9413" t="s">
        <v>101</v>
      </c>
      <c r="D9413" t="s">
        <v>53</v>
      </c>
      <c r="E9413" t="s">
        <v>226</v>
      </c>
      <c r="F9413" t="s">
        <v>174</v>
      </c>
      <c r="G9413" t="s">
        <v>409</v>
      </c>
      <c r="H9413" t="s">
        <v>13</v>
      </c>
      <c r="I9413" t="s">
        <v>404</v>
      </c>
      <c r="J9413" t="s">
        <v>301</v>
      </c>
      <c r="K9413">
        <v>0</v>
      </c>
      <c r="L9413" t="s">
        <v>273</v>
      </c>
      <c r="M9413">
        <v>-5</v>
      </c>
      <c r="N9413" t="s">
        <v>320</v>
      </c>
      <c r="O9413" t="s">
        <v>177</v>
      </c>
      <c r="P9413" t="s">
        <v>405</v>
      </c>
      <c r="R9413">
        <v>6</v>
      </c>
      <c r="S9413">
        <v>251</v>
      </c>
      <c r="T9413">
        <v>3</v>
      </c>
      <c r="U9413">
        <v>9</v>
      </c>
    </row>
    <row r="9414" spans="1:21">
      <c r="A9414" t="s">
        <v>326</v>
      </c>
      <c r="B9414">
        <v>33</v>
      </c>
      <c r="C9414" t="s">
        <v>101</v>
      </c>
      <c r="D9414" t="s">
        <v>53</v>
      </c>
      <c r="E9414" t="s">
        <v>226</v>
      </c>
      <c r="F9414" t="s">
        <v>174</v>
      </c>
      <c r="G9414" t="s">
        <v>409</v>
      </c>
      <c r="H9414" t="s">
        <v>13</v>
      </c>
      <c r="I9414" t="s">
        <v>404</v>
      </c>
      <c r="J9414" t="s">
        <v>301</v>
      </c>
      <c r="K9414">
        <v>0</v>
      </c>
      <c r="L9414" t="s">
        <v>273</v>
      </c>
      <c r="M9414">
        <v>-5</v>
      </c>
      <c r="N9414" t="s">
        <v>320</v>
      </c>
      <c r="O9414" t="s">
        <v>176</v>
      </c>
      <c r="P9414" t="s">
        <v>405</v>
      </c>
      <c r="R9414">
        <v>5.5</v>
      </c>
      <c r="S9414">
        <v>256</v>
      </c>
      <c r="T9414">
        <v>2.6</v>
      </c>
      <c r="U9414">
        <v>8.3000000000000007</v>
      </c>
    </row>
    <row r="9415" spans="1:21">
      <c r="A9415" t="s">
        <v>326</v>
      </c>
      <c r="B9415">
        <v>33</v>
      </c>
      <c r="C9415" t="s">
        <v>101</v>
      </c>
      <c r="D9415" t="s">
        <v>53</v>
      </c>
      <c r="E9415" t="s">
        <v>226</v>
      </c>
      <c r="F9415" t="s">
        <v>174</v>
      </c>
      <c r="G9415" t="s">
        <v>409</v>
      </c>
      <c r="H9415" t="s">
        <v>13</v>
      </c>
      <c r="I9415" t="s">
        <v>404</v>
      </c>
      <c r="J9415" t="s">
        <v>301</v>
      </c>
      <c r="K9415">
        <v>0</v>
      </c>
      <c r="L9415" t="s">
        <v>273</v>
      </c>
      <c r="M9415">
        <v>-5</v>
      </c>
      <c r="N9415" t="s">
        <v>320</v>
      </c>
      <c r="O9415" t="s">
        <v>170</v>
      </c>
      <c r="P9415" t="s">
        <v>405</v>
      </c>
      <c r="R9415">
        <v>5.7</v>
      </c>
      <c r="S9415">
        <v>507</v>
      </c>
      <c r="T9415">
        <v>3.6</v>
      </c>
      <c r="U9415">
        <v>7.8</v>
      </c>
    </row>
    <row r="9416" spans="1:21">
      <c r="A9416" t="s">
        <v>326</v>
      </c>
      <c r="B9416">
        <v>33</v>
      </c>
      <c r="C9416" t="s">
        <v>101</v>
      </c>
      <c r="D9416" t="s">
        <v>53</v>
      </c>
      <c r="E9416" t="s">
        <v>226</v>
      </c>
      <c r="F9416" t="s">
        <v>174</v>
      </c>
      <c r="G9416" t="s">
        <v>409</v>
      </c>
      <c r="H9416" t="s">
        <v>25</v>
      </c>
      <c r="I9416" t="s">
        <v>404</v>
      </c>
      <c r="J9416" t="s">
        <v>302</v>
      </c>
      <c r="K9416">
        <v>0</v>
      </c>
      <c r="L9416" t="s">
        <v>273</v>
      </c>
      <c r="M9416">
        <v>-5</v>
      </c>
      <c r="N9416" t="s">
        <v>320</v>
      </c>
      <c r="O9416" t="s">
        <v>177</v>
      </c>
      <c r="P9416" t="s">
        <v>405</v>
      </c>
      <c r="R9416">
        <v>12.3</v>
      </c>
      <c r="S9416">
        <v>300</v>
      </c>
      <c r="T9416">
        <v>8.6</v>
      </c>
      <c r="U9416">
        <v>16.100000000000001</v>
      </c>
    </row>
    <row r="9417" spans="1:21">
      <c r="A9417" t="s">
        <v>326</v>
      </c>
      <c r="B9417">
        <v>33</v>
      </c>
      <c r="C9417" t="s">
        <v>101</v>
      </c>
      <c r="D9417" t="s">
        <v>53</v>
      </c>
      <c r="E9417" t="s">
        <v>226</v>
      </c>
      <c r="F9417" t="s">
        <v>174</v>
      </c>
      <c r="G9417" t="s">
        <v>409</v>
      </c>
      <c r="H9417" t="s">
        <v>25</v>
      </c>
      <c r="I9417" t="s">
        <v>404</v>
      </c>
      <c r="J9417" t="s">
        <v>302</v>
      </c>
      <c r="K9417">
        <v>0</v>
      </c>
      <c r="L9417" t="s">
        <v>273</v>
      </c>
      <c r="M9417">
        <v>-5</v>
      </c>
      <c r="N9417" t="s">
        <v>320</v>
      </c>
      <c r="O9417" t="s">
        <v>170</v>
      </c>
      <c r="P9417" t="s">
        <v>405</v>
      </c>
      <c r="R9417">
        <v>11.1</v>
      </c>
      <c r="S9417">
        <v>646</v>
      </c>
      <c r="T9417">
        <v>8.6999999999999993</v>
      </c>
      <c r="U9417">
        <v>13.6</v>
      </c>
    </row>
    <row r="9418" spans="1:21">
      <c r="A9418" t="s">
        <v>326</v>
      </c>
      <c r="B9418">
        <v>33</v>
      </c>
      <c r="C9418" t="s">
        <v>101</v>
      </c>
      <c r="D9418" t="s">
        <v>53</v>
      </c>
      <c r="E9418" t="s">
        <v>226</v>
      </c>
      <c r="F9418" t="s">
        <v>174</v>
      </c>
      <c r="G9418" t="s">
        <v>409</v>
      </c>
      <c r="H9418" t="s">
        <v>25</v>
      </c>
      <c r="I9418" t="s">
        <v>404</v>
      </c>
      <c r="J9418" t="s">
        <v>302</v>
      </c>
      <c r="K9418">
        <v>0</v>
      </c>
      <c r="L9418" t="s">
        <v>273</v>
      </c>
      <c r="M9418">
        <v>-5</v>
      </c>
      <c r="N9418" t="s">
        <v>320</v>
      </c>
      <c r="O9418" t="s">
        <v>176</v>
      </c>
      <c r="P9418" t="s">
        <v>405</v>
      </c>
      <c r="R9418">
        <v>10.1</v>
      </c>
      <c r="S9418">
        <v>346</v>
      </c>
      <c r="T9418">
        <v>6.9</v>
      </c>
      <c r="U9418">
        <v>13.3</v>
      </c>
    </row>
    <row r="9419" spans="1:21">
      <c r="A9419" t="s">
        <v>326</v>
      </c>
      <c r="B9419">
        <v>33</v>
      </c>
      <c r="C9419" t="s">
        <v>101</v>
      </c>
      <c r="D9419" t="s">
        <v>53</v>
      </c>
      <c r="E9419" t="s">
        <v>226</v>
      </c>
      <c r="F9419" t="s">
        <v>174</v>
      </c>
      <c r="G9419" t="s">
        <v>409</v>
      </c>
      <c r="H9419" t="s">
        <v>16</v>
      </c>
      <c r="I9419" t="s">
        <v>404</v>
      </c>
      <c r="J9419" t="s">
        <v>303</v>
      </c>
      <c r="K9419">
        <v>0</v>
      </c>
      <c r="L9419" t="s">
        <v>273</v>
      </c>
      <c r="M9419">
        <v>-5</v>
      </c>
      <c r="N9419" t="s">
        <v>320</v>
      </c>
      <c r="O9419" t="s">
        <v>177</v>
      </c>
      <c r="P9419" t="s">
        <v>405</v>
      </c>
      <c r="R9419">
        <v>7.7</v>
      </c>
      <c r="S9419">
        <v>234</v>
      </c>
      <c r="T9419">
        <v>4.2</v>
      </c>
      <c r="U9419">
        <v>11.2</v>
      </c>
    </row>
    <row r="9420" spans="1:21">
      <c r="A9420" t="s">
        <v>326</v>
      </c>
      <c r="B9420">
        <v>33</v>
      </c>
      <c r="C9420" t="s">
        <v>101</v>
      </c>
      <c r="D9420" t="s">
        <v>53</v>
      </c>
      <c r="E9420" t="s">
        <v>226</v>
      </c>
      <c r="F9420" t="s">
        <v>174</v>
      </c>
      <c r="G9420" t="s">
        <v>409</v>
      </c>
      <c r="H9420" t="s">
        <v>16</v>
      </c>
      <c r="I9420" t="s">
        <v>404</v>
      </c>
      <c r="J9420" t="s">
        <v>303</v>
      </c>
      <c r="K9420">
        <v>0</v>
      </c>
      <c r="L9420" t="s">
        <v>273</v>
      </c>
      <c r="M9420">
        <v>-5</v>
      </c>
      <c r="N9420" t="s">
        <v>320</v>
      </c>
      <c r="O9420" t="s">
        <v>170</v>
      </c>
      <c r="P9420" t="s">
        <v>405</v>
      </c>
      <c r="R9420">
        <v>6.1</v>
      </c>
      <c r="S9420">
        <v>528</v>
      </c>
      <c r="T9420">
        <v>4</v>
      </c>
      <c r="U9420">
        <v>8.1</v>
      </c>
    </row>
    <row r="9421" spans="1:21">
      <c r="A9421" t="s">
        <v>326</v>
      </c>
      <c r="B9421">
        <v>33</v>
      </c>
      <c r="C9421" t="s">
        <v>101</v>
      </c>
      <c r="D9421" t="s">
        <v>53</v>
      </c>
      <c r="E9421" t="s">
        <v>226</v>
      </c>
      <c r="F9421" t="s">
        <v>174</v>
      </c>
      <c r="G9421" t="s">
        <v>409</v>
      </c>
      <c r="H9421" t="s">
        <v>16</v>
      </c>
      <c r="I9421" t="s">
        <v>404</v>
      </c>
      <c r="J9421" t="s">
        <v>303</v>
      </c>
      <c r="K9421">
        <v>0</v>
      </c>
      <c r="L9421" t="s">
        <v>273</v>
      </c>
      <c r="M9421">
        <v>-5</v>
      </c>
      <c r="N9421" t="s">
        <v>320</v>
      </c>
      <c r="O9421" t="s">
        <v>176</v>
      </c>
      <c r="P9421" t="s">
        <v>405</v>
      </c>
      <c r="R9421">
        <v>4.8</v>
      </c>
      <c r="S9421">
        <v>294</v>
      </c>
      <c r="T9421">
        <v>2.2999999999999998</v>
      </c>
      <c r="U9421">
        <v>7.2</v>
      </c>
    </row>
    <row r="9422" spans="1:21">
      <c r="A9422" t="s">
        <v>326</v>
      </c>
      <c r="B9422">
        <v>33</v>
      </c>
      <c r="C9422" t="s">
        <v>101</v>
      </c>
      <c r="D9422" t="s">
        <v>53</v>
      </c>
      <c r="E9422" t="s">
        <v>226</v>
      </c>
      <c r="F9422" t="s">
        <v>174</v>
      </c>
      <c r="G9422" t="s">
        <v>409</v>
      </c>
      <c r="H9422" t="s">
        <v>5</v>
      </c>
      <c r="I9422" t="s">
        <v>404</v>
      </c>
      <c r="J9422" t="s">
        <v>304</v>
      </c>
      <c r="K9422">
        <v>0</v>
      </c>
      <c r="L9422" t="s">
        <v>273</v>
      </c>
      <c r="M9422">
        <v>-5</v>
      </c>
      <c r="N9422" t="s">
        <v>320</v>
      </c>
      <c r="O9422" t="s">
        <v>177</v>
      </c>
      <c r="P9422" t="s">
        <v>405</v>
      </c>
      <c r="R9422">
        <v>13.6</v>
      </c>
      <c r="S9422">
        <v>264</v>
      </c>
      <c r="T9422">
        <v>9.4</v>
      </c>
      <c r="U9422">
        <v>17.8</v>
      </c>
    </row>
    <row r="9423" spans="1:21">
      <c r="A9423" t="s">
        <v>326</v>
      </c>
      <c r="B9423">
        <v>33</v>
      </c>
      <c r="C9423" t="s">
        <v>101</v>
      </c>
      <c r="D9423" t="s">
        <v>53</v>
      </c>
      <c r="E9423" t="s">
        <v>226</v>
      </c>
      <c r="F9423" t="s">
        <v>174</v>
      </c>
      <c r="G9423" t="s">
        <v>409</v>
      </c>
      <c r="H9423" t="s">
        <v>5</v>
      </c>
      <c r="I9423" t="s">
        <v>404</v>
      </c>
      <c r="J9423" t="s">
        <v>304</v>
      </c>
      <c r="K9423">
        <v>0</v>
      </c>
      <c r="L9423" t="s">
        <v>273</v>
      </c>
      <c r="M9423">
        <v>-5</v>
      </c>
      <c r="N9423" t="s">
        <v>320</v>
      </c>
      <c r="O9423" t="s">
        <v>170</v>
      </c>
      <c r="P9423" t="s">
        <v>405</v>
      </c>
      <c r="R9423">
        <v>10.6</v>
      </c>
      <c r="S9423">
        <v>549</v>
      </c>
      <c r="T9423">
        <v>7.9</v>
      </c>
      <c r="U9423">
        <v>13.2</v>
      </c>
    </row>
    <row r="9424" spans="1:21">
      <c r="A9424" t="s">
        <v>326</v>
      </c>
      <c r="B9424">
        <v>33</v>
      </c>
      <c r="C9424" t="s">
        <v>101</v>
      </c>
      <c r="D9424" t="s">
        <v>53</v>
      </c>
      <c r="E9424" t="s">
        <v>226</v>
      </c>
      <c r="F9424" t="s">
        <v>174</v>
      </c>
      <c r="G9424" t="s">
        <v>409</v>
      </c>
      <c r="H9424" t="s">
        <v>5</v>
      </c>
      <c r="I9424" t="s">
        <v>404</v>
      </c>
      <c r="J9424" t="s">
        <v>304</v>
      </c>
      <c r="K9424">
        <v>0</v>
      </c>
      <c r="L9424" t="s">
        <v>273</v>
      </c>
      <c r="M9424">
        <v>-5</v>
      </c>
      <c r="N9424" t="s">
        <v>320</v>
      </c>
      <c r="O9424" t="s">
        <v>176</v>
      </c>
      <c r="P9424" t="s">
        <v>405</v>
      </c>
      <c r="R9424">
        <v>7.7</v>
      </c>
      <c r="S9424">
        <v>285</v>
      </c>
      <c r="T9424">
        <v>4.5999999999999996</v>
      </c>
      <c r="U9424">
        <v>10.9</v>
      </c>
    </row>
    <row r="9425" spans="1:21">
      <c r="A9425" t="s">
        <v>326</v>
      </c>
      <c r="B9425">
        <v>33</v>
      </c>
      <c r="C9425" t="s">
        <v>101</v>
      </c>
      <c r="D9425" t="s">
        <v>53</v>
      </c>
      <c r="E9425" t="s">
        <v>226</v>
      </c>
      <c r="F9425" t="s">
        <v>174</v>
      </c>
      <c r="G9425" t="s">
        <v>409</v>
      </c>
      <c r="H9425" t="s">
        <v>7</v>
      </c>
      <c r="I9425" t="s">
        <v>404</v>
      </c>
      <c r="J9425" t="s">
        <v>305</v>
      </c>
      <c r="K9425">
        <v>0</v>
      </c>
      <c r="L9425" t="s">
        <v>273</v>
      </c>
      <c r="M9425">
        <v>-5</v>
      </c>
      <c r="N9425" t="s">
        <v>320</v>
      </c>
      <c r="O9425" t="s">
        <v>177</v>
      </c>
      <c r="P9425" t="s">
        <v>405</v>
      </c>
      <c r="R9425">
        <v>11.8</v>
      </c>
      <c r="S9425">
        <v>262</v>
      </c>
      <c r="T9425">
        <v>7.9</v>
      </c>
      <c r="U9425">
        <v>15.8</v>
      </c>
    </row>
    <row r="9426" spans="1:21">
      <c r="A9426" t="s">
        <v>326</v>
      </c>
      <c r="B9426">
        <v>33</v>
      </c>
      <c r="C9426" t="s">
        <v>101</v>
      </c>
      <c r="D9426" t="s">
        <v>53</v>
      </c>
      <c r="E9426" t="s">
        <v>226</v>
      </c>
      <c r="F9426" t="s">
        <v>174</v>
      </c>
      <c r="G9426" t="s">
        <v>409</v>
      </c>
      <c r="H9426" t="s">
        <v>7</v>
      </c>
      <c r="I9426" t="s">
        <v>404</v>
      </c>
      <c r="J9426" t="s">
        <v>305</v>
      </c>
      <c r="K9426">
        <v>0</v>
      </c>
      <c r="L9426" t="s">
        <v>273</v>
      </c>
      <c r="M9426">
        <v>-5</v>
      </c>
      <c r="N9426" t="s">
        <v>320</v>
      </c>
      <c r="O9426" t="s">
        <v>170</v>
      </c>
      <c r="P9426" t="s">
        <v>405</v>
      </c>
      <c r="R9426">
        <v>10</v>
      </c>
      <c r="S9426">
        <v>542</v>
      </c>
      <c r="T9426">
        <v>7.4</v>
      </c>
      <c r="U9426">
        <v>12.5</v>
      </c>
    </row>
    <row r="9427" spans="1:21">
      <c r="A9427" t="s">
        <v>326</v>
      </c>
      <c r="B9427">
        <v>33</v>
      </c>
      <c r="C9427" t="s">
        <v>101</v>
      </c>
      <c r="D9427" t="s">
        <v>53</v>
      </c>
      <c r="E9427" t="s">
        <v>226</v>
      </c>
      <c r="F9427" t="s">
        <v>174</v>
      </c>
      <c r="G9427" t="s">
        <v>409</v>
      </c>
      <c r="H9427" t="s">
        <v>7</v>
      </c>
      <c r="I9427" t="s">
        <v>404</v>
      </c>
      <c r="J9427" t="s">
        <v>305</v>
      </c>
      <c r="K9427">
        <v>0</v>
      </c>
      <c r="L9427" t="s">
        <v>273</v>
      </c>
      <c r="M9427">
        <v>-5</v>
      </c>
      <c r="N9427" t="s">
        <v>320</v>
      </c>
      <c r="O9427" t="s">
        <v>176</v>
      </c>
      <c r="P9427" t="s">
        <v>405</v>
      </c>
      <c r="R9427">
        <v>8.1999999999999993</v>
      </c>
      <c r="S9427">
        <v>280</v>
      </c>
      <c r="T9427">
        <v>4.9000000000000004</v>
      </c>
      <c r="U9427">
        <v>11.5</v>
      </c>
    </row>
    <row r="9428" spans="1:21">
      <c r="A9428" t="s">
        <v>326</v>
      </c>
      <c r="B9428">
        <v>33</v>
      </c>
      <c r="C9428" t="s">
        <v>101</v>
      </c>
      <c r="D9428" t="s">
        <v>53</v>
      </c>
      <c r="E9428" t="s">
        <v>226</v>
      </c>
      <c r="F9428" t="s">
        <v>174</v>
      </c>
      <c r="G9428" t="s">
        <v>409</v>
      </c>
      <c r="H9428" t="s">
        <v>15</v>
      </c>
      <c r="I9428" t="s">
        <v>404</v>
      </c>
      <c r="J9428" t="s">
        <v>306</v>
      </c>
      <c r="K9428">
        <v>0</v>
      </c>
      <c r="L9428" t="s">
        <v>273</v>
      </c>
      <c r="M9428">
        <v>-5</v>
      </c>
      <c r="N9428" t="s">
        <v>320</v>
      </c>
      <c r="O9428" t="s">
        <v>177</v>
      </c>
      <c r="P9428" t="s">
        <v>405</v>
      </c>
      <c r="R9428">
        <v>7.4</v>
      </c>
      <c r="S9428">
        <v>217</v>
      </c>
      <c r="T9428">
        <v>3.8</v>
      </c>
      <c r="U9428">
        <v>10.9</v>
      </c>
    </row>
    <row r="9429" spans="1:21">
      <c r="A9429" t="s">
        <v>326</v>
      </c>
      <c r="B9429">
        <v>33</v>
      </c>
      <c r="C9429" t="s">
        <v>101</v>
      </c>
      <c r="D9429" t="s">
        <v>53</v>
      </c>
      <c r="E9429" t="s">
        <v>226</v>
      </c>
      <c r="F9429" t="s">
        <v>174</v>
      </c>
      <c r="G9429" t="s">
        <v>409</v>
      </c>
      <c r="H9429" t="s">
        <v>15</v>
      </c>
      <c r="I9429" t="s">
        <v>404</v>
      </c>
      <c r="J9429" t="s">
        <v>306</v>
      </c>
      <c r="K9429">
        <v>0</v>
      </c>
      <c r="L9429" t="s">
        <v>273</v>
      </c>
      <c r="M9429">
        <v>-5</v>
      </c>
      <c r="N9429" t="s">
        <v>320</v>
      </c>
      <c r="O9429" t="s">
        <v>176</v>
      </c>
      <c r="P9429" t="s">
        <v>405</v>
      </c>
      <c r="R9429">
        <v>6.4</v>
      </c>
      <c r="S9429">
        <v>264</v>
      </c>
      <c r="T9429">
        <v>3.4</v>
      </c>
      <c r="U9429">
        <v>9.5</v>
      </c>
    </row>
    <row r="9430" spans="1:21">
      <c r="A9430" t="s">
        <v>326</v>
      </c>
      <c r="B9430">
        <v>33</v>
      </c>
      <c r="C9430" t="s">
        <v>101</v>
      </c>
      <c r="D9430" t="s">
        <v>53</v>
      </c>
      <c r="E9430" t="s">
        <v>226</v>
      </c>
      <c r="F9430" t="s">
        <v>174</v>
      </c>
      <c r="G9430" t="s">
        <v>409</v>
      </c>
      <c r="H9430" t="s">
        <v>15</v>
      </c>
      <c r="I9430" t="s">
        <v>404</v>
      </c>
      <c r="J9430" t="s">
        <v>306</v>
      </c>
      <c r="K9430">
        <v>0</v>
      </c>
      <c r="L9430" t="s">
        <v>273</v>
      </c>
      <c r="M9430">
        <v>-5</v>
      </c>
      <c r="N9430" t="s">
        <v>320</v>
      </c>
      <c r="O9430" t="s">
        <v>170</v>
      </c>
      <c r="P9430" t="s">
        <v>405</v>
      </c>
      <c r="R9430">
        <v>6.9</v>
      </c>
      <c r="S9430">
        <v>481</v>
      </c>
      <c r="T9430">
        <v>4.5999999999999996</v>
      </c>
      <c r="U9430">
        <v>9.1999999999999993</v>
      </c>
    </row>
    <row r="9431" spans="1:21">
      <c r="A9431" t="s">
        <v>326</v>
      </c>
      <c r="B9431">
        <v>33</v>
      </c>
      <c r="C9431" t="s">
        <v>101</v>
      </c>
      <c r="D9431" t="s">
        <v>53</v>
      </c>
      <c r="E9431" t="s">
        <v>226</v>
      </c>
      <c r="F9431" t="s">
        <v>174</v>
      </c>
      <c r="G9431" t="s">
        <v>409</v>
      </c>
      <c r="H9431" t="s">
        <v>19</v>
      </c>
      <c r="I9431" t="s">
        <v>404</v>
      </c>
      <c r="J9431" t="s">
        <v>307</v>
      </c>
      <c r="K9431">
        <v>0</v>
      </c>
      <c r="L9431" t="s">
        <v>273</v>
      </c>
      <c r="M9431">
        <v>-5</v>
      </c>
      <c r="N9431" t="s">
        <v>320</v>
      </c>
      <c r="O9431" t="s">
        <v>177</v>
      </c>
      <c r="P9431" t="s">
        <v>405</v>
      </c>
      <c r="R9431">
        <v>11.1</v>
      </c>
      <c r="S9431">
        <v>135</v>
      </c>
      <c r="T9431">
        <v>5.8</v>
      </c>
      <c r="U9431">
        <v>16.5</v>
      </c>
    </row>
    <row r="9432" spans="1:21">
      <c r="A9432" t="s">
        <v>326</v>
      </c>
      <c r="B9432">
        <v>33</v>
      </c>
      <c r="C9432" t="s">
        <v>101</v>
      </c>
      <c r="D9432" t="s">
        <v>53</v>
      </c>
      <c r="E9432" t="s">
        <v>226</v>
      </c>
      <c r="F9432" t="s">
        <v>174</v>
      </c>
      <c r="G9432" t="s">
        <v>409</v>
      </c>
      <c r="H9432" t="s">
        <v>19</v>
      </c>
      <c r="I9432" t="s">
        <v>404</v>
      </c>
      <c r="J9432" t="s">
        <v>307</v>
      </c>
      <c r="K9432">
        <v>0</v>
      </c>
      <c r="L9432" t="s">
        <v>273</v>
      </c>
      <c r="M9432">
        <v>-5</v>
      </c>
      <c r="N9432" t="s">
        <v>320</v>
      </c>
      <c r="O9432" t="s">
        <v>170</v>
      </c>
      <c r="P9432" t="s">
        <v>405</v>
      </c>
      <c r="R9432">
        <v>8.3000000000000007</v>
      </c>
      <c r="S9432">
        <v>288</v>
      </c>
      <c r="T9432">
        <v>5.0999999999999996</v>
      </c>
      <c r="U9432">
        <v>11.6</v>
      </c>
    </row>
    <row r="9433" spans="1:21">
      <c r="A9433" t="s">
        <v>326</v>
      </c>
      <c r="B9433">
        <v>33</v>
      </c>
      <c r="C9433" t="s">
        <v>101</v>
      </c>
      <c r="D9433" t="s">
        <v>53</v>
      </c>
      <c r="E9433" t="s">
        <v>226</v>
      </c>
      <c r="F9433" t="s">
        <v>174</v>
      </c>
      <c r="G9433" t="s">
        <v>409</v>
      </c>
      <c r="H9433" t="s">
        <v>19</v>
      </c>
      <c r="I9433" t="s">
        <v>404</v>
      </c>
      <c r="J9433" t="s">
        <v>307</v>
      </c>
      <c r="K9433">
        <v>0</v>
      </c>
      <c r="L9433" t="s">
        <v>273</v>
      </c>
      <c r="M9433">
        <v>-5</v>
      </c>
      <c r="N9433" t="s">
        <v>320</v>
      </c>
      <c r="O9433" t="s">
        <v>176</v>
      </c>
      <c r="P9433" t="s">
        <v>405</v>
      </c>
      <c r="R9433">
        <v>5.9</v>
      </c>
      <c r="S9433">
        <v>153</v>
      </c>
      <c r="T9433">
        <v>2.1</v>
      </c>
      <c r="U9433">
        <v>9.6999999999999993</v>
      </c>
    </row>
    <row r="9434" spans="1:21">
      <c r="A9434" t="s">
        <v>326</v>
      </c>
      <c r="B9434">
        <v>33</v>
      </c>
      <c r="C9434" t="s">
        <v>101</v>
      </c>
      <c r="D9434" t="s">
        <v>53</v>
      </c>
      <c r="E9434" t="s">
        <v>226</v>
      </c>
      <c r="F9434" t="s">
        <v>174</v>
      </c>
      <c r="G9434" t="s">
        <v>409</v>
      </c>
      <c r="H9434" t="s">
        <v>14</v>
      </c>
      <c r="I9434" t="s">
        <v>404</v>
      </c>
      <c r="J9434" t="s">
        <v>308</v>
      </c>
      <c r="K9434">
        <v>0</v>
      </c>
      <c r="L9434" t="s">
        <v>273</v>
      </c>
      <c r="M9434">
        <v>-5</v>
      </c>
      <c r="N9434" t="s">
        <v>320</v>
      </c>
      <c r="O9434" t="s">
        <v>177</v>
      </c>
      <c r="P9434" t="s">
        <v>405</v>
      </c>
      <c r="R9434">
        <v>10.7</v>
      </c>
      <c r="S9434">
        <v>327</v>
      </c>
      <c r="T9434">
        <v>7.3</v>
      </c>
      <c r="U9434">
        <v>14.1</v>
      </c>
    </row>
    <row r="9435" spans="1:21">
      <c r="A9435" t="s">
        <v>326</v>
      </c>
      <c r="B9435">
        <v>33</v>
      </c>
      <c r="C9435" t="s">
        <v>101</v>
      </c>
      <c r="D9435" t="s">
        <v>53</v>
      </c>
      <c r="E9435" t="s">
        <v>226</v>
      </c>
      <c r="F9435" t="s">
        <v>174</v>
      </c>
      <c r="G9435" t="s">
        <v>409</v>
      </c>
      <c r="H9435" t="s">
        <v>14</v>
      </c>
      <c r="I9435" t="s">
        <v>404</v>
      </c>
      <c r="J9435" t="s">
        <v>308</v>
      </c>
      <c r="K9435">
        <v>0</v>
      </c>
      <c r="L9435" t="s">
        <v>273</v>
      </c>
      <c r="M9435">
        <v>-5</v>
      </c>
      <c r="N9435" t="s">
        <v>320</v>
      </c>
      <c r="O9435" t="s">
        <v>170</v>
      </c>
      <c r="P9435" t="s">
        <v>405</v>
      </c>
      <c r="R9435">
        <v>8.9</v>
      </c>
      <c r="S9435">
        <v>742</v>
      </c>
      <c r="T9435">
        <v>6.8</v>
      </c>
      <c r="U9435">
        <v>11</v>
      </c>
    </row>
    <row r="9436" spans="1:21">
      <c r="A9436" t="s">
        <v>326</v>
      </c>
      <c r="B9436">
        <v>33</v>
      </c>
      <c r="C9436" t="s">
        <v>101</v>
      </c>
      <c r="D9436" t="s">
        <v>53</v>
      </c>
      <c r="E9436" t="s">
        <v>226</v>
      </c>
      <c r="F9436" t="s">
        <v>174</v>
      </c>
      <c r="G9436" t="s">
        <v>409</v>
      </c>
      <c r="H9436" t="s">
        <v>14</v>
      </c>
      <c r="I9436" t="s">
        <v>404</v>
      </c>
      <c r="J9436" t="s">
        <v>308</v>
      </c>
      <c r="K9436">
        <v>0</v>
      </c>
      <c r="L9436" t="s">
        <v>273</v>
      </c>
      <c r="M9436">
        <v>-5</v>
      </c>
      <c r="N9436" t="s">
        <v>320</v>
      </c>
      <c r="O9436" t="s">
        <v>176</v>
      </c>
      <c r="P9436" t="s">
        <v>405</v>
      </c>
      <c r="R9436">
        <v>7.5</v>
      </c>
      <c r="S9436">
        <v>415</v>
      </c>
      <c r="T9436">
        <v>4.9000000000000004</v>
      </c>
      <c r="U9436">
        <v>10</v>
      </c>
    </row>
    <row r="9437" spans="1:21">
      <c r="A9437" t="s">
        <v>326</v>
      </c>
      <c r="B9437">
        <v>33</v>
      </c>
      <c r="C9437" t="s">
        <v>101</v>
      </c>
      <c r="D9437" t="s">
        <v>53</v>
      </c>
      <c r="E9437" t="s">
        <v>226</v>
      </c>
      <c r="F9437" t="s">
        <v>174</v>
      </c>
      <c r="G9437" t="s">
        <v>409</v>
      </c>
      <c r="H9437" t="s">
        <v>10</v>
      </c>
      <c r="I9437" t="s">
        <v>404</v>
      </c>
      <c r="J9437" t="s">
        <v>309</v>
      </c>
      <c r="K9437">
        <v>0</v>
      </c>
      <c r="L9437" t="s">
        <v>273</v>
      </c>
      <c r="M9437">
        <v>-5</v>
      </c>
      <c r="N9437" t="s">
        <v>320</v>
      </c>
      <c r="O9437" t="s">
        <v>177</v>
      </c>
      <c r="P9437" t="s">
        <v>405</v>
      </c>
      <c r="R9437">
        <v>8.3000000000000007</v>
      </c>
      <c r="S9437">
        <v>253</v>
      </c>
      <c r="T9437">
        <v>4.9000000000000004</v>
      </c>
      <c r="U9437">
        <v>11.8</v>
      </c>
    </row>
    <row r="9438" spans="1:21">
      <c r="A9438" t="s">
        <v>326</v>
      </c>
      <c r="B9438">
        <v>33</v>
      </c>
      <c r="C9438" t="s">
        <v>101</v>
      </c>
      <c r="D9438" t="s">
        <v>53</v>
      </c>
      <c r="E9438" t="s">
        <v>226</v>
      </c>
      <c r="F9438" t="s">
        <v>174</v>
      </c>
      <c r="G9438" t="s">
        <v>409</v>
      </c>
      <c r="H9438" t="s">
        <v>10</v>
      </c>
      <c r="I9438" t="s">
        <v>404</v>
      </c>
      <c r="J9438" t="s">
        <v>309</v>
      </c>
      <c r="K9438">
        <v>0</v>
      </c>
      <c r="L9438" t="s">
        <v>273</v>
      </c>
      <c r="M9438">
        <v>-5</v>
      </c>
      <c r="N9438" t="s">
        <v>320</v>
      </c>
      <c r="O9438" t="s">
        <v>176</v>
      </c>
      <c r="P9438" t="s">
        <v>405</v>
      </c>
      <c r="R9438">
        <v>7.2</v>
      </c>
      <c r="S9438">
        <v>279</v>
      </c>
      <c r="T9438">
        <v>4.0999999999999996</v>
      </c>
      <c r="U9438">
        <v>10.199999999999999</v>
      </c>
    </row>
    <row r="9439" spans="1:21">
      <c r="A9439" t="s">
        <v>326</v>
      </c>
      <c r="B9439">
        <v>33</v>
      </c>
      <c r="C9439" t="s">
        <v>101</v>
      </c>
      <c r="D9439" t="s">
        <v>53</v>
      </c>
      <c r="E9439" t="s">
        <v>226</v>
      </c>
      <c r="F9439" t="s">
        <v>174</v>
      </c>
      <c r="G9439" t="s">
        <v>409</v>
      </c>
      <c r="H9439" t="s">
        <v>10</v>
      </c>
      <c r="I9439" t="s">
        <v>404</v>
      </c>
      <c r="J9439" t="s">
        <v>309</v>
      </c>
      <c r="K9439">
        <v>0</v>
      </c>
      <c r="L9439" t="s">
        <v>273</v>
      </c>
      <c r="M9439">
        <v>-5</v>
      </c>
      <c r="N9439" t="s">
        <v>320</v>
      </c>
      <c r="O9439" t="s">
        <v>170</v>
      </c>
      <c r="P9439" t="s">
        <v>405</v>
      </c>
      <c r="R9439">
        <v>7.7</v>
      </c>
      <c r="S9439">
        <v>532</v>
      </c>
      <c r="T9439">
        <v>5.4</v>
      </c>
      <c r="U9439">
        <v>10</v>
      </c>
    </row>
    <row r="9440" spans="1:21">
      <c r="A9440" t="s">
        <v>326</v>
      </c>
      <c r="B9440">
        <v>33</v>
      </c>
      <c r="C9440" t="s">
        <v>101</v>
      </c>
      <c r="D9440" t="s">
        <v>53</v>
      </c>
      <c r="E9440" t="s">
        <v>226</v>
      </c>
      <c r="F9440" t="s">
        <v>174</v>
      </c>
      <c r="G9440" t="s">
        <v>409</v>
      </c>
      <c r="H9440" t="s">
        <v>93</v>
      </c>
      <c r="I9440" t="s">
        <v>173</v>
      </c>
      <c r="J9440" t="s">
        <v>310</v>
      </c>
      <c r="K9440">
        <v>0</v>
      </c>
      <c r="L9440" t="s">
        <v>273</v>
      </c>
      <c r="M9440">
        <v>-5</v>
      </c>
      <c r="N9440" t="s">
        <v>320</v>
      </c>
      <c r="O9440" t="s">
        <v>177</v>
      </c>
      <c r="P9440" t="s">
        <v>405</v>
      </c>
      <c r="R9440">
        <v>10</v>
      </c>
      <c r="S9440">
        <v>9110</v>
      </c>
      <c r="T9440">
        <v>9.4</v>
      </c>
      <c r="U9440">
        <v>10.7</v>
      </c>
    </row>
    <row r="9441" spans="1:21">
      <c r="A9441" t="s">
        <v>326</v>
      </c>
      <c r="B9441">
        <v>33</v>
      </c>
      <c r="C9441" t="s">
        <v>101</v>
      </c>
      <c r="D9441" t="s">
        <v>53</v>
      </c>
      <c r="E9441" t="s">
        <v>226</v>
      </c>
      <c r="F9441" t="s">
        <v>174</v>
      </c>
      <c r="G9441" t="s">
        <v>409</v>
      </c>
      <c r="H9441" t="s">
        <v>93</v>
      </c>
      <c r="I9441" t="s">
        <v>173</v>
      </c>
      <c r="J9441" t="s">
        <v>310</v>
      </c>
      <c r="K9441">
        <v>0</v>
      </c>
      <c r="L9441" t="s">
        <v>273</v>
      </c>
      <c r="M9441">
        <v>-5</v>
      </c>
      <c r="N9441" t="s">
        <v>320</v>
      </c>
      <c r="O9441" t="s">
        <v>170</v>
      </c>
      <c r="P9441" t="s">
        <v>405</v>
      </c>
      <c r="R9441">
        <v>9</v>
      </c>
      <c r="S9441">
        <v>19622</v>
      </c>
      <c r="T9441">
        <v>8.5</v>
      </c>
      <c r="U9441">
        <v>9.4</v>
      </c>
    </row>
    <row r="9442" spans="1:21">
      <c r="A9442" t="s">
        <v>326</v>
      </c>
      <c r="B9442">
        <v>33</v>
      </c>
      <c r="C9442" t="s">
        <v>101</v>
      </c>
      <c r="D9442" t="s">
        <v>53</v>
      </c>
      <c r="E9442" t="s">
        <v>226</v>
      </c>
      <c r="F9442" t="s">
        <v>174</v>
      </c>
      <c r="G9442" t="s">
        <v>409</v>
      </c>
      <c r="H9442" t="s">
        <v>93</v>
      </c>
      <c r="I9442" t="s">
        <v>173</v>
      </c>
      <c r="J9442" t="s">
        <v>310</v>
      </c>
      <c r="K9442">
        <v>0</v>
      </c>
      <c r="L9442" t="s">
        <v>273</v>
      </c>
      <c r="M9442">
        <v>-5</v>
      </c>
      <c r="N9442" t="s">
        <v>320</v>
      </c>
      <c r="O9442" t="s">
        <v>176</v>
      </c>
      <c r="P9442" t="s">
        <v>405</v>
      </c>
      <c r="R9442">
        <v>8.1</v>
      </c>
      <c r="S9442">
        <v>10512</v>
      </c>
      <c r="T9442">
        <v>7.5</v>
      </c>
      <c r="U9442">
        <v>8.6999999999999993</v>
      </c>
    </row>
    <row r="9443" spans="1:21">
      <c r="A9443" t="s">
        <v>326</v>
      </c>
      <c r="B9443">
        <v>33</v>
      </c>
      <c r="C9443" t="s">
        <v>101</v>
      </c>
      <c r="D9443" t="s">
        <v>53</v>
      </c>
      <c r="E9443" t="s">
        <v>226</v>
      </c>
      <c r="F9443" t="s">
        <v>174</v>
      </c>
      <c r="G9443" t="s">
        <v>409</v>
      </c>
      <c r="H9443" t="s">
        <v>22</v>
      </c>
      <c r="I9443" t="s">
        <v>404</v>
      </c>
      <c r="J9443" t="s">
        <v>265</v>
      </c>
      <c r="K9443">
        <v>0</v>
      </c>
      <c r="L9443" t="s">
        <v>273</v>
      </c>
      <c r="M9443">
        <v>-6</v>
      </c>
      <c r="N9443" t="s">
        <v>319</v>
      </c>
      <c r="O9443" t="s">
        <v>177</v>
      </c>
      <c r="P9443" t="s">
        <v>405</v>
      </c>
      <c r="R9443">
        <v>10.3</v>
      </c>
      <c r="S9443">
        <v>1639</v>
      </c>
      <c r="T9443">
        <v>8.6999999999999993</v>
      </c>
      <c r="U9443">
        <v>11.8</v>
      </c>
    </row>
    <row r="9444" spans="1:21">
      <c r="A9444" t="s">
        <v>326</v>
      </c>
      <c r="B9444">
        <v>33</v>
      </c>
      <c r="C9444" t="s">
        <v>101</v>
      </c>
      <c r="D9444" t="s">
        <v>53</v>
      </c>
      <c r="E9444" t="s">
        <v>226</v>
      </c>
      <c r="F9444" t="s">
        <v>174</v>
      </c>
      <c r="G9444" t="s">
        <v>409</v>
      </c>
      <c r="H9444" t="s">
        <v>22</v>
      </c>
      <c r="I9444" t="s">
        <v>404</v>
      </c>
      <c r="J9444" t="s">
        <v>265</v>
      </c>
      <c r="K9444">
        <v>0</v>
      </c>
      <c r="L9444" t="s">
        <v>273</v>
      </c>
      <c r="M9444">
        <v>-6</v>
      </c>
      <c r="N9444" t="s">
        <v>319</v>
      </c>
      <c r="O9444" t="s">
        <v>176</v>
      </c>
      <c r="P9444" t="s">
        <v>405</v>
      </c>
      <c r="R9444">
        <v>9.5</v>
      </c>
      <c r="S9444">
        <v>2095</v>
      </c>
      <c r="T9444">
        <v>8.1</v>
      </c>
      <c r="U9444">
        <v>10.8</v>
      </c>
    </row>
    <row r="9445" spans="1:21">
      <c r="A9445" t="s">
        <v>326</v>
      </c>
      <c r="B9445">
        <v>33</v>
      </c>
      <c r="C9445" t="s">
        <v>101</v>
      </c>
      <c r="D9445" t="s">
        <v>53</v>
      </c>
      <c r="E9445" t="s">
        <v>226</v>
      </c>
      <c r="F9445" t="s">
        <v>174</v>
      </c>
      <c r="G9445" t="s">
        <v>409</v>
      </c>
      <c r="H9445" t="s">
        <v>22</v>
      </c>
      <c r="I9445" t="s">
        <v>404</v>
      </c>
      <c r="J9445" t="s">
        <v>265</v>
      </c>
      <c r="K9445">
        <v>0</v>
      </c>
      <c r="L9445" t="s">
        <v>273</v>
      </c>
      <c r="M9445">
        <v>-6</v>
      </c>
      <c r="N9445" t="s">
        <v>319</v>
      </c>
      <c r="O9445" t="s">
        <v>170</v>
      </c>
      <c r="P9445" t="s">
        <v>405</v>
      </c>
      <c r="R9445">
        <v>9.8000000000000007</v>
      </c>
      <c r="S9445">
        <v>3734</v>
      </c>
      <c r="T9445">
        <v>8.8000000000000007</v>
      </c>
      <c r="U9445">
        <v>10.8</v>
      </c>
    </row>
    <row r="9446" spans="1:21">
      <c r="A9446" t="s">
        <v>326</v>
      </c>
      <c r="B9446">
        <v>33</v>
      </c>
      <c r="C9446" t="s">
        <v>101</v>
      </c>
      <c r="D9446" t="s">
        <v>53</v>
      </c>
      <c r="E9446" t="s">
        <v>226</v>
      </c>
      <c r="F9446" t="s">
        <v>174</v>
      </c>
      <c r="G9446" t="s">
        <v>409</v>
      </c>
      <c r="H9446" t="s">
        <v>24</v>
      </c>
      <c r="I9446" t="s">
        <v>404</v>
      </c>
      <c r="J9446" t="s">
        <v>266</v>
      </c>
      <c r="K9446">
        <v>0</v>
      </c>
      <c r="L9446" t="s">
        <v>273</v>
      </c>
      <c r="M9446">
        <v>-6</v>
      </c>
      <c r="N9446" t="s">
        <v>319</v>
      </c>
      <c r="O9446" t="s">
        <v>177</v>
      </c>
      <c r="P9446" t="s">
        <v>405</v>
      </c>
      <c r="R9446">
        <v>11.5</v>
      </c>
      <c r="S9446">
        <v>451</v>
      </c>
      <c r="T9446">
        <v>8.5</v>
      </c>
      <c r="U9446">
        <v>14.5</v>
      </c>
    </row>
    <row r="9447" spans="1:21">
      <c r="A9447" t="s">
        <v>326</v>
      </c>
      <c r="B9447">
        <v>33</v>
      </c>
      <c r="C9447" t="s">
        <v>101</v>
      </c>
      <c r="D9447" t="s">
        <v>53</v>
      </c>
      <c r="E9447" t="s">
        <v>226</v>
      </c>
      <c r="F9447" t="s">
        <v>174</v>
      </c>
      <c r="G9447" t="s">
        <v>409</v>
      </c>
      <c r="H9447" t="s">
        <v>24</v>
      </c>
      <c r="I9447" t="s">
        <v>404</v>
      </c>
      <c r="J9447" t="s">
        <v>266</v>
      </c>
      <c r="K9447">
        <v>0</v>
      </c>
      <c r="L9447" t="s">
        <v>273</v>
      </c>
      <c r="M9447">
        <v>-6</v>
      </c>
      <c r="N9447" t="s">
        <v>319</v>
      </c>
      <c r="O9447" t="s">
        <v>176</v>
      </c>
      <c r="P9447" t="s">
        <v>405</v>
      </c>
      <c r="R9447">
        <v>10.6</v>
      </c>
      <c r="S9447">
        <v>490</v>
      </c>
      <c r="T9447">
        <v>7.8</v>
      </c>
      <c r="U9447">
        <v>13.4</v>
      </c>
    </row>
    <row r="9448" spans="1:21">
      <c r="A9448" t="s">
        <v>326</v>
      </c>
      <c r="B9448">
        <v>33</v>
      </c>
      <c r="C9448" t="s">
        <v>101</v>
      </c>
      <c r="D9448" t="s">
        <v>53</v>
      </c>
      <c r="E9448" t="s">
        <v>226</v>
      </c>
      <c r="F9448" t="s">
        <v>174</v>
      </c>
      <c r="G9448" t="s">
        <v>409</v>
      </c>
      <c r="H9448" t="s">
        <v>24</v>
      </c>
      <c r="I9448" t="s">
        <v>404</v>
      </c>
      <c r="J9448" t="s">
        <v>266</v>
      </c>
      <c r="K9448">
        <v>0</v>
      </c>
      <c r="L9448" t="s">
        <v>273</v>
      </c>
      <c r="M9448">
        <v>-6</v>
      </c>
      <c r="N9448" t="s">
        <v>319</v>
      </c>
      <c r="O9448" t="s">
        <v>170</v>
      </c>
      <c r="P9448" t="s">
        <v>405</v>
      </c>
      <c r="R9448">
        <v>11.1</v>
      </c>
      <c r="S9448">
        <v>941</v>
      </c>
      <c r="T9448">
        <v>9</v>
      </c>
      <c r="U9448">
        <v>13.1</v>
      </c>
    </row>
    <row r="9449" spans="1:21">
      <c r="A9449" t="s">
        <v>326</v>
      </c>
      <c r="B9449">
        <v>33</v>
      </c>
      <c r="C9449" t="s">
        <v>101</v>
      </c>
      <c r="D9449" t="s">
        <v>53</v>
      </c>
      <c r="E9449" t="s">
        <v>226</v>
      </c>
      <c r="F9449" t="s">
        <v>174</v>
      </c>
      <c r="G9449" t="s">
        <v>409</v>
      </c>
      <c r="H9449" t="s">
        <v>23</v>
      </c>
      <c r="I9449" t="s">
        <v>404</v>
      </c>
      <c r="J9449" t="s">
        <v>267</v>
      </c>
      <c r="K9449">
        <v>0</v>
      </c>
      <c r="L9449" t="s">
        <v>273</v>
      </c>
      <c r="M9449">
        <v>-6</v>
      </c>
      <c r="N9449" t="s">
        <v>319</v>
      </c>
      <c r="O9449" t="s">
        <v>176</v>
      </c>
      <c r="P9449" t="s">
        <v>405</v>
      </c>
      <c r="R9449">
        <v>7.9</v>
      </c>
      <c r="S9449">
        <v>291</v>
      </c>
      <c r="T9449">
        <v>4.8</v>
      </c>
      <c r="U9449">
        <v>11.1</v>
      </c>
    </row>
    <row r="9450" spans="1:21">
      <c r="A9450" t="s">
        <v>326</v>
      </c>
      <c r="B9450">
        <v>33</v>
      </c>
      <c r="C9450" t="s">
        <v>101</v>
      </c>
      <c r="D9450" t="s">
        <v>53</v>
      </c>
      <c r="E9450" t="s">
        <v>226</v>
      </c>
      <c r="F9450" t="s">
        <v>174</v>
      </c>
      <c r="G9450" t="s">
        <v>409</v>
      </c>
      <c r="H9450" t="s">
        <v>23</v>
      </c>
      <c r="I9450" t="s">
        <v>404</v>
      </c>
      <c r="J9450" t="s">
        <v>267</v>
      </c>
      <c r="K9450">
        <v>0</v>
      </c>
      <c r="L9450" t="s">
        <v>273</v>
      </c>
      <c r="M9450">
        <v>-6</v>
      </c>
      <c r="N9450" t="s">
        <v>319</v>
      </c>
      <c r="O9450" t="s">
        <v>177</v>
      </c>
      <c r="P9450" t="s">
        <v>405</v>
      </c>
      <c r="R9450">
        <v>6.5</v>
      </c>
      <c r="S9450">
        <v>261</v>
      </c>
      <c r="T9450">
        <v>3.5</v>
      </c>
      <c r="U9450">
        <v>9.6</v>
      </c>
    </row>
    <row r="9451" spans="1:21">
      <c r="A9451" t="s">
        <v>326</v>
      </c>
      <c r="B9451">
        <v>33</v>
      </c>
      <c r="C9451" t="s">
        <v>101</v>
      </c>
      <c r="D9451" t="s">
        <v>53</v>
      </c>
      <c r="E9451" t="s">
        <v>226</v>
      </c>
      <c r="F9451" t="s">
        <v>174</v>
      </c>
      <c r="G9451" t="s">
        <v>409</v>
      </c>
      <c r="H9451" t="s">
        <v>23</v>
      </c>
      <c r="I9451" t="s">
        <v>404</v>
      </c>
      <c r="J9451" t="s">
        <v>267</v>
      </c>
      <c r="K9451">
        <v>0</v>
      </c>
      <c r="L9451" t="s">
        <v>273</v>
      </c>
      <c r="M9451">
        <v>-6</v>
      </c>
      <c r="N9451" t="s">
        <v>319</v>
      </c>
      <c r="O9451" t="s">
        <v>170</v>
      </c>
      <c r="P9451" t="s">
        <v>405</v>
      </c>
      <c r="R9451">
        <v>7.2</v>
      </c>
      <c r="S9451">
        <v>552</v>
      </c>
      <c r="T9451">
        <v>5</v>
      </c>
      <c r="U9451">
        <v>9.5</v>
      </c>
    </row>
    <row r="9452" spans="1:21">
      <c r="A9452" t="s">
        <v>326</v>
      </c>
      <c r="B9452">
        <v>33</v>
      </c>
      <c r="C9452" t="s">
        <v>101</v>
      </c>
      <c r="D9452" t="s">
        <v>53</v>
      </c>
      <c r="E9452" t="s">
        <v>226</v>
      </c>
      <c r="F9452" t="s">
        <v>174</v>
      </c>
      <c r="G9452" t="s">
        <v>409</v>
      </c>
      <c r="H9452" t="s">
        <v>18</v>
      </c>
      <c r="I9452" t="s">
        <v>404</v>
      </c>
      <c r="J9452" t="s">
        <v>268</v>
      </c>
      <c r="K9452">
        <v>0</v>
      </c>
      <c r="L9452" t="s">
        <v>273</v>
      </c>
      <c r="M9452">
        <v>-6</v>
      </c>
      <c r="N9452" t="s">
        <v>319</v>
      </c>
      <c r="O9452" t="s">
        <v>177</v>
      </c>
      <c r="P9452" t="s">
        <v>405</v>
      </c>
      <c r="R9452">
        <v>11</v>
      </c>
      <c r="S9452">
        <v>420</v>
      </c>
      <c r="T9452">
        <v>7.9</v>
      </c>
      <c r="U9452">
        <v>14</v>
      </c>
    </row>
    <row r="9453" spans="1:21">
      <c r="A9453" t="s">
        <v>326</v>
      </c>
      <c r="B9453">
        <v>33</v>
      </c>
      <c r="C9453" t="s">
        <v>101</v>
      </c>
      <c r="D9453" t="s">
        <v>53</v>
      </c>
      <c r="E9453" t="s">
        <v>226</v>
      </c>
      <c r="F9453" t="s">
        <v>174</v>
      </c>
      <c r="G9453" t="s">
        <v>409</v>
      </c>
      <c r="H9453" t="s">
        <v>18</v>
      </c>
      <c r="I9453" t="s">
        <v>404</v>
      </c>
      <c r="J9453" t="s">
        <v>268</v>
      </c>
      <c r="K9453">
        <v>0</v>
      </c>
      <c r="L9453" t="s">
        <v>273</v>
      </c>
      <c r="M9453">
        <v>-6</v>
      </c>
      <c r="N9453" t="s">
        <v>319</v>
      </c>
      <c r="O9453" t="s">
        <v>170</v>
      </c>
      <c r="P9453" t="s">
        <v>405</v>
      </c>
      <c r="R9453">
        <v>9.1999999999999993</v>
      </c>
      <c r="S9453">
        <v>859</v>
      </c>
      <c r="T9453">
        <v>7.2</v>
      </c>
      <c r="U9453">
        <v>11.2</v>
      </c>
    </row>
    <row r="9454" spans="1:21">
      <c r="A9454" t="s">
        <v>326</v>
      </c>
      <c r="B9454">
        <v>33</v>
      </c>
      <c r="C9454" t="s">
        <v>101</v>
      </c>
      <c r="D9454" t="s">
        <v>53</v>
      </c>
      <c r="E9454" t="s">
        <v>226</v>
      </c>
      <c r="F9454" t="s">
        <v>174</v>
      </c>
      <c r="G9454" t="s">
        <v>409</v>
      </c>
      <c r="H9454" t="s">
        <v>18</v>
      </c>
      <c r="I9454" t="s">
        <v>404</v>
      </c>
      <c r="J9454" t="s">
        <v>268</v>
      </c>
      <c r="K9454">
        <v>0</v>
      </c>
      <c r="L9454" t="s">
        <v>273</v>
      </c>
      <c r="M9454">
        <v>-6</v>
      </c>
      <c r="N9454" t="s">
        <v>319</v>
      </c>
      <c r="O9454" t="s">
        <v>176</v>
      </c>
      <c r="P9454" t="s">
        <v>405</v>
      </c>
      <c r="R9454">
        <v>7.5</v>
      </c>
      <c r="S9454">
        <v>439</v>
      </c>
      <c r="T9454">
        <v>5</v>
      </c>
      <c r="U9454">
        <v>10</v>
      </c>
    </row>
    <row r="9455" spans="1:21">
      <c r="A9455" t="s">
        <v>326</v>
      </c>
      <c r="B9455">
        <v>33</v>
      </c>
      <c r="C9455" t="s">
        <v>101</v>
      </c>
      <c r="D9455" t="s">
        <v>53</v>
      </c>
      <c r="E9455" t="s">
        <v>226</v>
      </c>
      <c r="F9455" t="s">
        <v>174</v>
      </c>
      <c r="G9455" t="s">
        <v>409</v>
      </c>
      <c r="H9455" t="s">
        <v>20</v>
      </c>
      <c r="I9455" t="s">
        <v>404</v>
      </c>
      <c r="J9455" t="s">
        <v>269</v>
      </c>
      <c r="K9455">
        <v>0</v>
      </c>
      <c r="L9455" t="s">
        <v>273</v>
      </c>
      <c r="M9455">
        <v>-6</v>
      </c>
      <c r="N9455" t="s">
        <v>319</v>
      </c>
      <c r="O9455" t="s">
        <v>176</v>
      </c>
      <c r="P9455" t="s">
        <v>405</v>
      </c>
      <c r="R9455">
        <v>8.5</v>
      </c>
      <c r="S9455">
        <v>400</v>
      </c>
      <c r="T9455">
        <v>5.7</v>
      </c>
      <c r="U9455">
        <v>11.3</v>
      </c>
    </row>
    <row r="9456" spans="1:21">
      <c r="A9456" t="s">
        <v>326</v>
      </c>
      <c r="B9456">
        <v>33</v>
      </c>
      <c r="C9456" t="s">
        <v>101</v>
      </c>
      <c r="D9456" t="s">
        <v>53</v>
      </c>
      <c r="E9456" t="s">
        <v>226</v>
      </c>
      <c r="F9456" t="s">
        <v>174</v>
      </c>
      <c r="G9456" t="s">
        <v>409</v>
      </c>
      <c r="H9456" t="s">
        <v>20</v>
      </c>
      <c r="I9456" t="s">
        <v>404</v>
      </c>
      <c r="J9456" t="s">
        <v>269</v>
      </c>
      <c r="K9456">
        <v>0</v>
      </c>
      <c r="L9456" t="s">
        <v>273</v>
      </c>
      <c r="M9456">
        <v>-6</v>
      </c>
      <c r="N9456" t="s">
        <v>319</v>
      </c>
      <c r="O9456" t="s">
        <v>177</v>
      </c>
      <c r="P9456" t="s">
        <v>405</v>
      </c>
      <c r="R9456">
        <v>7.2</v>
      </c>
      <c r="S9456">
        <v>346</v>
      </c>
      <c r="T9456">
        <v>4.4000000000000004</v>
      </c>
      <c r="U9456">
        <v>10</v>
      </c>
    </row>
    <row r="9457" spans="1:21">
      <c r="A9457" t="s">
        <v>326</v>
      </c>
      <c r="B9457">
        <v>33</v>
      </c>
      <c r="C9457" t="s">
        <v>101</v>
      </c>
      <c r="D9457" t="s">
        <v>53</v>
      </c>
      <c r="E9457" t="s">
        <v>226</v>
      </c>
      <c r="F9457" t="s">
        <v>174</v>
      </c>
      <c r="G9457" t="s">
        <v>409</v>
      </c>
      <c r="H9457" t="s">
        <v>20</v>
      </c>
      <c r="I9457" t="s">
        <v>404</v>
      </c>
      <c r="J9457" t="s">
        <v>269</v>
      </c>
      <c r="K9457">
        <v>0</v>
      </c>
      <c r="L9457" t="s">
        <v>273</v>
      </c>
      <c r="M9457">
        <v>-6</v>
      </c>
      <c r="N9457" t="s">
        <v>319</v>
      </c>
      <c r="O9457" t="s">
        <v>170</v>
      </c>
      <c r="P9457" t="s">
        <v>405</v>
      </c>
      <c r="R9457">
        <v>7.9</v>
      </c>
      <c r="S9457">
        <v>746</v>
      </c>
      <c r="T9457">
        <v>5.9</v>
      </c>
      <c r="U9457">
        <v>9.9</v>
      </c>
    </row>
    <row r="9458" spans="1:21">
      <c r="A9458" t="s">
        <v>326</v>
      </c>
      <c r="B9458">
        <v>33</v>
      </c>
      <c r="C9458" t="s">
        <v>101</v>
      </c>
      <c r="D9458" t="s">
        <v>53</v>
      </c>
      <c r="E9458" t="s">
        <v>226</v>
      </c>
      <c r="F9458" t="s">
        <v>174</v>
      </c>
      <c r="G9458" t="s">
        <v>409</v>
      </c>
      <c r="H9458" t="s">
        <v>9</v>
      </c>
      <c r="I9458" t="s">
        <v>404</v>
      </c>
      <c r="J9458" t="s">
        <v>270</v>
      </c>
      <c r="K9458">
        <v>0</v>
      </c>
      <c r="L9458" t="s">
        <v>273</v>
      </c>
      <c r="M9458">
        <v>-6</v>
      </c>
      <c r="N9458" t="s">
        <v>319</v>
      </c>
      <c r="O9458" t="s">
        <v>177</v>
      </c>
      <c r="P9458" t="s">
        <v>405</v>
      </c>
      <c r="R9458">
        <v>11.7</v>
      </c>
      <c r="S9458">
        <v>179</v>
      </c>
      <c r="T9458">
        <v>7</v>
      </c>
      <c r="U9458">
        <v>16.5</v>
      </c>
    </row>
    <row r="9459" spans="1:21">
      <c r="A9459" t="s">
        <v>326</v>
      </c>
      <c r="B9459">
        <v>33</v>
      </c>
      <c r="C9459" t="s">
        <v>101</v>
      </c>
      <c r="D9459" t="s">
        <v>53</v>
      </c>
      <c r="E9459" t="s">
        <v>226</v>
      </c>
      <c r="F9459" t="s">
        <v>174</v>
      </c>
      <c r="G9459" t="s">
        <v>409</v>
      </c>
      <c r="H9459" t="s">
        <v>9</v>
      </c>
      <c r="I9459" t="s">
        <v>404</v>
      </c>
      <c r="J9459" t="s">
        <v>270</v>
      </c>
      <c r="K9459">
        <v>0</v>
      </c>
      <c r="L9459" t="s">
        <v>273</v>
      </c>
      <c r="M9459">
        <v>-6</v>
      </c>
      <c r="N9459" t="s">
        <v>319</v>
      </c>
      <c r="O9459" t="s">
        <v>170</v>
      </c>
      <c r="P9459" t="s">
        <v>405</v>
      </c>
      <c r="R9459">
        <v>8.8000000000000007</v>
      </c>
      <c r="S9459">
        <v>331</v>
      </c>
      <c r="T9459">
        <v>5.7</v>
      </c>
      <c r="U9459">
        <v>11.9</v>
      </c>
    </row>
    <row r="9460" spans="1:21">
      <c r="A9460" t="s">
        <v>326</v>
      </c>
      <c r="B9460">
        <v>33</v>
      </c>
      <c r="C9460" t="s">
        <v>101</v>
      </c>
      <c r="D9460" t="s">
        <v>53</v>
      </c>
      <c r="E9460" t="s">
        <v>226</v>
      </c>
      <c r="F9460" t="s">
        <v>174</v>
      </c>
      <c r="G9460" t="s">
        <v>409</v>
      </c>
      <c r="H9460" t="s">
        <v>9</v>
      </c>
      <c r="I9460" t="s">
        <v>404</v>
      </c>
      <c r="J9460" t="s">
        <v>270</v>
      </c>
      <c r="K9460">
        <v>0</v>
      </c>
      <c r="L9460" t="s">
        <v>273</v>
      </c>
      <c r="M9460">
        <v>-6</v>
      </c>
      <c r="N9460" t="s">
        <v>319</v>
      </c>
      <c r="O9460" t="s">
        <v>176</v>
      </c>
      <c r="P9460" t="s">
        <v>405</v>
      </c>
      <c r="R9460">
        <v>5.3</v>
      </c>
      <c r="S9460">
        <v>152</v>
      </c>
      <c r="T9460">
        <v>1.7</v>
      </c>
      <c r="U9460">
        <v>8.9</v>
      </c>
    </row>
    <row r="9461" spans="1:21">
      <c r="A9461" t="s">
        <v>326</v>
      </c>
      <c r="B9461">
        <v>33</v>
      </c>
      <c r="C9461" t="s">
        <v>101</v>
      </c>
      <c r="D9461" t="s">
        <v>53</v>
      </c>
      <c r="E9461" t="s">
        <v>226</v>
      </c>
      <c r="F9461" t="s">
        <v>174</v>
      </c>
      <c r="G9461" t="s">
        <v>409</v>
      </c>
      <c r="H9461" t="s">
        <v>21</v>
      </c>
      <c r="I9461" t="s">
        <v>404</v>
      </c>
      <c r="J9461" t="s">
        <v>271</v>
      </c>
      <c r="K9461">
        <v>0</v>
      </c>
      <c r="L9461" t="s">
        <v>273</v>
      </c>
      <c r="M9461">
        <v>-6</v>
      </c>
      <c r="N9461" t="s">
        <v>319</v>
      </c>
      <c r="O9461" t="s">
        <v>177</v>
      </c>
      <c r="P9461" t="s">
        <v>405</v>
      </c>
      <c r="R9461">
        <v>12.1</v>
      </c>
      <c r="S9461">
        <v>231</v>
      </c>
      <c r="T9461">
        <v>7.9</v>
      </c>
      <c r="U9461">
        <v>16.399999999999999</v>
      </c>
    </row>
    <row r="9462" spans="1:21">
      <c r="A9462" t="s">
        <v>326</v>
      </c>
      <c r="B9462">
        <v>33</v>
      </c>
      <c r="C9462" t="s">
        <v>101</v>
      </c>
      <c r="D9462" t="s">
        <v>53</v>
      </c>
      <c r="E9462" t="s">
        <v>226</v>
      </c>
      <c r="F9462" t="s">
        <v>174</v>
      </c>
      <c r="G9462" t="s">
        <v>409</v>
      </c>
      <c r="H9462" t="s">
        <v>21</v>
      </c>
      <c r="I9462" t="s">
        <v>404</v>
      </c>
      <c r="J9462" t="s">
        <v>271</v>
      </c>
      <c r="K9462">
        <v>0</v>
      </c>
      <c r="L9462" t="s">
        <v>273</v>
      </c>
      <c r="M9462">
        <v>-6</v>
      </c>
      <c r="N9462" t="s">
        <v>319</v>
      </c>
      <c r="O9462" t="s">
        <v>170</v>
      </c>
      <c r="P9462" t="s">
        <v>405</v>
      </c>
      <c r="R9462">
        <v>8.6</v>
      </c>
      <c r="S9462">
        <v>524</v>
      </c>
      <c r="T9462">
        <v>6.1</v>
      </c>
      <c r="U9462">
        <v>11</v>
      </c>
    </row>
    <row r="9463" spans="1:21">
      <c r="A9463" t="s">
        <v>326</v>
      </c>
      <c r="B9463">
        <v>33</v>
      </c>
      <c r="C9463" t="s">
        <v>101</v>
      </c>
      <c r="D9463" t="s">
        <v>53</v>
      </c>
      <c r="E9463" t="s">
        <v>226</v>
      </c>
      <c r="F9463" t="s">
        <v>174</v>
      </c>
      <c r="G9463" t="s">
        <v>409</v>
      </c>
      <c r="H9463" t="s">
        <v>21</v>
      </c>
      <c r="I9463" t="s">
        <v>404</v>
      </c>
      <c r="J9463" t="s">
        <v>271</v>
      </c>
      <c r="K9463">
        <v>0</v>
      </c>
      <c r="L9463" t="s">
        <v>273</v>
      </c>
      <c r="M9463">
        <v>-6</v>
      </c>
      <c r="N9463" t="s">
        <v>319</v>
      </c>
      <c r="O9463" t="s">
        <v>176</v>
      </c>
      <c r="P9463" t="s">
        <v>405</v>
      </c>
      <c r="R9463">
        <v>5.8</v>
      </c>
      <c r="S9463">
        <v>293</v>
      </c>
      <c r="T9463">
        <v>3.1</v>
      </c>
      <c r="U9463">
        <v>8.5</v>
      </c>
    </row>
    <row r="9464" spans="1:21">
      <c r="A9464" t="s">
        <v>326</v>
      </c>
      <c r="B9464">
        <v>33</v>
      </c>
      <c r="C9464" t="s">
        <v>101</v>
      </c>
      <c r="D9464" t="s">
        <v>53</v>
      </c>
      <c r="E9464" t="s">
        <v>226</v>
      </c>
      <c r="F9464" t="s">
        <v>174</v>
      </c>
      <c r="G9464" t="s">
        <v>409</v>
      </c>
      <c r="H9464" t="s">
        <v>6</v>
      </c>
      <c r="I9464" t="s">
        <v>404</v>
      </c>
      <c r="J9464" t="s">
        <v>272</v>
      </c>
      <c r="K9464">
        <v>0</v>
      </c>
      <c r="L9464" t="s">
        <v>273</v>
      </c>
      <c r="M9464">
        <v>-6</v>
      </c>
      <c r="N9464" t="s">
        <v>319</v>
      </c>
      <c r="O9464" t="s">
        <v>176</v>
      </c>
      <c r="P9464" t="s">
        <v>405</v>
      </c>
      <c r="R9464">
        <v>8.1999999999999993</v>
      </c>
      <c r="S9464">
        <v>73</v>
      </c>
      <c r="T9464">
        <v>1.9</v>
      </c>
      <c r="U9464">
        <v>14.6</v>
      </c>
    </row>
    <row r="9465" spans="1:21">
      <c r="A9465" t="s">
        <v>326</v>
      </c>
      <c r="B9465">
        <v>33</v>
      </c>
      <c r="C9465" t="s">
        <v>101</v>
      </c>
      <c r="D9465" t="s">
        <v>53</v>
      </c>
      <c r="E9465" t="s">
        <v>226</v>
      </c>
      <c r="F9465" t="s">
        <v>174</v>
      </c>
      <c r="G9465" t="s">
        <v>409</v>
      </c>
      <c r="H9465" t="s">
        <v>6</v>
      </c>
      <c r="I9465" t="s">
        <v>404</v>
      </c>
      <c r="J9465" t="s">
        <v>272</v>
      </c>
      <c r="K9465">
        <v>0</v>
      </c>
      <c r="L9465" t="s">
        <v>273</v>
      </c>
      <c r="M9465">
        <v>-6</v>
      </c>
      <c r="N9465" t="s">
        <v>319</v>
      </c>
      <c r="O9465" t="s">
        <v>170</v>
      </c>
      <c r="P9465" t="s">
        <v>405</v>
      </c>
      <c r="R9465">
        <v>6.7</v>
      </c>
      <c r="S9465">
        <v>134</v>
      </c>
      <c r="T9465">
        <v>2.4</v>
      </c>
      <c r="U9465">
        <v>11</v>
      </c>
    </row>
    <row r="9466" spans="1:21">
      <c r="A9466" t="s">
        <v>326</v>
      </c>
      <c r="B9466">
        <v>33</v>
      </c>
      <c r="C9466" t="s">
        <v>101</v>
      </c>
      <c r="D9466" t="s">
        <v>53</v>
      </c>
      <c r="E9466" t="s">
        <v>226</v>
      </c>
      <c r="F9466" t="s">
        <v>174</v>
      </c>
      <c r="G9466" t="s">
        <v>409</v>
      </c>
      <c r="H9466" t="s">
        <v>6</v>
      </c>
      <c r="I9466" t="s">
        <v>404</v>
      </c>
      <c r="J9466" t="s">
        <v>272</v>
      </c>
      <c r="K9466">
        <v>0</v>
      </c>
      <c r="L9466" t="s">
        <v>273</v>
      </c>
      <c r="M9466">
        <v>-6</v>
      </c>
      <c r="N9466" t="s">
        <v>319</v>
      </c>
      <c r="O9466" t="s">
        <v>177</v>
      </c>
      <c r="P9466" t="s">
        <v>405</v>
      </c>
      <c r="R9466">
        <v>4.9000000000000004</v>
      </c>
      <c r="S9466">
        <v>61</v>
      </c>
      <c r="T9466">
        <v>0</v>
      </c>
      <c r="U9466">
        <v>10.4</v>
      </c>
    </row>
    <row r="9467" spans="1:21">
      <c r="A9467" t="s">
        <v>326</v>
      </c>
      <c r="B9467">
        <v>33</v>
      </c>
      <c r="C9467" t="s">
        <v>101</v>
      </c>
      <c r="D9467" t="s">
        <v>53</v>
      </c>
      <c r="E9467" t="s">
        <v>226</v>
      </c>
      <c r="F9467" t="s">
        <v>174</v>
      </c>
      <c r="G9467" t="s">
        <v>409</v>
      </c>
      <c r="H9467" t="s">
        <v>4</v>
      </c>
      <c r="I9467" t="s">
        <v>404</v>
      </c>
      <c r="J9467" t="s">
        <v>297</v>
      </c>
      <c r="K9467">
        <v>0</v>
      </c>
      <c r="L9467" t="s">
        <v>273</v>
      </c>
      <c r="M9467">
        <v>-6</v>
      </c>
      <c r="N9467" t="s">
        <v>319</v>
      </c>
      <c r="O9467" t="s">
        <v>177</v>
      </c>
      <c r="P9467" t="s">
        <v>405</v>
      </c>
      <c r="R9467">
        <v>9.9</v>
      </c>
      <c r="S9467">
        <v>162</v>
      </c>
      <c r="T9467">
        <v>5.2</v>
      </c>
      <c r="U9467">
        <v>14.5</v>
      </c>
    </row>
    <row r="9468" spans="1:21">
      <c r="A9468" t="s">
        <v>326</v>
      </c>
      <c r="B9468">
        <v>33</v>
      </c>
      <c r="C9468" t="s">
        <v>101</v>
      </c>
      <c r="D9468" t="s">
        <v>53</v>
      </c>
      <c r="E9468" t="s">
        <v>226</v>
      </c>
      <c r="F9468" t="s">
        <v>174</v>
      </c>
      <c r="G9468" t="s">
        <v>409</v>
      </c>
      <c r="H9468" t="s">
        <v>4</v>
      </c>
      <c r="I9468" t="s">
        <v>404</v>
      </c>
      <c r="J9468" t="s">
        <v>297</v>
      </c>
      <c r="K9468">
        <v>0</v>
      </c>
      <c r="L9468" t="s">
        <v>273</v>
      </c>
      <c r="M9468">
        <v>-6</v>
      </c>
      <c r="N9468" t="s">
        <v>319</v>
      </c>
      <c r="O9468" t="s">
        <v>170</v>
      </c>
      <c r="P9468" t="s">
        <v>405</v>
      </c>
      <c r="R9468">
        <v>7.4</v>
      </c>
      <c r="S9468">
        <v>337</v>
      </c>
      <c r="T9468">
        <v>4.5999999999999996</v>
      </c>
      <c r="U9468">
        <v>10.3</v>
      </c>
    </row>
    <row r="9469" spans="1:21">
      <c r="A9469" t="s">
        <v>326</v>
      </c>
      <c r="B9469">
        <v>33</v>
      </c>
      <c r="C9469" t="s">
        <v>101</v>
      </c>
      <c r="D9469" t="s">
        <v>53</v>
      </c>
      <c r="E9469" t="s">
        <v>226</v>
      </c>
      <c r="F9469" t="s">
        <v>174</v>
      </c>
      <c r="G9469" t="s">
        <v>409</v>
      </c>
      <c r="H9469" t="s">
        <v>4</v>
      </c>
      <c r="I9469" t="s">
        <v>404</v>
      </c>
      <c r="J9469" t="s">
        <v>297</v>
      </c>
      <c r="K9469">
        <v>0</v>
      </c>
      <c r="L9469" t="s">
        <v>273</v>
      </c>
      <c r="M9469">
        <v>-6</v>
      </c>
      <c r="N9469" t="s">
        <v>319</v>
      </c>
      <c r="O9469" t="s">
        <v>176</v>
      </c>
      <c r="P9469" t="s">
        <v>405</v>
      </c>
      <c r="R9469">
        <v>5.0999999999999996</v>
      </c>
      <c r="S9469">
        <v>175</v>
      </c>
      <c r="T9469">
        <v>1.8</v>
      </c>
      <c r="U9469">
        <v>8.5</v>
      </c>
    </row>
    <row r="9470" spans="1:21">
      <c r="A9470" t="s">
        <v>326</v>
      </c>
      <c r="B9470">
        <v>33</v>
      </c>
      <c r="C9470" t="s">
        <v>101</v>
      </c>
      <c r="D9470" t="s">
        <v>53</v>
      </c>
      <c r="E9470" t="s">
        <v>226</v>
      </c>
      <c r="F9470" t="s">
        <v>174</v>
      </c>
      <c r="G9470" t="s">
        <v>409</v>
      </c>
      <c r="H9470" t="s">
        <v>11</v>
      </c>
      <c r="I9470" t="s">
        <v>404</v>
      </c>
      <c r="J9470" t="s">
        <v>298</v>
      </c>
      <c r="K9470">
        <v>0</v>
      </c>
      <c r="L9470" t="s">
        <v>273</v>
      </c>
      <c r="M9470">
        <v>-6</v>
      </c>
      <c r="N9470" t="s">
        <v>319</v>
      </c>
      <c r="O9470" t="s">
        <v>177</v>
      </c>
      <c r="P9470" t="s">
        <v>405</v>
      </c>
      <c r="R9470">
        <v>10</v>
      </c>
      <c r="S9470">
        <v>1378</v>
      </c>
      <c r="T9470">
        <v>8.4</v>
      </c>
      <c r="U9470">
        <v>11.6</v>
      </c>
    </row>
    <row r="9471" spans="1:21">
      <c r="A9471" t="s">
        <v>326</v>
      </c>
      <c r="B9471">
        <v>33</v>
      </c>
      <c r="C9471" t="s">
        <v>101</v>
      </c>
      <c r="D9471" t="s">
        <v>53</v>
      </c>
      <c r="E9471" t="s">
        <v>226</v>
      </c>
      <c r="F9471" t="s">
        <v>174</v>
      </c>
      <c r="G9471" t="s">
        <v>409</v>
      </c>
      <c r="H9471" t="s">
        <v>11</v>
      </c>
      <c r="I9471" t="s">
        <v>404</v>
      </c>
      <c r="J9471" t="s">
        <v>298</v>
      </c>
      <c r="K9471">
        <v>0</v>
      </c>
      <c r="L9471" t="s">
        <v>273</v>
      </c>
      <c r="M9471">
        <v>-6</v>
      </c>
      <c r="N9471" t="s">
        <v>319</v>
      </c>
      <c r="O9471" t="s">
        <v>170</v>
      </c>
      <c r="P9471" t="s">
        <v>405</v>
      </c>
      <c r="R9471">
        <v>9.1999999999999993</v>
      </c>
      <c r="S9471">
        <v>2873</v>
      </c>
      <c r="T9471">
        <v>8.1</v>
      </c>
      <c r="U9471">
        <v>10.3</v>
      </c>
    </row>
    <row r="9472" spans="1:21">
      <c r="A9472" t="s">
        <v>326</v>
      </c>
      <c r="B9472">
        <v>33</v>
      </c>
      <c r="C9472" t="s">
        <v>101</v>
      </c>
      <c r="D9472" t="s">
        <v>53</v>
      </c>
      <c r="E9472" t="s">
        <v>226</v>
      </c>
      <c r="F9472" t="s">
        <v>174</v>
      </c>
      <c r="G9472" t="s">
        <v>409</v>
      </c>
      <c r="H9472" t="s">
        <v>11</v>
      </c>
      <c r="I9472" t="s">
        <v>404</v>
      </c>
      <c r="J9472" t="s">
        <v>298</v>
      </c>
      <c r="K9472">
        <v>0</v>
      </c>
      <c r="L9472" t="s">
        <v>273</v>
      </c>
      <c r="M9472">
        <v>-6</v>
      </c>
      <c r="N9472" t="s">
        <v>319</v>
      </c>
      <c r="O9472" t="s">
        <v>176</v>
      </c>
      <c r="P9472" t="s">
        <v>405</v>
      </c>
      <c r="R9472">
        <v>8.5</v>
      </c>
      <c r="S9472">
        <v>1495</v>
      </c>
      <c r="T9472">
        <v>7</v>
      </c>
      <c r="U9472">
        <v>10</v>
      </c>
    </row>
    <row r="9473" spans="1:21">
      <c r="A9473" t="s">
        <v>326</v>
      </c>
      <c r="B9473">
        <v>33</v>
      </c>
      <c r="C9473" t="s">
        <v>101</v>
      </c>
      <c r="D9473" t="s">
        <v>53</v>
      </c>
      <c r="E9473" t="s">
        <v>226</v>
      </c>
      <c r="F9473" t="s">
        <v>174</v>
      </c>
      <c r="G9473" t="s">
        <v>409</v>
      </c>
      <c r="H9473" t="s">
        <v>8</v>
      </c>
      <c r="I9473" t="s">
        <v>404</v>
      </c>
      <c r="J9473" t="s">
        <v>299</v>
      </c>
      <c r="K9473">
        <v>0</v>
      </c>
      <c r="L9473" t="s">
        <v>273</v>
      </c>
      <c r="M9473">
        <v>-6</v>
      </c>
      <c r="N9473" t="s">
        <v>319</v>
      </c>
      <c r="O9473" t="s">
        <v>177</v>
      </c>
      <c r="P9473" t="s">
        <v>405</v>
      </c>
      <c r="R9473">
        <v>7.9</v>
      </c>
      <c r="S9473">
        <v>277</v>
      </c>
      <c r="T9473">
        <v>4.7</v>
      </c>
      <c r="U9473">
        <v>11.2</v>
      </c>
    </row>
    <row r="9474" spans="1:21">
      <c r="A9474" t="s">
        <v>326</v>
      </c>
      <c r="B9474">
        <v>33</v>
      </c>
      <c r="C9474" t="s">
        <v>101</v>
      </c>
      <c r="D9474" t="s">
        <v>53</v>
      </c>
      <c r="E9474" t="s">
        <v>226</v>
      </c>
      <c r="F9474" t="s">
        <v>174</v>
      </c>
      <c r="G9474" t="s">
        <v>409</v>
      </c>
      <c r="H9474" t="s">
        <v>8</v>
      </c>
      <c r="I9474" t="s">
        <v>404</v>
      </c>
      <c r="J9474" t="s">
        <v>299</v>
      </c>
      <c r="K9474">
        <v>0</v>
      </c>
      <c r="L9474" t="s">
        <v>273</v>
      </c>
      <c r="M9474">
        <v>-6</v>
      </c>
      <c r="N9474" t="s">
        <v>319</v>
      </c>
      <c r="O9474" t="s">
        <v>170</v>
      </c>
      <c r="P9474" t="s">
        <v>405</v>
      </c>
      <c r="R9474">
        <v>6</v>
      </c>
      <c r="S9474">
        <v>602</v>
      </c>
      <c r="T9474">
        <v>4</v>
      </c>
      <c r="U9474">
        <v>7.9</v>
      </c>
    </row>
    <row r="9475" spans="1:21">
      <c r="A9475" t="s">
        <v>326</v>
      </c>
      <c r="B9475">
        <v>33</v>
      </c>
      <c r="C9475" t="s">
        <v>101</v>
      </c>
      <c r="D9475" t="s">
        <v>53</v>
      </c>
      <c r="E9475" t="s">
        <v>226</v>
      </c>
      <c r="F9475" t="s">
        <v>174</v>
      </c>
      <c r="G9475" t="s">
        <v>409</v>
      </c>
      <c r="H9475" t="s">
        <v>8</v>
      </c>
      <c r="I9475" t="s">
        <v>404</v>
      </c>
      <c r="J9475" t="s">
        <v>299</v>
      </c>
      <c r="K9475">
        <v>0</v>
      </c>
      <c r="L9475" t="s">
        <v>273</v>
      </c>
      <c r="M9475">
        <v>-6</v>
      </c>
      <c r="N9475" t="s">
        <v>319</v>
      </c>
      <c r="O9475" t="s">
        <v>176</v>
      </c>
      <c r="P9475" t="s">
        <v>405</v>
      </c>
      <c r="R9475">
        <v>4.3</v>
      </c>
      <c r="S9475">
        <v>325</v>
      </c>
      <c r="T9475">
        <v>2.1</v>
      </c>
      <c r="U9475">
        <v>6.6</v>
      </c>
    </row>
    <row r="9476" spans="1:21">
      <c r="A9476" t="s">
        <v>326</v>
      </c>
      <c r="B9476">
        <v>33</v>
      </c>
      <c r="C9476" t="s">
        <v>101</v>
      </c>
      <c r="D9476" t="s">
        <v>53</v>
      </c>
      <c r="E9476" t="s">
        <v>226</v>
      </c>
      <c r="F9476" t="s">
        <v>174</v>
      </c>
      <c r="G9476" t="s">
        <v>409</v>
      </c>
      <c r="H9476" t="s">
        <v>17</v>
      </c>
      <c r="I9476" t="s">
        <v>404</v>
      </c>
      <c r="J9476" t="s">
        <v>300</v>
      </c>
      <c r="K9476">
        <v>0</v>
      </c>
      <c r="L9476" t="s">
        <v>273</v>
      </c>
      <c r="M9476">
        <v>-6</v>
      </c>
      <c r="N9476" t="s">
        <v>319</v>
      </c>
      <c r="O9476" t="s">
        <v>177</v>
      </c>
      <c r="P9476" t="s">
        <v>405</v>
      </c>
      <c r="R9476">
        <v>10</v>
      </c>
      <c r="S9476">
        <v>1593</v>
      </c>
      <c r="T9476">
        <v>8.5</v>
      </c>
      <c r="U9476">
        <v>11.5</v>
      </c>
    </row>
    <row r="9477" spans="1:21">
      <c r="A9477" t="s">
        <v>326</v>
      </c>
      <c r="B9477">
        <v>33</v>
      </c>
      <c r="C9477" t="s">
        <v>101</v>
      </c>
      <c r="D9477" t="s">
        <v>53</v>
      </c>
      <c r="E9477" t="s">
        <v>226</v>
      </c>
      <c r="F9477" t="s">
        <v>174</v>
      </c>
      <c r="G9477" t="s">
        <v>409</v>
      </c>
      <c r="H9477" t="s">
        <v>17</v>
      </c>
      <c r="I9477" t="s">
        <v>404</v>
      </c>
      <c r="J9477" t="s">
        <v>300</v>
      </c>
      <c r="K9477">
        <v>0</v>
      </c>
      <c r="L9477" t="s">
        <v>273</v>
      </c>
      <c r="M9477">
        <v>-6</v>
      </c>
      <c r="N9477" t="s">
        <v>319</v>
      </c>
      <c r="O9477" t="s">
        <v>170</v>
      </c>
      <c r="P9477" t="s">
        <v>405</v>
      </c>
      <c r="R9477">
        <v>8.8000000000000007</v>
      </c>
      <c r="S9477">
        <v>3433</v>
      </c>
      <c r="T9477">
        <v>7.8</v>
      </c>
      <c r="U9477">
        <v>9.8000000000000007</v>
      </c>
    </row>
    <row r="9478" spans="1:21">
      <c r="A9478" t="s">
        <v>326</v>
      </c>
      <c r="B9478">
        <v>33</v>
      </c>
      <c r="C9478" t="s">
        <v>101</v>
      </c>
      <c r="D9478" t="s">
        <v>53</v>
      </c>
      <c r="E9478" t="s">
        <v>226</v>
      </c>
      <c r="F9478" t="s">
        <v>174</v>
      </c>
      <c r="G9478" t="s">
        <v>409</v>
      </c>
      <c r="H9478" t="s">
        <v>17</v>
      </c>
      <c r="I9478" t="s">
        <v>404</v>
      </c>
      <c r="J9478" t="s">
        <v>300</v>
      </c>
      <c r="K9478">
        <v>0</v>
      </c>
      <c r="L9478" t="s">
        <v>273</v>
      </c>
      <c r="M9478">
        <v>-6</v>
      </c>
      <c r="N9478" t="s">
        <v>319</v>
      </c>
      <c r="O9478" t="s">
        <v>176</v>
      </c>
      <c r="P9478" t="s">
        <v>405</v>
      </c>
      <c r="R9478">
        <v>7.8</v>
      </c>
      <c r="S9478">
        <v>1840</v>
      </c>
      <c r="T9478">
        <v>6.5</v>
      </c>
      <c r="U9478">
        <v>9.1</v>
      </c>
    </row>
    <row r="9479" spans="1:21">
      <c r="A9479" t="s">
        <v>326</v>
      </c>
      <c r="B9479">
        <v>33</v>
      </c>
      <c r="C9479" t="s">
        <v>101</v>
      </c>
      <c r="D9479" t="s">
        <v>53</v>
      </c>
      <c r="E9479" t="s">
        <v>226</v>
      </c>
      <c r="F9479" t="s">
        <v>174</v>
      </c>
      <c r="G9479" t="s">
        <v>409</v>
      </c>
      <c r="H9479" t="s">
        <v>13</v>
      </c>
      <c r="I9479" t="s">
        <v>404</v>
      </c>
      <c r="J9479" t="s">
        <v>301</v>
      </c>
      <c r="K9479">
        <v>0</v>
      </c>
      <c r="L9479" t="s">
        <v>273</v>
      </c>
      <c r="M9479">
        <v>-6</v>
      </c>
      <c r="N9479" t="s">
        <v>319</v>
      </c>
      <c r="O9479" t="s">
        <v>177</v>
      </c>
      <c r="P9479" t="s">
        <v>405</v>
      </c>
      <c r="R9479">
        <v>6.8</v>
      </c>
      <c r="S9479">
        <v>295</v>
      </c>
      <c r="T9479">
        <v>3.9</v>
      </c>
      <c r="U9479">
        <v>9.6999999999999993</v>
      </c>
    </row>
    <row r="9480" spans="1:21">
      <c r="A9480" t="s">
        <v>326</v>
      </c>
      <c r="B9480">
        <v>33</v>
      </c>
      <c r="C9480" t="s">
        <v>101</v>
      </c>
      <c r="D9480" t="s">
        <v>53</v>
      </c>
      <c r="E9480" t="s">
        <v>226</v>
      </c>
      <c r="F9480" t="s">
        <v>174</v>
      </c>
      <c r="G9480" t="s">
        <v>409</v>
      </c>
      <c r="H9480" t="s">
        <v>13</v>
      </c>
      <c r="I9480" t="s">
        <v>404</v>
      </c>
      <c r="J9480" t="s">
        <v>301</v>
      </c>
      <c r="K9480">
        <v>0</v>
      </c>
      <c r="L9480" t="s">
        <v>273</v>
      </c>
      <c r="M9480">
        <v>-6</v>
      </c>
      <c r="N9480" t="s">
        <v>319</v>
      </c>
      <c r="O9480" t="s">
        <v>170</v>
      </c>
      <c r="P9480" t="s">
        <v>405</v>
      </c>
      <c r="R9480">
        <v>6</v>
      </c>
      <c r="S9480">
        <v>598</v>
      </c>
      <c r="T9480">
        <v>4.0999999999999996</v>
      </c>
      <c r="U9480">
        <v>8</v>
      </c>
    </row>
    <row r="9481" spans="1:21">
      <c r="A9481" t="s">
        <v>326</v>
      </c>
      <c r="B9481">
        <v>33</v>
      </c>
      <c r="C9481" t="s">
        <v>101</v>
      </c>
      <c r="D9481" t="s">
        <v>53</v>
      </c>
      <c r="E9481" t="s">
        <v>226</v>
      </c>
      <c r="F9481" t="s">
        <v>174</v>
      </c>
      <c r="G9481" t="s">
        <v>409</v>
      </c>
      <c r="H9481" t="s">
        <v>13</v>
      </c>
      <c r="I9481" t="s">
        <v>404</v>
      </c>
      <c r="J9481" t="s">
        <v>301</v>
      </c>
      <c r="K9481">
        <v>0</v>
      </c>
      <c r="L9481" t="s">
        <v>273</v>
      </c>
      <c r="M9481">
        <v>-6</v>
      </c>
      <c r="N9481" t="s">
        <v>319</v>
      </c>
      <c r="O9481" t="s">
        <v>176</v>
      </c>
      <c r="P9481" t="s">
        <v>405</v>
      </c>
      <c r="R9481">
        <v>5.3</v>
      </c>
      <c r="S9481">
        <v>303</v>
      </c>
      <c r="T9481">
        <v>2.7</v>
      </c>
      <c r="U9481">
        <v>7.8</v>
      </c>
    </row>
    <row r="9482" spans="1:21">
      <c r="A9482" t="s">
        <v>326</v>
      </c>
      <c r="B9482">
        <v>33</v>
      </c>
      <c r="C9482" t="s">
        <v>101</v>
      </c>
      <c r="D9482" t="s">
        <v>53</v>
      </c>
      <c r="E9482" t="s">
        <v>226</v>
      </c>
      <c r="F9482" t="s">
        <v>174</v>
      </c>
      <c r="G9482" t="s">
        <v>409</v>
      </c>
      <c r="H9482" t="s">
        <v>25</v>
      </c>
      <c r="I9482" t="s">
        <v>404</v>
      </c>
      <c r="J9482" t="s">
        <v>302</v>
      </c>
      <c r="K9482">
        <v>0</v>
      </c>
      <c r="L9482" t="s">
        <v>273</v>
      </c>
      <c r="M9482">
        <v>-6</v>
      </c>
      <c r="N9482" t="s">
        <v>319</v>
      </c>
      <c r="O9482" t="s">
        <v>177</v>
      </c>
      <c r="P9482" t="s">
        <v>405</v>
      </c>
      <c r="R9482">
        <v>10.7</v>
      </c>
      <c r="S9482">
        <v>299</v>
      </c>
      <c r="T9482">
        <v>7.1</v>
      </c>
      <c r="U9482">
        <v>14.3</v>
      </c>
    </row>
    <row r="9483" spans="1:21">
      <c r="A9483" t="s">
        <v>326</v>
      </c>
      <c r="B9483">
        <v>33</v>
      </c>
      <c r="C9483" t="s">
        <v>101</v>
      </c>
      <c r="D9483" t="s">
        <v>53</v>
      </c>
      <c r="E9483" t="s">
        <v>226</v>
      </c>
      <c r="F9483" t="s">
        <v>174</v>
      </c>
      <c r="G9483" t="s">
        <v>409</v>
      </c>
      <c r="H9483" t="s">
        <v>25</v>
      </c>
      <c r="I9483" t="s">
        <v>404</v>
      </c>
      <c r="J9483" t="s">
        <v>302</v>
      </c>
      <c r="K9483">
        <v>0</v>
      </c>
      <c r="L9483" t="s">
        <v>273</v>
      </c>
      <c r="M9483">
        <v>-6</v>
      </c>
      <c r="N9483" t="s">
        <v>319</v>
      </c>
      <c r="O9483" t="s">
        <v>170</v>
      </c>
      <c r="P9483" t="s">
        <v>405</v>
      </c>
      <c r="R9483">
        <v>8.1999999999999993</v>
      </c>
      <c r="S9483">
        <v>705</v>
      </c>
      <c r="T9483">
        <v>6.1</v>
      </c>
      <c r="U9483">
        <v>10.3</v>
      </c>
    </row>
    <row r="9484" spans="1:21">
      <c r="A9484" t="s">
        <v>326</v>
      </c>
      <c r="B9484">
        <v>33</v>
      </c>
      <c r="C9484" t="s">
        <v>101</v>
      </c>
      <c r="D9484" t="s">
        <v>53</v>
      </c>
      <c r="E9484" t="s">
        <v>226</v>
      </c>
      <c r="F9484" t="s">
        <v>174</v>
      </c>
      <c r="G9484" t="s">
        <v>409</v>
      </c>
      <c r="H9484" t="s">
        <v>25</v>
      </c>
      <c r="I9484" t="s">
        <v>404</v>
      </c>
      <c r="J9484" t="s">
        <v>302</v>
      </c>
      <c r="K9484">
        <v>0</v>
      </c>
      <c r="L9484" t="s">
        <v>273</v>
      </c>
      <c r="M9484">
        <v>-6</v>
      </c>
      <c r="N9484" t="s">
        <v>319</v>
      </c>
      <c r="O9484" t="s">
        <v>176</v>
      </c>
      <c r="P9484" t="s">
        <v>405</v>
      </c>
      <c r="R9484">
        <v>6.4</v>
      </c>
      <c r="S9484">
        <v>406</v>
      </c>
      <c r="T9484">
        <v>4</v>
      </c>
      <c r="U9484">
        <v>8.8000000000000007</v>
      </c>
    </row>
    <row r="9485" spans="1:21">
      <c r="A9485" t="s">
        <v>326</v>
      </c>
      <c r="B9485">
        <v>33</v>
      </c>
      <c r="C9485" t="s">
        <v>101</v>
      </c>
      <c r="D9485" t="s">
        <v>53</v>
      </c>
      <c r="E9485" t="s">
        <v>226</v>
      </c>
      <c r="F9485" t="s">
        <v>174</v>
      </c>
      <c r="G9485" t="s">
        <v>409</v>
      </c>
      <c r="H9485" t="s">
        <v>16</v>
      </c>
      <c r="I9485" t="s">
        <v>404</v>
      </c>
      <c r="J9485" t="s">
        <v>303</v>
      </c>
      <c r="K9485">
        <v>0</v>
      </c>
      <c r="L9485" t="s">
        <v>273</v>
      </c>
      <c r="M9485">
        <v>-6</v>
      </c>
      <c r="N9485" t="s">
        <v>319</v>
      </c>
      <c r="O9485" t="s">
        <v>177</v>
      </c>
      <c r="P9485" t="s">
        <v>405</v>
      </c>
      <c r="R9485">
        <v>6.3</v>
      </c>
      <c r="S9485">
        <v>272</v>
      </c>
      <c r="T9485">
        <v>3.3</v>
      </c>
      <c r="U9485">
        <v>9.1999999999999993</v>
      </c>
    </row>
    <row r="9486" spans="1:21">
      <c r="A9486" t="s">
        <v>326</v>
      </c>
      <c r="B9486">
        <v>33</v>
      </c>
      <c r="C9486" t="s">
        <v>101</v>
      </c>
      <c r="D9486" t="s">
        <v>53</v>
      </c>
      <c r="E9486" t="s">
        <v>226</v>
      </c>
      <c r="F9486" t="s">
        <v>174</v>
      </c>
      <c r="G9486" t="s">
        <v>409</v>
      </c>
      <c r="H9486" t="s">
        <v>16</v>
      </c>
      <c r="I9486" t="s">
        <v>404</v>
      </c>
      <c r="J9486" t="s">
        <v>303</v>
      </c>
      <c r="K9486">
        <v>0</v>
      </c>
      <c r="L9486" t="s">
        <v>273</v>
      </c>
      <c r="M9486">
        <v>-6</v>
      </c>
      <c r="N9486" t="s">
        <v>319</v>
      </c>
      <c r="O9486" t="s">
        <v>176</v>
      </c>
      <c r="P9486" t="s">
        <v>405</v>
      </c>
      <c r="R9486">
        <v>6.3</v>
      </c>
      <c r="S9486">
        <v>319</v>
      </c>
      <c r="T9486">
        <v>3.6</v>
      </c>
      <c r="U9486">
        <v>9</v>
      </c>
    </row>
    <row r="9487" spans="1:21">
      <c r="A9487" t="s">
        <v>326</v>
      </c>
      <c r="B9487">
        <v>33</v>
      </c>
      <c r="C9487" t="s">
        <v>101</v>
      </c>
      <c r="D9487" t="s">
        <v>53</v>
      </c>
      <c r="E9487" t="s">
        <v>226</v>
      </c>
      <c r="F9487" t="s">
        <v>174</v>
      </c>
      <c r="G9487" t="s">
        <v>409</v>
      </c>
      <c r="H9487" t="s">
        <v>16</v>
      </c>
      <c r="I9487" t="s">
        <v>404</v>
      </c>
      <c r="J9487" t="s">
        <v>303</v>
      </c>
      <c r="K9487">
        <v>0</v>
      </c>
      <c r="L9487" t="s">
        <v>273</v>
      </c>
      <c r="M9487">
        <v>-6</v>
      </c>
      <c r="N9487" t="s">
        <v>319</v>
      </c>
      <c r="O9487" t="s">
        <v>170</v>
      </c>
      <c r="P9487" t="s">
        <v>405</v>
      </c>
      <c r="R9487">
        <v>6.3</v>
      </c>
      <c r="S9487">
        <v>591</v>
      </c>
      <c r="T9487">
        <v>4.3</v>
      </c>
      <c r="U9487">
        <v>8.3000000000000007</v>
      </c>
    </row>
    <row r="9488" spans="1:21">
      <c r="A9488" t="s">
        <v>326</v>
      </c>
      <c r="B9488">
        <v>33</v>
      </c>
      <c r="C9488" t="s">
        <v>101</v>
      </c>
      <c r="D9488" t="s">
        <v>53</v>
      </c>
      <c r="E9488" t="s">
        <v>226</v>
      </c>
      <c r="F9488" t="s">
        <v>174</v>
      </c>
      <c r="G9488" t="s">
        <v>409</v>
      </c>
      <c r="H9488" t="s">
        <v>5</v>
      </c>
      <c r="I9488" t="s">
        <v>404</v>
      </c>
      <c r="J9488" t="s">
        <v>304</v>
      </c>
      <c r="K9488">
        <v>0</v>
      </c>
      <c r="L9488" t="s">
        <v>273</v>
      </c>
      <c r="M9488">
        <v>-6</v>
      </c>
      <c r="N9488" t="s">
        <v>319</v>
      </c>
      <c r="O9488" t="s">
        <v>177</v>
      </c>
      <c r="P9488" t="s">
        <v>405</v>
      </c>
      <c r="R9488">
        <v>10.3</v>
      </c>
      <c r="S9488">
        <v>253</v>
      </c>
      <c r="T9488">
        <v>6.5</v>
      </c>
      <c r="U9488">
        <v>14.1</v>
      </c>
    </row>
    <row r="9489" spans="1:21">
      <c r="A9489" t="s">
        <v>326</v>
      </c>
      <c r="B9489">
        <v>33</v>
      </c>
      <c r="C9489" t="s">
        <v>101</v>
      </c>
      <c r="D9489" t="s">
        <v>53</v>
      </c>
      <c r="E9489" t="s">
        <v>226</v>
      </c>
      <c r="F9489" t="s">
        <v>174</v>
      </c>
      <c r="G9489" t="s">
        <v>409</v>
      </c>
      <c r="H9489" t="s">
        <v>5</v>
      </c>
      <c r="I9489" t="s">
        <v>404</v>
      </c>
      <c r="J9489" t="s">
        <v>304</v>
      </c>
      <c r="K9489">
        <v>0</v>
      </c>
      <c r="L9489" t="s">
        <v>273</v>
      </c>
      <c r="M9489">
        <v>-6</v>
      </c>
      <c r="N9489" t="s">
        <v>319</v>
      </c>
      <c r="O9489" t="s">
        <v>170</v>
      </c>
      <c r="P9489" t="s">
        <v>405</v>
      </c>
      <c r="R9489">
        <v>8.1999999999999993</v>
      </c>
      <c r="S9489">
        <v>564</v>
      </c>
      <c r="T9489">
        <v>5.8</v>
      </c>
      <c r="U9489">
        <v>10.5</v>
      </c>
    </row>
    <row r="9490" spans="1:21">
      <c r="A9490" t="s">
        <v>326</v>
      </c>
      <c r="B9490">
        <v>33</v>
      </c>
      <c r="C9490" t="s">
        <v>101</v>
      </c>
      <c r="D9490" t="s">
        <v>53</v>
      </c>
      <c r="E9490" t="s">
        <v>226</v>
      </c>
      <c r="F9490" t="s">
        <v>174</v>
      </c>
      <c r="G9490" t="s">
        <v>409</v>
      </c>
      <c r="H9490" t="s">
        <v>5</v>
      </c>
      <c r="I9490" t="s">
        <v>404</v>
      </c>
      <c r="J9490" t="s">
        <v>304</v>
      </c>
      <c r="K9490">
        <v>0</v>
      </c>
      <c r="L9490" t="s">
        <v>273</v>
      </c>
      <c r="M9490">
        <v>-6</v>
      </c>
      <c r="N9490" t="s">
        <v>319</v>
      </c>
      <c r="O9490" t="s">
        <v>176</v>
      </c>
      <c r="P9490" t="s">
        <v>405</v>
      </c>
      <c r="R9490">
        <v>6.4</v>
      </c>
      <c r="S9490">
        <v>311</v>
      </c>
      <c r="T9490">
        <v>3.7</v>
      </c>
      <c r="U9490">
        <v>9.1999999999999993</v>
      </c>
    </row>
    <row r="9491" spans="1:21">
      <c r="A9491" t="s">
        <v>326</v>
      </c>
      <c r="B9491">
        <v>33</v>
      </c>
      <c r="C9491" t="s">
        <v>101</v>
      </c>
      <c r="D9491" t="s">
        <v>53</v>
      </c>
      <c r="E9491" t="s">
        <v>226</v>
      </c>
      <c r="F9491" t="s">
        <v>174</v>
      </c>
      <c r="G9491" t="s">
        <v>409</v>
      </c>
      <c r="H9491" t="s">
        <v>7</v>
      </c>
      <c r="I9491" t="s">
        <v>404</v>
      </c>
      <c r="J9491" t="s">
        <v>305</v>
      </c>
      <c r="K9491">
        <v>0</v>
      </c>
      <c r="L9491" t="s">
        <v>273</v>
      </c>
      <c r="M9491">
        <v>-6</v>
      </c>
      <c r="N9491" t="s">
        <v>319</v>
      </c>
      <c r="O9491" t="s">
        <v>177</v>
      </c>
      <c r="P9491" t="s">
        <v>405</v>
      </c>
      <c r="R9491">
        <v>15.3</v>
      </c>
      <c r="S9491">
        <v>261</v>
      </c>
      <c r="T9491">
        <v>10.9</v>
      </c>
      <c r="U9491">
        <v>19.7</v>
      </c>
    </row>
    <row r="9492" spans="1:21">
      <c r="A9492" t="s">
        <v>326</v>
      </c>
      <c r="B9492">
        <v>33</v>
      </c>
      <c r="C9492" t="s">
        <v>101</v>
      </c>
      <c r="D9492" t="s">
        <v>53</v>
      </c>
      <c r="E9492" t="s">
        <v>226</v>
      </c>
      <c r="F9492" t="s">
        <v>174</v>
      </c>
      <c r="G9492" t="s">
        <v>409</v>
      </c>
      <c r="H9492" t="s">
        <v>7</v>
      </c>
      <c r="I9492" t="s">
        <v>404</v>
      </c>
      <c r="J9492" t="s">
        <v>305</v>
      </c>
      <c r="K9492">
        <v>0</v>
      </c>
      <c r="L9492" t="s">
        <v>273</v>
      </c>
      <c r="M9492">
        <v>-6</v>
      </c>
      <c r="N9492" t="s">
        <v>319</v>
      </c>
      <c r="O9492" t="s">
        <v>170</v>
      </c>
      <c r="P9492" t="s">
        <v>405</v>
      </c>
      <c r="R9492">
        <v>13.2</v>
      </c>
      <c r="S9492">
        <v>545</v>
      </c>
      <c r="T9492">
        <v>10.3</v>
      </c>
      <c r="U9492">
        <v>16.100000000000001</v>
      </c>
    </row>
    <row r="9493" spans="1:21">
      <c r="A9493" t="s">
        <v>326</v>
      </c>
      <c r="B9493">
        <v>33</v>
      </c>
      <c r="C9493" t="s">
        <v>101</v>
      </c>
      <c r="D9493" t="s">
        <v>53</v>
      </c>
      <c r="E9493" t="s">
        <v>226</v>
      </c>
      <c r="F9493" t="s">
        <v>174</v>
      </c>
      <c r="G9493" t="s">
        <v>409</v>
      </c>
      <c r="H9493" t="s">
        <v>7</v>
      </c>
      <c r="I9493" t="s">
        <v>404</v>
      </c>
      <c r="J9493" t="s">
        <v>305</v>
      </c>
      <c r="K9493">
        <v>0</v>
      </c>
      <c r="L9493" t="s">
        <v>273</v>
      </c>
      <c r="M9493">
        <v>-6</v>
      </c>
      <c r="N9493" t="s">
        <v>319</v>
      </c>
      <c r="O9493" t="s">
        <v>176</v>
      </c>
      <c r="P9493" t="s">
        <v>405</v>
      </c>
      <c r="R9493">
        <v>11.3</v>
      </c>
      <c r="S9493">
        <v>284</v>
      </c>
      <c r="T9493">
        <v>7.5</v>
      </c>
      <c r="U9493">
        <v>15</v>
      </c>
    </row>
    <row r="9494" spans="1:21">
      <c r="A9494" t="s">
        <v>326</v>
      </c>
      <c r="B9494">
        <v>33</v>
      </c>
      <c r="C9494" t="s">
        <v>101</v>
      </c>
      <c r="D9494" t="s">
        <v>53</v>
      </c>
      <c r="E9494" t="s">
        <v>226</v>
      </c>
      <c r="F9494" t="s">
        <v>174</v>
      </c>
      <c r="G9494" t="s">
        <v>409</v>
      </c>
      <c r="H9494" t="s">
        <v>15</v>
      </c>
      <c r="I9494" t="s">
        <v>404</v>
      </c>
      <c r="J9494" t="s">
        <v>306</v>
      </c>
      <c r="K9494">
        <v>0</v>
      </c>
      <c r="L9494" t="s">
        <v>273</v>
      </c>
      <c r="M9494">
        <v>-6</v>
      </c>
      <c r="N9494" t="s">
        <v>319</v>
      </c>
      <c r="O9494" t="s">
        <v>177</v>
      </c>
      <c r="P9494" t="s">
        <v>405</v>
      </c>
      <c r="R9494">
        <v>9.6</v>
      </c>
      <c r="S9494">
        <v>249</v>
      </c>
      <c r="T9494">
        <v>5.9</v>
      </c>
      <c r="U9494">
        <v>13.4</v>
      </c>
    </row>
    <row r="9495" spans="1:21">
      <c r="A9495" t="s">
        <v>326</v>
      </c>
      <c r="B9495">
        <v>33</v>
      </c>
      <c r="C9495" t="s">
        <v>101</v>
      </c>
      <c r="D9495" t="s">
        <v>53</v>
      </c>
      <c r="E9495" t="s">
        <v>226</v>
      </c>
      <c r="F9495" t="s">
        <v>174</v>
      </c>
      <c r="G9495" t="s">
        <v>409</v>
      </c>
      <c r="H9495" t="s">
        <v>15</v>
      </c>
      <c r="I9495" t="s">
        <v>404</v>
      </c>
      <c r="J9495" t="s">
        <v>306</v>
      </c>
      <c r="K9495">
        <v>0</v>
      </c>
      <c r="L9495" t="s">
        <v>273</v>
      </c>
      <c r="M9495">
        <v>-6</v>
      </c>
      <c r="N9495" t="s">
        <v>319</v>
      </c>
      <c r="O9495" t="s">
        <v>170</v>
      </c>
      <c r="P9495" t="s">
        <v>405</v>
      </c>
      <c r="R9495">
        <v>8.4</v>
      </c>
      <c r="S9495">
        <v>534</v>
      </c>
      <c r="T9495">
        <v>6</v>
      </c>
      <c r="U9495">
        <v>10.8</v>
      </c>
    </row>
    <row r="9496" spans="1:21">
      <c r="A9496" t="s">
        <v>326</v>
      </c>
      <c r="B9496">
        <v>33</v>
      </c>
      <c r="C9496" t="s">
        <v>101</v>
      </c>
      <c r="D9496" t="s">
        <v>53</v>
      </c>
      <c r="E9496" t="s">
        <v>226</v>
      </c>
      <c r="F9496" t="s">
        <v>174</v>
      </c>
      <c r="G9496" t="s">
        <v>409</v>
      </c>
      <c r="H9496" t="s">
        <v>15</v>
      </c>
      <c r="I9496" t="s">
        <v>404</v>
      </c>
      <c r="J9496" t="s">
        <v>306</v>
      </c>
      <c r="K9496">
        <v>0</v>
      </c>
      <c r="L9496" t="s">
        <v>273</v>
      </c>
      <c r="M9496">
        <v>-6</v>
      </c>
      <c r="N9496" t="s">
        <v>319</v>
      </c>
      <c r="O9496" t="s">
        <v>176</v>
      </c>
      <c r="P9496" t="s">
        <v>405</v>
      </c>
      <c r="R9496">
        <v>7.4</v>
      </c>
      <c r="S9496">
        <v>285</v>
      </c>
      <c r="T9496">
        <v>4.3</v>
      </c>
      <c r="U9496">
        <v>10.5</v>
      </c>
    </row>
    <row r="9497" spans="1:21">
      <c r="A9497" t="s">
        <v>326</v>
      </c>
      <c r="B9497">
        <v>33</v>
      </c>
      <c r="C9497" t="s">
        <v>101</v>
      </c>
      <c r="D9497" t="s">
        <v>53</v>
      </c>
      <c r="E9497" t="s">
        <v>226</v>
      </c>
      <c r="F9497" t="s">
        <v>174</v>
      </c>
      <c r="G9497" t="s">
        <v>409</v>
      </c>
      <c r="H9497" t="s">
        <v>19</v>
      </c>
      <c r="I9497" t="s">
        <v>404</v>
      </c>
      <c r="J9497" t="s">
        <v>307</v>
      </c>
      <c r="K9497">
        <v>0</v>
      </c>
      <c r="L9497" t="s">
        <v>273</v>
      </c>
      <c r="M9497">
        <v>-6</v>
      </c>
      <c r="N9497" t="s">
        <v>319</v>
      </c>
      <c r="O9497" t="s">
        <v>177</v>
      </c>
      <c r="P9497" t="s">
        <v>405</v>
      </c>
      <c r="R9497">
        <v>10.9</v>
      </c>
      <c r="S9497">
        <v>137</v>
      </c>
      <c r="T9497">
        <v>5.7</v>
      </c>
      <c r="U9497">
        <v>16.2</v>
      </c>
    </row>
    <row r="9498" spans="1:21">
      <c r="A9498" t="s">
        <v>326</v>
      </c>
      <c r="B9498">
        <v>33</v>
      </c>
      <c r="C9498" t="s">
        <v>101</v>
      </c>
      <c r="D9498" t="s">
        <v>53</v>
      </c>
      <c r="E9498" t="s">
        <v>226</v>
      </c>
      <c r="F9498" t="s">
        <v>174</v>
      </c>
      <c r="G9498" t="s">
        <v>409</v>
      </c>
      <c r="H9498" t="s">
        <v>19</v>
      </c>
      <c r="I9498" t="s">
        <v>404</v>
      </c>
      <c r="J9498" t="s">
        <v>307</v>
      </c>
      <c r="K9498">
        <v>0</v>
      </c>
      <c r="L9498" t="s">
        <v>273</v>
      </c>
      <c r="M9498">
        <v>-6</v>
      </c>
      <c r="N9498" t="s">
        <v>319</v>
      </c>
      <c r="O9498" t="s">
        <v>170</v>
      </c>
      <c r="P9498" t="s">
        <v>405</v>
      </c>
      <c r="R9498">
        <v>8.1</v>
      </c>
      <c r="S9498">
        <v>307</v>
      </c>
      <c r="T9498">
        <v>5</v>
      </c>
      <c r="U9498">
        <v>11.3</v>
      </c>
    </row>
    <row r="9499" spans="1:21">
      <c r="A9499" t="s">
        <v>326</v>
      </c>
      <c r="B9499">
        <v>33</v>
      </c>
      <c r="C9499" t="s">
        <v>101</v>
      </c>
      <c r="D9499" t="s">
        <v>53</v>
      </c>
      <c r="E9499" t="s">
        <v>226</v>
      </c>
      <c r="F9499" t="s">
        <v>174</v>
      </c>
      <c r="G9499" t="s">
        <v>409</v>
      </c>
      <c r="H9499" t="s">
        <v>19</v>
      </c>
      <c r="I9499" t="s">
        <v>404</v>
      </c>
      <c r="J9499" t="s">
        <v>307</v>
      </c>
      <c r="K9499">
        <v>0</v>
      </c>
      <c r="L9499" t="s">
        <v>273</v>
      </c>
      <c r="M9499">
        <v>-6</v>
      </c>
      <c r="N9499" t="s">
        <v>319</v>
      </c>
      <c r="O9499" t="s">
        <v>176</v>
      </c>
      <c r="P9499" t="s">
        <v>405</v>
      </c>
      <c r="R9499">
        <v>5.9</v>
      </c>
      <c r="S9499">
        <v>170</v>
      </c>
      <c r="T9499">
        <v>2.2999999999999998</v>
      </c>
      <c r="U9499">
        <v>9.5</v>
      </c>
    </row>
    <row r="9500" spans="1:21">
      <c r="A9500" t="s">
        <v>326</v>
      </c>
      <c r="B9500">
        <v>33</v>
      </c>
      <c r="C9500" t="s">
        <v>101</v>
      </c>
      <c r="D9500" t="s">
        <v>53</v>
      </c>
      <c r="E9500" t="s">
        <v>226</v>
      </c>
      <c r="F9500" t="s">
        <v>174</v>
      </c>
      <c r="G9500" t="s">
        <v>409</v>
      </c>
      <c r="H9500" t="s">
        <v>14</v>
      </c>
      <c r="I9500" t="s">
        <v>404</v>
      </c>
      <c r="J9500" t="s">
        <v>308</v>
      </c>
      <c r="K9500">
        <v>0</v>
      </c>
      <c r="L9500" t="s">
        <v>273</v>
      </c>
      <c r="M9500">
        <v>-6</v>
      </c>
      <c r="N9500" t="s">
        <v>319</v>
      </c>
      <c r="O9500" t="s">
        <v>177</v>
      </c>
      <c r="P9500" t="s">
        <v>405</v>
      </c>
      <c r="R9500">
        <v>10.4</v>
      </c>
      <c r="S9500">
        <v>366</v>
      </c>
      <c r="T9500">
        <v>7.2</v>
      </c>
      <c r="U9500">
        <v>13.6</v>
      </c>
    </row>
    <row r="9501" spans="1:21">
      <c r="A9501" t="s">
        <v>326</v>
      </c>
      <c r="B9501">
        <v>33</v>
      </c>
      <c r="C9501" t="s">
        <v>101</v>
      </c>
      <c r="D9501" t="s">
        <v>53</v>
      </c>
      <c r="E9501" t="s">
        <v>226</v>
      </c>
      <c r="F9501" t="s">
        <v>174</v>
      </c>
      <c r="G9501" t="s">
        <v>409</v>
      </c>
      <c r="H9501" t="s">
        <v>14</v>
      </c>
      <c r="I9501" t="s">
        <v>404</v>
      </c>
      <c r="J9501" t="s">
        <v>308</v>
      </c>
      <c r="K9501">
        <v>0</v>
      </c>
      <c r="L9501" t="s">
        <v>273</v>
      </c>
      <c r="M9501">
        <v>-6</v>
      </c>
      <c r="N9501" t="s">
        <v>319</v>
      </c>
      <c r="O9501" t="s">
        <v>176</v>
      </c>
      <c r="P9501" t="s">
        <v>405</v>
      </c>
      <c r="R9501">
        <v>9.4</v>
      </c>
      <c r="S9501">
        <v>417</v>
      </c>
      <c r="T9501">
        <v>6.5</v>
      </c>
      <c r="U9501">
        <v>12.2</v>
      </c>
    </row>
    <row r="9502" spans="1:21">
      <c r="A9502" t="s">
        <v>326</v>
      </c>
      <c r="B9502">
        <v>33</v>
      </c>
      <c r="C9502" t="s">
        <v>101</v>
      </c>
      <c r="D9502" t="s">
        <v>53</v>
      </c>
      <c r="E9502" t="s">
        <v>226</v>
      </c>
      <c r="F9502" t="s">
        <v>174</v>
      </c>
      <c r="G9502" t="s">
        <v>409</v>
      </c>
      <c r="H9502" t="s">
        <v>14</v>
      </c>
      <c r="I9502" t="s">
        <v>404</v>
      </c>
      <c r="J9502" t="s">
        <v>308</v>
      </c>
      <c r="K9502">
        <v>0</v>
      </c>
      <c r="L9502" t="s">
        <v>273</v>
      </c>
      <c r="M9502">
        <v>-6</v>
      </c>
      <c r="N9502" t="s">
        <v>319</v>
      </c>
      <c r="O9502" t="s">
        <v>170</v>
      </c>
      <c r="P9502" t="s">
        <v>405</v>
      </c>
      <c r="R9502">
        <v>9.8000000000000007</v>
      </c>
      <c r="S9502">
        <v>783</v>
      </c>
      <c r="T9502">
        <v>7.7</v>
      </c>
      <c r="U9502">
        <v>12</v>
      </c>
    </row>
    <row r="9503" spans="1:21">
      <c r="A9503" t="s">
        <v>326</v>
      </c>
      <c r="B9503">
        <v>33</v>
      </c>
      <c r="C9503" t="s">
        <v>101</v>
      </c>
      <c r="D9503" t="s">
        <v>53</v>
      </c>
      <c r="E9503" t="s">
        <v>226</v>
      </c>
      <c r="F9503" t="s">
        <v>174</v>
      </c>
      <c r="G9503" t="s">
        <v>409</v>
      </c>
      <c r="H9503" t="s">
        <v>10</v>
      </c>
      <c r="I9503" t="s">
        <v>404</v>
      </c>
      <c r="J9503" t="s">
        <v>309</v>
      </c>
      <c r="K9503">
        <v>0</v>
      </c>
      <c r="L9503" t="s">
        <v>273</v>
      </c>
      <c r="M9503">
        <v>-6</v>
      </c>
      <c r="N9503" t="s">
        <v>319</v>
      </c>
      <c r="O9503" t="s">
        <v>177</v>
      </c>
      <c r="P9503" t="s">
        <v>405</v>
      </c>
      <c r="R9503">
        <v>7.5</v>
      </c>
      <c r="S9503">
        <v>255</v>
      </c>
      <c r="T9503">
        <v>4.2</v>
      </c>
      <c r="U9503">
        <v>10.7</v>
      </c>
    </row>
    <row r="9504" spans="1:21">
      <c r="A9504" t="s">
        <v>326</v>
      </c>
      <c r="B9504">
        <v>33</v>
      </c>
      <c r="C9504" t="s">
        <v>101</v>
      </c>
      <c r="D9504" t="s">
        <v>53</v>
      </c>
      <c r="E9504" t="s">
        <v>226</v>
      </c>
      <c r="F9504" t="s">
        <v>174</v>
      </c>
      <c r="G9504" t="s">
        <v>409</v>
      </c>
      <c r="H9504" t="s">
        <v>10</v>
      </c>
      <c r="I9504" t="s">
        <v>404</v>
      </c>
      <c r="J9504" t="s">
        <v>309</v>
      </c>
      <c r="K9504">
        <v>0</v>
      </c>
      <c r="L9504" t="s">
        <v>273</v>
      </c>
      <c r="M9504">
        <v>-6</v>
      </c>
      <c r="N9504" t="s">
        <v>319</v>
      </c>
      <c r="O9504" t="s">
        <v>176</v>
      </c>
      <c r="P9504" t="s">
        <v>405</v>
      </c>
      <c r="R9504">
        <v>6.1</v>
      </c>
      <c r="S9504">
        <v>246</v>
      </c>
      <c r="T9504">
        <v>3.1</v>
      </c>
      <c r="U9504">
        <v>9.1</v>
      </c>
    </row>
    <row r="9505" spans="1:21">
      <c r="A9505" t="s">
        <v>326</v>
      </c>
      <c r="B9505">
        <v>33</v>
      </c>
      <c r="C9505" t="s">
        <v>101</v>
      </c>
      <c r="D9505" t="s">
        <v>53</v>
      </c>
      <c r="E9505" t="s">
        <v>226</v>
      </c>
      <c r="F9505" t="s">
        <v>174</v>
      </c>
      <c r="G9505" t="s">
        <v>409</v>
      </c>
      <c r="H9505" t="s">
        <v>10</v>
      </c>
      <c r="I9505" t="s">
        <v>404</v>
      </c>
      <c r="J9505" t="s">
        <v>309</v>
      </c>
      <c r="K9505">
        <v>0</v>
      </c>
      <c r="L9505" t="s">
        <v>273</v>
      </c>
      <c r="M9505">
        <v>-6</v>
      </c>
      <c r="N9505" t="s">
        <v>319</v>
      </c>
      <c r="O9505" t="s">
        <v>170</v>
      </c>
      <c r="P9505" t="s">
        <v>405</v>
      </c>
      <c r="R9505">
        <v>6.8</v>
      </c>
      <c r="S9505">
        <v>501</v>
      </c>
      <c r="T9505">
        <v>4.5</v>
      </c>
      <c r="U9505">
        <v>9</v>
      </c>
    </row>
    <row r="9506" spans="1:21">
      <c r="A9506" t="s">
        <v>326</v>
      </c>
      <c r="B9506">
        <v>33</v>
      </c>
      <c r="C9506" t="s">
        <v>101</v>
      </c>
      <c r="D9506" t="s">
        <v>53</v>
      </c>
      <c r="E9506" t="s">
        <v>226</v>
      </c>
      <c r="F9506" t="s">
        <v>174</v>
      </c>
      <c r="G9506" t="s">
        <v>409</v>
      </c>
      <c r="H9506" t="s">
        <v>93</v>
      </c>
      <c r="I9506" t="s">
        <v>173</v>
      </c>
      <c r="J9506" t="s">
        <v>310</v>
      </c>
      <c r="K9506">
        <v>0</v>
      </c>
      <c r="L9506" t="s">
        <v>273</v>
      </c>
      <c r="M9506">
        <v>-6</v>
      </c>
      <c r="N9506" t="s">
        <v>319</v>
      </c>
      <c r="O9506" t="s">
        <v>177</v>
      </c>
      <c r="P9506" t="s">
        <v>405</v>
      </c>
      <c r="R9506">
        <v>9.9</v>
      </c>
      <c r="S9506">
        <v>9385</v>
      </c>
      <c r="T9506">
        <v>9.1999999999999993</v>
      </c>
      <c r="U9506">
        <v>10.5</v>
      </c>
    </row>
    <row r="9507" spans="1:21">
      <c r="A9507" t="s">
        <v>326</v>
      </c>
      <c r="B9507">
        <v>33</v>
      </c>
      <c r="C9507" t="s">
        <v>101</v>
      </c>
      <c r="D9507" t="s">
        <v>53</v>
      </c>
      <c r="E9507" t="s">
        <v>226</v>
      </c>
      <c r="F9507" t="s">
        <v>174</v>
      </c>
      <c r="G9507" t="s">
        <v>409</v>
      </c>
      <c r="H9507" t="s">
        <v>93</v>
      </c>
      <c r="I9507" t="s">
        <v>173</v>
      </c>
      <c r="J9507" t="s">
        <v>310</v>
      </c>
      <c r="K9507">
        <v>0</v>
      </c>
      <c r="L9507" t="s">
        <v>273</v>
      </c>
      <c r="M9507">
        <v>-6</v>
      </c>
      <c r="N9507" t="s">
        <v>319</v>
      </c>
      <c r="O9507" t="s">
        <v>170</v>
      </c>
      <c r="P9507" t="s">
        <v>405</v>
      </c>
      <c r="R9507">
        <v>8.9</v>
      </c>
      <c r="S9507">
        <v>20194</v>
      </c>
      <c r="T9507">
        <v>8.4</v>
      </c>
      <c r="U9507">
        <v>9.3000000000000007</v>
      </c>
    </row>
    <row r="9508" spans="1:21">
      <c r="A9508" t="s">
        <v>326</v>
      </c>
      <c r="B9508">
        <v>33</v>
      </c>
      <c r="C9508" t="s">
        <v>101</v>
      </c>
      <c r="D9508" t="s">
        <v>53</v>
      </c>
      <c r="E9508" t="s">
        <v>226</v>
      </c>
      <c r="F9508" t="s">
        <v>174</v>
      </c>
      <c r="G9508" t="s">
        <v>409</v>
      </c>
      <c r="H9508" t="s">
        <v>93</v>
      </c>
      <c r="I9508" t="s">
        <v>173</v>
      </c>
      <c r="J9508" t="s">
        <v>310</v>
      </c>
      <c r="K9508">
        <v>0</v>
      </c>
      <c r="L9508" t="s">
        <v>273</v>
      </c>
      <c r="M9508">
        <v>-6</v>
      </c>
      <c r="N9508" t="s">
        <v>319</v>
      </c>
      <c r="O9508" t="s">
        <v>176</v>
      </c>
      <c r="P9508" t="s">
        <v>405</v>
      </c>
      <c r="R9508">
        <v>8</v>
      </c>
      <c r="S9508">
        <v>10809</v>
      </c>
      <c r="T9508">
        <v>7.4</v>
      </c>
      <c r="U9508">
        <v>8.6</v>
      </c>
    </row>
    <row r="9509" spans="1:21">
      <c r="A9509" t="s">
        <v>326</v>
      </c>
      <c r="B9509">
        <v>33</v>
      </c>
      <c r="C9509" t="s">
        <v>101</v>
      </c>
      <c r="D9509" t="s">
        <v>53</v>
      </c>
      <c r="E9509" t="s">
        <v>226</v>
      </c>
      <c r="F9509" t="s">
        <v>174</v>
      </c>
      <c r="G9509" t="s">
        <v>409</v>
      </c>
      <c r="H9509" t="s">
        <v>22</v>
      </c>
      <c r="I9509" t="s">
        <v>404</v>
      </c>
      <c r="J9509" t="s">
        <v>265</v>
      </c>
      <c r="K9509">
        <v>0</v>
      </c>
      <c r="L9509" t="s">
        <v>273</v>
      </c>
      <c r="M9509">
        <v>-7</v>
      </c>
      <c r="N9509" t="s">
        <v>318</v>
      </c>
      <c r="O9509" t="s">
        <v>177</v>
      </c>
      <c r="P9509" t="s">
        <v>405</v>
      </c>
      <c r="R9509">
        <v>12</v>
      </c>
      <c r="S9509">
        <v>1649</v>
      </c>
      <c r="T9509">
        <v>10.4</v>
      </c>
      <c r="U9509">
        <v>13.6</v>
      </c>
    </row>
    <row r="9510" spans="1:21">
      <c r="A9510" t="s">
        <v>326</v>
      </c>
      <c r="B9510">
        <v>33</v>
      </c>
      <c r="C9510" t="s">
        <v>101</v>
      </c>
      <c r="D9510" t="s">
        <v>53</v>
      </c>
      <c r="E9510" t="s">
        <v>226</v>
      </c>
      <c r="F9510" t="s">
        <v>174</v>
      </c>
      <c r="G9510" t="s">
        <v>409</v>
      </c>
      <c r="H9510" t="s">
        <v>22</v>
      </c>
      <c r="I9510" t="s">
        <v>404</v>
      </c>
      <c r="J9510" t="s">
        <v>265</v>
      </c>
      <c r="K9510">
        <v>0</v>
      </c>
      <c r="L9510" t="s">
        <v>273</v>
      </c>
      <c r="M9510">
        <v>-7</v>
      </c>
      <c r="N9510" t="s">
        <v>318</v>
      </c>
      <c r="O9510" t="s">
        <v>170</v>
      </c>
      <c r="P9510" t="s">
        <v>405</v>
      </c>
      <c r="R9510">
        <v>11</v>
      </c>
      <c r="S9510">
        <v>3538</v>
      </c>
      <c r="T9510">
        <v>9.9</v>
      </c>
      <c r="U9510">
        <v>12</v>
      </c>
    </row>
    <row r="9511" spans="1:21">
      <c r="A9511" t="s">
        <v>326</v>
      </c>
      <c r="B9511">
        <v>33</v>
      </c>
      <c r="C9511" t="s">
        <v>101</v>
      </c>
      <c r="D9511" t="s">
        <v>53</v>
      </c>
      <c r="E9511" t="s">
        <v>226</v>
      </c>
      <c r="F9511" t="s">
        <v>174</v>
      </c>
      <c r="G9511" t="s">
        <v>409</v>
      </c>
      <c r="H9511" t="s">
        <v>22</v>
      </c>
      <c r="I9511" t="s">
        <v>404</v>
      </c>
      <c r="J9511" t="s">
        <v>265</v>
      </c>
      <c r="K9511">
        <v>0</v>
      </c>
      <c r="L9511" t="s">
        <v>273</v>
      </c>
      <c r="M9511">
        <v>-7</v>
      </c>
      <c r="N9511" t="s">
        <v>318</v>
      </c>
      <c r="O9511" t="s">
        <v>176</v>
      </c>
      <c r="P9511" t="s">
        <v>405</v>
      </c>
      <c r="R9511">
        <v>10.1</v>
      </c>
      <c r="S9511">
        <v>1889</v>
      </c>
      <c r="T9511">
        <v>8.6999999999999993</v>
      </c>
      <c r="U9511">
        <v>11.5</v>
      </c>
    </row>
    <row r="9512" spans="1:21">
      <c r="A9512" t="s">
        <v>326</v>
      </c>
      <c r="B9512">
        <v>33</v>
      </c>
      <c r="C9512" t="s">
        <v>101</v>
      </c>
      <c r="D9512" t="s">
        <v>53</v>
      </c>
      <c r="E9512" t="s">
        <v>226</v>
      </c>
      <c r="F9512" t="s">
        <v>174</v>
      </c>
      <c r="G9512" t="s">
        <v>409</v>
      </c>
      <c r="H9512" t="s">
        <v>24</v>
      </c>
      <c r="I9512" t="s">
        <v>404</v>
      </c>
      <c r="J9512" t="s">
        <v>266</v>
      </c>
      <c r="K9512">
        <v>0</v>
      </c>
      <c r="L9512" t="s">
        <v>273</v>
      </c>
      <c r="M9512">
        <v>-7</v>
      </c>
      <c r="N9512" t="s">
        <v>318</v>
      </c>
      <c r="O9512" t="s">
        <v>177</v>
      </c>
      <c r="P9512" t="s">
        <v>405</v>
      </c>
      <c r="R9512">
        <v>15.1</v>
      </c>
      <c r="S9512">
        <v>451</v>
      </c>
      <c r="T9512">
        <v>11.7</v>
      </c>
      <c r="U9512">
        <v>18.399999999999999</v>
      </c>
    </row>
    <row r="9513" spans="1:21">
      <c r="A9513" t="s">
        <v>326</v>
      </c>
      <c r="B9513">
        <v>33</v>
      </c>
      <c r="C9513" t="s">
        <v>101</v>
      </c>
      <c r="D9513" t="s">
        <v>53</v>
      </c>
      <c r="E9513" t="s">
        <v>226</v>
      </c>
      <c r="F9513" t="s">
        <v>174</v>
      </c>
      <c r="G9513" t="s">
        <v>409</v>
      </c>
      <c r="H9513" t="s">
        <v>24</v>
      </c>
      <c r="I9513" t="s">
        <v>404</v>
      </c>
      <c r="J9513" t="s">
        <v>266</v>
      </c>
      <c r="K9513">
        <v>0</v>
      </c>
      <c r="L9513" t="s">
        <v>273</v>
      </c>
      <c r="M9513">
        <v>-7</v>
      </c>
      <c r="N9513" t="s">
        <v>318</v>
      </c>
      <c r="O9513" t="s">
        <v>170</v>
      </c>
      <c r="P9513" t="s">
        <v>405</v>
      </c>
      <c r="R9513">
        <v>12.1</v>
      </c>
      <c r="S9513">
        <v>927</v>
      </c>
      <c r="T9513">
        <v>9.9</v>
      </c>
      <c r="U9513">
        <v>14.2</v>
      </c>
    </row>
    <row r="9514" spans="1:21">
      <c r="A9514" t="s">
        <v>326</v>
      </c>
      <c r="B9514">
        <v>33</v>
      </c>
      <c r="C9514" t="s">
        <v>101</v>
      </c>
      <c r="D9514" t="s">
        <v>53</v>
      </c>
      <c r="E9514" t="s">
        <v>226</v>
      </c>
      <c r="F9514" t="s">
        <v>174</v>
      </c>
      <c r="G9514" t="s">
        <v>409</v>
      </c>
      <c r="H9514" t="s">
        <v>24</v>
      </c>
      <c r="I9514" t="s">
        <v>404</v>
      </c>
      <c r="J9514" t="s">
        <v>266</v>
      </c>
      <c r="K9514">
        <v>0</v>
      </c>
      <c r="L9514" t="s">
        <v>273</v>
      </c>
      <c r="M9514">
        <v>-7</v>
      </c>
      <c r="N9514" t="s">
        <v>318</v>
      </c>
      <c r="O9514" t="s">
        <v>176</v>
      </c>
      <c r="P9514" t="s">
        <v>405</v>
      </c>
      <c r="R9514">
        <v>9.1999999999999993</v>
      </c>
      <c r="S9514">
        <v>476</v>
      </c>
      <c r="T9514">
        <v>6.6</v>
      </c>
      <c r="U9514">
        <v>11.9</v>
      </c>
    </row>
    <row r="9515" spans="1:21">
      <c r="A9515" t="s">
        <v>326</v>
      </c>
      <c r="B9515">
        <v>33</v>
      </c>
      <c r="C9515" t="s">
        <v>101</v>
      </c>
      <c r="D9515" t="s">
        <v>53</v>
      </c>
      <c r="E9515" t="s">
        <v>226</v>
      </c>
      <c r="F9515" t="s">
        <v>174</v>
      </c>
      <c r="G9515" t="s">
        <v>409</v>
      </c>
      <c r="H9515" t="s">
        <v>23</v>
      </c>
      <c r="I9515" t="s">
        <v>404</v>
      </c>
      <c r="J9515" t="s">
        <v>267</v>
      </c>
      <c r="K9515">
        <v>0</v>
      </c>
      <c r="L9515" t="s">
        <v>273</v>
      </c>
      <c r="M9515">
        <v>-7</v>
      </c>
      <c r="N9515" t="s">
        <v>318</v>
      </c>
      <c r="O9515" t="s">
        <v>176</v>
      </c>
      <c r="P9515" t="s">
        <v>405</v>
      </c>
      <c r="R9515">
        <v>9.1999999999999993</v>
      </c>
      <c r="S9515">
        <v>360</v>
      </c>
      <c r="T9515">
        <v>6.1</v>
      </c>
      <c r="U9515">
        <v>12.2</v>
      </c>
    </row>
    <row r="9516" spans="1:21">
      <c r="A9516" t="s">
        <v>326</v>
      </c>
      <c r="B9516">
        <v>33</v>
      </c>
      <c r="C9516" t="s">
        <v>101</v>
      </c>
      <c r="D9516" t="s">
        <v>53</v>
      </c>
      <c r="E9516" t="s">
        <v>226</v>
      </c>
      <c r="F9516" t="s">
        <v>174</v>
      </c>
      <c r="G9516" t="s">
        <v>409</v>
      </c>
      <c r="H9516" t="s">
        <v>23</v>
      </c>
      <c r="I9516" t="s">
        <v>404</v>
      </c>
      <c r="J9516" t="s">
        <v>267</v>
      </c>
      <c r="K9516">
        <v>0</v>
      </c>
      <c r="L9516" t="s">
        <v>273</v>
      </c>
      <c r="M9516">
        <v>-7</v>
      </c>
      <c r="N9516" t="s">
        <v>318</v>
      </c>
      <c r="O9516" t="s">
        <v>170</v>
      </c>
      <c r="P9516" t="s">
        <v>405</v>
      </c>
      <c r="R9516">
        <v>7.5</v>
      </c>
      <c r="S9516">
        <v>654</v>
      </c>
      <c r="T9516">
        <v>5.4</v>
      </c>
      <c r="U9516">
        <v>9.6</v>
      </c>
    </row>
    <row r="9517" spans="1:21">
      <c r="A9517" t="s">
        <v>326</v>
      </c>
      <c r="B9517">
        <v>33</v>
      </c>
      <c r="C9517" t="s">
        <v>101</v>
      </c>
      <c r="D9517" t="s">
        <v>53</v>
      </c>
      <c r="E9517" t="s">
        <v>226</v>
      </c>
      <c r="F9517" t="s">
        <v>174</v>
      </c>
      <c r="G9517" t="s">
        <v>409</v>
      </c>
      <c r="H9517" t="s">
        <v>23</v>
      </c>
      <c r="I9517" t="s">
        <v>404</v>
      </c>
      <c r="J9517" t="s">
        <v>267</v>
      </c>
      <c r="K9517">
        <v>0</v>
      </c>
      <c r="L9517" t="s">
        <v>273</v>
      </c>
      <c r="M9517">
        <v>-7</v>
      </c>
      <c r="N9517" t="s">
        <v>318</v>
      </c>
      <c r="O9517" t="s">
        <v>177</v>
      </c>
      <c r="P9517" t="s">
        <v>405</v>
      </c>
      <c r="R9517">
        <v>5.4</v>
      </c>
      <c r="S9517">
        <v>294</v>
      </c>
      <c r="T9517">
        <v>2.8</v>
      </c>
      <c r="U9517">
        <v>8.1</v>
      </c>
    </row>
    <row r="9518" spans="1:21">
      <c r="A9518" t="s">
        <v>326</v>
      </c>
      <c r="B9518">
        <v>33</v>
      </c>
      <c r="C9518" t="s">
        <v>101</v>
      </c>
      <c r="D9518" t="s">
        <v>53</v>
      </c>
      <c r="E9518" t="s">
        <v>226</v>
      </c>
      <c r="F9518" t="s">
        <v>174</v>
      </c>
      <c r="G9518" t="s">
        <v>409</v>
      </c>
      <c r="H9518" t="s">
        <v>18</v>
      </c>
      <c r="I9518" t="s">
        <v>404</v>
      </c>
      <c r="J9518" t="s">
        <v>268</v>
      </c>
      <c r="K9518">
        <v>0</v>
      </c>
      <c r="L9518" t="s">
        <v>273</v>
      </c>
      <c r="M9518">
        <v>-7</v>
      </c>
      <c r="N9518" t="s">
        <v>318</v>
      </c>
      <c r="O9518" t="s">
        <v>177</v>
      </c>
      <c r="P9518" t="s">
        <v>405</v>
      </c>
      <c r="R9518">
        <v>13.8</v>
      </c>
      <c r="S9518">
        <v>413</v>
      </c>
      <c r="T9518">
        <v>10.4</v>
      </c>
      <c r="U9518">
        <v>17.2</v>
      </c>
    </row>
    <row r="9519" spans="1:21">
      <c r="A9519" t="s">
        <v>326</v>
      </c>
      <c r="B9519">
        <v>33</v>
      </c>
      <c r="C9519" t="s">
        <v>101</v>
      </c>
      <c r="D9519" t="s">
        <v>53</v>
      </c>
      <c r="E9519" t="s">
        <v>226</v>
      </c>
      <c r="F9519" t="s">
        <v>174</v>
      </c>
      <c r="G9519" t="s">
        <v>409</v>
      </c>
      <c r="H9519" t="s">
        <v>18</v>
      </c>
      <c r="I9519" t="s">
        <v>404</v>
      </c>
      <c r="J9519" t="s">
        <v>268</v>
      </c>
      <c r="K9519">
        <v>0</v>
      </c>
      <c r="L9519" t="s">
        <v>273</v>
      </c>
      <c r="M9519">
        <v>-7</v>
      </c>
      <c r="N9519" t="s">
        <v>318</v>
      </c>
      <c r="O9519" t="s">
        <v>170</v>
      </c>
      <c r="P9519" t="s">
        <v>405</v>
      </c>
      <c r="R9519">
        <v>10.7</v>
      </c>
      <c r="S9519">
        <v>856</v>
      </c>
      <c r="T9519">
        <v>8.6</v>
      </c>
      <c r="U9519">
        <v>12.9</v>
      </c>
    </row>
    <row r="9520" spans="1:21">
      <c r="A9520" t="s">
        <v>326</v>
      </c>
      <c r="B9520">
        <v>33</v>
      </c>
      <c r="C9520" t="s">
        <v>101</v>
      </c>
      <c r="D9520" t="s">
        <v>53</v>
      </c>
      <c r="E9520" t="s">
        <v>226</v>
      </c>
      <c r="F9520" t="s">
        <v>174</v>
      </c>
      <c r="G9520" t="s">
        <v>409</v>
      </c>
      <c r="H9520" t="s">
        <v>18</v>
      </c>
      <c r="I9520" t="s">
        <v>404</v>
      </c>
      <c r="J9520" t="s">
        <v>268</v>
      </c>
      <c r="K9520">
        <v>0</v>
      </c>
      <c r="L9520" t="s">
        <v>273</v>
      </c>
      <c r="M9520">
        <v>-7</v>
      </c>
      <c r="N9520" t="s">
        <v>318</v>
      </c>
      <c r="O9520" t="s">
        <v>176</v>
      </c>
      <c r="P9520" t="s">
        <v>405</v>
      </c>
      <c r="R9520">
        <v>7.9</v>
      </c>
      <c r="S9520">
        <v>443</v>
      </c>
      <c r="T9520">
        <v>5.3</v>
      </c>
      <c r="U9520">
        <v>10.5</v>
      </c>
    </row>
    <row r="9521" spans="1:21">
      <c r="A9521" t="s">
        <v>326</v>
      </c>
      <c r="B9521">
        <v>33</v>
      </c>
      <c r="C9521" t="s">
        <v>101</v>
      </c>
      <c r="D9521" t="s">
        <v>53</v>
      </c>
      <c r="E9521" t="s">
        <v>226</v>
      </c>
      <c r="F9521" t="s">
        <v>174</v>
      </c>
      <c r="G9521" t="s">
        <v>409</v>
      </c>
      <c r="H9521" t="s">
        <v>20</v>
      </c>
      <c r="I9521" t="s">
        <v>404</v>
      </c>
      <c r="J9521" t="s">
        <v>269</v>
      </c>
      <c r="K9521">
        <v>0</v>
      </c>
      <c r="L9521" t="s">
        <v>273</v>
      </c>
      <c r="M9521">
        <v>-7</v>
      </c>
      <c r="N9521" t="s">
        <v>318</v>
      </c>
      <c r="O9521" t="s">
        <v>177</v>
      </c>
      <c r="P9521" t="s">
        <v>405</v>
      </c>
      <c r="R9521">
        <v>10.9</v>
      </c>
      <c r="S9521">
        <v>339</v>
      </c>
      <c r="T9521">
        <v>7.5</v>
      </c>
      <c r="U9521">
        <v>14.3</v>
      </c>
    </row>
    <row r="9522" spans="1:21">
      <c r="A9522" t="s">
        <v>326</v>
      </c>
      <c r="B9522">
        <v>33</v>
      </c>
      <c r="C9522" t="s">
        <v>101</v>
      </c>
      <c r="D9522" t="s">
        <v>53</v>
      </c>
      <c r="E9522" t="s">
        <v>226</v>
      </c>
      <c r="F9522" t="s">
        <v>174</v>
      </c>
      <c r="G9522" t="s">
        <v>409</v>
      </c>
      <c r="H9522" t="s">
        <v>20</v>
      </c>
      <c r="I9522" t="s">
        <v>404</v>
      </c>
      <c r="J9522" t="s">
        <v>269</v>
      </c>
      <c r="K9522">
        <v>0</v>
      </c>
      <c r="L9522" t="s">
        <v>273</v>
      </c>
      <c r="M9522">
        <v>-7</v>
      </c>
      <c r="N9522" t="s">
        <v>318</v>
      </c>
      <c r="O9522" t="s">
        <v>170</v>
      </c>
      <c r="P9522" t="s">
        <v>405</v>
      </c>
      <c r="R9522">
        <v>9.3000000000000007</v>
      </c>
      <c r="S9522">
        <v>739</v>
      </c>
      <c r="T9522">
        <v>7.2</v>
      </c>
      <c r="U9522">
        <v>11.5</v>
      </c>
    </row>
    <row r="9523" spans="1:21">
      <c r="A9523" t="s">
        <v>326</v>
      </c>
      <c r="B9523">
        <v>33</v>
      </c>
      <c r="C9523" t="s">
        <v>101</v>
      </c>
      <c r="D9523" t="s">
        <v>53</v>
      </c>
      <c r="E9523" t="s">
        <v>226</v>
      </c>
      <c r="F9523" t="s">
        <v>174</v>
      </c>
      <c r="G9523" t="s">
        <v>409</v>
      </c>
      <c r="H9523" t="s">
        <v>20</v>
      </c>
      <c r="I9523" t="s">
        <v>404</v>
      </c>
      <c r="J9523" t="s">
        <v>269</v>
      </c>
      <c r="K9523">
        <v>0</v>
      </c>
      <c r="L9523" t="s">
        <v>273</v>
      </c>
      <c r="M9523">
        <v>-7</v>
      </c>
      <c r="N9523" t="s">
        <v>318</v>
      </c>
      <c r="O9523" t="s">
        <v>176</v>
      </c>
      <c r="P9523" t="s">
        <v>405</v>
      </c>
      <c r="R9523">
        <v>8</v>
      </c>
      <c r="S9523">
        <v>400</v>
      </c>
      <c r="T9523">
        <v>5.3</v>
      </c>
      <c r="U9523">
        <v>10.7</v>
      </c>
    </row>
    <row r="9524" spans="1:21">
      <c r="A9524" t="s">
        <v>326</v>
      </c>
      <c r="B9524">
        <v>33</v>
      </c>
      <c r="C9524" t="s">
        <v>101</v>
      </c>
      <c r="D9524" t="s">
        <v>53</v>
      </c>
      <c r="E9524" t="s">
        <v>226</v>
      </c>
      <c r="F9524" t="s">
        <v>174</v>
      </c>
      <c r="G9524" t="s">
        <v>409</v>
      </c>
      <c r="H9524" t="s">
        <v>9</v>
      </c>
      <c r="I9524" t="s">
        <v>404</v>
      </c>
      <c r="J9524" t="s">
        <v>270</v>
      </c>
      <c r="K9524">
        <v>0</v>
      </c>
      <c r="L9524" t="s">
        <v>273</v>
      </c>
      <c r="M9524">
        <v>-7</v>
      </c>
      <c r="N9524" t="s">
        <v>318</v>
      </c>
      <c r="O9524" t="s">
        <v>177</v>
      </c>
      <c r="P9524" t="s">
        <v>405</v>
      </c>
      <c r="R9524">
        <v>12.6</v>
      </c>
      <c r="S9524">
        <v>183</v>
      </c>
      <c r="T9524">
        <v>7.7</v>
      </c>
      <c r="U9524">
        <v>17.399999999999999</v>
      </c>
    </row>
    <row r="9525" spans="1:21">
      <c r="A9525" t="s">
        <v>326</v>
      </c>
      <c r="B9525">
        <v>33</v>
      </c>
      <c r="C9525" t="s">
        <v>101</v>
      </c>
      <c r="D9525" t="s">
        <v>53</v>
      </c>
      <c r="E9525" t="s">
        <v>226</v>
      </c>
      <c r="F9525" t="s">
        <v>174</v>
      </c>
      <c r="G9525" t="s">
        <v>409</v>
      </c>
      <c r="H9525" t="s">
        <v>9</v>
      </c>
      <c r="I9525" t="s">
        <v>404</v>
      </c>
      <c r="J9525" t="s">
        <v>270</v>
      </c>
      <c r="K9525">
        <v>0</v>
      </c>
      <c r="L9525" t="s">
        <v>273</v>
      </c>
      <c r="M9525">
        <v>-7</v>
      </c>
      <c r="N9525" t="s">
        <v>318</v>
      </c>
      <c r="O9525" t="s">
        <v>170</v>
      </c>
      <c r="P9525" t="s">
        <v>405</v>
      </c>
      <c r="R9525">
        <v>9.1</v>
      </c>
      <c r="S9525">
        <v>405</v>
      </c>
      <c r="T9525">
        <v>6.3</v>
      </c>
      <c r="U9525">
        <v>12</v>
      </c>
    </row>
    <row r="9526" spans="1:21">
      <c r="A9526" t="s">
        <v>326</v>
      </c>
      <c r="B9526">
        <v>33</v>
      </c>
      <c r="C9526" t="s">
        <v>101</v>
      </c>
      <c r="D9526" t="s">
        <v>53</v>
      </c>
      <c r="E9526" t="s">
        <v>226</v>
      </c>
      <c r="F9526" t="s">
        <v>174</v>
      </c>
      <c r="G9526" t="s">
        <v>409</v>
      </c>
      <c r="H9526" t="s">
        <v>9</v>
      </c>
      <c r="I9526" t="s">
        <v>404</v>
      </c>
      <c r="J9526" t="s">
        <v>270</v>
      </c>
      <c r="K9526">
        <v>0</v>
      </c>
      <c r="L9526" t="s">
        <v>273</v>
      </c>
      <c r="M9526">
        <v>-7</v>
      </c>
      <c r="N9526" t="s">
        <v>318</v>
      </c>
      <c r="O9526" t="s">
        <v>176</v>
      </c>
      <c r="P9526" t="s">
        <v>405</v>
      </c>
      <c r="R9526">
        <v>6.3</v>
      </c>
      <c r="S9526">
        <v>222</v>
      </c>
      <c r="T9526">
        <v>3.1</v>
      </c>
      <c r="U9526">
        <v>9.6</v>
      </c>
    </row>
    <row r="9527" spans="1:21">
      <c r="A9527" t="s">
        <v>326</v>
      </c>
      <c r="B9527">
        <v>33</v>
      </c>
      <c r="C9527" t="s">
        <v>101</v>
      </c>
      <c r="D9527" t="s">
        <v>53</v>
      </c>
      <c r="E9527" t="s">
        <v>226</v>
      </c>
      <c r="F9527" t="s">
        <v>174</v>
      </c>
      <c r="G9527" t="s">
        <v>409</v>
      </c>
      <c r="H9527" t="s">
        <v>21</v>
      </c>
      <c r="I9527" t="s">
        <v>404</v>
      </c>
      <c r="J9527" t="s">
        <v>271</v>
      </c>
      <c r="K9527">
        <v>0</v>
      </c>
      <c r="L9527" t="s">
        <v>273</v>
      </c>
      <c r="M9527">
        <v>-7</v>
      </c>
      <c r="N9527" t="s">
        <v>318</v>
      </c>
      <c r="O9527" t="s">
        <v>176</v>
      </c>
      <c r="P9527" t="s">
        <v>405</v>
      </c>
      <c r="R9527">
        <v>9.1</v>
      </c>
      <c r="S9527">
        <v>254</v>
      </c>
      <c r="T9527">
        <v>5.5</v>
      </c>
      <c r="U9527">
        <v>12.6</v>
      </c>
    </row>
    <row r="9528" spans="1:21">
      <c r="A9528" t="s">
        <v>326</v>
      </c>
      <c r="B9528">
        <v>33</v>
      </c>
      <c r="C9528" t="s">
        <v>101</v>
      </c>
      <c r="D9528" t="s">
        <v>53</v>
      </c>
      <c r="E9528" t="s">
        <v>226</v>
      </c>
      <c r="F9528" t="s">
        <v>174</v>
      </c>
      <c r="G9528" t="s">
        <v>409</v>
      </c>
      <c r="H9528" t="s">
        <v>21</v>
      </c>
      <c r="I9528" t="s">
        <v>404</v>
      </c>
      <c r="J9528" t="s">
        <v>271</v>
      </c>
      <c r="K9528">
        <v>0</v>
      </c>
      <c r="L9528" t="s">
        <v>273</v>
      </c>
      <c r="M9528">
        <v>-7</v>
      </c>
      <c r="N9528" t="s">
        <v>318</v>
      </c>
      <c r="O9528" t="s">
        <v>177</v>
      </c>
      <c r="P9528" t="s">
        <v>405</v>
      </c>
      <c r="R9528">
        <v>8.1</v>
      </c>
      <c r="S9528">
        <v>260</v>
      </c>
      <c r="T9528">
        <v>4.7</v>
      </c>
      <c r="U9528">
        <v>11.4</v>
      </c>
    </row>
    <row r="9529" spans="1:21">
      <c r="A9529" t="s">
        <v>326</v>
      </c>
      <c r="B9529">
        <v>33</v>
      </c>
      <c r="C9529" t="s">
        <v>101</v>
      </c>
      <c r="D9529" t="s">
        <v>53</v>
      </c>
      <c r="E9529" t="s">
        <v>226</v>
      </c>
      <c r="F9529" t="s">
        <v>174</v>
      </c>
      <c r="G9529" t="s">
        <v>409</v>
      </c>
      <c r="H9529" t="s">
        <v>21</v>
      </c>
      <c r="I9529" t="s">
        <v>404</v>
      </c>
      <c r="J9529" t="s">
        <v>271</v>
      </c>
      <c r="K9529">
        <v>0</v>
      </c>
      <c r="L9529" t="s">
        <v>273</v>
      </c>
      <c r="M9529">
        <v>-7</v>
      </c>
      <c r="N9529" t="s">
        <v>318</v>
      </c>
      <c r="O9529" t="s">
        <v>170</v>
      </c>
      <c r="P9529" t="s">
        <v>405</v>
      </c>
      <c r="R9529">
        <v>8.6</v>
      </c>
      <c r="S9529">
        <v>514</v>
      </c>
      <c r="T9529">
        <v>6.1</v>
      </c>
      <c r="U9529">
        <v>11</v>
      </c>
    </row>
    <row r="9530" spans="1:21">
      <c r="A9530" t="s">
        <v>326</v>
      </c>
      <c r="B9530">
        <v>33</v>
      </c>
      <c r="C9530" t="s">
        <v>101</v>
      </c>
      <c r="D9530" t="s">
        <v>53</v>
      </c>
      <c r="E9530" t="s">
        <v>226</v>
      </c>
      <c r="F9530" t="s">
        <v>174</v>
      </c>
      <c r="G9530" t="s">
        <v>409</v>
      </c>
      <c r="H9530" t="s">
        <v>6</v>
      </c>
      <c r="I9530" t="s">
        <v>404</v>
      </c>
      <c r="J9530" t="s">
        <v>272</v>
      </c>
      <c r="K9530">
        <v>0</v>
      </c>
      <c r="L9530" t="s">
        <v>273</v>
      </c>
      <c r="M9530">
        <v>-7</v>
      </c>
      <c r="N9530" t="s">
        <v>318</v>
      </c>
      <c r="O9530" t="s">
        <v>176</v>
      </c>
      <c r="P9530" t="s">
        <v>405</v>
      </c>
      <c r="R9530">
        <v>10.8</v>
      </c>
      <c r="S9530">
        <v>65</v>
      </c>
      <c r="T9530">
        <v>3.2</v>
      </c>
      <c r="U9530">
        <v>18.399999999999999</v>
      </c>
    </row>
    <row r="9531" spans="1:21">
      <c r="A9531" t="s">
        <v>326</v>
      </c>
      <c r="B9531">
        <v>33</v>
      </c>
      <c r="C9531" t="s">
        <v>101</v>
      </c>
      <c r="D9531" t="s">
        <v>53</v>
      </c>
      <c r="E9531" t="s">
        <v>226</v>
      </c>
      <c r="F9531" t="s">
        <v>174</v>
      </c>
      <c r="G9531" t="s">
        <v>409</v>
      </c>
      <c r="H9531" t="s">
        <v>6</v>
      </c>
      <c r="I9531" t="s">
        <v>404</v>
      </c>
      <c r="J9531" t="s">
        <v>272</v>
      </c>
      <c r="K9531">
        <v>0</v>
      </c>
      <c r="L9531" t="s">
        <v>273</v>
      </c>
      <c r="M9531">
        <v>-7</v>
      </c>
      <c r="N9531" t="s">
        <v>318</v>
      </c>
      <c r="O9531" t="s">
        <v>177</v>
      </c>
      <c r="P9531" t="s">
        <v>405</v>
      </c>
      <c r="R9531">
        <v>7.8</v>
      </c>
      <c r="S9531">
        <v>51</v>
      </c>
      <c r="T9531">
        <v>0.4</v>
      </c>
      <c r="U9531">
        <v>15.3</v>
      </c>
    </row>
    <row r="9532" spans="1:21">
      <c r="A9532" t="s">
        <v>326</v>
      </c>
      <c r="B9532">
        <v>33</v>
      </c>
      <c r="C9532" t="s">
        <v>101</v>
      </c>
      <c r="D9532" t="s">
        <v>53</v>
      </c>
      <c r="E9532" t="s">
        <v>226</v>
      </c>
      <c r="F9532" t="s">
        <v>174</v>
      </c>
      <c r="G9532" t="s">
        <v>409</v>
      </c>
      <c r="H9532" t="s">
        <v>6</v>
      </c>
      <c r="I9532" t="s">
        <v>404</v>
      </c>
      <c r="J9532" t="s">
        <v>272</v>
      </c>
      <c r="K9532">
        <v>0</v>
      </c>
      <c r="L9532" t="s">
        <v>273</v>
      </c>
      <c r="M9532">
        <v>-7</v>
      </c>
      <c r="N9532" t="s">
        <v>318</v>
      </c>
      <c r="O9532" t="s">
        <v>170</v>
      </c>
      <c r="P9532" t="s">
        <v>405</v>
      </c>
      <c r="R9532">
        <v>9.5</v>
      </c>
      <c r="S9532">
        <v>116</v>
      </c>
      <c r="T9532">
        <v>4.0999999999999996</v>
      </c>
      <c r="U9532">
        <v>14.9</v>
      </c>
    </row>
    <row r="9533" spans="1:21">
      <c r="A9533" t="s">
        <v>326</v>
      </c>
      <c r="B9533">
        <v>33</v>
      </c>
      <c r="C9533" t="s">
        <v>101</v>
      </c>
      <c r="D9533" t="s">
        <v>53</v>
      </c>
      <c r="E9533" t="s">
        <v>226</v>
      </c>
      <c r="F9533" t="s">
        <v>174</v>
      </c>
      <c r="G9533" t="s">
        <v>409</v>
      </c>
      <c r="H9533" t="s">
        <v>4</v>
      </c>
      <c r="I9533" t="s">
        <v>404</v>
      </c>
      <c r="J9533" t="s">
        <v>297</v>
      </c>
      <c r="K9533">
        <v>0</v>
      </c>
      <c r="L9533" t="s">
        <v>273</v>
      </c>
      <c r="M9533">
        <v>-7</v>
      </c>
      <c r="N9533" t="s">
        <v>318</v>
      </c>
      <c r="O9533" t="s">
        <v>177</v>
      </c>
      <c r="P9533" t="s">
        <v>405</v>
      </c>
      <c r="R9533">
        <v>10.1</v>
      </c>
      <c r="S9533">
        <v>158</v>
      </c>
      <c r="T9533">
        <v>5.4</v>
      </c>
      <c r="U9533">
        <v>14.9</v>
      </c>
    </row>
    <row r="9534" spans="1:21">
      <c r="A9534" t="s">
        <v>326</v>
      </c>
      <c r="B9534">
        <v>33</v>
      </c>
      <c r="C9534" t="s">
        <v>101</v>
      </c>
      <c r="D9534" t="s">
        <v>53</v>
      </c>
      <c r="E9534" t="s">
        <v>226</v>
      </c>
      <c r="F9534" t="s">
        <v>174</v>
      </c>
      <c r="G9534" t="s">
        <v>409</v>
      </c>
      <c r="H9534" t="s">
        <v>4</v>
      </c>
      <c r="I9534" t="s">
        <v>404</v>
      </c>
      <c r="J9534" t="s">
        <v>297</v>
      </c>
      <c r="K9534">
        <v>0</v>
      </c>
      <c r="L9534" t="s">
        <v>273</v>
      </c>
      <c r="M9534">
        <v>-7</v>
      </c>
      <c r="N9534" t="s">
        <v>318</v>
      </c>
      <c r="O9534" t="s">
        <v>176</v>
      </c>
      <c r="P9534" t="s">
        <v>405</v>
      </c>
      <c r="R9534">
        <v>8.1999999999999993</v>
      </c>
      <c r="S9534">
        <v>158</v>
      </c>
      <c r="T9534">
        <v>3.9</v>
      </c>
      <c r="U9534">
        <v>12.6</v>
      </c>
    </row>
    <row r="9535" spans="1:21">
      <c r="A9535" t="s">
        <v>326</v>
      </c>
      <c r="B9535">
        <v>33</v>
      </c>
      <c r="C9535" t="s">
        <v>101</v>
      </c>
      <c r="D9535" t="s">
        <v>53</v>
      </c>
      <c r="E9535" t="s">
        <v>226</v>
      </c>
      <c r="F9535" t="s">
        <v>174</v>
      </c>
      <c r="G9535" t="s">
        <v>409</v>
      </c>
      <c r="H9535" t="s">
        <v>4</v>
      </c>
      <c r="I9535" t="s">
        <v>404</v>
      </c>
      <c r="J9535" t="s">
        <v>297</v>
      </c>
      <c r="K9535">
        <v>0</v>
      </c>
      <c r="L9535" t="s">
        <v>273</v>
      </c>
      <c r="M9535">
        <v>-7</v>
      </c>
      <c r="N9535" t="s">
        <v>318</v>
      </c>
      <c r="O9535" t="s">
        <v>170</v>
      </c>
      <c r="P9535" t="s">
        <v>405</v>
      </c>
      <c r="R9535">
        <v>9.1999999999999993</v>
      </c>
      <c r="S9535">
        <v>316</v>
      </c>
      <c r="T9535">
        <v>5.9</v>
      </c>
      <c r="U9535">
        <v>12.4</v>
      </c>
    </row>
    <row r="9536" spans="1:21">
      <c r="A9536" t="s">
        <v>326</v>
      </c>
      <c r="B9536">
        <v>33</v>
      </c>
      <c r="C9536" t="s">
        <v>101</v>
      </c>
      <c r="D9536" t="s">
        <v>53</v>
      </c>
      <c r="E9536" t="s">
        <v>226</v>
      </c>
      <c r="F9536" t="s">
        <v>174</v>
      </c>
      <c r="G9536" t="s">
        <v>409</v>
      </c>
      <c r="H9536" t="s">
        <v>11</v>
      </c>
      <c r="I9536" t="s">
        <v>404</v>
      </c>
      <c r="J9536" t="s">
        <v>298</v>
      </c>
      <c r="K9536">
        <v>0</v>
      </c>
      <c r="L9536" t="s">
        <v>273</v>
      </c>
      <c r="M9536">
        <v>-7</v>
      </c>
      <c r="N9536" t="s">
        <v>318</v>
      </c>
      <c r="O9536" t="s">
        <v>177</v>
      </c>
      <c r="P9536" t="s">
        <v>405</v>
      </c>
      <c r="R9536">
        <v>9.3000000000000007</v>
      </c>
      <c r="S9536">
        <v>1341</v>
      </c>
      <c r="T9536">
        <v>7.7</v>
      </c>
      <c r="U9536">
        <v>10.9</v>
      </c>
    </row>
    <row r="9537" spans="1:21">
      <c r="A9537" t="s">
        <v>326</v>
      </c>
      <c r="B9537">
        <v>33</v>
      </c>
      <c r="C9537" t="s">
        <v>101</v>
      </c>
      <c r="D9537" t="s">
        <v>53</v>
      </c>
      <c r="E9537" t="s">
        <v>226</v>
      </c>
      <c r="F9537" t="s">
        <v>174</v>
      </c>
      <c r="G9537" t="s">
        <v>409</v>
      </c>
      <c r="H9537" t="s">
        <v>11</v>
      </c>
      <c r="I9537" t="s">
        <v>404</v>
      </c>
      <c r="J9537" t="s">
        <v>298</v>
      </c>
      <c r="K9537">
        <v>0</v>
      </c>
      <c r="L9537" t="s">
        <v>273</v>
      </c>
      <c r="M9537">
        <v>-7</v>
      </c>
      <c r="N9537" t="s">
        <v>318</v>
      </c>
      <c r="O9537" t="s">
        <v>170</v>
      </c>
      <c r="P9537" t="s">
        <v>405</v>
      </c>
      <c r="R9537">
        <v>8.1999999999999993</v>
      </c>
      <c r="S9537">
        <v>2798</v>
      </c>
      <c r="T9537">
        <v>7.2</v>
      </c>
      <c r="U9537">
        <v>9.3000000000000007</v>
      </c>
    </row>
    <row r="9538" spans="1:21">
      <c r="A9538" t="s">
        <v>326</v>
      </c>
      <c r="B9538">
        <v>33</v>
      </c>
      <c r="C9538" t="s">
        <v>101</v>
      </c>
      <c r="D9538" t="s">
        <v>53</v>
      </c>
      <c r="E9538" t="s">
        <v>226</v>
      </c>
      <c r="F9538" t="s">
        <v>174</v>
      </c>
      <c r="G9538" t="s">
        <v>409</v>
      </c>
      <c r="H9538" t="s">
        <v>11</v>
      </c>
      <c r="I9538" t="s">
        <v>404</v>
      </c>
      <c r="J9538" t="s">
        <v>298</v>
      </c>
      <c r="K9538">
        <v>0</v>
      </c>
      <c r="L9538" t="s">
        <v>273</v>
      </c>
      <c r="M9538">
        <v>-7</v>
      </c>
      <c r="N9538" t="s">
        <v>318</v>
      </c>
      <c r="O9538" t="s">
        <v>176</v>
      </c>
      <c r="P9538" t="s">
        <v>405</v>
      </c>
      <c r="R9538">
        <v>7.2</v>
      </c>
      <c r="S9538">
        <v>1457</v>
      </c>
      <c r="T9538">
        <v>5.8</v>
      </c>
      <c r="U9538">
        <v>8.6</v>
      </c>
    </row>
    <row r="9539" spans="1:21">
      <c r="A9539" t="s">
        <v>326</v>
      </c>
      <c r="B9539">
        <v>33</v>
      </c>
      <c r="C9539" t="s">
        <v>101</v>
      </c>
      <c r="D9539" t="s">
        <v>53</v>
      </c>
      <c r="E9539" t="s">
        <v>226</v>
      </c>
      <c r="F9539" t="s">
        <v>174</v>
      </c>
      <c r="G9539" t="s">
        <v>409</v>
      </c>
      <c r="H9539" t="s">
        <v>8</v>
      </c>
      <c r="I9539" t="s">
        <v>404</v>
      </c>
      <c r="J9539" t="s">
        <v>299</v>
      </c>
      <c r="K9539">
        <v>0</v>
      </c>
      <c r="L9539" t="s">
        <v>273</v>
      </c>
      <c r="M9539">
        <v>-7</v>
      </c>
      <c r="N9539" t="s">
        <v>318</v>
      </c>
      <c r="O9539" t="s">
        <v>177</v>
      </c>
      <c r="P9539" t="s">
        <v>405</v>
      </c>
      <c r="R9539">
        <v>10.7</v>
      </c>
      <c r="S9539">
        <v>308</v>
      </c>
      <c r="T9539">
        <v>7.2</v>
      </c>
      <c r="U9539">
        <v>14.2</v>
      </c>
    </row>
    <row r="9540" spans="1:21">
      <c r="A9540" t="s">
        <v>326</v>
      </c>
      <c r="B9540">
        <v>33</v>
      </c>
      <c r="C9540" t="s">
        <v>101</v>
      </c>
      <c r="D9540" t="s">
        <v>53</v>
      </c>
      <c r="E9540" t="s">
        <v>226</v>
      </c>
      <c r="F9540" t="s">
        <v>174</v>
      </c>
      <c r="G9540" t="s">
        <v>409</v>
      </c>
      <c r="H9540" t="s">
        <v>8</v>
      </c>
      <c r="I9540" t="s">
        <v>404</v>
      </c>
      <c r="J9540" t="s">
        <v>299</v>
      </c>
      <c r="K9540">
        <v>0</v>
      </c>
      <c r="L9540" t="s">
        <v>273</v>
      </c>
      <c r="M9540">
        <v>-7</v>
      </c>
      <c r="N9540" t="s">
        <v>318</v>
      </c>
      <c r="O9540" t="s">
        <v>170</v>
      </c>
      <c r="P9540" t="s">
        <v>405</v>
      </c>
      <c r="R9540">
        <v>6.8</v>
      </c>
      <c r="S9540">
        <v>688</v>
      </c>
      <c r="T9540">
        <v>4.9000000000000004</v>
      </c>
      <c r="U9540">
        <v>8.8000000000000007</v>
      </c>
    </row>
    <row r="9541" spans="1:21">
      <c r="A9541" t="s">
        <v>326</v>
      </c>
      <c r="B9541">
        <v>33</v>
      </c>
      <c r="C9541" t="s">
        <v>101</v>
      </c>
      <c r="D9541" t="s">
        <v>53</v>
      </c>
      <c r="E9541" t="s">
        <v>226</v>
      </c>
      <c r="F9541" t="s">
        <v>174</v>
      </c>
      <c r="G9541" t="s">
        <v>409</v>
      </c>
      <c r="H9541" t="s">
        <v>8</v>
      </c>
      <c r="I9541" t="s">
        <v>404</v>
      </c>
      <c r="J9541" t="s">
        <v>299</v>
      </c>
      <c r="K9541">
        <v>0</v>
      </c>
      <c r="L9541" t="s">
        <v>273</v>
      </c>
      <c r="M9541">
        <v>-7</v>
      </c>
      <c r="N9541" t="s">
        <v>318</v>
      </c>
      <c r="O9541" t="s">
        <v>176</v>
      </c>
      <c r="P9541" t="s">
        <v>405</v>
      </c>
      <c r="R9541">
        <v>3.7</v>
      </c>
      <c r="S9541">
        <v>380</v>
      </c>
      <c r="T9541">
        <v>1.7</v>
      </c>
      <c r="U9541">
        <v>5.6</v>
      </c>
    </row>
    <row r="9542" spans="1:21">
      <c r="A9542" t="s">
        <v>326</v>
      </c>
      <c r="B9542">
        <v>33</v>
      </c>
      <c r="C9542" t="s">
        <v>101</v>
      </c>
      <c r="D9542" t="s">
        <v>53</v>
      </c>
      <c r="E9542" t="s">
        <v>226</v>
      </c>
      <c r="F9542" t="s">
        <v>174</v>
      </c>
      <c r="G9542" t="s">
        <v>409</v>
      </c>
      <c r="H9542" t="s">
        <v>17</v>
      </c>
      <c r="I9542" t="s">
        <v>404</v>
      </c>
      <c r="J9542" t="s">
        <v>300</v>
      </c>
      <c r="K9542">
        <v>0</v>
      </c>
      <c r="L9542" t="s">
        <v>273</v>
      </c>
      <c r="M9542">
        <v>-7</v>
      </c>
      <c r="N9542" t="s">
        <v>318</v>
      </c>
      <c r="O9542" t="s">
        <v>177</v>
      </c>
      <c r="P9542" t="s">
        <v>405</v>
      </c>
      <c r="R9542">
        <v>9.8000000000000007</v>
      </c>
      <c r="S9542">
        <v>1575</v>
      </c>
      <c r="T9542">
        <v>8.3000000000000007</v>
      </c>
      <c r="U9542">
        <v>11.3</v>
      </c>
    </row>
    <row r="9543" spans="1:21">
      <c r="A9543" t="s">
        <v>326</v>
      </c>
      <c r="B9543">
        <v>33</v>
      </c>
      <c r="C9543" t="s">
        <v>101</v>
      </c>
      <c r="D9543" t="s">
        <v>53</v>
      </c>
      <c r="E9543" t="s">
        <v>226</v>
      </c>
      <c r="F9543" t="s">
        <v>174</v>
      </c>
      <c r="G9543" t="s">
        <v>409</v>
      </c>
      <c r="H9543" t="s">
        <v>17</v>
      </c>
      <c r="I9543" t="s">
        <v>404</v>
      </c>
      <c r="J9543" t="s">
        <v>300</v>
      </c>
      <c r="K9543">
        <v>0</v>
      </c>
      <c r="L9543" t="s">
        <v>273</v>
      </c>
      <c r="M9543">
        <v>-7</v>
      </c>
      <c r="N9543" t="s">
        <v>318</v>
      </c>
      <c r="O9543" t="s">
        <v>170</v>
      </c>
      <c r="P9543" t="s">
        <v>405</v>
      </c>
      <c r="R9543">
        <v>8.6</v>
      </c>
      <c r="S9543">
        <v>3532</v>
      </c>
      <c r="T9543">
        <v>7.6</v>
      </c>
      <c r="U9543">
        <v>9.5</v>
      </c>
    </row>
    <row r="9544" spans="1:21">
      <c r="A9544" t="s">
        <v>326</v>
      </c>
      <c r="B9544">
        <v>33</v>
      </c>
      <c r="C9544" t="s">
        <v>101</v>
      </c>
      <c r="D9544" t="s">
        <v>53</v>
      </c>
      <c r="E9544" t="s">
        <v>226</v>
      </c>
      <c r="F9544" t="s">
        <v>174</v>
      </c>
      <c r="G9544" t="s">
        <v>409</v>
      </c>
      <c r="H9544" t="s">
        <v>17</v>
      </c>
      <c r="I9544" t="s">
        <v>404</v>
      </c>
      <c r="J9544" t="s">
        <v>300</v>
      </c>
      <c r="K9544">
        <v>0</v>
      </c>
      <c r="L9544" t="s">
        <v>273</v>
      </c>
      <c r="M9544">
        <v>-7</v>
      </c>
      <c r="N9544" t="s">
        <v>318</v>
      </c>
      <c r="O9544" t="s">
        <v>176</v>
      </c>
      <c r="P9544" t="s">
        <v>405</v>
      </c>
      <c r="R9544">
        <v>7.6</v>
      </c>
      <c r="S9544">
        <v>1957</v>
      </c>
      <c r="T9544">
        <v>6.3</v>
      </c>
      <c r="U9544">
        <v>8.8000000000000007</v>
      </c>
    </row>
    <row r="9545" spans="1:21">
      <c r="A9545" t="s">
        <v>326</v>
      </c>
      <c r="B9545">
        <v>33</v>
      </c>
      <c r="C9545" t="s">
        <v>101</v>
      </c>
      <c r="D9545" t="s">
        <v>53</v>
      </c>
      <c r="E9545" t="s">
        <v>226</v>
      </c>
      <c r="F9545" t="s">
        <v>174</v>
      </c>
      <c r="G9545" t="s">
        <v>409</v>
      </c>
      <c r="H9545" t="s">
        <v>13</v>
      </c>
      <c r="I9545" t="s">
        <v>404</v>
      </c>
      <c r="J9545" t="s">
        <v>301</v>
      </c>
      <c r="K9545">
        <v>0</v>
      </c>
      <c r="L9545" t="s">
        <v>273</v>
      </c>
      <c r="M9545">
        <v>-7</v>
      </c>
      <c r="N9545" t="s">
        <v>318</v>
      </c>
      <c r="O9545" t="s">
        <v>177</v>
      </c>
      <c r="P9545" t="s">
        <v>405</v>
      </c>
      <c r="R9545">
        <v>11.9</v>
      </c>
      <c r="S9545">
        <v>260</v>
      </c>
      <c r="T9545">
        <v>7.9</v>
      </c>
      <c r="U9545">
        <v>15.9</v>
      </c>
    </row>
    <row r="9546" spans="1:21">
      <c r="A9546" t="s">
        <v>326</v>
      </c>
      <c r="B9546">
        <v>33</v>
      </c>
      <c r="C9546" t="s">
        <v>101</v>
      </c>
      <c r="D9546" t="s">
        <v>53</v>
      </c>
      <c r="E9546" t="s">
        <v>226</v>
      </c>
      <c r="F9546" t="s">
        <v>174</v>
      </c>
      <c r="G9546" t="s">
        <v>409</v>
      </c>
      <c r="H9546" t="s">
        <v>13</v>
      </c>
      <c r="I9546" t="s">
        <v>404</v>
      </c>
      <c r="J9546" t="s">
        <v>301</v>
      </c>
      <c r="K9546">
        <v>0</v>
      </c>
      <c r="L9546" t="s">
        <v>273</v>
      </c>
      <c r="M9546">
        <v>-7</v>
      </c>
      <c r="N9546" t="s">
        <v>318</v>
      </c>
      <c r="O9546" t="s">
        <v>170</v>
      </c>
      <c r="P9546" t="s">
        <v>405</v>
      </c>
      <c r="R9546">
        <v>9.3000000000000007</v>
      </c>
      <c r="S9546">
        <v>572</v>
      </c>
      <c r="T9546">
        <v>6.8</v>
      </c>
      <c r="U9546">
        <v>11.7</v>
      </c>
    </row>
    <row r="9547" spans="1:21">
      <c r="A9547" t="s">
        <v>326</v>
      </c>
      <c r="B9547">
        <v>33</v>
      </c>
      <c r="C9547" t="s">
        <v>101</v>
      </c>
      <c r="D9547" t="s">
        <v>53</v>
      </c>
      <c r="E9547" t="s">
        <v>226</v>
      </c>
      <c r="F9547" t="s">
        <v>174</v>
      </c>
      <c r="G9547" t="s">
        <v>409</v>
      </c>
      <c r="H9547" t="s">
        <v>13</v>
      </c>
      <c r="I9547" t="s">
        <v>404</v>
      </c>
      <c r="J9547" t="s">
        <v>301</v>
      </c>
      <c r="K9547">
        <v>0</v>
      </c>
      <c r="L9547" t="s">
        <v>273</v>
      </c>
      <c r="M9547">
        <v>-7</v>
      </c>
      <c r="N9547" t="s">
        <v>318</v>
      </c>
      <c r="O9547" t="s">
        <v>176</v>
      </c>
      <c r="P9547" t="s">
        <v>405</v>
      </c>
      <c r="R9547">
        <v>7.1</v>
      </c>
      <c r="S9547">
        <v>312</v>
      </c>
      <c r="T9547">
        <v>4.2</v>
      </c>
      <c r="U9547">
        <v>9.9</v>
      </c>
    </row>
    <row r="9548" spans="1:21">
      <c r="A9548" t="s">
        <v>326</v>
      </c>
      <c r="B9548">
        <v>33</v>
      </c>
      <c r="C9548" t="s">
        <v>101</v>
      </c>
      <c r="D9548" t="s">
        <v>53</v>
      </c>
      <c r="E9548" t="s">
        <v>226</v>
      </c>
      <c r="F9548" t="s">
        <v>174</v>
      </c>
      <c r="G9548" t="s">
        <v>409</v>
      </c>
      <c r="H9548" t="s">
        <v>25</v>
      </c>
      <c r="I9548" t="s">
        <v>404</v>
      </c>
      <c r="J9548" t="s">
        <v>302</v>
      </c>
      <c r="K9548">
        <v>0</v>
      </c>
      <c r="L9548" t="s">
        <v>273</v>
      </c>
      <c r="M9548">
        <v>-7</v>
      </c>
      <c r="N9548" t="s">
        <v>318</v>
      </c>
      <c r="O9548" t="s">
        <v>177</v>
      </c>
      <c r="P9548" t="s">
        <v>405</v>
      </c>
      <c r="R9548">
        <v>13.8</v>
      </c>
      <c r="S9548">
        <v>318</v>
      </c>
      <c r="T9548">
        <v>10</v>
      </c>
      <c r="U9548">
        <v>17.7</v>
      </c>
    </row>
    <row r="9549" spans="1:21">
      <c r="A9549" t="s">
        <v>326</v>
      </c>
      <c r="B9549">
        <v>33</v>
      </c>
      <c r="C9549" t="s">
        <v>101</v>
      </c>
      <c r="D9549" t="s">
        <v>53</v>
      </c>
      <c r="E9549" t="s">
        <v>226</v>
      </c>
      <c r="F9549" t="s">
        <v>174</v>
      </c>
      <c r="G9549" t="s">
        <v>409</v>
      </c>
      <c r="H9549" t="s">
        <v>25</v>
      </c>
      <c r="I9549" t="s">
        <v>404</v>
      </c>
      <c r="J9549" t="s">
        <v>302</v>
      </c>
      <c r="K9549">
        <v>0</v>
      </c>
      <c r="L9549" t="s">
        <v>273</v>
      </c>
      <c r="M9549">
        <v>-7</v>
      </c>
      <c r="N9549" t="s">
        <v>318</v>
      </c>
      <c r="O9549" t="s">
        <v>170</v>
      </c>
      <c r="P9549" t="s">
        <v>405</v>
      </c>
      <c r="R9549">
        <v>10</v>
      </c>
      <c r="S9549">
        <v>648</v>
      </c>
      <c r="T9549">
        <v>7.7</v>
      </c>
      <c r="U9549">
        <v>12.4</v>
      </c>
    </row>
    <row r="9550" spans="1:21">
      <c r="A9550" t="s">
        <v>326</v>
      </c>
      <c r="B9550">
        <v>33</v>
      </c>
      <c r="C9550" t="s">
        <v>101</v>
      </c>
      <c r="D9550" t="s">
        <v>53</v>
      </c>
      <c r="E9550" t="s">
        <v>226</v>
      </c>
      <c r="F9550" t="s">
        <v>174</v>
      </c>
      <c r="G9550" t="s">
        <v>409</v>
      </c>
      <c r="H9550" t="s">
        <v>25</v>
      </c>
      <c r="I9550" t="s">
        <v>404</v>
      </c>
      <c r="J9550" t="s">
        <v>302</v>
      </c>
      <c r="K9550">
        <v>0</v>
      </c>
      <c r="L9550" t="s">
        <v>273</v>
      </c>
      <c r="M9550">
        <v>-7</v>
      </c>
      <c r="N9550" t="s">
        <v>318</v>
      </c>
      <c r="O9550" t="s">
        <v>176</v>
      </c>
      <c r="P9550" t="s">
        <v>405</v>
      </c>
      <c r="R9550">
        <v>6.4</v>
      </c>
      <c r="S9550">
        <v>330</v>
      </c>
      <c r="T9550">
        <v>3.7</v>
      </c>
      <c r="U9550">
        <v>9</v>
      </c>
    </row>
    <row r="9551" spans="1:21">
      <c r="A9551" t="s">
        <v>326</v>
      </c>
      <c r="B9551">
        <v>33</v>
      </c>
      <c r="C9551" t="s">
        <v>101</v>
      </c>
      <c r="D9551" t="s">
        <v>53</v>
      </c>
      <c r="E9551" t="s">
        <v>226</v>
      </c>
      <c r="F9551" t="s">
        <v>174</v>
      </c>
      <c r="G9551" t="s">
        <v>409</v>
      </c>
      <c r="H9551" t="s">
        <v>16</v>
      </c>
      <c r="I9551" t="s">
        <v>404</v>
      </c>
      <c r="J9551" t="s">
        <v>303</v>
      </c>
      <c r="K9551">
        <v>0</v>
      </c>
      <c r="L9551" t="s">
        <v>273</v>
      </c>
      <c r="M9551">
        <v>-7</v>
      </c>
      <c r="N9551" t="s">
        <v>318</v>
      </c>
      <c r="O9551" t="s">
        <v>177</v>
      </c>
      <c r="P9551" t="s">
        <v>405</v>
      </c>
      <c r="R9551">
        <v>8.3000000000000007</v>
      </c>
      <c r="S9551">
        <v>230</v>
      </c>
      <c r="T9551">
        <v>4.7</v>
      </c>
      <c r="U9551">
        <v>11.9</v>
      </c>
    </row>
    <row r="9552" spans="1:21">
      <c r="A9552" t="s">
        <v>326</v>
      </c>
      <c r="B9552">
        <v>33</v>
      </c>
      <c r="C9552" t="s">
        <v>101</v>
      </c>
      <c r="D9552" t="s">
        <v>53</v>
      </c>
      <c r="E9552" t="s">
        <v>226</v>
      </c>
      <c r="F9552" t="s">
        <v>174</v>
      </c>
      <c r="G9552" t="s">
        <v>409</v>
      </c>
      <c r="H9552" t="s">
        <v>16</v>
      </c>
      <c r="I9552" t="s">
        <v>404</v>
      </c>
      <c r="J9552" t="s">
        <v>303</v>
      </c>
      <c r="K9552">
        <v>0</v>
      </c>
      <c r="L9552" t="s">
        <v>273</v>
      </c>
      <c r="M9552">
        <v>-7</v>
      </c>
      <c r="N9552" t="s">
        <v>318</v>
      </c>
      <c r="O9552" t="s">
        <v>170</v>
      </c>
      <c r="P9552" t="s">
        <v>405</v>
      </c>
      <c r="R9552">
        <v>7.3</v>
      </c>
      <c r="S9552">
        <v>521</v>
      </c>
      <c r="T9552">
        <v>5</v>
      </c>
      <c r="U9552">
        <v>9.6</v>
      </c>
    </row>
    <row r="9553" spans="1:21">
      <c r="A9553" t="s">
        <v>326</v>
      </c>
      <c r="B9553">
        <v>33</v>
      </c>
      <c r="C9553" t="s">
        <v>101</v>
      </c>
      <c r="D9553" t="s">
        <v>53</v>
      </c>
      <c r="E9553" t="s">
        <v>226</v>
      </c>
      <c r="F9553" t="s">
        <v>174</v>
      </c>
      <c r="G9553" t="s">
        <v>409</v>
      </c>
      <c r="H9553" t="s">
        <v>16</v>
      </c>
      <c r="I9553" t="s">
        <v>404</v>
      </c>
      <c r="J9553" t="s">
        <v>303</v>
      </c>
      <c r="K9553">
        <v>0</v>
      </c>
      <c r="L9553" t="s">
        <v>273</v>
      </c>
      <c r="M9553">
        <v>-7</v>
      </c>
      <c r="N9553" t="s">
        <v>318</v>
      </c>
      <c r="O9553" t="s">
        <v>176</v>
      </c>
      <c r="P9553" t="s">
        <v>405</v>
      </c>
      <c r="R9553">
        <v>6.5</v>
      </c>
      <c r="S9553">
        <v>291</v>
      </c>
      <c r="T9553">
        <v>3.6</v>
      </c>
      <c r="U9553">
        <v>9.4</v>
      </c>
    </row>
    <row r="9554" spans="1:21">
      <c r="A9554" t="s">
        <v>326</v>
      </c>
      <c r="B9554">
        <v>33</v>
      </c>
      <c r="C9554" t="s">
        <v>101</v>
      </c>
      <c r="D9554" t="s">
        <v>53</v>
      </c>
      <c r="E9554" t="s">
        <v>226</v>
      </c>
      <c r="F9554" t="s">
        <v>174</v>
      </c>
      <c r="G9554" t="s">
        <v>409</v>
      </c>
      <c r="H9554" t="s">
        <v>5</v>
      </c>
      <c r="I9554" t="s">
        <v>404</v>
      </c>
      <c r="J9554" t="s">
        <v>304</v>
      </c>
      <c r="K9554">
        <v>0</v>
      </c>
      <c r="L9554" t="s">
        <v>273</v>
      </c>
      <c r="M9554">
        <v>-7</v>
      </c>
      <c r="N9554" t="s">
        <v>318</v>
      </c>
      <c r="O9554" t="s">
        <v>177</v>
      </c>
      <c r="P9554" t="s">
        <v>405</v>
      </c>
      <c r="R9554">
        <v>10.199999999999999</v>
      </c>
      <c r="S9554">
        <v>313</v>
      </c>
      <c r="T9554">
        <v>6.8</v>
      </c>
      <c r="U9554">
        <v>13.6</v>
      </c>
    </row>
    <row r="9555" spans="1:21">
      <c r="A9555" t="s">
        <v>326</v>
      </c>
      <c r="B9555">
        <v>33</v>
      </c>
      <c r="C9555" t="s">
        <v>101</v>
      </c>
      <c r="D9555" t="s">
        <v>53</v>
      </c>
      <c r="E9555" t="s">
        <v>226</v>
      </c>
      <c r="F9555" t="s">
        <v>174</v>
      </c>
      <c r="G9555" t="s">
        <v>409</v>
      </c>
      <c r="H9555" t="s">
        <v>5</v>
      </c>
      <c r="I9555" t="s">
        <v>404</v>
      </c>
      <c r="J9555" t="s">
        <v>304</v>
      </c>
      <c r="K9555">
        <v>0</v>
      </c>
      <c r="L9555" t="s">
        <v>273</v>
      </c>
      <c r="M9555">
        <v>-7</v>
      </c>
      <c r="N9555" t="s">
        <v>318</v>
      </c>
      <c r="O9555" t="s">
        <v>170</v>
      </c>
      <c r="P9555" t="s">
        <v>405</v>
      </c>
      <c r="R9555">
        <v>7.7</v>
      </c>
      <c r="S9555">
        <v>675</v>
      </c>
      <c r="T9555">
        <v>5.6</v>
      </c>
      <c r="U9555">
        <v>9.8000000000000007</v>
      </c>
    </row>
    <row r="9556" spans="1:21">
      <c r="A9556" t="s">
        <v>326</v>
      </c>
      <c r="B9556">
        <v>33</v>
      </c>
      <c r="C9556" t="s">
        <v>101</v>
      </c>
      <c r="D9556" t="s">
        <v>53</v>
      </c>
      <c r="E9556" t="s">
        <v>226</v>
      </c>
      <c r="F9556" t="s">
        <v>174</v>
      </c>
      <c r="G9556" t="s">
        <v>409</v>
      </c>
      <c r="H9556" t="s">
        <v>5</v>
      </c>
      <c r="I9556" t="s">
        <v>404</v>
      </c>
      <c r="J9556" t="s">
        <v>304</v>
      </c>
      <c r="K9556">
        <v>0</v>
      </c>
      <c r="L9556" t="s">
        <v>273</v>
      </c>
      <c r="M9556">
        <v>-7</v>
      </c>
      <c r="N9556" t="s">
        <v>318</v>
      </c>
      <c r="O9556" t="s">
        <v>176</v>
      </c>
      <c r="P9556" t="s">
        <v>405</v>
      </c>
      <c r="R9556">
        <v>5.5</v>
      </c>
      <c r="S9556">
        <v>362</v>
      </c>
      <c r="T9556">
        <v>3.1</v>
      </c>
      <c r="U9556">
        <v>7.9</v>
      </c>
    </row>
    <row r="9557" spans="1:21">
      <c r="A9557" t="s">
        <v>326</v>
      </c>
      <c r="B9557">
        <v>33</v>
      </c>
      <c r="C9557" t="s">
        <v>101</v>
      </c>
      <c r="D9557" t="s">
        <v>53</v>
      </c>
      <c r="E9557" t="s">
        <v>226</v>
      </c>
      <c r="F9557" t="s">
        <v>174</v>
      </c>
      <c r="G9557" t="s">
        <v>409</v>
      </c>
      <c r="H9557" t="s">
        <v>7</v>
      </c>
      <c r="I9557" t="s">
        <v>404</v>
      </c>
      <c r="J9557" t="s">
        <v>305</v>
      </c>
      <c r="K9557">
        <v>0</v>
      </c>
      <c r="L9557" t="s">
        <v>273</v>
      </c>
      <c r="M9557">
        <v>-7</v>
      </c>
      <c r="N9557" t="s">
        <v>318</v>
      </c>
      <c r="O9557" t="s">
        <v>177</v>
      </c>
      <c r="P9557" t="s">
        <v>405</v>
      </c>
      <c r="R9557">
        <v>7.9</v>
      </c>
      <c r="S9557">
        <v>241</v>
      </c>
      <c r="T9557">
        <v>4.4000000000000004</v>
      </c>
      <c r="U9557">
        <v>11.3</v>
      </c>
    </row>
    <row r="9558" spans="1:21">
      <c r="A9558" t="s">
        <v>326</v>
      </c>
      <c r="B9558">
        <v>33</v>
      </c>
      <c r="C9558" t="s">
        <v>101</v>
      </c>
      <c r="D9558" t="s">
        <v>53</v>
      </c>
      <c r="E9558" t="s">
        <v>226</v>
      </c>
      <c r="F9558" t="s">
        <v>174</v>
      </c>
      <c r="G9558" t="s">
        <v>409</v>
      </c>
      <c r="H9558" t="s">
        <v>7</v>
      </c>
      <c r="I9558" t="s">
        <v>404</v>
      </c>
      <c r="J9558" t="s">
        <v>305</v>
      </c>
      <c r="K9558">
        <v>0</v>
      </c>
      <c r="L9558" t="s">
        <v>273</v>
      </c>
      <c r="M9558">
        <v>-7</v>
      </c>
      <c r="N9558" t="s">
        <v>318</v>
      </c>
      <c r="O9558" t="s">
        <v>176</v>
      </c>
      <c r="P9558" t="s">
        <v>405</v>
      </c>
      <c r="R9558">
        <v>7</v>
      </c>
      <c r="S9558">
        <v>270</v>
      </c>
      <c r="T9558">
        <v>3.9</v>
      </c>
      <c r="U9558">
        <v>10.1</v>
      </c>
    </row>
    <row r="9559" spans="1:21">
      <c r="A9559" t="s">
        <v>326</v>
      </c>
      <c r="B9559">
        <v>33</v>
      </c>
      <c r="C9559" t="s">
        <v>101</v>
      </c>
      <c r="D9559" t="s">
        <v>53</v>
      </c>
      <c r="E9559" t="s">
        <v>226</v>
      </c>
      <c r="F9559" t="s">
        <v>174</v>
      </c>
      <c r="G9559" t="s">
        <v>409</v>
      </c>
      <c r="H9559" t="s">
        <v>7</v>
      </c>
      <c r="I9559" t="s">
        <v>404</v>
      </c>
      <c r="J9559" t="s">
        <v>305</v>
      </c>
      <c r="K9559">
        <v>0</v>
      </c>
      <c r="L9559" t="s">
        <v>273</v>
      </c>
      <c r="M9559">
        <v>-7</v>
      </c>
      <c r="N9559" t="s">
        <v>318</v>
      </c>
      <c r="O9559" t="s">
        <v>170</v>
      </c>
      <c r="P9559" t="s">
        <v>405</v>
      </c>
      <c r="R9559">
        <v>7.4</v>
      </c>
      <c r="S9559">
        <v>511</v>
      </c>
      <c r="T9559">
        <v>5.0999999999999996</v>
      </c>
      <c r="U9559">
        <v>9.8000000000000007</v>
      </c>
    </row>
    <row r="9560" spans="1:21">
      <c r="A9560" t="s">
        <v>326</v>
      </c>
      <c r="B9560">
        <v>33</v>
      </c>
      <c r="C9560" t="s">
        <v>101</v>
      </c>
      <c r="D9560" t="s">
        <v>53</v>
      </c>
      <c r="E9560" t="s">
        <v>226</v>
      </c>
      <c r="F9560" t="s">
        <v>174</v>
      </c>
      <c r="G9560" t="s">
        <v>409</v>
      </c>
      <c r="H9560" t="s">
        <v>15</v>
      </c>
      <c r="I9560" t="s">
        <v>404</v>
      </c>
      <c r="J9560" t="s">
        <v>306</v>
      </c>
      <c r="K9560">
        <v>0</v>
      </c>
      <c r="L9560" t="s">
        <v>273</v>
      </c>
      <c r="M9560">
        <v>-7</v>
      </c>
      <c r="N9560" t="s">
        <v>318</v>
      </c>
      <c r="O9560" t="s">
        <v>177</v>
      </c>
      <c r="P9560" t="s">
        <v>405</v>
      </c>
      <c r="R9560">
        <v>9.1999999999999993</v>
      </c>
      <c r="S9560">
        <v>240</v>
      </c>
      <c r="T9560">
        <v>5.5</v>
      </c>
      <c r="U9560">
        <v>12.9</v>
      </c>
    </row>
    <row r="9561" spans="1:21">
      <c r="A9561" t="s">
        <v>326</v>
      </c>
      <c r="B9561">
        <v>33</v>
      </c>
      <c r="C9561" t="s">
        <v>101</v>
      </c>
      <c r="D9561" t="s">
        <v>53</v>
      </c>
      <c r="E9561" t="s">
        <v>226</v>
      </c>
      <c r="F9561" t="s">
        <v>174</v>
      </c>
      <c r="G9561" t="s">
        <v>409</v>
      </c>
      <c r="H9561" t="s">
        <v>15</v>
      </c>
      <c r="I9561" t="s">
        <v>404</v>
      </c>
      <c r="J9561" t="s">
        <v>306</v>
      </c>
      <c r="K9561">
        <v>0</v>
      </c>
      <c r="L9561" t="s">
        <v>273</v>
      </c>
      <c r="M9561">
        <v>-7</v>
      </c>
      <c r="N9561" t="s">
        <v>318</v>
      </c>
      <c r="O9561" t="s">
        <v>170</v>
      </c>
      <c r="P9561" t="s">
        <v>405</v>
      </c>
      <c r="R9561">
        <v>7.7</v>
      </c>
      <c r="S9561">
        <v>496</v>
      </c>
      <c r="T9561">
        <v>5.3</v>
      </c>
      <c r="U9561">
        <v>10.1</v>
      </c>
    </row>
    <row r="9562" spans="1:21">
      <c r="A9562" t="s">
        <v>326</v>
      </c>
      <c r="B9562">
        <v>33</v>
      </c>
      <c r="C9562" t="s">
        <v>101</v>
      </c>
      <c r="D9562" t="s">
        <v>53</v>
      </c>
      <c r="E9562" t="s">
        <v>226</v>
      </c>
      <c r="F9562" t="s">
        <v>174</v>
      </c>
      <c r="G9562" t="s">
        <v>409</v>
      </c>
      <c r="H9562" t="s">
        <v>15</v>
      </c>
      <c r="I9562" t="s">
        <v>404</v>
      </c>
      <c r="J9562" t="s">
        <v>306</v>
      </c>
      <c r="K9562">
        <v>0</v>
      </c>
      <c r="L9562" t="s">
        <v>273</v>
      </c>
      <c r="M9562">
        <v>-7</v>
      </c>
      <c r="N9562" t="s">
        <v>318</v>
      </c>
      <c r="O9562" t="s">
        <v>176</v>
      </c>
      <c r="P9562" t="s">
        <v>405</v>
      </c>
      <c r="R9562">
        <v>6.3</v>
      </c>
      <c r="S9562">
        <v>256</v>
      </c>
      <c r="T9562">
        <v>3.2</v>
      </c>
      <c r="U9562">
        <v>9.3000000000000007</v>
      </c>
    </row>
    <row r="9563" spans="1:21">
      <c r="A9563" t="s">
        <v>326</v>
      </c>
      <c r="B9563">
        <v>33</v>
      </c>
      <c r="C9563" t="s">
        <v>101</v>
      </c>
      <c r="D9563" t="s">
        <v>53</v>
      </c>
      <c r="E9563" t="s">
        <v>226</v>
      </c>
      <c r="F9563" t="s">
        <v>174</v>
      </c>
      <c r="G9563" t="s">
        <v>409</v>
      </c>
      <c r="H9563" t="s">
        <v>19</v>
      </c>
      <c r="I9563" t="s">
        <v>404</v>
      </c>
      <c r="J9563" t="s">
        <v>307</v>
      </c>
      <c r="K9563">
        <v>0</v>
      </c>
      <c r="L9563" t="s">
        <v>273</v>
      </c>
      <c r="M9563">
        <v>-7</v>
      </c>
      <c r="N9563" t="s">
        <v>318</v>
      </c>
      <c r="O9563" t="s">
        <v>177</v>
      </c>
      <c r="P9563" t="s">
        <v>405</v>
      </c>
      <c r="R9563">
        <v>13.5</v>
      </c>
      <c r="S9563">
        <v>126</v>
      </c>
      <c r="T9563">
        <v>7.5</v>
      </c>
      <c r="U9563">
        <v>19.5</v>
      </c>
    </row>
    <row r="9564" spans="1:21">
      <c r="A9564" t="s">
        <v>326</v>
      </c>
      <c r="B9564">
        <v>33</v>
      </c>
      <c r="C9564" t="s">
        <v>101</v>
      </c>
      <c r="D9564" t="s">
        <v>53</v>
      </c>
      <c r="E9564" t="s">
        <v>226</v>
      </c>
      <c r="F9564" t="s">
        <v>174</v>
      </c>
      <c r="G9564" t="s">
        <v>409</v>
      </c>
      <c r="H9564" t="s">
        <v>19</v>
      </c>
      <c r="I9564" t="s">
        <v>404</v>
      </c>
      <c r="J9564" t="s">
        <v>307</v>
      </c>
      <c r="K9564">
        <v>0</v>
      </c>
      <c r="L9564" t="s">
        <v>273</v>
      </c>
      <c r="M9564">
        <v>-7</v>
      </c>
      <c r="N9564" t="s">
        <v>318</v>
      </c>
      <c r="O9564" t="s">
        <v>170</v>
      </c>
      <c r="P9564" t="s">
        <v>405</v>
      </c>
      <c r="R9564">
        <v>11.2</v>
      </c>
      <c r="S9564">
        <v>267</v>
      </c>
      <c r="T9564">
        <v>7.4</v>
      </c>
      <c r="U9564">
        <v>15.1</v>
      </c>
    </row>
    <row r="9565" spans="1:21">
      <c r="A9565" t="s">
        <v>326</v>
      </c>
      <c r="B9565">
        <v>33</v>
      </c>
      <c r="C9565" t="s">
        <v>101</v>
      </c>
      <c r="D9565" t="s">
        <v>53</v>
      </c>
      <c r="E9565" t="s">
        <v>226</v>
      </c>
      <c r="F9565" t="s">
        <v>174</v>
      </c>
      <c r="G9565" t="s">
        <v>409</v>
      </c>
      <c r="H9565" t="s">
        <v>19</v>
      </c>
      <c r="I9565" t="s">
        <v>404</v>
      </c>
      <c r="J9565" t="s">
        <v>307</v>
      </c>
      <c r="K9565">
        <v>0</v>
      </c>
      <c r="L9565" t="s">
        <v>273</v>
      </c>
      <c r="M9565">
        <v>-7</v>
      </c>
      <c r="N9565" t="s">
        <v>318</v>
      </c>
      <c r="O9565" t="s">
        <v>176</v>
      </c>
      <c r="P9565" t="s">
        <v>405</v>
      </c>
      <c r="R9565">
        <v>9.1999999999999993</v>
      </c>
      <c r="S9565">
        <v>141</v>
      </c>
      <c r="T9565">
        <v>4.4000000000000004</v>
      </c>
      <c r="U9565">
        <v>14</v>
      </c>
    </row>
    <row r="9566" spans="1:21">
      <c r="A9566" t="s">
        <v>326</v>
      </c>
      <c r="B9566">
        <v>33</v>
      </c>
      <c r="C9566" t="s">
        <v>101</v>
      </c>
      <c r="D9566" t="s">
        <v>53</v>
      </c>
      <c r="E9566" t="s">
        <v>226</v>
      </c>
      <c r="F9566" t="s">
        <v>174</v>
      </c>
      <c r="G9566" t="s">
        <v>409</v>
      </c>
      <c r="H9566" t="s">
        <v>14</v>
      </c>
      <c r="I9566" t="s">
        <v>404</v>
      </c>
      <c r="J9566" t="s">
        <v>308</v>
      </c>
      <c r="K9566">
        <v>0</v>
      </c>
      <c r="L9566" t="s">
        <v>273</v>
      </c>
      <c r="M9566">
        <v>-7</v>
      </c>
      <c r="N9566" t="s">
        <v>318</v>
      </c>
      <c r="O9566" t="s">
        <v>177</v>
      </c>
      <c r="P9566" t="s">
        <v>405</v>
      </c>
      <c r="R9566">
        <v>10.6</v>
      </c>
      <c r="S9566">
        <v>397</v>
      </c>
      <c r="T9566">
        <v>7.5</v>
      </c>
      <c r="U9566">
        <v>13.7</v>
      </c>
    </row>
    <row r="9567" spans="1:21">
      <c r="A9567" t="s">
        <v>326</v>
      </c>
      <c r="B9567">
        <v>33</v>
      </c>
      <c r="C9567" t="s">
        <v>101</v>
      </c>
      <c r="D9567" t="s">
        <v>53</v>
      </c>
      <c r="E9567" t="s">
        <v>226</v>
      </c>
      <c r="F9567" t="s">
        <v>174</v>
      </c>
      <c r="G9567" t="s">
        <v>409</v>
      </c>
      <c r="H9567" t="s">
        <v>14</v>
      </c>
      <c r="I9567" t="s">
        <v>404</v>
      </c>
      <c r="J9567" t="s">
        <v>308</v>
      </c>
      <c r="K9567">
        <v>0</v>
      </c>
      <c r="L9567" t="s">
        <v>273</v>
      </c>
      <c r="M9567">
        <v>-7</v>
      </c>
      <c r="N9567" t="s">
        <v>318</v>
      </c>
      <c r="O9567" t="s">
        <v>176</v>
      </c>
      <c r="P9567" t="s">
        <v>405</v>
      </c>
      <c r="R9567">
        <v>9.3000000000000007</v>
      </c>
      <c r="S9567">
        <v>485</v>
      </c>
      <c r="T9567">
        <v>6.6</v>
      </c>
      <c r="U9567">
        <v>11.9</v>
      </c>
    </row>
    <row r="9568" spans="1:21">
      <c r="A9568" t="s">
        <v>326</v>
      </c>
      <c r="B9568">
        <v>33</v>
      </c>
      <c r="C9568" t="s">
        <v>101</v>
      </c>
      <c r="D9568" t="s">
        <v>53</v>
      </c>
      <c r="E9568" t="s">
        <v>226</v>
      </c>
      <c r="F9568" t="s">
        <v>174</v>
      </c>
      <c r="G9568" t="s">
        <v>409</v>
      </c>
      <c r="H9568" t="s">
        <v>14</v>
      </c>
      <c r="I9568" t="s">
        <v>404</v>
      </c>
      <c r="J9568" t="s">
        <v>308</v>
      </c>
      <c r="K9568">
        <v>0</v>
      </c>
      <c r="L9568" t="s">
        <v>273</v>
      </c>
      <c r="M9568">
        <v>-7</v>
      </c>
      <c r="N9568" t="s">
        <v>318</v>
      </c>
      <c r="O9568" t="s">
        <v>170</v>
      </c>
      <c r="P9568" t="s">
        <v>405</v>
      </c>
      <c r="R9568">
        <v>9.9</v>
      </c>
      <c r="S9568">
        <v>882</v>
      </c>
      <c r="T9568">
        <v>7.8</v>
      </c>
      <c r="U9568">
        <v>11.9</v>
      </c>
    </row>
    <row r="9569" spans="1:21">
      <c r="A9569" t="s">
        <v>326</v>
      </c>
      <c r="B9569">
        <v>33</v>
      </c>
      <c r="C9569" t="s">
        <v>101</v>
      </c>
      <c r="D9569" t="s">
        <v>53</v>
      </c>
      <c r="E9569" t="s">
        <v>226</v>
      </c>
      <c r="F9569" t="s">
        <v>174</v>
      </c>
      <c r="G9569" t="s">
        <v>409</v>
      </c>
      <c r="H9569" t="s">
        <v>10</v>
      </c>
      <c r="I9569" t="s">
        <v>404</v>
      </c>
      <c r="J9569" t="s">
        <v>309</v>
      </c>
      <c r="K9569">
        <v>0</v>
      </c>
      <c r="L9569" t="s">
        <v>273</v>
      </c>
      <c r="M9569">
        <v>-7</v>
      </c>
      <c r="N9569" t="s">
        <v>318</v>
      </c>
      <c r="O9569" t="s">
        <v>177</v>
      </c>
      <c r="P9569" t="s">
        <v>405</v>
      </c>
      <c r="R9569">
        <v>11.3</v>
      </c>
      <c r="S9569">
        <v>266</v>
      </c>
      <c r="T9569">
        <v>7.4</v>
      </c>
      <c r="U9569">
        <v>15.1</v>
      </c>
    </row>
    <row r="9570" spans="1:21">
      <c r="A9570" t="s">
        <v>326</v>
      </c>
      <c r="B9570">
        <v>33</v>
      </c>
      <c r="C9570" t="s">
        <v>101</v>
      </c>
      <c r="D9570" t="s">
        <v>53</v>
      </c>
      <c r="E9570" t="s">
        <v>226</v>
      </c>
      <c r="F9570" t="s">
        <v>174</v>
      </c>
      <c r="G9570" t="s">
        <v>409</v>
      </c>
      <c r="H9570" t="s">
        <v>10</v>
      </c>
      <c r="I9570" t="s">
        <v>404</v>
      </c>
      <c r="J9570" t="s">
        <v>309</v>
      </c>
      <c r="K9570">
        <v>0</v>
      </c>
      <c r="L9570" t="s">
        <v>273</v>
      </c>
      <c r="M9570">
        <v>-7</v>
      </c>
      <c r="N9570" t="s">
        <v>318</v>
      </c>
      <c r="O9570" t="s">
        <v>170</v>
      </c>
      <c r="P9570" t="s">
        <v>405</v>
      </c>
      <c r="R9570">
        <v>9</v>
      </c>
      <c r="S9570">
        <v>599</v>
      </c>
      <c r="T9570">
        <v>6.7</v>
      </c>
      <c r="U9570">
        <v>11.4</v>
      </c>
    </row>
    <row r="9571" spans="1:21">
      <c r="A9571" t="s">
        <v>326</v>
      </c>
      <c r="B9571">
        <v>33</v>
      </c>
      <c r="C9571" t="s">
        <v>101</v>
      </c>
      <c r="D9571" t="s">
        <v>53</v>
      </c>
      <c r="E9571" t="s">
        <v>226</v>
      </c>
      <c r="F9571" t="s">
        <v>174</v>
      </c>
      <c r="G9571" t="s">
        <v>409</v>
      </c>
      <c r="H9571" t="s">
        <v>10</v>
      </c>
      <c r="I9571" t="s">
        <v>404</v>
      </c>
      <c r="J9571" t="s">
        <v>309</v>
      </c>
      <c r="K9571">
        <v>0</v>
      </c>
      <c r="L9571" t="s">
        <v>273</v>
      </c>
      <c r="M9571">
        <v>-7</v>
      </c>
      <c r="N9571" t="s">
        <v>318</v>
      </c>
      <c r="O9571" t="s">
        <v>176</v>
      </c>
      <c r="P9571" t="s">
        <v>405</v>
      </c>
      <c r="R9571">
        <v>7.2</v>
      </c>
      <c r="S9571">
        <v>333</v>
      </c>
      <c r="T9571">
        <v>4.4000000000000004</v>
      </c>
      <c r="U9571">
        <v>10</v>
      </c>
    </row>
    <row r="9572" spans="1:21">
      <c r="A9572" t="s">
        <v>326</v>
      </c>
      <c r="B9572">
        <v>33</v>
      </c>
      <c r="C9572" t="s">
        <v>101</v>
      </c>
      <c r="D9572" t="s">
        <v>53</v>
      </c>
      <c r="E9572" t="s">
        <v>226</v>
      </c>
      <c r="F9572" t="s">
        <v>174</v>
      </c>
      <c r="G9572" t="s">
        <v>409</v>
      </c>
      <c r="H9572" t="s">
        <v>93</v>
      </c>
      <c r="I9572" t="s">
        <v>173</v>
      </c>
      <c r="J9572" t="s">
        <v>310</v>
      </c>
      <c r="K9572">
        <v>0</v>
      </c>
      <c r="L9572" t="s">
        <v>273</v>
      </c>
      <c r="M9572">
        <v>-7</v>
      </c>
      <c r="N9572" t="s">
        <v>318</v>
      </c>
      <c r="O9572" t="s">
        <v>170</v>
      </c>
      <c r="P9572" t="s">
        <v>405</v>
      </c>
      <c r="R9572">
        <v>9.1999999999999993</v>
      </c>
      <c r="S9572">
        <v>20254</v>
      </c>
      <c r="T9572">
        <v>8.8000000000000007</v>
      </c>
      <c r="U9572">
        <v>9.6999999999999993</v>
      </c>
    </row>
    <row r="9573" spans="1:21">
      <c r="A9573" t="s">
        <v>326</v>
      </c>
      <c r="B9573">
        <v>33</v>
      </c>
      <c r="C9573" t="s">
        <v>101</v>
      </c>
      <c r="D9573" t="s">
        <v>53</v>
      </c>
      <c r="E9573" t="s">
        <v>226</v>
      </c>
      <c r="F9573" t="s">
        <v>174</v>
      </c>
      <c r="G9573" t="s">
        <v>409</v>
      </c>
      <c r="H9573" t="s">
        <v>93</v>
      </c>
      <c r="I9573" t="s">
        <v>173</v>
      </c>
      <c r="J9573" t="s">
        <v>310</v>
      </c>
      <c r="K9573">
        <v>0</v>
      </c>
      <c r="L9573" t="s">
        <v>273</v>
      </c>
      <c r="M9573">
        <v>-7</v>
      </c>
      <c r="N9573" t="s">
        <v>318</v>
      </c>
      <c r="O9573" t="s">
        <v>177</v>
      </c>
      <c r="P9573" t="s">
        <v>405</v>
      </c>
      <c r="R9573">
        <v>10.7</v>
      </c>
      <c r="S9573">
        <v>9413</v>
      </c>
      <c r="T9573">
        <v>10</v>
      </c>
      <c r="U9573">
        <v>11.4</v>
      </c>
    </row>
    <row r="9574" spans="1:21">
      <c r="A9574" t="s">
        <v>326</v>
      </c>
      <c r="B9574">
        <v>33</v>
      </c>
      <c r="C9574" t="s">
        <v>101</v>
      </c>
      <c r="D9574" t="s">
        <v>53</v>
      </c>
      <c r="E9574" t="s">
        <v>226</v>
      </c>
      <c r="F9574" t="s">
        <v>174</v>
      </c>
      <c r="G9574" t="s">
        <v>409</v>
      </c>
      <c r="H9574" t="s">
        <v>93</v>
      </c>
      <c r="I9574" t="s">
        <v>173</v>
      </c>
      <c r="J9574" t="s">
        <v>310</v>
      </c>
      <c r="K9574">
        <v>0</v>
      </c>
      <c r="L9574" t="s">
        <v>273</v>
      </c>
      <c r="M9574">
        <v>-7</v>
      </c>
      <c r="N9574" t="s">
        <v>318</v>
      </c>
      <c r="O9574" t="s">
        <v>176</v>
      </c>
      <c r="P9574" t="s">
        <v>405</v>
      </c>
      <c r="R9574">
        <v>7.9</v>
      </c>
      <c r="S9574">
        <v>10841</v>
      </c>
      <c r="T9574">
        <v>7.3</v>
      </c>
      <c r="U9574">
        <v>8.5</v>
      </c>
    </row>
    <row r="9575" spans="1:21">
      <c r="A9575" t="s">
        <v>326</v>
      </c>
      <c r="B9575">
        <v>33</v>
      </c>
      <c r="C9575" t="s">
        <v>101</v>
      </c>
      <c r="D9575" t="s">
        <v>53</v>
      </c>
      <c r="E9575" t="s">
        <v>226</v>
      </c>
      <c r="F9575" t="s">
        <v>174</v>
      </c>
      <c r="G9575" t="s">
        <v>409</v>
      </c>
      <c r="H9575" t="s">
        <v>22</v>
      </c>
      <c r="I9575" t="s">
        <v>404</v>
      </c>
      <c r="J9575" t="s">
        <v>265</v>
      </c>
      <c r="K9575">
        <v>0</v>
      </c>
      <c r="L9575" t="s">
        <v>273</v>
      </c>
      <c r="M9575">
        <v>-8</v>
      </c>
      <c r="N9575" t="s">
        <v>317</v>
      </c>
      <c r="O9575" t="s">
        <v>177</v>
      </c>
      <c r="P9575" t="s">
        <v>405</v>
      </c>
      <c r="R9575">
        <v>11.4</v>
      </c>
      <c r="S9575">
        <v>1651</v>
      </c>
      <c r="T9575">
        <v>9.9</v>
      </c>
      <c r="U9575">
        <v>13</v>
      </c>
    </row>
    <row r="9576" spans="1:21">
      <c r="A9576" t="s">
        <v>326</v>
      </c>
      <c r="B9576">
        <v>33</v>
      </c>
      <c r="C9576" t="s">
        <v>101</v>
      </c>
      <c r="D9576" t="s">
        <v>53</v>
      </c>
      <c r="E9576" t="s">
        <v>226</v>
      </c>
      <c r="F9576" t="s">
        <v>174</v>
      </c>
      <c r="G9576" t="s">
        <v>409</v>
      </c>
      <c r="H9576" t="s">
        <v>22</v>
      </c>
      <c r="I9576" t="s">
        <v>404</v>
      </c>
      <c r="J9576" t="s">
        <v>265</v>
      </c>
      <c r="K9576">
        <v>0</v>
      </c>
      <c r="L9576" t="s">
        <v>273</v>
      </c>
      <c r="M9576">
        <v>-8</v>
      </c>
      <c r="N9576" t="s">
        <v>317</v>
      </c>
      <c r="O9576" t="s">
        <v>170</v>
      </c>
      <c r="P9576" t="s">
        <v>405</v>
      </c>
      <c r="R9576">
        <v>9.9</v>
      </c>
      <c r="S9576">
        <v>3857</v>
      </c>
      <c r="T9576">
        <v>8.9</v>
      </c>
      <c r="U9576">
        <v>10.9</v>
      </c>
    </row>
    <row r="9577" spans="1:21">
      <c r="A9577" t="s">
        <v>326</v>
      </c>
      <c r="B9577">
        <v>33</v>
      </c>
      <c r="C9577" t="s">
        <v>101</v>
      </c>
      <c r="D9577" t="s">
        <v>53</v>
      </c>
      <c r="E9577" t="s">
        <v>226</v>
      </c>
      <c r="F9577" t="s">
        <v>174</v>
      </c>
      <c r="G9577" t="s">
        <v>409</v>
      </c>
      <c r="H9577" t="s">
        <v>22</v>
      </c>
      <c r="I9577" t="s">
        <v>404</v>
      </c>
      <c r="J9577" t="s">
        <v>265</v>
      </c>
      <c r="K9577">
        <v>0</v>
      </c>
      <c r="L9577" t="s">
        <v>273</v>
      </c>
      <c r="M9577">
        <v>-8</v>
      </c>
      <c r="N9577" t="s">
        <v>317</v>
      </c>
      <c r="O9577" t="s">
        <v>176</v>
      </c>
      <c r="P9577" t="s">
        <v>405</v>
      </c>
      <c r="R9577">
        <v>8.6999999999999993</v>
      </c>
      <c r="S9577">
        <v>2206</v>
      </c>
      <c r="T9577">
        <v>7.5</v>
      </c>
      <c r="U9577">
        <v>10</v>
      </c>
    </row>
    <row r="9578" spans="1:21">
      <c r="A9578" t="s">
        <v>326</v>
      </c>
      <c r="B9578">
        <v>33</v>
      </c>
      <c r="C9578" t="s">
        <v>101</v>
      </c>
      <c r="D9578" t="s">
        <v>53</v>
      </c>
      <c r="E9578" t="s">
        <v>226</v>
      </c>
      <c r="F9578" t="s">
        <v>174</v>
      </c>
      <c r="G9578" t="s">
        <v>409</v>
      </c>
      <c r="H9578" t="s">
        <v>24</v>
      </c>
      <c r="I9578" t="s">
        <v>404</v>
      </c>
      <c r="J9578" t="s">
        <v>266</v>
      </c>
      <c r="K9578">
        <v>0</v>
      </c>
      <c r="L9578" t="s">
        <v>273</v>
      </c>
      <c r="M9578">
        <v>-8</v>
      </c>
      <c r="N9578" t="s">
        <v>317</v>
      </c>
      <c r="O9578" t="s">
        <v>177</v>
      </c>
      <c r="P9578" t="s">
        <v>405</v>
      </c>
      <c r="R9578">
        <v>12.4</v>
      </c>
      <c r="S9578">
        <v>483</v>
      </c>
      <c r="T9578">
        <v>9.4</v>
      </c>
      <c r="U9578">
        <v>15.4</v>
      </c>
    </row>
    <row r="9579" spans="1:21">
      <c r="A9579" t="s">
        <v>326</v>
      </c>
      <c r="B9579">
        <v>33</v>
      </c>
      <c r="C9579" t="s">
        <v>101</v>
      </c>
      <c r="D9579" t="s">
        <v>53</v>
      </c>
      <c r="E9579" t="s">
        <v>226</v>
      </c>
      <c r="F9579" t="s">
        <v>174</v>
      </c>
      <c r="G9579" t="s">
        <v>409</v>
      </c>
      <c r="H9579" t="s">
        <v>24</v>
      </c>
      <c r="I9579" t="s">
        <v>404</v>
      </c>
      <c r="J9579" t="s">
        <v>266</v>
      </c>
      <c r="K9579">
        <v>0</v>
      </c>
      <c r="L9579" t="s">
        <v>273</v>
      </c>
      <c r="M9579">
        <v>-8</v>
      </c>
      <c r="N9579" t="s">
        <v>317</v>
      </c>
      <c r="O9579" t="s">
        <v>176</v>
      </c>
      <c r="P9579" t="s">
        <v>405</v>
      </c>
      <c r="R9579">
        <v>11.7</v>
      </c>
      <c r="S9579">
        <v>504</v>
      </c>
      <c r="T9579">
        <v>8.8000000000000007</v>
      </c>
      <c r="U9579">
        <v>14.6</v>
      </c>
    </row>
    <row r="9580" spans="1:21">
      <c r="A9580" t="s">
        <v>326</v>
      </c>
      <c r="B9580">
        <v>33</v>
      </c>
      <c r="C9580" t="s">
        <v>101</v>
      </c>
      <c r="D9580" t="s">
        <v>53</v>
      </c>
      <c r="E9580" t="s">
        <v>226</v>
      </c>
      <c r="F9580" t="s">
        <v>174</v>
      </c>
      <c r="G9580" t="s">
        <v>409</v>
      </c>
      <c r="H9580" t="s">
        <v>24</v>
      </c>
      <c r="I9580" t="s">
        <v>404</v>
      </c>
      <c r="J9580" t="s">
        <v>266</v>
      </c>
      <c r="K9580">
        <v>0</v>
      </c>
      <c r="L9580" t="s">
        <v>273</v>
      </c>
      <c r="M9580">
        <v>-8</v>
      </c>
      <c r="N9580" t="s">
        <v>317</v>
      </c>
      <c r="O9580" t="s">
        <v>170</v>
      </c>
      <c r="P9580" t="s">
        <v>405</v>
      </c>
      <c r="R9580">
        <v>12.1</v>
      </c>
      <c r="S9580">
        <v>987</v>
      </c>
      <c r="T9580">
        <v>10</v>
      </c>
      <c r="U9580">
        <v>14.1</v>
      </c>
    </row>
    <row r="9581" spans="1:21">
      <c r="A9581" t="s">
        <v>326</v>
      </c>
      <c r="B9581">
        <v>33</v>
      </c>
      <c r="C9581" t="s">
        <v>101</v>
      </c>
      <c r="D9581" t="s">
        <v>53</v>
      </c>
      <c r="E9581" t="s">
        <v>226</v>
      </c>
      <c r="F9581" t="s">
        <v>174</v>
      </c>
      <c r="G9581" t="s">
        <v>409</v>
      </c>
      <c r="H9581" t="s">
        <v>23</v>
      </c>
      <c r="I9581" t="s">
        <v>404</v>
      </c>
      <c r="J9581" t="s">
        <v>267</v>
      </c>
      <c r="K9581">
        <v>0</v>
      </c>
      <c r="L9581" t="s">
        <v>273</v>
      </c>
      <c r="M9581">
        <v>-8</v>
      </c>
      <c r="N9581" t="s">
        <v>317</v>
      </c>
      <c r="O9581" t="s">
        <v>177</v>
      </c>
      <c r="P9581" t="s">
        <v>405</v>
      </c>
      <c r="R9581">
        <v>8.5</v>
      </c>
      <c r="S9581">
        <v>246</v>
      </c>
      <c r="T9581">
        <v>5</v>
      </c>
      <c r="U9581">
        <v>12.1</v>
      </c>
    </row>
    <row r="9582" spans="1:21">
      <c r="A9582" t="s">
        <v>326</v>
      </c>
      <c r="B9582">
        <v>33</v>
      </c>
      <c r="C9582" t="s">
        <v>101</v>
      </c>
      <c r="D9582" t="s">
        <v>53</v>
      </c>
      <c r="E9582" t="s">
        <v>226</v>
      </c>
      <c r="F9582" t="s">
        <v>174</v>
      </c>
      <c r="G9582" t="s">
        <v>409</v>
      </c>
      <c r="H9582" t="s">
        <v>23</v>
      </c>
      <c r="I9582" t="s">
        <v>404</v>
      </c>
      <c r="J9582" t="s">
        <v>267</v>
      </c>
      <c r="K9582">
        <v>0</v>
      </c>
      <c r="L9582" t="s">
        <v>273</v>
      </c>
      <c r="M9582">
        <v>-8</v>
      </c>
      <c r="N9582" t="s">
        <v>317</v>
      </c>
      <c r="O9582" t="s">
        <v>170</v>
      </c>
      <c r="P9582" t="s">
        <v>405</v>
      </c>
      <c r="R9582">
        <v>7.5</v>
      </c>
      <c r="S9582">
        <v>549</v>
      </c>
      <c r="T9582">
        <v>5.2</v>
      </c>
      <c r="U9582">
        <v>9.6999999999999993</v>
      </c>
    </row>
    <row r="9583" spans="1:21">
      <c r="A9583" t="s">
        <v>326</v>
      </c>
      <c r="B9583">
        <v>33</v>
      </c>
      <c r="C9583" t="s">
        <v>101</v>
      </c>
      <c r="D9583" t="s">
        <v>53</v>
      </c>
      <c r="E9583" t="s">
        <v>226</v>
      </c>
      <c r="F9583" t="s">
        <v>174</v>
      </c>
      <c r="G9583" t="s">
        <v>409</v>
      </c>
      <c r="H9583" t="s">
        <v>23</v>
      </c>
      <c r="I9583" t="s">
        <v>404</v>
      </c>
      <c r="J9583" t="s">
        <v>267</v>
      </c>
      <c r="K9583">
        <v>0</v>
      </c>
      <c r="L9583" t="s">
        <v>273</v>
      </c>
      <c r="M9583">
        <v>-8</v>
      </c>
      <c r="N9583" t="s">
        <v>317</v>
      </c>
      <c r="O9583" t="s">
        <v>176</v>
      </c>
      <c r="P9583" t="s">
        <v>405</v>
      </c>
      <c r="R9583">
        <v>6.6</v>
      </c>
      <c r="S9583">
        <v>303</v>
      </c>
      <c r="T9583">
        <v>3.8</v>
      </c>
      <c r="U9583">
        <v>9.4</v>
      </c>
    </row>
    <row r="9584" spans="1:21">
      <c r="A9584" t="s">
        <v>326</v>
      </c>
      <c r="B9584">
        <v>33</v>
      </c>
      <c r="C9584" t="s">
        <v>101</v>
      </c>
      <c r="D9584" t="s">
        <v>53</v>
      </c>
      <c r="E9584" t="s">
        <v>226</v>
      </c>
      <c r="F9584" t="s">
        <v>174</v>
      </c>
      <c r="G9584" t="s">
        <v>409</v>
      </c>
      <c r="H9584" t="s">
        <v>18</v>
      </c>
      <c r="I9584" t="s">
        <v>404</v>
      </c>
      <c r="J9584" t="s">
        <v>268</v>
      </c>
      <c r="K9584">
        <v>0</v>
      </c>
      <c r="L9584" t="s">
        <v>273</v>
      </c>
      <c r="M9584">
        <v>-8</v>
      </c>
      <c r="N9584" t="s">
        <v>317</v>
      </c>
      <c r="O9584" t="s">
        <v>177</v>
      </c>
      <c r="P9584" t="s">
        <v>405</v>
      </c>
      <c r="R9584">
        <v>11.2</v>
      </c>
      <c r="S9584">
        <v>410</v>
      </c>
      <c r="T9584">
        <v>8.1</v>
      </c>
      <c r="U9584">
        <v>14.3</v>
      </c>
    </row>
    <row r="9585" spans="1:21">
      <c r="A9585" t="s">
        <v>326</v>
      </c>
      <c r="B9585">
        <v>33</v>
      </c>
      <c r="C9585" t="s">
        <v>101</v>
      </c>
      <c r="D9585" t="s">
        <v>53</v>
      </c>
      <c r="E9585" t="s">
        <v>226</v>
      </c>
      <c r="F9585" t="s">
        <v>174</v>
      </c>
      <c r="G9585" t="s">
        <v>409</v>
      </c>
      <c r="H9585" t="s">
        <v>18</v>
      </c>
      <c r="I9585" t="s">
        <v>404</v>
      </c>
      <c r="J9585" t="s">
        <v>268</v>
      </c>
      <c r="K9585">
        <v>0</v>
      </c>
      <c r="L9585" t="s">
        <v>273</v>
      </c>
      <c r="M9585">
        <v>-8</v>
      </c>
      <c r="N9585" t="s">
        <v>317</v>
      </c>
      <c r="O9585" t="s">
        <v>176</v>
      </c>
      <c r="P9585" t="s">
        <v>405</v>
      </c>
      <c r="R9585">
        <v>9.6999999999999993</v>
      </c>
      <c r="S9585">
        <v>422</v>
      </c>
      <c r="T9585">
        <v>6.8</v>
      </c>
      <c r="U9585">
        <v>12.6</v>
      </c>
    </row>
    <row r="9586" spans="1:21">
      <c r="A9586" t="s">
        <v>326</v>
      </c>
      <c r="B9586">
        <v>33</v>
      </c>
      <c r="C9586" t="s">
        <v>101</v>
      </c>
      <c r="D9586" t="s">
        <v>53</v>
      </c>
      <c r="E9586" t="s">
        <v>226</v>
      </c>
      <c r="F9586" t="s">
        <v>174</v>
      </c>
      <c r="G9586" t="s">
        <v>409</v>
      </c>
      <c r="H9586" t="s">
        <v>18</v>
      </c>
      <c r="I9586" t="s">
        <v>404</v>
      </c>
      <c r="J9586" t="s">
        <v>268</v>
      </c>
      <c r="K9586">
        <v>0</v>
      </c>
      <c r="L9586" t="s">
        <v>273</v>
      </c>
      <c r="M9586">
        <v>-8</v>
      </c>
      <c r="N9586" t="s">
        <v>317</v>
      </c>
      <c r="O9586" t="s">
        <v>170</v>
      </c>
      <c r="P9586" t="s">
        <v>405</v>
      </c>
      <c r="R9586">
        <v>10.5</v>
      </c>
      <c r="S9586">
        <v>832</v>
      </c>
      <c r="T9586">
        <v>8.3000000000000007</v>
      </c>
      <c r="U9586">
        <v>12.6</v>
      </c>
    </row>
    <row r="9587" spans="1:21">
      <c r="A9587" t="s">
        <v>326</v>
      </c>
      <c r="B9587">
        <v>33</v>
      </c>
      <c r="C9587" t="s">
        <v>101</v>
      </c>
      <c r="D9587" t="s">
        <v>53</v>
      </c>
      <c r="E9587" t="s">
        <v>226</v>
      </c>
      <c r="F9587" t="s">
        <v>174</v>
      </c>
      <c r="G9587" t="s">
        <v>409</v>
      </c>
      <c r="H9587" t="s">
        <v>20</v>
      </c>
      <c r="I9587" t="s">
        <v>404</v>
      </c>
      <c r="J9587" t="s">
        <v>269</v>
      </c>
      <c r="K9587">
        <v>0</v>
      </c>
      <c r="L9587" t="s">
        <v>273</v>
      </c>
      <c r="M9587">
        <v>-8</v>
      </c>
      <c r="N9587" t="s">
        <v>317</v>
      </c>
      <c r="O9587" t="s">
        <v>177</v>
      </c>
      <c r="P9587" t="s">
        <v>405</v>
      </c>
      <c r="R9587">
        <v>8</v>
      </c>
      <c r="S9587">
        <v>361</v>
      </c>
      <c r="T9587">
        <v>5.2</v>
      </c>
      <c r="U9587">
        <v>10.9</v>
      </c>
    </row>
    <row r="9588" spans="1:21">
      <c r="A9588" t="s">
        <v>326</v>
      </c>
      <c r="B9588">
        <v>33</v>
      </c>
      <c r="C9588" t="s">
        <v>101</v>
      </c>
      <c r="D9588" t="s">
        <v>53</v>
      </c>
      <c r="E9588" t="s">
        <v>226</v>
      </c>
      <c r="F9588" t="s">
        <v>174</v>
      </c>
      <c r="G9588" t="s">
        <v>409</v>
      </c>
      <c r="H9588" t="s">
        <v>20</v>
      </c>
      <c r="I9588" t="s">
        <v>404</v>
      </c>
      <c r="J9588" t="s">
        <v>269</v>
      </c>
      <c r="K9588">
        <v>0</v>
      </c>
      <c r="L9588" t="s">
        <v>273</v>
      </c>
      <c r="M9588">
        <v>-8</v>
      </c>
      <c r="N9588" t="s">
        <v>317</v>
      </c>
      <c r="O9588" t="s">
        <v>170</v>
      </c>
      <c r="P9588" t="s">
        <v>405</v>
      </c>
      <c r="R9588">
        <v>6.8</v>
      </c>
      <c r="S9588">
        <v>793</v>
      </c>
      <c r="T9588">
        <v>5</v>
      </c>
      <c r="U9588">
        <v>8.6</v>
      </c>
    </row>
    <row r="9589" spans="1:21">
      <c r="A9589" t="s">
        <v>326</v>
      </c>
      <c r="B9589">
        <v>33</v>
      </c>
      <c r="C9589" t="s">
        <v>101</v>
      </c>
      <c r="D9589" t="s">
        <v>53</v>
      </c>
      <c r="E9589" t="s">
        <v>226</v>
      </c>
      <c r="F9589" t="s">
        <v>174</v>
      </c>
      <c r="G9589" t="s">
        <v>409</v>
      </c>
      <c r="H9589" t="s">
        <v>20</v>
      </c>
      <c r="I9589" t="s">
        <v>404</v>
      </c>
      <c r="J9589" t="s">
        <v>269</v>
      </c>
      <c r="K9589">
        <v>0</v>
      </c>
      <c r="L9589" t="s">
        <v>273</v>
      </c>
      <c r="M9589">
        <v>-8</v>
      </c>
      <c r="N9589" t="s">
        <v>317</v>
      </c>
      <c r="O9589" t="s">
        <v>176</v>
      </c>
      <c r="P9589" t="s">
        <v>405</v>
      </c>
      <c r="R9589">
        <v>5.8</v>
      </c>
      <c r="S9589">
        <v>432</v>
      </c>
      <c r="T9589">
        <v>3.5</v>
      </c>
      <c r="U9589">
        <v>8</v>
      </c>
    </row>
    <row r="9590" spans="1:21">
      <c r="A9590" t="s">
        <v>326</v>
      </c>
      <c r="B9590">
        <v>33</v>
      </c>
      <c r="C9590" t="s">
        <v>101</v>
      </c>
      <c r="D9590" t="s">
        <v>53</v>
      </c>
      <c r="E9590" t="s">
        <v>226</v>
      </c>
      <c r="F9590" t="s">
        <v>174</v>
      </c>
      <c r="G9590" t="s">
        <v>409</v>
      </c>
      <c r="H9590" t="s">
        <v>9</v>
      </c>
      <c r="I9590" t="s">
        <v>404</v>
      </c>
      <c r="J9590" t="s">
        <v>270</v>
      </c>
      <c r="K9590">
        <v>0</v>
      </c>
      <c r="L9590" t="s">
        <v>273</v>
      </c>
      <c r="M9590">
        <v>-8</v>
      </c>
      <c r="N9590" t="s">
        <v>317</v>
      </c>
      <c r="O9590" t="s">
        <v>176</v>
      </c>
      <c r="P9590" t="s">
        <v>405</v>
      </c>
      <c r="R9590">
        <v>8.9</v>
      </c>
      <c r="S9590">
        <v>214</v>
      </c>
      <c r="T9590">
        <v>5</v>
      </c>
      <c r="U9590">
        <v>12.7</v>
      </c>
    </row>
    <row r="9591" spans="1:21">
      <c r="A9591" t="s">
        <v>326</v>
      </c>
      <c r="B9591">
        <v>33</v>
      </c>
      <c r="C9591" t="s">
        <v>101</v>
      </c>
      <c r="D9591" t="s">
        <v>53</v>
      </c>
      <c r="E9591" t="s">
        <v>226</v>
      </c>
      <c r="F9591" t="s">
        <v>174</v>
      </c>
      <c r="G9591" t="s">
        <v>409</v>
      </c>
      <c r="H9591" t="s">
        <v>9</v>
      </c>
      <c r="I9591" t="s">
        <v>404</v>
      </c>
      <c r="J9591" t="s">
        <v>270</v>
      </c>
      <c r="K9591">
        <v>0</v>
      </c>
      <c r="L9591" t="s">
        <v>273</v>
      </c>
      <c r="M9591">
        <v>-8</v>
      </c>
      <c r="N9591" t="s">
        <v>317</v>
      </c>
      <c r="O9591" t="s">
        <v>170</v>
      </c>
      <c r="P9591" t="s">
        <v>405</v>
      </c>
      <c r="R9591">
        <v>7.7</v>
      </c>
      <c r="S9591">
        <v>378</v>
      </c>
      <c r="T9591">
        <v>4.9000000000000004</v>
      </c>
      <c r="U9591">
        <v>10.4</v>
      </c>
    </row>
    <row r="9592" spans="1:21">
      <c r="A9592" t="s">
        <v>326</v>
      </c>
      <c r="B9592">
        <v>33</v>
      </c>
      <c r="C9592" t="s">
        <v>101</v>
      </c>
      <c r="D9592" t="s">
        <v>53</v>
      </c>
      <c r="E9592" t="s">
        <v>226</v>
      </c>
      <c r="F9592" t="s">
        <v>174</v>
      </c>
      <c r="G9592" t="s">
        <v>409</v>
      </c>
      <c r="H9592" t="s">
        <v>9</v>
      </c>
      <c r="I9592" t="s">
        <v>404</v>
      </c>
      <c r="J9592" t="s">
        <v>270</v>
      </c>
      <c r="K9592">
        <v>0</v>
      </c>
      <c r="L9592" t="s">
        <v>273</v>
      </c>
      <c r="M9592">
        <v>-8</v>
      </c>
      <c r="N9592" t="s">
        <v>317</v>
      </c>
      <c r="O9592" t="s">
        <v>177</v>
      </c>
      <c r="P9592" t="s">
        <v>405</v>
      </c>
      <c r="R9592">
        <v>6.1</v>
      </c>
      <c r="S9592">
        <v>164</v>
      </c>
      <c r="T9592">
        <v>2.4</v>
      </c>
      <c r="U9592">
        <v>9.8000000000000007</v>
      </c>
    </row>
    <row r="9593" spans="1:21">
      <c r="A9593" t="s">
        <v>326</v>
      </c>
      <c r="B9593">
        <v>33</v>
      </c>
      <c r="C9593" t="s">
        <v>101</v>
      </c>
      <c r="D9593" t="s">
        <v>53</v>
      </c>
      <c r="E9593" t="s">
        <v>226</v>
      </c>
      <c r="F9593" t="s">
        <v>174</v>
      </c>
      <c r="G9593" t="s">
        <v>409</v>
      </c>
      <c r="H9593" t="s">
        <v>21</v>
      </c>
      <c r="I9593" t="s">
        <v>404</v>
      </c>
      <c r="J9593" t="s">
        <v>271</v>
      </c>
      <c r="K9593">
        <v>0</v>
      </c>
      <c r="L9593" t="s">
        <v>273</v>
      </c>
      <c r="M9593">
        <v>-8</v>
      </c>
      <c r="N9593" t="s">
        <v>317</v>
      </c>
      <c r="O9593" t="s">
        <v>177</v>
      </c>
      <c r="P9593" t="s">
        <v>405</v>
      </c>
      <c r="R9593">
        <v>8.8000000000000007</v>
      </c>
      <c r="S9593">
        <v>215</v>
      </c>
      <c r="T9593">
        <v>5</v>
      </c>
      <c r="U9593">
        <v>12.7</v>
      </c>
    </row>
    <row r="9594" spans="1:21">
      <c r="A9594" t="s">
        <v>326</v>
      </c>
      <c r="B9594">
        <v>33</v>
      </c>
      <c r="C9594" t="s">
        <v>101</v>
      </c>
      <c r="D9594" t="s">
        <v>53</v>
      </c>
      <c r="E9594" t="s">
        <v>226</v>
      </c>
      <c r="F9594" t="s">
        <v>174</v>
      </c>
      <c r="G9594" t="s">
        <v>409</v>
      </c>
      <c r="H9594" t="s">
        <v>21</v>
      </c>
      <c r="I9594" t="s">
        <v>404</v>
      </c>
      <c r="J9594" t="s">
        <v>271</v>
      </c>
      <c r="K9594">
        <v>0</v>
      </c>
      <c r="L9594" t="s">
        <v>273</v>
      </c>
      <c r="M9594">
        <v>-8</v>
      </c>
      <c r="N9594" t="s">
        <v>317</v>
      </c>
      <c r="O9594" t="s">
        <v>176</v>
      </c>
      <c r="P9594" t="s">
        <v>405</v>
      </c>
      <c r="R9594">
        <v>7.7</v>
      </c>
      <c r="S9594">
        <v>261</v>
      </c>
      <c r="T9594">
        <v>4.4000000000000004</v>
      </c>
      <c r="U9594">
        <v>10.9</v>
      </c>
    </row>
    <row r="9595" spans="1:21">
      <c r="A9595" t="s">
        <v>326</v>
      </c>
      <c r="B9595">
        <v>33</v>
      </c>
      <c r="C9595" t="s">
        <v>101</v>
      </c>
      <c r="D9595" t="s">
        <v>53</v>
      </c>
      <c r="E9595" t="s">
        <v>226</v>
      </c>
      <c r="F9595" t="s">
        <v>174</v>
      </c>
      <c r="G9595" t="s">
        <v>409</v>
      </c>
      <c r="H9595" t="s">
        <v>21</v>
      </c>
      <c r="I9595" t="s">
        <v>404</v>
      </c>
      <c r="J9595" t="s">
        <v>271</v>
      </c>
      <c r="K9595">
        <v>0</v>
      </c>
      <c r="L9595" t="s">
        <v>273</v>
      </c>
      <c r="M9595">
        <v>-8</v>
      </c>
      <c r="N9595" t="s">
        <v>317</v>
      </c>
      <c r="O9595" t="s">
        <v>170</v>
      </c>
      <c r="P9595" t="s">
        <v>405</v>
      </c>
      <c r="R9595">
        <v>8.1999999999999993</v>
      </c>
      <c r="S9595">
        <v>476</v>
      </c>
      <c r="T9595">
        <v>5.7</v>
      </c>
      <c r="U9595">
        <v>10.7</v>
      </c>
    </row>
    <row r="9596" spans="1:21">
      <c r="A9596" t="s">
        <v>326</v>
      </c>
      <c r="B9596">
        <v>33</v>
      </c>
      <c r="C9596" t="s">
        <v>101</v>
      </c>
      <c r="D9596" t="s">
        <v>53</v>
      </c>
      <c r="E9596" t="s">
        <v>226</v>
      </c>
      <c r="F9596" t="s">
        <v>174</v>
      </c>
      <c r="G9596" t="s">
        <v>409</v>
      </c>
      <c r="H9596" t="s">
        <v>6</v>
      </c>
      <c r="I9596" t="s">
        <v>404</v>
      </c>
      <c r="J9596" t="s">
        <v>272</v>
      </c>
      <c r="K9596">
        <v>0</v>
      </c>
      <c r="L9596" t="s">
        <v>273</v>
      </c>
      <c r="M9596">
        <v>-8</v>
      </c>
      <c r="N9596" t="s">
        <v>317</v>
      </c>
      <c r="O9596" t="s">
        <v>176</v>
      </c>
      <c r="P9596" t="s">
        <v>405</v>
      </c>
      <c r="R9596">
        <v>16.399999999999999</v>
      </c>
      <c r="S9596">
        <v>73</v>
      </c>
      <c r="T9596">
        <v>7.9</v>
      </c>
      <c r="U9596">
        <v>25</v>
      </c>
    </row>
    <row r="9597" spans="1:21">
      <c r="A9597" t="s">
        <v>326</v>
      </c>
      <c r="B9597">
        <v>33</v>
      </c>
      <c r="C9597" t="s">
        <v>101</v>
      </c>
      <c r="D9597" t="s">
        <v>53</v>
      </c>
      <c r="E9597" t="s">
        <v>226</v>
      </c>
      <c r="F9597" t="s">
        <v>174</v>
      </c>
      <c r="G9597" t="s">
        <v>409</v>
      </c>
      <c r="H9597" t="s">
        <v>6</v>
      </c>
      <c r="I9597" t="s">
        <v>404</v>
      </c>
      <c r="J9597" t="s">
        <v>272</v>
      </c>
      <c r="K9597">
        <v>0</v>
      </c>
      <c r="L9597" t="s">
        <v>273</v>
      </c>
      <c r="M9597">
        <v>-8</v>
      </c>
      <c r="N9597" t="s">
        <v>317</v>
      </c>
      <c r="O9597" t="s">
        <v>170</v>
      </c>
      <c r="P9597" t="s">
        <v>405</v>
      </c>
      <c r="R9597">
        <v>12.6</v>
      </c>
      <c r="S9597">
        <v>127</v>
      </c>
      <c r="T9597">
        <v>6.8</v>
      </c>
      <c r="U9597">
        <v>18.399999999999999</v>
      </c>
    </row>
    <row r="9598" spans="1:21">
      <c r="A9598" t="s">
        <v>326</v>
      </c>
      <c r="B9598">
        <v>33</v>
      </c>
      <c r="C9598" t="s">
        <v>101</v>
      </c>
      <c r="D9598" t="s">
        <v>53</v>
      </c>
      <c r="E9598" t="s">
        <v>226</v>
      </c>
      <c r="F9598" t="s">
        <v>174</v>
      </c>
      <c r="G9598" t="s">
        <v>409</v>
      </c>
      <c r="H9598" t="s">
        <v>6</v>
      </c>
      <c r="I9598" t="s">
        <v>404</v>
      </c>
      <c r="J9598" t="s">
        <v>272</v>
      </c>
      <c r="K9598">
        <v>0</v>
      </c>
      <c r="L9598" t="s">
        <v>273</v>
      </c>
      <c r="M9598">
        <v>-8</v>
      </c>
      <c r="N9598" t="s">
        <v>317</v>
      </c>
      <c r="O9598" t="s">
        <v>177</v>
      </c>
      <c r="P9598" t="s">
        <v>405</v>
      </c>
      <c r="R9598">
        <v>7.4</v>
      </c>
      <c r="S9598">
        <v>54</v>
      </c>
      <c r="T9598">
        <v>0.4</v>
      </c>
      <c r="U9598">
        <v>14.4</v>
      </c>
    </row>
    <row r="9599" spans="1:21">
      <c r="A9599" t="s">
        <v>326</v>
      </c>
      <c r="B9599">
        <v>33</v>
      </c>
      <c r="C9599" t="s">
        <v>101</v>
      </c>
      <c r="D9599" t="s">
        <v>53</v>
      </c>
      <c r="E9599" t="s">
        <v>226</v>
      </c>
      <c r="F9599" t="s">
        <v>174</v>
      </c>
      <c r="G9599" t="s">
        <v>409</v>
      </c>
      <c r="H9599" t="s">
        <v>4</v>
      </c>
      <c r="I9599" t="s">
        <v>404</v>
      </c>
      <c r="J9599" t="s">
        <v>297</v>
      </c>
      <c r="K9599">
        <v>0</v>
      </c>
      <c r="L9599" t="s">
        <v>273</v>
      </c>
      <c r="M9599">
        <v>-8</v>
      </c>
      <c r="N9599" t="s">
        <v>317</v>
      </c>
      <c r="O9599" t="s">
        <v>177</v>
      </c>
      <c r="P9599" t="s">
        <v>405</v>
      </c>
      <c r="R9599">
        <v>12.5</v>
      </c>
      <c r="S9599">
        <v>152</v>
      </c>
      <c r="T9599">
        <v>7.2</v>
      </c>
      <c r="U9599">
        <v>17.8</v>
      </c>
    </row>
    <row r="9600" spans="1:21">
      <c r="A9600" t="s">
        <v>326</v>
      </c>
      <c r="B9600">
        <v>33</v>
      </c>
      <c r="C9600" t="s">
        <v>101</v>
      </c>
      <c r="D9600" t="s">
        <v>53</v>
      </c>
      <c r="E9600" t="s">
        <v>226</v>
      </c>
      <c r="F9600" t="s">
        <v>174</v>
      </c>
      <c r="G9600" t="s">
        <v>409</v>
      </c>
      <c r="H9600" t="s">
        <v>4</v>
      </c>
      <c r="I9600" t="s">
        <v>404</v>
      </c>
      <c r="J9600" t="s">
        <v>297</v>
      </c>
      <c r="K9600">
        <v>0</v>
      </c>
      <c r="L9600" t="s">
        <v>273</v>
      </c>
      <c r="M9600">
        <v>-8</v>
      </c>
      <c r="N9600" t="s">
        <v>317</v>
      </c>
      <c r="O9600" t="s">
        <v>176</v>
      </c>
      <c r="P9600" t="s">
        <v>405</v>
      </c>
      <c r="R9600">
        <v>10.199999999999999</v>
      </c>
      <c r="S9600">
        <v>176</v>
      </c>
      <c r="T9600">
        <v>5.7</v>
      </c>
      <c r="U9600">
        <v>14.8</v>
      </c>
    </row>
    <row r="9601" spans="1:21">
      <c r="A9601" t="s">
        <v>326</v>
      </c>
      <c r="B9601">
        <v>33</v>
      </c>
      <c r="C9601" t="s">
        <v>101</v>
      </c>
      <c r="D9601" t="s">
        <v>53</v>
      </c>
      <c r="E9601" t="s">
        <v>226</v>
      </c>
      <c r="F9601" t="s">
        <v>174</v>
      </c>
      <c r="G9601" t="s">
        <v>409</v>
      </c>
      <c r="H9601" t="s">
        <v>4</v>
      </c>
      <c r="I9601" t="s">
        <v>404</v>
      </c>
      <c r="J9601" t="s">
        <v>297</v>
      </c>
      <c r="K9601">
        <v>0</v>
      </c>
      <c r="L9601" t="s">
        <v>273</v>
      </c>
      <c r="M9601">
        <v>-8</v>
      </c>
      <c r="N9601" t="s">
        <v>317</v>
      </c>
      <c r="O9601" t="s">
        <v>170</v>
      </c>
      <c r="P9601" t="s">
        <v>405</v>
      </c>
      <c r="R9601">
        <v>11.3</v>
      </c>
      <c r="S9601">
        <v>328</v>
      </c>
      <c r="T9601">
        <v>7.8</v>
      </c>
      <c r="U9601">
        <v>14.8</v>
      </c>
    </row>
    <row r="9602" spans="1:21">
      <c r="A9602" t="s">
        <v>326</v>
      </c>
      <c r="B9602">
        <v>33</v>
      </c>
      <c r="C9602" t="s">
        <v>101</v>
      </c>
      <c r="D9602" t="s">
        <v>53</v>
      </c>
      <c r="E9602" t="s">
        <v>226</v>
      </c>
      <c r="F9602" t="s">
        <v>174</v>
      </c>
      <c r="G9602" t="s">
        <v>409</v>
      </c>
      <c r="H9602" t="s">
        <v>11</v>
      </c>
      <c r="I9602" t="s">
        <v>404</v>
      </c>
      <c r="J9602" t="s">
        <v>298</v>
      </c>
      <c r="K9602">
        <v>0</v>
      </c>
      <c r="L9602" t="s">
        <v>273</v>
      </c>
      <c r="M9602">
        <v>-8</v>
      </c>
      <c r="N9602" t="s">
        <v>317</v>
      </c>
      <c r="O9602" t="s">
        <v>177</v>
      </c>
      <c r="P9602" t="s">
        <v>405</v>
      </c>
      <c r="R9602">
        <v>10.1</v>
      </c>
      <c r="S9602">
        <v>1231</v>
      </c>
      <c r="T9602">
        <v>8.3000000000000007</v>
      </c>
      <c r="U9602">
        <v>11.8</v>
      </c>
    </row>
    <row r="9603" spans="1:21">
      <c r="A9603" t="s">
        <v>326</v>
      </c>
      <c r="B9603">
        <v>33</v>
      </c>
      <c r="C9603" t="s">
        <v>101</v>
      </c>
      <c r="D9603" t="s">
        <v>53</v>
      </c>
      <c r="E9603" t="s">
        <v>226</v>
      </c>
      <c r="F9603" t="s">
        <v>174</v>
      </c>
      <c r="G9603" t="s">
        <v>409</v>
      </c>
      <c r="H9603" t="s">
        <v>11</v>
      </c>
      <c r="I9603" t="s">
        <v>404</v>
      </c>
      <c r="J9603" t="s">
        <v>298</v>
      </c>
      <c r="K9603">
        <v>0</v>
      </c>
      <c r="L9603" t="s">
        <v>273</v>
      </c>
      <c r="M9603">
        <v>-8</v>
      </c>
      <c r="N9603" t="s">
        <v>317</v>
      </c>
      <c r="O9603" t="s">
        <v>176</v>
      </c>
      <c r="P9603" t="s">
        <v>405</v>
      </c>
      <c r="R9603">
        <v>9.6</v>
      </c>
      <c r="S9603">
        <v>1504</v>
      </c>
      <c r="T9603">
        <v>8.1</v>
      </c>
      <c r="U9603">
        <v>11.2</v>
      </c>
    </row>
    <row r="9604" spans="1:21">
      <c r="A9604" t="s">
        <v>326</v>
      </c>
      <c r="B9604">
        <v>33</v>
      </c>
      <c r="C9604" t="s">
        <v>101</v>
      </c>
      <c r="D9604" t="s">
        <v>53</v>
      </c>
      <c r="E9604" t="s">
        <v>226</v>
      </c>
      <c r="F9604" t="s">
        <v>174</v>
      </c>
      <c r="G9604" t="s">
        <v>409</v>
      </c>
      <c r="H9604" t="s">
        <v>11</v>
      </c>
      <c r="I9604" t="s">
        <v>404</v>
      </c>
      <c r="J9604" t="s">
        <v>298</v>
      </c>
      <c r="K9604">
        <v>0</v>
      </c>
      <c r="L9604" t="s">
        <v>273</v>
      </c>
      <c r="M9604">
        <v>-8</v>
      </c>
      <c r="N9604" t="s">
        <v>317</v>
      </c>
      <c r="O9604" t="s">
        <v>170</v>
      </c>
      <c r="P9604" t="s">
        <v>405</v>
      </c>
      <c r="R9604">
        <v>9.8000000000000007</v>
      </c>
      <c r="S9604">
        <v>2735</v>
      </c>
      <c r="T9604">
        <v>8.6999999999999993</v>
      </c>
      <c r="U9604">
        <v>11</v>
      </c>
    </row>
    <row r="9605" spans="1:21">
      <c r="A9605" t="s">
        <v>326</v>
      </c>
      <c r="B9605">
        <v>33</v>
      </c>
      <c r="C9605" t="s">
        <v>101</v>
      </c>
      <c r="D9605" t="s">
        <v>53</v>
      </c>
      <c r="E9605" t="s">
        <v>226</v>
      </c>
      <c r="F9605" t="s">
        <v>174</v>
      </c>
      <c r="G9605" t="s">
        <v>409</v>
      </c>
      <c r="H9605" t="s">
        <v>8</v>
      </c>
      <c r="I9605" t="s">
        <v>404</v>
      </c>
      <c r="J9605" t="s">
        <v>299</v>
      </c>
      <c r="K9605">
        <v>0</v>
      </c>
      <c r="L9605" t="s">
        <v>273</v>
      </c>
      <c r="M9605">
        <v>-8</v>
      </c>
      <c r="N9605" t="s">
        <v>317</v>
      </c>
      <c r="O9605" t="s">
        <v>176</v>
      </c>
      <c r="P9605" t="s">
        <v>405</v>
      </c>
      <c r="R9605">
        <v>7.7</v>
      </c>
      <c r="S9605">
        <v>362</v>
      </c>
      <c r="T9605">
        <v>4.9000000000000004</v>
      </c>
      <c r="U9605">
        <v>10.5</v>
      </c>
    </row>
    <row r="9606" spans="1:21">
      <c r="A9606" t="s">
        <v>326</v>
      </c>
      <c r="B9606">
        <v>33</v>
      </c>
      <c r="C9606" t="s">
        <v>101</v>
      </c>
      <c r="D9606" t="s">
        <v>53</v>
      </c>
      <c r="E9606" t="s">
        <v>226</v>
      </c>
      <c r="F9606" t="s">
        <v>174</v>
      </c>
      <c r="G9606" t="s">
        <v>409</v>
      </c>
      <c r="H9606" t="s">
        <v>8</v>
      </c>
      <c r="I9606" t="s">
        <v>404</v>
      </c>
      <c r="J9606" t="s">
        <v>299</v>
      </c>
      <c r="K9606">
        <v>0</v>
      </c>
      <c r="L9606" t="s">
        <v>273</v>
      </c>
      <c r="M9606">
        <v>-8</v>
      </c>
      <c r="N9606" t="s">
        <v>317</v>
      </c>
      <c r="O9606" t="s">
        <v>170</v>
      </c>
      <c r="P9606" t="s">
        <v>405</v>
      </c>
      <c r="R9606">
        <v>6.9</v>
      </c>
      <c r="S9606">
        <v>679</v>
      </c>
      <c r="T9606">
        <v>5</v>
      </c>
      <c r="U9606">
        <v>8.9</v>
      </c>
    </row>
    <row r="9607" spans="1:21">
      <c r="A9607" t="s">
        <v>326</v>
      </c>
      <c r="B9607">
        <v>33</v>
      </c>
      <c r="C9607" t="s">
        <v>101</v>
      </c>
      <c r="D9607" t="s">
        <v>53</v>
      </c>
      <c r="E9607" t="s">
        <v>226</v>
      </c>
      <c r="F9607" t="s">
        <v>174</v>
      </c>
      <c r="G9607" t="s">
        <v>409</v>
      </c>
      <c r="H9607" t="s">
        <v>8</v>
      </c>
      <c r="I9607" t="s">
        <v>404</v>
      </c>
      <c r="J9607" t="s">
        <v>299</v>
      </c>
      <c r="K9607">
        <v>0</v>
      </c>
      <c r="L9607" t="s">
        <v>273</v>
      </c>
      <c r="M9607">
        <v>-8</v>
      </c>
      <c r="N9607" t="s">
        <v>317</v>
      </c>
      <c r="O9607" t="s">
        <v>177</v>
      </c>
      <c r="P9607" t="s">
        <v>405</v>
      </c>
      <c r="R9607">
        <v>6</v>
      </c>
      <c r="S9607">
        <v>317</v>
      </c>
      <c r="T9607">
        <v>3.3</v>
      </c>
      <c r="U9607">
        <v>8.6999999999999993</v>
      </c>
    </row>
    <row r="9608" spans="1:21">
      <c r="A9608" t="s">
        <v>326</v>
      </c>
      <c r="B9608">
        <v>33</v>
      </c>
      <c r="C9608" t="s">
        <v>101</v>
      </c>
      <c r="D9608" t="s">
        <v>53</v>
      </c>
      <c r="E9608" t="s">
        <v>226</v>
      </c>
      <c r="F9608" t="s">
        <v>174</v>
      </c>
      <c r="G9608" t="s">
        <v>409</v>
      </c>
      <c r="H9608" t="s">
        <v>17</v>
      </c>
      <c r="I9608" t="s">
        <v>404</v>
      </c>
      <c r="J9608" t="s">
        <v>300</v>
      </c>
      <c r="K9608">
        <v>0</v>
      </c>
      <c r="L9608" t="s">
        <v>273</v>
      </c>
      <c r="M9608">
        <v>-8</v>
      </c>
      <c r="N9608" t="s">
        <v>317</v>
      </c>
      <c r="O9608" t="s">
        <v>177</v>
      </c>
      <c r="P9608" t="s">
        <v>405</v>
      </c>
      <c r="R9608">
        <v>11.8</v>
      </c>
      <c r="S9608">
        <v>1687</v>
      </c>
      <c r="T9608">
        <v>10.199999999999999</v>
      </c>
      <c r="U9608">
        <v>13.4</v>
      </c>
    </row>
    <row r="9609" spans="1:21">
      <c r="A9609" t="s">
        <v>326</v>
      </c>
      <c r="B9609">
        <v>33</v>
      </c>
      <c r="C9609" t="s">
        <v>101</v>
      </c>
      <c r="D9609" t="s">
        <v>53</v>
      </c>
      <c r="E9609" t="s">
        <v>226</v>
      </c>
      <c r="F9609" t="s">
        <v>174</v>
      </c>
      <c r="G9609" t="s">
        <v>409</v>
      </c>
      <c r="H9609" t="s">
        <v>17</v>
      </c>
      <c r="I9609" t="s">
        <v>404</v>
      </c>
      <c r="J9609" t="s">
        <v>300</v>
      </c>
      <c r="K9609">
        <v>0</v>
      </c>
      <c r="L9609" t="s">
        <v>273</v>
      </c>
      <c r="M9609">
        <v>-8</v>
      </c>
      <c r="N9609" t="s">
        <v>317</v>
      </c>
      <c r="O9609" t="s">
        <v>170</v>
      </c>
      <c r="P9609" t="s">
        <v>405</v>
      </c>
      <c r="R9609">
        <v>10.7</v>
      </c>
      <c r="S9609">
        <v>3612</v>
      </c>
      <c r="T9609">
        <v>9.6</v>
      </c>
      <c r="U9609">
        <v>11.7</v>
      </c>
    </row>
    <row r="9610" spans="1:21">
      <c r="A9610" t="s">
        <v>326</v>
      </c>
      <c r="B9610">
        <v>33</v>
      </c>
      <c r="C9610" t="s">
        <v>101</v>
      </c>
      <c r="D9610" t="s">
        <v>53</v>
      </c>
      <c r="E9610" t="s">
        <v>226</v>
      </c>
      <c r="F9610" t="s">
        <v>174</v>
      </c>
      <c r="G9610" t="s">
        <v>409</v>
      </c>
      <c r="H9610" t="s">
        <v>17</v>
      </c>
      <c r="I9610" t="s">
        <v>404</v>
      </c>
      <c r="J9610" t="s">
        <v>300</v>
      </c>
      <c r="K9610">
        <v>0</v>
      </c>
      <c r="L9610" t="s">
        <v>273</v>
      </c>
      <c r="M9610">
        <v>-8</v>
      </c>
      <c r="N9610" t="s">
        <v>317</v>
      </c>
      <c r="O9610" t="s">
        <v>176</v>
      </c>
      <c r="P9610" t="s">
        <v>405</v>
      </c>
      <c r="R9610">
        <v>9.6999999999999993</v>
      </c>
      <c r="S9610">
        <v>1925</v>
      </c>
      <c r="T9610">
        <v>8.3000000000000007</v>
      </c>
      <c r="U9610">
        <v>11</v>
      </c>
    </row>
    <row r="9611" spans="1:21">
      <c r="A9611" t="s">
        <v>326</v>
      </c>
      <c r="B9611">
        <v>33</v>
      </c>
      <c r="C9611" t="s">
        <v>101</v>
      </c>
      <c r="D9611" t="s">
        <v>53</v>
      </c>
      <c r="E9611" t="s">
        <v>226</v>
      </c>
      <c r="F9611" t="s">
        <v>174</v>
      </c>
      <c r="G9611" t="s">
        <v>409</v>
      </c>
      <c r="H9611" t="s">
        <v>13</v>
      </c>
      <c r="I9611" t="s">
        <v>404</v>
      </c>
      <c r="J9611" t="s">
        <v>301</v>
      </c>
      <c r="K9611">
        <v>0</v>
      </c>
      <c r="L9611" t="s">
        <v>273</v>
      </c>
      <c r="M9611">
        <v>-8</v>
      </c>
      <c r="N9611" t="s">
        <v>317</v>
      </c>
      <c r="O9611" t="s">
        <v>177</v>
      </c>
      <c r="P9611" t="s">
        <v>405</v>
      </c>
      <c r="R9611">
        <v>8.6</v>
      </c>
      <c r="S9611">
        <v>257</v>
      </c>
      <c r="T9611">
        <v>5.0999999999999996</v>
      </c>
      <c r="U9611">
        <v>12</v>
      </c>
    </row>
    <row r="9612" spans="1:21">
      <c r="A9612" t="s">
        <v>326</v>
      </c>
      <c r="B9612">
        <v>33</v>
      </c>
      <c r="C9612" t="s">
        <v>101</v>
      </c>
      <c r="D9612" t="s">
        <v>53</v>
      </c>
      <c r="E9612" t="s">
        <v>226</v>
      </c>
      <c r="F9612" t="s">
        <v>174</v>
      </c>
      <c r="G9612" t="s">
        <v>409</v>
      </c>
      <c r="H9612" t="s">
        <v>13</v>
      </c>
      <c r="I9612" t="s">
        <v>404</v>
      </c>
      <c r="J9612" t="s">
        <v>301</v>
      </c>
      <c r="K9612">
        <v>0</v>
      </c>
      <c r="L9612" t="s">
        <v>273</v>
      </c>
      <c r="M9612">
        <v>-8</v>
      </c>
      <c r="N9612" t="s">
        <v>317</v>
      </c>
      <c r="O9612" t="s">
        <v>176</v>
      </c>
      <c r="P9612" t="s">
        <v>405</v>
      </c>
      <c r="R9612">
        <v>7.8</v>
      </c>
      <c r="S9612">
        <v>281</v>
      </c>
      <c r="T9612">
        <v>4.5999999999999996</v>
      </c>
      <c r="U9612">
        <v>11</v>
      </c>
    </row>
    <row r="9613" spans="1:21">
      <c r="A9613" t="s">
        <v>326</v>
      </c>
      <c r="B9613">
        <v>33</v>
      </c>
      <c r="C9613" t="s">
        <v>101</v>
      </c>
      <c r="D9613" t="s">
        <v>53</v>
      </c>
      <c r="E9613" t="s">
        <v>226</v>
      </c>
      <c r="F9613" t="s">
        <v>174</v>
      </c>
      <c r="G9613" t="s">
        <v>409</v>
      </c>
      <c r="H9613" t="s">
        <v>13</v>
      </c>
      <c r="I9613" t="s">
        <v>404</v>
      </c>
      <c r="J9613" t="s">
        <v>301</v>
      </c>
      <c r="K9613">
        <v>0</v>
      </c>
      <c r="L9613" t="s">
        <v>273</v>
      </c>
      <c r="M9613">
        <v>-8</v>
      </c>
      <c r="N9613" t="s">
        <v>317</v>
      </c>
      <c r="O9613" t="s">
        <v>170</v>
      </c>
      <c r="P9613" t="s">
        <v>405</v>
      </c>
      <c r="R9613">
        <v>8.1999999999999993</v>
      </c>
      <c r="S9613">
        <v>538</v>
      </c>
      <c r="T9613">
        <v>5.8</v>
      </c>
      <c r="U9613">
        <v>10.5</v>
      </c>
    </row>
    <row r="9614" spans="1:21">
      <c r="A9614" t="s">
        <v>326</v>
      </c>
      <c r="B9614">
        <v>33</v>
      </c>
      <c r="C9614" t="s">
        <v>101</v>
      </c>
      <c r="D9614" t="s">
        <v>53</v>
      </c>
      <c r="E9614" t="s">
        <v>226</v>
      </c>
      <c r="F9614" t="s">
        <v>174</v>
      </c>
      <c r="G9614" t="s">
        <v>409</v>
      </c>
      <c r="H9614" t="s">
        <v>25</v>
      </c>
      <c r="I9614" t="s">
        <v>404</v>
      </c>
      <c r="J9614" t="s">
        <v>302</v>
      </c>
      <c r="K9614">
        <v>0</v>
      </c>
      <c r="L9614" t="s">
        <v>273</v>
      </c>
      <c r="M9614">
        <v>-8</v>
      </c>
      <c r="N9614" t="s">
        <v>317</v>
      </c>
      <c r="O9614" t="s">
        <v>177</v>
      </c>
      <c r="P9614" t="s">
        <v>405</v>
      </c>
      <c r="R9614">
        <v>9</v>
      </c>
      <c r="S9614">
        <v>310</v>
      </c>
      <c r="T9614">
        <v>5.8</v>
      </c>
      <c r="U9614">
        <v>12.3</v>
      </c>
    </row>
    <row r="9615" spans="1:21">
      <c r="A9615" t="s">
        <v>326</v>
      </c>
      <c r="B9615">
        <v>33</v>
      </c>
      <c r="C9615" t="s">
        <v>101</v>
      </c>
      <c r="D9615" t="s">
        <v>53</v>
      </c>
      <c r="E9615" t="s">
        <v>226</v>
      </c>
      <c r="F9615" t="s">
        <v>174</v>
      </c>
      <c r="G9615" t="s">
        <v>409</v>
      </c>
      <c r="H9615" t="s">
        <v>25</v>
      </c>
      <c r="I9615" t="s">
        <v>404</v>
      </c>
      <c r="J9615" t="s">
        <v>302</v>
      </c>
      <c r="K9615">
        <v>0</v>
      </c>
      <c r="L9615" t="s">
        <v>273</v>
      </c>
      <c r="M9615">
        <v>-8</v>
      </c>
      <c r="N9615" t="s">
        <v>317</v>
      </c>
      <c r="O9615" t="s">
        <v>170</v>
      </c>
      <c r="P9615" t="s">
        <v>405</v>
      </c>
      <c r="R9615">
        <v>8.1999999999999993</v>
      </c>
      <c r="S9615">
        <v>706</v>
      </c>
      <c r="T9615">
        <v>6.1</v>
      </c>
      <c r="U9615">
        <v>10.3</v>
      </c>
    </row>
    <row r="9616" spans="1:21">
      <c r="A9616" t="s">
        <v>326</v>
      </c>
      <c r="B9616">
        <v>33</v>
      </c>
      <c r="C9616" t="s">
        <v>101</v>
      </c>
      <c r="D9616" t="s">
        <v>53</v>
      </c>
      <c r="E9616" t="s">
        <v>226</v>
      </c>
      <c r="F9616" t="s">
        <v>174</v>
      </c>
      <c r="G9616" t="s">
        <v>409</v>
      </c>
      <c r="H9616" t="s">
        <v>25</v>
      </c>
      <c r="I9616" t="s">
        <v>404</v>
      </c>
      <c r="J9616" t="s">
        <v>302</v>
      </c>
      <c r="K9616">
        <v>0</v>
      </c>
      <c r="L9616" t="s">
        <v>273</v>
      </c>
      <c r="M9616">
        <v>-8</v>
      </c>
      <c r="N9616" t="s">
        <v>317</v>
      </c>
      <c r="O9616" t="s">
        <v>176</v>
      </c>
      <c r="P9616" t="s">
        <v>405</v>
      </c>
      <c r="R9616">
        <v>7.6</v>
      </c>
      <c r="S9616">
        <v>396</v>
      </c>
      <c r="T9616">
        <v>4.9000000000000004</v>
      </c>
      <c r="U9616">
        <v>10.199999999999999</v>
      </c>
    </row>
    <row r="9617" spans="1:21">
      <c r="A9617" t="s">
        <v>326</v>
      </c>
      <c r="B9617">
        <v>33</v>
      </c>
      <c r="C9617" t="s">
        <v>101</v>
      </c>
      <c r="D9617" t="s">
        <v>53</v>
      </c>
      <c r="E9617" t="s">
        <v>226</v>
      </c>
      <c r="F9617" t="s">
        <v>174</v>
      </c>
      <c r="G9617" t="s">
        <v>409</v>
      </c>
      <c r="H9617" t="s">
        <v>16</v>
      </c>
      <c r="I9617" t="s">
        <v>404</v>
      </c>
      <c r="J9617" t="s">
        <v>303</v>
      </c>
      <c r="K9617">
        <v>0</v>
      </c>
      <c r="L9617" t="s">
        <v>273</v>
      </c>
      <c r="M9617">
        <v>-8</v>
      </c>
      <c r="N9617" t="s">
        <v>317</v>
      </c>
      <c r="O9617" t="s">
        <v>177</v>
      </c>
      <c r="P9617" t="s">
        <v>405</v>
      </c>
      <c r="R9617">
        <v>12.2</v>
      </c>
      <c r="S9617">
        <v>238</v>
      </c>
      <c r="T9617">
        <v>8</v>
      </c>
      <c r="U9617">
        <v>16.399999999999999</v>
      </c>
    </row>
    <row r="9618" spans="1:21">
      <c r="A9618" t="s">
        <v>326</v>
      </c>
      <c r="B9618">
        <v>33</v>
      </c>
      <c r="C9618" t="s">
        <v>101</v>
      </c>
      <c r="D9618" t="s">
        <v>53</v>
      </c>
      <c r="E9618" t="s">
        <v>226</v>
      </c>
      <c r="F9618" t="s">
        <v>174</v>
      </c>
      <c r="G9618" t="s">
        <v>409</v>
      </c>
      <c r="H9618" t="s">
        <v>16</v>
      </c>
      <c r="I9618" t="s">
        <v>404</v>
      </c>
      <c r="J9618" t="s">
        <v>303</v>
      </c>
      <c r="K9618">
        <v>0</v>
      </c>
      <c r="L9618" t="s">
        <v>273</v>
      </c>
      <c r="M9618">
        <v>-8</v>
      </c>
      <c r="N9618" t="s">
        <v>317</v>
      </c>
      <c r="O9618" t="s">
        <v>170</v>
      </c>
      <c r="P9618" t="s">
        <v>405</v>
      </c>
      <c r="R9618">
        <v>9.6</v>
      </c>
      <c r="S9618">
        <v>533</v>
      </c>
      <c r="T9618">
        <v>7</v>
      </c>
      <c r="U9618">
        <v>12.1</v>
      </c>
    </row>
    <row r="9619" spans="1:21">
      <c r="A9619" t="s">
        <v>326</v>
      </c>
      <c r="B9619">
        <v>33</v>
      </c>
      <c r="C9619" t="s">
        <v>101</v>
      </c>
      <c r="D9619" t="s">
        <v>53</v>
      </c>
      <c r="E9619" t="s">
        <v>226</v>
      </c>
      <c r="F9619" t="s">
        <v>174</v>
      </c>
      <c r="G9619" t="s">
        <v>409</v>
      </c>
      <c r="H9619" t="s">
        <v>16</v>
      </c>
      <c r="I9619" t="s">
        <v>404</v>
      </c>
      <c r="J9619" t="s">
        <v>303</v>
      </c>
      <c r="K9619">
        <v>0</v>
      </c>
      <c r="L9619" t="s">
        <v>273</v>
      </c>
      <c r="M9619">
        <v>-8</v>
      </c>
      <c r="N9619" t="s">
        <v>317</v>
      </c>
      <c r="O9619" t="s">
        <v>176</v>
      </c>
      <c r="P9619" t="s">
        <v>405</v>
      </c>
      <c r="R9619">
        <v>7.5</v>
      </c>
      <c r="S9619">
        <v>295</v>
      </c>
      <c r="T9619">
        <v>4.4000000000000004</v>
      </c>
      <c r="U9619">
        <v>10.5</v>
      </c>
    </row>
    <row r="9620" spans="1:21">
      <c r="A9620" t="s">
        <v>326</v>
      </c>
      <c r="B9620">
        <v>33</v>
      </c>
      <c r="C9620" t="s">
        <v>101</v>
      </c>
      <c r="D9620" t="s">
        <v>53</v>
      </c>
      <c r="E9620" t="s">
        <v>226</v>
      </c>
      <c r="F9620" t="s">
        <v>174</v>
      </c>
      <c r="G9620" t="s">
        <v>409</v>
      </c>
      <c r="H9620" t="s">
        <v>5</v>
      </c>
      <c r="I9620" t="s">
        <v>404</v>
      </c>
      <c r="J9620" t="s">
        <v>304</v>
      </c>
      <c r="K9620">
        <v>0</v>
      </c>
      <c r="L9620" t="s">
        <v>273</v>
      </c>
      <c r="M9620">
        <v>-8</v>
      </c>
      <c r="N9620" t="s">
        <v>317</v>
      </c>
      <c r="O9620" t="s">
        <v>177</v>
      </c>
      <c r="P9620" t="s">
        <v>405</v>
      </c>
      <c r="R9620">
        <v>8.6999999999999993</v>
      </c>
      <c r="S9620">
        <v>254</v>
      </c>
      <c r="T9620">
        <v>5.2</v>
      </c>
      <c r="U9620">
        <v>12.2</v>
      </c>
    </row>
    <row r="9621" spans="1:21">
      <c r="A9621" t="s">
        <v>326</v>
      </c>
      <c r="B9621">
        <v>33</v>
      </c>
      <c r="C9621" t="s">
        <v>101</v>
      </c>
      <c r="D9621" t="s">
        <v>53</v>
      </c>
      <c r="E9621" t="s">
        <v>226</v>
      </c>
      <c r="F9621" t="s">
        <v>174</v>
      </c>
      <c r="G9621" t="s">
        <v>409</v>
      </c>
      <c r="H9621" t="s">
        <v>5</v>
      </c>
      <c r="I9621" t="s">
        <v>404</v>
      </c>
      <c r="J9621" t="s">
        <v>304</v>
      </c>
      <c r="K9621">
        <v>0</v>
      </c>
      <c r="L9621" t="s">
        <v>273</v>
      </c>
      <c r="M9621">
        <v>-8</v>
      </c>
      <c r="N9621" t="s">
        <v>317</v>
      </c>
      <c r="O9621" t="s">
        <v>176</v>
      </c>
      <c r="P9621" t="s">
        <v>405</v>
      </c>
      <c r="R9621">
        <v>8.1999999999999993</v>
      </c>
      <c r="S9621">
        <v>305</v>
      </c>
      <c r="T9621">
        <v>5.0999999999999996</v>
      </c>
      <c r="U9621">
        <v>11.3</v>
      </c>
    </row>
    <row r="9622" spans="1:21">
      <c r="A9622" t="s">
        <v>326</v>
      </c>
      <c r="B9622">
        <v>33</v>
      </c>
      <c r="C9622" t="s">
        <v>101</v>
      </c>
      <c r="D9622" t="s">
        <v>53</v>
      </c>
      <c r="E9622" t="s">
        <v>226</v>
      </c>
      <c r="F9622" t="s">
        <v>174</v>
      </c>
      <c r="G9622" t="s">
        <v>409</v>
      </c>
      <c r="H9622" t="s">
        <v>5</v>
      </c>
      <c r="I9622" t="s">
        <v>404</v>
      </c>
      <c r="J9622" t="s">
        <v>304</v>
      </c>
      <c r="K9622">
        <v>0</v>
      </c>
      <c r="L9622" t="s">
        <v>273</v>
      </c>
      <c r="M9622">
        <v>-8</v>
      </c>
      <c r="N9622" t="s">
        <v>317</v>
      </c>
      <c r="O9622" t="s">
        <v>170</v>
      </c>
      <c r="P9622" t="s">
        <v>405</v>
      </c>
      <c r="R9622">
        <v>8.4</v>
      </c>
      <c r="S9622">
        <v>559</v>
      </c>
      <c r="T9622">
        <v>6.1</v>
      </c>
      <c r="U9622">
        <v>10.8</v>
      </c>
    </row>
    <row r="9623" spans="1:21">
      <c r="A9623" t="s">
        <v>326</v>
      </c>
      <c r="B9623">
        <v>33</v>
      </c>
      <c r="C9623" t="s">
        <v>101</v>
      </c>
      <c r="D9623" t="s">
        <v>53</v>
      </c>
      <c r="E9623" t="s">
        <v>226</v>
      </c>
      <c r="F9623" t="s">
        <v>174</v>
      </c>
      <c r="G9623" t="s">
        <v>409</v>
      </c>
      <c r="H9623" t="s">
        <v>7</v>
      </c>
      <c r="I9623" t="s">
        <v>404</v>
      </c>
      <c r="J9623" t="s">
        <v>305</v>
      </c>
      <c r="K9623">
        <v>0</v>
      </c>
      <c r="L9623" t="s">
        <v>273</v>
      </c>
      <c r="M9623">
        <v>-8</v>
      </c>
      <c r="N9623" t="s">
        <v>317</v>
      </c>
      <c r="O9623" t="s">
        <v>177</v>
      </c>
      <c r="P9623" t="s">
        <v>405</v>
      </c>
      <c r="R9623">
        <v>9.6</v>
      </c>
      <c r="S9623">
        <v>272</v>
      </c>
      <c r="T9623">
        <v>6</v>
      </c>
      <c r="U9623">
        <v>13.1</v>
      </c>
    </row>
    <row r="9624" spans="1:21">
      <c r="A9624" t="s">
        <v>326</v>
      </c>
      <c r="B9624">
        <v>33</v>
      </c>
      <c r="C9624" t="s">
        <v>101</v>
      </c>
      <c r="D9624" t="s">
        <v>53</v>
      </c>
      <c r="E9624" t="s">
        <v>226</v>
      </c>
      <c r="F9624" t="s">
        <v>174</v>
      </c>
      <c r="G9624" t="s">
        <v>409</v>
      </c>
      <c r="H9624" t="s">
        <v>7</v>
      </c>
      <c r="I9624" t="s">
        <v>404</v>
      </c>
      <c r="J9624" t="s">
        <v>305</v>
      </c>
      <c r="K9624">
        <v>0</v>
      </c>
      <c r="L9624" t="s">
        <v>273</v>
      </c>
      <c r="M9624">
        <v>-8</v>
      </c>
      <c r="N9624" t="s">
        <v>317</v>
      </c>
      <c r="O9624" t="s">
        <v>170</v>
      </c>
      <c r="P9624" t="s">
        <v>405</v>
      </c>
      <c r="R9624">
        <v>8.4</v>
      </c>
      <c r="S9624">
        <v>597</v>
      </c>
      <c r="T9624">
        <v>6.1</v>
      </c>
      <c r="U9624">
        <v>10.6</v>
      </c>
    </row>
    <row r="9625" spans="1:21">
      <c r="A9625" t="s">
        <v>326</v>
      </c>
      <c r="B9625">
        <v>33</v>
      </c>
      <c r="C9625" t="s">
        <v>101</v>
      </c>
      <c r="D9625" t="s">
        <v>53</v>
      </c>
      <c r="E9625" t="s">
        <v>226</v>
      </c>
      <c r="F9625" t="s">
        <v>174</v>
      </c>
      <c r="G9625" t="s">
        <v>409</v>
      </c>
      <c r="H9625" t="s">
        <v>7</v>
      </c>
      <c r="I9625" t="s">
        <v>404</v>
      </c>
      <c r="J9625" t="s">
        <v>305</v>
      </c>
      <c r="K9625">
        <v>0</v>
      </c>
      <c r="L9625" t="s">
        <v>273</v>
      </c>
      <c r="M9625">
        <v>-8</v>
      </c>
      <c r="N9625" t="s">
        <v>317</v>
      </c>
      <c r="O9625" t="s">
        <v>176</v>
      </c>
      <c r="P9625" t="s">
        <v>405</v>
      </c>
      <c r="R9625">
        <v>7.4</v>
      </c>
      <c r="S9625">
        <v>325</v>
      </c>
      <c r="T9625">
        <v>4.5</v>
      </c>
      <c r="U9625">
        <v>10.3</v>
      </c>
    </row>
    <row r="9626" spans="1:21">
      <c r="A9626" t="s">
        <v>326</v>
      </c>
      <c r="B9626">
        <v>33</v>
      </c>
      <c r="C9626" t="s">
        <v>101</v>
      </c>
      <c r="D9626" t="s">
        <v>53</v>
      </c>
      <c r="E9626" t="s">
        <v>226</v>
      </c>
      <c r="F9626" t="s">
        <v>174</v>
      </c>
      <c r="G9626" t="s">
        <v>409</v>
      </c>
      <c r="H9626" t="s">
        <v>15</v>
      </c>
      <c r="I9626" t="s">
        <v>404</v>
      </c>
      <c r="J9626" t="s">
        <v>306</v>
      </c>
      <c r="K9626">
        <v>0</v>
      </c>
      <c r="L9626" t="s">
        <v>273</v>
      </c>
      <c r="M9626">
        <v>-8</v>
      </c>
      <c r="N9626" t="s">
        <v>317</v>
      </c>
      <c r="O9626" t="s">
        <v>177</v>
      </c>
      <c r="P9626" t="s">
        <v>405</v>
      </c>
      <c r="R9626">
        <v>9.4</v>
      </c>
      <c r="S9626">
        <v>256</v>
      </c>
      <c r="T9626">
        <v>5.8</v>
      </c>
      <c r="U9626">
        <v>13</v>
      </c>
    </row>
    <row r="9627" spans="1:21">
      <c r="A9627" t="s">
        <v>326</v>
      </c>
      <c r="B9627">
        <v>33</v>
      </c>
      <c r="C9627" t="s">
        <v>101</v>
      </c>
      <c r="D9627" t="s">
        <v>53</v>
      </c>
      <c r="E9627" t="s">
        <v>226</v>
      </c>
      <c r="F9627" t="s">
        <v>174</v>
      </c>
      <c r="G9627" t="s">
        <v>409</v>
      </c>
      <c r="H9627" t="s">
        <v>15</v>
      </c>
      <c r="I9627" t="s">
        <v>404</v>
      </c>
      <c r="J9627" t="s">
        <v>306</v>
      </c>
      <c r="K9627">
        <v>0</v>
      </c>
      <c r="L9627" t="s">
        <v>273</v>
      </c>
      <c r="M9627">
        <v>-8</v>
      </c>
      <c r="N9627" t="s">
        <v>317</v>
      </c>
      <c r="O9627" t="s">
        <v>176</v>
      </c>
      <c r="P9627" t="s">
        <v>405</v>
      </c>
      <c r="R9627">
        <v>7.6</v>
      </c>
      <c r="S9627">
        <v>262</v>
      </c>
      <c r="T9627">
        <v>4.4000000000000004</v>
      </c>
      <c r="U9627">
        <v>10.9</v>
      </c>
    </row>
    <row r="9628" spans="1:21">
      <c r="A9628" t="s">
        <v>326</v>
      </c>
      <c r="B9628">
        <v>33</v>
      </c>
      <c r="C9628" t="s">
        <v>101</v>
      </c>
      <c r="D9628" t="s">
        <v>53</v>
      </c>
      <c r="E9628" t="s">
        <v>226</v>
      </c>
      <c r="F9628" t="s">
        <v>174</v>
      </c>
      <c r="G9628" t="s">
        <v>409</v>
      </c>
      <c r="H9628" t="s">
        <v>15</v>
      </c>
      <c r="I9628" t="s">
        <v>404</v>
      </c>
      <c r="J9628" t="s">
        <v>306</v>
      </c>
      <c r="K9628">
        <v>0</v>
      </c>
      <c r="L9628" t="s">
        <v>273</v>
      </c>
      <c r="M9628">
        <v>-8</v>
      </c>
      <c r="N9628" t="s">
        <v>317</v>
      </c>
      <c r="O9628" t="s">
        <v>170</v>
      </c>
      <c r="P9628" t="s">
        <v>405</v>
      </c>
      <c r="R9628">
        <v>8.5</v>
      </c>
      <c r="S9628">
        <v>518</v>
      </c>
      <c r="T9628">
        <v>6</v>
      </c>
      <c r="U9628">
        <v>10.9</v>
      </c>
    </row>
    <row r="9629" spans="1:21">
      <c r="A9629" t="s">
        <v>326</v>
      </c>
      <c r="B9629">
        <v>33</v>
      </c>
      <c r="C9629" t="s">
        <v>101</v>
      </c>
      <c r="D9629" t="s">
        <v>53</v>
      </c>
      <c r="E9629" t="s">
        <v>226</v>
      </c>
      <c r="F9629" t="s">
        <v>174</v>
      </c>
      <c r="G9629" t="s">
        <v>409</v>
      </c>
      <c r="H9629" t="s">
        <v>19</v>
      </c>
      <c r="I9629" t="s">
        <v>404</v>
      </c>
      <c r="J9629" t="s">
        <v>307</v>
      </c>
      <c r="K9629">
        <v>0</v>
      </c>
      <c r="L9629" t="s">
        <v>273</v>
      </c>
      <c r="M9629">
        <v>-8</v>
      </c>
      <c r="N9629" t="s">
        <v>317</v>
      </c>
      <c r="O9629" t="s">
        <v>177</v>
      </c>
      <c r="P9629" t="s">
        <v>405</v>
      </c>
      <c r="R9629">
        <v>11.2</v>
      </c>
      <c r="S9629">
        <v>134</v>
      </c>
      <c r="T9629">
        <v>5.8</v>
      </c>
      <c r="U9629">
        <v>16.600000000000001</v>
      </c>
    </row>
    <row r="9630" spans="1:21">
      <c r="A9630" t="s">
        <v>326</v>
      </c>
      <c r="B9630">
        <v>33</v>
      </c>
      <c r="C9630" t="s">
        <v>101</v>
      </c>
      <c r="D9630" t="s">
        <v>53</v>
      </c>
      <c r="E9630" t="s">
        <v>226</v>
      </c>
      <c r="F9630" t="s">
        <v>174</v>
      </c>
      <c r="G9630" t="s">
        <v>409</v>
      </c>
      <c r="H9630" t="s">
        <v>19</v>
      </c>
      <c r="I9630" t="s">
        <v>404</v>
      </c>
      <c r="J9630" t="s">
        <v>307</v>
      </c>
      <c r="K9630">
        <v>0</v>
      </c>
      <c r="L9630" t="s">
        <v>273</v>
      </c>
      <c r="M9630">
        <v>-8</v>
      </c>
      <c r="N9630" t="s">
        <v>317</v>
      </c>
      <c r="O9630" t="s">
        <v>170</v>
      </c>
      <c r="P9630" t="s">
        <v>405</v>
      </c>
      <c r="R9630">
        <v>8.4</v>
      </c>
      <c r="S9630">
        <v>287</v>
      </c>
      <c r="T9630">
        <v>5.0999999999999996</v>
      </c>
      <c r="U9630">
        <v>11.6</v>
      </c>
    </row>
    <row r="9631" spans="1:21">
      <c r="A9631" t="s">
        <v>326</v>
      </c>
      <c r="B9631">
        <v>33</v>
      </c>
      <c r="C9631" t="s">
        <v>101</v>
      </c>
      <c r="D9631" t="s">
        <v>53</v>
      </c>
      <c r="E9631" t="s">
        <v>226</v>
      </c>
      <c r="F9631" t="s">
        <v>174</v>
      </c>
      <c r="G9631" t="s">
        <v>409</v>
      </c>
      <c r="H9631" t="s">
        <v>19</v>
      </c>
      <c r="I9631" t="s">
        <v>404</v>
      </c>
      <c r="J9631" t="s">
        <v>307</v>
      </c>
      <c r="K9631">
        <v>0</v>
      </c>
      <c r="L9631" t="s">
        <v>273</v>
      </c>
      <c r="M9631">
        <v>-8</v>
      </c>
      <c r="N9631" t="s">
        <v>317</v>
      </c>
      <c r="O9631" t="s">
        <v>176</v>
      </c>
      <c r="P9631" t="s">
        <v>405</v>
      </c>
      <c r="R9631">
        <v>5.9</v>
      </c>
      <c r="S9631">
        <v>153</v>
      </c>
      <c r="T9631">
        <v>2.1</v>
      </c>
      <c r="U9631">
        <v>9.6999999999999993</v>
      </c>
    </row>
    <row r="9632" spans="1:21">
      <c r="A9632" t="s">
        <v>326</v>
      </c>
      <c r="B9632">
        <v>33</v>
      </c>
      <c r="C9632" t="s">
        <v>101</v>
      </c>
      <c r="D9632" t="s">
        <v>53</v>
      </c>
      <c r="E9632" t="s">
        <v>226</v>
      </c>
      <c r="F9632" t="s">
        <v>174</v>
      </c>
      <c r="G9632" t="s">
        <v>409</v>
      </c>
      <c r="H9632" t="s">
        <v>14</v>
      </c>
      <c r="I9632" t="s">
        <v>404</v>
      </c>
      <c r="J9632" t="s">
        <v>308</v>
      </c>
      <c r="K9632">
        <v>0</v>
      </c>
      <c r="L9632" t="s">
        <v>273</v>
      </c>
      <c r="M9632">
        <v>-8</v>
      </c>
      <c r="N9632" t="s">
        <v>317</v>
      </c>
      <c r="O9632" t="s">
        <v>177</v>
      </c>
      <c r="P9632" t="s">
        <v>405</v>
      </c>
      <c r="R9632">
        <v>15.4</v>
      </c>
      <c r="S9632">
        <v>356</v>
      </c>
      <c r="T9632">
        <v>11.6</v>
      </c>
      <c r="U9632">
        <v>19.3</v>
      </c>
    </row>
    <row r="9633" spans="1:21">
      <c r="A9633" t="s">
        <v>326</v>
      </c>
      <c r="B9633">
        <v>33</v>
      </c>
      <c r="C9633" t="s">
        <v>101</v>
      </c>
      <c r="D9633" t="s">
        <v>53</v>
      </c>
      <c r="E9633" t="s">
        <v>226</v>
      </c>
      <c r="F9633" t="s">
        <v>174</v>
      </c>
      <c r="G9633" t="s">
        <v>409</v>
      </c>
      <c r="H9633" t="s">
        <v>14</v>
      </c>
      <c r="I9633" t="s">
        <v>404</v>
      </c>
      <c r="J9633" t="s">
        <v>308</v>
      </c>
      <c r="K9633">
        <v>0</v>
      </c>
      <c r="L9633" t="s">
        <v>273</v>
      </c>
      <c r="M9633">
        <v>-8</v>
      </c>
      <c r="N9633" t="s">
        <v>317</v>
      </c>
      <c r="O9633" t="s">
        <v>170</v>
      </c>
      <c r="P9633" t="s">
        <v>405</v>
      </c>
      <c r="R9633">
        <v>12.1</v>
      </c>
      <c r="S9633">
        <v>787</v>
      </c>
      <c r="T9633">
        <v>9.6999999999999993</v>
      </c>
      <c r="U9633">
        <v>14.4</v>
      </c>
    </row>
    <row r="9634" spans="1:21">
      <c r="A9634" t="s">
        <v>326</v>
      </c>
      <c r="B9634">
        <v>33</v>
      </c>
      <c r="C9634" t="s">
        <v>101</v>
      </c>
      <c r="D9634" t="s">
        <v>53</v>
      </c>
      <c r="E9634" t="s">
        <v>226</v>
      </c>
      <c r="F9634" t="s">
        <v>174</v>
      </c>
      <c r="G9634" t="s">
        <v>409</v>
      </c>
      <c r="H9634" t="s">
        <v>14</v>
      </c>
      <c r="I9634" t="s">
        <v>404</v>
      </c>
      <c r="J9634" t="s">
        <v>308</v>
      </c>
      <c r="K9634">
        <v>0</v>
      </c>
      <c r="L9634" t="s">
        <v>273</v>
      </c>
      <c r="M9634">
        <v>-8</v>
      </c>
      <c r="N9634" t="s">
        <v>317</v>
      </c>
      <c r="O9634" t="s">
        <v>176</v>
      </c>
      <c r="P9634" t="s">
        <v>405</v>
      </c>
      <c r="R9634">
        <v>9.3000000000000007</v>
      </c>
      <c r="S9634">
        <v>431</v>
      </c>
      <c r="T9634">
        <v>6.5</v>
      </c>
      <c r="U9634">
        <v>12.1</v>
      </c>
    </row>
    <row r="9635" spans="1:21">
      <c r="A9635" t="s">
        <v>326</v>
      </c>
      <c r="B9635">
        <v>33</v>
      </c>
      <c r="C9635" t="s">
        <v>101</v>
      </c>
      <c r="D9635" t="s">
        <v>53</v>
      </c>
      <c r="E9635" t="s">
        <v>226</v>
      </c>
      <c r="F9635" t="s">
        <v>174</v>
      </c>
      <c r="G9635" t="s">
        <v>409</v>
      </c>
      <c r="H9635" t="s">
        <v>10</v>
      </c>
      <c r="I9635" t="s">
        <v>404</v>
      </c>
      <c r="J9635" t="s">
        <v>309</v>
      </c>
      <c r="K9635">
        <v>0</v>
      </c>
      <c r="L9635" t="s">
        <v>273</v>
      </c>
      <c r="M9635">
        <v>-8</v>
      </c>
      <c r="N9635" t="s">
        <v>317</v>
      </c>
      <c r="O9635" t="s">
        <v>177</v>
      </c>
      <c r="P9635" t="s">
        <v>405</v>
      </c>
      <c r="R9635">
        <v>7.8</v>
      </c>
      <c r="S9635">
        <v>293</v>
      </c>
      <c r="T9635">
        <v>4.7</v>
      </c>
      <c r="U9635">
        <v>11</v>
      </c>
    </row>
    <row r="9636" spans="1:21">
      <c r="A9636" t="s">
        <v>326</v>
      </c>
      <c r="B9636">
        <v>33</v>
      </c>
      <c r="C9636" t="s">
        <v>101</v>
      </c>
      <c r="D9636" t="s">
        <v>53</v>
      </c>
      <c r="E9636" t="s">
        <v>226</v>
      </c>
      <c r="F9636" t="s">
        <v>174</v>
      </c>
      <c r="G9636" t="s">
        <v>409</v>
      </c>
      <c r="H9636" t="s">
        <v>10</v>
      </c>
      <c r="I9636" t="s">
        <v>404</v>
      </c>
      <c r="J9636" t="s">
        <v>309</v>
      </c>
      <c r="K9636">
        <v>0</v>
      </c>
      <c r="L9636" t="s">
        <v>273</v>
      </c>
      <c r="M9636">
        <v>-8</v>
      </c>
      <c r="N9636" t="s">
        <v>317</v>
      </c>
      <c r="O9636" t="s">
        <v>170</v>
      </c>
      <c r="P9636" t="s">
        <v>405</v>
      </c>
      <c r="R9636">
        <v>7</v>
      </c>
      <c r="S9636">
        <v>602</v>
      </c>
      <c r="T9636">
        <v>4.9000000000000004</v>
      </c>
      <c r="U9636">
        <v>9.1</v>
      </c>
    </row>
    <row r="9637" spans="1:21">
      <c r="A9637" t="s">
        <v>326</v>
      </c>
      <c r="B9637">
        <v>33</v>
      </c>
      <c r="C9637" t="s">
        <v>101</v>
      </c>
      <c r="D9637" t="s">
        <v>53</v>
      </c>
      <c r="E9637" t="s">
        <v>226</v>
      </c>
      <c r="F9637" t="s">
        <v>174</v>
      </c>
      <c r="G9637" t="s">
        <v>409</v>
      </c>
      <c r="H9637" t="s">
        <v>10</v>
      </c>
      <c r="I9637" t="s">
        <v>404</v>
      </c>
      <c r="J9637" t="s">
        <v>309</v>
      </c>
      <c r="K9637">
        <v>0</v>
      </c>
      <c r="L9637" t="s">
        <v>273</v>
      </c>
      <c r="M9637">
        <v>-8</v>
      </c>
      <c r="N9637" t="s">
        <v>317</v>
      </c>
      <c r="O9637" t="s">
        <v>176</v>
      </c>
      <c r="P9637" t="s">
        <v>405</v>
      </c>
      <c r="R9637">
        <v>6.1</v>
      </c>
      <c r="S9637">
        <v>309</v>
      </c>
      <c r="T9637">
        <v>3.4</v>
      </c>
      <c r="U9637">
        <v>8.9</v>
      </c>
    </row>
    <row r="9638" spans="1:21">
      <c r="A9638" t="s">
        <v>326</v>
      </c>
      <c r="B9638">
        <v>33</v>
      </c>
      <c r="C9638" t="s">
        <v>101</v>
      </c>
      <c r="D9638" t="s">
        <v>53</v>
      </c>
      <c r="E9638" t="s">
        <v>226</v>
      </c>
      <c r="F9638" t="s">
        <v>174</v>
      </c>
      <c r="G9638" t="s">
        <v>409</v>
      </c>
      <c r="H9638" t="s">
        <v>93</v>
      </c>
      <c r="I9638" t="s">
        <v>173</v>
      </c>
      <c r="J9638" t="s">
        <v>310</v>
      </c>
      <c r="K9638">
        <v>0</v>
      </c>
      <c r="L9638" t="s">
        <v>273</v>
      </c>
      <c r="M9638">
        <v>-8</v>
      </c>
      <c r="N9638" t="s">
        <v>317</v>
      </c>
      <c r="O9638" t="s">
        <v>170</v>
      </c>
      <c r="P9638" t="s">
        <v>405</v>
      </c>
      <c r="R9638">
        <v>9.6</v>
      </c>
      <c r="S9638">
        <v>20480</v>
      </c>
      <c r="T9638">
        <v>9.1</v>
      </c>
      <c r="U9638">
        <v>10</v>
      </c>
    </row>
    <row r="9639" spans="1:21">
      <c r="A9639" t="s">
        <v>326</v>
      </c>
      <c r="B9639">
        <v>33</v>
      </c>
      <c r="C9639" t="s">
        <v>101</v>
      </c>
      <c r="D9639" t="s">
        <v>53</v>
      </c>
      <c r="E9639" t="s">
        <v>226</v>
      </c>
      <c r="F9639" t="s">
        <v>174</v>
      </c>
      <c r="G9639" t="s">
        <v>409</v>
      </c>
      <c r="H9639" t="s">
        <v>93</v>
      </c>
      <c r="I9639" t="s">
        <v>173</v>
      </c>
      <c r="J9639" t="s">
        <v>310</v>
      </c>
      <c r="K9639">
        <v>0</v>
      </c>
      <c r="L9639" t="s">
        <v>273</v>
      </c>
      <c r="M9639">
        <v>-8</v>
      </c>
      <c r="N9639" t="s">
        <v>317</v>
      </c>
      <c r="O9639" t="s">
        <v>177</v>
      </c>
      <c r="P9639" t="s">
        <v>405</v>
      </c>
      <c r="R9639">
        <v>10.5</v>
      </c>
      <c r="S9639">
        <v>9341</v>
      </c>
      <c r="T9639">
        <v>9.9</v>
      </c>
      <c r="U9639">
        <v>11.2</v>
      </c>
    </row>
    <row r="9640" spans="1:21">
      <c r="A9640" t="s">
        <v>326</v>
      </c>
      <c r="B9640">
        <v>33</v>
      </c>
      <c r="C9640" t="s">
        <v>101</v>
      </c>
      <c r="D9640" t="s">
        <v>53</v>
      </c>
      <c r="E9640" t="s">
        <v>226</v>
      </c>
      <c r="F9640" t="s">
        <v>174</v>
      </c>
      <c r="G9640" t="s">
        <v>409</v>
      </c>
      <c r="H9640" t="s">
        <v>93</v>
      </c>
      <c r="I9640" t="s">
        <v>173</v>
      </c>
      <c r="J9640" t="s">
        <v>310</v>
      </c>
      <c r="K9640">
        <v>0</v>
      </c>
      <c r="L9640" t="s">
        <v>273</v>
      </c>
      <c r="M9640">
        <v>-8</v>
      </c>
      <c r="N9640" t="s">
        <v>317</v>
      </c>
      <c r="O9640" t="s">
        <v>176</v>
      </c>
      <c r="P9640" t="s">
        <v>405</v>
      </c>
      <c r="R9640">
        <v>8.8000000000000007</v>
      </c>
      <c r="S9640">
        <v>11139</v>
      </c>
      <c r="T9640">
        <v>8.1999999999999993</v>
      </c>
      <c r="U9640">
        <v>9.3000000000000007</v>
      </c>
    </row>
    <row r="9641" spans="1:21">
      <c r="A9641" t="s">
        <v>326</v>
      </c>
      <c r="B9641">
        <v>33</v>
      </c>
      <c r="C9641" t="s">
        <v>101</v>
      </c>
      <c r="D9641" t="s">
        <v>53</v>
      </c>
      <c r="E9641" t="s">
        <v>226</v>
      </c>
      <c r="F9641" t="s">
        <v>174</v>
      </c>
      <c r="G9641" t="s">
        <v>409</v>
      </c>
      <c r="H9641" t="s">
        <v>22</v>
      </c>
      <c r="I9641" t="s">
        <v>404</v>
      </c>
      <c r="J9641" t="s">
        <v>265</v>
      </c>
      <c r="K9641">
        <v>0</v>
      </c>
      <c r="L9641" t="s">
        <v>273</v>
      </c>
      <c r="M9641">
        <v>-9</v>
      </c>
      <c r="N9641" t="s">
        <v>344</v>
      </c>
      <c r="O9641" t="s">
        <v>177</v>
      </c>
      <c r="P9641" t="s">
        <v>405</v>
      </c>
      <c r="R9641">
        <v>12</v>
      </c>
      <c r="S9641">
        <v>1604</v>
      </c>
      <c r="T9641">
        <v>10.4</v>
      </c>
      <c r="U9641">
        <v>13.7</v>
      </c>
    </row>
    <row r="9642" spans="1:21">
      <c r="A9642" t="s">
        <v>326</v>
      </c>
      <c r="B9642">
        <v>33</v>
      </c>
      <c r="C9642" t="s">
        <v>101</v>
      </c>
      <c r="D9642" t="s">
        <v>53</v>
      </c>
      <c r="E9642" t="s">
        <v>226</v>
      </c>
      <c r="F9642" t="s">
        <v>174</v>
      </c>
      <c r="G9642" t="s">
        <v>409</v>
      </c>
      <c r="H9642" t="s">
        <v>22</v>
      </c>
      <c r="I9642" t="s">
        <v>404</v>
      </c>
      <c r="J9642" t="s">
        <v>265</v>
      </c>
      <c r="K9642">
        <v>0</v>
      </c>
      <c r="L9642" t="s">
        <v>273</v>
      </c>
      <c r="M9642">
        <v>-9</v>
      </c>
      <c r="N9642" t="s">
        <v>344</v>
      </c>
      <c r="O9642" t="s">
        <v>170</v>
      </c>
      <c r="P9642" t="s">
        <v>405</v>
      </c>
      <c r="R9642">
        <v>10.7</v>
      </c>
      <c r="S9642">
        <v>3714</v>
      </c>
      <c r="T9642">
        <v>9.6</v>
      </c>
      <c r="U9642">
        <v>11.7</v>
      </c>
    </row>
    <row r="9643" spans="1:21">
      <c r="A9643" t="s">
        <v>326</v>
      </c>
      <c r="B9643">
        <v>33</v>
      </c>
      <c r="C9643" t="s">
        <v>101</v>
      </c>
      <c r="D9643" t="s">
        <v>53</v>
      </c>
      <c r="E9643" t="s">
        <v>226</v>
      </c>
      <c r="F9643" t="s">
        <v>174</v>
      </c>
      <c r="G9643" t="s">
        <v>409</v>
      </c>
      <c r="H9643" t="s">
        <v>22</v>
      </c>
      <c r="I9643" t="s">
        <v>404</v>
      </c>
      <c r="J9643" t="s">
        <v>265</v>
      </c>
      <c r="K9643">
        <v>0</v>
      </c>
      <c r="L9643" t="s">
        <v>273</v>
      </c>
      <c r="M9643">
        <v>-9</v>
      </c>
      <c r="N9643" t="s">
        <v>344</v>
      </c>
      <c r="O9643" t="s">
        <v>176</v>
      </c>
      <c r="P9643" t="s">
        <v>405</v>
      </c>
      <c r="R9643">
        <v>9.6</v>
      </c>
      <c r="S9643">
        <v>2110</v>
      </c>
      <c r="T9643">
        <v>8.3000000000000007</v>
      </c>
      <c r="U9643">
        <v>10.9</v>
      </c>
    </row>
    <row r="9644" spans="1:21">
      <c r="A9644" t="s">
        <v>326</v>
      </c>
      <c r="B9644">
        <v>33</v>
      </c>
      <c r="C9644" t="s">
        <v>101</v>
      </c>
      <c r="D9644" t="s">
        <v>53</v>
      </c>
      <c r="E9644" t="s">
        <v>226</v>
      </c>
      <c r="F9644" t="s">
        <v>174</v>
      </c>
      <c r="G9644" t="s">
        <v>409</v>
      </c>
      <c r="H9644" t="s">
        <v>24</v>
      </c>
      <c r="I9644" t="s">
        <v>404</v>
      </c>
      <c r="J9644" t="s">
        <v>266</v>
      </c>
      <c r="K9644">
        <v>0</v>
      </c>
      <c r="L9644" t="s">
        <v>273</v>
      </c>
      <c r="M9644">
        <v>-9</v>
      </c>
      <c r="N9644" t="s">
        <v>344</v>
      </c>
      <c r="O9644" t="s">
        <v>177</v>
      </c>
      <c r="P9644" t="s">
        <v>405</v>
      </c>
      <c r="R9644">
        <v>13</v>
      </c>
      <c r="S9644">
        <v>440</v>
      </c>
      <c r="T9644">
        <v>9.8000000000000007</v>
      </c>
      <c r="U9644">
        <v>16.100000000000001</v>
      </c>
    </row>
    <row r="9645" spans="1:21">
      <c r="A9645" t="s">
        <v>326</v>
      </c>
      <c r="B9645">
        <v>33</v>
      </c>
      <c r="C9645" t="s">
        <v>101</v>
      </c>
      <c r="D9645" t="s">
        <v>53</v>
      </c>
      <c r="E9645" t="s">
        <v>226</v>
      </c>
      <c r="F9645" t="s">
        <v>174</v>
      </c>
      <c r="G9645" t="s">
        <v>409</v>
      </c>
      <c r="H9645" t="s">
        <v>24</v>
      </c>
      <c r="I9645" t="s">
        <v>404</v>
      </c>
      <c r="J9645" t="s">
        <v>266</v>
      </c>
      <c r="K9645">
        <v>0</v>
      </c>
      <c r="L9645" t="s">
        <v>273</v>
      </c>
      <c r="M9645">
        <v>-9</v>
      </c>
      <c r="N9645" t="s">
        <v>344</v>
      </c>
      <c r="O9645" t="s">
        <v>170</v>
      </c>
      <c r="P9645" t="s">
        <v>405</v>
      </c>
      <c r="R9645">
        <v>11.4</v>
      </c>
      <c r="S9645">
        <v>894</v>
      </c>
      <c r="T9645">
        <v>9.3000000000000007</v>
      </c>
      <c r="U9645">
        <v>13.5</v>
      </c>
    </row>
    <row r="9646" spans="1:21">
      <c r="A9646" t="s">
        <v>326</v>
      </c>
      <c r="B9646">
        <v>33</v>
      </c>
      <c r="C9646" t="s">
        <v>101</v>
      </c>
      <c r="D9646" t="s">
        <v>53</v>
      </c>
      <c r="E9646" t="s">
        <v>226</v>
      </c>
      <c r="F9646" t="s">
        <v>174</v>
      </c>
      <c r="G9646" t="s">
        <v>409</v>
      </c>
      <c r="H9646" t="s">
        <v>24</v>
      </c>
      <c r="I9646" t="s">
        <v>404</v>
      </c>
      <c r="J9646" t="s">
        <v>266</v>
      </c>
      <c r="K9646">
        <v>0</v>
      </c>
      <c r="L9646" t="s">
        <v>273</v>
      </c>
      <c r="M9646">
        <v>-9</v>
      </c>
      <c r="N9646" t="s">
        <v>344</v>
      </c>
      <c r="O9646" t="s">
        <v>176</v>
      </c>
      <c r="P9646" t="s">
        <v>405</v>
      </c>
      <c r="R9646">
        <v>9.9</v>
      </c>
      <c r="S9646">
        <v>454</v>
      </c>
      <c r="T9646">
        <v>7.1</v>
      </c>
      <c r="U9646">
        <v>12.7</v>
      </c>
    </row>
    <row r="9647" spans="1:21">
      <c r="A9647" t="s">
        <v>326</v>
      </c>
      <c r="B9647">
        <v>33</v>
      </c>
      <c r="C9647" t="s">
        <v>101</v>
      </c>
      <c r="D9647" t="s">
        <v>53</v>
      </c>
      <c r="E9647" t="s">
        <v>226</v>
      </c>
      <c r="F9647" t="s">
        <v>174</v>
      </c>
      <c r="G9647" t="s">
        <v>409</v>
      </c>
      <c r="H9647" t="s">
        <v>23</v>
      </c>
      <c r="I9647" t="s">
        <v>404</v>
      </c>
      <c r="J9647" t="s">
        <v>267</v>
      </c>
      <c r="K9647">
        <v>0</v>
      </c>
      <c r="L9647" t="s">
        <v>273</v>
      </c>
      <c r="M9647">
        <v>-9</v>
      </c>
      <c r="N9647" t="s">
        <v>344</v>
      </c>
      <c r="O9647" t="s">
        <v>176</v>
      </c>
      <c r="P9647" t="s">
        <v>405</v>
      </c>
      <c r="R9647">
        <v>10.9</v>
      </c>
      <c r="S9647">
        <v>303</v>
      </c>
      <c r="T9647">
        <v>7.3</v>
      </c>
      <c r="U9647">
        <v>14.4</v>
      </c>
    </row>
    <row r="9648" spans="1:21">
      <c r="A9648" t="s">
        <v>326</v>
      </c>
      <c r="B9648">
        <v>33</v>
      </c>
      <c r="C9648" t="s">
        <v>101</v>
      </c>
      <c r="D9648" t="s">
        <v>53</v>
      </c>
      <c r="E9648" t="s">
        <v>226</v>
      </c>
      <c r="F9648" t="s">
        <v>174</v>
      </c>
      <c r="G9648" t="s">
        <v>409</v>
      </c>
      <c r="H9648" t="s">
        <v>23</v>
      </c>
      <c r="I9648" t="s">
        <v>404</v>
      </c>
      <c r="J9648" t="s">
        <v>267</v>
      </c>
      <c r="K9648">
        <v>0</v>
      </c>
      <c r="L9648" t="s">
        <v>273</v>
      </c>
      <c r="M9648">
        <v>-9</v>
      </c>
      <c r="N9648" t="s">
        <v>344</v>
      </c>
      <c r="O9648" t="s">
        <v>170</v>
      </c>
      <c r="P9648" t="s">
        <v>405</v>
      </c>
      <c r="R9648">
        <v>10</v>
      </c>
      <c r="S9648">
        <v>572</v>
      </c>
      <c r="T9648">
        <v>7.5</v>
      </c>
      <c r="U9648">
        <v>12.5</v>
      </c>
    </row>
    <row r="9649" spans="1:21">
      <c r="A9649" t="s">
        <v>326</v>
      </c>
      <c r="B9649">
        <v>33</v>
      </c>
      <c r="C9649" t="s">
        <v>101</v>
      </c>
      <c r="D9649" t="s">
        <v>53</v>
      </c>
      <c r="E9649" t="s">
        <v>226</v>
      </c>
      <c r="F9649" t="s">
        <v>174</v>
      </c>
      <c r="G9649" t="s">
        <v>409</v>
      </c>
      <c r="H9649" t="s">
        <v>23</v>
      </c>
      <c r="I9649" t="s">
        <v>404</v>
      </c>
      <c r="J9649" t="s">
        <v>267</v>
      </c>
      <c r="K9649">
        <v>0</v>
      </c>
      <c r="L9649" t="s">
        <v>273</v>
      </c>
      <c r="M9649">
        <v>-9</v>
      </c>
      <c r="N9649" t="s">
        <v>344</v>
      </c>
      <c r="O9649" t="s">
        <v>177</v>
      </c>
      <c r="P9649" t="s">
        <v>405</v>
      </c>
      <c r="R9649">
        <v>8.9</v>
      </c>
      <c r="S9649">
        <v>269</v>
      </c>
      <c r="T9649">
        <v>5.5</v>
      </c>
      <c r="U9649">
        <v>12.4</v>
      </c>
    </row>
    <row r="9650" spans="1:21">
      <c r="A9650" t="s">
        <v>326</v>
      </c>
      <c r="B9650">
        <v>33</v>
      </c>
      <c r="C9650" t="s">
        <v>101</v>
      </c>
      <c r="D9650" t="s">
        <v>53</v>
      </c>
      <c r="E9650" t="s">
        <v>226</v>
      </c>
      <c r="F9650" t="s">
        <v>174</v>
      </c>
      <c r="G9650" t="s">
        <v>409</v>
      </c>
      <c r="H9650" t="s">
        <v>18</v>
      </c>
      <c r="I9650" t="s">
        <v>404</v>
      </c>
      <c r="J9650" t="s">
        <v>268</v>
      </c>
      <c r="K9650">
        <v>0</v>
      </c>
      <c r="L9650" t="s">
        <v>273</v>
      </c>
      <c r="M9650">
        <v>-9</v>
      </c>
      <c r="N9650" t="s">
        <v>344</v>
      </c>
      <c r="O9650" t="s">
        <v>177</v>
      </c>
      <c r="P9650" t="s">
        <v>405</v>
      </c>
      <c r="R9650">
        <v>10</v>
      </c>
      <c r="S9650">
        <v>421</v>
      </c>
      <c r="T9650">
        <v>7.1</v>
      </c>
      <c r="U9650">
        <v>12.9</v>
      </c>
    </row>
    <row r="9651" spans="1:21">
      <c r="A9651" t="s">
        <v>326</v>
      </c>
      <c r="B9651">
        <v>33</v>
      </c>
      <c r="C9651" t="s">
        <v>101</v>
      </c>
      <c r="D9651" t="s">
        <v>53</v>
      </c>
      <c r="E9651" t="s">
        <v>226</v>
      </c>
      <c r="F9651" t="s">
        <v>174</v>
      </c>
      <c r="G9651" t="s">
        <v>409</v>
      </c>
      <c r="H9651" t="s">
        <v>18</v>
      </c>
      <c r="I9651" t="s">
        <v>404</v>
      </c>
      <c r="J9651" t="s">
        <v>268</v>
      </c>
      <c r="K9651">
        <v>0</v>
      </c>
      <c r="L9651" t="s">
        <v>273</v>
      </c>
      <c r="M9651">
        <v>-9</v>
      </c>
      <c r="N9651" t="s">
        <v>344</v>
      </c>
      <c r="O9651" t="s">
        <v>176</v>
      </c>
      <c r="P9651" t="s">
        <v>405</v>
      </c>
      <c r="R9651">
        <v>8.6999999999999993</v>
      </c>
      <c r="S9651">
        <v>450</v>
      </c>
      <c r="T9651">
        <v>6</v>
      </c>
      <c r="U9651">
        <v>11.3</v>
      </c>
    </row>
    <row r="9652" spans="1:21">
      <c r="A9652" t="s">
        <v>326</v>
      </c>
      <c r="B9652">
        <v>33</v>
      </c>
      <c r="C9652" t="s">
        <v>101</v>
      </c>
      <c r="D9652" t="s">
        <v>53</v>
      </c>
      <c r="E9652" t="s">
        <v>226</v>
      </c>
      <c r="F9652" t="s">
        <v>174</v>
      </c>
      <c r="G9652" t="s">
        <v>409</v>
      </c>
      <c r="H9652" t="s">
        <v>18</v>
      </c>
      <c r="I9652" t="s">
        <v>404</v>
      </c>
      <c r="J9652" t="s">
        <v>268</v>
      </c>
      <c r="K9652">
        <v>0</v>
      </c>
      <c r="L9652" t="s">
        <v>273</v>
      </c>
      <c r="M9652">
        <v>-9</v>
      </c>
      <c r="N9652" t="s">
        <v>344</v>
      </c>
      <c r="O9652" t="s">
        <v>170</v>
      </c>
      <c r="P9652" t="s">
        <v>405</v>
      </c>
      <c r="R9652">
        <v>9.3000000000000007</v>
      </c>
      <c r="S9652">
        <v>871</v>
      </c>
      <c r="T9652">
        <v>7.3</v>
      </c>
      <c r="U9652">
        <v>11.3</v>
      </c>
    </row>
    <row r="9653" spans="1:21">
      <c r="A9653" t="s">
        <v>326</v>
      </c>
      <c r="B9653">
        <v>33</v>
      </c>
      <c r="C9653" t="s">
        <v>101</v>
      </c>
      <c r="D9653" t="s">
        <v>53</v>
      </c>
      <c r="E9653" t="s">
        <v>226</v>
      </c>
      <c r="F9653" t="s">
        <v>174</v>
      </c>
      <c r="G9653" t="s">
        <v>409</v>
      </c>
      <c r="H9653" t="s">
        <v>20</v>
      </c>
      <c r="I9653" t="s">
        <v>404</v>
      </c>
      <c r="J9653" t="s">
        <v>269</v>
      </c>
      <c r="K9653">
        <v>0</v>
      </c>
      <c r="L9653" t="s">
        <v>273</v>
      </c>
      <c r="M9653">
        <v>-9</v>
      </c>
      <c r="N9653" t="s">
        <v>344</v>
      </c>
      <c r="O9653" t="s">
        <v>177</v>
      </c>
      <c r="P9653" t="s">
        <v>405</v>
      </c>
      <c r="R9653">
        <v>9.8000000000000007</v>
      </c>
      <c r="S9653">
        <v>338</v>
      </c>
      <c r="T9653">
        <v>6.5</v>
      </c>
      <c r="U9653">
        <v>13</v>
      </c>
    </row>
    <row r="9654" spans="1:21">
      <c r="A9654" t="s">
        <v>326</v>
      </c>
      <c r="B9654">
        <v>33</v>
      </c>
      <c r="C9654" t="s">
        <v>101</v>
      </c>
      <c r="D9654" t="s">
        <v>53</v>
      </c>
      <c r="E9654" t="s">
        <v>226</v>
      </c>
      <c r="F9654" t="s">
        <v>174</v>
      </c>
      <c r="G9654" t="s">
        <v>409</v>
      </c>
      <c r="H9654" t="s">
        <v>20</v>
      </c>
      <c r="I9654" t="s">
        <v>404</v>
      </c>
      <c r="J9654" t="s">
        <v>269</v>
      </c>
      <c r="K9654">
        <v>0</v>
      </c>
      <c r="L9654" t="s">
        <v>273</v>
      </c>
      <c r="M9654">
        <v>-9</v>
      </c>
      <c r="N9654" t="s">
        <v>344</v>
      </c>
      <c r="O9654" t="s">
        <v>176</v>
      </c>
      <c r="P9654" t="s">
        <v>405</v>
      </c>
      <c r="R9654">
        <v>8.9</v>
      </c>
      <c r="S9654">
        <v>392</v>
      </c>
      <c r="T9654">
        <v>6.1</v>
      </c>
      <c r="U9654">
        <v>11.8</v>
      </c>
    </row>
    <row r="9655" spans="1:21">
      <c r="A9655" t="s">
        <v>326</v>
      </c>
      <c r="B9655">
        <v>33</v>
      </c>
      <c r="C9655" t="s">
        <v>101</v>
      </c>
      <c r="D9655" t="s">
        <v>53</v>
      </c>
      <c r="E9655" t="s">
        <v>226</v>
      </c>
      <c r="F9655" t="s">
        <v>174</v>
      </c>
      <c r="G9655" t="s">
        <v>409</v>
      </c>
      <c r="H9655" t="s">
        <v>20</v>
      </c>
      <c r="I9655" t="s">
        <v>404</v>
      </c>
      <c r="J9655" t="s">
        <v>269</v>
      </c>
      <c r="K9655">
        <v>0</v>
      </c>
      <c r="L9655" t="s">
        <v>273</v>
      </c>
      <c r="M9655">
        <v>-9</v>
      </c>
      <c r="N9655" t="s">
        <v>344</v>
      </c>
      <c r="O9655" t="s">
        <v>170</v>
      </c>
      <c r="P9655" t="s">
        <v>405</v>
      </c>
      <c r="R9655">
        <v>9.3000000000000007</v>
      </c>
      <c r="S9655">
        <v>730</v>
      </c>
      <c r="T9655">
        <v>7.2</v>
      </c>
      <c r="U9655">
        <v>11.5</v>
      </c>
    </row>
    <row r="9656" spans="1:21">
      <c r="A9656" t="s">
        <v>326</v>
      </c>
      <c r="B9656">
        <v>33</v>
      </c>
      <c r="C9656" t="s">
        <v>101</v>
      </c>
      <c r="D9656" t="s">
        <v>53</v>
      </c>
      <c r="E9656" t="s">
        <v>226</v>
      </c>
      <c r="F9656" t="s">
        <v>174</v>
      </c>
      <c r="G9656" t="s">
        <v>409</v>
      </c>
      <c r="H9656" t="s">
        <v>9</v>
      </c>
      <c r="I9656" t="s">
        <v>404</v>
      </c>
      <c r="J9656" t="s">
        <v>270</v>
      </c>
      <c r="K9656">
        <v>0</v>
      </c>
      <c r="L9656" t="s">
        <v>273</v>
      </c>
      <c r="M9656">
        <v>-9</v>
      </c>
      <c r="N9656" t="s">
        <v>344</v>
      </c>
      <c r="O9656" t="s">
        <v>177</v>
      </c>
      <c r="P9656" t="s">
        <v>405</v>
      </c>
      <c r="R9656">
        <v>10.7</v>
      </c>
      <c r="S9656">
        <v>168</v>
      </c>
      <c r="T9656">
        <v>6</v>
      </c>
      <c r="U9656">
        <v>15.4</v>
      </c>
    </row>
    <row r="9657" spans="1:21">
      <c r="A9657" t="s">
        <v>326</v>
      </c>
      <c r="B9657">
        <v>33</v>
      </c>
      <c r="C9657" t="s">
        <v>101</v>
      </c>
      <c r="D9657" t="s">
        <v>53</v>
      </c>
      <c r="E9657" t="s">
        <v>226</v>
      </c>
      <c r="F9657" t="s">
        <v>174</v>
      </c>
      <c r="G9657" t="s">
        <v>409</v>
      </c>
      <c r="H9657" t="s">
        <v>9</v>
      </c>
      <c r="I9657" t="s">
        <v>404</v>
      </c>
      <c r="J9657" t="s">
        <v>270</v>
      </c>
      <c r="K9657">
        <v>0</v>
      </c>
      <c r="L9657" t="s">
        <v>273</v>
      </c>
      <c r="M9657">
        <v>-9</v>
      </c>
      <c r="N9657" t="s">
        <v>344</v>
      </c>
      <c r="O9657" t="s">
        <v>176</v>
      </c>
      <c r="P9657" t="s">
        <v>405</v>
      </c>
      <c r="R9657">
        <v>9.6</v>
      </c>
      <c r="S9657">
        <v>218</v>
      </c>
      <c r="T9657">
        <v>5.7</v>
      </c>
      <c r="U9657">
        <v>13.6</v>
      </c>
    </row>
    <row r="9658" spans="1:21">
      <c r="A9658" t="s">
        <v>326</v>
      </c>
      <c r="B9658">
        <v>33</v>
      </c>
      <c r="C9658" t="s">
        <v>101</v>
      </c>
      <c r="D9658" t="s">
        <v>53</v>
      </c>
      <c r="E9658" t="s">
        <v>226</v>
      </c>
      <c r="F9658" t="s">
        <v>174</v>
      </c>
      <c r="G9658" t="s">
        <v>409</v>
      </c>
      <c r="H9658" t="s">
        <v>9</v>
      </c>
      <c r="I9658" t="s">
        <v>404</v>
      </c>
      <c r="J9658" t="s">
        <v>270</v>
      </c>
      <c r="K9658">
        <v>0</v>
      </c>
      <c r="L9658" t="s">
        <v>273</v>
      </c>
      <c r="M9658">
        <v>-9</v>
      </c>
      <c r="N9658" t="s">
        <v>344</v>
      </c>
      <c r="O9658" t="s">
        <v>170</v>
      </c>
      <c r="P9658" t="s">
        <v>405</v>
      </c>
      <c r="R9658">
        <v>10.1</v>
      </c>
      <c r="S9658">
        <v>386</v>
      </c>
      <c r="T9658">
        <v>7</v>
      </c>
      <c r="U9658">
        <v>13.2</v>
      </c>
    </row>
    <row r="9659" spans="1:21">
      <c r="A9659" t="s">
        <v>326</v>
      </c>
      <c r="B9659">
        <v>33</v>
      </c>
      <c r="C9659" t="s">
        <v>101</v>
      </c>
      <c r="D9659" t="s">
        <v>53</v>
      </c>
      <c r="E9659" t="s">
        <v>226</v>
      </c>
      <c r="F9659" t="s">
        <v>174</v>
      </c>
      <c r="G9659" t="s">
        <v>409</v>
      </c>
      <c r="H9659" t="s">
        <v>21</v>
      </c>
      <c r="I9659" t="s">
        <v>404</v>
      </c>
      <c r="J9659" t="s">
        <v>271</v>
      </c>
      <c r="K9659">
        <v>0</v>
      </c>
      <c r="L9659" t="s">
        <v>273</v>
      </c>
      <c r="M9659">
        <v>-9</v>
      </c>
      <c r="N9659" t="s">
        <v>344</v>
      </c>
      <c r="O9659" t="s">
        <v>177</v>
      </c>
      <c r="P9659" t="s">
        <v>405</v>
      </c>
      <c r="R9659">
        <v>8.4</v>
      </c>
      <c r="S9659">
        <v>215</v>
      </c>
      <c r="T9659">
        <v>4.5999999999999996</v>
      </c>
      <c r="U9659">
        <v>12.1</v>
      </c>
    </row>
    <row r="9660" spans="1:21">
      <c r="A9660" t="s">
        <v>326</v>
      </c>
      <c r="B9660">
        <v>33</v>
      </c>
      <c r="C9660" t="s">
        <v>101</v>
      </c>
      <c r="D9660" t="s">
        <v>53</v>
      </c>
      <c r="E9660" t="s">
        <v>226</v>
      </c>
      <c r="F9660" t="s">
        <v>174</v>
      </c>
      <c r="G9660" t="s">
        <v>409</v>
      </c>
      <c r="H9660" t="s">
        <v>21</v>
      </c>
      <c r="I9660" t="s">
        <v>404</v>
      </c>
      <c r="J9660" t="s">
        <v>271</v>
      </c>
      <c r="K9660">
        <v>0</v>
      </c>
      <c r="L9660" t="s">
        <v>273</v>
      </c>
      <c r="M9660">
        <v>-9</v>
      </c>
      <c r="N9660" t="s">
        <v>344</v>
      </c>
      <c r="O9660" t="s">
        <v>176</v>
      </c>
      <c r="P9660" t="s">
        <v>405</v>
      </c>
      <c r="R9660">
        <v>7.9</v>
      </c>
      <c r="S9660">
        <v>266</v>
      </c>
      <c r="T9660">
        <v>4.5999999999999996</v>
      </c>
      <c r="U9660">
        <v>11.2</v>
      </c>
    </row>
    <row r="9661" spans="1:21">
      <c r="A9661" t="s">
        <v>326</v>
      </c>
      <c r="B9661">
        <v>33</v>
      </c>
      <c r="C9661" t="s">
        <v>101</v>
      </c>
      <c r="D9661" t="s">
        <v>53</v>
      </c>
      <c r="E9661" t="s">
        <v>226</v>
      </c>
      <c r="F9661" t="s">
        <v>174</v>
      </c>
      <c r="G9661" t="s">
        <v>409</v>
      </c>
      <c r="H9661" t="s">
        <v>21</v>
      </c>
      <c r="I9661" t="s">
        <v>404</v>
      </c>
      <c r="J9661" t="s">
        <v>271</v>
      </c>
      <c r="K9661">
        <v>0</v>
      </c>
      <c r="L9661" t="s">
        <v>273</v>
      </c>
      <c r="M9661">
        <v>-9</v>
      </c>
      <c r="N9661" t="s">
        <v>344</v>
      </c>
      <c r="O9661" t="s">
        <v>170</v>
      </c>
      <c r="P9661" t="s">
        <v>405</v>
      </c>
      <c r="R9661">
        <v>8.1</v>
      </c>
      <c r="S9661">
        <v>481</v>
      </c>
      <c r="T9661">
        <v>5.6</v>
      </c>
      <c r="U9661">
        <v>10.6</v>
      </c>
    </row>
    <row r="9662" spans="1:21">
      <c r="A9662" t="s">
        <v>326</v>
      </c>
      <c r="B9662">
        <v>33</v>
      </c>
      <c r="C9662" t="s">
        <v>101</v>
      </c>
      <c r="D9662" t="s">
        <v>53</v>
      </c>
      <c r="E9662" t="s">
        <v>226</v>
      </c>
      <c r="F9662" t="s">
        <v>174</v>
      </c>
      <c r="G9662" t="s">
        <v>409</v>
      </c>
      <c r="H9662" t="s">
        <v>6</v>
      </c>
      <c r="I9662" t="s">
        <v>404</v>
      </c>
      <c r="J9662" t="s">
        <v>272</v>
      </c>
      <c r="K9662">
        <v>0</v>
      </c>
      <c r="L9662" t="s">
        <v>273</v>
      </c>
      <c r="M9662">
        <v>-9</v>
      </c>
      <c r="N9662" t="s">
        <v>344</v>
      </c>
      <c r="O9662" t="s">
        <v>177</v>
      </c>
      <c r="P9662" t="s">
        <v>405</v>
      </c>
      <c r="R9662">
        <v>8.1999999999999993</v>
      </c>
      <c r="S9662">
        <v>61</v>
      </c>
      <c r="T9662">
        <v>1.3</v>
      </c>
      <c r="U9662">
        <v>15.1</v>
      </c>
    </row>
    <row r="9663" spans="1:21">
      <c r="A9663" t="s">
        <v>326</v>
      </c>
      <c r="B9663">
        <v>33</v>
      </c>
      <c r="C9663" t="s">
        <v>101</v>
      </c>
      <c r="D9663" t="s">
        <v>53</v>
      </c>
      <c r="E9663" t="s">
        <v>226</v>
      </c>
      <c r="F9663" t="s">
        <v>174</v>
      </c>
      <c r="G9663" t="s">
        <v>409</v>
      </c>
      <c r="H9663" t="s">
        <v>6</v>
      </c>
      <c r="I9663" t="s">
        <v>404</v>
      </c>
      <c r="J9663" t="s">
        <v>272</v>
      </c>
      <c r="K9663">
        <v>0</v>
      </c>
      <c r="L9663" t="s">
        <v>273</v>
      </c>
      <c r="M9663">
        <v>-9</v>
      </c>
      <c r="N9663" t="s">
        <v>344</v>
      </c>
      <c r="O9663" t="s">
        <v>170</v>
      </c>
      <c r="P9663" t="s">
        <v>405</v>
      </c>
      <c r="R9663">
        <v>6</v>
      </c>
      <c r="S9663">
        <v>134</v>
      </c>
      <c r="T9663">
        <v>1.9</v>
      </c>
      <c r="U9663">
        <v>10</v>
      </c>
    </row>
    <row r="9664" spans="1:21">
      <c r="A9664" t="s">
        <v>326</v>
      </c>
      <c r="B9664">
        <v>33</v>
      </c>
      <c r="C9664" t="s">
        <v>101</v>
      </c>
      <c r="D9664" t="s">
        <v>53</v>
      </c>
      <c r="E9664" t="s">
        <v>226</v>
      </c>
      <c r="F9664" t="s">
        <v>174</v>
      </c>
      <c r="G9664" t="s">
        <v>409</v>
      </c>
      <c r="H9664" t="s">
        <v>6</v>
      </c>
      <c r="I9664" t="s">
        <v>404</v>
      </c>
      <c r="J9664" t="s">
        <v>272</v>
      </c>
      <c r="K9664">
        <v>0</v>
      </c>
      <c r="L9664" t="s">
        <v>273</v>
      </c>
      <c r="M9664">
        <v>-9</v>
      </c>
      <c r="N9664" t="s">
        <v>344</v>
      </c>
      <c r="O9664" t="s">
        <v>176</v>
      </c>
      <c r="P9664" t="s">
        <v>405</v>
      </c>
      <c r="R9664">
        <v>4.0999999999999996</v>
      </c>
      <c r="S9664">
        <v>73</v>
      </c>
      <c r="T9664">
        <v>0</v>
      </c>
      <c r="U9664">
        <v>8.6999999999999993</v>
      </c>
    </row>
    <row r="9665" spans="1:21">
      <c r="A9665" t="s">
        <v>326</v>
      </c>
      <c r="B9665">
        <v>33</v>
      </c>
      <c r="C9665" t="s">
        <v>101</v>
      </c>
      <c r="D9665" t="s">
        <v>53</v>
      </c>
      <c r="E9665" t="s">
        <v>226</v>
      </c>
      <c r="F9665" t="s">
        <v>174</v>
      </c>
      <c r="G9665" t="s">
        <v>409</v>
      </c>
      <c r="H9665" t="s">
        <v>4</v>
      </c>
      <c r="I9665" t="s">
        <v>404</v>
      </c>
      <c r="J9665" t="s">
        <v>297</v>
      </c>
      <c r="K9665">
        <v>0</v>
      </c>
      <c r="L9665" t="s">
        <v>273</v>
      </c>
      <c r="M9665">
        <v>-9</v>
      </c>
      <c r="N9665" t="s">
        <v>344</v>
      </c>
      <c r="O9665" t="s">
        <v>177</v>
      </c>
      <c r="P9665" t="s">
        <v>405</v>
      </c>
      <c r="R9665">
        <v>8.1</v>
      </c>
      <c r="S9665">
        <v>124</v>
      </c>
      <c r="T9665">
        <v>3.2</v>
      </c>
      <c r="U9665">
        <v>12.9</v>
      </c>
    </row>
    <row r="9666" spans="1:21">
      <c r="A9666" t="s">
        <v>326</v>
      </c>
      <c r="B9666">
        <v>33</v>
      </c>
      <c r="C9666" t="s">
        <v>101</v>
      </c>
      <c r="D9666" t="s">
        <v>53</v>
      </c>
      <c r="E9666" t="s">
        <v>226</v>
      </c>
      <c r="F9666" t="s">
        <v>174</v>
      </c>
      <c r="G9666" t="s">
        <v>409</v>
      </c>
      <c r="H9666" t="s">
        <v>4</v>
      </c>
      <c r="I9666" t="s">
        <v>404</v>
      </c>
      <c r="J9666" t="s">
        <v>297</v>
      </c>
      <c r="K9666">
        <v>0</v>
      </c>
      <c r="L9666" t="s">
        <v>273</v>
      </c>
      <c r="M9666">
        <v>-9</v>
      </c>
      <c r="N9666" t="s">
        <v>344</v>
      </c>
      <c r="O9666" t="s">
        <v>176</v>
      </c>
      <c r="P9666" t="s">
        <v>405</v>
      </c>
      <c r="R9666">
        <v>7.2</v>
      </c>
      <c r="S9666">
        <v>152</v>
      </c>
      <c r="T9666">
        <v>3.1</v>
      </c>
      <c r="U9666">
        <v>11.4</v>
      </c>
    </row>
    <row r="9667" spans="1:21">
      <c r="A9667" t="s">
        <v>326</v>
      </c>
      <c r="B9667">
        <v>33</v>
      </c>
      <c r="C9667" t="s">
        <v>101</v>
      </c>
      <c r="D9667" t="s">
        <v>53</v>
      </c>
      <c r="E9667" t="s">
        <v>226</v>
      </c>
      <c r="F9667" t="s">
        <v>174</v>
      </c>
      <c r="G9667" t="s">
        <v>409</v>
      </c>
      <c r="H9667" t="s">
        <v>4</v>
      </c>
      <c r="I9667" t="s">
        <v>404</v>
      </c>
      <c r="J9667" t="s">
        <v>297</v>
      </c>
      <c r="K9667">
        <v>0</v>
      </c>
      <c r="L9667" t="s">
        <v>273</v>
      </c>
      <c r="M9667">
        <v>-9</v>
      </c>
      <c r="N9667" t="s">
        <v>344</v>
      </c>
      <c r="O9667" t="s">
        <v>170</v>
      </c>
      <c r="P9667" t="s">
        <v>405</v>
      </c>
      <c r="R9667">
        <v>7.6</v>
      </c>
      <c r="S9667">
        <v>276</v>
      </c>
      <c r="T9667">
        <v>4.4000000000000004</v>
      </c>
      <c r="U9667">
        <v>10.8</v>
      </c>
    </row>
    <row r="9668" spans="1:21">
      <c r="A9668" t="s">
        <v>326</v>
      </c>
      <c r="B9668">
        <v>33</v>
      </c>
      <c r="C9668" t="s">
        <v>101</v>
      </c>
      <c r="D9668" t="s">
        <v>53</v>
      </c>
      <c r="E9668" t="s">
        <v>226</v>
      </c>
      <c r="F9668" t="s">
        <v>174</v>
      </c>
      <c r="G9668" t="s">
        <v>409</v>
      </c>
      <c r="H9668" t="s">
        <v>11</v>
      </c>
      <c r="I9668" t="s">
        <v>404</v>
      </c>
      <c r="J9668" t="s">
        <v>298</v>
      </c>
      <c r="K9668">
        <v>0</v>
      </c>
      <c r="L9668" t="s">
        <v>273</v>
      </c>
      <c r="M9668">
        <v>-9</v>
      </c>
      <c r="N9668" t="s">
        <v>344</v>
      </c>
      <c r="O9668" t="s">
        <v>177</v>
      </c>
      <c r="P9668" t="s">
        <v>405</v>
      </c>
      <c r="R9668">
        <v>12.1</v>
      </c>
      <c r="S9668">
        <v>1340</v>
      </c>
      <c r="T9668">
        <v>10.3</v>
      </c>
      <c r="U9668">
        <v>13.9</v>
      </c>
    </row>
    <row r="9669" spans="1:21">
      <c r="A9669" t="s">
        <v>326</v>
      </c>
      <c r="B9669">
        <v>33</v>
      </c>
      <c r="C9669" t="s">
        <v>101</v>
      </c>
      <c r="D9669" t="s">
        <v>53</v>
      </c>
      <c r="E9669" t="s">
        <v>226</v>
      </c>
      <c r="F9669" t="s">
        <v>174</v>
      </c>
      <c r="G9669" t="s">
        <v>409</v>
      </c>
      <c r="H9669" t="s">
        <v>11</v>
      </c>
      <c r="I9669" t="s">
        <v>404</v>
      </c>
      <c r="J9669" t="s">
        <v>298</v>
      </c>
      <c r="K9669">
        <v>0</v>
      </c>
      <c r="L9669" t="s">
        <v>273</v>
      </c>
      <c r="M9669">
        <v>-9</v>
      </c>
      <c r="N9669" t="s">
        <v>344</v>
      </c>
      <c r="O9669" t="s">
        <v>170</v>
      </c>
      <c r="P9669" t="s">
        <v>405</v>
      </c>
      <c r="R9669">
        <v>10.1</v>
      </c>
      <c r="S9669">
        <v>2821</v>
      </c>
      <c r="T9669">
        <v>8.9</v>
      </c>
      <c r="U9669">
        <v>11.3</v>
      </c>
    </row>
    <row r="9670" spans="1:21">
      <c r="A9670" t="s">
        <v>326</v>
      </c>
      <c r="B9670">
        <v>33</v>
      </c>
      <c r="C9670" t="s">
        <v>101</v>
      </c>
      <c r="D9670" t="s">
        <v>53</v>
      </c>
      <c r="E9670" t="s">
        <v>226</v>
      </c>
      <c r="F9670" t="s">
        <v>174</v>
      </c>
      <c r="G9670" t="s">
        <v>409</v>
      </c>
      <c r="H9670" t="s">
        <v>11</v>
      </c>
      <c r="I9670" t="s">
        <v>404</v>
      </c>
      <c r="J9670" t="s">
        <v>298</v>
      </c>
      <c r="K9670">
        <v>0</v>
      </c>
      <c r="L9670" t="s">
        <v>273</v>
      </c>
      <c r="M9670">
        <v>-9</v>
      </c>
      <c r="N9670" t="s">
        <v>344</v>
      </c>
      <c r="O9670" t="s">
        <v>176</v>
      </c>
      <c r="P9670" t="s">
        <v>405</v>
      </c>
      <c r="R9670">
        <v>8.3000000000000007</v>
      </c>
      <c r="S9670">
        <v>1481</v>
      </c>
      <c r="T9670">
        <v>6.8</v>
      </c>
      <c r="U9670">
        <v>9.8000000000000007</v>
      </c>
    </row>
    <row r="9671" spans="1:21">
      <c r="A9671" t="s">
        <v>326</v>
      </c>
      <c r="B9671">
        <v>33</v>
      </c>
      <c r="C9671" t="s">
        <v>101</v>
      </c>
      <c r="D9671" t="s">
        <v>53</v>
      </c>
      <c r="E9671" t="s">
        <v>226</v>
      </c>
      <c r="F9671" t="s">
        <v>174</v>
      </c>
      <c r="G9671" t="s">
        <v>409</v>
      </c>
      <c r="H9671" t="s">
        <v>8</v>
      </c>
      <c r="I9671" t="s">
        <v>404</v>
      </c>
      <c r="J9671" t="s">
        <v>299</v>
      </c>
      <c r="K9671">
        <v>0</v>
      </c>
      <c r="L9671" t="s">
        <v>273</v>
      </c>
      <c r="M9671">
        <v>-9</v>
      </c>
      <c r="N9671" t="s">
        <v>344</v>
      </c>
      <c r="O9671" t="s">
        <v>177</v>
      </c>
      <c r="P9671" t="s">
        <v>405</v>
      </c>
      <c r="R9671">
        <v>9.5</v>
      </c>
      <c r="S9671">
        <v>285</v>
      </c>
      <c r="T9671">
        <v>6</v>
      </c>
      <c r="U9671">
        <v>12.9</v>
      </c>
    </row>
    <row r="9672" spans="1:21">
      <c r="A9672" t="s">
        <v>326</v>
      </c>
      <c r="B9672">
        <v>33</v>
      </c>
      <c r="C9672" t="s">
        <v>101</v>
      </c>
      <c r="D9672" t="s">
        <v>53</v>
      </c>
      <c r="E9672" t="s">
        <v>226</v>
      </c>
      <c r="F9672" t="s">
        <v>174</v>
      </c>
      <c r="G9672" t="s">
        <v>409</v>
      </c>
      <c r="H9672" t="s">
        <v>8</v>
      </c>
      <c r="I9672" t="s">
        <v>404</v>
      </c>
      <c r="J9672" t="s">
        <v>299</v>
      </c>
      <c r="K9672">
        <v>0</v>
      </c>
      <c r="L9672" t="s">
        <v>273</v>
      </c>
      <c r="M9672">
        <v>-9</v>
      </c>
      <c r="N9672" t="s">
        <v>344</v>
      </c>
      <c r="O9672" t="s">
        <v>170</v>
      </c>
      <c r="P9672" t="s">
        <v>405</v>
      </c>
      <c r="R9672">
        <v>7.7</v>
      </c>
      <c r="S9672">
        <v>633</v>
      </c>
      <c r="T9672">
        <v>5.6</v>
      </c>
      <c r="U9672">
        <v>9.9</v>
      </c>
    </row>
    <row r="9673" spans="1:21">
      <c r="A9673" t="s">
        <v>326</v>
      </c>
      <c r="B9673">
        <v>33</v>
      </c>
      <c r="C9673" t="s">
        <v>101</v>
      </c>
      <c r="D9673" t="s">
        <v>53</v>
      </c>
      <c r="E9673" t="s">
        <v>226</v>
      </c>
      <c r="F9673" t="s">
        <v>174</v>
      </c>
      <c r="G9673" t="s">
        <v>409</v>
      </c>
      <c r="H9673" t="s">
        <v>8</v>
      </c>
      <c r="I9673" t="s">
        <v>404</v>
      </c>
      <c r="J9673" t="s">
        <v>299</v>
      </c>
      <c r="K9673">
        <v>0</v>
      </c>
      <c r="L9673" t="s">
        <v>273</v>
      </c>
      <c r="M9673">
        <v>-9</v>
      </c>
      <c r="N9673" t="s">
        <v>344</v>
      </c>
      <c r="O9673" t="s">
        <v>176</v>
      </c>
      <c r="P9673" t="s">
        <v>405</v>
      </c>
      <c r="R9673">
        <v>6.3</v>
      </c>
      <c r="S9673">
        <v>348</v>
      </c>
      <c r="T9673">
        <v>3.7</v>
      </c>
      <c r="U9673">
        <v>8.9</v>
      </c>
    </row>
    <row r="9674" spans="1:21">
      <c r="A9674" t="s">
        <v>326</v>
      </c>
      <c r="B9674">
        <v>33</v>
      </c>
      <c r="C9674" t="s">
        <v>101</v>
      </c>
      <c r="D9674" t="s">
        <v>53</v>
      </c>
      <c r="E9674" t="s">
        <v>226</v>
      </c>
      <c r="F9674" t="s">
        <v>174</v>
      </c>
      <c r="G9674" t="s">
        <v>409</v>
      </c>
      <c r="H9674" t="s">
        <v>17</v>
      </c>
      <c r="I9674" t="s">
        <v>404</v>
      </c>
      <c r="J9674" t="s">
        <v>300</v>
      </c>
      <c r="K9674">
        <v>0</v>
      </c>
      <c r="L9674" t="s">
        <v>273</v>
      </c>
      <c r="M9674">
        <v>-9</v>
      </c>
      <c r="N9674" t="s">
        <v>344</v>
      </c>
      <c r="O9674" t="s">
        <v>177</v>
      </c>
      <c r="P9674" t="s">
        <v>405</v>
      </c>
      <c r="R9674">
        <v>10.8</v>
      </c>
      <c r="S9674">
        <v>1684</v>
      </c>
      <c r="T9674">
        <v>9.3000000000000007</v>
      </c>
      <c r="U9674">
        <v>12.3</v>
      </c>
    </row>
    <row r="9675" spans="1:21">
      <c r="A9675" t="s">
        <v>326</v>
      </c>
      <c r="B9675">
        <v>33</v>
      </c>
      <c r="C9675" t="s">
        <v>101</v>
      </c>
      <c r="D9675" t="s">
        <v>53</v>
      </c>
      <c r="E9675" t="s">
        <v>226</v>
      </c>
      <c r="F9675" t="s">
        <v>174</v>
      </c>
      <c r="G9675" t="s">
        <v>409</v>
      </c>
      <c r="H9675" t="s">
        <v>17</v>
      </c>
      <c r="I9675" t="s">
        <v>404</v>
      </c>
      <c r="J9675" t="s">
        <v>300</v>
      </c>
      <c r="K9675">
        <v>0</v>
      </c>
      <c r="L9675" t="s">
        <v>273</v>
      </c>
      <c r="M9675">
        <v>-9</v>
      </c>
      <c r="N9675" t="s">
        <v>344</v>
      </c>
      <c r="O9675" t="s">
        <v>170</v>
      </c>
      <c r="P9675" t="s">
        <v>405</v>
      </c>
      <c r="R9675">
        <v>10</v>
      </c>
      <c r="S9675">
        <v>3668</v>
      </c>
      <c r="T9675">
        <v>9</v>
      </c>
      <c r="U9675">
        <v>11.1</v>
      </c>
    </row>
    <row r="9676" spans="1:21">
      <c r="A9676" t="s">
        <v>326</v>
      </c>
      <c r="B9676">
        <v>33</v>
      </c>
      <c r="C9676" t="s">
        <v>101</v>
      </c>
      <c r="D9676" t="s">
        <v>53</v>
      </c>
      <c r="E9676" t="s">
        <v>226</v>
      </c>
      <c r="F9676" t="s">
        <v>174</v>
      </c>
      <c r="G9676" t="s">
        <v>409</v>
      </c>
      <c r="H9676" t="s">
        <v>17</v>
      </c>
      <c r="I9676" t="s">
        <v>404</v>
      </c>
      <c r="J9676" t="s">
        <v>300</v>
      </c>
      <c r="K9676">
        <v>0</v>
      </c>
      <c r="L9676" t="s">
        <v>273</v>
      </c>
      <c r="M9676">
        <v>-9</v>
      </c>
      <c r="N9676" t="s">
        <v>344</v>
      </c>
      <c r="O9676" t="s">
        <v>176</v>
      </c>
      <c r="P9676" t="s">
        <v>405</v>
      </c>
      <c r="R9676">
        <v>9.4</v>
      </c>
      <c r="S9676">
        <v>1984</v>
      </c>
      <c r="T9676">
        <v>8</v>
      </c>
      <c r="U9676">
        <v>10.7</v>
      </c>
    </row>
    <row r="9677" spans="1:21">
      <c r="A9677" t="s">
        <v>326</v>
      </c>
      <c r="B9677">
        <v>33</v>
      </c>
      <c r="C9677" t="s">
        <v>101</v>
      </c>
      <c r="D9677" t="s">
        <v>53</v>
      </c>
      <c r="E9677" t="s">
        <v>226</v>
      </c>
      <c r="F9677" t="s">
        <v>174</v>
      </c>
      <c r="G9677" t="s">
        <v>409</v>
      </c>
      <c r="H9677" t="s">
        <v>13</v>
      </c>
      <c r="I9677" t="s">
        <v>404</v>
      </c>
      <c r="J9677" t="s">
        <v>301</v>
      </c>
      <c r="K9677">
        <v>0</v>
      </c>
      <c r="L9677" t="s">
        <v>273</v>
      </c>
      <c r="M9677">
        <v>-9</v>
      </c>
      <c r="N9677" t="s">
        <v>344</v>
      </c>
      <c r="O9677" t="s">
        <v>176</v>
      </c>
      <c r="P9677" t="s">
        <v>405</v>
      </c>
      <c r="R9677">
        <v>10.4</v>
      </c>
      <c r="S9677">
        <v>250</v>
      </c>
      <c r="T9677">
        <v>6.6</v>
      </c>
      <c r="U9677">
        <v>14.2</v>
      </c>
    </row>
    <row r="9678" spans="1:21">
      <c r="A9678" t="s">
        <v>326</v>
      </c>
      <c r="B9678">
        <v>33</v>
      </c>
      <c r="C9678" t="s">
        <v>101</v>
      </c>
      <c r="D9678" t="s">
        <v>53</v>
      </c>
      <c r="E9678" t="s">
        <v>226</v>
      </c>
      <c r="F9678" t="s">
        <v>174</v>
      </c>
      <c r="G9678" t="s">
        <v>409</v>
      </c>
      <c r="H9678" t="s">
        <v>13</v>
      </c>
      <c r="I9678" t="s">
        <v>404</v>
      </c>
      <c r="J9678" t="s">
        <v>301</v>
      </c>
      <c r="K9678">
        <v>0</v>
      </c>
      <c r="L9678" t="s">
        <v>273</v>
      </c>
      <c r="M9678">
        <v>-9</v>
      </c>
      <c r="N9678" t="s">
        <v>344</v>
      </c>
      <c r="O9678" t="s">
        <v>177</v>
      </c>
      <c r="P9678" t="s">
        <v>405</v>
      </c>
      <c r="R9678">
        <v>8.6999999999999993</v>
      </c>
      <c r="S9678">
        <v>206</v>
      </c>
      <c r="T9678">
        <v>4.8</v>
      </c>
      <c r="U9678">
        <v>12.6</v>
      </c>
    </row>
    <row r="9679" spans="1:21">
      <c r="A9679" t="s">
        <v>326</v>
      </c>
      <c r="B9679">
        <v>33</v>
      </c>
      <c r="C9679" t="s">
        <v>101</v>
      </c>
      <c r="D9679" t="s">
        <v>53</v>
      </c>
      <c r="E9679" t="s">
        <v>226</v>
      </c>
      <c r="F9679" t="s">
        <v>174</v>
      </c>
      <c r="G9679" t="s">
        <v>409</v>
      </c>
      <c r="H9679" t="s">
        <v>13</v>
      </c>
      <c r="I9679" t="s">
        <v>404</v>
      </c>
      <c r="J9679" t="s">
        <v>301</v>
      </c>
      <c r="K9679">
        <v>0</v>
      </c>
      <c r="L9679" t="s">
        <v>273</v>
      </c>
      <c r="M9679">
        <v>-9</v>
      </c>
      <c r="N9679" t="s">
        <v>344</v>
      </c>
      <c r="O9679" t="s">
        <v>170</v>
      </c>
      <c r="P9679" t="s">
        <v>405</v>
      </c>
      <c r="R9679">
        <v>9.6</v>
      </c>
      <c r="S9679">
        <v>456</v>
      </c>
      <c r="T9679">
        <v>6.9</v>
      </c>
      <c r="U9679">
        <v>12.4</v>
      </c>
    </row>
    <row r="9680" spans="1:21">
      <c r="A9680" t="s">
        <v>326</v>
      </c>
      <c r="B9680">
        <v>33</v>
      </c>
      <c r="C9680" t="s">
        <v>101</v>
      </c>
      <c r="D9680" t="s">
        <v>53</v>
      </c>
      <c r="E9680" t="s">
        <v>226</v>
      </c>
      <c r="F9680" t="s">
        <v>174</v>
      </c>
      <c r="G9680" t="s">
        <v>409</v>
      </c>
      <c r="H9680" t="s">
        <v>25</v>
      </c>
      <c r="I9680" t="s">
        <v>404</v>
      </c>
      <c r="J9680" t="s">
        <v>302</v>
      </c>
      <c r="K9680">
        <v>0</v>
      </c>
      <c r="L9680" t="s">
        <v>273</v>
      </c>
      <c r="M9680">
        <v>-9</v>
      </c>
      <c r="N9680" t="s">
        <v>344</v>
      </c>
      <c r="O9680" t="s">
        <v>177</v>
      </c>
      <c r="P9680" t="s">
        <v>405</v>
      </c>
      <c r="R9680">
        <v>9.1</v>
      </c>
      <c r="S9680">
        <v>320</v>
      </c>
      <c r="T9680">
        <v>5.9</v>
      </c>
      <c r="U9680">
        <v>12.3</v>
      </c>
    </row>
    <row r="9681" spans="1:21">
      <c r="A9681" t="s">
        <v>326</v>
      </c>
      <c r="B9681">
        <v>33</v>
      </c>
      <c r="C9681" t="s">
        <v>101</v>
      </c>
      <c r="D9681" t="s">
        <v>53</v>
      </c>
      <c r="E9681" t="s">
        <v>226</v>
      </c>
      <c r="F9681" t="s">
        <v>174</v>
      </c>
      <c r="G9681" t="s">
        <v>409</v>
      </c>
      <c r="H9681" t="s">
        <v>25</v>
      </c>
      <c r="I9681" t="s">
        <v>404</v>
      </c>
      <c r="J9681" t="s">
        <v>302</v>
      </c>
      <c r="K9681">
        <v>0</v>
      </c>
      <c r="L9681" t="s">
        <v>273</v>
      </c>
      <c r="M9681">
        <v>-9</v>
      </c>
      <c r="N9681" t="s">
        <v>344</v>
      </c>
      <c r="O9681" t="s">
        <v>176</v>
      </c>
      <c r="P9681" t="s">
        <v>405</v>
      </c>
      <c r="R9681">
        <v>8</v>
      </c>
      <c r="S9681">
        <v>402</v>
      </c>
      <c r="T9681">
        <v>5.3</v>
      </c>
      <c r="U9681">
        <v>10.7</v>
      </c>
    </row>
    <row r="9682" spans="1:21">
      <c r="A9682" t="s">
        <v>326</v>
      </c>
      <c r="B9682">
        <v>33</v>
      </c>
      <c r="C9682" t="s">
        <v>101</v>
      </c>
      <c r="D9682" t="s">
        <v>53</v>
      </c>
      <c r="E9682" t="s">
        <v>226</v>
      </c>
      <c r="F9682" t="s">
        <v>174</v>
      </c>
      <c r="G9682" t="s">
        <v>409</v>
      </c>
      <c r="H9682" t="s">
        <v>25</v>
      </c>
      <c r="I9682" t="s">
        <v>404</v>
      </c>
      <c r="J9682" t="s">
        <v>302</v>
      </c>
      <c r="K9682">
        <v>0</v>
      </c>
      <c r="L9682" t="s">
        <v>273</v>
      </c>
      <c r="M9682">
        <v>-9</v>
      </c>
      <c r="N9682" t="s">
        <v>344</v>
      </c>
      <c r="O9682" t="s">
        <v>170</v>
      </c>
      <c r="P9682" t="s">
        <v>405</v>
      </c>
      <c r="R9682">
        <v>8.4</v>
      </c>
      <c r="S9682">
        <v>722</v>
      </c>
      <c r="T9682">
        <v>6.4</v>
      </c>
      <c r="U9682">
        <v>10.5</v>
      </c>
    </row>
    <row r="9683" spans="1:21">
      <c r="A9683" t="s">
        <v>326</v>
      </c>
      <c r="B9683">
        <v>33</v>
      </c>
      <c r="C9683" t="s">
        <v>101</v>
      </c>
      <c r="D9683" t="s">
        <v>53</v>
      </c>
      <c r="E9683" t="s">
        <v>226</v>
      </c>
      <c r="F9683" t="s">
        <v>174</v>
      </c>
      <c r="G9683" t="s">
        <v>409</v>
      </c>
      <c r="H9683" t="s">
        <v>16</v>
      </c>
      <c r="I9683" t="s">
        <v>404</v>
      </c>
      <c r="J9683" t="s">
        <v>303</v>
      </c>
      <c r="K9683">
        <v>0</v>
      </c>
      <c r="L9683" t="s">
        <v>273</v>
      </c>
      <c r="M9683">
        <v>-9</v>
      </c>
      <c r="N9683" t="s">
        <v>344</v>
      </c>
      <c r="O9683" t="s">
        <v>177</v>
      </c>
      <c r="P9683" t="s">
        <v>405</v>
      </c>
      <c r="R9683">
        <v>10.9</v>
      </c>
      <c r="S9683">
        <v>220</v>
      </c>
      <c r="T9683">
        <v>6.7</v>
      </c>
      <c r="U9683">
        <v>15.1</v>
      </c>
    </row>
    <row r="9684" spans="1:21">
      <c r="A9684" t="s">
        <v>326</v>
      </c>
      <c r="B9684">
        <v>33</v>
      </c>
      <c r="C9684" t="s">
        <v>101</v>
      </c>
      <c r="D9684" t="s">
        <v>53</v>
      </c>
      <c r="E9684" t="s">
        <v>226</v>
      </c>
      <c r="F9684" t="s">
        <v>174</v>
      </c>
      <c r="G9684" t="s">
        <v>409</v>
      </c>
      <c r="H9684" t="s">
        <v>16</v>
      </c>
      <c r="I9684" t="s">
        <v>404</v>
      </c>
      <c r="J9684" t="s">
        <v>303</v>
      </c>
      <c r="K9684">
        <v>0</v>
      </c>
      <c r="L9684" t="s">
        <v>273</v>
      </c>
      <c r="M9684">
        <v>-9</v>
      </c>
      <c r="N9684" t="s">
        <v>344</v>
      </c>
      <c r="O9684" t="s">
        <v>176</v>
      </c>
      <c r="P9684" t="s">
        <v>405</v>
      </c>
      <c r="R9684">
        <v>10.7</v>
      </c>
      <c r="S9684">
        <v>271</v>
      </c>
      <c r="T9684">
        <v>7</v>
      </c>
      <c r="U9684">
        <v>14.4</v>
      </c>
    </row>
    <row r="9685" spans="1:21">
      <c r="A9685" t="s">
        <v>326</v>
      </c>
      <c r="B9685">
        <v>33</v>
      </c>
      <c r="C9685" t="s">
        <v>101</v>
      </c>
      <c r="D9685" t="s">
        <v>53</v>
      </c>
      <c r="E9685" t="s">
        <v>226</v>
      </c>
      <c r="F9685" t="s">
        <v>174</v>
      </c>
      <c r="G9685" t="s">
        <v>409</v>
      </c>
      <c r="H9685" t="s">
        <v>16</v>
      </c>
      <c r="I9685" t="s">
        <v>404</v>
      </c>
      <c r="J9685" t="s">
        <v>303</v>
      </c>
      <c r="K9685">
        <v>0</v>
      </c>
      <c r="L9685" t="s">
        <v>273</v>
      </c>
      <c r="M9685">
        <v>-9</v>
      </c>
      <c r="N9685" t="s">
        <v>344</v>
      </c>
      <c r="O9685" t="s">
        <v>170</v>
      </c>
      <c r="P9685" t="s">
        <v>405</v>
      </c>
      <c r="R9685">
        <v>10.8</v>
      </c>
      <c r="S9685">
        <v>491</v>
      </c>
      <c r="T9685">
        <v>8</v>
      </c>
      <c r="U9685">
        <v>13.6</v>
      </c>
    </row>
    <row r="9686" spans="1:21">
      <c r="A9686" t="s">
        <v>326</v>
      </c>
      <c r="B9686">
        <v>33</v>
      </c>
      <c r="C9686" t="s">
        <v>101</v>
      </c>
      <c r="D9686" t="s">
        <v>53</v>
      </c>
      <c r="E9686" t="s">
        <v>226</v>
      </c>
      <c r="F9686" t="s">
        <v>174</v>
      </c>
      <c r="G9686" t="s">
        <v>409</v>
      </c>
      <c r="H9686" t="s">
        <v>5</v>
      </c>
      <c r="I9686" t="s">
        <v>404</v>
      </c>
      <c r="J9686" t="s">
        <v>304</v>
      </c>
      <c r="K9686">
        <v>0</v>
      </c>
      <c r="L9686" t="s">
        <v>273</v>
      </c>
      <c r="M9686">
        <v>-9</v>
      </c>
      <c r="N9686" t="s">
        <v>344</v>
      </c>
      <c r="O9686" t="s">
        <v>176</v>
      </c>
      <c r="P9686" t="s">
        <v>405</v>
      </c>
      <c r="R9686">
        <v>7</v>
      </c>
      <c r="S9686">
        <v>329</v>
      </c>
      <c r="T9686">
        <v>4.2</v>
      </c>
      <c r="U9686">
        <v>9.8000000000000007</v>
      </c>
    </row>
    <row r="9687" spans="1:21">
      <c r="A9687" t="s">
        <v>326</v>
      </c>
      <c r="B9687">
        <v>33</v>
      </c>
      <c r="C9687" t="s">
        <v>101</v>
      </c>
      <c r="D9687" t="s">
        <v>53</v>
      </c>
      <c r="E9687" t="s">
        <v>226</v>
      </c>
      <c r="F9687" t="s">
        <v>174</v>
      </c>
      <c r="G9687" t="s">
        <v>409</v>
      </c>
      <c r="H9687" t="s">
        <v>5</v>
      </c>
      <c r="I9687" t="s">
        <v>404</v>
      </c>
      <c r="J9687" t="s">
        <v>304</v>
      </c>
      <c r="K9687">
        <v>0</v>
      </c>
      <c r="L9687" t="s">
        <v>273</v>
      </c>
      <c r="M9687">
        <v>-9</v>
      </c>
      <c r="N9687" t="s">
        <v>344</v>
      </c>
      <c r="O9687" t="s">
        <v>177</v>
      </c>
      <c r="P9687" t="s">
        <v>405</v>
      </c>
      <c r="R9687">
        <v>5.6</v>
      </c>
      <c r="S9687">
        <v>234</v>
      </c>
      <c r="T9687">
        <v>2.6</v>
      </c>
      <c r="U9687">
        <v>8.5</v>
      </c>
    </row>
    <row r="9688" spans="1:21">
      <c r="A9688" t="s">
        <v>326</v>
      </c>
      <c r="B9688">
        <v>33</v>
      </c>
      <c r="C9688" t="s">
        <v>101</v>
      </c>
      <c r="D9688" t="s">
        <v>53</v>
      </c>
      <c r="E9688" t="s">
        <v>226</v>
      </c>
      <c r="F9688" t="s">
        <v>174</v>
      </c>
      <c r="G9688" t="s">
        <v>409</v>
      </c>
      <c r="H9688" t="s">
        <v>5</v>
      </c>
      <c r="I9688" t="s">
        <v>404</v>
      </c>
      <c r="J9688" t="s">
        <v>304</v>
      </c>
      <c r="K9688">
        <v>0</v>
      </c>
      <c r="L9688" t="s">
        <v>273</v>
      </c>
      <c r="M9688">
        <v>-9</v>
      </c>
      <c r="N9688" t="s">
        <v>344</v>
      </c>
      <c r="O9688" t="s">
        <v>170</v>
      </c>
      <c r="P9688" t="s">
        <v>405</v>
      </c>
      <c r="R9688">
        <v>6.4</v>
      </c>
      <c r="S9688">
        <v>563</v>
      </c>
      <c r="T9688">
        <v>4.3</v>
      </c>
      <c r="U9688">
        <v>8.5</v>
      </c>
    </row>
    <row r="9689" spans="1:21">
      <c r="A9689" t="s">
        <v>326</v>
      </c>
      <c r="B9689">
        <v>33</v>
      </c>
      <c r="C9689" t="s">
        <v>101</v>
      </c>
      <c r="D9689" t="s">
        <v>53</v>
      </c>
      <c r="E9689" t="s">
        <v>226</v>
      </c>
      <c r="F9689" t="s">
        <v>174</v>
      </c>
      <c r="G9689" t="s">
        <v>409</v>
      </c>
      <c r="H9689" t="s">
        <v>7</v>
      </c>
      <c r="I9689" t="s">
        <v>404</v>
      </c>
      <c r="J9689" t="s">
        <v>305</v>
      </c>
      <c r="K9689">
        <v>0</v>
      </c>
      <c r="L9689" t="s">
        <v>273</v>
      </c>
      <c r="M9689">
        <v>-9</v>
      </c>
      <c r="N9689" t="s">
        <v>344</v>
      </c>
      <c r="O9689" t="s">
        <v>177</v>
      </c>
      <c r="P9689" t="s">
        <v>405</v>
      </c>
      <c r="R9689">
        <v>11.5</v>
      </c>
      <c r="S9689">
        <v>270</v>
      </c>
      <c r="T9689">
        <v>7.6</v>
      </c>
      <c r="U9689">
        <v>15.3</v>
      </c>
    </row>
    <row r="9690" spans="1:21">
      <c r="A9690" t="s">
        <v>326</v>
      </c>
      <c r="B9690">
        <v>33</v>
      </c>
      <c r="C9690" t="s">
        <v>101</v>
      </c>
      <c r="D9690" t="s">
        <v>53</v>
      </c>
      <c r="E9690" t="s">
        <v>226</v>
      </c>
      <c r="F9690" t="s">
        <v>174</v>
      </c>
      <c r="G9690" t="s">
        <v>409</v>
      </c>
      <c r="H9690" t="s">
        <v>7</v>
      </c>
      <c r="I9690" t="s">
        <v>404</v>
      </c>
      <c r="J9690" t="s">
        <v>305</v>
      </c>
      <c r="K9690">
        <v>0</v>
      </c>
      <c r="L9690" t="s">
        <v>273</v>
      </c>
      <c r="M9690">
        <v>-9</v>
      </c>
      <c r="N9690" t="s">
        <v>344</v>
      </c>
      <c r="O9690" t="s">
        <v>170</v>
      </c>
      <c r="P9690" t="s">
        <v>405</v>
      </c>
      <c r="R9690">
        <v>10.3</v>
      </c>
      <c r="S9690">
        <v>594</v>
      </c>
      <c r="T9690">
        <v>7.8</v>
      </c>
      <c r="U9690">
        <v>12.8</v>
      </c>
    </row>
    <row r="9691" spans="1:21">
      <c r="A9691" t="s">
        <v>326</v>
      </c>
      <c r="B9691">
        <v>33</v>
      </c>
      <c r="C9691" t="s">
        <v>101</v>
      </c>
      <c r="D9691" t="s">
        <v>53</v>
      </c>
      <c r="E9691" t="s">
        <v>226</v>
      </c>
      <c r="F9691" t="s">
        <v>174</v>
      </c>
      <c r="G9691" t="s">
        <v>409</v>
      </c>
      <c r="H9691" t="s">
        <v>7</v>
      </c>
      <c r="I9691" t="s">
        <v>404</v>
      </c>
      <c r="J9691" t="s">
        <v>305</v>
      </c>
      <c r="K9691">
        <v>0</v>
      </c>
      <c r="L9691" t="s">
        <v>273</v>
      </c>
      <c r="M9691">
        <v>-9</v>
      </c>
      <c r="N9691" t="s">
        <v>344</v>
      </c>
      <c r="O9691" t="s">
        <v>176</v>
      </c>
      <c r="P9691" t="s">
        <v>405</v>
      </c>
      <c r="R9691">
        <v>9.3000000000000007</v>
      </c>
      <c r="S9691">
        <v>324</v>
      </c>
      <c r="T9691">
        <v>6.1</v>
      </c>
      <c r="U9691">
        <v>12.5</v>
      </c>
    </row>
    <row r="9692" spans="1:21">
      <c r="A9692" t="s">
        <v>326</v>
      </c>
      <c r="B9692">
        <v>33</v>
      </c>
      <c r="C9692" t="s">
        <v>101</v>
      </c>
      <c r="D9692" t="s">
        <v>53</v>
      </c>
      <c r="E9692" t="s">
        <v>226</v>
      </c>
      <c r="F9692" t="s">
        <v>174</v>
      </c>
      <c r="G9692" t="s">
        <v>409</v>
      </c>
      <c r="H9692" t="s">
        <v>15</v>
      </c>
      <c r="I9692" t="s">
        <v>404</v>
      </c>
      <c r="J9692" t="s">
        <v>306</v>
      </c>
      <c r="K9692">
        <v>0</v>
      </c>
      <c r="L9692" t="s">
        <v>273</v>
      </c>
      <c r="M9692">
        <v>-9</v>
      </c>
      <c r="N9692" t="s">
        <v>344</v>
      </c>
      <c r="O9692" t="s">
        <v>177</v>
      </c>
      <c r="P9692" t="s">
        <v>405</v>
      </c>
      <c r="R9692">
        <v>8</v>
      </c>
      <c r="S9692">
        <v>224</v>
      </c>
      <c r="T9692">
        <v>4.4000000000000004</v>
      </c>
      <c r="U9692">
        <v>11.6</v>
      </c>
    </row>
    <row r="9693" spans="1:21">
      <c r="A9693" t="s">
        <v>326</v>
      </c>
      <c r="B9693">
        <v>33</v>
      </c>
      <c r="C9693" t="s">
        <v>101</v>
      </c>
      <c r="D9693" t="s">
        <v>53</v>
      </c>
      <c r="E9693" t="s">
        <v>226</v>
      </c>
      <c r="F9693" t="s">
        <v>174</v>
      </c>
      <c r="G9693" t="s">
        <v>409</v>
      </c>
      <c r="H9693" t="s">
        <v>15</v>
      </c>
      <c r="I9693" t="s">
        <v>404</v>
      </c>
      <c r="J9693" t="s">
        <v>306</v>
      </c>
      <c r="K9693">
        <v>0</v>
      </c>
      <c r="L9693" t="s">
        <v>273</v>
      </c>
      <c r="M9693">
        <v>-9</v>
      </c>
      <c r="N9693" t="s">
        <v>344</v>
      </c>
      <c r="O9693" t="s">
        <v>176</v>
      </c>
      <c r="P9693" t="s">
        <v>405</v>
      </c>
      <c r="R9693">
        <v>7.4</v>
      </c>
      <c r="S9693">
        <v>243</v>
      </c>
      <c r="T9693">
        <v>4.0999999999999996</v>
      </c>
      <c r="U9693">
        <v>10.8</v>
      </c>
    </row>
    <row r="9694" spans="1:21">
      <c r="A9694" t="s">
        <v>326</v>
      </c>
      <c r="B9694">
        <v>33</v>
      </c>
      <c r="C9694" t="s">
        <v>101</v>
      </c>
      <c r="D9694" t="s">
        <v>53</v>
      </c>
      <c r="E9694" t="s">
        <v>226</v>
      </c>
      <c r="F9694" t="s">
        <v>174</v>
      </c>
      <c r="G9694" t="s">
        <v>409</v>
      </c>
      <c r="H9694" t="s">
        <v>15</v>
      </c>
      <c r="I9694" t="s">
        <v>404</v>
      </c>
      <c r="J9694" t="s">
        <v>306</v>
      </c>
      <c r="K9694">
        <v>0</v>
      </c>
      <c r="L9694" t="s">
        <v>273</v>
      </c>
      <c r="M9694">
        <v>-9</v>
      </c>
      <c r="N9694" t="s">
        <v>344</v>
      </c>
      <c r="O9694" t="s">
        <v>170</v>
      </c>
      <c r="P9694" t="s">
        <v>405</v>
      </c>
      <c r="R9694">
        <v>7.7</v>
      </c>
      <c r="S9694">
        <v>467</v>
      </c>
      <c r="T9694">
        <v>5.2</v>
      </c>
      <c r="U9694">
        <v>10.199999999999999</v>
      </c>
    </row>
    <row r="9695" spans="1:21">
      <c r="A9695" t="s">
        <v>326</v>
      </c>
      <c r="B9695">
        <v>33</v>
      </c>
      <c r="C9695" t="s">
        <v>101</v>
      </c>
      <c r="D9695" t="s">
        <v>53</v>
      </c>
      <c r="E9695" t="s">
        <v>226</v>
      </c>
      <c r="F9695" t="s">
        <v>174</v>
      </c>
      <c r="G9695" t="s">
        <v>409</v>
      </c>
      <c r="H9695" t="s">
        <v>19</v>
      </c>
      <c r="I9695" t="s">
        <v>404</v>
      </c>
      <c r="J9695" t="s">
        <v>307</v>
      </c>
      <c r="K9695">
        <v>0</v>
      </c>
      <c r="L9695" t="s">
        <v>273</v>
      </c>
      <c r="M9695">
        <v>-9</v>
      </c>
      <c r="N9695" t="s">
        <v>344</v>
      </c>
      <c r="O9695" t="s">
        <v>177</v>
      </c>
      <c r="P9695" t="s">
        <v>405</v>
      </c>
      <c r="R9695">
        <v>9.1999999999999993</v>
      </c>
      <c r="S9695">
        <v>119</v>
      </c>
      <c r="T9695">
        <v>4</v>
      </c>
      <c r="U9695">
        <v>14.5</v>
      </c>
    </row>
    <row r="9696" spans="1:21">
      <c r="A9696" t="s">
        <v>326</v>
      </c>
      <c r="B9696">
        <v>33</v>
      </c>
      <c r="C9696" t="s">
        <v>101</v>
      </c>
      <c r="D9696" t="s">
        <v>53</v>
      </c>
      <c r="E9696" t="s">
        <v>226</v>
      </c>
      <c r="F9696" t="s">
        <v>174</v>
      </c>
      <c r="G9696" t="s">
        <v>409</v>
      </c>
      <c r="H9696" t="s">
        <v>19</v>
      </c>
      <c r="I9696" t="s">
        <v>404</v>
      </c>
      <c r="J9696" t="s">
        <v>307</v>
      </c>
      <c r="K9696">
        <v>0</v>
      </c>
      <c r="L9696" t="s">
        <v>273</v>
      </c>
      <c r="M9696">
        <v>-9</v>
      </c>
      <c r="N9696" t="s">
        <v>344</v>
      </c>
      <c r="O9696" t="s">
        <v>170</v>
      </c>
      <c r="P9696" t="s">
        <v>405</v>
      </c>
      <c r="R9696">
        <v>8</v>
      </c>
      <c r="S9696">
        <v>275</v>
      </c>
      <c r="T9696">
        <v>4.7</v>
      </c>
      <c r="U9696">
        <v>11.3</v>
      </c>
    </row>
    <row r="9697" spans="1:21">
      <c r="A9697" t="s">
        <v>326</v>
      </c>
      <c r="B9697">
        <v>33</v>
      </c>
      <c r="C9697" t="s">
        <v>101</v>
      </c>
      <c r="D9697" t="s">
        <v>53</v>
      </c>
      <c r="E9697" t="s">
        <v>226</v>
      </c>
      <c r="F9697" t="s">
        <v>174</v>
      </c>
      <c r="G9697" t="s">
        <v>409</v>
      </c>
      <c r="H9697" t="s">
        <v>19</v>
      </c>
      <c r="I9697" t="s">
        <v>404</v>
      </c>
      <c r="J9697" t="s">
        <v>307</v>
      </c>
      <c r="K9697">
        <v>0</v>
      </c>
      <c r="L9697" t="s">
        <v>273</v>
      </c>
      <c r="M9697">
        <v>-9</v>
      </c>
      <c r="N9697" t="s">
        <v>344</v>
      </c>
      <c r="O9697" t="s">
        <v>176</v>
      </c>
      <c r="P9697" t="s">
        <v>405</v>
      </c>
      <c r="R9697">
        <v>7.1</v>
      </c>
      <c r="S9697">
        <v>156</v>
      </c>
      <c r="T9697">
        <v>3</v>
      </c>
      <c r="U9697">
        <v>11.1</v>
      </c>
    </row>
    <row r="9698" spans="1:21">
      <c r="A9698" t="s">
        <v>326</v>
      </c>
      <c r="B9698">
        <v>33</v>
      </c>
      <c r="C9698" t="s">
        <v>101</v>
      </c>
      <c r="D9698" t="s">
        <v>53</v>
      </c>
      <c r="E9698" t="s">
        <v>226</v>
      </c>
      <c r="F9698" t="s">
        <v>174</v>
      </c>
      <c r="G9698" t="s">
        <v>409</v>
      </c>
      <c r="H9698" t="s">
        <v>14</v>
      </c>
      <c r="I9698" t="s">
        <v>404</v>
      </c>
      <c r="J9698" t="s">
        <v>308</v>
      </c>
      <c r="K9698">
        <v>0</v>
      </c>
      <c r="L9698" t="s">
        <v>273</v>
      </c>
      <c r="M9698">
        <v>-9</v>
      </c>
      <c r="N9698" t="s">
        <v>344</v>
      </c>
      <c r="O9698" t="s">
        <v>177</v>
      </c>
      <c r="P9698" t="s">
        <v>405</v>
      </c>
      <c r="R9698">
        <v>10.4</v>
      </c>
      <c r="S9698">
        <v>365</v>
      </c>
      <c r="T9698">
        <v>7.2</v>
      </c>
      <c r="U9698">
        <v>13.6</v>
      </c>
    </row>
    <row r="9699" spans="1:21">
      <c r="A9699" t="s">
        <v>326</v>
      </c>
      <c r="B9699">
        <v>33</v>
      </c>
      <c r="C9699" t="s">
        <v>101</v>
      </c>
      <c r="D9699" t="s">
        <v>53</v>
      </c>
      <c r="E9699" t="s">
        <v>226</v>
      </c>
      <c r="F9699" t="s">
        <v>174</v>
      </c>
      <c r="G9699" t="s">
        <v>409</v>
      </c>
      <c r="H9699" t="s">
        <v>14</v>
      </c>
      <c r="I9699" t="s">
        <v>404</v>
      </c>
      <c r="J9699" t="s">
        <v>308</v>
      </c>
      <c r="K9699">
        <v>0</v>
      </c>
      <c r="L9699" t="s">
        <v>273</v>
      </c>
      <c r="M9699">
        <v>-9</v>
      </c>
      <c r="N9699" t="s">
        <v>344</v>
      </c>
      <c r="O9699" t="s">
        <v>176</v>
      </c>
      <c r="P9699" t="s">
        <v>405</v>
      </c>
      <c r="R9699">
        <v>9.1999999999999993</v>
      </c>
      <c r="S9699">
        <v>359</v>
      </c>
      <c r="T9699">
        <v>6.2</v>
      </c>
      <c r="U9699">
        <v>12.2</v>
      </c>
    </row>
    <row r="9700" spans="1:21">
      <c r="A9700" t="s">
        <v>326</v>
      </c>
      <c r="B9700">
        <v>33</v>
      </c>
      <c r="C9700" t="s">
        <v>101</v>
      </c>
      <c r="D9700" t="s">
        <v>53</v>
      </c>
      <c r="E9700" t="s">
        <v>226</v>
      </c>
      <c r="F9700" t="s">
        <v>174</v>
      </c>
      <c r="G9700" t="s">
        <v>409</v>
      </c>
      <c r="H9700" t="s">
        <v>14</v>
      </c>
      <c r="I9700" t="s">
        <v>404</v>
      </c>
      <c r="J9700" t="s">
        <v>308</v>
      </c>
      <c r="K9700">
        <v>0</v>
      </c>
      <c r="L9700" t="s">
        <v>273</v>
      </c>
      <c r="M9700">
        <v>-9</v>
      </c>
      <c r="N9700" t="s">
        <v>344</v>
      </c>
      <c r="O9700" t="s">
        <v>170</v>
      </c>
      <c r="P9700" t="s">
        <v>405</v>
      </c>
      <c r="R9700">
        <v>9.8000000000000007</v>
      </c>
      <c r="S9700">
        <v>724</v>
      </c>
      <c r="T9700">
        <v>7.6</v>
      </c>
      <c r="U9700">
        <v>12</v>
      </c>
    </row>
    <row r="9701" spans="1:21">
      <c r="A9701" t="s">
        <v>326</v>
      </c>
      <c r="B9701">
        <v>33</v>
      </c>
      <c r="C9701" t="s">
        <v>101</v>
      </c>
      <c r="D9701" t="s">
        <v>53</v>
      </c>
      <c r="E9701" t="s">
        <v>226</v>
      </c>
      <c r="F9701" t="s">
        <v>174</v>
      </c>
      <c r="G9701" t="s">
        <v>409</v>
      </c>
      <c r="H9701" t="s">
        <v>10</v>
      </c>
      <c r="I9701" t="s">
        <v>404</v>
      </c>
      <c r="J9701" t="s">
        <v>309</v>
      </c>
      <c r="K9701">
        <v>0</v>
      </c>
      <c r="L9701" t="s">
        <v>273</v>
      </c>
      <c r="M9701">
        <v>-9</v>
      </c>
      <c r="N9701" t="s">
        <v>344</v>
      </c>
      <c r="O9701" t="s">
        <v>177</v>
      </c>
      <c r="P9701" t="s">
        <v>405</v>
      </c>
      <c r="R9701">
        <v>9.8000000000000007</v>
      </c>
      <c r="S9701">
        <v>307</v>
      </c>
      <c r="T9701">
        <v>6.4</v>
      </c>
      <c r="U9701">
        <v>13.1</v>
      </c>
    </row>
    <row r="9702" spans="1:21">
      <c r="A9702" t="s">
        <v>326</v>
      </c>
      <c r="B9702">
        <v>33</v>
      </c>
      <c r="C9702" t="s">
        <v>101</v>
      </c>
      <c r="D9702" t="s">
        <v>53</v>
      </c>
      <c r="E9702" t="s">
        <v>226</v>
      </c>
      <c r="F9702" t="s">
        <v>174</v>
      </c>
      <c r="G9702" t="s">
        <v>409</v>
      </c>
      <c r="H9702" t="s">
        <v>10</v>
      </c>
      <c r="I9702" t="s">
        <v>404</v>
      </c>
      <c r="J9702" t="s">
        <v>309</v>
      </c>
      <c r="K9702">
        <v>0</v>
      </c>
      <c r="L9702" t="s">
        <v>273</v>
      </c>
      <c r="M9702">
        <v>-9</v>
      </c>
      <c r="N9702" t="s">
        <v>344</v>
      </c>
      <c r="O9702" t="s">
        <v>176</v>
      </c>
      <c r="P9702" t="s">
        <v>405</v>
      </c>
      <c r="R9702">
        <v>8</v>
      </c>
      <c r="S9702">
        <v>299</v>
      </c>
      <c r="T9702">
        <v>4.9000000000000004</v>
      </c>
      <c r="U9702">
        <v>11.2</v>
      </c>
    </row>
    <row r="9703" spans="1:21">
      <c r="A9703" t="s">
        <v>326</v>
      </c>
      <c r="B9703">
        <v>33</v>
      </c>
      <c r="C9703" t="s">
        <v>101</v>
      </c>
      <c r="D9703" t="s">
        <v>53</v>
      </c>
      <c r="E9703" t="s">
        <v>226</v>
      </c>
      <c r="F9703" t="s">
        <v>174</v>
      </c>
      <c r="G9703" t="s">
        <v>409</v>
      </c>
      <c r="H9703" t="s">
        <v>10</v>
      </c>
      <c r="I9703" t="s">
        <v>404</v>
      </c>
      <c r="J9703" t="s">
        <v>309</v>
      </c>
      <c r="K9703">
        <v>0</v>
      </c>
      <c r="L9703" t="s">
        <v>273</v>
      </c>
      <c r="M9703">
        <v>-9</v>
      </c>
      <c r="N9703" t="s">
        <v>344</v>
      </c>
      <c r="O9703" t="s">
        <v>170</v>
      </c>
      <c r="P9703" t="s">
        <v>405</v>
      </c>
      <c r="R9703">
        <v>8.9</v>
      </c>
      <c r="S9703">
        <v>606</v>
      </c>
      <c r="T9703">
        <v>6.6</v>
      </c>
      <c r="U9703">
        <v>11.2</v>
      </c>
    </row>
    <row r="9704" spans="1:21">
      <c r="A9704" t="s">
        <v>326</v>
      </c>
      <c r="B9704">
        <v>33</v>
      </c>
      <c r="C9704" t="s">
        <v>101</v>
      </c>
      <c r="D9704" t="s">
        <v>53</v>
      </c>
      <c r="E9704" t="s">
        <v>226</v>
      </c>
      <c r="F9704" t="s">
        <v>174</v>
      </c>
      <c r="G9704" t="s">
        <v>409</v>
      </c>
      <c r="H9704" t="s">
        <v>93</v>
      </c>
      <c r="I9704" t="s">
        <v>173</v>
      </c>
      <c r="J9704" t="s">
        <v>310</v>
      </c>
      <c r="K9704">
        <v>0</v>
      </c>
      <c r="L9704" t="s">
        <v>273</v>
      </c>
      <c r="M9704">
        <v>-9</v>
      </c>
      <c r="N9704" t="s">
        <v>344</v>
      </c>
      <c r="O9704" t="s">
        <v>170</v>
      </c>
      <c r="P9704" t="s">
        <v>405</v>
      </c>
      <c r="R9704">
        <v>9.6999999999999993</v>
      </c>
      <c r="S9704">
        <v>20078</v>
      </c>
      <c r="T9704">
        <v>9.3000000000000007</v>
      </c>
      <c r="U9704">
        <v>10.199999999999999</v>
      </c>
    </row>
    <row r="9705" spans="1:21">
      <c r="A9705" t="s">
        <v>326</v>
      </c>
      <c r="B9705">
        <v>33</v>
      </c>
      <c r="C9705" t="s">
        <v>101</v>
      </c>
      <c r="D9705" t="s">
        <v>53</v>
      </c>
      <c r="E9705" t="s">
        <v>226</v>
      </c>
      <c r="F9705" t="s">
        <v>174</v>
      </c>
      <c r="G9705" t="s">
        <v>409</v>
      </c>
      <c r="H9705" t="s">
        <v>93</v>
      </c>
      <c r="I9705" t="s">
        <v>173</v>
      </c>
      <c r="J9705" t="s">
        <v>310</v>
      </c>
      <c r="K9705">
        <v>0</v>
      </c>
      <c r="L9705" t="s">
        <v>273</v>
      </c>
      <c r="M9705">
        <v>-9</v>
      </c>
      <c r="N9705" t="s">
        <v>344</v>
      </c>
      <c r="O9705" t="s">
        <v>177</v>
      </c>
      <c r="P9705" t="s">
        <v>405</v>
      </c>
      <c r="R9705">
        <v>10.7</v>
      </c>
      <c r="S9705">
        <v>9214</v>
      </c>
      <c r="T9705">
        <v>10</v>
      </c>
      <c r="U9705">
        <v>11.3</v>
      </c>
    </row>
    <row r="9706" spans="1:21">
      <c r="A9706" t="s">
        <v>326</v>
      </c>
      <c r="B9706">
        <v>33</v>
      </c>
      <c r="C9706" t="s">
        <v>101</v>
      </c>
      <c r="D9706" t="s">
        <v>53</v>
      </c>
      <c r="E9706" t="s">
        <v>226</v>
      </c>
      <c r="F9706" t="s">
        <v>174</v>
      </c>
      <c r="G9706" t="s">
        <v>409</v>
      </c>
      <c r="H9706" t="s">
        <v>93</v>
      </c>
      <c r="I9706" t="s">
        <v>173</v>
      </c>
      <c r="J9706" t="s">
        <v>310</v>
      </c>
      <c r="K9706">
        <v>0</v>
      </c>
      <c r="L9706" t="s">
        <v>273</v>
      </c>
      <c r="M9706">
        <v>-9</v>
      </c>
      <c r="N9706" t="s">
        <v>344</v>
      </c>
      <c r="O9706" t="s">
        <v>176</v>
      </c>
      <c r="P9706" t="s">
        <v>405</v>
      </c>
      <c r="R9706">
        <v>8.9</v>
      </c>
      <c r="S9706">
        <v>10864</v>
      </c>
      <c r="T9706">
        <v>8.3000000000000007</v>
      </c>
      <c r="U9706">
        <v>9.5</v>
      </c>
    </row>
    <row r="9707" spans="1:21">
      <c r="A9707" t="s">
        <v>354</v>
      </c>
      <c r="B9707">
        <v>34</v>
      </c>
      <c r="C9707" t="s">
        <v>101</v>
      </c>
      <c r="D9707" t="s">
        <v>274</v>
      </c>
      <c r="E9707" t="s">
        <v>355</v>
      </c>
      <c r="F9707" t="s">
        <v>174</v>
      </c>
      <c r="G9707" t="s">
        <v>224</v>
      </c>
      <c r="H9707" t="s">
        <v>93</v>
      </c>
      <c r="I9707" t="s">
        <v>173</v>
      </c>
      <c r="J9707" t="s">
        <v>310</v>
      </c>
      <c r="K9707">
        <v>0</v>
      </c>
      <c r="L9707" t="s">
        <v>275</v>
      </c>
      <c r="M9707">
        <v>0</v>
      </c>
      <c r="N9707" t="s">
        <v>296</v>
      </c>
      <c r="O9707" t="s">
        <v>170</v>
      </c>
      <c r="P9707" t="s">
        <v>273</v>
      </c>
      <c r="R9707">
        <v>1.5043262320155959</v>
      </c>
      <c r="S9707">
        <v>110456</v>
      </c>
      <c r="T9707">
        <v>1.4338529449492574</v>
      </c>
      <c r="U9707">
        <v>1.5774075494009103</v>
      </c>
    </row>
    <row r="9708" spans="1:21">
      <c r="A9708" t="s">
        <v>354</v>
      </c>
      <c r="B9708">
        <v>34</v>
      </c>
      <c r="C9708" t="s">
        <v>101</v>
      </c>
      <c r="D9708" t="s">
        <v>274</v>
      </c>
      <c r="E9708" t="s">
        <v>355</v>
      </c>
      <c r="F9708" t="s">
        <v>174</v>
      </c>
      <c r="G9708" t="s">
        <v>224</v>
      </c>
      <c r="H9708" t="s">
        <v>93</v>
      </c>
      <c r="I9708" t="s">
        <v>173</v>
      </c>
      <c r="J9708" t="s">
        <v>310</v>
      </c>
      <c r="K9708">
        <v>0</v>
      </c>
      <c r="L9708" t="s">
        <v>275</v>
      </c>
      <c r="M9708">
        <v>-1</v>
      </c>
      <c r="N9708" t="s">
        <v>313</v>
      </c>
      <c r="O9708" t="s">
        <v>170</v>
      </c>
      <c r="P9708" t="s">
        <v>273</v>
      </c>
      <c r="R9708">
        <v>1.4576018502880781</v>
      </c>
      <c r="S9708">
        <v>115686</v>
      </c>
      <c r="T9708">
        <v>1.3897821840989359</v>
      </c>
      <c r="U9708">
        <v>1.5279196624529301</v>
      </c>
    </row>
    <row r="9709" spans="1:21">
      <c r="A9709" t="s">
        <v>354</v>
      </c>
      <c r="B9709">
        <v>34</v>
      </c>
      <c r="C9709" t="s">
        <v>101</v>
      </c>
      <c r="D9709" t="s">
        <v>274</v>
      </c>
      <c r="E9709" t="s">
        <v>355</v>
      </c>
      <c r="F9709" t="s">
        <v>174</v>
      </c>
      <c r="G9709" t="s">
        <v>224</v>
      </c>
      <c r="H9709" t="s">
        <v>93</v>
      </c>
      <c r="I9709" t="s">
        <v>173</v>
      </c>
      <c r="J9709" t="s">
        <v>310</v>
      </c>
      <c r="K9709">
        <v>0</v>
      </c>
      <c r="L9709" t="s">
        <v>275</v>
      </c>
      <c r="M9709">
        <v>-2</v>
      </c>
      <c r="N9709" t="s">
        <v>312</v>
      </c>
      <c r="O9709" t="s">
        <v>170</v>
      </c>
      <c r="P9709" t="s">
        <v>273</v>
      </c>
      <c r="R9709">
        <v>1.4128119385606581</v>
      </c>
      <c r="S9709">
        <v>113046</v>
      </c>
      <c r="T9709">
        <v>1.345239129438683</v>
      </c>
      <c r="U9709">
        <v>1.4829520410391206</v>
      </c>
    </row>
    <row r="9710" spans="1:21">
      <c r="A9710" t="s">
        <v>354</v>
      </c>
      <c r="B9710">
        <v>34</v>
      </c>
      <c r="C9710" t="s">
        <v>101</v>
      </c>
      <c r="D9710" t="s">
        <v>274</v>
      </c>
      <c r="E9710" t="s">
        <v>355</v>
      </c>
      <c r="F9710" t="s">
        <v>174</v>
      </c>
      <c r="G9710" t="s">
        <v>224</v>
      </c>
      <c r="H9710" t="s">
        <v>93</v>
      </c>
      <c r="I9710" t="s">
        <v>173</v>
      </c>
      <c r="J9710" t="s">
        <v>310</v>
      </c>
      <c r="K9710">
        <v>0</v>
      </c>
      <c r="L9710" t="s">
        <v>275</v>
      </c>
      <c r="M9710">
        <v>-3</v>
      </c>
      <c r="N9710" t="s">
        <v>311</v>
      </c>
      <c r="O9710" t="s">
        <v>170</v>
      </c>
      <c r="P9710" t="s">
        <v>273</v>
      </c>
      <c r="R9710">
        <v>1.2915190420811407</v>
      </c>
      <c r="S9710">
        <v>111134</v>
      </c>
      <c r="T9710">
        <v>1.2263490914077251</v>
      </c>
      <c r="U9710">
        <v>1.3593239434819326</v>
      </c>
    </row>
    <row r="9711" spans="1:21">
      <c r="A9711" t="s">
        <v>354</v>
      </c>
      <c r="B9711">
        <v>34</v>
      </c>
      <c r="C9711" t="s">
        <v>101</v>
      </c>
      <c r="D9711" t="s">
        <v>274</v>
      </c>
      <c r="E9711" t="s">
        <v>355</v>
      </c>
      <c r="F9711" t="s">
        <v>174</v>
      </c>
      <c r="G9711" t="s">
        <v>224</v>
      </c>
      <c r="H9711" t="s">
        <v>22</v>
      </c>
      <c r="I9711" t="s">
        <v>404</v>
      </c>
      <c r="J9711" t="s">
        <v>265</v>
      </c>
      <c r="K9711">
        <v>0</v>
      </c>
      <c r="L9711" t="s">
        <v>273</v>
      </c>
      <c r="M9711">
        <v>0</v>
      </c>
      <c r="N9711" t="s">
        <v>392</v>
      </c>
      <c r="O9711" t="s">
        <v>170</v>
      </c>
      <c r="P9711" t="s">
        <v>273</v>
      </c>
      <c r="R9711">
        <v>1.1000968276387029</v>
      </c>
      <c r="S9711">
        <v>144679</v>
      </c>
      <c r="T9711">
        <v>1.0464628012872992</v>
      </c>
      <c r="U9711">
        <v>1.1558462903677114</v>
      </c>
    </row>
    <row r="9712" spans="1:21">
      <c r="A9712" t="s">
        <v>354</v>
      </c>
      <c r="B9712">
        <v>34</v>
      </c>
      <c r="C9712" t="s">
        <v>101</v>
      </c>
      <c r="D9712" t="s">
        <v>274</v>
      </c>
      <c r="E9712" t="s">
        <v>355</v>
      </c>
      <c r="F9712" t="s">
        <v>174</v>
      </c>
      <c r="G9712" t="s">
        <v>224</v>
      </c>
      <c r="H9712" t="s">
        <v>24</v>
      </c>
      <c r="I9712" t="s">
        <v>404</v>
      </c>
      <c r="J9712" t="s">
        <v>266</v>
      </c>
      <c r="K9712">
        <v>0</v>
      </c>
      <c r="L9712" t="s">
        <v>273</v>
      </c>
      <c r="M9712">
        <v>0</v>
      </c>
      <c r="N9712" t="s">
        <v>392</v>
      </c>
      <c r="O9712" t="s">
        <v>170</v>
      </c>
      <c r="P9712" t="s">
        <v>273</v>
      </c>
      <c r="R9712">
        <v>1.6134366007704615</v>
      </c>
      <c r="S9712">
        <v>20331</v>
      </c>
      <c r="T9712">
        <v>1.4471142804869654</v>
      </c>
      <c r="U9712">
        <v>1.7938550465895962</v>
      </c>
    </row>
    <row r="9713" spans="1:21">
      <c r="A9713" t="s">
        <v>354</v>
      </c>
      <c r="B9713">
        <v>34</v>
      </c>
      <c r="C9713" t="s">
        <v>101</v>
      </c>
      <c r="D9713" t="s">
        <v>274</v>
      </c>
      <c r="E9713" t="s">
        <v>355</v>
      </c>
      <c r="F9713" t="s">
        <v>174</v>
      </c>
      <c r="G9713" t="s">
        <v>224</v>
      </c>
      <c r="H9713" t="s">
        <v>23</v>
      </c>
      <c r="I9713" t="s">
        <v>404</v>
      </c>
      <c r="J9713" t="s">
        <v>267</v>
      </c>
      <c r="K9713">
        <v>0</v>
      </c>
      <c r="L9713" t="s">
        <v>273</v>
      </c>
      <c r="M9713">
        <v>0</v>
      </c>
      <c r="N9713" t="s">
        <v>392</v>
      </c>
      <c r="O9713" t="s">
        <v>170</v>
      </c>
      <c r="P9713" t="s">
        <v>273</v>
      </c>
      <c r="R9713">
        <v>2.1628889031380818</v>
      </c>
      <c r="S9713">
        <v>15562</v>
      </c>
      <c r="T9713">
        <v>1.9394617448708635</v>
      </c>
      <c r="U9713">
        <v>2.4047929651729802</v>
      </c>
    </row>
    <row r="9714" spans="1:21">
      <c r="A9714" t="s">
        <v>354</v>
      </c>
      <c r="B9714">
        <v>34</v>
      </c>
      <c r="C9714" t="s">
        <v>101</v>
      </c>
      <c r="D9714" t="s">
        <v>274</v>
      </c>
      <c r="E9714" t="s">
        <v>355</v>
      </c>
      <c r="F9714" t="s">
        <v>174</v>
      </c>
      <c r="G9714" t="s">
        <v>224</v>
      </c>
      <c r="H9714" t="s">
        <v>18</v>
      </c>
      <c r="I9714" t="s">
        <v>404</v>
      </c>
      <c r="J9714" t="s">
        <v>268</v>
      </c>
      <c r="K9714">
        <v>0</v>
      </c>
      <c r="L9714" t="s">
        <v>273</v>
      </c>
      <c r="M9714">
        <v>0</v>
      </c>
      <c r="N9714" t="s">
        <v>392</v>
      </c>
      <c r="O9714" t="s">
        <v>170</v>
      </c>
      <c r="P9714" t="s">
        <v>273</v>
      </c>
      <c r="R9714">
        <v>1.5997154750650402</v>
      </c>
      <c r="S9714">
        <v>23811</v>
      </c>
      <c r="T9714">
        <v>1.4447254860663581</v>
      </c>
      <c r="U9714">
        <v>1.766996792537203</v>
      </c>
    </row>
    <row r="9715" spans="1:21">
      <c r="A9715" t="s">
        <v>354</v>
      </c>
      <c r="B9715">
        <v>34</v>
      </c>
      <c r="C9715" t="s">
        <v>101</v>
      </c>
      <c r="D9715" t="s">
        <v>274</v>
      </c>
      <c r="E9715" t="s">
        <v>355</v>
      </c>
      <c r="F9715" t="s">
        <v>174</v>
      </c>
      <c r="G9715" t="s">
        <v>224</v>
      </c>
      <c r="H9715" t="s">
        <v>20</v>
      </c>
      <c r="I9715" t="s">
        <v>404</v>
      </c>
      <c r="J9715" t="s">
        <v>269</v>
      </c>
      <c r="K9715">
        <v>0</v>
      </c>
      <c r="L9715" t="s">
        <v>273</v>
      </c>
      <c r="M9715">
        <v>0</v>
      </c>
      <c r="N9715" t="s">
        <v>392</v>
      </c>
      <c r="O9715" t="s">
        <v>170</v>
      </c>
      <c r="P9715" t="s">
        <v>273</v>
      </c>
      <c r="R9715">
        <v>1.4998940987417511</v>
      </c>
      <c r="S9715">
        <v>20021</v>
      </c>
      <c r="T9715">
        <v>1.3352994810569325</v>
      </c>
      <c r="U9715">
        <v>1.6795113132719777</v>
      </c>
    </row>
    <row r="9716" spans="1:21">
      <c r="A9716" t="s">
        <v>354</v>
      </c>
      <c r="B9716">
        <v>34</v>
      </c>
      <c r="C9716" t="s">
        <v>101</v>
      </c>
      <c r="D9716" t="s">
        <v>274</v>
      </c>
      <c r="E9716" t="s">
        <v>355</v>
      </c>
      <c r="F9716" t="s">
        <v>174</v>
      </c>
      <c r="G9716" t="s">
        <v>224</v>
      </c>
      <c r="H9716" t="s">
        <v>9</v>
      </c>
      <c r="I9716" t="s">
        <v>404</v>
      </c>
      <c r="J9716" t="s">
        <v>270</v>
      </c>
      <c r="K9716">
        <v>0</v>
      </c>
      <c r="L9716" t="s">
        <v>273</v>
      </c>
      <c r="M9716">
        <v>0</v>
      </c>
      <c r="N9716" t="s">
        <v>392</v>
      </c>
      <c r="O9716" t="s">
        <v>170</v>
      </c>
      <c r="P9716" t="s">
        <v>273</v>
      </c>
      <c r="R9716">
        <v>1.3211068627181362</v>
      </c>
      <c r="S9716">
        <v>10748</v>
      </c>
      <c r="T9716">
        <v>1.1182164264151473</v>
      </c>
      <c r="U9716">
        <v>1.551183160781648</v>
      </c>
    </row>
    <row r="9717" spans="1:21">
      <c r="A9717" t="s">
        <v>354</v>
      </c>
      <c r="B9717">
        <v>34</v>
      </c>
      <c r="C9717" t="s">
        <v>101</v>
      </c>
      <c r="D9717" t="s">
        <v>274</v>
      </c>
      <c r="E9717" t="s">
        <v>355</v>
      </c>
      <c r="F9717" t="s">
        <v>174</v>
      </c>
      <c r="G9717" t="s">
        <v>224</v>
      </c>
      <c r="H9717" t="s">
        <v>21</v>
      </c>
      <c r="I9717" t="s">
        <v>404</v>
      </c>
      <c r="J9717" t="s">
        <v>271</v>
      </c>
      <c r="K9717">
        <v>0</v>
      </c>
      <c r="L9717" t="s">
        <v>273</v>
      </c>
      <c r="M9717">
        <v>0</v>
      </c>
      <c r="N9717" t="s">
        <v>392</v>
      </c>
      <c r="O9717" t="s">
        <v>170</v>
      </c>
      <c r="P9717" t="s">
        <v>273</v>
      </c>
      <c r="R9717">
        <v>1.5465477563993038</v>
      </c>
      <c r="S9717">
        <v>12038</v>
      </c>
      <c r="T9717">
        <v>1.3324763869188616</v>
      </c>
      <c r="U9717">
        <v>1.7858077766746534</v>
      </c>
    </row>
    <row r="9718" spans="1:21">
      <c r="A9718" t="s">
        <v>354</v>
      </c>
      <c r="B9718">
        <v>34</v>
      </c>
      <c r="C9718" t="s">
        <v>101</v>
      </c>
      <c r="D9718" t="s">
        <v>274</v>
      </c>
      <c r="E9718" t="s">
        <v>355</v>
      </c>
      <c r="F9718" t="s">
        <v>174</v>
      </c>
      <c r="G9718" t="s">
        <v>224</v>
      </c>
      <c r="H9718" t="s">
        <v>6</v>
      </c>
      <c r="I9718" t="s">
        <v>404</v>
      </c>
      <c r="J9718" t="s">
        <v>272</v>
      </c>
      <c r="K9718">
        <v>0</v>
      </c>
      <c r="L9718" t="s">
        <v>273</v>
      </c>
      <c r="M9718">
        <v>0</v>
      </c>
      <c r="N9718" t="s">
        <v>392</v>
      </c>
      <c r="O9718" t="s">
        <v>170</v>
      </c>
      <c r="P9718" t="s">
        <v>273</v>
      </c>
      <c r="R9718">
        <v>1.3375100699398359</v>
      </c>
      <c r="S9718">
        <v>2559</v>
      </c>
      <c r="T9718">
        <v>0.94348079878132585</v>
      </c>
      <c r="U9718">
        <v>1.8472196002125671</v>
      </c>
    </row>
    <row r="9719" spans="1:21">
      <c r="A9719" t="s">
        <v>354</v>
      </c>
      <c r="B9719">
        <v>34</v>
      </c>
      <c r="C9719" t="s">
        <v>101</v>
      </c>
      <c r="D9719" t="s">
        <v>274</v>
      </c>
      <c r="E9719" t="s">
        <v>355</v>
      </c>
      <c r="F9719" t="s">
        <v>174</v>
      </c>
      <c r="G9719" t="s">
        <v>224</v>
      </c>
      <c r="H9719" t="s">
        <v>4</v>
      </c>
      <c r="I9719" t="s">
        <v>404</v>
      </c>
      <c r="J9719" t="s">
        <v>297</v>
      </c>
      <c r="K9719">
        <v>0</v>
      </c>
      <c r="L9719" t="s">
        <v>273</v>
      </c>
      <c r="M9719">
        <v>0</v>
      </c>
      <c r="N9719" t="s">
        <v>392</v>
      </c>
      <c r="O9719" t="s">
        <v>170</v>
      </c>
      <c r="P9719" t="s">
        <v>273</v>
      </c>
      <c r="R9719">
        <v>1.5506805597919158</v>
      </c>
      <c r="S9719">
        <v>7826</v>
      </c>
      <c r="T9719">
        <v>1.2882118701625476</v>
      </c>
      <c r="U9719">
        <v>1.8519349226927748</v>
      </c>
    </row>
    <row r="9720" spans="1:21">
      <c r="A9720" t="s">
        <v>354</v>
      </c>
      <c r="B9720">
        <v>34</v>
      </c>
      <c r="C9720" t="s">
        <v>101</v>
      </c>
      <c r="D9720" t="s">
        <v>274</v>
      </c>
      <c r="E9720" t="s">
        <v>355</v>
      </c>
      <c r="F9720" t="s">
        <v>174</v>
      </c>
      <c r="G9720" t="s">
        <v>224</v>
      </c>
      <c r="H9720" t="s">
        <v>11</v>
      </c>
      <c r="I9720" t="s">
        <v>404</v>
      </c>
      <c r="J9720" t="s">
        <v>298</v>
      </c>
      <c r="K9720">
        <v>0</v>
      </c>
      <c r="L9720" t="s">
        <v>273</v>
      </c>
      <c r="M9720">
        <v>0</v>
      </c>
      <c r="N9720" t="s">
        <v>392</v>
      </c>
      <c r="O9720" t="s">
        <v>170</v>
      </c>
      <c r="P9720" t="s">
        <v>273</v>
      </c>
      <c r="R9720">
        <v>1.2849507152826991</v>
      </c>
      <c r="S9720">
        <v>74218</v>
      </c>
      <c r="T9720">
        <v>1.2055739095785656</v>
      </c>
      <c r="U9720">
        <v>1.3682940367516401</v>
      </c>
    </row>
    <row r="9721" spans="1:21">
      <c r="A9721" t="s">
        <v>354</v>
      </c>
      <c r="B9721">
        <v>34</v>
      </c>
      <c r="C9721" t="s">
        <v>101</v>
      </c>
      <c r="D9721" t="s">
        <v>274</v>
      </c>
      <c r="E9721" t="s">
        <v>355</v>
      </c>
      <c r="F9721" t="s">
        <v>174</v>
      </c>
      <c r="G9721" t="s">
        <v>224</v>
      </c>
      <c r="H9721" t="s">
        <v>8</v>
      </c>
      <c r="I9721" t="s">
        <v>404</v>
      </c>
      <c r="J9721" t="s">
        <v>299</v>
      </c>
      <c r="K9721">
        <v>0</v>
      </c>
      <c r="L9721" t="s">
        <v>273</v>
      </c>
      <c r="M9721">
        <v>0</v>
      </c>
      <c r="N9721" t="s">
        <v>392</v>
      </c>
      <c r="O9721" t="s">
        <v>170</v>
      </c>
      <c r="P9721" t="s">
        <v>273</v>
      </c>
      <c r="R9721">
        <v>0.94818845688840658</v>
      </c>
      <c r="S9721">
        <v>16603</v>
      </c>
      <c r="T9721">
        <v>0.80912778512962502</v>
      </c>
      <c r="U9721">
        <v>1.1053618010948945</v>
      </c>
    </row>
    <row r="9722" spans="1:21">
      <c r="A9722" t="s">
        <v>354</v>
      </c>
      <c r="B9722">
        <v>34</v>
      </c>
      <c r="C9722" t="s">
        <v>101</v>
      </c>
      <c r="D9722" t="s">
        <v>274</v>
      </c>
      <c r="E9722" t="s">
        <v>355</v>
      </c>
      <c r="F9722" t="s">
        <v>174</v>
      </c>
      <c r="G9722" t="s">
        <v>224</v>
      </c>
      <c r="H9722" t="s">
        <v>17</v>
      </c>
      <c r="I9722" t="s">
        <v>404</v>
      </c>
      <c r="J9722" t="s">
        <v>300</v>
      </c>
      <c r="K9722">
        <v>0</v>
      </c>
      <c r="L9722" t="s">
        <v>273</v>
      </c>
      <c r="M9722">
        <v>0</v>
      </c>
      <c r="N9722" t="s">
        <v>392</v>
      </c>
      <c r="O9722" t="s">
        <v>170</v>
      </c>
      <c r="P9722" t="s">
        <v>273</v>
      </c>
      <c r="R9722">
        <v>1.2697109523520576</v>
      </c>
      <c r="S9722">
        <v>95246</v>
      </c>
      <c r="T9722">
        <v>1.1999483252977206</v>
      </c>
      <c r="U9722">
        <v>1.3425597198936754</v>
      </c>
    </row>
    <row r="9723" spans="1:21">
      <c r="A9723" t="s">
        <v>354</v>
      </c>
      <c r="B9723">
        <v>34</v>
      </c>
      <c r="C9723" t="s">
        <v>101</v>
      </c>
      <c r="D9723" t="s">
        <v>274</v>
      </c>
      <c r="E9723" t="s">
        <v>355</v>
      </c>
      <c r="F9723" t="s">
        <v>174</v>
      </c>
      <c r="G9723" t="s">
        <v>224</v>
      </c>
      <c r="H9723" t="s">
        <v>13</v>
      </c>
      <c r="I9723" t="s">
        <v>404</v>
      </c>
      <c r="J9723" t="s">
        <v>301</v>
      </c>
      <c r="K9723">
        <v>0</v>
      </c>
      <c r="L9723" t="s">
        <v>273</v>
      </c>
      <c r="M9723">
        <v>0</v>
      </c>
      <c r="N9723" t="s">
        <v>392</v>
      </c>
      <c r="O9723" t="s">
        <v>170</v>
      </c>
      <c r="P9723" t="s">
        <v>273</v>
      </c>
      <c r="R9723">
        <v>1.1731689329667958</v>
      </c>
      <c r="S9723">
        <v>13038</v>
      </c>
      <c r="T9723">
        <v>0.99610485546254779</v>
      </c>
      <c r="U9723">
        <v>1.3737058454638609</v>
      </c>
    </row>
    <row r="9724" spans="1:21">
      <c r="A9724" t="s">
        <v>354</v>
      </c>
      <c r="B9724">
        <v>34</v>
      </c>
      <c r="C9724" t="s">
        <v>101</v>
      </c>
      <c r="D9724" t="s">
        <v>274</v>
      </c>
      <c r="E9724" t="s">
        <v>355</v>
      </c>
      <c r="F9724" t="s">
        <v>174</v>
      </c>
      <c r="G9724" t="s">
        <v>224</v>
      </c>
      <c r="H9724" t="s">
        <v>25</v>
      </c>
      <c r="I9724" t="s">
        <v>404</v>
      </c>
      <c r="J9724" t="s">
        <v>302</v>
      </c>
      <c r="K9724">
        <v>0</v>
      </c>
      <c r="L9724" t="s">
        <v>273</v>
      </c>
      <c r="M9724">
        <v>0</v>
      </c>
      <c r="N9724" t="s">
        <v>392</v>
      </c>
      <c r="O9724" t="s">
        <v>170</v>
      </c>
      <c r="P9724" t="s">
        <v>273</v>
      </c>
      <c r="R9724">
        <v>1.9490619732160634</v>
      </c>
      <c r="S9724">
        <v>15979</v>
      </c>
      <c r="T9724">
        <v>1.7411071149983279</v>
      </c>
      <c r="U9724">
        <v>2.175008472021569</v>
      </c>
    </row>
    <row r="9725" spans="1:21">
      <c r="A9725" t="s">
        <v>354</v>
      </c>
      <c r="B9725">
        <v>34</v>
      </c>
      <c r="C9725" t="s">
        <v>101</v>
      </c>
      <c r="D9725" t="s">
        <v>274</v>
      </c>
      <c r="E9725" t="s">
        <v>355</v>
      </c>
      <c r="F9725" t="s">
        <v>174</v>
      </c>
      <c r="G9725" t="s">
        <v>224</v>
      </c>
      <c r="H9725" t="s">
        <v>16</v>
      </c>
      <c r="I9725" t="s">
        <v>404</v>
      </c>
      <c r="J9725" t="s">
        <v>303</v>
      </c>
      <c r="K9725">
        <v>0</v>
      </c>
      <c r="L9725" t="s">
        <v>273</v>
      </c>
      <c r="M9725">
        <v>0</v>
      </c>
      <c r="N9725" t="s">
        <v>392</v>
      </c>
      <c r="O9725" t="s">
        <v>170</v>
      </c>
      <c r="P9725" t="s">
        <v>273</v>
      </c>
      <c r="R9725">
        <v>2.1216255972302132</v>
      </c>
      <c r="S9725">
        <v>14609</v>
      </c>
      <c r="T9725">
        <v>1.894103894103065</v>
      </c>
      <c r="U9725">
        <v>2.3687801533510835</v>
      </c>
    </row>
    <row r="9726" spans="1:21">
      <c r="A9726" t="s">
        <v>354</v>
      </c>
      <c r="B9726">
        <v>34</v>
      </c>
      <c r="C9726" t="s">
        <v>101</v>
      </c>
      <c r="D9726" t="s">
        <v>274</v>
      </c>
      <c r="E9726" t="s">
        <v>355</v>
      </c>
      <c r="F9726" t="s">
        <v>174</v>
      </c>
      <c r="G9726" t="s">
        <v>224</v>
      </c>
      <c r="H9726" t="s">
        <v>5</v>
      </c>
      <c r="I9726" t="s">
        <v>404</v>
      </c>
      <c r="J9726" t="s">
        <v>304</v>
      </c>
      <c r="K9726">
        <v>0</v>
      </c>
      <c r="L9726" t="s">
        <v>273</v>
      </c>
      <c r="M9726">
        <v>0</v>
      </c>
      <c r="N9726" t="s">
        <v>392</v>
      </c>
      <c r="O9726" t="s">
        <v>170</v>
      </c>
      <c r="P9726" t="s">
        <v>273</v>
      </c>
      <c r="R9726">
        <v>1.9681056190915449</v>
      </c>
      <c r="S9726">
        <v>14235</v>
      </c>
      <c r="T9726">
        <v>1.7445561686183422</v>
      </c>
      <c r="U9726">
        <v>2.2123428848055542</v>
      </c>
    </row>
    <row r="9727" spans="1:21">
      <c r="A9727" t="s">
        <v>354</v>
      </c>
      <c r="B9727">
        <v>34</v>
      </c>
      <c r="C9727" t="s">
        <v>101</v>
      </c>
      <c r="D9727" t="s">
        <v>274</v>
      </c>
      <c r="E9727" t="s">
        <v>355</v>
      </c>
      <c r="F9727" t="s">
        <v>174</v>
      </c>
      <c r="G9727" t="s">
        <v>224</v>
      </c>
      <c r="H9727" t="s">
        <v>7</v>
      </c>
      <c r="I9727" t="s">
        <v>404</v>
      </c>
      <c r="J9727" t="s">
        <v>305</v>
      </c>
      <c r="K9727">
        <v>0</v>
      </c>
      <c r="L9727" t="s">
        <v>273</v>
      </c>
      <c r="M9727">
        <v>0</v>
      </c>
      <c r="N9727" t="s">
        <v>392</v>
      </c>
      <c r="O9727" t="s">
        <v>170</v>
      </c>
      <c r="P9727" t="s">
        <v>273</v>
      </c>
      <c r="R9727">
        <v>1.9261948562208819</v>
      </c>
      <c r="S9727">
        <v>14061</v>
      </c>
      <c r="T9727">
        <v>1.7020840126866827</v>
      </c>
      <c r="U9727">
        <v>2.1716416915700982</v>
      </c>
    </row>
    <row r="9728" spans="1:21">
      <c r="A9728" t="s">
        <v>354</v>
      </c>
      <c r="B9728">
        <v>34</v>
      </c>
      <c r="C9728" t="s">
        <v>101</v>
      </c>
      <c r="D9728" t="s">
        <v>274</v>
      </c>
      <c r="E9728" t="s">
        <v>355</v>
      </c>
      <c r="F9728" t="s">
        <v>174</v>
      </c>
      <c r="G9728" t="s">
        <v>224</v>
      </c>
      <c r="H9728" t="s">
        <v>15</v>
      </c>
      <c r="I9728" t="s">
        <v>404</v>
      </c>
      <c r="J9728" t="s">
        <v>306</v>
      </c>
      <c r="K9728">
        <v>0</v>
      </c>
      <c r="L9728" t="s">
        <v>273</v>
      </c>
      <c r="M9728">
        <v>0</v>
      </c>
      <c r="N9728" t="s">
        <v>392</v>
      </c>
      <c r="O9728" t="s">
        <v>170</v>
      </c>
      <c r="P9728" t="s">
        <v>273</v>
      </c>
      <c r="R9728">
        <v>1.3391873301400894</v>
      </c>
      <c r="S9728">
        <v>12158</v>
      </c>
      <c r="T9728">
        <v>1.1450526451960774</v>
      </c>
      <c r="U9728">
        <v>1.5576649005748173</v>
      </c>
    </row>
    <row r="9729" spans="1:21">
      <c r="A9729" t="s">
        <v>354</v>
      </c>
      <c r="B9729">
        <v>34</v>
      </c>
      <c r="C9729" t="s">
        <v>101</v>
      </c>
      <c r="D9729" t="s">
        <v>274</v>
      </c>
      <c r="E9729" t="s">
        <v>355</v>
      </c>
      <c r="F9729" t="s">
        <v>174</v>
      </c>
      <c r="G9729" t="s">
        <v>224</v>
      </c>
      <c r="H9729" t="s">
        <v>19</v>
      </c>
      <c r="I9729" t="s">
        <v>404</v>
      </c>
      <c r="J9729" t="s">
        <v>307</v>
      </c>
      <c r="K9729">
        <v>0</v>
      </c>
      <c r="L9729" t="s">
        <v>273</v>
      </c>
      <c r="M9729">
        <v>0</v>
      </c>
      <c r="N9729" t="s">
        <v>392</v>
      </c>
      <c r="O9729" t="s">
        <v>170</v>
      </c>
      <c r="P9729" t="s">
        <v>273</v>
      </c>
      <c r="R9729">
        <v>1.6248437543375527</v>
      </c>
      <c r="S9729">
        <v>6677</v>
      </c>
      <c r="T9729">
        <v>1.3415253153992006</v>
      </c>
      <c r="U9729">
        <v>1.951309778991676</v>
      </c>
    </row>
    <row r="9730" spans="1:21">
      <c r="A9730" t="s">
        <v>354</v>
      </c>
      <c r="B9730">
        <v>34</v>
      </c>
      <c r="C9730" t="s">
        <v>101</v>
      </c>
      <c r="D9730" t="s">
        <v>274</v>
      </c>
      <c r="E9730" t="s">
        <v>355</v>
      </c>
      <c r="F9730" t="s">
        <v>174</v>
      </c>
      <c r="G9730" t="s">
        <v>224</v>
      </c>
      <c r="H9730" t="s">
        <v>14</v>
      </c>
      <c r="I9730" t="s">
        <v>404</v>
      </c>
      <c r="J9730" t="s">
        <v>308</v>
      </c>
      <c r="K9730">
        <v>0</v>
      </c>
      <c r="L9730" t="s">
        <v>273</v>
      </c>
      <c r="M9730">
        <v>0</v>
      </c>
      <c r="N9730" t="s">
        <v>392</v>
      </c>
      <c r="O9730" t="s">
        <v>170</v>
      </c>
      <c r="P9730" t="s">
        <v>273</v>
      </c>
      <c r="R9730">
        <v>2.4578216301690015</v>
      </c>
      <c r="S9730">
        <v>14325</v>
      </c>
      <c r="T9730">
        <v>2.2111151753169871</v>
      </c>
      <c r="U9730">
        <v>2.7240463759653815</v>
      </c>
    </row>
    <row r="9731" spans="1:21">
      <c r="A9731" t="s">
        <v>354</v>
      </c>
      <c r="B9731">
        <v>34</v>
      </c>
      <c r="C9731" t="s">
        <v>101</v>
      </c>
      <c r="D9731" t="s">
        <v>274</v>
      </c>
      <c r="E9731" t="s">
        <v>355</v>
      </c>
      <c r="F9731" t="s">
        <v>174</v>
      </c>
      <c r="G9731" t="s">
        <v>224</v>
      </c>
      <c r="H9731" t="s">
        <v>10</v>
      </c>
      <c r="I9731" t="s">
        <v>404</v>
      </c>
      <c r="J9731" t="s">
        <v>309</v>
      </c>
      <c r="K9731">
        <v>0</v>
      </c>
      <c r="L9731" t="s">
        <v>273</v>
      </c>
      <c r="M9731">
        <v>0</v>
      </c>
      <c r="N9731" t="s">
        <v>392</v>
      </c>
      <c r="O9731" t="s">
        <v>170</v>
      </c>
      <c r="P9731" t="s">
        <v>273</v>
      </c>
      <c r="R9731">
        <v>1.6817779417010299</v>
      </c>
      <c r="S9731">
        <v>11945</v>
      </c>
      <c r="T9731">
        <v>1.4584262175141398</v>
      </c>
      <c r="U9731">
        <v>1.9300435325910297</v>
      </c>
    </row>
    <row r="9732" spans="1:21">
      <c r="A9732" t="s">
        <v>354</v>
      </c>
      <c r="B9732">
        <v>34</v>
      </c>
      <c r="C9732" t="s">
        <v>101</v>
      </c>
      <c r="D9732" t="s">
        <v>274</v>
      </c>
      <c r="E9732" t="s">
        <v>355</v>
      </c>
      <c r="F9732" t="s">
        <v>174</v>
      </c>
      <c r="G9732" t="s">
        <v>224</v>
      </c>
      <c r="H9732" t="s">
        <v>93</v>
      </c>
      <c r="I9732" t="s">
        <v>173</v>
      </c>
      <c r="J9732" t="s">
        <v>310</v>
      </c>
      <c r="K9732">
        <v>0</v>
      </c>
      <c r="L9732" t="s">
        <v>273</v>
      </c>
      <c r="M9732">
        <v>0</v>
      </c>
      <c r="N9732" t="s">
        <v>392</v>
      </c>
      <c r="O9732" t="s">
        <v>170</v>
      </c>
      <c r="P9732" t="s">
        <v>273</v>
      </c>
      <c r="R9732">
        <v>1.4007249189109472</v>
      </c>
      <c r="S9732">
        <v>560669</v>
      </c>
      <c r="T9732">
        <v>1.3702143349376092</v>
      </c>
      <c r="U9732">
        <v>1.4317530160479079</v>
      </c>
    </row>
    <row r="9733" spans="1:21">
      <c r="A9733" t="s">
        <v>354</v>
      </c>
      <c r="B9733">
        <v>34</v>
      </c>
      <c r="C9733" t="s">
        <v>101</v>
      </c>
      <c r="D9733" t="s">
        <v>274</v>
      </c>
      <c r="E9733" t="s">
        <v>355</v>
      </c>
      <c r="F9733" t="s">
        <v>174</v>
      </c>
      <c r="G9733" t="s">
        <v>224</v>
      </c>
      <c r="H9733" t="s">
        <v>93</v>
      </c>
      <c r="I9733" t="s">
        <v>173</v>
      </c>
      <c r="J9733" t="s">
        <v>310</v>
      </c>
      <c r="K9733">
        <v>0</v>
      </c>
      <c r="L9733" t="s">
        <v>275</v>
      </c>
      <c r="M9733">
        <v>-4</v>
      </c>
      <c r="N9733" t="s">
        <v>320</v>
      </c>
      <c r="O9733" t="s">
        <v>170</v>
      </c>
      <c r="P9733" t="s">
        <v>273</v>
      </c>
      <c r="R9733">
        <v>1.3370069750512601</v>
      </c>
      <c r="S9733">
        <v>110347</v>
      </c>
      <c r="T9733">
        <v>1.2704297168542109</v>
      </c>
      <c r="U9733">
        <v>1.4062326245775345</v>
      </c>
    </row>
    <row r="9734" spans="1:21">
      <c r="A9734" t="s">
        <v>354</v>
      </c>
      <c r="B9734">
        <v>34</v>
      </c>
      <c r="C9734" t="s">
        <v>101</v>
      </c>
      <c r="D9734" t="s">
        <v>274</v>
      </c>
      <c r="E9734" t="s">
        <v>355</v>
      </c>
      <c r="F9734" t="s">
        <v>174</v>
      </c>
      <c r="G9734" t="s">
        <v>224</v>
      </c>
      <c r="H9734" t="s">
        <v>93</v>
      </c>
      <c r="I9734" t="s">
        <v>173</v>
      </c>
      <c r="J9734" t="s">
        <v>310</v>
      </c>
      <c r="K9734">
        <v>0</v>
      </c>
      <c r="L9734" t="s">
        <v>275</v>
      </c>
      <c r="M9734">
        <v>-5</v>
      </c>
      <c r="N9734" t="s">
        <v>319</v>
      </c>
      <c r="O9734" t="s">
        <v>170</v>
      </c>
      <c r="P9734" t="s">
        <v>273</v>
      </c>
      <c r="R9734">
        <v>1.2517082189501931</v>
      </c>
      <c r="S9734">
        <v>109917</v>
      </c>
      <c r="T9734">
        <v>1.187288353575394</v>
      </c>
      <c r="U9734">
        <v>1.3187926725117263</v>
      </c>
    </row>
    <row r="9735" spans="1:21">
      <c r="A9735" t="s">
        <v>354</v>
      </c>
      <c r="B9735">
        <v>34</v>
      </c>
      <c r="C9735" t="s">
        <v>101</v>
      </c>
      <c r="D9735" t="s">
        <v>274</v>
      </c>
      <c r="E9735" t="s">
        <v>355</v>
      </c>
      <c r="F9735" t="s">
        <v>174</v>
      </c>
      <c r="G9735" t="s">
        <v>224</v>
      </c>
      <c r="H9735" t="s">
        <v>93</v>
      </c>
      <c r="I9735" t="s">
        <v>173</v>
      </c>
      <c r="J9735" t="s">
        <v>310</v>
      </c>
      <c r="K9735">
        <v>0</v>
      </c>
      <c r="L9735" t="s">
        <v>275</v>
      </c>
      <c r="M9735">
        <v>-6</v>
      </c>
      <c r="N9735" t="s">
        <v>318</v>
      </c>
      <c r="O9735" t="s">
        <v>170</v>
      </c>
      <c r="P9735" t="s">
        <v>273</v>
      </c>
      <c r="R9735">
        <v>1.2618217137587462</v>
      </c>
      <c r="S9735">
        <v>109034</v>
      </c>
      <c r="T9735">
        <v>1.19672302735783</v>
      </c>
      <c r="U9735">
        <v>1.3296183741705727</v>
      </c>
    </row>
    <row r="9736" spans="1:21">
      <c r="A9736" t="s">
        <v>354</v>
      </c>
      <c r="B9736">
        <v>34</v>
      </c>
      <c r="C9736" t="s">
        <v>101</v>
      </c>
      <c r="D9736" t="s">
        <v>274</v>
      </c>
      <c r="E9736" t="s">
        <v>355</v>
      </c>
      <c r="F9736" t="s">
        <v>174</v>
      </c>
      <c r="G9736" t="s">
        <v>224</v>
      </c>
      <c r="H9736" t="s">
        <v>93</v>
      </c>
      <c r="I9736" t="s">
        <v>173</v>
      </c>
      <c r="J9736" t="s">
        <v>310</v>
      </c>
      <c r="K9736">
        <v>0</v>
      </c>
      <c r="L9736" t="s">
        <v>275</v>
      </c>
      <c r="M9736">
        <v>-7</v>
      </c>
      <c r="N9736" t="s">
        <v>317</v>
      </c>
      <c r="O9736" t="s">
        <v>170</v>
      </c>
      <c r="P9736" t="s">
        <v>273</v>
      </c>
      <c r="R9736">
        <v>1.2533543363082182</v>
      </c>
      <c r="S9736">
        <v>112683</v>
      </c>
      <c r="T9736">
        <v>1.1893187354940202</v>
      </c>
      <c r="U9736">
        <v>1.3200183375007342</v>
      </c>
    </row>
    <row r="9737" spans="1:21">
      <c r="A9737" t="s">
        <v>354</v>
      </c>
      <c r="B9737">
        <v>34</v>
      </c>
      <c r="C9737" t="s">
        <v>101</v>
      </c>
      <c r="D9737" t="s">
        <v>274</v>
      </c>
      <c r="E9737" t="s">
        <v>355</v>
      </c>
      <c r="F9737" t="s">
        <v>174</v>
      </c>
      <c r="G9737" t="s">
        <v>224</v>
      </c>
      <c r="H9737" t="s">
        <v>93</v>
      </c>
      <c r="I9737" t="s">
        <v>173</v>
      </c>
      <c r="J9737" t="s">
        <v>310</v>
      </c>
      <c r="K9737">
        <v>0</v>
      </c>
      <c r="L9737" t="s">
        <v>275</v>
      </c>
      <c r="M9737">
        <v>-8</v>
      </c>
      <c r="N9737" t="s">
        <v>344</v>
      </c>
      <c r="O9737" t="s">
        <v>170</v>
      </c>
      <c r="P9737" t="s">
        <v>273</v>
      </c>
      <c r="R9737">
        <v>1.2080898840791385</v>
      </c>
      <c r="S9737">
        <v>107471</v>
      </c>
      <c r="T9737">
        <v>1.1437027947633454</v>
      </c>
      <c r="U9737">
        <v>1.2752458796459425</v>
      </c>
    </row>
    <row r="9738" spans="1:21">
      <c r="A9738" t="s">
        <v>354</v>
      </c>
      <c r="B9738">
        <v>34</v>
      </c>
      <c r="C9738" t="s">
        <v>101</v>
      </c>
      <c r="D9738" t="s">
        <v>274</v>
      </c>
      <c r="E9738" t="s">
        <v>355</v>
      </c>
      <c r="F9738" t="s">
        <v>174</v>
      </c>
      <c r="G9738" t="s">
        <v>224</v>
      </c>
      <c r="H9738" t="s">
        <v>22</v>
      </c>
      <c r="I9738" t="s">
        <v>404</v>
      </c>
      <c r="J9738" t="s">
        <v>265</v>
      </c>
      <c r="K9738">
        <v>0</v>
      </c>
      <c r="L9738" t="s">
        <v>273</v>
      </c>
      <c r="M9738">
        <v>-1</v>
      </c>
      <c r="N9738" t="s">
        <v>193</v>
      </c>
      <c r="O9738" t="s">
        <v>170</v>
      </c>
      <c r="P9738" t="s">
        <v>273</v>
      </c>
      <c r="R9738">
        <v>0.97792346577957934</v>
      </c>
      <c r="S9738">
        <v>138361</v>
      </c>
      <c r="T9738">
        <v>0.92664268352588874</v>
      </c>
      <c r="U9738">
        <v>1.0314027391718963</v>
      </c>
    </row>
    <row r="9739" spans="1:21">
      <c r="A9739" t="s">
        <v>354</v>
      </c>
      <c r="B9739">
        <v>34</v>
      </c>
      <c r="C9739" t="s">
        <v>101</v>
      </c>
      <c r="D9739" t="s">
        <v>274</v>
      </c>
      <c r="E9739" t="s">
        <v>355</v>
      </c>
      <c r="F9739" t="s">
        <v>174</v>
      </c>
      <c r="G9739" t="s">
        <v>224</v>
      </c>
      <c r="H9739" t="s">
        <v>24</v>
      </c>
      <c r="I9739" t="s">
        <v>404</v>
      </c>
      <c r="J9739" t="s">
        <v>266</v>
      </c>
      <c r="K9739">
        <v>0</v>
      </c>
      <c r="L9739" t="s">
        <v>273</v>
      </c>
      <c r="M9739">
        <v>-1</v>
      </c>
      <c r="N9739" t="s">
        <v>193</v>
      </c>
      <c r="O9739" t="s">
        <v>170</v>
      </c>
      <c r="P9739" t="s">
        <v>273</v>
      </c>
      <c r="R9739">
        <v>1.3790628698201584</v>
      </c>
      <c r="S9739">
        <v>19953</v>
      </c>
      <c r="T9739">
        <v>1.2237480510295173</v>
      </c>
      <c r="U9739">
        <v>1.5490590896146137</v>
      </c>
    </row>
    <row r="9740" spans="1:21">
      <c r="A9740" t="s">
        <v>354</v>
      </c>
      <c r="B9740">
        <v>34</v>
      </c>
      <c r="C9740" t="s">
        <v>101</v>
      </c>
      <c r="D9740" t="s">
        <v>274</v>
      </c>
      <c r="E9740" t="s">
        <v>355</v>
      </c>
      <c r="F9740" t="s">
        <v>174</v>
      </c>
      <c r="G9740" t="s">
        <v>224</v>
      </c>
      <c r="H9740" t="s">
        <v>23</v>
      </c>
      <c r="I9740" t="s">
        <v>404</v>
      </c>
      <c r="J9740" t="s">
        <v>267</v>
      </c>
      <c r="K9740">
        <v>0</v>
      </c>
      <c r="L9740" t="s">
        <v>273</v>
      </c>
      <c r="M9740">
        <v>-1</v>
      </c>
      <c r="N9740" t="s">
        <v>193</v>
      </c>
      <c r="O9740" t="s">
        <v>170</v>
      </c>
      <c r="P9740" t="s">
        <v>273</v>
      </c>
      <c r="R9740">
        <v>1.480359353260883</v>
      </c>
      <c r="S9740">
        <v>14043</v>
      </c>
      <c r="T9740">
        <v>1.287171134619489</v>
      </c>
      <c r="U9740">
        <v>1.6949111596739854</v>
      </c>
    </row>
    <row r="9741" spans="1:21">
      <c r="A9741" t="s">
        <v>354</v>
      </c>
      <c r="B9741">
        <v>34</v>
      </c>
      <c r="C9741" t="s">
        <v>101</v>
      </c>
      <c r="D9741" t="s">
        <v>274</v>
      </c>
      <c r="E9741" t="s">
        <v>355</v>
      </c>
      <c r="F9741" t="s">
        <v>174</v>
      </c>
      <c r="G9741" t="s">
        <v>224</v>
      </c>
      <c r="H9741" t="s">
        <v>18</v>
      </c>
      <c r="I9741" t="s">
        <v>404</v>
      </c>
      <c r="J9741" t="s">
        <v>268</v>
      </c>
      <c r="K9741">
        <v>0</v>
      </c>
      <c r="L9741" t="s">
        <v>273</v>
      </c>
      <c r="M9741">
        <v>-1</v>
      </c>
      <c r="N9741" t="s">
        <v>193</v>
      </c>
      <c r="O9741" t="s">
        <v>170</v>
      </c>
      <c r="P9741" t="s">
        <v>273</v>
      </c>
      <c r="R9741">
        <v>1.776360506441111</v>
      </c>
      <c r="S9741">
        <v>24026</v>
      </c>
      <c r="T9741">
        <v>1.6121724712508037</v>
      </c>
      <c r="U9741">
        <v>1.9528147752678773</v>
      </c>
    </row>
    <row r="9742" spans="1:21">
      <c r="A9742" t="s">
        <v>354</v>
      </c>
      <c r="B9742">
        <v>34</v>
      </c>
      <c r="C9742" t="s">
        <v>101</v>
      </c>
      <c r="D9742" t="s">
        <v>274</v>
      </c>
      <c r="E9742" t="s">
        <v>355</v>
      </c>
      <c r="F9742" t="s">
        <v>174</v>
      </c>
      <c r="G9742" t="s">
        <v>224</v>
      </c>
      <c r="H9742" t="s">
        <v>20</v>
      </c>
      <c r="I9742" t="s">
        <v>404</v>
      </c>
      <c r="J9742" t="s">
        <v>269</v>
      </c>
      <c r="K9742">
        <v>0</v>
      </c>
      <c r="L9742" t="s">
        <v>273</v>
      </c>
      <c r="M9742">
        <v>-1</v>
      </c>
      <c r="N9742" t="s">
        <v>193</v>
      </c>
      <c r="O9742" t="s">
        <v>170</v>
      </c>
      <c r="P9742" t="s">
        <v>273</v>
      </c>
      <c r="R9742">
        <v>1.3950111023036078</v>
      </c>
      <c r="S9742">
        <v>19233</v>
      </c>
      <c r="T9742">
        <v>1.2344255515375497</v>
      </c>
      <c r="U9742">
        <v>1.5711308142694316</v>
      </c>
    </row>
    <row r="9743" spans="1:21">
      <c r="A9743" t="s">
        <v>354</v>
      </c>
      <c r="B9743">
        <v>34</v>
      </c>
      <c r="C9743" t="s">
        <v>101</v>
      </c>
      <c r="D9743" t="s">
        <v>274</v>
      </c>
      <c r="E9743" t="s">
        <v>355</v>
      </c>
      <c r="F9743" t="s">
        <v>174</v>
      </c>
      <c r="G9743" t="s">
        <v>224</v>
      </c>
      <c r="H9743" t="s">
        <v>9</v>
      </c>
      <c r="I9743" t="s">
        <v>404</v>
      </c>
      <c r="J9743" t="s">
        <v>270</v>
      </c>
      <c r="K9743">
        <v>0</v>
      </c>
      <c r="L9743" t="s">
        <v>273</v>
      </c>
      <c r="M9743">
        <v>-1</v>
      </c>
      <c r="N9743" t="s">
        <v>193</v>
      </c>
      <c r="O9743" t="s">
        <v>170</v>
      </c>
      <c r="P9743" t="s">
        <v>273</v>
      </c>
      <c r="R9743">
        <v>1.425574508551017</v>
      </c>
      <c r="S9743">
        <v>10110</v>
      </c>
      <c r="T9743">
        <v>1.2052552165343133</v>
      </c>
      <c r="U9743">
        <v>1.6754463100395807</v>
      </c>
    </row>
    <row r="9744" spans="1:21">
      <c r="A9744" t="s">
        <v>354</v>
      </c>
      <c r="B9744">
        <v>34</v>
      </c>
      <c r="C9744" t="s">
        <v>101</v>
      </c>
      <c r="D9744" t="s">
        <v>274</v>
      </c>
      <c r="E9744" t="s">
        <v>355</v>
      </c>
      <c r="F9744" t="s">
        <v>174</v>
      </c>
      <c r="G9744" t="s">
        <v>224</v>
      </c>
      <c r="H9744" t="s">
        <v>21</v>
      </c>
      <c r="I9744" t="s">
        <v>404</v>
      </c>
      <c r="J9744" t="s">
        <v>271</v>
      </c>
      <c r="K9744">
        <v>0</v>
      </c>
      <c r="L9744" t="s">
        <v>273</v>
      </c>
      <c r="M9744">
        <v>-1</v>
      </c>
      <c r="N9744" t="s">
        <v>193</v>
      </c>
      <c r="O9744" t="s">
        <v>170</v>
      </c>
      <c r="P9744" t="s">
        <v>273</v>
      </c>
      <c r="R9744">
        <v>1.3366440009818195</v>
      </c>
      <c r="S9744">
        <v>11284</v>
      </c>
      <c r="T9744">
        <v>1.1346369349943817</v>
      </c>
      <c r="U9744">
        <v>1.5652056208536917</v>
      </c>
    </row>
    <row r="9745" spans="1:21">
      <c r="A9745" t="s">
        <v>354</v>
      </c>
      <c r="B9745">
        <v>34</v>
      </c>
      <c r="C9745" t="s">
        <v>101</v>
      </c>
      <c r="D9745" t="s">
        <v>274</v>
      </c>
      <c r="E9745" t="s">
        <v>355</v>
      </c>
      <c r="F9745" t="s">
        <v>174</v>
      </c>
      <c r="G9745" t="s">
        <v>224</v>
      </c>
      <c r="H9745" t="s">
        <v>6</v>
      </c>
      <c r="I9745" t="s">
        <v>404</v>
      </c>
      <c r="J9745" t="s">
        <v>272</v>
      </c>
      <c r="K9745">
        <v>0</v>
      </c>
      <c r="L9745" t="s">
        <v>273</v>
      </c>
      <c r="M9745">
        <v>-1</v>
      </c>
      <c r="N9745" t="s">
        <v>193</v>
      </c>
      <c r="O9745" t="s">
        <v>170</v>
      </c>
      <c r="P9745" t="s">
        <v>273</v>
      </c>
      <c r="R9745">
        <v>0.96934915746315387</v>
      </c>
      <c r="S9745">
        <v>2761</v>
      </c>
      <c r="T9745">
        <v>0.65001375524467364</v>
      </c>
      <c r="U9745">
        <v>1.4004418660072631</v>
      </c>
    </row>
    <row r="9746" spans="1:21">
      <c r="A9746" t="s">
        <v>354</v>
      </c>
      <c r="B9746">
        <v>34</v>
      </c>
      <c r="C9746" t="s">
        <v>101</v>
      </c>
      <c r="D9746" t="s">
        <v>274</v>
      </c>
      <c r="E9746" t="s">
        <v>355</v>
      </c>
      <c r="F9746" t="s">
        <v>174</v>
      </c>
      <c r="G9746" t="s">
        <v>224</v>
      </c>
      <c r="H9746" t="s">
        <v>4</v>
      </c>
      <c r="I9746" t="s">
        <v>404</v>
      </c>
      <c r="J9746" t="s">
        <v>297</v>
      </c>
      <c r="K9746">
        <v>0</v>
      </c>
      <c r="L9746" t="s">
        <v>273</v>
      </c>
      <c r="M9746">
        <v>-1</v>
      </c>
      <c r="N9746" t="s">
        <v>193</v>
      </c>
      <c r="O9746" t="s">
        <v>170</v>
      </c>
      <c r="P9746" t="s">
        <v>273</v>
      </c>
      <c r="R9746">
        <v>1.2786281369630501</v>
      </c>
      <c r="S9746">
        <v>7716</v>
      </c>
      <c r="T9746">
        <v>1.0398317416576359</v>
      </c>
      <c r="U9746">
        <v>1.5576168519983069</v>
      </c>
    </row>
    <row r="9747" spans="1:21">
      <c r="A9747" t="s">
        <v>354</v>
      </c>
      <c r="B9747">
        <v>34</v>
      </c>
      <c r="C9747" t="s">
        <v>101</v>
      </c>
      <c r="D9747" t="s">
        <v>274</v>
      </c>
      <c r="E9747" t="s">
        <v>355</v>
      </c>
      <c r="F9747" t="s">
        <v>174</v>
      </c>
      <c r="G9747" t="s">
        <v>224</v>
      </c>
      <c r="H9747" t="s">
        <v>11</v>
      </c>
      <c r="I9747" t="s">
        <v>404</v>
      </c>
      <c r="J9747" t="s">
        <v>298</v>
      </c>
      <c r="K9747">
        <v>0</v>
      </c>
      <c r="L9747" t="s">
        <v>273</v>
      </c>
      <c r="M9747">
        <v>-1</v>
      </c>
      <c r="N9747" t="s">
        <v>193</v>
      </c>
      <c r="O9747" t="s">
        <v>170</v>
      </c>
      <c r="P9747" t="s">
        <v>273</v>
      </c>
      <c r="R9747">
        <v>1.3331620694773545</v>
      </c>
      <c r="S9747">
        <v>74656</v>
      </c>
      <c r="T9747">
        <v>1.2519037660790346</v>
      </c>
      <c r="U9747">
        <v>1.4184134804535857</v>
      </c>
    </row>
    <row r="9748" spans="1:21">
      <c r="A9748" t="s">
        <v>354</v>
      </c>
      <c r="B9748">
        <v>34</v>
      </c>
      <c r="C9748" t="s">
        <v>101</v>
      </c>
      <c r="D9748" t="s">
        <v>274</v>
      </c>
      <c r="E9748" t="s">
        <v>355</v>
      </c>
      <c r="F9748" t="s">
        <v>174</v>
      </c>
      <c r="G9748" t="s">
        <v>224</v>
      </c>
      <c r="H9748" t="s">
        <v>8</v>
      </c>
      <c r="I9748" t="s">
        <v>404</v>
      </c>
      <c r="J9748" t="s">
        <v>299</v>
      </c>
      <c r="K9748">
        <v>0</v>
      </c>
      <c r="L9748" t="s">
        <v>273</v>
      </c>
      <c r="M9748">
        <v>-1</v>
      </c>
      <c r="N9748" t="s">
        <v>193</v>
      </c>
      <c r="O9748" t="s">
        <v>170</v>
      </c>
      <c r="P9748" t="s">
        <v>273</v>
      </c>
      <c r="R9748">
        <v>0.86405995613558062</v>
      </c>
      <c r="S9748">
        <v>15953</v>
      </c>
      <c r="T9748">
        <v>0.72936390972525711</v>
      </c>
      <c r="U9748">
        <v>1.0176741366836768</v>
      </c>
    </row>
    <row r="9749" spans="1:21">
      <c r="A9749" t="s">
        <v>354</v>
      </c>
      <c r="B9749">
        <v>34</v>
      </c>
      <c r="C9749" t="s">
        <v>101</v>
      </c>
      <c r="D9749" t="s">
        <v>274</v>
      </c>
      <c r="E9749" t="s">
        <v>355</v>
      </c>
      <c r="F9749" t="s">
        <v>174</v>
      </c>
      <c r="G9749" t="s">
        <v>224</v>
      </c>
      <c r="H9749" t="s">
        <v>17</v>
      </c>
      <c r="I9749" t="s">
        <v>404</v>
      </c>
      <c r="J9749" t="s">
        <v>300</v>
      </c>
      <c r="K9749">
        <v>0</v>
      </c>
      <c r="L9749" t="s">
        <v>273</v>
      </c>
      <c r="M9749">
        <v>-1</v>
      </c>
      <c r="N9749" t="s">
        <v>193</v>
      </c>
      <c r="O9749" t="s">
        <v>170</v>
      </c>
      <c r="P9749" t="s">
        <v>273</v>
      </c>
      <c r="R9749">
        <v>1.1691601673398426</v>
      </c>
      <c r="S9749">
        <v>93198</v>
      </c>
      <c r="T9749">
        <v>1.1013443453842819</v>
      </c>
      <c r="U9749">
        <v>1.2401692579111365</v>
      </c>
    </row>
    <row r="9750" spans="1:21">
      <c r="A9750" t="s">
        <v>354</v>
      </c>
      <c r="B9750">
        <v>34</v>
      </c>
      <c r="C9750" t="s">
        <v>101</v>
      </c>
      <c r="D9750" t="s">
        <v>274</v>
      </c>
      <c r="E9750" t="s">
        <v>355</v>
      </c>
      <c r="F9750" t="s">
        <v>174</v>
      </c>
      <c r="G9750" t="s">
        <v>224</v>
      </c>
      <c r="H9750" t="s">
        <v>13</v>
      </c>
      <c r="I9750" t="s">
        <v>404</v>
      </c>
      <c r="J9750" t="s">
        <v>301</v>
      </c>
      <c r="K9750">
        <v>0</v>
      </c>
      <c r="L9750" t="s">
        <v>273</v>
      </c>
      <c r="M9750">
        <v>-1</v>
      </c>
      <c r="N9750" t="s">
        <v>193</v>
      </c>
      <c r="O9750" t="s">
        <v>170</v>
      </c>
      <c r="P9750" t="s">
        <v>273</v>
      </c>
      <c r="R9750">
        <v>0.85782273657365926</v>
      </c>
      <c r="S9750">
        <v>13122</v>
      </c>
      <c r="T9750">
        <v>0.70905870440984609</v>
      </c>
      <c r="U9750">
        <v>1.030219239923329</v>
      </c>
    </row>
    <row r="9751" spans="1:21">
      <c r="A9751" t="s">
        <v>354</v>
      </c>
      <c r="B9751">
        <v>34</v>
      </c>
      <c r="C9751" t="s">
        <v>101</v>
      </c>
      <c r="D9751" t="s">
        <v>274</v>
      </c>
      <c r="E9751" t="s">
        <v>355</v>
      </c>
      <c r="F9751" t="s">
        <v>174</v>
      </c>
      <c r="G9751" t="s">
        <v>224</v>
      </c>
      <c r="H9751" t="s">
        <v>25</v>
      </c>
      <c r="I9751" t="s">
        <v>404</v>
      </c>
      <c r="J9751" t="s">
        <v>302</v>
      </c>
      <c r="K9751">
        <v>0</v>
      </c>
      <c r="L9751" t="s">
        <v>273</v>
      </c>
      <c r="M9751">
        <v>-1</v>
      </c>
      <c r="N9751" t="s">
        <v>193</v>
      </c>
      <c r="O9751" t="s">
        <v>170</v>
      </c>
      <c r="P9751" t="s">
        <v>273</v>
      </c>
      <c r="R9751">
        <v>1.309350900812742</v>
      </c>
      <c r="S9751">
        <v>15940</v>
      </c>
      <c r="T9751">
        <v>1.1392040551026188</v>
      </c>
      <c r="U9751">
        <v>1.498407655015658</v>
      </c>
    </row>
    <row r="9752" spans="1:21">
      <c r="A9752" t="s">
        <v>354</v>
      </c>
      <c r="B9752">
        <v>34</v>
      </c>
      <c r="C9752" t="s">
        <v>101</v>
      </c>
      <c r="D9752" t="s">
        <v>274</v>
      </c>
      <c r="E9752" t="s">
        <v>355</v>
      </c>
      <c r="F9752" t="s">
        <v>174</v>
      </c>
      <c r="G9752" t="s">
        <v>224</v>
      </c>
      <c r="H9752" t="s">
        <v>16</v>
      </c>
      <c r="I9752" t="s">
        <v>404</v>
      </c>
      <c r="J9752" t="s">
        <v>303</v>
      </c>
      <c r="K9752">
        <v>0</v>
      </c>
      <c r="L9752" t="s">
        <v>273</v>
      </c>
      <c r="M9752">
        <v>-1</v>
      </c>
      <c r="N9752" t="s">
        <v>193</v>
      </c>
      <c r="O9752" t="s">
        <v>170</v>
      </c>
      <c r="P9752" t="s">
        <v>273</v>
      </c>
      <c r="R9752">
        <v>1.9311149447600391</v>
      </c>
      <c r="S9752">
        <v>13636</v>
      </c>
      <c r="T9752">
        <v>1.7030931965175755</v>
      </c>
      <c r="U9752">
        <v>2.1811938006320188</v>
      </c>
    </row>
    <row r="9753" spans="1:21">
      <c r="A9753" t="s">
        <v>354</v>
      </c>
      <c r="B9753">
        <v>34</v>
      </c>
      <c r="C9753" t="s">
        <v>101</v>
      </c>
      <c r="D9753" t="s">
        <v>274</v>
      </c>
      <c r="E9753" t="s">
        <v>355</v>
      </c>
      <c r="F9753" t="s">
        <v>174</v>
      </c>
      <c r="G9753" t="s">
        <v>224</v>
      </c>
      <c r="H9753" t="s">
        <v>5</v>
      </c>
      <c r="I9753" t="s">
        <v>404</v>
      </c>
      <c r="J9753" t="s">
        <v>304</v>
      </c>
      <c r="K9753">
        <v>0</v>
      </c>
      <c r="L9753" t="s">
        <v>273</v>
      </c>
      <c r="M9753">
        <v>-1</v>
      </c>
      <c r="N9753" t="s">
        <v>193</v>
      </c>
      <c r="O9753" t="s">
        <v>170</v>
      </c>
      <c r="P9753" t="s">
        <v>273</v>
      </c>
      <c r="R9753">
        <v>1.6401811887127353</v>
      </c>
      <c r="S9753">
        <v>13571</v>
      </c>
      <c r="T9753">
        <v>1.4328144459745424</v>
      </c>
      <c r="U9753">
        <v>1.8694970941082898</v>
      </c>
    </row>
    <row r="9754" spans="1:21">
      <c r="A9754" t="s">
        <v>354</v>
      </c>
      <c r="B9754">
        <v>34</v>
      </c>
      <c r="C9754" t="s">
        <v>101</v>
      </c>
      <c r="D9754" t="s">
        <v>274</v>
      </c>
      <c r="E9754" t="s">
        <v>355</v>
      </c>
      <c r="F9754" t="s">
        <v>174</v>
      </c>
      <c r="G9754" t="s">
        <v>224</v>
      </c>
      <c r="H9754" t="s">
        <v>7</v>
      </c>
      <c r="I9754" t="s">
        <v>404</v>
      </c>
      <c r="J9754" t="s">
        <v>305</v>
      </c>
      <c r="K9754">
        <v>0</v>
      </c>
      <c r="L9754" t="s">
        <v>273</v>
      </c>
      <c r="M9754">
        <v>-1</v>
      </c>
      <c r="N9754" t="s">
        <v>193</v>
      </c>
      <c r="O9754" t="s">
        <v>170</v>
      </c>
      <c r="P9754" t="s">
        <v>273</v>
      </c>
      <c r="R9754">
        <v>1.3029289465336644</v>
      </c>
      <c r="S9754">
        <v>13364</v>
      </c>
      <c r="T9754">
        <v>1.1178913891342643</v>
      </c>
      <c r="U9754">
        <v>1.5106868680260237</v>
      </c>
    </row>
    <row r="9755" spans="1:21">
      <c r="A9755" t="s">
        <v>354</v>
      </c>
      <c r="B9755">
        <v>34</v>
      </c>
      <c r="C9755" t="s">
        <v>101</v>
      </c>
      <c r="D9755" t="s">
        <v>274</v>
      </c>
      <c r="E9755" t="s">
        <v>355</v>
      </c>
      <c r="F9755" t="s">
        <v>174</v>
      </c>
      <c r="G9755" t="s">
        <v>224</v>
      </c>
      <c r="H9755" t="s">
        <v>15</v>
      </c>
      <c r="I9755" t="s">
        <v>404</v>
      </c>
      <c r="J9755" t="s">
        <v>306</v>
      </c>
      <c r="K9755">
        <v>0</v>
      </c>
      <c r="L9755" t="s">
        <v>273</v>
      </c>
      <c r="M9755">
        <v>-1</v>
      </c>
      <c r="N9755" t="s">
        <v>193</v>
      </c>
      <c r="O9755" t="s">
        <v>170</v>
      </c>
      <c r="P9755" t="s">
        <v>273</v>
      </c>
      <c r="R9755">
        <v>0.93623321334828891</v>
      </c>
      <c r="S9755">
        <v>11995</v>
      </c>
      <c r="T9755">
        <v>0.77378806273012557</v>
      </c>
      <c r="U9755">
        <v>1.1243510966321186</v>
      </c>
    </row>
    <row r="9756" spans="1:21">
      <c r="A9756" t="s">
        <v>354</v>
      </c>
      <c r="B9756">
        <v>34</v>
      </c>
      <c r="C9756" t="s">
        <v>101</v>
      </c>
      <c r="D9756" t="s">
        <v>274</v>
      </c>
      <c r="E9756" t="s">
        <v>355</v>
      </c>
      <c r="F9756" t="s">
        <v>174</v>
      </c>
      <c r="G9756" t="s">
        <v>224</v>
      </c>
      <c r="H9756" t="s">
        <v>19</v>
      </c>
      <c r="I9756" t="s">
        <v>404</v>
      </c>
      <c r="J9756" t="s">
        <v>307</v>
      </c>
      <c r="K9756">
        <v>0</v>
      </c>
      <c r="L9756" t="s">
        <v>273</v>
      </c>
      <c r="M9756">
        <v>-1</v>
      </c>
      <c r="N9756" t="s">
        <v>193</v>
      </c>
      <c r="O9756" t="s">
        <v>170</v>
      </c>
      <c r="P9756" t="s">
        <v>273</v>
      </c>
      <c r="R9756">
        <v>1.6256971170055776</v>
      </c>
      <c r="S9756">
        <v>6591</v>
      </c>
      <c r="T9756">
        <v>1.3389690865791781</v>
      </c>
      <c r="U9756">
        <v>1.9566709279973975</v>
      </c>
    </row>
    <row r="9757" spans="1:21">
      <c r="A9757" t="s">
        <v>354</v>
      </c>
      <c r="B9757">
        <v>34</v>
      </c>
      <c r="C9757" t="s">
        <v>101</v>
      </c>
      <c r="D9757" t="s">
        <v>274</v>
      </c>
      <c r="E9757" t="s">
        <v>355</v>
      </c>
      <c r="F9757" t="s">
        <v>174</v>
      </c>
      <c r="G9757" t="s">
        <v>224</v>
      </c>
      <c r="H9757" t="s">
        <v>14</v>
      </c>
      <c r="I9757" t="s">
        <v>404</v>
      </c>
      <c r="J9757" t="s">
        <v>308</v>
      </c>
      <c r="K9757">
        <v>0</v>
      </c>
      <c r="L9757" t="s">
        <v>273</v>
      </c>
      <c r="M9757">
        <v>-1</v>
      </c>
      <c r="N9757" t="s">
        <v>193</v>
      </c>
      <c r="O9757" t="s">
        <v>170</v>
      </c>
      <c r="P9757" t="s">
        <v>273</v>
      </c>
      <c r="R9757">
        <v>1.6985664008038834</v>
      </c>
      <c r="S9757">
        <v>13954</v>
      </c>
      <c r="T9757">
        <v>1.4915849792678098</v>
      </c>
      <c r="U9757">
        <v>1.9265186706370188</v>
      </c>
    </row>
    <row r="9758" spans="1:21">
      <c r="A9758" t="s">
        <v>354</v>
      </c>
      <c r="B9758">
        <v>34</v>
      </c>
      <c r="C9758" t="s">
        <v>101</v>
      </c>
      <c r="D9758" t="s">
        <v>274</v>
      </c>
      <c r="E9758" t="s">
        <v>355</v>
      </c>
      <c r="F9758" t="s">
        <v>174</v>
      </c>
      <c r="G9758" t="s">
        <v>224</v>
      </c>
      <c r="H9758" t="s">
        <v>10</v>
      </c>
      <c r="I9758" t="s">
        <v>404</v>
      </c>
      <c r="J9758" t="s">
        <v>309</v>
      </c>
      <c r="K9758">
        <v>0</v>
      </c>
      <c r="L9758" t="s">
        <v>273</v>
      </c>
      <c r="M9758">
        <v>-1</v>
      </c>
      <c r="N9758" t="s">
        <v>193</v>
      </c>
      <c r="O9758" t="s">
        <v>170</v>
      </c>
      <c r="P9758" t="s">
        <v>273</v>
      </c>
      <c r="R9758">
        <v>1.20674551985463</v>
      </c>
      <c r="S9758">
        <v>11662</v>
      </c>
      <c r="T9758">
        <v>1.0177121690402366</v>
      </c>
      <c r="U9758">
        <v>1.4218658807678239</v>
      </c>
    </row>
    <row r="9759" spans="1:21">
      <c r="A9759" t="s">
        <v>354</v>
      </c>
      <c r="B9759">
        <v>34</v>
      </c>
      <c r="C9759" t="s">
        <v>101</v>
      </c>
      <c r="D9759" t="s">
        <v>274</v>
      </c>
      <c r="E9759" t="s">
        <v>355</v>
      </c>
      <c r="F9759" t="s">
        <v>174</v>
      </c>
      <c r="G9759" t="s">
        <v>224</v>
      </c>
      <c r="H9759" t="s">
        <v>93</v>
      </c>
      <c r="I9759" t="s">
        <v>173</v>
      </c>
      <c r="J9759" t="s">
        <v>310</v>
      </c>
      <c r="K9759">
        <v>0</v>
      </c>
      <c r="L9759" t="s">
        <v>273</v>
      </c>
      <c r="M9759">
        <v>-1</v>
      </c>
      <c r="N9759" t="s">
        <v>193</v>
      </c>
      <c r="O9759" t="s">
        <v>170</v>
      </c>
      <c r="P9759" t="s">
        <v>273</v>
      </c>
      <c r="R9759">
        <v>1.2357599479717374</v>
      </c>
      <c r="S9759">
        <v>545129</v>
      </c>
      <c r="T9759">
        <v>1.206580986936566</v>
      </c>
      <c r="U9759">
        <v>1.2654809625080397</v>
      </c>
    </row>
    <row r="9760" spans="1:21">
      <c r="A9760" t="s">
        <v>354</v>
      </c>
      <c r="B9760">
        <v>34</v>
      </c>
      <c r="C9760" t="s">
        <v>101</v>
      </c>
      <c r="D9760" t="s">
        <v>274</v>
      </c>
      <c r="E9760" t="s">
        <v>355</v>
      </c>
      <c r="F9760" t="s">
        <v>174</v>
      </c>
      <c r="G9760" t="s">
        <v>224</v>
      </c>
      <c r="H9760" t="s">
        <v>93</v>
      </c>
      <c r="I9760" t="s">
        <v>173</v>
      </c>
      <c r="J9760" t="s">
        <v>310</v>
      </c>
      <c r="K9760">
        <v>0</v>
      </c>
      <c r="L9760" t="s">
        <v>275</v>
      </c>
      <c r="M9760">
        <v>-9</v>
      </c>
      <c r="N9760" t="s">
        <v>345</v>
      </c>
      <c r="O9760" t="s">
        <v>170</v>
      </c>
      <c r="P9760" t="s">
        <v>273</v>
      </c>
      <c r="R9760">
        <v>1.2026516445712578</v>
      </c>
      <c r="S9760">
        <v>106024</v>
      </c>
      <c r="T9760">
        <v>1.1380324366987278</v>
      </c>
      <c r="U9760">
        <v>1.2700742280980419</v>
      </c>
    </row>
    <row r="9761" spans="1:21">
      <c r="A9761" t="s">
        <v>356</v>
      </c>
      <c r="B9761">
        <v>35</v>
      </c>
      <c r="C9761" t="s">
        <v>101</v>
      </c>
      <c r="D9761" t="s">
        <v>31</v>
      </c>
      <c r="E9761" t="s">
        <v>225</v>
      </c>
      <c r="F9761" t="s">
        <v>174</v>
      </c>
      <c r="G9761" t="s">
        <v>224</v>
      </c>
      <c r="H9761" t="s">
        <v>93</v>
      </c>
      <c r="I9761" t="s">
        <v>173</v>
      </c>
      <c r="J9761" t="s">
        <v>310</v>
      </c>
      <c r="K9761">
        <v>0</v>
      </c>
      <c r="L9761" t="s">
        <v>275</v>
      </c>
      <c r="M9761">
        <v>0</v>
      </c>
      <c r="N9761" t="s">
        <v>296</v>
      </c>
      <c r="O9761" t="s">
        <v>176</v>
      </c>
      <c r="P9761" t="s">
        <v>413</v>
      </c>
      <c r="R9761">
        <v>5.1287418882143605</v>
      </c>
      <c r="S9761">
        <v>38216</v>
      </c>
      <c r="T9761">
        <v>4.9108559022327043</v>
      </c>
      <c r="U9761">
        <v>5.352946608443081</v>
      </c>
    </row>
    <row r="9762" spans="1:21">
      <c r="A9762" t="s">
        <v>356</v>
      </c>
      <c r="B9762">
        <v>35</v>
      </c>
      <c r="C9762" t="s">
        <v>101</v>
      </c>
      <c r="D9762" t="s">
        <v>31</v>
      </c>
      <c r="E9762" t="s">
        <v>225</v>
      </c>
      <c r="F9762" t="s">
        <v>174</v>
      </c>
      <c r="G9762" t="s">
        <v>224</v>
      </c>
      <c r="H9762" t="s">
        <v>93</v>
      </c>
      <c r="I9762" t="s">
        <v>173</v>
      </c>
      <c r="J9762" t="s">
        <v>310</v>
      </c>
      <c r="K9762">
        <v>0</v>
      </c>
      <c r="L9762" t="s">
        <v>275</v>
      </c>
      <c r="M9762">
        <v>-1</v>
      </c>
      <c r="N9762" t="s">
        <v>313</v>
      </c>
      <c r="O9762" t="s">
        <v>176</v>
      </c>
      <c r="P9762" t="s">
        <v>413</v>
      </c>
      <c r="R9762">
        <v>5.0914028901355168</v>
      </c>
      <c r="S9762">
        <v>39812</v>
      </c>
      <c r="T9762">
        <v>4.8779500909300655</v>
      </c>
      <c r="U9762">
        <v>5.3109698638246678</v>
      </c>
    </row>
    <row r="9763" spans="1:21">
      <c r="A9763" t="s">
        <v>356</v>
      </c>
      <c r="B9763">
        <v>35</v>
      </c>
      <c r="C9763" t="s">
        <v>101</v>
      </c>
      <c r="D9763" t="s">
        <v>31</v>
      </c>
      <c r="E9763" t="s">
        <v>225</v>
      </c>
      <c r="F9763" t="s">
        <v>174</v>
      </c>
      <c r="G9763" t="s">
        <v>224</v>
      </c>
      <c r="H9763" t="s">
        <v>93</v>
      </c>
      <c r="I9763" t="s">
        <v>173</v>
      </c>
      <c r="J9763" t="s">
        <v>310</v>
      </c>
      <c r="K9763">
        <v>0</v>
      </c>
      <c r="L9763" t="s">
        <v>275</v>
      </c>
      <c r="M9763">
        <v>-2</v>
      </c>
      <c r="N9763" t="s">
        <v>312</v>
      </c>
      <c r="O9763" t="s">
        <v>176</v>
      </c>
      <c r="P9763" t="s">
        <v>413</v>
      </c>
      <c r="R9763">
        <v>5.4251068907997837</v>
      </c>
      <c r="S9763">
        <v>39144</v>
      </c>
      <c r="T9763">
        <v>5.2025850165730176</v>
      </c>
      <c r="U9763">
        <v>5.6537903809290819</v>
      </c>
    </row>
    <row r="9764" spans="1:21">
      <c r="A9764" t="s">
        <v>356</v>
      </c>
      <c r="B9764">
        <v>35</v>
      </c>
      <c r="C9764" t="s">
        <v>101</v>
      </c>
      <c r="D9764" t="s">
        <v>31</v>
      </c>
      <c r="E9764" t="s">
        <v>225</v>
      </c>
      <c r="F9764" t="s">
        <v>174</v>
      </c>
      <c r="G9764" t="s">
        <v>224</v>
      </c>
      <c r="H9764" t="s">
        <v>93</v>
      </c>
      <c r="I9764" t="s">
        <v>173</v>
      </c>
      <c r="J9764" t="s">
        <v>310</v>
      </c>
      <c r="K9764">
        <v>0</v>
      </c>
      <c r="L9764" t="s">
        <v>275</v>
      </c>
      <c r="M9764">
        <v>-3</v>
      </c>
      <c r="N9764" t="s">
        <v>311</v>
      </c>
      <c r="O9764" t="s">
        <v>176</v>
      </c>
      <c r="P9764" t="s">
        <v>413</v>
      </c>
      <c r="R9764">
        <v>6.0749301697122</v>
      </c>
      <c r="S9764">
        <v>38081</v>
      </c>
      <c r="T9764">
        <v>5.8358751415136716</v>
      </c>
      <c r="U9764">
        <v>6.3201912839683683</v>
      </c>
    </row>
    <row r="9765" spans="1:21">
      <c r="A9765" t="s">
        <v>356</v>
      </c>
      <c r="B9765">
        <v>35</v>
      </c>
      <c r="C9765" t="s">
        <v>101</v>
      </c>
      <c r="D9765" t="s">
        <v>31</v>
      </c>
      <c r="E9765" t="s">
        <v>225</v>
      </c>
      <c r="F9765" t="s">
        <v>174</v>
      </c>
      <c r="G9765" t="s">
        <v>224</v>
      </c>
      <c r="H9765" t="s">
        <v>22</v>
      </c>
      <c r="I9765" t="s">
        <v>404</v>
      </c>
      <c r="J9765" t="s">
        <v>265</v>
      </c>
      <c r="K9765">
        <v>0</v>
      </c>
      <c r="L9765" t="s">
        <v>273</v>
      </c>
      <c r="M9765">
        <v>0</v>
      </c>
      <c r="N9765" t="s">
        <v>392</v>
      </c>
      <c r="O9765" t="s">
        <v>176</v>
      </c>
      <c r="P9765" t="s">
        <v>413</v>
      </c>
      <c r="R9765">
        <v>7.0591323216820125</v>
      </c>
      <c r="S9765">
        <v>50741</v>
      </c>
      <c r="T9765">
        <v>6.8378540722605647</v>
      </c>
      <c r="U9765">
        <v>7.2848164510679343</v>
      </c>
    </row>
    <row r="9766" spans="1:21">
      <c r="A9766" t="s">
        <v>356</v>
      </c>
      <c r="B9766">
        <v>35</v>
      </c>
      <c r="C9766" t="s">
        <v>101</v>
      </c>
      <c r="D9766" t="s">
        <v>31</v>
      </c>
      <c r="E9766" t="s">
        <v>225</v>
      </c>
      <c r="F9766" t="s">
        <v>174</v>
      </c>
      <c r="G9766" t="s">
        <v>224</v>
      </c>
      <c r="H9766" t="s">
        <v>24</v>
      </c>
      <c r="I9766" t="s">
        <v>404</v>
      </c>
      <c r="J9766" t="s">
        <v>266</v>
      </c>
      <c r="K9766">
        <v>0</v>
      </c>
      <c r="L9766" t="s">
        <v>273</v>
      </c>
      <c r="M9766">
        <v>0</v>
      </c>
      <c r="N9766" t="s">
        <v>392</v>
      </c>
      <c r="O9766" t="s">
        <v>176</v>
      </c>
      <c r="P9766" t="s">
        <v>413</v>
      </c>
      <c r="R9766">
        <v>5.3153153782652574</v>
      </c>
      <c r="S9766">
        <v>6976</v>
      </c>
      <c r="T9766">
        <v>4.8041588437061797</v>
      </c>
      <c r="U9766">
        <v>5.8610866363392873</v>
      </c>
    </row>
    <row r="9767" spans="1:21">
      <c r="A9767" t="s">
        <v>356</v>
      </c>
      <c r="B9767">
        <v>35</v>
      </c>
      <c r="C9767" t="s">
        <v>101</v>
      </c>
      <c r="D9767" t="s">
        <v>31</v>
      </c>
      <c r="E9767" t="s">
        <v>225</v>
      </c>
      <c r="F9767" t="s">
        <v>174</v>
      </c>
      <c r="G9767" t="s">
        <v>224</v>
      </c>
      <c r="H9767" t="s">
        <v>23</v>
      </c>
      <c r="I9767" t="s">
        <v>404</v>
      </c>
      <c r="J9767" t="s">
        <v>267</v>
      </c>
      <c r="K9767">
        <v>0</v>
      </c>
      <c r="L9767" t="s">
        <v>273</v>
      </c>
      <c r="M9767">
        <v>0</v>
      </c>
      <c r="N9767" t="s">
        <v>392</v>
      </c>
      <c r="O9767" t="s">
        <v>176</v>
      </c>
      <c r="P9767" t="s">
        <v>413</v>
      </c>
      <c r="R9767">
        <v>6.1297224969061839</v>
      </c>
      <c r="S9767">
        <v>4819</v>
      </c>
      <c r="T9767">
        <v>5.441922621306559</v>
      </c>
      <c r="U9767">
        <v>6.8709374609135789</v>
      </c>
    </row>
    <row r="9768" spans="1:21">
      <c r="A9768" t="s">
        <v>356</v>
      </c>
      <c r="B9768">
        <v>35</v>
      </c>
      <c r="C9768" t="s">
        <v>101</v>
      </c>
      <c r="D9768" t="s">
        <v>31</v>
      </c>
      <c r="E9768" t="s">
        <v>225</v>
      </c>
      <c r="F9768" t="s">
        <v>174</v>
      </c>
      <c r="G9768" t="s">
        <v>224</v>
      </c>
      <c r="H9768" t="s">
        <v>18</v>
      </c>
      <c r="I9768" t="s">
        <v>404</v>
      </c>
      <c r="J9768" t="s">
        <v>268</v>
      </c>
      <c r="K9768">
        <v>0</v>
      </c>
      <c r="L9768" t="s">
        <v>273</v>
      </c>
      <c r="M9768">
        <v>0</v>
      </c>
      <c r="N9768" t="s">
        <v>392</v>
      </c>
      <c r="O9768" t="s">
        <v>176</v>
      </c>
      <c r="P9768" t="s">
        <v>413</v>
      </c>
      <c r="R9768">
        <v>5.2429659471446444</v>
      </c>
      <c r="S9768">
        <v>8509</v>
      </c>
      <c r="T9768">
        <v>4.7764068676496008</v>
      </c>
      <c r="U9768">
        <v>5.7386862320187113</v>
      </c>
    </row>
    <row r="9769" spans="1:21">
      <c r="A9769" t="s">
        <v>356</v>
      </c>
      <c r="B9769">
        <v>35</v>
      </c>
      <c r="C9769" t="s">
        <v>101</v>
      </c>
      <c r="D9769" t="s">
        <v>31</v>
      </c>
      <c r="E9769" t="s">
        <v>225</v>
      </c>
      <c r="F9769" t="s">
        <v>174</v>
      </c>
      <c r="G9769" t="s">
        <v>224</v>
      </c>
      <c r="H9769" t="s">
        <v>20</v>
      </c>
      <c r="I9769" t="s">
        <v>404</v>
      </c>
      <c r="J9769" t="s">
        <v>269</v>
      </c>
      <c r="K9769">
        <v>0</v>
      </c>
      <c r="L9769" t="s">
        <v>273</v>
      </c>
      <c r="M9769">
        <v>0</v>
      </c>
      <c r="N9769" t="s">
        <v>392</v>
      </c>
      <c r="O9769" t="s">
        <v>176</v>
      </c>
      <c r="P9769" t="s">
        <v>413</v>
      </c>
      <c r="R9769">
        <v>4.8030404184574902</v>
      </c>
      <c r="S9769">
        <v>6524</v>
      </c>
      <c r="T9769">
        <v>4.2840783891351712</v>
      </c>
      <c r="U9769">
        <v>5.3625657532787692</v>
      </c>
    </row>
    <row r="9770" spans="1:21">
      <c r="A9770" t="s">
        <v>356</v>
      </c>
      <c r="B9770">
        <v>35</v>
      </c>
      <c r="C9770" t="s">
        <v>101</v>
      </c>
      <c r="D9770" t="s">
        <v>31</v>
      </c>
      <c r="E9770" t="s">
        <v>225</v>
      </c>
      <c r="F9770" t="s">
        <v>174</v>
      </c>
      <c r="G9770" t="s">
        <v>224</v>
      </c>
      <c r="H9770" t="s">
        <v>9</v>
      </c>
      <c r="I9770" t="s">
        <v>404</v>
      </c>
      <c r="J9770" t="s">
        <v>270</v>
      </c>
      <c r="K9770">
        <v>0</v>
      </c>
      <c r="L9770" t="s">
        <v>273</v>
      </c>
      <c r="M9770">
        <v>0</v>
      </c>
      <c r="N9770" t="s">
        <v>392</v>
      </c>
      <c r="O9770" t="s">
        <v>176</v>
      </c>
      <c r="P9770" t="s">
        <v>413</v>
      </c>
      <c r="R9770">
        <v>4.8054127748466096</v>
      </c>
      <c r="S9770">
        <v>3509</v>
      </c>
      <c r="T9770">
        <v>4.0968827373339147</v>
      </c>
      <c r="U9770">
        <v>5.5917662182045147</v>
      </c>
    </row>
    <row r="9771" spans="1:21">
      <c r="A9771" t="s">
        <v>356</v>
      </c>
      <c r="B9771">
        <v>35</v>
      </c>
      <c r="C9771" t="s">
        <v>101</v>
      </c>
      <c r="D9771" t="s">
        <v>31</v>
      </c>
      <c r="E9771" t="s">
        <v>225</v>
      </c>
      <c r="F9771" t="s">
        <v>174</v>
      </c>
      <c r="G9771" t="s">
        <v>224</v>
      </c>
      <c r="H9771" t="s">
        <v>21</v>
      </c>
      <c r="I9771" t="s">
        <v>404</v>
      </c>
      <c r="J9771" t="s">
        <v>271</v>
      </c>
      <c r="K9771">
        <v>0</v>
      </c>
      <c r="L9771" t="s">
        <v>273</v>
      </c>
      <c r="M9771">
        <v>0</v>
      </c>
      <c r="N9771" t="s">
        <v>392</v>
      </c>
      <c r="O9771" t="s">
        <v>176</v>
      </c>
      <c r="P9771" t="s">
        <v>413</v>
      </c>
      <c r="R9771">
        <v>6.5095992645761251</v>
      </c>
      <c r="S9771">
        <v>4096</v>
      </c>
      <c r="T9771">
        <v>5.7463679104453904</v>
      </c>
      <c r="U9771">
        <v>7.3341636299713464</v>
      </c>
    </row>
    <row r="9772" spans="1:21">
      <c r="A9772" t="s">
        <v>356</v>
      </c>
      <c r="B9772">
        <v>35</v>
      </c>
      <c r="C9772" t="s">
        <v>101</v>
      </c>
      <c r="D9772" t="s">
        <v>31</v>
      </c>
      <c r="E9772" t="s">
        <v>225</v>
      </c>
      <c r="F9772" t="s">
        <v>174</v>
      </c>
      <c r="G9772" t="s">
        <v>224</v>
      </c>
      <c r="H9772" t="s">
        <v>6</v>
      </c>
      <c r="I9772" t="s">
        <v>404</v>
      </c>
      <c r="J9772" t="s">
        <v>272</v>
      </c>
      <c r="K9772">
        <v>0</v>
      </c>
      <c r="L9772" t="s">
        <v>273</v>
      </c>
      <c r="M9772">
        <v>0</v>
      </c>
      <c r="N9772" t="s">
        <v>392</v>
      </c>
      <c r="O9772" t="s">
        <v>176</v>
      </c>
      <c r="P9772" t="s">
        <v>413</v>
      </c>
      <c r="R9772">
        <v>7.1375882240821529</v>
      </c>
      <c r="S9772">
        <v>816</v>
      </c>
      <c r="T9772">
        <v>5.4500485972770303</v>
      </c>
      <c r="U9772">
        <v>9.1167755979239384</v>
      </c>
    </row>
    <row r="9773" spans="1:21">
      <c r="A9773" t="s">
        <v>356</v>
      </c>
      <c r="B9773">
        <v>35</v>
      </c>
      <c r="C9773" t="s">
        <v>101</v>
      </c>
      <c r="D9773" t="s">
        <v>31</v>
      </c>
      <c r="E9773" t="s">
        <v>225</v>
      </c>
      <c r="F9773" t="s">
        <v>174</v>
      </c>
      <c r="G9773" t="s">
        <v>224</v>
      </c>
      <c r="H9773" t="s">
        <v>4</v>
      </c>
      <c r="I9773" t="s">
        <v>404</v>
      </c>
      <c r="J9773" t="s">
        <v>297</v>
      </c>
      <c r="K9773">
        <v>0</v>
      </c>
      <c r="L9773" t="s">
        <v>273</v>
      </c>
      <c r="M9773">
        <v>0</v>
      </c>
      <c r="N9773" t="s">
        <v>392</v>
      </c>
      <c r="O9773" t="s">
        <v>176</v>
      </c>
      <c r="P9773" t="s">
        <v>413</v>
      </c>
      <c r="R9773">
        <v>4.6532084768848101</v>
      </c>
      <c r="S9773">
        <v>2478</v>
      </c>
      <c r="T9773">
        <v>3.8466469330674853</v>
      </c>
      <c r="U9773">
        <v>5.5666315668798569</v>
      </c>
    </row>
    <row r="9774" spans="1:21">
      <c r="A9774" t="s">
        <v>356</v>
      </c>
      <c r="B9774">
        <v>35</v>
      </c>
      <c r="C9774" t="s">
        <v>101</v>
      </c>
      <c r="D9774" t="s">
        <v>31</v>
      </c>
      <c r="E9774" t="s">
        <v>225</v>
      </c>
      <c r="F9774" t="s">
        <v>174</v>
      </c>
      <c r="G9774" t="s">
        <v>224</v>
      </c>
      <c r="H9774" t="s">
        <v>11</v>
      </c>
      <c r="I9774" t="s">
        <v>404</v>
      </c>
      <c r="J9774" t="s">
        <v>298</v>
      </c>
      <c r="K9774">
        <v>0</v>
      </c>
      <c r="L9774" t="s">
        <v>273</v>
      </c>
      <c r="M9774">
        <v>0</v>
      </c>
      <c r="N9774" t="s">
        <v>392</v>
      </c>
      <c r="O9774" t="s">
        <v>176</v>
      </c>
      <c r="P9774" t="s">
        <v>413</v>
      </c>
      <c r="R9774">
        <v>6.0151185545245323</v>
      </c>
      <c r="S9774">
        <v>26142</v>
      </c>
      <c r="T9774">
        <v>5.7295541627686779</v>
      </c>
      <c r="U9774">
        <v>6.3096934834289113</v>
      </c>
    </row>
    <row r="9775" spans="1:21">
      <c r="A9775" t="s">
        <v>356</v>
      </c>
      <c r="B9775">
        <v>35</v>
      </c>
      <c r="C9775" t="s">
        <v>101</v>
      </c>
      <c r="D9775" t="s">
        <v>31</v>
      </c>
      <c r="E9775" t="s">
        <v>225</v>
      </c>
      <c r="F9775" t="s">
        <v>174</v>
      </c>
      <c r="G9775" t="s">
        <v>224</v>
      </c>
      <c r="H9775" t="s">
        <v>8</v>
      </c>
      <c r="I9775" t="s">
        <v>404</v>
      </c>
      <c r="J9775" t="s">
        <v>299</v>
      </c>
      <c r="K9775">
        <v>0</v>
      </c>
      <c r="L9775" t="s">
        <v>273</v>
      </c>
      <c r="M9775">
        <v>0</v>
      </c>
      <c r="N9775" t="s">
        <v>392</v>
      </c>
      <c r="O9775" t="s">
        <v>176</v>
      </c>
      <c r="P9775" t="s">
        <v>413</v>
      </c>
      <c r="R9775">
        <v>2.9612414842717962</v>
      </c>
      <c r="S9775">
        <v>5513</v>
      </c>
      <c r="T9775">
        <v>2.5318360541448071</v>
      </c>
      <c r="U9775">
        <v>3.4404289384719218</v>
      </c>
    </row>
    <row r="9776" spans="1:21">
      <c r="A9776" t="s">
        <v>356</v>
      </c>
      <c r="B9776">
        <v>35</v>
      </c>
      <c r="C9776" t="s">
        <v>101</v>
      </c>
      <c r="D9776" t="s">
        <v>31</v>
      </c>
      <c r="E9776" t="s">
        <v>225</v>
      </c>
      <c r="F9776" t="s">
        <v>174</v>
      </c>
      <c r="G9776" t="s">
        <v>224</v>
      </c>
      <c r="H9776" t="s">
        <v>17</v>
      </c>
      <c r="I9776" t="s">
        <v>404</v>
      </c>
      <c r="J9776" t="s">
        <v>300</v>
      </c>
      <c r="K9776">
        <v>0</v>
      </c>
      <c r="L9776" t="s">
        <v>273</v>
      </c>
      <c r="M9776">
        <v>0</v>
      </c>
      <c r="N9776" t="s">
        <v>392</v>
      </c>
      <c r="O9776" t="s">
        <v>176</v>
      </c>
      <c r="P9776" t="s">
        <v>413</v>
      </c>
      <c r="R9776">
        <v>4.210509807652425</v>
      </c>
      <c r="S9776">
        <v>33790</v>
      </c>
      <c r="T9776">
        <v>3.999552249186765</v>
      </c>
      <c r="U9776">
        <v>4.4289576721730057</v>
      </c>
    </row>
    <row r="9777" spans="1:21">
      <c r="A9777" t="s">
        <v>356</v>
      </c>
      <c r="B9777">
        <v>35</v>
      </c>
      <c r="C9777" t="s">
        <v>101</v>
      </c>
      <c r="D9777" t="s">
        <v>31</v>
      </c>
      <c r="E9777" t="s">
        <v>225</v>
      </c>
      <c r="F9777" t="s">
        <v>174</v>
      </c>
      <c r="G9777" t="s">
        <v>224</v>
      </c>
      <c r="H9777" t="s">
        <v>13</v>
      </c>
      <c r="I9777" t="s">
        <v>404</v>
      </c>
      <c r="J9777" t="s">
        <v>301</v>
      </c>
      <c r="K9777">
        <v>0</v>
      </c>
      <c r="L9777" t="s">
        <v>273</v>
      </c>
      <c r="M9777">
        <v>0</v>
      </c>
      <c r="N9777" t="s">
        <v>392</v>
      </c>
      <c r="O9777" t="s">
        <v>176</v>
      </c>
      <c r="P9777" t="s">
        <v>413</v>
      </c>
      <c r="R9777">
        <v>4.1235463759384228</v>
      </c>
      <c r="S9777">
        <v>4709</v>
      </c>
      <c r="T9777">
        <v>3.5584919004580411</v>
      </c>
      <c r="U9777">
        <v>4.747315067485034</v>
      </c>
    </row>
    <row r="9778" spans="1:21">
      <c r="A9778" t="s">
        <v>356</v>
      </c>
      <c r="B9778">
        <v>35</v>
      </c>
      <c r="C9778" t="s">
        <v>101</v>
      </c>
      <c r="D9778" t="s">
        <v>31</v>
      </c>
      <c r="E9778" t="s">
        <v>225</v>
      </c>
      <c r="F9778" t="s">
        <v>174</v>
      </c>
      <c r="G9778" t="s">
        <v>224</v>
      </c>
      <c r="H9778" t="s">
        <v>25</v>
      </c>
      <c r="I9778" t="s">
        <v>404</v>
      </c>
      <c r="J9778" t="s">
        <v>302</v>
      </c>
      <c r="K9778">
        <v>0</v>
      </c>
      <c r="L9778" t="s">
        <v>273</v>
      </c>
      <c r="M9778">
        <v>0</v>
      </c>
      <c r="N9778" t="s">
        <v>392</v>
      </c>
      <c r="O9778" t="s">
        <v>176</v>
      </c>
      <c r="P9778" t="s">
        <v>413</v>
      </c>
      <c r="R9778">
        <v>5.4101143383260535</v>
      </c>
      <c r="S9778">
        <v>5381</v>
      </c>
      <c r="T9778">
        <v>4.8084240087319046</v>
      </c>
      <c r="U9778">
        <v>6.0592781172985521</v>
      </c>
    </row>
    <row r="9779" spans="1:21">
      <c r="A9779" t="s">
        <v>356</v>
      </c>
      <c r="B9779">
        <v>35</v>
      </c>
      <c r="C9779" t="s">
        <v>101</v>
      </c>
      <c r="D9779" t="s">
        <v>31</v>
      </c>
      <c r="E9779" t="s">
        <v>225</v>
      </c>
      <c r="F9779" t="s">
        <v>174</v>
      </c>
      <c r="G9779" t="s">
        <v>224</v>
      </c>
      <c r="H9779" t="s">
        <v>16</v>
      </c>
      <c r="I9779" t="s">
        <v>404</v>
      </c>
      <c r="J9779" t="s">
        <v>303</v>
      </c>
      <c r="K9779">
        <v>0</v>
      </c>
      <c r="L9779" t="s">
        <v>273</v>
      </c>
      <c r="M9779">
        <v>0</v>
      </c>
      <c r="N9779" t="s">
        <v>392</v>
      </c>
      <c r="O9779" t="s">
        <v>176</v>
      </c>
      <c r="P9779" t="s">
        <v>413</v>
      </c>
      <c r="R9779">
        <v>5.5095009366990073</v>
      </c>
      <c r="S9779">
        <v>4782</v>
      </c>
      <c r="T9779">
        <v>4.8599428014663504</v>
      </c>
      <c r="U9779">
        <v>6.2134582144152644</v>
      </c>
    </row>
    <row r="9780" spans="1:21">
      <c r="A9780" t="s">
        <v>356</v>
      </c>
      <c r="B9780">
        <v>35</v>
      </c>
      <c r="C9780" t="s">
        <v>101</v>
      </c>
      <c r="D9780" t="s">
        <v>31</v>
      </c>
      <c r="E9780" t="s">
        <v>225</v>
      </c>
      <c r="F9780" t="s">
        <v>174</v>
      </c>
      <c r="G9780" t="s">
        <v>224</v>
      </c>
      <c r="H9780" t="s">
        <v>5</v>
      </c>
      <c r="I9780" t="s">
        <v>404</v>
      </c>
      <c r="J9780" t="s">
        <v>304</v>
      </c>
      <c r="K9780">
        <v>0</v>
      </c>
      <c r="L9780" t="s">
        <v>273</v>
      </c>
      <c r="M9780">
        <v>0</v>
      </c>
      <c r="N9780" t="s">
        <v>392</v>
      </c>
      <c r="O9780" t="s">
        <v>176</v>
      </c>
      <c r="P9780" t="s">
        <v>413</v>
      </c>
      <c r="R9780">
        <v>5.7059213700289586</v>
      </c>
      <c r="S9780">
        <v>4648</v>
      </c>
      <c r="T9780">
        <v>5.0367705064617629</v>
      </c>
      <c r="U9780">
        <v>6.4304021567461209</v>
      </c>
    </row>
    <row r="9781" spans="1:21">
      <c r="A9781" t="s">
        <v>356</v>
      </c>
      <c r="B9781">
        <v>35</v>
      </c>
      <c r="C9781" t="s">
        <v>101</v>
      </c>
      <c r="D9781" t="s">
        <v>31</v>
      </c>
      <c r="E9781" t="s">
        <v>225</v>
      </c>
      <c r="F9781" t="s">
        <v>174</v>
      </c>
      <c r="G9781" t="s">
        <v>224</v>
      </c>
      <c r="H9781" t="s">
        <v>7</v>
      </c>
      <c r="I9781" t="s">
        <v>404</v>
      </c>
      <c r="J9781" t="s">
        <v>305</v>
      </c>
      <c r="K9781">
        <v>0</v>
      </c>
      <c r="L9781" t="s">
        <v>273</v>
      </c>
      <c r="M9781">
        <v>0</v>
      </c>
      <c r="N9781" t="s">
        <v>392</v>
      </c>
      <c r="O9781" t="s">
        <v>176</v>
      </c>
      <c r="P9781" t="s">
        <v>413</v>
      </c>
      <c r="R9781">
        <v>4.8219858580617618</v>
      </c>
      <c r="S9781">
        <v>4650</v>
      </c>
      <c r="T9781">
        <v>4.1912788490453243</v>
      </c>
      <c r="U9781">
        <v>5.5133429853696292</v>
      </c>
    </row>
    <row r="9782" spans="1:21">
      <c r="A9782" t="s">
        <v>356</v>
      </c>
      <c r="B9782">
        <v>35</v>
      </c>
      <c r="C9782" t="s">
        <v>101</v>
      </c>
      <c r="D9782" t="s">
        <v>31</v>
      </c>
      <c r="E9782" t="s">
        <v>225</v>
      </c>
      <c r="F9782" t="s">
        <v>174</v>
      </c>
      <c r="G9782" t="s">
        <v>224</v>
      </c>
      <c r="H9782" t="s">
        <v>15</v>
      </c>
      <c r="I9782" t="s">
        <v>404</v>
      </c>
      <c r="J9782" t="s">
        <v>306</v>
      </c>
      <c r="K9782">
        <v>0</v>
      </c>
      <c r="L9782" t="s">
        <v>273</v>
      </c>
      <c r="M9782">
        <v>0</v>
      </c>
      <c r="N9782" t="s">
        <v>392</v>
      </c>
      <c r="O9782" t="s">
        <v>176</v>
      </c>
      <c r="P9782" t="s">
        <v>413</v>
      </c>
      <c r="R9782">
        <v>5.2508091434851023</v>
      </c>
      <c r="S9782">
        <v>4174</v>
      </c>
      <c r="T9782">
        <v>4.5820073173184035</v>
      </c>
      <c r="U9782">
        <v>5.9811106098674598</v>
      </c>
    </row>
    <row r="9783" spans="1:21">
      <c r="A9783" t="s">
        <v>356</v>
      </c>
      <c r="B9783">
        <v>35</v>
      </c>
      <c r="C9783" t="s">
        <v>101</v>
      </c>
      <c r="D9783" t="s">
        <v>31</v>
      </c>
      <c r="E9783" t="s">
        <v>225</v>
      </c>
      <c r="F9783" t="s">
        <v>174</v>
      </c>
      <c r="G9783" t="s">
        <v>224</v>
      </c>
      <c r="H9783" t="s">
        <v>19</v>
      </c>
      <c r="I9783" t="s">
        <v>404</v>
      </c>
      <c r="J9783" t="s">
        <v>307</v>
      </c>
      <c r="K9783">
        <v>0</v>
      </c>
      <c r="L9783" t="s">
        <v>273</v>
      </c>
      <c r="M9783">
        <v>0</v>
      </c>
      <c r="N9783" t="s">
        <v>392</v>
      </c>
      <c r="O9783" t="s">
        <v>176</v>
      </c>
      <c r="P9783" t="s">
        <v>413</v>
      </c>
      <c r="R9783">
        <v>5.6978506233461115</v>
      </c>
      <c r="S9783">
        <v>2320</v>
      </c>
      <c r="T9783">
        <v>4.7873383685938666</v>
      </c>
      <c r="U9783">
        <v>6.7142255649545017</v>
      </c>
    </row>
    <row r="9784" spans="1:21">
      <c r="A9784" t="s">
        <v>356</v>
      </c>
      <c r="B9784">
        <v>35</v>
      </c>
      <c r="C9784" t="s">
        <v>101</v>
      </c>
      <c r="D9784" t="s">
        <v>31</v>
      </c>
      <c r="E9784" t="s">
        <v>225</v>
      </c>
      <c r="F9784" t="s">
        <v>174</v>
      </c>
      <c r="G9784" t="s">
        <v>224</v>
      </c>
      <c r="H9784" t="s">
        <v>14</v>
      </c>
      <c r="I9784" t="s">
        <v>404</v>
      </c>
      <c r="J9784" t="s">
        <v>308</v>
      </c>
      <c r="K9784">
        <v>0</v>
      </c>
      <c r="L9784" t="s">
        <v>273</v>
      </c>
      <c r="M9784">
        <v>0</v>
      </c>
      <c r="N9784" t="s">
        <v>392</v>
      </c>
      <c r="O9784" t="s">
        <v>176</v>
      </c>
      <c r="P9784" t="s">
        <v>413</v>
      </c>
      <c r="R9784">
        <v>6.0922086292897264</v>
      </c>
      <c r="S9784">
        <v>4982</v>
      </c>
      <c r="T9784">
        <v>5.4405616863479942</v>
      </c>
      <c r="U9784">
        <v>6.7919837227632662</v>
      </c>
    </row>
    <row r="9785" spans="1:21">
      <c r="A9785" t="s">
        <v>356</v>
      </c>
      <c r="B9785">
        <v>35</v>
      </c>
      <c r="C9785" t="s">
        <v>101</v>
      </c>
      <c r="D9785" t="s">
        <v>31</v>
      </c>
      <c r="E9785" t="s">
        <v>225</v>
      </c>
      <c r="F9785" t="s">
        <v>174</v>
      </c>
      <c r="G9785" t="s">
        <v>224</v>
      </c>
      <c r="H9785" t="s">
        <v>10</v>
      </c>
      <c r="I9785" t="s">
        <v>404</v>
      </c>
      <c r="J9785" t="s">
        <v>309</v>
      </c>
      <c r="K9785">
        <v>0</v>
      </c>
      <c r="L9785" t="s">
        <v>273</v>
      </c>
      <c r="M9785">
        <v>0</v>
      </c>
      <c r="N9785" t="s">
        <v>392</v>
      </c>
      <c r="O9785" t="s">
        <v>176</v>
      </c>
      <c r="P9785" t="s">
        <v>413</v>
      </c>
      <c r="R9785">
        <v>4.1981191117857088</v>
      </c>
      <c r="S9785">
        <v>4225</v>
      </c>
      <c r="T9785">
        <v>3.5974993352700371</v>
      </c>
      <c r="U9785">
        <v>4.8640165846611989</v>
      </c>
    </row>
    <row r="9786" spans="1:21">
      <c r="A9786" t="s">
        <v>356</v>
      </c>
      <c r="B9786">
        <v>35</v>
      </c>
      <c r="C9786" t="s">
        <v>101</v>
      </c>
      <c r="D9786" t="s">
        <v>31</v>
      </c>
      <c r="E9786" t="s">
        <v>225</v>
      </c>
      <c r="F9786" t="s">
        <v>174</v>
      </c>
      <c r="G9786" t="s">
        <v>224</v>
      </c>
      <c r="H9786" t="s">
        <v>93</v>
      </c>
      <c r="I9786" t="s">
        <v>173</v>
      </c>
      <c r="J9786" t="s">
        <v>310</v>
      </c>
      <c r="K9786">
        <v>0</v>
      </c>
      <c r="L9786" t="s">
        <v>273</v>
      </c>
      <c r="M9786">
        <v>0</v>
      </c>
      <c r="N9786" t="s">
        <v>392</v>
      </c>
      <c r="O9786" t="s">
        <v>176</v>
      </c>
      <c r="P9786" t="s">
        <v>413</v>
      </c>
      <c r="R9786">
        <v>5.6143736635473598</v>
      </c>
      <c r="S9786">
        <v>193784</v>
      </c>
      <c r="T9786">
        <v>5.5119726740943635</v>
      </c>
      <c r="U9786">
        <v>5.7180085181635869</v>
      </c>
    </row>
    <row r="9787" spans="1:21">
      <c r="A9787" t="s">
        <v>356</v>
      </c>
      <c r="B9787">
        <v>35</v>
      </c>
      <c r="C9787" t="s">
        <v>101</v>
      </c>
      <c r="D9787" t="s">
        <v>31</v>
      </c>
      <c r="E9787" t="s">
        <v>225</v>
      </c>
      <c r="F9787" t="s">
        <v>174</v>
      </c>
      <c r="G9787" t="s">
        <v>224</v>
      </c>
      <c r="H9787" t="s">
        <v>181</v>
      </c>
      <c r="I9787" t="s">
        <v>180</v>
      </c>
      <c r="J9787" t="s">
        <v>275</v>
      </c>
      <c r="K9787">
        <v>0</v>
      </c>
      <c r="L9787" t="s">
        <v>273</v>
      </c>
      <c r="M9787">
        <v>0</v>
      </c>
      <c r="N9787" t="s">
        <v>392</v>
      </c>
      <c r="O9787" t="s">
        <v>176</v>
      </c>
      <c r="P9787" t="s">
        <v>413</v>
      </c>
      <c r="R9787">
        <v>5.3042768059773717</v>
      </c>
      <c r="S9787">
        <v>16252</v>
      </c>
      <c r="T9787">
        <v>4.8657705446737411</v>
      </c>
      <c r="U9787">
        <v>5.7680769231077598</v>
      </c>
    </row>
    <row r="9788" spans="1:21">
      <c r="A9788" t="s">
        <v>356</v>
      </c>
      <c r="B9788">
        <v>35</v>
      </c>
      <c r="C9788" t="s">
        <v>101</v>
      </c>
      <c r="D9788" t="s">
        <v>31</v>
      </c>
      <c r="E9788" t="s">
        <v>225</v>
      </c>
      <c r="F9788" t="s">
        <v>174</v>
      </c>
      <c r="G9788" t="s">
        <v>224</v>
      </c>
      <c r="H9788" t="s">
        <v>182</v>
      </c>
      <c r="I9788" t="s">
        <v>180</v>
      </c>
      <c r="J9788" t="s">
        <v>3</v>
      </c>
      <c r="K9788">
        <v>0</v>
      </c>
      <c r="L9788" t="s">
        <v>273</v>
      </c>
      <c r="M9788">
        <v>0</v>
      </c>
      <c r="N9788" t="s">
        <v>392</v>
      </c>
      <c r="O9788" t="s">
        <v>176</v>
      </c>
      <c r="P9788" t="s">
        <v>413</v>
      </c>
      <c r="R9788">
        <v>4.9882204856564174</v>
      </c>
      <c r="S9788">
        <v>66224</v>
      </c>
      <c r="T9788">
        <v>4.808984234679917</v>
      </c>
      <c r="U9788">
        <v>5.171854457361948</v>
      </c>
    </row>
    <row r="9789" spans="1:21">
      <c r="A9789" t="s">
        <v>356</v>
      </c>
      <c r="B9789">
        <v>35</v>
      </c>
      <c r="C9789" t="s">
        <v>101</v>
      </c>
      <c r="D9789" t="s">
        <v>31</v>
      </c>
      <c r="E9789" t="s">
        <v>225</v>
      </c>
      <c r="F9789" t="s">
        <v>174</v>
      </c>
      <c r="G9789" t="s">
        <v>224</v>
      </c>
      <c r="H9789" t="s">
        <v>183</v>
      </c>
      <c r="I9789" t="s">
        <v>180</v>
      </c>
      <c r="J9789" t="s">
        <v>340</v>
      </c>
      <c r="K9789">
        <v>0</v>
      </c>
      <c r="L9789" t="s">
        <v>273</v>
      </c>
      <c r="M9789">
        <v>0</v>
      </c>
      <c r="N9789" t="s">
        <v>392</v>
      </c>
      <c r="O9789" t="s">
        <v>176</v>
      </c>
      <c r="P9789" t="s">
        <v>413</v>
      </c>
      <c r="R9789">
        <v>6.2555894428712264</v>
      </c>
      <c r="S9789">
        <v>101386</v>
      </c>
      <c r="T9789">
        <v>5.5693792831070166</v>
      </c>
      <c r="U9789">
        <v>6.9935777265655075</v>
      </c>
    </row>
    <row r="9790" spans="1:21">
      <c r="A9790" t="s">
        <v>356</v>
      </c>
      <c r="B9790">
        <v>35</v>
      </c>
      <c r="C9790" t="s">
        <v>101</v>
      </c>
      <c r="D9790" t="s">
        <v>31</v>
      </c>
      <c r="E9790" t="s">
        <v>225</v>
      </c>
      <c r="F9790" t="s">
        <v>174</v>
      </c>
      <c r="G9790" t="s">
        <v>224</v>
      </c>
      <c r="H9790" t="s">
        <v>93</v>
      </c>
      <c r="I9790" t="s">
        <v>173</v>
      </c>
      <c r="J9790" t="s">
        <v>310</v>
      </c>
      <c r="K9790">
        <v>0</v>
      </c>
      <c r="L9790" t="s">
        <v>275</v>
      </c>
      <c r="M9790">
        <v>-4</v>
      </c>
      <c r="N9790" t="s">
        <v>320</v>
      </c>
      <c r="O9790" t="s">
        <v>176</v>
      </c>
      <c r="P9790" t="s">
        <v>413</v>
      </c>
      <c r="R9790">
        <v>6.4113446744595608</v>
      </c>
      <c r="S9790">
        <v>38531</v>
      </c>
      <c r="T9790">
        <v>6.1666060328537196</v>
      </c>
      <c r="U9790">
        <v>6.6621731377233582</v>
      </c>
    </row>
    <row r="9791" spans="1:21">
      <c r="A9791" t="s">
        <v>356</v>
      </c>
      <c r="B9791">
        <v>35</v>
      </c>
      <c r="C9791" t="s">
        <v>101</v>
      </c>
      <c r="D9791" t="s">
        <v>31</v>
      </c>
      <c r="E9791" t="s">
        <v>225</v>
      </c>
      <c r="F9791" t="s">
        <v>174</v>
      </c>
      <c r="G9791" t="s">
        <v>224</v>
      </c>
      <c r="H9791" t="s">
        <v>93</v>
      </c>
      <c r="I9791" t="s">
        <v>173</v>
      </c>
      <c r="J9791" t="s">
        <v>310</v>
      </c>
      <c r="K9791">
        <v>0</v>
      </c>
      <c r="L9791" t="s">
        <v>275</v>
      </c>
      <c r="M9791">
        <v>-5</v>
      </c>
      <c r="N9791" t="s">
        <v>319</v>
      </c>
      <c r="O9791" t="s">
        <v>176</v>
      </c>
      <c r="P9791" t="s">
        <v>413</v>
      </c>
      <c r="R9791">
        <v>5.9240831169341259</v>
      </c>
      <c r="S9791">
        <v>39172</v>
      </c>
      <c r="T9791">
        <v>5.6894756578011254</v>
      </c>
      <c r="U9791">
        <v>6.164852183383533</v>
      </c>
    </row>
    <row r="9792" spans="1:21">
      <c r="A9792" t="s">
        <v>356</v>
      </c>
      <c r="B9792">
        <v>35</v>
      </c>
      <c r="C9792" t="s">
        <v>101</v>
      </c>
      <c r="D9792" t="s">
        <v>31</v>
      </c>
      <c r="E9792" t="s">
        <v>225</v>
      </c>
      <c r="F9792" t="s">
        <v>174</v>
      </c>
      <c r="G9792" t="s">
        <v>224</v>
      </c>
      <c r="H9792" t="s">
        <v>93</v>
      </c>
      <c r="I9792" t="s">
        <v>173</v>
      </c>
      <c r="J9792" t="s">
        <v>310</v>
      </c>
      <c r="K9792">
        <v>0</v>
      </c>
      <c r="L9792" t="s">
        <v>275</v>
      </c>
      <c r="M9792">
        <v>-6</v>
      </c>
      <c r="N9792" t="s">
        <v>318</v>
      </c>
      <c r="O9792" t="s">
        <v>176</v>
      </c>
      <c r="P9792" t="s">
        <v>413</v>
      </c>
      <c r="R9792">
        <v>6.1525154594227986</v>
      </c>
      <c r="S9792">
        <v>38884</v>
      </c>
      <c r="T9792">
        <v>5.9122246304333403</v>
      </c>
      <c r="U9792">
        <v>6.3989803780969785</v>
      </c>
    </row>
    <row r="9793" spans="1:21">
      <c r="A9793" t="s">
        <v>356</v>
      </c>
      <c r="B9793">
        <v>35</v>
      </c>
      <c r="C9793" t="s">
        <v>101</v>
      </c>
      <c r="D9793" t="s">
        <v>31</v>
      </c>
      <c r="E9793" t="s">
        <v>225</v>
      </c>
      <c r="F9793" t="s">
        <v>174</v>
      </c>
      <c r="G9793" t="s">
        <v>224</v>
      </c>
      <c r="H9793" t="s">
        <v>93</v>
      </c>
      <c r="I9793" t="s">
        <v>173</v>
      </c>
      <c r="J9793" t="s">
        <v>310</v>
      </c>
      <c r="K9793">
        <v>0</v>
      </c>
      <c r="L9793" t="s">
        <v>275</v>
      </c>
      <c r="M9793">
        <v>-7</v>
      </c>
      <c r="N9793" t="s">
        <v>317</v>
      </c>
      <c r="O9793" t="s">
        <v>176</v>
      </c>
      <c r="P9793" t="s">
        <v>413</v>
      </c>
      <c r="R9793">
        <v>6.1823136554517735</v>
      </c>
      <c r="S9793">
        <v>40660</v>
      </c>
      <c r="T9793">
        <v>5.9471051337757066</v>
      </c>
      <c r="U9793">
        <v>6.4233995584767252</v>
      </c>
    </row>
    <row r="9794" spans="1:21">
      <c r="A9794" t="s">
        <v>356</v>
      </c>
      <c r="B9794">
        <v>35</v>
      </c>
      <c r="C9794" t="s">
        <v>101</v>
      </c>
      <c r="D9794" t="s">
        <v>31</v>
      </c>
      <c r="E9794" t="s">
        <v>225</v>
      </c>
      <c r="F9794" t="s">
        <v>174</v>
      </c>
      <c r="G9794" t="s">
        <v>224</v>
      </c>
      <c r="H9794" t="s">
        <v>93</v>
      </c>
      <c r="I9794" t="s">
        <v>173</v>
      </c>
      <c r="J9794" t="s">
        <v>310</v>
      </c>
      <c r="K9794">
        <v>0</v>
      </c>
      <c r="L9794" t="s">
        <v>275</v>
      </c>
      <c r="M9794">
        <v>-8</v>
      </c>
      <c r="N9794" t="s">
        <v>344</v>
      </c>
      <c r="O9794" t="s">
        <v>176</v>
      </c>
      <c r="P9794" t="s">
        <v>413</v>
      </c>
      <c r="R9794">
        <v>5.6948156557179237</v>
      </c>
      <c r="S9794">
        <v>38762</v>
      </c>
      <c r="T9794">
        <v>5.4624850773584734</v>
      </c>
      <c r="U9794">
        <v>5.9334858381615136</v>
      </c>
    </row>
    <row r="9795" spans="1:21">
      <c r="A9795" t="s">
        <v>356</v>
      </c>
      <c r="B9795">
        <v>35</v>
      </c>
      <c r="C9795" t="s">
        <v>101</v>
      </c>
      <c r="D9795" t="s">
        <v>31</v>
      </c>
      <c r="E9795" t="s">
        <v>225</v>
      </c>
      <c r="F9795" t="s">
        <v>174</v>
      </c>
      <c r="G9795" t="s">
        <v>224</v>
      </c>
      <c r="H9795" t="s">
        <v>22</v>
      </c>
      <c r="I9795" t="s">
        <v>404</v>
      </c>
      <c r="J9795" t="s">
        <v>265</v>
      </c>
      <c r="K9795">
        <v>0</v>
      </c>
      <c r="L9795" t="s">
        <v>273</v>
      </c>
      <c r="M9795">
        <v>-1</v>
      </c>
      <c r="N9795" t="s">
        <v>193</v>
      </c>
      <c r="O9795" t="s">
        <v>176</v>
      </c>
      <c r="P9795" t="s">
        <v>413</v>
      </c>
      <c r="R9795">
        <v>7.1500427837242047</v>
      </c>
      <c r="S9795">
        <v>49135</v>
      </c>
      <c r="T9795">
        <v>6.9240729720863703</v>
      </c>
      <c r="U9795">
        <v>7.3805360140164895</v>
      </c>
    </row>
    <row r="9796" spans="1:21">
      <c r="A9796" t="s">
        <v>356</v>
      </c>
      <c r="B9796">
        <v>35</v>
      </c>
      <c r="C9796" t="s">
        <v>101</v>
      </c>
      <c r="D9796" t="s">
        <v>31</v>
      </c>
      <c r="E9796" t="s">
        <v>225</v>
      </c>
      <c r="F9796" t="s">
        <v>174</v>
      </c>
      <c r="G9796" t="s">
        <v>224</v>
      </c>
      <c r="H9796" t="s">
        <v>24</v>
      </c>
      <c r="I9796" t="s">
        <v>404</v>
      </c>
      <c r="J9796" t="s">
        <v>266</v>
      </c>
      <c r="K9796">
        <v>0</v>
      </c>
      <c r="L9796" t="s">
        <v>273</v>
      </c>
      <c r="M9796">
        <v>-1</v>
      </c>
      <c r="N9796" t="s">
        <v>193</v>
      </c>
      <c r="O9796" t="s">
        <v>176</v>
      </c>
      <c r="P9796" t="s">
        <v>413</v>
      </c>
      <c r="R9796">
        <v>5.887950185917366</v>
      </c>
      <c r="S9796">
        <v>7164</v>
      </c>
      <c r="T9796">
        <v>5.3546044706379883</v>
      </c>
      <c r="U9796">
        <v>6.4545095403976278</v>
      </c>
    </row>
    <row r="9797" spans="1:21">
      <c r="A9797" t="s">
        <v>356</v>
      </c>
      <c r="B9797">
        <v>35</v>
      </c>
      <c r="C9797" t="s">
        <v>101</v>
      </c>
      <c r="D9797" t="s">
        <v>31</v>
      </c>
      <c r="E9797" t="s">
        <v>225</v>
      </c>
      <c r="F9797" t="s">
        <v>174</v>
      </c>
      <c r="G9797" t="s">
        <v>224</v>
      </c>
      <c r="H9797" t="s">
        <v>23</v>
      </c>
      <c r="I9797" t="s">
        <v>404</v>
      </c>
      <c r="J9797" t="s">
        <v>267</v>
      </c>
      <c r="K9797">
        <v>0</v>
      </c>
      <c r="L9797" t="s">
        <v>273</v>
      </c>
      <c r="M9797">
        <v>-1</v>
      </c>
      <c r="N9797" t="s">
        <v>193</v>
      </c>
      <c r="O9797" t="s">
        <v>176</v>
      </c>
      <c r="P9797" t="s">
        <v>413</v>
      </c>
      <c r="R9797">
        <v>7.1751013792957892</v>
      </c>
      <c r="S9797">
        <v>4578</v>
      </c>
      <c r="T9797">
        <v>6.3983152791480622</v>
      </c>
      <c r="U9797">
        <v>8.0078583542339512</v>
      </c>
    </row>
    <row r="9798" spans="1:21">
      <c r="A9798" t="s">
        <v>356</v>
      </c>
      <c r="B9798">
        <v>35</v>
      </c>
      <c r="C9798" t="s">
        <v>101</v>
      </c>
      <c r="D9798" t="s">
        <v>31</v>
      </c>
      <c r="E9798" t="s">
        <v>225</v>
      </c>
      <c r="F9798" t="s">
        <v>174</v>
      </c>
      <c r="G9798" t="s">
        <v>224</v>
      </c>
      <c r="H9798" t="s">
        <v>18</v>
      </c>
      <c r="I9798" t="s">
        <v>404</v>
      </c>
      <c r="J9798" t="s">
        <v>268</v>
      </c>
      <c r="K9798">
        <v>0</v>
      </c>
      <c r="L9798" t="s">
        <v>273</v>
      </c>
      <c r="M9798">
        <v>-1</v>
      </c>
      <c r="N9798" t="s">
        <v>193</v>
      </c>
      <c r="O9798" t="s">
        <v>176</v>
      </c>
      <c r="P9798" t="s">
        <v>413</v>
      </c>
      <c r="R9798">
        <v>5.3974995832919221</v>
      </c>
      <c r="S9798">
        <v>8935</v>
      </c>
      <c r="T9798">
        <v>4.9257733199912428</v>
      </c>
      <c r="U9798">
        <v>5.8979937595741871</v>
      </c>
    </row>
    <row r="9799" spans="1:21">
      <c r="A9799" t="s">
        <v>356</v>
      </c>
      <c r="B9799">
        <v>35</v>
      </c>
      <c r="C9799" t="s">
        <v>101</v>
      </c>
      <c r="D9799" t="s">
        <v>31</v>
      </c>
      <c r="E9799" t="s">
        <v>225</v>
      </c>
      <c r="F9799" t="s">
        <v>174</v>
      </c>
      <c r="G9799" t="s">
        <v>224</v>
      </c>
      <c r="H9799" t="s">
        <v>20</v>
      </c>
      <c r="I9799" t="s">
        <v>404</v>
      </c>
      <c r="J9799" t="s">
        <v>269</v>
      </c>
      <c r="K9799">
        <v>0</v>
      </c>
      <c r="L9799" t="s">
        <v>273</v>
      </c>
      <c r="M9799">
        <v>-1</v>
      </c>
      <c r="N9799" t="s">
        <v>193</v>
      </c>
      <c r="O9799" t="s">
        <v>176</v>
      </c>
      <c r="P9799" t="s">
        <v>413</v>
      </c>
      <c r="R9799">
        <v>4.313554771778942</v>
      </c>
      <c r="S9799">
        <v>6694</v>
      </c>
      <c r="T9799">
        <v>3.8176045249989814</v>
      </c>
      <c r="U9799">
        <v>4.8517198031855777</v>
      </c>
    </row>
    <row r="9800" spans="1:21">
      <c r="A9800" t="s">
        <v>356</v>
      </c>
      <c r="B9800">
        <v>35</v>
      </c>
      <c r="C9800" t="s">
        <v>101</v>
      </c>
      <c r="D9800" t="s">
        <v>31</v>
      </c>
      <c r="E9800" t="s">
        <v>225</v>
      </c>
      <c r="F9800" t="s">
        <v>174</v>
      </c>
      <c r="G9800" t="s">
        <v>224</v>
      </c>
      <c r="H9800" t="s">
        <v>9</v>
      </c>
      <c r="I9800" t="s">
        <v>404</v>
      </c>
      <c r="J9800" t="s">
        <v>270</v>
      </c>
      <c r="K9800">
        <v>0</v>
      </c>
      <c r="L9800" t="s">
        <v>273</v>
      </c>
      <c r="M9800">
        <v>-1</v>
      </c>
      <c r="N9800" t="s">
        <v>193</v>
      </c>
      <c r="O9800" t="s">
        <v>176</v>
      </c>
      <c r="P9800" t="s">
        <v>413</v>
      </c>
      <c r="R9800">
        <v>6.5804225120932331</v>
      </c>
      <c r="S9800">
        <v>3496</v>
      </c>
      <c r="T9800">
        <v>5.7515306679435456</v>
      </c>
      <c r="U9800">
        <v>7.4811354737704132</v>
      </c>
    </row>
    <row r="9801" spans="1:21">
      <c r="A9801" t="s">
        <v>356</v>
      </c>
      <c r="B9801">
        <v>35</v>
      </c>
      <c r="C9801" t="s">
        <v>101</v>
      </c>
      <c r="D9801" t="s">
        <v>31</v>
      </c>
      <c r="E9801" t="s">
        <v>225</v>
      </c>
      <c r="F9801" t="s">
        <v>174</v>
      </c>
      <c r="G9801" t="s">
        <v>224</v>
      </c>
      <c r="H9801" t="s">
        <v>21</v>
      </c>
      <c r="I9801" t="s">
        <v>404</v>
      </c>
      <c r="J9801" t="s">
        <v>271</v>
      </c>
      <c r="K9801">
        <v>0</v>
      </c>
      <c r="L9801" t="s">
        <v>273</v>
      </c>
      <c r="M9801">
        <v>-1</v>
      </c>
      <c r="N9801" t="s">
        <v>193</v>
      </c>
      <c r="O9801" t="s">
        <v>176</v>
      </c>
      <c r="P9801" t="s">
        <v>413</v>
      </c>
      <c r="R9801">
        <v>6.8729688460600427</v>
      </c>
      <c r="S9801">
        <v>4076</v>
      </c>
      <c r="T9801">
        <v>6.0682874299479357</v>
      </c>
      <c r="U9801">
        <v>7.7413993785783637</v>
      </c>
    </row>
    <row r="9802" spans="1:21">
      <c r="A9802" t="s">
        <v>356</v>
      </c>
      <c r="B9802">
        <v>35</v>
      </c>
      <c r="C9802" t="s">
        <v>101</v>
      </c>
      <c r="D9802" t="s">
        <v>31</v>
      </c>
      <c r="E9802" t="s">
        <v>225</v>
      </c>
      <c r="F9802" t="s">
        <v>174</v>
      </c>
      <c r="G9802" t="s">
        <v>224</v>
      </c>
      <c r="H9802" t="s">
        <v>6</v>
      </c>
      <c r="I9802" t="s">
        <v>404</v>
      </c>
      <c r="J9802" t="s">
        <v>272</v>
      </c>
      <c r="K9802">
        <v>0</v>
      </c>
      <c r="L9802" t="s">
        <v>273</v>
      </c>
      <c r="M9802">
        <v>-1</v>
      </c>
      <c r="N9802" t="s">
        <v>193</v>
      </c>
      <c r="O9802" t="s">
        <v>176</v>
      </c>
      <c r="P9802" t="s">
        <v>413</v>
      </c>
      <c r="R9802">
        <v>5.9262380822560958</v>
      </c>
      <c r="S9802">
        <v>919</v>
      </c>
      <c r="T9802">
        <v>4.4411194081315193</v>
      </c>
      <c r="U9802">
        <v>7.6994566706618208</v>
      </c>
    </row>
    <row r="9803" spans="1:21">
      <c r="A9803" t="s">
        <v>356</v>
      </c>
      <c r="B9803">
        <v>35</v>
      </c>
      <c r="C9803" t="s">
        <v>101</v>
      </c>
      <c r="D9803" t="s">
        <v>31</v>
      </c>
      <c r="E9803" t="s">
        <v>225</v>
      </c>
      <c r="F9803" t="s">
        <v>174</v>
      </c>
      <c r="G9803" t="s">
        <v>224</v>
      </c>
      <c r="H9803" t="s">
        <v>4</v>
      </c>
      <c r="I9803" t="s">
        <v>404</v>
      </c>
      <c r="J9803" t="s">
        <v>297</v>
      </c>
      <c r="K9803">
        <v>0</v>
      </c>
      <c r="L9803" t="s">
        <v>273</v>
      </c>
      <c r="M9803">
        <v>-1</v>
      </c>
      <c r="N9803" t="s">
        <v>193</v>
      </c>
      <c r="O9803" t="s">
        <v>176</v>
      </c>
      <c r="P9803" t="s">
        <v>413</v>
      </c>
      <c r="R9803">
        <v>6.1579597518141798</v>
      </c>
      <c r="S9803">
        <v>2772</v>
      </c>
      <c r="T9803">
        <v>5.2301186245665123</v>
      </c>
      <c r="U9803">
        <v>7.1851645456702915</v>
      </c>
    </row>
    <row r="9804" spans="1:21">
      <c r="A9804" t="s">
        <v>356</v>
      </c>
      <c r="B9804">
        <v>35</v>
      </c>
      <c r="C9804" t="s">
        <v>101</v>
      </c>
      <c r="D9804" t="s">
        <v>31</v>
      </c>
      <c r="E9804" t="s">
        <v>225</v>
      </c>
      <c r="F9804" t="s">
        <v>174</v>
      </c>
      <c r="G9804" t="s">
        <v>224</v>
      </c>
      <c r="H9804" t="s">
        <v>11</v>
      </c>
      <c r="I9804" t="s">
        <v>404</v>
      </c>
      <c r="J9804" t="s">
        <v>298</v>
      </c>
      <c r="K9804">
        <v>0</v>
      </c>
      <c r="L9804" t="s">
        <v>273</v>
      </c>
      <c r="M9804">
        <v>-1</v>
      </c>
      <c r="N9804" t="s">
        <v>193</v>
      </c>
      <c r="O9804" t="s">
        <v>176</v>
      </c>
      <c r="P9804" t="s">
        <v>413</v>
      </c>
      <c r="R9804">
        <v>6.1712029969861195</v>
      </c>
      <c r="S9804">
        <v>28209</v>
      </c>
      <c r="T9804">
        <v>5.888998043884647</v>
      </c>
      <c r="U9804">
        <v>6.4619303423743251</v>
      </c>
    </row>
    <row r="9805" spans="1:21">
      <c r="A9805" t="s">
        <v>356</v>
      </c>
      <c r="B9805">
        <v>35</v>
      </c>
      <c r="C9805" t="s">
        <v>101</v>
      </c>
      <c r="D9805" t="s">
        <v>31</v>
      </c>
      <c r="E9805" t="s">
        <v>225</v>
      </c>
      <c r="F9805" t="s">
        <v>174</v>
      </c>
      <c r="G9805" t="s">
        <v>224</v>
      </c>
      <c r="H9805" t="s">
        <v>8</v>
      </c>
      <c r="I9805" t="s">
        <v>404</v>
      </c>
      <c r="J9805" t="s">
        <v>299</v>
      </c>
      <c r="K9805">
        <v>0</v>
      </c>
      <c r="L9805" t="s">
        <v>273</v>
      </c>
      <c r="M9805">
        <v>-1</v>
      </c>
      <c r="N9805" t="s">
        <v>193</v>
      </c>
      <c r="O9805" t="s">
        <v>176</v>
      </c>
      <c r="P9805" t="s">
        <v>413</v>
      </c>
      <c r="R9805">
        <v>4.8974899888108432</v>
      </c>
      <c r="S9805">
        <v>5270</v>
      </c>
      <c r="T9805">
        <v>4.3264730528121058</v>
      </c>
      <c r="U9805">
        <v>5.5168065710320473</v>
      </c>
    </row>
    <row r="9806" spans="1:21">
      <c r="A9806" t="s">
        <v>356</v>
      </c>
      <c r="B9806">
        <v>35</v>
      </c>
      <c r="C9806" t="s">
        <v>101</v>
      </c>
      <c r="D9806" t="s">
        <v>31</v>
      </c>
      <c r="E9806" t="s">
        <v>225</v>
      </c>
      <c r="F9806" t="s">
        <v>174</v>
      </c>
      <c r="G9806" t="s">
        <v>224</v>
      </c>
      <c r="H9806" t="s">
        <v>17</v>
      </c>
      <c r="I9806" t="s">
        <v>404</v>
      </c>
      <c r="J9806" t="s">
        <v>300</v>
      </c>
      <c r="K9806">
        <v>0</v>
      </c>
      <c r="L9806" t="s">
        <v>273</v>
      </c>
      <c r="M9806">
        <v>-1</v>
      </c>
      <c r="N9806" t="s">
        <v>193</v>
      </c>
      <c r="O9806" t="s">
        <v>176</v>
      </c>
      <c r="P9806" t="s">
        <v>413</v>
      </c>
      <c r="R9806">
        <v>5.0498134709843612</v>
      </c>
      <c r="S9806">
        <v>34675</v>
      </c>
      <c r="T9806">
        <v>4.8200455149193839</v>
      </c>
      <c r="U9806">
        <v>5.2867521879429109</v>
      </c>
    </row>
    <row r="9807" spans="1:21">
      <c r="A9807" t="s">
        <v>356</v>
      </c>
      <c r="B9807">
        <v>35</v>
      </c>
      <c r="C9807" t="s">
        <v>101</v>
      </c>
      <c r="D9807" t="s">
        <v>31</v>
      </c>
      <c r="E9807" t="s">
        <v>225</v>
      </c>
      <c r="F9807" t="s">
        <v>174</v>
      </c>
      <c r="G9807" t="s">
        <v>224</v>
      </c>
      <c r="H9807" t="s">
        <v>13</v>
      </c>
      <c r="I9807" t="s">
        <v>404</v>
      </c>
      <c r="J9807" t="s">
        <v>301</v>
      </c>
      <c r="K9807">
        <v>0</v>
      </c>
      <c r="L9807" t="s">
        <v>273</v>
      </c>
      <c r="M9807">
        <v>-1</v>
      </c>
      <c r="N9807" t="s">
        <v>193</v>
      </c>
      <c r="O9807" t="s">
        <v>176</v>
      </c>
      <c r="P9807" t="s">
        <v>413</v>
      </c>
      <c r="R9807">
        <v>4.6959238521031015</v>
      </c>
      <c r="S9807">
        <v>4693</v>
      </c>
      <c r="T9807">
        <v>4.0836748498606958</v>
      </c>
      <c r="U9807">
        <v>5.3671143598254947</v>
      </c>
    </row>
    <row r="9808" spans="1:21">
      <c r="A9808" t="s">
        <v>356</v>
      </c>
      <c r="B9808">
        <v>35</v>
      </c>
      <c r="C9808" t="s">
        <v>101</v>
      </c>
      <c r="D9808" t="s">
        <v>31</v>
      </c>
      <c r="E9808" t="s">
        <v>225</v>
      </c>
      <c r="F9808" t="s">
        <v>174</v>
      </c>
      <c r="G9808" t="s">
        <v>224</v>
      </c>
      <c r="H9808" t="s">
        <v>25</v>
      </c>
      <c r="I9808" t="s">
        <v>404</v>
      </c>
      <c r="J9808" t="s">
        <v>302</v>
      </c>
      <c r="K9808">
        <v>0</v>
      </c>
      <c r="L9808" t="s">
        <v>273</v>
      </c>
      <c r="M9808">
        <v>-1</v>
      </c>
      <c r="N9808" t="s">
        <v>193</v>
      </c>
      <c r="O9808" t="s">
        <v>176</v>
      </c>
      <c r="P9808" t="s">
        <v>413</v>
      </c>
      <c r="R9808">
        <v>5.1373534401066561</v>
      </c>
      <c r="S9808">
        <v>5847</v>
      </c>
      <c r="T9808">
        <v>4.565296391141727</v>
      </c>
      <c r="U9808">
        <v>5.7550486908986214</v>
      </c>
    </row>
    <row r="9809" spans="1:21">
      <c r="A9809" t="s">
        <v>356</v>
      </c>
      <c r="B9809">
        <v>35</v>
      </c>
      <c r="C9809" t="s">
        <v>101</v>
      </c>
      <c r="D9809" t="s">
        <v>31</v>
      </c>
      <c r="E9809" t="s">
        <v>225</v>
      </c>
      <c r="F9809" t="s">
        <v>174</v>
      </c>
      <c r="G9809" t="s">
        <v>224</v>
      </c>
      <c r="H9809" t="s">
        <v>16</v>
      </c>
      <c r="I9809" t="s">
        <v>404</v>
      </c>
      <c r="J9809" t="s">
        <v>303</v>
      </c>
      <c r="K9809">
        <v>0</v>
      </c>
      <c r="L9809" t="s">
        <v>273</v>
      </c>
      <c r="M9809">
        <v>-1</v>
      </c>
      <c r="N9809" t="s">
        <v>193</v>
      </c>
      <c r="O9809" t="s">
        <v>176</v>
      </c>
      <c r="P9809" t="s">
        <v>413</v>
      </c>
      <c r="R9809">
        <v>5.8882054994662489</v>
      </c>
      <c r="S9809">
        <v>4872</v>
      </c>
      <c r="T9809">
        <v>5.2059903212469107</v>
      </c>
      <c r="U9809">
        <v>6.6257374101616691</v>
      </c>
    </row>
    <row r="9810" spans="1:21">
      <c r="A9810" t="s">
        <v>356</v>
      </c>
      <c r="B9810">
        <v>35</v>
      </c>
      <c r="C9810" t="s">
        <v>101</v>
      </c>
      <c r="D9810" t="s">
        <v>31</v>
      </c>
      <c r="E9810" t="s">
        <v>225</v>
      </c>
      <c r="F9810" t="s">
        <v>174</v>
      </c>
      <c r="G9810" t="s">
        <v>224</v>
      </c>
      <c r="H9810" t="s">
        <v>5</v>
      </c>
      <c r="I9810" t="s">
        <v>404</v>
      </c>
      <c r="J9810" t="s">
        <v>304</v>
      </c>
      <c r="K9810">
        <v>0</v>
      </c>
      <c r="L9810" t="s">
        <v>273</v>
      </c>
      <c r="M9810">
        <v>-1</v>
      </c>
      <c r="N9810" t="s">
        <v>193</v>
      </c>
      <c r="O9810" t="s">
        <v>176</v>
      </c>
      <c r="P9810" t="s">
        <v>413</v>
      </c>
      <c r="R9810">
        <v>6.0837646640470719</v>
      </c>
      <c r="S9810">
        <v>4415</v>
      </c>
      <c r="T9810">
        <v>5.3471972410226183</v>
      </c>
      <c r="U9810">
        <v>6.8825422227717326</v>
      </c>
    </row>
    <row r="9811" spans="1:21">
      <c r="A9811" t="s">
        <v>356</v>
      </c>
      <c r="B9811">
        <v>35</v>
      </c>
      <c r="C9811" t="s">
        <v>101</v>
      </c>
      <c r="D9811" t="s">
        <v>31</v>
      </c>
      <c r="E9811" t="s">
        <v>225</v>
      </c>
      <c r="F9811" t="s">
        <v>174</v>
      </c>
      <c r="G9811" t="s">
        <v>224</v>
      </c>
      <c r="H9811" t="s">
        <v>7</v>
      </c>
      <c r="I9811" t="s">
        <v>404</v>
      </c>
      <c r="J9811" t="s">
        <v>305</v>
      </c>
      <c r="K9811">
        <v>0</v>
      </c>
      <c r="L9811" t="s">
        <v>273</v>
      </c>
      <c r="M9811">
        <v>-1</v>
      </c>
      <c r="N9811" t="s">
        <v>193</v>
      </c>
      <c r="O9811" t="s">
        <v>176</v>
      </c>
      <c r="P9811" t="s">
        <v>413</v>
      </c>
      <c r="R9811">
        <v>6.3896957707379016</v>
      </c>
      <c r="S9811">
        <v>4632</v>
      </c>
      <c r="T9811">
        <v>5.6481871646920192</v>
      </c>
      <c r="U9811">
        <v>7.1903806161444015</v>
      </c>
    </row>
    <row r="9812" spans="1:21">
      <c r="A9812" t="s">
        <v>356</v>
      </c>
      <c r="B9812">
        <v>35</v>
      </c>
      <c r="C9812" t="s">
        <v>101</v>
      </c>
      <c r="D9812" t="s">
        <v>31</v>
      </c>
      <c r="E9812" t="s">
        <v>225</v>
      </c>
      <c r="F9812" t="s">
        <v>174</v>
      </c>
      <c r="G9812" t="s">
        <v>224</v>
      </c>
      <c r="H9812" t="s">
        <v>15</v>
      </c>
      <c r="I9812" t="s">
        <v>404</v>
      </c>
      <c r="J9812" t="s">
        <v>306</v>
      </c>
      <c r="K9812">
        <v>0</v>
      </c>
      <c r="L9812" t="s">
        <v>273</v>
      </c>
      <c r="M9812">
        <v>-1</v>
      </c>
      <c r="N9812" t="s">
        <v>193</v>
      </c>
      <c r="O9812" t="s">
        <v>176</v>
      </c>
      <c r="P9812" t="s">
        <v>413</v>
      </c>
      <c r="R9812">
        <v>5.6716350172033048</v>
      </c>
      <c r="S9812">
        <v>4078</v>
      </c>
      <c r="T9812">
        <v>4.9488066489600522</v>
      </c>
      <c r="U9812">
        <v>6.4599750029898377</v>
      </c>
    </row>
    <row r="9813" spans="1:21">
      <c r="A9813" t="s">
        <v>356</v>
      </c>
      <c r="B9813">
        <v>35</v>
      </c>
      <c r="C9813" t="s">
        <v>101</v>
      </c>
      <c r="D9813" t="s">
        <v>31</v>
      </c>
      <c r="E9813" t="s">
        <v>225</v>
      </c>
      <c r="F9813" t="s">
        <v>174</v>
      </c>
      <c r="G9813" t="s">
        <v>224</v>
      </c>
      <c r="H9813" t="s">
        <v>19</v>
      </c>
      <c r="I9813" t="s">
        <v>404</v>
      </c>
      <c r="J9813" t="s">
        <v>307</v>
      </c>
      <c r="K9813">
        <v>0</v>
      </c>
      <c r="L9813" t="s">
        <v>273</v>
      </c>
      <c r="M9813">
        <v>-1</v>
      </c>
      <c r="N9813" t="s">
        <v>193</v>
      </c>
      <c r="O9813" t="s">
        <v>176</v>
      </c>
      <c r="P9813" t="s">
        <v>413</v>
      </c>
      <c r="R9813">
        <v>5.8964047505093422</v>
      </c>
      <c r="S9813">
        <v>2385</v>
      </c>
      <c r="T9813">
        <v>4.9636481731073268</v>
      </c>
      <c r="U9813">
        <v>6.9356175297867724</v>
      </c>
    </row>
    <row r="9814" spans="1:21">
      <c r="A9814" t="s">
        <v>356</v>
      </c>
      <c r="B9814">
        <v>35</v>
      </c>
      <c r="C9814" t="s">
        <v>101</v>
      </c>
      <c r="D9814" t="s">
        <v>31</v>
      </c>
      <c r="E9814" t="s">
        <v>225</v>
      </c>
      <c r="F9814" t="s">
        <v>174</v>
      </c>
      <c r="G9814" t="s">
        <v>224</v>
      </c>
      <c r="H9814" t="s">
        <v>14</v>
      </c>
      <c r="I9814" t="s">
        <v>404</v>
      </c>
      <c r="J9814" t="s">
        <v>308</v>
      </c>
      <c r="K9814">
        <v>0</v>
      </c>
      <c r="L9814" t="s">
        <v>273</v>
      </c>
      <c r="M9814">
        <v>-1</v>
      </c>
      <c r="N9814" t="s">
        <v>193</v>
      </c>
      <c r="O9814" t="s">
        <v>176</v>
      </c>
      <c r="P9814" t="s">
        <v>413</v>
      </c>
      <c r="R9814">
        <v>6.4506527295534397</v>
      </c>
      <c r="S9814">
        <v>5041</v>
      </c>
      <c r="T9814">
        <v>5.7706998362040638</v>
      </c>
      <c r="U9814">
        <v>7.1794263398064366</v>
      </c>
    </row>
    <row r="9815" spans="1:21">
      <c r="A9815" t="s">
        <v>356</v>
      </c>
      <c r="B9815">
        <v>35</v>
      </c>
      <c r="C9815" t="s">
        <v>101</v>
      </c>
      <c r="D9815" t="s">
        <v>31</v>
      </c>
      <c r="E9815" t="s">
        <v>225</v>
      </c>
      <c r="F9815" t="s">
        <v>174</v>
      </c>
      <c r="G9815" t="s">
        <v>224</v>
      </c>
      <c r="H9815" t="s">
        <v>10</v>
      </c>
      <c r="I9815" t="s">
        <v>404</v>
      </c>
      <c r="J9815" t="s">
        <v>309</v>
      </c>
      <c r="K9815">
        <v>0</v>
      </c>
      <c r="L9815" t="s">
        <v>273</v>
      </c>
      <c r="M9815">
        <v>-1</v>
      </c>
      <c r="N9815" t="s">
        <v>193</v>
      </c>
      <c r="O9815" t="s">
        <v>176</v>
      </c>
      <c r="P9815" t="s">
        <v>413</v>
      </c>
      <c r="R9815">
        <v>4.3924129162580208</v>
      </c>
      <c r="S9815">
        <v>4174</v>
      </c>
      <c r="T9815">
        <v>3.763414404571007</v>
      </c>
      <c r="U9815">
        <v>5.0893393524024875</v>
      </c>
    </row>
    <row r="9816" spans="1:21">
      <c r="A9816" t="s">
        <v>356</v>
      </c>
      <c r="B9816">
        <v>35</v>
      </c>
      <c r="C9816" t="s">
        <v>101</v>
      </c>
      <c r="D9816" t="s">
        <v>31</v>
      </c>
      <c r="E9816" t="s">
        <v>225</v>
      </c>
      <c r="F9816" t="s">
        <v>174</v>
      </c>
      <c r="G9816" t="s">
        <v>224</v>
      </c>
      <c r="H9816" t="s">
        <v>93</v>
      </c>
      <c r="I9816" t="s">
        <v>173</v>
      </c>
      <c r="J9816" t="s">
        <v>310</v>
      </c>
      <c r="K9816">
        <v>0</v>
      </c>
      <c r="L9816" t="s">
        <v>273</v>
      </c>
      <c r="M9816">
        <v>-1</v>
      </c>
      <c r="N9816" t="s">
        <v>193</v>
      </c>
      <c r="O9816" t="s">
        <v>176</v>
      </c>
      <c r="P9816" t="s">
        <v>413</v>
      </c>
      <c r="R9816">
        <v>6.0052875413012474</v>
      </c>
      <c r="S9816">
        <v>196060</v>
      </c>
      <c r="T9816">
        <v>5.8988079816388916</v>
      </c>
      <c r="U9816">
        <v>6.1129978918047394</v>
      </c>
    </row>
    <row r="9817" spans="1:21">
      <c r="A9817" t="s">
        <v>356</v>
      </c>
      <c r="B9817">
        <v>35</v>
      </c>
      <c r="C9817" t="s">
        <v>101</v>
      </c>
      <c r="D9817" t="s">
        <v>31</v>
      </c>
      <c r="E9817" t="s">
        <v>225</v>
      </c>
      <c r="F9817" t="s">
        <v>174</v>
      </c>
      <c r="G9817" t="s">
        <v>224</v>
      </c>
      <c r="H9817" t="s">
        <v>93</v>
      </c>
      <c r="I9817" t="s">
        <v>173</v>
      </c>
      <c r="J9817" t="s">
        <v>310</v>
      </c>
      <c r="K9817">
        <v>0</v>
      </c>
      <c r="L9817" t="s">
        <v>275</v>
      </c>
      <c r="M9817">
        <v>-9</v>
      </c>
      <c r="N9817" t="s">
        <v>345</v>
      </c>
      <c r="O9817" t="s">
        <v>176</v>
      </c>
      <c r="P9817" t="s">
        <v>413</v>
      </c>
      <c r="R9817">
        <v>6.0563465494801836</v>
      </c>
      <c r="S9817">
        <v>38582</v>
      </c>
      <c r="T9817">
        <v>5.8171591540730425</v>
      </c>
      <c r="U9817">
        <v>6.3017704385248248</v>
      </c>
    </row>
    <row r="9818" spans="1:21">
      <c r="A9818" t="s">
        <v>356</v>
      </c>
      <c r="B9818">
        <v>35</v>
      </c>
      <c r="C9818" t="s">
        <v>101</v>
      </c>
      <c r="D9818" t="s">
        <v>31</v>
      </c>
      <c r="E9818" t="s">
        <v>225</v>
      </c>
      <c r="F9818" t="s">
        <v>174</v>
      </c>
      <c r="G9818" t="s">
        <v>224</v>
      </c>
      <c r="H9818" t="s">
        <v>93</v>
      </c>
      <c r="I9818" t="s">
        <v>173</v>
      </c>
      <c r="J9818" t="s">
        <v>310</v>
      </c>
      <c r="K9818">
        <v>0</v>
      </c>
      <c r="L9818" t="s">
        <v>275</v>
      </c>
      <c r="M9818">
        <v>-10</v>
      </c>
      <c r="N9818" t="s">
        <v>353</v>
      </c>
      <c r="O9818" t="s">
        <v>176</v>
      </c>
      <c r="P9818" t="s">
        <v>413</v>
      </c>
      <c r="R9818">
        <v>6.1706155026858065</v>
      </c>
      <c r="S9818">
        <v>37198</v>
      </c>
      <c r="T9818">
        <v>5.9253642979233074</v>
      </c>
      <c r="U9818">
        <v>6.4222785136951037</v>
      </c>
    </row>
    <row r="9819" spans="1:21">
      <c r="A9819" t="s">
        <v>356</v>
      </c>
      <c r="B9819">
        <v>35</v>
      </c>
      <c r="C9819" t="s">
        <v>101</v>
      </c>
      <c r="D9819" t="s">
        <v>31</v>
      </c>
      <c r="E9819" t="s">
        <v>225</v>
      </c>
      <c r="F9819" t="s">
        <v>174</v>
      </c>
      <c r="G9819" t="s">
        <v>224</v>
      </c>
      <c r="H9819" t="s">
        <v>93</v>
      </c>
      <c r="I9819" t="s">
        <v>173</v>
      </c>
      <c r="J9819" t="s">
        <v>310</v>
      </c>
      <c r="K9819">
        <v>0</v>
      </c>
      <c r="L9819" t="s">
        <v>275</v>
      </c>
      <c r="M9819">
        <v>-11</v>
      </c>
      <c r="N9819" t="s">
        <v>365</v>
      </c>
      <c r="O9819" t="s">
        <v>176</v>
      </c>
      <c r="P9819" t="s">
        <v>413</v>
      </c>
      <c r="R9819">
        <v>6.5505296930592118</v>
      </c>
      <c r="S9819">
        <v>36546</v>
      </c>
      <c r="T9819">
        <v>6.2968463260762029</v>
      </c>
      <c r="U9819">
        <v>6.8105898467053922</v>
      </c>
    </row>
    <row r="9820" spans="1:21">
      <c r="A9820" t="s">
        <v>356</v>
      </c>
      <c r="B9820">
        <v>35</v>
      </c>
      <c r="C9820" t="s">
        <v>101</v>
      </c>
      <c r="D9820" t="s">
        <v>31</v>
      </c>
      <c r="E9820" t="s">
        <v>225</v>
      </c>
      <c r="F9820" t="s">
        <v>174</v>
      </c>
      <c r="G9820" t="s">
        <v>224</v>
      </c>
      <c r="H9820" t="s">
        <v>93</v>
      </c>
      <c r="I9820" t="s">
        <v>173</v>
      </c>
      <c r="J9820" t="s">
        <v>310</v>
      </c>
      <c r="K9820">
        <v>0</v>
      </c>
      <c r="L9820" t="s">
        <v>275</v>
      </c>
      <c r="M9820">
        <v>-12</v>
      </c>
      <c r="N9820" t="s">
        <v>364</v>
      </c>
      <c r="O9820" t="s">
        <v>176</v>
      </c>
      <c r="P9820" t="s">
        <v>413</v>
      </c>
      <c r="R9820">
        <v>6.9497025045315022</v>
      </c>
      <c r="S9820">
        <v>34949</v>
      </c>
      <c r="T9820">
        <v>6.6833436616925663</v>
      </c>
      <c r="U9820">
        <v>7.2225985471427707</v>
      </c>
    </row>
    <row r="9821" spans="1:21">
      <c r="A9821" t="s">
        <v>356</v>
      </c>
      <c r="B9821">
        <v>35</v>
      </c>
      <c r="C9821" t="s">
        <v>101</v>
      </c>
      <c r="D9821" t="s">
        <v>31</v>
      </c>
      <c r="E9821" t="s">
        <v>225</v>
      </c>
      <c r="F9821" t="s">
        <v>174</v>
      </c>
      <c r="G9821" t="s">
        <v>224</v>
      </c>
      <c r="H9821" t="s">
        <v>93</v>
      </c>
      <c r="I9821" t="s">
        <v>173</v>
      </c>
      <c r="J9821" t="s">
        <v>310</v>
      </c>
      <c r="K9821">
        <v>0</v>
      </c>
      <c r="L9821" t="s">
        <v>275</v>
      </c>
      <c r="M9821">
        <v>-13</v>
      </c>
      <c r="N9821" t="s">
        <v>363</v>
      </c>
      <c r="O9821" t="s">
        <v>176</v>
      </c>
      <c r="P9821" t="s">
        <v>413</v>
      </c>
      <c r="R9821">
        <v>7.1855253098643574</v>
      </c>
      <c r="S9821">
        <v>35502</v>
      </c>
      <c r="T9821">
        <v>6.9172245616380428</v>
      </c>
      <c r="U9821">
        <v>7.460187258395143</v>
      </c>
    </row>
    <row r="9822" spans="1:21">
      <c r="A9822" t="s">
        <v>356</v>
      </c>
      <c r="B9822">
        <v>35</v>
      </c>
      <c r="C9822" t="s">
        <v>101</v>
      </c>
      <c r="D9822" t="s">
        <v>31</v>
      </c>
      <c r="E9822" t="s">
        <v>225</v>
      </c>
      <c r="F9822" t="s">
        <v>174</v>
      </c>
      <c r="G9822" t="s">
        <v>224</v>
      </c>
      <c r="H9822" t="s">
        <v>93</v>
      </c>
      <c r="I9822" t="s">
        <v>173</v>
      </c>
      <c r="J9822" t="s">
        <v>310</v>
      </c>
      <c r="K9822">
        <v>0</v>
      </c>
      <c r="L9822" t="s">
        <v>275</v>
      </c>
      <c r="M9822">
        <v>-14</v>
      </c>
      <c r="N9822" t="s">
        <v>362</v>
      </c>
      <c r="O9822" t="s">
        <v>176</v>
      </c>
      <c r="P9822" t="s">
        <v>413</v>
      </c>
      <c r="R9822">
        <v>6.9582826601158461</v>
      </c>
      <c r="S9822">
        <v>34946</v>
      </c>
      <c r="T9822">
        <v>6.6916419488199486</v>
      </c>
      <c r="U9822">
        <v>7.2314644459163873</v>
      </c>
    </row>
    <row r="9823" spans="1:21">
      <c r="A9823" t="s">
        <v>356</v>
      </c>
      <c r="B9823">
        <v>35</v>
      </c>
      <c r="C9823" t="s">
        <v>101</v>
      </c>
      <c r="D9823" t="s">
        <v>31</v>
      </c>
      <c r="E9823" t="s">
        <v>225</v>
      </c>
      <c r="F9823" t="s">
        <v>174</v>
      </c>
      <c r="G9823" t="s">
        <v>224</v>
      </c>
      <c r="H9823" t="s">
        <v>93</v>
      </c>
      <c r="I9823" t="s">
        <v>173</v>
      </c>
      <c r="J9823" t="s">
        <v>310</v>
      </c>
      <c r="K9823">
        <v>0</v>
      </c>
      <c r="L9823" t="s">
        <v>275</v>
      </c>
      <c r="M9823">
        <v>-15</v>
      </c>
      <c r="N9823" t="s">
        <v>361</v>
      </c>
      <c r="O9823" t="s">
        <v>176</v>
      </c>
      <c r="P9823" t="s">
        <v>413</v>
      </c>
      <c r="R9823">
        <v>6.8034379511409444</v>
      </c>
      <c r="S9823">
        <v>34163</v>
      </c>
      <c r="T9823">
        <v>6.5348549229947235</v>
      </c>
      <c r="U9823">
        <v>7.078848829581144</v>
      </c>
    </row>
    <row r="9824" spans="1:21">
      <c r="A9824" t="s">
        <v>356</v>
      </c>
      <c r="B9824">
        <v>35</v>
      </c>
      <c r="C9824" t="s">
        <v>101</v>
      </c>
      <c r="D9824" t="s">
        <v>31</v>
      </c>
      <c r="E9824" t="s">
        <v>225</v>
      </c>
      <c r="F9824" t="s">
        <v>174</v>
      </c>
      <c r="G9824" t="s">
        <v>224</v>
      </c>
      <c r="H9824" t="s">
        <v>93</v>
      </c>
      <c r="I9824" t="s">
        <v>173</v>
      </c>
      <c r="J9824" t="s">
        <v>310</v>
      </c>
      <c r="K9824">
        <v>0</v>
      </c>
      <c r="L9824" t="s">
        <v>275</v>
      </c>
      <c r="M9824">
        <v>-16</v>
      </c>
      <c r="N9824" t="s">
        <v>360</v>
      </c>
      <c r="O9824" t="s">
        <v>176</v>
      </c>
      <c r="P9824" t="s">
        <v>413</v>
      </c>
      <c r="R9824">
        <v>6.9934287349755264</v>
      </c>
      <c r="S9824">
        <v>31859</v>
      </c>
      <c r="T9824">
        <v>6.7098626982617819</v>
      </c>
      <c r="U9824">
        <v>7.2843574089513448</v>
      </c>
    </row>
    <row r="9825" spans="1:21">
      <c r="A9825" t="s">
        <v>356</v>
      </c>
      <c r="B9825">
        <v>35</v>
      </c>
      <c r="C9825" t="s">
        <v>101</v>
      </c>
      <c r="D9825" t="s">
        <v>31</v>
      </c>
      <c r="E9825" t="s">
        <v>225</v>
      </c>
      <c r="F9825" t="s">
        <v>174</v>
      </c>
      <c r="G9825" t="s">
        <v>224</v>
      </c>
      <c r="H9825" t="s">
        <v>93</v>
      </c>
      <c r="I9825" t="s">
        <v>173</v>
      </c>
      <c r="J9825" t="s">
        <v>310</v>
      </c>
      <c r="K9825">
        <v>0</v>
      </c>
      <c r="L9825" t="s">
        <v>275</v>
      </c>
      <c r="M9825">
        <v>-17</v>
      </c>
      <c r="N9825" t="s">
        <v>359</v>
      </c>
      <c r="O9825" t="s">
        <v>176</v>
      </c>
      <c r="P9825" t="s">
        <v>413</v>
      </c>
      <c r="R9825">
        <v>7.014207303250573</v>
      </c>
      <c r="S9825">
        <v>31677</v>
      </c>
      <c r="T9825">
        <v>6.7272549529905579</v>
      </c>
      <c r="U9825">
        <v>7.3086734238451463</v>
      </c>
    </row>
    <row r="9826" spans="1:21">
      <c r="A9826" t="s">
        <v>356</v>
      </c>
      <c r="B9826">
        <v>35</v>
      </c>
      <c r="C9826" t="s">
        <v>101</v>
      </c>
      <c r="D9826" t="s">
        <v>31</v>
      </c>
      <c r="E9826" t="s">
        <v>225</v>
      </c>
      <c r="F9826" t="s">
        <v>174</v>
      </c>
      <c r="G9826" t="s">
        <v>224</v>
      </c>
      <c r="H9826" t="s">
        <v>93</v>
      </c>
      <c r="I9826" t="s">
        <v>173</v>
      </c>
      <c r="J9826" t="s">
        <v>310</v>
      </c>
      <c r="K9826">
        <v>0</v>
      </c>
      <c r="L9826" t="s">
        <v>275</v>
      </c>
      <c r="M9826">
        <v>-18</v>
      </c>
      <c r="N9826" t="s">
        <v>358</v>
      </c>
      <c r="O9826" t="s">
        <v>176</v>
      </c>
      <c r="P9826" t="s">
        <v>413</v>
      </c>
      <c r="R9826">
        <v>6.5234449894512787</v>
      </c>
      <c r="S9826">
        <v>29568</v>
      </c>
      <c r="T9826">
        <v>6.2349525620405517</v>
      </c>
      <c r="U9826">
        <v>6.8202558471266297</v>
      </c>
    </row>
    <row r="9827" spans="1:21">
      <c r="A9827" t="s">
        <v>356</v>
      </c>
      <c r="B9827">
        <v>35</v>
      </c>
      <c r="C9827" t="s">
        <v>101</v>
      </c>
      <c r="D9827" t="s">
        <v>31</v>
      </c>
      <c r="E9827" t="s">
        <v>225</v>
      </c>
      <c r="F9827" t="s">
        <v>174</v>
      </c>
      <c r="G9827" t="s">
        <v>224</v>
      </c>
      <c r="H9827" t="s">
        <v>93</v>
      </c>
      <c r="I9827" t="s">
        <v>173</v>
      </c>
      <c r="J9827" t="s">
        <v>310</v>
      </c>
      <c r="K9827">
        <v>0</v>
      </c>
      <c r="L9827" t="s">
        <v>275</v>
      </c>
      <c r="M9827">
        <v>-19</v>
      </c>
      <c r="N9827" t="s">
        <v>357</v>
      </c>
      <c r="O9827" t="s">
        <v>176</v>
      </c>
      <c r="P9827" t="s">
        <v>413</v>
      </c>
      <c r="R9827">
        <v>5.8194751043930166</v>
      </c>
      <c r="S9827">
        <v>28919</v>
      </c>
      <c r="T9827">
        <v>5.5426493304878113</v>
      </c>
      <c r="U9827">
        <v>6.1051115742452673</v>
      </c>
    </row>
    <row r="9828" spans="1:21">
      <c r="A9828" t="s">
        <v>366</v>
      </c>
      <c r="B9828">
        <v>36</v>
      </c>
      <c r="C9828" t="s">
        <v>101</v>
      </c>
      <c r="D9828" t="s">
        <v>57</v>
      </c>
      <c r="E9828" t="s">
        <v>223</v>
      </c>
      <c r="F9828" t="s">
        <v>174</v>
      </c>
      <c r="G9828" t="s">
        <v>178</v>
      </c>
      <c r="H9828" t="s">
        <v>22</v>
      </c>
      <c r="I9828" t="s">
        <v>404</v>
      </c>
      <c r="J9828" t="s">
        <v>265</v>
      </c>
      <c r="K9828">
        <v>0</v>
      </c>
      <c r="L9828" t="s">
        <v>273</v>
      </c>
      <c r="M9828">
        <v>0</v>
      </c>
      <c r="N9828" t="s">
        <v>335</v>
      </c>
      <c r="O9828" t="s">
        <v>176</v>
      </c>
      <c r="P9828" t="s">
        <v>420</v>
      </c>
      <c r="R9828">
        <v>8.6359815048339641</v>
      </c>
      <c r="S9828">
        <v>95160</v>
      </c>
      <c r="T9828">
        <v>8.4586005282545127</v>
      </c>
      <c r="U9828">
        <v>8.8155448687139319</v>
      </c>
    </row>
    <row r="9829" spans="1:21">
      <c r="A9829" t="s">
        <v>366</v>
      </c>
      <c r="B9829">
        <v>36</v>
      </c>
      <c r="C9829" t="s">
        <v>101</v>
      </c>
      <c r="D9829" t="s">
        <v>57</v>
      </c>
      <c r="E9829" t="s">
        <v>223</v>
      </c>
      <c r="F9829" t="s">
        <v>174</v>
      </c>
      <c r="G9829" t="s">
        <v>178</v>
      </c>
      <c r="H9829" t="s">
        <v>22</v>
      </c>
      <c r="I9829" t="s">
        <v>404</v>
      </c>
      <c r="J9829" t="s">
        <v>265</v>
      </c>
      <c r="K9829">
        <v>0</v>
      </c>
      <c r="L9829" t="s">
        <v>273</v>
      </c>
      <c r="M9829">
        <v>0</v>
      </c>
      <c r="N9829" t="s">
        <v>335</v>
      </c>
      <c r="O9829" t="s">
        <v>170</v>
      </c>
      <c r="P9829" t="s">
        <v>420</v>
      </c>
      <c r="R9829">
        <v>7.7650001525180734</v>
      </c>
      <c r="S9829">
        <v>163915</v>
      </c>
      <c r="T9829">
        <v>7.63609983910625</v>
      </c>
      <c r="U9829">
        <v>7.895216243690367</v>
      </c>
    </row>
    <row r="9830" spans="1:21">
      <c r="A9830" t="s">
        <v>366</v>
      </c>
      <c r="B9830">
        <v>36</v>
      </c>
      <c r="C9830" t="s">
        <v>101</v>
      </c>
      <c r="D9830" t="s">
        <v>57</v>
      </c>
      <c r="E9830" t="s">
        <v>223</v>
      </c>
      <c r="F9830" t="s">
        <v>174</v>
      </c>
      <c r="G9830" t="s">
        <v>178</v>
      </c>
      <c r="H9830" t="s">
        <v>22</v>
      </c>
      <c r="I9830" t="s">
        <v>404</v>
      </c>
      <c r="J9830" t="s">
        <v>265</v>
      </c>
      <c r="K9830">
        <v>0</v>
      </c>
      <c r="L9830" t="s">
        <v>273</v>
      </c>
      <c r="M9830">
        <v>0</v>
      </c>
      <c r="N9830" t="s">
        <v>335</v>
      </c>
      <c r="O9830" t="s">
        <v>177</v>
      </c>
      <c r="P9830" t="s">
        <v>420</v>
      </c>
      <c r="R9830">
        <v>6.5595229437859066</v>
      </c>
      <c r="S9830">
        <v>68755</v>
      </c>
      <c r="T9830">
        <v>6.3761164031655522</v>
      </c>
      <c r="U9830">
        <v>6.7462338062595402</v>
      </c>
    </row>
    <row r="9831" spans="1:21">
      <c r="A9831" t="s">
        <v>366</v>
      </c>
      <c r="B9831">
        <v>36</v>
      </c>
      <c r="C9831" t="s">
        <v>101</v>
      </c>
      <c r="D9831" t="s">
        <v>57</v>
      </c>
      <c r="E9831" t="s">
        <v>223</v>
      </c>
      <c r="F9831" t="s">
        <v>174</v>
      </c>
      <c r="G9831" t="s">
        <v>178</v>
      </c>
      <c r="H9831" t="s">
        <v>24</v>
      </c>
      <c r="I9831" t="s">
        <v>404</v>
      </c>
      <c r="J9831" t="s">
        <v>266</v>
      </c>
      <c r="K9831">
        <v>0</v>
      </c>
      <c r="L9831" t="s">
        <v>273</v>
      </c>
      <c r="M9831">
        <v>0</v>
      </c>
      <c r="N9831" t="s">
        <v>335</v>
      </c>
      <c r="O9831" t="s">
        <v>176</v>
      </c>
      <c r="P9831" t="s">
        <v>420</v>
      </c>
      <c r="R9831">
        <v>8.2245199409158047</v>
      </c>
      <c r="S9831">
        <v>16925</v>
      </c>
      <c r="T9831">
        <v>7.8168581227646525</v>
      </c>
      <c r="U9831">
        <v>8.6446723423863059</v>
      </c>
    </row>
    <row r="9832" spans="1:21">
      <c r="A9832" t="s">
        <v>366</v>
      </c>
      <c r="B9832">
        <v>36</v>
      </c>
      <c r="C9832" t="s">
        <v>101</v>
      </c>
      <c r="D9832" t="s">
        <v>57</v>
      </c>
      <c r="E9832" t="s">
        <v>223</v>
      </c>
      <c r="F9832" t="s">
        <v>174</v>
      </c>
      <c r="G9832" t="s">
        <v>178</v>
      </c>
      <c r="H9832" t="s">
        <v>24</v>
      </c>
      <c r="I9832" t="s">
        <v>404</v>
      </c>
      <c r="J9832" t="s">
        <v>266</v>
      </c>
      <c r="K9832">
        <v>0</v>
      </c>
      <c r="L9832" t="s">
        <v>273</v>
      </c>
      <c r="M9832">
        <v>0</v>
      </c>
      <c r="N9832" t="s">
        <v>335</v>
      </c>
      <c r="O9832" t="s">
        <v>170</v>
      </c>
      <c r="P9832" t="s">
        <v>420</v>
      </c>
      <c r="R9832">
        <v>7.5303295758817894</v>
      </c>
      <c r="S9832">
        <v>30251</v>
      </c>
      <c r="T9832">
        <v>7.236564226171696</v>
      </c>
      <c r="U9832">
        <v>7.8312967146944006</v>
      </c>
    </row>
    <row r="9833" spans="1:21">
      <c r="A9833" t="s">
        <v>366</v>
      </c>
      <c r="B9833">
        <v>36</v>
      </c>
      <c r="C9833" t="s">
        <v>101</v>
      </c>
      <c r="D9833" t="s">
        <v>57</v>
      </c>
      <c r="E9833" t="s">
        <v>223</v>
      </c>
      <c r="F9833" t="s">
        <v>174</v>
      </c>
      <c r="G9833" t="s">
        <v>178</v>
      </c>
      <c r="H9833" t="s">
        <v>24</v>
      </c>
      <c r="I9833" t="s">
        <v>404</v>
      </c>
      <c r="J9833" t="s">
        <v>266</v>
      </c>
      <c r="K9833">
        <v>0</v>
      </c>
      <c r="L9833" t="s">
        <v>273</v>
      </c>
      <c r="M9833">
        <v>0</v>
      </c>
      <c r="N9833" t="s">
        <v>335</v>
      </c>
      <c r="O9833" t="s">
        <v>177</v>
      </c>
      <c r="P9833" t="s">
        <v>420</v>
      </c>
      <c r="R9833">
        <v>6.6486567612186702</v>
      </c>
      <c r="S9833">
        <v>13326</v>
      </c>
      <c r="T9833">
        <v>6.2341455577128864</v>
      </c>
      <c r="U9833">
        <v>7.0801487709720679</v>
      </c>
    </row>
    <row r="9834" spans="1:21">
      <c r="A9834" t="s">
        <v>366</v>
      </c>
      <c r="B9834">
        <v>36</v>
      </c>
      <c r="C9834" t="s">
        <v>101</v>
      </c>
      <c r="D9834" t="s">
        <v>57</v>
      </c>
      <c r="E9834" t="s">
        <v>223</v>
      </c>
      <c r="F9834" t="s">
        <v>174</v>
      </c>
      <c r="G9834" t="s">
        <v>178</v>
      </c>
      <c r="H9834" t="s">
        <v>23</v>
      </c>
      <c r="I9834" t="s">
        <v>404</v>
      </c>
      <c r="J9834" t="s">
        <v>267</v>
      </c>
      <c r="K9834">
        <v>0</v>
      </c>
      <c r="L9834" t="s">
        <v>273</v>
      </c>
      <c r="M9834">
        <v>0</v>
      </c>
      <c r="N9834" t="s">
        <v>335</v>
      </c>
      <c r="O9834" t="s">
        <v>176</v>
      </c>
      <c r="P9834" t="s">
        <v>420</v>
      </c>
      <c r="R9834">
        <v>6.7811002608115487</v>
      </c>
      <c r="S9834">
        <v>16487</v>
      </c>
      <c r="T9834">
        <v>6.4041347800049317</v>
      </c>
      <c r="U9834">
        <v>7.1717131236178471</v>
      </c>
    </row>
    <row r="9835" spans="1:21">
      <c r="A9835" t="s">
        <v>366</v>
      </c>
      <c r="B9835">
        <v>36</v>
      </c>
      <c r="C9835" t="s">
        <v>101</v>
      </c>
      <c r="D9835" t="s">
        <v>57</v>
      </c>
      <c r="E9835" t="s">
        <v>223</v>
      </c>
      <c r="F9835" t="s">
        <v>174</v>
      </c>
      <c r="G9835" t="s">
        <v>178</v>
      </c>
      <c r="H9835" t="s">
        <v>23</v>
      </c>
      <c r="I9835" t="s">
        <v>404</v>
      </c>
      <c r="J9835" t="s">
        <v>267</v>
      </c>
      <c r="K9835">
        <v>0</v>
      </c>
      <c r="L9835" t="s">
        <v>273</v>
      </c>
      <c r="M9835">
        <v>0</v>
      </c>
      <c r="N9835" t="s">
        <v>335</v>
      </c>
      <c r="O9835" t="s">
        <v>170</v>
      </c>
      <c r="P9835" t="s">
        <v>420</v>
      </c>
      <c r="R9835">
        <v>5.9559221200648995</v>
      </c>
      <c r="S9835">
        <v>29584</v>
      </c>
      <c r="T9835">
        <v>5.6901655708221908</v>
      </c>
      <c r="U9835">
        <v>6.2295607659891505</v>
      </c>
    </row>
    <row r="9836" spans="1:21">
      <c r="A9836" t="s">
        <v>366</v>
      </c>
      <c r="B9836">
        <v>36</v>
      </c>
      <c r="C9836" t="s">
        <v>101</v>
      </c>
      <c r="D9836" t="s">
        <v>57</v>
      </c>
      <c r="E9836" t="s">
        <v>223</v>
      </c>
      <c r="F9836" t="s">
        <v>174</v>
      </c>
      <c r="G9836" t="s">
        <v>178</v>
      </c>
      <c r="H9836" t="s">
        <v>23</v>
      </c>
      <c r="I9836" t="s">
        <v>404</v>
      </c>
      <c r="J9836" t="s">
        <v>267</v>
      </c>
      <c r="K9836">
        <v>0</v>
      </c>
      <c r="L9836" t="s">
        <v>273</v>
      </c>
      <c r="M9836">
        <v>0</v>
      </c>
      <c r="N9836" t="s">
        <v>335</v>
      </c>
      <c r="O9836" t="s">
        <v>177</v>
      </c>
      <c r="P9836" t="s">
        <v>420</v>
      </c>
      <c r="R9836">
        <v>4.917156600748263</v>
      </c>
      <c r="S9836">
        <v>13097</v>
      </c>
      <c r="T9836">
        <v>4.5561096985507925</v>
      </c>
      <c r="U9836">
        <v>5.2968315808628113</v>
      </c>
    </row>
    <row r="9837" spans="1:21">
      <c r="A9837" t="s">
        <v>366</v>
      </c>
      <c r="B9837">
        <v>36</v>
      </c>
      <c r="C9837" t="s">
        <v>101</v>
      </c>
      <c r="D9837" t="s">
        <v>57</v>
      </c>
      <c r="E9837" t="s">
        <v>223</v>
      </c>
      <c r="F9837" t="s">
        <v>174</v>
      </c>
      <c r="G9837" t="s">
        <v>178</v>
      </c>
      <c r="H9837" t="s">
        <v>18</v>
      </c>
      <c r="I9837" t="s">
        <v>404</v>
      </c>
      <c r="J9837" t="s">
        <v>268</v>
      </c>
      <c r="K9837">
        <v>0</v>
      </c>
      <c r="L9837" t="s">
        <v>273</v>
      </c>
      <c r="M9837">
        <v>0</v>
      </c>
      <c r="N9837" t="s">
        <v>335</v>
      </c>
      <c r="O9837" t="s">
        <v>176</v>
      </c>
      <c r="P9837" t="s">
        <v>420</v>
      </c>
      <c r="R9837">
        <v>8.6481844946025515</v>
      </c>
      <c r="S9837">
        <v>24456</v>
      </c>
      <c r="T9837">
        <v>8.3001564975238669</v>
      </c>
      <c r="U9837">
        <v>9.0046992814355207</v>
      </c>
    </row>
    <row r="9838" spans="1:21">
      <c r="A9838" t="s">
        <v>366</v>
      </c>
      <c r="B9838">
        <v>36</v>
      </c>
      <c r="C9838" t="s">
        <v>101</v>
      </c>
      <c r="D9838" t="s">
        <v>57</v>
      </c>
      <c r="E9838" t="s">
        <v>223</v>
      </c>
      <c r="F9838" t="s">
        <v>174</v>
      </c>
      <c r="G9838" t="s">
        <v>178</v>
      </c>
      <c r="H9838" t="s">
        <v>18</v>
      </c>
      <c r="I9838" t="s">
        <v>404</v>
      </c>
      <c r="J9838" t="s">
        <v>268</v>
      </c>
      <c r="K9838">
        <v>0</v>
      </c>
      <c r="L9838" t="s">
        <v>273</v>
      </c>
      <c r="M9838">
        <v>0</v>
      </c>
      <c r="N9838" t="s">
        <v>335</v>
      </c>
      <c r="O9838" t="s">
        <v>170</v>
      </c>
      <c r="P9838" t="s">
        <v>420</v>
      </c>
      <c r="R9838">
        <v>7.4922414192412798</v>
      </c>
      <c r="S9838">
        <v>43178</v>
      </c>
      <c r="T9838">
        <v>7.2464442373788076</v>
      </c>
      <c r="U9838">
        <v>7.7430926679672982</v>
      </c>
    </row>
    <row r="9839" spans="1:21">
      <c r="A9839" t="s">
        <v>366</v>
      </c>
      <c r="B9839">
        <v>36</v>
      </c>
      <c r="C9839" t="s">
        <v>101</v>
      </c>
      <c r="D9839" t="s">
        <v>57</v>
      </c>
      <c r="E9839" t="s">
        <v>223</v>
      </c>
      <c r="F9839" t="s">
        <v>174</v>
      </c>
      <c r="G9839" t="s">
        <v>178</v>
      </c>
      <c r="H9839" t="s">
        <v>18</v>
      </c>
      <c r="I9839" t="s">
        <v>404</v>
      </c>
      <c r="J9839" t="s">
        <v>268</v>
      </c>
      <c r="K9839">
        <v>0</v>
      </c>
      <c r="L9839" t="s">
        <v>273</v>
      </c>
      <c r="M9839">
        <v>0</v>
      </c>
      <c r="N9839" t="s">
        <v>335</v>
      </c>
      <c r="O9839" t="s">
        <v>177</v>
      </c>
      <c r="P9839" t="s">
        <v>420</v>
      </c>
      <c r="R9839">
        <v>5.982266851832069</v>
      </c>
      <c r="S9839">
        <v>18722</v>
      </c>
      <c r="T9839">
        <v>5.6487585450516269</v>
      </c>
      <c r="U9839">
        <v>6.3282154737853595</v>
      </c>
    </row>
    <row r="9840" spans="1:21">
      <c r="A9840" t="s">
        <v>366</v>
      </c>
      <c r="B9840">
        <v>36</v>
      </c>
      <c r="C9840" t="s">
        <v>101</v>
      </c>
      <c r="D9840" t="s">
        <v>57</v>
      </c>
      <c r="E9840" t="s">
        <v>223</v>
      </c>
      <c r="F9840" t="s">
        <v>174</v>
      </c>
      <c r="G9840" t="s">
        <v>178</v>
      </c>
      <c r="H9840" t="s">
        <v>20</v>
      </c>
      <c r="I9840" t="s">
        <v>404</v>
      </c>
      <c r="J9840" t="s">
        <v>269</v>
      </c>
      <c r="K9840">
        <v>0</v>
      </c>
      <c r="L9840" t="s">
        <v>273</v>
      </c>
      <c r="M9840">
        <v>0</v>
      </c>
      <c r="N9840" t="s">
        <v>335</v>
      </c>
      <c r="O9840" t="s">
        <v>176</v>
      </c>
      <c r="P9840" t="s">
        <v>420</v>
      </c>
      <c r="R9840">
        <v>7.70112650782574</v>
      </c>
      <c r="S9840">
        <v>20062</v>
      </c>
      <c r="T9840">
        <v>7.3375883752876847</v>
      </c>
      <c r="U9840">
        <v>8.0754438321577506</v>
      </c>
    </row>
    <row r="9841" spans="1:21">
      <c r="A9841" t="s">
        <v>366</v>
      </c>
      <c r="B9841">
        <v>36</v>
      </c>
      <c r="C9841" t="s">
        <v>101</v>
      </c>
      <c r="D9841" t="s">
        <v>57</v>
      </c>
      <c r="E9841" t="s">
        <v>223</v>
      </c>
      <c r="F9841" t="s">
        <v>174</v>
      </c>
      <c r="G9841" t="s">
        <v>178</v>
      </c>
      <c r="H9841" t="s">
        <v>20</v>
      </c>
      <c r="I9841" t="s">
        <v>404</v>
      </c>
      <c r="J9841" t="s">
        <v>269</v>
      </c>
      <c r="K9841">
        <v>0</v>
      </c>
      <c r="L9841" t="s">
        <v>273</v>
      </c>
      <c r="M9841">
        <v>0</v>
      </c>
      <c r="N9841" t="s">
        <v>335</v>
      </c>
      <c r="O9841" t="s">
        <v>170</v>
      </c>
      <c r="P9841" t="s">
        <v>420</v>
      </c>
      <c r="R9841">
        <v>6.9807329483734488</v>
      </c>
      <c r="S9841">
        <v>34982</v>
      </c>
      <c r="T9841">
        <v>6.7168841261115233</v>
      </c>
      <c r="U9841">
        <v>7.2509590863396411</v>
      </c>
    </row>
    <row r="9842" spans="1:21">
      <c r="A9842" t="s">
        <v>366</v>
      </c>
      <c r="B9842">
        <v>36</v>
      </c>
      <c r="C9842" t="s">
        <v>101</v>
      </c>
      <c r="D9842" t="s">
        <v>57</v>
      </c>
      <c r="E9842" t="s">
        <v>223</v>
      </c>
      <c r="F9842" t="s">
        <v>174</v>
      </c>
      <c r="G9842" t="s">
        <v>178</v>
      </c>
      <c r="H9842" t="s">
        <v>20</v>
      </c>
      <c r="I9842" t="s">
        <v>404</v>
      </c>
      <c r="J9842" t="s">
        <v>269</v>
      </c>
      <c r="K9842">
        <v>0</v>
      </c>
      <c r="L9842" t="s">
        <v>273</v>
      </c>
      <c r="M9842">
        <v>0</v>
      </c>
      <c r="N9842" t="s">
        <v>335</v>
      </c>
      <c r="O9842" t="s">
        <v>177</v>
      </c>
      <c r="P9842" t="s">
        <v>420</v>
      </c>
      <c r="R9842">
        <v>6.012064343163539</v>
      </c>
      <c r="S9842">
        <v>14920</v>
      </c>
      <c r="T9842">
        <v>5.6384099362900884</v>
      </c>
      <c r="U9842">
        <v>6.4013085649931742</v>
      </c>
    </row>
    <row r="9843" spans="1:21">
      <c r="A9843" t="s">
        <v>366</v>
      </c>
      <c r="B9843">
        <v>36</v>
      </c>
      <c r="C9843" t="s">
        <v>101</v>
      </c>
      <c r="D9843" t="s">
        <v>57</v>
      </c>
      <c r="E9843" t="s">
        <v>223</v>
      </c>
      <c r="F9843" t="s">
        <v>174</v>
      </c>
      <c r="G9843" t="s">
        <v>178</v>
      </c>
      <c r="H9843" t="s">
        <v>9</v>
      </c>
      <c r="I9843" t="s">
        <v>404</v>
      </c>
      <c r="J9843" t="s">
        <v>270</v>
      </c>
      <c r="K9843">
        <v>0</v>
      </c>
      <c r="L9843" t="s">
        <v>273</v>
      </c>
      <c r="M9843">
        <v>0</v>
      </c>
      <c r="N9843" t="s">
        <v>335</v>
      </c>
      <c r="O9843" t="s">
        <v>176</v>
      </c>
      <c r="P9843" t="s">
        <v>420</v>
      </c>
      <c r="R9843">
        <v>7.72652987107318</v>
      </c>
      <c r="S9843">
        <v>11014</v>
      </c>
      <c r="T9843">
        <v>7.2376709103204746</v>
      </c>
      <c r="U9843">
        <v>8.2349998951707608</v>
      </c>
    </row>
    <row r="9844" spans="1:21">
      <c r="A9844" t="s">
        <v>366</v>
      </c>
      <c r="B9844">
        <v>36</v>
      </c>
      <c r="C9844" t="s">
        <v>101</v>
      </c>
      <c r="D9844" t="s">
        <v>57</v>
      </c>
      <c r="E9844" t="s">
        <v>223</v>
      </c>
      <c r="F9844" t="s">
        <v>174</v>
      </c>
      <c r="G9844" t="s">
        <v>178</v>
      </c>
      <c r="H9844" t="s">
        <v>9</v>
      </c>
      <c r="I9844" t="s">
        <v>404</v>
      </c>
      <c r="J9844" t="s">
        <v>270</v>
      </c>
      <c r="K9844">
        <v>0</v>
      </c>
      <c r="L9844" t="s">
        <v>273</v>
      </c>
      <c r="M9844">
        <v>0</v>
      </c>
      <c r="N9844" t="s">
        <v>335</v>
      </c>
      <c r="O9844" t="s">
        <v>170</v>
      </c>
      <c r="P9844" t="s">
        <v>420</v>
      </c>
      <c r="R9844">
        <v>6.9840625317226674</v>
      </c>
      <c r="S9844">
        <v>19702</v>
      </c>
      <c r="T9844">
        <v>6.6338162826521634</v>
      </c>
      <c r="U9844">
        <v>7.3456298876109463</v>
      </c>
    </row>
    <row r="9845" spans="1:21">
      <c r="A9845" t="s">
        <v>366</v>
      </c>
      <c r="B9845">
        <v>36</v>
      </c>
      <c r="C9845" t="s">
        <v>101</v>
      </c>
      <c r="D9845" t="s">
        <v>57</v>
      </c>
      <c r="E9845" t="s">
        <v>223</v>
      </c>
      <c r="F9845" t="s">
        <v>174</v>
      </c>
      <c r="G9845" t="s">
        <v>178</v>
      </c>
      <c r="H9845" t="s">
        <v>9</v>
      </c>
      <c r="I9845" t="s">
        <v>404</v>
      </c>
      <c r="J9845" t="s">
        <v>270</v>
      </c>
      <c r="K9845">
        <v>0</v>
      </c>
      <c r="L9845" t="s">
        <v>273</v>
      </c>
      <c r="M9845">
        <v>0</v>
      </c>
      <c r="N9845" t="s">
        <v>335</v>
      </c>
      <c r="O9845" t="s">
        <v>177</v>
      </c>
      <c r="P9845" t="s">
        <v>420</v>
      </c>
      <c r="R9845">
        <v>6.0428176795580111</v>
      </c>
      <c r="S9845">
        <v>8688</v>
      </c>
      <c r="T9845">
        <v>5.5551016142842586</v>
      </c>
      <c r="U9845">
        <v>6.5572677651040525</v>
      </c>
    </row>
    <row r="9846" spans="1:21">
      <c r="A9846" t="s">
        <v>366</v>
      </c>
      <c r="B9846">
        <v>36</v>
      </c>
      <c r="C9846" t="s">
        <v>101</v>
      </c>
      <c r="D9846" t="s">
        <v>57</v>
      </c>
      <c r="E9846" t="s">
        <v>223</v>
      </c>
      <c r="F9846" t="s">
        <v>174</v>
      </c>
      <c r="G9846" t="s">
        <v>178</v>
      </c>
      <c r="H9846" t="s">
        <v>21</v>
      </c>
      <c r="I9846" t="s">
        <v>404</v>
      </c>
      <c r="J9846" t="s">
        <v>271</v>
      </c>
      <c r="K9846">
        <v>0</v>
      </c>
      <c r="L9846" t="s">
        <v>273</v>
      </c>
      <c r="M9846">
        <v>0</v>
      </c>
      <c r="N9846" t="s">
        <v>335</v>
      </c>
      <c r="O9846" t="s">
        <v>176</v>
      </c>
      <c r="P9846" t="s">
        <v>420</v>
      </c>
      <c r="R9846">
        <v>7.1988278014907303</v>
      </c>
      <c r="S9846">
        <v>15697</v>
      </c>
      <c r="T9846">
        <v>6.8015179382392681</v>
      </c>
      <c r="U9846">
        <v>7.6102158885695141</v>
      </c>
    </row>
    <row r="9847" spans="1:21">
      <c r="A9847" t="s">
        <v>366</v>
      </c>
      <c r="B9847">
        <v>36</v>
      </c>
      <c r="C9847" t="s">
        <v>101</v>
      </c>
      <c r="D9847" t="s">
        <v>57</v>
      </c>
      <c r="E9847" t="s">
        <v>223</v>
      </c>
      <c r="F9847" t="s">
        <v>174</v>
      </c>
      <c r="G9847" t="s">
        <v>178</v>
      </c>
      <c r="H9847" t="s">
        <v>21</v>
      </c>
      <c r="I9847" t="s">
        <v>404</v>
      </c>
      <c r="J9847" t="s">
        <v>271</v>
      </c>
      <c r="K9847">
        <v>0</v>
      </c>
      <c r="L9847" t="s">
        <v>273</v>
      </c>
      <c r="M9847">
        <v>0</v>
      </c>
      <c r="N9847" t="s">
        <v>335</v>
      </c>
      <c r="O9847" t="s">
        <v>170</v>
      </c>
      <c r="P9847" t="s">
        <v>420</v>
      </c>
      <c r="R9847">
        <v>6.519562263071311</v>
      </c>
      <c r="S9847">
        <v>27962</v>
      </c>
      <c r="T9847">
        <v>6.2342661447241117</v>
      </c>
      <c r="U9847">
        <v>6.8129969282254859</v>
      </c>
    </row>
    <row r="9848" spans="1:21">
      <c r="A9848" t="s">
        <v>366</v>
      </c>
      <c r="B9848">
        <v>36</v>
      </c>
      <c r="C9848" t="s">
        <v>101</v>
      </c>
      <c r="D9848" t="s">
        <v>57</v>
      </c>
      <c r="E9848" t="s">
        <v>223</v>
      </c>
      <c r="F9848" t="s">
        <v>174</v>
      </c>
      <c r="G9848" t="s">
        <v>178</v>
      </c>
      <c r="H9848" t="s">
        <v>21</v>
      </c>
      <c r="I9848" t="s">
        <v>404</v>
      </c>
      <c r="J9848" t="s">
        <v>271</v>
      </c>
      <c r="K9848">
        <v>0</v>
      </c>
      <c r="L9848" t="s">
        <v>273</v>
      </c>
      <c r="M9848">
        <v>0</v>
      </c>
      <c r="N9848" t="s">
        <v>335</v>
      </c>
      <c r="O9848" t="s">
        <v>177</v>
      </c>
      <c r="P9848" t="s">
        <v>420</v>
      </c>
      <c r="R9848">
        <v>5.6502242152466371</v>
      </c>
      <c r="S9848">
        <v>12265</v>
      </c>
      <c r="T9848">
        <v>5.2512031091845133</v>
      </c>
      <c r="U9848">
        <v>6.0685092095249722</v>
      </c>
    </row>
    <row r="9849" spans="1:21">
      <c r="A9849" t="s">
        <v>366</v>
      </c>
      <c r="B9849">
        <v>36</v>
      </c>
      <c r="C9849" t="s">
        <v>101</v>
      </c>
      <c r="D9849" t="s">
        <v>57</v>
      </c>
      <c r="E9849" t="s">
        <v>223</v>
      </c>
      <c r="F9849" t="s">
        <v>174</v>
      </c>
      <c r="G9849" t="s">
        <v>178</v>
      </c>
      <c r="H9849" t="s">
        <v>6</v>
      </c>
      <c r="I9849" t="s">
        <v>404</v>
      </c>
      <c r="J9849" t="s">
        <v>272</v>
      </c>
      <c r="K9849">
        <v>0</v>
      </c>
      <c r="L9849" t="s">
        <v>273</v>
      </c>
      <c r="M9849">
        <v>0</v>
      </c>
      <c r="N9849" t="s">
        <v>335</v>
      </c>
      <c r="O9849" t="s">
        <v>176</v>
      </c>
      <c r="P9849" t="s">
        <v>420</v>
      </c>
      <c r="R9849">
        <v>8.2999733119829191</v>
      </c>
      <c r="S9849">
        <v>3747</v>
      </c>
      <c r="T9849">
        <v>7.4447928486855819</v>
      </c>
      <c r="U9849">
        <v>9.2113647789962432</v>
      </c>
    </row>
    <row r="9850" spans="1:21">
      <c r="A9850" t="s">
        <v>366</v>
      </c>
      <c r="B9850">
        <v>36</v>
      </c>
      <c r="C9850" t="s">
        <v>101</v>
      </c>
      <c r="D9850" t="s">
        <v>57</v>
      </c>
      <c r="E9850" t="s">
        <v>223</v>
      </c>
      <c r="F9850" t="s">
        <v>174</v>
      </c>
      <c r="G9850" t="s">
        <v>178</v>
      </c>
      <c r="H9850" t="s">
        <v>6</v>
      </c>
      <c r="I9850" t="s">
        <v>404</v>
      </c>
      <c r="J9850" t="s">
        <v>272</v>
      </c>
      <c r="K9850">
        <v>0</v>
      </c>
      <c r="L9850" t="s">
        <v>273</v>
      </c>
      <c r="M9850">
        <v>0</v>
      </c>
      <c r="N9850" t="s">
        <v>335</v>
      </c>
      <c r="O9850" t="s">
        <v>170</v>
      </c>
      <c r="P9850" t="s">
        <v>420</v>
      </c>
      <c r="R9850">
        <v>7.6682082649559895</v>
      </c>
      <c r="S9850">
        <v>6703</v>
      </c>
      <c r="T9850">
        <v>7.0473641999712395</v>
      </c>
      <c r="U9850">
        <v>8.3213534832449749</v>
      </c>
    </row>
    <row r="9851" spans="1:21">
      <c r="A9851" t="s">
        <v>366</v>
      </c>
      <c r="B9851">
        <v>36</v>
      </c>
      <c r="C9851" t="s">
        <v>101</v>
      </c>
      <c r="D9851" t="s">
        <v>57</v>
      </c>
      <c r="E9851" t="s">
        <v>223</v>
      </c>
      <c r="F9851" t="s">
        <v>174</v>
      </c>
      <c r="G9851" t="s">
        <v>178</v>
      </c>
      <c r="H9851" t="s">
        <v>6</v>
      </c>
      <c r="I9851" t="s">
        <v>404</v>
      </c>
      <c r="J9851" t="s">
        <v>272</v>
      </c>
      <c r="K9851">
        <v>0</v>
      </c>
      <c r="L9851" t="s">
        <v>273</v>
      </c>
      <c r="M9851">
        <v>0</v>
      </c>
      <c r="N9851" t="s">
        <v>335</v>
      </c>
      <c r="O9851" t="s">
        <v>177</v>
      </c>
      <c r="P9851" t="s">
        <v>420</v>
      </c>
      <c r="R9851">
        <v>6.8673883626522327</v>
      </c>
      <c r="S9851">
        <v>2956</v>
      </c>
      <c r="T9851">
        <v>5.9935340977826126</v>
      </c>
      <c r="U9851">
        <v>7.8170316361407854</v>
      </c>
    </row>
    <row r="9852" spans="1:21">
      <c r="A9852" t="s">
        <v>366</v>
      </c>
      <c r="B9852">
        <v>36</v>
      </c>
      <c r="C9852" t="s">
        <v>101</v>
      </c>
      <c r="D9852" t="s">
        <v>57</v>
      </c>
      <c r="E9852" t="s">
        <v>223</v>
      </c>
      <c r="F9852" t="s">
        <v>174</v>
      </c>
      <c r="G9852" t="s">
        <v>178</v>
      </c>
      <c r="H9852" t="s">
        <v>4</v>
      </c>
      <c r="I9852" t="s">
        <v>404</v>
      </c>
      <c r="J9852" t="s">
        <v>297</v>
      </c>
      <c r="K9852">
        <v>0</v>
      </c>
      <c r="L9852" t="s">
        <v>273</v>
      </c>
      <c r="M9852">
        <v>0</v>
      </c>
      <c r="N9852" t="s">
        <v>335</v>
      </c>
      <c r="O9852" t="s">
        <v>176</v>
      </c>
      <c r="P9852" t="s">
        <v>420</v>
      </c>
      <c r="R9852">
        <v>9.0754622688655679</v>
      </c>
      <c r="S9852">
        <v>10005</v>
      </c>
      <c r="T9852">
        <v>8.5227807602361878</v>
      </c>
      <c r="U9852">
        <v>9.6485027315626422</v>
      </c>
    </row>
    <row r="9853" spans="1:21">
      <c r="A9853" t="s">
        <v>366</v>
      </c>
      <c r="B9853">
        <v>36</v>
      </c>
      <c r="C9853" t="s">
        <v>101</v>
      </c>
      <c r="D9853" t="s">
        <v>57</v>
      </c>
      <c r="E9853" t="s">
        <v>223</v>
      </c>
      <c r="F9853" t="s">
        <v>174</v>
      </c>
      <c r="G9853" t="s">
        <v>178</v>
      </c>
      <c r="H9853" t="s">
        <v>4</v>
      </c>
      <c r="I9853" t="s">
        <v>404</v>
      </c>
      <c r="J9853" t="s">
        <v>297</v>
      </c>
      <c r="K9853">
        <v>0</v>
      </c>
      <c r="L9853" t="s">
        <v>273</v>
      </c>
      <c r="M9853">
        <v>0</v>
      </c>
      <c r="N9853" t="s">
        <v>335</v>
      </c>
      <c r="O9853" t="s">
        <v>170</v>
      </c>
      <c r="P9853" t="s">
        <v>420</v>
      </c>
      <c r="R9853">
        <v>8.0418602048239975</v>
      </c>
      <c r="S9853">
        <v>17869</v>
      </c>
      <c r="T9853">
        <v>7.6490976362253011</v>
      </c>
      <c r="U9853">
        <v>8.4465476144731362</v>
      </c>
    </row>
    <row r="9854" spans="1:21">
      <c r="A9854" t="s">
        <v>366</v>
      </c>
      <c r="B9854">
        <v>36</v>
      </c>
      <c r="C9854" t="s">
        <v>101</v>
      </c>
      <c r="D9854" t="s">
        <v>57</v>
      </c>
      <c r="E9854" t="s">
        <v>223</v>
      </c>
      <c r="F9854" t="s">
        <v>174</v>
      </c>
      <c r="G9854" t="s">
        <v>178</v>
      </c>
      <c r="H9854" t="s">
        <v>4</v>
      </c>
      <c r="I9854" t="s">
        <v>404</v>
      </c>
      <c r="J9854" t="s">
        <v>297</v>
      </c>
      <c r="K9854">
        <v>0</v>
      </c>
      <c r="L9854" t="s">
        <v>273</v>
      </c>
      <c r="M9854">
        <v>0</v>
      </c>
      <c r="N9854" t="s">
        <v>335</v>
      </c>
      <c r="O9854" t="s">
        <v>177</v>
      </c>
      <c r="P9854" t="s">
        <v>420</v>
      </c>
      <c r="R9854">
        <v>6.7268565615462865</v>
      </c>
      <c r="S9854">
        <v>7864</v>
      </c>
      <c r="T9854">
        <v>6.1875489923799067</v>
      </c>
      <c r="U9854">
        <v>7.2948388898455399</v>
      </c>
    </row>
    <row r="9855" spans="1:21">
      <c r="A9855" t="s">
        <v>366</v>
      </c>
      <c r="B9855">
        <v>36</v>
      </c>
      <c r="C9855" t="s">
        <v>101</v>
      </c>
      <c r="D9855" t="s">
        <v>57</v>
      </c>
      <c r="E9855" t="s">
        <v>223</v>
      </c>
      <c r="F9855" t="s">
        <v>174</v>
      </c>
      <c r="G9855" t="s">
        <v>178</v>
      </c>
      <c r="H9855" t="s">
        <v>11</v>
      </c>
      <c r="I9855" t="s">
        <v>404</v>
      </c>
      <c r="J9855" t="s">
        <v>298</v>
      </c>
      <c r="K9855">
        <v>0</v>
      </c>
      <c r="L9855" t="s">
        <v>273</v>
      </c>
      <c r="M9855">
        <v>0</v>
      </c>
      <c r="N9855" t="s">
        <v>335</v>
      </c>
      <c r="O9855" t="s">
        <v>176</v>
      </c>
      <c r="P9855" t="s">
        <v>420</v>
      </c>
      <c r="R9855">
        <v>7.4315177002621198</v>
      </c>
      <c r="S9855">
        <v>69434</v>
      </c>
      <c r="T9855">
        <v>7.238001063231728</v>
      </c>
      <c r="U9855">
        <v>7.6281855514701169</v>
      </c>
    </row>
    <row r="9856" spans="1:21">
      <c r="A9856" t="s">
        <v>366</v>
      </c>
      <c r="B9856">
        <v>36</v>
      </c>
      <c r="C9856" t="s">
        <v>101</v>
      </c>
      <c r="D9856" t="s">
        <v>57</v>
      </c>
      <c r="E9856" t="s">
        <v>223</v>
      </c>
      <c r="F9856" t="s">
        <v>174</v>
      </c>
      <c r="G9856" t="s">
        <v>178</v>
      </c>
      <c r="H9856" t="s">
        <v>11</v>
      </c>
      <c r="I9856" t="s">
        <v>404</v>
      </c>
      <c r="J9856" t="s">
        <v>298</v>
      </c>
      <c r="K9856">
        <v>0</v>
      </c>
      <c r="L9856" t="s">
        <v>273</v>
      </c>
      <c r="M9856">
        <v>0</v>
      </c>
      <c r="N9856" t="s">
        <v>335</v>
      </c>
      <c r="O9856" t="s">
        <v>170</v>
      </c>
      <c r="P9856" t="s">
        <v>420</v>
      </c>
      <c r="R9856">
        <v>6.666666666666667</v>
      </c>
      <c r="S9856">
        <v>121935</v>
      </c>
      <c r="T9856">
        <v>6.5275818863304025</v>
      </c>
      <c r="U9856">
        <v>6.8076060739868938</v>
      </c>
    </row>
    <row r="9857" spans="1:21">
      <c r="A9857" t="s">
        <v>366</v>
      </c>
      <c r="B9857">
        <v>36</v>
      </c>
      <c r="C9857" t="s">
        <v>101</v>
      </c>
      <c r="D9857" t="s">
        <v>57</v>
      </c>
      <c r="E9857" t="s">
        <v>223</v>
      </c>
      <c r="F9857" t="s">
        <v>174</v>
      </c>
      <c r="G9857" t="s">
        <v>178</v>
      </c>
      <c r="H9857" t="s">
        <v>11</v>
      </c>
      <c r="I9857" t="s">
        <v>404</v>
      </c>
      <c r="J9857" t="s">
        <v>298</v>
      </c>
      <c r="K9857">
        <v>0</v>
      </c>
      <c r="L9857" t="s">
        <v>273</v>
      </c>
      <c r="M9857">
        <v>0</v>
      </c>
      <c r="N9857" t="s">
        <v>335</v>
      </c>
      <c r="O9857" t="s">
        <v>177</v>
      </c>
      <c r="P9857" t="s">
        <v>420</v>
      </c>
      <c r="R9857">
        <v>5.6551303784689813</v>
      </c>
      <c r="S9857">
        <v>52501</v>
      </c>
      <c r="T9857">
        <v>5.4597928589127003</v>
      </c>
      <c r="U9857">
        <v>5.8549679148158935</v>
      </c>
    </row>
    <row r="9858" spans="1:21">
      <c r="A9858" t="s">
        <v>366</v>
      </c>
      <c r="B9858">
        <v>36</v>
      </c>
      <c r="C9858" t="s">
        <v>101</v>
      </c>
      <c r="D9858" t="s">
        <v>57</v>
      </c>
      <c r="E9858" t="s">
        <v>223</v>
      </c>
      <c r="F9858" t="s">
        <v>174</v>
      </c>
      <c r="G9858" t="s">
        <v>178</v>
      </c>
      <c r="H9858" t="s">
        <v>8</v>
      </c>
      <c r="I9858" t="s">
        <v>404</v>
      </c>
      <c r="J9858" t="s">
        <v>299</v>
      </c>
      <c r="K9858">
        <v>0</v>
      </c>
      <c r="L9858" t="s">
        <v>273</v>
      </c>
      <c r="M9858">
        <v>0</v>
      </c>
      <c r="N9858" t="s">
        <v>335</v>
      </c>
      <c r="O9858" t="s">
        <v>176</v>
      </c>
      <c r="P9858" t="s">
        <v>420</v>
      </c>
      <c r="R9858">
        <v>7.8917332463720857</v>
      </c>
      <c r="S9858">
        <v>18399</v>
      </c>
      <c r="T9858">
        <v>7.5079878173002834</v>
      </c>
      <c r="U9858">
        <v>8.287135563178559</v>
      </c>
    </row>
    <row r="9859" spans="1:21">
      <c r="A9859" t="s">
        <v>366</v>
      </c>
      <c r="B9859">
        <v>36</v>
      </c>
      <c r="C9859" t="s">
        <v>101</v>
      </c>
      <c r="D9859" t="s">
        <v>57</v>
      </c>
      <c r="E9859" t="s">
        <v>223</v>
      </c>
      <c r="F9859" t="s">
        <v>174</v>
      </c>
      <c r="G9859" t="s">
        <v>178</v>
      </c>
      <c r="H9859" t="s">
        <v>8</v>
      </c>
      <c r="I9859" t="s">
        <v>404</v>
      </c>
      <c r="J9859" t="s">
        <v>299</v>
      </c>
      <c r="K9859">
        <v>0</v>
      </c>
      <c r="L9859" t="s">
        <v>273</v>
      </c>
      <c r="M9859">
        <v>0</v>
      </c>
      <c r="N9859" t="s">
        <v>335</v>
      </c>
      <c r="O9859" t="s">
        <v>170</v>
      </c>
      <c r="P9859" t="s">
        <v>420</v>
      </c>
      <c r="R9859">
        <v>7.261480330316604</v>
      </c>
      <c r="S9859">
        <v>32817</v>
      </c>
      <c r="T9859">
        <v>6.9840692312117643</v>
      </c>
      <c r="U9859">
        <v>7.5456076197221877</v>
      </c>
    </row>
    <row r="9860" spans="1:21">
      <c r="A9860" t="s">
        <v>366</v>
      </c>
      <c r="B9860">
        <v>36</v>
      </c>
      <c r="C9860" t="s">
        <v>101</v>
      </c>
      <c r="D9860" t="s">
        <v>57</v>
      </c>
      <c r="E9860" t="s">
        <v>223</v>
      </c>
      <c r="F9860" t="s">
        <v>174</v>
      </c>
      <c r="G9860" t="s">
        <v>178</v>
      </c>
      <c r="H9860" t="s">
        <v>8</v>
      </c>
      <c r="I9860" t="s">
        <v>404</v>
      </c>
      <c r="J9860" t="s">
        <v>299</v>
      </c>
      <c r="K9860">
        <v>0</v>
      </c>
      <c r="L9860" t="s">
        <v>273</v>
      </c>
      <c r="M9860">
        <v>0</v>
      </c>
      <c r="N9860" t="s">
        <v>335</v>
      </c>
      <c r="O9860" t="s">
        <v>177</v>
      </c>
      <c r="P9860" t="s">
        <v>420</v>
      </c>
      <c r="R9860">
        <v>6.4572062699403521</v>
      </c>
      <c r="S9860">
        <v>14418</v>
      </c>
      <c r="T9860">
        <v>6.0639365249278825</v>
      </c>
      <c r="U9860">
        <v>6.866301113094142</v>
      </c>
    </row>
    <row r="9861" spans="1:21">
      <c r="A9861" t="s">
        <v>366</v>
      </c>
      <c r="B9861">
        <v>36</v>
      </c>
      <c r="C9861" t="s">
        <v>101</v>
      </c>
      <c r="D9861" t="s">
        <v>57</v>
      </c>
      <c r="E9861" t="s">
        <v>223</v>
      </c>
      <c r="F9861" t="s">
        <v>174</v>
      </c>
      <c r="G9861" t="s">
        <v>178</v>
      </c>
      <c r="H9861" t="s">
        <v>17</v>
      </c>
      <c r="I9861" t="s">
        <v>404</v>
      </c>
      <c r="J9861" t="s">
        <v>300</v>
      </c>
      <c r="K9861">
        <v>0</v>
      </c>
      <c r="L9861" t="s">
        <v>273</v>
      </c>
      <c r="M9861">
        <v>0</v>
      </c>
      <c r="N9861" t="s">
        <v>335</v>
      </c>
      <c r="O9861" t="s">
        <v>176</v>
      </c>
      <c r="P9861" t="s">
        <v>420</v>
      </c>
      <c r="R9861">
        <v>9.0303228366675228</v>
      </c>
      <c r="S9861">
        <v>85678</v>
      </c>
      <c r="T9861">
        <v>8.8395946722683671</v>
      </c>
      <c r="U9861">
        <v>9.2234335235875076</v>
      </c>
    </row>
    <row r="9862" spans="1:21">
      <c r="A9862" t="s">
        <v>366</v>
      </c>
      <c r="B9862">
        <v>36</v>
      </c>
      <c r="C9862" t="s">
        <v>101</v>
      </c>
      <c r="D9862" t="s">
        <v>57</v>
      </c>
      <c r="E9862" t="s">
        <v>223</v>
      </c>
      <c r="F9862" t="s">
        <v>174</v>
      </c>
      <c r="G9862" t="s">
        <v>178</v>
      </c>
      <c r="H9862" t="s">
        <v>17</v>
      </c>
      <c r="I9862" t="s">
        <v>404</v>
      </c>
      <c r="J9862" t="s">
        <v>300</v>
      </c>
      <c r="K9862">
        <v>0</v>
      </c>
      <c r="L9862" t="s">
        <v>273</v>
      </c>
      <c r="M9862">
        <v>0</v>
      </c>
      <c r="N9862" t="s">
        <v>335</v>
      </c>
      <c r="O9862" t="s">
        <v>170</v>
      </c>
      <c r="P9862" t="s">
        <v>420</v>
      </c>
      <c r="R9862">
        <v>8.0565985167102276</v>
      </c>
      <c r="S9862">
        <v>150746</v>
      </c>
      <c r="T9862">
        <v>7.9199106385908378</v>
      </c>
      <c r="U9862">
        <v>8.1946991733738379</v>
      </c>
    </row>
    <row r="9863" spans="1:21">
      <c r="A9863" t="s">
        <v>366</v>
      </c>
      <c r="B9863">
        <v>36</v>
      </c>
      <c r="C9863" t="s">
        <v>101</v>
      </c>
      <c r="D9863" t="s">
        <v>57</v>
      </c>
      <c r="E9863" t="s">
        <v>223</v>
      </c>
      <c r="F9863" t="s">
        <v>174</v>
      </c>
      <c r="G9863" t="s">
        <v>178</v>
      </c>
      <c r="H9863" t="s">
        <v>17</v>
      </c>
      <c r="I9863" t="s">
        <v>404</v>
      </c>
      <c r="J9863" t="s">
        <v>300</v>
      </c>
      <c r="K9863">
        <v>0</v>
      </c>
      <c r="L9863" t="s">
        <v>273</v>
      </c>
      <c r="M9863">
        <v>0</v>
      </c>
      <c r="N9863" t="s">
        <v>335</v>
      </c>
      <c r="O9863" t="s">
        <v>177</v>
      </c>
      <c r="P9863" t="s">
        <v>420</v>
      </c>
      <c r="R9863">
        <v>6.7744513432101803</v>
      </c>
      <c r="S9863">
        <v>65068</v>
      </c>
      <c r="T9863">
        <v>6.5830827872268207</v>
      </c>
      <c r="U9863">
        <v>6.9692792241901298</v>
      </c>
    </row>
    <row r="9864" spans="1:21">
      <c r="A9864" t="s">
        <v>366</v>
      </c>
      <c r="B9864">
        <v>36</v>
      </c>
      <c r="C9864" t="s">
        <v>101</v>
      </c>
      <c r="D9864" t="s">
        <v>57</v>
      </c>
      <c r="E9864" t="s">
        <v>223</v>
      </c>
      <c r="F9864" t="s">
        <v>174</v>
      </c>
      <c r="G9864" t="s">
        <v>178</v>
      </c>
      <c r="H9864" t="s">
        <v>13</v>
      </c>
      <c r="I9864" t="s">
        <v>404</v>
      </c>
      <c r="J9864" t="s">
        <v>301</v>
      </c>
      <c r="K9864">
        <v>0</v>
      </c>
      <c r="L9864" t="s">
        <v>273</v>
      </c>
      <c r="M9864">
        <v>0</v>
      </c>
      <c r="N9864" t="s">
        <v>335</v>
      </c>
      <c r="O9864" t="s">
        <v>176</v>
      </c>
      <c r="P9864" t="s">
        <v>420</v>
      </c>
      <c r="R9864">
        <v>7.8756126415413217</v>
      </c>
      <c r="S9864">
        <v>17751</v>
      </c>
      <c r="T9864">
        <v>7.4854078872493517</v>
      </c>
      <c r="U9864">
        <v>8.2779081979922928</v>
      </c>
    </row>
    <row r="9865" spans="1:21">
      <c r="A9865" t="s">
        <v>366</v>
      </c>
      <c r="B9865">
        <v>36</v>
      </c>
      <c r="C9865" t="s">
        <v>101</v>
      </c>
      <c r="D9865" t="s">
        <v>57</v>
      </c>
      <c r="E9865" t="s">
        <v>223</v>
      </c>
      <c r="F9865" t="s">
        <v>174</v>
      </c>
      <c r="G9865" t="s">
        <v>178</v>
      </c>
      <c r="H9865" t="s">
        <v>13</v>
      </c>
      <c r="I9865" t="s">
        <v>404</v>
      </c>
      <c r="J9865" t="s">
        <v>301</v>
      </c>
      <c r="K9865">
        <v>0</v>
      </c>
      <c r="L9865" t="s">
        <v>273</v>
      </c>
      <c r="M9865">
        <v>0</v>
      </c>
      <c r="N9865" t="s">
        <v>335</v>
      </c>
      <c r="O9865" t="s">
        <v>170</v>
      </c>
      <c r="P9865" t="s">
        <v>420</v>
      </c>
      <c r="R9865">
        <v>7.0104754230459303</v>
      </c>
      <c r="S9865">
        <v>31025</v>
      </c>
      <c r="T9865">
        <v>6.7299522550156974</v>
      </c>
      <c r="U9865">
        <v>7.2981800099347476</v>
      </c>
    </row>
    <row r="9866" spans="1:21">
      <c r="A9866" t="s">
        <v>366</v>
      </c>
      <c r="B9866">
        <v>36</v>
      </c>
      <c r="C9866" t="s">
        <v>101</v>
      </c>
      <c r="D9866" t="s">
        <v>57</v>
      </c>
      <c r="E9866" t="s">
        <v>223</v>
      </c>
      <c r="F9866" t="s">
        <v>174</v>
      </c>
      <c r="G9866" t="s">
        <v>178</v>
      </c>
      <c r="H9866" t="s">
        <v>13</v>
      </c>
      <c r="I9866" t="s">
        <v>404</v>
      </c>
      <c r="J9866" t="s">
        <v>301</v>
      </c>
      <c r="K9866">
        <v>0</v>
      </c>
      <c r="L9866" t="s">
        <v>273</v>
      </c>
      <c r="M9866">
        <v>0</v>
      </c>
      <c r="N9866" t="s">
        <v>335</v>
      </c>
      <c r="O9866" t="s">
        <v>177</v>
      </c>
      <c r="P9866" t="s">
        <v>420</v>
      </c>
      <c r="R9866">
        <v>5.8535482898900106</v>
      </c>
      <c r="S9866">
        <v>13274</v>
      </c>
      <c r="T9866">
        <v>5.4629871992168555</v>
      </c>
      <c r="U9866">
        <v>6.2617527880037231</v>
      </c>
    </row>
    <row r="9867" spans="1:21">
      <c r="A9867" t="s">
        <v>366</v>
      </c>
      <c r="B9867">
        <v>36</v>
      </c>
      <c r="C9867" t="s">
        <v>101</v>
      </c>
      <c r="D9867" t="s">
        <v>57</v>
      </c>
      <c r="E9867" t="s">
        <v>223</v>
      </c>
      <c r="F9867" t="s">
        <v>174</v>
      </c>
      <c r="G9867" t="s">
        <v>178</v>
      </c>
      <c r="H9867" t="s">
        <v>25</v>
      </c>
      <c r="I9867" t="s">
        <v>404</v>
      </c>
      <c r="J9867" t="s">
        <v>302</v>
      </c>
      <c r="K9867">
        <v>0</v>
      </c>
      <c r="L9867" t="s">
        <v>273</v>
      </c>
      <c r="M9867">
        <v>0</v>
      </c>
      <c r="N9867" t="s">
        <v>335</v>
      </c>
      <c r="O9867" t="s">
        <v>176</v>
      </c>
      <c r="P9867" t="s">
        <v>420</v>
      </c>
      <c r="R9867">
        <v>9.056419042956799</v>
      </c>
      <c r="S9867">
        <v>16342</v>
      </c>
      <c r="T9867">
        <v>8.6226547009214443</v>
      </c>
      <c r="U9867">
        <v>9.5026590183110251</v>
      </c>
    </row>
    <row r="9868" spans="1:21">
      <c r="A9868" t="s">
        <v>366</v>
      </c>
      <c r="B9868">
        <v>36</v>
      </c>
      <c r="C9868" t="s">
        <v>101</v>
      </c>
      <c r="D9868" t="s">
        <v>57</v>
      </c>
      <c r="E9868" t="s">
        <v>223</v>
      </c>
      <c r="F9868" t="s">
        <v>174</v>
      </c>
      <c r="G9868" t="s">
        <v>178</v>
      </c>
      <c r="H9868" t="s">
        <v>25</v>
      </c>
      <c r="I9868" t="s">
        <v>404</v>
      </c>
      <c r="J9868" t="s">
        <v>302</v>
      </c>
      <c r="K9868">
        <v>0</v>
      </c>
      <c r="L9868" t="s">
        <v>273</v>
      </c>
      <c r="M9868">
        <v>0</v>
      </c>
      <c r="N9868" t="s">
        <v>335</v>
      </c>
      <c r="O9868" t="s">
        <v>170</v>
      </c>
      <c r="P9868" t="s">
        <v>420</v>
      </c>
      <c r="R9868">
        <v>7.9229196270751743</v>
      </c>
      <c r="S9868">
        <v>28853</v>
      </c>
      <c r="T9868">
        <v>7.6149751753510113</v>
      </c>
      <c r="U9868">
        <v>8.2382877303682669</v>
      </c>
    </row>
    <row r="9869" spans="1:21">
      <c r="A9869" t="s">
        <v>366</v>
      </c>
      <c r="B9869">
        <v>36</v>
      </c>
      <c r="C9869" t="s">
        <v>101</v>
      </c>
      <c r="D9869" t="s">
        <v>57</v>
      </c>
      <c r="E9869" t="s">
        <v>223</v>
      </c>
      <c r="F9869" t="s">
        <v>174</v>
      </c>
      <c r="G9869" t="s">
        <v>178</v>
      </c>
      <c r="H9869" t="s">
        <v>25</v>
      </c>
      <c r="I9869" t="s">
        <v>404</v>
      </c>
      <c r="J9869" t="s">
        <v>302</v>
      </c>
      <c r="K9869">
        <v>0</v>
      </c>
      <c r="L9869" t="s">
        <v>273</v>
      </c>
      <c r="M9869">
        <v>0</v>
      </c>
      <c r="N9869" t="s">
        <v>335</v>
      </c>
      <c r="O9869" t="s">
        <v>177</v>
      </c>
      <c r="P9869" t="s">
        <v>420</v>
      </c>
      <c r="R9869">
        <v>6.4423307489409316</v>
      </c>
      <c r="S9869">
        <v>12511</v>
      </c>
      <c r="T9869">
        <v>6.02124169994803</v>
      </c>
      <c r="U9869">
        <v>6.8816683338188289</v>
      </c>
    </row>
    <row r="9870" spans="1:21">
      <c r="A9870" t="s">
        <v>366</v>
      </c>
      <c r="B9870">
        <v>36</v>
      </c>
      <c r="C9870" t="s">
        <v>101</v>
      </c>
      <c r="D9870" t="s">
        <v>57</v>
      </c>
      <c r="E9870" t="s">
        <v>223</v>
      </c>
      <c r="F9870" t="s">
        <v>174</v>
      </c>
      <c r="G9870" t="s">
        <v>178</v>
      </c>
      <c r="H9870" t="s">
        <v>16</v>
      </c>
      <c r="I9870" t="s">
        <v>404</v>
      </c>
      <c r="J9870" t="s">
        <v>303</v>
      </c>
      <c r="K9870">
        <v>0</v>
      </c>
      <c r="L9870" t="s">
        <v>273</v>
      </c>
      <c r="M9870">
        <v>0</v>
      </c>
      <c r="N9870" t="s">
        <v>335</v>
      </c>
      <c r="O9870" t="s">
        <v>176</v>
      </c>
      <c r="P9870" t="s">
        <v>420</v>
      </c>
      <c r="R9870">
        <v>6.4296373191461749</v>
      </c>
      <c r="S9870">
        <v>15413</v>
      </c>
      <c r="T9870">
        <v>6.0498034448848701</v>
      </c>
      <c r="U9870">
        <v>6.8242924653754464</v>
      </c>
    </row>
    <row r="9871" spans="1:21">
      <c r="A9871" t="s">
        <v>366</v>
      </c>
      <c r="B9871">
        <v>36</v>
      </c>
      <c r="C9871" t="s">
        <v>101</v>
      </c>
      <c r="D9871" t="s">
        <v>57</v>
      </c>
      <c r="E9871" t="s">
        <v>223</v>
      </c>
      <c r="F9871" t="s">
        <v>174</v>
      </c>
      <c r="G9871" t="s">
        <v>178</v>
      </c>
      <c r="H9871" t="s">
        <v>16</v>
      </c>
      <c r="I9871" t="s">
        <v>404</v>
      </c>
      <c r="J9871" t="s">
        <v>303</v>
      </c>
      <c r="K9871">
        <v>0</v>
      </c>
      <c r="L9871" t="s">
        <v>273</v>
      </c>
      <c r="M9871">
        <v>0</v>
      </c>
      <c r="N9871" t="s">
        <v>335</v>
      </c>
      <c r="O9871" t="s">
        <v>170</v>
      </c>
      <c r="P9871" t="s">
        <v>420</v>
      </c>
      <c r="R9871">
        <v>5.930135140057553</v>
      </c>
      <c r="S9871">
        <v>27453</v>
      </c>
      <c r="T9871">
        <v>5.6549852177236737</v>
      </c>
      <c r="U9871">
        <v>6.2137884396524647</v>
      </c>
    </row>
    <row r="9872" spans="1:21">
      <c r="A9872" t="s">
        <v>366</v>
      </c>
      <c r="B9872">
        <v>36</v>
      </c>
      <c r="C9872" t="s">
        <v>101</v>
      </c>
      <c r="D9872" t="s">
        <v>57</v>
      </c>
      <c r="E9872" t="s">
        <v>223</v>
      </c>
      <c r="F9872" t="s">
        <v>174</v>
      </c>
      <c r="G9872" t="s">
        <v>178</v>
      </c>
      <c r="H9872" t="s">
        <v>16</v>
      </c>
      <c r="I9872" t="s">
        <v>404</v>
      </c>
      <c r="J9872" t="s">
        <v>303</v>
      </c>
      <c r="K9872">
        <v>0</v>
      </c>
      <c r="L9872" t="s">
        <v>273</v>
      </c>
      <c r="M9872">
        <v>0</v>
      </c>
      <c r="N9872" t="s">
        <v>335</v>
      </c>
      <c r="O9872" t="s">
        <v>177</v>
      </c>
      <c r="P9872" t="s">
        <v>420</v>
      </c>
      <c r="R9872">
        <v>5.2906976744186043</v>
      </c>
      <c r="S9872">
        <v>12040</v>
      </c>
      <c r="T9872">
        <v>4.9007797230036729</v>
      </c>
      <c r="U9872">
        <v>5.7005493551112192</v>
      </c>
    </row>
    <row r="9873" spans="1:21">
      <c r="A9873" t="s">
        <v>366</v>
      </c>
      <c r="B9873">
        <v>36</v>
      </c>
      <c r="C9873" t="s">
        <v>101</v>
      </c>
      <c r="D9873" t="s">
        <v>57</v>
      </c>
      <c r="E9873" t="s">
        <v>223</v>
      </c>
      <c r="F9873" t="s">
        <v>174</v>
      </c>
      <c r="G9873" t="s">
        <v>178</v>
      </c>
      <c r="H9873" t="s">
        <v>5</v>
      </c>
      <c r="I9873" t="s">
        <v>404</v>
      </c>
      <c r="J9873" t="s">
        <v>304</v>
      </c>
      <c r="K9873">
        <v>0</v>
      </c>
      <c r="L9873" t="s">
        <v>273</v>
      </c>
      <c r="M9873">
        <v>0</v>
      </c>
      <c r="N9873" t="s">
        <v>335</v>
      </c>
      <c r="O9873" t="s">
        <v>176</v>
      </c>
      <c r="P9873" t="s">
        <v>420</v>
      </c>
      <c r="R9873">
        <v>7.8693392724573128</v>
      </c>
      <c r="S9873">
        <v>17511</v>
      </c>
      <c r="T9873">
        <v>7.4766581972433892</v>
      </c>
      <c r="U9873">
        <v>8.2742801694551762</v>
      </c>
    </row>
    <row r="9874" spans="1:21">
      <c r="A9874" t="s">
        <v>366</v>
      </c>
      <c r="B9874">
        <v>36</v>
      </c>
      <c r="C9874" t="s">
        <v>101</v>
      </c>
      <c r="D9874" t="s">
        <v>57</v>
      </c>
      <c r="E9874" t="s">
        <v>223</v>
      </c>
      <c r="F9874" t="s">
        <v>174</v>
      </c>
      <c r="G9874" t="s">
        <v>178</v>
      </c>
      <c r="H9874" t="s">
        <v>5</v>
      </c>
      <c r="I9874" t="s">
        <v>404</v>
      </c>
      <c r="J9874" t="s">
        <v>304</v>
      </c>
      <c r="K9874">
        <v>0</v>
      </c>
      <c r="L9874" t="s">
        <v>273</v>
      </c>
      <c r="M9874">
        <v>0</v>
      </c>
      <c r="N9874" t="s">
        <v>335</v>
      </c>
      <c r="O9874" t="s">
        <v>170</v>
      </c>
      <c r="P9874" t="s">
        <v>420</v>
      </c>
      <c r="R9874">
        <v>6.7007182761372706</v>
      </c>
      <c r="S9874">
        <v>31325</v>
      </c>
      <c r="T9874">
        <v>6.4274283326623456</v>
      </c>
      <c r="U9874">
        <v>6.9812165242132362</v>
      </c>
    </row>
    <row r="9875" spans="1:21">
      <c r="A9875" t="s">
        <v>366</v>
      </c>
      <c r="B9875">
        <v>36</v>
      </c>
      <c r="C9875" t="s">
        <v>101</v>
      </c>
      <c r="D9875" t="s">
        <v>57</v>
      </c>
      <c r="E9875" t="s">
        <v>223</v>
      </c>
      <c r="F9875" t="s">
        <v>174</v>
      </c>
      <c r="G9875" t="s">
        <v>178</v>
      </c>
      <c r="H9875" t="s">
        <v>5</v>
      </c>
      <c r="I9875" t="s">
        <v>404</v>
      </c>
      <c r="J9875" t="s">
        <v>304</v>
      </c>
      <c r="K9875">
        <v>0</v>
      </c>
      <c r="L9875" t="s">
        <v>273</v>
      </c>
      <c r="M9875">
        <v>0</v>
      </c>
      <c r="N9875" t="s">
        <v>335</v>
      </c>
      <c r="O9875" t="s">
        <v>177</v>
      </c>
      <c r="P9875" t="s">
        <v>420</v>
      </c>
      <c r="R9875">
        <v>5.2193426958158389</v>
      </c>
      <c r="S9875">
        <v>13814</v>
      </c>
      <c r="T9875">
        <v>4.8571199634531546</v>
      </c>
      <c r="U9875">
        <v>5.5989940078096794</v>
      </c>
    </row>
    <row r="9876" spans="1:21">
      <c r="A9876" t="s">
        <v>366</v>
      </c>
      <c r="B9876">
        <v>36</v>
      </c>
      <c r="C9876" t="s">
        <v>101</v>
      </c>
      <c r="D9876" t="s">
        <v>57</v>
      </c>
      <c r="E9876" t="s">
        <v>223</v>
      </c>
      <c r="F9876" t="s">
        <v>174</v>
      </c>
      <c r="G9876" t="s">
        <v>178</v>
      </c>
      <c r="H9876" t="s">
        <v>7</v>
      </c>
      <c r="I9876" t="s">
        <v>404</v>
      </c>
      <c r="J9876" t="s">
        <v>305</v>
      </c>
      <c r="K9876">
        <v>0</v>
      </c>
      <c r="L9876" t="s">
        <v>273</v>
      </c>
      <c r="M9876">
        <v>0</v>
      </c>
      <c r="N9876" t="s">
        <v>335</v>
      </c>
      <c r="O9876" t="s">
        <v>176</v>
      </c>
      <c r="P9876" t="s">
        <v>420</v>
      </c>
      <c r="R9876">
        <v>7.8689099193831051</v>
      </c>
      <c r="S9876">
        <v>17118</v>
      </c>
      <c r="T9876">
        <v>7.4718278066435966</v>
      </c>
      <c r="U9876">
        <v>8.2785335170654246</v>
      </c>
    </row>
    <row r="9877" spans="1:21">
      <c r="A9877" t="s">
        <v>366</v>
      </c>
      <c r="B9877">
        <v>36</v>
      </c>
      <c r="C9877" t="s">
        <v>101</v>
      </c>
      <c r="D9877" t="s">
        <v>57</v>
      </c>
      <c r="E9877" t="s">
        <v>223</v>
      </c>
      <c r="F9877" t="s">
        <v>174</v>
      </c>
      <c r="G9877" t="s">
        <v>178</v>
      </c>
      <c r="H9877" t="s">
        <v>7</v>
      </c>
      <c r="I9877" t="s">
        <v>404</v>
      </c>
      <c r="J9877" t="s">
        <v>305</v>
      </c>
      <c r="K9877">
        <v>0</v>
      </c>
      <c r="L9877" t="s">
        <v>273</v>
      </c>
      <c r="M9877">
        <v>0</v>
      </c>
      <c r="N9877" t="s">
        <v>335</v>
      </c>
      <c r="O9877" t="s">
        <v>170</v>
      </c>
      <c r="P9877" t="s">
        <v>420</v>
      </c>
      <c r="R9877">
        <v>6.9554106739180286</v>
      </c>
      <c r="S9877">
        <v>30523</v>
      </c>
      <c r="T9877">
        <v>6.673670879507716</v>
      </c>
      <c r="U9877">
        <v>7.2444673434501796</v>
      </c>
    </row>
    <row r="9878" spans="1:21">
      <c r="A9878" t="s">
        <v>366</v>
      </c>
      <c r="B9878">
        <v>36</v>
      </c>
      <c r="C9878" t="s">
        <v>101</v>
      </c>
      <c r="D9878" t="s">
        <v>57</v>
      </c>
      <c r="E9878" t="s">
        <v>223</v>
      </c>
      <c r="F9878" t="s">
        <v>174</v>
      </c>
      <c r="G9878" t="s">
        <v>178</v>
      </c>
      <c r="H9878" t="s">
        <v>7</v>
      </c>
      <c r="I9878" t="s">
        <v>404</v>
      </c>
      <c r="J9878" t="s">
        <v>305</v>
      </c>
      <c r="K9878">
        <v>0</v>
      </c>
      <c r="L9878" t="s">
        <v>273</v>
      </c>
      <c r="M9878">
        <v>0</v>
      </c>
      <c r="N9878" t="s">
        <v>335</v>
      </c>
      <c r="O9878" t="s">
        <v>177</v>
      </c>
      <c r="P9878" t="s">
        <v>420</v>
      </c>
      <c r="R9878">
        <v>5.7888847444983211</v>
      </c>
      <c r="S9878">
        <v>13405</v>
      </c>
      <c r="T9878">
        <v>5.4022828116169963</v>
      </c>
      <c r="U9878">
        <v>6.1930067682375958</v>
      </c>
    </row>
    <row r="9879" spans="1:21">
      <c r="A9879" t="s">
        <v>366</v>
      </c>
      <c r="B9879">
        <v>36</v>
      </c>
      <c r="C9879" t="s">
        <v>101</v>
      </c>
      <c r="D9879" t="s">
        <v>57</v>
      </c>
      <c r="E9879" t="s">
        <v>223</v>
      </c>
      <c r="F9879" t="s">
        <v>174</v>
      </c>
      <c r="G9879" t="s">
        <v>178</v>
      </c>
      <c r="H9879" t="s">
        <v>15</v>
      </c>
      <c r="I9879" t="s">
        <v>404</v>
      </c>
      <c r="J9879" t="s">
        <v>306</v>
      </c>
      <c r="K9879">
        <v>0</v>
      </c>
      <c r="L9879" t="s">
        <v>273</v>
      </c>
      <c r="M9879">
        <v>0</v>
      </c>
      <c r="N9879" t="s">
        <v>335</v>
      </c>
      <c r="O9879" t="s">
        <v>176</v>
      </c>
      <c r="P9879" t="s">
        <v>420</v>
      </c>
      <c r="R9879">
        <v>7.4738710313547623</v>
      </c>
      <c r="S9879">
        <v>15213</v>
      </c>
      <c r="T9879">
        <v>7.0631681404906344</v>
      </c>
      <c r="U9879">
        <v>7.8989286093151163</v>
      </c>
    </row>
    <row r="9880" spans="1:21">
      <c r="A9880" t="s">
        <v>366</v>
      </c>
      <c r="B9880">
        <v>36</v>
      </c>
      <c r="C9880" t="s">
        <v>101</v>
      </c>
      <c r="D9880" t="s">
        <v>57</v>
      </c>
      <c r="E9880" t="s">
        <v>223</v>
      </c>
      <c r="F9880" t="s">
        <v>174</v>
      </c>
      <c r="G9880" t="s">
        <v>178</v>
      </c>
      <c r="H9880" t="s">
        <v>15</v>
      </c>
      <c r="I9880" t="s">
        <v>404</v>
      </c>
      <c r="J9880" t="s">
        <v>306</v>
      </c>
      <c r="K9880">
        <v>0</v>
      </c>
      <c r="L9880" t="s">
        <v>273</v>
      </c>
      <c r="M9880">
        <v>0</v>
      </c>
      <c r="N9880" t="s">
        <v>335</v>
      </c>
      <c r="O9880" t="s">
        <v>170</v>
      </c>
      <c r="P9880" t="s">
        <v>420</v>
      </c>
      <c r="R9880">
        <v>6.5401156755153496</v>
      </c>
      <c r="S9880">
        <v>26972</v>
      </c>
      <c r="T9880">
        <v>6.2492708541664008</v>
      </c>
      <c r="U9880">
        <v>6.8393902613448896</v>
      </c>
    </row>
    <row r="9881" spans="1:21">
      <c r="A9881" t="s">
        <v>366</v>
      </c>
      <c r="B9881">
        <v>36</v>
      </c>
      <c r="C9881" t="s">
        <v>101</v>
      </c>
      <c r="D9881" t="s">
        <v>57</v>
      </c>
      <c r="E9881" t="s">
        <v>223</v>
      </c>
      <c r="F9881" t="s">
        <v>174</v>
      </c>
      <c r="G9881" t="s">
        <v>178</v>
      </c>
      <c r="H9881" t="s">
        <v>15</v>
      </c>
      <c r="I9881" t="s">
        <v>404</v>
      </c>
      <c r="J9881" t="s">
        <v>306</v>
      </c>
      <c r="K9881">
        <v>0</v>
      </c>
      <c r="L9881" t="s">
        <v>273</v>
      </c>
      <c r="M9881">
        <v>0</v>
      </c>
      <c r="N9881" t="s">
        <v>335</v>
      </c>
      <c r="O9881" t="s">
        <v>177</v>
      </c>
      <c r="P9881" t="s">
        <v>420</v>
      </c>
      <c r="R9881">
        <v>5.3320860617399441</v>
      </c>
      <c r="S9881">
        <v>11759</v>
      </c>
      <c r="T9881">
        <v>4.9361474695556247</v>
      </c>
      <c r="U9881">
        <v>5.7483977581688501</v>
      </c>
    </row>
    <row r="9882" spans="1:21">
      <c r="A9882" t="s">
        <v>366</v>
      </c>
      <c r="B9882">
        <v>36</v>
      </c>
      <c r="C9882" t="s">
        <v>101</v>
      </c>
      <c r="D9882" t="s">
        <v>57</v>
      </c>
      <c r="E9882" t="s">
        <v>223</v>
      </c>
      <c r="F9882" t="s">
        <v>174</v>
      </c>
      <c r="G9882" t="s">
        <v>178</v>
      </c>
      <c r="H9882" t="s">
        <v>19</v>
      </c>
      <c r="I9882" t="s">
        <v>404</v>
      </c>
      <c r="J9882" t="s">
        <v>307</v>
      </c>
      <c r="K9882">
        <v>0</v>
      </c>
      <c r="L9882" t="s">
        <v>273</v>
      </c>
      <c r="M9882">
        <v>0</v>
      </c>
      <c r="N9882" t="s">
        <v>335</v>
      </c>
      <c r="O9882" t="s">
        <v>176</v>
      </c>
      <c r="P9882" t="s">
        <v>420</v>
      </c>
      <c r="R9882">
        <v>9.3032514930325156</v>
      </c>
      <c r="S9882">
        <v>7535</v>
      </c>
      <c r="T9882">
        <v>8.66079430456859</v>
      </c>
      <c r="U9882">
        <v>9.9724708972145581</v>
      </c>
    </row>
    <row r="9883" spans="1:21">
      <c r="A9883" t="s">
        <v>366</v>
      </c>
      <c r="B9883">
        <v>36</v>
      </c>
      <c r="C9883" t="s">
        <v>101</v>
      </c>
      <c r="D9883" t="s">
        <v>57</v>
      </c>
      <c r="E9883" t="s">
        <v>223</v>
      </c>
      <c r="F9883" t="s">
        <v>174</v>
      </c>
      <c r="G9883" t="s">
        <v>178</v>
      </c>
      <c r="H9883" t="s">
        <v>19</v>
      </c>
      <c r="I9883" t="s">
        <v>404</v>
      </c>
      <c r="J9883" t="s">
        <v>307</v>
      </c>
      <c r="K9883">
        <v>0</v>
      </c>
      <c r="L9883" t="s">
        <v>273</v>
      </c>
      <c r="M9883">
        <v>0</v>
      </c>
      <c r="N9883" t="s">
        <v>335</v>
      </c>
      <c r="O9883" t="s">
        <v>170</v>
      </c>
      <c r="P9883" t="s">
        <v>420</v>
      </c>
      <c r="R9883">
        <v>7.931823212572862</v>
      </c>
      <c r="S9883">
        <v>13553</v>
      </c>
      <c r="T9883">
        <v>7.4847619085834012</v>
      </c>
      <c r="U9883">
        <v>8.3946813631846435</v>
      </c>
    </row>
    <row r="9884" spans="1:21">
      <c r="A9884" t="s">
        <v>366</v>
      </c>
      <c r="B9884">
        <v>36</v>
      </c>
      <c r="C9884" t="s">
        <v>101</v>
      </c>
      <c r="D9884" t="s">
        <v>57</v>
      </c>
      <c r="E9884" t="s">
        <v>223</v>
      </c>
      <c r="F9884" t="s">
        <v>174</v>
      </c>
      <c r="G9884" t="s">
        <v>178</v>
      </c>
      <c r="H9884" t="s">
        <v>19</v>
      </c>
      <c r="I9884" t="s">
        <v>404</v>
      </c>
      <c r="J9884" t="s">
        <v>307</v>
      </c>
      <c r="K9884">
        <v>0</v>
      </c>
      <c r="L9884" t="s">
        <v>273</v>
      </c>
      <c r="M9884">
        <v>0</v>
      </c>
      <c r="N9884" t="s">
        <v>335</v>
      </c>
      <c r="O9884" t="s">
        <v>177</v>
      </c>
      <c r="P9884" t="s">
        <v>420</v>
      </c>
      <c r="R9884">
        <v>6.2146892655367232</v>
      </c>
      <c r="S9884">
        <v>6018</v>
      </c>
      <c r="T9884">
        <v>5.6238249242932259</v>
      </c>
      <c r="U9884">
        <v>6.8438584446220503</v>
      </c>
    </row>
    <row r="9885" spans="1:21">
      <c r="A9885" t="s">
        <v>366</v>
      </c>
      <c r="B9885">
        <v>36</v>
      </c>
      <c r="C9885" t="s">
        <v>101</v>
      </c>
      <c r="D9885" t="s">
        <v>57</v>
      </c>
      <c r="E9885" t="s">
        <v>223</v>
      </c>
      <c r="F9885" t="s">
        <v>174</v>
      </c>
      <c r="G9885" t="s">
        <v>178</v>
      </c>
      <c r="H9885" t="s">
        <v>14</v>
      </c>
      <c r="I9885" t="s">
        <v>404</v>
      </c>
      <c r="J9885" t="s">
        <v>308</v>
      </c>
      <c r="K9885">
        <v>0</v>
      </c>
      <c r="L9885" t="s">
        <v>273</v>
      </c>
      <c r="M9885">
        <v>0</v>
      </c>
      <c r="N9885" t="s">
        <v>335</v>
      </c>
      <c r="O9885" t="s">
        <v>176</v>
      </c>
      <c r="P9885" t="s">
        <v>420</v>
      </c>
      <c r="R9885">
        <v>7.7882256745707279</v>
      </c>
      <c r="S9885">
        <v>14676</v>
      </c>
      <c r="T9885">
        <v>7.3619946940533296</v>
      </c>
      <c r="U9885">
        <v>8.2291358052162131</v>
      </c>
    </row>
    <row r="9886" spans="1:21">
      <c r="A9886" t="s">
        <v>366</v>
      </c>
      <c r="B9886">
        <v>36</v>
      </c>
      <c r="C9886" t="s">
        <v>101</v>
      </c>
      <c r="D9886" t="s">
        <v>57</v>
      </c>
      <c r="E9886" t="s">
        <v>223</v>
      </c>
      <c r="F9886" t="s">
        <v>174</v>
      </c>
      <c r="G9886" t="s">
        <v>178</v>
      </c>
      <c r="H9886" t="s">
        <v>14</v>
      </c>
      <c r="I9886" t="s">
        <v>404</v>
      </c>
      <c r="J9886" t="s">
        <v>308</v>
      </c>
      <c r="K9886">
        <v>0</v>
      </c>
      <c r="L9886" t="s">
        <v>273</v>
      </c>
      <c r="M9886">
        <v>0</v>
      </c>
      <c r="N9886" t="s">
        <v>335</v>
      </c>
      <c r="O9886" t="s">
        <v>170</v>
      </c>
      <c r="P9886" t="s">
        <v>420</v>
      </c>
      <c r="R9886">
        <v>7.0229066707939944</v>
      </c>
      <c r="S9886">
        <v>25844</v>
      </c>
      <c r="T9886">
        <v>6.7156672683981373</v>
      </c>
      <c r="U9886">
        <v>7.3387624241527467</v>
      </c>
    </row>
    <row r="9887" spans="1:21">
      <c r="A9887" t="s">
        <v>366</v>
      </c>
      <c r="B9887">
        <v>36</v>
      </c>
      <c r="C9887" t="s">
        <v>101</v>
      </c>
      <c r="D9887" t="s">
        <v>57</v>
      </c>
      <c r="E9887" t="s">
        <v>223</v>
      </c>
      <c r="F9887" t="s">
        <v>174</v>
      </c>
      <c r="G9887" t="s">
        <v>178</v>
      </c>
      <c r="H9887" t="s">
        <v>14</v>
      </c>
      <c r="I9887" t="s">
        <v>404</v>
      </c>
      <c r="J9887" t="s">
        <v>308</v>
      </c>
      <c r="K9887">
        <v>0</v>
      </c>
      <c r="L9887" t="s">
        <v>273</v>
      </c>
      <c r="M9887">
        <v>0</v>
      </c>
      <c r="N9887" t="s">
        <v>335</v>
      </c>
      <c r="O9887" t="s">
        <v>177</v>
      </c>
      <c r="P9887" t="s">
        <v>420</v>
      </c>
      <c r="R9887">
        <v>6.0171919770773643</v>
      </c>
      <c r="S9887">
        <v>11168</v>
      </c>
      <c r="T9887">
        <v>5.5865277340082811</v>
      </c>
      <c r="U9887">
        <v>6.4686778958864961</v>
      </c>
    </row>
    <row r="9888" spans="1:21">
      <c r="A9888" t="s">
        <v>366</v>
      </c>
      <c r="B9888">
        <v>36</v>
      </c>
      <c r="C9888" t="s">
        <v>101</v>
      </c>
      <c r="D9888" t="s">
        <v>57</v>
      </c>
      <c r="E9888" t="s">
        <v>223</v>
      </c>
      <c r="F9888" t="s">
        <v>174</v>
      </c>
      <c r="G9888" t="s">
        <v>178</v>
      </c>
      <c r="H9888" t="s">
        <v>10</v>
      </c>
      <c r="I9888" t="s">
        <v>404</v>
      </c>
      <c r="J9888" t="s">
        <v>309</v>
      </c>
      <c r="K9888">
        <v>0</v>
      </c>
      <c r="L9888" t="s">
        <v>273</v>
      </c>
      <c r="M9888">
        <v>0</v>
      </c>
      <c r="N9888" t="s">
        <v>335</v>
      </c>
      <c r="O9888" t="s">
        <v>176</v>
      </c>
      <c r="P9888" t="s">
        <v>420</v>
      </c>
      <c r="R9888">
        <v>9.098529791075574</v>
      </c>
      <c r="S9888">
        <v>15508</v>
      </c>
      <c r="T9888">
        <v>8.6524692261730785</v>
      </c>
      <c r="U9888">
        <v>9.5577126009709907</v>
      </c>
    </row>
    <row r="9889" spans="1:21">
      <c r="A9889" t="s">
        <v>366</v>
      </c>
      <c r="B9889">
        <v>36</v>
      </c>
      <c r="C9889" t="s">
        <v>101</v>
      </c>
      <c r="D9889" t="s">
        <v>57</v>
      </c>
      <c r="E9889" t="s">
        <v>223</v>
      </c>
      <c r="F9889" t="s">
        <v>174</v>
      </c>
      <c r="G9889" t="s">
        <v>178</v>
      </c>
      <c r="H9889" t="s">
        <v>10</v>
      </c>
      <c r="I9889" t="s">
        <v>404</v>
      </c>
      <c r="J9889" t="s">
        <v>309</v>
      </c>
      <c r="K9889">
        <v>0</v>
      </c>
      <c r="L9889" t="s">
        <v>273</v>
      </c>
      <c r="M9889">
        <v>0</v>
      </c>
      <c r="N9889" t="s">
        <v>335</v>
      </c>
      <c r="O9889" t="s">
        <v>170</v>
      </c>
      <c r="P9889" t="s">
        <v>420</v>
      </c>
      <c r="R9889">
        <v>7.9934687953555876</v>
      </c>
      <c r="S9889">
        <v>27560</v>
      </c>
      <c r="T9889">
        <v>7.6771660965884685</v>
      </c>
      <c r="U9889">
        <v>8.3175197063818995</v>
      </c>
    </row>
    <row r="9890" spans="1:21">
      <c r="A9890" t="s">
        <v>366</v>
      </c>
      <c r="B9890">
        <v>36</v>
      </c>
      <c r="C9890" t="s">
        <v>101</v>
      </c>
      <c r="D9890" t="s">
        <v>57</v>
      </c>
      <c r="E9890" t="s">
        <v>223</v>
      </c>
      <c r="F9890" t="s">
        <v>174</v>
      </c>
      <c r="G9890" t="s">
        <v>178</v>
      </c>
      <c r="H9890" t="s">
        <v>10</v>
      </c>
      <c r="I9890" t="s">
        <v>404</v>
      </c>
      <c r="J9890" t="s">
        <v>309</v>
      </c>
      <c r="K9890">
        <v>0</v>
      </c>
      <c r="L9890" t="s">
        <v>273</v>
      </c>
      <c r="M9890">
        <v>0</v>
      </c>
      <c r="N9890" t="s">
        <v>335</v>
      </c>
      <c r="O9890" t="s">
        <v>177</v>
      </c>
      <c r="P9890" t="s">
        <v>420</v>
      </c>
      <c r="R9890">
        <v>6.5715233986060406</v>
      </c>
      <c r="S9890">
        <v>12052</v>
      </c>
      <c r="T9890">
        <v>6.1385476666061809</v>
      </c>
      <c r="U9890">
        <v>7.0233372063756168</v>
      </c>
    </row>
    <row r="9891" spans="1:21">
      <c r="A9891" t="s">
        <v>366</v>
      </c>
      <c r="B9891">
        <v>36</v>
      </c>
      <c r="C9891" t="s">
        <v>101</v>
      </c>
      <c r="D9891" t="s">
        <v>57</v>
      </c>
      <c r="E9891" t="s">
        <v>223</v>
      </c>
      <c r="F9891" t="s">
        <v>174</v>
      </c>
      <c r="G9891" t="s">
        <v>178</v>
      </c>
      <c r="H9891" t="s">
        <v>93</v>
      </c>
      <c r="I9891" t="s">
        <v>173</v>
      </c>
      <c r="J9891" t="s">
        <v>310</v>
      </c>
      <c r="K9891">
        <v>0</v>
      </c>
      <c r="L9891" t="s">
        <v>273</v>
      </c>
      <c r="M9891">
        <v>0</v>
      </c>
      <c r="N9891" t="s">
        <v>335</v>
      </c>
      <c r="O9891" t="s">
        <v>170</v>
      </c>
      <c r="P9891" t="s">
        <v>420</v>
      </c>
      <c r="R9891">
        <v>7.5814994321184788</v>
      </c>
      <c r="S9891">
        <v>889270</v>
      </c>
      <c r="T9891">
        <v>7.5266047519610444</v>
      </c>
      <c r="U9891">
        <v>7.6366385769624845</v>
      </c>
    </row>
    <row r="9892" spans="1:21">
      <c r="A9892" t="s">
        <v>366</v>
      </c>
      <c r="B9892">
        <v>36</v>
      </c>
      <c r="C9892" t="s">
        <v>101</v>
      </c>
      <c r="D9892" t="s">
        <v>57</v>
      </c>
      <c r="E9892" t="s">
        <v>223</v>
      </c>
      <c r="F9892" t="s">
        <v>174</v>
      </c>
      <c r="G9892" t="s">
        <v>178</v>
      </c>
      <c r="H9892" t="s">
        <v>93</v>
      </c>
      <c r="I9892" t="s">
        <v>173</v>
      </c>
      <c r="J9892" t="s">
        <v>310</v>
      </c>
      <c r="K9892">
        <v>0</v>
      </c>
      <c r="L9892" t="s">
        <v>273</v>
      </c>
      <c r="M9892">
        <v>0</v>
      </c>
      <c r="N9892" t="s">
        <v>335</v>
      </c>
      <c r="O9892" t="s">
        <v>176</v>
      </c>
      <c r="P9892" t="s">
        <v>420</v>
      </c>
      <c r="R9892">
        <v>8.4319148852577523</v>
      </c>
      <c r="S9892">
        <v>509054</v>
      </c>
      <c r="T9892">
        <v>8.3557882720250518</v>
      </c>
      <c r="U9892">
        <v>8.5084531092883147</v>
      </c>
    </row>
    <row r="9893" spans="1:21">
      <c r="A9893" t="s">
        <v>366</v>
      </c>
      <c r="B9893">
        <v>36</v>
      </c>
      <c r="C9893" t="s">
        <v>101</v>
      </c>
      <c r="D9893" t="s">
        <v>57</v>
      </c>
      <c r="E9893" t="s">
        <v>223</v>
      </c>
      <c r="F9893" t="s">
        <v>174</v>
      </c>
      <c r="G9893" t="s">
        <v>178</v>
      </c>
      <c r="H9893" t="s">
        <v>93</v>
      </c>
      <c r="I9893" t="s">
        <v>173</v>
      </c>
      <c r="J9893" t="s">
        <v>310</v>
      </c>
      <c r="K9893">
        <v>0</v>
      </c>
      <c r="L9893" t="s">
        <v>273</v>
      </c>
      <c r="M9893">
        <v>0</v>
      </c>
      <c r="N9893" t="s">
        <v>335</v>
      </c>
      <c r="O9893" t="s">
        <v>177</v>
      </c>
      <c r="P9893" t="s">
        <v>420</v>
      </c>
      <c r="R9893">
        <v>6.4429166578997199</v>
      </c>
      <c r="S9893">
        <v>380216</v>
      </c>
      <c r="T9893">
        <v>6.3651762848428346</v>
      </c>
      <c r="U9893">
        <v>6.5212575872789387</v>
      </c>
    </row>
    <row r="9894" spans="1:21">
      <c r="A9894" t="s">
        <v>366</v>
      </c>
      <c r="B9894">
        <v>36</v>
      </c>
      <c r="C9894" t="s">
        <v>101</v>
      </c>
      <c r="D9894" t="s">
        <v>57</v>
      </c>
      <c r="E9894" t="s">
        <v>223</v>
      </c>
      <c r="F9894" t="s">
        <v>174</v>
      </c>
      <c r="G9894" t="s">
        <v>178</v>
      </c>
      <c r="H9894" t="s">
        <v>22</v>
      </c>
      <c r="I9894" t="s">
        <v>404</v>
      </c>
      <c r="J9894" t="s">
        <v>265</v>
      </c>
      <c r="K9894">
        <v>0</v>
      </c>
      <c r="L9894" t="s">
        <v>273</v>
      </c>
      <c r="M9894">
        <v>-1</v>
      </c>
      <c r="N9894" t="s">
        <v>296</v>
      </c>
      <c r="O9894" t="s">
        <v>176</v>
      </c>
      <c r="P9894" t="s">
        <v>420</v>
      </c>
      <c r="R9894">
        <v>9.1216105446080196</v>
      </c>
      <c r="S9894">
        <v>91497</v>
      </c>
      <c r="T9894">
        <v>8.9361625350650193</v>
      </c>
      <c r="U9894">
        <v>9.3092806530506191</v>
      </c>
    </row>
    <row r="9895" spans="1:21">
      <c r="A9895" t="s">
        <v>366</v>
      </c>
      <c r="B9895">
        <v>36</v>
      </c>
      <c r="C9895" t="s">
        <v>101</v>
      </c>
      <c r="D9895" t="s">
        <v>57</v>
      </c>
      <c r="E9895" t="s">
        <v>223</v>
      </c>
      <c r="F9895" t="s">
        <v>174</v>
      </c>
      <c r="G9895" t="s">
        <v>178</v>
      </c>
      <c r="H9895" t="s">
        <v>22</v>
      </c>
      <c r="I9895" t="s">
        <v>404</v>
      </c>
      <c r="J9895" t="s">
        <v>265</v>
      </c>
      <c r="K9895">
        <v>0</v>
      </c>
      <c r="L9895" t="s">
        <v>273</v>
      </c>
      <c r="M9895">
        <v>-1</v>
      </c>
      <c r="N9895" t="s">
        <v>296</v>
      </c>
      <c r="O9895" t="s">
        <v>170</v>
      </c>
      <c r="P9895" t="s">
        <v>420</v>
      </c>
      <c r="R9895">
        <v>8.2793579273444102</v>
      </c>
      <c r="S9895">
        <v>156244</v>
      </c>
      <c r="T9895">
        <v>8.1433905272614204</v>
      </c>
      <c r="U9895">
        <v>8.4166752890775491</v>
      </c>
    </row>
    <row r="9896" spans="1:21">
      <c r="A9896" t="s">
        <v>366</v>
      </c>
      <c r="B9896">
        <v>36</v>
      </c>
      <c r="C9896" t="s">
        <v>101</v>
      </c>
      <c r="D9896" t="s">
        <v>57</v>
      </c>
      <c r="E9896" t="s">
        <v>223</v>
      </c>
      <c r="F9896" t="s">
        <v>174</v>
      </c>
      <c r="G9896" t="s">
        <v>178</v>
      </c>
      <c r="H9896" t="s">
        <v>22</v>
      </c>
      <c r="I9896" t="s">
        <v>404</v>
      </c>
      <c r="J9896" t="s">
        <v>265</v>
      </c>
      <c r="K9896">
        <v>0</v>
      </c>
      <c r="L9896" t="s">
        <v>273</v>
      </c>
      <c r="M9896">
        <v>-1</v>
      </c>
      <c r="N9896" t="s">
        <v>296</v>
      </c>
      <c r="O9896" t="s">
        <v>177</v>
      </c>
      <c r="P9896" t="s">
        <v>420</v>
      </c>
      <c r="R9896">
        <v>7.0891315427741803</v>
      </c>
      <c r="S9896">
        <v>64747</v>
      </c>
      <c r="T9896">
        <v>6.8931600623075902</v>
      </c>
      <c r="U9896">
        <v>7.2885326352981998</v>
      </c>
    </row>
    <row r="9897" spans="1:21">
      <c r="A9897" t="s">
        <v>366</v>
      </c>
      <c r="B9897">
        <v>36</v>
      </c>
      <c r="C9897" t="s">
        <v>101</v>
      </c>
      <c r="D9897" t="s">
        <v>57</v>
      </c>
      <c r="E9897" t="s">
        <v>223</v>
      </c>
      <c r="F9897" t="s">
        <v>174</v>
      </c>
      <c r="G9897" t="s">
        <v>178</v>
      </c>
      <c r="H9897" t="s">
        <v>24</v>
      </c>
      <c r="I9897" t="s">
        <v>404</v>
      </c>
      <c r="J9897" t="s">
        <v>266</v>
      </c>
      <c r="K9897">
        <v>0</v>
      </c>
      <c r="L9897" t="s">
        <v>273</v>
      </c>
      <c r="M9897">
        <v>-1</v>
      </c>
      <c r="N9897" t="s">
        <v>296</v>
      </c>
      <c r="O9897" t="s">
        <v>176</v>
      </c>
      <c r="P9897" t="s">
        <v>420</v>
      </c>
      <c r="R9897">
        <v>8.8408037094281298</v>
      </c>
      <c r="S9897">
        <v>16175</v>
      </c>
      <c r="T9897">
        <v>8.4096755402543106</v>
      </c>
      <c r="U9897">
        <v>9.2846557022624499</v>
      </c>
    </row>
    <row r="9898" spans="1:21">
      <c r="A9898" t="s">
        <v>366</v>
      </c>
      <c r="B9898">
        <v>36</v>
      </c>
      <c r="C9898" t="s">
        <v>101</v>
      </c>
      <c r="D9898" t="s">
        <v>57</v>
      </c>
      <c r="E9898" t="s">
        <v>223</v>
      </c>
      <c r="F9898" t="s">
        <v>174</v>
      </c>
      <c r="G9898" t="s">
        <v>178</v>
      </c>
      <c r="H9898" t="s">
        <v>24</v>
      </c>
      <c r="I9898" t="s">
        <v>404</v>
      </c>
      <c r="J9898" t="s">
        <v>266</v>
      </c>
      <c r="K9898">
        <v>0</v>
      </c>
      <c r="L9898" t="s">
        <v>273</v>
      </c>
      <c r="M9898">
        <v>-1</v>
      </c>
      <c r="N9898" t="s">
        <v>296</v>
      </c>
      <c r="O9898" t="s">
        <v>170</v>
      </c>
      <c r="P9898" t="s">
        <v>420</v>
      </c>
      <c r="R9898">
        <v>8.1162952646239592</v>
      </c>
      <c r="S9898">
        <v>28720</v>
      </c>
      <c r="T9898">
        <v>7.8041597659885404</v>
      </c>
      <c r="U9898">
        <v>8.4358265894525406</v>
      </c>
    </row>
    <row r="9899" spans="1:21">
      <c r="A9899" t="s">
        <v>366</v>
      </c>
      <c r="B9899">
        <v>36</v>
      </c>
      <c r="C9899" t="s">
        <v>101</v>
      </c>
      <c r="D9899" t="s">
        <v>57</v>
      </c>
      <c r="E9899" t="s">
        <v>223</v>
      </c>
      <c r="F9899" t="s">
        <v>174</v>
      </c>
      <c r="G9899" t="s">
        <v>178</v>
      </c>
      <c r="H9899" t="s">
        <v>24</v>
      </c>
      <c r="I9899" t="s">
        <v>404</v>
      </c>
      <c r="J9899" t="s">
        <v>266</v>
      </c>
      <c r="K9899">
        <v>0</v>
      </c>
      <c r="L9899" t="s">
        <v>273</v>
      </c>
      <c r="M9899">
        <v>-1</v>
      </c>
      <c r="N9899" t="s">
        <v>296</v>
      </c>
      <c r="O9899" t="s">
        <v>177</v>
      </c>
      <c r="P9899" t="s">
        <v>420</v>
      </c>
      <c r="R9899">
        <v>7.1821442805898803</v>
      </c>
      <c r="S9899">
        <v>12545</v>
      </c>
      <c r="T9899">
        <v>6.7391385004329196</v>
      </c>
      <c r="U9899">
        <v>7.6427775867276697</v>
      </c>
    </row>
    <row r="9900" spans="1:21">
      <c r="A9900" t="s">
        <v>366</v>
      </c>
      <c r="B9900">
        <v>36</v>
      </c>
      <c r="C9900" t="s">
        <v>101</v>
      </c>
      <c r="D9900" t="s">
        <v>57</v>
      </c>
      <c r="E9900" t="s">
        <v>223</v>
      </c>
      <c r="F9900" t="s">
        <v>174</v>
      </c>
      <c r="G9900" t="s">
        <v>178</v>
      </c>
      <c r="H9900" t="s">
        <v>23</v>
      </c>
      <c r="I9900" t="s">
        <v>404</v>
      </c>
      <c r="J9900" t="s">
        <v>267</v>
      </c>
      <c r="K9900">
        <v>0</v>
      </c>
      <c r="L9900" t="s">
        <v>273</v>
      </c>
      <c r="M9900">
        <v>-1</v>
      </c>
      <c r="N9900" t="s">
        <v>296</v>
      </c>
      <c r="O9900" t="s">
        <v>176</v>
      </c>
      <c r="P9900" t="s">
        <v>420</v>
      </c>
      <c r="R9900">
        <v>7.4629664354022101</v>
      </c>
      <c r="S9900">
        <v>15999</v>
      </c>
      <c r="T9900">
        <v>7.0625814922315104</v>
      </c>
      <c r="U9900">
        <v>7.8770073680841701</v>
      </c>
    </row>
    <row r="9901" spans="1:21">
      <c r="A9901" t="s">
        <v>366</v>
      </c>
      <c r="B9901">
        <v>36</v>
      </c>
      <c r="C9901" t="s">
        <v>101</v>
      </c>
      <c r="D9901" t="s">
        <v>57</v>
      </c>
      <c r="E9901" t="s">
        <v>223</v>
      </c>
      <c r="F9901" t="s">
        <v>174</v>
      </c>
      <c r="G9901" t="s">
        <v>178</v>
      </c>
      <c r="H9901" t="s">
        <v>23</v>
      </c>
      <c r="I9901" t="s">
        <v>404</v>
      </c>
      <c r="J9901" t="s">
        <v>267</v>
      </c>
      <c r="K9901">
        <v>0</v>
      </c>
      <c r="L9901" t="s">
        <v>273</v>
      </c>
      <c r="M9901">
        <v>-1</v>
      </c>
      <c r="N9901" t="s">
        <v>296</v>
      </c>
      <c r="O9901" t="s">
        <v>170</v>
      </c>
      <c r="P9901" t="s">
        <v>420</v>
      </c>
      <c r="R9901">
        <v>6.5987880496054103</v>
      </c>
      <c r="S9901">
        <v>28384</v>
      </c>
      <c r="T9901">
        <v>6.3139599874263999</v>
      </c>
      <c r="U9901">
        <v>6.8916063039022202</v>
      </c>
    </row>
    <row r="9902" spans="1:21">
      <c r="A9902" t="s">
        <v>366</v>
      </c>
      <c r="B9902">
        <v>36</v>
      </c>
      <c r="C9902" t="s">
        <v>101</v>
      </c>
      <c r="D9902" t="s">
        <v>57</v>
      </c>
      <c r="E9902" t="s">
        <v>223</v>
      </c>
      <c r="F9902" t="s">
        <v>174</v>
      </c>
      <c r="G9902" t="s">
        <v>178</v>
      </c>
      <c r="H9902" t="s">
        <v>23</v>
      </c>
      <c r="I9902" t="s">
        <v>404</v>
      </c>
      <c r="J9902" t="s">
        <v>267</v>
      </c>
      <c r="K9902">
        <v>0</v>
      </c>
      <c r="L9902" t="s">
        <v>273</v>
      </c>
      <c r="M9902">
        <v>-1</v>
      </c>
      <c r="N9902" t="s">
        <v>296</v>
      </c>
      <c r="O9902" t="s">
        <v>177</v>
      </c>
      <c r="P9902" t="s">
        <v>420</v>
      </c>
      <c r="R9902">
        <v>5.4824384335890199</v>
      </c>
      <c r="S9902">
        <v>12385</v>
      </c>
      <c r="T9902">
        <v>5.0911024783538803</v>
      </c>
      <c r="U9902">
        <v>5.8929914682261098</v>
      </c>
    </row>
    <row r="9903" spans="1:21">
      <c r="A9903" t="s">
        <v>366</v>
      </c>
      <c r="B9903">
        <v>36</v>
      </c>
      <c r="C9903" t="s">
        <v>101</v>
      </c>
      <c r="D9903" t="s">
        <v>57</v>
      </c>
      <c r="E9903" t="s">
        <v>223</v>
      </c>
      <c r="F9903" t="s">
        <v>174</v>
      </c>
      <c r="G9903" t="s">
        <v>178</v>
      </c>
      <c r="H9903" t="s">
        <v>18</v>
      </c>
      <c r="I9903" t="s">
        <v>404</v>
      </c>
      <c r="J9903" t="s">
        <v>268</v>
      </c>
      <c r="K9903">
        <v>0</v>
      </c>
      <c r="L9903" t="s">
        <v>273</v>
      </c>
      <c r="M9903">
        <v>-1</v>
      </c>
      <c r="N9903" t="s">
        <v>296</v>
      </c>
      <c r="O9903" t="s">
        <v>176</v>
      </c>
      <c r="P9903" t="s">
        <v>420</v>
      </c>
      <c r="R9903">
        <v>9.2054748789851395</v>
      </c>
      <c r="S9903">
        <v>23964</v>
      </c>
      <c r="T9903">
        <v>8.8436683784278003</v>
      </c>
      <c r="U9903">
        <v>9.5757339228507004</v>
      </c>
    </row>
    <row r="9904" spans="1:21">
      <c r="A9904" t="s">
        <v>366</v>
      </c>
      <c r="B9904">
        <v>36</v>
      </c>
      <c r="C9904" t="s">
        <v>101</v>
      </c>
      <c r="D9904" t="s">
        <v>57</v>
      </c>
      <c r="E9904" t="s">
        <v>223</v>
      </c>
      <c r="F9904" t="s">
        <v>174</v>
      </c>
      <c r="G9904" t="s">
        <v>178</v>
      </c>
      <c r="H9904" t="s">
        <v>18</v>
      </c>
      <c r="I9904" t="s">
        <v>404</v>
      </c>
      <c r="J9904" t="s">
        <v>268</v>
      </c>
      <c r="K9904">
        <v>0</v>
      </c>
      <c r="L9904" t="s">
        <v>273</v>
      </c>
      <c r="M9904">
        <v>-1</v>
      </c>
      <c r="N9904" t="s">
        <v>296</v>
      </c>
      <c r="O9904" t="s">
        <v>170</v>
      </c>
      <c r="P9904" t="s">
        <v>420</v>
      </c>
      <c r="R9904">
        <v>8.2674438047918208</v>
      </c>
      <c r="S9904">
        <v>41863</v>
      </c>
      <c r="T9904">
        <v>8.0061579435609804</v>
      </c>
      <c r="U9904">
        <v>8.5337705126319801</v>
      </c>
    </row>
    <row r="9905" spans="1:21">
      <c r="A9905" t="s">
        <v>366</v>
      </c>
      <c r="B9905">
        <v>36</v>
      </c>
      <c r="C9905" t="s">
        <v>101</v>
      </c>
      <c r="D9905" t="s">
        <v>57</v>
      </c>
      <c r="E9905" t="s">
        <v>223</v>
      </c>
      <c r="F9905" t="s">
        <v>174</v>
      </c>
      <c r="G9905" t="s">
        <v>178</v>
      </c>
      <c r="H9905" t="s">
        <v>18</v>
      </c>
      <c r="I9905" t="s">
        <v>404</v>
      </c>
      <c r="J9905" t="s">
        <v>268</v>
      </c>
      <c r="K9905">
        <v>0</v>
      </c>
      <c r="L9905" t="s">
        <v>273</v>
      </c>
      <c r="M9905">
        <v>-1</v>
      </c>
      <c r="N9905" t="s">
        <v>296</v>
      </c>
      <c r="O9905" t="s">
        <v>177</v>
      </c>
      <c r="P9905" t="s">
        <v>420</v>
      </c>
      <c r="R9905">
        <v>7.0115648918933999</v>
      </c>
      <c r="S9905">
        <v>17899</v>
      </c>
      <c r="T9905">
        <v>6.6437066615022999</v>
      </c>
      <c r="U9905">
        <v>7.3918697163892402</v>
      </c>
    </row>
    <row r="9906" spans="1:21">
      <c r="A9906" t="s">
        <v>366</v>
      </c>
      <c r="B9906">
        <v>36</v>
      </c>
      <c r="C9906" t="s">
        <v>101</v>
      </c>
      <c r="D9906" t="s">
        <v>57</v>
      </c>
      <c r="E9906" t="s">
        <v>223</v>
      </c>
      <c r="F9906" t="s">
        <v>174</v>
      </c>
      <c r="G9906" t="s">
        <v>178</v>
      </c>
      <c r="H9906" t="s">
        <v>20</v>
      </c>
      <c r="I9906" t="s">
        <v>404</v>
      </c>
      <c r="J9906" t="s">
        <v>269</v>
      </c>
      <c r="K9906">
        <v>0</v>
      </c>
      <c r="L9906" t="s">
        <v>273</v>
      </c>
      <c r="M9906">
        <v>-1</v>
      </c>
      <c r="N9906" t="s">
        <v>296</v>
      </c>
      <c r="O9906" t="s">
        <v>176</v>
      </c>
      <c r="P9906" t="s">
        <v>420</v>
      </c>
      <c r="R9906">
        <v>8.5584435479752905</v>
      </c>
      <c r="S9906">
        <v>19583</v>
      </c>
      <c r="T9906">
        <v>8.1719518649080403</v>
      </c>
      <c r="U9906">
        <v>8.9555751414696001</v>
      </c>
    </row>
    <row r="9907" spans="1:21">
      <c r="A9907" t="s">
        <v>366</v>
      </c>
      <c r="B9907">
        <v>36</v>
      </c>
      <c r="C9907" t="s">
        <v>101</v>
      </c>
      <c r="D9907" t="s">
        <v>57</v>
      </c>
      <c r="E9907" t="s">
        <v>223</v>
      </c>
      <c r="F9907" t="s">
        <v>174</v>
      </c>
      <c r="G9907" t="s">
        <v>178</v>
      </c>
      <c r="H9907" t="s">
        <v>20</v>
      </c>
      <c r="I9907" t="s">
        <v>404</v>
      </c>
      <c r="J9907" t="s">
        <v>269</v>
      </c>
      <c r="K9907">
        <v>0</v>
      </c>
      <c r="L9907" t="s">
        <v>273</v>
      </c>
      <c r="M9907">
        <v>-1</v>
      </c>
      <c r="N9907" t="s">
        <v>296</v>
      </c>
      <c r="O9907" t="s">
        <v>170</v>
      </c>
      <c r="P9907" t="s">
        <v>420</v>
      </c>
      <c r="R9907">
        <v>7.79151943462898</v>
      </c>
      <c r="S9907">
        <v>33960</v>
      </c>
      <c r="T9907">
        <v>7.5096111662473302</v>
      </c>
      <c r="U9907">
        <v>8.0797709890810694</v>
      </c>
    </row>
    <row r="9908" spans="1:21">
      <c r="A9908" t="s">
        <v>366</v>
      </c>
      <c r="B9908">
        <v>36</v>
      </c>
      <c r="C9908" t="s">
        <v>101</v>
      </c>
      <c r="D9908" t="s">
        <v>57</v>
      </c>
      <c r="E9908" t="s">
        <v>223</v>
      </c>
      <c r="F9908" t="s">
        <v>174</v>
      </c>
      <c r="G9908" t="s">
        <v>178</v>
      </c>
      <c r="H9908" t="s">
        <v>20</v>
      </c>
      <c r="I9908" t="s">
        <v>404</v>
      </c>
      <c r="J9908" t="s">
        <v>269</v>
      </c>
      <c r="K9908">
        <v>0</v>
      </c>
      <c r="L9908" t="s">
        <v>273</v>
      </c>
      <c r="M9908">
        <v>-1</v>
      </c>
      <c r="N9908" t="s">
        <v>296</v>
      </c>
      <c r="O9908" t="s">
        <v>177</v>
      </c>
      <c r="P9908" t="s">
        <v>420</v>
      </c>
      <c r="R9908">
        <v>6.7468873895805803</v>
      </c>
      <c r="S9908">
        <v>14377</v>
      </c>
      <c r="T9908">
        <v>6.3446973943530303</v>
      </c>
      <c r="U9908">
        <v>7.1647504887898998</v>
      </c>
    </row>
    <row r="9909" spans="1:21">
      <c r="A9909" t="s">
        <v>366</v>
      </c>
      <c r="B9909">
        <v>36</v>
      </c>
      <c r="C9909" t="s">
        <v>101</v>
      </c>
      <c r="D9909" t="s">
        <v>57</v>
      </c>
      <c r="E9909" t="s">
        <v>223</v>
      </c>
      <c r="F9909" t="s">
        <v>174</v>
      </c>
      <c r="G9909" t="s">
        <v>178</v>
      </c>
      <c r="H9909" t="s">
        <v>9</v>
      </c>
      <c r="I9909" t="s">
        <v>404</v>
      </c>
      <c r="J9909" t="s">
        <v>270</v>
      </c>
      <c r="K9909">
        <v>0</v>
      </c>
      <c r="L9909" t="s">
        <v>273</v>
      </c>
      <c r="M9909">
        <v>-1</v>
      </c>
      <c r="N9909" t="s">
        <v>296</v>
      </c>
      <c r="O9909" t="s">
        <v>176</v>
      </c>
      <c r="P9909" t="s">
        <v>420</v>
      </c>
      <c r="R9909">
        <v>7.9881656804733696</v>
      </c>
      <c r="S9909">
        <v>10816</v>
      </c>
      <c r="T9909">
        <v>7.4871110536334404</v>
      </c>
      <c r="U9909">
        <v>8.5089655805537703</v>
      </c>
    </row>
    <row r="9910" spans="1:21">
      <c r="A9910" t="s">
        <v>366</v>
      </c>
      <c r="B9910">
        <v>36</v>
      </c>
      <c r="C9910" t="s">
        <v>101</v>
      </c>
      <c r="D9910" t="s">
        <v>57</v>
      </c>
      <c r="E9910" t="s">
        <v>223</v>
      </c>
      <c r="F9910" t="s">
        <v>174</v>
      </c>
      <c r="G9910" t="s">
        <v>178</v>
      </c>
      <c r="H9910" t="s">
        <v>9</v>
      </c>
      <c r="I9910" t="s">
        <v>404</v>
      </c>
      <c r="J9910" t="s">
        <v>270</v>
      </c>
      <c r="K9910">
        <v>0</v>
      </c>
      <c r="L9910" t="s">
        <v>273</v>
      </c>
      <c r="M9910">
        <v>-1</v>
      </c>
      <c r="N9910" t="s">
        <v>296</v>
      </c>
      <c r="O9910" t="s">
        <v>170</v>
      </c>
      <c r="P9910" t="s">
        <v>420</v>
      </c>
      <c r="R9910">
        <v>7.2727272727272698</v>
      </c>
      <c r="S9910">
        <v>19140</v>
      </c>
      <c r="T9910">
        <v>6.9105752361574098</v>
      </c>
      <c r="U9910">
        <v>7.6463886084475901</v>
      </c>
    </row>
    <row r="9911" spans="1:21">
      <c r="A9911" t="s">
        <v>366</v>
      </c>
      <c r="B9911">
        <v>36</v>
      </c>
      <c r="C9911" t="s">
        <v>101</v>
      </c>
      <c r="D9911" t="s">
        <v>57</v>
      </c>
      <c r="E9911" t="s">
        <v>223</v>
      </c>
      <c r="F9911" t="s">
        <v>174</v>
      </c>
      <c r="G9911" t="s">
        <v>178</v>
      </c>
      <c r="H9911" t="s">
        <v>9</v>
      </c>
      <c r="I9911" t="s">
        <v>404</v>
      </c>
      <c r="J9911" t="s">
        <v>270</v>
      </c>
      <c r="K9911">
        <v>0</v>
      </c>
      <c r="L9911" t="s">
        <v>273</v>
      </c>
      <c r="M9911">
        <v>-1</v>
      </c>
      <c r="N9911" t="s">
        <v>296</v>
      </c>
      <c r="O9911" t="s">
        <v>177</v>
      </c>
      <c r="P9911" t="s">
        <v>420</v>
      </c>
      <c r="R9911">
        <v>6.3431042767900001</v>
      </c>
      <c r="S9911">
        <v>8324</v>
      </c>
      <c r="T9911">
        <v>5.8332362582892499</v>
      </c>
      <c r="U9911">
        <v>6.8805151847547297</v>
      </c>
    </row>
    <row r="9912" spans="1:21">
      <c r="A9912" t="s">
        <v>366</v>
      </c>
      <c r="B9912">
        <v>36</v>
      </c>
      <c r="C9912" t="s">
        <v>101</v>
      </c>
      <c r="D9912" t="s">
        <v>57</v>
      </c>
      <c r="E9912" t="s">
        <v>223</v>
      </c>
      <c r="F9912" t="s">
        <v>174</v>
      </c>
      <c r="G9912" t="s">
        <v>178</v>
      </c>
      <c r="H9912" t="s">
        <v>21</v>
      </c>
      <c r="I9912" t="s">
        <v>404</v>
      </c>
      <c r="J9912" t="s">
        <v>271</v>
      </c>
      <c r="K9912">
        <v>0</v>
      </c>
      <c r="L9912" t="s">
        <v>273</v>
      </c>
      <c r="M9912">
        <v>-1</v>
      </c>
      <c r="N9912" t="s">
        <v>296</v>
      </c>
      <c r="O9912" t="s">
        <v>176</v>
      </c>
      <c r="P9912" t="s">
        <v>420</v>
      </c>
      <c r="R9912">
        <v>8.0057746571297308</v>
      </c>
      <c r="S9912">
        <v>15239</v>
      </c>
      <c r="T9912">
        <v>7.5818999533451503</v>
      </c>
      <c r="U9912">
        <v>8.4436538223080007</v>
      </c>
    </row>
    <row r="9913" spans="1:21">
      <c r="A9913" t="s">
        <v>366</v>
      </c>
      <c r="B9913">
        <v>36</v>
      </c>
      <c r="C9913" t="s">
        <v>101</v>
      </c>
      <c r="D9913" t="s">
        <v>57</v>
      </c>
      <c r="E9913" t="s">
        <v>223</v>
      </c>
      <c r="F9913" t="s">
        <v>174</v>
      </c>
      <c r="G9913" t="s">
        <v>178</v>
      </c>
      <c r="H9913" t="s">
        <v>21</v>
      </c>
      <c r="I9913" t="s">
        <v>404</v>
      </c>
      <c r="J9913" t="s">
        <v>271</v>
      </c>
      <c r="K9913">
        <v>0</v>
      </c>
      <c r="L9913" t="s">
        <v>273</v>
      </c>
      <c r="M9913">
        <v>-1</v>
      </c>
      <c r="N9913" t="s">
        <v>296</v>
      </c>
      <c r="O9913" t="s">
        <v>170</v>
      </c>
      <c r="P9913" t="s">
        <v>420</v>
      </c>
      <c r="R9913">
        <v>7.3740740740740698</v>
      </c>
      <c r="S9913">
        <v>27000</v>
      </c>
      <c r="T9913">
        <v>7.0663949318491701</v>
      </c>
      <c r="U9913">
        <v>7.6898766958421803</v>
      </c>
    </row>
    <row r="9914" spans="1:21">
      <c r="A9914" t="s">
        <v>366</v>
      </c>
      <c r="B9914">
        <v>36</v>
      </c>
      <c r="C9914" t="s">
        <v>101</v>
      </c>
      <c r="D9914" t="s">
        <v>57</v>
      </c>
      <c r="E9914" t="s">
        <v>223</v>
      </c>
      <c r="F9914" t="s">
        <v>174</v>
      </c>
      <c r="G9914" t="s">
        <v>178</v>
      </c>
      <c r="H9914" t="s">
        <v>21</v>
      </c>
      <c r="I9914" t="s">
        <v>404</v>
      </c>
      <c r="J9914" t="s">
        <v>271</v>
      </c>
      <c r="K9914">
        <v>0</v>
      </c>
      <c r="L9914" t="s">
        <v>273</v>
      </c>
      <c r="M9914">
        <v>-1</v>
      </c>
      <c r="N9914" t="s">
        <v>296</v>
      </c>
      <c r="O9914" t="s">
        <v>177</v>
      </c>
      <c r="P9914" t="s">
        <v>420</v>
      </c>
      <c r="R9914">
        <v>6.55556500297594</v>
      </c>
      <c r="S9914">
        <v>11761</v>
      </c>
      <c r="T9914">
        <v>6.1178946622896797</v>
      </c>
      <c r="U9914">
        <v>7.0125527346641796</v>
      </c>
    </row>
    <row r="9915" spans="1:21">
      <c r="A9915" t="s">
        <v>366</v>
      </c>
      <c r="B9915">
        <v>36</v>
      </c>
      <c r="C9915" t="s">
        <v>101</v>
      </c>
      <c r="D9915" t="s">
        <v>57</v>
      </c>
      <c r="E9915" t="s">
        <v>223</v>
      </c>
      <c r="F9915" t="s">
        <v>174</v>
      </c>
      <c r="G9915" t="s">
        <v>178</v>
      </c>
      <c r="H9915" t="s">
        <v>6</v>
      </c>
      <c r="I9915" t="s">
        <v>404</v>
      </c>
      <c r="J9915" t="s">
        <v>272</v>
      </c>
      <c r="K9915">
        <v>0</v>
      </c>
      <c r="L9915" t="s">
        <v>273</v>
      </c>
      <c r="M9915">
        <v>-1</v>
      </c>
      <c r="N9915" t="s">
        <v>296</v>
      </c>
      <c r="O9915" t="s">
        <v>176</v>
      </c>
      <c r="P9915" t="s">
        <v>420</v>
      </c>
      <c r="R9915">
        <v>8.3797327394209393</v>
      </c>
      <c r="S9915">
        <v>3592</v>
      </c>
      <c r="T9915">
        <v>7.5028852741603096</v>
      </c>
      <c r="U9915">
        <v>9.3150127747903397</v>
      </c>
    </row>
    <row r="9916" spans="1:21">
      <c r="A9916" t="s">
        <v>366</v>
      </c>
      <c r="B9916">
        <v>36</v>
      </c>
      <c r="C9916" t="s">
        <v>101</v>
      </c>
      <c r="D9916" t="s">
        <v>57</v>
      </c>
      <c r="E9916" t="s">
        <v>223</v>
      </c>
      <c r="F9916" t="s">
        <v>174</v>
      </c>
      <c r="G9916" t="s">
        <v>178</v>
      </c>
      <c r="H9916" t="s">
        <v>6</v>
      </c>
      <c r="I9916" t="s">
        <v>404</v>
      </c>
      <c r="J9916" t="s">
        <v>272</v>
      </c>
      <c r="K9916">
        <v>0</v>
      </c>
      <c r="L9916" t="s">
        <v>273</v>
      </c>
      <c r="M9916">
        <v>-1</v>
      </c>
      <c r="N9916" t="s">
        <v>296</v>
      </c>
      <c r="O9916" t="s">
        <v>170</v>
      </c>
      <c r="P9916" t="s">
        <v>420</v>
      </c>
      <c r="R9916">
        <v>7.7685170624311999</v>
      </c>
      <c r="S9916">
        <v>6359</v>
      </c>
      <c r="T9916">
        <v>7.1275680782683501</v>
      </c>
      <c r="U9916">
        <v>8.4433667458949007</v>
      </c>
    </row>
    <row r="9917" spans="1:21">
      <c r="A9917" t="s">
        <v>366</v>
      </c>
      <c r="B9917">
        <v>36</v>
      </c>
      <c r="C9917" t="s">
        <v>101</v>
      </c>
      <c r="D9917" t="s">
        <v>57</v>
      </c>
      <c r="E9917" t="s">
        <v>223</v>
      </c>
      <c r="F9917" t="s">
        <v>174</v>
      </c>
      <c r="G9917" t="s">
        <v>178</v>
      </c>
      <c r="H9917" t="s">
        <v>6</v>
      </c>
      <c r="I9917" t="s">
        <v>404</v>
      </c>
      <c r="J9917" t="s">
        <v>272</v>
      </c>
      <c r="K9917">
        <v>0</v>
      </c>
      <c r="L9917" t="s">
        <v>273</v>
      </c>
      <c r="M9917">
        <v>-1</v>
      </c>
      <c r="N9917" t="s">
        <v>296</v>
      </c>
      <c r="O9917" t="s">
        <v>177</v>
      </c>
      <c r="P9917" t="s">
        <v>420</v>
      </c>
      <c r="R9917">
        <v>6.9750632453921204</v>
      </c>
      <c r="S9917">
        <v>2767</v>
      </c>
      <c r="T9917">
        <v>6.0661854684989898</v>
      </c>
      <c r="U9917">
        <v>7.9645279229772701</v>
      </c>
    </row>
    <row r="9918" spans="1:21">
      <c r="A9918" t="s">
        <v>366</v>
      </c>
      <c r="B9918">
        <v>36</v>
      </c>
      <c r="C9918" t="s">
        <v>101</v>
      </c>
      <c r="D9918" t="s">
        <v>57</v>
      </c>
      <c r="E9918" t="s">
        <v>223</v>
      </c>
      <c r="F9918" t="s">
        <v>174</v>
      </c>
      <c r="G9918" t="s">
        <v>178</v>
      </c>
      <c r="H9918" t="s">
        <v>4</v>
      </c>
      <c r="I9918" t="s">
        <v>404</v>
      </c>
      <c r="J9918" t="s">
        <v>297</v>
      </c>
      <c r="K9918">
        <v>0</v>
      </c>
      <c r="L9918" t="s">
        <v>273</v>
      </c>
      <c r="M9918">
        <v>-1</v>
      </c>
      <c r="N9918" t="s">
        <v>296</v>
      </c>
      <c r="O9918" t="s">
        <v>176</v>
      </c>
      <c r="P9918" t="s">
        <v>420</v>
      </c>
      <c r="R9918">
        <v>9.3794945551674491</v>
      </c>
      <c r="S9918">
        <v>9734</v>
      </c>
      <c r="T9918">
        <v>8.8106717289346506</v>
      </c>
      <c r="U9918">
        <v>9.9689656455330002</v>
      </c>
    </row>
    <row r="9919" spans="1:21">
      <c r="A9919" t="s">
        <v>366</v>
      </c>
      <c r="B9919">
        <v>36</v>
      </c>
      <c r="C9919" t="s">
        <v>101</v>
      </c>
      <c r="D9919" t="s">
        <v>57</v>
      </c>
      <c r="E9919" t="s">
        <v>223</v>
      </c>
      <c r="F9919" t="s">
        <v>174</v>
      </c>
      <c r="G9919" t="s">
        <v>178</v>
      </c>
      <c r="H9919" t="s">
        <v>4</v>
      </c>
      <c r="I9919" t="s">
        <v>404</v>
      </c>
      <c r="J9919" t="s">
        <v>297</v>
      </c>
      <c r="K9919">
        <v>0</v>
      </c>
      <c r="L9919" t="s">
        <v>273</v>
      </c>
      <c r="M9919">
        <v>-1</v>
      </c>
      <c r="N9919" t="s">
        <v>296</v>
      </c>
      <c r="O9919" t="s">
        <v>170</v>
      </c>
      <c r="P9919" t="s">
        <v>420</v>
      </c>
      <c r="R9919">
        <v>8.3685643134302392</v>
      </c>
      <c r="S9919">
        <v>17267</v>
      </c>
      <c r="T9919">
        <v>7.9616125361376104</v>
      </c>
      <c r="U9919">
        <v>8.7876829905340301</v>
      </c>
    </row>
    <row r="9920" spans="1:21">
      <c r="A9920" t="s">
        <v>366</v>
      </c>
      <c r="B9920">
        <v>36</v>
      </c>
      <c r="C9920" t="s">
        <v>101</v>
      </c>
      <c r="D9920" t="s">
        <v>57</v>
      </c>
      <c r="E9920" t="s">
        <v>223</v>
      </c>
      <c r="F9920" t="s">
        <v>174</v>
      </c>
      <c r="G9920" t="s">
        <v>178</v>
      </c>
      <c r="H9920" t="s">
        <v>4</v>
      </c>
      <c r="I9920" t="s">
        <v>404</v>
      </c>
      <c r="J9920" t="s">
        <v>297</v>
      </c>
      <c r="K9920">
        <v>0</v>
      </c>
      <c r="L9920" t="s">
        <v>273</v>
      </c>
      <c r="M9920">
        <v>-1</v>
      </c>
      <c r="N9920" t="s">
        <v>296</v>
      </c>
      <c r="O9920" t="s">
        <v>177</v>
      </c>
      <c r="P9920" t="s">
        <v>420</v>
      </c>
      <c r="R9920">
        <v>7.0622593920085004</v>
      </c>
      <c r="S9920">
        <v>7533</v>
      </c>
      <c r="T9920">
        <v>6.4984561449552896</v>
      </c>
      <c r="U9920">
        <v>7.6555672158879204</v>
      </c>
    </row>
    <row r="9921" spans="1:21">
      <c r="A9921" t="s">
        <v>366</v>
      </c>
      <c r="B9921">
        <v>36</v>
      </c>
      <c r="C9921" t="s">
        <v>101</v>
      </c>
      <c r="D9921" t="s">
        <v>57</v>
      </c>
      <c r="E9921" t="s">
        <v>223</v>
      </c>
      <c r="F9921" t="s">
        <v>174</v>
      </c>
      <c r="G9921" t="s">
        <v>178</v>
      </c>
      <c r="H9921" t="s">
        <v>11</v>
      </c>
      <c r="I9921" t="s">
        <v>404</v>
      </c>
      <c r="J9921" t="s">
        <v>298</v>
      </c>
      <c r="K9921">
        <v>0</v>
      </c>
      <c r="L9921" t="s">
        <v>273</v>
      </c>
      <c r="M9921">
        <v>-1</v>
      </c>
      <c r="N9921" t="s">
        <v>296</v>
      </c>
      <c r="O9921" t="s">
        <v>176</v>
      </c>
      <c r="P9921" t="s">
        <v>420</v>
      </c>
      <c r="R9921">
        <v>7.8724287153950998</v>
      </c>
      <c r="S9921">
        <v>67476</v>
      </c>
      <c r="T9921">
        <v>7.6708167986699198</v>
      </c>
      <c r="U9921">
        <v>8.0772220891527002</v>
      </c>
    </row>
    <row r="9922" spans="1:21">
      <c r="A9922" t="s">
        <v>366</v>
      </c>
      <c r="B9922">
        <v>36</v>
      </c>
      <c r="C9922" t="s">
        <v>101</v>
      </c>
      <c r="D9922" t="s">
        <v>57</v>
      </c>
      <c r="E9922" t="s">
        <v>223</v>
      </c>
      <c r="F9922" t="s">
        <v>174</v>
      </c>
      <c r="G9922" t="s">
        <v>178</v>
      </c>
      <c r="H9922" t="s">
        <v>11</v>
      </c>
      <c r="I9922" t="s">
        <v>404</v>
      </c>
      <c r="J9922" t="s">
        <v>298</v>
      </c>
      <c r="K9922">
        <v>0</v>
      </c>
      <c r="L9922" t="s">
        <v>273</v>
      </c>
      <c r="M9922">
        <v>-1</v>
      </c>
      <c r="N9922" t="s">
        <v>296</v>
      </c>
      <c r="O9922" t="s">
        <v>170</v>
      </c>
      <c r="P9922" t="s">
        <v>420</v>
      </c>
      <c r="R9922">
        <v>7.0674953027894203</v>
      </c>
      <c r="S9922">
        <v>117623</v>
      </c>
      <c r="T9922">
        <v>6.9219774972362398</v>
      </c>
      <c r="U9922">
        <v>7.2149027706995303</v>
      </c>
    </row>
    <row r="9923" spans="1:21">
      <c r="A9923" t="s">
        <v>366</v>
      </c>
      <c r="B9923">
        <v>36</v>
      </c>
      <c r="C9923" t="s">
        <v>101</v>
      </c>
      <c r="D9923" t="s">
        <v>57</v>
      </c>
      <c r="E9923" t="s">
        <v>223</v>
      </c>
      <c r="F9923" t="s">
        <v>174</v>
      </c>
      <c r="G9923" t="s">
        <v>178</v>
      </c>
      <c r="H9923" t="s">
        <v>11</v>
      </c>
      <c r="I9923" t="s">
        <v>404</v>
      </c>
      <c r="J9923" t="s">
        <v>298</v>
      </c>
      <c r="K9923">
        <v>0</v>
      </c>
      <c r="L9923" t="s">
        <v>273</v>
      </c>
      <c r="M9923">
        <v>-1</v>
      </c>
      <c r="N9923" t="s">
        <v>296</v>
      </c>
      <c r="O9923" t="s">
        <v>177</v>
      </c>
      <c r="P9923" t="s">
        <v>420</v>
      </c>
      <c r="R9923">
        <v>5.9844058468103798</v>
      </c>
      <c r="S9923">
        <v>50147</v>
      </c>
      <c r="T9923">
        <v>5.7791175390128604</v>
      </c>
      <c r="U9923">
        <v>6.1943385760255998</v>
      </c>
    </row>
    <row r="9924" spans="1:21">
      <c r="A9924" t="s">
        <v>366</v>
      </c>
      <c r="B9924">
        <v>36</v>
      </c>
      <c r="C9924" t="s">
        <v>101</v>
      </c>
      <c r="D9924" t="s">
        <v>57</v>
      </c>
      <c r="E9924" t="s">
        <v>223</v>
      </c>
      <c r="F9924" t="s">
        <v>174</v>
      </c>
      <c r="G9924" t="s">
        <v>178</v>
      </c>
      <c r="H9924" t="s">
        <v>8</v>
      </c>
      <c r="I9924" t="s">
        <v>404</v>
      </c>
      <c r="J9924" t="s">
        <v>299</v>
      </c>
      <c r="K9924">
        <v>0</v>
      </c>
      <c r="L9924" t="s">
        <v>273</v>
      </c>
      <c r="M9924">
        <v>-1</v>
      </c>
      <c r="N9924" t="s">
        <v>296</v>
      </c>
      <c r="O9924" t="s">
        <v>176</v>
      </c>
      <c r="P9924" t="s">
        <v>420</v>
      </c>
      <c r="R9924">
        <v>8.9975022706630305</v>
      </c>
      <c r="S9924">
        <v>17616</v>
      </c>
      <c r="T9924">
        <v>8.5807537126220197</v>
      </c>
      <c r="U9924">
        <v>9.4258542030503101</v>
      </c>
    </row>
    <row r="9925" spans="1:21">
      <c r="A9925" t="s">
        <v>366</v>
      </c>
      <c r="B9925">
        <v>36</v>
      </c>
      <c r="C9925" t="s">
        <v>101</v>
      </c>
      <c r="D9925" t="s">
        <v>57</v>
      </c>
      <c r="E9925" t="s">
        <v>223</v>
      </c>
      <c r="F9925" t="s">
        <v>174</v>
      </c>
      <c r="G9925" t="s">
        <v>178</v>
      </c>
      <c r="H9925" t="s">
        <v>8</v>
      </c>
      <c r="I9925" t="s">
        <v>404</v>
      </c>
      <c r="J9925" t="s">
        <v>299</v>
      </c>
      <c r="K9925">
        <v>0</v>
      </c>
      <c r="L9925" t="s">
        <v>273</v>
      </c>
      <c r="M9925">
        <v>-1</v>
      </c>
      <c r="N9925" t="s">
        <v>296</v>
      </c>
      <c r="O9925" t="s">
        <v>170</v>
      </c>
      <c r="P9925" t="s">
        <v>420</v>
      </c>
      <c r="R9925">
        <v>8.1052631578947398</v>
      </c>
      <c r="S9925">
        <v>31350</v>
      </c>
      <c r="T9925">
        <v>7.8065442262413303</v>
      </c>
      <c r="U9925">
        <v>8.4107607496752408</v>
      </c>
    </row>
    <row r="9926" spans="1:21">
      <c r="A9926" t="s">
        <v>366</v>
      </c>
      <c r="B9926">
        <v>36</v>
      </c>
      <c r="C9926" t="s">
        <v>101</v>
      </c>
      <c r="D9926" t="s">
        <v>57</v>
      </c>
      <c r="E9926" t="s">
        <v>223</v>
      </c>
      <c r="F9926" t="s">
        <v>174</v>
      </c>
      <c r="G9926" t="s">
        <v>178</v>
      </c>
      <c r="H9926" t="s">
        <v>8</v>
      </c>
      <c r="I9926" t="s">
        <v>404</v>
      </c>
      <c r="J9926" t="s">
        <v>299</v>
      </c>
      <c r="K9926">
        <v>0</v>
      </c>
      <c r="L9926" t="s">
        <v>273</v>
      </c>
      <c r="M9926">
        <v>-1</v>
      </c>
      <c r="N9926" t="s">
        <v>296</v>
      </c>
      <c r="O9926" t="s">
        <v>177</v>
      </c>
      <c r="P9926" t="s">
        <v>420</v>
      </c>
      <c r="R9926">
        <v>6.96082714431338</v>
      </c>
      <c r="S9926">
        <v>13734</v>
      </c>
      <c r="T9926">
        <v>6.5433323122758802</v>
      </c>
      <c r="U9926">
        <v>7.3945780782993404</v>
      </c>
    </row>
    <row r="9927" spans="1:21">
      <c r="A9927" t="s">
        <v>366</v>
      </c>
      <c r="B9927">
        <v>36</v>
      </c>
      <c r="C9927" t="s">
        <v>101</v>
      </c>
      <c r="D9927" t="s">
        <v>57</v>
      </c>
      <c r="E9927" t="s">
        <v>223</v>
      </c>
      <c r="F9927" t="s">
        <v>174</v>
      </c>
      <c r="G9927" t="s">
        <v>178</v>
      </c>
      <c r="H9927" t="s">
        <v>17</v>
      </c>
      <c r="I9927" t="s">
        <v>404</v>
      </c>
      <c r="J9927" t="s">
        <v>300</v>
      </c>
      <c r="K9927">
        <v>0</v>
      </c>
      <c r="L9927" t="s">
        <v>273</v>
      </c>
      <c r="M9927">
        <v>-1</v>
      </c>
      <c r="N9927" t="s">
        <v>296</v>
      </c>
      <c r="O9927" t="s">
        <v>176</v>
      </c>
      <c r="P9927" t="s">
        <v>420</v>
      </c>
      <c r="R9927">
        <v>9.6054477227224204</v>
      </c>
      <c r="S9927">
        <v>83411</v>
      </c>
      <c r="T9927">
        <v>9.4066678590175492</v>
      </c>
      <c r="U9927">
        <v>9.8066137638620408</v>
      </c>
    </row>
    <row r="9928" spans="1:21">
      <c r="A9928" t="s">
        <v>366</v>
      </c>
      <c r="B9928">
        <v>36</v>
      </c>
      <c r="C9928" t="s">
        <v>101</v>
      </c>
      <c r="D9928" t="s">
        <v>57</v>
      </c>
      <c r="E9928" t="s">
        <v>223</v>
      </c>
      <c r="F9928" t="s">
        <v>174</v>
      </c>
      <c r="G9928" t="s">
        <v>178</v>
      </c>
      <c r="H9928" t="s">
        <v>17</v>
      </c>
      <c r="I9928" t="s">
        <v>404</v>
      </c>
      <c r="J9928" t="s">
        <v>300</v>
      </c>
      <c r="K9928">
        <v>0</v>
      </c>
      <c r="L9928" t="s">
        <v>273</v>
      </c>
      <c r="M9928">
        <v>-1</v>
      </c>
      <c r="N9928" t="s">
        <v>296</v>
      </c>
      <c r="O9928" t="s">
        <v>170</v>
      </c>
      <c r="P9928" t="s">
        <v>420</v>
      </c>
      <c r="R9928">
        <v>8.6076488029870397</v>
      </c>
      <c r="S9928">
        <v>145696</v>
      </c>
      <c r="T9928">
        <v>8.4643405706191501</v>
      </c>
      <c r="U9928">
        <v>8.7523842122561906</v>
      </c>
    </row>
    <row r="9929" spans="1:21">
      <c r="A9929" t="s">
        <v>366</v>
      </c>
      <c r="B9929">
        <v>36</v>
      </c>
      <c r="C9929" t="s">
        <v>101</v>
      </c>
      <c r="D9929" t="s">
        <v>57</v>
      </c>
      <c r="E9929" t="s">
        <v>223</v>
      </c>
      <c r="F9929" t="s">
        <v>174</v>
      </c>
      <c r="G9929" t="s">
        <v>178</v>
      </c>
      <c r="H9929" t="s">
        <v>17</v>
      </c>
      <c r="I9929" t="s">
        <v>404</v>
      </c>
      <c r="J9929" t="s">
        <v>300</v>
      </c>
      <c r="K9929">
        <v>0</v>
      </c>
      <c r="L9929" t="s">
        <v>273</v>
      </c>
      <c r="M9929">
        <v>-1</v>
      </c>
      <c r="N9929" t="s">
        <v>296</v>
      </c>
      <c r="O9929" t="s">
        <v>177</v>
      </c>
      <c r="P9929" t="s">
        <v>420</v>
      </c>
      <c r="R9929">
        <v>7.27141366300072</v>
      </c>
      <c r="S9929">
        <v>62285</v>
      </c>
      <c r="T9929">
        <v>7.0692525122853302</v>
      </c>
      <c r="U9929">
        <v>7.47711206364289</v>
      </c>
    </row>
    <row r="9930" spans="1:21">
      <c r="A9930" t="s">
        <v>366</v>
      </c>
      <c r="B9930">
        <v>36</v>
      </c>
      <c r="C9930" t="s">
        <v>101</v>
      </c>
      <c r="D9930" t="s">
        <v>57</v>
      </c>
      <c r="E9930" t="s">
        <v>223</v>
      </c>
      <c r="F9930" t="s">
        <v>174</v>
      </c>
      <c r="G9930" t="s">
        <v>178</v>
      </c>
      <c r="H9930" t="s">
        <v>13</v>
      </c>
      <c r="I9930" t="s">
        <v>404</v>
      </c>
      <c r="J9930" t="s">
        <v>301</v>
      </c>
      <c r="K9930">
        <v>0</v>
      </c>
      <c r="L9930" t="s">
        <v>273</v>
      </c>
      <c r="M9930">
        <v>-1</v>
      </c>
      <c r="N9930" t="s">
        <v>296</v>
      </c>
      <c r="O9930" t="s">
        <v>176</v>
      </c>
      <c r="P9930" t="s">
        <v>420</v>
      </c>
      <c r="R9930">
        <v>8.2188618261572195</v>
      </c>
      <c r="S9930">
        <v>17326</v>
      </c>
      <c r="T9930">
        <v>7.8160027741271998</v>
      </c>
      <c r="U9930">
        <v>8.6339254037967201</v>
      </c>
    </row>
    <row r="9931" spans="1:21">
      <c r="A9931" t="s">
        <v>366</v>
      </c>
      <c r="B9931">
        <v>36</v>
      </c>
      <c r="C9931" t="s">
        <v>101</v>
      </c>
      <c r="D9931" t="s">
        <v>57</v>
      </c>
      <c r="E9931" t="s">
        <v>223</v>
      </c>
      <c r="F9931" t="s">
        <v>174</v>
      </c>
      <c r="G9931" t="s">
        <v>178</v>
      </c>
      <c r="H9931" t="s">
        <v>13</v>
      </c>
      <c r="I9931" t="s">
        <v>404</v>
      </c>
      <c r="J9931" t="s">
        <v>301</v>
      </c>
      <c r="K9931">
        <v>0</v>
      </c>
      <c r="L9931" t="s">
        <v>273</v>
      </c>
      <c r="M9931">
        <v>-1</v>
      </c>
      <c r="N9931" t="s">
        <v>296</v>
      </c>
      <c r="O9931" t="s">
        <v>170</v>
      </c>
      <c r="P9931" t="s">
        <v>420</v>
      </c>
      <c r="R9931">
        <v>7.3274289315686501</v>
      </c>
      <c r="S9931">
        <v>30147</v>
      </c>
      <c r="T9931">
        <v>7.0369129168924296</v>
      </c>
      <c r="U9931">
        <v>7.6252351474745304</v>
      </c>
    </row>
    <row r="9932" spans="1:21">
      <c r="A9932" t="s">
        <v>366</v>
      </c>
      <c r="B9932">
        <v>36</v>
      </c>
      <c r="C9932" t="s">
        <v>101</v>
      </c>
      <c r="D9932" t="s">
        <v>57</v>
      </c>
      <c r="E9932" t="s">
        <v>223</v>
      </c>
      <c r="F9932" t="s">
        <v>174</v>
      </c>
      <c r="G9932" t="s">
        <v>178</v>
      </c>
      <c r="H9932" t="s">
        <v>13</v>
      </c>
      <c r="I9932" t="s">
        <v>404</v>
      </c>
      <c r="J9932" t="s">
        <v>301</v>
      </c>
      <c r="K9932">
        <v>0</v>
      </c>
      <c r="L9932" t="s">
        <v>273</v>
      </c>
      <c r="M9932">
        <v>-1</v>
      </c>
      <c r="N9932" t="s">
        <v>296</v>
      </c>
      <c r="O9932" t="s">
        <v>177</v>
      </c>
      <c r="P9932" t="s">
        <v>420</v>
      </c>
      <c r="R9932">
        <v>6.1227673348412797</v>
      </c>
      <c r="S9932">
        <v>12821</v>
      </c>
      <c r="T9932">
        <v>5.7167766246389498</v>
      </c>
      <c r="U9932">
        <v>6.5468130059719796</v>
      </c>
    </row>
    <row r="9933" spans="1:21">
      <c r="A9933" t="s">
        <v>366</v>
      </c>
      <c r="B9933">
        <v>36</v>
      </c>
      <c r="C9933" t="s">
        <v>101</v>
      </c>
      <c r="D9933" t="s">
        <v>57</v>
      </c>
      <c r="E9933" t="s">
        <v>223</v>
      </c>
      <c r="F9933" t="s">
        <v>174</v>
      </c>
      <c r="G9933" t="s">
        <v>178</v>
      </c>
      <c r="H9933" t="s">
        <v>25</v>
      </c>
      <c r="I9933" t="s">
        <v>404</v>
      </c>
      <c r="J9933" t="s">
        <v>302</v>
      </c>
      <c r="K9933">
        <v>0</v>
      </c>
      <c r="L9933" t="s">
        <v>273</v>
      </c>
      <c r="M9933">
        <v>-1</v>
      </c>
      <c r="N9933" t="s">
        <v>296</v>
      </c>
      <c r="O9933" t="s">
        <v>176</v>
      </c>
      <c r="P9933" t="s">
        <v>420</v>
      </c>
      <c r="R9933">
        <v>9.6155056321188095</v>
      </c>
      <c r="S9933">
        <v>15891</v>
      </c>
      <c r="T9933">
        <v>9.1634146835041292</v>
      </c>
      <c r="U9933">
        <v>10.080114718171</v>
      </c>
    </row>
    <row r="9934" spans="1:21">
      <c r="A9934" t="s">
        <v>366</v>
      </c>
      <c r="B9934">
        <v>36</v>
      </c>
      <c r="C9934" t="s">
        <v>101</v>
      </c>
      <c r="D9934" t="s">
        <v>57</v>
      </c>
      <c r="E9934" t="s">
        <v>223</v>
      </c>
      <c r="F9934" t="s">
        <v>174</v>
      </c>
      <c r="G9934" t="s">
        <v>178</v>
      </c>
      <c r="H9934" t="s">
        <v>25</v>
      </c>
      <c r="I9934" t="s">
        <v>404</v>
      </c>
      <c r="J9934" t="s">
        <v>302</v>
      </c>
      <c r="K9934">
        <v>0</v>
      </c>
      <c r="L9934" t="s">
        <v>273</v>
      </c>
      <c r="M9934">
        <v>-1</v>
      </c>
      <c r="N9934" t="s">
        <v>296</v>
      </c>
      <c r="O9934" t="s">
        <v>170</v>
      </c>
      <c r="P9934" t="s">
        <v>420</v>
      </c>
      <c r="R9934">
        <v>8.3501732101616604</v>
      </c>
      <c r="S9934">
        <v>27712</v>
      </c>
      <c r="T9934">
        <v>8.0282572758168502</v>
      </c>
      <c r="U9934">
        <v>8.6796765832012692</v>
      </c>
    </row>
    <row r="9935" spans="1:21">
      <c r="A9935" t="s">
        <v>366</v>
      </c>
      <c r="B9935">
        <v>36</v>
      </c>
      <c r="C9935" t="s">
        <v>101</v>
      </c>
      <c r="D9935" t="s">
        <v>57</v>
      </c>
      <c r="E9935" t="s">
        <v>223</v>
      </c>
      <c r="F9935" t="s">
        <v>174</v>
      </c>
      <c r="G9935" t="s">
        <v>178</v>
      </c>
      <c r="H9935" t="s">
        <v>25</v>
      </c>
      <c r="I9935" t="s">
        <v>404</v>
      </c>
      <c r="J9935" t="s">
        <v>302</v>
      </c>
      <c r="K9935">
        <v>0</v>
      </c>
      <c r="L9935" t="s">
        <v>273</v>
      </c>
      <c r="M9935">
        <v>-1</v>
      </c>
      <c r="N9935" t="s">
        <v>296</v>
      </c>
      <c r="O9935" t="s">
        <v>177</v>
      </c>
      <c r="P9935" t="s">
        <v>420</v>
      </c>
      <c r="R9935">
        <v>6.6491836562050599</v>
      </c>
      <c r="S9935">
        <v>11821</v>
      </c>
      <c r="T9935">
        <v>6.2096144495369403</v>
      </c>
      <c r="U9935">
        <v>7.1078947538527899</v>
      </c>
    </row>
    <row r="9936" spans="1:21">
      <c r="A9936" t="s">
        <v>366</v>
      </c>
      <c r="B9936">
        <v>36</v>
      </c>
      <c r="C9936" t="s">
        <v>101</v>
      </c>
      <c r="D9936" t="s">
        <v>57</v>
      </c>
      <c r="E9936" t="s">
        <v>223</v>
      </c>
      <c r="F9936" t="s">
        <v>174</v>
      </c>
      <c r="G9936" t="s">
        <v>178</v>
      </c>
      <c r="H9936" t="s">
        <v>16</v>
      </c>
      <c r="I9936" t="s">
        <v>404</v>
      </c>
      <c r="J9936" t="s">
        <v>303</v>
      </c>
      <c r="K9936">
        <v>0</v>
      </c>
      <c r="L9936" t="s">
        <v>273</v>
      </c>
      <c r="M9936">
        <v>-1</v>
      </c>
      <c r="N9936" t="s">
        <v>296</v>
      </c>
      <c r="O9936" t="s">
        <v>176</v>
      </c>
      <c r="P9936" t="s">
        <v>420</v>
      </c>
      <c r="R9936">
        <v>7.0887589689077899</v>
      </c>
      <c r="S9936">
        <v>15052</v>
      </c>
      <c r="T9936">
        <v>6.68613782625639</v>
      </c>
      <c r="U9936">
        <v>7.5061313806144998</v>
      </c>
    </row>
    <row r="9937" spans="1:21">
      <c r="A9937" t="s">
        <v>366</v>
      </c>
      <c r="B9937">
        <v>36</v>
      </c>
      <c r="C9937" t="s">
        <v>101</v>
      </c>
      <c r="D9937" t="s">
        <v>57</v>
      </c>
      <c r="E9937" t="s">
        <v>223</v>
      </c>
      <c r="F9937" t="s">
        <v>174</v>
      </c>
      <c r="G9937" t="s">
        <v>178</v>
      </c>
      <c r="H9937" t="s">
        <v>16</v>
      </c>
      <c r="I9937" t="s">
        <v>404</v>
      </c>
      <c r="J9937" t="s">
        <v>303</v>
      </c>
      <c r="K9937">
        <v>0</v>
      </c>
      <c r="L9937" t="s">
        <v>273</v>
      </c>
      <c r="M9937">
        <v>-1</v>
      </c>
      <c r="N9937" t="s">
        <v>296</v>
      </c>
      <c r="O9937" t="s">
        <v>170</v>
      </c>
      <c r="P9937" t="s">
        <v>420</v>
      </c>
      <c r="R9937">
        <v>6.6524408505540604</v>
      </c>
      <c r="S9937">
        <v>26712</v>
      </c>
      <c r="T9937">
        <v>6.3578290207978201</v>
      </c>
      <c r="U9937">
        <v>6.9555233350653198</v>
      </c>
    </row>
    <row r="9938" spans="1:21">
      <c r="A9938" t="s">
        <v>366</v>
      </c>
      <c r="B9938">
        <v>36</v>
      </c>
      <c r="C9938" t="s">
        <v>101</v>
      </c>
      <c r="D9938" t="s">
        <v>57</v>
      </c>
      <c r="E9938" t="s">
        <v>223</v>
      </c>
      <c r="F9938" t="s">
        <v>174</v>
      </c>
      <c r="G9938" t="s">
        <v>178</v>
      </c>
      <c r="H9938" t="s">
        <v>16</v>
      </c>
      <c r="I9938" t="s">
        <v>404</v>
      </c>
      <c r="J9938" t="s">
        <v>303</v>
      </c>
      <c r="K9938">
        <v>0</v>
      </c>
      <c r="L9938" t="s">
        <v>273</v>
      </c>
      <c r="M9938">
        <v>-1</v>
      </c>
      <c r="N9938" t="s">
        <v>296</v>
      </c>
      <c r="O9938" t="s">
        <v>177</v>
      </c>
      <c r="P9938" t="s">
        <v>420</v>
      </c>
      <c r="R9938">
        <v>6.0891938250428801</v>
      </c>
      <c r="S9938">
        <v>11660</v>
      </c>
      <c r="T9938">
        <v>5.6650592365421897</v>
      </c>
      <c r="U9938">
        <v>6.5332096317836399</v>
      </c>
    </row>
    <row r="9939" spans="1:21">
      <c r="A9939" t="s">
        <v>366</v>
      </c>
      <c r="B9939">
        <v>36</v>
      </c>
      <c r="C9939" t="s">
        <v>101</v>
      </c>
      <c r="D9939" t="s">
        <v>57</v>
      </c>
      <c r="E9939" t="s">
        <v>223</v>
      </c>
      <c r="F9939" t="s">
        <v>174</v>
      </c>
      <c r="G9939" t="s">
        <v>178</v>
      </c>
      <c r="H9939" t="s">
        <v>5</v>
      </c>
      <c r="I9939" t="s">
        <v>404</v>
      </c>
      <c r="J9939" t="s">
        <v>304</v>
      </c>
      <c r="K9939">
        <v>0</v>
      </c>
      <c r="L9939" t="s">
        <v>273</v>
      </c>
      <c r="M9939">
        <v>-1</v>
      </c>
      <c r="N9939" t="s">
        <v>296</v>
      </c>
      <c r="O9939" t="s">
        <v>176</v>
      </c>
      <c r="P9939" t="s">
        <v>420</v>
      </c>
      <c r="R9939">
        <v>8.8791337430494597</v>
      </c>
      <c r="S9939">
        <v>17085</v>
      </c>
      <c r="T9939">
        <v>8.4586346400860695</v>
      </c>
      <c r="U9939">
        <v>9.3116588876111006</v>
      </c>
    </row>
    <row r="9940" spans="1:21">
      <c r="A9940" t="s">
        <v>366</v>
      </c>
      <c r="B9940">
        <v>36</v>
      </c>
      <c r="C9940" t="s">
        <v>101</v>
      </c>
      <c r="D9940" t="s">
        <v>57</v>
      </c>
      <c r="E9940" t="s">
        <v>223</v>
      </c>
      <c r="F9940" t="s">
        <v>174</v>
      </c>
      <c r="G9940" t="s">
        <v>178</v>
      </c>
      <c r="H9940" t="s">
        <v>5</v>
      </c>
      <c r="I9940" t="s">
        <v>404</v>
      </c>
      <c r="J9940" t="s">
        <v>304</v>
      </c>
      <c r="K9940">
        <v>0</v>
      </c>
      <c r="L9940" t="s">
        <v>273</v>
      </c>
      <c r="M9940">
        <v>-1</v>
      </c>
      <c r="N9940" t="s">
        <v>296</v>
      </c>
      <c r="O9940" t="s">
        <v>170</v>
      </c>
      <c r="P9940" t="s">
        <v>420</v>
      </c>
      <c r="R9940">
        <v>7.61945617740232</v>
      </c>
      <c r="S9940">
        <v>30304</v>
      </c>
      <c r="T9940">
        <v>7.3243221681678996</v>
      </c>
      <c r="U9940">
        <v>7.9217517600449998</v>
      </c>
    </row>
    <row r="9941" spans="1:21">
      <c r="A9941" t="s">
        <v>366</v>
      </c>
      <c r="B9941">
        <v>36</v>
      </c>
      <c r="C9941" t="s">
        <v>101</v>
      </c>
      <c r="D9941" t="s">
        <v>57</v>
      </c>
      <c r="E9941" t="s">
        <v>223</v>
      </c>
      <c r="F9941" t="s">
        <v>174</v>
      </c>
      <c r="G9941" t="s">
        <v>178</v>
      </c>
      <c r="H9941" t="s">
        <v>5</v>
      </c>
      <c r="I9941" t="s">
        <v>404</v>
      </c>
      <c r="J9941" t="s">
        <v>304</v>
      </c>
      <c r="K9941">
        <v>0</v>
      </c>
      <c r="L9941" t="s">
        <v>273</v>
      </c>
      <c r="M9941">
        <v>-1</v>
      </c>
      <c r="N9941" t="s">
        <v>296</v>
      </c>
      <c r="O9941" t="s">
        <v>177</v>
      </c>
      <c r="P9941" t="s">
        <v>420</v>
      </c>
      <c r="R9941">
        <v>5.9913760496255399</v>
      </c>
      <c r="S9941">
        <v>13219</v>
      </c>
      <c r="T9941">
        <v>5.5955835953735598</v>
      </c>
      <c r="U9941">
        <v>6.40477981399839</v>
      </c>
    </row>
    <row r="9942" spans="1:21">
      <c r="A9942" t="s">
        <v>366</v>
      </c>
      <c r="B9942">
        <v>36</v>
      </c>
      <c r="C9942" t="s">
        <v>101</v>
      </c>
      <c r="D9942" t="s">
        <v>57</v>
      </c>
      <c r="E9942" t="s">
        <v>223</v>
      </c>
      <c r="F9942" t="s">
        <v>174</v>
      </c>
      <c r="G9942" t="s">
        <v>178</v>
      </c>
      <c r="H9942" t="s">
        <v>7</v>
      </c>
      <c r="I9942" t="s">
        <v>404</v>
      </c>
      <c r="J9942" t="s">
        <v>305</v>
      </c>
      <c r="K9942">
        <v>0</v>
      </c>
      <c r="L9942" t="s">
        <v>273</v>
      </c>
      <c r="M9942">
        <v>-1</v>
      </c>
      <c r="N9942" t="s">
        <v>296</v>
      </c>
      <c r="O9942" t="s">
        <v>176</v>
      </c>
      <c r="P9942" t="s">
        <v>420</v>
      </c>
      <c r="R9942">
        <v>8.4161379145217303</v>
      </c>
      <c r="S9942">
        <v>16706</v>
      </c>
      <c r="T9942">
        <v>8.0014176965949204</v>
      </c>
      <c r="U9942">
        <v>8.8434075889091002</v>
      </c>
    </row>
    <row r="9943" spans="1:21">
      <c r="A9943" t="s">
        <v>366</v>
      </c>
      <c r="B9943">
        <v>36</v>
      </c>
      <c r="C9943" t="s">
        <v>101</v>
      </c>
      <c r="D9943" t="s">
        <v>57</v>
      </c>
      <c r="E9943" t="s">
        <v>223</v>
      </c>
      <c r="F9943" t="s">
        <v>174</v>
      </c>
      <c r="G9943" t="s">
        <v>178</v>
      </c>
      <c r="H9943" t="s">
        <v>7</v>
      </c>
      <c r="I9943" t="s">
        <v>404</v>
      </c>
      <c r="J9943" t="s">
        <v>305</v>
      </c>
      <c r="K9943">
        <v>0</v>
      </c>
      <c r="L9943" t="s">
        <v>273</v>
      </c>
      <c r="M9943">
        <v>-1</v>
      </c>
      <c r="N9943" t="s">
        <v>296</v>
      </c>
      <c r="O9943" t="s">
        <v>170</v>
      </c>
      <c r="P9943" t="s">
        <v>420</v>
      </c>
      <c r="R9943">
        <v>7.4062785736056096</v>
      </c>
      <c r="S9943">
        <v>29529</v>
      </c>
      <c r="T9943">
        <v>7.1112964725702001</v>
      </c>
      <c r="U9943">
        <v>7.7086781557021604</v>
      </c>
    </row>
    <row r="9944" spans="1:21">
      <c r="A9944" t="s">
        <v>366</v>
      </c>
      <c r="B9944">
        <v>36</v>
      </c>
      <c r="C9944" t="s">
        <v>101</v>
      </c>
      <c r="D9944" t="s">
        <v>57</v>
      </c>
      <c r="E9944" t="s">
        <v>223</v>
      </c>
      <c r="F9944" t="s">
        <v>174</v>
      </c>
      <c r="G9944" t="s">
        <v>178</v>
      </c>
      <c r="H9944" t="s">
        <v>7</v>
      </c>
      <c r="I9944" t="s">
        <v>404</v>
      </c>
      <c r="J9944" t="s">
        <v>305</v>
      </c>
      <c r="K9944">
        <v>0</v>
      </c>
      <c r="L9944" t="s">
        <v>273</v>
      </c>
      <c r="M9944">
        <v>-1</v>
      </c>
      <c r="N9944" t="s">
        <v>296</v>
      </c>
      <c r="O9944" t="s">
        <v>177</v>
      </c>
      <c r="P9944" t="s">
        <v>420</v>
      </c>
      <c r="R9944">
        <v>6.0906184200265097</v>
      </c>
      <c r="S9944">
        <v>12823</v>
      </c>
      <c r="T9944">
        <v>5.6856907018190403</v>
      </c>
      <c r="U9944">
        <v>6.5136234067126804</v>
      </c>
    </row>
    <row r="9945" spans="1:21">
      <c r="A9945" t="s">
        <v>366</v>
      </c>
      <c r="B9945">
        <v>36</v>
      </c>
      <c r="C9945" t="s">
        <v>101</v>
      </c>
      <c r="D9945" t="s">
        <v>57</v>
      </c>
      <c r="E9945" t="s">
        <v>223</v>
      </c>
      <c r="F9945" t="s">
        <v>174</v>
      </c>
      <c r="G9945" t="s">
        <v>178</v>
      </c>
      <c r="H9945" t="s">
        <v>15</v>
      </c>
      <c r="I9945" t="s">
        <v>404</v>
      </c>
      <c r="J9945" t="s">
        <v>306</v>
      </c>
      <c r="K9945">
        <v>0</v>
      </c>
      <c r="L9945" t="s">
        <v>273</v>
      </c>
      <c r="M9945">
        <v>-1</v>
      </c>
      <c r="N9945" t="s">
        <v>296</v>
      </c>
      <c r="O9945" t="s">
        <v>176</v>
      </c>
      <c r="P9945" t="s">
        <v>420</v>
      </c>
      <c r="R9945">
        <v>8.0298346996371492</v>
      </c>
      <c r="S9945">
        <v>14882</v>
      </c>
      <c r="T9945">
        <v>7.6003857895709501</v>
      </c>
      <c r="U9945">
        <v>8.4736090392477106</v>
      </c>
    </row>
    <row r="9946" spans="1:21">
      <c r="A9946" t="s">
        <v>366</v>
      </c>
      <c r="B9946">
        <v>36</v>
      </c>
      <c r="C9946" t="s">
        <v>101</v>
      </c>
      <c r="D9946" t="s">
        <v>57</v>
      </c>
      <c r="E9946" t="s">
        <v>223</v>
      </c>
      <c r="F9946" t="s">
        <v>174</v>
      </c>
      <c r="G9946" t="s">
        <v>178</v>
      </c>
      <c r="H9946" t="s">
        <v>15</v>
      </c>
      <c r="I9946" t="s">
        <v>404</v>
      </c>
      <c r="J9946" t="s">
        <v>306</v>
      </c>
      <c r="K9946">
        <v>0</v>
      </c>
      <c r="L9946" t="s">
        <v>273</v>
      </c>
      <c r="M9946">
        <v>-1</v>
      </c>
      <c r="N9946" t="s">
        <v>296</v>
      </c>
      <c r="O9946" t="s">
        <v>170</v>
      </c>
      <c r="P9946" t="s">
        <v>420</v>
      </c>
      <c r="R9946">
        <v>7.0402079192783997</v>
      </c>
      <c r="S9946">
        <v>26164</v>
      </c>
      <c r="T9946">
        <v>6.7344714910783097</v>
      </c>
      <c r="U9946">
        <v>7.3544489766195902</v>
      </c>
    </row>
    <row r="9947" spans="1:21">
      <c r="A9947" t="s">
        <v>366</v>
      </c>
      <c r="B9947">
        <v>36</v>
      </c>
      <c r="C9947" t="s">
        <v>101</v>
      </c>
      <c r="D9947" t="s">
        <v>57</v>
      </c>
      <c r="E9947" t="s">
        <v>223</v>
      </c>
      <c r="F9947" t="s">
        <v>174</v>
      </c>
      <c r="G9947" t="s">
        <v>178</v>
      </c>
      <c r="H9947" t="s">
        <v>15</v>
      </c>
      <c r="I9947" t="s">
        <v>404</v>
      </c>
      <c r="J9947" t="s">
        <v>306</v>
      </c>
      <c r="K9947">
        <v>0</v>
      </c>
      <c r="L9947" t="s">
        <v>273</v>
      </c>
      <c r="M9947">
        <v>-1</v>
      </c>
      <c r="N9947" t="s">
        <v>296</v>
      </c>
      <c r="O9947" t="s">
        <v>177</v>
      </c>
      <c r="P9947" t="s">
        <v>420</v>
      </c>
      <c r="R9947">
        <v>5.7347987945399703</v>
      </c>
      <c r="S9947">
        <v>11282</v>
      </c>
      <c r="T9947">
        <v>5.3161621891790496</v>
      </c>
      <c r="U9947">
        <v>6.17430060243779</v>
      </c>
    </row>
    <row r="9948" spans="1:21">
      <c r="A9948" t="s">
        <v>366</v>
      </c>
      <c r="B9948">
        <v>36</v>
      </c>
      <c r="C9948" t="s">
        <v>101</v>
      </c>
      <c r="D9948" t="s">
        <v>57</v>
      </c>
      <c r="E9948" t="s">
        <v>223</v>
      </c>
      <c r="F9948" t="s">
        <v>174</v>
      </c>
      <c r="G9948" t="s">
        <v>178</v>
      </c>
      <c r="H9948" t="s">
        <v>19</v>
      </c>
      <c r="I9948" t="s">
        <v>404</v>
      </c>
      <c r="J9948" t="s">
        <v>307</v>
      </c>
      <c r="K9948">
        <v>0</v>
      </c>
      <c r="L9948" t="s">
        <v>273</v>
      </c>
      <c r="M9948">
        <v>-1</v>
      </c>
      <c r="N9948" t="s">
        <v>296</v>
      </c>
      <c r="O9948" t="s">
        <v>176</v>
      </c>
      <c r="P9948" t="s">
        <v>420</v>
      </c>
      <c r="R9948">
        <v>10.302049622438</v>
      </c>
      <c r="S9948">
        <v>7416</v>
      </c>
      <c r="T9948">
        <v>9.6232530416730206</v>
      </c>
      <c r="U9948">
        <v>11.0068609831256</v>
      </c>
    </row>
    <row r="9949" spans="1:21">
      <c r="A9949" t="s">
        <v>366</v>
      </c>
      <c r="B9949">
        <v>36</v>
      </c>
      <c r="C9949" t="s">
        <v>101</v>
      </c>
      <c r="D9949" t="s">
        <v>57</v>
      </c>
      <c r="E9949" t="s">
        <v>223</v>
      </c>
      <c r="F9949" t="s">
        <v>174</v>
      </c>
      <c r="G9949" t="s">
        <v>178</v>
      </c>
      <c r="H9949" t="s">
        <v>19</v>
      </c>
      <c r="I9949" t="s">
        <v>404</v>
      </c>
      <c r="J9949" t="s">
        <v>307</v>
      </c>
      <c r="K9949">
        <v>0</v>
      </c>
      <c r="L9949" t="s">
        <v>273</v>
      </c>
      <c r="M9949">
        <v>-1</v>
      </c>
      <c r="N9949" t="s">
        <v>296</v>
      </c>
      <c r="O9949" t="s">
        <v>170</v>
      </c>
      <c r="P9949" t="s">
        <v>420</v>
      </c>
      <c r="R9949">
        <v>8.97260273972603</v>
      </c>
      <c r="S9949">
        <v>13140</v>
      </c>
      <c r="T9949">
        <v>8.4917498523667092</v>
      </c>
      <c r="U9949">
        <v>9.4690279264810595</v>
      </c>
    </row>
    <row r="9950" spans="1:21">
      <c r="A9950" t="s">
        <v>366</v>
      </c>
      <c r="B9950">
        <v>36</v>
      </c>
      <c r="C9950" t="s">
        <v>101</v>
      </c>
      <c r="D9950" t="s">
        <v>57</v>
      </c>
      <c r="E9950" t="s">
        <v>223</v>
      </c>
      <c r="F9950" t="s">
        <v>174</v>
      </c>
      <c r="G9950" t="s">
        <v>178</v>
      </c>
      <c r="H9950" t="s">
        <v>19</v>
      </c>
      <c r="I9950" t="s">
        <v>404</v>
      </c>
      <c r="J9950" t="s">
        <v>307</v>
      </c>
      <c r="K9950">
        <v>0</v>
      </c>
      <c r="L9950" t="s">
        <v>273</v>
      </c>
      <c r="M9950">
        <v>-1</v>
      </c>
      <c r="N9950" t="s">
        <v>296</v>
      </c>
      <c r="O9950" t="s">
        <v>177</v>
      </c>
      <c r="P9950" t="s">
        <v>420</v>
      </c>
      <c r="R9950">
        <v>7.2501747030048902</v>
      </c>
      <c r="S9950">
        <v>5724</v>
      </c>
      <c r="T9950">
        <v>6.5976334986372702</v>
      </c>
      <c r="U9950">
        <v>7.9412281915677898</v>
      </c>
    </row>
    <row r="9951" spans="1:21">
      <c r="A9951" t="s">
        <v>366</v>
      </c>
      <c r="B9951">
        <v>36</v>
      </c>
      <c r="C9951" t="s">
        <v>101</v>
      </c>
      <c r="D9951" t="s">
        <v>57</v>
      </c>
      <c r="E9951" t="s">
        <v>223</v>
      </c>
      <c r="F9951" t="s">
        <v>174</v>
      </c>
      <c r="G9951" t="s">
        <v>178</v>
      </c>
      <c r="H9951" t="s">
        <v>14</v>
      </c>
      <c r="I9951" t="s">
        <v>404</v>
      </c>
      <c r="J9951" t="s">
        <v>308</v>
      </c>
      <c r="K9951">
        <v>0</v>
      </c>
      <c r="L9951" t="s">
        <v>273</v>
      </c>
      <c r="M9951">
        <v>-1</v>
      </c>
      <c r="N9951" t="s">
        <v>296</v>
      </c>
      <c r="O9951" t="s">
        <v>176</v>
      </c>
      <c r="P9951" t="s">
        <v>420</v>
      </c>
      <c r="R9951">
        <v>8.6350395339159398</v>
      </c>
      <c r="S9951">
        <v>14418</v>
      </c>
      <c r="T9951">
        <v>8.1837680140289404</v>
      </c>
      <c r="U9951">
        <v>9.1007138802886995</v>
      </c>
    </row>
    <row r="9952" spans="1:21">
      <c r="A9952" t="s">
        <v>366</v>
      </c>
      <c r="B9952">
        <v>36</v>
      </c>
      <c r="C9952" t="s">
        <v>101</v>
      </c>
      <c r="D9952" t="s">
        <v>57</v>
      </c>
      <c r="E9952" t="s">
        <v>223</v>
      </c>
      <c r="F9952" t="s">
        <v>174</v>
      </c>
      <c r="G9952" t="s">
        <v>178</v>
      </c>
      <c r="H9952" t="s">
        <v>14</v>
      </c>
      <c r="I9952" t="s">
        <v>404</v>
      </c>
      <c r="J9952" t="s">
        <v>308</v>
      </c>
      <c r="K9952">
        <v>0</v>
      </c>
      <c r="L9952" t="s">
        <v>273</v>
      </c>
      <c r="M9952">
        <v>-1</v>
      </c>
      <c r="N9952" t="s">
        <v>296</v>
      </c>
      <c r="O9952" t="s">
        <v>170</v>
      </c>
      <c r="P9952" t="s">
        <v>420</v>
      </c>
      <c r="R9952">
        <v>7.6852808006990196</v>
      </c>
      <c r="S9952">
        <v>25178</v>
      </c>
      <c r="T9952">
        <v>7.3605687475627102</v>
      </c>
      <c r="U9952">
        <v>8.0185878533131891</v>
      </c>
    </row>
    <row r="9953" spans="1:21">
      <c r="A9953" t="s">
        <v>366</v>
      </c>
      <c r="B9953">
        <v>36</v>
      </c>
      <c r="C9953" t="s">
        <v>101</v>
      </c>
      <c r="D9953" t="s">
        <v>57</v>
      </c>
      <c r="E9953" t="s">
        <v>223</v>
      </c>
      <c r="F9953" t="s">
        <v>174</v>
      </c>
      <c r="G9953" t="s">
        <v>178</v>
      </c>
      <c r="H9953" t="s">
        <v>14</v>
      </c>
      <c r="I9953" t="s">
        <v>404</v>
      </c>
      <c r="J9953" t="s">
        <v>308</v>
      </c>
      <c r="K9953">
        <v>0</v>
      </c>
      <c r="L9953" t="s">
        <v>273</v>
      </c>
      <c r="M9953">
        <v>-1</v>
      </c>
      <c r="N9953" t="s">
        <v>296</v>
      </c>
      <c r="O9953" t="s">
        <v>177</v>
      </c>
      <c r="P9953" t="s">
        <v>420</v>
      </c>
      <c r="R9953">
        <v>6.4126394052044597</v>
      </c>
      <c r="S9953">
        <v>10760</v>
      </c>
      <c r="T9953">
        <v>5.9603564624652501</v>
      </c>
      <c r="U9953">
        <v>6.8861671074989896</v>
      </c>
    </row>
    <row r="9954" spans="1:21">
      <c r="A9954" t="s">
        <v>366</v>
      </c>
      <c r="B9954">
        <v>36</v>
      </c>
      <c r="C9954" t="s">
        <v>101</v>
      </c>
      <c r="D9954" t="s">
        <v>57</v>
      </c>
      <c r="E9954" t="s">
        <v>223</v>
      </c>
      <c r="F9954" t="s">
        <v>174</v>
      </c>
      <c r="G9954" t="s">
        <v>178</v>
      </c>
      <c r="H9954" t="s">
        <v>10</v>
      </c>
      <c r="I9954" t="s">
        <v>404</v>
      </c>
      <c r="J9954" t="s">
        <v>309</v>
      </c>
      <c r="K9954">
        <v>0</v>
      </c>
      <c r="L9954" t="s">
        <v>273</v>
      </c>
      <c r="M9954">
        <v>-1</v>
      </c>
      <c r="N9954" t="s">
        <v>296</v>
      </c>
      <c r="O9954" t="s">
        <v>176</v>
      </c>
      <c r="P9954" t="s">
        <v>420</v>
      </c>
      <c r="R9954">
        <v>9.6402214022140207</v>
      </c>
      <c r="S9954">
        <v>15176</v>
      </c>
      <c r="T9954">
        <v>9.1772078729657895</v>
      </c>
      <c r="U9954">
        <v>10.1163284726589</v>
      </c>
    </row>
    <row r="9955" spans="1:21">
      <c r="A9955" t="s">
        <v>366</v>
      </c>
      <c r="B9955">
        <v>36</v>
      </c>
      <c r="C9955" t="s">
        <v>101</v>
      </c>
      <c r="D9955" t="s">
        <v>57</v>
      </c>
      <c r="E9955" t="s">
        <v>223</v>
      </c>
      <c r="F9955" t="s">
        <v>174</v>
      </c>
      <c r="G9955" t="s">
        <v>178</v>
      </c>
      <c r="H9955" t="s">
        <v>10</v>
      </c>
      <c r="I9955" t="s">
        <v>404</v>
      </c>
      <c r="J9955" t="s">
        <v>309</v>
      </c>
      <c r="K9955">
        <v>0</v>
      </c>
      <c r="L9955" t="s">
        <v>273</v>
      </c>
      <c r="M9955">
        <v>-1</v>
      </c>
      <c r="N9955" t="s">
        <v>296</v>
      </c>
      <c r="O9955" t="s">
        <v>170</v>
      </c>
      <c r="P9955" t="s">
        <v>420</v>
      </c>
      <c r="R9955">
        <v>8.5629994771827604</v>
      </c>
      <c r="S9955">
        <v>26778</v>
      </c>
      <c r="T9955">
        <v>8.2317427296370198</v>
      </c>
      <c r="U9955">
        <v>8.9020359623165994</v>
      </c>
    </row>
    <row r="9956" spans="1:21">
      <c r="A9956" t="s">
        <v>366</v>
      </c>
      <c r="B9956">
        <v>36</v>
      </c>
      <c r="C9956" t="s">
        <v>101</v>
      </c>
      <c r="D9956" t="s">
        <v>57</v>
      </c>
      <c r="E9956" t="s">
        <v>223</v>
      </c>
      <c r="F9956" t="s">
        <v>174</v>
      </c>
      <c r="G9956" t="s">
        <v>178</v>
      </c>
      <c r="H9956" t="s">
        <v>10</v>
      </c>
      <c r="I9956" t="s">
        <v>404</v>
      </c>
      <c r="J9956" t="s">
        <v>309</v>
      </c>
      <c r="K9956">
        <v>0</v>
      </c>
      <c r="L9956" t="s">
        <v>273</v>
      </c>
      <c r="M9956">
        <v>-1</v>
      </c>
      <c r="N9956" t="s">
        <v>296</v>
      </c>
      <c r="O9956" t="s">
        <v>177</v>
      </c>
      <c r="P9956" t="s">
        <v>420</v>
      </c>
      <c r="R9956">
        <v>7.1539389760386101</v>
      </c>
      <c r="S9956">
        <v>11602</v>
      </c>
      <c r="T9956">
        <v>6.6945096073511099</v>
      </c>
      <c r="U9956">
        <v>7.6324515526322196</v>
      </c>
    </row>
    <row r="9957" spans="1:21">
      <c r="A9957" t="s">
        <v>366</v>
      </c>
      <c r="B9957">
        <v>36</v>
      </c>
      <c r="C9957" t="s">
        <v>101</v>
      </c>
      <c r="D9957" t="s">
        <v>57</v>
      </c>
      <c r="E9957" t="s">
        <v>223</v>
      </c>
      <c r="F9957" t="s">
        <v>174</v>
      </c>
      <c r="G9957" t="s">
        <v>178</v>
      </c>
      <c r="H9957" t="s">
        <v>93</v>
      </c>
      <c r="I9957" t="s">
        <v>173</v>
      </c>
      <c r="J9957" t="s">
        <v>310</v>
      </c>
      <c r="K9957">
        <v>0</v>
      </c>
      <c r="L9957" t="s">
        <v>273</v>
      </c>
      <c r="M9957">
        <v>-1</v>
      </c>
      <c r="N9957" t="s">
        <v>296</v>
      </c>
      <c r="O9957" t="s">
        <v>170</v>
      </c>
      <c r="P9957" t="s">
        <v>420</v>
      </c>
      <c r="R9957">
        <v>7.8726371068404397</v>
      </c>
      <c r="S9957">
        <v>889270</v>
      </c>
      <c r="T9957">
        <v>7.81678287599021</v>
      </c>
      <c r="U9957">
        <v>7.92873274490774</v>
      </c>
    </row>
    <row r="9958" spans="1:21">
      <c r="A9958" t="s">
        <v>366</v>
      </c>
      <c r="B9958">
        <v>36</v>
      </c>
      <c r="C9958" t="s">
        <v>101</v>
      </c>
      <c r="D9958" t="s">
        <v>57</v>
      </c>
      <c r="E9958" t="s">
        <v>223</v>
      </c>
      <c r="F9958" t="s">
        <v>174</v>
      </c>
      <c r="G9958" t="s">
        <v>178</v>
      </c>
      <c r="H9958" t="s">
        <v>93</v>
      </c>
      <c r="I9958" t="s">
        <v>173</v>
      </c>
      <c r="J9958" t="s">
        <v>310</v>
      </c>
      <c r="K9958">
        <v>0</v>
      </c>
      <c r="L9958" t="s">
        <v>273</v>
      </c>
      <c r="M9958">
        <v>-1</v>
      </c>
      <c r="N9958" t="s">
        <v>296</v>
      </c>
      <c r="O9958" t="s">
        <v>176</v>
      </c>
      <c r="P9958" t="s">
        <v>420</v>
      </c>
      <c r="R9958">
        <v>8.7747075948720603</v>
      </c>
      <c r="S9958">
        <v>509054</v>
      </c>
      <c r="T9958">
        <v>8.6971876755051305</v>
      </c>
      <c r="U9958">
        <v>8.8526330254727004</v>
      </c>
    </row>
    <row r="9959" spans="1:21">
      <c r="A9959" t="s">
        <v>366</v>
      </c>
      <c r="B9959">
        <v>36</v>
      </c>
      <c r="C9959" t="s">
        <v>101</v>
      </c>
      <c r="D9959" t="s">
        <v>57</v>
      </c>
      <c r="E9959" t="s">
        <v>223</v>
      </c>
      <c r="F9959" t="s">
        <v>174</v>
      </c>
      <c r="G9959" t="s">
        <v>178</v>
      </c>
      <c r="H9959" t="s">
        <v>93</v>
      </c>
      <c r="I9959" t="s">
        <v>173</v>
      </c>
      <c r="J9959" t="s">
        <v>310</v>
      </c>
      <c r="K9959">
        <v>0</v>
      </c>
      <c r="L9959" t="s">
        <v>273</v>
      </c>
      <c r="M9959">
        <v>-1</v>
      </c>
      <c r="N9959" t="s">
        <v>296</v>
      </c>
      <c r="O9959" t="s">
        <v>177</v>
      </c>
      <c r="P9959" t="s">
        <v>420</v>
      </c>
      <c r="R9959">
        <v>6.6648957434721297</v>
      </c>
      <c r="S9959">
        <v>380216</v>
      </c>
      <c r="T9959">
        <v>6.5859137578631204</v>
      </c>
      <c r="U9959">
        <v>6.7444725594103696</v>
      </c>
    </row>
    <row r="9960" spans="1:21">
      <c r="A9960" t="s">
        <v>366</v>
      </c>
      <c r="B9960">
        <v>36</v>
      </c>
      <c r="C9960" t="s">
        <v>101</v>
      </c>
      <c r="D9960" t="s">
        <v>57</v>
      </c>
      <c r="E9960" t="s">
        <v>223</v>
      </c>
      <c r="F9960" t="s">
        <v>174</v>
      </c>
      <c r="G9960" t="s">
        <v>178</v>
      </c>
      <c r="H9960" t="s">
        <v>22</v>
      </c>
      <c r="I9960" t="s">
        <v>404</v>
      </c>
      <c r="J9960" t="s">
        <v>265</v>
      </c>
      <c r="K9960">
        <v>0</v>
      </c>
      <c r="L9960" t="s">
        <v>273</v>
      </c>
      <c r="M9960">
        <v>-2</v>
      </c>
      <c r="N9960" t="s">
        <v>313</v>
      </c>
      <c r="O9960" t="s">
        <v>176</v>
      </c>
      <c r="P9960" t="s">
        <v>420</v>
      </c>
      <c r="R9960">
        <v>9.8259436517969991</v>
      </c>
      <c r="S9960">
        <v>88592</v>
      </c>
      <c r="T9960">
        <v>9.6310436112097992</v>
      </c>
      <c r="U9960">
        <v>10.023068519911799</v>
      </c>
    </row>
    <row r="9961" spans="1:21">
      <c r="A9961" t="s">
        <v>366</v>
      </c>
      <c r="B9961">
        <v>36</v>
      </c>
      <c r="C9961" t="s">
        <v>101</v>
      </c>
      <c r="D9961" t="s">
        <v>57</v>
      </c>
      <c r="E9961" t="s">
        <v>223</v>
      </c>
      <c r="F9961" t="s">
        <v>174</v>
      </c>
      <c r="G9961" t="s">
        <v>178</v>
      </c>
      <c r="H9961" t="s">
        <v>22</v>
      </c>
      <c r="I9961" t="s">
        <v>404</v>
      </c>
      <c r="J9961" t="s">
        <v>265</v>
      </c>
      <c r="K9961">
        <v>0</v>
      </c>
      <c r="L9961" t="s">
        <v>273</v>
      </c>
      <c r="M9961">
        <v>-2</v>
      </c>
      <c r="N9961" t="s">
        <v>313</v>
      </c>
      <c r="O9961" t="s">
        <v>170</v>
      </c>
      <c r="P9961" t="s">
        <v>420</v>
      </c>
      <c r="R9961">
        <v>9.0372770178385693</v>
      </c>
      <c r="S9961">
        <v>150012</v>
      </c>
      <c r="T9961">
        <v>8.89286562024148</v>
      </c>
      <c r="U9961">
        <v>9.1830487708340005</v>
      </c>
    </row>
    <row r="9962" spans="1:21">
      <c r="A9962" t="s">
        <v>366</v>
      </c>
      <c r="B9962">
        <v>36</v>
      </c>
      <c r="C9962" t="s">
        <v>101</v>
      </c>
      <c r="D9962" t="s">
        <v>57</v>
      </c>
      <c r="E9962" t="s">
        <v>223</v>
      </c>
      <c r="F9962" t="s">
        <v>174</v>
      </c>
      <c r="G9962" t="s">
        <v>178</v>
      </c>
      <c r="H9962" t="s">
        <v>22</v>
      </c>
      <c r="I9962" t="s">
        <v>404</v>
      </c>
      <c r="J9962" t="s">
        <v>265</v>
      </c>
      <c r="K9962">
        <v>0</v>
      </c>
      <c r="L9962" t="s">
        <v>273</v>
      </c>
      <c r="M9962">
        <v>-2</v>
      </c>
      <c r="N9962" t="s">
        <v>313</v>
      </c>
      <c r="O9962" t="s">
        <v>177</v>
      </c>
      <c r="P9962" t="s">
        <v>420</v>
      </c>
      <c r="R9962">
        <v>7.8997069358515102</v>
      </c>
      <c r="S9962">
        <v>61420</v>
      </c>
      <c r="T9962">
        <v>7.6881303904962897</v>
      </c>
      <c r="U9962">
        <v>8.1147744956534904</v>
      </c>
    </row>
    <row r="9963" spans="1:21">
      <c r="A9963" t="s">
        <v>366</v>
      </c>
      <c r="B9963">
        <v>36</v>
      </c>
      <c r="C9963" t="s">
        <v>101</v>
      </c>
      <c r="D9963" t="s">
        <v>57</v>
      </c>
      <c r="E9963" t="s">
        <v>223</v>
      </c>
      <c r="F9963" t="s">
        <v>174</v>
      </c>
      <c r="G9963" t="s">
        <v>178</v>
      </c>
      <c r="H9963" t="s">
        <v>24</v>
      </c>
      <c r="I9963" t="s">
        <v>404</v>
      </c>
      <c r="J9963" t="s">
        <v>266</v>
      </c>
      <c r="K9963">
        <v>0</v>
      </c>
      <c r="L9963" t="s">
        <v>273</v>
      </c>
      <c r="M9963">
        <v>-2</v>
      </c>
      <c r="N9963" t="s">
        <v>313</v>
      </c>
      <c r="O9963" t="s">
        <v>176</v>
      </c>
      <c r="P9963" t="s">
        <v>420</v>
      </c>
      <c r="R9963">
        <v>9.3745995130078192</v>
      </c>
      <c r="S9963">
        <v>15606</v>
      </c>
      <c r="T9963">
        <v>8.9237460643029092</v>
      </c>
      <c r="U9963">
        <v>9.8383357317047295</v>
      </c>
    </row>
    <row r="9964" spans="1:21">
      <c r="A9964" t="s">
        <v>366</v>
      </c>
      <c r="B9964">
        <v>36</v>
      </c>
      <c r="C9964" t="s">
        <v>101</v>
      </c>
      <c r="D9964" t="s">
        <v>57</v>
      </c>
      <c r="E9964" t="s">
        <v>223</v>
      </c>
      <c r="F9964" t="s">
        <v>174</v>
      </c>
      <c r="G9964" t="s">
        <v>178</v>
      </c>
      <c r="H9964" t="s">
        <v>24</v>
      </c>
      <c r="I9964" t="s">
        <v>404</v>
      </c>
      <c r="J9964" t="s">
        <v>266</v>
      </c>
      <c r="K9964">
        <v>0</v>
      </c>
      <c r="L9964" t="s">
        <v>273</v>
      </c>
      <c r="M9964">
        <v>-2</v>
      </c>
      <c r="N9964" t="s">
        <v>313</v>
      </c>
      <c r="O9964" t="s">
        <v>170</v>
      </c>
      <c r="P9964" t="s">
        <v>420</v>
      </c>
      <c r="R9964">
        <v>8.5432798923910305</v>
      </c>
      <c r="S9964">
        <v>27507</v>
      </c>
      <c r="T9964">
        <v>8.2167393987570403</v>
      </c>
      <c r="U9964">
        <v>8.8774004604888006</v>
      </c>
    </row>
    <row r="9965" spans="1:21">
      <c r="A9965" t="s">
        <v>366</v>
      </c>
      <c r="B9965">
        <v>36</v>
      </c>
      <c r="C9965" t="s">
        <v>101</v>
      </c>
      <c r="D9965" t="s">
        <v>57</v>
      </c>
      <c r="E9965" t="s">
        <v>223</v>
      </c>
      <c r="F9965" t="s">
        <v>174</v>
      </c>
      <c r="G9965" t="s">
        <v>178</v>
      </c>
      <c r="H9965" t="s">
        <v>24</v>
      </c>
      <c r="I9965" t="s">
        <v>404</v>
      </c>
      <c r="J9965" t="s">
        <v>266</v>
      </c>
      <c r="K9965">
        <v>0</v>
      </c>
      <c r="L9965" t="s">
        <v>273</v>
      </c>
      <c r="M9965">
        <v>-2</v>
      </c>
      <c r="N9965" t="s">
        <v>313</v>
      </c>
      <c r="O9965" t="s">
        <v>177</v>
      </c>
      <c r="P9965" t="s">
        <v>420</v>
      </c>
      <c r="R9965">
        <v>7.4531551970422703</v>
      </c>
      <c r="S9965">
        <v>11901</v>
      </c>
      <c r="T9965">
        <v>6.9904777907399902</v>
      </c>
      <c r="U9965">
        <v>7.9341978416502599</v>
      </c>
    </row>
    <row r="9966" spans="1:21">
      <c r="A9966" t="s">
        <v>366</v>
      </c>
      <c r="B9966">
        <v>36</v>
      </c>
      <c r="C9966" t="s">
        <v>101</v>
      </c>
      <c r="D9966" t="s">
        <v>57</v>
      </c>
      <c r="E9966" t="s">
        <v>223</v>
      </c>
      <c r="F9966" t="s">
        <v>174</v>
      </c>
      <c r="G9966" t="s">
        <v>178</v>
      </c>
      <c r="H9966" t="s">
        <v>23</v>
      </c>
      <c r="I9966" t="s">
        <v>404</v>
      </c>
      <c r="J9966" t="s">
        <v>267</v>
      </c>
      <c r="K9966">
        <v>0</v>
      </c>
      <c r="L9966" t="s">
        <v>273</v>
      </c>
      <c r="M9966">
        <v>-2</v>
      </c>
      <c r="N9966" t="s">
        <v>313</v>
      </c>
      <c r="O9966" t="s">
        <v>176</v>
      </c>
      <c r="P9966" t="s">
        <v>420</v>
      </c>
      <c r="R9966">
        <v>7.76630539344578</v>
      </c>
      <c r="S9966">
        <v>15593</v>
      </c>
      <c r="T9966">
        <v>7.3531333255040998</v>
      </c>
      <c r="U9966">
        <v>8.1933065694504208</v>
      </c>
    </row>
    <row r="9967" spans="1:21">
      <c r="A9967" t="s">
        <v>366</v>
      </c>
      <c r="B9967">
        <v>36</v>
      </c>
      <c r="C9967" t="s">
        <v>101</v>
      </c>
      <c r="D9967" t="s">
        <v>57</v>
      </c>
      <c r="E9967" t="s">
        <v>223</v>
      </c>
      <c r="F9967" t="s">
        <v>174</v>
      </c>
      <c r="G9967" t="s">
        <v>178</v>
      </c>
      <c r="H9967" t="s">
        <v>23</v>
      </c>
      <c r="I9967" t="s">
        <v>404</v>
      </c>
      <c r="J9967" t="s">
        <v>267</v>
      </c>
      <c r="K9967">
        <v>0</v>
      </c>
      <c r="L9967" t="s">
        <v>273</v>
      </c>
      <c r="M9967">
        <v>-2</v>
      </c>
      <c r="N9967" t="s">
        <v>313</v>
      </c>
      <c r="O9967" t="s">
        <v>170</v>
      </c>
      <c r="P9967" t="s">
        <v>420</v>
      </c>
      <c r="R9967">
        <v>6.7573481146524701</v>
      </c>
      <c r="S9967">
        <v>27422</v>
      </c>
      <c r="T9967">
        <v>6.4643533027173801</v>
      </c>
      <c r="U9967">
        <v>7.0585570247979401</v>
      </c>
    </row>
    <row r="9968" spans="1:21">
      <c r="A9968" t="s">
        <v>366</v>
      </c>
      <c r="B9968">
        <v>36</v>
      </c>
      <c r="C9968" t="s">
        <v>101</v>
      </c>
      <c r="D9968" t="s">
        <v>57</v>
      </c>
      <c r="E9968" t="s">
        <v>223</v>
      </c>
      <c r="F9968" t="s">
        <v>174</v>
      </c>
      <c r="G9968" t="s">
        <v>178</v>
      </c>
      <c r="H9968" t="s">
        <v>23</v>
      </c>
      <c r="I9968" t="s">
        <v>404</v>
      </c>
      <c r="J9968" t="s">
        <v>267</v>
      </c>
      <c r="K9968">
        <v>0</v>
      </c>
      <c r="L9968" t="s">
        <v>273</v>
      </c>
      <c r="M9968">
        <v>-2</v>
      </c>
      <c r="N9968" t="s">
        <v>313</v>
      </c>
      <c r="O9968" t="s">
        <v>177</v>
      </c>
      <c r="P9968" t="s">
        <v>420</v>
      </c>
      <c r="R9968">
        <v>5.42733958914532</v>
      </c>
      <c r="S9968">
        <v>11829</v>
      </c>
      <c r="T9968">
        <v>5.0291096801551696</v>
      </c>
      <c r="U9968">
        <v>5.8457380446829799</v>
      </c>
    </row>
    <row r="9969" spans="1:21">
      <c r="A9969" t="s">
        <v>366</v>
      </c>
      <c r="B9969">
        <v>36</v>
      </c>
      <c r="C9969" t="s">
        <v>101</v>
      </c>
      <c r="D9969" t="s">
        <v>57</v>
      </c>
      <c r="E9969" t="s">
        <v>223</v>
      </c>
      <c r="F9969" t="s">
        <v>174</v>
      </c>
      <c r="G9969" t="s">
        <v>178</v>
      </c>
      <c r="H9969" t="s">
        <v>18</v>
      </c>
      <c r="I9969" t="s">
        <v>404</v>
      </c>
      <c r="J9969" t="s">
        <v>268</v>
      </c>
      <c r="K9969">
        <v>0</v>
      </c>
      <c r="L9969" t="s">
        <v>273</v>
      </c>
      <c r="M9969">
        <v>-2</v>
      </c>
      <c r="N9969" t="s">
        <v>313</v>
      </c>
      <c r="O9969" t="s">
        <v>176</v>
      </c>
      <c r="P9969" t="s">
        <v>420</v>
      </c>
      <c r="R9969">
        <v>9.5777155939964391</v>
      </c>
      <c r="S9969">
        <v>23586</v>
      </c>
      <c r="T9969">
        <v>9.2063733578079301</v>
      </c>
      <c r="U9969">
        <v>9.9575063019425194</v>
      </c>
    </row>
    <row r="9970" spans="1:21">
      <c r="A9970" t="s">
        <v>366</v>
      </c>
      <c r="B9970">
        <v>36</v>
      </c>
      <c r="C9970" t="s">
        <v>101</v>
      </c>
      <c r="D9970" t="s">
        <v>57</v>
      </c>
      <c r="E9970" t="s">
        <v>223</v>
      </c>
      <c r="F9970" t="s">
        <v>174</v>
      </c>
      <c r="G9970" t="s">
        <v>178</v>
      </c>
      <c r="H9970" t="s">
        <v>18</v>
      </c>
      <c r="I9970" t="s">
        <v>404</v>
      </c>
      <c r="J9970" t="s">
        <v>268</v>
      </c>
      <c r="K9970">
        <v>0</v>
      </c>
      <c r="L9970" t="s">
        <v>273</v>
      </c>
      <c r="M9970">
        <v>-2</v>
      </c>
      <c r="N9970" t="s">
        <v>313</v>
      </c>
      <c r="O9970" t="s">
        <v>170</v>
      </c>
      <c r="P9970" t="s">
        <v>420</v>
      </c>
      <c r="R9970">
        <v>8.5707287201469704</v>
      </c>
      <c r="S9970">
        <v>40825</v>
      </c>
      <c r="T9970">
        <v>8.3017352262547295</v>
      </c>
      <c r="U9970">
        <v>8.8448235275475504</v>
      </c>
    </row>
    <row r="9971" spans="1:21">
      <c r="A9971" t="s">
        <v>366</v>
      </c>
      <c r="B9971">
        <v>36</v>
      </c>
      <c r="C9971" t="s">
        <v>101</v>
      </c>
      <c r="D9971" t="s">
        <v>57</v>
      </c>
      <c r="E9971" t="s">
        <v>223</v>
      </c>
      <c r="F9971" t="s">
        <v>174</v>
      </c>
      <c r="G9971" t="s">
        <v>178</v>
      </c>
      <c r="H9971" t="s">
        <v>18</v>
      </c>
      <c r="I9971" t="s">
        <v>404</v>
      </c>
      <c r="J9971" t="s">
        <v>268</v>
      </c>
      <c r="K9971">
        <v>0</v>
      </c>
      <c r="L9971" t="s">
        <v>273</v>
      </c>
      <c r="M9971">
        <v>-2</v>
      </c>
      <c r="N9971" t="s">
        <v>313</v>
      </c>
      <c r="O9971" t="s">
        <v>177</v>
      </c>
      <c r="P9971" t="s">
        <v>420</v>
      </c>
      <c r="R9971">
        <v>7.1929926329833496</v>
      </c>
      <c r="S9971">
        <v>17239</v>
      </c>
      <c r="T9971">
        <v>6.8137068745614702</v>
      </c>
      <c r="U9971">
        <v>7.5851007258359404</v>
      </c>
    </row>
    <row r="9972" spans="1:21">
      <c r="A9972" t="s">
        <v>366</v>
      </c>
      <c r="B9972">
        <v>36</v>
      </c>
      <c r="C9972" t="s">
        <v>101</v>
      </c>
      <c r="D9972" t="s">
        <v>57</v>
      </c>
      <c r="E9972" t="s">
        <v>223</v>
      </c>
      <c r="F9972" t="s">
        <v>174</v>
      </c>
      <c r="G9972" t="s">
        <v>178</v>
      </c>
      <c r="H9972" t="s">
        <v>20</v>
      </c>
      <c r="I9972" t="s">
        <v>404</v>
      </c>
      <c r="J9972" t="s">
        <v>269</v>
      </c>
      <c r="K9972">
        <v>0</v>
      </c>
      <c r="L9972" t="s">
        <v>273</v>
      </c>
      <c r="M9972">
        <v>-2</v>
      </c>
      <c r="N9972" t="s">
        <v>313</v>
      </c>
      <c r="O9972" t="s">
        <v>176</v>
      </c>
      <c r="P9972" t="s">
        <v>420</v>
      </c>
      <c r="R9972">
        <v>8.7920607846177692</v>
      </c>
      <c r="S9972">
        <v>19347</v>
      </c>
      <c r="T9972">
        <v>8.3983650110925598</v>
      </c>
      <c r="U9972">
        <v>9.1964171465774207</v>
      </c>
    </row>
    <row r="9973" spans="1:21">
      <c r="A9973" t="s">
        <v>366</v>
      </c>
      <c r="B9973">
        <v>36</v>
      </c>
      <c r="C9973" t="s">
        <v>101</v>
      </c>
      <c r="D9973" t="s">
        <v>57</v>
      </c>
      <c r="E9973" t="s">
        <v>223</v>
      </c>
      <c r="F9973" t="s">
        <v>174</v>
      </c>
      <c r="G9973" t="s">
        <v>178</v>
      </c>
      <c r="H9973" t="s">
        <v>20</v>
      </c>
      <c r="I9973" t="s">
        <v>404</v>
      </c>
      <c r="J9973" t="s">
        <v>269</v>
      </c>
      <c r="K9973">
        <v>0</v>
      </c>
      <c r="L9973" t="s">
        <v>273</v>
      </c>
      <c r="M9973">
        <v>-2</v>
      </c>
      <c r="N9973" t="s">
        <v>313</v>
      </c>
      <c r="O9973" t="s">
        <v>170</v>
      </c>
      <c r="P9973" t="s">
        <v>420</v>
      </c>
      <c r="R9973">
        <v>7.9281501985798499</v>
      </c>
      <c r="S9973">
        <v>33236</v>
      </c>
      <c r="T9973">
        <v>7.6409037884011299</v>
      </c>
      <c r="U9973">
        <v>8.2218398682500595</v>
      </c>
    </row>
    <row r="9974" spans="1:21">
      <c r="A9974" t="s">
        <v>366</v>
      </c>
      <c r="B9974">
        <v>36</v>
      </c>
      <c r="C9974" t="s">
        <v>101</v>
      </c>
      <c r="D9974" t="s">
        <v>57</v>
      </c>
      <c r="E9974" t="s">
        <v>223</v>
      </c>
      <c r="F9974" t="s">
        <v>174</v>
      </c>
      <c r="G9974" t="s">
        <v>178</v>
      </c>
      <c r="H9974" t="s">
        <v>20</v>
      </c>
      <c r="I9974" t="s">
        <v>404</v>
      </c>
      <c r="J9974" t="s">
        <v>269</v>
      </c>
      <c r="K9974">
        <v>0</v>
      </c>
      <c r="L9974" t="s">
        <v>273</v>
      </c>
      <c r="M9974">
        <v>-2</v>
      </c>
      <c r="N9974" t="s">
        <v>313</v>
      </c>
      <c r="O9974" t="s">
        <v>177</v>
      </c>
      <c r="P9974" t="s">
        <v>420</v>
      </c>
      <c r="R9974">
        <v>6.7247462020303796</v>
      </c>
      <c r="S9974">
        <v>13889</v>
      </c>
      <c r="T9974">
        <v>6.3163332637415603</v>
      </c>
      <c r="U9974">
        <v>7.1493983426946999</v>
      </c>
    </row>
    <row r="9975" spans="1:21">
      <c r="A9975" t="s">
        <v>366</v>
      </c>
      <c r="B9975">
        <v>36</v>
      </c>
      <c r="C9975" t="s">
        <v>101</v>
      </c>
      <c r="D9975" t="s">
        <v>57</v>
      </c>
      <c r="E9975" t="s">
        <v>223</v>
      </c>
      <c r="F9975" t="s">
        <v>174</v>
      </c>
      <c r="G9975" t="s">
        <v>178</v>
      </c>
      <c r="H9975" t="s">
        <v>9</v>
      </c>
      <c r="I9975" t="s">
        <v>404</v>
      </c>
      <c r="J9975" t="s">
        <v>270</v>
      </c>
      <c r="K9975">
        <v>0</v>
      </c>
      <c r="L9975" t="s">
        <v>273</v>
      </c>
      <c r="M9975">
        <v>-2</v>
      </c>
      <c r="N9975" t="s">
        <v>313</v>
      </c>
      <c r="O9975" t="s">
        <v>176</v>
      </c>
      <c r="P9975" t="s">
        <v>420</v>
      </c>
      <c r="R9975">
        <v>8.5154061624649895</v>
      </c>
      <c r="S9975">
        <v>10710</v>
      </c>
      <c r="T9975">
        <v>7.9965558023896799</v>
      </c>
      <c r="U9975">
        <v>9.0537461679951505</v>
      </c>
    </row>
    <row r="9976" spans="1:21">
      <c r="A9976" t="s">
        <v>366</v>
      </c>
      <c r="B9976">
        <v>36</v>
      </c>
      <c r="C9976" t="s">
        <v>101</v>
      </c>
      <c r="D9976" t="s">
        <v>57</v>
      </c>
      <c r="E9976" t="s">
        <v>223</v>
      </c>
      <c r="F9976" t="s">
        <v>174</v>
      </c>
      <c r="G9976" t="s">
        <v>178</v>
      </c>
      <c r="H9976" t="s">
        <v>9</v>
      </c>
      <c r="I9976" t="s">
        <v>404</v>
      </c>
      <c r="J9976" t="s">
        <v>270</v>
      </c>
      <c r="K9976">
        <v>0</v>
      </c>
      <c r="L9976" t="s">
        <v>273</v>
      </c>
      <c r="M9976">
        <v>-2</v>
      </c>
      <c r="N9976" t="s">
        <v>313</v>
      </c>
      <c r="O9976" t="s">
        <v>170</v>
      </c>
      <c r="P9976" t="s">
        <v>420</v>
      </c>
      <c r="R9976">
        <v>7.7111383108935101</v>
      </c>
      <c r="S9976">
        <v>18791</v>
      </c>
      <c r="T9976">
        <v>7.3354626421129199</v>
      </c>
      <c r="U9976">
        <v>8.0983172026305397</v>
      </c>
    </row>
    <row r="9977" spans="1:21">
      <c r="A9977" t="s">
        <v>366</v>
      </c>
      <c r="B9977">
        <v>36</v>
      </c>
      <c r="C9977" t="s">
        <v>101</v>
      </c>
      <c r="D9977" t="s">
        <v>57</v>
      </c>
      <c r="E9977" t="s">
        <v>223</v>
      </c>
      <c r="F9977" t="s">
        <v>174</v>
      </c>
      <c r="G9977" t="s">
        <v>178</v>
      </c>
      <c r="H9977" t="s">
        <v>9</v>
      </c>
      <c r="I9977" t="s">
        <v>404</v>
      </c>
      <c r="J9977" t="s">
        <v>270</v>
      </c>
      <c r="K9977">
        <v>0</v>
      </c>
      <c r="L9977" t="s">
        <v>273</v>
      </c>
      <c r="M9977">
        <v>-2</v>
      </c>
      <c r="N9977" t="s">
        <v>313</v>
      </c>
      <c r="O9977" t="s">
        <v>177</v>
      </c>
      <c r="P9977" t="s">
        <v>420</v>
      </c>
      <c r="R9977">
        <v>6.6452171760920704</v>
      </c>
      <c r="S9977">
        <v>8081</v>
      </c>
      <c r="T9977">
        <v>6.11614279379069</v>
      </c>
      <c r="U9977">
        <v>7.2022949475918798</v>
      </c>
    </row>
    <row r="9978" spans="1:21">
      <c r="A9978" t="s">
        <v>366</v>
      </c>
      <c r="B9978">
        <v>36</v>
      </c>
      <c r="C9978" t="s">
        <v>101</v>
      </c>
      <c r="D9978" t="s">
        <v>57</v>
      </c>
      <c r="E9978" t="s">
        <v>223</v>
      </c>
      <c r="F9978" t="s">
        <v>174</v>
      </c>
      <c r="G9978" t="s">
        <v>178</v>
      </c>
      <c r="H9978" t="s">
        <v>21</v>
      </c>
      <c r="I9978" t="s">
        <v>404</v>
      </c>
      <c r="J9978" t="s">
        <v>271</v>
      </c>
      <c r="K9978">
        <v>0</v>
      </c>
      <c r="L9978" t="s">
        <v>273</v>
      </c>
      <c r="M9978">
        <v>-2</v>
      </c>
      <c r="N9978" t="s">
        <v>313</v>
      </c>
      <c r="O9978" t="s">
        <v>176</v>
      </c>
      <c r="P9978" t="s">
        <v>420</v>
      </c>
      <c r="R9978">
        <v>8.7643295121301001</v>
      </c>
      <c r="S9978">
        <v>15004</v>
      </c>
      <c r="T9978">
        <v>8.3187489612855892</v>
      </c>
      <c r="U9978">
        <v>9.2236726573135996</v>
      </c>
    </row>
    <row r="9979" spans="1:21">
      <c r="A9979" t="s">
        <v>366</v>
      </c>
      <c r="B9979">
        <v>36</v>
      </c>
      <c r="C9979" t="s">
        <v>101</v>
      </c>
      <c r="D9979" t="s">
        <v>57</v>
      </c>
      <c r="E9979" t="s">
        <v>223</v>
      </c>
      <c r="F9979" t="s">
        <v>174</v>
      </c>
      <c r="G9979" t="s">
        <v>178</v>
      </c>
      <c r="H9979" t="s">
        <v>21</v>
      </c>
      <c r="I9979" t="s">
        <v>404</v>
      </c>
      <c r="J9979" t="s">
        <v>271</v>
      </c>
      <c r="K9979">
        <v>0</v>
      </c>
      <c r="L9979" t="s">
        <v>273</v>
      </c>
      <c r="M9979">
        <v>-2</v>
      </c>
      <c r="N9979" t="s">
        <v>313</v>
      </c>
      <c r="O9979" t="s">
        <v>170</v>
      </c>
      <c r="P9979" t="s">
        <v>420</v>
      </c>
      <c r="R9979">
        <v>7.91766541110223</v>
      </c>
      <c r="S9979">
        <v>26283</v>
      </c>
      <c r="T9979">
        <v>7.5953021430354397</v>
      </c>
      <c r="U9979">
        <v>8.2481800248535109</v>
      </c>
    </row>
    <row r="9980" spans="1:21">
      <c r="A9980" t="s">
        <v>366</v>
      </c>
      <c r="B9980">
        <v>36</v>
      </c>
      <c r="C9980" t="s">
        <v>101</v>
      </c>
      <c r="D9980" t="s">
        <v>57</v>
      </c>
      <c r="E9980" t="s">
        <v>223</v>
      </c>
      <c r="F9980" t="s">
        <v>174</v>
      </c>
      <c r="G9980" t="s">
        <v>178</v>
      </c>
      <c r="H9980" t="s">
        <v>21</v>
      </c>
      <c r="I9980" t="s">
        <v>404</v>
      </c>
      <c r="J9980" t="s">
        <v>271</v>
      </c>
      <c r="K9980">
        <v>0</v>
      </c>
      <c r="L9980" t="s">
        <v>273</v>
      </c>
      <c r="M9980">
        <v>-2</v>
      </c>
      <c r="N9980" t="s">
        <v>313</v>
      </c>
      <c r="O9980" t="s">
        <v>177</v>
      </c>
      <c r="P9980" t="s">
        <v>420</v>
      </c>
      <c r="R9980">
        <v>6.79138221473535</v>
      </c>
      <c r="S9980">
        <v>11279</v>
      </c>
      <c r="T9980">
        <v>6.3370121845153298</v>
      </c>
      <c r="U9980">
        <v>7.26569113841171</v>
      </c>
    </row>
    <row r="9981" spans="1:21">
      <c r="A9981" t="s">
        <v>366</v>
      </c>
      <c r="B9981">
        <v>36</v>
      </c>
      <c r="C9981" t="s">
        <v>101</v>
      </c>
      <c r="D9981" t="s">
        <v>57</v>
      </c>
      <c r="E9981" t="s">
        <v>223</v>
      </c>
      <c r="F9981" t="s">
        <v>174</v>
      </c>
      <c r="G9981" t="s">
        <v>178</v>
      </c>
      <c r="H9981" t="s">
        <v>6</v>
      </c>
      <c r="I9981" t="s">
        <v>404</v>
      </c>
      <c r="J9981" t="s">
        <v>272</v>
      </c>
      <c r="K9981">
        <v>0</v>
      </c>
      <c r="L9981" t="s">
        <v>273</v>
      </c>
      <c r="M9981">
        <v>-2</v>
      </c>
      <c r="N9981" t="s">
        <v>313</v>
      </c>
      <c r="O9981" t="s">
        <v>176</v>
      </c>
      <c r="P9981" t="s">
        <v>420</v>
      </c>
      <c r="R9981">
        <v>9.3605990783410107</v>
      </c>
      <c r="S9981">
        <v>3472</v>
      </c>
      <c r="T9981">
        <v>8.4208152196422095</v>
      </c>
      <c r="U9981">
        <v>10.3582991864861</v>
      </c>
    </row>
    <row r="9982" spans="1:21">
      <c r="A9982" t="s">
        <v>366</v>
      </c>
      <c r="B9982">
        <v>36</v>
      </c>
      <c r="C9982" t="s">
        <v>101</v>
      </c>
      <c r="D9982" t="s">
        <v>57</v>
      </c>
      <c r="E9982" t="s">
        <v>223</v>
      </c>
      <c r="F9982" t="s">
        <v>174</v>
      </c>
      <c r="G9982" t="s">
        <v>178</v>
      </c>
      <c r="H9982" t="s">
        <v>6</v>
      </c>
      <c r="I9982" t="s">
        <v>404</v>
      </c>
      <c r="J9982" t="s">
        <v>272</v>
      </c>
      <c r="K9982">
        <v>0</v>
      </c>
      <c r="L9982" t="s">
        <v>273</v>
      </c>
      <c r="M9982">
        <v>-2</v>
      </c>
      <c r="N9982" t="s">
        <v>313</v>
      </c>
      <c r="O9982" t="s">
        <v>170</v>
      </c>
      <c r="P9982" t="s">
        <v>420</v>
      </c>
      <c r="R9982">
        <v>8.6763982286370407</v>
      </c>
      <c r="S9982">
        <v>6097</v>
      </c>
      <c r="T9982">
        <v>7.98686420018399</v>
      </c>
      <c r="U9982">
        <v>9.3999238535455092</v>
      </c>
    </row>
    <row r="9983" spans="1:21">
      <c r="A9983" t="s">
        <v>366</v>
      </c>
      <c r="B9983">
        <v>36</v>
      </c>
      <c r="C9983" t="s">
        <v>101</v>
      </c>
      <c r="D9983" t="s">
        <v>57</v>
      </c>
      <c r="E9983" t="s">
        <v>223</v>
      </c>
      <c r="F9983" t="s">
        <v>174</v>
      </c>
      <c r="G9983" t="s">
        <v>178</v>
      </c>
      <c r="H9983" t="s">
        <v>6</v>
      </c>
      <c r="I9983" t="s">
        <v>404</v>
      </c>
      <c r="J9983" t="s">
        <v>272</v>
      </c>
      <c r="K9983">
        <v>0</v>
      </c>
      <c r="L9983" t="s">
        <v>273</v>
      </c>
      <c r="M9983">
        <v>-2</v>
      </c>
      <c r="N9983" t="s">
        <v>313</v>
      </c>
      <c r="O9983" t="s">
        <v>177</v>
      </c>
      <c r="P9983" t="s">
        <v>420</v>
      </c>
      <c r="R9983">
        <v>7.7714285714285696</v>
      </c>
      <c r="S9983">
        <v>2625</v>
      </c>
      <c r="T9983">
        <v>6.7883523726951696</v>
      </c>
      <c r="U9983">
        <v>8.8365795648402194</v>
      </c>
    </row>
    <row r="9984" spans="1:21">
      <c r="A9984" t="s">
        <v>366</v>
      </c>
      <c r="B9984">
        <v>36</v>
      </c>
      <c r="C9984" t="s">
        <v>101</v>
      </c>
      <c r="D9984" t="s">
        <v>57</v>
      </c>
      <c r="E9984" t="s">
        <v>223</v>
      </c>
      <c r="F9984" t="s">
        <v>174</v>
      </c>
      <c r="G9984" t="s">
        <v>178</v>
      </c>
      <c r="H9984" t="s">
        <v>4</v>
      </c>
      <c r="I9984" t="s">
        <v>404</v>
      </c>
      <c r="J9984" t="s">
        <v>297</v>
      </c>
      <c r="K9984">
        <v>0</v>
      </c>
      <c r="L9984" t="s">
        <v>273</v>
      </c>
      <c r="M9984">
        <v>-2</v>
      </c>
      <c r="N9984" t="s">
        <v>313</v>
      </c>
      <c r="O9984" t="s">
        <v>176</v>
      </c>
      <c r="P9984" t="s">
        <v>420</v>
      </c>
      <c r="R9984">
        <v>10.7109203224793</v>
      </c>
      <c r="S9984">
        <v>9551</v>
      </c>
      <c r="T9984">
        <v>10.1006686268809</v>
      </c>
      <c r="U9984">
        <v>11.341005408932499</v>
      </c>
    </row>
    <row r="9985" spans="1:21">
      <c r="A9985" t="s">
        <v>366</v>
      </c>
      <c r="B9985">
        <v>36</v>
      </c>
      <c r="C9985" t="s">
        <v>101</v>
      </c>
      <c r="D9985" t="s">
        <v>57</v>
      </c>
      <c r="E9985" t="s">
        <v>223</v>
      </c>
      <c r="F9985" t="s">
        <v>174</v>
      </c>
      <c r="G9985" t="s">
        <v>178</v>
      </c>
      <c r="H9985" t="s">
        <v>4</v>
      </c>
      <c r="I9985" t="s">
        <v>404</v>
      </c>
      <c r="J9985" t="s">
        <v>297</v>
      </c>
      <c r="K9985">
        <v>0</v>
      </c>
      <c r="L9985" t="s">
        <v>273</v>
      </c>
      <c r="M9985">
        <v>-2</v>
      </c>
      <c r="N9985" t="s">
        <v>313</v>
      </c>
      <c r="O9985" t="s">
        <v>170</v>
      </c>
      <c r="P9985" t="s">
        <v>420</v>
      </c>
      <c r="R9985">
        <v>9.4557580088126691</v>
      </c>
      <c r="S9985">
        <v>16794</v>
      </c>
      <c r="T9985">
        <v>9.0191921795022107</v>
      </c>
      <c r="U9985">
        <v>9.9042527019856603</v>
      </c>
    </row>
    <row r="9986" spans="1:21">
      <c r="A9986" t="s">
        <v>366</v>
      </c>
      <c r="B9986">
        <v>36</v>
      </c>
      <c r="C9986" t="s">
        <v>101</v>
      </c>
      <c r="D9986" t="s">
        <v>57</v>
      </c>
      <c r="E9986" t="s">
        <v>223</v>
      </c>
      <c r="F9986" t="s">
        <v>174</v>
      </c>
      <c r="G9986" t="s">
        <v>178</v>
      </c>
      <c r="H9986" t="s">
        <v>4</v>
      </c>
      <c r="I9986" t="s">
        <v>404</v>
      </c>
      <c r="J9986" t="s">
        <v>297</v>
      </c>
      <c r="K9986">
        <v>0</v>
      </c>
      <c r="L9986" t="s">
        <v>273</v>
      </c>
      <c r="M9986">
        <v>-2</v>
      </c>
      <c r="N9986" t="s">
        <v>313</v>
      </c>
      <c r="O9986" t="s">
        <v>177</v>
      </c>
      <c r="P9986" t="s">
        <v>420</v>
      </c>
      <c r="R9986">
        <v>7.8006350959547204</v>
      </c>
      <c r="S9986">
        <v>7243</v>
      </c>
      <c r="T9986">
        <v>7.1978847513424196</v>
      </c>
      <c r="U9986">
        <v>8.4331084991065897</v>
      </c>
    </row>
    <row r="9987" spans="1:21">
      <c r="A9987" t="s">
        <v>366</v>
      </c>
      <c r="B9987">
        <v>36</v>
      </c>
      <c r="C9987" t="s">
        <v>101</v>
      </c>
      <c r="D9987" t="s">
        <v>57</v>
      </c>
      <c r="E9987" t="s">
        <v>223</v>
      </c>
      <c r="F9987" t="s">
        <v>174</v>
      </c>
      <c r="G9987" t="s">
        <v>178</v>
      </c>
      <c r="H9987" t="s">
        <v>11</v>
      </c>
      <c r="I9987" t="s">
        <v>404</v>
      </c>
      <c r="J9987" t="s">
        <v>298</v>
      </c>
      <c r="K9987">
        <v>0</v>
      </c>
      <c r="L9987" t="s">
        <v>273</v>
      </c>
      <c r="M9987">
        <v>-2</v>
      </c>
      <c r="N9987" t="s">
        <v>313</v>
      </c>
      <c r="O9987" t="s">
        <v>176</v>
      </c>
      <c r="P9987" t="s">
        <v>420</v>
      </c>
      <c r="R9987">
        <v>8.6780861301939893</v>
      </c>
      <c r="S9987">
        <v>66086</v>
      </c>
      <c r="T9987">
        <v>8.4650206661062306</v>
      </c>
      <c r="U9987">
        <v>8.8942883155130108</v>
      </c>
    </row>
    <row r="9988" spans="1:21">
      <c r="A9988" t="s">
        <v>366</v>
      </c>
      <c r="B9988">
        <v>36</v>
      </c>
      <c r="C9988" t="s">
        <v>101</v>
      </c>
      <c r="D9988" t="s">
        <v>57</v>
      </c>
      <c r="E9988" t="s">
        <v>223</v>
      </c>
      <c r="F9988" t="s">
        <v>174</v>
      </c>
      <c r="G9988" t="s">
        <v>178</v>
      </c>
      <c r="H9988" t="s">
        <v>11</v>
      </c>
      <c r="I9988" t="s">
        <v>404</v>
      </c>
      <c r="J9988" t="s">
        <v>298</v>
      </c>
      <c r="K9988">
        <v>0</v>
      </c>
      <c r="L9988" t="s">
        <v>273</v>
      </c>
      <c r="M9988">
        <v>-2</v>
      </c>
      <c r="N9988" t="s">
        <v>313</v>
      </c>
      <c r="O9988" t="s">
        <v>170</v>
      </c>
      <c r="P9988" t="s">
        <v>420</v>
      </c>
      <c r="R9988">
        <v>7.8120617110799397</v>
      </c>
      <c r="S9988">
        <v>114080</v>
      </c>
      <c r="T9988">
        <v>7.6572756913946103</v>
      </c>
      <c r="U9988">
        <v>7.9687344421356796</v>
      </c>
    </row>
    <row r="9989" spans="1:21">
      <c r="A9989" t="s">
        <v>366</v>
      </c>
      <c r="B9989">
        <v>36</v>
      </c>
      <c r="C9989" t="s">
        <v>101</v>
      </c>
      <c r="D9989" t="s">
        <v>57</v>
      </c>
      <c r="E9989" t="s">
        <v>223</v>
      </c>
      <c r="F9989" t="s">
        <v>174</v>
      </c>
      <c r="G9989" t="s">
        <v>178</v>
      </c>
      <c r="H9989" t="s">
        <v>11</v>
      </c>
      <c r="I9989" t="s">
        <v>404</v>
      </c>
      <c r="J9989" t="s">
        <v>298</v>
      </c>
      <c r="K9989">
        <v>0</v>
      </c>
      <c r="L9989" t="s">
        <v>273</v>
      </c>
      <c r="M9989">
        <v>-2</v>
      </c>
      <c r="N9989" t="s">
        <v>313</v>
      </c>
      <c r="O9989" t="s">
        <v>177</v>
      </c>
      <c r="P9989" t="s">
        <v>420</v>
      </c>
      <c r="R9989">
        <v>6.6195774471808999</v>
      </c>
      <c r="S9989">
        <v>47994</v>
      </c>
      <c r="T9989">
        <v>6.3995005534034899</v>
      </c>
      <c r="U9989">
        <v>6.8443757125411899</v>
      </c>
    </row>
    <row r="9990" spans="1:21">
      <c r="A9990" t="s">
        <v>366</v>
      </c>
      <c r="B9990">
        <v>36</v>
      </c>
      <c r="C9990" t="s">
        <v>101</v>
      </c>
      <c r="D9990" t="s">
        <v>57</v>
      </c>
      <c r="E9990" t="s">
        <v>223</v>
      </c>
      <c r="F9990" t="s">
        <v>174</v>
      </c>
      <c r="G9990" t="s">
        <v>178</v>
      </c>
      <c r="H9990" t="s">
        <v>8</v>
      </c>
      <c r="I9990" t="s">
        <v>404</v>
      </c>
      <c r="J9990" t="s">
        <v>299</v>
      </c>
      <c r="K9990">
        <v>0</v>
      </c>
      <c r="L9990" t="s">
        <v>273</v>
      </c>
      <c r="M9990">
        <v>-2</v>
      </c>
      <c r="N9990" t="s">
        <v>313</v>
      </c>
      <c r="O9990" t="s">
        <v>176</v>
      </c>
      <c r="P9990" t="s">
        <v>420</v>
      </c>
      <c r="R9990">
        <v>9.8786224519426202</v>
      </c>
      <c r="S9990">
        <v>17219</v>
      </c>
      <c r="T9990">
        <v>9.4386776826069703</v>
      </c>
      <c r="U9990">
        <v>10.329986281177201</v>
      </c>
    </row>
    <row r="9991" spans="1:21">
      <c r="A9991" t="s">
        <v>366</v>
      </c>
      <c r="B9991">
        <v>36</v>
      </c>
      <c r="C9991" t="s">
        <v>101</v>
      </c>
      <c r="D9991" t="s">
        <v>57</v>
      </c>
      <c r="E9991" t="s">
        <v>223</v>
      </c>
      <c r="F9991" t="s">
        <v>174</v>
      </c>
      <c r="G9991" t="s">
        <v>178</v>
      </c>
      <c r="H9991" t="s">
        <v>8</v>
      </c>
      <c r="I9991" t="s">
        <v>404</v>
      </c>
      <c r="J9991" t="s">
        <v>299</v>
      </c>
      <c r="K9991">
        <v>0</v>
      </c>
      <c r="L9991" t="s">
        <v>273</v>
      </c>
      <c r="M9991">
        <v>-2</v>
      </c>
      <c r="N9991" t="s">
        <v>313</v>
      </c>
      <c r="O9991" t="s">
        <v>170</v>
      </c>
      <c r="P9991" t="s">
        <v>420</v>
      </c>
      <c r="R9991">
        <v>8.9282183112517295</v>
      </c>
      <c r="S9991">
        <v>30342</v>
      </c>
      <c r="T9991">
        <v>8.6107472949414401</v>
      </c>
      <c r="U9991">
        <v>9.2524467932554195</v>
      </c>
    </row>
    <row r="9992" spans="1:21">
      <c r="A9992" t="s">
        <v>366</v>
      </c>
      <c r="B9992">
        <v>36</v>
      </c>
      <c r="C9992" t="s">
        <v>101</v>
      </c>
      <c r="D9992" t="s">
        <v>57</v>
      </c>
      <c r="E9992" t="s">
        <v>223</v>
      </c>
      <c r="F9992" t="s">
        <v>174</v>
      </c>
      <c r="G9992" t="s">
        <v>178</v>
      </c>
      <c r="H9992" t="s">
        <v>8</v>
      </c>
      <c r="I9992" t="s">
        <v>404</v>
      </c>
      <c r="J9992" t="s">
        <v>299</v>
      </c>
      <c r="K9992">
        <v>0</v>
      </c>
      <c r="L9992" t="s">
        <v>273</v>
      </c>
      <c r="M9992">
        <v>-2</v>
      </c>
      <c r="N9992" t="s">
        <v>313</v>
      </c>
      <c r="O9992" t="s">
        <v>177</v>
      </c>
      <c r="P9992" t="s">
        <v>420</v>
      </c>
      <c r="R9992">
        <v>7.6811704640707203</v>
      </c>
      <c r="S9992">
        <v>13123</v>
      </c>
      <c r="T9992">
        <v>7.2338057646958598</v>
      </c>
      <c r="U9992">
        <v>8.14502732988006</v>
      </c>
    </row>
    <row r="9993" spans="1:21">
      <c r="A9993" t="s">
        <v>366</v>
      </c>
      <c r="B9993">
        <v>36</v>
      </c>
      <c r="C9993" t="s">
        <v>101</v>
      </c>
      <c r="D9993" t="s">
        <v>57</v>
      </c>
      <c r="E9993" t="s">
        <v>223</v>
      </c>
      <c r="F9993" t="s">
        <v>174</v>
      </c>
      <c r="G9993" t="s">
        <v>178</v>
      </c>
      <c r="H9993" t="s">
        <v>17</v>
      </c>
      <c r="I9993" t="s">
        <v>404</v>
      </c>
      <c r="J9993" t="s">
        <v>300</v>
      </c>
      <c r="K9993">
        <v>0</v>
      </c>
      <c r="L9993" t="s">
        <v>273</v>
      </c>
      <c r="M9993">
        <v>-2</v>
      </c>
      <c r="N9993" t="s">
        <v>313</v>
      </c>
      <c r="O9993" t="s">
        <v>176</v>
      </c>
      <c r="P9993" t="s">
        <v>420</v>
      </c>
      <c r="R9993">
        <v>10.4243328158046</v>
      </c>
      <c r="S9993">
        <v>81799</v>
      </c>
      <c r="T9993">
        <v>10.216095918304401</v>
      </c>
      <c r="U9993">
        <v>10.6349159033484</v>
      </c>
    </row>
    <row r="9994" spans="1:21">
      <c r="A9994" t="s">
        <v>366</v>
      </c>
      <c r="B9994">
        <v>36</v>
      </c>
      <c r="C9994" t="s">
        <v>101</v>
      </c>
      <c r="D9994" t="s">
        <v>57</v>
      </c>
      <c r="E9994" t="s">
        <v>223</v>
      </c>
      <c r="F9994" t="s">
        <v>174</v>
      </c>
      <c r="G9994" t="s">
        <v>178</v>
      </c>
      <c r="H9994" t="s">
        <v>17</v>
      </c>
      <c r="I9994" t="s">
        <v>404</v>
      </c>
      <c r="J9994" t="s">
        <v>300</v>
      </c>
      <c r="K9994">
        <v>0</v>
      </c>
      <c r="L9994" t="s">
        <v>273</v>
      </c>
      <c r="M9994">
        <v>-2</v>
      </c>
      <c r="N9994" t="s">
        <v>313</v>
      </c>
      <c r="O9994" t="s">
        <v>170</v>
      </c>
      <c r="P9994" t="s">
        <v>420</v>
      </c>
      <c r="R9994">
        <v>9.3229658663132504</v>
      </c>
      <c r="S9994">
        <v>141854</v>
      </c>
      <c r="T9994">
        <v>9.1723690955642603</v>
      </c>
      <c r="U9994">
        <v>9.4749833074069105</v>
      </c>
    </row>
    <row r="9995" spans="1:21">
      <c r="A9995" t="s">
        <v>366</v>
      </c>
      <c r="B9995">
        <v>36</v>
      </c>
      <c r="C9995" t="s">
        <v>101</v>
      </c>
      <c r="D9995" t="s">
        <v>57</v>
      </c>
      <c r="E9995" t="s">
        <v>223</v>
      </c>
      <c r="F9995" t="s">
        <v>174</v>
      </c>
      <c r="G9995" t="s">
        <v>178</v>
      </c>
      <c r="H9995" t="s">
        <v>17</v>
      </c>
      <c r="I9995" t="s">
        <v>404</v>
      </c>
      <c r="J9995" t="s">
        <v>300</v>
      </c>
      <c r="K9995">
        <v>0</v>
      </c>
      <c r="L9995" t="s">
        <v>273</v>
      </c>
      <c r="M9995">
        <v>-2</v>
      </c>
      <c r="N9995" t="s">
        <v>313</v>
      </c>
      <c r="O9995" t="s">
        <v>177</v>
      </c>
      <c r="P9995" t="s">
        <v>420</v>
      </c>
      <c r="R9995">
        <v>7.8228290733494301</v>
      </c>
      <c r="S9995">
        <v>60055</v>
      </c>
      <c r="T9995">
        <v>7.6098500994570699</v>
      </c>
      <c r="U9995">
        <v>8.0393903013621699</v>
      </c>
    </row>
    <row r="9996" spans="1:21">
      <c r="A9996" t="s">
        <v>366</v>
      </c>
      <c r="B9996">
        <v>36</v>
      </c>
      <c r="C9996" t="s">
        <v>101</v>
      </c>
      <c r="D9996" t="s">
        <v>57</v>
      </c>
      <c r="E9996" t="s">
        <v>223</v>
      </c>
      <c r="F9996" t="s">
        <v>174</v>
      </c>
      <c r="G9996" t="s">
        <v>178</v>
      </c>
      <c r="H9996" t="s">
        <v>13</v>
      </c>
      <c r="I9996" t="s">
        <v>404</v>
      </c>
      <c r="J9996" t="s">
        <v>301</v>
      </c>
      <c r="K9996">
        <v>0</v>
      </c>
      <c r="L9996" t="s">
        <v>273</v>
      </c>
      <c r="M9996">
        <v>-2</v>
      </c>
      <c r="N9996" t="s">
        <v>313</v>
      </c>
      <c r="O9996" t="s">
        <v>176</v>
      </c>
      <c r="P9996" t="s">
        <v>420</v>
      </c>
      <c r="R9996">
        <v>8.6386672103454298</v>
      </c>
      <c r="S9996">
        <v>17167</v>
      </c>
      <c r="T9996">
        <v>8.2244687344865</v>
      </c>
      <c r="U9996">
        <v>9.0649605059005705</v>
      </c>
    </row>
    <row r="9997" spans="1:21">
      <c r="A9997" t="s">
        <v>366</v>
      </c>
      <c r="B9997">
        <v>36</v>
      </c>
      <c r="C9997" t="s">
        <v>101</v>
      </c>
      <c r="D9997" t="s">
        <v>57</v>
      </c>
      <c r="E9997" t="s">
        <v>223</v>
      </c>
      <c r="F9997" t="s">
        <v>174</v>
      </c>
      <c r="G9997" t="s">
        <v>178</v>
      </c>
      <c r="H9997" t="s">
        <v>13</v>
      </c>
      <c r="I9997" t="s">
        <v>404</v>
      </c>
      <c r="J9997" t="s">
        <v>301</v>
      </c>
      <c r="K9997">
        <v>0</v>
      </c>
      <c r="L9997" t="s">
        <v>273</v>
      </c>
      <c r="M9997">
        <v>-2</v>
      </c>
      <c r="N9997" t="s">
        <v>313</v>
      </c>
      <c r="O9997" t="s">
        <v>170</v>
      </c>
      <c r="P9997" t="s">
        <v>420</v>
      </c>
      <c r="R9997">
        <v>7.6384662203286702</v>
      </c>
      <c r="S9997">
        <v>29574</v>
      </c>
      <c r="T9997">
        <v>7.3394076095366998</v>
      </c>
      <c r="U9997">
        <v>7.9448571427903296</v>
      </c>
    </row>
    <row r="9998" spans="1:21">
      <c r="A9998" t="s">
        <v>366</v>
      </c>
      <c r="B9998">
        <v>36</v>
      </c>
      <c r="C9998" t="s">
        <v>101</v>
      </c>
      <c r="D9998" t="s">
        <v>57</v>
      </c>
      <c r="E9998" t="s">
        <v>223</v>
      </c>
      <c r="F9998" t="s">
        <v>174</v>
      </c>
      <c r="G9998" t="s">
        <v>178</v>
      </c>
      <c r="H9998" t="s">
        <v>13</v>
      </c>
      <c r="I9998" t="s">
        <v>404</v>
      </c>
      <c r="J9998" t="s">
        <v>301</v>
      </c>
      <c r="K9998">
        <v>0</v>
      </c>
      <c r="L9998" t="s">
        <v>273</v>
      </c>
      <c r="M9998">
        <v>-2</v>
      </c>
      <c r="N9998" t="s">
        <v>313</v>
      </c>
      <c r="O9998" t="s">
        <v>177</v>
      </c>
      <c r="P9998" t="s">
        <v>420</v>
      </c>
      <c r="R9998">
        <v>6.2545337309583298</v>
      </c>
      <c r="S9998">
        <v>12407</v>
      </c>
      <c r="T9998">
        <v>5.8377095717613496</v>
      </c>
      <c r="U9998">
        <v>6.6899092229697796</v>
      </c>
    </row>
    <row r="9999" spans="1:21">
      <c r="A9999" t="s">
        <v>366</v>
      </c>
      <c r="B9999">
        <v>36</v>
      </c>
      <c r="C9999" t="s">
        <v>101</v>
      </c>
      <c r="D9999" t="s">
        <v>57</v>
      </c>
      <c r="E9999" t="s">
        <v>223</v>
      </c>
      <c r="F9999" t="s">
        <v>174</v>
      </c>
      <c r="G9999" t="s">
        <v>178</v>
      </c>
      <c r="H9999" t="s">
        <v>25</v>
      </c>
      <c r="I9999" t="s">
        <v>404</v>
      </c>
      <c r="J9999" t="s">
        <v>302</v>
      </c>
      <c r="K9999">
        <v>0</v>
      </c>
      <c r="L9999" t="s">
        <v>273</v>
      </c>
      <c r="M9999">
        <v>-2</v>
      </c>
      <c r="N9999" t="s">
        <v>313</v>
      </c>
      <c r="O9999" t="s">
        <v>176</v>
      </c>
      <c r="P9999" t="s">
        <v>420</v>
      </c>
      <c r="R9999">
        <v>10.01287001287</v>
      </c>
      <c r="S9999">
        <v>15540</v>
      </c>
      <c r="T9999">
        <v>9.5472243891602098</v>
      </c>
      <c r="U9999">
        <v>10.491093107091</v>
      </c>
    </row>
    <row r="10000" spans="1:21">
      <c r="A10000" t="s">
        <v>366</v>
      </c>
      <c r="B10000">
        <v>36</v>
      </c>
      <c r="C10000" t="s">
        <v>101</v>
      </c>
      <c r="D10000" t="s">
        <v>57</v>
      </c>
      <c r="E10000" t="s">
        <v>223</v>
      </c>
      <c r="F10000" t="s">
        <v>174</v>
      </c>
      <c r="G10000" t="s">
        <v>178</v>
      </c>
      <c r="H10000" t="s">
        <v>25</v>
      </c>
      <c r="I10000" t="s">
        <v>404</v>
      </c>
      <c r="J10000" t="s">
        <v>302</v>
      </c>
      <c r="K10000">
        <v>0</v>
      </c>
      <c r="L10000" t="s">
        <v>273</v>
      </c>
      <c r="M10000">
        <v>-2</v>
      </c>
      <c r="N10000" t="s">
        <v>313</v>
      </c>
      <c r="O10000" t="s">
        <v>170</v>
      </c>
      <c r="P10000" t="s">
        <v>420</v>
      </c>
      <c r="R10000">
        <v>8.6560956589550297</v>
      </c>
      <c r="S10000">
        <v>26929</v>
      </c>
      <c r="T10000">
        <v>8.3241019451240899</v>
      </c>
      <c r="U10000">
        <v>8.9957941877277996</v>
      </c>
    </row>
    <row r="10001" spans="1:21">
      <c r="A10001" t="s">
        <v>366</v>
      </c>
      <c r="B10001">
        <v>36</v>
      </c>
      <c r="C10001" t="s">
        <v>101</v>
      </c>
      <c r="D10001" t="s">
        <v>57</v>
      </c>
      <c r="E10001" t="s">
        <v>223</v>
      </c>
      <c r="F10001" t="s">
        <v>174</v>
      </c>
      <c r="G10001" t="s">
        <v>178</v>
      </c>
      <c r="H10001" t="s">
        <v>25</v>
      </c>
      <c r="I10001" t="s">
        <v>404</v>
      </c>
      <c r="J10001" t="s">
        <v>302</v>
      </c>
      <c r="K10001">
        <v>0</v>
      </c>
      <c r="L10001" t="s">
        <v>273</v>
      </c>
      <c r="M10001">
        <v>-2</v>
      </c>
      <c r="N10001" t="s">
        <v>313</v>
      </c>
      <c r="O10001" t="s">
        <v>177</v>
      </c>
      <c r="P10001" t="s">
        <v>420</v>
      </c>
      <c r="R10001">
        <v>6.8048116603740496</v>
      </c>
      <c r="S10001">
        <v>11389</v>
      </c>
      <c r="T10001">
        <v>6.3521644712218297</v>
      </c>
      <c r="U10001">
        <v>7.2771937692048896</v>
      </c>
    </row>
    <row r="10002" spans="1:21">
      <c r="A10002" t="s">
        <v>366</v>
      </c>
      <c r="B10002">
        <v>36</v>
      </c>
      <c r="C10002" t="s">
        <v>101</v>
      </c>
      <c r="D10002" t="s">
        <v>57</v>
      </c>
      <c r="E10002" t="s">
        <v>223</v>
      </c>
      <c r="F10002" t="s">
        <v>174</v>
      </c>
      <c r="G10002" t="s">
        <v>178</v>
      </c>
      <c r="H10002" t="s">
        <v>16</v>
      </c>
      <c r="I10002" t="s">
        <v>404</v>
      </c>
      <c r="J10002" t="s">
        <v>303</v>
      </c>
      <c r="K10002">
        <v>0</v>
      </c>
      <c r="L10002" t="s">
        <v>273</v>
      </c>
      <c r="M10002">
        <v>-2</v>
      </c>
      <c r="N10002" t="s">
        <v>313</v>
      </c>
      <c r="O10002" t="s">
        <v>176</v>
      </c>
      <c r="P10002" t="s">
        <v>420</v>
      </c>
      <c r="R10002">
        <v>8.3355959815367893</v>
      </c>
      <c r="S10002">
        <v>14732</v>
      </c>
      <c r="T10002">
        <v>7.8963771249090398</v>
      </c>
      <c r="U10002">
        <v>8.7890954939503896</v>
      </c>
    </row>
    <row r="10003" spans="1:21">
      <c r="A10003" t="s">
        <v>366</v>
      </c>
      <c r="B10003">
        <v>36</v>
      </c>
      <c r="C10003" t="s">
        <v>101</v>
      </c>
      <c r="D10003" t="s">
        <v>57</v>
      </c>
      <c r="E10003" t="s">
        <v>223</v>
      </c>
      <c r="F10003" t="s">
        <v>174</v>
      </c>
      <c r="G10003" t="s">
        <v>178</v>
      </c>
      <c r="H10003" t="s">
        <v>16</v>
      </c>
      <c r="I10003" t="s">
        <v>404</v>
      </c>
      <c r="J10003" t="s">
        <v>303</v>
      </c>
      <c r="K10003">
        <v>0</v>
      </c>
      <c r="L10003" t="s">
        <v>273</v>
      </c>
      <c r="M10003">
        <v>-2</v>
      </c>
      <c r="N10003" t="s">
        <v>313</v>
      </c>
      <c r="O10003" t="s">
        <v>170</v>
      </c>
      <c r="P10003" t="s">
        <v>420</v>
      </c>
      <c r="R10003">
        <v>7.7609414660410696</v>
      </c>
      <c r="S10003">
        <v>26002</v>
      </c>
      <c r="T10003">
        <v>7.43987859097005</v>
      </c>
      <c r="U10003">
        <v>8.0902998150440002</v>
      </c>
    </row>
    <row r="10004" spans="1:21">
      <c r="A10004" t="s">
        <v>366</v>
      </c>
      <c r="B10004">
        <v>36</v>
      </c>
      <c r="C10004" t="s">
        <v>101</v>
      </c>
      <c r="D10004" t="s">
        <v>57</v>
      </c>
      <c r="E10004" t="s">
        <v>223</v>
      </c>
      <c r="F10004" t="s">
        <v>174</v>
      </c>
      <c r="G10004" t="s">
        <v>178</v>
      </c>
      <c r="H10004" t="s">
        <v>16</v>
      </c>
      <c r="I10004" t="s">
        <v>404</v>
      </c>
      <c r="J10004" t="s">
        <v>303</v>
      </c>
      <c r="K10004">
        <v>0</v>
      </c>
      <c r="L10004" t="s">
        <v>273</v>
      </c>
      <c r="M10004">
        <v>-2</v>
      </c>
      <c r="N10004" t="s">
        <v>313</v>
      </c>
      <c r="O10004" t="s">
        <v>177</v>
      </c>
      <c r="P10004" t="s">
        <v>420</v>
      </c>
      <c r="R10004">
        <v>7.0097604259094899</v>
      </c>
      <c r="S10004">
        <v>11270</v>
      </c>
      <c r="T10004">
        <v>6.5482671074792602</v>
      </c>
      <c r="U10004">
        <v>7.4910215335940196</v>
      </c>
    </row>
    <row r="10005" spans="1:21">
      <c r="A10005" t="s">
        <v>366</v>
      </c>
      <c r="B10005">
        <v>36</v>
      </c>
      <c r="C10005" t="s">
        <v>101</v>
      </c>
      <c r="D10005" t="s">
        <v>57</v>
      </c>
      <c r="E10005" t="s">
        <v>223</v>
      </c>
      <c r="F10005" t="s">
        <v>174</v>
      </c>
      <c r="G10005" t="s">
        <v>178</v>
      </c>
      <c r="H10005" t="s">
        <v>5</v>
      </c>
      <c r="I10005" t="s">
        <v>404</v>
      </c>
      <c r="J10005" t="s">
        <v>304</v>
      </c>
      <c r="K10005">
        <v>0</v>
      </c>
      <c r="L10005" t="s">
        <v>273</v>
      </c>
      <c r="M10005">
        <v>-2</v>
      </c>
      <c r="N10005" t="s">
        <v>313</v>
      </c>
      <c r="O10005" t="s">
        <v>176</v>
      </c>
      <c r="P10005" t="s">
        <v>420</v>
      </c>
      <c r="R10005">
        <v>9.6063367280090493</v>
      </c>
      <c r="S10005">
        <v>16791</v>
      </c>
      <c r="T10005">
        <v>9.1665548137006905</v>
      </c>
      <c r="U10005">
        <v>10.0579706791306</v>
      </c>
    </row>
    <row r="10006" spans="1:21">
      <c r="A10006" t="s">
        <v>366</v>
      </c>
      <c r="B10006">
        <v>36</v>
      </c>
      <c r="C10006" t="s">
        <v>101</v>
      </c>
      <c r="D10006" t="s">
        <v>57</v>
      </c>
      <c r="E10006" t="s">
        <v>223</v>
      </c>
      <c r="F10006" t="s">
        <v>174</v>
      </c>
      <c r="G10006" t="s">
        <v>178</v>
      </c>
      <c r="H10006" t="s">
        <v>5</v>
      </c>
      <c r="I10006" t="s">
        <v>404</v>
      </c>
      <c r="J10006" t="s">
        <v>304</v>
      </c>
      <c r="K10006">
        <v>0</v>
      </c>
      <c r="L10006" t="s">
        <v>273</v>
      </c>
      <c r="M10006">
        <v>-2</v>
      </c>
      <c r="N10006" t="s">
        <v>313</v>
      </c>
      <c r="O10006" t="s">
        <v>170</v>
      </c>
      <c r="P10006" t="s">
        <v>420</v>
      </c>
      <c r="R10006">
        <v>8.2155566853075808</v>
      </c>
      <c r="S10006">
        <v>29505</v>
      </c>
      <c r="T10006">
        <v>7.9058070969650398</v>
      </c>
      <c r="U10006">
        <v>8.5324744236842101</v>
      </c>
    </row>
    <row r="10007" spans="1:21">
      <c r="A10007" t="s">
        <v>366</v>
      </c>
      <c r="B10007">
        <v>36</v>
      </c>
      <c r="C10007" t="s">
        <v>101</v>
      </c>
      <c r="D10007" t="s">
        <v>57</v>
      </c>
      <c r="E10007" t="s">
        <v>223</v>
      </c>
      <c r="F10007" t="s">
        <v>174</v>
      </c>
      <c r="G10007" t="s">
        <v>178</v>
      </c>
      <c r="H10007" t="s">
        <v>5</v>
      </c>
      <c r="I10007" t="s">
        <v>404</v>
      </c>
      <c r="J10007" t="s">
        <v>304</v>
      </c>
      <c r="K10007">
        <v>0</v>
      </c>
      <c r="L10007" t="s">
        <v>273</v>
      </c>
      <c r="M10007">
        <v>-2</v>
      </c>
      <c r="N10007" t="s">
        <v>313</v>
      </c>
      <c r="O10007" t="s">
        <v>177</v>
      </c>
      <c r="P10007" t="s">
        <v>420</v>
      </c>
      <c r="R10007">
        <v>6.3787950291017799</v>
      </c>
      <c r="S10007">
        <v>12714</v>
      </c>
      <c r="T10007">
        <v>5.9629979411251499</v>
      </c>
      <c r="U10007">
        <v>6.8125986636230298</v>
      </c>
    </row>
    <row r="10008" spans="1:21">
      <c r="A10008" t="s">
        <v>366</v>
      </c>
      <c r="B10008">
        <v>36</v>
      </c>
      <c r="C10008" t="s">
        <v>101</v>
      </c>
      <c r="D10008" t="s">
        <v>57</v>
      </c>
      <c r="E10008" t="s">
        <v>223</v>
      </c>
      <c r="F10008" t="s">
        <v>174</v>
      </c>
      <c r="G10008" t="s">
        <v>178</v>
      </c>
      <c r="H10008" t="s">
        <v>7</v>
      </c>
      <c r="I10008" t="s">
        <v>404</v>
      </c>
      <c r="J10008" t="s">
        <v>305</v>
      </c>
      <c r="K10008">
        <v>0</v>
      </c>
      <c r="L10008" t="s">
        <v>273</v>
      </c>
      <c r="M10008">
        <v>-2</v>
      </c>
      <c r="N10008" t="s">
        <v>313</v>
      </c>
      <c r="O10008" t="s">
        <v>176</v>
      </c>
      <c r="P10008" t="s">
        <v>420</v>
      </c>
      <c r="R10008">
        <v>9.5908704625470396</v>
      </c>
      <c r="S10008">
        <v>16474</v>
      </c>
      <c r="T10008">
        <v>9.1472630152128591</v>
      </c>
      <c r="U10008">
        <v>10.0465662326214</v>
      </c>
    </row>
    <row r="10009" spans="1:21">
      <c r="A10009" t="s">
        <v>366</v>
      </c>
      <c r="B10009">
        <v>36</v>
      </c>
      <c r="C10009" t="s">
        <v>101</v>
      </c>
      <c r="D10009" t="s">
        <v>57</v>
      </c>
      <c r="E10009" t="s">
        <v>223</v>
      </c>
      <c r="F10009" t="s">
        <v>174</v>
      </c>
      <c r="G10009" t="s">
        <v>178</v>
      </c>
      <c r="H10009" t="s">
        <v>7</v>
      </c>
      <c r="I10009" t="s">
        <v>404</v>
      </c>
      <c r="J10009" t="s">
        <v>305</v>
      </c>
      <c r="K10009">
        <v>0</v>
      </c>
      <c r="L10009" t="s">
        <v>273</v>
      </c>
      <c r="M10009">
        <v>-2</v>
      </c>
      <c r="N10009" t="s">
        <v>313</v>
      </c>
      <c r="O10009" t="s">
        <v>170</v>
      </c>
      <c r="P10009" t="s">
        <v>420</v>
      </c>
      <c r="R10009">
        <v>8.2315913257012401</v>
      </c>
      <c r="S10009">
        <v>28913</v>
      </c>
      <c r="T10009">
        <v>7.9184400897341503</v>
      </c>
      <c r="U10009">
        <v>8.5520523840059504</v>
      </c>
    </row>
    <row r="10010" spans="1:21">
      <c r="A10010" t="s">
        <v>366</v>
      </c>
      <c r="B10010">
        <v>36</v>
      </c>
      <c r="C10010" t="s">
        <v>101</v>
      </c>
      <c r="D10010" t="s">
        <v>57</v>
      </c>
      <c r="E10010" t="s">
        <v>223</v>
      </c>
      <c r="F10010" t="s">
        <v>174</v>
      </c>
      <c r="G10010" t="s">
        <v>178</v>
      </c>
      <c r="H10010" t="s">
        <v>7</v>
      </c>
      <c r="I10010" t="s">
        <v>404</v>
      </c>
      <c r="J10010" t="s">
        <v>305</v>
      </c>
      <c r="K10010">
        <v>0</v>
      </c>
      <c r="L10010" t="s">
        <v>273</v>
      </c>
      <c r="M10010">
        <v>-2</v>
      </c>
      <c r="N10010" t="s">
        <v>313</v>
      </c>
      <c r="O10010" t="s">
        <v>177</v>
      </c>
      <c r="P10010" t="s">
        <v>420</v>
      </c>
      <c r="R10010">
        <v>6.4313851595787401</v>
      </c>
      <c r="S10010">
        <v>12439</v>
      </c>
      <c r="T10010">
        <v>6.0094511613391299</v>
      </c>
      <c r="U10010">
        <v>6.8716819764570296</v>
      </c>
    </row>
    <row r="10011" spans="1:21">
      <c r="A10011" t="s">
        <v>366</v>
      </c>
      <c r="B10011">
        <v>36</v>
      </c>
      <c r="C10011" t="s">
        <v>101</v>
      </c>
      <c r="D10011" t="s">
        <v>57</v>
      </c>
      <c r="E10011" t="s">
        <v>223</v>
      </c>
      <c r="F10011" t="s">
        <v>174</v>
      </c>
      <c r="G10011" t="s">
        <v>178</v>
      </c>
      <c r="H10011" t="s">
        <v>15</v>
      </c>
      <c r="I10011" t="s">
        <v>404</v>
      </c>
      <c r="J10011" t="s">
        <v>306</v>
      </c>
      <c r="K10011">
        <v>0</v>
      </c>
      <c r="L10011" t="s">
        <v>273</v>
      </c>
      <c r="M10011">
        <v>-2</v>
      </c>
      <c r="N10011" t="s">
        <v>313</v>
      </c>
      <c r="O10011" t="s">
        <v>176</v>
      </c>
      <c r="P10011" t="s">
        <v>420</v>
      </c>
      <c r="R10011">
        <v>8.66997080589314</v>
      </c>
      <c r="S10011">
        <v>14729</v>
      </c>
      <c r="T10011">
        <v>8.2225729641342102</v>
      </c>
      <c r="U10011">
        <v>9.1314459617551194</v>
      </c>
    </row>
    <row r="10012" spans="1:21">
      <c r="A10012" t="s">
        <v>366</v>
      </c>
      <c r="B10012">
        <v>36</v>
      </c>
      <c r="C10012" t="s">
        <v>101</v>
      </c>
      <c r="D10012" t="s">
        <v>57</v>
      </c>
      <c r="E10012" t="s">
        <v>223</v>
      </c>
      <c r="F10012" t="s">
        <v>174</v>
      </c>
      <c r="G10012" t="s">
        <v>178</v>
      </c>
      <c r="H10012" t="s">
        <v>15</v>
      </c>
      <c r="I10012" t="s">
        <v>404</v>
      </c>
      <c r="J10012" t="s">
        <v>306</v>
      </c>
      <c r="K10012">
        <v>0</v>
      </c>
      <c r="L10012" t="s">
        <v>273</v>
      </c>
      <c r="M10012">
        <v>-2</v>
      </c>
      <c r="N10012" t="s">
        <v>313</v>
      </c>
      <c r="O10012" t="s">
        <v>170</v>
      </c>
      <c r="P10012" t="s">
        <v>420</v>
      </c>
      <c r="R10012">
        <v>7.7383962961522004</v>
      </c>
      <c r="S10012">
        <v>25703</v>
      </c>
      <c r="T10012">
        <v>7.4159351247985601</v>
      </c>
      <c r="U10012">
        <v>8.0692576168664694</v>
      </c>
    </row>
    <row r="10013" spans="1:21">
      <c r="A10013" t="s">
        <v>366</v>
      </c>
      <c r="B10013">
        <v>36</v>
      </c>
      <c r="C10013" t="s">
        <v>101</v>
      </c>
      <c r="D10013" t="s">
        <v>57</v>
      </c>
      <c r="E10013" t="s">
        <v>223</v>
      </c>
      <c r="F10013" t="s">
        <v>174</v>
      </c>
      <c r="G10013" t="s">
        <v>178</v>
      </c>
      <c r="H10013" t="s">
        <v>15</v>
      </c>
      <c r="I10013" t="s">
        <v>404</v>
      </c>
      <c r="J10013" t="s">
        <v>306</v>
      </c>
      <c r="K10013">
        <v>0</v>
      </c>
      <c r="L10013" t="s">
        <v>273</v>
      </c>
      <c r="M10013">
        <v>-2</v>
      </c>
      <c r="N10013" t="s">
        <v>313</v>
      </c>
      <c r="O10013" t="s">
        <v>177</v>
      </c>
      <c r="P10013" t="s">
        <v>420</v>
      </c>
      <c r="R10013">
        <v>6.4880626936395096</v>
      </c>
      <c r="S10013">
        <v>10974</v>
      </c>
      <c r="T10013">
        <v>6.0375744816863799</v>
      </c>
      <c r="U10013">
        <v>6.9593137549617801</v>
      </c>
    </row>
    <row r="10014" spans="1:21">
      <c r="A10014" t="s">
        <v>366</v>
      </c>
      <c r="B10014">
        <v>36</v>
      </c>
      <c r="C10014" t="s">
        <v>101</v>
      </c>
      <c r="D10014" t="s">
        <v>57</v>
      </c>
      <c r="E10014" t="s">
        <v>223</v>
      </c>
      <c r="F10014" t="s">
        <v>174</v>
      </c>
      <c r="G10014" t="s">
        <v>178</v>
      </c>
      <c r="H10014" t="s">
        <v>19</v>
      </c>
      <c r="I10014" t="s">
        <v>404</v>
      </c>
      <c r="J10014" t="s">
        <v>307</v>
      </c>
      <c r="K10014">
        <v>0</v>
      </c>
      <c r="L10014" t="s">
        <v>273</v>
      </c>
      <c r="M10014">
        <v>-2</v>
      </c>
      <c r="N10014" t="s">
        <v>313</v>
      </c>
      <c r="O10014" t="s">
        <v>176</v>
      </c>
      <c r="P10014" t="s">
        <v>420</v>
      </c>
      <c r="R10014">
        <v>10.963545195826001</v>
      </c>
      <c r="S10014">
        <v>7379</v>
      </c>
      <c r="T10014">
        <v>10.2634305282187</v>
      </c>
      <c r="U10014">
        <v>11.689038455041899</v>
      </c>
    </row>
    <row r="10015" spans="1:21">
      <c r="A10015" t="s">
        <v>366</v>
      </c>
      <c r="B10015">
        <v>36</v>
      </c>
      <c r="C10015" t="s">
        <v>101</v>
      </c>
      <c r="D10015" t="s">
        <v>57</v>
      </c>
      <c r="E10015" t="s">
        <v>223</v>
      </c>
      <c r="F10015" t="s">
        <v>174</v>
      </c>
      <c r="G10015" t="s">
        <v>178</v>
      </c>
      <c r="H10015" t="s">
        <v>19</v>
      </c>
      <c r="I10015" t="s">
        <v>404</v>
      </c>
      <c r="J10015" t="s">
        <v>307</v>
      </c>
      <c r="K10015">
        <v>0</v>
      </c>
      <c r="L10015" t="s">
        <v>273</v>
      </c>
      <c r="M10015">
        <v>-2</v>
      </c>
      <c r="N10015" t="s">
        <v>313</v>
      </c>
      <c r="O10015" t="s">
        <v>170</v>
      </c>
      <c r="P10015" t="s">
        <v>420</v>
      </c>
      <c r="R10015">
        <v>9.6019823447421402</v>
      </c>
      <c r="S10015">
        <v>12914</v>
      </c>
      <c r="T10015">
        <v>9.1015693743580801</v>
      </c>
      <c r="U10015">
        <v>10.1178079688586</v>
      </c>
    </row>
    <row r="10016" spans="1:21">
      <c r="A10016" t="s">
        <v>366</v>
      </c>
      <c r="B10016">
        <v>36</v>
      </c>
      <c r="C10016" t="s">
        <v>101</v>
      </c>
      <c r="D10016" t="s">
        <v>57</v>
      </c>
      <c r="E10016" t="s">
        <v>223</v>
      </c>
      <c r="F10016" t="s">
        <v>174</v>
      </c>
      <c r="G10016" t="s">
        <v>178</v>
      </c>
      <c r="H10016" t="s">
        <v>19</v>
      </c>
      <c r="I10016" t="s">
        <v>404</v>
      </c>
      <c r="J10016" t="s">
        <v>307</v>
      </c>
      <c r="K10016">
        <v>0</v>
      </c>
      <c r="L10016" t="s">
        <v>273</v>
      </c>
      <c r="M10016">
        <v>-2</v>
      </c>
      <c r="N10016" t="s">
        <v>313</v>
      </c>
      <c r="O10016" t="s">
        <v>177</v>
      </c>
      <c r="P10016" t="s">
        <v>420</v>
      </c>
      <c r="R10016">
        <v>7.7868112014453503</v>
      </c>
      <c r="S10016">
        <v>5535</v>
      </c>
      <c r="T10016">
        <v>7.10034018866941</v>
      </c>
      <c r="U10016">
        <v>8.5121970431246101</v>
      </c>
    </row>
    <row r="10017" spans="1:21">
      <c r="A10017" t="s">
        <v>366</v>
      </c>
      <c r="B10017">
        <v>36</v>
      </c>
      <c r="C10017" t="s">
        <v>101</v>
      </c>
      <c r="D10017" t="s">
        <v>57</v>
      </c>
      <c r="E10017" t="s">
        <v>223</v>
      </c>
      <c r="F10017" t="s">
        <v>174</v>
      </c>
      <c r="G10017" t="s">
        <v>178</v>
      </c>
      <c r="H10017" t="s">
        <v>14</v>
      </c>
      <c r="I10017" t="s">
        <v>404</v>
      </c>
      <c r="J10017" t="s">
        <v>308</v>
      </c>
      <c r="K10017">
        <v>0</v>
      </c>
      <c r="L10017" t="s">
        <v>273</v>
      </c>
      <c r="M10017">
        <v>-2</v>
      </c>
      <c r="N10017" t="s">
        <v>313</v>
      </c>
      <c r="O10017" t="s">
        <v>176</v>
      </c>
      <c r="P10017" t="s">
        <v>420</v>
      </c>
      <c r="R10017">
        <v>9.3092035772128696</v>
      </c>
      <c r="S10017">
        <v>14201</v>
      </c>
      <c r="T10017">
        <v>8.8384234424547099</v>
      </c>
      <c r="U10017">
        <v>9.7941816509188193</v>
      </c>
    </row>
    <row r="10018" spans="1:21">
      <c r="A10018" t="s">
        <v>366</v>
      </c>
      <c r="B10018">
        <v>36</v>
      </c>
      <c r="C10018" t="s">
        <v>101</v>
      </c>
      <c r="D10018" t="s">
        <v>57</v>
      </c>
      <c r="E10018" t="s">
        <v>223</v>
      </c>
      <c r="F10018" t="s">
        <v>174</v>
      </c>
      <c r="G10018" t="s">
        <v>178</v>
      </c>
      <c r="H10018" t="s">
        <v>14</v>
      </c>
      <c r="I10018" t="s">
        <v>404</v>
      </c>
      <c r="J10018" t="s">
        <v>308</v>
      </c>
      <c r="K10018">
        <v>0</v>
      </c>
      <c r="L10018" t="s">
        <v>273</v>
      </c>
      <c r="M10018">
        <v>-2</v>
      </c>
      <c r="N10018" t="s">
        <v>313</v>
      </c>
      <c r="O10018" t="s">
        <v>170</v>
      </c>
      <c r="P10018" t="s">
        <v>420</v>
      </c>
      <c r="R10018">
        <v>8.4233612216716693</v>
      </c>
      <c r="S10018">
        <v>24622</v>
      </c>
      <c r="T10018">
        <v>8.0807021642374597</v>
      </c>
      <c r="U10018">
        <v>8.7745327314555297</v>
      </c>
    </row>
    <row r="10019" spans="1:21">
      <c r="A10019" t="s">
        <v>366</v>
      </c>
      <c r="B10019">
        <v>36</v>
      </c>
      <c r="C10019" t="s">
        <v>101</v>
      </c>
      <c r="D10019" t="s">
        <v>57</v>
      </c>
      <c r="E10019" t="s">
        <v>223</v>
      </c>
      <c r="F10019" t="s">
        <v>174</v>
      </c>
      <c r="G10019" t="s">
        <v>178</v>
      </c>
      <c r="H10019" t="s">
        <v>14</v>
      </c>
      <c r="I10019" t="s">
        <v>404</v>
      </c>
      <c r="J10019" t="s">
        <v>308</v>
      </c>
      <c r="K10019">
        <v>0</v>
      </c>
      <c r="L10019" t="s">
        <v>273</v>
      </c>
      <c r="M10019">
        <v>-2</v>
      </c>
      <c r="N10019" t="s">
        <v>313</v>
      </c>
      <c r="O10019" t="s">
        <v>177</v>
      </c>
      <c r="P10019" t="s">
        <v>420</v>
      </c>
      <c r="R10019">
        <v>7.2161980616063701</v>
      </c>
      <c r="S10019">
        <v>10421</v>
      </c>
      <c r="T10019">
        <v>6.7299793722006997</v>
      </c>
      <c r="U10019">
        <v>7.7236052184633204</v>
      </c>
    </row>
    <row r="10020" spans="1:21">
      <c r="A10020" t="s">
        <v>366</v>
      </c>
      <c r="B10020">
        <v>36</v>
      </c>
      <c r="C10020" t="s">
        <v>101</v>
      </c>
      <c r="D10020" t="s">
        <v>57</v>
      </c>
      <c r="E10020" t="s">
        <v>223</v>
      </c>
      <c r="F10020" t="s">
        <v>174</v>
      </c>
      <c r="G10020" t="s">
        <v>178</v>
      </c>
      <c r="H10020" t="s">
        <v>10</v>
      </c>
      <c r="I10020" t="s">
        <v>404</v>
      </c>
      <c r="J10020" t="s">
        <v>309</v>
      </c>
      <c r="K10020">
        <v>0</v>
      </c>
      <c r="L10020" t="s">
        <v>273</v>
      </c>
      <c r="M10020">
        <v>-2</v>
      </c>
      <c r="N10020" t="s">
        <v>313</v>
      </c>
      <c r="O10020" t="s">
        <v>176</v>
      </c>
      <c r="P10020" t="s">
        <v>420</v>
      </c>
      <c r="R10020">
        <v>10.2705945081312</v>
      </c>
      <c r="S10020">
        <v>15004</v>
      </c>
      <c r="T10020">
        <v>9.7913006461129601</v>
      </c>
      <c r="U10020">
        <v>10.762766350203099</v>
      </c>
    </row>
    <row r="10021" spans="1:21">
      <c r="A10021" t="s">
        <v>366</v>
      </c>
      <c r="B10021">
        <v>36</v>
      </c>
      <c r="C10021" t="s">
        <v>101</v>
      </c>
      <c r="D10021" t="s">
        <v>57</v>
      </c>
      <c r="E10021" t="s">
        <v>223</v>
      </c>
      <c r="F10021" t="s">
        <v>174</v>
      </c>
      <c r="G10021" t="s">
        <v>178</v>
      </c>
      <c r="H10021" t="s">
        <v>10</v>
      </c>
      <c r="I10021" t="s">
        <v>404</v>
      </c>
      <c r="J10021" t="s">
        <v>309</v>
      </c>
      <c r="K10021">
        <v>0</v>
      </c>
      <c r="L10021" t="s">
        <v>273</v>
      </c>
      <c r="M10021">
        <v>-2</v>
      </c>
      <c r="N10021" t="s">
        <v>313</v>
      </c>
      <c r="O10021" t="s">
        <v>170</v>
      </c>
      <c r="P10021" t="s">
        <v>420</v>
      </c>
      <c r="R10021">
        <v>9.2559467174119892</v>
      </c>
      <c r="S10021">
        <v>26275</v>
      </c>
      <c r="T10021">
        <v>8.9093674258622197</v>
      </c>
      <c r="U10021">
        <v>9.61021810795493</v>
      </c>
    </row>
    <row r="10022" spans="1:21">
      <c r="A10022" t="s">
        <v>366</v>
      </c>
      <c r="B10022">
        <v>36</v>
      </c>
      <c r="C10022" t="s">
        <v>101</v>
      </c>
      <c r="D10022" t="s">
        <v>57</v>
      </c>
      <c r="E10022" t="s">
        <v>223</v>
      </c>
      <c r="F10022" t="s">
        <v>174</v>
      </c>
      <c r="G10022" t="s">
        <v>178</v>
      </c>
      <c r="H10022" t="s">
        <v>10</v>
      </c>
      <c r="I10022" t="s">
        <v>404</v>
      </c>
      <c r="J10022" t="s">
        <v>309</v>
      </c>
      <c r="K10022">
        <v>0</v>
      </c>
      <c r="L10022" t="s">
        <v>273</v>
      </c>
      <c r="M10022">
        <v>-2</v>
      </c>
      <c r="N10022" t="s">
        <v>313</v>
      </c>
      <c r="O10022" t="s">
        <v>177</v>
      </c>
      <c r="P10022" t="s">
        <v>420</v>
      </c>
      <c r="R10022">
        <v>7.9052435453819498</v>
      </c>
      <c r="S10022">
        <v>11271</v>
      </c>
      <c r="T10022">
        <v>7.416622347743</v>
      </c>
      <c r="U10022">
        <v>8.4128811908628798</v>
      </c>
    </row>
    <row r="10023" spans="1:21">
      <c r="A10023" t="s">
        <v>366</v>
      </c>
      <c r="B10023">
        <v>36</v>
      </c>
      <c r="C10023" t="s">
        <v>101</v>
      </c>
      <c r="D10023" t="s">
        <v>57</v>
      </c>
      <c r="E10023" t="s">
        <v>223</v>
      </c>
      <c r="F10023" t="s">
        <v>174</v>
      </c>
      <c r="G10023" t="s">
        <v>178</v>
      </c>
      <c r="H10023" t="s">
        <v>93</v>
      </c>
      <c r="I10023" t="s">
        <v>173</v>
      </c>
      <c r="J10023" t="s">
        <v>310</v>
      </c>
      <c r="K10023">
        <v>0</v>
      </c>
      <c r="L10023" t="s">
        <v>273</v>
      </c>
      <c r="M10023">
        <v>-2</v>
      </c>
      <c r="N10023" t="s">
        <v>313</v>
      </c>
      <c r="O10023" t="s">
        <v>170</v>
      </c>
      <c r="P10023" t="s">
        <v>420</v>
      </c>
      <c r="R10023">
        <v>8.5294321971100402</v>
      </c>
      <c r="S10023">
        <v>863680</v>
      </c>
      <c r="T10023">
        <v>8.4706441822236407</v>
      </c>
      <c r="U10023">
        <v>8.5884617894566002</v>
      </c>
    </row>
    <row r="10024" spans="1:21">
      <c r="A10024" t="s">
        <v>366</v>
      </c>
      <c r="B10024">
        <v>36</v>
      </c>
      <c r="C10024" t="s">
        <v>101</v>
      </c>
      <c r="D10024" t="s">
        <v>57</v>
      </c>
      <c r="E10024" t="s">
        <v>223</v>
      </c>
      <c r="F10024" t="s">
        <v>174</v>
      </c>
      <c r="G10024" t="s">
        <v>178</v>
      </c>
      <c r="H10024" t="s">
        <v>93</v>
      </c>
      <c r="I10024" t="s">
        <v>173</v>
      </c>
      <c r="J10024" t="s">
        <v>310</v>
      </c>
      <c r="K10024">
        <v>0</v>
      </c>
      <c r="L10024" t="s">
        <v>273</v>
      </c>
      <c r="M10024">
        <v>-2</v>
      </c>
      <c r="N10024" t="s">
        <v>313</v>
      </c>
      <c r="O10024" t="s">
        <v>176</v>
      </c>
      <c r="P10024" t="s">
        <v>420</v>
      </c>
      <c r="R10024">
        <v>9.5005435414836494</v>
      </c>
      <c r="S10024">
        <v>498582</v>
      </c>
      <c r="T10024">
        <v>9.4193515524090294</v>
      </c>
      <c r="U10024">
        <v>9.5821365890183596</v>
      </c>
    </row>
    <row r="10025" spans="1:21">
      <c r="A10025" t="s">
        <v>366</v>
      </c>
      <c r="B10025">
        <v>36</v>
      </c>
      <c r="C10025" t="s">
        <v>101</v>
      </c>
      <c r="D10025" t="s">
        <v>57</v>
      </c>
      <c r="E10025" t="s">
        <v>223</v>
      </c>
      <c r="F10025" t="s">
        <v>174</v>
      </c>
      <c r="G10025" t="s">
        <v>178</v>
      </c>
      <c r="H10025" t="s">
        <v>93</v>
      </c>
      <c r="I10025" t="s">
        <v>173</v>
      </c>
      <c r="J10025" t="s">
        <v>310</v>
      </c>
      <c r="K10025">
        <v>0</v>
      </c>
      <c r="L10025" t="s">
        <v>273</v>
      </c>
      <c r="M10025">
        <v>-2</v>
      </c>
      <c r="N10025" t="s">
        <v>313</v>
      </c>
      <c r="O10025" t="s">
        <v>177</v>
      </c>
      <c r="P10025" t="s">
        <v>420</v>
      </c>
      <c r="R10025">
        <v>7.2032714504050999</v>
      </c>
      <c r="S10025">
        <v>365098</v>
      </c>
      <c r="T10025">
        <v>7.1197087127643597</v>
      </c>
      <c r="U10025">
        <v>7.2874394298871996</v>
      </c>
    </row>
    <row r="10026" spans="1:21">
      <c r="A10026" t="s">
        <v>366</v>
      </c>
      <c r="B10026">
        <v>36</v>
      </c>
      <c r="C10026" t="s">
        <v>101</v>
      </c>
      <c r="D10026" t="s">
        <v>57</v>
      </c>
      <c r="E10026" t="s">
        <v>223</v>
      </c>
      <c r="F10026" t="s">
        <v>174</v>
      </c>
      <c r="G10026" t="s">
        <v>178</v>
      </c>
      <c r="H10026" t="s">
        <v>22</v>
      </c>
      <c r="I10026" t="s">
        <v>404</v>
      </c>
      <c r="J10026" t="s">
        <v>265</v>
      </c>
      <c r="K10026">
        <v>0</v>
      </c>
      <c r="L10026" t="s">
        <v>273</v>
      </c>
      <c r="M10026">
        <v>-3</v>
      </c>
      <c r="N10026" t="s">
        <v>312</v>
      </c>
      <c r="O10026" t="s">
        <v>176</v>
      </c>
      <c r="P10026" t="s">
        <v>420</v>
      </c>
      <c r="R10026">
        <v>10.0965577562693</v>
      </c>
      <c r="S10026">
        <v>86891</v>
      </c>
      <c r="T10026">
        <v>9.8973510956367505</v>
      </c>
      <c r="U10026">
        <v>10.298005692507401</v>
      </c>
    </row>
    <row r="10027" spans="1:21">
      <c r="A10027" t="s">
        <v>366</v>
      </c>
      <c r="B10027">
        <v>36</v>
      </c>
      <c r="C10027" t="s">
        <v>101</v>
      </c>
      <c r="D10027" t="s">
        <v>57</v>
      </c>
      <c r="E10027" t="s">
        <v>223</v>
      </c>
      <c r="F10027" t="s">
        <v>174</v>
      </c>
      <c r="G10027" t="s">
        <v>178</v>
      </c>
      <c r="H10027" t="s">
        <v>22</v>
      </c>
      <c r="I10027" t="s">
        <v>404</v>
      </c>
      <c r="J10027" t="s">
        <v>265</v>
      </c>
      <c r="K10027">
        <v>0</v>
      </c>
      <c r="L10027" t="s">
        <v>273</v>
      </c>
      <c r="M10027">
        <v>-3</v>
      </c>
      <c r="N10027" t="s">
        <v>312</v>
      </c>
      <c r="O10027" t="s">
        <v>170</v>
      </c>
      <c r="P10027" t="s">
        <v>420</v>
      </c>
      <c r="R10027">
        <v>9.3203896807278106</v>
      </c>
      <c r="S10027">
        <v>145863</v>
      </c>
      <c r="T10027">
        <v>9.1718857488501797</v>
      </c>
      <c r="U10027">
        <v>9.4702753932542496</v>
      </c>
    </row>
    <row r="10028" spans="1:21">
      <c r="A10028" t="s">
        <v>366</v>
      </c>
      <c r="B10028">
        <v>36</v>
      </c>
      <c r="C10028" t="s">
        <v>101</v>
      </c>
      <c r="D10028" t="s">
        <v>57</v>
      </c>
      <c r="E10028" t="s">
        <v>223</v>
      </c>
      <c r="F10028" t="s">
        <v>174</v>
      </c>
      <c r="G10028" t="s">
        <v>178</v>
      </c>
      <c r="H10028" t="s">
        <v>22</v>
      </c>
      <c r="I10028" t="s">
        <v>404</v>
      </c>
      <c r="J10028" t="s">
        <v>265</v>
      </c>
      <c r="K10028">
        <v>0</v>
      </c>
      <c r="L10028" t="s">
        <v>273</v>
      </c>
      <c r="M10028">
        <v>-3</v>
      </c>
      <c r="N10028" t="s">
        <v>312</v>
      </c>
      <c r="O10028" t="s">
        <v>177</v>
      </c>
      <c r="P10028" t="s">
        <v>420</v>
      </c>
      <c r="R10028">
        <v>8.1767618530828194</v>
      </c>
      <c r="S10028">
        <v>58972</v>
      </c>
      <c r="T10028">
        <v>7.9574024600108997</v>
      </c>
      <c r="U10028">
        <v>8.3997137953866208</v>
      </c>
    </row>
    <row r="10029" spans="1:21">
      <c r="A10029" t="s">
        <v>366</v>
      </c>
      <c r="B10029">
        <v>36</v>
      </c>
      <c r="C10029" t="s">
        <v>101</v>
      </c>
      <c r="D10029" t="s">
        <v>57</v>
      </c>
      <c r="E10029" t="s">
        <v>223</v>
      </c>
      <c r="F10029" t="s">
        <v>174</v>
      </c>
      <c r="G10029" t="s">
        <v>178</v>
      </c>
      <c r="H10029" t="s">
        <v>24</v>
      </c>
      <c r="I10029" t="s">
        <v>404</v>
      </c>
      <c r="J10029" t="s">
        <v>266</v>
      </c>
      <c r="K10029">
        <v>0</v>
      </c>
      <c r="L10029" t="s">
        <v>273</v>
      </c>
      <c r="M10029">
        <v>-3</v>
      </c>
      <c r="N10029" t="s">
        <v>312</v>
      </c>
      <c r="O10029" t="s">
        <v>176</v>
      </c>
      <c r="P10029" t="s">
        <v>420</v>
      </c>
      <c r="R10029">
        <v>9.3126967471143693</v>
      </c>
      <c r="S10029">
        <v>15248</v>
      </c>
      <c r="T10029">
        <v>8.8580478667553901</v>
      </c>
      <c r="U10029">
        <v>9.7805667628445292</v>
      </c>
    </row>
    <row r="10030" spans="1:21">
      <c r="A10030" t="s">
        <v>366</v>
      </c>
      <c r="B10030">
        <v>36</v>
      </c>
      <c r="C10030" t="s">
        <v>101</v>
      </c>
      <c r="D10030" t="s">
        <v>57</v>
      </c>
      <c r="E10030" t="s">
        <v>223</v>
      </c>
      <c r="F10030" t="s">
        <v>174</v>
      </c>
      <c r="G10030" t="s">
        <v>178</v>
      </c>
      <c r="H10030" t="s">
        <v>24</v>
      </c>
      <c r="I10030" t="s">
        <v>404</v>
      </c>
      <c r="J10030" t="s">
        <v>266</v>
      </c>
      <c r="K10030">
        <v>0</v>
      </c>
      <c r="L10030" t="s">
        <v>273</v>
      </c>
      <c r="M10030">
        <v>-3</v>
      </c>
      <c r="N10030" t="s">
        <v>312</v>
      </c>
      <c r="O10030" t="s">
        <v>170</v>
      </c>
      <c r="P10030" t="s">
        <v>420</v>
      </c>
      <c r="R10030">
        <v>8.4438450588147198</v>
      </c>
      <c r="S10030">
        <v>26694</v>
      </c>
      <c r="T10030">
        <v>8.1142200976415708</v>
      </c>
      <c r="U10030">
        <v>8.7813147939875495</v>
      </c>
    </row>
    <row r="10031" spans="1:21">
      <c r="A10031" t="s">
        <v>366</v>
      </c>
      <c r="B10031">
        <v>36</v>
      </c>
      <c r="C10031" t="s">
        <v>101</v>
      </c>
      <c r="D10031" t="s">
        <v>57</v>
      </c>
      <c r="E10031" t="s">
        <v>223</v>
      </c>
      <c r="F10031" t="s">
        <v>174</v>
      </c>
      <c r="G10031" t="s">
        <v>178</v>
      </c>
      <c r="H10031" t="s">
        <v>24</v>
      </c>
      <c r="I10031" t="s">
        <v>404</v>
      </c>
      <c r="J10031" t="s">
        <v>266</v>
      </c>
      <c r="K10031">
        <v>0</v>
      </c>
      <c r="L10031" t="s">
        <v>273</v>
      </c>
      <c r="M10031">
        <v>-3</v>
      </c>
      <c r="N10031" t="s">
        <v>312</v>
      </c>
      <c r="O10031" t="s">
        <v>177</v>
      </c>
      <c r="P10031" t="s">
        <v>420</v>
      </c>
      <c r="R10031">
        <v>7.2863882579066903</v>
      </c>
      <c r="S10031">
        <v>11446</v>
      </c>
      <c r="T10031">
        <v>6.8198400615838404</v>
      </c>
      <c r="U10031">
        <v>7.7721695126197501</v>
      </c>
    </row>
    <row r="10032" spans="1:21">
      <c r="A10032" t="s">
        <v>366</v>
      </c>
      <c r="B10032">
        <v>36</v>
      </c>
      <c r="C10032" t="s">
        <v>101</v>
      </c>
      <c r="D10032" t="s">
        <v>57</v>
      </c>
      <c r="E10032" t="s">
        <v>223</v>
      </c>
      <c r="F10032" t="s">
        <v>174</v>
      </c>
      <c r="G10032" t="s">
        <v>178</v>
      </c>
      <c r="H10032" t="s">
        <v>23</v>
      </c>
      <c r="I10032" t="s">
        <v>404</v>
      </c>
      <c r="J10032" t="s">
        <v>267</v>
      </c>
      <c r="K10032">
        <v>0</v>
      </c>
      <c r="L10032" t="s">
        <v>273</v>
      </c>
      <c r="M10032">
        <v>-3</v>
      </c>
      <c r="N10032" t="s">
        <v>312</v>
      </c>
      <c r="O10032" t="s">
        <v>176</v>
      </c>
      <c r="P10032" t="s">
        <v>420</v>
      </c>
      <c r="R10032">
        <v>8.1077563768870409</v>
      </c>
      <c r="S10032">
        <v>15368</v>
      </c>
      <c r="T10032">
        <v>7.6831204893243301</v>
      </c>
      <c r="U10032">
        <v>8.5462179733188393</v>
      </c>
    </row>
    <row r="10033" spans="1:21">
      <c r="A10033" t="s">
        <v>366</v>
      </c>
      <c r="B10033">
        <v>36</v>
      </c>
      <c r="C10033" t="s">
        <v>101</v>
      </c>
      <c r="D10033" t="s">
        <v>57</v>
      </c>
      <c r="E10033" t="s">
        <v>223</v>
      </c>
      <c r="F10033" t="s">
        <v>174</v>
      </c>
      <c r="G10033" t="s">
        <v>178</v>
      </c>
      <c r="H10033" t="s">
        <v>23</v>
      </c>
      <c r="I10033" t="s">
        <v>404</v>
      </c>
      <c r="J10033" t="s">
        <v>267</v>
      </c>
      <c r="K10033">
        <v>0</v>
      </c>
      <c r="L10033" t="s">
        <v>273</v>
      </c>
      <c r="M10033">
        <v>-3</v>
      </c>
      <c r="N10033" t="s">
        <v>312</v>
      </c>
      <c r="O10033" t="s">
        <v>170</v>
      </c>
      <c r="P10033" t="s">
        <v>420</v>
      </c>
      <c r="R10033">
        <v>7.12368597629166</v>
      </c>
      <c r="S10033">
        <v>26826</v>
      </c>
      <c r="T10033">
        <v>6.8200075415813002</v>
      </c>
      <c r="U10033">
        <v>7.4356293744185198</v>
      </c>
    </row>
    <row r="10034" spans="1:21">
      <c r="A10034" t="s">
        <v>366</v>
      </c>
      <c r="B10034">
        <v>36</v>
      </c>
      <c r="C10034" t="s">
        <v>101</v>
      </c>
      <c r="D10034" t="s">
        <v>57</v>
      </c>
      <c r="E10034" t="s">
        <v>223</v>
      </c>
      <c r="F10034" t="s">
        <v>174</v>
      </c>
      <c r="G10034" t="s">
        <v>178</v>
      </c>
      <c r="H10034" t="s">
        <v>23</v>
      </c>
      <c r="I10034" t="s">
        <v>404</v>
      </c>
      <c r="J10034" t="s">
        <v>267</v>
      </c>
      <c r="K10034">
        <v>0</v>
      </c>
      <c r="L10034" t="s">
        <v>273</v>
      </c>
      <c r="M10034">
        <v>-3</v>
      </c>
      <c r="N10034" t="s">
        <v>312</v>
      </c>
      <c r="O10034" t="s">
        <v>177</v>
      </c>
      <c r="P10034" t="s">
        <v>420</v>
      </c>
      <c r="R10034">
        <v>5.8038052016058597</v>
      </c>
      <c r="S10034">
        <v>11458</v>
      </c>
      <c r="T10034">
        <v>5.3858907652485701</v>
      </c>
      <c r="U10034">
        <v>6.24220296663204</v>
      </c>
    </row>
    <row r="10035" spans="1:21">
      <c r="A10035" t="s">
        <v>366</v>
      </c>
      <c r="B10035">
        <v>36</v>
      </c>
      <c r="C10035" t="s">
        <v>101</v>
      </c>
      <c r="D10035" t="s">
        <v>57</v>
      </c>
      <c r="E10035" t="s">
        <v>223</v>
      </c>
      <c r="F10035" t="s">
        <v>174</v>
      </c>
      <c r="G10035" t="s">
        <v>178</v>
      </c>
      <c r="H10035" t="s">
        <v>18</v>
      </c>
      <c r="I10035" t="s">
        <v>404</v>
      </c>
      <c r="J10035" t="s">
        <v>268</v>
      </c>
      <c r="K10035">
        <v>0</v>
      </c>
      <c r="L10035" t="s">
        <v>273</v>
      </c>
      <c r="M10035">
        <v>-3</v>
      </c>
      <c r="N10035" t="s">
        <v>312</v>
      </c>
      <c r="O10035" t="s">
        <v>176</v>
      </c>
      <c r="P10035" t="s">
        <v>420</v>
      </c>
      <c r="R10035">
        <v>10.1196625344353</v>
      </c>
      <c r="S10035">
        <v>23232</v>
      </c>
      <c r="T10035">
        <v>9.7360424725137094</v>
      </c>
      <c r="U10035">
        <v>10.5116561746605</v>
      </c>
    </row>
    <row r="10036" spans="1:21">
      <c r="A10036" t="s">
        <v>366</v>
      </c>
      <c r="B10036">
        <v>36</v>
      </c>
      <c r="C10036" t="s">
        <v>101</v>
      </c>
      <c r="D10036" t="s">
        <v>57</v>
      </c>
      <c r="E10036" t="s">
        <v>223</v>
      </c>
      <c r="F10036" t="s">
        <v>174</v>
      </c>
      <c r="G10036" t="s">
        <v>178</v>
      </c>
      <c r="H10036" t="s">
        <v>18</v>
      </c>
      <c r="I10036" t="s">
        <v>404</v>
      </c>
      <c r="J10036" t="s">
        <v>268</v>
      </c>
      <c r="K10036">
        <v>0</v>
      </c>
      <c r="L10036" t="s">
        <v>273</v>
      </c>
      <c r="M10036">
        <v>-3</v>
      </c>
      <c r="N10036" t="s">
        <v>312</v>
      </c>
      <c r="O10036" t="s">
        <v>170</v>
      </c>
      <c r="P10036" t="s">
        <v>420</v>
      </c>
      <c r="R10036">
        <v>9.0209213387657208</v>
      </c>
      <c r="S10036">
        <v>40007</v>
      </c>
      <c r="T10036">
        <v>8.7427497925600601</v>
      </c>
      <c r="U10036">
        <v>9.3041972026199193</v>
      </c>
    </row>
    <row r="10037" spans="1:21">
      <c r="A10037" t="s">
        <v>366</v>
      </c>
      <c r="B10037">
        <v>36</v>
      </c>
      <c r="C10037" t="s">
        <v>101</v>
      </c>
      <c r="D10037" t="s">
        <v>57</v>
      </c>
      <c r="E10037" t="s">
        <v>223</v>
      </c>
      <c r="F10037" t="s">
        <v>174</v>
      </c>
      <c r="G10037" t="s">
        <v>178</v>
      </c>
      <c r="H10037" t="s">
        <v>18</v>
      </c>
      <c r="I10037" t="s">
        <v>404</v>
      </c>
      <c r="J10037" t="s">
        <v>268</v>
      </c>
      <c r="K10037">
        <v>0</v>
      </c>
      <c r="L10037" t="s">
        <v>273</v>
      </c>
      <c r="M10037">
        <v>-3</v>
      </c>
      <c r="N10037" t="s">
        <v>312</v>
      </c>
      <c r="O10037" t="s">
        <v>177</v>
      </c>
      <c r="P10037" t="s">
        <v>420</v>
      </c>
      <c r="R10037">
        <v>7.4992548435171402</v>
      </c>
      <c r="S10037">
        <v>16775</v>
      </c>
      <c r="T10037">
        <v>7.1071868161914002</v>
      </c>
      <c r="U10037">
        <v>7.9043268363225003</v>
      </c>
    </row>
    <row r="10038" spans="1:21">
      <c r="A10038" t="s">
        <v>366</v>
      </c>
      <c r="B10038">
        <v>36</v>
      </c>
      <c r="C10038" t="s">
        <v>101</v>
      </c>
      <c r="D10038" t="s">
        <v>57</v>
      </c>
      <c r="E10038" t="s">
        <v>223</v>
      </c>
      <c r="F10038" t="s">
        <v>174</v>
      </c>
      <c r="G10038" t="s">
        <v>178</v>
      </c>
      <c r="H10038" t="s">
        <v>20</v>
      </c>
      <c r="I10038" t="s">
        <v>404</v>
      </c>
      <c r="J10038" t="s">
        <v>269</v>
      </c>
      <c r="K10038">
        <v>0</v>
      </c>
      <c r="L10038" t="s">
        <v>273</v>
      </c>
      <c r="M10038">
        <v>-3</v>
      </c>
      <c r="N10038" t="s">
        <v>312</v>
      </c>
      <c r="O10038" t="s">
        <v>176</v>
      </c>
      <c r="P10038" t="s">
        <v>420</v>
      </c>
      <c r="R10038">
        <v>9.1287819611518994</v>
      </c>
      <c r="S10038">
        <v>19203</v>
      </c>
      <c r="T10038">
        <v>8.7267124106050105</v>
      </c>
      <c r="U10038">
        <v>9.5414350195836093</v>
      </c>
    </row>
    <row r="10039" spans="1:21">
      <c r="A10039" t="s">
        <v>366</v>
      </c>
      <c r="B10039">
        <v>36</v>
      </c>
      <c r="C10039" t="s">
        <v>101</v>
      </c>
      <c r="D10039" t="s">
        <v>57</v>
      </c>
      <c r="E10039" t="s">
        <v>223</v>
      </c>
      <c r="F10039" t="s">
        <v>174</v>
      </c>
      <c r="G10039" t="s">
        <v>178</v>
      </c>
      <c r="H10039" t="s">
        <v>20</v>
      </c>
      <c r="I10039" t="s">
        <v>404</v>
      </c>
      <c r="J10039" t="s">
        <v>269</v>
      </c>
      <c r="K10039">
        <v>0</v>
      </c>
      <c r="L10039" t="s">
        <v>273</v>
      </c>
      <c r="M10039">
        <v>-3</v>
      </c>
      <c r="N10039" t="s">
        <v>312</v>
      </c>
      <c r="O10039" t="s">
        <v>170</v>
      </c>
      <c r="P10039" t="s">
        <v>420</v>
      </c>
      <c r="R10039">
        <v>8.3857378350326606</v>
      </c>
      <c r="S10039">
        <v>32758</v>
      </c>
      <c r="T10039">
        <v>8.0887875514773793</v>
      </c>
      <c r="U10039">
        <v>8.6890969614062303</v>
      </c>
    </row>
    <row r="10040" spans="1:21">
      <c r="A10040" t="s">
        <v>366</v>
      </c>
      <c r="B10040">
        <v>36</v>
      </c>
      <c r="C10040" t="s">
        <v>101</v>
      </c>
      <c r="D10040" t="s">
        <v>57</v>
      </c>
      <c r="E10040" t="s">
        <v>223</v>
      </c>
      <c r="F10040" t="s">
        <v>174</v>
      </c>
      <c r="G10040" t="s">
        <v>178</v>
      </c>
      <c r="H10040" t="s">
        <v>20</v>
      </c>
      <c r="I10040" t="s">
        <v>404</v>
      </c>
      <c r="J10040" t="s">
        <v>269</v>
      </c>
      <c r="K10040">
        <v>0</v>
      </c>
      <c r="L10040" t="s">
        <v>273</v>
      </c>
      <c r="M10040">
        <v>-3</v>
      </c>
      <c r="N10040" t="s">
        <v>312</v>
      </c>
      <c r="O10040" t="s">
        <v>177</v>
      </c>
      <c r="P10040" t="s">
        <v>420</v>
      </c>
      <c r="R10040">
        <v>7.3330874216156401</v>
      </c>
      <c r="S10040">
        <v>13555</v>
      </c>
      <c r="T10040">
        <v>6.9023461296387003</v>
      </c>
      <c r="U10040">
        <v>7.7800371179025403</v>
      </c>
    </row>
    <row r="10041" spans="1:21">
      <c r="A10041" t="s">
        <v>366</v>
      </c>
      <c r="B10041">
        <v>36</v>
      </c>
      <c r="C10041" t="s">
        <v>101</v>
      </c>
      <c r="D10041" t="s">
        <v>57</v>
      </c>
      <c r="E10041" t="s">
        <v>223</v>
      </c>
      <c r="F10041" t="s">
        <v>174</v>
      </c>
      <c r="G10041" t="s">
        <v>178</v>
      </c>
      <c r="H10041" t="s">
        <v>9</v>
      </c>
      <c r="I10041" t="s">
        <v>404</v>
      </c>
      <c r="J10041" t="s">
        <v>270</v>
      </c>
      <c r="K10041">
        <v>0</v>
      </c>
      <c r="L10041" t="s">
        <v>273</v>
      </c>
      <c r="M10041">
        <v>-3</v>
      </c>
      <c r="N10041" t="s">
        <v>312</v>
      </c>
      <c r="O10041" t="s">
        <v>176</v>
      </c>
      <c r="P10041" t="s">
        <v>420</v>
      </c>
      <c r="R10041">
        <v>9.07981220657277</v>
      </c>
      <c r="S10041">
        <v>10650</v>
      </c>
      <c r="T10041">
        <v>8.5437038088804904</v>
      </c>
      <c r="U10041">
        <v>9.6350431349741896</v>
      </c>
    </row>
    <row r="10042" spans="1:21">
      <c r="A10042" t="s">
        <v>366</v>
      </c>
      <c r="B10042">
        <v>36</v>
      </c>
      <c r="C10042" t="s">
        <v>101</v>
      </c>
      <c r="D10042" t="s">
        <v>57</v>
      </c>
      <c r="E10042" t="s">
        <v>223</v>
      </c>
      <c r="F10042" t="s">
        <v>174</v>
      </c>
      <c r="G10042" t="s">
        <v>178</v>
      </c>
      <c r="H10042" t="s">
        <v>9</v>
      </c>
      <c r="I10042" t="s">
        <v>404</v>
      </c>
      <c r="J10042" t="s">
        <v>270</v>
      </c>
      <c r="K10042">
        <v>0</v>
      </c>
      <c r="L10042" t="s">
        <v>273</v>
      </c>
      <c r="M10042">
        <v>-3</v>
      </c>
      <c r="N10042" t="s">
        <v>312</v>
      </c>
      <c r="O10042" t="s">
        <v>170</v>
      </c>
      <c r="P10042" t="s">
        <v>420</v>
      </c>
      <c r="R10042">
        <v>8.2672706681766694</v>
      </c>
      <c r="S10042">
        <v>18543</v>
      </c>
      <c r="T10042">
        <v>7.8765891817907301</v>
      </c>
      <c r="U10042">
        <v>8.6693318436808902</v>
      </c>
    </row>
    <row r="10043" spans="1:21">
      <c r="A10043" t="s">
        <v>366</v>
      </c>
      <c r="B10043">
        <v>36</v>
      </c>
      <c r="C10043" t="s">
        <v>101</v>
      </c>
      <c r="D10043" t="s">
        <v>57</v>
      </c>
      <c r="E10043" t="s">
        <v>223</v>
      </c>
      <c r="F10043" t="s">
        <v>174</v>
      </c>
      <c r="G10043" t="s">
        <v>178</v>
      </c>
      <c r="H10043" t="s">
        <v>9</v>
      </c>
      <c r="I10043" t="s">
        <v>404</v>
      </c>
      <c r="J10043" t="s">
        <v>270</v>
      </c>
      <c r="K10043">
        <v>0</v>
      </c>
      <c r="L10043" t="s">
        <v>273</v>
      </c>
      <c r="M10043">
        <v>-3</v>
      </c>
      <c r="N10043" t="s">
        <v>312</v>
      </c>
      <c r="O10043" t="s">
        <v>177</v>
      </c>
      <c r="P10043" t="s">
        <v>420</v>
      </c>
      <c r="R10043">
        <v>7.1709109337387602</v>
      </c>
      <c r="S10043">
        <v>7893</v>
      </c>
      <c r="T10043">
        <v>6.6157222954616204</v>
      </c>
      <c r="U10043">
        <v>7.7541271945247496</v>
      </c>
    </row>
    <row r="10044" spans="1:21">
      <c r="A10044" t="s">
        <v>366</v>
      </c>
      <c r="B10044">
        <v>36</v>
      </c>
      <c r="C10044" t="s">
        <v>101</v>
      </c>
      <c r="D10044" t="s">
        <v>57</v>
      </c>
      <c r="E10044" t="s">
        <v>223</v>
      </c>
      <c r="F10044" t="s">
        <v>174</v>
      </c>
      <c r="G10044" t="s">
        <v>178</v>
      </c>
      <c r="H10044" t="s">
        <v>21</v>
      </c>
      <c r="I10044" t="s">
        <v>404</v>
      </c>
      <c r="J10044" t="s">
        <v>271</v>
      </c>
      <c r="K10044">
        <v>0</v>
      </c>
      <c r="L10044" t="s">
        <v>273</v>
      </c>
      <c r="M10044">
        <v>-3</v>
      </c>
      <c r="N10044" t="s">
        <v>312</v>
      </c>
      <c r="O10044" t="s">
        <v>176</v>
      </c>
      <c r="P10044" t="s">
        <v>420</v>
      </c>
      <c r="R10044">
        <v>9.0915226781857506</v>
      </c>
      <c r="S10044">
        <v>14816</v>
      </c>
      <c r="T10044">
        <v>8.6354822687393291</v>
      </c>
      <c r="U10044">
        <v>9.5613023597582902</v>
      </c>
    </row>
    <row r="10045" spans="1:21">
      <c r="A10045" t="s">
        <v>366</v>
      </c>
      <c r="B10045">
        <v>36</v>
      </c>
      <c r="C10045" t="s">
        <v>101</v>
      </c>
      <c r="D10045" t="s">
        <v>57</v>
      </c>
      <c r="E10045" t="s">
        <v>223</v>
      </c>
      <c r="F10045" t="s">
        <v>174</v>
      </c>
      <c r="G10045" t="s">
        <v>178</v>
      </c>
      <c r="H10045" t="s">
        <v>21</v>
      </c>
      <c r="I10045" t="s">
        <v>404</v>
      </c>
      <c r="J10045" t="s">
        <v>271</v>
      </c>
      <c r="K10045">
        <v>0</v>
      </c>
      <c r="L10045" t="s">
        <v>273</v>
      </c>
      <c r="M10045">
        <v>-3</v>
      </c>
      <c r="N10045" t="s">
        <v>312</v>
      </c>
      <c r="O10045" t="s">
        <v>170</v>
      </c>
      <c r="P10045" t="s">
        <v>420</v>
      </c>
      <c r="R10045">
        <v>8.2391640866873104</v>
      </c>
      <c r="S10045">
        <v>25840</v>
      </c>
      <c r="T10045">
        <v>7.9079973859931796</v>
      </c>
      <c r="U10045">
        <v>8.5785071682660607</v>
      </c>
    </row>
    <row r="10046" spans="1:21">
      <c r="A10046" t="s">
        <v>366</v>
      </c>
      <c r="B10046">
        <v>36</v>
      </c>
      <c r="C10046" t="s">
        <v>101</v>
      </c>
      <c r="D10046" t="s">
        <v>57</v>
      </c>
      <c r="E10046" t="s">
        <v>223</v>
      </c>
      <c r="F10046" t="s">
        <v>174</v>
      </c>
      <c r="G10046" t="s">
        <v>178</v>
      </c>
      <c r="H10046" t="s">
        <v>21</v>
      </c>
      <c r="I10046" t="s">
        <v>404</v>
      </c>
      <c r="J10046" t="s">
        <v>271</v>
      </c>
      <c r="K10046">
        <v>0</v>
      </c>
      <c r="L10046" t="s">
        <v>273</v>
      </c>
      <c r="M10046">
        <v>-3</v>
      </c>
      <c r="N10046" t="s">
        <v>312</v>
      </c>
      <c r="O10046" t="s">
        <v>177</v>
      </c>
      <c r="P10046" t="s">
        <v>420</v>
      </c>
      <c r="R10046">
        <v>7.0936139332365702</v>
      </c>
      <c r="S10046">
        <v>11024</v>
      </c>
      <c r="T10046">
        <v>6.6244496498480503</v>
      </c>
      <c r="U10046">
        <v>7.5829140960409998</v>
      </c>
    </row>
    <row r="10047" spans="1:21">
      <c r="A10047" t="s">
        <v>366</v>
      </c>
      <c r="B10047">
        <v>36</v>
      </c>
      <c r="C10047" t="s">
        <v>101</v>
      </c>
      <c r="D10047" t="s">
        <v>57</v>
      </c>
      <c r="E10047" t="s">
        <v>223</v>
      </c>
      <c r="F10047" t="s">
        <v>174</v>
      </c>
      <c r="G10047" t="s">
        <v>178</v>
      </c>
      <c r="H10047" t="s">
        <v>6</v>
      </c>
      <c r="I10047" t="s">
        <v>404</v>
      </c>
      <c r="J10047" t="s">
        <v>272</v>
      </c>
      <c r="K10047">
        <v>0</v>
      </c>
      <c r="L10047" t="s">
        <v>273</v>
      </c>
      <c r="M10047">
        <v>-3</v>
      </c>
      <c r="N10047" t="s">
        <v>312</v>
      </c>
      <c r="O10047" t="s">
        <v>176</v>
      </c>
      <c r="P10047" t="s">
        <v>420</v>
      </c>
      <c r="R10047">
        <v>8.9818607372732604</v>
      </c>
      <c r="S10047">
        <v>3418</v>
      </c>
      <c r="T10047">
        <v>8.0533453268761797</v>
      </c>
      <c r="U10047">
        <v>9.9701917832417095</v>
      </c>
    </row>
    <row r="10048" spans="1:21">
      <c r="A10048" t="s">
        <v>366</v>
      </c>
      <c r="B10048">
        <v>36</v>
      </c>
      <c r="C10048" t="s">
        <v>101</v>
      </c>
      <c r="D10048" t="s">
        <v>57</v>
      </c>
      <c r="E10048" t="s">
        <v>223</v>
      </c>
      <c r="F10048" t="s">
        <v>174</v>
      </c>
      <c r="G10048" t="s">
        <v>178</v>
      </c>
      <c r="H10048" t="s">
        <v>6</v>
      </c>
      <c r="I10048" t="s">
        <v>404</v>
      </c>
      <c r="J10048" t="s">
        <v>272</v>
      </c>
      <c r="K10048">
        <v>0</v>
      </c>
      <c r="L10048" t="s">
        <v>273</v>
      </c>
      <c r="M10048">
        <v>-3</v>
      </c>
      <c r="N10048" t="s">
        <v>312</v>
      </c>
      <c r="O10048" t="s">
        <v>170</v>
      </c>
      <c r="P10048" t="s">
        <v>420</v>
      </c>
      <c r="R10048">
        <v>8.3459024635495194</v>
      </c>
      <c r="S10048">
        <v>5967</v>
      </c>
      <c r="T10048">
        <v>7.6617944605082302</v>
      </c>
      <c r="U10048">
        <v>9.0652452165687407</v>
      </c>
    </row>
    <row r="10049" spans="1:21">
      <c r="A10049" t="s">
        <v>366</v>
      </c>
      <c r="B10049">
        <v>36</v>
      </c>
      <c r="C10049" t="s">
        <v>101</v>
      </c>
      <c r="D10049" t="s">
        <v>57</v>
      </c>
      <c r="E10049" t="s">
        <v>223</v>
      </c>
      <c r="F10049" t="s">
        <v>174</v>
      </c>
      <c r="G10049" t="s">
        <v>178</v>
      </c>
      <c r="H10049" t="s">
        <v>6</v>
      </c>
      <c r="I10049" t="s">
        <v>404</v>
      </c>
      <c r="J10049" t="s">
        <v>272</v>
      </c>
      <c r="K10049">
        <v>0</v>
      </c>
      <c r="L10049" t="s">
        <v>273</v>
      </c>
      <c r="M10049">
        <v>-3</v>
      </c>
      <c r="N10049" t="s">
        <v>312</v>
      </c>
      <c r="O10049" t="s">
        <v>177</v>
      </c>
      <c r="P10049" t="s">
        <v>420</v>
      </c>
      <c r="R10049">
        <v>7.4931345625735597</v>
      </c>
      <c r="S10049">
        <v>2549</v>
      </c>
      <c r="T10049">
        <v>6.5138413696313</v>
      </c>
      <c r="U10049">
        <v>8.5579690981013794</v>
      </c>
    </row>
    <row r="10050" spans="1:21">
      <c r="A10050" t="s">
        <v>366</v>
      </c>
      <c r="B10050">
        <v>36</v>
      </c>
      <c r="C10050" t="s">
        <v>101</v>
      </c>
      <c r="D10050" t="s">
        <v>57</v>
      </c>
      <c r="E10050" t="s">
        <v>223</v>
      </c>
      <c r="F10050" t="s">
        <v>174</v>
      </c>
      <c r="G10050" t="s">
        <v>178</v>
      </c>
      <c r="H10050" t="s">
        <v>4</v>
      </c>
      <c r="I10050" t="s">
        <v>404</v>
      </c>
      <c r="J10050" t="s">
        <v>297</v>
      </c>
      <c r="K10050">
        <v>0</v>
      </c>
      <c r="L10050" t="s">
        <v>273</v>
      </c>
      <c r="M10050">
        <v>-3</v>
      </c>
      <c r="N10050" t="s">
        <v>312</v>
      </c>
      <c r="O10050" t="s">
        <v>176</v>
      </c>
      <c r="P10050" t="s">
        <v>420</v>
      </c>
      <c r="R10050">
        <v>11.577163436076701</v>
      </c>
      <c r="S10050">
        <v>9441</v>
      </c>
      <c r="T10050">
        <v>10.9414648035228</v>
      </c>
      <c r="U10050">
        <v>12.2321511823978</v>
      </c>
    </row>
    <row r="10051" spans="1:21">
      <c r="A10051" t="s">
        <v>366</v>
      </c>
      <c r="B10051">
        <v>36</v>
      </c>
      <c r="C10051" t="s">
        <v>101</v>
      </c>
      <c r="D10051" t="s">
        <v>57</v>
      </c>
      <c r="E10051" t="s">
        <v>223</v>
      </c>
      <c r="F10051" t="s">
        <v>174</v>
      </c>
      <c r="G10051" t="s">
        <v>178</v>
      </c>
      <c r="H10051" t="s">
        <v>4</v>
      </c>
      <c r="I10051" t="s">
        <v>404</v>
      </c>
      <c r="J10051" t="s">
        <v>297</v>
      </c>
      <c r="K10051">
        <v>0</v>
      </c>
      <c r="L10051" t="s">
        <v>273</v>
      </c>
      <c r="M10051">
        <v>-3</v>
      </c>
      <c r="N10051" t="s">
        <v>312</v>
      </c>
      <c r="O10051" t="s">
        <v>170</v>
      </c>
      <c r="P10051" t="s">
        <v>420</v>
      </c>
      <c r="R10051">
        <v>10.163875165682599</v>
      </c>
      <c r="S10051">
        <v>16598</v>
      </c>
      <c r="T10051">
        <v>9.7100332038082104</v>
      </c>
      <c r="U10051">
        <v>10.6294140712429</v>
      </c>
    </row>
    <row r="10052" spans="1:21">
      <c r="A10052" t="s">
        <v>366</v>
      </c>
      <c r="B10052">
        <v>36</v>
      </c>
      <c r="C10052" t="s">
        <v>101</v>
      </c>
      <c r="D10052" t="s">
        <v>57</v>
      </c>
      <c r="E10052" t="s">
        <v>223</v>
      </c>
      <c r="F10052" t="s">
        <v>174</v>
      </c>
      <c r="G10052" t="s">
        <v>178</v>
      </c>
      <c r="H10052" t="s">
        <v>4</v>
      </c>
      <c r="I10052" t="s">
        <v>404</v>
      </c>
      <c r="J10052" t="s">
        <v>297</v>
      </c>
      <c r="K10052">
        <v>0</v>
      </c>
      <c r="L10052" t="s">
        <v>273</v>
      </c>
      <c r="M10052">
        <v>-3</v>
      </c>
      <c r="N10052" t="s">
        <v>312</v>
      </c>
      <c r="O10052" t="s">
        <v>177</v>
      </c>
      <c r="P10052" t="s">
        <v>420</v>
      </c>
      <c r="R10052">
        <v>8.2995668576219099</v>
      </c>
      <c r="S10052">
        <v>7157</v>
      </c>
      <c r="T10052">
        <v>7.67516137612495</v>
      </c>
      <c r="U10052">
        <v>8.95340940143263</v>
      </c>
    </row>
    <row r="10053" spans="1:21">
      <c r="A10053" t="s">
        <v>366</v>
      </c>
      <c r="B10053">
        <v>36</v>
      </c>
      <c r="C10053" t="s">
        <v>101</v>
      </c>
      <c r="D10053" t="s">
        <v>57</v>
      </c>
      <c r="E10053" t="s">
        <v>223</v>
      </c>
      <c r="F10053" t="s">
        <v>174</v>
      </c>
      <c r="G10053" t="s">
        <v>178</v>
      </c>
      <c r="H10053" t="s">
        <v>11</v>
      </c>
      <c r="I10053" t="s">
        <v>404</v>
      </c>
      <c r="J10053" t="s">
        <v>298</v>
      </c>
      <c r="K10053">
        <v>0</v>
      </c>
      <c r="L10053" t="s">
        <v>273</v>
      </c>
      <c r="M10053">
        <v>-3</v>
      </c>
      <c r="N10053" t="s">
        <v>312</v>
      </c>
      <c r="O10053" t="s">
        <v>176</v>
      </c>
      <c r="P10053" t="s">
        <v>420</v>
      </c>
      <c r="R10053">
        <v>9.1663736566126008</v>
      </c>
      <c r="S10053">
        <v>65413</v>
      </c>
      <c r="T10053">
        <v>8.9467971841543701</v>
      </c>
      <c r="U10053">
        <v>9.3890521881622995</v>
      </c>
    </row>
    <row r="10054" spans="1:21">
      <c r="A10054" t="s">
        <v>366</v>
      </c>
      <c r="B10054">
        <v>36</v>
      </c>
      <c r="C10054" t="s">
        <v>101</v>
      </c>
      <c r="D10054" t="s">
        <v>57</v>
      </c>
      <c r="E10054" t="s">
        <v>223</v>
      </c>
      <c r="F10054" t="s">
        <v>174</v>
      </c>
      <c r="G10054" t="s">
        <v>178</v>
      </c>
      <c r="H10054" t="s">
        <v>11</v>
      </c>
      <c r="I10054" t="s">
        <v>404</v>
      </c>
      <c r="J10054" t="s">
        <v>298</v>
      </c>
      <c r="K10054">
        <v>0</v>
      </c>
      <c r="L10054" t="s">
        <v>273</v>
      </c>
      <c r="M10054">
        <v>-3</v>
      </c>
      <c r="N10054" t="s">
        <v>312</v>
      </c>
      <c r="O10054" t="s">
        <v>170</v>
      </c>
      <c r="P10054" t="s">
        <v>420</v>
      </c>
      <c r="R10054">
        <v>8.2317100408279895</v>
      </c>
      <c r="S10054">
        <v>111933</v>
      </c>
      <c r="T10054">
        <v>8.0716388461899999</v>
      </c>
      <c r="U10054">
        <v>8.3936694982599906</v>
      </c>
    </row>
    <row r="10055" spans="1:21">
      <c r="A10055" t="s">
        <v>366</v>
      </c>
      <c r="B10055">
        <v>36</v>
      </c>
      <c r="C10055" t="s">
        <v>101</v>
      </c>
      <c r="D10055" t="s">
        <v>57</v>
      </c>
      <c r="E10055" t="s">
        <v>223</v>
      </c>
      <c r="F10055" t="s">
        <v>174</v>
      </c>
      <c r="G10055" t="s">
        <v>178</v>
      </c>
      <c r="H10055" t="s">
        <v>11</v>
      </c>
      <c r="I10055" t="s">
        <v>404</v>
      </c>
      <c r="J10055" t="s">
        <v>298</v>
      </c>
      <c r="K10055">
        <v>0</v>
      </c>
      <c r="L10055" t="s">
        <v>273</v>
      </c>
      <c r="M10055">
        <v>-3</v>
      </c>
      <c r="N10055" t="s">
        <v>312</v>
      </c>
      <c r="O10055" t="s">
        <v>177</v>
      </c>
      <c r="P10055" t="s">
        <v>420</v>
      </c>
      <c r="R10055">
        <v>6.9174548581255397</v>
      </c>
      <c r="S10055">
        <v>46520</v>
      </c>
      <c r="T10055">
        <v>6.6892669052824703</v>
      </c>
      <c r="U10055">
        <v>7.15045158897858</v>
      </c>
    </row>
    <row r="10056" spans="1:21">
      <c r="A10056" t="s">
        <v>366</v>
      </c>
      <c r="B10056">
        <v>36</v>
      </c>
      <c r="C10056" t="s">
        <v>101</v>
      </c>
      <c r="D10056" t="s">
        <v>57</v>
      </c>
      <c r="E10056" t="s">
        <v>223</v>
      </c>
      <c r="F10056" t="s">
        <v>174</v>
      </c>
      <c r="G10056" t="s">
        <v>178</v>
      </c>
      <c r="H10056" t="s">
        <v>8</v>
      </c>
      <c r="I10056" t="s">
        <v>404</v>
      </c>
      <c r="J10056" t="s">
        <v>299</v>
      </c>
      <c r="K10056">
        <v>0</v>
      </c>
      <c r="L10056" t="s">
        <v>273</v>
      </c>
      <c r="M10056">
        <v>-3</v>
      </c>
      <c r="N10056" t="s">
        <v>312</v>
      </c>
      <c r="O10056" t="s">
        <v>176</v>
      </c>
      <c r="P10056" t="s">
        <v>420</v>
      </c>
      <c r="R10056">
        <v>9.5356698096424104</v>
      </c>
      <c r="S10056">
        <v>16863</v>
      </c>
      <c r="T10056">
        <v>9.0982988818348804</v>
      </c>
      <c r="U10056">
        <v>9.9848790306668995</v>
      </c>
    </row>
    <row r="10057" spans="1:21">
      <c r="A10057" t="s">
        <v>366</v>
      </c>
      <c r="B10057">
        <v>36</v>
      </c>
      <c r="C10057" t="s">
        <v>101</v>
      </c>
      <c r="D10057" t="s">
        <v>57</v>
      </c>
      <c r="E10057" t="s">
        <v>223</v>
      </c>
      <c r="F10057" t="s">
        <v>174</v>
      </c>
      <c r="G10057" t="s">
        <v>178</v>
      </c>
      <c r="H10057" t="s">
        <v>8</v>
      </c>
      <c r="I10057" t="s">
        <v>404</v>
      </c>
      <c r="J10057" t="s">
        <v>299</v>
      </c>
      <c r="K10057">
        <v>0</v>
      </c>
      <c r="L10057" t="s">
        <v>273</v>
      </c>
      <c r="M10057">
        <v>-3</v>
      </c>
      <c r="N10057" t="s">
        <v>312</v>
      </c>
      <c r="O10057" t="s">
        <v>170</v>
      </c>
      <c r="P10057" t="s">
        <v>420</v>
      </c>
      <c r="R10057">
        <v>8.8255169617515907</v>
      </c>
      <c r="S10057">
        <v>29596</v>
      </c>
      <c r="T10057">
        <v>8.5058198548576307</v>
      </c>
      <c r="U10057">
        <v>9.1521730072888907</v>
      </c>
    </row>
    <row r="10058" spans="1:21">
      <c r="A10058" t="s">
        <v>366</v>
      </c>
      <c r="B10058">
        <v>36</v>
      </c>
      <c r="C10058" t="s">
        <v>101</v>
      </c>
      <c r="D10058" t="s">
        <v>57</v>
      </c>
      <c r="E10058" t="s">
        <v>223</v>
      </c>
      <c r="F10058" t="s">
        <v>174</v>
      </c>
      <c r="G10058" t="s">
        <v>178</v>
      </c>
      <c r="H10058" t="s">
        <v>8</v>
      </c>
      <c r="I10058" t="s">
        <v>404</v>
      </c>
      <c r="J10058" t="s">
        <v>299</v>
      </c>
      <c r="K10058">
        <v>0</v>
      </c>
      <c r="L10058" t="s">
        <v>273</v>
      </c>
      <c r="M10058">
        <v>-3</v>
      </c>
      <c r="N10058" t="s">
        <v>312</v>
      </c>
      <c r="O10058" t="s">
        <v>177</v>
      </c>
      <c r="P10058" t="s">
        <v>420</v>
      </c>
      <c r="R10058">
        <v>7.8850231681457599</v>
      </c>
      <c r="S10058">
        <v>12733</v>
      </c>
      <c r="T10058">
        <v>7.4253342365606496</v>
      </c>
      <c r="U10058">
        <v>8.3615601741191892</v>
      </c>
    </row>
    <row r="10059" spans="1:21">
      <c r="A10059" t="s">
        <v>366</v>
      </c>
      <c r="B10059">
        <v>36</v>
      </c>
      <c r="C10059" t="s">
        <v>101</v>
      </c>
      <c r="D10059" t="s">
        <v>57</v>
      </c>
      <c r="E10059" t="s">
        <v>223</v>
      </c>
      <c r="F10059" t="s">
        <v>174</v>
      </c>
      <c r="G10059" t="s">
        <v>178</v>
      </c>
      <c r="H10059" t="s">
        <v>17</v>
      </c>
      <c r="I10059" t="s">
        <v>404</v>
      </c>
      <c r="J10059" t="s">
        <v>300</v>
      </c>
      <c r="K10059">
        <v>0</v>
      </c>
      <c r="L10059" t="s">
        <v>273</v>
      </c>
      <c r="M10059">
        <v>-3</v>
      </c>
      <c r="N10059" t="s">
        <v>312</v>
      </c>
      <c r="O10059" t="s">
        <v>176</v>
      </c>
      <c r="P10059" t="s">
        <v>420</v>
      </c>
      <c r="R10059">
        <v>10.743862762496301</v>
      </c>
      <c r="S10059">
        <v>81144</v>
      </c>
      <c r="T10059">
        <v>10.5319581019327</v>
      </c>
      <c r="U10059">
        <v>10.958098822350699</v>
      </c>
    </row>
    <row r="10060" spans="1:21">
      <c r="A10060" t="s">
        <v>366</v>
      </c>
      <c r="B10060">
        <v>36</v>
      </c>
      <c r="C10060" t="s">
        <v>101</v>
      </c>
      <c r="D10060" t="s">
        <v>57</v>
      </c>
      <c r="E10060" t="s">
        <v>223</v>
      </c>
      <c r="F10060" t="s">
        <v>174</v>
      </c>
      <c r="G10060" t="s">
        <v>178</v>
      </c>
      <c r="H10060" t="s">
        <v>17</v>
      </c>
      <c r="I10060" t="s">
        <v>404</v>
      </c>
      <c r="J10060" t="s">
        <v>300</v>
      </c>
      <c r="K10060">
        <v>0</v>
      </c>
      <c r="L10060" t="s">
        <v>273</v>
      </c>
      <c r="M10060">
        <v>-3</v>
      </c>
      <c r="N10060" t="s">
        <v>312</v>
      </c>
      <c r="O10060" t="s">
        <v>170</v>
      </c>
      <c r="P10060" t="s">
        <v>420</v>
      </c>
      <c r="R10060">
        <v>9.6342781089223006</v>
      </c>
      <c r="S10060">
        <v>139751</v>
      </c>
      <c r="T10060">
        <v>9.4802900614216608</v>
      </c>
      <c r="U10060">
        <v>9.78968855785382</v>
      </c>
    </row>
    <row r="10061" spans="1:21">
      <c r="A10061" t="s">
        <v>366</v>
      </c>
      <c r="B10061">
        <v>36</v>
      </c>
      <c r="C10061" t="s">
        <v>101</v>
      </c>
      <c r="D10061" t="s">
        <v>57</v>
      </c>
      <c r="E10061" t="s">
        <v>223</v>
      </c>
      <c r="F10061" t="s">
        <v>174</v>
      </c>
      <c r="G10061" t="s">
        <v>178</v>
      </c>
      <c r="H10061" t="s">
        <v>17</v>
      </c>
      <c r="I10061" t="s">
        <v>404</v>
      </c>
      <c r="J10061" t="s">
        <v>300</v>
      </c>
      <c r="K10061">
        <v>0</v>
      </c>
      <c r="L10061" t="s">
        <v>273</v>
      </c>
      <c r="M10061">
        <v>-3</v>
      </c>
      <c r="N10061" t="s">
        <v>312</v>
      </c>
      <c r="O10061" t="s">
        <v>177</v>
      </c>
      <c r="P10061" t="s">
        <v>420</v>
      </c>
      <c r="R10061">
        <v>8.0980087702834105</v>
      </c>
      <c r="S10061">
        <v>58607</v>
      </c>
      <c r="T10061">
        <v>7.8789553227374096</v>
      </c>
      <c r="U10061">
        <v>8.3206895034088806</v>
      </c>
    </row>
    <row r="10062" spans="1:21">
      <c r="A10062" t="s">
        <v>366</v>
      </c>
      <c r="B10062">
        <v>36</v>
      </c>
      <c r="C10062" t="s">
        <v>101</v>
      </c>
      <c r="D10062" t="s">
        <v>57</v>
      </c>
      <c r="E10062" t="s">
        <v>223</v>
      </c>
      <c r="F10062" t="s">
        <v>174</v>
      </c>
      <c r="G10062" t="s">
        <v>178</v>
      </c>
      <c r="H10062" t="s">
        <v>13</v>
      </c>
      <c r="I10062" t="s">
        <v>404</v>
      </c>
      <c r="J10062" t="s">
        <v>301</v>
      </c>
      <c r="K10062">
        <v>0</v>
      </c>
      <c r="L10062" t="s">
        <v>273</v>
      </c>
      <c r="M10062">
        <v>-3</v>
      </c>
      <c r="N10062" t="s">
        <v>312</v>
      </c>
      <c r="O10062" t="s">
        <v>176</v>
      </c>
      <c r="P10062" t="s">
        <v>420</v>
      </c>
      <c r="R10062">
        <v>9.4150711399964901</v>
      </c>
      <c r="S10062">
        <v>17079</v>
      </c>
      <c r="T10062">
        <v>8.9829704326338806</v>
      </c>
      <c r="U10062">
        <v>9.8589227069763403</v>
      </c>
    </row>
    <row r="10063" spans="1:21">
      <c r="A10063" t="s">
        <v>366</v>
      </c>
      <c r="B10063">
        <v>36</v>
      </c>
      <c r="C10063" t="s">
        <v>101</v>
      </c>
      <c r="D10063" t="s">
        <v>57</v>
      </c>
      <c r="E10063" t="s">
        <v>223</v>
      </c>
      <c r="F10063" t="s">
        <v>174</v>
      </c>
      <c r="G10063" t="s">
        <v>178</v>
      </c>
      <c r="H10063" t="s">
        <v>13</v>
      </c>
      <c r="I10063" t="s">
        <v>404</v>
      </c>
      <c r="J10063" t="s">
        <v>301</v>
      </c>
      <c r="K10063">
        <v>0</v>
      </c>
      <c r="L10063" t="s">
        <v>273</v>
      </c>
      <c r="M10063">
        <v>-3</v>
      </c>
      <c r="N10063" t="s">
        <v>312</v>
      </c>
      <c r="O10063" t="s">
        <v>170</v>
      </c>
      <c r="P10063" t="s">
        <v>420</v>
      </c>
      <c r="R10063">
        <v>8.2821038251366108</v>
      </c>
      <c r="S10063">
        <v>29280</v>
      </c>
      <c r="T10063">
        <v>7.9700131721593799</v>
      </c>
      <c r="U10063">
        <v>8.6013968790879307</v>
      </c>
    </row>
    <row r="10064" spans="1:21">
      <c r="A10064" t="s">
        <v>366</v>
      </c>
      <c r="B10064">
        <v>36</v>
      </c>
      <c r="C10064" t="s">
        <v>101</v>
      </c>
      <c r="D10064" t="s">
        <v>57</v>
      </c>
      <c r="E10064" t="s">
        <v>223</v>
      </c>
      <c r="F10064" t="s">
        <v>174</v>
      </c>
      <c r="G10064" t="s">
        <v>178</v>
      </c>
      <c r="H10064" t="s">
        <v>13</v>
      </c>
      <c r="I10064" t="s">
        <v>404</v>
      </c>
      <c r="J10064" t="s">
        <v>301</v>
      </c>
      <c r="K10064">
        <v>0</v>
      </c>
      <c r="L10064" t="s">
        <v>273</v>
      </c>
      <c r="M10064">
        <v>-3</v>
      </c>
      <c r="N10064" t="s">
        <v>312</v>
      </c>
      <c r="O10064" t="s">
        <v>177</v>
      </c>
      <c r="P10064" t="s">
        <v>420</v>
      </c>
      <c r="R10064">
        <v>6.6961724448815696</v>
      </c>
      <c r="S10064">
        <v>12201</v>
      </c>
      <c r="T10064">
        <v>6.2618893979315704</v>
      </c>
      <c r="U10064">
        <v>7.1489637659867897</v>
      </c>
    </row>
    <row r="10065" spans="1:21">
      <c r="A10065" t="s">
        <v>366</v>
      </c>
      <c r="B10065">
        <v>36</v>
      </c>
      <c r="C10065" t="s">
        <v>101</v>
      </c>
      <c r="D10065" t="s">
        <v>57</v>
      </c>
      <c r="E10065" t="s">
        <v>223</v>
      </c>
      <c r="F10065" t="s">
        <v>174</v>
      </c>
      <c r="G10065" t="s">
        <v>178</v>
      </c>
      <c r="H10065" t="s">
        <v>25</v>
      </c>
      <c r="I10065" t="s">
        <v>404</v>
      </c>
      <c r="J10065" t="s">
        <v>302</v>
      </c>
      <c r="K10065">
        <v>0</v>
      </c>
      <c r="L10065" t="s">
        <v>273</v>
      </c>
      <c r="M10065">
        <v>-3</v>
      </c>
      <c r="N10065" t="s">
        <v>312</v>
      </c>
      <c r="O10065" t="s">
        <v>176</v>
      </c>
      <c r="P10065" t="s">
        <v>420</v>
      </c>
      <c r="R10065">
        <v>10.089117283549101</v>
      </c>
      <c r="S10065">
        <v>15373</v>
      </c>
      <c r="T10065">
        <v>9.6193612423377495</v>
      </c>
      <c r="U10065">
        <v>10.571544357347101</v>
      </c>
    </row>
    <row r="10066" spans="1:21">
      <c r="A10066" t="s">
        <v>366</v>
      </c>
      <c r="B10066">
        <v>36</v>
      </c>
      <c r="C10066" t="s">
        <v>101</v>
      </c>
      <c r="D10066" t="s">
        <v>57</v>
      </c>
      <c r="E10066" t="s">
        <v>223</v>
      </c>
      <c r="F10066" t="s">
        <v>174</v>
      </c>
      <c r="G10066" t="s">
        <v>178</v>
      </c>
      <c r="H10066" t="s">
        <v>25</v>
      </c>
      <c r="I10066" t="s">
        <v>404</v>
      </c>
      <c r="J10066" t="s">
        <v>302</v>
      </c>
      <c r="K10066">
        <v>0</v>
      </c>
      <c r="L10066" t="s">
        <v>273</v>
      </c>
      <c r="M10066">
        <v>-3</v>
      </c>
      <c r="N10066" t="s">
        <v>312</v>
      </c>
      <c r="O10066" t="s">
        <v>170</v>
      </c>
      <c r="P10066" t="s">
        <v>420</v>
      </c>
      <c r="R10066">
        <v>8.9217358347545996</v>
      </c>
      <c r="S10066">
        <v>26385</v>
      </c>
      <c r="T10066">
        <v>8.5816670269817603</v>
      </c>
      <c r="U10066">
        <v>9.2695776624711197</v>
      </c>
    </row>
    <row r="10067" spans="1:21">
      <c r="A10067" t="s">
        <v>366</v>
      </c>
      <c r="B10067">
        <v>36</v>
      </c>
      <c r="C10067" t="s">
        <v>101</v>
      </c>
      <c r="D10067" t="s">
        <v>57</v>
      </c>
      <c r="E10067" t="s">
        <v>223</v>
      </c>
      <c r="F10067" t="s">
        <v>174</v>
      </c>
      <c r="G10067" t="s">
        <v>178</v>
      </c>
      <c r="H10067" t="s">
        <v>25</v>
      </c>
      <c r="I10067" t="s">
        <v>404</v>
      </c>
      <c r="J10067" t="s">
        <v>302</v>
      </c>
      <c r="K10067">
        <v>0</v>
      </c>
      <c r="L10067" t="s">
        <v>273</v>
      </c>
      <c r="M10067">
        <v>-3</v>
      </c>
      <c r="N10067" t="s">
        <v>312</v>
      </c>
      <c r="O10067" t="s">
        <v>177</v>
      </c>
      <c r="P10067" t="s">
        <v>420</v>
      </c>
      <c r="R10067">
        <v>7.2920450417726101</v>
      </c>
      <c r="S10067">
        <v>11012</v>
      </c>
      <c r="T10067">
        <v>6.8164073090717103</v>
      </c>
      <c r="U10067">
        <v>7.7876688119462703</v>
      </c>
    </row>
    <row r="10068" spans="1:21">
      <c r="A10068" t="s">
        <v>366</v>
      </c>
      <c r="B10068">
        <v>36</v>
      </c>
      <c r="C10068" t="s">
        <v>101</v>
      </c>
      <c r="D10068" t="s">
        <v>57</v>
      </c>
      <c r="E10068" t="s">
        <v>223</v>
      </c>
      <c r="F10068" t="s">
        <v>174</v>
      </c>
      <c r="G10068" t="s">
        <v>178</v>
      </c>
      <c r="H10068" t="s">
        <v>16</v>
      </c>
      <c r="I10068" t="s">
        <v>404</v>
      </c>
      <c r="J10068" t="s">
        <v>303</v>
      </c>
      <c r="K10068">
        <v>0</v>
      </c>
      <c r="L10068" t="s">
        <v>273</v>
      </c>
      <c r="M10068">
        <v>-3</v>
      </c>
      <c r="N10068" t="s">
        <v>312</v>
      </c>
      <c r="O10068" t="s">
        <v>176</v>
      </c>
      <c r="P10068" t="s">
        <v>420</v>
      </c>
      <c r="R10068">
        <v>8.6191490824111607</v>
      </c>
      <c r="S10068">
        <v>14549</v>
      </c>
      <c r="T10068">
        <v>8.1702666523148597</v>
      </c>
      <c r="U10068">
        <v>9.0823145553977795</v>
      </c>
    </row>
    <row r="10069" spans="1:21">
      <c r="A10069" t="s">
        <v>366</v>
      </c>
      <c r="B10069">
        <v>36</v>
      </c>
      <c r="C10069" t="s">
        <v>101</v>
      </c>
      <c r="D10069" t="s">
        <v>57</v>
      </c>
      <c r="E10069" t="s">
        <v>223</v>
      </c>
      <c r="F10069" t="s">
        <v>174</v>
      </c>
      <c r="G10069" t="s">
        <v>178</v>
      </c>
      <c r="H10069" t="s">
        <v>16</v>
      </c>
      <c r="I10069" t="s">
        <v>404</v>
      </c>
      <c r="J10069" t="s">
        <v>303</v>
      </c>
      <c r="K10069">
        <v>0</v>
      </c>
      <c r="L10069" t="s">
        <v>273</v>
      </c>
      <c r="M10069">
        <v>-3</v>
      </c>
      <c r="N10069" t="s">
        <v>312</v>
      </c>
      <c r="O10069" t="s">
        <v>170</v>
      </c>
      <c r="P10069" t="s">
        <v>420</v>
      </c>
      <c r="R10069">
        <v>7.8233835740427402</v>
      </c>
      <c r="S10069">
        <v>25411</v>
      </c>
      <c r="T10069">
        <v>7.4974369995044796</v>
      </c>
      <c r="U10069">
        <v>8.1577956514556806</v>
      </c>
    </row>
    <row r="10070" spans="1:21">
      <c r="A10070" t="s">
        <v>366</v>
      </c>
      <c r="B10070">
        <v>36</v>
      </c>
      <c r="C10070" t="s">
        <v>101</v>
      </c>
      <c r="D10070" t="s">
        <v>57</v>
      </c>
      <c r="E10070" t="s">
        <v>223</v>
      </c>
      <c r="F10070" t="s">
        <v>174</v>
      </c>
      <c r="G10070" t="s">
        <v>178</v>
      </c>
      <c r="H10070" t="s">
        <v>16</v>
      </c>
      <c r="I10070" t="s">
        <v>404</v>
      </c>
      <c r="J10070" t="s">
        <v>303</v>
      </c>
      <c r="K10070">
        <v>0</v>
      </c>
      <c r="L10070" t="s">
        <v>273</v>
      </c>
      <c r="M10070">
        <v>-3</v>
      </c>
      <c r="N10070" t="s">
        <v>312</v>
      </c>
      <c r="O10070" t="s">
        <v>177</v>
      </c>
      <c r="P10070" t="s">
        <v>420</v>
      </c>
      <c r="R10070">
        <v>6.7575032222426801</v>
      </c>
      <c r="S10070">
        <v>10862</v>
      </c>
      <c r="T10070">
        <v>6.2957967094303404</v>
      </c>
      <c r="U10070">
        <v>7.2399442133018104</v>
      </c>
    </row>
    <row r="10071" spans="1:21">
      <c r="A10071" t="s">
        <v>366</v>
      </c>
      <c r="B10071">
        <v>36</v>
      </c>
      <c r="C10071" t="s">
        <v>101</v>
      </c>
      <c r="D10071" t="s">
        <v>57</v>
      </c>
      <c r="E10071" t="s">
        <v>223</v>
      </c>
      <c r="F10071" t="s">
        <v>174</v>
      </c>
      <c r="G10071" t="s">
        <v>178</v>
      </c>
      <c r="H10071" t="s">
        <v>5</v>
      </c>
      <c r="I10071" t="s">
        <v>404</v>
      </c>
      <c r="J10071" t="s">
        <v>304</v>
      </c>
      <c r="K10071">
        <v>0</v>
      </c>
      <c r="L10071" t="s">
        <v>273</v>
      </c>
      <c r="M10071">
        <v>-3</v>
      </c>
      <c r="N10071" t="s">
        <v>312</v>
      </c>
      <c r="O10071" t="s">
        <v>176</v>
      </c>
      <c r="P10071" t="s">
        <v>420</v>
      </c>
      <c r="R10071">
        <v>10.133189344852401</v>
      </c>
      <c r="S10071">
        <v>16668</v>
      </c>
      <c r="T10071">
        <v>9.6809116474213397</v>
      </c>
      <c r="U10071">
        <v>10.5971308083179</v>
      </c>
    </row>
    <row r="10072" spans="1:21">
      <c r="A10072" t="s">
        <v>366</v>
      </c>
      <c r="B10072">
        <v>36</v>
      </c>
      <c r="C10072" t="s">
        <v>101</v>
      </c>
      <c r="D10072" t="s">
        <v>57</v>
      </c>
      <c r="E10072" t="s">
        <v>223</v>
      </c>
      <c r="F10072" t="s">
        <v>174</v>
      </c>
      <c r="G10072" t="s">
        <v>178</v>
      </c>
      <c r="H10072" t="s">
        <v>5</v>
      </c>
      <c r="I10072" t="s">
        <v>404</v>
      </c>
      <c r="J10072" t="s">
        <v>304</v>
      </c>
      <c r="K10072">
        <v>0</v>
      </c>
      <c r="L10072" t="s">
        <v>273</v>
      </c>
      <c r="M10072">
        <v>-3</v>
      </c>
      <c r="N10072" t="s">
        <v>312</v>
      </c>
      <c r="O10072" t="s">
        <v>170</v>
      </c>
      <c r="P10072" t="s">
        <v>420</v>
      </c>
      <c r="R10072">
        <v>8.7788232861131199</v>
      </c>
      <c r="S10072">
        <v>29013</v>
      </c>
      <c r="T10072">
        <v>8.4567537032513602</v>
      </c>
      <c r="U10072">
        <v>9.1080061171279691</v>
      </c>
    </row>
    <row r="10073" spans="1:21">
      <c r="A10073" t="s">
        <v>366</v>
      </c>
      <c r="B10073">
        <v>36</v>
      </c>
      <c r="C10073" t="s">
        <v>101</v>
      </c>
      <c r="D10073" t="s">
        <v>57</v>
      </c>
      <c r="E10073" t="s">
        <v>223</v>
      </c>
      <c r="F10073" t="s">
        <v>174</v>
      </c>
      <c r="G10073" t="s">
        <v>178</v>
      </c>
      <c r="H10073" t="s">
        <v>5</v>
      </c>
      <c r="I10073" t="s">
        <v>404</v>
      </c>
      <c r="J10073" t="s">
        <v>304</v>
      </c>
      <c r="K10073">
        <v>0</v>
      </c>
      <c r="L10073" t="s">
        <v>273</v>
      </c>
      <c r="M10073">
        <v>-3</v>
      </c>
      <c r="N10073" t="s">
        <v>312</v>
      </c>
      <c r="O10073" t="s">
        <v>177</v>
      </c>
      <c r="P10073" t="s">
        <v>420</v>
      </c>
      <c r="R10073">
        <v>6.9501822600242997</v>
      </c>
      <c r="S10073">
        <v>12345</v>
      </c>
      <c r="T10073">
        <v>6.5106166396869103</v>
      </c>
      <c r="U10073">
        <v>7.4078410203653702</v>
      </c>
    </row>
    <row r="10074" spans="1:21">
      <c r="A10074" t="s">
        <v>366</v>
      </c>
      <c r="B10074">
        <v>36</v>
      </c>
      <c r="C10074" t="s">
        <v>101</v>
      </c>
      <c r="D10074" t="s">
        <v>57</v>
      </c>
      <c r="E10074" t="s">
        <v>223</v>
      </c>
      <c r="F10074" t="s">
        <v>174</v>
      </c>
      <c r="G10074" t="s">
        <v>178</v>
      </c>
      <c r="H10074" t="s">
        <v>7</v>
      </c>
      <c r="I10074" t="s">
        <v>404</v>
      </c>
      <c r="J10074" t="s">
        <v>305</v>
      </c>
      <c r="K10074">
        <v>0</v>
      </c>
      <c r="L10074" t="s">
        <v>273</v>
      </c>
      <c r="M10074">
        <v>-3</v>
      </c>
      <c r="N10074" t="s">
        <v>312</v>
      </c>
      <c r="O10074" t="s">
        <v>176</v>
      </c>
      <c r="P10074" t="s">
        <v>420</v>
      </c>
      <c r="R10074">
        <v>9.1516488905234805</v>
      </c>
      <c r="S10074">
        <v>16314</v>
      </c>
      <c r="T10074">
        <v>8.7154149129326992</v>
      </c>
      <c r="U10074">
        <v>9.6003278723013601</v>
      </c>
    </row>
    <row r="10075" spans="1:21">
      <c r="A10075" t="s">
        <v>366</v>
      </c>
      <c r="B10075">
        <v>36</v>
      </c>
      <c r="C10075" t="s">
        <v>101</v>
      </c>
      <c r="D10075" t="s">
        <v>57</v>
      </c>
      <c r="E10075" t="s">
        <v>223</v>
      </c>
      <c r="F10075" t="s">
        <v>174</v>
      </c>
      <c r="G10075" t="s">
        <v>178</v>
      </c>
      <c r="H10075" t="s">
        <v>7</v>
      </c>
      <c r="I10075" t="s">
        <v>404</v>
      </c>
      <c r="J10075" t="s">
        <v>305</v>
      </c>
      <c r="K10075">
        <v>0</v>
      </c>
      <c r="L10075" t="s">
        <v>273</v>
      </c>
      <c r="M10075">
        <v>-3</v>
      </c>
      <c r="N10075" t="s">
        <v>312</v>
      </c>
      <c r="O10075" t="s">
        <v>170</v>
      </c>
      <c r="P10075" t="s">
        <v>420</v>
      </c>
      <c r="R10075">
        <v>8.0785255278582007</v>
      </c>
      <c r="S10075">
        <v>28322</v>
      </c>
      <c r="T10075">
        <v>7.7649123213465199</v>
      </c>
      <c r="U10075">
        <v>8.3996507698528902</v>
      </c>
    </row>
    <row r="10076" spans="1:21">
      <c r="A10076" t="s">
        <v>366</v>
      </c>
      <c r="B10076">
        <v>36</v>
      </c>
      <c r="C10076" t="s">
        <v>101</v>
      </c>
      <c r="D10076" t="s">
        <v>57</v>
      </c>
      <c r="E10076" t="s">
        <v>223</v>
      </c>
      <c r="F10076" t="s">
        <v>174</v>
      </c>
      <c r="G10076" t="s">
        <v>178</v>
      </c>
      <c r="H10076" t="s">
        <v>7</v>
      </c>
      <c r="I10076" t="s">
        <v>404</v>
      </c>
      <c r="J10076" t="s">
        <v>305</v>
      </c>
      <c r="K10076">
        <v>0</v>
      </c>
      <c r="L10076" t="s">
        <v>273</v>
      </c>
      <c r="M10076">
        <v>-3</v>
      </c>
      <c r="N10076" t="s">
        <v>312</v>
      </c>
      <c r="O10076" t="s">
        <v>177</v>
      </c>
      <c r="P10076" t="s">
        <v>420</v>
      </c>
      <c r="R10076">
        <v>6.6205862758161196</v>
      </c>
      <c r="S10076">
        <v>12008</v>
      </c>
      <c r="T10076">
        <v>6.1852815141383104</v>
      </c>
      <c r="U10076">
        <v>7.0747581485969899</v>
      </c>
    </row>
    <row r="10077" spans="1:21">
      <c r="A10077" t="s">
        <v>366</v>
      </c>
      <c r="B10077">
        <v>36</v>
      </c>
      <c r="C10077" t="s">
        <v>101</v>
      </c>
      <c r="D10077" t="s">
        <v>57</v>
      </c>
      <c r="E10077" t="s">
        <v>223</v>
      </c>
      <c r="F10077" t="s">
        <v>174</v>
      </c>
      <c r="G10077" t="s">
        <v>178</v>
      </c>
      <c r="H10077" t="s">
        <v>15</v>
      </c>
      <c r="I10077" t="s">
        <v>404</v>
      </c>
      <c r="J10077" t="s">
        <v>306</v>
      </c>
      <c r="K10077">
        <v>0</v>
      </c>
      <c r="L10077" t="s">
        <v>273</v>
      </c>
      <c r="M10077">
        <v>-3</v>
      </c>
      <c r="N10077" t="s">
        <v>312</v>
      </c>
      <c r="O10077" t="s">
        <v>176</v>
      </c>
      <c r="P10077" t="s">
        <v>420</v>
      </c>
      <c r="R10077">
        <v>8.9388145315487595</v>
      </c>
      <c r="S10077">
        <v>14644</v>
      </c>
      <c r="T10077">
        <v>8.4837293769069397</v>
      </c>
      <c r="U10077">
        <v>9.4078935225659492</v>
      </c>
    </row>
    <row r="10078" spans="1:21">
      <c r="A10078" t="s">
        <v>366</v>
      </c>
      <c r="B10078">
        <v>36</v>
      </c>
      <c r="C10078" t="s">
        <v>101</v>
      </c>
      <c r="D10078" t="s">
        <v>57</v>
      </c>
      <c r="E10078" t="s">
        <v>223</v>
      </c>
      <c r="F10078" t="s">
        <v>174</v>
      </c>
      <c r="G10078" t="s">
        <v>178</v>
      </c>
      <c r="H10078" t="s">
        <v>15</v>
      </c>
      <c r="I10078" t="s">
        <v>404</v>
      </c>
      <c r="J10078" t="s">
        <v>306</v>
      </c>
      <c r="K10078">
        <v>0</v>
      </c>
      <c r="L10078" t="s">
        <v>273</v>
      </c>
      <c r="M10078">
        <v>-3</v>
      </c>
      <c r="N10078" t="s">
        <v>312</v>
      </c>
      <c r="O10078" t="s">
        <v>170</v>
      </c>
      <c r="P10078" t="s">
        <v>420</v>
      </c>
      <c r="R10078">
        <v>7.9551269435150598</v>
      </c>
      <c r="S10078">
        <v>25405</v>
      </c>
      <c r="T10078">
        <v>7.62658809684718</v>
      </c>
      <c r="U10078">
        <v>8.2920851617629499</v>
      </c>
    </row>
    <row r="10079" spans="1:21">
      <c r="A10079" t="s">
        <v>366</v>
      </c>
      <c r="B10079">
        <v>36</v>
      </c>
      <c r="C10079" t="s">
        <v>101</v>
      </c>
      <c r="D10079" t="s">
        <v>57</v>
      </c>
      <c r="E10079" t="s">
        <v>223</v>
      </c>
      <c r="F10079" t="s">
        <v>174</v>
      </c>
      <c r="G10079" t="s">
        <v>178</v>
      </c>
      <c r="H10079" t="s">
        <v>15</v>
      </c>
      <c r="I10079" t="s">
        <v>404</v>
      </c>
      <c r="J10079" t="s">
        <v>306</v>
      </c>
      <c r="K10079">
        <v>0</v>
      </c>
      <c r="L10079" t="s">
        <v>273</v>
      </c>
      <c r="M10079">
        <v>-3</v>
      </c>
      <c r="N10079" t="s">
        <v>312</v>
      </c>
      <c r="O10079" t="s">
        <v>177</v>
      </c>
      <c r="P10079" t="s">
        <v>420</v>
      </c>
      <c r="R10079">
        <v>6.6164854567419402</v>
      </c>
      <c r="S10079">
        <v>10761</v>
      </c>
      <c r="T10079">
        <v>6.1573470872376204</v>
      </c>
      <c r="U10079">
        <v>7.0966805592450202</v>
      </c>
    </row>
    <row r="10080" spans="1:21">
      <c r="A10080" t="s">
        <v>366</v>
      </c>
      <c r="B10080">
        <v>36</v>
      </c>
      <c r="C10080" t="s">
        <v>101</v>
      </c>
      <c r="D10080" t="s">
        <v>57</v>
      </c>
      <c r="E10080" t="s">
        <v>223</v>
      </c>
      <c r="F10080" t="s">
        <v>174</v>
      </c>
      <c r="G10080" t="s">
        <v>178</v>
      </c>
      <c r="H10080" t="s">
        <v>19</v>
      </c>
      <c r="I10080" t="s">
        <v>404</v>
      </c>
      <c r="J10080" t="s">
        <v>307</v>
      </c>
      <c r="K10080">
        <v>0</v>
      </c>
      <c r="L10080" t="s">
        <v>273</v>
      </c>
      <c r="M10080">
        <v>-3</v>
      </c>
      <c r="N10080" t="s">
        <v>312</v>
      </c>
      <c r="O10080" t="s">
        <v>176</v>
      </c>
      <c r="P10080" t="s">
        <v>420</v>
      </c>
      <c r="R10080">
        <v>11.334601793965801</v>
      </c>
      <c r="S10080">
        <v>7358</v>
      </c>
      <c r="T10080">
        <v>10.622833337855701</v>
      </c>
      <c r="U10080">
        <v>12.071395263748499</v>
      </c>
    </row>
    <row r="10081" spans="1:21">
      <c r="A10081" t="s">
        <v>366</v>
      </c>
      <c r="B10081">
        <v>36</v>
      </c>
      <c r="C10081" t="s">
        <v>101</v>
      </c>
      <c r="D10081" t="s">
        <v>57</v>
      </c>
      <c r="E10081" t="s">
        <v>223</v>
      </c>
      <c r="F10081" t="s">
        <v>174</v>
      </c>
      <c r="G10081" t="s">
        <v>178</v>
      </c>
      <c r="H10081" t="s">
        <v>19</v>
      </c>
      <c r="I10081" t="s">
        <v>404</v>
      </c>
      <c r="J10081" t="s">
        <v>307</v>
      </c>
      <c r="K10081">
        <v>0</v>
      </c>
      <c r="L10081" t="s">
        <v>273</v>
      </c>
      <c r="M10081">
        <v>-3</v>
      </c>
      <c r="N10081" t="s">
        <v>312</v>
      </c>
      <c r="O10081" t="s">
        <v>170</v>
      </c>
      <c r="P10081" t="s">
        <v>420</v>
      </c>
      <c r="R10081">
        <v>9.9234853216739491</v>
      </c>
      <c r="S10081">
        <v>12808</v>
      </c>
      <c r="T10081">
        <v>9.4133821583992408</v>
      </c>
      <c r="U10081">
        <v>10.4489090991789</v>
      </c>
    </row>
    <row r="10082" spans="1:21">
      <c r="A10082" t="s">
        <v>366</v>
      </c>
      <c r="B10082">
        <v>36</v>
      </c>
      <c r="C10082" t="s">
        <v>101</v>
      </c>
      <c r="D10082" t="s">
        <v>57</v>
      </c>
      <c r="E10082" t="s">
        <v>223</v>
      </c>
      <c r="F10082" t="s">
        <v>174</v>
      </c>
      <c r="G10082" t="s">
        <v>178</v>
      </c>
      <c r="H10082" t="s">
        <v>19</v>
      </c>
      <c r="I10082" t="s">
        <v>404</v>
      </c>
      <c r="J10082" t="s">
        <v>307</v>
      </c>
      <c r="K10082">
        <v>0</v>
      </c>
      <c r="L10082" t="s">
        <v>273</v>
      </c>
      <c r="M10082">
        <v>-3</v>
      </c>
      <c r="N10082" t="s">
        <v>312</v>
      </c>
      <c r="O10082" t="s">
        <v>177</v>
      </c>
      <c r="P10082" t="s">
        <v>420</v>
      </c>
      <c r="R10082">
        <v>8.0183486238532105</v>
      </c>
      <c r="S10082">
        <v>5450</v>
      </c>
      <c r="T10082">
        <v>7.31691740495953</v>
      </c>
      <c r="U10082">
        <v>8.7589075005843409</v>
      </c>
    </row>
    <row r="10083" spans="1:21">
      <c r="A10083" t="s">
        <v>366</v>
      </c>
      <c r="B10083">
        <v>36</v>
      </c>
      <c r="C10083" t="s">
        <v>101</v>
      </c>
      <c r="D10083" t="s">
        <v>57</v>
      </c>
      <c r="E10083" t="s">
        <v>223</v>
      </c>
      <c r="F10083" t="s">
        <v>174</v>
      </c>
      <c r="G10083" t="s">
        <v>178</v>
      </c>
      <c r="H10083" t="s">
        <v>14</v>
      </c>
      <c r="I10083" t="s">
        <v>404</v>
      </c>
      <c r="J10083" t="s">
        <v>308</v>
      </c>
      <c r="K10083">
        <v>0</v>
      </c>
      <c r="L10083" t="s">
        <v>273</v>
      </c>
      <c r="M10083">
        <v>-3</v>
      </c>
      <c r="N10083" t="s">
        <v>312</v>
      </c>
      <c r="O10083" t="s">
        <v>176</v>
      </c>
      <c r="P10083" t="s">
        <v>420</v>
      </c>
      <c r="R10083">
        <v>9.0259096701118509</v>
      </c>
      <c r="S10083">
        <v>14126</v>
      </c>
      <c r="T10083">
        <v>8.5605982982713194</v>
      </c>
      <c r="U10083">
        <v>9.5056727936892198</v>
      </c>
    </row>
    <row r="10084" spans="1:21">
      <c r="A10084" t="s">
        <v>366</v>
      </c>
      <c r="B10084">
        <v>36</v>
      </c>
      <c r="C10084" t="s">
        <v>101</v>
      </c>
      <c r="D10084" t="s">
        <v>57</v>
      </c>
      <c r="E10084" t="s">
        <v>223</v>
      </c>
      <c r="F10084" t="s">
        <v>174</v>
      </c>
      <c r="G10084" t="s">
        <v>178</v>
      </c>
      <c r="H10084" t="s">
        <v>14</v>
      </c>
      <c r="I10084" t="s">
        <v>404</v>
      </c>
      <c r="J10084" t="s">
        <v>308</v>
      </c>
      <c r="K10084">
        <v>0</v>
      </c>
      <c r="L10084" t="s">
        <v>273</v>
      </c>
      <c r="M10084">
        <v>-3</v>
      </c>
      <c r="N10084" t="s">
        <v>312</v>
      </c>
      <c r="O10084" t="s">
        <v>170</v>
      </c>
      <c r="P10084" t="s">
        <v>420</v>
      </c>
      <c r="R10084">
        <v>8.3960054247318396</v>
      </c>
      <c r="S10084">
        <v>24333</v>
      </c>
      <c r="T10084">
        <v>8.0518630272573706</v>
      </c>
      <c r="U10084">
        <v>8.7487716137852196</v>
      </c>
    </row>
    <row r="10085" spans="1:21">
      <c r="A10085" t="s">
        <v>366</v>
      </c>
      <c r="B10085">
        <v>36</v>
      </c>
      <c r="C10085" t="s">
        <v>101</v>
      </c>
      <c r="D10085" t="s">
        <v>57</v>
      </c>
      <c r="E10085" t="s">
        <v>223</v>
      </c>
      <c r="F10085" t="s">
        <v>174</v>
      </c>
      <c r="G10085" t="s">
        <v>178</v>
      </c>
      <c r="H10085" t="s">
        <v>14</v>
      </c>
      <c r="I10085" t="s">
        <v>404</v>
      </c>
      <c r="J10085" t="s">
        <v>308</v>
      </c>
      <c r="K10085">
        <v>0</v>
      </c>
      <c r="L10085" t="s">
        <v>273</v>
      </c>
      <c r="M10085">
        <v>-3</v>
      </c>
      <c r="N10085" t="s">
        <v>312</v>
      </c>
      <c r="O10085" t="s">
        <v>177</v>
      </c>
      <c r="P10085" t="s">
        <v>420</v>
      </c>
      <c r="R10085">
        <v>7.5242480650533903</v>
      </c>
      <c r="S10085">
        <v>10207</v>
      </c>
      <c r="T10085">
        <v>7.0231818787529097</v>
      </c>
      <c r="U10085">
        <v>8.0466612196630791</v>
      </c>
    </row>
    <row r="10086" spans="1:21">
      <c r="A10086" t="s">
        <v>366</v>
      </c>
      <c r="B10086">
        <v>36</v>
      </c>
      <c r="C10086" t="s">
        <v>101</v>
      </c>
      <c r="D10086" t="s">
        <v>57</v>
      </c>
      <c r="E10086" t="s">
        <v>223</v>
      </c>
      <c r="F10086" t="s">
        <v>174</v>
      </c>
      <c r="G10086" t="s">
        <v>178</v>
      </c>
      <c r="H10086" t="s">
        <v>10</v>
      </c>
      <c r="I10086" t="s">
        <v>404</v>
      </c>
      <c r="J10086" t="s">
        <v>309</v>
      </c>
      <c r="K10086">
        <v>0</v>
      </c>
      <c r="L10086" t="s">
        <v>273</v>
      </c>
      <c r="M10086">
        <v>-3</v>
      </c>
      <c r="N10086" t="s">
        <v>312</v>
      </c>
      <c r="O10086" t="s">
        <v>176</v>
      </c>
      <c r="P10086" t="s">
        <v>420</v>
      </c>
      <c r="R10086">
        <v>10.451290366166701</v>
      </c>
      <c r="S10086">
        <v>14802</v>
      </c>
      <c r="T10086">
        <v>9.9649436579446906</v>
      </c>
      <c r="U10086">
        <v>10.950585654777001</v>
      </c>
    </row>
    <row r="10087" spans="1:21">
      <c r="A10087" t="s">
        <v>366</v>
      </c>
      <c r="B10087">
        <v>36</v>
      </c>
      <c r="C10087" t="s">
        <v>101</v>
      </c>
      <c r="D10087" t="s">
        <v>57</v>
      </c>
      <c r="E10087" t="s">
        <v>223</v>
      </c>
      <c r="F10087" t="s">
        <v>174</v>
      </c>
      <c r="G10087" t="s">
        <v>178</v>
      </c>
      <c r="H10087" t="s">
        <v>10</v>
      </c>
      <c r="I10087" t="s">
        <v>404</v>
      </c>
      <c r="J10087" t="s">
        <v>309</v>
      </c>
      <c r="K10087">
        <v>0</v>
      </c>
      <c r="L10087" t="s">
        <v>273</v>
      </c>
      <c r="M10087">
        <v>-3</v>
      </c>
      <c r="N10087" t="s">
        <v>312</v>
      </c>
      <c r="O10087" t="s">
        <v>170</v>
      </c>
      <c r="P10087" t="s">
        <v>420</v>
      </c>
      <c r="R10087">
        <v>9.3316275102737105</v>
      </c>
      <c r="S10087">
        <v>25794</v>
      </c>
      <c r="T10087">
        <v>8.9805601784931</v>
      </c>
      <c r="U10087">
        <v>9.6905043583357795</v>
      </c>
    </row>
    <row r="10088" spans="1:21">
      <c r="A10088" t="s">
        <v>366</v>
      </c>
      <c r="B10088">
        <v>36</v>
      </c>
      <c r="C10088" t="s">
        <v>101</v>
      </c>
      <c r="D10088" t="s">
        <v>57</v>
      </c>
      <c r="E10088" t="s">
        <v>223</v>
      </c>
      <c r="F10088" t="s">
        <v>174</v>
      </c>
      <c r="G10088" t="s">
        <v>178</v>
      </c>
      <c r="H10088" t="s">
        <v>10</v>
      </c>
      <c r="I10088" t="s">
        <v>404</v>
      </c>
      <c r="J10088" t="s">
        <v>309</v>
      </c>
      <c r="K10088">
        <v>0</v>
      </c>
      <c r="L10088" t="s">
        <v>273</v>
      </c>
      <c r="M10088">
        <v>-3</v>
      </c>
      <c r="N10088" t="s">
        <v>312</v>
      </c>
      <c r="O10088" t="s">
        <v>177</v>
      </c>
      <c r="P10088" t="s">
        <v>420</v>
      </c>
      <c r="R10088">
        <v>7.8238719068413403</v>
      </c>
      <c r="S10088">
        <v>10992</v>
      </c>
      <c r="T10088">
        <v>7.3316244415067198</v>
      </c>
      <c r="U10088">
        <v>8.3356871595672306</v>
      </c>
    </row>
    <row r="10089" spans="1:21">
      <c r="A10089" t="s">
        <v>366</v>
      </c>
      <c r="B10089">
        <v>36</v>
      </c>
      <c r="C10089" t="s">
        <v>101</v>
      </c>
      <c r="D10089" t="s">
        <v>57</v>
      </c>
      <c r="E10089" t="s">
        <v>223</v>
      </c>
      <c r="F10089" t="s">
        <v>174</v>
      </c>
      <c r="G10089" t="s">
        <v>178</v>
      </c>
      <c r="H10089" t="s">
        <v>93</v>
      </c>
      <c r="I10089" t="s">
        <v>173</v>
      </c>
      <c r="J10089" t="s">
        <v>310</v>
      </c>
      <c r="K10089">
        <v>0</v>
      </c>
      <c r="L10089" t="s">
        <v>273</v>
      </c>
      <c r="M10089">
        <v>-3</v>
      </c>
      <c r="N10089" t="s">
        <v>312</v>
      </c>
      <c r="O10089" t="s">
        <v>170</v>
      </c>
      <c r="P10089" t="s">
        <v>420</v>
      </c>
      <c r="R10089">
        <v>8.8058815266187906</v>
      </c>
      <c r="S10089">
        <v>847127</v>
      </c>
      <c r="T10089">
        <v>8.7456567931515803</v>
      </c>
      <c r="U10089">
        <v>8.8663496081993394</v>
      </c>
    </row>
    <row r="10090" spans="1:21">
      <c r="A10090" t="s">
        <v>366</v>
      </c>
      <c r="B10090">
        <v>36</v>
      </c>
      <c r="C10090" t="s">
        <v>101</v>
      </c>
      <c r="D10090" t="s">
        <v>57</v>
      </c>
      <c r="E10090" t="s">
        <v>223</v>
      </c>
      <c r="F10090" t="s">
        <v>174</v>
      </c>
      <c r="G10090" t="s">
        <v>178</v>
      </c>
      <c r="H10090" t="s">
        <v>93</v>
      </c>
      <c r="I10090" t="s">
        <v>173</v>
      </c>
      <c r="J10090" t="s">
        <v>310</v>
      </c>
      <c r="K10090">
        <v>0</v>
      </c>
      <c r="L10090" t="s">
        <v>273</v>
      </c>
      <c r="M10090">
        <v>-3</v>
      </c>
      <c r="N10090" t="s">
        <v>312</v>
      </c>
      <c r="O10090" t="s">
        <v>176</v>
      </c>
      <c r="P10090" t="s">
        <v>420</v>
      </c>
      <c r="R10090">
        <v>9.7724319935038597</v>
      </c>
      <c r="S10090">
        <v>492600</v>
      </c>
      <c r="T10090">
        <v>9.6897087196375296</v>
      </c>
      <c r="U10090">
        <v>9.8555563496489196</v>
      </c>
    </row>
    <row r="10091" spans="1:21">
      <c r="A10091" t="s">
        <v>366</v>
      </c>
      <c r="B10091">
        <v>36</v>
      </c>
      <c r="C10091" t="s">
        <v>101</v>
      </c>
      <c r="D10091" t="s">
        <v>57</v>
      </c>
      <c r="E10091" t="s">
        <v>223</v>
      </c>
      <c r="F10091" t="s">
        <v>174</v>
      </c>
      <c r="G10091" t="s">
        <v>178</v>
      </c>
      <c r="H10091" t="s">
        <v>93</v>
      </c>
      <c r="I10091" t="s">
        <v>173</v>
      </c>
      <c r="J10091" t="s">
        <v>310</v>
      </c>
      <c r="K10091">
        <v>0</v>
      </c>
      <c r="L10091" t="s">
        <v>273</v>
      </c>
      <c r="M10091">
        <v>-3</v>
      </c>
      <c r="N10091" t="s">
        <v>312</v>
      </c>
      <c r="O10091" t="s">
        <v>177</v>
      </c>
      <c r="P10091" t="s">
        <v>420</v>
      </c>
      <c r="R10091">
        <v>7.4629012740919602</v>
      </c>
      <c r="S10091">
        <v>354527</v>
      </c>
      <c r="T10091">
        <v>7.3767040640344197</v>
      </c>
      <c r="U10091">
        <v>7.5497148280836903</v>
      </c>
    </row>
    <row r="10092" spans="1:21">
      <c r="A10092" t="s">
        <v>327</v>
      </c>
      <c r="B10092">
        <v>37</v>
      </c>
      <c r="C10092" t="s">
        <v>101</v>
      </c>
      <c r="D10092" t="s">
        <v>28</v>
      </c>
      <c r="E10092" t="s">
        <v>222</v>
      </c>
      <c r="F10092" t="s">
        <v>174</v>
      </c>
      <c r="G10092" t="s">
        <v>178</v>
      </c>
      <c r="H10092" t="s">
        <v>22</v>
      </c>
      <c r="I10092" t="s">
        <v>404</v>
      </c>
      <c r="J10092" t="s">
        <v>265</v>
      </c>
      <c r="K10092">
        <v>0</v>
      </c>
      <c r="L10092" t="s">
        <v>273</v>
      </c>
      <c r="M10092">
        <v>0</v>
      </c>
      <c r="N10092" t="s">
        <v>335</v>
      </c>
      <c r="O10092" t="s">
        <v>176</v>
      </c>
      <c r="P10092" t="s">
        <v>420</v>
      </c>
      <c r="R10092">
        <v>2.16057166876839</v>
      </c>
      <c r="S10092">
        <v>95160</v>
      </c>
      <c r="T10092">
        <v>2.069645151296629</v>
      </c>
      <c r="U10092">
        <v>2.2544179095497165</v>
      </c>
    </row>
    <row r="10093" spans="1:21">
      <c r="A10093" t="s">
        <v>327</v>
      </c>
      <c r="B10093">
        <v>37</v>
      </c>
      <c r="C10093" t="s">
        <v>101</v>
      </c>
      <c r="D10093" t="s">
        <v>28</v>
      </c>
      <c r="E10093" t="s">
        <v>222</v>
      </c>
      <c r="F10093" t="s">
        <v>174</v>
      </c>
      <c r="G10093" t="s">
        <v>178</v>
      </c>
      <c r="H10093" t="s">
        <v>22</v>
      </c>
      <c r="I10093" t="s">
        <v>404</v>
      </c>
      <c r="J10093" t="s">
        <v>265</v>
      </c>
      <c r="K10093">
        <v>0</v>
      </c>
      <c r="L10093" t="s">
        <v>273</v>
      </c>
      <c r="M10093">
        <v>0</v>
      </c>
      <c r="N10093" t="s">
        <v>335</v>
      </c>
      <c r="O10093" t="s">
        <v>170</v>
      </c>
      <c r="P10093" t="s">
        <v>420</v>
      </c>
      <c r="R10093">
        <v>1.8326571698746301</v>
      </c>
      <c r="S10093">
        <v>163915</v>
      </c>
      <c r="T10093">
        <v>1.7685818313010564</v>
      </c>
      <c r="U10093">
        <v>1.8984579307397582</v>
      </c>
    </row>
    <row r="10094" spans="1:21">
      <c r="A10094" t="s">
        <v>327</v>
      </c>
      <c r="B10094">
        <v>37</v>
      </c>
      <c r="C10094" t="s">
        <v>101</v>
      </c>
      <c r="D10094" t="s">
        <v>28</v>
      </c>
      <c r="E10094" t="s">
        <v>222</v>
      </c>
      <c r="F10094" t="s">
        <v>174</v>
      </c>
      <c r="G10094" t="s">
        <v>178</v>
      </c>
      <c r="H10094" t="s">
        <v>22</v>
      </c>
      <c r="I10094" t="s">
        <v>404</v>
      </c>
      <c r="J10094" t="s">
        <v>265</v>
      </c>
      <c r="K10094">
        <v>0</v>
      </c>
      <c r="L10094" t="s">
        <v>273</v>
      </c>
      <c r="M10094">
        <v>0</v>
      </c>
      <c r="N10094" t="s">
        <v>335</v>
      </c>
      <c r="O10094" t="s">
        <v>177</v>
      </c>
      <c r="P10094" t="s">
        <v>420</v>
      </c>
      <c r="R10094">
        <v>1.3788088139044432</v>
      </c>
      <c r="S10094">
        <v>68755</v>
      </c>
      <c r="T10094">
        <v>1.2937354655999966</v>
      </c>
      <c r="U10094">
        <v>1.4681061653890233</v>
      </c>
    </row>
    <row r="10095" spans="1:21">
      <c r="A10095" t="s">
        <v>327</v>
      </c>
      <c r="B10095">
        <v>37</v>
      </c>
      <c r="C10095" t="s">
        <v>101</v>
      </c>
      <c r="D10095" t="s">
        <v>28</v>
      </c>
      <c r="E10095" t="s">
        <v>222</v>
      </c>
      <c r="F10095" t="s">
        <v>174</v>
      </c>
      <c r="G10095" t="s">
        <v>178</v>
      </c>
      <c r="H10095" t="s">
        <v>24</v>
      </c>
      <c r="I10095" t="s">
        <v>404</v>
      </c>
      <c r="J10095" t="s">
        <v>266</v>
      </c>
      <c r="K10095">
        <v>0</v>
      </c>
      <c r="L10095" t="s">
        <v>273</v>
      </c>
      <c r="M10095">
        <v>0</v>
      </c>
      <c r="N10095" t="s">
        <v>335</v>
      </c>
      <c r="O10095" t="s">
        <v>176</v>
      </c>
      <c r="P10095" t="s">
        <v>420</v>
      </c>
      <c r="R10095">
        <v>1.8847858197932053</v>
      </c>
      <c r="S10095">
        <v>16925</v>
      </c>
      <c r="T10095">
        <v>1.6881159333245319</v>
      </c>
      <c r="U10095">
        <v>2.0981162159910647</v>
      </c>
    </row>
    <row r="10096" spans="1:21">
      <c r="A10096" t="s">
        <v>327</v>
      </c>
      <c r="B10096">
        <v>37</v>
      </c>
      <c r="C10096" t="s">
        <v>101</v>
      </c>
      <c r="D10096" t="s">
        <v>28</v>
      </c>
      <c r="E10096" t="s">
        <v>222</v>
      </c>
      <c r="F10096" t="s">
        <v>174</v>
      </c>
      <c r="G10096" t="s">
        <v>178</v>
      </c>
      <c r="H10096" t="s">
        <v>24</v>
      </c>
      <c r="I10096" t="s">
        <v>404</v>
      </c>
      <c r="J10096" t="s">
        <v>266</v>
      </c>
      <c r="K10096">
        <v>0</v>
      </c>
      <c r="L10096" t="s">
        <v>273</v>
      </c>
      <c r="M10096">
        <v>0</v>
      </c>
      <c r="N10096" t="s">
        <v>335</v>
      </c>
      <c r="O10096" t="s">
        <v>170</v>
      </c>
      <c r="P10096" t="s">
        <v>420</v>
      </c>
      <c r="R10096">
        <v>1.626392515949886</v>
      </c>
      <c r="S10096">
        <v>30251</v>
      </c>
      <c r="T10096">
        <v>1.4885212485281372</v>
      </c>
      <c r="U10096">
        <v>1.7737228127807407</v>
      </c>
    </row>
    <row r="10097" spans="1:21">
      <c r="A10097" t="s">
        <v>327</v>
      </c>
      <c r="B10097">
        <v>37</v>
      </c>
      <c r="C10097" t="s">
        <v>101</v>
      </c>
      <c r="D10097" t="s">
        <v>28</v>
      </c>
      <c r="E10097" t="s">
        <v>222</v>
      </c>
      <c r="F10097" t="s">
        <v>174</v>
      </c>
      <c r="G10097" t="s">
        <v>178</v>
      </c>
      <c r="H10097" t="s">
        <v>24</v>
      </c>
      <c r="I10097" t="s">
        <v>404</v>
      </c>
      <c r="J10097" t="s">
        <v>266</v>
      </c>
      <c r="K10097">
        <v>0</v>
      </c>
      <c r="L10097" t="s">
        <v>273</v>
      </c>
      <c r="M10097">
        <v>0</v>
      </c>
      <c r="N10097" t="s">
        <v>335</v>
      </c>
      <c r="O10097" t="s">
        <v>177</v>
      </c>
      <c r="P10097" t="s">
        <v>420</v>
      </c>
      <c r="R10097">
        <v>1.2982140177097403</v>
      </c>
      <c r="S10097">
        <v>13326</v>
      </c>
      <c r="T10097">
        <v>1.1167161284972307</v>
      </c>
      <c r="U10097">
        <v>1.501614526865096</v>
      </c>
    </row>
    <row r="10098" spans="1:21">
      <c r="A10098" t="s">
        <v>327</v>
      </c>
      <c r="B10098">
        <v>37</v>
      </c>
      <c r="C10098" t="s">
        <v>101</v>
      </c>
      <c r="D10098" t="s">
        <v>28</v>
      </c>
      <c r="E10098" t="s">
        <v>222</v>
      </c>
      <c r="F10098" t="s">
        <v>174</v>
      </c>
      <c r="G10098" t="s">
        <v>178</v>
      </c>
      <c r="H10098" t="s">
        <v>23</v>
      </c>
      <c r="I10098" t="s">
        <v>404</v>
      </c>
      <c r="J10098" t="s">
        <v>267</v>
      </c>
      <c r="K10098">
        <v>0</v>
      </c>
      <c r="L10098" t="s">
        <v>273</v>
      </c>
      <c r="M10098">
        <v>0</v>
      </c>
      <c r="N10098" t="s">
        <v>335</v>
      </c>
      <c r="O10098" t="s">
        <v>176</v>
      </c>
      <c r="P10098" t="s">
        <v>420</v>
      </c>
      <c r="R10098">
        <v>1.5770000606538486</v>
      </c>
      <c r="S10098">
        <v>16487</v>
      </c>
      <c r="T10098">
        <v>1.3953750441476616</v>
      </c>
      <c r="U10098">
        <v>1.7760303475344137</v>
      </c>
    </row>
    <row r="10099" spans="1:21">
      <c r="A10099" t="s">
        <v>327</v>
      </c>
      <c r="B10099">
        <v>37</v>
      </c>
      <c r="C10099" t="s">
        <v>101</v>
      </c>
      <c r="D10099" t="s">
        <v>28</v>
      </c>
      <c r="E10099" t="s">
        <v>222</v>
      </c>
      <c r="F10099" t="s">
        <v>174</v>
      </c>
      <c r="G10099" t="s">
        <v>178</v>
      </c>
      <c r="H10099" t="s">
        <v>23</v>
      </c>
      <c r="I10099" t="s">
        <v>404</v>
      </c>
      <c r="J10099" t="s">
        <v>267</v>
      </c>
      <c r="K10099">
        <v>0</v>
      </c>
      <c r="L10099" t="s">
        <v>273</v>
      </c>
      <c r="M10099">
        <v>0</v>
      </c>
      <c r="N10099" t="s">
        <v>335</v>
      </c>
      <c r="O10099" t="s">
        <v>170</v>
      </c>
      <c r="P10099" t="s">
        <v>420</v>
      </c>
      <c r="R10099">
        <v>1.3047593293672255</v>
      </c>
      <c r="S10099">
        <v>29584</v>
      </c>
      <c r="T10099">
        <v>1.1803012216358391</v>
      </c>
      <c r="U10099">
        <v>1.4390795970952597</v>
      </c>
    </row>
    <row r="10100" spans="1:21">
      <c r="A10100" t="s">
        <v>327</v>
      </c>
      <c r="B10100">
        <v>37</v>
      </c>
      <c r="C10100" t="s">
        <v>101</v>
      </c>
      <c r="D10100" t="s">
        <v>28</v>
      </c>
      <c r="E10100" t="s">
        <v>222</v>
      </c>
      <c r="F10100" t="s">
        <v>174</v>
      </c>
      <c r="G10100" t="s">
        <v>178</v>
      </c>
      <c r="H10100" t="s">
        <v>23</v>
      </c>
      <c r="I10100" t="s">
        <v>404</v>
      </c>
      <c r="J10100" t="s">
        <v>267</v>
      </c>
      <c r="K10100">
        <v>0</v>
      </c>
      <c r="L10100" t="s">
        <v>273</v>
      </c>
      <c r="M10100">
        <v>0</v>
      </c>
      <c r="N10100" t="s">
        <v>335</v>
      </c>
      <c r="O10100" t="s">
        <v>177</v>
      </c>
      <c r="P10100" t="s">
        <v>420</v>
      </c>
      <c r="R10100">
        <v>0.96205237840726887</v>
      </c>
      <c r="S10100">
        <v>13097</v>
      </c>
      <c r="T10100">
        <v>0.80593904021745777</v>
      </c>
      <c r="U10100">
        <v>1.1409615671127111</v>
      </c>
    </row>
    <row r="10101" spans="1:21">
      <c r="A10101" t="s">
        <v>327</v>
      </c>
      <c r="B10101">
        <v>37</v>
      </c>
      <c r="C10101" t="s">
        <v>101</v>
      </c>
      <c r="D10101" t="s">
        <v>28</v>
      </c>
      <c r="E10101" t="s">
        <v>222</v>
      </c>
      <c r="F10101" t="s">
        <v>174</v>
      </c>
      <c r="G10101" t="s">
        <v>178</v>
      </c>
      <c r="H10101" t="s">
        <v>18</v>
      </c>
      <c r="I10101" t="s">
        <v>404</v>
      </c>
      <c r="J10101" t="s">
        <v>268</v>
      </c>
      <c r="K10101">
        <v>0</v>
      </c>
      <c r="L10101" t="s">
        <v>273</v>
      </c>
      <c r="M10101">
        <v>0</v>
      </c>
      <c r="N10101" t="s">
        <v>335</v>
      </c>
      <c r="O10101" t="s">
        <v>176</v>
      </c>
      <c r="P10101" t="s">
        <v>420</v>
      </c>
      <c r="R10101">
        <v>1.4924762839385017</v>
      </c>
      <c r="S10101">
        <v>24456</v>
      </c>
      <c r="T10101">
        <v>1.346314889229985</v>
      </c>
      <c r="U10101">
        <v>1.6504307700359722</v>
      </c>
    </row>
    <row r="10102" spans="1:21">
      <c r="A10102" t="s">
        <v>327</v>
      </c>
      <c r="B10102">
        <v>37</v>
      </c>
      <c r="C10102" t="s">
        <v>101</v>
      </c>
      <c r="D10102" t="s">
        <v>28</v>
      </c>
      <c r="E10102" t="s">
        <v>222</v>
      </c>
      <c r="F10102" t="s">
        <v>174</v>
      </c>
      <c r="G10102" t="s">
        <v>178</v>
      </c>
      <c r="H10102" t="s">
        <v>18</v>
      </c>
      <c r="I10102" t="s">
        <v>404</v>
      </c>
      <c r="J10102" t="s">
        <v>268</v>
      </c>
      <c r="K10102">
        <v>0</v>
      </c>
      <c r="L10102" t="s">
        <v>273</v>
      </c>
      <c r="M10102">
        <v>0</v>
      </c>
      <c r="N10102" t="s">
        <v>335</v>
      </c>
      <c r="O10102" t="s">
        <v>170</v>
      </c>
      <c r="P10102" t="s">
        <v>420</v>
      </c>
      <c r="R10102">
        <v>1.2135809903191439</v>
      </c>
      <c r="S10102">
        <v>43178</v>
      </c>
      <c r="T10102">
        <v>1.1136551054092112</v>
      </c>
      <c r="U10102">
        <v>1.3203036770861587</v>
      </c>
    </row>
    <row r="10103" spans="1:21">
      <c r="A10103" t="s">
        <v>327</v>
      </c>
      <c r="B10103">
        <v>37</v>
      </c>
      <c r="C10103" t="s">
        <v>101</v>
      </c>
      <c r="D10103" t="s">
        <v>28</v>
      </c>
      <c r="E10103" t="s">
        <v>222</v>
      </c>
      <c r="F10103" t="s">
        <v>174</v>
      </c>
      <c r="G10103" t="s">
        <v>178</v>
      </c>
      <c r="H10103" t="s">
        <v>18</v>
      </c>
      <c r="I10103" t="s">
        <v>404</v>
      </c>
      <c r="J10103" t="s">
        <v>268</v>
      </c>
      <c r="K10103">
        <v>0</v>
      </c>
      <c r="L10103" t="s">
        <v>273</v>
      </c>
      <c r="M10103">
        <v>0</v>
      </c>
      <c r="N10103" t="s">
        <v>335</v>
      </c>
      <c r="O10103" t="s">
        <v>177</v>
      </c>
      <c r="P10103" t="s">
        <v>420</v>
      </c>
      <c r="R10103">
        <v>0.84926824057258843</v>
      </c>
      <c r="S10103">
        <v>18722</v>
      </c>
      <c r="T10103">
        <v>0.72564373530130966</v>
      </c>
      <c r="U10103">
        <v>0.98897281881183996</v>
      </c>
    </row>
    <row r="10104" spans="1:21">
      <c r="A10104" t="s">
        <v>327</v>
      </c>
      <c r="B10104">
        <v>37</v>
      </c>
      <c r="C10104" t="s">
        <v>101</v>
      </c>
      <c r="D10104" t="s">
        <v>28</v>
      </c>
      <c r="E10104" t="s">
        <v>222</v>
      </c>
      <c r="F10104" t="s">
        <v>174</v>
      </c>
      <c r="G10104" t="s">
        <v>178</v>
      </c>
      <c r="H10104" t="s">
        <v>20</v>
      </c>
      <c r="I10104" t="s">
        <v>404</v>
      </c>
      <c r="J10104" t="s">
        <v>269</v>
      </c>
      <c r="K10104">
        <v>0</v>
      </c>
      <c r="L10104" t="s">
        <v>273</v>
      </c>
      <c r="M10104">
        <v>0</v>
      </c>
      <c r="N10104" t="s">
        <v>335</v>
      </c>
      <c r="O10104" t="s">
        <v>176</v>
      </c>
      <c r="P10104" t="s">
        <v>420</v>
      </c>
      <c r="R10104">
        <v>2.1882165287608415</v>
      </c>
      <c r="S10104">
        <v>20062</v>
      </c>
      <c r="T10104">
        <v>1.9926023348002884</v>
      </c>
      <c r="U10104">
        <v>2.3976585274535189</v>
      </c>
    </row>
    <row r="10105" spans="1:21">
      <c r="A10105" t="s">
        <v>327</v>
      </c>
      <c r="B10105">
        <v>37</v>
      </c>
      <c r="C10105" t="s">
        <v>101</v>
      </c>
      <c r="D10105" t="s">
        <v>28</v>
      </c>
      <c r="E10105" t="s">
        <v>222</v>
      </c>
      <c r="F10105" t="s">
        <v>174</v>
      </c>
      <c r="G10105" t="s">
        <v>178</v>
      </c>
      <c r="H10105" t="s">
        <v>20</v>
      </c>
      <c r="I10105" t="s">
        <v>404</v>
      </c>
      <c r="J10105" t="s">
        <v>269</v>
      </c>
      <c r="K10105">
        <v>0</v>
      </c>
      <c r="L10105" t="s">
        <v>273</v>
      </c>
      <c r="M10105">
        <v>0</v>
      </c>
      <c r="N10105" t="s">
        <v>335</v>
      </c>
      <c r="O10105" t="s">
        <v>170</v>
      </c>
      <c r="P10105" t="s">
        <v>420</v>
      </c>
      <c r="R10105">
        <v>1.8781087416385569</v>
      </c>
      <c r="S10105">
        <v>34982</v>
      </c>
      <c r="T10105">
        <v>1.7398407106976168</v>
      </c>
      <c r="U10105">
        <v>2.0244408913541196</v>
      </c>
    </row>
    <row r="10106" spans="1:21">
      <c r="A10106" t="s">
        <v>327</v>
      </c>
      <c r="B10106">
        <v>37</v>
      </c>
      <c r="C10106" t="s">
        <v>101</v>
      </c>
      <c r="D10106" t="s">
        <v>28</v>
      </c>
      <c r="E10106" t="s">
        <v>222</v>
      </c>
      <c r="F10106" t="s">
        <v>174</v>
      </c>
      <c r="G10106" t="s">
        <v>178</v>
      </c>
      <c r="H10106" t="s">
        <v>20</v>
      </c>
      <c r="I10106" t="s">
        <v>404</v>
      </c>
      <c r="J10106" t="s">
        <v>269</v>
      </c>
      <c r="K10106">
        <v>0</v>
      </c>
      <c r="L10106" t="s">
        <v>273</v>
      </c>
      <c r="M10106">
        <v>0</v>
      </c>
      <c r="N10106" t="s">
        <v>335</v>
      </c>
      <c r="O10106" t="s">
        <v>177</v>
      </c>
      <c r="P10106" t="s">
        <v>420</v>
      </c>
      <c r="R10106">
        <v>1.4611260053619304</v>
      </c>
      <c r="S10106">
        <v>14920</v>
      </c>
      <c r="T10106">
        <v>1.2780772136512732</v>
      </c>
      <c r="U10106">
        <v>1.6635412808656589</v>
      </c>
    </row>
    <row r="10107" spans="1:21">
      <c r="A10107" t="s">
        <v>327</v>
      </c>
      <c r="B10107">
        <v>37</v>
      </c>
      <c r="C10107" t="s">
        <v>101</v>
      </c>
      <c r="D10107" t="s">
        <v>28</v>
      </c>
      <c r="E10107" t="s">
        <v>222</v>
      </c>
      <c r="F10107" t="s">
        <v>174</v>
      </c>
      <c r="G10107" t="s">
        <v>178</v>
      </c>
      <c r="H10107" t="s">
        <v>9</v>
      </c>
      <c r="I10107" t="s">
        <v>404</v>
      </c>
      <c r="J10107" t="s">
        <v>270</v>
      </c>
      <c r="K10107">
        <v>0</v>
      </c>
      <c r="L10107" t="s">
        <v>273</v>
      </c>
      <c r="M10107">
        <v>0</v>
      </c>
      <c r="N10107" t="s">
        <v>335</v>
      </c>
      <c r="O10107" t="s">
        <v>176</v>
      </c>
      <c r="P10107" t="s">
        <v>420</v>
      </c>
      <c r="R10107">
        <v>2.2244416197566732</v>
      </c>
      <c r="S10107">
        <v>11014</v>
      </c>
      <c r="T10107">
        <v>1.9613840805576752</v>
      </c>
      <c r="U10107">
        <v>2.5126364667989716</v>
      </c>
    </row>
    <row r="10108" spans="1:21">
      <c r="A10108" t="s">
        <v>327</v>
      </c>
      <c r="B10108">
        <v>37</v>
      </c>
      <c r="C10108" t="s">
        <v>101</v>
      </c>
      <c r="D10108" t="s">
        <v>28</v>
      </c>
      <c r="E10108" t="s">
        <v>222</v>
      </c>
      <c r="F10108" t="s">
        <v>174</v>
      </c>
      <c r="G10108" t="s">
        <v>178</v>
      </c>
      <c r="H10108" t="s">
        <v>9</v>
      </c>
      <c r="I10108" t="s">
        <v>404</v>
      </c>
      <c r="J10108" t="s">
        <v>270</v>
      </c>
      <c r="K10108">
        <v>0</v>
      </c>
      <c r="L10108" t="s">
        <v>273</v>
      </c>
      <c r="M10108">
        <v>0</v>
      </c>
      <c r="N10108" t="s">
        <v>335</v>
      </c>
      <c r="O10108" t="s">
        <v>170</v>
      </c>
      <c r="P10108" t="s">
        <v>420</v>
      </c>
      <c r="R10108">
        <v>1.9490407065272561</v>
      </c>
      <c r="S10108">
        <v>19702</v>
      </c>
      <c r="T10108">
        <v>1.7630406873601383</v>
      </c>
      <c r="U10108">
        <v>2.1493027544705523</v>
      </c>
    </row>
    <row r="10109" spans="1:21">
      <c r="A10109" t="s">
        <v>327</v>
      </c>
      <c r="B10109">
        <v>37</v>
      </c>
      <c r="C10109" t="s">
        <v>101</v>
      </c>
      <c r="D10109" t="s">
        <v>28</v>
      </c>
      <c r="E10109" t="s">
        <v>222</v>
      </c>
      <c r="F10109" t="s">
        <v>174</v>
      </c>
      <c r="G10109" t="s">
        <v>178</v>
      </c>
      <c r="H10109" t="s">
        <v>9</v>
      </c>
      <c r="I10109" t="s">
        <v>404</v>
      </c>
      <c r="J10109" t="s">
        <v>270</v>
      </c>
      <c r="K10109">
        <v>0</v>
      </c>
      <c r="L10109" t="s">
        <v>273</v>
      </c>
      <c r="M10109">
        <v>0</v>
      </c>
      <c r="N10109" t="s">
        <v>335</v>
      </c>
      <c r="O10109" t="s">
        <v>177</v>
      </c>
      <c r="P10109" t="s">
        <v>420</v>
      </c>
      <c r="R10109">
        <v>1.5999079189686924</v>
      </c>
      <c r="S10109">
        <v>8688</v>
      </c>
      <c r="T10109">
        <v>1.3521607929144539</v>
      </c>
      <c r="U10109">
        <v>1.8806376551706112</v>
      </c>
    </row>
    <row r="10110" spans="1:21">
      <c r="A10110" t="s">
        <v>327</v>
      </c>
      <c r="B10110">
        <v>37</v>
      </c>
      <c r="C10110" t="s">
        <v>101</v>
      </c>
      <c r="D10110" t="s">
        <v>28</v>
      </c>
      <c r="E10110" t="s">
        <v>222</v>
      </c>
      <c r="F10110" t="s">
        <v>174</v>
      </c>
      <c r="G10110" t="s">
        <v>178</v>
      </c>
      <c r="H10110" t="s">
        <v>21</v>
      </c>
      <c r="I10110" t="s">
        <v>404</v>
      </c>
      <c r="J10110" t="s">
        <v>271</v>
      </c>
      <c r="K10110">
        <v>0</v>
      </c>
      <c r="L10110" t="s">
        <v>273</v>
      </c>
      <c r="M10110">
        <v>0</v>
      </c>
      <c r="N10110" t="s">
        <v>335</v>
      </c>
      <c r="O10110" t="s">
        <v>176</v>
      </c>
      <c r="P10110" t="s">
        <v>420</v>
      </c>
      <c r="R10110">
        <v>1.7009619672548895</v>
      </c>
      <c r="S10110">
        <v>15697</v>
      </c>
      <c r="T10110">
        <v>1.5075949122666235</v>
      </c>
      <c r="U10110">
        <v>1.9124792523127185</v>
      </c>
    </row>
    <row r="10111" spans="1:21">
      <c r="A10111" t="s">
        <v>327</v>
      </c>
      <c r="B10111">
        <v>37</v>
      </c>
      <c r="C10111" t="s">
        <v>101</v>
      </c>
      <c r="D10111" t="s">
        <v>28</v>
      </c>
      <c r="E10111" t="s">
        <v>222</v>
      </c>
      <c r="F10111" t="s">
        <v>174</v>
      </c>
      <c r="G10111" t="s">
        <v>178</v>
      </c>
      <c r="H10111" t="s">
        <v>21</v>
      </c>
      <c r="I10111" t="s">
        <v>404</v>
      </c>
      <c r="J10111" t="s">
        <v>271</v>
      </c>
      <c r="K10111">
        <v>0</v>
      </c>
      <c r="L10111" t="s">
        <v>273</v>
      </c>
      <c r="M10111">
        <v>0</v>
      </c>
      <c r="N10111" t="s">
        <v>335</v>
      </c>
      <c r="O10111" t="s">
        <v>170</v>
      </c>
      <c r="P10111" t="s">
        <v>420</v>
      </c>
      <c r="R10111">
        <v>1.4698519419211789</v>
      </c>
      <c r="S10111">
        <v>27962</v>
      </c>
      <c r="T10111">
        <v>1.3338849000663844</v>
      </c>
      <c r="U10111">
        <v>1.6161475105018412</v>
      </c>
    </row>
    <row r="10112" spans="1:21">
      <c r="A10112" t="s">
        <v>327</v>
      </c>
      <c r="B10112">
        <v>37</v>
      </c>
      <c r="C10112" t="s">
        <v>101</v>
      </c>
      <c r="D10112" t="s">
        <v>28</v>
      </c>
      <c r="E10112" t="s">
        <v>222</v>
      </c>
      <c r="F10112" t="s">
        <v>174</v>
      </c>
      <c r="G10112" t="s">
        <v>178</v>
      </c>
      <c r="H10112" t="s">
        <v>21</v>
      </c>
      <c r="I10112" t="s">
        <v>404</v>
      </c>
      <c r="J10112" t="s">
        <v>271</v>
      </c>
      <c r="K10112">
        <v>0</v>
      </c>
      <c r="L10112" t="s">
        <v>273</v>
      </c>
      <c r="M10112">
        <v>0</v>
      </c>
      <c r="N10112" t="s">
        <v>335</v>
      </c>
      <c r="O10112" t="s">
        <v>177</v>
      </c>
      <c r="P10112" t="s">
        <v>420</v>
      </c>
      <c r="R10112">
        <v>1.1740725642070933</v>
      </c>
      <c r="S10112">
        <v>12265</v>
      </c>
      <c r="T10112">
        <v>0.99511651942620682</v>
      </c>
      <c r="U10112">
        <v>1.3770177987447729</v>
      </c>
    </row>
    <row r="10113" spans="1:21">
      <c r="A10113" t="s">
        <v>327</v>
      </c>
      <c r="B10113">
        <v>37</v>
      </c>
      <c r="C10113" t="s">
        <v>101</v>
      </c>
      <c r="D10113" t="s">
        <v>28</v>
      </c>
      <c r="E10113" t="s">
        <v>222</v>
      </c>
      <c r="F10113" t="s">
        <v>174</v>
      </c>
      <c r="G10113" t="s">
        <v>178</v>
      </c>
      <c r="H10113" t="s">
        <v>6</v>
      </c>
      <c r="I10113" t="s">
        <v>404</v>
      </c>
      <c r="J10113" t="s">
        <v>272</v>
      </c>
      <c r="K10113">
        <v>0</v>
      </c>
      <c r="L10113" t="s">
        <v>273</v>
      </c>
      <c r="M10113">
        <v>0</v>
      </c>
      <c r="N10113" t="s">
        <v>335</v>
      </c>
      <c r="O10113" t="s">
        <v>176</v>
      </c>
      <c r="P10113" t="s">
        <v>420</v>
      </c>
      <c r="R10113">
        <v>1.5745930077395249</v>
      </c>
      <c r="S10113">
        <v>3747</v>
      </c>
      <c r="T10113">
        <v>1.2128404064770519</v>
      </c>
      <c r="U10113">
        <v>2.0129184446670543</v>
      </c>
    </row>
    <row r="10114" spans="1:21">
      <c r="A10114" t="s">
        <v>327</v>
      </c>
      <c r="B10114">
        <v>37</v>
      </c>
      <c r="C10114" t="s">
        <v>101</v>
      </c>
      <c r="D10114" t="s">
        <v>28</v>
      </c>
      <c r="E10114" t="s">
        <v>222</v>
      </c>
      <c r="F10114" t="s">
        <v>174</v>
      </c>
      <c r="G10114" t="s">
        <v>178</v>
      </c>
      <c r="H10114" t="s">
        <v>6</v>
      </c>
      <c r="I10114" t="s">
        <v>404</v>
      </c>
      <c r="J10114" t="s">
        <v>272</v>
      </c>
      <c r="K10114">
        <v>0</v>
      </c>
      <c r="L10114" t="s">
        <v>273</v>
      </c>
      <c r="M10114">
        <v>0</v>
      </c>
      <c r="N10114" t="s">
        <v>335</v>
      </c>
      <c r="O10114" t="s">
        <v>170</v>
      </c>
      <c r="P10114" t="s">
        <v>420</v>
      </c>
      <c r="R10114">
        <v>1.4471132328807996</v>
      </c>
      <c r="S10114">
        <v>6703</v>
      </c>
      <c r="T10114">
        <v>1.1821420116958457</v>
      </c>
      <c r="U10114">
        <v>1.7552243409941608</v>
      </c>
    </row>
    <row r="10115" spans="1:21">
      <c r="A10115" t="s">
        <v>327</v>
      </c>
      <c r="B10115">
        <v>37</v>
      </c>
      <c r="C10115" t="s">
        <v>101</v>
      </c>
      <c r="D10115" t="s">
        <v>28</v>
      </c>
      <c r="E10115" t="s">
        <v>222</v>
      </c>
      <c r="F10115" t="s">
        <v>174</v>
      </c>
      <c r="G10115" t="s">
        <v>178</v>
      </c>
      <c r="H10115" t="s">
        <v>6</v>
      </c>
      <c r="I10115" t="s">
        <v>404</v>
      </c>
      <c r="J10115" t="s">
        <v>272</v>
      </c>
      <c r="K10115">
        <v>0</v>
      </c>
      <c r="L10115" t="s">
        <v>273</v>
      </c>
      <c r="M10115">
        <v>0</v>
      </c>
      <c r="N10115" t="s">
        <v>335</v>
      </c>
      <c r="O10115" t="s">
        <v>177</v>
      </c>
      <c r="P10115" t="s">
        <v>420</v>
      </c>
      <c r="R10115">
        <v>1.2855209742895806</v>
      </c>
      <c r="S10115">
        <v>2956</v>
      </c>
      <c r="T10115">
        <v>0.92636954764985335</v>
      </c>
      <c r="U10115">
        <v>1.7434742388243516</v>
      </c>
    </row>
    <row r="10116" spans="1:21">
      <c r="A10116" t="s">
        <v>327</v>
      </c>
      <c r="B10116">
        <v>37</v>
      </c>
      <c r="C10116" t="s">
        <v>101</v>
      </c>
      <c r="D10116" t="s">
        <v>28</v>
      </c>
      <c r="E10116" t="s">
        <v>222</v>
      </c>
      <c r="F10116" t="s">
        <v>174</v>
      </c>
      <c r="G10116" t="s">
        <v>178</v>
      </c>
      <c r="H10116" t="s">
        <v>4</v>
      </c>
      <c r="I10116" t="s">
        <v>404</v>
      </c>
      <c r="J10116" t="s">
        <v>297</v>
      </c>
      <c r="K10116">
        <v>0</v>
      </c>
      <c r="L10116" t="s">
        <v>273</v>
      </c>
      <c r="M10116">
        <v>0</v>
      </c>
      <c r="N10116" t="s">
        <v>335</v>
      </c>
      <c r="O10116" t="s">
        <v>176</v>
      </c>
      <c r="P10116" t="s">
        <v>420</v>
      </c>
      <c r="R10116">
        <v>1.969015492253873</v>
      </c>
      <c r="S10116">
        <v>10005</v>
      </c>
      <c r="T10116">
        <v>1.7105392819179184</v>
      </c>
      <c r="U10116">
        <v>2.2555434820064146</v>
      </c>
    </row>
    <row r="10117" spans="1:21">
      <c r="A10117" t="s">
        <v>327</v>
      </c>
      <c r="B10117">
        <v>37</v>
      </c>
      <c r="C10117" t="s">
        <v>101</v>
      </c>
      <c r="D10117" t="s">
        <v>28</v>
      </c>
      <c r="E10117" t="s">
        <v>222</v>
      </c>
      <c r="F10117" t="s">
        <v>174</v>
      </c>
      <c r="G10117" t="s">
        <v>178</v>
      </c>
      <c r="H10117" t="s">
        <v>4</v>
      </c>
      <c r="I10117" t="s">
        <v>404</v>
      </c>
      <c r="J10117" t="s">
        <v>297</v>
      </c>
      <c r="K10117">
        <v>0</v>
      </c>
      <c r="L10117" t="s">
        <v>273</v>
      </c>
      <c r="M10117">
        <v>0</v>
      </c>
      <c r="N10117" t="s">
        <v>335</v>
      </c>
      <c r="O10117" t="s">
        <v>170</v>
      </c>
      <c r="P10117" t="s">
        <v>420</v>
      </c>
      <c r="R10117">
        <v>1.7124629246180536</v>
      </c>
      <c r="S10117">
        <v>17869</v>
      </c>
      <c r="T10117">
        <v>1.5300793527107255</v>
      </c>
      <c r="U10117">
        <v>1.910780268568784</v>
      </c>
    </row>
    <row r="10118" spans="1:21">
      <c r="A10118" t="s">
        <v>327</v>
      </c>
      <c r="B10118">
        <v>37</v>
      </c>
      <c r="C10118" t="s">
        <v>101</v>
      </c>
      <c r="D10118" t="s">
        <v>28</v>
      </c>
      <c r="E10118" t="s">
        <v>222</v>
      </c>
      <c r="F10118" t="s">
        <v>174</v>
      </c>
      <c r="G10118" t="s">
        <v>178</v>
      </c>
      <c r="H10118" t="s">
        <v>4</v>
      </c>
      <c r="I10118" t="s">
        <v>404</v>
      </c>
      <c r="J10118" t="s">
        <v>297</v>
      </c>
      <c r="K10118">
        <v>0</v>
      </c>
      <c r="L10118" t="s">
        <v>273</v>
      </c>
      <c r="M10118">
        <v>0</v>
      </c>
      <c r="N10118" t="s">
        <v>335</v>
      </c>
      <c r="O10118" t="s">
        <v>177</v>
      </c>
      <c r="P10118" t="s">
        <v>420</v>
      </c>
      <c r="R10118">
        <v>1.3860630722278739</v>
      </c>
      <c r="S10118">
        <v>7864</v>
      </c>
      <c r="T10118">
        <v>1.1455879027534661</v>
      </c>
      <c r="U10118">
        <v>1.6634481666911072</v>
      </c>
    </row>
    <row r="10119" spans="1:21">
      <c r="A10119" t="s">
        <v>327</v>
      </c>
      <c r="B10119">
        <v>37</v>
      </c>
      <c r="C10119" t="s">
        <v>101</v>
      </c>
      <c r="D10119" t="s">
        <v>28</v>
      </c>
      <c r="E10119" t="s">
        <v>222</v>
      </c>
      <c r="F10119" t="s">
        <v>174</v>
      </c>
      <c r="G10119" t="s">
        <v>178</v>
      </c>
      <c r="H10119" t="s">
        <v>11</v>
      </c>
      <c r="I10119" t="s">
        <v>404</v>
      </c>
      <c r="J10119" t="s">
        <v>298</v>
      </c>
      <c r="K10119">
        <v>0</v>
      </c>
      <c r="L10119" t="s">
        <v>273</v>
      </c>
      <c r="M10119">
        <v>0</v>
      </c>
      <c r="N10119" t="s">
        <v>335</v>
      </c>
      <c r="O10119" t="s">
        <v>176</v>
      </c>
      <c r="P10119" t="s">
        <v>420</v>
      </c>
      <c r="R10119">
        <v>1.6548088832560417</v>
      </c>
      <c r="S10119">
        <v>69434</v>
      </c>
      <c r="T10119">
        <v>1.5619590500525466</v>
      </c>
      <c r="U10119">
        <v>1.7517731683796329</v>
      </c>
    </row>
    <row r="10120" spans="1:21">
      <c r="A10120" t="s">
        <v>327</v>
      </c>
      <c r="B10120">
        <v>37</v>
      </c>
      <c r="C10120" t="s">
        <v>101</v>
      </c>
      <c r="D10120" t="s">
        <v>28</v>
      </c>
      <c r="E10120" t="s">
        <v>222</v>
      </c>
      <c r="F10120" t="s">
        <v>174</v>
      </c>
      <c r="G10120" t="s">
        <v>178</v>
      </c>
      <c r="H10120" t="s">
        <v>11</v>
      </c>
      <c r="I10120" t="s">
        <v>404</v>
      </c>
      <c r="J10120" t="s">
        <v>298</v>
      </c>
      <c r="K10120">
        <v>0</v>
      </c>
      <c r="L10120" t="s">
        <v>273</v>
      </c>
      <c r="M10120">
        <v>0</v>
      </c>
      <c r="N10120" t="s">
        <v>335</v>
      </c>
      <c r="O10120" t="s">
        <v>170</v>
      </c>
      <c r="P10120" t="s">
        <v>420</v>
      </c>
      <c r="R10120">
        <v>1.3892647722147045</v>
      </c>
      <c r="S10120">
        <v>121935</v>
      </c>
      <c r="T10120">
        <v>1.3247491072161688</v>
      </c>
      <c r="U10120">
        <v>1.4561606891196395</v>
      </c>
    </row>
    <row r="10121" spans="1:21">
      <c r="A10121" t="s">
        <v>327</v>
      </c>
      <c r="B10121">
        <v>37</v>
      </c>
      <c r="C10121" t="s">
        <v>101</v>
      </c>
      <c r="D10121" t="s">
        <v>28</v>
      </c>
      <c r="E10121" t="s">
        <v>222</v>
      </c>
      <c r="F10121" t="s">
        <v>174</v>
      </c>
      <c r="G10121" t="s">
        <v>178</v>
      </c>
      <c r="H10121" t="s">
        <v>11</v>
      </c>
      <c r="I10121" t="s">
        <v>404</v>
      </c>
      <c r="J10121" t="s">
        <v>298</v>
      </c>
      <c r="K10121">
        <v>0</v>
      </c>
      <c r="L10121" t="s">
        <v>273</v>
      </c>
      <c r="M10121">
        <v>0</v>
      </c>
      <c r="N10121" t="s">
        <v>335</v>
      </c>
      <c r="O10121" t="s">
        <v>177</v>
      </c>
      <c r="P10121" t="s">
        <v>420</v>
      </c>
      <c r="R10121">
        <v>1.0380754652292337</v>
      </c>
      <c r="S10121">
        <v>52501</v>
      </c>
      <c r="T10121">
        <v>0.95416370296593533</v>
      </c>
      <c r="U10121">
        <v>1.127643233555508</v>
      </c>
    </row>
    <row r="10122" spans="1:21">
      <c r="A10122" t="s">
        <v>327</v>
      </c>
      <c r="B10122">
        <v>37</v>
      </c>
      <c r="C10122" t="s">
        <v>101</v>
      </c>
      <c r="D10122" t="s">
        <v>28</v>
      </c>
      <c r="E10122" t="s">
        <v>222</v>
      </c>
      <c r="F10122" t="s">
        <v>174</v>
      </c>
      <c r="G10122" t="s">
        <v>178</v>
      </c>
      <c r="H10122" t="s">
        <v>8</v>
      </c>
      <c r="I10122" t="s">
        <v>404</v>
      </c>
      <c r="J10122" t="s">
        <v>299</v>
      </c>
      <c r="K10122">
        <v>0</v>
      </c>
      <c r="L10122" t="s">
        <v>273</v>
      </c>
      <c r="M10122">
        <v>0</v>
      </c>
      <c r="N10122" t="s">
        <v>335</v>
      </c>
      <c r="O10122" t="s">
        <v>176</v>
      </c>
      <c r="P10122" t="s">
        <v>420</v>
      </c>
      <c r="R10122">
        <v>1.5435621501168542</v>
      </c>
      <c r="S10122">
        <v>18399</v>
      </c>
      <c r="T10122">
        <v>1.3731097296290835</v>
      </c>
      <c r="U10122">
        <v>1.7296420520301705</v>
      </c>
    </row>
    <row r="10123" spans="1:21">
      <c r="A10123" t="s">
        <v>327</v>
      </c>
      <c r="B10123">
        <v>37</v>
      </c>
      <c r="C10123" t="s">
        <v>101</v>
      </c>
      <c r="D10123" t="s">
        <v>28</v>
      </c>
      <c r="E10123" t="s">
        <v>222</v>
      </c>
      <c r="F10123" t="s">
        <v>174</v>
      </c>
      <c r="G10123" t="s">
        <v>178</v>
      </c>
      <c r="H10123" t="s">
        <v>8</v>
      </c>
      <c r="I10123" t="s">
        <v>404</v>
      </c>
      <c r="J10123" t="s">
        <v>299</v>
      </c>
      <c r="K10123">
        <v>0</v>
      </c>
      <c r="L10123" t="s">
        <v>273</v>
      </c>
      <c r="M10123">
        <v>0</v>
      </c>
      <c r="N10123" t="s">
        <v>335</v>
      </c>
      <c r="O10123" t="s">
        <v>170</v>
      </c>
      <c r="P10123" t="s">
        <v>420</v>
      </c>
      <c r="R10123">
        <v>1.3895237224609196</v>
      </c>
      <c r="S10123">
        <v>32817</v>
      </c>
      <c r="T10123">
        <v>1.2672348622155749</v>
      </c>
      <c r="U10123">
        <v>1.5206563236820207</v>
      </c>
    </row>
    <row r="10124" spans="1:21">
      <c r="A10124" t="s">
        <v>327</v>
      </c>
      <c r="B10124">
        <v>37</v>
      </c>
      <c r="C10124" t="s">
        <v>101</v>
      </c>
      <c r="D10124" t="s">
        <v>28</v>
      </c>
      <c r="E10124" t="s">
        <v>222</v>
      </c>
      <c r="F10124" t="s">
        <v>174</v>
      </c>
      <c r="G10124" t="s">
        <v>178</v>
      </c>
      <c r="H10124" t="s">
        <v>8</v>
      </c>
      <c r="I10124" t="s">
        <v>404</v>
      </c>
      <c r="J10124" t="s">
        <v>299</v>
      </c>
      <c r="K10124">
        <v>0</v>
      </c>
      <c r="L10124" t="s">
        <v>273</v>
      </c>
      <c r="M10124">
        <v>0</v>
      </c>
      <c r="N10124" t="s">
        <v>335</v>
      </c>
      <c r="O10124" t="s">
        <v>177</v>
      </c>
      <c r="P10124" t="s">
        <v>420</v>
      </c>
      <c r="R10124">
        <v>1.1929532528783464</v>
      </c>
      <c r="S10124">
        <v>14418</v>
      </c>
      <c r="T10124">
        <v>1.0256821078839597</v>
      </c>
      <c r="U10124">
        <v>1.38060606161887</v>
      </c>
    </row>
    <row r="10125" spans="1:21">
      <c r="A10125" t="s">
        <v>327</v>
      </c>
      <c r="B10125">
        <v>37</v>
      </c>
      <c r="C10125" t="s">
        <v>101</v>
      </c>
      <c r="D10125" t="s">
        <v>28</v>
      </c>
      <c r="E10125" t="s">
        <v>222</v>
      </c>
      <c r="F10125" t="s">
        <v>174</v>
      </c>
      <c r="G10125" t="s">
        <v>178</v>
      </c>
      <c r="H10125" t="s">
        <v>17</v>
      </c>
      <c r="I10125" t="s">
        <v>404</v>
      </c>
      <c r="J10125" t="s">
        <v>300</v>
      </c>
      <c r="K10125">
        <v>0</v>
      </c>
      <c r="L10125" t="s">
        <v>273</v>
      </c>
      <c r="M10125">
        <v>0</v>
      </c>
      <c r="N10125" t="s">
        <v>335</v>
      </c>
      <c r="O10125" t="s">
        <v>176</v>
      </c>
      <c r="P10125" t="s">
        <v>420</v>
      </c>
      <c r="R10125">
        <v>2.2736291696818318</v>
      </c>
      <c r="S10125">
        <v>85678</v>
      </c>
      <c r="T10125">
        <v>2.1754191336358075</v>
      </c>
      <c r="U10125">
        <v>2.3750628954331079</v>
      </c>
    </row>
    <row r="10126" spans="1:21">
      <c r="A10126" t="s">
        <v>327</v>
      </c>
      <c r="B10126">
        <v>37</v>
      </c>
      <c r="C10126" t="s">
        <v>101</v>
      </c>
      <c r="D10126" t="s">
        <v>28</v>
      </c>
      <c r="E10126" t="s">
        <v>222</v>
      </c>
      <c r="F10126" t="s">
        <v>174</v>
      </c>
      <c r="G10126" t="s">
        <v>178</v>
      </c>
      <c r="H10126" t="s">
        <v>17</v>
      </c>
      <c r="I10126" t="s">
        <v>404</v>
      </c>
      <c r="J10126" t="s">
        <v>300</v>
      </c>
      <c r="K10126">
        <v>0</v>
      </c>
      <c r="L10126" t="s">
        <v>273</v>
      </c>
      <c r="M10126">
        <v>0</v>
      </c>
      <c r="N10126" t="s">
        <v>335</v>
      </c>
      <c r="O10126" t="s">
        <v>170</v>
      </c>
      <c r="P10126" t="s">
        <v>420</v>
      </c>
      <c r="R10126">
        <v>1.9171321295424091</v>
      </c>
      <c r="S10126">
        <v>150746</v>
      </c>
      <c r="T10126">
        <v>1.8488373904826567</v>
      </c>
      <c r="U10126">
        <v>1.9872942822990669</v>
      </c>
    </row>
    <row r="10127" spans="1:21">
      <c r="A10127" t="s">
        <v>327</v>
      </c>
      <c r="B10127">
        <v>37</v>
      </c>
      <c r="C10127" t="s">
        <v>101</v>
      </c>
      <c r="D10127" t="s">
        <v>28</v>
      </c>
      <c r="E10127" t="s">
        <v>222</v>
      </c>
      <c r="F10127" t="s">
        <v>174</v>
      </c>
      <c r="G10127" t="s">
        <v>178</v>
      </c>
      <c r="H10127" t="s">
        <v>17</v>
      </c>
      <c r="I10127" t="s">
        <v>404</v>
      </c>
      <c r="J10127" t="s">
        <v>300</v>
      </c>
      <c r="K10127">
        <v>0</v>
      </c>
      <c r="L10127" t="s">
        <v>273</v>
      </c>
      <c r="M10127">
        <v>0</v>
      </c>
      <c r="N10127" t="s">
        <v>335</v>
      </c>
      <c r="O10127" t="s">
        <v>177</v>
      </c>
      <c r="P10127" t="s">
        <v>420</v>
      </c>
      <c r="R10127">
        <v>1.4477162353230466</v>
      </c>
      <c r="S10127">
        <v>65068</v>
      </c>
      <c r="T10127">
        <v>1.3581373042596969</v>
      </c>
      <c r="U10127">
        <v>1.5417397440819625</v>
      </c>
    </row>
    <row r="10128" spans="1:21">
      <c r="A10128" t="s">
        <v>327</v>
      </c>
      <c r="B10128">
        <v>37</v>
      </c>
      <c r="C10128" t="s">
        <v>101</v>
      </c>
      <c r="D10128" t="s">
        <v>28</v>
      </c>
      <c r="E10128" t="s">
        <v>222</v>
      </c>
      <c r="F10128" t="s">
        <v>174</v>
      </c>
      <c r="G10128" t="s">
        <v>178</v>
      </c>
      <c r="H10128" t="s">
        <v>13</v>
      </c>
      <c r="I10128" t="s">
        <v>404</v>
      </c>
      <c r="J10128" t="s">
        <v>301</v>
      </c>
      <c r="K10128">
        <v>0</v>
      </c>
      <c r="L10128" t="s">
        <v>273</v>
      </c>
      <c r="M10128">
        <v>0</v>
      </c>
      <c r="N10128" t="s">
        <v>335</v>
      </c>
      <c r="O10128" t="s">
        <v>176</v>
      </c>
      <c r="P10128" t="s">
        <v>420</v>
      </c>
      <c r="R10128">
        <v>2.0843896118528535</v>
      </c>
      <c r="S10128">
        <v>17751</v>
      </c>
      <c r="T10128">
        <v>1.8819779764621551</v>
      </c>
      <c r="U10128">
        <v>2.3025153522258717</v>
      </c>
    </row>
    <row r="10129" spans="1:21">
      <c r="A10129" t="s">
        <v>327</v>
      </c>
      <c r="B10129">
        <v>37</v>
      </c>
      <c r="C10129" t="s">
        <v>101</v>
      </c>
      <c r="D10129" t="s">
        <v>28</v>
      </c>
      <c r="E10129" t="s">
        <v>222</v>
      </c>
      <c r="F10129" t="s">
        <v>174</v>
      </c>
      <c r="G10129" t="s">
        <v>178</v>
      </c>
      <c r="H10129" t="s">
        <v>13</v>
      </c>
      <c r="I10129" t="s">
        <v>404</v>
      </c>
      <c r="J10129" t="s">
        <v>301</v>
      </c>
      <c r="K10129">
        <v>0</v>
      </c>
      <c r="L10129" t="s">
        <v>273</v>
      </c>
      <c r="M10129">
        <v>0</v>
      </c>
      <c r="N10129" t="s">
        <v>335</v>
      </c>
      <c r="O10129" t="s">
        <v>170</v>
      </c>
      <c r="P10129" t="s">
        <v>420</v>
      </c>
      <c r="R10129">
        <v>1.7856567284448026</v>
      </c>
      <c r="S10129">
        <v>31025</v>
      </c>
      <c r="T10129">
        <v>1.6428111976760968</v>
      </c>
      <c r="U10129">
        <v>1.9376417969639201</v>
      </c>
    </row>
    <row r="10130" spans="1:21">
      <c r="A10130" t="s">
        <v>327</v>
      </c>
      <c r="B10130">
        <v>37</v>
      </c>
      <c r="C10130" t="s">
        <v>101</v>
      </c>
      <c r="D10130" t="s">
        <v>28</v>
      </c>
      <c r="E10130" t="s">
        <v>222</v>
      </c>
      <c r="F10130" t="s">
        <v>174</v>
      </c>
      <c r="G10130" t="s">
        <v>178</v>
      </c>
      <c r="H10130" t="s">
        <v>13</v>
      </c>
      <c r="I10130" t="s">
        <v>404</v>
      </c>
      <c r="J10130" t="s">
        <v>301</v>
      </c>
      <c r="K10130">
        <v>0</v>
      </c>
      <c r="L10130" t="s">
        <v>273</v>
      </c>
      <c r="M10130">
        <v>0</v>
      </c>
      <c r="N10130" t="s">
        <v>335</v>
      </c>
      <c r="O10130" t="s">
        <v>177</v>
      </c>
      <c r="P10130" t="s">
        <v>420</v>
      </c>
      <c r="R10130">
        <v>1.3861684496007232</v>
      </c>
      <c r="S10130">
        <v>13274</v>
      </c>
      <c r="T10130">
        <v>1.1979624217863734</v>
      </c>
      <c r="U10130">
        <v>1.596242218372514</v>
      </c>
    </row>
    <row r="10131" spans="1:21">
      <c r="A10131" t="s">
        <v>327</v>
      </c>
      <c r="B10131">
        <v>37</v>
      </c>
      <c r="C10131" t="s">
        <v>101</v>
      </c>
      <c r="D10131" t="s">
        <v>28</v>
      </c>
      <c r="E10131" t="s">
        <v>222</v>
      </c>
      <c r="F10131" t="s">
        <v>174</v>
      </c>
      <c r="G10131" t="s">
        <v>178</v>
      </c>
      <c r="H10131" t="s">
        <v>25</v>
      </c>
      <c r="I10131" t="s">
        <v>404</v>
      </c>
      <c r="J10131" t="s">
        <v>302</v>
      </c>
      <c r="K10131">
        <v>0</v>
      </c>
      <c r="L10131" t="s">
        <v>273</v>
      </c>
      <c r="M10131">
        <v>0</v>
      </c>
      <c r="N10131" t="s">
        <v>335</v>
      </c>
      <c r="O10131" t="s">
        <v>176</v>
      </c>
      <c r="P10131" t="s">
        <v>420</v>
      </c>
      <c r="R10131">
        <v>2.0070982743850201</v>
      </c>
      <c r="S10131">
        <v>16342</v>
      </c>
      <c r="T10131">
        <v>1.8005226314163423</v>
      </c>
      <c r="U10131">
        <v>2.2308137857704766</v>
      </c>
    </row>
    <row r="10132" spans="1:21">
      <c r="A10132" t="s">
        <v>327</v>
      </c>
      <c r="B10132">
        <v>37</v>
      </c>
      <c r="C10132" t="s">
        <v>101</v>
      </c>
      <c r="D10132" t="s">
        <v>28</v>
      </c>
      <c r="E10132" t="s">
        <v>222</v>
      </c>
      <c r="F10132" t="s">
        <v>174</v>
      </c>
      <c r="G10132" t="s">
        <v>178</v>
      </c>
      <c r="H10132" t="s">
        <v>25</v>
      </c>
      <c r="I10132" t="s">
        <v>404</v>
      </c>
      <c r="J10132" t="s">
        <v>302</v>
      </c>
      <c r="K10132">
        <v>0</v>
      </c>
      <c r="L10132" t="s">
        <v>273</v>
      </c>
      <c r="M10132">
        <v>0</v>
      </c>
      <c r="N10132" t="s">
        <v>335</v>
      </c>
      <c r="O10132" t="s">
        <v>170</v>
      </c>
      <c r="P10132" t="s">
        <v>420</v>
      </c>
      <c r="R10132">
        <v>1.7363878972723807</v>
      </c>
      <c r="S10132">
        <v>28853</v>
      </c>
      <c r="T10132">
        <v>1.5905313713773377</v>
      </c>
      <c r="U10132">
        <v>1.8920993132065387</v>
      </c>
    </row>
    <row r="10133" spans="1:21">
      <c r="A10133" t="s">
        <v>327</v>
      </c>
      <c r="B10133">
        <v>37</v>
      </c>
      <c r="C10133" t="s">
        <v>101</v>
      </c>
      <c r="D10133" t="s">
        <v>28</v>
      </c>
      <c r="E10133" t="s">
        <v>222</v>
      </c>
      <c r="F10133" t="s">
        <v>174</v>
      </c>
      <c r="G10133" t="s">
        <v>178</v>
      </c>
      <c r="H10133" t="s">
        <v>25</v>
      </c>
      <c r="I10133" t="s">
        <v>404</v>
      </c>
      <c r="J10133" t="s">
        <v>302</v>
      </c>
      <c r="K10133">
        <v>0</v>
      </c>
      <c r="L10133" t="s">
        <v>273</v>
      </c>
      <c r="M10133">
        <v>0</v>
      </c>
      <c r="N10133" t="s">
        <v>335</v>
      </c>
      <c r="O10133" t="s">
        <v>177</v>
      </c>
      <c r="P10133" t="s">
        <v>420</v>
      </c>
      <c r="R10133">
        <v>1.3827831508272721</v>
      </c>
      <c r="S10133">
        <v>12511</v>
      </c>
      <c r="T10133">
        <v>1.1894948570756398</v>
      </c>
      <c r="U10133">
        <v>1.5992775707620552</v>
      </c>
    </row>
    <row r="10134" spans="1:21">
      <c r="A10134" t="s">
        <v>327</v>
      </c>
      <c r="B10134">
        <v>37</v>
      </c>
      <c r="C10134" t="s">
        <v>101</v>
      </c>
      <c r="D10134" t="s">
        <v>28</v>
      </c>
      <c r="E10134" t="s">
        <v>222</v>
      </c>
      <c r="F10134" t="s">
        <v>174</v>
      </c>
      <c r="G10134" t="s">
        <v>178</v>
      </c>
      <c r="H10134" t="s">
        <v>16</v>
      </c>
      <c r="I10134" t="s">
        <v>404</v>
      </c>
      <c r="J10134" t="s">
        <v>303</v>
      </c>
      <c r="K10134">
        <v>0</v>
      </c>
      <c r="L10134" t="s">
        <v>273</v>
      </c>
      <c r="M10134">
        <v>0</v>
      </c>
      <c r="N10134" t="s">
        <v>335</v>
      </c>
      <c r="O10134" t="s">
        <v>176</v>
      </c>
      <c r="P10134" t="s">
        <v>420</v>
      </c>
      <c r="R10134">
        <v>1.368974242522546</v>
      </c>
      <c r="S10134">
        <v>15413</v>
      </c>
      <c r="T10134">
        <v>1.1947562552418645</v>
      </c>
      <c r="U10134">
        <v>1.5620454334676588</v>
      </c>
    </row>
    <row r="10135" spans="1:21">
      <c r="A10135" t="s">
        <v>327</v>
      </c>
      <c r="B10135">
        <v>37</v>
      </c>
      <c r="C10135" t="s">
        <v>101</v>
      </c>
      <c r="D10135" t="s">
        <v>28</v>
      </c>
      <c r="E10135" t="s">
        <v>222</v>
      </c>
      <c r="F10135" t="s">
        <v>174</v>
      </c>
      <c r="G10135" t="s">
        <v>178</v>
      </c>
      <c r="H10135" t="s">
        <v>16</v>
      </c>
      <c r="I10135" t="s">
        <v>404</v>
      </c>
      <c r="J10135" t="s">
        <v>303</v>
      </c>
      <c r="K10135">
        <v>0</v>
      </c>
      <c r="L10135" t="s">
        <v>273</v>
      </c>
      <c r="M10135">
        <v>0</v>
      </c>
      <c r="N10135" t="s">
        <v>335</v>
      </c>
      <c r="O10135" t="s">
        <v>170</v>
      </c>
      <c r="P10135" t="s">
        <v>420</v>
      </c>
      <c r="R10135">
        <v>1.1364878155392852</v>
      </c>
      <c r="S10135">
        <v>27453</v>
      </c>
      <c r="T10135">
        <v>1.016373783693949</v>
      </c>
      <c r="U10135">
        <v>1.2673462219356633</v>
      </c>
    </row>
    <row r="10136" spans="1:21">
      <c r="A10136" t="s">
        <v>327</v>
      </c>
      <c r="B10136">
        <v>37</v>
      </c>
      <c r="C10136" t="s">
        <v>101</v>
      </c>
      <c r="D10136" t="s">
        <v>28</v>
      </c>
      <c r="E10136" t="s">
        <v>222</v>
      </c>
      <c r="F10136" t="s">
        <v>174</v>
      </c>
      <c r="G10136" t="s">
        <v>178</v>
      </c>
      <c r="H10136" t="s">
        <v>16</v>
      </c>
      <c r="I10136" t="s">
        <v>404</v>
      </c>
      <c r="J10136" t="s">
        <v>303</v>
      </c>
      <c r="K10136">
        <v>0</v>
      </c>
      <c r="L10136" t="s">
        <v>273</v>
      </c>
      <c r="M10136">
        <v>0</v>
      </c>
      <c r="N10136" t="s">
        <v>335</v>
      </c>
      <c r="O10136" t="s">
        <v>177</v>
      </c>
      <c r="P10136" t="s">
        <v>420</v>
      </c>
      <c r="R10136">
        <v>0.83887043189368771</v>
      </c>
      <c r="S10136">
        <v>12040</v>
      </c>
      <c r="T10136">
        <v>0.68804223239432871</v>
      </c>
      <c r="U10136">
        <v>1.0147242286107856</v>
      </c>
    </row>
    <row r="10137" spans="1:21">
      <c r="A10137" t="s">
        <v>327</v>
      </c>
      <c r="B10137">
        <v>37</v>
      </c>
      <c r="C10137" t="s">
        <v>101</v>
      </c>
      <c r="D10137" t="s">
        <v>28</v>
      </c>
      <c r="E10137" t="s">
        <v>222</v>
      </c>
      <c r="F10137" t="s">
        <v>174</v>
      </c>
      <c r="G10137" t="s">
        <v>178</v>
      </c>
      <c r="H10137" t="s">
        <v>5</v>
      </c>
      <c r="I10137" t="s">
        <v>404</v>
      </c>
      <c r="J10137" t="s">
        <v>304</v>
      </c>
      <c r="K10137">
        <v>0</v>
      </c>
      <c r="L10137" t="s">
        <v>273</v>
      </c>
      <c r="M10137">
        <v>0</v>
      </c>
      <c r="N10137" t="s">
        <v>335</v>
      </c>
      <c r="O10137" t="s">
        <v>176</v>
      </c>
      <c r="P10137" t="s">
        <v>420</v>
      </c>
      <c r="R10137">
        <v>2.1415110501970189</v>
      </c>
      <c r="S10137">
        <v>17511</v>
      </c>
      <c r="T10137">
        <v>1.9349313618621924</v>
      </c>
      <c r="U10137">
        <v>2.3639718521734117</v>
      </c>
    </row>
    <row r="10138" spans="1:21">
      <c r="A10138" t="s">
        <v>327</v>
      </c>
      <c r="B10138">
        <v>37</v>
      </c>
      <c r="C10138" t="s">
        <v>101</v>
      </c>
      <c r="D10138" t="s">
        <v>28</v>
      </c>
      <c r="E10138" t="s">
        <v>222</v>
      </c>
      <c r="F10138" t="s">
        <v>174</v>
      </c>
      <c r="G10138" t="s">
        <v>178</v>
      </c>
      <c r="H10138" t="s">
        <v>5</v>
      </c>
      <c r="I10138" t="s">
        <v>404</v>
      </c>
      <c r="J10138" t="s">
        <v>304</v>
      </c>
      <c r="K10138">
        <v>0</v>
      </c>
      <c r="L10138" t="s">
        <v>273</v>
      </c>
      <c r="M10138">
        <v>0</v>
      </c>
      <c r="N10138" t="s">
        <v>335</v>
      </c>
      <c r="O10138" t="s">
        <v>170</v>
      </c>
      <c r="P10138" t="s">
        <v>420</v>
      </c>
      <c r="R10138">
        <v>1.8132482043096567</v>
      </c>
      <c r="S10138">
        <v>31325</v>
      </c>
      <c r="T10138">
        <v>1.6699528932826766</v>
      </c>
      <c r="U10138">
        <v>1.9655815378304484</v>
      </c>
    </row>
    <row r="10139" spans="1:21">
      <c r="A10139" t="s">
        <v>327</v>
      </c>
      <c r="B10139">
        <v>37</v>
      </c>
      <c r="C10139" t="s">
        <v>101</v>
      </c>
      <c r="D10139" t="s">
        <v>28</v>
      </c>
      <c r="E10139" t="s">
        <v>222</v>
      </c>
      <c r="F10139" t="s">
        <v>174</v>
      </c>
      <c r="G10139" t="s">
        <v>178</v>
      </c>
      <c r="H10139" t="s">
        <v>5</v>
      </c>
      <c r="I10139" t="s">
        <v>404</v>
      </c>
      <c r="J10139" t="s">
        <v>304</v>
      </c>
      <c r="K10139">
        <v>0</v>
      </c>
      <c r="L10139" t="s">
        <v>273</v>
      </c>
      <c r="M10139">
        <v>0</v>
      </c>
      <c r="N10139" t="s">
        <v>335</v>
      </c>
      <c r="O10139" t="s">
        <v>177</v>
      </c>
      <c r="P10139" t="s">
        <v>420</v>
      </c>
      <c r="R10139">
        <v>1.3971333429853772</v>
      </c>
      <c r="S10139">
        <v>13814</v>
      </c>
      <c r="T10139">
        <v>1.2116760259541124</v>
      </c>
      <c r="U10139">
        <v>1.6035894300569584</v>
      </c>
    </row>
    <row r="10140" spans="1:21">
      <c r="A10140" t="s">
        <v>327</v>
      </c>
      <c r="B10140">
        <v>37</v>
      </c>
      <c r="C10140" t="s">
        <v>101</v>
      </c>
      <c r="D10140" t="s">
        <v>28</v>
      </c>
      <c r="E10140" t="s">
        <v>222</v>
      </c>
      <c r="F10140" t="s">
        <v>174</v>
      </c>
      <c r="G10140" t="s">
        <v>178</v>
      </c>
      <c r="H10140" t="s">
        <v>7</v>
      </c>
      <c r="I10140" t="s">
        <v>404</v>
      </c>
      <c r="J10140" t="s">
        <v>305</v>
      </c>
      <c r="K10140">
        <v>0</v>
      </c>
      <c r="L10140" t="s">
        <v>273</v>
      </c>
      <c r="M10140">
        <v>0</v>
      </c>
      <c r="N10140" t="s">
        <v>335</v>
      </c>
      <c r="O10140" t="s">
        <v>176</v>
      </c>
      <c r="P10140" t="s">
        <v>420</v>
      </c>
      <c r="R10140">
        <v>1.8460100479027923</v>
      </c>
      <c r="S10140">
        <v>17118</v>
      </c>
      <c r="T10140">
        <v>1.6524882291215675</v>
      </c>
      <c r="U10140">
        <v>2.0560399854886384</v>
      </c>
    </row>
    <row r="10141" spans="1:21">
      <c r="A10141" t="s">
        <v>327</v>
      </c>
      <c r="B10141">
        <v>37</v>
      </c>
      <c r="C10141" t="s">
        <v>101</v>
      </c>
      <c r="D10141" t="s">
        <v>28</v>
      </c>
      <c r="E10141" t="s">
        <v>222</v>
      </c>
      <c r="F10141" t="s">
        <v>174</v>
      </c>
      <c r="G10141" t="s">
        <v>178</v>
      </c>
      <c r="H10141" t="s">
        <v>7</v>
      </c>
      <c r="I10141" t="s">
        <v>404</v>
      </c>
      <c r="J10141" t="s">
        <v>305</v>
      </c>
      <c r="K10141">
        <v>0</v>
      </c>
      <c r="L10141" t="s">
        <v>273</v>
      </c>
      <c r="M10141">
        <v>0</v>
      </c>
      <c r="N10141" t="s">
        <v>335</v>
      </c>
      <c r="O10141" t="s">
        <v>170</v>
      </c>
      <c r="P10141" t="s">
        <v>420</v>
      </c>
      <c r="R10141">
        <v>1.6544900566785703</v>
      </c>
      <c r="S10141">
        <v>30523</v>
      </c>
      <c r="T10141">
        <v>1.5160072733521615</v>
      </c>
      <c r="U10141">
        <v>1.8023323403339901</v>
      </c>
    </row>
    <row r="10142" spans="1:21">
      <c r="A10142" t="s">
        <v>327</v>
      </c>
      <c r="B10142">
        <v>37</v>
      </c>
      <c r="C10142" t="s">
        <v>101</v>
      </c>
      <c r="D10142" t="s">
        <v>28</v>
      </c>
      <c r="E10142" t="s">
        <v>222</v>
      </c>
      <c r="F10142" t="s">
        <v>174</v>
      </c>
      <c r="G10142" t="s">
        <v>178</v>
      </c>
      <c r="H10142" t="s">
        <v>7</v>
      </c>
      <c r="I10142" t="s">
        <v>404</v>
      </c>
      <c r="J10142" t="s">
        <v>305</v>
      </c>
      <c r="K10142">
        <v>0</v>
      </c>
      <c r="L10142" t="s">
        <v>273</v>
      </c>
      <c r="M10142">
        <v>0</v>
      </c>
      <c r="N10142" t="s">
        <v>335</v>
      </c>
      <c r="O10142" t="s">
        <v>177</v>
      </c>
      <c r="P10142" t="s">
        <v>420</v>
      </c>
      <c r="R10142">
        <v>1.4099216710182767</v>
      </c>
      <c r="S10142">
        <v>13405</v>
      </c>
      <c r="T10142">
        <v>1.2209098614761877</v>
      </c>
      <c r="U10142">
        <v>1.6205558918091432</v>
      </c>
    </row>
    <row r="10143" spans="1:21">
      <c r="A10143" t="s">
        <v>327</v>
      </c>
      <c r="B10143">
        <v>37</v>
      </c>
      <c r="C10143" t="s">
        <v>101</v>
      </c>
      <c r="D10143" t="s">
        <v>28</v>
      </c>
      <c r="E10143" t="s">
        <v>222</v>
      </c>
      <c r="F10143" t="s">
        <v>174</v>
      </c>
      <c r="G10143" t="s">
        <v>178</v>
      </c>
      <c r="H10143" t="s">
        <v>15</v>
      </c>
      <c r="I10143" t="s">
        <v>404</v>
      </c>
      <c r="J10143" t="s">
        <v>306</v>
      </c>
      <c r="K10143">
        <v>0</v>
      </c>
      <c r="L10143" t="s">
        <v>273</v>
      </c>
      <c r="M10143">
        <v>0</v>
      </c>
      <c r="N10143" t="s">
        <v>335</v>
      </c>
      <c r="O10143" t="s">
        <v>176</v>
      </c>
      <c r="P10143" t="s">
        <v>420</v>
      </c>
      <c r="R10143">
        <v>1.5907447577729574</v>
      </c>
      <c r="S10143">
        <v>15213</v>
      </c>
      <c r="T10143">
        <v>1.4011726488400218</v>
      </c>
      <c r="U10143">
        <v>1.7991643778995567</v>
      </c>
    </row>
    <row r="10144" spans="1:21">
      <c r="A10144" t="s">
        <v>327</v>
      </c>
      <c r="B10144">
        <v>37</v>
      </c>
      <c r="C10144" t="s">
        <v>101</v>
      </c>
      <c r="D10144" t="s">
        <v>28</v>
      </c>
      <c r="E10144" t="s">
        <v>222</v>
      </c>
      <c r="F10144" t="s">
        <v>174</v>
      </c>
      <c r="G10144" t="s">
        <v>178</v>
      </c>
      <c r="H10144" t="s">
        <v>15</v>
      </c>
      <c r="I10144" t="s">
        <v>404</v>
      </c>
      <c r="J10144" t="s">
        <v>306</v>
      </c>
      <c r="K10144">
        <v>0</v>
      </c>
      <c r="L10144" t="s">
        <v>273</v>
      </c>
      <c r="M10144">
        <v>0</v>
      </c>
      <c r="N10144" t="s">
        <v>335</v>
      </c>
      <c r="O10144" t="s">
        <v>170</v>
      </c>
      <c r="P10144" t="s">
        <v>420</v>
      </c>
      <c r="R10144">
        <v>1.4348212961589797</v>
      </c>
      <c r="S10144">
        <v>26972</v>
      </c>
      <c r="T10144">
        <v>1.2981803923441741</v>
      </c>
      <c r="U10144">
        <v>1.5821925622036221</v>
      </c>
    </row>
    <row r="10145" spans="1:21">
      <c r="A10145" t="s">
        <v>327</v>
      </c>
      <c r="B10145">
        <v>37</v>
      </c>
      <c r="C10145" t="s">
        <v>101</v>
      </c>
      <c r="D10145" t="s">
        <v>28</v>
      </c>
      <c r="E10145" t="s">
        <v>222</v>
      </c>
      <c r="F10145" t="s">
        <v>174</v>
      </c>
      <c r="G10145" t="s">
        <v>178</v>
      </c>
      <c r="H10145" t="s">
        <v>15</v>
      </c>
      <c r="I10145" t="s">
        <v>404</v>
      </c>
      <c r="J10145" t="s">
        <v>306</v>
      </c>
      <c r="K10145">
        <v>0</v>
      </c>
      <c r="L10145" t="s">
        <v>273</v>
      </c>
      <c r="M10145">
        <v>0</v>
      </c>
      <c r="N10145" t="s">
        <v>335</v>
      </c>
      <c r="O10145" t="s">
        <v>177</v>
      </c>
      <c r="P10145" t="s">
        <v>420</v>
      </c>
      <c r="R10145">
        <v>1.2330980525554893</v>
      </c>
      <c r="S10145">
        <v>11759</v>
      </c>
      <c r="T10145">
        <v>1.0457705006105125</v>
      </c>
      <c r="U10145">
        <v>1.4453505919010958</v>
      </c>
    </row>
    <row r="10146" spans="1:21">
      <c r="A10146" t="s">
        <v>327</v>
      </c>
      <c r="B10146">
        <v>37</v>
      </c>
      <c r="C10146" t="s">
        <v>101</v>
      </c>
      <c r="D10146" t="s">
        <v>28</v>
      </c>
      <c r="E10146" t="s">
        <v>222</v>
      </c>
      <c r="F10146" t="s">
        <v>174</v>
      </c>
      <c r="G10146" t="s">
        <v>178</v>
      </c>
      <c r="H10146" t="s">
        <v>19</v>
      </c>
      <c r="I10146" t="s">
        <v>404</v>
      </c>
      <c r="J10146" t="s">
        <v>307</v>
      </c>
      <c r="K10146">
        <v>0</v>
      </c>
      <c r="L10146" t="s">
        <v>273</v>
      </c>
      <c r="M10146">
        <v>0</v>
      </c>
      <c r="N10146" t="s">
        <v>335</v>
      </c>
      <c r="O10146" t="s">
        <v>176</v>
      </c>
      <c r="P10146" t="s">
        <v>420</v>
      </c>
      <c r="R10146">
        <v>2.1765096217650961</v>
      </c>
      <c r="S10146">
        <v>7535</v>
      </c>
      <c r="T10146">
        <v>1.8650980917735305</v>
      </c>
      <c r="U10146">
        <v>2.5247541072610327</v>
      </c>
    </row>
    <row r="10147" spans="1:21">
      <c r="A10147" t="s">
        <v>327</v>
      </c>
      <c r="B10147">
        <v>37</v>
      </c>
      <c r="C10147" t="s">
        <v>101</v>
      </c>
      <c r="D10147" t="s">
        <v>28</v>
      </c>
      <c r="E10147" t="s">
        <v>222</v>
      </c>
      <c r="F10147" t="s">
        <v>174</v>
      </c>
      <c r="G10147" t="s">
        <v>178</v>
      </c>
      <c r="H10147" t="s">
        <v>19</v>
      </c>
      <c r="I10147" t="s">
        <v>404</v>
      </c>
      <c r="J10147" t="s">
        <v>307</v>
      </c>
      <c r="K10147">
        <v>0</v>
      </c>
      <c r="L10147" t="s">
        <v>273</v>
      </c>
      <c r="M10147">
        <v>0</v>
      </c>
      <c r="N10147" t="s">
        <v>335</v>
      </c>
      <c r="O10147" t="s">
        <v>170</v>
      </c>
      <c r="P10147" t="s">
        <v>420</v>
      </c>
      <c r="R10147">
        <v>1.8077178484468384</v>
      </c>
      <c r="S10147">
        <v>13553</v>
      </c>
      <c r="T10147">
        <v>1.5936773577823995</v>
      </c>
      <c r="U10147">
        <v>2.0426528138340512</v>
      </c>
    </row>
    <row r="10148" spans="1:21">
      <c r="A10148" t="s">
        <v>327</v>
      </c>
      <c r="B10148">
        <v>37</v>
      </c>
      <c r="C10148" t="s">
        <v>101</v>
      </c>
      <c r="D10148" t="s">
        <v>28</v>
      </c>
      <c r="E10148" t="s">
        <v>222</v>
      </c>
      <c r="F10148" t="s">
        <v>174</v>
      </c>
      <c r="G10148" t="s">
        <v>178</v>
      </c>
      <c r="H10148" t="s">
        <v>19</v>
      </c>
      <c r="I10148" t="s">
        <v>404</v>
      </c>
      <c r="J10148" t="s">
        <v>307</v>
      </c>
      <c r="K10148">
        <v>0</v>
      </c>
      <c r="L10148" t="s">
        <v>273</v>
      </c>
      <c r="M10148">
        <v>0</v>
      </c>
      <c r="N10148" t="s">
        <v>335</v>
      </c>
      <c r="O10148" t="s">
        <v>177</v>
      </c>
      <c r="P10148" t="s">
        <v>420</v>
      </c>
      <c r="R10148">
        <v>1.345962113659023</v>
      </c>
      <c r="S10148">
        <v>6018</v>
      </c>
      <c r="T10148">
        <v>1.0781854145776977</v>
      </c>
      <c r="U10148">
        <v>1.6620897076954941</v>
      </c>
    </row>
    <row r="10149" spans="1:21">
      <c r="A10149" t="s">
        <v>327</v>
      </c>
      <c r="B10149">
        <v>37</v>
      </c>
      <c r="C10149" t="s">
        <v>101</v>
      </c>
      <c r="D10149" t="s">
        <v>28</v>
      </c>
      <c r="E10149" t="s">
        <v>222</v>
      </c>
      <c r="F10149" t="s">
        <v>174</v>
      </c>
      <c r="G10149" t="s">
        <v>178</v>
      </c>
      <c r="H10149" t="s">
        <v>14</v>
      </c>
      <c r="I10149" t="s">
        <v>404</v>
      </c>
      <c r="J10149" t="s">
        <v>308</v>
      </c>
      <c r="K10149">
        <v>0</v>
      </c>
      <c r="L10149" t="s">
        <v>273</v>
      </c>
      <c r="M10149">
        <v>0</v>
      </c>
      <c r="N10149" t="s">
        <v>335</v>
      </c>
      <c r="O10149" t="s">
        <v>176</v>
      </c>
      <c r="P10149" t="s">
        <v>420</v>
      </c>
      <c r="R10149">
        <v>2.5211229217770508</v>
      </c>
      <c r="S10149">
        <v>14676</v>
      </c>
      <c r="T10149">
        <v>2.2766702200341293</v>
      </c>
      <c r="U10149">
        <v>2.7841560336385269</v>
      </c>
    </row>
    <row r="10150" spans="1:21">
      <c r="A10150" t="s">
        <v>327</v>
      </c>
      <c r="B10150">
        <v>37</v>
      </c>
      <c r="C10150" t="s">
        <v>101</v>
      </c>
      <c r="D10150" t="s">
        <v>28</v>
      </c>
      <c r="E10150" t="s">
        <v>222</v>
      </c>
      <c r="F10150" t="s">
        <v>174</v>
      </c>
      <c r="G10150" t="s">
        <v>178</v>
      </c>
      <c r="H10150" t="s">
        <v>14</v>
      </c>
      <c r="I10150" t="s">
        <v>404</v>
      </c>
      <c r="J10150" t="s">
        <v>308</v>
      </c>
      <c r="K10150">
        <v>0</v>
      </c>
      <c r="L10150" t="s">
        <v>273</v>
      </c>
      <c r="M10150">
        <v>0</v>
      </c>
      <c r="N10150" t="s">
        <v>335</v>
      </c>
      <c r="O10150" t="s">
        <v>170</v>
      </c>
      <c r="P10150" t="s">
        <v>420</v>
      </c>
      <c r="R10150">
        <v>2.2713202290667081</v>
      </c>
      <c r="S10150">
        <v>25844</v>
      </c>
      <c r="T10150">
        <v>2.0949642517072307</v>
      </c>
      <c r="U10150">
        <v>2.4583640401656512</v>
      </c>
    </row>
    <row r="10151" spans="1:21">
      <c r="A10151" t="s">
        <v>327</v>
      </c>
      <c r="B10151">
        <v>37</v>
      </c>
      <c r="C10151" t="s">
        <v>101</v>
      </c>
      <c r="D10151" t="s">
        <v>28</v>
      </c>
      <c r="E10151" t="s">
        <v>222</v>
      </c>
      <c r="F10151" t="s">
        <v>174</v>
      </c>
      <c r="G10151" t="s">
        <v>178</v>
      </c>
      <c r="H10151" t="s">
        <v>14</v>
      </c>
      <c r="I10151" t="s">
        <v>404</v>
      </c>
      <c r="J10151" t="s">
        <v>308</v>
      </c>
      <c r="K10151">
        <v>0</v>
      </c>
      <c r="L10151" t="s">
        <v>273</v>
      </c>
      <c r="M10151">
        <v>0</v>
      </c>
      <c r="N10151" t="s">
        <v>335</v>
      </c>
      <c r="O10151" t="s">
        <v>177</v>
      </c>
      <c r="P10151" t="s">
        <v>420</v>
      </c>
      <c r="R10151">
        <v>1.9430515759312321</v>
      </c>
      <c r="S10151">
        <v>11168</v>
      </c>
      <c r="T10151">
        <v>1.6994047504871774</v>
      </c>
      <c r="U10151">
        <v>2.2118650959448107</v>
      </c>
    </row>
    <row r="10152" spans="1:21">
      <c r="A10152" t="s">
        <v>327</v>
      </c>
      <c r="B10152">
        <v>37</v>
      </c>
      <c r="C10152" t="s">
        <v>101</v>
      </c>
      <c r="D10152" t="s">
        <v>28</v>
      </c>
      <c r="E10152" t="s">
        <v>222</v>
      </c>
      <c r="F10152" t="s">
        <v>174</v>
      </c>
      <c r="G10152" t="s">
        <v>178</v>
      </c>
      <c r="H10152" t="s">
        <v>10</v>
      </c>
      <c r="I10152" t="s">
        <v>404</v>
      </c>
      <c r="J10152" t="s">
        <v>309</v>
      </c>
      <c r="K10152">
        <v>0</v>
      </c>
      <c r="L10152" t="s">
        <v>273</v>
      </c>
      <c r="M10152">
        <v>0</v>
      </c>
      <c r="N10152" t="s">
        <v>335</v>
      </c>
      <c r="O10152" t="s">
        <v>176</v>
      </c>
      <c r="P10152" t="s">
        <v>420</v>
      </c>
      <c r="R10152">
        <v>2.7985555842145988</v>
      </c>
      <c r="S10152">
        <v>15508</v>
      </c>
      <c r="T10152">
        <v>2.5475517070369649</v>
      </c>
      <c r="U10152">
        <v>3.0669020824852513</v>
      </c>
    </row>
    <row r="10153" spans="1:21">
      <c r="A10153" t="s">
        <v>327</v>
      </c>
      <c r="B10153">
        <v>37</v>
      </c>
      <c r="C10153" t="s">
        <v>101</v>
      </c>
      <c r="D10153" t="s">
        <v>28</v>
      </c>
      <c r="E10153" t="s">
        <v>222</v>
      </c>
      <c r="F10153" t="s">
        <v>174</v>
      </c>
      <c r="G10153" t="s">
        <v>178</v>
      </c>
      <c r="H10153" t="s">
        <v>10</v>
      </c>
      <c r="I10153" t="s">
        <v>404</v>
      </c>
      <c r="J10153" t="s">
        <v>309</v>
      </c>
      <c r="K10153">
        <v>0</v>
      </c>
      <c r="L10153" t="s">
        <v>273</v>
      </c>
      <c r="M10153">
        <v>0</v>
      </c>
      <c r="N10153" t="s">
        <v>335</v>
      </c>
      <c r="O10153" t="s">
        <v>170</v>
      </c>
      <c r="P10153" t="s">
        <v>420</v>
      </c>
      <c r="R10153">
        <v>2.4020319303338171</v>
      </c>
      <c r="S10153">
        <v>27560</v>
      </c>
      <c r="T10153">
        <v>2.2261938898684877</v>
      </c>
      <c r="U10153">
        <v>2.5878250264098468</v>
      </c>
    </row>
    <row r="10154" spans="1:21">
      <c r="A10154" t="s">
        <v>327</v>
      </c>
      <c r="B10154">
        <v>37</v>
      </c>
      <c r="C10154" t="s">
        <v>101</v>
      </c>
      <c r="D10154" t="s">
        <v>28</v>
      </c>
      <c r="E10154" t="s">
        <v>222</v>
      </c>
      <c r="F10154" t="s">
        <v>174</v>
      </c>
      <c r="G10154" t="s">
        <v>178</v>
      </c>
      <c r="H10154" t="s">
        <v>10</v>
      </c>
      <c r="I10154" t="s">
        <v>404</v>
      </c>
      <c r="J10154" t="s">
        <v>309</v>
      </c>
      <c r="K10154">
        <v>0</v>
      </c>
      <c r="L10154" t="s">
        <v>273</v>
      </c>
      <c r="M10154">
        <v>0</v>
      </c>
      <c r="N10154" t="s">
        <v>335</v>
      </c>
      <c r="O10154" t="s">
        <v>177</v>
      </c>
      <c r="P10154" t="s">
        <v>420</v>
      </c>
      <c r="R10154">
        <v>1.8918021905077995</v>
      </c>
      <c r="S10154">
        <v>12052</v>
      </c>
      <c r="T10154">
        <v>1.6600597433074997</v>
      </c>
      <c r="U10154">
        <v>2.1469314183700123</v>
      </c>
    </row>
    <row r="10155" spans="1:21">
      <c r="A10155" t="s">
        <v>327</v>
      </c>
      <c r="B10155">
        <v>37</v>
      </c>
      <c r="C10155" t="s">
        <v>101</v>
      </c>
      <c r="D10155" t="s">
        <v>28</v>
      </c>
      <c r="E10155" t="s">
        <v>222</v>
      </c>
      <c r="F10155" t="s">
        <v>174</v>
      </c>
      <c r="G10155" t="s">
        <v>178</v>
      </c>
      <c r="H10155" t="s">
        <v>93</v>
      </c>
      <c r="I10155" t="s">
        <v>173</v>
      </c>
      <c r="J10155" t="s">
        <v>310</v>
      </c>
      <c r="K10155">
        <v>0</v>
      </c>
      <c r="L10155" t="s">
        <v>273</v>
      </c>
      <c r="M10155">
        <v>0</v>
      </c>
      <c r="N10155" t="s">
        <v>335</v>
      </c>
      <c r="O10155" t="s">
        <v>170</v>
      </c>
      <c r="P10155" t="s">
        <v>420</v>
      </c>
      <c r="R10155">
        <v>1.7567218055258809</v>
      </c>
      <c r="S10155">
        <v>889270</v>
      </c>
      <c r="T10155">
        <v>1.7295761550706941</v>
      </c>
      <c r="U10155">
        <v>1.7841868549838718</v>
      </c>
    </row>
    <row r="10156" spans="1:21">
      <c r="A10156" t="s">
        <v>327</v>
      </c>
      <c r="B10156">
        <v>37</v>
      </c>
      <c r="C10156" t="s">
        <v>101</v>
      </c>
      <c r="D10156" t="s">
        <v>28</v>
      </c>
      <c r="E10156" t="s">
        <v>222</v>
      </c>
      <c r="F10156" t="s">
        <v>174</v>
      </c>
      <c r="G10156" t="s">
        <v>178</v>
      </c>
      <c r="H10156" t="s">
        <v>93</v>
      </c>
      <c r="I10156" t="s">
        <v>173</v>
      </c>
      <c r="J10156" t="s">
        <v>310</v>
      </c>
      <c r="K10156">
        <v>0</v>
      </c>
      <c r="L10156" t="s">
        <v>273</v>
      </c>
      <c r="M10156">
        <v>0</v>
      </c>
      <c r="N10156" t="s">
        <v>335</v>
      </c>
      <c r="O10156" t="s">
        <v>176</v>
      </c>
      <c r="P10156" t="s">
        <v>420</v>
      </c>
      <c r="R10156">
        <v>2.0426123751114811</v>
      </c>
      <c r="S10156">
        <v>509054</v>
      </c>
      <c r="T10156">
        <v>2.0040278353676606</v>
      </c>
      <c r="U10156">
        <v>2.0817461626824763</v>
      </c>
    </row>
    <row r="10157" spans="1:21">
      <c r="A10157" t="s">
        <v>327</v>
      </c>
      <c r="B10157">
        <v>37</v>
      </c>
      <c r="C10157" t="s">
        <v>101</v>
      </c>
      <c r="D10157" t="s">
        <v>28</v>
      </c>
      <c r="E10157" t="s">
        <v>222</v>
      </c>
      <c r="F10157" t="s">
        <v>174</v>
      </c>
      <c r="G10157" t="s">
        <v>178</v>
      </c>
      <c r="H10157" t="s">
        <v>93</v>
      </c>
      <c r="I10157" t="s">
        <v>173</v>
      </c>
      <c r="J10157" t="s">
        <v>310</v>
      </c>
      <c r="K10157">
        <v>0</v>
      </c>
      <c r="L10157" t="s">
        <v>273</v>
      </c>
      <c r="M10157">
        <v>0</v>
      </c>
      <c r="N10157" t="s">
        <v>335</v>
      </c>
      <c r="O10157" t="s">
        <v>177</v>
      </c>
      <c r="P10157" t="s">
        <v>420</v>
      </c>
      <c r="R10157">
        <v>1.3739558566709449</v>
      </c>
      <c r="S10157">
        <v>380216</v>
      </c>
      <c r="T10157">
        <v>1.3373344863539076</v>
      </c>
      <c r="U10157">
        <v>1.4113412970595987</v>
      </c>
    </row>
    <row r="10158" spans="1:21">
      <c r="A10158" t="s">
        <v>327</v>
      </c>
      <c r="B10158">
        <v>37</v>
      </c>
      <c r="C10158" t="s">
        <v>101</v>
      </c>
      <c r="D10158" t="s">
        <v>28</v>
      </c>
      <c r="E10158" t="s">
        <v>222</v>
      </c>
      <c r="F10158" t="s">
        <v>174</v>
      </c>
      <c r="G10158" t="s">
        <v>178</v>
      </c>
      <c r="H10158" t="s">
        <v>22</v>
      </c>
      <c r="I10158" t="s">
        <v>404</v>
      </c>
      <c r="J10158" t="s">
        <v>265</v>
      </c>
      <c r="K10158">
        <v>0</v>
      </c>
      <c r="L10158" t="s">
        <v>273</v>
      </c>
      <c r="M10158">
        <v>-1</v>
      </c>
      <c r="N10158" t="s">
        <v>296</v>
      </c>
      <c r="O10158" t="s">
        <v>176</v>
      </c>
      <c r="P10158" t="s">
        <v>420</v>
      </c>
      <c r="R10158">
        <v>2.30717947036515</v>
      </c>
      <c r="S10158">
        <v>91497</v>
      </c>
      <c r="T10158">
        <v>2.2113980271177298</v>
      </c>
      <c r="U10158">
        <v>2.4059743390268902</v>
      </c>
    </row>
    <row r="10159" spans="1:21">
      <c r="A10159" t="s">
        <v>327</v>
      </c>
      <c r="B10159">
        <v>37</v>
      </c>
      <c r="C10159" t="s">
        <v>101</v>
      </c>
      <c r="D10159" t="s">
        <v>28</v>
      </c>
      <c r="E10159" t="s">
        <v>222</v>
      </c>
      <c r="F10159" t="s">
        <v>174</v>
      </c>
      <c r="G10159" t="s">
        <v>178</v>
      </c>
      <c r="H10159" t="s">
        <v>22</v>
      </c>
      <c r="I10159" t="s">
        <v>404</v>
      </c>
      <c r="J10159" t="s">
        <v>265</v>
      </c>
      <c r="K10159">
        <v>0</v>
      </c>
      <c r="L10159" t="s">
        <v>273</v>
      </c>
      <c r="M10159">
        <v>-1</v>
      </c>
      <c r="N10159" t="s">
        <v>296</v>
      </c>
      <c r="O10159" t="s">
        <v>170</v>
      </c>
      <c r="P10159" t="s">
        <v>420</v>
      </c>
      <c r="R10159">
        <v>1.97063567240982</v>
      </c>
      <c r="S10159">
        <v>156244</v>
      </c>
      <c r="T10159">
        <v>1.90261119388852</v>
      </c>
      <c r="U10159">
        <v>2.0404565978895501</v>
      </c>
    </row>
    <row r="10160" spans="1:21">
      <c r="A10160" t="s">
        <v>327</v>
      </c>
      <c r="B10160">
        <v>37</v>
      </c>
      <c r="C10160" t="s">
        <v>101</v>
      </c>
      <c r="D10160" t="s">
        <v>28</v>
      </c>
      <c r="E10160" t="s">
        <v>222</v>
      </c>
      <c r="F10160" t="s">
        <v>174</v>
      </c>
      <c r="G10160" t="s">
        <v>178</v>
      </c>
      <c r="H10160" t="s">
        <v>22</v>
      </c>
      <c r="I10160" t="s">
        <v>404</v>
      </c>
      <c r="J10160" t="s">
        <v>265</v>
      </c>
      <c r="K10160">
        <v>0</v>
      </c>
      <c r="L10160" t="s">
        <v>273</v>
      </c>
      <c r="M10160">
        <v>-1</v>
      </c>
      <c r="N10160" t="s">
        <v>296</v>
      </c>
      <c r="O10160" t="s">
        <v>177</v>
      </c>
      <c r="P10160" t="s">
        <v>420</v>
      </c>
      <c r="R10160">
        <v>1.49504996370488</v>
      </c>
      <c r="S10160">
        <v>64747</v>
      </c>
      <c r="T10160">
        <v>1.4037793866744801</v>
      </c>
      <c r="U10160">
        <v>1.5907744372972099</v>
      </c>
    </row>
    <row r="10161" spans="1:21">
      <c r="A10161" t="s">
        <v>327</v>
      </c>
      <c r="B10161">
        <v>37</v>
      </c>
      <c r="C10161" t="s">
        <v>101</v>
      </c>
      <c r="D10161" t="s">
        <v>28</v>
      </c>
      <c r="E10161" t="s">
        <v>222</v>
      </c>
      <c r="F10161" t="s">
        <v>174</v>
      </c>
      <c r="G10161" t="s">
        <v>178</v>
      </c>
      <c r="H10161" t="s">
        <v>24</v>
      </c>
      <c r="I10161" t="s">
        <v>404</v>
      </c>
      <c r="J10161" t="s">
        <v>266</v>
      </c>
      <c r="K10161">
        <v>0</v>
      </c>
      <c r="L10161" t="s">
        <v>273</v>
      </c>
      <c r="M10161">
        <v>-1</v>
      </c>
      <c r="N10161" t="s">
        <v>296</v>
      </c>
      <c r="O10161" t="s">
        <v>176</v>
      </c>
      <c r="P10161" t="s">
        <v>420</v>
      </c>
      <c r="R10161">
        <v>2.2256568778979902</v>
      </c>
      <c r="S10161">
        <v>16175</v>
      </c>
      <c r="T10161">
        <v>2.0067644783455099</v>
      </c>
      <c r="U10161">
        <v>2.4616659230117199</v>
      </c>
    </row>
    <row r="10162" spans="1:21">
      <c r="A10162" t="s">
        <v>327</v>
      </c>
      <c r="B10162">
        <v>37</v>
      </c>
      <c r="C10162" t="s">
        <v>101</v>
      </c>
      <c r="D10162" t="s">
        <v>28</v>
      </c>
      <c r="E10162" t="s">
        <v>222</v>
      </c>
      <c r="F10162" t="s">
        <v>174</v>
      </c>
      <c r="G10162" t="s">
        <v>178</v>
      </c>
      <c r="H10162" t="s">
        <v>24</v>
      </c>
      <c r="I10162" t="s">
        <v>404</v>
      </c>
      <c r="J10162" t="s">
        <v>266</v>
      </c>
      <c r="K10162">
        <v>0</v>
      </c>
      <c r="L10162" t="s">
        <v>273</v>
      </c>
      <c r="M10162">
        <v>-1</v>
      </c>
      <c r="N10162" t="s">
        <v>296</v>
      </c>
      <c r="O10162" t="s">
        <v>170</v>
      </c>
      <c r="P10162" t="s">
        <v>420</v>
      </c>
      <c r="R10162">
        <v>1.9150417827298001</v>
      </c>
      <c r="S10162">
        <v>28720</v>
      </c>
      <c r="T10162">
        <v>1.7613785700317199</v>
      </c>
      <c r="U10162">
        <v>2.07850731148599</v>
      </c>
    </row>
    <row r="10163" spans="1:21">
      <c r="A10163" t="s">
        <v>327</v>
      </c>
      <c r="B10163">
        <v>37</v>
      </c>
      <c r="C10163" t="s">
        <v>101</v>
      </c>
      <c r="D10163" t="s">
        <v>28</v>
      </c>
      <c r="E10163" t="s">
        <v>222</v>
      </c>
      <c r="F10163" t="s">
        <v>174</v>
      </c>
      <c r="G10163" t="s">
        <v>178</v>
      </c>
      <c r="H10163" t="s">
        <v>24</v>
      </c>
      <c r="I10163" t="s">
        <v>404</v>
      </c>
      <c r="J10163" t="s">
        <v>266</v>
      </c>
      <c r="K10163">
        <v>0</v>
      </c>
      <c r="L10163" t="s">
        <v>273</v>
      </c>
      <c r="M10163">
        <v>-1</v>
      </c>
      <c r="N10163" t="s">
        <v>296</v>
      </c>
      <c r="O10163" t="s">
        <v>177</v>
      </c>
      <c r="P10163" t="s">
        <v>420</v>
      </c>
      <c r="R10163">
        <v>1.5145476285372701</v>
      </c>
      <c r="S10163">
        <v>12545</v>
      </c>
      <c r="T10163">
        <v>1.3120637311463501</v>
      </c>
      <c r="U10163">
        <v>1.73999024271136</v>
      </c>
    </row>
    <row r="10164" spans="1:21">
      <c r="A10164" t="s">
        <v>327</v>
      </c>
      <c r="B10164">
        <v>37</v>
      </c>
      <c r="C10164" t="s">
        <v>101</v>
      </c>
      <c r="D10164" t="s">
        <v>28</v>
      </c>
      <c r="E10164" t="s">
        <v>222</v>
      </c>
      <c r="F10164" t="s">
        <v>174</v>
      </c>
      <c r="G10164" t="s">
        <v>178</v>
      </c>
      <c r="H10164" t="s">
        <v>23</v>
      </c>
      <c r="I10164" t="s">
        <v>404</v>
      </c>
      <c r="J10164" t="s">
        <v>267</v>
      </c>
      <c r="K10164">
        <v>0</v>
      </c>
      <c r="L10164" t="s">
        <v>273</v>
      </c>
      <c r="M10164">
        <v>-1</v>
      </c>
      <c r="N10164" t="s">
        <v>296</v>
      </c>
      <c r="O10164" t="s">
        <v>176</v>
      </c>
      <c r="P10164" t="s">
        <v>420</v>
      </c>
      <c r="R10164">
        <v>1.7251078192386999</v>
      </c>
      <c r="S10164">
        <v>15999</v>
      </c>
      <c r="T10164">
        <v>1.53208959646182</v>
      </c>
      <c r="U10164">
        <v>1.9359091781337501</v>
      </c>
    </row>
    <row r="10165" spans="1:21">
      <c r="A10165" t="s">
        <v>327</v>
      </c>
      <c r="B10165">
        <v>37</v>
      </c>
      <c r="C10165" t="s">
        <v>101</v>
      </c>
      <c r="D10165" t="s">
        <v>28</v>
      </c>
      <c r="E10165" t="s">
        <v>222</v>
      </c>
      <c r="F10165" t="s">
        <v>174</v>
      </c>
      <c r="G10165" t="s">
        <v>178</v>
      </c>
      <c r="H10165" t="s">
        <v>23</v>
      </c>
      <c r="I10165" t="s">
        <v>404</v>
      </c>
      <c r="J10165" t="s">
        <v>267</v>
      </c>
      <c r="K10165">
        <v>0</v>
      </c>
      <c r="L10165" t="s">
        <v>273</v>
      </c>
      <c r="M10165">
        <v>-1</v>
      </c>
      <c r="N10165" t="s">
        <v>296</v>
      </c>
      <c r="O10165" t="s">
        <v>170</v>
      </c>
      <c r="P10165" t="s">
        <v>420</v>
      </c>
      <c r="R10165">
        <v>1.3986753100338201</v>
      </c>
      <c r="S10165">
        <v>28384</v>
      </c>
      <c r="T10165">
        <v>1.2670868625809899</v>
      </c>
      <c r="U10165">
        <v>1.5404829063185499</v>
      </c>
    </row>
    <row r="10166" spans="1:21">
      <c r="A10166" t="s">
        <v>327</v>
      </c>
      <c r="B10166">
        <v>37</v>
      </c>
      <c r="C10166" t="s">
        <v>101</v>
      </c>
      <c r="D10166" t="s">
        <v>28</v>
      </c>
      <c r="E10166" t="s">
        <v>222</v>
      </c>
      <c r="F10166" t="s">
        <v>174</v>
      </c>
      <c r="G10166" t="s">
        <v>178</v>
      </c>
      <c r="H10166" t="s">
        <v>23</v>
      </c>
      <c r="I10166" t="s">
        <v>404</v>
      </c>
      <c r="J10166" t="s">
        <v>267</v>
      </c>
      <c r="K10166">
        <v>0</v>
      </c>
      <c r="L10166" t="s">
        <v>273</v>
      </c>
      <c r="M10166">
        <v>-1</v>
      </c>
      <c r="N10166" t="s">
        <v>296</v>
      </c>
      <c r="O10166" t="s">
        <v>177</v>
      </c>
      <c r="P10166" t="s">
        <v>420</v>
      </c>
      <c r="R10166">
        <v>0.97698829228905903</v>
      </c>
      <c r="S10166">
        <v>12385</v>
      </c>
      <c r="T10166">
        <v>0.81543798724354999</v>
      </c>
      <c r="U10166">
        <v>1.16261919724267</v>
      </c>
    </row>
    <row r="10167" spans="1:21">
      <c r="A10167" t="s">
        <v>327</v>
      </c>
      <c r="B10167">
        <v>37</v>
      </c>
      <c r="C10167" t="s">
        <v>101</v>
      </c>
      <c r="D10167" t="s">
        <v>28</v>
      </c>
      <c r="E10167" t="s">
        <v>222</v>
      </c>
      <c r="F10167" t="s">
        <v>174</v>
      </c>
      <c r="G10167" t="s">
        <v>178</v>
      </c>
      <c r="H10167" t="s">
        <v>18</v>
      </c>
      <c r="I10167" t="s">
        <v>404</v>
      </c>
      <c r="J10167" t="s">
        <v>268</v>
      </c>
      <c r="K10167">
        <v>0</v>
      </c>
      <c r="L10167" t="s">
        <v>273</v>
      </c>
      <c r="M10167">
        <v>-1</v>
      </c>
      <c r="N10167" t="s">
        <v>296</v>
      </c>
      <c r="O10167" t="s">
        <v>176</v>
      </c>
      <c r="P10167" t="s">
        <v>420</v>
      </c>
      <c r="R10167">
        <v>1.7150726089133701</v>
      </c>
      <c r="S10167">
        <v>23964</v>
      </c>
      <c r="T10167">
        <v>1.55654667036406</v>
      </c>
      <c r="U10167">
        <v>1.8854782339323199</v>
      </c>
    </row>
    <row r="10168" spans="1:21">
      <c r="A10168" t="s">
        <v>327</v>
      </c>
      <c r="B10168">
        <v>37</v>
      </c>
      <c r="C10168" t="s">
        <v>101</v>
      </c>
      <c r="D10168" t="s">
        <v>28</v>
      </c>
      <c r="E10168" t="s">
        <v>222</v>
      </c>
      <c r="F10168" t="s">
        <v>174</v>
      </c>
      <c r="G10168" t="s">
        <v>178</v>
      </c>
      <c r="H10168" t="s">
        <v>18</v>
      </c>
      <c r="I10168" t="s">
        <v>404</v>
      </c>
      <c r="J10168" t="s">
        <v>268</v>
      </c>
      <c r="K10168">
        <v>0</v>
      </c>
      <c r="L10168" t="s">
        <v>273</v>
      </c>
      <c r="M10168">
        <v>-1</v>
      </c>
      <c r="N10168" t="s">
        <v>296</v>
      </c>
      <c r="O10168" t="s">
        <v>170</v>
      </c>
      <c r="P10168" t="s">
        <v>420</v>
      </c>
      <c r="R10168">
        <v>1.4045816114468599</v>
      </c>
      <c r="S10168">
        <v>41863</v>
      </c>
      <c r="T10168">
        <v>1.29527140114991</v>
      </c>
      <c r="U10168">
        <v>1.5208181889608099</v>
      </c>
    </row>
    <row r="10169" spans="1:21">
      <c r="A10169" t="s">
        <v>327</v>
      </c>
      <c r="B10169">
        <v>37</v>
      </c>
      <c r="C10169" t="s">
        <v>101</v>
      </c>
      <c r="D10169" t="s">
        <v>28</v>
      </c>
      <c r="E10169" t="s">
        <v>222</v>
      </c>
      <c r="F10169" t="s">
        <v>174</v>
      </c>
      <c r="G10169" t="s">
        <v>178</v>
      </c>
      <c r="H10169" t="s">
        <v>18</v>
      </c>
      <c r="I10169" t="s">
        <v>404</v>
      </c>
      <c r="J10169" t="s">
        <v>268</v>
      </c>
      <c r="K10169">
        <v>0</v>
      </c>
      <c r="L10169" t="s">
        <v>273</v>
      </c>
      <c r="M10169">
        <v>-1</v>
      </c>
      <c r="N10169" t="s">
        <v>296</v>
      </c>
      <c r="O10169" t="s">
        <v>177</v>
      </c>
      <c r="P10169" t="s">
        <v>420</v>
      </c>
      <c r="R10169">
        <v>0.98888206045030402</v>
      </c>
      <c r="S10169">
        <v>17899</v>
      </c>
      <c r="T10169">
        <v>0.85203731919289305</v>
      </c>
      <c r="U10169">
        <v>1.1423746262431</v>
      </c>
    </row>
    <row r="10170" spans="1:21">
      <c r="A10170" t="s">
        <v>327</v>
      </c>
      <c r="B10170">
        <v>37</v>
      </c>
      <c r="C10170" t="s">
        <v>101</v>
      </c>
      <c r="D10170" t="s">
        <v>28</v>
      </c>
      <c r="E10170" t="s">
        <v>222</v>
      </c>
      <c r="F10170" t="s">
        <v>174</v>
      </c>
      <c r="G10170" t="s">
        <v>178</v>
      </c>
      <c r="H10170" t="s">
        <v>20</v>
      </c>
      <c r="I10170" t="s">
        <v>404</v>
      </c>
      <c r="J10170" t="s">
        <v>269</v>
      </c>
      <c r="K10170">
        <v>0</v>
      </c>
      <c r="L10170" t="s">
        <v>273</v>
      </c>
      <c r="M10170">
        <v>-1</v>
      </c>
      <c r="N10170" t="s">
        <v>296</v>
      </c>
      <c r="O10170" t="s">
        <v>176</v>
      </c>
      <c r="P10170" t="s">
        <v>420</v>
      </c>
      <c r="R10170">
        <v>2.4970637798090198</v>
      </c>
      <c r="S10170">
        <v>19583</v>
      </c>
      <c r="T10170">
        <v>2.2854175702706798</v>
      </c>
      <c r="U10170">
        <v>2.7226521087475302</v>
      </c>
    </row>
    <row r="10171" spans="1:21">
      <c r="A10171" t="s">
        <v>327</v>
      </c>
      <c r="B10171">
        <v>37</v>
      </c>
      <c r="C10171" t="s">
        <v>101</v>
      </c>
      <c r="D10171" t="s">
        <v>28</v>
      </c>
      <c r="E10171" t="s">
        <v>222</v>
      </c>
      <c r="F10171" t="s">
        <v>174</v>
      </c>
      <c r="G10171" t="s">
        <v>178</v>
      </c>
      <c r="H10171" t="s">
        <v>20</v>
      </c>
      <c r="I10171" t="s">
        <v>404</v>
      </c>
      <c r="J10171" t="s">
        <v>269</v>
      </c>
      <c r="K10171">
        <v>0</v>
      </c>
      <c r="L10171" t="s">
        <v>273</v>
      </c>
      <c r="M10171">
        <v>-1</v>
      </c>
      <c r="N10171" t="s">
        <v>296</v>
      </c>
      <c r="O10171" t="s">
        <v>170</v>
      </c>
      <c r="P10171" t="s">
        <v>420</v>
      </c>
      <c r="R10171">
        <v>2.1407538280329801</v>
      </c>
      <c r="S10171">
        <v>33960</v>
      </c>
      <c r="T10171">
        <v>1.99086877211749</v>
      </c>
      <c r="U10171">
        <v>2.2988285563366699</v>
      </c>
    </row>
    <row r="10172" spans="1:21">
      <c r="A10172" t="s">
        <v>327</v>
      </c>
      <c r="B10172">
        <v>37</v>
      </c>
      <c r="C10172" t="s">
        <v>101</v>
      </c>
      <c r="D10172" t="s">
        <v>28</v>
      </c>
      <c r="E10172" t="s">
        <v>222</v>
      </c>
      <c r="F10172" t="s">
        <v>174</v>
      </c>
      <c r="G10172" t="s">
        <v>178</v>
      </c>
      <c r="H10172" t="s">
        <v>20</v>
      </c>
      <c r="I10172" t="s">
        <v>404</v>
      </c>
      <c r="J10172" t="s">
        <v>269</v>
      </c>
      <c r="K10172">
        <v>0</v>
      </c>
      <c r="L10172" t="s">
        <v>273</v>
      </c>
      <c r="M10172">
        <v>-1</v>
      </c>
      <c r="N10172" t="s">
        <v>296</v>
      </c>
      <c r="O10172" t="s">
        <v>177</v>
      </c>
      <c r="P10172" t="s">
        <v>420</v>
      </c>
      <c r="R10172">
        <v>1.6554218543507</v>
      </c>
      <c r="S10172">
        <v>14377</v>
      </c>
      <c r="T10172">
        <v>1.4566053496067</v>
      </c>
      <c r="U10172">
        <v>1.8741067915681999</v>
      </c>
    </row>
    <row r="10173" spans="1:21">
      <c r="A10173" t="s">
        <v>327</v>
      </c>
      <c r="B10173">
        <v>37</v>
      </c>
      <c r="C10173" t="s">
        <v>101</v>
      </c>
      <c r="D10173" t="s">
        <v>28</v>
      </c>
      <c r="E10173" t="s">
        <v>222</v>
      </c>
      <c r="F10173" t="s">
        <v>174</v>
      </c>
      <c r="G10173" t="s">
        <v>178</v>
      </c>
      <c r="H10173" t="s">
        <v>9</v>
      </c>
      <c r="I10173" t="s">
        <v>404</v>
      </c>
      <c r="J10173" t="s">
        <v>270</v>
      </c>
      <c r="K10173">
        <v>0</v>
      </c>
      <c r="L10173" t="s">
        <v>273</v>
      </c>
      <c r="M10173">
        <v>-1</v>
      </c>
      <c r="N10173" t="s">
        <v>296</v>
      </c>
      <c r="O10173" t="s">
        <v>176</v>
      </c>
      <c r="P10173" t="s">
        <v>420</v>
      </c>
      <c r="R10173">
        <v>2.3391272189349102</v>
      </c>
      <c r="S10173">
        <v>10816</v>
      </c>
      <c r="T10173">
        <v>2.0668125042131802</v>
      </c>
      <c r="U10173">
        <v>2.6368871568626502</v>
      </c>
    </row>
    <row r="10174" spans="1:21">
      <c r="A10174" t="s">
        <v>327</v>
      </c>
      <c r="B10174">
        <v>37</v>
      </c>
      <c r="C10174" t="s">
        <v>101</v>
      </c>
      <c r="D10174" t="s">
        <v>28</v>
      </c>
      <c r="E10174" t="s">
        <v>222</v>
      </c>
      <c r="F10174" t="s">
        <v>174</v>
      </c>
      <c r="G10174" t="s">
        <v>178</v>
      </c>
      <c r="H10174" t="s">
        <v>9</v>
      </c>
      <c r="I10174" t="s">
        <v>404</v>
      </c>
      <c r="J10174" t="s">
        <v>270</v>
      </c>
      <c r="K10174">
        <v>0</v>
      </c>
      <c r="L10174" t="s">
        <v>273</v>
      </c>
      <c r="M10174">
        <v>-1</v>
      </c>
      <c r="N10174" t="s">
        <v>296</v>
      </c>
      <c r="O10174" t="s">
        <v>170</v>
      </c>
      <c r="P10174" t="s">
        <v>420</v>
      </c>
      <c r="R10174">
        <v>1.9644723092998999</v>
      </c>
      <c r="S10174">
        <v>19140</v>
      </c>
      <c r="T10174">
        <v>1.7751002494172801</v>
      </c>
      <c r="U10174">
        <v>2.1685127780721301</v>
      </c>
    </row>
    <row r="10175" spans="1:21">
      <c r="A10175" t="s">
        <v>327</v>
      </c>
      <c r="B10175">
        <v>37</v>
      </c>
      <c r="C10175" t="s">
        <v>101</v>
      </c>
      <c r="D10175" t="s">
        <v>28</v>
      </c>
      <c r="E10175" t="s">
        <v>222</v>
      </c>
      <c r="F10175" t="s">
        <v>174</v>
      </c>
      <c r="G10175" t="s">
        <v>178</v>
      </c>
      <c r="H10175" t="s">
        <v>9</v>
      </c>
      <c r="I10175" t="s">
        <v>404</v>
      </c>
      <c r="J10175" t="s">
        <v>270</v>
      </c>
      <c r="K10175">
        <v>0</v>
      </c>
      <c r="L10175" t="s">
        <v>273</v>
      </c>
      <c r="M10175">
        <v>-1</v>
      </c>
      <c r="N10175" t="s">
        <v>296</v>
      </c>
      <c r="O10175" t="s">
        <v>177</v>
      </c>
      <c r="P10175" t="s">
        <v>420</v>
      </c>
      <c r="R10175">
        <v>1.4776549735704001</v>
      </c>
      <c r="S10175">
        <v>8324</v>
      </c>
      <c r="T10175">
        <v>1.23532991518762</v>
      </c>
      <c r="U10175">
        <v>1.7546558262168801</v>
      </c>
    </row>
    <row r="10176" spans="1:21">
      <c r="A10176" t="s">
        <v>327</v>
      </c>
      <c r="B10176">
        <v>37</v>
      </c>
      <c r="C10176" t="s">
        <v>101</v>
      </c>
      <c r="D10176" t="s">
        <v>28</v>
      </c>
      <c r="E10176" t="s">
        <v>222</v>
      </c>
      <c r="F10176" t="s">
        <v>174</v>
      </c>
      <c r="G10176" t="s">
        <v>178</v>
      </c>
      <c r="H10176" t="s">
        <v>21</v>
      </c>
      <c r="I10176" t="s">
        <v>404</v>
      </c>
      <c r="J10176" t="s">
        <v>271</v>
      </c>
      <c r="K10176">
        <v>0</v>
      </c>
      <c r="L10176" t="s">
        <v>273</v>
      </c>
      <c r="M10176">
        <v>-1</v>
      </c>
      <c r="N10176" t="s">
        <v>296</v>
      </c>
      <c r="O10176" t="s">
        <v>176</v>
      </c>
      <c r="P10176" t="s">
        <v>420</v>
      </c>
      <c r="R10176">
        <v>1.8964498982872899</v>
      </c>
      <c r="S10176">
        <v>15239</v>
      </c>
      <c r="T10176">
        <v>1.68898496197823</v>
      </c>
      <c r="U10176">
        <v>2.1224064898661199</v>
      </c>
    </row>
    <row r="10177" spans="1:21">
      <c r="A10177" t="s">
        <v>327</v>
      </c>
      <c r="B10177">
        <v>37</v>
      </c>
      <c r="C10177" t="s">
        <v>101</v>
      </c>
      <c r="D10177" t="s">
        <v>28</v>
      </c>
      <c r="E10177" t="s">
        <v>222</v>
      </c>
      <c r="F10177" t="s">
        <v>174</v>
      </c>
      <c r="G10177" t="s">
        <v>178</v>
      </c>
      <c r="H10177" t="s">
        <v>21</v>
      </c>
      <c r="I10177" t="s">
        <v>404</v>
      </c>
      <c r="J10177" t="s">
        <v>271</v>
      </c>
      <c r="K10177">
        <v>0</v>
      </c>
      <c r="L10177" t="s">
        <v>273</v>
      </c>
      <c r="M10177">
        <v>-1</v>
      </c>
      <c r="N10177" t="s">
        <v>296</v>
      </c>
      <c r="O10177" t="s">
        <v>170</v>
      </c>
      <c r="P10177" t="s">
        <v>420</v>
      </c>
      <c r="R10177">
        <v>1.68518518518519</v>
      </c>
      <c r="S10177">
        <v>27000</v>
      </c>
      <c r="T10177">
        <v>1.5368620735285501</v>
      </c>
      <c r="U10177">
        <v>1.84407029512571</v>
      </c>
    </row>
    <row r="10178" spans="1:21">
      <c r="A10178" t="s">
        <v>327</v>
      </c>
      <c r="B10178">
        <v>37</v>
      </c>
      <c r="C10178" t="s">
        <v>101</v>
      </c>
      <c r="D10178" t="s">
        <v>28</v>
      </c>
      <c r="E10178" t="s">
        <v>222</v>
      </c>
      <c r="F10178" t="s">
        <v>174</v>
      </c>
      <c r="G10178" t="s">
        <v>178</v>
      </c>
      <c r="H10178" t="s">
        <v>21</v>
      </c>
      <c r="I10178" t="s">
        <v>404</v>
      </c>
      <c r="J10178" t="s">
        <v>271</v>
      </c>
      <c r="K10178">
        <v>0</v>
      </c>
      <c r="L10178" t="s">
        <v>273</v>
      </c>
      <c r="M10178">
        <v>-1</v>
      </c>
      <c r="N10178" t="s">
        <v>296</v>
      </c>
      <c r="O10178" t="s">
        <v>177</v>
      </c>
      <c r="P10178" t="s">
        <v>420</v>
      </c>
      <c r="R10178">
        <v>1.41144460505059</v>
      </c>
      <c r="S10178">
        <v>11761</v>
      </c>
      <c r="T10178">
        <v>1.21028535775296</v>
      </c>
      <c r="U10178">
        <v>1.6372461616946501</v>
      </c>
    </row>
    <row r="10179" spans="1:21">
      <c r="A10179" t="s">
        <v>327</v>
      </c>
      <c r="B10179">
        <v>37</v>
      </c>
      <c r="C10179" t="s">
        <v>101</v>
      </c>
      <c r="D10179" t="s">
        <v>28</v>
      </c>
      <c r="E10179" t="s">
        <v>222</v>
      </c>
      <c r="F10179" t="s">
        <v>174</v>
      </c>
      <c r="G10179" t="s">
        <v>178</v>
      </c>
      <c r="H10179" t="s">
        <v>6</v>
      </c>
      <c r="I10179" t="s">
        <v>404</v>
      </c>
      <c r="J10179" t="s">
        <v>272</v>
      </c>
      <c r="K10179">
        <v>0</v>
      </c>
      <c r="L10179" t="s">
        <v>273</v>
      </c>
      <c r="M10179">
        <v>-1</v>
      </c>
      <c r="N10179" t="s">
        <v>296</v>
      </c>
      <c r="O10179" t="s">
        <v>176</v>
      </c>
      <c r="P10179" t="s">
        <v>420</v>
      </c>
      <c r="R10179">
        <v>1.2806236080178199</v>
      </c>
      <c r="S10179">
        <v>3592</v>
      </c>
      <c r="T10179">
        <v>0.95174971394371399</v>
      </c>
      <c r="U10179">
        <v>1.6908343860849999</v>
      </c>
    </row>
    <row r="10180" spans="1:21">
      <c r="A10180" t="s">
        <v>327</v>
      </c>
      <c r="B10180">
        <v>37</v>
      </c>
      <c r="C10180" t="s">
        <v>101</v>
      </c>
      <c r="D10180" t="s">
        <v>28</v>
      </c>
      <c r="E10180" t="s">
        <v>222</v>
      </c>
      <c r="F10180" t="s">
        <v>174</v>
      </c>
      <c r="G10180" t="s">
        <v>178</v>
      </c>
      <c r="H10180" t="s">
        <v>6</v>
      </c>
      <c r="I10180" t="s">
        <v>404</v>
      </c>
      <c r="J10180" t="s">
        <v>272</v>
      </c>
      <c r="K10180">
        <v>0</v>
      </c>
      <c r="L10180" t="s">
        <v>273</v>
      </c>
      <c r="M10180">
        <v>-1</v>
      </c>
      <c r="N10180" t="s">
        <v>296</v>
      </c>
      <c r="O10180" t="s">
        <v>170</v>
      </c>
      <c r="P10180" t="s">
        <v>420</v>
      </c>
      <c r="R10180">
        <v>1.1165277559364699</v>
      </c>
      <c r="S10180">
        <v>6359</v>
      </c>
      <c r="T10180">
        <v>0.88061196324502</v>
      </c>
      <c r="U10180">
        <v>1.39889126872964</v>
      </c>
    </row>
    <row r="10181" spans="1:21">
      <c r="A10181" t="s">
        <v>327</v>
      </c>
      <c r="B10181">
        <v>37</v>
      </c>
      <c r="C10181" t="s">
        <v>101</v>
      </c>
      <c r="D10181" t="s">
        <v>28</v>
      </c>
      <c r="E10181" t="s">
        <v>222</v>
      </c>
      <c r="F10181" t="s">
        <v>174</v>
      </c>
      <c r="G10181" t="s">
        <v>178</v>
      </c>
      <c r="H10181" t="s">
        <v>6</v>
      </c>
      <c r="I10181" t="s">
        <v>404</v>
      </c>
      <c r="J10181" t="s">
        <v>272</v>
      </c>
      <c r="K10181">
        <v>0</v>
      </c>
      <c r="L10181" t="s">
        <v>273</v>
      </c>
      <c r="M10181">
        <v>-1</v>
      </c>
      <c r="N10181" t="s">
        <v>296</v>
      </c>
      <c r="O10181" t="s">
        <v>177</v>
      </c>
      <c r="P10181" t="s">
        <v>420</v>
      </c>
      <c r="R10181">
        <v>0.90350560173473105</v>
      </c>
      <c r="S10181">
        <v>2767</v>
      </c>
      <c r="T10181">
        <v>0.60149849871691896</v>
      </c>
      <c r="U10181">
        <v>1.31391788016727</v>
      </c>
    </row>
    <row r="10182" spans="1:21">
      <c r="A10182" t="s">
        <v>327</v>
      </c>
      <c r="B10182">
        <v>37</v>
      </c>
      <c r="C10182" t="s">
        <v>101</v>
      </c>
      <c r="D10182" t="s">
        <v>28</v>
      </c>
      <c r="E10182" t="s">
        <v>222</v>
      </c>
      <c r="F10182" t="s">
        <v>174</v>
      </c>
      <c r="G10182" t="s">
        <v>178</v>
      </c>
      <c r="H10182" t="s">
        <v>4</v>
      </c>
      <c r="I10182" t="s">
        <v>404</v>
      </c>
      <c r="J10182" t="s">
        <v>297</v>
      </c>
      <c r="K10182">
        <v>0</v>
      </c>
      <c r="L10182" t="s">
        <v>273</v>
      </c>
      <c r="M10182">
        <v>-1</v>
      </c>
      <c r="N10182" t="s">
        <v>296</v>
      </c>
      <c r="O10182" t="s">
        <v>176</v>
      </c>
      <c r="P10182" t="s">
        <v>420</v>
      </c>
      <c r="R10182">
        <v>1.97246763920279</v>
      </c>
      <c r="S10182">
        <v>9734</v>
      </c>
      <c r="T10182">
        <v>1.7103680314651899</v>
      </c>
      <c r="U10182">
        <v>2.2633944295855302</v>
      </c>
    </row>
    <row r="10183" spans="1:21">
      <c r="A10183" t="s">
        <v>327</v>
      </c>
      <c r="B10183">
        <v>37</v>
      </c>
      <c r="C10183" t="s">
        <v>101</v>
      </c>
      <c r="D10183" t="s">
        <v>28</v>
      </c>
      <c r="E10183" t="s">
        <v>222</v>
      </c>
      <c r="F10183" t="s">
        <v>174</v>
      </c>
      <c r="G10183" t="s">
        <v>178</v>
      </c>
      <c r="H10183" t="s">
        <v>4</v>
      </c>
      <c r="I10183" t="s">
        <v>404</v>
      </c>
      <c r="J10183" t="s">
        <v>297</v>
      </c>
      <c r="K10183">
        <v>0</v>
      </c>
      <c r="L10183" t="s">
        <v>273</v>
      </c>
      <c r="M10183">
        <v>-1</v>
      </c>
      <c r="N10183" t="s">
        <v>296</v>
      </c>
      <c r="O10183" t="s">
        <v>170</v>
      </c>
      <c r="P10183" t="s">
        <v>420</v>
      </c>
      <c r="R10183">
        <v>1.6563386807204501</v>
      </c>
      <c r="S10183">
        <v>17267</v>
      </c>
      <c r="T10183">
        <v>1.47410390628958</v>
      </c>
      <c r="U10183">
        <v>1.85511590358113</v>
      </c>
    </row>
    <row r="10184" spans="1:21">
      <c r="A10184" t="s">
        <v>327</v>
      </c>
      <c r="B10184">
        <v>37</v>
      </c>
      <c r="C10184" t="s">
        <v>101</v>
      </c>
      <c r="D10184" t="s">
        <v>28</v>
      </c>
      <c r="E10184" t="s">
        <v>222</v>
      </c>
      <c r="F10184" t="s">
        <v>174</v>
      </c>
      <c r="G10184" t="s">
        <v>178</v>
      </c>
      <c r="H10184" t="s">
        <v>4</v>
      </c>
      <c r="I10184" t="s">
        <v>404</v>
      </c>
      <c r="J10184" t="s">
        <v>297</v>
      </c>
      <c r="K10184">
        <v>0</v>
      </c>
      <c r="L10184" t="s">
        <v>273</v>
      </c>
      <c r="M10184">
        <v>-1</v>
      </c>
      <c r="N10184" t="s">
        <v>296</v>
      </c>
      <c r="O10184" t="s">
        <v>177</v>
      </c>
      <c r="P10184" t="s">
        <v>420</v>
      </c>
      <c r="R10184">
        <v>1.2478428249037601</v>
      </c>
      <c r="S10184">
        <v>7533</v>
      </c>
      <c r="T10184">
        <v>1.0159750093520299</v>
      </c>
      <c r="U10184">
        <v>1.51858045360922</v>
      </c>
    </row>
    <row r="10185" spans="1:21">
      <c r="A10185" t="s">
        <v>327</v>
      </c>
      <c r="B10185">
        <v>37</v>
      </c>
      <c r="C10185" t="s">
        <v>101</v>
      </c>
      <c r="D10185" t="s">
        <v>28</v>
      </c>
      <c r="E10185" t="s">
        <v>222</v>
      </c>
      <c r="F10185" t="s">
        <v>174</v>
      </c>
      <c r="G10185" t="s">
        <v>178</v>
      </c>
      <c r="H10185" t="s">
        <v>11</v>
      </c>
      <c r="I10185" t="s">
        <v>404</v>
      </c>
      <c r="J10185" t="s">
        <v>298</v>
      </c>
      <c r="K10185">
        <v>0</v>
      </c>
      <c r="L10185" t="s">
        <v>273</v>
      </c>
      <c r="M10185">
        <v>-1</v>
      </c>
      <c r="N10185" t="s">
        <v>296</v>
      </c>
      <c r="O10185" t="s">
        <v>176</v>
      </c>
      <c r="P10185" t="s">
        <v>420</v>
      </c>
      <c r="R10185">
        <v>1.97699922935562</v>
      </c>
      <c r="S10185">
        <v>67476</v>
      </c>
      <c r="T10185">
        <v>1.8740249812370799</v>
      </c>
      <c r="U10185">
        <v>2.0841317329856301</v>
      </c>
    </row>
    <row r="10186" spans="1:21">
      <c r="A10186" t="s">
        <v>327</v>
      </c>
      <c r="B10186">
        <v>37</v>
      </c>
      <c r="C10186" t="s">
        <v>101</v>
      </c>
      <c r="D10186" t="s">
        <v>28</v>
      </c>
      <c r="E10186" t="s">
        <v>222</v>
      </c>
      <c r="F10186" t="s">
        <v>174</v>
      </c>
      <c r="G10186" t="s">
        <v>178</v>
      </c>
      <c r="H10186" t="s">
        <v>11</v>
      </c>
      <c r="I10186" t="s">
        <v>404</v>
      </c>
      <c r="J10186" t="s">
        <v>298</v>
      </c>
      <c r="K10186">
        <v>0</v>
      </c>
      <c r="L10186" t="s">
        <v>273</v>
      </c>
      <c r="M10186">
        <v>-1</v>
      </c>
      <c r="N10186" t="s">
        <v>296</v>
      </c>
      <c r="O10186" t="s">
        <v>170</v>
      </c>
      <c r="P10186" t="s">
        <v>420</v>
      </c>
      <c r="R10186">
        <v>1.6374348554279301</v>
      </c>
      <c r="S10186">
        <v>117623</v>
      </c>
      <c r="T10186">
        <v>1.5661144737736199</v>
      </c>
      <c r="U10186">
        <v>1.71118650022938</v>
      </c>
    </row>
    <row r="10187" spans="1:21">
      <c r="A10187" t="s">
        <v>327</v>
      </c>
      <c r="B10187">
        <v>37</v>
      </c>
      <c r="C10187" t="s">
        <v>101</v>
      </c>
      <c r="D10187" t="s">
        <v>28</v>
      </c>
      <c r="E10187" t="s">
        <v>222</v>
      </c>
      <c r="F10187" t="s">
        <v>174</v>
      </c>
      <c r="G10187" t="s">
        <v>178</v>
      </c>
      <c r="H10187" t="s">
        <v>11</v>
      </c>
      <c r="I10187" t="s">
        <v>404</v>
      </c>
      <c r="J10187" t="s">
        <v>298</v>
      </c>
      <c r="K10187">
        <v>0</v>
      </c>
      <c r="L10187" t="s">
        <v>273</v>
      </c>
      <c r="M10187">
        <v>-1</v>
      </c>
      <c r="N10187" t="s">
        <v>296</v>
      </c>
      <c r="O10187" t="s">
        <v>177</v>
      </c>
      <c r="P10187" t="s">
        <v>420</v>
      </c>
      <c r="R10187">
        <v>1.1805292440225701</v>
      </c>
      <c r="S10187">
        <v>50147</v>
      </c>
      <c r="T10187">
        <v>1.08888868283384</v>
      </c>
      <c r="U10187">
        <v>1.2780347009552899</v>
      </c>
    </row>
    <row r="10188" spans="1:21">
      <c r="A10188" t="s">
        <v>327</v>
      </c>
      <c r="B10188">
        <v>37</v>
      </c>
      <c r="C10188" t="s">
        <v>101</v>
      </c>
      <c r="D10188" t="s">
        <v>28</v>
      </c>
      <c r="E10188" t="s">
        <v>222</v>
      </c>
      <c r="F10188" t="s">
        <v>174</v>
      </c>
      <c r="G10188" t="s">
        <v>178</v>
      </c>
      <c r="H10188" t="s">
        <v>8</v>
      </c>
      <c r="I10188" t="s">
        <v>404</v>
      </c>
      <c r="J10188" t="s">
        <v>299</v>
      </c>
      <c r="K10188">
        <v>0</v>
      </c>
      <c r="L10188" t="s">
        <v>273</v>
      </c>
      <c r="M10188">
        <v>-1</v>
      </c>
      <c r="N10188" t="s">
        <v>296</v>
      </c>
      <c r="O10188" t="s">
        <v>176</v>
      </c>
      <c r="P10188" t="s">
        <v>420</v>
      </c>
      <c r="R10188">
        <v>1.8165304268846501</v>
      </c>
      <c r="S10188">
        <v>17616</v>
      </c>
      <c r="T10188">
        <v>1.62722646942345</v>
      </c>
      <c r="U10188">
        <v>2.0219022588625499</v>
      </c>
    </row>
    <row r="10189" spans="1:21">
      <c r="A10189" t="s">
        <v>327</v>
      </c>
      <c r="B10189">
        <v>37</v>
      </c>
      <c r="C10189" t="s">
        <v>101</v>
      </c>
      <c r="D10189" t="s">
        <v>28</v>
      </c>
      <c r="E10189" t="s">
        <v>222</v>
      </c>
      <c r="F10189" t="s">
        <v>174</v>
      </c>
      <c r="G10189" t="s">
        <v>178</v>
      </c>
      <c r="H10189" t="s">
        <v>8</v>
      </c>
      <c r="I10189" t="s">
        <v>404</v>
      </c>
      <c r="J10189" t="s">
        <v>299</v>
      </c>
      <c r="K10189">
        <v>0</v>
      </c>
      <c r="L10189" t="s">
        <v>273</v>
      </c>
      <c r="M10189">
        <v>-1</v>
      </c>
      <c r="N10189" t="s">
        <v>296</v>
      </c>
      <c r="O10189" t="s">
        <v>170</v>
      </c>
      <c r="P10189" t="s">
        <v>420</v>
      </c>
      <c r="R10189">
        <v>1.59808612440191</v>
      </c>
      <c r="S10189">
        <v>31350</v>
      </c>
      <c r="T10189">
        <v>1.46378334933897</v>
      </c>
      <c r="U10189">
        <v>1.74153141757008</v>
      </c>
    </row>
    <row r="10190" spans="1:21">
      <c r="A10190" t="s">
        <v>327</v>
      </c>
      <c r="B10190">
        <v>37</v>
      </c>
      <c r="C10190" t="s">
        <v>101</v>
      </c>
      <c r="D10190" t="s">
        <v>28</v>
      </c>
      <c r="E10190" t="s">
        <v>222</v>
      </c>
      <c r="F10190" t="s">
        <v>174</v>
      </c>
      <c r="G10190" t="s">
        <v>178</v>
      </c>
      <c r="H10190" t="s">
        <v>8</v>
      </c>
      <c r="I10190" t="s">
        <v>404</v>
      </c>
      <c r="J10190" t="s">
        <v>299</v>
      </c>
      <c r="K10190">
        <v>0</v>
      </c>
      <c r="L10190" t="s">
        <v>273</v>
      </c>
      <c r="M10190">
        <v>-1</v>
      </c>
      <c r="N10190" t="s">
        <v>296</v>
      </c>
      <c r="O10190" t="s">
        <v>177</v>
      </c>
      <c r="P10190" t="s">
        <v>420</v>
      </c>
      <c r="R10190">
        <v>1.3178971894568201</v>
      </c>
      <c r="S10190">
        <v>13734</v>
      </c>
      <c r="T10190">
        <v>1.13754080214581</v>
      </c>
      <c r="U10190">
        <v>1.5194791421159299</v>
      </c>
    </row>
    <row r="10191" spans="1:21">
      <c r="A10191" t="s">
        <v>327</v>
      </c>
      <c r="B10191">
        <v>37</v>
      </c>
      <c r="C10191" t="s">
        <v>101</v>
      </c>
      <c r="D10191" t="s">
        <v>28</v>
      </c>
      <c r="E10191" t="s">
        <v>222</v>
      </c>
      <c r="F10191" t="s">
        <v>174</v>
      </c>
      <c r="G10191" t="s">
        <v>178</v>
      </c>
      <c r="H10191" t="s">
        <v>17</v>
      </c>
      <c r="I10191" t="s">
        <v>404</v>
      </c>
      <c r="J10191" t="s">
        <v>300</v>
      </c>
      <c r="K10191">
        <v>0</v>
      </c>
      <c r="L10191" t="s">
        <v>273</v>
      </c>
      <c r="M10191">
        <v>-1</v>
      </c>
      <c r="N10191" t="s">
        <v>296</v>
      </c>
      <c r="O10191" t="s">
        <v>176</v>
      </c>
      <c r="P10191" t="s">
        <v>420</v>
      </c>
      <c r="R10191">
        <v>2.54522784764599</v>
      </c>
      <c r="S10191">
        <v>83411</v>
      </c>
      <c r="T10191">
        <v>2.4399694291777698</v>
      </c>
      <c r="U10191">
        <v>2.6537518989467599</v>
      </c>
    </row>
    <row r="10192" spans="1:21">
      <c r="A10192" t="s">
        <v>327</v>
      </c>
      <c r="B10192">
        <v>37</v>
      </c>
      <c r="C10192" t="s">
        <v>101</v>
      </c>
      <c r="D10192" t="s">
        <v>28</v>
      </c>
      <c r="E10192" t="s">
        <v>222</v>
      </c>
      <c r="F10192" t="s">
        <v>174</v>
      </c>
      <c r="G10192" t="s">
        <v>178</v>
      </c>
      <c r="H10192" t="s">
        <v>17</v>
      </c>
      <c r="I10192" t="s">
        <v>404</v>
      </c>
      <c r="J10192" t="s">
        <v>300</v>
      </c>
      <c r="K10192">
        <v>0</v>
      </c>
      <c r="L10192" t="s">
        <v>273</v>
      </c>
      <c r="M10192">
        <v>-1</v>
      </c>
      <c r="N10192" t="s">
        <v>296</v>
      </c>
      <c r="O10192" t="s">
        <v>170</v>
      </c>
      <c r="P10192" t="s">
        <v>420</v>
      </c>
      <c r="R10192">
        <v>2.1750768723918301</v>
      </c>
      <c r="S10192">
        <v>145696</v>
      </c>
      <c r="T10192">
        <v>2.10112327681958</v>
      </c>
      <c r="U10192">
        <v>2.2509360143249801</v>
      </c>
    </row>
    <row r="10193" spans="1:21">
      <c r="A10193" t="s">
        <v>327</v>
      </c>
      <c r="B10193">
        <v>37</v>
      </c>
      <c r="C10193" t="s">
        <v>101</v>
      </c>
      <c r="D10193" t="s">
        <v>28</v>
      </c>
      <c r="E10193" t="s">
        <v>222</v>
      </c>
      <c r="F10193" t="s">
        <v>174</v>
      </c>
      <c r="G10193" t="s">
        <v>178</v>
      </c>
      <c r="H10193" t="s">
        <v>17</v>
      </c>
      <c r="I10193" t="s">
        <v>404</v>
      </c>
      <c r="J10193" t="s">
        <v>300</v>
      </c>
      <c r="K10193">
        <v>0</v>
      </c>
      <c r="L10193" t="s">
        <v>273</v>
      </c>
      <c r="M10193">
        <v>-1</v>
      </c>
      <c r="N10193" t="s">
        <v>296</v>
      </c>
      <c r="O10193" t="s">
        <v>177</v>
      </c>
      <c r="P10193" t="s">
        <v>420</v>
      </c>
      <c r="R10193">
        <v>1.67937705707634</v>
      </c>
      <c r="S10193">
        <v>62285</v>
      </c>
      <c r="T10193">
        <v>1.58073120884448</v>
      </c>
      <c r="U10193">
        <v>1.7826031171725101</v>
      </c>
    </row>
    <row r="10194" spans="1:21">
      <c r="A10194" t="s">
        <v>327</v>
      </c>
      <c r="B10194">
        <v>37</v>
      </c>
      <c r="C10194" t="s">
        <v>101</v>
      </c>
      <c r="D10194" t="s">
        <v>28</v>
      </c>
      <c r="E10194" t="s">
        <v>222</v>
      </c>
      <c r="F10194" t="s">
        <v>174</v>
      </c>
      <c r="G10194" t="s">
        <v>178</v>
      </c>
      <c r="H10194" t="s">
        <v>13</v>
      </c>
      <c r="I10194" t="s">
        <v>404</v>
      </c>
      <c r="J10194" t="s">
        <v>301</v>
      </c>
      <c r="K10194">
        <v>0</v>
      </c>
      <c r="L10194" t="s">
        <v>273</v>
      </c>
      <c r="M10194">
        <v>-1</v>
      </c>
      <c r="N10194" t="s">
        <v>296</v>
      </c>
      <c r="O10194" t="s">
        <v>176</v>
      </c>
      <c r="P10194" t="s">
        <v>420</v>
      </c>
      <c r="R10194">
        <v>2.2451806533533398</v>
      </c>
      <c r="S10194">
        <v>17326</v>
      </c>
      <c r="T10194">
        <v>2.0324652522209501</v>
      </c>
      <c r="U10194">
        <v>2.4738594429113201</v>
      </c>
    </row>
    <row r="10195" spans="1:21">
      <c r="A10195" t="s">
        <v>327</v>
      </c>
      <c r="B10195">
        <v>37</v>
      </c>
      <c r="C10195" t="s">
        <v>101</v>
      </c>
      <c r="D10195" t="s">
        <v>28</v>
      </c>
      <c r="E10195" t="s">
        <v>222</v>
      </c>
      <c r="F10195" t="s">
        <v>174</v>
      </c>
      <c r="G10195" t="s">
        <v>178</v>
      </c>
      <c r="H10195" t="s">
        <v>13</v>
      </c>
      <c r="I10195" t="s">
        <v>404</v>
      </c>
      <c r="J10195" t="s">
        <v>301</v>
      </c>
      <c r="K10195">
        <v>0</v>
      </c>
      <c r="L10195" t="s">
        <v>273</v>
      </c>
      <c r="M10195">
        <v>-1</v>
      </c>
      <c r="N10195" t="s">
        <v>296</v>
      </c>
      <c r="O10195" t="s">
        <v>170</v>
      </c>
      <c r="P10195" t="s">
        <v>420</v>
      </c>
      <c r="R10195">
        <v>1.8476133611968</v>
      </c>
      <c r="S10195">
        <v>30147</v>
      </c>
      <c r="T10195">
        <v>1.70023035955152</v>
      </c>
      <c r="U10195">
        <v>2.0043695566003001</v>
      </c>
    </row>
    <row r="10196" spans="1:21">
      <c r="A10196" t="s">
        <v>327</v>
      </c>
      <c r="B10196">
        <v>37</v>
      </c>
      <c r="C10196" t="s">
        <v>101</v>
      </c>
      <c r="D10196" t="s">
        <v>28</v>
      </c>
      <c r="E10196" t="s">
        <v>222</v>
      </c>
      <c r="F10196" t="s">
        <v>174</v>
      </c>
      <c r="G10196" t="s">
        <v>178</v>
      </c>
      <c r="H10196" t="s">
        <v>13</v>
      </c>
      <c r="I10196" t="s">
        <v>404</v>
      </c>
      <c r="J10196" t="s">
        <v>301</v>
      </c>
      <c r="K10196">
        <v>0</v>
      </c>
      <c r="L10196" t="s">
        <v>273</v>
      </c>
      <c r="M10196">
        <v>-1</v>
      </c>
      <c r="N10196" t="s">
        <v>296</v>
      </c>
      <c r="O10196" t="s">
        <v>177</v>
      </c>
      <c r="P10196" t="s">
        <v>420</v>
      </c>
      <c r="R10196">
        <v>1.31035020669215</v>
      </c>
      <c r="S10196">
        <v>12821</v>
      </c>
      <c r="T10196">
        <v>1.1246117493426899</v>
      </c>
      <c r="U10196">
        <v>1.51883646832965</v>
      </c>
    </row>
    <row r="10197" spans="1:21">
      <c r="A10197" t="s">
        <v>327</v>
      </c>
      <c r="B10197">
        <v>37</v>
      </c>
      <c r="C10197" t="s">
        <v>101</v>
      </c>
      <c r="D10197" t="s">
        <v>28</v>
      </c>
      <c r="E10197" t="s">
        <v>222</v>
      </c>
      <c r="F10197" t="s">
        <v>174</v>
      </c>
      <c r="G10197" t="s">
        <v>178</v>
      </c>
      <c r="H10197" t="s">
        <v>25</v>
      </c>
      <c r="I10197" t="s">
        <v>404</v>
      </c>
      <c r="J10197" t="s">
        <v>302</v>
      </c>
      <c r="K10197">
        <v>0</v>
      </c>
      <c r="L10197" t="s">
        <v>273</v>
      </c>
      <c r="M10197">
        <v>-1</v>
      </c>
      <c r="N10197" t="s">
        <v>296</v>
      </c>
      <c r="O10197" t="s">
        <v>176</v>
      </c>
      <c r="P10197" t="s">
        <v>420</v>
      </c>
      <c r="R10197">
        <v>1.85639670253603</v>
      </c>
      <c r="S10197">
        <v>15891</v>
      </c>
      <c r="T10197">
        <v>1.65527587319657</v>
      </c>
      <c r="U10197">
        <v>2.0752898972074698</v>
      </c>
    </row>
    <row r="10198" spans="1:21">
      <c r="A10198" t="s">
        <v>327</v>
      </c>
      <c r="B10198">
        <v>37</v>
      </c>
      <c r="C10198" t="s">
        <v>101</v>
      </c>
      <c r="D10198" t="s">
        <v>28</v>
      </c>
      <c r="E10198" t="s">
        <v>222</v>
      </c>
      <c r="F10198" t="s">
        <v>174</v>
      </c>
      <c r="G10198" t="s">
        <v>178</v>
      </c>
      <c r="H10198" t="s">
        <v>25</v>
      </c>
      <c r="I10198" t="s">
        <v>404</v>
      </c>
      <c r="J10198" t="s">
        <v>302</v>
      </c>
      <c r="K10198">
        <v>0</v>
      </c>
      <c r="L10198" t="s">
        <v>273</v>
      </c>
      <c r="M10198">
        <v>-1</v>
      </c>
      <c r="N10198" t="s">
        <v>296</v>
      </c>
      <c r="O10198" t="s">
        <v>170</v>
      </c>
      <c r="P10198" t="s">
        <v>420</v>
      </c>
      <c r="R10198">
        <v>1.5985854503464201</v>
      </c>
      <c r="S10198">
        <v>27712</v>
      </c>
      <c r="T10198">
        <v>1.4560172139338401</v>
      </c>
      <c r="U10198">
        <v>1.75149605985307</v>
      </c>
    </row>
    <row r="10199" spans="1:21">
      <c r="A10199" t="s">
        <v>327</v>
      </c>
      <c r="B10199">
        <v>37</v>
      </c>
      <c r="C10199" t="s">
        <v>101</v>
      </c>
      <c r="D10199" t="s">
        <v>28</v>
      </c>
      <c r="E10199" t="s">
        <v>222</v>
      </c>
      <c r="F10199" t="s">
        <v>174</v>
      </c>
      <c r="G10199" t="s">
        <v>178</v>
      </c>
      <c r="H10199" t="s">
        <v>25</v>
      </c>
      <c r="I10199" t="s">
        <v>404</v>
      </c>
      <c r="J10199" t="s">
        <v>302</v>
      </c>
      <c r="K10199">
        <v>0</v>
      </c>
      <c r="L10199" t="s">
        <v>273</v>
      </c>
      <c r="M10199">
        <v>-1</v>
      </c>
      <c r="N10199" t="s">
        <v>296</v>
      </c>
      <c r="O10199" t="s">
        <v>177</v>
      </c>
      <c r="P10199" t="s">
        <v>420</v>
      </c>
      <c r="R10199">
        <v>1.25200913628289</v>
      </c>
      <c r="S10199">
        <v>11821</v>
      </c>
      <c r="T10199">
        <v>1.06363108761517</v>
      </c>
      <c r="U10199">
        <v>1.4651511896741101</v>
      </c>
    </row>
    <row r="10200" spans="1:21">
      <c r="A10200" t="s">
        <v>327</v>
      </c>
      <c r="B10200">
        <v>37</v>
      </c>
      <c r="C10200" t="s">
        <v>101</v>
      </c>
      <c r="D10200" t="s">
        <v>28</v>
      </c>
      <c r="E10200" t="s">
        <v>222</v>
      </c>
      <c r="F10200" t="s">
        <v>174</v>
      </c>
      <c r="G10200" t="s">
        <v>178</v>
      </c>
      <c r="H10200" t="s">
        <v>16</v>
      </c>
      <c r="I10200" t="s">
        <v>404</v>
      </c>
      <c r="J10200" t="s">
        <v>303</v>
      </c>
      <c r="K10200">
        <v>0</v>
      </c>
      <c r="L10200" t="s">
        <v>273</v>
      </c>
      <c r="M10200">
        <v>-1</v>
      </c>
      <c r="N10200" t="s">
        <v>296</v>
      </c>
      <c r="O10200" t="s">
        <v>176</v>
      </c>
      <c r="P10200" t="s">
        <v>420</v>
      </c>
      <c r="R10200">
        <v>1.5811852245548801</v>
      </c>
      <c r="S10200">
        <v>15052</v>
      </c>
      <c r="T10200">
        <v>1.3912467699929401</v>
      </c>
      <c r="U10200">
        <v>1.7901834575120501</v>
      </c>
    </row>
    <row r="10201" spans="1:21">
      <c r="A10201" t="s">
        <v>327</v>
      </c>
      <c r="B10201">
        <v>37</v>
      </c>
      <c r="C10201" t="s">
        <v>101</v>
      </c>
      <c r="D10201" t="s">
        <v>28</v>
      </c>
      <c r="E10201" t="s">
        <v>222</v>
      </c>
      <c r="F10201" t="s">
        <v>174</v>
      </c>
      <c r="G10201" t="s">
        <v>178</v>
      </c>
      <c r="H10201" t="s">
        <v>16</v>
      </c>
      <c r="I10201" t="s">
        <v>404</v>
      </c>
      <c r="J10201" t="s">
        <v>303</v>
      </c>
      <c r="K10201">
        <v>0</v>
      </c>
      <c r="L10201" t="s">
        <v>273</v>
      </c>
      <c r="M10201">
        <v>-1</v>
      </c>
      <c r="N10201" t="s">
        <v>296</v>
      </c>
      <c r="O10201" t="s">
        <v>170</v>
      </c>
      <c r="P10201" t="s">
        <v>420</v>
      </c>
      <c r="R10201">
        <v>1.34022162324049</v>
      </c>
      <c r="S10201">
        <v>26712</v>
      </c>
      <c r="T10201">
        <v>1.2076845602969699</v>
      </c>
      <c r="U10201">
        <v>1.48365686591583</v>
      </c>
    </row>
    <row r="10202" spans="1:21">
      <c r="A10202" t="s">
        <v>327</v>
      </c>
      <c r="B10202">
        <v>37</v>
      </c>
      <c r="C10202" t="s">
        <v>101</v>
      </c>
      <c r="D10202" t="s">
        <v>28</v>
      </c>
      <c r="E10202" t="s">
        <v>222</v>
      </c>
      <c r="F10202" t="s">
        <v>174</v>
      </c>
      <c r="G10202" t="s">
        <v>178</v>
      </c>
      <c r="H10202" t="s">
        <v>16</v>
      </c>
      <c r="I10202" t="s">
        <v>404</v>
      </c>
      <c r="J10202" t="s">
        <v>303</v>
      </c>
      <c r="K10202">
        <v>0</v>
      </c>
      <c r="L10202" t="s">
        <v>273</v>
      </c>
      <c r="M10202">
        <v>-1</v>
      </c>
      <c r="N10202" t="s">
        <v>296</v>
      </c>
      <c r="O10202" t="s">
        <v>177</v>
      </c>
      <c r="P10202" t="s">
        <v>420</v>
      </c>
      <c r="R10202">
        <v>1.0291595197255601</v>
      </c>
      <c r="S10202">
        <v>11660</v>
      </c>
      <c r="T10202">
        <v>0.858332170649028</v>
      </c>
      <c r="U10202">
        <v>1.2254705584412999</v>
      </c>
    </row>
    <row r="10203" spans="1:21">
      <c r="A10203" t="s">
        <v>327</v>
      </c>
      <c r="B10203">
        <v>37</v>
      </c>
      <c r="C10203" t="s">
        <v>101</v>
      </c>
      <c r="D10203" t="s">
        <v>28</v>
      </c>
      <c r="E10203" t="s">
        <v>222</v>
      </c>
      <c r="F10203" t="s">
        <v>174</v>
      </c>
      <c r="G10203" t="s">
        <v>178</v>
      </c>
      <c r="H10203" t="s">
        <v>5</v>
      </c>
      <c r="I10203" t="s">
        <v>404</v>
      </c>
      <c r="J10203" t="s">
        <v>304</v>
      </c>
      <c r="K10203">
        <v>0</v>
      </c>
      <c r="L10203" t="s">
        <v>273</v>
      </c>
      <c r="M10203">
        <v>-1</v>
      </c>
      <c r="N10203" t="s">
        <v>296</v>
      </c>
      <c r="O10203" t="s">
        <v>176</v>
      </c>
      <c r="P10203" t="s">
        <v>420</v>
      </c>
      <c r="R10203">
        <v>2.4641498390400902</v>
      </c>
      <c r="S10203">
        <v>17085</v>
      </c>
      <c r="T10203">
        <v>2.2395941600365901</v>
      </c>
      <c r="U10203">
        <v>2.7047125451579701</v>
      </c>
    </row>
    <row r="10204" spans="1:21">
      <c r="A10204" t="s">
        <v>327</v>
      </c>
      <c r="B10204">
        <v>37</v>
      </c>
      <c r="C10204" t="s">
        <v>101</v>
      </c>
      <c r="D10204" t="s">
        <v>28</v>
      </c>
      <c r="E10204" t="s">
        <v>222</v>
      </c>
      <c r="F10204" t="s">
        <v>174</v>
      </c>
      <c r="G10204" t="s">
        <v>178</v>
      </c>
      <c r="H10204" t="s">
        <v>5</v>
      </c>
      <c r="I10204" t="s">
        <v>404</v>
      </c>
      <c r="J10204" t="s">
        <v>304</v>
      </c>
      <c r="K10204">
        <v>0</v>
      </c>
      <c r="L10204" t="s">
        <v>273</v>
      </c>
      <c r="M10204">
        <v>-1</v>
      </c>
      <c r="N10204" t="s">
        <v>296</v>
      </c>
      <c r="O10204" t="s">
        <v>170</v>
      </c>
      <c r="P10204" t="s">
        <v>420</v>
      </c>
      <c r="R10204">
        <v>2.02613516367476</v>
      </c>
      <c r="S10204">
        <v>30304</v>
      </c>
      <c r="T10204">
        <v>1.87207046117654</v>
      </c>
      <c r="U10204">
        <v>2.1894338800686302</v>
      </c>
    </row>
    <row r="10205" spans="1:21">
      <c r="A10205" t="s">
        <v>327</v>
      </c>
      <c r="B10205">
        <v>37</v>
      </c>
      <c r="C10205" t="s">
        <v>101</v>
      </c>
      <c r="D10205" t="s">
        <v>28</v>
      </c>
      <c r="E10205" t="s">
        <v>222</v>
      </c>
      <c r="F10205" t="s">
        <v>174</v>
      </c>
      <c r="G10205" t="s">
        <v>178</v>
      </c>
      <c r="H10205" t="s">
        <v>5</v>
      </c>
      <c r="I10205" t="s">
        <v>404</v>
      </c>
      <c r="J10205" t="s">
        <v>304</v>
      </c>
      <c r="K10205">
        <v>0</v>
      </c>
      <c r="L10205" t="s">
        <v>273</v>
      </c>
      <c r="M10205">
        <v>-1</v>
      </c>
      <c r="N10205" t="s">
        <v>296</v>
      </c>
      <c r="O10205" t="s">
        <v>177</v>
      </c>
      <c r="P10205" t="s">
        <v>420</v>
      </c>
      <c r="R10205">
        <v>1.4600196686587501</v>
      </c>
      <c r="S10205">
        <v>13219</v>
      </c>
      <c r="T10205">
        <v>1.26624224000168</v>
      </c>
      <c r="U10205">
        <v>1.6756568745021301</v>
      </c>
    </row>
    <row r="10206" spans="1:21">
      <c r="A10206" t="s">
        <v>327</v>
      </c>
      <c r="B10206">
        <v>37</v>
      </c>
      <c r="C10206" t="s">
        <v>101</v>
      </c>
      <c r="D10206" t="s">
        <v>28</v>
      </c>
      <c r="E10206" t="s">
        <v>222</v>
      </c>
      <c r="F10206" t="s">
        <v>174</v>
      </c>
      <c r="G10206" t="s">
        <v>178</v>
      </c>
      <c r="H10206" t="s">
        <v>7</v>
      </c>
      <c r="I10206" t="s">
        <v>404</v>
      </c>
      <c r="J10206" t="s">
        <v>305</v>
      </c>
      <c r="K10206">
        <v>0</v>
      </c>
      <c r="L10206" t="s">
        <v>273</v>
      </c>
      <c r="M10206">
        <v>-1</v>
      </c>
      <c r="N10206" t="s">
        <v>296</v>
      </c>
      <c r="O10206" t="s">
        <v>176</v>
      </c>
      <c r="P10206" t="s">
        <v>420</v>
      </c>
      <c r="R10206">
        <v>2.1249850353166502</v>
      </c>
      <c r="S10206">
        <v>16706</v>
      </c>
      <c r="T10206">
        <v>1.91451173843205</v>
      </c>
      <c r="U10206">
        <v>2.3521192022620601</v>
      </c>
    </row>
    <row r="10207" spans="1:21">
      <c r="A10207" t="s">
        <v>327</v>
      </c>
      <c r="B10207">
        <v>37</v>
      </c>
      <c r="C10207" t="s">
        <v>101</v>
      </c>
      <c r="D10207" t="s">
        <v>28</v>
      </c>
      <c r="E10207" t="s">
        <v>222</v>
      </c>
      <c r="F10207" t="s">
        <v>174</v>
      </c>
      <c r="G10207" t="s">
        <v>178</v>
      </c>
      <c r="H10207" t="s">
        <v>7</v>
      </c>
      <c r="I10207" t="s">
        <v>404</v>
      </c>
      <c r="J10207" t="s">
        <v>305</v>
      </c>
      <c r="K10207">
        <v>0</v>
      </c>
      <c r="L10207" t="s">
        <v>273</v>
      </c>
      <c r="M10207">
        <v>-1</v>
      </c>
      <c r="N10207" t="s">
        <v>296</v>
      </c>
      <c r="O10207" t="s">
        <v>170</v>
      </c>
      <c r="P10207" t="s">
        <v>420</v>
      </c>
      <c r="R10207">
        <v>1.7643672322124</v>
      </c>
      <c r="S10207">
        <v>29529</v>
      </c>
      <c r="T10207">
        <v>1.61895434044611</v>
      </c>
      <c r="U10207">
        <v>1.9193941842430899</v>
      </c>
    </row>
    <row r="10208" spans="1:21">
      <c r="A10208" t="s">
        <v>327</v>
      </c>
      <c r="B10208">
        <v>37</v>
      </c>
      <c r="C10208" t="s">
        <v>101</v>
      </c>
      <c r="D10208" t="s">
        <v>28</v>
      </c>
      <c r="E10208" t="s">
        <v>222</v>
      </c>
      <c r="F10208" t="s">
        <v>174</v>
      </c>
      <c r="G10208" t="s">
        <v>178</v>
      </c>
      <c r="H10208" t="s">
        <v>7</v>
      </c>
      <c r="I10208" t="s">
        <v>404</v>
      </c>
      <c r="J10208" t="s">
        <v>305</v>
      </c>
      <c r="K10208">
        <v>0</v>
      </c>
      <c r="L10208" t="s">
        <v>273</v>
      </c>
      <c r="M10208">
        <v>-1</v>
      </c>
      <c r="N10208" t="s">
        <v>296</v>
      </c>
      <c r="O10208" t="s">
        <v>177</v>
      </c>
      <c r="P10208" t="s">
        <v>420</v>
      </c>
      <c r="R10208">
        <v>1.29454885752164</v>
      </c>
      <c r="S10208">
        <v>12823</v>
      </c>
      <c r="T10208">
        <v>1.11000722923319</v>
      </c>
      <c r="U10208">
        <v>1.5018575123912501</v>
      </c>
    </row>
    <row r="10209" spans="1:21">
      <c r="A10209" t="s">
        <v>327</v>
      </c>
      <c r="B10209">
        <v>37</v>
      </c>
      <c r="C10209" t="s">
        <v>101</v>
      </c>
      <c r="D10209" t="s">
        <v>28</v>
      </c>
      <c r="E10209" t="s">
        <v>222</v>
      </c>
      <c r="F10209" t="s">
        <v>174</v>
      </c>
      <c r="G10209" t="s">
        <v>178</v>
      </c>
      <c r="H10209" t="s">
        <v>15</v>
      </c>
      <c r="I10209" t="s">
        <v>404</v>
      </c>
      <c r="J10209" t="s">
        <v>306</v>
      </c>
      <c r="K10209">
        <v>0</v>
      </c>
      <c r="L10209" t="s">
        <v>273</v>
      </c>
      <c r="M10209">
        <v>-1</v>
      </c>
      <c r="N10209" t="s">
        <v>296</v>
      </c>
      <c r="O10209" t="s">
        <v>176</v>
      </c>
      <c r="P10209" t="s">
        <v>420</v>
      </c>
      <c r="R10209">
        <v>2.0158580835909201</v>
      </c>
      <c r="S10209">
        <v>14882</v>
      </c>
      <c r="T10209">
        <v>1.79931905696216</v>
      </c>
      <c r="U10209">
        <v>2.2512093550611301</v>
      </c>
    </row>
    <row r="10210" spans="1:21">
      <c r="A10210" t="s">
        <v>327</v>
      </c>
      <c r="B10210">
        <v>37</v>
      </c>
      <c r="C10210" t="s">
        <v>101</v>
      </c>
      <c r="D10210" t="s">
        <v>28</v>
      </c>
      <c r="E10210" t="s">
        <v>222</v>
      </c>
      <c r="F10210" t="s">
        <v>174</v>
      </c>
      <c r="G10210" t="s">
        <v>178</v>
      </c>
      <c r="H10210" t="s">
        <v>15</v>
      </c>
      <c r="I10210" t="s">
        <v>404</v>
      </c>
      <c r="J10210" t="s">
        <v>306</v>
      </c>
      <c r="K10210">
        <v>0</v>
      </c>
      <c r="L10210" t="s">
        <v>273</v>
      </c>
      <c r="M10210">
        <v>-1</v>
      </c>
      <c r="N10210" t="s">
        <v>296</v>
      </c>
      <c r="O10210" t="s">
        <v>170</v>
      </c>
      <c r="P10210" t="s">
        <v>420</v>
      </c>
      <c r="R10210">
        <v>1.73520868368751</v>
      </c>
      <c r="S10210">
        <v>26164</v>
      </c>
      <c r="T10210">
        <v>1.58234618540141</v>
      </c>
      <c r="U10210">
        <v>1.89893956953084</v>
      </c>
    </row>
    <row r="10211" spans="1:21">
      <c r="A10211" t="s">
        <v>327</v>
      </c>
      <c r="B10211">
        <v>37</v>
      </c>
      <c r="C10211" t="s">
        <v>101</v>
      </c>
      <c r="D10211" t="s">
        <v>28</v>
      </c>
      <c r="E10211" t="s">
        <v>222</v>
      </c>
      <c r="F10211" t="s">
        <v>174</v>
      </c>
      <c r="G10211" t="s">
        <v>178</v>
      </c>
      <c r="H10211" t="s">
        <v>15</v>
      </c>
      <c r="I10211" t="s">
        <v>404</v>
      </c>
      <c r="J10211" t="s">
        <v>306</v>
      </c>
      <c r="K10211">
        <v>0</v>
      </c>
      <c r="L10211" t="s">
        <v>273</v>
      </c>
      <c r="M10211">
        <v>-1</v>
      </c>
      <c r="N10211" t="s">
        <v>296</v>
      </c>
      <c r="O10211" t="s">
        <v>177</v>
      </c>
      <c r="P10211" t="s">
        <v>420</v>
      </c>
      <c r="R10211">
        <v>1.36500620457366</v>
      </c>
      <c r="S10211">
        <v>11282</v>
      </c>
      <c r="T10211">
        <v>1.1634608948835401</v>
      </c>
      <c r="U10211">
        <v>1.5923137646688701</v>
      </c>
    </row>
    <row r="10212" spans="1:21">
      <c r="A10212" t="s">
        <v>327</v>
      </c>
      <c r="B10212">
        <v>37</v>
      </c>
      <c r="C10212" t="s">
        <v>101</v>
      </c>
      <c r="D10212" t="s">
        <v>28</v>
      </c>
      <c r="E10212" t="s">
        <v>222</v>
      </c>
      <c r="F10212" t="s">
        <v>174</v>
      </c>
      <c r="G10212" t="s">
        <v>178</v>
      </c>
      <c r="H10212" t="s">
        <v>19</v>
      </c>
      <c r="I10212" t="s">
        <v>404</v>
      </c>
      <c r="J10212" t="s">
        <v>307</v>
      </c>
      <c r="K10212">
        <v>0</v>
      </c>
      <c r="L10212" t="s">
        <v>273</v>
      </c>
      <c r="M10212">
        <v>-1</v>
      </c>
      <c r="N10212" t="s">
        <v>296</v>
      </c>
      <c r="O10212" t="s">
        <v>176</v>
      </c>
      <c r="P10212" t="s">
        <v>420</v>
      </c>
      <c r="R10212">
        <v>2.6024811218986001</v>
      </c>
      <c r="S10212">
        <v>7416</v>
      </c>
      <c r="T10212">
        <v>2.2581334343340802</v>
      </c>
      <c r="U10212">
        <v>2.9834431016251099</v>
      </c>
    </row>
    <row r="10213" spans="1:21">
      <c r="A10213" t="s">
        <v>327</v>
      </c>
      <c r="B10213">
        <v>37</v>
      </c>
      <c r="C10213" t="s">
        <v>101</v>
      </c>
      <c r="D10213" t="s">
        <v>28</v>
      </c>
      <c r="E10213" t="s">
        <v>222</v>
      </c>
      <c r="F10213" t="s">
        <v>174</v>
      </c>
      <c r="G10213" t="s">
        <v>178</v>
      </c>
      <c r="H10213" t="s">
        <v>19</v>
      </c>
      <c r="I10213" t="s">
        <v>404</v>
      </c>
      <c r="J10213" t="s">
        <v>307</v>
      </c>
      <c r="K10213">
        <v>0</v>
      </c>
      <c r="L10213" t="s">
        <v>273</v>
      </c>
      <c r="M10213">
        <v>-1</v>
      </c>
      <c r="N10213" t="s">
        <v>296</v>
      </c>
      <c r="O10213" t="s">
        <v>170</v>
      </c>
      <c r="P10213" t="s">
        <v>420</v>
      </c>
      <c r="R10213">
        <v>2.1461187214611899</v>
      </c>
      <c r="S10213">
        <v>13140</v>
      </c>
      <c r="T10213">
        <v>1.90875527053578</v>
      </c>
      <c r="U10213">
        <v>2.4046401148550101</v>
      </c>
    </row>
    <row r="10214" spans="1:21">
      <c r="A10214" t="s">
        <v>327</v>
      </c>
      <c r="B10214">
        <v>37</v>
      </c>
      <c r="C10214" t="s">
        <v>101</v>
      </c>
      <c r="D10214" t="s">
        <v>28</v>
      </c>
      <c r="E10214" t="s">
        <v>222</v>
      </c>
      <c r="F10214" t="s">
        <v>174</v>
      </c>
      <c r="G10214" t="s">
        <v>178</v>
      </c>
      <c r="H10214" t="s">
        <v>19</v>
      </c>
      <c r="I10214" t="s">
        <v>404</v>
      </c>
      <c r="J10214" t="s">
        <v>307</v>
      </c>
      <c r="K10214">
        <v>0</v>
      </c>
      <c r="L10214" t="s">
        <v>273</v>
      </c>
      <c r="M10214">
        <v>-1</v>
      </c>
      <c r="N10214" t="s">
        <v>296</v>
      </c>
      <c r="O10214" t="s">
        <v>177</v>
      </c>
      <c r="P10214" t="s">
        <v>420</v>
      </c>
      <c r="R10214">
        <v>1.5548567435359899</v>
      </c>
      <c r="S10214">
        <v>5724</v>
      </c>
      <c r="T10214">
        <v>1.2586722624723501</v>
      </c>
      <c r="U10214">
        <v>1.90123179444269</v>
      </c>
    </row>
    <row r="10215" spans="1:21">
      <c r="A10215" t="s">
        <v>327</v>
      </c>
      <c r="B10215">
        <v>37</v>
      </c>
      <c r="C10215" t="s">
        <v>101</v>
      </c>
      <c r="D10215" t="s">
        <v>28</v>
      </c>
      <c r="E10215" t="s">
        <v>222</v>
      </c>
      <c r="F10215" t="s">
        <v>174</v>
      </c>
      <c r="G10215" t="s">
        <v>178</v>
      </c>
      <c r="H10215" t="s">
        <v>14</v>
      </c>
      <c r="I10215" t="s">
        <v>404</v>
      </c>
      <c r="J10215" t="s">
        <v>308</v>
      </c>
      <c r="K10215">
        <v>0</v>
      </c>
      <c r="L10215" t="s">
        <v>273</v>
      </c>
      <c r="M10215">
        <v>-1</v>
      </c>
      <c r="N10215" t="s">
        <v>296</v>
      </c>
      <c r="O10215" t="s">
        <v>176</v>
      </c>
      <c r="P10215" t="s">
        <v>420</v>
      </c>
      <c r="R10215">
        <v>3.0933555278124598</v>
      </c>
      <c r="S10215">
        <v>14418</v>
      </c>
      <c r="T10215">
        <v>2.8198485803785598</v>
      </c>
      <c r="U10215">
        <v>3.3852513373186501</v>
      </c>
    </row>
    <row r="10216" spans="1:21">
      <c r="A10216" t="s">
        <v>327</v>
      </c>
      <c r="B10216">
        <v>37</v>
      </c>
      <c r="C10216" t="s">
        <v>101</v>
      </c>
      <c r="D10216" t="s">
        <v>28</v>
      </c>
      <c r="E10216" t="s">
        <v>222</v>
      </c>
      <c r="F10216" t="s">
        <v>174</v>
      </c>
      <c r="G10216" t="s">
        <v>178</v>
      </c>
      <c r="H10216" t="s">
        <v>14</v>
      </c>
      <c r="I10216" t="s">
        <v>404</v>
      </c>
      <c r="J10216" t="s">
        <v>308</v>
      </c>
      <c r="K10216">
        <v>0</v>
      </c>
      <c r="L10216" t="s">
        <v>273</v>
      </c>
      <c r="M10216">
        <v>-1</v>
      </c>
      <c r="N10216" t="s">
        <v>296</v>
      </c>
      <c r="O10216" t="s">
        <v>170</v>
      </c>
      <c r="P10216" t="s">
        <v>420</v>
      </c>
      <c r="R10216">
        <v>2.8318373182937502</v>
      </c>
      <c r="S10216">
        <v>25178</v>
      </c>
      <c r="T10216">
        <v>2.6322276822638702</v>
      </c>
      <c r="U10216">
        <v>3.042112084767</v>
      </c>
    </row>
    <row r="10217" spans="1:21">
      <c r="A10217" t="s">
        <v>327</v>
      </c>
      <c r="B10217">
        <v>37</v>
      </c>
      <c r="C10217" t="s">
        <v>101</v>
      </c>
      <c r="D10217" t="s">
        <v>28</v>
      </c>
      <c r="E10217" t="s">
        <v>222</v>
      </c>
      <c r="F10217" t="s">
        <v>174</v>
      </c>
      <c r="G10217" t="s">
        <v>178</v>
      </c>
      <c r="H10217" t="s">
        <v>14</v>
      </c>
      <c r="I10217" t="s">
        <v>404</v>
      </c>
      <c r="J10217" t="s">
        <v>308</v>
      </c>
      <c r="K10217">
        <v>0</v>
      </c>
      <c r="L10217" t="s">
        <v>273</v>
      </c>
      <c r="M10217">
        <v>-1</v>
      </c>
      <c r="N10217" t="s">
        <v>296</v>
      </c>
      <c r="O10217" t="s">
        <v>177</v>
      </c>
      <c r="P10217" t="s">
        <v>420</v>
      </c>
      <c r="R10217">
        <v>2.4814126394052001</v>
      </c>
      <c r="S10217">
        <v>10760</v>
      </c>
      <c r="T10217">
        <v>2.1999995193440798</v>
      </c>
      <c r="U10217">
        <v>2.7882178903881698</v>
      </c>
    </row>
    <row r="10218" spans="1:21">
      <c r="A10218" t="s">
        <v>327</v>
      </c>
      <c r="B10218">
        <v>37</v>
      </c>
      <c r="C10218" t="s">
        <v>101</v>
      </c>
      <c r="D10218" t="s">
        <v>28</v>
      </c>
      <c r="E10218" t="s">
        <v>222</v>
      </c>
      <c r="F10218" t="s">
        <v>174</v>
      </c>
      <c r="G10218" t="s">
        <v>178</v>
      </c>
      <c r="H10218" t="s">
        <v>10</v>
      </c>
      <c r="I10218" t="s">
        <v>404</v>
      </c>
      <c r="J10218" t="s">
        <v>309</v>
      </c>
      <c r="K10218">
        <v>0</v>
      </c>
      <c r="L10218" t="s">
        <v>273</v>
      </c>
      <c r="M10218">
        <v>-1</v>
      </c>
      <c r="N10218" t="s">
        <v>296</v>
      </c>
      <c r="O10218" t="s">
        <v>176</v>
      </c>
      <c r="P10218" t="s">
        <v>420</v>
      </c>
      <c r="R10218">
        <v>3.6439114391143899</v>
      </c>
      <c r="S10218">
        <v>15176</v>
      </c>
      <c r="T10218">
        <v>3.3542352044318</v>
      </c>
      <c r="U10218">
        <v>3.9506119297370001</v>
      </c>
    </row>
    <row r="10219" spans="1:21">
      <c r="A10219" t="s">
        <v>327</v>
      </c>
      <c r="B10219">
        <v>37</v>
      </c>
      <c r="C10219" t="s">
        <v>101</v>
      </c>
      <c r="D10219" t="s">
        <v>28</v>
      </c>
      <c r="E10219" t="s">
        <v>222</v>
      </c>
      <c r="F10219" t="s">
        <v>174</v>
      </c>
      <c r="G10219" t="s">
        <v>178</v>
      </c>
      <c r="H10219" t="s">
        <v>10</v>
      </c>
      <c r="I10219" t="s">
        <v>404</v>
      </c>
      <c r="J10219" t="s">
        <v>309</v>
      </c>
      <c r="K10219">
        <v>0</v>
      </c>
      <c r="L10219" t="s">
        <v>273</v>
      </c>
      <c r="M10219">
        <v>-1</v>
      </c>
      <c r="N10219" t="s">
        <v>296</v>
      </c>
      <c r="O10219" t="s">
        <v>170</v>
      </c>
      <c r="P10219" t="s">
        <v>420</v>
      </c>
      <c r="R10219">
        <v>3.1518410635596399</v>
      </c>
      <c r="S10219">
        <v>26778</v>
      </c>
      <c r="T10219">
        <v>2.9474808145151701</v>
      </c>
      <c r="U10219">
        <v>3.3660755022834001</v>
      </c>
    </row>
    <row r="10220" spans="1:21">
      <c r="A10220" t="s">
        <v>327</v>
      </c>
      <c r="B10220">
        <v>37</v>
      </c>
      <c r="C10220" t="s">
        <v>101</v>
      </c>
      <c r="D10220" t="s">
        <v>28</v>
      </c>
      <c r="E10220" t="s">
        <v>222</v>
      </c>
      <c r="F10220" t="s">
        <v>174</v>
      </c>
      <c r="G10220" t="s">
        <v>178</v>
      </c>
      <c r="H10220" t="s">
        <v>10</v>
      </c>
      <c r="I10220" t="s">
        <v>404</v>
      </c>
      <c r="J10220" t="s">
        <v>309</v>
      </c>
      <c r="K10220">
        <v>0</v>
      </c>
      <c r="L10220" t="s">
        <v>273</v>
      </c>
      <c r="M10220">
        <v>-1</v>
      </c>
      <c r="N10220" t="s">
        <v>296</v>
      </c>
      <c r="O10220" t="s">
        <v>177</v>
      </c>
      <c r="P10220" t="s">
        <v>420</v>
      </c>
      <c r="R10220">
        <v>2.5081882434063099</v>
      </c>
      <c r="S10220">
        <v>11602</v>
      </c>
      <c r="T10220">
        <v>2.2352418748661602</v>
      </c>
      <c r="U10220">
        <v>2.80465238629262</v>
      </c>
    </row>
    <row r="10221" spans="1:21">
      <c r="A10221" t="s">
        <v>327</v>
      </c>
      <c r="B10221">
        <v>37</v>
      </c>
      <c r="C10221" t="s">
        <v>101</v>
      </c>
      <c r="D10221" t="s">
        <v>28</v>
      </c>
      <c r="E10221" t="s">
        <v>222</v>
      </c>
      <c r="F10221" t="s">
        <v>174</v>
      </c>
      <c r="G10221" t="s">
        <v>178</v>
      </c>
      <c r="H10221" t="s">
        <v>93</v>
      </c>
      <c r="I10221" t="s">
        <v>173</v>
      </c>
      <c r="J10221" t="s">
        <v>310</v>
      </c>
      <c r="K10221">
        <v>0</v>
      </c>
      <c r="L10221" t="s">
        <v>273</v>
      </c>
      <c r="M10221">
        <v>-1</v>
      </c>
      <c r="N10221" t="s">
        <v>296</v>
      </c>
      <c r="O10221" t="s">
        <v>170</v>
      </c>
      <c r="P10221" t="s">
        <v>420</v>
      </c>
      <c r="R10221">
        <v>1.90167215806223</v>
      </c>
      <c r="S10221">
        <v>889270</v>
      </c>
      <c r="T10221">
        <v>1.8734420483265</v>
      </c>
      <c r="U10221">
        <v>1.93021909753225</v>
      </c>
    </row>
    <row r="10222" spans="1:21">
      <c r="A10222" t="s">
        <v>327</v>
      </c>
      <c r="B10222">
        <v>37</v>
      </c>
      <c r="C10222" t="s">
        <v>101</v>
      </c>
      <c r="D10222" t="s">
        <v>28</v>
      </c>
      <c r="E10222" t="s">
        <v>222</v>
      </c>
      <c r="F10222" t="s">
        <v>174</v>
      </c>
      <c r="G10222" t="s">
        <v>178</v>
      </c>
      <c r="H10222" t="s">
        <v>93</v>
      </c>
      <c r="I10222" t="s">
        <v>173</v>
      </c>
      <c r="J10222" t="s">
        <v>310</v>
      </c>
      <c r="K10222">
        <v>0</v>
      </c>
      <c r="L10222" t="s">
        <v>273</v>
      </c>
      <c r="M10222">
        <v>-1</v>
      </c>
      <c r="N10222" t="s">
        <v>296</v>
      </c>
      <c r="O10222" t="s">
        <v>176</v>
      </c>
      <c r="P10222" t="s">
        <v>420</v>
      </c>
      <c r="R10222">
        <v>2.2382694173898998</v>
      </c>
      <c r="S10222">
        <v>509054</v>
      </c>
      <c r="T10222">
        <v>2.1979042290753599</v>
      </c>
      <c r="U10222">
        <v>2.2791781914147999</v>
      </c>
    </row>
    <row r="10223" spans="1:21">
      <c r="A10223" t="s">
        <v>327</v>
      </c>
      <c r="B10223">
        <v>37</v>
      </c>
      <c r="C10223" t="s">
        <v>101</v>
      </c>
      <c r="D10223" t="s">
        <v>28</v>
      </c>
      <c r="E10223" t="s">
        <v>222</v>
      </c>
      <c r="F10223" t="s">
        <v>174</v>
      </c>
      <c r="G10223" t="s">
        <v>178</v>
      </c>
      <c r="H10223" t="s">
        <v>93</v>
      </c>
      <c r="I10223" t="s">
        <v>173</v>
      </c>
      <c r="J10223" t="s">
        <v>310</v>
      </c>
      <c r="K10223">
        <v>0</v>
      </c>
      <c r="L10223" t="s">
        <v>273</v>
      </c>
      <c r="M10223">
        <v>-1</v>
      </c>
      <c r="N10223" t="s">
        <v>296</v>
      </c>
      <c r="O10223" t="s">
        <v>177</v>
      </c>
      <c r="P10223" t="s">
        <v>420</v>
      </c>
      <c r="R10223">
        <v>1.45101731647274</v>
      </c>
      <c r="S10223">
        <v>380216</v>
      </c>
      <c r="T10223">
        <v>1.4133855763152601</v>
      </c>
      <c r="U10223">
        <v>1.48940953528706</v>
      </c>
    </row>
    <row r="10224" spans="1:21">
      <c r="A10224" t="s">
        <v>327</v>
      </c>
      <c r="B10224">
        <v>37</v>
      </c>
      <c r="C10224" t="s">
        <v>101</v>
      </c>
      <c r="D10224" t="s">
        <v>28</v>
      </c>
      <c r="E10224" t="s">
        <v>222</v>
      </c>
      <c r="F10224" t="s">
        <v>174</v>
      </c>
      <c r="G10224" t="s">
        <v>178</v>
      </c>
      <c r="H10224" t="s">
        <v>22</v>
      </c>
      <c r="I10224" t="s">
        <v>404</v>
      </c>
      <c r="J10224" t="s">
        <v>265</v>
      </c>
      <c r="K10224">
        <v>0</v>
      </c>
      <c r="L10224" t="s">
        <v>273</v>
      </c>
      <c r="M10224">
        <v>-2</v>
      </c>
      <c r="N10224" t="s">
        <v>313</v>
      </c>
      <c r="O10224" t="s">
        <v>176</v>
      </c>
      <c r="P10224" t="s">
        <v>420</v>
      </c>
      <c r="R10224">
        <v>2.6311630847029099</v>
      </c>
      <c r="S10224">
        <v>88592</v>
      </c>
      <c r="T10224">
        <v>2.5272862314361202</v>
      </c>
      <c r="U10224">
        <v>2.73810138558067</v>
      </c>
    </row>
    <row r="10225" spans="1:21">
      <c r="A10225" t="s">
        <v>327</v>
      </c>
      <c r="B10225">
        <v>37</v>
      </c>
      <c r="C10225" t="s">
        <v>101</v>
      </c>
      <c r="D10225" t="s">
        <v>28</v>
      </c>
      <c r="E10225" t="s">
        <v>222</v>
      </c>
      <c r="F10225" t="s">
        <v>174</v>
      </c>
      <c r="G10225" t="s">
        <v>178</v>
      </c>
      <c r="H10225" t="s">
        <v>22</v>
      </c>
      <c r="I10225" t="s">
        <v>404</v>
      </c>
      <c r="J10225" t="s">
        <v>265</v>
      </c>
      <c r="K10225">
        <v>0</v>
      </c>
      <c r="L10225" t="s">
        <v>273</v>
      </c>
      <c r="M10225">
        <v>-2</v>
      </c>
      <c r="N10225" t="s">
        <v>313</v>
      </c>
      <c r="O10225" t="s">
        <v>170</v>
      </c>
      <c r="P10225" t="s">
        <v>420</v>
      </c>
      <c r="R10225">
        <v>2.2298216142708598</v>
      </c>
      <c r="S10225">
        <v>150012</v>
      </c>
      <c r="T10225">
        <v>2.1560213514695401</v>
      </c>
      <c r="U10225">
        <v>2.3054672888274701</v>
      </c>
    </row>
    <row r="10226" spans="1:21">
      <c r="A10226" t="s">
        <v>327</v>
      </c>
      <c r="B10226">
        <v>37</v>
      </c>
      <c r="C10226" t="s">
        <v>101</v>
      </c>
      <c r="D10226" t="s">
        <v>28</v>
      </c>
      <c r="E10226" t="s">
        <v>222</v>
      </c>
      <c r="F10226" t="s">
        <v>174</v>
      </c>
      <c r="G10226" t="s">
        <v>178</v>
      </c>
      <c r="H10226" t="s">
        <v>22</v>
      </c>
      <c r="I10226" t="s">
        <v>404</v>
      </c>
      <c r="J10226" t="s">
        <v>265</v>
      </c>
      <c r="K10226">
        <v>0</v>
      </c>
      <c r="L10226" t="s">
        <v>273</v>
      </c>
      <c r="M10226">
        <v>-2</v>
      </c>
      <c r="N10226" t="s">
        <v>313</v>
      </c>
      <c r="O10226" t="s">
        <v>177</v>
      </c>
      <c r="P10226" t="s">
        <v>420</v>
      </c>
      <c r="R10226">
        <v>1.6509280364702099</v>
      </c>
      <c r="S10226">
        <v>61420</v>
      </c>
      <c r="T10226">
        <v>1.55245921953026</v>
      </c>
      <c r="U10226">
        <v>1.7540491821680899</v>
      </c>
    </row>
    <row r="10227" spans="1:21">
      <c r="A10227" t="s">
        <v>327</v>
      </c>
      <c r="B10227">
        <v>37</v>
      </c>
      <c r="C10227" t="s">
        <v>101</v>
      </c>
      <c r="D10227" t="s">
        <v>28</v>
      </c>
      <c r="E10227" t="s">
        <v>222</v>
      </c>
      <c r="F10227" t="s">
        <v>174</v>
      </c>
      <c r="G10227" t="s">
        <v>178</v>
      </c>
      <c r="H10227" t="s">
        <v>24</v>
      </c>
      <c r="I10227" t="s">
        <v>404</v>
      </c>
      <c r="J10227" t="s">
        <v>266</v>
      </c>
      <c r="K10227">
        <v>0</v>
      </c>
      <c r="L10227" t="s">
        <v>273</v>
      </c>
      <c r="M10227">
        <v>-2</v>
      </c>
      <c r="N10227" t="s">
        <v>313</v>
      </c>
      <c r="O10227" t="s">
        <v>176</v>
      </c>
      <c r="P10227" t="s">
        <v>420</v>
      </c>
      <c r="R10227">
        <v>2.2555427399718102</v>
      </c>
      <c r="S10227">
        <v>15606</v>
      </c>
      <c r="T10227">
        <v>2.0313236850207299</v>
      </c>
      <c r="U10227">
        <v>2.4974747505245101</v>
      </c>
    </row>
    <row r="10228" spans="1:21">
      <c r="A10228" t="s">
        <v>327</v>
      </c>
      <c r="B10228">
        <v>37</v>
      </c>
      <c r="C10228" t="s">
        <v>101</v>
      </c>
      <c r="D10228" t="s">
        <v>28</v>
      </c>
      <c r="E10228" t="s">
        <v>222</v>
      </c>
      <c r="F10228" t="s">
        <v>174</v>
      </c>
      <c r="G10228" t="s">
        <v>178</v>
      </c>
      <c r="H10228" t="s">
        <v>24</v>
      </c>
      <c r="I10228" t="s">
        <v>404</v>
      </c>
      <c r="J10228" t="s">
        <v>266</v>
      </c>
      <c r="K10228">
        <v>0</v>
      </c>
      <c r="L10228" t="s">
        <v>273</v>
      </c>
      <c r="M10228">
        <v>-2</v>
      </c>
      <c r="N10228" t="s">
        <v>313</v>
      </c>
      <c r="O10228" t="s">
        <v>170</v>
      </c>
      <c r="P10228" t="s">
        <v>420</v>
      </c>
      <c r="R10228">
        <v>2.0176682299051101</v>
      </c>
      <c r="S10228">
        <v>27507</v>
      </c>
      <c r="T10228">
        <v>1.85653864012766</v>
      </c>
      <c r="U10228">
        <v>2.18897535691463</v>
      </c>
    </row>
    <row r="10229" spans="1:21">
      <c r="A10229" t="s">
        <v>327</v>
      </c>
      <c r="B10229">
        <v>37</v>
      </c>
      <c r="C10229" t="s">
        <v>101</v>
      </c>
      <c r="D10229" t="s">
        <v>28</v>
      </c>
      <c r="E10229" t="s">
        <v>222</v>
      </c>
      <c r="F10229" t="s">
        <v>174</v>
      </c>
      <c r="G10229" t="s">
        <v>178</v>
      </c>
      <c r="H10229" t="s">
        <v>24</v>
      </c>
      <c r="I10229" t="s">
        <v>404</v>
      </c>
      <c r="J10229" t="s">
        <v>266</v>
      </c>
      <c r="K10229">
        <v>0</v>
      </c>
      <c r="L10229" t="s">
        <v>273</v>
      </c>
      <c r="M10229">
        <v>-2</v>
      </c>
      <c r="N10229" t="s">
        <v>313</v>
      </c>
      <c r="O10229" t="s">
        <v>177</v>
      </c>
      <c r="P10229" t="s">
        <v>420</v>
      </c>
      <c r="R10229">
        <v>1.70573901352827</v>
      </c>
      <c r="S10229">
        <v>11901</v>
      </c>
      <c r="T10229">
        <v>1.484831763506</v>
      </c>
      <c r="U10229">
        <v>1.95057845136443</v>
      </c>
    </row>
    <row r="10230" spans="1:21">
      <c r="A10230" t="s">
        <v>327</v>
      </c>
      <c r="B10230">
        <v>37</v>
      </c>
      <c r="C10230" t="s">
        <v>101</v>
      </c>
      <c r="D10230" t="s">
        <v>28</v>
      </c>
      <c r="E10230" t="s">
        <v>222</v>
      </c>
      <c r="F10230" t="s">
        <v>174</v>
      </c>
      <c r="G10230" t="s">
        <v>178</v>
      </c>
      <c r="H10230" t="s">
        <v>23</v>
      </c>
      <c r="I10230" t="s">
        <v>404</v>
      </c>
      <c r="J10230" t="s">
        <v>267</v>
      </c>
      <c r="K10230">
        <v>0</v>
      </c>
      <c r="L10230" t="s">
        <v>273</v>
      </c>
      <c r="M10230">
        <v>-2</v>
      </c>
      <c r="N10230" t="s">
        <v>313</v>
      </c>
      <c r="O10230" t="s">
        <v>176</v>
      </c>
      <c r="P10230" t="s">
        <v>420</v>
      </c>
      <c r="R10230">
        <v>1.8726351568011299</v>
      </c>
      <c r="S10230">
        <v>15593</v>
      </c>
      <c r="T10230">
        <v>1.66877035644197</v>
      </c>
      <c r="U10230">
        <v>2.0945956394171499</v>
      </c>
    </row>
    <row r="10231" spans="1:21">
      <c r="A10231" t="s">
        <v>327</v>
      </c>
      <c r="B10231">
        <v>37</v>
      </c>
      <c r="C10231" t="s">
        <v>101</v>
      </c>
      <c r="D10231" t="s">
        <v>28</v>
      </c>
      <c r="E10231" t="s">
        <v>222</v>
      </c>
      <c r="F10231" t="s">
        <v>174</v>
      </c>
      <c r="G10231" t="s">
        <v>178</v>
      </c>
      <c r="H10231" t="s">
        <v>23</v>
      </c>
      <c r="I10231" t="s">
        <v>404</v>
      </c>
      <c r="J10231" t="s">
        <v>267</v>
      </c>
      <c r="K10231">
        <v>0</v>
      </c>
      <c r="L10231" t="s">
        <v>273</v>
      </c>
      <c r="M10231">
        <v>-2</v>
      </c>
      <c r="N10231" t="s">
        <v>313</v>
      </c>
      <c r="O10231" t="s">
        <v>170</v>
      </c>
      <c r="P10231" t="s">
        <v>420</v>
      </c>
      <c r="R10231">
        <v>1.49514987965867</v>
      </c>
      <c r="S10231">
        <v>27422</v>
      </c>
      <c r="T10231">
        <v>1.35669134409127</v>
      </c>
      <c r="U10231">
        <v>1.64412432229431</v>
      </c>
    </row>
    <row r="10232" spans="1:21">
      <c r="A10232" t="s">
        <v>327</v>
      </c>
      <c r="B10232">
        <v>37</v>
      </c>
      <c r="C10232" t="s">
        <v>101</v>
      </c>
      <c r="D10232" t="s">
        <v>28</v>
      </c>
      <c r="E10232" t="s">
        <v>222</v>
      </c>
      <c r="F10232" t="s">
        <v>174</v>
      </c>
      <c r="G10232" t="s">
        <v>178</v>
      </c>
      <c r="H10232" t="s">
        <v>23</v>
      </c>
      <c r="I10232" t="s">
        <v>404</v>
      </c>
      <c r="J10232" t="s">
        <v>267</v>
      </c>
      <c r="K10232">
        <v>0</v>
      </c>
      <c r="L10232" t="s">
        <v>273</v>
      </c>
      <c r="M10232">
        <v>-2</v>
      </c>
      <c r="N10232" t="s">
        <v>313</v>
      </c>
      <c r="O10232" t="s">
        <v>177</v>
      </c>
      <c r="P10232" t="s">
        <v>420</v>
      </c>
      <c r="R10232">
        <v>0.99754839800490303</v>
      </c>
      <c r="S10232">
        <v>11829</v>
      </c>
      <c r="T10232">
        <v>0.83066516687974001</v>
      </c>
      <c r="U10232">
        <v>1.18960724056811</v>
      </c>
    </row>
    <row r="10233" spans="1:21">
      <c r="A10233" t="s">
        <v>327</v>
      </c>
      <c r="B10233">
        <v>37</v>
      </c>
      <c r="C10233" t="s">
        <v>101</v>
      </c>
      <c r="D10233" t="s">
        <v>28</v>
      </c>
      <c r="E10233" t="s">
        <v>222</v>
      </c>
      <c r="F10233" t="s">
        <v>174</v>
      </c>
      <c r="G10233" t="s">
        <v>178</v>
      </c>
      <c r="H10233" t="s">
        <v>18</v>
      </c>
      <c r="I10233" t="s">
        <v>404</v>
      </c>
      <c r="J10233" t="s">
        <v>268</v>
      </c>
      <c r="K10233">
        <v>0</v>
      </c>
      <c r="L10233" t="s">
        <v>273</v>
      </c>
      <c r="M10233">
        <v>-2</v>
      </c>
      <c r="N10233" t="s">
        <v>313</v>
      </c>
      <c r="O10233" t="s">
        <v>176</v>
      </c>
      <c r="P10233" t="s">
        <v>420</v>
      </c>
      <c r="R10233">
        <v>2.0478249809208902</v>
      </c>
      <c r="S10233">
        <v>23586</v>
      </c>
      <c r="T10233">
        <v>1.87292919240671</v>
      </c>
      <c r="U10233">
        <v>2.2345708464632001</v>
      </c>
    </row>
    <row r="10234" spans="1:21">
      <c r="A10234" t="s">
        <v>327</v>
      </c>
      <c r="B10234">
        <v>37</v>
      </c>
      <c r="C10234" t="s">
        <v>101</v>
      </c>
      <c r="D10234" t="s">
        <v>28</v>
      </c>
      <c r="E10234" t="s">
        <v>222</v>
      </c>
      <c r="F10234" t="s">
        <v>174</v>
      </c>
      <c r="G10234" t="s">
        <v>178</v>
      </c>
      <c r="H10234" t="s">
        <v>18</v>
      </c>
      <c r="I10234" t="s">
        <v>404</v>
      </c>
      <c r="J10234" t="s">
        <v>268</v>
      </c>
      <c r="K10234">
        <v>0</v>
      </c>
      <c r="L10234" t="s">
        <v>273</v>
      </c>
      <c r="M10234">
        <v>-2</v>
      </c>
      <c r="N10234" t="s">
        <v>313</v>
      </c>
      <c r="O10234" t="s">
        <v>170</v>
      </c>
      <c r="P10234" t="s">
        <v>420</v>
      </c>
      <c r="R10234">
        <v>1.6729944886711601</v>
      </c>
      <c r="S10234">
        <v>40825</v>
      </c>
      <c r="T10234">
        <v>1.5520361048384601</v>
      </c>
      <c r="U10234">
        <v>1.80094318030812</v>
      </c>
    </row>
    <row r="10235" spans="1:21">
      <c r="A10235" t="s">
        <v>327</v>
      </c>
      <c r="B10235">
        <v>37</v>
      </c>
      <c r="C10235" t="s">
        <v>101</v>
      </c>
      <c r="D10235" t="s">
        <v>28</v>
      </c>
      <c r="E10235" t="s">
        <v>222</v>
      </c>
      <c r="F10235" t="s">
        <v>174</v>
      </c>
      <c r="G10235" t="s">
        <v>178</v>
      </c>
      <c r="H10235" t="s">
        <v>18</v>
      </c>
      <c r="I10235" t="s">
        <v>404</v>
      </c>
      <c r="J10235" t="s">
        <v>268</v>
      </c>
      <c r="K10235">
        <v>0</v>
      </c>
      <c r="L10235" t="s">
        <v>273</v>
      </c>
      <c r="M10235">
        <v>-2</v>
      </c>
      <c r="N10235" t="s">
        <v>313</v>
      </c>
      <c r="O10235" t="s">
        <v>177</v>
      </c>
      <c r="P10235" t="s">
        <v>420</v>
      </c>
      <c r="R10235">
        <v>1.1601601020940899</v>
      </c>
      <c r="S10235">
        <v>17239</v>
      </c>
      <c r="T10235">
        <v>1.0086565128912399</v>
      </c>
      <c r="U10235">
        <v>1.3287470524407099</v>
      </c>
    </row>
    <row r="10236" spans="1:21">
      <c r="A10236" t="s">
        <v>327</v>
      </c>
      <c r="B10236">
        <v>37</v>
      </c>
      <c r="C10236" t="s">
        <v>101</v>
      </c>
      <c r="D10236" t="s">
        <v>28</v>
      </c>
      <c r="E10236" t="s">
        <v>222</v>
      </c>
      <c r="F10236" t="s">
        <v>174</v>
      </c>
      <c r="G10236" t="s">
        <v>178</v>
      </c>
      <c r="H10236" t="s">
        <v>20</v>
      </c>
      <c r="I10236" t="s">
        <v>404</v>
      </c>
      <c r="J10236" t="s">
        <v>269</v>
      </c>
      <c r="K10236">
        <v>0</v>
      </c>
      <c r="L10236" t="s">
        <v>273</v>
      </c>
      <c r="M10236">
        <v>-2</v>
      </c>
      <c r="N10236" t="s">
        <v>313</v>
      </c>
      <c r="O10236" t="s">
        <v>176</v>
      </c>
      <c r="P10236" t="s">
        <v>420</v>
      </c>
      <c r="R10236">
        <v>2.4758360469323399</v>
      </c>
      <c r="S10236">
        <v>19347</v>
      </c>
      <c r="T10236">
        <v>2.2638641958597798</v>
      </c>
      <c r="U10236">
        <v>2.7019352578820501</v>
      </c>
    </row>
    <row r="10237" spans="1:21">
      <c r="A10237" t="s">
        <v>327</v>
      </c>
      <c r="B10237">
        <v>37</v>
      </c>
      <c r="C10237" t="s">
        <v>101</v>
      </c>
      <c r="D10237" t="s">
        <v>28</v>
      </c>
      <c r="E10237" t="s">
        <v>222</v>
      </c>
      <c r="F10237" t="s">
        <v>174</v>
      </c>
      <c r="G10237" t="s">
        <v>178</v>
      </c>
      <c r="H10237" t="s">
        <v>20</v>
      </c>
      <c r="I10237" t="s">
        <v>404</v>
      </c>
      <c r="J10237" t="s">
        <v>269</v>
      </c>
      <c r="K10237">
        <v>0</v>
      </c>
      <c r="L10237" t="s">
        <v>273</v>
      </c>
      <c r="M10237">
        <v>-2</v>
      </c>
      <c r="N10237" t="s">
        <v>313</v>
      </c>
      <c r="O10237" t="s">
        <v>170</v>
      </c>
      <c r="P10237" t="s">
        <v>420</v>
      </c>
      <c r="R10237">
        <v>2.18437838488386</v>
      </c>
      <c r="S10237">
        <v>33236</v>
      </c>
      <c r="T10237">
        <v>2.0313623778479299</v>
      </c>
      <c r="U10237">
        <v>2.34574320012111</v>
      </c>
    </row>
    <row r="10238" spans="1:21">
      <c r="A10238" t="s">
        <v>327</v>
      </c>
      <c r="B10238">
        <v>37</v>
      </c>
      <c r="C10238" t="s">
        <v>101</v>
      </c>
      <c r="D10238" t="s">
        <v>28</v>
      </c>
      <c r="E10238" t="s">
        <v>222</v>
      </c>
      <c r="F10238" t="s">
        <v>174</v>
      </c>
      <c r="G10238" t="s">
        <v>178</v>
      </c>
      <c r="H10238" t="s">
        <v>20</v>
      </c>
      <c r="I10238" t="s">
        <v>404</v>
      </c>
      <c r="J10238" t="s">
        <v>269</v>
      </c>
      <c r="K10238">
        <v>0</v>
      </c>
      <c r="L10238" t="s">
        <v>273</v>
      </c>
      <c r="M10238">
        <v>-2</v>
      </c>
      <c r="N10238" t="s">
        <v>313</v>
      </c>
      <c r="O10238" t="s">
        <v>177</v>
      </c>
      <c r="P10238" t="s">
        <v>420</v>
      </c>
      <c r="R10238">
        <v>1.7783857729138199</v>
      </c>
      <c r="S10238">
        <v>13889</v>
      </c>
      <c r="T10238">
        <v>1.56861497710687</v>
      </c>
      <c r="U10238">
        <v>2.0085792581835702</v>
      </c>
    </row>
    <row r="10239" spans="1:21">
      <c r="A10239" t="s">
        <v>327</v>
      </c>
      <c r="B10239">
        <v>37</v>
      </c>
      <c r="C10239" t="s">
        <v>101</v>
      </c>
      <c r="D10239" t="s">
        <v>28</v>
      </c>
      <c r="E10239" t="s">
        <v>222</v>
      </c>
      <c r="F10239" t="s">
        <v>174</v>
      </c>
      <c r="G10239" t="s">
        <v>178</v>
      </c>
      <c r="H10239" t="s">
        <v>9</v>
      </c>
      <c r="I10239" t="s">
        <v>404</v>
      </c>
      <c r="J10239" t="s">
        <v>270</v>
      </c>
      <c r="K10239">
        <v>0</v>
      </c>
      <c r="L10239" t="s">
        <v>273</v>
      </c>
      <c r="M10239">
        <v>-2</v>
      </c>
      <c r="N10239" t="s">
        <v>313</v>
      </c>
      <c r="O10239" t="s">
        <v>176</v>
      </c>
      <c r="P10239" t="s">
        <v>420</v>
      </c>
      <c r="R10239">
        <v>2.9878618113912201</v>
      </c>
      <c r="S10239">
        <v>10710</v>
      </c>
      <c r="T10239">
        <v>2.6777157623405001</v>
      </c>
      <c r="U10239">
        <v>3.32288776692433</v>
      </c>
    </row>
    <row r="10240" spans="1:21">
      <c r="A10240" t="s">
        <v>327</v>
      </c>
      <c r="B10240">
        <v>37</v>
      </c>
      <c r="C10240" t="s">
        <v>101</v>
      </c>
      <c r="D10240" t="s">
        <v>28</v>
      </c>
      <c r="E10240" t="s">
        <v>222</v>
      </c>
      <c r="F10240" t="s">
        <v>174</v>
      </c>
      <c r="G10240" t="s">
        <v>178</v>
      </c>
      <c r="H10240" t="s">
        <v>9</v>
      </c>
      <c r="I10240" t="s">
        <v>404</v>
      </c>
      <c r="J10240" t="s">
        <v>270</v>
      </c>
      <c r="K10240">
        <v>0</v>
      </c>
      <c r="L10240" t="s">
        <v>273</v>
      </c>
      <c r="M10240">
        <v>-2</v>
      </c>
      <c r="N10240" t="s">
        <v>313</v>
      </c>
      <c r="O10240" t="s">
        <v>170</v>
      </c>
      <c r="P10240" t="s">
        <v>420</v>
      </c>
      <c r="R10240">
        <v>2.46926720238412</v>
      </c>
      <c r="S10240">
        <v>18791</v>
      </c>
      <c r="T10240">
        <v>2.2545748601771298</v>
      </c>
      <c r="U10240">
        <v>2.6985097145233499</v>
      </c>
    </row>
    <row r="10241" spans="1:21">
      <c r="A10241" t="s">
        <v>327</v>
      </c>
      <c r="B10241">
        <v>37</v>
      </c>
      <c r="C10241" t="s">
        <v>101</v>
      </c>
      <c r="D10241" t="s">
        <v>28</v>
      </c>
      <c r="E10241" t="s">
        <v>222</v>
      </c>
      <c r="F10241" t="s">
        <v>174</v>
      </c>
      <c r="G10241" t="s">
        <v>178</v>
      </c>
      <c r="H10241" t="s">
        <v>9</v>
      </c>
      <c r="I10241" t="s">
        <v>404</v>
      </c>
      <c r="J10241" t="s">
        <v>270</v>
      </c>
      <c r="K10241">
        <v>0</v>
      </c>
      <c r="L10241" t="s">
        <v>273</v>
      </c>
      <c r="M10241">
        <v>-2</v>
      </c>
      <c r="N10241" t="s">
        <v>313</v>
      </c>
      <c r="O10241" t="s">
        <v>177</v>
      </c>
      <c r="P10241" t="s">
        <v>420</v>
      </c>
      <c r="R10241">
        <v>1.7819576785051401</v>
      </c>
      <c r="S10241">
        <v>8081</v>
      </c>
      <c r="T10241">
        <v>1.51065610210193</v>
      </c>
      <c r="U10241">
        <v>2.0883500057671802</v>
      </c>
    </row>
    <row r="10242" spans="1:21">
      <c r="A10242" t="s">
        <v>327</v>
      </c>
      <c r="B10242">
        <v>37</v>
      </c>
      <c r="C10242" t="s">
        <v>101</v>
      </c>
      <c r="D10242" t="s">
        <v>28</v>
      </c>
      <c r="E10242" t="s">
        <v>222</v>
      </c>
      <c r="F10242" t="s">
        <v>174</v>
      </c>
      <c r="G10242" t="s">
        <v>178</v>
      </c>
      <c r="H10242" t="s">
        <v>21</v>
      </c>
      <c r="I10242" t="s">
        <v>404</v>
      </c>
      <c r="J10242" t="s">
        <v>271</v>
      </c>
      <c r="K10242">
        <v>0</v>
      </c>
      <c r="L10242" t="s">
        <v>273</v>
      </c>
      <c r="M10242">
        <v>-2</v>
      </c>
      <c r="N10242" t="s">
        <v>313</v>
      </c>
      <c r="O10242" t="s">
        <v>176</v>
      </c>
      <c r="P10242" t="s">
        <v>420</v>
      </c>
      <c r="R10242">
        <v>2.13942948547054</v>
      </c>
      <c r="S10242">
        <v>15004</v>
      </c>
      <c r="T10242">
        <v>1.91703884097099</v>
      </c>
      <c r="U10242">
        <v>2.3803564777518198</v>
      </c>
    </row>
    <row r="10243" spans="1:21">
      <c r="A10243" t="s">
        <v>327</v>
      </c>
      <c r="B10243">
        <v>37</v>
      </c>
      <c r="C10243" t="s">
        <v>101</v>
      </c>
      <c r="D10243" t="s">
        <v>28</v>
      </c>
      <c r="E10243" t="s">
        <v>222</v>
      </c>
      <c r="F10243" t="s">
        <v>174</v>
      </c>
      <c r="G10243" t="s">
        <v>178</v>
      </c>
      <c r="H10243" t="s">
        <v>21</v>
      </c>
      <c r="I10243" t="s">
        <v>404</v>
      </c>
      <c r="J10243" t="s">
        <v>271</v>
      </c>
      <c r="K10243">
        <v>0</v>
      </c>
      <c r="L10243" t="s">
        <v>273</v>
      </c>
      <c r="M10243">
        <v>-2</v>
      </c>
      <c r="N10243" t="s">
        <v>313</v>
      </c>
      <c r="O10243" t="s">
        <v>170</v>
      </c>
      <c r="P10243" t="s">
        <v>420</v>
      </c>
      <c r="R10243">
        <v>1.8186660579081499</v>
      </c>
      <c r="S10243">
        <v>26283</v>
      </c>
      <c r="T10243">
        <v>1.6624327097474301</v>
      </c>
      <c r="U10243">
        <v>1.9856678600348601</v>
      </c>
    </row>
    <row r="10244" spans="1:21">
      <c r="A10244" t="s">
        <v>327</v>
      </c>
      <c r="B10244">
        <v>37</v>
      </c>
      <c r="C10244" t="s">
        <v>101</v>
      </c>
      <c r="D10244" t="s">
        <v>28</v>
      </c>
      <c r="E10244" t="s">
        <v>222</v>
      </c>
      <c r="F10244" t="s">
        <v>174</v>
      </c>
      <c r="G10244" t="s">
        <v>178</v>
      </c>
      <c r="H10244" t="s">
        <v>21</v>
      </c>
      <c r="I10244" t="s">
        <v>404</v>
      </c>
      <c r="J10244" t="s">
        <v>271</v>
      </c>
      <c r="K10244">
        <v>0</v>
      </c>
      <c r="L10244" t="s">
        <v>273</v>
      </c>
      <c r="M10244">
        <v>-2</v>
      </c>
      <c r="N10244" t="s">
        <v>313</v>
      </c>
      <c r="O10244" t="s">
        <v>177</v>
      </c>
      <c r="P10244" t="s">
        <v>420</v>
      </c>
      <c r="R10244">
        <v>1.39196737299406</v>
      </c>
      <c r="S10244">
        <v>11279</v>
      </c>
      <c r="T10244">
        <v>1.1883059573946</v>
      </c>
      <c r="U10244">
        <v>1.62135488978874</v>
      </c>
    </row>
    <row r="10245" spans="1:21">
      <c r="A10245" t="s">
        <v>327</v>
      </c>
      <c r="B10245">
        <v>37</v>
      </c>
      <c r="C10245" t="s">
        <v>101</v>
      </c>
      <c r="D10245" t="s">
        <v>28</v>
      </c>
      <c r="E10245" t="s">
        <v>222</v>
      </c>
      <c r="F10245" t="s">
        <v>174</v>
      </c>
      <c r="G10245" t="s">
        <v>178</v>
      </c>
      <c r="H10245" t="s">
        <v>6</v>
      </c>
      <c r="I10245" t="s">
        <v>404</v>
      </c>
      <c r="J10245" t="s">
        <v>272</v>
      </c>
      <c r="K10245">
        <v>0</v>
      </c>
      <c r="L10245" t="s">
        <v>273</v>
      </c>
      <c r="M10245">
        <v>-2</v>
      </c>
      <c r="N10245" t="s">
        <v>313</v>
      </c>
      <c r="O10245" t="s">
        <v>176</v>
      </c>
      <c r="P10245" t="s">
        <v>420</v>
      </c>
      <c r="R10245">
        <v>1.26728110599078</v>
      </c>
      <c r="S10245">
        <v>3472</v>
      </c>
      <c r="T10245">
        <v>0.935362815674046</v>
      </c>
      <c r="U10245">
        <v>1.6834195108090899</v>
      </c>
    </row>
    <row r="10246" spans="1:21">
      <c r="A10246" t="s">
        <v>327</v>
      </c>
      <c r="B10246">
        <v>37</v>
      </c>
      <c r="C10246" t="s">
        <v>101</v>
      </c>
      <c r="D10246" t="s">
        <v>28</v>
      </c>
      <c r="E10246" t="s">
        <v>222</v>
      </c>
      <c r="F10246" t="s">
        <v>174</v>
      </c>
      <c r="G10246" t="s">
        <v>178</v>
      </c>
      <c r="H10246" t="s">
        <v>6</v>
      </c>
      <c r="I10246" t="s">
        <v>404</v>
      </c>
      <c r="J10246" t="s">
        <v>272</v>
      </c>
      <c r="K10246">
        <v>0</v>
      </c>
      <c r="L10246" t="s">
        <v>273</v>
      </c>
      <c r="M10246">
        <v>-2</v>
      </c>
      <c r="N10246" t="s">
        <v>313</v>
      </c>
      <c r="O10246" t="s">
        <v>177</v>
      </c>
      <c r="P10246" t="s">
        <v>420</v>
      </c>
      <c r="R10246">
        <v>1.1809523809523801</v>
      </c>
      <c r="S10246">
        <v>2625</v>
      </c>
      <c r="T10246">
        <v>0.82054696128253002</v>
      </c>
      <c r="U10246">
        <v>1.6533842384636701</v>
      </c>
    </row>
    <row r="10247" spans="1:21">
      <c r="A10247" t="s">
        <v>327</v>
      </c>
      <c r="B10247">
        <v>37</v>
      </c>
      <c r="C10247" t="s">
        <v>101</v>
      </c>
      <c r="D10247" t="s">
        <v>28</v>
      </c>
      <c r="E10247" t="s">
        <v>222</v>
      </c>
      <c r="F10247" t="s">
        <v>174</v>
      </c>
      <c r="G10247" t="s">
        <v>178</v>
      </c>
      <c r="H10247" t="s">
        <v>6</v>
      </c>
      <c r="I10247" t="s">
        <v>404</v>
      </c>
      <c r="J10247" t="s">
        <v>272</v>
      </c>
      <c r="K10247">
        <v>0</v>
      </c>
      <c r="L10247" t="s">
        <v>273</v>
      </c>
      <c r="M10247">
        <v>-2</v>
      </c>
      <c r="N10247" t="s">
        <v>313</v>
      </c>
      <c r="O10247" t="s">
        <v>170</v>
      </c>
      <c r="P10247" t="s">
        <v>420</v>
      </c>
      <c r="R10247">
        <v>1.2301131704116799</v>
      </c>
      <c r="S10247">
        <v>6097</v>
      </c>
      <c r="T10247">
        <v>0.97660825783880401</v>
      </c>
      <c r="U10247">
        <v>1.53169725593081</v>
      </c>
    </row>
    <row r="10248" spans="1:21">
      <c r="A10248" t="s">
        <v>327</v>
      </c>
      <c r="B10248">
        <v>37</v>
      </c>
      <c r="C10248" t="s">
        <v>101</v>
      </c>
      <c r="D10248" t="s">
        <v>28</v>
      </c>
      <c r="E10248" t="s">
        <v>222</v>
      </c>
      <c r="F10248" t="s">
        <v>174</v>
      </c>
      <c r="G10248" t="s">
        <v>178</v>
      </c>
      <c r="H10248" t="s">
        <v>4</v>
      </c>
      <c r="I10248" t="s">
        <v>404</v>
      </c>
      <c r="J10248" t="s">
        <v>297</v>
      </c>
      <c r="K10248">
        <v>0</v>
      </c>
      <c r="L10248" t="s">
        <v>273</v>
      </c>
      <c r="M10248">
        <v>-2</v>
      </c>
      <c r="N10248" t="s">
        <v>313</v>
      </c>
      <c r="O10248" t="s">
        <v>176</v>
      </c>
      <c r="P10248" t="s">
        <v>420</v>
      </c>
      <c r="R10248">
        <v>2.2824835095801501</v>
      </c>
      <c r="S10248">
        <v>9551</v>
      </c>
      <c r="T10248">
        <v>1.9971785929857899</v>
      </c>
      <c r="U10248">
        <v>2.5966876793487299</v>
      </c>
    </row>
    <row r="10249" spans="1:21">
      <c r="A10249" t="s">
        <v>327</v>
      </c>
      <c r="B10249">
        <v>37</v>
      </c>
      <c r="C10249" t="s">
        <v>101</v>
      </c>
      <c r="D10249" t="s">
        <v>28</v>
      </c>
      <c r="E10249" t="s">
        <v>222</v>
      </c>
      <c r="F10249" t="s">
        <v>174</v>
      </c>
      <c r="G10249" t="s">
        <v>178</v>
      </c>
      <c r="H10249" t="s">
        <v>4</v>
      </c>
      <c r="I10249" t="s">
        <v>404</v>
      </c>
      <c r="J10249" t="s">
        <v>297</v>
      </c>
      <c r="K10249">
        <v>0</v>
      </c>
      <c r="L10249" t="s">
        <v>273</v>
      </c>
      <c r="M10249">
        <v>-2</v>
      </c>
      <c r="N10249" t="s">
        <v>313</v>
      </c>
      <c r="O10249" t="s">
        <v>170</v>
      </c>
      <c r="P10249" t="s">
        <v>420</v>
      </c>
      <c r="R10249">
        <v>1.96498749553412</v>
      </c>
      <c r="S10249">
        <v>16794</v>
      </c>
      <c r="T10249">
        <v>1.7633076923333599</v>
      </c>
      <c r="U10249">
        <v>2.1833840737035</v>
      </c>
    </row>
    <row r="10250" spans="1:21">
      <c r="A10250" t="s">
        <v>327</v>
      </c>
      <c r="B10250">
        <v>37</v>
      </c>
      <c r="C10250" t="s">
        <v>101</v>
      </c>
      <c r="D10250" t="s">
        <v>28</v>
      </c>
      <c r="E10250" t="s">
        <v>222</v>
      </c>
      <c r="F10250" t="s">
        <v>174</v>
      </c>
      <c r="G10250" t="s">
        <v>178</v>
      </c>
      <c r="H10250" t="s">
        <v>4</v>
      </c>
      <c r="I10250" t="s">
        <v>404</v>
      </c>
      <c r="J10250" t="s">
        <v>297</v>
      </c>
      <c r="K10250">
        <v>0</v>
      </c>
      <c r="L10250" t="s">
        <v>273</v>
      </c>
      <c r="M10250">
        <v>-2</v>
      </c>
      <c r="N10250" t="s">
        <v>313</v>
      </c>
      <c r="O10250" t="s">
        <v>177</v>
      </c>
      <c r="P10250" t="s">
        <v>420</v>
      </c>
      <c r="R10250">
        <v>1.5463205853927899</v>
      </c>
      <c r="S10250">
        <v>7243</v>
      </c>
      <c r="T10250">
        <v>1.2814640714897001</v>
      </c>
      <c r="U10250">
        <v>1.8508637851455201</v>
      </c>
    </row>
    <row r="10251" spans="1:21">
      <c r="A10251" t="s">
        <v>327</v>
      </c>
      <c r="B10251">
        <v>37</v>
      </c>
      <c r="C10251" t="s">
        <v>101</v>
      </c>
      <c r="D10251" t="s">
        <v>28</v>
      </c>
      <c r="E10251" t="s">
        <v>222</v>
      </c>
      <c r="F10251" t="s">
        <v>174</v>
      </c>
      <c r="G10251" t="s">
        <v>178</v>
      </c>
      <c r="H10251" t="s">
        <v>11</v>
      </c>
      <c r="I10251" t="s">
        <v>404</v>
      </c>
      <c r="J10251" t="s">
        <v>298</v>
      </c>
      <c r="K10251">
        <v>0</v>
      </c>
      <c r="L10251" t="s">
        <v>273</v>
      </c>
      <c r="M10251">
        <v>-2</v>
      </c>
      <c r="N10251" t="s">
        <v>313</v>
      </c>
      <c r="O10251" t="s">
        <v>176</v>
      </c>
      <c r="P10251" t="s">
        <v>420</v>
      </c>
      <c r="R10251">
        <v>2.0775958599400801</v>
      </c>
      <c r="S10251">
        <v>66086</v>
      </c>
      <c r="T10251">
        <v>1.9709443241161999</v>
      </c>
      <c r="U10251">
        <v>2.1884701613738402</v>
      </c>
    </row>
    <row r="10252" spans="1:21">
      <c r="A10252" t="s">
        <v>327</v>
      </c>
      <c r="B10252">
        <v>37</v>
      </c>
      <c r="C10252" t="s">
        <v>101</v>
      </c>
      <c r="D10252" t="s">
        <v>28</v>
      </c>
      <c r="E10252" t="s">
        <v>222</v>
      </c>
      <c r="F10252" t="s">
        <v>174</v>
      </c>
      <c r="G10252" t="s">
        <v>178</v>
      </c>
      <c r="H10252" t="s">
        <v>11</v>
      </c>
      <c r="I10252" t="s">
        <v>404</v>
      </c>
      <c r="J10252" t="s">
        <v>298</v>
      </c>
      <c r="K10252">
        <v>0</v>
      </c>
      <c r="L10252" t="s">
        <v>273</v>
      </c>
      <c r="M10252">
        <v>-2</v>
      </c>
      <c r="N10252" t="s">
        <v>313</v>
      </c>
      <c r="O10252" t="s">
        <v>170</v>
      </c>
      <c r="P10252" t="s">
        <v>420</v>
      </c>
      <c r="R10252">
        <v>1.7286115007012599</v>
      </c>
      <c r="S10252">
        <v>114080</v>
      </c>
      <c r="T10252">
        <v>1.65421720404372</v>
      </c>
      <c r="U10252">
        <v>1.8054994943178699</v>
      </c>
    </row>
    <row r="10253" spans="1:21">
      <c r="A10253" t="s">
        <v>327</v>
      </c>
      <c r="B10253">
        <v>37</v>
      </c>
      <c r="C10253" t="s">
        <v>101</v>
      </c>
      <c r="D10253" t="s">
        <v>28</v>
      </c>
      <c r="E10253" t="s">
        <v>222</v>
      </c>
      <c r="F10253" t="s">
        <v>174</v>
      </c>
      <c r="G10253" t="s">
        <v>178</v>
      </c>
      <c r="H10253" t="s">
        <v>11</v>
      </c>
      <c r="I10253" t="s">
        <v>404</v>
      </c>
      <c r="J10253" t="s">
        <v>298</v>
      </c>
      <c r="K10253">
        <v>0</v>
      </c>
      <c r="L10253" t="s">
        <v>273</v>
      </c>
      <c r="M10253">
        <v>-2</v>
      </c>
      <c r="N10253" t="s">
        <v>313</v>
      </c>
      <c r="O10253" t="s">
        <v>177</v>
      </c>
      <c r="P10253" t="s">
        <v>420</v>
      </c>
      <c r="R10253">
        <v>1.24807267575114</v>
      </c>
      <c r="S10253">
        <v>47994</v>
      </c>
      <c r="T10253">
        <v>1.1517604619106201</v>
      </c>
      <c r="U10253">
        <v>1.35048605970934</v>
      </c>
    </row>
    <row r="10254" spans="1:21">
      <c r="A10254" t="s">
        <v>327</v>
      </c>
      <c r="B10254">
        <v>37</v>
      </c>
      <c r="C10254" t="s">
        <v>101</v>
      </c>
      <c r="D10254" t="s">
        <v>28</v>
      </c>
      <c r="E10254" t="s">
        <v>222</v>
      </c>
      <c r="F10254" t="s">
        <v>174</v>
      </c>
      <c r="G10254" t="s">
        <v>178</v>
      </c>
      <c r="H10254" t="s">
        <v>8</v>
      </c>
      <c r="I10254" t="s">
        <v>404</v>
      </c>
      <c r="J10254" t="s">
        <v>299</v>
      </c>
      <c r="K10254">
        <v>0</v>
      </c>
      <c r="L10254" t="s">
        <v>273</v>
      </c>
      <c r="M10254">
        <v>-2</v>
      </c>
      <c r="N10254" t="s">
        <v>313</v>
      </c>
      <c r="O10254" t="s">
        <v>176</v>
      </c>
      <c r="P10254" t="s">
        <v>420</v>
      </c>
      <c r="R10254">
        <v>2.1139438991811401</v>
      </c>
      <c r="S10254">
        <v>17219</v>
      </c>
      <c r="T10254">
        <v>1.9070620897941399</v>
      </c>
      <c r="U10254">
        <v>2.3369997555975202</v>
      </c>
    </row>
    <row r="10255" spans="1:21">
      <c r="A10255" t="s">
        <v>327</v>
      </c>
      <c r="B10255">
        <v>37</v>
      </c>
      <c r="C10255" t="s">
        <v>101</v>
      </c>
      <c r="D10255" t="s">
        <v>28</v>
      </c>
      <c r="E10255" t="s">
        <v>222</v>
      </c>
      <c r="F10255" t="s">
        <v>174</v>
      </c>
      <c r="G10255" t="s">
        <v>178</v>
      </c>
      <c r="H10255" t="s">
        <v>8</v>
      </c>
      <c r="I10255" t="s">
        <v>404</v>
      </c>
      <c r="J10255" t="s">
        <v>299</v>
      </c>
      <c r="K10255">
        <v>0</v>
      </c>
      <c r="L10255" t="s">
        <v>273</v>
      </c>
      <c r="M10255">
        <v>-2</v>
      </c>
      <c r="N10255" t="s">
        <v>313</v>
      </c>
      <c r="O10255" t="s">
        <v>170</v>
      </c>
      <c r="P10255" t="s">
        <v>420</v>
      </c>
      <c r="R10255">
        <v>1.84562652428976</v>
      </c>
      <c r="S10255">
        <v>30342</v>
      </c>
      <c r="T10255">
        <v>1.6987836068714901</v>
      </c>
      <c r="U10255">
        <v>2.0017834283034399</v>
      </c>
    </row>
    <row r="10256" spans="1:21">
      <c r="A10256" t="s">
        <v>327</v>
      </c>
      <c r="B10256">
        <v>37</v>
      </c>
      <c r="C10256" t="s">
        <v>101</v>
      </c>
      <c r="D10256" t="s">
        <v>28</v>
      </c>
      <c r="E10256" t="s">
        <v>222</v>
      </c>
      <c r="F10256" t="s">
        <v>174</v>
      </c>
      <c r="G10256" t="s">
        <v>178</v>
      </c>
      <c r="H10256" t="s">
        <v>8</v>
      </c>
      <c r="I10256" t="s">
        <v>404</v>
      </c>
      <c r="J10256" t="s">
        <v>299</v>
      </c>
      <c r="K10256">
        <v>0</v>
      </c>
      <c r="L10256" t="s">
        <v>273</v>
      </c>
      <c r="M10256">
        <v>-2</v>
      </c>
      <c r="N10256" t="s">
        <v>313</v>
      </c>
      <c r="O10256" t="s">
        <v>177</v>
      </c>
      <c r="P10256" t="s">
        <v>420</v>
      </c>
      <c r="R10256">
        <v>1.4935609235693099</v>
      </c>
      <c r="S10256">
        <v>13123</v>
      </c>
      <c r="T10256">
        <v>1.2967884358752899</v>
      </c>
      <c r="U10256">
        <v>1.7123086077290499</v>
      </c>
    </row>
    <row r="10257" spans="1:21">
      <c r="A10257" t="s">
        <v>327</v>
      </c>
      <c r="B10257">
        <v>37</v>
      </c>
      <c r="C10257" t="s">
        <v>101</v>
      </c>
      <c r="D10257" t="s">
        <v>28</v>
      </c>
      <c r="E10257" t="s">
        <v>222</v>
      </c>
      <c r="F10257" t="s">
        <v>174</v>
      </c>
      <c r="G10257" t="s">
        <v>178</v>
      </c>
      <c r="H10257" t="s">
        <v>17</v>
      </c>
      <c r="I10257" t="s">
        <v>404</v>
      </c>
      <c r="J10257" t="s">
        <v>300</v>
      </c>
      <c r="K10257">
        <v>0</v>
      </c>
      <c r="L10257" t="s">
        <v>273</v>
      </c>
      <c r="M10257">
        <v>-2</v>
      </c>
      <c r="N10257" t="s">
        <v>313</v>
      </c>
      <c r="O10257" t="s">
        <v>176</v>
      </c>
      <c r="P10257" t="s">
        <v>420</v>
      </c>
      <c r="R10257">
        <v>2.8704507390065901</v>
      </c>
      <c r="S10257">
        <v>81799</v>
      </c>
      <c r="T10257">
        <v>2.7576538967696802</v>
      </c>
      <c r="U10257">
        <v>2.9865243697700299</v>
      </c>
    </row>
    <row r="10258" spans="1:21">
      <c r="A10258" t="s">
        <v>327</v>
      </c>
      <c r="B10258">
        <v>37</v>
      </c>
      <c r="C10258" t="s">
        <v>101</v>
      </c>
      <c r="D10258" t="s">
        <v>28</v>
      </c>
      <c r="E10258" t="s">
        <v>222</v>
      </c>
      <c r="F10258" t="s">
        <v>174</v>
      </c>
      <c r="G10258" t="s">
        <v>178</v>
      </c>
      <c r="H10258" t="s">
        <v>17</v>
      </c>
      <c r="I10258" t="s">
        <v>404</v>
      </c>
      <c r="J10258" t="s">
        <v>300</v>
      </c>
      <c r="K10258">
        <v>0</v>
      </c>
      <c r="L10258" t="s">
        <v>273</v>
      </c>
      <c r="M10258">
        <v>-2</v>
      </c>
      <c r="N10258" t="s">
        <v>313</v>
      </c>
      <c r="O10258" t="s">
        <v>170</v>
      </c>
      <c r="P10258" t="s">
        <v>420</v>
      </c>
      <c r="R10258">
        <v>2.43771765336191</v>
      </c>
      <c r="S10258">
        <v>141854</v>
      </c>
      <c r="T10258">
        <v>2.3584249386648199</v>
      </c>
      <c r="U10258">
        <v>2.51894108344601</v>
      </c>
    </row>
    <row r="10259" spans="1:21">
      <c r="A10259" t="s">
        <v>327</v>
      </c>
      <c r="B10259">
        <v>37</v>
      </c>
      <c r="C10259" t="s">
        <v>101</v>
      </c>
      <c r="D10259" t="s">
        <v>28</v>
      </c>
      <c r="E10259" t="s">
        <v>222</v>
      </c>
      <c r="F10259" t="s">
        <v>174</v>
      </c>
      <c r="G10259" t="s">
        <v>178</v>
      </c>
      <c r="H10259" t="s">
        <v>17</v>
      </c>
      <c r="I10259" t="s">
        <v>404</v>
      </c>
      <c r="J10259" t="s">
        <v>300</v>
      </c>
      <c r="K10259">
        <v>0</v>
      </c>
      <c r="L10259" t="s">
        <v>273</v>
      </c>
      <c r="M10259">
        <v>-2</v>
      </c>
      <c r="N10259" t="s">
        <v>313</v>
      </c>
      <c r="O10259" t="s">
        <v>177</v>
      </c>
      <c r="P10259" t="s">
        <v>420</v>
      </c>
      <c r="R10259">
        <v>1.84830571975689</v>
      </c>
      <c r="S10259">
        <v>60055</v>
      </c>
      <c r="T10259">
        <v>1.7429141577898</v>
      </c>
      <c r="U10259">
        <v>1.95840248923283</v>
      </c>
    </row>
    <row r="10260" spans="1:21">
      <c r="A10260" t="s">
        <v>327</v>
      </c>
      <c r="B10260">
        <v>37</v>
      </c>
      <c r="C10260" t="s">
        <v>101</v>
      </c>
      <c r="D10260" t="s">
        <v>28</v>
      </c>
      <c r="E10260" t="s">
        <v>222</v>
      </c>
      <c r="F10260" t="s">
        <v>174</v>
      </c>
      <c r="G10260" t="s">
        <v>178</v>
      </c>
      <c r="H10260" t="s">
        <v>13</v>
      </c>
      <c r="I10260" t="s">
        <v>404</v>
      </c>
      <c r="J10260" t="s">
        <v>301</v>
      </c>
      <c r="K10260">
        <v>0</v>
      </c>
      <c r="L10260" t="s">
        <v>273</v>
      </c>
      <c r="M10260">
        <v>-2</v>
      </c>
      <c r="N10260" t="s">
        <v>313</v>
      </c>
      <c r="O10260" t="s">
        <v>176</v>
      </c>
      <c r="P10260" t="s">
        <v>420</v>
      </c>
      <c r="R10260">
        <v>2.5281062503640701</v>
      </c>
      <c r="S10260">
        <v>17167</v>
      </c>
      <c r="T10260">
        <v>2.3011325965440799</v>
      </c>
      <c r="U10260">
        <v>2.7709589819768201</v>
      </c>
    </row>
    <row r="10261" spans="1:21">
      <c r="A10261" t="s">
        <v>327</v>
      </c>
      <c r="B10261">
        <v>37</v>
      </c>
      <c r="C10261" t="s">
        <v>101</v>
      </c>
      <c r="D10261" t="s">
        <v>28</v>
      </c>
      <c r="E10261" t="s">
        <v>222</v>
      </c>
      <c r="F10261" t="s">
        <v>174</v>
      </c>
      <c r="G10261" t="s">
        <v>178</v>
      </c>
      <c r="H10261" t="s">
        <v>13</v>
      </c>
      <c r="I10261" t="s">
        <v>404</v>
      </c>
      <c r="J10261" t="s">
        <v>301</v>
      </c>
      <c r="K10261">
        <v>0</v>
      </c>
      <c r="L10261" t="s">
        <v>273</v>
      </c>
      <c r="M10261">
        <v>-2</v>
      </c>
      <c r="N10261" t="s">
        <v>313</v>
      </c>
      <c r="O10261" t="s">
        <v>170</v>
      </c>
      <c r="P10261" t="s">
        <v>420</v>
      </c>
      <c r="R10261">
        <v>2.1099614526273101</v>
      </c>
      <c r="S10261">
        <v>29574</v>
      </c>
      <c r="T10261">
        <v>1.9508259754083299</v>
      </c>
      <c r="U10261">
        <v>2.27851648053419</v>
      </c>
    </row>
    <row r="10262" spans="1:21">
      <c r="A10262" t="s">
        <v>327</v>
      </c>
      <c r="B10262">
        <v>37</v>
      </c>
      <c r="C10262" t="s">
        <v>101</v>
      </c>
      <c r="D10262" t="s">
        <v>28</v>
      </c>
      <c r="E10262" t="s">
        <v>222</v>
      </c>
      <c r="F10262" t="s">
        <v>174</v>
      </c>
      <c r="G10262" t="s">
        <v>178</v>
      </c>
      <c r="H10262" t="s">
        <v>13</v>
      </c>
      <c r="I10262" t="s">
        <v>404</v>
      </c>
      <c r="J10262" t="s">
        <v>301</v>
      </c>
      <c r="K10262">
        <v>0</v>
      </c>
      <c r="L10262" t="s">
        <v>273</v>
      </c>
      <c r="M10262">
        <v>-2</v>
      </c>
      <c r="N10262" t="s">
        <v>313</v>
      </c>
      <c r="O10262" t="s">
        <v>177</v>
      </c>
      <c r="P10262" t="s">
        <v>420</v>
      </c>
      <c r="R10262">
        <v>1.5313935681470101</v>
      </c>
      <c r="S10262">
        <v>12407</v>
      </c>
      <c r="T10262">
        <v>1.32666551983791</v>
      </c>
      <c r="U10262">
        <v>1.7593123766001999</v>
      </c>
    </row>
    <row r="10263" spans="1:21">
      <c r="A10263" t="s">
        <v>327</v>
      </c>
      <c r="B10263">
        <v>37</v>
      </c>
      <c r="C10263" t="s">
        <v>101</v>
      </c>
      <c r="D10263" t="s">
        <v>28</v>
      </c>
      <c r="E10263" t="s">
        <v>222</v>
      </c>
      <c r="F10263" t="s">
        <v>174</v>
      </c>
      <c r="G10263" t="s">
        <v>178</v>
      </c>
      <c r="H10263" t="s">
        <v>25</v>
      </c>
      <c r="I10263" t="s">
        <v>404</v>
      </c>
      <c r="J10263" t="s">
        <v>302</v>
      </c>
      <c r="K10263">
        <v>0</v>
      </c>
      <c r="L10263" t="s">
        <v>273</v>
      </c>
      <c r="M10263">
        <v>-2</v>
      </c>
      <c r="N10263" t="s">
        <v>313</v>
      </c>
      <c r="O10263" t="s">
        <v>176</v>
      </c>
      <c r="P10263" t="s">
        <v>420</v>
      </c>
      <c r="R10263">
        <v>2.2715572715572701</v>
      </c>
      <c r="S10263">
        <v>15540</v>
      </c>
      <c r="T10263">
        <v>2.0460663252601301</v>
      </c>
      <c r="U10263">
        <v>2.51482155801301</v>
      </c>
    </row>
    <row r="10264" spans="1:21">
      <c r="A10264" t="s">
        <v>327</v>
      </c>
      <c r="B10264">
        <v>37</v>
      </c>
      <c r="C10264" t="s">
        <v>101</v>
      </c>
      <c r="D10264" t="s">
        <v>28</v>
      </c>
      <c r="E10264" t="s">
        <v>222</v>
      </c>
      <c r="F10264" t="s">
        <v>174</v>
      </c>
      <c r="G10264" t="s">
        <v>178</v>
      </c>
      <c r="H10264" t="s">
        <v>25</v>
      </c>
      <c r="I10264" t="s">
        <v>404</v>
      </c>
      <c r="J10264" t="s">
        <v>302</v>
      </c>
      <c r="K10264">
        <v>0</v>
      </c>
      <c r="L10264" t="s">
        <v>273</v>
      </c>
      <c r="M10264">
        <v>-2</v>
      </c>
      <c r="N10264" t="s">
        <v>313</v>
      </c>
      <c r="O10264" t="s">
        <v>170</v>
      </c>
      <c r="P10264" t="s">
        <v>420</v>
      </c>
      <c r="R10264">
        <v>1.8790151880871899</v>
      </c>
      <c r="S10264">
        <v>26929</v>
      </c>
      <c r="T10264">
        <v>1.7220125288597701</v>
      </c>
      <c r="U10264">
        <v>2.0464928161879001</v>
      </c>
    </row>
    <row r="10265" spans="1:21">
      <c r="A10265" t="s">
        <v>327</v>
      </c>
      <c r="B10265">
        <v>37</v>
      </c>
      <c r="C10265" t="s">
        <v>101</v>
      </c>
      <c r="D10265" t="s">
        <v>28</v>
      </c>
      <c r="E10265" t="s">
        <v>222</v>
      </c>
      <c r="F10265" t="s">
        <v>174</v>
      </c>
      <c r="G10265" t="s">
        <v>178</v>
      </c>
      <c r="H10265" t="s">
        <v>25</v>
      </c>
      <c r="I10265" t="s">
        <v>404</v>
      </c>
      <c r="J10265" t="s">
        <v>302</v>
      </c>
      <c r="K10265">
        <v>0</v>
      </c>
      <c r="L10265" t="s">
        <v>273</v>
      </c>
      <c r="M10265">
        <v>-2</v>
      </c>
      <c r="N10265" t="s">
        <v>313</v>
      </c>
      <c r="O10265" t="s">
        <v>177</v>
      </c>
      <c r="P10265" t="s">
        <v>420</v>
      </c>
      <c r="R10265">
        <v>1.34340152778997</v>
      </c>
      <c r="S10265">
        <v>11389</v>
      </c>
      <c r="T10265">
        <v>1.1444305569413999</v>
      </c>
      <c r="U10265">
        <v>1.56792714713033</v>
      </c>
    </row>
    <row r="10266" spans="1:21">
      <c r="A10266" t="s">
        <v>327</v>
      </c>
      <c r="B10266">
        <v>37</v>
      </c>
      <c r="C10266" t="s">
        <v>101</v>
      </c>
      <c r="D10266" t="s">
        <v>28</v>
      </c>
      <c r="E10266" t="s">
        <v>222</v>
      </c>
      <c r="F10266" t="s">
        <v>174</v>
      </c>
      <c r="G10266" t="s">
        <v>178</v>
      </c>
      <c r="H10266" t="s">
        <v>16</v>
      </c>
      <c r="I10266" t="s">
        <v>404</v>
      </c>
      <c r="J10266" t="s">
        <v>303</v>
      </c>
      <c r="K10266">
        <v>0</v>
      </c>
      <c r="L10266" t="s">
        <v>273</v>
      </c>
      <c r="M10266">
        <v>-2</v>
      </c>
      <c r="N10266" t="s">
        <v>313</v>
      </c>
      <c r="O10266" t="s">
        <v>176</v>
      </c>
      <c r="P10266" t="s">
        <v>420</v>
      </c>
      <c r="R10266">
        <v>1.80559326635895</v>
      </c>
      <c r="S10266">
        <v>14732</v>
      </c>
      <c r="T10266">
        <v>1.6000259204337099</v>
      </c>
      <c r="U10266">
        <v>2.0303853928250799</v>
      </c>
    </row>
    <row r="10267" spans="1:21">
      <c r="A10267" t="s">
        <v>327</v>
      </c>
      <c r="B10267">
        <v>37</v>
      </c>
      <c r="C10267" t="s">
        <v>101</v>
      </c>
      <c r="D10267" t="s">
        <v>28</v>
      </c>
      <c r="E10267" t="s">
        <v>222</v>
      </c>
      <c r="F10267" t="s">
        <v>174</v>
      </c>
      <c r="G10267" t="s">
        <v>178</v>
      </c>
      <c r="H10267" t="s">
        <v>16</v>
      </c>
      <c r="I10267" t="s">
        <v>404</v>
      </c>
      <c r="J10267" t="s">
        <v>303</v>
      </c>
      <c r="K10267">
        <v>0</v>
      </c>
      <c r="L10267" t="s">
        <v>273</v>
      </c>
      <c r="M10267">
        <v>-2</v>
      </c>
      <c r="N10267" t="s">
        <v>313</v>
      </c>
      <c r="O10267" t="s">
        <v>170</v>
      </c>
      <c r="P10267" t="s">
        <v>420</v>
      </c>
      <c r="R10267">
        <v>1.46911776017229</v>
      </c>
      <c r="S10267">
        <v>26002</v>
      </c>
      <c r="T10267">
        <v>1.3283478086169</v>
      </c>
      <c r="U10267">
        <v>1.62099524700192</v>
      </c>
    </row>
    <row r="10268" spans="1:21">
      <c r="A10268" t="s">
        <v>327</v>
      </c>
      <c r="B10268">
        <v>37</v>
      </c>
      <c r="C10268" t="s">
        <v>101</v>
      </c>
      <c r="D10268" t="s">
        <v>28</v>
      </c>
      <c r="E10268" t="s">
        <v>222</v>
      </c>
      <c r="F10268" t="s">
        <v>174</v>
      </c>
      <c r="G10268" t="s">
        <v>178</v>
      </c>
      <c r="H10268" t="s">
        <v>16</v>
      </c>
      <c r="I10268" t="s">
        <v>404</v>
      </c>
      <c r="J10268" t="s">
        <v>303</v>
      </c>
      <c r="K10268">
        <v>0</v>
      </c>
      <c r="L10268" t="s">
        <v>273</v>
      </c>
      <c r="M10268">
        <v>-2</v>
      </c>
      <c r="N10268" t="s">
        <v>313</v>
      </c>
      <c r="O10268" t="s">
        <v>177</v>
      </c>
      <c r="P10268" t="s">
        <v>420</v>
      </c>
      <c r="R10268">
        <v>1.0292812777284801</v>
      </c>
      <c r="S10268">
        <v>11270</v>
      </c>
      <c r="T10268">
        <v>0.85572135549217199</v>
      </c>
      <c r="U10268">
        <v>1.2292065706261901</v>
      </c>
    </row>
    <row r="10269" spans="1:21">
      <c r="A10269" t="s">
        <v>327</v>
      </c>
      <c r="B10269">
        <v>37</v>
      </c>
      <c r="C10269" t="s">
        <v>101</v>
      </c>
      <c r="D10269" t="s">
        <v>28</v>
      </c>
      <c r="E10269" t="s">
        <v>222</v>
      </c>
      <c r="F10269" t="s">
        <v>174</v>
      </c>
      <c r="G10269" t="s">
        <v>178</v>
      </c>
      <c r="H10269" t="s">
        <v>5</v>
      </c>
      <c r="I10269" t="s">
        <v>404</v>
      </c>
      <c r="J10269" t="s">
        <v>304</v>
      </c>
      <c r="K10269">
        <v>0</v>
      </c>
      <c r="L10269" t="s">
        <v>273</v>
      </c>
      <c r="M10269">
        <v>-2</v>
      </c>
      <c r="N10269" t="s">
        <v>313</v>
      </c>
      <c r="O10269" t="s">
        <v>176</v>
      </c>
      <c r="P10269" t="s">
        <v>420</v>
      </c>
      <c r="R10269">
        <v>2.59067357512953</v>
      </c>
      <c r="S10269">
        <v>16791</v>
      </c>
      <c r="T10269">
        <v>2.3583942406721201</v>
      </c>
      <c r="U10269">
        <v>2.83913653009584</v>
      </c>
    </row>
    <row r="10270" spans="1:21">
      <c r="A10270" t="s">
        <v>327</v>
      </c>
      <c r="B10270">
        <v>37</v>
      </c>
      <c r="C10270" t="s">
        <v>101</v>
      </c>
      <c r="D10270" t="s">
        <v>28</v>
      </c>
      <c r="E10270" t="s">
        <v>222</v>
      </c>
      <c r="F10270" t="s">
        <v>174</v>
      </c>
      <c r="G10270" t="s">
        <v>178</v>
      </c>
      <c r="H10270" t="s">
        <v>5</v>
      </c>
      <c r="I10270" t="s">
        <v>404</v>
      </c>
      <c r="J10270" t="s">
        <v>304</v>
      </c>
      <c r="K10270">
        <v>0</v>
      </c>
      <c r="L10270" t="s">
        <v>273</v>
      </c>
      <c r="M10270">
        <v>-2</v>
      </c>
      <c r="N10270" t="s">
        <v>313</v>
      </c>
      <c r="O10270" t="s">
        <v>170</v>
      </c>
      <c r="P10270" t="s">
        <v>420</v>
      </c>
      <c r="R10270">
        <v>2.2402982545331298</v>
      </c>
      <c r="S10270">
        <v>29505</v>
      </c>
      <c r="T10270">
        <v>2.0760764561178702</v>
      </c>
      <c r="U10270">
        <v>2.4138969820179699</v>
      </c>
    </row>
    <row r="10271" spans="1:21">
      <c r="A10271" t="s">
        <v>327</v>
      </c>
      <c r="B10271">
        <v>37</v>
      </c>
      <c r="C10271" t="s">
        <v>101</v>
      </c>
      <c r="D10271" t="s">
        <v>28</v>
      </c>
      <c r="E10271" t="s">
        <v>222</v>
      </c>
      <c r="F10271" t="s">
        <v>174</v>
      </c>
      <c r="G10271" t="s">
        <v>178</v>
      </c>
      <c r="H10271" t="s">
        <v>5</v>
      </c>
      <c r="I10271" t="s">
        <v>404</v>
      </c>
      <c r="J10271" t="s">
        <v>304</v>
      </c>
      <c r="K10271">
        <v>0</v>
      </c>
      <c r="L10271" t="s">
        <v>273</v>
      </c>
      <c r="M10271">
        <v>-2</v>
      </c>
      <c r="N10271" t="s">
        <v>313</v>
      </c>
      <c r="O10271" t="s">
        <v>177</v>
      </c>
      <c r="P10271" t="s">
        <v>420</v>
      </c>
      <c r="R10271">
        <v>1.77756803523675</v>
      </c>
      <c r="S10271">
        <v>12714</v>
      </c>
      <c r="T10271">
        <v>1.5588354471191701</v>
      </c>
      <c r="U10271">
        <v>2.0186115055977201</v>
      </c>
    </row>
    <row r="10272" spans="1:21">
      <c r="A10272" t="s">
        <v>327</v>
      </c>
      <c r="B10272">
        <v>37</v>
      </c>
      <c r="C10272" t="s">
        <v>101</v>
      </c>
      <c r="D10272" t="s">
        <v>28</v>
      </c>
      <c r="E10272" t="s">
        <v>222</v>
      </c>
      <c r="F10272" t="s">
        <v>174</v>
      </c>
      <c r="G10272" t="s">
        <v>178</v>
      </c>
      <c r="H10272" t="s">
        <v>7</v>
      </c>
      <c r="I10272" t="s">
        <v>404</v>
      </c>
      <c r="J10272" t="s">
        <v>305</v>
      </c>
      <c r="K10272">
        <v>0</v>
      </c>
      <c r="L10272" t="s">
        <v>273</v>
      </c>
      <c r="M10272">
        <v>-2</v>
      </c>
      <c r="N10272" t="s">
        <v>313</v>
      </c>
      <c r="O10272" t="s">
        <v>176</v>
      </c>
      <c r="P10272" t="s">
        <v>420</v>
      </c>
      <c r="R10272">
        <v>2.17919145319898</v>
      </c>
      <c r="S10272">
        <v>16474</v>
      </c>
      <c r="T10272">
        <v>1.96454811462761</v>
      </c>
      <c r="U10272">
        <v>2.4106818821858802</v>
      </c>
    </row>
    <row r="10273" spans="1:21">
      <c r="A10273" t="s">
        <v>327</v>
      </c>
      <c r="B10273">
        <v>37</v>
      </c>
      <c r="C10273" t="s">
        <v>101</v>
      </c>
      <c r="D10273" t="s">
        <v>28</v>
      </c>
      <c r="E10273" t="s">
        <v>222</v>
      </c>
      <c r="F10273" t="s">
        <v>174</v>
      </c>
      <c r="G10273" t="s">
        <v>178</v>
      </c>
      <c r="H10273" t="s">
        <v>7</v>
      </c>
      <c r="I10273" t="s">
        <v>404</v>
      </c>
      <c r="J10273" t="s">
        <v>305</v>
      </c>
      <c r="K10273">
        <v>0</v>
      </c>
      <c r="L10273" t="s">
        <v>273</v>
      </c>
      <c r="M10273">
        <v>-2</v>
      </c>
      <c r="N10273" t="s">
        <v>313</v>
      </c>
      <c r="O10273" t="s">
        <v>170</v>
      </c>
      <c r="P10273" t="s">
        <v>420</v>
      </c>
      <c r="R10273">
        <v>1.8261681596513699</v>
      </c>
      <c r="S10273">
        <v>28913</v>
      </c>
      <c r="T10273">
        <v>1.6766633784048</v>
      </c>
      <c r="U10273">
        <v>1.9854578304183399</v>
      </c>
    </row>
    <row r="10274" spans="1:21">
      <c r="A10274" t="s">
        <v>327</v>
      </c>
      <c r="B10274">
        <v>37</v>
      </c>
      <c r="C10274" t="s">
        <v>101</v>
      </c>
      <c r="D10274" t="s">
        <v>28</v>
      </c>
      <c r="E10274" t="s">
        <v>222</v>
      </c>
      <c r="F10274" t="s">
        <v>174</v>
      </c>
      <c r="G10274" t="s">
        <v>178</v>
      </c>
      <c r="H10274" t="s">
        <v>7</v>
      </c>
      <c r="I10274" t="s">
        <v>404</v>
      </c>
      <c r="J10274" t="s">
        <v>305</v>
      </c>
      <c r="K10274">
        <v>0</v>
      </c>
      <c r="L10274" t="s">
        <v>273</v>
      </c>
      <c r="M10274">
        <v>-2</v>
      </c>
      <c r="N10274" t="s">
        <v>313</v>
      </c>
      <c r="O10274" t="s">
        <v>177</v>
      </c>
      <c r="P10274" t="s">
        <v>420</v>
      </c>
      <c r="R10274">
        <v>1.35863011496101</v>
      </c>
      <c r="S10274">
        <v>12439</v>
      </c>
      <c r="T10274">
        <v>1.16660378729512</v>
      </c>
      <c r="U10274">
        <v>1.57403189292542</v>
      </c>
    </row>
    <row r="10275" spans="1:21">
      <c r="A10275" t="s">
        <v>327</v>
      </c>
      <c r="B10275">
        <v>37</v>
      </c>
      <c r="C10275" t="s">
        <v>101</v>
      </c>
      <c r="D10275" t="s">
        <v>28</v>
      </c>
      <c r="E10275" t="s">
        <v>222</v>
      </c>
      <c r="F10275" t="s">
        <v>174</v>
      </c>
      <c r="G10275" t="s">
        <v>178</v>
      </c>
      <c r="H10275" t="s">
        <v>15</v>
      </c>
      <c r="I10275" t="s">
        <v>404</v>
      </c>
      <c r="J10275" t="s">
        <v>306</v>
      </c>
      <c r="K10275">
        <v>0</v>
      </c>
      <c r="L10275" t="s">
        <v>273</v>
      </c>
      <c r="M10275">
        <v>-2</v>
      </c>
      <c r="N10275" t="s">
        <v>313</v>
      </c>
      <c r="O10275" t="s">
        <v>176</v>
      </c>
      <c r="P10275" t="s">
        <v>420</v>
      </c>
      <c r="R10275">
        <v>1.95532622717089</v>
      </c>
      <c r="S10275">
        <v>14729</v>
      </c>
      <c r="T10275">
        <v>1.74110420552568</v>
      </c>
      <c r="U10275">
        <v>2.18861844310269</v>
      </c>
    </row>
    <row r="10276" spans="1:21">
      <c r="A10276" t="s">
        <v>327</v>
      </c>
      <c r="B10276">
        <v>37</v>
      </c>
      <c r="C10276" t="s">
        <v>101</v>
      </c>
      <c r="D10276" t="s">
        <v>28</v>
      </c>
      <c r="E10276" t="s">
        <v>222</v>
      </c>
      <c r="F10276" t="s">
        <v>174</v>
      </c>
      <c r="G10276" t="s">
        <v>178</v>
      </c>
      <c r="H10276" t="s">
        <v>15</v>
      </c>
      <c r="I10276" t="s">
        <v>404</v>
      </c>
      <c r="J10276" t="s">
        <v>306</v>
      </c>
      <c r="K10276">
        <v>0</v>
      </c>
      <c r="L10276" t="s">
        <v>273</v>
      </c>
      <c r="M10276">
        <v>-2</v>
      </c>
      <c r="N10276" t="s">
        <v>313</v>
      </c>
      <c r="O10276" t="s">
        <v>170</v>
      </c>
      <c r="P10276" t="s">
        <v>420</v>
      </c>
      <c r="R10276">
        <v>1.7468777963661799</v>
      </c>
      <c r="S10276">
        <v>25703</v>
      </c>
      <c r="T10276">
        <v>1.5921686732714</v>
      </c>
      <c r="U10276">
        <v>1.9126429070669699</v>
      </c>
    </row>
    <row r="10277" spans="1:21">
      <c r="A10277" t="s">
        <v>327</v>
      </c>
      <c r="B10277">
        <v>37</v>
      </c>
      <c r="C10277" t="s">
        <v>101</v>
      </c>
      <c r="D10277" t="s">
        <v>28</v>
      </c>
      <c r="E10277" t="s">
        <v>222</v>
      </c>
      <c r="F10277" t="s">
        <v>174</v>
      </c>
      <c r="G10277" t="s">
        <v>178</v>
      </c>
      <c r="H10277" t="s">
        <v>15</v>
      </c>
      <c r="I10277" t="s">
        <v>404</v>
      </c>
      <c r="J10277" t="s">
        <v>306</v>
      </c>
      <c r="K10277">
        <v>0</v>
      </c>
      <c r="L10277" t="s">
        <v>273</v>
      </c>
      <c r="M10277">
        <v>-2</v>
      </c>
      <c r="N10277" t="s">
        <v>313</v>
      </c>
      <c r="O10277" t="s">
        <v>177</v>
      </c>
      <c r="P10277" t="s">
        <v>420</v>
      </c>
      <c r="R10277">
        <v>1.46710406415163</v>
      </c>
      <c r="S10277">
        <v>10974</v>
      </c>
      <c r="T10277">
        <v>1.2550051532506901</v>
      </c>
      <c r="U10277">
        <v>1.7055229433999699</v>
      </c>
    </row>
    <row r="10278" spans="1:21">
      <c r="A10278" t="s">
        <v>327</v>
      </c>
      <c r="B10278">
        <v>37</v>
      </c>
      <c r="C10278" t="s">
        <v>101</v>
      </c>
      <c r="D10278" t="s">
        <v>28</v>
      </c>
      <c r="E10278" t="s">
        <v>222</v>
      </c>
      <c r="F10278" t="s">
        <v>174</v>
      </c>
      <c r="G10278" t="s">
        <v>178</v>
      </c>
      <c r="H10278" t="s">
        <v>19</v>
      </c>
      <c r="I10278" t="s">
        <v>404</v>
      </c>
      <c r="J10278" t="s">
        <v>307</v>
      </c>
      <c r="K10278">
        <v>0</v>
      </c>
      <c r="L10278" t="s">
        <v>273</v>
      </c>
      <c r="M10278">
        <v>-2</v>
      </c>
      <c r="N10278" t="s">
        <v>313</v>
      </c>
      <c r="O10278" t="s">
        <v>176</v>
      </c>
      <c r="P10278" t="s">
        <v>420</v>
      </c>
      <c r="R10278">
        <v>2.3715950670822599</v>
      </c>
      <c r="S10278">
        <v>7379</v>
      </c>
      <c r="T10278">
        <v>2.0426877723327301</v>
      </c>
      <c r="U10278">
        <v>2.7377336501078902</v>
      </c>
    </row>
    <row r="10279" spans="1:21">
      <c r="A10279" t="s">
        <v>327</v>
      </c>
      <c r="B10279">
        <v>37</v>
      </c>
      <c r="C10279" t="s">
        <v>101</v>
      </c>
      <c r="D10279" t="s">
        <v>28</v>
      </c>
      <c r="E10279" t="s">
        <v>222</v>
      </c>
      <c r="F10279" t="s">
        <v>174</v>
      </c>
      <c r="G10279" t="s">
        <v>178</v>
      </c>
      <c r="H10279" t="s">
        <v>19</v>
      </c>
      <c r="I10279" t="s">
        <v>404</v>
      </c>
      <c r="J10279" t="s">
        <v>307</v>
      </c>
      <c r="K10279">
        <v>0</v>
      </c>
      <c r="L10279" t="s">
        <v>273</v>
      </c>
      <c r="M10279">
        <v>-2</v>
      </c>
      <c r="N10279" t="s">
        <v>313</v>
      </c>
      <c r="O10279" t="s">
        <v>170</v>
      </c>
      <c r="P10279" t="s">
        <v>420</v>
      </c>
      <c r="R10279">
        <v>1.95137060554437</v>
      </c>
      <c r="S10279">
        <v>12914</v>
      </c>
      <c r="T10279">
        <v>1.72349801267733</v>
      </c>
      <c r="U10279">
        <v>2.2009979142931502</v>
      </c>
    </row>
    <row r="10280" spans="1:21">
      <c r="A10280" t="s">
        <v>327</v>
      </c>
      <c r="B10280">
        <v>37</v>
      </c>
      <c r="C10280" t="s">
        <v>101</v>
      </c>
      <c r="D10280" t="s">
        <v>28</v>
      </c>
      <c r="E10280" t="s">
        <v>222</v>
      </c>
      <c r="F10280" t="s">
        <v>174</v>
      </c>
      <c r="G10280" t="s">
        <v>178</v>
      </c>
      <c r="H10280" t="s">
        <v>19</v>
      </c>
      <c r="I10280" t="s">
        <v>404</v>
      </c>
      <c r="J10280" t="s">
        <v>307</v>
      </c>
      <c r="K10280">
        <v>0</v>
      </c>
      <c r="L10280" t="s">
        <v>273</v>
      </c>
      <c r="M10280">
        <v>-2</v>
      </c>
      <c r="N10280" t="s">
        <v>313</v>
      </c>
      <c r="O10280" t="s">
        <v>177</v>
      </c>
      <c r="P10280" t="s">
        <v>420</v>
      </c>
      <c r="R10280">
        <v>1.39114724480578</v>
      </c>
      <c r="S10280">
        <v>5535</v>
      </c>
      <c r="T10280">
        <v>1.10790445015521</v>
      </c>
      <c r="U10280">
        <v>1.7268115460792599</v>
      </c>
    </row>
    <row r="10281" spans="1:21">
      <c r="A10281" t="s">
        <v>327</v>
      </c>
      <c r="B10281">
        <v>37</v>
      </c>
      <c r="C10281" t="s">
        <v>101</v>
      </c>
      <c r="D10281" t="s">
        <v>28</v>
      </c>
      <c r="E10281" t="s">
        <v>222</v>
      </c>
      <c r="F10281" t="s">
        <v>174</v>
      </c>
      <c r="G10281" t="s">
        <v>178</v>
      </c>
      <c r="H10281" t="s">
        <v>14</v>
      </c>
      <c r="I10281" t="s">
        <v>404</v>
      </c>
      <c r="J10281" t="s">
        <v>308</v>
      </c>
      <c r="K10281">
        <v>0</v>
      </c>
      <c r="L10281" t="s">
        <v>273</v>
      </c>
      <c r="M10281">
        <v>-2</v>
      </c>
      <c r="N10281" t="s">
        <v>313</v>
      </c>
      <c r="O10281" t="s">
        <v>176</v>
      </c>
      <c r="P10281" t="s">
        <v>420</v>
      </c>
      <c r="R10281">
        <v>3.2251249911977999</v>
      </c>
      <c r="S10281">
        <v>14201</v>
      </c>
      <c r="T10281">
        <v>2.9437481678733701</v>
      </c>
      <c r="U10281">
        <v>3.5250547462645598</v>
      </c>
    </row>
    <row r="10282" spans="1:21">
      <c r="A10282" t="s">
        <v>327</v>
      </c>
      <c r="B10282">
        <v>37</v>
      </c>
      <c r="C10282" t="s">
        <v>101</v>
      </c>
      <c r="D10282" t="s">
        <v>28</v>
      </c>
      <c r="E10282" t="s">
        <v>222</v>
      </c>
      <c r="F10282" t="s">
        <v>174</v>
      </c>
      <c r="G10282" t="s">
        <v>178</v>
      </c>
      <c r="H10282" t="s">
        <v>14</v>
      </c>
      <c r="I10282" t="s">
        <v>404</v>
      </c>
      <c r="J10282" t="s">
        <v>308</v>
      </c>
      <c r="K10282">
        <v>0</v>
      </c>
      <c r="L10282" t="s">
        <v>273</v>
      </c>
      <c r="M10282">
        <v>-2</v>
      </c>
      <c r="N10282" t="s">
        <v>313</v>
      </c>
      <c r="O10282" t="s">
        <v>170</v>
      </c>
      <c r="P10282" t="s">
        <v>420</v>
      </c>
      <c r="R10282">
        <v>2.72926650962554</v>
      </c>
      <c r="S10282">
        <v>24622</v>
      </c>
      <c r="T10282">
        <v>2.5311803810074101</v>
      </c>
      <c r="U10282">
        <v>2.9383137204540999</v>
      </c>
    </row>
    <row r="10283" spans="1:21">
      <c r="A10283" t="s">
        <v>327</v>
      </c>
      <c r="B10283">
        <v>37</v>
      </c>
      <c r="C10283" t="s">
        <v>101</v>
      </c>
      <c r="D10283" t="s">
        <v>28</v>
      </c>
      <c r="E10283" t="s">
        <v>222</v>
      </c>
      <c r="F10283" t="s">
        <v>174</v>
      </c>
      <c r="G10283" t="s">
        <v>178</v>
      </c>
      <c r="H10283" t="s">
        <v>14</v>
      </c>
      <c r="I10283" t="s">
        <v>404</v>
      </c>
      <c r="J10283" t="s">
        <v>308</v>
      </c>
      <c r="K10283">
        <v>0</v>
      </c>
      <c r="L10283" t="s">
        <v>273</v>
      </c>
      <c r="M10283">
        <v>-2</v>
      </c>
      <c r="N10283" t="s">
        <v>313</v>
      </c>
      <c r="O10283" t="s">
        <v>177</v>
      </c>
      <c r="P10283" t="s">
        <v>420</v>
      </c>
      <c r="R10283">
        <v>2.0535457249784099</v>
      </c>
      <c r="S10283">
        <v>10421</v>
      </c>
      <c r="T10283">
        <v>1.7944156102148101</v>
      </c>
      <c r="U10283">
        <v>2.33948517247119</v>
      </c>
    </row>
    <row r="10284" spans="1:21">
      <c r="A10284" t="s">
        <v>327</v>
      </c>
      <c r="B10284">
        <v>37</v>
      </c>
      <c r="C10284" t="s">
        <v>101</v>
      </c>
      <c r="D10284" t="s">
        <v>28</v>
      </c>
      <c r="E10284" t="s">
        <v>222</v>
      </c>
      <c r="F10284" t="s">
        <v>174</v>
      </c>
      <c r="G10284" t="s">
        <v>178</v>
      </c>
      <c r="H10284" t="s">
        <v>10</v>
      </c>
      <c r="I10284" t="s">
        <v>404</v>
      </c>
      <c r="J10284" t="s">
        <v>309</v>
      </c>
      <c r="K10284">
        <v>0</v>
      </c>
      <c r="L10284" t="s">
        <v>273</v>
      </c>
      <c r="M10284">
        <v>-2</v>
      </c>
      <c r="N10284" t="s">
        <v>313</v>
      </c>
      <c r="O10284" t="s">
        <v>176</v>
      </c>
      <c r="P10284" t="s">
        <v>420</v>
      </c>
      <c r="R10284">
        <v>3.39909357504665</v>
      </c>
      <c r="S10284">
        <v>15004</v>
      </c>
      <c r="T10284">
        <v>3.11778044615698</v>
      </c>
      <c r="U10284">
        <v>3.6978234047980698</v>
      </c>
    </row>
    <row r="10285" spans="1:21">
      <c r="A10285" t="s">
        <v>327</v>
      </c>
      <c r="B10285">
        <v>37</v>
      </c>
      <c r="C10285" t="s">
        <v>101</v>
      </c>
      <c r="D10285" t="s">
        <v>28</v>
      </c>
      <c r="E10285" t="s">
        <v>222</v>
      </c>
      <c r="F10285" t="s">
        <v>174</v>
      </c>
      <c r="G10285" t="s">
        <v>178</v>
      </c>
      <c r="H10285" t="s">
        <v>10</v>
      </c>
      <c r="I10285" t="s">
        <v>404</v>
      </c>
      <c r="J10285" t="s">
        <v>309</v>
      </c>
      <c r="K10285">
        <v>0</v>
      </c>
      <c r="L10285" t="s">
        <v>273</v>
      </c>
      <c r="M10285">
        <v>-2</v>
      </c>
      <c r="N10285" t="s">
        <v>313</v>
      </c>
      <c r="O10285" t="s">
        <v>170</v>
      </c>
      <c r="P10285" t="s">
        <v>420</v>
      </c>
      <c r="R10285">
        <v>3.04471931493815</v>
      </c>
      <c r="S10285">
        <v>26275</v>
      </c>
      <c r="T10285">
        <v>2.8419894087855799</v>
      </c>
      <c r="U10285">
        <v>3.2575641582961499</v>
      </c>
    </row>
    <row r="10286" spans="1:21">
      <c r="A10286" t="s">
        <v>327</v>
      </c>
      <c r="B10286">
        <v>37</v>
      </c>
      <c r="C10286" t="s">
        <v>101</v>
      </c>
      <c r="D10286" t="s">
        <v>28</v>
      </c>
      <c r="E10286" t="s">
        <v>222</v>
      </c>
      <c r="F10286" t="s">
        <v>174</v>
      </c>
      <c r="G10286" t="s">
        <v>178</v>
      </c>
      <c r="H10286" t="s">
        <v>10</v>
      </c>
      <c r="I10286" t="s">
        <v>404</v>
      </c>
      <c r="J10286" t="s">
        <v>309</v>
      </c>
      <c r="K10286">
        <v>0</v>
      </c>
      <c r="L10286" t="s">
        <v>273</v>
      </c>
      <c r="M10286">
        <v>-2</v>
      </c>
      <c r="N10286" t="s">
        <v>313</v>
      </c>
      <c r="O10286" t="s">
        <v>177</v>
      </c>
      <c r="P10286" t="s">
        <v>420</v>
      </c>
      <c r="R10286">
        <v>2.57297489131399</v>
      </c>
      <c r="S10286">
        <v>11271</v>
      </c>
      <c r="T10286">
        <v>2.2925769512259402</v>
      </c>
      <c r="U10286">
        <v>2.8775022213802401</v>
      </c>
    </row>
    <row r="10287" spans="1:21">
      <c r="A10287" t="s">
        <v>327</v>
      </c>
      <c r="B10287">
        <v>37</v>
      </c>
      <c r="C10287" t="s">
        <v>101</v>
      </c>
      <c r="D10287" t="s">
        <v>28</v>
      </c>
      <c r="E10287" t="s">
        <v>222</v>
      </c>
      <c r="F10287" t="s">
        <v>174</v>
      </c>
      <c r="G10287" t="s">
        <v>178</v>
      </c>
      <c r="H10287" t="s">
        <v>93</v>
      </c>
      <c r="I10287" t="s">
        <v>173</v>
      </c>
      <c r="J10287" t="s">
        <v>310</v>
      </c>
      <c r="K10287">
        <v>0</v>
      </c>
      <c r="L10287" t="s">
        <v>273</v>
      </c>
      <c r="M10287">
        <v>-2</v>
      </c>
      <c r="N10287" t="s">
        <v>313</v>
      </c>
      <c r="O10287" t="s">
        <v>170</v>
      </c>
      <c r="P10287" t="s">
        <v>420</v>
      </c>
      <c r="R10287">
        <v>2.0760003705075998</v>
      </c>
      <c r="S10287">
        <v>863680</v>
      </c>
      <c r="T10287">
        <v>2.0460913262641198</v>
      </c>
      <c r="U10287">
        <v>2.1062325638180401</v>
      </c>
    </row>
    <row r="10288" spans="1:21">
      <c r="A10288" t="s">
        <v>327</v>
      </c>
      <c r="B10288">
        <v>37</v>
      </c>
      <c r="C10288" t="s">
        <v>101</v>
      </c>
      <c r="D10288" t="s">
        <v>28</v>
      </c>
      <c r="E10288" t="s">
        <v>222</v>
      </c>
      <c r="F10288" t="s">
        <v>174</v>
      </c>
      <c r="G10288" t="s">
        <v>178</v>
      </c>
      <c r="H10288" t="s">
        <v>93</v>
      </c>
      <c r="I10288" t="s">
        <v>173</v>
      </c>
      <c r="J10288" t="s">
        <v>310</v>
      </c>
      <c r="K10288">
        <v>0</v>
      </c>
      <c r="L10288" t="s">
        <v>273</v>
      </c>
      <c r="M10288">
        <v>-2</v>
      </c>
      <c r="N10288" t="s">
        <v>313</v>
      </c>
      <c r="O10288" t="s">
        <v>176</v>
      </c>
      <c r="P10288" t="s">
        <v>420</v>
      </c>
      <c r="R10288">
        <v>2.4475412269195398</v>
      </c>
      <c r="S10288">
        <v>498582</v>
      </c>
      <c r="T10288">
        <v>2.4049236067543101</v>
      </c>
      <c r="U10288">
        <v>2.4907078958544302</v>
      </c>
    </row>
    <row r="10289" spans="1:21">
      <c r="A10289" t="s">
        <v>327</v>
      </c>
      <c r="B10289">
        <v>37</v>
      </c>
      <c r="C10289" t="s">
        <v>101</v>
      </c>
      <c r="D10289" t="s">
        <v>28</v>
      </c>
      <c r="E10289" t="s">
        <v>222</v>
      </c>
      <c r="F10289" t="s">
        <v>174</v>
      </c>
      <c r="G10289" t="s">
        <v>178</v>
      </c>
      <c r="H10289" t="s">
        <v>93</v>
      </c>
      <c r="I10289" t="s">
        <v>173</v>
      </c>
      <c r="J10289" t="s">
        <v>310</v>
      </c>
      <c r="K10289">
        <v>0</v>
      </c>
      <c r="L10289" t="s">
        <v>273</v>
      </c>
      <c r="M10289">
        <v>-2</v>
      </c>
      <c r="N10289" t="s">
        <v>313</v>
      </c>
      <c r="O10289" t="s">
        <v>177</v>
      </c>
      <c r="P10289" t="s">
        <v>420</v>
      </c>
      <c r="R10289">
        <v>1.56861993218259</v>
      </c>
      <c r="S10289">
        <v>365098</v>
      </c>
      <c r="T10289">
        <v>1.5287049820515699</v>
      </c>
      <c r="U10289">
        <v>1.60932131595581</v>
      </c>
    </row>
    <row r="10290" spans="1:21">
      <c r="A10290" t="s">
        <v>327</v>
      </c>
      <c r="B10290">
        <v>37</v>
      </c>
      <c r="C10290" t="s">
        <v>101</v>
      </c>
      <c r="D10290" t="s">
        <v>28</v>
      </c>
      <c r="E10290" t="s">
        <v>222</v>
      </c>
      <c r="F10290" t="s">
        <v>174</v>
      </c>
      <c r="G10290" t="s">
        <v>178</v>
      </c>
      <c r="H10290" t="s">
        <v>22</v>
      </c>
      <c r="I10290" t="s">
        <v>404</v>
      </c>
      <c r="J10290" t="s">
        <v>265</v>
      </c>
      <c r="K10290">
        <v>0</v>
      </c>
      <c r="L10290" t="s">
        <v>273</v>
      </c>
      <c r="M10290">
        <v>-3</v>
      </c>
      <c r="N10290" t="s">
        <v>312</v>
      </c>
      <c r="O10290" t="s">
        <v>176</v>
      </c>
      <c r="P10290" t="s">
        <v>420</v>
      </c>
      <c r="R10290">
        <v>2.59750722169154</v>
      </c>
      <c r="S10290">
        <v>86891</v>
      </c>
      <c r="T10290">
        <v>2.4933005434443398</v>
      </c>
      <c r="U10290">
        <v>2.7048405314064499</v>
      </c>
    </row>
    <row r="10291" spans="1:21">
      <c r="A10291" t="s">
        <v>327</v>
      </c>
      <c r="B10291">
        <v>37</v>
      </c>
      <c r="C10291" t="s">
        <v>101</v>
      </c>
      <c r="D10291" t="s">
        <v>28</v>
      </c>
      <c r="E10291" t="s">
        <v>222</v>
      </c>
      <c r="F10291" t="s">
        <v>174</v>
      </c>
      <c r="G10291" t="s">
        <v>178</v>
      </c>
      <c r="H10291" t="s">
        <v>22</v>
      </c>
      <c r="I10291" t="s">
        <v>404</v>
      </c>
      <c r="J10291" t="s">
        <v>265</v>
      </c>
      <c r="K10291">
        <v>0</v>
      </c>
      <c r="L10291" t="s">
        <v>273</v>
      </c>
      <c r="M10291">
        <v>-3</v>
      </c>
      <c r="N10291" t="s">
        <v>312</v>
      </c>
      <c r="O10291" t="s">
        <v>170</v>
      </c>
      <c r="P10291" t="s">
        <v>420</v>
      </c>
      <c r="R10291">
        <v>2.1917827002049899</v>
      </c>
      <c r="S10291">
        <v>145863</v>
      </c>
      <c r="T10291">
        <v>2.1175895969855101</v>
      </c>
      <c r="U10291">
        <v>2.2678774953312599</v>
      </c>
    </row>
    <row r="10292" spans="1:21">
      <c r="A10292" t="s">
        <v>327</v>
      </c>
      <c r="B10292">
        <v>37</v>
      </c>
      <c r="C10292" t="s">
        <v>101</v>
      </c>
      <c r="D10292" t="s">
        <v>28</v>
      </c>
      <c r="E10292" t="s">
        <v>222</v>
      </c>
      <c r="F10292" t="s">
        <v>174</v>
      </c>
      <c r="G10292" t="s">
        <v>178</v>
      </c>
      <c r="H10292" t="s">
        <v>22</v>
      </c>
      <c r="I10292" t="s">
        <v>404</v>
      </c>
      <c r="J10292" t="s">
        <v>265</v>
      </c>
      <c r="K10292">
        <v>0</v>
      </c>
      <c r="L10292" t="s">
        <v>273</v>
      </c>
      <c r="M10292">
        <v>-3</v>
      </c>
      <c r="N10292" t="s">
        <v>312</v>
      </c>
      <c r="O10292" t="s">
        <v>177</v>
      </c>
      <c r="P10292" t="s">
        <v>420</v>
      </c>
      <c r="R10292">
        <v>1.59397680255036</v>
      </c>
      <c r="S10292">
        <v>58972</v>
      </c>
      <c r="T10292">
        <v>1.4953003637631299</v>
      </c>
      <c r="U10292">
        <v>1.6975147516220701</v>
      </c>
    </row>
    <row r="10293" spans="1:21">
      <c r="A10293" t="s">
        <v>327</v>
      </c>
      <c r="B10293">
        <v>37</v>
      </c>
      <c r="C10293" t="s">
        <v>101</v>
      </c>
      <c r="D10293" t="s">
        <v>28</v>
      </c>
      <c r="E10293" t="s">
        <v>222</v>
      </c>
      <c r="F10293" t="s">
        <v>174</v>
      </c>
      <c r="G10293" t="s">
        <v>178</v>
      </c>
      <c r="H10293" t="s">
        <v>24</v>
      </c>
      <c r="I10293" t="s">
        <v>404</v>
      </c>
      <c r="J10293" t="s">
        <v>266</v>
      </c>
      <c r="K10293">
        <v>0</v>
      </c>
      <c r="L10293" t="s">
        <v>273</v>
      </c>
      <c r="M10293">
        <v>-3</v>
      </c>
      <c r="N10293" t="s">
        <v>312</v>
      </c>
      <c r="O10293" t="s">
        <v>176</v>
      </c>
      <c r="P10293" t="s">
        <v>420</v>
      </c>
      <c r="R10293">
        <v>2.0527282266526798</v>
      </c>
      <c r="S10293">
        <v>15248</v>
      </c>
      <c r="T10293">
        <v>1.8366909126308799</v>
      </c>
      <c r="U10293">
        <v>2.28708986794223</v>
      </c>
    </row>
    <row r="10294" spans="1:21">
      <c r="A10294" t="s">
        <v>327</v>
      </c>
      <c r="B10294">
        <v>37</v>
      </c>
      <c r="C10294" t="s">
        <v>101</v>
      </c>
      <c r="D10294" t="s">
        <v>28</v>
      </c>
      <c r="E10294" t="s">
        <v>222</v>
      </c>
      <c r="F10294" t="s">
        <v>174</v>
      </c>
      <c r="G10294" t="s">
        <v>178</v>
      </c>
      <c r="H10294" t="s">
        <v>24</v>
      </c>
      <c r="I10294" t="s">
        <v>404</v>
      </c>
      <c r="J10294" t="s">
        <v>266</v>
      </c>
      <c r="K10294">
        <v>0</v>
      </c>
      <c r="L10294" t="s">
        <v>273</v>
      </c>
      <c r="M10294">
        <v>-3</v>
      </c>
      <c r="N10294" t="s">
        <v>312</v>
      </c>
      <c r="O10294" t="s">
        <v>170</v>
      </c>
      <c r="P10294" t="s">
        <v>420</v>
      </c>
      <c r="R10294">
        <v>1.83187233086087</v>
      </c>
      <c r="S10294">
        <v>26694</v>
      </c>
      <c r="T10294">
        <v>1.67623255316826</v>
      </c>
      <c r="U10294">
        <v>1.99810696507923</v>
      </c>
    </row>
    <row r="10295" spans="1:21">
      <c r="A10295" t="s">
        <v>327</v>
      </c>
      <c r="B10295">
        <v>37</v>
      </c>
      <c r="C10295" t="s">
        <v>101</v>
      </c>
      <c r="D10295" t="s">
        <v>28</v>
      </c>
      <c r="E10295" t="s">
        <v>222</v>
      </c>
      <c r="F10295" t="s">
        <v>174</v>
      </c>
      <c r="G10295" t="s">
        <v>178</v>
      </c>
      <c r="H10295" t="s">
        <v>24</v>
      </c>
      <c r="I10295" t="s">
        <v>404</v>
      </c>
      <c r="J10295" t="s">
        <v>266</v>
      </c>
      <c r="K10295">
        <v>0</v>
      </c>
      <c r="L10295" t="s">
        <v>273</v>
      </c>
      <c r="M10295">
        <v>-3</v>
      </c>
      <c r="N10295" t="s">
        <v>312</v>
      </c>
      <c r="O10295" t="s">
        <v>177</v>
      </c>
      <c r="P10295" t="s">
        <v>420</v>
      </c>
      <c r="R10295">
        <v>1.5376550760090899</v>
      </c>
      <c r="S10295">
        <v>11446</v>
      </c>
      <c r="T10295">
        <v>1.3245251157312601</v>
      </c>
      <c r="U10295">
        <v>1.77591330190242</v>
      </c>
    </row>
    <row r="10296" spans="1:21">
      <c r="A10296" t="s">
        <v>327</v>
      </c>
      <c r="B10296">
        <v>37</v>
      </c>
      <c r="C10296" t="s">
        <v>101</v>
      </c>
      <c r="D10296" t="s">
        <v>28</v>
      </c>
      <c r="E10296" t="s">
        <v>222</v>
      </c>
      <c r="F10296" t="s">
        <v>174</v>
      </c>
      <c r="G10296" t="s">
        <v>178</v>
      </c>
      <c r="H10296" t="s">
        <v>23</v>
      </c>
      <c r="I10296" t="s">
        <v>404</v>
      </c>
      <c r="J10296" t="s">
        <v>267</v>
      </c>
      <c r="K10296">
        <v>0</v>
      </c>
      <c r="L10296" t="s">
        <v>273</v>
      </c>
      <c r="M10296">
        <v>-3</v>
      </c>
      <c r="N10296" t="s">
        <v>312</v>
      </c>
      <c r="O10296" t="s">
        <v>176</v>
      </c>
      <c r="P10296" t="s">
        <v>420</v>
      </c>
      <c r="R10296">
        <v>1.9260801665799101</v>
      </c>
      <c r="S10296">
        <v>15368</v>
      </c>
      <c r="T10296">
        <v>1.71779232331704</v>
      </c>
      <c r="U10296">
        <v>2.1526746233961802</v>
      </c>
    </row>
    <row r="10297" spans="1:21">
      <c r="A10297" t="s">
        <v>327</v>
      </c>
      <c r="B10297">
        <v>37</v>
      </c>
      <c r="C10297" t="s">
        <v>101</v>
      </c>
      <c r="D10297" t="s">
        <v>28</v>
      </c>
      <c r="E10297" t="s">
        <v>222</v>
      </c>
      <c r="F10297" t="s">
        <v>174</v>
      </c>
      <c r="G10297" t="s">
        <v>178</v>
      </c>
      <c r="H10297" t="s">
        <v>23</v>
      </c>
      <c r="I10297" t="s">
        <v>404</v>
      </c>
      <c r="J10297" t="s">
        <v>267</v>
      </c>
      <c r="K10297">
        <v>0</v>
      </c>
      <c r="L10297" t="s">
        <v>273</v>
      </c>
      <c r="M10297">
        <v>-3</v>
      </c>
      <c r="N10297" t="s">
        <v>312</v>
      </c>
      <c r="O10297" t="s">
        <v>170</v>
      </c>
      <c r="P10297" t="s">
        <v>420</v>
      </c>
      <c r="R10297">
        <v>1.6066502646686101</v>
      </c>
      <c r="S10297">
        <v>26826</v>
      </c>
      <c r="T10297">
        <v>1.46145642686066</v>
      </c>
      <c r="U10297">
        <v>1.7625230104291101</v>
      </c>
    </row>
    <row r="10298" spans="1:21">
      <c r="A10298" t="s">
        <v>327</v>
      </c>
      <c r="B10298">
        <v>37</v>
      </c>
      <c r="C10298" t="s">
        <v>101</v>
      </c>
      <c r="D10298" t="s">
        <v>28</v>
      </c>
      <c r="E10298" t="s">
        <v>222</v>
      </c>
      <c r="F10298" t="s">
        <v>174</v>
      </c>
      <c r="G10298" t="s">
        <v>178</v>
      </c>
      <c r="H10298" t="s">
        <v>23</v>
      </c>
      <c r="I10298" t="s">
        <v>404</v>
      </c>
      <c r="J10298" t="s">
        <v>267</v>
      </c>
      <c r="K10298">
        <v>0</v>
      </c>
      <c r="L10298" t="s">
        <v>273</v>
      </c>
      <c r="M10298">
        <v>-3</v>
      </c>
      <c r="N10298" t="s">
        <v>312</v>
      </c>
      <c r="O10298" t="s">
        <v>177</v>
      </c>
      <c r="P10298" t="s">
        <v>420</v>
      </c>
      <c r="R10298">
        <v>1.17821609355909</v>
      </c>
      <c r="S10298">
        <v>11458</v>
      </c>
      <c r="T10298">
        <v>0.99312583995586301</v>
      </c>
      <c r="U10298">
        <v>1.3889780573135</v>
      </c>
    </row>
    <row r="10299" spans="1:21">
      <c r="A10299" t="s">
        <v>327</v>
      </c>
      <c r="B10299">
        <v>37</v>
      </c>
      <c r="C10299" t="s">
        <v>101</v>
      </c>
      <c r="D10299" t="s">
        <v>28</v>
      </c>
      <c r="E10299" t="s">
        <v>222</v>
      </c>
      <c r="F10299" t="s">
        <v>174</v>
      </c>
      <c r="G10299" t="s">
        <v>178</v>
      </c>
      <c r="H10299" t="s">
        <v>18</v>
      </c>
      <c r="I10299" t="s">
        <v>404</v>
      </c>
      <c r="J10299" t="s">
        <v>268</v>
      </c>
      <c r="K10299">
        <v>0</v>
      </c>
      <c r="L10299" t="s">
        <v>273</v>
      </c>
      <c r="M10299">
        <v>-3</v>
      </c>
      <c r="N10299" t="s">
        <v>312</v>
      </c>
      <c r="O10299" t="s">
        <v>176</v>
      </c>
      <c r="P10299" t="s">
        <v>420</v>
      </c>
      <c r="R10299">
        <v>2.0618112947658398</v>
      </c>
      <c r="S10299">
        <v>23232</v>
      </c>
      <c r="T10299">
        <v>1.8850204693513399</v>
      </c>
      <c r="U10299">
        <v>2.2506237218988998</v>
      </c>
    </row>
    <row r="10300" spans="1:21">
      <c r="A10300" t="s">
        <v>327</v>
      </c>
      <c r="B10300">
        <v>37</v>
      </c>
      <c r="C10300" t="s">
        <v>101</v>
      </c>
      <c r="D10300" t="s">
        <v>28</v>
      </c>
      <c r="E10300" t="s">
        <v>222</v>
      </c>
      <c r="F10300" t="s">
        <v>174</v>
      </c>
      <c r="G10300" t="s">
        <v>178</v>
      </c>
      <c r="H10300" t="s">
        <v>18</v>
      </c>
      <c r="I10300" t="s">
        <v>404</v>
      </c>
      <c r="J10300" t="s">
        <v>268</v>
      </c>
      <c r="K10300">
        <v>0</v>
      </c>
      <c r="L10300" t="s">
        <v>273</v>
      </c>
      <c r="M10300">
        <v>-3</v>
      </c>
      <c r="N10300" t="s">
        <v>312</v>
      </c>
      <c r="O10300" t="s">
        <v>170</v>
      </c>
      <c r="P10300" t="s">
        <v>420</v>
      </c>
      <c r="R10300">
        <v>1.7072012397830401</v>
      </c>
      <c r="S10300">
        <v>40007</v>
      </c>
      <c r="T10300">
        <v>1.5837851676015999</v>
      </c>
      <c r="U10300">
        <v>1.8377365768809799</v>
      </c>
    </row>
    <row r="10301" spans="1:21">
      <c r="A10301" t="s">
        <v>327</v>
      </c>
      <c r="B10301">
        <v>37</v>
      </c>
      <c r="C10301" t="s">
        <v>101</v>
      </c>
      <c r="D10301" t="s">
        <v>28</v>
      </c>
      <c r="E10301" t="s">
        <v>222</v>
      </c>
      <c r="F10301" t="s">
        <v>174</v>
      </c>
      <c r="G10301" t="s">
        <v>178</v>
      </c>
      <c r="H10301" t="s">
        <v>18</v>
      </c>
      <c r="I10301" t="s">
        <v>404</v>
      </c>
      <c r="J10301" t="s">
        <v>268</v>
      </c>
      <c r="K10301">
        <v>0</v>
      </c>
      <c r="L10301" t="s">
        <v>273</v>
      </c>
      <c r="M10301">
        <v>-3</v>
      </c>
      <c r="N10301" t="s">
        <v>312</v>
      </c>
      <c r="O10301" t="s">
        <v>177</v>
      </c>
      <c r="P10301" t="s">
        <v>420</v>
      </c>
      <c r="R10301">
        <v>1.21609538002981</v>
      </c>
      <c r="S10301">
        <v>16775</v>
      </c>
      <c r="T10301">
        <v>1.0587865353680801</v>
      </c>
      <c r="U10301">
        <v>1.3908957268700799</v>
      </c>
    </row>
    <row r="10302" spans="1:21">
      <c r="A10302" t="s">
        <v>327</v>
      </c>
      <c r="B10302">
        <v>37</v>
      </c>
      <c r="C10302" t="s">
        <v>101</v>
      </c>
      <c r="D10302" t="s">
        <v>28</v>
      </c>
      <c r="E10302" t="s">
        <v>222</v>
      </c>
      <c r="F10302" t="s">
        <v>174</v>
      </c>
      <c r="G10302" t="s">
        <v>178</v>
      </c>
      <c r="H10302" t="s">
        <v>20</v>
      </c>
      <c r="I10302" t="s">
        <v>404</v>
      </c>
      <c r="J10302" t="s">
        <v>269</v>
      </c>
      <c r="K10302">
        <v>0</v>
      </c>
      <c r="L10302" t="s">
        <v>273</v>
      </c>
      <c r="M10302">
        <v>-3</v>
      </c>
      <c r="N10302" t="s">
        <v>312</v>
      </c>
      <c r="O10302" t="s">
        <v>176</v>
      </c>
      <c r="P10302" t="s">
        <v>420</v>
      </c>
      <c r="R10302">
        <v>2.5464771129510999</v>
      </c>
      <c r="S10302">
        <v>19203</v>
      </c>
      <c r="T10302">
        <v>2.3306825471670201</v>
      </c>
      <c r="U10302">
        <v>2.7764542387326001</v>
      </c>
    </row>
    <row r="10303" spans="1:21">
      <c r="A10303" t="s">
        <v>327</v>
      </c>
      <c r="B10303">
        <v>37</v>
      </c>
      <c r="C10303" t="s">
        <v>101</v>
      </c>
      <c r="D10303" t="s">
        <v>28</v>
      </c>
      <c r="E10303" t="s">
        <v>222</v>
      </c>
      <c r="F10303" t="s">
        <v>174</v>
      </c>
      <c r="G10303" t="s">
        <v>178</v>
      </c>
      <c r="H10303" t="s">
        <v>20</v>
      </c>
      <c r="I10303" t="s">
        <v>404</v>
      </c>
      <c r="J10303" t="s">
        <v>269</v>
      </c>
      <c r="K10303">
        <v>0</v>
      </c>
      <c r="L10303" t="s">
        <v>273</v>
      </c>
      <c r="M10303">
        <v>-3</v>
      </c>
      <c r="N10303" t="s">
        <v>312</v>
      </c>
      <c r="O10303" t="s">
        <v>170</v>
      </c>
      <c r="P10303" t="s">
        <v>420</v>
      </c>
      <c r="R10303">
        <v>2.29562244337261</v>
      </c>
      <c r="S10303">
        <v>32758</v>
      </c>
      <c r="T10303">
        <v>2.13761333663789</v>
      </c>
      <c r="U10303">
        <v>2.4620530899017599</v>
      </c>
    </row>
    <row r="10304" spans="1:21">
      <c r="A10304" t="s">
        <v>327</v>
      </c>
      <c r="B10304">
        <v>37</v>
      </c>
      <c r="C10304" t="s">
        <v>101</v>
      </c>
      <c r="D10304" t="s">
        <v>28</v>
      </c>
      <c r="E10304" t="s">
        <v>222</v>
      </c>
      <c r="F10304" t="s">
        <v>174</v>
      </c>
      <c r="G10304" t="s">
        <v>178</v>
      </c>
      <c r="H10304" t="s">
        <v>20</v>
      </c>
      <c r="I10304" t="s">
        <v>404</v>
      </c>
      <c r="J10304" t="s">
        <v>269</v>
      </c>
      <c r="K10304">
        <v>0</v>
      </c>
      <c r="L10304" t="s">
        <v>273</v>
      </c>
      <c r="M10304">
        <v>-3</v>
      </c>
      <c r="N10304" t="s">
        <v>312</v>
      </c>
      <c r="O10304" t="s">
        <v>177</v>
      </c>
      <c r="P10304" t="s">
        <v>420</v>
      </c>
      <c r="R10304">
        <v>1.9402434526005199</v>
      </c>
      <c r="S10304">
        <v>13555</v>
      </c>
      <c r="T10304">
        <v>1.71823528624314</v>
      </c>
      <c r="U10304">
        <v>2.1829903326915399</v>
      </c>
    </row>
    <row r="10305" spans="1:21">
      <c r="A10305" t="s">
        <v>327</v>
      </c>
      <c r="B10305">
        <v>37</v>
      </c>
      <c r="C10305" t="s">
        <v>101</v>
      </c>
      <c r="D10305" t="s">
        <v>28</v>
      </c>
      <c r="E10305" t="s">
        <v>222</v>
      </c>
      <c r="F10305" t="s">
        <v>174</v>
      </c>
      <c r="G10305" t="s">
        <v>178</v>
      </c>
      <c r="H10305" t="s">
        <v>9</v>
      </c>
      <c r="I10305" t="s">
        <v>404</v>
      </c>
      <c r="J10305" t="s">
        <v>270</v>
      </c>
      <c r="K10305">
        <v>0</v>
      </c>
      <c r="L10305" t="s">
        <v>273</v>
      </c>
      <c r="M10305">
        <v>-3</v>
      </c>
      <c r="N10305" t="s">
        <v>312</v>
      </c>
      <c r="O10305" t="s">
        <v>176</v>
      </c>
      <c r="P10305" t="s">
        <v>420</v>
      </c>
      <c r="R10305">
        <v>2.5258215962441302</v>
      </c>
      <c r="S10305">
        <v>10650</v>
      </c>
      <c r="T10305">
        <v>2.24043378192771</v>
      </c>
      <c r="U10305">
        <v>2.83680617019749</v>
      </c>
    </row>
    <row r="10306" spans="1:21">
      <c r="A10306" t="s">
        <v>327</v>
      </c>
      <c r="B10306">
        <v>37</v>
      </c>
      <c r="C10306" t="s">
        <v>101</v>
      </c>
      <c r="D10306" t="s">
        <v>28</v>
      </c>
      <c r="E10306" t="s">
        <v>222</v>
      </c>
      <c r="F10306" t="s">
        <v>174</v>
      </c>
      <c r="G10306" t="s">
        <v>178</v>
      </c>
      <c r="H10306" t="s">
        <v>9</v>
      </c>
      <c r="I10306" t="s">
        <v>404</v>
      </c>
      <c r="J10306" t="s">
        <v>270</v>
      </c>
      <c r="K10306">
        <v>0</v>
      </c>
      <c r="L10306" t="s">
        <v>273</v>
      </c>
      <c r="M10306">
        <v>-3</v>
      </c>
      <c r="N10306" t="s">
        <v>312</v>
      </c>
      <c r="O10306" t="s">
        <v>170</v>
      </c>
      <c r="P10306" t="s">
        <v>420</v>
      </c>
      <c r="R10306">
        <v>2.2434341800140198</v>
      </c>
      <c r="S10306">
        <v>18543</v>
      </c>
      <c r="T10306">
        <v>2.0376481303917102</v>
      </c>
      <c r="U10306">
        <v>2.4641374024471898</v>
      </c>
    </row>
    <row r="10307" spans="1:21">
      <c r="A10307" t="s">
        <v>327</v>
      </c>
      <c r="B10307">
        <v>37</v>
      </c>
      <c r="C10307" t="s">
        <v>101</v>
      </c>
      <c r="D10307" t="s">
        <v>28</v>
      </c>
      <c r="E10307" t="s">
        <v>222</v>
      </c>
      <c r="F10307" t="s">
        <v>174</v>
      </c>
      <c r="G10307" t="s">
        <v>178</v>
      </c>
      <c r="H10307" t="s">
        <v>9</v>
      </c>
      <c r="I10307" t="s">
        <v>404</v>
      </c>
      <c r="J10307" t="s">
        <v>270</v>
      </c>
      <c r="K10307">
        <v>0</v>
      </c>
      <c r="L10307" t="s">
        <v>273</v>
      </c>
      <c r="M10307">
        <v>-3</v>
      </c>
      <c r="N10307" t="s">
        <v>312</v>
      </c>
      <c r="O10307" t="s">
        <v>177</v>
      </c>
      <c r="P10307" t="s">
        <v>420</v>
      </c>
      <c r="R10307">
        <v>1.8624097301406299</v>
      </c>
      <c r="S10307">
        <v>7893</v>
      </c>
      <c r="T10307">
        <v>1.58164069286574</v>
      </c>
      <c r="U10307">
        <v>2.1789438325226298</v>
      </c>
    </row>
    <row r="10308" spans="1:21">
      <c r="A10308" t="s">
        <v>327</v>
      </c>
      <c r="B10308">
        <v>37</v>
      </c>
      <c r="C10308" t="s">
        <v>101</v>
      </c>
      <c r="D10308" t="s">
        <v>28</v>
      </c>
      <c r="E10308" t="s">
        <v>222</v>
      </c>
      <c r="F10308" t="s">
        <v>174</v>
      </c>
      <c r="G10308" t="s">
        <v>178</v>
      </c>
      <c r="H10308" t="s">
        <v>21</v>
      </c>
      <c r="I10308" t="s">
        <v>404</v>
      </c>
      <c r="J10308" t="s">
        <v>271</v>
      </c>
      <c r="K10308">
        <v>0</v>
      </c>
      <c r="L10308" t="s">
        <v>273</v>
      </c>
      <c r="M10308">
        <v>-3</v>
      </c>
      <c r="N10308" t="s">
        <v>312</v>
      </c>
      <c r="O10308" t="s">
        <v>176</v>
      </c>
      <c r="P10308" t="s">
        <v>420</v>
      </c>
      <c r="R10308">
        <v>2.0113390928725701</v>
      </c>
      <c r="S10308">
        <v>14816</v>
      </c>
      <c r="T10308">
        <v>1.7945891955102</v>
      </c>
      <c r="U10308">
        <v>2.24698964050646</v>
      </c>
    </row>
    <row r="10309" spans="1:21">
      <c r="A10309" t="s">
        <v>327</v>
      </c>
      <c r="B10309">
        <v>37</v>
      </c>
      <c r="C10309" t="s">
        <v>101</v>
      </c>
      <c r="D10309" t="s">
        <v>28</v>
      </c>
      <c r="E10309" t="s">
        <v>222</v>
      </c>
      <c r="F10309" t="s">
        <v>174</v>
      </c>
      <c r="G10309" t="s">
        <v>178</v>
      </c>
      <c r="H10309" t="s">
        <v>21</v>
      </c>
      <c r="I10309" t="s">
        <v>404</v>
      </c>
      <c r="J10309" t="s">
        <v>271</v>
      </c>
      <c r="K10309">
        <v>0</v>
      </c>
      <c r="L10309" t="s">
        <v>273</v>
      </c>
      <c r="M10309">
        <v>-3</v>
      </c>
      <c r="N10309" t="s">
        <v>312</v>
      </c>
      <c r="O10309" t="s">
        <v>170</v>
      </c>
      <c r="P10309" t="s">
        <v>420</v>
      </c>
      <c r="R10309">
        <v>1.7879256965944299</v>
      </c>
      <c r="S10309">
        <v>25840</v>
      </c>
      <c r="T10309">
        <v>1.63176980133911</v>
      </c>
      <c r="U10309">
        <v>1.9550535278979699</v>
      </c>
    </row>
    <row r="10310" spans="1:21">
      <c r="A10310" t="s">
        <v>327</v>
      </c>
      <c r="B10310">
        <v>37</v>
      </c>
      <c r="C10310" t="s">
        <v>101</v>
      </c>
      <c r="D10310" t="s">
        <v>28</v>
      </c>
      <c r="E10310" t="s">
        <v>222</v>
      </c>
      <c r="F10310" t="s">
        <v>174</v>
      </c>
      <c r="G10310" t="s">
        <v>178</v>
      </c>
      <c r="H10310" t="s">
        <v>21</v>
      </c>
      <c r="I10310" t="s">
        <v>404</v>
      </c>
      <c r="J10310" t="s">
        <v>271</v>
      </c>
      <c r="K10310">
        <v>0</v>
      </c>
      <c r="L10310" t="s">
        <v>273</v>
      </c>
      <c r="M10310">
        <v>-3</v>
      </c>
      <c r="N10310" t="s">
        <v>312</v>
      </c>
      <c r="O10310" t="s">
        <v>177</v>
      </c>
      <c r="P10310" t="s">
        <v>420</v>
      </c>
      <c r="R10310">
        <v>1.48766328011611</v>
      </c>
      <c r="S10310">
        <v>11024</v>
      </c>
      <c r="T10310">
        <v>1.2744615910819701</v>
      </c>
      <c r="U10310">
        <v>1.72703310873767</v>
      </c>
    </row>
    <row r="10311" spans="1:21">
      <c r="A10311" t="s">
        <v>327</v>
      </c>
      <c r="B10311">
        <v>37</v>
      </c>
      <c r="C10311" t="s">
        <v>101</v>
      </c>
      <c r="D10311" t="s">
        <v>28</v>
      </c>
      <c r="E10311" t="s">
        <v>222</v>
      </c>
      <c r="F10311" t="s">
        <v>174</v>
      </c>
      <c r="G10311" t="s">
        <v>178</v>
      </c>
      <c r="H10311" t="s">
        <v>6</v>
      </c>
      <c r="I10311" t="s">
        <v>404</v>
      </c>
      <c r="J10311" t="s">
        <v>272</v>
      </c>
      <c r="K10311">
        <v>0</v>
      </c>
      <c r="L10311" t="s">
        <v>273</v>
      </c>
      <c r="M10311">
        <v>-3</v>
      </c>
      <c r="N10311" t="s">
        <v>312</v>
      </c>
      <c r="O10311" t="s">
        <v>176</v>
      </c>
      <c r="P10311" t="s">
        <v>420</v>
      </c>
      <c r="R10311">
        <v>1.3458162668227001</v>
      </c>
      <c r="S10311">
        <v>3418</v>
      </c>
      <c r="T10311">
        <v>1.0001877962480801</v>
      </c>
      <c r="U10311">
        <v>1.77656665881833</v>
      </c>
    </row>
    <row r="10312" spans="1:21">
      <c r="A10312" t="s">
        <v>327</v>
      </c>
      <c r="B10312">
        <v>37</v>
      </c>
      <c r="C10312" t="s">
        <v>101</v>
      </c>
      <c r="D10312" t="s">
        <v>28</v>
      </c>
      <c r="E10312" t="s">
        <v>222</v>
      </c>
      <c r="F10312" t="s">
        <v>174</v>
      </c>
      <c r="G10312" t="s">
        <v>178</v>
      </c>
      <c r="H10312" t="s">
        <v>6</v>
      </c>
      <c r="I10312" t="s">
        <v>404</v>
      </c>
      <c r="J10312" t="s">
        <v>272</v>
      </c>
      <c r="K10312">
        <v>0</v>
      </c>
      <c r="L10312" t="s">
        <v>273</v>
      </c>
      <c r="M10312">
        <v>-3</v>
      </c>
      <c r="N10312" t="s">
        <v>312</v>
      </c>
      <c r="O10312" t="s">
        <v>177</v>
      </c>
      <c r="P10312" t="s">
        <v>420</v>
      </c>
      <c r="R10312">
        <v>1.0984699882306801</v>
      </c>
      <c r="S10312">
        <v>2549</v>
      </c>
      <c r="T10312">
        <v>0.748335326859637</v>
      </c>
      <c r="U10312">
        <v>1.5646234732227999</v>
      </c>
    </row>
    <row r="10313" spans="1:21">
      <c r="A10313" t="s">
        <v>327</v>
      </c>
      <c r="B10313">
        <v>37</v>
      </c>
      <c r="C10313" t="s">
        <v>101</v>
      </c>
      <c r="D10313" t="s">
        <v>28</v>
      </c>
      <c r="E10313" t="s">
        <v>222</v>
      </c>
      <c r="F10313" t="s">
        <v>174</v>
      </c>
      <c r="G10313" t="s">
        <v>178</v>
      </c>
      <c r="H10313" t="s">
        <v>6</v>
      </c>
      <c r="I10313" t="s">
        <v>404</v>
      </c>
      <c r="J10313" t="s">
        <v>272</v>
      </c>
      <c r="K10313">
        <v>0</v>
      </c>
      <c r="L10313" t="s">
        <v>273</v>
      </c>
      <c r="M10313">
        <v>-3</v>
      </c>
      <c r="N10313" t="s">
        <v>312</v>
      </c>
      <c r="O10313" t="s">
        <v>170</v>
      </c>
      <c r="P10313" t="s">
        <v>420</v>
      </c>
      <c r="R10313">
        <v>1.24015418133065</v>
      </c>
      <c r="S10313">
        <v>5967</v>
      </c>
      <c r="T10313">
        <v>0.98301234258112502</v>
      </c>
      <c r="U10313">
        <v>1.54639051295162</v>
      </c>
    </row>
    <row r="10314" spans="1:21">
      <c r="A10314" t="s">
        <v>327</v>
      </c>
      <c r="B10314">
        <v>37</v>
      </c>
      <c r="C10314" t="s">
        <v>101</v>
      </c>
      <c r="D10314" t="s">
        <v>28</v>
      </c>
      <c r="E10314" t="s">
        <v>222</v>
      </c>
      <c r="F10314" t="s">
        <v>174</v>
      </c>
      <c r="G10314" t="s">
        <v>178</v>
      </c>
      <c r="H10314" t="s">
        <v>4</v>
      </c>
      <c r="I10314" t="s">
        <v>404</v>
      </c>
      <c r="J10314" t="s">
        <v>297</v>
      </c>
      <c r="K10314">
        <v>0</v>
      </c>
      <c r="L10314" t="s">
        <v>273</v>
      </c>
      <c r="M10314">
        <v>-3</v>
      </c>
      <c r="N10314" t="s">
        <v>312</v>
      </c>
      <c r="O10314" t="s">
        <v>176</v>
      </c>
      <c r="P10314" t="s">
        <v>420</v>
      </c>
      <c r="R10314">
        <v>2.5844719839000101</v>
      </c>
      <c r="S10314">
        <v>9441</v>
      </c>
      <c r="T10314">
        <v>2.2785869524636002</v>
      </c>
      <c r="U10314">
        <v>2.9191457861990502</v>
      </c>
    </row>
    <row r="10315" spans="1:21">
      <c r="A10315" t="s">
        <v>327</v>
      </c>
      <c r="B10315">
        <v>37</v>
      </c>
      <c r="C10315" t="s">
        <v>101</v>
      </c>
      <c r="D10315" t="s">
        <v>28</v>
      </c>
      <c r="E10315" t="s">
        <v>222</v>
      </c>
      <c r="F10315" t="s">
        <v>174</v>
      </c>
      <c r="G10315" t="s">
        <v>178</v>
      </c>
      <c r="H10315" t="s">
        <v>4</v>
      </c>
      <c r="I10315" t="s">
        <v>404</v>
      </c>
      <c r="J10315" t="s">
        <v>297</v>
      </c>
      <c r="K10315">
        <v>0</v>
      </c>
      <c r="L10315" t="s">
        <v>273</v>
      </c>
      <c r="M10315">
        <v>-3</v>
      </c>
      <c r="N10315" t="s">
        <v>312</v>
      </c>
      <c r="O10315" t="s">
        <v>170</v>
      </c>
      <c r="P10315" t="s">
        <v>420</v>
      </c>
      <c r="R10315">
        <v>2.25328352813592</v>
      </c>
      <c r="S10315">
        <v>16598</v>
      </c>
      <c r="T10315">
        <v>2.0357256323384201</v>
      </c>
      <c r="U10315">
        <v>2.4874978421240499</v>
      </c>
    </row>
    <row r="10316" spans="1:21">
      <c r="A10316" t="s">
        <v>327</v>
      </c>
      <c r="B10316">
        <v>37</v>
      </c>
      <c r="C10316" t="s">
        <v>101</v>
      </c>
      <c r="D10316" t="s">
        <v>28</v>
      </c>
      <c r="E10316" t="s">
        <v>222</v>
      </c>
      <c r="F10316" t="s">
        <v>174</v>
      </c>
      <c r="G10316" t="s">
        <v>178</v>
      </c>
      <c r="H10316" t="s">
        <v>4</v>
      </c>
      <c r="I10316" t="s">
        <v>404</v>
      </c>
      <c r="J10316" t="s">
        <v>297</v>
      </c>
      <c r="K10316">
        <v>0</v>
      </c>
      <c r="L10316" t="s">
        <v>273</v>
      </c>
      <c r="M10316">
        <v>-3</v>
      </c>
      <c r="N10316" t="s">
        <v>312</v>
      </c>
      <c r="O10316" t="s">
        <v>177</v>
      </c>
      <c r="P10316" t="s">
        <v>420</v>
      </c>
      <c r="R10316">
        <v>1.81640352102836</v>
      </c>
      <c r="S10316">
        <v>7157</v>
      </c>
      <c r="T10316">
        <v>1.52630903324506</v>
      </c>
      <c r="U10316">
        <v>2.1460414150637699</v>
      </c>
    </row>
    <row r="10317" spans="1:21">
      <c r="A10317" t="s">
        <v>327</v>
      </c>
      <c r="B10317">
        <v>37</v>
      </c>
      <c r="C10317" t="s">
        <v>101</v>
      </c>
      <c r="D10317" t="s">
        <v>28</v>
      </c>
      <c r="E10317" t="s">
        <v>222</v>
      </c>
      <c r="F10317" t="s">
        <v>174</v>
      </c>
      <c r="G10317" t="s">
        <v>178</v>
      </c>
      <c r="H10317" t="s">
        <v>11</v>
      </c>
      <c r="I10317" t="s">
        <v>404</v>
      </c>
      <c r="J10317" t="s">
        <v>298</v>
      </c>
      <c r="K10317">
        <v>0</v>
      </c>
      <c r="L10317" t="s">
        <v>273</v>
      </c>
      <c r="M10317">
        <v>-3</v>
      </c>
      <c r="N10317" t="s">
        <v>312</v>
      </c>
      <c r="O10317" t="s">
        <v>176</v>
      </c>
      <c r="P10317" t="s">
        <v>420</v>
      </c>
      <c r="R10317">
        <v>2.1677648173910402</v>
      </c>
      <c r="S10317">
        <v>65413</v>
      </c>
      <c r="T10317">
        <v>2.0582719017032698</v>
      </c>
      <c r="U10317">
        <v>2.28150356552836</v>
      </c>
    </row>
    <row r="10318" spans="1:21">
      <c r="A10318" t="s">
        <v>327</v>
      </c>
      <c r="B10318">
        <v>37</v>
      </c>
      <c r="C10318" t="s">
        <v>101</v>
      </c>
      <c r="D10318" t="s">
        <v>28</v>
      </c>
      <c r="E10318" t="s">
        <v>222</v>
      </c>
      <c r="F10318" t="s">
        <v>174</v>
      </c>
      <c r="G10318" t="s">
        <v>178</v>
      </c>
      <c r="H10318" t="s">
        <v>11</v>
      </c>
      <c r="I10318" t="s">
        <v>404</v>
      </c>
      <c r="J10318" t="s">
        <v>298</v>
      </c>
      <c r="K10318">
        <v>0</v>
      </c>
      <c r="L10318" t="s">
        <v>273</v>
      </c>
      <c r="M10318">
        <v>-3</v>
      </c>
      <c r="N10318" t="s">
        <v>312</v>
      </c>
      <c r="O10318" t="s">
        <v>170</v>
      </c>
      <c r="P10318" t="s">
        <v>420</v>
      </c>
      <c r="R10318">
        <v>1.82519900297499</v>
      </c>
      <c r="S10318">
        <v>111933</v>
      </c>
      <c r="T10318">
        <v>1.7480343707392401</v>
      </c>
      <c r="U10318">
        <v>1.90489138595145</v>
      </c>
    </row>
    <row r="10319" spans="1:21">
      <c r="A10319" t="s">
        <v>327</v>
      </c>
      <c r="B10319">
        <v>37</v>
      </c>
      <c r="C10319" t="s">
        <v>101</v>
      </c>
      <c r="D10319" t="s">
        <v>28</v>
      </c>
      <c r="E10319" t="s">
        <v>222</v>
      </c>
      <c r="F10319" t="s">
        <v>174</v>
      </c>
      <c r="G10319" t="s">
        <v>178</v>
      </c>
      <c r="H10319" t="s">
        <v>11</v>
      </c>
      <c r="I10319" t="s">
        <v>404</v>
      </c>
      <c r="J10319" t="s">
        <v>298</v>
      </c>
      <c r="K10319">
        <v>0</v>
      </c>
      <c r="L10319" t="s">
        <v>273</v>
      </c>
      <c r="M10319">
        <v>-3</v>
      </c>
      <c r="N10319" t="s">
        <v>312</v>
      </c>
      <c r="O10319" t="s">
        <v>177</v>
      </c>
      <c r="P10319" t="s">
        <v>420</v>
      </c>
      <c r="R10319">
        <v>1.3435081685296599</v>
      </c>
      <c r="S10319">
        <v>46520</v>
      </c>
      <c r="T10319">
        <v>1.2419775558844499</v>
      </c>
      <c r="U10319">
        <v>1.4512953671056299</v>
      </c>
    </row>
    <row r="10320" spans="1:21">
      <c r="A10320" t="s">
        <v>327</v>
      </c>
      <c r="B10320">
        <v>37</v>
      </c>
      <c r="C10320" t="s">
        <v>101</v>
      </c>
      <c r="D10320" t="s">
        <v>28</v>
      </c>
      <c r="E10320" t="s">
        <v>222</v>
      </c>
      <c r="F10320" t="s">
        <v>174</v>
      </c>
      <c r="G10320" t="s">
        <v>178</v>
      </c>
      <c r="H10320" t="s">
        <v>8</v>
      </c>
      <c r="I10320" t="s">
        <v>404</v>
      </c>
      <c r="J10320" t="s">
        <v>299</v>
      </c>
      <c r="K10320">
        <v>0</v>
      </c>
      <c r="L10320" t="s">
        <v>273</v>
      </c>
      <c r="M10320">
        <v>-3</v>
      </c>
      <c r="N10320" t="s">
        <v>312</v>
      </c>
      <c r="O10320" t="s">
        <v>176</v>
      </c>
      <c r="P10320" t="s">
        <v>420</v>
      </c>
      <c r="R10320">
        <v>2.1882227361679401</v>
      </c>
      <c r="S10320">
        <v>16863</v>
      </c>
      <c r="T10320">
        <v>1.9755261267731099</v>
      </c>
      <c r="U10320">
        <v>2.4173700251753698</v>
      </c>
    </row>
    <row r="10321" spans="1:21">
      <c r="A10321" t="s">
        <v>327</v>
      </c>
      <c r="B10321">
        <v>37</v>
      </c>
      <c r="C10321" t="s">
        <v>101</v>
      </c>
      <c r="D10321" t="s">
        <v>28</v>
      </c>
      <c r="E10321" t="s">
        <v>222</v>
      </c>
      <c r="F10321" t="s">
        <v>174</v>
      </c>
      <c r="G10321" t="s">
        <v>178</v>
      </c>
      <c r="H10321" t="s">
        <v>8</v>
      </c>
      <c r="I10321" t="s">
        <v>404</v>
      </c>
      <c r="J10321" t="s">
        <v>299</v>
      </c>
      <c r="K10321">
        <v>0</v>
      </c>
      <c r="L10321" t="s">
        <v>273</v>
      </c>
      <c r="M10321">
        <v>-3</v>
      </c>
      <c r="N10321" t="s">
        <v>312</v>
      </c>
      <c r="O10321" t="s">
        <v>170</v>
      </c>
      <c r="P10321" t="s">
        <v>420</v>
      </c>
      <c r="R10321">
        <v>1.9225571023111201</v>
      </c>
      <c r="S10321">
        <v>29596</v>
      </c>
      <c r="T10321">
        <v>1.7708128746305001</v>
      </c>
      <c r="U10321">
        <v>2.08380960847024</v>
      </c>
    </row>
    <row r="10322" spans="1:21">
      <c r="A10322" t="s">
        <v>327</v>
      </c>
      <c r="B10322">
        <v>37</v>
      </c>
      <c r="C10322" t="s">
        <v>101</v>
      </c>
      <c r="D10322" t="s">
        <v>28</v>
      </c>
      <c r="E10322" t="s">
        <v>222</v>
      </c>
      <c r="F10322" t="s">
        <v>174</v>
      </c>
      <c r="G10322" t="s">
        <v>178</v>
      </c>
      <c r="H10322" t="s">
        <v>8</v>
      </c>
      <c r="I10322" t="s">
        <v>404</v>
      </c>
      <c r="J10322" t="s">
        <v>299</v>
      </c>
      <c r="K10322">
        <v>0</v>
      </c>
      <c r="L10322" t="s">
        <v>273</v>
      </c>
      <c r="M10322">
        <v>-3</v>
      </c>
      <c r="N10322" t="s">
        <v>312</v>
      </c>
      <c r="O10322" t="s">
        <v>177</v>
      </c>
      <c r="P10322" t="s">
        <v>420</v>
      </c>
      <c r="R10322">
        <v>1.57072174664258</v>
      </c>
      <c r="S10322">
        <v>12733</v>
      </c>
      <c r="T10322">
        <v>1.3657911565506</v>
      </c>
      <c r="U10322">
        <v>1.7981968711376199</v>
      </c>
    </row>
    <row r="10323" spans="1:21">
      <c r="A10323" t="s">
        <v>327</v>
      </c>
      <c r="B10323">
        <v>37</v>
      </c>
      <c r="C10323" t="s">
        <v>101</v>
      </c>
      <c r="D10323" t="s">
        <v>28</v>
      </c>
      <c r="E10323" t="s">
        <v>222</v>
      </c>
      <c r="F10323" t="s">
        <v>174</v>
      </c>
      <c r="G10323" t="s">
        <v>178</v>
      </c>
      <c r="H10323" t="s">
        <v>17</v>
      </c>
      <c r="I10323" t="s">
        <v>404</v>
      </c>
      <c r="J10323" t="s">
        <v>300</v>
      </c>
      <c r="K10323">
        <v>0</v>
      </c>
      <c r="L10323" t="s">
        <v>273</v>
      </c>
      <c r="M10323">
        <v>-3</v>
      </c>
      <c r="N10323" t="s">
        <v>312</v>
      </c>
      <c r="O10323" t="s">
        <v>176</v>
      </c>
      <c r="P10323" t="s">
        <v>420</v>
      </c>
      <c r="R10323">
        <v>2.8800650695060601</v>
      </c>
      <c r="S10323">
        <v>81144</v>
      </c>
      <c r="T10323">
        <v>2.7666331684095198</v>
      </c>
      <c r="U10323">
        <v>2.9967986611708102</v>
      </c>
    </row>
    <row r="10324" spans="1:21">
      <c r="A10324" t="s">
        <v>327</v>
      </c>
      <c r="B10324">
        <v>37</v>
      </c>
      <c r="C10324" t="s">
        <v>101</v>
      </c>
      <c r="D10324" t="s">
        <v>28</v>
      </c>
      <c r="E10324" t="s">
        <v>222</v>
      </c>
      <c r="F10324" t="s">
        <v>174</v>
      </c>
      <c r="G10324" t="s">
        <v>178</v>
      </c>
      <c r="H10324" t="s">
        <v>17</v>
      </c>
      <c r="I10324" t="s">
        <v>404</v>
      </c>
      <c r="J10324" t="s">
        <v>300</v>
      </c>
      <c r="K10324">
        <v>0</v>
      </c>
      <c r="L10324" t="s">
        <v>273</v>
      </c>
      <c r="M10324">
        <v>-3</v>
      </c>
      <c r="N10324" t="s">
        <v>312</v>
      </c>
      <c r="O10324" t="s">
        <v>170</v>
      </c>
      <c r="P10324" t="s">
        <v>420</v>
      </c>
      <c r="R10324">
        <v>2.4557963807056802</v>
      </c>
      <c r="S10324">
        <v>139751</v>
      </c>
      <c r="T10324">
        <v>2.3756239035824098</v>
      </c>
      <c r="U10324">
        <v>2.5379268241828701</v>
      </c>
    </row>
    <row r="10325" spans="1:21">
      <c r="A10325" t="s">
        <v>327</v>
      </c>
      <c r="B10325">
        <v>37</v>
      </c>
      <c r="C10325" t="s">
        <v>101</v>
      </c>
      <c r="D10325" t="s">
        <v>28</v>
      </c>
      <c r="E10325" t="s">
        <v>222</v>
      </c>
      <c r="F10325" t="s">
        <v>174</v>
      </c>
      <c r="G10325" t="s">
        <v>178</v>
      </c>
      <c r="H10325" t="s">
        <v>17</v>
      </c>
      <c r="I10325" t="s">
        <v>404</v>
      </c>
      <c r="J10325" t="s">
        <v>300</v>
      </c>
      <c r="K10325">
        <v>0</v>
      </c>
      <c r="L10325" t="s">
        <v>273</v>
      </c>
      <c r="M10325">
        <v>-3</v>
      </c>
      <c r="N10325" t="s">
        <v>312</v>
      </c>
      <c r="O10325" t="s">
        <v>177</v>
      </c>
      <c r="P10325" t="s">
        <v>420</v>
      </c>
      <c r="R10325">
        <v>1.8683774975685501</v>
      </c>
      <c r="S10325">
        <v>58607</v>
      </c>
      <c r="T10325">
        <v>1.7611389339017101</v>
      </c>
      <c r="U10325">
        <v>1.9804321548383499</v>
      </c>
    </row>
    <row r="10326" spans="1:21">
      <c r="A10326" t="s">
        <v>327</v>
      </c>
      <c r="B10326">
        <v>37</v>
      </c>
      <c r="C10326" t="s">
        <v>101</v>
      </c>
      <c r="D10326" t="s">
        <v>28</v>
      </c>
      <c r="E10326" t="s">
        <v>222</v>
      </c>
      <c r="F10326" t="s">
        <v>174</v>
      </c>
      <c r="G10326" t="s">
        <v>178</v>
      </c>
      <c r="H10326" t="s">
        <v>13</v>
      </c>
      <c r="I10326" t="s">
        <v>404</v>
      </c>
      <c r="J10326" t="s">
        <v>301</v>
      </c>
      <c r="K10326">
        <v>0</v>
      </c>
      <c r="L10326" t="s">
        <v>273</v>
      </c>
      <c r="M10326">
        <v>-3</v>
      </c>
      <c r="N10326" t="s">
        <v>312</v>
      </c>
      <c r="O10326" t="s">
        <v>176</v>
      </c>
      <c r="P10326" t="s">
        <v>420</v>
      </c>
      <c r="R10326">
        <v>2.5586978160313798</v>
      </c>
      <c r="S10326">
        <v>17079</v>
      </c>
      <c r="T10326">
        <v>2.32976624892666</v>
      </c>
      <c r="U10326">
        <v>2.8035656956291501</v>
      </c>
    </row>
    <row r="10327" spans="1:21">
      <c r="A10327" t="s">
        <v>327</v>
      </c>
      <c r="B10327">
        <v>37</v>
      </c>
      <c r="C10327" t="s">
        <v>101</v>
      </c>
      <c r="D10327" t="s">
        <v>28</v>
      </c>
      <c r="E10327" t="s">
        <v>222</v>
      </c>
      <c r="F10327" t="s">
        <v>174</v>
      </c>
      <c r="G10327" t="s">
        <v>178</v>
      </c>
      <c r="H10327" t="s">
        <v>13</v>
      </c>
      <c r="I10327" t="s">
        <v>404</v>
      </c>
      <c r="J10327" t="s">
        <v>301</v>
      </c>
      <c r="K10327">
        <v>0</v>
      </c>
      <c r="L10327" t="s">
        <v>273</v>
      </c>
      <c r="M10327">
        <v>-3</v>
      </c>
      <c r="N10327" t="s">
        <v>312</v>
      </c>
      <c r="O10327" t="s">
        <v>170</v>
      </c>
      <c r="P10327" t="s">
        <v>420</v>
      </c>
      <c r="R10327">
        <v>2.1448087431694001</v>
      </c>
      <c r="S10327">
        <v>29280</v>
      </c>
      <c r="T10327">
        <v>1.98356735620891</v>
      </c>
      <c r="U10327">
        <v>2.3155466755014502</v>
      </c>
    </row>
    <row r="10328" spans="1:21">
      <c r="A10328" t="s">
        <v>327</v>
      </c>
      <c r="B10328">
        <v>37</v>
      </c>
      <c r="C10328" t="s">
        <v>101</v>
      </c>
      <c r="D10328" t="s">
        <v>28</v>
      </c>
      <c r="E10328" t="s">
        <v>222</v>
      </c>
      <c r="F10328" t="s">
        <v>174</v>
      </c>
      <c r="G10328" t="s">
        <v>178</v>
      </c>
      <c r="H10328" t="s">
        <v>13</v>
      </c>
      <c r="I10328" t="s">
        <v>404</v>
      </c>
      <c r="J10328" t="s">
        <v>301</v>
      </c>
      <c r="K10328">
        <v>0</v>
      </c>
      <c r="L10328" t="s">
        <v>273</v>
      </c>
      <c r="M10328">
        <v>-3</v>
      </c>
      <c r="N10328" t="s">
        <v>312</v>
      </c>
      <c r="O10328" t="s">
        <v>177</v>
      </c>
      <c r="P10328" t="s">
        <v>420</v>
      </c>
      <c r="R10328">
        <v>1.5654454552905499</v>
      </c>
      <c r="S10328">
        <v>12201</v>
      </c>
      <c r="T10328">
        <v>1.3567007441005099</v>
      </c>
      <c r="U10328">
        <v>1.7977249171927601</v>
      </c>
    </row>
    <row r="10329" spans="1:21">
      <c r="A10329" t="s">
        <v>327</v>
      </c>
      <c r="B10329">
        <v>37</v>
      </c>
      <c r="C10329" t="s">
        <v>101</v>
      </c>
      <c r="D10329" t="s">
        <v>28</v>
      </c>
      <c r="E10329" t="s">
        <v>222</v>
      </c>
      <c r="F10329" t="s">
        <v>174</v>
      </c>
      <c r="G10329" t="s">
        <v>178</v>
      </c>
      <c r="H10329" t="s">
        <v>25</v>
      </c>
      <c r="I10329" t="s">
        <v>404</v>
      </c>
      <c r="J10329" t="s">
        <v>302</v>
      </c>
      <c r="K10329">
        <v>0</v>
      </c>
      <c r="L10329" t="s">
        <v>273</v>
      </c>
      <c r="M10329">
        <v>-3</v>
      </c>
      <c r="N10329" t="s">
        <v>312</v>
      </c>
      <c r="O10329" t="s">
        <v>176</v>
      </c>
      <c r="P10329" t="s">
        <v>420</v>
      </c>
      <c r="R10329">
        <v>2.2767189227867002</v>
      </c>
      <c r="S10329">
        <v>15373</v>
      </c>
      <c r="T10329">
        <v>2.0497903128575299</v>
      </c>
      <c r="U10329">
        <v>2.5216090975807202</v>
      </c>
    </row>
    <row r="10330" spans="1:21">
      <c r="A10330" t="s">
        <v>327</v>
      </c>
      <c r="B10330">
        <v>37</v>
      </c>
      <c r="C10330" t="s">
        <v>101</v>
      </c>
      <c r="D10330" t="s">
        <v>28</v>
      </c>
      <c r="E10330" t="s">
        <v>222</v>
      </c>
      <c r="F10330" t="s">
        <v>174</v>
      </c>
      <c r="G10330" t="s">
        <v>178</v>
      </c>
      <c r="H10330" t="s">
        <v>25</v>
      </c>
      <c r="I10330" t="s">
        <v>404</v>
      </c>
      <c r="J10330" t="s">
        <v>302</v>
      </c>
      <c r="K10330">
        <v>0</v>
      </c>
      <c r="L10330" t="s">
        <v>273</v>
      </c>
      <c r="M10330">
        <v>-3</v>
      </c>
      <c r="N10330" t="s">
        <v>312</v>
      </c>
      <c r="O10330" t="s">
        <v>170</v>
      </c>
      <c r="P10330" t="s">
        <v>420</v>
      </c>
      <c r="R10330">
        <v>1.94807655865075</v>
      </c>
      <c r="S10330">
        <v>26385</v>
      </c>
      <c r="T10330">
        <v>1.78657372153125</v>
      </c>
      <c r="U10330">
        <v>2.1202298483711899</v>
      </c>
    </row>
    <row r="10331" spans="1:21">
      <c r="A10331" t="s">
        <v>327</v>
      </c>
      <c r="B10331">
        <v>37</v>
      </c>
      <c r="C10331" t="s">
        <v>101</v>
      </c>
      <c r="D10331" t="s">
        <v>28</v>
      </c>
      <c r="E10331" t="s">
        <v>222</v>
      </c>
      <c r="F10331" t="s">
        <v>174</v>
      </c>
      <c r="G10331" t="s">
        <v>178</v>
      </c>
      <c r="H10331" t="s">
        <v>25</v>
      </c>
      <c r="I10331" t="s">
        <v>404</v>
      </c>
      <c r="J10331" t="s">
        <v>302</v>
      </c>
      <c r="K10331">
        <v>0</v>
      </c>
      <c r="L10331" t="s">
        <v>273</v>
      </c>
      <c r="M10331">
        <v>-3</v>
      </c>
      <c r="N10331" t="s">
        <v>312</v>
      </c>
      <c r="O10331" t="s">
        <v>177</v>
      </c>
      <c r="P10331" t="s">
        <v>420</v>
      </c>
      <c r="R10331">
        <v>1.48928441699964</v>
      </c>
      <c r="S10331">
        <v>11012</v>
      </c>
      <c r="T10331">
        <v>1.2758511233163501</v>
      </c>
      <c r="U10331">
        <v>1.72891180927866</v>
      </c>
    </row>
    <row r="10332" spans="1:21">
      <c r="A10332" t="s">
        <v>327</v>
      </c>
      <c r="B10332">
        <v>37</v>
      </c>
      <c r="C10332" t="s">
        <v>101</v>
      </c>
      <c r="D10332" t="s">
        <v>28</v>
      </c>
      <c r="E10332" t="s">
        <v>222</v>
      </c>
      <c r="F10332" t="s">
        <v>174</v>
      </c>
      <c r="G10332" t="s">
        <v>178</v>
      </c>
      <c r="H10332" t="s">
        <v>16</v>
      </c>
      <c r="I10332" t="s">
        <v>404</v>
      </c>
      <c r="J10332" t="s">
        <v>303</v>
      </c>
      <c r="K10332">
        <v>0</v>
      </c>
      <c r="L10332" t="s">
        <v>273</v>
      </c>
      <c r="M10332">
        <v>-3</v>
      </c>
      <c r="N10332" t="s">
        <v>312</v>
      </c>
      <c r="O10332" t="s">
        <v>176</v>
      </c>
      <c r="P10332" t="s">
        <v>420</v>
      </c>
      <c r="R10332">
        <v>1.4915114440855</v>
      </c>
      <c r="S10332">
        <v>14549</v>
      </c>
      <c r="T10332">
        <v>1.3042617841225399</v>
      </c>
      <c r="U10332">
        <v>1.6985850537690701</v>
      </c>
    </row>
    <row r="10333" spans="1:21">
      <c r="A10333" t="s">
        <v>327</v>
      </c>
      <c r="B10333">
        <v>37</v>
      </c>
      <c r="C10333" t="s">
        <v>101</v>
      </c>
      <c r="D10333" t="s">
        <v>28</v>
      </c>
      <c r="E10333" t="s">
        <v>222</v>
      </c>
      <c r="F10333" t="s">
        <v>174</v>
      </c>
      <c r="G10333" t="s">
        <v>178</v>
      </c>
      <c r="H10333" t="s">
        <v>16</v>
      </c>
      <c r="I10333" t="s">
        <v>404</v>
      </c>
      <c r="J10333" t="s">
        <v>303</v>
      </c>
      <c r="K10333">
        <v>0</v>
      </c>
      <c r="L10333" t="s">
        <v>273</v>
      </c>
      <c r="M10333">
        <v>-3</v>
      </c>
      <c r="N10333" t="s">
        <v>312</v>
      </c>
      <c r="O10333" t="s">
        <v>170</v>
      </c>
      <c r="P10333" t="s">
        <v>420</v>
      </c>
      <c r="R10333">
        <v>1.3301326197316099</v>
      </c>
      <c r="S10333">
        <v>25411</v>
      </c>
      <c r="T10333">
        <v>1.19491066716678</v>
      </c>
      <c r="U10333">
        <v>1.47681793755262</v>
      </c>
    </row>
    <row r="10334" spans="1:21">
      <c r="A10334" t="s">
        <v>327</v>
      </c>
      <c r="B10334">
        <v>37</v>
      </c>
      <c r="C10334" t="s">
        <v>101</v>
      </c>
      <c r="D10334" t="s">
        <v>28</v>
      </c>
      <c r="E10334" t="s">
        <v>222</v>
      </c>
      <c r="F10334" t="s">
        <v>174</v>
      </c>
      <c r="G10334" t="s">
        <v>178</v>
      </c>
      <c r="H10334" t="s">
        <v>16</v>
      </c>
      <c r="I10334" t="s">
        <v>404</v>
      </c>
      <c r="J10334" t="s">
        <v>303</v>
      </c>
      <c r="K10334">
        <v>0</v>
      </c>
      <c r="L10334" t="s">
        <v>273</v>
      </c>
      <c r="M10334">
        <v>-3</v>
      </c>
      <c r="N10334" t="s">
        <v>312</v>
      </c>
      <c r="O10334" t="s">
        <v>177</v>
      </c>
      <c r="P10334" t="s">
        <v>420</v>
      </c>
      <c r="R10334">
        <v>1.1139753268274699</v>
      </c>
      <c r="S10334">
        <v>10862</v>
      </c>
      <c r="T10334">
        <v>0.929797574583348</v>
      </c>
      <c r="U10334">
        <v>1.3253498814417199</v>
      </c>
    </row>
    <row r="10335" spans="1:21">
      <c r="A10335" t="s">
        <v>327</v>
      </c>
      <c r="B10335">
        <v>37</v>
      </c>
      <c r="C10335" t="s">
        <v>101</v>
      </c>
      <c r="D10335" t="s">
        <v>28</v>
      </c>
      <c r="E10335" t="s">
        <v>222</v>
      </c>
      <c r="F10335" t="s">
        <v>174</v>
      </c>
      <c r="G10335" t="s">
        <v>178</v>
      </c>
      <c r="H10335" t="s">
        <v>5</v>
      </c>
      <c r="I10335" t="s">
        <v>404</v>
      </c>
      <c r="J10335" t="s">
        <v>304</v>
      </c>
      <c r="K10335">
        <v>0</v>
      </c>
      <c r="L10335" t="s">
        <v>273</v>
      </c>
      <c r="M10335">
        <v>-3</v>
      </c>
      <c r="N10335" t="s">
        <v>312</v>
      </c>
      <c r="O10335" t="s">
        <v>176</v>
      </c>
      <c r="P10335" t="s">
        <v>420</v>
      </c>
      <c r="R10335">
        <v>2.6577873770098401</v>
      </c>
      <c r="S10335">
        <v>16668</v>
      </c>
      <c r="T10335">
        <v>2.4216376857657602</v>
      </c>
      <c r="U10335">
        <v>2.9101855541937498</v>
      </c>
    </row>
    <row r="10336" spans="1:21">
      <c r="A10336" t="s">
        <v>327</v>
      </c>
      <c r="B10336">
        <v>37</v>
      </c>
      <c r="C10336" t="s">
        <v>101</v>
      </c>
      <c r="D10336" t="s">
        <v>28</v>
      </c>
      <c r="E10336" t="s">
        <v>222</v>
      </c>
      <c r="F10336" t="s">
        <v>174</v>
      </c>
      <c r="G10336" t="s">
        <v>178</v>
      </c>
      <c r="H10336" t="s">
        <v>5</v>
      </c>
      <c r="I10336" t="s">
        <v>404</v>
      </c>
      <c r="J10336" t="s">
        <v>304</v>
      </c>
      <c r="K10336">
        <v>0</v>
      </c>
      <c r="L10336" t="s">
        <v>273</v>
      </c>
      <c r="M10336">
        <v>-3</v>
      </c>
      <c r="N10336" t="s">
        <v>312</v>
      </c>
      <c r="O10336" t="s">
        <v>170</v>
      </c>
      <c r="P10336" t="s">
        <v>420</v>
      </c>
      <c r="R10336">
        <v>2.2369282735325502</v>
      </c>
      <c r="S10336">
        <v>29013</v>
      </c>
      <c r="T10336">
        <v>2.07148500608958</v>
      </c>
      <c r="U10336">
        <v>2.4119091507886701</v>
      </c>
    </row>
    <row r="10337" spans="1:21">
      <c r="A10337" t="s">
        <v>327</v>
      </c>
      <c r="B10337">
        <v>37</v>
      </c>
      <c r="C10337" t="s">
        <v>101</v>
      </c>
      <c r="D10337" t="s">
        <v>28</v>
      </c>
      <c r="E10337" t="s">
        <v>222</v>
      </c>
      <c r="F10337" t="s">
        <v>174</v>
      </c>
      <c r="G10337" t="s">
        <v>178</v>
      </c>
      <c r="H10337" t="s">
        <v>5</v>
      </c>
      <c r="I10337" t="s">
        <v>404</v>
      </c>
      <c r="J10337" t="s">
        <v>304</v>
      </c>
      <c r="K10337">
        <v>0</v>
      </c>
      <c r="L10337" t="s">
        <v>273</v>
      </c>
      <c r="M10337">
        <v>-3</v>
      </c>
      <c r="N10337" t="s">
        <v>312</v>
      </c>
      <c r="O10337" t="s">
        <v>177</v>
      </c>
      <c r="P10337" t="s">
        <v>420</v>
      </c>
      <c r="R10337">
        <v>1.6686917780477899</v>
      </c>
      <c r="S10337">
        <v>12345</v>
      </c>
      <c r="T10337">
        <v>1.4540598358893799</v>
      </c>
      <c r="U10337">
        <v>1.9064443949683401</v>
      </c>
    </row>
    <row r="10338" spans="1:21">
      <c r="A10338" t="s">
        <v>327</v>
      </c>
      <c r="B10338">
        <v>37</v>
      </c>
      <c r="C10338" t="s">
        <v>101</v>
      </c>
      <c r="D10338" t="s">
        <v>28</v>
      </c>
      <c r="E10338" t="s">
        <v>222</v>
      </c>
      <c r="F10338" t="s">
        <v>174</v>
      </c>
      <c r="G10338" t="s">
        <v>178</v>
      </c>
      <c r="H10338" t="s">
        <v>7</v>
      </c>
      <c r="I10338" t="s">
        <v>404</v>
      </c>
      <c r="J10338" t="s">
        <v>305</v>
      </c>
      <c r="K10338">
        <v>0</v>
      </c>
      <c r="L10338" t="s">
        <v>273</v>
      </c>
      <c r="M10338">
        <v>-3</v>
      </c>
      <c r="N10338" t="s">
        <v>312</v>
      </c>
      <c r="O10338" t="s">
        <v>176</v>
      </c>
      <c r="P10338" t="s">
        <v>420</v>
      </c>
      <c r="R10338">
        <v>2.3170283192350101</v>
      </c>
      <c r="S10338">
        <v>16314</v>
      </c>
      <c r="T10338">
        <v>2.09450776119058</v>
      </c>
      <c r="U10338">
        <v>2.5564391979592598</v>
      </c>
    </row>
    <row r="10339" spans="1:21">
      <c r="A10339" t="s">
        <v>327</v>
      </c>
      <c r="B10339">
        <v>37</v>
      </c>
      <c r="C10339" t="s">
        <v>101</v>
      </c>
      <c r="D10339" t="s">
        <v>28</v>
      </c>
      <c r="E10339" t="s">
        <v>222</v>
      </c>
      <c r="F10339" t="s">
        <v>174</v>
      </c>
      <c r="G10339" t="s">
        <v>178</v>
      </c>
      <c r="H10339" t="s">
        <v>7</v>
      </c>
      <c r="I10339" t="s">
        <v>404</v>
      </c>
      <c r="J10339" t="s">
        <v>305</v>
      </c>
      <c r="K10339">
        <v>0</v>
      </c>
      <c r="L10339" t="s">
        <v>273</v>
      </c>
      <c r="M10339">
        <v>-3</v>
      </c>
      <c r="N10339" t="s">
        <v>312</v>
      </c>
      <c r="O10339" t="s">
        <v>170</v>
      </c>
      <c r="P10339" t="s">
        <v>420</v>
      </c>
      <c r="R10339">
        <v>1.8536826495304</v>
      </c>
      <c r="S10339">
        <v>28322</v>
      </c>
      <c r="T10339">
        <v>1.7015210474614899</v>
      </c>
      <c r="U10339">
        <v>2.0158180302734801</v>
      </c>
    </row>
    <row r="10340" spans="1:21">
      <c r="A10340" t="s">
        <v>327</v>
      </c>
      <c r="B10340">
        <v>37</v>
      </c>
      <c r="C10340" t="s">
        <v>101</v>
      </c>
      <c r="D10340" t="s">
        <v>28</v>
      </c>
      <c r="E10340" t="s">
        <v>222</v>
      </c>
      <c r="F10340" t="s">
        <v>174</v>
      </c>
      <c r="G10340" t="s">
        <v>178</v>
      </c>
      <c r="H10340" t="s">
        <v>7</v>
      </c>
      <c r="I10340" t="s">
        <v>404</v>
      </c>
      <c r="J10340" t="s">
        <v>305</v>
      </c>
      <c r="K10340">
        <v>0</v>
      </c>
      <c r="L10340" t="s">
        <v>273</v>
      </c>
      <c r="M10340">
        <v>-3</v>
      </c>
      <c r="N10340" t="s">
        <v>312</v>
      </c>
      <c r="O10340" t="s">
        <v>177</v>
      </c>
      <c r="P10340" t="s">
        <v>420</v>
      </c>
      <c r="R10340">
        <v>1.22418387741506</v>
      </c>
      <c r="S10340">
        <v>12008</v>
      </c>
      <c r="T10340">
        <v>1.0393977612213301</v>
      </c>
      <c r="U10340">
        <v>1.43339227075446</v>
      </c>
    </row>
    <row r="10341" spans="1:21">
      <c r="A10341" t="s">
        <v>327</v>
      </c>
      <c r="B10341">
        <v>37</v>
      </c>
      <c r="C10341" t="s">
        <v>101</v>
      </c>
      <c r="D10341" t="s">
        <v>28</v>
      </c>
      <c r="E10341" t="s">
        <v>222</v>
      </c>
      <c r="F10341" t="s">
        <v>174</v>
      </c>
      <c r="G10341" t="s">
        <v>178</v>
      </c>
      <c r="H10341" t="s">
        <v>15</v>
      </c>
      <c r="I10341" t="s">
        <v>404</v>
      </c>
      <c r="J10341" t="s">
        <v>306</v>
      </c>
      <c r="K10341">
        <v>0</v>
      </c>
      <c r="L10341" t="s">
        <v>273</v>
      </c>
      <c r="M10341">
        <v>-3</v>
      </c>
      <c r="N10341" t="s">
        <v>312</v>
      </c>
      <c r="O10341" t="s">
        <v>176</v>
      </c>
      <c r="P10341" t="s">
        <v>420</v>
      </c>
      <c r="R10341">
        <v>1.86424474187381</v>
      </c>
      <c r="S10341">
        <v>14644</v>
      </c>
      <c r="T10341">
        <v>1.65465298279396</v>
      </c>
      <c r="U10341">
        <v>2.09311367846882</v>
      </c>
    </row>
    <row r="10342" spans="1:21">
      <c r="A10342" t="s">
        <v>327</v>
      </c>
      <c r="B10342">
        <v>37</v>
      </c>
      <c r="C10342" t="s">
        <v>101</v>
      </c>
      <c r="D10342" t="s">
        <v>28</v>
      </c>
      <c r="E10342" t="s">
        <v>222</v>
      </c>
      <c r="F10342" t="s">
        <v>174</v>
      </c>
      <c r="G10342" t="s">
        <v>178</v>
      </c>
      <c r="H10342" t="s">
        <v>15</v>
      </c>
      <c r="I10342" t="s">
        <v>404</v>
      </c>
      <c r="J10342" t="s">
        <v>306</v>
      </c>
      <c r="K10342">
        <v>0</v>
      </c>
      <c r="L10342" t="s">
        <v>273</v>
      </c>
      <c r="M10342">
        <v>-3</v>
      </c>
      <c r="N10342" t="s">
        <v>312</v>
      </c>
      <c r="O10342" t="s">
        <v>170</v>
      </c>
      <c r="P10342" t="s">
        <v>420</v>
      </c>
      <c r="R10342">
        <v>1.78704979334777</v>
      </c>
      <c r="S10342">
        <v>25405</v>
      </c>
      <c r="T10342">
        <v>1.6296480654802401</v>
      </c>
      <c r="U10342">
        <v>1.95561186200394</v>
      </c>
    </row>
    <row r="10343" spans="1:21">
      <c r="A10343" t="s">
        <v>327</v>
      </c>
      <c r="B10343">
        <v>37</v>
      </c>
      <c r="C10343" t="s">
        <v>101</v>
      </c>
      <c r="D10343" t="s">
        <v>28</v>
      </c>
      <c r="E10343" t="s">
        <v>222</v>
      </c>
      <c r="F10343" t="s">
        <v>174</v>
      </c>
      <c r="G10343" t="s">
        <v>178</v>
      </c>
      <c r="H10343" t="s">
        <v>15</v>
      </c>
      <c r="I10343" t="s">
        <v>404</v>
      </c>
      <c r="J10343" t="s">
        <v>306</v>
      </c>
      <c r="K10343">
        <v>0</v>
      </c>
      <c r="L10343" t="s">
        <v>273</v>
      </c>
      <c r="M10343">
        <v>-3</v>
      </c>
      <c r="N10343" t="s">
        <v>312</v>
      </c>
      <c r="O10343" t="s">
        <v>177</v>
      </c>
      <c r="P10343" t="s">
        <v>420</v>
      </c>
      <c r="R10343">
        <v>1.6819998141436701</v>
      </c>
      <c r="S10343">
        <v>10761</v>
      </c>
      <c r="T10343">
        <v>1.45200275820623</v>
      </c>
      <c r="U10343">
        <v>1.9385000600731901</v>
      </c>
    </row>
    <row r="10344" spans="1:21">
      <c r="A10344" t="s">
        <v>327</v>
      </c>
      <c r="B10344">
        <v>37</v>
      </c>
      <c r="C10344" t="s">
        <v>101</v>
      </c>
      <c r="D10344" t="s">
        <v>28</v>
      </c>
      <c r="E10344" t="s">
        <v>222</v>
      </c>
      <c r="F10344" t="s">
        <v>174</v>
      </c>
      <c r="G10344" t="s">
        <v>178</v>
      </c>
      <c r="H10344" t="s">
        <v>19</v>
      </c>
      <c r="I10344" t="s">
        <v>404</v>
      </c>
      <c r="J10344" t="s">
        <v>307</v>
      </c>
      <c r="K10344">
        <v>0</v>
      </c>
      <c r="L10344" t="s">
        <v>273</v>
      </c>
      <c r="M10344">
        <v>-3</v>
      </c>
      <c r="N10344" t="s">
        <v>312</v>
      </c>
      <c r="O10344" t="s">
        <v>176</v>
      </c>
      <c r="P10344" t="s">
        <v>420</v>
      </c>
      <c r="R10344">
        <v>2.0521880945909201</v>
      </c>
      <c r="S10344">
        <v>7358</v>
      </c>
      <c r="T10344">
        <v>1.7468240231682499</v>
      </c>
      <c r="U10344">
        <v>2.3955214603210502</v>
      </c>
    </row>
    <row r="10345" spans="1:21">
      <c r="A10345" t="s">
        <v>327</v>
      </c>
      <c r="B10345">
        <v>37</v>
      </c>
      <c r="C10345" t="s">
        <v>101</v>
      </c>
      <c r="D10345" t="s">
        <v>28</v>
      </c>
      <c r="E10345" t="s">
        <v>222</v>
      </c>
      <c r="F10345" t="s">
        <v>174</v>
      </c>
      <c r="G10345" t="s">
        <v>178</v>
      </c>
      <c r="H10345" t="s">
        <v>19</v>
      </c>
      <c r="I10345" t="s">
        <v>404</v>
      </c>
      <c r="J10345" t="s">
        <v>307</v>
      </c>
      <c r="K10345">
        <v>0</v>
      </c>
      <c r="L10345" t="s">
        <v>273</v>
      </c>
      <c r="M10345">
        <v>-3</v>
      </c>
      <c r="N10345" t="s">
        <v>312</v>
      </c>
      <c r="O10345" t="s">
        <v>170</v>
      </c>
      <c r="P10345" t="s">
        <v>420</v>
      </c>
      <c r="R10345">
        <v>1.9440974391005601</v>
      </c>
      <c r="S10345">
        <v>12808</v>
      </c>
      <c r="T10345">
        <v>1.71576906374949</v>
      </c>
      <c r="U10345">
        <v>2.1943692652999101</v>
      </c>
    </row>
    <row r="10346" spans="1:21">
      <c r="A10346" t="s">
        <v>327</v>
      </c>
      <c r="B10346">
        <v>37</v>
      </c>
      <c r="C10346" t="s">
        <v>101</v>
      </c>
      <c r="D10346" t="s">
        <v>28</v>
      </c>
      <c r="E10346" t="s">
        <v>222</v>
      </c>
      <c r="F10346" t="s">
        <v>174</v>
      </c>
      <c r="G10346" t="s">
        <v>178</v>
      </c>
      <c r="H10346" t="s">
        <v>19</v>
      </c>
      <c r="I10346" t="s">
        <v>404</v>
      </c>
      <c r="J10346" t="s">
        <v>307</v>
      </c>
      <c r="K10346">
        <v>0</v>
      </c>
      <c r="L10346" t="s">
        <v>273</v>
      </c>
      <c r="M10346">
        <v>-3</v>
      </c>
      <c r="N10346" t="s">
        <v>312</v>
      </c>
      <c r="O10346" t="s">
        <v>177</v>
      </c>
      <c r="P10346" t="s">
        <v>420</v>
      </c>
      <c r="R10346">
        <v>1.7981651376146801</v>
      </c>
      <c r="S10346">
        <v>5450</v>
      </c>
      <c r="T10346">
        <v>1.47063793552625</v>
      </c>
      <c r="U10346">
        <v>2.1776703733165399</v>
      </c>
    </row>
    <row r="10347" spans="1:21">
      <c r="A10347" t="s">
        <v>327</v>
      </c>
      <c r="B10347">
        <v>37</v>
      </c>
      <c r="C10347" t="s">
        <v>101</v>
      </c>
      <c r="D10347" t="s">
        <v>28</v>
      </c>
      <c r="E10347" t="s">
        <v>222</v>
      </c>
      <c r="F10347" t="s">
        <v>174</v>
      </c>
      <c r="G10347" t="s">
        <v>178</v>
      </c>
      <c r="H10347" t="s">
        <v>14</v>
      </c>
      <c r="I10347" t="s">
        <v>404</v>
      </c>
      <c r="J10347" t="s">
        <v>308</v>
      </c>
      <c r="K10347">
        <v>0</v>
      </c>
      <c r="L10347" t="s">
        <v>273</v>
      </c>
      <c r="M10347">
        <v>-3</v>
      </c>
      <c r="N10347" t="s">
        <v>312</v>
      </c>
      <c r="O10347" t="s">
        <v>176</v>
      </c>
      <c r="P10347" t="s">
        <v>420</v>
      </c>
      <c r="R10347">
        <v>3.0794280050969798</v>
      </c>
      <c r="S10347">
        <v>14126</v>
      </c>
      <c r="T10347">
        <v>2.80383104912758</v>
      </c>
      <c r="U10347">
        <v>3.3738064065133599</v>
      </c>
    </row>
    <row r="10348" spans="1:21">
      <c r="A10348" t="s">
        <v>327</v>
      </c>
      <c r="B10348">
        <v>37</v>
      </c>
      <c r="C10348" t="s">
        <v>101</v>
      </c>
      <c r="D10348" t="s">
        <v>28</v>
      </c>
      <c r="E10348" t="s">
        <v>222</v>
      </c>
      <c r="F10348" t="s">
        <v>174</v>
      </c>
      <c r="G10348" t="s">
        <v>178</v>
      </c>
      <c r="H10348" t="s">
        <v>14</v>
      </c>
      <c r="I10348" t="s">
        <v>404</v>
      </c>
      <c r="J10348" t="s">
        <v>308</v>
      </c>
      <c r="K10348">
        <v>0</v>
      </c>
      <c r="L10348" t="s">
        <v>273</v>
      </c>
      <c r="M10348">
        <v>-3</v>
      </c>
      <c r="N10348" t="s">
        <v>312</v>
      </c>
      <c r="O10348" t="s">
        <v>170</v>
      </c>
      <c r="P10348" t="s">
        <v>420</v>
      </c>
      <c r="R10348">
        <v>2.58907656269264</v>
      </c>
      <c r="S10348">
        <v>24333</v>
      </c>
      <c r="T10348">
        <v>2.3950687748722301</v>
      </c>
      <c r="U10348">
        <v>2.7942532331602901</v>
      </c>
    </row>
    <row r="10349" spans="1:21">
      <c r="A10349" t="s">
        <v>327</v>
      </c>
      <c r="B10349">
        <v>37</v>
      </c>
      <c r="C10349" t="s">
        <v>101</v>
      </c>
      <c r="D10349" t="s">
        <v>28</v>
      </c>
      <c r="E10349" t="s">
        <v>222</v>
      </c>
      <c r="F10349" t="s">
        <v>174</v>
      </c>
      <c r="G10349" t="s">
        <v>178</v>
      </c>
      <c r="H10349" t="s">
        <v>14</v>
      </c>
      <c r="I10349" t="s">
        <v>404</v>
      </c>
      <c r="J10349" t="s">
        <v>308</v>
      </c>
      <c r="K10349">
        <v>0</v>
      </c>
      <c r="L10349" t="s">
        <v>273</v>
      </c>
      <c r="M10349">
        <v>-3</v>
      </c>
      <c r="N10349" t="s">
        <v>312</v>
      </c>
      <c r="O10349" t="s">
        <v>177</v>
      </c>
      <c r="P10349" t="s">
        <v>420</v>
      </c>
      <c r="R10349">
        <v>1.9104536102674601</v>
      </c>
      <c r="S10349">
        <v>10207</v>
      </c>
      <c r="T10349">
        <v>1.6584099950162601</v>
      </c>
      <c r="U10349">
        <v>2.1900822296292501</v>
      </c>
    </row>
    <row r="10350" spans="1:21">
      <c r="A10350" t="s">
        <v>327</v>
      </c>
      <c r="B10350">
        <v>37</v>
      </c>
      <c r="C10350" t="s">
        <v>101</v>
      </c>
      <c r="D10350" t="s">
        <v>28</v>
      </c>
      <c r="E10350" t="s">
        <v>222</v>
      </c>
      <c r="F10350" t="s">
        <v>174</v>
      </c>
      <c r="G10350" t="s">
        <v>178</v>
      </c>
      <c r="H10350" t="s">
        <v>10</v>
      </c>
      <c r="I10350" t="s">
        <v>404</v>
      </c>
      <c r="J10350" t="s">
        <v>309</v>
      </c>
      <c r="K10350">
        <v>0</v>
      </c>
      <c r="L10350" t="s">
        <v>273</v>
      </c>
      <c r="M10350">
        <v>-3</v>
      </c>
      <c r="N10350" t="s">
        <v>312</v>
      </c>
      <c r="O10350" t="s">
        <v>176</v>
      </c>
      <c r="P10350" t="s">
        <v>420</v>
      </c>
      <c r="R10350">
        <v>2.9050128361032299</v>
      </c>
      <c r="S10350">
        <v>14802</v>
      </c>
      <c r="T10350">
        <v>2.6433968451679899</v>
      </c>
      <c r="U10350">
        <v>3.1847042363682001</v>
      </c>
    </row>
    <row r="10351" spans="1:21">
      <c r="A10351" t="s">
        <v>327</v>
      </c>
      <c r="B10351">
        <v>37</v>
      </c>
      <c r="C10351" t="s">
        <v>101</v>
      </c>
      <c r="D10351" t="s">
        <v>28</v>
      </c>
      <c r="E10351" t="s">
        <v>222</v>
      </c>
      <c r="F10351" t="s">
        <v>174</v>
      </c>
      <c r="G10351" t="s">
        <v>178</v>
      </c>
      <c r="H10351" t="s">
        <v>10</v>
      </c>
      <c r="I10351" t="s">
        <v>404</v>
      </c>
      <c r="J10351" t="s">
        <v>309</v>
      </c>
      <c r="K10351">
        <v>0</v>
      </c>
      <c r="L10351" t="s">
        <v>273</v>
      </c>
      <c r="M10351">
        <v>-3</v>
      </c>
      <c r="N10351" t="s">
        <v>312</v>
      </c>
      <c r="O10351" t="s">
        <v>170</v>
      </c>
      <c r="P10351" t="s">
        <v>420</v>
      </c>
      <c r="R10351">
        <v>2.64014887183066</v>
      </c>
      <c r="S10351">
        <v>25794</v>
      </c>
      <c r="T10351">
        <v>2.4496993174837902</v>
      </c>
      <c r="U10351">
        <v>2.8411078888115302</v>
      </c>
    </row>
    <row r="10352" spans="1:21">
      <c r="A10352" t="s">
        <v>327</v>
      </c>
      <c r="B10352">
        <v>37</v>
      </c>
      <c r="C10352" t="s">
        <v>101</v>
      </c>
      <c r="D10352" t="s">
        <v>28</v>
      </c>
      <c r="E10352" t="s">
        <v>222</v>
      </c>
      <c r="F10352" t="s">
        <v>174</v>
      </c>
      <c r="G10352" t="s">
        <v>178</v>
      </c>
      <c r="H10352" t="s">
        <v>10</v>
      </c>
      <c r="I10352" t="s">
        <v>404</v>
      </c>
      <c r="J10352" t="s">
        <v>309</v>
      </c>
      <c r="K10352">
        <v>0</v>
      </c>
      <c r="L10352" t="s">
        <v>273</v>
      </c>
      <c r="M10352">
        <v>-3</v>
      </c>
      <c r="N10352" t="s">
        <v>312</v>
      </c>
      <c r="O10352" t="s">
        <v>177</v>
      </c>
      <c r="P10352" t="s">
        <v>420</v>
      </c>
      <c r="R10352">
        <v>2.2834788937409001</v>
      </c>
      <c r="S10352">
        <v>10992</v>
      </c>
      <c r="T10352">
        <v>2.0165872457389402</v>
      </c>
      <c r="U10352">
        <v>2.5754806826387</v>
      </c>
    </row>
    <row r="10353" spans="1:21">
      <c r="A10353" t="s">
        <v>327</v>
      </c>
      <c r="B10353">
        <v>37</v>
      </c>
      <c r="C10353" t="s">
        <v>101</v>
      </c>
      <c r="D10353" t="s">
        <v>28</v>
      </c>
      <c r="E10353" t="s">
        <v>222</v>
      </c>
      <c r="F10353" t="s">
        <v>174</v>
      </c>
      <c r="G10353" t="s">
        <v>178</v>
      </c>
      <c r="H10353" t="s">
        <v>93</v>
      </c>
      <c r="I10353" t="s">
        <v>173</v>
      </c>
      <c r="J10353" t="s">
        <v>310</v>
      </c>
      <c r="K10353">
        <v>0</v>
      </c>
      <c r="L10353" t="s">
        <v>273</v>
      </c>
      <c r="M10353">
        <v>-3</v>
      </c>
      <c r="N10353" t="s">
        <v>312</v>
      </c>
      <c r="O10353" t="s">
        <v>170</v>
      </c>
      <c r="P10353" t="s">
        <v>420</v>
      </c>
      <c r="R10353">
        <v>2.0764300984386002</v>
      </c>
      <c r="S10353">
        <v>847127</v>
      </c>
      <c r="T10353">
        <v>2.04622875481971</v>
      </c>
      <c r="U10353">
        <v>2.10696089792674</v>
      </c>
    </row>
    <row r="10354" spans="1:21">
      <c r="A10354" t="s">
        <v>327</v>
      </c>
      <c r="B10354">
        <v>37</v>
      </c>
      <c r="C10354" t="s">
        <v>101</v>
      </c>
      <c r="D10354" t="s">
        <v>28</v>
      </c>
      <c r="E10354" t="s">
        <v>222</v>
      </c>
      <c r="F10354" t="s">
        <v>174</v>
      </c>
      <c r="G10354" t="s">
        <v>178</v>
      </c>
      <c r="H10354" t="s">
        <v>93</v>
      </c>
      <c r="I10354" t="s">
        <v>173</v>
      </c>
      <c r="J10354" t="s">
        <v>310</v>
      </c>
      <c r="K10354">
        <v>0</v>
      </c>
      <c r="L10354" t="s">
        <v>273</v>
      </c>
      <c r="M10354">
        <v>-3</v>
      </c>
      <c r="N10354" t="s">
        <v>312</v>
      </c>
      <c r="O10354" t="s">
        <v>176</v>
      </c>
      <c r="P10354" t="s">
        <v>420</v>
      </c>
      <c r="R10354">
        <v>2.42164027608607</v>
      </c>
      <c r="S10354">
        <v>492600</v>
      </c>
      <c r="T10354">
        <v>2.3789899246197699</v>
      </c>
      <c r="U10354">
        <v>2.4648470778275202</v>
      </c>
    </row>
    <row r="10355" spans="1:21">
      <c r="A10355" t="s">
        <v>327</v>
      </c>
      <c r="B10355">
        <v>37</v>
      </c>
      <c r="C10355" t="s">
        <v>101</v>
      </c>
      <c r="D10355" t="s">
        <v>28</v>
      </c>
      <c r="E10355" t="s">
        <v>222</v>
      </c>
      <c r="F10355" t="s">
        <v>174</v>
      </c>
      <c r="G10355" t="s">
        <v>178</v>
      </c>
      <c r="H10355" t="s">
        <v>93</v>
      </c>
      <c r="I10355" t="s">
        <v>173</v>
      </c>
      <c r="J10355" t="s">
        <v>310</v>
      </c>
      <c r="K10355">
        <v>0</v>
      </c>
      <c r="L10355" t="s">
        <v>273</v>
      </c>
      <c r="M10355">
        <v>-3</v>
      </c>
      <c r="N10355" t="s">
        <v>312</v>
      </c>
      <c r="O10355" t="s">
        <v>177</v>
      </c>
      <c r="P10355" t="s">
        <v>420</v>
      </c>
      <c r="R10355">
        <v>1.59677542190017</v>
      </c>
      <c r="S10355">
        <v>354527</v>
      </c>
      <c r="T10355">
        <v>1.5559154312800401</v>
      </c>
      <c r="U10355">
        <v>1.6384439600307401</v>
      </c>
    </row>
    <row r="10356" spans="1:21">
      <c r="A10356" t="s">
        <v>367</v>
      </c>
      <c r="B10356">
        <v>38</v>
      </c>
      <c r="C10356" t="s">
        <v>101</v>
      </c>
      <c r="D10356" t="s">
        <v>277</v>
      </c>
      <c r="E10356" t="s">
        <v>221</v>
      </c>
      <c r="F10356" t="s">
        <v>220</v>
      </c>
      <c r="G10356" t="s">
        <v>209</v>
      </c>
      <c r="H10356" t="s">
        <v>22</v>
      </c>
      <c r="I10356" t="s">
        <v>404</v>
      </c>
      <c r="J10356" t="s">
        <v>265</v>
      </c>
      <c r="K10356">
        <v>0</v>
      </c>
      <c r="L10356" t="s">
        <v>273</v>
      </c>
      <c r="M10356">
        <v>0</v>
      </c>
      <c r="N10356" t="s">
        <v>436</v>
      </c>
      <c r="O10356" t="s">
        <v>176</v>
      </c>
      <c r="P10356" t="s">
        <v>541</v>
      </c>
      <c r="R10356">
        <v>12236.0723019451</v>
      </c>
      <c r="S10356">
        <v>9343.7698630136983</v>
      </c>
      <c r="T10356">
        <v>12077.904118235727</v>
      </c>
      <c r="U10356">
        <v>12395.31911861552</v>
      </c>
    </row>
    <row r="10357" spans="1:21">
      <c r="A10357" t="s">
        <v>367</v>
      </c>
      <c r="B10357">
        <v>38</v>
      </c>
      <c r="C10357" t="s">
        <v>101</v>
      </c>
      <c r="D10357" t="s">
        <v>277</v>
      </c>
      <c r="E10357" t="s">
        <v>221</v>
      </c>
      <c r="F10357" t="s">
        <v>220</v>
      </c>
      <c r="G10357" t="s">
        <v>209</v>
      </c>
      <c r="H10357" t="s">
        <v>22</v>
      </c>
      <c r="I10357" t="s">
        <v>404</v>
      </c>
      <c r="J10357" t="s">
        <v>265</v>
      </c>
      <c r="K10357">
        <v>0</v>
      </c>
      <c r="L10357" t="s">
        <v>273</v>
      </c>
      <c r="M10357">
        <v>0</v>
      </c>
      <c r="N10357" t="s">
        <v>436</v>
      </c>
      <c r="O10357" t="s">
        <v>170</v>
      </c>
      <c r="P10357" t="s">
        <v>541</v>
      </c>
      <c r="R10357">
        <v>11439.836555610205</v>
      </c>
      <c r="S10357">
        <v>12465.38904109589</v>
      </c>
      <c r="T10357">
        <v>11301.55690895987</v>
      </c>
      <c r="U10357">
        <v>11579.022631905451</v>
      </c>
    </row>
    <row r="10358" spans="1:21">
      <c r="A10358" t="s">
        <v>367</v>
      </c>
      <c r="B10358">
        <v>38</v>
      </c>
      <c r="C10358" t="s">
        <v>101</v>
      </c>
      <c r="D10358" t="s">
        <v>277</v>
      </c>
      <c r="E10358" t="s">
        <v>221</v>
      </c>
      <c r="F10358" t="s">
        <v>220</v>
      </c>
      <c r="G10358" t="s">
        <v>209</v>
      </c>
      <c r="H10358" t="s">
        <v>22</v>
      </c>
      <c r="I10358" t="s">
        <v>404</v>
      </c>
      <c r="J10358" t="s">
        <v>265</v>
      </c>
      <c r="K10358">
        <v>0</v>
      </c>
      <c r="L10358" t="s">
        <v>273</v>
      </c>
      <c r="M10358">
        <v>0</v>
      </c>
      <c r="N10358" t="s">
        <v>436</v>
      </c>
      <c r="O10358" t="s">
        <v>177</v>
      </c>
      <c r="P10358" t="s">
        <v>541</v>
      </c>
      <c r="R10358">
        <v>9070.5252041790736</v>
      </c>
      <c r="S10358">
        <v>3121.6191780821919</v>
      </c>
      <c r="T10358">
        <v>8787.9062909324603</v>
      </c>
      <c r="U10358">
        <v>9358.3764746725428</v>
      </c>
    </row>
    <row r="10359" spans="1:21">
      <c r="A10359" t="s">
        <v>367</v>
      </c>
      <c r="B10359">
        <v>38</v>
      </c>
      <c r="C10359" t="s">
        <v>101</v>
      </c>
      <c r="D10359" t="s">
        <v>277</v>
      </c>
      <c r="E10359" t="s">
        <v>221</v>
      </c>
      <c r="F10359" t="s">
        <v>220</v>
      </c>
      <c r="G10359" t="s">
        <v>209</v>
      </c>
      <c r="H10359" t="s">
        <v>24</v>
      </c>
      <c r="I10359" t="s">
        <v>404</v>
      </c>
      <c r="J10359" t="s">
        <v>266</v>
      </c>
      <c r="K10359">
        <v>0</v>
      </c>
      <c r="L10359" t="s">
        <v>273</v>
      </c>
      <c r="M10359">
        <v>0</v>
      </c>
      <c r="N10359" t="s">
        <v>436</v>
      </c>
      <c r="O10359" t="s">
        <v>176</v>
      </c>
      <c r="P10359" t="s">
        <v>541</v>
      </c>
      <c r="R10359">
        <v>5711.8781239287637</v>
      </c>
      <c r="S10359">
        <v>1190.4849315068495</v>
      </c>
      <c r="T10359">
        <v>5274.2125330643685</v>
      </c>
      <c r="U10359">
        <v>6172.5159858494435</v>
      </c>
    </row>
    <row r="10360" spans="1:21">
      <c r="A10360" t="s">
        <v>367</v>
      </c>
      <c r="B10360">
        <v>38</v>
      </c>
      <c r="C10360" t="s">
        <v>101</v>
      </c>
      <c r="D10360" t="s">
        <v>277</v>
      </c>
      <c r="E10360" t="s">
        <v>221</v>
      </c>
      <c r="F10360" t="s">
        <v>220</v>
      </c>
      <c r="G10360" t="s">
        <v>209</v>
      </c>
      <c r="H10360" t="s">
        <v>24</v>
      </c>
      <c r="I10360" t="s">
        <v>404</v>
      </c>
      <c r="J10360" t="s">
        <v>266</v>
      </c>
      <c r="K10360">
        <v>0</v>
      </c>
      <c r="L10360" t="s">
        <v>273</v>
      </c>
      <c r="M10360">
        <v>0</v>
      </c>
      <c r="N10360" t="s">
        <v>436</v>
      </c>
      <c r="O10360" t="s">
        <v>170</v>
      </c>
      <c r="P10360" t="s">
        <v>541</v>
      </c>
      <c r="R10360">
        <v>5162.488538076308</v>
      </c>
      <c r="S10360">
        <v>1613.3917808219178</v>
      </c>
      <c r="T10360">
        <v>4782.713559508642</v>
      </c>
      <c r="U10360">
        <v>5561.728349764172</v>
      </c>
    </row>
    <row r="10361" spans="1:21">
      <c r="A10361" t="s">
        <v>367</v>
      </c>
      <c r="B10361">
        <v>38</v>
      </c>
      <c r="C10361" t="s">
        <v>101</v>
      </c>
      <c r="D10361" t="s">
        <v>277</v>
      </c>
      <c r="E10361" t="s">
        <v>221</v>
      </c>
      <c r="F10361" t="s">
        <v>220</v>
      </c>
      <c r="G10361" t="s">
        <v>209</v>
      </c>
      <c r="H10361" t="s">
        <v>24</v>
      </c>
      <c r="I10361" t="s">
        <v>404</v>
      </c>
      <c r="J10361" t="s">
        <v>266</v>
      </c>
      <c r="K10361">
        <v>0</v>
      </c>
      <c r="L10361" t="s">
        <v>273</v>
      </c>
      <c r="M10361">
        <v>0</v>
      </c>
      <c r="N10361" t="s">
        <v>436</v>
      </c>
      <c r="O10361" t="s">
        <v>177</v>
      </c>
      <c r="P10361" t="s">
        <v>541</v>
      </c>
      <c r="R10361">
        <v>3464.0427991760307</v>
      </c>
      <c r="S10361">
        <v>422.90684931506848</v>
      </c>
      <c r="T10361">
        <v>2730.8439092516219</v>
      </c>
      <c r="U10361">
        <v>4325.6094619628875</v>
      </c>
    </row>
    <row r="10362" spans="1:21">
      <c r="A10362" t="s">
        <v>367</v>
      </c>
      <c r="B10362">
        <v>38</v>
      </c>
      <c r="C10362" t="s">
        <v>101</v>
      </c>
      <c r="D10362" t="s">
        <v>277</v>
      </c>
      <c r="E10362" t="s">
        <v>221</v>
      </c>
      <c r="F10362" t="s">
        <v>220</v>
      </c>
      <c r="G10362" t="s">
        <v>209</v>
      </c>
      <c r="H10362" t="s">
        <v>23</v>
      </c>
      <c r="I10362" t="s">
        <v>404</v>
      </c>
      <c r="J10362" t="s">
        <v>267</v>
      </c>
      <c r="K10362">
        <v>0</v>
      </c>
      <c r="L10362" t="s">
        <v>273</v>
      </c>
      <c r="M10362">
        <v>0</v>
      </c>
      <c r="N10362" t="s">
        <v>436</v>
      </c>
      <c r="O10362" t="s">
        <v>176</v>
      </c>
      <c r="P10362" t="s">
        <v>541</v>
      </c>
      <c r="R10362">
        <v>9364.5632278225494</v>
      </c>
      <c r="S10362">
        <v>1930.7287671232873</v>
      </c>
      <c r="T10362">
        <v>9010.8758145640222</v>
      </c>
      <c r="U10362">
        <v>9726.1412201798812</v>
      </c>
    </row>
    <row r="10363" spans="1:21">
      <c r="A10363" t="s">
        <v>367</v>
      </c>
      <c r="B10363">
        <v>38</v>
      </c>
      <c r="C10363" t="s">
        <v>101</v>
      </c>
      <c r="D10363" t="s">
        <v>277</v>
      </c>
      <c r="E10363" t="s">
        <v>221</v>
      </c>
      <c r="F10363" t="s">
        <v>220</v>
      </c>
      <c r="G10363" t="s">
        <v>209</v>
      </c>
      <c r="H10363" t="s">
        <v>23</v>
      </c>
      <c r="I10363" t="s">
        <v>404</v>
      </c>
      <c r="J10363" t="s">
        <v>267</v>
      </c>
      <c r="K10363">
        <v>0</v>
      </c>
      <c r="L10363" t="s">
        <v>273</v>
      </c>
      <c r="M10363">
        <v>0</v>
      </c>
      <c r="N10363" t="s">
        <v>436</v>
      </c>
      <c r="O10363" t="s">
        <v>177</v>
      </c>
      <c r="P10363" t="s">
        <v>541</v>
      </c>
      <c r="R10363">
        <v>8983.2046073322872</v>
      </c>
      <c r="S10363">
        <v>612.02465753424656</v>
      </c>
      <c r="T10363">
        <v>8327.9520008877753</v>
      </c>
      <c r="U10363">
        <v>9667.67540528069</v>
      </c>
    </row>
    <row r="10364" spans="1:21">
      <c r="A10364" t="s">
        <v>367</v>
      </c>
      <c r="B10364">
        <v>38</v>
      </c>
      <c r="C10364" t="s">
        <v>101</v>
      </c>
      <c r="D10364" t="s">
        <v>277</v>
      </c>
      <c r="E10364" t="s">
        <v>221</v>
      </c>
      <c r="F10364" t="s">
        <v>220</v>
      </c>
      <c r="G10364" t="s">
        <v>209</v>
      </c>
      <c r="H10364" t="s">
        <v>23</v>
      </c>
      <c r="I10364" t="s">
        <v>404</v>
      </c>
      <c r="J10364" t="s">
        <v>267</v>
      </c>
      <c r="K10364">
        <v>0</v>
      </c>
      <c r="L10364" t="s">
        <v>273</v>
      </c>
      <c r="M10364">
        <v>0</v>
      </c>
      <c r="N10364" t="s">
        <v>436</v>
      </c>
      <c r="O10364" t="s">
        <v>170</v>
      </c>
      <c r="P10364" t="s">
        <v>541</v>
      </c>
      <c r="R10364">
        <v>9230.0136763418977</v>
      </c>
      <c r="S10364">
        <v>2542.7534246575337</v>
      </c>
      <c r="T10364">
        <v>8919.5090928571008</v>
      </c>
      <c r="U10364">
        <v>9546.7010789635078</v>
      </c>
    </row>
    <row r="10365" spans="1:21">
      <c r="A10365" t="s">
        <v>367</v>
      </c>
      <c r="B10365">
        <v>38</v>
      </c>
      <c r="C10365" t="s">
        <v>101</v>
      </c>
      <c r="D10365" t="s">
        <v>277</v>
      </c>
      <c r="E10365" t="s">
        <v>221</v>
      </c>
      <c r="F10365" t="s">
        <v>220</v>
      </c>
      <c r="G10365" t="s">
        <v>209</v>
      </c>
      <c r="H10365" t="s">
        <v>18</v>
      </c>
      <c r="I10365" t="s">
        <v>404</v>
      </c>
      <c r="J10365" t="s">
        <v>268</v>
      </c>
      <c r="K10365">
        <v>0</v>
      </c>
      <c r="L10365" t="s">
        <v>273</v>
      </c>
      <c r="M10365">
        <v>0</v>
      </c>
      <c r="N10365" t="s">
        <v>436</v>
      </c>
      <c r="O10365" t="s">
        <v>176</v>
      </c>
      <c r="P10365" t="s">
        <v>541</v>
      </c>
      <c r="R10365">
        <v>12287.004909540165</v>
      </c>
      <c r="S10365">
        <v>2736.430136986301</v>
      </c>
      <c r="T10365">
        <v>11998.248816562291</v>
      </c>
      <c r="U10365">
        <v>12579.354723449596</v>
      </c>
    </row>
    <row r="10366" spans="1:21">
      <c r="A10366" t="s">
        <v>367</v>
      </c>
      <c r="B10366">
        <v>38</v>
      </c>
      <c r="C10366" t="s">
        <v>101</v>
      </c>
      <c r="D10366" t="s">
        <v>277</v>
      </c>
      <c r="E10366" t="s">
        <v>221</v>
      </c>
      <c r="F10366" t="s">
        <v>220</v>
      </c>
      <c r="G10366" t="s">
        <v>209</v>
      </c>
      <c r="H10366" t="s">
        <v>18</v>
      </c>
      <c r="I10366" t="s">
        <v>404</v>
      </c>
      <c r="J10366" t="s">
        <v>268</v>
      </c>
      <c r="K10366">
        <v>0</v>
      </c>
      <c r="L10366" t="s">
        <v>273</v>
      </c>
      <c r="M10366">
        <v>0</v>
      </c>
      <c r="N10366" t="s">
        <v>436</v>
      </c>
      <c r="O10366" t="s">
        <v>170</v>
      </c>
      <c r="P10366" t="s">
        <v>541</v>
      </c>
      <c r="R10366">
        <v>11450.678024037295</v>
      </c>
      <c r="S10366">
        <v>3638.9671232876708</v>
      </c>
      <c r="T10366">
        <v>11198.730160381885</v>
      </c>
      <c r="U10366">
        <v>11705.64733725065</v>
      </c>
    </row>
    <row r="10367" spans="1:21">
      <c r="A10367" t="s">
        <v>367</v>
      </c>
      <c r="B10367">
        <v>38</v>
      </c>
      <c r="C10367" t="s">
        <v>101</v>
      </c>
      <c r="D10367" t="s">
        <v>277</v>
      </c>
      <c r="E10367" t="s">
        <v>221</v>
      </c>
      <c r="F10367" t="s">
        <v>220</v>
      </c>
      <c r="G10367" t="s">
        <v>209</v>
      </c>
      <c r="H10367" t="s">
        <v>18</v>
      </c>
      <c r="I10367" t="s">
        <v>404</v>
      </c>
      <c r="J10367" t="s">
        <v>268</v>
      </c>
      <c r="K10367">
        <v>0</v>
      </c>
      <c r="L10367" t="s">
        <v>273</v>
      </c>
      <c r="M10367">
        <v>0</v>
      </c>
      <c r="N10367" t="s">
        <v>436</v>
      </c>
      <c r="O10367" t="s">
        <v>177</v>
      </c>
      <c r="P10367" t="s">
        <v>541</v>
      </c>
      <c r="R10367">
        <v>8920.3117662621371</v>
      </c>
      <c r="S10367">
        <v>902.53698630136989</v>
      </c>
      <c r="T10367">
        <v>8407.4448242761428</v>
      </c>
      <c r="U10367">
        <v>9451.0717024504138</v>
      </c>
    </row>
    <row r="10368" spans="1:21">
      <c r="A10368" t="s">
        <v>367</v>
      </c>
      <c r="B10368">
        <v>38</v>
      </c>
      <c r="C10368" t="s">
        <v>101</v>
      </c>
      <c r="D10368" t="s">
        <v>277</v>
      </c>
      <c r="E10368" t="s">
        <v>221</v>
      </c>
      <c r="F10368" t="s">
        <v>220</v>
      </c>
      <c r="G10368" t="s">
        <v>209</v>
      </c>
      <c r="H10368" t="s">
        <v>20</v>
      </c>
      <c r="I10368" t="s">
        <v>404</v>
      </c>
      <c r="J10368" t="s">
        <v>269</v>
      </c>
      <c r="K10368">
        <v>0</v>
      </c>
      <c r="L10368" t="s">
        <v>273</v>
      </c>
      <c r="M10368">
        <v>0</v>
      </c>
      <c r="N10368" t="s">
        <v>436</v>
      </c>
      <c r="O10368" t="s">
        <v>176</v>
      </c>
      <c r="P10368" t="s">
        <v>541</v>
      </c>
      <c r="R10368">
        <v>10378.90246199867</v>
      </c>
      <c r="S10368">
        <v>1688.5479452054797</v>
      </c>
      <c r="T10368">
        <v>10002.275149684336</v>
      </c>
      <c r="U10368">
        <v>10763.322456712776</v>
      </c>
    </row>
    <row r="10369" spans="1:21">
      <c r="A10369" t="s">
        <v>367</v>
      </c>
      <c r="B10369">
        <v>38</v>
      </c>
      <c r="C10369" t="s">
        <v>101</v>
      </c>
      <c r="D10369" t="s">
        <v>277</v>
      </c>
      <c r="E10369" t="s">
        <v>221</v>
      </c>
      <c r="F10369" t="s">
        <v>220</v>
      </c>
      <c r="G10369" t="s">
        <v>209</v>
      </c>
      <c r="H10369" t="s">
        <v>20</v>
      </c>
      <c r="I10369" t="s">
        <v>404</v>
      </c>
      <c r="J10369" t="s">
        <v>269</v>
      </c>
      <c r="K10369">
        <v>0</v>
      </c>
      <c r="L10369" t="s">
        <v>273</v>
      </c>
      <c r="M10369">
        <v>0</v>
      </c>
      <c r="N10369" t="s">
        <v>436</v>
      </c>
      <c r="O10369" t="s">
        <v>170</v>
      </c>
      <c r="P10369" t="s">
        <v>541</v>
      </c>
      <c r="R10369">
        <v>9341.1967572228641</v>
      </c>
      <c r="S10369">
        <v>2219.0630136986301</v>
      </c>
      <c r="T10369">
        <v>9014.0521905812511</v>
      </c>
      <c r="U10369">
        <v>9675.1031751036717</v>
      </c>
    </row>
    <row r="10370" spans="1:21">
      <c r="A10370" t="s">
        <v>367</v>
      </c>
      <c r="B10370">
        <v>38</v>
      </c>
      <c r="C10370" t="s">
        <v>101</v>
      </c>
      <c r="D10370" t="s">
        <v>277</v>
      </c>
      <c r="E10370" t="s">
        <v>221</v>
      </c>
      <c r="F10370" t="s">
        <v>220</v>
      </c>
      <c r="G10370" t="s">
        <v>209</v>
      </c>
      <c r="H10370" t="s">
        <v>20</v>
      </c>
      <c r="I10370" t="s">
        <v>404</v>
      </c>
      <c r="J10370" t="s">
        <v>269</v>
      </c>
      <c r="K10370">
        <v>0</v>
      </c>
      <c r="L10370" t="s">
        <v>273</v>
      </c>
      <c r="M10370">
        <v>0</v>
      </c>
      <c r="N10370" t="s">
        <v>436</v>
      </c>
      <c r="O10370" t="s">
        <v>177</v>
      </c>
      <c r="P10370" t="s">
        <v>541</v>
      </c>
      <c r="R10370">
        <v>6187.2128832266435</v>
      </c>
      <c r="S10370">
        <v>530.51506849315069</v>
      </c>
      <c r="T10370">
        <v>5538.9368494126975</v>
      </c>
      <c r="U10370">
        <v>6882.1621167470939</v>
      </c>
    </row>
    <row r="10371" spans="1:21">
      <c r="A10371" t="s">
        <v>367</v>
      </c>
      <c r="B10371">
        <v>38</v>
      </c>
      <c r="C10371" t="s">
        <v>101</v>
      </c>
      <c r="D10371" t="s">
        <v>277</v>
      </c>
      <c r="E10371" t="s">
        <v>221</v>
      </c>
      <c r="F10371" t="s">
        <v>220</v>
      </c>
      <c r="G10371" t="s">
        <v>209</v>
      </c>
      <c r="H10371" t="s">
        <v>9</v>
      </c>
      <c r="I10371" t="s">
        <v>404</v>
      </c>
      <c r="J10371" t="s">
        <v>270</v>
      </c>
      <c r="K10371">
        <v>0</v>
      </c>
      <c r="L10371" t="s">
        <v>273</v>
      </c>
      <c r="M10371">
        <v>0</v>
      </c>
      <c r="N10371" t="s">
        <v>436</v>
      </c>
      <c r="O10371" t="s">
        <v>177</v>
      </c>
      <c r="P10371" t="s">
        <v>541</v>
      </c>
      <c r="R10371">
        <v>6480.9148129846881</v>
      </c>
      <c r="S10371">
        <v>285.8328767123287</v>
      </c>
      <c r="T10371">
        <v>5632.0541609088523</v>
      </c>
      <c r="U10371">
        <v>7406.7961672020592</v>
      </c>
    </row>
    <row r="10372" spans="1:21">
      <c r="A10372" t="s">
        <v>367</v>
      </c>
      <c r="B10372">
        <v>38</v>
      </c>
      <c r="C10372" t="s">
        <v>101</v>
      </c>
      <c r="D10372" t="s">
        <v>277</v>
      </c>
      <c r="E10372" t="s">
        <v>221</v>
      </c>
      <c r="F10372" t="s">
        <v>220</v>
      </c>
      <c r="G10372" t="s">
        <v>209</v>
      </c>
      <c r="H10372" t="s">
        <v>9</v>
      </c>
      <c r="I10372" t="s">
        <v>404</v>
      </c>
      <c r="J10372" t="s">
        <v>270</v>
      </c>
      <c r="K10372">
        <v>0</v>
      </c>
      <c r="L10372" t="s">
        <v>273</v>
      </c>
      <c r="M10372">
        <v>0</v>
      </c>
      <c r="N10372" t="s">
        <v>436</v>
      </c>
      <c r="O10372" t="s">
        <v>170</v>
      </c>
      <c r="P10372" t="s">
        <v>541</v>
      </c>
      <c r="R10372">
        <v>6195.7710747523506</v>
      </c>
      <c r="S10372">
        <v>1076.6684931506848</v>
      </c>
      <c r="T10372">
        <v>5733.8511707654288</v>
      </c>
      <c r="U10372">
        <v>6680.8596139072251</v>
      </c>
    </row>
    <row r="10373" spans="1:21">
      <c r="A10373" t="s">
        <v>367</v>
      </c>
      <c r="B10373">
        <v>38</v>
      </c>
      <c r="C10373" t="s">
        <v>101</v>
      </c>
      <c r="D10373" t="s">
        <v>277</v>
      </c>
      <c r="E10373" t="s">
        <v>221</v>
      </c>
      <c r="F10373" t="s">
        <v>220</v>
      </c>
      <c r="G10373" t="s">
        <v>209</v>
      </c>
      <c r="H10373" t="s">
        <v>9</v>
      </c>
      <c r="I10373" t="s">
        <v>404</v>
      </c>
      <c r="J10373" t="s">
        <v>270</v>
      </c>
      <c r="K10373">
        <v>0</v>
      </c>
      <c r="L10373" t="s">
        <v>273</v>
      </c>
      <c r="M10373">
        <v>0</v>
      </c>
      <c r="N10373" t="s">
        <v>436</v>
      </c>
      <c r="O10373" t="s">
        <v>176</v>
      </c>
      <c r="P10373" t="s">
        <v>541</v>
      </c>
      <c r="R10373">
        <v>5948.590254755919</v>
      </c>
      <c r="S10373">
        <v>790.83561643835606</v>
      </c>
      <c r="T10373">
        <v>5412.5669114461507</v>
      </c>
      <c r="U10373">
        <v>6517.7388594133117</v>
      </c>
    </row>
    <row r="10374" spans="1:21">
      <c r="A10374" t="s">
        <v>367</v>
      </c>
      <c r="B10374">
        <v>38</v>
      </c>
      <c r="C10374" t="s">
        <v>101</v>
      </c>
      <c r="D10374" t="s">
        <v>277</v>
      </c>
      <c r="E10374" t="s">
        <v>221</v>
      </c>
      <c r="F10374" t="s">
        <v>220</v>
      </c>
      <c r="G10374" t="s">
        <v>209</v>
      </c>
      <c r="H10374" t="s">
        <v>21</v>
      </c>
      <c r="I10374" t="s">
        <v>404</v>
      </c>
      <c r="J10374" t="s">
        <v>271</v>
      </c>
      <c r="K10374">
        <v>0</v>
      </c>
      <c r="L10374" t="s">
        <v>273</v>
      </c>
      <c r="M10374">
        <v>0</v>
      </c>
      <c r="N10374" t="s">
        <v>436</v>
      </c>
      <c r="O10374" t="s">
        <v>176</v>
      </c>
      <c r="P10374" t="s">
        <v>541</v>
      </c>
      <c r="R10374">
        <v>16875.498724013156</v>
      </c>
      <c r="S10374">
        <v>1441.649315068493</v>
      </c>
      <c r="T10374">
        <v>16489.31131695172</v>
      </c>
      <c r="U10374">
        <v>17265.596314599941</v>
      </c>
    </row>
    <row r="10375" spans="1:21">
      <c r="A10375" t="s">
        <v>367</v>
      </c>
      <c r="B10375">
        <v>38</v>
      </c>
      <c r="C10375" t="s">
        <v>101</v>
      </c>
      <c r="D10375" t="s">
        <v>277</v>
      </c>
      <c r="E10375" t="s">
        <v>221</v>
      </c>
      <c r="F10375" t="s">
        <v>220</v>
      </c>
      <c r="G10375" t="s">
        <v>209</v>
      </c>
      <c r="H10375" t="s">
        <v>21</v>
      </c>
      <c r="I10375" t="s">
        <v>404</v>
      </c>
      <c r="J10375" t="s">
        <v>271</v>
      </c>
      <c r="K10375">
        <v>0</v>
      </c>
      <c r="L10375" t="s">
        <v>273</v>
      </c>
      <c r="M10375">
        <v>0</v>
      </c>
      <c r="N10375" t="s">
        <v>436</v>
      </c>
      <c r="O10375" t="s">
        <v>170</v>
      </c>
      <c r="P10375" t="s">
        <v>541</v>
      </c>
      <c r="R10375">
        <v>15684.828693587637</v>
      </c>
      <c r="S10375">
        <v>1928.7232876712326</v>
      </c>
      <c r="T10375">
        <v>15347.09450941547</v>
      </c>
      <c r="U10375">
        <v>16025.943096644502</v>
      </c>
    </row>
    <row r="10376" spans="1:21">
      <c r="A10376" t="s">
        <v>367</v>
      </c>
      <c r="B10376">
        <v>38</v>
      </c>
      <c r="C10376" t="s">
        <v>101</v>
      </c>
      <c r="D10376" t="s">
        <v>277</v>
      </c>
      <c r="E10376" t="s">
        <v>221</v>
      </c>
      <c r="F10376" t="s">
        <v>220</v>
      </c>
      <c r="G10376" t="s">
        <v>209</v>
      </c>
      <c r="H10376" t="s">
        <v>21</v>
      </c>
      <c r="I10376" t="s">
        <v>404</v>
      </c>
      <c r="J10376" t="s">
        <v>271</v>
      </c>
      <c r="K10376">
        <v>0</v>
      </c>
      <c r="L10376" t="s">
        <v>273</v>
      </c>
      <c r="M10376">
        <v>0</v>
      </c>
      <c r="N10376" t="s">
        <v>436</v>
      </c>
      <c r="O10376" t="s">
        <v>177</v>
      </c>
      <c r="P10376" t="s">
        <v>541</v>
      </c>
      <c r="R10376">
        <v>11671.305228069579</v>
      </c>
      <c r="S10376">
        <v>487.07397260273973</v>
      </c>
      <c r="T10376">
        <v>10988.582744660933</v>
      </c>
      <c r="U10376">
        <v>12376.066739787198</v>
      </c>
    </row>
    <row r="10377" spans="1:21">
      <c r="A10377" t="s">
        <v>367</v>
      </c>
      <c r="B10377">
        <v>38</v>
      </c>
      <c r="C10377" t="s">
        <v>101</v>
      </c>
      <c r="D10377" t="s">
        <v>277</v>
      </c>
      <c r="E10377" t="s">
        <v>221</v>
      </c>
      <c r="F10377" t="s">
        <v>220</v>
      </c>
      <c r="G10377" t="s">
        <v>209</v>
      </c>
      <c r="H10377" t="s">
        <v>6</v>
      </c>
      <c r="I10377" t="s">
        <v>404</v>
      </c>
      <c r="J10377" t="s">
        <v>272</v>
      </c>
      <c r="K10377">
        <v>0</v>
      </c>
      <c r="L10377" t="s">
        <v>273</v>
      </c>
      <c r="M10377">
        <v>0</v>
      </c>
      <c r="N10377" t="s">
        <v>436</v>
      </c>
      <c r="O10377" t="s">
        <v>176</v>
      </c>
      <c r="P10377" t="s">
        <v>541</v>
      </c>
      <c r="R10377">
        <v>7175.9022679807185</v>
      </c>
      <c r="S10377">
        <v>227.79178082191783</v>
      </c>
      <c r="T10377">
        <v>6153.5361147047925</v>
      </c>
      <c r="U10377">
        <v>8297.5229255792256</v>
      </c>
    </row>
    <row r="10378" spans="1:21">
      <c r="A10378" t="s">
        <v>367</v>
      </c>
      <c r="B10378">
        <v>38</v>
      </c>
      <c r="C10378" t="s">
        <v>101</v>
      </c>
      <c r="D10378" t="s">
        <v>277</v>
      </c>
      <c r="E10378" t="s">
        <v>221</v>
      </c>
      <c r="F10378" t="s">
        <v>220</v>
      </c>
      <c r="G10378" t="s">
        <v>209</v>
      </c>
      <c r="H10378" t="s">
        <v>6</v>
      </c>
      <c r="I10378" t="s">
        <v>404</v>
      </c>
      <c r="J10378" t="s">
        <v>272</v>
      </c>
      <c r="K10378">
        <v>0</v>
      </c>
      <c r="L10378" t="s">
        <v>273</v>
      </c>
      <c r="M10378">
        <v>0</v>
      </c>
      <c r="N10378" t="s">
        <v>436</v>
      </c>
      <c r="O10378" t="s">
        <v>170</v>
      </c>
      <c r="P10378" t="s">
        <v>541</v>
      </c>
      <c r="R10378">
        <v>5838.6220634742795</v>
      </c>
      <c r="S10378">
        <v>324.85205479452054</v>
      </c>
      <c r="T10378">
        <v>5018.2898712645756</v>
      </c>
      <c r="U10378">
        <v>6741.2069811770016</v>
      </c>
    </row>
    <row r="10379" spans="1:21">
      <c r="A10379" t="s">
        <v>367</v>
      </c>
      <c r="B10379">
        <v>38</v>
      </c>
      <c r="C10379" t="s">
        <v>101</v>
      </c>
      <c r="D10379" t="s">
        <v>277</v>
      </c>
      <c r="E10379" t="s">
        <v>221</v>
      </c>
      <c r="F10379" t="s">
        <v>220</v>
      </c>
      <c r="G10379" t="s">
        <v>209</v>
      </c>
      <c r="H10379" t="s">
        <v>6</v>
      </c>
      <c r="I10379" t="s">
        <v>404</v>
      </c>
      <c r="J10379" t="s">
        <v>272</v>
      </c>
      <c r="K10379">
        <v>0</v>
      </c>
      <c r="L10379" t="s">
        <v>273</v>
      </c>
      <c r="M10379">
        <v>0</v>
      </c>
      <c r="N10379" t="s">
        <v>436</v>
      </c>
      <c r="O10379" t="s">
        <v>177</v>
      </c>
      <c r="P10379" t="s">
        <v>541</v>
      </c>
      <c r="R10379">
        <v>3595.0591887044984</v>
      </c>
      <c r="S10379">
        <v>97.060273972602729</v>
      </c>
      <c r="T10379">
        <v>2127.0215485241315</v>
      </c>
      <c r="U10379">
        <v>5656.8086051815462</v>
      </c>
    </row>
    <row r="10380" spans="1:21">
      <c r="A10380" t="s">
        <v>367</v>
      </c>
      <c r="B10380">
        <v>38</v>
      </c>
      <c r="C10380" t="s">
        <v>101</v>
      </c>
      <c r="D10380" t="s">
        <v>277</v>
      </c>
      <c r="E10380" t="s">
        <v>221</v>
      </c>
      <c r="F10380" t="s">
        <v>220</v>
      </c>
      <c r="G10380" t="s">
        <v>209</v>
      </c>
      <c r="H10380" t="s">
        <v>4</v>
      </c>
      <c r="I10380" t="s">
        <v>404</v>
      </c>
      <c r="J10380" t="s">
        <v>297</v>
      </c>
      <c r="K10380">
        <v>0</v>
      </c>
      <c r="L10380" t="s">
        <v>273</v>
      </c>
      <c r="M10380">
        <v>0</v>
      </c>
      <c r="N10380" t="s">
        <v>436</v>
      </c>
      <c r="O10380" t="s">
        <v>176</v>
      </c>
      <c r="P10380" t="s">
        <v>541</v>
      </c>
      <c r="R10380">
        <v>9740.3943676453255</v>
      </c>
      <c r="S10380">
        <v>981.20821917808212</v>
      </c>
      <c r="T10380">
        <v>9246.613323667485</v>
      </c>
      <c r="U10380">
        <v>10248.886822585617</v>
      </c>
    </row>
    <row r="10381" spans="1:21">
      <c r="A10381" t="s">
        <v>367</v>
      </c>
      <c r="B10381">
        <v>38</v>
      </c>
      <c r="C10381" t="s">
        <v>101</v>
      </c>
      <c r="D10381" t="s">
        <v>277</v>
      </c>
      <c r="E10381" t="s">
        <v>221</v>
      </c>
      <c r="F10381" t="s">
        <v>220</v>
      </c>
      <c r="G10381" t="s">
        <v>209</v>
      </c>
      <c r="H10381" t="s">
        <v>4</v>
      </c>
      <c r="I10381" t="s">
        <v>404</v>
      </c>
      <c r="J10381" t="s">
        <v>297</v>
      </c>
      <c r="K10381">
        <v>0</v>
      </c>
      <c r="L10381" t="s">
        <v>273</v>
      </c>
      <c r="M10381">
        <v>0</v>
      </c>
      <c r="N10381" t="s">
        <v>436</v>
      </c>
      <c r="O10381" t="s">
        <v>170</v>
      </c>
      <c r="P10381" t="s">
        <v>541</v>
      </c>
      <c r="R10381">
        <v>8841.0498452971515</v>
      </c>
      <c r="S10381">
        <v>1272.780821917808</v>
      </c>
      <c r="T10381">
        <v>8408.5656622527786</v>
      </c>
      <c r="U10381">
        <v>9286.3387450282062</v>
      </c>
    </row>
    <row r="10382" spans="1:21">
      <c r="A10382" t="s">
        <v>367</v>
      </c>
      <c r="B10382">
        <v>38</v>
      </c>
      <c r="C10382" t="s">
        <v>101</v>
      </c>
      <c r="D10382" t="s">
        <v>277</v>
      </c>
      <c r="E10382" t="s">
        <v>221</v>
      </c>
      <c r="F10382" t="s">
        <v>220</v>
      </c>
      <c r="G10382" t="s">
        <v>209</v>
      </c>
      <c r="H10382" t="s">
        <v>4</v>
      </c>
      <c r="I10382" t="s">
        <v>404</v>
      </c>
      <c r="J10382" t="s">
        <v>297</v>
      </c>
      <c r="K10382">
        <v>0</v>
      </c>
      <c r="L10382" t="s">
        <v>273</v>
      </c>
      <c r="M10382">
        <v>0</v>
      </c>
      <c r="N10382" t="s">
        <v>436</v>
      </c>
      <c r="O10382" t="s">
        <v>177</v>
      </c>
      <c r="P10382" t="s">
        <v>541</v>
      </c>
      <c r="R10382">
        <v>5612.4467561333913</v>
      </c>
      <c r="S10382">
        <v>291.57260273972599</v>
      </c>
      <c r="T10382">
        <v>4753.9676206257054</v>
      </c>
      <c r="U10382">
        <v>6566.2778637162373</v>
      </c>
    </row>
    <row r="10383" spans="1:21">
      <c r="A10383" t="s">
        <v>367</v>
      </c>
      <c r="B10383">
        <v>38</v>
      </c>
      <c r="C10383" t="s">
        <v>101</v>
      </c>
      <c r="D10383" t="s">
        <v>277</v>
      </c>
      <c r="E10383" t="s">
        <v>221</v>
      </c>
      <c r="F10383" t="s">
        <v>220</v>
      </c>
      <c r="G10383" t="s">
        <v>209</v>
      </c>
      <c r="H10383" t="s">
        <v>11</v>
      </c>
      <c r="I10383" t="s">
        <v>404</v>
      </c>
      <c r="J10383" t="s">
        <v>298</v>
      </c>
      <c r="K10383">
        <v>0</v>
      </c>
      <c r="L10383" t="s">
        <v>273</v>
      </c>
      <c r="M10383">
        <v>0</v>
      </c>
      <c r="N10383" t="s">
        <v>436</v>
      </c>
      <c r="O10383" t="s">
        <v>176</v>
      </c>
      <c r="P10383" t="s">
        <v>541</v>
      </c>
      <c r="R10383">
        <v>7681.2467284550385</v>
      </c>
      <c r="S10383">
        <v>5629.9534246575331</v>
      </c>
      <c r="T10383">
        <v>7475.4049014480988</v>
      </c>
      <c r="U10383">
        <v>7890.5114367678607</v>
      </c>
    </row>
    <row r="10384" spans="1:21">
      <c r="A10384" t="s">
        <v>367</v>
      </c>
      <c r="B10384">
        <v>38</v>
      </c>
      <c r="C10384" t="s">
        <v>101</v>
      </c>
      <c r="D10384" t="s">
        <v>277</v>
      </c>
      <c r="E10384" t="s">
        <v>221</v>
      </c>
      <c r="F10384" t="s">
        <v>220</v>
      </c>
      <c r="G10384" t="s">
        <v>209</v>
      </c>
      <c r="H10384" t="s">
        <v>11</v>
      </c>
      <c r="I10384" t="s">
        <v>404</v>
      </c>
      <c r="J10384" t="s">
        <v>298</v>
      </c>
      <c r="K10384">
        <v>0</v>
      </c>
      <c r="L10384" t="s">
        <v>273</v>
      </c>
      <c r="M10384">
        <v>0</v>
      </c>
      <c r="N10384" t="s">
        <v>436</v>
      </c>
      <c r="O10384" t="s">
        <v>170</v>
      </c>
      <c r="P10384" t="s">
        <v>541</v>
      </c>
      <c r="R10384">
        <v>7298.5440959170101</v>
      </c>
      <c r="S10384">
        <v>7444.3287671232865</v>
      </c>
      <c r="T10384">
        <v>7119.2674494490002</v>
      </c>
      <c r="U10384">
        <v>7480.5840228119951</v>
      </c>
    </row>
    <row r="10385" spans="1:21">
      <c r="A10385" t="s">
        <v>367</v>
      </c>
      <c r="B10385">
        <v>38</v>
      </c>
      <c r="C10385" t="s">
        <v>101</v>
      </c>
      <c r="D10385" t="s">
        <v>277</v>
      </c>
      <c r="E10385" t="s">
        <v>221</v>
      </c>
      <c r="F10385" t="s">
        <v>220</v>
      </c>
      <c r="G10385" t="s">
        <v>209</v>
      </c>
      <c r="H10385" t="s">
        <v>11</v>
      </c>
      <c r="I10385" t="s">
        <v>404</v>
      </c>
      <c r="J10385" t="s">
        <v>298</v>
      </c>
      <c r="K10385">
        <v>0</v>
      </c>
      <c r="L10385" t="s">
        <v>273</v>
      </c>
      <c r="M10385">
        <v>0</v>
      </c>
      <c r="N10385" t="s">
        <v>436</v>
      </c>
      <c r="O10385" t="s">
        <v>177</v>
      </c>
      <c r="P10385" t="s">
        <v>541</v>
      </c>
      <c r="R10385">
        <v>6138.9455507086677</v>
      </c>
      <c r="S10385">
        <v>1814.3753424657534</v>
      </c>
      <c r="T10385">
        <v>5777.4366866167566</v>
      </c>
      <c r="U10385">
        <v>6514.6528827173215</v>
      </c>
    </row>
    <row r="10386" spans="1:21">
      <c r="A10386" t="s">
        <v>367</v>
      </c>
      <c r="B10386">
        <v>38</v>
      </c>
      <c r="C10386" t="s">
        <v>101</v>
      </c>
      <c r="D10386" t="s">
        <v>277</v>
      </c>
      <c r="E10386" t="s">
        <v>221</v>
      </c>
      <c r="F10386" t="s">
        <v>220</v>
      </c>
      <c r="G10386" t="s">
        <v>209</v>
      </c>
      <c r="H10386" t="s">
        <v>8</v>
      </c>
      <c r="I10386" t="s">
        <v>404</v>
      </c>
      <c r="J10386" t="s">
        <v>299</v>
      </c>
      <c r="K10386">
        <v>0</v>
      </c>
      <c r="L10386" t="s">
        <v>273</v>
      </c>
      <c r="M10386">
        <v>0</v>
      </c>
      <c r="N10386" t="s">
        <v>436</v>
      </c>
      <c r="O10386" t="s">
        <v>177</v>
      </c>
      <c r="P10386" t="s">
        <v>541</v>
      </c>
      <c r="R10386">
        <v>8561.5330357290859</v>
      </c>
      <c r="S10386">
        <v>542.34246575342456</v>
      </c>
      <c r="T10386">
        <v>7898.3512113365923</v>
      </c>
      <c r="U10386">
        <v>9256.6645501248349</v>
      </c>
    </row>
    <row r="10387" spans="1:21">
      <c r="A10387" t="s">
        <v>367</v>
      </c>
      <c r="B10387">
        <v>38</v>
      </c>
      <c r="C10387" t="s">
        <v>101</v>
      </c>
      <c r="D10387" t="s">
        <v>277</v>
      </c>
      <c r="E10387" t="s">
        <v>221</v>
      </c>
      <c r="F10387" t="s">
        <v>220</v>
      </c>
      <c r="G10387" t="s">
        <v>209</v>
      </c>
      <c r="H10387" t="s">
        <v>8</v>
      </c>
      <c r="I10387" t="s">
        <v>404</v>
      </c>
      <c r="J10387" t="s">
        <v>299</v>
      </c>
      <c r="K10387">
        <v>0</v>
      </c>
      <c r="L10387" t="s">
        <v>273</v>
      </c>
      <c r="M10387">
        <v>0</v>
      </c>
      <c r="N10387" t="s">
        <v>436</v>
      </c>
      <c r="O10387" t="s">
        <v>170</v>
      </c>
      <c r="P10387" t="s">
        <v>541</v>
      </c>
      <c r="R10387">
        <v>7527.5020817633576</v>
      </c>
      <c r="S10387">
        <v>2016.0602739726028</v>
      </c>
      <c r="T10387">
        <v>7185.9236219625864</v>
      </c>
      <c r="U10387">
        <v>7878.8614306179925</v>
      </c>
    </row>
    <row r="10388" spans="1:21">
      <c r="A10388" t="s">
        <v>367</v>
      </c>
      <c r="B10388">
        <v>38</v>
      </c>
      <c r="C10388" t="s">
        <v>101</v>
      </c>
      <c r="D10388" t="s">
        <v>277</v>
      </c>
      <c r="E10388" t="s">
        <v>221</v>
      </c>
      <c r="F10388" t="s">
        <v>220</v>
      </c>
      <c r="G10388" t="s">
        <v>209</v>
      </c>
      <c r="H10388" t="s">
        <v>8</v>
      </c>
      <c r="I10388" t="s">
        <v>404</v>
      </c>
      <c r="J10388" t="s">
        <v>299</v>
      </c>
      <c r="K10388">
        <v>0</v>
      </c>
      <c r="L10388" t="s">
        <v>273</v>
      </c>
      <c r="M10388">
        <v>0</v>
      </c>
      <c r="N10388" t="s">
        <v>436</v>
      </c>
      <c r="O10388" t="s">
        <v>176</v>
      </c>
      <c r="P10388" t="s">
        <v>541</v>
      </c>
      <c r="R10388">
        <v>7157.1596665610059</v>
      </c>
      <c r="S10388">
        <v>1473.7178082191781</v>
      </c>
      <c r="T10388">
        <v>6760.1936840822473</v>
      </c>
      <c r="U10388">
        <v>7568.2835886994817</v>
      </c>
    </row>
    <row r="10389" spans="1:21">
      <c r="A10389" t="s">
        <v>367</v>
      </c>
      <c r="B10389">
        <v>38</v>
      </c>
      <c r="C10389" t="s">
        <v>101</v>
      </c>
      <c r="D10389" t="s">
        <v>277</v>
      </c>
      <c r="E10389" t="s">
        <v>221</v>
      </c>
      <c r="F10389" t="s">
        <v>220</v>
      </c>
      <c r="G10389" t="s">
        <v>209</v>
      </c>
      <c r="H10389" t="s">
        <v>17</v>
      </c>
      <c r="I10389" t="s">
        <v>404</v>
      </c>
      <c r="J10389" t="s">
        <v>300</v>
      </c>
      <c r="K10389">
        <v>0</v>
      </c>
      <c r="L10389" t="s">
        <v>273</v>
      </c>
      <c r="M10389">
        <v>0</v>
      </c>
      <c r="N10389" t="s">
        <v>436</v>
      </c>
      <c r="O10389" t="s">
        <v>176</v>
      </c>
      <c r="P10389" t="s">
        <v>541</v>
      </c>
      <c r="R10389">
        <v>8844.5289268509059</v>
      </c>
      <c r="S10389">
        <v>7518.7890410958898</v>
      </c>
      <c r="T10389">
        <v>8666.1135627907315</v>
      </c>
      <c r="U10389">
        <v>9025.0848613346261</v>
      </c>
    </row>
    <row r="10390" spans="1:21">
      <c r="A10390" t="s">
        <v>367</v>
      </c>
      <c r="B10390">
        <v>38</v>
      </c>
      <c r="C10390" t="s">
        <v>101</v>
      </c>
      <c r="D10390" t="s">
        <v>277</v>
      </c>
      <c r="E10390" t="s">
        <v>221</v>
      </c>
      <c r="F10390" t="s">
        <v>220</v>
      </c>
      <c r="G10390" t="s">
        <v>209</v>
      </c>
      <c r="H10390" t="s">
        <v>17</v>
      </c>
      <c r="I10390" t="s">
        <v>404</v>
      </c>
      <c r="J10390" t="s">
        <v>300</v>
      </c>
      <c r="K10390">
        <v>0</v>
      </c>
      <c r="L10390" t="s">
        <v>273</v>
      </c>
      <c r="M10390">
        <v>0</v>
      </c>
      <c r="N10390" t="s">
        <v>436</v>
      </c>
      <c r="O10390" t="s">
        <v>170</v>
      </c>
      <c r="P10390" t="s">
        <v>541</v>
      </c>
      <c r="R10390">
        <v>8385.0072121504363</v>
      </c>
      <c r="S10390">
        <v>10301.542465753424</v>
      </c>
      <c r="T10390">
        <v>8231.8457599345584</v>
      </c>
      <c r="U10390">
        <v>8539.8560773174249</v>
      </c>
    </row>
    <row r="10391" spans="1:21">
      <c r="A10391" t="s">
        <v>367</v>
      </c>
      <c r="B10391">
        <v>38</v>
      </c>
      <c r="C10391" t="s">
        <v>101</v>
      </c>
      <c r="D10391" t="s">
        <v>277</v>
      </c>
      <c r="E10391" t="s">
        <v>221</v>
      </c>
      <c r="F10391" t="s">
        <v>220</v>
      </c>
      <c r="G10391" t="s">
        <v>209</v>
      </c>
      <c r="H10391" t="s">
        <v>17</v>
      </c>
      <c r="I10391" t="s">
        <v>404</v>
      </c>
      <c r="J10391" t="s">
        <v>300</v>
      </c>
      <c r="K10391">
        <v>0</v>
      </c>
      <c r="L10391" t="s">
        <v>273</v>
      </c>
      <c r="M10391">
        <v>0</v>
      </c>
      <c r="N10391" t="s">
        <v>436</v>
      </c>
      <c r="O10391" t="s">
        <v>177</v>
      </c>
      <c r="P10391" t="s">
        <v>541</v>
      </c>
      <c r="R10391">
        <v>7248.1307520890941</v>
      </c>
      <c r="S10391">
        <v>2782.7534246575342</v>
      </c>
      <c r="T10391">
        <v>6949.6927142174745</v>
      </c>
      <c r="U10391">
        <v>7554.374267504717</v>
      </c>
    </row>
    <row r="10392" spans="1:21">
      <c r="A10392" t="s">
        <v>367</v>
      </c>
      <c r="B10392">
        <v>38</v>
      </c>
      <c r="C10392" t="s">
        <v>101</v>
      </c>
      <c r="D10392" t="s">
        <v>277</v>
      </c>
      <c r="E10392" t="s">
        <v>221</v>
      </c>
      <c r="F10392" t="s">
        <v>220</v>
      </c>
      <c r="G10392" t="s">
        <v>209</v>
      </c>
      <c r="H10392" t="s">
        <v>13</v>
      </c>
      <c r="I10392" t="s">
        <v>404</v>
      </c>
      <c r="J10392" t="s">
        <v>301</v>
      </c>
      <c r="K10392">
        <v>0</v>
      </c>
      <c r="L10392" t="s">
        <v>273</v>
      </c>
      <c r="M10392">
        <v>0</v>
      </c>
      <c r="N10392" t="s">
        <v>436</v>
      </c>
      <c r="O10392" t="s">
        <v>176</v>
      </c>
      <c r="P10392" t="s">
        <v>541</v>
      </c>
      <c r="R10392">
        <v>8799.8174026712804</v>
      </c>
      <c r="S10392">
        <v>1395.9561643835614</v>
      </c>
      <c r="T10392">
        <v>8388.9887977716444</v>
      </c>
      <c r="U10392">
        <v>9222.2549011243245</v>
      </c>
    </row>
    <row r="10393" spans="1:21">
      <c r="A10393" t="s">
        <v>367</v>
      </c>
      <c r="B10393">
        <v>38</v>
      </c>
      <c r="C10393" t="s">
        <v>101</v>
      </c>
      <c r="D10393" t="s">
        <v>277</v>
      </c>
      <c r="E10393" t="s">
        <v>221</v>
      </c>
      <c r="F10393" t="s">
        <v>220</v>
      </c>
      <c r="G10393" t="s">
        <v>209</v>
      </c>
      <c r="H10393" t="s">
        <v>13</v>
      </c>
      <c r="I10393" t="s">
        <v>404</v>
      </c>
      <c r="J10393" t="s">
        <v>301</v>
      </c>
      <c r="K10393">
        <v>0</v>
      </c>
      <c r="L10393" t="s">
        <v>273</v>
      </c>
      <c r="M10393">
        <v>0</v>
      </c>
      <c r="N10393" t="s">
        <v>436</v>
      </c>
      <c r="O10393" t="s">
        <v>170</v>
      </c>
      <c r="P10393" t="s">
        <v>541</v>
      </c>
      <c r="R10393">
        <v>8550.3290492107299</v>
      </c>
      <c r="S10393">
        <v>1918.6109589041093</v>
      </c>
      <c r="T10393">
        <v>8198.5867145128504</v>
      </c>
      <c r="U10393">
        <v>8910.8730343458737</v>
      </c>
    </row>
    <row r="10394" spans="1:21">
      <c r="A10394" t="s">
        <v>367</v>
      </c>
      <c r="B10394">
        <v>38</v>
      </c>
      <c r="C10394" t="s">
        <v>101</v>
      </c>
      <c r="D10394" t="s">
        <v>277</v>
      </c>
      <c r="E10394" t="s">
        <v>221</v>
      </c>
      <c r="F10394" t="s">
        <v>220</v>
      </c>
      <c r="G10394" t="s">
        <v>209</v>
      </c>
      <c r="H10394" t="s">
        <v>13</v>
      </c>
      <c r="I10394" t="s">
        <v>404</v>
      </c>
      <c r="J10394" t="s">
        <v>301</v>
      </c>
      <c r="K10394">
        <v>0</v>
      </c>
      <c r="L10394" t="s">
        <v>273</v>
      </c>
      <c r="M10394">
        <v>0</v>
      </c>
      <c r="N10394" t="s">
        <v>436</v>
      </c>
      <c r="O10394" t="s">
        <v>177</v>
      </c>
      <c r="P10394" t="s">
        <v>541</v>
      </c>
      <c r="R10394">
        <v>8020.8631543693718</v>
      </c>
      <c r="S10394">
        <v>522.65479452054785</v>
      </c>
      <c r="T10394">
        <v>7341.6626821563787</v>
      </c>
      <c r="U10394">
        <v>8736.669317070895</v>
      </c>
    </row>
    <row r="10395" spans="1:21">
      <c r="A10395" t="s">
        <v>367</v>
      </c>
      <c r="B10395">
        <v>38</v>
      </c>
      <c r="C10395" t="s">
        <v>101</v>
      </c>
      <c r="D10395" t="s">
        <v>277</v>
      </c>
      <c r="E10395" t="s">
        <v>221</v>
      </c>
      <c r="F10395" t="s">
        <v>220</v>
      </c>
      <c r="G10395" t="s">
        <v>209</v>
      </c>
      <c r="H10395" t="s">
        <v>25</v>
      </c>
      <c r="I10395" t="s">
        <v>404</v>
      </c>
      <c r="J10395" t="s">
        <v>302</v>
      </c>
      <c r="K10395">
        <v>0</v>
      </c>
      <c r="L10395" t="s">
        <v>273</v>
      </c>
      <c r="M10395">
        <v>0</v>
      </c>
      <c r="N10395" t="s">
        <v>436</v>
      </c>
      <c r="O10395" t="s">
        <v>176</v>
      </c>
      <c r="P10395" t="s">
        <v>541</v>
      </c>
      <c r="R10395">
        <v>9617.2244907111781</v>
      </c>
      <c r="S10395">
        <v>1722.7095890410958</v>
      </c>
      <c r="T10395">
        <v>9242.9502257822351</v>
      </c>
      <c r="U10395">
        <v>10000.035228344001</v>
      </c>
    </row>
    <row r="10396" spans="1:21">
      <c r="A10396" t="s">
        <v>367</v>
      </c>
      <c r="B10396">
        <v>38</v>
      </c>
      <c r="C10396" t="s">
        <v>101</v>
      </c>
      <c r="D10396" t="s">
        <v>277</v>
      </c>
      <c r="E10396" t="s">
        <v>221</v>
      </c>
      <c r="F10396" t="s">
        <v>220</v>
      </c>
      <c r="G10396" t="s">
        <v>209</v>
      </c>
      <c r="H10396" t="s">
        <v>25</v>
      </c>
      <c r="I10396" t="s">
        <v>404</v>
      </c>
      <c r="J10396" t="s">
        <v>302</v>
      </c>
      <c r="K10396">
        <v>0</v>
      </c>
      <c r="L10396" t="s">
        <v>273</v>
      </c>
      <c r="M10396">
        <v>0</v>
      </c>
      <c r="N10396" t="s">
        <v>436</v>
      </c>
      <c r="O10396" t="s">
        <v>170</v>
      </c>
      <c r="P10396" t="s">
        <v>541</v>
      </c>
      <c r="R10396">
        <v>9226.2533479268968</v>
      </c>
      <c r="S10396">
        <v>2263.4876712328769</v>
      </c>
      <c r="T10396">
        <v>8895.1445650404785</v>
      </c>
      <c r="U10396">
        <v>9564.4059144198709</v>
      </c>
    </row>
    <row r="10397" spans="1:21">
      <c r="A10397" t="s">
        <v>367</v>
      </c>
      <c r="B10397">
        <v>38</v>
      </c>
      <c r="C10397" t="s">
        <v>101</v>
      </c>
      <c r="D10397" t="s">
        <v>277</v>
      </c>
      <c r="E10397" t="s">
        <v>221</v>
      </c>
      <c r="F10397" t="s">
        <v>220</v>
      </c>
      <c r="G10397" t="s">
        <v>209</v>
      </c>
      <c r="H10397" t="s">
        <v>25</v>
      </c>
      <c r="I10397" t="s">
        <v>404</v>
      </c>
      <c r="J10397" t="s">
        <v>302</v>
      </c>
      <c r="K10397">
        <v>0</v>
      </c>
      <c r="L10397" t="s">
        <v>273</v>
      </c>
      <c r="M10397">
        <v>0</v>
      </c>
      <c r="N10397" t="s">
        <v>436</v>
      </c>
      <c r="O10397" t="s">
        <v>177</v>
      </c>
      <c r="P10397" t="s">
        <v>541</v>
      </c>
      <c r="R10397">
        <v>7772.9631672712112</v>
      </c>
      <c r="S10397">
        <v>540.77808219178087</v>
      </c>
      <c r="T10397">
        <v>7068.255136410653</v>
      </c>
      <c r="U10397">
        <v>8518.8411008639105</v>
      </c>
    </row>
    <row r="10398" spans="1:21">
      <c r="A10398" t="s">
        <v>367</v>
      </c>
      <c r="B10398">
        <v>38</v>
      </c>
      <c r="C10398" t="s">
        <v>101</v>
      </c>
      <c r="D10398" t="s">
        <v>277</v>
      </c>
      <c r="E10398" t="s">
        <v>221</v>
      </c>
      <c r="F10398" t="s">
        <v>220</v>
      </c>
      <c r="G10398" t="s">
        <v>209</v>
      </c>
      <c r="H10398" t="s">
        <v>16</v>
      </c>
      <c r="I10398" t="s">
        <v>404</v>
      </c>
      <c r="J10398" t="s">
        <v>303</v>
      </c>
      <c r="K10398">
        <v>0</v>
      </c>
      <c r="L10398" t="s">
        <v>273</v>
      </c>
      <c r="M10398">
        <v>0</v>
      </c>
      <c r="N10398" t="s">
        <v>436</v>
      </c>
      <c r="O10398" t="s">
        <v>177</v>
      </c>
      <c r="P10398" t="s">
        <v>541</v>
      </c>
      <c r="R10398">
        <v>5453.8249356381839</v>
      </c>
      <c r="S10398">
        <v>412.79178082191777</v>
      </c>
      <c r="T10398">
        <v>4726.0337582277125</v>
      </c>
      <c r="U10398">
        <v>6251.5309511084306</v>
      </c>
    </row>
    <row r="10399" spans="1:21">
      <c r="A10399" t="s">
        <v>367</v>
      </c>
      <c r="B10399">
        <v>38</v>
      </c>
      <c r="C10399" t="s">
        <v>101</v>
      </c>
      <c r="D10399" t="s">
        <v>277</v>
      </c>
      <c r="E10399" t="s">
        <v>221</v>
      </c>
      <c r="F10399" t="s">
        <v>220</v>
      </c>
      <c r="G10399" t="s">
        <v>209</v>
      </c>
      <c r="H10399" t="s">
        <v>16</v>
      </c>
      <c r="I10399" t="s">
        <v>404</v>
      </c>
      <c r="J10399" t="s">
        <v>303</v>
      </c>
      <c r="K10399">
        <v>0</v>
      </c>
      <c r="L10399" t="s">
        <v>273</v>
      </c>
      <c r="M10399">
        <v>0</v>
      </c>
      <c r="N10399" t="s">
        <v>436</v>
      </c>
      <c r="O10399" t="s">
        <v>170</v>
      </c>
      <c r="P10399" t="s">
        <v>541</v>
      </c>
      <c r="R10399">
        <v>4336.294498520856</v>
      </c>
      <c r="S10399">
        <v>1454.6931506849314</v>
      </c>
      <c r="T10399">
        <v>3946.671355048602</v>
      </c>
      <c r="U10399">
        <v>4751.3347565878603</v>
      </c>
    </row>
    <row r="10400" spans="1:21">
      <c r="A10400" t="s">
        <v>367</v>
      </c>
      <c r="B10400">
        <v>38</v>
      </c>
      <c r="C10400" t="s">
        <v>101</v>
      </c>
      <c r="D10400" t="s">
        <v>277</v>
      </c>
      <c r="E10400" t="s">
        <v>221</v>
      </c>
      <c r="F10400" t="s">
        <v>220</v>
      </c>
      <c r="G10400" t="s">
        <v>209</v>
      </c>
      <c r="H10400" t="s">
        <v>16</v>
      </c>
      <c r="I10400" t="s">
        <v>404</v>
      </c>
      <c r="J10400" t="s">
        <v>303</v>
      </c>
      <c r="K10400">
        <v>0</v>
      </c>
      <c r="L10400" t="s">
        <v>273</v>
      </c>
      <c r="M10400">
        <v>0</v>
      </c>
      <c r="N10400" t="s">
        <v>436</v>
      </c>
      <c r="O10400" t="s">
        <v>176</v>
      </c>
      <c r="P10400" t="s">
        <v>541</v>
      </c>
      <c r="R10400">
        <v>3802.1882259157705</v>
      </c>
      <c r="S10400">
        <v>1041.9013698630135</v>
      </c>
      <c r="T10400">
        <v>3351.9090336268873</v>
      </c>
      <c r="U10400">
        <v>4292.8230994051828</v>
      </c>
    </row>
    <row r="10401" spans="1:21">
      <c r="A10401" t="s">
        <v>367</v>
      </c>
      <c r="B10401">
        <v>38</v>
      </c>
      <c r="C10401" t="s">
        <v>101</v>
      </c>
      <c r="D10401" t="s">
        <v>277</v>
      </c>
      <c r="E10401" t="s">
        <v>221</v>
      </c>
      <c r="F10401" t="s">
        <v>220</v>
      </c>
      <c r="G10401" t="s">
        <v>209</v>
      </c>
      <c r="H10401" t="s">
        <v>5</v>
      </c>
      <c r="I10401" t="s">
        <v>404</v>
      </c>
      <c r="J10401" t="s">
        <v>304</v>
      </c>
      <c r="K10401">
        <v>0</v>
      </c>
      <c r="L10401" t="s">
        <v>273</v>
      </c>
      <c r="M10401">
        <v>0</v>
      </c>
      <c r="N10401" t="s">
        <v>436</v>
      </c>
      <c r="O10401" t="s">
        <v>177</v>
      </c>
      <c r="P10401" t="s">
        <v>541</v>
      </c>
      <c r="R10401">
        <v>7361.1698304902311</v>
      </c>
      <c r="S10401">
        <v>523.58356164383554</v>
      </c>
      <c r="T10401">
        <v>6677.3317950404125</v>
      </c>
      <c r="U10401">
        <v>8086.587174651545</v>
      </c>
    </row>
    <row r="10402" spans="1:21">
      <c r="A10402" t="s">
        <v>367</v>
      </c>
      <c r="B10402">
        <v>38</v>
      </c>
      <c r="C10402" t="s">
        <v>101</v>
      </c>
      <c r="D10402" t="s">
        <v>277</v>
      </c>
      <c r="E10402" t="s">
        <v>221</v>
      </c>
      <c r="F10402" t="s">
        <v>220</v>
      </c>
      <c r="G10402" t="s">
        <v>209</v>
      </c>
      <c r="H10402" t="s">
        <v>5</v>
      </c>
      <c r="I10402" t="s">
        <v>404</v>
      </c>
      <c r="J10402" t="s">
        <v>304</v>
      </c>
      <c r="K10402">
        <v>0</v>
      </c>
      <c r="L10402" t="s">
        <v>273</v>
      </c>
      <c r="M10402">
        <v>0</v>
      </c>
      <c r="N10402" t="s">
        <v>436</v>
      </c>
      <c r="O10402" t="s">
        <v>170</v>
      </c>
      <c r="P10402" t="s">
        <v>541</v>
      </c>
      <c r="R10402">
        <v>6569.3617256243451</v>
      </c>
      <c r="S10402">
        <v>2087.6547945205475</v>
      </c>
      <c r="T10402">
        <v>6227.0487354504976</v>
      </c>
      <c r="U10402">
        <v>6923.3470931877091</v>
      </c>
    </row>
    <row r="10403" spans="1:21">
      <c r="A10403" t="s">
        <v>367</v>
      </c>
      <c r="B10403">
        <v>38</v>
      </c>
      <c r="C10403" t="s">
        <v>101</v>
      </c>
      <c r="D10403" t="s">
        <v>277</v>
      </c>
      <c r="E10403" t="s">
        <v>221</v>
      </c>
      <c r="F10403" t="s">
        <v>220</v>
      </c>
      <c r="G10403" t="s">
        <v>209</v>
      </c>
      <c r="H10403" t="s">
        <v>5</v>
      </c>
      <c r="I10403" t="s">
        <v>404</v>
      </c>
      <c r="J10403" t="s">
        <v>304</v>
      </c>
      <c r="K10403">
        <v>0</v>
      </c>
      <c r="L10403" t="s">
        <v>273</v>
      </c>
      <c r="M10403">
        <v>0</v>
      </c>
      <c r="N10403" t="s">
        <v>436</v>
      </c>
      <c r="O10403" t="s">
        <v>176</v>
      </c>
      <c r="P10403" t="s">
        <v>541</v>
      </c>
      <c r="R10403">
        <v>6306.0120590881488</v>
      </c>
      <c r="S10403">
        <v>1564.0712328767122</v>
      </c>
      <c r="T10403">
        <v>5913.4857479454859</v>
      </c>
      <c r="U10403">
        <v>6714.7790207051739</v>
      </c>
    </row>
    <row r="10404" spans="1:21">
      <c r="A10404" t="s">
        <v>367</v>
      </c>
      <c r="B10404">
        <v>38</v>
      </c>
      <c r="C10404" t="s">
        <v>101</v>
      </c>
      <c r="D10404" t="s">
        <v>277</v>
      </c>
      <c r="E10404" t="s">
        <v>221</v>
      </c>
      <c r="F10404" t="s">
        <v>220</v>
      </c>
      <c r="G10404" t="s">
        <v>209</v>
      </c>
      <c r="H10404" t="s">
        <v>7</v>
      </c>
      <c r="I10404" t="s">
        <v>404</v>
      </c>
      <c r="J10404" t="s">
        <v>305</v>
      </c>
      <c r="K10404">
        <v>0</v>
      </c>
      <c r="L10404" t="s">
        <v>273</v>
      </c>
      <c r="M10404">
        <v>0</v>
      </c>
      <c r="N10404" t="s">
        <v>436</v>
      </c>
      <c r="O10404" t="s">
        <v>176</v>
      </c>
      <c r="P10404" t="s">
        <v>541</v>
      </c>
      <c r="R10404">
        <v>10282.788336017084</v>
      </c>
      <c r="S10404">
        <v>1260.2821917808221</v>
      </c>
      <c r="T10404">
        <v>9843.8231971889254</v>
      </c>
      <c r="U10404">
        <v>10732.513239034135</v>
      </c>
    </row>
    <row r="10405" spans="1:21">
      <c r="A10405" t="s">
        <v>367</v>
      </c>
      <c r="B10405">
        <v>38</v>
      </c>
      <c r="C10405" t="s">
        <v>101</v>
      </c>
      <c r="D10405" t="s">
        <v>277</v>
      </c>
      <c r="E10405" t="s">
        <v>221</v>
      </c>
      <c r="F10405" t="s">
        <v>220</v>
      </c>
      <c r="G10405" t="s">
        <v>209</v>
      </c>
      <c r="H10405" t="s">
        <v>7</v>
      </c>
      <c r="I10405" t="s">
        <v>404</v>
      </c>
      <c r="J10405" t="s">
        <v>305</v>
      </c>
      <c r="K10405">
        <v>0</v>
      </c>
      <c r="L10405" t="s">
        <v>273</v>
      </c>
      <c r="M10405">
        <v>0</v>
      </c>
      <c r="N10405" t="s">
        <v>436</v>
      </c>
      <c r="O10405" t="s">
        <v>170</v>
      </c>
      <c r="P10405" t="s">
        <v>541</v>
      </c>
      <c r="R10405">
        <v>9059.9278289453687</v>
      </c>
      <c r="S10405">
        <v>1750.5342465753426</v>
      </c>
      <c r="T10405">
        <v>8688.5498279769254</v>
      </c>
      <c r="U10405">
        <v>9440.4081899836074</v>
      </c>
    </row>
    <row r="10406" spans="1:21">
      <c r="A10406" t="s">
        <v>367</v>
      </c>
      <c r="B10406">
        <v>38</v>
      </c>
      <c r="C10406" t="s">
        <v>101</v>
      </c>
      <c r="D10406" t="s">
        <v>277</v>
      </c>
      <c r="E10406" t="s">
        <v>221</v>
      </c>
      <c r="F10406" t="s">
        <v>220</v>
      </c>
      <c r="G10406" t="s">
        <v>209</v>
      </c>
      <c r="H10406" t="s">
        <v>7</v>
      </c>
      <c r="I10406" t="s">
        <v>404</v>
      </c>
      <c r="J10406" t="s">
        <v>305</v>
      </c>
      <c r="K10406">
        <v>0</v>
      </c>
      <c r="L10406" t="s">
        <v>273</v>
      </c>
      <c r="M10406">
        <v>0</v>
      </c>
      <c r="N10406" t="s">
        <v>436</v>
      </c>
      <c r="O10406" t="s">
        <v>177</v>
      </c>
      <c r="P10406" t="s">
        <v>541</v>
      </c>
      <c r="R10406">
        <v>6033.0324109756839</v>
      </c>
      <c r="S10406">
        <v>490.25205479452057</v>
      </c>
      <c r="T10406">
        <v>5357.3400366604019</v>
      </c>
      <c r="U10406">
        <v>6761.272412919393</v>
      </c>
    </row>
    <row r="10407" spans="1:21">
      <c r="A10407" t="s">
        <v>367</v>
      </c>
      <c r="B10407">
        <v>38</v>
      </c>
      <c r="C10407" t="s">
        <v>101</v>
      </c>
      <c r="D10407" t="s">
        <v>277</v>
      </c>
      <c r="E10407" t="s">
        <v>221</v>
      </c>
      <c r="F10407" t="s">
        <v>220</v>
      </c>
      <c r="G10407" t="s">
        <v>209</v>
      </c>
      <c r="H10407" t="s">
        <v>15</v>
      </c>
      <c r="I10407" t="s">
        <v>404</v>
      </c>
      <c r="J10407" t="s">
        <v>306</v>
      </c>
      <c r="K10407">
        <v>0</v>
      </c>
      <c r="L10407" t="s">
        <v>273</v>
      </c>
      <c r="M10407">
        <v>0</v>
      </c>
      <c r="N10407" t="s">
        <v>436</v>
      </c>
      <c r="O10407" t="s">
        <v>176</v>
      </c>
      <c r="P10407" t="s">
        <v>541</v>
      </c>
      <c r="R10407">
        <v>11778.294906103245</v>
      </c>
      <c r="S10407">
        <v>1708.8547945205478</v>
      </c>
      <c r="T10407">
        <v>11402.787947729963</v>
      </c>
      <c r="U10407">
        <v>12160.28701445425</v>
      </c>
    </row>
    <row r="10408" spans="1:21">
      <c r="A10408" t="s">
        <v>367</v>
      </c>
      <c r="B10408">
        <v>38</v>
      </c>
      <c r="C10408" t="s">
        <v>101</v>
      </c>
      <c r="D10408" t="s">
        <v>277</v>
      </c>
      <c r="E10408" t="s">
        <v>221</v>
      </c>
      <c r="F10408" t="s">
        <v>220</v>
      </c>
      <c r="G10408" t="s">
        <v>209</v>
      </c>
      <c r="H10408" t="s">
        <v>15</v>
      </c>
      <c r="I10408" t="s">
        <v>404</v>
      </c>
      <c r="J10408" t="s">
        <v>306</v>
      </c>
      <c r="K10408">
        <v>0</v>
      </c>
      <c r="L10408" t="s">
        <v>273</v>
      </c>
      <c r="M10408">
        <v>0</v>
      </c>
      <c r="N10408" t="s">
        <v>436</v>
      </c>
      <c r="O10408" t="s">
        <v>170</v>
      </c>
      <c r="P10408" t="s">
        <v>541</v>
      </c>
      <c r="R10408">
        <v>10687.358925676102</v>
      </c>
      <c r="S10408">
        <v>2338.4164383561642</v>
      </c>
      <c r="T10408">
        <v>10365.288724710314</v>
      </c>
      <c r="U10408">
        <v>11014.885670979593</v>
      </c>
    </row>
    <row r="10409" spans="1:21">
      <c r="A10409" t="s">
        <v>367</v>
      </c>
      <c r="B10409">
        <v>38</v>
      </c>
      <c r="C10409" t="s">
        <v>101</v>
      </c>
      <c r="D10409" t="s">
        <v>277</v>
      </c>
      <c r="E10409" t="s">
        <v>221</v>
      </c>
      <c r="F10409" t="s">
        <v>220</v>
      </c>
      <c r="G10409" t="s">
        <v>209</v>
      </c>
      <c r="H10409" t="s">
        <v>15</v>
      </c>
      <c r="I10409" t="s">
        <v>404</v>
      </c>
      <c r="J10409" t="s">
        <v>306</v>
      </c>
      <c r="K10409">
        <v>0</v>
      </c>
      <c r="L10409" t="s">
        <v>273</v>
      </c>
      <c r="M10409">
        <v>0</v>
      </c>
      <c r="N10409" t="s">
        <v>436</v>
      </c>
      <c r="O10409" t="s">
        <v>177</v>
      </c>
      <c r="P10409" t="s">
        <v>541</v>
      </c>
      <c r="R10409">
        <v>7791.7867224052206</v>
      </c>
      <c r="S10409">
        <v>629.56164383561645</v>
      </c>
      <c r="T10409">
        <v>7177.8231877949047</v>
      </c>
      <c r="U10409">
        <v>8436.6643824192779</v>
      </c>
    </row>
    <row r="10410" spans="1:21">
      <c r="A10410" t="s">
        <v>367</v>
      </c>
      <c r="B10410">
        <v>38</v>
      </c>
      <c r="C10410" t="s">
        <v>101</v>
      </c>
      <c r="D10410" t="s">
        <v>277</v>
      </c>
      <c r="E10410" t="s">
        <v>221</v>
      </c>
      <c r="F10410" t="s">
        <v>220</v>
      </c>
      <c r="G10410" t="s">
        <v>209</v>
      </c>
      <c r="H10410" t="s">
        <v>19</v>
      </c>
      <c r="I10410" t="s">
        <v>404</v>
      </c>
      <c r="J10410" t="s">
        <v>307</v>
      </c>
      <c r="K10410">
        <v>0</v>
      </c>
      <c r="L10410" t="s">
        <v>273</v>
      </c>
      <c r="M10410">
        <v>0</v>
      </c>
      <c r="N10410" t="s">
        <v>436</v>
      </c>
      <c r="O10410" t="s">
        <v>177</v>
      </c>
      <c r="P10410" t="s">
        <v>541</v>
      </c>
      <c r="R10410">
        <v>9762.8427467157744</v>
      </c>
      <c r="S10410">
        <v>269.47945205479448</v>
      </c>
      <c r="T10410">
        <v>8736.7957334809289</v>
      </c>
      <c r="U10410">
        <v>10854.346332221412</v>
      </c>
    </row>
    <row r="10411" spans="1:21">
      <c r="A10411" t="s">
        <v>367</v>
      </c>
      <c r="B10411">
        <v>38</v>
      </c>
      <c r="C10411" t="s">
        <v>101</v>
      </c>
      <c r="D10411" t="s">
        <v>277</v>
      </c>
      <c r="E10411" t="s">
        <v>221</v>
      </c>
      <c r="F10411" t="s">
        <v>220</v>
      </c>
      <c r="G10411" t="s">
        <v>209</v>
      </c>
      <c r="H10411" t="s">
        <v>19</v>
      </c>
      <c r="I10411" t="s">
        <v>404</v>
      </c>
      <c r="J10411" t="s">
        <v>307</v>
      </c>
      <c r="K10411">
        <v>0</v>
      </c>
      <c r="L10411" t="s">
        <v>273</v>
      </c>
      <c r="M10411">
        <v>0</v>
      </c>
      <c r="N10411" t="s">
        <v>436</v>
      </c>
      <c r="O10411" t="s">
        <v>170</v>
      </c>
      <c r="P10411" t="s">
        <v>541</v>
      </c>
      <c r="R10411">
        <v>7881.4843258710634</v>
      </c>
      <c r="S10411">
        <v>1019.0191780821918</v>
      </c>
      <c r="T10411">
        <v>7396.8762284032719</v>
      </c>
      <c r="U10411">
        <v>8384.8653210253924</v>
      </c>
    </row>
    <row r="10412" spans="1:21">
      <c r="A10412" t="s">
        <v>367</v>
      </c>
      <c r="B10412">
        <v>38</v>
      </c>
      <c r="C10412" t="s">
        <v>101</v>
      </c>
      <c r="D10412" t="s">
        <v>277</v>
      </c>
      <c r="E10412" t="s">
        <v>221</v>
      </c>
      <c r="F10412" t="s">
        <v>220</v>
      </c>
      <c r="G10412" t="s">
        <v>209</v>
      </c>
      <c r="H10412" t="s">
        <v>19</v>
      </c>
      <c r="I10412" t="s">
        <v>404</v>
      </c>
      <c r="J10412" t="s">
        <v>307</v>
      </c>
      <c r="K10412">
        <v>0</v>
      </c>
      <c r="L10412" t="s">
        <v>273</v>
      </c>
      <c r="M10412">
        <v>0</v>
      </c>
      <c r="N10412" t="s">
        <v>436</v>
      </c>
      <c r="O10412" t="s">
        <v>176</v>
      </c>
      <c r="P10412" t="s">
        <v>541</v>
      </c>
      <c r="R10412">
        <v>7586.4946758129381</v>
      </c>
      <c r="S10412">
        <v>749.53972602739736</v>
      </c>
      <c r="T10412">
        <v>7031.0197154242569</v>
      </c>
      <c r="U10412">
        <v>8168.0461600238896</v>
      </c>
    </row>
    <row r="10413" spans="1:21">
      <c r="A10413" t="s">
        <v>367</v>
      </c>
      <c r="B10413">
        <v>38</v>
      </c>
      <c r="C10413" t="s">
        <v>101</v>
      </c>
      <c r="D10413" t="s">
        <v>277</v>
      </c>
      <c r="E10413" t="s">
        <v>221</v>
      </c>
      <c r="F10413" t="s">
        <v>220</v>
      </c>
      <c r="G10413" t="s">
        <v>209</v>
      </c>
      <c r="H10413" t="s">
        <v>14</v>
      </c>
      <c r="I10413" t="s">
        <v>404</v>
      </c>
      <c r="J10413" t="s">
        <v>308</v>
      </c>
      <c r="K10413">
        <v>0</v>
      </c>
      <c r="L10413" t="s">
        <v>273</v>
      </c>
      <c r="M10413">
        <v>0</v>
      </c>
      <c r="N10413" t="s">
        <v>436</v>
      </c>
      <c r="O10413" t="s">
        <v>176</v>
      </c>
      <c r="P10413" t="s">
        <v>541</v>
      </c>
      <c r="R10413">
        <v>9490.19365544635</v>
      </c>
      <c r="S10413">
        <v>1461.304109589041</v>
      </c>
      <c r="T10413">
        <v>9068.6305509698595</v>
      </c>
      <c r="U10413">
        <v>9922.8149957054957</v>
      </c>
    </row>
    <row r="10414" spans="1:21">
      <c r="A10414" t="s">
        <v>367</v>
      </c>
      <c r="B10414">
        <v>38</v>
      </c>
      <c r="C10414" t="s">
        <v>101</v>
      </c>
      <c r="D10414" t="s">
        <v>277</v>
      </c>
      <c r="E10414" t="s">
        <v>221</v>
      </c>
      <c r="F10414" t="s">
        <v>220</v>
      </c>
      <c r="G10414" t="s">
        <v>209</v>
      </c>
      <c r="H10414" t="s">
        <v>14</v>
      </c>
      <c r="I10414" t="s">
        <v>404</v>
      </c>
      <c r="J10414" t="s">
        <v>308</v>
      </c>
      <c r="K10414">
        <v>0</v>
      </c>
      <c r="L10414" t="s">
        <v>273</v>
      </c>
      <c r="M10414">
        <v>0</v>
      </c>
      <c r="N10414" t="s">
        <v>436</v>
      </c>
      <c r="O10414" t="s">
        <v>170</v>
      </c>
      <c r="P10414" t="s">
        <v>541</v>
      </c>
      <c r="R10414">
        <v>8959.6860647414178</v>
      </c>
      <c r="S10414">
        <v>1921.5150684931505</v>
      </c>
      <c r="T10414">
        <v>8597.5045099794625</v>
      </c>
      <c r="U10414">
        <v>9330.6481094599567</v>
      </c>
    </row>
    <row r="10415" spans="1:21">
      <c r="A10415" t="s">
        <v>367</v>
      </c>
      <c r="B10415">
        <v>38</v>
      </c>
      <c r="C10415" t="s">
        <v>101</v>
      </c>
      <c r="D10415" t="s">
        <v>277</v>
      </c>
      <c r="E10415" t="s">
        <v>221</v>
      </c>
      <c r="F10415" t="s">
        <v>220</v>
      </c>
      <c r="G10415" t="s">
        <v>209</v>
      </c>
      <c r="H10415" t="s">
        <v>14</v>
      </c>
      <c r="I10415" t="s">
        <v>404</v>
      </c>
      <c r="J10415" t="s">
        <v>308</v>
      </c>
      <c r="K10415">
        <v>0</v>
      </c>
      <c r="L10415" t="s">
        <v>273</v>
      </c>
      <c r="M10415">
        <v>0</v>
      </c>
      <c r="N10415" t="s">
        <v>436</v>
      </c>
      <c r="O10415" t="s">
        <v>177</v>
      </c>
      <c r="P10415" t="s">
        <v>541</v>
      </c>
      <c r="R10415">
        <v>7315.1986093607984</v>
      </c>
      <c r="S10415">
        <v>460.21095890410959</v>
      </c>
      <c r="T10415">
        <v>6636.0727568072143</v>
      </c>
      <c r="U10415">
        <v>8035.6538645426435</v>
      </c>
    </row>
    <row r="10416" spans="1:21">
      <c r="A10416" t="s">
        <v>367</v>
      </c>
      <c r="B10416">
        <v>38</v>
      </c>
      <c r="C10416" t="s">
        <v>101</v>
      </c>
      <c r="D10416" t="s">
        <v>277</v>
      </c>
      <c r="E10416" t="s">
        <v>221</v>
      </c>
      <c r="F10416" t="s">
        <v>220</v>
      </c>
      <c r="G10416" t="s">
        <v>209</v>
      </c>
      <c r="H10416" t="s">
        <v>10</v>
      </c>
      <c r="I10416" t="s">
        <v>404</v>
      </c>
      <c r="J10416" t="s">
        <v>309</v>
      </c>
      <c r="K10416">
        <v>0</v>
      </c>
      <c r="L10416" t="s">
        <v>273</v>
      </c>
      <c r="M10416">
        <v>0</v>
      </c>
      <c r="N10416" t="s">
        <v>436</v>
      </c>
      <c r="O10416" t="s">
        <v>176</v>
      </c>
      <c r="P10416" t="s">
        <v>541</v>
      </c>
      <c r="R10416">
        <v>14436.660637441888</v>
      </c>
      <c r="S10416">
        <v>1661.1095890410957</v>
      </c>
      <c r="T10416">
        <v>14063.937786695235</v>
      </c>
      <c r="U10416">
        <v>14814.093385488275</v>
      </c>
    </row>
    <row r="10417" spans="1:21">
      <c r="A10417" t="s">
        <v>367</v>
      </c>
      <c r="B10417">
        <v>38</v>
      </c>
      <c r="C10417" t="s">
        <v>101</v>
      </c>
      <c r="D10417" t="s">
        <v>277</v>
      </c>
      <c r="E10417" t="s">
        <v>221</v>
      </c>
      <c r="F10417" t="s">
        <v>220</v>
      </c>
      <c r="G10417" t="s">
        <v>209</v>
      </c>
      <c r="H10417" t="s">
        <v>10</v>
      </c>
      <c r="I10417" t="s">
        <v>404</v>
      </c>
      <c r="J10417" t="s">
        <v>309</v>
      </c>
      <c r="K10417">
        <v>0</v>
      </c>
      <c r="L10417" t="s">
        <v>273</v>
      </c>
      <c r="M10417">
        <v>0</v>
      </c>
      <c r="N10417" t="s">
        <v>436</v>
      </c>
      <c r="O10417" t="s">
        <v>170</v>
      </c>
      <c r="P10417" t="s">
        <v>541</v>
      </c>
      <c r="R10417">
        <v>12898.758033602127</v>
      </c>
      <c r="S10417">
        <v>2345.3972602739723</v>
      </c>
      <c r="T10417">
        <v>12574.443159170562</v>
      </c>
      <c r="U10417">
        <v>13227.300290847927</v>
      </c>
    </row>
    <row r="10418" spans="1:21">
      <c r="A10418" t="s">
        <v>367</v>
      </c>
      <c r="B10418">
        <v>38</v>
      </c>
      <c r="C10418" t="s">
        <v>101</v>
      </c>
      <c r="D10418" t="s">
        <v>277</v>
      </c>
      <c r="E10418" t="s">
        <v>221</v>
      </c>
      <c r="F10418" t="s">
        <v>220</v>
      </c>
      <c r="G10418" t="s">
        <v>209</v>
      </c>
      <c r="H10418" t="s">
        <v>10</v>
      </c>
      <c r="I10418" t="s">
        <v>404</v>
      </c>
      <c r="J10418" t="s">
        <v>309</v>
      </c>
      <c r="K10418">
        <v>0</v>
      </c>
      <c r="L10418" t="s">
        <v>273</v>
      </c>
      <c r="M10418">
        <v>0</v>
      </c>
      <c r="N10418" t="s">
        <v>436</v>
      </c>
      <c r="O10418" t="s">
        <v>177</v>
      </c>
      <c r="P10418" t="s">
        <v>541</v>
      </c>
      <c r="R10418">
        <v>9492.3699301956713</v>
      </c>
      <c r="S10418">
        <v>684.28767123287673</v>
      </c>
      <c r="T10418">
        <v>8831.2100203050868</v>
      </c>
      <c r="U10418">
        <v>10181.138498841812</v>
      </c>
    </row>
    <row r="10419" spans="1:21">
      <c r="A10419" t="s">
        <v>367</v>
      </c>
      <c r="B10419">
        <v>38</v>
      </c>
      <c r="C10419" t="s">
        <v>101</v>
      </c>
      <c r="D10419" t="s">
        <v>277</v>
      </c>
      <c r="E10419" t="s">
        <v>221</v>
      </c>
      <c r="F10419" t="s">
        <v>220</v>
      </c>
      <c r="G10419" t="s">
        <v>209</v>
      </c>
      <c r="H10419" t="s">
        <v>93</v>
      </c>
      <c r="I10419" t="s">
        <v>173</v>
      </c>
      <c r="J10419" t="s">
        <v>310</v>
      </c>
      <c r="K10419">
        <v>0</v>
      </c>
      <c r="L10419" t="s">
        <v>273</v>
      </c>
      <c r="M10419">
        <v>0</v>
      </c>
      <c r="N10419" t="s">
        <v>436</v>
      </c>
      <c r="O10419" t="s">
        <v>176</v>
      </c>
      <c r="P10419" t="s">
        <v>541</v>
      </c>
      <c r="R10419">
        <v>9895.2225422125375</v>
      </c>
      <c r="S10419">
        <v>47519.635616438347</v>
      </c>
      <c r="T10419">
        <v>9824.3071492878953</v>
      </c>
      <c r="U10419">
        <v>9966.4276250333314</v>
      </c>
    </row>
    <row r="10420" spans="1:21">
      <c r="A10420" t="s">
        <v>367</v>
      </c>
      <c r="B10420">
        <v>38</v>
      </c>
      <c r="C10420" t="s">
        <v>101</v>
      </c>
      <c r="D10420" t="s">
        <v>277</v>
      </c>
      <c r="E10420" t="s">
        <v>221</v>
      </c>
      <c r="F10420" t="s">
        <v>220</v>
      </c>
      <c r="G10420" t="s">
        <v>209</v>
      </c>
      <c r="H10420" t="s">
        <v>93</v>
      </c>
      <c r="I10420" t="s">
        <v>173</v>
      </c>
      <c r="J10420" t="s">
        <v>310</v>
      </c>
      <c r="K10420">
        <v>0</v>
      </c>
      <c r="L10420" t="s">
        <v>273</v>
      </c>
      <c r="M10420">
        <v>0</v>
      </c>
      <c r="N10420" t="s">
        <v>436</v>
      </c>
      <c r="O10420" t="s">
        <v>170</v>
      </c>
      <c r="P10420" t="s">
        <v>541</v>
      </c>
      <c r="R10420">
        <v>9323.987237626865</v>
      </c>
      <c r="S10420">
        <v>63943.849315068488</v>
      </c>
      <c r="T10420">
        <v>9262.5054020821499</v>
      </c>
      <c r="U10420">
        <v>9385.7045075020178</v>
      </c>
    </row>
    <row r="10421" spans="1:21">
      <c r="A10421" t="s">
        <v>367</v>
      </c>
      <c r="B10421">
        <v>38</v>
      </c>
      <c r="C10421" t="s">
        <v>101</v>
      </c>
      <c r="D10421" t="s">
        <v>277</v>
      </c>
      <c r="E10421" t="s">
        <v>221</v>
      </c>
      <c r="F10421" t="s">
        <v>220</v>
      </c>
      <c r="G10421" t="s">
        <v>209</v>
      </c>
      <c r="H10421" t="s">
        <v>93</v>
      </c>
      <c r="I10421" t="s">
        <v>173</v>
      </c>
      <c r="J10421" t="s">
        <v>310</v>
      </c>
      <c r="K10421">
        <v>0</v>
      </c>
      <c r="L10421" t="s">
        <v>273</v>
      </c>
      <c r="M10421">
        <v>0</v>
      </c>
      <c r="N10421" t="s">
        <v>436</v>
      </c>
      <c r="O10421" t="s">
        <v>177</v>
      </c>
      <c r="P10421" t="s">
        <v>541</v>
      </c>
      <c r="R10421">
        <v>7712.7640814769147</v>
      </c>
      <c r="S10421">
        <v>16424.213698630134</v>
      </c>
      <c r="T10421">
        <v>7589.2914090937429</v>
      </c>
      <c r="U10421">
        <v>7837.453868358607</v>
      </c>
    </row>
    <row r="10422" spans="1:21">
      <c r="A10422" t="s">
        <v>367</v>
      </c>
      <c r="B10422">
        <v>38</v>
      </c>
      <c r="C10422" t="s">
        <v>101</v>
      </c>
      <c r="D10422" t="s">
        <v>277</v>
      </c>
      <c r="E10422" t="s">
        <v>221</v>
      </c>
      <c r="F10422" t="s">
        <v>220</v>
      </c>
      <c r="G10422" t="s">
        <v>209</v>
      </c>
      <c r="H10422" t="s">
        <v>22</v>
      </c>
      <c r="I10422" t="s">
        <v>404</v>
      </c>
      <c r="J10422" t="s">
        <v>265</v>
      </c>
      <c r="K10422">
        <v>0</v>
      </c>
      <c r="L10422" t="s">
        <v>273</v>
      </c>
      <c r="M10422">
        <v>-1</v>
      </c>
      <c r="N10422" t="s">
        <v>494</v>
      </c>
      <c r="O10422" t="s">
        <v>176</v>
      </c>
      <c r="P10422" t="s">
        <v>541</v>
      </c>
      <c r="R10422">
        <v>12078.562298807823</v>
      </c>
      <c r="S10422">
        <v>8579.2986301369856</v>
      </c>
      <c r="T10422">
        <v>11914.328146123362</v>
      </c>
      <c r="U10422">
        <v>12243.981598832383</v>
      </c>
    </row>
    <row r="10423" spans="1:21">
      <c r="A10423" t="s">
        <v>367</v>
      </c>
      <c r="B10423">
        <v>38</v>
      </c>
      <c r="C10423" t="s">
        <v>101</v>
      </c>
      <c r="D10423" t="s">
        <v>277</v>
      </c>
      <c r="E10423" t="s">
        <v>221</v>
      </c>
      <c r="F10423" t="s">
        <v>220</v>
      </c>
      <c r="G10423" t="s">
        <v>209</v>
      </c>
      <c r="H10423" t="s">
        <v>22</v>
      </c>
      <c r="I10423" t="s">
        <v>404</v>
      </c>
      <c r="J10423" t="s">
        <v>265</v>
      </c>
      <c r="K10423">
        <v>0</v>
      </c>
      <c r="L10423" t="s">
        <v>273</v>
      </c>
      <c r="M10423">
        <v>-1</v>
      </c>
      <c r="N10423" t="s">
        <v>494</v>
      </c>
      <c r="O10423" t="s">
        <v>170</v>
      </c>
      <c r="P10423" t="s">
        <v>541</v>
      </c>
      <c r="R10423">
        <v>10925.22926472112</v>
      </c>
      <c r="S10423">
        <v>11583.613698630137</v>
      </c>
      <c r="T10423">
        <v>10782.216963076204</v>
      </c>
      <c r="U10423">
        <v>11069.275532910799</v>
      </c>
    </row>
    <row r="10424" spans="1:21">
      <c r="A10424" t="s">
        <v>367</v>
      </c>
      <c r="B10424">
        <v>38</v>
      </c>
      <c r="C10424" t="s">
        <v>101</v>
      </c>
      <c r="D10424" t="s">
        <v>277</v>
      </c>
      <c r="E10424" t="s">
        <v>221</v>
      </c>
      <c r="F10424" t="s">
        <v>220</v>
      </c>
      <c r="G10424" t="s">
        <v>209</v>
      </c>
      <c r="H10424" t="s">
        <v>22</v>
      </c>
      <c r="I10424" t="s">
        <v>404</v>
      </c>
      <c r="J10424" t="s">
        <v>265</v>
      </c>
      <c r="K10424">
        <v>0</v>
      </c>
      <c r="L10424" t="s">
        <v>273</v>
      </c>
      <c r="M10424">
        <v>-1</v>
      </c>
      <c r="N10424" t="s">
        <v>494</v>
      </c>
      <c r="O10424" t="s">
        <v>177</v>
      </c>
      <c r="P10424" t="s">
        <v>541</v>
      </c>
      <c r="R10424">
        <v>7807.7025354895068</v>
      </c>
      <c r="S10424">
        <v>3004.3150684931516</v>
      </c>
      <c r="T10424">
        <v>7516.2807390297539</v>
      </c>
      <c r="U10424">
        <v>8105.8901402948941</v>
      </c>
    </row>
    <row r="10425" spans="1:21">
      <c r="A10425" t="s">
        <v>367</v>
      </c>
      <c r="B10425">
        <v>38</v>
      </c>
      <c r="C10425" t="s">
        <v>101</v>
      </c>
      <c r="D10425" t="s">
        <v>277</v>
      </c>
      <c r="E10425" t="s">
        <v>221</v>
      </c>
      <c r="F10425" t="s">
        <v>220</v>
      </c>
      <c r="G10425" t="s">
        <v>209</v>
      </c>
      <c r="H10425" t="s">
        <v>24</v>
      </c>
      <c r="I10425" t="s">
        <v>404</v>
      </c>
      <c r="J10425" t="s">
        <v>266</v>
      </c>
      <c r="K10425">
        <v>0</v>
      </c>
      <c r="L10425" t="s">
        <v>273</v>
      </c>
      <c r="M10425">
        <v>-1</v>
      </c>
      <c r="N10425" t="s">
        <v>494</v>
      </c>
      <c r="O10425" t="s">
        <v>176</v>
      </c>
      <c r="P10425" t="s">
        <v>541</v>
      </c>
      <c r="R10425">
        <v>5060.8547635133846</v>
      </c>
      <c r="S10425">
        <v>1148.476712328767</v>
      </c>
      <c r="T10425">
        <v>4612.8224803584217</v>
      </c>
      <c r="U10425">
        <v>5536.9166434603521</v>
      </c>
    </row>
    <row r="10426" spans="1:21">
      <c r="A10426" t="s">
        <v>367</v>
      </c>
      <c r="B10426">
        <v>38</v>
      </c>
      <c r="C10426" t="s">
        <v>101</v>
      </c>
      <c r="D10426" t="s">
        <v>277</v>
      </c>
      <c r="E10426" t="s">
        <v>221</v>
      </c>
      <c r="F10426" t="s">
        <v>220</v>
      </c>
      <c r="G10426" t="s">
        <v>209</v>
      </c>
      <c r="H10426" t="s">
        <v>24</v>
      </c>
      <c r="I10426" t="s">
        <v>404</v>
      </c>
      <c r="J10426" t="s">
        <v>266</v>
      </c>
      <c r="K10426">
        <v>0</v>
      </c>
      <c r="L10426" t="s">
        <v>273</v>
      </c>
      <c r="M10426">
        <v>-1</v>
      </c>
      <c r="N10426" t="s">
        <v>494</v>
      </c>
      <c r="O10426" t="s">
        <v>177</v>
      </c>
      <c r="P10426" t="s">
        <v>541</v>
      </c>
      <c r="R10426">
        <v>4752.098101663425</v>
      </c>
      <c r="S10426">
        <v>483.46575342465746</v>
      </c>
      <c r="T10426">
        <v>4066.8614791937389</v>
      </c>
      <c r="U10426">
        <v>5510.9064511530269</v>
      </c>
    </row>
    <row r="10427" spans="1:21">
      <c r="A10427" t="s">
        <v>367</v>
      </c>
      <c r="B10427">
        <v>38</v>
      </c>
      <c r="C10427" t="s">
        <v>101</v>
      </c>
      <c r="D10427" t="s">
        <v>277</v>
      </c>
      <c r="E10427" t="s">
        <v>221</v>
      </c>
      <c r="F10427" t="s">
        <v>220</v>
      </c>
      <c r="G10427" t="s">
        <v>209</v>
      </c>
      <c r="H10427" t="s">
        <v>24</v>
      </c>
      <c r="I10427" t="s">
        <v>404</v>
      </c>
      <c r="J10427" t="s">
        <v>266</v>
      </c>
      <c r="K10427">
        <v>0</v>
      </c>
      <c r="L10427" t="s">
        <v>273</v>
      </c>
      <c r="M10427">
        <v>-1</v>
      </c>
      <c r="N10427" t="s">
        <v>494</v>
      </c>
      <c r="O10427" t="s">
        <v>170</v>
      </c>
      <c r="P10427" t="s">
        <v>541</v>
      </c>
      <c r="R10427">
        <v>4908.4047960355165</v>
      </c>
      <c r="S10427">
        <v>1631.9424657534246</v>
      </c>
      <c r="T10427">
        <v>4532.9444308961765</v>
      </c>
      <c r="U10427">
        <v>5304.0964458310218</v>
      </c>
    </row>
    <row r="10428" spans="1:21">
      <c r="A10428" t="s">
        <v>367</v>
      </c>
      <c r="B10428">
        <v>38</v>
      </c>
      <c r="C10428" t="s">
        <v>101</v>
      </c>
      <c r="D10428" t="s">
        <v>277</v>
      </c>
      <c r="E10428" t="s">
        <v>221</v>
      </c>
      <c r="F10428" t="s">
        <v>220</v>
      </c>
      <c r="G10428" t="s">
        <v>209</v>
      </c>
      <c r="H10428" t="s">
        <v>23</v>
      </c>
      <c r="I10428" t="s">
        <v>404</v>
      </c>
      <c r="J10428" t="s">
        <v>267</v>
      </c>
      <c r="K10428">
        <v>0</v>
      </c>
      <c r="L10428" t="s">
        <v>273</v>
      </c>
      <c r="M10428">
        <v>-1</v>
      </c>
      <c r="N10428" t="s">
        <v>494</v>
      </c>
      <c r="O10428" t="s">
        <v>176</v>
      </c>
      <c r="P10428" t="s">
        <v>541</v>
      </c>
      <c r="R10428">
        <v>10868.217096665128</v>
      </c>
      <c r="S10428">
        <v>1644.3287671232877</v>
      </c>
      <c r="T10428">
        <v>10480.131955621255</v>
      </c>
      <c r="U10428">
        <v>11264.068982075818</v>
      </c>
    </row>
    <row r="10429" spans="1:21">
      <c r="A10429" t="s">
        <v>367</v>
      </c>
      <c r="B10429">
        <v>38</v>
      </c>
      <c r="C10429" t="s">
        <v>101</v>
      </c>
      <c r="D10429" t="s">
        <v>277</v>
      </c>
      <c r="E10429" t="s">
        <v>221</v>
      </c>
      <c r="F10429" t="s">
        <v>220</v>
      </c>
      <c r="G10429" t="s">
        <v>209</v>
      </c>
      <c r="H10429" t="s">
        <v>23</v>
      </c>
      <c r="I10429" t="s">
        <v>404</v>
      </c>
      <c r="J10429" t="s">
        <v>267</v>
      </c>
      <c r="K10429">
        <v>0</v>
      </c>
      <c r="L10429" t="s">
        <v>273</v>
      </c>
      <c r="M10429">
        <v>-1</v>
      </c>
      <c r="N10429" t="s">
        <v>494</v>
      </c>
      <c r="O10429" t="s">
        <v>170</v>
      </c>
      <c r="P10429" t="s">
        <v>541</v>
      </c>
      <c r="R10429">
        <v>10358.129716886109</v>
      </c>
      <c r="S10429">
        <v>2174.635616438356</v>
      </c>
      <c r="T10429">
        <v>10016.330573826775</v>
      </c>
      <c r="U10429">
        <v>10706.352238130019</v>
      </c>
    </row>
    <row r="10430" spans="1:21">
      <c r="A10430" t="s">
        <v>367</v>
      </c>
      <c r="B10430">
        <v>38</v>
      </c>
      <c r="C10430" t="s">
        <v>101</v>
      </c>
      <c r="D10430" t="s">
        <v>277</v>
      </c>
      <c r="E10430" t="s">
        <v>221</v>
      </c>
      <c r="F10430" t="s">
        <v>220</v>
      </c>
      <c r="G10430" t="s">
        <v>209</v>
      </c>
      <c r="H10430" t="s">
        <v>23</v>
      </c>
      <c r="I10430" t="s">
        <v>404</v>
      </c>
      <c r="J10430" t="s">
        <v>267</v>
      </c>
      <c r="K10430">
        <v>0</v>
      </c>
      <c r="L10430" t="s">
        <v>273</v>
      </c>
      <c r="M10430">
        <v>-1</v>
      </c>
      <c r="N10430" t="s">
        <v>494</v>
      </c>
      <c r="O10430" t="s">
        <v>177</v>
      </c>
      <c r="P10430" t="s">
        <v>541</v>
      </c>
      <c r="R10430">
        <v>8732.2929289200747</v>
      </c>
      <c r="S10430">
        <v>530.30684931506858</v>
      </c>
      <c r="T10430">
        <v>8004.3412677489514</v>
      </c>
      <c r="U10430">
        <v>9497.907258549687</v>
      </c>
    </row>
    <row r="10431" spans="1:21">
      <c r="A10431" t="s">
        <v>367</v>
      </c>
      <c r="B10431">
        <v>38</v>
      </c>
      <c r="C10431" t="s">
        <v>101</v>
      </c>
      <c r="D10431" t="s">
        <v>277</v>
      </c>
      <c r="E10431" t="s">
        <v>221</v>
      </c>
      <c r="F10431" t="s">
        <v>220</v>
      </c>
      <c r="G10431" t="s">
        <v>209</v>
      </c>
      <c r="H10431" t="s">
        <v>18</v>
      </c>
      <c r="I10431" t="s">
        <v>404</v>
      </c>
      <c r="J10431" t="s">
        <v>268</v>
      </c>
      <c r="K10431">
        <v>0</v>
      </c>
      <c r="L10431" t="s">
        <v>273</v>
      </c>
      <c r="M10431">
        <v>-1</v>
      </c>
      <c r="N10431" t="s">
        <v>494</v>
      </c>
      <c r="O10431" t="s">
        <v>176</v>
      </c>
      <c r="P10431" t="s">
        <v>541</v>
      </c>
      <c r="R10431">
        <v>12187.533775624652</v>
      </c>
      <c r="S10431">
        <v>2105.8164383561643</v>
      </c>
      <c r="T10431">
        <v>11856.357252198228</v>
      </c>
      <c r="U10431">
        <v>12523.502464194315</v>
      </c>
    </row>
    <row r="10432" spans="1:21">
      <c r="A10432" t="s">
        <v>367</v>
      </c>
      <c r="B10432">
        <v>38</v>
      </c>
      <c r="C10432" t="s">
        <v>101</v>
      </c>
      <c r="D10432" t="s">
        <v>277</v>
      </c>
      <c r="E10432" t="s">
        <v>221</v>
      </c>
      <c r="F10432" t="s">
        <v>220</v>
      </c>
      <c r="G10432" t="s">
        <v>209</v>
      </c>
      <c r="H10432" t="s">
        <v>18</v>
      </c>
      <c r="I10432" t="s">
        <v>404</v>
      </c>
      <c r="J10432" t="s">
        <v>268</v>
      </c>
      <c r="K10432">
        <v>0</v>
      </c>
      <c r="L10432" t="s">
        <v>273</v>
      </c>
      <c r="M10432">
        <v>-1</v>
      </c>
      <c r="N10432" t="s">
        <v>494</v>
      </c>
      <c r="O10432" t="s">
        <v>170</v>
      </c>
      <c r="P10432" t="s">
        <v>541</v>
      </c>
      <c r="R10432">
        <v>10759.428282250672</v>
      </c>
      <c r="S10432">
        <v>2823.6739726027399</v>
      </c>
      <c r="T10432">
        <v>10471.459356105441</v>
      </c>
      <c r="U10432">
        <v>11051.711252913887</v>
      </c>
    </row>
    <row r="10433" spans="1:21">
      <c r="A10433" t="s">
        <v>367</v>
      </c>
      <c r="B10433">
        <v>38</v>
      </c>
      <c r="C10433" t="s">
        <v>101</v>
      </c>
      <c r="D10433" t="s">
        <v>277</v>
      </c>
      <c r="E10433" t="s">
        <v>221</v>
      </c>
      <c r="F10433" t="s">
        <v>220</v>
      </c>
      <c r="G10433" t="s">
        <v>209</v>
      </c>
      <c r="H10433" t="s">
        <v>18</v>
      </c>
      <c r="I10433" t="s">
        <v>404</v>
      </c>
      <c r="J10433" t="s">
        <v>268</v>
      </c>
      <c r="K10433">
        <v>0</v>
      </c>
      <c r="L10433" t="s">
        <v>273</v>
      </c>
      <c r="M10433">
        <v>-1</v>
      </c>
      <c r="N10433" t="s">
        <v>494</v>
      </c>
      <c r="O10433" t="s">
        <v>177</v>
      </c>
      <c r="P10433" t="s">
        <v>541</v>
      </c>
      <c r="R10433">
        <v>6695.3503718237826</v>
      </c>
      <c r="S10433">
        <v>717.85753424657526</v>
      </c>
      <c r="T10433">
        <v>6123.799522174203</v>
      </c>
      <c r="U10433">
        <v>7299.4071792477798</v>
      </c>
    </row>
    <row r="10434" spans="1:21">
      <c r="A10434" t="s">
        <v>367</v>
      </c>
      <c r="B10434">
        <v>38</v>
      </c>
      <c r="C10434" t="s">
        <v>101</v>
      </c>
      <c r="D10434" t="s">
        <v>277</v>
      </c>
      <c r="E10434" t="s">
        <v>221</v>
      </c>
      <c r="F10434" t="s">
        <v>220</v>
      </c>
      <c r="G10434" t="s">
        <v>209</v>
      </c>
      <c r="H10434" t="s">
        <v>20</v>
      </c>
      <c r="I10434" t="s">
        <v>404</v>
      </c>
      <c r="J10434" t="s">
        <v>269</v>
      </c>
      <c r="K10434">
        <v>0</v>
      </c>
      <c r="L10434" t="s">
        <v>273</v>
      </c>
      <c r="M10434">
        <v>-1</v>
      </c>
      <c r="N10434" t="s">
        <v>494</v>
      </c>
      <c r="O10434" t="s">
        <v>176</v>
      </c>
      <c r="P10434" t="s">
        <v>541</v>
      </c>
      <c r="R10434">
        <v>11875.483059391358</v>
      </c>
      <c r="S10434">
        <v>1701.3397260273971</v>
      </c>
      <c r="T10434">
        <v>11508.520669620006</v>
      </c>
      <c r="U10434">
        <v>12248.563711663359</v>
      </c>
    </row>
    <row r="10435" spans="1:21">
      <c r="A10435" t="s">
        <v>367</v>
      </c>
      <c r="B10435">
        <v>38</v>
      </c>
      <c r="C10435" t="s">
        <v>101</v>
      </c>
      <c r="D10435" t="s">
        <v>277</v>
      </c>
      <c r="E10435" t="s">
        <v>221</v>
      </c>
      <c r="F10435" t="s">
        <v>220</v>
      </c>
      <c r="G10435" t="s">
        <v>209</v>
      </c>
      <c r="H10435" t="s">
        <v>20</v>
      </c>
      <c r="I10435" t="s">
        <v>404</v>
      </c>
      <c r="J10435" t="s">
        <v>269</v>
      </c>
      <c r="K10435">
        <v>0</v>
      </c>
      <c r="L10435" t="s">
        <v>273</v>
      </c>
      <c r="M10435">
        <v>-1</v>
      </c>
      <c r="N10435" t="s">
        <v>494</v>
      </c>
      <c r="O10435" t="s">
        <v>170</v>
      </c>
      <c r="P10435" t="s">
        <v>541</v>
      </c>
      <c r="R10435">
        <v>10256.686653382425</v>
      </c>
      <c r="S10435">
        <v>2254.7863013698629</v>
      </c>
      <c r="T10435">
        <v>9936.6257416382468</v>
      </c>
      <c r="U10435">
        <v>10582.449455791033</v>
      </c>
    </row>
    <row r="10436" spans="1:21">
      <c r="A10436" t="s">
        <v>367</v>
      </c>
      <c r="B10436">
        <v>38</v>
      </c>
      <c r="C10436" t="s">
        <v>101</v>
      </c>
      <c r="D10436" t="s">
        <v>277</v>
      </c>
      <c r="E10436" t="s">
        <v>221</v>
      </c>
      <c r="F10436" t="s">
        <v>220</v>
      </c>
      <c r="G10436" t="s">
        <v>209</v>
      </c>
      <c r="H10436" t="s">
        <v>20</v>
      </c>
      <c r="I10436" t="s">
        <v>404</v>
      </c>
      <c r="J10436" t="s">
        <v>269</v>
      </c>
      <c r="K10436">
        <v>0</v>
      </c>
      <c r="L10436" t="s">
        <v>273</v>
      </c>
      <c r="M10436">
        <v>-1</v>
      </c>
      <c r="N10436" t="s">
        <v>494</v>
      </c>
      <c r="O10436" t="s">
        <v>177</v>
      </c>
      <c r="P10436" t="s">
        <v>541</v>
      </c>
      <c r="R10436">
        <v>5506.9244210571642</v>
      </c>
      <c r="S10436">
        <v>553.44657534246574</v>
      </c>
      <c r="T10436">
        <v>4887.6501192660471</v>
      </c>
      <c r="U10436">
        <v>6175.4774770654249</v>
      </c>
    </row>
    <row r="10437" spans="1:21">
      <c r="A10437" t="s">
        <v>367</v>
      </c>
      <c r="B10437">
        <v>38</v>
      </c>
      <c r="C10437" t="s">
        <v>101</v>
      </c>
      <c r="D10437" t="s">
        <v>277</v>
      </c>
      <c r="E10437" t="s">
        <v>221</v>
      </c>
      <c r="F10437" t="s">
        <v>220</v>
      </c>
      <c r="G10437" t="s">
        <v>209</v>
      </c>
      <c r="H10437" t="s">
        <v>9</v>
      </c>
      <c r="I10437" t="s">
        <v>404</v>
      </c>
      <c r="J10437" t="s">
        <v>270</v>
      </c>
      <c r="K10437">
        <v>0</v>
      </c>
      <c r="L10437" t="s">
        <v>273</v>
      </c>
      <c r="M10437">
        <v>-1</v>
      </c>
      <c r="N10437" t="s">
        <v>494</v>
      </c>
      <c r="O10437" t="s">
        <v>177</v>
      </c>
      <c r="P10437" t="s">
        <v>541</v>
      </c>
      <c r="R10437">
        <v>7479.7756239846367</v>
      </c>
      <c r="S10437">
        <v>271.41369863013699</v>
      </c>
      <c r="T10437">
        <v>6563.7718658843451</v>
      </c>
      <c r="U10437">
        <v>8470.3697857310253</v>
      </c>
    </row>
    <row r="10438" spans="1:21">
      <c r="A10438" t="s">
        <v>367</v>
      </c>
      <c r="B10438">
        <v>38</v>
      </c>
      <c r="C10438" t="s">
        <v>101</v>
      </c>
      <c r="D10438" t="s">
        <v>277</v>
      </c>
      <c r="E10438" t="s">
        <v>221</v>
      </c>
      <c r="F10438" t="s">
        <v>220</v>
      </c>
      <c r="G10438" t="s">
        <v>209</v>
      </c>
      <c r="H10438" t="s">
        <v>9</v>
      </c>
      <c r="I10438" t="s">
        <v>404</v>
      </c>
      <c r="J10438" t="s">
        <v>270</v>
      </c>
      <c r="K10438">
        <v>0</v>
      </c>
      <c r="L10438" t="s">
        <v>273</v>
      </c>
      <c r="M10438">
        <v>-1</v>
      </c>
      <c r="N10438" t="s">
        <v>494</v>
      </c>
      <c r="O10438" t="s">
        <v>170</v>
      </c>
      <c r="P10438" t="s">
        <v>541</v>
      </c>
      <c r="R10438">
        <v>5446.4356477994916</v>
      </c>
      <c r="S10438">
        <v>1067.9068493150685</v>
      </c>
      <c r="T10438">
        <v>4984.6586175116227</v>
      </c>
      <c r="U10438">
        <v>5935.4352656892615</v>
      </c>
    </row>
    <row r="10439" spans="1:21">
      <c r="A10439" t="s">
        <v>367</v>
      </c>
      <c r="B10439">
        <v>38</v>
      </c>
      <c r="C10439" t="s">
        <v>101</v>
      </c>
      <c r="D10439" t="s">
        <v>277</v>
      </c>
      <c r="E10439" t="s">
        <v>221</v>
      </c>
      <c r="F10439" t="s">
        <v>220</v>
      </c>
      <c r="G10439" t="s">
        <v>209</v>
      </c>
      <c r="H10439" t="s">
        <v>9</v>
      </c>
      <c r="I10439" t="s">
        <v>404</v>
      </c>
      <c r="J10439" t="s">
        <v>270</v>
      </c>
      <c r="K10439">
        <v>0</v>
      </c>
      <c r="L10439" t="s">
        <v>273</v>
      </c>
      <c r="M10439">
        <v>-1</v>
      </c>
      <c r="N10439" t="s">
        <v>494</v>
      </c>
      <c r="O10439" t="s">
        <v>176</v>
      </c>
      <c r="P10439" t="s">
        <v>541</v>
      </c>
      <c r="R10439">
        <v>4920.050535753202</v>
      </c>
      <c r="S10439">
        <v>796.49315068493149</v>
      </c>
      <c r="T10439">
        <v>4385.0152991830992</v>
      </c>
      <c r="U10439">
        <v>5497.0188337055351</v>
      </c>
    </row>
    <row r="10440" spans="1:21">
      <c r="A10440" t="s">
        <v>367</v>
      </c>
      <c r="B10440">
        <v>38</v>
      </c>
      <c r="C10440" t="s">
        <v>101</v>
      </c>
      <c r="D10440" t="s">
        <v>277</v>
      </c>
      <c r="E10440" t="s">
        <v>221</v>
      </c>
      <c r="F10440" t="s">
        <v>220</v>
      </c>
      <c r="G10440" t="s">
        <v>209</v>
      </c>
      <c r="H10440" t="s">
        <v>21</v>
      </c>
      <c r="I10440" t="s">
        <v>404</v>
      </c>
      <c r="J10440" t="s">
        <v>271</v>
      </c>
      <c r="K10440">
        <v>0</v>
      </c>
      <c r="L10440" t="s">
        <v>273</v>
      </c>
      <c r="M10440">
        <v>-1</v>
      </c>
      <c r="N10440" t="s">
        <v>494</v>
      </c>
      <c r="O10440" t="s">
        <v>176</v>
      </c>
      <c r="P10440" t="s">
        <v>541</v>
      </c>
      <c r="R10440">
        <v>14441.591022292108</v>
      </c>
      <c r="S10440">
        <v>1453.7260273972602</v>
      </c>
      <c r="T10440">
        <v>14051.227142230202</v>
      </c>
      <c r="U10440">
        <v>14837.121537196717</v>
      </c>
    </row>
    <row r="10441" spans="1:21">
      <c r="A10441" t="s">
        <v>367</v>
      </c>
      <c r="B10441">
        <v>38</v>
      </c>
      <c r="C10441" t="s">
        <v>101</v>
      </c>
      <c r="D10441" t="s">
        <v>277</v>
      </c>
      <c r="E10441" t="s">
        <v>221</v>
      </c>
      <c r="F10441" t="s">
        <v>220</v>
      </c>
      <c r="G10441" t="s">
        <v>209</v>
      </c>
      <c r="H10441" t="s">
        <v>21</v>
      </c>
      <c r="I10441" t="s">
        <v>404</v>
      </c>
      <c r="J10441" t="s">
        <v>271</v>
      </c>
      <c r="K10441">
        <v>0</v>
      </c>
      <c r="L10441" t="s">
        <v>273</v>
      </c>
      <c r="M10441">
        <v>-1</v>
      </c>
      <c r="N10441" t="s">
        <v>494</v>
      </c>
      <c r="O10441" t="s">
        <v>170</v>
      </c>
      <c r="P10441" t="s">
        <v>541</v>
      </c>
      <c r="R10441">
        <v>13345.554074007721</v>
      </c>
      <c r="S10441">
        <v>1936.4383561643835</v>
      </c>
      <c r="T10441">
        <v>13003.052962810199</v>
      </c>
      <c r="U10441">
        <v>13692.538872761692</v>
      </c>
    </row>
    <row r="10442" spans="1:21">
      <c r="A10442" t="s">
        <v>367</v>
      </c>
      <c r="B10442">
        <v>38</v>
      </c>
      <c r="C10442" t="s">
        <v>101</v>
      </c>
      <c r="D10442" t="s">
        <v>277</v>
      </c>
      <c r="E10442" t="s">
        <v>221</v>
      </c>
      <c r="F10442" t="s">
        <v>220</v>
      </c>
      <c r="G10442" t="s">
        <v>209</v>
      </c>
      <c r="H10442" t="s">
        <v>21</v>
      </c>
      <c r="I10442" t="s">
        <v>404</v>
      </c>
      <c r="J10442" t="s">
        <v>271</v>
      </c>
      <c r="K10442">
        <v>0</v>
      </c>
      <c r="L10442" t="s">
        <v>273</v>
      </c>
      <c r="M10442">
        <v>-1</v>
      </c>
      <c r="N10442" t="s">
        <v>494</v>
      </c>
      <c r="O10442" t="s">
        <v>177</v>
      </c>
      <c r="P10442" t="s">
        <v>541</v>
      </c>
      <c r="R10442">
        <v>10233.72278367635</v>
      </c>
      <c r="S10442">
        <v>482.71232876712332</v>
      </c>
      <c r="T10442">
        <v>9525.1124570965803</v>
      </c>
      <c r="U10442">
        <v>10970.997471753832</v>
      </c>
    </row>
    <row r="10443" spans="1:21">
      <c r="A10443" t="s">
        <v>367</v>
      </c>
      <c r="B10443">
        <v>38</v>
      </c>
      <c r="C10443" t="s">
        <v>101</v>
      </c>
      <c r="D10443" t="s">
        <v>277</v>
      </c>
      <c r="E10443" t="s">
        <v>221</v>
      </c>
      <c r="F10443" t="s">
        <v>220</v>
      </c>
      <c r="G10443" t="s">
        <v>209</v>
      </c>
      <c r="H10443" t="s">
        <v>6</v>
      </c>
      <c r="I10443" t="s">
        <v>404</v>
      </c>
      <c r="J10443" t="s">
        <v>272</v>
      </c>
      <c r="K10443">
        <v>0</v>
      </c>
      <c r="L10443" t="s">
        <v>273</v>
      </c>
      <c r="M10443">
        <v>-1</v>
      </c>
      <c r="N10443" t="s">
        <v>494</v>
      </c>
      <c r="O10443" t="s">
        <v>176</v>
      </c>
      <c r="P10443" t="s">
        <v>541</v>
      </c>
      <c r="R10443">
        <v>7995.4961620036693</v>
      </c>
      <c r="S10443">
        <v>210.39452054794521</v>
      </c>
      <c r="T10443">
        <v>6940.6310062044631</v>
      </c>
      <c r="U10443">
        <v>9141.8284233024806</v>
      </c>
    </row>
    <row r="10444" spans="1:21">
      <c r="A10444" t="s">
        <v>367</v>
      </c>
      <c r="B10444">
        <v>38</v>
      </c>
      <c r="C10444" t="s">
        <v>101</v>
      </c>
      <c r="D10444" t="s">
        <v>277</v>
      </c>
      <c r="E10444" t="s">
        <v>221</v>
      </c>
      <c r="F10444" t="s">
        <v>220</v>
      </c>
      <c r="G10444" t="s">
        <v>209</v>
      </c>
      <c r="H10444" t="s">
        <v>6</v>
      </c>
      <c r="I10444" t="s">
        <v>404</v>
      </c>
      <c r="J10444" t="s">
        <v>272</v>
      </c>
      <c r="K10444">
        <v>0</v>
      </c>
      <c r="L10444" t="s">
        <v>273</v>
      </c>
      <c r="M10444">
        <v>-1</v>
      </c>
      <c r="N10444" t="s">
        <v>494</v>
      </c>
      <c r="O10444" t="s">
        <v>170</v>
      </c>
      <c r="P10444" t="s">
        <v>541</v>
      </c>
      <c r="R10444">
        <v>6319.1490740547624</v>
      </c>
      <c r="S10444">
        <v>302.41643835616435</v>
      </c>
      <c r="T10444">
        <v>5443.1221717310063</v>
      </c>
      <c r="U10444">
        <v>7280.2520437837402</v>
      </c>
    </row>
    <row r="10445" spans="1:21">
      <c r="A10445" t="s">
        <v>367</v>
      </c>
      <c r="B10445">
        <v>38</v>
      </c>
      <c r="C10445" t="s">
        <v>101</v>
      </c>
      <c r="D10445" t="s">
        <v>277</v>
      </c>
      <c r="E10445" t="s">
        <v>221</v>
      </c>
      <c r="F10445" t="s">
        <v>220</v>
      </c>
      <c r="G10445" t="s">
        <v>209</v>
      </c>
      <c r="H10445" t="s">
        <v>6</v>
      </c>
      <c r="I10445" t="s">
        <v>404</v>
      </c>
      <c r="J10445" t="s">
        <v>272</v>
      </c>
      <c r="K10445">
        <v>0</v>
      </c>
      <c r="L10445" t="s">
        <v>273</v>
      </c>
      <c r="M10445">
        <v>-1</v>
      </c>
      <c r="N10445" t="s">
        <v>494</v>
      </c>
      <c r="O10445" t="s">
        <v>177</v>
      </c>
      <c r="P10445" t="s">
        <v>541</v>
      </c>
      <c r="R10445">
        <v>1979.90836887671</v>
      </c>
      <c r="S10445">
        <v>92.021917808219186</v>
      </c>
      <c r="T10445">
        <v>899.53252523939636</v>
      </c>
      <c r="U10445">
        <v>3818.5235141050439</v>
      </c>
    </row>
    <row r="10446" spans="1:21">
      <c r="A10446" t="s">
        <v>367</v>
      </c>
      <c r="B10446">
        <v>38</v>
      </c>
      <c r="C10446" t="s">
        <v>101</v>
      </c>
      <c r="D10446" t="s">
        <v>277</v>
      </c>
      <c r="E10446" t="s">
        <v>221</v>
      </c>
      <c r="F10446" t="s">
        <v>220</v>
      </c>
      <c r="G10446" t="s">
        <v>209</v>
      </c>
      <c r="H10446" t="s">
        <v>4</v>
      </c>
      <c r="I10446" t="s">
        <v>404</v>
      </c>
      <c r="J10446" t="s">
        <v>297</v>
      </c>
      <c r="K10446">
        <v>0</v>
      </c>
      <c r="L10446" t="s">
        <v>273</v>
      </c>
      <c r="M10446">
        <v>-1</v>
      </c>
      <c r="N10446" t="s">
        <v>494</v>
      </c>
      <c r="O10446" t="s">
        <v>176</v>
      </c>
      <c r="P10446" t="s">
        <v>541</v>
      </c>
      <c r="R10446">
        <v>8096.8828271134062</v>
      </c>
      <c r="S10446">
        <v>923.26575342465753</v>
      </c>
      <c r="T10446">
        <v>7595.507747906513</v>
      </c>
      <c r="U10446">
        <v>8617.6817675020447</v>
      </c>
    </row>
    <row r="10447" spans="1:21">
      <c r="A10447" t="s">
        <v>367</v>
      </c>
      <c r="B10447">
        <v>38</v>
      </c>
      <c r="C10447" t="s">
        <v>101</v>
      </c>
      <c r="D10447" t="s">
        <v>277</v>
      </c>
      <c r="E10447" t="s">
        <v>221</v>
      </c>
      <c r="F10447" t="s">
        <v>220</v>
      </c>
      <c r="G10447" t="s">
        <v>209</v>
      </c>
      <c r="H10447" t="s">
        <v>4</v>
      </c>
      <c r="I10447" t="s">
        <v>404</v>
      </c>
      <c r="J10447" t="s">
        <v>297</v>
      </c>
      <c r="K10447">
        <v>0</v>
      </c>
      <c r="L10447" t="s">
        <v>273</v>
      </c>
      <c r="M10447">
        <v>-1</v>
      </c>
      <c r="N10447" t="s">
        <v>494</v>
      </c>
      <c r="O10447" t="s">
        <v>170</v>
      </c>
      <c r="P10447" t="s">
        <v>541</v>
      </c>
      <c r="R10447">
        <v>7173.2345517271997</v>
      </c>
      <c r="S10447">
        <v>1201.1972602739725</v>
      </c>
      <c r="T10447">
        <v>6734.3489970702967</v>
      </c>
      <c r="U10447">
        <v>7629.4423212793536</v>
      </c>
    </row>
    <row r="10448" spans="1:21">
      <c r="A10448" t="s">
        <v>367</v>
      </c>
      <c r="B10448">
        <v>38</v>
      </c>
      <c r="C10448" t="s">
        <v>101</v>
      </c>
      <c r="D10448" t="s">
        <v>277</v>
      </c>
      <c r="E10448" t="s">
        <v>221</v>
      </c>
      <c r="F10448" t="s">
        <v>220</v>
      </c>
      <c r="G10448" t="s">
        <v>209</v>
      </c>
      <c r="H10448" t="s">
        <v>4</v>
      </c>
      <c r="I10448" t="s">
        <v>404</v>
      </c>
      <c r="J10448" t="s">
        <v>297</v>
      </c>
      <c r="K10448">
        <v>0</v>
      </c>
      <c r="L10448" t="s">
        <v>273</v>
      </c>
      <c r="M10448">
        <v>-1</v>
      </c>
      <c r="N10448" t="s">
        <v>494</v>
      </c>
      <c r="O10448" t="s">
        <v>177</v>
      </c>
      <c r="P10448" t="s">
        <v>541</v>
      </c>
      <c r="R10448">
        <v>4268.9138629800473</v>
      </c>
      <c r="S10448">
        <v>277.93150684931504</v>
      </c>
      <c r="T10448">
        <v>3411.3773591724216</v>
      </c>
      <c r="U10448">
        <v>5263.082736488338</v>
      </c>
    </row>
    <row r="10449" spans="1:21">
      <c r="A10449" t="s">
        <v>367</v>
      </c>
      <c r="B10449">
        <v>38</v>
      </c>
      <c r="C10449" t="s">
        <v>101</v>
      </c>
      <c r="D10449" t="s">
        <v>277</v>
      </c>
      <c r="E10449" t="s">
        <v>221</v>
      </c>
      <c r="F10449" t="s">
        <v>220</v>
      </c>
      <c r="G10449" t="s">
        <v>209</v>
      </c>
      <c r="H10449" t="s">
        <v>11</v>
      </c>
      <c r="I10449" t="s">
        <v>404</v>
      </c>
      <c r="J10449" t="s">
        <v>298</v>
      </c>
      <c r="K10449">
        <v>0</v>
      </c>
      <c r="L10449" t="s">
        <v>273</v>
      </c>
      <c r="M10449">
        <v>-1</v>
      </c>
      <c r="N10449" t="s">
        <v>494</v>
      </c>
      <c r="O10449" t="s">
        <v>176</v>
      </c>
      <c r="P10449" t="s">
        <v>541</v>
      </c>
      <c r="R10449">
        <v>7501.3650570335158</v>
      </c>
      <c r="S10449">
        <v>5567.7506849315068</v>
      </c>
      <c r="T10449">
        <v>7293.8704139574238</v>
      </c>
      <c r="U10449">
        <v>7712.4442621064245</v>
      </c>
    </row>
    <row r="10450" spans="1:21">
      <c r="A10450" t="s">
        <v>367</v>
      </c>
      <c r="B10450">
        <v>38</v>
      </c>
      <c r="C10450" t="s">
        <v>101</v>
      </c>
      <c r="D10450" t="s">
        <v>277</v>
      </c>
      <c r="E10450" t="s">
        <v>221</v>
      </c>
      <c r="F10450" t="s">
        <v>220</v>
      </c>
      <c r="G10450" t="s">
        <v>209</v>
      </c>
      <c r="H10450" t="s">
        <v>11</v>
      </c>
      <c r="I10450" t="s">
        <v>404</v>
      </c>
      <c r="J10450" t="s">
        <v>298</v>
      </c>
      <c r="K10450">
        <v>0</v>
      </c>
      <c r="L10450" t="s">
        <v>273</v>
      </c>
      <c r="M10450">
        <v>-1</v>
      </c>
      <c r="N10450" t="s">
        <v>494</v>
      </c>
      <c r="O10450" t="s">
        <v>170</v>
      </c>
      <c r="P10450" t="s">
        <v>541</v>
      </c>
      <c r="R10450">
        <v>6956.2139597975502</v>
      </c>
      <c r="S10450">
        <v>7376.5616438356155</v>
      </c>
      <c r="T10450">
        <v>6775.6849294058966</v>
      </c>
      <c r="U10450">
        <v>7139.718804909392</v>
      </c>
    </row>
    <row r="10451" spans="1:21">
      <c r="A10451" t="s">
        <v>367</v>
      </c>
      <c r="B10451">
        <v>38</v>
      </c>
      <c r="C10451" t="s">
        <v>101</v>
      </c>
      <c r="D10451" t="s">
        <v>277</v>
      </c>
      <c r="E10451" t="s">
        <v>221</v>
      </c>
      <c r="F10451" t="s">
        <v>220</v>
      </c>
      <c r="G10451" t="s">
        <v>209</v>
      </c>
      <c r="H10451" t="s">
        <v>11</v>
      </c>
      <c r="I10451" t="s">
        <v>404</v>
      </c>
      <c r="J10451" t="s">
        <v>298</v>
      </c>
      <c r="K10451">
        <v>0</v>
      </c>
      <c r="L10451" t="s">
        <v>273</v>
      </c>
      <c r="M10451">
        <v>-1</v>
      </c>
      <c r="N10451" t="s">
        <v>494</v>
      </c>
      <c r="O10451" t="s">
        <v>177</v>
      </c>
      <c r="P10451" t="s">
        <v>541</v>
      </c>
      <c r="R10451">
        <v>5246.2352470275528</v>
      </c>
      <c r="S10451">
        <v>1808.8109589041096</v>
      </c>
      <c r="T10451">
        <v>4885.7877625185101</v>
      </c>
      <c r="U10451">
        <v>5623.8280500461087</v>
      </c>
    </row>
    <row r="10452" spans="1:21">
      <c r="A10452" t="s">
        <v>367</v>
      </c>
      <c r="B10452">
        <v>38</v>
      </c>
      <c r="C10452" t="s">
        <v>101</v>
      </c>
      <c r="D10452" t="s">
        <v>277</v>
      </c>
      <c r="E10452" t="s">
        <v>221</v>
      </c>
      <c r="F10452" t="s">
        <v>220</v>
      </c>
      <c r="G10452" t="s">
        <v>209</v>
      </c>
      <c r="H10452" t="s">
        <v>8</v>
      </c>
      <c r="I10452" t="s">
        <v>404</v>
      </c>
      <c r="J10452" t="s">
        <v>299</v>
      </c>
      <c r="K10452">
        <v>0</v>
      </c>
      <c r="L10452" t="s">
        <v>273</v>
      </c>
      <c r="M10452">
        <v>-1</v>
      </c>
      <c r="N10452" t="s">
        <v>494</v>
      </c>
      <c r="O10452" t="s">
        <v>176</v>
      </c>
      <c r="P10452" t="s">
        <v>541</v>
      </c>
      <c r="R10452">
        <v>7285.7062114786186</v>
      </c>
      <c r="S10452">
        <v>1437.6657534246574</v>
      </c>
      <c r="T10452">
        <v>6881.6172046872525</v>
      </c>
      <c r="U10452">
        <v>7704.1450264372297</v>
      </c>
    </row>
    <row r="10453" spans="1:21">
      <c r="A10453" t="s">
        <v>367</v>
      </c>
      <c r="B10453">
        <v>38</v>
      </c>
      <c r="C10453" t="s">
        <v>101</v>
      </c>
      <c r="D10453" t="s">
        <v>277</v>
      </c>
      <c r="E10453" t="s">
        <v>221</v>
      </c>
      <c r="F10453" t="s">
        <v>220</v>
      </c>
      <c r="G10453" t="s">
        <v>209</v>
      </c>
      <c r="H10453" t="s">
        <v>8</v>
      </c>
      <c r="I10453" t="s">
        <v>404</v>
      </c>
      <c r="J10453" t="s">
        <v>299</v>
      </c>
      <c r="K10453">
        <v>0</v>
      </c>
      <c r="L10453" t="s">
        <v>273</v>
      </c>
      <c r="M10453">
        <v>-1</v>
      </c>
      <c r="N10453" t="s">
        <v>494</v>
      </c>
      <c r="O10453" t="s">
        <v>170</v>
      </c>
      <c r="P10453" t="s">
        <v>541</v>
      </c>
      <c r="R10453">
        <v>6706.6644721236735</v>
      </c>
      <c r="S10453">
        <v>1924.3643835616435</v>
      </c>
      <c r="T10453">
        <v>6357.6230251355555</v>
      </c>
      <c r="U10453">
        <v>7067.5381279188887</v>
      </c>
    </row>
    <row r="10454" spans="1:21">
      <c r="A10454" t="s">
        <v>367</v>
      </c>
      <c r="B10454">
        <v>38</v>
      </c>
      <c r="C10454" t="s">
        <v>101</v>
      </c>
      <c r="D10454" t="s">
        <v>277</v>
      </c>
      <c r="E10454" t="s">
        <v>221</v>
      </c>
      <c r="F10454" t="s">
        <v>220</v>
      </c>
      <c r="G10454" t="s">
        <v>209</v>
      </c>
      <c r="H10454" t="s">
        <v>8</v>
      </c>
      <c r="I10454" t="s">
        <v>404</v>
      </c>
      <c r="J10454" t="s">
        <v>299</v>
      </c>
      <c r="K10454">
        <v>0</v>
      </c>
      <c r="L10454" t="s">
        <v>273</v>
      </c>
      <c r="M10454">
        <v>-1</v>
      </c>
      <c r="N10454" t="s">
        <v>494</v>
      </c>
      <c r="O10454" t="s">
        <v>177</v>
      </c>
      <c r="P10454" t="s">
        <v>541</v>
      </c>
      <c r="R10454">
        <v>4575.0939036557838</v>
      </c>
      <c r="S10454">
        <v>486.69863013698625</v>
      </c>
      <c r="T10454">
        <v>3939.5824560912556</v>
      </c>
      <c r="U10454">
        <v>5276.5054566041226</v>
      </c>
    </row>
    <row r="10455" spans="1:21">
      <c r="A10455" t="s">
        <v>367</v>
      </c>
      <c r="B10455">
        <v>38</v>
      </c>
      <c r="C10455" t="s">
        <v>101</v>
      </c>
      <c r="D10455" t="s">
        <v>277</v>
      </c>
      <c r="E10455" t="s">
        <v>221</v>
      </c>
      <c r="F10455" t="s">
        <v>220</v>
      </c>
      <c r="G10455" t="s">
        <v>209</v>
      </c>
      <c r="H10455" t="s">
        <v>17</v>
      </c>
      <c r="I10455" t="s">
        <v>404</v>
      </c>
      <c r="J10455" t="s">
        <v>300</v>
      </c>
      <c r="K10455">
        <v>0</v>
      </c>
      <c r="L10455" t="s">
        <v>273</v>
      </c>
      <c r="M10455">
        <v>-1</v>
      </c>
      <c r="N10455" t="s">
        <v>494</v>
      </c>
      <c r="O10455" t="s">
        <v>176</v>
      </c>
      <c r="P10455" t="s">
        <v>541</v>
      </c>
      <c r="R10455">
        <v>9174.0466450806871</v>
      </c>
      <c r="S10455">
        <v>7073.9698630136991</v>
      </c>
      <c r="T10455">
        <v>8990.6578928556701</v>
      </c>
      <c r="U10455">
        <v>9359.5918043789952</v>
      </c>
    </row>
    <row r="10456" spans="1:21">
      <c r="A10456" t="s">
        <v>367</v>
      </c>
      <c r="B10456">
        <v>38</v>
      </c>
      <c r="C10456" t="s">
        <v>101</v>
      </c>
      <c r="D10456" t="s">
        <v>277</v>
      </c>
      <c r="E10456" t="s">
        <v>221</v>
      </c>
      <c r="F10456" t="s">
        <v>220</v>
      </c>
      <c r="G10456" t="s">
        <v>209</v>
      </c>
      <c r="H10456" t="s">
        <v>17</v>
      </c>
      <c r="I10456" t="s">
        <v>404</v>
      </c>
      <c r="J10456" t="s">
        <v>300</v>
      </c>
      <c r="K10456">
        <v>0</v>
      </c>
      <c r="L10456" t="s">
        <v>273</v>
      </c>
      <c r="M10456">
        <v>-1</v>
      </c>
      <c r="N10456" t="s">
        <v>494</v>
      </c>
      <c r="O10456" t="s">
        <v>170</v>
      </c>
      <c r="P10456" t="s">
        <v>541</v>
      </c>
      <c r="R10456">
        <v>8258.4830127895384</v>
      </c>
      <c r="S10456">
        <v>9768.2246575342469</v>
      </c>
      <c r="T10456">
        <v>8102.1271161092072</v>
      </c>
      <c r="U10456">
        <v>8416.6325549648263</v>
      </c>
    </row>
    <row r="10457" spans="1:21">
      <c r="A10457" t="s">
        <v>367</v>
      </c>
      <c r="B10457">
        <v>38</v>
      </c>
      <c r="C10457" t="s">
        <v>101</v>
      </c>
      <c r="D10457" t="s">
        <v>277</v>
      </c>
      <c r="E10457" t="s">
        <v>221</v>
      </c>
      <c r="F10457" t="s">
        <v>220</v>
      </c>
      <c r="G10457" t="s">
        <v>209</v>
      </c>
      <c r="H10457" t="s">
        <v>17</v>
      </c>
      <c r="I10457" t="s">
        <v>404</v>
      </c>
      <c r="J10457" t="s">
        <v>300</v>
      </c>
      <c r="K10457">
        <v>0</v>
      </c>
      <c r="L10457" t="s">
        <v>273</v>
      </c>
      <c r="M10457">
        <v>-1</v>
      </c>
      <c r="N10457" t="s">
        <v>494</v>
      </c>
      <c r="O10457" t="s">
        <v>177</v>
      </c>
      <c r="P10457" t="s">
        <v>541</v>
      </c>
      <c r="R10457">
        <v>5825.7440724510116</v>
      </c>
      <c r="S10457">
        <v>2694.2547945205479</v>
      </c>
      <c r="T10457">
        <v>5532.3511344100689</v>
      </c>
      <c r="U10457">
        <v>6129.039736504561</v>
      </c>
    </row>
    <row r="10458" spans="1:21">
      <c r="A10458" t="s">
        <v>367</v>
      </c>
      <c r="B10458">
        <v>38</v>
      </c>
      <c r="C10458" t="s">
        <v>101</v>
      </c>
      <c r="D10458" t="s">
        <v>277</v>
      </c>
      <c r="E10458" t="s">
        <v>221</v>
      </c>
      <c r="F10458" t="s">
        <v>220</v>
      </c>
      <c r="G10458" t="s">
        <v>209</v>
      </c>
      <c r="H10458" t="s">
        <v>13</v>
      </c>
      <c r="I10458" t="s">
        <v>404</v>
      </c>
      <c r="J10458" t="s">
        <v>301</v>
      </c>
      <c r="K10458">
        <v>0</v>
      </c>
      <c r="L10458" t="s">
        <v>273</v>
      </c>
      <c r="M10458">
        <v>-1</v>
      </c>
      <c r="N10458" t="s">
        <v>494</v>
      </c>
      <c r="O10458" t="s">
        <v>176</v>
      </c>
      <c r="P10458" t="s">
        <v>541</v>
      </c>
      <c r="R10458">
        <v>11788.211935853982</v>
      </c>
      <c r="S10458">
        <v>1328.0794520547947</v>
      </c>
      <c r="T10458">
        <v>11365.214159369882</v>
      </c>
      <c r="U10458">
        <v>12219.447170377673</v>
      </c>
    </row>
    <row r="10459" spans="1:21">
      <c r="A10459" t="s">
        <v>367</v>
      </c>
      <c r="B10459">
        <v>38</v>
      </c>
      <c r="C10459" t="s">
        <v>101</v>
      </c>
      <c r="D10459" t="s">
        <v>277</v>
      </c>
      <c r="E10459" t="s">
        <v>221</v>
      </c>
      <c r="F10459" t="s">
        <v>220</v>
      </c>
      <c r="G10459" t="s">
        <v>209</v>
      </c>
      <c r="H10459" t="s">
        <v>13</v>
      </c>
      <c r="I10459" t="s">
        <v>404</v>
      </c>
      <c r="J10459" t="s">
        <v>301</v>
      </c>
      <c r="K10459">
        <v>0</v>
      </c>
      <c r="L10459" t="s">
        <v>273</v>
      </c>
      <c r="M10459">
        <v>-1</v>
      </c>
      <c r="N10459" t="s">
        <v>494</v>
      </c>
      <c r="O10459" t="s">
        <v>170</v>
      </c>
      <c r="P10459" t="s">
        <v>541</v>
      </c>
      <c r="R10459">
        <v>10011.842536380185</v>
      </c>
      <c r="S10459">
        <v>1793.0986301369862</v>
      </c>
      <c r="T10459">
        <v>9646.1872572604861</v>
      </c>
      <c r="U10459">
        <v>10385.209522993084</v>
      </c>
    </row>
    <row r="10460" spans="1:21">
      <c r="A10460" t="s">
        <v>367</v>
      </c>
      <c r="B10460">
        <v>38</v>
      </c>
      <c r="C10460" t="s">
        <v>101</v>
      </c>
      <c r="D10460" t="s">
        <v>277</v>
      </c>
      <c r="E10460" t="s">
        <v>221</v>
      </c>
      <c r="F10460" t="s">
        <v>220</v>
      </c>
      <c r="G10460" t="s">
        <v>209</v>
      </c>
      <c r="H10460" t="s">
        <v>13</v>
      </c>
      <c r="I10460" t="s">
        <v>404</v>
      </c>
      <c r="J10460" t="s">
        <v>301</v>
      </c>
      <c r="K10460">
        <v>0</v>
      </c>
      <c r="L10460" t="s">
        <v>273</v>
      </c>
      <c r="M10460">
        <v>-1</v>
      </c>
      <c r="N10460" t="s">
        <v>494</v>
      </c>
      <c r="O10460" t="s">
        <v>177</v>
      </c>
      <c r="P10460" t="s">
        <v>541</v>
      </c>
      <c r="R10460">
        <v>5183.4850957812632</v>
      </c>
      <c r="S10460">
        <v>465.01917808219179</v>
      </c>
      <c r="T10460">
        <v>4491.9388014448978</v>
      </c>
      <c r="U10460">
        <v>5942.1005936781585</v>
      </c>
    </row>
    <row r="10461" spans="1:21">
      <c r="A10461" t="s">
        <v>367</v>
      </c>
      <c r="B10461">
        <v>38</v>
      </c>
      <c r="C10461" t="s">
        <v>101</v>
      </c>
      <c r="D10461" t="s">
        <v>277</v>
      </c>
      <c r="E10461" t="s">
        <v>221</v>
      </c>
      <c r="F10461" t="s">
        <v>220</v>
      </c>
      <c r="G10461" t="s">
        <v>209</v>
      </c>
      <c r="H10461" t="s">
        <v>25</v>
      </c>
      <c r="I10461" t="s">
        <v>404</v>
      </c>
      <c r="J10461" t="s">
        <v>302</v>
      </c>
      <c r="K10461">
        <v>0</v>
      </c>
      <c r="L10461" t="s">
        <v>273</v>
      </c>
      <c r="M10461">
        <v>-1</v>
      </c>
      <c r="N10461" t="s">
        <v>494</v>
      </c>
      <c r="O10461" t="s">
        <v>176</v>
      </c>
      <c r="P10461" t="s">
        <v>541</v>
      </c>
      <c r="R10461">
        <v>8067.5480153173903</v>
      </c>
      <c r="S10461">
        <v>1064.654794520548</v>
      </c>
      <c r="T10461">
        <v>7589.2858796243936</v>
      </c>
      <c r="U10461">
        <v>8563.5366060592096</v>
      </c>
    </row>
    <row r="10462" spans="1:21">
      <c r="A10462" t="s">
        <v>367</v>
      </c>
      <c r="B10462">
        <v>38</v>
      </c>
      <c r="C10462" t="s">
        <v>101</v>
      </c>
      <c r="D10462" t="s">
        <v>277</v>
      </c>
      <c r="E10462" t="s">
        <v>221</v>
      </c>
      <c r="F10462" t="s">
        <v>220</v>
      </c>
      <c r="G10462" t="s">
        <v>209</v>
      </c>
      <c r="H10462" t="s">
        <v>25</v>
      </c>
      <c r="I10462" t="s">
        <v>404</v>
      </c>
      <c r="J10462" t="s">
        <v>302</v>
      </c>
      <c r="K10462">
        <v>0</v>
      </c>
      <c r="L10462" t="s">
        <v>273</v>
      </c>
      <c r="M10462">
        <v>-1</v>
      </c>
      <c r="N10462" t="s">
        <v>494</v>
      </c>
      <c r="O10462" t="s">
        <v>170</v>
      </c>
      <c r="P10462" t="s">
        <v>541</v>
      </c>
      <c r="R10462">
        <v>7511.3828661977896</v>
      </c>
      <c r="S10462">
        <v>1439.7808219178082</v>
      </c>
      <c r="T10462">
        <v>7100.5884246779406</v>
      </c>
      <c r="U10462">
        <v>7936.4463382267022</v>
      </c>
    </row>
    <row r="10463" spans="1:21">
      <c r="A10463" t="s">
        <v>367</v>
      </c>
      <c r="B10463">
        <v>38</v>
      </c>
      <c r="C10463" t="s">
        <v>101</v>
      </c>
      <c r="D10463" t="s">
        <v>277</v>
      </c>
      <c r="E10463" t="s">
        <v>221</v>
      </c>
      <c r="F10463" t="s">
        <v>220</v>
      </c>
      <c r="G10463" t="s">
        <v>209</v>
      </c>
      <c r="H10463" t="s">
        <v>25</v>
      </c>
      <c r="I10463" t="s">
        <v>404</v>
      </c>
      <c r="J10463" t="s">
        <v>302</v>
      </c>
      <c r="K10463">
        <v>0</v>
      </c>
      <c r="L10463" t="s">
        <v>273</v>
      </c>
      <c r="M10463">
        <v>-1</v>
      </c>
      <c r="N10463" t="s">
        <v>494</v>
      </c>
      <c r="O10463" t="s">
        <v>177</v>
      </c>
      <c r="P10463" t="s">
        <v>541</v>
      </c>
      <c r="R10463">
        <v>5867.511434205564</v>
      </c>
      <c r="S10463">
        <v>375.12602739726032</v>
      </c>
      <c r="T10463">
        <v>5093.6732755409357</v>
      </c>
      <c r="U10463">
        <v>6713.6530526161805</v>
      </c>
    </row>
    <row r="10464" spans="1:21">
      <c r="A10464" t="s">
        <v>367</v>
      </c>
      <c r="B10464">
        <v>38</v>
      </c>
      <c r="C10464" t="s">
        <v>101</v>
      </c>
      <c r="D10464" t="s">
        <v>277</v>
      </c>
      <c r="E10464" t="s">
        <v>221</v>
      </c>
      <c r="F10464" t="s">
        <v>220</v>
      </c>
      <c r="G10464" t="s">
        <v>209</v>
      </c>
      <c r="H10464" t="s">
        <v>16</v>
      </c>
      <c r="I10464" t="s">
        <v>404</v>
      </c>
      <c r="J10464" t="s">
        <v>303</v>
      </c>
      <c r="K10464">
        <v>0</v>
      </c>
      <c r="L10464" t="s">
        <v>273</v>
      </c>
      <c r="M10464">
        <v>-1</v>
      </c>
      <c r="N10464" t="s">
        <v>494</v>
      </c>
      <c r="O10464" t="s">
        <v>176</v>
      </c>
      <c r="P10464" t="s">
        <v>541</v>
      </c>
      <c r="R10464">
        <v>5761.2139644237577</v>
      </c>
      <c r="S10464">
        <v>986.55342465753415</v>
      </c>
      <c r="T10464">
        <v>5254.6010809211257</v>
      </c>
      <c r="U10464">
        <v>6298.5320054313943</v>
      </c>
    </row>
    <row r="10465" spans="1:21">
      <c r="A10465" t="s">
        <v>367</v>
      </c>
      <c r="B10465">
        <v>38</v>
      </c>
      <c r="C10465" t="s">
        <v>101</v>
      </c>
      <c r="D10465" t="s">
        <v>277</v>
      </c>
      <c r="E10465" t="s">
        <v>221</v>
      </c>
      <c r="F10465" t="s">
        <v>220</v>
      </c>
      <c r="G10465" t="s">
        <v>209</v>
      </c>
      <c r="H10465" t="s">
        <v>16</v>
      </c>
      <c r="I10465" t="s">
        <v>404</v>
      </c>
      <c r="J10465" t="s">
        <v>303</v>
      </c>
      <c r="K10465">
        <v>0</v>
      </c>
      <c r="L10465" t="s">
        <v>273</v>
      </c>
      <c r="M10465">
        <v>-1</v>
      </c>
      <c r="N10465" t="s">
        <v>494</v>
      </c>
      <c r="O10465" t="s">
        <v>170</v>
      </c>
      <c r="P10465" t="s">
        <v>541</v>
      </c>
      <c r="R10465">
        <v>5215.749148199724</v>
      </c>
      <c r="S10465">
        <v>1361.8383561643836</v>
      </c>
      <c r="T10465">
        <v>4803.854194906804</v>
      </c>
      <c r="U10465">
        <v>5650.3510521828703</v>
      </c>
    </row>
    <row r="10466" spans="1:21">
      <c r="A10466" t="s">
        <v>367</v>
      </c>
      <c r="B10466">
        <v>38</v>
      </c>
      <c r="C10466" t="s">
        <v>101</v>
      </c>
      <c r="D10466" t="s">
        <v>277</v>
      </c>
      <c r="E10466" t="s">
        <v>221</v>
      </c>
      <c r="F10466" t="s">
        <v>220</v>
      </c>
      <c r="G10466" t="s">
        <v>209</v>
      </c>
      <c r="H10466" t="s">
        <v>16</v>
      </c>
      <c r="I10466" t="s">
        <v>404</v>
      </c>
      <c r="J10466" t="s">
        <v>303</v>
      </c>
      <c r="K10466">
        <v>0</v>
      </c>
      <c r="L10466" t="s">
        <v>273</v>
      </c>
      <c r="M10466">
        <v>-1</v>
      </c>
      <c r="N10466" t="s">
        <v>494</v>
      </c>
      <c r="O10466" t="s">
        <v>177</v>
      </c>
      <c r="P10466" t="s">
        <v>541</v>
      </c>
      <c r="R10466">
        <v>4529.5409081999096</v>
      </c>
      <c r="S10466">
        <v>375.28493150684938</v>
      </c>
      <c r="T10466">
        <v>3753.1961540674388</v>
      </c>
      <c r="U10466">
        <v>5407.9209936456318</v>
      </c>
    </row>
    <row r="10467" spans="1:21">
      <c r="A10467" t="s">
        <v>367</v>
      </c>
      <c r="B10467">
        <v>38</v>
      </c>
      <c r="C10467" t="s">
        <v>101</v>
      </c>
      <c r="D10467" t="s">
        <v>277</v>
      </c>
      <c r="E10467" t="s">
        <v>221</v>
      </c>
      <c r="F10467" t="s">
        <v>220</v>
      </c>
      <c r="G10467" t="s">
        <v>209</v>
      </c>
      <c r="H10467" t="s">
        <v>5</v>
      </c>
      <c r="I10467" t="s">
        <v>404</v>
      </c>
      <c r="J10467" t="s">
        <v>304</v>
      </c>
      <c r="K10467">
        <v>0</v>
      </c>
      <c r="L10467" t="s">
        <v>273</v>
      </c>
      <c r="M10467">
        <v>-1</v>
      </c>
      <c r="N10467" t="s">
        <v>494</v>
      </c>
      <c r="O10467" t="s">
        <v>176</v>
      </c>
      <c r="P10467" t="s">
        <v>541</v>
      </c>
      <c r="R10467">
        <v>7160.8137504332062</v>
      </c>
      <c r="S10467">
        <v>1335.9945205479453</v>
      </c>
      <c r="T10467">
        <v>6740.3774791724827</v>
      </c>
      <c r="U10467">
        <v>7597.155115352135</v>
      </c>
    </row>
    <row r="10468" spans="1:21">
      <c r="A10468" t="s">
        <v>367</v>
      </c>
      <c r="B10468">
        <v>38</v>
      </c>
      <c r="C10468" t="s">
        <v>101</v>
      </c>
      <c r="D10468" t="s">
        <v>277</v>
      </c>
      <c r="E10468" t="s">
        <v>221</v>
      </c>
      <c r="F10468" t="s">
        <v>220</v>
      </c>
      <c r="G10468" t="s">
        <v>209</v>
      </c>
      <c r="H10468" t="s">
        <v>5</v>
      </c>
      <c r="I10468" t="s">
        <v>404</v>
      </c>
      <c r="J10468" t="s">
        <v>304</v>
      </c>
      <c r="K10468">
        <v>0</v>
      </c>
      <c r="L10468" t="s">
        <v>273</v>
      </c>
      <c r="M10468">
        <v>-1</v>
      </c>
      <c r="N10468" t="s">
        <v>494</v>
      </c>
      <c r="O10468" t="s">
        <v>170</v>
      </c>
      <c r="P10468" t="s">
        <v>541</v>
      </c>
      <c r="R10468">
        <v>6559.4419522664066</v>
      </c>
      <c r="S10468">
        <v>1840.2739726027398</v>
      </c>
      <c r="T10468">
        <v>6202.018976944355</v>
      </c>
      <c r="U10468">
        <v>6929.6340758284477</v>
      </c>
    </row>
    <row r="10469" spans="1:21">
      <c r="A10469" t="s">
        <v>367</v>
      </c>
      <c r="B10469">
        <v>38</v>
      </c>
      <c r="C10469" t="s">
        <v>101</v>
      </c>
      <c r="D10469" t="s">
        <v>277</v>
      </c>
      <c r="E10469" t="s">
        <v>221</v>
      </c>
      <c r="F10469" t="s">
        <v>220</v>
      </c>
      <c r="G10469" t="s">
        <v>209</v>
      </c>
      <c r="H10469" t="s">
        <v>5</v>
      </c>
      <c r="I10469" t="s">
        <v>404</v>
      </c>
      <c r="J10469" t="s">
        <v>304</v>
      </c>
      <c r="K10469">
        <v>0</v>
      </c>
      <c r="L10469" t="s">
        <v>273</v>
      </c>
      <c r="M10469">
        <v>-1</v>
      </c>
      <c r="N10469" t="s">
        <v>494</v>
      </c>
      <c r="O10469" t="s">
        <v>177</v>
      </c>
      <c r="P10469" t="s">
        <v>541</v>
      </c>
      <c r="R10469">
        <v>5056.6343037215529</v>
      </c>
      <c r="S10469">
        <v>504.27945205479455</v>
      </c>
      <c r="T10469">
        <v>4391.0869372780244</v>
      </c>
      <c r="U10469">
        <v>5786.071047923384</v>
      </c>
    </row>
    <row r="10470" spans="1:21">
      <c r="A10470" t="s">
        <v>367</v>
      </c>
      <c r="B10470">
        <v>38</v>
      </c>
      <c r="C10470" t="s">
        <v>101</v>
      </c>
      <c r="D10470" t="s">
        <v>277</v>
      </c>
      <c r="E10470" t="s">
        <v>221</v>
      </c>
      <c r="F10470" t="s">
        <v>220</v>
      </c>
      <c r="G10470" t="s">
        <v>209</v>
      </c>
      <c r="H10470" t="s">
        <v>7</v>
      </c>
      <c r="I10470" t="s">
        <v>404</v>
      </c>
      <c r="J10470" t="s">
        <v>305</v>
      </c>
      <c r="K10470">
        <v>0</v>
      </c>
      <c r="L10470" t="s">
        <v>273</v>
      </c>
      <c r="M10470">
        <v>-1</v>
      </c>
      <c r="N10470" t="s">
        <v>494</v>
      </c>
      <c r="O10470" t="s">
        <v>176</v>
      </c>
      <c r="P10470" t="s">
        <v>541</v>
      </c>
      <c r="R10470">
        <v>10527.574228558371</v>
      </c>
      <c r="S10470">
        <v>1322.2109589041097</v>
      </c>
      <c r="T10470">
        <v>10104.560968165635</v>
      </c>
      <c r="U10470">
        <v>10960.251237912273</v>
      </c>
    </row>
    <row r="10471" spans="1:21">
      <c r="A10471" t="s">
        <v>367</v>
      </c>
      <c r="B10471">
        <v>38</v>
      </c>
      <c r="C10471" t="s">
        <v>101</v>
      </c>
      <c r="D10471" t="s">
        <v>277</v>
      </c>
      <c r="E10471" t="s">
        <v>221</v>
      </c>
      <c r="F10471" t="s">
        <v>220</v>
      </c>
      <c r="G10471" t="s">
        <v>209</v>
      </c>
      <c r="H10471" t="s">
        <v>7</v>
      </c>
      <c r="I10471" t="s">
        <v>404</v>
      </c>
      <c r="J10471" t="s">
        <v>305</v>
      </c>
      <c r="K10471">
        <v>0</v>
      </c>
      <c r="L10471" t="s">
        <v>273</v>
      </c>
      <c r="M10471">
        <v>-1</v>
      </c>
      <c r="N10471" t="s">
        <v>494</v>
      </c>
      <c r="O10471" t="s">
        <v>170</v>
      </c>
      <c r="P10471" t="s">
        <v>541</v>
      </c>
      <c r="R10471">
        <v>9449.8288062552583</v>
      </c>
      <c r="S10471">
        <v>1792.6904109589041</v>
      </c>
      <c r="T10471">
        <v>9084.7656960640288</v>
      </c>
      <c r="U10471">
        <v>9823.2027324456158</v>
      </c>
    </row>
    <row r="10472" spans="1:21">
      <c r="A10472" t="s">
        <v>367</v>
      </c>
      <c r="B10472">
        <v>38</v>
      </c>
      <c r="C10472" t="s">
        <v>101</v>
      </c>
      <c r="D10472" t="s">
        <v>277</v>
      </c>
      <c r="E10472" t="s">
        <v>221</v>
      </c>
      <c r="F10472" t="s">
        <v>220</v>
      </c>
      <c r="G10472" t="s">
        <v>209</v>
      </c>
      <c r="H10472" t="s">
        <v>7</v>
      </c>
      <c r="I10472" t="s">
        <v>404</v>
      </c>
      <c r="J10472" t="s">
        <v>305</v>
      </c>
      <c r="K10472">
        <v>0</v>
      </c>
      <c r="L10472" t="s">
        <v>273</v>
      </c>
      <c r="M10472">
        <v>-1</v>
      </c>
      <c r="N10472" t="s">
        <v>494</v>
      </c>
      <c r="O10472" t="s">
        <v>177</v>
      </c>
      <c r="P10472" t="s">
        <v>541</v>
      </c>
      <c r="R10472">
        <v>6471.2395897448005</v>
      </c>
      <c r="S10472">
        <v>470.47945205479448</v>
      </c>
      <c r="T10472">
        <v>5771.7636605444231</v>
      </c>
      <c r="U10472">
        <v>7222.27459321482</v>
      </c>
    </row>
    <row r="10473" spans="1:21">
      <c r="A10473" t="s">
        <v>367</v>
      </c>
      <c r="B10473">
        <v>38</v>
      </c>
      <c r="C10473" t="s">
        <v>101</v>
      </c>
      <c r="D10473" t="s">
        <v>277</v>
      </c>
      <c r="E10473" t="s">
        <v>221</v>
      </c>
      <c r="F10473" t="s">
        <v>220</v>
      </c>
      <c r="G10473" t="s">
        <v>209</v>
      </c>
      <c r="H10473" t="s">
        <v>15</v>
      </c>
      <c r="I10473" t="s">
        <v>404</v>
      </c>
      <c r="J10473" t="s">
        <v>306</v>
      </c>
      <c r="K10473">
        <v>0</v>
      </c>
      <c r="L10473" t="s">
        <v>273</v>
      </c>
      <c r="M10473">
        <v>-1</v>
      </c>
      <c r="N10473" t="s">
        <v>494</v>
      </c>
      <c r="O10473" t="s">
        <v>176</v>
      </c>
      <c r="P10473" t="s">
        <v>541</v>
      </c>
      <c r="R10473">
        <v>14820.445056478817</v>
      </c>
      <c r="S10473">
        <v>1548.4986301369863</v>
      </c>
      <c r="T10473">
        <v>14439.711173678184</v>
      </c>
      <c r="U10473">
        <v>15205.894715344768</v>
      </c>
    </row>
    <row r="10474" spans="1:21">
      <c r="A10474" t="s">
        <v>367</v>
      </c>
      <c r="B10474">
        <v>38</v>
      </c>
      <c r="C10474" t="s">
        <v>101</v>
      </c>
      <c r="D10474" t="s">
        <v>277</v>
      </c>
      <c r="E10474" t="s">
        <v>221</v>
      </c>
      <c r="F10474" t="s">
        <v>220</v>
      </c>
      <c r="G10474" t="s">
        <v>209</v>
      </c>
      <c r="H10474" t="s">
        <v>15</v>
      </c>
      <c r="I10474" t="s">
        <v>404</v>
      </c>
      <c r="J10474" t="s">
        <v>306</v>
      </c>
      <c r="K10474">
        <v>0</v>
      </c>
      <c r="L10474" t="s">
        <v>273</v>
      </c>
      <c r="M10474">
        <v>-1</v>
      </c>
      <c r="N10474" t="s">
        <v>494</v>
      </c>
      <c r="O10474" t="s">
        <v>170</v>
      </c>
      <c r="P10474" t="s">
        <v>541</v>
      </c>
      <c r="R10474">
        <v>13417.147789622701</v>
      </c>
      <c r="S10474">
        <v>2110</v>
      </c>
      <c r="T10474">
        <v>13085.300629927</v>
      </c>
      <c r="U10474">
        <v>13753.168440014701</v>
      </c>
    </row>
    <row r="10475" spans="1:21">
      <c r="A10475" t="s">
        <v>367</v>
      </c>
      <c r="B10475">
        <v>38</v>
      </c>
      <c r="C10475" t="s">
        <v>101</v>
      </c>
      <c r="D10475" t="s">
        <v>277</v>
      </c>
      <c r="E10475" t="s">
        <v>221</v>
      </c>
      <c r="F10475" t="s">
        <v>220</v>
      </c>
      <c r="G10475" t="s">
        <v>209</v>
      </c>
      <c r="H10475" t="s">
        <v>15</v>
      </c>
      <c r="I10475" t="s">
        <v>404</v>
      </c>
      <c r="J10475" t="s">
        <v>306</v>
      </c>
      <c r="K10475">
        <v>0</v>
      </c>
      <c r="L10475" t="s">
        <v>273</v>
      </c>
      <c r="M10475">
        <v>-1</v>
      </c>
      <c r="N10475" t="s">
        <v>494</v>
      </c>
      <c r="O10475" t="s">
        <v>177</v>
      </c>
      <c r="P10475" t="s">
        <v>541</v>
      </c>
      <c r="R10475">
        <v>9410.6493845330842</v>
      </c>
      <c r="S10475">
        <v>561.50136986301368</v>
      </c>
      <c r="T10475">
        <v>8748.3585012336716</v>
      </c>
      <c r="U10475">
        <v>10100.975015144873</v>
      </c>
    </row>
    <row r="10476" spans="1:21">
      <c r="A10476" t="s">
        <v>367</v>
      </c>
      <c r="B10476">
        <v>38</v>
      </c>
      <c r="C10476" t="s">
        <v>101</v>
      </c>
      <c r="D10476" t="s">
        <v>277</v>
      </c>
      <c r="E10476" t="s">
        <v>221</v>
      </c>
      <c r="F10476" t="s">
        <v>220</v>
      </c>
      <c r="G10476" t="s">
        <v>209</v>
      </c>
      <c r="H10476" t="s">
        <v>19</v>
      </c>
      <c r="I10476" t="s">
        <v>404</v>
      </c>
      <c r="J10476" t="s">
        <v>307</v>
      </c>
      <c r="K10476">
        <v>0</v>
      </c>
      <c r="L10476" t="s">
        <v>273</v>
      </c>
      <c r="M10476">
        <v>-1</v>
      </c>
      <c r="N10476" t="s">
        <v>494</v>
      </c>
      <c r="O10476" t="s">
        <v>176</v>
      </c>
      <c r="P10476" t="s">
        <v>541</v>
      </c>
      <c r="R10476">
        <v>7005.062301673699</v>
      </c>
      <c r="S10476">
        <v>697.31232876712329</v>
      </c>
      <c r="T10476">
        <v>6420.4722378421411</v>
      </c>
      <c r="U10476">
        <v>7621.771409510422</v>
      </c>
    </row>
    <row r="10477" spans="1:21">
      <c r="A10477" t="s">
        <v>367</v>
      </c>
      <c r="B10477">
        <v>38</v>
      </c>
      <c r="C10477" t="s">
        <v>101</v>
      </c>
      <c r="D10477" t="s">
        <v>277</v>
      </c>
      <c r="E10477" t="s">
        <v>221</v>
      </c>
      <c r="F10477" t="s">
        <v>220</v>
      </c>
      <c r="G10477" t="s">
        <v>209</v>
      </c>
      <c r="H10477" t="s">
        <v>19</v>
      </c>
      <c r="I10477" t="s">
        <v>404</v>
      </c>
      <c r="J10477" t="s">
        <v>307</v>
      </c>
      <c r="K10477">
        <v>0</v>
      </c>
      <c r="L10477" t="s">
        <v>273</v>
      </c>
      <c r="M10477">
        <v>-1</v>
      </c>
      <c r="N10477" t="s">
        <v>494</v>
      </c>
      <c r="O10477" t="s">
        <v>170</v>
      </c>
      <c r="P10477" t="s">
        <v>541</v>
      </c>
      <c r="R10477">
        <v>6743.1411457033701</v>
      </c>
      <c r="S10477">
        <v>927.8191780821918</v>
      </c>
      <c r="T10477">
        <v>6239.9807192581784</v>
      </c>
      <c r="U10477">
        <v>7271.0947242526472</v>
      </c>
    </row>
    <row r="10478" spans="1:21">
      <c r="A10478" t="s">
        <v>367</v>
      </c>
      <c r="B10478">
        <v>38</v>
      </c>
      <c r="C10478" t="s">
        <v>101</v>
      </c>
      <c r="D10478" t="s">
        <v>277</v>
      </c>
      <c r="E10478" t="s">
        <v>221</v>
      </c>
      <c r="F10478" t="s">
        <v>220</v>
      </c>
      <c r="G10478" t="s">
        <v>209</v>
      </c>
      <c r="H10478" t="s">
        <v>19</v>
      </c>
      <c r="I10478" t="s">
        <v>404</v>
      </c>
      <c r="J10478" t="s">
        <v>307</v>
      </c>
      <c r="K10478">
        <v>0</v>
      </c>
      <c r="L10478" t="s">
        <v>273</v>
      </c>
      <c r="M10478">
        <v>-1</v>
      </c>
      <c r="N10478" t="s">
        <v>494</v>
      </c>
      <c r="O10478" t="s">
        <v>177</v>
      </c>
      <c r="P10478" t="s">
        <v>541</v>
      </c>
      <c r="R10478">
        <v>5631.3913620713247</v>
      </c>
      <c r="S10478">
        <v>230.50684931506851</v>
      </c>
      <c r="T10478">
        <v>4709.0879651891255</v>
      </c>
      <c r="U10478">
        <v>6664.1954525388583</v>
      </c>
    </row>
    <row r="10479" spans="1:21">
      <c r="A10479" t="s">
        <v>367</v>
      </c>
      <c r="B10479">
        <v>38</v>
      </c>
      <c r="C10479" t="s">
        <v>101</v>
      </c>
      <c r="D10479" t="s">
        <v>277</v>
      </c>
      <c r="E10479" t="s">
        <v>221</v>
      </c>
      <c r="F10479" t="s">
        <v>220</v>
      </c>
      <c r="G10479" t="s">
        <v>209</v>
      </c>
      <c r="H10479" t="s">
        <v>14</v>
      </c>
      <c r="I10479" t="s">
        <v>404</v>
      </c>
      <c r="J10479" t="s">
        <v>308</v>
      </c>
      <c r="K10479">
        <v>0</v>
      </c>
      <c r="L10479" t="s">
        <v>273</v>
      </c>
      <c r="M10479">
        <v>-1</v>
      </c>
      <c r="N10479" t="s">
        <v>494</v>
      </c>
      <c r="O10479" t="s">
        <v>176</v>
      </c>
      <c r="P10479" t="s">
        <v>541</v>
      </c>
      <c r="R10479">
        <v>11324.053214825613</v>
      </c>
      <c r="S10479">
        <v>1715.8712328767124</v>
      </c>
      <c r="T10479">
        <v>10953.612065147152</v>
      </c>
      <c r="U10479">
        <v>11701.167844924115</v>
      </c>
    </row>
    <row r="10480" spans="1:21">
      <c r="A10480" t="s">
        <v>367</v>
      </c>
      <c r="B10480">
        <v>38</v>
      </c>
      <c r="C10480" t="s">
        <v>101</v>
      </c>
      <c r="D10480" t="s">
        <v>277</v>
      </c>
      <c r="E10480" t="s">
        <v>221</v>
      </c>
      <c r="F10480" t="s">
        <v>220</v>
      </c>
      <c r="G10480" t="s">
        <v>209</v>
      </c>
      <c r="H10480" t="s">
        <v>14</v>
      </c>
      <c r="I10480" t="s">
        <v>404</v>
      </c>
      <c r="J10480" t="s">
        <v>308</v>
      </c>
      <c r="K10480">
        <v>0</v>
      </c>
      <c r="L10480" t="s">
        <v>273</v>
      </c>
      <c r="M10480">
        <v>-1</v>
      </c>
      <c r="N10480" t="s">
        <v>494</v>
      </c>
      <c r="O10480" t="s">
        <v>170</v>
      </c>
      <c r="P10480" t="s">
        <v>541</v>
      </c>
      <c r="R10480">
        <v>10382.198176628886</v>
      </c>
      <c r="S10480">
        <v>2365.5917808219174</v>
      </c>
      <c r="T10480">
        <v>10059.640125983371</v>
      </c>
      <c r="U10480">
        <v>10710.452505731455</v>
      </c>
    </row>
    <row r="10481" spans="1:21">
      <c r="A10481" t="s">
        <v>367</v>
      </c>
      <c r="B10481">
        <v>38</v>
      </c>
      <c r="C10481" t="s">
        <v>101</v>
      </c>
      <c r="D10481" t="s">
        <v>277</v>
      </c>
      <c r="E10481" t="s">
        <v>221</v>
      </c>
      <c r="F10481" t="s">
        <v>220</v>
      </c>
      <c r="G10481" t="s">
        <v>209</v>
      </c>
      <c r="H10481" t="s">
        <v>14</v>
      </c>
      <c r="I10481" t="s">
        <v>404</v>
      </c>
      <c r="J10481" t="s">
        <v>308</v>
      </c>
      <c r="K10481">
        <v>0</v>
      </c>
      <c r="L10481" t="s">
        <v>273</v>
      </c>
      <c r="M10481">
        <v>-1</v>
      </c>
      <c r="N10481" t="s">
        <v>494</v>
      </c>
      <c r="O10481" t="s">
        <v>177</v>
      </c>
      <c r="P10481" t="s">
        <v>541</v>
      </c>
      <c r="R10481">
        <v>7900.9390004053575</v>
      </c>
      <c r="S10481">
        <v>649.72054794520545</v>
      </c>
      <c r="T10481">
        <v>7241.2100237895165</v>
      </c>
      <c r="U10481">
        <v>8595.8460550416257</v>
      </c>
    </row>
    <row r="10482" spans="1:21">
      <c r="A10482" t="s">
        <v>367</v>
      </c>
      <c r="B10482">
        <v>38</v>
      </c>
      <c r="C10482" t="s">
        <v>101</v>
      </c>
      <c r="D10482" t="s">
        <v>277</v>
      </c>
      <c r="E10482" t="s">
        <v>221</v>
      </c>
      <c r="F10482" t="s">
        <v>220</v>
      </c>
      <c r="G10482" t="s">
        <v>209</v>
      </c>
      <c r="H10482" t="s">
        <v>10</v>
      </c>
      <c r="I10482" t="s">
        <v>404</v>
      </c>
      <c r="J10482" t="s">
        <v>309</v>
      </c>
      <c r="K10482">
        <v>0</v>
      </c>
      <c r="L10482" t="s">
        <v>273</v>
      </c>
      <c r="M10482">
        <v>-1</v>
      </c>
      <c r="N10482" t="s">
        <v>494</v>
      </c>
      <c r="O10482" t="s">
        <v>177</v>
      </c>
      <c r="P10482" t="s">
        <v>541</v>
      </c>
      <c r="R10482">
        <v>6830.8124632585814</v>
      </c>
      <c r="S10482">
        <v>446.82465753424663</v>
      </c>
      <c r="T10482">
        <v>6077.6656824671054</v>
      </c>
      <c r="U10482">
        <v>7639.9676514199782</v>
      </c>
    </row>
    <row r="10483" spans="1:21">
      <c r="A10483" t="s">
        <v>367</v>
      </c>
      <c r="B10483">
        <v>38</v>
      </c>
      <c r="C10483" t="s">
        <v>101</v>
      </c>
      <c r="D10483" t="s">
        <v>277</v>
      </c>
      <c r="E10483" t="s">
        <v>221</v>
      </c>
      <c r="F10483" t="s">
        <v>220</v>
      </c>
      <c r="G10483" t="s">
        <v>209</v>
      </c>
      <c r="H10483" t="s">
        <v>10</v>
      </c>
      <c r="I10483" t="s">
        <v>404</v>
      </c>
      <c r="J10483" t="s">
        <v>309</v>
      </c>
      <c r="K10483">
        <v>0</v>
      </c>
      <c r="L10483" t="s">
        <v>273</v>
      </c>
      <c r="M10483">
        <v>-1</v>
      </c>
      <c r="N10483" t="s">
        <v>494</v>
      </c>
      <c r="O10483" t="s">
        <v>176</v>
      </c>
      <c r="P10483" t="s">
        <v>541</v>
      </c>
      <c r="R10483">
        <v>6779.0763667539941</v>
      </c>
      <c r="S10483">
        <v>1259.2712328767122</v>
      </c>
      <c r="T10483">
        <v>6346.1642652990076</v>
      </c>
      <c r="U10483">
        <v>7230.0924232278767</v>
      </c>
    </row>
    <row r="10484" spans="1:21">
      <c r="A10484" t="s">
        <v>367</v>
      </c>
      <c r="B10484">
        <v>38</v>
      </c>
      <c r="C10484" t="s">
        <v>101</v>
      </c>
      <c r="D10484" t="s">
        <v>277</v>
      </c>
      <c r="E10484" t="s">
        <v>221</v>
      </c>
      <c r="F10484" t="s">
        <v>220</v>
      </c>
      <c r="G10484" t="s">
        <v>209</v>
      </c>
      <c r="H10484" t="s">
        <v>10</v>
      </c>
      <c r="I10484" t="s">
        <v>404</v>
      </c>
      <c r="J10484" t="s">
        <v>309</v>
      </c>
      <c r="K10484">
        <v>0</v>
      </c>
      <c r="L10484" t="s">
        <v>273</v>
      </c>
      <c r="M10484">
        <v>-1</v>
      </c>
      <c r="N10484" t="s">
        <v>494</v>
      </c>
      <c r="O10484" t="s">
        <v>170</v>
      </c>
      <c r="P10484" t="s">
        <v>541</v>
      </c>
      <c r="R10484">
        <v>6742.7143453141989</v>
      </c>
      <c r="S10484">
        <v>1706.0958904109589</v>
      </c>
      <c r="T10484">
        <v>6366.3678324955063</v>
      </c>
      <c r="U10484">
        <v>7132.7605636163862</v>
      </c>
    </row>
    <row r="10485" spans="1:21">
      <c r="A10485" t="s">
        <v>367</v>
      </c>
      <c r="B10485">
        <v>38</v>
      </c>
      <c r="C10485" t="s">
        <v>101</v>
      </c>
      <c r="D10485" t="s">
        <v>277</v>
      </c>
      <c r="E10485" t="s">
        <v>221</v>
      </c>
      <c r="F10485" t="s">
        <v>220</v>
      </c>
      <c r="G10485" t="s">
        <v>209</v>
      </c>
      <c r="H10485" t="s">
        <v>93</v>
      </c>
      <c r="I10485" t="s">
        <v>173</v>
      </c>
      <c r="J10485" t="s">
        <v>310</v>
      </c>
      <c r="K10485">
        <v>0</v>
      </c>
      <c r="L10485" t="s">
        <v>273</v>
      </c>
      <c r="M10485">
        <v>-1</v>
      </c>
      <c r="N10485" t="s">
        <v>494</v>
      </c>
      <c r="O10485" t="s">
        <v>176</v>
      </c>
      <c r="P10485" t="s">
        <v>541</v>
      </c>
      <c r="R10485">
        <v>9868.5991441112674</v>
      </c>
      <c r="S10485">
        <v>43927.972602739726</v>
      </c>
      <c r="T10485">
        <v>9794.8786481251936</v>
      </c>
      <c r="U10485">
        <v>9942.6338793190262</v>
      </c>
    </row>
    <row r="10486" spans="1:21">
      <c r="A10486" t="s">
        <v>367</v>
      </c>
      <c r="B10486">
        <v>38</v>
      </c>
      <c r="C10486" t="s">
        <v>101</v>
      </c>
      <c r="D10486" t="s">
        <v>277</v>
      </c>
      <c r="E10486" t="s">
        <v>221</v>
      </c>
      <c r="F10486" t="s">
        <v>220</v>
      </c>
      <c r="G10486" t="s">
        <v>209</v>
      </c>
      <c r="H10486" t="s">
        <v>93</v>
      </c>
      <c r="I10486" t="s">
        <v>173</v>
      </c>
      <c r="J10486" t="s">
        <v>310</v>
      </c>
      <c r="K10486">
        <v>0</v>
      </c>
      <c r="L10486" t="s">
        <v>273</v>
      </c>
      <c r="M10486">
        <v>-1</v>
      </c>
      <c r="N10486" t="s">
        <v>494</v>
      </c>
      <c r="O10486" t="s">
        <v>170</v>
      </c>
      <c r="P10486" t="s">
        <v>541</v>
      </c>
      <c r="R10486">
        <v>8974.2818323772844</v>
      </c>
      <c r="S10486">
        <v>59415.950684931515</v>
      </c>
      <c r="T10486">
        <v>8910.6204589881727</v>
      </c>
      <c r="U10486">
        <v>9038.2085840799518</v>
      </c>
    </row>
    <row r="10487" spans="1:21">
      <c r="A10487" t="s">
        <v>367</v>
      </c>
      <c r="B10487">
        <v>38</v>
      </c>
      <c r="C10487" t="s">
        <v>101</v>
      </c>
      <c r="D10487" t="s">
        <v>277</v>
      </c>
      <c r="E10487" t="s">
        <v>221</v>
      </c>
      <c r="F10487" t="s">
        <v>220</v>
      </c>
      <c r="G10487" t="s">
        <v>209</v>
      </c>
      <c r="H10487" t="s">
        <v>93</v>
      </c>
      <c r="I10487" t="s">
        <v>173</v>
      </c>
      <c r="J10487" t="s">
        <v>310</v>
      </c>
      <c r="K10487">
        <v>0</v>
      </c>
      <c r="L10487" t="s">
        <v>273</v>
      </c>
      <c r="M10487">
        <v>-1</v>
      </c>
      <c r="N10487" t="s">
        <v>494</v>
      </c>
      <c r="O10487" t="s">
        <v>177</v>
      </c>
      <c r="P10487" t="s">
        <v>541</v>
      </c>
      <c r="R10487">
        <v>6497.2697533894316</v>
      </c>
      <c r="S10487">
        <v>15487.978082191781</v>
      </c>
      <c r="T10487">
        <v>6371.3202034933192</v>
      </c>
      <c r="U10487">
        <v>6624.7870428125871</v>
      </c>
    </row>
    <row r="10488" spans="1:21">
      <c r="A10488" t="s">
        <v>367</v>
      </c>
      <c r="B10488">
        <v>38</v>
      </c>
      <c r="C10488" t="s">
        <v>101</v>
      </c>
      <c r="D10488" t="s">
        <v>277</v>
      </c>
      <c r="E10488" t="s">
        <v>221</v>
      </c>
      <c r="F10488" t="s">
        <v>220</v>
      </c>
      <c r="G10488" t="s">
        <v>209</v>
      </c>
      <c r="H10488" t="s">
        <v>22</v>
      </c>
      <c r="I10488" t="s">
        <v>404</v>
      </c>
      <c r="J10488" t="s">
        <v>265</v>
      </c>
      <c r="K10488">
        <v>0</v>
      </c>
      <c r="L10488" t="s">
        <v>275</v>
      </c>
      <c r="M10488">
        <v>0</v>
      </c>
      <c r="N10488" t="s">
        <v>495</v>
      </c>
      <c r="O10488" t="s">
        <v>176</v>
      </c>
      <c r="P10488" t="s">
        <v>541</v>
      </c>
      <c r="R10488">
        <v>11903.359648931675</v>
      </c>
      <c r="S10488">
        <v>27970.542465753409</v>
      </c>
      <c r="T10488">
        <v>11811.876450189982</v>
      </c>
      <c r="U10488">
        <v>11995.217120996271</v>
      </c>
    </row>
    <row r="10489" spans="1:21">
      <c r="A10489" t="s">
        <v>367</v>
      </c>
      <c r="B10489">
        <v>38</v>
      </c>
      <c r="C10489" t="s">
        <v>101</v>
      </c>
      <c r="D10489" t="s">
        <v>277</v>
      </c>
      <c r="E10489" t="s">
        <v>221</v>
      </c>
      <c r="F10489" t="s">
        <v>220</v>
      </c>
      <c r="G10489" t="s">
        <v>209</v>
      </c>
      <c r="H10489" t="s">
        <v>22</v>
      </c>
      <c r="I10489" t="s">
        <v>404</v>
      </c>
      <c r="J10489" t="s">
        <v>265</v>
      </c>
      <c r="K10489">
        <v>0</v>
      </c>
      <c r="L10489" t="s">
        <v>275</v>
      </c>
      <c r="M10489">
        <v>0</v>
      </c>
      <c r="N10489" t="s">
        <v>495</v>
      </c>
      <c r="O10489" t="s">
        <v>170</v>
      </c>
      <c r="P10489" t="s">
        <v>541</v>
      </c>
      <c r="R10489">
        <v>11015.84905117087</v>
      </c>
      <c r="S10489">
        <v>37291.553424657526</v>
      </c>
      <c r="T10489">
        <v>10935.722715197722</v>
      </c>
      <c r="U10489">
        <v>11096.295261463118</v>
      </c>
    </row>
    <row r="10490" spans="1:21">
      <c r="A10490" t="s">
        <v>367</v>
      </c>
      <c r="B10490">
        <v>38</v>
      </c>
      <c r="C10490" t="s">
        <v>101</v>
      </c>
      <c r="D10490" t="s">
        <v>277</v>
      </c>
      <c r="E10490" t="s">
        <v>221</v>
      </c>
      <c r="F10490" t="s">
        <v>220</v>
      </c>
      <c r="G10490" t="s">
        <v>209</v>
      </c>
      <c r="H10490" t="s">
        <v>22</v>
      </c>
      <c r="I10490" t="s">
        <v>404</v>
      </c>
      <c r="J10490" t="s">
        <v>265</v>
      </c>
      <c r="K10490">
        <v>0</v>
      </c>
      <c r="L10490" t="s">
        <v>275</v>
      </c>
      <c r="M10490">
        <v>0</v>
      </c>
      <c r="N10490" t="s">
        <v>495</v>
      </c>
      <c r="O10490" t="s">
        <v>177</v>
      </c>
      <c r="P10490" t="s">
        <v>541</v>
      </c>
      <c r="R10490">
        <v>8409.84384210184</v>
      </c>
      <c r="S10490">
        <v>9321.0109589041112</v>
      </c>
      <c r="T10490">
        <v>8244.053001848737</v>
      </c>
      <c r="U10490">
        <v>8577.6061272236529</v>
      </c>
    </row>
    <row r="10491" spans="1:21">
      <c r="A10491" t="s">
        <v>367</v>
      </c>
      <c r="B10491">
        <v>38</v>
      </c>
      <c r="C10491" t="s">
        <v>101</v>
      </c>
      <c r="D10491" t="s">
        <v>277</v>
      </c>
      <c r="E10491" t="s">
        <v>221</v>
      </c>
      <c r="F10491" t="s">
        <v>220</v>
      </c>
      <c r="G10491" t="s">
        <v>209</v>
      </c>
      <c r="H10491" t="s">
        <v>24</v>
      </c>
      <c r="I10491" t="s">
        <v>404</v>
      </c>
      <c r="J10491" t="s">
        <v>266</v>
      </c>
      <c r="K10491">
        <v>0</v>
      </c>
      <c r="L10491" t="s">
        <v>275</v>
      </c>
      <c r="M10491">
        <v>0</v>
      </c>
      <c r="N10491" t="s">
        <v>495</v>
      </c>
      <c r="O10491" t="s">
        <v>176</v>
      </c>
      <c r="P10491" t="s">
        <v>541</v>
      </c>
      <c r="R10491">
        <v>5190.731535722136</v>
      </c>
      <c r="S10491">
        <v>3521.6054794520551</v>
      </c>
      <c r="T10491">
        <v>4933.5928145703883</v>
      </c>
      <c r="U10491">
        <v>5456.5893623372176</v>
      </c>
    </row>
    <row r="10492" spans="1:21">
      <c r="A10492" t="s">
        <v>367</v>
      </c>
      <c r="B10492">
        <v>38</v>
      </c>
      <c r="C10492" t="s">
        <v>101</v>
      </c>
      <c r="D10492" t="s">
        <v>277</v>
      </c>
      <c r="E10492" t="s">
        <v>221</v>
      </c>
      <c r="F10492" t="s">
        <v>220</v>
      </c>
      <c r="G10492" t="s">
        <v>209</v>
      </c>
      <c r="H10492" t="s">
        <v>24</v>
      </c>
      <c r="I10492" t="s">
        <v>404</v>
      </c>
      <c r="J10492" t="s">
        <v>266</v>
      </c>
      <c r="K10492">
        <v>0</v>
      </c>
      <c r="L10492" t="s">
        <v>275</v>
      </c>
      <c r="M10492">
        <v>0</v>
      </c>
      <c r="N10492" t="s">
        <v>495</v>
      </c>
      <c r="O10492" t="s">
        <v>170</v>
      </c>
      <c r="P10492" t="s">
        <v>541</v>
      </c>
      <c r="R10492">
        <v>4967.5529272706926</v>
      </c>
      <c r="S10492">
        <v>4841.961643835617</v>
      </c>
      <c r="T10492">
        <v>4746.3118081219673</v>
      </c>
      <c r="U10492">
        <v>5195.5672375574268</v>
      </c>
    </row>
    <row r="10493" spans="1:21">
      <c r="A10493" t="s">
        <v>367</v>
      </c>
      <c r="B10493">
        <v>38</v>
      </c>
      <c r="C10493" t="s">
        <v>101</v>
      </c>
      <c r="D10493" t="s">
        <v>277</v>
      </c>
      <c r="E10493" t="s">
        <v>221</v>
      </c>
      <c r="F10493" t="s">
        <v>220</v>
      </c>
      <c r="G10493" t="s">
        <v>209</v>
      </c>
      <c r="H10493" t="s">
        <v>24</v>
      </c>
      <c r="I10493" t="s">
        <v>404</v>
      </c>
      <c r="J10493" t="s">
        <v>266</v>
      </c>
      <c r="K10493">
        <v>0</v>
      </c>
      <c r="L10493" t="s">
        <v>275</v>
      </c>
      <c r="M10493">
        <v>0</v>
      </c>
      <c r="N10493" t="s">
        <v>495</v>
      </c>
      <c r="O10493" t="s">
        <v>177</v>
      </c>
      <c r="P10493" t="s">
        <v>541</v>
      </c>
      <c r="R10493">
        <v>4538.9873940136986</v>
      </c>
      <c r="S10493">
        <v>1320.3561643835619</v>
      </c>
      <c r="T10493">
        <v>4099.7798168691243</v>
      </c>
      <c r="U10493">
        <v>5008.9791740060618</v>
      </c>
    </row>
    <row r="10494" spans="1:21">
      <c r="A10494" t="s">
        <v>367</v>
      </c>
      <c r="B10494">
        <v>38</v>
      </c>
      <c r="C10494" t="s">
        <v>101</v>
      </c>
      <c r="D10494" t="s">
        <v>277</v>
      </c>
      <c r="E10494" t="s">
        <v>221</v>
      </c>
      <c r="F10494" t="s">
        <v>220</v>
      </c>
      <c r="G10494" t="s">
        <v>209</v>
      </c>
      <c r="H10494" t="s">
        <v>23</v>
      </c>
      <c r="I10494" t="s">
        <v>404</v>
      </c>
      <c r="J10494" t="s">
        <v>267</v>
      </c>
      <c r="K10494">
        <v>0</v>
      </c>
      <c r="L10494" t="s">
        <v>275</v>
      </c>
      <c r="M10494">
        <v>0</v>
      </c>
      <c r="N10494" t="s">
        <v>495</v>
      </c>
      <c r="O10494" t="s">
        <v>176</v>
      </c>
      <c r="P10494" t="s">
        <v>541</v>
      </c>
      <c r="R10494">
        <v>10471.632975112741</v>
      </c>
      <c r="S10494">
        <v>5475.0547945205471</v>
      </c>
      <c r="T10494">
        <v>10260.144304956579</v>
      </c>
      <c r="U10494">
        <v>10685.527175238893</v>
      </c>
    </row>
    <row r="10495" spans="1:21">
      <c r="A10495" t="s">
        <v>367</v>
      </c>
      <c r="B10495">
        <v>38</v>
      </c>
      <c r="C10495" t="s">
        <v>101</v>
      </c>
      <c r="D10495" t="s">
        <v>277</v>
      </c>
      <c r="E10495" t="s">
        <v>221</v>
      </c>
      <c r="F10495" t="s">
        <v>220</v>
      </c>
      <c r="G10495" t="s">
        <v>209</v>
      </c>
      <c r="H10495" t="s">
        <v>23</v>
      </c>
      <c r="I10495" t="s">
        <v>404</v>
      </c>
      <c r="J10495" t="s">
        <v>267</v>
      </c>
      <c r="K10495">
        <v>0</v>
      </c>
      <c r="L10495" t="s">
        <v>275</v>
      </c>
      <c r="M10495">
        <v>0</v>
      </c>
      <c r="N10495" t="s">
        <v>495</v>
      </c>
      <c r="O10495" t="s">
        <v>170</v>
      </c>
      <c r="P10495" t="s">
        <v>541</v>
      </c>
      <c r="R10495">
        <v>10017.850372747973</v>
      </c>
      <c r="S10495">
        <v>7276.5589041095882</v>
      </c>
      <c r="T10495">
        <v>9832.9336778983688</v>
      </c>
      <c r="U10495">
        <v>10204.717250702932</v>
      </c>
    </row>
    <row r="10496" spans="1:21">
      <c r="A10496" t="s">
        <v>367</v>
      </c>
      <c r="B10496">
        <v>38</v>
      </c>
      <c r="C10496" t="s">
        <v>101</v>
      </c>
      <c r="D10496" t="s">
        <v>277</v>
      </c>
      <c r="E10496" t="s">
        <v>221</v>
      </c>
      <c r="F10496" t="s">
        <v>220</v>
      </c>
      <c r="G10496" t="s">
        <v>209</v>
      </c>
      <c r="H10496" t="s">
        <v>23</v>
      </c>
      <c r="I10496" t="s">
        <v>404</v>
      </c>
      <c r="J10496" t="s">
        <v>267</v>
      </c>
      <c r="K10496">
        <v>0</v>
      </c>
      <c r="L10496" t="s">
        <v>275</v>
      </c>
      <c r="M10496">
        <v>0</v>
      </c>
      <c r="N10496" t="s">
        <v>495</v>
      </c>
      <c r="O10496" t="s">
        <v>177</v>
      </c>
      <c r="P10496" t="s">
        <v>541</v>
      </c>
      <c r="R10496">
        <v>8703.6354719036062</v>
      </c>
      <c r="S10496">
        <v>1801.5041095890408</v>
      </c>
      <c r="T10496">
        <v>8320.4583880471582</v>
      </c>
      <c r="U10496">
        <v>9097.0392804449093</v>
      </c>
    </row>
    <row r="10497" spans="1:21">
      <c r="A10497" t="s">
        <v>367</v>
      </c>
      <c r="B10497">
        <v>38</v>
      </c>
      <c r="C10497" t="s">
        <v>101</v>
      </c>
      <c r="D10497" t="s">
        <v>277</v>
      </c>
      <c r="E10497" t="s">
        <v>221</v>
      </c>
      <c r="F10497" t="s">
        <v>220</v>
      </c>
      <c r="G10497" t="s">
        <v>209</v>
      </c>
      <c r="H10497" t="s">
        <v>18</v>
      </c>
      <c r="I10497" t="s">
        <v>404</v>
      </c>
      <c r="J10497" t="s">
        <v>268</v>
      </c>
      <c r="K10497">
        <v>0</v>
      </c>
      <c r="L10497" t="s">
        <v>275</v>
      </c>
      <c r="M10497">
        <v>0</v>
      </c>
      <c r="N10497" t="s">
        <v>495</v>
      </c>
      <c r="O10497" t="s">
        <v>176</v>
      </c>
      <c r="P10497" t="s">
        <v>541</v>
      </c>
      <c r="R10497">
        <v>12632.559946325424</v>
      </c>
      <c r="S10497">
        <v>7205.9342465753425</v>
      </c>
      <c r="T10497">
        <v>12454.16435958896</v>
      </c>
      <c r="U10497">
        <v>12812.266706297092</v>
      </c>
    </row>
    <row r="10498" spans="1:21">
      <c r="A10498" t="s">
        <v>367</v>
      </c>
      <c r="B10498">
        <v>38</v>
      </c>
      <c r="C10498" t="s">
        <v>101</v>
      </c>
      <c r="D10498" t="s">
        <v>277</v>
      </c>
      <c r="E10498" t="s">
        <v>221</v>
      </c>
      <c r="F10498" t="s">
        <v>220</v>
      </c>
      <c r="G10498" t="s">
        <v>209</v>
      </c>
      <c r="H10498" t="s">
        <v>18</v>
      </c>
      <c r="I10498" t="s">
        <v>404</v>
      </c>
      <c r="J10498" t="s">
        <v>268</v>
      </c>
      <c r="K10498">
        <v>0</v>
      </c>
      <c r="L10498" t="s">
        <v>275</v>
      </c>
      <c r="M10498">
        <v>0</v>
      </c>
      <c r="N10498" t="s">
        <v>495</v>
      </c>
      <c r="O10498" t="s">
        <v>170</v>
      </c>
      <c r="P10498" t="s">
        <v>541</v>
      </c>
      <c r="R10498">
        <v>11374.246540056614</v>
      </c>
      <c r="S10498">
        <v>9649.1342465753423</v>
      </c>
      <c r="T10498">
        <v>11218.583491571208</v>
      </c>
      <c r="U10498">
        <v>11531.068508052251</v>
      </c>
    </row>
    <row r="10499" spans="1:21">
      <c r="A10499" t="s">
        <v>367</v>
      </c>
      <c r="B10499">
        <v>38</v>
      </c>
      <c r="C10499" t="s">
        <v>101</v>
      </c>
      <c r="D10499" t="s">
        <v>277</v>
      </c>
      <c r="E10499" t="s">
        <v>221</v>
      </c>
      <c r="F10499" t="s">
        <v>220</v>
      </c>
      <c r="G10499" t="s">
        <v>209</v>
      </c>
      <c r="H10499" t="s">
        <v>18</v>
      </c>
      <c r="I10499" t="s">
        <v>404</v>
      </c>
      <c r="J10499" t="s">
        <v>268</v>
      </c>
      <c r="K10499">
        <v>0</v>
      </c>
      <c r="L10499" t="s">
        <v>275</v>
      </c>
      <c r="M10499">
        <v>0</v>
      </c>
      <c r="N10499" t="s">
        <v>495</v>
      </c>
      <c r="O10499" t="s">
        <v>177</v>
      </c>
      <c r="P10499" t="s">
        <v>541</v>
      </c>
      <c r="R10499">
        <v>7738.8536453496945</v>
      </c>
      <c r="S10499">
        <v>2443.2000000000003</v>
      </c>
      <c r="T10499">
        <v>7422.9836037324776</v>
      </c>
      <c r="U10499">
        <v>8062.7790141111727</v>
      </c>
    </row>
    <row r="10500" spans="1:21">
      <c r="A10500" t="s">
        <v>367</v>
      </c>
      <c r="B10500">
        <v>38</v>
      </c>
      <c r="C10500" t="s">
        <v>101</v>
      </c>
      <c r="D10500" t="s">
        <v>277</v>
      </c>
      <c r="E10500" t="s">
        <v>221</v>
      </c>
      <c r="F10500" t="s">
        <v>220</v>
      </c>
      <c r="G10500" t="s">
        <v>209</v>
      </c>
      <c r="H10500" t="s">
        <v>20</v>
      </c>
      <c r="I10500" t="s">
        <v>404</v>
      </c>
      <c r="J10500" t="s">
        <v>269</v>
      </c>
      <c r="K10500">
        <v>0</v>
      </c>
      <c r="L10500" t="s">
        <v>275</v>
      </c>
      <c r="M10500">
        <v>0</v>
      </c>
      <c r="N10500" t="s">
        <v>495</v>
      </c>
      <c r="O10500" t="s">
        <v>176</v>
      </c>
      <c r="P10500" t="s">
        <v>541</v>
      </c>
      <c r="R10500">
        <v>12012.172239130745</v>
      </c>
      <c r="S10500">
        <v>5194.6849315068503</v>
      </c>
      <c r="T10500">
        <v>11801.257978494052</v>
      </c>
      <c r="U10500">
        <v>12225.060701081007</v>
      </c>
    </row>
    <row r="10501" spans="1:21">
      <c r="A10501" t="s">
        <v>367</v>
      </c>
      <c r="B10501">
        <v>38</v>
      </c>
      <c r="C10501" t="s">
        <v>101</v>
      </c>
      <c r="D10501" t="s">
        <v>277</v>
      </c>
      <c r="E10501" t="s">
        <v>221</v>
      </c>
      <c r="F10501" t="s">
        <v>220</v>
      </c>
      <c r="G10501" t="s">
        <v>209</v>
      </c>
      <c r="H10501" t="s">
        <v>20</v>
      </c>
      <c r="I10501" t="s">
        <v>404</v>
      </c>
      <c r="J10501" t="s">
        <v>269</v>
      </c>
      <c r="K10501">
        <v>0</v>
      </c>
      <c r="L10501" t="s">
        <v>275</v>
      </c>
      <c r="M10501">
        <v>0</v>
      </c>
      <c r="N10501" t="s">
        <v>495</v>
      </c>
      <c r="O10501" t="s">
        <v>170</v>
      </c>
      <c r="P10501" t="s">
        <v>541</v>
      </c>
      <c r="R10501">
        <v>10634.495583197664</v>
      </c>
      <c r="S10501">
        <v>6921.2054794520554</v>
      </c>
      <c r="T10501">
        <v>10450.715434958711</v>
      </c>
      <c r="U10501">
        <v>10820.051579898285</v>
      </c>
    </row>
    <row r="10502" spans="1:21">
      <c r="A10502" t="s">
        <v>367</v>
      </c>
      <c r="B10502">
        <v>38</v>
      </c>
      <c r="C10502" t="s">
        <v>101</v>
      </c>
      <c r="D10502" t="s">
        <v>277</v>
      </c>
      <c r="E10502" t="s">
        <v>221</v>
      </c>
      <c r="F10502" t="s">
        <v>220</v>
      </c>
      <c r="G10502" t="s">
        <v>209</v>
      </c>
      <c r="H10502" t="s">
        <v>20</v>
      </c>
      <c r="I10502" t="s">
        <v>404</v>
      </c>
      <c r="J10502" t="s">
        <v>269</v>
      </c>
      <c r="K10502">
        <v>0</v>
      </c>
      <c r="L10502" t="s">
        <v>275</v>
      </c>
      <c r="M10502">
        <v>0</v>
      </c>
      <c r="N10502" t="s">
        <v>495</v>
      </c>
      <c r="O10502" t="s">
        <v>177</v>
      </c>
      <c r="P10502" t="s">
        <v>541</v>
      </c>
      <c r="R10502">
        <v>6467.9295133494261</v>
      </c>
      <c r="S10502">
        <v>1726.5205479452056</v>
      </c>
      <c r="T10502">
        <v>6107.2804751764852</v>
      </c>
      <c r="U10502">
        <v>6841.8149601909136</v>
      </c>
    </row>
    <row r="10503" spans="1:21">
      <c r="A10503" t="s">
        <v>367</v>
      </c>
      <c r="B10503">
        <v>38</v>
      </c>
      <c r="C10503" t="s">
        <v>101</v>
      </c>
      <c r="D10503" t="s">
        <v>277</v>
      </c>
      <c r="E10503" t="s">
        <v>221</v>
      </c>
      <c r="F10503" t="s">
        <v>220</v>
      </c>
      <c r="G10503" t="s">
        <v>209</v>
      </c>
      <c r="H10503" t="s">
        <v>9</v>
      </c>
      <c r="I10503" t="s">
        <v>404</v>
      </c>
      <c r="J10503" t="s">
        <v>270</v>
      </c>
      <c r="K10503">
        <v>0</v>
      </c>
      <c r="L10503" t="s">
        <v>275</v>
      </c>
      <c r="M10503">
        <v>0</v>
      </c>
      <c r="N10503" t="s">
        <v>495</v>
      </c>
      <c r="O10503" t="s">
        <v>177</v>
      </c>
      <c r="P10503" t="s">
        <v>541</v>
      </c>
      <c r="R10503">
        <v>6051.8536832906975</v>
      </c>
      <c r="S10503">
        <v>834.60273972602738</v>
      </c>
      <c r="T10503">
        <v>5531.0009377065771</v>
      </c>
      <c r="U10503">
        <v>6603.2541339118343</v>
      </c>
    </row>
    <row r="10504" spans="1:21">
      <c r="A10504" t="s">
        <v>367</v>
      </c>
      <c r="B10504">
        <v>38</v>
      </c>
      <c r="C10504" t="s">
        <v>101</v>
      </c>
      <c r="D10504" t="s">
        <v>277</v>
      </c>
      <c r="E10504" t="s">
        <v>221</v>
      </c>
      <c r="F10504" t="s">
        <v>220</v>
      </c>
      <c r="G10504" t="s">
        <v>209</v>
      </c>
      <c r="H10504" t="s">
        <v>9</v>
      </c>
      <c r="I10504" t="s">
        <v>404</v>
      </c>
      <c r="J10504" t="s">
        <v>270</v>
      </c>
      <c r="K10504">
        <v>0</v>
      </c>
      <c r="L10504" t="s">
        <v>275</v>
      </c>
      <c r="M10504">
        <v>0</v>
      </c>
      <c r="N10504" t="s">
        <v>495</v>
      </c>
      <c r="O10504" t="s">
        <v>170</v>
      </c>
      <c r="P10504" t="s">
        <v>541</v>
      </c>
      <c r="R10504">
        <v>5648.1779445854609</v>
      </c>
      <c r="S10504">
        <v>3289.2684931506856</v>
      </c>
      <c r="T10504">
        <v>5381.2854116891049</v>
      </c>
      <c r="U10504">
        <v>5923.5558585141825</v>
      </c>
    </row>
    <row r="10505" spans="1:21">
      <c r="A10505" t="s">
        <v>367</v>
      </c>
      <c r="B10505">
        <v>38</v>
      </c>
      <c r="C10505" t="s">
        <v>101</v>
      </c>
      <c r="D10505" t="s">
        <v>277</v>
      </c>
      <c r="E10505" t="s">
        <v>221</v>
      </c>
      <c r="F10505" t="s">
        <v>220</v>
      </c>
      <c r="G10505" t="s">
        <v>209</v>
      </c>
      <c r="H10505" t="s">
        <v>9</v>
      </c>
      <c r="I10505" t="s">
        <v>404</v>
      </c>
      <c r="J10505" t="s">
        <v>270</v>
      </c>
      <c r="K10505">
        <v>0</v>
      </c>
      <c r="L10505" t="s">
        <v>275</v>
      </c>
      <c r="M10505">
        <v>0</v>
      </c>
      <c r="N10505" t="s">
        <v>495</v>
      </c>
      <c r="O10505" t="s">
        <v>176</v>
      </c>
      <c r="P10505" t="s">
        <v>541</v>
      </c>
      <c r="R10505">
        <v>5504.6961273587494</v>
      </c>
      <c r="S10505">
        <v>2454.6657534246579</v>
      </c>
      <c r="T10505">
        <v>5196.4158472807867</v>
      </c>
      <c r="U10505">
        <v>5824.719366346586</v>
      </c>
    </row>
    <row r="10506" spans="1:21">
      <c r="A10506" t="s">
        <v>367</v>
      </c>
      <c r="B10506">
        <v>38</v>
      </c>
      <c r="C10506" t="s">
        <v>101</v>
      </c>
      <c r="D10506" t="s">
        <v>277</v>
      </c>
      <c r="E10506" t="s">
        <v>221</v>
      </c>
      <c r="F10506" t="s">
        <v>220</v>
      </c>
      <c r="G10506" t="s">
        <v>209</v>
      </c>
      <c r="H10506" t="s">
        <v>21</v>
      </c>
      <c r="I10506" t="s">
        <v>404</v>
      </c>
      <c r="J10506" t="s">
        <v>271</v>
      </c>
      <c r="K10506">
        <v>0</v>
      </c>
      <c r="L10506" t="s">
        <v>275</v>
      </c>
      <c r="M10506">
        <v>0</v>
      </c>
      <c r="N10506" t="s">
        <v>495</v>
      </c>
      <c r="O10506" t="s">
        <v>176</v>
      </c>
      <c r="P10506" t="s">
        <v>541</v>
      </c>
      <c r="R10506">
        <v>16784.895023258978</v>
      </c>
      <c r="S10506">
        <v>4541.8082191780813</v>
      </c>
      <c r="T10506">
        <v>16567.175204132691</v>
      </c>
      <c r="U10506">
        <v>17003.863676246569</v>
      </c>
    </row>
    <row r="10507" spans="1:21">
      <c r="A10507" t="s">
        <v>367</v>
      </c>
      <c r="B10507">
        <v>38</v>
      </c>
      <c r="C10507" t="s">
        <v>101</v>
      </c>
      <c r="D10507" t="s">
        <v>277</v>
      </c>
      <c r="E10507" t="s">
        <v>221</v>
      </c>
      <c r="F10507" t="s">
        <v>220</v>
      </c>
      <c r="G10507" t="s">
        <v>209</v>
      </c>
      <c r="H10507" t="s">
        <v>21</v>
      </c>
      <c r="I10507" t="s">
        <v>404</v>
      </c>
      <c r="J10507" t="s">
        <v>271</v>
      </c>
      <c r="K10507">
        <v>0</v>
      </c>
      <c r="L10507" t="s">
        <v>275</v>
      </c>
      <c r="M10507">
        <v>0</v>
      </c>
      <c r="N10507" t="s">
        <v>495</v>
      </c>
      <c r="O10507" t="s">
        <v>170</v>
      </c>
      <c r="P10507" t="s">
        <v>541</v>
      </c>
      <c r="R10507">
        <v>15525.102520891731</v>
      </c>
      <c r="S10507">
        <v>6089.4767123287666</v>
      </c>
      <c r="T10507">
        <v>15334.719729264409</v>
      </c>
      <c r="U10507">
        <v>15716.572791883624</v>
      </c>
    </row>
    <row r="10508" spans="1:21">
      <c r="A10508" t="s">
        <v>367</v>
      </c>
      <c r="B10508">
        <v>38</v>
      </c>
      <c r="C10508" t="s">
        <v>101</v>
      </c>
      <c r="D10508" t="s">
        <v>277</v>
      </c>
      <c r="E10508" t="s">
        <v>221</v>
      </c>
      <c r="F10508" t="s">
        <v>220</v>
      </c>
      <c r="G10508" t="s">
        <v>209</v>
      </c>
      <c r="H10508" t="s">
        <v>21</v>
      </c>
      <c r="I10508" t="s">
        <v>404</v>
      </c>
      <c r="J10508" t="s">
        <v>271</v>
      </c>
      <c r="K10508">
        <v>0</v>
      </c>
      <c r="L10508" t="s">
        <v>275</v>
      </c>
      <c r="M10508">
        <v>0</v>
      </c>
      <c r="N10508" t="s">
        <v>495</v>
      </c>
      <c r="O10508" t="s">
        <v>177</v>
      </c>
      <c r="P10508" t="s">
        <v>541</v>
      </c>
      <c r="R10508">
        <v>11714.570730716294</v>
      </c>
      <c r="S10508">
        <v>1547.6684931506848</v>
      </c>
      <c r="T10508">
        <v>11328.219293602426</v>
      </c>
      <c r="U10508">
        <v>12107.844411991502</v>
      </c>
    </row>
    <row r="10509" spans="1:21">
      <c r="A10509" t="s">
        <v>367</v>
      </c>
      <c r="B10509">
        <v>38</v>
      </c>
      <c r="C10509" t="s">
        <v>101</v>
      </c>
      <c r="D10509" t="s">
        <v>277</v>
      </c>
      <c r="E10509" t="s">
        <v>221</v>
      </c>
      <c r="F10509" t="s">
        <v>220</v>
      </c>
      <c r="G10509" t="s">
        <v>209</v>
      </c>
      <c r="H10509" t="s">
        <v>6</v>
      </c>
      <c r="I10509" t="s">
        <v>404</v>
      </c>
      <c r="J10509" t="s">
        <v>272</v>
      </c>
      <c r="K10509">
        <v>0</v>
      </c>
      <c r="L10509" t="s">
        <v>275</v>
      </c>
      <c r="M10509">
        <v>0</v>
      </c>
      <c r="N10509" t="s">
        <v>495</v>
      </c>
      <c r="O10509" t="s">
        <v>176</v>
      </c>
      <c r="P10509" t="s">
        <v>541</v>
      </c>
      <c r="R10509">
        <v>6478.6359563569549</v>
      </c>
      <c r="S10509">
        <v>658.66301369863015</v>
      </c>
      <c r="T10509">
        <v>5880.7511030418518</v>
      </c>
      <c r="U10509">
        <v>7113.7303950572732</v>
      </c>
    </row>
    <row r="10510" spans="1:21">
      <c r="A10510" t="s">
        <v>367</v>
      </c>
      <c r="B10510">
        <v>38</v>
      </c>
      <c r="C10510" t="s">
        <v>101</v>
      </c>
      <c r="D10510" t="s">
        <v>277</v>
      </c>
      <c r="E10510" t="s">
        <v>221</v>
      </c>
      <c r="F10510" t="s">
        <v>220</v>
      </c>
      <c r="G10510" t="s">
        <v>209</v>
      </c>
      <c r="H10510" t="s">
        <v>6</v>
      </c>
      <c r="I10510" t="s">
        <v>404</v>
      </c>
      <c r="J10510" t="s">
        <v>272</v>
      </c>
      <c r="K10510">
        <v>0</v>
      </c>
      <c r="L10510" t="s">
        <v>275</v>
      </c>
      <c r="M10510">
        <v>0</v>
      </c>
      <c r="N10510" t="s">
        <v>495</v>
      </c>
      <c r="O10510" t="s">
        <v>170</v>
      </c>
      <c r="P10510" t="s">
        <v>541</v>
      </c>
      <c r="R10510">
        <v>5374.1864560882323</v>
      </c>
      <c r="S10510">
        <v>925.27671232876708</v>
      </c>
      <c r="T10510">
        <v>4880.5660404612236</v>
      </c>
      <c r="U10510">
        <v>5899.5697278665466</v>
      </c>
    </row>
    <row r="10511" spans="1:21">
      <c r="A10511" t="s">
        <v>367</v>
      </c>
      <c r="B10511">
        <v>38</v>
      </c>
      <c r="C10511" t="s">
        <v>101</v>
      </c>
      <c r="D10511" t="s">
        <v>277</v>
      </c>
      <c r="E10511" t="s">
        <v>221</v>
      </c>
      <c r="F10511" t="s">
        <v>220</v>
      </c>
      <c r="G10511" t="s">
        <v>209</v>
      </c>
      <c r="H10511" t="s">
        <v>6</v>
      </c>
      <c r="I10511" t="s">
        <v>404</v>
      </c>
      <c r="J10511" t="s">
        <v>272</v>
      </c>
      <c r="K10511">
        <v>0</v>
      </c>
      <c r="L10511" t="s">
        <v>275</v>
      </c>
      <c r="M10511">
        <v>0</v>
      </c>
      <c r="N10511" t="s">
        <v>495</v>
      </c>
      <c r="O10511" t="s">
        <v>177</v>
      </c>
      <c r="P10511" t="s">
        <v>541</v>
      </c>
      <c r="R10511">
        <v>2429.7505179203636</v>
      </c>
      <c r="S10511">
        <v>266.61369863013698</v>
      </c>
      <c r="T10511">
        <v>1668.6612737577527</v>
      </c>
      <c r="U10511">
        <v>3418.0104307736096</v>
      </c>
    </row>
    <row r="10512" spans="1:21">
      <c r="A10512" t="s">
        <v>367</v>
      </c>
      <c r="B10512">
        <v>38</v>
      </c>
      <c r="C10512" t="s">
        <v>101</v>
      </c>
      <c r="D10512" t="s">
        <v>277</v>
      </c>
      <c r="E10512" t="s">
        <v>221</v>
      </c>
      <c r="F10512" t="s">
        <v>220</v>
      </c>
      <c r="G10512" t="s">
        <v>209</v>
      </c>
      <c r="H10512" t="s">
        <v>4</v>
      </c>
      <c r="I10512" t="s">
        <v>404</v>
      </c>
      <c r="J10512" t="s">
        <v>297</v>
      </c>
      <c r="K10512">
        <v>0</v>
      </c>
      <c r="L10512" t="s">
        <v>275</v>
      </c>
      <c r="M10512">
        <v>0</v>
      </c>
      <c r="N10512" t="s">
        <v>495</v>
      </c>
      <c r="O10512" t="s">
        <v>176</v>
      </c>
      <c r="P10512" t="s">
        <v>541</v>
      </c>
      <c r="R10512">
        <v>8899.1073107892917</v>
      </c>
      <c r="S10512">
        <v>2952.0520547945207</v>
      </c>
      <c r="T10512">
        <v>8614.6329645962014</v>
      </c>
      <c r="U10512">
        <v>9189.0186998603986</v>
      </c>
    </row>
    <row r="10513" spans="1:21">
      <c r="A10513" t="s">
        <v>367</v>
      </c>
      <c r="B10513">
        <v>38</v>
      </c>
      <c r="C10513" t="s">
        <v>101</v>
      </c>
      <c r="D10513" t="s">
        <v>277</v>
      </c>
      <c r="E10513" t="s">
        <v>221</v>
      </c>
      <c r="F10513" t="s">
        <v>220</v>
      </c>
      <c r="G10513" t="s">
        <v>209</v>
      </c>
      <c r="H10513" t="s">
        <v>4</v>
      </c>
      <c r="I10513" t="s">
        <v>404</v>
      </c>
      <c r="J10513" t="s">
        <v>297</v>
      </c>
      <c r="K10513">
        <v>0</v>
      </c>
      <c r="L10513" t="s">
        <v>275</v>
      </c>
      <c r="M10513">
        <v>0</v>
      </c>
      <c r="N10513" t="s">
        <v>495</v>
      </c>
      <c r="O10513" t="s">
        <v>170</v>
      </c>
      <c r="P10513" t="s">
        <v>541</v>
      </c>
      <c r="R10513">
        <v>8329.7864624021277</v>
      </c>
      <c r="S10513">
        <v>3878.4328767123288</v>
      </c>
      <c r="T10513">
        <v>8080.8743201262569</v>
      </c>
      <c r="U10513">
        <v>8583.2249332473057</v>
      </c>
    </row>
    <row r="10514" spans="1:21">
      <c r="A10514" t="s">
        <v>367</v>
      </c>
      <c r="B10514">
        <v>38</v>
      </c>
      <c r="C10514" t="s">
        <v>101</v>
      </c>
      <c r="D10514" t="s">
        <v>277</v>
      </c>
      <c r="E10514" t="s">
        <v>221</v>
      </c>
      <c r="F10514" t="s">
        <v>220</v>
      </c>
      <c r="G10514" t="s">
        <v>209</v>
      </c>
      <c r="H10514" t="s">
        <v>4</v>
      </c>
      <c r="I10514" t="s">
        <v>404</v>
      </c>
      <c r="J10514" t="s">
        <v>297</v>
      </c>
      <c r="K10514">
        <v>0</v>
      </c>
      <c r="L10514" t="s">
        <v>275</v>
      </c>
      <c r="M10514">
        <v>0</v>
      </c>
      <c r="N10514" t="s">
        <v>495</v>
      </c>
      <c r="O10514" t="s">
        <v>177</v>
      </c>
      <c r="P10514" t="s">
        <v>541</v>
      </c>
      <c r="R10514">
        <v>6452.9613457972573</v>
      </c>
      <c r="S10514">
        <v>926.38082191780813</v>
      </c>
      <c r="T10514">
        <v>5951.2514584727896</v>
      </c>
      <c r="U10514">
        <v>6980.7408409484278</v>
      </c>
    </row>
    <row r="10515" spans="1:21">
      <c r="A10515" t="s">
        <v>367</v>
      </c>
      <c r="B10515">
        <v>38</v>
      </c>
      <c r="C10515" t="s">
        <v>101</v>
      </c>
      <c r="D10515" t="s">
        <v>277</v>
      </c>
      <c r="E10515" t="s">
        <v>221</v>
      </c>
      <c r="F10515" t="s">
        <v>220</v>
      </c>
      <c r="G10515" t="s">
        <v>209</v>
      </c>
      <c r="H10515" t="s">
        <v>11</v>
      </c>
      <c r="I10515" t="s">
        <v>404</v>
      </c>
      <c r="J10515" t="s">
        <v>298</v>
      </c>
      <c r="K10515">
        <v>0</v>
      </c>
      <c r="L10515" t="s">
        <v>275</v>
      </c>
      <c r="M10515">
        <v>0</v>
      </c>
      <c r="N10515" t="s">
        <v>495</v>
      </c>
      <c r="O10515" t="s">
        <v>176</v>
      </c>
      <c r="P10515" t="s">
        <v>541</v>
      </c>
      <c r="R10515">
        <v>7574.718777875476</v>
      </c>
      <c r="S10515">
        <v>16951.819178082194</v>
      </c>
      <c r="T10515">
        <v>7455.4489062478578</v>
      </c>
      <c r="U10515">
        <v>7695.1500562707051</v>
      </c>
    </row>
    <row r="10516" spans="1:21">
      <c r="A10516" t="s">
        <v>367</v>
      </c>
      <c r="B10516">
        <v>38</v>
      </c>
      <c r="C10516" t="s">
        <v>101</v>
      </c>
      <c r="D10516" t="s">
        <v>277</v>
      </c>
      <c r="E10516" t="s">
        <v>221</v>
      </c>
      <c r="F10516" t="s">
        <v>220</v>
      </c>
      <c r="G10516" t="s">
        <v>209</v>
      </c>
      <c r="H10516" t="s">
        <v>11</v>
      </c>
      <c r="I10516" t="s">
        <v>404</v>
      </c>
      <c r="J10516" t="s">
        <v>298</v>
      </c>
      <c r="K10516">
        <v>0</v>
      </c>
      <c r="L10516" t="s">
        <v>275</v>
      </c>
      <c r="M10516">
        <v>0</v>
      </c>
      <c r="N10516" t="s">
        <v>495</v>
      </c>
      <c r="O10516" t="s">
        <v>170</v>
      </c>
      <c r="P10516" t="s">
        <v>541</v>
      </c>
      <c r="R10516">
        <v>7007.6239561219454</v>
      </c>
      <c r="S10516">
        <v>22519.158904109594</v>
      </c>
      <c r="T10516">
        <v>6904.1156797165504</v>
      </c>
      <c r="U10516">
        <v>7112.0948435417358</v>
      </c>
    </row>
    <row r="10517" spans="1:21">
      <c r="A10517" t="s">
        <v>367</v>
      </c>
      <c r="B10517">
        <v>38</v>
      </c>
      <c r="C10517" t="s">
        <v>101</v>
      </c>
      <c r="D10517" t="s">
        <v>277</v>
      </c>
      <c r="E10517" t="s">
        <v>221</v>
      </c>
      <c r="F10517" t="s">
        <v>220</v>
      </c>
      <c r="G10517" t="s">
        <v>209</v>
      </c>
      <c r="H10517" t="s">
        <v>11</v>
      </c>
      <c r="I10517" t="s">
        <v>404</v>
      </c>
      <c r="J10517" t="s">
        <v>298</v>
      </c>
      <c r="K10517">
        <v>0</v>
      </c>
      <c r="L10517" t="s">
        <v>275</v>
      </c>
      <c r="M10517">
        <v>0</v>
      </c>
      <c r="N10517" t="s">
        <v>495</v>
      </c>
      <c r="O10517" t="s">
        <v>177</v>
      </c>
      <c r="P10517" t="s">
        <v>541</v>
      </c>
      <c r="R10517">
        <v>5280.5847005101396</v>
      </c>
      <c r="S10517">
        <v>5567.3397260273969</v>
      </c>
      <c r="T10517">
        <v>5074.7879454796903</v>
      </c>
      <c r="U10517">
        <v>5491.8149900014996</v>
      </c>
    </row>
    <row r="10518" spans="1:21">
      <c r="A10518" t="s">
        <v>367</v>
      </c>
      <c r="B10518">
        <v>38</v>
      </c>
      <c r="C10518" t="s">
        <v>101</v>
      </c>
      <c r="D10518" t="s">
        <v>277</v>
      </c>
      <c r="E10518" t="s">
        <v>221</v>
      </c>
      <c r="F10518" t="s">
        <v>220</v>
      </c>
      <c r="G10518" t="s">
        <v>209</v>
      </c>
      <c r="H10518" t="s">
        <v>8</v>
      </c>
      <c r="I10518" t="s">
        <v>404</v>
      </c>
      <c r="J10518" t="s">
        <v>299</v>
      </c>
      <c r="K10518">
        <v>0</v>
      </c>
      <c r="L10518" t="s">
        <v>275</v>
      </c>
      <c r="M10518">
        <v>0</v>
      </c>
      <c r="N10518" t="s">
        <v>495</v>
      </c>
      <c r="O10518" t="s">
        <v>176</v>
      </c>
      <c r="P10518" t="s">
        <v>541</v>
      </c>
      <c r="R10518">
        <v>7391.0942893698139</v>
      </c>
      <c r="S10518">
        <v>4506.526027397259</v>
      </c>
      <c r="T10518">
        <v>7161.9615011531423</v>
      </c>
      <c r="U10518">
        <v>7624.6889782254038</v>
      </c>
    </row>
    <row r="10519" spans="1:21">
      <c r="A10519" t="s">
        <v>367</v>
      </c>
      <c r="B10519">
        <v>38</v>
      </c>
      <c r="C10519" t="s">
        <v>101</v>
      </c>
      <c r="D10519" t="s">
        <v>277</v>
      </c>
      <c r="E10519" t="s">
        <v>221</v>
      </c>
      <c r="F10519" t="s">
        <v>220</v>
      </c>
      <c r="G10519" t="s">
        <v>209</v>
      </c>
      <c r="H10519" t="s">
        <v>8</v>
      </c>
      <c r="I10519" t="s">
        <v>404</v>
      </c>
      <c r="J10519" t="s">
        <v>299</v>
      </c>
      <c r="K10519">
        <v>0</v>
      </c>
      <c r="L10519" t="s">
        <v>275</v>
      </c>
      <c r="M10519">
        <v>0</v>
      </c>
      <c r="N10519" t="s">
        <v>495</v>
      </c>
      <c r="O10519" t="s">
        <v>170</v>
      </c>
      <c r="P10519" t="s">
        <v>541</v>
      </c>
      <c r="R10519">
        <v>7156.6237573823655</v>
      </c>
      <c r="S10519">
        <v>6046.4520547945194</v>
      </c>
      <c r="T10519">
        <v>6958.1336592308553</v>
      </c>
      <c r="U10519">
        <v>7358.591472378369</v>
      </c>
    </row>
    <row r="10520" spans="1:21">
      <c r="A10520" t="s">
        <v>367</v>
      </c>
      <c r="B10520">
        <v>38</v>
      </c>
      <c r="C10520" t="s">
        <v>101</v>
      </c>
      <c r="D10520" t="s">
        <v>277</v>
      </c>
      <c r="E10520" t="s">
        <v>221</v>
      </c>
      <c r="F10520" t="s">
        <v>220</v>
      </c>
      <c r="G10520" t="s">
        <v>209</v>
      </c>
      <c r="H10520" t="s">
        <v>8</v>
      </c>
      <c r="I10520" t="s">
        <v>404</v>
      </c>
      <c r="J10520" t="s">
        <v>299</v>
      </c>
      <c r="K10520">
        <v>0</v>
      </c>
      <c r="L10520" t="s">
        <v>275</v>
      </c>
      <c r="M10520">
        <v>0</v>
      </c>
      <c r="N10520" t="s">
        <v>495</v>
      </c>
      <c r="O10520" t="s">
        <v>177</v>
      </c>
      <c r="P10520" t="s">
        <v>541</v>
      </c>
      <c r="R10520">
        <v>6502.487610929662</v>
      </c>
      <c r="S10520">
        <v>1539.9260273972604</v>
      </c>
      <c r="T10520">
        <v>6107.6152732196279</v>
      </c>
      <c r="U10520">
        <v>6913.1771071973862</v>
      </c>
    </row>
    <row r="10521" spans="1:21">
      <c r="A10521" t="s">
        <v>367</v>
      </c>
      <c r="B10521">
        <v>38</v>
      </c>
      <c r="C10521" t="s">
        <v>101</v>
      </c>
      <c r="D10521" t="s">
        <v>277</v>
      </c>
      <c r="E10521" t="s">
        <v>221</v>
      </c>
      <c r="F10521" t="s">
        <v>220</v>
      </c>
      <c r="G10521" t="s">
        <v>209</v>
      </c>
      <c r="H10521" t="s">
        <v>17</v>
      </c>
      <c r="I10521" t="s">
        <v>404</v>
      </c>
      <c r="J10521" t="s">
        <v>300</v>
      </c>
      <c r="K10521">
        <v>0</v>
      </c>
      <c r="L10521" t="s">
        <v>275</v>
      </c>
      <c r="M10521">
        <v>0</v>
      </c>
      <c r="N10521" t="s">
        <v>495</v>
      </c>
      <c r="O10521" t="s">
        <v>176</v>
      </c>
      <c r="P10521" t="s">
        <v>541</v>
      </c>
      <c r="R10521">
        <v>8745.1232873768422</v>
      </c>
      <c r="S10521">
        <v>22473.624657534252</v>
      </c>
      <c r="T10521">
        <v>8641.6756293894559</v>
      </c>
      <c r="U10521">
        <v>8849.2975185742125</v>
      </c>
    </row>
    <row r="10522" spans="1:21">
      <c r="A10522" t="s">
        <v>367</v>
      </c>
      <c r="B10522">
        <v>38</v>
      </c>
      <c r="C10522" t="s">
        <v>101</v>
      </c>
      <c r="D10522" t="s">
        <v>277</v>
      </c>
      <c r="E10522" t="s">
        <v>221</v>
      </c>
      <c r="F10522" t="s">
        <v>220</v>
      </c>
      <c r="G10522" t="s">
        <v>209</v>
      </c>
      <c r="H10522" t="s">
        <v>17</v>
      </c>
      <c r="I10522" t="s">
        <v>404</v>
      </c>
      <c r="J10522" t="s">
        <v>300</v>
      </c>
      <c r="K10522">
        <v>0</v>
      </c>
      <c r="L10522" t="s">
        <v>275</v>
      </c>
      <c r="M10522">
        <v>0</v>
      </c>
      <c r="N10522" t="s">
        <v>495</v>
      </c>
      <c r="O10522" t="s">
        <v>170</v>
      </c>
      <c r="P10522" t="s">
        <v>541</v>
      </c>
      <c r="R10522">
        <v>8095.570850634871</v>
      </c>
      <c r="S10522">
        <v>30706.057534246582</v>
      </c>
      <c r="T10522">
        <v>8006.7688919962366</v>
      </c>
      <c r="U10522">
        <v>8184.9633130781167</v>
      </c>
    </row>
    <row r="10523" spans="1:21">
      <c r="A10523" t="s">
        <v>367</v>
      </c>
      <c r="B10523">
        <v>38</v>
      </c>
      <c r="C10523" t="s">
        <v>101</v>
      </c>
      <c r="D10523" t="s">
        <v>277</v>
      </c>
      <c r="E10523" t="s">
        <v>221</v>
      </c>
      <c r="F10523" t="s">
        <v>220</v>
      </c>
      <c r="G10523" t="s">
        <v>209</v>
      </c>
      <c r="H10523" t="s">
        <v>17</v>
      </c>
      <c r="I10523" t="s">
        <v>404</v>
      </c>
      <c r="J10523" t="s">
        <v>300</v>
      </c>
      <c r="K10523">
        <v>0</v>
      </c>
      <c r="L10523" t="s">
        <v>275</v>
      </c>
      <c r="M10523">
        <v>0</v>
      </c>
      <c r="N10523" t="s">
        <v>495</v>
      </c>
      <c r="O10523" t="s">
        <v>177</v>
      </c>
      <c r="P10523" t="s">
        <v>541</v>
      </c>
      <c r="R10523">
        <v>6357.3135054373615</v>
      </c>
      <c r="S10523">
        <v>8232.4328767123261</v>
      </c>
      <c r="T10523">
        <v>6184.9471824636121</v>
      </c>
      <c r="U10523">
        <v>6532.709674050825</v>
      </c>
    </row>
    <row r="10524" spans="1:21">
      <c r="A10524" t="s">
        <v>367</v>
      </c>
      <c r="B10524">
        <v>38</v>
      </c>
      <c r="C10524" t="s">
        <v>101</v>
      </c>
      <c r="D10524" t="s">
        <v>277</v>
      </c>
      <c r="E10524" t="s">
        <v>221</v>
      </c>
      <c r="F10524" t="s">
        <v>220</v>
      </c>
      <c r="G10524" t="s">
        <v>209</v>
      </c>
      <c r="H10524" t="s">
        <v>13</v>
      </c>
      <c r="I10524" t="s">
        <v>404</v>
      </c>
      <c r="J10524" t="s">
        <v>301</v>
      </c>
      <c r="K10524">
        <v>0</v>
      </c>
      <c r="L10524" t="s">
        <v>275</v>
      </c>
      <c r="M10524">
        <v>0</v>
      </c>
      <c r="N10524" t="s">
        <v>495</v>
      </c>
      <c r="O10524" t="s">
        <v>176</v>
      </c>
      <c r="P10524" t="s">
        <v>541</v>
      </c>
      <c r="R10524">
        <v>9752.1009298289155</v>
      </c>
      <c r="S10524">
        <v>4236.7479452054786</v>
      </c>
      <c r="T10524">
        <v>9515.2850462678944</v>
      </c>
      <c r="U10524">
        <v>9992.2431690358208</v>
      </c>
    </row>
    <row r="10525" spans="1:21">
      <c r="A10525" t="s">
        <v>367</v>
      </c>
      <c r="B10525">
        <v>38</v>
      </c>
      <c r="C10525" t="s">
        <v>101</v>
      </c>
      <c r="D10525" t="s">
        <v>277</v>
      </c>
      <c r="E10525" t="s">
        <v>221</v>
      </c>
      <c r="F10525" t="s">
        <v>220</v>
      </c>
      <c r="G10525" t="s">
        <v>209</v>
      </c>
      <c r="H10525" t="s">
        <v>13</v>
      </c>
      <c r="I10525" t="s">
        <v>404</v>
      </c>
      <c r="J10525" t="s">
        <v>301</v>
      </c>
      <c r="K10525">
        <v>0</v>
      </c>
      <c r="L10525" t="s">
        <v>275</v>
      </c>
      <c r="M10525">
        <v>0</v>
      </c>
      <c r="N10525" t="s">
        <v>495</v>
      </c>
      <c r="O10525" t="s">
        <v>170</v>
      </c>
      <c r="P10525" t="s">
        <v>541</v>
      </c>
      <c r="R10525">
        <v>8846.3853155173128</v>
      </c>
      <c r="S10525">
        <v>5813.1287671232858</v>
      </c>
      <c r="T10525">
        <v>8643.524505579775</v>
      </c>
      <c r="U10525">
        <v>9052.0172741963688</v>
      </c>
    </row>
    <row r="10526" spans="1:21">
      <c r="A10526" t="s">
        <v>367</v>
      </c>
      <c r="B10526">
        <v>38</v>
      </c>
      <c r="C10526" t="s">
        <v>101</v>
      </c>
      <c r="D10526" t="s">
        <v>277</v>
      </c>
      <c r="E10526" t="s">
        <v>221</v>
      </c>
      <c r="F10526" t="s">
        <v>220</v>
      </c>
      <c r="G10526" t="s">
        <v>209</v>
      </c>
      <c r="H10526" t="s">
        <v>13</v>
      </c>
      <c r="I10526" t="s">
        <v>404</v>
      </c>
      <c r="J10526" t="s">
        <v>301</v>
      </c>
      <c r="K10526">
        <v>0</v>
      </c>
      <c r="L10526" t="s">
        <v>275</v>
      </c>
      <c r="M10526">
        <v>0</v>
      </c>
      <c r="N10526" t="s">
        <v>495</v>
      </c>
      <c r="O10526" t="s">
        <v>177</v>
      </c>
      <c r="P10526" t="s">
        <v>541</v>
      </c>
      <c r="R10526">
        <v>6547.7479099758839</v>
      </c>
      <c r="S10526">
        <v>1576.3808219178081</v>
      </c>
      <c r="T10526">
        <v>6157.4345972369292</v>
      </c>
      <c r="U10526">
        <v>6953.3736420326768</v>
      </c>
    </row>
    <row r="10527" spans="1:21">
      <c r="A10527" t="s">
        <v>367</v>
      </c>
      <c r="B10527">
        <v>38</v>
      </c>
      <c r="C10527" t="s">
        <v>101</v>
      </c>
      <c r="D10527" t="s">
        <v>277</v>
      </c>
      <c r="E10527" t="s">
        <v>221</v>
      </c>
      <c r="F10527" t="s">
        <v>220</v>
      </c>
      <c r="G10527" t="s">
        <v>209</v>
      </c>
      <c r="H10527" t="s">
        <v>25</v>
      </c>
      <c r="I10527" t="s">
        <v>404</v>
      </c>
      <c r="J10527" t="s">
        <v>302</v>
      </c>
      <c r="K10527">
        <v>0</v>
      </c>
      <c r="L10527" t="s">
        <v>275</v>
      </c>
      <c r="M10527">
        <v>0</v>
      </c>
      <c r="N10527" t="s">
        <v>495</v>
      </c>
      <c r="O10527" t="s">
        <v>176</v>
      </c>
      <c r="P10527" t="s">
        <v>541</v>
      </c>
      <c r="R10527">
        <v>9009.6370974126803</v>
      </c>
      <c r="S10527">
        <v>4057.9890410958915</v>
      </c>
      <c r="T10527">
        <v>8766.111425190471</v>
      </c>
      <c r="U10527">
        <v>9257.072258584536</v>
      </c>
    </row>
    <row r="10528" spans="1:21">
      <c r="A10528" t="s">
        <v>367</v>
      </c>
      <c r="B10528">
        <v>38</v>
      </c>
      <c r="C10528" t="s">
        <v>101</v>
      </c>
      <c r="D10528" t="s">
        <v>277</v>
      </c>
      <c r="E10528" t="s">
        <v>221</v>
      </c>
      <c r="F10528" t="s">
        <v>220</v>
      </c>
      <c r="G10528" t="s">
        <v>209</v>
      </c>
      <c r="H10528" t="s">
        <v>25</v>
      </c>
      <c r="I10528" t="s">
        <v>404</v>
      </c>
      <c r="J10528" t="s">
        <v>302</v>
      </c>
      <c r="K10528">
        <v>0</v>
      </c>
      <c r="L10528" t="s">
        <v>275</v>
      </c>
      <c r="M10528">
        <v>0</v>
      </c>
      <c r="N10528" t="s">
        <v>495</v>
      </c>
      <c r="O10528" t="s">
        <v>170</v>
      </c>
      <c r="P10528" t="s">
        <v>541</v>
      </c>
      <c r="R10528">
        <v>8392.5549406870814</v>
      </c>
      <c r="S10528">
        <v>5436.5753424657551</v>
      </c>
      <c r="T10528">
        <v>8181.0575580054956</v>
      </c>
      <c r="U10528">
        <v>8607.2797865415359</v>
      </c>
    </row>
    <row r="10529" spans="1:21">
      <c r="A10529" t="s">
        <v>367</v>
      </c>
      <c r="B10529">
        <v>38</v>
      </c>
      <c r="C10529" t="s">
        <v>101</v>
      </c>
      <c r="D10529" t="s">
        <v>277</v>
      </c>
      <c r="E10529" t="s">
        <v>221</v>
      </c>
      <c r="F10529" t="s">
        <v>220</v>
      </c>
      <c r="G10529" t="s">
        <v>209</v>
      </c>
      <c r="H10529" t="s">
        <v>25</v>
      </c>
      <c r="I10529" t="s">
        <v>404</v>
      </c>
      <c r="J10529" t="s">
        <v>302</v>
      </c>
      <c r="K10529">
        <v>0</v>
      </c>
      <c r="L10529" t="s">
        <v>275</v>
      </c>
      <c r="M10529">
        <v>0</v>
      </c>
      <c r="N10529" t="s">
        <v>495</v>
      </c>
      <c r="O10529" t="s">
        <v>177</v>
      </c>
      <c r="P10529" t="s">
        <v>541</v>
      </c>
      <c r="R10529">
        <v>6560.6396036619999</v>
      </c>
      <c r="S10529">
        <v>1378.5863013698633</v>
      </c>
      <c r="T10529">
        <v>6139.4864606632091</v>
      </c>
      <c r="U10529">
        <v>6999.6320906255669</v>
      </c>
    </row>
    <row r="10530" spans="1:21">
      <c r="A10530" t="s">
        <v>367</v>
      </c>
      <c r="B10530">
        <v>38</v>
      </c>
      <c r="C10530" t="s">
        <v>101</v>
      </c>
      <c r="D10530" t="s">
        <v>277</v>
      </c>
      <c r="E10530" t="s">
        <v>221</v>
      </c>
      <c r="F10530" t="s">
        <v>220</v>
      </c>
      <c r="G10530" t="s">
        <v>209</v>
      </c>
      <c r="H10530" t="s">
        <v>16</v>
      </c>
      <c r="I10530" t="s">
        <v>404</v>
      </c>
      <c r="J10530" t="s">
        <v>303</v>
      </c>
      <c r="K10530">
        <v>0</v>
      </c>
      <c r="L10530" t="s">
        <v>275</v>
      </c>
      <c r="M10530">
        <v>0</v>
      </c>
      <c r="N10530" t="s">
        <v>495</v>
      </c>
      <c r="O10530" t="s">
        <v>177</v>
      </c>
      <c r="P10530" t="s">
        <v>541</v>
      </c>
      <c r="R10530">
        <v>4790.1776605980249</v>
      </c>
      <c r="S10530">
        <v>1151.7616438356163</v>
      </c>
      <c r="T10530">
        <v>4331.1753397156708</v>
      </c>
      <c r="U10530">
        <v>5280.7285942337576</v>
      </c>
    </row>
    <row r="10531" spans="1:21">
      <c r="A10531" t="s">
        <v>367</v>
      </c>
      <c r="B10531">
        <v>38</v>
      </c>
      <c r="C10531" t="s">
        <v>101</v>
      </c>
      <c r="D10531" t="s">
        <v>277</v>
      </c>
      <c r="E10531" t="s">
        <v>221</v>
      </c>
      <c r="F10531" t="s">
        <v>220</v>
      </c>
      <c r="G10531" t="s">
        <v>209</v>
      </c>
      <c r="H10531" t="s">
        <v>16</v>
      </c>
      <c r="I10531" t="s">
        <v>404</v>
      </c>
      <c r="J10531" t="s">
        <v>303</v>
      </c>
      <c r="K10531">
        <v>0</v>
      </c>
      <c r="L10531" t="s">
        <v>275</v>
      </c>
      <c r="M10531">
        <v>0</v>
      </c>
      <c r="N10531" t="s">
        <v>495</v>
      </c>
      <c r="O10531" t="s">
        <v>176</v>
      </c>
      <c r="P10531" t="s">
        <v>541</v>
      </c>
      <c r="R10531">
        <v>4580.5280191541251</v>
      </c>
      <c r="S10531">
        <v>3060.142465753423</v>
      </c>
      <c r="T10531">
        <v>4305.8844694883446</v>
      </c>
      <c r="U10531">
        <v>4866.7698007248464</v>
      </c>
    </row>
    <row r="10532" spans="1:21">
      <c r="A10532" t="s">
        <v>367</v>
      </c>
      <c r="B10532">
        <v>38</v>
      </c>
      <c r="C10532" t="s">
        <v>101</v>
      </c>
      <c r="D10532" t="s">
        <v>277</v>
      </c>
      <c r="E10532" t="s">
        <v>221</v>
      </c>
      <c r="F10532" t="s">
        <v>220</v>
      </c>
      <c r="G10532" t="s">
        <v>209</v>
      </c>
      <c r="H10532" t="s">
        <v>16</v>
      </c>
      <c r="I10532" t="s">
        <v>404</v>
      </c>
      <c r="J10532" t="s">
        <v>303</v>
      </c>
      <c r="K10532">
        <v>0</v>
      </c>
      <c r="L10532" t="s">
        <v>275</v>
      </c>
      <c r="M10532">
        <v>0</v>
      </c>
      <c r="N10532" t="s">
        <v>495</v>
      </c>
      <c r="O10532" t="s">
        <v>170</v>
      </c>
      <c r="P10532" t="s">
        <v>541</v>
      </c>
      <c r="R10532">
        <v>4605.3350617893075</v>
      </c>
      <c r="S10532">
        <v>4211.9041095890389</v>
      </c>
      <c r="T10532">
        <v>4370.6667563727888</v>
      </c>
      <c r="U10532">
        <v>4848.3646526647826</v>
      </c>
    </row>
    <row r="10533" spans="1:21">
      <c r="A10533" t="s">
        <v>367</v>
      </c>
      <c r="B10533">
        <v>38</v>
      </c>
      <c r="C10533" t="s">
        <v>101</v>
      </c>
      <c r="D10533" t="s">
        <v>277</v>
      </c>
      <c r="E10533" t="s">
        <v>221</v>
      </c>
      <c r="F10533" t="s">
        <v>220</v>
      </c>
      <c r="G10533" t="s">
        <v>209</v>
      </c>
      <c r="H10533" t="s">
        <v>5</v>
      </c>
      <c r="I10533" t="s">
        <v>404</v>
      </c>
      <c r="J10533" t="s">
        <v>304</v>
      </c>
      <c r="K10533">
        <v>0</v>
      </c>
      <c r="L10533" t="s">
        <v>275</v>
      </c>
      <c r="M10533">
        <v>0</v>
      </c>
      <c r="N10533" t="s">
        <v>495</v>
      </c>
      <c r="O10533" t="s">
        <v>176</v>
      </c>
      <c r="P10533" t="s">
        <v>541</v>
      </c>
      <c r="R10533">
        <v>6799.1073825656013</v>
      </c>
      <c r="S10533">
        <v>4244.0849315068472</v>
      </c>
      <c r="T10533">
        <v>6561.1242074098154</v>
      </c>
      <c r="U10533">
        <v>7042.4399050659003</v>
      </c>
    </row>
    <row r="10534" spans="1:21">
      <c r="A10534" t="s">
        <v>367</v>
      </c>
      <c r="B10534">
        <v>38</v>
      </c>
      <c r="C10534" t="s">
        <v>101</v>
      </c>
      <c r="D10534" t="s">
        <v>277</v>
      </c>
      <c r="E10534" t="s">
        <v>221</v>
      </c>
      <c r="F10534" t="s">
        <v>220</v>
      </c>
      <c r="G10534" t="s">
        <v>209</v>
      </c>
      <c r="H10534" t="s">
        <v>5</v>
      </c>
      <c r="I10534" t="s">
        <v>404</v>
      </c>
      <c r="J10534" t="s">
        <v>304</v>
      </c>
      <c r="K10534">
        <v>0</v>
      </c>
      <c r="L10534" t="s">
        <v>275</v>
      </c>
      <c r="M10534">
        <v>0</v>
      </c>
      <c r="N10534" t="s">
        <v>495</v>
      </c>
      <c r="O10534" t="s">
        <v>170</v>
      </c>
      <c r="P10534" t="s">
        <v>541</v>
      </c>
      <c r="R10534">
        <v>6470.9361422339316</v>
      </c>
      <c r="S10534">
        <v>5814.5315068493128</v>
      </c>
      <c r="T10534">
        <v>6266.9371090520062</v>
      </c>
      <c r="U10534">
        <v>6679.1009132186209</v>
      </c>
    </row>
    <row r="10535" spans="1:21">
      <c r="A10535" t="s">
        <v>367</v>
      </c>
      <c r="B10535">
        <v>38</v>
      </c>
      <c r="C10535" t="s">
        <v>101</v>
      </c>
      <c r="D10535" t="s">
        <v>277</v>
      </c>
      <c r="E10535" t="s">
        <v>221</v>
      </c>
      <c r="F10535" t="s">
        <v>220</v>
      </c>
      <c r="G10535" t="s">
        <v>209</v>
      </c>
      <c r="H10535" t="s">
        <v>5</v>
      </c>
      <c r="I10535" t="s">
        <v>404</v>
      </c>
      <c r="J10535" t="s">
        <v>304</v>
      </c>
      <c r="K10535">
        <v>0</v>
      </c>
      <c r="L10535" t="s">
        <v>275</v>
      </c>
      <c r="M10535">
        <v>0</v>
      </c>
      <c r="N10535" t="s">
        <v>495</v>
      </c>
      <c r="O10535" t="s">
        <v>177</v>
      </c>
      <c r="P10535" t="s">
        <v>541</v>
      </c>
      <c r="R10535">
        <v>5700.0471255167968</v>
      </c>
      <c r="S10535">
        <v>1570.4465753424656</v>
      </c>
      <c r="T10535">
        <v>5305.9544383622469</v>
      </c>
      <c r="U10535">
        <v>6112.7156280781383</v>
      </c>
    </row>
    <row r="10536" spans="1:21">
      <c r="A10536" t="s">
        <v>367</v>
      </c>
      <c r="B10536">
        <v>38</v>
      </c>
      <c r="C10536" t="s">
        <v>101</v>
      </c>
      <c r="D10536" t="s">
        <v>277</v>
      </c>
      <c r="E10536" t="s">
        <v>221</v>
      </c>
      <c r="F10536" t="s">
        <v>220</v>
      </c>
      <c r="G10536" t="s">
        <v>209</v>
      </c>
      <c r="H10536" t="s">
        <v>7</v>
      </c>
      <c r="I10536" t="s">
        <v>404</v>
      </c>
      <c r="J10536" t="s">
        <v>305</v>
      </c>
      <c r="K10536">
        <v>0</v>
      </c>
      <c r="L10536" t="s">
        <v>275</v>
      </c>
      <c r="M10536">
        <v>0</v>
      </c>
      <c r="N10536" t="s">
        <v>495</v>
      </c>
      <c r="O10536" t="s">
        <v>176</v>
      </c>
      <c r="P10536" t="s">
        <v>541</v>
      </c>
      <c r="R10536">
        <v>10292.909415133914</v>
      </c>
      <c r="S10536">
        <v>3810.1232876712324</v>
      </c>
      <c r="T10536">
        <v>10040.810424088811</v>
      </c>
      <c r="U10536">
        <v>10548.515584090394</v>
      </c>
    </row>
    <row r="10537" spans="1:21">
      <c r="A10537" t="s">
        <v>367</v>
      </c>
      <c r="B10537">
        <v>38</v>
      </c>
      <c r="C10537" t="s">
        <v>101</v>
      </c>
      <c r="D10537" t="s">
        <v>277</v>
      </c>
      <c r="E10537" t="s">
        <v>221</v>
      </c>
      <c r="F10537" t="s">
        <v>220</v>
      </c>
      <c r="G10537" t="s">
        <v>209</v>
      </c>
      <c r="H10537" t="s">
        <v>7</v>
      </c>
      <c r="I10537" t="s">
        <v>404</v>
      </c>
      <c r="J10537" t="s">
        <v>305</v>
      </c>
      <c r="K10537">
        <v>0</v>
      </c>
      <c r="L10537" t="s">
        <v>275</v>
      </c>
      <c r="M10537">
        <v>0</v>
      </c>
      <c r="N10537" t="s">
        <v>495</v>
      </c>
      <c r="O10537" t="s">
        <v>170</v>
      </c>
      <c r="P10537" t="s">
        <v>541</v>
      </c>
      <c r="R10537">
        <v>9305.9767768012371</v>
      </c>
      <c r="S10537">
        <v>5249.1479452054791</v>
      </c>
      <c r="T10537">
        <v>9092.4332170217476</v>
      </c>
      <c r="U10537">
        <v>9522.3951323812362</v>
      </c>
    </row>
    <row r="10538" spans="1:21">
      <c r="A10538" t="s">
        <v>367</v>
      </c>
      <c r="B10538">
        <v>38</v>
      </c>
      <c r="C10538" t="s">
        <v>101</v>
      </c>
      <c r="D10538" t="s">
        <v>277</v>
      </c>
      <c r="E10538" t="s">
        <v>221</v>
      </c>
      <c r="F10538" t="s">
        <v>220</v>
      </c>
      <c r="G10538" t="s">
        <v>209</v>
      </c>
      <c r="H10538" t="s">
        <v>7</v>
      </c>
      <c r="I10538" t="s">
        <v>404</v>
      </c>
      <c r="J10538" t="s">
        <v>305</v>
      </c>
      <c r="K10538">
        <v>0</v>
      </c>
      <c r="L10538" t="s">
        <v>275</v>
      </c>
      <c r="M10538">
        <v>0</v>
      </c>
      <c r="N10538" t="s">
        <v>495</v>
      </c>
      <c r="O10538" t="s">
        <v>177</v>
      </c>
      <c r="P10538" t="s">
        <v>541</v>
      </c>
      <c r="R10538">
        <v>6995.9935941882795</v>
      </c>
      <c r="S10538">
        <v>1439.0246575342462</v>
      </c>
      <c r="T10538">
        <v>6591.6860358108443</v>
      </c>
      <c r="U10538">
        <v>7415.4302989486432</v>
      </c>
    </row>
    <row r="10539" spans="1:21">
      <c r="A10539" t="s">
        <v>367</v>
      </c>
      <c r="B10539">
        <v>38</v>
      </c>
      <c r="C10539" t="s">
        <v>101</v>
      </c>
      <c r="D10539" t="s">
        <v>277</v>
      </c>
      <c r="E10539" t="s">
        <v>221</v>
      </c>
      <c r="F10539" t="s">
        <v>220</v>
      </c>
      <c r="G10539" t="s">
        <v>209</v>
      </c>
      <c r="H10539" t="s">
        <v>15</v>
      </c>
      <c r="I10539" t="s">
        <v>404</v>
      </c>
      <c r="J10539" t="s">
        <v>306</v>
      </c>
      <c r="K10539">
        <v>0</v>
      </c>
      <c r="L10539" t="s">
        <v>275</v>
      </c>
      <c r="M10539">
        <v>0</v>
      </c>
      <c r="N10539" t="s">
        <v>495</v>
      </c>
      <c r="O10539" t="s">
        <v>176</v>
      </c>
      <c r="P10539" t="s">
        <v>541</v>
      </c>
      <c r="R10539">
        <v>12710.742420820043</v>
      </c>
      <c r="S10539">
        <v>4655.7835616438351</v>
      </c>
      <c r="T10539">
        <v>12486.765131201875</v>
      </c>
      <c r="U10539">
        <v>12936.771759118774</v>
      </c>
    </row>
    <row r="10540" spans="1:21">
      <c r="A10540" t="s">
        <v>367</v>
      </c>
      <c r="B10540">
        <v>38</v>
      </c>
      <c r="C10540" t="s">
        <v>101</v>
      </c>
      <c r="D10540" t="s">
        <v>277</v>
      </c>
      <c r="E10540" t="s">
        <v>221</v>
      </c>
      <c r="F10540" t="s">
        <v>220</v>
      </c>
      <c r="G10540" t="s">
        <v>209</v>
      </c>
      <c r="H10540" t="s">
        <v>15</v>
      </c>
      <c r="I10540" t="s">
        <v>404</v>
      </c>
      <c r="J10540" t="s">
        <v>306</v>
      </c>
      <c r="K10540">
        <v>0</v>
      </c>
      <c r="L10540" t="s">
        <v>275</v>
      </c>
      <c r="M10540">
        <v>0</v>
      </c>
      <c r="N10540" t="s">
        <v>495</v>
      </c>
      <c r="O10540" t="s">
        <v>170</v>
      </c>
      <c r="P10540" t="s">
        <v>541</v>
      </c>
      <c r="R10540">
        <v>11617.071967166261</v>
      </c>
      <c r="S10540">
        <v>6433.6219178082201</v>
      </c>
      <c r="T10540">
        <v>11424.103555688991</v>
      </c>
      <c r="U10540">
        <v>11811.772173740932</v>
      </c>
    </row>
    <row r="10541" spans="1:21">
      <c r="A10541" t="s">
        <v>367</v>
      </c>
      <c r="B10541">
        <v>38</v>
      </c>
      <c r="C10541" t="s">
        <v>101</v>
      </c>
      <c r="D10541" t="s">
        <v>277</v>
      </c>
      <c r="E10541" t="s">
        <v>221</v>
      </c>
      <c r="F10541" t="s">
        <v>220</v>
      </c>
      <c r="G10541" t="s">
        <v>209</v>
      </c>
      <c r="H10541" t="s">
        <v>15</v>
      </c>
      <c r="I10541" t="s">
        <v>404</v>
      </c>
      <c r="J10541" t="s">
        <v>306</v>
      </c>
      <c r="K10541">
        <v>0</v>
      </c>
      <c r="L10541" t="s">
        <v>275</v>
      </c>
      <c r="M10541">
        <v>0</v>
      </c>
      <c r="N10541" t="s">
        <v>495</v>
      </c>
      <c r="O10541" t="s">
        <v>177</v>
      </c>
      <c r="P10541" t="s">
        <v>541</v>
      </c>
      <c r="R10541">
        <v>8744.876559381164</v>
      </c>
      <c r="S10541">
        <v>1777.8383561643836</v>
      </c>
      <c r="T10541">
        <v>8369.1511693971552</v>
      </c>
      <c r="U10541">
        <v>9130.3685685782366</v>
      </c>
    </row>
    <row r="10542" spans="1:21">
      <c r="A10542" t="s">
        <v>367</v>
      </c>
      <c r="B10542">
        <v>38</v>
      </c>
      <c r="C10542" t="s">
        <v>101</v>
      </c>
      <c r="D10542" t="s">
        <v>277</v>
      </c>
      <c r="E10542" t="s">
        <v>221</v>
      </c>
      <c r="F10542" t="s">
        <v>220</v>
      </c>
      <c r="G10542" t="s">
        <v>209</v>
      </c>
      <c r="H10542" t="s">
        <v>19</v>
      </c>
      <c r="I10542" t="s">
        <v>404</v>
      </c>
      <c r="J10542" t="s">
        <v>307</v>
      </c>
      <c r="K10542">
        <v>0</v>
      </c>
      <c r="L10542" t="s">
        <v>275</v>
      </c>
      <c r="M10542">
        <v>0</v>
      </c>
      <c r="N10542" t="s">
        <v>495</v>
      </c>
      <c r="O10542" t="s">
        <v>177</v>
      </c>
      <c r="P10542" t="s">
        <v>541</v>
      </c>
      <c r="R10542">
        <v>7088.2757170814275</v>
      </c>
      <c r="S10542">
        <v>755.79452054794513</v>
      </c>
      <c r="T10542">
        <v>6496.1566122767472</v>
      </c>
      <c r="U10542">
        <v>7712.8691567629558</v>
      </c>
    </row>
    <row r="10543" spans="1:21">
      <c r="A10543" t="s">
        <v>367</v>
      </c>
      <c r="B10543">
        <v>38</v>
      </c>
      <c r="C10543" t="s">
        <v>101</v>
      </c>
      <c r="D10543" t="s">
        <v>277</v>
      </c>
      <c r="E10543" t="s">
        <v>221</v>
      </c>
      <c r="F10543" t="s">
        <v>220</v>
      </c>
      <c r="G10543" t="s">
        <v>209</v>
      </c>
      <c r="H10543" t="s">
        <v>19</v>
      </c>
      <c r="I10543" t="s">
        <v>404</v>
      </c>
      <c r="J10543" t="s">
        <v>307</v>
      </c>
      <c r="K10543">
        <v>0</v>
      </c>
      <c r="L10543" t="s">
        <v>275</v>
      </c>
      <c r="M10543">
        <v>0</v>
      </c>
      <c r="N10543" t="s">
        <v>495</v>
      </c>
      <c r="O10543" t="s">
        <v>176</v>
      </c>
      <c r="P10543" t="s">
        <v>541</v>
      </c>
      <c r="R10543">
        <v>7171.5934631287546</v>
      </c>
      <c r="S10543">
        <v>2106.2328767123281</v>
      </c>
      <c r="T10543">
        <v>6834.6794727434772</v>
      </c>
      <c r="U10543">
        <v>7518.6247322855361</v>
      </c>
    </row>
    <row r="10544" spans="1:21">
      <c r="A10544" t="s">
        <v>367</v>
      </c>
      <c r="B10544">
        <v>38</v>
      </c>
      <c r="C10544" t="s">
        <v>101</v>
      </c>
      <c r="D10544" t="s">
        <v>277</v>
      </c>
      <c r="E10544" t="s">
        <v>221</v>
      </c>
      <c r="F10544" t="s">
        <v>220</v>
      </c>
      <c r="G10544" t="s">
        <v>209</v>
      </c>
      <c r="H10544" t="s">
        <v>19</v>
      </c>
      <c r="I10544" t="s">
        <v>404</v>
      </c>
      <c r="J10544" t="s">
        <v>307</v>
      </c>
      <c r="K10544">
        <v>0</v>
      </c>
      <c r="L10544" t="s">
        <v>275</v>
      </c>
      <c r="M10544">
        <v>0</v>
      </c>
      <c r="N10544" t="s">
        <v>495</v>
      </c>
      <c r="O10544" t="s">
        <v>170</v>
      </c>
      <c r="P10544" t="s">
        <v>541</v>
      </c>
      <c r="R10544">
        <v>7053.6109018084244</v>
      </c>
      <c r="S10544">
        <v>2862.0273972602736</v>
      </c>
      <c r="T10544">
        <v>6761.6956089353589</v>
      </c>
      <c r="U10544">
        <v>7353.25092973341</v>
      </c>
    </row>
    <row r="10545" spans="1:21">
      <c r="A10545" t="s">
        <v>367</v>
      </c>
      <c r="B10545">
        <v>38</v>
      </c>
      <c r="C10545" t="s">
        <v>101</v>
      </c>
      <c r="D10545" t="s">
        <v>277</v>
      </c>
      <c r="E10545" t="s">
        <v>221</v>
      </c>
      <c r="F10545" t="s">
        <v>220</v>
      </c>
      <c r="G10545" t="s">
        <v>209</v>
      </c>
      <c r="H10545" t="s">
        <v>14</v>
      </c>
      <c r="I10545" t="s">
        <v>404</v>
      </c>
      <c r="J10545" t="s">
        <v>308</v>
      </c>
      <c r="K10545">
        <v>0</v>
      </c>
      <c r="L10545" t="s">
        <v>275</v>
      </c>
      <c r="M10545">
        <v>0</v>
      </c>
      <c r="N10545" t="s">
        <v>495</v>
      </c>
      <c r="O10545" t="s">
        <v>176</v>
      </c>
      <c r="P10545" t="s">
        <v>541</v>
      </c>
      <c r="R10545">
        <v>12034.047480702189</v>
      </c>
      <c r="S10545">
        <v>5152.3999999999978</v>
      </c>
      <c r="T10545">
        <v>11815.738711839051</v>
      </c>
      <c r="U10545">
        <v>12254.466483331224</v>
      </c>
    </row>
    <row r="10546" spans="1:21">
      <c r="A10546" t="s">
        <v>367</v>
      </c>
      <c r="B10546">
        <v>38</v>
      </c>
      <c r="C10546" t="s">
        <v>101</v>
      </c>
      <c r="D10546" t="s">
        <v>277</v>
      </c>
      <c r="E10546" t="s">
        <v>221</v>
      </c>
      <c r="F10546" t="s">
        <v>220</v>
      </c>
      <c r="G10546" t="s">
        <v>209</v>
      </c>
      <c r="H10546" t="s">
        <v>14</v>
      </c>
      <c r="I10546" t="s">
        <v>404</v>
      </c>
      <c r="J10546" t="s">
        <v>308</v>
      </c>
      <c r="K10546">
        <v>0</v>
      </c>
      <c r="L10546" t="s">
        <v>275</v>
      </c>
      <c r="M10546">
        <v>0</v>
      </c>
      <c r="N10546" t="s">
        <v>495</v>
      </c>
      <c r="O10546" t="s">
        <v>170</v>
      </c>
      <c r="P10546" t="s">
        <v>541</v>
      </c>
      <c r="R10546">
        <v>11344.466042744309</v>
      </c>
      <c r="S10546">
        <v>6909.386301369861</v>
      </c>
      <c r="T10546">
        <v>11153.951216953334</v>
      </c>
      <c r="U10546">
        <v>11536.726151152674</v>
      </c>
    </row>
    <row r="10547" spans="1:21">
      <c r="A10547" t="s">
        <v>367</v>
      </c>
      <c r="B10547">
        <v>38</v>
      </c>
      <c r="C10547" t="s">
        <v>101</v>
      </c>
      <c r="D10547" t="s">
        <v>277</v>
      </c>
      <c r="E10547" t="s">
        <v>221</v>
      </c>
      <c r="F10547" t="s">
        <v>220</v>
      </c>
      <c r="G10547" t="s">
        <v>209</v>
      </c>
      <c r="H10547" t="s">
        <v>14</v>
      </c>
      <c r="I10547" t="s">
        <v>404</v>
      </c>
      <c r="J10547" t="s">
        <v>308</v>
      </c>
      <c r="K10547">
        <v>0</v>
      </c>
      <c r="L10547" t="s">
        <v>275</v>
      </c>
      <c r="M10547">
        <v>0</v>
      </c>
      <c r="N10547" t="s">
        <v>495</v>
      </c>
      <c r="O10547" t="s">
        <v>177</v>
      </c>
      <c r="P10547" t="s">
        <v>541</v>
      </c>
      <c r="R10547">
        <v>8999.1566110405147</v>
      </c>
      <c r="S10547">
        <v>1756.9863013698632</v>
      </c>
      <c r="T10547">
        <v>8620.2679401046335</v>
      </c>
      <c r="U10547">
        <v>9387.6094237642374</v>
      </c>
    </row>
    <row r="10548" spans="1:21">
      <c r="A10548" t="s">
        <v>367</v>
      </c>
      <c r="B10548">
        <v>38</v>
      </c>
      <c r="C10548" t="s">
        <v>101</v>
      </c>
      <c r="D10548" t="s">
        <v>277</v>
      </c>
      <c r="E10548" t="s">
        <v>221</v>
      </c>
      <c r="F10548" t="s">
        <v>220</v>
      </c>
      <c r="G10548" t="s">
        <v>209</v>
      </c>
      <c r="H10548" t="s">
        <v>10</v>
      </c>
      <c r="I10548" t="s">
        <v>404</v>
      </c>
      <c r="J10548" t="s">
        <v>309</v>
      </c>
      <c r="K10548">
        <v>0</v>
      </c>
      <c r="L10548" t="s">
        <v>275</v>
      </c>
      <c r="M10548">
        <v>0</v>
      </c>
      <c r="N10548" t="s">
        <v>495</v>
      </c>
      <c r="O10548" t="s">
        <v>176</v>
      </c>
      <c r="P10548" t="s">
        <v>541</v>
      </c>
      <c r="R10548">
        <v>13079.209081670917</v>
      </c>
      <c r="S10548">
        <v>4742.2273972602743</v>
      </c>
      <c r="T10548">
        <v>12857.493004197915</v>
      </c>
      <c r="U10548">
        <v>13302.852604043514</v>
      </c>
    </row>
    <row r="10549" spans="1:21">
      <c r="A10549" t="s">
        <v>367</v>
      </c>
      <c r="B10549">
        <v>38</v>
      </c>
      <c r="C10549" t="s">
        <v>101</v>
      </c>
      <c r="D10549" t="s">
        <v>277</v>
      </c>
      <c r="E10549" t="s">
        <v>221</v>
      </c>
      <c r="F10549" t="s">
        <v>220</v>
      </c>
      <c r="G10549" t="s">
        <v>209</v>
      </c>
      <c r="H10549" t="s">
        <v>10</v>
      </c>
      <c r="I10549" t="s">
        <v>404</v>
      </c>
      <c r="J10549" t="s">
        <v>309</v>
      </c>
      <c r="K10549">
        <v>0</v>
      </c>
      <c r="L10549" t="s">
        <v>275</v>
      </c>
      <c r="M10549">
        <v>0</v>
      </c>
      <c r="N10549" t="s">
        <v>495</v>
      </c>
      <c r="O10549" t="s">
        <v>170</v>
      </c>
      <c r="P10549" t="s">
        <v>541</v>
      </c>
      <c r="R10549">
        <v>11833.376793460648</v>
      </c>
      <c r="S10549">
        <v>6497.0493150684943</v>
      </c>
      <c r="T10549">
        <v>11640.397155678706</v>
      </c>
      <c r="U10549">
        <v>12028.043629519927</v>
      </c>
    </row>
    <row r="10550" spans="1:21">
      <c r="A10550" t="s">
        <v>367</v>
      </c>
      <c r="B10550">
        <v>38</v>
      </c>
      <c r="C10550" t="s">
        <v>101</v>
      </c>
      <c r="D10550" t="s">
        <v>277</v>
      </c>
      <c r="E10550" t="s">
        <v>221</v>
      </c>
      <c r="F10550" t="s">
        <v>220</v>
      </c>
      <c r="G10550" t="s">
        <v>209</v>
      </c>
      <c r="H10550" t="s">
        <v>10</v>
      </c>
      <c r="I10550" t="s">
        <v>404</v>
      </c>
      <c r="J10550" t="s">
        <v>309</v>
      </c>
      <c r="K10550">
        <v>0</v>
      </c>
      <c r="L10550" t="s">
        <v>275</v>
      </c>
      <c r="M10550">
        <v>0</v>
      </c>
      <c r="N10550" t="s">
        <v>495</v>
      </c>
      <c r="O10550" t="s">
        <v>177</v>
      </c>
      <c r="P10550" t="s">
        <v>541</v>
      </c>
      <c r="R10550">
        <v>8634.2095179610315</v>
      </c>
      <c r="S10550">
        <v>1754.821917808219</v>
      </c>
      <c r="T10550">
        <v>8242.3709183037899</v>
      </c>
      <c r="U10550">
        <v>9036.8624967863379</v>
      </c>
    </row>
    <row r="10551" spans="1:21">
      <c r="A10551" t="s">
        <v>367</v>
      </c>
      <c r="B10551">
        <v>38</v>
      </c>
      <c r="C10551" t="s">
        <v>101</v>
      </c>
      <c r="D10551" t="s">
        <v>277</v>
      </c>
      <c r="E10551" t="s">
        <v>221</v>
      </c>
      <c r="F10551" t="s">
        <v>220</v>
      </c>
      <c r="G10551" t="s">
        <v>209</v>
      </c>
      <c r="H10551" t="s">
        <v>93</v>
      </c>
      <c r="I10551" t="s">
        <v>173</v>
      </c>
      <c r="J10551" t="s">
        <v>310</v>
      </c>
      <c r="K10551">
        <v>0</v>
      </c>
      <c r="L10551" t="s">
        <v>275</v>
      </c>
      <c r="M10551">
        <v>0</v>
      </c>
      <c r="N10551" t="s">
        <v>495</v>
      </c>
      <c r="O10551" t="s">
        <v>176</v>
      </c>
      <c r="P10551" t="s">
        <v>541</v>
      </c>
      <c r="R10551">
        <v>9993.713215074511</v>
      </c>
      <c r="S10551">
        <v>140017.71232876711</v>
      </c>
      <c r="T10551">
        <v>9952.3917454405328</v>
      </c>
      <c r="U10551">
        <v>10035.131584711993</v>
      </c>
    </row>
    <row r="10552" spans="1:21">
      <c r="A10552" t="s">
        <v>367</v>
      </c>
      <c r="B10552">
        <v>38</v>
      </c>
      <c r="C10552" t="s">
        <v>101</v>
      </c>
      <c r="D10552" t="s">
        <v>277</v>
      </c>
      <c r="E10552" t="s">
        <v>221</v>
      </c>
      <c r="F10552" t="s">
        <v>220</v>
      </c>
      <c r="G10552" t="s">
        <v>209</v>
      </c>
      <c r="H10552" t="s">
        <v>93</v>
      </c>
      <c r="I10552" t="s">
        <v>173</v>
      </c>
      <c r="J10552" t="s">
        <v>310</v>
      </c>
      <c r="K10552">
        <v>0</v>
      </c>
      <c r="L10552" t="s">
        <v>275</v>
      </c>
      <c r="M10552">
        <v>0</v>
      </c>
      <c r="N10552" t="s">
        <v>495</v>
      </c>
      <c r="O10552" t="s">
        <v>170</v>
      </c>
      <c r="P10552" t="s">
        <v>541</v>
      </c>
      <c r="R10552">
        <v>9246.0069082654718</v>
      </c>
      <c r="S10552">
        <v>188715.90958904108</v>
      </c>
      <c r="T10552">
        <v>9210.2114129602978</v>
      </c>
      <c r="U10552">
        <v>9281.8829619375047</v>
      </c>
    </row>
    <row r="10553" spans="1:21">
      <c r="A10553" t="s">
        <v>367</v>
      </c>
      <c r="B10553">
        <v>38</v>
      </c>
      <c r="C10553" t="s">
        <v>101</v>
      </c>
      <c r="D10553" t="s">
        <v>277</v>
      </c>
      <c r="E10553" t="s">
        <v>221</v>
      </c>
      <c r="F10553" t="s">
        <v>220</v>
      </c>
      <c r="G10553" t="s">
        <v>209</v>
      </c>
      <c r="H10553" t="s">
        <v>93</v>
      </c>
      <c r="I10553" t="s">
        <v>173</v>
      </c>
      <c r="J10553" t="s">
        <v>310</v>
      </c>
      <c r="K10553">
        <v>0</v>
      </c>
      <c r="L10553" t="s">
        <v>275</v>
      </c>
      <c r="M10553">
        <v>0</v>
      </c>
      <c r="N10553" t="s">
        <v>495</v>
      </c>
      <c r="O10553" t="s">
        <v>177</v>
      </c>
      <c r="P10553" t="s">
        <v>541</v>
      </c>
      <c r="R10553">
        <v>7138.3531322632734</v>
      </c>
      <c r="S10553">
        <v>48698.19726027397</v>
      </c>
      <c r="T10553">
        <v>7066.6783889710723</v>
      </c>
      <c r="U10553">
        <v>7210.4777199670261</v>
      </c>
    </row>
    <row r="10554" spans="1:21">
      <c r="A10554" t="s">
        <v>367</v>
      </c>
      <c r="B10554">
        <v>38</v>
      </c>
      <c r="C10554" t="s">
        <v>101</v>
      </c>
      <c r="D10554" t="s">
        <v>277</v>
      </c>
      <c r="E10554" t="s">
        <v>221</v>
      </c>
      <c r="F10554" t="s">
        <v>220</v>
      </c>
      <c r="G10554" t="s">
        <v>209</v>
      </c>
      <c r="H10554" t="s">
        <v>22</v>
      </c>
      <c r="I10554" t="s">
        <v>404</v>
      </c>
      <c r="J10554" t="s">
        <v>265</v>
      </c>
      <c r="K10554">
        <v>0</v>
      </c>
      <c r="L10554" t="s">
        <v>273</v>
      </c>
      <c r="M10554">
        <v>-2</v>
      </c>
      <c r="N10554" t="s">
        <v>496</v>
      </c>
      <c r="O10554" t="s">
        <v>176</v>
      </c>
      <c r="P10554" t="s">
        <v>541</v>
      </c>
      <c r="R10554">
        <v>11428.30869158765</v>
      </c>
      <c r="S10554">
        <v>10047.47397260274</v>
      </c>
      <c r="T10554">
        <v>11274.987734244702</v>
      </c>
      <c r="U10554">
        <v>11582.746374715456</v>
      </c>
    </row>
    <row r="10555" spans="1:21">
      <c r="A10555" t="s">
        <v>367</v>
      </c>
      <c r="B10555">
        <v>38</v>
      </c>
      <c r="C10555" t="s">
        <v>101</v>
      </c>
      <c r="D10555" t="s">
        <v>277</v>
      </c>
      <c r="E10555" t="s">
        <v>221</v>
      </c>
      <c r="F10555" t="s">
        <v>220</v>
      </c>
      <c r="G10555" t="s">
        <v>209</v>
      </c>
      <c r="H10555" t="s">
        <v>22</v>
      </c>
      <c r="I10555" t="s">
        <v>404</v>
      </c>
      <c r="J10555" t="s">
        <v>265</v>
      </c>
      <c r="K10555">
        <v>0</v>
      </c>
      <c r="L10555" t="s">
        <v>273</v>
      </c>
      <c r="M10555">
        <v>-2</v>
      </c>
      <c r="N10555" t="s">
        <v>496</v>
      </c>
      <c r="O10555" t="s">
        <v>170</v>
      </c>
      <c r="P10555" t="s">
        <v>541</v>
      </c>
      <c r="R10555">
        <v>10681.671862216792</v>
      </c>
      <c r="S10555">
        <v>13242.550684931506</v>
      </c>
      <c r="T10555">
        <v>10546.66691167928</v>
      </c>
      <c r="U10555">
        <v>10817.626887482633</v>
      </c>
    </row>
    <row r="10556" spans="1:21">
      <c r="A10556" t="s">
        <v>367</v>
      </c>
      <c r="B10556">
        <v>38</v>
      </c>
      <c r="C10556" t="s">
        <v>101</v>
      </c>
      <c r="D10556" t="s">
        <v>277</v>
      </c>
      <c r="E10556" t="s">
        <v>221</v>
      </c>
      <c r="F10556" t="s">
        <v>220</v>
      </c>
      <c r="G10556" t="s">
        <v>209</v>
      </c>
      <c r="H10556" t="s">
        <v>22</v>
      </c>
      <c r="I10556" t="s">
        <v>404</v>
      </c>
      <c r="J10556" t="s">
        <v>265</v>
      </c>
      <c r="K10556">
        <v>0</v>
      </c>
      <c r="L10556" t="s">
        <v>273</v>
      </c>
      <c r="M10556">
        <v>-2</v>
      </c>
      <c r="N10556" t="s">
        <v>496</v>
      </c>
      <c r="O10556" t="s">
        <v>177</v>
      </c>
      <c r="P10556" t="s">
        <v>541</v>
      </c>
      <c r="R10556">
        <v>8310.5585915217052</v>
      </c>
      <c r="S10556">
        <v>3195.0767123287665</v>
      </c>
      <c r="T10556">
        <v>8026.7429048900631</v>
      </c>
      <c r="U10556">
        <v>8600.2918592889055</v>
      </c>
    </row>
    <row r="10557" spans="1:21">
      <c r="A10557" t="s">
        <v>367</v>
      </c>
      <c r="B10557">
        <v>38</v>
      </c>
      <c r="C10557" t="s">
        <v>101</v>
      </c>
      <c r="D10557" t="s">
        <v>277</v>
      </c>
      <c r="E10557" t="s">
        <v>221</v>
      </c>
      <c r="F10557" t="s">
        <v>220</v>
      </c>
      <c r="G10557" t="s">
        <v>209</v>
      </c>
      <c r="H10557" t="s">
        <v>24</v>
      </c>
      <c r="I10557" t="s">
        <v>404</v>
      </c>
      <c r="J10557" t="s">
        <v>266</v>
      </c>
      <c r="K10557">
        <v>0</v>
      </c>
      <c r="L10557" t="s">
        <v>273</v>
      </c>
      <c r="M10557">
        <v>-2</v>
      </c>
      <c r="N10557" t="s">
        <v>496</v>
      </c>
      <c r="O10557" t="s">
        <v>177</v>
      </c>
      <c r="P10557" t="s">
        <v>541</v>
      </c>
      <c r="R10557">
        <v>5153.9838096685144</v>
      </c>
      <c r="S10557">
        <v>413.98356164383563</v>
      </c>
      <c r="T10557">
        <v>4344.7083301584562</v>
      </c>
      <c r="U10557">
        <v>6057.3850989021921</v>
      </c>
    </row>
    <row r="10558" spans="1:21">
      <c r="A10558" t="s">
        <v>367</v>
      </c>
      <c r="B10558">
        <v>38</v>
      </c>
      <c r="C10558" t="s">
        <v>101</v>
      </c>
      <c r="D10558" t="s">
        <v>277</v>
      </c>
      <c r="E10558" t="s">
        <v>221</v>
      </c>
      <c r="F10558" t="s">
        <v>220</v>
      </c>
      <c r="G10558" t="s">
        <v>209</v>
      </c>
      <c r="H10558" t="s">
        <v>24</v>
      </c>
      <c r="I10558" t="s">
        <v>404</v>
      </c>
      <c r="J10558" t="s">
        <v>266</v>
      </c>
      <c r="K10558">
        <v>0</v>
      </c>
      <c r="L10558" t="s">
        <v>273</v>
      </c>
      <c r="M10558">
        <v>-2</v>
      </c>
      <c r="N10558" t="s">
        <v>496</v>
      </c>
      <c r="O10558" t="s">
        <v>170</v>
      </c>
      <c r="P10558" t="s">
        <v>541</v>
      </c>
      <c r="R10558">
        <v>4792.3398997716458</v>
      </c>
      <c r="S10558">
        <v>1596.6273972602739</v>
      </c>
      <c r="T10558">
        <v>4408.956218887206</v>
      </c>
      <c r="U10558">
        <v>5197.4721107729856</v>
      </c>
    </row>
    <row r="10559" spans="1:21">
      <c r="A10559" t="s">
        <v>367</v>
      </c>
      <c r="B10559">
        <v>38</v>
      </c>
      <c r="C10559" t="s">
        <v>101</v>
      </c>
      <c r="D10559" t="s">
        <v>277</v>
      </c>
      <c r="E10559" t="s">
        <v>221</v>
      </c>
      <c r="F10559" t="s">
        <v>220</v>
      </c>
      <c r="G10559" t="s">
        <v>209</v>
      </c>
      <c r="H10559" t="s">
        <v>24</v>
      </c>
      <c r="I10559" t="s">
        <v>404</v>
      </c>
      <c r="J10559" t="s">
        <v>266</v>
      </c>
      <c r="K10559">
        <v>0</v>
      </c>
      <c r="L10559" t="s">
        <v>273</v>
      </c>
      <c r="M10559">
        <v>-2</v>
      </c>
      <c r="N10559" t="s">
        <v>496</v>
      </c>
      <c r="O10559" t="s">
        <v>176</v>
      </c>
      <c r="P10559" t="s">
        <v>541</v>
      </c>
      <c r="R10559">
        <v>4723.0716481588897</v>
      </c>
      <c r="S10559">
        <v>1182.6438356164383</v>
      </c>
      <c r="T10559">
        <v>4288.8965406545858</v>
      </c>
      <c r="U10559">
        <v>5185.8639774144194</v>
      </c>
    </row>
    <row r="10560" spans="1:21">
      <c r="A10560" t="s">
        <v>367</v>
      </c>
      <c r="B10560">
        <v>38</v>
      </c>
      <c r="C10560" t="s">
        <v>101</v>
      </c>
      <c r="D10560" t="s">
        <v>277</v>
      </c>
      <c r="E10560" t="s">
        <v>221</v>
      </c>
      <c r="F10560" t="s">
        <v>220</v>
      </c>
      <c r="G10560" t="s">
        <v>209</v>
      </c>
      <c r="H10560" t="s">
        <v>23</v>
      </c>
      <c r="I10560" t="s">
        <v>404</v>
      </c>
      <c r="J10560" t="s">
        <v>267</v>
      </c>
      <c r="K10560">
        <v>0</v>
      </c>
      <c r="L10560" t="s">
        <v>273</v>
      </c>
      <c r="M10560">
        <v>-2</v>
      </c>
      <c r="N10560" t="s">
        <v>496</v>
      </c>
      <c r="O10560" t="s">
        <v>176</v>
      </c>
      <c r="P10560" t="s">
        <v>541</v>
      </c>
      <c r="R10560">
        <v>11245.586543034173</v>
      </c>
      <c r="S10560">
        <v>1899.9972602739729</v>
      </c>
      <c r="T10560">
        <v>10888.368825032172</v>
      </c>
      <c r="U10560">
        <v>11609.066978098166</v>
      </c>
    </row>
    <row r="10561" spans="1:21">
      <c r="A10561" t="s">
        <v>367</v>
      </c>
      <c r="B10561">
        <v>38</v>
      </c>
      <c r="C10561" t="s">
        <v>101</v>
      </c>
      <c r="D10561" t="s">
        <v>277</v>
      </c>
      <c r="E10561" t="s">
        <v>221</v>
      </c>
      <c r="F10561" t="s">
        <v>220</v>
      </c>
      <c r="G10561" t="s">
        <v>209</v>
      </c>
      <c r="H10561" t="s">
        <v>23</v>
      </c>
      <c r="I10561" t="s">
        <v>404</v>
      </c>
      <c r="J10561" t="s">
        <v>267</v>
      </c>
      <c r="K10561">
        <v>0</v>
      </c>
      <c r="L10561" t="s">
        <v>273</v>
      </c>
      <c r="M10561">
        <v>-2</v>
      </c>
      <c r="N10561" t="s">
        <v>496</v>
      </c>
      <c r="O10561" t="s">
        <v>170</v>
      </c>
      <c r="P10561" t="s">
        <v>541</v>
      </c>
      <c r="R10561">
        <v>10518.24828389812</v>
      </c>
      <c r="S10561">
        <v>2559.1698630136989</v>
      </c>
      <c r="T10561">
        <v>10209.59683544096</v>
      </c>
      <c r="U10561">
        <v>10832.018996795894</v>
      </c>
    </row>
    <row r="10562" spans="1:21">
      <c r="A10562" t="s">
        <v>367</v>
      </c>
      <c r="B10562">
        <v>38</v>
      </c>
      <c r="C10562" t="s">
        <v>101</v>
      </c>
      <c r="D10562" t="s">
        <v>277</v>
      </c>
      <c r="E10562" t="s">
        <v>221</v>
      </c>
      <c r="F10562" t="s">
        <v>220</v>
      </c>
      <c r="G10562" t="s">
        <v>209</v>
      </c>
      <c r="H10562" t="s">
        <v>23</v>
      </c>
      <c r="I10562" t="s">
        <v>404</v>
      </c>
      <c r="J10562" t="s">
        <v>267</v>
      </c>
      <c r="K10562">
        <v>0</v>
      </c>
      <c r="L10562" t="s">
        <v>273</v>
      </c>
      <c r="M10562">
        <v>-2</v>
      </c>
      <c r="N10562" t="s">
        <v>496</v>
      </c>
      <c r="O10562" t="s">
        <v>177</v>
      </c>
      <c r="P10562" t="s">
        <v>541</v>
      </c>
      <c r="R10562">
        <v>8501.0639307542879</v>
      </c>
      <c r="S10562">
        <v>659.17260273972613</v>
      </c>
      <c r="T10562">
        <v>7892.4336972003475</v>
      </c>
      <c r="U10562">
        <v>9136.7508086204507</v>
      </c>
    </row>
    <row r="10563" spans="1:21">
      <c r="A10563" t="s">
        <v>367</v>
      </c>
      <c r="B10563">
        <v>38</v>
      </c>
      <c r="C10563" t="s">
        <v>101</v>
      </c>
      <c r="D10563" t="s">
        <v>277</v>
      </c>
      <c r="E10563" t="s">
        <v>221</v>
      </c>
      <c r="F10563" t="s">
        <v>220</v>
      </c>
      <c r="G10563" t="s">
        <v>209</v>
      </c>
      <c r="H10563" t="s">
        <v>18</v>
      </c>
      <c r="I10563" t="s">
        <v>404</v>
      </c>
      <c r="J10563" t="s">
        <v>268</v>
      </c>
      <c r="K10563">
        <v>0</v>
      </c>
      <c r="L10563" t="s">
        <v>273</v>
      </c>
      <c r="M10563">
        <v>-2</v>
      </c>
      <c r="N10563" t="s">
        <v>496</v>
      </c>
      <c r="O10563" t="s">
        <v>176</v>
      </c>
      <c r="P10563" t="s">
        <v>541</v>
      </c>
      <c r="R10563">
        <v>13348.920614797391</v>
      </c>
      <c r="S10563">
        <v>2363.6876712328767</v>
      </c>
      <c r="T10563">
        <v>13038.250416462244</v>
      </c>
      <c r="U10563">
        <v>13663.273909459105</v>
      </c>
    </row>
    <row r="10564" spans="1:21">
      <c r="A10564" t="s">
        <v>367</v>
      </c>
      <c r="B10564">
        <v>38</v>
      </c>
      <c r="C10564" t="s">
        <v>101</v>
      </c>
      <c r="D10564" t="s">
        <v>277</v>
      </c>
      <c r="E10564" t="s">
        <v>221</v>
      </c>
      <c r="F10564" t="s">
        <v>220</v>
      </c>
      <c r="G10564" t="s">
        <v>209</v>
      </c>
      <c r="H10564" t="s">
        <v>18</v>
      </c>
      <c r="I10564" t="s">
        <v>404</v>
      </c>
      <c r="J10564" t="s">
        <v>268</v>
      </c>
      <c r="K10564">
        <v>0</v>
      </c>
      <c r="L10564" t="s">
        <v>273</v>
      </c>
      <c r="M10564">
        <v>-2</v>
      </c>
      <c r="N10564" t="s">
        <v>496</v>
      </c>
      <c r="O10564" t="s">
        <v>170</v>
      </c>
      <c r="P10564" t="s">
        <v>541</v>
      </c>
      <c r="R10564">
        <v>11757.26214620559</v>
      </c>
      <c r="S10564">
        <v>3186.4931506849307</v>
      </c>
      <c r="T10564">
        <v>11485.964794537622</v>
      </c>
      <c r="U10564">
        <v>12031.936962180653</v>
      </c>
    </row>
    <row r="10565" spans="1:21">
      <c r="A10565" t="s">
        <v>367</v>
      </c>
      <c r="B10565">
        <v>38</v>
      </c>
      <c r="C10565" t="s">
        <v>101</v>
      </c>
      <c r="D10565" t="s">
        <v>277</v>
      </c>
      <c r="E10565" t="s">
        <v>221</v>
      </c>
      <c r="F10565" t="s">
        <v>220</v>
      </c>
      <c r="G10565" t="s">
        <v>209</v>
      </c>
      <c r="H10565" t="s">
        <v>18</v>
      </c>
      <c r="I10565" t="s">
        <v>404</v>
      </c>
      <c r="J10565" t="s">
        <v>268</v>
      </c>
      <c r="K10565">
        <v>0</v>
      </c>
      <c r="L10565" t="s">
        <v>273</v>
      </c>
      <c r="M10565">
        <v>-2</v>
      </c>
      <c r="N10565" t="s">
        <v>496</v>
      </c>
      <c r="O10565" t="s">
        <v>177</v>
      </c>
      <c r="P10565" t="s">
        <v>541</v>
      </c>
      <c r="R10565">
        <v>7221.0121640624475</v>
      </c>
      <c r="S10565">
        <v>822.80547945205478</v>
      </c>
      <c r="T10565">
        <v>6674.0855796463093</v>
      </c>
      <c r="U10565">
        <v>7794.8738629308209</v>
      </c>
    </row>
    <row r="10566" spans="1:21">
      <c r="A10566" t="s">
        <v>367</v>
      </c>
      <c r="B10566">
        <v>38</v>
      </c>
      <c r="C10566" t="s">
        <v>101</v>
      </c>
      <c r="D10566" t="s">
        <v>277</v>
      </c>
      <c r="E10566" t="s">
        <v>221</v>
      </c>
      <c r="F10566" t="s">
        <v>220</v>
      </c>
      <c r="G10566" t="s">
        <v>209</v>
      </c>
      <c r="H10566" t="s">
        <v>20</v>
      </c>
      <c r="I10566" t="s">
        <v>404</v>
      </c>
      <c r="J10566" t="s">
        <v>269</v>
      </c>
      <c r="K10566">
        <v>0</v>
      </c>
      <c r="L10566" t="s">
        <v>273</v>
      </c>
      <c r="M10566">
        <v>-2</v>
      </c>
      <c r="N10566" t="s">
        <v>496</v>
      </c>
      <c r="O10566" t="s">
        <v>176</v>
      </c>
      <c r="P10566" t="s">
        <v>541</v>
      </c>
      <c r="R10566">
        <v>13668.139872821706</v>
      </c>
      <c r="S10566">
        <v>1804.7972602739724</v>
      </c>
      <c r="T10566">
        <v>13315.61367137094</v>
      </c>
      <c r="U10566">
        <v>14025.248673857477</v>
      </c>
    </row>
    <row r="10567" spans="1:21">
      <c r="A10567" t="s">
        <v>367</v>
      </c>
      <c r="B10567">
        <v>38</v>
      </c>
      <c r="C10567" t="s">
        <v>101</v>
      </c>
      <c r="D10567" t="s">
        <v>277</v>
      </c>
      <c r="E10567" t="s">
        <v>221</v>
      </c>
      <c r="F10567" t="s">
        <v>220</v>
      </c>
      <c r="G10567" t="s">
        <v>209</v>
      </c>
      <c r="H10567" t="s">
        <v>20</v>
      </c>
      <c r="I10567" t="s">
        <v>404</v>
      </c>
      <c r="J10567" t="s">
        <v>269</v>
      </c>
      <c r="K10567">
        <v>0</v>
      </c>
      <c r="L10567" t="s">
        <v>273</v>
      </c>
      <c r="M10567">
        <v>-2</v>
      </c>
      <c r="N10567" t="s">
        <v>496</v>
      </c>
      <c r="O10567" t="s">
        <v>170</v>
      </c>
      <c r="P10567" t="s">
        <v>541</v>
      </c>
      <c r="R10567">
        <v>12143.590474187915</v>
      </c>
      <c r="S10567">
        <v>2447.3561643835619</v>
      </c>
      <c r="T10567">
        <v>11837.144444352041</v>
      </c>
      <c r="U10567">
        <v>12454.156719246683</v>
      </c>
    </row>
    <row r="10568" spans="1:21">
      <c r="A10568" t="s">
        <v>367</v>
      </c>
      <c r="B10568">
        <v>38</v>
      </c>
      <c r="C10568" t="s">
        <v>101</v>
      </c>
      <c r="D10568" t="s">
        <v>277</v>
      </c>
      <c r="E10568" t="s">
        <v>221</v>
      </c>
      <c r="F10568" t="s">
        <v>220</v>
      </c>
      <c r="G10568" t="s">
        <v>209</v>
      </c>
      <c r="H10568" t="s">
        <v>20</v>
      </c>
      <c r="I10568" t="s">
        <v>404</v>
      </c>
      <c r="J10568" t="s">
        <v>269</v>
      </c>
      <c r="K10568">
        <v>0</v>
      </c>
      <c r="L10568" t="s">
        <v>273</v>
      </c>
      <c r="M10568">
        <v>-2</v>
      </c>
      <c r="N10568" t="s">
        <v>496</v>
      </c>
      <c r="O10568" t="s">
        <v>177</v>
      </c>
      <c r="P10568" t="s">
        <v>541</v>
      </c>
      <c r="R10568">
        <v>7749.1069914526906</v>
      </c>
      <c r="S10568">
        <v>642.55890410958921</v>
      </c>
      <c r="T10568">
        <v>7153.6015803672708</v>
      </c>
      <c r="U10568">
        <v>8373.8613220395073</v>
      </c>
    </row>
    <row r="10569" spans="1:21">
      <c r="A10569" t="s">
        <v>367</v>
      </c>
      <c r="B10569">
        <v>38</v>
      </c>
      <c r="C10569" t="s">
        <v>101</v>
      </c>
      <c r="D10569" t="s">
        <v>277</v>
      </c>
      <c r="E10569" t="s">
        <v>221</v>
      </c>
      <c r="F10569" t="s">
        <v>220</v>
      </c>
      <c r="G10569" t="s">
        <v>209</v>
      </c>
      <c r="H10569" t="s">
        <v>9</v>
      </c>
      <c r="I10569" t="s">
        <v>404</v>
      </c>
      <c r="J10569" t="s">
        <v>270</v>
      </c>
      <c r="K10569">
        <v>0</v>
      </c>
      <c r="L10569" t="s">
        <v>273</v>
      </c>
      <c r="M10569">
        <v>-2</v>
      </c>
      <c r="N10569" t="s">
        <v>496</v>
      </c>
      <c r="O10569" t="s">
        <v>176</v>
      </c>
      <c r="P10569" t="s">
        <v>541</v>
      </c>
      <c r="R10569">
        <v>5740.1800944255065</v>
      </c>
      <c r="S10569">
        <v>867.33698630136973</v>
      </c>
      <c r="T10569">
        <v>5224.5497409630952</v>
      </c>
      <c r="U10569">
        <v>6287.8006479732667</v>
      </c>
    </row>
    <row r="10570" spans="1:21">
      <c r="A10570" t="s">
        <v>367</v>
      </c>
      <c r="B10570">
        <v>38</v>
      </c>
      <c r="C10570" t="s">
        <v>101</v>
      </c>
      <c r="D10570" t="s">
        <v>277</v>
      </c>
      <c r="E10570" t="s">
        <v>221</v>
      </c>
      <c r="F10570" t="s">
        <v>220</v>
      </c>
      <c r="G10570" t="s">
        <v>209</v>
      </c>
      <c r="H10570" t="s">
        <v>9</v>
      </c>
      <c r="I10570" t="s">
        <v>404</v>
      </c>
      <c r="J10570" t="s">
        <v>270</v>
      </c>
      <c r="K10570">
        <v>0</v>
      </c>
      <c r="L10570" t="s">
        <v>273</v>
      </c>
      <c r="M10570">
        <v>-2</v>
      </c>
      <c r="N10570" t="s">
        <v>496</v>
      </c>
      <c r="O10570" t="s">
        <v>170</v>
      </c>
      <c r="P10570" t="s">
        <v>541</v>
      </c>
      <c r="R10570">
        <v>5308.7598681428226</v>
      </c>
      <c r="S10570">
        <v>1144.6931506849314</v>
      </c>
      <c r="T10570">
        <v>4861.6438517656852</v>
      </c>
      <c r="U10570">
        <v>5782.1752245374</v>
      </c>
    </row>
    <row r="10571" spans="1:21">
      <c r="A10571" t="s">
        <v>367</v>
      </c>
      <c r="B10571">
        <v>38</v>
      </c>
      <c r="C10571" t="s">
        <v>101</v>
      </c>
      <c r="D10571" t="s">
        <v>277</v>
      </c>
      <c r="E10571" t="s">
        <v>221</v>
      </c>
      <c r="F10571" t="s">
        <v>220</v>
      </c>
      <c r="G10571" t="s">
        <v>209</v>
      </c>
      <c r="H10571" t="s">
        <v>9</v>
      </c>
      <c r="I10571" t="s">
        <v>404</v>
      </c>
      <c r="J10571" t="s">
        <v>270</v>
      </c>
      <c r="K10571">
        <v>0</v>
      </c>
      <c r="L10571" t="s">
        <v>273</v>
      </c>
      <c r="M10571">
        <v>-2</v>
      </c>
      <c r="N10571" t="s">
        <v>496</v>
      </c>
      <c r="O10571" t="s">
        <v>177</v>
      </c>
      <c r="P10571" t="s">
        <v>541</v>
      </c>
      <c r="R10571">
        <v>3983.8383833356347</v>
      </c>
      <c r="S10571">
        <v>277.35616438356163</v>
      </c>
      <c r="T10571">
        <v>3136.7705206891187</v>
      </c>
      <c r="U10571">
        <v>4976.8196169179828</v>
      </c>
    </row>
    <row r="10572" spans="1:21">
      <c r="A10572" t="s">
        <v>367</v>
      </c>
      <c r="B10572">
        <v>38</v>
      </c>
      <c r="C10572" t="s">
        <v>101</v>
      </c>
      <c r="D10572" t="s">
        <v>277</v>
      </c>
      <c r="E10572" t="s">
        <v>221</v>
      </c>
      <c r="F10572" t="s">
        <v>220</v>
      </c>
      <c r="G10572" t="s">
        <v>209</v>
      </c>
      <c r="H10572" t="s">
        <v>21</v>
      </c>
      <c r="I10572" t="s">
        <v>404</v>
      </c>
      <c r="J10572" t="s">
        <v>271</v>
      </c>
      <c r="K10572">
        <v>0</v>
      </c>
      <c r="L10572" t="s">
        <v>273</v>
      </c>
      <c r="M10572">
        <v>-2</v>
      </c>
      <c r="N10572" t="s">
        <v>496</v>
      </c>
      <c r="O10572" t="s">
        <v>176</v>
      </c>
      <c r="P10572" t="s">
        <v>541</v>
      </c>
      <c r="R10572">
        <v>18817.7892702709</v>
      </c>
      <c r="S10572">
        <v>1646.4328767123288</v>
      </c>
      <c r="T10572">
        <v>18462.026755356608</v>
      </c>
      <c r="U10572">
        <v>19176.271854818297</v>
      </c>
    </row>
    <row r="10573" spans="1:21">
      <c r="A10573" t="s">
        <v>367</v>
      </c>
      <c r="B10573">
        <v>38</v>
      </c>
      <c r="C10573" t="s">
        <v>101</v>
      </c>
      <c r="D10573" t="s">
        <v>277</v>
      </c>
      <c r="E10573" t="s">
        <v>221</v>
      </c>
      <c r="F10573" t="s">
        <v>220</v>
      </c>
      <c r="G10573" t="s">
        <v>209</v>
      </c>
      <c r="H10573" t="s">
        <v>21</v>
      </c>
      <c r="I10573" t="s">
        <v>404</v>
      </c>
      <c r="J10573" t="s">
        <v>271</v>
      </c>
      <c r="K10573">
        <v>0</v>
      </c>
      <c r="L10573" t="s">
        <v>273</v>
      </c>
      <c r="M10573">
        <v>-2</v>
      </c>
      <c r="N10573" t="s">
        <v>496</v>
      </c>
      <c r="O10573" t="s">
        <v>170</v>
      </c>
      <c r="P10573" t="s">
        <v>541</v>
      </c>
      <c r="R10573">
        <v>17349.003783647189</v>
      </c>
      <c r="S10573">
        <v>2224.3150684931506</v>
      </c>
      <c r="T10573">
        <v>17038.665897960986</v>
      </c>
      <c r="U10573">
        <v>17661.742273358126</v>
      </c>
    </row>
    <row r="10574" spans="1:21">
      <c r="A10574" t="s">
        <v>367</v>
      </c>
      <c r="B10574">
        <v>38</v>
      </c>
      <c r="C10574" t="s">
        <v>101</v>
      </c>
      <c r="D10574" t="s">
        <v>277</v>
      </c>
      <c r="E10574" t="s">
        <v>221</v>
      </c>
      <c r="F10574" t="s">
        <v>220</v>
      </c>
      <c r="G10574" t="s">
        <v>209</v>
      </c>
      <c r="H10574" t="s">
        <v>21</v>
      </c>
      <c r="I10574" t="s">
        <v>404</v>
      </c>
      <c r="J10574" t="s">
        <v>271</v>
      </c>
      <c r="K10574">
        <v>0</v>
      </c>
      <c r="L10574" t="s">
        <v>273</v>
      </c>
      <c r="M10574">
        <v>-2</v>
      </c>
      <c r="N10574" t="s">
        <v>496</v>
      </c>
      <c r="O10574" t="s">
        <v>177</v>
      </c>
      <c r="P10574" t="s">
        <v>541</v>
      </c>
      <c r="R10574">
        <v>13180.946592373686</v>
      </c>
      <c r="S10574">
        <v>577.88219178082193</v>
      </c>
      <c r="T10574">
        <v>12558.858455169875</v>
      </c>
      <c r="U10574">
        <v>13818.273109666376</v>
      </c>
    </row>
    <row r="10575" spans="1:21">
      <c r="A10575" t="s">
        <v>367</v>
      </c>
      <c r="B10575">
        <v>38</v>
      </c>
      <c r="C10575" t="s">
        <v>101</v>
      </c>
      <c r="D10575" t="s">
        <v>277</v>
      </c>
      <c r="E10575" t="s">
        <v>221</v>
      </c>
      <c r="F10575" t="s">
        <v>220</v>
      </c>
      <c r="G10575" t="s">
        <v>209</v>
      </c>
      <c r="H10575" t="s">
        <v>6</v>
      </c>
      <c r="I10575" t="s">
        <v>404</v>
      </c>
      <c r="J10575" t="s">
        <v>272</v>
      </c>
      <c r="K10575">
        <v>0</v>
      </c>
      <c r="L10575" t="s">
        <v>273</v>
      </c>
      <c r="M10575">
        <v>-2</v>
      </c>
      <c r="N10575" t="s">
        <v>496</v>
      </c>
      <c r="O10575" t="s">
        <v>176</v>
      </c>
      <c r="P10575" t="s">
        <v>541</v>
      </c>
      <c r="R10575">
        <v>4589.2388111735254</v>
      </c>
      <c r="S10575">
        <v>220.47671232876715</v>
      </c>
      <c r="T10575">
        <v>3608.4884049491548</v>
      </c>
      <c r="U10575">
        <v>5735.8635748635061</v>
      </c>
    </row>
    <row r="10576" spans="1:21">
      <c r="A10576" t="s">
        <v>367</v>
      </c>
      <c r="B10576">
        <v>38</v>
      </c>
      <c r="C10576" t="s">
        <v>101</v>
      </c>
      <c r="D10576" t="s">
        <v>277</v>
      </c>
      <c r="E10576" t="s">
        <v>221</v>
      </c>
      <c r="F10576" t="s">
        <v>220</v>
      </c>
      <c r="G10576" t="s">
        <v>209</v>
      </c>
      <c r="H10576" t="s">
        <v>6</v>
      </c>
      <c r="I10576" t="s">
        <v>404</v>
      </c>
      <c r="J10576" t="s">
        <v>272</v>
      </c>
      <c r="K10576">
        <v>0</v>
      </c>
      <c r="L10576" t="s">
        <v>273</v>
      </c>
      <c r="M10576">
        <v>-2</v>
      </c>
      <c r="N10576" t="s">
        <v>496</v>
      </c>
      <c r="O10576" t="s">
        <v>170</v>
      </c>
      <c r="P10576" t="s">
        <v>541</v>
      </c>
      <c r="R10576">
        <v>4139.3803595359823</v>
      </c>
      <c r="S10576">
        <v>298.00821917808224</v>
      </c>
      <c r="T10576">
        <v>3296.7940293678012</v>
      </c>
      <c r="U10576">
        <v>5119.0099698391568</v>
      </c>
    </row>
    <row r="10577" spans="1:21">
      <c r="A10577" t="s">
        <v>367</v>
      </c>
      <c r="B10577">
        <v>38</v>
      </c>
      <c r="C10577" t="s">
        <v>101</v>
      </c>
      <c r="D10577" t="s">
        <v>277</v>
      </c>
      <c r="E10577" t="s">
        <v>221</v>
      </c>
      <c r="F10577" t="s">
        <v>220</v>
      </c>
      <c r="G10577" t="s">
        <v>209</v>
      </c>
      <c r="H10577" t="s">
        <v>6</v>
      </c>
      <c r="I10577" t="s">
        <v>404</v>
      </c>
      <c r="J10577" t="s">
        <v>272</v>
      </c>
      <c r="K10577">
        <v>0</v>
      </c>
      <c r="L10577" t="s">
        <v>273</v>
      </c>
      <c r="M10577">
        <v>-2</v>
      </c>
      <c r="N10577" t="s">
        <v>496</v>
      </c>
      <c r="O10577" t="s">
        <v>177</v>
      </c>
      <c r="P10577" t="s">
        <v>541</v>
      </c>
      <c r="R10577">
        <v>2274.3599521630513</v>
      </c>
      <c r="S10577">
        <v>77.531506849315065</v>
      </c>
      <c r="T10577">
        <v>1052.4595409533074</v>
      </c>
      <c r="U10577">
        <v>4314.0752505970941</v>
      </c>
    </row>
    <row r="10578" spans="1:21">
      <c r="A10578" t="s">
        <v>367</v>
      </c>
      <c r="B10578">
        <v>38</v>
      </c>
      <c r="C10578" t="s">
        <v>101</v>
      </c>
      <c r="D10578" t="s">
        <v>277</v>
      </c>
      <c r="E10578" t="s">
        <v>221</v>
      </c>
      <c r="F10578" t="s">
        <v>220</v>
      </c>
      <c r="G10578" t="s">
        <v>209</v>
      </c>
      <c r="H10578" t="s">
        <v>4</v>
      </c>
      <c r="I10578" t="s">
        <v>404</v>
      </c>
      <c r="J10578" t="s">
        <v>297</v>
      </c>
      <c r="K10578">
        <v>0</v>
      </c>
      <c r="L10578" t="s">
        <v>273</v>
      </c>
      <c r="M10578">
        <v>-2</v>
      </c>
      <c r="N10578" t="s">
        <v>496</v>
      </c>
      <c r="O10578" t="s">
        <v>177</v>
      </c>
      <c r="P10578" t="s">
        <v>541</v>
      </c>
      <c r="R10578">
        <v>8974.373744591081</v>
      </c>
      <c r="S10578">
        <v>356.87671232876716</v>
      </c>
      <c r="T10578">
        <v>8150.0401633831352</v>
      </c>
      <c r="U10578">
        <v>9845.5609340624105</v>
      </c>
    </row>
    <row r="10579" spans="1:21">
      <c r="A10579" t="s">
        <v>367</v>
      </c>
      <c r="B10579">
        <v>38</v>
      </c>
      <c r="C10579" t="s">
        <v>101</v>
      </c>
      <c r="D10579" t="s">
        <v>277</v>
      </c>
      <c r="E10579" t="s">
        <v>221</v>
      </c>
      <c r="F10579" t="s">
        <v>220</v>
      </c>
      <c r="G10579" t="s">
        <v>209</v>
      </c>
      <c r="H10579" t="s">
        <v>4</v>
      </c>
      <c r="I10579" t="s">
        <v>404</v>
      </c>
      <c r="J10579" t="s">
        <v>297</v>
      </c>
      <c r="K10579">
        <v>0</v>
      </c>
      <c r="L10579" t="s">
        <v>273</v>
      </c>
      <c r="M10579">
        <v>-2</v>
      </c>
      <c r="N10579" t="s">
        <v>496</v>
      </c>
      <c r="O10579" t="s">
        <v>176</v>
      </c>
      <c r="P10579" t="s">
        <v>541</v>
      </c>
      <c r="R10579">
        <v>8843.0833430572438</v>
      </c>
      <c r="S10579">
        <v>1047.5780821917808</v>
      </c>
      <c r="T10579">
        <v>8364.3221531448798</v>
      </c>
      <c r="U10579">
        <v>9337.5817252300603</v>
      </c>
    </row>
    <row r="10580" spans="1:21">
      <c r="A10580" t="s">
        <v>367</v>
      </c>
      <c r="B10580">
        <v>38</v>
      </c>
      <c r="C10580" t="s">
        <v>101</v>
      </c>
      <c r="D10580" t="s">
        <v>277</v>
      </c>
      <c r="E10580" t="s">
        <v>221</v>
      </c>
      <c r="F10580" t="s">
        <v>220</v>
      </c>
      <c r="G10580" t="s">
        <v>209</v>
      </c>
      <c r="H10580" t="s">
        <v>4</v>
      </c>
      <c r="I10580" t="s">
        <v>404</v>
      </c>
      <c r="J10580" t="s">
        <v>297</v>
      </c>
      <c r="K10580">
        <v>0</v>
      </c>
      <c r="L10580" t="s">
        <v>273</v>
      </c>
      <c r="M10580">
        <v>-2</v>
      </c>
      <c r="N10580" t="s">
        <v>496</v>
      </c>
      <c r="O10580" t="s">
        <v>170</v>
      </c>
      <c r="P10580" t="s">
        <v>541</v>
      </c>
      <c r="R10580">
        <v>8901.4197806057437</v>
      </c>
      <c r="S10580">
        <v>1404.4547945205479</v>
      </c>
      <c r="T10580">
        <v>8485.5068986529641</v>
      </c>
      <c r="U10580">
        <v>9329.0550273017543</v>
      </c>
    </row>
    <row r="10581" spans="1:21">
      <c r="A10581" t="s">
        <v>367</v>
      </c>
      <c r="B10581">
        <v>38</v>
      </c>
      <c r="C10581" t="s">
        <v>101</v>
      </c>
      <c r="D10581" t="s">
        <v>277</v>
      </c>
      <c r="E10581" t="s">
        <v>221</v>
      </c>
      <c r="F10581" t="s">
        <v>220</v>
      </c>
      <c r="G10581" t="s">
        <v>209</v>
      </c>
      <c r="H10581" t="s">
        <v>11</v>
      </c>
      <c r="I10581" t="s">
        <v>404</v>
      </c>
      <c r="J10581" t="s">
        <v>298</v>
      </c>
      <c r="K10581">
        <v>0</v>
      </c>
      <c r="L10581" t="s">
        <v>273</v>
      </c>
      <c r="M10581">
        <v>-2</v>
      </c>
      <c r="N10581" t="s">
        <v>496</v>
      </c>
      <c r="O10581" t="s">
        <v>176</v>
      </c>
      <c r="P10581" t="s">
        <v>541</v>
      </c>
      <c r="R10581">
        <v>7515.7744937498865</v>
      </c>
      <c r="S10581">
        <v>5754.1150684931508</v>
      </c>
      <c r="T10581">
        <v>7311.0716949315329</v>
      </c>
      <c r="U10581">
        <v>7723.9567760216523</v>
      </c>
    </row>
    <row r="10582" spans="1:21">
      <c r="A10582" t="s">
        <v>367</v>
      </c>
      <c r="B10582">
        <v>38</v>
      </c>
      <c r="C10582" t="s">
        <v>101</v>
      </c>
      <c r="D10582" t="s">
        <v>277</v>
      </c>
      <c r="E10582" t="s">
        <v>221</v>
      </c>
      <c r="F10582" t="s">
        <v>220</v>
      </c>
      <c r="G10582" t="s">
        <v>209</v>
      </c>
      <c r="H10582" t="s">
        <v>11</v>
      </c>
      <c r="I10582" t="s">
        <v>404</v>
      </c>
      <c r="J10582" t="s">
        <v>298</v>
      </c>
      <c r="K10582">
        <v>0</v>
      </c>
      <c r="L10582" t="s">
        <v>273</v>
      </c>
      <c r="M10582">
        <v>-2</v>
      </c>
      <c r="N10582" t="s">
        <v>496</v>
      </c>
      <c r="O10582" t="s">
        <v>170</v>
      </c>
      <c r="P10582" t="s">
        <v>541</v>
      </c>
      <c r="R10582">
        <v>6759.4830864956857</v>
      </c>
      <c r="S10582">
        <v>7698.2684931506847</v>
      </c>
      <c r="T10582">
        <v>6582.9451659043016</v>
      </c>
      <c r="U10582">
        <v>6938.9688645764845</v>
      </c>
    </row>
    <row r="10583" spans="1:21">
      <c r="A10583" t="s">
        <v>367</v>
      </c>
      <c r="B10583">
        <v>38</v>
      </c>
      <c r="C10583" t="s">
        <v>101</v>
      </c>
      <c r="D10583" t="s">
        <v>277</v>
      </c>
      <c r="E10583" t="s">
        <v>221</v>
      </c>
      <c r="F10583" t="s">
        <v>220</v>
      </c>
      <c r="G10583" t="s">
        <v>209</v>
      </c>
      <c r="H10583" t="s">
        <v>11</v>
      </c>
      <c r="I10583" t="s">
        <v>404</v>
      </c>
      <c r="J10583" t="s">
        <v>298</v>
      </c>
      <c r="K10583">
        <v>0</v>
      </c>
      <c r="L10583" t="s">
        <v>273</v>
      </c>
      <c r="M10583">
        <v>-2</v>
      </c>
      <c r="N10583" t="s">
        <v>496</v>
      </c>
      <c r="O10583" t="s">
        <v>177</v>
      </c>
      <c r="P10583" t="s">
        <v>541</v>
      </c>
      <c r="R10583">
        <v>4571.6760976326414</v>
      </c>
      <c r="S10583">
        <v>1944.1534246575347</v>
      </c>
      <c r="T10583">
        <v>4231.6223302266089</v>
      </c>
      <c r="U10583">
        <v>4929.7350800868926</v>
      </c>
    </row>
    <row r="10584" spans="1:21">
      <c r="A10584" t="s">
        <v>367</v>
      </c>
      <c r="B10584">
        <v>38</v>
      </c>
      <c r="C10584" t="s">
        <v>101</v>
      </c>
      <c r="D10584" t="s">
        <v>277</v>
      </c>
      <c r="E10584" t="s">
        <v>221</v>
      </c>
      <c r="F10584" t="s">
        <v>220</v>
      </c>
      <c r="G10584" t="s">
        <v>209</v>
      </c>
      <c r="H10584" t="s">
        <v>8</v>
      </c>
      <c r="I10584" t="s">
        <v>404</v>
      </c>
      <c r="J10584" t="s">
        <v>299</v>
      </c>
      <c r="K10584">
        <v>0</v>
      </c>
      <c r="L10584" t="s">
        <v>273</v>
      </c>
      <c r="M10584">
        <v>-2</v>
      </c>
      <c r="N10584" t="s">
        <v>496</v>
      </c>
      <c r="O10584" t="s">
        <v>176</v>
      </c>
      <c r="P10584" t="s">
        <v>541</v>
      </c>
      <c r="R10584">
        <v>7716.4008273833115</v>
      </c>
      <c r="S10584">
        <v>1595.1424657534249</v>
      </c>
      <c r="T10584">
        <v>7333.1365985975362</v>
      </c>
      <c r="U10584">
        <v>8111.6346430363428</v>
      </c>
    </row>
    <row r="10585" spans="1:21">
      <c r="A10585" t="s">
        <v>367</v>
      </c>
      <c r="B10585">
        <v>38</v>
      </c>
      <c r="C10585" t="s">
        <v>101</v>
      </c>
      <c r="D10585" t="s">
        <v>277</v>
      </c>
      <c r="E10585" t="s">
        <v>221</v>
      </c>
      <c r="F10585" t="s">
        <v>220</v>
      </c>
      <c r="G10585" t="s">
        <v>209</v>
      </c>
      <c r="H10585" t="s">
        <v>8</v>
      </c>
      <c r="I10585" t="s">
        <v>404</v>
      </c>
      <c r="J10585" t="s">
        <v>299</v>
      </c>
      <c r="K10585">
        <v>0</v>
      </c>
      <c r="L10585" t="s">
        <v>273</v>
      </c>
      <c r="M10585">
        <v>-2</v>
      </c>
      <c r="N10585" t="s">
        <v>496</v>
      </c>
      <c r="O10585" t="s">
        <v>170</v>
      </c>
      <c r="P10585" t="s">
        <v>541</v>
      </c>
      <c r="R10585">
        <v>7207.2338622453135</v>
      </c>
      <c r="S10585">
        <v>2106.027397260274</v>
      </c>
      <c r="T10585">
        <v>6870.5646609552414</v>
      </c>
      <c r="U10585">
        <v>7553.9420347861114</v>
      </c>
    </row>
    <row r="10586" spans="1:21">
      <c r="A10586" t="s">
        <v>367</v>
      </c>
      <c r="B10586">
        <v>38</v>
      </c>
      <c r="C10586" t="s">
        <v>101</v>
      </c>
      <c r="D10586" t="s">
        <v>277</v>
      </c>
      <c r="E10586" t="s">
        <v>221</v>
      </c>
      <c r="F10586" t="s">
        <v>220</v>
      </c>
      <c r="G10586" t="s">
        <v>209</v>
      </c>
      <c r="H10586" t="s">
        <v>8</v>
      </c>
      <c r="I10586" t="s">
        <v>404</v>
      </c>
      <c r="J10586" t="s">
        <v>299</v>
      </c>
      <c r="K10586">
        <v>0</v>
      </c>
      <c r="L10586" t="s">
        <v>273</v>
      </c>
      <c r="M10586">
        <v>-2</v>
      </c>
      <c r="N10586" t="s">
        <v>496</v>
      </c>
      <c r="O10586" t="s">
        <v>177</v>
      </c>
      <c r="P10586" t="s">
        <v>541</v>
      </c>
      <c r="R10586">
        <v>5652.9209583964184</v>
      </c>
      <c r="S10586">
        <v>510.88493150684928</v>
      </c>
      <c r="T10586">
        <v>4959.6560577985492</v>
      </c>
      <c r="U10586">
        <v>6406.4779522908466</v>
      </c>
    </row>
    <row r="10587" spans="1:21">
      <c r="A10587" t="s">
        <v>367</v>
      </c>
      <c r="B10587">
        <v>38</v>
      </c>
      <c r="C10587" t="s">
        <v>101</v>
      </c>
      <c r="D10587" t="s">
        <v>277</v>
      </c>
      <c r="E10587" t="s">
        <v>221</v>
      </c>
      <c r="F10587" t="s">
        <v>220</v>
      </c>
      <c r="G10587" t="s">
        <v>209</v>
      </c>
      <c r="H10587" t="s">
        <v>17</v>
      </c>
      <c r="I10587" t="s">
        <v>404</v>
      </c>
      <c r="J10587" t="s">
        <v>300</v>
      </c>
      <c r="K10587">
        <v>0</v>
      </c>
      <c r="L10587" t="s">
        <v>273</v>
      </c>
      <c r="M10587">
        <v>-2</v>
      </c>
      <c r="N10587" t="s">
        <v>496</v>
      </c>
      <c r="O10587" t="s">
        <v>176</v>
      </c>
      <c r="P10587" t="s">
        <v>541</v>
      </c>
      <c r="R10587">
        <v>8277.8250385851206</v>
      </c>
      <c r="S10587">
        <v>7880.8657534246558</v>
      </c>
      <c r="T10587">
        <v>8102.8694443722034</v>
      </c>
      <c r="U10587">
        <v>8455.0227251210708</v>
      </c>
    </row>
    <row r="10588" spans="1:21">
      <c r="A10588" t="s">
        <v>367</v>
      </c>
      <c r="B10588">
        <v>38</v>
      </c>
      <c r="C10588" t="s">
        <v>101</v>
      </c>
      <c r="D10588" t="s">
        <v>277</v>
      </c>
      <c r="E10588" t="s">
        <v>221</v>
      </c>
      <c r="F10588" t="s">
        <v>220</v>
      </c>
      <c r="G10588" t="s">
        <v>209</v>
      </c>
      <c r="H10588" t="s">
        <v>17</v>
      </c>
      <c r="I10588" t="s">
        <v>404</v>
      </c>
      <c r="J10588" t="s">
        <v>300</v>
      </c>
      <c r="K10588">
        <v>0</v>
      </c>
      <c r="L10588" t="s">
        <v>273</v>
      </c>
      <c r="M10588">
        <v>-2</v>
      </c>
      <c r="N10588" t="s">
        <v>496</v>
      </c>
      <c r="O10588" t="s">
        <v>170</v>
      </c>
      <c r="P10588" t="s">
        <v>541</v>
      </c>
      <c r="R10588">
        <v>7681.0783175367778</v>
      </c>
      <c r="S10588">
        <v>10636.290410958904</v>
      </c>
      <c r="T10588">
        <v>7529.9548440557637</v>
      </c>
      <c r="U10588">
        <v>7834.0386552367536</v>
      </c>
    </row>
    <row r="10589" spans="1:21">
      <c r="A10589" t="s">
        <v>367</v>
      </c>
      <c r="B10589">
        <v>38</v>
      </c>
      <c r="C10589" t="s">
        <v>101</v>
      </c>
      <c r="D10589" t="s">
        <v>277</v>
      </c>
      <c r="E10589" t="s">
        <v>221</v>
      </c>
      <c r="F10589" t="s">
        <v>220</v>
      </c>
      <c r="G10589" t="s">
        <v>209</v>
      </c>
      <c r="H10589" t="s">
        <v>17</v>
      </c>
      <c r="I10589" t="s">
        <v>404</v>
      </c>
      <c r="J10589" t="s">
        <v>300</v>
      </c>
      <c r="K10589">
        <v>0</v>
      </c>
      <c r="L10589" t="s">
        <v>273</v>
      </c>
      <c r="M10589">
        <v>-2</v>
      </c>
      <c r="N10589" t="s">
        <v>496</v>
      </c>
      <c r="O10589" t="s">
        <v>177</v>
      </c>
      <c r="P10589" t="s">
        <v>541</v>
      </c>
      <c r="R10589">
        <v>5984.886255517642</v>
      </c>
      <c r="S10589">
        <v>2755.4246575342468</v>
      </c>
      <c r="T10589">
        <v>5688.3490898334057</v>
      </c>
      <c r="U10589">
        <v>6291.2123521327203</v>
      </c>
    </row>
    <row r="10590" spans="1:21">
      <c r="A10590" t="s">
        <v>367</v>
      </c>
      <c r="B10590">
        <v>38</v>
      </c>
      <c r="C10590" t="s">
        <v>101</v>
      </c>
      <c r="D10590" t="s">
        <v>277</v>
      </c>
      <c r="E10590" t="s">
        <v>221</v>
      </c>
      <c r="F10590" t="s">
        <v>220</v>
      </c>
      <c r="G10590" t="s">
        <v>209</v>
      </c>
      <c r="H10590" t="s">
        <v>13</v>
      </c>
      <c r="I10590" t="s">
        <v>404</v>
      </c>
      <c r="J10590" t="s">
        <v>301</v>
      </c>
      <c r="K10590">
        <v>0</v>
      </c>
      <c r="L10590" t="s">
        <v>273</v>
      </c>
      <c r="M10590">
        <v>-2</v>
      </c>
      <c r="N10590" t="s">
        <v>496</v>
      </c>
      <c r="O10590" t="s">
        <v>176</v>
      </c>
      <c r="P10590" t="s">
        <v>541</v>
      </c>
      <c r="R10590">
        <v>8976.789054332814</v>
      </c>
      <c r="S10590">
        <v>1512.7123287671234</v>
      </c>
      <c r="T10590">
        <v>8583.0251223781106</v>
      </c>
      <c r="U10590">
        <v>9380.9274393811993</v>
      </c>
    </row>
    <row r="10591" spans="1:21">
      <c r="A10591" t="s">
        <v>367</v>
      </c>
      <c r="B10591">
        <v>38</v>
      </c>
      <c r="C10591" t="s">
        <v>101</v>
      </c>
      <c r="D10591" t="s">
        <v>277</v>
      </c>
      <c r="E10591" t="s">
        <v>221</v>
      </c>
      <c r="F10591" t="s">
        <v>220</v>
      </c>
      <c r="G10591" t="s">
        <v>209</v>
      </c>
      <c r="H10591" t="s">
        <v>13</v>
      </c>
      <c r="I10591" t="s">
        <v>404</v>
      </c>
      <c r="J10591" t="s">
        <v>301</v>
      </c>
      <c r="K10591">
        <v>0</v>
      </c>
      <c r="L10591" t="s">
        <v>273</v>
      </c>
      <c r="M10591">
        <v>-2</v>
      </c>
      <c r="N10591" t="s">
        <v>496</v>
      </c>
      <c r="O10591" t="s">
        <v>170</v>
      </c>
      <c r="P10591" t="s">
        <v>541</v>
      </c>
      <c r="R10591">
        <v>8213.3988653932574</v>
      </c>
      <c r="S10591">
        <v>2101.419178082192</v>
      </c>
      <c r="T10591">
        <v>7877.8215739101142</v>
      </c>
      <c r="U10591">
        <v>8557.408807006932</v>
      </c>
    </row>
    <row r="10592" spans="1:21">
      <c r="A10592" t="s">
        <v>367</v>
      </c>
      <c r="B10592">
        <v>38</v>
      </c>
      <c r="C10592" t="s">
        <v>101</v>
      </c>
      <c r="D10592" t="s">
        <v>277</v>
      </c>
      <c r="E10592" t="s">
        <v>221</v>
      </c>
      <c r="F10592" t="s">
        <v>220</v>
      </c>
      <c r="G10592" t="s">
        <v>209</v>
      </c>
      <c r="H10592" t="s">
        <v>13</v>
      </c>
      <c r="I10592" t="s">
        <v>404</v>
      </c>
      <c r="J10592" t="s">
        <v>301</v>
      </c>
      <c r="K10592">
        <v>0</v>
      </c>
      <c r="L10592" t="s">
        <v>273</v>
      </c>
      <c r="M10592">
        <v>-2</v>
      </c>
      <c r="N10592" t="s">
        <v>496</v>
      </c>
      <c r="O10592" t="s">
        <v>177</v>
      </c>
      <c r="P10592" t="s">
        <v>541</v>
      </c>
      <c r="R10592">
        <v>6350.6219195560643</v>
      </c>
      <c r="S10592">
        <v>588.70684931506855</v>
      </c>
      <c r="T10592">
        <v>5720.2551758033824</v>
      </c>
      <c r="U10592">
        <v>7023.5759410722294</v>
      </c>
    </row>
    <row r="10593" spans="1:21">
      <c r="A10593" t="s">
        <v>367</v>
      </c>
      <c r="B10593">
        <v>38</v>
      </c>
      <c r="C10593" t="s">
        <v>101</v>
      </c>
      <c r="D10593" t="s">
        <v>277</v>
      </c>
      <c r="E10593" t="s">
        <v>221</v>
      </c>
      <c r="F10593" t="s">
        <v>220</v>
      </c>
      <c r="G10593" t="s">
        <v>209</v>
      </c>
      <c r="H10593" t="s">
        <v>25</v>
      </c>
      <c r="I10593" t="s">
        <v>404</v>
      </c>
      <c r="J10593" t="s">
        <v>302</v>
      </c>
      <c r="K10593">
        <v>0</v>
      </c>
      <c r="L10593" t="s">
        <v>273</v>
      </c>
      <c r="M10593">
        <v>-2</v>
      </c>
      <c r="N10593" t="s">
        <v>496</v>
      </c>
      <c r="O10593" t="s">
        <v>176</v>
      </c>
      <c r="P10593" t="s">
        <v>541</v>
      </c>
      <c r="R10593">
        <v>8474.6319139257212</v>
      </c>
      <c r="S10593">
        <v>1270.6246575342466</v>
      </c>
      <c r="T10593">
        <v>8041.2378542844535</v>
      </c>
      <c r="U10593">
        <v>8921.6254406522166</v>
      </c>
    </row>
    <row r="10594" spans="1:21">
      <c r="A10594" t="s">
        <v>367</v>
      </c>
      <c r="B10594">
        <v>38</v>
      </c>
      <c r="C10594" t="s">
        <v>101</v>
      </c>
      <c r="D10594" t="s">
        <v>277</v>
      </c>
      <c r="E10594" t="s">
        <v>221</v>
      </c>
      <c r="F10594" t="s">
        <v>220</v>
      </c>
      <c r="G10594" t="s">
        <v>209</v>
      </c>
      <c r="H10594" t="s">
        <v>25</v>
      </c>
      <c r="I10594" t="s">
        <v>404</v>
      </c>
      <c r="J10594" t="s">
        <v>302</v>
      </c>
      <c r="K10594">
        <v>0</v>
      </c>
      <c r="L10594" t="s">
        <v>273</v>
      </c>
      <c r="M10594">
        <v>-2</v>
      </c>
      <c r="N10594" t="s">
        <v>496</v>
      </c>
      <c r="O10594" t="s">
        <v>170</v>
      </c>
      <c r="P10594" t="s">
        <v>541</v>
      </c>
      <c r="R10594">
        <v>7669.2844731189771</v>
      </c>
      <c r="S10594">
        <v>1733.3068493150683</v>
      </c>
      <c r="T10594">
        <v>7296.7171145673974</v>
      </c>
      <c r="U10594">
        <v>8053.2421202390096</v>
      </c>
    </row>
    <row r="10595" spans="1:21">
      <c r="A10595" t="s">
        <v>367</v>
      </c>
      <c r="B10595">
        <v>38</v>
      </c>
      <c r="C10595" t="s">
        <v>101</v>
      </c>
      <c r="D10595" t="s">
        <v>277</v>
      </c>
      <c r="E10595" t="s">
        <v>221</v>
      </c>
      <c r="F10595" t="s">
        <v>220</v>
      </c>
      <c r="G10595" t="s">
        <v>209</v>
      </c>
      <c r="H10595" t="s">
        <v>25</v>
      </c>
      <c r="I10595" t="s">
        <v>404</v>
      </c>
      <c r="J10595" t="s">
        <v>302</v>
      </c>
      <c r="K10595">
        <v>0</v>
      </c>
      <c r="L10595" t="s">
        <v>273</v>
      </c>
      <c r="M10595">
        <v>-2</v>
      </c>
      <c r="N10595" t="s">
        <v>496</v>
      </c>
      <c r="O10595" t="s">
        <v>177</v>
      </c>
      <c r="P10595" t="s">
        <v>541</v>
      </c>
      <c r="R10595">
        <v>5402.1059046360824</v>
      </c>
      <c r="S10595">
        <v>462.68219178082188</v>
      </c>
      <c r="T10595">
        <v>4695.1271154484475</v>
      </c>
      <c r="U10595">
        <v>6175.6880793661967</v>
      </c>
    </row>
    <row r="10596" spans="1:21">
      <c r="A10596" t="s">
        <v>367</v>
      </c>
      <c r="B10596">
        <v>38</v>
      </c>
      <c r="C10596" t="s">
        <v>101</v>
      </c>
      <c r="D10596" t="s">
        <v>277</v>
      </c>
      <c r="E10596" t="s">
        <v>221</v>
      </c>
      <c r="F10596" t="s">
        <v>220</v>
      </c>
      <c r="G10596" t="s">
        <v>209</v>
      </c>
      <c r="H10596" t="s">
        <v>16</v>
      </c>
      <c r="I10596" t="s">
        <v>404</v>
      </c>
      <c r="J10596" t="s">
        <v>303</v>
      </c>
      <c r="K10596">
        <v>0</v>
      </c>
      <c r="L10596" t="s">
        <v>273</v>
      </c>
      <c r="M10596">
        <v>-2</v>
      </c>
      <c r="N10596" t="s">
        <v>496</v>
      </c>
      <c r="O10596" t="s">
        <v>177</v>
      </c>
      <c r="P10596" t="s">
        <v>541</v>
      </c>
      <c r="R10596">
        <v>4230.3368934209375</v>
      </c>
      <c r="S10596">
        <v>363.6849315068493</v>
      </c>
      <c r="T10596">
        <v>3395.2033075182185</v>
      </c>
      <c r="U10596">
        <v>5196.0703728986327</v>
      </c>
    </row>
    <row r="10597" spans="1:21">
      <c r="A10597" t="s">
        <v>367</v>
      </c>
      <c r="B10597">
        <v>38</v>
      </c>
      <c r="C10597" t="s">
        <v>101</v>
      </c>
      <c r="D10597" t="s">
        <v>277</v>
      </c>
      <c r="E10597" t="s">
        <v>221</v>
      </c>
      <c r="F10597" t="s">
        <v>220</v>
      </c>
      <c r="G10597" t="s">
        <v>209</v>
      </c>
      <c r="H10597" t="s">
        <v>16</v>
      </c>
      <c r="I10597" t="s">
        <v>404</v>
      </c>
      <c r="J10597" t="s">
        <v>303</v>
      </c>
      <c r="K10597">
        <v>0</v>
      </c>
      <c r="L10597" t="s">
        <v>273</v>
      </c>
      <c r="M10597">
        <v>-2</v>
      </c>
      <c r="N10597" t="s">
        <v>496</v>
      </c>
      <c r="O10597" t="s">
        <v>176</v>
      </c>
      <c r="P10597" t="s">
        <v>541</v>
      </c>
      <c r="R10597">
        <v>4381.6367575480444</v>
      </c>
      <c r="S10597">
        <v>1031.6876712328769</v>
      </c>
      <c r="T10597">
        <v>3919.480319116919</v>
      </c>
      <c r="U10597">
        <v>4879.5358039212615</v>
      </c>
    </row>
    <row r="10598" spans="1:21">
      <c r="A10598" t="s">
        <v>367</v>
      </c>
      <c r="B10598">
        <v>38</v>
      </c>
      <c r="C10598" t="s">
        <v>101</v>
      </c>
      <c r="D10598" t="s">
        <v>277</v>
      </c>
      <c r="E10598" t="s">
        <v>221</v>
      </c>
      <c r="F10598" t="s">
        <v>220</v>
      </c>
      <c r="G10598" t="s">
        <v>209</v>
      </c>
      <c r="H10598" t="s">
        <v>16</v>
      </c>
      <c r="I10598" t="s">
        <v>404</v>
      </c>
      <c r="J10598" t="s">
        <v>303</v>
      </c>
      <c r="K10598">
        <v>0</v>
      </c>
      <c r="L10598" t="s">
        <v>273</v>
      </c>
      <c r="M10598">
        <v>-2</v>
      </c>
      <c r="N10598" t="s">
        <v>496</v>
      </c>
      <c r="O10598" t="s">
        <v>170</v>
      </c>
      <c r="P10598" t="s">
        <v>541</v>
      </c>
      <c r="R10598">
        <v>4264.4664188540492</v>
      </c>
      <c r="S10598">
        <v>1395.3726027397261</v>
      </c>
      <c r="T10598">
        <v>3861.8952725385188</v>
      </c>
      <c r="U10598">
        <v>4694.7948180891617</v>
      </c>
    </row>
    <row r="10599" spans="1:21">
      <c r="A10599" t="s">
        <v>367</v>
      </c>
      <c r="B10599">
        <v>38</v>
      </c>
      <c r="C10599" t="s">
        <v>101</v>
      </c>
      <c r="D10599" t="s">
        <v>277</v>
      </c>
      <c r="E10599" t="s">
        <v>221</v>
      </c>
      <c r="F10599" t="s">
        <v>220</v>
      </c>
      <c r="G10599" t="s">
        <v>209</v>
      </c>
      <c r="H10599" t="s">
        <v>5</v>
      </c>
      <c r="I10599" t="s">
        <v>404</v>
      </c>
      <c r="J10599" t="s">
        <v>304</v>
      </c>
      <c r="K10599">
        <v>0</v>
      </c>
      <c r="L10599" t="s">
        <v>273</v>
      </c>
      <c r="M10599">
        <v>-2</v>
      </c>
      <c r="N10599" t="s">
        <v>496</v>
      </c>
      <c r="O10599" t="s">
        <v>176</v>
      </c>
      <c r="P10599" t="s">
        <v>541</v>
      </c>
      <c r="R10599">
        <v>7094.538781107357</v>
      </c>
      <c r="S10599">
        <v>1344.0191780821917</v>
      </c>
      <c r="T10599">
        <v>6673.3104461173616</v>
      </c>
      <c r="U10599">
        <v>7531.924190468847</v>
      </c>
    </row>
    <row r="10600" spans="1:21">
      <c r="A10600" t="s">
        <v>367</v>
      </c>
      <c r="B10600">
        <v>38</v>
      </c>
      <c r="C10600" t="s">
        <v>101</v>
      </c>
      <c r="D10600" t="s">
        <v>277</v>
      </c>
      <c r="E10600" t="s">
        <v>221</v>
      </c>
      <c r="F10600" t="s">
        <v>220</v>
      </c>
      <c r="G10600" t="s">
        <v>209</v>
      </c>
      <c r="H10600" t="s">
        <v>5</v>
      </c>
      <c r="I10600" t="s">
        <v>404</v>
      </c>
      <c r="J10600" t="s">
        <v>304</v>
      </c>
      <c r="K10600">
        <v>0</v>
      </c>
      <c r="L10600" t="s">
        <v>273</v>
      </c>
      <c r="M10600">
        <v>-2</v>
      </c>
      <c r="N10600" t="s">
        <v>496</v>
      </c>
      <c r="O10600" t="s">
        <v>170</v>
      </c>
      <c r="P10600" t="s">
        <v>541</v>
      </c>
      <c r="R10600">
        <v>6316.577600888606</v>
      </c>
      <c r="S10600">
        <v>1886.6027397260273</v>
      </c>
      <c r="T10600">
        <v>5961.1525920249996</v>
      </c>
      <c r="U10600">
        <v>6685.2381554560507</v>
      </c>
    </row>
    <row r="10601" spans="1:21">
      <c r="A10601" t="s">
        <v>367</v>
      </c>
      <c r="B10601">
        <v>38</v>
      </c>
      <c r="C10601" t="s">
        <v>101</v>
      </c>
      <c r="D10601" t="s">
        <v>277</v>
      </c>
      <c r="E10601" t="s">
        <v>221</v>
      </c>
      <c r="F10601" t="s">
        <v>220</v>
      </c>
      <c r="G10601" t="s">
        <v>209</v>
      </c>
      <c r="H10601" t="s">
        <v>5</v>
      </c>
      <c r="I10601" t="s">
        <v>404</v>
      </c>
      <c r="J10601" t="s">
        <v>304</v>
      </c>
      <c r="K10601">
        <v>0</v>
      </c>
      <c r="L10601" t="s">
        <v>273</v>
      </c>
      <c r="M10601">
        <v>-2</v>
      </c>
      <c r="N10601" t="s">
        <v>496</v>
      </c>
      <c r="O10601" t="s">
        <v>177</v>
      </c>
      <c r="P10601" t="s">
        <v>541</v>
      </c>
      <c r="R10601">
        <v>4613.8901095708425</v>
      </c>
      <c r="S10601">
        <v>542.58356164383554</v>
      </c>
      <c r="T10601">
        <v>3952.6825538646262</v>
      </c>
      <c r="U10601">
        <v>5345.9693684941922</v>
      </c>
    </row>
    <row r="10602" spans="1:21">
      <c r="A10602" t="s">
        <v>367</v>
      </c>
      <c r="B10602">
        <v>38</v>
      </c>
      <c r="C10602" t="s">
        <v>101</v>
      </c>
      <c r="D10602" t="s">
        <v>277</v>
      </c>
      <c r="E10602" t="s">
        <v>221</v>
      </c>
      <c r="F10602" t="s">
        <v>220</v>
      </c>
      <c r="G10602" t="s">
        <v>209</v>
      </c>
      <c r="H10602" t="s">
        <v>7</v>
      </c>
      <c r="I10602" t="s">
        <v>404</v>
      </c>
      <c r="J10602" t="s">
        <v>305</v>
      </c>
      <c r="K10602">
        <v>0</v>
      </c>
      <c r="L10602" t="s">
        <v>273</v>
      </c>
      <c r="M10602">
        <v>-2</v>
      </c>
      <c r="N10602" t="s">
        <v>496</v>
      </c>
      <c r="O10602" t="s">
        <v>176</v>
      </c>
      <c r="P10602" t="s">
        <v>541</v>
      </c>
      <c r="R10602">
        <v>9966.4367664947495</v>
      </c>
      <c r="S10602">
        <v>1227.6301369863015</v>
      </c>
      <c r="T10602">
        <v>9524.7726898084475</v>
      </c>
      <c r="U10602">
        <v>10419.472310505507</v>
      </c>
    </row>
    <row r="10603" spans="1:21">
      <c r="A10603" t="s">
        <v>367</v>
      </c>
      <c r="B10603">
        <v>38</v>
      </c>
      <c r="C10603" t="s">
        <v>101</v>
      </c>
      <c r="D10603" t="s">
        <v>277</v>
      </c>
      <c r="E10603" t="s">
        <v>221</v>
      </c>
      <c r="F10603" t="s">
        <v>220</v>
      </c>
      <c r="G10603" t="s">
        <v>209</v>
      </c>
      <c r="H10603" t="s">
        <v>7</v>
      </c>
      <c r="I10603" t="s">
        <v>404</v>
      </c>
      <c r="J10603" t="s">
        <v>305</v>
      </c>
      <c r="K10603">
        <v>0</v>
      </c>
      <c r="L10603" t="s">
        <v>273</v>
      </c>
      <c r="M10603">
        <v>-2</v>
      </c>
      <c r="N10603" t="s">
        <v>496</v>
      </c>
      <c r="O10603" t="s">
        <v>170</v>
      </c>
      <c r="P10603" t="s">
        <v>541</v>
      </c>
      <c r="R10603">
        <v>9480.6307087092246</v>
      </c>
      <c r="S10603">
        <v>1705.9232876712329</v>
      </c>
      <c r="T10603">
        <v>9109.6602238280193</v>
      </c>
      <c r="U10603">
        <v>9860.1489076146026</v>
      </c>
    </row>
    <row r="10604" spans="1:21">
      <c r="A10604" t="s">
        <v>367</v>
      </c>
      <c r="B10604">
        <v>38</v>
      </c>
      <c r="C10604" t="s">
        <v>101</v>
      </c>
      <c r="D10604" t="s">
        <v>277</v>
      </c>
      <c r="E10604" t="s">
        <v>221</v>
      </c>
      <c r="F10604" t="s">
        <v>220</v>
      </c>
      <c r="G10604" t="s">
        <v>209</v>
      </c>
      <c r="H10604" t="s">
        <v>7</v>
      </c>
      <c r="I10604" t="s">
        <v>404</v>
      </c>
      <c r="J10604" t="s">
        <v>305</v>
      </c>
      <c r="K10604">
        <v>0</v>
      </c>
      <c r="L10604" t="s">
        <v>273</v>
      </c>
      <c r="M10604">
        <v>-2</v>
      </c>
      <c r="N10604" t="s">
        <v>496</v>
      </c>
      <c r="O10604" t="s">
        <v>177</v>
      </c>
      <c r="P10604" t="s">
        <v>541</v>
      </c>
      <c r="R10604">
        <v>9026.2640945123803</v>
      </c>
      <c r="S10604">
        <v>478.29315068493145</v>
      </c>
      <c r="T10604">
        <v>8292.2245882376628</v>
      </c>
      <c r="U10604">
        <v>9796.9324379661157</v>
      </c>
    </row>
    <row r="10605" spans="1:21">
      <c r="A10605" t="s">
        <v>367</v>
      </c>
      <c r="B10605">
        <v>38</v>
      </c>
      <c r="C10605" t="s">
        <v>101</v>
      </c>
      <c r="D10605" t="s">
        <v>277</v>
      </c>
      <c r="E10605" t="s">
        <v>221</v>
      </c>
      <c r="F10605" t="s">
        <v>220</v>
      </c>
      <c r="G10605" t="s">
        <v>209</v>
      </c>
      <c r="H10605" t="s">
        <v>15</v>
      </c>
      <c r="I10605" t="s">
        <v>404</v>
      </c>
      <c r="J10605" t="s">
        <v>306</v>
      </c>
      <c r="K10605">
        <v>0</v>
      </c>
      <c r="L10605" t="s">
        <v>273</v>
      </c>
      <c r="M10605">
        <v>-2</v>
      </c>
      <c r="N10605" t="s">
        <v>496</v>
      </c>
      <c r="O10605" t="s">
        <v>176</v>
      </c>
      <c r="P10605" t="s">
        <v>541</v>
      </c>
      <c r="R10605">
        <v>11519.73772944574</v>
      </c>
      <c r="S10605">
        <v>1398.4301369863015</v>
      </c>
      <c r="T10605">
        <v>11115.329564819995</v>
      </c>
      <c r="U10605">
        <v>11931.920940200134</v>
      </c>
    </row>
    <row r="10606" spans="1:21">
      <c r="A10606" t="s">
        <v>367</v>
      </c>
      <c r="B10606">
        <v>38</v>
      </c>
      <c r="C10606" t="s">
        <v>101</v>
      </c>
      <c r="D10606" t="s">
        <v>277</v>
      </c>
      <c r="E10606" t="s">
        <v>221</v>
      </c>
      <c r="F10606" t="s">
        <v>220</v>
      </c>
      <c r="G10606" t="s">
        <v>209</v>
      </c>
      <c r="H10606" t="s">
        <v>15</v>
      </c>
      <c r="I10606" t="s">
        <v>404</v>
      </c>
      <c r="J10606" t="s">
        <v>306</v>
      </c>
      <c r="K10606">
        <v>0</v>
      </c>
      <c r="L10606" t="s">
        <v>273</v>
      </c>
      <c r="M10606">
        <v>-2</v>
      </c>
      <c r="N10606" t="s">
        <v>496</v>
      </c>
      <c r="O10606" t="s">
        <v>170</v>
      </c>
      <c r="P10606" t="s">
        <v>541</v>
      </c>
      <c r="R10606">
        <v>10773.45569298129</v>
      </c>
      <c r="S10606">
        <v>1985.205479452055</v>
      </c>
      <c r="T10606">
        <v>10427.662647221612</v>
      </c>
      <c r="U10606">
        <v>11125.476867382833</v>
      </c>
    </row>
    <row r="10607" spans="1:21">
      <c r="A10607" t="s">
        <v>367</v>
      </c>
      <c r="B10607">
        <v>38</v>
      </c>
      <c r="C10607" t="s">
        <v>101</v>
      </c>
      <c r="D10607" t="s">
        <v>277</v>
      </c>
      <c r="E10607" t="s">
        <v>221</v>
      </c>
      <c r="F10607" t="s">
        <v>220</v>
      </c>
      <c r="G10607" t="s">
        <v>209</v>
      </c>
      <c r="H10607" t="s">
        <v>15</v>
      </c>
      <c r="I10607" t="s">
        <v>404</v>
      </c>
      <c r="J10607" t="s">
        <v>306</v>
      </c>
      <c r="K10607">
        <v>0</v>
      </c>
      <c r="L10607" t="s">
        <v>273</v>
      </c>
      <c r="M10607">
        <v>-2</v>
      </c>
      <c r="N10607" t="s">
        <v>496</v>
      </c>
      <c r="O10607" t="s">
        <v>177</v>
      </c>
      <c r="P10607" t="s">
        <v>541</v>
      </c>
      <c r="R10607">
        <v>9319.1767143780398</v>
      </c>
      <c r="S10607">
        <v>586.7753424657534</v>
      </c>
      <c r="T10607">
        <v>8640.1802356789594</v>
      </c>
      <c r="U10607">
        <v>10028.068399572448</v>
      </c>
    </row>
    <row r="10608" spans="1:21">
      <c r="A10608" t="s">
        <v>367</v>
      </c>
      <c r="B10608">
        <v>38</v>
      </c>
      <c r="C10608" t="s">
        <v>101</v>
      </c>
      <c r="D10608" t="s">
        <v>277</v>
      </c>
      <c r="E10608" t="s">
        <v>221</v>
      </c>
      <c r="F10608" t="s">
        <v>220</v>
      </c>
      <c r="G10608" t="s">
        <v>209</v>
      </c>
      <c r="H10608" t="s">
        <v>19</v>
      </c>
      <c r="I10608" t="s">
        <v>404</v>
      </c>
      <c r="J10608" t="s">
        <v>307</v>
      </c>
      <c r="K10608">
        <v>0</v>
      </c>
      <c r="L10608" t="s">
        <v>273</v>
      </c>
      <c r="M10608">
        <v>-2</v>
      </c>
      <c r="N10608" t="s">
        <v>496</v>
      </c>
      <c r="O10608" t="s">
        <v>176</v>
      </c>
      <c r="P10608" t="s">
        <v>541</v>
      </c>
      <c r="R10608">
        <v>6927.0741398058153</v>
      </c>
      <c r="S10608">
        <v>659.38082191780813</v>
      </c>
      <c r="T10608">
        <v>6323.0817653972454</v>
      </c>
      <c r="U10608">
        <v>7565.9187257389212</v>
      </c>
    </row>
    <row r="10609" spans="1:21">
      <c r="A10609" t="s">
        <v>367</v>
      </c>
      <c r="B10609">
        <v>38</v>
      </c>
      <c r="C10609" t="s">
        <v>101</v>
      </c>
      <c r="D10609" t="s">
        <v>277</v>
      </c>
      <c r="E10609" t="s">
        <v>221</v>
      </c>
      <c r="F10609" t="s">
        <v>220</v>
      </c>
      <c r="G10609" t="s">
        <v>209</v>
      </c>
      <c r="H10609" t="s">
        <v>19</v>
      </c>
      <c r="I10609" t="s">
        <v>404</v>
      </c>
      <c r="J10609" t="s">
        <v>307</v>
      </c>
      <c r="K10609">
        <v>0</v>
      </c>
      <c r="L10609" t="s">
        <v>273</v>
      </c>
      <c r="M10609">
        <v>-2</v>
      </c>
      <c r="N10609" t="s">
        <v>496</v>
      </c>
      <c r="O10609" t="s">
        <v>170</v>
      </c>
      <c r="P10609" t="s">
        <v>541</v>
      </c>
      <c r="R10609">
        <v>6223.6897715435898</v>
      </c>
      <c r="S10609">
        <v>915.18904109589039</v>
      </c>
      <c r="T10609">
        <v>5712.7560346687878</v>
      </c>
      <c r="U10609">
        <v>6762.9611367870903</v>
      </c>
    </row>
    <row r="10610" spans="1:21">
      <c r="A10610" t="s">
        <v>367</v>
      </c>
      <c r="B10610">
        <v>38</v>
      </c>
      <c r="C10610" t="s">
        <v>101</v>
      </c>
      <c r="D10610" t="s">
        <v>277</v>
      </c>
      <c r="E10610" t="s">
        <v>221</v>
      </c>
      <c r="F10610" t="s">
        <v>220</v>
      </c>
      <c r="G10610" t="s">
        <v>209</v>
      </c>
      <c r="H10610" t="s">
        <v>19</v>
      </c>
      <c r="I10610" t="s">
        <v>404</v>
      </c>
      <c r="J10610" t="s">
        <v>307</v>
      </c>
      <c r="K10610">
        <v>0</v>
      </c>
      <c r="L10610" t="s">
        <v>273</v>
      </c>
      <c r="M10610">
        <v>-2</v>
      </c>
      <c r="N10610" t="s">
        <v>496</v>
      </c>
      <c r="O10610" t="s">
        <v>177</v>
      </c>
      <c r="P10610" t="s">
        <v>541</v>
      </c>
      <c r="R10610">
        <v>4973.6124333682419</v>
      </c>
      <c r="S10610">
        <v>255.8082191780822</v>
      </c>
      <c r="T10610">
        <v>3997.6368435947643</v>
      </c>
      <c r="U10610">
        <v>6096.8237650226019</v>
      </c>
    </row>
    <row r="10611" spans="1:21">
      <c r="A10611" t="s">
        <v>367</v>
      </c>
      <c r="B10611">
        <v>38</v>
      </c>
      <c r="C10611" t="s">
        <v>101</v>
      </c>
      <c r="D10611" t="s">
        <v>277</v>
      </c>
      <c r="E10611" t="s">
        <v>221</v>
      </c>
      <c r="F10611" t="s">
        <v>220</v>
      </c>
      <c r="G10611" t="s">
        <v>209</v>
      </c>
      <c r="H10611" t="s">
        <v>14</v>
      </c>
      <c r="I10611" t="s">
        <v>404</v>
      </c>
      <c r="J10611" t="s">
        <v>308</v>
      </c>
      <c r="K10611">
        <v>0</v>
      </c>
      <c r="L10611" t="s">
        <v>273</v>
      </c>
      <c r="M10611">
        <v>-2</v>
      </c>
      <c r="N10611" t="s">
        <v>496</v>
      </c>
      <c r="O10611" t="s">
        <v>176</v>
      </c>
      <c r="P10611" t="s">
        <v>541</v>
      </c>
      <c r="R10611">
        <v>14624.659844369911</v>
      </c>
      <c r="S10611">
        <v>1975.2246575342465</v>
      </c>
      <c r="T10611">
        <v>14275.178658137444</v>
      </c>
      <c r="U10611">
        <v>14978.195031368205</v>
      </c>
    </row>
    <row r="10612" spans="1:21">
      <c r="A10612" t="s">
        <v>367</v>
      </c>
      <c r="B10612">
        <v>38</v>
      </c>
      <c r="C10612" t="s">
        <v>101</v>
      </c>
      <c r="D10612" t="s">
        <v>277</v>
      </c>
      <c r="E10612" t="s">
        <v>221</v>
      </c>
      <c r="F10612" t="s">
        <v>220</v>
      </c>
      <c r="G10612" t="s">
        <v>209</v>
      </c>
      <c r="H10612" t="s">
        <v>14</v>
      </c>
      <c r="I10612" t="s">
        <v>404</v>
      </c>
      <c r="J10612" t="s">
        <v>308</v>
      </c>
      <c r="K10612">
        <v>0</v>
      </c>
      <c r="L10612" t="s">
        <v>273</v>
      </c>
      <c r="M10612">
        <v>-2</v>
      </c>
      <c r="N10612" t="s">
        <v>496</v>
      </c>
      <c r="O10612" t="s">
        <v>170</v>
      </c>
      <c r="P10612" t="s">
        <v>541</v>
      </c>
      <c r="R10612">
        <v>14015.428091630487</v>
      </c>
      <c r="S10612">
        <v>2622.2794520547945</v>
      </c>
      <c r="T10612">
        <v>13707.534957033968</v>
      </c>
      <c r="U10612">
        <v>14326.679301021271</v>
      </c>
    </row>
    <row r="10613" spans="1:21">
      <c r="A10613" t="s">
        <v>367</v>
      </c>
      <c r="B10613">
        <v>38</v>
      </c>
      <c r="C10613" t="s">
        <v>101</v>
      </c>
      <c r="D10613" t="s">
        <v>277</v>
      </c>
      <c r="E10613" t="s">
        <v>221</v>
      </c>
      <c r="F10613" t="s">
        <v>220</v>
      </c>
      <c r="G10613" t="s">
        <v>209</v>
      </c>
      <c r="H10613" t="s">
        <v>14</v>
      </c>
      <c r="I10613" t="s">
        <v>404</v>
      </c>
      <c r="J10613" t="s">
        <v>308</v>
      </c>
      <c r="K10613">
        <v>0</v>
      </c>
      <c r="L10613" t="s">
        <v>273</v>
      </c>
      <c r="M10613">
        <v>-2</v>
      </c>
      <c r="N10613" t="s">
        <v>496</v>
      </c>
      <c r="O10613" t="s">
        <v>177</v>
      </c>
      <c r="P10613" t="s">
        <v>541</v>
      </c>
      <c r="R10613">
        <v>11741.668032979738</v>
      </c>
      <c r="S10613">
        <v>647.05479452054794</v>
      </c>
      <c r="T10613">
        <v>11105.295184468394</v>
      </c>
      <c r="U10613">
        <v>12396.980779801337</v>
      </c>
    </row>
    <row r="10614" spans="1:21">
      <c r="A10614" t="s">
        <v>367</v>
      </c>
      <c r="B10614">
        <v>38</v>
      </c>
      <c r="C10614" t="s">
        <v>101</v>
      </c>
      <c r="D10614" t="s">
        <v>277</v>
      </c>
      <c r="E10614" t="s">
        <v>221</v>
      </c>
      <c r="F10614" t="s">
        <v>220</v>
      </c>
      <c r="G10614" t="s">
        <v>209</v>
      </c>
      <c r="H10614" t="s">
        <v>10</v>
      </c>
      <c r="I10614" t="s">
        <v>404</v>
      </c>
      <c r="J10614" t="s">
        <v>309</v>
      </c>
      <c r="K10614">
        <v>0</v>
      </c>
      <c r="L10614" t="s">
        <v>273</v>
      </c>
      <c r="M10614">
        <v>-2</v>
      </c>
      <c r="N10614" t="s">
        <v>496</v>
      </c>
      <c r="O10614" t="s">
        <v>176</v>
      </c>
      <c r="P10614" t="s">
        <v>541</v>
      </c>
      <c r="R10614">
        <v>16154.595315977618</v>
      </c>
      <c r="S10614">
        <v>1821.8465753424657</v>
      </c>
      <c r="T10614">
        <v>15806.297596397229</v>
      </c>
      <c r="U10614">
        <v>16506.316588491631</v>
      </c>
    </row>
    <row r="10615" spans="1:21">
      <c r="A10615" t="s">
        <v>367</v>
      </c>
      <c r="B10615">
        <v>38</v>
      </c>
      <c r="C10615" t="s">
        <v>101</v>
      </c>
      <c r="D10615" t="s">
        <v>277</v>
      </c>
      <c r="E10615" t="s">
        <v>221</v>
      </c>
      <c r="F10615" t="s">
        <v>220</v>
      </c>
      <c r="G10615" t="s">
        <v>209</v>
      </c>
      <c r="H10615" t="s">
        <v>10</v>
      </c>
      <c r="I10615" t="s">
        <v>404</v>
      </c>
      <c r="J10615" t="s">
        <v>309</v>
      </c>
      <c r="K10615">
        <v>0</v>
      </c>
      <c r="L10615" t="s">
        <v>273</v>
      </c>
      <c r="M10615">
        <v>-2</v>
      </c>
      <c r="N10615" t="s">
        <v>496</v>
      </c>
      <c r="O10615" t="s">
        <v>170</v>
      </c>
      <c r="P10615" t="s">
        <v>541</v>
      </c>
      <c r="R10615">
        <v>14338.447098603476</v>
      </c>
      <c r="S10615">
        <v>2445.5561643835617</v>
      </c>
      <c r="T10615">
        <v>14032.424477383121</v>
      </c>
      <c r="U10615">
        <v>14647.671548986486</v>
      </c>
    </row>
    <row r="10616" spans="1:21">
      <c r="A10616" t="s">
        <v>367</v>
      </c>
      <c r="B10616">
        <v>38</v>
      </c>
      <c r="C10616" t="s">
        <v>101</v>
      </c>
      <c r="D10616" t="s">
        <v>277</v>
      </c>
      <c r="E10616" t="s">
        <v>221</v>
      </c>
      <c r="F10616" t="s">
        <v>220</v>
      </c>
      <c r="G10616" t="s">
        <v>209</v>
      </c>
      <c r="H10616" t="s">
        <v>10</v>
      </c>
      <c r="I10616" t="s">
        <v>404</v>
      </c>
      <c r="J10616" t="s">
        <v>309</v>
      </c>
      <c r="K10616">
        <v>0</v>
      </c>
      <c r="L10616" t="s">
        <v>273</v>
      </c>
      <c r="M10616">
        <v>-2</v>
      </c>
      <c r="N10616" t="s">
        <v>496</v>
      </c>
      <c r="O10616" t="s">
        <v>177</v>
      </c>
      <c r="P10616" t="s">
        <v>541</v>
      </c>
      <c r="R10616">
        <v>9122.3497110615081</v>
      </c>
      <c r="S10616">
        <v>623.70958904109591</v>
      </c>
      <c r="T10616">
        <v>8500.6184201399465</v>
      </c>
      <c r="U10616">
        <v>9769.7858320338783</v>
      </c>
    </row>
    <row r="10617" spans="1:21">
      <c r="A10617" t="s">
        <v>367</v>
      </c>
      <c r="B10617">
        <v>38</v>
      </c>
      <c r="C10617" t="s">
        <v>101</v>
      </c>
      <c r="D10617" t="s">
        <v>277</v>
      </c>
      <c r="E10617" t="s">
        <v>221</v>
      </c>
      <c r="F10617" t="s">
        <v>220</v>
      </c>
      <c r="G10617" t="s">
        <v>209</v>
      </c>
      <c r="H10617" t="s">
        <v>93</v>
      </c>
      <c r="I10617" t="s">
        <v>173</v>
      </c>
      <c r="J10617" t="s">
        <v>310</v>
      </c>
      <c r="K10617">
        <v>0</v>
      </c>
      <c r="L10617" t="s">
        <v>273</v>
      </c>
      <c r="M10617">
        <v>-2</v>
      </c>
      <c r="N10617" t="s">
        <v>496</v>
      </c>
      <c r="O10617" t="s">
        <v>176</v>
      </c>
      <c r="P10617" t="s">
        <v>541</v>
      </c>
      <c r="R10617">
        <v>10209.237913921974</v>
      </c>
      <c r="S10617">
        <v>48570.10410958904</v>
      </c>
      <c r="T10617">
        <v>10139.052580296646</v>
      </c>
      <c r="U10617">
        <v>10279.695351834132</v>
      </c>
    </row>
    <row r="10618" spans="1:21">
      <c r="A10618" t="s">
        <v>367</v>
      </c>
      <c r="B10618">
        <v>38</v>
      </c>
      <c r="C10618" t="s">
        <v>101</v>
      </c>
      <c r="D10618" t="s">
        <v>277</v>
      </c>
      <c r="E10618" t="s">
        <v>221</v>
      </c>
      <c r="F10618" t="s">
        <v>220</v>
      </c>
      <c r="G10618" t="s">
        <v>209</v>
      </c>
      <c r="H10618" t="s">
        <v>93</v>
      </c>
      <c r="I10618" t="s">
        <v>173</v>
      </c>
      <c r="J10618" t="s">
        <v>310</v>
      </c>
      <c r="K10618">
        <v>0</v>
      </c>
      <c r="L10618" t="s">
        <v>273</v>
      </c>
      <c r="M10618">
        <v>-2</v>
      </c>
      <c r="N10618" t="s">
        <v>496</v>
      </c>
      <c r="O10618" t="s">
        <v>170</v>
      </c>
      <c r="P10618" t="s">
        <v>541</v>
      </c>
      <c r="R10618">
        <v>9424.3726790521359</v>
      </c>
      <c r="S10618">
        <v>65356.109589041094</v>
      </c>
      <c r="T10618">
        <v>9363.471482307219</v>
      </c>
      <c r="U10618">
        <v>9485.5016483357449</v>
      </c>
    </row>
    <row r="10619" spans="1:21">
      <c r="A10619" t="s">
        <v>367</v>
      </c>
      <c r="B10619">
        <v>38</v>
      </c>
      <c r="C10619" t="s">
        <v>101</v>
      </c>
      <c r="D10619" t="s">
        <v>277</v>
      </c>
      <c r="E10619" t="s">
        <v>221</v>
      </c>
      <c r="F10619" t="s">
        <v>220</v>
      </c>
      <c r="G10619" t="s">
        <v>209</v>
      </c>
      <c r="H10619" t="s">
        <v>93</v>
      </c>
      <c r="I10619" t="s">
        <v>173</v>
      </c>
      <c r="J10619" t="s">
        <v>310</v>
      </c>
      <c r="K10619">
        <v>0</v>
      </c>
      <c r="L10619" t="s">
        <v>273</v>
      </c>
      <c r="M10619">
        <v>-2</v>
      </c>
      <c r="N10619" t="s">
        <v>496</v>
      </c>
      <c r="O10619" t="s">
        <v>177</v>
      </c>
      <c r="P10619" t="s">
        <v>541</v>
      </c>
      <c r="R10619">
        <v>7171.1927799763562</v>
      </c>
      <c r="S10619">
        <v>16786.005479452055</v>
      </c>
      <c r="T10619">
        <v>7048.9862185709562</v>
      </c>
      <c r="U10619">
        <v>7294.7054161798114</v>
      </c>
    </row>
    <row r="10620" spans="1:21">
      <c r="A10620" t="s">
        <v>367</v>
      </c>
      <c r="B10620">
        <v>38</v>
      </c>
      <c r="C10620" t="s">
        <v>101</v>
      </c>
      <c r="D10620" t="s">
        <v>277</v>
      </c>
      <c r="E10620" t="s">
        <v>221</v>
      </c>
      <c r="F10620" t="s">
        <v>220</v>
      </c>
      <c r="G10620" t="s">
        <v>209</v>
      </c>
      <c r="H10620" t="s">
        <v>22</v>
      </c>
      <c r="I10620" t="s">
        <v>404</v>
      </c>
      <c r="J10620" t="s">
        <v>265</v>
      </c>
      <c r="K10620">
        <v>0</v>
      </c>
      <c r="L10620" t="s">
        <v>273</v>
      </c>
      <c r="M10620">
        <v>-3</v>
      </c>
      <c r="N10620" t="s">
        <v>497</v>
      </c>
      <c r="O10620" t="s">
        <v>176</v>
      </c>
      <c r="P10620" t="s">
        <v>541</v>
      </c>
      <c r="R10620">
        <v>12976.672811392022</v>
      </c>
      <c r="S10620">
        <v>9868.8273972602747</v>
      </c>
      <c r="T10620">
        <v>12822.839366731139</v>
      </c>
      <c r="U10620">
        <v>13131.442510031391</v>
      </c>
    </row>
    <row r="10621" spans="1:21">
      <c r="A10621" t="s">
        <v>367</v>
      </c>
      <c r="B10621">
        <v>38</v>
      </c>
      <c r="C10621" t="s">
        <v>101</v>
      </c>
      <c r="D10621" t="s">
        <v>277</v>
      </c>
      <c r="E10621" t="s">
        <v>221</v>
      </c>
      <c r="F10621" t="s">
        <v>220</v>
      </c>
      <c r="G10621" t="s">
        <v>209</v>
      </c>
      <c r="H10621" t="s">
        <v>22</v>
      </c>
      <c r="I10621" t="s">
        <v>404</v>
      </c>
      <c r="J10621" t="s">
        <v>265</v>
      </c>
      <c r="K10621">
        <v>0</v>
      </c>
      <c r="L10621" t="s">
        <v>273</v>
      </c>
      <c r="M10621">
        <v>-3</v>
      </c>
      <c r="N10621" t="s">
        <v>497</v>
      </c>
      <c r="O10621" t="s">
        <v>170</v>
      </c>
      <c r="P10621" t="s">
        <v>541</v>
      </c>
      <c r="R10621">
        <v>11858.843042982875</v>
      </c>
      <c r="S10621">
        <v>13027.282191780823</v>
      </c>
      <c r="T10621">
        <v>11723.187091383037</v>
      </c>
      <c r="U10621">
        <v>11995.328009068769</v>
      </c>
    </row>
    <row r="10622" spans="1:21">
      <c r="A10622" t="s">
        <v>367</v>
      </c>
      <c r="B10622">
        <v>38</v>
      </c>
      <c r="C10622" t="s">
        <v>101</v>
      </c>
      <c r="D10622" t="s">
        <v>277</v>
      </c>
      <c r="E10622" t="s">
        <v>221</v>
      </c>
      <c r="F10622" t="s">
        <v>220</v>
      </c>
      <c r="G10622" t="s">
        <v>209</v>
      </c>
      <c r="H10622" t="s">
        <v>22</v>
      </c>
      <c r="I10622" t="s">
        <v>404</v>
      </c>
      <c r="J10622" t="s">
        <v>265</v>
      </c>
      <c r="K10622">
        <v>0</v>
      </c>
      <c r="L10622" t="s">
        <v>273</v>
      </c>
      <c r="M10622">
        <v>-3</v>
      </c>
      <c r="N10622" t="s">
        <v>497</v>
      </c>
      <c r="O10622" t="s">
        <v>177</v>
      </c>
      <c r="P10622" t="s">
        <v>541</v>
      </c>
      <c r="R10622">
        <v>8402.8824446934887</v>
      </c>
      <c r="S10622">
        <v>3158.4547945205491</v>
      </c>
      <c r="T10622">
        <v>8117.7857805953945</v>
      </c>
      <c r="U10622">
        <v>8693.8657444748023</v>
      </c>
    </row>
    <row r="10623" spans="1:21">
      <c r="A10623" t="s">
        <v>367</v>
      </c>
      <c r="B10623">
        <v>38</v>
      </c>
      <c r="C10623" t="s">
        <v>101</v>
      </c>
      <c r="D10623" t="s">
        <v>277</v>
      </c>
      <c r="E10623" t="s">
        <v>221</v>
      </c>
      <c r="F10623" t="s">
        <v>220</v>
      </c>
      <c r="G10623" t="s">
        <v>209</v>
      </c>
      <c r="H10623" t="s">
        <v>24</v>
      </c>
      <c r="I10623" t="s">
        <v>404</v>
      </c>
      <c r="J10623" t="s">
        <v>266</v>
      </c>
      <c r="K10623">
        <v>0</v>
      </c>
      <c r="L10623" t="s">
        <v>273</v>
      </c>
      <c r="M10623">
        <v>-3</v>
      </c>
      <c r="N10623" t="s">
        <v>497</v>
      </c>
      <c r="O10623" t="s">
        <v>177</v>
      </c>
      <c r="P10623" t="s">
        <v>541</v>
      </c>
      <c r="R10623">
        <v>5953.745374379283</v>
      </c>
      <c r="S10623">
        <v>472.98082191780816</v>
      </c>
      <c r="T10623">
        <v>5236.8154753388753</v>
      </c>
      <c r="U10623">
        <v>6731.1487503019825</v>
      </c>
    </row>
    <row r="10624" spans="1:21">
      <c r="A10624" t="s">
        <v>367</v>
      </c>
      <c r="B10624">
        <v>38</v>
      </c>
      <c r="C10624" t="s">
        <v>101</v>
      </c>
      <c r="D10624" t="s">
        <v>277</v>
      </c>
      <c r="E10624" t="s">
        <v>221</v>
      </c>
      <c r="F10624" t="s">
        <v>220</v>
      </c>
      <c r="G10624" t="s">
        <v>209</v>
      </c>
      <c r="H10624" t="s">
        <v>24</v>
      </c>
      <c r="I10624" t="s">
        <v>404</v>
      </c>
      <c r="J10624" t="s">
        <v>266</v>
      </c>
      <c r="K10624">
        <v>0</v>
      </c>
      <c r="L10624" t="s">
        <v>273</v>
      </c>
      <c r="M10624">
        <v>-3</v>
      </c>
      <c r="N10624" t="s">
        <v>497</v>
      </c>
      <c r="O10624" t="s">
        <v>170</v>
      </c>
      <c r="P10624" t="s">
        <v>541</v>
      </c>
      <c r="R10624">
        <v>5157.4555565247538</v>
      </c>
      <c r="S10624">
        <v>1679.3945205479451</v>
      </c>
      <c r="T10624">
        <v>4784.8243710838697</v>
      </c>
      <c r="U10624">
        <v>5548.8304342085657</v>
      </c>
    </row>
    <row r="10625" spans="1:21">
      <c r="A10625" t="s">
        <v>367</v>
      </c>
      <c r="B10625">
        <v>38</v>
      </c>
      <c r="C10625" t="s">
        <v>101</v>
      </c>
      <c r="D10625" t="s">
        <v>277</v>
      </c>
      <c r="E10625" t="s">
        <v>221</v>
      </c>
      <c r="F10625" t="s">
        <v>220</v>
      </c>
      <c r="G10625" t="s">
        <v>209</v>
      </c>
      <c r="H10625" t="s">
        <v>24</v>
      </c>
      <c r="I10625" t="s">
        <v>404</v>
      </c>
      <c r="J10625" t="s">
        <v>266</v>
      </c>
      <c r="K10625">
        <v>0</v>
      </c>
      <c r="L10625" t="s">
        <v>273</v>
      </c>
      <c r="M10625">
        <v>-3</v>
      </c>
      <c r="N10625" t="s">
        <v>497</v>
      </c>
      <c r="O10625" t="s">
        <v>176</v>
      </c>
      <c r="P10625" t="s">
        <v>541</v>
      </c>
      <c r="R10625">
        <v>4951.6397548999066</v>
      </c>
      <c r="S10625">
        <v>1206.4136986301369</v>
      </c>
      <c r="T10625">
        <v>4516.4993856839756</v>
      </c>
      <c r="U10625">
        <v>5413.8953354363157</v>
      </c>
    </row>
    <row r="10626" spans="1:21">
      <c r="A10626" t="s">
        <v>367</v>
      </c>
      <c r="B10626">
        <v>38</v>
      </c>
      <c r="C10626" t="s">
        <v>101</v>
      </c>
      <c r="D10626" t="s">
        <v>277</v>
      </c>
      <c r="E10626" t="s">
        <v>221</v>
      </c>
      <c r="F10626" t="s">
        <v>220</v>
      </c>
      <c r="G10626" t="s">
        <v>209</v>
      </c>
      <c r="H10626" t="s">
        <v>23</v>
      </c>
      <c r="I10626" t="s">
        <v>404</v>
      </c>
      <c r="J10626" t="s">
        <v>267</v>
      </c>
      <c r="K10626">
        <v>0</v>
      </c>
      <c r="L10626" t="s">
        <v>273</v>
      </c>
      <c r="M10626">
        <v>-3</v>
      </c>
      <c r="N10626" t="s">
        <v>497</v>
      </c>
      <c r="O10626" t="s">
        <v>176</v>
      </c>
      <c r="P10626" t="s">
        <v>541</v>
      </c>
      <c r="R10626">
        <v>12260.366887955563</v>
      </c>
      <c r="S10626">
        <v>1473.1287671232876</v>
      </c>
      <c r="T10626">
        <v>11868.981609927971</v>
      </c>
      <c r="U10626">
        <v>12658.40500634433</v>
      </c>
    </row>
    <row r="10627" spans="1:21">
      <c r="A10627" t="s">
        <v>367</v>
      </c>
      <c r="B10627">
        <v>38</v>
      </c>
      <c r="C10627" t="s">
        <v>101</v>
      </c>
      <c r="D10627" t="s">
        <v>277</v>
      </c>
      <c r="E10627" t="s">
        <v>221</v>
      </c>
      <c r="F10627" t="s">
        <v>220</v>
      </c>
      <c r="G10627" t="s">
        <v>209</v>
      </c>
      <c r="H10627" t="s">
        <v>23</v>
      </c>
      <c r="I10627" t="s">
        <v>404</v>
      </c>
      <c r="J10627" t="s">
        <v>267</v>
      </c>
      <c r="K10627">
        <v>0</v>
      </c>
      <c r="L10627" t="s">
        <v>273</v>
      </c>
      <c r="M10627">
        <v>-3</v>
      </c>
      <c r="N10627" t="s">
        <v>497</v>
      </c>
      <c r="O10627" t="s">
        <v>170</v>
      </c>
      <c r="P10627" t="s">
        <v>541</v>
      </c>
      <c r="R10627">
        <v>11110.694630554763</v>
      </c>
      <c r="S10627">
        <v>1974.7342465753427</v>
      </c>
      <c r="T10627">
        <v>10769.926443268774</v>
      </c>
      <c r="U10627">
        <v>11457.254875247076</v>
      </c>
    </row>
    <row r="10628" spans="1:21">
      <c r="A10628" t="s">
        <v>367</v>
      </c>
      <c r="B10628">
        <v>38</v>
      </c>
      <c r="C10628" t="s">
        <v>101</v>
      </c>
      <c r="D10628" t="s">
        <v>277</v>
      </c>
      <c r="E10628" t="s">
        <v>221</v>
      </c>
      <c r="F10628" t="s">
        <v>220</v>
      </c>
      <c r="G10628" t="s">
        <v>209</v>
      </c>
      <c r="H10628" t="s">
        <v>23</v>
      </c>
      <c r="I10628" t="s">
        <v>404</v>
      </c>
      <c r="J10628" t="s">
        <v>267</v>
      </c>
      <c r="K10628">
        <v>0</v>
      </c>
      <c r="L10628" t="s">
        <v>273</v>
      </c>
      <c r="M10628">
        <v>-3</v>
      </c>
      <c r="N10628" t="s">
        <v>497</v>
      </c>
      <c r="O10628" t="s">
        <v>177</v>
      </c>
      <c r="P10628" t="s">
        <v>541</v>
      </c>
      <c r="R10628">
        <v>7877.5435650654381</v>
      </c>
      <c r="S10628">
        <v>501.60547945205485</v>
      </c>
      <c r="T10628">
        <v>7194.5175028612693</v>
      </c>
      <c r="U10628">
        <v>8598.4972190761218</v>
      </c>
    </row>
    <row r="10629" spans="1:21">
      <c r="A10629" t="s">
        <v>367</v>
      </c>
      <c r="B10629">
        <v>38</v>
      </c>
      <c r="C10629" t="s">
        <v>101</v>
      </c>
      <c r="D10629" t="s">
        <v>277</v>
      </c>
      <c r="E10629" t="s">
        <v>221</v>
      </c>
      <c r="F10629" t="s">
        <v>220</v>
      </c>
      <c r="G10629" t="s">
        <v>209</v>
      </c>
      <c r="H10629" t="s">
        <v>18</v>
      </c>
      <c r="I10629" t="s">
        <v>404</v>
      </c>
      <c r="J10629" t="s">
        <v>268</v>
      </c>
      <c r="K10629">
        <v>0</v>
      </c>
      <c r="L10629" t="s">
        <v>273</v>
      </c>
      <c r="M10629">
        <v>-3</v>
      </c>
      <c r="N10629" t="s">
        <v>497</v>
      </c>
      <c r="O10629" t="s">
        <v>176</v>
      </c>
      <c r="P10629" t="s">
        <v>541</v>
      </c>
      <c r="R10629">
        <v>11304.164554997067</v>
      </c>
      <c r="S10629">
        <v>2260.1287671232867</v>
      </c>
      <c r="T10629">
        <v>10979.730322229136</v>
      </c>
      <c r="U10629">
        <v>11633.718741548349</v>
      </c>
    </row>
    <row r="10630" spans="1:21">
      <c r="A10630" t="s">
        <v>367</v>
      </c>
      <c r="B10630">
        <v>38</v>
      </c>
      <c r="C10630" t="s">
        <v>101</v>
      </c>
      <c r="D10630" t="s">
        <v>277</v>
      </c>
      <c r="E10630" t="s">
        <v>221</v>
      </c>
      <c r="F10630" t="s">
        <v>220</v>
      </c>
      <c r="G10630" t="s">
        <v>209</v>
      </c>
      <c r="H10630" t="s">
        <v>18</v>
      </c>
      <c r="I10630" t="s">
        <v>404</v>
      </c>
      <c r="J10630" t="s">
        <v>268</v>
      </c>
      <c r="K10630">
        <v>0</v>
      </c>
      <c r="L10630" t="s">
        <v>273</v>
      </c>
      <c r="M10630">
        <v>-3</v>
      </c>
      <c r="N10630" t="s">
        <v>497</v>
      </c>
      <c r="O10630" t="s">
        <v>170</v>
      </c>
      <c r="P10630" t="s">
        <v>541</v>
      </c>
      <c r="R10630">
        <v>10504.950342302698</v>
      </c>
      <c r="S10630">
        <v>2994.7945205479446</v>
      </c>
      <c r="T10630">
        <v>10222.173470774895</v>
      </c>
      <c r="U10630">
        <v>10792.025611116795</v>
      </c>
    </row>
    <row r="10631" spans="1:21">
      <c r="A10631" t="s">
        <v>367</v>
      </c>
      <c r="B10631">
        <v>38</v>
      </c>
      <c r="C10631" t="s">
        <v>101</v>
      </c>
      <c r="D10631" t="s">
        <v>277</v>
      </c>
      <c r="E10631" t="s">
        <v>221</v>
      </c>
      <c r="F10631" t="s">
        <v>220</v>
      </c>
      <c r="G10631" t="s">
        <v>209</v>
      </c>
      <c r="H10631" t="s">
        <v>18</v>
      </c>
      <c r="I10631" t="s">
        <v>404</v>
      </c>
      <c r="J10631" t="s">
        <v>268</v>
      </c>
      <c r="K10631">
        <v>0</v>
      </c>
      <c r="L10631" t="s">
        <v>273</v>
      </c>
      <c r="M10631">
        <v>-3</v>
      </c>
      <c r="N10631" t="s">
        <v>497</v>
      </c>
      <c r="O10631" t="s">
        <v>177</v>
      </c>
      <c r="P10631" t="s">
        <v>541</v>
      </c>
      <c r="R10631">
        <v>7600.2786287258477</v>
      </c>
      <c r="S10631">
        <v>734.6657534246574</v>
      </c>
      <c r="T10631">
        <v>7054.2098211752782</v>
      </c>
      <c r="U10631">
        <v>8171.468498381917</v>
      </c>
    </row>
    <row r="10632" spans="1:21">
      <c r="A10632" t="s">
        <v>367</v>
      </c>
      <c r="B10632">
        <v>38</v>
      </c>
      <c r="C10632" t="s">
        <v>101</v>
      </c>
      <c r="D10632" t="s">
        <v>277</v>
      </c>
      <c r="E10632" t="s">
        <v>221</v>
      </c>
      <c r="F10632" t="s">
        <v>220</v>
      </c>
      <c r="G10632" t="s">
        <v>209</v>
      </c>
      <c r="H10632" t="s">
        <v>20</v>
      </c>
      <c r="I10632" t="s">
        <v>404</v>
      </c>
      <c r="J10632" t="s">
        <v>269</v>
      </c>
      <c r="K10632">
        <v>0</v>
      </c>
      <c r="L10632" t="s">
        <v>273</v>
      </c>
      <c r="M10632">
        <v>-3</v>
      </c>
      <c r="N10632" t="s">
        <v>497</v>
      </c>
      <c r="O10632" t="s">
        <v>176</v>
      </c>
      <c r="P10632" t="s">
        <v>541</v>
      </c>
      <c r="R10632">
        <v>13072.366122431373</v>
      </c>
      <c r="S10632">
        <v>1879.9095890410954</v>
      </c>
      <c r="T10632">
        <v>12724.270491916526</v>
      </c>
      <c r="U10632">
        <v>13425.240314792452</v>
      </c>
    </row>
    <row r="10633" spans="1:21">
      <c r="A10633" t="s">
        <v>367</v>
      </c>
      <c r="B10633">
        <v>38</v>
      </c>
      <c r="C10633" t="s">
        <v>101</v>
      </c>
      <c r="D10633" t="s">
        <v>277</v>
      </c>
      <c r="E10633" t="s">
        <v>221</v>
      </c>
      <c r="F10633" t="s">
        <v>220</v>
      </c>
      <c r="G10633" t="s">
        <v>209</v>
      </c>
      <c r="H10633" t="s">
        <v>20</v>
      </c>
      <c r="I10633" t="s">
        <v>404</v>
      </c>
      <c r="J10633" t="s">
        <v>269</v>
      </c>
      <c r="K10633">
        <v>0</v>
      </c>
      <c r="L10633" t="s">
        <v>273</v>
      </c>
      <c r="M10633">
        <v>-3</v>
      </c>
      <c r="N10633" t="s">
        <v>497</v>
      </c>
      <c r="O10633" t="s">
        <v>170</v>
      </c>
      <c r="P10633" t="s">
        <v>541</v>
      </c>
      <c r="R10633">
        <v>12202.685437636906</v>
      </c>
      <c r="S10633">
        <v>2466.5863013698627</v>
      </c>
      <c r="T10633">
        <v>11895.861495940735</v>
      </c>
      <c r="U10633">
        <v>12513.61088748888</v>
      </c>
    </row>
    <row r="10634" spans="1:21">
      <c r="A10634" t="s">
        <v>367</v>
      </c>
      <c r="B10634">
        <v>38</v>
      </c>
      <c r="C10634" t="s">
        <v>101</v>
      </c>
      <c r="D10634" t="s">
        <v>277</v>
      </c>
      <c r="E10634" t="s">
        <v>221</v>
      </c>
      <c r="F10634" t="s">
        <v>220</v>
      </c>
      <c r="G10634" t="s">
        <v>209</v>
      </c>
      <c r="H10634" t="s">
        <v>20</v>
      </c>
      <c r="I10634" t="s">
        <v>404</v>
      </c>
      <c r="J10634" t="s">
        <v>269</v>
      </c>
      <c r="K10634">
        <v>0</v>
      </c>
      <c r="L10634" t="s">
        <v>273</v>
      </c>
      <c r="M10634">
        <v>-3</v>
      </c>
      <c r="N10634" t="s">
        <v>497</v>
      </c>
      <c r="O10634" t="s">
        <v>177</v>
      </c>
      <c r="P10634" t="s">
        <v>541</v>
      </c>
      <c r="R10634">
        <v>9380.949997789543</v>
      </c>
      <c r="S10634">
        <v>586.67671232876705</v>
      </c>
      <c r="T10634">
        <v>8737.6800410161486</v>
      </c>
      <c r="U10634">
        <v>10050.749043934278</v>
      </c>
    </row>
    <row r="10635" spans="1:21">
      <c r="A10635" t="s">
        <v>367</v>
      </c>
      <c r="B10635">
        <v>38</v>
      </c>
      <c r="C10635" t="s">
        <v>101</v>
      </c>
      <c r="D10635" t="s">
        <v>277</v>
      </c>
      <c r="E10635" t="s">
        <v>221</v>
      </c>
      <c r="F10635" t="s">
        <v>220</v>
      </c>
      <c r="G10635" t="s">
        <v>209</v>
      </c>
      <c r="H10635" t="s">
        <v>9</v>
      </c>
      <c r="I10635" t="s">
        <v>404</v>
      </c>
      <c r="J10635" t="s">
        <v>270</v>
      </c>
      <c r="K10635">
        <v>0</v>
      </c>
      <c r="L10635" t="s">
        <v>273</v>
      </c>
      <c r="M10635">
        <v>-3</v>
      </c>
      <c r="N10635" t="s">
        <v>497</v>
      </c>
      <c r="O10635" t="s">
        <v>177</v>
      </c>
      <c r="P10635" t="s">
        <v>541</v>
      </c>
      <c r="R10635">
        <v>8090.5730560074498</v>
      </c>
      <c r="S10635">
        <v>293.32054794520548</v>
      </c>
      <c r="T10635">
        <v>7158.7439716718145</v>
      </c>
      <c r="U10635">
        <v>9091.9200483157438</v>
      </c>
    </row>
    <row r="10636" spans="1:21">
      <c r="A10636" t="s">
        <v>367</v>
      </c>
      <c r="B10636">
        <v>38</v>
      </c>
      <c r="C10636" t="s">
        <v>101</v>
      </c>
      <c r="D10636" t="s">
        <v>277</v>
      </c>
      <c r="E10636" t="s">
        <v>221</v>
      </c>
      <c r="F10636" t="s">
        <v>220</v>
      </c>
      <c r="G10636" t="s">
        <v>209</v>
      </c>
      <c r="H10636" t="s">
        <v>9</v>
      </c>
      <c r="I10636" t="s">
        <v>404</v>
      </c>
      <c r="J10636" t="s">
        <v>270</v>
      </c>
      <c r="K10636">
        <v>0</v>
      </c>
      <c r="L10636" t="s">
        <v>273</v>
      </c>
      <c r="M10636">
        <v>-3</v>
      </c>
      <c r="N10636" t="s">
        <v>497</v>
      </c>
      <c r="O10636" t="s">
        <v>170</v>
      </c>
      <c r="P10636" t="s">
        <v>541</v>
      </c>
      <c r="R10636">
        <v>6003.1132117528432</v>
      </c>
      <c r="S10636">
        <v>1084.827397260274</v>
      </c>
      <c r="T10636">
        <v>5542.5508208309448</v>
      </c>
      <c r="U10636">
        <v>6487.6403324749408</v>
      </c>
    </row>
    <row r="10637" spans="1:21">
      <c r="A10637" t="s">
        <v>367</v>
      </c>
      <c r="B10637">
        <v>38</v>
      </c>
      <c r="C10637" t="s">
        <v>101</v>
      </c>
      <c r="D10637" t="s">
        <v>277</v>
      </c>
      <c r="E10637" t="s">
        <v>221</v>
      </c>
      <c r="F10637" t="s">
        <v>220</v>
      </c>
      <c r="G10637" t="s">
        <v>209</v>
      </c>
      <c r="H10637" t="s">
        <v>9</v>
      </c>
      <c r="I10637" t="s">
        <v>404</v>
      </c>
      <c r="J10637" t="s">
        <v>270</v>
      </c>
      <c r="K10637">
        <v>0</v>
      </c>
      <c r="L10637" t="s">
        <v>273</v>
      </c>
      <c r="M10637">
        <v>-3</v>
      </c>
      <c r="N10637" t="s">
        <v>497</v>
      </c>
      <c r="O10637" t="s">
        <v>176</v>
      </c>
      <c r="P10637" t="s">
        <v>541</v>
      </c>
      <c r="R10637">
        <v>5500.0327855089836</v>
      </c>
      <c r="S10637">
        <v>791.50684931506851</v>
      </c>
      <c r="T10637">
        <v>4961.1133211259585</v>
      </c>
      <c r="U10637">
        <v>6075.9433691144313</v>
      </c>
    </row>
    <row r="10638" spans="1:21">
      <c r="A10638" t="s">
        <v>367</v>
      </c>
      <c r="B10638">
        <v>38</v>
      </c>
      <c r="C10638" t="s">
        <v>101</v>
      </c>
      <c r="D10638" t="s">
        <v>277</v>
      </c>
      <c r="E10638" t="s">
        <v>221</v>
      </c>
      <c r="F10638" t="s">
        <v>220</v>
      </c>
      <c r="G10638" t="s">
        <v>209</v>
      </c>
      <c r="H10638" t="s">
        <v>21</v>
      </c>
      <c r="I10638" t="s">
        <v>404</v>
      </c>
      <c r="J10638" t="s">
        <v>271</v>
      </c>
      <c r="K10638">
        <v>0</v>
      </c>
      <c r="L10638" t="s">
        <v>273</v>
      </c>
      <c r="M10638">
        <v>-3</v>
      </c>
      <c r="N10638" t="s">
        <v>497</v>
      </c>
      <c r="O10638" t="s">
        <v>176</v>
      </c>
      <c r="P10638" t="s">
        <v>541</v>
      </c>
      <c r="R10638">
        <v>14124.85906057198</v>
      </c>
      <c r="S10638">
        <v>1455.2767123287672</v>
      </c>
      <c r="T10638">
        <v>13726.642094626319</v>
      </c>
      <c r="U10638">
        <v>14528.643927269603</v>
      </c>
    </row>
    <row r="10639" spans="1:21">
      <c r="A10639" t="s">
        <v>367</v>
      </c>
      <c r="B10639">
        <v>38</v>
      </c>
      <c r="C10639" t="s">
        <v>101</v>
      </c>
      <c r="D10639" t="s">
        <v>277</v>
      </c>
      <c r="E10639" t="s">
        <v>221</v>
      </c>
      <c r="F10639" t="s">
        <v>220</v>
      </c>
      <c r="G10639" t="s">
        <v>209</v>
      </c>
      <c r="H10639" t="s">
        <v>21</v>
      </c>
      <c r="I10639" t="s">
        <v>404</v>
      </c>
      <c r="J10639" t="s">
        <v>271</v>
      </c>
      <c r="K10639">
        <v>0</v>
      </c>
      <c r="L10639" t="s">
        <v>273</v>
      </c>
      <c r="M10639">
        <v>-3</v>
      </c>
      <c r="N10639" t="s">
        <v>497</v>
      </c>
      <c r="O10639" t="s">
        <v>170</v>
      </c>
      <c r="P10639" t="s">
        <v>541</v>
      </c>
      <c r="R10639">
        <v>13198.321001003198</v>
      </c>
      <c r="S10639">
        <v>1987.6219178082192</v>
      </c>
      <c r="T10639">
        <v>12857.545107827751</v>
      </c>
      <c r="U10639">
        <v>13543.609967840432</v>
      </c>
    </row>
    <row r="10640" spans="1:21">
      <c r="A10640" t="s">
        <v>367</v>
      </c>
      <c r="B10640">
        <v>38</v>
      </c>
      <c r="C10640" t="s">
        <v>101</v>
      </c>
      <c r="D10640" t="s">
        <v>277</v>
      </c>
      <c r="E10640" t="s">
        <v>221</v>
      </c>
      <c r="F10640" t="s">
        <v>220</v>
      </c>
      <c r="G10640" t="s">
        <v>209</v>
      </c>
      <c r="H10640" t="s">
        <v>21</v>
      </c>
      <c r="I10640" t="s">
        <v>404</v>
      </c>
      <c r="J10640" t="s">
        <v>271</v>
      </c>
      <c r="K10640">
        <v>0</v>
      </c>
      <c r="L10640" t="s">
        <v>273</v>
      </c>
      <c r="M10640">
        <v>-3</v>
      </c>
      <c r="N10640" t="s">
        <v>497</v>
      </c>
      <c r="O10640" t="s">
        <v>177</v>
      </c>
      <c r="P10640" t="s">
        <v>541</v>
      </c>
      <c r="R10640">
        <v>11027.924253808556</v>
      </c>
      <c r="S10640">
        <v>532.34520547945203</v>
      </c>
      <c r="T10640">
        <v>10357.604103026355</v>
      </c>
      <c r="U10640">
        <v>11721.279774255834</v>
      </c>
    </row>
    <row r="10641" spans="1:21">
      <c r="A10641" t="s">
        <v>367</v>
      </c>
      <c r="B10641">
        <v>38</v>
      </c>
      <c r="C10641" t="s">
        <v>101</v>
      </c>
      <c r="D10641" t="s">
        <v>277</v>
      </c>
      <c r="E10641" t="s">
        <v>221</v>
      </c>
      <c r="F10641" t="s">
        <v>220</v>
      </c>
      <c r="G10641" t="s">
        <v>209</v>
      </c>
      <c r="H10641" t="s">
        <v>6</v>
      </c>
      <c r="I10641" t="s">
        <v>404</v>
      </c>
      <c r="J10641" t="s">
        <v>272</v>
      </c>
      <c r="K10641">
        <v>0</v>
      </c>
      <c r="L10641" t="s">
        <v>273</v>
      </c>
      <c r="M10641">
        <v>-3</v>
      </c>
      <c r="N10641" t="s">
        <v>497</v>
      </c>
      <c r="O10641" t="s">
        <v>177</v>
      </c>
      <c r="P10641" t="s">
        <v>541</v>
      </c>
      <c r="R10641">
        <v>8831.2972452276317</v>
      </c>
      <c r="S10641">
        <v>91.690410958904096</v>
      </c>
      <c r="T10641">
        <v>7259.9951643610038</v>
      </c>
      <c r="U10641">
        <v>10586.601817120603</v>
      </c>
    </row>
    <row r="10642" spans="1:21">
      <c r="A10642" t="s">
        <v>367</v>
      </c>
      <c r="B10642">
        <v>38</v>
      </c>
      <c r="C10642" t="s">
        <v>101</v>
      </c>
      <c r="D10642" t="s">
        <v>277</v>
      </c>
      <c r="E10642" t="s">
        <v>221</v>
      </c>
      <c r="F10642" t="s">
        <v>220</v>
      </c>
      <c r="G10642" t="s">
        <v>209</v>
      </c>
      <c r="H10642" t="s">
        <v>6</v>
      </c>
      <c r="I10642" t="s">
        <v>404</v>
      </c>
      <c r="J10642" t="s">
        <v>272</v>
      </c>
      <c r="K10642">
        <v>0</v>
      </c>
      <c r="L10642" t="s">
        <v>273</v>
      </c>
      <c r="M10642">
        <v>-3</v>
      </c>
      <c r="N10642" t="s">
        <v>497</v>
      </c>
      <c r="O10642" t="s">
        <v>170</v>
      </c>
      <c r="P10642" t="s">
        <v>541</v>
      </c>
      <c r="R10642">
        <v>6535.9873091551817</v>
      </c>
      <c r="S10642">
        <v>352.39178082191779</v>
      </c>
      <c r="T10642">
        <v>5730.6476627946222</v>
      </c>
      <c r="U10642">
        <v>7409.560430805619</v>
      </c>
    </row>
    <row r="10643" spans="1:21">
      <c r="A10643" t="s">
        <v>367</v>
      </c>
      <c r="B10643">
        <v>38</v>
      </c>
      <c r="C10643" t="s">
        <v>101</v>
      </c>
      <c r="D10643" t="s">
        <v>277</v>
      </c>
      <c r="E10643" t="s">
        <v>221</v>
      </c>
      <c r="F10643" t="s">
        <v>220</v>
      </c>
      <c r="G10643" t="s">
        <v>209</v>
      </c>
      <c r="H10643" t="s">
        <v>6</v>
      </c>
      <c r="I10643" t="s">
        <v>404</v>
      </c>
      <c r="J10643" t="s">
        <v>272</v>
      </c>
      <c r="K10643">
        <v>0</v>
      </c>
      <c r="L10643" t="s">
        <v>273</v>
      </c>
      <c r="M10643">
        <v>-3</v>
      </c>
      <c r="N10643" t="s">
        <v>497</v>
      </c>
      <c r="O10643" t="s">
        <v>176</v>
      </c>
      <c r="P10643" t="s">
        <v>541</v>
      </c>
      <c r="R10643">
        <v>5441.3992351990792</v>
      </c>
      <c r="S10643">
        <v>260.70136986301372</v>
      </c>
      <c r="T10643">
        <v>4531.1597786237053</v>
      </c>
      <c r="U10643">
        <v>6464.1044069918444</v>
      </c>
    </row>
    <row r="10644" spans="1:21">
      <c r="A10644" t="s">
        <v>367</v>
      </c>
      <c r="B10644">
        <v>38</v>
      </c>
      <c r="C10644" t="s">
        <v>101</v>
      </c>
      <c r="D10644" t="s">
        <v>277</v>
      </c>
      <c r="E10644" t="s">
        <v>221</v>
      </c>
      <c r="F10644" t="s">
        <v>220</v>
      </c>
      <c r="G10644" t="s">
        <v>209</v>
      </c>
      <c r="H10644" t="s">
        <v>4</v>
      </c>
      <c r="I10644" t="s">
        <v>404</v>
      </c>
      <c r="J10644" t="s">
        <v>297</v>
      </c>
      <c r="K10644">
        <v>0</v>
      </c>
      <c r="L10644" t="s">
        <v>273</v>
      </c>
      <c r="M10644">
        <v>-3</v>
      </c>
      <c r="N10644" t="s">
        <v>497</v>
      </c>
      <c r="O10644" t="s">
        <v>176</v>
      </c>
      <c r="P10644" t="s">
        <v>541</v>
      </c>
      <c r="R10644">
        <v>8005.177422628597</v>
      </c>
      <c r="S10644">
        <v>930.9643835616439</v>
      </c>
      <c r="T10644">
        <v>7508.1247921069644</v>
      </c>
      <c r="U10644">
        <v>8521.6009707684589</v>
      </c>
    </row>
    <row r="10645" spans="1:21">
      <c r="A10645" t="s">
        <v>367</v>
      </c>
      <c r="B10645">
        <v>38</v>
      </c>
      <c r="C10645" t="s">
        <v>101</v>
      </c>
      <c r="D10645" t="s">
        <v>277</v>
      </c>
      <c r="E10645" t="s">
        <v>221</v>
      </c>
      <c r="F10645" t="s">
        <v>220</v>
      </c>
      <c r="G10645" t="s">
        <v>209</v>
      </c>
      <c r="H10645" t="s">
        <v>4</v>
      </c>
      <c r="I10645" t="s">
        <v>404</v>
      </c>
      <c r="J10645" t="s">
        <v>297</v>
      </c>
      <c r="K10645">
        <v>0</v>
      </c>
      <c r="L10645" t="s">
        <v>273</v>
      </c>
      <c r="M10645">
        <v>-3</v>
      </c>
      <c r="N10645" t="s">
        <v>497</v>
      </c>
      <c r="O10645" t="s">
        <v>170</v>
      </c>
      <c r="P10645" t="s">
        <v>541</v>
      </c>
      <c r="R10645">
        <v>7367.8916293579696</v>
      </c>
      <c r="S10645">
        <v>1194.7616438356167</v>
      </c>
      <c r="T10645">
        <v>6926.6359718940421</v>
      </c>
      <c r="U10645">
        <v>7826.0691070915918</v>
      </c>
    </row>
    <row r="10646" spans="1:21">
      <c r="A10646" t="s">
        <v>367</v>
      </c>
      <c r="B10646">
        <v>38</v>
      </c>
      <c r="C10646" t="s">
        <v>101</v>
      </c>
      <c r="D10646" t="s">
        <v>277</v>
      </c>
      <c r="E10646" t="s">
        <v>221</v>
      </c>
      <c r="F10646" t="s">
        <v>220</v>
      </c>
      <c r="G10646" t="s">
        <v>209</v>
      </c>
      <c r="H10646" t="s">
        <v>4</v>
      </c>
      <c r="I10646" t="s">
        <v>404</v>
      </c>
      <c r="J10646" t="s">
        <v>297</v>
      </c>
      <c r="K10646">
        <v>0</v>
      </c>
      <c r="L10646" t="s">
        <v>273</v>
      </c>
      <c r="M10646">
        <v>-3</v>
      </c>
      <c r="N10646" t="s">
        <v>497</v>
      </c>
      <c r="O10646" t="s">
        <v>177</v>
      </c>
      <c r="P10646" t="s">
        <v>541</v>
      </c>
      <c r="R10646">
        <v>5345.8078639982596</v>
      </c>
      <c r="S10646">
        <v>263.7972602739726</v>
      </c>
      <c r="T10646">
        <v>4401.7902887326081</v>
      </c>
      <c r="U10646">
        <v>6414.2746910287024</v>
      </c>
    </row>
    <row r="10647" spans="1:21">
      <c r="A10647" t="s">
        <v>367</v>
      </c>
      <c r="B10647">
        <v>38</v>
      </c>
      <c r="C10647" t="s">
        <v>101</v>
      </c>
      <c r="D10647" t="s">
        <v>277</v>
      </c>
      <c r="E10647" t="s">
        <v>221</v>
      </c>
      <c r="F10647" t="s">
        <v>220</v>
      </c>
      <c r="G10647" t="s">
        <v>209</v>
      </c>
      <c r="H10647" t="s">
        <v>11</v>
      </c>
      <c r="I10647" t="s">
        <v>404</v>
      </c>
      <c r="J10647" t="s">
        <v>298</v>
      </c>
      <c r="K10647">
        <v>0</v>
      </c>
      <c r="L10647" t="s">
        <v>273</v>
      </c>
      <c r="M10647">
        <v>-3</v>
      </c>
      <c r="N10647" t="s">
        <v>497</v>
      </c>
      <c r="O10647" t="s">
        <v>176</v>
      </c>
      <c r="P10647" t="s">
        <v>541</v>
      </c>
      <c r="R10647">
        <v>8424.5064760998994</v>
      </c>
      <c r="S10647">
        <v>5755.416438356162</v>
      </c>
      <c r="T10647">
        <v>8219.9219356467947</v>
      </c>
      <c r="U10647">
        <v>8632.0946465875186</v>
      </c>
    </row>
    <row r="10648" spans="1:21">
      <c r="A10648" t="s">
        <v>367</v>
      </c>
      <c r="B10648">
        <v>38</v>
      </c>
      <c r="C10648" t="s">
        <v>101</v>
      </c>
      <c r="D10648" t="s">
        <v>277</v>
      </c>
      <c r="E10648" t="s">
        <v>221</v>
      </c>
      <c r="F10648" t="s">
        <v>220</v>
      </c>
      <c r="G10648" t="s">
        <v>209</v>
      </c>
      <c r="H10648" t="s">
        <v>11</v>
      </c>
      <c r="I10648" t="s">
        <v>404</v>
      </c>
      <c r="J10648" t="s">
        <v>298</v>
      </c>
      <c r="K10648">
        <v>0</v>
      </c>
      <c r="L10648" t="s">
        <v>273</v>
      </c>
      <c r="M10648">
        <v>-3</v>
      </c>
      <c r="N10648" t="s">
        <v>497</v>
      </c>
      <c r="O10648" t="s">
        <v>170</v>
      </c>
      <c r="P10648" t="s">
        <v>541</v>
      </c>
      <c r="R10648">
        <v>7637.8822451408359</v>
      </c>
      <c r="S10648">
        <v>7660.7780821917804</v>
      </c>
      <c r="T10648">
        <v>7460.2539945391109</v>
      </c>
      <c r="U10648">
        <v>7818.0718423593516</v>
      </c>
    </row>
    <row r="10649" spans="1:21">
      <c r="A10649" t="s">
        <v>367</v>
      </c>
      <c r="B10649">
        <v>38</v>
      </c>
      <c r="C10649" t="s">
        <v>101</v>
      </c>
      <c r="D10649" t="s">
        <v>277</v>
      </c>
      <c r="E10649" t="s">
        <v>221</v>
      </c>
      <c r="F10649" t="s">
        <v>220</v>
      </c>
      <c r="G10649" t="s">
        <v>209</v>
      </c>
      <c r="H10649" t="s">
        <v>11</v>
      </c>
      <c r="I10649" t="s">
        <v>404</v>
      </c>
      <c r="J10649" t="s">
        <v>298</v>
      </c>
      <c r="K10649">
        <v>0</v>
      </c>
      <c r="L10649" t="s">
        <v>273</v>
      </c>
      <c r="M10649">
        <v>-3</v>
      </c>
      <c r="N10649" t="s">
        <v>497</v>
      </c>
      <c r="O10649" t="s">
        <v>177</v>
      </c>
      <c r="P10649" t="s">
        <v>541</v>
      </c>
      <c r="R10649">
        <v>5488.1758450652669</v>
      </c>
      <c r="S10649">
        <v>1905.3616438356171</v>
      </c>
      <c r="T10649">
        <v>5122.5431582793908</v>
      </c>
      <c r="U10649">
        <v>5870.508070375734</v>
      </c>
    </row>
    <row r="10650" spans="1:21">
      <c r="A10650" t="s">
        <v>367</v>
      </c>
      <c r="B10650">
        <v>38</v>
      </c>
      <c r="C10650" t="s">
        <v>101</v>
      </c>
      <c r="D10650" t="s">
        <v>277</v>
      </c>
      <c r="E10650" t="s">
        <v>221</v>
      </c>
      <c r="F10650" t="s">
        <v>220</v>
      </c>
      <c r="G10650" t="s">
        <v>209</v>
      </c>
      <c r="H10650" t="s">
        <v>8</v>
      </c>
      <c r="I10650" t="s">
        <v>404</v>
      </c>
      <c r="J10650" t="s">
        <v>299</v>
      </c>
      <c r="K10650">
        <v>0</v>
      </c>
      <c r="L10650" t="s">
        <v>273</v>
      </c>
      <c r="M10650">
        <v>-3</v>
      </c>
      <c r="N10650" t="s">
        <v>497</v>
      </c>
      <c r="O10650" t="s">
        <v>176</v>
      </c>
      <c r="P10650" t="s">
        <v>541</v>
      </c>
      <c r="R10650">
        <v>7532.9000711896315</v>
      </c>
      <c r="S10650">
        <v>1673.1479452054791</v>
      </c>
      <c r="T10650">
        <v>7153.1047898330617</v>
      </c>
      <c r="U10650">
        <v>7924.8153475250629</v>
      </c>
    </row>
    <row r="10651" spans="1:21">
      <c r="A10651" t="s">
        <v>367</v>
      </c>
      <c r="B10651">
        <v>38</v>
      </c>
      <c r="C10651" t="s">
        <v>101</v>
      </c>
      <c r="D10651" t="s">
        <v>277</v>
      </c>
      <c r="E10651" t="s">
        <v>221</v>
      </c>
      <c r="F10651" t="s">
        <v>220</v>
      </c>
      <c r="G10651" t="s">
        <v>209</v>
      </c>
      <c r="H10651" t="s">
        <v>8</v>
      </c>
      <c r="I10651" t="s">
        <v>404</v>
      </c>
      <c r="J10651" t="s">
        <v>299</v>
      </c>
      <c r="K10651">
        <v>0</v>
      </c>
      <c r="L10651" t="s">
        <v>273</v>
      </c>
      <c r="M10651">
        <v>-3</v>
      </c>
      <c r="N10651" t="s">
        <v>497</v>
      </c>
      <c r="O10651" t="s">
        <v>170</v>
      </c>
      <c r="P10651" t="s">
        <v>541</v>
      </c>
      <c r="R10651">
        <v>7202.7733797959791</v>
      </c>
      <c r="S10651">
        <v>2183.1808219178079</v>
      </c>
      <c r="T10651">
        <v>6871.7333698068169</v>
      </c>
      <c r="U10651">
        <v>7543.5222114768603</v>
      </c>
    </row>
    <row r="10652" spans="1:21">
      <c r="A10652" t="s">
        <v>367</v>
      </c>
      <c r="B10652">
        <v>38</v>
      </c>
      <c r="C10652" t="s">
        <v>101</v>
      </c>
      <c r="D10652" t="s">
        <v>277</v>
      </c>
      <c r="E10652" t="s">
        <v>221</v>
      </c>
      <c r="F10652" t="s">
        <v>220</v>
      </c>
      <c r="G10652" t="s">
        <v>209</v>
      </c>
      <c r="H10652" t="s">
        <v>8</v>
      </c>
      <c r="I10652" t="s">
        <v>404</v>
      </c>
      <c r="J10652" t="s">
        <v>299</v>
      </c>
      <c r="K10652">
        <v>0</v>
      </c>
      <c r="L10652" t="s">
        <v>273</v>
      </c>
      <c r="M10652">
        <v>-3</v>
      </c>
      <c r="N10652" t="s">
        <v>497</v>
      </c>
      <c r="O10652" t="s">
        <v>177</v>
      </c>
      <c r="P10652" t="s">
        <v>541</v>
      </c>
      <c r="R10652">
        <v>6256.1086964761944</v>
      </c>
      <c r="S10652">
        <v>510.0328767123288</v>
      </c>
      <c r="T10652">
        <v>5559.1757272515451</v>
      </c>
      <c r="U10652">
        <v>7006.5090542098324</v>
      </c>
    </row>
    <row r="10653" spans="1:21">
      <c r="A10653" t="s">
        <v>367</v>
      </c>
      <c r="B10653">
        <v>38</v>
      </c>
      <c r="C10653" t="s">
        <v>101</v>
      </c>
      <c r="D10653" t="s">
        <v>277</v>
      </c>
      <c r="E10653" t="s">
        <v>221</v>
      </c>
      <c r="F10653" t="s">
        <v>220</v>
      </c>
      <c r="G10653" t="s">
        <v>209</v>
      </c>
      <c r="H10653" t="s">
        <v>17</v>
      </c>
      <c r="I10653" t="s">
        <v>404</v>
      </c>
      <c r="J10653" t="s">
        <v>300</v>
      </c>
      <c r="K10653">
        <v>0</v>
      </c>
      <c r="L10653" t="s">
        <v>273</v>
      </c>
      <c r="M10653">
        <v>-3</v>
      </c>
      <c r="N10653" t="s">
        <v>497</v>
      </c>
      <c r="O10653" t="s">
        <v>176</v>
      </c>
      <c r="P10653" t="s">
        <v>541</v>
      </c>
      <c r="R10653">
        <v>9325.3533263648133</v>
      </c>
      <c r="S10653">
        <v>7304.427397260275</v>
      </c>
      <c r="T10653">
        <v>9144.2761434895401</v>
      </c>
      <c r="U10653">
        <v>9508.4877049432635</v>
      </c>
    </row>
    <row r="10654" spans="1:21">
      <c r="A10654" t="s">
        <v>367</v>
      </c>
      <c r="B10654">
        <v>38</v>
      </c>
      <c r="C10654" t="s">
        <v>101</v>
      </c>
      <c r="D10654" t="s">
        <v>277</v>
      </c>
      <c r="E10654" t="s">
        <v>221</v>
      </c>
      <c r="F10654" t="s">
        <v>220</v>
      </c>
      <c r="G10654" t="s">
        <v>209</v>
      </c>
      <c r="H10654" t="s">
        <v>17</v>
      </c>
      <c r="I10654" t="s">
        <v>404</v>
      </c>
      <c r="J10654" t="s">
        <v>300</v>
      </c>
      <c r="K10654">
        <v>0</v>
      </c>
      <c r="L10654" t="s">
        <v>273</v>
      </c>
      <c r="M10654">
        <v>-3</v>
      </c>
      <c r="N10654" t="s">
        <v>497</v>
      </c>
      <c r="O10654" t="s">
        <v>170</v>
      </c>
      <c r="P10654" t="s">
        <v>541</v>
      </c>
      <c r="R10654">
        <v>8814.2899411237977</v>
      </c>
      <c r="S10654">
        <v>9805.7095890410965</v>
      </c>
      <c r="T10654">
        <v>8657.2114337231833</v>
      </c>
      <c r="U10654">
        <v>8973.0326679103255</v>
      </c>
    </row>
    <row r="10655" spans="1:21">
      <c r="A10655" t="s">
        <v>367</v>
      </c>
      <c r="B10655">
        <v>38</v>
      </c>
      <c r="C10655" t="s">
        <v>101</v>
      </c>
      <c r="D10655" t="s">
        <v>277</v>
      </c>
      <c r="E10655" t="s">
        <v>221</v>
      </c>
      <c r="F10655" t="s">
        <v>220</v>
      </c>
      <c r="G10655" t="s">
        <v>209</v>
      </c>
      <c r="H10655" t="s">
        <v>17</v>
      </c>
      <c r="I10655" t="s">
        <v>404</v>
      </c>
      <c r="J10655" t="s">
        <v>300</v>
      </c>
      <c r="K10655">
        <v>0</v>
      </c>
      <c r="L10655" t="s">
        <v>273</v>
      </c>
      <c r="M10655">
        <v>-3</v>
      </c>
      <c r="N10655" t="s">
        <v>497</v>
      </c>
      <c r="O10655" t="s">
        <v>177</v>
      </c>
      <c r="P10655" t="s">
        <v>541</v>
      </c>
      <c r="R10655">
        <v>7324.2201122313763</v>
      </c>
      <c r="S10655">
        <v>2501.2821917808214</v>
      </c>
      <c r="T10655">
        <v>7007.8097646154383</v>
      </c>
      <c r="U10655">
        <v>7649.3025143399573</v>
      </c>
    </row>
    <row r="10656" spans="1:21">
      <c r="A10656" t="s">
        <v>367</v>
      </c>
      <c r="B10656">
        <v>38</v>
      </c>
      <c r="C10656" t="s">
        <v>101</v>
      </c>
      <c r="D10656" t="s">
        <v>277</v>
      </c>
      <c r="E10656" t="s">
        <v>221</v>
      </c>
      <c r="F10656" t="s">
        <v>220</v>
      </c>
      <c r="G10656" t="s">
        <v>209</v>
      </c>
      <c r="H10656" t="s">
        <v>13</v>
      </c>
      <c r="I10656" t="s">
        <v>404</v>
      </c>
      <c r="J10656" t="s">
        <v>301</v>
      </c>
      <c r="K10656">
        <v>0</v>
      </c>
      <c r="L10656" t="s">
        <v>273</v>
      </c>
      <c r="M10656">
        <v>-3</v>
      </c>
      <c r="N10656" t="s">
        <v>497</v>
      </c>
      <c r="O10656" t="s">
        <v>177</v>
      </c>
      <c r="P10656" t="s">
        <v>541</v>
      </c>
      <c r="R10656">
        <v>7820.4306602494198</v>
      </c>
      <c r="S10656">
        <v>443.36712328767123</v>
      </c>
      <c r="T10656">
        <v>7093.0979926173259</v>
      </c>
      <c r="U10656">
        <v>8591.3490361213298</v>
      </c>
    </row>
    <row r="10657" spans="1:21">
      <c r="A10657" t="s">
        <v>367</v>
      </c>
      <c r="B10657">
        <v>38</v>
      </c>
      <c r="C10657" t="s">
        <v>101</v>
      </c>
      <c r="D10657" t="s">
        <v>277</v>
      </c>
      <c r="E10657" t="s">
        <v>221</v>
      </c>
      <c r="F10657" t="s">
        <v>220</v>
      </c>
      <c r="G10657" t="s">
        <v>209</v>
      </c>
      <c r="H10657" t="s">
        <v>13</v>
      </c>
      <c r="I10657" t="s">
        <v>404</v>
      </c>
      <c r="J10657" t="s">
        <v>301</v>
      </c>
      <c r="K10657">
        <v>0</v>
      </c>
      <c r="L10657" t="s">
        <v>273</v>
      </c>
      <c r="M10657">
        <v>-3</v>
      </c>
      <c r="N10657" t="s">
        <v>497</v>
      </c>
      <c r="O10657" t="s">
        <v>170</v>
      </c>
      <c r="P10657" t="s">
        <v>541</v>
      </c>
      <c r="R10657">
        <v>7130.3231720275126</v>
      </c>
      <c r="S10657">
        <v>1637.3698630136987</v>
      </c>
      <c r="T10657">
        <v>6749.1295335578152</v>
      </c>
      <c r="U10657">
        <v>7524.6159250239562</v>
      </c>
    </row>
    <row r="10658" spans="1:21">
      <c r="A10658" t="s">
        <v>367</v>
      </c>
      <c r="B10658">
        <v>38</v>
      </c>
      <c r="C10658" t="s">
        <v>101</v>
      </c>
      <c r="D10658" t="s">
        <v>277</v>
      </c>
      <c r="E10658" t="s">
        <v>221</v>
      </c>
      <c r="F10658" t="s">
        <v>220</v>
      </c>
      <c r="G10658" t="s">
        <v>209</v>
      </c>
      <c r="H10658" t="s">
        <v>13</v>
      </c>
      <c r="I10658" t="s">
        <v>404</v>
      </c>
      <c r="J10658" t="s">
        <v>301</v>
      </c>
      <c r="K10658">
        <v>0</v>
      </c>
      <c r="L10658" t="s">
        <v>273</v>
      </c>
      <c r="M10658">
        <v>-3</v>
      </c>
      <c r="N10658" t="s">
        <v>497</v>
      </c>
      <c r="O10658" t="s">
        <v>176</v>
      </c>
      <c r="P10658" t="s">
        <v>541</v>
      </c>
      <c r="R10658">
        <v>6788.1737265304137</v>
      </c>
      <c r="S10658">
        <v>1194.0027397260274</v>
      </c>
      <c r="T10658">
        <v>6343.6353547683748</v>
      </c>
      <c r="U10658">
        <v>7251.7906169426369</v>
      </c>
    </row>
    <row r="10659" spans="1:21">
      <c r="A10659" t="s">
        <v>367</v>
      </c>
      <c r="B10659">
        <v>38</v>
      </c>
      <c r="C10659" t="s">
        <v>101</v>
      </c>
      <c r="D10659" t="s">
        <v>277</v>
      </c>
      <c r="E10659" t="s">
        <v>221</v>
      </c>
      <c r="F10659" t="s">
        <v>220</v>
      </c>
      <c r="G10659" t="s">
        <v>209</v>
      </c>
      <c r="H10659" t="s">
        <v>25</v>
      </c>
      <c r="I10659" t="s">
        <v>404</v>
      </c>
      <c r="J10659" t="s">
        <v>302</v>
      </c>
      <c r="K10659">
        <v>0</v>
      </c>
      <c r="L10659" t="s">
        <v>273</v>
      </c>
      <c r="M10659">
        <v>-3</v>
      </c>
      <c r="N10659" t="s">
        <v>497</v>
      </c>
      <c r="O10659" t="s">
        <v>176</v>
      </c>
      <c r="P10659" t="s">
        <v>541</v>
      </c>
      <c r="R10659">
        <v>6707.8813998561873</v>
      </c>
      <c r="S10659">
        <v>1159.2109589041097</v>
      </c>
      <c r="T10659">
        <v>6256.7390708839584</v>
      </c>
      <c r="U10659">
        <v>7178.9859806165341</v>
      </c>
    </row>
    <row r="10660" spans="1:21">
      <c r="A10660" t="s">
        <v>367</v>
      </c>
      <c r="B10660">
        <v>38</v>
      </c>
      <c r="C10660" t="s">
        <v>101</v>
      </c>
      <c r="D10660" t="s">
        <v>277</v>
      </c>
      <c r="E10660" t="s">
        <v>221</v>
      </c>
      <c r="F10660" t="s">
        <v>220</v>
      </c>
      <c r="G10660" t="s">
        <v>209</v>
      </c>
      <c r="H10660" t="s">
        <v>25</v>
      </c>
      <c r="I10660" t="s">
        <v>404</v>
      </c>
      <c r="J10660" t="s">
        <v>302</v>
      </c>
      <c r="K10660">
        <v>0</v>
      </c>
      <c r="L10660" t="s">
        <v>273</v>
      </c>
      <c r="M10660">
        <v>-3</v>
      </c>
      <c r="N10660" t="s">
        <v>497</v>
      </c>
      <c r="O10660" t="s">
        <v>170</v>
      </c>
      <c r="P10660" t="s">
        <v>541</v>
      </c>
      <c r="R10660">
        <v>6458.5319635884853</v>
      </c>
      <c r="S10660">
        <v>1524.7616438356165</v>
      </c>
      <c r="T10660">
        <v>6064.4042606097337</v>
      </c>
      <c r="U10660">
        <v>6868.5511899854955</v>
      </c>
    </row>
    <row r="10661" spans="1:21">
      <c r="A10661" t="s">
        <v>367</v>
      </c>
      <c r="B10661">
        <v>38</v>
      </c>
      <c r="C10661" t="s">
        <v>101</v>
      </c>
      <c r="D10661" t="s">
        <v>277</v>
      </c>
      <c r="E10661" t="s">
        <v>221</v>
      </c>
      <c r="F10661" t="s">
        <v>220</v>
      </c>
      <c r="G10661" t="s">
        <v>209</v>
      </c>
      <c r="H10661" t="s">
        <v>25</v>
      </c>
      <c r="I10661" t="s">
        <v>404</v>
      </c>
      <c r="J10661" t="s">
        <v>302</v>
      </c>
      <c r="K10661">
        <v>0</v>
      </c>
      <c r="L10661" t="s">
        <v>273</v>
      </c>
      <c r="M10661">
        <v>-3</v>
      </c>
      <c r="N10661" t="s">
        <v>497</v>
      </c>
      <c r="O10661" t="s">
        <v>177</v>
      </c>
      <c r="P10661" t="s">
        <v>541</v>
      </c>
      <c r="R10661">
        <v>5427.8127913851313</v>
      </c>
      <c r="S10661">
        <v>365.55068493150679</v>
      </c>
      <c r="T10661">
        <v>4652.3410674979032</v>
      </c>
      <c r="U10661">
        <v>6283.6730381715624</v>
      </c>
    </row>
    <row r="10662" spans="1:21">
      <c r="A10662" t="s">
        <v>367</v>
      </c>
      <c r="B10662">
        <v>38</v>
      </c>
      <c r="C10662" t="s">
        <v>101</v>
      </c>
      <c r="D10662" t="s">
        <v>277</v>
      </c>
      <c r="E10662" t="s">
        <v>221</v>
      </c>
      <c r="F10662" t="s">
        <v>220</v>
      </c>
      <c r="G10662" t="s">
        <v>209</v>
      </c>
      <c r="H10662" t="s">
        <v>16</v>
      </c>
      <c r="I10662" t="s">
        <v>404</v>
      </c>
      <c r="J10662" t="s">
        <v>303</v>
      </c>
      <c r="K10662">
        <v>0</v>
      </c>
      <c r="L10662" t="s">
        <v>273</v>
      </c>
      <c r="M10662">
        <v>-3</v>
      </c>
      <c r="N10662" t="s">
        <v>497</v>
      </c>
      <c r="O10662" t="s">
        <v>177</v>
      </c>
      <c r="P10662" t="s">
        <v>541</v>
      </c>
      <c r="R10662">
        <v>5095.8559322843912</v>
      </c>
      <c r="S10662">
        <v>356.62739726027394</v>
      </c>
      <c r="T10662">
        <v>4317.4420756245054</v>
      </c>
      <c r="U10662">
        <v>5962.251890260547</v>
      </c>
    </row>
    <row r="10663" spans="1:21">
      <c r="A10663" t="s">
        <v>367</v>
      </c>
      <c r="B10663">
        <v>38</v>
      </c>
      <c r="C10663" t="s">
        <v>101</v>
      </c>
      <c r="D10663" t="s">
        <v>277</v>
      </c>
      <c r="E10663" t="s">
        <v>221</v>
      </c>
      <c r="F10663" t="s">
        <v>220</v>
      </c>
      <c r="G10663" t="s">
        <v>209</v>
      </c>
      <c r="H10663" t="s">
        <v>16</v>
      </c>
      <c r="I10663" t="s">
        <v>404</v>
      </c>
      <c r="J10663" t="s">
        <v>303</v>
      </c>
      <c r="K10663">
        <v>0</v>
      </c>
      <c r="L10663" t="s">
        <v>273</v>
      </c>
      <c r="M10663">
        <v>-3</v>
      </c>
      <c r="N10663" t="s">
        <v>497</v>
      </c>
      <c r="O10663" t="s">
        <v>176</v>
      </c>
      <c r="P10663" t="s">
        <v>541</v>
      </c>
      <c r="R10663">
        <v>5115.1508585004085</v>
      </c>
      <c r="S10663">
        <v>1106.2575342465752</v>
      </c>
      <c r="T10663">
        <v>4665.7502715577521</v>
      </c>
      <c r="U10663">
        <v>5592.3862153693635</v>
      </c>
    </row>
    <row r="10664" spans="1:21">
      <c r="A10664" t="s">
        <v>367</v>
      </c>
      <c r="B10664">
        <v>38</v>
      </c>
      <c r="C10664" t="s">
        <v>101</v>
      </c>
      <c r="D10664" t="s">
        <v>277</v>
      </c>
      <c r="E10664" t="s">
        <v>221</v>
      </c>
      <c r="F10664" t="s">
        <v>220</v>
      </c>
      <c r="G10664" t="s">
        <v>209</v>
      </c>
      <c r="H10664" t="s">
        <v>16</v>
      </c>
      <c r="I10664" t="s">
        <v>404</v>
      </c>
      <c r="J10664" t="s">
        <v>303</v>
      </c>
      <c r="K10664">
        <v>0</v>
      </c>
      <c r="L10664" t="s">
        <v>273</v>
      </c>
      <c r="M10664">
        <v>-3</v>
      </c>
      <c r="N10664" t="s">
        <v>497</v>
      </c>
      <c r="O10664" t="s">
        <v>170</v>
      </c>
      <c r="P10664" t="s">
        <v>541</v>
      </c>
      <c r="R10664">
        <v>5086.6917969702135</v>
      </c>
      <c r="S10664">
        <v>1462.8849315068492</v>
      </c>
      <c r="T10664">
        <v>4694.9499263003336</v>
      </c>
      <c r="U10664">
        <v>5499.5604014467081</v>
      </c>
    </row>
    <row r="10665" spans="1:21">
      <c r="A10665" t="s">
        <v>367</v>
      </c>
      <c r="B10665">
        <v>38</v>
      </c>
      <c r="C10665" t="s">
        <v>101</v>
      </c>
      <c r="D10665" t="s">
        <v>277</v>
      </c>
      <c r="E10665" t="s">
        <v>221</v>
      </c>
      <c r="F10665" t="s">
        <v>220</v>
      </c>
      <c r="G10665" t="s">
        <v>209</v>
      </c>
      <c r="H10665" t="s">
        <v>5</v>
      </c>
      <c r="I10665" t="s">
        <v>404</v>
      </c>
      <c r="J10665" t="s">
        <v>304</v>
      </c>
      <c r="K10665">
        <v>0</v>
      </c>
      <c r="L10665" t="s">
        <v>273</v>
      </c>
      <c r="M10665">
        <v>-3</v>
      </c>
      <c r="N10665" t="s">
        <v>497</v>
      </c>
      <c r="O10665" t="s">
        <v>176</v>
      </c>
      <c r="P10665" t="s">
        <v>541</v>
      </c>
      <c r="R10665">
        <v>7917.5772471929358</v>
      </c>
      <c r="S10665">
        <v>1410.7835616438358</v>
      </c>
      <c r="T10665">
        <v>7509.5615286572411</v>
      </c>
      <c r="U10665">
        <v>8338.7407115955793</v>
      </c>
    </row>
    <row r="10666" spans="1:21">
      <c r="A10666" t="s">
        <v>367</v>
      </c>
      <c r="B10666">
        <v>38</v>
      </c>
      <c r="C10666" t="s">
        <v>101</v>
      </c>
      <c r="D10666" t="s">
        <v>277</v>
      </c>
      <c r="E10666" t="s">
        <v>221</v>
      </c>
      <c r="F10666" t="s">
        <v>220</v>
      </c>
      <c r="G10666" t="s">
        <v>209</v>
      </c>
      <c r="H10666" t="s">
        <v>5</v>
      </c>
      <c r="I10666" t="s">
        <v>404</v>
      </c>
      <c r="J10666" t="s">
        <v>304</v>
      </c>
      <c r="K10666">
        <v>0</v>
      </c>
      <c r="L10666" t="s">
        <v>273</v>
      </c>
      <c r="M10666">
        <v>-3</v>
      </c>
      <c r="N10666" t="s">
        <v>497</v>
      </c>
      <c r="O10666" t="s">
        <v>170</v>
      </c>
      <c r="P10666" t="s">
        <v>541</v>
      </c>
      <c r="R10666">
        <v>7273.5539140268538</v>
      </c>
      <c r="S10666">
        <v>1861.9013698630138</v>
      </c>
      <c r="T10666">
        <v>6917.8272881595476</v>
      </c>
      <c r="U10666">
        <v>7640.3771405363059</v>
      </c>
    </row>
    <row r="10667" spans="1:21">
      <c r="A10667" t="s">
        <v>367</v>
      </c>
      <c r="B10667">
        <v>38</v>
      </c>
      <c r="C10667" t="s">
        <v>101</v>
      </c>
      <c r="D10667" t="s">
        <v>277</v>
      </c>
      <c r="E10667" t="s">
        <v>221</v>
      </c>
      <c r="F10667" t="s">
        <v>220</v>
      </c>
      <c r="G10667" t="s">
        <v>209</v>
      </c>
      <c r="H10667" t="s">
        <v>5</v>
      </c>
      <c r="I10667" t="s">
        <v>404</v>
      </c>
      <c r="J10667" t="s">
        <v>304</v>
      </c>
      <c r="K10667">
        <v>0</v>
      </c>
      <c r="L10667" t="s">
        <v>273</v>
      </c>
      <c r="M10667">
        <v>-3</v>
      </c>
      <c r="N10667" t="s">
        <v>497</v>
      </c>
      <c r="O10667" t="s">
        <v>177</v>
      </c>
      <c r="P10667" t="s">
        <v>541</v>
      </c>
      <c r="R10667">
        <v>5463.3212700529348</v>
      </c>
      <c r="S10667">
        <v>451.11780821917807</v>
      </c>
      <c r="T10667">
        <v>4748.4803484186468</v>
      </c>
      <c r="U10667">
        <v>6245.342378789881</v>
      </c>
    </row>
    <row r="10668" spans="1:21">
      <c r="A10668" t="s">
        <v>367</v>
      </c>
      <c r="B10668">
        <v>38</v>
      </c>
      <c r="C10668" t="s">
        <v>101</v>
      </c>
      <c r="D10668" t="s">
        <v>277</v>
      </c>
      <c r="E10668" t="s">
        <v>221</v>
      </c>
      <c r="F10668" t="s">
        <v>220</v>
      </c>
      <c r="G10668" t="s">
        <v>209</v>
      </c>
      <c r="H10668" t="s">
        <v>7</v>
      </c>
      <c r="I10668" t="s">
        <v>404</v>
      </c>
      <c r="J10668" t="s">
        <v>305</v>
      </c>
      <c r="K10668">
        <v>0</v>
      </c>
      <c r="L10668" t="s">
        <v>273</v>
      </c>
      <c r="M10668">
        <v>-3</v>
      </c>
      <c r="N10668" t="s">
        <v>497</v>
      </c>
      <c r="O10668" t="s">
        <v>176</v>
      </c>
      <c r="P10668" t="s">
        <v>541</v>
      </c>
      <c r="R10668">
        <v>9473.1844905900125</v>
      </c>
      <c r="S10668">
        <v>1385.1945205479451</v>
      </c>
      <c r="T10668">
        <v>9066.129402452194</v>
      </c>
      <c r="U10668">
        <v>9890.5652997462166</v>
      </c>
    </row>
    <row r="10669" spans="1:21">
      <c r="A10669" t="s">
        <v>367</v>
      </c>
      <c r="B10669">
        <v>38</v>
      </c>
      <c r="C10669" t="s">
        <v>101</v>
      </c>
      <c r="D10669" t="s">
        <v>277</v>
      </c>
      <c r="E10669" t="s">
        <v>221</v>
      </c>
      <c r="F10669" t="s">
        <v>220</v>
      </c>
      <c r="G10669" t="s">
        <v>209</v>
      </c>
      <c r="H10669" t="s">
        <v>7</v>
      </c>
      <c r="I10669" t="s">
        <v>404</v>
      </c>
      <c r="J10669" t="s">
        <v>305</v>
      </c>
      <c r="K10669">
        <v>0</v>
      </c>
      <c r="L10669" t="s">
        <v>273</v>
      </c>
      <c r="M10669">
        <v>-3</v>
      </c>
      <c r="N10669" t="s">
        <v>497</v>
      </c>
      <c r="O10669" t="s">
        <v>170</v>
      </c>
      <c r="P10669" t="s">
        <v>541</v>
      </c>
      <c r="R10669">
        <v>9095.7780828156174</v>
      </c>
      <c r="S10669">
        <v>1903.8438356164381</v>
      </c>
      <c r="T10669">
        <v>8746.1259427271707</v>
      </c>
      <c r="U10669">
        <v>9453.4449592297642</v>
      </c>
    </row>
    <row r="10670" spans="1:21">
      <c r="A10670" t="s">
        <v>367</v>
      </c>
      <c r="B10670">
        <v>38</v>
      </c>
      <c r="C10670" t="s">
        <v>101</v>
      </c>
      <c r="D10670" t="s">
        <v>277</v>
      </c>
      <c r="E10670" t="s">
        <v>221</v>
      </c>
      <c r="F10670" t="s">
        <v>220</v>
      </c>
      <c r="G10670" t="s">
        <v>209</v>
      </c>
      <c r="H10670" t="s">
        <v>7</v>
      </c>
      <c r="I10670" t="s">
        <v>404</v>
      </c>
      <c r="J10670" t="s">
        <v>305</v>
      </c>
      <c r="K10670">
        <v>0</v>
      </c>
      <c r="L10670" t="s">
        <v>273</v>
      </c>
      <c r="M10670">
        <v>-3</v>
      </c>
      <c r="N10670" t="s">
        <v>497</v>
      </c>
      <c r="O10670" t="s">
        <v>177</v>
      </c>
      <c r="P10670" t="s">
        <v>541</v>
      </c>
      <c r="R10670">
        <v>8363.9314656002753</v>
      </c>
      <c r="S10670">
        <v>518.64931506849314</v>
      </c>
      <c r="T10670">
        <v>7669.8373077239703</v>
      </c>
      <c r="U10670">
        <v>9094.2195828379918</v>
      </c>
    </row>
    <row r="10671" spans="1:21">
      <c r="A10671" t="s">
        <v>367</v>
      </c>
      <c r="B10671">
        <v>38</v>
      </c>
      <c r="C10671" t="s">
        <v>101</v>
      </c>
      <c r="D10671" t="s">
        <v>277</v>
      </c>
      <c r="E10671" t="s">
        <v>221</v>
      </c>
      <c r="F10671" t="s">
        <v>220</v>
      </c>
      <c r="G10671" t="s">
        <v>209</v>
      </c>
      <c r="H10671" t="s">
        <v>15</v>
      </c>
      <c r="I10671" t="s">
        <v>404</v>
      </c>
      <c r="J10671" t="s">
        <v>306</v>
      </c>
      <c r="K10671">
        <v>0</v>
      </c>
      <c r="L10671" t="s">
        <v>273</v>
      </c>
      <c r="M10671">
        <v>-3</v>
      </c>
      <c r="N10671" t="s">
        <v>497</v>
      </c>
      <c r="O10671" t="s">
        <v>176</v>
      </c>
      <c r="P10671" t="s">
        <v>541</v>
      </c>
      <c r="R10671">
        <v>11459.83784648337</v>
      </c>
      <c r="S10671">
        <v>1248.5835616438358</v>
      </c>
      <c r="T10671">
        <v>11023.939577045447</v>
      </c>
      <c r="U10671">
        <v>11904.850348679358</v>
      </c>
    </row>
    <row r="10672" spans="1:21">
      <c r="A10672" t="s">
        <v>367</v>
      </c>
      <c r="B10672">
        <v>38</v>
      </c>
      <c r="C10672" t="s">
        <v>101</v>
      </c>
      <c r="D10672" t="s">
        <v>277</v>
      </c>
      <c r="E10672" t="s">
        <v>221</v>
      </c>
      <c r="F10672" t="s">
        <v>220</v>
      </c>
      <c r="G10672" t="s">
        <v>209</v>
      </c>
      <c r="H10672" t="s">
        <v>15</v>
      </c>
      <c r="I10672" t="s">
        <v>404</v>
      </c>
      <c r="J10672" t="s">
        <v>306</v>
      </c>
      <c r="K10672">
        <v>0</v>
      </c>
      <c r="L10672" t="s">
        <v>273</v>
      </c>
      <c r="M10672">
        <v>-3</v>
      </c>
      <c r="N10672" t="s">
        <v>497</v>
      </c>
      <c r="O10672" t="s">
        <v>170</v>
      </c>
      <c r="P10672" t="s">
        <v>541</v>
      </c>
      <c r="R10672">
        <v>9888.5265208788769</v>
      </c>
      <c r="S10672">
        <v>1699.7013698630137</v>
      </c>
      <c r="T10672">
        <v>9515.9519335220975</v>
      </c>
      <c r="U10672">
        <v>10269.246845613698</v>
      </c>
    </row>
    <row r="10673" spans="1:21">
      <c r="A10673" t="s">
        <v>367</v>
      </c>
      <c r="B10673">
        <v>38</v>
      </c>
      <c r="C10673" t="s">
        <v>101</v>
      </c>
      <c r="D10673" t="s">
        <v>277</v>
      </c>
      <c r="E10673" t="s">
        <v>221</v>
      </c>
      <c r="F10673" t="s">
        <v>220</v>
      </c>
      <c r="G10673" t="s">
        <v>209</v>
      </c>
      <c r="H10673" t="s">
        <v>15</v>
      </c>
      <c r="I10673" t="s">
        <v>404</v>
      </c>
      <c r="J10673" t="s">
        <v>306</v>
      </c>
      <c r="K10673">
        <v>0</v>
      </c>
      <c r="L10673" t="s">
        <v>273</v>
      </c>
      <c r="M10673">
        <v>-3</v>
      </c>
      <c r="N10673" t="s">
        <v>497</v>
      </c>
      <c r="O10673" t="s">
        <v>177</v>
      </c>
      <c r="P10673" t="s">
        <v>541</v>
      </c>
      <c r="R10673">
        <v>6018.2504008761643</v>
      </c>
      <c r="S10673">
        <v>451.11780821917807</v>
      </c>
      <c r="T10673">
        <v>5302.207444138061</v>
      </c>
      <c r="U10673">
        <v>6793.7738430368117</v>
      </c>
    </row>
    <row r="10674" spans="1:21">
      <c r="A10674" t="s">
        <v>367</v>
      </c>
      <c r="B10674">
        <v>38</v>
      </c>
      <c r="C10674" t="s">
        <v>101</v>
      </c>
      <c r="D10674" t="s">
        <v>277</v>
      </c>
      <c r="E10674" t="s">
        <v>221</v>
      </c>
      <c r="F10674" t="s">
        <v>220</v>
      </c>
      <c r="G10674" t="s">
        <v>209</v>
      </c>
      <c r="H10674" t="s">
        <v>19</v>
      </c>
      <c r="I10674" t="s">
        <v>404</v>
      </c>
      <c r="J10674" t="s">
        <v>307</v>
      </c>
      <c r="K10674">
        <v>0</v>
      </c>
      <c r="L10674" t="s">
        <v>273</v>
      </c>
      <c r="M10674">
        <v>-3</v>
      </c>
      <c r="N10674" t="s">
        <v>497</v>
      </c>
      <c r="O10674" t="s">
        <v>177</v>
      </c>
      <c r="P10674" t="s">
        <v>541</v>
      </c>
      <c r="R10674">
        <v>7279.0250292145265</v>
      </c>
      <c r="S10674">
        <v>289.41369863013693</v>
      </c>
      <c r="T10674">
        <v>6382.5801080273359</v>
      </c>
      <c r="U10674">
        <v>8249.4308498081555</v>
      </c>
    </row>
    <row r="10675" spans="1:21">
      <c r="A10675" t="s">
        <v>367</v>
      </c>
      <c r="B10675">
        <v>38</v>
      </c>
      <c r="C10675" t="s">
        <v>101</v>
      </c>
      <c r="D10675" t="s">
        <v>277</v>
      </c>
      <c r="E10675" t="s">
        <v>221</v>
      </c>
      <c r="F10675" t="s">
        <v>220</v>
      </c>
      <c r="G10675" t="s">
        <v>209</v>
      </c>
      <c r="H10675" t="s">
        <v>19</v>
      </c>
      <c r="I10675" t="s">
        <v>404</v>
      </c>
      <c r="J10675" t="s">
        <v>307</v>
      </c>
      <c r="K10675">
        <v>0</v>
      </c>
      <c r="L10675" t="s">
        <v>273</v>
      </c>
      <c r="M10675">
        <v>-3</v>
      </c>
      <c r="N10675" t="s">
        <v>497</v>
      </c>
      <c r="O10675" t="s">
        <v>170</v>
      </c>
      <c r="P10675" t="s">
        <v>541</v>
      </c>
      <c r="R10675">
        <v>5832.9330921342225</v>
      </c>
      <c r="S10675">
        <v>922.27945205479443</v>
      </c>
      <c r="T10675">
        <v>5334.0803653787043</v>
      </c>
      <c r="U10675">
        <v>6361.0691088306876</v>
      </c>
    </row>
    <row r="10676" spans="1:21">
      <c r="A10676" t="s">
        <v>367</v>
      </c>
      <c r="B10676">
        <v>38</v>
      </c>
      <c r="C10676" t="s">
        <v>101</v>
      </c>
      <c r="D10676" t="s">
        <v>277</v>
      </c>
      <c r="E10676" t="s">
        <v>221</v>
      </c>
      <c r="F10676" t="s">
        <v>220</v>
      </c>
      <c r="G10676" t="s">
        <v>209</v>
      </c>
      <c r="H10676" t="s">
        <v>19</v>
      </c>
      <c r="I10676" t="s">
        <v>404</v>
      </c>
      <c r="J10676" t="s">
        <v>307</v>
      </c>
      <c r="K10676">
        <v>0</v>
      </c>
      <c r="L10676" t="s">
        <v>273</v>
      </c>
      <c r="M10676">
        <v>-3</v>
      </c>
      <c r="N10676" t="s">
        <v>497</v>
      </c>
      <c r="O10676" t="s">
        <v>176</v>
      </c>
      <c r="P10676" t="s">
        <v>541</v>
      </c>
      <c r="R10676">
        <v>5160.6021017481735</v>
      </c>
      <c r="S10676">
        <v>632.86575342465756</v>
      </c>
      <c r="T10676">
        <v>4567.4064325697445</v>
      </c>
      <c r="U10676">
        <v>5802.7372871737944</v>
      </c>
    </row>
    <row r="10677" spans="1:21">
      <c r="A10677" t="s">
        <v>367</v>
      </c>
      <c r="B10677">
        <v>38</v>
      </c>
      <c r="C10677" t="s">
        <v>101</v>
      </c>
      <c r="D10677" t="s">
        <v>277</v>
      </c>
      <c r="E10677" t="s">
        <v>221</v>
      </c>
      <c r="F10677" t="s">
        <v>220</v>
      </c>
      <c r="G10677" t="s">
        <v>209</v>
      </c>
      <c r="H10677" t="s">
        <v>14</v>
      </c>
      <c r="I10677" t="s">
        <v>404</v>
      </c>
      <c r="J10677" t="s">
        <v>308</v>
      </c>
      <c r="K10677">
        <v>0</v>
      </c>
      <c r="L10677" t="s">
        <v>273</v>
      </c>
      <c r="M10677">
        <v>-3</v>
      </c>
      <c r="N10677" t="s">
        <v>497</v>
      </c>
      <c r="O10677" t="s">
        <v>176</v>
      </c>
      <c r="P10677" t="s">
        <v>541</v>
      </c>
      <c r="R10677">
        <v>12678.606219417936</v>
      </c>
      <c r="S10677">
        <v>1916.3616438356171</v>
      </c>
      <c r="T10677">
        <v>12323.097528989671</v>
      </c>
      <c r="U10677">
        <v>13039.332419171751</v>
      </c>
    </row>
    <row r="10678" spans="1:21">
      <c r="A10678" t="s">
        <v>367</v>
      </c>
      <c r="B10678">
        <v>38</v>
      </c>
      <c r="C10678" t="s">
        <v>101</v>
      </c>
      <c r="D10678" t="s">
        <v>277</v>
      </c>
      <c r="E10678" t="s">
        <v>221</v>
      </c>
      <c r="F10678" t="s">
        <v>220</v>
      </c>
      <c r="G10678" t="s">
        <v>209</v>
      </c>
      <c r="H10678" t="s">
        <v>14</v>
      </c>
      <c r="I10678" t="s">
        <v>404</v>
      </c>
      <c r="J10678" t="s">
        <v>308</v>
      </c>
      <c r="K10678">
        <v>0</v>
      </c>
      <c r="L10678" t="s">
        <v>273</v>
      </c>
      <c r="M10678">
        <v>-3</v>
      </c>
      <c r="N10678" t="s">
        <v>497</v>
      </c>
      <c r="O10678" t="s">
        <v>170</v>
      </c>
      <c r="P10678" t="s">
        <v>541</v>
      </c>
      <c r="R10678">
        <v>11813.151267223191</v>
      </c>
      <c r="S10678">
        <v>2552.5315068493155</v>
      </c>
      <c r="T10678">
        <v>11500.754377489682</v>
      </c>
      <c r="U10678">
        <v>12130.004629127163</v>
      </c>
    </row>
    <row r="10679" spans="1:21">
      <c r="A10679" t="s">
        <v>367</v>
      </c>
      <c r="B10679">
        <v>38</v>
      </c>
      <c r="C10679" t="s">
        <v>101</v>
      </c>
      <c r="D10679" t="s">
        <v>277</v>
      </c>
      <c r="E10679" t="s">
        <v>221</v>
      </c>
      <c r="F10679" t="s">
        <v>220</v>
      </c>
      <c r="G10679" t="s">
        <v>209</v>
      </c>
      <c r="H10679" t="s">
        <v>14</v>
      </c>
      <c r="I10679" t="s">
        <v>404</v>
      </c>
      <c r="J10679" t="s">
        <v>308</v>
      </c>
      <c r="K10679">
        <v>0</v>
      </c>
      <c r="L10679" t="s">
        <v>273</v>
      </c>
      <c r="M10679">
        <v>-3</v>
      </c>
      <c r="N10679" t="s">
        <v>497</v>
      </c>
      <c r="O10679" t="s">
        <v>177</v>
      </c>
      <c r="P10679" t="s">
        <v>541</v>
      </c>
      <c r="R10679">
        <v>9025.7509281216044</v>
      </c>
      <c r="S10679">
        <v>636.16986301369866</v>
      </c>
      <c r="T10679">
        <v>8376.855567109129</v>
      </c>
      <c r="U10679">
        <v>9703.105237123993</v>
      </c>
    </row>
    <row r="10680" spans="1:21">
      <c r="A10680" t="s">
        <v>367</v>
      </c>
      <c r="B10680">
        <v>38</v>
      </c>
      <c r="C10680" t="s">
        <v>101</v>
      </c>
      <c r="D10680" t="s">
        <v>277</v>
      </c>
      <c r="E10680" t="s">
        <v>221</v>
      </c>
      <c r="F10680" t="s">
        <v>220</v>
      </c>
      <c r="G10680" t="s">
        <v>209</v>
      </c>
      <c r="H10680" t="s">
        <v>10</v>
      </c>
      <c r="I10680" t="s">
        <v>404</v>
      </c>
      <c r="J10680" t="s">
        <v>309</v>
      </c>
      <c r="K10680">
        <v>0</v>
      </c>
      <c r="L10680" t="s">
        <v>273</v>
      </c>
      <c r="M10680">
        <v>-3</v>
      </c>
      <c r="N10680" t="s">
        <v>497</v>
      </c>
      <c r="O10680" t="s">
        <v>176</v>
      </c>
      <c r="P10680" t="s">
        <v>541</v>
      </c>
      <c r="R10680">
        <v>16084.336947426866</v>
      </c>
      <c r="S10680">
        <v>1899.5095890410958</v>
      </c>
      <c r="T10680">
        <v>15740.476206911833</v>
      </c>
      <c r="U10680">
        <v>16431.55867352038</v>
      </c>
    </row>
    <row r="10681" spans="1:21">
      <c r="A10681" t="s">
        <v>367</v>
      </c>
      <c r="B10681">
        <v>38</v>
      </c>
      <c r="C10681" t="s">
        <v>101</v>
      </c>
      <c r="D10681" t="s">
        <v>277</v>
      </c>
      <c r="E10681" t="s">
        <v>221</v>
      </c>
      <c r="F10681" t="s">
        <v>220</v>
      </c>
      <c r="G10681" t="s">
        <v>209</v>
      </c>
      <c r="H10681" t="s">
        <v>10</v>
      </c>
      <c r="I10681" t="s">
        <v>404</v>
      </c>
      <c r="J10681" t="s">
        <v>309</v>
      </c>
      <c r="K10681">
        <v>0</v>
      </c>
      <c r="L10681" t="s">
        <v>273</v>
      </c>
      <c r="M10681">
        <v>-3</v>
      </c>
      <c r="N10681" t="s">
        <v>497</v>
      </c>
      <c r="O10681" t="s">
        <v>170</v>
      </c>
      <c r="P10681" t="s">
        <v>541</v>
      </c>
      <c r="R10681">
        <v>14474.847666918697</v>
      </c>
      <c r="S10681">
        <v>2525.1260273972603</v>
      </c>
      <c r="T10681">
        <v>14169.788688226998</v>
      </c>
      <c r="U10681">
        <v>14783.041392218523</v>
      </c>
    </row>
    <row r="10682" spans="1:21">
      <c r="A10682" t="s">
        <v>367</v>
      </c>
      <c r="B10682">
        <v>38</v>
      </c>
      <c r="C10682" t="s">
        <v>101</v>
      </c>
      <c r="D10682" t="s">
        <v>277</v>
      </c>
      <c r="E10682" t="s">
        <v>221</v>
      </c>
      <c r="F10682" t="s">
        <v>220</v>
      </c>
      <c r="G10682" t="s">
        <v>209</v>
      </c>
      <c r="H10682" t="s">
        <v>10</v>
      </c>
      <c r="I10682" t="s">
        <v>404</v>
      </c>
      <c r="J10682" t="s">
        <v>309</v>
      </c>
      <c r="K10682">
        <v>0</v>
      </c>
      <c r="L10682" t="s">
        <v>273</v>
      </c>
      <c r="M10682">
        <v>-3</v>
      </c>
      <c r="N10682" t="s">
        <v>497</v>
      </c>
      <c r="O10682" t="s">
        <v>177</v>
      </c>
      <c r="P10682" t="s">
        <v>541</v>
      </c>
      <c r="R10682">
        <v>9563.5354511228779</v>
      </c>
      <c r="S10682">
        <v>625.61643835616439</v>
      </c>
      <c r="T10682">
        <v>8915.6053917165518</v>
      </c>
      <c r="U10682">
        <v>10237.688374922669</v>
      </c>
    </row>
    <row r="10683" spans="1:21">
      <c r="A10683" t="s">
        <v>367</v>
      </c>
      <c r="B10683">
        <v>38</v>
      </c>
      <c r="C10683" t="s">
        <v>101</v>
      </c>
      <c r="D10683" t="s">
        <v>277</v>
      </c>
      <c r="E10683" t="s">
        <v>221</v>
      </c>
      <c r="F10683" t="s">
        <v>220</v>
      </c>
      <c r="G10683" t="s">
        <v>209</v>
      </c>
      <c r="H10683" t="s">
        <v>93</v>
      </c>
      <c r="I10683" t="s">
        <v>173</v>
      </c>
      <c r="J10683" t="s">
        <v>310</v>
      </c>
      <c r="K10683">
        <v>0</v>
      </c>
      <c r="L10683" t="s">
        <v>273</v>
      </c>
      <c r="M10683">
        <v>-3</v>
      </c>
      <c r="N10683" t="s">
        <v>497</v>
      </c>
      <c r="O10683" t="s">
        <v>176</v>
      </c>
      <c r="P10683" t="s">
        <v>541</v>
      </c>
      <c r="R10683">
        <v>10332.685470985649</v>
      </c>
      <c r="S10683">
        <v>46833.619178082197</v>
      </c>
      <c r="T10683">
        <v>10261.339870060548</v>
      </c>
      <c r="U10683">
        <v>10404.307740527627</v>
      </c>
    </row>
    <row r="10684" spans="1:21">
      <c r="A10684" t="s">
        <v>367</v>
      </c>
      <c r="B10684">
        <v>38</v>
      </c>
      <c r="C10684" t="s">
        <v>101</v>
      </c>
      <c r="D10684" t="s">
        <v>277</v>
      </c>
      <c r="E10684" t="s">
        <v>221</v>
      </c>
      <c r="F10684" t="s">
        <v>220</v>
      </c>
      <c r="G10684" t="s">
        <v>209</v>
      </c>
      <c r="H10684" t="s">
        <v>93</v>
      </c>
      <c r="I10684" t="s">
        <v>173</v>
      </c>
      <c r="J10684" t="s">
        <v>310</v>
      </c>
      <c r="K10684">
        <v>0</v>
      </c>
      <c r="L10684" t="s">
        <v>273</v>
      </c>
      <c r="M10684">
        <v>-3</v>
      </c>
      <c r="N10684" t="s">
        <v>497</v>
      </c>
      <c r="O10684" t="s">
        <v>170</v>
      </c>
      <c r="P10684" t="s">
        <v>541</v>
      </c>
      <c r="R10684">
        <v>9600.3497269708369</v>
      </c>
      <c r="S10684">
        <v>62532.463013698631</v>
      </c>
      <c r="T10684">
        <v>9538.1750472216463</v>
      </c>
      <c r="U10684">
        <v>9662.7560989357971</v>
      </c>
    </row>
    <row r="10685" spans="1:21">
      <c r="A10685" t="s">
        <v>367</v>
      </c>
      <c r="B10685">
        <v>38</v>
      </c>
      <c r="C10685" t="s">
        <v>101</v>
      </c>
      <c r="D10685" t="s">
        <v>277</v>
      </c>
      <c r="E10685" t="s">
        <v>221</v>
      </c>
      <c r="F10685" t="s">
        <v>220</v>
      </c>
      <c r="G10685" t="s">
        <v>209</v>
      </c>
      <c r="H10685" t="s">
        <v>93</v>
      </c>
      <c r="I10685" t="s">
        <v>173</v>
      </c>
      <c r="J10685" t="s">
        <v>310</v>
      </c>
      <c r="K10685">
        <v>0</v>
      </c>
      <c r="L10685" t="s">
        <v>273</v>
      </c>
      <c r="M10685">
        <v>-3</v>
      </c>
      <c r="N10685" t="s">
        <v>497</v>
      </c>
      <c r="O10685" t="s">
        <v>177</v>
      </c>
      <c r="P10685" t="s">
        <v>541</v>
      </c>
      <c r="R10685">
        <v>7477.2943796828749</v>
      </c>
      <c r="S10685">
        <v>15698.843835616441</v>
      </c>
      <c r="T10685">
        <v>7350.2666558636538</v>
      </c>
      <c r="U10685">
        <v>7605.6619676049531</v>
      </c>
    </row>
    <row r="10686" spans="1:21">
      <c r="A10686" t="s">
        <v>367</v>
      </c>
      <c r="B10686">
        <v>38</v>
      </c>
      <c r="C10686" t="s">
        <v>101</v>
      </c>
      <c r="D10686" t="s">
        <v>277</v>
      </c>
      <c r="E10686" t="s">
        <v>221</v>
      </c>
      <c r="F10686" t="s">
        <v>220</v>
      </c>
      <c r="G10686" t="s">
        <v>209</v>
      </c>
      <c r="H10686" t="s">
        <v>22</v>
      </c>
      <c r="I10686" t="s">
        <v>404</v>
      </c>
      <c r="J10686" t="s">
        <v>265</v>
      </c>
      <c r="K10686">
        <v>0</v>
      </c>
      <c r="L10686" t="s">
        <v>273</v>
      </c>
      <c r="M10686">
        <v>-4</v>
      </c>
      <c r="N10686" t="s">
        <v>498</v>
      </c>
      <c r="O10686" t="s">
        <v>176</v>
      </c>
      <c r="P10686" t="s">
        <v>541</v>
      </c>
      <c r="R10686">
        <v>11966.445289027743</v>
      </c>
      <c r="S10686">
        <v>9854.3041095890385</v>
      </c>
      <c r="T10686">
        <v>11811.215451078482</v>
      </c>
      <c r="U10686">
        <v>12122.747689241751</v>
      </c>
    </row>
    <row r="10687" spans="1:21">
      <c r="A10687" t="s">
        <v>367</v>
      </c>
      <c r="B10687">
        <v>38</v>
      </c>
      <c r="C10687" t="s">
        <v>101</v>
      </c>
      <c r="D10687" t="s">
        <v>277</v>
      </c>
      <c r="E10687" t="s">
        <v>221</v>
      </c>
      <c r="F10687" t="s">
        <v>220</v>
      </c>
      <c r="G10687" t="s">
        <v>209</v>
      </c>
      <c r="H10687" t="s">
        <v>22</v>
      </c>
      <c r="I10687" t="s">
        <v>404</v>
      </c>
      <c r="J10687" t="s">
        <v>265</v>
      </c>
      <c r="K10687">
        <v>0</v>
      </c>
      <c r="L10687" t="s">
        <v>273</v>
      </c>
      <c r="M10687">
        <v>-4</v>
      </c>
      <c r="N10687" t="s">
        <v>498</v>
      </c>
      <c r="O10687" t="s">
        <v>170</v>
      </c>
      <c r="P10687" t="s">
        <v>541</v>
      </c>
      <c r="R10687">
        <v>10875.645954594653</v>
      </c>
      <c r="S10687">
        <v>13047.238356164382</v>
      </c>
      <c r="T10687">
        <v>10739.236247774053</v>
      </c>
      <c r="U10687">
        <v>11013.001968002942</v>
      </c>
    </row>
    <row r="10688" spans="1:21">
      <c r="A10688" t="s">
        <v>367</v>
      </c>
      <c r="B10688">
        <v>38</v>
      </c>
      <c r="C10688" t="s">
        <v>101</v>
      </c>
      <c r="D10688" t="s">
        <v>277</v>
      </c>
      <c r="E10688" t="s">
        <v>221</v>
      </c>
      <c r="F10688" t="s">
        <v>220</v>
      </c>
      <c r="G10688" t="s">
        <v>209</v>
      </c>
      <c r="H10688" t="s">
        <v>22</v>
      </c>
      <c r="I10688" t="s">
        <v>404</v>
      </c>
      <c r="J10688" t="s">
        <v>265</v>
      </c>
      <c r="K10688">
        <v>0</v>
      </c>
      <c r="L10688" t="s">
        <v>273</v>
      </c>
      <c r="M10688">
        <v>-4</v>
      </c>
      <c r="N10688" t="s">
        <v>498</v>
      </c>
      <c r="O10688" t="s">
        <v>177</v>
      </c>
      <c r="P10688" t="s">
        <v>541</v>
      </c>
      <c r="R10688">
        <v>7491.405655304221</v>
      </c>
      <c r="S10688">
        <v>3192.9342465753425</v>
      </c>
      <c r="T10688">
        <v>7210.5437276141865</v>
      </c>
      <c r="U10688">
        <v>7778.8869773791093</v>
      </c>
    </row>
    <row r="10689" spans="1:21">
      <c r="A10689" t="s">
        <v>367</v>
      </c>
      <c r="B10689">
        <v>38</v>
      </c>
      <c r="C10689" t="s">
        <v>101</v>
      </c>
      <c r="D10689" t="s">
        <v>277</v>
      </c>
      <c r="E10689" t="s">
        <v>221</v>
      </c>
      <c r="F10689" t="s">
        <v>220</v>
      </c>
      <c r="G10689" t="s">
        <v>209</v>
      </c>
      <c r="H10689" t="s">
        <v>24</v>
      </c>
      <c r="I10689" t="s">
        <v>404</v>
      </c>
      <c r="J10689" t="s">
        <v>266</v>
      </c>
      <c r="K10689">
        <v>0</v>
      </c>
      <c r="L10689" t="s">
        <v>273</v>
      </c>
      <c r="M10689">
        <v>-4</v>
      </c>
      <c r="N10689" t="s">
        <v>498</v>
      </c>
      <c r="O10689" t="s">
        <v>177</v>
      </c>
      <c r="P10689" t="s">
        <v>541</v>
      </c>
      <c r="R10689">
        <v>5974.0558119050147</v>
      </c>
      <c r="S10689">
        <v>423.81095890410961</v>
      </c>
      <c r="T10689">
        <v>5234.5741509047357</v>
      </c>
      <c r="U10689">
        <v>6777.7647966597142</v>
      </c>
    </row>
    <row r="10690" spans="1:21">
      <c r="A10690" t="s">
        <v>367</v>
      </c>
      <c r="B10690">
        <v>38</v>
      </c>
      <c r="C10690" t="s">
        <v>101</v>
      </c>
      <c r="D10690" t="s">
        <v>277</v>
      </c>
      <c r="E10690" t="s">
        <v>221</v>
      </c>
      <c r="F10690" t="s">
        <v>220</v>
      </c>
      <c r="G10690" t="s">
        <v>209</v>
      </c>
      <c r="H10690" t="s">
        <v>24</v>
      </c>
      <c r="I10690" t="s">
        <v>404</v>
      </c>
      <c r="J10690" t="s">
        <v>266</v>
      </c>
      <c r="K10690">
        <v>0</v>
      </c>
      <c r="L10690" t="s">
        <v>273</v>
      </c>
      <c r="M10690">
        <v>-4</v>
      </c>
      <c r="N10690" t="s">
        <v>498</v>
      </c>
      <c r="O10690" t="s">
        <v>170</v>
      </c>
      <c r="P10690" t="s">
        <v>541</v>
      </c>
      <c r="R10690">
        <v>5727.9167948201139</v>
      </c>
      <c r="S10690">
        <v>1653.7150684931507</v>
      </c>
      <c r="T10690">
        <v>5347.8001386750129</v>
      </c>
      <c r="U10690">
        <v>6125.1817934743476</v>
      </c>
    </row>
    <row r="10691" spans="1:21">
      <c r="A10691" t="s">
        <v>367</v>
      </c>
      <c r="B10691">
        <v>38</v>
      </c>
      <c r="C10691" t="s">
        <v>101</v>
      </c>
      <c r="D10691" t="s">
        <v>277</v>
      </c>
      <c r="E10691" t="s">
        <v>221</v>
      </c>
      <c r="F10691" t="s">
        <v>220</v>
      </c>
      <c r="G10691" t="s">
        <v>209</v>
      </c>
      <c r="H10691" t="s">
        <v>24</v>
      </c>
      <c r="I10691" t="s">
        <v>404</v>
      </c>
      <c r="J10691" t="s">
        <v>266</v>
      </c>
      <c r="K10691">
        <v>0</v>
      </c>
      <c r="L10691" t="s">
        <v>273</v>
      </c>
      <c r="M10691">
        <v>-4</v>
      </c>
      <c r="N10691" t="s">
        <v>498</v>
      </c>
      <c r="O10691" t="s">
        <v>176</v>
      </c>
      <c r="P10691" t="s">
        <v>541</v>
      </c>
      <c r="R10691">
        <v>5415.8541172957321</v>
      </c>
      <c r="S10691">
        <v>1229.9041095890411</v>
      </c>
      <c r="T10691">
        <v>4982.6297794090524</v>
      </c>
      <c r="U10691">
        <v>5873.1185643821182</v>
      </c>
    </row>
    <row r="10692" spans="1:21">
      <c r="A10692" t="s">
        <v>367</v>
      </c>
      <c r="B10692">
        <v>38</v>
      </c>
      <c r="C10692" t="s">
        <v>101</v>
      </c>
      <c r="D10692" t="s">
        <v>277</v>
      </c>
      <c r="E10692" t="s">
        <v>221</v>
      </c>
      <c r="F10692" t="s">
        <v>220</v>
      </c>
      <c r="G10692" t="s">
        <v>209</v>
      </c>
      <c r="H10692" t="s">
        <v>23</v>
      </c>
      <c r="I10692" t="s">
        <v>404</v>
      </c>
      <c r="J10692" t="s">
        <v>267</v>
      </c>
      <c r="K10692">
        <v>0</v>
      </c>
      <c r="L10692" t="s">
        <v>273</v>
      </c>
      <c r="M10692">
        <v>-4</v>
      </c>
      <c r="N10692" t="s">
        <v>498</v>
      </c>
      <c r="O10692" t="s">
        <v>176</v>
      </c>
      <c r="P10692" t="s">
        <v>541</v>
      </c>
      <c r="R10692">
        <v>10364.161068130925</v>
      </c>
      <c r="S10692">
        <v>1726.0328767123285</v>
      </c>
      <c r="T10692">
        <v>9996.0279901877566</v>
      </c>
      <c r="U10692">
        <v>10739.750353608948</v>
      </c>
    </row>
    <row r="10693" spans="1:21">
      <c r="A10693" t="s">
        <v>367</v>
      </c>
      <c r="B10693">
        <v>38</v>
      </c>
      <c r="C10693" t="s">
        <v>101</v>
      </c>
      <c r="D10693" t="s">
        <v>277</v>
      </c>
      <c r="E10693" t="s">
        <v>221</v>
      </c>
      <c r="F10693" t="s">
        <v>220</v>
      </c>
      <c r="G10693" t="s">
        <v>209</v>
      </c>
      <c r="H10693" t="s">
        <v>23</v>
      </c>
      <c r="I10693" t="s">
        <v>404</v>
      </c>
      <c r="J10693" t="s">
        <v>267</v>
      </c>
      <c r="K10693">
        <v>0</v>
      </c>
      <c r="L10693" t="s">
        <v>273</v>
      </c>
      <c r="M10693">
        <v>-4</v>
      </c>
      <c r="N10693" t="s">
        <v>498</v>
      </c>
      <c r="O10693" t="s">
        <v>170</v>
      </c>
      <c r="P10693" t="s">
        <v>541</v>
      </c>
      <c r="R10693">
        <v>9277.4956018742232</v>
      </c>
      <c r="S10693">
        <v>2366.2328767123281</v>
      </c>
      <c r="T10693">
        <v>8957.463443077304</v>
      </c>
      <c r="U10693">
        <v>9604.0551366831642</v>
      </c>
    </row>
    <row r="10694" spans="1:21">
      <c r="A10694" t="s">
        <v>367</v>
      </c>
      <c r="B10694">
        <v>38</v>
      </c>
      <c r="C10694" t="s">
        <v>101</v>
      </c>
      <c r="D10694" t="s">
        <v>277</v>
      </c>
      <c r="E10694" t="s">
        <v>221</v>
      </c>
      <c r="F10694" t="s">
        <v>220</v>
      </c>
      <c r="G10694" t="s">
        <v>209</v>
      </c>
      <c r="H10694" t="s">
        <v>23</v>
      </c>
      <c r="I10694" t="s">
        <v>404</v>
      </c>
      <c r="J10694" t="s">
        <v>267</v>
      </c>
      <c r="K10694">
        <v>0</v>
      </c>
      <c r="L10694" t="s">
        <v>273</v>
      </c>
      <c r="M10694">
        <v>-4</v>
      </c>
      <c r="N10694" t="s">
        <v>498</v>
      </c>
      <c r="O10694" t="s">
        <v>177</v>
      </c>
      <c r="P10694" t="s">
        <v>541</v>
      </c>
      <c r="R10694">
        <v>6567.4920396480848</v>
      </c>
      <c r="S10694">
        <v>640.19999999999993</v>
      </c>
      <c r="T10694">
        <v>5908.9195520479507</v>
      </c>
      <c r="U10694">
        <v>7270.7081687024292</v>
      </c>
    </row>
    <row r="10695" spans="1:21">
      <c r="A10695" t="s">
        <v>367</v>
      </c>
      <c r="B10695">
        <v>38</v>
      </c>
      <c r="C10695" t="s">
        <v>101</v>
      </c>
      <c r="D10695" t="s">
        <v>277</v>
      </c>
      <c r="E10695" t="s">
        <v>221</v>
      </c>
      <c r="F10695" t="s">
        <v>220</v>
      </c>
      <c r="G10695" t="s">
        <v>209</v>
      </c>
      <c r="H10695" t="s">
        <v>18</v>
      </c>
      <c r="I10695" t="s">
        <v>404</v>
      </c>
      <c r="J10695" t="s">
        <v>268</v>
      </c>
      <c r="K10695">
        <v>0</v>
      </c>
      <c r="L10695" t="s">
        <v>273</v>
      </c>
      <c r="M10695">
        <v>-4</v>
      </c>
      <c r="N10695" t="s">
        <v>498</v>
      </c>
      <c r="O10695" t="s">
        <v>176</v>
      </c>
      <c r="P10695" t="s">
        <v>541</v>
      </c>
      <c r="R10695">
        <v>11580.30236772609</v>
      </c>
      <c r="S10695">
        <v>2716.9945205479448</v>
      </c>
      <c r="T10695">
        <v>11286.355155942492</v>
      </c>
      <c r="U10695">
        <v>11878.305374812731</v>
      </c>
    </row>
    <row r="10696" spans="1:21">
      <c r="A10696" t="s">
        <v>367</v>
      </c>
      <c r="B10696">
        <v>38</v>
      </c>
      <c r="C10696" t="s">
        <v>101</v>
      </c>
      <c r="D10696" t="s">
        <v>277</v>
      </c>
      <c r="E10696" t="s">
        <v>221</v>
      </c>
      <c r="F10696" t="s">
        <v>220</v>
      </c>
      <c r="G10696" t="s">
        <v>209</v>
      </c>
      <c r="H10696" t="s">
        <v>18</v>
      </c>
      <c r="I10696" t="s">
        <v>404</v>
      </c>
      <c r="J10696" t="s">
        <v>268</v>
      </c>
      <c r="K10696">
        <v>0</v>
      </c>
      <c r="L10696" t="s">
        <v>273</v>
      </c>
      <c r="M10696">
        <v>-4</v>
      </c>
      <c r="N10696" t="s">
        <v>498</v>
      </c>
      <c r="O10696" t="s">
        <v>170</v>
      </c>
      <c r="P10696" t="s">
        <v>541</v>
      </c>
      <c r="R10696">
        <v>10686.522596804676</v>
      </c>
      <c r="S10696">
        <v>3603.7397260273974</v>
      </c>
      <c r="T10696">
        <v>10429.893571375989</v>
      </c>
      <c r="U10696">
        <v>10946.604430957013</v>
      </c>
    </row>
    <row r="10697" spans="1:21">
      <c r="A10697" t="s">
        <v>367</v>
      </c>
      <c r="B10697">
        <v>38</v>
      </c>
      <c r="C10697" t="s">
        <v>101</v>
      </c>
      <c r="D10697" t="s">
        <v>277</v>
      </c>
      <c r="E10697" t="s">
        <v>221</v>
      </c>
      <c r="F10697" t="s">
        <v>220</v>
      </c>
      <c r="G10697" t="s">
        <v>209</v>
      </c>
      <c r="H10697" t="s">
        <v>18</v>
      </c>
      <c r="I10697" t="s">
        <v>404</v>
      </c>
      <c r="J10697" t="s">
        <v>268</v>
      </c>
      <c r="K10697">
        <v>0</v>
      </c>
      <c r="L10697" t="s">
        <v>273</v>
      </c>
      <c r="M10697">
        <v>-4</v>
      </c>
      <c r="N10697" t="s">
        <v>498</v>
      </c>
      <c r="O10697" t="s">
        <v>177</v>
      </c>
      <c r="P10697" t="s">
        <v>541</v>
      </c>
      <c r="R10697">
        <v>7915.6603184958039</v>
      </c>
      <c r="S10697">
        <v>886.74520547945212</v>
      </c>
      <c r="T10697">
        <v>7392.4867987919824</v>
      </c>
      <c r="U10697">
        <v>8460.6580695422908</v>
      </c>
    </row>
    <row r="10698" spans="1:21">
      <c r="A10698" t="s">
        <v>367</v>
      </c>
      <c r="B10698">
        <v>38</v>
      </c>
      <c r="C10698" t="s">
        <v>101</v>
      </c>
      <c r="D10698" t="s">
        <v>277</v>
      </c>
      <c r="E10698" t="s">
        <v>221</v>
      </c>
      <c r="F10698" t="s">
        <v>220</v>
      </c>
      <c r="G10698" t="s">
        <v>209</v>
      </c>
      <c r="H10698" t="s">
        <v>20</v>
      </c>
      <c r="I10698" t="s">
        <v>404</v>
      </c>
      <c r="J10698" t="s">
        <v>269</v>
      </c>
      <c r="K10698">
        <v>0</v>
      </c>
      <c r="L10698" t="s">
        <v>273</v>
      </c>
      <c r="M10698">
        <v>-4</v>
      </c>
      <c r="N10698" t="s">
        <v>498</v>
      </c>
      <c r="O10698" t="s">
        <v>176</v>
      </c>
      <c r="P10698" t="s">
        <v>541</v>
      </c>
      <c r="R10698">
        <v>11250.127002572079</v>
      </c>
      <c r="S10698">
        <v>2027.3315068493155</v>
      </c>
      <c r="T10698">
        <v>10909.366794686439</v>
      </c>
      <c r="U10698">
        <v>11596.578280371124</v>
      </c>
    </row>
    <row r="10699" spans="1:21">
      <c r="A10699" t="s">
        <v>367</v>
      </c>
      <c r="B10699">
        <v>38</v>
      </c>
      <c r="C10699" t="s">
        <v>101</v>
      </c>
      <c r="D10699" t="s">
        <v>277</v>
      </c>
      <c r="E10699" t="s">
        <v>221</v>
      </c>
      <c r="F10699" t="s">
        <v>220</v>
      </c>
      <c r="G10699" t="s">
        <v>209</v>
      </c>
      <c r="H10699" t="s">
        <v>20</v>
      </c>
      <c r="I10699" t="s">
        <v>404</v>
      </c>
      <c r="J10699" t="s">
        <v>269</v>
      </c>
      <c r="K10699">
        <v>0</v>
      </c>
      <c r="L10699" t="s">
        <v>273</v>
      </c>
      <c r="M10699">
        <v>-4</v>
      </c>
      <c r="N10699" t="s">
        <v>498</v>
      </c>
      <c r="O10699" t="s">
        <v>170</v>
      </c>
      <c r="P10699" t="s">
        <v>541</v>
      </c>
      <c r="R10699">
        <v>10691.176482485342</v>
      </c>
      <c r="S10699">
        <v>2690.4904109589047</v>
      </c>
      <c r="T10699">
        <v>10393.919893804092</v>
      </c>
      <c r="U10699">
        <v>10993.072819571973</v>
      </c>
    </row>
    <row r="10700" spans="1:21">
      <c r="A10700" t="s">
        <v>367</v>
      </c>
      <c r="B10700">
        <v>38</v>
      </c>
      <c r="C10700" t="s">
        <v>101</v>
      </c>
      <c r="D10700" t="s">
        <v>277</v>
      </c>
      <c r="E10700" t="s">
        <v>221</v>
      </c>
      <c r="F10700" t="s">
        <v>220</v>
      </c>
      <c r="G10700" t="s">
        <v>209</v>
      </c>
      <c r="H10700" t="s">
        <v>20</v>
      </c>
      <c r="I10700" t="s">
        <v>404</v>
      </c>
      <c r="J10700" t="s">
        <v>269</v>
      </c>
      <c r="K10700">
        <v>0</v>
      </c>
      <c r="L10700" t="s">
        <v>273</v>
      </c>
      <c r="M10700">
        <v>-4</v>
      </c>
      <c r="N10700" t="s">
        <v>498</v>
      </c>
      <c r="O10700" t="s">
        <v>177</v>
      </c>
      <c r="P10700" t="s">
        <v>541</v>
      </c>
      <c r="R10700">
        <v>9010.1280780012021</v>
      </c>
      <c r="S10700">
        <v>663.15890410958912</v>
      </c>
      <c r="T10700">
        <v>8404.8151470960347</v>
      </c>
      <c r="U10700">
        <v>9640.1894447695249</v>
      </c>
    </row>
    <row r="10701" spans="1:21">
      <c r="A10701" t="s">
        <v>367</v>
      </c>
      <c r="B10701">
        <v>38</v>
      </c>
      <c r="C10701" t="s">
        <v>101</v>
      </c>
      <c r="D10701" t="s">
        <v>277</v>
      </c>
      <c r="E10701" t="s">
        <v>221</v>
      </c>
      <c r="F10701" t="s">
        <v>220</v>
      </c>
      <c r="G10701" t="s">
        <v>209</v>
      </c>
      <c r="H10701" t="s">
        <v>9</v>
      </c>
      <c r="I10701" t="s">
        <v>404</v>
      </c>
      <c r="J10701" t="s">
        <v>270</v>
      </c>
      <c r="K10701">
        <v>0</v>
      </c>
      <c r="L10701" t="s">
        <v>273</v>
      </c>
      <c r="M10701">
        <v>-4</v>
      </c>
      <c r="N10701" t="s">
        <v>498</v>
      </c>
      <c r="O10701" t="s">
        <v>177</v>
      </c>
      <c r="P10701" t="s">
        <v>541</v>
      </c>
      <c r="R10701">
        <v>6561.6678008162944</v>
      </c>
      <c r="S10701">
        <v>297.38630136986302</v>
      </c>
      <c r="T10701">
        <v>5681.8990147968489</v>
      </c>
      <c r="U10701">
        <v>7523.0961645675716</v>
      </c>
    </row>
    <row r="10702" spans="1:21">
      <c r="A10702" t="s">
        <v>367</v>
      </c>
      <c r="B10702">
        <v>38</v>
      </c>
      <c r="C10702" t="s">
        <v>101</v>
      </c>
      <c r="D10702" t="s">
        <v>277</v>
      </c>
      <c r="E10702" t="s">
        <v>221</v>
      </c>
      <c r="F10702" t="s">
        <v>220</v>
      </c>
      <c r="G10702" t="s">
        <v>209</v>
      </c>
      <c r="H10702" t="s">
        <v>9</v>
      </c>
      <c r="I10702" t="s">
        <v>404</v>
      </c>
      <c r="J10702" t="s">
        <v>270</v>
      </c>
      <c r="K10702">
        <v>0</v>
      </c>
      <c r="L10702" t="s">
        <v>273</v>
      </c>
      <c r="M10702">
        <v>-4</v>
      </c>
      <c r="N10702" t="s">
        <v>498</v>
      </c>
      <c r="O10702" t="s">
        <v>170</v>
      </c>
      <c r="P10702" t="s">
        <v>541</v>
      </c>
      <c r="R10702">
        <v>6160.6276136505703</v>
      </c>
      <c r="S10702">
        <v>1124.5479452054794</v>
      </c>
      <c r="T10702">
        <v>5706.0917503247729</v>
      </c>
      <c r="U10702">
        <v>6637.7405136909856</v>
      </c>
    </row>
    <row r="10703" spans="1:21">
      <c r="A10703" t="s">
        <v>367</v>
      </c>
      <c r="B10703">
        <v>38</v>
      </c>
      <c r="C10703" t="s">
        <v>101</v>
      </c>
      <c r="D10703" t="s">
        <v>277</v>
      </c>
      <c r="E10703" t="s">
        <v>221</v>
      </c>
      <c r="F10703" t="s">
        <v>220</v>
      </c>
      <c r="G10703" t="s">
        <v>209</v>
      </c>
      <c r="H10703" t="s">
        <v>9</v>
      </c>
      <c r="I10703" t="s">
        <v>404</v>
      </c>
      <c r="J10703" t="s">
        <v>270</v>
      </c>
      <c r="K10703">
        <v>0</v>
      </c>
      <c r="L10703" t="s">
        <v>273</v>
      </c>
      <c r="M10703">
        <v>-4</v>
      </c>
      <c r="N10703" t="s">
        <v>498</v>
      </c>
      <c r="O10703" t="s">
        <v>176</v>
      </c>
      <c r="P10703" t="s">
        <v>541</v>
      </c>
      <c r="R10703">
        <v>6006.687690741488</v>
      </c>
      <c r="S10703">
        <v>827.16164383561636</v>
      </c>
      <c r="T10703">
        <v>5477.9497792349202</v>
      </c>
      <c r="U10703">
        <v>6567.2345698485487</v>
      </c>
    </row>
    <row r="10704" spans="1:21">
      <c r="A10704" t="s">
        <v>367</v>
      </c>
      <c r="B10704">
        <v>38</v>
      </c>
      <c r="C10704" t="s">
        <v>101</v>
      </c>
      <c r="D10704" t="s">
        <v>277</v>
      </c>
      <c r="E10704" t="s">
        <v>221</v>
      </c>
      <c r="F10704" t="s">
        <v>220</v>
      </c>
      <c r="G10704" t="s">
        <v>209</v>
      </c>
      <c r="H10704" t="s">
        <v>21</v>
      </c>
      <c r="I10704" t="s">
        <v>404</v>
      </c>
      <c r="J10704" t="s">
        <v>271</v>
      </c>
      <c r="K10704">
        <v>0</v>
      </c>
      <c r="L10704" t="s">
        <v>273</v>
      </c>
      <c r="M10704">
        <v>-4</v>
      </c>
      <c r="N10704" t="s">
        <v>498</v>
      </c>
      <c r="O10704" t="s">
        <v>176</v>
      </c>
      <c r="P10704" t="s">
        <v>541</v>
      </c>
      <c r="R10704">
        <v>13499.251691458805</v>
      </c>
      <c r="S10704">
        <v>1698.3369863013695</v>
      </c>
      <c r="T10704">
        <v>13134.631633974361</v>
      </c>
      <c r="U10704">
        <v>13868.870146983547</v>
      </c>
    </row>
    <row r="10705" spans="1:21">
      <c r="A10705" t="s">
        <v>367</v>
      </c>
      <c r="B10705">
        <v>38</v>
      </c>
      <c r="C10705" t="s">
        <v>101</v>
      </c>
      <c r="D10705" t="s">
        <v>277</v>
      </c>
      <c r="E10705" t="s">
        <v>221</v>
      </c>
      <c r="F10705" t="s">
        <v>220</v>
      </c>
      <c r="G10705" t="s">
        <v>209</v>
      </c>
      <c r="H10705" t="s">
        <v>21</v>
      </c>
      <c r="I10705" t="s">
        <v>404</v>
      </c>
      <c r="J10705" t="s">
        <v>271</v>
      </c>
      <c r="K10705">
        <v>0</v>
      </c>
      <c r="L10705" t="s">
        <v>273</v>
      </c>
      <c r="M10705">
        <v>-4</v>
      </c>
      <c r="N10705" t="s">
        <v>498</v>
      </c>
      <c r="O10705" t="s">
        <v>170</v>
      </c>
      <c r="P10705" t="s">
        <v>541</v>
      </c>
      <c r="R10705">
        <v>12842.0218863519</v>
      </c>
      <c r="S10705">
        <v>2228.0273972602736</v>
      </c>
      <c r="T10705">
        <v>12521.33943647902</v>
      </c>
      <c r="U10705">
        <v>13166.864058009054</v>
      </c>
    </row>
    <row r="10706" spans="1:21">
      <c r="A10706" t="s">
        <v>367</v>
      </c>
      <c r="B10706">
        <v>38</v>
      </c>
      <c r="C10706" t="s">
        <v>101</v>
      </c>
      <c r="D10706" t="s">
        <v>277</v>
      </c>
      <c r="E10706" t="s">
        <v>221</v>
      </c>
      <c r="F10706" t="s">
        <v>220</v>
      </c>
      <c r="G10706" t="s">
        <v>209</v>
      </c>
      <c r="H10706" t="s">
        <v>21</v>
      </c>
      <c r="I10706" t="s">
        <v>404</v>
      </c>
      <c r="J10706" t="s">
        <v>271</v>
      </c>
      <c r="K10706">
        <v>0</v>
      </c>
      <c r="L10706" t="s">
        <v>273</v>
      </c>
      <c r="M10706">
        <v>-4</v>
      </c>
      <c r="N10706" t="s">
        <v>498</v>
      </c>
      <c r="O10706" t="s">
        <v>177</v>
      </c>
      <c r="P10706" t="s">
        <v>541</v>
      </c>
      <c r="R10706">
        <v>11118.244573891661</v>
      </c>
      <c r="S10706">
        <v>529.69041095890407</v>
      </c>
      <c r="T10706">
        <v>10423.760793858857</v>
      </c>
      <c r="U10706">
        <v>11837.198952052209</v>
      </c>
    </row>
    <row r="10707" spans="1:21">
      <c r="A10707" t="s">
        <v>367</v>
      </c>
      <c r="B10707">
        <v>38</v>
      </c>
      <c r="C10707" t="s">
        <v>101</v>
      </c>
      <c r="D10707" t="s">
        <v>277</v>
      </c>
      <c r="E10707" t="s">
        <v>221</v>
      </c>
      <c r="F10707" t="s">
        <v>220</v>
      </c>
      <c r="G10707" t="s">
        <v>209</v>
      </c>
      <c r="H10707" t="s">
        <v>6</v>
      </c>
      <c r="I10707" t="s">
        <v>404</v>
      </c>
      <c r="J10707" t="s">
        <v>272</v>
      </c>
      <c r="K10707">
        <v>0</v>
      </c>
      <c r="L10707" t="s">
        <v>273</v>
      </c>
      <c r="M10707">
        <v>-4</v>
      </c>
      <c r="N10707" t="s">
        <v>498</v>
      </c>
      <c r="O10707" t="s">
        <v>177</v>
      </c>
      <c r="P10707" t="s">
        <v>541</v>
      </c>
      <c r="R10707">
        <v>4874.5350716626353</v>
      </c>
      <c r="S10707">
        <v>78.93150684931507</v>
      </c>
      <c r="T10707">
        <v>3268.7527794846378</v>
      </c>
      <c r="U10707">
        <v>6937.6108666872842</v>
      </c>
    </row>
    <row r="10708" spans="1:21">
      <c r="A10708" t="s">
        <v>367</v>
      </c>
      <c r="B10708">
        <v>38</v>
      </c>
      <c r="C10708" t="s">
        <v>101</v>
      </c>
      <c r="D10708" t="s">
        <v>277</v>
      </c>
      <c r="E10708" t="s">
        <v>221</v>
      </c>
      <c r="F10708" t="s">
        <v>220</v>
      </c>
      <c r="G10708" t="s">
        <v>209</v>
      </c>
      <c r="H10708" t="s">
        <v>6</v>
      </c>
      <c r="I10708" t="s">
        <v>404</v>
      </c>
      <c r="J10708" t="s">
        <v>272</v>
      </c>
      <c r="K10708">
        <v>0</v>
      </c>
      <c r="L10708" t="s">
        <v>273</v>
      </c>
      <c r="M10708">
        <v>-4</v>
      </c>
      <c r="N10708" t="s">
        <v>498</v>
      </c>
      <c r="O10708" t="s">
        <v>170</v>
      </c>
      <c r="P10708" t="s">
        <v>541</v>
      </c>
      <c r="R10708">
        <v>4107.9475993810775</v>
      </c>
      <c r="S10708">
        <v>324.49041095890414</v>
      </c>
      <c r="T10708">
        <v>3313.3753735588593</v>
      </c>
      <c r="U10708">
        <v>5024.4617946786866</v>
      </c>
    </row>
    <row r="10709" spans="1:21">
      <c r="A10709" t="s">
        <v>367</v>
      </c>
      <c r="B10709">
        <v>38</v>
      </c>
      <c r="C10709" t="s">
        <v>101</v>
      </c>
      <c r="D10709" t="s">
        <v>277</v>
      </c>
      <c r="E10709" t="s">
        <v>221</v>
      </c>
      <c r="F10709" t="s">
        <v>220</v>
      </c>
      <c r="G10709" t="s">
        <v>209</v>
      </c>
      <c r="H10709" t="s">
        <v>6</v>
      </c>
      <c r="I10709" t="s">
        <v>404</v>
      </c>
      <c r="J10709" t="s">
        <v>272</v>
      </c>
      <c r="K10709">
        <v>0</v>
      </c>
      <c r="L10709" t="s">
        <v>273</v>
      </c>
      <c r="M10709">
        <v>-4</v>
      </c>
      <c r="N10709" t="s">
        <v>498</v>
      </c>
      <c r="O10709" t="s">
        <v>176</v>
      </c>
      <c r="P10709" t="s">
        <v>541</v>
      </c>
      <c r="R10709">
        <v>3549.1669947431128</v>
      </c>
      <c r="S10709">
        <v>245.55890410958907</v>
      </c>
      <c r="T10709">
        <v>2704.0789883984889</v>
      </c>
      <c r="U10709">
        <v>4563.9109481758687</v>
      </c>
    </row>
    <row r="10710" spans="1:21">
      <c r="A10710" t="s">
        <v>367</v>
      </c>
      <c r="B10710">
        <v>38</v>
      </c>
      <c r="C10710" t="s">
        <v>101</v>
      </c>
      <c r="D10710" t="s">
        <v>277</v>
      </c>
      <c r="E10710" t="s">
        <v>221</v>
      </c>
      <c r="F10710" t="s">
        <v>220</v>
      </c>
      <c r="G10710" t="s">
        <v>209</v>
      </c>
      <c r="H10710" t="s">
        <v>4</v>
      </c>
      <c r="I10710" t="s">
        <v>404</v>
      </c>
      <c r="J10710" t="s">
        <v>297</v>
      </c>
      <c r="K10710">
        <v>0</v>
      </c>
      <c r="L10710" t="s">
        <v>273</v>
      </c>
      <c r="M10710">
        <v>-4</v>
      </c>
      <c r="N10710" t="s">
        <v>498</v>
      </c>
      <c r="O10710" t="s">
        <v>176</v>
      </c>
      <c r="P10710" t="s">
        <v>541</v>
      </c>
      <c r="R10710">
        <v>7218.7572363591444</v>
      </c>
      <c r="S10710">
        <v>881.74246575342454</v>
      </c>
      <c r="T10710">
        <v>6698.2615343819889</v>
      </c>
      <c r="U10710">
        <v>7763.5987563309081</v>
      </c>
    </row>
    <row r="10711" spans="1:21">
      <c r="A10711" t="s">
        <v>367</v>
      </c>
      <c r="B10711">
        <v>38</v>
      </c>
      <c r="C10711" t="s">
        <v>101</v>
      </c>
      <c r="D10711" t="s">
        <v>277</v>
      </c>
      <c r="E10711" t="s">
        <v>221</v>
      </c>
      <c r="F10711" t="s">
        <v>220</v>
      </c>
      <c r="G10711" t="s">
        <v>209</v>
      </c>
      <c r="H10711" t="s">
        <v>4</v>
      </c>
      <c r="I10711" t="s">
        <v>404</v>
      </c>
      <c r="J10711" t="s">
        <v>297</v>
      </c>
      <c r="K10711">
        <v>0</v>
      </c>
      <c r="L10711" t="s">
        <v>273</v>
      </c>
      <c r="M10711">
        <v>-4</v>
      </c>
      <c r="N10711" t="s">
        <v>498</v>
      </c>
      <c r="O10711" t="s">
        <v>170</v>
      </c>
      <c r="P10711" t="s">
        <v>541</v>
      </c>
      <c r="R10711">
        <v>6555.1615493108657</v>
      </c>
      <c r="S10711">
        <v>1186.0383561643835</v>
      </c>
      <c r="T10711">
        <v>6107.3591499366039</v>
      </c>
      <c r="U10711">
        <v>7023.2085778218334</v>
      </c>
    </row>
    <row r="10712" spans="1:21">
      <c r="A10712" t="s">
        <v>367</v>
      </c>
      <c r="B10712">
        <v>38</v>
      </c>
      <c r="C10712" t="s">
        <v>101</v>
      </c>
      <c r="D10712" t="s">
        <v>277</v>
      </c>
      <c r="E10712" t="s">
        <v>221</v>
      </c>
      <c r="F10712" t="s">
        <v>220</v>
      </c>
      <c r="G10712" t="s">
        <v>209</v>
      </c>
      <c r="H10712" t="s">
        <v>4</v>
      </c>
      <c r="I10712" t="s">
        <v>404</v>
      </c>
      <c r="J10712" t="s">
        <v>297</v>
      </c>
      <c r="K10712">
        <v>0</v>
      </c>
      <c r="L10712" t="s">
        <v>273</v>
      </c>
      <c r="M10712">
        <v>-4</v>
      </c>
      <c r="N10712" t="s">
        <v>498</v>
      </c>
      <c r="O10712" t="s">
        <v>177</v>
      </c>
      <c r="P10712" t="s">
        <v>541</v>
      </c>
      <c r="R10712">
        <v>4816.4315537041957</v>
      </c>
      <c r="S10712">
        <v>304.29589041095886</v>
      </c>
      <c r="T10712">
        <v>3961.7849152343315</v>
      </c>
      <c r="U10712">
        <v>5786.6469614250436</v>
      </c>
    </row>
    <row r="10713" spans="1:21">
      <c r="A10713" t="s">
        <v>367</v>
      </c>
      <c r="B10713">
        <v>38</v>
      </c>
      <c r="C10713" t="s">
        <v>101</v>
      </c>
      <c r="D10713" t="s">
        <v>277</v>
      </c>
      <c r="E10713" t="s">
        <v>221</v>
      </c>
      <c r="F10713" t="s">
        <v>220</v>
      </c>
      <c r="G10713" t="s">
        <v>209</v>
      </c>
      <c r="H10713" t="s">
        <v>11</v>
      </c>
      <c r="I10713" t="s">
        <v>404</v>
      </c>
      <c r="J10713" t="s">
        <v>298</v>
      </c>
      <c r="K10713">
        <v>0</v>
      </c>
      <c r="L10713" t="s">
        <v>273</v>
      </c>
      <c r="M10713">
        <v>-4</v>
      </c>
      <c r="N10713" t="s">
        <v>498</v>
      </c>
      <c r="O10713" t="s">
        <v>176</v>
      </c>
      <c r="P10713" t="s">
        <v>541</v>
      </c>
      <c r="R10713">
        <v>8401.2836614899115</v>
      </c>
      <c r="S10713">
        <v>5972.8575342465756</v>
      </c>
      <c r="T10713">
        <v>8200.6909770061648</v>
      </c>
      <c r="U10713">
        <v>8604.7733903784319</v>
      </c>
    </row>
    <row r="10714" spans="1:21">
      <c r="A10714" t="s">
        <v>367</v>
      </c>
      <c r="B10714">
        <v>38</v>
      </c>
      <c r="C10714" t="s">
        <v>101</v>
      </c>
      <c r="D10714" t="s">
        <v>277</v>
      </c>
      <c r="E10714" t="s">
        <v>221</v>
      </c>
      <c r="F10714" t="s">
        <v>220</v>
      </c>
      <c r="G10714" t="s">
        <v>209</v>
      </c>
      <c r="H10714" t="s">
        <v>11</v>
      </c>
      <c r="I10714" t="s">
        <v>404</v>
      </c>
      <c r="J10714" t="s">
        <v>298</v>
      </c>
      <c r="K10714">
        <v>0</v>
      </c>
      <c r="L10714" t="s">
        <v>273</v>
      </c>
      <c r="M10714">
        <v>-4</v>
      </c>
      <c r="N10714" t="s">
        <v>498</v>
      </c>
      <c r="O10714" t="s">
        <v>170</v>
      </c>
      <c r="P10714" t="s">
        <v>541</v>
      </c>
      <c r="R10714">
        <v>7736.7100102741515</v>
      </c>
      <c r="S10714">
        <v>7972.7068493150691</v>
      </c>
      <c r="T10714">
        <v>7563.0999990184837</v>
      </c>
      <c r="U10714">
        <v>7912.726492021885</v>
      </c>
    </row>
    <row r="10715" spans="1:21">
      <c r="A10715" t="s">
        <v>367</v>
      </c>
      <c r="B10715">
        <v>38</v>
      </c>
      <c r="C10715" t="s">
        <v>101</v>
      </c>
      <c r="D10715" t="s">
        <v>277</v>
      </c>
      <c r="E10715" t="s">
        <v>221</v>
      </c>
      <c r="F10715" t="s">
        <v>220</v>
      </c>
      <c r="G10715" t="s">
        <v>209</v>
      </c>
      <c r="H10715" t="s">
        <v>11</v>
      </c>
      <c r="I10715" t="s">
        <v>404</v>
      </c>
      <c r="J10715" t="s">
        <v>298</v>
      </c>
      <c r="K10715">
        <v>0</v>
      </c>
      <c r="L10715" t="s">
        <v>273</v>
      </c>
      <c r="M10715">
        <v>-4</v>
      </c>
      <c r="N10715" t="s">
        <v>498</v>
      </c>
      <c r="O10715" t="s">
        <v>177</v>
      </c>
      <c r="P10715" t="s">
        <v>541</v>
      </c>
      <c r="R10715">
        <v>5625.5892626100376</v>
      </c>
      <c r="S10715">
        <v>1999.8493150684928</v>
      </c>
      <c r="T10715">
        <v>5285.1243158149482</v>
      </c>
      <c r="U10715">
        <v>5980.0547277480628</v>
      </c>
    </row>
    <row r="10716" spans="1:21">
      <c r="A10716" t="s">
        <v>367</v>
      </c>
      <c r="B10716">
        <v>38</v>
      </c>
      <c r="C10716" t="s">
        <v>101</v>
      </c>
      <c r="D10716" t="s">
        <v>277</v>
      </c>
      <c r="E10716" t="s">
        <v>221</v>
      </c>
      <c r="F10716" t="s">
        <v>220</v>
      </c>
      <c r="G10716" t="s">
        <v>209</v>
      </c>
      <c r="H10716" t="s">
        <v>8</v>
      </c>
      <c r="I10716" t="s">
        <v>404</v>
      </c>
      <c r="J10716" t="s">
        <v>299</v>
      </c>
      <c r="K10716">
        <v>0</v>
      </c>
      <c r="L10716" t="s">
        <v>273</v>
      </c>
      <c r="M10716">
        <v>-4</v>
      </c>
      <c r="N10716" t="s">
        <v>498</v>
      </c>
      <c r="O10716" t="s">
        <v>177</v>
      </c>
      <c r="P10716" t="s">
        <v>541</v>
      </c>
      <c r="R10716">
        <v>8239.0210947577252</v>
      </c>
      <c r="S10716">
        <v>471.66027397260268</v>
      </c>
      <c r="T10716">
        <v>7523.7733557542097</v>
      </c>
      <c r="U10716">
        <v>8993.5485994652918</v>
      </c>
    </row>
    <row r="10717" spans="1:21">
      <c r="A10717" t="s">
        <v>367</v>
      </c>
      <c r="B10717">
        <v>38</v>
      </c>
      <c r="C10717" t="s">
        <v>101</v>
      </c>
      <c r="D10717" t="s">
        <v>277</v>
      </c>
      <c r="E10717" t="s">
        <v>221</v>
      </c>
      <c r="F10717" t="s">
        <v>220</v>
      </c>
      <c r="G10717" t="s">
        <v>209</v>
      </c>
      <c r="H10717" t="s">
        <v>8</v>
      </c>
      <c r="I10717" t="s">
        <v>404</v>
      </c>
      <c r="J10717" t="s">
        <v>299</v>
      </c>
      <c r="K10717">
        <v>0</v>
      </c>
      <c r="L10717" t="s">
        <v>273</v>
      </c>
      <c r="M10717">
        <v>-4</v>
      </c>
      <c r="N10717" t="s">
        <v>498</v>
      </c>
      <c r="O10717" t="s">
        <v>170</v>
      </c>
      <c r="P10717" t="s">
        <v>541</v>
      </c>
      <c r="R10717">
        <v>7318.7360687483897</v>
      </c>
      <c r="S10717">
        <v>2009.1671232876715</v>
      </c>
      <c r="T10717">
        <v>6975.2567115023812</v>
      </c>
      <c r="U10717">
        <v>7672.4687312768565</v>
      </c>
    </row>
    <row r="10718" spans="1:21">
      <c r="A10718" t="s">
        <v>367</v>
      </c>
      <c r="B10718">
        <v>38</v>
      </c>
      <c r="C10718" t="s">
        <v>101</v>
      </c>
      <c r="D10718" t="s">
        <v>277</v>
      </c>
      <c r="E10718" t="s">
        <v>221</v>
      </c>
      <c r="F10718" t="s">
        <v>220</v>
      </c>
      <c r="G10718" t="s">
        <v>209</v>
      </c>
      <c r="H10718" t="s">
        <v>8</v>
      </c>
      <c r="I10718" t="s">
        <v>404</v>
      </c>
      <c r="J10718" t="s">
        <v>299</v>
      </c>
      <c r="K10718">
        <v>0</v>
      </c>
      <c r="L10718" t="s">
        <v>273</v>
      </c>
      <c r="M10718">
        <v>-4</v>
      </c>
      <c r="N10718" t="s">
        <v>498</v>
      </c>
      <c r="O10718" t="s">
        <v>176</v>
      </c>
      <c r="P10718" t="s">
        <v>541</v>
      </c>
      <c r="R10718">
        <v>7040.8961064355863</v>
      </c>
      <c r="S10718">
        <v>1537.5068493150688</v>
      </c>
      <c r="T10718">
        <v>6650.0113652341724</v>
      </c>
      <c r="U10718">
        <v>7445.789955991926</v>
      </c>
    </row>
    <row r="10719" spans="1:21">
      <c r="A10719" t="s">
        <v>367</v>
      </c>
      <c r="B10719">
        <v>38</v>
      </c>
      <c r="C10719" t="s">
        <v>101</v>
      </c>
      <c r="D10719" t="s">
        <v>277</v>
      </c>
      <c r="E10719" t="s">
        <v>221</v>
      </c>
      <c r="F10719" t="s">
        <v>220</v>
      </c>
      <c r="G10719" t="s">
        <v>209</v>
      </c>
      <c r="H10719" t="s">
        <v>17</v>
      </c>
      <c r="I10719" t="s">
        <v>404</v>
      </c>
      <c r="J10719" t="s">
        <v>300</v>
      </c>
      <c r="K10719">
        <v>0</v>
      </c>
      <c r="L10719" t="s">
        <v>273</v>
      </c>
      <c r="M10719">
        <v>-4</v>
      </c>
      <c r="N10719" t="s">
        <v>498</v>
      </c>
      <c r="O10719" t="s">
        <v>176</v>
      </c>
      <c r="P10719" t="s">
        <v>541</v>
      </c>
      <c r="R10719">
        <v>10338.415758808336</v>
      </c>
      <c r="S10719">
        <v>8508.7178082191767</v>
      </c>
      <c r="T10719">
        <v>10170.061070936992</v>
      </c>
      <c r="U10719">
        <v>10508.318018839278</v>
      </c>
    </row>
    <row r="10720" spans="1:21">
      <c r="A10720" t="s">
        <v>367</v>
      </c>
      <c r="B10720">
        <v>38</v>
      </c>
      <c r="C10720" t="s">
        <v>101</v>
      </c>
      <c r="D10720" t="s">
        <v>277</v>
      </c>
      <c r="E10720" t="s">
        <v>221</v>
      </c>
      <c r="F10720" t="s">
        <v>220</v>
      </c>
      <c r="G10720" t="s">
        <v>209</v>
      </c>
      <c r="H10720" t="s">
        <v>17</v>
      </c>
      <c r="I10720" t="s">
        <v>404</v>
      </c>
      <c r="J10720" t="s">
        <v>300</v>
      </c>
      <c r="K10720">
        <v>0</v>
      </c>
      <c r="L10720" t="s">
        <v>273</v>
      </c>
      <c r="M10720">
        <v>-4</v>
      </c>
      <c r="N10720" t="s">
        <v>498</v>
      </c>
      <c r="O10720" t="s">
        <v>170</v>
      </c>
      <c r="P10720" t="s">
        <v>541</v>
      </c>
      <c r="R10720">
        <v>9601.3931997749878</v>
      </c>
      <c r="S10720">
        <v>11295.224657534247</v>
      </c>
      <c r="T10720">
        <v>9454.3449364667777</v>
      </c>
      <c r="U10720">
        <v>9749.7439145181943</v>
      </c>
    </row>
    <row r="10721" spans="1:21">
      <c r="A10721" t="s">
        <v>367</v>
      </c>
      <c r="B10721">
        <v>38</v>
      </c>
      <c r="C10721" t="s">
        <v>101</v>
      </c>
      <c r="D10721" t="s">
        <v>277</v>
      </c>
      <c r="E10721" t="s">
        <v>221</v>
      </c>
      <c r="F10721" t="s">
        <v>220</v>
      </c>
      <c r="G10721" t="s">
        <v>209</v>
      </c>
      <c r="H10721" t="s">
        <v>17</v>
      </c>
      <c r="I10721" t="s">
        <v>404</v>
      </c>
      <c r="J10721" t="s">
        <v>300</v>
      </c>
      <c r="K10721">
        <v>0</v>
      </c>
      <c r="L10721" t="s">
        <v>273</v>
      </c>
      <c r="M10721">
        <v>-4</v>
      </c>
      <c r="N10721" t="s">
        <v>498</v>
      </c>
      <c r="O10721" t="s">
        <v>177</v>
      </c>
      <c r="P10721" t="s">
        <v>541</v>
      </c>
      <c r="R10721">
        <v>7317.4620314365884</v>
      </c>
      <c r="S10721">
        <v>2786.5068493150693</v>
      </c>
      <c r="T10721">
        <v>7019.2196800922939</v>
      </c>
      <c r="U10721">
        <v>7623.4059677405621</v>
      </c>
    </row>
    <row r="10722" spans="1:21">
      <c r="A10722" t="s">
        <v>367</v>
      </c>
      <c r="B10722">
        <v>38</v>
      </c>
      <c r="C10722" t="s">
        <v>101</v>
      </c>
      <c r="D10722" t="s">
        <v>277</v>
      </c>
      <c r="E10722" t="s">
        <v>221</v>
      </c>
      <c r="F10722" t="s">
        <v>220</v>
      </c>
      <c r="G10722" t="s">
        <v>209</v>
      </c>
      <c r="H10722" t="s">
        <v>13</v>
      </c>
      <c r="I10722" t="s">
        <v>404</v>
      </c>
      <c r="J10722" t="s">
        <v>301</v>
      </c>
      <c r="K10722">
        <v>0</v>
      </c>
      <c r="L10722" t="s">
        <v>273</v>
      </c>
      <c r="M10722">
        <v>-4</v>
      </c>
      <c r="N10722" t="s">
        <v>498</v>
      </c>
      <c r="O10722" t="s">
        <v>176</v>
      </c>
      <c r="P10722" t="s">
        <v>541</v>
      </c>
      <c r="R10722">
        <v>10748.990802318667</v>
      </c>
      <c r="S10722">
        <v>1472.7561643835616</v>
      </c>
      <c r="T10722">
        <v>10351.125369644051</v>
      </c>
      <c r="U10722">
        <v>11155.1502182777</v>
      </c>
    </row>
    <row r="10723" spans="1:21">
      <c r="A10723" t="s">
        <v>367</v>
      </c>
      <c r="B10723">
        <v>38</v>
      </c>
      <c r="C10723" t="s">
        <v>101</v>
      </c>
      <c r="D10723" t="s">
        <v>277</v>
      </c>
      <c r="E10723" t="s">
        <v>221</v>
      </c>
      <c r="F10723" t="s">
        <v>220</v>
      </c>
      <c r="G10723" t="s">
        <v>209</v>
      </c>
      <c r="H10723" t="s">
        <v>13</v>
      </c>
      <c r="I10723" t="s">
        <v>404</v>
      </c>
      <c r="J10723" t="s">
        <v>301</v>
      </c>
      <c r="K10723">
        <v>0</v>
      </c>
      <c r="L10723" t="s">
        <v>273</v>
      </c>
      <c r="M10723">
        <v>-4</v>
      </c>
      <c r="N10723" t="s">
        <v>498</v>
      </c>
      <c r="O10723" t="s">
        <v>170</v>
      </c>
      <c r="P10723" t="s">
        <v>541</v>
      </c>
      <c r="R10723">
        <v>9895.6676310371604</v>
      </c>
      <c r="S10723">
        <v>2009.3013698630134</v>
      </c>
      <c r="T10723">
        <v>9550.6748993488654</v>
      </c>
      <c r="U10723">
        <v>10247.626474809784</v>
      </c>
    </row>
    <row r="10724" spans="1:21">
      <c r="A10724" t="s">
        <v>367</v>
      </c>
      <c r="B10724">
        <v>38</v>
      </c>
      <c r="C10724" t="s">
        <v>101</v>
      </c>
      <c r="D10724" t="s">
        <v>277</v>
      </c>
      <c r="E10724" t="s">
        <v>221</v>
      </c>
      <c r="F10724" t="s">
        <v>220</v>
      </c>
      <c r="G10724" t="s">
        <v>209</v>
      </c>
      <c r="H10724" t="s">
        <v>13</v>
      </c>
      <c r="I10724" t="s">
        <v>404</v>
      </c>
      <c r="J10724" t="s">
        <v>301</v>
      </c>
      <c r="K10724">
        <v>0</v>
      </c>
      <c r="L10724" t="s">
        <v>273</v>
      </c>
      <c r="M10724">
        <v>-4</v>
      </c>
      <c r="N10724" t="s">
        <v>498</v>
      </c>
      <c r="O10724" t="s">
        <v>177</v>
      </c>
      <c r="P10724" t="s">
        <v>541</v>
      </c>
      <c r="R10724">
        <v>7699.4303095878622</v>
      </c>
      <c r="S10724">
        <v>536.54520547945208</v>
      </c>
      <c r="T10724">
        <v>7002.8195646415343</v>
      </c>
      <c r="U10724">
        <v>8436.751926377563</v>
      </c>
    </row>
    <row r="10725" spans="1:21">
      <c r="A10725" t="s">
        <v>367</v>
      </c>
      <c r="B10725">
        <v>38</v>
      </c>
      <c r="C10725" t="s">
        <v>101</v>
      </c>
      <c r="D10725" t="s">
        <v>277</v>
      </c>
      <c r="E10725" t="s">
        <v>221</v>
      </c>
      <c r="F10725" t="s">
        <v>220</v>
      </c>
      <c r="G10725" t="s">
        <v>209</v>
      </c>
      <c r="H10725" t="s">
        <v>25</v>
      </c>
      <c r="I10725" t="s">
        <v>404</v>
      </c>
      <c r="J10725" t="s">
        <v>302</v>
      </c>
      <c r="K10725">
        <v>0</v>
      </c>
      <c r="L10725" t="s">
        <v>273</v>
      </c>
      <c r="M10725">
        <v>-4</v>
      </c>
      <c r="N10725" t="s">
        <v>498</v>
      </c>
      <c r="O10725" t="s">
        <v>176</v>
      </c>
      <c r="P10725" t="s">
        <v>541</v>
      </c>
      <c r="R10725">
        <v>7248.7776989454351</v>
      </c>
      <c r="S10725">
        <v>1304.7178082191781</v>
      </c>
      <c r="T10725">
        <v>6818.2242264967244</v>
      </c>
      <c r="U10725">
        <v>7695.7672365745275</v>
      </c>
    </row>
    <row r="10726" spans="1:21">
      <c r="A10726" t="s">
        <v>367</v>
      </c>
      <c r="B10726">
        <v>38</v>
      </c>
      <c r="C10726" t="s">
        <v>101</v>
      </c>
      <c r="D10726" t="s">
        <v>277</v>
      </c>
      <c r="E10726" t="s">
        <v>221</v>
      </c>
      <c r="F10726" t="s">
        <v>220</v>
      </c>
      <c r="G10726" t="s">
        <v>209</v>
      </c>
      <c r="H10726" t="s">
        <v>25</v>
      </c>
      <c r="I10726" t="s">
        <v>404</v>
      </c>
      <c r="J10726" t="s">
        <v>302</v>
      </c>
      <c r="K10726">
        <v>0</v>
      </c>
      <c r="L10726" t="s">
        <v>273</v>
      </c>
      <c r="M10726">
        <v>-4</v>
      </c>
      <c r="N10726" t="s">
        <v>498</v>
      </c>
      <c r="O10726" t="s">
        <v>170</v>
      </c>
      <c r="P10726" t="s">
        <v>541</v>
      </c>
      <c r="R10726">
        <v>6681.9189145197943</v>
      </c>
      <c r="S10726">
        <v>1846.4</v>
      </c>
      <c r="T10726">
        <v>6319.1036603130833</v>
      </c>
      <c r="U10726">
        <v>7057.5956974480951</v>
      </c>
    </row>
    <row r="10727" spans="1:21">
      <c r="A10727" t="s">
        <v>367</v>
      </c>
      <c r="B10727">
        <v>38</v>
      </c>
      <c r="C10727" t="s">
        <v>101</v>
      </c>
      <c r="D10727" t="s">
        <v>277</v>
      </c>
      <c r="E10727" t="s">
        <v>221</v>
      </c>
      <c r="F10727" t="s">
        <v>220</v>
      </c>
      <c r="G10727" t="s">
        <v>209</v>
      </c>
      <c r="H10727" t="s">
        <v>25</v>
      </c>
      <c r="I10727" t="s">
        <v>404</v>
      </c>
      <c r="J10727" t="s">
        <v>302</v>
      </c>
      <c r="K10727">
        <v>0</v>
      </c>
      <c r="L10727" t="s">
        <v>273</v>
      </c>
      <c r="M10727">
        <v>-4</v>
      </c>
      <c r="N10727" t="s">
        <v>498</v>
      </c>
      <c r="O10727" t="s">
        <v>177</v>
      </c>
      <c r="P10727" t="s">
        <v>541</v>
      </c>
      <c r="R10727">
        <v>5318.7242954547301</v>
      </c>
      <c r="S10727">
        <v>541.68219178082188</v>
      </c>
      <c r="T10727">
        <v>4662.4890637175386</v>
      </c>
      <c r="U10727">
        <v>6033.1002766666579</v>
      </c>
    </row>
    <row r="10728" spans="1:21">
      <c r="A10728" t="s">
        <v>367</v>
      </c>
      <c r="B10728">
        <v>38</v>
      </c>
      <c r="C10728" t="s">
        <v>101</v>
      </c>
      <c r="D10728" t="s">
        <v>277</v>
      </c>
      <c r="E10728" t="s">
        <v>221</v>
      </c>
      <c r="F10728" t="s">
        <v>220</v>
      </c>
      <c r="G10728" t="s">
        <v>209</v>
      </c>
      <c r="H10728" t="s">
        <v>16</v>
      </c>
      <c r="I10728" t="s">
        <v>404</v>
      </c>
      <c r="J10728" t="s">
        <v>303</v>
      </c>
      <c r="K10728">
        <v>0</v>
      </c>
      <c r="L10728" t="s">
        <v>273</v>
      </c>
      <c r="M10728">
        <v>-4</v>
      </c>
      <c r="N10728" t="s">
        <v>498</v>
      </c>
      <c r="O10728" t="s">
        <v>177</v>
      </c>
      <c r="P10728" t="s">
        <v>541</v>
      </c>
      <c r="R10728">
        <v>5883.7422960702206</v>
      </c>
      <c r="S10728">
        <v>410.55068493150679</v>
      </c>
      <c r="T10728">
        <v>5146.2833709249726</v>
      </c>
      <c r="U10728">
        <v>6686.3390486345706</v>
      </c>
    </row>
    <row r="10729" spans="1:21">
      <c r="A10729" t="s">
        <v>367</v>
      </c>
      <c r="B10729">
        <v>38</v>
      </c>
      <c r="C10729" t="s">
        <v>101</v>
      </c>
      <c r="D10729" t="s">
        <v>277</v>
      </c>
      <c r="E10729" t="s">
        <v>221</v>
      </c>
      <c r="F10729" t="s">
        <v>220</v>
      </c>
      <c r="G10729" t="s">
        <v>209</v>
      </c>
      <c r="H10729" t="s">
        <v>16</v>
      </c>
      <c r="I10729" t="s">
        <v>404</v>
      </c>
      <c r="J10729" t="s">
        <v>303</v>
      </c>
      <c r="K10729">
        <v>0</v>
      </c>
      <c r="L10729" t="s">
        <v>273</v>
      </c>
      <c r="M10729">
        <v>-4</v>
      </c>
      <c r="N10729" t="s">
        <v>498</v>
      </c>
      <c r="O10729" t="s">
        <v>176</v>
      </c>
      <c r="P10729" t="s">
        <v>541</v>
      </c>
      <c r="R10729">
        <v>6055.108829160743</v>
      </c>
      <c r="S10729">
        <v>1078.5890410958905</v>
      </c>
      <c r="T10729">
        <v>5587.8918698429115</v>
      </c>
      <c r="U10729">
        <v>6546.7400326702136</v>
      </c>
    </row>
    <row r="10730" spans="1:21">
      <c r="A10730" t="s">
        <v>367</v>
      </c>
      <c r="B10730">
        <v>38</v>
      </c>
      <c r="C10730" t="s">
        <v>101</v>
      </c>
      <c r="D10730" t="s">
        <v>277</v>
      </c>
      <c r="E10730" t="s">
        <v>221</v>
      </c>
      <c r="F10730" t="s">
        <v>220</v>
      </c>
      <c r="G10730" t="s">
        <v>209</v>
      </c>
      <c r="H10730" t="s">
        <v>16</v>
      </c>
      <c r="I10730" t="s">
        <v>404</v>
      </c>
      <c r="J10730" t="s">
        <v>303</v>
      </c>
      <c r="K10730">
        <v>0</v>
      </c>
      <c r="L10730" t="s">
        <v>273</v>
      </c>
      <c r="M10730">
        <v>-4</v>
      </c>
      <c r="N10730" t="s">
        <v>498</v>
      </c>
      <c r="O10730" t="s">
        <v>170</v>
      </c>
      <c r="P10730" t="s">
        <v>541</v>
      </c>
      <c r="R10730">
        <v>5912.4231015973073</v>
      </c>
      <c r="S10730">
        <v>1489.1397260273973</v>
      </c>
      <c r="T10730">
        <v>5518.039284786084</v>
      </c>
      <c r="U10730">
        <v>6324.5822191219631</v>
      </c>
    </row>
    <row r="10731" spans="1:21">
      <c r="A10731" t="s">
        <v>367</v>
      </c>
      <c r="B10731">
        <v>38</v>
      </c>
      <c r="C10731" t="s">
        <v>101</v>
      </c>
      <c r="D10731" t="s">
        <v>277</v>
      </c>
      <c r="E10731" t="s">
        <v>221</v>
      </c>
      <c r="F10731" t="s">
        <v>220</v>
      </c>
      <c r="G10731" t="s">
        <v>209</v>
      </c>
      <c r="H10731" t="s">
        <v>5</v>
      </c>
      <c r="I10731" t="s">
        <v>404</v>
      </c>
      <c r="J10731" t="s">
        <v>304</v>
      </c>
      <c r="K10731">
        <v>0</v>
      </c>
      <c r="L10731" t="s">
        <v>273</v>
      </c>
      <c r="M10731">
        <v>-4</v>
      </c>
      <c r="N10731" t="s">
        <v>498</v>
      </c>
      <c r="O10731" t="s">
        <v>176</v>
      </c>
      <c r="P10731" t="s">
        <v>541</v>
      </c>
      <c r="R10731">
        <v>6237.1601315796734</v>
      </c>
      <c r="S10731">
        <v>1578.0191780821913</v>
      </c>
      <c r="T10731">
        <v>5847.9065219307986</v>
      </c>
      <c r="U10731">
        <v>6642.6004872462127</v>
      </c>
    </row>
    <row r="10732" spans="1:21">
      <c r="A10732" t="s">
        <v>367</v>
      </c>
      <c r="B10732">
        <v>38</v>
      </c>
      <c r="C10732" t="s">
        <v>101</v>
      </c>
      <c r="D10732" t="s">
        <v>277</v>
      </c>
      <c r="E10732" t="s">
        <v>221</v>
      </c>
      <c r="F10732" t="s">
        <v>220</v>
      </c>
      <c r="G10732" t="s">
        <v>209</v>
      </c>
      <c r="H10732" t="s">
        <v>5</v>
      </c>
      <c r="I10732" t="s">
        <v>404</v>
      </c>
      <c r="J10732" t="s">
        <v>304</v>
      </c>
      <c r="K10732">
        <v>0</v>
      </c>
      <c r="L10732" t="s">
        <v>273</v>
      </c>
      <c r="M10732">
        <v>-4</v>
      </c>
      <c r="N10732" t="s">
        <v>498</v>
      </c>
      <c r="O10732" t="s">
        <v>170</v>
      </c>
      <c r="P10732" t="s">
        <v>541</v>
      </c>
      <c r="R10732">
        <v>5672.9351320816731</v>
      </c>
      <c r="S10732">
        <v>2170.3616438356157</v>
      </c>
      <c r="T10732">
        <v>5342.4247258669066</v>
      </c>
      <c r="U10732">
        <v>6016.4878728323774</v>
      </c>
    </row>
    <row r="10733" spans="1:21">
      <c r="A10733" t="s">
        <v>367</v>
      </c>
      <c r="B10733">
        <v>38</v>
      </c>
      <c r="C10733" t="s">
        <v>101</v>
      </c>
      <c r="D10733" t="s">
        <v>277</v>
      </c>
      <c r="E10733" t="s">
        <v>221</v>
      </c>
      <c r="F10733" t="s">
        <v>220</v>
      </c>
      <c r="G10733" t="s">
        <v>209</v>
      </c>
      <c r="H10733" t="s">
        <v>5</v>
      </c>
      <c r="I10733" t="s">
        <v>404</v>
      </c>
      <c r="J10733" t="s">
        <v>304</v>
      </c>
      <c r="K10733">
        <v>0</v>
      </c>
      <c r="L10733" t="s">
        <v>273</v>
      </c>
      <c r="M10733">
        <v>-4</v>
      </c>
      <c r="N10733" t="s">
        <v>498</v>
      </c>
      <c r="O10733" t="s">
        <v>177</v>
      </c>
      <c r="P10733" t="s">
        <v>541</v>
      </c>
      <c r="R10733">
        <v>4205.3446213966281</v>
      </c>
      <c r="S10733">
        <v>592.34246575342479</v>
      </c>
      <c r="T10733">
        <v>3604.248314363987</v>
      </c>
      <c r="U10733">
        <v>4871.6851799272117</v>
      </c>
    </row>
    <row r="10734" spans="1:21">
      <c r="A10734" t="s">
        <v>367</v>
      </c>
      <c r="B10734">
        <v>38</v>
      </c>
      <c r="C10734" t="s">
        <v>101</v>
      </c>
      <c r="D10734" t="s">
        <v>277</v>
      </c>
      <c r="E10734" t="s">
        <v>221</v>
      </c>
      <c r="F10734" t="s">
        <v>220</v>
      </c>
      <c r="G10734" t="s">
        <v>209</v>
      </c>
      <c r="H10734" t="s">
        <v>7</v>
      </c>
      <c r="I10734" t="s">
        <v>404</v>
      </c>
      <c r="J10734" t="s">
        <v>305</v>
      </c>
      <c r="K10734">
        <v>0</v>
      </c>
      <c r="L10734" t="s">
        <v>273</v>
      </c>
      <c r="M10734">
        <v>-4</v>
      </c>
      <c r="N10734" t="s">
        <v>498</v>
      </c>
      <c r="O10734" t="s">
        <v>176</v>
      </c>
      <c r="P10734" t="s">
        <v>541</v>
      </c>
      <c r="R10734">
        <v>9793.8008620724249</v>
      </c>
      <c r="S10734">
        <v>1372.191780821918</v>
      </c>
      <c r="T10734">
        <v>9377.8375771664359</v>
      </c>
      <c r="U10734">
        <v>10220.077889047794</v>
      </c>
    </row>
    <row r="10735" spans="1:21">
      <c r="A10735" t="s">
        <v>367</v>
      </c>
      <c r="B10735">
        <v>38</v>
      </c>
      <c r="C10735" t="s">
        <v>101</v>
      </c>
      <c r="D10735" t="s">
        <v>277</v>
      </c>
      <c r="E10735" t="s">
        <v>221</v>
      </c>
      <c r="F10735" t="s">
        <v>220</v>
      </c>
      <c r="G10735" t="s">
        <v>209</v>
      </c>
      <c r="H10735" t="s">
        <v>7</v>
      </c>
      <c r="I10735" t="s">
        <v>404</v>
      </c>
      <c r="J10735" t="s">
        <v>305</v>
      </c>
      <c r="K10735">
        <v>0</v>
      </c>
      <c r="L10735" t="s">
        <v>273</v>
      </c>
      <c r="M10735">
        <v>-4</v>
      </c>
      <c r="N10735" t="s">
        <v>498</v>
      </c>
      <c r="O10735" t="s">
        <v>170</v>
      </c>
      <c r="P10735" t="s">
        <v>541</v>
      </c>
      <c r="R10735">
        <v>9315.1234917975253</v>
      </c>
      <c r="S10735">
        <v>1837.813698630137</v>
      </c>
      <c r="T10735">
        <v>8956.2465833872593</v>
      </c>
      <c r="U10735">
        <v>9682.1846500783595</v>
      </c>
    </row>
    <row r="10736" spans="1:21">
      <c r="A10736" t="s">
        <v>367</v>
      </c>
      <c r="B10736">
        <v>38</v>
      </c>
      <c r="C10736" t="s">
        <v>101</v>
      </c>
      <c r="D10736" t="s">
        <v>277</v>
      </c>
      <c r="E10736" t="s">
        <v>221</v>
      </c>
      <c r="F10736" t="s">
        <v>220</v>
      </c>
      <c r="G10736" t="s">
        <v>209</v>
      </c>
      <c r="H10736" t="s">
        <v>7</v>
      </c>
      <c r="I10736" t="s">
        <v>404</v>
      </c>
      <c r="J10736" t="s">
        <v>305</v>
      </c>
      <c r="K10736">
        <v>0</v>
      </c>
      <c r="L10736" t="s">
        <v>273</v>
      </c>
      <c r="M10736">
        <v>-4</v>
      </c>
      <c r="N10736" t="s">
        <v>498</v>
      </c>
      <c r="O10736" t="s">
        <v>177</v>
      </c>
      <c r="P10736" t="s">
        <v>541</v>
      </c>
      <c r="R10736">
        <v>7939.0920734889332</v>
      </c>
      <c r="S10736">
        <v>465.62191780821917</v>
      </c>
      <c r="T10736">
        <v>7234.8963525927384</v>
      </c>
      <c r="U10736">
        <v>8683.2580697653011</v>
      </c>
    </row>
    <row r="10737" spans="1:21">
      <c r="A10737" t="s">
        <v>367</v>
      </c>
      <c r="B10737">
        <v>38</v>
      </c>
      <c r="C10737" t="s">
        <v>101</v>
      </c>
      <c r="D10737" t="s">
        <v>277</v>
      </c>
      <c r="E10737" t="s">
        <v>221</v>
      </c>
      <c r="F10737" t="s">
        <v>220</v>
      </c>
      <c r="G10737" t="s">
        <v>209</v>
      </c>
      <c r="H10737" t="s">
        <v>15</v>
      </c>
      <c r="I10737" t="s">
        <v>404</v>
      </c>
      <c r="J10737" t="s">
        <v>306</v>
      </c>
      <c r="K10737">
        <v>0</v>
      </c>
      <c r="L10737" t="s">
        <v>273</v>
      </c>
      <c r="M10737">
        <v>-4</v>
      </c>
      <c r="N10737" t="s">
        <v>498</v>
      </c>
      <c r="O10737" t="s">
        <v>176</v>
      </c>
      <c r="P10737" t="s">
        <v>541</v>
      </c>
      <c r="R10737">
        <v>8650.2506533371779</v>
      </c>
      <c r="S10737">
        <v>1126.2821917808219</v>
      </c>
      <c r="T10737">
        <v>8190.8712917612338</v>
      </c>
      <c r="U10737">
        <v>9124.5289332167886</v>
      </c>
    </row>
    <row r="10738" spans="1:21">
      <c r="A10738" t="s">
        <v>367</v>
      </c>
      <c r="B10738">
        <v>38</v>
      </c>
      <c r="C10738" t="s">
        <v>101</v>
      </c>
      <c r="D10738" t="s">
        <v>277</v>
      </c>
      <c r="E10738" t="s">
        <v>221</v>
      </c>
      <c r="F10738" t="s">
        <v>220</v>
      </c>
      <c r="G10738" t="s">
        <v>209</v>
      </c>
      <c r="H10738" t="s">
        <v>15</v>
      </c>
      <c r="I10738" t="s">
        <v>404</v>
      </c>
      <c r="J10738" t="s">
        <v>306</v>
      </c>
      <c r="K10738">
        <v>0</v>
      </c>
      <c r="L10738" t="s">
        <v>273</v>
      </c>
      <c r="M10738">
        <v>-4</v>
      </c>
      <c r="N10738" t="s">
        <v>498</v>
      </c>
      <c r="O10738" t="s">
        <v>170</v>
      </c>
      <c r="P10738" t="s">
        <v>541</v>
      </c>
      <c r="R10738">
        <v>7506.0859203393175</v>
      </c>
      <c r="S10738">
        <v>1589.8246575342466</v>
      </c>
      <c r="T10738">
        <v>7117.3415526135668</v>
      </c>
      <c r="U10738">
        <v>7907.5961534503913</v>
      </c>
    </row>
    <row r="10739" spans="1:21">
      <c r="A10739" t="s">
        <v>367</v>
      </c>
      <c r="B10739">
        <v>38</v>
      </c>
      <c r="C10739" t="s">
        <v>101</v>
      </c>
      <c r="D10739" t="s">
        <v>277</v>
      </c>
      <c r="E10739" t="s">
        <v>221</v>
      </c>
      <c r="F10739" t="s">
        <v>220</v>
      </c>
      <c r="G10739" t="s">
        <v>209</v>
      </c>
      <c r="H10739" t="s">
        <v>15</v>
      </c>
      <c r="I10739" t="s">
        <v>404</v>
      </c>
      <c r="J10739" t="s">
        <v>306</v>
      </c>
      <c r="K10739">
        <v>0</v>
      </c>
      <c r="L10739" t="s">
        <v>273</v>
      </c>
      <c r="M10739">
        <v>-4</v>
      </c>
      <c r="N10739" t="s">
        <v>498</v>
      </c>
      <c r="O10739" t="s">
        <v>177</v>
      </c>
      <c r="P10739" t="s">
        <v>541</v>
      </c>
      <c r="R10739">
        <v>4458.7569939909981</v>
      </c>
      <c r="S10739">
        <v>463.54246575342466</v>
      </c>
      <c r="T10739">
        <v>3784.2319387744815</v>
      </c>
      <c r="U10739">
        <v>5210.5227626162787</v>
      </c>
    </row>
    <row r="10740" spans="1:21">
      <c r="A10740" t="s">
        <v>367</v>
      </c>
      <c r="B10740">
        <v>38</v>
      </c>
      <c r="C10740" t="s">
        <v>101</v>
      </c>
      <c r="D10740" t="s">
        <v>277</v>
      </c>
      <c r="E10740" t="s">
        <v>221</v>
      </c>
      <c r="F10740" t="s">
        <v>220</v>
      </c>
      <c r="G10740" t="s">
        <v>209</v>
      </c>
      <c r="H10740" t="s">
        <v>19</v>
      </c>
      <c r="I10740" t="s">
        <v>404</v>
      </c>
      <c r="J10740" t="s">
        <v>307</v>
      </c>
      <c r="K10740">
        <v>0</v>
      </c>
      <c r="L10740" t="s">
        <v>273</v>
      </c>
      <c r="M10740">
        <v>-4</v>
      </c>
      <c r="N10740" t="s">
        <v>498</v>
      </c>
      <c r="O10740" t="s">
        <v>177</v>
      </c>
      <c r="P10740" t="s">
        <v>541</v>
      </c>
      <c r="R10740">
        <v>11029.6089171719</v>
      </c>
      <c r="S10740">
        <v>289.42739726027395</v>
      </c>
      <c r="T10740">
        <v>10058.874750028939</v>
      </c>
      <c r="U10740">
        <v>12049.412660864622</v>
      </c>
    </row>
    <row r="10741" spans="1:21">
      <c r="A10741" t="s">
        <v>367</v>
      </c>
      <c r="B10741">
        <v>38</v>
      </c>
      <c r="C10741" t="s">
        <v>101</v>
      </c>
      <c r="D10741" t="s">
        <v>277</v>
      </c>
      <c r="E10741" t="s">
        <v>221</v>
      </c>
      <c r="F10741" t="s">
        <v>220</v>
      </c>
      <c r="G10741" t="s">
        <v>209</v>
      </c>
      <c r="H10741" t="s">
        <v>19</v>
      </c>
      <c r="I10741" t="s">
        <v>404</v>
      </c>
      <c r="J10741" t="s">
        <v>307</v>
      </c>
      <c r="K10741">
        <v>0</v>
      </c>
      <c r="L10741" t="s">
        <v>273</v>
      </c>
      <c r="M10741">
        <v>-4</v>
      </c>
      <c r="N10741" t="s">
        <v>498</v>
      </c>
      <c r="O10741" t="s">
        <v>170</v>
      </c>
      <c r="P10741" t="s">
        <v>541</v>
      </c>
      <c r="R10741">
        <v>9329.3994421498337</v>
      </c>
      <c r="S10741">
        <v>1026.6739726027399</v>
      </c>
      <c r="T10741">
        <v>8843.0429884733621</v>
      </c>
      <c r="U10741">
        <v>9830.8799543490095</v>
      </c>
    </row>
    <row r="10742" spans="1:21">
      <c r="A10742" t="s">
        <v>367</v>
      </c>
      <c r="B10742">
        <v>38</v>
      </c>
      <c r="C10742" t="s">
        <v>101</v>
      </c>
      <c r="D10742" t="s">
        <v>277</v>
      </c>
      <c r="E10742" t="s">
        <v>221</v>
      </c>
      <c r="F10742" t="s">
        <v>220</v>
      </c>
      <c r="G10742" t="s">
        <v>209</v>
      </c>
      <c r="H10742" t="s">
        <v>19</v>
      </c>
      <c r="I10742" t="s">
        <v>404</v>
      </c>
      <c r="J10742" t="s">
        <v>307</v>
      </c>
      <c r="K10742">
        <v>0</v>
      </c>
      <c r="L10742" t="s">
        <v>273</v>
      </c>
      <c r="M10742">
        <v>-4</v>
      </c>
      <c r="N10742" t="s">
        <v>498</v>
      </c>
      <c r="O10742" t="s">
        <v>176</v>
      </c>
      <c r="P10742" t="s">
        <v>541</v>
      </c>
      <c r="R10742">
        <v>9003.9487236406949</v>
      </c>
      <c r="S10742">
        <v>737.24657534246592</v>
      </c>
      <c r="T10742">
        <v>8430.1424262752389</v>
      </c>
      <c r="U10742">
        <v>9599.9667933755682</v>
      </c>
    </row>
    <row r="10743" spans="1:21">
      <c r="A10743" t="s">
        <v>367</v>
      </c>
      <c r="B10743">
        <v>38</v>
      </c>
      <c r="C10743" t="s">
        <v>101</v>
      </c>
      <c r="D10743" t="s">
        <v>277</v>
      </c>
      <c r="E10743" t="s">
        <v>221</v>
      </c>
      <c r="F10743" t="s">
        <v>220</v>
      </c>
      <c r="G10743" t="s">
        <v>209</v>
      </c>
      <c r="H10743" t="s">
        <v>14</v>
      </c>
      <c r="I10743" t="s">
        <v>404</v>
      </c>
      <c r="J10743" t="s">
        <v>308</v>
      </c>
      <c r="K10743">
        <v>0</v>
      </c>
      <c r="L10743" t="s">
        <v>273</v>
      </c>
      <c r="M10743">
        <v>-4</v>
      </c>
      <c r="N10743" t="s">
        <v>498</v>
      </c>
      <c r="O10743" t="s">
        <v>176</v>
      </c>
      <c r="P10743" t="s">
        <v>541</v>
      </c>
      <c r="R10743">
        <v>13824.337684183032</v>
      </c>
      <c r="S10743">
        <v>1841.1698630136984</v>
      </c>
      <c r="T10743">
        <v>13467.977244233392</v>
      </c>
      <c r="U10743">
        <v>14185.300810527629</v>
      </c>
    </row>
    <row r="10744" spans="1:21">
      <c r="A10744" t="s">
        <v>367</v>
      </c>
      <c r="B10744">
        <v>38</v>
      </c>
      <c r="C10744" t="s">
        <v>101</v>
      </c>
      <c r="D10744" t="s">
        <v>277</v>
      </c>
      <c r="E10744" t="s">
        <v>221</v>
      </c>
      <c r="F10744" t="s">
        <v>220</v>
      </c>
      <c r="G10744" t="s">
        <v>209</v>
      </c>
      <c r="H10744" t="s">
        <v>14</v>
      </c>
      <c r="I10744" t="s">
        <v>404</v>
      </c>
      <c r="J10744" t="s">
        <v>308</v>
      </c>
      <c r="K10744">
        <v>0</v>
      </c>
      <c r="L10744" t="s">
        <v>273</v>
      </c>
      <c r="M10744">
        <v>-4</v>
      </c>
      <c r="N10744" t="s">
        <v>498</v>
      </c>
      <c r="O10744" t="s">
        <v>170</v>
      </c>
      <c r="P10744" t="s">
        <v>541</v>
      </c>
      <c r="R10744">
        <v>12891.895175913731</v>
      </c>
      <c r="S10744">
        <v>2455.5479452054792</v>
      </c>
      <c r="T10744">
        <v>12578.649737566699</v>
      </c>
      <c r="U10744">
        <v>13209.085693338426</v>
      </c>
    </row>
    <row r="10745" spans="1:21">
      <c r="A10745" t="s">
        <v>367</v>
      </c>
      <c r="B10745">
        <v>38</v>
      </c>
      <c r="C10745" t="s">
        <v>101</v>
      </c>
      <c r="D10745" t="s">
        <v>277</v>
      </c>
      <c r="E10745" t="s">
        <v>221</v>
      </c>
      <c r="F10745" t="s">
        <v>220</v>
      </c>
      <c r="G10745" t="s">
        <v>209</v>
      </c>
      <c r="H10745" t="s">
        <v>14</v>
      </c>
      <c r="I10745" t="s">
        <v>404</v>
      </c>
      <c r="J10745" t="s">
        <v>308</v>
      </c>
      <c r="K10745">
        <v>0</v>
      </c>
      <c r="L10745" t="s">
        <v>273</v>
      </c>
      <c r="M10745">
        <v>-4</v>
      </c>
      <c r="N10745" t="s">
        <v>498</v>
      </c>
      <c r="O10745" t="s">
        <v>177</v>
      </c>
      <c r="P10745" t="s">
        <v>541</v>
      </c>
      <c r="R10745">
        <v>9964.2192934951709</v>
      </c>
      <c r="S10745">
        <v>614.37808219178078</v>
      </c>
      <c r="T10745">
        <v>9316.8127261102563</v>
      </c>
      <c r="U10745">
        <v>10636.367511380133</v>
      </c>
    </row>
    <row r="10746" spans="1:21">
      <c r="A10746" t="s">
        <v>367</v>
      </c>
      <c r="B10746">
        <v>38</v>
      </c>
      <c r="C10746" t="s">
        <v>101</v>
      </c>
      <c r="D10746" t="s">
        <v>277</v>
      </c>
      <c r="E10746" t="s">
        <v>221</v>
      </c>
      <c r="F10746" t="s">
        <v>220</v>
      </c>
      <c r="G10746" t="s">
        <v>209</v>
      </c>
      <c r="H10746" t="s">
        <v>10</v>
      </c>
      <c r="I10746" t="s">
        <v>404</v>
      </c>
      <c r="J10746" t="s">
        <v>309</v>
      </c>
      <c r="K10746">
        <v>0</v>
      </c>
      <c r="L10746" t="s">
        <v>273</v>
      </c>
      <c r="M10746">
        <v>-4</v>
      </c>
      <c r="N10746" t="s">
        <v>498</v>
      </c>
      <c r="O10746" t="s">
        <v>176</v>
      </c>
      <c r="P10746" t="s">
        <v>541</v>
      </c>
      <c r="R10746">
        <v>15677.86817536789</v>
      </c>
      <c r="S10746">
        <v>1849.6821917808222</v>
      </c>
      <c r="T10746">
        <v>15331.959151445775</v>
      </c>
      <c r="U10746">
        <v>16027.326500115523</v>
      </c>
    </row>
    <row r="10747" spans="1:21">
      <c r="A10747" t="s">
        <v>367</v>
      </c>
      <c r="B10747">
        <v>38</v>
      </c>
      <c r="C10747" t="s">
        <v>101</v>
      </c>
      <c r="D10747" t="s">
        <v>277</v>
      </c>
      <c r="E10747" t="s">
        <v>221</v>
      </c>
      <c r="F10747" t="s">
        <v>220</v>
      </c>
      <c r="G10747" t="s">
        <v>209</v>
      </c>
      <c r="H10747" t="s">
        <v>10</v>
      </c>
      <c r="I10747" t="s">
        <v>404</v>
      </c>
      <c r="J10747" t="s">
        <v>309</v>
      </c>
      <c r="K10747">
        <v>0</v>
      </c>
      <c r="L10747" t="s">
        <v>273</v>
      </c>
      <c r="M10747">
        <v>-4</v>
      </c>
      <c r="N10747" t="s">
        <v>498</v>
      </c>
      <c r="O10747" t="s">
        <v>170</v>
      </c>
      <c r="P10747" t="s">
        <v>541</v>
      </c>
      <c r="R10747">
        <v>13879.157280422565</v>
      </c>
      <c r="S10747">
        <v>2440.6273972602748</v>
      </c>
      <c r="T10747">
        <v>13572.772611841039</v>
      </c>
      <c r="U10747">
        <v>14188.917433396617</v>
      </c>
    </row>
    <row r="10748" spans="1:21">
      <c r="A10748" t="s">
        <v>367</v>
      </c>
      <c r="B10748">
        <v>38</v>
      </c>
      <c r="C10748" t="s">
        <v>101</v>
      </c>
      <c r="D10748" t="s">
        <v>277</v>
      </c>
      <c r="E10748" t="s">
        <v>221</v>
      </c>
      <c r="F10748" t="s">
        <v>220</v>
      </c>
      <c r="G10748" t="s">
        <v>209</v>
      </c>
      <c r="H10748" t="s">
        <v>10</v>
      </c>
      <c r="I10748" t="s">
        <v>404</v>
      </c>
      <c r="J10748" t="s">
        <v>309</v>
      </c>
      <c r="K10748">
        <v>0</v>
      </c>
      <c r="L10748" t="s">
        <v>273</v>
      </c>
      <c r="M10748">
        <v>-4</v>
      </c>
      <c r="N10748" t="s">
        <v>498</v>
      </c>
      <c r="O10748" t="s">
        <v>177</v>
      </c>
      <c r="P10748" t="s">
        <v>541</v>
      </c>
      <c r="R10748">
        <v>8130.1366786142535</v>
      </c>
      <c r="S10748">
        <v>590.94520547945217</v>
      </c>
      <c r="T10748">
        <v>7486.6522114544614</v>
      </c>
      <c r="U10748">
        <v>8805.8011078204581</v>
      </c>
    </row>
    <row r="10749" spans="1:21">
      <c r="A10749" t="s">
        <v>367</v>
      </c>
      <c r="B10749">
        <v>38</v>
      </c>
      <c r="C10749" t="s">
        <v>101</v>
      </c>
      <c r="D10749" t="s">
        <v>277</v>
      </c>
      <c r="E10749" t="s">
        <v>221</v>
      </c>
      <c r="F10749" t="s">
        <v>220</v>
      </c>
      <c r="G10749" t="s">
        <v>209</v>
      </c>
      <c r="H10749" t="s">
        <v>93</v>
      </c>
      <c r="I10749" t="s">
        <v>173</v>
      </c>
      <c r="J10749" t="s">
        <v>310</v>
      </c>
      <c r="K10749">
        <v>0</v>
      </c>
      <c r="L10749" t="s">
        <v>273</v>
      </c>
      <c r="M10749">
        <v>-4</v>
      </c>
      <c r="N10749" t="s">
        <v>498</v>
      </c>
      <c r="O10749" t="s">
        <v>176</v>
      </c>
      <c r="P10749" t="s">
        <v>541</v>
      </c>
      <c r="R10749">
        <v>10236.192005999999</v>
      </c>
      <c r="S10749">
        <v>49614.10410958904</v>
      </c>
      <c r="T10749">
        <v>10166.738367645074</v>
      </c>
      <c r="U10749">
        <v>10305.911148908117</v>
      </c>
    </row>
    <row r="10750" spans="1:21">
      <c r="A10750" t="s">
        <v>367</v>
      </c>
      <c r="B10750">
        <v>38</v>
      </c>
      <c r="C10750" t="s">
        <v>101</v>
      </c>
      <c r="D10750" t="s">
        <v>277</v>
      </c>
      <c r="E10750" t="s">
        <v>221</v>
      </c>
      <c r="F10750" t="s">
        <v>220</v>
      </c>
      <c r="G10750" t="s">
        <v>209</v>
      </c>
      <c r="H10750" t="s">
        <v>93</v>
      </c>
      <c r="I10750" t="s">
        <v>173</v>
      </c>
      <c r="J10750" t="s">
        <v>310</v>
      </c>
      <c r="K10750">
        <v>0</v>
      </c>
      <c r="L10750" t="s">
        <v>273</v>
      </c>
      <c r="M10750">
        <v>-4</v>
      </c>
      <c r="N10750" t="s">
        <v>498</v>
      </c>
      <c r="O10750" t="s">
        <v>170</v>
      </c>
      <c r="P10750" t="s">
        <v>541</v>
      </c>
      <c r="R10750">
        <v>9453.3405486097436</v>
      </c>
      <c r="S10750">
        <v>66409.309589041091</v>
      </c>
      <c r="T10750">
        <v>9392.9369857985112</v>
      </c>
      <c r="U10750">
        <v>9513.967266663507</v>
      </c>
    </row>
    <row r="10751" spans="1:21">
      <c r="A10751" t="s">
        <v>367</v>
      </c>
      <c r="B10751">
        <v>38</v>
      </c>
      <c r="C10751" t="s">
        <v>101</v>
      </c>
      <c r="D10751" t="s">
        <v>277</v>
      </c>
      <c r="E10751" t="s">
        <v>221</v>
      </c>
      <c r="F10751" t="s">
        <v>220</v>
      </c>
      <c r="G10751" t="s">
        <v>209</v>
      </c>
      <c r="H10751" t="s">
        <v>93</v>
      </c>
      <c r="I10751" t="s">
        <v>173</v>
      </c>
      <c r="J10751" t="s">
        <v>310</v>
      </c>
      <c r="K10751">
        <v>0</v>
      </c>
      <c r="L10751" t="s">
        <v>273</v>
      </c>
      <c r="M10751">
        <v>-4</v>
      </c>
      <c r="N10751" t="s">
        <v>498</v>
      </c>
      <c r="O10751" t="s">
        <v>177</v>
      </c>
      <c r="P10751" t="s">
        <v>541</v>
      </c>
      <c r="R10751">
        <v>7139.3618273394695</v>
      </c>
      <c r="S10751">
        <v>16795.205479452055</v>
      </c>
      <c r="T10751">
        <v>7017.5782382856933</v>
      </c>
      <c r="U10751">
        <v>7262.4496197122189</v>
      </c>
    </row>
    <row r="10752" spans="1:21">
      <c r="A10752" t="s">
        <v>367</v>
      </c>
      <c r="B10752">
        <v>38</v>
      </c>
      <c r="C10752" t="s">
        <v>101</v>
      </c>
      <c r="D10752" t="s">
        <v>277</v>
      </c>
      <c r="E10752" t="s">
        <v>221</v>
      </c>
      <c r="F10752" t="s">
        <v>220</v>
      </c>
      <c r="G10752" t="s">
        <v>209</v>
      </c>
      <c r="H10752" t="s">
        <v>22</v>
      </c>
      <c r="I10752" t="s">
        <v>404</v>
      </c>
      <c r="J10752" t="s">
        <v>265</v>
      </c>
      <c r="K10752">
        <v>0</v>
      </c>
      <c r="L10752" t="s">
        <v>275</v>
      </c>
      <c r="M10752">
        <v>-1</v>
      </c>
      <c r="N10752" t="s">
        <v>499</v>
      </c>
      <c r="O10752" t="s">
        <v>176</v>
      </c>
      <c r="P10752" t="s">
        <v>541</v>
      </c>
      <c r="R10752">
        <v>12213.441731916284</v>
      </c>
      <c r="S10752">
        <v>29028.03835616439</v>
      </c>
      <c r="T10752">
        <v>12123.373277929217</v>
      </c>
      <c r="U10752">
        <v>12303.859856772042</v>
      </c>
    </row>
    <row r="10753" spans="1:21">
      <c r="A10753" t="s">
        <v>367</v>
      </c>
      <c r="B10753">
        <v>38</v>
      </c>
      <c r="C10753" t="s">
        <v>101</v>
      </c>
      <c r="D10753" t="s">
        <v>277</v>
      </c>
      <c r="E10753" t="s">
        <v>221</v>
      </c>
      <c r="F10753" t="s">
        <v>220</v>
      </c>
      <c r="G10753" t="s">
        <v>209</v>
      </c>
      <c r="H10753" t="s">
        <v>22</v>
      </c>
      <c r="I10753" t="s">
        <v>404</v>
      </c>
      <c r="J10753" t="s">
        <v>265</v>
      </c>
      <c r="K10753">
        <v>0</v>
      </c>
      <c r="L10753" t="s">
        <v>275</v>
      </c>
      <c r="M10753">
        <v>-1</v>
      </c>
      <c r="N10753" t="s">
        <v>499</v>
      </c>
      <c r="O10753" t="s">
        <v>170</v>
      </c>
      <c r="P10753" t="s">
        <v>541</v>
      </c>
      <c r="R10753">
        <v>11134.788415637082</v>
      </c>
      <c r="S10753">
        <v>38375.602739726026</v>
      </c>
      <c r="T10753">
        <v>11055.543484023307</v>
      </c>
      <c r="U10753">
        <v>11214.341593538324</v>
      </c>
    </row>
    <row r="10754" spans="1:21">
      <c r="A10754" t="s">
        <v>367</v>
      </c>
      <c r="B10754">
        <v>38</v>
      </c>
      <c r="C10754" t="s">
        <v>101</v>
      </c>
      <c r="D10754" t="s">
        <v>277</v>
      </c>
      <c r="E10754" t="s">
        <v>221</v>
      </c>
      <c r="F10754" t="s">
        <v>220</v>
      </c>
      <c r="G10754" t="s">
        <v>209</v>
      </c>
      <c r="H10754" t="s">
        <v>22</v>
      </c>
      <c r="I10754" t="s">
        <v>404</v>
      </c>
      <c r="J10754" t="s">
        <v>265</v>
      </c>
      <c r="K10754">
        <v>0</v>
      </c>
      <c r="L10754" t="s">
        <v>275</v>
      </c>
      <c r="M10754">
        <v>-1</v>
      </c>
      <c r="N10754" t="s">
        <v>499</v>
      </c>
      <c r="O10754" t="s">
        <v>177</v>
      </c>
      <c r="P10754" t="s">
        <v>541</v>
      </c>
      <c r="R10754">
        <v>7819.7801336578004</v>
      </c>
      <c r="S10754">
        <v>9347.5643835616429</v>
      </c>
      <c r="T10754">
        <v>7654.1698916444066</v>
      </c>
      <c r="U10754">
        <v>7987.5493306177132</v>
      </c>
    </row>
    <row r="10755" spans="1:21">
      <c r="A10755" t="s">
        <v>367</v>
      </c>
      <c r="B10755">
        <v>38</v>
      </c>
      <c r="C10755" t="s">
        <v>101</v>
      </c>
      <c r="D10755" t="s">
        <v>277</v>
      </c>
      <c r="E10755" t="s">
        <v>221</v>
      </c>
      <c r="F10755" t="s">
        <v>220</v>
      </c>
      <c r="G10755" t="s">
        <v>209</v>
      </c>
      <c r="H10755" t="s">
        <v>24</v>
      </c>
      <c r="I10755" t="s">
        <v>404</v>
      </c>
      <c r="J10755" t="s">
        <v>266</v>
      </c>
      <c r="K10755">
        <v>0</v>
      </c>
      <c r="L10755" t="s">
        <v>275</v>
      </c>
      <c r="M10755">
        <v>-1</v>
      </c>
      <c r="N10755" t="s">
        <v>499</v>
      </c>
      <c r="O10755" t="s">
        <v>177</v>
      </c>
      <c r="P10755" t="s">
        <v>541</v>
      </c>
      <c r="R10755">
        <v>5343.5552787986799</v>
      </c>
      <c r="S10755">
        <v>1345.7698630136988</v>
      </c>
      <c r="T10755">
        <v>4920.0071250077017</v>
      </c>
      <c r="U10755">
        <v>5790.4394147385046</v>
      </c>
    </row>
    <row r="10756" spans="1:21">
      <c r="A10756" t="s">
        <v>367</v>
      </c>
      <c r="B10756">
        <v>38</v>
      </c>
      <c r="C10756" t="s">
        <v>101</v>
      </c>
      <c r="D10756" t="s">
        <v>277</v>
      </c>
      <c r="E10756" t="s">
        <v>221</v>
      </c>
      <c r="F10756" t="s">
        <v>220</v>
      </c>
      <c r="G10756" t="s">
        <v>209</v>
      </c>
      <c r="H10756" t="s">
        <v>24</v>
      </c>
      <c r="I10756" t="s">
        <v>404</v>
      </c>
      <c r="J10756" t="s">
        <v>266</v>
      </c>
      <c r="K10756">
        <v>0</v>
      </c>
      <c r="L10756" t="s">
        <v>275</v>
      </c>
      <c r="M10756">
        <v>-1</v>
      </c>
      <c r="N10756" t="s">
        <v>499</v>
      </c>
      <c r="O10756" t="s">
        <v>176</v>
      </c>
      <c r="P10756" t="s">
        <v>541</v>
      </c>
      <c r="R10756">
        <v>5522.1048557838785</v>
      </c>
      <c r="S10756">
        <v>3620.1972602739725</v>
      </c>
      <c r="T10756">
        <v>5267.4092969764306</v>
      </c>
      <c r="U10756">
        <v>5784.7321973102189</v>
      </c>
    </row>
    <row r="10757" spans="1:21">
      <c r="A10757" t="s">
        <v>367</v>
      </c>
      <c r="B10757">
        <v>38</v>
      </c>
      <c r="C10757" t="s">
        <v>101</v>
      </c>
      <c r="D10757" t="s">
        <v>277</v>
      </c>
      <c r="E10757" t="s">
        <v>221</v>
      </c>
      <c r="F10757" t="s">
        <v>220</v>
      </c>
      <c r="G10757" t="s">
        <v>209</v>
      </c>
      <c r="H10757" t="s">
        <v>24</v>
      </c>
      <c r="I10757" t="s">
        <v>404</v>
      </c>
      <c r="J10757" t="s">
        <v>266</v>
      </c>
      <c r="K10757">
        <v>0</v>
      </c>
      <c r="L10757" t="s">
        <v>275</v>
      </c>
      <c r="M10757">
        <v>-1</v>
      </c>
      <c r="N10757" t="s">
        <v>499</v>
      </c>
      <c r="O10757" t="s">
        <v>170</v>
      </c>
      <c r="P10757" t="s">
        <v>541</v>
      </c>
      <c r="R10757">
        <v>5489.4069883939828</v>
      </c>
      <c r="S10757">
        <v>4965.9671232876708</v>
      </c>
      <c r="T10757">
        <v>5270.1912039997987</v>
      </c>
      <c r="U10757">
        <v>5714.5154130776746</v>
      </c>
    </row>
    <row r="10758" spans="1:21">
      <c r="A10758" t="s">
        <v>367</v>
      </c>
      <c r="B10758">
        <v>38</v>
      </c>
      <c r="C10758" t="s">
        <v>101</v>
      </c>
      <c r="D10758" t="s">
        <v>277</v>
      </c>
      <c r="E10758" t="s">
        <v>221</v>
      </c>
      <c r="F10758" t="s">
        <v>220</v>
      </c>
      <c r="G10758" t="s">
        <v>209</v>
      </c>
      <c r="H10758" t="s">
        <v>23</v>
      </c>
      <c r="I10758" t="s">
        <v>404</v>
      </c>
      <c r="J10758" t="s">
        <v>267</v>
      </c>
      <c r="K10758">
        <v>0</v>
      </c>
      <c r="L10758" t="s">
        <v>275</v>
      </c>
      <c r="M10758">
        <v>-1</v>
      </c>
      <c r="N10758" t="s">
        <v>499</v>
      </c>
      <c r="O10758" t="s">
        <v>176</v>
      </c>
      <c r="P10758" t="s">
        <v>541</v>
      </c>
      <c r="R10758">
        <v>10254.239644888243</v>
      </c>
      <c r="S10758">
        <v>4800.178082191781</v>
      </c>
      <c r="T10758">
        <v>10032.755657399603</v>
      </c>
      <c r="U10758">
        <v>10478.439996079405</v>
      </c>
    </row>
    <row r="10759" spans="1:21">
      <c r="A10759" t="s">
        <v>367</v>
      </c>
      <c r="B10759">
        <v>38</v>
      </c>
      <c r="C10759" t="s">
        <v>101</v>
      </c>
      <c r="D10759" t="s">
        <v>277</v>
      </c>
      <c r="E10759" t="s">
        <v>221</v>
      </c>
      <c r="F10759" t="s">
        <v>220</v>
      </c>
      <c r="G10759" t="s">
        <v>209</v>
      </c>
      <c r="H10759" t="s">
        <v>23</v>
      </c>
      <c r="I10759" t="s">
        <v>404</v>
      </c>
      <c r="J10759" t="s">
        <v>267</v>
      </c>
      <c r="K10759">
        <v>0</v>
      </c>
      <c r="L10759" t="s">
        <v>275</v>
      </c>
      <c r="M10759">
        <v>-1</v>
      </c>
      <c r="N10759" t="s">
        <v>499</v>
      </c>
      <c r="O10759" t="s">
        <v>170</v>
      </c>
      <c r="P10759" t="s">
        <v>541</v>
      </c>
      <c r="R10759">
        <v>9247.6774197738669</v>
      </c>
      <c r="S10759">
        <v>6516.0191780821924</v>
      </c>
      <c r="T10759">
        <v>9055.5526450690741</v>
      </c>
      <c r="U10759">
        <v>9442.1454406307748</v>
      </c>
    </row>
    <row r="10760" spans="1:21">
      <c r="A10760" t="s">
        <v>367</v>
      </c>
      <c r="B10760">
        <v>38</v>
      </c>
      <c r="C10760" t="s">
        <v>101</v>
      </c>
      <c r="D10760" t="s">
        <v>277</v>
      </c>
      <c r="E10760" t="s">
        <v>221</v>
      </c>
      <c r="F10760" t="s">
        <v>220</v>
      </c>
      <c r="G10760" t="s">
        <v>209</v>
      </c>
      <c r="H10760" t="s">
        <v>23</v>
      </c>
      <c r="I10760" t="s">
        <v>404</v>
      </c>
      <c r="J10760" t="s">
        <v>267</v>
      </c>
      <c r="K10760">
        <v>0</v>
      </c>
      <c r="L10760" t="s">
        <v>275</v>
      </c>
      <c r="M10760">
        <v>-1</v>
      </c>
      <c r="N10760" t="s">
        <v>499</v>
      </c>
      <c r="O10760" t="s">
        <v>177</v>
      </c>
      <c r="P10760" t="s">
        <v>541</v>
      </c>
      <c r="R10760">
        <v>6460.5619686983719</v>
      </c>
      <c r="S10760">
        <v>1715.8410958904115</v>
      </c>
      <c r="T10760">
        <v>6077.9108093256127</v>
      </c>
      <c r="U10760">
        <v>6858.1689938742102</v>
      </c>
    </row>
    <row r="10761" spans="1:21">
      <c r="A10761" t="s">
        <v>367</v>
      </c>
      <c r="B10761">
        <v>38</v>
      </c>
      <c r="C10761" t="s">
        <v>101</v>
      </c>
      <c r="D10761" t="s">
        <v>277</v>
      </c>
      <c r="E10761" t="s">
        <v>221</v>
      </c>
      <c r="F10761" t="s">
        <v>220</v>
      </c>
      <c r="G10761" t="s">
        <v>209</v>
      </c>
      <c r="H10761" t="s">
        <v>18</v>
      </c>
      <c r="I10761" t="s">
        <v>404</v>
      </c>
      <c r="J10761" t="s">
        <v>268</v>
      </c>
      <c r="K10761">
        <v>0</v>
      </c>
      <c r="L10761" t="s">
        <v>275</v>
      </c>
      <c r="M10761">
        <v>-1</v>
      </c>
      <c r="N10761" t="s">
        <v>499</v>
      </c>
      <c r="O10761" t="s">
        <v>176</v>
      </c>
      <c r="P10761" t="s">
        <v>541</v>
      </c>
      <c r="R10761">
        <v>10946.551672589503</v>
      </c>
      <c r="S10761">
        <v>6880.1506849315101</v>
      </c>
      <c r="T10761">
        <v>10760.754119261528</v>
      </c>
      <c r="U10761">
        <v>11134.093483191402</v>
      </c>
    </row>
    <row r="10762" spans="1:21">
      <c r="A10762" t="s">
        <v>367</v>
      </c>
      <c r="B10762">
        <v>38</v>
      </c>
      <c r="C10762" t="s">
        <v>101</v>
      </c>
      <c r="D10762" t="s">
        <v>277</v>
      </c>
      <c r="E10762" t="s">
        <v>221</v>
      </c>
      <c r="F10762" t="s">
        <v>220</v>
      </c>
      <c r="G10762" t="s">
        <v>209</v>
      </c>
      <c r="H10762" t="s">
        <v>18</v>
      </c>
      <c r="I10762" t="s">
        <v>404</v>
      </c>
      <c r="J10762" t="s">
        <v>268</v>
      </c>
      <c r="K10762">
        <v>0</v>
      </c>
      <c r="L10762" t="s">
        <v>275</v>
      </c>
      <c r="M10762">
        <v>-1</v>
      </c>
      <c r="N10762" t="s">
        <v>499</v>
      </c>
      <c r="O10762" t="s">
        <v>170</v>
      </c>
      <c r="P10762" t="s">
        <v>541</v>
      </c>
      <c r="R10762">
        <v>10115.737205304458</v>
      </c>
      <c r="S10762">
        <v>9279.1643835616487</v>
      </c>
      <c r="T10762">
        <v>9954.980759471593</v>
      </c>
      <c r="U10762">
        <v>10277.946317329432</v>
      </c>
    </row>
    <row r="10763" spans="1:21">
      <c r="A10763" t="s">
        <v>367</v>
      </c>
      <c r="B10763">
        <v>38</v>
      </c>
      <c r="C10763" t="s">
        <v>101</v>
      </c>
      <c r="D10763" t="s">
        <v>277</v>
      </c>
      <c r="E10763" t="s">
        <v>221</v>
      </c>
      <c r="F10763" t="s">
        <v>220</v>
      </c>
      <c r="G10763" t="s">
        <v>209</v>
      </c>
      <c r="H10763" t="s">
        <v>18</v>
      </c>
      <c r="I10763" t="s">
        <v>404</v>
      </c>
      <c r="J10763" t="s">
        <v>268</v>
      </c>
      <c r="K10763">
        <v>0</v>
      </c>
      <c r="L10763" t="s">
        <v>275</v>
      </c>
      <c r="M10763">
        <v>-1</v>
      </c>
      <c r="N10763" t="s">
        <v>499</v>
      </c>
      <c r="O10763" t="s">
        <v>177</v>
      </c>
      <c r="P10763" t="s">
        <v>541</v>
      </c>
      <c r="R10763">
        <v>7631.7393530553363</v>
      </c>
      <c r="S10763">
        <v>2399.0136986301372</v>
      </c>
      <c r="T10763">
        <v>7316.3730485425749</v>
      </c>
      <c r="U10763">
        <v>7955.2796409742677</v>
      </c>
    </row>
    <row r="10764" spans="1:21">
      <c r="A10764" t="s">
        <v>367</v>
      </c>
      <c r="B10764">
        <v>38</v>
      </c>
      <c r="C10764" t="s">
        <v>101</v>
      </c>
      <c r="D10764" t="s">
        <v>277</v>
      </c>
      <c r="E10764" t="s">
        <v>221</v>
      </c>
      <c r="F10764" t="s">
        <v>220</v>
      </c>
      <c r="G10764" t="s">
        <v>209</v>
      </c>
      <c r="H10764" t="s">
        <v>20</v>
      </c>
      <c r="I10764" t="s">
        <v>404</v>
      </c>
      <c r="J10764" t="s">
        <v>269</v>
      </c>
      <c r="K10764">
        <v>0</v>
      </c>
      <c r="L10764" t="s">
        <v>275</v>
      </c>
      <c r="M10764">
        <v>-1</v>
      </c>
      <c r="N10764" t="s">
        <v>499</v>
      </c>
      <c r="O10764" t="s">
        <v>176</v>
      </c>
      <c r="P10764" t="s">
        <v>541</v>
      </c>
      <c r="R10764">
        <v>12755.609535772179</v>
      </c>
      <c r="S10764">
        <v>5774.2082191780819</v>
      </c>
      <c r="T10764">
        <v>12556.416526475117</v>
      </c>
      <c r="U10764">
        <v>12956.415555804022</v>
      </c>
    </row>
    <row r="10765" spans="1:21">
      <c r="A10765" t="s">
        <v>367</v>
      </c>
      <c r="B10765">
        <v>38</v>
      </c>
      <c r="C10765" t="s">
        <v>101</v>
      </c>
      <c r="D10765" t="s">
        <v>277</v>
      </c>
      <c r="E10765" t="s">
        <v>221</v>
      </c>
      <c r="F10765" t="s">
        <v>220</v>
      </c>
      <c r="G10765" t="s">
        <v>209</v>
      </c>
      <c r="H10765" t="s">
        <v>20</v>
      </c>
      <c r="I10765" t="s">
        <v>404</v>
      </c>
      <c r="J10765" t="s">
        <v>269</v>
      </c>
      <c r="K10765">
        <v>0</v>
      </c>
      <c r="L10765" t="s">
        <v>275</v>
      </c>
      <c r="M10765">
        <v>-1</v>
      </c>
      <c r="N10765" t="s">
        <v>499</v>
      </c>
      <c r="O10765" t="s">
        <v>170</v>
      </c>
      <c r="P10765" t="s">
        <v>541</v>
      </c>
      <c r="R10765">
        <v>11786.567835091413</v>
      </c>
      <c r="S10765">
        <v>7738.8219178082181</v>
      </c>
      <c r="T10765">
        <v>11612.937702865216</v>
      </c>
      <c r="U10765">
        <v>11961.570304532966</v>
      </c>
    </row>
    <row r="10766" spans="1:21">
      <c r="A10766" t="s">
        <v>367</v>
      </c>
      <c r="B10766">
        <v>38</v>
      </c>
      <c r="C10766" t="s">
        <v>101</v>
      </c>
      <c r="D10766" t="s">
        <v>277</v>
      </c>
      <c r="E10766" t="s">
        <v>221</v>
      </c>
      <c r="F10766" t="s">
        <v>220</v>
      </c>
      <c r="G10766" t="s">
        <v>209</v>
      </c>
      <c r="H10766" t="s">
        <v>20</v>
      </c>
      <c r="I10766" t="s">
        <v>404</v>
      </c>
      <c r="J10766" t="s">
        <v>269</v>
      </c>
      <c r="K10766">
        <v>0</v>
      </c>
      <c r="L10766" t="s">
        <v>275</v>
      </c>
      <c r="M10766">
        <v>-1</v>
      </c>
      <c r="N10766" t="s">
        <v>499</v>
      </c>
      <c r="O10766" t="s">
        <v>177</v>
      </c>
      <c r="P10766" t="s">
        <v>541</v>
      </c>
      <c r="R10766">
        <v>8988.5541234880129</v>
      </c>
      <c r="S10766">
        <v>1964.6136986301367</v>
      </c>
      <c r="T10766">
        <v>8635.1759293834712</v>
      </c>
      <c r="U10766">
        <v>9350.2506639823769</v>
      </c>
    </row>
    <row r="10767" spans="1:21">
      <c r="A10767" t="s">
        <v>367</v>
      </c>
      <c r="B10767">
        <v>38</v>
      </c>
      <c r="C10767" t="s">
        <v>101</v>
      </c>
      <c r="D10767" t="s">
        <v>277</v>
      </c>
      <c r="E10767" t="s">
        <v>221</v>
      </c>
      <c r="F10767" t="s">
        <v>220</v>
      </c>
      <c r="G10767" t="s">
        <v>209</v>
      </c>
      <c r="H10767" t="s">
        <v>9</v>
      </c>
      <c r="I10767" t="s">
        <v>404</v>
      </c>
      <c r="J10767" t="s">
        <v>270</v>
      </c>
      <c r="K10767">
        <v>0</v>
      </c>
      <c r="L10767" t="s">
        <v>275</v>
      </c>
      <c r="M10767">
        <v>-1</v>
      </c>
      <c r="N10767" t="s">
        <v>499</v>
      </c>
      <c r="O10767" t="s">
        <v>177</v>
      </c>
      <c r="P10767" t="s">
        <v>541</v>
      </c>
      <c r="R10767">
        <v>8088.0701196629152</v>
      </c>
      <c r="S10767">
        <v>858.89589041095871</v>
      </c>
      <c r="T10767">
        <v>7554.7117296953984</v>
      </c>
      <c r="U10767">
        <v>8643.4962736979251</v>
      </c>
    </row>
    <row r="10768" spans="1:21">
      <c r="A10768" t="s">
        <v>367</v>
      </c>
      <c r="B10768">
        <v>38</v>
      </c>
      <c r="C10768" t="s">
        <v>101</v>
      </c>
      <c r="D10768" t="s">
        <v>277</v>
      </c>
      <c r="E10768" t="s">
        <v>221</v>
      </c>
      <c r="F10768" t="s">
        <v>220</v>
      </c>
      <c r="G10768" t="s">
        <v>209</v>
      </c>
      <c r="H10768" t="s">
        <v>9</v>
      </c>
      <c r="I10768" t="s">
        <v>404</v>
      </c>
      <c r="J10768" t="s">
        <v>270</v>
      </c>
      <c r="K10768">
        <v>0</v>
      </c>
      <c r="L10768" t="s">
        <v>275</v>
      </c>
      <c r="M10768">
        <v>-1</v>
      </c>
      <c r="N10768" t="s">
        <v>499</v>
      </c>
      <c r="O10768" t="s">
        <v>170</v>
      </c>
      <c r="P10768" t="s">
        <v>541</v>
      </c>
      <c r="R10768">
        <v>6566.2628530558413</v>
      </c>
      <c r="S10768">
        <v>3247.1890410958904</v>
      </c>
      <c r="T10768">
        <v>6296.3936938389188</v>
      </c>
      <c r="U10768">
        <v>6843.3385786010604</v>
      </c>
    </row>
    <row r="10769" spans="1:21">
      <c r="A10769" t="s">
        <v>367</v>
      </c>
      <c r="B10769">
        <v>38</v>
      </c>
      <c r="C10769" t="s">
        <v>101</v>
      </c>
      <c r="D10769" t="s">
        <v>277</v>
      </c>
      <c r="E10769" t="s">
        <v>221</v>
      </c>
      <c r="F10769" t="s">
        <v>220</v>
      </c>
      <c r="G10769" t="s">
        <v>209</v>
      </c>
      <c r="H10769" t="s">
        <v>9</v>
      </c>
      <c r="I10769" t="s">
        <v>404</v>
      </c>
      <c r="J10769" t="s">
        <v>270</v>
      </c>
      <c r="K10769">
        <v>0</v>
      </c>
      <c r="L10769" t="s">
        <v>275</v>
      </c>
      <c r="M10769">
        <v>-1</v>
      </c>
      <c r="N10769" t="s">
        <v>499</v>
      </c>
      <c r="O10769" t="s">
        <v>176</v>
      </c>
      <c r="P10769" t="s">
        <v>541</v>
      </c>
      <c r="R10769">
        <v>6119.6483874354217</v>
      </c>
      <c r="S10769">
        <v>2388.2931506849318</v>
      </c>
      <c r="T10769">
        <v>5805.7860044664112</v>
      </c>
      <c r="U10769">
        <v>6444.199290021983</v>
      </c>
    </row>
    <row r="10770" spans="1:21">
      <c r="A10770" t="s">
        <v>367</v>
      </c>
      <c r="B10770">
        <v>38</v>
      </c>
      <c r="C10770" t="s">
        <v>101</v>
      </c>
      <c r="D10770" t="s">
        <v>277</v>
      </c>
      <c r="E10770" t="s">
        <v>221</v>
      </c>
      <c r="F10770" t="s">
        <v>220</v>
      </c>
      <c r="G10770" t="s">
        <v>209</v>
      </c>
      <c r="H10770" t="s">
        <v>21</v>
      </c>
      <c r="I10770" t="s">
        <v>404</v>
      </c>
      <c r="J10770" t="s">
        <v>271</v>
      </c>
      <c r="K10770">
        <v>0</v>
      </c>
      <c r="L10770" t="s">
        <v>275</v>
      </c>
      <c r="M10770">
        <v>-1</v>
      </c>
      <c r="N10770" t="s">
        <v>499</v>
      </c>
      <c r="O10770" t="s">
        <v>176</v>
      </c>
      <c r="P10770" t="s">
        <v>541</v>
      </c>
      <c r="R10770">
        <v>13051.335238829488</v>
      </c>
      <c r="S10770">
        <v>4793.8438356164379</v>
      </c>
      <c r="T10770">
        <v>12833.193441001773</v>
      </c>
      <c r="U10770">
        <v>13271.34850384297</v>
      </c>
    </row>
    <row r="10771" spans="1:21">
      <c r="A10771" t="s">
        <v>367</v>
      </c>
      <c r="B10771">
        <v>38</v>
      </c>
      <c r="C10771" t="s">
        <v>101</v>
      </c>
      <c r="D10771" t="s">
        <v>277</v>
      </c>
      <c r="E10771" t="s">
        <v>221</v>
      </c>
      <c r="F10771" t="s">
        <v>220</v>
      </c>
      <c r="G10771" t="s">
        <v>209</v>
      </c>
      <c r="H10771" t="s">
        <v>21</v>
      </c>
      <c r="I10771" t="s">
        <v>404</v>
      </c>
      <c r="J10771" t="s">
        <v>271</v>
      </c>
      <c r="K10771">
        <v>0</v>
      </c>
      <c r="L10771" t="s">
        <v>275</v>
      </c>
      <c r="M10771">
        <v>-1</v>
      </c>
      <c r="N10771" t="s">
        <v>499</v>
      </c>
      <c r="O10771" t="s">
        <v>170</v>
      </c>
      <c r="P10771" t="s">
        <v>541</v>
      </c>
      <c r="R10771">
        <v>12420.922097138378</v>
      </c>
      <c r="S10771">
        <v>6336.3917808219176</v>
      </c>
      <c r="T10771">
        <v>12229.774874543367</v>
      </c>
      <c r="U10771">
        <v>12613.61300293436</v>
      </c>
    </row>
    <row r="10772" spans="1:21">
      <c r="A10772" t="s">
        <v>367</v>
      </c>
      <c r="B10772">
        <v>38</v>
      </c>
      <c r="C10772" t="s">
        <v>101</v>
      </c>
      <c r="D10772" t="s">
        <v>277</v>
      </c>
      <c r="E10772" t="s">
        <v>221</v>
      </c>
      <c r="F10772" t="s">
        <v>220</v>
      </c>
      <c r="G10772" t="s">
        <v>209</v>
      </c>
      <c r="H10772" t="s">
        <v>21</v>
      </c>
      <c r="I10772" t="s">
        <v>404</v>
      </c>
      <c r="J10772" t="s">
        <v>271</v>
      </c>
      <c r="K10772">
        <v>0</v>
      </c>
      <c r="L10772" t="s">
        <v>275</v>
      </c>
      <c r="M10772">
        <v>-1</v>
      </c>
      <c r="N10772" t="s">
        <v>499</v>
      </c>
      <c r="O10772" t="s">
        <v>177</v>
      </c>
      <c r="P10772" t="s">
        <v>541</v>
      </c>
      <c r="R10772">
        <v>10499.145302926474</v>
      </c>
      <c r="S10772">
        <v>1542.5479452054797</v>
      </c>
      <c r="T10772">
        <v>10104.395674501813</v>
      </c>
      <c r="U10772">
        <v>10902.328998294041</v>
      </c>
    </row>
    <row r="10773" spans="1:21">
      <c r="A10773" t="s">
        <v>367</v>
      </c>
      <c r="B10773">
        <v>38</v>
      </c>
      <c r="C10773" t="s">
        <v>101</v>
      </c>
      <c r="D10773" t="s">
        <v>277</v>
      </c>
      <c r="E10773" t="s">
        <v>221</v>
      </c>
      <c r="F10773" t="s">
        <v>220</v>
      </c>
      <c r="G10773" t="s">
        <v>209</v>
      </c>
      <c r="H10773" t="s">
        <v>6</v>
      </c>
      <c r="I10773" t="s">
        <v>404</v>
      </c>
      <c r="J10773" t="s">
        <v>272</v>
      </c>
      <c r="K10773">
        <v>0</v>
      </c>
      <c r="L10773" t="s">
        <v>275</v>
      </c>
      <c r="M10773">
        <v>-1</v>
      </c>
      <c r="N10773" t="s">
        <v>499</v>
      </c>
      <c r="O10773" t="s">
        <v>177</v>
      </c>
      <c r="P10773" t="s">
        <v>541</v>
      </c>
      <c r="R10773">
        <v>6367.314720030663</v>
      </c>
      <c r="S10773">
        <v>248.77808219178081</v>
      </c>
      <c r="T10773">
        <v>5420.426411657867</v>
      </c>
      <c r="U10773">
        <v>7413.3950777851678</v>
      </c>
    </row>
    <row r="10774" spans="1:21">
      <c r="A10774" t="s">
        <v>367</v>
      </c>
      <c r="B10774">
        <v>38</v>
      </c>
      <c r="C10774" t="s">
        <v>101</v>
      </c>
      <c r="D10774" t="s">
        <v>277</v>
      </c>
      <c r="E10774" t="s">
        <v>221</v>
      </c>
      <c r="F10774" t="s">
        <v>220</v>
      </c>
      <c r="G10774" t="s">
        <v>209</v>
      </c>
      <c r="H10774" t="s">
        <v>6</v>
      </c>
      <c r="I10774" t="s">
        <v>404</v>
      </c>
      <c r="J10774" t="s">
        <v>272</v>
      </c>
      <c r="K10774">
        <v>0</v>
      </c>
      <c r="L10774" t="s">
        <v>275</v>
      </c>
      <c r="M10774">
        <v>-1</v>
      </c>
      <c r="N10774" t="s">
        <v>499</v>
      </c>
      <c r="O10774" t="s">
        <v>176</v>
      </c>
      <c r="P10774" t="s">
        <v>541</v>
      </c>
      <c r="R10774">
        <v>6562.736849614229</v>
      </c>
      <c r="S10774">
        <v>798.83561643835606</v>
      </c>
      <c r="T10774">
        <v>6021.8217165060641</v>
      </c>
      <c r="U10774">
        <v>7133.4307034776739</v>
      </c>
    </row>
    <row r="10775" spans="1:21">
      <c r="A10775" t="s">
        <v>367</v>
      </c>
      <c r="B10775">
        <v>38</v>
      </c>
      <c r="C10775" t="s">
        <v>101</v>
      </c>
      <c r="D10775" t="s">
        <v>277</v>
      </c>
      <c r="E10775" t="s">
        <v>221</v>
      </c>
      <c r="F10775" t="s">
        <v>220</v>
      </c>
      <c r="G10775" t="s">
        <v>209</v>
      </c>
      <c r="H10775" t="s">
        <v>6</v>
      </c>
      <c r="I10775" t="s">
        <v>404</v>
      </c>
      <c r="J10775" t="s">
        <v>272</v>
      </c>
      <c r="K10775">
        <v>0</v>
      </c>
      <c r="L10775" t="s">
        <v>275</v>
      </c>
      <c r="M10775">
        <v>-1</v>
      </c>
      <c r="N10775" t="s">
        <v>499</v>
      </c>
      <c r="O10775" t="s">
        <v>170</v>
      </c>
      <c r="P10775" t="s">
        <v>541</v>
      </c>
      <c r="R10775">
        <v>6586.7283572208999</v>
      </c>
      <c r="S10775">
        <v>1047.6136986301369</v>
      </c>
      <c r="T10775">
        <v>6110.6913988475608</v>
      </c>
      <c r="U10775">
        <v>7085.5697139939321</v>
      </c>
    </row>
    <row r="10776" spans="1:21">
      <c r="A10776" t="s">
        <v>367</v>
      </c>
      <c r="B10776">
        <v>38</v>
      </c>
      <c r="C10776" t="s">
        <v>101</v>
      </c>
      <c r="D10776" t="s">
        <v>277</v>
      </c>
      <c r="E10776" t="s">
        <v>221</v>
      </c>
      <c r="F10776" t="s">
        <v>220</v>
      </c>
      <c r="G10776" t="s">
        <v>209</v>
      </c>
      <c r="H10776" t="s">
        <v>4</v>
      </c>
      <c r="I10776" t="s">
        <v>404</v>
      </c>
      <c r="J10776" t="s">
        <v>297</v>
      </c>
      <c r="K10776">
        <v>0</v>
      </c>
      <c r="L10776" t="s">
        <v>275</v>
      </c>
      <c r="M10776">
        <v>-1</v>
      </c>
      <c r="N10776" t="s">
        <v>499</v>
      </c>
      <c r="O10776" t="s">
        <v>176</v>
      </c>
      <c r="P10776" t="s">
        <v>541</v>
      </c>
      <c r="R10776">
        <v>7168.6207001482271</v>
      </c>
      <c r="S10776">
        <v>2607.2246575342465</v>
      </c>
      <c r="T10776">
        <v>6865.1217297016456</v>
      </c>
      <c r="U10776">
        <v>7480.3093428683578</v>
      </c>
    </row>
    <row r="10777" spans="1:21">
      <c r="A10777" t="s">
        <v>367</v>
      </c>
      <c r="B10777">
        <v>38</v>
      </c>
      <c r="C10777" t="s">
        <v>101</v>
      </c>
      <c r="D10777" t="s">
        <v>277</v>
      </c>
      <c r="E10777" t="s">
        <v>221</v>
      </c>
      <c r="F10777" t="s">
        <v>220</v>
      </c>
      <c r="G10777" t="s">
        <v>209</v>
      </c>
      <c r="H10777" t="s">
        <v>4</v>
      </c>
      <c r="I10777" t="s">
        <v>404</v>
      </c>
      <c r="J10777" t="s">
        <v>297</v>
      </c>
      <c r="K10777">
        <v>0</v>
      </c>
      <c r="L10777" t="s">
        <v>275</v>
      </c>
      <c r="M10777">
        <v>-1</v>
      </c>
      <c r="N10777" t="s">
        <v>499</v>
      </c>
      <c r="O10777" t="s">
        <v>170</v>
      </c>
      <c r="P10777" t="s">
        <v>541</v>
      </c>
      <c r="R10777">
        <v>6662.8134227811433</v>
      </c>
      <c r="S10777">
        <v>3487.523287671233</v>
      </c>
      <c r="T10777">
        <v>6401.5594910820555</v>
      </c>
      <c r="U10777">
        <v>6930.6937536191135</v>
      </c>
    </row>
    <row r="10778" spans="1:21">
      <c r="A10778" t="s">
        <v>367</v>
      </c>
      <c r="B10778">
        <v>38</v>
      </c>
      <c r="C10778" t="s">
        <v>101</v>
      </c>
      <c r="D10778" t="s">
        <v>277</v>
      </c>
      <c r="E10778" t="s">
        <v>221</v>
      </c>
      <c r="F10778" t="s">
        <v>220</v>
      </c>
      <c r="G10778" t="s">
        <v>209</v>
      </c>
      <c r="H10778" t="s">
        <v>4</v>
      </c>
      <c r="I10778" t="s">
        <v>404</v>
      </c>
      <c r="J10778" t="s">
        <v>297</v>
      </c>
      <c r="K10778">
        <v>0</v>
      </c>
      <c r="L10778" t="s">
        <v>275</v>
      </c>
      <c r="M10778">
        <v>-1</v>
      </c>
      <c r="N10778" t="s">
        <v>499</v>
      </c>
      <c r="O10778" t="s">
        <v>177</v>
      </c>
      <c r="P10778" t="s">
        <v>541</v>
      </c>
      <c r="R10778">
        <v>5387.1126931266881</v>
      </c>
      <c r="S10778">
        <v>880.29863013698662</v>
      </c>
      <c r="T10778">
        <v>4871.4619389074387</v>
      </c>
      <c r="U10778">
        <v>5937.4210205267209</v>
      </c>
    </row>
    <row r="10779" spans="1:21">
      <c r="A10779" t="s">
        <v>367</v>
      </c>
      <c r="B10779">
        <v>38</v>
      </c>
      <c r="C10779" t="s">
        <v>101</v>
      </c>
      <c r="D10779" t="s">
        <v>277</v>
      </c>
      <c r="E10779" t="s">
        <v>221</v>
      </c>
      <c r="F10779" t="s">
        <v>220</v>
      </c>
      <c r="G10779" t="s">
        <v>209</v>
      </c>
      <c r="H10779" t="s">
        <v>11</v>
      </c>
      <c r="I10779" t="s">
        <v>404</v>
      </c>
      <c r="J10779" t="s">
        <v>298</v>
      </c>
      <c r="K10779">
        <v>0</v>
      </c>
      <c r="L10779" t="s">
        <v>275</v>
      </c>
      <c r="M10779">
        <v>-1</v>
      </c>
      <c r="N10779" t="s">
        <v>499</v>
      </c>
      <c r="O10779" t="s">
        <v>176</v>
      </c>
      <c r="P10779" t="s">
        <v>541</v>
      </c>
      <c r="R10779">
        <v>8846.3271605380396</v>
      </c>
      <c r="S10779">
        <v>18117.756164383551</v>
      </c>
      <c r="T10779">
        <v>8731.1994927211144</v>
      </c>
      <c r="U10779">
        <v>8962.342105292264</v>
      </c>
    </row>
    <row r="10780" spans="1:21">
      <c r="A10780" t="s">
        <v>367</v>
      </c>
      <c r="B10780">
        <v>38</v>
      </c>
      <c r="C10780" t="s">
        <v>101</v>
      </c>
      <c r="D10780" t="s">
        <v>277</v>
      </c>
      <c r="E10780" t="s">
        <v>221</v>
      </c>
      <c r="F10780" t="s">
        <v>220</v>
      </c>
      <c r="G10780" t="s">
        <v>209</v>
      </c>
      <c r="H10780" t="s">
        <v>11</v>
      </c>
      <c r="I10780" t="s">
        <v>404</v>
      </c>
      <c r="J10780" t="s">
        <v>298</v>
      </c>
      <c r="K10780">
        <v>0</v>
      </c>
      <c r="L10780" t="s">
        <v>275</v>
      </c>
      <c r="M10780">
        <v>-1</v>
      </c>
      <c r="N10780" t="s">
        <v>499</v>
      </c>
      <c r="O10780" t="s">
        <v>170</v>
      </c>
      <c r="P10780" t="s">
        <v>541</v>
      </c>
      <c r="R10780">
        <v>8016.850401204807</v>
      </c>
      <c r="S10780">
        <v>24080.460273972596</v>
      </c>
      <c r="T10780">
        <v>7916.7652363529241</v>
      </c>
      <c r="U10780">
        <v>8117.6956795602937</v>
      </c>
    </row>
    <row r="10781" spans="1:21">
      <c r="A10781" t="s">
        <v>367</v>
      </c>
      <c r="B10781">
        <v>38</v>
      </c>
      <c r="C10781" t="s">
        <v>101</v>
      </c>
      <c r="D10781" t="s">
        <v>277</v>
      </c>
      <c r="E10781" t="s">
        <v>221</v>
      </c>
      <c r="F10781" t="s">
        <v>220</v>
      </c>
      <c r="G10781" t="s">
        <v>209</v>
      </c>
      <c r="H10781" t="s">
        <v>11</v>
      </c>
      <c r="I10781" t="s">
        <v>404</v>
      </c>
      <c r="J10781" t="s">
        <v>298</v>
      </c>
      <c r="K10781">
        <v>0</v>
      </c>
      <c r="L10781" t="s">
        <v>275</v>
      </c>
      <c r="M10781">
        <v>-1</v>
      </c>
      <c r="N10781" t="s">
        <v>499</v>
      </c>
      <c r="O10781" t="s">
        <v>177</v>
      </c>
      <c r="P10781" t="s">
        <v>541</v>
      </c>
      <c r="R10781">
        <v>5525.0320802661608</v>
      </c>
      <c r="S10781">
        <v>5962.7041095890418</v>
      </c>
      <c r="T10781">
        <v>5322.7474610358695</v>
      </c>
      <c r="U10781">
        <v>5732.2847357104802</v>
      </c>
    </row>
    <row r="10782" spans="1:21">
      <c r="A10782" t="s">
        <v>367</v>
      </c>
      <c r="B10782">
        <v>38</v>
      </c>
      <c r="C10782" t="s">
        <v>101</v>
      </c>
      <c r="D10782" t="s">
        <v>277</v>
      </c>
      <c r="E10782" t="s">
        <v>221</v>
      </c>
      <c r="F10782" t="s">
        <v>220</v>
      </c>
      <c r="G10782" t="s">
        <v>209</v>
      </c>
      <c r="H10782" t="s">
        <v>8</v>
      </c>
      <c r="I10782" t="s">
        <v>404</v>
      </c>
      <c r="J10782" t="s">
        <v>299</v>
      </c>
      <c r="K10782">
        <v>0</v>
      </c>
      <c r="L10782" t="s">
        <v>275</v>
      </c>
      <c r="M10782">
        <v>-1</v>
      </c>
      <c r="N10782" t="s">
        <v>499</v>
      </c>
      <c r="O10782" t="s">
        <v>177</v>
      </c>
      <c r="P10782" t="s">
        <v>541</v>
      </c>
      <c r="R10782">
        <v>7219.2765192755051</v>
      </c>
      <c r="S10782">
        <v>1402.5890410958905</v>
      </c>
      <c r="T10782">
        <v>6802.2321633406864</v>
      </c>
      <c r="U10782">
        <v>7651.8036966055888</v>
      </c>
    </row>
    <row r="10783" spans="1:21">
      <c r="A10783" t="s">
        <v>367</v>
      </c>
      <c r="B10783">
        <v>38</v>
      </c>
      <c r="C10783" t="s">
        <v>101</v>
      </c>
      <c r="D10783" t="s">
        <v>277</v>
      </c>
      <c r="E10783" t="s">
        <v>221</v>
      </c>
      <c r="F10783" t="s">
        <v>220</v>
      </c>
      <c r="G10783" t="s">
        <v>209</v>
      </c>
      <c r="H10783" t="s">
        <v>8</v>
      </c>
      <c r="I10783" t="s">
        <v>404</v>
      </c>
      <c r="J10783" t="s">
        <v>299</v>
      </c>
      <c r="K10783">
        <v>0</v>
      </c>
      <c r="L10783" t="s">
        <v>275</v>
      </c>
      <c r="M10783">
        <v>-1</v>
      </c>
      <c r="N10783" t="s">
        <v>499</v>
      </c>
      <c r="O10783" t="s">
        <v>170</v>
      </c>
      <c r="P10783" t="s">
        <v>541</v>
      </c>
      <c r="R10783">
        <v>6764.9516906261042</v>
      </c>
      <c r="S10783">
        <v>5802.7561643835616</v>
      </c>
      <c r="T10783">
        <v>6561.7127065336426</v>
      </c>
      <c r="U10783">
        <v>6972.1036872163477</v>
      </c>
    </row>
    <row r="10784" spans="1:21">
      <c r="A10784" t="s">
        <v>367</v>
      </c>
      <c r="B10784">
        <v>38</v>
      </c>
      <c r="C10784" t="s">
        <v>101</v>
      </c>
      <c r="D10784" t="s">
        <v>277</v>
      </c>
      <c r="E10784" t="s">
        <v>221</v>
      </c>
      <c r="F10784" t="s">
        <v>220</v>
      </c>
      <c r="G10784" t="s">
        <v>209</v>
      </c>
      <c r="H10784" t="s">
        <v>8</v>
      </c>
      <c r="I10784" t="s">
        <v>404</v>
      </c>
      <c r="J10784" t="s">
        <v>299</v>
      </c>
      <c r="K10784">
        <v>0</v>
      </c>
      <c r="L10784" t="s">
        <v>275</v>
      </c>
      <c r="M10784">
        <v>-1</v>
      </c>
      <c r="N10784" t="s">
        <v>499</v>
      </c>
      <c r="O10784" t="s">
        <v>176</v>
      </c>
      <c r="P10784" t="s">
        <v>541</v>
      </c>
      <c r="R10784">
        <v>6653.6111403908362</v>
      </c>
      <c r="S10784">
        <v>4400.1671232876706</v>
      </c>
      <c r="T10784">
        <v>6420.5578263833922</v>
      </c>
      <c r="U10784">
        <v>6891.932074076045</v>
      </c>
    </row>
    <row r="10785" spans="1:21">
      <c r="A10785" t="s">
        <v>367</v>
      </c>
      <c r="B10785">
        <v>38</v>
      </c>
      <c r="C10785" t="s">
        <v>101</v>
      </c>
      <c r="D10785" t="s">
        <v>277</v>
      </c>
      <c r="E10785" t="s">
        <v>221</v>
      </c>
      <c r="F10785" t="s">
        <v>220</v>
      </c>
      <c r="G10785" t="s">
        <v>209</v>
      </c>
      <c r="H10785" t="s">
        <v>17</v>
      </c>
      <c r="I10785" t="s">
        <v>404</v>
      </c>
      <c r="J10785" t="s">
        <v>300</v>
      </c>
      <c r="K10785">
        <v>0</v>
      </c>
      <c r="L10785" t="s">
        <v>275</v>
      </c>
      <c r="M10785">
        <v>-1</v>
      </c>
      <c r="N10785" t="s">
        <v>499</v>
      </c>
      <c r="O10785" t="s">
        <v>176</v>
      </c>
      <c r="P10785" t="s">
        <v>541</v>
      </c>
      <c r="R10785">
        <v>9558.3329645477406</v>
      </c>
      <c r="S10785">
        <v>24242.136986301346</v>
      </c>
      <c r="T10785">
        <v>9458.3836532769219</v>
      </c>
      <c r="U10785">
        <v>9658.8858820465521</v>
      </c>
    </row>
    <row r="10786" spans="1:21">
      <c r="A10786" t="s">
        <v>367</v>
      </c>
      <c r="B10786">
        <v>38</v>
      </c>
      <c r="C10786" t="s">
        <v>101</v>
      </c>
      <c r="D10786" t="s">
        <v>277</v>
      </c>
      <c r="E10786" t="s">
        <v>221</v>
      </c>
      <c r="F10786" t="s">
        <v>220</v>
      </c>
      <c r="G10786" t="s">
        <v>209</v>
      </c>
      <c r="H10786" t="s">
        <v>17</v>
      </c>
      <c r="I10786" t="s">
        <v>404</v>
      </c>
      <c r="J10786" t="s">
        <v>300</v>
      </c>
      <c r="K10786">
        <v>0</v>
      </c>
      <c r="L10786" t="s">
        <v>275</v>
      </c>
      <c r="M10786">
        <v>-1</v>
      </c>
      <c r="N10786" t="s">
        <v>499</v>
      </c>
      <c r="O10786" t="s">
        <v>170</v>
      </c>
      <c r="P10786" t="s">
        <v>541</v>
      </c>
      <c r="R10786">
        <v>8899.4878057625028</v>
      </c>
      <c r="S10786">
        <v>32522.556164383539</v>
      </c>
      <c r="T10786">
        <v>8812.7323257754542</v>
      </c>
      <c r="U10786">
        <v>8986.7422746351476</v>
      </c>
    </row>
    <row r="10787" spans="1:21">
      <c r="A10787" t="s">
        <v>367</v>
      </c>
      <c r="B10787">
        <v>38</v>
      </c>
      <c r="C10787" t="s">
        <v>101</v>
      </c>
      <c r="D10787" t="s">
        <v>277</v>
      </c>
      <c r="E10787" t="s">
        <v>221</v>
      </c>
      <c r="F10787" t="s">
        <v>220</v>
      </c>
      <c r="G10787" t="s">
        <v>209</v>
      </c>
      <c r="H10787" t="s">
        <v>17</v>
      </c>
      <c r="I10787" t="s">
        <v>404</v>
      </c>
      <c r="J10787" t="s">
        <v>300</v>
      </c>
      <c r="K10787">
        <v>0</v>
      </c>
      <c r="L10787" t="s">
        <v>275</v>
      </c>
      <c r="M10787">
        <v>-1</v>
      </c>
      <c r="N10787" t="s">
        <v>499</v>
      </c>
      <c r="O10787" t="s">
        <v>177</v>
      </c>
      <c r="P10787" t="s">
        <v>541</v>
      </c>
      <c r="R10787">
        <v>6909.7339204122045</v>
      </c>
      <c r="S10787">
        <v>8280.419178082193</v>
      </c>
      <c r="T10787">
        <v>6736.8210760547472</v>
      </c>
      <c r="U10787">
        <v>7085.3977296827052</v>
      </c>
    </row>
    <row r="10788" spans="1:21">
      <c r="A10788" t="s">
        <v>367</v>
      </c>
      <c r="B10788">
        <v>38</v>
      </c>
      <c r="C10788" t="s">
        <v>101</v>
      </c>
      <c r="D10788" t="s">
        <v>277</v>
      </c>
      <c r="E10788" t="s">
        <v>221</v>
      </c>
      <c r="F10788" t="s">
        <v>220</v>
      </c>
      <c r="G10788" t="s">
        <v>209</v>
      </c>
      <c r="H10788" t="s">
        <v>13</v>
      </c>
      <c r="I10788" t="s">
        <v>404</v>
      </c>
      <c r="J10788" t="s">
        <v>301</v>
      </c>
      <c r="K10788">
        <v>0</v>
      </c>
      <c r="L10788" t="s">
        <v>275</v>
      </c>
      <c r="M10788">
        <v>-1</v>
      </c>
      <c r="N10788" t="s">
        <v>499</v>
      </c>
      <c r="O10788" t="s">
        <v>176</v>
      </c>
      <c r="P10788" t="s">
        <v>541</v>
      </c>
      <c r="R10788">
        <v>9109.6344416226784</v>
      </c>
      <c r="S10788">
        <v>4107.8767123287689</v>
      </c>
      <c r="T10788">
        <v>8868.6080405789326</v>
      </c>
      <c r="U10788">
        <v>9354.434576552625</v>
      </c>
    </row>
    <row r="10789" spans="1:21">
      <c r="A10789" t="s">
        <v>367</v>
      </c>
      <c r="B10789">
        <v>38</v>
      </c>
      <c r="C10789" t="s">
        <v>101</v>
      </c>
      <c r="D10789" t="s">
        <v>277</v>
      </c>
      <c r="E10789" t="s">
        <v>221</v>
      </c>
      <c r="F10789" t="s">
        <v>220</v>
      </c>
      <c r="G10789" t="s">
        <v>209</v>
      </c>
      <c r="H10789" t="s">
        <v>13</v>
      </c>
      <c r="I10789" t="s">
        <v>404</v>
      </c>
      <c r="J10789" t="s">
        <v>301</v>
      </c>
      <c r="K10789">
        <v>0</v>
      </c>
      <c r="L10789" t="s">
        <v>275</v>
      </c>
      <c r="M10789">
        <v>-1</v>
      </c>
      <c r="N10789" t="s">
        <v>499</v>
      </c>
      <c r="O10789" t="s">
        <v>170</v>
      </c>
      <c r="P10789" t="s">
        <v>541</v>
      </c>
      <c r="R10789">
        <v>8577.8784282874567</v>
      </c>
      <c r="S10789">
        <v>5644.9780821917821</v>
      </c>
      <c r="T10789">
        <v>8371.4881683666099</v>
      </c>
      <c r="U10789">
        <v>8787.2553338959005</v>
      </c>
    </row>
    <row r="10790" spans="1:21">
      <c r="A10790" t="s">
        <v>367</v>
      </c>
      <c r="B10790">
        <v>38</v>
      </c>
      <c r="C10790" t="s">
        <v>101</v>
      </c>
      <c r="D10790" t="s">
        <v>277</v>
      </c>
      <c r="E10790" t="s">
        <v>221</v>
      </c>
      <c r="F10790" t="s">
        <v>220</v>
      </c>
      <c r="G10790" t="s">
        <v>209</v>
      </c>
      <c r="H10790" t="s">
        <v>13</v>
      </c>
      <c r="I10790" t="s">
        <v>404</v>
      </c>
      <c r="J10790" t="s">
        <v>301</v>
      </c>
      <c r="K10790">
        <v>0</v>
      </c>
      <c r="L10790" t="s">
        <v>275</v>
      </c>
      <c r="M10790">
        <v>-1</v>
      </c>
      <c r="N10790" t="s">
        <v>499</v>
      </c>
      <c r="O10790" t="s">
        <v>177</v>
      </c>
      <c r="P10790" t="s">
        <v>541</v>
      </c>
      <c r="R10790">
        <v>7132.9979272666369</v>
      </c>
      <c r="S10790">
        <v>1537.1013698630136</v>
      </c>
      <c r="T10790">
        <v>6732.1008865417562</v>
      </c>
      <c r="U10790">
        <v>7548.40231344729</v>
      </c>
    </row>
    <row r="10791" spans="1:21">
      <c r="A10791" t="s">
        <v>367</v>
      </c>
      <c r="B10791">
        <v>38</v>
      </c>
      <c r="C10791" t="s">
        <v>101</v>
      </c>
      <c r="D10791" t="s">
        <v>277</v>
      </c>
      <c r="E10791" t="s">
        <v>221</v>
      </c>
      <c r="F10791" t="s">
        <v>220</v>
      </c>
      <c r="G10791" t="s">
        <v>209</v>
      </c>
      <c r="H10791" t="s">
        <v>25</v>
      </c>
      <c r="I10791" t="s">
        <v>404</v>
      </c>
      <c r="J10791" t="s">
        <v>302</v>
      </c>
      <c r="K10791">
        <v>0</v>
      </c>
      <c r="L10791" t="s">
        <v>275</v>
      </c>
      <c r="M10791">
        <v>-1</v>
      </c>
      <c r="N10791" t="s">
        <v>499</v>
      </c>
      <c r="O10791" t="s">
        <v>176</v>
      </c>
      <c r="P10791" t="s">
        <v>541</v>
      </c>
      <c r="R10791">
        <v>6731.7141148289375</v>
      </c>
      <c r="S10791">
        <v>3699.2493150684941</v>
      </c>
      <c r="T10791">
        <v>6477.3231494463498</v>
      </c>
      <c r="U10791">
        <v>6992.3036598404879</v>
      </c>
    </row>
    <row r="10792" spans="1:21">
      <c r="A10792" t="s">
        <v>367</v>
      </c>
      <c r="B10792">
        <v>38</v>
      </c>
      <c r="C10792" t="s">
        <v>101</v>
      </c>
      <c r="D10792" t="s">
        <v>277</v>
      </c>
      <c r="E10792" t="s">
        <v>221</v>
      </c>
      <c r="F10792" t="s">
        <v>220</v>
      </c>
      <c r="G10792" t="s">
        <v>209</v>
      </c>
      <c r="H10792" t="s">
        <v>25</v>
      </c>
      <c r="I10792" t="s">
        <v>404</v>
      </c>
      <c r="J10792" t="s">
        <v>302</v>
      </c>
      <c r="K10792">
        <v>0</v>
      </c>
      <c r="L10792" t="s">
        <v>275</v>
      </c>
      <c r="M10792">
        <v>-1</v>
      </c>
      <c r="N10792" t="s">
        <v>499</v>
      </c>
      <c r="O10792" t="s">
        <v>170</v>
      </c>
      <c r="P10792" t="s">
        <v>541</v>
      </c>
      <c r="R10792">
        <v>6430.5292600082857</v>
      </c>
      <c r="S10792">
        <v>5066.2958904109601</v>
      </c>
      <c r="T10792">
        <v>6213.4441799838232</v>
      </c>
      <c r="U10792">
        <v>6652.3745968953663</v>
      </c>
    </row>
    <row r="10793" spans="1:21">
      <c r="A10793" t="s">
        <v>367</v>
      </c>
      <c r="B10793">
        <v>38</v>
      </c>
      <c r="C10793" t="s">
        <v>101</v>
      </c>
      <c r="D10793" t="s">
        <v>277</v>
      </c>
      <c r="E10793" t="s">
        <v>221</v>
      </c>
      <c r="F10793" t="s">
        <v>220</v>
      </c>
      <c r="G10793" t="s">
        <v>209</v>
      </c>
      <c r="H10793" t="s">
        <v>25</v>
      </c>
      <c r="I10793" t="s">
        <v>404</v>
      </c>
      <c r="J10793" t="s">
        <v>302</v>
      </c>
      <c r="K10793">
        <v>0</v>
      </c>
      <c r="L10793" t="s">
        <v>275</v>
      </c>
      <c r="M10793">
        <v>-1</v>
      </c>
      <c r="N10793" t="s">
        <v>499</v>
      </c>
      <c r="O10793" t="s">
        <v>177</v>
      </c>
      <c r="P10793" t="s">
        <v>541</v>
      </c>
      <c r="R10793">
        <v>5587.6510286727853</v>
      </c>
      <c r="S10793">
        <v>1367.046575342466</v>
      </c>
      <c r="T10793">
        <v>5177.3686066428027</v>
      </c>
      <c r="U10793">
        <v>6018.6127380414118</v>
      </c>
    </row>
    <row r="10794" spans="1:21">
      <c r="A10794" t="s">
        <v>367</v>
      </c>
      <c r="B10794">
        <v>38</v>
      </c>
      <c r="C10794" t="s">
        <v>101</v>
      </c>
      <c r="D10794" t="s">
        <v>277</v>
      </c>
      <c r="E10794" t="s">
        <v>221</v>
      </c>
      <c r="F10794" t="s">
        <v>220</v>
      </c>
      <c r="G10794" t="s">
        <v>209</v>
      </c>
      <c r="H10794" t="s">
        <v>16</v>
      </c>
      <c r="I10794" t="s">
        <v>404</v>
      </c>
      <c r="J10794" t="s">
        <v>303</v>
      </c>
      <c r="K10794">
        <v>0</v>
      </c>
      <c r="L10794" t="s">
        <v>275</v>
      </c>
      <c r="M10794">
        <v>-1</v>
      </c>
      <c r="N10794" t="s">
        <v>499</v>
      </c>
      <c r="O10794" t="s">
        <v>177</v>
      </c>
      <c r="P10794" t="s">
        <v>541</v>
      </c>
      <c r="R10794">
        <v>5881.503291466448</v>
      </c>
      <c r="S10794">
        <v>1152.1698630136984</v>
      </c>
      <c r="T10794">
        <v>5432.4846274705387</v>
      </c>
      <c r="U10794">
        <v>6353.8627437747946</v>
      </c>
    </row>
    <row r="10795" spans="1:21">
      <c r="A10795" t="s">
        <v>367</v>
      </c>
      <c r="B10795">
        <v>38</v>
      </c>
      <c r="C10795" t="s">
        <v>101</v>
      </c>
      <c r="D10795" t="s">
        <v>277</v>
      </c>
      <c r="E10795" t="s">
        <v>221</v>
      </c>
      <c r="F10795" t="s">
        <v>220</v>
      </c>
      <c r="G10795" t="s">
        <v>209</v>
      </c>
      <c r="H10795" t="s">
        <v>16</v>
      </c>
      <c r="I10795" t="s">
        <v>404</v>
      </c>
      <c r="J10795" t="s">
        <v>303</v>
      </c>
      <c r="K10795">
        <v>0</v>
      </c>
      <c r="L10795" t="s">
        <v>275</v>
      </c>
      <c r="M10795">
        <v>-1</v>
      </c>
      <c r="N10795" t="s">
        <v>499</v>
      </c>
      <c r="O10795" t="s">
        <v>170</v>
      </c>
      <c r="P10795" t="s">
        <v>541</v>
      </c>
      <c r="R10795">
        <v>5451.5178417910302</v>
      </c>
      <c r="S10795">
        <v>4301.1972602739734</v>
      </c>
      <c r="T10795">
        <v>5218.8945556871413</v>
      </c>
      <c r="U10795">
        <v>5690.8437506068176</v>
      </c>
    </row>
    <row r="10796" spans="1:21">
      <c r="A10796" t="s">
        <v>367</v>
      </c>
      <c r="B10796">
        <v>38</v>
      </c>
      <c r="C10796" t="s">
        <v>101</v>
      </c>
      <c r="D10796" t="s">
        <v>277</v>
      </c>
      <c r="E10796" t="s">
        <v>221</v>
      </c>
      <c r="F10796" t="s">
        <v>220</v>
      </c>
      <c r="G10796" t="s">
        <v>209</v>
      </c>
      <c r="H10796" t="s">
        <v>16</v>
      </c>
      <c r="I10796" t="s">
        <v>404</v>
      </c>
      <c r="J10796" t="s">
        <v>303</v>
      </c>
      <c r="K10796">
        <v>0</v>
      </c>
      <c r="L10796" t="s">
        <v>275</v>
      </c>
      <c r="M10796">
        <v>-1</v>
      </c>
      <c r="N10796" t="s">
        <v>499</v>
      </c>
      <c r="O10796" t="s">
        <v>176</v>
      </c>
      <c r="P10796" t="s">
        <v>541</v>
      </c>
      <c r="R10796">
        <v>5340.7039585395523</v>
      </c>
      <c r="S10796">
        <v>3149.0273972602745</v>
      </c>
      <c r="T10796">
        <v>5069.0635356648945</v>
      </c>
      <c r="U10796">
        <v>5621.7614685850785</v>
      </c>
    </row>
    <row r="10797" spans="1:21">
      <c r="A10797" t="s">
        <v>367</v>
      </c>
      <c r="B10797">
        <v>38</v>
      </c>
      <c r="C10797" t="s">
        <v>101</v>
      </c>
      <c r="D10797" t="s">
        <v>277</v>
      </c>
      <c r="E10797" t="s">
        <v>221</v>
      </c>
      <c r="F10797" t="s">
        <v>220</v>
      </c>
      <c r="G10797" t="s">
        <v>209</v>
      </c>
      <c r="H10797" t="s">
        <v>5</v>
      </c>
      <c r="I10797" t="s">
        <v>404</v>
      </c>
      <c r="J10797" t="s">
        <v>304</v>
      </c>
      <c r="K10797">
        <v>0</v>
      </c>
      <c r="L10797" t="s">
        <v>275</v>
      </c>
      <c r="M10797">
        <v>-1</v>
      </c>
      <c r="N10797" t="s">
        <v>499</v>
      </c>
      <c r="O10797" t="s">
        <v>176</v>
      </c>
      <c r="P10797" t="s">
        <v>541</v>
      </c>
      <c r="R10797">
        <v>6960.4016215035645</v>
      </c>
      <c r="S10797">
        <v>4484.3616438356175</v>
      </c>
      <c r="T10797">
        <v>6730.2258101504867</v>
      </c>
      <c r="U10797">
        <v>7195.4335252695901</v>
      </c>
    </row>
    <row r="10798" spans="1:21">
      <c r="A10798" t="s">
        <v>367</v>
      </c>
      <c r="B10798">
        <v>38</v>
      </c>
      <c r="C10798" t="s">
        <v>101</v>
      </c>
      <c r="D10798" t="s">
        <v>277</v>
      </c>
      <c r="E10798" t="s">
        <v>221</v>
      </c>
      <c r="F10798" t="s">
        <v>220</v>
      </c>
      <c r="G10798" t="s">
        <v>209</v>
      </c>
      <c r="H10798" t="s">
        <v>5</v>
      </c>
      <c r="I10798" t="s">
        <v>404</v>
      </c>
      <c r="J10798" t="s">
        <v>304</v>
      </c>
      <c r="K10798">
        <v>0</v>
      </c>
      <c r="L10798" t="s">
        <v>275</v>
      </c>
      <c r="M10798">
        <v>-1</v>
      </c>
      <c r="N10798" t="s">
        <v>499</v>
      </c>
      <c r="O10798" t="s">
        <v>170</v>
      </c>
      <c r="P10798" t="s">
        <v>541</v>
      </c>
      <c r="R10798">
        <v>6493.146429128843</v>
      </c>
      <c r="S10798">
        <v>5993.7808219178087</v>
      </c>
      <c r="T10798">
        <v>6293.9038377180486</v>
      </c>
      <c r="U10798">
        <v>6696.3440986717624</v>
      </c>
    </row>
    <row r="10799" spans="1:21">
      <c r="A10799" t="s">
        <v>367</v>
      </c>
      <c r="B10799">
        <v>38</v>
      </c>
      <c r="C10799" t="s">
        <v>101</v>
      </c>
      <c r="D10799" t="s">
        <v>277</v>
      </c>
      <c r="E10799" t="s">
        <v>221</v>
      </c>
      <c r="F10799" t="s">
        <v>220</v>
      </c>
      <c r="G10799" t="s">
        <v>209</v>
      </c>
      <c r="H10799" t="s">
        <v>5</v>
      </c>
      <c r="I10799" t="s">
        <v>404</v>
      </c>
      <c r="J10799" t="s">
        <v>304</v>
      </c>
      <c r="K10799">
        <v>0</v>
      </c>
      <c r="L10799" t="s">
        <v>275</v>
      </c>
      <c r="M10799">
        <v>-1</v>
      </c>
      <c r="N10799" t="s">
        <v>499</v>
      </c>
      <c r="O10799" t="s">
        <v>177</v>
      </c>
      <c r="P10799" t="s">
        <v>541</v>
      </c>
      <c r="R10799">
        <v>5186.5283654505029</v>
      </c>
      <c r="S10799">
        <v>1509.419178082192</v>
      </c>
      <c r="T10799">
        <v>4792.9342977503256</v>
      </c>
      <c r="U10799">
        <v>5600.9492465709745</v>
      </c>
    </row>
    <row r="10800" spans="1:21">
      <c r="A10800" t="s">
        <v>367</v>
      </c>
      <c r="B10800">
        <v>38</v>
      </c>
      <c r="C10800" t="s">
        <v>101</v>
      </c>
      <c r="D10800" t="s">
        <v>277</v>
      </c>
      <c r="E10800" t="s">
        <v>221</v>
      </c>
      <c r="F10800" t="s">
        <v>220</v>
      </c>
      <c r="G10800" t="s">
        <v>209</v>
      </c>
      <c r="H10800" t="s">
        <v>7</v>
      </c>
      <c r="I10800" t="s">
        <v>404</v>
      </c>
      <c r="J10800" t="s">
        <v>305</v>
      </c>
      <c r="K10800">
        <v>0</v>
      </c>
      <c r="L10800" t="s">
        <v>275</v>
      </c>
      <c r="M10800">
        <v>-1</v>
      </c>
      <c r="N10800" t="s">
        <v>499</v>
      </c>
      <c r="O10800" t="s">
        <v>176</v>
      </c>
      <c r="P10800" t="s">
        <v>541</v>
      </c>
      <c r="R10800">
        <v>9695.4585225365299</v>
      </c>
      <c r="S10800">
        <v>4218.0273972602736</v>
      </c>
      <c r="T10800">
        <v>9457.8970485781847</v>
      </c>
      <c r="U10800">
        <v>9936.3937351297318</v>
      </c>
    </row>
    <row r="10801" spans="1:21">
      <c r="A10801" t="s">
        <v>367</v>
      </c>
      <c r="B10801">
        <v>38</v>
      </c>
      <c r="C10801" t="s">
        <v>101</v>
      </c>
      <c r="D10801" t="s">
        <v>277</v>
      </c>
      <c r="E10801" t="s">
        <v>221</v>
      </c>
      <c r="F10801" t="s">
        <v>220</v>
      </c>
      <c r="G10801" t="s">
        <v>209</v>
      </c>
      <c r="H10801" t="s">
        <v>7</v>
      </c>
      <c r="I10801" t="s">
        <v>404</v>
      </c>
      <c r="J10801" t="s">
        <v>305</v>
      </c>
      <c r="K10801">
        <v>0</v>
      </c>
      <c r="L10801" t="s">
        <v>275</v>
      </c>
      <c r="M10801">
        <v>-1</v>
      </c>
      <c r="N10801" t="s">
        <v>499</v>
      </c>
      <c r="O10801" t="s">
        <v>170</v>
      </c>
      <c r="P10801" t="s">
        <v>541</v>
      </c>
      <c r="R10801">
        <v>9021.7223494186492</v>
      </c>
      <c r="S10801">
        <v>5684.0986301369858</v>
      </c>
      <c r="T10801">
        <v>8817.3676707545219</v>
      </c>
      <c r="U10801">
        <v>9228.8180312352342</v>
      </c>
    </row>
    <row r="10802" spans="1:21">
      <c r="A10802" t="s">
        <v>367</v>
      </c>
      <c r="B10802">
        <v>38</v>
      </c>
      <c r="C10802" t="s">
        <v>101</v>
      </c>
      <c r="D10802" t="s">
        <v>277</v>
      </c>
      <c r="E10802" t="s">
        <v>221</v>
      </c>
      <c r="F10802" t="s">
        <v>220</v>
      </c>
      <c r="G10802" t="s">
        <v>209</v>
      </c>
      <c r="H10802" t="s">
        <v>7</v>
      </c>
      <c r="I10802" t="s">
        <v>404</v>
      </c>
      <c r="J10802" t="s">
        <v>305</v>
      </c>
      <c r="K10802">
        <v>0</v>
      </c>
      <c r="L10802" t="s">
        <v>275</v>
      </c>
      <c r="M10802">
        <v>-1</v>
      </c>
      <c r="N10802" t="s">
        <v>499</v>
      </c>
      <c r="O10802" t="s">
        <v>177</v>
      </c>
      <c r="P10802" t="s">
        <v>541</v>
      </c>
      <c r="R10802">
        <v>7254.6316198149525</v>
      </c>
      <c r="S10802">
        <v>1466.0712328767124</v>
      </c>
      <c r="T10802">
        <v>6851.6101776971618</v>
      </c>
      <c r="U10802">
        <v>7672.0040598528913</v>
      </c>
    </row>
    <row r="10803" spans="1:21">
      <c r="A10803" t="s">
        <v>367</v>
      </c>
      <c r="B10803">
        <v>38</v>
      </c>
      <c r="C10803" t="s">
        <v>101</v>
      </c>
      <c r="D10803" t="s">
        <v>277</v>
      </c>
      <c r="E10803" t="s">
        <v>221</v>
      </c>
      <c r="F10803" t="s">
        <v>220</v>
      </c>
      <c r="G10803" t="s">
        <v>209</v>
      </c>
      <c r="H10803" t="s">
        <v>15</v>
      </c>
      <c r="I10803" t="s">
        <v>404</v>
      </c>
      <c r="J10803" t="s">
        <v>306</v>
      </c>
      <c r="K10803">
        <v>0</v>
      </c>
      <c r="L10803" t="s">
        <v>275</v>
      </c>
      <c r="M10803">
        <v>-1</v>
      </c>
      <c r="N10803" t="s">
        <v>499</v>
      </c>
      <c r="O10803" t="s">
        <v>176</v>
      </c>
      <c r="P10803" t="s">
        <v>541</v>
      </c>
      <c r="R10803">
        <v>9538.085195898464</v>
      </c>
      <c r="S10803">
        <v>3533.4273972602746</v>
      </c>
      <c r="T10803">
        <v>9277.6201847391585</v>
      </c>
      <c r="U10803">
        <v>9802.7014111642638</v>
      </c>
    </row>
    <row r="10804" spans="1:21">
      <c r="A10804" t="s">
        <v>367</v>
      </c>
      <c r="B10804">
        <v>38</v>
      </c>
      <c r="C10804" t="s">
        <v>101</v>
      </c>
      <c r="D10804" t="s">
        <v>277</v>
      </c>
      <c r="E10804" t="s">
        <v>221</v>
      </c>
      <c r="F10804" t="s">
        <v>220</v>
      </c>
      <c r="G10804" t="s">
        <v>209</v>
      </c>
      <c r="H10804" t="s">
        <v>15</v>
      </c>
      <c r="I10804" t="s">
        <v>404</v>
      </c>
      <c r="J10804" t="s">
        <v>306</v>
      </c>
      <c r="K10804">
        <v>0</v>
      </c>
      <c r="L10804" t="s">
        <v>275</v>
      </c>
      <c r="M10804">
        <v>-1</v>
      </c>
      <c r="N10804" t="s">
        <v>499</v>
      </c>
      <c r="O10804" t="s">
        <v>170</v>
      </c>
      <c r="P10804" t="s">
        <v>541</v>
      </c>
      <c r="R10804">
        <v>8381.5710001782154</v>
      </c>
      <c r="S10804">
        <v>4883.783561643836</v>
      </c>
      <c r="T10804">
        <v>8159.4964031758918</v>
      </c>
      <c r="U10804">
        <v>8607.2127188448594</v>
      </c>
    </row>
    <row r="10805" spans="1:21">
      <c r="A10805" t="s">
        <v>367</v>
      </c>
      <c r="B10805">
        <v>38</v>
      </c>
      <c r="C10805" t="s">
        <v>101</v>
      </c>
      <c r="D10805" t="s">
        <v>277</v>
      </c>
      <c r="E10805" t="s">
        <v>221</v>
      </c>
      <c r="F10805" t="s">
        <v>220</v>
      </c>
      <c r="G10805" t="s">
        <v>209</v>
      </c>
      <c r="H10805" t="s">
        <v>15</v>
      </c>
      <c r="I10805" t="s">
        <v>404</v>
      </c>
      <c r="J10805" t="s">
        <v>306</v>
      </c>
      <c r="K10805">
        <v>0</v>
      </c>
      <c r="L10805" t="s">
        <v>275</v>
      </c>
      <c r="M10805">
        <v>-1</v>
      </c>
      <c r="N10805" t="s">
        <v>499</v>
      </c>
      <c r="O10805" t="s">
        <v>177</v>
      </c>
      <c r="P10805" t="s">
        <v>541</v>
      </c>
      <c r="R10805">
        <v>5421.2727038804878</v>
      </c>
      <c r="S10805">
        <v>1350.3561643835617</v>
      </c>
      <c r="T10805">
        <v>4998.7800793370852</v>
      </c>
      <c r="U10805">
        <v>5866.5690509199885</v>
      </c>
    </row>
    <row r="10806" spans="1:21">
      <c r="A10806" t="s">
        <v>367</v>
      </c>
      <c r="B10806">
        <v>38</v>
      </c>
      <c r="C10806" t="s">
        <v>101</v>
      </c>
      <c r="D10806" t="s">
        <v>277</v>
      </c>
      <c r="E10806" t="s">
        <v>221</v>
      </c>
      <c r="F10806" t="s">
        <v>220</v>
      </c>
      <c r="G10806" t="s">
        <v>209</v>
      </c>
      <c r="H10806" t="s">
        <v>19</v>
      </c>
      <c r="I10806" t="s">
        <v>404</v>
      </c>
      <c r="J10806" t="s">
        <v>307</v>
      </c>
      <c r="K10806">
        <v>0</v>
      </c>
      <c r="L10806" t="s">
        <v>275</v>
      </c>
      <c r="M10806">
        <v>-1</v>
      </c>
      <c r="N10806" t="s">
        <v>499</v>
      </c>
      <c r="O10806" t="s">
        <v>177</v>
      </c>
      <c r="P10806" t="s">
        <v>541</v>
      </c>
      <c r="R10806">
        <v>9584.7758134190844</v>
      </c>
      <c r="S10806">
        <v>831.53972602739736</v>
      </c>
      <c r="T10806">
        <v>9034.5131196568145</v>
      </c>
      <c r="U10806">
        <v>10153.778650299993</v>
      </c>
    </row>
    <row r="10807" spans="1:21">
      <c r="A10807" t="s">
        <v>367</v>
      </c>
      <c r="B10807">
        <v>38</v>
      </c>
      <c r="C10807" t="s">
        <v>101</v>
      </c>
      <c r="D10807" t="s">
        <v>277</v>
      </c>
      <c r="E10807" t="s">
        <v>221</v>
      </c>
      <c r="F10807" t="s">
        <v>220</v>
      </c>
      <c r="G10807" t="s">
        <v>209</v>
      </c>
      <c r="H10807" t="s">
        <v>19</v>
      </c>
      <c r="I10807" t="s">
        <v>404</v>
      </c>
      <c r="J10807" t="s">
        <v>307</v>
      </c>
      <c r="K10807">
        <v>0</v>
      </c>
      <c r="L10807" t="s">
        <v>275</v>
      </c>
      <c r="M10807">
        <v>-1</v>
      </c>
      <c r="N10807" t="s">
        <v>499</v>
      </c>
      <c r="O10807" t="s">
        <v>170</v>
      </c>
      <c r="P10807" t="s">
        <v>541</v>
      </c>
      <c r="R10807">
        <v>8427.7199040463292</v>
      </c>
      <c r="S10807">
        <v>2916.8986301369864</v>
      </c>
      <c r="T10807">
        <v>8140.8730608441656</v>
      </c>
      <c r="U10807">
        <v>8720.503809402142</v>
      </c>
    </row>
    <row r="10808" spans="1:21">
      <c r="A10808" t="s">
        <v>367</v>
      </c>
      <c r="B10808">
        <v>38</v>
      </c>
      <c r="C10808" t="s">
        <v>101</v>
      </c>
      <c r="D10808" t="s">
        <v>277</v>
      </c>
      <c r="E10808" t="s">
        <v>221</v>
      </c>
      <c r="F10808" t="s">
        <v>220</v>
      </c>
      <c r="G10808" t="s">
        <v>209</v>
      </c>
      <c r="H10808" t="s">
        <v>19</v>
      </c>
      <c r="I10808" t="s">
        <v>404</v>
      </c>
      <c r="J10808" t="s">
        <v>307</v>
      </c>
      <c r="K10808">
        <v>0</v>
      </c>
      <c r="L10808" t="s">
        <v>275</v>
      </c>
      <c r="M10808">
        <v>-1</v>
      </c>
      <c r="N10808" t="s">
        <v>499</v>
      </c>
      <c r="O10808" t="s">
        <v>176</v>
      </c>
      <c r="P10808" t="s">
        <v>541</v>
      </c>
      <c r="R10808">
        <v>8076.2102306533598</v>
      </c>
      <c r="S10808">
        <v>2085.3589041095893</v>
      </c>
      <c r="T10808">
        <v>7737.0285124914935</v>
      </c>
      <c r="U10808">
        <v>8424.1994048968045</v>
      </c>
    </row>
    <row r="10809" spans="1:21">
      <c r="A10809" t="s">
        <v>367</v>
      </c>
      <c r="B10809">
        <v>38</v>
      </c>
      <c r="C10809" t="s">
        <v>101</v>
      </c>
      <c r="D10809" t="s">
        <v>277</v>
      </c>
      <c r="E10809" t="s">
        <v>221</v>
      </c>
      <c r="F10809" t="s">
        <v>220</v>
      </c>
      <c r="G10809" t="s">
        <v>209</v>
      </c>
      <c r="H10809" t="s">
        <v>14</v>
      </c>
      <c r="I10809" t="s">
        <v>404</v>
      </c>
      <c r="J10809" t="s">
        <v>308</v>
      </c>
      <c r="K10809">
        <v>0</v>
      </c>
      <c r="L10809" t="s">
        <v>275</v>
      </c>
      <c r="M10809">
        <v>-1</v>
      </c>
      <c r="N10809" t="s">
        <v>499</v>
      </c>
      <c r="O10809" t="s">
        <v>176</v>
      </c>
      <c r="P10809" t="s">
        <v>541</v>
      </c>
      <c r="R10809">
        <v>13245.307837557062</v>
      </c>
      <c r="S10809">
        <v>5478.5095890410976</v>
      </c>
      <c r="T10809">
        <v>13036.991083251445</v>
      </c>
      <c r="U10809">
        <v>13455.293494013882</v>
      </c>
    </row>
    <row r="10810" spans="1:21">
      <c r="A10810" t="s">
        <v>367</v>
      </c>
      <c r="B10810">
        <v>38</v>
      </c>
      <c r="C10810" t="s">
        <v>101</v>
      </c>
      <c r="D10810" t="s">
        <v>277</v>
      </c>
      <c r="E10810" t="s">
        <v>221</v>
      </c>
      <c r="F10810" t="s">
        <v>220</v>
      </c>
      <c r="G10810" t="s">
        <v>209</v>
      </c>
      <c r="H10810" t="s">
        <v>14</v>
      </c>
      <c r="I10810" t="s">
        <v>404</v>
      </c>
      <c r="J10810" t="s">
        <v>308</v>
      </c>
      <c r="K10810">
        <v>0</v>
      </c>
      <c r="L10810" t="s">
        <v>275</v>
      </c>
      <c r="M10810">
        <v>-1</v>
      </c>
      <c r="N10810" t="s">
        <v>499</v>
      </c>
      <c r="O10810" t="s">
        <v>170</v>
      </c>
      <c r="P10810" t="s">
        <v>541</v>
      </c>
      <c r="R10810">
        <v>12200.076631612905</v>
      </c>
      <c r="S10810">
        <v>7227.8027397260284</v>
      </c>
      <c r="T10810">
        <v>12016.286748372726</v>
      </c>
      <c r="U10810">
        <v>12385.330736584745</v>
      </c>
    </row>
    <row r="10811" spans="1:21">
      <c r="A10811" t="s">
        <v>367</v>
      </c>
      <c r="B10811">
        <v>38</v>
      </c>
      <c r="C10811" t="s">
        <v>101</v>
      </c>
      <c r="D10811" t="s">
        <v>277</v>
      </c>
      <c r="E10811" t="s">
        <v>221</v>
      </c>
      <c r="F10811" t="s">
        <v>220</v>
      </c>
      <c r="G10811" t="s">
        <v>209</v>
      </c>
      <c r="H10811" t="s">
        <v>14</v>
      </c>
      <c r="I10811" t="s">
        <v>404</v>
      </c>
      <c r="J10811" t="s">
        <v>308</v>
      </c>
      <c r="K10811">
        <v>0</v>
      </c>
      <c r="L10811" t="s">
        <v>275</v>
      </c>
      <c r="M10811">
        <v>-1</v>
      </c>
      <c r="N10811" t="s">
        <v>499</v>
      </c>
      <c r="O10811" t="s">
        <v>177</v>
      </c>
      <c r="P10811" t="s">
        <v>541</v>
      </c>
      <c r="R10811">
        <v>8930.9334829709896</v>
      </c>
      <c r="S10811">
        <v>1749.2931506849313</v>
      </c>
      <c r="T10811">
        <v>8543.3834378912088</v>
      </c>
      <c r="U10811">
        <v>9328.5974206131141</v>
      </c>
    </row>
    <row r="10812" spans="1:21">
      <c r="A10812" t="s">
        <v>367</v>
      </c>
      <c r="B10812">
        <v>38</v>
      </c>
      <c r="C10812" t="s">
        <v>101</v>
      </c>
      <c r="D10812" t="s">
        <v>277</v>
      </c>
      <c r="E10812" t="s">
        <v>221</v>
      </c>
      <c r="F10812" t="s">
        <v>220</v>
      </c>
      <c r="G10812" t="s">
        <v>209</v>
      </c>
      <c r="H10812" t="s">
        <v>10</v>
      </c>
      <c r="I10812" t="s">
        <v>404</v>
      </c>
      <c r="J10812" t="s">
        <v>309</v>
      </c>
      <c r="K10812">
        <v>0</v>
      </c>
      <c r="L10812" t="s">
        <v>275</v>
      </c>
      <c r="M10812">
        <v>-1</v>
      </c>
      <c r="N10812" t="s">
        <v>499</v>
      </c>
      <c r="O10812" t="s">
        <v>176</v>
      </c>
      <c r="P10812" t="s">
        <v>541</v>
      </c>
      <c r="R10812">
        <v>15241.995944144637</v>
      </c>
      <c r="S10812">
        <v>5348.55890410959</v>
      </c>
      <c r="T10812">
        <v>15036.608081840572</v>
      </c>
      <c r="U10812">
        <v>15448.688421954184</v>
      </c>
    </row>
    <row r="10813" spans="1:21">
      <c r="A10813" t="s">
        <v>367</v>
      </c>
      <c r="B10813">
        <v>38</v>
      </c>
      <c r="C10813" t="s">
        <v>101</v>
      </c>
      <c r="D10813" t="s">
        <v>277</v>
      </c>
      <c r="E10813" t="s">
        <v>221</v>
      </c>
      <c r="F10813" t="s">
        <v>220</v>
      </c>
      <c r="G10813" t="s">
        <v>209</v>
      </c>
      <c r="H10813" t="s">
        <v>10</v>
      </c>
      <c r="I10813" t="s">
        <v>404</v>
      </c>
      <c r="J10813" t="s">
        <v>309</v>
      </c>
      <c r="K10813">
        <v>0</v>
      </c>
      <c r="L10813" t="s">
        <v>275</v>
      </c>
      <c r="M10813">
        <v>-1</v>
      </c>
      <c r="N10813" t="s">
        <v>499</v>
      </c>
      <c r="O10813" t="s">
        <v>170</v>
      </c>
      <c r="P10813" t="s">
        <v>541</v>
      </c>
      <c r="R10813">
        <v>13691.989355243273</v>
      </c>
      <c r="S10813">
        <v>7095.5863013698645</v>
      </c>
      <c r="T10813">
        <v>13510.182215259903</v>
      </c>
      <c r="U10813">
        <v>13875.004469861535</v>
      </c>
    </row>
    <row r="10814" spans="1:21">
      <c r="A10814" t="s">
        <v>367</v>
      </c>
      <c r="B10814">
        <v>38</v>
      </c>
      <c r="C10814" t="s">
        <v>101</v>
      </c>
      <c r="D10814" t="s">
        <v>277</v>
      </c>
      <c r="E10814" t="s">
        <v>221</v>
      </c>
      <c r="F10814" t="s">
        <v>220</v>
      </c>
      <c r="G10814" t="s">
        <v>209</v>
      </c>
      <c r="H10814" t="s">
        <v>10</v>
      </c>
      <c r="I10814" t="s">
        <v>404</v>
      </c>
      <c r="J10814" t="s">
        <v>309</v>
      </c>
      <c r="K10814">
        <v>0</v>
      </c>
      <c r="L10814" t="s">
        <v>275</v>
      </c>
      <c r="M10814">
        <v>-1</v>
      </c>
      <c r="N10814" t="s">
        <v>499</v>
      </c>
      <c r="O10814" t="s">
        <v>177</v>
      </c>
      <c r="P10814" t="s">
        <v>541</v>
      </c>
      <c r="R10814">
        <v>8884.1190051924641</v>
      </c>
      <c r="S10814">
        <v>1747.027397260274</v>
      </c>
      <c r="T10814">
        <v>8499.4658318591464</v>
      </c>
      <c r="U10814">
        <v>9278.8031005678858</v>
      </c>
    </row>
    <row r="10815" spans="1:21">
      <c r="A10815" t="s">
        <v>367</v>
      </c>
      <c r="B10815">
        <v>38</v>
      </c>
      <c r="C10815" t="s">
        <v>101</v>
      </c>
      <c r="D10815" t="s">
        <v>277</v>
      </c>
      <c r="E10815" t="s">
        <v>221</v>
      </c>
      <c r="F10815" t="s">
        <v>220</v>
      </c>
      <c r="G10815" t="s">
        <v>209</v>
      </c>
      <c r="H10815" t="s">
        <v>93</v>
      </c>
      <c r="I10815" t="s">
        <v>173</v>
      </c>
      <c r="J10815" t="s">
        <v>310</v>
      </c>
      <c r="K10815">
        <v>0</v>
      </c>
      <c r="L10815" t="s">
        <v>275</v>
      </c>
      <c r="M10815">
        <v>-1</v>
      </c>
      <c r="N10815" t="s">
        <v>499</v>
      </c>
      <c r="O10815" t="s">
        <v>176</v>
      </c>
      <c r="P10815" t="s">
        <v>541</v>
      </c>
      <c r="R10815">
        <v>10122.418006789416</v>
      </c>
      <c r="S10815">
        <v>143603.42739726024</v>
      </c>
      <c r="T10815">
        <v>10081.603099313912</v>
      </c>
      <c r="U10815">
        <v>10163.325844521958</v>
      </c>
    </row>
    <row r="10816" spans="1:21">
      <c r="A10816" t="s">
        <v>367</v>
      </c>
      <c r="B10816">
        <v>38</v>
      </c>
      <c r="C10816" t="s">
        <v>101</v>
      </c>
      <c r="D10816" t="s">
        <v>277</v>
      </c>
      <c r="E10816" t="s">
        <v>221</v>
      </c>
      <c r="F10816" t="s">
        <v>220</v>
      </c>
      <c r="G10816" t="s">
        <v>209</v>
      </c>
      <c r="H10816" t="s">
        <v>93</v>
      </c>
      <c r="I10816" t="s">
        <v>173</v>
      </c>
      <c r="J10816" t="s">
        <v>310</v>
      </c>
      <c r="K10816">
        <v>0</v>
      </c>
      <c r="L10816" t="s">
        <v>275</v>
      </c>
      <c r="M10816">
        <v>-1</v>
      </c>
      <c r="N10816" t="s">
        <v>499</v>
      </c>
      <c r="O10816" t="s">
        <v>170</v>
      </c>
      <c r="P10816" t="s">
        <v>541</v>
      </c>
      <c r="R10816">
        <v>9357.8716941414259</v>
      </c>
      <c r="S10816">
        <v>192289.48767123284</v>
      </c>
      <c r="T10816">
        <v>9322.3824038117873</v>
      </c>
      <c r="U10816">
        <v>9393.4389320714927</v>
      </c>
    </row>
    <row r="10817" spans="1:21">
      <c r="A10817" t="s">
        <v>367</v>
      </c>
      <c r="B10817">
        <v>38</v>
      </c>
      <c r="C10817" t="s">
        <v>101</v>
      </c>
      <c r="D10817" t="s">
        <v>277</v>
      </c>
      <c r="E10817" t="s">
        <v>221</v>
      </c>
      <c r="F10817" t="s">
        <v>220</v>
      </c>
      <c r="G10817" t="s">
        <v>209</v>
      </c>
      <c r="H10817" t="s">
        <v>93</v>
      </c>
      <c r="I10817" t="s">
        <v>173</v>
      </c>
      <c r="J10817" t="s">
        <v>310</v>
      </c>
      <c r="K10817">
        <v>0</v>
      </c>
      <c r="L10817" t="s">
        <v>275</v>
      </c>
      <c r="M10817">
        <v>-1</v>
      </c>
      <c r="N10817" t="s">
        <v>499</v>
      </c>
      <c r="O10817" t="s">
        <v>177</v>
      </c>
      <c r="P10817" t="s">
        <v>541</v>
      </c>
      <c r="R10817">
        <v>7133.8231459258259</v>
      </c>
      <c r="S10817">
        <v>48686.060273972609</v>
      </c>
      <c r="T10817">
        <v>7061.9426416977658</v>
      </c>
      <c r="U10817">
        <v>7206.1564451400927</v>
      </c>
    </row>
    <row r="10818" spans="1:21">
      <c r="A10818" t="s">
        <v>367</v>
      </c>
      <c r="B10818">
        <v>38</v>
      </c>
      <c r="C10818" t="s">
        <v>101</v>
      </c>
      <c r="D10818" t="s">
        <v>277</v>
      </c>
      <c r="E10818" t="s">
        <v>221</v>
      </c>
      <c r="F10818" t="s">
        <v>220</v>
      </c>
      <c r="G10818" t="s">
        <v>209</v>
      </c>
      <c r="H10818" t="s">
        <v>22</v>
      </c>
      <c r="I10818" t="s">
        <v>404</v>
      </c>
      <c r="J10818" t="s">
        <v>265</v>
      </c>
      <c r="K10818">
        <v>0</v>
      </c>
      <c r="L10818" t="s">
        <v>273</v>
      </c>
      <c r="M10818">
        <v>-5</v>
      </c>
      <c r="N10818" t="s">
        <v>500</v>
      </c>
      <c r="O10818" t="s">
        <v>176</v>
      </c>
      <c r="P10818" t="s">
        <v>541</v>
      </c>
      <c r="R10818">
        <v>11707.076230131959</v>
      </c>
      <c r="S10818">
        <v>9304.9068493150662</v>
      </c>
      <c r="T10818">
        <v>11547.837192099092</v>
      </c>
      <c r="U10818">
        <v>11867.479918116402</v>
      </c>
    </row>
    <row r="10819" spans="1:21">
      <c r="A10819" t="s">
        <v>367</v>
      </c>
      <c r="B10819">
        <v>38</v>
      </c>
      <c r="C10819" t="s">
        <v>101</v>
      </c>
      <c r="D10819" t="s">
        <v>277</v>
      </c>
      <c r="E10819" t="s">
        <v>221</v>
      </c>
      <c r="F10819" t="s">
        <v>220</v>
      </c>
      <c r="G10819" t="s">
        <v>209</v>
      </c>
      <c r="H10819" t="s">
        <v>22</v>
      </c>
      <c r="I10819" t="s">
        <v>404</v>
      </c>
      <c r="J10819" t="s">
        <v>265</v>
      </c>
      <c r="K10819">
        <v>0</v>
      </c>
      <c r="L10819" t="s">
        <v>273</v>
      </c>
      <c r="M10819">
        <v>-5</v>
      </c>
      <c r="N10819" t="s">
        <v>500</v>
      </c>
      <c r="O10819" t="s">
        <v>170</v>
      </c>
      <c r="P10819" t="s">
        <v>541</v>
      </c>
      <c r="R10819">
        <v>10675.694737340069</v>
      </c>
      <c r="S10819">
        <v>12301.082191780821</v>
      </c>
      <c r="T10819">
        <v>10535.894425911529</v>
      </c>
      <c r="U10819">
        <v>10816.514853280549</v>
      </c>
    </row>
    <row r="10820" spans="1:21">
      <c r="A10820" t="s">
        <v>367</v>
      </c>
      <c r="B10820">
        <v>38</v>
      </c>
      <c r="C10820" t="s">
        <v>101</v>
      </c>
      <c r="D10820" t="s">
        <v>277</v>
      </c>
      <c r="E10820" t="s">
        <v>221</v>
      </c>
      <c r="F10820" t="s">
        <v>220</v>
      </c>
      <c r="G10820" t="s">
        <v>209</v>
      </c>
      <c r="H10820" t="s">
        <v>22</v>
      </c>
      <c r="I10820" t="s">
        <v>404</v>
      </c>
      <c r="J10820" t="s">
        <v>265</v>
      </c>
      <c r="K10820">
        <v>0</v>
      </c>
      <c r="L10820" t="s">
        <v>273</v>
      </c>
      <c r="M10820">
        <v>-5</v>
      </c>
      <c r="N10820" t="s">
        <v>500</v>
      </c>
      <c r="O10820" t="s">
        <v>177</v>
      </c>
      <c r="P10820" t="s">
        <v>541</v>
      </c>
      <c r="R10820">
        <v>7578.2375331400544</v>
      </c>
      <c r="S10820">
        <v>2996.1753424657531</v>
      </c>
      <c r="T10820">
        <v>7286.2858440431401</v>
      </c>
      <c r="U10820">
        <v>7877.2440075752074</v>
      </c>
    </row>
    <row r="10821" spans="1:21">
      <c r="A10821" t="s">
        <v>367</v>
      </c>
      <c r="B10821">
        <v>38</v>
      </c>
      <c r="C10821" t="s">
        <v>101</v>
      </c>
      <c r="D10821" t="s">
        <v>277</v>
      </c>
      <c r="E10821" t="s">
        <v>221</v>
      </c>
      <c r="F10821" t="s">
        <v>220</v>
      </c>
      <c r="G10821" t="s">
        <v>209</v>
      </c>
      <c r="H10821" t="s">
        <v>24</v>
      </c>
      <c r="I10821" t="s">
        <v>404</v>
      </c>
      <c r="J10821" t="s">
        <v>266</v>
      </c>
      <c r="K10821">
        <v>0</v>
      </c>
      <c r="L10821" t="s">
        <v>273</v>
      </c>
      <c r="M10821">
        <v>-5</v>
      </c>
      <c r="N10821" t="s">
        <v>500</v>
      </c>
      <c r="O10821" t="s">
        <v>176</v>
      </c>
      <c r="P10821" t="s">
        <v>541</v>
      </c>
      <c r="R10821">
        <v>6192.7174563611616</v>
      </c>
      <c r="S10821">
        <v>1183.8794520547947</v>
      </c>
      <c r="T10821">
        <v>5749.953620698645</v>
      </c>
      <c r="U10821">
        <v>6656.7366471007263</v>
      </c>
    </row>
    <row r="10822" spans="1:21">
      <c r="A10822" t="s">
        <v>367</v>
      </c>
      <c r="B10822">
        <v>38</v>
      </c>
      <c r="C10822" t="s">
        <v>101</v>
      </c>
      <c r="D10822" t="s">
        <v>277</v>
      </c>
      <c r="E10822" t="s">
        <v>221</v>
      </c>
      <c r="F10822" t="s">
        <v>220</v>
      </c>
      <c r="G10822" t="s">
        <v>209</v>
      </c>
      <c r="H10822" t="s">
        <v>24</v>
      </c>
      <c r="I10822" t="s">
        <v>404</v>
      </c>
      <c r="J10822" t="s">
        <v>266</v>
      </c>
      <c r="K10822">
        <v>0</v>
      </c>
      <c r="L10822" t="s">
        <v>273</v>
      </c>
      <c r="M10822">
        <v>-5</v>
      </c>
      <c r="N10822" t="s">
        <v>500</v>
      </c>
      <c r="O10822" t="s">
        <v>170</v>
      </c>
      <c r="P10822" t="s">
        <v>541</v>
      </c>
      <c r="R10822">
        <v>5566.2227198469845</v>
      </c>
      <c r="S10822">
        <v>1632.8575342465756</v>
      </c>
      <c r="T10822">
        <v>5190.0873632018856</v>
      </c>
      <c r="U10822">
        <v>5959.7476240153737</v>
      </c>
    </row>
    <row r="10823" spans="1:21">
      <c r="A10823" t="s">
        <v>367</v>
      </c>
      <c r="B10823">
        <v>38</v>
      </c>
      <c r="C10823" t="s">
        <v>101</v>
      </c>
      <c r="D10823" t="s">
        <v>277</v>
      </c>
      <c r="E10823" t="s">
        <v>221</v>
      </c>
      <c r="F10823" t="s">
        <v>220</v>
      </c>
      <c r="G10823" t="s">
        <v>209</v>
      </c>
      <c r="H10823" t="s">
        <v>24</v>
      </c>
      <c r="I10823" t="s">
        <v>404</v>
      </c>
      <c r="J10823" t="s">
        <v>266</v>
      </c>
      <c r="K10823">
        <v>0</v>
      </c>
      <c r="L10823" t="s">
        <v>273</v>
      </c>
      <c r="M10823">
        <v>-5</v>
      </c>
      <c r="N10823" t="s">
        <v>500</v>
      </c>
      <c r="O10823" t="s">
        <v>177</v>
      </c>
      <c r="P10823" t="s">
        <v>541</v>
      </c>
      <c r="R10823">
        <v>4017.7884277189937</v>
      </c>
      <c r="S10823">
        <v>448.97808219178091</v>
      </c>
      <c r="T10823">
        <v>3325.7755616865406</v>
      </c>
      <c r="U10823">
        <v>4803.1005487740013</v>
      </c>
    </row>
    <row r="10824" spans="1:21">
      <c r="A10824" t="s">
        <v>367</v>
      </c>
      <c r="B10824">
        <v>38</v>
      </c>
      <c r="C10824" t="s">
        <v>101</v>
      </c>
      <c r="D10824" t="s">
        <v>277</v>
      </c>
      <c r="E10824" t="s">
        <v>221</v>
      </c>
      <c r="F10824" t="s">
        <v>220</v>
      </c>
      <c r="G10824" t="s">
        <v>209</v>
      </c>
      <c r="H10824" t="s">
        <v>23</v>
      </c>
      <c r="I10824" t="s">
        <v>404</v>
      </c>
      <c r="J10824" t="s">
        <v>267</v>
      </c>
      <c r="K10824">
        <v>0</v>
      </c>
      <c r="L10824" t="s">
        <v>273</v>
      </c>
      <c r="M10824">
        <v>-5</v>
      </c>
      <c r="N10824" t="s">
        <v>500</v>
      </c>
      <c r="O10824" t="s">
        <v>176</v>
      </c>
      <c r="P10824" t="s">
        <v>541</v>
      </c>
      <c r="R10824">
        <v>8191.656118887995</v>
      </c>
      <c r="S10824">
        <v>1601.0164383561644</v>
      </c>
      <c r="T10824">
        <v>7806.3728687150769</v>
      </c>
      <c r="U10824">
        <v>8588.1356270112101</v>
      </c>
    </row>
    <row r="10825" spans="1:21">
      <c r="A10825" t="s">
        <v>367</v>
      </c>
      <c r="B10825">
        <v>38</v>
      </c>
      <c r="C10825" t="s">
        <v>101</v>
      </c>
      <c r="D10825" t="s">
        <v>277</v>
      </c>
      <c r="E10825" t="s">
        <v>221</v>
      </c>
      <c r="F10825" t="s">
        <v>220</v>
      </c>
      <c r="G10825" t="s">
        <v>209</v>
      </c>
      <c r="H10825" t="s">
        <v>23</v>
      </c>
      <c r="I10825" t="s">
        <v>404</v>
      </c>
      <c r="J10825" t="s">
        <v>267</v>
      </c>
      <c r="K10825">
        <v>0</v>
      </c>
      <c r="L10825" t="s">
        <v>273</v>
      </c>
      <c r="M10825">
        <v>-5</v>
      </c>
      <c r="N10825" t="s">
        <v>500</v>
      </c>
      <c r="O10825" t="s">
        <v>170</v>
      </c>
      <c r="P10825" t="s">
        <v>541</v>
      </c>
      <c r="R10825">
        <v>7445.322311665901</v>
      </c>
      <c r="S10825">
        <v>2175.0520547945207</v>
      </c>
      <c r="T10825">
        <v>7112.000833346151</v>
      </c>
      <c r="U10825">
        <v>7788.0824630001416</v>
      </c>
    </row>
    <row r="10826" spans="1:21">
      <c r="A10826" t="s">
        <v>367</v>
      </c>
      <c r="B10826">
        <v>38</v>
      </c>
      <c r="C10826" t="s">
        <v>101</v>
      </c>
      <c r="D10826" t="s">
        <v>277</v>
      </c>
      <c r="E10826" t="s">
        <v>221</v>
      </c>
      <c r="F10826" t="s">
        <v>220</v>
      </c>
      <c r="G10826" t="s">
        <v>209</v>
      </c>
      <c r="H10826" t="s">
        <v>23</v>
      </c>
      <c r="I10826" t="s">
        <v>404</v>
      </c>
      <c r="J10826" t="s">
        <v>267</v>
      </c>
      <c r="K10826">
        <v>0</v>
      </c>
      <c r="L10826" t="s">
        <v>273</v>
      </c>
      <c r="M10826">
        <v>-5</v>
      </c>
      <c r="N10826" t="s">
        <v>500</v>
      </c>
      <c r="O10826" t="s">
        <v>177</v>
      </c>
      <c r="P10826" t="s">
        <v>541</v>
      </c>
      <c r="R10826">
        <v>5021.9115073188095</v>
      </c>
      <c r="S10826">
        <v>574.03561643835621</v>
      </c>
      <c r="T10826">
        <v>4386.1161394366609</v>
      </c>
      <c r="U10826">
        <v>5716.2710439580269</v>
      </c>
    </row>
    <row r="10827" spans="1:21">
      <c r="A10827" t="s">
        <v>367</v>
      </c>
      <c r="B10827">
        <v>38</v>
      </c>
      <c r="C10827" t="s">
        <v>101</v>
      </c>
      <c r="D10827" t="s">
        <v>277</v>
      </c>
      <c r="E10827" t="s">
        <v>221</v>
      </c>
      <c r="F10827" t="s">
        <v>220</v>
      </c>
      <c r="G10827" t="s">
        <v>209</v>
      </c>
      <c r="H10827" t="s">
        <v>18</v>
      </c>
      <c r="I10827" t="s">
        <v>404</v>
      </c>
      <c r="J10827" t="s">
        <v>268</v>
      </c>
      <c r="K10827">
        <v>0</v>
      </c>
      <c r="L10827" t="s">
        <v>273</v>
      </c>
      <c r="M10827">
        <v>-5</v>
      </c>
      <c r="N10827" t="s">
        <v>500</v>
      </c>
      <c r="O10827" t="s">
        <v>176</v>
      </c>
      <c r="P10827" t="s">
        <v>541</v>
      </c>
      <c r="R10827">
        <v>9630.81722554322</v>
      </c>
      <c r="S10827">
        <v>1903.027397260274</v>
      </c>
      <c r="T10827">
        <v>9277.1344084979191</v>
      </c>
      <c r="U10827">
        <v>9992.0989463282131</v>
      </c>
    </row>
    <row r="10828" spans="1:21">
      <c r="A10828" t="s">
        <v>367</v>
      </c>
      <c r="B10828">
        <v>38</v>
      </c>
      <c r="C10828" t="s">
        <v>101</v>
      </c>
      <c r="D10828" t="s">
        <v>277</v>
      </c>
      <c r="E10828" t="s">
        <v>221</v>
      </c>
      <c r="F10828" t="s">
        <v>220</v>
      </c>
      <c r="G10828" t="s">
        <v>209</v>
      </c>
      <c r="H10828" t="s">
        <v>18</v>
      </c>
      <c r="I10828" t="s">
        <v>404</v>
      </c>
      <c r="J10828" t="s">
        <v>268</v>
      </c>
      <c r="K10828">
        <v>0</v>
      </c>
      <c r="L10828" t="s">
        <v>273</v>
      </c>
      <c r="M10828">
        <v>-5</v>
      </c>
      <c r="N10828" t="s">
        <v>500</v>
      </c>
      <c r="O10828" t="s">
        <v>170</v>
      </c>
      <c r="P10828" t="s">
        <v>541</v>
      </c>
      <c r="R10828">
        <v>8864.2128816107906</v>
      </c>
      <c r="S10828">
        <v>2680.6301369863017</v>
      </c>
      <c r="T10828">
        <v>8565.330618238102</v>
      </c>
      <c r="U10828">
        <v>9169.1338935418262</v>
      </c>
    </row>
    <row r="10829" spans="1:21">
      <c r="A10829" t="s">
        <v>367</v>
      </c>
      <c r="B10829">
        <v>38</v>
      </c>
      <c r="C10829" t="s">
        <v>101</v>
      </c>
      <c r="D10829" t="s">
        <v>277</v>
      </c>
      <c r="E10829" t="s">
        <v>221</v>
      </c>
      <c r="F10829" t="s">
        <v>220</v>
      </c>
      <c r="G10829" t="s">
        <v>209</v>
      </c>
      <c r="H10829" t="s">
        <v>18</v>
      </c>
      <c r="I10829" t="s">
        <v>404</v>
      </c>
      <c r="J10829" t="s">
        <v>268</v>
      </c>
      <c r="K10829">
        <v>0</v>
      </c>
      <c r="L10829" t="s">
        <v>273</v>
      </c>
      <c r="M10829">
        <v>-5</v>
      </c>
      <c r="N10829" t="s">
        <v>500</v>
      </c>
      <c r="O10829" t="s">
        <v>177</v>
      </c>
      <c r="P10829" t="s">
        <v>541</v>
      </c>
      <c r="R10829">
        <v>6877.2344202722852</v>
      </c>
      <c r="S10829">
        <v>777.60273972602749</v>
      </c>
      <c r="T10829">
        <v>6332.6962991152559</v>
      </c>
      <c r="U10829">
        <v>7450.2018978545066</v>
      </c>
    </row>
    <row r="10830" spans="1:21">
      <c r="A10830" t="s">
        <v>367</v>
      </c>
      <c r="B10830">
        <v>38</v>
      </c>
      <c r="C10830" t="s">
        <v>101</v>
      </c>
      <c r="D10830" t="s">
        <v>277</v>
      </c>
      <c r="E10830" t="s">
        <v>221</v>
      </c>
      <c r="F10830" t="s">
        <v>220</v>
      </c>
      <c r="G10830" t="s">
        <v>209</v>
      </c>
      <c r="H10830" t="s">
        <v>20</v>
      </c>
      <c r="I10830" t="s">
        <v>404</v>
      </c>
      <c r="J10830" t="s">
        <v>269</v>
      </c>
      <c r="K10830">
        <v>0</v>
      </c>
      <c r="L10830" t="s">
        <v>273</v>
      </c>
      <c r="M10830">
        <v>-5</v>
      </c>
      <c r="N10830" t="s">
        <v>500</v>
      </c>
      <c r="O10830" t="s">
        <v>176</v>
      </c>
      <c r="P10830" t="s">
        <v>541</v>
      </c>
      <c r="R10830">
        <v>14169.749429033855</v>
      </c>
      <c r="S10830">
        <v>1866.9671232876715</v>
      </c>
      <c r="T10830">
        <v>13825.297991061525</v>
      </c>
      <c r="U10830">
        <v>14518.338387211572</v>
      </c>
    </row>
    <row r="10831" spans="1:21">
      <c r="A10831" t="s">
        <v>367</v>
      </c>
      <c r="B10831">
        <v>38</v>
      </c>
      <c r="C10831" t="s">
        <v>101</v>
      </c>
      <c r="D10831" t="s">
        <v>277</v>
      </c>
      <c r="E10831" t="s">
        <v>221</v>
      </c>
      <c r="F10831" t="s">
        <v>220</v>
      </c>
      <c r="G10831" t="s">
        <v>209</v>
      </c>
      <c r="H10831" t="s">
        <v>20</v>
      </c>
      <c r="I10831" t="s">
        <v>404</v>
      </c>
      <c r="J10831" t="s">
        <v>269</v>
      </c>
      <c r="K10831">
        <v>0</v>
      </c>
      <c r="L10831" t="s">
        <v>273</v>
      </c>
      <c r="M10831">
        <v>-5</v>
      </c>
      <c r="N10831" t="s">
        <v>500</v>
      </c>
      <c r="O10831" t="s">
        <v>170</v>
      </c>
      <c r="P10831" t="s">
        <v>541</v>
      </c>
      <c r="R10831">
        <v>12570.507264469434</v>
      </c>
      <c r="S10831">
        <v>2581.7452054794521</v>
      </c>
      <c r="T10831">
        <v>12273.899256073122</v>
      </c>
      <c r="U10831">
        <v>12870.784129550369</v>
      </c>
    </row>
    <row r="10832" spans="1:21">
      <c r="A10832" t="s">
        <v>367</v>
      </c>
      <c r="B10832">
        <v>38</v>
      </c>
      <c r="C10832" t="s">
        <v>101</v>
      </c>
      <c r="D10832" t="s">
        <v>277</v>
      </c>
      <c r="E10832" t="s">
        <v>221</v>
      </c>
      <c r="F10832" t="s">
        <v>220</v>
      </c>
      <c r="G10832" t="s">
        <v>209</v>
      </c>
      <c r="H10832" t="s">
        <v>20</v>
      </c>
      <c r="I10832" t="s">
        <v>404</v>
      </c>
      <c r="J10832" t="s">
        <v>269</v>
      </c>
      <c r="K10832">
        <v>0</v>
      </c>
      <c r="L10832" t="s">
        <v>273</v>
      </c>
      <c r="M10832">
        <v>-5</v>
      </c>
      <c r="N10832" t="s">
        <v>500</v>
      </c>
      <c r="O10832" t="s">
        <v>177</v>
      </c>
      <c r="P10832" t="s">
        <v>541</v>
      </c>
      <c r="R10832">
        <v>8576.986954606502</v>
      </c>
      <c r="S10832">
        <v>714.77808219178087</v>
      </c>
      <c r="T10832">
        <v>7997.5414762253495</v>
      </c>
      <c r="U10832">
        <v>9180.615387302154</v>
      </c>
    </row>
    <row r="10833" spans="1:21">
      <c r="A10833" t="s">
        <v>367</v>
      </c>
      <c r="B10833">
        <v>38</v>
      </c>
      <c r="C10833" t="s">
        <v>101</v>
      </c>
      <c r="D10833" t="s">
        <v>277</v>
      </c>
      <c r="E10833" t="s">
        <v>221</v>
      </c>
      <c r="F10833" t="s">
        <v>220</v>
      </c>
      <c r="G10833" t="s">
        <v>209</v>
      </c>
      <c r="H10833" t="s">
        <v>9</v>
      </c>
      <c r="I10833" t="s">
        <v>404</v>
      </c>
      <c r="J10833" t="s">
        <v>270</v>
      </c>
      <c r="K10833">
        <v>0</v>
      </c>
      <c r="L10833" t="s">
        <v>273</v>
      </c>
      <c r="M10833">
        <v>-5</v>
      </c>
      <c r="N10833" t="s">
        <v>500</v>
      </c>
      <c r="O10833" t="s">
        <v>177</v>
      </c>
      <c r="P10833" t="s">
        <v>541</v>
      </c>
      <c r="R10833">
        <v>9574.3928727948478</v>
      </c>
      <c r="S10833">
        <v>268.18904109589039</v>
      </c>
      <c r="T10833">
        <v>8658.7855738724957</v>
      </c>
      <c r="U10833">
        <v>10543.188747314714</v>
      </c>
    </row>
    <row r="10834" spans="1:21">
      <c r="A10834" t="s">
        <v>367</v>
      </c>
      <c r="B10834">
        <v>38</v>
      </c>
      <c r="C10834" t="s">
        <v>101</v>
      </c>
      <c r="D10834" t="s">
        <v>277</v>
      </c>
      <c r="E10834" t="s">
        <v>221</v>
      </c>
      <c r="F10834" t="s">
        <v>220</v>
      </c>
      <c r="G10834" t="s">
        <v>209</v>
      </c>
      <c r="H10834" t="s">
        <v>9</v>
      </c>
      <c r="I10834" t="s">
        <v>404</v>
      </c>
      <c r="J10834" t="s">
        <v>270</v>
      </c>
      <c r="K10834">
        <v>0</v>
      </c>
      <c r="L10834" t="s">
        <v>273</v>
      </c>
      <c r="M10834">
        <v>-5</v>
      </c>
      <c r="N10834" t="s">
        <v>500</v>
      </c>
      <c r="O10834" t="s">
        <v>170</v>
      </c>
      <c r="P10834" t="s">
        <v>541</v>
      </c>
      <c r="R10834">
        <v>7631.3650314541164</v>
      </c>
      <c r="S10834">
        <v>1037.813698630137</v>
      </c>
      <c r="T10834">
        <v>7155.4854080755331</v>
      </c>
      <c r="U10834">
        <v>8126.1092377300611</v>
      </c>
    </row>
    <row r="10835" spans="1:21">
      <c r="A10835" t="s">
        <v>367</v>
      </c>
      <c r="B10835">
        <v>38</v>
      </c>
      <c r="C10835" t="s">
        <v>101</v>
      </c>
      <c r="D10835" t="s">
        <v>277</v>
      </c>
      <c r="E10835" t="s">
        <v>221</v>
      </c>
      <c r="F10835" t="s">
        <v>220</v>
      </c>
      <c r="G10835" t="s">
        <v>209</v>
      </c>
      <c r="H10835" t="s">
        <v>9</v>
      </c>
      <c r="I10835" t="s">
        <v>404</v>
      </c>
      <c r="J10835" t="s">
        <v>270</v>
      </c>
      <c r="K10835">
        <v>0</v>
      </c>
      <c r="L10835" t="s">
        <v>273</v>
      </c>
      <c r="M10835">
        <v>-5</v>
      </c>
      <c r="N10835" t="s">
        <v>500</v>
      </c>
      <c r="O10835" t="s">
        <v>176</v>
      </c>
      <c r="P10835" t="s">
        <v>541</v>
      </c>
      <c r="R10835">
        <v>6880.7982585404698</v>
      </c>
      <c r="S10835">
        <v>769.62465753424658</v>
      </c>
      <c r="T10835">
        <v>6331.4555754449384</v>
      </c>
      <c r="U10835">
        <v>7459.0683968662506</v>
      </c>
    </row>
    <row r="10836" spans="1:21">
      <c r="A10836" t="s">
        <v>367</v>
      </c>
      <c r="B10836">
        <v>38</v>
      </c>
      <c r="C10836" t="s">
        <v>101</v>
      </c>
      <c r="D10836" t="s">
        <v>277</v>
      </c>
      <c r="E10836" t="s">
        <v>221</v>
      </c>
      <c r="F10836" t="s">
        <v>220</v>
      </c>
      <c r="G10836" t="s">
        <v>209</v>
      </c>
      <c r="H10836" t="s">
        <v>21</v>
      </c>
      <c r="I10836" t="s">
        <v>404</v>
      </c>
      <c r="J10836" t="s">
        <v>271</v>
      </c>
      <c r="K10836">
        <v>0</v>
      </c>
      <c r="L10836" t="s">
        <v>273</v>
      </c>
      <c r="M10836">
        <v>-5</v>
      </c>
      <c r="N10836" t="s">
        <v>500</v>
      </c>
      <c r="O10836" t="s">
        <v>176</v>
      </c>
      <c r="P10836" t="s">
        <v>541</v>
      </c>
      <c r="R10836">
        <v>11867.116917664111</v>
      </c>
      <c r="S10836">
        <v>1640.2301369863017</v>
      </c>
      <c r="T10836">
        <v>11489.665170016653</v>
      </c>
      <c r="U10836">
        <v>12251.051385169929</v>
      </c>
    </row>
    <row r="10837" spans="1:21">
      <c r="A10837" t="s">
        <v>367</v>
      </c>
      <c r="B10837">
        <v>38</v>
      </c>
      <c r="C10837" t="s">
        <v>101</v>
      </c>
      <c r="D10837" t="s">
        <v>277</v>
      </c>
      <c r="E10837" t="s">
        <v>221</v>
      </c>
      <c r="F10837" t="s">
        <v>220</v>
      </c>
      <c r="G10837" t="s">
        <v>209</v>
      </c>
      <c r="H10837" t="s">
        <v>21</v>
      </c>
      <c r="I10837" t="s">
        <v>404</v>
      </c>
      <c r="J10837" t="s">
        <v>271</v>
      </c>
      <c r="K10837">
        <v>0</v>
      </c>
      <c r="L10837" t="s">
        <v>273</v>
      </c>
      <c r="M10837">
        <v>-5</v>
      </c>
      <c r="N10837" t="s">
        <v>500</v>
      </c>
      <c r="O10837" t="s">
        <v>170</v>
      </c>
      <c r="P10837" t="s">
        <v>541</v>
      </c>
      <c r="R10837">
        <v>11423.992058973075</v>
      </c>
      <c r="S10837">
        <v>2120.7424657534248</v>
      </c>
      <c r="T10837">
        <v>11090.29023382814</v>
      </c>
      <c r="U10837">
        <v>11763.032788866261</v>
      </c>
    </row>
    <row r="10838" spans="1:21">
      <c r="A10838" t="s">
        <v>367</v>
      </c>
      <c r="B10838">
        <v>38</v>
      </c>
      <c r="C10838" t="s">
        <v>101</v>
      </c>
      <c r="D10838" t="s">
        <v>277</v>
      </c>
      <c r="E10838" t="s">
        <v>221</v>
      </c>
      <c r="F10838" t="s">
        <v>220</v>
      </c>
      <c r="G10838" t="s">
        <v>209</v>
      </c>
      <c r="H10838" t="s">
        <v>21</v>
      </c>
      <c r="I10838" t="s">
        <v>404</v>
      </c>
      <c r="J10838" t="s">
        <v>271</v>
      </c>
      <c r="K10838">
        <v>0</v>
      </c>
      <c r="L10838" t="s">
        <v>273</v>
      </c>
      <c r="M10838">
        <v>-5</v>
      </c>
      <c r="N10838" t="s">
        <v>500</v>
      </c>
      <c r="O10838" t="s">
        <v>177</v>
      </c>
      <c r="P10838" t="s">
        <v>541</v>
      </c>
      <c r="R10838">
        <v>10172.233822736291</v>
      </c>
      <c r="S10838">
        <v>480.51232876712322</v>
      </c>
      <c r="T10838">
        <v>9453.5175294595465</v>
      </c>
      <c r="U10838">
        <v>10920.704747964402</v>
      </c>
    </row>
    <row r="10839" spans="1:21">
      <c r="A10839" t="s">
        <v>367</v>
      </c>
      <c r="B10839">
        <v>38</v>
      </c>
      <c r="C10839" t="s">
        <v>101</v>
      </c>
      <c r="D10839" t="s">
        <v>277</v>
      </c>
      <c r="E10839" t="s">
        <v>221</v>
      </c>
      <c r="F10839" t="s">
        <v>220</v>
      </c>
      <c r="G10839" t="s">
        <v>209</v>
      </c>
      <c r="H10839" t="s">
        <v>6</v>
      </c>
      <c r="I10839" t="s">
        <v>404</v>
      </c>
      <c r="J10839" t="s">
        <v>272</v>
      </c>
      <c r="K10839">
        <v>0</v>
      </c>
      <c r="L10839" t="s">
        <v>273</v>
      </c>
      <c r="M10839">
        <v>-5</v>
      </c>
      <c r="N10839" t="s">
        <v>500</v>
      </c>
      <c r="O10839" t="s">
        <v>176</v>
      </c>
      <c r="P10839" t="s">
        <v>541</v>
      </c>
      <c r="R10839">
        <v>10009.969818504196</v>
      </c>
      <c r="S10839">
        <v>292.57534246575341</v>
      </c>
      <c r="T10839">
        <v>9088.1580666982954</v>
      </c>
      <c r="U10839">
        <v>10982.45587220649</v>
      </c>
    </row>
    <row r="10840" spans="1:21">
      <c r="A10840" t="s">
        <v>367</v>
      </c>
      <c r="B10840">
        <v>38</v>
      </c>
      <c r="C10840" t="s">
        <v>101</v>
      </c>
      <c r="D10840" t="s">
        <v>277</v>
      </c>
      <c r="E10840" t="s">
        <v>221</v>
      </c>
      <c r="F10840" t="s">
        <v>220</v>
      </c>
      <c r="G10840" t="s">
        <v>209</v>
      </c>
      <c r="H10840" t="s">
        <v>6</v>
      </c>
      <c r="I10840" t="s">
        <v>404</v>
      </c>
      <c r="J10840" t="s">
        <v>272</v>
      </c>
      <c r="K10840">
        <v>0</v>
      </c>
      <c r="L10840" t="s">
        <v>273</v>
      </c>
      <c r="M10840">
        <v>-5</v>
      </c>
      <c r="N10840" t="s">
        <v>500</v>
      </c>
      <c r="O10840" t="s">
        <v>170</v>
      </c>
      <c r="P10840" t="s">
        <v>541</v>
      </c>
      <c r="R10840">
        <v>8925.8776640812393</v>
      </c>
      <c r="S10840">
        <v>370.73150684931505</v>
      </c>
      <c r="T10840">
        <v>8111.2946403657797</v>
      </c>
      <c r="U10840">
        <v>9786.520932211577</v>
      </c>
    </row>
    <row r="10841" spans="1:21">
      <c r="A10841" t="s">
        <v>367</v>
      </c>
      <c r="B10841">
        <v>38</v>
      </c>
      <c r="C10841" t="s">
        <v>101</v>
      </c>
      <c r="D10841" t="s">
        <v>277</v>
      </c>
      <c r="E10841" t="s">
        <v>221</v>
      </c>
      <c r="F10841" t="s">
        <v>220</v>
      </c>
      <c r="G10841" t="s">
        <v>209</v>
      </c>
      <c r="H10841" t="s">
        <v>6</v>
      </c>
      <c r="I10841" t="s">
        <v>404</v>
      </c>
      <c r="J10841" t="s">
        <v>272</v>
      </c>
      <c r="K10841">
        <v>0</v>
      </c>
      <c r="L10841" t="s">
        <v>273</v>
      </c>
      <c r="M10841">
        <v>-5</v>
      </c>
      <c r="N10841" t="s">
        <v>500</v>
      </c>
      <c r="O10841" t="s">
        <v>177</v>
      </c>
      <c r="P10841" t="s">
        <v>541</v>
      </c>
      <c r="R10841">
        <v>4813.8945087924376</v>
      </c>
      <c r="S10841">
        <v>78.156164383561645</v>
      </c>
      <c r="T10841">
        <v>3272.7019859279158</v>
      </c>
      <c r="U10841">
        <v>6779.1374336816216</v>
      </c>
    </row>
    <row r="10842" spans="1:21">
      <c r="A10842" t="s">
        <v>367</v>
      </c>
      <c r="B10842">
        <v>38</v>
      </c>
      <c r="C10842" t="s">
        <v>101</v>
      </c>
      <c r="D10842" t="s">
        <v>277</v>
      </c>
      <c r="E10842" t="s">
        <v>221</v>
      </c>
      <c r="F10842" t="s">
        <v>220</v>
      </c>
      <c r="G10842" t="s">
        <v>209</v>
      </c>
      <c r="H10842" t="s">
        <v>4</v>
      </c>
      <c r="I10842" t="s">
        <v>404</v>
      </c>
      <c r="J10842" t="s">
        <v>297</v>
      </c>
      <c r="K10842">
        <v>0</v>
      </c>
      <c r="L10842" t="s">
        <v>273</v>
      </c>
      <c r="M10842">
        <v>-5</v>
      </c>
      <c r="N10842" t="s">
        <v>500</v>
      </c>
      <c r="O10842" t="s">
        <v>177</v>
      </c>
      <c r="P10842" t="s">
        <v>541</v>
      </c>
      <c r="R10842">
        <v>6009.2547677432613</v>
      </c>
      <c r="S10842">
        <v>312.20547945205476</v>
      </c>
      <c r="T10842">
        <v>5171.8539672522093</v>
      </c>
      <c r="U10842">
        <v>6929.355733121115</v>
      </c>
    </row>
    <row r="10843" spans="1:21">
      <c r="A10843" t="s">
        <v>367</v>
      </c>
      <c r="B10843">
        <v>38</v>
      </c>
      <c r="C10843" t="s">
        <v>101</v>
      </c>
      <c r="D10843" t="s">
        <v>277</v>
      </c>
      <c r="E10843" t="s">
        <v>221</v>
      </c>
      <c r="F10843" t="s">
        <v>220</v>
      </c>
      <c r="G10843" t="s">
        <v>209</v>
      </c>
      <c r="H10843" t="s">
        <v>4</v>
      </c>
      <c r="I10843" t="s">
        <v>404</v>
      </c>
      <c r="J10843" t="s">
        <v>297</v>
      </c>
      <c r="K10843">
        <v>0</v>
      </c>
      <c r="L10843" t="s">
        <v>273</v>
      </c>
      <c r="M10843">
        <v>-5</v>
      </c>
      <c r="N10843" t="s">
        <v>500</v>
      </c>
      <c r="O10843" t="s">
        <v>176</v>
      </c>
      <c r="P10843" t="s">
        <v>541</v>
      </c>
      <c r="R10843">
        <v>6235.2260716006831</v>
      </c>
      <c r="S10843">
        <v>794.51780821917805</v>
      </c>
      <c r="T10843">
        <v>5669.4381436290851</v>
      </c>
      <c r="U10843">
        <v>6835.8913689172296</v>
      </c>
    </row>
    <row r="10844" spans="1:21">
      <c r="A10844" t="s">
        <v>367</v>
      </c>
      <c r="B10844">
        <v>38</v>
      </c>
      <c r="C10844" t="s">
        <v>101</v>
      </c>
      <c r="D10844" t="s">
        <v>277</v>
      </c>
      <c r="E10844" t="s">
        <v>221</v>
      </c>
      <c r="F10844" t="s">
        <v>220</v>
      </c>
      <c r="G10844" t="s">
        <v>209</v>
      </c>
      <c r="H10844" t="s">
        <v>4</v>
      </c>
      <c r="I10844" t="s">
        <v>404</v>
      </c>
      <c r="J10844" t="s">
        <v>297</v>
      </c>
      <c r="K10844">
        <v>0</v>
      </c>
      <c r="L10844" t="s">
        <v>273</v>
      </c>
      <c r="M10844">
        <v>-5</v>
      </c>
      <c r="N10844" t="s">
        <v>500</v>
      </c>
      <c r="O10844" t="s">
        <v>170</v>
      </c>
      <c r="P10844" t="s">
        <v>541</v>
      </c>
      <c r="R10844">
        <v>5958.8582982111293</v>
      </c>
      <c r="S10844">
        <v>1106.7232876712328</v>
      </c>
      <c r="T10844">
        <v>5500.0144474739564</v>
      </c>
      <c r="U10844">
        <v>6441.7061220243595</v>
      </c>
    </row>
    <row r="10845" spans="1:21">
      <c r="A10845" t="s">
        <v>367</v>
      </c>
      <c r="B10845">
        <v>38</v>
      </c>
      <c r="C10845" t="s">
        <v>101</v>
      </c>
      <c r="D10845" t="s">
        <v>277</v>
      </c>
      <c r="E10845" t="s">
        <v>221</v>
      </c>
      <c r="F10845" t="s">
        <v>220</v>
      </c>
      <c r="G10845" t="s">
        <v>209</v>
      </c>
      <c r="H10845" t="s">
        <v>11</v>
      </c>
      <c r="I10845" t="s">
        <v>404</v>
      </c>
      <c r="J10845" t="s">
        <v>298</v>
      </c>
      <c r="K10845">
        <v>0</v>
      </c>
      <c r="L10845" t="s">
        <v>273</v>
      </c>
      <c r="M10845">
        <v>-5</v>
      </c>
      <c r="N10845" t="s">
        <v>500</v>
      </c>
      <c r="O10845" t="s">
        <v>176</v>
      </c>
      <c r="P10845" t="s">
        <v>541</v>
      </c>
      <c r="R10845">
        <v>9640.3092133779319</v>
      </c>
      <c r="S10845">
        <v>6389.482191780824</v>
      </c>
      <c r="T10845">
        <v>9447.8681983794668</v>
      </c>
      <c r="U10845">
        <v>9834.9750114159888</v>
      </c>
    </row>
    <row r="10846" spans="1:21">
      <c r="A10846" t="s">
        <v>367</v>
      </c>
      <c r="B10846">
        <v>38</v>
      </c>
      <c r="C10846" t="s">
        <v>101</v>
      </c>
      <c r="D10846" t="s">
        <v>277</v>
      </c>
      <c r="E10846" t="s">
        <v>221</v>
      </c>
      <c r="F10846" t="s">
        <v>220</v>
      </c>
      <c r="G10846" t="s">
        <v>209</v>
      </c>
      <c r="H10846" t="s">
        <v>11</v>
      </c>
      <c r="I10846" t="s">
        <v>404</v>
      </c>
      <c r="J10846" t="s">
        <v>298</v>
      </c>
      <c r="K10846">
        <v>0</v>
      </c>
      <c r="L10846" t="s">
        <v>273</v>
      </c>
      <c r="M10846">
        <v>-5</v>
      </c>
      <c r="N10846" t="s">
        <v>500</v>
      </c>
      <c r="O10846" t="s">
        <v>170</v>
      </c>
      <c r="P10846" t="s">
        <v>541</v>
      </c>
      <c r="R10846">
        <v>8631.7604342574195</v>
      </c>
      <c r="S10846">
        <v>8446.9753424657556</v>
      </c>
      <c r="T10846">
        <v>8463.5959782804566</v>
      </c>
      <c r="U10846">
        <v>8801.8863654331399</v>
      </c>
    </row>
    <row r="10847" spans="1:21">
      <c r="A10847" t="s">
        <v>367</v>
      </c>
      <c r="B10847">
        <v>38</v>
      </c>
      <c r="C10847" t="s">
        <v>101</v>
      </c>
      <c r="D10847" t="s">
        <v>277</v>
      </c>
      <c r="E10847" t="s">
        <v>221</v>
      </c>
      <c r="F10847" t="s">
        <v>220</v>
      </c>
      <c r="G10847" t="s">
        <v>209</v>
      </c>
      <c r="H10847" t="s">
        <v>11</v>
      </c>
      <c r="I10847" t="s">
        <v>404</v>
      </c>
      <c r="J10847" t="s">
        <v>298</v>
      </c>
      <c r="K10847">
        <v>0</v>
      </c>
      <c r="L10847" t="s">
        <v>273</v>
      </c>
      <c r="M10847">
        <v>-5</v>
      </c>
      <c r="N10847" t="s">
        <v>500</v>
      </c>
      <c r="O10847" t="s">
        <v>177</v>
      </c>
      <c r="P10847" t="s">
        <v>541</v>
      </c>
      <c r="R10847">
        <v>5517.3252613147206</v>
      </c>
      <c r="S10847">
        <v>2057.4931506849312</v>
      </c>
      <c r="T10847">
        <v>5178.0796424569317</v>
      </c>
      <c r="U10847">
        <v>5870.8062103511284</v>
      </c>
    </row>
    <row r="10848" spans="1:21">
      <c r="A10848" t="s">
        <v>367</v>
      </c>
      <c r="B10848">
        <v>38</v>
      </c>
      <c r="C10848" t="s">
        <v>101</v>
      </c>
      <c r="D10848" t="s">
        <v>277</v>
      </c>
      <c r="E10848" t="s">
        <v>221</v>
      </c>
      <c r="F10848" t="s">
        <v>220</v>
      </c>
      <c r="G10848" t="s">
        <v>209</v>
      </c>
      <c r="H10848" t="s">
        <v>8</v>
      </c>
      <c r="I10848" t="s">
        <v>404</v>
      </c>
      <c r="J10848" t="s">
        <v>299</v>
      </c>
      <c r="K10848">
        <v>0</v>
      </c>
      <c r="L10848" t="s">
        <v>273</v>
      </c>
      <c r="M10848">
        <v>-5</v>
      </c>
      <c r="N10848" t="s">
        <v>500</v>
      </c>
      <c r="O10848" t="s">
        <v>177</v>
      </c>
      <c r="P10848" t="s">
        <v>541</v>
      </c>
      <c r="R10848">
        <v>7028.2674141674543</v>
      </c>
      <c r="S10848">
        <v>420.89589041095894</v>
      </c>
      <c r="T10848">
        <v>6282.8743374424457</v>
      </c>
      <c r="U10848">
        <v>7826.4644958479093</v>
      </c>
    </row>
    <row r="10849" spans="1:21">
      <c r="A10849" t="s">
        <v>367</v>
      </c>
      <c r="B10849">
        <v>38</v>
      </c>
      <c r="C10849" t="s">
        <v>101</v>
      </c>
      <c r="D10849" t="s">
        <v>277</v>
      </c>
      <c r="E10849" t="s">
        <v>221</v>
      </c>
      <c r="F10849" t="s">
        <v>220</v>
      </c>
      <c r="G10849" t="s">
        <v>209</v>
      </c>
      <c r="H10849" t="s">
        <v>8</v>
      </c>
      <c r="I10849" t="s">
        <v>404</v>
      </c>
      <c r="J10849" t="s">
        <v>299</v>
      </c>
      <c r="K10849">
        <v>0</v>
      </c>
      <c r="L10849" t="s">
        <v>273</v>
      </c>
      <c r="M10849">
        <v>-5</v>
      </c>
      <c r="N10849" t="s">
        <v>500</v>
      </c>
      <c r="O10849" t="s">
        <v>170</v>
      </c>
      <c r="P10849" t="s">
        <v>541</v>
      </c>
      <c r="R10849">
        <v>5341.5266350365646</v>
      </c>
      <c r="S10849">
        <v>1610.4082191780822</v>
      </c>
      <c r="T10849">
        <v>4964.9639727875574</v>
      </c>
      <c r="U10849">
        <v>5736.4303521477605</v>
      </c>
    </row>
    <row r="10850" spans="1:21">
      <c r="A10850" t="s">
        <v>367</v>
      </c>
      <c r="B10850">
        <v>38</v>
      </c>
      <c r="C10850" t="s">
        <v>101</v>
      </c>
      <c r="D10850" t="s">
        <v>277</v>
      </c>
      <c r="E10850" t="s">
        <v>221</v>
      </c>
      <c r="F10850" t="s">
        <v>220</v>
      </c>
      <c r="G10850" t="s">
        <v>209</v>
      </c>
      <c r="H10850" t="s">
        <v>8</v>
      </c>
      <c r="I10850" t="s">
        <v>404</v>
      </c>
      <c r="J10850" t="s">
        <v>299</v>
      </c>
      <c r="K10850">
        <v>0</v>
      </c>
      <c r="L10850" t="s">
        <v>273</v>
      </c>
      <c r="M10850">
        <v>-5</v>
      </c>
      <c r="N10850" t="s">
        <v>500</v>
      </c>
      <c r="O10850" t="s">
        <v>176</v>
      </c>
      <c r="P10850" t="s">
        <v>541</v>
      </c>
      <c r="R10850">
        <v>4794.7705212703058</v>
      </c>
      <c r="S10850">
        <v>1189.5123287671233</v>
      </c>
      <c r="T10850">
        <v>4361.9262138456988</v>
      </c>
      <c r="U10850">
        <v>5255.5261286755476</v>
      </c>
    </row>
    <row r="10851" spans="1:21">
      <c r="A10851" t="s">
        <v>367</v>
      </c>
      <c r="B10851">
        <v>38</v>
      </c>
      <c r="C10851" t="s">
        <v>101</v>
      </c>
      <c r="D10851" t="s">
        <v>277</v>
      </c>
      <c r="E10851" t="s">
        <v>221</v>
      </c>
      <c r="F10851" t="s">
        <v>220</v>
      </c>
      <c r="G10851" t="s">
        <v>209</v>
      </c>
      <c r="H10851" t="s">
        <v>17</v>
      </c>
      <c r="I10851" t="s">
        <v>404</v>
      </c>
      <c r="J10851" t="s">
        <v>300</v>
      </c>
      <c r="K10851">
        <v>0</v>
      </c>
      <c r="L10851" t="s">
        <v>273</v>
      </c>
      <c r="M10851">
        <v>-5</v>
      </c>
      <c r="N10851" t="s">
        <v>500</v>
      </c>
      <c r="O10851" t="s">
        <v>176</v>
      </c>
      <c r="P10851" t="s">
        <v>541</v>
      </c>
      <c r="R10851">
        <v>8992.2825368560643</v>
      </c>
      <c r="S10851">
        <v>8428.9917808219161</v>
      </c>
      <c r="T10851">
        <v>8822.2765988668052</v>
      </c>
      <c r="U10851">
        <v>9164.1893144675669</v>
      </c>
    </row>
    <row r="10852" spans="1:21">
      <c r="A10852" t="s">
        <v>367</v>
      </c>
      <c r="B10852">
        <v>38</v>
      </c>
      <c r="C10852" t="s">
        <v>101</v>
      </c>
      <c r="D10852" t="s">
        <v>277</v>
      </c>
      <c r="E10852" t="s">
        <v>221</v>
      </c>
      <c r="F10852" t="s">
        <v>220</v>
      </c>
      <c r="G10852" t="s">
        <v>209</v>
      </c>
      <c r="H10852" t="s">
        <v>17</v>
      </c>
      <c r="I10852" t="s">
        <v>404</v>
      </c>
      <c r="J10852" t="s">
        <v>300</v>
      </c>
      <c r="K10852">
        <v>0</v>
      </c>
      <c r="L10852" t="s">
        <v>273</v>
      </c>
      <c r="M10852">
        <v>-5</v>
      </c>
      <c r="N10852" t="s">
        <v>500</v>
      </c>
      <c r="O10852" t="s">
        <v>170</v>
      </c>
      <c r="P10852" t="s">
        <v>541</v>
      </c>
      <c r="R10852">
        <v>8277.3821915007411</v>
      </c>
      <c r="S10852">
        <v>11421.621917808217</v>
      </c>
      <c r="T10852">
        <v>8130.9954887774784</v>
      </c>
      <c r="U10852">
        <v>8425.3353555404301</v>
      </c>
    </row>
    <row r="10853" spans="1:21">
      <c r="A10853" t="s">
        <v>367</v>
      </c>
      <c r="B10853">
        <v>38</v>
      </c>
      <c r="C10853" t="s">
        <v>101</v>
      </c>
      <c r="D10853" t="s">
        <v>277</v>
      </c>
      <c r="E10853" t="s">
        <v>221</v>
      </c>
      <c r="F10853" t="s">
        <v>220</v>
      </c>
      <c r="G10853" t="s">
        <v>209</v>
      </c>
      <c r="H10853" t="s">
        <v>17</v>
      </c>
      <c r="I10853" t="s">
        <v>404</v>
      </c>
      <c r="J10853" t="s">
        <v>300</v>
      </c>
      <c r="K10853">
        <v>0</v>
      </c>
      <c r="L10853" t="s">
        <v>273</v>
      </c>
      <c r="M10853">
        <v>-5</v>
      </c>
      <c r="N10853" t="s">
        <v>500</v>
      </c>
      <c r="O10853" t="s">
        <v>177</v>
      </c>
      <c r="P10853" t="s">
        <v>541</v>
      </c>
      <c r="R10853">
        <v>6229.9124691559746</v>
      </c>
      <c r="S10853">
        <v>2992.6301369863017</v>
      </c>
      <c r="T10853">
        <v>5947.3717828810977</v>
      </c>
      <c r="U10853">
        <v>6520.8965689439483</v>
      </c>
    </row>
    <row r="10854" spans="1:21">
      <c r="A10854" t="s">
        <v>367</v>
      </c>
      <c r="B10854">
        <v>38</v>
      </c>
      <c r="C10854" t="s">
        <v>101</v>
      </c>
      <c r="D10854" t="s">
        <v>277</v>
      </c>
      <c r="E10854" t="s">
        <v>221</v>
      </c>
      <c r="F10854" t="s">
        <v>220</v>
      </c>
      <c r="G10854" t="s">
        <v>209</v>
      </c>
      <c r="H10854" t="s">
        <v>13</v>
      </c>
      <c r="I10854" t="s">
        <v>404</v>
      </c>
      <c r="J10854" t="s">
        <v>301</v>
      </c>
      <c r="K10854">
        <v>0</v>
      </c>
      <c r="L10854" t="s">
        <v>273</v>
      </c>
      <c r="M10854">
        <v>-5</v>
      </c>
      <c r="N10854" t="s">
        <v>500</v>
      </c>
      <c r="O10854" t="s">
        <v>176</v>
      </c>
      <c r="P10854" t="s">
        <v>541</v>
      </c>
      <c r="R10854">
        <v>9396.1583977709415</v>
      </c>
      <c r="S10854">
        <v>1441.1178082191782</v>
      </c>
      <c r="T10854">
        <v>8989.4525827211583</v>
      </c>
      <c r="U10854">
        <v>9813.2857946024469</v>
      </c>
    </row>
    <row r="10855" spans="1:21">
      <c r="A10855" t="s">
        <v>367</v>
      </c>
      <c r="B10855">
        <v>38</v>
      </c>
      <c r="C10855" t="s">
        <v>101</v>
      </c>
      <c r="D10855" t="s">
        <v>277</v>
      </c>
      <c r="E10855" t="s">
        <v>221</v>
      </c>
      <c r="F10855" t="s">
        <v>220</v>
      </c>
      <c r="G10855" t="s">
        <v>209</v>
      </c>
      <c r="H10855" t="s">
        <v>13</v>
      </c>
      <c r="I10855" t="s">
        <v>404</v>
      </c>
      <c r="J10855" t="s">
        <v>301</v>
      </c>
      <c r="K10855">
        <v>0</v>
      </c>
      <c r="L10855" t="s">
        <v>273</v>
      </c>
      <c r="M10855">
        <v>-5</v>
      </c>
      <c r="N10855" t="s">
        <v>500</v>
      </c>
      <c r="O10855" t="s">
        <v>170</v>
      </c>
      <c r="P10855" t="s">
        <v>541</v>
      </c>
      <c r="R10855">
        <v>8469.0589136302278</v>
      </c>
      <c r="S10855">
        <v>1998.3068493150686</v>
      </c>
      <c r="T10855">
        <v>8124.2098853089001</v>
      </c>
      <c r="U10855">
        <v>8822.4701735022973</v>
      </c>
    </row>
    <row r="10856" spans="1:21">
      <c r="A10856" t="s">
        <v>367</v>
      </c>
      <c r="B10856">
        <v>38</v>
      </c>
      <c r="C10856" t="s">
        <v>101</v>
      </c>
      <c r="D10856" t="s">
        <v>277</v>
      </c>
      <c r="E10856" t="s">
        <v>221</v>
      </c>
      <c r="F10856" t="s">
        <v>220</v>
      </c>
      <c r="G10856" t="s">
        <v>209</v>
      </c>
      <c r="H10856" t="s">
        <v>13</v>
      </c>
      <c r="I10856" t="s">
        <v>404</v>
      </c>
      <c r="J10856" t="s">
        <v>301</v>
      </c>
      <c r="K10856">
        <v>0</v>
      </c>
      <c r="L10856" t="s">
        <v>273</v>
      </c>
      <c r="M10856">
        <v>-5</v>
      </c>
      <c r="N10856" t="s">
        <v>500</v>
      </c>
      <c r="O10856" t="s">
        <v>177</v>
      </c>
      <c r="P10856" t="s">
        <v>541</v>
      </c>
      <c r="R10856">
        <v>5941.8288892769706</v>
      </c>
      <c r="S10856">
        <v>557.18904109589039</v>
      </c>
      <c r="T10856">
        <v>5299.6006182282163</v>
      </c>
      <c r="U10856">
        <v>6632.2785121830275</v>
      </c>
    </row>
    <row r="10857" spans="1:21">
      <c r="A10857" t="s">
        <v>367</v>
      </c>
      <c r="B10857">
        <v>38</v>
      </c>
      <c r="C10857" t="s">
        <v>101</v>
      </c>
      <c r="D10857" t="s">
        <v>277</v>
      </c>
      <c r="E10857" t="s">
        <v>221</v>
      </c>
      <c r="F10857" t="s">
        <v>220</v>
      </c>
      <c r="G10857" t="s">
        <v>209</v>
      </c>
      <c r="H10857" t="s">
        <v>25</v>
      </c>
      <c r="I10857" t="s">
        <v>404</v>
      </c>
      <c r="J10857" t="s">
        <v>302</v>
      </c>
      <c r="K10857">
        <v>0</v>
      </c>
      <c r="L10857" t="s">
        <v>273</v>
      </c>
      <c r="M10857">
        <v>-5</v>
      </c>
      <c r="N10857" t="s">
        <v>500</v>
      </c>
      <c r="O10857" t="s">
        <v>177</v>
      </c>
      <c r="P10857" t="s">
        <v>541</v>
      </c>
      <c r="R10857">
        <v>6191.4040114599175</v>
      </c>
      <c r="S10857">
        <v>459.81369863013697</v>
      </c>
      <c r="T10857">
        <v>5496.9180176205809</v>
      </c>
      <c r="U10857">
        <v>6939.6881900611843</v>
      </c>
    </row>
    <row r="10858" spans="1:21">
      <c r="A10858" t="s">
        <v>367</v>
      </c>
      <c r="B10858">
        <v>38</v>
      </c>
      <c r="C10858" t="s">
        <v>101</v>
      </c>
      <c r="D10858" t="s">
        <v>277</v>
      </c>
      <c r="E10858" t="s">
        <v>221</v>
      </c>
      <c r="F10858" t="s">
        <v>220</v>
      </c>
      <c r="G10858" t="s">
        <v>209</v>
      </c>
      <c r="H10858" t="s">
        <v>25</v>
      </c>
      <c r="I10858" t="s">
        <v>404</v>
      </c>
      <c r="J10858" t="s">
        <v>302</v>
      </c>
      <c r="K10858">
        <v>0</v>
      </c>
      <c r="L10858" t="s">
        <v>273</v>
      </c>
      <c r="M10858">
        <v>-5</v>
      </c>
      <c r="N10858" t="s">
        <v>500</v>
      </c>
      <c r="O10858" t="s">
        <v>170</v>
      </c>
      <c r="P10858" t="s">
        <v>541</v>
      </c>
      <c r="R10858">
        <v>6274.0375195155884</v>
      </c>
      <c r="S10858">
        <v>1695.1342465753423</v>
      </c>
      <c r="T10858">
        <v>5902.2635531427604</v>
      </c>
      <c r="U10858">
        <v>6660.4410135787775</v>
      </c>
    </row>
    <row r="10859" spans="1:21">
      <c r="A10859" t="s">
        <v>367</v>
      </c>
      <c r="B10859">
        <v>38</v>
      </c>
      <c r="C10859" t="s">
        <v>101</v>
      </c>
      <c r="D10859" t="s">
        <v>277</v>
      </c>
      <c r="E10859" t="s">
        <v>221</v>
      </c>
      <c r="F10859" t="s">
        <v>220</v>
      </c>
      <c r="G10859" t="s">
        <v>209</v>
      </c>
      <c r="H10859" t="s">
        <v>25</v>
      </c>
      <c r="I10859" t="s">
        <v>404</v>
      </c>
      <c r="J10859" t="s">
        <v>302</v>
      </c>
      <c r="K10859">
        <v>0</v>
      </c>
      <c r="L10859" t="s">
        <v>273</v>
      </c>
      <c r="M10859">
        <v>-5</v>
      </c>
      <c r="N10859" t="s">
        <v>500</v>
      </c>
      <c r="O10859" t="s">
        <v>176</v>
      </c>
      <c r="P10859" t="s">
        <v>541</v>
      </c>
      <c r="R10859">
        <v>6193.694915542761</v>
      </c>
      <c r="S10859">
        <v>1235.3205479452054</v>
      </c>
      <c r="T10859">
        <v>5759.0545818679975</v>
      </c>
      <c r="U10859">
        <v>6648.7955147631701</v>
      </c>
    </row>
    <row r="10860" spans="1:21">
      <c r="A10860" t="s">
        <v>367</v>
      </c>
      <c r="B10860">
        <v>38</v>
      </c>
      <c r="C10860" t="s">
        <v>101</v>
      </c>
      <c r="D10860" t="s">
        <v>277</v>
      </c>
      <c r="E10860" t="s">
        <v>221</v>
      </c>
      <c r="F10860" t="s">
        <v>220</v>
      </c>
      <c r="G10860" t="s">
        <v>209</v>
      </c>
      <c r="H10860" t="s">
        <v>16</v>
      </c>
      <c r="I10860" t="s">
        <v>404</v>
      </c>
      <c r="J10860" t="s">
        <v>303</v>
      </c>
      <c r="K10860">
        <v>0</v>
      </c>
      <c r="L10860" t="s">
        <v>273</v>
      </c>
      <c r="M10860">
        <v>-5</v>
      </c>
      <c r="N10860" t="s">
        <v>500</v>
      </c>
      <c r="O10860" t="s">
        <v>177</v>
      </c>
      <c r="P10860" t="s">
        <v>541</v>
      </c>
      <c r="R10860">
        <v>6426.3590732082012</v>
      </c>
      <c r="S10860">
        <v>384.99178082191776</v>
      </c>
      <c r="T10860">
        <v>5654.4609601027705</v>
      </c>
      <c r="U10860">
        <v>7262.1175579973979</v>
      </c>
    </row>
    <row r="10861" spans="1:21">
      <c r="A10861" t="s">
        <v>367</v>
      </c>
      <c r="B10861">
        <v>38</v>
      </c>
      <c r="C10861" t="s">
        <v>101</v>
      </c>
      <c r="D10861" t="s">
        <v>277</v>
      </c>
      <c r="E10861" t="s">
        <v>221</v>
      </c>
      <c r="F10861" t="s">
        <v>220</v>
      </c>
      <c r="G10861" t="s">
        <v>209</v>
      </c>
      <c r="H10861" t="s">
        <v>16</v>
      </c>
      <c r="I10861" t="s">
        <v>404</v>
      </c>
      <c r="J10861" t="s">
        <v>303</v>
      </c>
      <c r="K10861">
        <v>0</v>
      </c>
      <c r="L10861" t="s">
        <v>273</v>
      </c>
      <c r="M10861">
        <v>-5</v>
      </c>
      <c r="N10861" t="s">
        <v>500</v>
      </c>
      <c r="O10861" t="s">
        <v>170</v>
      </c>
      <c r="P10861" t="s">
        <v>541</v>
      </c>
      <c r="R10861">
        <v>5324.58654023086</v>
      </c>
      <c r="S10861">
        <v>1349.172602739726</v>
      </c>
      <c r="T10861">
        <v>4914.7705877925509</v>
      </c>
      <c r="U10861">
        <v>5756.3067944975683</v>
      </c>
    </row>
    <row r="10862" spans="1:21">
      <c r="A10862" t="s">
        <v>367</v>
      </c>
      <c r="B10862">
        <v>38</v>
      </c>
      <c r="C10862" t="s">
        <v>101</v>
      </c>
      <c r="D10862" t="s">
        <v>277</v>
      </c>
      <c r="E10862" t="s">
        <v>221</v>
      </c>
      <c r="F10862" t="s">
        <v>220</v>
      </c>
      <c r="G10862" t="s">
        <v>209</v>
      </c>
      <c r="H10862" t="s">
        <v>16</v>
      </c>
      <c r="I10862" t="s">
        <v>404</v>
      </c>
      <c r="J10862" t="s">
        <v>303</v>
      </c>
      <c r="K10862">
        <v>0</v>
      </c>
      <c r="L10862" t="s">
        <v>273</v>
      </c>
      <c r="M10862">
        <v>-5</v>
      </c>
      <c r="N10862" t="s">
        <v>500</v>
      </c>
      <c r="O10862" t="s">
        <v>176</v>
      </c>
      <c r="P10862" t="s">
        <v>541</v>
      </c>
      <c r="R10862">
        <v>4803.2519488211483</v>
      </c>
      <c r="S10862">
        <v>964.18082191780832</v>
      </c>
      <c r="T10862">
        <v>4325.6513465002963</v>
      </c>
      <c r="U10862">
        <v>5314.9901559509517</v>
      </c>
    </row>
    <row r="10863" spans="1:21">
      <c r="A10863" t="s">
        <v>367</v>
      </c>
      <c r="B10863">
        <v>38</v>
      </c>
      <c r="C10863" t="s">
        <v>101</v>
      </c>
      <c r="D10863" t="s">
        <v>277</v>
      </c>
      <c r="E10863" t="s">
        <v>221</v>
      </c>
      <c r="F10863" t="s">
        <v>220</v>
      </c>
      <c r="G10863" t="s">
        <v>209</v>
      </c>
      <c r="H10863" t="s">
        <v>5</v>
      </c>
      <c r="I10863" t="s">
        <v>404</v>
      </c>
      <c r="J10863" t="s">
        <v>304</v>
      </c>
      <c r="K10863">
        <v>0</v>
      </c>
      <c r="L10863" t="s">
        <v>273</v>
      </c>
      <c r="M10863">
        <v>-5</v>
      </c>
      <c r="N10863" t="s">
        <v>500</v>
      </c>
      <c r="O10863" t="s">
        <v>176</v>
      </c>
      <c r="P10863" t="s">
        <v>541</v>
      </c>
      <c r="R10863">
        <v>7022.1581593640531</v>
      </c>
      <c r="S10863">
        <v>1495.5589041095889</v>
      </c>
      <c r="T10863">
        <v>6619.9444273419367</v>
      </c>
      <c r="U10863">
        <v>7439.2708581600191</v>
      </c>
    </row>
    <row r="10864" spans="1:21">
      <c r="A10864" t="s">
        <v>367</v>
      </c>
      <c r="B10864">
        <v>38</v>
      </c>
      <c r="C10864" t="s">
        <v>101</v>
      </c>
      <c r="D10864" t="s">
        <v>277</v>
      </c>
      <c r="E10864" t="s">
        <v>221</v>
      </c>
      <c r="F10864" t="s">
        <v>220</v>
      </c>
      <c r="G10864" t="s">
        <v>209</v>
      </c>
      <c r="H10864" t="s">
        <v>5</v>
      </c>
      <c r="I10864" t="s">
        <v>404</v>
      </c>
      <c r="J10864" t="s">
        <v>304</v>
      </c>
      <c r="K10864">
        <v>0</v>
      </c>
      <c r="L10864" t="s">
        <v>273</v>
      </c>
      <c r="M10864">
        <v>-5</v>
      </c>
      <c r="N10864" t="s">
        <v>500</v>
      </c>
      <c r="O10864" t="s">
        <v>170</v>
      </c>
      <c r="P10864" t="s">
        <v>541</v>
      </c>
      <c r="R10864">
        <v>6702.678933582054</v>
      </c>
      <c r="S10864">
        <v>1961.5178082191778</v>
      </c>
      <c r="T10864">
        <v>6355.8005687608475</v>
      </c>
      <c r="U10864">
        <v>7061.2495774809813</v>
      </c>
    </row>
    <row r="10865" spans="1:21">
      <c r="A10865" t="s">
        <v>367</v>
      </c>
      <c r="B10865">
        <v>38</v>
      </c>
      <c r="C10865" t="s">
        <v>101</v>
      </c>
      <c r="D10865" t="s">
        <v>277</v>
      </c>
      <c r="E10865" t="s">
        <v>221</v>
      </c>
      <c r="F10865" t="s">
        <v>220</v>
      </c>
      <c r="G10865" t="s">
        <v>209</v>
      </c>
      <c r="H10865" t="s">
        <v>5</v>
      </c>
      <c r="I10865" t="s">
        <v>404</v>
      </c>
      <c r="J10865" t="s">
        <v>304</v>
      </c>
      <c r="K10865">
        <v>0</v>
      </c>
      <c r="L10865" t="s">
        <v>273</v>
      </c>
      <c r="M10865">
        <v>-5</v>
      </c>
      <c r="N10865" t="s">
        <v>500</v>
      </c>
      <c r="O10865" t="s">
        <v>177</v>
      </c>
      <c r="P10865" t="s">
        <v>541</v>
      </c>
      <c r="R10865">
        <v>6209.1006362623466</v>
      </c>
      <c r="S10865">
        <v>465.95890410958896</v>
      </c>
      <c r="T10865">
        <v>5500.3560325146163</v>
      </c>
      <c r="U10865">
        <v>6973.7585546094242</v>
      </c>
    </row>
    <row r="10866" spans="1:21">
      <c r="A10866" t="s">
        <v>367</v>
      </c>
      <c r="B10866">
        <v>38</v>
      </c>
      <c r="C10866" t="s">
        <v>101</v>
      </c>
      <c r="D10866" t="s">
        <v>277</v>
      </c>
      <c r="E10866" t="s">
        <v>221</v>
      </c>
      <c r="F10866" t="s">
        <v>220</v>
      </c>
      <c r="G10866" t="s">
        <v>209</v>
      </c>
      <c r="H10866" t="s">
        <v>7</v>
      </c>
      <c r="I10866" t="s">
        <v>404</v>
      </c>
      <c r="J10866" t="s">
        <v>305</v>
      </c>
      <c r="K10866">
        <v>0</v>
      </c>
      <c r="L10866" t="s">
        <v>273</v>
      </c>
      <c r="M10866">
        <v>-5</v>
      </c>
      <c r="N10866" t="s">
        <v>500</v>
      </c>
      <c r="O10866" t="s">
        <v>176</v>
      </c>
      <c r="P10866" t="s">
        <v>541</v>
      </c>
      <c r="R10866">
        <v>9661.2149566301341</v>
      </c>
      <c r="S10866">
        <v>1460.6410958904107</v>
      </c>
      <c r="T10866">
        <v>9255.5350858661186</v>
      </c>
      <c r="U10866">
        <v>10076.881609066701</v>
      </c>
    </row>
    <row r="10867" spans="1:21">
      <c r="A10867" t="s">
        <v>367</v>
      </c>
      <c r="B10867">
        <v>38</v>
      </c>
      <c r="C10867" t="s">
        <v>101</v>
      </c>
      <c r="D10867" t="s">
        <v>277</v>
      </c>
      <c r="E10867" t="s">
        <v>221</v>
      </c>
      <c r="F10867" t="s">
        <v>220</v>
      </c>
      <c r="G10867" t="s">
        <v>209</v>
      </c>
      <c r="H10867" t="s">
        <v>7</v>
      </c>
      <c r="I10867" t="s">
        <v>404</v>
      </c>
      <c r="J10867" t="s">
        <v>305</v>
      </c>
      <c r="K10867">
        <v>0</v>
      </c>
      <c r="L10867" t="s">
        <v>273</v>
      </c>
      <c r="M10867">
        <v>-5</v>
      </c>
      <c r="N10867" t="s">
        <v>500</v>
      </c>
      <c r="O10867" t="s">
        <v>170</v>
      </c>
      <c r="P10867" t="s">
        <v>541</v>
      </c>
      <c r="R10867">
        <v>8611.2850689801999</v>
      </c>
      <c r="S10867">
        <v>1942.4410958904109</v>
      </c>
      <c r="T10867">
        <v>8261.7427543477188</v>
      </c>
      <c r="U10867">
        <v>8969.4373108509772</v>
      </c>
    </row>
    <row r="10868" spans="1:21">
      <c r="A10868" t="s">
        <v>367</v>
      </c>
      <c r="B10868">
        <v>38</v>
      </c>
      <c r="C10868" t="s">
        <v>101</v>
      </c>
      <c r="D10868" t="s">
        <v>277</v>
      </c>
      <c r="E10868" t="s">
        <v>221</v>
      </c>
      <c r="F10868" t="s">
        <v>220</v>
      </c>
      <c r="G10868" t="s">
        <v>209</v>
      </c>
      <c r="H10868" t="s">
        <v>7</v>
      </c>
      <c r="I10868" t="s">
        <v>404</v>
      </c>
      <c r="J10868" t="s">
        <v>305</v>
      </c>
      <c r="K10868">
        <v>0</v>
      </c>
      <c r="L10868" t="s">
        <v>273</v>
      </c>
      <c r="M10868">
        <v>-5</v>
      </c>
      <c r="N10868" t="s">
        <v>500</v>
      </c>
      <c r="O10868" t="s">
        <v>177</v>
      </c>
      <c r="P10868" t="s">
        <v>541</v>
      </c>
      <c r="R10868">
        <v>5618.8381791486845</v>
      </c>
      <c r="S10868">
        <v>481.80000000000007</v>
      </c>
      <c r="T10868">
        <v>4934.5902897319274</v>
      </c>
      <c r="U10868">
        <v>6362.2113133369321</v>
      </c>
    </row>
    <row r="10869" spans="1:21">
      <c r="A10869" t="s">
        <v>367</v>
      </c>
      <c r="B10869">
        <v>38</v>
      </c>
      <c r="C10869" t="s">
        <v>101</v>
      </c>
      <c r="D10869" t="s">
        <v>277</v>
      </c>
      <c r="E10869" t="s">
        <v>221</v>
      </c>
      <c r="F10869" t="s">
        <v>220</v>
      </c>
      <c r="G10869" t="s">
        <v>209</v>
      </c>
      <c r="H10869" t="s">
        <v>15</v>
      </c>
      <c r="I10869" t="s">
        <v>404</v>
      </c>
      <c r="J10869" t="s">
        <v>306</v>
      </c>
      <c r="K10869">
        <v>0</v>
      </c>
      <c r="L10869" t="s">
        <v>273</v>
      </c>
      <c r="M10869">
        <v>-5</v>
      </c>
      <c r="N10869" t="s">
        <v>500</v>
      </c>
      <c r="O10869" t="s">
        <v>176</v>
      </c>
      <c r="P10869" t="s">
        <v>541</v>
      </c>
      <c r="R10869">
        <v>8448.6921705956993</v>
      </c>
      <c r="S10869">
        <v>1158.5616438356162</v>
      </c>
      <c r="T10869">
        <v>7995.7742899828763</v>
      </c>
      <c r="U10869">
        <v>8916.5438422200823</v>
      </c>
    </row>
    <row r="10870" spans="1:21">
      <c r="A10870" t="s">
        <v>367</v>
      </c>
      <c r="B10870">
        <v>38</v>
      </c>
      <c r="C10870" t="s">
        <v>101</v>
      </c>
      <c r="D10870" t="s">
        <v>277</v>
      </c>
      <c r="E10870" t="s">
        <v>221</v>
      </c>
      <c r="F10870" t="s">
        <v>220</v>
      </c>
      <c r="G10870" t="s">
        <v>209</v>
      </c>
      <c r="H10870" t="s">
        <v>15</v>
      </c>
      <c r="I10870" t="s">
        <v>404</v>
      </c>
      <c r="J10870" t="s">
        <v>306</v>
      </c>
      <c r="K10870">
        <v>0</v>
      </c>
      <c r="L10870" t="s">
        <v>273</v>
      </c>
      <c r="M10870">
        <v>-5</v>
      </c>
      <c r="N10870" t="s">
        <v>500</v>
      </c>
      <c r="O10870" t="s">
        <v>170</v>
      </c>
      <c r="P10870" t="s">
        <v>541</v>
      </c>
      <c r="R10870">
        <v>7749.0856916483453</v>
      </c>
      <c r="S10870">
        <v>1594.2575342465752</v>
      </c>
      <c r="T10870">
        <v>7360.4834357151331</v>
      </c>
      <c r="U10870">
        <v>8149.931728011964</v>
      </c>
    </row>
    <row r="10871" spans="1:21">
      <c r="A10871" t="s">
        <v>367</v>
      </c>
      <c r="B10871">
        <v>38</v>
      </c>
      <c r="C10871" t="s">
        <v>101</v>
      </c>
      <c r="D10871" t="s">
        <v>277</v>
      </c>
      <c r="E10871" t="s">
        <v>221</v>
      </c>
      <c r="F10871" t="s">
        <v>220</v>
      </c>
      <c r="G10871" t="s">
        <v>209</v>
      </c>
      <c r="H10871" t="s">
        <v>15</v>
      </c>
      <c r="I10871" t="s">
        <v>404</v>
      </c>
      <c r="J10871" t="s">
        <v>306</v>
      </c>
      <c r="K10871">
        <v>0</v>
      </c>
      <c r="L10871" t="s">
        <v>273</v>
      </c>
      <c r="M10871">
        <v>-5</v>
      </c>
      <c r="N10871" t="s">
        <v>500</v>
      </c>
      <c r="O10871" t="s">
        <v>177</v>
      </c>
      <c r="P10871" t="s">
        <v>541</v>
      </c>
      <c r="R10871">
        <v>5596.9022874219409</v>
      </c>
      <c r="S10871">
        <v>435.6958904109589</v>
      </c>
      <c r="T10871">
        <v>4851.6769003957888</v>
      </c>
      <c r="U10871">
        <v>6413.175548745302</v>
      </c>
    </row>
    <row r="10872" spans="1:21">
      <c r="A10872" t="s">
        <v>367</v>
      </c>
      <c r="B10872">
        <v>38</v>
      </c>
      <c r="C10872" t="s">
        <v>101</v>
      </c>
      <c r="D10872" t="s">
        <v>277</v>
      </c>
      <c r="E10872" t="s">
        <v>221</v>
      </c>
      <c r="F10872" t="s">
        <v>220</v>
      </c>
      <c r="G10872" t="s">
        <v>209</v>
      </c>
      <c r="H10872" t="s">
        <v>19</v>
      </c>
      <c r="I10872" t="s">
        <v>404</v>
      </c>
      <c r="J10872" t="s">
        <v>307</v>
      </c>
      <c r="K10872">
        <v>0</v>
      </c>
      <c r="L10872" t="s">
        <v>273</v>
      </c>
      <c r="M10872">
        <v>-5</v>
      </c>
      <c r="N10872" t="s">
        <v>500</v>
      </c>
      <c r="O10872" t="s">
        <v>177</v>
      </c>
      <c r="P10872" t="s">
        <v>541</v>
      </c>
      <c r="R10872">
        <v>10718.811595885556</v>
      </c>
      <c r="S10872">
        <v>252.69863013698631</v>
      </c>
      <c r="T10872">
        <v>9740.8560139773635</v>
      </c>
      <c r="U10872">
        <v>11748.684800622766</v>
      </c>
    </row>
    <row r="10873" spans="1:21">
      <c r="A10873" t="s">
        <v>367</v>
      </c>
      <c r="B10873">
        <v>38</v>
      </c>
      <c r="C10873" t="s">
        <v>101</v>
      </c>
      <c r="D10873" t="s">
        <v>277</v>
      </c>
      <c r="E10873" t="s">
        <v>221</v>
      </c>
      <c r="F10873" t="s">
        <v>220</v>
      </c>
      <c r="G10873" t="s">
        <v>209</v>
      </c>
      <c r="H10873" t="s">
        <v>19</v>
      </c>
      <c r="I10873" t="s">
        <v>404</v>
      </c>
      <c r="J10873" t="s">
        <v>307</v>
      </c>
      <c r="K10873">
        <v>0</v>
      </c>
      <c r="L10873" t="s">
        <v>273</v>
      </c>
      <c r="M10873">
        <v>-5</v>
      </c>
      <c r="N10873" t="s">
        <v>500</v>
      </c>
      <c r="O10873" t="s">
        <v>176</v>
      </c>
      <c r="P10873" t="s">
        <v>541</v>
      </c>
      <c r="R10873">
        <v>9954.2495992137447</v>
      </c>
      <c r="S10873">
        <v>715.2465753424658</v>
      </c>
      <c r="T10873">
        <v>9371.3740332291072</v>
      </c>
      <c r="U10873">
        <v>10557.130681007468</v>
      </c>
    </row>
    <row r="10874" spans="1:21">
      <c r="A10874" t="s">
        <v>367</v>
      </c>
      <c r="B10874">
        <v>38</v>
      </c>
      <c r="C10874" t="s">
        <v>101</v>
      </c>
      <c r="D10874" t="s">
        <v>277</v>
      </c>
      <c r="E10874" t="s">
        <v>221</v>
      </c>
      <c r="F10874" t="s">
        <v>220</v>
      </c>
      <c r="G10874" t="s">
        <v>209</v>
      </c>
      <c r="H10874" t="s">
        <v>19</v>
      </c>
      <c r="I10874" t="s">
        <v>404</v>
      </c>
      <c r="J10874" t="s">
        <v>307</v>
      </c>
      <c r="K10874">
        <v>0</v>
      </c>
      <c r="L10874" t="s">
        <v>273</v>
      </c>
      <c r="M10874">
        <v>-5</v>
      </c>
      <c r="N10874" t="s">
        <v>500</v>
      </c>
      <c r="O10874" t="s">
        <v>170</v>
      </c>
      <c r="P10874" t="s">
        <v>541</v>
      </c>
      <c r="R10874">
        <v>10030.240643877059</v>
      </c>
      <c r="S10874">
        <v>967.94520547945217</v>
      </c>
      <c r="T10874">
        <v>9538.5106779444341</v>
      </c>
      <c r="U10874">
        <v>10535.984781395886</v>
      </c>
    </row>
    <row r="10875" spans="1:21">
      <c r="A10875" t="s">
        <v>367</v>
      </c>
      <c r="B10875">
        <v>38</v>
      </c>
      <c r="C10875" t="s">
        <v>101</v>
      </c>
      <c r="D10875" t="s">
        <v>277</v>
      </c>
      <c r="E10875" t="s">
        <v>221</v>
      </c>
      <c r="F10875" t="s">
        <v>220</v>
      </c>
      <c r="G10875" t="s">
        <v>209</v>
      </c>
      <c r="H10875" t="s">
        <v>14</v>
      </c>
      <c r="I10875" t="s">
        <v>404</v>
      </c>
      <c r="J10875" t="s">
        <v>308</v>
      </c>
      <c r="K10875">
        <v>0</v>
      </c>
      <c r="L10875" t="s">
        <v>273</v>
      </c>
      <c r="M10875">
        <v>-5</v>
      </c>
      <c r="N10875" t="s">
        <v>500</v>
      </c>
      <c r="O10875" t="s">
        <v>176</v>
      </c>
      <c r="P10875" t="s">
        <v>541</v>
      </c>
      <c r="R10875">
        <v>13149.745540278494</v>
      </c>
      <c r="S10875">
        <v>1720.9780821917807</v>
      </c>
      <c r="T10875">
        <v>12780.945599359733</v>
      </c>
      <c r="U10875">
        <v>13523.866547567821</v>
      </c>
    </row>
    <row r="10876" spans="1:21">
      <c r="A10876" t="s">
        <v>367</v>
      </c>
      <c r="B10876">
        <v>38</v>
      </c>
      <c r="C10876" t="s">
        <v>101</v>
      </c>
      <c r="D10876" t="s">
        <v>277</v>
      </c>
      <c r="E10876" t="s">
        <v>221</v>
      </c>
      <c r="F10876" t="s">
        <v>220</v>
      </c>
      <c r="G10876" t="s">
        <v>209</v>
      </c>
      <c r="H10876" t="s">
        <v>14</v>
      </c>
      <c r="I10876" t="s">
        <v>404</v>
      </c>
      <c r="J10876" t="s">
        <v>308</v>
      </c>
      <c r="K10876">
        <v>0</v>
      </c>
      <c r="L10876" t="s">
        <v>273</v>
      </c>
      <c r="M10876">
        <v>-5</v>
      </c>
      <c r="N10876" t="s">
        <v>500</v>
      </c>
      <c r="O10876" t="s">
        <v>170</v>
      </c>
      <c r="P10876" t="s">
        <v>541</v>
      </c>
      <c r="R10876">
        <v>11836.319528190777</v>
      </c>
      <c r="S10876">
        <v>2219.7232876712324</v>
      </c>
      <c r="T10876">
        <v>11508.198998126556</v>
      </c>
      <c r="U10876">
        <v>12169.346185395027</v>
      </c>
    </row>
    <row r="10877" spans="1:21">
      <c r="A10877" t="s">
        <v>367</v>
      </c>
      <c r="B10877">
        <v>38</v>
      </c>
      <c r="C10877" t="s">
        <v>101</v>
      </c>
      <c r="D10877" t="s">
        <v>277</v>
      </c>
      <c r="E10877" t="s">
        <v>221</v>
      </c>
      <c r="F10877" t="s">
        <v>220</v>
      </c>
      <c r="G10877" t="s">
        <v>209</v>
      </c>
      <c r="H10877" t="s">
        <v>14</v>
      </c>
      <c r="I10877" t="s">
        <v>404</v>
      </c>
      <c r="J10877" t="s">
        <v>308</v>
      </c>
      <c r="K10877">
        <v>0</v>
      </c>
      <c r="L10877" t="s">
        <v>273</v>
      </c>
      <c r="M10877">
        <v>-5</v>
      </c>
      <c r="N10877" t="s">
        <v>500</v>
      </c>
      <c r="O10877" t="s">
        <v>177</v>
      </c>
      <c r="P10877" t="s">
        <v>541</v>
      </c>
      <c r="R10877">
        <v>7399.7370785797539</v>
      </c>
      <c r="S10877">
        <v>498.7452054794519</v>
      </c>
      <c r="T10877">
        <v>6707.9123572783647</v>
      </c>
      <c r="U10877">
        <v>8133.8569952364132</v>
      </c>
    </row>
    <row r="10878" spans="1:21">
      <c r="A10878" t="s">
        <v>367</v>
      </c>
      <c r="B10878">
        <v>38</v>
      </c>
      <c r="C10878" t="s">
        <v>101</v>
      </c>
      <c r="D10878" t="s">
        <v>277</v>
      </c>
      <c r="E10878" t="s">
        <v>221</v>
      </c>
      <c r="F10878" t="s">
        <v>220</v>
      </c>
      <c r="G10878" t="s">
        <v>209</v>
      </c>
      <c r="H10878" t="s">
        <v>10</v>
      </c>
      <c r="I10878" t="s">
        <v>404</v>
      </c>
      <c r="J10878" t="s">
        <v>309</v>
      </c>
      <c r="K10878">
        <v>0</v>
      </c>
      <c r="L10878" t="s">
        <v>273</v>
      </c>
      <c r="M10878">
        <v>-5</v>
      </c>
      <c r="N10878" t="s">
        <v>500</v>
      </c>
      <c r="O10878" t="s">
        <v>176</v>
      </c>
      <c r="P10878" t="s">
        <v>541</v>
      </c>
      <c r="R10878">
        <v>13750.504016512237</v>
      </c>
      <c r="S10878">
        <v>1599.3671232876713</v>
      </c>
      <c r="T10878">
        <v>13369.979759939351</v>
      </c>
      <c r="U10878">
        <v>14136.324320476673</v>
      </c>
    </row>
    <row r="10879" spans="1:21">
      <c r="A10879" t="s">
        <v>367</v>
      </c>
      <c r="B10879">
        <v>38</v>
      </c>
      <c r="C10879" t="s">
        <v>101</v>
      </c>
      <c r="D10879" t="s">
        <v>277</v>
      </c>
      <c r="E10879" t="s">
        <v>221</v>
      </c>
      <c r="F10879" t="s">
        <v>220</v>
      </c>
      <c r="G10879" t="s">
        <v>209</v>
      </c>
      <c r="H10879" t="s">
        <v>10</v>
      </c>
      <c r="I10879" t="s">
        <v>404</v>
      </c>
      <c r="J10879" t="s">
        <v>309</v>
      </c>
      <c r="K10879">
        <v>0</v>
      </c>
      <c r="L10879" t="s">
        <v>273</v>
      </c>
      <c r="M10879">
        <v>-5</v>
      </c>
      <c r="N10879" t="s">
        <v>500</v>
      </c>
      <c r="O10879" t="s">
        <v>170</v>
      </c>
      <c r="P10879" t="s">
        <v>541</v>
      </c>
      <c r="R10879">
        <v>12599.852552832934</v>
      </c>
      <c r="S10879">
        <v>2129.8328767123294</v>
      </c>
      <c r="T10879">
        <v>12264.817041962844</v>
      </c>
      <c r="U10879">
        <v>12939.560677045007</v>
      </c>
    </row>
    <row r="10880" spans="1:21">
      <c r="A10880" t="s">
        <v>367</v>
      </c>
      <c r="B10880">
        <v>38</v>
      </c>
      <c r="C10880" t="s">
        <v>101</v>
      </c>
      <c r="D10880" t="s">
        <v>277</v>
      </c>
      <c r="E10880" t="s">
        <v>221</v>
      </c>
      <c r="F10880" t="s">
        <v>220</v>
      </c>
      <c r="G10880" t="s">
        <v>209</v>
      </c>
      <c r="H10880" t="s">
        <v>10</v>
      </c>
      <c r="I10880" t="s">
        <v>404</v>
      </c>
      <c r="J10880" t="s">
        <v>309</v>
      </c>
      <c r="K10880">
        <v>0</v>
      </c>
      <c r="L10880" t="s">
        <v>273</v>
      </c>
      <c r="M10880">
        <v>-5</v>
      </c>
      <c r="N10880" t="s">
        <v>500</v>
      </c>
      <c r="O10880" t="s">
        <v>177</v>
      </c>
      <c r="P10880" t="s">
        <v>541</v>
      </c>
      <c r="R10880">
        <v>8950.2682770373904</v>
      </c>
      <c r="S10880">
        <v>530.46575342465758</v>
      </c>
      <c r="T10880">
        <v>8257.8062276896217</v>
      </c>
      <c r="U10880">
        <v>9675.60861076523</v>
      </c>
    </row>
    <row r="10881" spans="1:21">
      <c r="A10881" t="s">
        <v>367</v>
      </c>
      <c r="B10881">
        <v>38</v>
      </c>
      <c r="C10881" t="s">
        <v>101</v>
      </c>
      <c r="D10881" t="s">
        <v>277</v>
      </c>
      <c r="E10881" t="s">
        <v>221</v>
      </c>
      <c r="F10881" t="s">
        <v>220</v>
      </c>
      <c r="G10881" t="s">
        <v>209</v>
      </c>
      <c r="H10881" t="s">
        <v>93</v>
      </c>
      <c r="I10881" t="s">
        <v>173</v>
      </c>
      <c r="J10881" t="s">
        <v>310</v>
      </c>
      <c r="K10881">
        <v>0</v>
      </c>
      <c r="L10881" t="s">
        <v>273</v>
      </c>
      <c r="M10881">
        <v>-5</v>
      </c>
      <c r="N10881" t="s">
        <v>500</v>
      </c>
      <c r="O10881" t="s">
        <v>176</v>
      </c>
      <c r="P10881" t="s">
        <v>541</v>
      </c>
      <c r="R10881">
        <v>9793.3257215833855</v>
      </c>
      <c r="S10881">
        <v>47155.704109589045</v>
      </c>
      <c r="T10881">
        <v>9722.1301294157092</v>
      </c>
      <c r="U10881">
        <v>9864.8173579110808</v>
      </c>
    </row>
    <row r="10882" spans="1:21">
      <c r="A10882" t="s">
        <v>367</v>
      </c>
      <c r="B10882">
        <v>38</v>
      </c>
      <c r="C10882" t="s">
        <v>101</v>
      </c>
      <c r="D10882" t="s">
        <v>277</v>
      </c>
      <c r="E10882" t="s">
        <v>221</v>
      </c>
      <c r="F10882" t="s">
        <v>220</v>
      </c>
      <c r="G10882" t="s">
        <v>209</v>
      </c>
      <c r="H10882" t="s">
        <v>93</v>
      </c>
      <c r="I10882" t="s">
        <v>173</v>
      </c>
      <c r="J10882" t="s">
        <v>310</v>
      </c>
      <c r="K10882">
        <v>0</v>
      </c>
      <c r="L10882" t="s">
        <v>273</v>
      </c>
      <c r="M10882">
        <v>-5</v>
      </c>
      <c r="N10882" t="s">
        <v>500</v>
      </c>
      <c r="O10882" t="s">
        <v>170</v>
      </c>
      <c r="P10882" t="s">
        <v>541</v>
      </c>
      <c r="R10882">
        <v>9019.0777004333122</v>
      </c>
      <c r="S10882">
        <v>63347.715068493155</v>
      </c>
      <c r="T10882">
        <v>8957.3289114224772</v>
      </c>
      <c r="U10882">
        <v>9081.0745196444132</v>
      </c>
    </row>
    <row r="10883" spans="1:21">
      <c r="A10883" t="s">
        <v>367</v>
      </c>
      <c r="B10883">
        <v>38</v>
      </c>
      <c r="C10883" t="s">
        <v>101</v>
      </c>
      <c r="D10883" t="s">
        <v>277</v>
      </c>
      <c r="E10883" t="s">
        <v>221</v>
      </c>
      <c r="F10883" t="s">
        <v>220</v>
      </c>
      <c r="G10883" t="s">
        <v>209</v>
      </c>
      <c r="H10883" t="s">
        <v>93</v>
      </c>
      <c r="I10883" t="s">
        <v>173</v>
      </c>
      <c r="J10883" t="s">
        <v>310</v>
      </c>
      <c r="K10883">
        <v>0</v>
      </c>
      <c r="L10883" t="s">
        <v>273</v>
      </c>
      <c r="M10883">
        <v>-5</v>
      </c>
      <c r="N10883" t="s">
        <v>500</v>
      </c>
      <c r="O10883" t="s">
        <v>177</v>
      </c>
      <c r="P10883" t="s">
        <v>541</v>
      </c>
      <c r="R10883">
        <v>6803.4590067206345</v>
      </c>
      <c r="S10883">
        <v>16192.010958904113</v>
      </c>
      <c r="T10883">
        <v>6679.4518172833068</v>
      </c>
      <c r="U10883">
        <v>6928.9019792373729</v>
      </c>
    </row>
    <row r="10884" spans="1:21">
      <c r="A10884" t="s">
        <v>367</v>
      </c>
      <c r="B10884">
        <v>38</v>
      </c>
      <c r="C10884" t="s">
        <v>101</v>
      </c>
      <c r="D10884" t="s">
        <v>277</v>
      </c>
      <c r="E10884" t="s">
        <v>221</v>
      </c>
      <c r="F10884" t="s">
        <v>220</v>
      </c>
      <c r="G10884" t="s">
        <v>209</v>
      </c>
      <c r="H10884" t="s">
        <v>22</v>
      </c>
      <c r="I10884" t="s">
        <v>404</v>
      </c>
      <c r="J10884" t="s">
        <v>265</v>
      </c>
      <c r="K10884">
        <v>0</v>
      </c>
      <c r="L10884" t="s">
        <v>273</v>
      </c>
      <c r="M10884">
        <v>-6</v>
      </c>
      <c r="N10884" t="s">
        <v>501</v>
      </c>
      <c r="O10884" t="s">
        <v>176</v>
      </c>
      <c r="P10884" t="s">
        <v>541</v>
      </c>
      <c r="R10884">
        <v>12196.49667221653</v>
      </c>
      <c r="S10884">
        <v>10118.126027397258</v>
      </c>
      <c r="T10884">
        <v>12044.981385879477</v>
      </c>
      <c r="U10884">
        <v>12349.006105295372</v>
      </c>
    </row>
    <row r="10885" spans="1:21">
      <c r="A10885" t="s">
        <v>367</v>
      </c>
      <c r="B10885">
        <v>38</v>
      </c>
      <c r="C10885" t="s">
        <v>101</v>
      </c>
      <c r="D10885" t="s">
        <v>277</v>
      </c>
      <c r="E10885" t="s">
        <v>221</v>
      </c>
      <c r="F10885" t="s">
        <v>220</v>
      </c>
      <c r="G10885" t="s">
        <v>209</v>
      </c>
      <c r="H10885" t="s">
        <v>22</v>
      </c>
      <c r="I10885" t="s">
        <v>404</v>
      </c>
      <c r="J10885" t="s">
        <v>265</v>
      </c>
      <c r="K10885">
        <v>0</v>
      </c>
      <c r="L10885" t="s">
        <v>273</v>
      </c>
      <c r="M10885">
        <v>-6</v>
      </c>
      <c r="N10885" t="s">
        <v>501</v>
      </c>
      <c r="O10885" t="s">
        <v>170</v>
      </c>
      <c r="P10885" t="s">
        <v>541</v>
      </c>
      <c r="R10885">
        <v>11001.928671178779</v>
      </c>
      <c r="S10885">
        <v>13518.613698630137</v>
      </c>
      <c r="T10885">
        <v>10869.099946118509</v>
      </c>
      <c r="U10885">
        <v>11135.640309340271</v>
      </c>
    </row>
    <row r="10886" spans="1:21">
      <c r="A10886" t="s">
        <v>367</v>
      </c>
      <c r="B10886">
        <v>38</v>
      </c>
      <c r="C10886" t="s">
        <v>101</v>
      </c>
      <c r="D10886" t="s">
        <v>277</v>
      </c>
      <c r="E10886" t="s">
        <v>221</v>
      </c>
      <c r="F10886" t="s">
        <v>220</v>
      </c>
      <c r="G10886" t="s">
        <v>209</v>
      </c>
      <c r="H10886" t="s">
        <v>22</v>
      </c>
      <c r="I10886" t="s">
        <v>404</v>
      </c>
      <c r="J10886" t="s">
        <v>265</v>
      </c>
      <c r="K10886">
        <v>0</v>
      </c>
      <c r="L10886" t="s">
        <v>273</v>
      </c>
      <c r="M10886">
        <v>-6</v>
      </c>
      <c r="N10886" t="s">
        <v>501</v>
      </c>
      <c r="O10886" t="s">
        <v>177</v>
      </c>
      <c r="P10886" t="s">
        <v>541</v>
      </c>
      <c r="R10886">
        <v>7431.0560780231062</v>
      </c>
      <c r="S10886">
        <v>3400.4876712328778</v>
      </c>
      <c r="T10886">
        <v>7156.6571910495477</v>
      </c>
      <c r="U10886">
        <v>7711.8349920440669</v>
      </c>
    </row>
    <row r="10887" spans="1:21">
      <c r="A10887" t="s">
        <v>367</v>
      </c>
      <c r="B10887">
        <v>38</v>
      </c>
      <c r="C10887" t="s">
        <v>101</v>
      </c>
      <c r="D10887" t="s">
        <v>277</v>
      </c>
      <c r="E10887" t="s">
        <v>221</v>
      </c>
      <c r="F10887" t="s">
        <v>220</v>
      </c>
      <c r="G10887" t="s">
        <v>209</v>
      </c>
      <c r="H10887" t="s">
        <v>24</v>
      </c>
      <c r="I10887" t="s">
        <v>404</v>
      </c>
      <c r="J10887" t="s">
        <v>266</v>
      </c>
      <c r="K10887">
        <v>0</v>
      </c>
      <c r="L10887" t="s">
        <v>273</v>
      </c>
      <c r="M10887">
        <v>-6</v>
      </c>
      <c r="N10887" t="s">
        <v>501</v>
      </c>
      <c r="O10887" t="s">
        <v>176</v>
      </c>
      <c r="P10887" t="s">
        <v>541</v>
      </c>
      <c r="R10887">
        <v>6254.793635119704</v>
      </c>
      <c r="S10887">
        <v>1298.1041095890412</v>
      </c>
      <c r="T10887">
        <v>5831.0844941791547</v>
      </c>
      <c r="U10887">
        <v>6697.6852699493593</v>
      </c>
    </row>
    <row r="10888" spans="1:21">
      <c r="A10888" t="s">
        <v>367</v>
      </c>
      <c r="B10888">
        <v>38</v>
      </c>
      <c r="C10888" t="s">
        <v>101</v>
      </c>
      <c r="D10888" t="s">
        <v>277</v>
      </c>
      <c r="E10888" t="s">
        <v>221</v>
      </c>
      <c r="F10888" t="s">
        <v>220</v>
      </c>
      <c r="G10888" t="s">
        <v>209</v>
      </c>
      <c r="H10888" t="s">
        <v>24</v>
      </c>
      <c r="I10888" t="s">
        <v>404</v>
      </c>
      <c r="J10888" t="s">
        <v>266</v>
      </c>
      <c r="K10888">
        <v>0</v>
      </c>
      <c r="L10888" t="s">
        <v>273</v>
      </c>
      <c r="M10888">
        <v>-6</v>
      </c>
      <c r="N10888" t="s">
        <v>501</v>
      </c>
      <c r="O10888" t="s">
        <v>170</v>
      </c>
      <c r="P10888" t="s">
        <v>541</v>
      </c>
      <c r="R10888">
        <v>5159.7181072792164</v>
      </c>
      <c r="S10888">
        <v>1815.5863013698631</v>
      </c>
      <c r="T10888">
        <v>4805.4529011182694</v>
      </c>
      <c r="U10888">
        <v>5530.8734854581908</v>
      </c>
    </row>
    <row r="10889" spans="1:21">
      <c r="A10889" t="s">
        <v>367</v>
      </c>
      <c r="B10889">
        <v>38</v>
      </c>
      <c r="C10889" t="s">
        <v>101</v>
      </c>
      <c r="D10889" t="s">
        <v>277</v>
      </c>
      <c r="E10889" t="s">
        <v>221</v>
      </c>
      <c r="F10889" t="s">
        <v>220</v>
      </c>
      <c r="G10889" t="s">
        <v>209</v>
      </c>
      <c r="H10889" t="s">
        <v>24</v>
      </c>
      <c r="I10889" t="s">
        <v>404</v>
      </c>
      <c r="J10889" t="s">
        <v>266</v>
      </c>
      <c r="K10889">
        <v>0</v>
      </c>
      <c r="L10889" t="s">
        <v>273</v>
      </c>
      <c r="M10889">
        <v>-6</v>
      </c>
      <c r="N10889" t="s">
        <v>501</v>
      </c>
      <c r="O10889" t="s">
        <v>177</v>
      </c>
      <c r="P10889" t="s">
        <v>541</v>
      </c>
      <c r="R10889">
        <v>2485.7781818212643</v>
      </c>
      <c r="S10889">
        <v>517.48219178082195</v>
      </c>
      <c r="T10889">
        <v>1891.3813035494773</v>
      </c>
      <c r="U10889">
        <v>3206.0595605373851</v>
      </c>
    </row>
    <row r="10890" spans="1:21">
      <c r="A10890" t="s">
        <v>367</v>
      </c>
      <c r="B10890">
        <v>38</v>
      </c>
      <c r="C10890" t="s">
        <v>101</v>
      </c>
      <c r="D10890" t="s">
        <v>277</v>
      </c>
      <c r="E10890" t="s">
        <v>221</v>
      </c>
      <c r="F10890" t="s">
        <v>220</v>
      </c>
      <c r="G10890" t="s">
        <v>209</v>
      </c>
      <c r="H10890" t="s">
        <v>23</v>
      </c>
      <c r="I10890" t="s">
        <v>404</v>
      </c>
      <c r="J10890" t="s">
        <v>267</v>
      </c>
      <c r="K10890">
        <v>0</v>
      </c>
      <c r="L10890" t="s">
        <v>273</v>
      </c>
      <c r="M10890">
        <v>-6</v>
      </c>
      <c r="N10890" t="s">
        <v>501</v>
      </c>
      <c r="O10890" t="s">
        <v>176</v>
      </c>
      <c r="P10890" t="s">
        <v>541</v>
      </c>
      <c r="R10890">
        <v>9529.5220339420666</v>
      </c>
      <c r="S10890">
        <v>1393.7041095890411</v>
      </c>
      <c r="T10890">
        <v>9113.0207828588409</v>
      </c>
      <c r="U10890">
        <v>9956.754121980568</v>
      </c>
    </row>
    <row r="10891" spans="1:21">
      <c r="A10891" t="s">
        <v>367</v>
      </c>
      <c r="B10891">
        <v>38</v>
      </c>
      <c r="C10891" t="s">
        <v>101</v>
      </c>
      <c r="D10891" t="s">
        <v>277</v>
      </c>
      <c r="E10891" t="s">
        <v>221</v>
      </c>
      <c r="F10891" t="s">
        <v>220</v>
      </c>
      <c r="G10891" t="s">
        <v>209</v>
      </c>
      <c r="H10891" t="s">
        <v>23</v>
      </c>
      <c r="I10891" t="s">
        <v>404</v>
      </c>
      <c r="J10891" t="s">
        <v>267</v>
      </c>
      <c r="K10891">
        <v>0</v>
      </c>
      <c r="L10891" t="s">
        <v>273</v>
      </c>
      <c r="M10891">
        <v>-6</v>
      </c>
      <c r="N10891" t="s">
        <v>501</v>
      </c>
      <c r="O10891" t="s">
        <v>170</v>
      </c>
      <c r="P10891" t="s">
        <v>541</v>
      </c>
      <c r="R10891">
        <v>8234.7935660950607</v>
      </c>
      <c r="S10891">
        <v>1844.7041095890409</v>
      </c>
      <c r="T10891">
        <v>7871.1411868128134</v>
      </c>
      <c r="U10891">
        <v>8608.33608534001</v>
      </c>
    </row>
    <row r="10892" spans="1:21">
      <c r="A10892" t="s">
        <v>367</v>
      </c>
      <c r="B10892">
        <v>38</v>
      </c>
      <c r="C10892" t="s">
        <v>101</v>
      </c>
      <c r="D10892" t="s">
        <v>277</v>
      </c>
      <c r="E10892" t="s">
        <v>221</v>
      </c>
      <c r="F10892" t="s">
        <v>220</v>
      </c>
      <c r="G10892" t="s">
        <v>209</v>
      </c>
      <c r="H10892" t="s">
        <v>23</v>
      </c>
      <c r="I10892" t="s">
        <v>404</v>
      </c>
      <c r="J10892" t="s">
        <v>267</v>
      </c>
      <c r="K10892">
        <v>0</v>
      </c>
      <c r="L10892" t="s">
        <v>273</v>
      </c>
      <c r="M10892">
        <v>-6</v>
      </c>
      <c r="N10892" t="s">
        <v>501</v>
      </c>
      <c r="O10892" t="s">
        <v>177</v>
      </c>
      <c r="P10892" t="s">
        <v>541</v>
      </c>
      <c r="R10892">
        <v>4466.0209656618517</v>
      </c>
      <c r="S10892">
        <v>450.99999999999994</v>
      </c>
      <c r="T10892">
        <v>3747.1901058384501</v>
      </c>
      <c r="U10892">
        <v>5273.0657302560221</v>
      </c>
    </row>
    <row r="10893" spans="1:21">
      <c r="A10893" t="s">
        <v>367</v>
      </c>
      <c r="B10893">
        <v>38</v>
      </c>
      <c r="C10893" t="s">
        <v>101</v>
      </c>
      <c r="D10893" t="s">
        <v>277</v>
      </c>
      <c r="E10893" t="s">
        <v>221</v>
      </c>
      <c r="F10893" t="s">
        <v>220</v>
      </c>
      <c r="G10893" t="s">
        <v>209</v>
      </c>
      <c r="H10893" t="s">
        <v>18</v>
      </c>
      <c r="I10893" t="s">
        <v>404</v>
      </c>
      <c r="J10893" t="s">
        <v>268</v>
      </c>
      <c r="K10893">
        <v>0</v>
      </c>
      <c r="L10893" t="s">
        <v>273</v>
      </c>
      <c r="M10893">
        <v>-6</v>
      </c>
      <c r="N10893" t="s">
        <v>501</v>
      </c>
      <c r="O10893" t="s">
        <v>176</v>
      </c>
      <c r="P10893" t="s">
        <v>541</v>
      </c>
      <c r="R10893">
        <v>11337.578022579431</v>
      </c>
      <c r="S10893">
        <v>2286.0739726027396</v>
      </c>
      <c r="T10893">
        <v>11015.437124784256</v>
      </c>
      <c r="U10893">
        <v>11664.745199431931</v>
      </c>
    </row>
    <row r="10894" spans="1:21">
      <c r="A10894" t="s">
        <v>367</v>
      </c>
      <c r="B10894">
        <v>38</v>
      </c>
      <c r="C10894" t="s">
        <v>101</v>
      </c>
      <c r="D10894" t="s">
        <v>277</v>
      </c>
      <c r="E10894" t="s">
        <v>221</v>
      </c>
      <c r="F10894" t="s">
        <v>220</v>
      </c>
      <c r="G10894" t="s">
        <v>209</v>
      </c>
      <c r="H10894" t="s">
        <v>18</v>
      </c>
      <c r="I10894" t="s">
        <v>404</v>
      </c>
      <c r="J10894" t="s">
        <v>268</v>
      </c>
      <c r="K10894">
        <v>0</v>
      </c>
      <c r="L10894" t="s">
        <v>273</v>
      </c>
      <c r="M10894">
        <v>-6</v>
      </c>
      <c r="N10894" t="s">
        <v>501</v>
      </c>
      <c r="O10894" t="s">
        <v>170</v>
      </c>
      <c r="P10894" t="s">
        <v>541</v>
      </c>
      <c r="R10894">
        <v>10364.23620992987</v>
      </c>
      <c r="S10894">
        <v>3016.3835616438355</v>
      </c>
      <c r="T10894">
        <v>10081.730567863344</v>
      </c>
      <c r="U10894">
        <v>10651.112054812862</v>
      </c>
    </row>
    <row r="10895" spans="1:21">
      <c r="A10895" t="s">
        <v>367</v>
      </c>
      <c r="B10895">
        <v>38</v>
      </c>
      <c r="C10895" t="s">
        <v>101</v>
      </c>
      <c r="D10895" t="s">
        <v>277</v>
      </c>
      <c r="E10895" t="s">
        <v>221</v>
      </c>
      <c r="F10895" t="s">
        <v>220</v>
      </c>
      <c r="G10895" t="s">
        <v>209</v>
      </c>
      <c r="H10895" t="s">
        <v>18</v>
      </c>
      <c r="I10895" t="s">
        <v>404</v>
      </c>
      <c r="J10895" t="s">
        <v>268</v>
      </c>
      <c r="K10895">
        <v>0</v>
      </c>
      <c r="L10895" t="s">
        <v>273</v>
      </c>
      <c r="M10895">
        <v>-6</v>
      </c>
      <c r="N10895" t="s">
        <v>501</v>
      </c>
      <c r="O10895" t="s">
        <v>177</v>
      </c>
      <c r="P10895" t="s">
        <v>541</v>
      </c>
      <c r="R10895">
        <v>7326.5748644056948</v>
      </c>
      <c r="S10895">
        <v>730.30958904109593</v>
      </c>
      <c r="T10895">
        <v>6752.6297963057159</v>
      </c>
      <c r="U10895">
        <v>7929.6998792258992</v>
      </c>
    </row>
    <row r="10896" spans="1:21">
      <c r="A10896" t="s">
        <v>367</v>
      </c>
      <c r="B10896">
        <v>38</v>
      </c>
      <c r="C10896" t="s">
        <v>101</v>
      </c>
      <c r="D10896" t="s">
        <v>277</v>
      </c>
      <c r="E10896" t="s">
        <v>221</v>
      </c>
      <c r="F10896" t="s">
        <v>220</v>
      </c>
      <c r="G10896" t="s">
        <v>209</v>
      </c>
      <c r="H10896" t="s">
        <v>20</v>
      </c>
      <c r="I10896" t="s">
        <v>404</v>
      </c>
      <c r="J10896" t="s">
        <v>269</v>
      </c>
      <c r="K10896">
        <v>0</v>
      </c>
      <c r="L10896" t="s">
        <v>273</v>
      </c>
      <c r="M10896">
        <v>-6</v>
      </c>
      <c r="N10896" t="s">
        <v>501</v>
      </c>
      <c r="O10896" t="s">
        <v>176</v>
      </c>
      <c r="P10896" t="s">
        <v>541</v>
      </c>
      <c r="R10896">
        <v>13718.180670366508</v>
      </c>
      <c r="S10896">
        <v>1945.5013698630137</v>
      </c>
      <c r="T10896">
        <v>13377.691059220881</v>
      </c>
      <c r="U10896">
        <v>14062.919583289146</v>
      </c>
    </row>
    <row r="10897" spans="1:21">
      <c r="A10897" t="s">
        <v>367</v>
      </c>
      <c r="B10897">
        <v>38</v>
      </c>
      <c r="C10897" t="s">
        <v>101</v>
      </c>
      <c r="D10897" t="s">
        <v>277</v>
      </c>
      <c r="E10897" t="s">
        <v>221</v>
      </c>
      <c r="F10897" t="s">
        <v>220</v>
      </c>
      <c r="G10897" t="s">
        <v>209</v>
      </c>
      <c r="H10897" t="s">
        <v>20</v>
      </c>
      <c r="I10897" t="s">
        <v>404</v>
      </c>
      <c r="J10897" t="s">
        <v>269</v>
      </c>
      <c r="K10897">
        <v>0</v>
      </c>
      <c r="L10897" t="s">
        <v>273</v>
      </c>
      <c r="M10897">
        <v>-6</v>
      </c>
      <c r="N10897" t="s">
        <v>501</v>
      </c>
      <c r="O10897" t="s">
        <v>170</v>
      </c>
      <c r="P10897" t="s">
        <v>541</v>
      </c>
      <c r="R10897">
        <v>13288.966621520392</v>
      </c>
      <c r="S10897">
        <v>2556.1095890410961</v>
      </c>
      <c r="T10897">
        <v>12990.165727467176</v>
      </c>
      <c r="U10897">
        <v>13591.196158662244</v>
      </c>
    </row>
    <row r="10898" spans="1:21">
      <c r="A10898" t="s">
        <v>367</v>
      </c>
      <c r="B10898">
        <v>38</v>
      </c>
      <c r="C10898" t="s">
        <v>101</v>
      </c>
      <c r="D10898" t="s">
        <v>277</v>
      </c>
      <c r="E10898" t="s">
        <v>221</v>
      </c>
      <c r="F10898" t="s">
        <v>220</v>
      </c>
      <c r="G10898" t="s">
        <v>209</v>
      </c>
      <c r="H10898" t="s">
        <v>20</v>
      </c>
      <c r="I10898" t="s">
        <v>404</v>
      </c>
      <c r="J10898" t="s">
        <v>269</v>
      </c>
      <c r="K10898">
        <v>0</v>
      </c>
      <c r="L10898" t="s">
        <v>273</v>
      </c>
      <c r="M10898">
        <v>-6</v>
      </c>
      <c r="N10898" t="s">
        <v>501</v>
      </c>
      <c r="O10898" t="s">
        <v>177</v>
      </c>
      <c r="P10898" t="s">
        <v>541</v>
      </c>
      <c r="R10898">
        <v>11836.425025589826</v>
      </c>
      <c r="S10898">
        <v>610.60821917808221</v>
      </c>
      <c r="T10898">
        <v>11216.678859929554</v>
      </c>
      <c r="U10898">
        <v>12473.911907428745</v>
      </c>
    </row>
    <row r="10899" spans="1:21">
      <c r="A10899" t="s">
        <v>367</v>
      </c>
      <c r="B10899">
        <v>38</v>
      </c>
      <c r="C10899" t="s">
        <v>101</v>
      </c>
      <c r="D10899" t="s">
        <v>277</v>
      </c>
      <c r="E10899" t="s">
        <v>221</v>
      </c>
      <c r="F10899" t="s">
        <v>220</v>
      </c>
      <c r="G10899" t="s">
        <v>209</v>
      </c>
      <c r="H10899" t="s">
        <v>9</v>
      </c>
      <c r="I10899" t="s">
        <v>404</v>
      </c>
      <c r="J10899" t="s">
        <v>270</v>
      </c>
      <c r="K10899">
        <v>0</v>
      </c>
      <c r="L10899" t="s">
        <v>273</v>
      </c>
      <c r="M10899">
        <v>-6</v>
      </c>
      <c r="N10899" t="s">
        <v>501</v>
      </c>
      <c r="O10899" t="s">
        <v>176</v>
      </c>
      <c r="P10899" t="s">
        <v>541</v>
      </c>
      <c r="R10899">
        <v>6350.7048719119311</v>
      </c>
      <c r="S10899">
        <v>744.158904109589</v>
      </c>
      <c r="T10899">
        <v>5801.6011350783865</v>
      </c>
      <c r="U10899">
        <v>6931.8397155325829</v>
      </c>
    </row>
    <row r="10900" spans="1:21">
      <c r="A10900" t="s">
        <v>367</v>
      </c>
      <c r="B10900">
        <v>38</v>
      </c>
      <c r="C10900" t="s">
        <v>101</v>
      </c>
      <c r="D10900" t="s">
        <v>277</v>
      </c>
      <c r="E10900" t="s">
        <v>221</v>
      </c>
      <c r="F10900" t="s">
        <v>220</v>
      </c>
      <c r="G10900" t="s">
        <v>209</v>
      </c>
      <c r="H10900" t="s">
        <v>9</v>
      </c>
      <c r="I10900" t="s">
        <v>404</v>
      </c>
      <c r="J10900" t="s">
        <v>270</v>
      </c>
      <c r="K10900">
        <v>0</v>
      </c>
      <c r="L10900" t="s">
        <v>273</v>
      </c>
      <c r="M10900">
        <v>-6</v>
      </c>
      <c r="N10900" t="s">
        <v>501</v>
      </c>
      <c r="O10900" t="s">
        <v>170</v>
      </c>
      <c r="P10900" t="s">
        <v>541</v>
      </c>
      <c r="R10900">
        <v>5651.0114803504839</v>
      </c>
      <c r="S10900">
        <v>1060.504109589041</v>
      </c>
      <c r="T10900">
        <v>5193.2136971171849</v>
      </c>
      <c r="U10900">
        <v>6134.3455672735536</v>
      </c>
    </row>
    <row r="10901" spans="1:21">
      <c r="A10901" t="s">
        <v>367</v>
      </c>
      <c r="B10901">
        <v>38</v>
      </c>
      <c r="C10901" t="s">
        <v>101</v>
      </c>
      <c r="D10901" t="s">
        <v>277</v>
      </c>
      <c r="E10901" t="s">
        <v>221</v>
      </c>
      <c r="F10901" t="s">
        <v>220</v>
      </c>
      <c r="G10901" t="s">
        <v>209</v>
      </c>
      <c r="H10901" t="s">
        <v>9</v>
      </c>
      <c r="I10901" t="s">
        <v>404</v>
      </c>
      <c r="J10901" t="s">
        <v>270</v>
      </c>
      <c r="K10901">
        <v>0</v>
      </c>
      <c r="L10901" t="s">
        <v>273</v>
      </c>
      <c r="M10901">
        <v>-6</v>
      </c>
      <c r="N10901" t="s">
        <v>501</v>
      </c>
      <c r="O10901" t="s">
        <v>177</v>
      </c>
      <c r="P10901" t="s">
        <v>541</v>
      </c>
      <c r="R10901">
        <v>4172.0972499357049</v>
      </c>
      <c r="S10901">
        <v>316.34520547945203</v>
      </c>
      <c r="T10901">
        <v>3349.1931541097365</v>
      </c>
      <c r="U10901">
        <v>5123.8544321768695</v>
      </c>
    </row>
    <row r="10902" spans="1:21">
      <c r="A10902" t="s">
        <v>367</v>
      </c>
      <c r="B10902">
        <v>38</v>
      </c>
      <c r="C10902" t="s">
        <v>101</v>
      </c>
      <c r="D10902" t="s">
        <v>277</v>
      </c>
      <c r="E10902" t="s">
        <v>221</v>
      </c>
      <c r="F10902" t="s">
        <v>220</v>
      </c>
      <c r="G10902" t="s">
        <v>209</v>
      </c>
      <c r="H10902" t="s">
        <v>21</v>
      </c>
      <c r="I10902" t="s">
        <v>404</v>
      </c>
      <c r="J10902" t="s">
        <v>271</v>
      </c>
      <c r="K10902">
        <v>0</v>
      </c>
      <c r="L10902" t="s">
        <v>273</v>
      </c>
      <c r="M10902">
        <v>-6</v>
      </c>
      <c r="N10902" t="s">
        <v>501</v>
      </c>
      <c r="O10902" t="s">
        <v>176</v>
      </c>
      <c r="P10902" t="s">
        <v>541</v>
      </c>
      <c r="R10902">
        <v>11962.264173470779</v>
      </c>
      <c r="S10902">
        <v>1389.019178082192</v>
      </c>
      <c r="T10902">
        <v>11552.769345421522</v>
      </c>
      <c r="U10902">
        <v>12379.312796151951</v>
      </c>
    </row>
    <row r="10903" spans="1:21">
      <c r="A10903" t="s">
        <v>367</v>
      </c>
      <c r="B10903">
        <v>38</v>
      </c>
      <c r="C10903" t="s">
        <v>101</v>
      </c>
      <c r="D10903" t="s">
        <v>277</v>
      </c>
      <c r="E10903" t="s">
        <v>221</v>
      </c>
      <c r="F10903" t="s">
        <v>220</v>
      </c>
      <c r="G10903" t="s">
        <v>209</v>
      </c>
      <c r="H10903" t="s">
        <v>21</v>
      </c>
      <c r="I10903" t="s">
        <v>404</v>
      </c>
      <c r="J10903" t="s">
        <v>271</v>
      </c>
      <c r="K10903">
        <v>0</v>
      </c>
      <c r="L10903" t="s">
        <v>273</v>
      </c>
      <c r="M10903">
        <v>-6</v>
      </c>
      <c r="N10903" t="s">
        <v>501</v>
      </c>
      <c r="O10903" t="s">
        <v>170</v>
      </c>
      <c r="P10903" t="s">
        <v>541</v>
      </c>
      <c r="R10903">
        <v>10784.076081664945</v>
      </c>
      <c r="S10903">
        <v>1788.9315068493152</v>
      </c>
      <c r="T10903">
        <v>10422.316822334737</v>
      </c>
      <c r="U10903">
        <v>11152.648260377104</v>
      </c>
    </row>
    <row r="10904" spans="1:21">
      <c r="A10904" t="s">
        <v>367</v>
      </c>
      <c r="B10904">
        <v>38</v>
      </c>
      <c r="C10904" t="s">
        <v>101</v>
      </c>
      <c r="D10904" t="s">
        <v>277</v>
      </c>
      <c r="E10904" t="s">
        <v>221</v>
      </c>
      <c r="F10904" t="s">
        <v>220</v>
      </c>
      <c r="G10904" t="s">
        <v>209</v>
      </c>
      <c r="H10904" t="s">
        <v>21</v>
      </c>
      <c r="I10904" t="s">
        <v>404</v>
      </c>
      <c r="J10904" t="s">
        <v>271</v>
      </c>
      <c r="K10904">
        <v>0</v>
      </c>
      <c r="L10904" t="s">
        <v>273</v>
      </c>
      <c r="M10904">
        <v>-6</v>
      </c>
      <c r="N10904" t="s">
        <v>501</v>
      </c>
      <c r="O10904" t="s">
        <v>177</v>
      </c>
      <c r="P10904" t="s">
        <v>541</v>
      </c>
      <c r="R10904">
        <v>7364.0606020785217</v>
      </c>
      <c r="S10904">
        <v>399.91232876712326</v>
      </c>
      <c r="T10904">
        <v>6588.2164986672706</v>
      </c>
      <c r="U10904">
        <v>8193.8466687486598</v>
      </c>
    </row>
    <row r="10905" spans="1:21">
      <c r="A10905" t="s">
        <v>367</v>
      </c>
      <c r="B10905">
        <v>38</v>
      </c>
      <c r="C10905" t="s">
        <v>101</v>
      </c>
      <c r="D10905" t="s">
        <v>277</v>
      </c>
      <c r="E10905" t="s">
        <v>221</v>
      </c>
      <c r="F10905" t="s">
        <v>220</v>
      </c>
      <c r="G10905" t="s">
        <v>209</v>
      </c>
      <c r="H10905" t="s">
        <v>6</v>
      </c>
      <c r="I10905" t="s">
        <v>404</v>
      </c>
      <c r="J10905" t="s">
        <v>272</v>
      </c>
      <c r="K10905">
        <v>0</v>
      </c>
      <c r="L10905" t="s">
        <v>273</v>
      </c>
      <c r="M10905">
        <v>-6</v>
      </c>
      <c r="N10905" t="s">
        <v>501</v>
      </c>
      <c r="O10905" t="s">
        <v>177</v>
      </c>
      <c r="P10905" t="s">
        <v>541</v>
      </c>
      <c r="R10905">
        <v>8349.1291788734234</v>
      </c>
      <c r="S10905">
        <v>94.279452054794518</v>
      </c>
      <c r="T10905">
        <v>6677.844723686223</v>
      </c>
      <c r="U10905">
        <v>10248.022258521116</v>
      </c>
    </row>
    <row r="10906" spans="1:21">
      <c r="A10906" t="s">
        <v>367</v>
      </c>
      <c r="B10906">
        <v>38</v>
      </c>
      <c r="C10906" t="s">
        <v>101</v>
      </c>
      <c r="D10906" t="s">
        <v>277</v>
      </c>
      <c r="E10906" t="s">
        <v>221</v>
      </c>
      <c r="F10906" t="s">
        <v>220</v>
      </c>
      <c r="G10906" t="s">
        <v>209</v>
      </c>
      <c r="H10906" t="s">
        <v>6</v>
      </c>
      <c r="I10906" t="s">
        <v>404</v>
      </c>
      <c r="J10906" t="s">
        <v>272</v>
      </c>
      <c r="K10906">
        <v>0</v>
      </c>
      <c r="L10906" t="s">
        <v>273</v>
      </c>
      <c r="M10906">
        <v>-6</v>
      </c>
      <c r="N10906" t="s">
        <v>501</v>
      </c>
      <c r="O10906" t="s">
        <v>170</v>
      </c>
      <c r="P10906" t="s">
        <v>541</v>
      </c>
      <c r="R10906">
        <v>6614.4926445920401</v>
      </c>
      <c r="S10906">
        <v>370.24657534246575</v>
      </c>
      <c r="T10906">
        <v>5812.0001402607522</v>
      </c>
      <c r="U10906">
        <v>7483.6601744767013</v>
      </c>
    </row>
    <row r="10907" spans="1:21">
      <c r="A10907" t="s">
        <v>367</v>
      </c>
      <c r="B10907">
        <v>38</v>
      </c>
      <c r="C10907" t="s">
        <v>101</v>
      </c>
      <c r="D10907" t="s">
        <v>277</v>
      </c>
      <c r="E10907" t="s">
        <v>221</v>
      </c>
      <c r="F10907" t="s">
        <v>220</v>
      </c>
      <c r="G10907" t="s">
        <v>209</v>
      </c>
      <c r="H10907" t="s">
        <v>6</v>
      </c>
      <c r="I10907" t="s">
        <v>404</v>
      </c>
      <c r="J10907" t="s">
        <v>272</v>
      </c>
      <c r="K10907">
        <v>0</v>
      </c>
      <c r="L10907" t="s">
        <v>273</v>
      </c>
      <c r="M10907">
        <v>-6</v>
      </c>
      <c r="N10907" t="s">
        <v>501</v>
      </c>
      <c r="O10907" t="s">
        <v>176</v>
      </c>
      <c r="P10907" t="s">
        <v>541</v>
      </c>
      <c r="R10907">
        <v>5984.8477632946797</v>
      </c>
      <c r="S10907">
        <v>275.96712328767126</v>
      </c>
      <c r="T10907">
        <v>5067.2180995207691</v>
      </c>
      <c r="U10907">
        <v>7003.2988538730551</v>
      </c>
    </row>
    <row r="10908" spans="1:21">
      <c r="A10908" t="s">
        <v>367</v>
      </c>
      <c r="B10908">
        <v>38</v>
      </c>
      <c r="C10908" t="s">
        <v>101</v>
      </c>
      <c r="D10908" t="s">
        <v>277</v>
      </c>
      <c r="E10908" t="s">
        <v>221</v>
      </c>
      <c r="F10908" t="s">
        <v>220</v>
      </c>
      <c r="G10908" t="s">
        <v>209</v>
      </c>
      <c r="H10908" t="s">
        <v>4</v>
      </c>
      <c r="I10908" t="s">
        <v>404</v>
      </c>
      <c r="J10908" t="s">
        <v>297</v>
      </c>
      <c r="K10908">
        <v>0</v>
      </c>
      <c r="L10908" t="s">
        <v>273</v>
      </c>
      <c r="M10908">
        <v>-6</v>
      </c>
      <c r="N10908" t="s">
        <v>501</v>
      </c>
      <c r="O10908" t="s">
        <v>176</v>
      </c>
      <c r="P10908" t="s">
        <v>541</v>
      </c>
      <c r="R10908">
        <v>8772.2694471423838</v>
      </c>
      <c r="S10908">
        <v>719.53972602739736</v>
      </c>
      <c r="T10908">
        <v>8188.5569680756098</v>
      </c>
      <c r="U10908">
        <v>9379.8023121053666</v>
      </c>
    </row>
    <row r="10909" spans="1:21">
      <c r="A10909" t="s">
        <v>367</v>
      </c>
      <c r="B10909">
        <v>38</v>
      </c>
      <c r="C10909" t="s">
        <v>101</v>
      </c>
      <c r="D10909" t="s">
        <v>277</v>
      </c>
      <c r="E10909" t="s">
        <v>221</v>
      </c>
      <c r="F10909" t="s">
        <v>220</v>
      </c>
      <c r="G10909" t="s">
        <v>209</v>
      </c>
      <c r="H10909" t="s">
        <v>4</v>
      </c>
      <c r="I10909" t="s">
        <v>404</v>
      </c>
      <c r="J10909" t="s">
        <v>297</v>
      </c>
      <c r="K10909">
        <v>0</v>
      </c>
      <c r="L10909" t="s">
        <v>273</v>
      </c>
      <c r="M10909">
        <v>-6</v>
      </c>
      <c r="N10909" t="s">
        <v>501</v>
      </c>
      <c r="O10909" t="s">
        <v>170</v>
      </c>
      <c r="P10909" t="s">
        <v>541</v>
      </c>
      <c r="R10909">
        <v>7857.3723549791548</v>
      </c>
      <c r="S10909">
        <v>938.76712328767121</v>
      </c>
      <c r="T10909">
        <v>7352.809881833844</v>
      </c>
      <c r="U10909">
        <v>8382.4001959781253</v>
      </c>
    </row>
    <row r="10910" spans="1:21">
      <c r="A10910" t="s">
        <v>367</v>
      </c>
      <c r="B10910">
        <v>38</v>
      </c>
      <c r="C10910" t="s">
        <v>101</v>
      </c>
      <c r="D10910" t="s">
        <v>277</v>
      </c>
      <c r="E10910" t="s">
        <v>221</v>
      </c>
      <c r="F10910" t="s">
        <v>220</v>
      </c>
      <c r="G10910" t="s">
        <v>209</v>
      </c>
      <c r="H10910" t="s">
        <v>4</v>
      </c>
      <c r="I10910" t="s">
        <v>404</v>
      </c>
      <c r="J10910" t="s">
        <v>297</v>
      </c>
      <c r="K10910">
        <v>0</v>
      </c>
      <c r="L10910" t="s">
        <v>273</v>
      </c>
      <c r="M10910">
        <v>-6</v>
      </c>
      <c r="N10910" t="s">
        <v>501</v>
      </c>
      <c r="O10910" t="s">
        <v>177</v>
      </c>
      <c r="P10910" t="s">
        <v>541</v>
      </c>
      <c r="R10910">
        <v>5508.1251479144921</v>
      </c>
      <c r="S10910">
        <v>219.22739726027396</v>
      </c>
      <c r="T10910">
        <v>4445.3647279659817</v>
      </c>
      <c r="U10910">
        <v>6724.9673430258727</v>
      </c>
    </row>
    <row r="10911" spans="1:21">
      <c r="A10911" t="s">
        <v>367</v>
      </c>
      <c r="B10911">
        <v>38</v>
      </c>
      <c r="C10911" t="s">
        <v>101</v>
      </c>
      <c r="D10911" t="s">
        <v>277</v>
      </c>
      <c r="E10911" t="s">
        <v>221</v>
      </c>
      <c r="F10911" t="s">
        <v>220</v>
      </c>
      <c r="G10911" t="s">
        <v>209</v>
      </c>
      <c r="H10911" t="s">
        <v>11</v>
      </c>
      <c r="I10911" t="s">
        <v>404</v>
      </c>
      <c r="J10911" t="s">
        <v>298</v>
      </c>
      <c r="K10911">
        <v>0</v>
      </c>
      <c r="L10911" t="s">
        <v>273</v>
      </c>
      <c r="M10911">
        <v>-6</v>
      </c>
      <c r="N10911" t="s">
        <v>501</v>
      </c>
      <c r="O10911" t="s">
        <v>176</v>
      </c>
      <c r="P10911" t="s">
        <v>541</v>
      </c>
      <c r="R10911">
        <v>9235.1358851321802</v>
      </c>
      <c r="S10911">
        <v>5798.731506849319</v>
      </c>
      <c r="T10911">
        <v>9032.0297427679634</v>
      </c>
      <c r="U10911">
        <v>9440.8673338831795</v>
      </c>
    </row>
    <row r="10912" spans="1:21">
      <c r="A10912" t="s">
        <v>367</v>
      </c>
      <c r="B10912">
        <v>38</v>
      </c>
      <c r="C10912" t="s">
        <v>101</v>
      </c>
      <c r="D10912" t="s">
        <v>277</v>
      </c>
      <c r="E10912" t="s">
        <v>221</v>
      </c>
      <c r="F10912" t="s">
        <v>220</v>
      </c>
      <c r="G10912" t="s">
        <v>209</v>
      </c>
      <c r="H10912" t="s">
        <v>11</v>
      </c>
      <c r="I10912" t="s">
        <v>404</v>
      </c>
      <c r="J10912" t="s">
        <v>298</v>
      </c>
      <c r="K10912">
        <v>0</v>
      </c>
      <c r="L10912" t="s">
        <v>273</v>
      </c>
      <c r="M10912">
        <v>-6</v>
      </c>
      <c r="N10912" t="s">
        <v>501</v>
      </c>
      <c r="O10912" t="s">
        <v>170</v>
      </c>
      <c r="P10912" t="s">
        <v>541</v>
      </c>
      <c r="R10912">
        <v>8331.6030366391678</v>
      </c>
      <c r="S10912">
        <v>7817.7616438356199</v>
      </c>
      <c r="T10912">
        <v>8156.6422742693285</v>
      </c>
      <c r="U10912">
        <v>8508.7874260394328</v>
      </c>
    </row>
    <row r="10913" spans="1:21">
      <c r="A10913" t="s">
        <v>367</v>
      </c>
      <c r="B10913">
        <v>38</v>
      </c>
      <c r="C10913" t="s">
        <v>101</v>
      </c>
      <c r="D10913" t="s">
        <v>277</v>
      </c>
      <c r="E10913" t="s">
        <v>221</v>
      </c>
      <c r="F10913" t="s">
        <v>220</v>
      </c>
      <c r="G10913" t="s">
        <v>209</v>
      </c>
      <c r="H10913" t="s">
        <v>11</v>
      </c>
      <c r="I10913" t="s">
        <v>404</v>
      </c>
      <c r="J10913" t="s">
        <v>298</v>
      </c>
      <c r="K10913">
        <v>0</v>
      </c>
      <c r="L10913" t="s">
        <v>273</v>
      </c>
      <c r="M10913">
        <v>-6</v>
      </c>
      <c r="N10913" t="s">
        <v>501</v>
      </c>
      <c r="O10913" t="s">
        <v>177</v>
      </c>
      <c r="P10913" t="s">
        <v>541</v>
      </c>
      <c r="R10913">
        <v>5640.807369724409</v>
      </c>
      <c r="S10913">
        <v>2019.0301369863009</v>
      </c>
      <c r="T10913">
        <v>5298.461873880924</v>
      </c>
      <c r="U10913">
        <v>5997.2645780364255</v>
      </c>
    </row>
    <row r="10914" spans="1:21">
      <c r="A10914" t="s">
        <v>367</v>
      </c>
      <c r="B10914">
        <v>38</v>
      </c>
      <c r="C10914" t="s">
        <v>101</v>
      </c>
      <c r="D10914" t="s">
        <v>277</v>
      </c>
      <c r="E10914" t="s">
        <v>221</v>
      </c>
      <c r="F10914" t="s">
        <v>220</v>
      </c>
      <c r="G10914" t="s">
        <v>209</v>
      </c>
      <c r="H10914" t="s">
        <v>8</v>
      </c>
      <c r="I10914" t="s">
        <v>404</v>
      </c>
      <c r="J10914" t="s">
        <v>299</v>
      </c>
      <c r="K10914">
        <v>0</v>
      </c>
      <c r="L10914" t="s">
        <v>273</v>
      </c>
      <c r="M10914">
        <v>-6</v>
      </c>
      <c r="N10914" t="s">
        <v>501</v>
      </c>
      <c r="O10914" t="s">
        <v>176</v>
      </c>
      <c r="P10914" t="s">
        <v>541</v>
      </c>
      <c r="R10914">
        <v>5418.611752702097</v>
      </c>
      <c r="S10914">
        <v>1089.9068493150687</v>
      </c>
      <c r="T10914">
        <v>4960.1463896151117</v>
      </c>
      <c r="U10914">
        <v>5904.0713340324119</v>
      </c>
    </row>
    <row r="10915" spans="1:21">
      <c r="A10915" t="s">
        <v>367</v>
      </c>
      <c r="B10915">
        <v>38</v>
      </c>
      <c r="C10915" t="s">
        <v>101</v>
      </c>
      <c r="D10915" t="s">
        <v>277</v>
      </c>
      <c r="E10915" t="s">
        <v>221</v>
      </c>
      <c r="F10915" t="s">
        <v>220</v>
      </c>
      <c r="G10915" t="s">
        <v>209</v>
      </c>
      <c r="H10915" t="s">
        <v>8</v>
      </c>
      <c r="I10915" t="s">
        <v>404</v>
      </c>
      <c r="J10915" t="s">
        <v>299</v>
      </c>
      <c r="K10915">
        <v>0</v>
      </c>
      <c r="L10915" t="s">
        <v>273</v>
      </c>
      <c r="M10915">
        <v>-6</v>
      </c>
      <c r="N10915" t="s">
        <v>501</v>
      </c>
      <c r="O10915" t="s">
        <v>177</v>
      </c>
      <c r="P10915" t="s">
        <v>541</v>
      </c>
      <c r="R10915">
        <v>4964.7587895160905</v>
      </c>
      <c r="S10915">
        <v>443.21369863013695</v>
      </c>
      <c r="T10915">
        <v>4259.6438632748759</v>
      </c>
      <c r="U10915">
        <v>5743.7318900137452</v>
      </c>
    </row>
    <row r="10916" spans="1:21">
      <c r="A10916" t="s">
        <v>367</v>
      </c>
      <c r="B10916">
        <v>38</v>
      </c>
      <c r="C10916" t="s">
        <v>101</v>
      </c>
      <c r="D10916" t="s">
        <v>277</v>
      </c>
      <c r="E10916" t="s">
        <v>221</v>
      </c>
      <c r="F10916" t="s">
        <v>220</v>
      </c>
      <c r="G10916" t="s">
        <v>209</v>
      </c>
      <c r="H10916" t="s">
        <v>8</v>
      </c>
      <c r="I10916" t="s">
        <v>404</v>
      </c>
      <c r="J10916" t="s">
        <v>299</v>
      </c>
      <c r="K10916">
        <v>0</v>
      </c>
      <c r="L10916" t="s">
        <v>273</v>
      </c>
      <c r="M10916">
        <v>-6</v>
      </c>
      <c r="N10916" t="s">
        <v>501</v>
      </c>
      <c r="O10916" t="s">
        <v>170</v>
      </c>
      <c r="P10916" t="s">
        <v>541</v>
      </c>
      <c r="R10916">
        <v>5303.4094510345294</v>
      </c>
      <c r="S10916">
        <v>1533.1205479452058</v>
      </c>
      <c r="T10916">
        <v>4917.3811147678125</v>
      </c>
      <c r="U10916">
        <v>5708.9079337161602</v>
      </c>
    </row>
    <row r="10917" spans="1:21">
      <c r="A10917" t="s">
        <v>367</v>
      </c>
      <c r="B10917">
        <v>38</v>
      </c>
      <c r="C10917" t="s">
        <v>101</v>
      </c>
      <c r="D10917" t="s">
        <v>277</v>
      </c>
      <c r="E10917" t="s">
        <v>221</v>
      </c>
      <c r="F10917" t="s">
        <v>220</v>
      </c>
      <c r="G10917" t="s">
        <v>209</v>
      </c>
      <c r="H10917" t="s">
        <v>17</v>
      </c>
      <c r="I10917" t="s">
        <v>404</v>
      </c>
      <c r="J10917" t="s">
        <v>300</v>
      </c>
      <c r="K10917">
        <v>0</v>
      </c>
      <c r="L10917" t="s">
        <v>273</v>
      </c>
      <c r="M10917">
        <v>-6</v>
      </c>
      <c r="N10917" t="s">
        <v>501</v>
      </c>
      <c r="O10917" t="s">
        <v>176</v>
      </c>
      <c r="P10917" t="s">
        <v>541</v>
      </c>
      <c r="R10917">
        <v>8832.9186544202876</v>
      </c>
      <c r="S10917">
        <v>6936.7945205479446</v>
      </c>
      <c r="T10917">
        <v>8646.988548315383</v>
      </c>
      <c r="U10917">
        <v>9021.1786187243979</v>
      </c>
    </row>
    <row r="10918" spans="1:21">
      <c r="A10918" t="s">
        <v>367</v>
      </c>
      <c r="B10918">
        <v>38</v>
      </c>
      <c r="C10918" t="s">
        <v>101</v>
      </c>
      <c r="D10918" t="s">
        <v>277</v>
      </c>
      <c r="E10918" t="s">
        <v>221</v>
      </c>
      <c r="F10918" t="s">
        <v>220</v>
      </c>
      <c r="G10918" t="s">
        <v>209</v>
      </c>
      <c r="H10918" t="s">
        <v>17</v>
      </c>
      <c r="I10918" t="s">
        <v>404</v>
      </c>
      <c r="J10918" t="s">
        <v>300</v>
      </c>
      <c r="K10918">
        <v>0</v>
      </c>
      <c r="L10918" t="s">
        <v>273</v>
      </c>
      <c r="M10918">
        <v>-6</v>
      </c>
      <c r="N10918" t="s">
        <v>501</v>
      </c>
      <c r="O10918" t="s">
        <v>170</v>
      </c>
      <c r="P10918" t="s">
        <v>541</v>
      </c>
      <c r="R10918">
        <v>8083.0026921187136</v>
      </c>
      <c r="S10918">
        <v>9494.6904109589032</v>
      </c>
      <c r="T10918">
        <v>7923.9946921586061</v>
      </c>
      <c r="U10918">
        <v>8243.9177917876659</v>
      </c>
    </row>
    <row r="10919" spans="1:21">
      <c r="A10919" t="s">
        <v>367</v>
      </c>
      <c r="B10919">
        <v>38</v>
      </c>
      <c r="C10919" t="s">
        <v>101</v>
      </c>
      <c r="D10919" t="s">
        <v>277</v>
      </c>
      <c r="E10919" t="s">
        <v>221</v>
      </c>
      <c r="F10919" t="s">
        <v>220</v>
      </c>
      <c r="G10919" t="s">
        <v>209</v>
      </c>
      <c r="H10919" t="s">
        <v>17</v>
      </c>
      <c r="I10919" t="s">
        <v>404</v>
      </c>
      <c r="J10919" t="s">
        <v>300</v>
      </c>
      <c r="K10919">
        <v>0</v>
      </c>
      <c r="L10919" t="s">
        <v>273</v>
      </c>
      <c r="M10919">
        <v>-6</v>
      </c>
      <c r="N10919" t="s">
        <v>501</v>
      </c>
      <c r="O10919" t="s">
        <v>177</v>
      </c>
      <c r="P10919" t="s">
        <v>541</v>
      </c>
      <c r="R10919">
        <v>6020.5877101890565</v>
      </c>
      <c r="S10919">
        <v>2557.8958904109586</v>
      </c>
      <c r="T10919">
        <v>5716.9904319897487</v>
      </c>
      <c r="U10919">
        <v>6334.3784735900372</v>
      </c>
    </row>
    <row r="10920" spans="1:21">
      <c r="A10920" t="s">
        <v>367</v>
      </c>
      <c r="B10920">
        <v>38</v>
      </c>
      <c r="C10920" t="s">
        <v>101</v>
      </c>
      <c r="D10920" t="s">
        <v>277</v>
      </c>
      <c r="E10920" t="s">
        <v>221</v>
      </c>
      <c r="F10920" t="s">
        <v>220</v>
      </c>
      <c r="G10920" t="s">
        <v>209</v>
      </c>
      <c r="H10920" t="s">
        <v>13</v>
      </c>
      <c r="I10920" t="s">
        <v>404</v>
      </c>
      <c r="J10920" t="s">
        <v>301</v>
      </c>
      <c r="K10920">
        <v>0</v>
      </c>
      <c r="L10920" t="s">
        <v>273</v>
      </c>
      <c r="M10920">
        <v>-6</v>
      </c>
      <c r="N10920" t="s">
        <v>501</v>
      </c>
      <c r="O10920" t="s">
        <v>177</v>
      </c>
      <c r="P10920" t="s">
        <v>541</v>
      </c>
      <c r="R10920">
        <v>6638.38580527466</v>
      </c>
      <c r="S10920">
        <v>368.99726027397264</v>
      </c>
      <c r="T10920">
        <v>5845.830622301276</v>
      </c>
      <c r="U10920">
        <v>7495.5992842546339</v>
      </c>
    </row>
    <row r="10921" spans="1:21">
      <c r="A10921" t="s">
        <v>367</v>
      </c>
      <c r="B10921">
        <v>38</v>
      </c>
      <c r="C10921" t="s">
        <v>101</v>
      </c>
      <c r="D10921" t="s">
        <v>277</v>
      </c>
      <c r="E10921" t="s">
        <v>221</v>
      </c>
      <c r="F10921" t="s">
        <v>220</v>
      </c>
      <c r="G10921" t="s">
        <v>209</v>
      </c>
      <c r="H10921" t="s">
        <v>13</v>
      </c>
      <c r="I10921" t="s">
        <v>404</v>
      </c>
      <c r="J10921" t="s">
        <v>301</v>
      </c>
      <c r="K10921">
        <v>0</v>
      </c>
      <c r="L10921" t="s">
        <v>273</v>
      </c>
      <c r="M10921">
        <v>-6</v>
      </c>
      <c r="N10921" t="s">
        <v>501</v>
      </c>
      <c r="O10921" t="s">
        <v>170</v>
      </c>
      <c r="P10921" t="s">
        <v>541</v>
      </c>
      <c r="R10921">
        <v>5992.4396139959572</v>
      </c>
      <c r="S10921">
        <v>1434.9972602739726</v>
      </c>
      <c r="T10921">
        <v>5592.4317811129422</v>
      </c>
      <c r="U10921">
        <v>6410.4405152056679</v>
      </c>
    </row>
    <row r="10922" spans="1:21">
      <c r="A10922" t="s">
        <v>367</v>
      </c>
      <c r="B10922">
        <v>38</v>
      </c>
      <c r="C10922" t="s">
        <v>101</v>
      </c>
      <c r="D10922" t="s">
        <v>277</v>
      </c>
      <c r="E10922" t="s">
        <v>221</v>
      </c>
      <c r="F10922" t="s">
        <v>220</v>
      </c>
      <c r="G10922" t="s">
        <v>209</v>
      </c>
      <c r="H10922" t="s">
        <v>13</v>
      </c>
      <c r="I10922" t="s">
        <v>404</v>
      </c>
      <c r="J10922" t="s">
        <v>301</v>
      </c>
      <c r="K10922">
        <v>0</v>
      </c>
      <c r="L10922" t="s">
        <v>273</v>
      </c>
      <c r="M10922">
        <v>-6</v>
      </c>
      <c r="N10922" t="s">
        <v>501</v>
      </c>
      <c r="O10922" t="s">
        <v>176</v>
      </c>
      <c r="P10922" t="s">
        <v>541</v>
      </c>
      <c r="R10922">
        <v>5823.9224624117869</v>
      </c>
      <c r="S10922">
        <v>1066</v>
      </c>
      <c r="T10922">
        <v>5360.6825232879719</v>
      </c>
      <c r="U10922">
        <v>6312.356086835297</v>
      </c>
    </row>
    <row r="10923" spans="1:21">
      <c r="A10923" t="s">
        <v>367</v>
      </c>
      <c r="B10923">
        <v>38</v>
      </c>
      <c r="C10923" t="s">
        <v>101</v>
      </c>
      <c r="D10923" t="s">
        <v>277</v>
      </c>
      <c r="E10923" t="s">
        <v>221</v>
      </c>
      <c r="F10923" t="s">
        <v>220</v>
      </c>
      <c r="G10923" t="s">
        <v>209</v>
      </c>
      <c r="H10923" t="s">
        <v>25</v>
      </c>
      <c r="I10923" t="s">
        <v>404</v>
      </c>
      <c r="J10923" t="s">
        <v>302</v>
      </c>
      <c r="K10923">
        <v>0</v>
      </c>
      <c r="L10923" t="s">
        <v>273</v>
      </c>
      <c r="M10923">
        <v>-6</v>
      </c>
      <c r="N10923" t="s">
        <v>501</v>
      </c>
      <c r="O10923" t="s">
        <v>176</v>
      </c>
      <c r="P10923" t="s">
        <v>541</v>
      </c>
      <c r="R10923">
        <v>7510.9443653378548</v>
      </c>
      <c r="S10923">
        <v>1139.3534246575341</v>
      </c>
      <c r="T10923">
        <v>7053.0632772846075</v>
      </c>
      <c r="U10923">
        <v>7986.6260358811305</v>
      </c>
    </row>
    <row r="10924" spans="1:21">
      <c r="A10924" t="s">
        <v>367</v>
      </c>
      <c r="B10924">
        <v>38</v>
      </c>
      <c r="C10924" t="s">
        <v>101</v>
      </c>
      <c r="D10924" t="s">
        <v>277</v>
      </c>
      <c r="E10924" t="s">
        <v>221</v>
      </c>
      <c r="F10924" t="s">
        <v>220</v>
      </c>
      <c r="G10924" t="s">
        <v>209</v>
      </c>
      <c r="H10924" t="s">
        <v>25</v>
      </c>
      <c r="I10924" t="s">
        <v>404</v>
      </c>
      <c r="J10924" t="s">
        <v>302</v>
      </c>
      <c r="K10924">
        <v>0</v>
      </c>
      <c r="L10924" t="s">
        <v>273</v>
      </c>
      <c r="M10924">
        <v>-6</v>
      </c>
      <c r="N10924" t="s">
        <v>501</v>
      </c>
      <c r="O10924" t="s">
        <v>170</v>
      </c>
      <c r="P10924" t="s">
        <v>541</v>
      </c>
      <c r="R10924">
        <v>6847.3036595817357</v>
      </c>
      <c r="S10924">
        <v>1564.4684931506849</v>
      </c>
      <c r="T10924">
        <v>6457.30620754956</v>
      </c>
      <c r="U10924">
        <v>7251.7480111187751</v>
      </c>
    </row>
    <row r="10925" spans="1:21">
      <c r="A10925" t="s">
        <v>367</v>
      </c>
      <c r="B10925">
        <v>38</v>
      </c>
      <c r="C10925" t="s">
        <v>101</v>
      </c>
      <c r="D10925" t="s">
        <v>277</v>
      </c>
      <c r="E10925" t="s">
        <v>221</v>
      </c>
      <c r="F10925" t="s">
        <v>220</v>
      </c>
      <c r="G10925" t="s">
        <v>209</v>
      </c>
      <c r="H10925" t="s">
        <v>25</v>
      </c>
      <c r="I10925" t="s">
        <v>404</v>
      </c>
      <c r="J10925" t="s">
        <v>302</v>
      </c>
      <c r="K10925">
        <v>0</v>
      </c>
      <c r="L10925" t="s">
        <v>273</v>
      </c>
      <c r="M10925">
        <v>-6</v>
      </c>
      <c r="N10925" t="s">
        <v>501</v>
      </c>
      <c r="O10925" t="s">
        <v>177</v>
      </c>
      <c r="P10925" t="s">
        <v>541</v>
      </c>
      <c r="R10925">
        <v>4914.6307475075209</v>
      </c>
      <c r="S10925">
        <v>425.11506849315072</v>
      </c>
      <c r="T10925">
        <v>4204.3401168832024</v>
      </c>
      <c r="U10925">
        <v>5700.9159261990471</v>
      </c>
    </row>
    <row r="10926" spans="1:21">
      <c r="A10926" t="s">
        <v>367</v>
      </c>
      <c r="B10926">
        <v>38</v>
      </c>
      <c r="C10926" t="s">
        <v>101</v>
      </c>
      <c r="D10926" t="s">
        <v>277</v>
      </c>
      <c r="E10926" t="s">
        <v>221</v>
      </c>
      <c r="F10926" t="s">
        <v>220</v>
      </c>
      <c r="G10926" t="s">
        <v>209</v>
      </c>
      <c r="H10926" t="s">
        <v>16</v>
      </c>
      <c r="I10926" t="s">
        <v>404</v>
      </c>
      <c r="J10926" t="s">
        <v>303</v>
      </c>
      <c r="K10926">
        <v>0</v>
      </c>
      <c r="L10926" t="s">
        <v>273</v>
      </c>
      <c r="M10926">
        <v>-6</v>
      </c>
      <c r="N10926" t="s">
        <v>501</v>
      </c>
      <c r="O10926" t="s">
        <v>177</v>
      </c>
      <c r="P10926" t="s">
        <v>541</v>
      </c>
      <c r="R10926">
        <v>5884.8013700455649</v>
      </c>
      <c r="S10926">
        <v>370.67945205479447</v>
      </c>
      <c r="T10926">
        <v>5065.9191343682105</v>
      </c>
      <c r="U10926">
        <v>6784.7881333798387</v>
      </c>
    </row>
    <row r="10927" spans="1:21">
      <c r="A10927" t="s">
        <v>367</v>
      </c>
      <c r="B10927">
        <v>38</v>
      </c>
      <c r="C10927" t="s">
        <v>101</v>
      </c>
      <c r="D10927" t="s">
        <v>277</v>
      </c>
      <c r="E10927" t="s">
        <v>221</v>
      </c>
      <c r="F10927" t="s">
        <v>220</v>
      </c>
      <c r="G10927" t="s">
        <v>209</v>
      </c>
      <c r="H10927" t="s">
        <v>16</v>
      </c>
      <c r="I10927" t="s">
        <v>404</v>
      </c>
      <c r="J10927" t="s">
        <v>303</v>
      </c>
      <c r="K10927">
        <v>0</v>
      </c>
      <c r="L10927" t="s">
        <v>273</v>
      </c>
      <c r="M10927">
        <v>-6</v>
      </c>
      <c r="N10927" t="s">
        <v>501</v>
      </c>
      <c r="O10927" t="s">
        <v>176</v>
      </c>
      <c r="P10927" t="s">
        <v>541</v>
      </c>
      <c r="R10927">
        <v>5401.8845400817445</v>
      </c>
      <c r="S10927">
        <v>1073.4739726027394</v>
      </c>
      <c r="T10927">
        <v>4941.4745742809382</v>
      </c>
      <c r="U10927">
        <v>5889.6304669282044</v>
      </c>
    </row>
    <row r="10928" spans="1:21">
      <c r="A10928" t="s">
        <v>367</v>
      </c>
      <c r="B10928">
        <v>38</v>
      </c>
      <c r="C10928" t="s">
        <v>101</v>
      </c>
      <c r="D10928" t="s">
        <v>277</v>
      </c>
      <c r="E10928" t="s">
        <v>221</v>
      </c>
      <c r="F10928" t="s">
        <v>220</v>
      </c>
      <c r="G10928" t="s">
        <v>209</v>
      </c>
      <c r="H10928" t="s">
        <v>16</v>
      </c>
      <c r="I10928" t="s">
        <v>404</v>
      </c>
      <c r="J10928" t="s">
        <v>303</v>
      </c>
      <c r="K10928">
        <v>0</v>
      </c>
      <c r="L10928" t="s">
        <v>273</v>
      </c>
      <c r="M10928">
        <v>-6</v>
      </c>
      <c r="N10928" t="s">
        <v>501</v>
      </c>
      <c r="O10928" t="s">
        <v>170</v>
      </c>
      <c r="P10928" t="s">
        <v>541</v>
      </c>
      <c r="R10928">
        <v>5411.712818019183</v>
      </c>
      <c r="S10928">
        <v>1444.1534246575338</v>
      </c>
      <c r="T10928">
        <v>5013.4720060704367</v>
      </c>
      <c r="U10928">
        <v>5830.1955152158553</v>
      </c>
    </row>
    <row r="10929" spans="1:21">
      <c r="A10929" t="s">
        <v>367</v>
      </c>
      <c r="B10929">
        <v>38</v>
      </c>
      <c r="C10929" t="s">
        <v>101</v>
      </c>
      <c r="D10929" t="s">
        <v>277</v>
      </c>
      <c r="E10929" t="s">
        <v>221</v>
      </c>
      <c r="F10929" t="s">
        <v>220</v>
      </c>
      <c r="G10929" t="s">
        <v>209</v>
      </c>
      <c r="H10929" t="s">
        <v>5</v>
      </c>
      <c r="I10929" t="s">
        <v>404</v>
      </c>
      <c r="J10929" t="s">
        <v>304</v>
      </c>
      <c r="K10929">
        <v>0</v>
      </c>
      <c r="L10929" t="s">
        <v>273</v>
      </c>
      <c r="M10929">
        <v>-6</v>
      </c>
      <c r="N10929" t="s">
        <v>501</v>
      </c>
      <c r="O10929" t="s">
        <v>176</v>
      </c>
      <c r="P10929" t="s">
        <v>541</v>
      </c>
      <c r="R10929">
        <v>5757.4196802810166</v>
      </c>
      <c r="S10929">
        <v>1373.2684931506851</v>
      </c>
      <c r="T10929">
        <v>5344.0409388001062</v>
      </c>
      <c r="U10929">
        <v>6191.0303541380799</v>
      </c>
    </row>
    <row r="10930" spans="1:21">
      <c r="A10930" t="s">
        <v>367</v>
      </c>
      <c r="B10930">
        <v>38</v>
      </c>
      <c r="C10930" t="s">
        <v>101</v>
      </c>
      <c r="D10930" t="s">
        <v>277</v>
      </c>
      <c r="E10930" t="s">
        <v>221</v>
      </c>
      <c r="F10930" t="s">
        <v>220</v>
      </c>
      <c r="G10930" t="s">
        <v>209</v>
      </c>
      <c r="H10930" t="s">
        <v>5</v>
      </c>
      <c r="I10930" t="s">
        <v>404</v>
      </c>
      <c r="J10930" t="s">
        <v>304</v>
      </c>
      <c r="K10930">
        <v>0</v>
      </c>
      <c r="L10930" t="s">
        <v>273</v>
      </c>
      <c r="M10930">
        <v>-6</v>
      </c>
      <c r="N10930" t="s">
        <v>501</v>
      </c>
      <c r="O10930" t="s">
        <v>170</v>
      </c>
      <c r="P10930" t="s">
        <v>541</v>
      </c>
      <c r="R10930">
        <v>5381.5597984217602</v>
      </c>
      <c r="S10930">
        <v>1799.3150684931509</v>
      </c>
      <c r="T10930">
        <v>5023.0111542807699</v>
      </c>
      <c r="U10930">
        <v>5756.5457365831098</v>
      </c>
    </row>
    <row r="10931" spans="1:21">
      <c r="A10931" t="s">
        <v>367</v>
      </c>
      <c r="B10931">
        <v>38</v>
      </c>
      <c r="C10931" t="s">
        <v>101</v>
      </c>
      <c r="D10931" t="s">
        <v>277</v>
      </c>
      <c r="E10931" t="s">
        <v>221</v>
      </c>
      <c r="F10931" t="s">
        <v>220</v>
      </c>
      <c r="G10931" t="s">
        <v>209</v>
      </c>
      <c r="H10931" t="s">
        <v>5</v>
      </c>
      <c r="I10931" t="s">
        <v>404</v>
      </c>
      <c r="J10931" t="s">
        <v>304</v>
      </c>
      <c r="K10931">
        <v>0</v>
      </c>
      <c r="L10931" t="s">
        <v>273</v>
      </c>
      <c r="M10931">
        <v>-6</v>
      </c>
      <c r="N10931" t="s">
        <v>501</v>
      </c>
      <c r="O10931" t="s">
        <v>177</v>
      </c>
      <c r="P10931" t="s">
        <v>541</v>
      </c>
      <c r="R10931">
        <v>4190.1225951209617</v>
      </c>
      <c r="S10931">
        <v>426.04657534246576</v>
      </c>
      <c r="T10931">
        <v>3491.5012922150495</v>
      </c>
      <c r="U10931">
        <v>4978.9121374427659</v>
      </c>
    </row>
    <row r="10932" spans="1:21">
      <c r="A10932" t="s">
        <v>367</v>
      </c>
      <c r="B10932">
        <v>38</v>
      </c>
      <c r="C10932" t="s">
        <v>101</v>
      </c>
      <c r="D10932" t="s">
        <v>277</v>
      </c>
      <c r="E10932" t="s">
        <v>221</v>
      </c>
      <c r="F10932" t="s">
        <v>220</v>
      </c>
      <c r="G10932" t="s">
        <v>209</v>
      </c>
      <c r="H10932" t="s">
        <v>7</v>
      </c>
      <c r="I10932" t="s">
        <v>404</v>
      </c>
      <c r="J10932" t="s">
        <v>305</v>
      </c>
      <c r="K10932">
        <v>0</v>
      </c>
      <c r="L10932" t="s">
        <v>273</v>
      </c>
      <c r="M10932">
        <v>-6</v>
      </c>
      <c r="N10932" t="s">
        <v>501</v>
      </c>
      <c r="O10932" t="s">
        <v>176</v>
      </c>
      <c r="P10932" t="s">
        <v>541</v>
      </c>
      <c r="R10932">
        <v>8086.3937837684607</v>
      </c>
      <c r="S10932">
        <v>1452.7726027397262</v>
      </c>
      <c r="T10932">
        <v>7678.8027068775018</v>
      </c>
      <c r="U10932">
        <v>8506.7499239974841</v>
      </c>
    </row>
    <row r="10933" spans="1:21">
      <c r="A10933" t="s">
        <v>367</v>
      </c>
      <c r="B10933">
        <v>38</v>
      </c>
      <c r="C10933" t="s">
        <v>101</v>
      </c>
      <c r="D10933" t="s">
        <v>277</v>
      </c>
      <c r="E10933" t="s">
        <v>221</v>
      </c>
      <c r="F10933" t="s">
        <v>220</v>
      </c>
      <c r="G10933" t="s">
        <v>209</v>
      </c>
      <c r="H10933" t="s">
        <v>7</v>
      </c>
      <c r="I10933" t="s">
        <v>404</v>
      </c>
      <c r="J10933" t="s">
        <v>305</v>
      </c>
      <c r="K10933">
        <v>0</v>
      </c>
      <c r="L10933" t="s">
        <v>273</v>
      </c>
      <c r="M10933">
        <v>-6</v>
      </c>
      <c r="N10933" t="s">
        <v>501</v>
      </c>
      <c r="O10933" t="s">
        <v>170</v>
      </c>
      <c r="P10933" t="s">
        <v>541</v>
      </c>
      <c r="R10933">
        <v>7695.0514742932228</v>
      </c>
      <c r="S10933">
        <v>2008.5068493150688</v>
      </c>
      <c r="T10933">
        <v>7351.0164848374052</v>
      </c>
      <c r="U10933">
        <v>8048.7344272097489</v>
      </c>
    </row>
    <row r="10934" spans="1:21">
      <c r="A10934" t="s">
        <v>367</v>
      </c>
      <c r="B10934">
        <v>38</v>
      </c>
      <c r="C10934" t="s">
        <v>101</v>
      </c>
      <c r="D10934" t="s">
        <v>277</v>
      </c>
      <c r="E10934" t="s">
        <v>221</v>
      </c>
      <c r="F10934" t="s">
        <v>220</v>
      </c>
      <c r="G10934" t="s">
        <v>209</v>
      </c>
      <c r="H10934" t="s">
        <v>7</v>
      </c>
      <c r="I10934" t="s">
        <v>404</v>
      </c>
      <c r="J10934" t="s">
        <v>305</v>
      </c>
      <c r="K10934">
        <v>0</v>
      </c>
      <c r="L10934" t="s">
        <v>273</v>
      </c>
      <c r="M10934">
        <v>-6</v>
      </c>
      <c r="N10934" t="s">
        <v>501</v>
      </c>
      <c r="O10934" t="s">
        <v>177</v>
      </c>
      <c r="P10934" t="s">
        <v>541</v>
      </c>
      <c r="R10934">
        <v>6548.6014577532505</v>
      </c>
      <c r="S10934">
        <v>555.73424657534247</v>
      </c>
      <c r="T10934">
        <v>5911.4331534230496</v>
      </c>
      <c r="U10934">
        <v>7227.6208573890235</v>
      </c>
    </row>
    <row r="10935" spans="1:21">
      <c r="A10935" t="s">
        <v>367</v>
      </c>
      <c r="B10935">
        <v>38</v>
      </c>
      <c r="C10935" t="s">
        <v>101</v>
      </c>
      <c r="D10935" t="s">
        <v>277</v>
      </c>
      <c r="E10935" t="s">
        <v>221</v>
      </c>
      <c r="F10935" t="s">
        <v>220</v>
      </c>
      <c r="G10935" t="s">
        <v>209</v>
      </c>
      <c r="H10935" t="s">
        <v>15</v>
      </c>
      <c r="I10935" t="s">
        <v>404</v>
      </c>
      <c r="J10935" t="s">
        <v>306</v>
      </c>
      <c r="K10935">
        <v>0</v>
      </c>
      <c r="L10935" t="s">
        <v>273</v>
      </c>
      <c r="M10935">
        <v>-6</v>
      </c>
      <c r="N10935" t="s">
        <v>501</v>
      </c>
      <c r="O10935" t="s">
        <v>176</v>
      </c>
      <c r="P10935" t="s">
        <v>541</v>
      </c>
      <c r="R10935">
        <v>6975.1593260381605</v>
      </c>
      <c r="S10935">
        <v>1148.6301369863013</v>
      </c>
      <c r="T10935">
        <v>6520.0185852253835</v>
      </c>
      <c r="U10935">
        <v>7449.6378971190634</v>
      </c>
    </row>
    <row r="10936" spans="1:21">
      <c r="A10936" t="s">
        <v>367</v>
      </c>
      <c r="B10936">
        <v>38</v>
      </c>
      <c r="C10936" t="s">
        <v>101</v>
      </c>
      <c r="D10936" t="s">
        <v>277</v>
      </c>
      <c r="E10936" t="s">
        <v>221</v>
      </c>
      <c r="F10936" t="s">
        <v>220</v>
      </c>
      <c r="G10936" t="s">
        <v>209</v>
      </c>
      <c r="H10936" t="s">
        <v>15</v>
      </c>
      <c r="I10936" t="s">
        <v>404</v>
      </c>
      <c r="J10936" t="s">
        <v>306</v>
      </c>
      <c r="K10936">
        <v>0</v>
      </c>
      <c r="L10936" t="s">
        <v>273</v>
      </c>
      <c r="M10936">
        <v>-6</v>
      </c>
      <c r="N10936" t="s">
        <v>501</v>
      </c>
      <c r="O10936" t="s">
        <v>170</v>
      </c>
      <c r="P10936" t="s">
        <v>541</v>
      </c>
      <c r="R10936">
        <v>6462.3770032358298</v>
      </c>
      <c r="S10936">
        <v>1619.5369863013698</v>
      </c>
      <c r="T10936">
        <v>6082.8623213992396</v>
      </c>
      <c r="U10936">
        <v>6856.5934300162053</v>
      </c>
    </row>
    <row r="10937" spans="1:21">
      <c r="A10937" t="s">
        <v>367</v>
      </c>
      <c r="B10937">
        <v>38</v>
      </c>
      <c r="C10937" t="s">
        <v>101</v>
      </c>
      <c r="D10937" t="s">
        <v>277</v>
      </c>
      <c r="E10937" t="s">
        <v>221</v>
      </c>
      <c r="F10937" t="s">
        <v>220</v>
      </c>
      <c r="G10937" t="s">
        <v>209</v>
      </c>
      <c r="H10937" t="s">
        <v>15</v>
      </c>
      <c r="I10937" t="s">
        <v>404</v>
      </c>
      <c r="J10937" t="s">
        <v>306</v>
      </c>
      <c r="K10937">
        <v>0</v>
      </c>
      <c r="L10937" t="s">
        <v>273</v>
      </c>
      <c r="M10937">
        <v>-6</v>
      </c>
      <c r="N10937" t="s">
        <v>501</v>
      </c>
      <c r="O10937" t="s">
        <v>177</v>
      </c>
      <c r="P10937" t="s">
        <v>541</v>
      </c>
      <c r="R10937">
        <v>5618.884199855338</v>
      </c>
      <c r="S10937">
        <v>470.90684931506848</v>
      </c>
      <c r="T10937">
        <v>4905.0045819931056</v>
      </c>
      <c r="U10937">
        <v>6397.3665529125565</v>
      </c>
    </row>
    <row r="10938" spans="1:21">
      <c r="A10938" t="s">
        <v>367</v>
      </c>
      <c r="B10938">
        <v>38</v>
      </c>
      <c r="C10938" t="s">
        <v>101</v>
      </c>
      <c r="D10938" t="s">
        <v>277</v>
      </c>
      <c r="E10938" t="s">
        <v>221</v>
      </c>
      <c r="F10938" t="s">
        <v>220</v>
      </c>
      <c r="G10938" t="s">
        <v>209</v>
      </c>
      <c r="H10938" t="s">
        <v>19</v>
      </c>
      <c r="I10938" t="s">
        <v>404</v>
      </c>
      <c r="J10938" t="s">
        <v>307</v>
      </c>
      <c r="K10938">
        <v>0</v>
      </c>
      <c r="L10938" t="s">
        <v>273</v>
      </c>
      <c r="M10938">
        <v>-6</v>
      </c>
      <c r="N10938" t="s">
        <v>501</v>
      </c>
      <c r="O10938" t="s">
        <v>177</v>
      </c>
      <c r="P10938" t="s">
        <v>541</v>
      </c>
      <c r="R10938">
        <v>8790.3470823485659</v>
      </c>
      <c r="S10938">
        <v>237.31232876712329</v>
      </c>
      <c r="T10938">
        <v>7816.4272162886355</v>
      </c>
      <c r="U10938">
        <v>9832.2826768488085</v>
      </c>
    </row>
    <row r="10939" spans="1:21">
      <c r="A10939" t="s">
        <v>367</v>
      </c>
      <c r="B10939">
        <v>38</v>
      </c>
      <c r="C10939" t="s">
        <v>101</v>
      </c>
      <c r="D10939" t="s">
        <v>277</v>
      </c>
      <c r="E10939" t="s">
        <v>221</v>
      </c>
      <c r="F10939" t="s">
        <v>220</v>
      </c>
      <c r="G10939" t="s">
        <v>209</v>
      </c>
      <c r="H10939" t="s">
        <v>19</v>
      </c>
      <c r="I10939" t="s">
        <v>404</v>
      </c>
      <c r="J10939" t="s">
        <v>307</v>
      </c>
      <c r="K10939">
        <v>0</v>
      </c>
      <c r="L10939" t="s">
        <v>273</v>
      </c>
      <c r="M10939">
        <v>-6</v>
      </c>
      <c r="N10939" t="s">
        <v>501</v>
      </c>
      <c r="O10939" t="s">
        <v>170</v>
      </c>
      <c r="P10939" t="s">
        <v>541</v>
      </c>
      <c r="R10939">
        <v>9060.7267756840811</v>
      </c>
      <c r="S10939">
        <v>920.42465753424653</v>
      </c>
      <c r="T10939">
        <v>8558.3449758427269</v>
      </c>
      <c r="U10939">
        <v>9579.9100786039089</v>
      </c>
    </row>
    <row r="10940" spans="1:21">
      <c r="A10940" t="s">
        <v>367</v>
      </c>
      <c r="B10940">
        <v>38</v>
      </c>
      <c r="C10940" t="s">
        <v>101</v>
      </c>
      <c r="D10940" t="s">
        <v>277</v>
      </c>
      <c r="E10940" t="s">
        <v>221</v>
      </c>
      <c r="F10940" t="s">
        <v>220</v>
      </c>
      <c r="G10940" t="s">
        <v>209</v>
      </c>
      <c r="H10940" t="s">
        <v>19</v>
      </c>
      <c r="I10940" t="s">
        <v>404</v>
      </c>
      <c r="J10940" t="s">
        <v>307</v>
      </c>
      <c r="K10940">
        <v>0</v>
      </c>
      <c r="L10940" t="s">
        <v>273</v>
      </c>
      <c r="M10940">
        <v>-6</v>
      </c>
      <c r="N10940" t="s">
        <v>501</v>
      </c>
      <c r="O10940" t="s">
        <v>176</v>
      </c>
      <c r="P10940" t="s">
        <v>541</v>
      </c>
      <c r="R10940">
        <v>8872.5967598755378</v>
      </c>
      <c r="S10940">
        <v>683.11232876712324</v>
      </c>
      <c r="T10940">
        <v>8292.3479201635437</v>
      </c>
      <c r="U10940">
        <v>9476.0222907461721</v>
      </c>
    </row>
    <row r="10941" spans="1:21">
      <c r="A10941" t="s">
        <v>367</v>
      </c>
      <c r="B10941">
        <v>38</v>
      </c>
      <c r="C10941" t="s">
        <v>101</v>
      </c>
      <c r="D10941" t="s">
        <v>277</v>
      </c>
      <c r="E10941" t="s">
        <v>221</v>
      </c>
      <c r="F10941" t="s">
        <v>220</v>
      </c>
      <c r="G10941" t="s">
        <v>209</v>
      </c>
      <c r="H10941" t="s">
        <v>14</v>
      </c>
      <c r="I10941" t="s">
        <v>404</v>
      </c>
      <c r="J10941" t="s">
        <v>308</v>
      </c>
      <c r="K10941">
        <v>0</v>
      </c>
      <c r="L10941" t="s">
        <v>273</v>
      </c>
      <c r="M10941">
        <v>-6</v>
      </c>
      <c r="N10941" t="s">
        <v>501</v>
      </c>
      <c r="O10941" t="s">
        <v>176</v>
      </c>
      <c r="P10941" t="s">
        <v>541</v>
      </c>
      <c r="R10941">
        <v>13214.096651574891</v>
      </c>
      <c r="S10941">
        <v>1824.1178082191782</v>
      </c>
      <c r="T10941">
        <v>12857.034884809493</v>
      </c>
      <c r="U10941">
        <v>13576.107437170467</v>
      </c>
    </row>
    <row r="10942" spans="1:21">
      <c r="A10942" t="s">
        <v>367</v>
      </c>
      <c r="B10942">
        <v>38</v>
      </c>
      <c r="C10942" t="s">
        <v>101</v>
      </c>
      <c r="D10942" t="s">
        <v>277</v>
      </c>
      <c r="E10942" t="s">
        <v>221</v>
      </c>
      <c r="F10942" t="s">
        <v>220</v>
      </c>
      <c r="G10942" t="s">
        <v>209</v>
      </c>
      <c r="H10942" t="s">
        <v>14</v>
      </c>
      <c r="I10942" t="s">
        <v>404</v>
      </c>
      <c r="J10942" t="s">
        <v>308</v>
      </c>
      <c r="K10942">
        <v>0</v>
      </c>
      <c r="L10942" t="s">
        <v>273</v>
      </c>
      <c r="M10942">
        <v>-6</v>
      </c>
      <c r="N10942" t="s">
        <v>501</v>
      </c>
      <c r="O10942" t="s">
        <v>170</v>
      </c>
      <c r="P10942" t="s">
        <v>541</v>
      </c>
      <c r="R10942">
        <v>12086.758179357355</v>
      </c>
      <c r="S10942">
        <v>2446.6657534246579</v>
      </c>
      <c r="T10942">
        <v>11774.338355800357</v>
      </c>
      <c r="U10942">
        <v>12403.490711751936</v>
      </c>
    </row>
    <row r="10943" spans="1:21">
      <c r="A10943" t="s">
        <v>367</v>
      </c>
      <c r="B10943">
        <v>38</v>
      </c>
      <c r="C10943" t="s">
        <v>101</v>
      </c>
      <c r="D10943" t="s">
        <v>277</v>
      </c>
      <c r="E10943" t="s">
        <v>221</v>
      </c>
      <c r="F10943" t="s">
        <v>220</v>
      </c>
      <c r="G10943" t="s">
        <v>209</v>
      </c>
      <c r="H10943" t="s">
        <v>14</v>
      </c>
      <c r="I10943" t="s">
        <v>404</v>
      </c>
      <c r="J10943" t="s">
        <v>308</v>
      </c>
      <c r="K10943">
        <v>0</v>
      </c>
      <c r="L10943" t="s">
        <v>273</v>
      </c>
      <c r="M10943">
        <v>-6</v>
      </c>
      <c r="N10943" t="s">
        <v>501</v>
      </c>
      <c r="O10943" t="s">
        <v>177</v>
      </c>
      <c r="P10943" t="s">
        <v>541</v>
      </c>
      <c r="R10943">
        <v>8765.1941063790873</v>
      </c>
      <c r="S10943">
        <v>622.54794520547955</v>
      </c>
      <c r="T10943">
        <v>8135.2388676437067</v>
      </c>
      <c r="U10943">
        <v>9423.0149146248168</v>
      </c>
    </row>
    <row r="10944" spans="1:21">
      <c r="A10944" t="s">
        <v>367</v>
      </c>
      <c r="B10944">
        <v>38</v>
      </c>
      <c r="C10944" t="s">
        <v>101</v>
      </c>
      <c r="D10944" t="s">
        <v>277</v>
      </c>
      <c r="E10944" t="s">
        <v>221</v>
      </c>
      <c r="F10944" t="s">
        <v>220</v>
      </c>
      <c r="G10944" t="s">
        <v>209</v>
      </c>
      <c r="H10944" t="s">
        <v>10</v>
      </c>
      <c r="I10944" t="s">
        <v>404</v>
      </c>
      <c r="J10944" t="s">
        <v>309</v>
      </c>
      <c r="K10944">
        <v>0</v>
      </c>
      <c r="L10944" t="s">
        <v>273</v>
      </c>
      <c r="M10944">
        <v>-6</v>
      </c>
      <c r="N10944" t="s">
        <v>501</v>
      </c>
      <c r="O10944" t="s">
        <v>176</v>
      </c>
      <c r="P10944" t="s">
        <v>541</v>
      </c>
      <c r="R10944">
        <v>12958.063303505474</v>
      </c>
      <c r="S10944">
        <v>1817.9726027397264</v>
      </c>
      <c r="T10944">
        <v>12600.022954483789</v>
      </c>
      <c r="U10944">
        <v>13321.227901996577</v>
      </c>
    </row>
    <row r="10945" spans="1:21">
      <c r="A10945" t="s">
        <v>367</v>
      </c>
      <c r="B10945">
        <v>38</v>
      </c>
      <c r="C10945" t="s">
        <v>101</v>
      </c>
      <c r="D10945" t="s">
        <v>277</v>
      </c>
      <c r="E10945" t="s">
        <v>221</v>
      </c>
      <c r="F10945" t="s">
        <v>220</v>
      </c>
      <c r="G10945" t="s">
        <v>209</v>
      </c>
      <c r="H10945" t="s">
        <v>10</v>
      </c>
      <c r="I10945" t="s">
        <v>404</v>
      </c>
      <c r="J10945" t="s">
        <v>309</v>
      </c>
      <c r="K10945">
        <v>0</v>
      </c>
      <c r="L10945" t="s">
        <v>273</v>
      </c>
      <c r="M10945">
        <v>-6</v>
      </c>
      <c r="N10945" t="s">
        <v>501</v>
      </c>
      <c r="O10945" t="s">
        <v>170</v>
      </c>
      <c r="P10945" t="s">
        <v>541</v>
      </c>
      <c r="R10945">
        <v>12024.128051166066</v>
      </c>
      <c r="S10945">
        <v>2378.2082191780828</v>
      </c>
      <c r="T10945">
        <v>11708.315066533207</v>
      </c>
      <c r="U10945">
        <v>12344.381780575934</v>
      </c>
    </row>
    <row r="10946" spans="1:21">
      <c r="A10946" t="s">
        <v>367</v>
      </c>
      <c r="B10946">
        <v>38</v>
      </c>
      <c r="C10946" t="s">
        <v>101</v>
      </c>
      <c r="D10946" t="s">
        <v>277</v>
      </c>
      <c r="E10946" t="s">
        <v>221</v>
      </c>
      <c r="F10946" t="s">
        <v>220</v>
      </c>
      <c r="G10946" t="s">
        <v>209</v>
      </c>
      <c r="H10946" t="s">
        <v>10</v>
      </c>
      <c r="I10946" t="s">
        <v>404</v>
      </c>
      <c r="J10946" t="s">
        <v>309</v>
      </c>
      <c r="K10946">
        <v>0</v>
      </c>
      <c r="L10946" t="s">
        <v>273</v>
      </c>
      <c r="M10946">
        <v>-6</v>
      </c>
      <c r="N10946" t="s">
        <v>501</v>
      </c>
      <c r="O10946" t="s">
        <v>177</v>
      </c>
      <c r="P10946" t="s">
        <v>541</v>
      </c>
      <c r="R10946">
        <v>8753.36904041649</v>
      </c>
      <c r="S10946">
        <v>560.23561643835615</v>
      </c>
      <c r="T10946">
        <v>8093.8601171079154</v>
      </c>
      <c r="U10946">
        <v>9443.5396106273129</v>
      </c>
    </row>
    <row r="10947" spans="1:21">
      <c r="A10947" t="s">
        <v>367</v>
      </c>
      <c r="B10947">
        <v>38</v>
      </c>
      <c r="C10947" t="s">
        <v>101</v>
      </c>
      <c r="D10947" t="s">
        <v>277</v>
      </c>
      <c r="E10947" t="s">
        <v>221</v>
      </c>
      <c r="F10947" t="s">
        <v>220</v>
      </c>
      <c r="G10947" t="s">
        <v>209</v>
      </c>
      <c r="H10947" t="s">
        <v>93</v>
      </c>
      <c r="I10947" t="s">
        <v>173</v>
      </c>
      <c r="J10947" t="s">
        <v>310</v>
      </c>
      <c r="K10947">
        <v>0</v>
      </c>
      <c r="L10947" t="s">
        <v>273</v>
      </c>
      <c r="M10947">
        <v>-6</v>
      </c>
      <c r="N10947" t="s">
        <v>501</v>
      </c>
      <c r="O10947" t="s">
        <v>170</v>
      </c>
      <c r="P10947" t="s">
        <v>541</v>
      </c>
      <c r="R10947">
        <v>9046.7165812579569</v>
      </c>
      <c r="S10947">
        <v>61392.695890410963</v>
      </c>
      <c r="T10947">
        <v>8984.1111913032601</v>
      </c>
      <c r="U10947">
        <v>9109.5759315635969</v>
      </c>
    </row>
    <row r="10948" spans="1:21">
      <c r="A10948" t="s">
        <v>367</v>
      </c>
      <c r="B10948">
        <v>38</v>
      </c>
      <c r="C10948" t="s">
        <v>101</v>
      </c>
      <c r="D10948" t="s">
        <v>277</v>
      </c>
      <c r="E10948" t="s">
        <v>221</v>
      </c>
      <c r="F10948" t="s">
        <v>220</v>
      </c>
      <c r="G10948" t="s">
        <v>209</v>
      </c>
      <c r="H10948" t="s">
        <v>93</v>
      </c>
      <c r="I10948" t="s">
        <v>173</v>
      </c>
      <c r="J10948" t="s">
        <v>310</v>
      </c>
      <c r="K10948">
        <v>0</v>
      </c>
      <c r="L10948" t="s">
        <v>273</v>
      </c>
      <c r="M10948">
        <v>-6</v>
      </c>
      <c r="N10948" t="s">
        <v>501</v>
      </c>
      <c r="O10948" t="s">
        <v>176</v>
      </c>
      <c r="P10948" t="s">
        <v>541</v>
      </c>
      <c r="R10948">
        <v>9922.9877165724811</v>
      </c>
      <c r="S10948">
        <v>45589.328767123297</v>
      </c>
      <c r="T10948">
        <v>9850.5979340895283</v>
      </c>
      <c r="U10948">
        <v>9995.6782582241394</v>
      </c>
    </row>
    <row r="10949" spans="1:21">
      <c r="A10949" t="s">
        <v>367</v>
      </c>
      <c r="B10949">
        <v>38</v>
      </c>
      <c r="C10949" t="s">
        <v>101</v>
      </c>
      <c r="D10949" t="s">
        <v>277</v>
      </c>
      <c r="E10949" t="s">
        <v>221</v>
      </c>
      <c r="F10949" t="s">
        <v>220</v>
      </c>
      <c r="G10949" t="s">
        <v>209</v>
      </c>
      <c r="H10949" t="s">
        <v>93</v>
      </c>
      <c r="I10949" t="s">
        <v>173</v>
      </c>
      <c r="J10949" t="s">
        <v>310</v>
      </c>
      <c r="K10949">
        <v>0</v>
      </c>
      <c r="L10949" t="s">
        <v>273</v>
      </c>
      <c r="M10949">
        <v>-6</v>
      </c>
      <c r="N10949" t="s">
        <v>501</v>
      </c>
      <c r="O10949" t="s">
        <v>177</v>
      </c>
      <c r="P10949" t="s">
        <v>541</v>
      </c>
      <c r="R10949">
        <v>6561.061206740882</v>
      </c>
      <c r="S10949">
        <v>15803.36712328767</v>
      </c>
      <c r="T10949">
        <v>6436.4797631948868</v>
      </c>
      <c r="U10949">
        <v>6687.1580349935384</v>
      </c>
    </row>
    <row r="10950" spans="1:21">
      <c r="A10950" t="s">
        <v>367</v>
      </c>
      <c r="B10950">
        <v>38</v>
      </c>
      <c r="C10950" t="s">
        <v>101</v>
      </c>
      <c r="D10950" t="s">
        <v>277</v>
      </c>
      <c r="E10950" t="s">
        <v>221</v>
      </c>
      <c r="F10950" t="s">
        <v>220</v>
      </c>
      <c r="G10950" t="s">
        <v>209</v>
      </c>
      <c r="H10950" t="s">
        <v>22</v>
      </c>
      <c r="I10950" t="s">
        <v>404</v>
      </c>
      <c r="J10950" t="s">
        <v>265</v>
      </c>
      <c r="K10950">
        <v>0</v>
      </c>
      <c r="L10950" t="s">
        <v>273</v>
      </c>
      <c r="M10950">
        <v>-7</v>
      </c>
      <c r="N10950" t="s">
        <v>502</v>
      </c>
      <c r="O10950" t="s">
        <v>176</v>
      </c>
      <c r="P10950" t="s">
        <v>541</v>
      </c>
      <c r="R10950">
        <v>12829.693238959415</v>
      </c>
      <c r="S10950">
        <v>9365.6273972602721</v>
      </c>
      <c r="T10950">
        <v>12672.806898441715</v>
      </c>
      <c r="U10950">
        <v>12987.569986123437</v>
      </c>
    </row>
    <row r="10951" spans="1:21">
      <c r="A10951" t="s">
        <v>367</v>
      </c>
      <c r="B10951">
        <v>38</v>
      </c>
      <c r="C10951" t="s">
        <v>101</v>
      </c>
      <c r="D10951" t="s">
        <v>277</v>
      </c>
      <c r="E10951" t="s">
        <v>221</v>
      </c>
      <c r="F10951" t="s">
        <v>220</v>
      </c>
      <c r="G10951" t="s">
        <v>209</v>
      </c>
      <c r="H10951" t="s">
        <v>22</v>
      </c>
      <c r="I10951" t="s">
        <v>404</v>
      </c>
      <c r="J10951" t="s">
        <v>265</v>
      </c>
      <c r="K10951">
        <v>0</v>
      </c>
      <c r="L10951" t="s">
        <v>273</v>
      </c>
      <c r="M10951">
        <v>-7</v>
      </c>
      <c r="N10951" t="s">
        <v>502</v>
      </c>
      <c r="O10951" t="s">
        <v>170</v>
      </c>
      <c r="P10951" t="s">
        <v>541</v>
      </c>
      <c r="R10951">
        <v>11985.682741705768</v>
      </c>
      <c r="S10951">
        <v>12248.136986301368</v>
      </c>
      <c r="T10951">
        <v>11847.398791160136</v>
      </c>
      <c r="U10951">
        <v>12124.815267674747</v>
      </c>
    </row>
    <row r="10952" spans="1:21">
      <c r="A10952" t="s">
        <v>367</v>
      </c>
      <c r="B10952">
        <v>38</v>
      </c>
      <c r="C10952" t="s">
        <v>101</v>
      </c>
      <c r="D10952" t="s">
        <v>277</v>
      </c>
      <c r="E10952" t="s">
        <v>221</v>
      </c>
      <c r="F10952" t="s">
        <v>220</v>
      </c>
      <c r="G10952" t="s">
        <v>209</v>
      </c>
      <c r="H10952" t="s">
        <v>22</v>
      </c>
      <c r="I10952" t="s">
        <v>404</v>
      </c>
      <c r="J10952" t="s">
        <v>265</v>
      </c>
      <c r="K10952">
        <v>0</v>
      </c>
      <c r="L10952" t="s">
        <v>273</v>
      </c>
      <c r="M10952">
        <v>-7</v>
      </c>
      <c r="N10952" t="s">
        <v>502</v>
      </c>
      <c r="O10952" t="s">
        <v>177</v>
      </c>
      <c r="P10952" t="s">
        <v>541</v>
      </c>
      <c r="R10952">
        <v>9067.0161734352005</v>
      </c>
      <c r="S10952">
        <v>2882.5095890410958</v>
      </c>
      <c r="T10952">
        <v>8774.9538668055793</v>
      </c>
      <c r="U10952">
        <v>9364.6726895670618</v>
      </c>
    </row>
    <row r="10953" spans="1:21">
      <c r="A10953" t="s">
        <v>367</v>
      </c>
      <c r="B10953">
        <v>38</v>
      </c>
      <c r="C10953" t="s">
        <v>101</v>
      </c>
      <c r="D10953" t="s">
        <v>277</v>
      </c>
      <c r="E10953" t="s">
        <v>221</v>
      </c>
      <c r="F10953" t="s">
        <v>220</v>
      </c>
      <c r="G10953" t="s">
        <v>209</v>
      </c>
      <c r="H10953" t="s">
        <v>24</v>
      </c>
      <c r="I10953" t="s">
        <v>404</v>
      </c>
      <c r="J10953" t="s">
        <v>266</v>
      </c>
      <c r="K10953">
        <v>0</v>
      </c>
      <c r="L10953" t="s">
        <v>273</v>
      </c>
      <c r="M10953">
        <v>-7</v>
      </c>
      <c r="N10953" t="s">
        <v>502</v>
      </c>
      <c r="O10953" t="s">
        <v>176</v>
      </c>
      <c r="P10953" t="s">
        <v>541</v>
      </c>
      <c r="R10953">
        <v>7443.1310884867162</v>
      </c>
      <c r="S10953">
        <v>1221.7506849315066</v>
      </c>
      <c r="T10953">
        <v>7005.8316436192326</v>
      </c>
      <c r="U10953">
        <v>7896.8287197653708</v>
      </c>
    </row>
    <row r="10954" spans="1:21">
      <c r="A10954" t="s">
        <v>367</v>
      </c>
      <c r="B10954">
        <v>38</v>
      </c>
      <c r="C10954" t="s">
        <v>101</v>
      </c>
      <c r="D10954" t="s">
        <v>277</v>
      </c>
      <c r="E10954" t="s">
        <v>221</v>
      </c>
      <c r="F10954" t="s">
        <v>220</v>
      </c>
      <c r="G10954" t="s">
        <v>209</v>
      </c>
      <c r="H10954" t="s">
        <v>24</v>
      </c>
      <c r="I10954" t="s">
        <v>404</v>
      </c>
      <c r="J10954" t="s">
        <v>266</v>
      </c>
      <c r="K10954">
        <v>0</v>
      </c>
      <c r="L10954" t="s">
        <v>273</v>
      </c>
      <c r="M10954">
        <v>-7</v>
      </c>
      <c r="N10954" t="s">
        <v>502</v>
      </c>
      <c r="O10954" t="s">
        <v>170</v>
      </c>
      <c r="P10954" t="s">
        <v>541</v>
      </c>
      <c r="R10954">
        <v>6968.6182075354054</v>
      </c>
      <c r="S10954">
        <v>1645.158904109589</v>
      </c>
      <c r="T10954">
        <v>6594.6772958191787</v>
      </c>
      <c r="U10954">
        <v>7355.5287190934378</v>
      </c>
    </row>
    <row r="10955" spans="1:21">
      <c r="A10955" t="s">
        <v>367</v>
      </c>
      <c r="B10955">
        <v>38</v>
      </c>
      <c r="C10955" t="s">
        <v>101</v>
      </c>
      <c r="D10955" t="s">
        <v>277</v>
      </c>
      <c r="E10955" t="s">
        <v>221</v>
      </c>
      <c r="F10955" t="s">
        <v>220</v>
      </c>
      <c r="G10955" t="s">
        <v>209</v>
      </c>
      <c r="H10955" t="s">
        <v>24</v>
      </c>
      <c r="I10955" t="s">
        <v>404</v>
      </c>
      <c r="J10955" t="s">
        <v>266</v>
      </c>
      <c r="K10955">
        <v>0</v>
      </c>
      <c r="L10955" t="s">
        <v>273</v>
      </c>
      <c r="M10955">
        <v>-7</v>
      </c>
      <c r="N10955" t="s">
        <v>502</v>
      </c>
      <c r="O10955" t="s">
        <v>177</v>
      </c>
      <c r="P10955" t="s">
        <v>541</v>
      </c>
      <c r="R10955">
        <v>5456.4190713850767</v>
      </c>
      <c r="S10955">
        <v>423.40821917808228</v>
      </c>
      <c r="T10955">
        <v>4760.1921706511475</v>
      </c>
      <c r="U10955">
        <v>6216.3181344098903</v>
      </c>
    </row>
    <row r="10956" spans="1:21">
      <c r="A10956" t="s">
        <v>367</v>
      </c>
      <c r="B10956">
        <v>38</v>
      </c>
      <c r="C10956" t="s">
        <v>101</v>
      </c>
      <c r="D10956" t="s">
        <v>277</v>
      </c>
      <c r="E10956" t="s">
        <v>221</v>
      </c>
      <c r="F10956" t="s">
        <v>220</v>
      </c>
      <c r="G10956" t="s">
        <v>209</v>
      </c>
      <c r="H10956" t="s">
        <v>23</v>
      </c>
      <c r="I10956" t="s">
        <v>404</v>
      </c>
      <c r="J10956" t="s">
        <v>267</v>
      </c>
      <c r="K10956">
        <v>0</v>
      </c>
      <c r="L10956" t="s">
        <v>273</v>
      </c>
      <c r="M10956">
        <v>-7</v>
      </c>
      <c r="N10956" t="s">
        <v>502</v>
      </c>
      <c r="O10956" t="s">
        <v>177</v>
      </c>
      <c r="P10956" t="s">
        <v>541</v>
      </c>
      <c r="R10956">
        <v>8548.2484907578673</v>
      </c>
      <c r="S10956">
        <v>397.27945205479455</v>
      </c>
      <c r="T10956">
        <v>7728.77069961915</v>
      </c>
      <c r="U10956">
        <v>9417.1846928619107</v>
      </c>
    </row>
    <row r="10957" spans="1:21">
      <c r="A10957" t="s">
        <v>367</v>
      </c>
      <c r="B10957">
        <v>38</v>
      </c>
      <c r="C10957" t="s">
        <v>101</v>
      </c>
      <c r="D10957" t="s">
        <v>277</v>
      </c>
      <c r="E10957" t="s">
        <v>221</v>
      </c>
      <c r="F10957" t="s">
        <v>220</v>
      </c>
      <c r="G10957" t="s">
        <v>209</v>
      </c>
      <c r="H10957" t="s">
        <v>23</v>
      </c>
      <c r="I10957" t="s">
        <v>404</v>
      </c>
      <c r="J10957" t="s">
        <v>267</v>
      </c>
      <c r="K10957">
        <v>0</v>
      </c>
      <c r="L10957" t="s">
        <v>273</v>
      </c>
      <c r="M10957">
        <v>-7</v>
      </c>
      <c r="N10957" t="s">
        <v>502</v>
      </c>
      <c r="O10957" t="s">
        <v>170</v>
      </c>
      <c r="P10957" t="s">
        <v>541</v>
      </c>
      <c r="R10957">
        <v>7617.9294209850923</v>
      </c>
      <c r="S10957">
        <v>1528.3369863013697</v>
      </c>
      <c r="T10957">
        <v>7225.3281163274614</v>
      </c>
      <c r="U10957">
        <v>8023.3100632963933</v>
      </c>
    </row>
    <row r="10958" spans="1:21">
      <c r="A10958" t="s">
        <v>367</v>
      </c>
      <c r="B10958">
        <v>38</v>
      </c>
      <c r="C10958" t="s">
        <v>101</v>
      </c>
      <c r="D10958" t="s">
        <v>277</v>
      </c>
      <c r="E10958" t="s">
        <v>221</v>
      </c>
      <c r="F10958" t="s">
        <v>220</v>
      </c>
      <c r="G10958" t="s">
        <v>209</v>
      </c>
      <c r="H10958" t="s">
        <v>23</v>
      </c>
      <c r="I10958" t="s">
        <v>404</v>
      </c>
      <c r="J10958" t="s">
        <v>267</v>
      </c>
      <c r="K10958">
        <v>0</v>
      </c>
      <c r="L10958" t="s">
        <v>273</v>
      </c>
      <c r="M10958">
        <v>-7</v>
      </c>
      <c r="N10958" t="s">
        <v>502</v>
      </c>
      <c r="O10958" t="s">
        <v>176</v>
      </c>
      <c r="P10958" t="s">
        <v>541</v>
      </c>
      <c r="R10958">
        <v>7438.2102498389213</v>
      </c>
      <c r="S10958">
        <v>1131.0575342465754</v>
      </c>
      <c r="T10958">
        <v>6980.1707892365339</v>
      </c>
      <c r="U10958">
        <v>7914.2880135168707</v>
      </c>
    </row>
    <row r="10959" spans="1:21">
      <c r="A10959" t="s">
        <v>367</v>
      </c>
      <c r="B10959">
        <v>38</v>
      </c>
      <c r="C10959" t="s">
        <v>101</v>
      </c>
      <c r="D10959" t="s">
        <v>277</v>
      </c>
      <c r="E10959" t="s">
        <v>221</v>
      </c>
      <c r="F10959" t="s">
        <v>220</v>
      </c>
      <c r="G10959" t="s">
        <v>209</v>
      </c>
      <c r="H10959" t="s">
        <v>18</v>
      </c>
      <c r="I10959" t="s">
        <v>404</v>
      </c>
      <c r="J10959" t="s">
        <v>268</v>
      </c>
      <c r="K10959">
        <v>0</v>
      </c>
      <c r="L10959" t="s">
        <v>273</v>
      </c>
      <c r="M10959">
        <v>-7</v>
      </c>
      <c r="N10959" t="s">
        <v>502</v>
      </c>
      <c r="O10959" t="s">
        <v>177</v>
      </c>
      <c r="P10959" t="s">
        <v>541</v>
      </c>
      <c r="R10959">
        <v>9390.8455213739635</v>
      </c>
      <c r="S10959">
        <v>619.60547945205474</v>
      </c>
      <c r="T10959">
        <v>8728.3118486101557</v>
      </c>
      <c r="U10959">
        <v>10081.515791726571</v>
      </c>
    </row>
    <row r="10960" spans="1:21">
      <c r="A10960" t="s">
        <v>367</v>
      </c>
      <c r="B10960">
        <v>38</v>
      </c>
      <c r="C10960" t="s">
        <v>101</v>
      </c>
      <c r="D10960" t="s">
        <v>277</v>
      </c>
      <c r="E10960" t="s">
        <v>221</v>
      </c>
      <c r="F10960" t="s">
        <v>220</v>
      </c>
      <c r="G10960" t="s">
        <v>209</v>
      </c>
      <c r="H10960" t="s">
        <v>18</v>
      </c>
      <c r="I10960" t="s">
        <v>404</v>
      </c>
      <c r="J10960" t="s">
        <v>268</v>
      </c>
      <c r="K10960">
        <v>0</v>
      </c>
      <c r="L10960" t="s">
        <v>273</v>
      </c>
      <c r="M10960">
        <v>-7</v>
      </c>
      <c r="N10960" t="s">
        <v>502</v>
      </c>
      <c r="O10960" t="s">
        <v>176</v>
      </c>
      <c r="P10960" t="s">
        <v>541</v>
      </c>
      <c r="R10960">
        <v>9625.1363692737177</v>
      </c>
      <c r="S10960">
        <v>2138.1643835616437</v>
      </c>
      <c r="T10960">
        <v>9294.1502284000417</v>
      </c>
      <c r="U10960">
        <v>9962.7734687619341</v>
      </c>
    </row>
    <row r="10961" spans="1:21">
      <c r="A10961" t="s">
        <v>367</v>
      </c>
      <c r="B10961">
        <v>38</v>
      </c>
      <c r="C10961" t="s">
        <v>101</v>
      </c>
      <c r="D10961" t="s">
        <v>277</v>
      </c>
      <c r="E10961" t="s">
        <v>221</v>
      </c>
      <c r="F10961" t="s">
        <v>220</v>
      </c>
      <c r="G10961" t="s">
        <v>209</v>
      </c>
      <c r="H10961" t="s">
        <v>18</v>
      </c>
      <c r="I10961" t="s">
        <v>404</v>
      </c>
      <c r="J10961" t="s">
        <v>268</v>
      </c>
      <c r="K10961">
        <v>0</v>
      </c>
      <c r="L10961" t="s">
        <v>273</v>
      </c>
      <c r="M10961">
        <v>-7</v>
      </c>
      <c r="N10961" t="s">
        <v>502</v>
      </c>
      <c r="O10961" t="s">
        <v>170</v>
      </c>
      <c r="P10961" t="s">
        <v>541</v>
      </c>
      <c r="R10961">
        <v>9389.2822693106227</v>
      </c>
      <c r="S10961">
        <v>2757.7698630136983</v>
      </c>
      <c r="T10961">
        <v>9096.9711888789971</v>
      </c>
      <c r="U10961">
        <v>9686.9432203862088</v>
      </c>
    </row>
    <row r="10962" spans="1:21">
      <c r="A10962" t="s">
        <v>367</v>
      </c>
      <c r="B10962">
        <v>38</v>
      </c>
      <c r="C10962" t="s">
        <v>101</v>
      </c>
      <c r="D10962" t="s">
        <v>277</v>
      </c>
      <c r="E10962" t="s">
        <v>221</v>
      </c>
      <c r="F10962" t="s">
        <v>220</v>
      </c>
      <c r="G10962" t="s">
        <v>209</v>
      </c>
      <c r="H10962" t="s">
        <v>20</v>
      </c>
      <c r="I10962" t="s">
        <v>404</v>
      </c>
      <c r="J10962" t="s">
        <v>269</v>
      </c>
      <c r="K10962">
        <v>0</v>
      </c>
      <c r="L10962" t="s">
        <v>273</v>
      </c>
      <c r="M10962">
        <v>-7</v>
      </c>
      <c r="N10962" t="s">
        <v>502</v>
      </c>
      <c r="O10962" t="s">
        <v>176</v>
      </c>
      <c r="P10962" t="s">
        <v>541</v>
      </c>
      <c r="R10962">
        <v>12070.290779993786</v>
      </c>
      <c r="S10962">
        <v>1856.6438356164385</v>
      </c>
      <c r="T10962">
        <v>11715.677589612409</v>
      </c>
      <c r="U10962">
        <v>12430.481688671851</v>
      </c>
    </row>
    <row r="10963" spans="1:21">
      <c r="A10963" t="s">
        <v>367</v>
      </c>
      <c r="B10963">
        <v>38</v>
      </c>
      <c r="C10963" t="s">
        <v>101</v>
      </c>
      <c r="D10963" t="s">
        <v>277</v>
      </c>
      <c r="E10963" t="s">
        <v>221</v>
      </c>
      <c r="F10963" t="s">
        <v>220</v>
      </c>
      <c r="G10963" t="s">
        <v>209</v>
      </c>
      <c r="H10963" t="s">
        <v>20</v>
      </c>
      <c r="I10963" t="s">
        <v>404</v>
      </c>
      <c r="J10963" t="s">
        <v>269</v>
      </c>
      <c r="K10963">
        <v>0</v>
      </c>
      <c r="L10963" t="s">
        <v>273</v>
      </c>
      <c r="M10963">
        <v>-7</v>
      </c>
      <c r="N10963" t="s">
        <v>502</v>
      </c>
      <c r="O10963" t="s">
        <v>170</v>
      </c>
      <c r="P10963" t="s">
        <v>541</v>
      </c>
      <c r="R10963">
        <v>11515.028370984004</v>
      </c>
      <c r="S10963">
        <v>2439.317808219178</v>
      </c>
      <c r="T10963">
        <v>11206.542788886138</v>
      </c>
      <c r="U10963">
        <v>11828.019963253495</v>
      </c>
    </row>
    <row r="10964" spans="1:21">
      <c r="A10964" t="s">
        <v>367</v>
      </c>
      <c r="B10964">
        <v>38</v>
      </c>
      <c r="C10964" t="s">
        <v>101</v>
      </c>
      <c r="D10964" t="s">
        <v>277</v>
      </c>
      <c r="E10964" t="s">
        <v>221</v>
      </c>
      <c r="F10964" t="s">
        <v>220</v>
      </c>
      <c r="G10964" t="s">
        <v>209</v>
      </c>
      <c r="H10964" t="s">
        <v>20</v>
      </c>
      <c r="I10964" t="s">
        <v>404</v>
      </c>
      <c r="J10964" t="s">
        <v>269</v>
      </c>
      <c r="K10964">
        <v>0</v>
      </c>
      <c r="L10964" t="s">
        <v>273</v>
      </c>
      <c r="M10964">
        <v>-7</v>
      </c>
      <c r="N10964" t="s">
        <v>502</v>
      </c>
      <c r="O10964" t="s">
        <v>177</v>
      </c>
      <c r="P10964" t="s">
        <v>541</v>
      </c>
      <c r="R10964">
        <v>10474.849301716928</v>
      </c>
      <c r="S10964">
        <v>582.6739726027397</v>
      </c>
      <c r="T10964">
        <v>9815.9741641125238</v>
      </c>
      <c r="U10964">
        <v>11157.643461657011</v>
      </c>
    </row>
    <row r="10965" spans="1:21">
      <c r="A10965" t="s">
        <v>367</v>
      </c>
      <c r="B10965">
        <v>38</v>
      </c>
      <c r="C10965" t="s">
        <v>101</v>
      </c>
      <c r="D10965" t="s">
        <v>277</v>
      </c>
      <c r="E10965" t="s">
        <v>221</v>
      </c>
      <c r="F10965" t="s">
        <v>220</v>
      </c>
      <c r="G10965" t="s">
        <v>209</v>
      </c>
      <c r="H10965" t="s">
        <v>9</v>
      </c>
      <c r="I10965" t="s">
        <v>404</v>
      </c>
      <c r="J10965" t="s">
        <v>270</v>
      </c>
      <c r="K10965">
        <v>0</v>
      </c>
      <c r="L10965" t="s">
        <v>273</v>
      </c>
      <c r="M10965">
        <v>-7</v>
      </c>
      <c r="N10965" t="s">
        <v>502</v>
      </c>
      <c r="O10965" t="s">
        <v>176</v>
      </c>
      <c r="P10965" t="s">
        <v>541</v>
      </c>
      <c r="R10965">
        <v>6907.333515064186</v>
      </c>
      <c r="S10965">
        <v>776.10684931506842</v>
      </c>
      <c r="T10965">
        <v>6297.456580252946</v>
      </c>
      <c r="U10965">
        <v>7552.8971383522503</v>
      </c>
    </row>
    <row r="10966" spans="1:21">
      <c r="A10966" t="s">
        <v>367</v>
      </c>
      <c r="B10966">
        <v>38</v>
      </c>
      <c r="C10966" t="s">
        <v>101</v>
      </c>
      <c r="D10966" t="s">
        <v>277</v>
      </c>
      <c r="E10966" t="s">
        <v>221</v>
      </c>
      <c r="F10966" t="s">
        <v>220</v>
      </c>
      <c r="G10966" t="s">
        <v>209</v>
      </c>
      <c r="H10966" t="s">
        <v>9</v>
      </c>
      <c r="I10966" t="s">
        <v>404</v>
      </c>
      <c r="J10966" t="s">
        <v>270</v>
      </c>
      <c r="K10966">
        <v>0</v>
      </c>
      <c r="L10966" t="s">
        <v>273</v>
      </c>
      <c r="M10966">
        <v>-7</v>
      </c>
      <c r="N10966" t="s">
        <v>502</v>
      </c>
      <c r="O10966" t="s">
        <v>170</v>
      </c>
      <c r="P10966" t="s">
        <v>541</v>
      </c>
      <c r="R10966">
        <v>5914.627113805529</v>
      </c>
      <c r="S10966">
        <v>1038.8986301369862</v>
      </c>
      <c r="T10966">
        <v>5428.625038546289</v>
      </c>
      <c r="U10966">
        <v>6427.8984964314741</v>
      </c>
    </row>
    <row r="10967" spans="1:21">
      <c r="A10967" t="s">
        <v>367</v>
      </c>
      <c r="B10967">
        <v>38</v>
      </c>
      <c r="C10967" t="s">
        <v>101</v>
      </c>
      <c r="D10967" t="s">
        <v>277</v>
      </c>
      <c r="E10967" t="s">
        <v>221</v>
      </c>
      <c r="F10967" t="s">
        <v>220</v>
      </c>
      <c r="G10967" t="s">
        <v>209</v>
      </c>
      <c r="H10967" t="s">
        <v>9</v>
      </c>
      <c r="I10967" t="s">
        <v>404</v>
      </c>
      <c r="J10967" t="s">
        <v>270</v>
      </c>
      <c r="K10967">
        <v>0</v>
      </c>
      <c r="L10967" t="s">
        <v>273</v>
      </c>
      <c r="M10967">
        <v>-7</v>
      </c>
      <c r="N10967" t="s">
        <v>502</v>
      </c>
      <c r="O10967" t="s">
        <v>177</v>
      </c>
      <c r="P10967" t="s">
        <v>541</v>
      </c>
      <c r="R10967">
        <v>4281.519331399325</v>
      </c>
      <c r="S10967">
        <v>262.79178082191783</v>
      </c>
      <c r="T10967">
        <v>3397.436481944816</v>
      </c>
      <c r="U10967">
        <v>5310.9899409247055</v>
      </c>
    </row>
    <row r="10968" spans="1:21">
      <c r="A10968" t="s">
        <v>367</v>
      </c>
      <c r="B10968">
        <v>38</v>
      </c>
      <c r="C10968" t="s">
        <v>101</v>
      </c>
      <c r="D10968" t="s">
        <v>277</v>
      </c>
      <c r="E10968" t="s">
        <v>221</v>
      </c>
      <c r="F10968" t="s">
        <v>220</v>
      </c>
      <c r="G10968" t="s">
        <v>209</v>
      </c>
      <c r="H10968" t="s">
        <v>21</v>
      </c>
      <c r="I10968" t="s">
        <v>404</v>
      </c>
      <c r="J10968" t="s">
        <v>271</v>
      </c>
      <c r="K10968">
        <v>0</v>
      </c>
      <c r="L10968" t="s">
        <v>273</v>
      </c>
      <c r="M10968">
        <v>-7</v>
      </c>
      <c r="N10968" t="s">
        <v>502</v>
      </c>
      <c r="O10968" t="s">
        <v>176</v>
      </c>
      <c r="P10968" t="s">
        <v>541</v>
      </c>
      <c r="R10968">
        <v>9848.9796258412298</v>
      </c>
      <c r="S10968">
        <v>1286.0301369863014</v>
      </c>
      <c r="T10968">
        <v>9418.131159781984</v>
      </c>
      <c r="U10968">
        <v>10290.818790505176</v>
      </c>
    </row>
    <row r="10969" spans="1:21">
      <c r="A10969" t="s">
        <v>367</v>
      </c>
      <c r="B10969">
        <v>38</v>
      </c>
      <c r="C10969" t="s">
        <v>101</v>
      </c>
      <c r="D10969" t="s">
        <v>277</v>
      </c>
      <c r="E10969" t="s">
        <v>221</v>
      </c>
      <c r="F10969" t="s">
        <v>220</v>
      </c>
      <c r="G10969" t="s">
        <v>209</v>
      </c>
      <c r="H10969" t="s">
        <v>21</v>
      </c>
      <c r="I10969" t="s">
        <v>404</v>
      </c>
      <c r="J10969" t="s">
        <v>271</v>
      </c>
      <c r="K10969">
        <v>0</v>
      </c>
      <c r="L10969" t="s">
        <v>273</v>
      </c>
      <c r="M10969">
        <v>-7</v>
      </c>
      <c r="N10969" t="s">
        <v>502</v>
      </c>
      <c r="O10969" t="s">
        <v>170</v>
      </c>
      <c r="P10969" t="s">
        <v>541</v>
      </c>
      <c r="R10969">
        <v>8944.9317564971643</v>
      </c>
      <c r="S10969">
        <v>1671.9123287671234</v>
      </c>
      <c r="T10969">
        <v>8567.1484247900826</v>
      </c>
      <c r="U10969">
        <v>9332.2993479253928</v>
      </c>
    </row>
    <row r="10970" spans="1:21">
      <c r="A10970" t="s">
        <v>367</v>
      </c>
      <c r="B10970">
        <v>38</v>
      </c>
      <c r="C10970" t="s">
        <v>101</v>
      </c>
      <c r="D10970" t="s">
        <v>277</v>
      </c>
      <c r="E10970" t="s">
        <v>221</v>
      </c>
      <c r="F10970" t="s">
        <v>220</v>
      </c>
      <c r="G10970" t="s">
        <v>209</v>
      </c>
      <c r="H10970" t="s">
        <v>21</v>
      </c>
      <c r="I10970" t="s">
        <v>404</v>
      </c>
      <c r="J10970" t="s">
        <v>271</v>
      </c>
      <c r="K10970">
        <v>0</v>
      </c>
      <c r="L10970" t="s">
        <v>273</v>
      </c>
      <c r="M10970">
        <v>-7</v>
      </c>
      <c r="N10970" t="s">
        <v>502</v>
      </c>
      <c r="O10970" t="s">
        <v>177</v>
      </c>
      <c r="P10970" t="s">
        <v>541</v>
      </c>
      <c r="R10970">
        <v>5747.2706525656322</v>
      </c>
      <c r="S10970">
        <v>385.88219178082193</v>
      </c>
      <c r="T10970">
        <v>4994.79189169035</v>
      </c>
      <c r="U10970">
        <v>6569.7989207407836</v>
      </c>
    </row>
    <row r="10971" spans="1:21">
      <c r="A10971" t="s">
        <v>367</v>
      </c>
      <c r="B10971">
        <v>38</v>
      </c>
      <c r="C10971" t="s">
        <v>101</v>
      </c>
      <c r="D10971" t="s">
        <v>277</v>
      </c>
      <c r="E10971" t="s">
        <v>221</v>
      </c>
      <c r="F10971" t="s">
        <v>220</v>
      </c>
      <c r="G10971" t="s">
        <v>209</v>
      </c>
      <c r="H10971" t="s">
        <v>6</v>
      </c>
      <c r="I10971" t="s">
        <v>404</v>
      </c>
      <c r="J10971" t="s">
        <v>272</v>
      </c>
      <c r="K10971">
        <v>0</v>
      </c>
      <c r="L10971" t="s">
        <v>273</v>
      </c>
      <c r="M10971">
        <v>-7</v>
      </c>
      <c r="N10971" t="s">
        <v>502</v>
      </c>
      <c r="O10971" t="s">
        <v>176</v>
      </c>
      <c r="P10971" t="s">
        <v>541</v>
      </c>
      <c r="R10971">
        <v>7062.7538122701117</v>
      </c>
      <c r="S10971">
        <v>250.24931506849316</v>
      </c>
      <c r="T10971">
        <v>6150.7095151476688</v>
      </c>
      <c r="U10971">
        <v>8054.6284374449388</v>
      </c>
    </row>
    <row r="10972" spans="1:21">
      <c r="A10972" t="s">
        <v>367</v>
      </c>
      <c r="B10972">
        <v>38</v>
      </c>
      <c r="C10972" t="s">
        <v>101</v>
      </c>
      <c r="D10972" t="s">
        <v>277</v>
      </c>
      <c r="E10972" t="s">
        <v>221</v>
      </c>
      <c r="F10972" t="s">
        <v>220</v>
      </c>
      <c r="G10972" t="s">
        <v>209</v>
      </c>
      <c r="H10972" t="s">
        <v>6</v>
      </c>
      <c r="I10972" t="s">
        <v>404</v>
      </c>
      <c r="J10972" t="s">
        <v>272</v>
      </c>
      <c r="K10972">
        <v>0</v>
      </c>
      <c r="L10972" t="s">
        <v>273</v>
      </c>
      <c r="M10972">
        <v>-7</v>
      </c>
      <c r="N10972" t="s">
        <v>502</v>
      </c>
      <c r="O10972" t="s">
        <v>170</v>
      </c>
      <c r="P10972" t="s">
        <v>541</v>
      </c>
      <c r="R10972">
        <v>6033.7696756864561</v>
      </c>
      <c r="S10972">
        <v>334</v>
      </c>
      <c r="T10972">
        <v>5230.2600352619393</v>
      </c>
      <c r="U10972">
        <v>6912.7073938376334</v>
      </c>
    </row>
    <row r="10973" spans="1:21">
      <c r="A10973" t="s">
        <v>367</v>
      </c>
      <c r="B10973">
        <v>38</v>
      </c>
      <c r="C10973" t="s">
        <v>101</v>
      </c>
      <c r="D10973" t="s">
        <v>277</v>
      </c>
      <c r="E10973" t="s">
        <v>221</v>
      </c>
      <c r="F10973" t="s">
        <v>220</v>
      </c>
      <c r="G10973" t="s">
        <v>209</v>
      </c>
      <c r="H10973" t="s">
        <v>6</v>
      </c>
      <c r="I10973" t="s">
        <v>404</v>
      </c>
      <c r="J10973" t="s">
        <v>272</v>
      </c>
      <c r="K10973">
        <v>0</v>
      </c>
      <c r="L10973" t="s">
        <v>273</v>
      </c>
      <c r="M10973">
        <v>-7</v>
      </c>
      <c r="N10973" t="s">
        <v>502</v>
      </c>
      <c r="O10973" t="s">
        <v>177</v>
      </c>
      <c r="P10973" t="s">
        <v>541</v>
      </c>
      <c r="R10973">
        <v>2282.6842287833515</v>
      </c>
      <c r="S10973">
        <v>83.750684931506854</v>
      </c>
      <c r="T10973">
        <v>1009.9435482559725</v>
      </c>
      <c r="U10973">
        <v>4464.2538884232081</v>
      </c>
    </row>
    <row r="10974" spans="1:21">
      <c r="A10974" t="s">
        <v>367</v>
      </c>
      <c r="B10974">
        <v>38</v>
      </c>
      <c r="C10974" t="s">
        <v>101</v>
      </c>
      <c r="D10974" t="s">
        <v>277</v>
      </c>
      <c r="E10974" t="s">
        <v>221</v>
      </c>
      <c r="F10974" t="s">
        <v>220</v>
      </c>
      <c r="G10974" t="s">
        <v>209</v>
      </c>
      <c r="H10974" t="s">
        <v>4</v>
      </c>
      <c r="I10974" t="s">
        <v>404</v>
      </c>
      <c r="J10974" t="s">
        <v>297</v>
      </c>
      <c r="K10974">
        <v>0</v>
      </c>
      <c r="L10974" t="s">
        <v>273</v>
      </c>
      <c r="M10974">
        <v>-7</v>
      </c>
      <c r="N10974" t="s">
        <v>502</v>
      </c>
      <c r="O10974" t="s">
        <v>176</v>
      </c>
      <c r="P10974" t="s">
        <v>541</v>
      </c>
      <c r="R10974">
        <v>7224.1970541120972</v>
      </c>
      <c r="S10974">
        <v>556.10410958904106</v>
      </c>
      <c r="T10974">
        <v>6541.2051376537856</v>
      </c>
      <c r="U10974">
        <v>7949.6975823718012</v>
      </c>
    </row>
    <row r="10975" spans="1:21">
      <c r="A10975" t="s">
        <v>367</v>
      </c>
      <c r="B10975">
        <v>38</v>
      </c>
      <c r="C10975" t="s">
        <v>101</v>
      </c>
      <c r="D10975" t="s">
        <v>277</v>
      </c>
      <c r="E10975" t="s">
        <v>221</v>
      </c>
      <c r="F10975" t="s">
        <v>220</v>
      </c>
      <c r="G10975" t="s">
        <v>209</v>
      </c>
      <c r="H10975" t="s">
        <v>4</v>
      </c>
      <c r="I10975" t="s">
        <v>404</v>
      </c>
      <c r="J10975" t="s">
        <v>297</v>
      </c>
      <c r="K10975">
        <v>0</v>
      </c>
      <c r="L10975" t="s">
        <v>273</v>
      </c>
      <c r="M10975">
        <v>-7</v>
      </c>
      <c r="N10975" t="s">
        <v>502</v>
      </c>
      <c r="O10975" t="s">
        <v>170</v>
      </c>
      <c r="P10975" t="s">
        <v>541</v>
      </c>
      <c r="R10975">
        <v>7070.3152065087907</v>
      </c>
      <c r="S10975">
        <v>806.44109589041091</v>
      </c>
      <c r="T10975">
        <v>6502.0762468688554</v>
      </c>
      <c r="U10975">
        <v>7668.4931400617443</v>
      </c>
    </row>
    <row r="10976" spans="1:21">
      <c r="A10976" t="s">
        <v>367</v>
      </c>
      <c r="B10976">
        <v>38</v>
      </c>
      <c r="C10976" t="s">
        <v>101</v>
      </c>
      <c r="D10976" t="s">
        <v>277</v>
      </c>
      <c r="E10976" t="s">
        <v>221</v>
      </c>
      <c r="F10976" t="s">
        <v>220</v>
      </c>
      <c r="G10976" t="s">
        <v>209</v>
      </c>
      <c r="H10976" t="s">
        <v>4</v>
      </c>
      <c r="I10976" t="s">
        <v>404</v>
      </c>
      <c r="J10976" t="s">
        <v>297</v>
      </c>
      <c r="K10976">
        <v>0</v>
      </c>
      <c r="L10976" t="s">
        <v>273</v>
      </c>
      <c r="M10976">
        <v>-7</v>
      </c>
      <c r="N10976" t="s">
        <v>502</v>
      </c>
      <c r="O10976" t="s">
        <v>177</v>
      </c>
      <c r="P10976" t="s">
        <v>541</v>
      </c>
      <c r="R10976">
        <v>6016.1537752850745</v>
      </c>
      <c r="S10976">
        <v>250.33698630136985</v>
      </c>
      <c r="T10976">
        <v>5035.867158743763</v>
      </c>
      <c r="U10976">
        <v>7111.5858644077753</v>
      </c>
    </row>
    <row r="10977" spans="1:21">
      <c r="A10977" t="s">
        <v>367</v>
      </c>
      <c r="B10977">
        <v>38</v>
      </c>
      <c r="C10977" t="s">
        <v>101</v>
      </c>
      <c r="D10977" t="s">
        <v>277</v>
      </c>
      <c r="E10977" t="s">
        <v>221</v>
      </c>
      <c r="F10977" t="s">
        <v>220</v>
      </c>
      <c r="G10977" t="s">
        <v>209</v>
      </c>
      <c r="H10977" t="s">
        <v>11</v>
      </c>
      <c r="I10977" t="s">
        <v>404</v>
      </c>
      <c r="J10977" t="s">
        <v>298</v>
      </c>
      <c r="K10977">
        <v>0</v>
      </c>
      <c r="L10977" t="s">
        <v>273</v>
      </c>
      <c r="M10977">
        <v>-7</v>
      </c>
      <c r="N10977" t="s">
        <v>502</v>
      </c>
      <c r="O10977" t="s">
        <v>176</v>
      </c>
      <c r="P10977" t="s">
        <v>541</v>
      </c>
      <c r="R10977">
        <v>9314.2216268628254</v>
      </c>
      <c r="S10977">
        <v>5244.5726027397232</v>
      </c>
      <c r="T10977">
        <v>9098.2754931575564</v>
      </c>
      <c r="U10977">
        <v>9533.1046098827646</v>
      </c>
    </row>
    <row r="10978" spans="1:21">
      <c r="A10978" t="s">
        <v>367</v>
      </c>
      <c r="B10978">
        <v>38</v>
      </c>
      <c r="C10978" t="s">
        <v>101</v>
      </c>
      <c r="D10978" t="s">
        <v>277</v>
      </c>
      <c r="E10978" t="s">
        <v>221</v>
      </c>
      <c r="F10978" t="s">
        <v>220</v>
      </c>
      <c r="G10978" t="s">
        <v>209</v>
      </c>
      <c r="H10978" t="s">
        <v>11</v>
      </c>
      <c r="I10978" t="s">
        <v>404</v>
      </c>
      <c r="J10978" t="s">
        <v>298</v>
      </c>
      <c r="K10978">
        <v>0</v>
      </c>
      <c r="L10978" t="s">
        <v>273</v>
      </c>
      <c r="M10978">
        <v>-7</v>
      </c>
      <c r="N10978" t="s">
        <v>502</v>
      </c>
      <c r="O10978" t="s">
        <v>170</v>
      </c>
      <c r="P10978" t="s">
        <v>541</v>
      </c>
      <c r="R10978">
        <v>8463.7584231498458</v>
      </c>
      <c r="S10978">
        <v>7007.1315068493132</v>
      </c>
      <c r="T10978">
        <v>8278.1631645227862</v>
      </c>
      <c r="U10978">
        <v>8651.8074442293982</v>
      </c>
    </row>
    <row r="10979" spans="1:21">
      <c r="A10979" t="s">
        <v>367</v>
      </c>
      <c r="B10979">
        <v>38</v>
      </c>
      <c r="C10979" t="s">
        <v>101</v>
      </c>
      <c r="D10979" t="s">
        <v>277</v>
      </c>
      <c r="E10979" t="s">
        <v>221</v>
      </c>
      <c r="F10979" t="s">
        <v>220</v>
      </c>
      <c r="G10979" t="s">
        <v>209</v>
      </c>
      <c r="H10979" t="s">
        <v>11</v>
      </c>
      <c r="I10979" t="s">
        <v>404</v>
      </c>
      <c r="J10979" t="s">
        <v>298</v>
      </c>
      <c r="K10979">
        <v>0</v>
      </c>
      <c r="L10979" t="s">
        <v>273</v>
      </c>
      <c r="M10979">
        <v>-7</v>
      </c>
      <c r="N10979" t="s">
        <v>502</v>
      </c>
      <c r="O10979" t="s">
        <v>177</v>
      </c>
      <c r="P10979" t="s">
        <v>541</v>
      </c>
      <c r="R10979">
        <v>6077.9259822272816</v>
      </c>
      <c r="S10979">
        <v>1762.5589041095895</v>
      </c>
      <c r="T10979">
        <v>5713.4711005785157</v>
      </c>
      <c r="U10979">
        <v>6456.9973384806617</v>
      </c>
    </row>
    <row r="10980" spans="1:21">
      <c r="A10980" t="s">
        <v>367</v>
      </c>
      <c r="B10980">
        <v>38</v>
      </c>
      <c r="C10980" t="s">
        <v>101</v>
      </c>
      <c r="D10980" t="s">
        <v>277</v>
      </c>
      <c r="E10980" t="s">
        <v>221</v>
      </c>
      <c r="F10980" t="s">
        <v>220</v>
      </c>
      <c r="G10980" t="s">
        <v>209</v>
      </c>
      <c r="H10980" t="s">
        <v>8</v>
      </c>
      <c r="I10980" t="s">
        <v>404</v>
      </c>
      <c r="J10980" t="s">
        <v>299</v>
      </c>
      <c r="K10980">
        <v>0</v>
      </c>
      <c r="L10980" t="s">
        <v>273</v>
      </c>
      <c r="M10980">
        <v>-7</v>
      </c>
      <c r="N10980" t="s">
        <v>502</v>
      </c>
      <c r="O10980" t="s">
        <v>176</v>
      </c>
      <c r="P10980" t="s">
        <v>541</v>
      </c>
      <c r="R10980">
        <v>7389.5622381381227</v>
      </c>
      <c r="S10980">
        <v>1223.1506849315069</v>
      </c>
      <c r="T10980">
        <v>6951.9002076981351</v>
      </c>
      <c r="U10980">
        <v>7843.8035918531141</v>
      </c>
    </row>
    <row r="10981" spans="1:21">
      <c r="A10981" t="s">
        <v>367</v>
      </c>
      <c r="B10981">
        <v>38</v>
      </c>
      <c r="C10981" t="s">
        <v>101</v>
      </c>
      <c r="D10981" t="s">
        <v>277</v>
      </c>
      <c r="E10981" t="s">
        <v>221</v>
      </c>
      <c r="F10981" t="s">
        <v>220</v>
      </c>
      <c r="G10981" t="s">
        <v>209</v>
      </c>
      <c r="H10981" t="s">
        <v>8</v>
      </c>
      <c r="I10981" t="s">
        <v>404</v>
      </c>
      <c r="J10981" t="s">
        <v>299</v>
      </c>
      <c r="K10981">
        <v>0</v>
      </c>
      <c r="L10981" t="s">
        <v>273</v>
      </c>
      <c r="M10981">
        <v>-7</v>
      </c>
      <c r="N10981" t="s">
        <v>502</v>
      </c>
      <c r="O10981" t="s">
        <v>170</v>
      </c>
      <c r="P10981" t="s">
        <v>541</v>
      </c>
      <c r="R10981">
        <v>7000.9456743940373</v>
      </c>
      <c r="S10981">
        <v>1689.8273972602742</v>
      </c>
      <c r="T10981">
        <v>6629.2029571413086</v>
      </c>
      <c r="U10981">
        <v>7385.4283043179021</v>
      </c>
    </row>
    <row r="10982" spans="1:21">
      <c r="A10982" t="s">
        <v>367</v>
      </c>
      <c r="B10982">
        <v>38</v>
      </c>
      <c r="C10982" t="s">
        <v>101</v>
      </c>
      <c r="D10982" t="s">
        <v>277</v>
      </c>
      <c r="E10982" t="s">
        <v>221</v>
      </c>
      <c r="F10982" t="s">
        <v>220</v>
      </c>
      <c r="G10982" t="s">
        <v>209</v>
      </c>
      <c r="H10982" t="s">
        <v>8</v>
      </c>
      <c r="I10982" t="s">
        <v>404</v>
      </c>
      <c r="J10982" t="s">
        <v>299</v>
      </c>
      <c r="K10982">
        <v>0</v>
      </c>
      <c r="L10982" t="s">
        <v>273</v>
      </c>
      <c r="M10982">
        <v>-7</v>
      </c>
      <c r="N10982" t="s">
        <v>502</v>
      </c>
      <c r="O10982" t="s">
        <v>177</v>
      </c>
      <c r="P10982" t="s">
        <v>541</v>
      </c>
      <c r="R10982">
        <v>5995.1994900821574</v>
      </c>
      <c r="S10982">
        <v>466.67671232876717</v>
      </c>
      <c r="T10982">
        <v>5281.6355375693329</v>
      </c>
      <c r="U10982">
        <v>6768.1100444173735</v>
      </c>
    </row>
    <row r="10983" spans="1:21">
      <c r="A10983" t="s">
        <v>367</v>
      </c>
      <c r="B10983">
        <v>38</v>
      </c>
      <c r="C10983" t="s">
        <v>101</v>
      </c>
      <c r="D10983" t="s">
        <v>277</v>
      </c>
      <c r="E10983" t="s">
        <v>221</v>
      </c>
      <c r="F10983" t="s">
        <v>220</v>
      </c>
      <c r="G10983" t="s">
        <v>209</v>
      </c>
      <c r="H10983" t="s">
        <v>17</v>
      </c>
      <c r="I10983" t="s">
        <v>404</v>
      </c>
      <c r="J10983" t="s">
        <v>300</v>
      </c>
      <c r="K10983">
        <v>0</v>
      </c>
      <c r="L10983" t="s">
        <v>273</v>
      </c>
      <c r="M10983">
        <v>-7</v>
      </c>
      <c r="N10983" t="s">
        <v>502</v>
      </c>
      <c r="O10983" t="s">
        <v>176</v>
      </c>
      <c r="P10983" t="s">
        <v>541</v>
      </c>
      <c r="R10983">
        <v>8769.338796736014</v>
      </c>
      <c r="S10983">
        <v>7501.7561643835634</v>
      </c>
      <c r="T10983">
        <v>8590.3504691466715</v>
      </c>
      <c r="U10983">
        <v>8950.5056590810782</v>
      </c>
    </row>
    <row r="10984" spans="1:21">
      <c r="A10984" t="s">
        <v>367</v>
      </c>
      <c r="B10984">
        <v>38</v>
      </c>
      <c r="C10984" t="s">
        <v>101</v>
      </c>
      <c r="D10984" t="s">
        <v>277</v>
      </c>
      <c r="E10984" t="s">
        <v>221</v>
      </c>
      <c r="F10984" t="s">
        <v>220</v>
      </c>
      <c r="G10984" t="s">
        <v>209</v>
      </c>
      <c r="H10984" t="s">
        <v>17</v>
      </c>
      <c r="I10984" t="s">
        <v>404</v>
      </c>
      <c r="J10984" t="s">
        <v>300</v>
      </c>
      <c r="K10984">
        <v>0</v>
      </c>
      <c r="L10984" t="s">
        <v>273</v>
      </c>
      <c r="M10984">
        <v>-7</v>
      </c>
      <c r="N10984" t="s">
        <v>502</v>
      </c>
      <c r="O10984" t="s">
        <v>170</v>
      </c>
      <c r="P10984" t="s">
        <v>541</v>
      </c>
      <c r="R10984">
        <v>8173.5490395010747</v>
      </c>
      <c r="S10984">
        <v>10211.701369863014</v>
      </c>
      <c r="T10984">
        <v>8020.2547968975605</v>
      </c>
      <c r="U10984">
        <v>8328.5899662603169</v>
      </c>
    </row>
    <row r="10985" spans="1:21">
      <c r="A10985" t="s">
        <v>367</v>
      </c>
      <c r="B10985">
        <v>38</v>
      </c>
      <c r="C10985" t="s">
        <v>101</v>
      </c>
      <c r="D10985" t="s">
        <v>277</v>
      </c>
      <c r="E10985" t="s">
        <v>221</v>
      </c>
      <c r="F10985" t="s">
        <v>220</v>
      </c>
      <c r="G10985" t="s">
        <v>209</v>
      </c>
      <c r="H10985" t="s">
        <v>17</v>
      </c>
      <c r="I10985" t="s">
        <v>404</v>
      </c>
      <c r="J10985" t="s">
        <v>300</v>
      </c>
      <c r="K10985">
        <v>0</v>
      </c>
      <c r="L10985" t="s">
        <v>273</v>
      </c>
      <c r="M10985">
        <v>-7</v>
      </c>
      <c r="N10985" t="s">
        <v>502</v>
      </c>
      <c r="O10985" t="s">
        <v>177</v>
      </c>
      <c r="P10985" t="s">
        <v>541</v>
      </c>
      <c r="R10985">
        <v>6459.690027165354</v>
      </c>
      <c r="S10985">
        <v>2709.945205479451</v>
      </c>
      <c r="T10985">
        <v>6163.8395145418881</v>
      </c>
      <c r="U10985">
        <v>6764.4030728914377</v>
      </c>
    </row>
    <row r="10986" spans="1:21">
      <c r="A10986" t="s">
        <v>367</v>
      </c>
      <c r="B10986">
        <v>38</v>
      </c>
      <c r="C10986" t="s">
        <v>101</v>
      </c>
      <c r="D10986" t="s">
        <v>277</v>
      </c>
      <c r="E10986" t="s">
        <v>221</v>
      </c>
      <c r="F10986" t="s">
        <v>220</v>
      </c>
      <c r="G10986" t="s">
        <v>209</v>
      </c>
      <c r="H10986" t="s">
        <v>13</v>
      </c>
      <c r="I10986" t="s">
        <v>404</v>
      </c>
      <c r="J10986" t="s">
        <v>301</v>
      </c>
      <c r="K10986">
        <v>0</v>
      </c>
      <c r="L10986" t="s">
        <v>273</v>
      </c>
      <c r="M10986">
        <v>-7</v>
      </c>
      <c r="N10986" t="s">
        <v>502</v>
      </c>
      <c r="O10986" t="s">
        <v>176</v>
      </c>
      <c r="P10986" t="s">
        <v>541</v>
      </c>
      <c r="R10986">
        <v>9894.8285958353008</v>
      </c>
      <c r="S10986">
        <v>1541.2684931506851</v>
      </c>
      <c r="T10986">
        <v>9502.7517446782276</v>
      </c>
      <c r="U10986">
        <v>10295.928880955335</v>
      </c>
    </row>
    <row r="10987" spans="1:21">
      <c r="A10987" t="s">
        <v>367</v>
      </c>
      <c r="B10987">
        <v>38</v>
      </c>
      <c r="C10987" t="s">
        <v>101</v>
      </c>
      <c r="D10987" t="s">
        <v>277</v>
      </c>
      <c r="E10987" t="s">
        <v>221</v>
      </c>
      <c r="F10987" t="s">
        <v>220</v>
      </c>
      <c r="G10987" t="s">
        <v>209</v>
      </c>
      <c r="H10987" t="s">
        <v>13</v>
      </c>
      <c r="I10987" t="s">
        <v>404</v>
      </c>
      <c r="J10987" t="s">
        <v>301</v>
      </c>
      <c r="K10987">
        <v>0</v>
      </c>
      <c r="L10987" t="s">
        <v>273</v>
      </c>
      <c r="M10987">
        <v>-7</v>
      </c>
      <c r="N10987" t="s">
        <v>502</v>
      </c>
      <c r="O10987" t="s">
        <v>170</v>
      </c>
      <c r="P10987" t="s">
        <v>541</v>
      </c>
      <c r="R10987">
        <v>9144.3898398205874</v>
      </c>
      <c r="S10987">
        <v>2087.709589041096</v>
      </c>
      <c r="T10987">
        <v>8806.8521262012146</v>
      </c>
      <c r="U10987">
        <v>9489.3379154723243</v>
      </c>
    </row>
    <row r="10988" spans="1:21">
      <c r="A10988" t="s">
        <v>367</v>
      </c>
      <c r="B10988">
        <v>38</v>
      </c>
      <c r="C10988" t="s">
        <v>101</v>
      </c>
      <c r="D10988" t="s">
        <v>277</v>
      </c>
      <c r="E10988" t="s">
        <v>221</v>
      </c>
      <c r="F10988" t="s">
        <v>220</v>
      </c>
      <c r="G10988" t="s">
        <v>209</v>
      </c>
      <c r="H10988" t="s">
        <v>13</v>
      </c>
      <c r="I10988" t="s">
        <v>404</v>
      </c>
      <c r="J10988" t="s">
        <v>301</v>
      </c>
      <c r="K10988">
        <v>0</v>
      </c>
      <c r="L10988" t="s">
        <v>273</v>
      </c>
      <c r="M10988">
        <v>-7</v>
      </c>
      <c r="N10988" t="s">
        <v>502</v>
      </c>
      <c r="O10988" t="s">
        <v>177</v>
      </c>
      <c r="P10988" t="s">
        <v>541</v>
      </c>
      <c r="R10988">
        <v>6972.6742731151407</v>
      </c>
      <c r="S10988">
        <v>546.44109589041102</v>
      </c>
      <c r="T10988">
        <v>6315.9899452832597</v>
      </c>
      <c r="U10988">
        <v>7670.4163571825902</v>
      </c>
    </row>
    <row r="10989" spans="1:21">
      <c r="A10989" t="s">
        <v>367</v>
      </c>
      <c r="B10989">
        <v>38</v>
      </c>
      <c r="C10989" t="s">
        <v>101</v>
      </c>
      <c r="D10989" t="s">
        <v>277</v>
      </c>
      <c r="E10989" t="s">
        <v>221</v>
      </c>
      <c r="F10989" t="s">
        <v>220</v>
      </c>
      <c r="G10989" t="s">
        <v>209</v>
      </c>
      <c r="H10989" t="s">
        <v>25</v>
      </c>
      <c r="I10989" t="s">
        <v>404</v>
      </c>
      <c r="J10989" t="s">
        <v>302</v>
      </c>
      <c r="K10989">
        <v>0</v>
      </c>
      <c r="L10989" t="s">
        <v>273</v>
      </c>
      <c r="M10989">
        <v>-7</v>
      </c>
      <c r="N10989" t="s">
        <v>502</v>
      </c>
      <c r="O10989" t="s">
        <v>176</v>
      </c>
      <c r="P10989" t="s">
        <v>541</v>
      </c>
      <c r="R10989">
        <v>7561.1672533803221</v>
      </c>
      <c r="S10989">
        <v>1284.6602739726027</v>
      </c>
      <c r="T10989">
        <v>7129.069505151846</v>
      </c>
      <c r="U10989">
        <v>8008.9469715149071</v>
      </c>
    </row>
    <row r="10990" spans="1:21">
      <c r="A10990" t="s">
        <v>367</v>
      </c>
      <c r="B10990">
        <v>38</v>
      </c>
      <c r="C10990" t="s">
        <v>101</v>
      </c>
      <c r="D10990" t="s">
        <v>277</v>
      </c>
      <c r="E10990" t="s">
        <v>221</v>
      </c>
      <c r="F10990" t="s">
        <v>220</v>
      </c>
      <c r="G10990" t="s">
        <v>209</v>
      </c>
      <c r="H10990" t="s">
        <v>25</v>
      </c>
      <c r="I10990" t="s">
        <v>404</v>
      </c>
      <c r="J10990" t="s">
        <v>302</v>
      </c>
      <c r="K10990">
        <v>0</v>
      </c>
      <c r="L10990" t="s">
        <v>273</v>
      </c>
      <c r="M10990">
        <v>-7</v>
      </c>
      <c r="N10990" t="s">
        <v>502</v>
      </c>
      <c r="O10990" t="s">
        <v>170</v>
      </c>
      <c r="P10990" t="s">
        <v>541</v>
      </c>
      <c r="R10990">
        <v>6688.5157554373727</v>
      </c>
      <c r="S10990">
        <v>1754.0328767123287</v>
      </c>
      <c r="T10990">
        <v>6322.6790226551439</v>
      </c>
      <c r="U10990">
        <v>7067.4167636020829</v>
      </c>
    </row>
    <row r="10991" spans="1:21">
      <c r="A10991" t="s">
        <v>367</v>
      </c>
      <c r="B10991">
        <v>38</v>
      </c>
      <c r="C10991" t="s">
        <v>101</v>
      </c>
      <c r="D10991" t="s">
        <v>277</v>
      </c>
      <c r="E10991" t="s">
        <v>221</v>
      </c>
      <c r="F10991" t="s">
        <v>220</v>
      </c>
      <c r="G10991" t="s">
        <v>209</v>
      </c>
      <c r="H10991" t="s">
        <v>25</v>
      </c>
      <c r="I10991" t="s">
        <v>404</v>
      </c>
      <c r="J10991" t="s">
        <v>302</v>
      </c>
      <c r="K10991">
        <v>0</v>
      </c>
      <c r="L10991" t="s">
        <v>273</v>
      </c>
      <c r="M10991">
        <v>-7</v>
      </c>
      <c r="N10991" t="s">
        <v>502</v>
      </c>
      <c r="O10991" t="s">
        <v>177</v>
      </c>
      <c r="P10991" t="s">
        <v>541</v>
      </c>
      <c r="R10991">
        <v>4596.9823397445052</v>
      </c>
      <c r="S10991">
        <v>469.37260273972612</v>
      </c>
      <c r="T10991">
        <v>3910.3709473445147</v>
      </c>
      <c r="U10991">
        <v>5360.7020248214385</v>
      </c>
    </row>
    <row r="10992" spans="1:21">
      <c r="A10992" t="s">
        <v>367</v>
      </c>
      <c r="B10992">
        <v>38</v>
      </c>
      <c r="C10992" t="s">
        <v>101</v>
      </c>
      <c r="D10992" t="s">
        <v>277</v>
      </c>
      <c r="E10992" t="s">
        <v>221</v>
      </c>
      <c r="F10992" t="s">
        <v>220</v>
      </c>
      <c r="G10992" t="s">
        <v>209</v>
      </c>
      <c r="H10992" t="s">
        <v>16</v>
      </c>
      <c r="I10992" t="s">
        <v>404</v>
      </c>
      <c r="J10992" t="s">
        <v>303</v>
      </c>
      <c r="K10992">
        <v>0</v>
      </c>
      <c r="L10992" t="s">
        <v>273</v>
      </c>
      <c r="M10992">
        <v>-7</v>
      </c>
      <c r="N10992" t="s">
        <v>502</v>
      </c>
      <c r="O10992" t="s">
        <v>177</v>
      </c>
      <c r="P10992" t="s">
        <v>541</v>
      </c>
      <c r="R10992">
        <v>6904.6763759964942</v>
      </c>
      <c r="S10992">
        <v>430.05479452054794</v>
      </c>
      <c r="T10992">
        <v>6179.5623937457012</v>
      </c>
      <c r="U10992">
        <v>7680.8366275983753</v>
      </c>
    </row>
    <row r="10993" spans="1:21">
      <c r="A10993" t="s">
        <v>367</v>
      </c>
      <c r="B10993">
        <v>38</v>
      </c>
      <c r="C10993" t="s">
        <v>101</v>
      </c>
      <c r="D10993" t="s">
        <v>277</v>
      </c>
      <c r="E10993" t="s">
        <v>221</v>
      </c>
      <c r="F10993" t="s">
        <v>220</v>
      </c>
      <c r="G10993" t="s">
        <v>209</v>
      </c>
      <c r="H10993" t="s">
        <v>16</v>
      </c>
      <c r="I10993" t="s">
        <v>404</v>
      </c>
      <c r="J10993" t="s">
        <v>303</v>
      </c>
      <c r="K10993">
        <v>0</v>
      </c>
      <c r="L10993" t="s">
        <v>273</v>
      </c>
      <c r="M10993">
        <v>-7</v>
      </c>
      <c r="N10993" t="s">
        <v>502</v>
      </c>
      <c r="O10993" t="s">
        <v>176</v>
      </c>
      <c r="P10993" t="s">
        <v>541</v>
      </c>
      <c r="R10993">
        <v>7060.8137252183787</v>
      </c>
      <c r="S10993">
        <v>1331.1369863013697</v>
      </c>
      <c r="T10993">
        <v>6639.5246091230838</v>
      </c>
      <c r="U10993">
        <v>7498.363286986978</v>
      </c>
    </row>
    <row r="10994" spans="1:21">
      <c r="A10994" t="s">
        <v>367</v>
      </c>
      <c r="B10994">
        <v>38</v>
      </c>
      <c r="C10994" t="s">
        <v>101</v>
      </c>
      <c r="D10994" t="s">
        <v>277</v>
      </c>
      <c r="E10994" t="s">
        <v>221</v>
      </c>
      <c r="F10994" t="s">
        <v>220</v>
      </c>
      <c r="G10994" t="s">
        <v>209</v>
      </c>
      <c r="H10994" t="s">
        <v>16</v>
      </c>
      <c r="I10994" t="s">
        <v>404</v>
      </c>
      <c r="J10994" t="s">
        <v>303</v>
      </c>
      <c r="K10994">
        <v>0</v>
      </c>
      <c r="L10994" t="s">
        <v>273</v>
      </c>
      <c r="M10994">
        <v>-7</v>
      </c>
      <c r="N10994" t="s">
        <v>502</v>
      </c>
      <c r="O10994" t="s">
        <v>170</v>
      </c>
      <c r="P10994" t="s">
        <v>541</v>
      </c>
      <c r="R10994">
        <v>7015.7185070345531</v>
      </c>
      <c r="S10994">
        <v>1761.1917808219177</v>
      </c>
      <c r="T10994">
        <v>6649.6579324899285</v>
      </c>
      <c r="U10994">
        <v>7394.0930142090065</v>
      </c>
    </row>
    <row r="10995" spans="1:21">
      <c r="A10995" t="s">
        <v>367</v>
      </c>
      <c r="B10995">
        <v>38</v>
      </c>
      <c r="C10995" t="s">
        <v>101</v>
      </c>
      <c r="D10995" t="s">
        <v>277</v>
      </c>
      <c r="E10995" t="s">
        <v>221</v>
      </c>
      <c r="F10995" t="s">
        <v>220</v>
      </c>
      <c r="G10995" t="s">
        <v>209</v>
      </c>
      <c r="H10995" t="s">
        <v>5</v>
      </c>
      <c r="I10995" t="s">
        <v>404</v>
      </c>
      <c r="J10995" t="s">
        <v>304</v>
      </c>
      <c r="K10995">
        <v>0</v>
      </c>
      <c r="L10995" t="s">
        <v>273</v>
      </c>
      <c r="M10995">
        <v>-7</v>
      </c>
      <c r="N10995" t="s">
        <v>502</v>
      </c>
      <c r="O10995" t="s">
        <v>177</v>
      </c>
      <c r="P10995" t="s">
        <v>541</v>
      </c>
      <c r="R10995">
        <v>7467.9193219024583</v>
      </c>
      <c r="S10995">
        <v>457.64109589041095</v>
      </c>
      <c r="T10995">
        <v>6747.1639339346702</v>
      </c>
      <c r="U10995">
        <v>8234.1470679742451</v>
      </c>
    </row>
    <row r="10996" spans="1:21">
      <c r="A10996" t="s">
        <v>367</v>
      </c>
      <c r="B10996">
        <v>38</v>
      </c>
      <c r="C10996" t="s">
        <v>101</v>
      </c>
      <c r="D10996" t="s">
        <v>277</v>
      </c>
      <c r="E10996" t="s">
        <v>221</v>
      </c>
      <c r="F10996" t="s">
        <v>220</v>
      </c>
      <c r="G10996" t="s">
        <v>209</v>
      </c>
      <c r="H10996" t="s">
        <v>5</v>
      </c>
      <c r="I10996" t="s">
        <v>404</v>
      </c>
      <c r="J10996" t="s">
        <v>304</v>
      </c>
      <c r="K10996">
        <v>0</v>
      </c>
      <c r="L10996" t="s">
        <v>273</v>
      </c>
      <c r="M10996">
        <v>-7</v>
      </c>
      <c r="N10996" t="s">
        <v>502</v>
      </c>
      <c r="O10996" t="s">
        <v>170</v>
      </c>
      <c r="P10996" t="s">
        <v>541</v>
      </c>
      <c r="R10996">
        <v>6742.5553518903653</v>
      </c>
      <c r="S10996">
        <v>1878.8630136986301</v>
      </c>
      <c r="T10996">
        <v>6386.2504768801264</v>
      </c>
      <c r="U10996">
        <v>7111.1160729482799</v>
      </c>
    </row>
    <row r="10997" spans="1:21">
      <c r="A10997" t="s">
        <v>367</v>
      </c>
      <c r="B10997">
        <v>38</v>
      </c>
      <c r="C10997" t="s">
        <v>101</v>
      </c>
      <c r="D10997" t="s">
        <v>277</v>
      </c>
      <c r="E10997" t="s">
        <v>221</v>
      </c>
      <c r="F10997" t="s">
        <v>220</v>
      </c>
      <c r="G10997" t="s">
        <v>209</v>
      </c>
      <c r="H10997" t="s">
        <v>5</v>
      </c>
      <c r="I10997" t="s">
        <v>404</v>
      </c>
      <c r="J10997" t="s">
        <v>304</v>
      </c>
      <c r="K10997">
        <v>0</v>
      </c>
      <c r="L10997" t="s">
        <v>273</v>
      </c>
      <c r="M10997">
        <v>-7</v>
      </c>
      <c r="N10997" t="s">
        <v>502</v>
      </c>
      <c r="O10997" t="s">
        <v>176</v>
      </c>
      <c r="P10997" t="s">
        <v>541</v>
      </c>
      <c r="R10997">
        <v>6506.4573157905616</v>
      </c>
      <c r="S10997">
        <v>1421.2219178082191</v>
      </c>
      <c r="T10997">
        <v>6099.4215187498003</v>
      </c>
      <c r="U10997">
        <v>6930.3077463257468</v>
      </c>
    </row>
    <row r="10998" spans="1:21">
      <c r="A10998" t="s">
        <v>367</v>
      </c>
      <c r="B10998">
        <v>38</v>
      </c>
      <c r="C10998" t="s">
        <v>101</v>
      </c>
      <c r="D10998" t="s">
        <v>277</v>
      </c>
      <c r="E10998" t="s">
        <v>221</v>
      </c>
      <c r="F10998" t="s">
        <v>220</v>
      </c>
      <c r="G10998" t="s">
        <v>209</v>
      </c>
      <c r="H10998" t="s">
        <v>7</v>
      </c>
      <c r="I10998" t="s">
        <v>404</v>
      </c>
      <c r="J10998" t="s">
        <v>305</v>
      </c>
      <c r="K10998">
        <v>0</v>
      </c>
      <c r="L10998" t="s">
        <v>273</v>
      </c>
      <c r="M10998">
        <v>-7</v>
      </c>
      <c r="N10998" t="s">
        <v>502</v>
      </c>
      <c r="O10998" t="s">
        <v>176</v>
      </c>
      <c r="P10998" t="s">
        <v>541</v>
      </c>
      <c r="R10998">
        <v>8929.6783083758728</v>
      </c>
      <c r="S10998">
        <v>1367.7424657534248</v>
      </c>
      <c r="T10998">
        <v>8502.7243369026091</v>
      </c>
      <c r="U10998">
        <v>9368.9426455993398</v>
      </c>
    </row>
    <row r="10999" spans="1:21">
      <c r="A10999" t="s">
        <v>367</v>
      </c>
      <c r="B10999">
        <v>38</v>
      </c>
      <c r="C10999" t="s">
        <v>101</v>
      </c>
      <c r="D10999" t="s">
        <v>277</v>
      </c>
      <c r="E10999" t="s">
        <v>221</v>
      </c>
      <c r="F10999" t="s">
        <v>220</v>
      </c>
      <c r="G10999" t="s">
        <v>209</v>
      </c>
      <c r="H10999" t="s">
        <v>7</v>
      </c>
      <c r="I10999" t="s">
        <v>404</v>
      </c>
      <c r="J10999" t="s">
        <v>305</v>
      </c>
      <c r="K10999">
        <v>0</v>
      </c>
      <c r="L10999" t="s">
        <v>273</v>
      </c>
      <c r="M10999">
        <v>-7</v>
      </c>
      <c r="N10999" t="s">
        <v>502</v>
      </c>
      <c r="O10999" t="s">
        <v>170</v>
      </c>
      <c r="P10999" t="s">
        <v>541</v>
      </c>
      <c r="R10999">
        <v>8204.0807878822106</v>
      </c>
      <c r="S10999">
        <v>1842.1095890410959</v>
      </c>
      <c r="T10999">
        <v>7844.0878579657092</v>
      </c>
      <c r="U10999">
        <v>8573.8103672800935</v>
      </c>
    </row>
    <row r="11000" spans="1:21">
      <c r="A11000" t="s">
        <v>367</v>
      </c>
      <c r="B11000">
        <v>38</v>
      </c>
      <c r="C11000" t="s">
        <v>101</v>
      </c>
      <c r="D11000" t="s">
        <v>277</v>
      </c>
      <c r="E11000" t="s">
        <v>221</v>
      </c>
      <c r="F11000" t="s">
        <v>220</v>
      </c>
      <c r="G11000" t="s">
        <v>209</v>
      </c>
      <c r="H11000" t="s">
        <v>7</v>
      </c>
      <c r="I11000" t="s">
        <v>404</v>
      </c>
      <c r="J11000" t="s">
        <v>305</v>
      </c>
      <c r="K11000">
        <v>0</v>
      </c>
      <c r="L11000" t="s">
        <v>273</v>
      </c>
      <c r="M11000">
        <v>-7</v>
      </c>
      <c r="N11000" t="s">
        <v>502</v>
      </c>
      <c r="O11000" t="s">
        <v>177</v>
      </c>
      <c r="P11000" t="s">
        <v>541</v>
      </c>
      <c r="R11000">
        <v>7068.637295935654</v>
      </c>
      <c r="S11000">
        <v>474.36712328767123</v>
      </c>
      <c r="T11000">
        <v>6347.8317092146781</v>
      </c>
      <c r="U11000">
        <v>7838.3345356022619</v>
      </c>
    </row>
    <row r="11001" spans="1:21">
      <c r="A11001" t="s">
        <v>367</v>
      </c>
      <c r="B11001">
        <v>38</v>
      </c>
      <c r="C11001" t="s">
        <v>101</v>
      </c>
      <c r="D11001" t="s">
        <v>277</v>
      </c>
      <c r="E11001" t="s">
        <v>221</v>
      </c>
      <c r="F11001" t="s">
        <v>220</v>
      </c>
      <c r="G11001" t="s">
        <v>209</v>
      </c>
      <c r="H11001" t="s">
        <v>15</v>
      </c>
      <c r="I11001" t="s">
        <v>404</v>
      </c>
      <c r="J11001" t="s">
        <v>306</v>
      </c>
      <c r="K11001">
        <v>0</v>
      </c>
      <c r="L11001" t="s">
        <v>273</v>
      </c>
      <c r="M11001">
        <v>-7</v>
      </c>
      <c r="N11001" t="s">
        <v>502</v>
      </c>
      <c r="O11001" t="s">
        <v>176</v>
      </c>
      <c r="P11001" t="s">
        <v>541</v>
      </c>
      <c r="R11001">
        <v>7439.0543322995545</v>
      </c>
      <c r="S11001">
        <v>1275.8520547945207</v>
      </c>
      <c r="T11001">
        <v>7010.1035442306502</v>
      </c>
      <c r="U11001">
        <v>7883.7828687409838</v>
      </c>
    </row>
    <row r="11002" spans="1:21">
      <c r="A11002" t="s">
        <v>367</v>
      </c>
      <c r="B11002">
        <v>38</v>
      </c>
      <c r="C11002" t="s">
        <v>101</v>
      </c>
      <c r="D11002" t="s">
        <v>277</v>
      </c>
      <c r="E11002" t="s">
        <v>221</v>
      </c>
      <c r="F11002" t="s">
        <v>220</v>
      </c>
      <c r="G11002" t="s">
        <v>209</v>
      </c>
      <c r="H11002" t="s">
        <v>15</v>
      </c>
      <c r="I11002" t="s">
        <v>404</v>
      </c>
      <c r="J11002" t="s">
        <v>306</v>
      </c>
      <c r="K11002">
        <v>0</v>
      </c>
      <c r="L11002" t="s">
        <v>273</v>
      </c>
      <c r="M11002">
        <v>-7</v>
      </c>
      <c r="N11002" t="s">
        <v>502</v>
      </c>
      <c r="O11002" t="s">
        <v>170</v>
      </c>
      <c r="P11002" t="s">
        <v>541</v>
      </c>
      <c r="R11002">
        <v>6865.6537619898718</v>
      </c>
      <c r="S11002">
        <v>1742.8356164383563</v>
      </c>
      <c r="T11002">
        <v>6497.7088071654061</v>
      </c>
      <c r="U11002">
        <v>7246.3875087152146</v>
      </c>
    </row>
    <row r="11003" spans="1:21">
      <c r="A11003" t="s">
        <v>367</v>
      </c>
      <c r="B11003">
        <v>38</v>
      </c>
      <c r="C11003" t="s">
        <v>101</v>
      </c>
      <c r="D11003" t="s">
        <v>277</v>
      </c>
      <c r="E11003" t="s">
        <v>221</v>
      </c>
      <c r="F11003" t="s">
        <v>220</v>
      </c>
      <c r="G11003" t="s">
        <v>209</v>
      </c>
      <c r="H11003" t="s">
        <v>15</v>
      </c>
      <c r="I11003" t="s">
        <v>404</v>
      </c>
      <c r="J11003" t="s">
        <v>306</v>
      </c>
      <c r="K11003">
        <v>0</v>
      </c>
      <c r="L11003" t="s">
        <v>273</v>
      </c>
      <c r="M11003">
        <v>-7</v>
      </c>
      <c r="N11003" t="s">
        <v>502</v>
      </c>
      <c r="O11003" t="s">
        <v>177</v>
      </c>
      <c r="P11003" t="s">
        <v>541</v>
      </c>
      <c r="R11003">
        <v>5275.1088090772409</v>
      </c>
      <c r="S11003">
        <v>466.98356164383563</v>
      </c>
      <c r="T11003">
        <v>4576.5617748614486</v>
      </c>
      <c r="U11003">
        <v>6040.6286385625499</v>
      </c>
    </row>
    <row r="11004" spans="1:21">
      <c r="A11004" t="s">
        <v>367</v>
      </c>
      <c r="B11004">
        <v>38</v>
      </c>
      <c r="C11004" t="s">
        <v>101</v>
      </c>
      <c r="D11004" t="s">
        <v>277</v>
      </c>
      <c r="E11004" t="s">
        <v>221</v>
      </c>
      <c r="F11004" t="s">
        <v>220</v>
      </c>
      <c r="G11004" t="s">
        <v>209</v>
      </c>
      <c r="H11004" t="s">
        <v>19</v>
      </c>
      <c r="I11004" t="s">
        <v>404</v>
      </c>
      <c r="J11004" t="s">
        <v>307</v>
      </c>
      <c r="K11004">
        <v>0</v>
      </c>
      <c r="L11004" t="s">
        <v>273</v>
      </c>
      <c r="M11004">
        <v>-7</v>
      </c>
      <c r="N11004" t="s">
        <v>502</v>
      </c>
      <c r="O11004" t="s">
        <v>176</v>
      </c>
      <c r="P11004" t="s">
        <v>541</v>
      </c>
      <c r="R11004">
        <v>10586.250147369215</v>
      </c>
      <c r="S11004">
        <v>725.05479452054794</v>
      </c>
      <c r="T11004">
        <v>10018.015374061597</v>
      </c>
      <c r="U11004">
        <v>11171.92617859273</v>
      </c>
    </row>
    <row r="11005" spans="1:21">
      <c r="A11005" t="s">
        <v>367</v>
      </c>
      <c r="B11005">
        <v>38</v>
      </c>
      <c r="C11005" t="s">
        <v>101</v>
      </c>
      <c r="D11005" t="s">
        <v>277</v>
      </c>
      <c r="E11005" t="s">
        <v>221</v>
      </c>
      <c r="F11005" t="s">
        <v>220</v>
      </c>
      <c r="G11005" t="s">
        <v>209</v>
      </c>
      <c r="H11005" t="s">
        <v>19</v>
      </c>
      <c r="I11005" t="s">
        <v>404</v>
      </c>
      <c r="J11005" t="s">
        <v>307</v>
      </c>
      <c r="K11005">
        <v>0</v>
      </c>
      <c r="L11005" t="s">
        <v>273</v>
      </c>
      <c r="M11005">
        <v>-7</v>
      </c>
      <c r="N11005" t="s">
        <v>502</v>
      </c>
      <c r="O11005" t="s">
        <v>170</v>
      </c>
      <c r="P11005" t="s">
        <v>541</v>
      </c>
      <c r="R11005">
        <v>9343.2245023273208</v>
      </c>
      <c r="S11005">
        <v>980.96438356164379</v>
      </c>
      <c r="T11005">
        <v>8850.6836928814755</v>
      </c>
      <c r="U11005">
        <v>9851.2516833342161</v>
      </c>
    </row>
    <row r="11006" spans="1:21">
      <c r="A11006" t="s">
        <v>367</v>
      </c>
      <c r="B11006">
        <v>38</v>
      </c>
      <c r="C11006" t="s">
        <v>101</v>
      </c>
      <c r="D11006" t="s">
        <v>277</v>
      </c>
      <c r="E11006" t="s">
        <v>221</v>
      </c>
      <c r="F11006" t="s">
        <v>220</v>
      </c>
      <c r="G11006" t="s">
        <v>209</v>
      </c>
      <c r="H11006" t="s">
        <v>19</v>
      </c>
      <c r="I11006" t="s">
        <v>404</v>
      </c>
      <c r="J11006" t="s">
        <v>307</v>
      </c>
      <c r="K11006">
        <v>0</v>
      </c>
      <c r="L11006" t="s">
        <v>273</v>
      </c>
      <c r="M11006">
        <v>-7</v>
      </c>
      <c r="N11006" t="s">
        <v>502</v>
      </c>
      <c r="O11006" t="s">
        <v>177</v>
      </c>
      <c r="P11006" t="s">
        <v>541</v>
      </c>
      <c r="R11006">
        <v>5721.9431140741008</v>
      </c>
      <c r="S11006">
        <v>255.9095890410959</v>
      </c>
      <c r="T11006">
        <v>4787.7461214462364</v>
      </c>
      <c r="U11006">
        <v>6767.3025952729395</v>
      </c>
    </row>
    <row r="11007" spans="1:21">
      <c r="A11007" t="s">
        <v>367</v>
      </c>
      <c r="B11007">
        <v>38</v>
      </c>
      <c r="C11007" t="s">
        <v>101</v>
      </c>
      <c r="D11007" t="s">
        <v>277</v>
      </c>
      <c r="E11007" t="s">
        <v>221</v>
      </c>
      <c r="F11007" t="s">
        <v>220</v>
      </c>
      <c r="G11007" t="s">
        <v>209</v>
      </c>
      <c r="H11007" t="s">
        <v>14</v>
      </c>
      <c r="I11007" t="s">
        <v>404</v>
      </c>
      <c r="J11007" t="s">
        <v>308</v>
      </c>
      <c r="K11007">
        <v>0</v>
      </c>
      <c r="L11007" t="s">
        <v>273</v>
      </c>
      <c r="M11007">
        <v>-7</v>
      </c>
      <c r="N11007" t="s">
        <v>502</v>
      </c>
      <c r="O11007" t="s">
        <v>176</v>
      </c>
      <c r="P11007" t="s">
        <v>541</v>
      </c>
      <c r="R11007">
        <v>10640.957484193219</v>
      </c>
      <c r="S11007">
        <v>2020.578082191781</v>
      </c>
      <c r="T11007">
        <v>10295.635311339967</v>
      </c>
      <c r="U11007">
        <v>10992.598241277017</v>
      </c>
    </row>
    <row r="11008" spans="1:21">
      <c r="A11008" t="s">
        <v>367</v>
      </c>
      <c r="B11008">
        <v>38</v>
      </c>
      <c r="C11008" t="s">
        <v>101</v>
      </c>
      <c r="D11008" t="s">
        <v>277</v>
      </c>
      <c r="E11008" t="s">
        <v>221</v>
      </c>
      <c r="F11008" t="s">
        <v>220</v>
      </c>
      <c r="G11008" t="s">
        <v>209</v>
      </c>
      <c r="H11008" t="s">
        <v>14</v>
      </c>
      <c r="I11008" t="s">
        <v>404</v>
      </c>
      <c r="J11008" t="s">
        <v>308</v>
      </c>
      <c r="K11008">
        <v>0</v>
      </c>
      <c r="L11008" t="s">
        <v>273</v>
      </c>
      <c r="M11008">
        <v>-7</v>
      </c>
      <c r="N11008" t="s">
        <v>502</v>
      </c>
      <c r="O11008" t="s">
        <v>170</v>
      </c>
      <c r="P11008" t="s">
        <v>541</v>
      </c>
      <c r="R11008">
        <v>9538.036122329715</v>
      </c>
      <c r="S11008">
        <v>2680.1643835616437</v>
      </c>
      <c r="T11008">
        <v>9237.1260741607512</v>
      </c>
      <c r="U11008">
        <v>9844.5005403511532</v>
      </c>
    </row>
    <row r="11009" spans="1:21">
      <c r="A11009" t="s">
        <v>367</v>
      </c>
      <c r="B11009">
        <v>38</v>
      </c>
      <c r="C11009" t="s">
        <v>101</v>
      </c>
      <c r="D11009" t="s">
        <v>277</v>
      </c>
      <c r="E11009" t="s">
        <v>221</v>
      </c>
      <c r="F11009" t="s">
        <v>220</v>
      </c>
      <c r="G11009" t="s">
        <v>209</v>
      </c>
      <c r="H11009" t="s">
        <v>14</v>
      </c>
      <c r="I11009" t="s">
        <v>404</v>
      </c>
      <c r="J11009" t="s">
        <v>308</v>
      </c>
      <c r="K11009">
        <v>0</v>
      </c>
      <c r="L11009" t="s">
        <v>273</v>
      </c>
      <c r="M11009">
        <v>-7</v>
      </c>
      <c r="N11009" t="s">
        <v>502</v>
      </c>
      <c r="O11009" t="s">
        <v>177</v>
      </c>
      <c r="P11009" t="s">
        <v>541</v>
      </c>
      <c r="R11009">
        <v>6071.3361317734471</v>
      </c>
      <c r="S11009">
        <v>659.58630136986289</v>
      </c>
      <c r="T11009">
        <v>5477.9410981395959</v>
      </c>
      <c r="U11009">
        <v>6704.5478311949246</v>
      </c>
    </row>
    <row r="11010" spans="1:21">
      <c r="A11010" t="s">
        <v>367</v>
      </c>
      <c r="B11010">
        <v>38</v>
      </c>
      <c r="C11010" t="s">
        <v>101</v>
      </c>
      <c r="D11010" t="s">
        <v>277</v>
      </c>
      <c r="E11010" t="s">
        <v>221</v>
      </c>
      <c r="F11010" t="s">
        <v>220</v>
      </c>
      <c r="G11010" t="s">
        <v>209</v>
      </c>
      <c r="H11010" t="s">
        <v>10</v>
      </c>
      <c r="I11010" t="s">
        <v>404</v>
      </c>
      <c r="J11010" t="s">
        <v>309</v>
      </c>
      <c r="K11010">
        <v>0</v>
      </c>
      <c r="L11010" t="s">
        <v>273</v>
      </c>
      <c r="M11010">
        <v>-7</v>
      </c>
      <c r="N11010" t="s">
        <v>502</v>
      </c>
      <c r="O11010" t="s">
        <v>176</v>
      </c>
      <c r="P11010" t="s">
        <v>541</v>
      </c>
      <c r="R11010">
        <v>13424.799554432764</v>
      </c>
      <c r="S11010">
        <v>1882.8383561643834</v>
      </c>
      <c r="T11010">
        <v>13063.038232022736</v>
      </c>
      <c r="U11010">
        <v>13791.522107950484</v>
      </c>
    </row>
    <row r="11011" spans="1:21">
      <c r="A11011" t="s">
        <v>367</v>
      </c>
      <c r="B11011">
        <v>38</v>
      </c>
      <c r="C11011" t="s">
        <v>101</v>
      </c>
      <c r="D11011" t="s">
        <v>277</v>
      </c>
      <c r="E11011" t="s">
        <v>221</v>
      </c>
      <c r="F11011" t="s">
        <v>220</v>
      </c>
      <c r="G11011" t="s">
        <v>209</v>
      </c>
      <c r="H11011" t="s">
        <v>10</v>
      </c>
      <c r="I11011" t="s">
        <v>404</v>
      </c>
      <c r="J11011" t="s">
        <v>309</v>
      </c>
      <c r="K11011">
        <v>0</v>
      </c>
      <c r="L11011" t="s">
        <v>273</v>
      </c>
      <c r="M11011">
        <v>-7</v>
      </c>
      <c r="N11011" t="s">
        <v>502</v>
      </c>
      <c r="O11011" t="s">
        <v>170</v>
      </c>
      <c r="P11011" t="s">
        <v>541</v>
      </c>
      <c r="R11011">
        <v>12256.925063376653</v>
      </c>
      <c r="S11011">
        <v>2458.449315068493</v>
      </c>
      <c r="T11011">
        <v>11935.346775016502</v>
      </c>
      <c r="U11011">
        <v>12582.982782229046</v>
      </c>
    </row>
    <row r="11012" spans="1:21">
      <c r="A11012" t="s">
        <v>367</v>
      </c>
      <c r="B11012">
        <v>38</v>
      </c>
      <c r="C11012" t="s">
        <v>101</v>
      </c>
      <c r="D11012" t="s">
        <v>277</v>
      </c>
      <c r="E11012" t="s">
        <v>221</v>
      </c>
      <c r="F11012" t="s">
        <v>220</v>
      </c>
      <c r="G11012" t="s">
        <v>209</v>
      </c>
      <c r="H11012" t="s">
        <v>10</v>
      </c>
      <c r="I11012" t="s">
        <v>404</v>
      </c>
      <c r="J11012" t="s">
        <v>309</v>
      </c>
      <c r="K11012">
        <v>0</v>
      </c>
      <c r="L11012" t="s">
        <v>273</v>
      </c>
      <c r="M11012">
        <v>-7</v>
      </c>
      <c r="N11012" t="s">
        <v>502</v>
      </c>
      <c r="O11012" t="s">
        <v>177</v>
      </c>
      <c r="P11012" t="s">
        <v>541</v>
      </c>
      <c r="R11012">
        <v>8704.4388078842803</v>
      </c>
      <c r="S11012">
        <v>575.61095890410957</v>
      </c>
      <c r="T11012">
        <v>8010.1114375413808</v>
      </c>
      <c r="U11012">
        <v>9433.0944024095661</v>
      </c>
    </row>
    <row r="11013" spans="1:21">
      <c r="A11013" t="s">
        <v>367</v>
      </c>
      <c r="B11013">
        <v>38</v>
      </c>
      <c r="C11013" t="s">
        <v>101</v>
      </c>
      <c r="D11013" t="s">
        <v>277</v>
      </c>
      <c r="E11013" t="s">
        <v>221</v>
      </c>
      <c r="F11013" t="s">
        <v>220</v>
      </c>
      <c r="G11013" t="s">
        <v>209</v>
      </c>
      <c r="H11013" t="s">
        <v>93</v>
      </c>
      <c r="I11013" t="s">
        <v>173</v>
      </c>
      <c r="J11013" t="s">
        <v>310</v>
      </c>
      <c r="K11013">
        <v>0</v>
      </c>
      <c r="L11013" t="s">
        <v>273</v>
      </c>
      <c r="M11013">
        <v>-7</v>
      </c>
      <c r="N11013" t="s">
        <v>502</v>
      </c>
      <c r="O11013" t="s">
        <v>170</v>
      </c>
      <c r="P11013" t="s">
        <v>541</v>
      </c>
      <c r="R11013">
        <v>9187.3098752423684</v>
      </c>
      <c r="S11013">
        <v>60591.953424657535</v>
      </c>
      <c r="T11013">
        <v>9124.3226344394716</v>
      </c>
      <c r="U11013">
        <v>9250.5490700905957</v>
      </c>
    </row>
    <row r="11014" spans="1:21">
      <c r="A11014" t="s">
        <v>367</v>
      </c>
      <c r="B11014">
        <v>38</v>
      </c>
      <c r="C11014" t="s">
        <v>101</v>
      </c>
      <c r="D11014" t="s">
        <v>277</v>
      </c>
      <c r="E11014" t="s">
        <v>221</v>
      </c>
      <c r="F11014" t="s">
        <v>220</v>
      </c>
      <c r="G11014" t="s">
        <v>209</v>
      </c>
      <c r="H11014" t="s">
        <v>93</v>
      </c>
      <c r="I11014" t="s">
        <v>173</v>
      </c>
      <c r="J11014" t="s">
        <v>310</v>
      </c>
      <c r="K11014">
        <v>0</v>
      </c>
      <c r="L11014" t="s">
        <v>273</v>
      </c>
      <c r="M11014">
        <v>-7</v>
      </c>
      <c r="N11014" t="s">
        <v>502</v>
      </c>
      <c r="O11014" t="s">
        <v>176</v>
      </c>
      <c r="P11014" t="s">
        <v>541</v>
      </c>
      <c r="R11014">
        <v>9893.8950966266966</v>
      </c>
      <c r="S11014">
        <v>45416.567123287663</v>
      </c>
      <c r="T11014">
        <v>9821.261078594398</v>
      </c>
      <c r="U11014">
        <v>9966.8331004590273</v>
      </c>
    </row>
    <row r="11015" spans="1:21">
      <c r="A11015" t="s">
        <v>367</v>
      </c>
      <c r="B11015">
        <v>38</v>
      </c>
      <c r="C11015" t="s">
        <v>101</v>
      </c>
      <c r="D11015" t="s">
        <v>277</v>
      </c>
      <c r="E11015" t="s">
        <v>221</v>
      </c>
      <c r="F11015" t="s">
        <v>220</v>
      </c>
      <c r="G11015" t="s">
        <v>209</v>
      </c>
      <c r="H11015" t="s">
        <v>93</v>
      </c>
      <c r="I11015" t="s">
        <v>173</v>
      </c>
      <c r="J11015" t="s">
        <v>310</v>
      </c>
      <c r="K11015">
        <v>0</v>
      </c>
      <c r="L11015" t="s">
        <v>273</v>
      </c>
      <c r="M11015">
        <v>-7</v>
      </c>
      <c r="N11015" t="s">
        <v>502</v>
      </c>
      <c r="O11015" t="s">
        <v>177</v>
      </c>
      <c r="P11015" t="s">
        <v>541</v>
      </c>
      <c r="R11015">
        <v>7118.9743614741137</v>
      </c>
      <c r="S11015">
        <v>15175.386301369865</v>
      </c>
      <c r="T11015">
        <v>6991.4817580061708</v>
      </c>
      <c r="U11015">
        <v>7247.9021311699453</v>
      </c>
    </row>
    <row r="11016" spans="1:21">
      <c r="A11016" t="s">
        <v>367</v>
      </c>
      <c r="B11016">
        <v>38</v>
      </c>
      <c r="C11016" t="s">
        <v>101</v>
      </c>
      <c r="D11016" t="s">
        <v>277</v>
      </c>
      <c r="E11016" t="s">
        <v>221</v>
      </c>
      <c r="F11016" t="s">
        <v>220</v>
      </c>
      <c r="G11016" t="s">
        <v>209</v>
      </c>
      <c r="H11016" t="s">
        <v>22</v>
      </c>
      <c r="I11016" t="s">
        <v>404</v>
      </c>
      <c r="J11016" t="s">
        <v>265</v>
      </c>
      <c r="K11016">
        <v>0</v>
      </c>
      <c r="L11016" t="s">
        <v>273</v>
      </c>
      <c r="M11016">
        <v>-8</v>
      </c>
      <c r="N11016" t="s">
        <v>503</v>
      </c>
      <c r="O11016" t="s">
        <v>176</v>
      </c>
      <c r="P11016" t="s">
        <v>541</v>
      </c>
      <c r="R11016">
        <v>12411.644329479726</v>
      </c>
      <c r="S11016">
        <v>9490.4849315068495</v>
      </c>
      <c r="T11016">
        <v>12254.971662777089</v>
      </c>
      <c r="U11016">
        <v>12569.353676263472</v>
      </c>
    </row>
    <row r="11017" spans="1:21">
      <c r="A11017" t="s">
        <v>367</v>
      </c>
      <c r="B11017">
        <v>38</v>
      </c>
      <c r="C11017" t="s">
        <v>101</v>
      </c>
      <c r="D11017" t="s">
        <v>277</v>
      </c>
      <c r="E11017" t="s">
        <v>221</v>
      </c>
      <c r="F11017" t="s">
        <v>220</v>
      </c>
      <c r="G11017" t="s">
        <v>209</v>
      </c>
      <c r="H11017" t="s">
        <v>22</v>
      </c>
      <c r="I11017" t="s">
        <v>404</v>
      </c>
      <c r="J11017" t="s">
        <v>265</v>
      </c>
      <c r="K11017">
        <v>0</v>
      </c>
      <c r="L11017" t="s">
        <v>273</v>
      </c>
      <c r="M11017">
        <v>-8</v>
      </c>
      <c r="N11017" t="s">
        <v>503</v>
      </c>
      <c r="O11017" t="s">
        <v>170</v>
      </c>
      <c r="P11017" t="s">
        <v>541</v>
      </c>
      <c r="R11017">
        <v>11658.595423884482</v>
      </c>
      <c r="S11017">
        <v>12261.26301369863</v>
      </c>
      <c r="T11017">
        <v>11519.675290709623</v>
      </c>
      <c r="U11017">
        <v>11798.406336915801</v>
      </c>
    </row>
    <row r="11018" spans="1:21">
      <c r="A11018" t="s">
        <v>367</v>
      </c>
      <c r="B11018">
        <v>38</v>
      </c>
      <c r="C11018" t="s">
        <v>101</v>
      </c>
      <c r="D11018" t="s">
        <v>277</v>
      </c>
      <c r="E11018" t="s">
        <v>221</v>
      </c>
      <c r="F11018" t="s">
        <v>220</v>
      </c>
      <c r="G11018" t="s">
        <v>209</v>
      </c>
      <c r="H11018" t="s">
        <v>22</v>
      </c>
      <c r="I11018" t="s">
        <v>404</v>
      </c>
      <c r="J11018" t="s">
        <v>265</v>
      </c>
      <c r="K11018">
        <v>0</v>
      </c>
      <c r="L11018" t="s">
        <v>273</v>
      </c>
      <c r="M11018">
        <v>-8</v>
      </c>
      <c r="N11018" t="s">
        <v>503</v>
      </c>
      <c r="O11018" t="s">
        <v>177</v>
      </c>
      <c r="P11018" t="s">
        <v>541</v>
      </c>
      <c r="R11018">
        <v>9331.425895100816</v>
      </c>
      <c r="S11018">
        <v>2770.7780821917804</v>
      </c>
      <c r="T11018">
        <v>9023.6204087332153</v>
      </c>
      <c r="U11018">
        <v>9645.2183993389153</v>
      </c>
    </row>
    <row r="11019" spans="1:21">
      <c r="A11019" t="s">
        <v>367</v>
      </c>
      <c r="B11019">
        <v>38</v>
      </c>
      <c r="C11019" t="s">
        <v>101</v>
      </c>
      <c r="D11019" t="s">
        <v>277</v>
      </c>
      <c r="E11019" t="s">
        <v>221</v>
      </c>
      <c r="F11019" t="s">
        <v>220</v>
      </c>
      <c r="G11019" t="s">
        <v>209</v>
      </c>
      <c r="H11019" t="s">
        <v>24</v>
      </c>
      <c r="I11019" t="s">
        <v>404</v>
      </c>
      <c r="J11019" t="s">
        <v>266</v>
      </c>
      <c r="K11019">
        <v>0</v>
      </c>
      <c r="L11019" t="s">
        <v>273</v>
      </c>
      <c r="M11019">
        <v>-8</v>
      </c>
      <c r="N11019" t="s">
        <v>503</v>
      </c>
      <c r="O11019" t="s">
        <v>176</v>
      </c>
      <c r="P11019" t="s">
        <v>541</v>
      </c>
      <c r="R11019">
        <v>8112.9251757663087</v>
      </c>
      <c r="S11019">
        <v>1236.3726027397258</v>
      </c>
      <c r="T11019">
        <v>7675.6568539976115</v>
      </c>
      <c r="U11019">
        <v>8564.8561913117846</v>
      </c>
    </row>
    <row r="11020" spans="1:21">
      <c r="A11020" t="s">
        <v>367</v>
      </c>
      <c r="B11020">
        <v>38</v>
      </c>
      <c r="C11020" t="s">
        <v>101</v>
      </c>
      <c r="D11020" t="s">
        <v>277</v>
      </c>
      <c r="E11020" t="s">
        <v>221</v>
      </c>
      <c r="F11020" t="s">
        <v>220</v>
      </c>
      <c r="G11020" t="s">
        <v>209</v>
      </c>
      <c r="H11020" t="s">
        <v>24</v>
      </c>
      <c r="I11020" t="s">
        <v>404</v>
      </c>
      <c r="J11020" t="s">
        <v>266</v>
      </c>
      <c r="K11020">
        <v>0</v>
      </c>
      <c r="L11020" t="s">
        <v>273</v>
      </c>
      <c r="M11020">
        <v>-8</v>
      </c>
      <c r="N11020" t="s">
        <v>503</v>
      </c>
      <c r="O11020" t="s">
        <v>170</v>
      </c>
      <c r="P11020" t="s">
        <v>541</v>
      </c>
      <c r="R11020">
        <v>6990.0026877121663</v>
      </c>
      <c r="S11020">
        <v>1639.5287671232875</v>
      </c>
      <c r="T11020">
        <v>6612.0222668245615</v>
      </c>
      <c r="U11020">
        <v>7381.1879950357106</v>
      </c>
    </row>
    <row r="11021" spans="1:21">
      <c r="A11021" t="s">
        <v>367</v>
      </c>
      <c r="B11021">
        <v>38</v>
      </c>
      <c r="C11021" t="s">
        <v>101</v>
      </c>
      <c r="D11021" t="s">
        <v>277</v>
      </c>
      <c r="E11021" t="s">
        <v>221</v>
      </c>
      <c r="F11021" t="s">
        <v>220</v>
      </c>
      <c r="G11021" t="s">
        <v>209</v>
      </c>
      <c r="H11021" t="s">
        <v>24</v>
      </c>
      <c r="I11021" t="s">
        <v>404</v>
      </c>
      <c r="J11021" t="s">
        <v>266</v>
      </c>
      <c r="K11021">
        <v>0</v>
      </c>
      <c r="L11021" t="s">
        <v>273</v>
      </c>
      <c r="M11021">
        <v>-8</v>
      </c>
      <c r="N11021" t="s">
        <v>503</v>
      </c>
      <c r="O11021" t="s">
        <v>177</v>
      </c>
      <c r="P11021" t="s">
        <v>541</v>
      </c>
      <c r="R11021">
        <v>4163.886873178255</v>
      </c>
      <c r="S11021">
        <v>403.15616438356165</v>
      </c>
      <c r="T11021">
        <v>3399.9691898396704</v>
      </c>
      <c r="U11021">
        <v>5037.8667244992712</v>
      </c>
    </row>
    <row r="11022" spans="1:21">
      <c r="A11022" t="s">
        <v>367</v>
      </c>
      <c r="B11022">
        <v>38</v>
      </c>
      <c r="C11022" t="s">
        <v>101</v>
      </c>
      <c r="D11022" t="s">
        <v>277</v>
      </c>
      <c r="E11022" t="s">
        <v>221</v>
      </c>
      <c r="F11022" t="s">
        <v>220</v>
      </c>
      <c r="G11022" t="s">
        <v>209</v>
      </c>
      <c r="H11022" t="s">
        <v>23</v>
      </c>
      <c r="I11022" t="s">
        <v>404</v>
      </c>
      <c r="J11022" t="s">
        <v>267</v>
      </c>
      <c r="K11022">
        <v>0</v>
      </c>
      <c r="L11022" t="s">
        <v>273</v>
      </c>
      <c r="M11022">
        <v>-8</v>
      </c>
      <c r="N11022" t="s">
        <v>503</v>
      </c>
      <c r="O11022" t="s">
        <v>176</v>
      </c>
      <c r="P11022" t="s">
        <v>541</v>
      </c>
      <c r="R11022">
        <v>6945.1656868802329</v>
      </c>
      <c r="S11022">
        <v>964.49041095890425</v>
      </c>
      <c r="T11022">
        <v>6447.9718749724507</v>
      </c>
      <c r="U11022">
        <v>7465.656352166623</v>
      </c>
    </row>
    <row r="11023" spans="1:21">
      <c r="A11023" t="s">
        <v>367</v>
      </c>
      <c r="B11023">
        <v>38</v>
      </c>
      <c r="C11023" t="s">
        <v>101</v>
      </c>
      <c r="D11023" t="s">
        <v>277</v>
      </c>
      <c r="E11023" t="s">
        <v>221</v>
      </c>
      <c r="F11023" t="s">
        <v>220</v>
      </c>
      <c r="G11023" t="s">
        <v>209</v>
      </c>
      <c r="H11023" t="s">
        <v>23</v>
      </c>
      <c r="I11023" t="s">
        <v>404</v>
      </c>
      <c r="J11023" t="s">
        <v>267</v>
      </c>
      <c r="K11023">
        <v>0</v>
      </c>
      <c r="L11023" t="s">
        <v>273</v>
      </c>
      <c r="M11023">
        <v>-8</v>
      </c>
      <c r="N11023" t="s">
        <v>503</v>
      </c>
      <c r="O11023" t="s">
        <v>170</v>
      </c>
      <c r="P11023" t="s">
        <v>541</v>
      </c>
      <c r="R11023">
        <v>5730.1179334631706</v>
      </c>
      <c r="S11023">
        <v>1299.019178082192</v>
      </c>
      <c r="T11023">
        <v>5304.936905906402</v>
      </c>
      <c r="U11023">
        <v>6176.8605627088791</v>
      </c>
    </row>
    <row r="11024" spans="1:21">
      <c r="A11024" t="s">
        <v>367</v>
      </c>
      <c r="B11024">
        <v>38</v>
      </c>
      <c r="C11024" t="s">
        <v>101</v>
      </c>
      <c r="D11024" t="s">
        <v>277</v>
      </c>
      <c r="E11024" t="s">
        <v>221</v>
      </c>
      <c r="F11024" t="s">
        <v>220</v>
      </c>
      <c r="G11024" t="s">
        <v>209</v>
      </c>
      <c r="H11024" t="s">
        <v>23</v>
      </c>
      <c r="I11024" t="s">
        <v>404</v>
      </c>
      <c r="J11024" t="s">
        <v>267</v>
      </c>
      <c r="K11024">
        <v>0</v>
      </c>
      <c r="L11024" t="s">
        <v>273</v>
      </c>
      <c r="M11024">
        <v>-8</v>
      </c>
      <c r="N11024" t="s">
        <v>503</v>
      </c>
      <c r="O11024" t="s">
        <v>177</v>
      </c>
      <c r="P11024" t="s">
        <v>541</v>
      </c>
      <c r="R11024">
        <v>2354.8174966426786</v>
      </c>
      <c r="S11024">
        <v>334.52876712328771</v>
      </c>
      <c r="T11024">
        <v>1576.4242767753706</v>
      </c>
      <c r="U11024">
        <v>3383.6715633694935</v>
      </c>
    </row>
    <row r="11025" spans="1:21">
      <c r="A11025" t="s">
        <v>367</v>
      </c>
      <c r="B11025">
        <v>38</v>
      </c>
      <c r="C11025" t="s">
        <v>101</v>
      </c>
      <c r="D11025" t="s">
        <v>277</v>
      </c>
      <c r="E11025" t="s">
        <v>221</v>
      </c>
      <c r="F11025" t="s">
        <v>220</v>
      </c>
      <c r="G11025" t="s">
        <v>209</v>
      </c>
      <c r="H11025" t="s">
        <v>18</v>
      </c>
      <c r="I11025" t="s">
        <v>404</v>
      </c>
      <c r="J11025" t="s">
        <v>268</v>
      </c>
      <c r="K11025">
        <v>0</v>
      </c>
      <c r="L11025" t="s">
        <v>273</v>
      </c>
      <c r="M11025">
        <v>-8</v>
      </c>
      <c r="N11025" t="s">
        <v>503</v>
      </c>
      <c r="O11025" t="s">
        <v>176</v>
      </c>
      <c r="P11025" t="s">
        <v>541</v>
      </c>
      <c r="R11025">
        <v>8838.010160208767</v>
      </c>
      <c r="S11025">
        <v>1830.9671232876713</v>
      </c>
      <c r="T11025">
        <v>8464.7774830916405</v>
      </c>
      <c r="U11025">
        <v>9220.744763390323</v>
      </c>
    </row>
    <row r="11026" spans="1:21">
      <c r="A11026" t="s">
        <v>367</v>
      </c>
      <c r="B11026">
        <v>38</v>
      </c>
      <c r="C11026" t="s">
        <v>101</v>
      </c>
      <c r="D11026" t="s">
        <v>277</v>
      </c>
      <c r="E11026" t="s">
        <v>221</v>
      </c>
      <c r="F11026" t="s">
        <v>220</v>
      </c>
      <c r="G11026" t="s">
        <v>209</v>
      </c>
      <c r="H11026" t="s">
        <v>18</v>
      </c>
      <c r="I11026" t="s">
        <v>404</v>
      </c>
      <c r="J11026" t="s">
        <v>268</v>
      </c>
      <c r="K11026">
        <v>0</v>
      </c>
      <c r="L11026" t="s">
        <v>273</v>
      </c>
      <c r="M11026">
        <v>-8</v>
      </c>
      <c r="N11026" t="s">
        <v>503</v>
      </c>
      <c r="O11026" t="s">
        <v>170</v>
      </c>
      <c r="P11026" t="s">
        <v>541</v>
      </c>
      <c r="R11026">
        <v>8144.2119894673106</v>
      </c>
      <c r="S11026">
        <v>2408.4520547945203</v>
      </c>
      <c r="T11026">
        <v>7827.5425044190124</v>
      </c>
      <c r="U11026">
        <v>8468.4625904099012</v>
      </c>
    </row>
    <row r="11027" spans="1:21">
      <c r="A11027" t="s">
        <v>367</v>
      </c>
      <c r="B11027">
        <v>38</v>
      </c>
      <c r="C11027" t="s">
        <v>101</v>
      </c>
      <c r="D11027" t="s">
        <v>277</v>
      </c>
      <c r="E11027" t="s">
        <v>221</v>
      </c>
      <c r="F11027" t="s">
        <v>220</v>
      </c>
      <c r="G11027" t="s">
        <v>209</v>
      </c>
      <c r="H11027" t="s">
        <v>18</v>
      </c>
      <c r="I11027" t="s">
        <v>404</v>
      </c>
      <c r="J11027" t="s">
        <v>268</v>
      </c>
      <c r="K11027">
        <v>0</v>
      </c>
      <c r="L11027" t="s">
        <v>273</v>
      </c>
      <c r="M11027">
        <v>-8</v>
      </c>
      <c r="N11027" t="s">
        <v>503</v>
      </c>
      <c r="O11027" t="s">
        <v>177</v>
      </c>
      <c r="P11027" t="s">
        <v>541</v>
      </c>
      <c r="R11027">
        <v>6181.6996101966815</v>
      </c>
      <c r="S11027">
        <v>577.48493150684931</v>
      </c>
      <c r="T11027">
        <v>5550.3787118489354</v>
      </c>
      <c r="U11027">
        <v>6857.250350231353</v>
      </c>
    </row>
    <row r="11028" spans="1:21">
      <c r="A11028" t="s">
        <v>367</v>
      </c>
      <c r="B11028">
        <v>38</v>
      </c>
      <c r="C11028" t="s">
        <v>101</v>
      </c>
      <c r="D11028" t="s">
        <v>277</v>
      </c>
      <c r="E11028" t="s">
        <v>221</v>
      </c>
      <c r="F11028" t="s">
        <v>220</v>
      </c>
      <c r="G11028" t="s">
        <v>209</v>
      </c>
      <c r="H11028" t="s">
        <v>20</v>
      </c>
      <c r="I11028" t="s">
        <v>404</v>
      </c>
      <c r="J11028" t="s">
        <v>269</v>
      </c>
      <c r="K11028">
        <v>0</v>
      </c>
      <c r="L11028" t="s">
        <v>273</v>
      </c>
      <c r="M11028">
        <v>-8</v>
      </c>
      <c r="N11028" t="s">
        <v>503</v>
      </c>
      <c r="O11028" t="s">
        <v>176</v>
      </c>
      <c r="P11028" t="s">
        <v>541</v>
      </c>
      <c r="R11028">
        <v>12316.745581681473</v>
      </c>
      <c r="S11028">
        <v>1951.7150684931507</v>
      </c>
      <c r="T11028">
        <v>11971.620646696225</v>
      </c>
      <c r="U11028">
        <v>12666.998768566513</v>
      </c>
    </row>
    <row r="11029" spans="1:21">
      <c r="A11029" t="s">
        <v>367</v>
      </c>
      <c r="B11029">
        <v>38</v>
      </c>
      <c r="C11029" t="s">
        <v>101</v>
      </c>
      <c r="D11029" t="s">
        <v>277</v>
      </c>
      <c r="E11029" t="s">
        <v>221</v>
      </c>
      <c r="F11029" t="s">
        <v>220</v>
      </c>
      <c r="G11029" t="s">
        <v>209</v>
      </c>
      <c r="H11029" t="s">
        <v>20</v>
      </c>
      <c r="I11029" t="s">
        <v>404</v>
      </c>
      <c r="J11029" t="s">
        <v>269</v>
      </c>
      <c r="K11029">
        <v>0</v>
      </c>
      <c r="L11029" t="s">
        <v>273</v>
      </c>
      <c r="M11029">
        <v>-8</v>
      </c>
      <c r="N11029" t="s">
        <v>503</v>
      </c>
      <c r="O11029" t="s">
        <v>170</v>
      </c>
      <c r="P11029" t="s">
        <v>541</v>
      </c>
      <c r="R11029">
        <v>10994.245248814095</v>
      </c>
      <c r="S11029">
        <v>2627.4410958904109</v>
      </c>
      <c r="T11029">
        <v>10695.728075542462</v>
      </c>
      <c r="U11029">
        <v>11297.263642937069</v>
      </c>
    </row>
    <row r="11030" spans="1:21">
      <c r="A11030" t="s">
        <v>367</v>
      </c>
      <c r="B11030">
        <v>38</v>
      </c>
      <c r="C11030" t="s">
        <v>101</v>
      </c>
      <c r="D11030" t="s">
        <v>277</v>
      </c>
      <c r="E11030" t="s">
        <v>221</v>
      </c>
      <c r="F11030" t="s">
        <v>220</v>
      </c>
      <c r="G11030" t="s">
        <v>209</v>
      </c>
      <c r="H11030" t="s">
        <v>20</v>
      </c>
      <c r="I11030" t="s">
        <v>404</v>
      </c>
      <c r="J11030" t="s">
        <v>269</v>
      </c>
      <c r="K11030">
        <v>0</v>
      </c>
      <c r="L11030" t="s">
        <v>273</v>
      </c>
      <c r="M11030">
        <v>-8</v>
      </c>
      <c r="N11030" t="s">
        <v>503</v>
      </c>
      <c r="O11030" t="s">
        <v>177</v>
      </c>
      <c r="P11030" t="s">
        <v>541</v>
      </c>
      <c r="R11030">
        <v>7371.9660997817291</v>
      </c>
      <c r="S11030">
        <v>675.72602739726028</v>
      </c>
      <c r="T11030">
        <v>6786.8478410953157</v>
      </c>
      <c r="U11030">
        <v>7987.1987467832296</v>
      </c>
    </row>
    <row r="11031" spans="1:21">
      <c r="A11031" t="s">
        <v>367</v>
      </c>
      <c r="B11031">
        <v>38</v>
      </c>
      <c r="C11031" t="s">
        <v>101</v>
      </c>
      <c r="D11031" t="s">
        <v>277</v>
      </c>
      <c r="E11031" t="s">
        <v>221</v>
      </c>
      <c r="F11031" t="s">
        <v>220</v>
      </c>
      <c r="G11031" t="s">
        <v>209</v>
      </c>
      <c r="H11031" t="s">
        <v>9</v>
      </c>
      <c r="I11031" t="s">
        <v>404</v>
      </c>
      <c r="J11031" t="s">
        <v>270</v>
      </c>
      <c r="K11031">
        <v>0</v>
      </c>
      <c r="L11031" t="s">
        <v>273</v>
      </c>
      <c r="M11031">
        <v>-8</v>
      </c>
      <c r="N11031" t="s">
        <v>503</v>
      </c>
      <c r="O11031" t="s">
        <v>176</v>
      </c>
      <c r="P11031" t="s">
        <v>541</v>
      </c>
      <c r="R11031">
        <v>7380.6807272770129</v>
      </c>
      <c r="S11031">
        <v>652.21643835616442</v>
      </c>
      <c r="T11031">
        <v>6784.0249542505462</v>
      </c>
      <c r="U11031">
        <v>8008.6342134831775</v>
      </c>
    </row>
    <row r="11032" spans="1:21">
      <c r="A11032" t="s">
        <v>367</v>
      </c>
      <c r="B11032">
        <v>38</v>
      </c>
      <c r="C11032" t="s">
        <v>101</v>
      </c>
      <c r="D11032" t="s">
        <v>277</v>
      </c>
      <c r="E11032" t="s">
        <v>221</v>
      </c>
      <c r="F11032" t="s">
        <v>220</v>
      </c>
      <c r="G11032" t="s">
        <v>209</v>
      </c>
      <c r="H11032" t="s">
        <v>9</v>
      </c>
      <c r="I11032" t="s">
        <v>404</v>
      </c>
      <c r="J11032" t="s">
        <v>270</v>
      </c>
      <c r="K11032">
        <v>0</v>
      </c>
      <c r="L11032" t="s">
        <v>273</v>
      </c>
      <c r="M11032">
        <v>-8</v>
      </c>
      <c r="N11032" t="s">
        <v>503</v>
      </c>
      <c r="O11032" t="s">
        <v>170</v>
      </c>
      <c r="P11032" t="s">
        <v>541</v>
      </c>
      <c r="R11032">
        <v>6707.0866055530423</v>
      </c>
      <c r="S11032">
        <v>935.33698630136985</v>
      </c>
      <c r="T11032">
        <v>6212.5342078289077</v>
      </c>
      <c r="U11032">
        <v>7225.7351474789248</v>
      </c>
    </row>
    <row r="11033" spans="1:21">
      <c r="A11033" t="s">
        <v>367</v>
      </c>
      <c r="B11033">
        <v>38</v>
      </c>
      <c r="C11033" t="s">
        <v>101</v>
      </c>
      <c r="D11033" t="s">
        <v>277</v>
      </c>
      <c r="E11033" t="s">
        <v>221</v>
      </c>
      <c r="F11033" t="s">
        <v>220</v>
      </c>
      <c r="G11033" t="s">
        <v>209</v>
      </c>
      <c r="H11033" t="s">
        <v>9</v>
      </c>
      <c r="I11033" t="s">
        <v>404</v>
      </c>
      <c r="J11033" t="s">
        <v>270</v>
      </c>
      <c r="K11033">
        <v>0</v>
      </c>
      <c r="L11033" t="s">
        <v>273</v>
      </c>
      <c r="M11033">
        <v>-8</v>
      </c>
      <c r="N11033" t="s">
        <v>503</v>
      </c>
      <c r="O11033" t="s">
        <v>177</v>
      </c>
      <c r="P11033" t="s">
        <v>541</v>
      </c>
      <c r="R11033">
        <v>5617.9984013426492</v>
      </c>
      <c r="S11033">
        <v>283.12054794520554</v>
      </c>
      <c r="T11033">
        <v>4699.1811169987905</v>
      </c>
      <c r="U11033">
        <v>6646.7790972350313</v>
      </c>
    </row>
    <row r="11034" spans="1:21">
      <c r="A11034" t="s">
        <v>367</v>
      </c>
      <c r="B11034">
        <v>38</v>
      </c>
      <c r="C11034" t="s">
        <v>101</v>
      </c>
      <c r="D11034" t="s">
        <v>277</v>
      </c>
      <c r="E11034" t="s">
        <v>221</v>
      </c>
      <c r="F11034" t="s">
        <v>220</v>
      </c>
      <c r="G11034" t="s">
        <v>209</v>
      </c>
      <c r="H11034" t="s">
        <v>21</v>
      </c>
      <c r="I11034" t="s">
        <v>404</v>
      </c>
      <c r="J11034" t="s">
        <v>271</v>
      </c>
      <c r="K11034">
        <v>0</v>
      </c>
      <c r="L11034" t="s">
        <v>273</v>
      </c>
      <c r="M11034">
        <v>-8</v>
      </c>
      <c r="N11034" t="s">
        <v>503</v>
      </c>
      <c r="O11034" t="s">
        <v>176</v>
      </c>
      <c r="P11034" t="s">
        <v>541</v>
      </c>
      <c r="R11034">
        <v>9268.1916400285045</v>
      </c>
      <c r="S11034">
        <v>1196.3999999999999</v>
      </c>
      <c r="T11034">
        <v>8819.0793447905471</v>
      </c>
      <c r="U11034">
        <v>9730.2836852531273</v>
      </c>
    </row>
    <row r="11035" spans="1:21">
      <c r="A11035" t="s">
        <v>367</v>
      </c>
      <c r="B11035">
        <v>38</v>
      </c>
      <c r="C11035" t="s">
        <v>101</v>
      </c>
      <c r="D11035" t="s">
        <v>277</v>
      </c>
      <c r="E11035" t="s">
        <v>221</v>
      </c>
      <c r="F11035" t="s">
        <v>220</v>
      </c>
      <c r="G11035" t="s">
        <v>209</v>
      </c>
      <c r="H11035" t="s">
        <v>21</v>
      </c>
      <c r="I11035" t="s">
        <v>404</v>
      </c>
      <c r="J11035" t="s">
        <v>271</v>
      </c>
      <c r="K11035">
        <v>0</v>
      </c>
      <c r="L11035" t="s">
        <v>273</v>
      </c>
      <c r="M11035">
        <v>-8</v>
      </c>
      <c r="N11035" t="s">
        <v>503</v>
      </c>
      <c r="O11035" t="s">
        <v>170</v>
      </c>
      <c r="P11035" t="s">
        <v>541</v>
      </c>
      <c r="R11035">
        <v>8836.8230896302139</v>
      </c>
      <c r="S11035">
        <v>1571.0575342465752</v>
      </c>
      <c r="T11035">
        <v>8445.2211485419739</v>
      </c>
      <c r="U11035">
        <v>9238.9003818798828</v>
      </c>
    </row>
    <row r="11036" spans="1:21">
      <c r="A11036" t="s">
        <v>367</v>
      </c>
      <c r="B11036">
        <v>38</v>
      </c>
      <c r="C11036" t="s">
        <v>101</v>
      </c>
      <c r="D11036" t="s">
        <v>277</v>
      </c>
      <c r="E11036" t="s">
        <v>221</v>
      </c>
      <c r="F11036" t="s">
        <v>220</v>
      </c>
      <c r="G11036" t="s">
        <v>209</v>
      </c>
      <c r="H11036" t="s">
        <v>21</v>
      </c>
      <c r="I11036" t="s">
        <v>404</v>
      </c>
      <c r="J11036" t="s">
        <v>271</v>
      </c>
      <c r="K11036">
        <v>0</v>
      </c>
      <c r="L11036" t="s">
        <v>273</v>
      </c>
      <c r="M11036">
        <v>-8</v>
      </c>
      <c r="N11036" t="s">
        <v>503</v>
      </c>
      <c r="O11036" t="s">
        <v>177</v>
      </c>
      <c r="P11036" t="s">
        <v>541</v>
      </c>
      <c r="R11036">
        <v>7335.701148239852</v>
      </c>
      <c r="S11036">
        <v>374.65753424657532</v>
      </c>
      <c r="T11036">
        <v>6532.7222372340084</v>
      </c>
      <c r="U11036">
        <v>8196.9025356059919</v>
      </c>
    </row>
    <row r="11037" spans="1:21">
      <c r="A11037" t="s">
        <v>367</v>
      </c>
      <c r="B11037">
        <v>38</v>
      </c>
      <c r="C11037" t="s">
        <v>101</v>
      </c>
      <c r="D11037" t="s">
        <v>277</v>
      </c>
      <c r="E11037" t="s">
        <v>221</v>
      </c>
      <c r="F11037" t="s">
        <v>220</v>
      </c>
      <c r="G11037" t="s">
        <v>209</v>
      </c>
      <c r="H11037" t="s">
        <v>6</v>
      </c>
      <c r="I11037" t="s">
        <v>404</v>
      </c>
      <c r="J11037" t="s">
        <v>272</v>
      </c>
      <c r="K11037">
        <v>0</v>
      </c>
      <c r="L11037" t="s">
        <v>273</v>
      </c>
      <c r="M11037">
        <v>-8</v>
      </c>
      <c r="N11037" t="s">
        <v>503</v>
      </c>
      <c r="O11037" t="s">
        <v>176</v>
      </c>
      <c r="P11037" t="s">
        <v>541</v>
      </c>
      <c r="R11037">
        <v>12820.288735276969</v>
      </c>
      <c r="S11037">
        <v>161.10958904109589</v>
      </c>
      <c r="T11037">
        <v>11113.15406793329</v>
      </c>
      <c r="U11037">
        <v>14652.838124305212</v>
      </c>
    </row>
    <row r="11038" spans="1:21">
      <c r="A11038" t="s">
        <v>367</v>
      </c>
      <c r="B11038">
        <v>38</v>
      </c>
      <c r="C11038" t="s">
        <v>101</v>
      </c>
      <c r="D11038" t="s">
        <v>277</v>
      </c>
      <c r="E11038" t="s">
        <v>221</v>
      </c>
      <c r="F11038" t="s">
        <v>220</v>
      </c>
      <c r="G11038" t="s">
        <v>209</v>
      </c>
      <c r="H11038" t="s">
        <v>6</v>
      </c>
      <c r="I11038" t="s">
        <v>404</v>
      </c>
      <c r="J11038" t="s">
        <v>272</v>
      </c>
      <c r="K11038">
        <v>0</v>
      </c>
      <c r="L11038" t="s">
        <v>273</v>
      </c>
      <c r="M11038">
        <v>-8</v>
      </c>
      <c r="N11038" t="s">
        <v>503</v>
      </c>
      <c r="O11038" t="s">
        <v>170</v>
      </c>
      <c r="P11038" t="s">
        <v>541</v>
      </c>
      <c r="R11038">
        <v>8132.7928308963492</v>
      </c>
      <c r="S11038">
        <v>268.99178082191781</v>
      </c>
      <c r="T11038">
        <v>7130.7226778078712</v>
      </c>
      <c r="U11038">
        <v>9215.1492453140909</v>
      </c>
    </row>
    <row r="11039" spans="1:21">
      <c r="A11039" t="s">
        <v>367</v>
      </c>
      <c r="B11039">
        <v>38</v>
      </c>
      <c r="C11039" t="s">
        <v>101</v>
      </c>
      <c r="D11039" t="s">
        <v>277</v>
      </c>
      <c r="E11039" t="s">
        <v>221</v>
      </c>
      <c r="F11039" t="s">
        <v>220</v>
      </c>
      <c r="G11039" t="s">
        <v>209</v>
      </c>
      <c r="H11039" t="s">
        <v>6</v>
      </c>
      <c r="I11039" t="s">
        <v>404</v>
      </c>
      <c r="J11039" t="s">
        <v>272</v>
      </c>
      <c r="K11039">
        <v>0</v>
      </c>
      <c r="L11039" t="s">
        <v>273</v>
      </c>
      <c r="M11039">
        <v>-8</v>
      </c>
      <c r="N11039" t="s">
        <v>503</v>
      </c>
      <c r="O11039" t="s">
        <v>177</v>
      </c>
      <c r="P11039" t="s">
        <v>541</v>
      </c>
      <c r="R11039">
        <v>3279.0937112902639</v>
      </c>
      <c r="S11039">
        <v>107.88219178082191</v>
      </c>
      <c r="T11039">
        <v>2029.4249338305251</v>
      </c>
      <c r="U11039">
        <v>4994.3699874587992</v>
      </c>
    </row>
    <row r="11040" spans="1:21">
      <c r="A11040" t="s">
        <v>367</v>
      </c>
      <c r="B11040">
        <v>38</v>
      </c>
      <c r="C11040" t="s">
        <v>101</v>
      </c>
      <c r="D11040" t="s">
        <v>277</v>
      </c>
      <c r="E11040" t="s">
        <v>221</v>
      </c>
      <c r="F11040" t="s">
        <v>220</v>
      </c>
      <c r="G11040" t="s">
        <v>209</v>
      </c>
      <c r="H11040" t="s">
        <v>4</v>
      </c>
      <c r="I11040" t="s">
        <v>404</v>
      </c>
      <c r="J11040" t="s">
        <v>297</v>
      </c>
      <c r="K11040">
        <v>0</v>
      </c>
      <c r="L11040" t="s">
        <v>273</v>
      </c>
      <c r="M11040">
        <v>-8</v>
      </c>
      <c r="N11040" t="s">
        <v>503</v>
      </c>
      <c r="O11040" t="s">
        <v>177</v>
      </c>
      <c r="P11040" t="s">
        <v>541</v>
      </c>
      <c r="R11040">
        <v>8268.2294574970001</v>
      </c>
      <c r="S11040">
        <v>212.73972602739724</v>
      </c>
      <c r="T11040">
        <v>7205.8113765142207</v>
      </c>
      <c r="U11040">
        <v>9419.3080533039902</v>
      </c>
    </row>
    <row r="11041" spans="1:21">
      <c r="A11041" t="s">
        <v>367</v>
      </c>
      <c r="B11041">
        <v>38</v>
      </c>
      <c r="C11041" t="s">
        <v>101</v>
      </c>
      <c r="D11041" t="s">
        <v>277</v>
      </c>
      <c r="E11041" t="s">
        <v>221</v>
      </c>
      <c r="F11041" t="s">
        <v>220</v>
      </c>
      <c r="G11041" t="s">
        <v>209</v>
      </c>
      <c r="H11041" t="s">
        <v>4</v>
      </c>
      <c r="I11041" t="s">
        <v>404</v>
      </c>
      <c r="J11041" t="s">
        <v>297</v>
      </c>
      <c r="K11041">
        <v>0</v>
      </c>
      <c r="L11041" t="s">
        <v>273</v>
      </c>
      <c r="M11041">
        <v>-8</v>
      </c>
      <c r="N11041" t="s">
        <v>503</v>
      </c>
      <c r="O11041" t="s">
        <v>170</v>
      </c>
      <c r="P11041" t="s">
        <v>541</v>
      </c>
      <c r="R11041">
        <v>7738.9816519017386</v>
      </c>
      <c r="S11041">
        <v>875.49863013698632</v>
      </c>
      <c r="T11041">
        <v>7221.959905975622</v>
      </c>
      <c r="U11041">
        <v>8277.9444139681946</v>
      </c>
    </row>
    <row r="11042" spans="1:21">
      <c r="A11042" t="s">
        <v>367</v>
      </c>
      <c r="B11042">
        <v>38</v>
      </c>
      <c r="C11042" t="s">
        <v>101</v>
      </c>
      <c r="D11042" t="s">
        <v>277</v>
      </c>
      <c r="E11042" t="s">
        <v>221</v>
      </c>
      <c r="F11042" t="s">
        <v>220</v>
      </c>
      <c r="G11042" t="s">
        <v>209</v>
      </c>
      <c r="H11042" t="s">
        <v>4</v>
      </c>
      <c r="I11042" t="s">
        <v>404</v>
      </c>
      <c r="J11042" t="s">
        <v>297</v>
      </c>
      <c r="K11042">
        <v>0</v>
      </c>
      <c r="L11042" t="s">
        <v>273</v>
      </c>
      <c r="M11042">
        <v>-8</v>
      </c>
      <c r="N11042" t="s">
        <v>503</v>
      </c>
      <c r="O11042" t="s">
        <v>176</v>
      </c>
      <c r="P11042" t="s">
        <v>541</v>
      </c>
      <c r="R11042">
        <v>7492.5444944354922</v>
      </c>
      <c r="S11042">
        <v>662.75890410958903</v>
      </c>
      <c r="T11042">
        <v>6903.3838275973776</v>
      </c>
      <c r="U11042">
        <v>8111.6083857958211</v>
      </c>
    </row>
    <row r="11043" spans="1:21">
      <c r="A11043" t="s">
        <v>367</v>
      </c>
      <c r="B11043">
        <v>38</v>
      </c>
      <c r="C11043" t="s">
        <v>101</v>
      </c>
      <c r="D11043" t="s">
        <v>277</v>
      </c>
      <c r="E11043" t="s">
        <v>221</v>
      </c>
      <c r="F11043" t="s">
        <v>220</v>
      </c>
      <c r="G11043" t="s">
        <v>209</v>
      </c>
      <c r="H11043" t="s">
        <v>11</v>
      </c>
      <c r="I11043" t="s">
        <v>404</v>
      </c>
      <c r="J11043" t="s">
        <v>298</v>
      </c>
      <c r="K11043">
        <v>0</v>
      </c>
      <c r="L11043" t="s">
        <v>273</v>
      </c>
      <c r="M11043">
        <v>-8</v>
      </c>
      <c r="N11043" t="s">
        <v>503</v>
      </c>
      <c r="O11043" t="s">
        <v>176</v>
      </c>
      <c r="P11043" t="s">
        <v>541</v>
      </c>
      <c r="R11043">
        <v>8535.4750427968374</v>
      </c>
      <c r="S11043">
        <v>4658.6465753424673</v>
      </c>
      <c r="T11043">
        <v>8304.813097887285</v>
      </c>
      <c r="U11043">
        <v>8769.8979408698342</v>
      </c>
    </row>
    <row r="11044" spans="1:21">
      <c r="A11044" t="s">
        <v>367</v>
      </c>
      <c r="B11044">
        <v>38</v>
      </c>
      <c r="C11044" t="s">
        <v>101</v>
      </c>
      <c r="D11044" t="s">
        <v>277</v>
      </c>
      <c r="E11044" t="s">
        <v>221</v>
      </c>
      <c r="F11044" t="s">
        <v>220</v>
      </c>
      <c r="G11044" t="s">
        <v>209</v>
      </c>
      <c r="H11044" t="s">
        <v>11</v>
      </c>
      <c r="I11044" t="s">
        <v>404</v>
      </c>
      <c r="J11044" t="s">
        <v>298</v>
      </c>
      <c r="K11044">
        <v>0</v>
      </c>
      <c r="L11044" t="s">
        <v>273</v>
      </c>
      <c r="M11044">
        <v>-8</v>
      </c>
      <c r="N11044" t="s">
        <v>503</v>
      </c>
      <c r="O11044" t="s">
        <v>170</v>
      </c>
      <c r="P11044" t="s">
        <v>541</v>
      </c>
      <c r="R11044">
        <v>7518.5755090156963</v>
      </c>
      <c r="S11044">
        <v>6171.6027397260295</v>
      </c>
      <c r="T11044">
        <v>7320.9307800324359</v>
      </c>
      <c r="U11044">
        <v>7719.4604806161515</v>
      </c>
    </row>
    <row r="11045" spans="1:21">
      <c r="A11045" t="s">
        <v>367</v>
      </c>
      <c r="B11045">
        <v>38</v>
      </c>
      <c r="C11045" t="s">
        <v>101</v>
      </c>
      <c r="D11045" t="s">
        <v>277</v>
      </c>
      <c r="E11045" t="s">
        <v>221</v>
      </c>
      <c r="F11045" t="s">
        <v>220</v>
      </c>
      <c r="G11045" t="s">
        <v>209</v>
      </c>
      <c r="H11045" t="s">
        <v>11</v>
      </c>
      <c r="I11045" t="s">
        <v>404</v>
      </c>
      <c r="J11045" t="s">
        <v>298</v>
      </c>
      <c r="K11045">
        <v>0</v>
      </c>
      <c r="L11045" t="s">
        <v>273</v>
      </c>
      <c r="M11045">
        <v>-8</v>
      </c>
      <c r="N11045" t="s">
        <v>503</v>
      </c>
      <c r="O11045" t="s">
        <v>177</v>
      </c>
      <c r="P11045" t="s">
        <v>541</v>
      </c>
      <c r="R11045">
        <v>4555.992252130558</v>
      </c>
      <c r="S11045">
        <v>1512.9561643835618</v>
      </c>
      <c r="T11045">
        <v>4169.5568399208678</v>
      </c>
      <c r="U11045">
        <v>4965.9492526344538</v>
      </c>
    </row>
    <row r="11046" spans="1:21">
      <c r="A11046" t="s">
        <v>367</v>
      </c>
      <c r="B11046">
        <v>38</v>
      </c>
      <c r="C11046" t="s">
        <v>101</v>
      </c>
      <c r="D11046" t="s">
        <v>277</v>
      </c>
      <c r="E11046" t="s">
        <v>221</v>
      </c>
      <c r="F11046" t="s">
        <v>220</v>
      </c>
      <c r="G11046" t="s">
        <v>209</v>
      </c>
      <c r="H11046" t="s">
        <v>8</v>
      </c>
      <c r="I11046" t="s">
        <v>404</v>
      </c>
      <c r="J11046" t="s">
        <v>299</v>
      </c>
      <c r="K11046">
        <v>0</v>
      </c>
      <c r="L11046" t="s">
        <v>273</v>
      </c>
      <c r="M11046">
        <v>-8</v>
      </c>
      <c r="N11046" t="s">
        <v>503</v>
      </c>
      <c r="O11046" t="s">
        <v>176</v>
      </c>
      <c r="P11046" t="s">
        <v>541</v>
      </c>
      <c r="R11046">
        <v>8234.4617643764086</v>
      </c>
      <c r="S11046">
        <v>1137.6136986301372</v>
      </c>
      <c r="T11046">
        <v>7773.8378145857323</v>
      </c>
      <c r="U11046">
        <v>8711.0716306481845</v>
      </c>
    </row>
    <row r="11047" spans="1:21">
      <c r="A11047" t="s">
        <v>367</v>
      </c>
      <c r="B11047">
        <v>38</v>
      </c>
      <c r="C11047" t="s">
        <v>101</v>
      </c>
      <c r="D11047" t="s">
        <v>277</v>
      </c>
      <c r="E11047" t="s">
        <v>221</v>
      </c>
      <c r="F11047" t="s">
        <v>220</v>
      </c>
      <c r="G11047" t="s">
        <v>209</v>
      </c>
      <c r="H11047" t="s">
        <v>8</v>
      </c>
      <c r="I11047" t="s">
        <v>404</v>
      </c>
      <c r="J11047" t="s">
        <v>299</v>
      </c>
      <c r="K11047">
        <v>0</v>
      </c>
      <c r="L11047" t="s">
        <v>273</v>
      </c>
      <c r="M11047">
        <v>-8</v>
      </c>
      <c r="N11047" t="s">
        <v>503</v>
      </c>
      <c r="O11047" t="s">
        <v>177</v>
      </c>
      <c r="P11047" t="s">
        <v>541</v>
      </c>
      <c r="R11047">
        <v>7694.9217607400151</v>
      </c>
      <c r="S11047">
        <v>461.63835616438354</v>
      </c>
      <c r="T11047">
        <v>6975.315937101589</v>
      </c>
      <c r="U11047">
        <v>8458.0898008106287</v>
      </c>
    </row>
    <row r="11048" spans="1:21">
      <c r="A11048" t="s">
        <v>367</v>
      </c>
      <c r="B11048">
        <v>38</v>
      </c>
      <c r="C11048" t="s">
        <v>101</v>
      </c>
      <c r="D11048" t="s">
        <v>277</v>
      </c>
      <c r="E11048" t="s">
        <v>221</v>
      </c>
      <c r="F11048" t="s">
        <v>220</v>
      </c>
      <c r="G11048" t="s">
        <v>209</v>
      </c>
      <c r="H11048" t="s">
        <v>8</v>
      </c>
      <c r="I11048" t="s">
        <v>404</v>
      </c>
      <c r="J11048" t="s">
        <v>299</v>
      </c>
      <c r="K11048">
        <v>0</v>
      </c>
      <c r="L11048" t="s">
        <v>273</v>
      </c>
      <c r="M11048">
        <v>-8</v>
      </c>
      <c r="N11048" t="s">
        <v>503</v>
      </c>
      <c r="O11048" t="s">
        <v>170</v>
      </c>
      <c r="P11048" t="s">
        <v>541</v>
      </c>
      <c r="R11048">
        <v>8018.3688737634402</v>
      </c>
      <c r="S11048">
        <v>1599.2520547945205</v>
      </c>
      <c r="T11048">
        <v>7631.6512517456995</v>
      </c>
      <c r="U11048">
        <v>8416.6856211877275</v>
      </c>
    </row>
    <row r="11049" spans="1:21">
      <c r="A11049" t="s">
        <v>367</v>
      </c>
      <c r="B11049">
        <v>38</v>
      </c>
      <c r="C11049" t="s">
        <v>101</v>
      </c>
      <c r="D11049" t="s">
        <v>277</v>
      </c>
      <c r="E11049" t="s">
        <v>221</v>
      </c>
      <c r="F11049" t="s">
        <v>220</v>
      </c>
      <c r="G11049" t="s">
        <v>209</v>
      </c>
      <c r="H11049" t="s">
        <v>17</v>
      </c>
      <c r="I11049" t="s">
        <v>404</v>
      </c>
      <c r="J11049" t="s">
        <v>300</v>
      </c>
      <c r="K11049">
        <v>0</v>
      </c>
      <c r="L11049" t="s">
        <v>273</v>
      </c>
      <c r="M11049">
        <v>-8</v>
      </c>
      <c r="N11049" t="s">
        <v>503</v>
      </c>
      <c r="O11049" t="s">
        <v>176</v>
      </c>
      <c r="P11049" t="s">
        <v>541</v>
      </c>
      <c r="R11049">
        <v>8361.3519912940719</v>
      </c>
      <c r="S11049">
        <v>7278.4191780821948</v>
      </c>
      <c r="T11049">
        <v>8178.8510093978957</v>
      </c>
      <c r="U11049">
        <v>8546.2626327226808</v>
      </c>
    </row>
    <row r="11050" spans="1:21">
      <c r="A11050" t="s">
        <v>367</v>
      </c>
      <c r="B11050">
        <v>38</v>
      </c>
      <c r="C11050" t="s">
        <v>101</v>
      </c>
      <c r="D11050" t="s">
        <v>277</v>
      </c>
      <c r="E11050" t="s">
        <v>221</v>
      </c>
      <c r="F11050" t="s">
        <v>220</v>
      </c>
      <c r="G11050" t="s">
        <v>209</v>
      </c>
      <c r="H11050" t="s">
        <v>17</v>
      </c>
      <c r="I11050" t="s">
        <v>404</v>
      </c>
      <c r="J11050" t="s">
        <v>300</v>
      </c>
      <c r="K11050">
        <v>0</v>
      </c>
      <c r="L11050" t="s">
        <v>273</v>
      </c>
      <c r="M11050">
        <v>-8</v>
      </c>
      <c r="N11050" t="s">
        <v>503</v>
      </c>
      <c r="O11050" t="s">
        <v>170</v>
      </c>
      <c r="P11050" t="s">
        <v>541</v>
      </c>
      <c r="R11050">
        <v>7844.9540489402161</v>
      </c>
      <c r="S11050">
        <v>9740.5068493150702</v>
      </c>
      <c r="T11050">
        <v>7687.3846635898562</v>
      </c>
      <c r="U11050">
        <v>8004.4686385053301</v>
      </c>
    </row>
    <row r="11051" spans="1:21">
      <c r="A11051" t="s">
        <v>367</v>
      </c>
      <c r="B11051">
        <v>38</v>
      </c>
      <c r="C11051" t="s">
        <v>101</v>
      </c>
      <c r="D11051" t="s">
        <v>277</v>
      </c>
      <c r="E11051" t="s">
        <v>221</v>
      </c>
      <c r="F11051" t="s">
        <v>220</v>
      </c>
      <c r="G11051" t="s">
        <v>209</v>
      </c>
      <c r="H11051" t="s">
        <v>17</v>
      </c>
      <c r="I11051" t="s">
        <v>404</v>
      </c>
      <c r="J11051" t="s">
        <v>300</v>
      </c>
      <c r="K11051">
        <v>0</v>
      </c>
      <c r="L11051" t="s">
        <v>273</v>
      </c>
      <c r="M11051">
        <v>-8</v>
      </c>
      <c r="N11051" t="s">
        <v>503</v>
      </c>
      <c r="O11051" t="s">
        <v>177</v>
      </c>
      <c r="P11051" t="s">
        <v>541</v>
      </c>
      <c r="R11051">
        <v>6531.2302111560493</v>
      </c>
      <c r="S11051">
        <v>2462.0876712328763</v>
      </c>
      <c r="T11051">
        <v>6213.1085449215552</v>
      </c>
      <c r="U11051">
        <v>6859.4818611942692</v>
      </c>
    </row>
    <row r="11052" spans="1:21">
      <c r="A11052" t="s">
        <v>367</v>
      </c>
      <c r="B11052">
        <v>38</v>
      </c>
      <c r="C11052" t="s">
        <v>101</v>
      </c>
      <c r="D11052" t="s">
        <v>277</v>
      </c>
      <c r="E11052" t="s">
        <v>221</v>
      </c>
      <c r="F11052" t="s">
        <v>220</v>
      </c>
      <c r="G11052" t="s">
        <v>209</v>
      </c>
      <c r="H11052" t="s">
        <v>13</v>
      </c>
      <c r="I11052" t="s">
        <v>404</v>
      </c>
      <c r="J11052" t="s">
        <v>301</v>
      </c>
      <c r="K11052">
        <v>0</v>
      </c>
      <c r="L11052" t="s">
        <v>273</v>
      </c>
      <c r="M11052">
        <v>-8</v>
      </c>
      <c r="N11052" t="s">
        <v>503</v>
      </c>
      <c r="O11052" t="s">
        <v>176</v>
      </c>
      <c r="P11052" t="s">
        <v>541</v>
      </c>
      <c r="R11052">
        <v>9424.7961361771231</v>
      </c>
      <c r="S11052">
        <v>1551.3315068493143</v>
      </c>
      <c r="T11052">
        <v>9033.4530211362326</v>
      </c>
      <c r="U11052">
        <v>9825.7396575404582</v>
      </c>
    </row>
    <row r="11053" spans="1:21">
      <c r="A11053" t="s">
        <v>367</v>
      </c>
      <c r="B11053">
        <v>38</v>
      </c>
      <c r="C11053" t="s">
        <v>101</v>
      </c>
      <c r="D11053" t="s">
        <v>277</v>
      </c>
      <c r="E11053" t="s">
        <v>221</v>
      </c>
      <c r="F11053" t="s">
        <v>220</v>
      </c>
      <c r="G11053" t="s">
        <v>209</v>
      </c>
      <c r="H11053" t="s">
        <v>13</v>
      </c>
      <c r="I11053" t="s">
        <v>404</v>
      </c>
      <c r="J11053" t="s">
        <v>301</v>
      </c>
      <c r="K11053">
        <v>0</v>
      </c>
      <c r="L11053" t="s">
        <v>273</v>
      </c>
      <c r="M11053">
        <v>-8</v>
      </c>
      <c r="N11053" t="s">
        <v>503</v>
      </c>
      <c r="O11053" t="s">
        <v>170</v>
      </c>
      <c r="P11053" t="s">
        <v>541</v>
      </c>
      <c r="R11053">
        <v>8550.1850175926593</v>
      </c>
      <c r="S11053">
        <v>2017.2109589041088</v>
      </c>
      <c r="T11053">
        <v>8205.9696285420196</v>
      </c>
      <c r="U11053">
        <v>8902.8250321504693</v>
      </c>
    </row>
    <row r="11054" spans="1:21">
      <c r="A11054" t="s">
        <v>367</v>
      </c>
      <c r="B11054">
        <v>38</v>
      </c>
      <c r="C11054" t="s">
        <v>101</v>
      </c>
      <c r="D11054" t="s">
        <v>277</v>
      </c>
      <c r="E11054" t="s">
        <v>221</v>
      </c>
      <c r="F11054" t="s">
        <v>220</v>
      </c>
      <c r="G11054" t="s">
        <v>209</v>
      </c>
      <c r="H11054" t="s">
        <v>13</v>
      </c>
      <c r="I11054" t="s">
        <v>404</v>
      </c>
      <c r="J11054" t="s">
        <v>301</v>
      </c>
      <c r="K11054">
        <v>0</v>
      </c>
      <c r="L11054" t="s">
        <v>273</v>
      </c>
      <c r="M11054">
        <v>-8</v>
      </c>
      <c r="N11054" t="s">
        <v>503</v>
      </c>
      <c r="O11054" t="s">
        <v>177</v>
      </c>
      <c r="P11054" t="s">
        <v>541</v>
      </c>
      <c r="R11054">
        <v>5656.0116012466278</v>
      </c>
      <c r="S11054">
        <v>465.87945205479446</v>
      </c>
      <c r="T11054">
        <v>4950.1311815140252</v>
      </c>
      <c r="U11054">
        <v>6424.4551550412889</v>
      </c>
    </row>
    <row r="11055" spans="1:21">
      <c r="A11055" t="s">
        <v>367</v>
      </c>
      <c r="B11055">
        <v>38</v>
      </c>
      <c r="C11055" t="s">
        <v>101</v>
      </c>
      <c r="D11055" t="s">
        <v>277</v>
      </c>
      <c r="E11055" t="s">
        <v>221</v>
      </c>
      <c r="F11055" t="s">
        <v>220</v>
      </c>
      <c r="G11055" t="s">
        <v>209</v>
      </c>
      <c r="H11055" t="s">
        <v>25</v>
      </c>
      <c r="I11055" t="s">
        <v>404</v>
      </c>
      <c r="J11055" t="s">
        <v>302</v>
      </c>
      <c r="K11055">
        <v>0</v>
      </c>
      <c r="L11055" t="s">
        <v>273</v>
      </c>
      <c r="M11055">
        <v>-8</v>
      </c>
      <c r="N11055" t="s">
        <v>503</v>
      </c>
      <c r="O11055" t="s">
        <v>177</v>
      </c>
      <c r="P11055" t="s">
        <v>541</v>
      </c>
      <c r="R11055">
        <v>7618.5830534023453</v>
      </c>
      <c r="S11055">
        <v>365.82465753424657</v>
      </c>
      <c r="T11055">
        <v>6833.3663361826348</v>
      </c>
      <c r="U11055">
        <v>8456.6585960976154</v>
      </c>
    </row>
    <row r="11056" spans="1:21">
      <c r="A11056" t="s">
        <v>367</v>
      </c>
      <c r="B11056">
        <v>38</v>
      </c>
      <c r="C11056" t="s">
        <v>101</v>
      </c>
      <c r="D11056" t="s">
        <v>277</v>
      </c>
      <c r="E11056" t="s">
        <v>221</v>
      </c>
      <c r="F11056" t="s">
        <v>220</v>
      </c>
      <c r="G11056" t="s">
        <v>209</v>
      </c>
      <c r="H11056" t="s">
        <v>25</v>
      </c>
      <c r="I11056" t="s">
        <v>404</v>
      </c>
      <c r="J11056" t="s">
        <v>302</v>
      </c>
      <c r="K11056">
        <v>0</v>
      </c>
      <c r="L11056" t="s">
        <v>273</v>
      </c>
      <c r="M11056">
        <v>-8</v>
      </c>
      <c r="N11056" t="s">
        <v>503</v>
      </c>
      <c r="O11056" t="s">
        <v>176</v>
      </c>
      <c r="P11056" t="s">
        <v>541</v>
      </c>
      <c r="R11056">
        <v>7727.9811707386507</v>
      </c>
      <c r="S11056">
        <v>1249.6904109589038</v>
      </c>
      <c r="T11056">
        <v>7289.4905420858595</v>
      </c>
      <c r="U11056">
        <v>8182.1804081163436</v>
      </c>
    </row>
    <row r="11057" spans="1:21">
      <c r="A11057" t="s">
        <v>367</v>
      </c>
      <c r="B11057">
        <v>38</v>
      </c>
      <c r="C11057" t="s">
        <v>101</v>
      </c>
      <c r="D11057" t="s">
        <v>277</v>
      </c>
      <c r="E11057" t="s">
        <v>221</v>
      </c>
      <c r="F11057" t="s">
        <v>220</v>
      </c>
      <c r="G11057" t="s">
        <v>209</v>
      </c>
      <c r="H11057" t="s">
        <v>25</v>
      </c>
      <c r="I11057" t="s">
        <v>404</v>
      </c>
      <c r="J11057" t="s">
        <v>302</v>
      </c>
      <c r="K11057">
        <v>0</v>
      </c>
      <c r="L11057" t="s">
        <v>273</v>
      </c>
      <c r="M11057">
        <v>-8</v>
      </c>
      <c r="N11057" t="s">
        <v>503</v>
      </c>
      <c r="O11057" t="s">
        <v>170</v>
      </c>
      <c r="P11057" t="s">
        <v>541</v>
      </c>
      <c r="R11057">
        <v>7708.2842339359104</v>
      </c>
      <c r="S11057">
        <v>1615.5150684931505</v>
      </c>
      <c r="T11057">
        <v>7325.4928055461123</v>
      </c>
      <c r="U11057">
        <v>8103.0314793451626</v>
      </c>
    </row>
    <row r="11058" spans="1:21">
      <c r="A11058" t="s">
        <v>367</v>
      </c>
      <c r="B11058">
        <v>38</v>
      </c>
      <c r="C11058" t="s">
        <v>101</v>
      </c>
      <c r="D11058" t="s">
        <v>277</v>
      </c>
      <c r="E11058" t="s">
        <v>221</v>
      </c>
      <c r="F11058" t="s">
        <v>220</v>
      </c>
      <c r="G11058" t="s">
        <v>209</v>
      </c>
      <c r="H11058" t="s">
        <v>16</v>
      </c>
      <c r="I11058" t="s">
        <v>404</v>
      </c>
      <c r="J11058" t="s">
        <v>303</v>
      </c>
      <c r="K11058">
        <v>0</v>
      </c>
      <c r="L11058" t="s">
        <v>273</v>
      </c>
      <c r="M11058">
        <v>-8</v>
      </c>
      <c r="N11058" t="s">
        <v>503</v>
      </c>
      <c r="O11058" t="s">
        <v>176</v>
      </c>
      <c r="P11058" t="s">
        <v>541</v>
      </c>
      <c r="R11058">
        <v>6768.4746686823182</v>
      </c>
      <c r="S11058">
        <v>1286.8027397260275</v>
      </c>
      <c r="T11058">
        <v>6339.8746538455352</v>
      </c>
      <c r="U11058">
        <v>7214.8476153556603</v>
      </c>
    </row>
    <row r="11059" spans="1:21">
      <c r="A11059" t="s">
        <v>367</v>
      </c>
      <c r="B11059">
        <v>38</v>
      </c>
      <c r="C11059" t="s">
        <v>101</v>
      </c>
      <c r="D11059" t="s">
        <v>277</v>
      </c>
      <c r="E11059" t="s">
        <v>221</v>
      </c>
      <c r="F11059" t="s">
        <v>220</v>
      </c>
      <c r="G11059" t="s">
        <v>209</v>
      </c>
      <c r="H11059" t="s">
        <v>16</v>
      </c>
      <c r="I11059" t="s">
        <v>404</v>
      </c>
      <c r="J11059" t="s">
        <v>303</v>
      </c>
      <c r="K11059">
        <v>0</v>
      </c>
      <c r="L11059" t="s">
        <v>273</v>
      </c>
      <c r="M11059">
        <v>-8</v>
      </c>
      <c r="N11059" t="s">
        <v>503</v>
      </c>
      <c r="O11059" t="s">
        <v>170</v>
      </c>
      <c r="P11059" t="s">
        <v>541</v>
      </c>
      <c r="R11059">
        <v>6292.483652826355</v>
      </c>
      <c r="S11059">
        <v>1656.8356164383563</v>
      </c>
      <c r="T11059">
        <v>5915.3571065721262</v>
      </c>
      <c r="U11059">
        <v>6684.6173317446146</v>
      </c>
    </row>
    <row r="11060" spans="1:21">
      <c r="A11060" t="s">
        <v>367</v>
      </c>
      <c r="B11060">
        <v>38</v>
      </c>
      <c r="C11060" t="s">
        <v>101</v>
      </c>
      <c r="D11060" t="s">
        <v>277</v>
      </c>
      <c r="E11060" t="s">
        <v>221</v>
      </c>
      <c r="F11060" t="s">
        <v>220</v>
      </c>
      <c r="G11060" t="s">
        <v>209</v>
      </c>
      <c r="H11060" t="s">
        <v>16</v>
      </c>
      <c r="I11060" t="s">
        <v>404</v>
      </c>
      <c r="J11060" t="s">
        <v>303</v>
      </c>
      <c r="K11060">
        <v>0</v>
      </c>
      <c r="L11060" t="s">
        <v>273</v>
      </c>
      <c r="M11060">
        <v>-8</v>
      </c>
      <c r="N11060" t="s">
        <v>503</v>
      </c>
      <c r="O11060" t="s">
        <v>177</v>
      </c>
      <c r="P11060" t="s">
        <v>541</v>
      </c>
      <c r="R11060">
        <v>4544.3883359031024</v>
      </c>
      <c r="S11060">
        <v>370.0328767123288</v>
      </c>
      <c r="T11060">
        <v>3772.8783785554651</v>
      </c>
      <c r="U11060">
        <v>5416.1524779522661</v>
      </c>
    </row>
    <row r="11061" spans="1:21">
      <c r="A11061" t="s">
        <v>367</v>
      </c>
      <c r="B11061">
        <v>38</v>
      </c>
      <c r="C11061" t="s">
        <v>101</v>
      </c>
      <c r="D11061" t="s">
        <v>277</v>
      </c>
      <c r="E11061" t="s">
        <v>221</v>
      </c>
      <c r="F11061" t="s">
        <v>220</v>
      </c>
      <c r="G11061" t="s">
        <v>209</v>
      </c>
      <c r="H11061" t="s">
        <v>5</v>
      </c>
      <c r="I11061" t="s">
        <v>404</v>
      </c>
      <c r="J11061" t="s">
        <v>304</v>
      </c>
      <c r="K11061">
        <v>0</v>
      </c>
      <c r="L11061" t="s">
        <v>273</v>
      </c>
      <c r="M11061">
        <v>-8</v>
      </c>
      <c r="N11061" t="s">
        <v>503</v>
      </c>
      <c r="O11061" t="s">
        <v>176</v>
      </c>
      <c r="P11061" t="s">
        <v>541</v>
      </c>
      <c r="R11061">
        <v>6707.2262222735862</v>
      </c>
      <c r="S11061">
        <v>1366.495890410959</v>
      </c>
      <c r="T11061">
        <v>6287.5120888575539</v>
      </c>
      <c r="U11061">
        <v>7144.1666692197214</v>
      </c>
    </row>
    <row r="11062" spans="1:21">
      <c r="A11062" t="s">
        <v>367</v>
      </c>
      <c r="B11062">
        <v>38</v>
      </c>
      <c r="C11062" t="s">
        <v>101</v>
      </c>
      <c r="D11062" t="s">
        <v>277</v>
      </c>
      <c r="E11062" t="s">
        <v>221</v>
      </c>
      <c r="F11062" t="s">
        <v>220</v>
      </c>
      <c r="G11062" t="s">
        <v>209</v>
      </c>
      <c r="H11062" t="s">
        <v>5</v>
      </c>
      <c r="I11062" t="s">
        <v>404</v>
      </c>
      <c r="J11062" t="s">
        <v>304</v>
      </c>
      <c r="K11062">
        <v>0</v>
      </c>
      <c r="L11062" t="s">
        <v>273</v>
      </c>
      <c r="M11062">
        <v>-8</v>
      </c>
      <c r="N11062" t="s">
        <v>503</v>
      </c>
      <c r="O11062" t="s">
        <v>170</v>
      </c>
      <c r="P11062" t="s">
        <v>541</v>
      </c>
      <c r="R11062">
        <v>6232.7378291331161</v>
      </c>
      <c r="S11062">
        <v>1779.7369863013701</v>
      </c>
      <c r="T11062">
        <v>5871.095794072733</v>
      </c>
      <c r="U11062">
        <v>6608.3225307834709</v>
      </c>
    </row>
    <row r="11063" spans="1:21">
      <c r="A11063" t="s">
        <v>367</v>
      </c>
      <c r="B11063">
        <v>38</v>
      </c>
      <c r="C11063" t="s">
        <v>101</v>
      </c>
      <c r="D11063" t="s">
        <v>277</v>
      </c>
      <c r="E11063" t="s">
        <v>221</v>
      </c>
      <c r="F11063" t="s">
        <v>220</v>
      </c>
      <c r="G11063" t="s">
        <v>209</v>
      </c>
      <c r="H11063" t="s">
        <v>5</v>
      </c>
      <c r="I11063" t="s">
        <v>404</v>
      </c>
      <c r="J11063" t="s">
        <v>304</v>
      </c>
      <c r="K11063">
        <v>0</v>
      </c>
      <c r="L11063" t="s">
        <v>273</v>
      </c>
      <c r="M11063">
        <v>-8</v>
      </c>
      <c r="N11063" t="s">
        <v>503</v>
      </c>
      <c r="O11063" t="s">
        <v>177</v>
      </c>
      <c r="P11063" t="s">
        <v>541</v>
      </c>
      <c r="R11063">
        <v>5478.6891185540153</v>
      </c>
      <c r="S11063">
        <v>413.24109589041097</v>
      </c>
      <c r="T11063">
        <v>4725.9946788384805</v>
      </c>
      <c r="U11063">
        <v>6305.9744895891663</v>
      </c>
    </row>
    <row r="11064" spans="1:21">
      <c r="A11064" t="s">
        <v>367</v>
      </c>
      <c r="B11064">
        <v>38</v>
      </c>
      <c r="C11064" t="s">
        <v>101</v>
      </c>
      <c r="D11064" t="s">
        <v>277</v>
      </c>
      <c r="E11064" t="s">
        <v>221</v>
      </c>
      <c r="F11064" t="s">
        <v>220</v>
      </c>
      <c r="G11064" t="s">
        <v>209</v>
      </c>
      <c r="H11064" t="s">
        <v>7</v>
      </c>
      <c r="I11064" t="s">
        <v>404</v>
      </c>
      <c r="J11064" t="s">
        <v>305</v>
      </c>
      <c r="K11064">
        <v>0</v>
      </c>
      <c r="L11064" t="s">
        <v>273</v>
      </c>
      <c r="M11064">
        <v>-8</v>
      </c>
      <c r="N11064" t="s">
        <v>503</v>
      </c>
      <c r="O11064" t="s">
        <v>176</v>
      </c>
      <c r="P11064" t="s">
        <v>541</v>
      </c>
      <c r="R11064">
        <v>7161.8905975034568</v>
      </c>
      <c r="S11064">
        <v>1168.3424657534247</v>
      </c>
      <c r="T11064">
        <v>6710.8364073827388</v>
      </c>
      <c r="U11064">
        <v>7631.2983506102755</v>
      </c>
    </row>
    <row r="11065" spans="1:21">
      <c r="A11065" t="s">
        <v>367</v>
      </c>
      <c r="B11065">
        <v>38</v>
      </c>
      <c r="C11065" t="s">
        <v>101</v>
      </c>
      <c r="D11065" t="s">
        <v>277</v>
      </c>
      <c r="E11065" t="s">
        <v>221</v>
      </c>
      <c r="F11065" t="s">
        <v>220</v>
      </c>
      <c r="G11065" t="s">
        <v>209</v>
      </c>
      <c r="H11065" t="s">
        <v>7</v>
      </c>
      <c r="I11065" t="s">
        <v>404</v>
      </c>
      <c r="J11065" t="s">
        <v>305</v>
      </c>
      <c r="K11065">
        <v>0</v>
      </c>
      <c r="L11065" t="s">
        <v>273</v>
      </c>
      <c r="M11065">
        <v>-8</v>
      </c>
      <c r="N11065" t="s">
        <v>503</v>
      </c>
      <c r="O11065" t="s">
        <v>170</v>
      </c>
      <c r="P11065" t="s">
        <v>541</v>
      </c>
      <c r="R11065">
        <v>6169.7947562906966</v>
      </c>
      <c r="S11065">
        <v>1624.4082191780822</v>
      </c>
      <c r="T11065">
        <v>5792.7983451129821</v>
      </c>
      <c r="U11065">
        <v>6562.1619159325683</v>
      </c>
    </row>
    <row r="11066" spans="1:21">
      <c r="A11066" t="s">
        <v>367</v>
      </c>
      <c r="B11066">
        <v>38</v>
      </c>
      <c r="C11066" t="s">
        <v>101</v>
      </c>
      <c r="D11066" t="s">
        <v>277</v>
      </c>
      <c r="E11066" t="s">
        <v>221</v>
      </c>
      <c r="F11066" t="s">
        <v>220</v>
      </c>
      <c r="G11066" t="s">
        <v>209</v>
      </c>
      <c r="H11066" t="s">
        <v>7</v>
      </c>
      <c r="I11066" t="s">
        <v>404</v>
      </c>
      <c r="J11066" t="s">
        <v>305</v>
      </c>
      <c r="K11066">
        <v>0</v>
      </c>
      <c r="L11066" t="s">
        <v>273</v>
      </c>
      <c r="M11066">
        <v>-8</v>
      </c>
      <c r="N11066" t="s">
        <v>503</v>
      </c>
      <c r="O11066" t="s">
        <v>177</v>
      </c>
      <c r="P11066" t="s">
        <v>541</v>
      </c>
      <c r="R11066">
        <v>3799.3581303817273</v>
      </c>
      <c r="S11066">
        <v>456.0657534246576</v>
      </c>
      <c r="T11066">
        <v>3116.0296266626106</v>
      </c>
      <c r="U11066">
        <v>4580.3297907627539</v>
      </c>
    </row>
    <row r="11067" spans="1:21">
      <c r="A11067" t="s">
        <v>367</v>
      </c>
      <c r="B11067">
        <v>38</v>
      </c>
      <c r="C11067" t="s">
        <v>101</v>
      </c>
      <c r="D11067" t="s">
        <v>277</v>
      </c>
      <c r="E11067" t="s">
        <v>221</v>
      </c>
      <c r="F11067" t="s">
        <v>220</v>
      </c>
      <c r="G11067" t="s">
        <v>209</v>
      </c>
      <c r="H11067" t="s">
        <v>15</v>
      </c>
      <c r="I11067" t="s">
        <v>404</v>
      </c>
      <c r="J11067" t="s">
        <v>306</v>
      </c>
      <c r="K11067">
        <v>0</v>
      </c>
      <c r="L11067" t="s">
        <v>273</v>
      </c>
      <c r="M11067">
        <v>-8</v>
      </c>
      <c r="N11067" t="s">
        <v>503</v>
      </c>
      <c r="O11067" t="s">
        <v>177</v>
      </c>
      <c r="P11067" t="s">
        <v>541</v>
      </c>
      <c r="R11067">
        <v>6656.3705856655424</v>
      </c>
      <c r="S11067">
        <v>458.56986301369864</v>
      </c>
      <c r="T11067">
        <v>5950.8531664989032</v>
      </c>
      <c r="U11067">
        <v>7412.4821195710638</v>
      </c>
    </row>
    <row r="11068" spans="1:21">
      <c r="A11068" t="s">
        <v>367</v>
      </c>
      <c r="B11068">
        <v>38</v>
      </c>
      <c r="C11068" t="s">
        <v>101</v>
      </c>
      <c r="D11068" t="s">
        <v>277</v>
      </c>
      <c r="E11068" t="s">
        <v>221</v>
      </c>
      <c r="F11068" t="s">
        <v>220</v>
      </c>
      <c r="G11068" t="s">
        <v>209</v>
      </c>
      <c r="H11068" t="s">
        <v>15</v>
      </c>
      <c r="I11068" t="s">
        <v>404</v>
      </c>
      <c r="J11068" t="s">
        <v>306</v>
      </c>
      <c r="K11068">
        <v>0</v>
      </c>
      <c r="L11068" t="s">
        <v>273</v>
      </c>
      <c r="M11068">
        <v>-8</v>
      </c>
      <c r="N11068" t="s">
        <v>503</v>
      </c>
      <c r="O11068" t="s">
        <v>176</v>
      </c>
      <c r="P11068" t="s">
        <v>541</v>
      </c>
      <c r="R11068">
        <v>6809.7530961246293</v>
      </c>
      <c r="S11068">
        <v>1338.117808219178</v>
      </c>
      <c r="T11068">
        <v>6387.4001576637947</v>
      </c>
      <c r="U11068">
        <v>7249.2214429636288</v>
      </c>
    </row>
    <row r="11069" spans="1:21">
      <c r="A11069" t="s">
        <v>367</v>
      </c>
      <c r="B11069">
        <v>38</v>
      </c>
      <c r="C11069" t="s">
        <v>101</v>
      </c>
      <c r="D11069" t="s">
        <v>277</v>
      </c>
      <c r="E11069" t="s">
        <v>221</v>
      </c>
      <c r="F11069" t="s">
        <v>220</v>
      </c>
      <c r="G11069" t="s">
        <v>209</v>
      </c>
      <c r="H11069" t="s">
        <v>15</v>
      </c>
      <c r="I11069" t="s">
        <v>404</v>
      </c>
      <c r="J11069" t="s">
        <v>306</v>
      </c>
      <c r="K11069">
        <v>0</v>
      </c>
      <c r="L11069" t="s">
        <v>273</v>
      </c>
      <c r="M11069">
        <v>-8</v>
      </c>
      <c r="N11069" t="s">
        <v>503</v>
      </c>
      <c r="O11069" t="s">
        <v>170</v>
      </c>
      <c r="P11069" t="s">
        <v>541</v>
      </c>
      <c r="R11069">
        <v>6771.3278890616002</v>
      </c>
      <c r="S11069">
        <v>1796.6876712328767</v>
      </c>
      <c r="T11069">
        <v>6409.0547435702347</v>
      </c>
      <c r="U11069">
        <v>7146.2103392880454</v>
      </c>
    </row>
    <row r="11070" spans="1:21">
      <c r="A11070" t="s">
        <v>367</v>
      </c>
      <c r="B11070">
        <v>38</v>
      </c>
      <c r="C11070" t="s">
        <v>101</v>
      </c>
      <c r="D11070" t="s">
        <v>277</v>
      </c>
      <c r="E11070" t="s">
        <v>221</v>
      </c>
      <c r="F11070" t="s">
        <v>220</v>
      </c>
      <c r="G11070" t="s">
        <v>209</v>
      </c>
      <c r="H11070" t="s">
        <v>19</v>
      </c>
      <c r="I11070" t="s">
        <v>404</v>
      </c>
      <c r="J11070" t="s">
        <v>307</v>
      </c>
      <c r="K11070">
        <v>0</v>
      </c>
      <c r="L11070" t="s">
        <v>273</v>
      </c>
      <c r="M11070">
        <v>-8</v>
      </c>
      <c r="N11070" t="s">
        <v>503</v>
      </c>
      <c r="O11070" t="s">
        <v>176</v>
      </c>
      <c r="P11070" t="s">
        <v>541</v>
      </c>
      <c r="R11070">
        <v>10042.186930536751</v>
      </c>
      <c r="S11070">
        <v>755.64657534246589</v>
      </c>
      <c r="T11070">
        <v>9486.5096918843756</v>
      </c>
      <c r="U11070">
        <v>10615.798263179917</v>
      </c>
    </row>
    <row r="11071" spans="1:21">
      <c r="A11071" t="s">
        <v>367</v>
      </c>
      <c r="B11071">
        <v>38</v>
      </c>
      <c r="C11071" t="s">
        <v>101</v>
      </c>
      <c r="D11071" t="s">
        <v>277</v>
      </c>
      <c r="E11071" t="s">
        <v>221</v>
      </c>
      <c r="F11071" t="s">
        <v>220</v>
      </c>
      <c r="G11071" t="s">
        <v>209</v>
      </c>
      <c r="H11071" t="s">
        <v>19</v>
      </c>
      <c r="I11071" t="s">
        <v>404</v>
      </c>
      <c r="J11071" t="s">
        <v>307</v>
      </c>
      <c r="K11071">
        <v>0</v>
      </c>
      <c r="L11071" t="s">
        <v>273</v>
      </c>
      <c r="M11071">
        <v>-8</v>
      </c>
      <c r="N11071" t="s">
        <v>503</v>
      </c>
      <c r="O11071" t="s">
        <v>170</v>
      </c>
      <c r="P11071" t="s">
        <v>541</v>
      </c>
      <c r="R11071">
        <v>9733.0359244353422</v>
      </c>
      <c r="S11071">
        <v>991.84931506849318</v>
      </c>
      <c r="T11071">
        <v>9246.7193880312825</v>
      </c>
      <c r="U11071">
        <v>10233.630638805802</v>
      </c>
    </row>
    <row r="11072" spans="1:21">
      <c r="A11072" t="s">
        <v>367</v>
      </c>
      <c r="B11072">
        <v>38</v>
      </c>
      <c r="C11072" t="s">
        <v>101</v>
      </c>
      <c r="D11072" t="s">
        <v>277</v>
      </c>
      <c r="E11072" t="s">
        <v>221</v>
      </c>
      <c r="F11072" t="s">
        <v>220</v>
      </c>
      <c r="G11072" t="s">
        <v>209</v>
      </c>
      <c r="H11072" t="s">
        <v>19</v>
      </c>
      <c r="I11072" t="s">
        <v>404</v>
      </c>
      <c r="J11072" t="s">
        <v>307</v>
      </c>
      <c r="K11072">
        <v>0</v>
      </c>
      <c r="L11072" t="s">
        <v>273</v>
      </c>
      <c r="M11072">
        <v>-8</v>
      </c>
      <c r="N11072" t="s">
        <v>503</v>
      </c>
      <c r="O11072" t="s">
        <v>177</v>
      </c>
      <c r="P11072" t="s">
        <v>541</v>
      </c>
      <c r="R11072">
        <v>9066.9054438094572</v>
      </c>
      <c r="S11072">
        <v>236.20273972602737</v>
      </c>
      <c r="T11072">
        <v>8069.8782814488932</v>
      </c>
      <c r="U11072">
        <v>10132.33868697395</v>
      </c>
    </row>
    <row r="11073" spans="1:21">
      <c r="A11073" t="s">
        <v>367</v>
      </c>
      <c r="B11073">
        <v>38</v>
      </c>
      <c r="C11073" t="s">
        <v>101</v>
      </c>
      <c r="D11073" t="s">
        <v>277</v>
      </c>
      <c r="E11073" t="s">
        <v>221</v>
      </c>
      <c r="F11073" t="s">
        <v>220</v>
      </c>
      <c r="G11073" t="s">
        <v>209</v>
      </c>
      <c r="H11073" t="s">
        <v>14</v>
      </c>
      <c r="I11073" t="s">
        <v>404</v>
      </c>
      <c r="J11073" t="s">
        <v>308</v>
      </c>
      <c r="K11073">
        <v>0</v>
      </c>
      <c r="L11073" t="s">
        <v>273</v>
      </c>
      <c r="M11073">
        <v>-8</v>
      </c>
      <c r="N11073" t="s">
        <v>503</v>
      </c>
      <c r="O11073" t="s">
        <v>176</v>
      </c>
      <c r="P11073" t="s">
        <v>541</v>
      </c>
      <c r="R11073">
        <v>12699.925340423857</v>
      </c>
      <c r="S11073">
        <v>1840.7369863013696</v>
      </c>
      <c r="T11073">
        <v>12338.808188899737</v>
      </c>
      <c r="U11073">
        <v>13066.413835062818</v>
      </c>
    </row>
    <row r="11074" spans="1:21">
      <c r="A11074" t="s">
        <v>367</v>
      </c>
      <c r="B11074">
        <v>38</v>
      </c>
      <c r="C11074" t="s">
        <v>101</v>
      </c>
      <c r="D11074" t="s">
        <v>277</v>
      </c>
      <c r="E11074" t="s">
        <v>221</v>
      </c>
      <c r="F11074" t="s">
        <v>220</v>
      </c>
      <c r="G11074" t="s">
        <v>209</v>
      </c>
      <c r="H11074" t="s">
        <v>14</v>
      </c>
      <c r="I11074" t="s">
        <v>404</v>
      </c>
      <c r="J11074" t="s">
        <v>308</v>
      </c>
      <c r="K11074">
        <v>0</v>
      </c>
      <c r="L11074" t="s">
        <v>273</v>
      </c>
      <c r="M11074">
        <v>-8</v>
      </c>
      <c r="N11074" t="s">
        <v>503</v>
      </c>
      <c r="O11074" t="s">
        <v>170</v>
      </c>
      <c r="P11074" t="s">
        <v>541</v>
      </c>
      <c r="R11074">
        <v>11287.208624467588</v>
      </c>
      <c r="S11074">
        <v>2485.449315068493</v>
      </c>
      <c r="T11074">
        <v>10973.394634332961</v>
      </c>
      <c r="U11074">
        <v>11605.820504496351</v>
      </c>
    </row>
    <row r="11075" spans="1:21">
      <c r="A11075" t="s">
        <v>367</v>
      </c>
      <c r="B11075">
        <v>38</v>
      </c>
      <c r="C11075" t="s">
        <v>101</v>
      </c>
      <c r="D11075" t="s">
        <v>277</v>
      </c>
      <c r="E11075" t="s">
        <v>221</v>
      </c>
      <c r="F11075" t="s">
        <v>220</v>
      </c>
      <c r="G11075" t="s">
        <v>209</v>
      </c>
      <c r="H11075" t="s">
        <v>14</v>
      </c>
      <c r="I11075" t="s">
        <v>404</v>
      </c>
      <c r="J11075" t="s">
        <v>308</v>
      </c>
      <c r="K11075">
        <v>0</v>
      </c>
      <c r="L11075" t="s">
        <v>273</v>
      </c>
      <c r="M11075">
        <v>-8</v>
      </c>
      <c r="N11075" t="s">
        <v>503</v>
      </c>
      <c r="O11075" t="s">
        <v>177</v>
      </c>
      <c r="P11075" t="s">
        <v>541</v>
      </c>
      <c r="R11075">
        <v>6813.5865203621688</v>
      </c>
      <c r="S11075">
        <v>644.71232876712327</v>
      </c>
      <c r="T11075">
        <v>6226.1260021766302</v>
      </c>
      <c r="U11075">
        <v>7434.6750197197216</v>
      </c>
    </row>
    <row r="11076" spans="1:21">
      <c r="A11076" t="s">
        <v>367</v>
      </c>
      <c r="B11076">
        <v>38</v>
      </c>
      <c r="C11076" t="s">
        <v>101</v>
      </c>
      <c r="D11076" t="s">
        <v>277</v>
      </c>
      <c r="E11076" t="s">
        <v>221</v>
      </c>
      <c r="F11076" t="s">
        <v>220</v>
      </c>
      <c r="G11076" t="s">
        <v>209</v>
      </c>
      <c r="H11076" t="s">
        <v>10</v>
      </c>
      <c r="I11076" t="s">
        <v>404</v>
      </c>
      <c r="J11076" t="s">
        <v>309</v>
      </c>
      <c r="K11076">
        <v>0</v>
      </c>
      <c r="L11076" t="s">
        <v>273</v>
      </c>
      <c r="M11076">
        <v>-8</v>
      </c>
      <c r="N11076" t="s">
        <v>503</v>
      </c>
      <c r="O11076" t="s">
        <v>176</v>
      </c>
      <c r="P11076" t="s">
        <v>541</v>
      </c>
      <c r="R11076">
        <v>11059.623209944049</v>
      </c>
      <c r="S11076">
        <v>1791.3424657534251</v>
      </c>
      <c r="T11076">
        <v>10695.836097851985</v>
      </c>
      <c r="U11076">
        <v>11430.061861153974</v>
      </c>
    </row>
    <row r="11077" spans="1:21">
      <c r="A11077" t="s">
        <v>367</v>
      </c>
      <c r="B11077">
        <v>38</v>
      </c>
      <c r="C11077" t="s">
        <v>101</v>
      </c>
      <c r="D11077" t="s">
        <v>277</v>
      </c>
      <c r="E11077" t="s">
        <v>221</v>
      </c>
      <c r="F11077" t="s">
        <v>220</v>
      </c>
      <c r="G11077" t="s">
        <v>209</v>
      </c>
      <c r="H11077" t="s">
        <v>10</v>
      </c>
      <c r="I11077" t="s">
        <v>404</v>
      </c>
      <c r="J11077" t="s">
        <v>309</v>
      </c>
      <c r="K11077">
        <v>0</v>
      </c>
      <c r="L11077" t="s">
        <v>273</v>
      </c>
      <c r="M11077">
        <v>-8</v>
      </c>
      <c r="N11077" t="s">
        <v>503</v>
      </c>
      <c r="O11077" t="s">
        <v>170</v>
      </c>
      <c r="P11077" t="s">
        <v>541</v>
      </c>
      <c r="R11077">
        <v>10201.629615519703</v>
      </c>
      <c r="S11077">
        <v>2360.6904109589045</v>
      </c>
      <c r="T11077">
        <v>9883.9423369023116</v>
      </c>
      <c r="U11077">
        <v>10524.975245500438</v>
      </c>
    </row>
    <row r="11078" spans="1:21">
      <c r="A11078" t="s">
        <v>367</v>
      </c>
      <c r="B11078">
        <v>38</v>
      </c>
      <c r="C11078" t="s">
        <v>101</v>
      </c>
      <c r="D11078" t="s">
        <v>277</v>
      </c>
      <c r="E11078" t="s">
        <v>221</v>
      </c>
      <c r="F11078" t="s">
        <v>220</v>
      </c>
      <c r="G11078" t="s">
        <v>209</v>
      </c>
      <c r="H11078" t="s">
        <v>10</v>
      </c>
      <c r="I11078" t="s">
        <v>404</v>
      </c>
      <c r="J11078" t="s">
        <v>309</v>
      </c>
      <c r="K11078">
        <v>0</v>
      </c>
      <c r="L11078" t="s">
        <v>273</v>
      </c>
      <c r="M11078">
        <v>-8</v>
      </c>
      <c r="N11078" t="s">
        <v>503</v>
      </c>
      <c r="O11078" t="s">
        <v>177</v>
      </c>
      <c r="P11078" t="s">
        <v>541</v>
      </c>
      <c r="R11078">
        <v>7513.6607453504948</v>
      </c>
      <c r="S11078">
        <v>569.3479452054795</v>
      </c>
      <c r="T11078">
        <v>6876.8357072045765</v>
      </c>
      <c r="U11078">
        <v>8185.440148948328</v>
      </c>
    </row>
    <row r="11079" spans="1:21">
      <c r="A11079" t="s">
        <v>367</v>
      </c>
      <c r="B11079">
        <v>38</v>
      </c>
      <c r="C11079" t="s">
        <v>101</v>
      </c>
      <c r="D11079" t="s">
        <v>277</v>
      </c>
      <c r="E11079" t="s">
        <v>221</v>
      </c>
      <c r="F11079" t="s">
        <v>220</v>
      </c>
      <c r="G11079" t="s">
        <v>209</v>
      </c>
      <c r="H11079" t="s">
        <v>93</v>
      </c>
      <c r="I11079" t="s">
        <v>173</v>
      </c>
      <c r="J11079" t="s">
        <v>310</v>
      </c>
      <c r="K11079">
        <v>0</v>
      </c>
      <c r="L11079" t="s">
        <v>273</v>
      </c>
      <c r="M11079">
        <v>-8</v>
      </c>
      <c r="N11079" t="s">
        <v>503</v>
      </c>
      <c r="O11079" t="s">
        <v>170</v>
      </c>
      <c r="P11079" t="s">
        <v>541</v>
      </c>
      <c r="R11079">
        <v>8841.5341428727806</v>
      </c>
      <c r="S11079">
        <v>57738.47123287672</v>
      </c>
      <c r="T11079">
        <v>8776.9643617770616</v>
      </c>
      <c r="U11079">
        <v>8906.3822749813698</v>
      </c>
    </row>
    <row r="11080" spans="1:21">
      <c r="A11080" t="s">
        <v>367</v>
      </c>
      <c r="B11080">
        <v>38</v>
      </c>
      <c r="C11080" t="s">
        <v>101</v>
      </c>
      <c r="D11080" t="s">
        <v>277</v>
      </c>
      <c r="E11080" t="s">
        <v>221</v>
      </c>
      <c r="F11080" t="s">
        <v>220</v>
      </c>
      <c r="G11080" t="s">
        <v>209</v>
      </c>
      <c r="H11080" t="s">
        <v>93</v>
      </c>
      <c r="I11080" t="s">
        <v>173</v>
      </c>
      <c r="J11080" t="s">
        <v>310</v>
      </c>
      <c r="K11080">
        <v>0</v>
      </c>
      <c r="L11080" t="s">
        <v>273</v>
      </c>
      <c r="M11080">
        <v>-8</v>
      </c>
      <c r="N11080" t="s">
        <v>503</v>
      </c>
      <c r="O11080" t="s">
        <v>176</v>
      </c>
      <c r="P11080" t="s">
        <v>541</v>
      </c>
      <c r="R11080">
        <v>9592.1366918632266</v>
      </c>
      <c r="S11080">
        <v>43578.838356164379</v>
      </c>
      <c r="T11080">
        <v>9517.8221772809284</v>
      </c>
      <c r="U11080">
        <v>9666.7828259870766</v>
      </c>
    </row>
    <row r="11081" spans="1:21">
      <c r="A11081" t="s">
        <v>367</v>
      </c>
      <c r="B11081">
        <v>38</v>
      </c>
      <c r="C11081" t="s">
        <v>101</v>
      </c>
      <c r="D11081" t="s">
        <v>277</v>
      </c>
      <c r="E11081" t="s">
        <v>221</v>
      </c>
      <c r="F11081" t="s">
        <v>220</v>
      </c>
      <c r="G11081" t="s">
        <v>209</v>
      </c>
      <c r="H11081" t="s">
        <v>93</v>
      </c>
      <c r="I11081" t="s">
        <v>173</v>
      </c>
      <c r="J11081" t="s">
        <v>310</v>
      </c>
      <c r="K11081">
        <v>0</v>
      </c>
      <c r="L11081" t="s">
        <v>273</v>
      </c>
      <c r="M11081">
        <v>-8</v>
      </c>
      <c r="N11081" t="s">
        <v>503</v>
      </c>
      <c r="O11081" t="s">
        <v>177</v>
      </c>
      <c r="P11081" t="s">
        <v>541</v>
      </c>
      <c r="R11081">
        <v>6685.8166232173935</v>
      </c>
      <c r="S11081">
        <v>14159.63287671233</v>
      </c>
      <c r="T11081">
        <v>6553.423679733457</v>
      </c>
      <c r="U11081">
        <v>6819.8830175785515</v>
      </c>
    </row>
    <row r="11082" spans="1:21">
      <c r="A11082" t="s">
        <v>368</v>
      </c>
      <c r="B11082">
        <v>39</v>
      </c>
      <c r="C11082" t="s">
        <v>101</v>
      </c>
      <c r="D11082" t="s">
        <v>42</v>
      </c>
      <c r="E11082" t="s">
        <v>369</v>
      </c>
      <c r="F11082" t="s">
        <v>174</v>
      </c>
      <c r="G11082" t="s">
        <v>219</v>
      </c>
      <c r="H11082" t="s">
        <v>22</v>
      </c>
      <c r="I11082" t="s">
        <v>404</v>
      </c>
      <c r="J11082" t="s">
        <v>265</v>
      </c>
      <c r="K11082">
        <v>1</v>
      </c>
      <c r="L11082" t="s">
        <v>273</v>
      </c>
      <c r="M11082">
        <v>0</v>
      </c>
      <c r="N11082" t="s">
        <v>335</v>
      </c>
      <c r="O11082" t="s">
        <v>177</v>
      </c>
      <c r="P11082" t="s">
        <v>413</v>
      </c>
      <c r="R11082">
        <v>87.8</v>
      </c>
      <c r="S11082">
        <v>597</v>
      </c>
      <c r="T11082">
        <v>84.900075850763997</v>
      </c>
      <c r="U11082">
        <v>90.161322356544034</v>
      </c>
    </row>
    <row r="11083" spans="1:21">
      <c r="A11083" t="s">
        <v>368</v>
      </c>
      <c r="B11083">
        <v>39</v>
      </c>
      <c r="C11083" t="s">
        <v>101</v>
      </c>
      <c r="D11083" t="s">
        <v>42</v>
      </c>
      <c r="E11083" t="s">
        <v>369</v>
      </c>
      <c r="F11083" t="s">
        <v>174</v>
      </c>
      <c r="G11083" t="s">
        <v>219</v>
      </c>
      <c r="H11083" t="s">
        <v>22</v>
      </c>
      <c r="I11083" t="s">
        <v>404</v>
      </c>
      <c r="J11083" t="s">
        <v>265</v>
      </c>
      <c r="K11083">
        <v>1</v>
      </c>
      <c r="L11083" t="s">
        <v>273</v>
      </c>
      <c r="M11083">
        <v>0</v>
      </c>
      <c r="N11083" t="s">
        <v>335</v>
      </c>
      <c r="O11083" t="s">
        <v>170</v>
      </c>
      <c r="P11083" t="s">
        <v>413</v>
      </c>
      <c r="R11083">
        <v>86.9</v>
      </c>
      <c r="S11083">
        <v>1164</v>
      </c>
      <c r="T11083">
        <v>84.792780703779897</v>
      </c>
      <c r="U11083">
        <v>88.676095873561579</v>
      </c>
    </row>
    <row r="11084" spans="1:21">
      <c r="A11084" t="s">
        <v>368</v>
      </c>
      <c r="B11084">
        <v>39</v>
      </c>
      <c r="C11084" t="s">
        <v>101</v>
      </c>
      <c r="D11084" t="s">
        <v>42</v>
      </c>
      <c r="E11084" t="s">
        <v>369</v>
      </c>
      <c r="F11084" t="s">
        <v>174</v>
      </c>
      <c r="G11084" t="s">
        <v>219</v>
      </c>
      <c r="H11084" t="s">
        <v>22</v>
      </c>
      <c r="I11084" t="s">
        <v>404</v>
      </c>
      <c r="J11084" t="s">
        <v>265</v>
      </c>
      <c r="K11084">
        <v>1</v>
      </c>
      <c r="L11084" t="s">
        <v>273</v>
      </c>
      <c r="M11084">
        <v>0</v>
      </c>
      <c r="N11084" t="s">
        <v>335</v>
      </c>
      <c r="O11084" t="s">
        <v>176</v>
      </c>
      <c r="P11084" t="s">
        <v>413</v>
      </c>
      <c r="R11084">
        <v>85.9</v>
      </c>
      <c r="S11084">
        <v>567</v>
      </c>
      <c r="T11084">
        <v>82.783204800375643</v>
      </c>
      <c r="U11084">
        <v>88.515050382565079</v>
      </c>
    </row>
    <row r="11085" spans="1:21">
      <c r="A11085" t="s">
        <v>368</v>
      </c>
      <c r="B11085">
        <v>39</v>
      </c>
      <c r="C11085" t="s">
        <v>101</v>
      </c>
      <c r="D11085" t="s">
        <v>42</v>
      </c>
      <c r="E11085" t="s">
        <v>369</v>
      </c>
      <c r="F11085" t="s">
        <v>174</v>
      </c>
      <c r="G11085" t="s">
        <v>219</v>
      </c>
      <c r="H11085" t="s">
        <v>24</v>
      </c>
      <c r="I11085" t="s">
        <v>404</v>
      </c>
      <c r="J11085" t="s">
        <v>266</v>
      </c>
      <c r="K11085">
        <v>1</v>
      </c>
      <c r="L11085" t="s">
        <v>273</v>
      </c>
      <c r="M11085">
        <v>0</v>
      </c>
      <c r="N11085" t="s">
        <v>335</v>
      </c>
      <c r="O11085" t="s">
        <v>177</v>
      </c>
      <c r="P11085" t="s">
        <v>413</v>
      </c>
      <c r="R11085">
        <v>93.2</v>
      </c>
      <c r="S11085">
        <v>118</v>
      </c>
      <c r="T11085">
        <v>87.190464468368717</v>
      </c>
      <c r="U11085">
        <v>96.524882497483475</v>
      </c>
    </row>
    <row r="11086" spans="1:21">
      <c r="A11086" t="s">
        <v>368</v>
      </c>
      <c r="B11086">
        <v>39</v>
      </c>
      <c r="C11086" t="s">
        <v>101</v>
      </c>
      <c r="D11086" t="s">
        <v>42</v>
      </c>
      <c r="E11086" t="s">
        <v>369</v>
      </c>
      <c r="F11086" t="s">
        <v>174</v>
      </c>
      <c r="G11086" t="s">
        <v>219</v>
      </c>
      <c r="H11086" t="s">
        <v>24</v>
      </c>
      <c r="I11086" t="s">
        <v>404</v>
      </c>
      <c r="J11086" t="s">
        <v>266</v>
      </c>
      <c r="K11086">
        <v>1</v>
      </c>
      <c r="L11086" t="s">
        <v>273</v>
      </c>
      <c r="M11086">
        <v>0</v>
      </c>
      <c r="N11086" t="s">
        <v>335</v>
      </c>
      <c r="O11086" t="s">
        <v>170</v>
      </c>
      <c r="P11086" t="s">
        <v>413</v>
      </c>
      <c r="R11086">
        <v>90.5</v>
      </c>
      <c r="S11086">
        <v>200</v>
      </c>
      <c r="T11086">
        <v>85.639838835180058</v>
      </c>
      <c r="U11086">
        <v>93.833689728261334</v>
      </c>
    </row>
    <row r="11087" spans="1:21">
      <c r="A11087" t="s">
        <v>368</v>
      </c>
      <c r="B11087">
        <v>39</v>
      </c>
      <c r="C11087" t="s">
        <v>101</v>
      </c>
      <c r="D11087" t="s">
        <v>42</v>
      </c>
      <c r="E11087" t="s">
        <v>369</v>
      </c>
      <c r="F11087" t="s">
        <v>174</v>
      </c>
      <c r="G11087" t="s">
        <v>219</v>
      </c>
      <c r="H11087" t="s">
        <v>24</v>
      </c>
      <c r="I11087" t="s">
        <v>404</v>
      </c>
      <c r="J11087" t="s">
        <v>266</v>
      </c>
      <c r="K11087">
        <v>1</v>
      </c>
      <c r="L11087" t="s">
        <v>273</v>
      </c>
      <c r="M11087">
        <v>0</v>
      </c>
      <c r="N11087" t="s">
        <v>335</v>
      </c>
      <c r="O11087" t="s">
        <v>176</v>
      </c>
      <c r="P11087" t="s">
        <v>413</v>
      </c>
      <c r="R11087">
        <v>86.6</v>
      </c>
      <c r="S11087">
        <v>82</v>
      </c>
      <c r="T11087">
        <v>77.554987257117475</v>
      </c>
      <c r="U11087">
        <v>92.341308570436155</v>
      </c>
    </row>
    <row r="11088" spans="1:21">
      <c r="A11088" t="s">
        <v>368</v>
      </c>
      <c r="B11088">
        <v>39</v>
      </c>
      <c r="C11088" t="s">
        <v>101</v>
      </c>
      <c r="D11088" t="s">
        <v>42</v>
      </c>
      <c r="E11088" t="s">
        <v>369</v>
      </c>
      <c r="F11088" t="s">
        <v>174</v>
      </c>
      <c r="G11088" t="s">
        <v>219</v>
      </c>
      <c r="H11088" t="s">
        <v>23</v>
      </c>
      <c r="I11088" t="s">
        <v>404</v>
      </c>
      <c r="J11088" t="s">
        <v>267</v>
      </c>
      <c r="K11088">
        <v>1</v>
      </c>
      <c r="L11088" t="s">
        <v>273</v>
      </c>
      <c r="M11088">
        <v>0</v>
      </c>
      <c r="N11088" t="s">
        <v>335</v>
      </c>
      <c r="O11088" t="s">
        <v>176</v>
      </c>
      <c r="P11088" t="s">
        <v>413</v>
      </c>
      <c r="R11088">
        <v>84.2</v>
      </c>
      <c r="S11088">
        <v>101</v>
      </c>
      <c r="T11088">
        <v>75.806415709444536</v>
      </c>
      <c r="U11088">
        <v>90.007243100862311</v>
      </c>
    </row>
    <row r="11089" spans="1:21">
      <c r="A11089" t="s">
        <v>368</v>
      </c>
      <c r="B11089">
        <v>39</v>
      </c>
      <c r="C11089" t="s">
        <v>101</v>
      </c>
      <c r="D11089" t="s">
        <v>42</v>
      </c>
      <c r="E11089" t="s">
        <v>369</v>
      </c>
      <c r="F11089" t="s">
        <v>174</v>
      </c>
      <c r="G11089" t="s">
        <v>219</v>
      </c>
      <c r="H11089" t="s">
        <v>23</v>
      </c>
      <c r="I11089" t="s">
        <v>404</v>
      </c>
      <c r="J11089" t="s">
        <v>267</v>
      </c>
      <c r="K11089">
        <v>1</v>
      </c>
      <c r="L11089" t="s">
        <v>273</v>
      </c>
      <c r="M11089">
        <v>0</v>
      </c>
      <c r="N11089" t="s">
        <v>335</v>
      </c>
      <c r="O11089" t="s">
        <v>170</v>
      </c>
      <c r="P11089" t="s">
        <v>413</v>
      </c>
      <c r="R11089">
        <v>81.8</v>
      </c>
      <c r="S11089">
        <v>231</v>
      </c>
      <c r="T11089">
        <v>76.337406851262543</v>
      </c>
      <c r="U11089">
        <v>86.258014220549683</v>
      </c>
    </row>
    <row r="11090" spans="1:21">
      <c r="A11090" t="s">
        <v>368</v>
      </c>
      <c r="B11090">
        <v>39</v>
      </c>
      <c r="C11090" t="s">
        <v>101</v>
      </c>
      <c r="D11090" t="s">
        <v>42</v>
      </c>
      <c r="E11090" t="s">
        <v>369</v>
      </c>
      <c r="F11090" t="s">
        <v>174</v>
      </c>
      <c r="G11090" t="s">
        <v>219</v>
      </c>
      <c r="H11090" t="s">
        <v>23</v>
      </c>
      <c r="I11090" t="s">
        <v>404</v>
      </c>
      <c r="J11090" t="s">
        <v>267</v>
      </c>
      <c r="K11090">
        <v>1</v>
      </c>
      <c r="L11090" t="s">
        <v>273</v>
      </c>
      <c r="M11090">
        <v>0</v>
      </c>
      <c r="N11090" t="s">
        <v>335</v>
      </c>
      <c r="O11090" t="s">
        <v>177</v>
      </c>
      <c r="P11090" t="s">
        <v>413</v>
      </c>
      <c r="R11090">
        <v>80</v>
      </c>
      <c r="S11090">
        <v>130</v>
      </c>
      <c r="T11090">
        <v>72.307855187663705</v>
      </c>
      <c r="U11090">
        <v>85.970051140670407</v>
      </c>
    </row>
    <row r="11091" spans="1:21">
      <c r="A11091" t="s">
        <v>368</v>
      </c>
      <c r="B11091">
        <v>39</v>
      </c>
      <c r="C11091" t="s">
        <v>101</v>
      </c>
      <c r="D11091" t="s">
        <v>42</v>
      </c>
      <c r="E11091" t="s">
        <v>369</v>
      </c>
      <c r="F11091" t="s">
        <v>174</v>
      </c>
      <c r="G11091" t="s">
        <v>219</v>
      </c>
      <c r="H11091" t="s">
        <v>18</v>
      </c>
      <c r="I11091" t="s">
        <v>404</v>
      </c>
      <c r="J11091" t="s">
        <v>268</v>
      </c>
      <c r="K11091">
        <v>1</v>
      </c>
      <c r="L11091" t="s">
        <v>273</v>
      </c>
      <c r="M11091">
        <v>0</v>
      </c>
      <c r="N11091" t="s">
        <v>335</v>
      </c>
      <c r="O11091" t="s">
        <v>177</v>
      </c>
      <c r="P11091" t="s">
        <v>413</v>
      </c>
      <c r="R11091">
        <v>87.8</v>
      </c>
      <c r="S11091">
        <v>164</v>
      </c>
      <c r="T11091">
        <v>81.914054919286983</v>
      </c>
      <c r="U11091">
        <v>91.965188547292883</v>
      </c>
    </row>
    <row r="11092" spans="1:21">
      <c r="A11092" t="s">
        <v>368</v>
      </c>
      <c r="B11092">
        <v>39</v>
      </c>
      <c r="C11092" t="s">
        <v>101</v>
      </c>
      <c r="D11092" t="s">
        <v>42</v>
      </c>
      <c r="E11092" t="s">
        <v>369</v>
      </c>
      <c r="F11092" t="s">
        <v>174</v>
      </c>
      <c r="G11092" t="s">
        <v>219</v>
      </c>
      <c r="H11092" t="s">
        <v>18</v>
      </c>
      <c r="I11092" t="s">
        <v>404</v>
      </c>
      <c r="J11092" t="s">
        <v>268</v>
      </c>
      <c r="K11092">
        <v>1</v>
      </c>
      <c r="L11092" t="s">
        <v>273</v>
      </c>
      <c r="M11092">
        <v>0</v>
      </c>
      <c r="N11092" t="s">
        <v>335</v>
      </c>
      <c r="O11092" t="s">
        <v>176</v>
      </c>
      <c r="P11092" t="s">
        <v>413</v>
      </c>
      <c r="R11092">
        <v>86.8</v>
      </c>
      <c r="S11092">
        <v>129</v>
      </c>
      <c r="T11092">
        <v>79.907103118575463</v>
      </c>
      <c r="U11092">
        <v>91.606715566770717</v>
      </c>
    </row>
    <row r="11093" spans="1:21">
      <c r="A11093" t="s">
        <v>368</v>
      </c>
      <c r="B11093">
        <v>39</v>
      </c>
      <c r="C11093" t="s">
        <v>101</v>
      </c>
      <c r="D11093" t="s">
        <v>42</v>
      </c>
      <c r="E11093" t="s">
        <v>369</v>
      </c>
      <c r="F11093" t="s">
        <v>174</v>
      </c>
      <c r="G11093" t="s">
        <v>219</v>
      </c>
      <c r="H11093" t="s">
        <v>18</v>
      </c>
      <c r="I11093" t="s">
        <v>404</v>
      </c>
      <c r="J11093" t="s">
        <v>268</v>
      </c>
      <c r="K11093">
        <v>1</v>
      </c>
      <c r="L11093" t="s">
        <v>273</v>
      </c>
      <c r="M11093">
        <v>0</v>
      </c>
      <c r="N11093" t="s">
        <v>335</v>
      </c>
      <c r="O11093" t="s">
        <v>170</v>
      </c>
      <c r="P11093" t="s">
        <v>413</v>
      </c>
      <c r="R11093">
        <v>87.4</v>
      </c>
      <c r="S11093">
        <v>293</v>
      </c>
      <c r="T11093">
        <v>83.07888284648169</v>
      </c>
      <c r="U11093">
        <v>90.697873564180625</v>
      </c>
    </row>
    <row r="11094" spans="1:21">
      <c r="A11094" t="s">
        <v>368</v>
      </c>
      <c r="B11094">
        <v>39</v>
      </c>
      <c r="C11094" t="s">
        <v>101</v>
      </c>
      <c r="D11094" t="s">
        <v>42</v>
      </c>
      <c r="E11094" t="s">
        <v>369</v>
      </c>
      <c r="F11094" t="s">
        <v>174</v>
      </c>
      <c r="G11094" t="s">
        <v>219</v>
      </c>
      <c r="H11094" t="s">
        <v>20</v>
      </c>
      <c r="I11094" t="s">
        <v>404</v>
      </c>
      <c r="J11094" t="s">
        <v>269</v>
      </c>
      <c r="K11094">
        <v>1</v>
      </c>
      <c r="L11094" t="s">
        <v>273</v>
      </c>
      <c r="M11094">
        <v>0</v>
      </c>
      <c r="N11094" t="s">
        <v>335</v>
      </c>
      <c r="O11094" t="s">
        <v>177</v>
      </c>
      <c r="P11094" t="s">
        <v>413</v>
      </c>
      <c r="R11094">
        <v>93.4</v>
      </c>
      <c r="S11094">
        <v>121</v>
      </c>
      <c r="T11094">
        <v>87.494646969967377</v>
      </c>
      <c r="U11094">
        <v>96.612028001532437</v>
      </c>
    </row>
    <row r="11095" spans="1:21">
      <c r="A11095" t="s">
        <v>368</v>
      </c>
      <c r="B11095">
        <v>39</v>
      </c>
      <c r="C11095" t="s">
        <v>101</v>
      </c>
      <c r="D11095" t="s">
        <v>42</v>
      </c>
      <c r="E11095" t="s">
        <v>369</v>
      </c>
      <c r="F11095" t="s">
        <v>174</v>
      </c>
      <c r="G11095" t="s">
        <v>219</v>
      </c>
      <c r="H11095" t="s">
        <v>20</v>
      </c>
      <c r="I11095" t="s">
        <v>404</v>
      </c>
      <c r="J11095" t="s">
        <v>269</v>
      </c>
      <c r="K11095">
        <v>1</v>
      </c>
      <c r="L11095" t="s">
        <v>273</v>
      </c>
      <c r="M11095">
        <v>0</v>
      </c>
      <c r="N11095" t="s">
        <v>335</v>
      </c>
      <c r="O11095" t="s">
        <v>170</v>
      </c>
      <c r="P11095" t="s">
        <v>413</v>
      </c>
      <c r="R11095">
        <v>88.8</v>
      </c>
      <c r="S11095">
        <v>206</v>
      </c>
      <c r="T11095">
        <v>83.803991893060967</v>
      </c>
      <c r="U11095">
        <v>92.444048365140446</v>
      </c>
    </row>
    <row r="11096" spans="1:21">
      <c r="A11096" t="s">
        <v>368</v>
      </c>
      <c r="B11096">
        <v>39</v>
      </c>
      <c r="C11096" t="s">
        <v>101</v>
      </c>
      <c r="D11096" t="s">
        <v>42</v>
      </c>
      <c r="E11096" t="s">
        <v>369</v>
      </c>
      <c r="F11096" t="s">
        <v>174</v>
      </c>
      <c r="G11096" t="s">
        <v>219</v>
      </c>
      <c r="H11096" t="s">
        <v>20</v>
      </c>
      <c r="I11096" t="s">
        <v>404</v>
      </c>
      <c r="J11096" t="s">
        <v>269</v>
      </c>
      <c r="K11096">
        <v>1</v>
      </c>
      <c r="L11096" t="s">
        <v>273</v>
      </c>
      <c r="M11096">
        <v>0</v>
      </c>
      <c r="N11096" t="s">
        <v>335</v>
      </c>
      <c r="O11096" t="s">
        <v>176</v>
      </c>
      <c r="P11096" t="s">
        <v>413</v>
      </c>
      <c r="R11096">
        <v>82.4</v>
      </c>
      <c r="S11096">
        <v>85</v>
      </c>
      <c r="T11096">
        <v>72.904396961762814</v>
      </c>
      <c r="U11096">
        <v>89.003636438504429</v>
      </c>
    </row>
    <row r="11097" spans="1:21">
      <c r="A11097" t="s">
        <v>368</v>
      </c>
      <c r="B11097">
        <v>39</v>
      </c>
      <c r="C11097" t="s">
        <v>101</v>
      </c>
      <c r="D11097" t="s">
        <v>42</v>
      </c>
      <c r="E11097" t="s">
        <v>369</v>
      </c>
      <c r="F11097" t="s">
        <v>174</v>
      </c>
      <c r="G11097" t="s">
        <v>219</v>
      </c>
      <c r="H11097" t="s">
        <v>9</v>
      </c>
      <c r="I11097" t="s">
        <v>404</v>
      </c>
      <c r="J11097" t="s">
        <v>270</v>
      </c>
      <c r="K11097">
        <v>1</v>
      </c>
      <c r="L11097" t="s">
        <v>273</v>
      </c>
      <c r="M11097">
        <v>0</v>
      </c>
      <c r="N11097" t="s">
        <v>335</v>
      </c>
      <c r="O11097" t="s">
        <v>177</v>
      </c>
      <c r="P11097" t="s">
        <v>413</v>
      </c>
      <c r="R11097">
        <v>90.9</v>
      </c>
      <c r="S11097">
        <v>55</v>
      </c>
      <c r="T11097">
        <v>80.422505416020059</v>
      </c>
      <c r="U11097">
        <v>96.054184492581967</v>
      </c>
    </row>
    <row r="11098" spans="1:21">
      <c r="A11098" t="s">
        <v>368</v>
      </c>
      <c r="B11098">
        <v>39</v>
      </c>
      <c r="C11098" t="s">
        <v>101</v>
      </c>
      <c r="D11098" t="s">
        <v>42</v>
      </c>
      <c r="E11098" t="s">
        <v>369</v>
      </c>
      <c r="F11098" t="s">
        <v>174</v>
      </c>
      <c r="G11098" t="s">
        <v>219</v>
      </c>
      <c r="H11098" t="s">
        <v>9</v>
      </c>
      <c r="I11098" t="s">
        <v>404</v>
      </c>
      <c r="J11098" t="s">
        <v>270</v>
      </c>
      <c r="K11098">
        <v>1</v>
      </c>
      <c r="L11098" t="s">
        <v>273</v>
      </c>
      <c r="M11098">
        <v>0</v>
      </c>
      <c r="N11098" t="s">
        <v>335</v>
      </c>
      <c r="O11098" t="s">
        <v>176</v>
      </c>
      <c r="P11098" t="s">
        <v>413</v>
      </c>
      <c r="R11098">
        <v>90.2</v>
      </c>
      <c r="S11098">
        <v>51</v>
      </c>
      <c r="T11098">
        <v>79.021765318919151</v>
      </c>
      <c r="U11098">
        <v>95.739192689238138</v>
      </c>
    </row>
    <row r="11099" spans="1:21">
      <c r="A11099" t="s">
        <v>368</v>
      </c>
      <c r="B11099">
        <v>39</v>
      </c>
      <c r="C11099" t="s">
        <v>101</v>
      </c>
      <c r="D11099" t="s">
        <v>42</v>
      </c>
      <c r="E11099" t="s">
        <v>369</v>
      </c>
      <c r="F11099" t="s">
        <v>174</v>
      </c>
      <c r="G11099" t="s">
        <v>219</v>
      </c>
      <c r="H11099" t="s">
        <v>9</v>
      </c>
      <c r="I11099" t="s">
        <v>404</v>
      </c>
      <c r="J11099" t="s">
        <v>270</v>
      </c>
      <c r="K11099">
        <v>1</v>
      </c>
      <c r="L11099" t="s">
        <v>273</v>
      </c>
      <c r="M11099">
        <v>0</v>
      </c>
      <c r="N11099" t="s">
        <v>335</v>
      </c>
      <c r="O11099" t="s">
        <v>170</v>
      </c>
      <c r="P11099" t="s">
        <v>413</v>
      </c>
      <c r="R11099">
        <v>90.6</v>
      </c>
      <c r="S11099">
        <v>106</v>
      </c>
      <c r="T11099">
        <v>83.499913248990197</v>
      </c>
      <c r="U11099">
        <v>94.794749734671484</v>
      </c>
    </row>
    <row r="11100" spans="1:21">
      <c r="A11100" t="s">
        <v>368</v>
      </c>
      <c r="B11100">
        <v>39</v>
      </c>
      <c r="C11100" t="s">
        <v>101</v>
      </c>
      <c r="D11100" t="s">
        <v>42</v>
      </c>
      <c r="E11100" t="s">
        <v>369</v>
      </c>
      <c r="F11100" t="s">
        <v>174</v>
      </c>
      <c r="G11100" t="s">
        <v>219</v>
      </c>
      <c r="H11100" t="s">
        <v>21</v>
      </c>
      <c r="I11100" t="s">
        <v>404</v>
      </c>
      <c r="J11100" t="s">
        <v>271</v>
      </c>
      <c r="K11100">
        <v>1</v>
      </c>
      <c r="L11100" t="s">
        <v>273</v>
      </c>
      <c r="M11100">
        <v>0</v>
      </c>
      <c r="N11100" t="s">
        <v>335</v>
      </c>
      <c r="O11100" t="s">
        <v>176</v>
      </c>
      <c r="P11100" t="s">
        <v>413</v>
      </c>
      <c r="R11100">
        <v>82.1</v>
      </c>
      <c r="S11100">
        <v>56</v>
      </c>
      <c r="T11100">
        <v>70.158817963348952</v>
      </c>
      <c r="U11100">
        <v>90.000143247587687</v>
      </c>
    </row>
    <row r="11101" spans="1:21">
      <c r="A11101" t="s">
        <v>368</v>
      </c>
      <c r="B11101">
        <v>39</v>
      </c>
      <c r="C11101" t="s">
        <v>101</v>
      </c>
      <c r="D11101" t="s">
        <v>42</v>
      </c>
      <c r="E11101" t="s">
        <v>369</v>
      </c>
      <c r="F11101" t="s">
        <v>174</v>
      </c>
      <c r="G11101" t="s">
        <v>219</v>
      </c>
      <c r="H11101" t="s">
        <v>21</v>
      </c>
      <c r="I11101" t="s">
        <v>404</v>
      </c>
      <c r="J11101" t="s">
        <v>271</v>
      </c>
      <c r="K11101">
        <v>1</v>
      </c>
      <c r="L11101" t="s">
        <v>273</v>
      </c>
      <c r="M11101">
        <v>0</v>
      </c>
      <c r="N11101" t="s">
        <v>335</v>
      </c>
      <c r="O11101" t="s">
        <v>177</v>
      </c>
      <c r="P11101" t="s">
        <v>413</v>
      </c>
      <c r="R11101">
        <v>83.1</v>
      </c>
      <c r="S11101">
        <v>83</v>
      </c>
      <c r="T11101">
        <v>73.655885984870196</v>
      </c>
      <c r="U11101">
        <v>89.677918797890584</v>
      </c>
    </row>
    <row r="11102" spans="1:21">
      <c r="A11102" t="s">
        <v>368</v>
      </c>
      <c r="B11102">
        <v>39</v>
      </c>
      <c r="C11102" t="s">
        <v>101</v>
      </c>
      <c r="D11102" t="s">
        <v>42</v>
      </c>
      <c r="E11102" t="s">
        <v>369</v>
      </c>
      <c r="F11102" t="s">
        <v>174</v>
      </c>
      <c r="G11102" t="s">
        <v>219</v>
      </c>
      <c r="H11102" t="s">
        <v>21</v>
      </c>
      <c r="I11102" t="s">
        <v>404</v>
      </c>
      <c r="J11102" t="s">
        <v>271</v>
      </c>
      <c r="K11102">
        <v>1</v>
      </c>
      <c r="L11102" t="s">
        <v>273</v>
      </c>
      <c r="M11102">
        <v>0</v>
      </c>
      <c r="N11102" t="s">
        <v>335</v>
      </c>
      <c r="O11102" t="s">
        <v>170</v>
      </c>
      <c r="P11102" t="s">
        <v>413</v>
      </c>
      <c r="R11102">
        <v>82.7</v>
      </c>
      <c r="S11102">
        <v>139</v>
      </c>
      <c r="T11102">
        <v>75.593163792720929</v>
      </c>
      <c r="U11102">
        <v>88.113830487021332</v>
      </c>
    </row>
    <row r="11103" spans="1:21">
      <c r="A11103" t="s">
        <v>368</v>
      </c>
      <c r="B11103">
        <v>39</v>
      </c>
      <c r="C11103" t="s">
        <v>101</v>
      </c>
      <c r="D11103" t="s">
        <v>42</v>
      </c>
      <c r="E11103" t="s">
        <v>369</v>
      </c>
      <c r="F11103" t="s">
        <v>174</v>
      </c>
      <c r="G11103" t="s">
        <v>219</v>
      </c>
      <c r="H11103" t="s">
        <v>6</v>
      </c>
      <c r="I11103" t="s">
        <v>404</v>
      </c>
      <c r="J11103" t="s">
        <v>272</v>
      </c>
      <c r="K11103">
        <v>1</v>
      </c>
      <c r="L11103" t="s">
        <v>273</v>
      </c>
      <c r="M11103">
        <v>0</v>
      </c>
      <c r="N11103" t="s">
        <v>335</v>
      </c>
      <c r="O11103" t="s">
        <v>176</v>
      </c>
      <c r="P11103" t="s">
        <v>413</v>
      </c>
      <c r="Q11103" t="s">
        <v>513</v>
      </c>
      <c r="S11103">
        <v>19</v>
      </c>
    </row>
    <row r="11104" spans="1:21">
      <c r="A11104" t="s">
        <v>368</v>
      </c>
      <c r="B11104">
        <v>39</v>
      </c>
      <c r="C11104" t="s">
        <v>101</v>
      </c>
      <c r="D11104" t="s">
        <v>42</v>
      </c>
      <c r="E11104" t="s">
        <v>369</v>
      </c>
      <c r="F11104" t="s">
        <v>174</v>
      </c>
      <c r="G11104" t="s">
        <v>219</v>
      </c>
      <c r="H11104" t="s">
        <v>6</v>
      </c>
      <c r="I11104" t="s">
        <v>404</v>
      </c>
      <c r="J11104" t="s">
        <v>272</v>
      </c>
      <c r="K11104">
        <v>1</v>
      </c>
      <c r="L11104" t="s">
        <v>273</v>
      </c>
      <c r="M11104">
        <v>0</v>
      </c>
      <c r="N11104" t="s">
        <v>335</v>
      </c>
      <c r="O11104" t="s">
        <v>177</v>
      </c>
      <c r="P11104" t="s">
        <v>413</v>
      </c>
      <c r="Q11104" t="s">
        <v>513</v>
      </c>
      <c r="S11104">
        <v>21</v>
      </c>
    </row>
    <row r="11105" spans="1:21">
      <c r="A11105" t="s">
        <v>368</v>
      </c>
      <c r="B11105">
        <v>39</v>
      </c>
      <c r="C11105" t="s">
        <v>101</v>
      </c>
      <c r="D11105" t="s">
        <v>42</v>
      </c>
      <c r="E11105" t="s">
        <v>369</v>
      </c>
      <c r="F11105" t="s">
        <v>174</v>
      </c>
      <c r="G11105" t="s">
        <v>219</v>
      </c>
      <c r="H11105" t="s">
        <v>6</v>
      </c>
      <c r="I11105" t="s">
        <v>404</v>
      </c>
      <c r="J11105" t="s">
        <v>272</v>
      </c>
      <c r="K11105">
        <v>1</v>
      </c>
      <c r="L11105" t="s">
        <v>273</v>
      </c>
      <c r="M11105">
        <v>0</v>
      </c>
      <c r="N11105" t="s">
        <v>335</v>
      </c>
      <c r="O11105" t="s">
        <v>170</v>
      </c>
      <c r="P11105" t="s">
        <v>413</v>
      </c>
      <c r="R11105">
        <v>80</v>
      </c>
      <c r="S11105">
        <v>40</v>
      </c>
      <c r="T11105">
        <v>65.242693653600512</v>
      </c>
      <c r="U11105">
        <v>89.500010274562314</v>
      </c>
    </row>
    <row r="11106" spans="1:21">
      <c r="A11106" t="s">
        <v>368</v>
      </c>
      <c r="B11106">
        <v>39</v>
      </c>
      <c r="C11106" t="s">
        <v>101</v>
      </c>
      <c r="D11106" t="s">
        <v>42</v>
      </c>
      <c r="E11106" t="s">
        <v>369</v>
      </c>
      <c r="F11106" t="s">
        <v>174</v>
      </c>
      <c r="G11106" t="s">
        <v>219</v>
      </c>
      <c r="H11106" t="s">
        <v>4</v>
      </c>
      <c r="I11106" t="s">
        <v>404</v>
      </c>
      <c r="J11106" t="s">
        <v>297</v>
      </c>
      <c r="K11106">
        <v>1</v>
      </c>
      <c r="L11106" t="s">
        <v>273</v>
      </c>
      <c r="M11106">
        <v>0</v>
      </c>
      <c r="N11106" t="s">
        <v>335</v>
      </c>
      <c r="O11106" t="s">
        <v>177</v>
      </c>
      <c r="P11106" t="s">
        <v>413</v>
      </c>
      <c r="R11106">
        <v>88.5</v>
      </c>
      <c r="S11106">
        <v>61</v>
      </c>
      <c r="T11106">
        <v>78.155691527598918</v>
      </c>
      <c r="U11106">
        <v>94.328797339267794</v>
      </c>
    </row>
    <row r="11107" spans="1:21">
      <c r="A11107" t="s">
        <v>368</v>
      </c>
      <c r="B11107">
        <v>39</v>
      </c>
      <c r="C11107" t="s">
        <v>101</v>
      </c>
      <c r="D11107" t="s">
        <v>42</v>
      </c>
      <c r="E11107" t="s">
        <v>369</v>
      </c>
      <c r="F11107" t="s">
        <v>174</v>
      </c>
      <c r="G11107" t="s">
        <v>219</v>
      </c>
      <c r="H11107" t="s">
        <v>4</v>
      </c>
      <c r="I11107" t="s">
        <v>404</v>
      </c>
      <c r="J11107" t="s">
        <v>297</v>
      </c>
      <c r="K11107">
        <v>1</v>
      </c>
      <c r="L11107" t="s">
        <v>273</v>
      </c>
      <c r="M11107">
        <v>0</v>
      </c>
      <c r="N11107" t="s">
        <v>335</v>
      </c>
      <c r="O11107" t="s">
        <v>170</v>
      </c>
      <c r="P11107" t="s">
        <v>413</v>
      </c>
      <c r="R11107">
        <v>85.7</v>
      </c>
      <c r="S11107">
        <v>112</v>
      </c>
      <c r="T11107">
        <v>78.048564870034411</v>
      </c>
      <c r="U11107">
        <v>91.011338910898175</v>
      </c>
    </row>
    <row r="11108" spans="1:21">
      <c r="A11108" t="s">
        <v>368</v>
      </c>
      <c r="B11108">
        <v>39</v>
      </c>
      <c r="C11108" t="s">
        <v>101</v>
      </c>
      <c r="D11108" t="s">
        <v>42</v>
      </c>
      <c r="E11108" t="s">
        <v>369</v>
      </c>
      <c r="F11108" t="s">
        <v>174</v>
      </c>
      <c r="G11108" t="s">
        <v>219</v>
      </c>
      <c r="H11108" t="s">
        <v>4</v>
      </c>
      <c r="I11108" t="s">
        <v>404</v>
      </c>
      <c r="J11108" t="s">
        <v>297</v>
      </c>
      <c r="K11108">
        <v>1</v>
      </c>
      <c r="L11108" t="s">
        <v>273</v>
      </c>
      <c r="M11108">
        <v>0</v>
      </c>
      <c r="N11108" t="s">
        <v>335</v>
      </c>
      <c r="O11108" t="s">
        <v>176</v>
      </c>
      <c r="P11108" t="s">
        <v>413</v>
      </c>
      <c r="R11108">
        <v>82.4</v>
      </c>
      <c r="S11108">
        <v>51</v>
      </c>
      <c r="T11108">
        <v>69.745857475691935</v>
      </c>
      <c r="U11108">
        <v>90.427596530873686</v>
      </c>
    </row>
    <row r="11109" spans="1:21">
      <c r="A11109" t="s">
        <v>368</v>
      </c>
      <c r="B11109">
        <v>39</v>
      </c>
      <c r="C11109" t="s">
        <v>101</v>
      </c>
      <c r="D11109" t="s">
        <v>42</v>
      </c>
      <c r="E11109" t="s">
        <v>369</v>
      </c>
      <c r="F11109" t="s">
        <v>174</v>
      </c>
      <c r="G11109" t="s">
        <v>219</v>
      </c>
      <c r="H11109" t="s">
        <v>11</v>
      </c>
      <c r="I11109" t="s">
        <v>404</v>
      </c>
      <c r="J11109" t="s">
        <v>298</v>
      </c>
      <c r="K11109">
        <v>1</v>
      </c>
      <c r="L11109" t="s">
        <v>273</v>
      </c>
      <c r="M11109">
        <v>0</v>
      </c>
      <c r="N11109" t="s">
        <v>335</v>
      </c>
      <c r="O11109" t="s">
        <v>177</v>
      </c>
      <c r="P11109" t="s">
        <v>413</v>
      </c>
      <c r="R11109">
        <v>85.5</v>
      </c>
      <c r="S11109">
        <v>429</v>
      </c>
      <c r="T11109">
        <v>81.904814859484986</v>
      </c>
      <c r="U11109">
        <v>88.559784541642884</v>
      </c>
    </row>
    <row r="11110" spans="1:21">
      <c r="A11110" t="s">
        <v>368</v>
      </c>
      <c r="B11110">
        <v>39</v>
      </c>
      <c r="C11110" t="s">
        <v>101</v>
      </c>
      <c r="D11110" t="s">
        <v>42</v>
      </c>
      <c r="E11110" t="s">
        <v>369</v>
      </c>
      <c r="F11110" t="s">
        <v>174</v>
      </c>
      <c r="G11110" t="s">
        <v>219</v>
      </c>
      <c r="H11110" t="s">
        <v>11</v>
      </c>
      <c r="I11110" t="s">
        <v>404</v>
      </c>
      <c r="J11110" t="s">
        <v>298</v>
      </c>
      <c r="K11110">
        <v>1</v>
      </c>
      <c r="L11110" t="s">
        <v>273</v>
      </c>
      <c r="M11110">
        <v>0</v>
      </c>
      <c r="N11110" t="s">
        <v>335</v>
      </c>
      <c r="O11110" t="s">
        <v>170</v>
      </c>
      <c r="P11110" t="s">
        <v>413</v>
      </c>
      <c r="R11110">
        <v>83.3</v>
      </c>
      <c r="S11110">
        <v>812</v>
      </c>
      <c r="T11110">
        <v>80.527574551081869</v>
      </c>
      <c r="U11110">
        <v>85.661756005932787</v>
      </c>
    </row>
    <row r="11111" spans="1:21">
      <c r="A11111" t="s">
        <v>368</v>
      </c>
      <c r="B11111">
        <v>39</v>
      </c>
      <c r="C11111" t="s">
        <v>101</v>
      </c>
      <c r="D11111" t="s">
        <v>42</v>
      </c>
      <c r="E11111" t="s">
        <v>369</v>
      </c>
      <c r="F11111" t="s">
        <v>174</v>
      </c>
      <c r="G11111" t="s">
        <v>219</v>
      </c>
      <c r="H11111" t="s">
        <v>11</v>
      </c>
      <c r="I11111" t="s">
        <v>404</v>
      </c>
      <c r="J11111" t="s">
        <v>298</v>
      </c>
      <c r="K11111">
        <v>1</v>
      </c>
      <c r="L11111" t="s">
        <v>273</v>
      </c>
      <c r="M11111">
        <v>0</v>
      </c>
      <c r="N11111" t="s">
        <v>335</v>
      </c>
      <c r="O11111" t="s">
        <v>176</v>
      </c>
      <c r="P11111" t="s">
        <v>413</v>
      </c>
      <c r="R11111">
        <v>80.7</v>
      </c>
      <c r="S11111">
        <v>383</v>
      </c>
      <c r="T11111">
        <v>76.428028525083917</v>
      </c>
      <c r="U11111">
        <v>84.320372309823867</v>
      </c>
    </row>
    <row r="11112" spans="1:21">
      <c r="A11112" t="s">
        <v>368</v>
      </c>
      <c r="B11112">
        <v>39</v>
      </c>
      <c r="C11112" t="s">
        <v>101</v>
      </c>
      <c r="D11112" t="s">
        <v>42</v>
      </c>
      <c r="E11112" t="s">
        <v>369</v>
      </c>
      <c r="F11112" t="s">
        <v>174</v>
      </c>
      <c r="G11112" t="s">
        <v>219</v>
      </c>
      <c r="H11112" t="s">
        <v>8</v>
      </c>
      <c r="I11112" t="s">
        <v>404</v>
      </c>
      <c r="J11112" t="s">
        <v>299</v>
      </c>
      <c r="K11112">
        <v>1</v>
      </c>
      <c r="L11112" t="s">
        <v>273</v>
      </c>
      <c r="M11112">
        <v>0</v>
      </c>
      <c r="N11112" t="s">
        <v>335</v>
      </c>
      <c r="O11112" t="s">
        <v>176</v>
      </c>
      <c r="P11112" t="s">
        <v>413</v>
      </c>
      <c r="R11112">
        <v>90.4</v>
      </c>
      <c r="S11112">
        <v>114</v>
      </c>
      <c r="T11112">
        <v>83.544610393456978</v>
      </c>
      <c r="U11112">
        <v>94.526385095478616</v>
      </c>
    </row>
    <row r="11113" spans="1:21">
      <c r="A11113" t="s">
        <v>368</v>
      </c>
      <c r="B11113">
        <v>39</v>
      </c>
      <c r="C11113" t="s">
        <v>101</v>
      </c>
      <c r="D11113" t="s">
        <v>42</v>
      </c>
      <c r="E11113" t="s">
        <v>369</v>
      </c>
      <c r="F11113" t="s">
        <v>174</v>
      </c>
      <c r="G11113" t="s">
        <v>219</v>
      </c>
      <c r="H11113" t="s">
        <v>8</v>
      </c>
      <c r="I11113" t="s">
        <v>404</v>
      </c>
      <c r="J11113" t="s">
        <v>299</v>
      </c>
      <c r="K11113">
        <v>1</v>
      </c>
      <c r="L11113" t="s">
        <v>273</v>
      </c>
      <c r="M11113">
        <v>0</v>
      </c>
      <c r="N11113" t="s">
        <v>335</v>
      </c>
      <c r="O11113" t="s">
        <v>170</v>
      </c>
      <c r="P11113" t="s">
        <v>413</v>
      </c>
      <c r="R11113">
        <v>88.9</v>
      </c>
      <c r="S11113">
        <v>253</v>
      </c>
      <c r="T11113">
        <v>84.469804825740866</v>
      </c>
      <c r="U11113">
        <v>92.231207894144589</v>
      </c>
    </row>
    <row r="11114" spans="1:21">
      <c r="A11114" t="s">
        <v>368</v>
      </c>
      <c r="B11114">
        <v>39</v>
      </c>
      <c r="C11114" t="s">
        <v>101</v>
      </c>
      <c r="D11114" t="s">
        <v>42</v>
      </c>
      <c r="E11114" t="s">
        <v>369</v>
      </c>
      <c r="F11114" t="s">
        <v>174</v>
      </c>
      <c r="G11114" t="s">
        <v>219</v>
      </c>
      <c r="H11114" t="s">
        <v>8</v>
      </c>
      <c r="I11114" t="s">
        <v>404</v>
      </c>
      <c r="J11114" t="s">
        <v>299</v>
      </c>
      <c r="K11114">
        <v>1</v>
      </c>
      <c r="L11114" t="s">
        <v>273</v>
      </c>
      <c r="M11114">
        <v>0</v>
      </c>
      <c r="N11114" t="s">
        <v>335</v>
      </c>
      <c r="O11114" t="s">
        <v>177</v>
      </c>
      <c r="P11114" t="s">
        <v>413</v>
      </c>
      <c r="R11114">
        <v>87.8</v>
      </c>
      <c r="S11114">
        <v>139</v>
      </c>
      <c r="T11114">
        <v>81.285942635593941</v>
      </c>
      <c r="U11114">
        <v>92.222127687185591</v>
      </c>
    </row>
    <row r="11115" spans="1:21">
      <c r="A11115" t="s">
        <v>368</v>
      </c>
      <c r="B11115">
        <v>39</v>
      </c>
      <c r="C11115" t="s">
        <v>101</v>
      </c>
      <c r="D11115" t="s">
        <v>42</v>
      </c>
      <c r="E11115" t="s">
        <v>369</v>
      </c>
      <c r="F11115" t="s">
        <v>174</v>
      </c>
      <c r="G11115" t="s">
        <v>219</v>
      </c>
      <c r="H11115" t="s">
        <v>17</v>
      </c>
      <c r="I11115" t="s">
        <v>404</v>
      </c>
      <c r="J11115" t="s">
        <v>300</v>
      </c>
      <c r="K11115">
        <v>1</v>
      </c>
      <c r="L11115" t="s">
        <v>273</v>
      </c>
      <c r="M11115">
        <v>0</v>
      </c>
      <c r="N11115" t="s">
        <v>335</v>
      </c>
      <c r="O11115" t="s">
        <v>177</v>
      </c>
      <c r="P11115" t="s">
        <v>413</v>
      </c>
      <c r="R11115">
        <v>88.6</v>
      </c>
      <c r="S11115">
        <v>638</v>
      </c>
      <c r="T11115">
        <v>85.853802651117391</v>
      </c>
      <c r="U11115">
        <v>90.800641096407148</v>
      </c>
    </row>
    <row r="11116" spans="1:21">
      <c r="A11116" t="s">
        <v>368</v>
      </c>
      <c r="B11116">
        <v>39</v>
      </c>
      <c r="C11116" t="s">
        <v>101</v>
      </c>
      <c r="D11116" t="s">
        <v>42</v>
      </c>
      <c r="E11116" t="s">
        <v>369</v>
      </c>
      <c r="F11116" t="s">
        <v>174</v>
      </c>
      <c r="G11116" t="s">
        <v>219</v>
      </c>
      <c r="H11116" t="s">
        <v>17</v>
      </c>
      <c r="I11116" t="s">
        <v>404</v>
      </c>
      <c r="J11116" t="s">
        <v>300</v>
      </c>
      <c r="K11116">
        <v>1</v>
      </c>
      <c r="L11116" t="s">
        <v>273</v>
      </c>
      <c r="M11116">
        <v>0</v>
      </c>
      <c r="N11116" t="s">
        <v>335</v>
      </c>
      <c r="O11116" t="s">
        <v>176</v>
      </c>
      <c r="P11116" t="s">
        <v>413</v>
      </c>
      <c r="R11116">
        <v>87.9</v>
      </c>
      <c r="S11116">
        <v>506</v>
      </c>
      <c r="T11116">
        <v>84.817999038152848</v>
      </c>
      <c r="U11116">
        <v>90.499532197581502</v>
      </c>
    </row>
    <row r="11117" spans="1:21">
      <c r="A11117" t="s">
        <v>368</v>
      </c>
      <c r="B11117">
        <v>39</v>
      </c>
      <c r="C11117" t="s">
        <v>101</v>
      </c>
      <c r="D11117" t="s">
        <v>42</v>
      </c>
      <c r="E11117" t="s">
        <v>369</v>
      </c>
      <c r="F11117" t="s">
        <v>174</v>
      </c>
      <c r="G11117" t="s">
        <v>219</v>
      </c>
      <c r="H11117" t="s">
        <v>17</v>
      </c>
      <c r="I11117" t="s">
        <v>404</v>
      </c>
      <c r="J11117" t="s">
        <v>300</v>
      </c>
      <c r="K11117">
        <v>1</v>
      </c>
      <c r="L11117" t="s">
        <v>273</v>
      </c>
      <c r="M11117">
        <v>0</v>
      </c>
      <c r="N11117" t="s">
        <v>335</v>
      </c>
      <c r="O11117" t="s">
        <v>170</v>
      </c>
      <c r="P11117" t="s">
        <v>413</v>
      </c>
      <c r="R11117">
        <v>88.3</v>
      </c>
      <c r="S11117">
        <v>1144</v>
      </c>
      <c r="T11117">
        <v>86.293824411912183</v>
      </c>
      <c r="U11117">
        <v>90.023335355083233</v>
      </c>
    </row>
    <row r="11118" spans="1:21">
      <c r="A11118" t="s">
        <v>368</v>
      </c>
      <c r="B11118">
        <v>39</v>
      </c>
      <c r="C11118" t="s">
        <v>101</v>
      </c>
      <c r="D11118" t="s">
        <v>42</v>
      </c>
      <c r="E11118" t="s">
        <v>369</v>
      </c>
      <c r="F11118" t="s">
        <v>174</v>
      </c>
      <c r="G11118" t="s">
        <v>219</v>
      </c>
      <c r="H11118" t="s">
        <v>13</v>
      </c>
      <c r="I11118" t="s">
        <v>404</v>
      </c>
      <c r="J11118" t="s">
        <v>301</v>
      </c>
      <c r="K11118">
        <v>1</v>
      </c>
      <c r="L11118" t="s">
        <v>273</v>
      </c>
      <c r="M11118">
        <v>0</v>
      </c>
      <c r="N11118" t="s">
        <v>335</v>
      </c>
      <c r="O11118" t="s">
        <v>176</v>
      </c>
      <c r="P11118" t="s">
        <v>413</v>
      </c>
      <c r="R11118">
        <v>86.9</v>
      </c>
      <c r="S11118">
        <v>99</v>
      </c>
      <c r="T11118">
        <v>78.820287220213672</v>
      </c>
      <c r="U11118">
        <v>92.162758758623298</v>
      </c>
    </row>
    <row r="11119" spans="1:21">
      <c r="A11119" t="s">
        <v>368</v>
      </c>
      <c r="B11119">
        <v>39</v>
      </c>
      <c r="C11119" t="s">
        <v>101</v>
      </c>
      <c r="D11119" t="s">
        <v>42</v>
      </c>
      <c r="E11119" t="s">
        <v>369</v>
      </c>
      <c r="F11119" t="s">
        <v>174</v>
      </c>
      <c r="G11119" t="s">
        <v>219</v>
      </c>
      <c r="H11119" t="s">
        <v>13</v>
      </c>
      <c r="I11119" t="s">
        <v>404</v>
      </c>
      <c r="J11119" t="s">
        <v>301</v>
      </c>
      <c r="K11119">
        <v>1</v>
      </c>
      <c r="L11119" t="s">
        <v>273</v>
      </c>
      <c r="M11119">
        <v>0</v>
      </c>
      <c r="N11119" t="s">
        <v>335</v>
      </c>
      <c r="O11119" t="s">
        <v>177</v>
      </c>
      <c r="P11119" t="s">
        <v>413</v>
      </c>
      <c r="R11119">
        <v>84.1</v>
      </c>
      <c r="S11119">
        <v>126</v>
      </c>
      <c r="T11119">
        <v>76.751248138178269</v>
      </c>
      <c r="U11119">
        <v>89.483374286052637</v>
      </c>
    </row>
    <row r="11120" spans="1:21">
      <c r="A11120" t="s">
        <v>368</v>
      </c>
      <c r="B11120">
        <v>39</v>
      </c>
      <c r="C11120" t="s">
        <v>101</v>
      </c>
      <c r="D11120" t="s">
        <v>42</v>
      </c>
      <c r="E11120" t="s">
        <v>369</v>
      </c>
      <c r="F11120" t="s">
        <v>174</v>
      </c>
      <c r="G11120" t="s">
        <v>219</v>
      </c>
      <c r="H11120" t="s">
        <v>13</v>
      </c>
      <c r="I11120" t="s">
        <v>404</v>
      </c>
      <c r="J11120" t="s">
        <v>301</v>
      </c>
      <c r="K11120">
        <v>1</v>
      </c>
      <c r="L11120" t="s">
        <v>273</v>
      </c>
      <c r="M11120">
        <v>0</v>
      </c>
      <c r="N11120" t="s">
        <v>335</v>
      </c>
      <c r="O11120" t="s">
        <v>170</v>
      </c>
      <c r="P11120" t="s">
        <v>413</v>
      </c>
      <c r="R11120">
        <v>85.3</v>
      </c>
      <c r="S11120">
        <v>225</v>
      </c>
      <c r="T11120">
        <v>80.118401719866711</v>
      </c>
      <c r="U11120">
        <v>89.362015342402799</v>
      </c>
    </row>
    <row r="11121" spans="1:21">
      <c r="A11121" t="s">
        <v>368</v>
      </c>
      <c r="B11121">
        <v>39</v>
      </c>
      <c r="C11121" t="s">
        <v>101</v>
      </c>
      <c r="D11121" t="s">
        <v>42</v>
      </c>
      <c r="E11121" t="s">
        <v>369</v>
      </c>
      <c r="F11121" t="s">
        <v>174</v>
      </c>
      <c r="G11121" t="s">
        <v>219</v>
      </c>
      <c r="H11121" t="s">
        <v>25</v>
      </c>
      <c r="I11121" t="s">
        <v>404</v>
      </c>
      <c r="J11121" t="s">
        <v>302</v>
      </c>
      <c r="K11121">
        <v>1</v>
      </c>
      <c r="L11121" t="s">
        <v>273</v>
      </c>
      <c r="M11121">
        <v>0</v>
      </c>
      <c r="N11121" t="s">
        <v>335</v>
      </c>
      <c r="O11121" t="s">
        <v>176</v>
      </c>
      <c r="P11121" t="s">
        <v>413</v>
      </c>
      <c r="R11121">
        <v>93.9</v>
      </c>
      <c r="S11121">
        <v>98</v>
      </c>
      <c r="T11121">
        <v>87.280912826848237</v>
      </c>
      <c r="U11121">
        <v>97.164067631861414</v>
      </c>
    </row>
    <row r="11122" spans="1:21">
      <c r="A11122" t="s">
        <v>368</v>
      </c>
      <c r="B11122">
        <v>39</v>
      </c>
      <c r="C11122" t="s">
        <v>101</v>
      </c>
      <c r="D11122" t="s">
        <v>42</v>
      </c>
      <c r="E11122" t="s">
        <v>369</v>
      </c>
      <c r="F11122" t="s">
        <v>174</v>
      </c>
      <c r="G11122" t="s">
        <v>219</v>
      </c>
      <c r="H11122" t="s">
        <v>25</v>
      </c>
      <c r="I11122" t="s">
        <v>404</v>
      </c>
      <c r="J11122" t="s">
        <v>302</v>
      </c>
      <c r="K11122">
        <v>1</v>
      </c>
      <c r="L11122" t="s">
        <v>273</v>
      </c>
      <c r="M11122">
        <v>0</v>
      </c>
      <c r="N11122" t="s">
        <v>335</v>
      </c>
      <c r="O11122" t="s">
        <v>170</v>
      </c>
      <c r="P11122" t="s">
        <v>413</v>
      </c>
      <c r="R11122">
        <v>91.9</v>
      </c>
      <c r="S11122">
        <v>221</v>
      </c>
      <c r="T11122">
        <v>87.494071565511817</v>
      </c>
      <c r="U11122">
        <v>94.786127544712457</v>
      </c>
    </row>
    <row r="11123" spans="1:21">
      <c r="A11123" t="s">
        <v>368</v>
      </c>
      <c r="B11123">
        <v>39</v>
      </c>
      <c r="C11123" t="s">
        <v>101</v>
      </c>
      <c r="D11123" t="s">
        <v>42</v>
      </c>
      <c r="E11123" t="s">
        <v>369</v>
      </c>
      <c r="F11123" t="s">
        <v>174</v>
      </c>
      <c r="G11123" t="s">
        <v>219</v>
      </c>
      <c r="H11123" t="s">
        <v>25</v>
      </c>
      <c r="I11123" t="s">
        <v>404</v>
      </c>
      <c r="J11123" t="s">
        <v>302</v>
      </c>
      <c r="K11123">
        <v>1</v>
      </c>
      <c r="L11123" t="s">
        <v>273</v>
      </c>
      <c r="M11123">
        <v>0</v>
      </c>
      <c r="N11123" t="s">
        <v>335</v>
      </c>
      <c r="O11123" t="s">
        <v>177</v>
      </c>
      <c r="P11123" t="s">
        <v>413</v>
      </c>
      <c r="R11123">
        <v>90.2</v>
      </c>
      <c r="S11123">
        <v>123</v>
      </c>
      <c r="T11123">
        <v>83.719464597545851</v>
      </c>
      <c r="U11123">
        <v>94.330725711246316</v>
      </c>
    </row>
    <row r="11124" spans="1:21">
      <c r="A11124" t="s">
        <v>368</v>
      </c>
      <c r="B11124">
        <v>39</v>
      </c>
      <c r="C11124" t="s">
        <v>101</v>
      </c>
      <c r="D11124" t="s">
        <v>42</v>
      </c>
      <c r="E11124" t="s">
        <v>369</v>
      </c>
      <c r="F11124" t="s">
        <v>174</v>
      </c>
      <c r="G11124" t="s">
        <v>219</v>
      </c>
      <c r="H11124" t="s">
        <v>16</v>
      </c>
      <c r="I11124" t="s">
        <v>404</v>
      </c>
      <c r="J11124" t="s">
        <v>303</v>
      </c>
      <c r="K11124">
        <v>1</v>
      </c>
      <c r="L11124" t="s">
        <v>273</v>
      </c>
      <c r="M11124">
        <v>0</v>
      </c>
      <c r="N11124" t="s">
        <v>335</v>
      </c>
      <c r="O11124" t="s">
        <v>176</v>
      </c>
      <c r="P11124" t="s">
        <v>413</v>
      </c>
      <c r="R11124">
        <v>84.9</v>
      </c>
      <c r="S11124">
        <v>93</v>
      </c>
      <c r="T11124">
        <v>76.304190280211202</v>
      </c>
      <c r="U11124">
        <v>90.815822978108386</v>
      </c>
    </row>
    <row r="11125" spans="1:21">
      <c r="A11125" t="s">
        <v>368</v>
      </c>
      <c r="B11125">
        <v>39</v>
      </c>
      <c r="C11125" t="s">
        <v>101</v>
      </c>
      <c r="D11125" t="s">
        <v>42</v>
      </c>
      <c r="E11125" t="s">
        <v>369</v>
      </c>
      <c r="F11125" t="s">
        <v>174</v>
      </c>
      <c r="G11125" t="s">
        <v>219</v>
      </c>
      <c r="H11125" t="s">
        <v>16</v>
      </c>
      <c r="I11125" t="s">
        <v>404</v>
      </c>
      <c r="J11125" t="s">
        <v>303</v>
      </c>
      <c r="K11125">
        <v>1</v>
      </c>
      <c r="L11125" t="s">
        <v>273</v>
      </c>
      <c r="M11125">
        <v>0</v>
      </c>
      <c r="N11125" t="s">
        <v>335</v>
      </c>
      <c r="O11125" t="s">
        <v>177</v>
      </c>
      <c r="P11125" t="s">
        <v>413</v>
      </c>
      <c r="R11125">
        <v>83.9</v>
      </c>
      <c r="S11125">
        <v>93</v>
      </c>
      <c r="T11125">
        <v>75.079860458489264</v>
      </c>
      <c r="U11125">
        <v>89.974921622651252</v>
      </c>
    </row>
    <row r="11126" spans="1:21">
      <c r="A11126" t="s">
        <v>368</v>
      </c>
      <c r="B11126">
        <v>39</v>
      </c>
      <c r="C11126" t="s">
        <v>101</v>
      </c>
      <c r="D11126" t="s">
        <v>42</v>
      </c>
      <c r="E11126" t="s">
        <v>369</v>
      </c>
      <c r="F11126" t="s">
        <v>174</v>
      </c>
      <c r="G11126" t="s">
        <v>219</v>
      </c>
      <c r="H11126" t="s">
        <v>16</v>
      </c>
      <c r="I11126" t="s">
        <v>404</v>
      </c>
      <c r="J11126" t="s">
        <v>303</v>
      </c>
      <c r="K11126">
        <v>1</v>
      </c>
      <c r="L11126" t="s">
        <v>273</v>
      </c>
      <c r="M11126">
        <v>0</v>
      </c>
      <c r="N11126" t="s">
        <v>335</v>
      </c>
      <c r="O11126" t="s">
        <v>170</v>
      </c>
      <c r="P11126" t="s">
        <v>413</v>
      </c>
      <c r="R11126">
        <v>84.4</v>
      </c>
      <c r="S11126">
        <v>186</v>
      </c>
      <c r="T11126">
        <v>78.505121996232617</v>
      </c>
      <c r="U11126">
        <v>88.919560049060991</v>
      </c>
    </row>
    <row r="11127" spans="1:21">
      <c r="A11127" t="s">
        <v>368</v>
      </c>
      <c r="B11127">
        <v>39</v>
      </c>
      <c r="C11127" t="s">
        <v>101</v>
      </c>
      <c r="D11127" t="s">
        <v>42</v>
      </c>
      <c r="E11127" t="s">
        <v>369</v>
      </c>
      <c r="F11127" t="s">
        <v>174</v>
      </c>
      <c r="G11127" t="s">
        <v>219</v>
      </c>
      <c r="H11127" t="s">
        <v>5</v>
      </c>
      <c r="I11127" t="s">
        <v>404</v>
      </c>
      <c r="J11127" t="s">
        <v>304</v>
      </c>
      <c r="K11127">
        <v>1</v>
      </c>
      <c r="L11127" t="s">
        <v>273</v>
      </c>
      <c r="M11127">
        <v>0</v>
      </c>
      <c r="N11127" t="s">
        <v>335</v>
      </c>
      <c r="O11127" t="s">
        <v>176</v>
      </c>
      <c r="P11127" t="s">
        <v>413</v>
      </c>
      <c r="R11127">
        <v>83.3</v>
      </c>
      <c r="S11127">
        <v>96</v>
      </c>
      <c r="T11127">
        <v>74.629009848105099</v>
      </c>
      <c r="U11127">
        <v>89.472617628049861</v>
      </c>
    </row>
    <row r="11128" spans="1:21">
      <c r="A11128" t="s">
        <v>368</v>
      </c>
      <c r="B11128">
        <v>39</v>
      </c>
      <c r="C11128" t="s">
        <v>101</v>
      </c>
      <c r="D11128" t="s">
        <v>42</v>
      </c>
      <c r="E11128" t="s">
        <v>369</v>
      </c>
      <c r="F11128" t="s">
        <v>174</v>
      </c>
      <c r="G11128" t="s">
        <v>219</v>
      </c>
      <c r="H11128" t="s">
        <v>5</v>
      </c>
      <c r="I11128" t="s">
        <v>404</v>
      </c>
      <c r="J11128" t="s">
        <v>304</v>
      </c>
      <c r="K11128">
        <v>1</v>
      </c>
      <c r="L11128" t="s">
        <v>273</v>
      </c>
      <c r="M11128">
        <v>0</v>
      </c>
      <c r="N11128" t="s">
        <v>335</v>
      </c>
      <c r="O11128" t="s">
        <v>177</v>
      </c>
      <c r="P11128" t="s">
        <v>413</v>
      </c>
      <c r="R11128">
        <v>83.1</v>
      </c>
      <c r="S11128">
        <v>124</v>
      </c>
      <c r="T11128">
        <v>75.493918407353092</v>
      </c>
      <c r="U11128">
        <v>88.648027997537582</v>
      </c>
    </row>
    <row r="11129" spans="1:21">
      <c r="A11129" t="s">
        <v>368</v>
      </c>
      <c r="B11129">
        <v>39</v>
      </c>
      <c r="C11129" t="s">
        <v>101</v>
      </c>
      <c r="D11129" t="s">
        <v>42</v>
      </c>
      <c r="E11129" t="s">
        <v>369</v>
      </c>
      <c r="F11129" t="s">
        <v>174</v>
      </c>
      <c r="G11129" t="s">
        <v>219</v>
      </c>
      <c r="H11129" t="s">
        <v>5</v>
      </c>
      <c r="I11129" t="s">
        <v>404</v>
      </c>
      <c r="J11129" t="s">
        <v>304</v>
      </c>
      <c r="K11129">
        <v>1</v>
      </c>
      <c r="L11129" t="s">
        <v>273</v>
      </c>
      <c r="M11129">
        <v>0</v>
      </c>
      <c r="N11129" t="s">
        <v>335</v>
      </c>
      <c r="O11129" t="s">
        <v>170</v>
      </c>
      <c r="P11129" t="s">
        <v>413</v>
      </c>
      <c r="R11129">
        <v>83.2</v>
      </c>
      <c r="S11129">
        <v>220</v>
      </c>
      <c r="T11129">
        <v>77.67955250015369</v>
      </c>
      <c r="U11129">
        <v>87.545183243260027</v>
      </c>
    </row>
    <row r="11130" spans="1:21">
      <c r="A11130" t="s">
        <v>368</v>
      </c>
      <c r="B11130">
        <v>39</v>
      </c>
      <c r="C11130" t="s">
        <v>101</v>
      </c>
      <c r="D11130" t="s">
        <v>42</v>
      </c>
      <c r="E11130" t="s">
        <v>369</v>
      </c>
      <c r="F11130" t="s">
        <v>174</v>
      </c>
      <c r="G11130" t="s">
        <v>219</v>
      </c>
      <c r="H11130" t="s">
        <v>7</v>
      </c>
      <c r="I11130" t="s">
        <v>404</v>
      </c>
      <c r="J11130" t="s">
        <v>305</v>
      </c>
      <c r="K11130">
        <v>1</v>
      </c>
      <c r="L11130" t="s">
        <v>273</v>
      </c>
      <c r="M11130">
        <v>0</v>
      </c>
      <c r="N11130" t="s">
        <v>335</v>
      </c>
      <c r="O11130" t="s">
        <v>176</v>
      </c>
      <c r="P11130" t="s">
        <v>413</v>
      </c>
      <c r="R11130">
        <v>91</v>
      </c>
      <c r="S11130">
        <v>100</v>
      </c>
      <c r="T11130">
        <v>83.773787147283699</v>
      </c>
      <c r="U11130">
        <v>95.19274599974348</v>
      </c>
    </row>
    <row r="11131" spans="1:21">
      <c r="A11131" t="s">
        <v>368</v>
      </c>
      <c r="B11131">
        <v>39</v>
      </c>
      <c r="C11131" t="s">
        <v>101</v>
      </c>
      <c r="D11131" t="s">
        <v>42</v>
      </c>
      <c r="E11131" t="s">
        <v>369</v>
      </c>
      <c r="F11131" t="s">
        <v>174</v>
      </c>
      <c r="G11131" t="s">
        <v>219</v>
      </c>
      <c r="H11131" t="s">
        <v>7</v>
      </c>
      <c r="I11131" t="s">
        <v>404</v>
      </c>
      <c r="J11131" t="s">
        <v>305</v>
      </c>
      <c r="K11131">
        <v>1</v>
      </c>
      <c r="L11131" t="s">
        <v>273</v>
      </c>
      <c r="M11131">
        <v>0</v>
      </c>
      <c r="N11131" t="s">
        <v>335</v>
      </c>
      <c r="O11131" t="s">
        <v>170</v>
      </c>
      <c r="P11131" t="s">
        <v>413</v>
      </c>
      <c r="R11131">
        <v>89</v>
      </c>
      <c r="S11131">
        <v>237</v>
      </c>
      <c r="T11131">
        <v>84.411263082656802</v>
      </c>
      <c r="U11131">
        <v>92.40275428207444</v>
      </c>
    </row>
    <row r="11132" spans="1:21">
      <c r="A11132" t="s">
        <v>368</v>
      </c>
      <c r="B11132">
        <v>39</v>
      </c>
      <c r="C11132" t="s">
        <v>101</v>
      </c>
      <c r="D11132" t="s">
        <v>42</v>
      </c>
      <c r="E11132" t="s">
        <v>369</v>
      </c>
      <c r="F11132" t="s">
        <v>174</v>
      </c>
      <c r="G11132" t="s">
        <v>219</v>
      </c>
      <c r="H11132" t="s">
        <v>7</v>
      </c>
      <c r="I11132" t="s">
        <v>404</v>
      </c>
      <c r="J11132" t="s">
        <v>305</v>
      </c>
      <c r="K11132">
        <v>1</v>
      </c>
      <c r="L11132" t="s">
        <v>273</v>
      </c>
      <c r="M11132">
        <v>0</v>
      </c>
      <c r="N11132" t="s">
        <v>335</v>
      </c>
      <c r="O11132" t="s">
        <v>177</v>
      </c>
      <c r="P11132" t="s">
        <v>413</v>
      </c>
      <c r="R11132">
        <v>87.6</v>
      </c>
      <c r="S11132">
        <v>137</v>
      </c>
      <c r="T11132">
        <v>81.025498279210211</v>
      </c>
      <c r="U11132">
        <v>92.10637699561903</v>
      </c>
    </row>
    <row r="11133" spans="1:21">
      <c r="A11133" t="s">
        <v>368</v>
      </c>
      <c r="B11133">
        <v>39</v>
      </c>
      <c r="C11133" t="s">
        <v>101</v>
      </c>
      <c r="D11133" t="s">
        <v>42</v>
      </c>
      <c r="E11133" t="s">
        <v>369</v>
      </c>
      <c r="F11133" t="s">
        <v>174</v>
      </c>
      <c r="G11133" t="s">
        <v>219</v>
      </c>
      <c r="H11133" t="s">
        <v>15</v>
      </c>
      <c r="I11133" t="s">
        <v>404</v>
      </c>
      <c r="J11133" t="s">
        <v>306</v>
      </c>
      <c r="K11133">
        <v>1</v>
      </c>
      <c r="L11133" t="s">
        <v>273</v>
      </c>
      <c r="M11133">
        <v>0</v>
      </c>
      <c r="N11133" t="s">
        <v>335</v>
      </c>
      <c r="O11133" t="s">
        <v>177</v>
      </c>
      <c r="P11133" t="s">
        <v>413</v>
      </c>
      <c r="R11133">
        <v>87.5</v>
      </c>
      <c r="S11133">
        <v>120</v>
      </c>
      <c r="T11133">
        <v>80.397059791992618</v>
      </c>
      <c r="U11133">
        <v>92.276502726604619</v>
      </c>
    </row>
    <row r="11134" spans="1:21">
      <c r="A11134" t="s">
        <v>368</v>
      </c>
      <c r="B11134">
        <v>39</v>
      </c>
      <c r="C11134" t="s">
        <v>101</v>
      </c>
      <c r="D11134" t="s">
        <v>42</v>
      </c>
      <c r="E11134" t="s">
        <v>369</v>
      </c>
      <c r="F11134" t="s">
        <v>174</v>
      </c>
      <c r="G11134" t="s">
        <v>219</v>
      </c>
      <c r="H11134" t="s">
        <v>15</v>
      </c>
      <c r="I11134" t="s">
        <v>404</v>
      </c>
      <c r="J11134" t="s">
        <v>306</v>
      </c>
      <c r="K11134">
        <v>1</v>
      </c>
      <c r="L11134" t="s">
        <v>273</v>
      </c>
      <c r="M11134">
        <v>0</v>
      </c>
      <c r="N11134" t="s">
        <v>335</v>
      </c>
      <c r="O11134" t="s">
        <v>176</v>
      </c>
      <c r="P11134" t="s">
        <v>413</v>
      </c>
      <c r="R11134">
        <v>84.1</v>
      </c>
      <c r="S11134">
        <v>88</v>
      </c>
      <c r="T11134">
        <v>75.049875056423829</v>
      </c>
      <c r="U11134">
        <v>90.28009767096988</v>
      </c>
    </row>
    <row r="11135" spans="1:21">
      <c r="A11135" t="s">
        <v>368</v>
      </c>
      <c r="B11135">
        <v>39</v>
      </c>
      <c r="C11135" t="s">
        <v>101</v>
      </c>
      <c r="D11135" t="s">
        <v>42</v>
      </c>
      <c r="E11135" t="s">
        <v>369</v>
      </c>
      <c r="F11135" t="s">
        <v>174</v>
      </c>
      <c r="G11135" t="s">
        <v>219</v>
      </c>
      <c r="H11135" t="s">
        <v>15</v>
      </c>
      <c r="I11135" t="s">
        <v>404</v>
      </c>
      <c r="J11135" t="s">
        <v>306</v>
      </c>
      <c r="K11135">
        <v>1</v>
      </c>
      <c r="L11135" t="s">
        <v>273</v>
      </c>
      <c r="M11135">
        <v>0</v>
      </c>
      <c r="N11135" t="s">
        <v>335</v>
      </c>
      <c r="O11135" t="s">
        <v>170</v>
      </c>
      <c r="P11135" t="s">
        <v>413</v>
      </c>
      <c r="R11135">
        <v>86.1</v>
      </c>
      <c r="S11135">
        <v>208</v>
      </c>
      <c r="T11135">
        <v>80.693732909836342</v>
      </c>
      <c r="U11135">
        <v>90.113936578015085</v>
      </c>
    </row>
    <row r="11136" spans="1:21">
      <c r="A11136" t="s">
        <v>368</v>
      </c>
      <c r="B11136">
        <v>39</v>
      </c>
      <c r="C11136" t="s">
        <v>101</v>
      </c>
      <c r="D11136" t="s">
        <v>42</v>
      </c>
      <c r="E11136" t="s">
        <v>369</v>
      </c>
      <c r="F11136" t="s">
        <v>174</v>
      </c>
      <c r="G11136" t="s">
        <v>219</v>
      </c>
      <c r="H11136" t="s">
        <v>19</v>
      </c>
      <c r="I11136" t="s">
        <v>404</v>
      </c>
      <c r="J11136" t="s">
        <v>307</v>
      </c>
      <c r="K11136">
        <v>1</v>
      </c>
      <c r="L11136" t="s">
        <v>273</v>
      </c>
      <c r="M11136">
        <v>0</v>
      </c>
      <c r="N11136" t="s">
        <v>335</v>
      </c>
      <c r="O11136" t="s">
        <v>176</v>
      </c>
      <c r="P11136" t="s">
        <v>413</v>
      </c>
      <c r="R11136">
        <v>91.3</v>
      </c>
      <c r="S11136">
        <v>46</v>
      </c>
      <c r="T11136">
        <v>79.675335925881171</v>
      </c>
      <c r="U11136">
        <v>96.566413210527429</v>
      </c>
    </row>
    <row r="11137" spans="1:21">
      <c r="A11137" t="s">
        <v>368</v>
      </c>
      <c r="B11137">
        <v>39</v>
      </c>
      <c r="C11137" t="s">
        <v>101</v>
      </c>
      <c r="D11137" t="s">
        <v>42</v>
      </c>
      <c r="E11137" t="s">
        <v>369</v>
      </c>
      <c r="F11137" t="s">
        <v>174</v>
      </c>
      <c r="G11137" t="s">
        <v>219</v>
      </c>
      <c r="H11137" t="s">
        <v>19</v>
      </c>
      <c r="I11137" t="s">
        <v>404</v>
      </c>
      <c r="J11137" t="s">
        <v>307</v>
      </c>
      <c r="K11137">
        <v>1</v>
      </c>
      <c r="L11137" t="s">
        <v>273</v>
      </c>
      <c r="M11137">
        <v>0</v>
      </c>
      <c r="N11137" t="s">
        <v>335</v>
      </c>
      <c r="O11137" t="s">
        <v>177</v>
      </c>
      <c r="P11137" t="s">
        <v>413</v>
      </c>
      <c r="R11137">
        <v>88.4</v>
      </c>
      <c r="S11137">
        <v>69</v>
      </c>
      <c r="T11137">
        <v>78.754259469683774</v>
      </c>
      <c r="U11137">
        <v>94.006501857823849</v>
      </c>
    </row>
    <row r="11138" spans="1:21">
      <c r="A11138" t="s">
        <v>368</v>
      </c>
      <c r="B11138">
        <v>39</v>
      </c>
      <c r="C11138" t="s">
        <v>101</v>
      </c>
      <c r="D11138" t="s">
        <v>42</v>
      </c>
      <c r="E11138" t="s">
        <v>369</v>
      </c>
      <c r="F11138" t="s">
        <v>174</v>
      </c>
      <c r="G11138" t="s">
        <v>219</v>
      </c>
      <c r="H11138" t="s">
        <v>19</v>
      </c>
      <c r="I11138" t="s">
        <v>404</v>
      </c>
      <c r="J11138" t="s">
        <v>307</v>
      </c>
      <c r="K11138">
        <v>1</v>
      </c>
      <c r="L11138" t="s">
        <v>273</v>
      </c>
      <c r="M11138">
        <v>0</v>
      </c>
      <c r="N11138" t="s">
        <v>335</v>
      </c>
      <c r="O11138" t="s">
        <v>170</v>
      </c>
      <c r="P11138" t="s">
        <v>413</v>
      </c>
      <c r="R11138">
        <v>89.6</v>
      </c>
      <c r="S11138">
        <v>115</v>
      </c>
      <c r="T11138">
        <v>82.643107736067307</v>
      </c>
      <c r="U11138">
        <v>93.929496557943565</v>
      </c>
    </row>
    <row r="11139" spans="1:21">
      <c r="A11139" t="s">
        <v>368</v>
      </c>
      <c r="B11139">
        <v>39</v>
      </c>
      <c r="C11139" t="s">
        <v>101</v>
      </c>
      <c r="D11139" t="s">
        <v>42</v>
      </c>
      <c r="E11139" t="s">
        <v>369</v>
      </c>
      <c r="F11139" t="s">
        <v>174</v>
      </c>
      <c r="G11139" t="s">
        <v>219</v>
      </c>
      <c r="H11139" t="s">
        <v>14</v>
      </c>
      <c r="I11139" t="s">
        <v>404</v>
      </c>
      <c r="J11139" t="s">
        <v>308</v>
      </c>
      <c r="K11139">
        <v>1</v>
      </c>
      <c r="L11139" t="s">
        <v>273</v>
      </c>
      <c r="M11139">
        <v>0</v>
      </c>
      <c r="N11139" t="s">
        <v>335</v>
      </c>
      <c r="O11139" t="s">
        <v>177</v>
      </c>
      <c r="P11139" t="s">
        <v>413</v>
      </c>
      <c r="R11139">
        <v>89.1</v>
      </c>
      <c r="S11139">
        <v>128</v>
      </c>
      <c r="T11139">
        <v>82.47655486183227</v>
      </c>
      <c r="U11139">
        <v>93.372120429299883</v>
      </c>
    </row>
    <row r="11140" spans="1:21">
      <c r="A11140" t="s">
        <v>368</v>
      </c>
      <c r="B11140">
        <v>39</v>
      </c>
      <c r="C11140" t="s">
        <v>101</v>
      </c>
      <c r="D11140" t="s">
        <v>42</v>
      </c>
      <c r="E11140" t="s">
        <v>369</v>
      </c>
      <c r="F11140" t="s">
        <v>174</v>
      </c>
      <c r="G11140" t="s">
        <v>219</v>
      </c>
      <c r="H11140" t="s">
        <v>14</v>
      </c>
      <c r="I11140" t="s">
        <v>404</v>
      </c>
      <c r="J11140" t="s">
        <v>308</v>
      </c>
      <c r="K11140">
        <v>1</v>
      </c>
      <c r="L11140" t="s">
        <v>273</v>
      </c>
      <c r="M11140">
        <v>0</v>
      </c>
      <c r="N11140" t="s">
        <v>335</v>
      </c>
      <c r="O11140" t="s">
        <v>176</v>
      </c>
      <c r="P11140" t="s">
        <v>413</v>
      </c>
      <c r="R11140">
        <v>86.7</v>
      </c>
      <c r="S11140">
        <v>90</v>
      </c>
      <c r="T11140">
        <v>78.126069499302346</v>
      </c>
      <c r="U11140">
        <v>92.205317959313675</v>
      </c>
    </row>
    <row r="11141" spans="1:21">
      <c r="A11141" t="s">
        <v>368</v>
      </c>
      <c r="B11141">
        <v>39</v>
      </c>
      <c r="C11141" t="s">
        <v>101</v>
      </c>
      <c r="D11141" t="s">
        <v>42</v>
      </c>
      <c r="E11141" t="s">
        <v>369</v>
      </c>
      <c r="F11141" t="s">
        <v>174</v>
      </c>
      <c r="G11141" t="s">
        <v>219</v>
      </c>
      <c r="H11141" t="s">
        <v>14</v>
      </c>
      <c r="I11141" t="s">
        <v>404</v>
      </c>
      <c r="J11141" t="s">
        <v>308</v>
      </c>
      <c r="K11141">
        <v>1</v>
      </c>
      <c r="L11141" t="s">
        <v>273</v>
      </c>
      <c r="M11141">
        <v>0</v>
      </c>
      <c r="N11141" t="s">
        <v>335</v>
      </c>
      <c r="O11141" t="s">
        <v>170</v>
      </c>
      <c r="P11141" t="s">
        <v>413</v>
      </c>
      <c r="R11141">
        <v>88.1</v>
      </c>
      <c r="S11141">
        <v>218</v>
      </c>
      <c r="T11141">
        <v>83.098562463087049</v>
      </c>
      <c r="U11141">
        <v>91.729650839536149</v>
      </c>
    </row>
    <row r="11142" spans="1:21">
      <c r="A11142" t="s">
        <v>368</v>
      </c>
      <c r="B11142">
        <v>39</v>
      </c>
      <c r="C11142" t="s">
        <v>101</v>
      </c>
      <c r="D11142" t="s">
        <v>42</v>
      </c>
      <c r="E11142" t="s">
        <v>369</v>
      </c>
      <c r="F11142" t="s">
        <v>174</v>
      </c>
      <c r="G11142" t="s">
        <v>219</v>
      </c>
      <c r="H11142" t="s">
        <v>10</v>
      </c>
      <c r="I11142" t="s">
        <v>404</v>
      </c>
      <c r="J11142" t="s">
        <v>309</v>
      </c>
      <c r="K11142">
        <v>1</v>
      </c>
      <c r="L11142" t="s">
        <v>273</v>
      </c>
      <c r="M11142">
        <v>0</v>
      </c>
      <c r="N11142" t="s">
        <v>335</v>
      </c>
      <c r="O11142" t="s">
        <v>177</v>
      </c>
      <c r="P11142" t="s">
        <v>413</v>
      </c>
      <c r="R11142">
        <v>84.1</v>
      </c>
      <c r="S11142">
        <v>107</v>
      </c>
      <c r="T11142">
        <v>76.022510139234583</v>
      </c>
      <c r="U11142">
        <v>89.837323154813404</v>
      </c>
    </row>
    <row r="11143" spans="1:21">
      <c r="A11143" t="s">
        <v>368</v>
      </c>
      <c r="B11143">
        <v>39</v>
      </c>
      <c r="C11143" t="s">
        <v>101</v>
      </c>
      <c r="D11143" t="s">
        <v>42</v>
      </c>
      <c r="E11143" t="s">
        <v>369</v>
      </c>
      <c r="F11143" t="s">
        <v>174</v>
      </c>
      <c r="G11143" t="s">
        <v>219</v>
      </c>
      <c r="H11143" t="s">
        <v>10</v>
      </c>
      <c r="I11143" t="s">
        <v>404</v>
      </c>
      <c r="J11143" t="s">
        <v>309</v>
      </c>
      <c r="K11143">
        <v>1</v>
      </c>
      <c r="L11143" t="s">
        <v>273</v>
      </c>
      <c r="M11143">
        <v>0</v>
      </c>
      <c r="N11143" t="s">
        <v>335</v>
      </c>
      <c r="O11143" t="s">
        <v>170</v>
      </c>
      <c r="P11143" t="s">
        <v>413</v>
      </c>
      <c r="R11143">
        <v>81.599999999999994</v>
      </c>
      <c r="S11143">
        <v>190</v>
      </c>
      <c r="T11143">
        <v>75.460149949618653</v>
      </c>
      <c r="U11143">
        <v>86.446111347662224</v>
      </c>
    </row>
    <row r="11144" spans="1:21">
      <c r="A11144" t="s">
        <v>368</v>
      </c>
      <c r="B11144">
        <v>39</v>
      </c>
      <c r="C11144" t="s">
        <v>101</v>
      </c>
      <c r="D11144" t="s">
        <v>42</v>
      </c>
      <c r="E11144" t="s">
        <v>369</v>
      </c>
      <c r="F11144" t="s">
        <v>174</v>
      </c>
      <c r="G11144" t="s">
        <v>219</v>
      </c>
      <c r="H11144" t="s">
        <v>10</v>
      </c>
      <c r="I11144" t="s">
        <v>404</v>
      </c>
      <c r="J11144" t="s">
        <v>309</v>
      </c>
      <c r="K11144">
        <v>1</v>
      </c>
      <c r="L11144" t="s">
        <v>273</v>
      </c>
      <c r="M11144">
        <v>0</v>
      </c>
      <c r="N11144" t="s">
        <v>335</v>
      </c>
      <c r="O11144" t="s">
        <v>176</v>
      </c>
      <c r="P11144" t="s">
        <v>413</v>
      </c>
      <c r="R11144">
        <v>78.3</v>
      </c>
      <c r="S11144">
        <v>83</v>
      </c>
      <c r="T11144">
        <v>68.303177273545529</v>
      </c>
      <c r="U11144">
        <v>85.818437722631842</v>
      </c>
    </row>
    <row r="11145" spans="1:21">
      <c r="A11145" t="s">
        <v>368</v>
      </c>
      <c r="B11145">
        <v>39</v>
      </c>
      <c r="C11145" t="s">
        <v>101</v>
      </c>
      <c r="D11145" t="s">
        <v>42</v>
      </c>
      <c r="E11145" t="s">
        <v>369</v>
      </c>
      <c r="F11145" t="s">
        <v>174</v>
      </c>
      <c r="G11145" t="s">
        <v>219</v>
      </c>
      <c r="H11145" t="s">
        <v>93</v>
      </c>
      <c r="I11145" t="s">
        <v>173</v>
      </c>
      <c r="J11145" t="s">
        <v>310</v>
      </c>
      <c r="K11145">
        <v>1</v>
      </c>
      <c r="L11145" t="s">
        <v>273</v>
      </c>
      <c r="M11145">
        <v>0</v>
      </c>
      <c r="N11145" t="s">
        <v>335</v>
      </c>
      <c r="O11145" t="s">
        <v>170</v>
      </c>
      <c r="P11145" t="s">
        <v>413</v>
      </c>
      <c r="R11145">
        <v>86.6</v>
      </c>
      <c r="S11145">
        <v>6520</v>
      </c>
      <c r="T11145">
        <v>85.730783808676691</v>
      </c>
      <c r="U11145">
        <v>87.385646596765227</v>
      </c>
    </row>
    <row r="11146" spans="1:21">
      <c r="A11146" t="s">
        <v>368</v>
      </c>
      <c r="B11146">
        <v>39</v>
      </c>
      <c r="C11146" t="s">
        <v>101</v>
      </c>
      <c r="D11146" t="s">
        <v>42</v>
      </c>
      <c r="E11146" t="s">
        <v>369</v>
      </c>
      <c r="F11146" t="s">
        <v>174</v>
      </c>
      <c r="G11146" t="s">
        <v>219</v>
      </c>
      <c r="H11146" t="s">
        <v>93</v>
      </c>
      <c r="I11146" t="s">
        <v>173</v>
      </c>
      <c r="J11146" t="s">
        <v>310</v>
      </c>
      <c r="K11146">
        <v>1</v>
      </c>
      <c r="L11146" t="s">
        <v>273</v>
      </c>
      <c r="M11146">
        <v>0</v>
      </c>
      <c r="N11146" t="s">
        <v>335</v>
      </c>
      <c r="O11146" t="s">
        <v>177</v>
      </c>
      <c r="P11146" t="s">
        <v>413</v>
      </c>
      <c r="R11146">
        <v>87.3</v>
      </c>
      <c r="S11146">
        <v>3583</v>
      </c>
      <c r="T11146">
        <v>86.141919851782504</v>
      </c>
      <c r="U11146">
        <v>88.324711323998244</v>
      </c>
    </row>
    <row r="11147" spans="1:21">
      <c r="A11147" t="s">
        <v>368</v>
      </c>
      <c r="B11147">
        <v>39</v>
      </c>
      <c r="C11147" t="s">
        <v>101</v>
      </c>
      <c r="D11147" t="s">
        <v>42</v>
      </c>
      <c r="E11147" t="s">
        <v>369</v>
      </c>
      <c r="F11147" t="s">
        <v>174</v>
      </c>
      <c r="G11147" t="s">
        <v>219</v>
      </c>
      <c r="H11147" t="s">
        <v>93</v>
      </c>
      <c r="I11147" t="s">
        <v>173</v>
      </c>
      <c r="J11147" t="s">
        <v>310</v>
      </c>
      <c r="K11147">
        <v>1</v>
      </c>
      <c r="L11147" t="s">
        <v>273</v>
      </c>
      <c r="M11147">
        <v>0</v>
      </c>
      <c r="N11147" t="s">
        <v>335</v>
      </c>
      <c r="O11147" t="s">
        <v>176</v>
      </c>
      <c r="P11147" t="s">
        <v>413</v>
      </c>
      <c r="R11147">
        <v>85.7</v>
      </c>
      <c r="S11147">
        <v>2937</v>
      </c>
      <c r="T11147">
        <v>84.422214578523452</v>
      </c>
      <c r="U11147">
        <v>86.951915220425974</v>
      </c>
    </row>
    <row r="11148" spans="1:21">
      <c r="A11148" t="s">
        <v>368</v>
      </c>
      <c r="B11148">
        <v>39</v>
      </c>
      <c r="C11148" t="s">
        <v>101</v>
      </c>
      <c r="D11148" t="s">
        <v>42</v>
      </c>
      <c r="E11148" t="s">
        <v>369</v>
      </c>
      <c r="F11148" t="s">
        <v>174</v>
      </c>
      <c r="G11148" t="s">
        <v>219</v>
      </c>
      <c r="H11148" t="s">
        <v>22</v>
      </c>
      <c r="I11148" t="s">
        <v>404</v>
      </c>
      <c r="J11148" t="s">
        <v>265</v>
      </c>
      <c r="K11148">
        <v>1</v>
      </c>
      <c r="L11148" t="s">
        <v>273</v>
      </c>
      <c r="M11148">
        <v>-1</v>
      </c>
      <c r="N11148" t="s">
        <v>296</v>
      </c>
      <c r="O11148" t="s">
        <v>177</v>
      </c>
      <c r="P11148" t="s">
        <v>413</v>
      </c>
      <c r="R11148">
        <v>87.4</v>
      </c>
      <c r="S11148">
        <v>676</v>
      </c>
      <c r="T11148">
        <v>84.713300248463057</v>
      </c>
      <c r="U11148">
        <v>89.715817516397436</v>
      </c>
    </row>
    <row r="11149" spans="1:21">
      <c r="A11149" t="s">
        <v>368</v>
      </c>
      <c r="B11149">
        <v>39</v>
      </c>
      <c r="C11149" t="s">
        <v>101</v>
      </c>
      <c r="D11149" t="s">
        <v>42</v>
      </c>
      <c r="E11149" t="s">
        <v>369</v>
      </c>
      <c r="F11149" t="s">
        <v>174</v>
      </c>
      <c r="G11149" t="s">
        <v>219</v>
      </c>
      <c r="H11149" t="s">
        <v>22</v>
      </c>
      <c r="I11149" t="s">
        <v>404</v>
      </c>
      <c r="J11149" t="s">
        <v>265</v>
      </c>
      <c r="K11149">
        <v>1</v>
      </c>
      <c r="L11149" t="s">
        <v>273</v>
      </c>
      <c r="M11149">
        <v>-1</v>
      </c>
      <c r="N11149" t="s">
        <v>296</v>
      </c>
      <c r="O11149" t="s">
        <v>170</v>
      </c>
      <c r="P11149" t="s">
        <v>413</v>
      </c>
      <c r="R11149">
        <v>85.5</v>
      </c>
      <c r="S11149">
        <v>1183</v>
      </c>
      <c r="T11149">
        <v>83.426291949985242</v>
      </c>
      <c r="U11149">
        <v>87.434057067116015</v>
      </c>
    </row>
    <row r="11150" spans="1:21">
      <c r="A11150" t="s">
        <v>368</v>
      </c>
      <c r="B11150">
        <v>39</v>
      </c>
      <c r="C11150" t="s">
        <v>101</v>
      </c>
      <c r="D11150" t="s">
        <v>42</v>
      </c>
      <c r="E11150" t="s">
        <v>369</v>
      </c>
      <c r="F11150" t="s">
        <v>174</v>
      </c>
      <c r="G11150" t="s">
        <v>219</v>
      </c>
      <c r="H11150" t="s">
        <v>22</v>
      </c>
      <c r="I11150" t="s">
        <v>404</v>
      </c>
      <c r="J11150" t="s">
        <v>265</v>
      </c>
      <c r="K11150">
        <v>1</v>
      </c>
      <c r="L11150" t="s">
        <v>273</v>
      </c>
      <c r="M11150">
        <v>-1</v>
      </c>
      <c r="N11150" t="s">
        <v>296</v>
      </c>
      <c r="O11150" t="s">
        <v>176</v>
      </c>
      <c r="P11150" t="s">
        <v>413</v>
      </c>
      <c r="R11150">
        <v>83</v>
      </c>
      <c r="S11150">
        <v>506</v>
      </c>
      <c r="T11150">
        <v>79.485538456404768</v>
      </c>
      <c r="U11150">
        <v>86.025022566343338</v>
      </c>
    </row>
    <row r="11151" spans="1:21">
      <c r="A11151" t="s">
        <v>368</v>
      </c>
      <c r="B11151">
        <v>39</v>
      </c>
      <c r="C11151" t="s">
        <v>101</v>
      </c>
      <c r="D11151" t="s">
        <v>42</v>
      </c>
      <c r="E11151" t="s">
        <v>369</v>
      </c>
      <c r="F11151" t="s">
        <v>174</v>
      </c>
      <c r="G11151" t="s">
        <v>219</v>
      </c>
      <c r="H11151" t="s">
        <v>24</v>
      </c>
      <c r="I11151" t="s">
        <v>404</v>
      </c>
      <c r="J11151" t="s">
        <v>266</v>
      </c>
      <c r="K11151">
        <v>1</v>
      </c>
      <c r="L11151" t="s">
        <v>273</v>
      </c>
      <c r="M11151">
        <v>-1</v>
      </c>
      <c r="N11151" t="s">
        <v>296</v>
      </c>
      <c r="O11151" t="s">
        <v>177</v>
      </c>
      <c r="P11151" t="s">
        <v>413</v>
      </c>
      <c r="R11151">
        <v>82</v>
      </c>
      <c r="S11151">
        <v>100</v>
      </c>
      <c r="T11151">
        <v>73.332641613699266</v>
      </c>
      <c r="U11151">
        <v>88.299774501053633</v>
      </c>
    </row>
    <row r="11152" spans="1:21">
      <c r="A11152" t="s">
        <v>368</v>
      </c>
      <c r="B11152">
        <v>39</v>
      </c>
      <c r="C11152" t="s">
        <v>101</v>
      </c>
      <c r="D11152" t="s">
        <v>42</v>
      </c>
      <c r="E11152" t="s">
        <v>369</v>
      </c>
      <c r="F11152" t="s">
        <v>174</v>
      </c>
      <c r="G11152" t="s">
        <v>219</v>
      </c>
      <c r="H11152" t="s">
        <v>24</v>
      </c>
      <c r="I11152" t="s">
        <v>404</v>
      </c>
      <c r="J11152" t="s">
        <v>266</v>
      </c>
      <c r="K11152">
        <v>1</v>
      </c>
      <c r="L11152" t="s">
        <v>273</v>
      </c>
      <c r="M11152">
        <v>-1</v>
      </c>
      <c r="N11152" t="s">
        <v>296</v>
      </c>
      <c r="O11152" t="s">
        <v>176</v>
      </c>
      <c r="P11152" t="s">
        <v>413</v>
      </c>
      <c r="R11152">
        <v>78.2</v>
      </c>
      <c r="S11152">
        <v>87</v>
      </c>
      <c r="T11152">
        <v>68.390942763654678</v>
      </c>
      <c r="U11152">
        <v>85.549186155584508</v>
      </c>
    </row>
    <row r="11153" spans="1:21">
      <c r="A11153" t="s">
        <v>368</v>
      </c>
      <c r="B11153">
        <v>39</v>
      </c>
      <c r="C11153" t="s">
        <v>101</v>
      </c>
      <c r="D11153" t="s">
        <v>42</v>
      </c>
      <c r="E11153" t="s">
        <v>369</v>
      </c>
      <c r="F11153" t="s">
        <v>174</v>
      </c>
      <c r="G11153" t="s">
        <v>219</v>
      </c>
      <c r="H11153" t="s">
        <v>24</v>
      </c>
      <c r="I11153" t="s">
        <v>404</v>
      </c>
      <c r="J11153" t="s">
        <v>266</v>
      </c>
      <c r="K11153">
        <v>1</v>
      </c>
      <c r="L11153" t="s">
        <v>273</v>
      </c>
      <c r="M11153">
        <v>-1</v>
      </c>
      <c r="N11153" t="s">
        <v>296</v>
      </c>
      <c r="O11153" t="s">
        <v>170</v>
      </c>
      <c r="P11153" t="s">
        <v>413</v>
      </c>
      <c r="R11153">
        <v>80.2</v>
      </c>
      <c r="S11153">
        <v>187</v>
      </c>
      <c r="T11153">
        <v>73.920912253032498</v>
      </c>
      <c r="U11153">
        <v>85.29054038324692</v>
      </c>
    </row>
    <row r="11154" spans="1:21">
      <c r="A11154" t="s">
        <v>368</v>
      </c>
      <c r="B11154">
        <v>39</v>
      </c>
      <c r="C11154" t="s">
        <v>101</v>
      </c>
      <c r="D11154" t="s">
        <v>42</v>
      </c>
      <c r="E11154" t="s">
        <v>369</v>
      </c>
      <c r="F11154" t="s">
        <v>174</v>
      </c>
      <c r="G11154" t="s">
        <v>219</v>
      </c>
      <c r="H11154" t="s">
        <v>23</v>
      </c>
      <c r="I11154" t="s">
        <v>404</v>
      </c>
      <c r="J11154" t="s">
        <v>267</v>
      </c>
      <c r="K11154">
        <v>1</v>
      </c>
      <c r="L11154" t="s">
        <v>273</v>
      </c>
      <c r="M11154">
        <v>-1</v>
      </c>
      <c r="N11154" t="s">
        <v>296</v>
      </c>
      <c r="O11154" t="s">
        <v>176</v>
      </c>
      <c r="P11154" t="s">
        <v>413</v>
      </c>
      <c r="R11154">
        <v>87.9</v>
      </c>
      <c r="S11154">
        <v>99</v>
      </c>
      <c r="T11154">
        <v>79.999338462279468</v>
      </c>
      <c r="U11154">
        <v>92.928448502279053</v>
      </c>
    </row>
    <row r="11155" spans="1:21">
      <c r="A11155" t="s">
        <v>368</v>
      </c>
      <c r="B11155">
        <v>39</v>
      </c>
      <c r="C11155" t="s">
        <v>101</v>
      </c>
      <c r="D11155" t="s">
        <v>42</v>
      </c>
      <c r="E11155" t="s">
        <v>369</v>
      </c>
      <c r="F11155" t="s">
        <v>174</v>
      </c>
      <c r="G11155" t="s">
        <v>219</v>
      </c>
      <c r="H11155" t="s">
        <v>23</v>
      </c>
      <c r="I11155" t="s">
        <v>404</v>
      </c>
      <c r="J11155" t="s">
        <v>267</v>
      </c>
      <c r="K11155">
        <v>1</v>
      </c>
      <c r="L11155" t="s">
        <v>273</v>
      </c>
      <c r="M11155">
        <v>-1</v>
      </c>
      <c r="N11155" t="s">
        <v>296</v>
      </c>
      <c r="O11155" t="s">
        <v>177</v>
      </c>
      <c r="P11155" t="s">
        <v>413</v>
      </c>
      <c r="R11155">
        <v>88</v>
      </c>
      <c r="S11155">
        <v>117</v>
      </c>
      <c r="T11155">
        <v>80.91336915104884</v>
      </c>
      <c r="U11155">
        <v>92.736850623324429</v>
      </c>
    </row>
    <row r="11156" spans="1:21">
      <c r="A11156" t="s">
        <v>368</v>
      </c>
      <c r="B11156">
        <v>39</v>
      </c>
      <c r="C11156" t="s">
        <v>101</v>
      </c>
      <c r="D11156" t="s">
        <v>42</v>
      </c>
      <c r="E11156" t="s">
        <v>369</v>
      </c>
      <c r="F11156" t="s">
        <v>174</v>
      </c>
      <c r="G11156" t="s">
        <v>219</v>
      </c>
      <c r="H11156" t="s">
        <v>23</v>
      </c>
      <c r="I11156" t="s">
        <v>404</v>
      </c>
      <c r="J11156" t="s">
        <v>267</v>
      </c>
      <c r="K11156">
        <v>1</v>
      </c>
      <c r="L11156" t="s">
        <v>273</v>
      </c>
      <c r="M11156">
        <v>-1</v>
      </c>
      <c r="N11156" t="s">
        <v>296</v>
      </c>
      <c r="O11156" t="s">
        <v>170</v>
      </c>
      <c r="P11156" t="s">
        <v>413</v>
      </c>
      <c r="R11156">
        <v>88</v>
      </c>
      <c r="S11156">
        <v>216</v>
      </c>
      <c r="T11156">
        <v>82.947423275886933</v>
      </c>
      <c r="U11156">
        <v>91.651790575655397</v>
      </c>
    </row>
    <row r="11157" spans="1:21">
      <c r="A11157" t="s">
        <v>368</v>
      </c>
      <c r="B11157">
        <v>39</v>
      </c>
      <c r="C11157" t="s">
        <v>101</v>
      </c>
      <c r="D11157" t="s">
        <v>42</v>
      </c>
      <c r="E11157" t="s">
        <v>369</v>
      </c>
      <c r="F11157" t="s">
        <v>174</v>
      </c>
      <c r="G11157" t="s">
        <v>219</v>
      </c>
      <c r="H11157" t="s">
        <v>18</v>
      </c>
      <c r="I11157" t="s">
        <v>404</v>
      </c>
      <c r="J11157" t="s">
        <v>268</v>
      </c>
      <c r="K11157">
        <v>1</v>
      </c>
      <c r="L11157" t="s">
        <v>273</v>
      </c>
      <c r="M11157">
        <v>-1</v>
      </c>
      <c r="N11157" t="s">
        <v>296</v>
      </c>
      <c r="O11157" t="s">
        <v>177</v>
      </c>
      <c r="P11157" t="s">
        <v>413</v>
      </c>
      <c r="R11157">
        <v>90.1</v>
      </c>
      <c r="S11157">
        <v>151</v>
      </c>
      <c r="T11157">
        <v>84.257186468165443</v>
      </c>
      <c r="U11157">
        <v>93.887259419623291</v>
      </c>
    </row>
    <row r="11158" spans="1:21">
      <c r="A11158" t="s">
        <v>368</v>
      </c>
      <c r="B11158">
        <v>39</v>
      </c>
      <c r="C11158" t="s">
        <v>101</v>
      </c>
      <c r="D11158" t="s">
        <v>42</v>
      </c>
      <c r="E11158" t="s">
        <v>369</v>
      </c>
      <c r="F11158" t="s">
        <v>174</v>
      </c>
      <c r="G11158" t="s">
        <v>219</v>
      </c>
      <c r="H11158" t="s">
        <v>18</v>
      </c>
      <c r="I11158" t="s">
        <v>404</v>
      </c>
      <c r="J11158" t="s">
        <v>268</v>
      </c>
      <c r="K11158">
        <v>1</v>
      </c>
      <c r="L11158" t="s">
        <v>273</v>
      </c>
      <c r="M11158">
        <v>-1</v>
      </c>
      <c r="N11158" t="s">
        <v>296</v>
      </c>
      <c r="O11158" t="s">
        <v>176</v>
      </c>
      <c r="P11158" t="s">
        <v>413</v>
      </c>
      <c r="R11158">
        <v>87.7</v>
      </c>
      <c r="S11158">
        <v>146</v>
      </c>
      <c r="T11158">
        <v>81.353547058049358</v>
      </c>
      <c r="U11158">
        <v>92.057377305434116</v>
      </c>
    </row>
    <row r="11159" spans="1:21">
      <c r="A11159" t="s">
        <v>368</v>
      </c>
      <c r="B11159">
        <v>39</v>
      </c>
      <c r="C11159" t="s">
        <v>101</v>
      </c>
      <c r="D11159" t="s">
        <v>42</v>
      </c>
      <c r="E11159" t="s">
        <v>369</v>
      </c>
      <c r="F11159" t="s">
        <v>174</v>
      </c>
      <c r="G11159" t="s">
        <v>219</v>
      </c>
      <c r="H11159" t="s">
        <v>18</v>
      </c>
      <c r="I11159" t="s">
        <v>404</v>
      </c>
      <c r="J11159" t="s">
        <v>268</v>
      </c>
      <c r="K11159">
        <v>1</v>
      </c>
      <c r="L11159" t="s">
        <v>273</v>
      </c>
      <c r="M11159">
        <v>-1</v>
      </c>
      <c r="N11159" t="s">
        <v>296</v>
      </c>
      <c r="O11159" t="s">
        <v>170</v>
      </c>
      <c r="P11159" t="s">
        <v>413</v>
      </c>
      <c r="R11159">
        <v>88.9</v>
      </c>
      <c r="S11159">
        <v>297</v>
      </c>
      <c r="T11159">
        <v>84.806510795572635</v>
      </c>
      <c r="U11159">
        <v>91.978118858041483</v>
      </c>
    </row>
    <row r="11160" spans="1:21">
      <c r="A11160" t="s">
        <v>368</v>
      </c>
      <c r="B11160">
        <v>39</v>
      </c>
      <c r="C11160" t="s">
        <v>101</v>
      </c>
      <c r="D11160" t="s">
        <v>42</v>
      </c>
      <c r="E11160" t="s">
        <v>369</v>
      </c>
      <c r="F11160" t="s">
        <v>174</v>
      </c>
      <c r="G11160" t="s">
        <v>219</v>
      </c>
      <c r="H11160" t="s">
        <v>20</v>
      </c>
      <c r="I11160" t="s">
        <v>404</v>
      </c>
      <c r="J11160" t="s">
        <v>269</v>
      </c>
      <c r="K11160">
        <v>1</v>
      </c>
      <c r="L11160" t="s">
        <v>273</v>
      </c>
      <c r="M11160">
        <v>-1</v>
      </c>
      <c r="N11160" t="s">
        <v>296</v>
      </c>
      <c r="O11160" t="s">
        <v>176</v>
      </c>
      <c r="P11160" t="s">
        <v>413</v>
      </c>
      <c r="R11160">
        <v>90.9</v>
      </c>
      <c r="S11160">
        <v>99</v>
      </c>
      <c r="T11160">
        <v>83.618586209874536</v>
      </c>
      <c r="U11160">
        <v>95.143423711848669</v>
      </c>
    </row>
    <row r="11161" spans="1:21">
      <c r="A11161" t="s">
        <v>368</v>
      </c>
      <c r="B11161">
        <v>39</v>
      </c>
      <c r="C11161" t="s">
        <v>101</v>
      </c>
      <c r="D11161" t="s">
        <v>42</v>
      </c>
      <c r="E11161" t="s">
        <v>369</v>
      </c>
      <c r="F11161" t="s">
        <v>174</v>
      </c>
      <c r="G11161" t="s">
        <v>219</v>
      </c>
      <c r="H11161" t="s">
        <v>20</v>
      </c>
      <c r="I11161" t="s">
        <v>404</v>
      </c>
      <c r="J11161" t="s">
        <v>269</v>
      </c>
      <c r="K11161">
        <v>1</v>
      </c>
      <c r="L11161" t="s">
        <v>273</v>
      </c>
      <c r="M11161">
        <v>-1</v>
      </c>
      <c r="N11161" t="s">
        <v>296</v>
      </c>
      <c r="O11161" t="s">
        <v>170</v>
      </c>
      <c r="P11161" t="s">
        <v>413</v>
      </c>
      <c r="R11161">
        <v>89</v>
      </c>
      <c r="S11161">
        <v>219</v>
      </c>
      <c r="T11161">
        <v>84.211863450033462</v>
      </c>
      <c r="U11161">
        <v>92.524306248798226</v>
      </c>
    </row>
    <row r="11162" spans="1:21">
      <c r="A11162" t="s">
        <v>368</v>
      </c>
      <c r="B11162">
        <v>39</v>
      </c>
      <c r="C11162" t="s">
        <v>101</v>
      </c>
      <c r="D11162" t="s">
        <v>42</v>
      </c>
      <c r="E11162" t="s">
        <v>369</v>
      </c>
      <c r="F11162" t="s">
        <v>174</v>
      </c>
      <c r="G11162" t="s">
        <v>219</v>
      </c>
      <c r="H11162" t="s">
        <v>20</v>
      </c>
      <c r="I11162" t="s">
        <v>404</v>
      </c>
      <c r="J11162" t="s">
        <v>269</v>
      </c>
      <c r="K11162">
        <v>1</v>
      </c>
      <c r="L11162" t="s">
        <v>273</v>
      </c>
      <c r="M11162">
        <v>-1</v>
      </c>
      <c r="N11162" t="s">
        <v>296</v>
      </c>
      <c r="O11162" t="s">
        <v>177</v>
      </c>
      <c r="P11162" t="s">
        <v>413</v>
      </c>
      <c r="R11162">
        <v>87.5</v>
      </c>
      <c r="S11162">
        <v>120</v>
      </c>
      <c r="T11162">
        <v>80.397059791992618</v>
      </c>
      <c r="U11162">
        <v>92.276502726604619</v>
      </c>
    </row>
    <row r="11163" spans="1:21">
      <c r="A11163" t="s">
        <v>368</v>
      </c>
      <c r="B11163">
        <v>39</v>
      </c>
      <c r="C11163" t="s">
        <v>101</v>
      </c>
      <c r="D11163" t="s">
        <v>42</v>
      </c>
      <c r="E11163" t="s">
        <v>369</v>
      </c>
      <c r="F11163" t="s">
        <v>174</v>
      </c>
      <c r="G11163" t="s">
        <v>219</v>
      </c>
      <c r="H11163" t="s">
        <v>9</v>
      </c>
      <c r="I11163" t="s">
        <v>404</v>
      </c>
      <c r="J11163" t="s">
        <v>270</v>
      </c>
      <c r="K11163">
        <v>1</v>
      </c>
      <c r="L11163" t="s">
        <v>273</v>
      </c>
      <c r="M11163">
        <v>-1</v>
      </c>
      <c r="N11163" t="s">
        <v>296</v>
      </c>
      <c r="O11163" t="s">
        <v>177</v>
      </c>
      <c r="P11163" t="s">
        <v>413</v>
      </c>
      <c r="R11163">
        <v>92.4</v>
      </c>
      <c r="S11163">
        <v>79</v>
      </c>
      <c r="T11163">
        <v>84.404583097172335</v>
      </c>
      <c r="U11163">
        <v>96.472795154963336</v>
      </c>
    </row>
    <row r="11164" spans="1:21">
      <c r="A11164" t="s">
        <v>368</v>
      </c>
      <c r="B11164">
        <v>39</v>
      </c>
      <c r="C11164" t="s">
        <v>101</v>
      </c>
      <c r="D11164" t="s">
        <v>42</v>
      </c>
      <c r="E11164" t="s">
        <v>369</v>
      </c>
      <c r="F11164" t="s">
        <v>174</v>
      </c>
      <c r="G11164" t="s">
        <v>219</v>
      </c>
      <c r="H11164" t="s">
        <v>9</v>
      </c>
      <c r="I11164" t="s">
        <v>404</v>
      </c>
      <c r="J11164" t="s">
        <v>270</v>
      </c>
      <c r="K11164">
        <v>1</v>
      </c>
      <c r="L11164" t="s">
        <v>273</v>
      </c>
      <c r="M11164">
        <v>-1</v>
      </c>
      <c r="N11164" t="s">
        <v>296</v>
      </c>
      <c r="O11164" t="s">
        <v>170</v>
      </c>
      <c r="P11164" t="s">
        <v>413</v>
      </c>
      <c r="R11164">
        <v>87.5</v>
      </c>
      <c r="S11164">
        <v>136</v>
      </c>
      <c r="T11164">
        <v>80.892543333052984</v>
      </c>
      <c r="U11164">
        <v>92.047199186928353</v>
      </c>
    </row>
    <row r="11165" spans="1:21">
      <c r="A11165" t="s">
        <v>368</v>
      </c>
      <c r="B11165">
        <v>39</v>
      </c>
      <c r="C11165" t="s">
        <v>101</v>
      </c>
      <c r="D11165" t="s">
        <v>42</v>
      </c>
      <c r="E11165" t="s">
        <v>369</v>
      </c>
      <c r="F11165" t="s">
        <v>174</v>
      </c>
      <c r="G11165" t="s">
        <v>219</v>
      </c>
      <c r="H11165" t="s">
        <v>9</v>
      </c>
      <c r="I11165" t="s">
        <v>404</v>
      </c>
      <c r="J11165" t="s">
        <v>270</v>
      </c>
      <c r="K11165">
        <v>1</v>
      </c>
      <c r="L11165" t="s">
        <v>273</v>
      </c>
      <c r="M11165">
        <v>-1</v>
      </c>
      <c r="N11165" t="s">
        <v>296</v>
      </c>
      <c r="O11165" t="s">
        <v>176</v>
      </c>
      <c r="P11165" t="s">
        <v>413</v>
      </c>
      <c r="R11165">
        <v>80.7</v>
      </c>
      <c r="S11165">
        <v>57</v>
      </c>
      <c r="T11165">
        <v>68.659309752236055</v>
      </c>
      <c r="U11165">
        <v>88.867253019949459</v>
      </c>
    </row>
    <row r="11166" spans="1:21">
      <c r="A11166" t="s">
        <v>368</v>
      </c>
      <c r="B11166">
        <v>39</v>
      </c>
      <c r="C11166" t="s">
        <v>101</v>
      </c>
      <c r="D11166" t="s">
        <v>42</v>
      </c>
      <c r="E11166" t="s">
        <v>369</v>
      </c>
      <c r="F11166" t="s">
        <v>174</v>
      </c>
      <c r="G11166" t="s">
        <v>219</v>
      </c>
      <c r="H11166" t="s">
        <v>21</v>
      </c>
      <c r="I11166" t="s">
        <v>404</v>
      </c>
      <c r="J11166" t="s">
        <v>271</v>
      </c>
      <c r="K11166">
        <v>1</v>
      </c>
      <c r="L11166" t="s">
        <v>273</v>
      </c>
      <c r="M11166">
        <v>-1</v>
      </c>
      <c r="N11166" t="s">
        <v>296</v>
      </c>
      <c r="O11166" t="s">
        <v>176</v>
      </c>
      <c r="P11166" t="s">
        <v>413</v>
      </c>
      <c r="R11166">
        <v>92.5</v>
      </c>
      <c r="S11166">
        <v>67</v>
      </c>
      <c r="T11166">
        <v>83.690963207223007</v>
      </c>
      <c r="U11166">
        <v>96.770395083367731</v>
      </c>
    </row>
    <row r="11167" spans="1:21">
      <c r="A11167" t="s">
        <v>368</v>
      </c>
      <c r="B11167">
        <v>39</v>
      </c>
      <c r="C11167" t="s">
        <v>101</v>
      </c>
      <c r="D11167" t="s">
        <v>42</v>
      </c>
      <c r="E11167" t="s">
        <v>369</v>
      </c>
      <c r="F11167" t="s">
        <v>174</v>
      </c>
      <c r="G11167" t="s">
        <v>219</v>
      </c>
      <c r="H11167" t="s">
        <v>21</v>
      </c>
      <c r="I11167" t="s">
        <v>404</v>
      </c>
      <c r="J11167" t="s">
        <v>271</v>
      </c>
      <c r="K11167">
        <v>1</v>
      </c>
      <c r="L11167" t="s">
        <v>273</v>
      </c>
      <c r="M11167">
        <v>-1</v>
      </c>
      <c r="N11167" t="s">
        <v>296</v>
      </c>
      <c r="O11167" t="s">
        <v>170</v>
      </c>
      <c r="P11167" t="s">
        <v>413</v>
      </c>
      <c r="R11167">
        <v>88.6</v>
      </c>
      <c r="S11167">
        <v>158</v>
      </c>
      <c r="T11167">
        <v>82.711238151436334</v>
      </c>
      <c r="U11167">
        <v>92.671176768071462</v>
      </c>
    </row>
    <row r="11168" spans="1:21">
      <c r="A11168" t="s">
        <v>368</v>
      </c>
      <c r="B11168">
        <v>39</v>
      </c>
      <c r="C11168" t="s">
        <v>101</v>
      </c>
      <c r="D11168" t="s">
        <v>42</v>
      </c>
      <c r="E11168" t="s">
        <v>369</v>
      </c>
      <c r="F11168" t="s">
        <v>174</v>
      </c>
      <c r="G11168" t="s">
        <v>219</v>
      </c>
      <c r="H11168" t="s">
        <v>21</v>
      </c>
      <c r="I11168" t="s">
        <v>404</v>
      </c>
      <c r="J11168" t="s">
        <v>271</v>
      </c>
      <c r="K11168">
        <v>1</v>
      </c>
      <c r="L11168" t="s">
        <v>273</v>
      </c>
      <c r="M11168">
        <v>-1</v>
      </c>
      <c r="N11168" t="s">
        <v>296</v>
      </c>
      <c r="O11168" t="s">
        <v>177</v>
      </c>
      <c r="P11168" t="s">
        <v>413</v>
      </c>
      <c r="R11168">
        <v>85.7</v>
      </c>
      <c r="S11168">
        <v>91</v>
      </c>
      <c r="T11168">
        <v>77.078186427343056</v>
      </c>
      <c r="U11168">
        <v>91.457241863451216</v>
      </c>
    </row>
    <row r="11169" spans="1:21">
      <c r="A11169" t="s">
        <v>368</v>
      </c>
      <c r="B11169">
        <v>39</v>
      </c>
      <c r="C11169" t="s">
        <v>101</v>
      </c>
      <c r="D11169" t="s">
        <v>42</v>
      </c>
      <c r="E11169" t="s">
        <v>369</v>
      </c>
      <c r="F11169" t="s">
        <v>174</v>
      </c>
      <c r="G11169" t="s">
        <v>219</v>
      </c>
      <c r="H11169" t="s">
        <v>6</v>
      </c>
      <c r="I11169" t="s">
        <v>404</v>
      </c>
      <c r="J11169" t="s">
        <v>272</v>
      </c>
      <c r="K11169">
        <v>1</v>
      </c>
      <c r="L11169" t="s">
        <v>273</v>
      </c>
      <c r="M11169">
        <v>-1</v>
      </c>
      <c r="N11169" t="s">
        <v>296</v>
      </c>
      <c r="O11169" t="s">
        <v>176</v>
      </c>
      <c r="P11169" t="s">
        <v>413</v>
      </c>
      <c r="Q11169" t="s">
        <v>513</v>
      </c>
      <c r="S11169">
        <v>22</v>
      </c>
    </row>
    <row r="11170" spans="1:21">
      <c r="A11170" t="s">
        <v>368</v>
      </c>
      <c r="B11170">
        <v>39</v>
      </c>
      <c r="C11170" t="s">
        <v>101</v>
      </c>
      <c r="D11170" t="s">
        <v>42</v>
      </c>
      <c r="E11170" t="s">
        <v>369</v>
      </c>
      <c r="F11170" t="s">
        <v>174</v>
      </c>
      <c r="G11170" t="s">
        <v>219</v>
      </c>
      <c r="H11170" t="s">
        <v>6</v>
      </c>
      <c r="I11170" t="s">
        <v>404</v>
      </c>
      <c r="J11170" t="s">
        <v>272</v>
      </c>
      <c r="K11170">
        <v>1</v>
      </c>
      <c r="L11170" t="s">
        <v>273</v>
      </c>
      <c r="M11170">
        <v>-1</v>
      </c>
      <c r="N11170" t="s">
        <v>296</v>
      </c>
      <c r="O11170" t="s">
        <v>177</v>
      </c>
      <c r="P11170" t="s">
        <v>413</v>
      </c>
      <c r="Q11170" t="s">
        <v>513</v>
      </c>
      <c r="S11170">
        <v>22</v>
      </c>
    </row>
    <row r="11171" spans="1:21">
      <c r="A11171" t="s">
        <v>368</v>
      </c>
      <c r="B11171">
        <v>39</v>
      </c>
      <c r="C11171" t="s">
        <v>101</v>
      </c>
      <c r="D11171" t="s">
        <v>42</v>
      </c>
      <c r="E11171" t="s">
        <v>369</v>
      </c>
      <c r="F11171" t="s">
        <v>174</v>
      </c>
      <c r="G11171" t="s">
        <v>219</v>
      </c>
      <c r="H11171" t="s">
        <v>6</v>
      </c>
      <c r="I11171" t="s">
        <v>404</v>
      </c>
      <c r="J11171" t="s">
        <v>272</v>
      </c>
      <c r="K11171">
        <v>1</v>
      </c>
      <c r="L11171" t="s">
        <v>273</v>
      </c>
      <c r="M11171">
        <v>-1</v>
      </c>
      <c r="N11171" t="s">
        <v>296</v>
      </c>
      <c r="O11171" t="s">
        <v>170</v>
      </c>
      <c r="P11171" t="s">
        <v>413</v>
      </c>
      <c r="R11171">
        <v>88.6</v>
      </c>
      <c r="S11171">
        <v>44</v>
      </c>
      <c r="T11171">
        <v>76.020847583391728</v>
      </c>
      <c r="U11171">
        <v>95.047219398907529</v>
      </c>
    </row>
    <row r="11172" spans="1:21">
      <c r="A11172" t="s">
        <v>368</v>
      </c>
      <c r="B11172">
        <v>39</v>
      </c>
      <c r="C11172" t="s">
        <v>101</v>
      </c>
      <c r="D11172" t="s">
        <v>42</v>
      </c>
      <c r="E11172" t="s">
        <v>369</v>
      </c>
      <c r="F11172" t="s">
        <v>174</v>
      </c>
      <c r="G11172" t="s">
        <v>219</v>
      </c>
      <c r="H11172" t="s">
        <v>4</v>
      </c>
      <c r="I11172" t="s">
        <v>404</v>
      </c>
      <c r="J11172" t="s">
        <v>297</v>
      </c>
      <c r="K11172">
        <v>1</v>
      </c>
      <c r="L11172" t="s">
        <v>273</v>
      </c>
      <c r="M11172">
        <v>-1</v>
      </c>
      <c r="N11172" t="s">
        <v>296</v>
      </c>
      <c r="O11172" t="s">
        <v>177</v>
      </c>
      <c r="P11172" t="s">
        <v>413</v>
      </c>
      <c r="R11172">
        <v>86.2</v>
      </c>
      <c r="S11172">
        <v>58</v>
      </c>
      <c r="T11172">
        <v>75.074090566162056</v>
      </c>
      <c r="U11172">
        <v>92.841512980281877</v>
      </c>
    </row>
    <row r="11173" spans="1:21">
      <c r="A11173" t="s">
        <v>368</v>
      </c>
      <c r="B11173">
        <v>39</v>
      </c>
      <c r="C11173" t="s">
        <v>101</v>
      </c>
      <c r="D11173" t="s">
        <v>42</v>
      </c>
      <c r="E11173" t="s">
        <v>369</v>
      </c>
      <c r="F11173" t="s">
        <v>174</v>
      </c>
      <c r="G11173" t="s">
        <v>219</v>
      </c>
      <c r="H11173" t="s">
        <v>4</v>
      </c>
      <c r="I11173" t="s">
        <v>404</v>
      </c>
      <c r="J11173" t="s">
        <v>297</v>
      </c>
      <c r="K11173">
        <v>1</v>
      </c>
      <c r="L11173" t="s">
        <v>273</v>
      </c>
      <c r="M11173">
        <v>-1</v>
      </c>
      <c r="N11173" t="s">
        <v>296</v>
      </c>
      <c r="O11173" t="s">
        <v>170</v>
      </c>
      <c r="P11173" t="s">
        <v>413</v>
      </c>
      <c r="R11173">
        <v>79.599999999999994</v>
      </c>
      <c r="S11173">
        <v>108</v>
      </c>
      <c r="T11173">
        <v>71.078667106375633</v>
      </c>
      <c r="U11173">
        <v>86.145193056791342</v>
      </c>
    </row>
    <row r="11174" spans="1:21">
      <c r="A11174" t="s">
        <v>368</v>
      </c>
      <c r="B11174">
        <v>39</v>
      </c>
      <c r="C11174" t="s">
        <v>101</v>
      </c>
      <c r="D11174" t="s">
        <v>42</v>
      </c>
      <c r="E11174" t="s">
        <v>369</v>
      </c>
      <c r="F11174" t="s">
        <v>174</v>
      </c>
      <c r="G11174" t="s">
        <v>219</v>
      </c>
      <c r="H11174" t="s">
        <v>4</v>
      </c>
      <c r="I11174" t="s">
        <v>404</v>
      </c>
      <c r="J11174" t="s">
        <v>297</v>
      </c>
      <c r="K11174">
        <v>1</v>
      </c>
      <c r="L11174" t="s">
        <v>273</v>
      </c>
      <c r="M11174">
        <v>-1</v>
      </c>
      <c r="N11174" t="s">
        <v>296</v>
      </c>
      <c r="O11174" t="s">
        <v>176</v>
      </c>
      <c r="P11174" t="s">
        <v>413</v>
      </c>
      <c r="R11174">
        <v>72</v>
      </c>
      <c r="S11174">
        <v>50</v>
      </c>
      <c r="T11174">
        <v>58.334876304043448</v>
      </c>
      <c r="U11174">
        <v>82.525829334088783</v>
      </c>
    </row>
    <row r="11175" spans="1:21">
      <c r="A11175" t="s">
        <v>368</v>
      </c>
      <c r="B11175">
        <v>39</v>
      </c>
      <c r="C11175" t="s">
        <v>101</v>
      </c>
      <c r="D11175" t="s">
        <v>42</v>
      </c>
      <c r="E11175" t="s">
        <v>369</v>
      </c>
      <c r="F11175" t="s">
        <v>174</v>
      </c>
      <c r="G11175" t="s">
        <v>219</v>
      </c>
      <c r="H11175" t="s">
        <v>11</v>
      </c>
      <c r="I11175" t="s">
        <v>404</v>
      </c>
      <c r="J11175" t="s">
        <v>298</v>
      </c>
      <c r="K11175">
        <v>1</v>
      </c>
      <c r="L11175" t="s">
        <v>273</v>
      </c>
      <c r="M11175">
        <v>-1</v>
      </c>
      <c r="N11175" t="s">
        <v>296</v>
      </c>
      <c r="O11175" t="s">
        <v>176</v>
      </c>
      <c r="P11175" t="s">
        <v>413</v>
      </c>
      <c r="R11175">
        <v>85.1</v>
      </c>
      <c r="S11175">
        <v>342</v>
      </c>
      <c r="T11175">
        <v>80.923624244589291</v>
      </c>
      <c r="U11175">
        <v>88.472335632052051</v>
      </c>
    </row>
    <row r="11176" spans="1:21">
      <c r="A11176" t="s">
        <v>368</v>
      </c>
      <c r="B11176">
        <v>39</v>
      </c>
      <c r="C11176" t="s">
        <v>101</v>
      </c>
      <c r="D11176" t="s">
        <v>42</v>
      </c>
      <c r="E11176" t="s">
        <v>369</v>
      </c>
      <c r="F11176" t="s">
        <v>174</v>
      </c>
      <c r="G11176" t="s">
        <v>219</v>
      </c>
      <c r="H11176" t="s">
        <v>11</v>
      </c>
      <c r="I11176" t="s">
        <v>404</v>
      </c>
      <c r="J11176" t="s">
        <v>298</v>
      </c>
      <c r="K11176">
        <v>1</v>
      </c>
      <c r="L11176" t="s">
        <v>273</v>
      </c>
      <c r="M11176">
        <v>-1</v>
      </c>
      <c r="N11176" t="s">
        <v>296</v>
      </c>
      <c r="O11176" t="s">
        <v>177</v>
      </c>
      <c r="P11176" t="s">
        <v>413</v>
      </c>
      <c r="R11176">
        <v>83.4</v>
      </c>
      <c r="S11176">
        <v>440</v>
      </c>
      <c r="T11176">
        <v>79.647080054081783</v>
      </c>
      <c r="U11176">
        <v>86.592788745279734</v>
      </c>
    </row>
    <row r="11177" spans="1:21">
      <c r="A11177" t="s">
        <v>368</v>
      </c>
      <c r="B11177">
        <v>39</v>
      </c>
      <c r="C11177" t="s">
        <v>101</v>
      </c>
      <c r="D11177" t="s">
        <v>42</v>
      </c>
      <c r="E11177" t="s">
        <v>369</v>
      </c>
      <c r="F11177" t="s">
        <v>174</v>
      </c>
      <c r="G11177" t="s">
        <v>219</v>
      </c>
      <c r="H11177" t="s">
        <v>11</v>
      </c>
      <c r="I11177" t="s">
        <v>404</v>
      </c>
      <c r="J11177" t="s">
        <v>298</v>
      </c>
      <c r="K11177">
        <v>1</v>
      </c>
      <c r="L11177" t="s">
        <v>273</v>
      </c>
      <c r="M11177">
        <v>-1</v>
      </c>
      <c r="N11177" t="s">
        <v>296</v>
      </c>
      <c r="O11177" t="s">
        <v>170</v>
      </c>
      <c r="P11177" t="s">
        <v>413</v>
      </c>
      <c r="R11177">
        <v>84.1</v>
      </c>
      <c r="S11177">
        <v>782</v>
      </c>
      <c r="T11177">
        <v>81.417007472457371</v>
      </c>
      <c r="U11177">
        <v>86.535630302771409</v>
      </c>
    </row>
    <row r="11178" spans="1:21">
      <c r="A11178" t="s">
        <v>368</v>
      </c>
      <c r="B11178">
        <v>39</v>
      </c>
      <c r="C11178" t="s">
        <v>101</v>
      </c>
      <c r="D11178" t="s">
        <v>42</v>
      </c>
      <c r="E11178" t="s">
        <v>369</v>
      </c>
      <c r="F11178" t="s">
        <v>174</v>
      </c>
      <c r="G11178" t="s">
        <v>219</v>
      </c>
      <c r="H11178" t="s">
        <v>8</v>
      </c>
      <c r="I11178" t="s">
        <v>404</v>
      </c>
      <c r="J11178" t="s">
        <v>299</v>
      </c>
      <c r="K11178">
        <v>1</v>
      </c>
      <c r="L11178" t="s">
        <v>273</v>
      </c>
      <c r="M11178">
        <v>-1</v>
      </c>
      <c r="N11178" t="s">
        <v>296</v>
      </c>
      <c r="O11178" t="s">
        <v>176</v>
      </c>
      <c r="P11178" t="s">
        <v>413</v>
      </c>
      <c r="R11178">
        <v>90.8</v>
      </c>
      <c r="S11178">
        <v>98</v>
      </c>
      <c r="T11178">
        <v>83.460391708706851</v>
      </c>
      <c r="U11178">
        <v>95.09307848544168</v>
      </c>
    </row>
    <row r="11179" spans="1:21">
      <c r="A11179" t="s">
        <v>368</v>
      </c>
      <c r="B11179">
        <v>39</v>
      </c>
      <c r="C11179" t="s">
        <v>101</v>
      </c>
      <c r="D11179" t="s">
        <v>42</v>
      </c>
      <c r="E11179" t="s">
        <v>369</v>
      </c>
      <c r="F11179" t="s">
        <v>174</v>
      </c>
      <c r="G11179" t="s">
        <v>219</v>
      </c>
      <c r="H11179" t="s">
        <v>8</v>
      </c>
      <c r="I11179" t="s">
        <v>404</v>
      </c>
      <c r="J11179" t="s">
        <v>299</v>
      </c>
      <c r="K11179">
        <v>1</v>
      </c>
      <c r="L11179" t="s">
        <v>273</v>
      </c>
      <c r="M11179">
        <v>-1</v>
      </c>
      <c r="N11179" t="s">
        <v>296</v>
      </c>
      <c r="O11179" t="s">
        <v>170</v>
      </c>
      <c r="P11179" t="s">
        <v>413</v>
      </c>
      <c r="R11179">
        <v>87.2</v>
      </c>
      <c r="S11179">
        <v>235</v>
      </c>
      <c r="T11179">
        <v>82.360852206056137</v>
      </c>
      <c r="U11179">
        <v>90.909509172609731</v>
      </c>
    </row>
    <row r="11180" spans="1:21">
      <c r="A11180" t="s">
        <v>368</v>
      </c>
      <c r="B11180">
        <v>39</v>
      </c>
      <c r="C11180" t="s">
        <v>101</v>
      </c>
      <c r="D11180" t="s">
        <v>42</v>
      </c>
      <c r="E11180" t="s">
        <v>369</v>
      </c>
      <c r="F11180" t="s">
        <v>174</v>
      </c>
      <c r="G11180" t="s">
        <v>219</v>
      </c>
      <c r="H11180" t="s">
        <v>8</v>
      </c>
      <c r="I11180" t="s">
        <v>404</v>
      </c>
      <c r="J11180" t="s">
        <v>299</v>
      </c>
      <c r="K11180">
        <v>1</v>
      </c>
      <c r="L11180" t="s">
        <v>273</v>
      </c>
      <c r="M11180">
        <v>-1</v>
      </c>
      <c r="N11180" t="s">
        <v>296</v>
      </c>
      <c r="O11180" t="s">
        <v>177</v>
      </c>
      <c r="P11180" t="s">
        <v>413</v>
      </c>
      <c r="R11180">
        <v>84.7</v>
      </c>
      <c r="S11180">
        <v>137</v>
      </c>
      <c r="T11180">
        <v>77.701400499878545</v>
      </c>
      <c r="U11180">
        <v>89.750329122536755</v>
      </c>
    </row>
    <row r="11181" spans="1:21">
      <c r="A11181" t="s">
        <v>368</v>
      </c>
      <c r="B11181">
        <v>39</v>
      </c>
      <c r="C11181" t="s">
        <v>101</v>
      </c>
      <c r="D11181" t="s">
        <v>42</v>
      </c>
      <c r="E11181" t="s">
        <v>369</v>
      </c>
      <c r="F11181" t="s">
        <v>174</v>
      </c>
      <c r="G11181" t="s">
        <v>219</v>
      </c>
      <c r="H11181" t="s">
        <v>17</v>
      </c>
      <c r="I11181" t="s">
        <v>404</v>
      </c>
      <c r="J11181" t="s">
        <v>300</v>
      </c>
      <c r="K11181">
        <v>1</v>
      </c>
      <c r="L11181" t="s">
        <v>273</v>
      </c>
      <c r="M11181">
        <v>-1</v>
      </c>
      <c r="N11181" t="s">
        <v>296</v>
      </c>
      <c r="O11181" t="s">
        <v>177</v>
      </c>
      <c r="P11181" t="s">
        <v>413</v>
      </c>
      <c r="R11181">
        <v>88.3</v>
      </c>
      <c r="S11181">
        <v>717</v>
      </c>
      <c r="T11181">
        <v>85.72390427063803</v>
      </c>
      <c r="U11181">
        <v>90.4370869268121</v>
      </c>
    </row>
    <row r="11182" spans="1:21">
      <c r="A11182" t="s">
        <v>368</v>
      </c>
      <c r="B11182">
        <v>39</v>
      </c>
      <c r="C11182" t="s">
        <v>101</v>
      </c>
      <c r="D11182" t="s">
        <v>42</v>
      </c>
      <c r="E11182" t="s">
        <v>369</v>
      </c>
      <c r="F11182" t="s">
        <v>174</v>
      </c>
      <c r="G11182" t="s">
        <v>219</v>
      </c>
      <c r="H11182" t="s">
        <v>17</v>
      </c>
      <c r="I11182" t="s">
        <v>404</v>
      </c>
      <c r="J11182" t="s">
        <v>300</v>
      </c>
      <c r="K11182">
        <v>1</v>
      </c>
      <c r="L11182" t="s">
        <v>273</v>
      </c>
      <c r="M11182">
        <v>-1</v>
      </c>
      <c r="N11182" t="s">
        <v>296</v>
      </c>
      <c r="O11182" t="s">
        <v>170</v>
      </c>
      <c r="P11182" t="s">
        <v>413</v>
      </c>
      <c r="R11182">
        <v>87</v>
      </c>
      <c r="S11182">
        <v>1252</v>
      </c>
      <c r="T11182">
        <v>85.003114889675672</v>
      </c>
      <c r="U11182">
        <v>88.73230716507689</v>
      </c>
    </row>
    <row r="11183" spans="1:21">
      <c r="A11183" t="s">
        <v>368</v>
      </c>
      <c r="B11183">
        <v>39</v>
      </c>
      <c r="C11183" t="s">
        <v>101</v>
      </c>
      <c r="D11183" t="s">
        <v>42</v>
      </c>
      <c r="E11183" t="s">
        <v>369</v>
      </c>
      <c r="F11183" t="s">
        <v>174</v>
      </c>
      <c r="G11183" t="s">
        <v>219</v>
      </c>
      <c r="H11183" t="s">
        <v>17</v>
      </c>
      <c r="I11183" t="s">
        <v>404</v>
      </c>
      <c r="J11183" t="s">
        <v>300</v>
      </c>
      <c r="K11183">
        <v>1</v>
      </c>
      <c r="L11183" t="s">
        <v>273</v>
      </c>
      <c r="M11183">
        <v>-1</v>
      </c>
      <c r="N11183" t="s">
        <v>296</v>
      </c>
      <c r="O11183" t="s">
        <v>176</v>
      </c>
      <c r="P11183" t="s">
        <v>413</v>
      </c>
      <c r="R11183">
        <v>85.2</v>
      </c>
      <c r="S11183">
        <v>535</v>
      </c>
      <c r="T11183">
        <v>81.976513091439401</v>
      </c>
      <c r="U11183">
        <v>87.988407726847385</v>
      </c>
    </row>
    <row r="11184" spans="1:21">
      <c r="A11184" t="s">
        <v>368</v>
      </c>
      <c r="B11184">
        <v>39</v>
      </c>
      <c r="C11184" t="s">
        <v>101</v>
      </c>
      <c r="D11184" t="s">
        <v>42</v>
      </c>
      <c r="E11184" t="s">
        <v>369</v>
      </c>
      <c r="F11184" t="s">
        <v>174</v>
      </c>
      <c r="G11184" t="s">
        <v>219</v>
      </c>
      <c r="H11184" t="s">
        <v>13</v>
      </c>
      <c r="I11184" t="s">
        <v>404</v>
      </c>
      <c r="J11184" t="s">
        <v>301</v>
      </c>
      <c r="K11184">
        <v>1</v>
      </c>
      <c r="L11184" t="s">
        <v>273</v>
      </c>
      <c r="M11184">
        <v>-1</v>
      </c>
      <c r="N11184" t="s">
        <v>296</v>
      </c>
      <c r="O11184" t="s">
        <v>177</v>
      </c>
      <c r="P11184" t="s">
        <v>413</v>
      </c>
      <c r="R11184">
        <v>90.1</v>
      </c>
      <c r="S11184">
        <v>142</v>
      </c>
      <c r="T11184">
        <v>84.131107124253262</v>
      </c>
      <c r="U11184">
        <v>94.035966163293978</v>
      </c>
    </row>
    <row r="11185" spans="1:21">
      <c r="A11185" t="s">
        <v>368</v>
      </c>
      <c r="B11185">
        <v>39</v>
      </c>
      <c r="C11185" t="s">
        <v>101</v>
      </c>
      <c r="D11185" t="s">
        <v>42</v>
      </c>
      <c r="E11185" t="s">
        <v>369</v>
      </c>
      <c r="F11185" t="s">
        <v>174</v>
      </c>
      <c r="G11185" t="s">
        <v>219</v>
      </c>
      <c r="H11185" t="s">
        <v>13</v>
      </c>
      <c r="I11185" t="s">
        <v>404</v>
      </c>
      <c r="J11185" t="s">
        <v>301</v>
      </c>
      <c r="K11185">
        <v>1</v>
      </c>
      <c r="L11185" t="s">
        <v>273</v>
      </c>
      <c r="M11185">
        <v>-1</v>
      </c>
      <c r="N11185" t="s">
        <v>296</v>
      </c>
      <c r="O11185" t="s">
        <v>170</v>
      </c>
      <c r="P11185" t="s">
        <v>413</v>
      </c>
      <c r="R11185">
        <v>86</v>
      </c>
      <c r="S11185">
        <v>250</v>
      </c>
      <c r="T11185">
        <v>81.152028167355411</v>
      </c>
      <c r="U11185">
        <v>89.758374268972574</v>
      </c>
    </row>
    <row r="11186" spans="1:21">
      <c r="A11186" t="s">
        <v>368</v>
      </c>
      <c r="B11186">
        <v>39</v>
      </c>
      <c r="C11186" t="s">
        <v>101</v>
      </c>
      <c r="D11186" t="s">
        <v>42</v>
      </c>
      <c r="E11186" t="s">
        <v>369</v>
      </c>
      <c r="F11186" t="s">
        <v>174</v>
      </c>
      <c r="G11186" t="s">
        <v>219</v>
      </c>
      <c r="H11186" t="s">
        <v>13</v>
      </c>
      <c r="I11186" t="s">
        <v>404</v>
      </c>
      <c r="J11186" t="s">
        <v>301</v>
      </c>
      <c r="K11186">
        <v>1</v>
      </c>
      <c r="L11186" t="s">
        <v>273</v>
      </c>
      <c r="M11186">
        <v>-1</v>
      </c>
      <c r="N11186" t="s">
        <v>296</v>
      </c>
      <c r="O11186" t="s">
        <v>176</v>
      </c>
      <c r="P11186" t="s">
        <v>413</v>
      </c>
      <c r="R11186">
        <v>80.599999999999994</v>
      </c>
      <c r="S11186">
        <v>108</v>
      </c>
      <c r="T11186">
        <v>72.096483516630798</v>
      </c>
      <c r="U11186">
        <v>86.915622276635162</v>
      </c>
    </row>
    <row r="11187" spans="1:21">
      <c r="A11187" t="s">
        <v>368</v>
      </c>
      <c r="B11187">
        <v>39</v>
      </c>
      <c r="C11187" t="s">
        <v>101</v>
      </c>
      <c r="D11187" t="s">
        <v>42</v>
      </c>
      <c r="E11187" t="s">
        <v>369</v>
      </c>
      <c r="F11187" t="s">
        <v>174</v>
      </c>
      <c r="G11187" t="s">
        <v>219</v>
      </c>
      <c r="H11187" t="s">
        <v>25</v>
      </c>
      <c r="I11187" t="s">
        <v>404</v>
      </c>
      <c r="J11187" t="s">
        <v>302</v>
      </c>
      <c r="K11187">
        <v>1</v>
      </c>
      <c r="L11187" t="s">
        <v>273</v>
      </c>
      <c r="M11187">
        <v>-1</v>
      </c>
      <c r="N11187" t="s">
        <v>296</v>
      </c>
      <c r="O11187" t="s">
        <v>176</v>
      </c>
      <c r="P11187" t="s">
        <v>413</v>
      </c>
      <c r="R11187">
        <v>87.8</v>
      </c>
      <c r="S11187">
        <v>82</v>
      </c>
      <c r="T11187">
        <v>78.987026004816656</v>
      </c>
      <c r="U11187">
        <v>93.239146350322116</v>
      </c>
    </row>
    <row r="11188" spans="1:21">
      <c r="A11188" t="s">
        <v>368</v>
      </c>
      <c r="B11188">
        <v>39</v>
      </c>
      <c r="C11188" t="s">
        <v>101</v>
      </c>
      <c r="D11188" t="s">
        <v>42</v>
      </c>
      <c r="E11188" t="s">
        <v>369</v>
      </c>
      <c r="F11188" t="s">
        <v>174</v>
      </c>
      <c r="G11188" t="s">
        <v>219</v>
      </c>
      <c r="H11188" t="s">
        <v>25</v>
      </c>
      <c r="I11188" t="s">
        <v>404</v>
      </c>
      <c r="J11188" t="s">
        <v>302</v>
      </c>
      <c r="K11188">
        <v>1</v>
      </c>
      <c r="L11188" t="s">
        <v>273</v>
      </c>
      <c r="M11188">
        <v>-1</v>
      </c>
      <c r="N11188" t="s">
        <v>296</v>
      </c>
      <c r="O11188" t="s">
        <v>170</v>
      </c>
      <c r="P11188" t="s">
        <v>413</v>
      </c>
      <c r="R11188">
        <v>85.9</v>
      </c>
      <c r="S11188">
        <v>192</v>
      </c>
      <c r="T11188">
        <v>80.31305442687524</v>
      </c>
      <c r="U11188">
        <v>90.152106949576805</v>
      </c>
    </row>
    <row r="11189" spans="1:21">
      <c r="A11189" t="s">
        <v>368</v>
      </c>
      <c r="B11189">
        <v>39</v>
      </c>
      <c r="C11189" t="s">
        <v>101</v>
      </c>
      <c r="D11189" t="s">
        <v>42</v>
      </c>
      <c r="E11189" t="s">
        <v>369</v>
      </c>
      <c r="F11189" t="s">
        <v>174</v>
      </c>
      <c r="G11189" t="s">
        <v>219</v>
      </c>
      <c r="H11189" t="s">
        <v>25</v>
      </c>
      <c r="I11189" t="s">
        <v>404</v>
      </c>
      <c r="J11189" t="s">
        <v>302</v>
      </c>
      <c r="K11189">
        <v>1</v>
      </c>
      <c r="L11189" t="s">
        <v>273</v>
      </c>
      <c r="M11189">
        <v>-1</v>
      </c>
      <c r="N11189" t="s">
        <v>296</v>
      </c>
      <c r="O11189" t="s">
        <v>177</v>
      </c>
      <c r="P11189" t="s">
        <v>413</v>
      </c>
      <c r="R11189">
        <v>84.5</v>
      </c>
      <c r="S11189">
        <v>110</v>
      </c>
      <c r="T11189">
        <v>76.638162286793985</v>
      </c>
      <c r="U11189">
        <v>90.121347638060129</v>
      </c>
    </row>
    <row r="11190" spans="1:21">
      <c r="A11190" t="s">
        <v>368</v>
      </c>
      <c r="B11190">
        <v>39</v>
      </c>
      <c r="C11190" t="s">
        <v>101</v>
      </c>
      <c r="D11190" t="s">
        <v>42</v>
      </c>
      <c r="E11190" t="s">
        <v>369</v>
      </c>
      <c r="F11190" t="s">
        <v>174</v>
      </c>
      <c r="G11190" t="s">
        <v>219</v>
      </c>
      <c r="H11190" t="s">
        <v>16</v>
      </c>
      <c r="I11190" t="s">
        <v>404</v>
      </c>
      <c r="J11190" t="s">
        <v>303</v>
      </c>
      <c r="K11190">
        <v>1</v>
      </c>
      <c r="L11190" t="s">
        <v>273</v>
      </c>
      <c r="M11190">
        <v>-1</v>
      </c>
      <c r="N11190" t="s">
        <v>296</v>
      </c>
      <c r="O11190" t="s">
        <v>177</v>
      </c>
      <c r="P11190" t="s">
        <v>413</v>
      </c>
      <c r="R11190">
        <v>84.6</v>
      </c>
      <c r="S11190">
        <v>117</v>
      </c>
      <c r="T11190">
        <v>76.988631587501814</v>
      </c>
      <c r="U11190">
        <v>90.041343712770484</v>
      </c>
    </row>
    <row r="11191" spans="1:21">
      <c r="A11191" t="s">
        <v>368</v>
      </c>
      <c r="B11191">
        <v>39</v>
      </c>
      <c r="C11191" t="s">
        <v>101</v>
      </c>
      <c r="D11191" t="s">
        <v>42</v>
      </c>
      <c r="E11191" t="s">
        <v>369</v>
      </c>
      <c r="F11191" t="s">
        <v>174</v>
      </c>
      <c r="G11191" t="s">
        <v>219</v>
      </c>
      <c r="H11191" t="s">
        <v>16</v>
      </c>
      <c r="I11191" t="s">
        <v>404</v>
      </c>
      <c r="J11191" t="s">
        <v>303</v>
      </c>
      <c r="K11191">
        <v>1</v>
      </c>
      <c r="L11191" t="s">
        <v>273</v>
      </c>
      <c r="M11191">
        <v>-1</v>
      </c>
      <c r="N11191" t="s">
        <v>296</v>
      </c>
      <c r="O11191" t="s">
        <v>176</v>
      </c>
      <c r="P11191" t="s">
        <v>413</v>
      </c>
      <c r="R11191">
        <v>82.7</v>
      </c>
      <c r="S11191">
        <v>81</v>
      </c>
      <c r="T11191">
        <v>73.053862485228777</v>
      </c>
      <c r="U11191">
        <v>89.415596122279865</v>
      </c>
    </row>
    <row r="11192" spans="1:21">
      <c r="A11192" t="s">
        <v>368</v>
      </c>
      <c r="B11192">
        <v>39</v>
      </c>
      <c r="C11192" t="s">
        <v>101</v>
      </c>
      <c r="D11192" t="s">
        <v>42</v>
      </c>
      <c r="E11192" t="s">
        <v>369</v>
      </c>
      <c r="F11192" t="s">
        <v>174</v>
      </c>
      <c r="G11192" t="s">
        <v>219</v>
      </c>
      <c r="H11192" t="s">
        <v>16</v>
      </c>
      <c r="I11192" t="s">
        <v>404</v>
      </c>
      <c r="J11192" t="s">
        <v>303</v>
      </c>
      <c r="K11192">
        <v>1</v>
      </c>
      <c r="L11192" t="s">
        <v>273</v>
      </c>
      <c r="M11192">
        <v>-1</v>
      </c>
      <c r="N11192" t="s">
        <v>296</v>
      </c>
      <c r="O11192" t="s">
        <v>170</v>
      </c>
      <c r="P11192" t="s">
        <v>413</v>
      </c>
      <c r="R11192">
        <v>83.8</v>
      </c>
      <c r="S11192">
        <v>198</v>
      </c>
      <c r="T11192">
        <v>78.075531269705678</v>
      </c>
      <c r="U11192">
        <v>88.313208081925197</v>
      </c>
    </row>
    <row r="11193" spans="1:21">
      <c r="A11193" t="s">
        <v>368</v>
      </c>
      <c r="B11193">
        <v>39</v>
      </c>
      <c r="C11193" t="s">
        <v>101</v>
      </c>
      <c r="D11193" t="s">
        <v>42</v>
      </c>
      <c r="E11193" t="s">
        <v>369</v>
      </c>
      <c r="F11193" t="s">
        <v>174</v>
      </c>
      <c r="G11193" t="s">
        <v>219</v>
      </c>
      <c r="H11193" t="s">
        <v>5</v>
      </c>
      <c r="I11193" t="s">
        <v>404</v>
      </c>
      <c r="J11193" t="s">
        <v>304</v>
      </c>
      <c r="K11193">
        <v>1</v>
      </c>
      <c r="L11193" t="s">
        <v>273</v>
      </c>
      <c r="M11193">
        <v>-1</v>
      </c>
      <c r="N11193" t="s">
        <v>296</v>
      </c>
      <c r="O11193" t="s">
        <v>177</v>
      </c>
      <c r="P11193" t="s">
        <v>413</v>
      </c>
      <c r="R11193">
        <v>90.5</v>
      </c>
      <c r="S11193">
        <v>116</v>
      </c>
      <c r="T11193">
        <v>83.814698762453716</v>
      </c>
      <c r="U11193">
        <v>94.622263641885894</v>
      </c>
    </row>
    <row r="11194" spans="1:21">
      <c r="A11194" t="s">
        <v>368</v>
      </c>
      <c r="B11194">
        <v>39</v>
      </c>
      <c r="C11194" t="s">
        <v>101</v>
      </c>
      <c r="D11194" t="s">
        <v>42</v>
      </c>
      <c r="E11194" t="s">
        <v>369</v>
      </c>
      <c r="F11194" t="s">
        <v>174</v>
      </c>
      <c r="G11194" t="s">
        <v>219</v>
      </c>
      <c r="H11194" t="s">
        <v>5</v>
      </c>
      <c r="I11194" t="s">
        <v>404</v>
      </c>
      <c r="J11194" t="s">
        <v>304</v>
      </c>
      <c r="K11194">
        <v>1</v>
      </c>
      <c r="L11194" t="s">
        <v>273</v>
      </c>
      <c r="M11194">
        <v>-1</v>
      </c>
      <c r="N11194" t="s">
        <v>296</v>
      </c>
      <c r="O11194" t="s">
        <v>176</v>
      </c>
      <c r="P11194" t="s">
        <v>413</v>
      </c>
      <c r="R11194">
        <v>87.8</v>
      </c>
      <c r="S11194">
        <v>115</v>
      </c>
      <c r="T11194">
        <v>80.598752385489419</v>
      </c>
      <c r="U11194">
        <v>92.608023148345154</v>
      </c>
    </row>
    <row r="11195" spans="1:21">
      <c r="A11195" t="s">
        <v>368</v>
      </c>
      <c r="B11195">
        <v>39</v>
      </c>
      <c r="C11195" t="s">
        <v>101</v>
      </c>
      <c r="D11195" t="s">
        <v>42</v>
      </c>
      <c r="E11195" t="s">
        <v>369</v>
      </c>
      <c r="F11195" t="s">
        <v>174</v>
      </c>
      <c r="G11195" t="s">
        <v>219</v>
      </c>
      <c r="H11195" t="s">
        <v>5</v>
      </c>
      <c r="I11195" t="s">
        <v>404</v>
      </c>
      <c r="J11195" t="s">
        <v>304</v>
      </c>
      <c r="K11195">
        <v>1</v>
      </c>
      <c r="L11195" t="s">
        <v>273</v>
      </c>
      <c r="M11195">
        <v>-1</v>
      </c>
      <c r="N11195" t="s">
        <v>296</v>
      </c>
      <c r="O11195" t="s">
        <v>170</v>
      </c>
      <c r="P11195" t="s">
        <v>413</v>
      </c>
      <c r="R11195">
        <v>89.2</v>
      </c>
      <c r="S11195">
        <v>231</v>
      </c>
      <c r="T11195">
        <v>84.511978263305238</v>
      </c>
      <c r="U11195">
        <v>92.561295301307084</v>
      </c>
    </row>
    <row r="11196" spans="1:21">
      <c r="A11196" t="s">
        <v>368</v>
      </c>
      <c r="B11196">
        <v>39</v>
      </c>
      <c r="C11196" t="s">
        <v>101</v>
      </c>
      <c r="D11196" t="s">
        <v>42</v>
      </c>
      <c r="E11196" t="s">
        <v>369</v>
      </c>
      <c r="F11196" t="s">
        <v>174</v>
      </c>
      <c r="G11196" t="s">
        <v>219</v>
      </c>
      <c r="H11196" t="s">
        <v>7</v>
      </c>
      <c r="I11196" t="s">
        <v>404</v>
      </c>
      <c r="J11196" t="s">
        <v>305</v>
      </c>
      <c r="K11196">
        <v>1</v>
      </c>
      <c r="L11196" t="s">
        <v>273</v>
      </c>
      <c r="M11196">
        <v>-1</v>
      </c>
      <c r="N11196" t="s">
        <v>296</v>
      </c>
      <c r="O11196" t="s">
        <v>177</v>
      </c>
      <c r="P11196" t="s">
        <v>413</v>
      </c>
      <c r="R11196">
        <v>90.5</v>
      </c>
      <c r="S11196">
        <v>147</v>
      </c>
      <c r="T11196">
        <v>84.648849698676003</v>
      </c>
      <c r="U11196">
        <v>94.241928029386017</v>
      </c>
    </row>
    <row r="11197" spans="1:21">
      <c r="A11197" t="s">
        <v>368</v>
      </c>
      <c r="B11197">
        <v>39</v>
      </c>
      <c r="C11197" t="s">
        <v>101</v>
      </c>
      <c r="D11197" t="s">
        <v>42</v>
      </c>
      <c r="E11197" t="s">
        <v>369</v>
      </c>
      <c r="F11197" t="s">
        <v>174</v>
      </c>
      <c r="G11197" t="s">
        <v>219</v>
      </c>
      <c r="H11197" t="s">
        <v>7</v>
      </c>
      <c r="I11197" t="s">
        <v>404</v>
      </c>
      <c r="J11197" t="s">
        <v>305</v>
      </c>
      <c r="K11197">
        <v>1</v>
      </c>
      <c r="L11197" t="s">
        <v>273</v>
      </c>
      <c r="M11197">
        <v>-1</v>
      </c>
      <c r="N11197" t="s">
        <v>296</v>
      </c>
      <c r="O11197" t="s">
        <v>170</v>
      </c>
      <c r="P11197" t="s">
        <v>413</v>
      </c>
      <c r="R11197">
        <v>88.3</v>
      </c>
      <c r="S11197">
        <v>266</v>
      </c>
      <c r="T11197">
        <v>83.932766423758721</v>
      </c>
      <c r="U11197">
        <v>91.667180630913535</v>
      </c>
    </row>
    <row r="11198" spans="1:21">
      <c r="A11198" t="s">
        <v>368</v>
      </c>
      <c r="B11198">
        <v>39</v>
      </c>
      <c r="C11198" t="s">
        <v>101</v>
      </c>
      <c r="D11198" t="s">
        <v>42</v>
      </c>
      <c r="E11198" t="s">
        <v>369</v>
      </c>
      <c r="F11198" t="s">
        <v>174</v>
      </c>
      <c r="G11198" t="s">
        <v>219</v>
      </c>
      <c r="H11198" t="s">
        <v>7</v>
      </c>
      <c r="I11198" t="s">
        <v>404</v>
      </c>
      <c r="J11198" t="s">
        <v>305</v>
      </c>
      <c r="K11198">
        <v>1</v>
      </c>
      <c r="L11198" t="s">
        <v>273</v>
      </c>
      <c r="M11198">
        <v>-1</v>
      </c>
      <c r="N11198" t="s">
        <v>296</v>
      </c>
      <c r="O11198" t="s">
        <v>176</v>
      </c>
      <c r="P11198" t="s">
        <v>413</v>
      </c>
      <c r="R11198">
        <v>85.7</v>
      </c>
      <c r="S11198">
        <v>119</v>
      </c>
      <c r="T11198">
        <v>78.309419815954655</v>
      </c>
      <c r="U11198">
        <v>90.885460166763963</v>
      </c>
    </row>
    <row r="11199" spans="1:21">
      <c r="A11199" t="s">
        <v>368</v>
      </c>
      <c r="B11199">
        <v>39</v>
      </c>
      <c r="C11199" t="s">
        <v>101</v>
      </c>
      <c r="D11199" t="s">
        <v>42</v>
      </c>
      <c r="E11199" t="s">
        <v>369</v>
      </c>
      <c r="F11199" t="s">
        <v>174</v>
      </c>
      <c r="G11199" t="s">
        <v>219</v>
      </c>
      <c r="H11199" t="s">
        <v>15</v>
      </c>
      <c r="I11199" t="s">
        <v>404</v>
      </c>
      <c r="J11199" t="s">
        <v>306</v>
      </c>
      <c r="K11199">
        <v>1</v>
      </c>
      <c r="L11199" t="s">
        <v>273</v>
      </c>
      <c r="M11199">
        <v>-1</v>
      </c>
      <c r="N11199" t="s">
        <v>296</v>
      </c>
      <c r="O11199" t="s">
        <v>176</v>
      </c>
      <c r="P11199" t="s">
        <v>413</v>
      </c>
      <c r="R11199">
        <v>88</v>
      </c>
      <c r="S11199">
        <v>117</v>
      </c>
      <c r="T11199">
        <v>80.91336915104884</v>
      </c>
      <c r="U11199">
        <v>92.736850623324429</v>
      </c>
    </row>
    <row r="11200" spans="1:21">
      <c r="A11200" t="s">
        <v>368</v>
      </c>
      <c r="B11200">
        <v>39</v>
      </c>
      <c r="C11200" t="s">
        <v>101</v>
      </c>
      <c r="D11200" t="s">
        <v>42</v>
      </c>
      <c r="E11200" t="s">
        <v>369</v>
      </c>
      <c r="F11200" t="s">
        <v>174</v>
      </c>
      <c r="G11200" t="s">
        <v>219</v>
      </c>
      <c r="H11200" t="s">
        <v>15</v>
      </c>
      <c r="I11200" t="s">
        <v>404</v>
      </c>
      <c r="J11200" t="s">
        <v>306</v>
      </c>
      <c r="K11200">
        <v>1</v>
      </c>
      <c r="L11200" t="s">
        <v>273</v>
      </c>
      <c r="M11200">
        <v>-1</v>
      </c>
      <c r="N11200" t="s">
        <v>296</v>
      </c>
      <c r="O11200" t="s">
        <v>170</v>
      </c>
      <c r="P11200" t="s">
        <v>413</v>
      </c>
      <c r="R11200">
        <v>85.2</v>
      </c>
      <c r="S11200">
        <v>243</v>
      </c>
      <c r="T11200">
        <v>80.172229359603847</v>
      </c>
      <c r="U11200">
        <v>89.103005366753266</v>
      </c>
    </row>
    <row r="11201" spans="1:21">
      <c r="A11201" t="s">
        <v>368</v>
      </c>
      <c r="B11201">
        <v>39</v>
      </c>
      <c r="C11201" t="s">
        <v>101</v>
      </c>
      <c r="D11201" t="s">
        <v>42</v>
      </c>
      <c r="E11201" t="s">
        <v>369</v>
      </c>
      <c r="F11201" t="s">
        <v>174</v>
      </c>
      <c r="G11201" t="s">
        <v>219</v>
      </c>
      <c r="H11201" t="s">
        <v>15</v>
      </c>
      <c r="I11201" t="s">
        <v>404</v>
      </c>
      <c r="J11201" t="s">
        <v>306</v>
      </c>
      <c r="K11201">
        <v>1</v>
      </c>
      <c r="L11201" t="s">
        <v>273</v>
      </c>
      <c r="M11201">
        <v>-1</v>
      </c>
      <c r="N11201" t="s">
        <v>296</v>
      </c>
      <c r="O11201" t="s">
        <v>177</v>
      </c>
      <c r="P11201" t="s">
        <v>413</v>
      </c>
      <c r="R11201">
        <v>82.5</v>
      </c>
      <c r="S11201">
        <v>126</v>
      </c>
      <c r="T11201">
        <v>74.976599832594232</v>
      </c>
      <c r="U11201">
        <v>88.177342478881741</v>
      </c>
    </row>
    <row r="11202" spans="1:21">
      <c r="A11202" t="s">
        <v>368</v>
      </c>
      <c r="B11202">
        <v>39</v>
      </c>
      <c r="C11202" t="s">
        <v>101</v>
      </c>
      <c r="D11202" t="s">
        <v>42</v>
      </c>
      <c r="E11202" t="s">
        <v>369</v>
      </c>
      <c r="F11202" t="s">
        <v>174</v>
      </c>
      <c r="G11202" t="s">
        <v>219</v>
      </c>
      <c r="H11202" t="s">
        <v>19</v>
      </c>
      <c r="I11202" t="s">
        <v>404</v>
      </c>
      <c r="J11202" t="s">
        <v>307</v>
      </c>
      <c r="K11202">
        <v>1</v>
      </c>
      <c r="L11202" t="s">
        <v>273</v>
      </c>
      <c r="M11202">
        <v>-1</v>
      </c>
      <c r="N11202" t="s">
        <v>296</v>
      </c>
      <c r="O11202" t="s">
        <v>177</v>
      </c>
      <c r="P11202" t="s">
        <v>413</v>
      </c>
      <c r="R11202">
        <v>91.5</v>
      </c>
      <c r="S11202">
        <v>71</v>
      </c>
      <c r="T11202">
        <v>82.763961785695713</v>
      </c>
      <c r="U11202">
        <v>96.069349228928886</v>
      </c>
    </row>
    <row r="11203" spans="1:21">
      <c r="A11203" t="s">
        <v>368</v>
      </c>
      <c r="B11203">
        <v>39</v>
      </c>
      <c r="C11203" t="s">
        <v>101</v>
      </c>
      <c r="D11203" t="s">
        <v>42</v>
      </c>
      <c r="E11203" t="s">
        <v>369</v>
      </c>
      <c r="F11203" t="s">
        <v>174</v>
      </c>
      <c r="G11203" t="s">
        <v>219</v>
      </c>
      <c r="H11203" t="s">
        <v>19</v>
      </c>
      <c r="I11203" t="s">
        <v>404</v>
      </c>
      <c r="J11203" t="s">
        <v>307</v>
      </c>
      <c r="K11203">
        <v>1</v>
      </c>
      <c r="L11203" t="s">
        <v>273</v>
      </c>
      <c r="M11203">
        <v>-1</v>
      </c>
      <c r="N11203" t="s">
        <v>296</v>
      </c>
      <c r="O11203" t="s">
        <v>170</v>
      </c>
      <c r="P11203" t="s">
        <v>413</v>
      </c>
      <c r="R11203">
        <v>89</v>
      </c>
      <c r="S11203">
        <v>109</v>
      </c>
      <c r="T11203">
        <v>81.737728007374386</v>
      </c>
      <c r="U11203">
        <v>93.589196057889239</v>
      </c>
    </row>
    <row r="11204" spans="1:21">
      <c r="A11204" t="s">
        <v>368</v>
      </c>
      <c r="B11204">
        <v>39</v>
      </c>
      <c r="C11204" t="s">
        <v>101</v>
      </c>
      <c r="D11204" t="s">
        <v>42</v>
      </c>
      <c r="E11204" t="s">
        <v>369</v>
      </c>
      <c r="F11204" t="s">
        <v>174</v>
      </c>
      <c r="G11204" t="s">
        <v>219</v>
      </c>
      <c r="H11204" t="s">
        <v>19</v>
      </c>
      <c r="I11204" t="s">
        <v>404</v>
      </c>
      <c r="J11204" t="s">
        <v>307</v>
      </c>
      <c r="K11204">
        <v>1</v>
      </c>
      <c r="L11204" t="s">
        <v>273</v>
      </c>
      <c r="M11204">
        <v>-1</v>
      </c>
      <c r="N11204" t="s">
        <v>296</v>
      </c>
      <c r="O11204" t="s">
        <v>176</v>
      </c>
      <c r="P11204" t="s">
        <v>413</v>
      </c>
      <c r="R11204">
        <v>84.2</v>
      </c>
      <c r="S11204">
        <v>38</v>
      </c>
      <c r="T11204">
        <v>69.583188220776876</v>
      </c>
      <c r="U11204">
        <v>92.556136584841084</v>
      </c>
    </row>
    <row r="11205" spans="1:21">
      <c r="A11205" t="s">
        <v>368</v>
      </c>
      <c r="B11205">
        <v>39</v>
      </c>
      <c r="C11205" t="s">
        <v>101</v>
      </c>
      <c r="D11205" t="s">
        <v>42</v>
      </c>
      <c r="E11205" t="s">
        <v>369</v>
      </c>
      <c r="F11205" t="s">
        <v>174</v>
      </c>
      <c r="G11205" t="s">
        <v>219</v>
      </c>
      <c r="H11205" t="s">
        <v>14</v>
      </c>
      <c r="I11205" t="s">
        <v>404</v>
      </c>
      <c r="J11205" t="s">
        <v>308</v>
      </c>
      <c r="K11205">
        <v>1</v>
      </c>
      <c r="L11205" t="s">
        <v>273</v>
      </c>
      <c r="M11205">
        <v>-1</v>
      </c>
      <c r="N11205" t="s">
        <v>296</v>
      </c>
      <c r="O11205" t="s">
        <v>177</v>
      </c>
      <c r="P11205" t="s">
        <v>413</v>
      </c>
      <c r="R11205">
        <v>89.4</v>
      </c>
      <c r="S11205">
        <v>104</v>
      </c>
      <c r="T11205">
        <v>82.046881597691964</v>
      </c>
      <c r="U11205">
        <v>93.990665461403168</v>
      </c>
    </row>
    <row r="11206" spans="1:21">
      <c r="A11206" t="s">
        <v>368</v>
      </c>
      <c r="B11206">
        <v>39</v>
      </c>
      <c r="C11206" t="s">
        <v>101</v>
      </c>
      <c r="D11206" t="s">
        <v>42</v>
      </c>
      <c r="E11206" t="s">
        <v>369</v>
      </c>
      <c r="F11206" t="s">
        <v>174</v>
      </c>
      <c r="G11206" t="s">
        <v>219</v>
      </c>
      <c r="H11206" t="s">
        <v>14</v>
      </c>
      <c r="I11206" t="s">
        <v>404</v>
      </c>
      <c r="J11206" t="s">
        <v>308</v>
      </c>
      <c r="K11206">
        <v>1</v>
      </c>
      <c r="L11206" t="s">
        <v>273</v>
      </c>
      <c r="M11206">
        <v>-1</v>
      </c>
      <c r="N11206" t="s">
        <v>296</v>
      </c>
      <c r="O11206" t="s">
        <v>176</v>
      </c>
      <c r="P11206" t="s">
        <v>413</v>
      </c>
      <c r="R11206">
        <v>88.2</v>
      </c>
      <c r="S11206">
        <v>85</v>
      </c>
      <c r="T11206">
        <v>79.681397047596278</v>
      </c>
      <c r="U11206">
        <v>93.482642425446841</v>
      </c>
    </row>
    <row r="11207" spans="1:21">
      <c r="A11207" t="s">
        <v>368</v>
      </c>
      <c r="B11207">
        <v>39</v>
      </c>
      <c r="C11207" t="s">
        <v>101</v>
      </c>
      <c r="D11207" t="s">
        <v>42</v>
      </c>
      <c r="E11207" t="s">
        <v>369</v>
      </c>
      <c r="F11207" t="s">
        <v>174</v>
      </c>
      <c r="G11207" t="s">
        <v>219</v>
      </c>
      <c r="H11207" t="s">
        <v>14</v>
      </c>
      <c r="I11207" t="s">
        <v>404</v>
      </c>
      <c r="J11207" t="s">
        <v>308</v>
      </c>
      <c r="K11207">
        <v>1</v>
      </c>
      <c r="L11207" t="s">
        <v>273</v>
      </c>
      <c r="M11207">
        <v>-1</v>
      </c>
      <c r="N11207" t="s">
        <v>296</v>
      </c>
      <c r="O11207" t="s">
        <v>170</v>
      </c>
      <c r="P11207" t="s">
        <v>413</v>
      </c>
      <c r="R11207">
        <v>88.9</v>
      </c>
      <c r="S11207">
        <v>189</v>
      </c>
      <c r="T11207">
        <v>83.61149021920356</v>
      </c>
      <c r="U11207">
        <v>92.6169312514523</v>
      </c>
    </row>
    <row r="11208" spans="1:21">
      <c r="A11208" t="s">
        <v>368</v>
      </c>
      <c r="B11208">
        <v>39</v>
      </c>
      <c r="C11208" t="s">
        <v>101</v>
      </c>
      <c r="D11208" t="s">
        <v>42</v>
      </c>
      <c r="E11208" t="s">
        <v>369</v>
      </c>
      <c r="F11208" t="s">
        <v>174</v>
      </c>
      <c r="G11208" t="s">
        <v>219</v>
      </c>
      <c r="H11208" t="s">
        <v>10</v>
      </c>
      <c r="I11208" t="s">
        <v>404</v>
      </c>
      <c r="J11208" t="s">
        <v>309</v>
      </c>
      <c r="K11208">
        <v>1</v>
      </c>
      <c r="L11208" t="s">
        <v>273</v>
      </c>
      <c r="M11208">
        <v>-1</v>
      </c>
      <c r="N11208" t="s">
        <v>296</v>
      </c>
      <c r="O11208" t="s">
        <v>176</v>
      </c>
      <c r="P11208" t="s">
        <v>413</v>
      </c>
      <c r="R11208">
        <v>93.2</v>
      </c>
      <c r="S11208">
        <v>59</v>
      </c>
      <c r="T11208">
        <v>83.824475631255496</v>
      </c>
      <c r="U11208">
        <v>97.332138102869578</v>
      </c>
    </row>
    <row r="11209" spans="1:21">
      <c r="A11209" t="s">
        <v>368</v>
      </c>
      <c r="B11209">
        <v>39</v>
      </c>
      <c r="C11209" t="s">
        <v>101</v>
      </c>
      <c r="D11209" t="s">
        <v>42</v>
      </c>
      <c r="E11209" t="s">
        <v>369</v>
      </c>
      <c r="F11209" t="s">
        <v>174</v>
      </c>
      <c r="G11209" t="s">
        <v>219</v>
      </c>
      <c r="H11209" t="s">
        <v>10</v>
      </c>
      <c r="I11209" t="s">
        <v>404</v>
      </c>
      <c r="J11209" t="s">
        <v>309</v>
      </c>
      <c r="K11209">
        <v>1</v>
      </c>
      <c r="L11209" t="s">
        <v>273</v>
      </c>
      <c r="M11209">
        <v>-1</v>
      </c>
      <c r="N11209" t="s">
        <v>296</v>
      </c>
      <c r="O11209" t="s">
        <v>170</v>
      </c>
      <c r="P11209" t="s">
        <v>413</v>
      </c>
      <c r="R11209">
        <v>89</v>
      </c>
      <c r="S11209">
        <v>173</v>
      </c>
      <c r="T11209">
        <v>83.484122708887469</v>
      </c>
      <c r="U11209">
        <v>92.855442063014422</v>
      </c>
    </row>
    <row r="11210" spans="1:21">
      <c r="A11210" t="s">
        <v>368</v>
      </c>
      <c r="B11210">
        <v>39</v>
      </c>
      <c r="C11210" t="s">
        <v>101</v>
      </c>
      <c r="D11210" t="s">
        <v>42</v>
      </c>
      <c r="E11210" t="s">
        <v>369</v>
      </c>
      <c r="F11210" t="s">
        <v>174</v>
      </c>
      <c r="G11210" t="s">
        <v>219</v>
      </c>
      <c r="H11210" t="s">
        <v>10</v>
      </c>
      <c r="I11210" t="s">
        <v>404</v>
      </c>
      <c r="J11210" t="s">
        <v>309</v>
      </c>
      <c r="K11210">
        <v>1</v>
      </c>
      <c r="L11210" t="s">
        <v>273</v>
      </c>
      <c r="M11210">
        <v>-1</v>
      </c>
      <c r="N11210" t="s">
        <v>296</v>
      </c>
      <c r="O11210" t="s">
        <v>177</v>
      </c>
      <c r="P11210" t="s">
        <v>413</v>
      </c>
      <c r="R11210">
        <v>86.8</v>
      </c>
      <c r="S11210">
        <v>114</v>
      </c>
      <c r="T11210">
        <v>79.420864256281163</v>
      </c>
      <c r="U11210">
        <v>91.861349016225233</v>
      </c>
    </row>
    <row r="11211" spans="1:21">
      <c r="A11211" t="s">
        <v>368</v>
      </c>
      <c r="B11211">
        <v>39</v>
      </c>
      <c r="C11211" t="s">
        <v>101</v>
      </c>
      <c r="D11211" t="s">
        <v>42</v>
      </c>
      <c r="E11211" t="s">
        <v>369</v>
      </c>
      <c r="F11211" t="s">
        <v>174</v>
      </c>
      <c r="G11211" t="s">
        <v>219</v>
      </c>
      <c r="H11211" t="s">
        <v>93</v>
      </c>
      <c r="I11211" t="s">
        <v>173</v>
      </c>
      <c r="J11211" t="s">
        <v>310</v>
      </c>
      <c r="K11211">
        <v>1</v>
      </c>
      <c r="L11211" t="s">
        <v>273</v>
      </c>
      <c r="M11211">
        <v>-1</v>
      </c>
      <c r="N11211" t="s">
        <v>296</v>
      </c>
      <c r="O11211" t="s">
        <v>170</v>
      </c>
      <c r="P11211" t="s">
        <v>413</v>
      </c>
      <c r="R11211">
        <v>86.4</v>
      </c>
      <c r="S11211">
        <v>6668</v>
      </c>
      <c r="T11211">
        <v>85.538539111458206</v>
      </c>
      <c r="U11211">
        <v>87.185011499674474</v>
      </c>
    </row>
    <row r="11212" spans="1:21">
      <c r="A11212" t="s">
        <v>368</v>
      </c>
      <c r="B11212">
        <v>39</v>
      </c>
      <c r="C11212" t="s">
        <v>101</v>
      </c>
      <c r="D11212" t="s">
        <v>42</v>
      </c>
      <c r="E11212" t="s">
        <v>369</v>
      </c>
      <c r="F11212" t="s">
        <v>174</v>
      </c>
      <c r="G11212" t="s">
        <v>219</v>
      </c>
      <c r="H11212" t="s">
        <v>93</v>
      </c>
      <c r="I11212" t="s">
        <v>173</v>
      </c>
      <c r="J11212" t="s">
        <v>310</v>
      </c>
      <c r="K11212">
        <v>1</v>
      </c>
      <c r="L11212" t="s">
        <v>273</v>
      </c>
      <c r="M11212">
        <v>-1</v>
      </c>
      <c r="N11212" t="s">
        <v>296</v>
      </c>
      <c r="O11212" t="s">
        <v>177</v>
      </c>
      <c r="P11212" t="s">
        <v>413</v>
      </c>
      <c r="R11212">
        <v>87.1</v>
      </c>
      <c r="S11212">
        <v>3755</v>
      </c>
      <c r="T11212">
        <v>86.028259239535203</v>
      </c>
      <c r="U11212">
        <v>88.170134881482753</v>
      </c>
    </row>
    <row r="11213" spans="1:21">
      <c r="A11213" t="s">
        <v>368</v>
      </c>
      <c r="B11213">
        <v>39</v>
      </c>
      <c r="C11213" t="s">
        <v>101</v>
      </c>
      <c r="D11213" t="s">
        <v>42</v>
      </c>
      <c r="E11213" t="s">
        <v>369</v>
      </c>
      <c r="F11213" t="s">
        <v>174</v>
      </c>
      <c r="G11213" t="s">
        <v>219</v>
      </c>
      <c r="H11213" t="s">
        <v>93</v>
      </c>
      <c r="I11213" t="s">
        <v>173</v>
      </c>
      <c r="J11213" t="s">
        <v>310</v>
      </c>
      <c r="K11213">
        <v>1</v>
      </c>
      <c r="L11213" t="s">
        <v>273</v>
      </c>
      <c r="M11213">
        <v>-1</v>
      </c>
      <c r="N11213" t="s">
        <v>296</v>
      </c>
      <c r="O11213" t="s">
        <v>176</v>
      </c>
      <c r="P11213" t="s">
        <v>413</v>
      </c>
      <c r="R11213">
        <v>85.4</v>
      </c>
      <c r="S11213">
        <v>2912</v>
      </c>
      <c r="T11213">
        <v>84.076260635627222</v>
      </c>
      <c r="U11213">
        <v>86.640890112135722</v>
      </c>
    </row>
    <row r="11214" spans="1:21">
      <c r="A11214" t="s">
        <v>368</v>
      </c>
      <c r="B11214">
        <v>39</v>
      </c>
      <c r="C11214" t="s">
        <v>101</v>
      </c>
      <c r="D11214" t="s">
        <v>42</v>
      </c>
      <c r="E11214" t="s">
        <v>369</v>
      </c>
      <c r="F11214" t="s">
        <v>174</v>
      </c>
      <c r="G11214" t="s">
        <v>219</v>
      </c>
      <c r="H11214" t="s">
        <v>22</v>
      </c>
      <c r="I11214" t="s">
        <v>404</v>
      </c>
      <c r="J11214" t="s">
        <v>265</v>
      </c>
      <c r="K11214">
        <v>1</v>
      </c>
      <c r="L11214" t="s">
        <v>273</v>
      </c>
      <c r="M11214">
        <v>-2</v>
      </c>
      <c r="N11214" t="s">
        <v>313</v>
      </c>
      <c r="O11214" t="s">
        <v>176</v>
      </c>
      <c r="P11214" t="s">
        <v>413</v>
      </c>
      <c r="R11214">
        <v>87.5</v>
      </c>
      <c r="S11214">
        <v>570</v>
      </c>
      <c r="T11214">
        <v>84.579043971269158</v>
      </c>
      <c r="U11214">
        <v>90.006016661956252</v>
      </c>
    </row>
    <row r="11215" spans="1:21">
      <c r="A11215" t="s">
        <v>368</v>
      </c>
      <c r="B11215">
        <v>39</v>
      </c>
      <c r="C11215" t="s">
        <v>101</v>
      </c>
      <c r="D11215" t="s">
        <v>42</v>
      </c>
      <c r="E11215" t="s">
        <v>369</v>
      </c>
      <c r="F11215" t="s">
        <v>174</v>
      </c>
      <c r="G11215" t="s">
        <v>219</v>
      </c>
      <c r="H11215" t="s">
        <v>22</v>
      </c>
      <c r="I11215" t="s">
        <v>404</v>
      </c>
      <c r="J11215" t="s">
        <v>265</v>
      </c>
      <c r="K11215">
        <v>1</v>
      </c>
      <c r="L11215" t="s">
        <v>273</v>
      </c>
      <c r="M11215">
        <v>-2</v>
      </c>
      <c r="N11215" t="s">
        <v>313</v>
      </c>
      <c r="O11215" t="s">
        <v>170</v>
      </c>
      <c r="P11215" t="s">
        <v>413</v>
      </c>
      <c r="R11215">
        <v>86.5</v>
      </c>
      <c r="S11215">
        <v>1275</v>
      </c>
      <c r="T11215">
        <v>84.524598176893136</v>
      </c>
      <c r="U11215">
        <v>88.275669094590086</v>
      </c>
    </row>
    <row r="11216" spans="1:21">
      <c r="A11216" t="s">
        <v>368</v>
      </c>
      <c r="B11216">
        <v>39</v>
      </c>
      <c r="C11216" t="s">
        <v>101</v>
      </c>
      <c r="D11216" t="s">
        <v>42</v>
      </c>
      <c r="E11216" t="s">
        <v>369</v>
      </c>
      <c r="F11216" t="s">
        <v>174</v>
      </c>
      <c r="G11216" t="s">
        <v>219</v>
      </c>
      <c r="H11216" t="s">
        <v>22</v>
      </c>
      <c r="I11216" t="s">
        <v>404</v>
      </c>
      <c r="J11216" t="s">
        <v>265</v>
      </c>
      <c r="K11216">
        <v>1</v>
      </c>
      <c r="L11216" t="s">
        <v>273</v>
      </c>
      <c r="M11216">
        <v>-2</v>
      </c>
      <c r="N11216" t="s">
        <v>313</v>
      </c>
      <c r="O11216" t="s">
        <v>177</v>
      </c>
      <c r="P11216" t="s">
        <v>413</v>
      </c>
      <c r="R11216">
        <v>85.7</v>
      </c>
      <c r="S11216">
        <v>705</v>
      </c>
      <c r="T11216">
        <v>82.894121844600221</v>
      </c>
      <c r="U11216">
        <v>88.066738830344718</v>
      </c>
    </row>
    <row r="11217" spans="1:21">
      <c r="A11217" t="s">
        <v>368</v>
      </c>
      <c r="B11217">
        <v>39</v>
      </c>
      <c r="C11217" t="s">
        <v>101</v>
      </c>
      <c r="D11217" t="s">
        <v>42</v>
      </c>
      <c r="E11217" t="s">
        <v>369</v>
      </c>
      <c r="F11217" t="s">
        <v>174</v>
      </c>
      <c r="G11217" t="s">
        <v>219</v>
      </c>
      <c r="H11217" t="s">
        <v>24</v>
      </c>
      <c r="I11217" t="s">
        <v>404</v>
      </c>
      <c r="J11217" t="s">
        <v>266</v>
      </c>
      <c r="K11217">
        <v>1</v>
      </c>
      <c r="L11217" t="s">
        <v>273</v>
      </c>
      <c r="M11217">
        <v>-2</v>
      </c>
      <c r="N11217" t="s">
        <v>313</v>
      </c>
      <c r="O11217" t="s">
        <v>177</v>
      </c>
      <c r="P11217" t="s">
        <v>413</v>
      </c>
      <c r="R11217">
        <v>91.9</v>
      </c>
      <c r="S11217">
        <v>123</v>
      </c>
      <c r="T11217">
        <v>85.679620575560932</v>
      </c>
      <c r="U11217">
        <v>95.52411277601071</v>
      </c>
    </row>
    <row r="11218" spans="1:21">
      <c r="A11218" t="s">
        <v>368</v>
      </c>
      <c r="B11218">
        <v>39</v>
      </c>
      <c r="C11218" t="s">
        <v>101</v>
      </c>
      <c r="D11218" t="s">
        <v>42</v>
      </c>
      <c r="E11218" t="s">
        <v>369</v>
      </c>
      <c r="F11218" t="s">
        <v>174</v>
      </c>
      <c r="G11218" t="s">
        <v>219</v>
      </c>
      <c r="H11218" t="s">
        <v>24</v>
      </c>
      <c r="I11218" t="s">
        <v>404</v>
      </c>
      <c r="J11218" t="s">
        <v>266</v>
      </c>
      <c r="K11218">
        <v>1</v>
      </c>
      <c r="L11218" t="s">
        <v>273</v>
      </c>
      <c r="M11218">
        <v>-2</v>
      </c>
      <c r="N11218" t="s">
        <v>313</v>
      </c>
      <c r="O11218" t="s">
        <v>170</v>
      </c>
      <c r="P11218" t="s">
        <v>413</v>
      </c>
      <c r="R11218">
        <v>90.1</v>
      </c>
      <c r="S11218">
        <v>202</v>
      </c>
      <c r="T11218">
        <v>85.202420167835513</v>
      </c>
      <c r="U11218">
        <v>93.498926455011798</v>
      </c>
    </row>
    <row r="11219" spans="1:21">
      <c r="A11219" t="s">
        <v>368</v>
      </c>
      <c r="B11219">
        <v>39</v>
      </c>
      <c r="C11219" t="s">
        <v>101</v>
      </c>
      <c r="D11219" t="s">
        <v>42</v>
      </c>
      <c r="E11219" t="s">
        <v>369</v>
      </c>
      <c r="F11219" t="s">
        <v>174</v>
      </c>
      <c r="G11219" t="s">
        <v>219</v>
      </c>
      <c r="H11219" t="s">
        <v>24</v>
      </c>
      <c r="I11219" t="s">
        <v>404</v>
      </c>
      <c r="J11219" t="s">
        <v>266</v>
      </c>
      <c r="K11219">
        <v>1</v>
      </c>
      <c r="L11219" t="s">
        <v>273</v>
      </c>
      <c r="M11219">
        <v>-2</v>
      </c>
      <c r="N11219" t="s">
        <v>313</v>
      </c>
      <c r="O11219" t="s">
        <v>176</v>
      </c>
      <c r="P11219" t="s">
        <v>413</v>
      </c>
      <c r="R11219">
        <v>87.3</v>
      </c>
      <c r="S11219">
        <v>79</v>
      </c>
      <c r="T11219">
        <v>78.243641333496484</v>
      </c>
      <c r="U11219">
        <v>92.976736530324473</v>
      </c>
    </row>
    <row r="11220" spans="1:21">
      <c r="A11220" t="s">
        <v>368</v>
      </c>
      <c r="B11220">
        <v>39</v>
      </c>
      <c r="C11220" t="s">
        <v>101</v>
      </c>
      <c r="D11220" t="s">
        <v>42</v>
      </c>
      <c r="E11220" t="s">
        <v>369</v>
      </c>
      <c r="F11220" t="s">
        <v>174</v>
      </c>
      <c r="G11220" t="s">
        <v>219</v>
      </c>
      <c r="H11220" t="s">
        <v>23</v>
      </c>
      <c r="I11220" t="s">
        <v>404</v>
      </c>
      <c r="J11220" t="s">
        <v>267</v>
      </c>
      <c r="K11220">
        <v>1</v>
      </c>
      <c r="L11220" t="s">
        <v>273</v>
      </c>
      <c r="M11220">
        <v>-2</v>
      </c>
      <c r="N11220" t="s">
        <v>313</v>
      </c>
      <c r="O11220" t="s">
        <v>176</v>
      </c>
      <c r="P11220" t="s">
        <v>413</v>
      </c>
      <c r="R11220">
        <v>84.4</v>
      </c>
      <c r="S11220">
        <v>90</v>
      </c>
      <c r="T11220">
        <v>75.56715472270163</v>
      </c>
      <c r="U11220">
        <v>90.501724405089192</v>
      </c>
    </row>
    <row r="11221" spans="1:21">
      <c r="A11221" t="s">
        <v>368</v>
      </c>
      <c r="B11221">
        <v>39</v>
      </c>
      <c r="C11221" t="s">
        <v>101</v>
      </c>
      <c r="D11221" t="s">
        <v>42</v>
      </c>
      <c r="E11221" t="s">
        <v>369</v>
      </c>
      <c r="F11221" t="s">
        <v>174</v>
      </c>
      <c r="G11221" t="s">
        <v>219</v>
      </c>
      <c r="H11221" t="s">
        <v>23</v>
      </c>
      <c r="I11221" t="s">
        <v>404</v>
      </c>
      <c r="J11221" t="s">
        <v>267</v>
      </c>
      <c r="K11221">
        <v>1</v>
      </c>
      <c r="L11221" t="s">
        <v>273</v>
      </c>
      <c r="M11221">
        <v>-2</v>
      </c>
      <c r="N11221" t="s">
        <v>313</v>
      </c>
      <c r="O11221" t="s">
        <v>177</v>
      </c>
      <c r="P11221" t="s">
        <v>413</v>
      </c>
      <c r="R11221">
        <v>84.4</v>
      </c>
      <c r="S11221">
        <v>109</v>
      </c>
      <c r="T11221">
        <v>76.436477798199618</v>
      </c>
      <c r="U11221">
        <v>90.028455200562405</v>
      </c>
    </row>
    <row r="11222" spans="1:21">
      <c r="A11222" t="s">
        <v>368</v>
      </c>
      <c r="B11222">
        <v>39</v>
      </c>
      <c r="C11222" t="s">
        <v>101</v>
      </c>
      <c r="D11222" t="s">
        <v>42</v>
      </c>
      <c r="E11222" t="s">
        <v>369</v>
      </c>
      <c r="F11222" t="s">
        <v>174</v>
      </c>
      <c r="G11222" t="s">
        <v>219</v>
      </c>
      <c r="H11222" t="s">
        <v>23</v>
      </c>
      <c r="I11222" t="s">
        <v>404</v>
      </c>
      <c r="J11222" t="s">
        <v>267</v>
      </c>
      <c r="K11222">
        <v>1</v>
      </c>
      <c r="L11222" t="s">
        <v>273</v>
      </c>
      <c r="M11222">
        <v>-2</v>
      </c>
      <c r="N11222" t="s">
        <v>313</v>
      </c>
      <c r="O11222" t="s">
        <v>170</v>
      </c>
      <c r="P11222" t="s">
        <v>413</v>
      </c>
      <c r="R11222">
        <v>84.4</v>
      </c>
      <c r="S11222">
        <v>199</v>
      </c>
      <c r="T11222">
        <v>78.737227162767383</v>
      </c>
      <c r="U11222">
        <v>88.803206038861276</v>
      </c>
    </row>
    <row r="11223" spans="1:21">
      <c r="A11223" t="s">
        <v>368</v>
      </c>
      <c r="B11223">
        <v>39</v>
      </c>
      <c r="C11223" t="s">
        <v>101</v>
      </c>
      <c r="D11223" t="s">
        <v>42</v>
      </c>
      <c r="E11223" t="s">
        <v>369</v>
      </c>
      <c r="F11223" t="s">
        <v>174</v>
      </c>
      <c r="G11223" t="s">
        <v>219</v>
      </c>
      <c r="H11223" t="s">
        <v>18</v>
      </c>
      <c r="I11223" t="s">
        <v>404</v>
      </c>
      <c r="J11223" t="s">
        <v>268</v>
      </c>
      <c r="K11223">
        <v>1</v>
      </c>
      <c r="L11223" t="s">
        <v>273</v>
      </c>
      <c r="M11223">
        <v>-2</v>
      </c>
      <c r="N11223" t="s">
        <v>313</v>
      </c>
      <c r="O11223" t="s">
        <v>176</v>
      </c>
      <c r="P11223" t="s">
        <v>413</v>
      </c>
      <c r="R11223">
        <v>88.8</v>
      </c>
      <c r="S11223">
        <v>134</v>
      </c>
      <c r="T11223">
        <v>82.351070403163504</v>
      </c>
      <c r="U11223">
        <v>93.097927953190577</v>
      </c>
    </row>
    <row r="11224" spans="1:21">
      <c r="A11224" t="s">
        <v>368</v>
      </c>
      <c r="B11224">
        <v>39</v>
      </c>
      <c r="C11224" t="s">
        <v>101</v>
      </c>
      <c r="D11224" t="s">
        <v>42</v>
      </c>
      <c r="E11224" t="s">
        <v>369</v>
      </c>
      <c r="F11224" t="s">
        <v>174</v>
      </c>
      <c r="G11224" t="s">
        <v>219</v>
      </c>
      <c r="H11224" t="s">
        <v>18</v>
      </c>
      <c r="I11224" t="s">
        <v>404</v>
      </c>
      <c r="J11224" t="s">
        <v>268</v>
      </c>
      <c r="K11224">
        <v>1</v>
      </c>
      <c r="L11224" t="s">
        <v>273</v>
      </c>
      <c r="M11224">
        <v>-2</v>
      </c>
      <c r="N11224" t="s">
        <v>313</v>
      </c>
      <c r="O11224" t="s">
        <v>170</v>
      </c>
      <c r="P11224" t="s">
        <v>413</v>
      </c>
      <c r="R11224">
        <v>87.4</v>
      </c>
      <c r="S11224">
        <v>293</v>
      </c>
      <c r="T11224">
        <v>83.07888284648169</v>
      </c>
      <c r="U11224">
        <v>90.697873564180625</v>
      </c>
    </row>
    <row r="11225" spans="1:21">
      <c r="A11225" t="s">
        <v>368</v>
      </c>
      <c r="B11225">
        <v>39</v>
      </c>
      <c r="C11225" t="s">
        <v>101</v>
      </c>
      <c r="D11225" t="s">
        <v>42</v>
      </c>
      <c r="E11225" t="s">
        <v>369</v>
      </c>
      <c r="F11225" t="s">
        <v>174</v>
      </c>
      <c r="G11225" t="s">
        <v>219</v>
      </c>
      <c r="H11225" t="s">
        <v>18</v>
      </c>
      <c r="I11225" t="s">
        <v>404</v>
      </c>
      <c r="J11225" t="s">
        <v>268</v>
      </c>
      <c r="K11225">
        <v>1</v>
      </c>
      <c r="L11225" t="s">
        <v>273</v>
      </c>
      <c r="M11225">
        <v>-2</v>
      </c>
      <c r="N11225" t="s">
        <v>313</v>
      </c>
      <c r="O11225" t="s">
        <v>177</v>
      </c>
      <c r="P11225" t="s">
        <v>413</v>
      </c>
      <c r="R11225">
        <v>86.2</v>
      </c>
      <c r="S11225">
        <v>159</v>
      </c>
      <c r="T11225">
        <v>79.939013520814527</v>
      </c>
      <c r="U11225">
        <v>90.681822740930897</v>
      </c>
    </row>
    <row r="11226" spans="1:21">
      <c r="A11226" t="s">
        <v>368</v>
      </c>
      <c r="B11226">
        <v>39</v>
      </c>
      <c r="C11226" t="s">
        <v>101</v>
      </c>
      <c r="D11226" t="s">
        <v>42</v>
      </c>
      <c r="E11226" t="s">
        <v>369</v>
      </c>
      <c r="F11226" t="s">
        <v>174</v>
      </c>
      <c r="G11226" t="s">
        <v>219</v>
      </c>
      <c r="H11226" t="s">
        <v>20</v>
      </c>
      <c r="I11226" t="s">
        <v>404</v>
      </c>
      <c r="J11226" t="s">
        <v>269</v>
      </c>
      <c r="K11226">
        <v>1</v>
      </c>
      <c r="L11226" t="s">
        <v>273</v>
      </c>
      <c r="M11226">
        <v>-2</v>
      </c>
      <c r="N11226" t="s">
        <v>313</v>
      </c>
      <c r="O11226" t="s">
        <v>177</v>
      </c>
      <c r="P11226" t="s">
        <v>413</v>
      </c>
      <c r="R11226">
        <v>86.8</v>
      </c>
      <c r="S11226">
        <v>136</v>
      </c>
      <c r="T11226">
        <v>80.048163461266469</v>
      </c>
      <c r="U11226">
        <v>91.461388028911287</v>
      </c>
    </row>
    <row r="11227" spans="1:21">
      <c r="A11227" t="s">
        <v>368</v>
      </c>
      <c r="B11227">
        <v>39</v>
      </c>
      <c r="C11227" t="s">
        <v>101</v>
      </c>
      <c r="D11227" t="s">
        <v>42</v>
      </c>
      <c r="E11227" t="s">
        <v>369</v>
      </c>
      <c r="F11227" t="s">
        <v>174</v>
      </c>
      <c r="G11227" t="s">
        <v>219</v>
      </c>
      <c r="H11227" t="s">
        <v>20</v>
      </c>
      <c r="I11227" t="s">
        <v>404</v>
      </c>
      <c r="J11227" t="s">
        <v>269</v>
      </c>
      <c r="K11227">
        <v>1</v>
      </c>
      <c r="L11227" t="s">
        <v>273</v>
      </c>
      <c r="M11227">
        <v>-2</v>
      </c>
      <c r="N11227" t="s">
        <v>313</v>
      </c>
      <c r="O11227" t="s">
        <v>176</v>
      </c>
      <c r="P11227" t="s">
        <v>413</v>
      </c>
      <c r="R11227">
        <v>85.8</v>
      </c>
      <c r="S11227">
        <v>106</v>
      </c>
      <c r="T11227">
        <v>77.95766972144925</v>
      </c>
      <c r="U11227">
        <v>91.232962682716888</v>
      </c>
    </row>
    <row r="11228" spans="1:21">
      <c r="A11228" t="s">
        <v>368</v>
      </c>
      <c r="B11228">
        <v>39</v>
      </c>
      <c r="C11228" t="s">
        <v>101</v>
      </c>
      <c r="D11228" t="s">
        <v>42</v>
      </c>
      <c r="E11228" t="s">
        <v>369</v>
      </c>
      <c r="F11228" t="s">
        <v>174</v>
      </c>
      <c r="G11228" t="s">
        <v>219</v>
      </c>
      <c r="H11228" t="s">
        <v>20</v>
      </c>
      <c r="I11228" t="s">
        <v>404</v>
      </c>
      <c r="J11228" t="s">
        <v>269</v>
      </c>
      <c r="K11228">
        <v>1</v>
      </c>
      <c r="L11228" t="s">
        <v>273</v>
      </c>
      <c r="M11228">
        <v>-2</v>
      </c>
      <c r="N11228" t="s">
        <v>313</v>
      </c>
      <c r="O11228" t="s">
        <v>170</v>
      </c>
      <c r="P11228" t="s">
        <v>413</v>
      </c>
      <c r="R11228">
        <v>86.4</v>
      </c>
      <c r="S11228">
        <v>242</v>
      </c>
      <c r="T11228">
        <v>81.468176635598681</v>
      </c>
      <c r="U11228">
        <v>90.122677423059756</v>
      </c>
    </row>
    <row r="11229" spans="1:21">
      <c r="A11229" t="s">
        <v>368</v>
      </c>
      <c r="B11229">
        <v>39</v>
      </c>
      <c r="C11229" t="s">
        <v>101</v>
      </c>
      <c r="D11229" t="s">
        <v>42</v>
      </c>
      <c r="E11229" t="s">
        <v>369</v>
      </c>
      <c r="F11229" t="s">
        <v>174</v>
      </c>
      <c r="G11229" t="s">
        <v>219</v>
      </c>
      <c r="H11229" t="s">
        <v>9</v>
      </c>
      <c r="I11229" t="s">
        <v>404</v>
      </c>
      <c r="J11229" t="s">
        <v>270</v>
      </c>
      <c r="K11229">
        <v>1</v>
      </c>
      <c r="L11229" t="s">
        <v>273</v>
      </c>
      <c r="M11229">
        <v>-2</v>
      </c>
      <c r="N11229" t="s">
        <v>313</v>
      </c>
      <c r="O11229" t="s">
        <v>177</v>
      </c>
      <c r="P11229" t="s">
        <v>413</v>
      </c>
      <c r="R11229">
        <v>84.5</v>
      </c>
      <c r="S11229">
        <v>84</v>
      </c>
      <c r="T11229">
        <v>75.301357789015185</v>
      </c>
      <c r="U11229">
        <v>90.72668953473449</v>
      </c>
    </row>
    <row r="11230" spans="1:21">
      <c r="A11230" t="s">
        <v>368</v>
      </c>
      <c r="B11230">
        <v>39</v>
      </c>
      <c r="C11230" t="s">
        <v>101</v>
      </c>
      <c r="D11230" t="s">
        <v>42</v>
      </c>
      <c r="E11230" t="s">
        <v>369</v>
      </c>
      <c r="F11230" t="s">
        <v>174</v>
      </c>
      <c r="G11230" t="s">
        <v>219</v>
      </c>
      <c r="H11230" t="s">
        <v>9</v>
      </c>
      <c r="I11230" t="s">
        <v>404</v>
      </c>
      <c r="J11230" t="s">
        <v>270</v>
      </c>
      <c r="K11230">
        <v>1</v>
      </c>
      <c r="L11230" t="s">
        <v>273</v>
      </c>
      <c r="M11230">
        <v>-2</v>
      </c>
      <c r="N11230" t="s">
        <v>313</v>
      </c>
      <c r="O11230" t="s">
        <v>176</v>
      </c>
      <c r="P11230" t="s">
        <v>413</v>
      </c>
      <c r="R11230">
        <v>83.6</v>
      </c>
      <c r="S11230">
        <v>67</v>
      </c>
      <c r="T11230">
        <v>72.944737060778976</v>
      </c>
      <c r="U11230">
        <v>90.577387905476883</v>
      </c>
    </row>
    <row r="11231" spans="1:21">
      <c r="A11231" t="s">
        <v>368</v>
      </c>
      <c r="B11231">
        <v>39</v>
      </c>
      <c r="C11231" t="s">
        <v>101</v>
      </c>
      <c r="D11231" t="s">
        <v>42</v>
      </c>
      <c r="E11231" t="s">
        <v>369</v>
      </c>
      <c r="F11231" t="s">
        <v>174</v>
      </c>
      <c r="G11231" t="s">
        <v>219</v>
      </c>
      <c r="H11231" t="s">
        <v>9</v>
      </c>
      <c r="I11231" t="s">
        <v>404</v>
      </c>
      <c r="J11231" t="s">
        <v>270</v>
      </c>
      <c r="K11231">
        <v>1</v>
      </c>
      <c r="L11231" t="s">
        <v>273</v>
      </c>
      <c r="M11231">
        <v>-2</v>
      </c>
      <c r="N11231" t="s">
        <v>313</v>
      </c>
      <c r="O11231" t="s">
        <v>170</v>
      </c>
      <c r="P11231" t="s">
        <v>413</v>
      </c>
      <c r="R11231">
        <v>84.1</v>
      </c>
      <c r="S11231">
        <v>151</v>
      </c>
      <c r="T11231">
        <v>77.439157893372027</v>
      </c>
      <c r="U11231">
        <v>89.080494391274584</v>
      </c>
    </row>
    <row r="11232" spans="1:21">
      <c r="A11232" t="s">
        <v>368</v>
      </c>
      <c r="B11232">
        <v>39</v>
      </c>
      <c r="C11232" t="s">
        <v>101</v>
      </c>
      <c r="D11232" t="s">
        <v>42</v>
      </c>
      <c r="E11232" t="s">
        <v>369</v>
      </c>
      <c r="F11232" t="s">
        <v>174</v>
      </c>
      <c r="G11232" t="s">
        <v>219</v>
      </c>
      <c r="H11232" t="s">
        <v>21</v>
      </c>
      <c r="I11232" t="s">
        <v>404</v>
      </c>
      <c r="J11232" t="s">
        <v>271</v>
      </c>
      <c r="K11232">
        <v>1</v>
      </c>
      <c r="L11232" t="s">
        <v>273</v>
      </c>
      <c r="M11232">
        <v>-2</v>
      </c>
      <c r="N11232" t="s">
        <v>313</v>
      </c>
      <c r="O11232" t="s">
        <v>176</v>
      </c>
      <c r="P11232" t="s">
        <v>413</v>
      </c>
      <c r="R11232">
        <v>89.9</v>
      </c>
      <c r="S11232">
        <v>89</v>
      </c>
      <c r="T11232">
        <v>81.886310069225715</v>
      </c>
      <c r="U11232">
        <v>94.588145310803569</v>
      </c>
    </row>
    <row r="11233" spans="1:21">
      <c r="A11233" t="s">
        <v>368</v>
      </c>
      <c r="B11233">
        <v>39</v>
      </c>
      <c r="C11233" t="s">
        <v>101</v>
      </c>
      <c r="D11233" t="s">
        <v>42</v>
      </c>
      <c r="E11233" t="s">
        <v>369</v>
      </c>
      <c r="F11233" t="s">
        <v>174</v>
      </c>
      <c r="G11233" t="s">
        <v>219</v>
      </c>
      <c r="H11233" t="s">
        <v>21</v>
      </c>
      <c r="I11233" t="s">
        <v>404</v>
      </c>
      <c r="J11233" t="s">
        <v>271</v>
      </c>
      <c r="K11233">
        <v>1</v>
      </c>
      <c r="L11233" t="s">
        <v>273</v>
      </c>
      <c r="M11233">
        <v>-2</v>
      </c>
      <c r="N11233" t="s">
        <v>313</v>
      </c>
      <c r="O11233" t="s">
        <v>170</v>
      </c>
      <c r="P11233" t="s">
        <v>413</v>
      </c>
      <c r="R11233">
        <v>87.2</v>
      </c>
      <c r="S11233">
        <v>211</v>
      </c>
      <c r="T11233">
        <v>82.022500143274513</v>
      </c>
      <c r="U11233">
        <v>91.054642816842701</v>
      </c>
    </row>
    <row r="11234" spans="1:21">
      <c r="A11234" t="s">
        <v>368</v>
      </c>
      <c r="B11234">
        <v>39</v>
      </c>
      <c r="C11234" t="s">
        <v>101</v>
      </c>
      <c r="D11234" t="s">
        <v>42</v>
      </c>
      <c r="E11234" t="s">
        <v>369</v>
      </c>
      <c r="F11234" t="s">
        <v>174</v>
      </c>
      <c r="G11234" t="s">
        <v>219</v>
      </c>
      <c r="H11234" t="s">
        <v>21</v>
      </c>
      <c r="I11234" t="s">
        <v>404</v>
      </c>
      <c r="J11234" t="s">
        <v>271</v>
      </c>
      <c r="K11234">
        <v>1</v>
      </c>
      <c r="L11234" t="s">
        <v>273</v>
      </c>
      <c r="M11234">
        <v>-2</v>
      </c>
      <c r="N11234" t="s">
        <v>313</v>
      </c>
      <c r="O11234" t="s">
        <v>177</v>
      </c>
      <c r="P11234" t="s">
        <v>413</v>
      </c>
      <c r="R11234">
        <v>85.2</v>
      </c>
      <c r="S11234">
        <v>122</v>
      </c>
      <c r="T11234">
        <v>77.88100522620708</v>
      </c>
      <c r="U11234">
        <v>90.458952690632998</v>
      </c>
    </row>
    <row r="11235" spans="1:21">
      <c r="A11235" t="s">
        <v>368</v>
      </c>
      <c r="B11235">
        <v>39</v>
      </c>
      <c r="C11235" t="s">
        <v>101</v>
      </c>
      <c r="D11235" t="s">
        <v>42</v>
      </c>
      <c r="E11235" t="s">
        <v>369</v>
      </c>
      <c r="F11235" t="s">
        <v>174</v>
      </c>
      <c r="G11235" t="s">
        <v>219</v>
      </c>
      <c r="H11235" t="s">
        <v>6</v>
      </c>
      <c r="I11235" t="s">
        <v>404</v>
      </c>
      <c r="J11235" t="s">
        <v>272</v>
      </c>
      <c r="K11235">
        <v>1</v>
      </c>
      <c r="L11235" t="s">
        <v>273</v>
      </c>
      <c r="M11235">
        <v>-2</v>
      </c>
      <c r="N11235" t="s">
        <v>313</v>
      </c>
      <c r="O11235" t="s">
        <v>176</v>
      </c>
      <c r="P11235" t="s">
        <v>413</v>
      </c>
      <c r="Q11235" t="s">
        <v>513</v>
      </c>
      <c r="S11235">
        <v>16</v>
      </c>
    </row>
    <row r="11236" spans="1:21">
      <c r="A11236" t="s">
        <v>368</v>
      </c>
      <c r="B11236">
        <v>39</v>
      </c>
      <c r="C11236" t="s">
        <v>101</v>
      </c>
      <c r="D11236" t="s">
        <v>42</v>
      </c>
      <c r="E11236" t="s">
        <v>369</v>
      </c>
      <c r="F11236" t="s">
        <v>174</v>
      </c>
      <c r="G11236" t="s">
        <v>219</v>
      </c>
      <c r="H11236" t="s">
        <v>6</v>
      </c>
      <c r="I11236" t="s">
        <v>404</v>
      </c>
      <c r="J11236" t="s">
        <v>272</v>
      </c>
      <c r="K11236">
        <v>1</v>
      </c>
      <c r="L11236" t="s">
        <v>273</v>
      </c>
      <c r="M11236">
        <v>-2</v>
      </c>
      <c r="N11236" t="s">
        <v>313</v>
      </c>
      <c r="O11236" t="s">
        <v>177</v>
      </c>
      <c r="P11236" t="s">
        <v>413</v>
      </c>
      <c r="Q11236" t="s">
        <v>513</v>
      </c>
      <c r="S11236">
        <v>18</v>
      </c>
    </row>
    <row r="11237" spans="1:21">
      <c r="A11237" t="s">
        <v>368</v>
      </c>
      <c r="B11237">
        <v>39</v>
      </c>
      <c r="C11237" t="s">
        <v>101</v>
      </c>
      <c r="D11237" t="s">
        <v>42</v>
      </c>
      <c r="E11237" t="s">
        <v>369</v>
      </c>
      <c r="F11237" t="s">
        <v>174</v>
      </c>
      <c r="G11237" t="s">
        <v>219</v>
      </c>
      <c r="H11237" t="s">
        <v>6</v>
      </c>
      <c r="I11237" t="s">
        <v>404</v>
      </c>
      <c r="J11237" t="s">
        <v>272</v>
      </c>
      <c r="K11237">
        <v>1</v>
      </c>
      <c r="L11237" t="s">
        <v>273</v>
      </c>
      <c r="M11237">
        <v>-2</v>
      </c>
      <c r="N11237" t="s">
        <v>313</v>
      </c>
      <c r="O11237" t="s">
        <v>170</v>
      </c>
      <c r="P11237" t="s">
        <v>413</v>
      </c>
      <c r="Q11237" t="s">
        <v>513</v>
      </c>
      <c r="S11237">
        <v>34</v>
      </c>
    </row>
    <row r="11238" spans="1:21">
      <c r="A11238" t="s">
        <v>368</v>
      </c>
      <c r="B11238">
        <v>39</v>
      </c>
      <c r="C11238" t="s">
        <v>101</v>
      </c>
      <c r="D11238" t="s">
        <v>42</v>
      </c>
      <c r="E11238" t="s">
        <v>369</v>
      </c>
      <c r="F11238" t="s">
        <v>174</v>
      </c>
      <c r="G11238" t="s">
        <v>219</v>
      </c>
      <c r="H11238" t="s">
        <v>4</v>
      </c>
      <c r="I11238" t="s">
        <v>404</v>
      </c>
      <c r="J11238" t="s">
        <v>297</v>
      </c>
      <c r="K11238">
        <v>1</v>
      </c>
      <c r="L11238" t="s">
        <v>273</v>
      </c>
      <c r="M11238">
        <v>-2</v>
      </c>
      <c r="N11238" t="s">
        <v>313</v>
      </c>
      <c r="O11238" t="s">
        <v>176</v>
      </c>
      <c r="P11238" t="s">
        <v>413</v>
      </c>
      <c r="R11238">
        <v>85</v>
      </c>
      <c r="S11238">
        <v>60</v>
      </c>
      <c r="T11238">
        <v>73.885410930221468</v>
      </c>
      <c r="U11238">
        <v>91.902559419832258</v>
      </c>
    </row>
    <row r="11239" spans="1:21">
      <c r="A11239" t="s">
        <v>368</v>
      </c>
      <c r="B11239">
        <v>39</v>
      </c>
      <c r="C11239" t="s">
        <v>101</v>
      </c>
      <c r="D11239" t="s">
        <v>42</v>
      </c>
      <c r="E11239" t="s">
        <v>369</v>
      </c>
      <c r="F11239" t="s">
        <v>174</v>
      </c>
      <c r="G11239" t="s">
        <v>219</v>
      </c>
      <c r="H11239" t="s">
        <v>4</v>
      </c>
      <c r="I11239" t="s">
        <v>404</v>
      </c>
      <c r="J11239" t="s">
        <v>297</v>
      </c>
      <c r="K11239">
        <v>1</v>
      </c>
      <c r="L11239" t="s">
        <v>273</v>
      </c>
      <c r="M11239">
        <v>-2</v>
      </c>
      <c r="N11239" t="s">
        <v>313</v>
      </c>
      <c r="O11239" t="s">
        <v>177</v>
      </c>
      <c r="P11239" t="s">
        <v>413</v>
      </c>
      <c r="R11239">
        <v>84.5</v>
      </c>
      <c r="S11239">
        <v>58</v>
      </c>
      <c r="T11239">
        <v>73.066019140107514</v>
      </c>
      <c r="U11239">
        <v>91.615508046981958</v>
      </c>
    </row>
    <row r="11240" spans="1:21">
      <c r="A11240" t="s">
        <v>368</v>
      </c>
      <c r="B11240">
        <v>39</v>
      </c>
      <c r="C11240" t="s">
        <v>101</v>
      </c>
      <c r="D11240" t="s">
        <v>42</v>
      </c>
      <c r="E11240" t="s">
        <v>369</v>
      </c>
      <c r="F11240" t="s">
        <v>174</v>
      </c>
      <c r="G11240" t="s">
        <v>219</v>
      </c>
      <c r="H11240" t="s">
        <v>4</v>
      </c>
      <c r="I11240" t="s">
        <v>404</v>
      </c>
      <c r="J11240" t="s">
        <v>297</v>
      </c>
      <c r="K11240">
        <v>1</v>
      </c>
      <c r="L11240" t="s">
        <v>273</v>
      </c>
      <c r="M11240">
        <v>-2</v>
      </c>
      <c r="N11240" t="s">
        <v>313</v>
      </c>
      <c r="O11240" t="s">
        <v>170</v>
      </c>
      <c r="P11240" t="s">
        <v>413</v>
      </c>
      <c r="R11240">
        <v>84.7</v>
      </c>
      <c r="S11240">
        <v>118</v>
      </c>
      <c r="T11240">
        <v>77.172805533400705</v>
      </c>
      <c r="U11240">
        <v>90.127767517578505</v>
      </c>
    </row>
    <row r="11241" spans="1:21">
      <c r="A11241" t="s">
        <v>368</v>
      </c>
      <c r="B11241">
        <v>39</v>
      </c>
      <c r="C11241" t="s">
        <v>101</v>
      </c>
      <c r="D11241" t="s">
        <v>42</v>
      </c>
      <c r="E11241" t="s">
        <v>369</v>
      </c>
      <c r="F11241" t="s">
        <v>174</v>
      </c>
      <c r="G11241" t="s">
        <v>219</v>
      </c>
      <c r="H11241" t="s">
        <v>11</v>
      </c>
      <c r="I11241" t="s">
        <v>404</v>
      </c>
      <c r="J11241" t="s">
        <v>298</v>
      </c>
      <c r="K11241">
        <v>1</v>
      </c>
      <c r="L11241" t="s">
        <v>273</v>
      </c>
      <c r="M11241">
        <v>-2</v>
      </c>
      <c r="N11241" t="s">
        <v>313</v>
      </c>
      <c r="O11241" t="s">
        <v>177</v>
      </c>
      <c r="P11241" t="s">
        <v>413</v>
      </c>
      <c r="R11241">
        <v>85.7</v>
      </c>
      <c r="S11241">
        <v>476</v>
      </c>
      <c r="T11241">
        <v>82.284385884302196</v>
      </c>
      <c r="U11241">
        <v>88.572351012842475</v>
      </c>
    </row>
    <row r="11242" spans="1:21">
      <c r="A11242" t="s">
        <v>368</v>
      </c>
      <c r="B11242">
        <v>39</v>
      </c>
      <c r="C11242" t="s">
        <v>101</v>
      </c>
      <c r="D11242" t="s">
        <v>42</v>
      </c>
      <c r="E11242" t="s">
        <v>369</v>
      </c>
      <c r="F11242" t="s">
        <v>174</v>
      </c>
      <c r="G11242" t="s">
        <v>219</v>
      </c>
      <c r="H11242" t="s">
        <v>11</v>
      </c>
      <c r="I11242" t="s">
        <v>404</v>
      </c>
      <c r="J11242" t="s">
        <v>298</v>
      </c>
      <c r="K11242">
        <v>1</v>
      </c>
      <c r="L11242" t="s">
        <v>273</v>
      </c>
      <c r="M11242">
        <v>-2</v>
      </c>
      <c r="N11242" t="s">
        <v>313</v>
      </c>
      <c r="O11242" t="s">
        <v>170</v>
      </c>
      <c r="P11242" t="s">
        <v>413</v>
      </c>
      <c r="R11242">
        <v>84.7</v>
      </c>
      <c r="S11242">
        <v>871</v>
      </c>
      <c r="T11242">
        <v>82.18929752406892</v>
      </c>
      <c r="U11242">
        <v>86.966089877844283</v>
      </c>
    </row>
    <row r="11243" spans="1:21">
      <c r="A11243" t="s">
        <v>368</v>
      </c>
      <c r="B11243">
        <v>39</v>
      </c>
      <c r="C11243" t="s">
        <v>101</v>
      </c>
      <c r="D11243" t="s">
        <v>42</v>
      </c>
      <c r="E11243" t="s">
        <v>369</v>
      </c>
      <c r="F11243" t="s">
        <v>174</v>
      </c>
      <c r="G11243" t="s">
        <v>219</v>
      </c>
      <c r="H11243" t="s">
        <v>11</v>
      </c>
      <c r="I11243" t="s">
        <v>404</v>
      </c>
      <c r="J11243" t="s">
        <v>298</v>
      </c>
      <c r="K11243">
        <v>1</v>
      </c>
      <c r="L11243" t="s">
        <v>273</v>
      </c>
      <c r="M11243">
        <v>-2</v>
      </c>
      <c r="N11243" t="s">
        <v>313</v>
      </c>
      <c r="O11243" t="s">
        <v>176</v>
      </c>
      <c r="P11243" t="s">
        <v>413</v>
      </c>
      <c r="R11243">
        <v>83.5</v>
      </c>
      <c r="S11243">
        <v>395</v>
      </c>
      <c r="T11243">
        <v>79.568052839514792</v>
      </c>
      <c r="U11243">
        <v>86.874387919667967</v>
      </c>
    </row>
    <row r="11244" spans="1:21">
      <c r="A11244" t="s">
        <v>368</v>
      </c>
      <c r="B11244">
        <v>39</v>
      </c>
      <c r="C11244" t="s">
        <v>101</v>
      </c>
      <c r="D11244" t="s">
        <v>42</v>
      </c>
      <c r="E11244" t="s">
        <v>369</v>
      </c>
      <c r="F11244" t="s">
        <v>174</v>
      </c>
      <c r="G11244" t="s">
        <v>219</v>
      </c>
      <c r="H11244" t="s">
        <v>8</v>
      </c>
      <c r="I11244" t="s">
        <v>404</v>
      </c>
      <c r="J11244" t="s">
        <v>299</v>
      </c>
      <c r="K11244">
        <v>1</v>
      </c>
      <c r="L11244" t="s">
        <v>273</v>
      </c>
      <c r="M11244">
        <v>-2</v>
      </c>
      <c r="N11244" t="s">
        <v>313</v>
      </c>
      <c r="O11244" t="s">
        <v>176</v>
      </c>
      <c r="P11244" t="s">
        <v>413</v>
      </c>
      <c r="R11244">
        <v>88.9</v>
      </c>
      <c r="S11244">
        <v>117</v>
      </c>
      <c r="T11244">
        <v>81.914601055579666</v>
      </c>
      <c r="U11244">
        <v>93.390679837318842</v>
      </c>
    </row>
    <row r="11245" spans="1:21">
      <c r="A11245" t="s">
        <v>368</v>
      </c>
      <c r="B11245">
        <v>39</v>
      </c>
      <c r="C11245" t="s">
        <v>101</v>
      </c>
      <c r="D11245" t="s">
        <v>42</v>
      </c>
      <c r="E11245" t="s">
        <v>369</v>
      </c>
      <c r="F11245" t="s">
        <v>174</v>
      </c>
      <c r="G11245" t="s">
        <v>219</v>
      </c>
      <c r="H11245" t="s">
        <v>8</v>
      </c>
      <c r="I11245" t="s">
        <v>404</v>
      </c>
      <c r="J11245" t="s">
        <v>299</v>
      </c>
      <c r="K11245">
        <v>1</v>
      </c>
      <c r="L11245" t="s">
        <v>273</v>
      </c>
      <c r="M11245">
        <v>-2</v>
      </c>
      <c r="N11245" t="s">
        <v>313</v>
      </c>
      <c r="O11245" t="s">
        <v>177</v>
      </c>
      <c r="P11245" t="s">
        <v>413</v>
      </c>
      <c r="R11245">
        <v>89</v>
      </c>
      <c r="S11245">
        <v>127</v>
      </c>
      <c r="T11245">
        <v>82.345090860339212</v>
      </c>
      <c r="U11245">
        <v>93.318999782115455</v>
      </c>
    </row>
    <row r="11246" spans="1:21">
      <c r="A11246" t="s">
        <v>368</v>
      </c>
      <c r="B11246">
        <v>39</v>
      </c>
      <c r="C11246" t="s">
        <v>101</v>
      </c>
      <c r="D11246" t="s">
        <v>42</v>
      </c>
      <c r="E11246" t="s">
        <v>369</v>
      </c>
      <c r="F11246" t="s">
        <v>174</v>
      </c>
      <c r="G11246" t="s">
        <v>219</v>
      </c>
      <c r="H11246" t="s">
        <v>8</v>
      </c>
      <c r="I11246" t="s">
        <v>404</v>
      </c>
      <c r="J11246" t="s">
        <v>299</v>
      </c>
      <c r="K11246">
        <v>1</v>
      </c>
      <c r="L11246" t="s">
        <v>273</v>
      </c>
      <c r="M11246">
        <v>-2</v>
      </c>
      <c r="N11246" t="s">
        <v>313</v>
      </c>
      <c r="O11246" t="s">
        <v>170</v>
      </c>
      <c r="P11246" t="s">
        <v>413</v>
      </c>
      <c r="R11246">
        <v>88.9</v>
      </c>
      <c r="S11246">
        <v>244</v>
      </c>
      <c r="T11246">
        <v>84.379050434837239</v>
      </c>
      <c r="U11246">
        <v>92.282861137213061</v>
      </c>
    </row>
    <row r="11247" spans="1:21">
      <c r="A11247" t="s">
        <v>368</v>
      </c>
      <c r="B11247">
        <v>39</v>
      </c>
      <c r="C11247" t="s">
        <v>101</v>
      </c>
      <c r="D11247" t="s">
        <v>42</v>
      </c>
      <c r="E11247" t="s">
        <v>369</v>
      </c>
      <c r="F11247" t="s">
        <v>174</v>
      </c>
      <c r="G11247" t="s">
        <v>219</v>
      </c>
      <c r="H11247" t="s">
        <v>17</v>
      </c>
      <c r="I11247" t="s">
        <v>404</v>
      </c>
      <c r="J11247" t="s">
        <v>300</v>
      </c>
      <c r="K11247">
        <v>1</v>
      </c>
      <c r="L11247" t="s">
        <v>273</v>
      </c>
      <c r="M11247">
        <v>-2</v>
      </c>
      <c r="N11247" t="s">
        <v>313</v>
      </c>
      <c r="O11247" t="s">
        <v>177</v>
      </c>
      <c r="P11247" t="s">
        <v>413</v>
      </c>
      <c r="R11247">
        <v>88.4</v>
      </c>
      <c r="S11247">
        <v>680</v>
      </c>
      <c r="T11247">
        <v>85.755418285688506</v>
      </c>
      <c r="U11247">
        <v>90.578064170933104</v>
      </c>
    </row>
    <row r="11248" spans="1:21">
      <c r="A11248" t="s">
        <v>368</v>
      </c>
      <c r="B11248">
        <v>39</v>
      </c>
      <c r="C11248" t="s">
        <v>101</v>
      </c>
      <c r="D11248" t="s">
        <v>42</v>
      </c>
      <c r="E11248" t="s">
        <v>369</v>
      </c>
      <c r="F11248" t="s">
        <v>174</v>
      </c>
      <c r="G11248" t="s">
        <v>219</v>
      </c>
      <c r="H11248" t="s">
        <v>17</v>
      </c>
      <c r="I11248" t="s">
        <v>404</v>
      </c>
      <c r="J11248" t="s">
        <v>300</v>
      </c>
      <c r="K11248">
        <v>1</v>
      </c>
      <c r="L11248" t="s">
        <v>273</v>
      </c>
      <c r="M11248">
        <v>-2</v>
      </c>
      <c r="N11248" t="s">
        <v>313</v>
      </c>
      <c r="O11248" t="s">
        <v>170</v>
      </c>
      <c r="P11248" t="s">
        <v>413</v>
      </c>
      <c r="R11248">
        <v>86.5</v>
      </c>
      <c r="S11248">
        <v>1218</v>
      </c>
      <c r="T11248">
        <v>84.416286303893159</v>
      </c>
      <c r="U11248">
        <v>88.260900543006485</v>
      </c>
    </row>
    <row r="11249" spans="1:21">
      <c r="A11249" t="s">
        <v>368</v>
      </c>
      <c r="B11249">
        <v>39</v>
      </c>
      <c r="C11249" t="s">
        <v>101</v>
      </c>
      <c r="D11249" t="s">
        <v>42</v>
      </c>
      <c r="E11249" t="s">
        <v>369</v>
      </c>
      <c r="F11249" t="s">
        <v>174</v>
      </c>
      <c r="G11249" t="s">
        <v>219</v>
      </c>
      <c r="H11249" t="s">
        <v>17</v>
      </c>
      <c r="I11249" t="s">
        <v>404</v>
      </c>
      <c r="J11249" t="s">
        <v>300</v>
      </c>
      <c r="K11249">
        <v>1</v>
      </c>
      <c r="L11249" t="s">
        <v>273</v>
      </c>
      <c r="M11249">
        <v>-2</v>
      </c>
      <c r="N11249" t="s">
        <v>313</v>
      </c>
      <c r="O11249" t="s">
        <v>176</v>
      </c>
      <c r="P11249" t="s">
        <v>413</v>
      </c>
      <c r="R11249">
        <v>84</v>
      </c>
      <c r="S11249">
        <v>537</v>
      </c>
      <c r="T11249">
        <v>80.643464827213123</v>
      </c>
      <c r="U11249">
        <v>86.843965000352839</v>
      </c>
    </row>
    <row r="11250" spans="1:21">
      <c r="A11250" t="s">
        <v>368</v>
      </c>
      <c r="B11250">
        <v>39</v>
      </c>
      <c r="C11250" t="s">
        <v>101</v>
      </c>
      <c r="D11250" t="s">
        <v>42</v>
      </c>
      <c r="E11250" t="s">
        <v>369</v>
      </c>
      <c r="F11250" t="s">
        <v>174</v>
      </c>
      <c r="G11250" t="s">
        <v>219</v>
      </c>
      <c r="H11250" t="s">
        <v>13</v>
      </c>
      <c r="I11250" t="s">
        <v>404</v>
      </c>
      <c r="J11250" t="s">
        <v>301</v>
      </c>
      <c r="K11250">
        <v>1</v>
      </c>
      <c r="L11250" t="s">
        <v>273</v>
      </c>
      <c r="M11250">
        <v>-2</v>
      </c>
      <c r="N11250" t="s">
        <v>313</v>
      </c>
      <c r="O11250" t="s">
        <v>177</v>
      </c>
      <c r="P11250" t="s">
        <v>413</v>
      </c>
      <c r="R11250">
        <v>85.6</v>
      </c>
      <c r="S11250">
        <v>139</v>
      </c>
      <c r="T11250">
        <v>78.819016934453586</v>
      </c>
      <c r="U11250">
        <v>90.488592227024242</v>
      </c>
    </row>
    <row r="11251" spans="1:21">
      <c r="A11251" t="s">
        <v>368</v>
      </c>
      <c r="B11251">
        <v>39</v>
      </c>
      <c r="C11251" t="s">
        <v>101</v>
      </c>
      <c r="D11251" t="s">
        <v>42</v>
      </c>
      <c r="E11251" t="s">
        <v>369</v>
      </c>
      <c r="F11251" t="s">
        <v>174</v>
      </c>
      <c r="G11251" t="s">
        <v>219</v>
      </c>
      <c r="H11251" t="s">
        <v>13</v>
      </c>
      <c r="I11251" t="s">
        <v>404</v>
      </c>
      <c r="J11251" t="s">
        <v>301</v>
      </c>
      <c r="K11251">
        <v>1</v>
      </c>
      <c r="L11251" t="s">
        <v>273</v>
      </c>
      <c r="M11251">
        <v>-2</v>
      </c>
      <c r="N11251" t="s">
        <v>313</v>
      </c>
      <c r="O11251" t="s">
        <v>176</v>
      </c>
      <c r="P11251" t="s">
        <v>413</v>
      </c>
      <c r="R11251">
        <v>83</v>
      </c>
      <c r="S11251">
        <v>94</v>
      </c>
      <c r="T11251">
        <v>74.125441690939823</v>
      </c>
      <c r="U11251">
        <v>89.242378808979566</v>
      </c>
    </row>
    <row r="11252" spans="1:21">
      <c r="A11252" t="s">
        <v>368</v>
      </c>
      <c r="B11252">
        <v>39</v>
      </c>
      <c r="C11252" t="s">
        <v>101</v>
      </c>
      <c r="D11252" t="s">
        <v>42</v>
      </c>
      <c r="E11252" t="s">
        <v>369</v>
      </c>
      <c r="F11252" t="s">
        <v>174</v>
      </c>
      <c r="G11252" t="s">
        <v>219</v>
      </c>
      <c r="H11252" t="s">
        <v>13</v>
      </c>
      <c r="I11252" t="s">
        <v>404</v>
      </c>
      <c r="J11252" t="s">
        <v>301</v>
      </c>
      <c r="K11252">
        <v>1</v>
      </c>
      <c r="L11252" t="s">
        <v>273</v>
      </c>
      <c r="M11252">
        <v>-2</v>
      </c>
      <c r="N11252" t="s">
        <v>313</v>
      </c>
      <c r="O11252" t="s">
        <v>170</v>
      </c>
      <c r="P11252" t="s">
        <v>413</v>
      </c>
      <c r="R11252">
        <v>84.5</v>
      </c>
      <c r="S11252">
        <v>233</v>
      </c>
      <c r="T11252">
        <v>79.351926354972534</v>
      </c>
      <c r="U11252">
        <v>88.626036963471847</v>
      </c>
    </row>
    <row r="11253" spans="1:21">
      <c r="A11253" t="s">
        <v>368</v>
      </c>
      <c r="B11253">
        <v>39</v>
      </c>
      <c r="C11253" t="s">
        <v>101</v>
      </c>
      <c r="D11253" t="s">
        <v>42</v>
      </c>
      <c r="E11253" t="s">
        <v>369</v>
      </c>
      <c r="F11253" t="s">
        <v>174</v>
      </c>
      <c r="G11253" t="s">
        <v>219</v>
      </c>
      <c r="H11253" t="s">
        <v>25</v>
      </c>
      <c r="I11253" t="s">
        <v>404</v>
      </c>
      <c r="J11253" t="s">
        <v>302</v>
      </c>
      <c r="K11253">
        <v>1</v>
      </c>
      <c r="L11253" t="s">
        <v>273</v>
      </c>
      <c r="M11253">
        <v>-2</v>
      </c>
      <c r="N11253" t="s">
        <v>313</v>
      </c>
      <c r="O11253" t="s">
        <v>176</v>
      </c>
      <c r="P11253" t="s">
        <v>413</v>
      </c>
      <c r="R11253">
        <v>85.3</v>
      </c>
      <c r="S11253">
        <v>95</v>
      </c>
      <c r="T11253">
        <v>76.771401509253948</v>
      </c>
      <c r="U11253">
        <v>91.013919346383219</v>
      </c>
    </row>
    <row r="11254" spans="1:21">
      <c r="A11254" t="s">
        <v>368</v>
      </c>
      <c r="B11254">
        <v>39</v>
      </c>
      <c r="C11254" t="s">
        <v>101</v>
      </c>
      <c r="D11254" t="s">
        <v>42</v>
      </c>
      <c r="E11254" t="s">
        <v>369</v>
      </c>
      <c r="F11254" t="s">
        <v>174</v>
      </c>
      <c r="G11254" t="s">
        <v>219</v>
      </c>
      <c r="H11254" t="s">
        <v>25</v>
      </c>
      <c r="I11254" t="s">
        <v>404</v>
      </c>
      <c r="J11254" t="s">
        <v>302</v>
      </c>
      <c r="K11254">
        <v>1</v>
      </c>
      <c r="L11254" t="s">
        <v>273</v>
      </c>
      <c r="M11254">
        <v>-2</v>
      </c>
      <c r="N11254" t="s">
        <v>313</v>
      </c>
      <c r="O11254" t="s">
        <v>177</v>
      </c>
      <c r="P11254" t="s">
        <v>413</v>
      </c>
      <c r="R11254">
        <v>83.5</v>
      </c>
      <c r="S11254">
        <v>115</v>
      </c>
      <c r="T11254">
        <v>75.632016973593537</v>
      </c>
      <c r="U11254">
        <v>89.160186659800274</v>
      </c>
    </row>
    <row r="11255" spans="1:21">
      <c r="A11255" t="s">
        <v>368</v>
      </c>
      <c r="B11255">
        <v>39</v>
      </c>
      <c r="C11255" t="s">
        <v>101</v>
      </c>
      <c r="D11255" t="s">
        <v>42</v>
      </c>
      <c r="E11255" t="s">
        <v>369</v>
      </c>
      <c r="F11255" t="s">
        <v>174</v>
      </c>
      <c r="G11255" t="s">
        <v>219</v>
      </c>
      <c r="H11255" t="s">
        <v>25</v>
      </c>
      <c r="I11255" t="s">
        <v>404</v>
      </c>
      <c r="J11255" t="s">
        <v>302</v>
      </c>
      <c r="K11255">
        <v>1</v>
      </c>
      <c r="L11255" t="s">
        <v>273</v>
      </c>
      <c r="M11255">
        <v>-2</v>
      </c>
      <c r="N11255" t="s">
        <v>313</v>
      </c>
      <c r="O11255" t="s">
        <v>170</v>
      </c>
      <c r="P11255" t="s">
        <v>413</v>
      </c>
      <c r="R11255">
        <v>84.3</v>
      </c>
      <c r="S11255">
        <v>210</v>
      </c>
      <c r="T11255">
        <v>78.753245478826102</v>
      </c>
      <c r="U11255">
        <v>88.586362469108749</v>
      </c>
    </row>
    <row r="11256" spans="1:21">
      <c r="A11256" t="s">
        <v>368</v>
      </c>
      <c r="B11256">
        <v>39</v>
      </c>
      <c r="C11256" t="s">
        <v>101</v>
      </c>
      <c r="D11256" t="s">
        <v>42</v>
      </c>
      <c r="E11256" t="s">
        <v>369</v>
      </c>
      <c r="F11256" t="s">
        <v>174</v>
      </c>
      <c r="G11256" t="s">
        <v>219</v>
      </c>
      <c r="H11256" t="s">
        <v>16</v>
      </c>
      <c r="I11256" t="s">
        <v>404</v>
      </c>
      <c r="J11256" t="s">
        <v>303</v>
      </c>
      <c r="K11256">
        <v>1</v>
      </c>
      <c r="L11256" t="s">
        <v>273</v>
      </c>
      <c r="M11256">
        <v>-2</v>
      </c>
      <c r="N11256" t="s">
        <v>313</v>
      </c>
      <c r="O11256" t="s">
        <v>177</v>
      </c>
      <c r="P11256" t="s">
        <v>413</v>
      </c>
      <c r="R11256">
        <v>90.2</v>
      </c>
      <c r="S11256">
        <v>112</v>
      </c>
      <c r="T11256">
        <v>83.265367443572785</v>
      </c>
      <c r="U11256">
        <v>94.42702430997636</v>
      </c>
    </row>
    <row r="11257" spans="1:21">
      <c r="A11257" t="s">
        <v>368</v>
      </c>
      <c r="B11257">
        <v>39</v>
      </c>
      <c r="C11257" t="s">
        <v>101</v>
      </c>
      <c r="D11257" t="s">
        <v>42</v>
      </c>
      <c r="E11257" t="s">
        <v>369</v>
      </c>
      <c r="F11257" t="s">
        <v>174</v>
      </c>
      <c r="G11257" t="s">
        <v>219</v>
      </c>
      <c r="H11257" t="s">
        <v>16</v>
      </c>
      <c r="I11257" t="s">
        <v>404</v>
      </c>
      <c r="J11257" t="s">
        <v>303</v>
      </c>
      <c r="K11257">
        <v>1</v>
      </c>
      <c r="L11257" t="s">
        <v>273</v>
      </c>
      <c r="M11257">
        <v>-2</v>
      </c>
      <c r="N11257" t="s">
        <v>313</v>
      </c>
      <c r="O11257" t="s">
        <v>170</v>
      </c>
      <c r="P11257" t="s">
        <v>413</v>
      </c>
      <c r="R11257">
        <v>87.3</v>
      </c>
      <c r="S11257">
        <v>189</v>
      </c>
      <c r="T11257">
        <v>81.800839313586366</v>
      </c>
      <c r="U11257">
        <v>91.316218015410087</v>
      </c>
    </row>
    <row r="11258" spans="1:21">
      <c r="A11258" t="s">
        <v>368</v>
      </c>
      <c r="B11258">
        <v>39</v>
      </c>
      <c r="C11258" t="s">
        <v>101</v>
      </c>
      <c r="D11258" t="s">
        <v>42</v>
      </c>
      <c r="E11258" t="s">
        <v>369</v>
      </c>
      <c r="F11258" t="s">
        <v>174</v>
      </c>
      <c r="G11258" t="s">
        <v>219</v>
      </c>
      <c r="H11258" t="s">
        <v>16</v>
      </c>
      <c r="I11258" t="s">
        <v>404</v>
      </c>
      <c r="J11258" t="s">
        <v>303</v>
      </c>
      <c r="K11258">
        <v>1</v>
      </c>
      <c r="L11258" t="s">
        <v>273</v>
      </c>
      <c r="M11258">
        <v>-2</v>
      </c>
      <c r="N11258" t="s">
        <v>313</v>
      </c>
      <c r="O11258" t="s">
        <v>176</v>
      </c>
      <c r="P11258" t="s">
        <v>413</v>
      </c>
      <c r="R11258">
        <v>83.1</v>
      </c>
      <c r="S11258">
        <v>77</v>
      </c>
      <c r="T11258">
        <v>73.22711067008882</v>
      </c>
      <c r="U11258">
        <v>89.85933129172399</v>
      </c>
    </row>
    <row r="11259" spans="1:21">
      <c r="A11259" t="s">
        <v>368</v>
      </c>
      <c r="B11259">
        <v>39</v>
      </c>
      <c r="C11259" t="s">
        <v>101</v>
      </c>
      <c r="D11259" t="s">
        <v>42</v>
      </c>
      <c r="E11259" t="s">
        <v>369</v>
      </c>
      <c r="F11259" t="s">
        <v>174</v>
      </c>
      <c r="G11259" t="s">
        <v>219</v>
      </c>
      <c r="H11259" t="s">
        <v>5</v>
      </c>
      <c r="I11259" t="s">
        <v>404</v>
      </c>
      <c r="J11259" t="s">
        <v>304</v>
      </c>
      <c r="K11259">
        <v>1</v>
      </c>
      <c r="L11259" t="s">
        <v>273</v>
      </c>
      <c r="M11259">
        <v>-2</v>
      </c>
      <c r="N11259" t="s">
        <v>313</v>
      </c>
      <c r="O11259" t="s">
        <v>177</v>
      </c>
      <c r="P11259" t="s">
        <v>413</v>
      </c>
      <c r="R11259">
        <v>88.4</v>
      </c>
      <c r="S11259">
        <v>173</v>
      </c>
      <c r="T11259">
        <v>82.818193159495692</v>
      </c>
      <c r="U11259">
        <v>92.390415097266924</v>
      </c>
    </row>
    <row r="11260" spans="1:21">
      <c r="A11260" t="s">
        <v>368</v>
      </c>
      <c r="B11260">
        <v>39</v>
      </c>
      <c r="C11260" t="s">
        <v>101</v>
      </c>
      <c r="D11260" t="s">
        <v>42</v>
      </c>
      <c r="E11260" t="s">
        <v>369</v>
      </c>
      <c r="F11260" t="s">
        <v>174</v>
      </c>
      <c r="G11260" t="s">
        <v>219</v>
      </c>
      <c r="H11260" t="s">
        <v>5</v>
      </c>
      <c r="I11260" t="s">
        <v>404</v>
      </c>
      <c r="J11260" t="s">
        <v>304</v>
      </c>
      <c r="K11260">
        <v>1</v>
      </c>
      <c r="L11260" t="s">
        <v>273</v>
      </c>
      <c r="M11260">
        <v>-2</v>
      </c>
      <c r="N11260" t="s">
        <v>313</v>
      </c>
      <c r="O11260" t="s">
        <v>170</v>
      </c>
      <c r="P11260" t="s">
        <v>413</v>
      </c>
      <c r="R11260">
        <v>85.9</v>
      </c>
      <c r="S11260">
        <v>290</v>
      </c>
      <c r="T11260">
        <v>81.382055888964928</v>
      </c>
      <c r="U11260">
        <v>89.404415439753976</v>
      </c>
    </row>
    <row r="11261" spans="1:21">
      <c r="A11261" t="s">
        <v>368</v>
      </c>
      <c r="B11261">
        <v>39</v>
      </c>
      <c r="C11261" t="s">
        <v>101</v>
      </c>
      <c r="D11261" t="s">
        <v>42</v>
      </c>
      <c r="E11261" t="s">
        <v>369</v>
      </c>
      <c r="F11261" t="s">
        <v>174</v>
      </c>
      <c r="G11261" t="s">
        <v>219</v>
      </c>
      <c r="H11261" t="s">
        <v>5</v>
      </c>
      <c r="I11261" t="s">
        <v>404</v>
      </c>
      <c r="J11261" t="s">
        <v>304</v>
      </c>
      <c r="K11261">
        <v>1</v>
      </c>
      <c r="L11261" t="s">
        <v>273</v>
      </c>
      <c r="M11261">
        <v>-2</v>
      </c>
      <c r="N11261" t="s">
        <v>313</v>
      </c>
      <c r="O11261" t="s">
        <v>176</v>
      </c>
      <c r="P11261" t="s">
        <v>413</v>
      </c>
      <c r="R11261">
        <v>82.1</v>
      </c>
      <c r="S11261">
        <v>117</v>
      </c>
      <c r="T11261">
        <v>74.114691302109208</v>
      </c>
      <c r="U11261">
        <v>87.950100642587373</v>
      </c>
    </row>
    <row r="11262" spans="1:21">
      <c r="A11262" t="s">
        <v>368</v>
      </c>
      <c r="B11262">
        <v>39</v>
      </c>
      <c r="C11262" t="s">
        <v>101</v>
      </c>
      <c r="D11262" t="s">
        <v>42</v>
      </c>
      <c r="E11262" t="s">
        <v>369</v>
      </c>
      <c r="F11262" t="s">
        <v>174</v>
      </c>
      <c r="G11262" t="s">
        <v>219</v>
      </c>
      <c r="H11262" t="s">
        <v>7</v>
      </c>
      <c r="I11262" t="s">
        <v>404</v>
      </c>
      <c r="J11262" t="s">
        <v>305</v>
      </c>
      <c r="K11262">
        <v>1</v>
      </c>
      <c r="L11262" t="s">
        <v>273</v>
      </c>
      <c r="M11262">
        <v>-2</v>
      </c>
      <c r="N11262" t="s">
        <v>313</v>
      </c>
      <c r="O11262" t="s">
        <v>176</v>
      </c>
      <c r="P11262" t="s">
        <v>413</v>
      </c>
      <c r="R11262">
        <v>91.7</v>
      </c>
      <c r="S11262">
        <v>132</v>
      </c>
      <c r="T11262">
        <v>85.693547736677019</v>
      </c>
      <c r="U11262">
        <v>95.283203363438915</v>
      </c>
    </row>
    <row r="11263" spans="1:21">
      <c r="A11263" t="s">
        <v>368</v>
      </c>
      <c r="B11263">
        <v>39</v>
      </c>
      <c r="C11263" t="s">
        <v>101</v>
      </c>
      <c r="D11263" t="s">
        <v>42</v>
      </c>
      <c r="E11263" t="s">
        <v>369</v>
      </c>
      <c r="F11263" t="s">
        <v>174</v>
      </c>
      <c r="G11263" t="s">
        <v>219</v>
      </c>
      <c r="H11263" t="s">
        <v>7</v>
      </c>
      <c r="I11263" t="s">
        <v>404</v>
      </c>
      <c r="J11263" t="s">
        <v>305</v>
      </c>
      <c r="K11263">
        <v>1</v>
      </c>
      <c r="L11263" t="s">
        <v>273</v>
      </c>
      <c r="M11263">
        <v>-2</v>
      </c>
      <c r="N11263" t="s">
        <v>313</v>
      </c>
      <c r="O11263" t="s">
        <v>177</v>
      </c>
      <c r="P11263" t="s">
        <v>413</v>
      </c>
      <c r="R11263">
        <v>91</v>
      </c>
      <c r="S11263">
        <v>178</v>
      </c>
      <c r="T11263">
        <v>85.8983588710649</v>
      </c>
      <c r="U11263">
        <v>94.391362156725663</v>
      </c>
    </row>
    <row r="11264" spans="1:21">
      <c r="A11264" t="s">
        <v>368</v>
      </c>
      <c r="B11264">
        <v>39</v>
      </c>
      <c r="C11264" t="s">
        <v>101</v>
      </c>
      <c r="D11264" t="s">
        <v>42</v>
      </c>
      <c r="E11264" t="s">
        <v>369</v>
      </c>
      <c r="F11264" t="s">
        <v>174</v>
      </c>
      <c r="G11264" t="s">
        <v>219</v>
      </c>
      <c r="H11264" t="s">
        <v>7</v>
      </c>
      <c r="I11264" t="s">
        <v>404</v>
      </c>
      <c r="J11264" t="s">
        <v>305</v>
      </c>
      <c r="K11264">
        <v>1</v>
      </c>
      <c r="L11264" t="s">
        <v>273</v>
      </c>
      <c r="M11264">
        <v>-2</v>
      </c>
      <c r="N11264" t="s">
        <v>313</v>
      </c>
      <c r="O11264" t="s">
        <v>170</v>
      </c>
      <c r="P11264" t="s">
        <v>413</v>
      </c>
      <c r="R11264">
        <v>91.3</v>
      </c>
      <c r="S11264">
        <v>310</v>
      </c>
      <c r="T11264">
        <v>87.624597135965672</v>
      </c>
      <c r="U11264">
        <v>93.945250570566813</v>
      </c>
    </row>
    <row r="11265" spans="1:21">
      <c r="A11265" t="s">
        <v>368</v>
      </c>
      <c r="B11265">
        <v>39</v>
      </c>
      <c r="C11265" t="s">
        <v>101</v>
      </c>
      <c r="D11265" t="s">
        <v>42</v>
      </c>
      <c r="E11265" t="s">
        <v>369</v>
      </c>
      <c r="F11265" t="s">
        <v>174</v>
      </c>
      <c r="G11265" t="s">
        <v>219</v>
      </c>
      <c r="H11265" t="s">
        <v>15</v>
      </c>
      <c r="I11265" t="s">
        <v>404</v>
      </c>
      <c r="J11265" t="s">
        <v>306</v>
      </c>
      <c r="K11265">
        <v>1</v>
      </c>
      <c r="L11265" t="s">
        <v>273</v>
      </c>
      <c r="M11265">
        <v>-2</v>
      </c>
      <c r="N11265" t="s">
        <v>313</v>
      </c>
      <c r="O11265" t="s">
        <v>177</v>
      </c>
      <c r="P11265" t="s">
        <v>413</v>
      </c>
      <c r="R11265">
        <v>85.8</v>
      </c>
      <c r="S11265">
        <v>120</v>
      </c>
      <c r="T11265">
        <v>78.48050551014282</v>
      </c>
      <c r="U11265">
        <v>90.96312089651677</v>
      </c>
    </row>
    <row r="11266" spans="1:21">
      <c r="A11266" t="s">
        <v>368</v>
      </c>
      <c r="B11266">
        <v>39</v>
      </c>
      <c r="C11266" t="s">
        <v>101</v>
      </c>
      <c r="D11266" t="s">
        <v>42</v>
      </c>
      <c r="E11266" t="s">
        <v>369</v>
      </c>
      <c r="F11266" t="s">
        <v>174</v>
      </c>
      <c r="G11266" t="s">
        <v>219</v>
      </c>
      <c r="H11266" t="s">
        <v>15</v>
      </c>
      <c r="I11266" t="s">
        <v>404</v>
      </c>
      <c r="J11266" t="s">
        <v>306</v>
      </c>
      <c r="K11266">
        <v>1</v>
      </c>
      <c r="L11266" t="s">
        <v>273</v>
      </c>
      <c r="M11266">
        <v>-2</v>
      </c>
      <c r="N11266" t="s">
        <v>313</v>
      </c>
      <c r="O11266" t="s">
        <v>176</v>
      </c>
      <c r="P11266" t="s">
        <v>413</v>
      </c>
      <c r="R11266">
        <v>85.3</v>
      </c>
      <c r="S11266">
        <v>102</v>
      </c>
      <c r="T11266">
        <v>77.145387871136506</v>
      </c>
      <c r="U11266">
        <v>90.880885389113146</v>
      </c>
    </row>
    <row r="11267" spans="1:21">
      <c r="A11267" t="s">
        <v>368</v>
      </c>
      <c r="B11267">
        <v>39</v>
      </c>
      <c r="C11267" t="s">
        <v>101</v>
      </c>
      <c r="D11267" t="s">
        <v>42</v>
      </c>
      <c r="E11267" t="s">
        <v>369</v>
      </c>
      <c r="F11267" t="s">
        <v>174</v>
      </c>
      <c r="G11267" t="s">
        <v>219</v>
      </c>
      <c r="H11267" t="s">
        <v>15</v>
      </c>
      <c r="I11267" t="s">
        <v>404</v>
      </c>
      <c r="J11267" t="s">
        <v>306</v>
      </c>
      <c r="K11267">
        <v>1</v>
      </c>
      <c r="L11267" t="s">
        <v>273</v>
      </c>
      <c r="M11267">
        <v>-2</v>
      </c>
      <c r="N11267" t="s">
        <v>313</v>
      </c>
      <c r="O11267" t="s">
        <v>170</v>
      </c>
      <c r="P11267" t="s">
        <v>413</v>
      </c>
      <c r="R11267">
        <v>85.6</v>
      </c>
      <c r="S11267">
        <v>222</v>
      </c>
      <c r="T11267">
        <v>80.3596341986906</v>
      </c>
      <c r="U11267">
        <v>89.600948249301567</v>
      </c>
    </row>
    <row r="11268" spans="1:21">
      <c r="A11268" t="s">
        <v>368</v>
      </c>
      <c r="B11268">
        <v>39</v>
      </c>
      <c r="C11268" t="s">
        <v>101</v>
      </c>
      <c r="D11268" t="s">
        <v>42</v>
      </c>
      <c r="E11268" t="s">
        <v>369</v>
      </c>
      <c r="F11268" t="s">
        <v>174</v>
      </c>
      <c r="G11268" t="s">
        <v>219</v>
      </c>
      <c r="H11268" t="s">
        <v>19</v>
      </c>
      <c r="I11268" t="s">
        <v>404</v>
      </c>
      <c r="J11268" t="s">
        <v>307</v>
      </c>
      <c r="K11268">
        <v>1</v>
      </c>
      <c r="L11268" t="s">
        <v>273</v>
      </c>
      <c r="M11268">
        <v>-2</v>
      </c>
      <c r="N11268" t="s">
        <v>313</v>
      </c>
      <c r="O11268" t="s">
        <v>176</v>
      </c>
      <c r="P11268" t="s">
        <v>413</v>
      </c>
      <c r="R11268">
        <v>88.5</v>
      </c>
      <c r="S11268">
        <v>52</v>
      </c>
      <c r="T11268">
        <v>77.028335655097905</v>
      </c>
      <c r="U11268">
        <v>94.603030796912719</v>
      </c>
    </row>
    <row r="11269" spans="1:21">
      <c r="A11269" t="s">
        <v>368</v>
      </c>
      <c r="B11269">
        <v>39</v>
      </c>
      <c r="C11269" t="s">
        <v>101</v>
      </c>
      <c r="D11269" t="s">
        <v>42</v>
      </c>
      <c r="E11269" t="s">
        <v>369</v>
      </c>
      <c r="F11269" t="s">
        <v>174</v>
      </c>
      <c r="G11269" t="s">
        <v>219</v>
      </c>
      <c r="H11269" t="s">
        <v>19</v>
      </c>
      <c r="I11269" t="s">
        <v>404</v>
      </c>
      <c r="J11269" t="s">
        <v>307</v>
      </c>
      <c r="K11269">
        <v>1</v>
      </c>
      <c r="L11269" t="s">
        <v>273</v>
      </c>
      <c r="M11269">
        <v>-2</v>
      </c>
      <c r="N11269" t="s">
        <v>313</v>
      </c>
      <c r="O11269" t="s">
        <v>177</v>
      </c>
      <c r="P11269" t="s">
        <v>413</v>
      </c>
      <c r="R11269">
        <v>87.1</v>
      </c>
      <c r="S11269">
        <v>70</v>
      </c>
      <c r="T11269">
        <v>77.335244050574815</v>
      </c>
      <c r="U11269">
        <v>93.085899884662496</v>
      </c>
    </row>
    <row r="11270" spans="1:21">
      <c r="A11270" t="s">
        <v>368</v>
      </c>
      <c r="B11270">
        <v>39</v>
      </c>
      <c r="C11270" t="s">
        <v>101</v>
      </c>
      <c r="D11270" t="s">
        <v>42</v>
      </c>
      <c r="E11270" t="s">
        <v>369</v>
      </c>
      <c r="F11270" t="s">
        <v>174</v>
      </c>
      <c r="G11270" t="s">
        <v>219</v>
      </c>
      <c r="H11270" t="s">
        <v>19</v>
      </c>
      <c r="I11270" t="s">
        <v>404</v>
      </c>
      <c r="J11270" t="s">
        <v>307</v>
      </c>
      <c r="K11270">
        <v>1</v>
      </c>
      <c r="L11270" t="s">
        <v>273</v>
      </c>
      <c r="M11270">
        <v>-2</v>
      </c>
      <c r="N11270" t="s">
        <v>313</v>
      </c>
      <c r="O11270" t="s">
        <v>170</v>
      </c>
      <c r="P11270" t="s">
        <v>413</v>
      </c>
      <c r="R11270">
        <v>87.7</v>
      </c>
      <c r="S11270">
        <v>122</v>
      </c>
      <c r="T11270">
        <v>80.702235101277921</v>
      </c>
      <c r="U11270">
        <v>92.405626856271923</v>
      </c>
    </row>
    <row r="11271" spans="1:21">
      <c r="A11271" t="s">
        <v>368</v>
      </c>
      <c r="B11271">
        <v>39</v>
      </c>
      <c r="C11271" t="s">
        <v>101</v>
      </c>
      <c r="D11271" t="s">
        <v>42</v>
      </c>
      <c r="E11271" t="s">
        <v>369</v>
      </c>
      <c r="F11271" t="s">
        <v>174</v>
      </c>
      <c r="G11271" t="s">
        <v>219</v>
      </c>
      <c r="H11271" t="s">
        <v>14</v>
      </c>
      <c r="I11271" t="s">
        <v>404</v>
      </c>
      <c r="J11271" t="s">
        <v>308</v>
      </c>
      <c r="K11271">
        <v>1</v>
      </c>
      <c r="L11271" t="s">
        <v>273</v>
      </c>
      <c r="M11271">
        <v>-2</v>
      </c>
      <c r="N11271" t="s">
        <v>313</v>
      </c>
      <c r="O11271" t="s">
        <v>177</v>
      </c>
      <c r="P11271" t="s">
        <v>413</v>
      </c>
      <c r="R11271">
        <v>88.9</v>
      </c>
      <c r="S11271">
        <v>135</v>
      </c>
      <c r="T11271">
        <v>82.475863555763752</v>
      </c>
      <c r="U11271">
        <v>93.149962398428741</v>
      </c>
    </row>
    <row r="11272" spans="1:21">
      <c r="A11272" t="s">
        <v>368</v>
      </c>
      <c r="B11272">
        <v>39</v>
      </c>
      <c r="C11272" t="s">
        <v>101</v>
      </c>
      <c r="D11272" t="s">
        <v>42</v>
      </c>
      <c r="E11272" t="s">
        <v>369</v>
      </c>
      <c r="F11272" t="s">
        <v>174</v>
      </c>
      <c r="G11272" t="s">
        <v>219</v>
      </c>
      <c r="H11272" t="s">
        <v>14</v>
      </c>
      <c r="I11272" t="s">
        <v>404</v>
      </c>
      <c r="J11272" t="s">
        <v>308</v>
      </c>
      <c r="K11272">
        <v>1</v>
      </c>
      <c r="L11272" t="s">
        <v>273</v>
      </c>
      <c r="M11272">
        <v>-2</v>
      </c>
      <c r="N11272" t="s">
        <v>313</v>
      </c>
      <c r="O11272" t="s">
        <v>176</v>
      </c>
      <c r="P11272" t="s">
        <v>413</v>
      </c>
      <c r="R11272">
        <v>88.1</v>
      </c>
      <c r="S11272">
        <v>109</v>
      </c>
      <c r="T11272">
        <v>80.65849974518467</v>
      </c>
      <c r="U11272">
        <v>92.896026106778635</v>
      </c>
    </row>
    <row r="11273" spans="1:21">
      <c r="A11273" t="s">
        <v>368</v>
      </c>
      <c r="B11273">
        <v>39</v>
      </c>
      <c r="C11273" t="s">
        <v>101</v>
      </c>
      <c r="D11273" t="s">
        <v>42</v>
      </c>
      <c r="E11273" t="s">
        <v>369</v>
      </c>
      <c r="F11273" t="s">
        <v>174</v>
      </c>
      <c r="G11273" t="s">
        <v>219</v>
      </c>
      <c r="H11273" t="s">
        <v>14</v>
      </c>
      <c r="I11273" t="s">
        <v>404</v>
      </c>
      <c r="J11273" t="s">
        <v>308</v>
      </c>
      <c r="K11273">
        <v>1</v>
      </c>
      <c r="L11273" t="s">
        <v>273</v>
      </c>
      <c r="M11273">
        <v>-2</v>
      </c>
      <c r="N11273" t="s">
        <v>313</v>
      </c>
      <c r="O11273" t="s">
        <v>170</v>
      </c>
      <c r="P11273" t="s">
        <v>413</v>
      </c>
      <c r="R11273">
        <v>88.5</v>
      </c>
      <c r="S11273">
        <v>244</v>
      </c>
      <c r="T11273">
        <v>83.914745551861287</v>
      </c>
      <c r="U11273">
        <v>91.940198529956902</v>
      </c>
    </row>
    <row r="11274" spans="1:21">
      <c r="A11274" t="s">
        <v>368</v>
      </c>
      <c r="B11274">
        <v>39</v>
      </c>
      <c r="C11274" t="s">
        <v>101</v>
      </c>
      <c r="D11274" t="s">
        <v>42</v>
      </c>
      <c r="E11274" t="s">
        <v>369</v>
      </c>
      <c r="F11274" t="s">
        <v>174</v>
      </c>
      <c r="G11274" t="s">
        <v>219</v>
      </c>
      <c r="H11274" t="s">
        <v>10</v>
      </c>
      <c r="I11274" t="s">
        <v>404</v>
      </c>
      <c r="J11274" t="s">
        <v>309</v>
      </c>
      <c r="K11274">
        <v>1</v>
      </c>
      <c r="L11274" t="s">
        <v>273</v>
      </c>
      <c r="M11274">
        <v>-2</v>
      </c>
      <c r="N11274" t="s">
        <v>313</v>
      </c>
      <c r="O11274" t="s">
        <v>177</v>
      </c>
      <c r="P11274" t="s">
        <v>413</v>
      </c>
      <c r="R11274">
        <v>82.2</v>
      </c>
      <c r="S11274">
        <v>90</v>
      </c>
      <c r="T11274">
        <v>73.056107955295957</v>
      </c>
      <c r="U11274">
        <v>88.750262841669652</v>
      </c>
    </row>
    <row r="11275" spans="1:21">
      <c r="A11275" t="s">
        <v>368</v>
      </c>
      <c r="B11275">
        <v>39</v>
      </c>
      <c r="C11275" t="s">
        <v>101</v>
      </c>
      <c r="D11275" t="s">
        <v>42</v>
      </c>
      <c r="E11275" t="s">
        <v>369</v>
      </c>
      <c r="F11275" t="s">
        <v>174</v>
      </c>
      <c r="G11275" t="s">
        <v>219</v>
      </c>
      <c r="H11275" t="s">
        <v>10</v>
      </c>
      <c r="I11275" t="s">
        <v>404</v>
      </c>
      <c r="J11275" t="s">
        <v>309</v>
      </c>
      <c r="K11275">
        <v>1</v>
      </c>
      <c r="L11275" t="s">
        <v>273</v>
      </c>
      <c r="M11275">
        <v>-2</v>
      </c>
      <c r="N11275" t="s">
        <v>313</v>
      </c>
      <c r="O11275" t="s">
        <v>170</v>
      </c>
      <c r="P11275" t="s">
        <v>413</v>
      </c>
      <c r="R11275">
        <v>80</v>
      </c>
      <c r="S11275">
        <v>180</v>
      </c>
      <c r="T11275">
        <v>73.557143631423102</v>
      </c>
      <c r="U11275">
        <v>85.189126493280114</v>
      </c>
    </row>
    <row r="11276" spans="1:21">
      <c r="A11276" t="s">
        <v>368</v>
      </c>
      <c r="B11276">
        <v>39</v>
      </c>
      <c r="C11276" t="s">
        <v>101</v>
      </c>
      <c r="D11276" t="s">
        <v>42</v>
      </c>
      <c r="E11276" t="s">
        <v>369</v>
      </c>
      <c r="F11276" t="s">
        <v>174</v>
      </c>
      <c r="G11276" t="s">
        <v>219</v>
      </c>
      <c r="H11276" t="s">
        <v>10</v>
      </c>
      <c r="I11276" t="s">
        <v>404</v>
      </c>
      <c r="J11276" t="s">
        <v>309</v>
      </c>
      <c r="K11276">
        <v>1</v>
      </c>
      <c r="L11276" t="s">
        <v>273</v>
      </c>
      <c r="M11276">
        <v>-2</v>
      </c>
      <c r="N11276" t="s">
        <v>313</v>
      </c>
      <c r="O11276" t="s">
        <v>176</v>
      </c>
      <c r="P11276" t="s">
        <v>413</v>
      </c>
      <c r="R11276">
        <v>77.8</v>
      </c>
      <c r="S11276">
        <v>90</v>
      </c>
      <c r="T11276">
        <v>68.152689608954503</v>
      </c>
      <c r="U11276">
        <v>85.12866452636068</v>
      </c>
    </row>
    <row r="11277" spans="1:21">
      <c r="A11277" t="s">
        <v>368</v>
      </c>
      <c r="B11277">
        <v>39</v>
      </c>
      <c r="C11277" t="s">
        <v>101</v>
      </c>
      <c r="D11277" t="s">
        <v>42</v>
      </c>
      <c r="E11277" t="s">
        <v>369</v>
      </c>
      <c r="F11277" t="s">
        <v>174</v>
      </c>
      <c r="G11277" t="s">
        <v>219</v>
      </c>
      <c r="H11277" t="s">
        <v>93</v>
      </c>
      <c r="I11277" t="s">
        <v>173</v>
      </c>
      <c r="J11277" t="s">
        <v>310</v>
      </c>
      <c r="K11277">
        <v>1</v>
      </c>
      <c r="L11277" t="s">
        <v>273</v>
      </c>
      <c r="M11277">
        <v>-2</v>
      </c>
      <c r="N11277" t="s">
        <v>313</v>
      </c>
      <c r="O11277" t="s">
        <v>170</v>
      </c>
      <c r="P11277" t="s">
        <v>413</v>
      </c>
      <c r="R11277">
        <v>86.3</v>
      </c>
      <c r="S11277">
        <v>7058</v>
      </c>
      <c r="T11277">
        <v>85.520792107678062</v>
      </c>
      <c r="U11277">
        <v>87.123149701470041</v>
      </c>
    </row>
    <row r="11278" spans="1:21">
      <c r="A11278" t="s">
        <v>368</v>
      </c>
      <c r="B11278">
        <v>39</v>
      </c>
      <c r="C11278" t="s">
        <v>101</v>
      </c>
      <c r="D11278" t="s">
        <v>42</v>
      </c>
      <c r="E11278" t="s">
        <v>369</v>
      </c>
      <c r="F11278" t="s">
        <v>174</v>
      </c>
      <c r="G11278" t="s">
        <v>219</v>
      </c>
      <c r="H11278" t="s">
        <v>93</v>
      </c>
      <c r="I11278" t="s">
        <v>173</v>
      </c>
      <c r="J11278" t="s">
        <v>310</v>
      </c>
      <c r="K11278">
        <v>1</v>
      </c>
      <c r="L11278" t="s">
        <v>273</v>
      </c>
      <c r="M11278">
        <v>-2</v>
      </c>
      <c r="N11278" t="s">
        <v>313</v>
      </c>
      <c r="O11278" t="s">
        <v>177</v>
      </c>
      <c r="P11278" t="s">
        <v>413</v>
      </c>
      <c r="R11278">
        <v>86.9</v>
      </c>
      <c r="S11278">
        <v>3929</v>
      </c>
      <c r="T11278">
        <v>85.853534558731496</v>
      </c>
      <c r="U11278">
        <v>87.960780876971228</v>
      </c>
    </row>
    <row r="11279" spans="1:21">
      <c r="A11279" t="s">
        <v>368</v>
      </c>
      <c r="B11279">
        <v>39</v>
      </c>
      <c r="C11279" t="s">
        <v>101</v>
      </c>
      <c r="D11279" t="s">
        <v>42</v>
      </c>
      <c r="E11279" t="s">
        <v>369</v>
      </c>
      <c r="F11279" t="s">
        <v>174</v>
      </c>
      <c r="G11279" t="s">
        <v>219</v>
      </c>
      <c r="H11279" t="s">
        <v>93</v>
      </c>
      <c r="I11279" t="s">
        <v>173</v>
      </c>
      <c r="J11279" t="s">
        <v>310</v>
      </c>
      <c r="K11279">
        <v>1</v>
      </c>
      <c r="L11279" t="s">
        <v>273</v>
      </c>
      <c r="M11279">
        <v>-2</v>
      </c>
      <c r="N11279" t="s">
        <v>313</v>
      </c>
      <c r="O11279" t="s">
        <v>176</v>
      </c>
      <c r="P11279" t="s">
        <v>413</v>
      </c>
      <c r="R11279">
        <v>85.6</v>
      </c>
      <c r="S11279">
        <v>3128</v>
      </c>
      <c r="T11279">
        <v>84.307171951949883</v>
      </c>
      <c r="U11279">
        <v>86.769222855027593</v>
      </c>
    </row>
    <row r="11280" spans="1:21">
      <c r="A11280" t="s">
        <v>371</v>
      </c>
      <c r="B11280">
        <v>40</v>
      </c>
      <c r="C11280" t="s">
        <v>101</v>
      </c>
      <c r="D11280" t="s">
        <v>34</v>
      </c>
      <c r="E11280" t="s">
        <v>218</v>
      </c>
      <c r="F11280" t="s">
        <v>174</v>
      </c>
      <c r="G11280" t="s">
        <v>211</v>
      </c>
      <c r="H11280" t="s">
        <v>22</v>
      </c>
      <c r="I11280" t="s">
        <v>404</v>
      </c>
      <c r="J11280" t="s">
        <v>265</v>
      </c>
      <c r="K11280">
        <v>0</v>
      </c>
      <c r="L11280" t="s">
        <v>273</v>
      </c>
      <c r="M11280">
        <v>0</v>
      </c>
      <c r="N11280" t="s">
        <v>476</v>
      </c>
      <c r="O11280" t="s">
        <v>177</v>
      </c>
      <c r="P11280" t="s">
        <v>413</v>
      </c>
      <c r="R11280">
        <v>23.358931638912658</v>
      </c>
      <c r="S11280">
        <v>3891</v>
      </c>
      <c r="T11280">
        <v>22.041687620245813</v>
      </c>
      <c r="U11280">
        <v>24.699806348036724</v>
      </c>
    </row>
    <row r="11281" spans="1:21">
      <c r="A11281" t="s">
        <v>371</v>
      </c>
      <c r="B11281">
        <v>40</v>
      </c>
      <c r="C11281" t="s">
        <v>101</v>
      </c>
      <c r="D11281" t="s">
        <v>34</v>
      </c>
      <c r="E11281" t="s">
        <v>218</v>
      </c>
      <c r="F11281" t="s">
        <v>174</v>
      </c>
      <c r="G11281" t="s">
        <v>211</v>
      </c>
      <c r="H11281" t="s">
        <v>22</v>
      </c>
      <c r="I11281" t="s">
        <v>404</v>
      </c>
      <c r="J11281" t="s">
        <v>265</v>
      </c>
      <c r="K11281">
        <v>0</v>
      </c>
      <c r="L11281" t="s">
        <v>273</v>
      </c>
      <c r="M11281">
        <v>0</v>
      </c>
      <c r="N11281" t="s">
        <v>476</v>
      </c>
      <c r="O11281" t="s">
        <v>176</v>
      </c>
      <c r="P11281" t="s">
        <v>413</v>
      </c>
      <c r="R11281">
        <v>22.7329120442771</v>
      </c>
      <c r="S11281">
        <v>3524</v>
      </c>
      <c r="T11281">
        <v>21.363314517816534</v>
      </c>
      <c r="U11281">
        <v>24.12987539934355</v>
      </c>
    </row>
    <row r="11282" spans="1:21">
      <c r="A11282" t="s">
        <v>371</v>
      </c>
      <c r="B11282">
        <v>40</v>
      </c>
      <c r="C11282" t="s">
        <v>101</v>
      </c>
      <c r="D11282" t="s">
        <v>34</v>
      </c>
      <c r="E11282" t="s">
        <v>218</v>
      </c>
      <c r="F11282" t="s">
        <v>174</v>
      </c>
      <c r="G11282" t="s">
        <v>211</v>
      </c>
      <c r="H11282" t="s">
        <v>22</v>
      </c>
      <c r="I11282" t="s">
        <v>404</v>
      </c>
      <c r="J11282" t="s">
        <v>265</v>
      </c>
      <c r="K11282">
        <v>0</v>
      </c>
      <c r="L11282" t="s">
        <v>273</v>
      </c>
      <c r="M11282">
        <v>0</v>
      </c>
      <c r="N11282" t="s">
        <v>476</v>
      </c>
      <c r="O11282" t="s">
        <v>170</v>
      </c>
      <c r="P11282" t="s">
        <v>413</v>
      </c>
      <c r="R11282">
        <v>23.01167662540135</v>
      </c>
      <c r="S11282">
        <v>7415</v>
      </c>
      <c r="T11282">
        <v>22.060157505831047</v>
      </c>
      <c r="U11282">
        <v>23.975932310519887</v>
      </c>
    </row>
    <row r="11283" spans="1:21">
      <c r="A11283" t="s">
        <v>371</v>
      </c>
      <c r="B11283">
        <v>40</v>
      </c>
      <c r="C11283" t="s">
        <v>101</v>
      </c>
      <c r="D11283" t="s">
        <v>34</v>
      </c>
      <c r="E11283" t="s">
        <v>218</v>
      </c>
      <c r="F11283" t="s">
        <v>174</v>
      </c>
      <c r="G11283" t="s">
        <v>211</v>
      </c>
      <c r="H11283" t="s">
        <v>24</v>
      </c>
      <c r="I11283" t="s">
        <v>404</v>
      </c>
      <c r="J11283" t="s">
        <v>266</v>
      </c>
      <c r="K11283">
        <v>0</v>
      </c>
      <c r="L11283" t="s">
        <v>273</v>
      </c>
      <c r="M11283">
        <v>0</v>
      </c>
      <c r="N11283" t="s">
        <v>476</v>
      </c>
      <c r="O11283" t="s">
        <v>176</v>
      </c>
      <c r="P11283" t="s">
        <v>413</v>
      </c>
      <c r="R11283">
        <v>24.659289925026485</v>
      </c>
      <c r="S11283">
        <v>583</v>
      </c>
      <c r="T11283">
        <v>21.238727528250099</v>
      </c>
      <c r="U11283">
        <v>28.221632233250656</v>
      </c>
    </row>
    <row r="11284" spans="1:21">
      <c r="A11284" t="s">
        <v>371</v>
      </c>
      <c r="B11284">
        <v>40</v>
      </c>
      <c r="C11284" t="s">
        <v>101</v>
      </c>
      <c r="D11284" t="s">
        <v>34</v>
      </c>
      <c r="E11284" t="s">
        <v>218</v>
      </c>
      <c r="F11284" t="s">
        <v>174</v>
      </c>
      <c r="G11284" t="s">
        <v>211</v>
      </c>
      <c r="H11284" t="s">
        <v>24</v>
      </c>
      <c r="I11284" t="s">
        <v>404</v>
      </c>
      <c r="J11284" t="s">
        <v>266</v>
      </c>
      <c r="K11284">
        <v>0</v>
      </c>
      <c r="L11284" t="s">
        <v>273</v>
      </c>
      <c r="M11284">
        <v>0</v>
      </c>
      <c r="N11284" t="s">
        <v>476</v>
      </c>
      <c r="O11284" t="s">
        <v>170</v>
      </c>
      <c r="P11284" t="s">
        <v>413</v>
      </c>
      <c r="R11284">
        <v>23.543588610778006</v>
      </c>
      <c r="S11284">
        <v>1279</v>
      </c>
      <c r="T11284">
        <v>21.256039979771018</v>
      </c>
      <c r="U11284">
        <v>25.901977971163053</v>
      </c>
    </row>
    <row r="11285" spans="1:21">
      <c r="A11285" t="s">
        <v>371</v>
      </c>
      <c r="B11285">
        <v>40</v>
      </c>
      <c r="C11285" t="s">
        <v>101</v>
      </c>
      <c r="D11285" t="s">
        <v>34</v>
      </c>
      <c r="E11285" t="s">
        <v>218</v>
      </c>
      <c r="F11285" t="s">
        <v>174</v>
      </c>
      <c r="G11285" t="s">
        <v>211</v>
      </c>
      <c r="H11285" t="s">
        <v>24</v>
      </c>
      <c r="I11285" t="s">
        <v>404</v>
      </c>
      <c r="J11285" t="s">
        <v>266</v>
      </c>
      <c r="K11285">
        <v>0</v>
      </c>
      <c r="L11285" t="s">
        <v>273</v>
      </c>
      <c r="M11285">
        <v>0</v>
      </c>
      <c r="N11285" t="s">
        <v>476</v>
      </c>
      <c r="O11285" t="s">
        <v>177</v>
      </c>
      <c r="P11285" t="s">
        <v>413</v>
      </c>
      <c r="R11285">
        <v>21.922991231131011</v>
      </c>
      <c r="S11285">
        <v>696</v>
      </c>
      <c r="T11285">
        <v>18.928156452376225</v>
      </c>
      <c r="U11285">
        <v>25.064672265478123</v>
      </c>
    </row>
    <row r="11286" spans="1:21">
      <c r="A11286" t="s">
        <v>371</v>
      </c>
      <c r="B11286">
        <v>40</v>
      </c>
      <c r="C11286" t="s">
        <v>101</v>
      </c>
      <c r="D11286" t="s">
        <v>34</v>
      </c>
      <c r="E11286" t="s">
        <v>218</v>
      </c>
      <c r="F11286" t="s">
        <v>174</v>
      </c>
      <c r="G11286" t="s">
        <v>211</v>
      </c>
      <c r="H11286" t="s">
        <v>23</v>
      </c>
      <c r="I11286" t="s">
        <v>404</v>
      </c>
      <c r="J11286" t="s">
        <v>267</v>
      </c>
      <c r="K11286">
        <v>0</v>
      </c>
      <c r="L11286" t="s">
        <v>273</v>
      </c>
      <c r="M11286">
        <v>0</v>
      </c>
      <c r="N11286" t="s">
        <v>476</v>
      </c>
      <c r="O11286" t="s">
        <v>177</v>
      </c>
      <c r="P11286" t="s">
        <v>413</v>
      </c>
      <c r="R11286">
        <v>27.823982250809802</v>
      </c>
      <c r="S11286">
        <v>737</v>
      </c>
      <c r="T11286">
        <v>24.635010624086604</v>
      </c>
      <c r="U11286">
        <v>31.095129797398986</v>
      </c>
    </row>
    <row r="11287" spans="1:21">
      <c r="A11287" t="s">
        <v>371</v>
      </c>
      <c r="B11287">
        <v>40</v>
      </c>
      <c r="C11287" t="s">
        <v>101</v>
      </c>
      <c r="D11287" t="s">
        <v>34</v>
      </c>
      <c r="E11287" t="s">
        <v>218</v>
      </c>
      <c r="F11287" t="s">
        <v>174</v>
      </c>
      <c r="G11287" t="s">
        <v>211</v>
      </c>
      <c r="H11287" t="s">
        <v>23</v>
      </c>
      <c r="I11287" t="s">
        <v>404</v>
      </c>
      <c r="J11287" t="s">
        <v>267</v>
      </c>
      <c r="K11287">
        <v>0</v>
      </c>
      <c r="L11287" t="s">
        <v>273</v>
      </c>
      <c r="M11287">
        <v>0</v>
      </c>
      <c r="N11287" t="s">
        <v>476</v>
      </c>
      <c r="O11287" t="s">
        <v>176</v>
      </c>
      <c r="P11287" t="s">
        <v>413</v>
      </c>
      <c r="R11287">
        <v>26.254224956194616</v>
      </c>
      <c r="S11287">
        <v>657</v>
      </c>
      <c r="T11287">
        <v>22.950239299133663</v>
      </c>
      <c r="U11287">
        <v>29.666986442642319</v>
      </c>
    </row>
    <row r="11288" spans="1:21">
      <c r="A11288" t="s">
        <v>371</v>
      </c>
      <c r="B11288">
        <v>40</v>
      </c>
      <c r="C11288" t="s">
        <v>101</v>
      </c>
      <c r="D11288" t="s">
        <v>34</v>
      </c>
      <c r="E11288" t="s">
        <v>218</v>
      </c>
      <c r="F11288" t="s">
        <v>174</v>
      </c>
      <c r="G11288" t="s">
        <v>211</v>
      </c>
      <c r="H11288" t="s">
        <v>23</v>
      </c>
      <c r="I11288" t="s">
        <v>404</v>
      </c>
      <c r="J11288" t="s">
        <v>267</v>
      </c>
      <c r="K11288">
        <v>0</v>
      </c>
      <c r="L11288" t="s">
        <v>273</v>
      </c>
      <c r="M11288">
        <v>0</v>
      </c>
      <c r="N11288" t="s">
        <v>476</v>
      </c>
      <c r="O11288" t="s">
        <v>170</v>
      </c>
      <c r="P11288" t="s">
        <v>413</v>
      </c>
      <c r="R11288">
        <v>27.160632838762872</v>
      </c>
      <c r="S11288">
        <v>1394</v>
      </c>
      <c r="T11288">
        <v>24.851098040777348</v>
      </c>
      <c r="U11288">
        <v>29.516901283236152</v>
      </c>
    </row>
    <row r="11289" spans="1:21">
      <c r="A11289" t="s">
        <v>371</v>
      </c>
      <c r="B11289">
        <v>40</v>
      </c>
      <c r="C11289" t="s">
        <v>101</v>
      </c>
      <c r="D11289" t="s">
        <v>34</v>
      </c>
      <c r="E11289" t="s">
        <v>218</v>
      </c>
      <c r="F11289" t="s">
        <v>174</v>
      </c>
      <c r="G11289" t="s">
        <v>211</v>
      </c>
      <c r="H11289" t="s">
        <v>18</v>
      </c>
      <c r="I11289" t="s">
        <v>404</v>
      </c>
      <c r="J11289" t="s">
        <v>268</v>
      </c>
      <c r="K11289">
        <v>0</v>
      </c>
      <c r="L11289" t="s">
        <v>273</v>
      </c>
      <c r="M11289">
        <v>0</v>
      </c>
      <c r="N11289" t="s">
        <v>476</v>
      </c>
      <c r="O11289" t="s">
        <v>176</v>
      </c>
      <c r="P11289" t="s">
        <v>413</v>
      </c>
      <c r="R11289">
        <v>27.8829877471643</v>
      </c>
      <c r="S11289">
        <v>1000</v>
      </c>
      <c r="T11289">
        <v>25.137085829772055</v>
      </c>
      <c r="U11289">
        <v>30.68903662400152</v>
      </c>
    </row>
    <row r="11290" spans="1:21">
      <c r="A11290" t="s">
        <v>371</v>
      </c>
      <c r="B11290">
        <v>40</v>
      </c>
      <c r="C11290" t="s">
        <v>101</v>
      </c>
      <c r="D11290" t="s">
        <v>34</v>
      </c>
      <c r="E11290" t="s">
        <v>218</v>
      </c>
      <c r="F11290" t="s">
        <v>174</v>
      </c>
      <c r="G11290" t="s">
        <v>211</v>
      </c>
      <c r="H11290" t="s">
        <v>18</v>
      </c>
      <c r="I11290" t="s">
        <v>404</v>
      </c>
      <c r="J11290" t="s">
        <v>268</v>
      </c>
      <c r="K11290">
        <v>0</v>
      </c>
      <c r="L11290" t="s">
        <v>273</v>
      </c>
      <c r="M11290">
        <v>0</v>
      </c>
      <c r="N11290" t="s">
        <v>476</v>
      </c>
      <c r="O11290" t="s">
        <v>170</v>
      </c>
      <c r="P11290" t="s">
        <v>413</v>
      </c>
      <c r="R11290">
        <v>27.103928436709257</v>
      </c>
      <c r="S11290">
        <v>2042</v>
      </c>
      <c r="T11290">
        <v>25.193178734541011</v>
      </c>
      <c r="U11290">
        <v>29.04677286547334</v>
      </c>
    </row>
    <row r="11291" spans="1:21">
      <c r="A11291" t="s">
        <v>371</v>
      </c>
      <c r="B11291">
        <v>40</v>
      </c>
      <c r="C11291" t="s">
        <v>101</v>
      </c>
      <c r="D11291" t="s">
        <v>34</v>
      </c>
      <c r="E11291" t="s">
        <v>218</v>
      </c>
      <c r="F11291" t="s">
        <v>174</v>
      </c>
      <c r="G11291" t="s">
        <v>211</v>
      </c>
      <c r="H11291" t="s">
        <v>18</v>
      </c>
      <c r="I11291" t="s">
        <v>404</v>
      </c>
      <c r="J11291" t="s">
        <v>268</v>
      </c>
      <c r="K11291">
        <v>0</v>
      </c>
      <c r="L11291" t="s">
        <v>273</v>
      </c>
      <c r="M11291">
        <v>0</v>
      </c>
      <c r="N11291" t="s">
        <v>476</v>
      </c>
      <c r="O11291" t="s">
        <v>177</v>
      </c>
      <c r="P11291" t="s">
        <v>413</v>
      </c>
      <c r="R11291">
        <v>24.953411669646457</v>
      </c>
      <c r="S11291">
        <v>1042</v>
      </c>
      <c r="T11291">
        <v>22.367640459090378</v>
      </c>
      <c r="U11291">
        <v>27.616531822534608</v>
      </c>
    </row>
    <row r="11292" spans="1:21">
      <c r="A11292" t="s">
        <v>371</v>
      </c>
      <c r="B11292">
        <v>40</v>
      </c>
      <c r="C11292" t="s">
        <v>101</v>
      </c>
      <c r="D11292" t="s">
        <v>34</v>
      </c>
      <c r="E11292" t="s">
        <v>218</v>
      </c>
      <c r="F11292" t="s">
        <v>174</v>
      </c>
      <c r="G11292" t="s">
        <v>211</v>
      </c>
      <c r="H11292" t="s">
        <v>20</v>
      </c>
      <c r="I11292" t="s">
        <v>404</v>
      </c>
      <c r="J11292" t="s">
        <v>269</v>
      </c>
      <c r="K11292">
        <v>0</v>
      </c>
      <c r="L11292" t="s">
        <v>273</v>
      </c>
      <c r="M11292">
        <v>0</v>
      </c>
      <c r="N11292" t="s">
        <v>476</v>
      </c>
      <c r="O11292" t="s">
        <v>177</v>
      </c>
      <c r="P11292" t="s">
        <v>413</v>
      </c>
      <c r="R11292">
        <v>25.005917954325309</v>
      </c>
      <c r="S11292">
        <v>864</v>
      </c>
      <c r="T11292">
        <v>22.16888935141834</v>
      </c>
      <c r="U11292">
        <v>27.935798251951493</v>
      </c>
    </row>
    <row r="11293" spans="1:21">
      <c r="A11293" t="s">
        <v>371</v>
      </c>
      <c r="B11293">
        <v>40</v>
      </c>
      <c r="C11293" t="s">
        <v>101</v>
      </c>
      <c r="D11293" t="s">
        <v>34</v>
      </c>
      <c r="E11293" t="s">
        <v>218</v>
      </c>
      <c r="F11293" t="s">
        <v>174</v>
      </c>
      <c r="G11293" t="s">
        <v>211</v>
      </c>
      <c r="H11293" t="s">
        <v>20</v>
      </c>
      <c r="I11293" t="s">
        <v>404</v>
      </c>
      <c r="J11293" t="s">
        <v>269</v>
      </c>
      <c r="K11293">
        <v>0</v>
      </c>
      <c r="L11293" t="s">
        <v>273</v>
      </c>
      <c r="M11293">
        <v>0</v>
      </c>
      <c r="N11293" t="s">
        <v>476</v>
      </c>
      <c r="O11293" t="s">
        <v>170</v>
      </c>
      <c r="P11293" t="s">
        <v>413</v>
      </c>
      <c r="R11293">
        <v>23.787596032242107</v>
      </c>
      <c r="S11293">
        <v>1606</v>
      </c>
      <c r="T11293">
        <v>21.734435569947308</v>
      </c>
      <c r="U11293">
        <v>25.896093702575691</v>
      </c>
    </row>
    <row r="11294" spans="1:21">
      <c r="A11294" t="s">
        <v>371</v>
      </c>
      <c r="B11294">
        <v>40</v>
      </c>
      <c r="C11294" t="s">
        <v>101</v>
      </c>
      <c r="D11294" t="s">
        <v>34</v>
      </c>
      <c r="E11294" t="s">
        <v>218</v>
      </c>
      <c r="F11294" t="s">
        <v>174</v>
      </c>
      <c r="G11294" t="s">
        <v>211</v>
      </c>
      <c r="H11294" t="s">
        <v>20</v>
      </c>
      <c r="I11294" t="s">
        <v>404</v>
      </c>
      <c r="J11294" t="s">
        <v>269</v>
      </c>
      <c r="K11294">
        <v>0</v>
      </c>
      <c r="L11294" t="s">
        <v>273</v>
      </c>
      <c r="M11294">
        <v>0</v>
      </c>
      <c r="N11294" t="s">
        <v>476</v>
      </c>
      <c r="O11294" t="s">
        <v>176</v>
      </c>
      <c r="P11294" t="s">
        <v>413</v>
      </c>
      <c r="R11294">
        <v>22.306757651373612</v>
      </c>
      <c r="S11294">
        <v>742</v>
      </c>
      <c r="T11294">
        <v>19.383294318491718</v>
      </c>
      <c r="U11294">
        <v>25.364240676676587</v>
      </c>
    </row>
    <row r="11295" spans="1:21">
      <c r="A11295" t="s">
        <v>371</v>
      </c>
      <c r="B11295">
        <v>40</v>
      </c>
      <c r="C11295" t="s">
        <v>101</v>
      </c>
      <c r="D11295" t="s">
        <v>34</v>
      </c>
      <c r="E11295" t="s">
        <v>218</v>
      </c>
      <c r="F11295" t="s">
        <v>174</v>
      </c>
      <c r="G11295" t="s">
        <v>211</v>
      </c>
      <c r="H11295" t="s">
        <v>9</v>
      </c>
      <c r="I11295" t="s">
        <v>404</v>
      </c>
      <c r="J11295" t="s">
        <v>270</v>
      </c>
      <c r="K11295">
        <v>0</v>
      </c>
      <c r="L11295" t="s">
        <v>273</v>
      </c>
      <c r="M11295">
        <v>0</v>
      </c>
      <c r="N11295" t="s">
        <v>476</v>
      </c>
      <c r="O11295" t="s">
        <v>177</v>
      </c>
      <c r="P11295" t="s">
        <v>413</v>
      </c>
      <c r="R11295">
        <v>28.718934312537307</v>
      </c>
      <c r="S11295">
        <v>401</v>
      </c>
      <c r="T11295">
        <v>24.371669650409942</v>
      </c>
      <c r="U11295">
        <v>33.201960004294847</v>
      </c>
    </row>
    <row r="11296" spans="1:21">
      <c r="A11296" t="s">
        <v>371</v>
      </c>
      <c r="B11296">
        <v>40</v>
      </c>
      <c r="C11296" t="s">
        <v>101</v>
      </c>
      <c r="D11296" t="s">
        <v>34</v>
      </c>
      <c r="E11296" t="s">
        <v>218</v>
      </c>
      <c r="F11296" t="s">
        <v>174</v>
      </c>
      <c r="G11296" t="s">
        <v>211</v>
      </c>
      <c r="H11296" t="s">
        <v>9</v>
      </c>
      <c r="I11296" t="s">
        <v>404</v>
      </c>
      <c r="J11296" t="s">
        <v>270</v>
      </c>
      <c r="K11296">
        <v>0</v>
      </c>
      <c r="L11296" t="s">
        <v>273</v>
      </c>
      <c r="M11296">
        <v>0</v>
      </c>
      <c r="N11296" t="s">
        <v>476</v>
      </c>
      <c r="O11296" t="s">
        <v>170</v>
      </c>
      <c r="P11296" t="s">
        <v>413</v>
      </c>
      <c r="R11296">
        <v>28.074365089438903</v>
      </c>
      <c r="S11296">
        <v>785</v>
      </c>
      <c r="T11296">
        <v>24.97317154915693</v>
      </c>
      <c r="U11296">
        <v>31.250504987866108</v>
      </c>
    </row>
    <row r="11297" spans="1:21">
      <c r="A11297" t="s">
        <v>371</v>
      </c>
      <c r="B11297">
        <v>40</v>
      </c>
      <c r="C11297" t="s">
        <v>101</v>
      </c>
      <c r="D11297" t="s">
        <v>34</v>
      </c>
      <c r="E11297" t="s">
        <v>218</v>
      </c>
      <c r="F11297" t="s">
        <v>174</v>
      </c>
      <c r="G11297" t="s">
        <v>211</v>
      </c>
      <c r="H11297" t="s">
        <v>9</v>
      </c>
      <c r="I11297" t="s">
        <v>404</v>
      </c>
      <c r="J11297" t="s">
        <v>270</v>
      </c>
      <c r="K11297">
        <v>0</v>
      </c>
      <c r="L11297" t="s">
        <v>273</v>
      </c>
      <c r="M11297">
        <v>0</v>
      </c>
      <c r="N11297" t="s">
        <v>476</v>
      </c>
      <c r="O11297" t="s">
        <v>176</v>
      </c>
      <c r="P11297" t="s">
        <v>413</v>
      </c>
      <c r="R11297">
        <v>24.863372703988762</v>
      </c>
      <c r="S11297">
        <v>384</v>
      </c>
      <c r="T11297">
        <v>20.659870795189974</v>
      </c>
      <c r="U11297">
        <v>29.278334832851378</v>
      </c>
    </row>
    <row r="11298" spans="1:21">
      <c r="A11298" t="s">
        <v>371</v>
      </c>
      <c r="B11298">
        <v>40</v>
      </c>
      <c r="C11298" t="s">
        <v>101</v>
      </c>
      <c r="D11298" t="s">
        <v>34</v>
      </c>
      <c r="E11298" t="s">
        <v>218</v>
      </c>
      <c r="F11298" t="s">
        <v>174</v>
      </c>
      <c r="G11298" t="s">
        <v>211</v>
      </c>
      <c r="H11298" t="s">
        <v>21</v>
      </c>
      <c r="I11298" t="s">
        <v>404</v>
      </c>
      <c r="J11298" t="s">
        <v>271</v>
      </c>
      <c r="K11298">
        <v>0</v>
      </c>
      <c r="L11298" t="s">
        <v>273</v>
      </c>
      <c r="M11298">
        <v>0</v>
      </c>
      <c r="N11298" t="s">
        <v>476</v>
      </c>
      <c r="O11298" t="s">
        <v>177</v>
      </c>
      <c r="P11298" t="s">
        <v>413</v>
      </c>
      <c r="R11298">
        <v>30.49687267242534</v>
      </c>
      <c r="S11298">
        <v>596</v>
      </c>
      <c r="T11298">
        <v>26.843453517952103</v>
      </c>
      <c r="U11298">
        <v>34.221213161129967</v>
      </c>
    </row>
    <row r="11299" spans="1:21">
      <c r="A11299" t="s">
        <v>371</v>
      </c>
      <c r="B11299">
        <v>40</v>
      </c>
      <c r="C11299" t="s">
        <v>101</v>
      </c>
      <c r="D11299" t="s">
        <v>34</v>
      </c>
      <c r="E11299" t="s">
        <v>218</v>
      </c>
      <c r="F11299" t="s">
        <v>174</v>
      </c>
      <c r="G11299" t="s">
        <v>211</v>
      </c>
      <c r="H11299" t="s">
        <v>21</v>
      </c>
      <c r="I11299" t="s">
        <v>404</v>
      </c>
      <c r="J11299" t="s">
        <v>271</v>
      </c>
      <c r="K11299">
        <v>0</v>
      </c>
      <c r="L11299" t="s">
        <v>273</v>
      </c>
      <c r="M11299">
        <v>0</v>
      </c>
      <c r="N11299" t="s">
        <v>476</v>
      </c>
      <c r="O11299" t="s">
        <v>176</v>
      </c>
      <c r="P11299" t="s">
        <v>413</v>
      </c>
      <c r="R11299">
        <v>29.341230256075079</v>
      </c>
      <c r="S11299">
        <v>521</v>
      </c>
      <c r="T11299">
        <v>25.488546490267982</v>
      </c>
      <c r="U11299">
        <v>33.290184679764913</v>
      </c>
    </row>
    <row r="11300" spans="1:21">
      <c r="A11300" t="s">
        <v>371</v>
      </c>
      <c r="B11300">
        <v>40</v>
      </c>
      <c r="C11300" t="s">
        <v>101</v>
      </c>
      <c r="D11300" t="s">
        <v>34</v>
      </c>
      <c r="E11300" t="s">
        <v>218</v>
      </c>
      <c r="F11300" t="s">
        <v>174</v>
      </c>
      <c r="G11300" t="s">
        <v>211</v>
      </c>
      <c r="H11300" t="s">
        <v>21</v>
      </c>
      <c r="I11300" t="s">
        <v>404</v>
      </c>
      <c r="J11300" t="s">
        <v>271</v>
      </c>
      <c r="K11300">
        <v>0</v>
      </c>
      <c r="L11300" t="s">
        <v>273</v>
      </c>
      <c r="M11300">
        <v>0</v>
      </c>
      <c r="N11300" t="s">
        <v>476</v>
      </c>
      <c r="O11300" t="s">
        <v>170</v>
      </c>
      <c r="P11300" t="s">
        <v>413</v>
      </c>
      <c r="R11300">
        <v>29.59120814818516</v>
      </c>
      <c r="S11300">
        <v>1117</v>
      </c>
      <c r="T11300">
        <v>26.938900412089517</v>
      </c>
      <c r="U11300">
        <v>32.286845774646835</v>
      </c>
    </row>
    <row r="11301" spans="1:21">
      <c r="A11301" t="s">
        <v>371</v>
      </c>
      <c r="B11301">
        <v>40</v>
      </c>
      <c r="C11301" t="s">
        <v>101</v>
      </c>
      <c r="D11301" t="s">
        <v>34</v>
      </c>
      <c r="E11301" t="s">
        <v>218</v>
      </c>
      <c r="F11301" t="s">
        <v>174</v>
      </c>
      <c r="G11301" t="s">
        <v>211</v>
      </c>
      <c r="H11301" t="s">
        <v>6</v>
      </c>
      <c r="I11301" t="s">
        <v>404</v>
      </c>
      <c r="J11301" t="s">
        <v>272</v>
      </c>
      <c r="K11301">
        <v>0</v>
      </c>
      <c r="L11301" t="s">
        <v>273</v>
      </c>
      <c r="M11301">
        <v>0</v>
      </c>
      <c r="N11301" t="s">
        <v>476</v>
      </c>
      <c r="O11301" t="s">
        <v>176</v>
      </c>
      <c r="P11301" t="s">
        <v>413</v>
      </c>
      <c r="R11301">
        <v>30.440139627888165</v>
      </c>
      <c r="S11301">
        <v>107</v>
      </c>
      <c r="T11301">
        <v>22.018841459018244</v>
      </c>
      <c r="U11301">
        <v>39.264228574521354</v>
      </c>
    </row>
    <row r="11302" spans="1:21">
      <c r="A11302" t="s">
        <v>371</v>
      </c>
      <c r="B11302">
        <v>40</v>
      </c>
      <c r="C11302" t="s">
        <v>101</v>
      </c>
      <c r="D11302" t="s">
        <v>34</v>
      </c>
      <c r="E11302" t="s">
        <v>218</v>
      </c>
      <c r="F11302" t="s">
        <v>174</v>
      </c>
      <c r="G11302" t="s">
        <v>211</v>
      </c>
      <c r="H11302" t="s">
        <v>6</v>
      </c>
      <c r="I11302" t="s">
        <v>404</v>
      </c>
      <c r="J11302" t="s">
        <v>272</v>
      </c>
      <c r="K11302">
        <v>0</v>
      </c>
      <c r="L11302" t="s">
        <v>273</v>
      </c>
      <c r="M11302">
        <v>0</v>
      </c>
      <c r="N11302" t="s">
        <v>476</v>
      </c>
      <c r="O11302" t="s">
        <v>170</v>
      </c>
      <c r="P11302" t="s">
        <v>413</v>
      </c>
      <c r="R11302">
        <v>26.614856725985142</v>
      </c>
      <c r="S11302">
        <v>239</v>
      </c>
      <c r="T11302">
        <v>21.184758060442537</v>
      </c>
      <c r="U11302">
        <v>32.333530675916776</v>
      </c>
    </row>
    <row r="11303" spans="1:21">
      <c r="A11303" t="s">
        <v>371</v>
      </c>
      <c r="B11303">
        <v>40</v>
      </c>
      <c r="C11303" t="s">
        <v>101</v>
      </c>
      <c r="D11303" t="s">
        <v>34</v>
      </c>
      <c r="E11303" t="s">
        <v>218</v>
      </c>
      <c r="F11303" t="s">
        <v>174</v>
      </c>
      <c r="G11303" t="s">
        <v>211</v>
      </c>
      <c r="H11303" t="s">
        <v>6</v>
      </c>
      <c r="I11303" t="s">
        <v>404</v>
      </c>
      <c r="J11303" t="s">
        <v>272</v>
      </c>
      <c r="K11303">
        <v>0</v>
      </c>
      <c r="L11303" t="s">
        <v>273</v>
      </c>
      <c r="M11303">
        <v>0</v>
      </c>
      <c r="N11303" t="s">
        <v>476</v>
      </c>
      <c r="O11303" t="s">
        <v>177</v>
      </c>
      <c r="P11303" t="s">
        <v>413</v>
      </c>
      <c r="R11303">
        <v>23.228941555707049</v>
      </c>
      <c r="S11303">
        <v>132</v>
      </c>
      <c r="T11303">
        <v>16.442256266207796</v>
      </c>
      <c r="U11303">
        <v>30.716648953415344</v>
      </c>
    </row>
    <row r="11304" spans="1:21">
      <c r="A11304" t="s">
        <v>371</v>
      </c>
      <c r="B11304">
        <v>40</v>
      </c>
      <c r="C11304" t="s">
        <v>101</v>
      </c>
      <c r="D11304" t="s">
        <v>34</v>
      </c>
      <c r="E11304" t="s">
        <v>218</v>
      </c>
      <c r="F11304" t="s">
        <v>174</v>
      </c>
      <c r="G11304" t="s">
        <v>211</v>
      </c>
      <c r="H11304" t="s">
        <v>4</v>
      </c>
      <c r="I11304" t="s">
        <v>404</v>
      </c>
      <c r="J11304" t="s">
        <v>297</v>
      </c>
      <c r="K11304">
        <v>0</v>
      </c>
      <c r="L11304" t="s">
        <v>273</v>
      </c>
      <c r="M11304">
        <v>0</v>
      </c>
      <c r="N11304" t="s">
        <v>476</v>
      </c>
      <c r="O11304" t="s">
        <v>176</v>
      </c>
      <c r="P11304" t="s">
        <v>413</v>
      </c>
      <c r="R11304">
        <v>27.28424006939612</v>
      </c>
      <c r="S11304">
        <v>393</v>
      </c>
      <c r="T11304">
        <v>22.97591513390087</v>
      </c>
      <c r="U11304">
        <v>31.756226640772251</v>
      </c>
    </row>
    <row r="11305" spans="1:21">
      <c r="A11305" t="s">
        <v>371</v>
      </c>
      <c r="B11305">
        <v>40</v>
      </c>
      <c r="C11305" t="s">
        <v>101</v>
      </c>
      <c r="D11305" t="s">
        <v>34</v>
      </c>
      <c r="E11305" t="s">
        <v>218</v>
      </c>
      <c r="F11305" t="s">
        <v>174</v>
      </c>
      <c r="G11305" t="s">
        <v>211</v>
      </c>
      <c r="H11305" t="s">
        <v>4</v>
      </c>
      <c r="I11305" t="s">
        <v>404</v>
      </c>
      <c r="J11305" t="s">
        <v>297</v>
      </c>
      <c r="K11305">
        <v>0</v>
      </c>
      <c r="L11305" t="s">
        <v>273</v>
      </c>
      <c r="M11305">
        <v>0</v>
      </c>
      <c r="N11305" t="s">
        <v>476</v>
      </c>
      <c r="O11305" t="s">
        <v>170</v>
      </c>
      <c r="P11305" t="s">
        <v>413</v>
      </c>
      <c r="R11305">
        <v>25.972786547604283</v>
      </c>
      <c r="S11305">
        <v>817</v>
      </c>
      <c r="T11305">
        <v>23.015485440151785</v>
      </c>
      <c r="U11305">
        <v>29.019968591360602</v>
      </c>
    </row>
    <row r="11306" spans="1:21">
      <c r="A11306" t="s">
        <v>371</v>
      </c>
      <c r="B11306">
        <v>40</v>
      </c>
      <c r="C11306" t="s">
        <v>101</v>
      </c>
      <c r="D11306" t="s">
        <v>34</v>
      </c>
      <c r="E11306" t="s">
        <v>218</v>
      </c>
      <c r="F11306" t="s">
        <v>174</v>
      </c>
      <c r="G11306" t="s">
        <v>211</v>
      </c>
      <c r="H11306" t="s">
        <v>4</v>
      </c>
      <c r="I11306" t="s">
        <v>404</v>
      </c>
      <c r="J11306" t="s">
        <v>297</v>
      </c>
      <c r="K11306">
        <v>0</v>
      </c>
      <c r="L11306" t="s">
        <v>273</v>
      </c>
      <c r="M11306">
        <v>0</v>
      </c>
      <c r="N11306" t="s">
        <v>476</v>
      </c>
      <c r="O11306" t="s">
        <v>177</v>
      </c>
      <c r="P11306" t="s">
        <v>413</v>
      </c>
      <c r="R11306">
        <v>24.51562650839313</v>
      </c>
      <c r="S11306">
        <v>424</v>
      </c>
      <c r="T11306">
        <v>20.531485908543651</v>
      </c>
      <c r="U11306">
        <v>28.697069135596465</v>
      </c>
    </row>
    <row r="11307" spans="1:21">
      <c r="A11307" t="s">
        <v>371</v>
      </c>
      <c r="B11307">
        <v>40</v>
      </c>
      <c r="C11307" t="s">
        <v>101</v>
      </c>
      <c r="D11307" t="s">
        <v>34</v>
      </c>
      <c r="E11307" t="s">
        <v>218</v>
      </c>
      <c r="F11307" t="s">
        <v>174</v>
      </c>
      <c r="G11307" t="s">
        <v>211</v>
      </c>
      <c r="H11307" t="s">
        <v>11</v>
      </c>
      <c r="I11307" t="s">
        <v>404</v>
      </c>
      <c r="J11307" t="s">
        <v>298</v>
      </c>
      <c r="K11307">
        <v>0</v>
      </c>
      <c r="L11307" t="s">
        <v>273</v>
      </c>
      <c r="M11307">
        <v>0</v>
      </c>
      <c r="N11307" t="s">
        <v>476</v>
      </c>
      <c r="O11307" t="s">
        <v>176</v>
      </c>
      <c r="P11307" t="s">
        <v>413</v>
      </c>
      <c r="R11307">
        <v>27.411812951226512</v>
      </c>
      <c r="S11307">
        <v>2819</v>
      </c>
      <c r="T11307">
        <v>25.777086680718352</v>
      </c>
      <c r="U11307">
        <v>29.069028044787931</v>
      </c>
    </row>
    <row r="11308" spans="1:21">
      <c r="A11308" t="s">
        <v>371</v>
      </c>
      <c r="B11308">
        <v>40</v>
      </c>
      <c r="C11308" t="s">
        <v>101</v>
      </c>
      <c r="D11308" t="s">
        <v>34</v>
      </c>
      <c r="E11308" t="s">
        <v>218</v>
      </c>
      <c r="F11308" t="s">
        <v>174</v>
      </c>
      <c r="G11308" t="s">
        <v>211</v>
      </c>
      <c r="H11308" t="s">
        <v>11</v>
      </c>
      <c r="I11308" t="s">
        <v>404</v>
      </c>
      <c r="J11308" t="s">
        <v>298</v>
      </c>
      <c r="K11308">
        <v>0</v>
      </c>
      <c r="L11308" t="s">
        <v>273</v>
      </c>
      <c r="M11308">
        <v>0</v>
      </c>
      <c r="N11308" t="s">
        <v>476</v>
      </c>
      <c r="O11308" t="s">
        <v>170</v>
      </c>
      <c r="P11308" t="s">
        <v>413</v>
      </c>
      <c r="R11308">
        <v>26.867920101974391</v>
      </c>
      <c r="S11308">
        <v>5848</v>
      </c>
      <c r="T11308">
        <v>25.737784018688032</v>
      </c>
      <c r="U11308">
        <v>28.009543252264002</v>
      </c>
    </row>
    <row r="11309" spans="1:21">
      <c r="A11309" t="s">
        <v>371</v>
      </c>
      <c r="B11309">
        <v>40</v>
      </c>
      <c r="C11309" t="s">
        <v>101</v>
      </c>
      <c r="D11309" t="s">
        <v>34</v>
      </c>
      <c r="E11309" t="s">
        <v>218</v>
      </c>
      <c r="F11309" t="s">
        <v>174</v>
      </c>
      <c r="G11309" t="s">
        <v>211</v>
      </c>
      <c r="H11309" t="s">
        <v>11</v>
      </c>
      <c r="I11309" t="s">
        <v>404</v>
      </c>
      <c r="J11309" t="s">
        <v>298</v>
      </c>
      <c r="K11309">
        <v>0</v>
      </c>
      <c r="L11309" t="s">
        <v>273</v>
      </c>
      <c r="M11309">
        <v>0</v>
      </c>
      <c r="N11309" t="s">
        <v>476</v>
      </c>
      <c r="O11309" t="s">
        <v>177</v>
      </c>
      <c r="P11309" t="s">
        <v>413</v>
      </c>
      <c r="R11309">
        <v>26.225095155636097</v>
      </c>
      <c r="S11309">
        <v>3029</v>
      </c>
      <c r="T11309">
        <v>24.67110147685905</v>
      </c>
      <c r="U11309">
        <v>27.802749170616455</v>
      </c>
    </row>
    <row r="11310" spans="1:21">
      <c r="A11310" t="s">
        <v>371</v>
      </c>
      <c r="B11310">
        <v>40</v>
      </c>
      <c r="C11310" t="s">
        <v>101</v>
      </c>
      <c r="D11310" t="s">
        <v>34</v>
      </c>
      <c r="E11310" t="s">
        <v>218</v>
      </c>
      <c r="F11310" t="s">
        <v>174</v>
      </c>
      <c r="G11310" t="s">
        <v>211</v>
      </c>
      <c r="H11310" t="s">
        <v>8</v>
      </c>
      <c r="I11310" t="s">
        <v>404</v>
      </c>
      <c r="J11310" t="s">
        <v>299</v>
      </c>
      <c r="K11310">
        <v>0</v>
      </c>
      <c r="L11310" t="s">
        <v>273</v>
      </c>
      <c r="M11310">
        <v>0</v>
      </c>
      <c r="N11310" t="s">
        <v>476</v>
      </c>
      <c r="O11310" t="s">
        <v>177</v>
      </c>
      <c r="P11310" t="s">
        <v>413</v>
      </c>
      <c r="R11310">
        <v>26.918311492613984</v>
      </c>
      <c r="S11310">
        <v>780</v>
      </c>
      <c r="T11310">
        <v>23.853344219146372</v>
      </c>
      <c r="U11310">
        <v>30.068969078768099</v>
      </c>
    </row>
    <row r="11311" spans="1:21">
      <c r="A11311" t="s">
        <v>371</v>
      </c>
      <c r="B11311">
        <v>40</v>
      </c>
      <c r="C11311" t="s">
        <v>101</v>
      </c>
      <c r="D11311" t="s">
        <v>34</v>
      </c>
      <c r="E11311" t="s">
        <v>218</v>
      </c>
      <c r="F11311" t="s">
        <v>174</v>
      </c>
      <c r="G11311" t="s">
        <v>211</v>
      </c>
      <c r="H11311" t="s">
        <v>8</v>
      </c>
      <c r="I11311" t="s">
        <v>404</v>
      </c>
      <c r="J11311" t="s">
        <v>299</v>
      </c>
      <c r="K11311">
        <v>0</v>
      </c>
      <c r="L11311" t="s">
        <v>273</v>
      </c>
      <c r="M11311">
        <v>0</v>
      </c>
      <c r="N11311" t="s">
        <v>476</v>
      </c>
      <c r="O11311" t="s">
        <v>176</v>
      </c>
      <c r="P11311" t="s">
        <v>413</v>
      </c>
      <c r="R11311">
        <v>25.35167408124061</v>
      </c>
      <c r="S11311">
        <v>731</v>
      </c>
      <c r="T11311">
        <v>22.256568952619975</v>
      </c>
      <c r="U11311">
        <v>28.553191455869865</v>
      </c>
    </row>
    <row r="11312" spans="1:21">
      <c r="A11312" t="s">
        <v>371</v>
      </c>
      <c r="B11312">
        <v>40</v>
      </c>
      <c r="C11312" t="s">
        <v>101</v>
      </c>
      <c r="D11312" t="s">
        <v>34</v>
      </c>
      <c r="E11312" t="s">
        <v>218</v>
      </c>
      <c r="F11312" t="s">
        <v>174</v>
      </c>
      <c r="G11312" t="s">
        <v>211</v>
      </c>
      <c r="H11312" t="s">
        <v>8</v>
      </c>
      <c r="I11312" t="s">
        <v>404</v>
      </c>
      <c r="J11312" t="s">
        <v>299</v>
      </c>
      <c r="K11312">
        <v>0</v>
      </c>
      <c r="L11312" t="s">
        <v>273</v>
      </c>
      <c r="M11312">
        <v>0</v>
      </c>
      <c r="N11312" t="s">
        <v>476</v>
      </c>
      <c r="O11312" t="s">
        <v>170</v>
      </c>
      <c r="P11312" t="s">
        <v>413</v>
      </c>
      <c r="R11312">
        <v>25.943277993749582</v>
      </c>
      <c r="S11312">
        <v>1511</v>
      </c>
      <c r="T11312">
        <v>23.759313461489111</v>
      </c>
      <c r="U11312">
        <v>28.175978954355241</v>
      </c>
    </row>
    <row r="11313" spans="1:21">
      <c r="A11313" t="s">
        <v>371</v>
      </c>
      <c r="B11313">
        <v>40</v>
      </c>
      <c r="C11313" t="s">
        <v>101</v>
      </c>
      <c r="D11313" t="s">
        <v>34</v>
      </c>
      <c r="E11313" t="s">
        <v>218</v>
      </c>
      <c r="F11313" t="s">
        <v>174</v>
      </c>
      <c r="G11313" t="s">
        <v>211</v>
      </c>
      <c r="H11313" t="s">
        <v>17</v>
      </c>
      <c r="I11313" t="s">
        <v>404</v>
      </c>
      <c r="J11313" t="s">
        <v>300</v>
      </c>
      <c r="K11313">
        <v>0</v>
      </c>
      <c r="L11313" t="s">
        <v>273</v>
      </c>
      <c r="M11313">
        <v>0</v>
      </c>
      <c r="N11313" t="s">
        <v>476</v>
      </c>
      <c r="O11313" t="s">
        <v>176</v>
      </c>
      <c r="P11313" t="s">
        <v>413</v>
      </c>
      <c r="R11313">
        <v>25.662950050327503</v>
      </c>
      <c r="S11313">
        <v>3511</v>
      </c>
      <c r="T11313">
        <v>24.229462054045172</v>
      </c>
      <c r="U11313">
        <v>27.117973173886689</v>
      </c>
    </row>
    <row r="11314" spans="1:21">
      <c r="A11314" t="s">
        <v>371</v>
      </c>
      <c r="B11314">
        <v>40</v>
      </c>
      <c r="C11314" t="s">
        <v>101</v>
      </c>
      <c r="D11314" t="s">
        <v>34</v>
      </c>
      <c r="E11314" t="s">
        <v>218</v>
      </c>
      <c r="F11314" t="s">
        <v>174</v>
      </c>
      <c r="G11314" t="s">
        <v>211</v>
      </c>
      <c r="H11314" t="s">
        <v>17</v>
      </c>
      <c r="I11314" t="s">
        <v>404</v>
      </c>
      <c r="J11314" t="s">
        <v>300</v>
      </c>
      <c r="K11314">
        <v>0</v>
      </c>
      <c r="L11314" t="s">
        <v>273</v>
      </c>
      <c r="M11314">
        <v>0</v>
      </c>
      <c r="N11314" t="s">
        <v>476</v>
      </c>
      <c r="O11314" t="s">
        <v>170</v>
      </c>
      <c r="P11314" t="s">
        <v>413</v>
      </c>
      <c r="R11314">
        <v>25.653405458011019</v>
      </c>
      <c r="S11314">
        <v>7380</v>
      </c>
      <c r="T11314">
        <v>24.662305582223084</v>
      </c>
      <c r="U11314">
        <v>26.654759795993112</v>
      </c>
    </row>
    <row r="11315" spans="1:21">
      <c r="A11315" t="s">
        <v>371</v>
      </c>
      <c r="B11315">
        <v>40</v>
      </c>
      <c r="C11315" t="s">
        <v>101</v>
      </c>
      <c r="D11315" t="s">
        <v>34</v>
      </c>
      <c r="E11315" t="s">
        <v>218</v>
      </c>
      <c r="F11315" t="s">
        <v>174</v>
      </c>
      <c r="G11315" t="s">
        <v>211</v>
      </c>
      <c r="H11315" t="s">
        <v>17</v>
      </c>
      <c r="I11315" t="s">
        <v>404</v>
      </c>
      <c r="J11315" t="s">
        <v>300</v>
      </c>
      <c r="K11315">
        <v>0</v>
      </c>
      <c r="L11315" t="s">
        <v>273</v>
      </c>
      <c r="M11315">
        <v>0</v>
      </c>
      <c r="N11315" t="s">
        <v>476</v>
      </c>
      <c r="O11315" t="s">
        <v>177</v>
      </c>
      <c r="P11315" t="s">
        <v>413</v>
      </c>
      <c r="R11315">
        <v>25.176438113889365</v>
      </c>
      <c r="S11315">
        <v>3869</v>
      </c>
      <c r="T11315">
        <v>23.819444822458429</v>
      </c>
      <c r="U11315">
        <v>26.553859314611579</v>
      </c>
    </row>
    <row r="11316" spans="1:21">
      <c r="A11316" t="s">
        <v>371</v>
      </c>
      <c r="B11316">
        <v>40</v>
      </c>
      <c r="C11316" t="s">
        <v>101</v>
      </c>
      <c r="D11316" t="s">
        <v>34</v>
      </c>
      <c r="E11316" t="s">
        <v>218</v>
      </c>
      <c r="F11316" t="s">
        <v>174</v>
      </c>
      <c r="G11316" t="s">
        <v>211</v>
      </c>
      <c r="H11316" t="s">
        <v>13</v>
      </c>
      <c r="I11316" t="s">
        <v>404</v>
      </c>
      <c r="J11316" t="s">
        <v>301</v>
      </c>
      <c r="K11316">
        <v>0</v>
      </c>
      <c r="L11316" t="s">
        <v>273</v>
      </c>
      <c r="M11316">
        <v>0</v>
      </c>
      <c r="N11316" t="s">
        <v>476</v>
      </c>
      <c r="O11316" t="s">
        <v>176</v>
      </c>
      <c r="P11316" t="s">
        <v>413</v>
      </c>
      <c r="R11316">
        <v>26.703567096087653</v>
      </c>
      <c r="S11316">
        <v>762</v>
      </c>
      <c r="T11316">
        <v>23.612191703357031</v>
      </c>
      <c r="U11316">
        <v>29.884617762741879</v>
      </c>
    </row>
    <row r="11317" spans="1:21">
      <c r="A11317" t="s">
        <v>371</v>
      </c>
      <c r="B11317">
        <v>40</v>
      </c>
      <c r="C11317" t="s">
        <v>101</v>
      </c>
      <c r="D11317" t="s">
        <v>34</v>
      </c>
      <c r="E11317" t="s">
        <v>218</v>
      </c>
      <c r="F11317" t="s">
        <v>174</v>
      </c>
      <c r="G11317" t="s">
        <v>211</v>
      </c>
      <c r="H11317" t="s">
        <v>13</v>
      </c>
      <c r="I11317" t="s">
        <v>404</v>
      </c>
      <c r="J11317" t="s">
        <v>301</v>
      </c>
      <c r="K11317">
        <v>0</v>
      </c>
      <c r="L11317" t="s">
        <v>273</v>
      </c>
      <c r="M11317">
        <v>0</v>
      </c>
      <c r="N11317" t="s">
        <v>476</v>
      </c>
      <c r="O11317" t="s">
        <v>170</v>
      </c>
      <c r="P11317" t="s">
        <v>413</v>
      </c>
      <c r="R11317">
        <v>26.111835690210278</v>
      </c>
      <c r="S11317">
        <v>1554</v>
      </c>
      <c r="T11317">
        <v>23.952958775880354</v>
      </c>
      <c r="U11317">
        <v>28.317340786152666</v>
      </c>
    </row>
    <row r="11318" spans="1:21">
      <c r="A11318" t="s">
        <v>371</v>
      </c>
      <c r="B11318">
        <v>40</v>
      </c>
      <c r="C11318" t="s">
        <v>101</v>
      </c>
      <c r="D11318" t="s">
        <v>34</v>
      </c>
      <c r="E11318" t="s">
        <v>218</v>
      </c>
      <c r="F11318" t="s">
        <v>174</v>
      </c>
      <c r="G11318" t="s">
        <v>211</v>
      </c>
      <c r="H11318" t="s">
        <v>13</v>
      </c>
      <c r="I11318" t="s">
        <v>404</v>
      </c>
      <c r="J11318" t="s">
        <v>301</v>
      </c>
      <c r="K11318">
        <v>0</v>
      </c>
      <c r="L11318" t="s">
        <v>273</v>
      </c>
      <c r="M11318">
        <v>0</v>
      </c>
      <c r="N11318" t="s">
        <v>476</v>
      </c>
      <c r="O11318" t="s">
        <v>177</v>
      </c>
      <c r="P11318" t="s">
        <v>413</v>
      </c>
      <c r="R11318">
        <v>25.05440411952161</v>
      </c>
      <c r="S11318">
        <v>792</v>
      </c>
      <c r="T11318">
        <v>22.091610739298225</v>
      </c>
      <c r="U11318">
        <v>28.118056625026362</v>
      </c>
    </row>
    <row r="11319" spans="1:21">
      <c r="A11319" t="s">
        <v>371</v>
      </c>
      <c r="B11319">
        <v>40</v>
      </c>
      <c r="C11319" t="s">
        <v>101</v>
      </c>
      <c r="D11319" t="s">
        <v>34</v>
      </c>
      <c r="E11319" t="s">
        <v>218</v>
      </c>
      <c r="F11319" t="s">
        <v>174</v>
      </c>
      <c r="G11319" t="s">
        <v>211</v>
      </c>
      <c r="H11319" t="s">
        <v>25</v>
      </c>
      <c r="I11319" t="s">
        <v>404</v>
      </c>
      <c r="J11319" t="s">
        <v>302</v>
      </c>
      <c r="K11319">
        <v>0</v>
      </c>
      <c r="L11319" t="s">
        <v>273</v>
      </c>
      <c r="M11319">
        <v>0</v>
      </c>
      <c r="N11319" t="s">
        <v>476</v>
      </c>
      <c r="O11319" t="s">
        <v>177</v>
      </c>
      <c r="P11319" t="s">
        <v>413</v>
      </c>
      <c r="R11319">
        <v>29.262019248625805</v>
      </c>
      <c r="S11319">
        <v>734</v>
      </c>
      <c r="T11319">
        <v>26.010493354740554</v>
      </c>
      <c r="U11319">
        <v>32.58258326086235</v>
      </c>
    </row>
    <row r="11320" spans="1:21">
      <c r="A11320" t="s">
        <v>371</v>
      </c>
      <c r="B11320">
        <v>40</v>
      </c>
      <c r="C11320" t="s">
        <v>101</v>
      </c>
      <c r="D11320" t="s">
        <v>34</v>
      </c>
      <c r="E11320" t="s">
        <v>218</v>
      </c>
      <c r="F11320" t="s">
        <v>174</v>
      </c>
      <c r="G11320" t="s">
        <v>211</v>
      </c>
      <c r="H11320" t="s">
        <v>25</v>
      </c>
      <c r="I11320" t="s">
        <v>404</v>
      </c>
      <c r="J11320" t="s">
        <v>302</v>
      </c>
      <c r="K11320">
        <v>0</v>
      </c>
      <c r="L11320" t="s">
        <v>273</v>
      </c>
      <c r="M11320">
        <v>0</v>
      </c>
      <c r="N11320" t="s">
        <v>476</v>
      </c>
      <c r="O11320" t="s">
        <v>176</v>
      </c>
      <c r="P11320" t="s">
        <v>413</v>
      </c>
      <c r="R11320">
        <v>27.830010840502712</v>
      </c>
      <c r="S11320">
        <v>630</v>
      </c>
      <c r="T11320">
        <v>24.385189194925044</v>
      </c>
      <c r="U11320">
        <v>31.370908190709379</v>
      </c>
    </row>
    <row r="11321" spans="1:21">
      <c r="A11321" t="s">
        <v>371</v>
      </c>
      <c r="B11321">
        <v>40</v>
      </c>
      <c r="C11321" t="s">
        <v>101</v>
      </c>
      <c r="D11321" t="s">
        <v>34</v>
      </c>
      <c r="E11321" t="s">
        <v>218</v>
      </c>
      <c r="F11321" t="s">
        <v>174</v>
      </c>
      <c r="G11321" t="s">
        <v>211</v>
      </c>
      <c r="H11321" t="s">
        <v>25</v>
      </c>
      <c r="I11321" t="s">
        <v>404</v>
      </c>
      <c r="J11321" t="s">
        <v>302</v>
      </c>
      <c r="K11321">
        <v>0</v>
      </c>
      <c r="L11321" t="s">
        <v>273</v>
      </c>
      <c r="M11321">
        <v>0</v>
      </c>
      <c r="N11321" t="s">
        <v>476</v>
      </c>
      <c r="O11321" t="s">
        <v>170</v>
      </c>
      <c r="P11321" t="s">
        <v>413</v>
      </c>
      <c r="R11321">
        <v>28.820584071139422</v>
      </c>
      <c r="S11321">
        <v>1364</v>
      </c>
      <c r="T11321">
        <v>26.438706409817765</v>
      </c>
      <c r="U11321">
        <v>31.241813768701611</v>
      </c>
    </row>
    <row r="11322" spans="1:21">
      <c r="A11322" t="s">
        <v>371</v>
      </c>
      <c r="B11322">
        <v>40</v>
      </c>
      <c r="C11322" t="s">
        <v>101</v>
      </c>
      <c r="D11322" t="s">
        <v>34</v>
      </c>
      <c r="E11322" t="s">
        <v>218</v>
      </c>
      <c r="F11322" t="s">
        <v>174</v>
      </c>
      <c r="G11322" t="s">
        <v>211</v>
      </c>
      <c r="H11322" t="s">
        <v>16</v>
      </c>
      <c r="I11322" t="s">
        <v>404</v>
      </c>
      <c r="J11322" t="s">
        <v>303</v>
      </c>
      <c r="K11322">
        <v>0</v>
      </c>
      <c r="L11322" t="s">
        <v>273</v>
      </c>
      <c r="M11322">
        <v>0</v>
      </c>
      <c r="N11322" t="s">
        <v>476</v>
      </c>
      <c r="O11322" t="s">
        <v>177</v>
      </c>
      <c r="P11322" t="s">
        <v>413</v>
      </c>
      <c r="R11322">
        <v>25.015480048042516</v>
      </c>
      <c r="S11322">
        <v>700</v>
      </c>
      <c r="T11322">
        <v>21.869923057400083</v>
      </c>
      <c r="U11322">
        <v>28.275539658677555</v>
      </c>
    </row>
    <row r="11323" spans="1:21">
      <c r="A11323" t="s">
        <v>371</v>
      </c>
      <c r="B11323">
        <v>40</v>
      </c>
      <c r="C11323" t="s">
        <v>101</v>
      </c>
      <c r="D11323" t="s">
        <v>34</v>
      </c>
      <c r="E11323" t="s">
        <v>218</v>
      </c>
      <c r="F11323" t="s">
        <v>174</v>
      </c>
      <c r="G11323" t="s">
        <v>211</v>
      </c>
      <c r="H11323" t="s">
        <v>16</v>
      </c>
      <c r="I11323" t="s">
        <v>404</v>
      </c>
      <c r="J11323" t="s">
        <v>303</v>
      </c>
      <c r="K11323">
        <v>0</v>
      </c>
      <c r="L11323" t="s">
        <v>273</v>
      </c>
      <c r="M11323">
        <v>0</v>
      </c>
      <c r="N11323" t="s">
        <v>476</v>
      </c>
      <c r="O11323" t="s">
        <v>170</v>
      </c>
      <c r="P11323" t="s">
        <v>413</v>
      </c>
      <c r="R11323">
        <v>24.078801728523018</v>
      </c>
      <c r="S11323">
        <v>1336</v>
      </c>
      <c r="T11323">
        <v>21.82068488795181</v>
      </c>
      <c r="U11323">
        <v>26.401885042404675</v>
      </c>
    </row>
    <row r="11324" spans="1:21">
      <c r="A11324" t="s">
        <v>371</v>
      </c>
      <c r="B11324">
        <v>40</v>
      </c>
      <c r="C11324" t="s">
        <v>101</v>
      </c>
      <c r="D11324" t="s">
        <v>34</v>
      </c>
      <c r="E11324" t="s">
        <v>218</v>
      </c>
      <c r="F11324" t="s">
        <v>174</v>
      </c>
      <c r="G11324" t="s">
        <v>211</v>
      </c>
      <c r="H11324" t="s">
        <v>16</v>
      </c>
      <c r="I11324" t="s">
        <v>404</v>
      </c>
      <c r="J11324" t="s">
        <v>303</v>
      </c>
      <c r="K11324">
        <v>0</v>
      </c>
      <c r="L11324" t="s">
        <v>273</v>
      </c>
      <c r="M11324">
        <v>0</v>
      </c>
      <c r="N11324" t="s">
        <v>476</v>
      </c>
      <c r="O11324" t="s">
        <v>176</v>
      </c>
      <c r="P11324" t="s">
        <v>413</v>
      </c>
      <c r="R11324">
        <v>22.487331938419988</v>
      </c>
      <c r="S11324">
        <v>636</v>
      </c>
      <c r="T11324">
        <v>19.326022529185806</v>
      </c>
      <c r="U11324">
        <v>25.802933718573502</v>
      </c>
    </row>
    <row r="11325" spans="1:21">
      <c r="A11325" t="s">
        <v>371</v>
      </c>
      <c r="B11325">
        <v>40</v>
      </c>
      <c r="C11325" t="s">
        <v>101</v>
      </c>
      <c r="D11325" t="s">
        <v>34</v>
      </c>
      <c r="E11325" t="s">
        <v>218</v>
      </c>
      <c r="F11325" t="s">
        <v>174</v>
      </c>
      <c r="G11325" t="s">
        <v>211</v>
      </c>
      <c r="H11325" t="s">
        <v>5</v>
      </c>
      <c r="I11325" t="s">
        <v>404</v>
      </c>
      <c r="J11325" t="s">
        <v>304</v>
      </c>
      <c r="K11325">
        <v>0</v>
      </c>
      <c r="L11325" t="s">
        <v>273</v>
      </c>
      <c r="M11325">
        <v>0</v>
      </c>
      <c r="N11325" t="s">
        <v>476</v>
      </c>
      <c r="O11325" t="s">
        <v>176</v>
      </c>
      <c r="P11325" t="s">
        <v>413</v>
      </c>
      <c r="R11325">
        <v>25.948553980318888</v>
      </c>
      <c r="S11325">
        <v>636</v>
      </c>
      <c r="T11325">
        <v>22.606170640376007</v>
      </c>
      <c r="U11325">
        <v>29.406662737614276</v>
      </c>
    </row>
    <row r="11326" spans="1:21">
      <c r="A11326" t="s">
        <v>371</v>
      </c>
      <c r="B11326">
        <v>40</v>
      </c>
      <c r="C11326" t="s">
        <v>101</v>
      </c>
      <c r="D11326" t="s">
        <v>34</v>
      </c>
      <c r="E11326" t="s">
        <v>218</v>
      </c>
      <c r="F11326" t="s">
        <v>174</v>
      </c>
      <c r="G11326" t="s">
        <v>211</v>
      </c>
      <c r="H11326" t="s">
        <v>5</v>
      </c>
      <c r="I11326" t="s">
        <v>404</v>
      </c>
      <c r="J11326" t="s">
        <v>304</v>
      </c>
      <c r="K11326">
        <v>0</v>
      </c>
      <c r="L11326" t="s">
        <v>273</v>
      </c>
      <c r="M11326">
        <v>0</v>
      </c>
      <c r="N11326" t="s">
        <v>476</v>
      </c>
      <c r="O11326" t="s">
        <v>177</v>
      </c>
      <c r="P11326" t="s">
        <v>413</v>
      </c>
      <c r="R11326">
        <v>25.444565346344255</v>
      </c>
      <c r="S11326">
        <v>748</v>
      </c>
      <c r="T11326">
        <v>22.379919635221547</v>
      </c>
      <c r="U11326">
        <v>28.612332866441147</v>
      </c>
    </row>
    <row r="11327" spans="1:21">
      <c r="A11327" t="s">
        <v>371</v>
      </c>
      <c r="B11327">
        <v>40</v>
      </c>
      <c r="C11327" t="s">
        <v>101</v>
      </c>
      <c r="D11327" t="s">
        <v>34</v>
      </c>
      <c r="E11327" t="s">
        <v>218</v>
      </c>
      <c r="F11327" t="s">
        <v>174</v>
      </c>
      <c r="G11327" t="s">
        <v>211</v>
      </c>
      <c r="H11327" t="s">
        <v>5</v>
      </c>
      <c r="I11327" t="s">
        <v>404</v>
      </c>
      <c r="J11327" t="s">
        <v>304</v>
      </c>
      <c r="K11327">
        <v>0</v>
      </c>
      <c r="L11327" t="s">
        <v>273</v>
      </c>
      <c r="M11327">
        <v>0</v>
      </c>
      <c r="N11327" t="s">
        <v>476</v>
      </c>
      <c r="O11327" t="s">
        <v>170</v>
      </c>
      <c r="P11327" t="s">
        <v>413</v>
      </c>
      <c r="R11327">
        <v>25.353946625389572</v>
      </c>
      <c r="S11327">
        <v>1384</v>
      </c>
      <c r="T11327">
        <v>23.092091307607593</v>
      </c>
      <c r="U11327">
        <v>27.672000603338926</v>
      </c>
    </row>
    <row r="11328" spans="1:21">
      <c r="A11328" t="s">
        <v>371</v>
      </c>
      <c r="B11328">
        <v>40</v>
      </c>
      <c r="C11328" t="s">
        <v>101</v>
      </c>
      <c r="D11328" t="s">
        <v>34</v>
      </c>
      <c r="E11328" t="s">
        <v>218</v>
      </c>
      <c r="F11328" t="s">
        <v>174</v>
      </c>
      <c r="G11328" t="s">
        <v>211</v>
      </c>
      <c r="H11328" t="s">
        <v>7</v>
      </c>
      <c r="I11328" t="s">
        <v>404</v>
      </c>
      <c r="J11328" t="s">
        <v>305</v>
      </c>
      <c r="K11328">
        <v>0</v>
      </c>
      <c r="L11328" t="s">
        <v>273</v>
      </c>
      <c r="M11328">
        <v>0</v>
      </c>
      <c r="N11328" t="s">
        <v>476</v>
      </c>
      <c r="O11328" t="s">
        <v>176</v>
      </c>
      <c r="P11328" t="s">
        <v>413</v>
      </c>
      <c r="R11328">
        <v>27.912813734431396</v>
      </c>
      <c r="S11328">
        <v>742</v>
      </c>
      <c r="T11328">
        <v>24.730864020078293</v>
      </c>
      <c r="U11328">
        <v>31.175558438687712</v>
      </c>
    </row>
    <row r="11329" spans="1:21">
      <c r="A11329" t="s">
        <v>371</v>
      </c>
      <c r="B11329">
        <v>40</v>
      </c>
      <c r="C11329" t="s">
        <v>101</v>
      </c>
      <c r="D11329" t="s">
        <v>34</v>
      </c>
      <c r="E11329" t="s">
        <v>218</v>
      </c>
      <c r="F11329" t="s">
        <v>174</v>
      </c>
      <c r="G11329" t="s">
        <v>211</v>
      </c>
      <c r="H11329" t="s">
        <v>7</v>
      </c>
      <c r="I11329" t="s">
        <v>404</v>
      </c>
      <c r="J11329" t="s">
        <v>305</v>
      </c>
      <c r="K11329">
        <v>0</v>
      </c>
      <c r="L11329" t="s">
        <v>273</v>
      </c>
      <c r="M11329">
        <v>0</v>
      </c>
      <c r="N11329" t="s">
        <v>476</v>
      </c>
      <c r="O11329" t="s">
        <v>170</v>
      </c>
      <c r="P11329" t="s">
        <v>413</v>
      </c>
      <c r="R11329">
        <v>27.234247305238355</v>
      </c>
      <c r="S11329">
        <v>1583</v>
      </c>
      <c r="T11329">
        <v>25.063365605571054</v>
      </c>
      <c r="U11329">
        <v>29.445959029343861</v>
      </c>
    </row>
    <row r="11330" spans="1:21">
      <c r="A11330" t="s">
        <v>371</v>
      </c>
      <c r="B11330">
        <v>40</v>
      </c>
      <c r="C11330" t="s">
        <v>101</v>
      </c>
      <c r="D11330" t="s">
        <v>34</v>
      </c>
      <c r="E11330" t="s">
        <v>218</v>
      </c>
      <c r="F11330" t="s">
        <v>174</v>
      </c>
      <c r="G11330" t="s">
        <v>211</v>
      </c>
      <c r="H11330" t="s">
        <v>7</v>
      </c>
      <c r="I11330" t="s">
        <v>404</v>
      </c>
      <c r="J11330" t="s">
        <v>305</v>
      </c>
      <c r="K11330">
        <v>0</v>
      </c>
      <c r="L11330" t="s">
        <v>273</v>
      </c>
      <c r="M11330">
        <v>0</v>
      </c>
      <c r="N11330" t="s">
        <v>476</v>
      </c>
      <c r="O11330" t="s">
        <v>177</v>
      </c>
      <c r="P11330" t="s">
        <v>413</v>
      </c>
      <c r="R11330">
        <v>25.440516445335383</v>
      </c>
      <c r="S11330">
        <v>841</v>
      </c>
      <c r="T11330">
        <v>22.547150984857556</v>
      </c>
      <c r="U11330">
        <v>28.425635883408777</v>
      </c>
    </row>
    <row r="11331" spans="1:21">
      <c r="A11331" t="s">
        <v>371</v>
      </c>
      <c r="B11331">
        <v>40</v>
      </c>
      <c r="C11331" t="s">
        <v>101</v>
      </c>
      <c r="D11331" t="s">
        <v>34</v>
      </c>
      <c r="E11331" t="s">
        <v>218</v>
      </c>
      <c r="F11331" t="s">
        <v>174</v>
      </c>
      <c r="G11331" t="s">
        <v>211</v>
      </c>
      <c r="H11331" t="s">
        <v>15</v>
      </c>
      <c r="I11331" t="s">
        <v>404</v>
      </c>
      <c r="J11331" t="s">
        <v>306</v>
      </c>
      <c r="K11331">
        <v>0</v>
      </c>
      <c r="L11331" t="s">
        <v>273</v>
      </c>
      <c r="M11331">
        <v>0</v>
      </c>
      <c r="N11331" t="s">
        <v>476</v>
      </c>
      <c r="O11331" t="s">
        <v>176</v>
      </c>
      <c r="P11331" t="s">
        <v>413</v>
      </c>
      <c r="R11331">
        <v>26.172326665235591</v>
      </c>
      <c r="S11331">
        <v>629</v>
      </c>
      <c r="T11331">
        <v>22.80102442116382</v>
      </c>
      <c r="U11331">
        <v>29.658156011537862</v>
      </c>
    </row>
    <row r="11332" spans="1:21">
      <c r="A11332" t="s">
        <v>371</v>
      </c>
      <c r="B11332">
        <v>40</v>
      </c>
      <c r="C11332" t="s">
        <v>101</v>
      </c>
      <c r="D11332" t="s">
        <v>34</v>
      </c>
      <c r="E11332" t="s">
        <v>218</v>
      </c>
      <c r="F11332" t="s">
        <v>174</v>
      </c>
      <c r="G11332" t="s">
        <v>211</v>
      </c>
      <c r="H11332" t="s">
        <v>15</v>
      </c>
      <c r="I11332" t="s">
        <v>404</v>
      </c>
      <c r="J11332" t="s">
        <v>306</v>
      </c>
      <c r="K11332">
        <v>0</v>
      </c>
      <c r="L11332" t="s">
        <v>273</v>
      </c>
      <c r="M11332">
        <v>0</v>
      </c>
      <c r="N11332" t="s">
        <v>476</v>
      </c>
      <c r="O11332" t="s">
        <v>177</v>
      </c>
      <c r="P11332" t="s">
        <v>413</v>
      </c>
      <c r="R11332">
        <v>25.947261093420931</v>
      </c>
      <c r="S11332">
        <v>742</v>
      </c>
      <c r="T11332">
        <v>22.848029304879631</v>
      </c>
      <c r="U11332">
        <v>29.145699126434526</v>
      </c>
    </row>
    <row r="11333" spans="1:21">
      <c r="A11333" t="s">
        <v>371</v>
      </c>
      <c r="B11333">
        <v>40</v>
      </c>
      <c r="C11333" t="s">
        <v>101</v>
      </c>
      <c r="D11333" t="s">
        <v>34</v>
      </c>
      <c r="E11333" t="s">
        <v>218</v>
      </c>
      <c r="F11333" t="s">
        <v>174</v>
      </c>
      <c r="G11333" t="s">
        <v>211</v>
      </c>
      <c r="H11333" t="s">
        <v>15</v>
      </c>
      <c r="I11333" t="s">
        <v>404</v>
      </c>
      <c r="J11333" t="s">
        <v>306</v>
      </c>
      <c r="K11333">
        <v>0</v>
      </c>
      <c r="L11333" t="s">
        <v>273</v>
      </c>
      <c r="M11333">
        <v>0</v>
      </c>
      <c r="N11333" t="s">
        <v>476</v>
      </c>
      <c r="O11333" t="s">
        <v>170</v>
      </c>
      <c r="P11333" t="s">
        <v>413</v>
      </c>
      <c r="R11333">
        <v>26.128456368215215</v>
      </c>
      <c r="S11333">
        <v>1371</v>
      </c>
      <c r="T11333">
        <v>23.831338229792749</v>
      </c>
      <c r="U11333">
        <v>28.478341740802428</v>
      </c>
    </row>
    <row r="11334" spans="1:21">
      <c r="A11334" t="s">
        <v>371</v>
      </c>
      <c r="B11334">
        <v>40</v>
      </c>
      <c r="C11334" t="s">
        <v>101</v>
      </c>
      <c r="D11334" t="s">
        <v>34</v>
      </c>
      <c r="E11334" t="s">
        <v>218</v>
      </c>
      <c r="F11334" t="s">
        <v>174</v>
      </c>
      <c r="G11334" t="s">
        <v>211</v>
      </c>
      <c r="H11334" t="s">
        <v>19</v>
      </c>
      <c r="I11334" t="s">
        <v>404</v>
      </c>
      <c r="J11334" t="s">
        <v>307</v>
      </c>
      <c r="K11334">
        <v>0</v>
      </c>
      <c r="L11334" t="s">
        <v>273</v>
      </c>
      <c r="M11334">
        <v>0</v>
      </c>
      <c r="N11334" t="s">
        <v>476</v>
      </c>
      <c r="O11334" t="s">
        <v>176</v>
      </c>
      <c r="P11334" t="s">
        <v>413</v>
      </c>
      <c r="R11334">
        <v>24.396206143396437</v>
      </c>
      <c r="S11334">
        <v>372</v>
      </c>
      <c r="T11334">
        <v>20.159914647982504</v>
      </c>
      <c r="U11334">
        <v>28.859621487200616</v>
      </c>
    </row>
    <row r="11335" spans="1:21">
      <c r="A11335" t="s">
        <v>371</v>
      </c>
      <c r="B11335">
        <v>40</v>
      </c>
      <c r="C11335" t="s">
        <v>101</v>
      </c>
      <c r="D11335" t="s">
        <v>34</v>
      </c>
      <c r="E11335" t="s">
        <v>218</v>
      </c>
      <c r="F11335" t="s">
        <v>174</v>
      </c>
      <c r="G11335" t="s">
        <v>211</v>
      </c>
      <c r="H11335" t="s">
        <v>19</v>
      </c>
      <c r="I11335" t="s">
        <v>404</v>
      </c>
      <c r="J11335" t="s">
        <v>307</v>
      </c>
      <c r="K11335">
        <v>0</v>
      </c>
      <c r="L11335" t="s">
        <v>273</v>
      </c>
      <c r="M11335">
        <v>0</v>
      </c>
      <c r="N11335" t="s">
        <v>476</v>
      </c>
      <c r="O11335" t="s">
        <v>170</v>
      </c>
      <c r="P11335" t="s">
        <v>413</v>
      </c>
      <c r="R11335">
        <v>21.980392357599392</v>
      </c>
      <c r="S11335">
        <v>767</v>
      </c>
      <c r="T11335">
        <v>19.120729025204255</v>
      </c>
      <c r="U11335">
        <v>24.972779815610796</v>
      </c>
    </row>
    <row r="11336" spans="1:21">
      <c r="A11336" t="s">
        <v>371</v>
      </c>
      <c r="B11336">
        <v>40</v>
      </c>
      <c r="C11336" t="s">
        <v>101</v>
      </c>
      <c r="D11336" t="s">
        <v>34</v>
      </c>
      <c r="E11336" t="s">
        <v>218</v>
      </c>
      <c r="F11336" t="s">
        <v>174</v>
      </c>
      <c r="G11336" t="s">
        <v>211</v>
      </c>
      <c r="H11336" t="s">
        <v>19</v>
      </c>
      <c r="I11336" t="s">
        <v>404</v>
      </c>
      <c r="J11336" t="s">
        <v>307</v>
      </c>
      <c r="K11336">
        <v>0</v>
      </c>
      <c r="L11336" t="s">
        <v>273</v>
      </c>
      <c r="M11336">
        <v>0</v>
      </c>
      <c r="N11336" t="s">
        <v>476</v>
      </c>
      <c r="O11336" t="s">
        <v>177</v>
      </c>
      <c r="P11336" t="s">
        <v>413</v>
      </c>
      <c r="R11336">
        <v>19.24617889969732</v>
      </c>
      <c r="S11336">
        <v>395</v>
      </c>
      <c r="T11336">
        <v>15.524225080517141</v>
      </c>
      <c r="U11336">
        <v>23.276138499669464</v>
      </c>
    </row>
    <row r="11337" spans="1:21">
      <c r="A11337" t="s">
        <v>371</v>
      </c>
      <c r="B11337">
        <v>40</v>
      </c>
      <c r="C11337" t="s">
        <v>101</v>
      </c>
      <c r="D11337" t="s">
        <v>34</v>
      </c>
      <c r="E11337" t="s">
        <v>218</v>
      </c>
      <c r="F11337" t="s">
        <v>174</v>
      </c>
      <c r="G11337" t="s">
        <v>211</v>
      </c>
      <c r="H11337" t="s">
        <v>14</v>
      </c>
      <c r="I11337" t="s">
        <v>404</v>
      </c>
      <c r="J11337" t="s">
        <v>308</v>
      </c>
      <c r="K11337">
        <v>0</v>
      </c>
      <c r="L11337" t="s">
        <v>273</v>
      </c>
      <c r="M11337">
        <v>0</v>
      </c>
      <c r="N11337" t="s">
        <v>476</v>
      </c>
      <c r="O11337" t="s">
        <v>176</v>
      </c>
      <c r="P11337" t="s">
        <v>413</v>
      </c>
      <c r="R11337">
        <v>26.551171427279318</v>
      </c>
      <c r="S11337">
        <v>583</v>
      </c>
      <c r="T11337">
        <v>23.033499619246996</v>
      </c>
      <c r="U11337">
        <v>30.187876619561276</v>
      </c>
    </row>
    <row r="11338" spans="1:21">
      <c r="A11338" t="s">
        <v>371</v>
      </c>
      <c r="B11338">
        <v>40</v>
      </c>
      <c r="C11338" t="s">
        <v>101</v>
      </c>
      <c r="D11338" t="s">
        <v>34</v>
      </c>
      <c r="E11338" t="s">
        <v>218</v>
      </c>
      <c r="F11338" t="s">
        <v>174</v>
      </c>
      <c r="G11338" t="s">
        <v>211</v>
      </c>
      <c r="H11338" t="s">
        <v>14</v>
      </c>
      <c r="I11338" t="s">
        <v>404</v>
      </c>
      <c r="J11338" t="s">
        <v>308</v>
      </c>
      <c r="K11338">
        <v>0</v>
      </c>
      <c r="L11338" t="s">
        <v>273</v>
      </c>
      <c r="M11338">
        <v>0</v>
      </c>
      <c r="N11338" t="s">
        <v>476</v>
      </c>
      <c r="O11338" t="s">
        <v>170</v>
      </c>
      <c r="P11338" t="s">
        <v>413</v>
      </c>
      <c r="R11338">
        <v>24.305533258369287</v>
      </c>
      <c r="S11338">
        <v>1258</v>
      </c>
      <c r="T11338">
        <v>21.971437275530441</v>
      </c>
      <c r="U11338">
        <v>26.707343212211772</v>
      </c>
    </row>
    <row r="11339" spans="1:21">
      <c r="A11339" t="s">
        <v>371</v>
      </c>
      <c r="B11339">
        <v>40</v>
      </c>
      <c r="C11339" t="s">
        <v>101</v>
      </c>
      <c r="D11339" t="s">
        <v>34</v>
      </c>
      <c r="E11339" t="s">
        <v>218</v>
      </c>
      <c r="F11339" t="s">
        <v>174</v>
      </c>
      <c r="G11339" t="s">
        <v>211</v>
      </c>
      <c r="H11339" t="s">
        <v>14</v>
      </c>
      <c r="I11339" t="s">
        <v>404</v>
      </c>
      <c r="J11339" t="s">
        <v>308</v>
      </c>
      <c r="K11339">
        <v>0</v>
      </c>
      <c r="L11339" t="s">
        <v>273</v>
      </c>
      <c r="M11339">
        <v>0</v>
      </c>
      <c r="N11339" t="s">
        <v>476</v>
      </c>
      <c r="O11339" t="s">
        <v>177</v>
      </c>
      <c r="P11339" t="s">
        <v>413</v>
      </c>
      <c r="R11339">
        <v>22.441528330784372</v>
      </c>
      <c r="S11339">
        <v>675</v>
      </c>
      <c r="T11339">
        <v>19.372878964270427</v>
      </c>
      <c r="U11339">
        <v>25.65605119007779</v>
      </c>
    </row>
    <row r="11340" spans="1:21">
      <c r="A11340" t="s">
        <v>371</v>
      </c>
      <c r="B11340">
        <v>40</v>
      </c>
      <c r="C11340" t="s">
        <v>101</v>
      </c>
      <c r="D11340" t="s">
        <v>34</v>
      </c>
      <c r="E11340" t="s">
        <v>218</v>
      </c>
      <c r="F11340" t="s">
        <v>174</v>
      </c>
      <c r="G11340" t="s">
        <v>211</v>
      </c>
      <c r="H11340" t="s">
        <v>10</v>
      </c>
      <c r="I11340" t="s">
        <v>404</v>
      </c>
      <c r="J11340" t="s">
        <v>309</v>
      </c>
      <c r="K11340">
        <v>0</v>
      </c>
      <c r="L11340" t="s">
        <v>273</v>
      </c>
      <c r="M11340">
        <v>0</v>
      </c>
      <c r="N11340" t="s">
        <v>476</v>
      </c>
      <c r="O11340" t="s">
        <v>176</v>
      </c>
      <c r="P11340" t="s">
        <v>413</v>
      </c>
      <c r="R11340">
        <v>27.290807200842295</v>
      </c>
      <c r="S11340">
        <v>651</v>
      </c>
      <c r="T11340">
        <v>23.924669719926094</v>
      </c>
      <c r="U11340">
        <v>30.755649246045675</v>
      </c>
    </row>
    <row r="11341" spans="1:21">
      <c r="A11341" t="s">
        <v>371</v>
      </c>
      <c r="B11341">
        <v>40</v>
      </c>
      <c r="C11341" t="s">
        <v>101</v>
      </c>
      <c r="D11341" t="s">
        <v>34</v>
      </c>
      <c r="E11341" t="s">
        <v>218</v>
      </c>
      <c r="F11341" t="s">
        <v>174</v>
      </c>
      <c r="G11341" t="s">
        <v>211</v>
      </c>
      <c r="H11341" t="s">
        <v>10</v>
      </c>
      <c r="I11341" t="s">
        <v>404</v>
      </c>
      <c r="J11341" t="s">
        <v>309</v>
      </c>
      <c r="K11341">
        <v>0</v>
      </c>
      <c r="L11341" t="s">
        <v>273</v>
      </c>
      <c r="M11341">
        <v>0</v>
      </c>
      <c r="N11341" t="s">
        <v>476</v>
      </c>
      <c r="O11341" t="s">
        <v>170</v>
      </c>
      <c r="P11341" t="s">
        <v>413</v>
      </c>
      <c r="R11341">
        <v>26.424781259796742</v>
      </c>
      <c r="S11341">
        <v>1398</v>
      </c>
      <c r="T11341">
        <v>24.140551276939036</v>
      </c>
      <c r="U11341">
        <v>28.759277600178663</v>
      </c>
    </row>
    <row r="11342" spans="1:21">
      <c r="A11342" t="s">
        <v>371</v>
      </c>
      <c r="B11342">
        <v>40</v>
      </c>
      <c r="C11342" t="s">
        <v>101</v>
      </c>
      <c r="D11342" t="s">
        <v>34</v>
      </c>
      <c r="E11342" t="s">
        <v>218</v>
      </c>
      <c r="F11342" t="s">
        <v>174</v>
      </c>
      <c r="G11342" t="s">
        <v>211</v>
      </c>
      <c r="H11342" t="s">
        <v>10</v>
      </c>
      <c r="I11342" t="s">
        <v>404</v>
      </c>
      <c r="J11342" t="s">
        <v>309</v>
      </c>
      <c r="K11342">
        <v>0</v>
      </c>
      <c r="L11342" t="s">
        <v>273</v>
      </c>
      <c r="M11342">
        <v>0</v>
      </c>
      <c r="N11342" t="s">
        <v>476</v>
      </c>
      <c r="O11342" t="s">
        <v>177</v>
      </c>
      <c r="P11342" t="s">
        <v>413</v>
      </c>
      <c r="R11342">
        <v>25.005814203839783</v>
      </c>
      <c r="S11342">
        <v>747</v>
      </c>
      <c r="T11342">
        <v>21.959151674429492</v>
      </c>
      <c r="U11342">
        <v>28.15986826547115</v>
      </c>
    </row>
    <row r="11343" spans="1:21">
      <c r="A11343" t="s">
        <v>371</v>
      </c>
      <c r="B11343">
        <v>40</v>
      </c>
      <c r="C11343" t="s">
        <v>101</v>
      </c>
      <c r="D11343" t="s">
        <v>34</v>
      </c>
      <c r="E11343" t="s">
        <v>218</v>
      </c>
      <c r="F11343" t="s">
        <v>174</v>
      </c>
      <c r="G11343" t="s">
        <v>211</v>
      </c>
      <c r="H11343" t="s">
        <v>93</v>
      </c>
      <c r="I11343" t="s">
        <v>173</v>
      </c>
      <c r="J11343" t="s">
        <v>310</v>
      </c>
      <c r="K11343">
        <v>0</v>
      </c>
      <c r="L11343" t="s">
        <v>273</v>
      </c>
      <c r="M11343">
        <v>0</v>
      </c>
      <c r="N11343" t="s">
        <v>476</v>
      </c>
      <c r="O11343" t="s">
        <v>170</v>
      </c>
      <c r="P11343" t="s">
        <v>413</v>
      </c>
      <c r="R11343">
        <v>25.61761657259704</v>
      </c>
      <c r="S11343">
        <v>43454</v>
      </c>
      <c r="T11343">
        <v>25.208065770660177</v>
      </c>
      <c r="U11343">
        <v>26.028914749051552</v>
      </c>
    </row>
    <row r="11344" spans="1:21">
      <c r="A11344" t="s">
        <v>371</v>
      </c>
      <c r="B11344">
        <v>40</v>
      </c>
      <c r="C11344" t="s">
        <v>101</v>
      </c>
      <c r="D11344" t="s">
        <v>34</v>
      </c>
      <c r="E11344" t="s">
        <v>218</v>
      </c>
      <c r="F11344" t="s">
        <v>174</v>
      </c>
      <c r="G11344" t="s">
        <v>211</v>
      </c>
      <c r="H11344" t="s">
        <v>93</v>
      </c>
      <c r="I11344" t="s">
        <v>173</v>
      </c>
      <c r="J11344" t="s">
        <v>310</v>
      </c>
      <c r="K11344">
        <v>0</v>
      </c>
      <c r="L11344" t="s">
        <v>273</v>
      </c>
      <c r="M11344">
        <v>0</v>
      </c>
      <c r="N11344" t="s">
        <v>476</v>
      </c>
      <c r="O11344" t="s">
        <v>176</v>
      </c>
      <c r="P11344" t="s">
        <v>413</v>
      </c>
      <c r="R11344">
        <v>25.708623768267252</v>
      </c>
      <c r="S11344">
        <v>20615</v>
      </c>
      <c r="T11344">
        <v>25.113899617385126</v>
      </c>
      <c r="U11344">
        <v>26.307000128410664</v>
      </c>
    </row>
    <row r="11345" spans="1:21">
      <c r="A11345" t="s">
        <v>371</v>
      </c>
      <c r="B11345">
        <v>40</v>
      </c>
      <c r="C11345" t="s">
        <v>101</v>
      </c>
      <c r="D11345" t="s">
        <v>34</v>
      </c>
      <c r="E11345" t="s">
        <v>218</v>
      </c>
      <c r="F11345" t="s">
        <v>174</v>
      </c>
      <c r="G11345" t="s">
        <v>211</v>
      </c>
      <c r="H11345" t="s">
        <v>93</v>
      </c>
      <c r="I11345" t="s">
        <v>173</v>
      </c>
      <c r="J11345" t="s">
        <v>310</v>
      </c>
      <c r="K11345">
        <v>0</v>
      </c>
      <c r="L11345" t="s">
        <v>273</v>
      </c>
      <c r="M11345">
        <v>0</v>
      </c>
      <c r="N11345" t="s">
        <v>476</v>
      </c>
      <c r="O11345" t="s">
        <v>177</v>
      </c>
      <c r="P11345" t="s">
        <v>413</v>
      </c>
      <c r="R11345">
        <v>25.221260893339586</v>
      </c>
      <c r="S11345">
        <v>22839</v>
      </c>
      <c r="T11345">
        <v>24.659779313304522</v>
      </c>
      <c r="U11345">
        <v>25.786189312279991</v>
      </c>
    </row>
    <row r="11346" spans="1:21">
      <c r="A11346" t="s">
        <v>371</v>
      </c>
      <c r="B11346">
        <v>40</v>
      </c>
      <c r="C11346" t="s">
        <v>101</v>
      </c>
      <c r="D11346" t="s">
        <v>34</v>
      </c>
      <c r="E11346" t="s">
        <v>218</v>
      </c>
      <c r="F11346" t="s">
        <v>174</v>
      </c>
      <c r="G11346" t="s">
        <v>211</v>
      </c>
      <c r="H11346" t="s">
        <v>181</v>
      </c>
      <c r="I11346" t="s">
        <v>180</v>
      </c>
      <c r="J11346" t="s">
        <v>275</v>
      </c>
      <c r="K11346">
        <v>0</v>
      </c>
      <c r="L11346" t="s">
        <v>273</v>
      </c>
      <c r="M11346">
        <v>0</v>
      </c>
      <c r="N11346" t="s">
        <v>476</v>
      </c>
      <c r="O11346" t="s">
        <v>176</v>
      </c>
      <c r="P11346" t="s">
        <v>415</v>
      </c>
      <c r="R11346">
        <v>17.542290492339042</v>
      </c>
      <c r="S11346">
        <v>518</v>
      </c>
      <c r="T11346">
        <v>16.142640143811395</v>
      </c>
      <c r="U11346">
        <v>18.991162390275441</v>
      </c>
    </row>
    <row r="11347" spans="1:21">
      <c r="A11347" t="s">
        <v>371</v>
      </c>
      <c r="B11347">
        <v>40</v>
      </c>
      <c r="C11347" t="s">
        <v>101</v>
      </c>
      <c r="D11347" t="s">
        <v>34</v>
      </c>
      <c r="E11347" t="s">
        <v>218</v>
      </c>
      <c r="F11347" t="s">
        <v>174</v>
      </c>
      <c r="G11347" t="s">
        <v>211</v>
      </c>
      <c r="H11347" t="s">
        <v>181</v>
      </c>
      <c r="I11347" t="s">
        <v>180</v>
      </c>
      <c r="J11347" t="s">
        <v>275</v>
      </c>
      <c r="K11347">
        <v>0</v>
      </c>
      <c r="L11347" t="s">
        <v>273</v>
      </c>
      <c r="M11347">
        <v>0</v>
      </c>
      <c r="N11347" t="s">
        <v>476</v>
      </c>
      <c r="O11347" t="s">
        <v>177</v>
      </c>
      <c r="P11347" t="s">
        <v>415</v>
      </c>
      <c r="R11347">
        <v>17.445706873780971</v>
      </c>
      <c r="S11347">
        <v>836</v>
      </c>
      <c r="T11347">
        <v>16.365855428901803</v>
      </c>
      <c r="U11347">
        <v>18.554907545741791</v>
      </c>
    </row>
    <row r="11348" spans="1:21">
      <c r="A11348" t="s">
        <v>371</v>
      </c>
      <c r="B11348">
        <v>40</v>
      </c>
      <c r="C11348" t="s">
        <v>101</v>
      </c>
      <c r="D11348" t="s">
        <v>34</v>
      </c>
      <c r="E11348" t="s">
        <v>218</v>
      </c>
      <c r="F11348" t="s">
        <v>174</v>
      </c>
      <c r="G11348" t="s">
        <v>211</v>
      </c>
      <c r="H11348" t="s">
        <v>181</v>
      </c>
      <c r="I11348" t="s">
        <v>180</v>
      </c>
      <c r="J11348" t="s">
        <v>275</v>
      </c>
      <c r="K11348">
        <v>0</v>
      </c>
      <c r="L11348" t="s">
        <v>273</v>
      </c>
      <c r="M11348">
        <v>0</v>
      </c>
      <c r="N11348" t="s">
        <v>476</v>
      </c>
      <c r="O11348" t="s">
        <v>170</v>
      </c>
      <c r="P11348" t="s">
        <v>415</v>
      </c>
      <c r="R11348">
        <v>17.502489070503938</v>
      </c>
      <c r="S11348">
        <v>1354</v>
      </c>
      <c r="T11348">
        <v>16.643264051746623</v>
      </c>
      <c r="U11348">
        <v>18.380081733864749</v>
      </c>
    </row>
    <row r="11349" spans="1:21">
      <c r="A11349" t="s">
        <v>371</v>
      </c>
      <c r="B11349">
        <v>40</v>
      </c>
      <c r="C11349" t="s">
        <v>101</v>
      </c>
      <c r="D11349" t="s">
        <v>34</v>
      </c>
      <c r="E11349" t="s">
        <v>218</v>
      </c>
      <c r="F11349" t="s">
        <v>174</v>
      </c>
      <c r="G11349" t="s">
        <v>211</v>
      </c>
      <c r="H11349" t="s">
        <v>182</v>
      </c>
      <c r="I11349" t="s">
        <v>180</v>
      </c>
      <c r="J11349" t="s">
        <v>3</v>
      </c>
      <c r="K11349">
        <v>0</v>
      </c>
      <c r="L11349" t="s">
        <v>273</v>
      </c>
      <c r="M11349">
        <v>0</v>
      </c>
      <c r="N11349" t="s">
        <v>476</v>
      </c>
      <c r="O11349" t="s">
        <v>176</v>
      </c>
      <c r="P11349" t="s">
        <v>415</v>
      </c>
      <c r="R11349">
        <v>15.669364472814607</v>
      </c>
      <c r="S11349">
        <v>686</v>
      </c>
      <c r="T11349">
        <v>14.614245330437884</v>
      </c>
      <c r="U11349">
        <v>16.75826179561675</v>
      </c>
    </row>
    <row r="11350" spans="1:21">
      <c r="A11350" t="s">
        <v>371</v>
      </c>
      <c r="B11350">
        <v>40</v>
      </c>
      <c r="C11350" t="s">
        <v>101</v>
      </c>
      <c r="D11350" t="s">
        <v>34</v>
      </c>
      <c r="E11350" t="s">
        <v>218</v>
      </c>
      <c r="F11350" t="s">
        <v>174</v>
      </c>
      <c r="G11350" t="s">
        <v>211</v>
      </c>
      <c r="H11350" t="s">
        <v>182</v>
      </c>
      <c r="I11350" t="s">
        <v>180</v>
      </c>
      <c r="J11350" t="s">
        <v>3</v>
      </c>
      <c r="K11350">
        <v>0</v>
      </c>
      <c r="L11350" t="s">
        <v>273</v>
      </c>
      <c r="M11350">
        <v>0</v>
      </c>
      <c r="N11350" t="s">
        <v>476</v>
      </c>
      <c r="O11350" t="s">
        <v>177</v>
      </c>
      <c r="P11350" t="s">
        <v>415</v>
      </c>
      <c r="R11350">
        <v>15.852323192974996</v>
      </c>
      <c r="S11350">
        <v>1023</v>
      </c>
      <c r="T11350">
        <v>14.991537641607176</v>
      </c>
      <c r="U11350">
        <v>16.735022999440208</v>
      </c>
    </row>
    <row r="11351" spans="1:21">
      <c r="A11351" t="s">
        <v>371</v>
      </c>
      <c r="B11351">
        <v>40</v>
      </c>
      <c r="C11351" t="s">
        <v>101</v>
      </c>
      <c r="D11351" t="s">
        <v>34</v>
      </c>
      <c r="E11351" t="s">
        <v>218</v>
      </c>
      <c r="F11351" t="s">
        <v>174</v>
      </c>
      <c r="G11351" t="s">
        <v>211</v>
      </c>
      <c r="H11351" t="s">
        <v>182</v>
      </c>
      <c r="I11351" t="s">
        <v>180</v>
      </c>
      <c r="J11351" t="s">
        <v>3</v>
      </c>
      <c r="K11351">
        <v>0</v>
      </c>
      <c r="L11351" t="s">
        <v>273</v>
      </c>
      <c r="M11351">
        <v>0</v>
      </c>
      <c r="N11351" t="s">
        <v>476</v>
      </c>
      <c r="O11351" t="s">
        <v>170</v>
      </c>
      <c r="P11351" t="s">
        <v>415</v>
      </c>
      <c r="R11351">
        <v>15.780023668827445</v>
      </c>
      <c r="S11351">
        <v>1709</v>
      </c>
      <c r="T11351">
        <v>15.110246019781739</v>
      </c>
      <c r="U11351">
        <v>16.46309435237546</v>
      </c>
    </row>
    <row r="11352" spans="1:21">
      <c r="A11352" t="s">
        <v>371</v>
      </c>
      <c r="B11352">
        <v>40</v>
      </c>
      <c r="C11352" t="s">
        <v>101</v>
      </c>
      <c r="D11352" t="s">
        <v>34</v>
      </c>
      <c r="E11352" t="s">
        <v>218</v>
      </c>
      <c r="F11352" t="s">
        <v>174</v>
      </c>
      <c r="G11352" t="s">
        <v>211</v>
      </c>
      <c r="H11352" t="s">
        <v>183</v>
      </c>
      <c r="I11352" t="s">
        <v>180</v>
      </c>
      <c r="J11352" t="s">
        <v>340</v>
      </c>
      <c r="K11352">
        <v>0</v>
      </c>
      <c r="L11352" t="s">
        <v>273</v>
      </c>
      <c r="M11352">
        <v>0</v>
      </c>
      <c r="N11352" t="s">
        <v>476</v>
      </c>
      <c r="O11352" t="s">
        <v>176</v>
      </c>
      <c r="P11352" t="s">
        <v>415</v>
      </c>
      <c r="R11352">
        <v>13.008454379871804</v>
      </c>
      <c r="S11352">
        <v>293</v>
      </c>
      <c r="T11352">
        <v>11.684312187925789</v>
      </c>
      <c r="U11352">
        <v>14.40512336140479</v>
      </c>
    </row>
    <row r="11353" spans="1:21">
      <c r="A11353" t="s">
        <v>371</v>
      </c>
      <c r="B11353">
        <v>40</v>
      </c>
      <c r="C11353" t="s">
        <v>101</v>
      </c>
      <c r="D11353" t="s">
        <v>34</v>
      </c>
      <c r="E11353" t="s">
        <v>218</v>
      </c>
      <c r="F11353" t="s">
        <v>174</v>
      </c>
      <c r="G11353" t="s">
        <v>211</v>
      </c>
      <c r="H11353" t="s">
        <v>183</v>
      </c>
      <c r="I11353" t="s">
        <v>180</v>
      </c>
      <c r="J11353" t="s">
        <v>340</v>
      </c>
      <c r="K11353">
        <v>0</v>
      </c>
      <c r="L11353" t="s">
        <v>273</v>
      </c>
      <c r="M11353">
        <v>0</v>
      </c>
      <c r="N11353" t="s">
        <v>476</v>
      </c>
      <c r="O11353" t="s">
        <v>177</v>
      </c>
      <c r="P11353" t="s">
        <v>415</v>
      </c>
      <c r="R11353">
        <v>13.205208019913284</v>
      </c>
      <c r="S11353">
        <v>429</v>
      </c>
      <c r="T11353">
        <v>12.096179976991422</v>
      </c>
      <c r="U11353">
        <v>14.363494441572733</v>
      </c>
    </row>
    <row r="11354" spans="1:21">
      <c r="A11354" t="s">
        <v>371</v>
      </c>
      <c r="B11354">
        <v>40</v>
      </c>
      <c r="C11354" t="s">
        <v>101</v>
      </c>
      <c r="D11354" t="s">
        <v>34</v>
      </c>
      <c r="E11354" t="s">
        <v>218</v>
      </c>
      <c r="F11354" t="s">
        <v>174</v>
      </c>
      <c r="G11354" t="s">
        <v>211</v>
      </c>
      <c r="H11354" t="s">
        <v>183</v>
      </c>
      <c r="I11354" t="s">
        <v>180</v>
      </c>
      <c r="J11354" t="s">
        <v>340</v>
      </c>
      <c r="K11354">
        <v>0</v>
      </c>
      <c r="L11354" t="s">
        <v>273</v>
      </c>
      <c r="M11354">
        <v>0</v>
      </c>
      <c r="N11354" t="s">
        <v>476</v>
      </c>
      <c r="O11354" t="s">
        <v>170</v>
      </c>
      <c r="P11354" t="s">
        <v>415</v>
      </c>
      <c r="R11354">
        <v>13.113135081623536</v>
      </c>
      <c r="S11354">
        <v>722</v>
      </c>
      <c r="T11354">
        <v>12.257080142050876</v>
      </c>
      <c r="U11354">
        <v>13.998550340079067</v>
      </c>
    </row>
    <row r="11355" spans="1:21">
      <c r="A11355" t="s">
        <v>371</v>
      </c>
      <c r="B11355">
        <v>40</v>
      </c>
      <c r="C11355" t="s">
        <v>101</v>
      </c>
      <c r="D11355" t="s">
        <v>34</v>
      </c>
      <c r="E11355" t="s">
        <v>218</v>
      </c>
      <c r="F11355" t="s">
        <v>174</v>
      </c>
      <c r="G11355" t="s">
        <v>211</v>
      </c>
      <c r="H11355" t="s">
        <v>22</v>
      </c>
      <c r="I11355" t="s">
        <v>404</v>
      </c>
      <c r="J11355" t="s">
        <v>265</v>
      </c>
      <c r="K11355">
        <v>0</v>
      </c>
      <c r="L11355" t="s">
        <v>273</v>
      </c>
      <c r="M11355">
        <v>-1</v>
      </c>
      <c r="N11355" t="s">
        <v>477</v>
      </c>
      <c r="O11355" t="s">
        <v>176</v>
      </c>
      <c r="P11355" t="s">
        <v>413</v>
      </c>
      <c r="R11355">
        <v>24.408166368942197</v>
      </c>
      <c r="S11355">
        <v>8033</v>
      </c>
      <c r="T11355">
        <v>23.474230414772869</v>
      </c>
      <c r="U11355">
        <v>25.352618229223488</v>
      </c>
    </row>
    <row r="11356" spans="1:21">
      <c r="A11356" t="s">
        <v>371</v>
      </c>
      <c r="B11356">
        <v>40</v>
      </c>
      <c r="C11356" t="s">
        <v>101</v>
      </c>
      <c r="D11356" t="s">
        <v>34</v>
      </c>
      <c r="E11356" t="s">
        <v>218</v>
      </c>
      <c r="F11356" t="s">
        <v>174</v>
      </c>
      <c r="G11356" t="s">
        <v>211</v>
      </c>
      <c r="H11356" t="s">
        <v>22</v>
      </c>
      <c r="I11356" t="s">
        <v>404</v>
      </c>
      <c r="J11356" t="s">
        <v>265</v>
      </c>
      <c r="K11356">
        <v>0</v>
      </c>
      <c r="L11356" t="s">
        <v>273</v>
      </c>
      <c r="M11356">
        <v>-1</v>
      </c>
      <c r="N11356" t="s">
        <v>477</v>
      </c>
      <c r="O11356" t="s">
        <v>170</v>
      </c>
      <c r="P11356" t="s">
        <v>413</v>
      </c>
      <c r="R11356">
        <v>24.11810808492146</v>
      </c>
      <c r="S11356">
        <v>16071</v>
      </c>
      <c r="T11356">
        <v>23.459434470831788</v>
      </c>
      <c r="U11356">
        <v>24.78216638650683</v>
      </c>
    </row>
    <row r="11357" spans="1:21">
      <c r="A11357" t="s">
        <v>371</v>
      </c>
      <c r="B11357">
        <v>40</v>
      </c>
      <c r="C11357" t="s">
        <v>101</v>
      </c>
      <c r="D11357" t="s">
        <v>34</v>
      </c>
      <c r="E11357" t="s">
        <v>218</v>
      </c>
      <c r="F11357" t="s">
        <v>174</v>
      </c>
      <c r="G11357" t="s">
        <v>211</v>
      </c>
      <c r="H11357" t="s">
        <v>22</v>
      </c>
      <c r="I11357" t="s">
        <v>404</v>
      </c>
      <c r="J11357" t="s">
        <v>265</v>
      </c>
      <c r="K11357">
        <v>0</v>
      </c>
      <c r="L11357" t="s">
        <v>273</v>
      </c>
      <c r="M11357">
        <v>-1</v>
      </c>
      <c r="N11357" t="s">
        <v>477</v>
      </c>
      <c r="O11357" t="s">
        <v>177</v>
      </c>
      <c r="P11357" t="s">
        <v>413</v>
      </c>
      <c r="R11357">
        <v>23.762690861902982</v>
      </c>
      <c r="S11357">
        <v>8038</v>
      </c>
      <c r="T11357">
        <v>22.837880537536119</v>
      </c>
      <c r="U11357">
        <v>24.69858198220938</v>
      </c>
    </row>
    <row r="11358" spans="1:21">
      <c r="A11358" t="s">
        <v>371</v>
      </c>
      <c r="B11358">
        <v>40</v>
      </c>
      <c r="C11358" t="s">
        <v>101</v>
      </c>
      <c r="D11358" t="s">
        <v>34</v>
      </c>
      <c r="E11358" t="s">
        <v>218</v>
      </c>
      <c r="F11358" t="s">
        <v>174</v>
      </c>
      <c r="G11358" t="s">
        <v>211</v>
      </c>
      <c r="H11358" t="s">
        <v>24</v>
      </c>
      <c r="I11358" t="s">
        <v>404</v>
      </c>
      <c r="J11358" t="s">
        <v>266</v>
      </c>
      <c r="K11358">
        <v>0</v>
      </c>
      <c r="L11358" t="s">
        <v>273</v>
      </c>
      <c r="M11358">
        <v>-1</v>
      </c>
      <c r="N11358" t="s">
        <v>477</v>
      </c>
      <c r="O11358" t="s">
        <v>176</v>
      </c>
      <c r="P11358" t="s">
        <v>413</v>
      </c>
      <c r="R11358">
        <v>27.845758589704321</v>
      </c>
      <c r="S11358">
        <v>1362</v>
      </c>
      <c r="T11358">
        <v>25.489506081263926</v>
      </c>
      <c r="U11358">
        <v>30.246355882637921</v>
      </c>
    </row>
    <row r="11359" spans="1:21">
      <c r="A11359" t="s">
        <v>371</v>
      </c>
      <c r="B11359">
        <v>40</v>
      </c>
      <c r="C11359" t="s">
        <v>101</v>
      </c>
      <c r="D11359" t="s">
        <v>34</v>
      </c>
      <c r="E11359" t="s">
        <v>218</v>
      </c>
      <c r="F11359" t="s">
        <v>174</v>
      </c>
      <c r="G11359" t="s">
        <v>211</v>
      </c>
      <c r="H11359" t="s">
        <v>24</v>
      </c>
      <c r="I11359" t="s">
        <v>404</v>
      </c>
      <c r="J11359" t="s">
        <v>266</v>
      </c>
      <c r="K11359">
        <v>0</v>
      </c>
      <c r="L11359" t="s">
        <v>273</v>
      </c>
      <c r="M11359">
        <v>-1</v>
      </c>
      <c r="N11359" t="s">
        <v>477</v>
      </c>
      <c r="O11359" t="s">
        <v>170</v>
      </c>
      <c r="P11359" t="s">
        <v>413</v>
      </c>
      <c r="R11359">
        <v>25.782666507868647</v>
      </c>
      <c r="S11359">
        <v>2762</v>
      </c>
      <c r="T11359">
        <v>24.16552827200891</v>
      </c>
      <c r="U11359">
        <v>27.426875145369422</v>
      </c>
    </row>
    <row r="11360" spans="1:21">
      <c r="A11360" t="s">
        <v>371</v>
      </c>
      <c r="B11360">
        <v>40</v>
      </c>
      <c r="C11360" t="s">
        <v>101</v>
      </c>
      <c r="D11360" t="s">
        <v>34</v>
      </c>
      <c r="E11360" t="s">
        <v>218</v>
      </c>
      <c r="F11360" t="s">
        <v>174</v>
      </c>
      <c r="G11360" t="s">
        <v>211</v>
      </c>
      <c r="H11360" t="s">
        <v>24</v>
      </c>
      <c r="I11360" t="s">
        <v>404</v>
      </c>
      <c r="J11360" t="s">
        <v>266</v>
      </c>
      <c r="K11360">
        <v>0</v>
      </c>
      <c r="L11360" t="s">
        <v>273</v>
      </c>
      <c r="M11360">
        <v>-1</v>
      </c>
      <c r="N11360" t="s">
        <v>477</v>
      </c>
      <c r="O11360" t="s">
        <v>177</v>
      </c>
      <c r="P11360" t="s">
        <v>413</v>
      </c>
      <c r="R11360">
        <v>23.224893433557281</v>
      </c>
      <c r="S11360">
        <v>1400</v>
      </c>
      <c r="T11360">
        <v>21.048054119708542</v>
      </c>
      <c r="U11360">
        <v>25.468079671490113</v>
      </c>
    </row>
    <row r="11361" spans="1:21">
      <c r="A11361" t="s">
        <v>371</v>
      </c>
      <c r="B11361">
        <v>40</v>
      </c>
      <c r="C11361" t="s">
        <v>101</v>
      </c>
      <c r="D11361" t="s">
        <v>34</v>
      </c>
      <c r="E11361" t="s">
        <v>218</v>
      </c>
      <c r="F11361" t="s">
        <v>174</v>
      </c>
      <c r="G11361" t="s">
        <v>211</v>
      </c>
      <c r="H11361" t="s">
        <v>23</v>
      </c>
      <c r="I11361" t="s">
        <v>404</v>
      </c>
      <c r="J11361" t="s">
        <v>267</v>
      </c>
      <c r="K11361">
        <v>0</v>
      </c>
      <c r="L11361" t="s">
        <v>273</v>
      </c>
      <c r="M11361">
        <v>-1</v>
      </c>
      <c r="N11361" t="s">
        <v>477</v>
      </c>
      <c r="O11361" t="s">
        <v>176</v>
      </c>
      <c r="P11361" t="s">
        <v>413</v>
      </c>
      <c r="R11361">
        <v>28.483034699770737</v>
      </c>
      <c r="S11361">
        <v>1367</v>
      </c>
      <c r="T11361">
        <v>26.113042463716909</v>
      </c>
      <c r="U11361">
        <v>30.893991688881879</v>
      </c>
    </row>
    <row r="11362" spans="1:21">
      <c r="A11362" t="s">
        <v>371</v>
      </c>
      <c r="B11362">
        <v>40</v>
      </c>
      <c r="C11362" t="s">
        <v>101</v>
      </c>
      <c r="D11362" t="s">
        <v>34</v>
      </c>
      <c r="E11362" t="s">
        <v>218</v>
      </c>
      <c r="F11362" t="s">
        <v>174</v>
      </c>
      <c r="G11362" t="s">
        <v>211</v>
      </c>
      <c r="H11362" t="s">
        <v>23</v>
      </c>
      <c r="I11362" t="s">
        <v>404</v>
      </c>
      <c r="J11362" t="s">
        <v>267</v>
      </c>
      <c r="K11362">
        <v>0</v>
      </c>
      <c r="L11362" t="s">
        <v>273</v>
      </c>
      <c r="M11362">
        <v>-1</v>
      </c>
      <c r="N11362" t="s">
        <v>477</v>
      </c>
      <c r="O11362" t="s">
        <v>170</v>
      </c>
      <c r="P11362" t="s">
        <v>413</v>
      </c>
      <c r="R11362">
        <v>27.938161801138762</v>
      </c>
      <c r="S11362">
        <v>2840</v>
      </c>
      <c r="T11362">
        <v>26.299143256424092</v>
      </c>
      <c r="U11362">
        <v>29.598218556810352</v>
      </c>
    </row>
    <row r="11363" spans="1:21">
      <c r="A11363" t="s">
        <v>371</v>
      </c>
      <c r="B11363">
        <v>40</v>
      </c>
      <c r="C11363" t="s">
        <v>101</v>
      </c>
      <c r="D11363" t="s">
        <v>34</v>
      </c>
      <c r="E11363" t="s">
        <v>218</v>
      </c>
      <c r="F11363" t="s">
        <v>174</v>
      </c>
      <c r="G11363" t="s">
        <v>211</v>
      </c>
      <c r="H11363" t="s">
        <v>23</v>
      </c>
      <c r="I11363" t="s">
        <v>404</v>
      </c>
      <c r="J11363" t="s">
        <v>267</v>
      </c>
      <c r="K11363">
        <v>0</v>
      </c>
      <c r="L11363" t="s">
        <v>273</v>
      </c>
      <c r="M11363">
        <v>-1</v>
      </c>
      <c r="N11363" t="s">
        <v>477</v>
      </c>
      <c r="O11363" t="s">
        <v>177</v>
      </c>
      <c r="P11363" t="s">
        <v>413</v>
      </c>
      <c r="R11363">
        <v>26.565540050658555</v>
      </c>
      <c r="S11363">
        <v>1473</v>
      </c>
      <c r="T11363">
        <v>24.335329719243813</v>
      </c>
      <c r="U11363">
        <v>28.842790186735655</v>
      </c>
    </row>
    <row r="11364" spans="1:21">
      <c r="A11364" t="s">
        <v>371</v>
      </c>
      <c r="B11364">
        <v>40</v>
      </c>
      <c r="C11364" t="s">
        <v>101</v>
      </c>
      <c r="D11364" t="s">
        <v>34</v>
      </c>
      <c r="E11364" t="s">
        <v>218</v>
      </c>
      <c r="F11364" t="s">
        <v>174</v>
      </c>
      <c r="G11364" t="s">
        <v>211</v>
      </c>
      <c r="H11364" t="s">
        <v>18</v>
      </c>
      <c r="I11364" t="s">
        <v>404</v>
      </c>
      <c r="J11364" t="s">
        <v>268</v>
      </c>
      <c r="K11364">
        <v>0</v>
      </c>
      <c r="L11364" t="s">
        <v>273</v>
      </c>
      <c r="M11364">
        <v>-1</v>
      </c>
      <c r="N11364" t="s">
        <v>477</v>
      </c>
      <c r="O11364" t="s">
        <v>176</v>
      </c>
      <c r="P11364" t="s">
        <v>413</v>
      </c>
      <c r="R11364">
        <v>28.241310638444421</v>
      </c>
      <c r="S11364">
        <v>2145</v>
      </c>
      <c r="T11364">
        <v>26.350710606567457</v>
      </c>
      <c r="U11364">
        <v>30.158790390473289</v>
      </c>
    </row>
    <row r="11365" spans="1:21">
      <c r="A11365" t="s">
        <v>371</v>
      </c>
      <c r="B11365">
        <v>40</v>
      </c>
      <c r="C11365" t="s">
        <v>101</v>
      </c>
      <c r="D11365" t="s">
        <v>34</v>
      </c>
      <c r="E11365" t="s">
        <v>218</v>
      </c>
      <c r="F11365" t="s">
        <v>174</v>
      </c>
      <c r="G11365" t="s">
        <v>211</v>
      </c>
      <c r="H11365" t="s">
        <v>18</v>
      </c>
      <c r="I11365" t="s">
        <v>404</v>
      </c>
      <c r="J11365" t="s">
        <v>268</v>
      </c>
      <c r="K11365">
        <v>0</v>
      </c>
      <c r="L11365" t="s">
        <v>273</v>
      </c>
      <c r="M11365">
        <v>-1</v>
      </c>
      <c r="N11365" t="s">
        <v>477</v>
      </c>
      <c r="O11365" t="s">
        <v>170</v>
      </c>
      <c r="P11365" t="s">
        <v>413</v>
      </c>
      <c r="R11365">
        <v>27.267308248009524</v>
      </c>
      <c r="S11365">
        <v>4350</v>
      </c>
      <c r="T11365">
        <v>25.951663270152064</v>
      </c>
      <c r="U11365">
        <v>28.597757235963826</v>
      </c>
    </row>
    <row r="11366" spans="1:21">
      <c r="A11366" t="s">
        <v>371</v>
      </c>
      <c r="B11366">
        <v>40</v>
      </c>
      <c r="C11366" t="s">
        <v>101</v>
      </c>
      <c r="D11366" t="s">
        <v>34</v>
      </c>
      <c r="E11366" t="s">
        <v>218</v>
      </c>
      <c r="F11366" t="s">
        <v>174</v>
      </c>
      <c r="G11366" t="s">
        <v>211</v>
      </c>
      <c r="H11366" t="s">
        <v>18</v>
      </c>
      <c r="I11366" t="s">
        <v>404</v>
      </c>
      <c r="J11366" t="s">
        <v>268</v>
      </c>
      <c r="K11366">
        <v>0</v>
      </c>
      <c r="L11366" t="s">
        <v>273</v>
      </c>
      <c r="M11366">
        <v>-1</v>
      </c>
      <c r="N11366" t="s">
        <v>477</v>
      </c>
      <c r="O11366" t="s">
        <v>177</v>
      </c>
      <c r="P11366" t="s">
        <v>413</v>
      </c>
      <c r="R11366">
        <v>26.116329346188682</v>
      </c>
      <c r="S11366">
        <v>2205</v>
      </c>
      <c r="T11366">
        <v>24.300271362245944</v>
      </c>
      <c r="U11366">
        <v>27.965234822465185</v>
      </c>
    </row>
    <row r="11367" spans="1:21">
      <c r="A11367" t="s">
        <v>371</v>
      </c>
      <c r="B11367">
        <v>40</v>
      </c>
      <c r="C11367" t="s">
        <v>101</v>
      </c>
      <c r="D11367" t="s">
        <v>34</v>
      </c>
      <c r="E11367" t="s">
        <v>218</v>
      </c>
      <c r="F11367" t="s">
        <v>174</v>
      </c>
      <c r="G11367" t="s">
        <v>211</v>
      </c>
      <c r="H11367" t="s">
        <v>20</v>
      </c>
      <c r="I11367" t="s">
        <v>404</v>
      </c>
      <c r="J11367" t="s">
        <v>269</v>
      </c>
      <c r="K11367">
        <v>0</v>
      </c>
      <c r="L11367" t="s">
        <v>273</v>
      </c>
      <c r="M11367">
        <v>-1</v>
      </c>
      <c r="N11367" t="s">
        <v>477</v>
      </c>
      <c r="O11367" t="s">
        <v>176</v>
      </c>
      <c r="P11367" t="s">
        <v>413</v>
      </c>
      <c r="R11367">
        <v>24.6192997721318</v>
      </c>
      <c r="S11367">
        <v>1716</v>
      </c>
      <c r="T11367">
        <v>22.606656014293236</v>
      </c>
      <c r="U11367">
        <v>26.680292240744802</v>
      </c>
    </row>
    <row r="11368" spans="1:21">
      <c r="A11368" t="s">
        <v>371</v>
      </c>
      <c r="B11368">
        <v>40</v>
      </c>
      <c r="C11368" t="s">
        <v>101</v>
      </c>
      <c r="D11368" t="s">
        <v>34</v>
      </c>
      <c r="E11368" t="s">
        <v>218</v>
      </c>
      <c r="F11368" t="s">
        <v>174</v>
      </c>
      <c r="G11368" t="s">
        <v>211</v>
      </c>
      <c r="H11368" t="s">
        <v>20</v>
      </c>
      <c r="I11368" t="s">
        <v>404</v>
      </c>
      <c r="J11368" t="s">
        <v>269</v>
      </c>
      <c r="K11368">
        <v>0</v>
      </c>
      <c r="L11368" t="s">
        <v>273</v>
      </c>
      <c r="M11368">
        <v>-1</v>
      </c>
      <c r="N11368" t="s">
        <v>477</v>
      </c>
      <c r="O11368" t="s">
        <v>177</v>
      </c>
      <c r="P11368" t="s">
        <v>413</v>
      </c>
      <c r="R11368">
        <v>23.861520265077914</v>
      </c>
      <c r="S11368">
        <v>1827</v>
      </c>
      <c r="T11368">
        <v>21.932513174906013</v>
      </c>
      <c r="U11368">
        <v>25.838884053945378</v>
      </c>
    </row>
    <row r="11369" spans="1:21">
      <c r="A11369" t="s">
        <v>371</v>
      </c>
      <c r="B11369">
        <v>40</v>
      </c>
      <c r="C11369" t="s">
        <v>101</v>
      </c>
      <c r="D11369" t="s">
        <v>34</v>
      </c>
      <c r="E11369" t="s">
        <v>218</v>
      </c>
      <c r="F11369" t="s">
        <v>174</v>
      </c>
      <c r="G11369" t="s">
        <v>211</v>
      </c>
      <c r="H11369" t="s">
        <v>20</v>
      </c>
      <c r="I11369" t="s">
        <v>404</v>
      </c>
      <c r="J11369" t="s">
        <v>269</v>
      </c>
      <c r="K11369">
        <v>0</v>
      </c>
      <c r="L11369" t="s">
        <v>273</v>
      </c>
      <c r="M11369">
        <v>-1</v>
      </c>
      <c r="N11369" t="s">
        <v>477</v>
      </c>
      <c r="O11369" t="s">
        <v>170</v>
      </c>
      <c r="P11369" t="s">
        <v>413</v>
      </c>
      <c r="R11369">
        <v>24.350823847192277</v>
      </c>
      <c r="S11369">
        <v>3543</v>
      </c>
      <c r="T11369">
        <v>22.950011838004059</v>
      </c>
      <c r="U11369">
        <v>25.775592124452711</v>
      </c>
    </row>
    <row r="11370" spans="1:21">
      <c r="A11370" t="s">
        <v>371</v>
      </c>
      <c r="B11370">
        <v>40</v>
      </c>
      <c r="C11370" t="s">
        <v>101</v>
      </c>
      <c r="D11370" t="s">
        <v>34</v>
      </c>
      <c r="E11370" t="s">
        <v>218</v>
      </c>
      <c r="F11370" t="s">
        <v>174</v>
      </c>
      <c r="G11370" t="s">
        <v>211</v>
      </c>
      <c r="H11370" t="s">
        <v>9</v>
      </c>
      <c r="I11370" t="s">
        <v>404</v>
      </c>
      <c r="J11370" t="s">
        <v>270</v>
      </c>
      <c r="K11370">
        <v>0</v>
      </c>
      <c r="L11370" t="s">
        <v>273</v>
      </c>
      <c r="M11370">
        <v>-1</v>
      </c>
      <c r="N11370" t="s">
        <v>477</v>
      </c>
      <c r="O11370" t="s">
        <v>176</v>
      </c>
      <c r="P11370" t="s">
        <v>413</v>
      </c>
      <c r="R11370">
        <v>26.770870168854593</v>
      </c>
      <c r="S11370">
        <v>903</v>
      </c>
      <c r="T11370">
        <v>23.92444391056917</v>
      </c>
      <c r="U11370">
        <v>29.692448366996839</v>
      </c>
    </row>
    <row r="11371" spans="1:21">
      <c r="A11371" t="s">
        <v>371</v>
      </c>
      <c r="B11371">
        <v>40</v>
      </c>
      <c r="C11371" t="s">
        <v>101</v>
      </c>
      <c r="D11371" t="s">
        <v>34</v>
      </c>
      <c r="E11371" t="s">
        <v>218</v>
      </c>
      <c r="F11371" t="s">
        <v>174</v>
      </c>
      <c r="G11371" t="s">
        <v>211</v>
      </c>
      <c r="H11371" t="s">
        <v>9</v>
      </c>
      <c r="I11371" t="s">
        <v>404</v>
      </c>
      <c r="J11371" t="s">
        <v>270</v>
      </c>
      <c r="K11371">
        <v>0</v>
      </c>
      <c r="L11371" t="s">
        <v>273</v>
      </c>
      <c r="M11371">
        <v>-1</v>
      </c>
      <c r="N11371" t="s">
        <v>477</v>
      </c>
      <c r="O11371" t="s">
        <v>170</v>
      </c>
      <c r="P11371" t="s">
        <v>413</v>
      </c>
      <c r="R11371">
        <v>25.343535327302025</v>
      </c>
      <c r="S11371">
        <v>1856</v>
      </c>
      <c r="T11371">
        <v>23.386876931966984</v>
      </c>
      <c r="U11371">
        <v>27.342141121630142</v>
      </c>
    </row>
    <row r="11372" spans="1:21">
      <c r="A11372" t="s">
        <v>371</v>
      </c>
      <c r="B11372">
        <v>40</v>
      </c>
      <c r="C11372" t="s">
        <v>101</v>
      </c>
      <c r="D11372" t="s">
        <v>34</v>
      </c>
      <c r="E11372" t="s">
        <v>218</v>
      </c>
      <c r="F11372" t="s">
        <v>174</v>
      </c>
      <c r="G11372" t="s">
        <v>211</v>
      </c>
      <c r="H11372" t="s">
        <v>9</v>
      </c>
      <c r="I11372" t="s">
        <v>404</v>
      </c>
      <c r="J11372" t="s">
        <v>270</v>
      </c>
      <c r="K11372">
        <v>0</v>
      </c>
      <c r="L11372" t="s">
        <v>273</v>
      </c>
      <c r="M11372">
        <v>-1</v>
      </c>
      <c r="N11372" t="s">
        <v>477</v>
      </c>
      <c r="O11372" t="s">
        <v>177</v>
      </c>
      <c r="P11372" t="s">
        <v>413</v>
      </c>
      <c r="R11372">
        <v>23.921116795189008</v>
      </c>
      <c r="S11372">
        <v>953</v>
      </c>
      <c r="T11372">
        <v>21.262232229123338</v>
      </c>
      <c r="U11372">
        <v>26.672242755920944</v>
      </c>
    </row>
    <row r="11373" spans="1:21">
      <c r="A11373" t="s">
        <v>371</v>
      </c>
      <c r="B11373">
        <v>40</v>
      </c>
      <c r="C11373" t="s">
        <v>101</v>
      </c>
      <c r="D11373" t="s">
        <v>34</v>
      </c>
      <c r="E11373" t="s">
        <v>218</v>
      </c>
      <c r="F11373" t="s">
        <v>174</v>
      </c>
      <c r="G11373" t="s">
        <v>211</v>
      </c>
      <c r="H11373" t="s">
        <v>21</v>
      </c>
      <c r="I11373" t="s">
        <v>404</v>
      </c>
      <c r="J11373" t="s">
        <v>271</v>
      </c>
      <c r="K11373">
        <v>0</v>
      </c>
      <c r="L11373" t="s">
        <v>273</v>
      </c>
      <c r="M11373">
        <v>-1</v>
      </c>
      <c r="N11373" t="s">
        <v>477</v>
      </c>
      <c r="O11373" t="s">
        <v>176</v>
      </c>
      <c r="P11373" t="s">
        <v>413</v>
      </c>
      <c r="R11373">
        <v>28.504801905258759</v>
      </c>
      <c r="S11373">
        <v>1282</v>
      </c>
      <c r="T11373">
        <v>26.057711832293904</v>
      </c>
      <c r="U11373">
        <v>30.995457153846683</v>
      </c>
    </row>
    <row r="11374" spans="1:21">
      <c r="A11374" t="s">
        <v>371</v>
      </c>
      <c r="B11374">
        <v>40</v>
      </c>
      <c r="C11374" t="s">
        <v>101</v>
      </c>
      <c r="D11374" t="s">
        <v>34</v>
      </c>
      <c r="E11374" t="s">
        <v>218</v>
      </c>
      <c r="F11374" t="s">
        <v>174</v>
      </c>
      <c r="G11374" t="s">
        <v>211</v>
      </c>
      <c r="H11374" t="s">
        <v>21</v>
      </c>
      <c r="I11374" t="s">
        <v>404</v>
      </c>
      <c r="J11374" t="s">
        <v>271</v>
      </c>
      <c r="K11374">
        <v>0</v>
      </c>
      <c r="L11374" t="s">
        <v>273</v>
      </c>
      <c r="M11374">
        <v>-1</v>
      </c>
      <c r="N11374" t="s">
        <v>477</v>
      </c>
      <c r="O11374" t="s">
        <v>177</v>
      </c>
      <c r="P11374" t="s">
        <v>413</v>
      </c>
      <c r="R11374">
        <v>28.491625924353169</v>
      </c>
      <c r="S11374">
        <v>1326</v>
      </c>
      <c r="T11374">
        <v>26.085415734798438</v>
      </c>
      <c r="U11374">
        <v>30.940023454310538</v>
      </c>
    </row>
    <row r="11375" spans="1:21">
      <c r="A11375" t="s">
        <v>371</v>
      </c>
      <c r="B11375">
        <v>40</v>
      </c>
      <c r="C11375" t="s">
        <v>101</v>
      </c>
      <c r="D11375" t="s">
        <v>34</v>
      </c>
      <c r="E11375" t="s">
        <v>218</v>
      </c>
      <c r="F11375" t="s">
        <v>174</v>
      </c>
      <c r="G11375" t="s">
        <v>211</v>
      </c>
      <c r="H11375" t="s">
        <v>21</v>
      </c>
      <c r="I11375" t="s">
        <v>404</v>
      </c>
      <c r="J11375" t="s">
        <v>271</v>
      </c>
      <c r="K11375">
        <v>0</v>
      </c>
      <c r="L11375" t="s">
        <v>273</v>
      </c>
      <c r="M11375">
        <v>-1</v>
      </c>
      <c r="N11375" t="s">
        <v>477</v>
      </c>
      <c r="O11375" t="s">
        <v>170</v>
      </c>
      <c r="P11375" t="s">
        <v>413</v>
      </c>
      <c r="R11375">
        <v>28.421326531426878</v>
      </c>
      <c r="S11375">
        <v>2608</v>
      </c>
      <c r="T11375">
        <v>26.701870652862329</v>
      </c>
      <c r="U11375">
        <v>30.162412919868576</v>
      </c>
    </row>
    <row r="11376" spans="1:21">
      <c r="A11376" t="s">
        <v>371</v>
      </c>
      <c r="B11376">
        <v>40</v>
      </c>
      <c r="C11376" t="s">
        <v>101</v>
      </c>
      <c r="D11376" t="s">
        <v>34</v>
      </c>
      <c r="E11376" t="s">
        <v>218</v>
      </c>
      <c r="F11376" t="s">
        <v>174</v>
      </c>
      <c r="G11376" t="s">
        <v>211</v>
      </c>
      <c r="H11376" t="s">
        <v>6</v>
      </c>
      <c r="I11376" t="s">
        <v>404</v>
      </c>
      <c r="J11376" t="s">
        <v>272</v>
      </c>
      <c r="K11376">
        <v>0</v>
      </c>
      <c r="L11376" t="s">
        <v>273</v>
      </c>
      <c r="M11376">
        <v>-1</v>
      </c>
      <c r="N11376" t="s">
        <v>477</v>
      </c>
      <c r="O11376" t="s">
        <v>176</v>
      </c>
      <c r="P11376" t="s">
        <v>413</v>
      </c>
      <c r="R11376">
        <v>27.423099637644889</v>
      </c>
      <c r="S11376">
        <v>322</v>
      </c>
      <c r="T11376">
        <v>22.667052383927356</v>
      </c>
      <c r="U11376">
        <v>32.375946252198574</v>
      </c>
    </row>
    <row r="11377" spans="1:21">
      <c r="A11377" t="s">
        <v>371</v>
      </c>
      <c r="B11377">
        <v>40</v>
      </c>
      <c r="C11377" t="s">
        <v>101</v>
      </c>
      <c r="D11377" t="s">
        <v>34</v>
      </c>
      <c r="E11377" t="s">
        <v>218</v>
      </c>
      <c r="F11377" t="s">
        <v>174</v>
      </c>
      <c r="G11377" t="s">
        <v>211</v>
      </c>
      <c r="H11377" t="s">
        <v>6</v>
      </c>
      <c r="I11377" t="s">
        <v>404</v>
      </c>
      <c r="J11377" t="s">
        <v>272</v>
      </c>
      <c r="K11377">
        <v>0</v>
      </c>
      <c r="L11377" t="s">
        <v>273</v>
      </c>
      <c r="M11377">
        <v>-1</v>
      </c>
      <c r="N11377" t="s">
        <v>477</v>
      </c>
      <c r="O11377" t="s">
        <v>170</v>
      </c>
      <c r="P11377" t="s">
        <v>413</v>
      </c>
      <c r="R11377">
        <v>26.135348313749539</v>
      </c>
      <c r="S11377">
        <v>622</v>
      </c>
      <c r="T11377">
        <v>22.747310198999561</v>
      </c>
      <c r="U11377">
        <v>29.639617600701445</v>
      </c>
    </row>
    <row r="11378" spans="1:21">
      <c r="A11378" t="s">
        <v>371</v>
      </c>
      <c r="B11378">
        <v>40</v>
      </c>
      <c r="C11378" t="s">
        <v>101</v>
      </c>
      <c r="D11378" t="s">
        <v>34</v>
      </c>
      <c r="E11378" t="s">
        <v>218</v>
      </c>
      <c r="F11378" t="s">
        <v>174</v>
      </c>
      <c r="G11378" t="s">
        <v>211</v>
      </c>
      <c r="H11378" t="s">
        <v>6</v>
      </c>
      <c r="I11378" t="s">
        <v>404</v>
      </c>
      <c r="J11378" t="s">
        <v>272</v>
      </c>
      <c r="K11378">
        <v>0</v>
      </c>
      <c r="L11378" t="s">
        <v>273</v>
      </c>
      <c r="M11378">
        <v>-1</v>
      </c>
      <c r="N11378" t="s">
        <v>477</v>
      </c>
      <c r="O11378" t="s">
        <v>177</v>
      </c>
      <c r="P11378" t="s">
        <v>413</v>
      </c>
      <c r="R11378">
        <v>24.104662969080149</v>
      </c>
      <c r="S11378">
        <v>300</v>
      </c>
      <c r="T11378">
        <v>19.428686591050354</v>
      </c>
      <c r="U11378">
        <v>29.06906969898672</v>
      </c>
    </row>
    <row r="11379" spans="1:21">
      <c r="A11379" t="s">
        <v>371</v>
      </c>
      <c r="B11379">
        <v>40</v>
      </c>
      <c r="C11379" t="s">
        <v>101</v>
      </c>
      <c r="D11379" t="s">
        <v>34</v>
      </c>
      <c r="E11379" t="s">
        <v>218</v>
      </c>
      <c r="F11379" t="s">
        <v>174</v>
      </c>
      <c r="G11379" t="s">
        <v>211</v>
      </c>
      <c r="H11379" t="s">
        <v>4</v>
      </c>
      <c r="I11379" t="s">
        <v>404</v>
      </c>
      <c r="J11379" t="s">
        <v>297</v>
      </c>
      <c r="K11379">
        <v>0</v>
      </c>
      <c r="L11379" t="s">
        <v>273</v>
      </c>
      <c r="M11379">
        <v>-1</v>
      </c>
      <c r="N11379" t="s">
        <v>477</v>
      </c>
      <c r="O11379" t="s">
        <v>177</v>
      </c>
      <c r="P11379" t="s">
        <v>413</v>
      </c>
      <c r="R11379">
        <v>28.605514895583433</v>
      </c>
      <c r="S11379">
        <v>879</v>
      </c>
      <c r="T11379">
        <v>25.653436935704647</v>
      </c>
      <c r="U11379">
        <v>31.620357303849001</v>
      </c>
    </row>
    <row r="11380" spans="1:21">
      <c r="A11380" t="s">
        <v>371</v>
      </c>
      <c r="B11380">
        <v>40</v>
      </c>
      <c r="C11380" t="s">
        <v>101</v>
      </c>
      <c r="D11380" t="s">
        <v>34</v>
      </c>
      <c r="E11380" t="s">
        <v>218</v>
      </c>
      <c r="F11380" t="s">
        <v>174</v>
      </c>
      <c r="G11380" t="s">
        <v>211</v>
      </c>
      <c r="H11380" t="s">
        <v>4</v>
      </c>
      <c r="I11380" t="s">
        <v>404</v>
      </c>
      <c r="J11380" t="s">
        <v>297</v>
      </c>
      <c r="K11380">
        <v>0</v>
      </c>
      <c r="L11380" t="s">
        <v>273</v>
      </c>
      <c r="M11380">
        <v>-1</v>
      </c>
      <c r="N11380" t="s">
        <v>477</v>
      </c>
      <c r="O11380" t="s">
        <v>176</v>
      </c>
      <c r="P11380" t="s">
        <v>413</v>
      </c>
      <c r="R11380">
        <v>26.592427626376512</v>
      </c>
      <c r="S11380">
        <v>813</v>
      </c>
      <c r="T11380">
        <v>23.602401938095667</v>
      </c>
      <c r="U11380">
        <v>29.667454466542519</v>
      </c>
    </row>
    <row r="11381" spans="1:21">
      <c r="A11381" t="s">
        <v>371</v>
      </c>
      <c r="B11381">
        <v>40</v>
      </c>
      <c r="C11381" t="s">
        <v>101</v>
      </c>
      <c r="D11381" t="s">
        <v>34</v>
      </c>
      <c r="E11381" t="s">
        <v>218</v>
      </c>
      <c r="F11381" t="s">
        <v>174</v>
      </c>
      <c r="G11381" t="s">
        <v>211</v>
      </c>
      <c r="H11381" t="s">
        <v>4</v>
      </c>
      <c r="I11381" t="s">
        <v>404</v>
      </c>
      <c r="J11381" t="s">
        <v>297</v>
      </c>
      <c r="K11381">
        <v>0</v>
      </c>
      <c r="L11381" t="s">
        <v>273</v>
      </c>
      <c r="M11381">
        <v>-1</v>
      </c>
      <c r="N11381" t="s">
        <v>477</v>
      </c>
      <c r="O11381" t="s">
        <v>170</v>
      </c>
      <c r="P11381" t="s">
        <v>413</v>
      </c>
      <c r="R11381">
        <v>27.520846723633639</v>
      </c>
      <c r="S11381">
        <v>1692</v>
      </c>
      <c r="T11381">
        <v>25.412787609322834</v>
      </c>
      <c r="U11381">
        <v>29.66592964526701</v>
      </c>
    </row>
    <row r="11382" spans="1:21">
      <c r="A11382" t="s">
        <v>371</v>
      </c>
      <c r="B11382">
        <v>40</v>
      </c>
      <c r="C11382" t="s">
        <v>101</v>
      </c>
      <c r="D11382" t="s">
        <v>34</v>
      </c>
      <c r="E11382" t="s">
        <v>218</v>
      </c>
      <c r="F11382" t="s">
        <v>174</v>
      </c>
      <c r="G11382" t="s">
        <v>211</v>
      </c>
      <c r="H11382" t="s">
        <v>11</v>
      </c>
      <c r="I11382" t="s">
        <v>404</v>
      </c>
      <c r="J11382" t="s">
        <v>298</v>
      </c>
      <c r="K11382">
        <v>0</v>
      </c>
      <c r="L11382" t="s">
        <v>273</v>
      </c>
      <c r="M11382">
        <v>-1</v>
      </c>
      <c r="N11382" t="s">
        <v>477</v>
      </c>
      <c r="O11382" t="s">
        <v>177</v>
      </c>
      <c r="P11382" t="s">
        <v>413</v>
      </c>
      <c r="R11382">
        <v>25.31658101405586</v>
      </c>
      <c r="S11382">
        <v>6362</v>
      </c>
      <c r="T11382">
        <v>24.254424033539603</v>
      </c>
      <c r="U11382">
        <v>26.391005955858475</v>
      </c>
    </row>
    <row r="11383" spans="1:21">
      <c r="A11383" t="s">
        <v>371</v>
      </c>
      <c r="B11383">
        <v>40</v>
      </c>
      <c r="C11383" t="s">
        <v>101</v>
      </c>
      <c r="D11383" t="s">
        <v>34</v>
      </c>
      <c r="E11383" t="s">
        <v>218</v>
      </c>
      <c r="F11383" t="s">
        <v>174</v>
      </c>
      <c r="G11383" t="s">
        <v>211</v>
      </c>
      <c r="H11383" t="s">
        <v>11</v>
      </c>
      <c r="I11383" t="s">
        <v>404</v>
      </c>
      <c r="J11383" t="s">
        <v>298</v>
      </c>
      <c r="K11383">
        <v>0</v>
      </c>
      <c r="L11383" t="s">
        <v>273</v>
      </c>
      <c r="M11383">
        <v>-1</v>
      </c>
      <c r="N11383" t="s">
        <v>477</v>
      </c>
      <c r="O11383" t="s">
        <v>176</v>
      </c>
      <c r="P11383" t="s">
        <v>413</v>
      </c>
      <c r="R11383">
        <v>24.984721378929777</v>
      </c>
      <c r="S11383">
        <v>6077</v>
      </c>
      <c r="T11383">
        <v>23.90306931492221</v>
      </c>
      <c r="U11383">
        <v>26.079602094256011</v>
      </c>
    </row>
    <row r="11384" spans="1:21">
      <c r="A11384" t="s">
        <v>371</v>
      </c>
      <c r="B11384">
        <v>40</v>
      </c>
      <c r="C11384" t="s">
        <v>101</v>
      </c>
      <c r="D11384" t="s">
        <v>34</v>
      </c>
      <c r="E11384" t="s">
        <v>218</v>
      </c>
      <c r="F11384" t="s">
        <v>174</v>
      </c>
      <c r="G11384" t="s">
        <v>211</v>
      </c>
      <c r="H11384" t="s">
        <v>11</v>
      </c>
      <c r="I11384" t="s">
        <v>404</v>
      </c>
      <c r="J11384" t="s">
        <v>298</v>
      </c>
      <c r="K11384">
        <v>0</v>
      </c>
      <c r="L11384" t="s">
        <v>273</v>
      </c>
      <c r="M11384">
        <v>-1</v>
      </c>
      <c r="N11384" t="s">
        <v>477</v>
      </c>
      <c r="O11384" t="s">
        <v>170</v>
      </c>
      <c r="P11384" t="s">
        <v>413</v>
      </c>
      <c r="R11384">
        <v>25.131134120510101</v>
      </c>
      <c r="S11384">
        <v>12439</v>
      </c>
      <c r="T11384">
        <v>24.372110108966055</v>
      </c>
      <c r="U11384">
        <v>25.89653789361148</v>
      </c>
    </row>
    <row r="11385" spans="1:21">
      <c r="A11385" t="s">
        <v>371</v>
      </c>
      <c r="B11385">
        <v>40</v>
      </c>
      <c r="C11385" t="s">
        <v>101</v>
      </c>
      <c r="D11385" t="s">
        <v>34</v>
      </c>
      <c r="E11385" t="s">
        <v>218</v>
      </c>
      <c r="F11385" t="s">
        <v>174</v>
      </c>
      <c r="G11385" t="s">
        <v>211</v>
      </c>
      <c r="H11385" t="s">
        <v>8</v>
      </c>
      <c r="I11385" t="s">
        <v>404</v>
      </c>
      <c r="J11385" t="s">
        <v>299</v>
      </c>
      <c r="K11385">
        <v>0</v>
      </c>
      <c r="L11385" t="s">
        <v>273</v>
      </c>
      <c r="M11385">
        <v>-1</v>
      </c>
      <c r="N11385" t="s">
        <v>477</v>
      </c>
      <c r="O11385" t="s">
        <v>176</v>
      </c>
      <c r="P11385" t="s">
        <v>413</v>
      </c>
      <c r="R11385">
        <v>28.419566518848306</v>
      </c>
      <c r="S11385">
        <v>1424</v>
      </c>
      <c r="T11385">
        <v>26.098730164754336</v>
      </c>
      <c r="U11385">
        <v>30.780034280052643</v>
      </c>
    </row>
    <row r="11386" spans="1:21">
      <c r="A11386" t="s">
        <v>371</v>
      </c>
      <c r="B11386">
        <v>40</v>
      </c>
      <c r="C11386" t="s">
        <v>101</v>
      </c>
      <c r="D11386" t="s">
        <v>34</v>
      </c>
      <c r="E11386" t="s">
        <v>218</v>
      </c>
      <c r="F11386" t="s">
        <v>174</v>
      </c>
      <c r="G11386" t="s">
        <v>211</v>
      </c>
      <c r="H11386" t="s">
        <v>8</v>
      </c>
      <c r="I11386" t="s">
        <v>404</v>
      </c>
      <c r="J11386" t="s">
        <v>299</v>
      </c>
      <c r="K11386">
        <v>0</v>
      </c>
      <c r="L11386" t="s">
        <v>273</v>
      </c>
      <c r="M11386">
        <v>-1</v>
      </c>
      <c r="N11386" t="s">
        <v>477</v>
      </c>
      <c r="O11386" t="s">
        <v>170</v>
      </c>
      <c r="P11386" t="s">
        <v>413</v>
      </c>
      <c r="R11386">
        <v>26.116833392188159</v>
      </c>
      <c r="S11386">
        <v>2871</v>
      </c>
      <c r="T11386">
        <v>24.52329593676534</v>
      </c>
      <c r="U11386">
        <v>27.735597310144634</v>
      </c>
    </row>
    <row r="11387" spans="1:21">
      <c r="A11387" t="s">
        <v>371</v>
      </c>
      <c r="B11387">
        <v>40</v>
      </c>
      <c r="C11387" t="s">
        <v>101</v>
      </c>
      <c r="D11387" t="s">
        <v>34</v>
      </c>
      <c r="E11387" t="s">
        <v>218</v>
      </c>
      <c r="F11387" t="s">
        <v>174</v>
      </c>
      <c r="G11387" t="s">
        <v>211</v>
      </c>
      <c r="H11387" t="s">
        <v>8</v>
      </c>
      <c r="I11387" t="s">
        <v>404</v>
      </c>
      <c r="J11387" t="s">
        <v>299</v>
      </c>
      <c r="K11387">
        <v>0</v>
      </c>
      <c r="L11387" t="s">
        <v>273</v>
      </c>
      <c r="M11387">
        <v>-1</v>
      </c>
      <c r="N11387" t="s">
        <v>477</v>
      </c>
      <c r="O11387" t="s">
        <v>177</v>
      </c>
      <c r="P11387" t="s">
        <v>413</v>
      </c>
      <c r="R11387">
        <v>23.685257034135311</v>
      </c>
      <c r="S11387">
        <v>1447</v>
      </c>
      <c r="T11387">
        <v>21.527481719908931</v>
      </c>
      <c r="U11387">
        <v>25.904952441781674</v>
      </c>
    </row>
    <row r="11388" spans="1:21">
      <c r="A11388" t="s">
        <v>371</v>
      </c>
      <c r="B11388">
        <v>40</v>
      </c>
      <c r="C11388" t="s">
        <v>101</v>
      </c>
      <c r="D11388" t="s">
        <v>34</v>
      </c>
      <c r="E11388" t="s">
        <v>218</v>
      </c>
      <c r="F11388" t="s">
        <v>174</v>
      </c>
      <c r="G11388" t="s">
        <v>211</v>
      </c>
      <c r="H11388" t="s">
        <v>17</v>
      </c>
      <c r="I11388" t="s">
        <v>404</v>
      </c>
      <c r="J11388" t="s">
        <v>300</v>
      </c>
      <c r="K11388">
        <v>0</v>
      </c>
      <c r="L11388" t="s">
        <v>273</v>
      </c>
      <c r="M11388">
        <v>-1</v>
      </c>
      <c r="N11388" t="s">
        <v>477</v>
      </c>
      <c r="O11388" t="s">
        <v>176</v>
      </c>
      <c r="P11388" t="s">
        <v>413</v>
      </c>
      <c r="R11388">
        <v>25.741945685421179</v>
      </c>
      <c r="S11388">
        <v>7745</v>
      </c>
      <c r="T11388">
        <v>24.773217745691809</v>
      </c>
      <c r="U11388">
        <v>26.720364478047554</v>
      </c>
    </row>
    <row r="11389" spans="1:21">
      <c r="A11389" t="s">
        <v>371</v>
      </c>
      <c r="B11389">
        <v>40</v>
      </c>
      <c r="C11389" t="s">
        <v>101</v>
      </c>
      <c r="D11389" t="s">
        <v>34</v>
      </c>
      <c r="E11389" t="s">
        <v>218</v>
      </c>
      <c r="F11389" t="s">
        <v>174</v>
      </c>
      <c r="G11389" t="s">
        <v>211</v>
      </c>
      <c r="H11389" t="s">
        <v>17</v>
      </c>
      <c r="I11389" t="s">
        <v>404</v>
      </c>
      <c r="J11389" t="s">
        <v>300</v>
      </c>
      <c r="K11389">
        <v>0</v>
      </c>
      <c r="L11389" t="s">
        <v>273</v>
      </c>
      <c r="M11389">
        <v>-1</v>
      </c>
      <c r="N11389" t="s">
        <v>477</v>
      </c>
      <c r="O11389" t="s">
        <v>170</v>
      </c>
      <c r="P11389" t="s">
        <v>413</v>
      </c>
      <c r="R11389">
        <v>25.301313043928143</v>
      </c>
      <c r="S11389">
        <v>16098</v>
      </c>
      <c r="T11389">
        <v>24.632211554158445</v>
      </c>
      <c r="U11389">
        <v>25.975269642770932</v>
      </c>
    </row>
    <row r="11390" spans="1:21">
      <c r="A11390" t="s">
        <v>371</v>
      </c>
      <c r="B11390">
        <v>40</v>
      </c>
      <c r="C11390" t="s">
        <v>101</v>
      </c>
      <c r="D11390" t="s">
        <v>34</v>
      </c>
      <c r="E11390" t="s">
        <v>218</v>
      </c>
      <c r="F11390" t="s">
        <v>174</v>
      </c>
      <c r="G11390" t="s">
        <v>211</v>
      </c>
      <c r="H11390" t="s">
        <v>17</v>
      </c>
      <c r="I11390" t="s">
        <v>404</v>
      </c>
      <c r="J11390" t="s">
        <v>300</v>
      </c>
      <c r="K11390">
        <v>0</v>
      </c>
      <c r="L11390" t="s">
        <v>273</v>
      </c>
      <c r="M11390">
        <v>-1</v>
      </c>
      <c r="N11390" t="s">
        <v>477</v>
      </c>
      <c r="O11390" t="s">
        <v>177</v>
      </c>
      <c r="P11390" t="s">
        <v>413</v>
      </c>
      <c r="R11390">
        <v>24.664497255935995</v>
      </c>
      <c r="S11390">
        <v>8353</v>
      </c>
      <c r="T11390">
        <v>23.745158783238487</v>
      </c>
      <c r="U11390">
        <v>25.593731196022979</v>
      </c>
    </row>
    <row r="11391" spans="1:21">
      <c r="A11391" t="s">
        <v>371</v>
      </c>
      <c r="B11391">
        <v>40</v>
      </c>
      <c r="C11391" t="s">
        <v>101</v>
      </c>
      <c r="D11391" t="s">
        <v>34</v>
      </c>
      <c r="E11391" t="s">
        <v>218</v>
      </c>
      <c r="F11391" t="s">
        <v>174</v>
      </c>
      <c r="G11391" t="s">
        <v>211</v>
      </c>
      <c r="H11391" t="s">
        <v>13</v>
      </c>
      <c r="I11391" t="s">
        <v>404</v>
      </c>
      <c r="J11391" t="s">
        <v>301</v>
      </c>
      <c r="K11391">
        <v>0</v>
      </c>
      <c r="L11391" t="s">
        <v>273</v>
      </c>
      <c r="M11391">
        <v>-1</v>
      </c>
      <c r="N11391" t="s">
        <v>477</v>
      </c>
      <c r="O11391" t="s">
        <v>176</v>
      </c>
      <c r="P11391" t="s">
        <v>413</v>
      </c>
      <c r="R11391">
        <v>26.015641435441854</v>
      </c>
      <c r="S11391">
        <v>1617</v>
      </c>
      <c r="T11391">
        <v>23.901486374948654</v>
      </c>
      <c r="U11391">
        <v>28.175024579348793</v>
      </c>
    </row>
    <row r="11392" spans="1:21">
      <c r="A11392" t="s">
        <v>371</v>
      </c>
      <c r="B11392">
        <v>40</v>
      </c>
      <c r="C11392" t="s">
        <v>101</v>
      </c>
      <c r="D11392" t="s">
        <v>34</v>
      </c>
      <c r="E11392" t="s">
        <v>218</v>
      </c>
      <c r="F11392" t="s">
        <v>174</v>
      </c>
      <c r="G11392" t="s">
        <v>211</v>
      </c>
      <c r="H11392" t="s">
        <v>13</v>
      </c>
      <c r="I11392" t="s">
        <v>404</v>
      </c>
      <c r="J11392" t="s">
        <v>301</v>
      </c>
      <c r="K11392">
        <v>0</v>
      </c>
      <c r="L11392" t="s">
        <v>273</v>
      </c>
      <c r="M11392">
        <v>-1</v>
      </c>
      <c r="N11392" t="s">
        <v>477</v>
      </c>
      <c r="O11392" t="s">
        <v>170</v>
      </c>
      <c r="P11392" t="s">
        <v>413</v>
      </c>
      <c r="R11392">
        <v>25.294164352534931</v>
      </c>
      <c r="S11392">
        <v>3407</v>
      </c>
      <c r="T11392">
        <v>23.846491243445975</v>
      </c>
      <c r="U11392">
        <v>26.764791700145363</v>
      </c>
    </row>
    <row r="11393" spans="1:21">
      <c r="A11393" t="s">
        <v>371</v>
      </c>
      <c r="B11393">
        <v>40</v>
      </c>
      <c r="C11393" t="s">
        <v>101</v>
      </c>
      <c r="D11393" t="s">
        <v>34</v>
      </c>
      <c r="E11393" t="s">
        <v>218</v>
      </c>
      <c r="F11393" t="s">
        <v>174</v>
      </c>
      <c r="G11393" t="s">
        <v>211</v>
      </c>
      <c r="H11393" t="s">
        <v>13</v>
      </c>
      <c r="I11393" t="s">
        <v>404</v>
      </c>
      <c r="J11393" t="s">
        <v>301</v>
      </c>
      <c r="K11393">
        <v>0</v>
      </c>
      <c r="L11393" t="s">
        <v>273</v>
      </c>
      <c r="M11393">
        <v>-1</v>
      </c>
      <c r="N11393" t="s">
        <v>477</v>
      </c>
      <c r="O11393" t="s">
        <v>177</v>
      </c>
      <c r="P11393" t="s">
        <v>413</v>
      </c>
      <c r="R11393">
        <v>24.559019341506865</v>
      </c>
      <c r="S11393">
        <v>1790</v>
      </c>
      <c r="T11393">
        <v>22.589629323864532</v>
      </c>
      <c r="U11393">
        <v>26.574998059955231</v>
      </c>
    </row>
    <row r="11394" spans="1:21">
      <c r="A11394" t="s">
        <v>371</v>
      </c>
      <c r="B11394">
        <v>40</v>
      </c>
      <c r="C11394" t="s">
        <v>101</v>
      </c>
      <c r="D11394" t="s">
        <v>34</v>
      </c>
      <c r="E11394" t="s">
        <v>218</v>
      </c>
      <c r="F11394" t="s">
        <v>174</v>
      </c>
      <c r="G11394" t="s">
        <v>211</v>
      </c>
      <c r="H11394" t="s">
        <v>25</v>
      </c>
      <c r="I11394" t="s">
        <v>404</v>
      </c>
      <c r="J11394" t="s">
        <v>302</v>
      </c>
      <c r="K11394">
        <v>0</v>
      </c>
      <c r="L11394" t="s">
        <v>273</v>
      </c>
      <c r="M11394">
        <v>-1</v>
      </c>
      <c r="N11394" t="s">
        <v>477</v>
      </c>
      <c r="O11394" t="s">
        <v>176</v>
      </c>
      <c r="P11394" t="s">
        <v>413</v>
      </c>
      <c r="R11394">
        <v>28.795328441822598</v>
      </c>
      <c r="S11394">
        <v>1443</v>
      </c>
      <c r="T11394">
        <v>26.479593789018857</v>
      </c>
      <c r="U11394">
        <v>31.148379971273666</v>
      </c>
    </row>
    <row r="11395" spans="1:21">
      <c r="A11395" t="s">
        <v>371</v>
      </c>
      <c r="B11395">
        <v>40</v>
      </c>
      <c r="C11395" t="s">
        <v>101</v>
      </c>
      <c r="D11395" t="s">
        <v>34</v>
      </c>
      <c r="E11395" t="s">
        <v>218</v>
      </c>
      <c r="F11395" t="s">
        <v>174</v>
      </c>
      <c r="G11395" t="s">
        <v>211</v>
      </c>
      <c r="H11395" t="s">
        <v>25</v>
      </c>
      <c r="I11395" t="s">
        <v>404</v>
      </c>
      <c r="J11395" t="s">
        <v>302</v>
      </c>
      <c r="K11395">
        <v>0</v>
      </c>
      <c r="L11395" t="s">
        <v>273</v>
      </c>
      <c r="M11395">
        <v>-1</v>
      </c>
      <c r="N11395" t="s">
        <v>477</v>
      </c>
      <c r="O11395" t="s">
        <v>170</v>
      </c>
      <c r="P11395" t="s">
        <v>413</v>
      </c>
      <c r="R11395">
        <v>28.065277366883844</v>
      </c>
      <c r="S11395">
        <v>2881</v>
      </c>
      <c r="T11395">
        <v>26.435452234044522</v>
      </c>
      <c r="U11395">
        <v>29.715536164893329</v>
      </c>
    </row>
    <row r="11396" spans="1:21">
      <c r="A11396" t="s">
        <v>371</v>
      </c>
      <c r="B11396">
        <v>40</v>
      </c>
      <c r="C11396" t="s">
        <v>101</v>
      </c>
      <c r="D11396" t="s">
        <v>34</v>
      </c>
      <c r="E11396" t="s">
        <v>218</v>
      </c>
      <c r="F11396" t="s">
        <v>174</v>
      </c>
      <c r="G11396" t="s">
        <v>211</v>
      </c>
      <c r="H11396" t="s">
        <v>25</v>
      </c>
      <c r="I11396" t="s">
        <v>404</v>
      </c>
      <c r="J11396" t="s">
        <v>302</v>
      </c>
      <c r="K11396">
        <v>0</v>
      </c>
      <c r="L11396" t="s">
        <v>273</v>
      </c>
      <c r="M11396">
        <v>-1</v>
      </c>
      <c r="N11396" t="s">
        <v>477</v>
      </c>
      <c r="O11396" t="s">
        <v>177</v>
      </c>
      <c r="P11396" t="s">
        <v>413</v>
      </c>
      <c r="R11396">
        <v>27.078989596282039</v>
      </c>
      <c r="S11396">
        <v>1438</v>
      </c>
      <c r="T11396">
        <v>24.807014569564735</v>
      </c>
      <c r="U11396">
        <v>29.396662688102708</v>
      </c>
    </row>
    <row r="11397" spans="1:21">
      <c r="A11397" t="s">
        <v>371</v>
      </c>
      <c r="B11397">
        <v>40</v>
      </c>
      <c r="C11397" t="s">
        <v>101</v>
      </c>
      <c r="D11397" t="s">
        <v>34</v>
      </c>
      <c r="E11397" t="s">
        <v>218</v>
      </c>
      <c r="F11397" t="s">
        <v>174</v>
      </c>
      <c r="G11397" t="s">
        <v>211</v>
      </c>
      <c r="H11397" t="s">
        <v>16</v>
      </c>
      <c r="I11397" t="s">
        <v>404</v>
      </c>
      <c r="J11397" t="s">
        <v>303</v>
      </c>
      <c r="K11397">
        <v>0</v>
      </c>
      <c r="L11397" t="s">
        <v>273</v>
      </c>
      <c r="M11397">
        <v>-1</v>
      </c>
      <c r="N11397" t="s">
        <v>477</v>
      </c>
      <c r="O11397" t="s">
        <v>176</v>
      </c>
      <c r="P11397" t="s">
        <v>413</v>
      </c>
      <c r="R11397">
        <v>23.253258994819991</v>
      </c>
      <c r="S11397">
        <v>1332</v>
      </c>
      <c r="T11397">
        <v>21.021464840187754</v>
      </c>
      <c r="U11397">
        <v>25.554633528071903</v>
      </c>
    </row>
    <row r="11398" spans="1:21">
      <c r="A11398" t="s">
        <v>371</v>
      </c>
      <c r="B11398">
        <v>40</v>
      </c>
      <c r="C11398" t="s">
        <v>101</v>
      </c>
      <c r="D11398" t="s">
        <v>34</v>
      </c>
      <c r="E11398" t="s">
        <v>218</v>
      </c>
      <c r="F11398" t="s">
        <v>174</v>
      </c>
      <c r="G11398" t="s">
        <v>211</v>
      </c>
      <c r="H11398" t="s">
        <v>16</v>
      </c>
      <c r="I11398" t="s">
        <v>404</v>
      </c>
      <c r="J11398" t="s">
        <v>303</v>
      </c>
      <c r="K11398">
        <v>0</v>
      </c>
      <c r="L11398" t="s">
        <v>273</v>
      </c>
      <c r="M11398">
        <v>-1</v>
      </c>
      <c r="N11398" t="s">
        <v>477</v>
      </c>
      <c r="O11398" t="s">
        <v>177</v>
      </c>
      <c r="P11398" t="s">
        <v>413</v>
      </c>
      <c r="R11398">
        <v>22.287237780113372</v>
      </c>
      <c r="S11398">
        <v>1404</v>
      </c>
      <c r="T11398">
        <v>20.147692379813293</v>
      </c>
      <c r="U11398">
        <v>24.497739581178948</v>
      </c>
    </row>
    <row r="11399" spans="1:21">
      <c r="A11399" t="s">
        <v>371</v>
      </c>
      <c r="B11399">
        <v>40</v>
      </c>
      <c r="C11399" t="s">
        <v>101</v>
      </c>
      <c r="D11399" t="s">
        <v>34</v>
      </c>
      <c r="E11399" t="s">
        <v>218</v>
      </c>
      <c r="F11399" t="s">
        <v>174</v>
      </c>
      <c r="G11399" t="s">
        <v>211</v>
      </c>
      <c r="H11399" t="s">
        <v>16</v>
      </c>
      <c r="I11399" t="s">
        <v>404</v>
      </c>
      <c r="J11399" t="s">
        <v>303</v>
      </c>
      <c r="K11399">
        <v>0</v>
      </c>
      <c r="L11399" t="s">
        <v>273</v>
      </c>
      <c r="M11399">
        <v>-1</v>
      </c>
      <c r="N11399" t="s">
        <v>477</v>
      </c>
      <c r="O11399" t="s">
        <v>170</v>
      </c>
      <c r="P11399" t="s">
        <v>413</v>
      </c>
      <c r="R11399">
        <v>22.666769887097932</v>
      </c>
      <c r="S11399">
        <v>2736</v>
      </c>
      <c r="T11399">
        <v>21.116359854035135</v>
      </c>
      <c r="U11399">
        <v>24.25259972313064</v>
      </c>
    </row>
    <row r="11400" spans="1:21">
      <c r="A11400" t="s">
        <v>371</v>
      </c>
      <c r="B11400">
        <v>40</v>
      </c>
      <c r="C11400" t="s">
        <v>101</v>
      </c>
      <c r="D11400" t="s">
        <v>34</v>
      </c>
      <c r="E11400" t="s">
        <v>218</v>
      </c>
      <c r="F11400" t="s">
        <v>174</v>
      </c>
      <c r="G11400" t="s">
        <v>211</v>
      </c>
      <c r="H11400" t="s">
        <v>5</v>
      </c>
      <c r="I11400" t="s">
        <v>404</v>
      </c>
      <c r="J11400" t="s">
        <v>304</v>
      </c>
      <c r="K11400">
        <v>0</v>
      </c>
      <c r="L11400" t="s">
        <v>273</v>
      </c>
      <c r="M11400">
        <v>-1</v>
      </c>
      <c r="N11400" t="s">
        <v>477</v>
      </c>
      <c r="O11400" t="s">
        <v>176</v>
      </c>
      <c r="P11400" t="s">
        <v>413</v>
      </c>
      <c r="R11400">
        <v>26.277441346141973</v>
      </c>
      <c r="S11400">
        <v>1663</v>
      </c>
      <c r="T11400">
        <v>24.184998017501151</v>
      </c>
      <c r="U11400">
        <v>28.412759929245173</v>
      </c>
    </row>
    <row r="11401" spans="1:21">
      <c r="A11401" t="s">
        <v>371</v>
      </c>
      <c r="B11401">
        <v>40</v>
      </c>
      <c r="C11401" t="s">
        <v>101</v>
      </c>
      <c r="D11401" t="s">
        <v>34</v>
      </c>
      <c r="E11401" t="s">
        <v>218</v>
      </c>
      <c r="F11401" t="s">
        <v>174</v>
      </c>
      <c r="G11401" t="s">
        <v>211</v>
      </c>
      <c r="H11401" t="s">
        <v>5</v>
      </c>
      <c r="I11401" t="s">
        <v>404</v>
      </c>
      <c r="J11401" t="s">
        <v>304</v>
      </c>
      <c r="K11401">
        <v>0</v>
      </c>
      <c r="L11401" t="s">
        <v>273</v>
      </c>
      <c r="M11401">
        <v>-1</v>
      </c>
      <c r="N11401" t="s">
        <v>477</v>
      </c>
      <c r="O11401" t="s">
        <v>170</v>
      </c>
      <c r="P11401" t="s">
        <v>413</v>
      </c>
      <c r="R11401">
        <v>25.557536339610497</v>
      </c>
      <c r="S11401">
        <v>3477</v>
      </c>
      <c r="T11401">
        <v>24.119178450502147</v>
      </c>
      <c r="U11401">
        <v>27.017853086336004</v>
      </c>
    </row>
    <row r="11402" spans="1:21">
      <c r="A11402" t="s">
        <v>371</v>
      </c>
      <c r="B11402">
        <v>40</v>
      </c>
      <c r="C11402" t="s">
        <v>101</v>
      </c>
      <c r="D11402" t="s">
        <v>34</v>
      </c>
      <c r="E11402" t="s">
        <v>218</v>
      </c>
      <c r="F11402" t="s">
        <v>174</v>
      </c>
      <c r="G11402" t="s">
        <v>211</v>
      </c>
      <c r="H11402" t="s">
        <v>5</v>
      </c>
      <c r="I11402" t="s">
        <v>404</v>
      </c>
      <c r="J11402" t="s">
        <v>304</v>
      </c>
      <c r="K11402">
        <v>0</v>
      </c>
      <c r="L11402" t="s">
        <v>273</v>
      </c>
      <c r="M11402">
        <v>-1</v>
      </c>
      <c r="N11402" t="s">
        <v>477</v>
      </c>
      <c r="O11402" t="s">
        <v>177</v>
      </c>
      <c r="P11402" t="s">
        <v>413</v>
      </c>
      <c r="R11402">
        <v>24.553015669266621</v>
      </c>
      <c r="S11402">
        <v>1814</v>
      </c>
      <c r="T11402">
        <v>22.596700287393055</v>
      </c>
      <c r="U11402">
        <v>26.555326902523333</v>
      </c>
    </row>
    <row r="11403" spans="1:21">
      <c r="A11403" t="s">
        <v>371</v>
      </c>
      <c r="B11403">
        <v>40</v>
      </c>
      <c r="C11403" t="s">
        <v>101</v>
      </c>
      <c r="D11403" t="s">
        <v>34</v>
      </c>
      <c r="E11403" t="s">
        <v>218</v>
      </c>
      <c r="F11403" t="s">
        <v>174</v>
      </c>
      <c r="G11403" t="s">
        <v>211</v>
      </c>
      <c r="H11403" t="s">
        <v>7</v>
      </c>
      <c r="I11403" t="s">
        <v>404</v>
      </c>
      <c r="J11403" t="s">
        <v>305</v>
      </c>
      <c r="K11403">
        <v>0</v>
      </c>
      <c r="L11403" t="s">
        <v>273</v>
      </c>
      <c r="M11403">
        <v>-1</v>
      </c>
      <c r="N11403" t="s">
        <v>477</v>
      </c>
      <c r="O11403" t="s">
        <v>176</v>
      </c>
      <c r="P11403" t="s">
        <v>413</v>
      </c>
      <c r="R11403">
        <v>29.564270734067566</v>
      </c>
      <c r="S11403">
        <v>1760</v>
      </c>
      <c r="T11403">
        <v>27.447560585211534</v>
      </c>
      <c r="U11403">
        <v>31.708576231405662</v>
      </c>
    </row>
    <row r="11404" spans="1:21">
      <c r="A11404" t="s">
        <v>371</v>
      </c>
      <c r="B11404">
        <v>40</v>
      </c>
      <c r="C11404" t="s">
        <v>101</v>
      </c>
      <c r="D11404" t="s">
        <v>34</v>
      </c>
      <c r="E11404" t="s">
        <v>218</v>
      </c>
      <c r="F11404" t="s">
        <v>174</v>
      </c>
      <c r="G11404" t="s">
        <v>211</v>
      </c>
      <c r="H11404" t="s">
        <v>7</v>
      </c>
      <c r="I11404" t="s">
        <v>404</v>
      </c>
      <c r="J11404" t="s">
        <v>305</v>
      </c>
      <c r="K11404">
        <v>0</v>
      </c>
      <c r="L11404" t="s">
        <v>273</v>
      </c>
      <c r="M11404">
        <v>-1</v>
      </c>
      <c r="N11404" t="s">
        <v>477</v>
      </c>
      <c r="O11404" t="s">
        <v>170</v>
      </c>
      <c r="P11404" t="s">
        <v>413</v>
      </c>
      <c r="R11404">
        <v>27.701655486270983</v>
      </c>
      <c r="S11404">
        <v>3577</v>
      </c>
      <c r="T11404">
        <v>26.244129381432181</v>
      </c>
      <c r="U11404">
        <v>29.1763423883739</v>
      </c>
    </row>
    <row r="11405" spans="1:21">
      <c r="A11405" t="s">
        <v>371</v>
      </c>
      <c r="B11405">
        <v>40</v>
      </c>
      <c r="C11405" t="s">
        <v>101</v>
      </c>
      <c r="D11405" t="s">
        <v>34</v>
      </c>
      <c r="E11405" t="s">
        <v>218</v>
      </c>
      <c r="F11405" t="s">
        <v>174</v>
      </c>
      <c r="G11405" t="s">
        <v>211</v>
      </c>
      <c r="H11405" t="s">
        <v>7</v>
      </c>
      <c r="I11405" t="s">
        <v>404</v>
      </c>
      <c r="J11405" t="s">
        <v>305</v>
      </c>
      <c r="K11405">
        <v>0</v>
      </c>
      <c r="L11405" t="s">
        <v>273</v>
      </c>
      <c r="M11405">
        <v>-1</v>
      </c>
      <c r="N11405" t="s">
        <v>477</v>
      </c>
      <c r="O11405" t="s">
        <v>177</v>
      </c>
      <c r="P11405" t="s">
        <v>413</v>
      </c>
      <c r="R11405">
        <v>25.847232092542676</v>
      </c>
      <c r="S11405">
        <v>1817</v>
      </c>
      <c r="T11405">
        <v>23.856020892459519</v>
      </c>
      <c r="U11405">
        <v>27.879342860860106</v>
      </c>
    </row>
    <row r="11406" spans="1:21">
      <c r="A11406" t="s">
        <v>371</v>
      </c>
      <c r="B11406">
        <v>40</v>
      </c>
      <c r="C11406" t="s">
        <v>101</v>
      </c>
      <c r="D11406" t="s">
        <v>34</v>
      </c>
      <c r="E11406" t="s">
        <v>218</v>
      </c>
      <c r="F11406" t="s">
        <v>174</v>
      </c>
      <c r="G11406" t="s">
        <v>211</v>
      </c>
      <c r="H11406" t="s">
        <v>15</v>
      </c>
      <c r="I11406" t="s">
        <v>404</v>
      </c>
      <c r="J11406" t="s">
        <v>306</v>
      </c>
      <c r="K11406">
        <v>0</v>
      </c>
      <c r="L11406" t="s">
        <v>273</v>
      </c>
      <c r="M11406">
        <v>-1</v>
      </c>
      <c r="N11406" t="s">
        <v>477</v>
      </c>
      <c r="O11406" t="s">
        <v>176</v>
      </c>
      <c r="P11406" t="s">
        <v>413</v>
      </c>
      <c r="R11406">
        <v>27.656456842498628</v>
      </c>
      <c r="S11406">
        <v>1425</v>
      </c>
      <c r="T11406">
        <v>25.357643728714002</v>
      </c>
      <c r="U11406">
        <v>29.998573098963412</v>
      </c>
    </row>
    <row r="11407" spans="1:21">
      <c r="A11407" t="s">
        <v>371</v>
      </c>
      <c r="B11407">
        <v>40</v>
      </c>
      <c r="C11407" t="s">
        <v>101</v>
      </c>
      <c r="D11407" t="s">
        <v>34</v>
      </c>
      <c r="E11407" t="s">
        <v>218</v>
      </c>
      <c r="F11407" t="s">
        <v>174</v>
      </c>
      <c r="G11407" t="s">
        <v>211</v>
      </c>
      <c r="H11407" t="s">
        <v>15</v>
      </c>
      <c r="I11407" t="s">
        <v>404</v>
      </c>
      <c r="J11407" t="s">
        <v>306</v>
      </c>
      <c r="K11407">
        <v>0</v>
      </c>
      <c r="L11407" t="s">
        <v>273</v>
      </c>
      <c r="M11407">
        <v>-1</v>
      </c>
      <c r="N11407" t="s">
        <v>477</v>
      </c>
      <c r="O11407" t="s">
        <v>170</v>
      </c>
      <c r="P11407" t="s">
        <v>413</v>
      </c>
      <c r="R11407">
        <v>26.518453688013921</v>
      </c>
      <c r="S11407">
        <v>3027</v>
      </c>
      <c r="T11407">
        <v>24.958009689416652</v>
      </c>
      <c r="U11407">
        <v>28.10189606023415</v>
      </c>
    </row>
    <row r="11408" spans="1:21">
      <c r="A11408" t="s">
        <v>371</v>
      </c>
      <c r="B11408">
        <v>40</v>
      </c>
      <c r="C11408" t="s">
        <v>101</v>
      </c>
      <c r="D11408" t="s">
        <v>34</v>
      </c>
      <c r="E11408" t="s">
        <v>218</v>
      </c>
      <c r="F11408" t="s">
        <v>174</v>
      </c>
      <c r="G11408" t="s">
        <v>211</v>
      </c>
      <c r="H11408" t="s">
        <v>15</v>
      </c>
      <c r="I11408" t="s">
        <v>404</v>
      </c>
      <c r="J11408" t="s">
        <v>306</v>
      </c>
      <c r="K11408">
        <v>0</v>
      </c>
      <c r="L11408" t="s">
        <v>273</v>
      </c>
      <c r="M11408">
        <v>-1</v>
      </c>
      <c r="N11408" t="s">
        <v>477</v>
      </c>
      <c r="O11408" t="s">
        <v>177</v>
      </c>
      <c r="P11408" t="s">
        <v>413</v>
      </c>
      <c r="R11408">
        <v>25.091644038377524</v>
      </c>
      <c r="S11408">
        <v>1602</v>
      </c>
      <c r="T11408">
        <v>22.995111497337671</v>
      </c>
      <c r="U11408">
        <v>27.237882066757852</v>
      </c>
    </row>
    <row r="11409" spans="1:21">
      <c r="A11409" t="s">
        <v>371</v>
      </c>
      <c r="B11409">
        <v>40</v>
      </c>
      <c r="C11409" t="s">
        <v>101</v>
      </c>
      <c r="D11409" t="s">
        <v>34</v>
      </c>
      <c r="E11409" t="s">
        <v>218</v>
      </c>
      <c r="F11409" t="s">
        <v>174</v>
      </c>
      <c r="G11409" t="s">
        <v>211</v>
      </c>
      <c r="H11409" t="s">
        <v>19</v>
      </c>
      <c r="I11409" t="s">
        <v>404</v>
      </c>
      <c r="J11409" t="s">
        <v>307</v>
      </c>
      <c r="K11409">
        <v>0</v>
      </c>
      <c r="L11409" t="s">
        <v>273</v>
      </c>
      <c r="M11409">
        <v>-1</v>
      </c>
      <c r="N11409" t="s">
        <v>477</v>
      </c>
      <c r="O11409" t="s">
        <v>176</v>
      </c>
      <c r="P11409" t="s">
        <v>413</v>
      </c>
      <c r="R11409">
        <v>27.283725994114626</v>
      </c>
      <c r="S11409">
        <v>732</v>
      </c>
      <c r="T11409">
        <v>24.106261940598124</v>
      </c>
      <c r="U11409">
        <v>30.549035499472794</v>
      </c>
    </row>
    <row r="11410" spans="1:21">
      <c r="A11410" t="s">
        <v>371</v>
      </c>
      <c r="B11410">
        <v>40</v>
      </c>
      <c r="C11410" t="s">
        <v>101</v>
      </c>
      <c r="D11410" t="s">
        <v>34</v>
      </c>
      <c r="E11410" t="s">
        <v>218</v>
      </c>
      <c r="F11410" t="s">
        <v>174</v>
      </c>
      <c r="G11410" t="s">
        <v>211</v>
      </c>
      <c r="H11410" t="s">
        <v>19</v>
      </c>
      <c r="I11410" t="s">
        <v>404</v>
      </c>
      <c r="J11410" t="s">
        <v>307</v>
      </c>
      <c r="K11410">
        <v>0</v>
      </c>
      <c r="L11410" t="s">
        <v>273</v>
      </c>
      <c r="M11410">
        <v>-1</v>
      </c>
      <c r="N11410" t="s">
        <v>477</v>
      </c>
      <c r="O11410" t="s">
        <v>170</v>
      </c>
      <c r="P11410" t="s">
        <v>413</v>
      </c>
      <c r="R11410">
        <v>25.1835114092388</v>
      </c>
      <c r="S11410">
        <v>1548</v>
      </c>
      <c r="T11410">
        <v>23.048389519482765</v>
      </c>
      <c r="U11410">
        <v>27.369654099259705</v>
      </c>
    </row>
    <row r="11411" spans="1:21">
      <c r="A11411" t="s">
        <v>371</v>
      </c>
      <c r="B11411">
        <v>40</v>
      </c>
      <c r="C11411" t="s">
        <v>101</v>
      </c>
      <c r="D11411" t="s">
        <v>34</v>
      </c>
      <c r="E11411" t="s">
        <v>218</v>
      </c>
      <c r="F11411" t="s">
        <v>174</v>
      </c>
      <c r="G11411" t="s">
        <v>211</v>
      </c>
      <c r="H11411" t="s">
        <v>19</v>
      </c>
      <c r="I11411" t="s">
        <v>404</v>
      </c>
      <c r="J11411" t="s">
        <v>307</v>
      </c>
      <c r="K11411">
        <v>0</v>
      </c>
      <c r="L11411" t="s">
        <v>273</v>
      </c>
      <c r="M11411">
        <v>-1</v>
      </c>
      <c r="N11411" t="s">
        <v>477</v>
      </c>
      <c r="O11411" t="s">
        <v>177</v>
      </c>
      <c r="P11411" t="s">
        <v>413</v>
      </c>
      <c r="R11411">
        <v>21.939646585384963</v>
      </c>
      <c r="S11411">
        <v>816</v>
      </c>
      <c r="T11411">
        <v>19.167010425444733</v>
      </c>
      <c r="U11411">
        <v>24.837404248702857</v>
      </c>
    </row>
    <row r="11412" spans="1:21">
      <c r="A11412" t="s">
        <v>371</v>
      </c>
      <c r="B11412">
        <v>40</v>
      </c>
      <c r="C11412" t="s">
        <v>101</v>
      </c>
      <c r="D11412" t="s">
        <v>34</v>
      </c>
      <c r="E11412" t="s">
        <v>218</v>
      </c>
      <c r="F11412" t="s">
        <v>174</v>
      </c>
      <c r="G11412" t="s">
        <v>211</v>
      </c>
      <c r="H11412" t="s">
        <v>14</v>
      </c>
      <c r="I11412" t="s">
        <v>404</v>
      </c>
      <c r="J11412" t="s">
        <v>308</v>
      </c>
      <c r="K11412">
        <v>0</v>
      </c>
      <c r="L11412" t="s">
        <v>273</v>
      </c>
      <c r="M11412">
        <v>-1</v>
      </c>
      <c r="N11412" t="s">
        <v>477</v>
      </c>
      <c r="O11412" t="s">
        <v>177</v>
      </c>
      <c r="P11412" t="s">
        <v>413</v>
      </c>
      <c r="R11412">
        <v>26.152406431258541</v>
      </c>
      <c r="S11412">
        <v>1390</v>
      </c>
      <c r="T11412">
        <v>23.870090450048174</v>
      </c>
      <c r="U11412">
        <v>28.48664780054353</v>
      </c>
    </row>
    <row r="11413" spans="1:21">
      <c r="A11413" t="s">
        <v>371</v>
      </c>
      <c r="B11413">
        <v>40</v>
      </c>
      <c r="C11413" t="s">
        <v>101</v>
      </c>
      <c r="D11413" t="s">
        <v>34</v>
      </c>
      <c r="E11413" t="s">
        <v>218</v>
      </c>
      <c r="F11413" t="s">
        <v>174</v>
      </c>
      <c r="G11413" t="s">
        <v>211</v>
      </c>
      <c r="H11413" t="s">
        <v>14</v>
      </c>
      <c r="I11413" t="s">
        <v>404</v>
      </c>
      <c r="J11413" t="s">
        <v>308</v>
      </c>
      <c r="K11413">
        <v>0</v>
      </c>
      <c r="L11413" t="s">
        <v>273</v>
      </c>
      <c r="M11413">
        <v>-1</v>
      </c>
      <c r="N11413" t="s">
        <v>477</v>
      </c>
      <c r="O11413" t="s">
        <v>176</v>
      </c>
      <c r="P11413" t="s">
        <v>413</v>
      </c>
      <c r="R11413">
        <v>25.854559348212124</v>
      </c>
      <c r="S11413">
        <v>1342</v>
      </c>
      <c r="T11413">
        <v>23.541818102346777</v>
      </c>
      <c r="U11413">
        <v>28.222637673200889</v>
      </c>
    </row>
    <row r="11414" spans="1:21">
      <c r="A11414" t="s">
        <v>371</v>
      </c>
      <c r="B11414">
        <v>40</v>
      </c>
      <c r="C11414" t="s">
        <v>101</v>
      </c>
      <c r="D11414" t="s">
        <v>34</v>
      </c>
      <c r="E11414" t="s">
        <v>218</v>
      </c>
      <c r="F11414" t="s">
        <v>174</v>
      </c>
      <c r="G11414" t="s">
        <v>211</v>
      </c>
      <c r="H11414" t="s">
        <v>14</v>
      </c>
      <c r="I11414" t="s">
        <v>404</v>
      </c>
      <c r="J11414" t="s">
        <v>308</v>
      </c>
      <c r="K11414">
        <v>0</v>
      </c>
      <c r="L11414" t="s">
        <v>273</v>
      </c>
      <c r="M11414">
        <v>-1</v>
      </c>
      <c r="N11414" t="s">
        <v>477</v>
      </c>
      <c r="O11414" t="s">
        <v>170</v>
      </c>
      <c r="P11414" t="s">
        <v>413</v>
      </c>
      <c r="R11414">
        <v>26.110802109374937</v>
      </c>
      <c r="S11414">
        <v>2732</v>
      </c>
      <c r="T11414">
        <v>24.477720634500812</v>
      </c>
      <c r="U11414">
        <v>27.770408994214911</v>
      </c>
    </row>
    <row r="11415" spans="1:21">
      <c r="A11415" t="s">
        <v>371</v>
      </c>
      <c r="B11415">
        <v>40</v>
      </c>
      <c r="C11415" t="s">
        <v>101</v>
      </c>
      <c r="D11415" t="s">
        <v>34</v>
      </c>
      <c r="E11415" t="s">
        <v>218</v>
      </c>
      <c r="F11415" t="s">
        <v>174</v>
      </c>
      <c r="G11415" t="s">
        <v>211</v>
      </c>
      <c r="H11415" t="s">
        <v>10</v>
      </c>
      <c r="I11415" t="s">
        <v>404</v>
      </c>
      <c r="J11415" t="s">
        <v>309</v>
      </c>
      <c r="K11415">
        <v>0</v>
      </c>
      <c r="L11415" t="s">
        <v>273</v>
      </c>
      <c r="M11415">
        <v>-1</v>
      </c>
      <c r="N11415" t="s">
        <v>477</v>
      </c>
      <c r="O11415" t="s">
        <v>176</v>
      </c>
      <c r="P11415" t="s">
        <v>413</v>
      </c>
      <c r="R11415">
        <v>27.784690680581797</v>
      </c>
      <c r="S11415">
        <v>1448</v>
      </c>
      <c r="T11415">
        <v>25.500412184129257</v>
      </c>
      <c r="U11415">
        <v>30.110971244657332</v>
      </c>
    </row>
    <row r="11416" spans="1:21">
      <c r="A11416" t="s">
        <v>371</v>
      </c>
      <c r="B11416">
        <v>40</v>
      </c>
      <c r="C11416" t="s">
        <v>101</v>
      </c>
      <c r="D11416" t="s">
        <v>34</v>
      </c>
      <c r="E11416" t="s">
        <v>218</v>
      </c>
      <c r="F11416" t="s">
        <v>174</v>
      </c>
      <c r="G11416" t="s">
        <v>211</v>
      </c>
      <c r="H11416" t="s">
        <v>10</v>
      </c>
      <c r="I11416" t="s">
        <v>404</v>
      </c>
      <c r="J11416" t="s">
        <v>309</v>
      </c>
      <c r="K11416">
        <v>0</v>
      </c>
      <c r="L11416" t="s">
        <v>273</v>
      </c>
      <c r="M11416">
        <v>-1</v>
      </c>
      <c r="N11416" t="s">
        <v>477</v>
      </c>
      <c r="O11416" t="s">
        <v>170</v>
      </c>
      <c r="P11416" t="s">
        <v>413</v>
      </c>
      <c r="R11416">
        <v>27.668144374936087</v>
      </c>
      <c r="S11416">
        <v>3076</v>
      </c>
      <c r="T11416">
        <v>26.097838720254646</v>
      </c>
      <c r="U11416">
        <v>29.258481711334877</v>
      </c>
    </row>
    <row r="11417" spans="1:21">
      <c r="A11417" t="s">
        <v>371</v>
      </c>
      <c r="B11417">
        <v>40</v>
      </c>
      <c r="C11417" t="s">
        <v>101</v>
      </c>
      <c r="D11417" t="s">
        <v>34</v>
      </c>
      <c r="E11417" t="s">
        <v>218</v>
      </c>
      <c r="F11417" t="s">
        <v>174</v>
      </c>
      <c r="G11417" t="s">
        <v>211</v>
      </c>
      <c r="H11417" t="s">
        <v>10</v>
      </c>
      <c r="I11417" t="s">
        <v>404</v>
      </c>
      <c r="J11417" t="s">
        <v>309</v>
      </c>
      <c r="K11417">
        <v>0</v>
      </c>
      <c r="L11417" t="s">
        <v>273</v>
      </c>
      <c r="M11417">
        <v>-1</v>
      </c>
      <c r="N11417" t="s">
        <v>477</v>
      </c>
      <c r="O11417" t="s">
        <v>177</v>
      </c>
      <c r="P11417" t="s">
        <v>413</v>
      </c>
      <c r="R11417">
        <v>26.802140730019264</v>
      </c>
      <c r="S11417">
        <v>1628</v>
      </c>
      <c r="T11417">
        <v>24.672928550197664</v>
      </c>
      <c r="U11417">
        <v>28.972900538622397</v>
      </c>
    </row>
    <row r="11418" spans="1:21">
      <c r="A11418" t="s">
        <v>371</v>
      </c>
      <c r="B11418">
        <v>40</v>
      </c>
      <c r="C11418" t="s">
        <v>101</v>
      </c>
      <c r="D11418" t="s">
        <v>34</v>
      </c>
      <c r="E11418" t="s">
        <v>218</v>
      </c>
      <c r="F11418" t="s">
        <v>174</v>
      </c>
      <c r="G11418" t="s">
        <v>211</v>
      </c>
      <c r="H11418" t="s">
        <v>93</v>
      </c>
      <c r="I11418" t="s">
        <v>173</v>
      </c>
      <c r="J11418" t="s">
        <v>310</v>
      </c>
      <c r="K11418">
        <v>0</v>
      </c>
      <c r="L11418" t="s">
        <v>273</v>
      </c>
      <c r="M11418">
        <v>-1</v>
      </c>
      <c r="N11418" t="s">
        <v>477</v>
      </c>
      <c r="O11418" t="s">
        <v>170</v>
      </c>
      <c r="P11418" t="s">
        <v>413</v>
      </c>
      <c r="R11418">
        <v>25.64467057448455</v>
      </c>
      <c r="S11418">
        <v>94256</v>
      </c>
      <c r="T11418">
        <v>25.366299489103717</v>
      </c>
      <c r="U11418">
        <v>25.923845218340592</v>
      </c>
    </row>
    <row r="11419" spans="1:21">
      <c r="A11419" t="s">
        <v>371</v>
      </c>
      <c r="B11419">
        <v>40</v>
      </c>
      <c r="C11419" t="s">
        <v>101</v>
      </c>
      <c r="D11419" t="s">
        <v>34</v>
      </c>
      <c r="E11419" t="s">
        <v>218</v>
      </c>
      <c r="F11419" t="s">
        <v>174</v>
      </c>
      <c r="G11419" t="s">
        <v>211</v>
      </c>
      <c r="H11419" t="s">
        <v>93</v>
      </c>
      <c r="I11419" t="s">
        <v>173</v>
      </c>
      <c r="J11419" t="s">
        <v>310</v>
      </c>
      <c r="K11419">
        <v>0</v>
      </c>
      <c r="L11419" t="s">
        <v>273</v>
      </c>
      <c r="M11419">
        <v>-1</v>
      </c>
      <c r="N11419" t="s">
        <v>477</v>
      </c>
      <c r="O11419" t="s">
        <v>176</v>
      </c>
      <c r="P11419" t="s">
        <v>413</v>
      </c>
      <c r="R11419">
        <v>26.174107977845797</v>
      </c>
      <c r="S11419">
        <v>45966</v>
      </c>
      <c r="T11419">
        <v>25.773039193834318</v>
      </c>
      <c r="U11419">
        <v>26.576743653453626</v>
      </c>
    </row>
    <row r="11420" spans="1:21">
      <c r="A11420" t="s">
        <v>371</v>
      </c>
      <c r="B11420">
        <v>40</v>
      </c>
      <c r="C11420" t="s">
        <v>101</v>
      </c>
      <c r="D11420" t="s">
        <v>34</v>
      </c>
      <c r="E11420" t="s">
        <v>218</v>
      </c>
      <c r="F11420" t="s">
        <v>174</v>
      </c>
      <c r="G11420" t="s">
        <v>211</v>
      </c>
      <c r="H11420" t="s">
        <v>93</v>
      </c>
      <c r="I11420" t="s">
        <v>173</v>
      </c>
      <c r="J11420" t="s">
        <v>310</v>
      </c>
      <c r="K11420">
        <v>0</v>
      </c>
      <c r="L11420" t="s">
        <v>273</v>
      </c>
      <c r="M11420">
        <v>-1</v>
      </c>
      <c r="N11420" t="s">
        <v>477</v>
      </c>
      <c r="O11420" t="s">
        <v>177</v>
      </c>
      <c r="P11420" t="s">
        <v>413</v>
      </c>
      <c r="R11420">
        <v>24.923808749705891</v>
      </c>
      <c r="S11420">
        <v>48290</v>
      </c>
      <c r="T11420">
        <v>24.53883455126401</v>
      </c>
      <c r="U11420">
        <v>25.310456661156884</v>
      </c>
    </row>
    <row r="11421" spans="1:21">
      <c r="A11421" t="s">
        <v>371</v>
      </c>
      <c r="B11421">
        <v>40</v>
      </c>
      <c r="C11421" t="s">
        <v>101</v>
      </c>
      <c r="D11421" t="s">
        <v>34</v>
      </c>
      <c r="E11421" t="s">
        <v>218</v>
      </c>
      <c r="F11421" t="s">
        <v>174</v>
      </c>
      <c r="G11421" t="s">
        <v>211</v>
      </c>
      <c r="H11421" t="s">
        <v>181</v>
      </c>
      <c r="I11421" t="s">
        <v>180</v>
      </c>
      <c r="J11421" t="s">
        <v>275</v>
      </c>
      <c r="K11421">
        <v>0</v>
      </c>
      <c r="L11421" t="s">
        <v>273</v>
      </c>
      <c r="M11421">
        <v>-1</v>
      </c>
      <c r="N11421" t="s">
        <v>477</v>
      </c>
      <c r="O11421" t="s">
        <v>176</v>
      </c>
      <c r="P11421" t="s">
        <v>415</v>
      </c>
      <c r="R11421">
        <v>17.384899794017393</v>
      </c>
      <c r="S11421">
        <v>1244</v>
      </c>
      <c r="T11421">
        <v>16.490824449566649</v>
      </c>
      <c r="U11421">
        <v>18.299124712383573</v>
      </c>
    </row>
    <row r="11422" spans="1:21">
      <c r="A11422" t="s">
        <v>371</v>
      </c>
      <c r="B11422">
        <v>40</v>
      </c>
      <c r="C11422" t="s">
        <v>101</v>
      </c>
      <c r="D11422" t="s">
        <v>34</v>
      </c>
      <c r="E11422" t="s">
        <v>218</v>
      </c>
      <c r="F11422" t="s">
        <v>174</v>
      </c>
      <c r="G11422" t="s">
        <v>211</v>
      </c>
      <c r="H11422" t="s">
        <v>181</v>
      </c>
      <c r="I11422" t="s">
        <v>180</v>
      </c>
      <c r="J11422" t="s">
        <v>275</v>
      </c>
      <c r="K11422">
        <v>0</v>
      </c>
      <c r="L11422" t="s">
        <v>273</v>
      </c>
      <c r="M11422">
        <v>-1</v>
      </c>
      <c r="N11422" t="s">
        <v>477</v>
      </c>
      <c r="O11422" t="s">
        <v>177</v>
      </c>
      <c r="P11422" t="s">
        <v>415</v>
      </c>
      <c r="R11422">
        <v>17.333460613050228</v>
      </c>
      <c r="S11422">
        <v>1850</v>
      </c>
      <c r="T11422">
        <v>16.615204306659109</v>
      </c>
      <c r="U11422">
        <v>18.064731048119828</v>
      </c>
    </row>
    <row r="11423" spans="1:21">
      <c r="A11423" t="s">
        <v>371</v>
      </c>
      <c r="B11423">
        <v>40</v>
      </c>
      <c r="C11423" t="s">
        <v>101</v>
      </c>
      <c r="D11423" t="s">
        <v>34</v>
      </c>
      <c r="E11423" t="s">
        <v>218</v>
      </c>
      <c r="F11423" t="s">
        <v>174</v>
      </c>
      <c r="G11423" t="s">
        <v>211</v>
      </c>
      <c r="H11423" t="s">
        <v>181</v>
      </c>
      <c r="I11423" t="s">
        <v>180</v>
      </c>
      <c r="J11423" t="s">
        <v>275</v>
      </c>
      <c r="K11423">
        <v>0</v>
      </c>
      <c r="L11423" t="s">
        <v>273</v>
      </c>
      <c r="M11423">
        <v>-1</v>
      </c>
      <c r="N11423" t="s">
        <v>477</v>
      </c>
      <c r="O11423" t="s">
        <v>170</v>
      </c>
      <c r="P11423" t="s">
        <v>415</v>
      </c>
      <c r="R11423">
        <v>17.346433838920536</v>
      </c>
      <c r="S11423">
        <v>3094</v>
      </c>
      <c r="T11423">
        <v>16.784937939380697</v>
      </c>
      <c r="U11423">
        <v>17.915840575095249</v>
      </c>
    </row>
    <row r="11424" spans="1:21">
      <c r="A11424" t="s">
        <v>371</v>
      </c>
      <c r="B11424">
        <v>40</v>
      </c>
      <c r="C11424" t="s">
        <v>101</v>
      </c>
      <c r="D11424" t="s">
        <v>34</v>
      </c>
      <c r="E11424" t="s">
        <v>218</v>
      </c>
      <c r="F11424" t="s">
        <v>174</v>
      </c>
      <c r="G11424" t="s">
        <v>211</v>
      </c>
      <c r="H11424" t="s">
        <v>182</v>
      </c>
      <c r="I11424" t="s">
        <v>180</v>
      </c>
      <c r="J11424" t="s">
        <v>3</v>
      </c>
      <c r="K11424">
        <v>0</v>
      </c>
      <c r="L11424" t="s">
        <v>273</v>
      </c>
      <c r="M11424">
        <v>-1</v>
      </c>
      <c r="N11424" t="s">
        <v>477</v>
      </c>
      <c r="O11424" t="s">
        <v>176</v>
      </c>
      <c r="P11424" t="s">
        <v>415</v>
      </c>
      <c r="R11424">
        <v>16.122704338733872</v>
      </c>
      <c r="S11424">
        <v>1425</v>
      </c>
      <c r="T11424">
        <v>15.372819950614241</v>
      </c>
      <c r="U11424">
        <v>16.88869712396454</v>
      </c>
    </row>
    <row r="11425" spans="1:21">
      <c r="A11425" t="s">
        <v>371</v>
      </c>
      <c r="B11425">
        <v>40</v>
      </c>
      <c r="C11425" t="s">
        <v>101</v>
      </c>
      <c r="D11425" t="s">
        <v>34</v>
      </c>
      <c r="E11425" t="s">
        <v>218</v>
      </c>
      <c r="F11425" t="s">
        <v>174</v>
      </c>
      <c r="G11425" t="s">
        <v>211</v>
      </c>
      <c r="H11425" t="s">
        <v>182</v>
      </c>
      <c r="I11425" t="s">
        <v>180</v>
      </c>
      <c r="J11425" t="s">
        <v>3</v>
      </c>
      <c r="K11425">
        <v>0</v>
      </c>
      <c r="L11425" t="s">
        <v>273</v>
      </c>
      <c r="M11425">
        <v>-1</v>
      </c>
      <c r="N11425" t="s">
        <v>477</v>
      </c>
      <c r="O11425" t="s">
        <v>170</v>
      </c>
      <c r="P11425" t="s">
        <v>415</v>
      </c>
      <c r="R11425">
        <v>15.646926807645411</v>
      </c>
      <c r="S11425">
        <v>3382</v>
      </c>
      <c r="T11425">
        <v>15.176718254661695</v>
      </c>
      <c r="U11425">
        <v>16.123739892436443</v>
      </c>
    </row>
    <row r="11426" spans="1:21">
      <c r="A11426" t="s">
        <v>371</v>
      </c>
      <c r="B11426">
        <v>40</v>
      </c>
      <c r="C11426" t="s">
        <v>101</v>
      </c>
      <c r="D11426" t="s">
        <v>34</v>
      </c>
      <c r="E11426" t="s">
        <v>218</v>
      </c>
      <c r="F11426" t="s">
        <v>174</v>
      </c>
      <c r="G11426" t="s">
        <v>211</v>
      </c>
      <c r="H11426" t="s">
        <v>182</v>
      </c>
      <c r="I11426" t="s">
        <v>180</v>
      </c>
      <c r="J11426" t="s">
        <v>3</v>
      </c>
      <c r="K11426">
        <v>0</v>
      </c>
      <c r="L11426" t="s">
        <v>273</v>
      </c>
      <c r="M11426">
        <v>-1</v>
      </c>
      <c r="N11426" t="s">
        <v>477</v>
      </c>
      <c r="O11426" t="s">
        <v>177</v>
      </c>
      <c r="P11426" t="s">
        <v>415</v>
      </c>
      <c r="R11426">
        <v>15.352189036108054</v>
      </c>
      <c r="S11426">
        <v>1957</v>
      </c>
      <c r="T11426">
        <v>14.751308418555473</v>
      </c>
      <c r="U11426">
        <v>15.964243196818694</v>
      </c>
    </row>
    <row r="11427" spans="1:21">
      <c r="A11427" t="s">
        <v>371</v>
      </c>
      <c r="B11427">
        <v>40</v>
      </c>
      <c r="C11427" t="s">
        <v>101</v>
      </c>
      <c r="D11427" t="s">
        <v>34</v>
      </c>
      <c r="E11427" t="s">
        <v>218</v>
      </c>
      <c r="F11427" t="s">
        <v>174</v>
      </c>
      <c r="G11427" t="s">
        <v>211</v>
      </c>
      <c r="H11427" t="s">
        <v>183</v>
      </c>
      <c r="I11427" t="s">
        <v>180</v>
      </c>
      <c r="J11427" t="s">
        <v>340</v>
      </c>
      <c r="K11427">
        <v>0</v>
      </c>
      <c r="L11427" t="s">
        <v>273</v>
      </c>
      <c r="M11427">
        <v>-1</v>
      </c>
      <c r="N11427" t="s">
        <v>477</v>
      </c>
      <c r="O11427" t="s">
        <v>176</v>
      </c>
      <c r="P11427" t="s">
        <v>415</v>
      </c>
      <c r="R11427">
        <v>13.244810218177754</v>
      </c>
      <c r="S11427">
        <v>578</v>
      </c>
      <c r="T11427">
        <v>12.271936608419811</v>
      </c>
      <c r="U11427">
        <v>14.255205192501673</v>
      </c>
    </row>
    <row r="11428" spans="1:21">
      <c r="A11428" t="s">
        <v>371</v>
      </c>
      <c r="B11428">
        <v>40</v>
      </c>
      <c r="C11428" t="s">
        <v>101</v>
      </c>
      <c r="D11428" t="s">
        <v>34</v>
      </c>
      <c r="E11428" t="s">
        <v>218</v>
      </c>
      <c r="F11428" t="s">
        <v>174</v>
      </c>
      <c r="G11428" t="s">
        <v>211</v>
      </c>
      <c r="H11428" t="s">
        <v>183</v>
      </c>
      <c r="I11428" t="s">
        <v>180</v>
      </c>
      <c r="J11428" t="s">
        <v>340</v>
      </c>
      <c r="K11428">
        <v>0</v>
      </c>
      <c r="L11428" t="s">
        <v>273</v>
      </c>
      <c r="M11428">
        <v>-1</v>
      </c>
      <c r="N11428" t="s">
        <v>477</v>
      </c>
      <c r="O11428" t="s">
        <v>177</v>
      </c>
      <c r="P11428" t="s">
        <v>415</v>
      </c>
      <c r="R11428">
        <v>13.066198831873518</v>
      </c>
      <c r="S11428">
        <v>782</v>
      </c>
      <c r="T11428">
        <v>12.258571474870601</v>
      </c>
      <c r="U11428">
        <v>13.900049847918183</v>
      </c>
    </row>
    <row r="11429" spans="1:21">
      <c r="A11429" t="s">
        <v>371</v>
      </c>
      <c r="B11429">
        <v>40</v>
      </c>
      <c r="C11429" t="s">
        <v>101</v>
      </c>
      <c r="D11429" t="s">
        <v>34</v>
      </c>
      <c r="E11429" t="s">
        <v>218</v>
      </c>
      <c r="F11429" t="s">
        <v>174</v>
      </c>
      <c r="G11429" t="s">
        <v>211</v>
      </c>
      <c r="H11429" t="s">
        <v>183</v>
      </c>
      <c r="I11429" t="s">
        <v>180</v>
      </c>
      <c r="J11429" t="s">
        <v>340</v>
      </c>
      <c r="K11429">
        <v>0</v>
      </c>
      <c r="L11429" t="s">
        <v>273</v>
      </c>
      <c r="M11429">
        <v>-1</v>
      </c>
      <c r="N11429" t="s">
        <v>477</v>
      </c>
      <c r="O11429" t="s">
        <v>170</v>
      </c>
      <c r="P11429" t="s">
        <v>415</v>
      </c>
      <c r="R11429">
        <v>13.073503083860682</v>
      </c>
      <c r="S11429">
        <v>1360</v>
      </c>
      <c r="T11429">
        <v>12.450254043548563</v>
      </c>
      <c r="U11429">
        <v>13.712238945734134</v>
      </c>
    </row>
    <row r="11430" spans="1:21">
      <c r="A11430" t="s">
        <v>371</v>
      </c>
      <c r="B11430">
        <v>40</v>
      </c>
      <c r="C11430" t="s">
        <v>101</v>
      </c>
      <c r="D11430" t="s">
        <v>34</v>
      </c>
      <c r="E11430" t="s">
        <v>218</v>
      </c>
      <c r="F11430" t="s">
        <v>174</v>
      </c>
      <c r="G11430" t="s">
        <v>211</v>
      </c>
      <c r="H11430" t="s">
        <v>22</v>
      </c>
      <c r="I11430" t="s">
        <v>404</v>
      </c>
      <c r="J11430" t="s">
        <v>265</v>
      </c>
      <c r="K11430">
        <v>0</v>
      </c>
      <c r="L11430" t="s">
        <v>273</v>
      </c>
      <c r="M11430">
        <v>-2</v>
      </c>
      <c r="N11430" t="s">
        <v>478</v>
      </c>
      <c r="O11430" t="s">
        <v>176</v>
      </c>
      <c r="P11430" t="s">
        <v>413</v>
      </c>
      <c r="R11430">
        <v>24.320207694216638</v>
      </c>
      <c r="S11430">
        <v>6575</v>
      </c>
      <c r="T11430">
        <v>23.289867054708164</v>
      </c>
      <c r="U11430">
        <v>25.363490999491361</v>
      </c>
    </row>
    <row r="11431" spans="1:21">
      <c r="A11431" t="s">
        <v>371</v>
      </c>
      <c r="B11431">
        <v>40</v>
      </c>
      <c r="C11431" t="s">
        <v>101</v>
      </c>
      <c r="D11431" t="s">
        <v>34</v>
      </c>
      <c r="E11431" t="s">
        <v>218</v>
      </c>
      <c r="F11431" t="s">
        <v>174</v>
      </c>
      <c r="G11431" t="s">
        <v>211</v>
      </c>
      <c r="H11431" t="s">
        <v>22</v>
      </c>
      <c r="I11431" t="s">
        <v>404</v>
      </c>
      <c r="J11431" t="s">
        <v>265</v>
      </c>
      <c r="K11431">
        <v>0</v>
      </c>
      <c r="L11431" t="s">
        <v>273</v>
      </c>
      <c r="M11431">
        <v>-2</v>
      </c>
      <c r="N11431" t="s">
        <v>478</v>
      </c>
      <c r="O11431" t="s">
        <v>170</v>
      </c>
      <c r="P11431" t="s">
        <v>413</v>
      </c>
      <c r="R11431">
        <v>23.993430078523271</v>
      </c>
      <c r="S11431">
        <v>12969</v>
      </c>
      <c r="T11431">
        <v>23.261892428983035</v>
      </c>
      <c r="U11431">
        <v>24.731708752860214</v>
      </c>
    </row>
    <row r="11432" spans="1:21">
      <c r="A11432" t="s">
        <v>371</v>
      </c>
      <c r="B11432">
        <v>40</v>
      </c>
      <c r="C11432" t="s">
        <v>101</v>
      </c>
      <c r="D11432" t="s">
        <v>34</v>
      </c>
      <c r="E11432" t="s">
        <v>218</v>
      </c>
      <c r="F11432" t="s">
        <v>174</v>
      </c>
      <c r="G11432" t="s">
        <v>211</v>
      </c>
      <c r="H11432" t="s">
        <v>22</v>
      </c>
      <c r="I11432" t="s">
        <v>404</v>
      </c>
      <c r="J11432" t="s">
        <v>265</v>
      </c>
      <c r="K11432">
        <v>0</v>
      </c>
      <c r="L11432" t="s">
        <v>273</v>
      </c>
      <c r="M11432">
        <v>-2</v>
      </c>
      <c r="N11432" t="s">
        <v>478</v>
      </c>
      <c r="O11432" t="s">
        <v>177</v>
      </c>
      <c r="P11432" t="s">
        <v>413</v>
      </c>
      <c r="R11432">
        <v>23.404214860354067</v>
      </c>
      <c r="S11432">
        <v>6394</v>
      </c>
      <c r="T11432">
        <v>22.373767836808735</v>
      </c>
      <c r="U11432">
        <v>24.448992091609608</v>
      </c>
    </row>
    <row r="11433" spans="1:21">
      <c r="A11433" t="s">
        <v>371</v>
      </c>
      <c r="B11433">
        <v>40</v>
      </c>
      <c r="C11433" t="s">
        <v>101</v>
      </c>
      <c r="D11433" t="s">
        <v>34</v>
      </c>
      <c r="E11433" t="s">
        <v>218</v>
      </c>
      <c r="F11433" t="s">
        <v>174</v>
      </c>
      <c r="G11433" t="s">
        <v>211</v>
      </c>
      <c r="H11433" t="s">
        <v>24</v>
      </c>
      <c r="I11433" t="s">
        <v>404</v>
      </c>
      <c r="J11433" t="s">
        <v>266</v>
      </c>
      <c r="K11433">
        <v>0</v>
      </c>
      <c r="L11433" t="s">
        <v>273</v>
      </c>
      <c r="M11433">
        <v>-2</v>
      </c>
      <c r="N11433" t="s">
        <v>478</v>
      </c>
      <c r="O11433" t="s">
        <v>176</v>
      </c>
      <c r="P11433" t="s">
        <v>413</v>
      </c>
      <c r="R11433">
        <v>26.439434944541851</v>
      </c>
      <c r="S11433">
        <v>1063</v>
      </c>
      <c r="T11433">
        <v>23.824330512199623</v>
      </c>
      <c r="U11433">
        <v>29.120551727858469</v>
      </c>
    </row>
    <row r="11434" spans="1:21">
      <c r="A11434" t="s">
        <v>371</v>
      </c>
      <c r="B11434">
        <v>40</v>
      </c>
      <c r="C11434" t="s">
        <v>101</v>
      </c>
      <c r="D11434" t="s">
        <v>34</v>
      </c>
      <c r="E11434" t="s">
        <v>218</v>
      </c>
      <c r="F11434" t="s">
        <v>174</v>
      </c>
      <c r="G11434" t="s">
        <v>211</v>
      </c>
      <c r="H11434" t="s">
        <v>24</v>
      </c>
      <c r="I11434" t="s">
        <v>404</v>
      </c>
      <c r="J11434" t="s">
        <v>266</v>
      </c>
      <c r="K11434">
        <v>0</v>
      </c>
      <c r="L11434" t="s">
        <v>273</v>
      </c>
      <c r="M11434">
        <v>-2</v>
      </c>
      <c r="N11434" t="s">
        <v>478</v>
      </c>
      <c r="O11434" t="s">
        <v>170</v>
      </c>
      <c r="P11434" t="s">
        <v>413</v>
      </c>
      <c r="R11434">
        <v>24.724647421630682</v>
      </c>
      <c r="S11434">
        <v>2198</v>
      </c>
      <c r="T11434">
        <v>22.940793534959113</v>
      </c>
      <c r="U11434">
        <v>26.545909726201387</v>
      </c>
    </row>
    <row r="11435" spans="1:21">
      <c r="A11435" t="s">
        <v>371</v>
      </c>
      <c r="B11435">
        <v>40</v>
      </c>
      <c r="C11435" t="s">
        <v>101</v>
      </c>
      <c r="D11435" t="s">
        <v>34</v>
      </c>
      <c r="E11435" t="s">
        <v>218</v>
      </c>
      <c r="F11435" t="s">
        <v>174</v>
      </c>
      <c r="G11435" t="s">
        <v>211</v>
      </c>
      <c r="H11435" t="s">
        <v>24</v>
      </c>
      <c r="I11435" t="s">
        <v>404</v>
      </c>
      <c r="J11435" t="s">
        <v>266</v>
      </c>
      <c r="K11435">
        <v>0</v>
      </c>
      <c r="L11435" t="s">
        <v>273</v>
      </c>
      <c r="M11435">
        <v>-2</v>
      </c>
      <c r="N11435" t="s">
        <v>478</v>
      </c>
      <c r="O11435" t="s">
        <v>177</v>
      </c>
      <c r="P11435" t="s">
        <v>413</v>
      </c>
      <c r="R11435">
        <v>22.389551756691301</v>
      </c>
      <c r="S11435">
        <v>1135</v>
      </c>
      <c r="T11435">
        <v>20.010589183361262</v>
      </c>
      <c r="U11435">
        <v>24.855628692805134</v>
      </c>
    </row>
    <row r="11436" spans="1:21">
      <c r="A11436" t="s">
        <v>371</v>
      </c>
      <c r="B11436">
        <v>40</v>
      </c>
      <c r="C11436" t="s">
        <v>101</v>
      </c>
      <c r="D11436" t="s">
        <v>34</v>
      </c>
      <c r="E11436" t="s">
        <v>218</v>
      </c>
      <c r="F11436" t="s">
        <v>174</v>
      </c>
      <c r="G11436" t="s">
        <v>211</v>
      </c>
      <c r="H11436" t="s">
        <v>23</v>
      </c>
      <c r="I11436" t="s">
        <v>404</v>
      </c>
      <c r="J11436" t="s">
        <v>267</v>
      </c>
      <c r="K11436">
        <v>0</v>
      </c>
      <c r="L11436" t="s">
        <v>273</v>
      </c>
      <c r="M11436">
        <v>-2</v>
      </c>
      <c r="N11436" t="s">
        <v>478</v>
      </c>
      <c r="O11436" t="s">
        <v>176</v>
      </c>
      <c r="P11436" t="s">
        <v>413</v>
      </c>
      <c r="R11436">
        <v>26.421995251058682</v>
      </c>
      <c r="S11436">
        <v>1092</v>
      </c>
      <c r="T11436">
        <v>23.841941570189743</v>
      </c>
      <c r="U11436">
        <v>29.066419573363117</v>
      </c>
    </row>
    <row r="11437" spans="1:21">
      <c r="A11437" t="s">
        <v>371</v>
      </c>
      <c r="B11437">
        <v>40</v>
      </c>
      <c r="C11437" t="s">
        <v>101</v>
      </c>
      <c r="D11437" t="s">
        <v>34</v>
      </c>
      <c r="E11437" t="s">
        <v>218</v>
      </c>
      <c r="F11437" t="s">
        <v>174</v>
      </c>
      <c r="G11437" t="s">
        <v>211</v>
      </c>
      <c r="H11437" t="s">
        <v>23</v>
      </c>
      <c r="I11437" t="s">
        <v>404</v>
      </c>
      <c r="J11437" t="s">
        <v>267</v>
      </c>
      <c r="K11437">
        <v>0</v>
      </c>
      <c r="L11437" t="s">
        <v>273</v>
      </c>
      <c r="M11437">
        <v>-2</v>
      </c>
      <c r="N11437" t="s">
        <v>478</v>
      </c>
      <c r="O11437" t="s">
        <v>170</v>
      </c>
      <c r="P11437" t="s">
        <v>413</v>
      </c>
      <c r="R11437">
        <v>25.878292374159713</v>
      </c>
      <c r="S11437">
        <v>2261</v>
      </c>
      <c r="T11437">
        <v>24.090374583506026</v>
      </c>
      <c r="U11437">
        <v>27.698981965250997</v>
      </c>
    </row>
    <row r="11438" spans="1:21">
      <c r="A11438" t="s">
        <v>371</v>
      </c>
      <c r="B11438">
        <v>40</v>
      </c>
      <c r="C11438" t="s">
        <v>101</v>
      </c>
      <c r="D11438" t="s">
        <v>34</v>
      </c>
      <c r="E11438" t="s">
        <v>218</v>
      </c>
      <c r="F11438" t="s">
        <v>174</v>
      </c>
      <c r="G11438" t="s">
        <v>211</v>
      </c>
      <c r="H11438" t="s">
        <v>23</v>
      </c>
      <c r="I11438" t="s">
        <v>404</v>
      </c>
      <c r="J11438" t="s">
        <v>267</v>
      </c>
      <c r="K11438">
        <v>0</v>
      </c>
      <c r="L11438" t="s">
        <v>273</v>
      </c>
      <c r="M11438">
        <v>-2</v>
      </c>
      <c r="N11438" t="s">
        <v>478</v>
      </c>
      <c r="O11438" t="s">
        <v>177</v>
      </c>
      <c r="P11438" t="s">
        <v>413</v>
      </c>
      <c r="R11438">
        <v>24.886464971755974</v>
      </c>
      <c r="S11438">
        <v>1169</v>
      </c>
      <c r="T11438">
        <v>22.445256749723967</v>
      </c>
      <c r="U11438">
        <v>27.397024763716786</v>
      </c>
    </row>
    <row r="11439" spans="1:21">
      <c r="A11439" t="s">
        <v>371</v>
      </c>
      <c r="B11439">
        <v>40</v>
      </c>
      <c r="C11439" t="s">
        <v>101</v>
      </c>
      <c r="D11439" t="s">
        <v>34</v>
      </c>
      <c r="E11439" t="s">
        <v>218</v>
      </c>
      <c r="F11439" t="s">
        <v>174</v>
      </c>
      <c r="G11439" t="s">
        <v>211</v>
      </c>
      <c r="H11439" t="s">
        <v>18</v>
      </c>
      <c r="I11439" t="s">
        <v>404</v>
      </c>
      <c r="J11439" t="s">
        <v>268</v>
      </c>
      <c r="K11439">
        <v>0</v>
      </c>
      <c r="L11439" t="s">
        <v>273</v>
      </c>
      <c r="M11439">
        <v>-2</v>
      </c>
      <c r="N11439" t="s">
        <v>478</v>
      </c>
      <c r="O11439" t="s">
        <v>176</v>
      </c>
      <c r="P11439" t="s">
        <v>413</v>
      </c>
      <c r="R11439">
        <v>28.458635437185166</v>
      </c>
      <c r="S11439">
        <v>1743</v>
      </c>
      <c r="T11439">
        <v>26.357892922442051</v>
      </c>
      <c r="U11439">
        <v>30.591599161553066</v>
      </c>
    </row>
    <row r="11440" spans="1:21">
      <c r="A11440" t="s">
        <v>371</v>
      </c>
      <c r="B11440">
        <v>40</v>
      </c>
      <c r="C11440" t="s">
        <v>101</v>
      </c>
      <c r="D11440" t="s">
        <v>34</v>
      </c>
      <c r="E11440" t="s">
        <v>218</v>
      </c>
      <c r="F11440" t="s">
        <v>174</v>
      </c>
      <c r="G11440" t="s">
        <v>211</v>
      </c>
      <c r="H11440" t="s">
        <v>18</v>
      </c>
      <c r="I11440" t="s">
        <v>404</v>
      </c>
      <c r="J11440" t="s">
        <v>268</v>
      </c>
      <c r="K11440">
        <v>0</v>
      </c>
      <c r="L11440" t="s">
        <v>273</v>
      </c>
      <c r="M11440">
        <v>-2</v>
      </c>
      <c r="N11440" t="s">
        <v>478</v>
      </c>
      <c r="O11440" t="s">
        <v>170</v>
      </c>
      <c r="P11440" t="s">
        <v>413</v>
      </c>
      <c r="R11440">
        <v>27.685256520811979</v>
      </c>
      <c r="S11440">
        <v>3462</v>
      </c>
      <c r="T11440">
        <v>26.204169548834994</v>
      </c>
      <c r="U11440">
        <v>29.184107221442073</v>
      </c>
    </row>
    <row r="11441" spans="1:21">
      <c r="A11441" t="s">
        <v>371</v>
      </c>
      <c r="B11441">
        <v>40</v>
      </c>
      <c r="C11441" t="s">
        <v>101</v>
      </c>
      <c r="D11441" t="s">
        <v>34</v>
      </c>
      <c r="E11441" t="s">
        <v>218</v>
      </c>
      <c r="F11441" t="s">
        <v>174</v>
      </c>
      <c r="G11441" t="s">
        <v>211</v>
      </c>
      <c r="H11441" t="s">
        <v>18</v>
      </c>
      <c r="I11441" t="s">
        <v>404</v>
      </c>
      <c r="J11441" t="s">
        <v>268</v>
      </c>
      <c r="K11441">
        <v>0</v>
      </c>
      <c r="L11441" t="s">
        <v>273</v>
      </c>
      <c r="M11441">
        <v>-2</v>
      </c>
      <c r="N11441" t="s">
        <v>478</v>
      </c>
      <c r="O11441" t="s">
        <v>177</v>
      </c>
      <c r="P11441" t="s">
        <v>413</v>
      </c>
      <c r="R11441">
        <v>26.431047480377678</v>
      </c>
      <c r="S11441">
        <v>1719</v>
      </c>
      <c r="T11441">
        <v>24.368364760399423</v>
      </c>
      <c r="U11441">
        <v>28.534584168995369</v>
      </c>
    </row>
    <row r="11442" spans="1:21">
      <c r="A11442" t="s">
        <v>371</v>
      </c>
      <c r="B11442">
        <v>40</v>
      </c>
      <c r="C11442" t="s">
        <v>101</v>
      </c>
      <c r="D11442" t="s">
        <v>34</v>
      </c>
      <c r="E11442" t="s">
        <v>218</v>
      </c>
      <c r="F11442" t="s">
        <v>174</v>
      </c>
      <c r="G11442" t="s">
        <v>211</v>
      </c>
      <c r="H11442" t="s">
        <v>20</v>
      </c>
      <c r="I11442" t="s">
        <v>404</v>
      </c>
      <c r="J11442" t="s">
        <v>269</v>
      </c>
      <c r="K11442">
        <v>0</v>
      </c>
      <c r="L11442" t="s">
        <v>273</v>
      </c>
      <c r="M11442">
        <v>-2</v>
      </c>
      <c r="N11442" t="s">
        <v>478</v>
      </c>
      <c r="O11442" t="s">
        <v>176</v>
      </c>
      <c r="P11442" t="s">
        <v>413</v>
      </c>
      <c r="R11442">
        <v>26.296212268003806</v>
      </c>
      <c r="S11442">
        <v>1502</v>
      </c>
      <c r="T11442">
        <v>24.095277859398536</v>
      </c>
      <c r="U11442">
        <v>28.544530486845794</v>
      </c>
    </row>
    <row r="11443" spans="1:21">
      <c r="A11443" t="s">
        <v>371</v>
      </c>
      <c r="B11443">
        <v>40</v>
      </c>
      <c r="C11443" t="s">
        <v>101</v>
      </c>
      <c r="D11443" t="s">
        <v>34</v>
      </c>
      <c r="E11443" t="s">
        <v>218</v>
      </c>
      <c r="F11443" t="s">
        <v>174</v>
      </c>
      <c r="G11443" t="s">
        <v>211</v>
      </c>
      <c r="H11443" t="s">
        <v>20</v>
      </c>
      <c r="I11443" t="s">
        <v>404</v>
      </c>
      <c r="J11443" t="s">
        <v>269</v>
      </c>
      <c r="K11443">
        <v>0</v>
      </c>
      <c r="L11443" t="s">
        <v>273</v>
      </c>
      <c r="M11443">
        <v>-2</v>
      </c>
      <c r="N11443" t="s">
        <v>478</v>
      </c>
      <c r="O11443" t="s">
        <v>170</v>
      </c>
      <c r="P11443" t="s">
        <v>413</v>
      </c>
      <c r="R11443">
        <v>25.177370899426212</v>
      </c>
      <c r="S11443">
        <v>2940</v>
      </c>
      <c r="T11443">
        <v>23.622538331746725</v>
      </c>
      <c r="U11443">
        <v>26.759083685080011</v>
      </c>
    </row>
    <row r="11444" spans="1:21">
      <c r="A11444" t="s">
        <v>371</v>
      </c>
      <c r="B11444">
        <v>40</v>
      </c>
      <c r="C11444" t="s">
        <v>101</v>
      </c>
      <c r="D11444" t="s">
        <v>34</v>
      </c>
      <c r="E11444" t="s">
        <v>218</v>
      </c>
      <c r="F11444" t="s">
        <v>174</v>
      </c>
      <c r="G11444" t="s">
        <v>211</v>
      </c>
      <c r="H11444" t="s">
        <v>20</v>
      </c>
      <c r="I11444" t="s">
        <v>404</v>
      </c>
      <c r="J11444" t="s">
        <v>269</v>
      </c>
      <c r="K11444">
        <v>0</v>
      </c>
      <c r="L11444" t="s">
        <v>273</v>
      </c>
      <c r="M11444">
        <v>-2</v>
      </c>
      <c r="N11444" t="s">
        <v>478</v>
      </c>
      <c r="O11444" t="s">
        <v>177</v>
      </c>
      <c r="P11444" t="s">
        <v>413</v>
      </c>
      <c r="R11444">
        <v>23.478676928555213</v>
      </c>
      <c r="S11444">
        <v>1438</v>
      </c>
      <c r="T11444">
        <v>21.321420229304895</v>
      </c>
      <c r="U11444">
        <v>25.699266212855211</v>
      </c>
    </row>
    <row r="11445" spans="1:21">
      <c r="A11445" t="s">
        <v>371</v>
      </c>
      <c r="B11445">
        <v>40</v>
      </c>
      <c r="C11445" t="s">
        <v>101</v>
      </c>
      <c r="D11445" t="s">
        <v>34</v>
      </c>
      <c r="E11445" t="s">
        <v>218</v>
      </c>
      <c r="F11445" t="s">
        <v>174</v>
      </c>
      <c r="G11445" t="s">
        <v>211</v>
      </c>
      <c r="H11445" t="s">
        <v>9</v>
      </c>
      <c r="I11445" t="s">
        <v>404</v>
      </c>
      <c r="J11445" t="s">
        <v>270</v>
      </c>
      <c r="K11445">
        <v>0</v>
      </c>
      <c r="L11445" t="s">
        <v>273</v>
      </c>
      <c r="M11445">
        <v>-2</v>
      </c>
      <c r="N11445" t="s">
        <v>478</v>
      </c>
      <c r="O11445" t="s">
        <v>176</v>
      </c>
      <c r="P11445" t="s">
        <v>413</v>
      </c>
      <c r="R11445">
        <v>31.390704292493986</v>
      </c>
      <c r="S11445">
        <v>670</v>
      </c>
      <c r="T11445">
        <v>27.909834500246621</v>
      </c>
      <c r="U11445">
        <v>34.925602335912046</v>
      </c>
    </row>
    <row r="11446" spans="1:21">
      <c r="A11446" t="s">
        <v>371</v>
      </c>
      <c r="B11446">
        <v>40</v>
      </c>
      <c r="C11446" t="s">
        <v>101</v>
      </c>
      <c r="D11446" t="s">
        <v>34</v>
      </c>
      <c r="E11446" t="s">
        <v>218</v>
      </c>
      <c r="F11446" t="s">
        <v>174</v>
      </c>
      <c r="G11446" t="s">
        <v>211</v>
      </c>
      <c r="H11446" t="s">
        <v>9</v>
      </c>
      <c r="I11446" t="s">
        <v>404</v>
      </c>
      <c r="J11446" t="s">
        <v>270</v>
      </c>
      <c r="K11446">
        <v>0</v>
      </c>
      <c r="L11446" t="s">
        <v>273</v>
      </c>
      <c r="M11446">
        <v>-2</v>
      </c>
      <c r="N11446" t="s">
        <v>478</v>
      </c>
      <c r="O11446" t="s">
        <v>170</v>
      </c>
      <c r="P11446" t="s">
        <v>413</v>
      </c>
      <c r="R11446">
        <v>28.729129159371126</v>
      </c>
      <c r="S11446">
        <v>1409</v>
      </c>
      <c r="T11446">
        <v>26.387678512663161</v>
      </c>
      <c r="U11446">
        <v>31.109120702039426</v>
      </c>
    </row>
    <row r="11447" spans="1:21">
      <c r="A11447" t="s">
        <v>371</v>
      </c>
      <c r="B11447">
        <v>40</v>
      </c>
      <c r="C11447" t="s">
        <v>101</v>
      </c>
      <c r="D11447" t="s">
        <v>34</v>
      </c>
      <c r="E11447" t="s">
        <v>218</v>
      </c>
      <c r="F11447" t="s">
        <v>174</v>
      </c>
      <c r="G11447" t="s">
        <v>211</v>
      </c>
      <c r="H11447" t="s">
        <v>9</v>
      </c>
      <c r="I11447" t="s">
        <v>404</v>
      </c>
      <c r="J11447" t="s">
        <v>270</v>
      </c>
      <c r="K11447">
        <v>0</v>
      </c>
      <c r="L11447" t="s">
        <v>273</v>
      </c>
      <c r="M11447">
        <v>-2</v>
      </c>
      <c r="N11447" t="s">
        <v>478</v>
      </c>
      <c r="O11447" t="s">
        <v>177</v>
      </c>
      <c r="P11447" t="s">
        <v>413</v>
      </c>
      <c r="R11447">
        <v>26.480232290664308</v>
      </c>
      <c r="S11447">
        <v>739</v>
      </c>
      <c r="T11447">
        <v>23.351557369821371</v>
      </c>
      <c r="U11447">
        <v>29.703479096667941</v>
      </c>
    </row>
    <row r="11448" spans="1:21">
      <c r="A11448" t="s">
        <v>371</v>
      </c>
      <c r="B11448">
        <v>40</v>
      </c>
      <c r="C11448" t="s">
        <v>101</v>
      </c>
      <c r="D11448" t="s">
        <v>34</v>
      </c>
      <c r="E11448" t="s">
        <v>218</v>
      </c>
      <c r="F11448" t="s">
        <v>174</v>
      </c>
      <c r="G11448" t="s">
        <v>211</v>
      </c>
      <c r="H11448" t="s">
        <v>21</v>
      </c>
      <c r="I11448" t="s">
        <v>404</v>
      </c>
      <c r="J11448" t="s">
        <v>271</v>
      </c>
      <c r="K11448">
        <v>0</v>
      </c>
      <c r="L11448" t="s">
        <v>273</v>
      </c>
      <c r="M11448">
        <v>-2</v>
      </c>
      <c r="N11448" t="s">
        <v>478</v>
      </c>
      <c r="O11448" t="s">
        <v>176</v>
      </c>
      <c r="P11448" t="s">
        <v>413</v>
      </c>
      <c r="R11448">
        <v>28.889978589102768</v>
      </c>
      <c r="S11448">
        <v>1055</v>
      </c>
      <c r="T11448">
        <v>26.183255418325956</v>
      </c>
      <c r="U11448">
        <v>31.647135675255853</v>
      </c>
    </row>
    <row r="11449" spans="1:21">
      <c r="A11449" t="s">
        <v>371</v>
      </c>
      <c r="B11449">
        <v>40</v>
      </c>
      <c r="C11449" t="s">
        <v>101</v>
      </c>
      <c r="D11449" t="s">
        <v>34</v>
      </c>
      <c r="E11449" t="s">
        <v>218</v>
      </c>
      <c r="F11449" t="s">
        <v>174</v>
      </c>
      <c r="G11449" t="s">
        <v>211</v>
      </c>
      <c r="H11449" t="s">
        <v>21</v>
      </c>
      <c r="I11449" t="s">
        <v>404</v>
      </c>
      <c r="J11449" t="s">
        <v>271</v>
      </c>
      <c r="K11449">
        <v>0</v>
      </c>
      <c r="L11449" t="s">
        <v>273</v>
      </c>
      <c r="M11449">
        <v>-2</v>
      </c>
      <c r="N11449" t="s">
        <v>478</v>
      </c>
      <c r="O11449" t="s">
        <v>170</v>
      </c>
      <c r="P11449" t="s">
        <v>413</v>
      </c>
      <c r="R11449">
        <v>28.052333674580421</v>
      </c>
      <c r="S11449">
        <v>2191</v>
      </c>
      <c r="T11449">
        <v>26.185665039957229</v>
      </c>
      <c r="U11449">
        <v>29.945913285891066</v>
      </c>
    </row>
    <row r="11450" spans="1:21">
      <c r="A11450" t="s">
        <v>371</v>
      </c>
      <c r="B11450">
        <v>40</v>
      </c>
      <c r="C11450" t="s">
        <v>101</v>
      </c>
      <c r="D11450" t="s">
        <v>34</v>
      </c>
      <c r="E11450" t="s">
        <v>218</v>
      </c>
      <c r="F11450" t="s">
        <v>174</v>
      </c>
      <c r="G11450" t="s">
        <v>211</v>
      </c>
      <c r="H11450" t="s">
        <v>21</v>
      </c>
      <c r="I11450" t="s">
        <v>404</v>
      </c>
      <c r="J11450" t="s">
        <v>271</v>
      </c>
      <c r="K11450">
        <v>0</v>
      </c>
      <c r="L11450" t="s">
        <v>273</v>
      </c>
      <c r="M11450">
        <v>-2</v>
      </c>
      <c r="N11450" t="s">
        <v>478</v>
      </c>
      <c r="O11450" t="s">
        <v>177</v>
      </c>
      <c r="P11450" t="s">
        <v>413</v>
      </c>
      <c r="R11450">
        <v>25.993867481637455</v>
      </c>
      <c r="S11450">
        <v>1136</v>
      </c>
      <c r="T11450">
        <v>23.47832244025242</v>
      </c>
      <c r="U11450">
        <v>28.573924736174899</v>
      </c>
    </row>
    <row r="11451" spans="1:21">
      <c r="A11451" t="s">
        <v>371</v>
      </c>
      <c r="B11451">
        <v>40</v>
      </c>
      <c r="C11451" t="s">
        <v>101</v>
      </c>
      <c r="D11451" t="s">
        <v>34</v>
      </c>
      <c r="E11451" t="s">
        <v>218</v>
      </c>
      <c r="F11451" t="s">
        <v>174</v>
      </c>
      <c r="G11451" t="s">
        <v>211</v>
      </c>
      <c r="H11451" t="s">
        <v>6</v>
      </c>
      <c r="I11451" t="s">
        <v>404</v>
      </c>
      <c r="J11451" t="s">
        <v>272</v>
      </c>
      <c r="K11451">
        <v>0</v>
      </c>
      <c r="L11451" t="s">
        <v>273</v>
      </c>
      <c r="M11451">
        <v>-2</v>
      </c>
      <c r="N11451" t="s">
        <v>478</v>
      </c>
      <c r="O11451" t="s">
        <v>176</v>
      </c>
      <c r="P11451" t="s">
        <v>413</v>
      </c>
      <c r="R11451">
        <v>28.004653198749192</v>
      </c>
      <c r="S11451">
        <v>292</v>
      </c>
      <c r="T11451">
        <v>22.977417300475118</v>
      </c>
      <c r="U11451">
        <v>33.235216206198089</v>
      </c>
    </row>
    <row r="11452" spans="1:21">
      <c r="A11452" t="s">
        <v>371</v>
      </c>
      <c r="B11452">
        <v>40</v>
      </c>
      <c r="C11452" t="s">
        <v>101</v>
      </c>
      <c r="D11452" t="s">
        <v>34</v>
      </c>
      <c r="E11452" t="s">
        <v>218</v>
      </c>
      <c r="F11452" t="s">
        <v>174</v>
      </c>
      <c r="G11452" t="s">
        <v>211</v>
      </c>
      <c r="H11452" t="s">
        <v>6</v>
      </c>
      <c r="I11452" t="s">
        <v>404</v>
      </c>
      <c r="J11452" t="s">
        <v>272</v>
      </c>
      <c r="K11452">
        <v>0</v>
      </c>
      <c r="L11452" t="s">
        <v>273</v>
      </c>
      <c r="M11452">
        <v>-2</v>
      </c>
      <c r="N11452" t="s">
        <v>478</v>
      </c>
      <c r="O11452" t="s">
        <v>177</v>
      </c>
      <c r="P11452" t="s">
        <v>413</v>
      </c>
      <c r="R11452">
        <v>25.372408374748279</v>
      </c>
      <c r="S11452">
        <v>276</v>
      </c>
      <c r="T11452">
        <v>20.402160812240329</v>
      </c>
      <c r="U11452">
        <v>30.623868779291886</v>
      </c>
    </row>
    <row r="11453" spans="1:21">
      <c r="A11453" t="s">
        <v>371</v>
      </c>
      <c r="B11453">
        <v>40</v>
      </c>
      <c r="C11453" t="s">
        <v>101</v>
      </c>
      <c r="D11453" t="s">
        <v>34</v>
      </c>
      <c r="E11453" t="s">
        <v>218</v>
      </c>
      <c r="F11453" t="s">
        <v>174</v>
      </c>
      <c r="G11453" t="s">
        <v>211</v>
      </c>
      <c r="H11453" t="s">
        <v>6</v>
      </c>
      <c r="I11453" t="s">
        <v>404</v>
      </c>
      <c r="J11453" t="s">
        <v>272</v>
      </c>
      <c r="K11453">
        <v>0</v>
      </c>
      <c r="L11453" t="s">
        <v>273</v>
      </c>
      <c r="M11453">
        <v>-2</v>
      </c>
      <c r="N11453" t="s">
        <v>478</v>
      </c>
      <c r="O11453" t="s">
        <v>170</v>
      </c>
      <c r="P11453" t="s">
        <v>413</v>
      </c>
      <c r="R11453">
        <v>26.106494047063304</v>
      </c>
      <c r="S11453">
        <v>568</v>
      </c>
      <c r="T11453">
        <v>22.566028644573628</v>
      </c>
      <c r="U11453">
        <v>29.774595476592413</v>
      </c>
    </row>
    <row r="11454" spans="1:21">
      <c r="A11454" t="s">
        <v>371</v>
      </c>
      <c r="B11454">
        <v>40</v>
      </c>
      <c r="C11454" t="s">
        <v>101</v>
      </c>
      <c r="D11454" t="s">
        <v>34</v>
      </c>
      <c r="E11454" t="s">
        <v>218</v>
      </c>
      <c r="F11454" t="s">
        <v>174</v>
      </c>
      <c r="G11454" t="s">
        <v>211</v>
      </c>
      <c r="H11454" t="s">
        <v>4</v>
      </c>
      <c r="I11454" t="s">
        <v>404</v>
      </c>
      <c r="J11454" t="s">
        <v>297</v>
      </c>
      <c r="K11454">
        <v>0</v>
      </c>
      <c r="L11454" t="s">
        <v>273</v>
      </c>
      <c r="M11454">
        <v>-2</v>
      </c>
      <c r="N11454" t="s">
        <v>478</v>
      </c>
      <c r="O11454" t="s">
        <v>176</v>
      </c>
      <c r="P11454" t="s">
        <v>413</v>
      </c>
      <c r="R11454">
        <v>29.908097765150153</v>
      </c>
      <c r="S11454">
        <v>725</v>
      </c>
      <c r="T11454">
        <v>26.61265802648375</v>
      </c>
      <c r="U11454">
        <v>33.267344178670676</v>
      </c>
    </row>
    <row r="11455" spans="1:21">
      <c r="A11455" t="s">
        <v>371</v>
      </c>
      <c r="B11455">
        <v>40</v>
      </c>
      <c r="C11455" t="s">
        <v>101</v>
      </c>
      <c r="D11455" t="s">
        <v>34</v>
      </c>
      <c r="E11455" t="s">
        <v>218</v>
      </c>
      <c r="F11455" t="s">
        <v>174</v>
      </c>
      <c r="G11455" t="s">
        <v>211</v>
      </c>
      <c r="H11455" t="s">
        <v>4</v>
      </c>
      <c r="I11455" t="s">
        <v>404</v>
      </c>
      <c r="J11455" t="s">
        <v>297</v>
      </c>
      <c r="K11455">
        <v>0</v>
      </c>
      <c r="L11455" t="s">
        <v>273</v>
      </c>
      <c r="M11455">
        <v>-2</v>
      </c>
      <c r="N11455" t="s">
        <v>478</v>
      </c>
      <c r="O11455" t="s">
        <v>177</v>
      </c>
      <c r="P11455" t="s">
        <v>413</v>
      </c>
      <c r="R11455">
        <v>29.826617529433264</v>
      </c>
      <c r="S11455">
        <v>744</v>
      </c>
      <c r="T11455">
        <v>26.575933088042703</v>
      </c>
      <c r="U11455">
        <v>33.140223833617917</v>
      </c>
    </row>
    <row r="11456" spans="1:21">
      <c r="A11456" t="s">
        <v>371</v>
      </c>
      <c r="B11456">
        <v>40</v>
      </c>
      <c r="C11456" t="s">
        <v>101</v>
      </c>
      <c r="D11456" t="s">
        <v>34</v>
      </c>
      <c r="E11456" t="s">
        <v>218</v>
      </c>
      <c r="F11456" t="s">
        <v>174</v>
      </c>
      <c r="G11456" t="s">
        <v>211</v>
      </c>
      <c r="H11456" t="s">
        <v>4</v>
      </c>
      <c r="I11456" t="s">
        <v>404</v>
      </c>
      <c r="J11456" t="s">
        <v>297</v>
      </c>
      <c r="K11456">
        <v>0</v>
      </c>
      <c r="L11456" t="s">
        <v>273</v>
      </c>
      <c r="M11456">
        <v>-2</v>
      </c>
      <c r="N11456" t="s">
        <v>478</v>
      </c>
      <c r="O11456" t="s">
        <v>170</v>
      </c>
      <c r="P11456" t="s">
        <v>413</v>
      </c>
      <c r="R11456">
        <v>30.091752015854407</v>
      </c>
      <c r="S11456">
        <v>1469</v>
      </c>
      <c r="T11456">
        <v>27.763480393058988</v>
      </c>
      <c r="U11456">
        <v>32.450635739940672</v>
      </c>
    </row>
    <row r="11457" spans="1:21">
      <c r="A11457" t="s">
        <v>371</v>
      </c>
      <c r="B11457">
        <v>40</v>
      </c>
      <c r="C11457" t="s">
        <v>101</v>
      </c>
      <c r="D11457" t="s">
        <v>34</v>
      </c>
      <c r="E11457" t="s">
        <v>218</v>
      </c>
      <c r="F11457" t="s">
        <v>174</v>
      </c>
      <c r="G11457" t="s">
        <v>211</v>
      </c>
      <c r="H11457" t="s">
        <v>11</v>
      </c>
      <c r="I11457" t="s">
        <v>404</v>
      </c>
      <c r="J11457" t="s">
        <v>298</v>
      </c>
      <c r="K11457">
        <v>0</v>
      </c>
      <c r="L11457" t="s">
        <v>273</v>
      </c>
      <c r="M11457">
        <v>-2</v>
      </c>
      <c r="N11457" t="s">
        <v>478</v>
      </c>
      <c r="O11457" t="s">
        <v>176</v>
      </c>
      <c r="P11457" t="s">
        <v>413</v>
      </c>
      <c r="R11457">
        <v>25.511944513662193</v>
      </c>
      <c r="S11457">
        <v>5093</v>
      </c>
      <c r="T11457">
        <v>24.322513251502301</v>
      </c>
      <c r="U11457">
        <v>26.716430260473611</v>
      </c>
    </row>
    <row r="11458" spans="1:21">
      <c r="A11458" t="s">
        <v>371</v>
      </c>
      <c r="B11458">
        <v>40</v>
      </c>
      <c r="C11458" t="s">
        <v>101</v>
      </c>
      <c r="D11458" t="s">
        <v>34</v>
      </c>
      <c r="E11458" t="s">
        <v>218</v>
      </c>
      <c r="F11458" t="s">
        <v>174</v>
      </c>
      <c r="G11458" t="s">
        <v>211</v>
      </c>
      <c r="H11458" t="s">
        <v>11</v>
      </c>
      <c r="I11458" t="s">
        <v>404</v>
      </c>
      <c r="J11458" t="s">
        <v>298</v>
      </c>
      <c r="K11458">
        <v>0</v>
      </c>
      <c r="L11458" t="s">
        <v>273</v>
      </c>
      <c r="M11458">
        <v>-2</v>
      </c>
      <c r="N11458" t="s">
        <v>478</v>
      </c>
      <c r="O11458" t="s">
        <v>170</v>
      </c>
      <c r="P11458" t="s">
        <v>413</v>
      </c>
      <c r="R11458">
        <v>25.026437864519014</v>
      </c>
      <c r="S11458">
        <v>10328</v>
      </c>
      <c r="T11458">
        <v>24.195001900175566</v>
      </c>
      <c r="U11458">
        <v>25.865629147406651</v>
      </c>
    </row>
    <row r="11459" spans="1:21">
      <c r="A11459" t="s">
        <v>371</v>
      </c>
      <c r="B11459">
        <v>40</v>
      </c>
      <c r="C11459" t="s">
        <v>101</v>
      </c>
      <c r="D11459" t="s">
        <v>34</v>
      </c>
      <c r="E11459" t="s">
        <v>218</v>
      </c>
      <c r="F11459" t="s">
        <v>174</v>
      </c>
      <c r="G11459" t="s">
        <v>211</v>
      </c>
      <c r="H11459" t="s">
        <v>11</v>
      </c>
      <c r="I11459" t="s">
        <v>404</v>
      </c>
      <c r="J11459" t="s">
        <v>298</v>
      </c>
      <c r="K11459">
        <v>0</v>
      </c>
      <c r="L11459" t="s">
        <v>273</v>
      </c>
      <c r="M11459">
        <v>-2</v>
      </c>
      <c r="N11459" t="s">
        <v>478</v>
      </c>
      <c r="O11459" t="s">
        <v>177</v>
      </c>
      <c r="P11459" t="s">
        <v>413</v>
      </c>
      <c r="R11459">
        <v>24.388954367645859</v>
      </c>
      <c r="S11459">
        <v>5235</v>
      </c>
      <c r="T11459">
        <v>23.234023364584587</v>
      </c>
      <c r="U11459">
        <v>25.560047523562456</v>
      </c>
    </row>
    <row r="11460" spans="1:21">
      <c r="A11460" t="s">
        <v>371</v>
      </c>
      <c r="B11460">
        <v>40</v>
      </c>
      <c r="C11460" t="s">
        <v>101</v>
      </c>
      <c r="D11460" t="s">
        <v>34</v>
      </c>
      <c r="E11460" t="s">
        <v>218</v>
      </c>
      <c r="F11460" t="s">
        <v>174</v>
      </c>
      <c r="G11460" t="s">
        <v>211</v>
      </c>
      <c r="H11460" t="s">
        <v>8</v>
      </c>
      <c r="I11460" t="s">
        <v>404</v>
      </c>
      <c r="J11460" t="s">
        <v>299</v>
      </c>
      <c r="K11460">
        <v>0</v>
      </c>
      <c r="L11460" t="s">
        <v>273</v>
      </c>
      <c r="M11460">
        <v>-2</v>
      </c>
      <c r="N11460" t="s">
        <v>478</v>
      </c>
      <c r="O11460" t="s">
        <v>176</v>
      </c>
      <c r="P11460" t="s">
        <v>413</v>
      </c>
      <c r="R11460">
        <v>25.908458915507381</v>
      </c>
      <c r="S11460">
        <v>1202</v>
      </c>
      <c r="T11460">
        <v>23.464826873596028</v>
      </c>
      <c r="U11460">
        <v>28.413558726143233</v>
      </c>
    </row>
    <row r="11461" spans="1:21">
      <c r="A11461" t="s">
        <v>371</v>
      </c>
      <c r="B11461">
        <v>40</v>
      </c>
      <c r="C11461" t="s">
        <v>101</v>
      </c>
      <c r="D11461" t="s">
        <v>34</v>
      </c>
      <c r="E11461" t="s">
        <v>218</v>
      </c>
      <c r="F11461" t="s">
        <v>174</v>
      </c>
      <c r="G11461" t="s">
        <v>211</v>
      </c>
      <c r="H11461" t="s">
        <v>8</v>
      </c>
      <c r="I11461" t="s">
        <v>404</v>
      </c>
      <c r="J11461" t="s">
        <v>299</v>
      </c>
      <c r="K11461">
        <v>0</v>
      </c>
      <c r="L11461" t="s">
        <v>273</v>
      </c>
      <c r="M11461">
        <v>-2</v>
      </c>
      <c r="N11461" t="s">
        <v>478</v>
      </c>
      <c r="O11461" t="s">
        <v>170</v>
      </c>
      <c r="P11461" t="s">
        <v>413</v>
      </c>
      <c r="R11461">
        <v>25.3104180845652</v>
      </c>
      <c r="S11461">
        <v>2449</v>
      </c>
      <c r="T11461">
        <v>23.605196699916206</v>
      </c>
      <c r="U11461">
        <v>27.047525610751293</v>
      </c>
    </row>
    <row r="11462" spans="1:21">
      <c r="A11462" t="s">
        <v>371</v>
      </c>
      <c r="B11462">
        <v>40</v>
      </c>
      <c r="C11462" t="s">
        <v>101</v>
      </c>
      <c r="D11462" t="s">
        <v>34</v>
      </c>
      <c r="E11462" t="s">
        <v>218</v>
      </c>
      <c r="F11462" t="s">
        <v>174</v>
      </c>
      <c r="G11462" t="s">
        <v>211</v>
      </c>
      <c r="H11462" t="s">
        <v>8</v>
      </c>
      <c r="I11462" t="s">
        <v>404</v>
      </c>
      <c r="J11462" t="s">
        <v>299</v>
      </c>
      <c r="K11462">
        <v>0</v>
      </c>
      <c r="L11462" t="s">
        <v>273</v>
      </c>
      <c r="M11462">
        <v>-2</v>
      </c>
      <c r="N11462" t="s">
        <v>478</v>
      </c>
      <c r="O11462" t="s">
        <v>177</v>
      </c>
      <c r="P11462" t="s">
        <v>413</v>
      </c>
      <c r="R11462">
        <v>24.507825300408264</v>
      </c>
      <c r="S11462">
        <v>1247</v>
      </c>
      <c r="T11462">
        <v>22.156368147846369</v>
      </c>
      <c r="U11462">
        <v>26.926443926676402</v>
      </c>
    </row>
    <row r="11463" spans="1:21">
      <c r="A11463" t="s">
        <v>371</v>
      </c>
      <c r="B11463">
        <v>40</v>
      </c>
      <c r="C11463" t="s">
        <v>101</v>
      </c>
      <c r="D11463" t="s">
        <v>34</v>
      </c>
      <c r="E11463" t="s">
        <v>218</v>
      </c>
      <c r="F11463" t="s">
        <v>174</v>
      </c>
      <c r="G11463" t="s">
        <v>211</v>
      </c>
      <c r="H11463" t="s">
        <v>17</v>
      </c>
      <c r="I11463" t="s">
        <v>404</v>
      </c>
      <c r="J11463" t="s">
        <v>300</v>
      </c>
      <c r="K11463">
        <v>0</v>
      </c>
      <c r="L11463" t="s">
        <v>273</v>
      </c>
      <c r="M11463">
        <v>-2</v>
      </c>
      <c r="N11463" t="s">
        <v>478</v>
      </c>
      <c r="O11463" t="s">
        <v>176</v>
      </c>
      <c r="P11463" t="s">
        <v>413</v>
      </c>
      <c r="R11463">
        <v>26.403451931849766</v>
      </c>
      <c r="S11463">
        <v>6668</v>
      </c>
      <c r="T11463">
        <v>25.35085014976962</v>
      </c>
      <c r="U11463">
        <v>27.466614424572079</v>
      </c>
    </row>
    <row r="11464" spans="1:21">
      <c r="A11464" t="s">
        <v>371</v>
      </c>
      <c r="B11464">
        <v>40</v>
      </c>
      <c r="C11464" t="s">
        <v>101</v>
      </c>
      <c r="D11464" t="s">
        <v>34</v>
      </c>
      <c r="E11464" t="s">
        <v>218</v>
      </c>
      <c r="F11464" t="s">
        <v>174</v>
      </c>
      <c r="G11464" t="s">
        <v>211</v>
      </c>
      <c r="H11464" t="s">
        <v>17</v>
      </c>
      <c r="I11464" t="s">
        <v>404</v>
      </c>
      <c r="J11464" t="s">
        <v>300</v>
      </c>
      <c r="K11464">
        <v>0</v>
      </c>
      <c r="L11464" t="s">
        <v>273</v>
      </c>
      <c r="M11464">
        <v>-2</v>
      </c>
      <c r="N11464" t="s">
        <v>478</v>
      </c>
      <c r="O11464" t="s">
        <v>177</v>
      </c>
      <c r="P11464" t="s">
        <v>413</v>
      </c>
      <c r="R11464">
        <v>26.104148749614481</v>
      </c>
      <c r="S11464">
        <v>6364</v>
      </c>
      <c r="T11464">
        <v>25.030969368618024</v>
      </c>
      <c r="U11464">
        <v>27.188722539367376</v>
      </c>
    </row>
    <row r="11465" spans="1:21">
      <c r="A11465" t="s">
        <v>371</v>
      </c>
      <c r="B11465">
        <v>40</v>
      </c>
      <c r="C11465" t="s">
        <v>101</v>
      </c>
      <c r="D11465" t="s">
        <v>34</v>
      </c>
      <c r="E11465" t="s">
        <v>218</v>
      </c>
      <c r="F11465" t="s">
        <v>174</v>
      </c>
      <c r="G11465" t="s">
        <v>211</v>
      </c>
      <c r="H11465" t="s">
        <v>17</v>
      </c>
      <c r="I11465" t="s">
        <v>404</v>
      </c>
      <c r="J11465" t="s">
        <v>300</v>
      </c>
      <c r="K11465">
        <v>0</v>
      </c>
      <c r="L11465" t="s">
        <v>273</v>
      </c>
      <c r="M11465">
        <v>-2</v>
      </c>
      <c r="N11465" t="s">
        <v>478</v>
      </c>
      <c r="O11465" t="s">
        <v>170</v>
      </c>
      <c r="P11465" t="s">
        <v>413</v>
      </c>
      <c r="R11465">
        <v>26.256866571636888</v>
      </c>
      <c r="S11465">
        <v>13032</v>
      </c>
      <c r="T11465">
        <v>25.504181939604997</v>
      </c>
      <c r="U11465">
        <v>27.015033418494848</v>
      </c>
    </row>
    <row r="11466" spans="1:21">
      <c r="A11466" t="s">
        <v>371</v>
      </c>
      <c r="B11466">
        <v>40</v>
      </c>
      <c r="C11466" t="s">
        <v>101</v>
      </c>
      <c r="D11466" t="s">
        <v>34</v>
      </c>
      <c r="E11466" t="s">
        <v>218</v>
      </c>
      <c r="F11466" t="s">
        <v>174</v>
      </c>
      <c r="G11466" t="s">
        <v>211</v>
      </c>
      <c r="H11466" t="s">
        <v>13</v>
      </c>
      <c r="I11466" t="s">
        <v>404</v>
      </c>
      <c r="J11466" t="s">
        <v>301</v>
      </c>
      <c r="K11466">
        <v>0</v>
      </c>
      <c r="L11466" t="s">
        <v>273</v>
      </c>
      <c r="M11466">
        <v>-2</v>
      </c>
      <c r="N11466" t="s">
        <v>478</v>
      </c>
      <c r="O11466" t="s">
        <v>176</v>
      </c>
      <c r="P11466" t="s">
        <v>413</v>
      </c>
      <c r="R11466">
        <v>26.319834802278397</v>
      </c>
      <c r="S11466">
        <v>1432</v>
      </c>
      <c r="T11466">
        <v>24.065709885843948</v>
      </c>
      <c r="U11466">
        <v>28.623544541376766</v>
      </c>
    </row>
    <row r="11467" spans="1:21">
      <c r="A11467" t="s">
        <v>371</v>
      </c>
      <c r="B11467">
        <v>40</v>
      </c>
      <c r="C11467" t="s">
        <v>101</v>
      </c>
      <c r="D11467" t="s">
        <v>34</v>
      </c>
      <c r="E11467" t="s">
        <v>218</v>
      </c>
      <c r="F11467" t="s">
        <v>174</v>
      </c>
      <c r="G11467" t="s">
        <v>211</v>
      </c>
      <c r="H11467" t="s">
        <v>13</v>
      </c>
      <c r="I11467" t="s">
        <v>404</v>
      </c>
      <c r="J11467" t="s">
        <v>301</v>
      </c>
      <c r="K11467">
        <v>0</v>
      </c>
      <c r="L11467" t="s">
        <v>273</v>
      </c>
      <c r="M11467">
        <v>-2</v>
      </c>
      <c r="N11467" t="s">
        <v>478</v>
      </c>
      <c r="O11467" t="s">
        <v>170</v>
      </c>
      <c r="P11467" t="s">
        <v>413</v>
      </c>
      <c r="R11467">
        <v>26.273060381782109</v>
      </c>
      <c r="S11467">
        <v>2810</v>
      </c>
      <c r="T11467">
        <v>24.659151032332076</v>
      </c>
      <c r="U11467">
        <v>27.912354632805446</v>
      </c>
    </row>
    <row r="11468" spans="1:21">
      <c r="A11468" t="s">
        <v>371</v>
      </c>
      <c r="B11468">
        <v>40</v>
      </c>
      <c r="C11468" t="s">
        <v>101</v>
      </c>
      <c r="D11468" t="s">
        <v>34</v>
      </c>
      <c r="E11468" t="s">
        <v>218</v>
      </c>
      <c r="F11468" t="s">
        <v>174</v>
      </c>
      <c r="G11468" t="s">
        <v>211</v>
      </c>
      <c r="H11468" t="s">
        <v>13</v>
      </c>
      <c r="I11468" t="s">
        <v>404</v>
      </c>
      <c r="J11468" t="s">
        <v>301</v>
      </c>
      <c r="K11468">
        <v>0</v>
      </c>
      <c r="L11468" t="s">
        <v>273</v>
      </c>
      <c r="M11468">
        <v>-2</v>
      </c>
      <c r="N11468" t="s">
        <v>478</v>
      </c>
      <c r="O11468" t="s">
        <v>177</v>
      </c>
      <c r="P11468" t="s">
        <v>413</v>
      </c>
      <c r="R11468">
        <v>25.395650510609872</v>
      </c>
      <c r="S11468">
        <v>1378</v>
      </c>
      <c r="T11468">
        <v>23.127594732608461</v>
      </c>
      <c r="U11468">
        <v>27.719936676023522</v>
      </c>
    </row>
    <row r="11469" spans="1:21">
      <c r="A11469" t="s">
        <v>371</v>
      </c>
      <c r="B11469">
        <v>40</v>
      </c>
      <c r="C11469" t="s">
        <v>101</v>
      </c>
      <c r="D11469" t="s">
        <v>34</v>
      </c>
      <c r="E11469" t="s">
        <v>218</v>
      </c>
      <c r="F11469" t="s">
        <v>174</v>
      </c>
      <c r="G11469" t="s">
        <v>211</v>
      </c>
      <c r="H11469" t="s">
        <v>25</v>
      </c>
      <c r="I11469" t="s">
        <v>404</v>
      </c>
      <c r="J11469" t="s">
        <v>302</v>
      </c>
      <c r="K11469">
        <v>0</v>
      </c>
      <c r="L11469" t="s">
        <v>273</v>
      </c>
      <c r="M11469">
        <v>-2</v>
      </c>
      <c r="N11469" t="s">
        <v>478</v>
      </c>
      <c r="O11469" t="s">
        <v>176</v>
      </c>
      <c r="P11469" t="s">
        <v>413</v>
      </c>
      <c r="R11469">
        <v>27.569244055574217</v>
      </c>
      <c r="S11469">
        <v>1262</v>
      </c>
      <c r="T11469">
        <v>25.130842435672356</v>
      </c>
      <c r="U11469">
        <v>30.057022122015258</v>
      </c>
    </row>
    <row r="11470" spans="1:21">
      <c r="A11470" t="s">
        <v>371</v>
      </c>
      <c r="B11470">
        <v>40</v>
      </c>
      <c r="C11470" t="s">
        <v>101</v>
      </c>
      <c r="D11470" t="s">
        <v>34</v>
      </c>
      <c r="E11470" t="s">
        <v>218</v>
      </c>
      <c r="F11470" t="s">
        <v>174</v>
      </c>
      <c r="G11470" t="s">
        <v>211</v>
      </c>
      <c r="H11470" t="s">
        <v>25</v>
      </c>
      <c r="I11470" t="s">
        <v>404</v>
      </c>
      <c r="J11470" t="s">
        <v>302</v>
      </c>
      <c r="K11470">
        <v>0</v>
      </c>
      <c r="L11470" t="s">
        <v>273</v>
      </c>
      <c r="M11470">
        <v>-2</v>
      </c>
      <c r="N11470" t="s">
        <v>478</v>
      </c>
      <c r="O11470" t="s">
        <v>170</v>
      </c>
      <c r="P11470" t="s">
        <v>413</v>
      </c>
      <c r="R11470">
        <v>26.413955009684965</v>
      </c>
      <c r="S11470">
        <v>2503</v>
      </c>
      <c r="T11470">
        <v>24.701665467074321</v>
      </c>
      <c r="U11470">
        <v>28.154349441358949</v>
      </c>
    </row>
    <row r="11471" spans="1:21">
      <c r="A11471" t="s">
        <v>371</v>
      </c>
      <c r="B11471">
        <v>40</v>
      </c>
      <c r="C11471" t="s">
        <v>101</v>
      </c>
      <c r="D11471" t="s">
        <v>34</v>
      </c>
      <c r="E11471" t="s">
        <v>218</v>
      </c>
      <c r="F11471" t="s">
        <v>174</v>
      </c>
      <c r="G11471" t="s">
        <v>211</v>
      </c>
      <c r="H11471" t="s">
        <v>25</v>
      </c>
      <c r="I11471" t="s">
        <v>404</v>
      </c>
      <c r="J11471" t="s">
        <v>302</v>
      </c>
      <c r="K11471">
        <v>0</v>
      </c>
      <c r="L11471" t="s">
        <v>273</v>
      </c>
      <c r="M11471">
        <v>-2</v>
      </c>
      <c r="N11471" t="s">
        <v>478</v>
      </c>
      <c r="O11471" t="s">
        <v>177</v>
      </c>
      <c r="P11471" t="s">
        <v>413</v>
      </c>
      <c r="R11471">
        <v>24.244079009124675</v>
      </c>
      <c r="S11471">
        <v>1241</v>
      </c>
      <c r="T11471">
        <v>21.89654053755217</v>
      </c>
      <c r="U11471">
        <v>26.660610093755043</v>
      </c>
    </row>
    <row r="11472" spans="1:21">
      <c r="A11472" t="s">
        <v>371</v>
      </c>
      <c r="B11472">
        <v>40</v>
      </c>
      <c r="C11472" t="s">
        <v>101</v>
      </c>
      <c r="D11472" t="s">
        <v>34</v>
      </c>
      <c r="E11472" t="s">
        <v>218</v>
      </c>
      <c r="F11472" t="s">
        <v>174</v>
      </c>
      <c r="G11472" t="s">
        <v>211</v>
      </c>
      <c r="H11472" t="s">
        <v>16</v>
      </c>
      <c r="I11472" t="s">
        <v>404</v>
      </c>
      <c r="J11472" t="s">
        <v>303</v>
      </c>
      <c r="K11472">
        <v>0</v>
      </c>
      <c r="L11472" t="s">
        <v>273</v>
      </c>
      <c r="M11472">
        <v>-2</v>
      </c>
      <c r="N11472" t="s">
        <v>478</v>
      </c>
      <c r="O11472" t="s">
        <v>176</v>
      </c>
      <c r="P11472" t="s">
        <v>413</v>
      </c>
      <c r="R11472">
        <v>24.196719064883776</v>
      </c>
      <c r="S11472">
        <v>1090</v>
      </c>
      <c r="T11472">
        <v>21.696508777232008</v>
      </c>
      <c r="U11472">
        <v>26.775784953309323</v>
      </c>
    </row>
    <row r="11473" spans="1:21">
      <c r="A11473" t="s">
        <v>371</v>
      </c>
      <c r="B11473">
        <v>40</v>
      </c>
      <c r="C11473" t="s">
        <v>101</v>
      </c>
      <c r="D11473" t="s">
        <v>34</v>
      </c>
      <c r="E11473" t="s">
        <v>218</v>
      </c>
      <c r="F11473" t="s">
        <v>174</v>
      </c>
      <c r="G11473" t="s">
        <v>211</v>
      </c>
      <c r="H11473" t="s">
        <v>16</v>
      </c>
      <c r="I11473" t="s">
        <v>404</v>
      </c>
      <c r="J11473" t="s">
        <v>303</v>
      </c>
      <c r="K11473">
        <v>0</v>
      </c>
      <c r="L11473" t="s">
        <v>273</v>
      </c>
      <c r="M11473">
        <v>-2</v>
      </c>
      <c r="N11473" t="s">
        <v>478</v>
      </c>
      <c r="O11473" t="s">
        <v>170</v>
      </c>
      <c r="P11473" t="s">
        <v>413</v>
      </c>
      <c r="R11473">
        <v>22.482361989177001</v>
      </c>
      <c r="S11473">
        <v>2177</v>
      </c>
      <c r="T11473">
        <v>20.75224953460258</v>
      </c>
      <c r="U11473">
        <v>24.257596718470015</v>
      </c>
    </row>
    <row r="11474" spans="1:21">
      <c r="A11474" t="s">
        <v>371</v>
      </c>
      <c r="B11474">
        <v>40</v>
      </c>
      <c r="C11474" t="s">
        <v>101</v>
      </c>
      <c r="D11474" t="s">
        <v>34</v>
      </c>
      <c r="E11474" t="s">
        <v>218</v>
      </c>
      <c r="F11474" t="s">
        <v>174</v>
      </c>
      <c r="G11474" t="s">
        <v>211</v>
      </c>
      <c r="H11474" t="s">
        <v>16</v>
      </c>
      <c r="I11474" t="s">
        <v>404</v>
      </c>
      <c r="J11474" t="s">
        <v>303</v>
      </c>
      <c r="K11474">
        <v>0</v>
      </c>
      <c r="L11474" t="s">
        <v>273</v>
      </c>
      <c r="M11474">
        <v>-2</v>
      </c>
      <c r="N11474" t="s">
        <v>478</v>
      </c>
      <c r="O11474" t="s">
        <v>177</v>
      </c>
      <c r="P11474" t="s">
        <v>413</v>
      </c>
      <c r="R11474">
        <v>21.253753666615498</v>
      </c>
      <c r="S11474">
        <v>1087</v>
      </c>
      <c r="T11474">
        <v>18.873714798095527</v>
      </c>
      <c r="U11474">
        <v>23.732317558779719</v>
      </c>
    </row>
    <row r="11475" spans="1:21">
      <c r="A11475" t="s">
        <v>371</v>
      </c>
      <c r="B11475">
        <v>40</v>
      </c>
      <c r="C11475" t="s">
        <v>101</v>
      </c>
      <c r="D11475" t="s">
        <v>34</v>
      </c>
      <c r="E11475" t="s">
        <v>218</v>
      </c>
      <c r="F11475" t="s">
        <v>174</v>
      </c>
      <c r="G11475" t="s">
        <v>211</v>
      </c>
      <c r="H11475" t="s">
        <v>5</v>
      </c>
      <c r="I11475" t="s">
        <v>404</v>
      </c>
      <c r="J11475" t="s">
        <v>304</v>
      </c>
      <c r="K11475">
        <v>0</v>
      </c>
      <c r="L11475" t="s">
        <v>273</v>
      </c>
      <c r="M11475">
        <v>-2</v>
      </c>
      <c r="N11475" t="s">
        <v>478</v>
      </c>
      <c r="O11475" t="s">
        <v>176</v>
      </c>
      <c r="P11475" t="s">
        <v>413</v>
      </c>
      <c r="R11475">
        <v>26.56745761985454</v>
      </c>
      <c r="S11475">
        <v>1527</v>
      </c>
      <c r="T11475">
        <v>24.376503397639443</v>
      </c>
      <c r="U11475">
        <v>28.803779288302589</v>
      </c>
    </row>
    <row r="11476" spans="1:21">
      <c r="A11476" t="s">
        <v>371</v>
      </c>
      <c r="B11476">
        <v>40</v>
      </c>
      <c r="C11476" t="s">
        <v>101</v>
      </c>
      <c r="D11476" t="s">
        <v>34</v>
      </c>
      <c r="E11476" t="s">
        <v>218</v>
      </c>
      <c r="F11476" t="s">
        <v>174</v>
      </c>
      <c r="G11476" t="s">
        <v>211</v>
      </c>
      <c r="H11476" t="s">
        <v>5</v>
      </c>
      <c r="I11476" t="s">
        <v>404</v>
      </c>
      <c r="J11476" t="s">
        <v>304</v>
      </c>
      <c r="K11476">
        <v>0</v>
      </c>
      <c r="L11476" t="s">
        <v>273</v>
      </c>
      <c r="M11476">
        <v>-2</v>
      </c>
      <c r="N11476" t="s">
        <v>478</v>
      </c>
      <c r="O11476" t="s">
        <v>170</v>
      </c>
      <c r="P11476" t="s">
        <v>413</v>
      </c>
      <c r="R11476">
        <v>25.293279334928652</v>
      </c>
      <c r="S11476">
        <v>3046</v>
      </c>
      <c r="T11476">
        <v>23.763005643558984</v>
      </c>
      <c r="U11476">
        <v>26.84922961719613</v>
      </c>
    </row>
    <row r="11477" spans="1:21">
      <c r="A11477" t="s">
        <v>371</v>
      </c>
      <c r="B11477">
        <v>40</v>
      </c>
      <c r="C11477" t="s">
        <v>101</v>
      </c>
      <c r="D11477" t="s">
        <v>34</v>
      </c>
      <c r="E11477" t="s">
        <v>218</v>
      </c>
      <c r="F11477" t="s">
        <v>174</v>
      </c>
      <c r="G11477" t="s">
        <v>211</v>
      </c>
      <c r="H11477" t="s">
        <v>5</v>
      </c>
      <c r="I11477" t="s">
        <v>404</v>
      </c>
      <c r="J11477" t="s">
        <v>304</v>
      </c>
      <c r="K11477">
        <v>0</v>
      </c>
      <c r="L11477" t="s">
        <v>273</v>
      </c>
      <c r="M11477">
        <v>-2</v>
      </c>
      <c r="N11477" t="s">
        <v>478</v>
      </c>
      <c r="O11477" t="s">
        <v>177</v>
      </c>
      <c r="P11477" t="s">
        <v>413</v>
      </c>
      <c r="R11477">
        <v>23.61966968028123</v>
      </c>
      <c r="S11477">
        <v>1519</v>
      </c>
      <c r="T11477">
        <v>21.515040347647385</v>
      </c>
      <c r="U11477">
        <v>25.783592889701474</v>
      </c>
    </row>
    <row r="11478" spans="1:21">
      <c r="A11478" t="s">
        <v>371</v>
      </c>
      <c r="B11478">
        <v>40</v>
      </c>
      <c r="C11478" t="s">
        <v>101</v>
      </c>
      <c r="D11478" t="s">
        <v>34</v>
      </c>
      <c r="E11478" t="s">
        <v>218</v>
      </c>
      <c r="F11478" t="s">
        <v>174</v>
      </c>
      <c r="G11478" t="s">
        <v>211</v>
      </c>
      <c r="H11478" t="s">
        <v>7</v>
      </c>
      <c r="I11478" t="s">
        <v>404</v>
      </c>
      <c r="J11478" t="s">
        <v>305</v>
      </c>
      <c r="K11478">
        <v>0</v>
      </c>
      <c r="L11478" t="s">
        <v>273</v>
      </c>
      <c r="M11478">
        <v>-2</v>
      </c>
      <c r="N11478" t="s">
        <v>478</v>
      </c>
      <c r="O11478" t="s">
        <v>176</v>
      </c>
      <c r="P11478" t="s">
        <v>413</v>
      </c>
      <c r="R11478">
        <v>29.205028841756086</v>
      </c>
      <c r="S11478">
        <v>1503</v>
      </c>
      <c r="T11478">
        <v>26.925021324511068</v>
      </c>
      <c r="U11478">
        <v>31.518990935282382</v>
      </c>
    </row>
    <row r="11479" spans="1:21">
      <c r="A11479" t="s">
        <v>371</v>
      </c>
      <c r="B11479">
        <v>40</v>
      </c>
      <c r="C11479" t="s">
        <v>101</v>
      </c>
      <c r="D11479" t="s">
        <v>34</v>
      </c>
      <c r="E11479" t="s">
        <v>218</v>
      </c>
      <c r="F11479" t="s">
        <v>174</v>
      </c>
      <c r="G11479" t="s">
        <v>211</v>
      </c>
      <c r="H11479" t="s">
        <v>7</v>
      </c>
      <c r="I11479" t="s">
        <v>404</v>
      </c>
      <c r="J11479" t="s">
        <v>305</v>
      </c>
      <c r="K11479">
        <v>0</v>
      </c>
      <c r="L11479" t="s">
        <v>273</v>
      </c>
      <c r="M11479">
        <v>-2</v>
      </c>
      <c r="N11479" t="s">
        <v>478</v>
      </c>
      <c r="O11479" t="s">
        <v>170</v>
      </c>
      <c r="P11479" t="s">
        <v>413</v>
      </c>
      <c r="R11479">
        <v>28.099451827960316</v>
      </c>
      <c r="S11479">
        <v>2987</v>
      </c>
      <c r="T11479">
        <v>26.497965787328098</v>
      </c>
      <c r="U11479">
        <v>29.72056720970027</v>
      </c>
    </row>
    <row r="11480" spans="1:21">
      <c r="A11480" t="s">
        <v>371</v>
      </c>
      <c r="B11480">
        <v>40</v>
      </c>
      <c r="C11480" t="s">
        <v>101</v>
      </c>
      <c r="D11480" t="s">
        <v>34</v>
      </c>
      <c r="E11480" t="s">
        <v>218</v>
      </c>
      <c r="F11480" t="s">
        <v>174</v>
      </c>
      <c r="G11480" t="s">
        <v>211</v>
      </c>
      <c r="H11480" t="s">
        <v>7</v>
      </c>
      <c r="I11480" t="s">
        <v>404</v>
      </c>
      <c r="J11480" t="s">
        <v>305</v>
      </c>
      <c r="K11480">
        <v>0</v>
      </c>
      <c r="L11480" t="s">
        <v>273</v>
      </c>
      <c r="M11480">
        <v>-2</v>
      </c>
      <c r="N11480" t="s">
        <v>478</v>
      </c>
      <c r="O11480" t="s">
        <v>177</v>
      </c>
      <c r="P11480" t="s">
        <v>413</v>
      </c>
      <c r="R11480">
        <v>26.94250270502636</v>
      </c>
      <c r="S11480">
        <v>1484</v>
      </c>
      <c r="T11480">
        <v>24.709520232240493</v>
      </c>
      <c r="U11480">
        <v>29.220406264368819</v>
      </c>
    </row>
    <row r="11481" spans="1:21">
      <c r="A11481" t="s">
        <v>371</v>
      </c>
      <c r="B11481">
        <v>40</v>
      </c>
      <c r="C11481" t="s">
        <v>101</v>
      </c>
      <c r="D11481" t="s">
        <v>34</v>
      </c>
      <c r="E11481" t="s">
        <v>218</v>
      </c>
      <c r="F11481" t="s">
        <v>174</v>
      </c>
      <c r="G11481" t="s">
        <v>211</v>
      </c>
      <c r="H11481" t="s">
        <v>15</v>
      </c>
      <c r="I11481" t="s">
        <v>404</v>
      </c>
      <c r="J11481" t="s">
        <v>306</v>
      </c>
      <c r="K11481">
        <v>0</v>
      </c>
      <c r="L11481" t="s">
        <v>273</v>
      </c>
      <c r="M11481">
        <v>-2</v>
      </c>
      <c r="N11481" t="s">
        <v>478</v>
      </c>
      <c r="O11481" t="s">
        <v>176</v>
      </c>
      <c r="P11481" t="s">
        <v>413</v>
      </c>
      <c r="R11481">
        <v>26.956252362668277</v>
      </c>
      <c r="S11481">
        <v>1252</v>
      </c>
      <c r="T11481">
        <v>24.527279475318828</v>
      </c>
      <c r="U11481">
        <v>29.438395193178174</v>
      </c>
    </row>
    <row r="11482" spans="1:21">
      <c r="A11482" t="s">
        <v>371</v>
      </c>
      <c r="B11482">
        <v>40</v>
      </c>
      <c r="C11482" t="s">
        <v>101</v>
      </c>
      <c r="D11482" t="s">
        <v>34</v>
      </c>
      <c r="E11482" t="s">
        <v>218</v>
      </c>
      <c r="F11482" t="s">
        <v>174</v>
      </c>
      <c r="G11482" t="s">
        <v>211</v>
      </c>
      <c r="H11482" t="s">
        <v>15</v>
      </c>
      <c r="I11482" t="s">
        <v>404</v>
      </c>
      <c r="J11482" t="s">
        <v>306</v>
      </c>
      <c r="K11482">
        <v>0</v>
      </c>
      <c r="L11482" t="s">
        <v>273</v>
      </c>
      <c r="M11482">
        <v>-2</v>
      </c>
      <c r="N11482" t="s">
        <v>478</v>
      </c>
      <c r="O11482" t="s">
        <v>170</v>
      </c>
      <c r="P11482" t="s">
        <v>413</v>
      </c>
      <c r="R11482">
        <v>25.722653259647515</v>
      </c>
      <c r="S11482">
        <v>2577</v>
      </c>
      <c r="T11482">
        <v>24.050389232354302</v>
      </c>
      <c r="U11482">
        <v>27.424094519334787</v>
      </c>
    </row>
    <row r="11483" spans="1:21">
      <c r="A11483" t="s">
        <v>371</v>
      </c>
      <c r="B11483">
        <v>40</v>
      </c>
      <c r="C11483" t="s">
        <v>101</v>
      </c>
      <c r="D11483" t="s">
        <v>34</v>
      </c>
      <c r="E11483" t="s">
        <v>218</v>
      </c>
      <c r="F11483" t="s">
        <v>174</v>
      </c>
      <c r="G11483" t="s">
        <v>211</v>
      </c>
      <c r="H11483" t="s">
        <v>15</v>
      </c>
      <c r="I11483" t="s">
        <v>404</v>
      </c>
      <c r="J11483" t="s">
        <v>306</v>
      </c>
      <c r="K11483">
        <v>0</v>
      </c>
      <c r="L11483" t="s">
        <v>273</v>
      </c>
      <c r="M11483">
        <v>-2</v>
      </c>
      <c r="N11483" t="s">
        <v>478</v>
      </c>
      <c r="O11483" t="s">
        <v>177</v>
      </c>
      <c r="P11483" t="s">
        <v>413</v>
      </c>
      <c r="R11483">
        <v>24.342889049132683</v>
      </c>
      <c r="S11483">
        <v>1325</v>
      </c>
      <c r="T11483">
        <v>22.06630959941528</v>
      </c>
      <c r="U11483">
        <v>26.683559347654938</v>
      </c>
    </row>
    <row r="11484" spans="1:21">
      <c r="A11484" t="s">
        <v>371</v>
      </c>
      <c r="B11484">
        <v>40</v>
      </c>
      <c r="C11484" t="s">
        <v>101</v>
      </c>
      <c r="D11484" t="s">
        <v>34</v>
      </c>
      <c r="E11484" t="s">
        <v>218</v>
      </c>
      <c r="F11484" t="s">
        <v>174</v>
      </c>
      <c r="G11484" t="s">
        <v>211</v>
      </c>
      <c r="H11484" t="s">
        <v>19</v>
      </c>
      <c r="I11484" t="s">
        <v>404</v>
      </c>
      <c r="J11484" t="s">
        <v>307</v>
      </c>
      <c r="K11484">
        <v>0</v>
      </c>
      <c r="L11484" t="s">
        <v>273</v>
      </c>
      <c r="M11484">
        <v>-2</v>
      </c>
      <c r="N11484" t="s">
        <v>478</v>
      </c>
      <c r="O11484" t="s">
        <v>176</v>
      </c>
      <c r="P11484" t="s">
        <v>413</v>
      </c>
      <c r="R11484">
        <v>29.19814327626208</v>
      </c>
      <c r="S11484">
        <v>571</v>
      </c>
      <c r="T11484">
        <v>25.52138796027128</v>
      </c>
      <c r="U11484">
        <v>32.964440286161228</v>
      </c>
    </row>
    <row r="11485" spans="1:21">
      <c r="A11485" t="s">
        <v>371</v>
      </c>
      <c r="B11485">
        <v>40</v>
      </c>
      <c r="C11485" t="s">
        <v>101</v>
      </c>
      <c r="D11485" t="s">
        <v>34</v>
      </c>
      <c r="E11485" t="s">
        <v>218</v>
      </c>
      <c r="F11485" t="s">
        <v>174</v>
      </c>
      <c r="G11485" t="s">
        <v>211</v>
      </c>
      <c r="H11485" t="s">
        <v>19</v>
      </c>
      <c r="I11485" t="s">
        <v>404</v>
      </c>
      <c r="J11485" t="s">
        <v>307</v>
      </c>
      <c r="K11485">
        <v>0</v>
      </c>
      <c r="L11485" t="s">
        <v>273</v>
      </c>
      <c r="M11485">
        <v>-2</v>
      </c>
      <c r="N11485" t="s">
        <v>478</v>
      </c>
      <c r="O11485" t="s">
        <v>170</v>
      </c>
      <c r="P11485" t="s">
        <v>413</v>
      </c>
      <c r="R11485">
        <v>27.046631607042425</v>
      </c>
      <c r="S11485">
        <v>1167</v>
      </c>
      <c r="T11485">
        <v>24.528967271725033</v>
      </c>
      <c r="U11485">
        <v>29.620800679770838</v>
      </c>
    </row>
    <row r="11486" spans="1:21">
      <c r="A11486" t="s">
        <v>371</v>
      </c>
      <c r="B11486">
        <v>40</v>
      </c>
      <c r="C11486" t="s">
        <v>101</v>
      </c>
      <c r="D11486" t="s">
        <v>34</v>
      </c>
      <c r="E11486" t="s">
        <v>218</v>
      </c>
      <c r="F11486" t="s">
        <v>174</v>
      </c>
      <c r="G11486" t="s">
        <v>211</v>
      </c>
      <c r="H11486" t="s">
        <v>19</v>
      </c>
      <c r="I11486" t="s">
        <v>404</v>
      </c>
      <c r="J11486" t="s">
        <v>307</v>
      </c>
      <c r="K11486">
        <v>0</v>
      </c>
      <c r="L11486" t="s">
        <v>273</v>
      </c>
      <c r="M11486">
        <v>-2</v>
      </c>
      <c r="N11486" t="s">
        <v>478</v>
      </c>
      <c r="O11486" t="s">
        <v>177</v>
      </c>
      <c r="P11486" t="s">
        <v>413</v>
      </c>
      <c r="R11486">
        <v>24.308816072330856</v>
      </c>
      <c r="S11486">
        <v>596</v>
      </c>
      <c r="T11486">
        <v>20.943582539052439</v>
      </c>
      <c r="U11486">
        <v>27.816895072772969</v>
      </c>
    </row>
    <row r="11487" spans="1:21">
      <c r="A11487" t="s">
        <v>371</v>
      </c>
      <c r="B11487">
        <v>40</v>
      </c>
      <c r="C11487" t="s">
        <v>101</v>
      </c>
      <c r="D11487" t="s">
        <v>34</v>
      </c>
      <c r="E11487" t="s">
        <v>218</v>
      </c>
      <c r="F11487" t="s">
        <v>174</v>
      </c>
      <c r="G11487" t="s">
        <v>211</v>
      </c>
      <c r="H11487" t="s">
        <v>14</v>
      </c>
      <c r="I11487" t="s">
        <v>404</v>
      </c>
      <c r="J11487" t="s">
        <v>308</v>
      </c>
      <c r="K11487">
        <v>0</v>
      </c>
      <c r="L11487" t="s">
        <v>273</v>
      </c>
      <c r="M11487">
        <v>-2</v>
      </c>
      <c r="N11487" t="s">
        <v>478</v>
      </c>
      <c r="O11487" t="s">
        <v>177</v>
      </c>
      <c r="P11487" t="s">
        <v>413</v>
      </c>
      <c r="R11487">
        <v>25.344271744417458</v>
      </c>
      <c r="S11487">
        <v>1152</v>
      </c>
      <c r="T11487">
        <v>22.868854776764604</v>
      </c>
      <c r="U11487">
        <v>27.887262773394482</v>
      </c>
    </row>
    <row r="11488" spans="1:21">
      <c r="A11488" t="s">
        <v>371</v>
      </c>
      <c r="B11488">
        <v>40</v>
      </c>
      <c r="C11488" t="s">
        <v>101</v>
      </c>
      <c r="D11488" t="s">
        <v>34</v>
      </c>
      <c r="E11488" t="s">
        <v>218</v>
      </c>
      <c r="F11488" t="s">
        <v>174</v>
      </c>
      <c r="G11488" t="s">
        <v>211</v>
      </c>
      <c r="H11488" t="s">
        <v>14</v>
      </c>
      <c r="I11488" t="s">
        <v>404</v>
      </c>
      <c r="J11488" t="s">
        <v>308</v>
      </c>
      <c r="K11488">
        <v>0</v>
      </c>
      <c r="L11488" t="s">
        <v>273</v>
      </c>
      <c r="M11488">
        <v>-2</v>
      </c>
      <c r="N11488" t="s">
        <v>478</v>
      </c>
      <c r="O11488" t="s">
        <v>170</v>
      </c>
      <c r="P11488" t="s">
        <v>413</v>
      </c>
      <c r="R11488">
        <v>24.721982863411885</v>
      </c>
      <c r="S11488">
        <v>2229</v>
      </c>
      <c r="T11488">
        <v>22.950502383223618</v>
      </c>
      <c r="U11488">
        <v>26.53036001929382</v>
      </c>
    </row>
    <row r="11489" spans="1:21">
      <c r="A11489" t="s">
        <v>371</v>
      </c>
      <c r="B11489">
        <v>40</v>
      </c>
      <c r="C11489" t="s">
        <v>101</v>
      </c>
      <c r="D11489" t="s">
        <v>34</v>
      </c>
      <c r="E11489" t="s">
        <v>218</v>
      </c>
      <c r="F11489" t="s">
        <v>174</v>
      </c>
      <c r="G11489" t="s">
        <v>211</v>
      </c>
      <c r="H11489" t="s">
        <v>14</v>
      </c>
      <c r="I11489" t="s">
        <v>404</v>
      </c>
      <c r="J11489" t="s">
        <v>308</v>
      </c>
      <c r="K11489">
        <v>0</v>
      </c>
      <c r="L11489" t="s">
        <v>273</v>
      </c>
      <c r="M11489">
        <v>-2</v>
      </c>
      <c r="N11489" t="s">
        <v>478</v>
      </c>
      <c r="O11489" t="s">
        <v>176</v>
      </c>
      <c r="P11489" t="s">
        <v>413</v>
      </c>
      <c r="R11489">
        <v>23.719128577096203</v>
      </c>
      <c r="S11489">
        <v>1077</v>
      </c>
      <c r="T11489">
        <v>21.223109220819552</v>
      </c>
      <c r="U11489">
        <v>26.29810795327117</v>
      </c>
    </row>
    <row r="11490" spans="1:21">
      <c r="A11490" t="s">
        <v>371</v>
      </c>
      <c r="B11490">
        <v>40</v>
      </c>
      <c r="C11490" t="s">
        <v>101</v>
      </c>
      <c r="D11490" t="s">
        <v>34</v>
      </c>
      <c r="E11490" t="s">
        <v>218</v>
      </c>
      <c r="F11490" t="s">
        <v>174</v>
      </c>
      <c r="G11490" t="s">
        <v>211</v>
      </c>
      <c r="H11490" t="s">
        <v>10</v>
      </c>
      <c r="I11490" t="s">
        <v>404</v>
      </c>
      <c r="J11490" t="s">
        <v>309</v>
      </c>
      <c r="K11490">
        <v>0</v>
      </c>
      <c r="L11490" t="s">
        <v>273</v>
      </c>
      <c r="M11490">
        <v>-2</v>
      </c>
      <c r="N11490" t="s">
        <v>478</v>
      </c>
      <c r="O11490" t="s">
        <v>176</v>
      </c>
      <c r="P11490" t="s">
        <v>413</v>
      </c>
      <c r="R11490">
        <v>27.853481948731091</v>
      </c>
      <c r="S11490">
        <v>1131</v>
      </c>
      <c r="T11490">
        <v>25.270378116908336</v>
      </c>
      <c r="U11490">
        <v>30.489943846382612</v>
      </c>
    </row>
    <row r="11491" spans="1:21">
      <c r="A11491" t="s">
        <v>371</v>
      </c>
      <c r="B11491">
        <v>40</v>
      </c>
      <c r="C11491" t="s">
        <v>101</v>
      </c>
      <c r="D11491" t="s">
        <v>34</v>
      </c>
      <c r="E11491" t="s">
        <v>218</v>
      </c>
      <c r="F11491" t="s">
        <v>174</v>
      </c>
      <c r="G11491" t="s">
        <v>211</v>
      </c>
      <c r="H11491" t="s">
        <v>10</v>
      </c>
      <c r="I11491" t="s">
        <v>404</v>
      </c>
      <c r="J11491" t="s">
        <v>309</v>
      </c>
      <c r="K11491">
        <v>0</v>
      </c>
      <c r="L11491" t="s">
        <v>273</v>
      </c>
      <c r="M11491">
        <v>-2</v>
      </c>
      <c r="N11491" t="s">
        <v>478</v>
      </c>
      <c r="O11491" t="s">
        <v>170</v>
      </c>
      <c r="P11491" t="s">
        <v>413</v>
      </c>
      <c r="R11491">
        <v>26.669627003136675</v>
      </c>
      <c r="S11491">
        <v>2475</v>
      </c>
      <c r="T11491">
        <v>24.942057898346796</v>
      </c>
      <c r="U11491">
        <v>28.424897675123027</v>
      </c>
    </row>
    <row r="11492" spans="1:21">
      <c r="A11492" t="s">
        <v>371</v>
      </c>
      <c r="B11492">
        <v>40</v>
      </c>
      <c r="C11492" t="s">
        <v>101</v>
      </c>
      <c r="D11492" t="s">
        <v>34</v>
      </c>
      <c r="E11492" t="s">
        <v>218</v>
      </c>
      <c r="F11492" t="s">
        <v>174</v>
      </c>
      <c r="G11492" t="s">
        <v>211</v>
      </c>
      <c r="H11492" t="s">
        <v>10</v>
      </c>
      <c r="I11492" t="s">
        <v>404</v>
      </c>
      <c r="J11492" t="s">
        <v>309</v>
      </c>
      <c r="K11492">
        <v>0</v>
      </c>
      <c r="L11492" t="s">
        <v>273</v>
      </c>
      <c r="M11492">
        <v>-2</v>
      </c>
      <c r="N11492" t="s">
        <v>478</v>
      </c>
      <c r="O11492" t="s">
        <v>177</v>
      </c>
      <c r="P11492" t="s">
        <v>413</v>
      </c>
      <c r="R11492">
        <v>25.363259641494729</v>
      </c>
      <c r="S11492">
        <v>1344</v>
      </c>
      <c r="T11492">
        <v>23.068169114654538</v>
      </c>
      <c r="U11492">
        <v>27.716172462155075</v>
      </c>
    </row>
    <row r="11493" spans="1:21">
      <c r="A11493" t="s">
        <v>371</v>
      </c>
      <c r="B11493">
        <v>40</v>
      </c>
      <c r="C11493" t="s">
        <v>101</v>
      </c>
      <c r="D11493" t="s">
        <v>34</v>
      </c>
      <c r="E11493" t="s">
        <v>218</v>
      </c>
      <c r="F11493" t="s">
        <v>174</v>
      </c>
      <c r="G11493" t="s">
        <v>211</v>
      </c>
      <c r="H11493" t="s">
        <v>93</v>
      </c>
      <c r="I11493" t="s">
        <v>173</v>
      </c>
      <c r="J11493" t="s">
        <v>310</v>
      </c>
      <c r="K11493">
        <v>0</v>
      </c>
      <c r="L11493" t="s">
        <v>273</v>
      </c>
      <c r="M11493">
        <v>-2</v>
      </c>
      <c r="N11493" t="s">
        <v>478</v>
      </c>
      <c r="O11493" t="s">
        <v>170</v>
      </c>
      <c r="P11493" t="s">
        <v>413</v>
      </c>
      <c r="R11493">
        <v>25.735037221845154</v>
      </c>
      <c r="S11493">
        <v>77308</v>
      </c>
      <c r="T11493">
        <v>25.427352298157263</v>
      </c>
      <c r="U11493">
        <v>26.043693647041504</v>
      </c>
    </row>
    <row r="11494" spans="1:21">
      <c r="A11494" t="s">
        <v>371</v>
      </c>
      <c r="B11494">
        <v>40</v>
      </c>
      <c r="C11494" t="s">
        <v>101</v>
      </c>
      <c r="D11494" t="s">
        <v>34</v>
      </c>
      <c r="E11494" t="s">
        <v>218</v>
      </c>
      <c r="F11494" t="s">
        <v>174</v>
      </c>
      <c r="G11494" t="s">
        <v>211</v>
      </c>
      <c r="H11494" t="s">
        <v>93</v>
      </c>
      <c r="I11494" t="s">
        <v>173</v>
      </c>
      <c r="J11494" t="s">
        <v>310</v>
      </c>
      <c r="K11494">
        <v>0</v>
      </c>
      <c r="L11494" t="s">
        <v>273</v>
      </c>
      <c r="M11494">
        <v>-2</v>
      </c>
      <c r="N11494" t="s">
        <v>478</v>
      </c>
      <c r="O11494" t="s">
        <v>176</v>
      </c>
      <c r="P11494" t="s">
        <v>413</v>
      </c>
      <c r="R11494">
        <v>26.369765599150298</v>
      </c>
      <c r="S11494">
        <v>38551</v>
      </c>
      <c r="T11494">
        <v>25.930830930580683</v>
      </c>
      <c r="U11494">
        <v>26.810533006297987</v>
      </c>
    </row>
    <row r="11495" spans="1:21">
      <c r="A11495" t="s">
        <v>371</v>
      </c>
      <c r="B11495">
        <v>40</v>
      </c>
      <c r="C11495" t="s">
        <v>101</v>
      </c>
      <c r="D11495" t="s">
        <v>34</v>
      </c>
      <c r="E11495" t="s">
        <v>218</v>
      </c>
      <c r="F11495" t="s">
        <v>174</v>
      </c>
      <c r="G11495" t="s">
        <v>211</v>
      </c>
      <c r="H11495" t="s">
        <v>93</v>
      </c>
      <c r="I11495" t="s">
        <v>173</v>
      </c>
      <c r="J11495" t="s">
        <v>310</v>
      </c>
      <c r="K11495">
        <v>0</v>
      </c>
      <c r="L11495" t="s">
        <v>273</v>
      </c>
      <c r="M11495">
        <v>-2</v>
      </c>
      <c r="N11495" t="s">
        <v>478</v>
      </c>
      <c r="O11495" t="s">
        <v>177</v>
      </c>
      <c r="P11495" t="s">
        <v>413</v>
      </c>
      <c r="R11495">
        <v>24.816193688983688</v>
      </c>
      <c r="S11495">
        <v>38757</v>
      </c>
      <c r="T11495">
        <v>24.387218068609663</v>
      </c>
      <c r="U11495">
        <v>25.2472743424903</v>
      </c>
    </row>
    <row r="11496" spans="1:21">
      <c r="A11496" t="s">
        <v>371</v>
      </c>
      <c r="B11496">
        <v>40</v>
      </c>
      <c r="C11496" t="s">
        <v>101</v>
      </c>
      <c r="D11496" t="s">
        <v>34</v>
      </c>
      <c r="E11496" t="s">
        <v>218</v>
      </c>
      <c r="F11496" t="s">
        <v>174</v>
      </c>
      <c r="G11496" t="s">
        <v>211</v>
      </c>
      <c r="H11496" t="s">
        <v>181</v>
      </c>
      <c r="I11496" t="s">
        <v>180</v>
      </c>
      <c r="J11496" t="s">
        <v>275</v>
      </c>
      <c r="K11496">
        <v>0</v>
      </c>
      <c r="L11496" t="s">
        <v>273</v>
      </c>
      <c r="M11496">
        <v>-2</v>
      </c>
      <c r="N11496" t="s">
        <v>478</v>
      </c>
      <c r="O11496" t="s">
        <v>176</v>
      </c>
      <c r="P11496" t="s">
        <v>415</v>
      </c>
      <c r="R11496">
        <v>17.683267239071569</v>
      </c>
      <c r="S11496">
        <v>1190</v>
      </c>
      <c r="T11496">
        <v>16.755410327013362</v>
      </c>
      <c r="U11496">
        <v>18.632183130502412</v>
      </c>
    </row>
    <row r="11497" spans="1:21">
      <c r="A11497" t="s">
        <v>371</v>
      </c>
      <c r="B11497">
        <v>40</v>
      </c>
      <c r="C11497" t="s">
        <v>101</v>
      </c>
      <c r="D11497" t="s">
        <v>34</v>
      </c>
      <c r="E11497" t="s">
        <v>218</v>
      </c>
      <c r="F11497" t="s">
        <v>174</v>
      </c>
      <c r="G11497" t="s">
        <v>211</v>
      </c>
      <c r="H11497" t="s">
        <v>181</v>
      </c>
      <c r="I11497" t="s">
        <v>180</v>
      </c>
      <c r="J11497" t="s">
        <v>275</v>
      </c>
      <c r="K11497">
        <v>0</v>
      </c>
      <c r="L11497" t="s">
        <v>273</v>
      </c>
      <c r="M11497">
        <v>-2</v>
      </c>
      <c r="N11497" t="s">
        <v>478</v>
      </c>
      <c r="O11497" t="s">
        <v>170</v>
      </c>
      <c r="P11497" t="s">
        <v>415</v>
      </c>
      <c r="R11497">
        <v>16.786697501940324</v>
      </c>
      <c r="S11497">
        <v>2731</v>
      </c>
      <c r="T11497">
        <v>16.205791006754975</v>
      </c>
      <c r="U11497">
        <v>17.376579619502447</v>
      </c>
    </row>
    <row r="11498" spans="1:21">
      <c r="A11498" t="s">
        <v>371</v>
      </c>
      <c r="B11498">
        <v>40</v>
      </c>
      <c r="C11498" t="s">
        <v>101</v>
      </c>
      <c r="D11498" t="s">
        <v>34</v>
      </c>
      <c r="E11498" t="s">
        <v>218</v>
      </c>
      <c r="F11498" t="s">
        <v>174</v>
      </c>
      <c r="G11498" t="s">
        <v>211</v>
      </c>
      <c r="H11498" t="s">
        <v>181</v>
      </c>
      <c r="I11498" t="s">
        <v>180</v>
      </c>
      <c r="J11498" t="s">
        <v>275</v>
      </c>
      <c r="K11498">
        <v>0</v>
      </c>
      <c r="L11498" t="s">
        <v>273</v>
      </c>
      <c r="M11498">
        <v>-2</v>
      </c>
      <c r="N11498" t="s">
        <v>478</v>
      </c>
      <c r="O11498" t="s">
        <v>177</v>
      </c>
      <c r="P11498" t="s">
        <v>415</v>
      </c>
      <c r="R11498">
        <v>16.251638403949041</v>
      </c>
      <c r="S11498">
        <v>1541</v>
      </c>
      <c r="T11498">
        <v>15.510052081713226</v>
      </c>
      <c r="U11498">
        <v>17.008762400154971</v>
      </c>
    </row>
    <row r="11499" spans="1:21">
      <c r="A11499" t="s">
        <v>371</v>
      </c>
      <c r="B11499">
        <v>40</v>
      </c>
      <c r="C11499" t="s">
        <v>101</v>
      </c>
      <c r="D11499" t="s">
        <v>34</v>
      </c>
      <c r="E11499" t="s">
        <v>218</v>
      </c>
      <c r="F11499" t="s">
        <v>174</v>
      </c>
      <c r="G11499" t="s">
        <v>211</v>
      </c>
      <c r="H11499" t="s">
        <v>182</v>
      </c>
      <c r="I11499" t="s">
        <v>180</v>
      </c>
      <c r="J11499" t="s">
        <v>3</v>
      </c>
      <c r="K11499">
        <v>0</v>
      </c>
      <c r="L11499" t="s">
        <v>273</v>
      </c>
      <c r="M11499">
        <v>-2</v>
      </c>
      <c r="N11499" t="s">
        <v>478</v>
      </c>
      <c r="O11499" t="s">
        <v>176</v>
      </c>
      <c r="P11499" t="s">
        <v>415</v>
      </c>
      <c r="R11499">
        <v>15.508739229477062</v>
      </c>
      <c r="S11499">
        <v>985</v>
      </c>
      <c r="T11499">
        <v>14.649260804264841</v>
      </c>
      <c r="U11499">
        <v>16.390881526239621</v>
      </c>
    </row>
    <row r="11500" spans="1:21">
      <c r="A11500" t="s">
        <v>371</v>
      </c>
      <c r="B11500">
        <v>40</v>
      </c>
      <c r="C11500" t="s">
        <v>101</v>
      </c>
      <c r="D11500" t="s">
        <v>34</v>
      </c>
      <c r="E11500" t="s">
        <v>218</v>
      </c>
      <c r="F11500" t="s">
        <v>174</v>
      </c>
      <c r="G11500" t="s">
        <v>211</v>
      </c>
      <c r="H11500" t="s">
        <v>182</v>
      </c>
      <c r="I11500" t="s">
        <v>180</v>
      </c>
      <c r="J11500" t="s">
        <v>3</v>
      </c>
      <c r="K11500">
        <v>0</v>
      </c>
      <c r="L11500" t="s">
        <v>273</v>
      </c>
      <c r="M11500">
        <v>-2</v>
      </c>
      <c r="N11500" t="s">
        <v>478</v>
      </c>
      <c r="O11500" t="s">
        <v>170</v>
      </c>
      <c r="P11500" t="s">
        <v>415</v>
      </c>
      <c r="R11500">
        <v>15.032836662190071</v>
      </c>
      <c r="S11500">
        <v>2333</v>
      </c>
      <c r="T11500">
        <v>14.494856756021518</v>
      </c>
      <c r="U11500">
        <v>15.580066625277539</v>
      </c>
    </row>
    <row r="11501" spans="1:21">
      <c r="A11501" t="s">
        <v>371</v>
      </c>
      <c r="B11501">
        <v>40</v>
      </c>
      <c r="C11501" t="s">
        <v>101</v>
      </c>
      <c r="D11501" t="s">
        <v>34</v>
      </c>
      <c r="E11501" t="s">
        <v>218</v>
      </c>
      <c r="F11501" t="s">
        <v>174</v>
      </c>
      <c r="G11501" t="s">
        <v>211</v>
      </c>
      <c r="H11501" t="s">
        <v>182</v>
      </c>
      <c r="I11501" t="s">
        <v>180</v>
      </c>
      <c r="J11501" t="s">
        <v>3</v>
      </c>
      <c r="K11501">
        <v>0</v>
      </c>
      <c r="L11501" t="s">
        <v>273</v>
      </c>
      <c r="M11501">
        <v>-2</v>
      </c>
      <c r="N11501" t="s">
        <v>478</v>
      </c>
      <c r="O11501" t="s">
        <v>177</v>
      </c>
      <c r="P11501" t="s">
        <v>415</v>
      </c>
      <c r="R11501">
        <v>14.701934325221529</v>
      </c>
      <c r="S11501">
        <v>1348</v>
      </c>
      <c r="T11501">
        <v>14.01670895726032</v>
      </c>
      <c r="U11501">
        <v>15.402790079642964</v>
      </c>
    </row>
    <row r="11502" spans="1:21">
      <c r="A11502" t="s">
        <v>371</v>
      </c>
      <c r="B11502">
        <v>40</v>
      </c>
      <c r="C11502" t="s">
        <v>101</v>
      </c>
      <c r="D11502" t="s">
        <v>34</v>
      </c>
      <c r="E11502" t="s">
        <v>218</v>
      </c>
      <c r="F11502" t="s">
        <v>174</v>
      </c>
      <c r="G11502" t="s">
        <v>211</v>
      </c>
      <c r="H11502" t="s">
        <v>183</v>
      </c>
      <c r="I11502" t="s">
        <v>180</v>
      </c>
      <c r="J11502" t="s">
        <v>340</v>
      </c>
      <c r="K11502">
        <v>0</v>
      </c>
      <c r="L11502" t="s">
        <v>273</v>
      </c>
      <c r="M11502">
        <v>-2</v>
      </c>
      <c r="N11502" t="s">
        <v>478</v>
      </c>
      <c r="O11502" t="s">
        <v>177</v>
      </c>
      <c r="P11502" t="s">
        <v>415</v>
      </c>
      <c r="R11502">
        <v>13.338721729313841</v>
      </c>
      <c r="S11502">
        <v>571</v>
      </c>
      <c r="T11502">
        <v>12.387610674583454</v>
      </c>
      <c r="U11502">
        <v>14.32527410796399</v>
      </c>
    </row>
    <row r="11503" spans="1:21">
      <c r="A11503" t="s">
        <v>371</v>
      </c>
      <c r="B11503">
        <v>40</v>
      </c>
      <c r="C11503" t="s">
        <v>101</v>
      </c>
      <c r="D11503" t="s">
        <v>34</v>
      </c>
      <c r="E11503" t="s">
        <v>218</v>
      </c>
      <c r="F11503" t="s">
        <v>174</v>
      </c>
      <c r="G11503" t="s">
        <v>211</v>
      </c>
      <c r="H11503" t="s">
        <v>183</v>
      </c>
      <c r="I11503" t="s">
        <v>180</v>
      </c>
      <c r="J11503" t="s">
        <v>340</v>
      </c>
      <c r="K11503">
        <v>0</v>
      </c>
      <c r="L11503" t="s">
        <v>273</v>
      </c>
      <c r="M11503">
        <v>-2</v>
      </c>
      <c r="N11503" t="s">
        <v>478</v>
      </c>
      <c r="O11503" t="s">
        <v>170</v>
      </c>
      <c r="P11503" t="s">
        <v>415</v>
      </c>
      <c r="R11503">
        <v>12.970523748359042</v>
      </c>
      <c r="S11503">
        <v>941</v>
      </c>
      <c r="T11503">
        <v>12.238236709764548</v>
      </c>
      <c r="U11503">
        <v>13.72454446367084</v>
      </c>
    </row>
    <row r="11504" spans="1:21">
      <c r="A11504" t="s">
        <v>371</v>
      </c>
      <c r="B11504">
        <v>40</v>
      </c>
      <c r="C11504" t="s">
        <v>101</v>
      </c>
      <c r="D11504" t="s">
        <v>34</v>
      </c>
      <c r="E11504" t="s">
        <v>218</v>
      </c>
      <c r="F11504" t="s">
        <v>174</v>
      </c>
      <c r="G11504" t="s">
        <v>211</v>
      </c>
      <c r="H11504" t="s">
        <v>183</v>
      </c>
      <c r="I11504" t="s">
        <v>180</v>
      </c>
      <c r="J11504" t="s">
        <v>340</v>
      </c>
      <c r="K11504">
        <v>0</v>
      </c>
      <c r="L11504" t="s">
        <v>273</v>
      </c>
      <c r="M11504">
        <v>-2</v>
      </c>
      <c r="N11504" t="s">
        <v>478</v>
      </c>
      <c r="O11504" t="s">
        <v>176</v>
      </c>
      <c r="P11504" t="s">
        <v>415</v>
      </c>
      <c r="R11504">
        <v>12.503312670416978</v>
      </c>
      <c r="S11504">
        <v>370</v>
      </c>
      <c r="T11504">
        <v>11.37117397334166</v>
      </c>
      <c r="U11504">
        <v>13.69132208550343</v>
      </c>
    </row>
    <row r="11505" spans="1:21">
      <c r="A11505" t="s">
        <v>371</v>
      </c>
      <c r="B11505">
        <v>40</v>
      </c>
      <c r="C11505" t="s">
        <v>101</v>
      </c>
      <c r="D11505" t="s">
        <v>34</v>
      </c>
      <c r="E11505" t="s">
        <v>218</v>
      </c>
      <c r="F11505" t="s">
        <v>174</v>
      </c>
      <c r="G11505" t="s">
        <v>211</v>
      </c>
      <c r="H11505" t="s">
        <v>22</v>
      </c>
      <c r="I11505" t="s">
        <v>404</v>
      </c>
      <c r="J11505" t="s">
        <v>265</v>
      </c>
      <c r="K11505">
        <v>0</v>
      </c>
      <c r="L11505" t="s">
        <v>273</v>
      </c>
      <c r="M11505">
        <v>-3</v>
      </c>
      <c r="N11505" t="s">
        <v>479</v>
      </c>
      <c r="O11505" t="s">
        <v>177</v>
      </c>
      <c r="P11505" t="s">
        <v>413</v>
      </c>
      <c r="R11505">
        <v>25.16645016025517</v>
      </c>
      <c r="S11505">
        <v>6429</v>
      </c>
      <c r="T11505">
        <v>24.11198199822346</v>
      </c>
      <c r="U11505">
        <v>26.233223115243764</v>
      </c>
    </row>
    <row r="11506" spans="1:21">
      <c r="A11506" t="s">
        <v>371</v>
      </c>
      <c r="B11506">
        <v>40</v>
      </c>
      <c r="C11506" t="s">
        <v>101</v>
      </c>
      <c r="D11506" t="s">
        <v>34</v>
      </c>
      <c r="E11506" t="s">
        <v>218</v>
      </c>
      <c r="F11506" t="s">
        <v>174</v>
      </c>
      <c r="G11506" t="s">
        <v>211</v>
      </c>
      <c r="H11506" t="s">
        <v>22</v>
      </c>
      <c r="I11506" t="s">
        <v>404</v>
      </c>
      <c r="J11506" t="s">
        <v>265</v>
      </c>
      <c r="K11506">
        <v>0</v>
      </c>
      <c r="L11506" t="s">
        <v>273</v>
      </c>
      <c r="M11506">
        <v>-3</v>
      </c>
      <c r="N11506" t="s">
        <v>479</v>
      </c>
      <c r="O11506" t="s">
        <v>176</v>
      </c>
      <c r="P11506" t="s">
        <v>413</v>
      </c>
      <c r="R11506">
        <v>24.93513089716274</v>
      </c>
      <c r="S11506">
        <v>6925</v>
      </c>
      <c r="T11506">
        <v>23.922151469902349</v>
      </c>
      <c r="U11506">
        <v>25.95976972163669</v>
      </c>
    </row>
    <row r="11507" spans="1:21">
      <c r="A11507" t="s">
        <v>371</v>
      </c>
      <c r="B11507">
        <v>40</v>
      </c>
      <c r="C11507" t="s">
        <v>101</v>
      </c>
      <c r="D11507" t="s">
        <v>34</v>
      </c>
      <c r="E11507" t="s">
        <v>218</v>
      </c>
      <c r="F11507" t="s">
        <v>174</v>
      </c>
      <c r="G11507" t="s">
        <v>211</v>
      </c>
      <c r="H11507" t="s">
        <v>22</v>
      </c>
      <c r="I11507" t="s">
        <v>404</v>
      </c>
      <c r="J11507" t="s">
        <v>265</v>
      </c>
      <c r="K11507">
        <v>0</v>
      </c>
      <c r="L11507" t="s">
        <v>273</v>
      </c>
      <c r="M11507">
        <v>-3</v>
      </c>
      <c r="N11507" t="s">
        <v>479</v>
      </c>
      <c r="O11507" t="s">
        <v>170</v>
      </c>
      <c r="P11507" t="s">
        <v>413</v>
      </c>
      <c r="R11507">
        <v>25.085811431006359</v>
      </c>
      <c r="S11507">
        <v>13354</v>
      </c>
      <c r="T11507">
        <v>24.35359336530108</v>
      </c>
      <c r="U11507">
        <v>25.823996093162862</v>
      </c>
    </row>
    <row r="11508" spans="1:21">
      <c r="A11508" t="s">
        <v>371</v>
      </c>
      <c r="B11508">
        <v>40</v>
      </c>
      <c r="C11508" t="s">
        <v>101</v>
      </c>
      <c r="D11508" t="s">
        <v>34</v>
      </c>
      <c r="E11508" t="s">
        <v>218</v>
      </c>
      <c r="F11508" t="s">
        <v>174</v>
      </c>
      <c r="G11508" t="s">
        <v>211</v>
      </c>
      <c r="H11508" t="s">
        <v>24</v>
      </c>
      <c r="I11508" t="s">
        <v>404</v>
      </c>
      <c r="J11508" t="s">
        <v>266</v>
      </c>
      <c r="K11508">
        <v>0</v>
      </c>
      <c r="L11508" t="s">
        <v>273</v>
      </c>
      <c r="M11508">
        <v>-3</v>
      </c>
      <c r="N11508" t="s">
        <v>479</v>
      </c>
      <c r="O11508" t="s">
        <v>176</v>
      </c>
      <c r="P11508" t="s">
        <v>413</v>
      </c>
      <c r="R11508">
        <v>24.655352400051207</v>
      </c>
      <c r="S11508">
        <v>1110</v>
      </c>
      <c r="T11508">
        <v>22.159855539104921</v>
      </c>
      <c r="U11508">
        <v>27.225357395579575</v>
      </c>
    </row>
    <row r="11509" spans="1:21">
      <c r="A11509" t="s">
        <v>371</v>
      </c>
      <c r="B11509">
        <v>40</v>
      </c>
      <c r="C11509" t="s">
        <v>101</v>
      </c>
      <c r="D11509" t="s">
        <v>34</v>
      </c>
      <c r="E11509" t="s">
        <v>218</v>
      </c>
      <c r="F11509" t="s">
        <v>174</v>
      </c>
      <c r="G11509" t="s">
        <v>211</v>
      </c>
      <c r="H11509" t="s">
        <v>24</v>
      </c>
      <c r="I11509" t="s">
        <v>404</v>
      </c>
      <c r="J11509" t="s">
        <v>266</v>
      </c>
      <c r="K11509">
        <v>0</v>
      </c>
      <c r="L11509" t="s">
        <v>273</v>
      </c>
      <c r="M11509">
        <v>-3</v>
      </c>
      <c r="N11509" t="s">
        <v>479</v>
      </c>
      <c r="O11509" t="s">
        <v>170</v>
      </c>
      <c r="P11509" t="s">
        <v>413</v>
      </c>
      <c r="R11509">
        <v>23.467611933727596</v>
      </c>
      <c r="S11509">
        <v>2271</v>
      </c>
      <c r="T11509">
        <v>21.745604801800383</v>
      </c>
      <c r="U11509">
        <v>25.229760843902412</v>
      </c>
    </row>
    <row r="11510" spans="1:21">
      <c r="A11510" t="s">
        <v>371</v>
      </c>
      <c r="B11510">
        <v>40</v>
      </c>
      <c r="C11510" t="s">
        <v>101</v>
      </c>
      <c r="D11510" t="s">
        <v>34</v>
      </c>
      <c r="E11510" t="s">
        <v>218</v>
      </c>
      <c r="F11510" t="s">
        <v>174</v>
      </c>
      <c r="G11510" t="s">
        <v>211</v>
      </c>
      <c r="H11510" t="s">
        <v>24</v>
      </c>
      <c r="I11510" t="s">
        <v>404</v>
      </c>
      <c r="J11510" t="s">
        <v>266</v>
      </c>
      <c r="K11510">
        <v>0</v>
      </c>
      <c r="L11510" t="s">
        <v>273</v>
      </c>
      <c r="M11510">
        <v>-3</v>
      </c>
      <c r="N11510" t="s">
        <v>479</v>
      </c>
      <c r="O11510" t="s">
        <v>177</v>
      </c>
      <c r="P11510" t="s">
        <v>413</v>
      </c>
      <c r="R11510">
        <v>21.898230302045953</v>
      </c>
      <c r="S11510">
        <v>1161</v>
      </c>
      <c r="T11510">
        <v>19.565979146582979</v>
      </c>
      <c r="U11510">
        <v>24.318701729140603</v>
      </c>
    </row>
    <row r="11511" spans="1:21">
      <c r="A11511" t="s">
        <v>371</v>
      </c>
      <c r="B11511">
        <v>40</v>
      </c>
      <c r="C11511" t="s">
        <v>101</v>
      </c>
      <c r="D11511" t="s">
        <v>34</v>
      </c>
      <c r="E11511" t="s">
        <v>218</v>
      </c>
      <c r="F11511" t="s">
        <v>174</v>
      </c>
      <c r="G11511" t="s">
        <v>211</v>
      </c>
      <c r="H11511" t="s">
        <v>23</v>
      </c>
      <c r="I11511" t="s">
        <v>404</v>
      </c>
      <c r="J11511" t="s">
        <v>267</v>
      </c>
      <c r="K11511">
        <v>0</v>
      </c>
      <c r="L11511" t="s">
        <v>273</v>
      </c>
      <c r="M11511">
        <v>-3</v>
      </c>
      <c r="N11511" t="s">
        <v>479</v>
      </c>
      <c r="O11511" t="s">
        <v>176</v>
      </c>
      <c r="P11511" t="s">
        <v>413</v>
      </c>
      <c r="R11511">
        <v>27.408701599609298</v>
      </c>
      <c r="S11511">
        <v>1220</v>
      </c>
      <c r="T11511">
        <v>24.934191256071582</v>
      </c>
      <c r="U11511">
        <v>29.935200840520981</v>
      </c>
    </row>
    <row r="11512" spans="1:21">
      <c r="A11512" t="s">
        <v>371</v>
      </c>
      <c r="B11512">
        <v>40</v>
      </c>
      <c r="C11512" t="s">
        <v>101</v>
      </c>
      <c r="D11512" t="s">
        <v>34</v>
      </c>
      <c r="E11512" t="s">
        <v>218</v>
      </c>
      <c r="F11512" t="s">
        <v>174</v>
      </c>
      <c r="G11512" t="s">
        <v>211</v>
      </c>
      <c r="H11512" t="s">
        <v>23</v>
      </c>
      <c r="I11512" t="s">
        <v>404</v>
      </c>
      <c r="J11512" t="s">
        <v>267</v>
      </c>
      <c r="K11512">
        <v>0</v>
      </c>
      <c r="L11512" t="s">
        <v>273</v>
      </c>
      <c r="M11512">
        <v>-3</v>
      </c>
      <c r="N11512" t="s">
        <v>479</v>
      </c>
      <c r="O11512" t="s">
        <v>170</v>
      </c>
      <c r="P11512" t="s">
        <v>413</v>
      </c>
      <c r="R11512">
        <v>27.111996981425346</v>
      </c>
      <c r="S11512">
        <v>2400</v>
      </c>
      <c r="T11512">
        <v>25.348023860765323</v>
      </c>
      <c r="U11512">
        <v>28.90325353510757</v>
      </c>
    </row>
    <row r="11513" spans="1:21">
      <c r="A11513" t="s">
        <v>371</v>
      </c>
      <c r="B11513">
        <v>40</v>
      </c>
      <c r="C11513" t="s">
        <v>101</v>
      </c>
      <c r="D11513" t="s">
        <v>34</v>
      </c>
      <c r="E11513" t="s">
        <v>218</v>
      </c>
      <c r="F11513" t="s">
        <v>174</v>
      </c>
      <c r="G11513" t="s">
        <v>211</v>
      </c>
      <c r="H11513" t="s">
        <v>23</v>
      </c>
      <c r="I11513" t="s">
        <v>404</v>
      </c>
      <c r="J11513" t="s">
        <v>267</v>
      </c>
      <c r="K11513">
        <v>0</v>
      </c>
      <c r="L11513" t="s">
        <v>273</v>
      </c>
      <c r="M11513">
        <v>-3</v>
      </c>
      <c r="N11513" t="s">
        <v>479</v>
      </c>
      <c r="O11513" t="s">
        <v>177</v>
      </c>
      <c r="P11513" t="s">
        <v>413</v>
      </c>
      <c r="R11513">
        <v>26.348360655992725</v>
      </c>
      <c r="S11513">
        <v>1180</v>
      </c>
      <c r="T11513">
        <v>23.867456146719089</v>
      </c>
      <c r="U11513">
        <v>28.889270797546253</v>
      </c>
    </row>
    <row r="11514" spans="1:21">
      <c r="A11514" t="s">
        <v>371</v>
      </c>
      <c r="B11514">
        <v>40</v>
      </c>
      <c r="C11514" t="s">
        <v>101</v>
      </c>
      <c r="D11514" t="s">
        <v>34</v>
      </c>
      <c r="E11514" t="s">
        <v>218</v>
      </c>
      <c r="F11514" t="s">
        <v>174</v>
      </c>
      <c r="G11514" t="s">
        <v>211</v>
      </c>
      <c r="H11514" t="s">
        <v>18</v>
      </c>
      <c r="I11514" t="s">
        <v>404</v>
      </c>
      <c r="J11514" t="s">
        <v>268</v>
      </c>
      <c r="K11514">
        <v>0</v>
      </c>
      <c r="L11514" t="s">
        <v>273</v>
      </c>
      <c r="M11514">
        <v>-3</v>
      </c>
      <c r="N11514" t="s">
        <v>479</v>
      </c>
      <c r="O11514" t="s">
        <v>176</v>
      </c>
      <c r="P11514" t="s">
        <v>413</v>
      </c>
      <c r="R11514">
        <v>29.820492806924669</v>
      </c>
      <c r="S11514">
        <v>1794</v>
      </c>
      <c r="T11514">
        <v>27.718021049537416</v>
      </c>
      <c r="U11514">
        <v>31.949059757651526</v>
      </c>
    </row>
    <row r="11515" spans="1:21">
      <c r="A11515" t="s">
        <v>371</v>
      </c>
      <c r="B11515">
        <v>40</v>
      </c>
      <c r="C11515" t="s">
        <v>101</v>
      </c>
      <c r="D11515" t="s">
        <v>34</v>
      </c>
      <c r="E11515" t="s">
        <v>218</v>
      </c>
      <c r="F11515" t="s">
        <v>174</v>
      </c>
      <c r="G11515" t="s">
        <v>211</v>
      </c>
      <c r="H11515" t="s">
        <v>18</v>
      </c>
      <c r="I11515" t="s">
        <v>404</v>
      </c>
      <c r="J11515" t="s">
        <v>268</v>
      </c>
      <c r="K11515">
        <v>0</v>
      </c>
      <c r="L11515" t="s">
        <v>273</v>
      </c>
      <c r="M11515">
        <v>-3</v>
      </c>
      <c r="N11515" t="s">
        <v>479</v>
      </c>
      <c r="O11515" t="s">
        <v>170</v>
      </c>
      <c r="P11515" t="s">
        <v>413</v>
      </c>
      <c r="R11515">
        <v>29.399202085574867</v>
      </c>
      <c r="S11515">
        <v>3532</v>
      </c>
      <c r="T11515">
        <v>27.904234617373397</v>
      </c>
      <c r="U11515">
        <v>30.908236642976668</v>
      </c>
    </row>
    <row r="11516" spans="1:21">
      <c r="A11516" t="s">
        <v>371</v>
      </c>
      <c r="B11516">
        <v>40</v>
      </c>
      <c r="C11516" t="s">
        <v>101</v>
      </c>
      <c r="D11516" t="s">
        <v>34</v>
      </c>
      <c r="E11516" t="s">
        <v>218</v>
      </c>
      <c r="F11516" t="s">
        <v>174</v>
      </c>
      <c r="G11516" t="s">
        <v>211</v>
      </c>
      <c r="H11516" t="s">
        <v>18</v>
      </c>
      <c r="I11516" t="s">
        <v>404</v>
      </c>
      <c r="J11516" t="s">
        <v>268</v>
      </c>
      <c r="K11516">
        <v>0</v>
      </c>
      <c r="L11516" t="s">
        <v>273</v>
      </c>
      <c r="M11516">
        <v>-3</v>
      </c>
      <c r="N11516" t="s">
        <v>479</v>
      </c>
      <c r="O11516" t="s">
        <v>177</v>
      </c>
      <c r="P11516" t="s">
        <v>413</v>
      </c>
      <c r="R11516">
        <v>28.237781122117987</v>
      </c>
      <c r="S11516">
        <v>1738</v>
      </c>
      <c r="T11516">
        <v>26.139471897960387</v>
      </c>
      <c r="U11516">
        <v>30.369280636687535</v>
      </c>
    </row>
    <row r="11517" spans="1:21">
      <c r="A11517" t="s">
        <v>371</v>
      </c>
      <c r="B11517">
        <v>40</v>
      </c>
      <c r="C11517" t="s">
        <v>101</v>
      </c>
      <c r="D11517" t="s">
        <v>34</v>
      </c>
      <c r="E11517" t="s">
        <v>218</v>
      </c>
      <c r="F11517" t="s">
        <v>174</v>
      </c>
      <c r="G11517" t="s">
        <v>211</v>
      </c>
      <c r="H11517" t="s">
        <v>20</v>
      </c>
      <c r="I11517" t="s">
        <v>404</v>
      </c>
      <c r="J11517" t="s">
        <v>269</v>
      </c>
      <c r="K11517">
        <v>0</v>
      </c>
      <c r="L11517" t="s">
        <v>273</v>
      </c>
      <c r="M11517">
        <v>-3</v>
      </c>
      <c r="N11517" t="s">
        <v>479</v>
      </c>
      <c r="O11517" t="s">
        <v>176</v>
      </c>
      <c r="P11517" t="s">
        <v>413</v>
      </c>
      <c r="R11517">
        <v>24.938106767425051</v>
      </c>
      <c r="S11517">
        <v>1573</v>
      </c>
      <c r="T11517">
        <v>22.827316010553826</v>
      </c>
      <c r="U11517">
        <v>27.100208045227447</v>
      </c>
    </row>
    <row r="11518" spans="1:21">
      <c r="A11518" t="s">
        <v>371</v>
      </c>
      <c r="B11518">
        <v>40</v>
      </c>
      <c r="C11518" t="s">
        <v>101</v>
      </c>
      <c r="D11518" t="s">
        <v>34</v>
      </c>
      <c r="E11518" t="s">
        <v>218</v>
      </c>
      <c r="F11518" t="s">
        <v>174</v>
      </c>
      <c r="G11518" t="s">
        <v>211</v>
      </c>
      <c r="H11518" t="s">
        <v>20</v>
      </c>
      <c r="I11518" t="s">
        <v>404</v>
      </c>
      <c r="J11518" t="s">
        <v>269</v>
      </c>
      <c r="K11518">
        <v>0</v>
      </c>
      <c r="L11518" t="s">
        <v>273</v>
      </c>
      <c r="M11518">
        <v>-3</v>
      </c>
      <c r="N11518" t="s">
        <v>479</v>
      </c>
      <c r="O11518" t="s">
        <v>177</v>
      </c>
      <c r="P11518" t="s">
        <v>413</v>
      </c>
      <c r="R11518">
        <v>24.449386667381983</v>
      </c>
      <c r="S11518">
        <v>1511</v>
      </c>
      <c r="T11518">
        <v>22.311923240103447</v>
      </c>
      <c r="U11518">
        <v>26.642553536220543</v>
      </c>
    </row>
    <row r="11519" spans="1:21">
      <c r="A11519" t="s">
        <v>371</v>
      </c>
      <c r="B11519">
        <v>40</v>
      </c>
      <c r="C11519" t="s">
        <v>101</v>
      </c>
      <c r="D11519" t="s">
        <v>34</v>
      </c>
      <c r="E11519" t="s">
        <v>218</v>
      </c>
      <c r="F11519" t="s">
        <v>174</v>
      </c>
      <c r="G11519" t="s">
        <v>211</v>
      </c>
      <c r="H11519" t="s">
        <v>20</v>
      </c>
      <c r="I11519" t="s">
        <v>404</v>
      </c>
      <c r="J11519" t="s">
        <v>269</v>
      </c>
      <c r="K11519">
        <v>0</v>
      </c>
      <c r="L11519" t="s">
        <v>273</v>
      </c>
      <c r="M11519">
        <v>-3</v>
      </c>
      <c r="N11519" t="s">
        <v>479</v>
      </c>
      <c r="O11519" t="s">
        <v>170</v>
      </c>
      <c r="P11519" t="s">
        <v>413</v>
      </c>
      <c r="R11519">
        <v>24.849337970649408</v>
      </c>
      <c r="S11519">
        <v>3084</v>
      </c>
      <c r="T11519">
        <v>23.337951965156282</v>
      </c>
      <c r="U11519">
        <v>26.387100264834029</v>
      </c>
    </row>
    <row r="11520" spans="1:21">
      <c r="A11520" t="s">
        <v>371</v>
      </c>
      <c r="B11520">
        <v>40</v>
      </c>
      <c r="C11520" t="s">
        <v>101</v>
      </c>
      <c r="D11520" t="s">
        <v>34</v>
      </c>
      <c r="E11520" t="s">
        <v>218</v>
      </c>
      <c r="F11520" t="s">
        <v>174</v>
      </c>
      <c r="G11520" t="s">
        <v>211</v>
      </c>
      <c r="H11520" t="s">
        <v>9</v>
      </c>
      <c r="I11520" t="s">
        <v>404</v>
      </c>
      <c r="J11520" t="s">
        <v>270</v>
      </c>
      <c r="K11520">
        <v>0</v>
      </c>
      <c r="L11520" t="s">
        <v>273</v>
      </c>
      <c r="M11520">
        <v>-3</v>
      </c>
      <c r="N11520" t="s">
        <v>479</v>
      </c>
      <c r="O11520" t="s">
        <v>176</v>
      </c>
      <c r="P11520" t="s">
        <v>413</v>
      </c>
      <c r="R11520">
        <v>29.103098863253717</v>
      </c>
      <c r="S11520">
        <v>748</v>
      </c>
      <c r="T11520">
        <v>25.887664735647864</v>
      </c>
      <c r="U11520">
        <v>32.387732882975619</v>
      </c>
    </row>
    <row r="11521" spans="1:21">
      <c r="A11521" t="s">
        <v>371</v>
      </c>
      <c r="B11521">
        <v>40</v>
      </c>
      <c r="C11521" t="s">
        <v>101</v>
      </c>
      <c r="D11521" t="s">
        <v>34</v>
      </c>
      <c r="E11521" t="s">
        <v>218</v>
      </c>
      <c r="F11521" t="s">
        <v>174</v>
      </c>
      <c r="G11521" t="s">
        <v>211</v>
      </c>
      <c r="H11521" t="s">
        <v>9</v>
      </c>
      <c r="I11521" t="s">
        <v>404</v>
      </c>
      <c r="J11521" t="s">
        <v>270</v>
      </c>
      <c r="K11521">
        <v>0</v>
      </c>
      <c r="L11521" t="s">
        <v>273</v>
      </c>
      <c r="M11521">
        <v>-3</v>
      </c>
      <c r="N11521" t="s">
        <v>479</v>
      </c>
      <c r="O11521" t="s">
        <v>177</v>
      </c>
      <c r="P11521" t="s">
        <v>413</v>
      </c>
      <c r="R11521">
        <v>27.758759638550313</v>
      </c>
      <c r="S11521">
        <v>697</v>
      </c>
      <c r="T11521">
        <v>24.48379265519408</v>
      </c>
      <c r="U11521">
        <v>31.121267795777925</v>
      </c>
    </row>
    <row r="11522" spans="1:21">
      <c r="A11522" t="s">
        <v>371</v>
      </c>
      <c r="B11522">
        <v>40</v>
      </c>
      <c r="C11522" t="s">
        <v>101</v>
      </c>
      <c r="D11522" t="s">
        <v>34</v>
      </c>
      <c r="E11522" t="s">
        <v>218</v>
      </c>
      <c r="F11522" t="s">
        <v>174</v>
      </c>
      <c r="G11522" t="s">
        <v>211</v>
      </c>
      <c r="H11522" t="s">
        <v>9</v>
      </c>
      <c r="I11522" t="s">
        <v>404</v>
      </c>
      <c r="J11522" t="s">
        <v>270</v>
      </c>
      <c r="K11522">
        <v>0</v>
      </c>
      <c r="L11522" t="s">
        <v>273</v>
      </c>
      <c r="M11522">
        <v>-3</v>
      </c>
      <c r="N11522" t="s">
        <v>479</v>
      </c>
      <c r="O11522" t="s">
        <v>170</v>
      </c>
      <c r="P11522" t="s">
        <v>413</v>
      </c>
      <c r="R11522">
        <v>28.388598560084915</v>
      </c>
      <c r="S11522">
        <v>1445</v>
      </c>
      <c r="T11522">
        <v>26.085354118159266</v>
      </c>
      <c r="U11522">
        <v>30.731045926780315</v>
      </c>
    </row>
    <row r="11523" spans="1:21">
      <c r="A11523" t="s">
        <v>371</v>
      </c>
      <c r="B11523">
        <v>40</v>
      </c>
      <c r="C11523" t="s">
        <v>101</v>
      </c>
      <c r="D11523" t="s">
        <v>34</v>
      </c>
      <c r="E11523" t="s">
        <v>218</v>
      </c>
      <c r="F11523" t="s">
        <v>174</v>
      </c>
      <c r="G11523" t="s">
        <v>211</v>
      </c>
      <c r="H11523" t="s">
        <v>21</v>
      </c>
      <c r="I11523" t="s">
        <v>404</v>
      </c>
      <c r="J11523" t="s">
        <v>271</v>
      </c>
      <c r="K11523">
        <v>0</v>
      </c>
      <c r="L11523" t="s">
        <v>273</v>
      </c>
      <c r="M11523">
        <v>-3</v>
      </c>
      <c r="N11523" t="s">
        <v>479</v>
      </c>
      <c r="O11523" t="s">
        <v>177</v>
      </c>
      <c r="P11523" t="s">
        <v>413</v>
      </c>
      <c r="R11523">
        <v>28.809992267453133</v>
      </c>
      <c r="S11523">
        <v>1211</v>
      </c>
      <c r="T11523">
        <v>26.283999161724253</v>
      </c>
      <c r="U11523">
        <v>31.380372290337334</v>
      </c>
    </row>
    <row r="11524" spans="1:21">
      <c r="A11524" t="s">
        <v>371</v>
      </c>
      <c r="B11524">
        <v>40</v>
      </c>
      <c r="C11524" t="s">
        <v>101</v>
      </c>
      <c r="D11524" t="s">
        <v>34</v>
      </c>
      <c r="E11524" t="s">
        <v>218</v>
      </c>
      <c r="F11524" t="s">
        <v>174</v>
      </c>
      <c r="G11524" t="s">
        <v>211</v>
      </c>
      <c r="H11524" t="s">
        <v>21</v>
      </c>
      <c r="I11524" t="s">
        <v>404</v>
      </c>
      <c r="J11524" t="s">
        <v>271</v>
      </c>
      <c r="K11524">
        <v>0</v>
      </c>
      <c r="L11524" t="s">
        <v>273</v>
      </c>
      <c r="M11524">
        <v>-3</v>
      </c>
      <c r="N11524" t="s">
        <v>479</v>
      </c>
      <c r="O11524" t="s">
        <v>176</v>
      </c>
      <c r="P11524" t="s">
        <v>413</v>
      </c>
      <c r="R11524">
        <v>28.501484010992119</v>
      </c>
      <c r="S11524">
        <v>1166</v>
      </c>
      <c r="T11524">
        <v>25.937008994325755</v>
      </c>
      <c r="U11524">
        <v>31.113880183430503</v>
      </c>
    </row>
    <row r="11525" spans="1:21">
      <c r="A11525" t="s">
        <v>371</v>
      </c>
      <c r="B11525">
        <v>40</v>
      </c>
      <c r="C11525" t="s">
        <v>101</v>
      </c>
      <c r="D11525" t="s">
        <v>34</v>
      </c>
      <c r="E11525" t="s">
        <v>218</v>
      </c>
      <c r="F11525" t="s">
        <v>174</v>
      </c>
      <c r="G11525" t="s">
        <v>211</v>
      </c>
      <c r="H11525" t="s">
        <v>21</v>
      </c>
      <c r="I11525" t="s">
        <v>404</v>
      </c>
      <c r="J11525" t="s">
        <v>271</v>
      </c>
      <c r="K11525">
        <v>0</v>
      </c>
      <c r="L11525" t="s">
        <v>273</v>
      </c>
      <c r="M11525">
        <v>-3</v>
      </c>
      <c r="N11525" t="s">
        <v>479</v>
      </c>
      <c r="O11525" t="s">
        <v>170</v>
      </c>
      <c r="P11525" t="s">
        <v>413</v>
      </c>
      <c r="R11525">
        <v>29.172940834352733</v>
      </c>
      <c r="S11525">
        <v>2377</v>
      </c>
      <c r="T11525">
        <v>27.357257300477805</v>
      </c>
      <c r="U11525">
        <v>31.010182285153952</v>
      </c>
    </row>
    <row r="11526" spans="1:21">
      <c r="A11526" t="s">
        <v>371</v>
      </c>
      <c r="B11526">
        <v>40</v>
      </c>
      <c r="C11526" t="s">
        <v>101</v>
      </c>
      <c r="D11526" t="s">
        <v>34</v>
      </c>
      <c r="E11526" t="s">
        <v>218</v>
      </c>
      <c r="F11526" t="s">
        <v>174</v>
      </c>
      <c r="G11526" t="s">
        <v>211</v>
      </c>
      <c r="H11526" t="s">
        <v>6</v>
      </c>
      <c r="I11526" t="s">
        <v>404</v>
      </c>
      <c r="J11526" t="s">
        <v>272</v>
      </c>
      <c r="K11526">
        <v>0</v>
      </c>
      <c r="L11526" t="s">
        <v>273</v>
      </c>
      <c r="M11526">
        <v>-3</v>
      </c>
      <c r="N11526" t="s">
        <v>479</v>
      </c>
      <c r="O11526" t="s">
        <v>177</v>
      </c>
      <c r="P11526" t="s">
        <v>413</v>
      </c>
      <c r="R11526">
        <v>24.419755695450831</v>
      </c>
      <c r="S11526">
        <v>261</v>
      </c>
      <c r="T11526">
        <v>19.393764041031041</v>
      </c>
      <c r="U11526">
        <v>29.768708470398568</v>
      </c>
    </row>
    <row r="11527" spans="1:21">
      <c r="A11527" t="s">
        <v>371</v>
      </c>
      <c r="B11527">
        <v>40</v>
      </c>
      <c r="C11527" t="s">
        <v>101</v>
      </c>
      <c r="D11527" t="s">
        <v>34</v>
      </c>
      <c r="E11527" t="s">
        <v>218</v>
      </c>
      <c r="F11527" t="s">
        <v>174</v>
      </c>
      <c r="G11527" t="s">
        <v>211</v>
      </c>
      <c r="H11527" t="s">
        <v>6</v>
      </c>
      <c r="I11527" t="s">
        <v>404</v>
      </c>
      <c r="J11527" t="s">
        <v>272</v>
      </c>
      <c r="K11527">
        <v>0</v>
      </c>
      <c r="L11527" t="s">
        <v>273</v>
      </c>
      <c r="M11527">
        <v>-3</v>
      </c>
      <c r="N11527" t="s">
        <v>479</v>
      </c>
      <c r="O11527" t="s">
        <v>176</v>
      </c>
      <c r="P11527" t="s">
        <v>413</v>
      </c>
      <c r="R11527">
        <v>23.667968750958995</v>
      </c>
      <c r="S11527">
        <v>267</v>
      </c>
      <c r="T11527">
        <v>18.760906578462546</v>
      </c>
      <c r="U11527">
        <v>28.910620134868669</v>
      </c>
    </row>
    <row r="11528" spans="1:21">
      <c r="A11528" t="s">
        <v>371</v>
      </c>
      <c r="B11528">
        <v>40</v>
      </c>
      <c r="C11528" t="s">
        <v>101</v>
      </c>
      <c r="D11528" t="s">
        <v>34</v>
      </c>
      <c r="E11528" t="s">
        <v>218</v>
      </c>
      <c r="F11528" t="s">
        <v>174</v>
      </c>
      <c r="G11528" t="s">
        <v>211</v>
      </c>
      <c r="H11528" t="s">
        <v>6</v>
      </c>
      <c r="I11528" t="s">
        <v>404</v>
      </c>
      <c r="J11528" t="s">
        <v>272</v>
      </c>
      <c r="K11528">
        <v>0</v>
      </c>
      <c r="L11528" t="s">
        <v>273</v>
      </c>
      <c r="M11528">
        <v>-3</v>
      </c>
      <c r="N11528" t="s">
        <v>479</v>
      </c>
      <c r="O11528" t="s">
        <v>170</v>
      </c>
      <c r="P11528" t="s">
        <v>413</v>
      </c>
      <c r="R11528">
        <v>24.221625941339493</v>
      </c>
      <c r="S11528">
        <v>528</v>
      </c>
      <c r="T11528">
        <v>20.656999725524368</v>
      </c>
      <c r="U11528">
        <v>27.948651392098391</v>
      </c>
    </row>
    <row r="11529" spans="1:21">
      <c r="A11529" t="s">
        <v>371</v>
      </c>
      <c r="B11529">
        <v>40</v>
      </c>
      <c r="C11529" t="s">
        <v>101</v>
      </c>
      <c r="D11529" t="s">
        <v>34</v>
      </c>
      <c r="E11529" t="s">
        <v>218</v>
      </c>
      <c r="F11529" t="s">
        <v>174</v>
      </c>
      <c r="G11529" t="s">
        <v>211</v>
      </c>
      <c r="H11529" t="s">
        <v>4</v>
      </c>
      <c r="I11529" t="s">
        <v>404</v>
      </c>
      <c r="J11529" t="s">
        <v>297</v>
      </c>
      <c r="K11529">
        <v>0</v>
      </c>
      <c r="L11529" t="s">
        <v>273</v>
      </c>
      <c r="M11529">
        <v>-3</v>
      </c>
      <c r="N11529" t="s">
        <v>479</v>
      </c>
      <c r="O11529" t="s">
        <v>176</v>
      </c>
      <c r="P11529" t="s">
        <v>413</v>
      </c>
      <c r="R11529">
        <v>30.396351123135943</v>
      </c>
      <c r="S11529">
        <v>677</v>
      </c>
      <c r="T11529">
        <v>26.969282007747925</v>
      </c>
      <c r="U11529">
        <v>33.886847581590949</v>
      </c>
    </row>
    <row r="11530" spans="1:21">
      <c r="A11530" t="s">
        <v>371</v>
      </c>
      <c r="B11530">
        <v>40</v>
      </c>
      <c r="C11530" t="s">
        <v>101</v>
      </c>
      <c r="D11530" t="s">
        <v>34</v>
      </c>
      <c r="E11530" t="s">
        <v>218</v>
      </c>
      <c r="F11530" t="s">
        <v>174</v>
      </c>
      <c r="G11530" t="s">
        <v>211</v>
      </c>
      <c r="H11530" t="s">
        <v>4</v>
      </c>
      <c r="I11530" t="s">
        <v>404</v>
      </c>
      <c r="J11530" t="s">
        <v>297</v>
      </c>
      <c r="K11530">
        <v>0</v>
      </c>
      <c r="L11530" t="s">
        <v>273</v>
      </c>
      <c r="M11530">
        <v>-3</v>
      </c>
      <c r="N11530" t="s">
        <v>479</v>
      </c>
      <c r="O11530" t="s">
        <v>170</v>
      </c>
      <c r="P11530" t="s">
        <v>413</v>
      </c>
      <c r="R11530">
        <v>27.721035792005068</v>
      </c>
      <c r="S11530">
        <v>1381</v>
      </c>
      <c r="T11530">
        <v>25.384441094818367</v>
      </c>
      <c r="U11530">
        <v>30.101989906234184</v>
      </c>
    </row>
    <row r="11531" spans="1:21">
      <c r="A11531" t="s">
        <v>371</v>
      </c>
      <c r="B11531">
        <v>40</v>
      </c>
      <c r="C11531" t="s">
        <v>101</v>
      </c>
      <c r="D11531" t="s">
        <v>34</v>
      </c>
      <c r="E11531" t="s">
        <v>218</v>
      </c>
      <c r="F11531" t="s">
        <v>174</v>
      </c>
      <c r="G11531" t="s">
        <v>211</v>
      </c>
      <c r="H11531" t="s">
        <v>4</v>
      </c>
      <c r="I11531" t="s">
        <v>404</v>
      </c>
      <c r="J11531" t="s">
        <v>297</v>
      </c>
      <c r="K11531">
        <v>0</v>
      </c>
      <c r="L11531" t="s">
        <v>273</v>
      </c>
      <c r="M11531">
        <v>-3</v>
      </c>
      <c r="N11531" t="s">
        <v>479</v>
      </c>
      <c r="O11531" t="s">
        <v>177</v>
      </c>
      <c r="P11531" t="s">
        <v>413</v>
      </c>
      <c r="R11531">
        <v>26.002945220815842</v>
      </c>
      <c r="S11531">
        <v>704</v>
      </c>
      <c r="T11531">
        <v>22.820286280166865</v>
      </c>
      <c r="U11531">
        <v>29.289611722946297</v>
      </c>
    </row>
    <row r="11532" spans="1:21">
      <c r="A11532" t="s">
        <v>371</v>
      </c>
      <c r="B11532">
        <v>40</v>
      </c>
      <c r="C11532" t="s">
        <v>101</v>
      </c>
      <c r="D11532" t="s">
        <v>34</v>
      </c>
      <c r="E11532" t="s">
        <v>218</v>
      </c>
      <c r="F11532" t="s">
        <v>174</v>
      </c>
      <c r="G11532" t="s">
        <v>211</v>
      </c>
      <c r="H11532" t="s">
        <v>11</v>
      </c>
      <c r="I11532" t="s">
        <v>404</v>
      </c>
      <c r="J11532" t="s">
        <v>298</v>
      </c>
      <c r="K11532">
        <v>0</v>
      </c>
      <c r="L11532" t="s">
        <v>273</v>
      </c>
      <c r="M11532">
        <v>-3</v>
      </c>
      <c r="N11532" t="s">
        <v>479</v>
      </c>
      <c r="O11532" t="s">
        <v>177</v>
      </c>
      <c r="P11532" t="s">
        <v>413</v>
      </c>
      <c r="R11532">
        <v>27.444349908859177</v>
      </c>
      <c r="S11532">
        <v>4836</v>
      </c>
      <c r="T11532">
        <v>26.193504541769773</v>
      </c>
      <c r="U11532">
        <v>28.708257153569228</v>
      </c>
    </row>
    <row r="11533" spans="1:21">
      <c r="A11533" t="s">
        <v>371</v>
      </c>
      <c r="B11533">
        <v>40</v>
      </c>
      <c r="C11533" t="s">
        <v>101</v>
      </c>
      <c r="D11533" t="s">
        <v>34</v>
      </c>
      <c r="E11533" t="s">
        <v>218</v>
      </c>
      <c r="F11533" t="s">
        <v>174</v>
      </c>
      <c r="G11533" t="s">
        <v>211</v>
      </c>
      <c r="H11533" t="s">
        <v>11</v>
      </c>
      <c r="I11533" t="s">
        <v>404</v>
      </c>
      <c r="J11533" t="s">
        <v>298</v>
      </c>
      <c r="K11533">
        <v>0</v>
      </c>
      <c r="L11533" t="s">
        <v>273</v>
      </c>
      <c r="M11533">
        <v>-3</v>
      </c>
      <c r="N11533" t="s">
        <v>479</v>
      </c>
      <c r="O11533" t="s">
        <v>176</v>
      </c>
      <c r="P11533" t="s">
        <v>413</v>
      </c>
      <c r="R11533">
        <v>27.201711668125796</v>
      </c>
      <c r="S11533">
        <v>4977</v>
      </c>
      <c r="T11533">
        <v>25.972210762181412</v>
      </c>
      <c r="U11533">
        <v>28.444243111569634</v>
      </c>
    </row>
    <row r="11534" spans="1:21">
      <c r="A11534" t="s">
        <v>371</v>
      </c>
      <c r="B11534">
        <v>40</v>
      </c>
      <c r="C11534" t="s">
        <v>101</v>
      </c>
      <c r="D11534" t="s">
        <v>34</v>
      </c>
      <c r="E11534" t="s">
        <v>218</v>
      </c>
      <c r="F11534" t="s">
        <v>174</v>
      </c>
      <c r="G11534" t="s">
        <v>211</v>
      </c>
      <c r="H11534" t="s">
        <v>11</v>
      </c>
      <c r="I11534" t="s">
        <v>404</v>
      </c>
      <c r="J11534" t="s">
        <v>298</v>
      </c>
      <c r="K11534">
        <v>0</v>
      </c>
      <c r="L11534" t="s">
        <v>273</v>
      </c>
      <c r="M11534">
        <v>-3</v>
      </c>
      <c r="N11534" t="s">
        <v>479</v>
      </c>
      <c r="O11534" t="s">
        <v>170</v>
      </c>
      <c r="P11534" t="s">
        <v>413</v>
      </c>
      <c r="R11534">
        <v>27.362418329569604</v>
      </c>
      <c r="S11534">
        <v>9813</v>
      </c>
      <c r="T11534">
        <v>26.483685267304502</v>
      </c>
      <c r="U11534">
        <v>28.247646270288641</v>
      </c>
    </row>
    <row r="11535" spans="1:21">
      <c r="A11535" t="s">
        <v>371</v>
      </c>
      <c r="B11535">
        <v>40</v>
      </c>
      <c r="C11535" t="s">
        <v>101</v>
      </c>
      <c r="D11535" t="s">
        <v>34</v>
      </c>
      <c r="E11535" t="s">
        <v>218</v>
      </c>
      <c r="F11535" t="s">
        <v>174</v>
      </c>
      <c r="G11535" t="s">
        <v>211</v>
      </c>
      <c r="H11535" t="s">
        <v>8</v>
      </c>
      <c r="I11535" t="s">
        <v>404</v>
      </c>
      <c r="J11535" t="s">
        <v>299</v>
      </c>
      <c r="K11535">
        <v>0</v>
      </c>
      <c r="L11535" t="s">
        <v>273</v>
      </c>
      <c r="M11535">
        <v>-3</v>
      </c>
      <c r="N11535" t="s">
        <v>479</v>
      </c>
      <c r="O11535" t="s">
        <v>176</v>
      </c>
      <c r="P11535" t="s">
        <v>413</v>
      </c>
      <c r="R11535">
        <v>26.028067761570611</v>
      </c>
      <c r="S11535">
        <v>1188</v>
      </c>
      <c r="T11535">
        <v>23.566213039014986</v>
      </c>
      <c r="U11535">
        <v>28.551409418198276</v>
      </c>
    </row>
    <row r="11536" spans="1:21">
      <c r="A11536" t="s">
        <v>371</v>
      </c>
      <c r="B11536">
        <v>40</v>
      </c>
      <c r="C11536" t="s">
        <v>101</v>
      </c>
      <c r="D11536" t="s">
        <v>34</v>
      </c>
      <c r="E11536" t="s">
        <v>218</v>
      </c>
      <c r="F11536" t="s">
        <v>174</v>
      </c>
      <c r="G11536" t="s">
        <v>211</v>
      </c>
      <c r="H11536" t="s">
        <v>8</v>
      </c>
      <c r="I11536" t="s">
        <v>404</v>
      </c>
      <c r="J11536" t="s">
        <v>299</v>
      </c>
      <c r="K11536">
        <v>0</v>
      </c>
      <c r="L11536" t="s">
        <v>273</v>
      </c>
      <c r="M11536">
        <v>-3</v>
      </c>
      <c r="N11536" t="s">
        <v>479</v>
      </c>
      <c r="O11536" t="s">
        <v>170</v>
      </c>
      <c r="P11536" t="s">
        <v>413</v>
      </c>
      <c r="R11536">
        <v>24.762704687953637</v>
      </c>
      <c r="S11536">
        <v>2368</v>
      </c>
      <c r="T11536">
        <v>23.042392626693101</v>
      </c>
      <c r="U11536">
        <v>26.517626194234172</v>
      </c>
    </row>
    <row r="11537" spans="1:21">
      <c r="A11537" t="s">
        <v>371</v>
      </c>
      <c r="B11537">
        <v>40</v>
      </c>
      <c r="C11537" t="s">
        <v>101</v>
      </c>
      <c r="D11537" t="s">
        <v>34</v>
      </c>
      <c r="E11537" t="s">
        <v>218</v>
      </c>
      <c r="F11537" t="s">
        <v>174</v>
      </c>
      <c r="G11537" t="s">
        <v>211</v>
      </c>
      <c r="H11537" t="s">
        <v>8</v>
      </c>
      <c r="I11537" t="s">
        <v>404</v>
      </c>
      <c r="J11537" t="s">
        <v>299</v>
      </c>
      <c r="K11537">
        <v>0</v>
      </c>
      <c r="L11537" t="s">
        <v>273</v>
      </c>
      <c r="M11537">
        <v>-3</v>
      </c>
      <c r="N11537" t="s">
        <v>479</v>
      </c>
      <c r="O11537" t="s">
        <v>177</v>
      </c>
      <c r="P11537" t="s">
        <v>413</v>
      </c>
      <c r="R11537">
        <v>23.930681195097272</v>
      </c>
      <c r="S11537">
        <v>1180</v>
      </c>
      <c r="T11537">
        <v>21.536026908928477</v>
      </c>
      <c r="U11537">
        <v>26.399780385182055</v>
      </c>
    </row>
    <row r="11538" spans="1:21">
      <c r="A11538" t="s">
        <v>371</v>
      </c>
      <c r="B11538">
        <v>40</v>
      </c>
      <c r="C11538" t="s">
        <v>101</v>
      </c>
      <c r="D11538" t="s">
        <v>34</v>
      </c>
      <c r="E11538" t="s">
        <v>218</v>
      </c>
      <c r="F11538" t="s">
        <v>174</v>
      </c>
      <c r="G11538" t="s">
        <v>211</v>
      </c>
      <c r="H11538" t="s">
        <v>17</v>
      </c>
      <c r="I11538" t="s">
        <v>404</v>
      </c>
      <c r="J11538" t="s">
        <v>300</v>
      </c>
      <c r="K11538">
        <v>0</v>
      </c>
      <c r="L11538" t="s">
        <v>273</v>
      </c>
      <c r="M11538">
        <v>-3</v>
      </c>
      <c r="N11538" t="s">
        <v>479</v>
      </c>
      <c r="O11538" t="s">
        <v>176</v>
      </c>
      <c r="P11538" t="s">
        <v>413</v>
      </c>
      <c r="R11538">
        <v>26.675233062699878</v>
      </c>
      <c r="S11538">
        <v>6681</v>
      </c>
      <c r="T11538">
        <v>25.620045833618395</v>
      </c>
      <c r="U11538">
        <v>27.74067625675351</v>
      </c>
    </row>
    <row r="11539" spans="1:21">
      <c r="A11539" t="s">
        <v>371</v>
      </c>
      <c r="B11539">
        <v>40</v>
      </c>
      <c r="C11539" t="s">
        <v>101</v>
      </c>
      <c r="D11539" t="s">
        <v>34</v>
      </c>
      <c r="E11539" t="s">
        <v>218</v>
      </c>
      <c r="F11539" t="s">
        <v>174</v>
      </c>
      <c r="G11539" t="s">
        <v>211</v>
      </c>
      <c r="H11539" t="s">
        <v>17</v>
      </c>
      <c r="I11539" t="s">
        <v>404</v>
      </c>
      <c r="J11539" t="s">
        <v>300</v>
      </c>
      <c r="K11539">
        <v>0</v>
      </c>
      <c r="L11539" t="s">
        <v>273</v>
      </c>
      <c r="M11539">
        <v>-3</v>
      </c>
      <c r="N11539" t="s">
        <v>479</v>
      </c>
      <c r="O11539" t="s">
        <v>170</v>
      </c>
      <c r="P11539" t="s">
        <v>413</v>
      </c>
      <c r="R11539">
        <v>26.256225074360401</v>
      </c>
      <c r="S11539">
        <v>13346</v>
      </c>
      <c r="T11539">
        <v>25.512419923612612</v>
      </c>
      <c r="U11539">
        <v>27.005383792512305</v>
      </c>
    </row>
    <row r="11540" spans="1:21">
      <c r="A11540" t="s">
        <v>371</v>
      </c>
      <c r="B11540">
        <v>40</v>
      </c>
      <c r="C11540" t="s">
        <v>101</v>
      </c>
      <c r="D11540" t="s">
        <v>34</v>
      </c>
      <c r="E11540" t="s">
        <v>218</v>
      </c>
      <c r="F11540" t="s">
        <v>174</v>
      </c>
      <c r="G11540" t="s">
        <v>211</v>
      </c>
      <c r="H11540" t="s">
        <v>17</v>
      </c>
      <c r="I11540" t="s">
        <v>404</v>
      </c>
      <c r="J11540" t="s">
        <v>300</v>
      </c>
      <c r="K11540">
        <v>0</v>
      </c>
      <c r="L11540" t="s">
        <v>273</v>
      </c>
      <c r="M11540">
        <v>-3</v>
      </c>
      <c r="N11540" t="s">
        <v>479</v>
      </c>
      <c r="O11540" t="s">
        <v>177</v>
      </c>
      <c r="P11540" t="s">
        <v>413</v>
      </c>
      <c r="R11540">
        <v>25.804920506843519</v>
      </c>
      <c r="S11540">
        <v>6665</v>
      </c>
      <c r="T11540">
        <v>24.760215189882338</v>
      </c>
      <c r="U11540">
        <v>26.860820599283443</v>
      </c>
    </row>
    <row r="11541" spans="1:21">
      <c r="A11541" t="s">
        <v>371</v>
      </c>
      <c r="B11541">
        <v>40</v>
      </c>
      <c r="C11541" t="s">
        <v>101</v>
      </c>
      <c r="D11541" t="s">
        <v>34</v>
      </c>
      <c r="E11541" t="s">
        <v>218</v>
      </c>
      <c r="F11541" t="s">
        <v>174</v>
      </c>
      <c r="G11541" t="s">
        <v>211</v>
      </c>
      <c r="H11541" t="s">
        <v>13</v>
      </c>
      <c r="I11541" t="s">
        <v>404</v>
      </c>
      <c r="J11541" t="s">
        <v>301</v>
      </c>
      <c r="K11541">
        <v>0</v>
      </c>
      <c r="L11541" t="s">
        <v>273</v>
      </c>
      <c r="M11541">
        <v>-3</v>
      </c>
      <c r="N11541" t="s">
        <v>479</v>
      </c>
      <c r="O11541" t="s">
        <v>176</v>
      </c>
      <c r="P11541" t="s">
        <v>413</v>
      </c>
      <c r="R11541">
        <v>30.389110972454645</v>
      </c>
      <c r="S11541">
        <v>1358</v>
      </c>
      <c r="T11541">
        <v>27.960805047964811</v>
      </c>
      <c r="U11541">
        <v>32.849041073613172</v>
      </c>
    </row>
    <row r="11542" spans="1:21">
      <c r="A11542" t="s">
        <v>371</v>
      </c>
      <c r="B11542">
        <v>40</v>
      </c>
      <c r="C11542" t="s">
        <v>101</v>
      </c>
      <c r="D11542" t="s">
        <v>34</v>
      </c>
      <c r="E11542" t="s">
        <v>218</v>
      </c>
      <c r="F11542" t="s">
        <v>174</v>
      </c>
      <c r="G11542" t="s">
        <v>211</v>
      </c>
      <c r="H11542" t="s">
        <v>13</v>
      </c>
      <c r="I11542" t="s">
        <v>404</v>
      </c>
      <c r="J11542" t="s">
        <v>301</v>
      </c>
      <c r="K11542">
        <v>0</v>
      </c>
      <c r="L11542" t="s">
        <v>273</v>
      </c>
      <c r="M11542">
        <v>-3</v>
      </c>
      <c r="N11542" t="s">
        <v>479</v>
      </c>
      <c r="O11542" t="s">
        <v>170</v>
      </c>
      <c r="P11542" t="s">
        <v>413</v>
      </c>
      <c r="R11542">
        <v>28.820278989598368</v>
      </c>
      <c r="S11542">
        <v>2779</v>
      </c>
      <c r="T11542">
        <v>27.14667913536849</v>
      </c>
      <c r="U11542">
        <v>30.513189312903517</v>
      </c>
    </row>
    <row r="11543" spans="1:21">
      <c r="A11543" t="s">
        <v>371</v>
      </c>
      <c r="B11543">
        <v>40</v>
      </c>
      <c r="C11543" t="s">
        <v>101</v>
      </c>
      <c r="D11543" t="s">
        <v>34</v>
      </c>
      <c r="E11543" t="s">
        <v>218</v>
      </c>
      <c r="F11543" t="s">
        <v>174</v>
      </c>
      <c r="G11543" t="s">
        <v>211</v>
      </c>
      <c r="H11543" t="s">
        <v>13</v>
      </c>
      <c r="I11543" t="s">
        <v>404</v>
      </c>
      <c r="J11543" t="s">
        <v>301</v>
      </c>
      <c r="K11543">
        <v>0</v>
      </c>
      <c r="L11543" t="s">
        <v>273</v>
      </c>
      <c r="M11543">
        <v>-3</v>
      </c>
      <c r="N11543" t="s">
        <v>479</v>
      </c>
      <c r="O11543" t="s">
        <v>177</v>
      </c>
      <c r="P11543" t="s">
        <v>413</v>
      </c>
      <c r="R11543">
        <v>26.878734545841219</v>
      </c>
      <c r="S11543">
        <v>1421</v>
      </c>
      <c r="T11543">
        <v>24.599258616778524</v>
      </c>
      <c r="U11543">
        <v>29.205435735846279</v>
      </c>
    </row>
    <row r="11544" spans="1:21">
      <c r="A11544" t="s">
        <v>371</v>
      </c>
      <c r="B11544">
        <v>40</v>
      </c>
      <c r="C11544" t="s">
        <v>101</v>
      </c>
      <c r="D11544" t="s">
        <v>34</v>
      </c>
      <c r="E11544" t="s">
        <v>218</v>
      </c>
      <c r="F11544" t="s">
        <v>174</v>
      </c>
      <c r="G11544" t="s">
        <v>211</v>
      </c>
      <c r="H11544" t="s">
        <v>25</v>
      </c>
      <c r="I11544" t="s">
        <v>404</v>
      </c>
      <c r="J11544" t="s">
        <v>302</v>
      </c>
      <c r="K11544">
        <v>0</v>
      </c>
      <c r="L11544" t="s">
        <v>273</v>
      </c>
      <c r="M11544">
        <v>-3</v>
      </c>
      <c r="N11544" t="s">
        <v>479</v>
      </c>
      <c r="O11544" t="s">
        <v>176</v>
      </c>
      <c r="P11544" t="s">
        <v>413</v>
      </c>
      <c r="R11544">
        <v>28.816389254533735</v>
      </c>
      <c r="S11544">
        <v>1297</v>
      </c>
      <c r="T11544">
        <v>26.374510918606841</v>
      </c>
      <c r="U11544">
        <v>31.299675821709084</v>
      </c>
    </row>
    <row r="11545" spans="1:21">
      <c r="A11545" t="s">
        <v>371</v>
      </c>
      <c r="B11545">
        <v>40</v>
      </c>
      <c r="C11545" t="s">
        <v>101</v>
      </c>
      <c r="D11545" t="s">
        <v>34</v>
      </c>
      <c r="E11545" t="s">
        <v>218</v>
      </c>
      <c r="F11545" t="s">
        <v>174</v>
      </c>
      <c r="G11545" t="s">
        <v>211</v>
      </c>
      <c r="H11545" t="s">
        <v>25</v>
      </c>
      <c r="I11545" t="s">
        <v>404</v>
      </c>
      <c r="J11545" t="s">
        <v>302</v>
      </c>
      <c r="K11545">
        <v>0</v>
      </c>
      <c r="L11545" t="s">
        <v>273</v>
      </c>
      <c r="M11545">
        <v>-3</v>
      </c>
      <c r="N11545" t="s">
        <v>479</v>
      </c>
      <c r="O11545" t="s">
        <v>170</v>
      </c>
      <c r="P11545" t="s">
        <v>413</v>
      </c>
      <c r="R11545">
        <v>27.936338731938804</v>
      </c>
      <c r="S11545">
        <v>2599</v>
      </c>
      <c r="T11545">
        <v>26.223617283203048</v>
      </c>
      <c r="U11545">
        <v>29.672054409463545</v>
      </c>
    </row>
    <row r="11546" spans="1:21">
      <c r="A11546" t="s">
        <v>371</v>
      </c>
      <c r="B11546">
        <v>40</v>
      </c>
      <c r="C11546" t="s">
        <v>101</v>
      </c>
      <c r="D11546" t="s">
        <v>34</v>
      </c>
      <c r="E11546" t="s">
        <v>218</v>
      </c>
      <c r="F11546" t="s">
        <v>174</v>
      </c>
      <c r="G11546" t="s">
        <v>211</v>
      </c>
      <c r="H11546" t="s">
        <v>25</v>
      </c>
      <c r="I11546" t="s">
        <v>404</v>
      </c>
      <c r="J11546" t="s">
        <v>302</v>
      </c>
      <c r="K11546">
        <v>0</v>
      </c>
      <c r="L11546" t="s">
        <v>273</v>
      </c>
      <c r="M11546">
        <v>-3</v>
      </c>
      <c r="N11546" t="s">
        <v>479</v>
      </c>
      <c r="O11546" t="s">
        <v>177</v>
      </c>
      <c r="P11546" t="s">
        <v>413</v>
      </c>
      <c r="R11546">
        <v>26.671343624720222</v>
      </c>
      <c r="S11546">
        <v>1302</v>
      </c>
      <c r="T11546">
        <v>24.297728555102665</v>
      </c>
      <c r="U11546">
        <v>29.097610340725748</v>
      </c>
    </row>
    <row r="11547" spans="1:21">
      <c r="A11547" t="s">
        <v>371</v>
      </c>
      <c r="B11547">
        <v>40</v>
      </c>
      <c r="C11547" t="s">
        <v>101</v>
      </c>
      <c r="D11547" t="s">
        <v>34</v>
      </c>
      <c r="E11547" t="s">
        <v>218</v>
      </c>
      <c r="F11547" t="s">
        <v>174</v>
      </c>
      <c r="G11547" t="s">
        <v>211</v>
      </c>
      <c r="H11547" t="s">
        <v>16</v>
      </c>
      <c r="I11547" t="s">
        <v>404</v>
      </c>
      <c r="J11547" t="s">
        <v>303</v>
      </c>
      <c r="K11547">
        <v>0</v>
      </c>
      <c r="L11547" t="s">
        <v>273</v>
      </c>
      <c r="M11547">
        <v>-3</v>
      </c>
      <c r="N11547" t="s">
        <v>479</v>
      </c>
      <c r="O11547" t="s">
        <v>176</v>
      </c>
      <c r="P11547" t="s">
        <v>413</v>
      </c>
      <c r="R11547">
        <v>24.284725937536138</v>
      </c>
      <c r="S11547">
        <v>1330</v>
      </c>
      <c r="T11547">
        <v>22.014386869028044</v>
      </c>
      <c r="U11547">
        <v>26.619225152095932</v>
      </c>
    </row>
    <row r="11548" spans="1:21">
      <c r="A11548" t="s">
        <v>371</v>
      </c>
      <c r="B11548">
        <v>40</v>
      </c>
      <c r="C11548" t="s">
        <v>101</v>
      </c>
      <c r="D11548" t="s">
        <v>34</v>
      </c>
      <c r="E11548" t="s">
        <v>218</v>
      </c>
      <c r="F11548" t="s">
        <v>174</v>
      </c>
      <c r="G11548" t="s">
        <v>211</v>
      </c>
      <c r="H11548" t="s">
        <v>16</v>
      </c>
      <c r="I11548" t="s">
        <v>404</v>
      </c>
      <c r="J11548" t="s">
        <v>303</v>
      </c>
      <c r="K11548">
        <v>0</v>
      </c>
      <c r="L11548" t="s">
        <v>273</v>
      </c>
      <c r="M11548">
        <v>-3</v>
      </c>
      <c r="N11548" t="s">
        <v>479</v>
      </c>
      <c r="O11548" t="s">
        <v>170</v>
      </c>
      <c r="P11548" t="s">
        <v>413</v>
      </c>
      <c r="R11548">
        <v>23.367671667252885</v>
      </c>
      <c r="S11548">
        <v>2547</v>
      </c>
      <c r="T11548">
        <v>21.743062164996317</v>
      </c>
      <c r="U11548">
        <v>25.028354420520067</v>
      </c>
    </row>
    <row r="11549" spans="1:21">
      <c r="A11549" t="s">
        <v>371</v>
      </c>
      <c r="B11549">
        <v>40</v>
      </c>
      <c r="C11549" t="s">
        <v>101</v>
      </c>
      <c r="D11549" t="s">
        <v>34</v>
      </c>
      <c r="E11549" t="s">
        <v>218</v>
      </c>
      <c r="F11549" t="s">
        <v>174</v>
      </c>
      <c r="G11549" t="s">
        <v>211</v>
      </c>
      <c r="H11549" t="s">
        <v>16</v>
      </c>
      <c r="I11549" t="s">
        <v>404</v>
      </c>
      <c r="J11549" t="s">
        <v>303</v>
      </c>
      <c r="K11549">
        <v>0</v>
      </c>
      <c r="L11549" t="s">
        <v>273</v>
      </c>
      <c r="M11549">
        <v>-3</v>
      </c>
      <c r="N11549" t="s">
        <v>479</v>
      </c>
      <c r="O11549" t="s">
        <v>177</v>
      </c>
      <c r="P11549" t="s">
        <v>413</v>
      </c>
      <c r="R11549">
        <v>22.29043483101804</v>
      </c>
      <c r="S11549">
        <v>1217</v>
      </c>
      <c r="T11549">
        <v>19.995390812445912</v>
      </c>
      <c r="U11549">
        <v>24.667313622089903</v>
      </c>
    </row>
    <row r="11550" spans="1:21">
      <c r="A11550" t="s">
        <v>371</v>
      </c>
      <c r="B11550">
        <v>40</v>
      </c>
      <c r="C11550" t="s">
        <v>101</v>
      </c>
      <c r="D11550" t="s">
        <v>34</v>
      </c>
      <c r="E11550" t="s">
        <v>218</v>
      </c>
      <c r="F11550" t="s">
        <v>174</v>
      </c>
      <c r="G11550" t="s">
        <v>211</v>
      </c>
      <c r="H11550" t="s">
        <v>5</v>
      </c>
      <c r="I11550" t="s">
        <v>404</v>
      </c>
      <c r="J11550" t="s">
        <v>304</v>
      </c>
      <c r="K11550">
        <v>0</v>
      </c>
      <c r="L11550" t="s">
        <v>273</v>
      </c>
      <c r="M11550">
        <v>-3</v>
      </c>
      <c r="N11550" t="s">
        <v>479</v>
      </c>
      <c r="O11550" t="s">
        <v>177</v>
      </c>
      <c r="P11550" t="s">
        <v>413</v>
      </c>
      <c r="R11550">
        <v>27.222211531094786</v>
      </c>
      <c r="S11550">
        <v>1449</v>
      </c>
      <c r="T11550">
        <v>24.954644656454352</v>
      </c>
      <c r="U11550">
        <v>29.53444264838706</v>
      </c>
    </row>
    <row r="11551" spans="1:21">
      <c r="A11551" t="s">
        <v>371</v>
      </c>
      <c r="B11551">
        <v>40</v>
      </c>
      <c r="C11551" t="s">
        <v>101</v>
      </c>
      <c r="D11551" t="s">
        <v>34</v>
      </c>
      <c r="E11551" t="s">
        <v>218</v>
      </c>
      <c r="F11551" t="s">
        <v>174</v>
      </c>
      <c r="G11551" t="s">
        <v>211</v>
      </c>
      <c r="H11551" t="s">
        <v>5</v>
      </c>
      <c r="I11551" t="s">
        <v>404</v>
      </c>
      <c r="J11551" t="s">
        <v>304</v>
      </c>
      <c r="K11551">
        <v>0</v>
      </c>
      <c r="L11551" t="s">
        <v>273</v>
      </c>
      <c r="M11551">
        <v>-3</v>
      </c>
      <c r="N11551" t="s">
        <v>479</v>
      </c>
      <c r="O11551" t="s">
        <v>176</v>
      </c>
      <c r="P11551" t="s">
        <v>413</v>
      </c>
      <c r="R11551">
        <v>26.47523103688625</v>
      </c>
      <c r="S11551">
        <v>1461</v>
      </c>
      <c r="T11551">
        <v>24.238670354271751</v>
      </c>
      <c r="U11551">
        <v>28.759649319128222</v>
      </c>
    </row>
    <row r="11552" spans="1:21">
      <c r="A11552" t="s">
        <v>371</v>
      </c>
      <c r="B11552">
        <v>40</v>
      </c>
      <c r="C11552" t="s">
        <v>101</v>
      </c>
      <c r="D11552" t="s">
        <v>34</v>
      </c>
      <c r="E11552" t="s">
        <v>218</v>
      </c>
      <c r="F11552" t="s">
        <v>174</v>
      </c>
      <c r="G11552" t="s">
        <v>211</v>
      </c>
      <c r="H11552" t="s">
        <v>5</v>
      </c>
      <c r="I11552" t="s">
        <v>404</v>
      </c>
      <c r="J11552" t="s">
        <v>304</v>
      </c>
      <c r="K11552">
        <v>0</v>
      </c>
      <c r="L11552" t="s">
        <v>273</v>
      </c>
      <c r="M11552">
        <v>-3</v>
      </c>
      <c r="N11552" t="s">
        <v>479</v>
      </c>
      <c r="O11552" t="s">
        <v>170</v>
      </c>
      <c r="P11552" t="s">
        <v>413</v>
      </c>
      <c r="R11552">
        <v>26.808348836391982</v>
      </c>
      <c r="S11552">
        <v>2910</v>
      </c>
      <c r="T11552">
        <v>25.211198893222964</v>
      </c>
      <c r="U11552">
        <v>28.428726777794548</v>
      </c>
    </row>
    <row r="11553" spans="1:21">
      <c r="A11553" t="s">
        <v>371</v>
      </c>
      <c r="B11553">
        <v>40</v>
      </c>
      <c r="C11553" t="s">
        <v>101</v>
      </c>
      <c r="D11553" t="s">
        <v>34</v>
      </c>
      <c r="E11553" t="s">
        <v>218</v>
      </c>
      <c r="F11553" t="s">
        <v>174</v>
      </c>
      <c r="G11553" t="s">
        <v>211</v>
      </c>
      <c r="H11553" t="s">
        <v>7</v>
      </c>
      <c r="I11553" t="s">
        <v>404</v>
      </c>
      <c r="J11553" t="s">
        <v>305</v>
      </c>
      <c r="K11553">
        <v>0</v>
      </c>
      <c r="L11553" t="s">
        <v>273</v>
      </c>
      <c r="M11553">
        <v>-3</v>
      </c>
      <c r="N11553" t="s">
        <v>479</v>
      </c>
      <c r="O11553" t="s">
        <v>176</v>
      </c>
      <c r="P11553" t="s">
        <v>413</v>
      </c>
      <c r="R11553">
        <v>30.266223584641882</v>
      </c>
      <c r="S11553">
        <v>1466</v>
      </c>
      <c r="T11553">
        <v>27.931328261960399</v>
      </c>
      <c r="U11553">
        <v>32.630982210707401</v>
      </c>
    </row>
    <row r="11554" spans="1:21">
      <c r="A11554" t="s">
        <v>371</v>
      </c>
      <c r="B11554">
        <v>40</v>
      </c>
      <c r="C11554" t="s">
        <v>101</v>
      </c>
      <c r="D11554" t="s">
        <v>34</v>
      </c>
      <c r="E11554" t="s">
        <v>218</v>
      </c>
      <c r="F11554" t="s">
        <v>174</v>
      </c>
      <c r="G11554" t="s">
        <v>211</v>
      </c>
      <c r="H11554" t="s">
        <v>7</v>
      </c>
      <c r="I11554" t="s">
        <v>404</v>
      </c>
      <c r="J11554" t="s">
        <v>305</v>
      </c>
      <c r="K11554">
        <v>0</v>
      </c>
      <c r="L11554" t="s">
        <v>273</v>
      </c>
      <c r="M11554">
        <v>-3</v>
      </c>
      <c r="N11554" t="s">
        <v>479</v>
      </c>
      <c r="O11554" t="s">
        <v>177</v>
      </c>
      <c r="P11554" t="s">
        <v>413</v>
      </c>
      <c r="R11554">
        <v>29.461918440381119</v>
      </c>
      <c r="S11554">
        <v>1442</v>
      </c>
      <c r="T11554">
        <v>27.128000053277397</v>
      </c>
      <c r="U11554">
        <v>31.830007810749095</v>
      </c>
    </row>
    <row r="11555" spans="1:21">
      <c r="A11555" t="s">
        <v>371</v>
      </c>
      <c r="B11555">
        <v>40</v>
      </c>
      <c r="C11555" t="s">
        <v>101</v>
      </c>
      <c r="D11555" t="s">
        <v>34</v>
      </c>
      <c r="E11555" t="s">
        <v>218</v>
      </c>
      <c r="F11555" t="s">
        <v>174</v>
      </c>
      <c r="G11555" t="s">
        <v>211</v>
      </c>
      <c r="H11555" t="s">
        <v>7</v>
      </c>
      <c r="I11555" t="s">
        <v>404</v>
      </c>
      <c r="J11555" t="s">
        <v>305</v>
      </c>
      <c r="K11555">
        <v>0</v>
      </c>
      <c r="L11555" t="s">
        <v>273</v>
      </c>
      <c r="M11555">
        <v>-3</v>
      </c>
      <c r="N11555" t="s">
        <v>479</v>
      </c>
      <c r="O11555" t="s">
        <v>170</v>
      </c>
      <c r="P11555" t="s">
        <v>413</v>
      </c>
      <c r="R11555">
        <v>29.932228814829465</v>
      </c>
      <c r="S11555">
        <v>2908</v>
      </c>
      <c r="T11555">
        <v>28.276316413504876</v>
      </c>
      <c r="U11555">
        <v>31.603973368600897</v>
      </c>
    </row>
    <row r="11556" spans="1:21">
      <c r="A11556" t="s">
        <v>371</v>
      </c>
      <c r="B11556">
        <v>40</v>
      </c>
      <c r="C11556" t="s">
        <v>101</v>
      </c>
      <c r="D11556" t="s">
        <v>34</v>
      </c>
      <c r="E11556" t="s">
        <v>218</v>
      </c>
      <c r="F11556" t="s">
        <v>174</v>
      </c>
      <c r="G11556" t="s">
        <v>211</v>
      </c>
      <c r="H11556" t="s">
        <v>15</v>
      </c>
      <c r="I11556" t="s">
        <v>404</v>
      </c>
      <c r="J11556" t="s">
        <v>306</v>
      </c>
      <c r="K11556">
        <v>0</v>
      </c>
      <c r="L11556" t="s">
        <v>273</v>
      </c>
      <c r="M11556">
        <v>-3</v>
      </c>
      <c r="N11556" t="s">
        <v>479</v>
      </c>
      <c r="O11556" t="s">
        <v>177</v>
      </c>
      <c r="P11556" t="s">
        <v>413</v>
      </c>
      <c r="R11556">
        <v>26.543326017249402</v>
      </c>
      <c r="S11556">
        <v>1389</v>
      </c>
      <c r="T11556">
        <v>24.248183733132475</v>
      </c>
      <c r="U11556">
        <v>28.888464627242772</v>
      </c>
    </row>
    <row r="11557" spans="1:21">
      <c r="A11557" t="s">
        <v>371</v>
      </c>
      <c r="B11557">
        <v>40</v>
      </c>
      <c r="C11557" t="s">
        <v>101</v>
      </c>
      <c r="D11557" t="s">
        <v>34</v>
      </c>
      <c r="E11557" t="s">
        <v>218</v>
      </c>
      <c r="F11557" t="s">
        <v>174</v>
      </c>
      <c r="G11557" t="s">
        <v>211</v>
      </c>
      <c r="H11557" t="s">
        <v>15</v>
      </c>
      <c r="I11557" t="s">
        <v>404</v>
      </c>
      <c r="J11557" t="s">
        <v>306</v>
      </c>
      <c r="K11557">
        <v>0</v>
      </c>
      <c r="L11557" t="s">
        <v>273</v>
      </c>
      <c r="M11557">
        <v>-3</v>
      </c>
      <c r="N11557" t="s">
        <v>479</v>
      </c>
      <c r="O11557" t="s">
        <v>170</v>
      </c>
      <c r="P11557" t="s">
        <v>413</v>
      </c>
      <c r="R11557">
        <v>26.03759927252981</v>
      </c>
      <c r="S11557">
        <v>2767</v>
      </c>
      <c r="T11557">
        <v>24.41636489925094</v>
      </c>
      <c r="U11557">
        <v>27.685208882677316</v>
      </c>
    </row>
    <row r="11558" spans="1:21">
      <c r="A11558" t="s">
        <v>371</v>
      </c>
      <c r="B11558">
        <v>40</v>
      </c>
      <c r="C11558" t="s">
        <v>101</v>
      </c>
      <c r="D11558" t="s">
        <v>34</v>
      </c>
      <c r="E11558" t="s">
        <v>218</v>
      </c>
      <c r="F11558" t="s">
        <v>174</v>
      </c>
      <c r="G11558" t="s">
        <v>211</v>
      </c>
      <c r="H11558" t="s">
        <v>15</v>
      </c>
      <c r="I11558" t="s">
        <v>404</v>
      </c>
      <c r="J11558" t="s">
        <v>306</v>
      </c>
      <c r="K11558">
        <v>0</v>
      </c>
      <c r="L11558" t="s">
        <v>273</v>
      </c>
      <c r="M11558">
        <v>-3</v>
      </c>
      <c r="N11558" t="s">
        <v>479</v>
      </c>
      <c r="O11558" t="s">
        <v>176</v>
      </c>
      <c r="P11558" t="s">
        <v>413</v>
      </c>
      <c r="R11558">
        <v>25.207748050771045</v>
      </c>
      <c r="S11558">
        <v>1378</v>
      </c>
      <c r="T11558">
        <v>22.945804925524865</v>
      </c>
      <c r="U11558">
        <v>27.526881526773629</v>
      </c>
    </row>
    <row r="11559" spans="1:21">
      <c r="A11559" t="s">
        <v>371</v>
      </c>
      <c r="B11559">
        <v>40</v>
      </c>
      <c r="C11559" t="s">
        <v>101</v>
      </c>
      <c r="D11559" t="s">
        <v>34</v>
      </c>
      <c r="E11559" t="s">
        <v>218</v>
      </c>
      <c r="F11559" t="s">
        <v>174</v>
      </c>
      <c r="G11559" t="s">
        <v>211</v>
      </c>
      <c r="H11559" t="s">
        <v>19</v>
      </c>
      <c r="I11559" t="s">
        <v>404</v>
      </c>
      <c r="J11559" t="s">
        <v>307</v>
      </c>
      <c r="K11559">
        <v>0</v>
      </c>
      <c r="L11559" t="s">
        <v>273</v>
      </c>
      <c r="M11559">
        <v>-3</v>
      </c>
      <c r="N11559" t="s">
        <v>479</v>
      </c>
      <c r="O11559" t="s">
        <v>176</v>
      </c>
      <c r="P11559" t="s">
        <v>413</v>
      </c>
      <c r="R11559">
        <v>28.954935611480703</v>
      </c>
      <c r="S11559">
        <v>588</v>
      </c>
      <c r="T11559">
        <v>25.34132309071143</v>
      </c>
      <c r="U11559">
        <v>32.658330566220208</v>
      </c>
    </row>
    <row r="11560" spans="1:21">
      <c r="A11560" t="s">
        <v>371</v>
      </c>
      <c r="B11560">
        <v>40</v>
      </c>
      <c r="C11560" t="s">
        <v>101</v>
      </c>
      <c r="D11560" t="s">
        <v>34</v>
      </c>
      <c r="E11560" t="s">
        <v>218</v>
      </c>
      <c r="F11560" t="s">
        <v>174</v>
      </c>
      <c r="G11560" t="s">
        <v>211</v>
      </c>
      <c r="H11560" t="s">
        <v>19</v>
      </c>
      <c r="I11560" t="s">
        <v>404</v>
      </c>
      <c r="J11560" t="s">
        <v>307</v>
      </c>
      <c r="K11560">
        <v>0</v>
      </c>
      <c r="L11560" t="s">
        <v>273</v>
      </c>
      <c r="M11560">
        <v>-3</v>
      </c>
      <c r="N11560" t="s">
        <v>479</v>
      </c>
      <c r="O11560" t="s">
        <v>177</v>
      </c>
      <c r="P11560" t="s">
        <v>413</v>
      </c>
      <c r="R11560">
        <v>27.868245119612727</v>
      </c>
      <c r="S11560">
        <v>635</v>
      </c>
      <c r="T11560">
        <v>24.43509431731734</v>
      </c>
      <c r="U11560">
        <v>31.396298909512183</v>
      </c>
    </row>
    <row r="11561" spans="1:21">
      <c r="A11561" t="s">
        <v>371</v>
      </c>
      <c r="B11561">
        <v>40</v>
      </c>
      <c r="C11561" t="s">
        <v>101</v>
      </c>
      <c r="D11561" t="s">
        <v>34</v>
      </c>
      <c r="E11561" t="s">
        <v>218</v>
      </c>
      <c r="F11561" t="s">
        <v>174</v>
      </c>
      <c r="G11561" t="s">
        <v>211</v>
      </c>
      <c r="H11561" t="s">
        <v>19</v>
      </c>
      <c r="I11561" t="s">
        <v>404</v>
      </c>
      <c r="J11561" t="s">
        <v>307</v>
      </c>
      <c r="K11561">
        <v>0</v>
      </c>
      <c r="L11561" t="s">
        <v>273</v>
      </c>
      <c r="M11561">
        <v>-3</v>
      </c>
      <c r="N11561" t="s">
        <v>479</v>
      </c>
      <c r="O11561" t="s">
        <v>170</v>
      </c>
      <c r="P11561" t="s">
        <v>413</v>
      </c>
      <c r="R11561">
        <v>28.34281283238732</v>
      </c>
      <c r="S11561">
        <v>1223</v>
      </c>
      <c r="T11561">
        <v>25.842837017533508</v>
      </c>
      <c r="U11561">
        <v>30.88936911555399</v>
      </c>
    </row>
    <row r="11562" spans="1:21">
      <c r="A11562" t="s">
        <v>371</v>
      </c>
      <c r="B11562">
        <v>40</v>
      </c>
      <c r="C11562" t="s">
        <v>101</v>
      </c>
      <c r="D11562" t="s">
        <v>34</v>
      </c>
      <c r="E11562" t="s">
        <v>218</v>
      </c>
      <c r="F11562" t="s">
        <v>174</v>
      </c>
      <c r="G11562" t="s">
        <v>211</v>
      </c>
      <c r="H11562" t="s">
        <v>14</v>
      </c>
      <c r="I11562" t="s">
        <v>404</v>
      </c>
      <c r="J11562" t="s">
        <v>308</v>
      </c>
      <c r="K11562">
        <v>0</v>
      </c>
      <c r="L11562" t="s">
        <v>273</v>
      </c>
      <c r="M11562">
        <v>-3</v>
      </c>
      <c r="N11562" t="s">
        <v>479</v>
      </c>
      <c r="O11562" t="s">
        <v>176</v>
      </c>
      <c r="P11562" t="s">
        <v>413</v>
      </c>
      <c r="R11562">
        <v>25.590235613932265</v>
      </c>
      <c r="S11562">
        <v>1175</v>
      </c>
      <c r="T11562">
        <v>23.130135651313832</v>
      </c>
      <c r="U11562">
        <v>28.115115603426389</v>
      </c>
    </row>
    <row r="11563" spans="1:21">
      <c r="A11563" t="s">
        <v>371</v>
      </c>
      <c r="B11563">
        <v>40</v>
      </c>
      <c r="C11563" t="s">
        <v>101</v>
      </c>
      <c r="D11563" t="s">
        <v>34</v>
      </c>
      <c r="E11563" t="s">
        <v>218</v>
      </c>
      <c r="F11563" t="s">
        <v>174</v>
      </c>
      <c r="G11563" t="s">
        <v>211</v>
      </c>
      <c r="H11563" t="s">
        <v>14</v>
      </c>
      <c r="I11563" t="s">
        <v>404</v>
      </c>
      <c r="J11563" t="s">
        <v>308</v>
      </c>
      <c r="K11563">
        <v>0</v>
      </c>
      <c r="L11563" t="s">
        <v>273</v>
      </c>
      <c r="M11563">
        <v>-3</v>
      </c>
      <c r="N11563" t="s">
        <v>479</v>
      </c>
      <c r="O11563" t="s">
        <v>170</v>
      </c>
      <c r="P11563" t="s">
        <v>413</v>
      </c>
      <c r="R11563">
        <v>23.727403595484038</v>
      </c>
      <c r="S11563">
        <v>2342</v>
      </c>
      <c r="T11563">
        <v>22.024434160542778</v>
      </c>
      <c r="U11563">
        <v>25.468506195983647</v>
      </c>
    </row>
    <row r="11564" spans="1:21">
      <c r="A11564" t="s">
        <v>371</v>
      </c>
      <c r="B11564">
        <v>40</v>
      </c>
      <c r="C11564" t="s">
        <v>101</v>
      </c>
      <c r="D11564" t="s">
        <v>34</v>
      </c>
      <c r="E11564" t="s">
        <v>218</v>
      </c>
      <c r="F11564" t="s">
        <v>174</v>
      </c>
      <c r="G11564" t="s">
        <v>211</v>
      </c>
      <c r="H11564" t="s">
        <v>14</v>
      </c>
      <c r="I11564" t="s">
        <v>404</v>
      </c>
      <c r="J11564" t="s">
        <v>308</v>
      </c>
      <c r="K11564">
        <v>0</v>
      </c>
      <c r="L11564" t="s">
        <v>273</v>
      </c>
      <c r="M11564">
        <v>-3</v>
      </c>
      <c r="N11564" t="s">
        <v>479</v>
      </c>
      <c r="O11564" t="s">
        <v>177</v>
      </c>
      <c r="P11564" t="s">
        <v>413</v>
      </c>
      <c r="R11564">
        <v>21.696930628788408</v>
      </c>
      <c r="S11564">
        <v>1167</v>
      </c>
      <c r="T11564">
        <v>19.379060593525253</v>
      </c>
      <c r="U11564">
        <v>24.103817064073489</v>
      </c>
    </row>
    <row r="11565" spans="1:21">
      <c r="A11565" t="s">
        <v>371</v>
      </c>
      <c r="B11565">
        <v>40</v>
      </c>
      <c r="C11565" t="s">
        <v>101</v>
      </c>
      <c r="D11565" t="s">
        <v>34</v>
      </c>
      <c r="E11565" t="s">
        <v>218</v>
      </c>
      <c r="F11565" t="s">
        <v>174</v>
      </c>
      <c r="G11565" t="s">
        <v>211</v>
      </c>
      <c r="H11565" t="s">
        <v>10</v>
      </c>
      <c r="I11565" t="s">
        <v>404</v>
      </c>
      <c r="J11565" t="s">
        <v>309</v>
      </c>
      <c r="K11565">
        <v>0</v>
      </c>
      <c r="L11565" t="s">
        <v>273</v>
      </c>
      <c r="M11565">
        <v>-3</v>
      </c>
      <c r="N11565" t="s">
        <v>479</v>
      </c>
      <c r="O11565" t="s">
        <v>177</v>
      </c>
      <c r="P11565" t="s">
        <v>413</v>
      </c>
      <c r="R11565">
        <v>27.311364585471164</v>
      </c>
      <c r="S11565">
        <v>1333</v>
      </c>
      <c r="T11565">
        <v>24.945685117387882</v>
      </c>
      <c r="U11565">
        <v>29.725131451268066</v>
      </c>
    </row>
    <row r="11566" spans="1:21">
      <c r="A11566" t="s">
        <v>371</v>
      </c>
      <c r="B11566">
        <v>40</v>
      </c>
      <c r="C11566" t="s">
        <v>101</v>
      </c>
      <c r="D11566" t="s">
        <v>34</v>
      </c>
      <c r="E11566" t="s">
        <v>218</v>
      </c>
      <c r="F11566" t="s">
        <v>174</v>
      </c>
      <c r="G11566" t="s">
        <v>211</v>
      </c>
      <c r="H11566" t="s">
        <v>10</v>
      </c>
      <c r="I11566" t="s">
        <v>404</v>
      </c>
      <c r="J11566" t="s">
        <v>309</v>
      </c>
      <c r="K11566">
        <v>0</v>
      </c>
      <c r="L11566" t="s">
        <v>273</v>
      </c>
      <c r="M11566">
        <v>-3</v>
      </c>
      <c r="N11566" t="s">
        <v>479</v>
      </c>
      <c r="O11566" t="s">
        <v>170</v>
      </c>
      <c r="P11566" t="s">
        <v>413</v>
      </c>
      <c r="R11566">
        <v>27.028591075999909</v>
      </c>
      <c r="S11566">
        <v>2555</v>
      </c>
      <c r="T11566">
        <v>25.320282532653948</v>
      </c>
      <c r="U11566">
        <v>28.762754856271609</v>
      </c>
    </row>
    <row r="11567" spans="1:21">
      <c r="A11567" t="s">
        <v>371</v>
      </c>
      <c r="B11567">
        <v>40</v>
      </c>
      <c r="C11567" t="s">
        <v>101</v>
      </c>
      <c r="D11567" t="s">
        <v>34</v>
      </c>
      <c r="E11567" t="s">
        <v>218</v>
      </c>
      <c r="F11567" t="s">
        <v>174</v>
      </c>
      <c r="G11567" t="s">
        <v>211</v>
      </c>
      <c r="H11567" t="s">
        <v>10</v>
      </c>
      <c r="I11567" t="s">
        <v>404</v>
      </c>
      <c r="J11567" t="s">
        <v>309</v>
      </c>
      <c r="K11567">
        <v>0</v>
      </c>
      <c r="L11567" t="s">
        <v>273</v>
      </c>
      <c r="M11567">
        <v>-3</v>
      </c>
      <c r="N11567" t="s">
        <v>479</v>
      </c>
      <c r="O11567" t="s">
        <v>176</v>
      </c>
      <c r="P11567" t="s">
        <v>413</v>
      </c>
      <c r="R11567">
        <v>26.24163273393502</v>
      </c>
      <c r="S11567">
        <v>1222</v>
      </c>
      <c r="T11567">
        <v>23.806661186763094</v>
      </c>
      <c r="U11567">
        <v>28.735157785138821</v>
      </c>
    </row>
    <row r="11568" spans="1:21">
      <c r="A11568" t="s">
        <v>371</v>
      </c>
      <c r="B11568">
        <v>40</v>
      </c>
      <c r="C11568" t="s">
        <v>101</v>
      </c>
      <c r="D11568" t="s">
        <v>34</v>
      </c>
      <c r="E11568" t="s">
        <v>218</v>
      </c>
      <c r="F11568" t="s">
        <v>174</v>
      </c>
      <c r="G11568" t="s">
        <v>211</v>
      </c>
      <c r="H11568" t="s">
        <v>93</v>
      </c>
      <c r="I11568" t="s">
        <v>173</v>
      </c>
      <c r="J11568" t="s">
        <v>310</v>
      </c>
      <c r="K11568">
        <v>0</v>
      </c>
      <c r="L11568" t="s">
        <v>273</v>
      </c>
      <c r="M11568">
        <v>-3</v>
      </c>
      <c r="N11568" t="s">
        <v>479</v>
      </c>
      <c r="O11568" t="s">
        <v>170</v>
      </c>
      <c r="P11568" t="s">
        <v>413</v>
      </c>
      <c r="R11568">
        <v>26.524396147678054</v>
      </c>
      <c r="S11568">
        <v>78587</v>
      </c>
      <c r="T11568">
        <v>26.216187387523178</v>
      </c>
      <c r="U11568">
        <v>26.833490201320398</v>
      </c>
    </row>
    <row r="11569" spans="1:21">
      <c r="A11569" t="s">
        <v>371</v>
      </c>
      <c r="B11569">
        <v>40</v>
      </c>
      <c r="C11569" t="s">
        <v>101</v>
      </c>
      <c r="D11569" t="s">
        <v>34</v>
      </c>
      <c r="E11569" t="s">
        <v>218</v>
      </c>
      <c r="F11569" t="s">
        <v>174</v>
      </c>
      <c r="G11569" t="s">
        <v>211</v>
      </c>
      <c r="H11569" t="s">
        <v>93</v>
      </c>
      <c r="I11569" t="s">
        <v>173</v>
      </c>
      <c r="J11569" t="s">
        <v>310</v>
      </c>
      <c r="K11569">
        <v>0</v>
      </c>
      <c r="L11569" t="s">
        <v>273</v>
      </c>
      <c r="M11569">
        <v>-3</v>
      </c>
      <c r="N11569" t="s">
        <v>479</v>
      </c>
      <c r="O11569" t="s">
        <v>176</v>
      </c>
      <c r="P11569" t="s">
        <v>413</v>
      </c>
      <c r="R11569">
        <v>26.793603782876474</v>
      </c>
      <c r="S11569">
        <v>39623</v>
      </c>
      <c r="T11569">
        <v>26.358385168554367</v>
      </c>
      <c r="U11569">
        <v>27.230530823528486</v>
      </c>
    </row>
    <row r="11570" spans="1:21">
      <c r="A11570" t="s">
        <v>371</v>
      </c>
      <c r="B11570">
        <v>40</v>
      </c>
      <c r="C11570" t="s">
        <v>101</v>
      </c>
      <c r="D11570" t="s">
        <v>34</v>
      </c>
      <c r="E11570" t="s">
        <v>218</v>
      </c>
      <c r="F11570" t="s">
        <v>174</v>
      </c>
      <c r="G11570" t="s">
        <v>211</v>
      </c>
      <c r="H11570" t="s">
        <v>93</v>
      </c>
      <c r="I11570" t="s">
        <v>173</v>
      </c>
      <c r="J11570" t="s">
        <v>310</v>
      </c>
      <c r="K11570">
        <v>0</v>
      </c>
      <c r="L11570" t="s">
        <v>273</v>
      </c>
      <c r="M11570">
        <v>-3</v>
      </c>
      <c r="N11570" t="s">
        <v>479</v>
      </c>
      <c r="O11570" t="s">
        <v>177</v>
      </c>
      <c r="P11570" t="s">
        <v>413</v>
      </c>
      <c r="R11570">
        <v>26.078739170186161</v>
      </c>
      <c r="S11570">
        <v>38964</v>
      </c>
      <c r="T11570">
        <v>25.643720098978783</v>
      </c>
      <c r="U11570">
        <v>26.515623864349141</v>
      </c>
    </row>
    <row r="11571" spans="1:21">
      <c r="A11571" t="s">
        <v>371</v>
      </c>
      <c r="B11571">
        <v>40</v>
      </c>
      <c r="C11571" t="s">
        <v>101</v>
      </c>
      <c r="D11571" t="s">
        <v>34</v>
      </c>
      <c r="E11571" t="s">
        <v>218</v>
      </c>
      <c r="F11571" t="s">
        <v>174</v>
      </c>
      <c r="G11571" t="s">
        <v>211</v>
      </c>
      <c r="H11571" t="s">
        <v>181</v>
      </c>
      <c r="I11571" t="s">
        <v>180</v>
      </c>
      <c r="J11571" t="s">
        <v>275</v>
      </c>
      <c r="K11571">
        <v>0</v>
      </c>
      <c r="L11571" t="s">
        <v>273</v>
      </c>
      <c r="M11571">
        <v>-3</v>
      </c>
      <c r="N11571" t="s">
        <v>479</v>
      </c>
      <c r="O11571" t="s">
        <v>176</v>
      </c>
      <c r="P11571" t="s">
        <v>415</v>
      </c>
      <c r="R11571">
        <v>17.840530725647518</v>
      </c>
      <c r="S11571">
        <v>1421</v>
      </c>
      <c r="T11571">
        <v>16.976558196662552</v>
      </c>
      <c r="U11571">
        <v>18.722439499604764</v>
      </c>
    </row>
    <row r="11572" spans="1:21">
      <c r="A11572" t="s">
        <v>371</v>
      </c>
      <c r="B11572">
        <v>40</v>
      </c>
      <c r="C11572" t="s">
        <v>101</v>
      </c>
      <c r="D11572" t="s">
        <v>34</v>
      </c>
      <c r="E11572" t="s">
        <v>218</v>
      </c>
      <c r="F11572" t="s">
        <v>174</v>
      </c>
      <c r="G11572" t="s">
        <v>211</v>
      </c>
      <c r="H11572" t="s">
        <v>181</v>
      </c>
      <c r="I11572" t="s">
        <v>180</v>
      </c>
      <c r="J11572" t="s">
        <v>275</v>
      </c>
      <c r="K11572">
        <v>0</v>
      </c>
      <c r="L11572" t="s">
        <v>273</v>
      </c>
      <c r="M11572">
        <v>-3</v>
      </c>
      <c r="N11572" t="s">
        <v>479</v>
      </c>
      <c r="O11572" t="s">
        <v>170</v>
      </c>
      <c r="P11572" t="s">
        <v>415</v>
      </c>
      <c r="R11572">
        <v>17.648170057093477</v>
      </c>
      <c r="S11572">
        <v>3243</v>
      </c>
      <c r="T11572">
        <v>17.090104202882248</v>
      </c>
      <c r="U11572">
        <v>18.213811341326007</v>
      </c>
    </row>
    <row r="11573" spans="1:21">
      <c r="A11573" t="s">
        <v>371</v>
      </c>
      <c r="B11573">
        <v>40</v>
      </c>
      <c r="C11573" t="s">
        <v>101</v>
      </c>
      <c r="D11573" t="s">
        <v>34</v>
      </c>
      <c r="E11573" t="s">
        <v>218</v>
      </c>
      <c r="F11573" t="s">
        <v>174</v>
      </c>
      <c r="G11573" t="s">
        <v>211</v>
      </c>
      <c r="H11573" t="s">
        <v>181</v>
      </c>
      <c r="I11573" t="s">
        <v>180</v>
      </c>
      <c r="J11573" t="s">
        <v>275</v>
      </c>
      <c r="K11573">
        <v>0</v>
      </c>
      <c r="L11573" t="s">
        <v>273</v>
      </c>
      <c r="M11573">
        <v>-3</v>
      </c>
      <c r="N11573" t="s">
        <v>479</v>
      </c>
      <c r="O11573" t="s">
        <v>177</v>
      </c>
      <c r="P11573" t="s">
        <v>415</v>
      </c>
      <c r="R11573">
        <v>17.472020990989485</v>
      </c>
      <c r="S11573">
        <v>1822</v>
      </c>
      <c r="T11573">
        <v>16.745220825349826</v>
      </c>
      <c r="U11573">
        <v>18.21196040765458</v>
      </c>
    </row>
    <row r="11574" spans="1:21">
      <c r="A11574" t="s">
        <v>371</v>
      </c>
      <c r="B11574">
        <v>40</v>
      </c>
      <c r="C11574" t="s">
        <v>101</v>
      </c>
      <c r="D11574" t="s">
        <v>34</v>
      </c>
      <c r="E11574" t="s">
        <v>218</v>
      </c>
      <c r="F11574" t="s">
        <v>174</v>
      </c>
      <c r="G11574" t="s">
        <v>211</v>
      </c>
      <c r="H11574" t="s">
        <v>182</v>
      </c>
      <c r="I11574" t="s">
        <v>180</v>
      </c>
      <c r="J11574" t="s">
        <v>3</v>
      </c>
      <c r="K11574">
        <v>0</v>
      </c>
      <c r="L11574" t="s">
        <v>273</v>
      </c>
      <c r="M11574">
        <v>-3</v>
      </c>
      <c r="N11574" t="s">
        <v>479</v>
      </c>
      <c r="O11574" t="s">
        <v>176</v>
      </c>
      <c r="P11574" t="s">
        <v>415</v>
      </c>
      <c r="R11574">
        <v>15.882998837725671</v>
      </c>
      <c r="S11574">
        <v>1003</v>
      </c>
      <c r="T11574">
        <v>15.004829489776695</v>
      </c>
      <c r="U11574">
        <v>16.783914138837101</v>
      </c>
    </row>
    <row r="11575" spans="1:21">
      <c r="A11575" t="s">
        <v>371</v>
      </c>
      <c r="B11575">
        <v>40</v>
      </c>
      <c r="C11575" t="s">
        <v>101</v>
      </c>
      <c r="D11575" t="s">
        <v>34</v>
      </c>
      <c r="E11575" t="s">
        <v>218</v>
      </c>
      <c r="F11575" t="s">
        <v>174</v>
      </c>
      <c r="G11575" t="s">
        <v>211</v>
      </c>
      <c r="H11575" t="s">
        <v>182</v>
      </c>
      <c r="I11575" t="s">
        <v>180</v>
      </c>
      <c r="J11575" t="s">
        <v>3</v>
      </c>
      <c r="K11575">
        <v>0</v>
      </c>
      <c r="L11575" t="s">
        <v>273</v>
      </c>
      <c r="M11575">
        <v>-3</v>
      </c>
      <c r="N11575" t="s">
        <v>479</v>
      </c>
      <c r="O11575" t="s">
        <v>177</v>
      </c>
      <c r="P11575" t="s">
        <v>415</v>
      </c>
      <c r="R11575">
        <v>15.876699093435299</v>
      </c>
      <c r="S11575">
        <v>1394</v>
      </c>
      <c r="T11575">
        <v>15.151755388205318</v>
      </c>
      <c r="U11575">
        <v>16.61708265467453</v>
      </c>
    </row>
    <row r="11576" spans="1:21">
      <c r="A11576" t="s">
        <v>371</v>
      </c>
      <c r="B11576">
        <v>40</v>
      </c>
      <c r="C11576" t="s">
        <v>101</v>
      </c>
      <c r="D11576" t="s">
        <v>34</v>
      </c>
      <c r="E11576" t="s">
        <v>218</v>
      </c>
      <c r="F11576" t="s">
        <v>174</v>
      </c>
      <c r="G11576" t="s">
        <v>211</v>
      </c>
      <c r="H11576" t="s">
        <v>182</v>
      </c>
      <c r="I11576" t="s">
        <v>180</v>
      </c>
      <c r="J11576" t="s">
        <v>3</v>
      </c>
      <c r="K11576">
        <v>0</v>
      </c>
      <c r="L11576" t="s">
        <v>273</v>
      </c>
      <c r="M11576">
        <v>-3</v>
      </c>
      <c r="N11576" t="s">
        <v>479</v>
      </c>
      <c r="O11576" t="s">
        <v>170</v>
      </c>
      <c r="P11576" t="s">
        <v>415</v>
      </c>
      <c r="R11576">
        <v>15.817488763342558</v>
      </c>
      <c r="S11576">
        <v>2397</v>
      </c>
      <c r="T11576">
        <v>15.257421946417498</v>
      </c>
      <c r="U11576">
        <v>16.386783217237426</v>
      </c>
    </row>
    <row r="11577" spans="1:21">
      <c r="A11577" t="s">
        <v>371</v>
      </c>
      <c r="B11577">
        <v>40</v>
      </c>
      <c r="C11577" t="s">
        <v>101</v>
      </c>
      <c r="D11577" t="s">
        <v>34</v>
      </c>
      <c r="E11577" t="s">
        <v>218</v>
      </c>
      <c r="F11577" t="s">
        <v>174</v>
      </c>
      <c r="G11577" t="s">
        <v>211</v>
      </c>
      <c r="H11577" t="s">
        <v>183</v>
      </c>
      <c r="I11577" t="s">
        <v>180</v>
      </c>
      <c r="J11577" t="s">
        <v>340</v>
      </c>
      <c r="K11577">
        <v>0</v>
      </c>
      <c r="L11577" t="s">
        <v>273</v>
      </c>
      <c r="M11577">
        <v>-3</v>
      </c>
      <c r="N11577" t="s">
        <v>479</v>
      </c>
      <c r="O11577" t="s">
        <v>176</v>
      </c>
      <c r="P11577" t="s">
        <v>415</v>
      </c>
      <c r="R11577">
        <v>13.097961898919177</v>
      </c>
      <c r="S11577">
        <v>334</v>
      </c>
      <c r="T11577">
        <v>11.846568071110244</v>
      </c>
      <c r="U11577">
        <v>14.413248359886182</v>
      </c>
    </row>
    <row r="11578" spans="1:21">
      <c r="A11578" t="s">
        <v>371</v>
      </c>
      <c r="B11578">
        <v>40</v>
      </c>
      <c r="C11578" t="s">
        <v>101</v>
      </c>
      <c r="D11578" t="s">
        <v>34</v>
      </c>
      <c r="E11578" t="s">
        <v>218</v>
      </c>
      <c r="F11578" t="s">
        <v>174</v>
      </c>
      <c r="G11578" t="s">
        <v>211</v>
      </c>
      <c r="H11578" t="s">
        <v>183</v>
      </c>
      <c r="I11578" t="s">
        <v>180</v>
      </c>
      <c r="J11578" t="s">
        <v>340</v>
      </c>
      <c r="K11578">
        <v>0</v>
      </c>
      <c r="L11578" t="s">
        <v>273</v>
      </c>
      <c r="M11578">
        <v>-3</v>
      </c>
      <c r="N11578" t="s">
        <v>479</v>
      </c>
      <c r="O11578" t="s">
        <v>177</v>
      </c>
      <c r="P11578" t="s">
        <v>415</v>
      </c>
      <c r="R11578">
        <v>13.301924922412688</v>
      </c>
      <c r="S11578">
        <v>515</v>
      </c>
      <c r="T11578">
        <v>12.296159207825081</v>
      </c>
      <c r="U11578">
        <v>14.347579582651809</v>
      </c>
    </row>
    <row r="11579" spans="1:21">
      <c r="A11579" t="s">
        <v>371</v>
      </c>
      <c r="B11579">
        <v>40</v>
      </c>
      <c r="C11579" t="s">
        <v>101</v>
      </c>
      <c r="D11579" t="s">
        <v>34</v>
      </c>
      <c r="E11579" t="s">
        <v>218</v>
      </c>
      <c r="F11579" t="s">
        <v>174</v>
      </c>
      <c r="G11579" t="s">
        <v>211</v>
      </c>
      <c r="H11579" t="s">
        <v>183</v>
      </c>
      <c r="I11579" t="s">
        <v>180</v>
      </c>
      <c r="J11579" t="s">
        <v>340</v>
      </c>
      <c r="K11579">
        <v>0</v>
      </c>
      <c r="L11579" t="s">
        <v>273</v>
      </c>
      <c r="M11579">
        <v>-3</v>
      </c>
      <c r="N11579" t="s">
        <v>479</v>
      </c>
      <c r="O11579" t="s">
        <v>170</v>
      </c>
      <c r="P11579" t="s">
        <v>415</v>
      </c>
      <c r="R11579">
        <v>13.215458427206183</v>
      </c>
      <c r="S11579">
        <v>849</v>
      </c>
      <c r="T11579">
        <v>12.426565503265891</v>
      </c>
      <c r="U11579">
        <v>14.028923820237235</v>
      </c>
    </row>
    <row r="11580" spans="1:21">
      <c r="A11580" t="s">
        <v>371</v>
      </c>
      <c r="B11580">
        <v>40</v>
      </c>
      <c r="C11580" t="s">
        <v>101</v>
      </c>
      <c r="D11580" t="s">
        <v>34</v>
      </c>
      <c r="E11580" t="s">
        <v>218</v>
      </c>
      <c r="F11580" t="s">
        <v>174</v>
      </c>
      <c r="G11580" t="s">
        <v>211</v>
      </c>
      <c r="H11580" t="s">
        <v>22</v>
      </c>
      <c r="I11580" t="s">
        <v>404</v>
      </c>
      <c r="J11580" t="s">
        <v>265</v>
      </c>
      <c r="K11580">
        <v>0</v>
      </c>
      <c r="L11580" t="s">
        <v>273</v>
      </c>
      <c r="M11580">
        <v>-4</v>
      </c>
      <c r="N11580" t="s">
        <v>480</v>
      </c>
      <c r="O11580" t="s">
        <v>177</v>
      </c>
      <c r="P11580" t="s">
        <v>413</v>
      </c>
      <c r="R11580">
        <v>26.526328648184005</v>
      </c>
      <c r="S11580">
        <v>6298</v>
      </c>
      <c r="T11580">
        <v>25.441730633750097</v>
      </c>
      <c r="U11580">
        <v>27.621971436825998</v>
      </c>
    </row>
    <row r="11581" spans="1:21">
      <c r="A11581" t="s">
        <v>371</v>
      </c>
      <c r="B11581">
        <v>40</v>
      </c>
      <c r="C11581" t="s">
        <v>101</v>
      </c>
      <c r="D11581" t="s">
        <v>34</v>
      </c>
      <c r="E11581" t="s">
        <v>218</v>
      </c>
      <c r="F11581" t="s">
        <v>174</v>
      </c>
      <c r="G11581" t="s">
        <v>211</v>
      </c>
      <c r="H11581" t="s">
        <v>22</v>
      </c>
      <c r="I11581" t="s">
        <v>404</v>
      </c>
      <c r="J11581" t="s">
        <v>265</v>
      </c>
      <c r="K11581">
        <v>0</v>
      </c>
      <c r="L11581" t="s">
        <v>273</v>
      </c>
      <c r="M11581">
        <v>-4</v>
      </c>
      <c r="N11581" t="s">
        <v>480</v>
      </c>
      <c r="O11581" t="s">
        <v>176</v>
      </c>
      <c r="P11581" t="s">
        <v>413</v>
      </c>
      <c r="R11581">
        <v>26.435597956087893</v>
      </c>
      <c r="S11581">
        <v>6994</v>
      </c>
      <c r="T11581">
        <v>25.407271082380984</v>
      </c>
      <c r="U11581">
        <v>27.473961149032199</v>
      </c>
    </row>
    <row r="11582" spans="1:21">
      <c r="A11582" t="s">
        <v>371</v>
      </c>
      <c r="B11582">
        <v>40</v>
      </c>
      <c r="C11582" t="s">
        <v>101</v>
      </c>
      <c r="D11582" t="s">
        <v>34</v>
      </c>
      <c r="E11582" t="s">
        <v>218</v>
      </c>
      <c r="F11582" t="s">
        <v>174</v>
      </c>
      <c r="G11582" t="s">
        <v>211</v>
      </c>
      <c r="H11582" t="s">
        <v>22</v>
      </c>
      <c r="I11582" t="s">
        <v>404</v>
      </c>
      <c r="J11582" t="s">
        <v>265</v>
      </c>
      <c r="K11582">
        <v>0</v>
      </c>
      <c r="L11582" t="s">
        <v>273</v>
      </c>
      <c r="M11582">
        <v>-4</v>
      </c>
      <c r="N11582" t="s">
        <v>480</v>
      </c>
      <c r="O11582" t="s">
        <v>170</v>
      </c>
      <c r="P11582" t="s">
        <v>413</v>
      </c>
      <c r="R11582">
        <v>26.438475437312388</v>
      </c>
      <c r="S11582">
        <v>13292</v>
      </c>
      <c r="T11582">
        <v>25.69145518116267</v>
      </c>
      <c r="U11582">
        <v>27.190775076164819</v>
      </c>
    </row>
    <row r="11583" spans="1:21">
      <c r="A11583" t="s">
        <v>371</v>
      </c>
      <c r="B11583">
        <v>40</v>
      </c>
      <c r="C11583" t="s">
        <v>101</v>
      </c>
      <c r="D11583" t="s">
        <v>34</v>
      </c>
      <c r="E11583" t="s">
        <v>218</v>
      </c>
      <c r="F11583" t="s">
        <v>174</v>
      </c>
      <c r="G11583" t="s">
        <v>211</v>
      </c>
      <c r="H11583" t="s">
        <v>24</v>
      </c>
      <c r="I11583" t="s">
        <v>404</v>
      </c>
      <c r="J11583" t="s">
        <v>266</v>
      </c>
      <c r="K11583">
        <v>0</v>
      </c>
      <c r="L11583" t="s">
        <v>273</v>
      </c>
      <c r="M11583">
        <v>-4</v>
      </c>
      <c r="N11583" t="s">
        <v>480</v>
      </c>
      <c r="O11583" t="s">
        <v>176</v>
      </c>
      <c r="P11583" t="s">
        <v>413</v>
      </c>
      <c r="R11583">
        <v>26.351525465904757</v>
      </c>
      <c r="S11583">
        <v>1093</v>
      </c>
      <c r="T11583">
        <v>23.775096883015348</v>
      </c>
      <c r="U11583">
        <v>28.992715966182136</v>
      </c>
    </row>
    <row r="11584" spans="1:21">
      <c r="A11584" t="s">
        <v>371</v>
      </c>
      <c r="B11584">
        <v>40</v>
      </c>
      <c r="C11584" t="s">
        <v>101</v>
      </c>
      <c r="D11584" t="s">
        <v>34</v>
      </c>
      <c r="E11584" t="s">
        <v>218</v>
      </c>
      <c r="F11584" t="s">
        <v>174</v>
      </c>
      <c r="G11584" t="s">
        <v>211</v>
      </c>
      <c r="H11584" t="s">
        <v>24</v>
      </c>
      <c r="I11584" t="s">
        <v>404</v>
      </c>
      <c r="J11584" t="s">
        <v>266</v>
      </c>
      <c r="K11584">
        <v>0</v>
      </c>
      <c r="L11584" t="s">
        <v>273</v>
      </c>
      <c r="M11584">
        <v>-4</v>
      </c>
      <c r="N11584" t="s">
        <v>480</v>
      </c>
      <c r="O11584" t="s">
        <v>170</v>
      </c>
      <c r="P11584" t="s">
        <v>413</v>
      </c>
      <c r="R11584">
        <v>23.76190260667704</v>
      </c>
      <c r="S11584">
        <v>2184</v>
      </c>
      <c r="T11584">
        <v>21.998229711579079</v>
      </c>
      <c r="U11584">
        <v>25.566354227408429</v>
      </c>
    </row>
    <row r="11585" spans="1:21">
      <c r="A11585" t="s">
        <v>371</v>
      </c>
      <c r="B11585">
        <v>40</v>
      </c>
      <c r="C11585" t="s">
        <v>101</v>
      </c>
      <c r="D11585" t="s">
        <v>34</v>
      </c>
      <c r="E11585" t="s">
        <v>218</v>
      </c>
      <c r="F11585" t="s">
        <v>174</v>
      </c>
      <c r="G11585" t="s">
        <v>211</v>
      </c>
      <c r="H11585" t="s">
        <v>24</v>
      </c>
      <c r="I11585" t="s">
        <v>404</v>
      </c>
      <c r="J11585" t="s">
        <v>266</v>
      </c>
      <c r="K11585">
        <v>0</v>
      </c>
      <c r="L11585" t="s">
        <v>273</v>
      </c>
      <c r="M11585">
        <v>-4</v>
      </c>
      <c r="N11585" t="s">
        <v>480</v>
      </c>
      <c r="O11585" t="s">
        <v>177</v>
      </c>
      <c r="P11585" t="s">
        <v>413</v>
      </c>
      <c r="R11585">
        <v>20.747122459035925</v>
      </c>
      <c r="S11585">
        <v>1091</v>
      </c>
      <c r="T11585">
        <v>18.394417844996202</v>
      </c>
      <c r="U11585">
        <v>23.201379416078193</v>
      </c>
    </row>
    <row r="11586" spans="1:21">
      <c r="A11586" t="s">
        <v>371</v>
      </c>
      <c r="B11586">
        <v>40</v>
      </c>
      <c r="C11586" t="s">
        <v>101</v>
      </c>
      <c r="D11586" t="s">
        <v>34</v>
      </c>
      <c r="E11586" t="s">
        <v>218</v>
      </c>
      <c r="F11586" t="s">
        <v>174</v>
      </c>
      <c r="G11586" t="s">
        <v>211</v>
      </c>
      <c r="H11586" t="s">
        <v>23</v>
      </c>
      <c r="I11586" t="s">
        <v>404</v>
      </c>
      <c r="J11586" t="s">
        <v>267</v>
      </c>
      <c r="K11586">
        <v>0</v>
      </c>
      <c r="L11586" t="s">
        <v>273</v>
      </c>
      <c r="M11586">
        <v>-4</v>
      </c>
      <c r="N11586" t="s">
        <v>480</v>
      </c>
      <c r="O11586" t="s">
        <v>176</v>
      </c>
      <c r="P11586" t="s">
        <v>413</v>
      </c>
      <c r="R11586">
        <v>26.235374086560515</v>
      </c>
      <c r="S11586">
        <v>1268</v>
      </c>
      <c r="T11586">
        <v>23.844566777186806</v>
      </c>
      <c r="U11586">
        <v>28.682645183658966</v>
      </c>
    </row>
    <row r="11587" spans="1:21">
      <c r="A11587" t="s">
        <v>371</v>
      </c>
      <c r="B11587">
        <v>40</v>
      </c>
      <c r="C11587" t="s">
        <v>101</v>
      </c>
      <c r="D11587" t="s">
        <v>34</v>
      </c>
      <c r="E11587" t="s">
        <v>218</v>
      </c>
      <c r="F11587" t="s">
        <v>174</v>
      </c>
      <c r="G11587" t="s">
        <v>211</v>
      </c>
      <c r="H11587" t="s">
        <v>23</v>
      </c>
      <c r="I11587" t="s">
        <v>404</v>
      </c>
      <c r="J11587" t="s">
        <v>267</v>
      </c>
      <c r="K11587">
        <v>0</v>
      </c>
      <c r="L11587" t="s">
        <v>273</v>
      </c>
      <c r="M11587">
        <v>-4</v>
      </c>
      <c r="N11587" t="s">
        <v>480</v>
      </c>
      <c r="O11587" t="s">
        <v>170</v>
      </c>
      <c r="P11587" t="s">
        <v>413</v>
      </c>
      <c r="R11587">
        <v>26.116840667919263</v>
      </c>
      <c r="S11587">
        <v>2528</v>
      </c>
      <c r="T11587">
        <v>24.419617070641884</v>
      </c>
      <c r="U11587">
        <v>27.842713446824224</v>
      </c>
    </row>
    <row r="11588" spans="1:21">
      <c r="A11588" t="s">
        <v>371</v>
      </c>
      <c r="B11588">
        <v>40</v>
      </c>
      <c r="C11588" t="s">
        <v>101</v>
      </c>
      <c r="D11588" t="s">
        <v>34</v>
      </c>
      <c r="E11588" t="s">
        <v>218</v>
      </c>
      <c r="F11588" t="s">
        <v>174</v>
      </c>
      <c r="G11588" t="s">
        <v>211</v>
      </c>
      <c r="H11588" t="s">
        <v>23</v>
      </c>
      <c r="I11588" t="s">
        <v>404</v>
      </c>
      <c r="J11588" t="s">
        <v>267</v>
      </c>
      <c r="K11588">
        <v>0</v>
      </c>
      <c r="L11588" t="s">
        <v>273</v>
      </c>
      <c r="M11588">
        <v>-4</v>
      </c>
      <c r="N11588" t="s">
        <v>480</v>
      </c>
      <c r="O11588" t="s">
        <v>177</v>
      </c>
      <c r="P11588" t="s">
        <v>413</v>
      </c>
      <c r="R11588">
        <v>25.395163945142318</v>
      </c>
      <c r="S11588">
        <v>1260</v>
      </c>
      <c r="T11588">
        <v>23.024845522553246</v>
      </c>
      <c r="U11588">
        <v>27.826980899916727</v>
      </c>
    </row>
    <row r="11589" spans="1:21">
      <c r="A11589" t="s">
        <v>371</v>
      </c>
      <c r="B11589">
        <v>40</v>
      </c>
      <c r="C11589" t="s">
        <v>101</v>
      </c>
      <c r="D11589" t="s">
        <v>34</v>
      </c>
      <c r="E11589" t="s">
        <v>218</v>
      </c>
      <c r="F11589" t="s">
        <v>174</v>
      </c>
      <c r="G11589" t="s">
        <v>211</v>
      </c>
      <c r="H11589" t="s">
        <v>18</v>
      </c>
      <c r="I11589" t="s">
        <v>404</v>
      </c>
      <c r="J11589" t="s">
        <v>268</v>
      </c>
      <c r="K11589">
        <v>0</v>
      </c>
      <c r="L11589" t="s">
        <v>273</v>
      </c>
      <c r="M11589">
        <v>-4</v>
      </c>
      <c r="N11589" t="s">
        <v>480</v>
      </c>
      <c r="O11589" t="s">
        <v>176</v>
      </c>
      <c r="P11589" t="s">
        <v>413</v>
      </c>
      <c r="R11589">
        <v>28.180572554926464</v>
      </c>
      <c r="S11589">
        <v>1937</v>
      </c>
      <c r="T11589">
        <v>26.193331556769383</v>
      </c>
      <c r="U11589">
        <v>30.197796947650033</v>
      </c>
    </row>
    <row r="11590" spans="1:21">
      <c r="A11590" t="s">
        <v>371</v>
      </c>
      <c r="B11590">
        <v>40</v>
      </c>
      <c r="C11590" t="s">
        <v>101</v>
      </c>
      <c r="D11590" t="s">
        <v>34</v>
      </c>
      <c r="E11590" t="s">
        <v>218</v>
      </c>
      <c r="F11590" t="s">
        <v>174</v>
      </c>
      <c r="G11590" t="s">
        <v>211</v>
      </c>
      <c r="H11590" t="s">
        <v>18</v>
      </c>
      <c r="I11590" t="s">
        <v>404</v>
      </c>
      <c r="J11590" t="s">
        <v>268</v>
      </c>
      <c r="K11590">
        <v>0</v>
      </c>
      <c r="L11590" t="s">
        <v>273</v>
      </c>
      <c r="M11590">
        <v>-4</v>
      </c>
      <c r="N11590" t="s">
        <v>480</v>
      </c>
      <c r="O11590" t="s">
        <v>170</v>
      </c>
      <c r="P11590" t="s">
        <v>413</v>
      </c>
      <c r="R11590">
        <v>27.71570898516541</v>
      </c>
      <c r="S11590">
        <v>3789</v>
      </c>
      <c r="T11590">
        <v>26.299045604738826</v>
      </c>
      <c r="U11590">
        <v>29.148547193938278</v>
      </c>
    </row>
    <row r="11591" spans="1:21">
      <c r="A11591" t="s">
        <v>371</v>
      </c>
      <c r="B11591">
        <v>40</v>
      </c>
      <c r="C11591" t="s">
        <v>101</v>
      </c>
      <c r="D11591" t="s">
        <v>34</v>
      </c>
      <c r="E11591" t="s">
        <v>218</v>
      </c>
      <c r="F11591" t="s">
        <v>174</v>
      </c>
      <c r="G11591" t="s">
        <v>211</v>
      </c>
      <c r="H11591" t="s">
        <v>18</v>
      </c>
      <c r="I11591" t="s">
        <v>404</v>
      </c>
      <c r="J11591" t="s">
        <v>268</v>
      </c>
      <c r="K11591">
        <v>0</v>
      </c>
      <c r="L11591" t="s">
        <v>273</v>
      </c>
      <c r="M11591">
        <v>-4</v>
      </c>
      <c r="N11591" t="s">
        <v>480</v>
      </c>
      <c r="O11591" t="s">
        <v>177</v>
      </c>
      <c r="P11591" t="s">
        <v>413</v>
      </c>
      <c r="R11591">
        <v>26.845118095681052</v>
      </c>
      <c r="S11591">
        <v>1852</v>
      </c>
      <c r="T11591">
        <v>24.84631473829749</v>
      </c>
      <c r="U11591">
        <v>28.880281801825564</v>
      </c>
    </row>
    <row r="11592" spans="1:21">
      <c r="A11592" t="s">
        <v>371</v>
      </c>
      <c r="B11592">
        <v>40</v>
      </c>
      <c r="C11592" t="s">
        <v>101</v>
      </c>
      <c r="D11592" t="s">
        <v>34</v>
      </c>
      <c r="E11592" t="s">
        <v>218</v>
      </c>
      <c r="F11592" t="s">
        <v>174</v>
      </c>
      <c r="G11592" t="s">
        <v>211</v>
      </c>
      <c r="H11592" t="s">
        <v>20</v>
      </c>
      <c r="I11592" t="s">
        <v>404</v>
      </c>
      <c r="J11592" t="s">
        <v>269</v>
      </c>
      <c r="K11592">
        <v>0</v>
      </c>
      <c r="L11592" t="s">
        <v>273</v>
      </c>
      <c r="M11592">
        <v>-4</v>
      </c>
      <c r="N11592" t="s">
        <v>480</v>
      </c>
      <c r="O11592" t="s">
        <v>177</v>
      </c>
      <c r="P11592" t="s">
        <v>413</v>
      </c>
      <c r="R11592">
        <v>27.519980994446001</v>
      </c>
      <c r="S11592">
        <v>1542</v>
      </c>
      <c r="T11592">
        <v>25.312870621036449</v>
      </c>
      <c r="U11592">
        <v>29.767721375125276</v>
      </c>
    </row>
    <row r="11593" spans="1:21">
      <c r="A11593" t="s">
        <v>371</v>
      </c>
      <c r="B11593">
        <v>40</v>
      </c>
      <c r="C11593" t="s">
        <v>101</v>
      </c>
      <c r="D11593" t="s">
        <v>34</v>
      </c>
      <c r="E11593" t="s">
        <v>218</v>
      </c>
      <c r="F11593" t="s">
        <v>174</v>
      </c>
      <c r="G11593" t="s">
        <v>211</v>
      </c>
      <c r="H11593" t="s">
        <v>20</v>
      </c>
      <c r="I11593" t="s">
        <v>404</v>
      </c>
      <c r="J11593" t="s">
        <v>269</v>
      </c>
      <c r="K11593">
        <v>0</v>
      </c>
      <c r="L11593" t="s">
        <v>273</v>
      </c>
      <c r="M11593">
        <v>-4</v>
      </c>
      <c r="N11593" t="s">
        <v>480</v>
      </c>
      <c r="O11593" t="s">
        <v>176</v>
      </c>
      <c r="P11593" t="s">
        <v>413</v>
      </c>
      <c r="R11593">
        <v>27.602414721816626</v>
      </c>
      <c r="S11593">
        <v>1754</v>
      </c>
      <c r="T11593">
        <v>25.529493193093678</v>
      </c>
      <c r="U11593">
        <v>29.710728749693281</v>
      </c>
    </row>
    <row r="11594" spans="1:21">
      <c r="A11594" t="s">
        <v>371</v>
      </c>
      <c r="B11594">
        <v>40</v>
      </c>
      <c r="C11594" t="s">
        <v>101</v>
      </c>
      <c r="D11594" t="s">
        <v>34</v>
      </c>
      <c r="E11594" t="s">
        <v>218</v>
      </c>
      <c r="F11594" t="s">
        <v>174</v>
      </c>
      <c r="G11594" t="s">
        <v>211</v>
      </c>
      <c r="H11594" t="s">
        <v>20</v>
      </c>
      <c r="I11594" t="s">
        <v>404</v>
      </c>
      <c r="J11594" t="s">
        <v>269</v>
      </c>
      <c r="K11594">
        <v>0</v>
      </c>
      <c r="L11594" t="s">
        <v>273</v>
      </c>
      <c r="M11594">
        <v>-4</v>
      </c>
      <c r="N11594" t="s">
        <v>480</v>
      </c>
      <c r="O11594" t="s">
        <v>170</v>
      </c>
      <c r="P11594" t="s">
        <v>413</v>
      </c>
      <c r="R11594">
        <v>27.663637924717179</v>
      </c>
      <c r="S11594">
        <v>3296</v>
      </c>
      <c r="T11594">
        <v>26.146356840091734</v>
      </c>
      <c r="U11594">
        <v>29.199622950357927</v>
      </c>
    </row>
    <row r="11595" spans="1:21">
      <c r="A11595" t="s">
        <v>371</v>
      </c>
      <c r="B11595">
        <v>40</v>
      </c>
      <c r="C11595" t="s">
        <v>101</v>
      </c>
      <c r="D11595" t="s">
        <v>34</v>
      </c>
      <c r="E11595" t="s">
        <v>218</v>
      </c>
      <c r="F11595" t="s">
        <v>174</v>
      </c>
      <c r="G11595" t="s">
        <v>211</v>
      </c>
      <c r="H11595" t="s">
        <v>9</v>
      </c>
      <c r="I11595" t="s">
        <v>404</v>
      </c>
      <c r="J11595" t="s">
        <v>270</v>
      </c>
      <c r="K11595">
        <v>0</v>
      </c>
      <c r="L11595" t="s">
        <v>273</v>
      </c>
      <c r="M11595">
        <v>-4</v>
      </c>
      <c r="N11595" t="s">
        <v>480</v>
      </c>
      <c r="O11595" t="s">
        <v>176</v>
      </c>
      <c r="P11595" t="s">
        <v>413</v>
      </c>
      <c r="R11595">
        <v>30.659105980687496</v>
      </c>
      <c r="S11595">
        <v>814</v>
      </c>
      <c r="T11595">
        <v>27.521490211336797</v>
      </c>
      <c r="U11595">
        <v>33.847261553832951</v>
      </c>
    </row>
    <row r="11596" spans="1:21">
      <c r="A11596" t="s">
        <v>371</v>
      </c>
      <c r="B11596">
        <v>40</v>
      </c>
      <c r="C11596" t="s">
        <v>101</v>
      </c>
      <c r="D11596" t="s">
        <v>34</v>
      </c>
      <c r="E11596" t="s">
        <v>218</v>
      </c>
      <c r="F11596" t="s">
        <v>174</v>
      </c>
      <c r="G11596" t="s">
        <v>211</v>
      </c>
      <c r="H11596" t="s">
        <v>9</v>
      </c>
      <c r="I11596" t="s">
        <v>404</v>
      </c>
      <c r="J11596" t="s">
        <v>270</v>
      </c>
      <c r="K11596">
        <v>0</v>
      </c>
      <c r="L11596" t="s">
        <v>273</v>
      </c>
      <c r="M11596">
        <v>-4</v>
      </c>
      <c r="N11596" t="s">
        <v>480</v>
      </c>
      <c r="O11596" t="s">
        <v>177</v>
      </c>
      <c r="P11596" t="s">
        <v>413</v>
      </c>
      <c r="R11596">
        <v>29.168040404161754</v>
      </c>
      <c r="S11596">
        <v>769</v>
      </c>
      <c r="T11596">
        <v>25.993806342838745</v>
      </c>
      <c r="U11596">
        <v>32.409003906123047</v>
      </c>
    </row>
    <row r="11597" spans="1:21">
      <c r="A11597" t="s">
        <v>371</v>
      </c>
      <c r="B11597">
        <v>40</v>
      </c>
      <c r="C11597" t="s">
        <v>101</v>
      </c>
      <c r="D11597" t="s">
        <v>34</v>
      </c>
      <c r="E11597" t="s">
        <v>218</v>
      </c>
      <c r="F11597" t="s">
        <v>174</v>
      </c>
      <c r="G11597" t="s">
        <v>211</v>
      </c>
      <c r="H11597" t="s">
        <v>9</v>
      </c>
      <c r="I11597" t="s">
        <v>404</v>
      </c>
      <c r="J11597" t="s">
        <v>270</v>
      </c>
      <c r="K11597">
        <v>0</v>
      </c>
      <c r="L11597" t="s">
        <v>273</v>
      </c>
      <c r="M11597">
        <v>-4</v>
      </c>
      <c r="N11597" t="s">
        <v>480</v>
      </c>
      <c r="O11597" t="s">
        <v>170</v>
      </c>
      <c r="P11597" t="s">
        <v>413</v>
      </c>
      <c r="R11597">
        <v>29.730841145717445</v>
      </c>
      <c r="S11597">
        <v>1583</v>
      </c>
      <c r="T11597">
        <v>27.495876051134616</v>
      </c>
      <c r="U11597">
        <v>31.995769259343909</v>
      </c>
    </row>
    <row r="11598" spans="1:21">
      <c r="A11598" t="s">
        <v>371</v>
      </c>
      <c r="B11598">
        <v>40</v>
      </c>
      <c r="C11598" t="s">
        <v>101</v>
      </c>
      <c r="D11598" t="s">
        <v>34</v>
      </c>
      <c r="E11598" t="s">
        <v>218</v>
      </c>
      <c r="F11598" t="s">
        <v>174</v>
      </c>
      <c r="G11598" t="s">
        <v>211</v>
      </c>
      <c r="H11598" t="s">
        <v>21</v>
      </c>
      <c r="I11598" t="s">
        <v>404</v>
      </c>
      <c r="J11598" t="s">
        <v>271</v>
      </c>
      <c r="K11598">
        <v>0</v>
      </c>
      <c r="L11598" t="s">
        <v>273</v>
      </c>
      <c r="M11598">
        <v>-4</v>
      </c>
      <c r="N11598" t="s">
        <v>480</v>
      </c>
      <c r="O11598" t="s">
        <v>177</v>
      </c>
      <c r="P11598" t="s">
        <v>413</v>
      </c>
      <c r="R11598">
        <v>31.48605695477421</v>
      </c>
      <c r="S11598">
        <v>1199</v>
      </c>
      <c r="T11598">
        <v>28.874422299221209</v>
      </c>
      <c r="U11598">
        <v>34.127304794599567</v>
      </c>
    </row>
    <row r="11599" spans="1:21">
      <c r="A11599" t="s">
        <v>371</v>
      </c>
      <c r="B11599">
        <v>40</v>
      </c>
      <c r="C11599" t="s">
        <v>101</v>
      </c>
      <c r="D11599" t="s">
        <v>34</v>
      </c>
      <c r="E11599" t="s">
        <v>218</v>
      </c>
      <c r="F11599" t="s">
        <v>174</v>
      </c>
      <c r="G11599" t="s">
        <v>211</v>
      </c>
      <c r="H11599" t="s">
        <v>21</v>
      </c>
      <c r="I11599" t="s">
        <v>404</v>
      </c>
      <c r="J11599" t="s">
        <v>271</v>
      </c>
      <c r="K11599">
        <v>0</v>
      </c>
      <c r="L11599" t="s">
        <v>273</v>
      </c>
      <c r="M11599">
        <v>-4</v>
      </c>
      <c r="N11599" t="s">
        <v>480</v>
      </c>
      <c r="O11599" t="s">
        <v>170</v>
      </c>
      <c r="P11599" t="s">
        <v>413</v>
      </c>
      <c r="R11599">
        <v>29.197233660810127</v>
      </c>
      <c r="S11599">
        <v>2607</v>
      </c>
      <c r="T11599">
        <v>27.46249080784942</v>
      </c>
      <c r="U11599">
        <v>30.951567931114266</v>
      </c>
    </row>
    <row r="11600" spans="1:21">
      <c r="A11600" t="s">
        <v>371</v>
      </c>
      <c r="B11600">
        <v>40</v>
      </c>
      <c r="C11600" t="s">
        <v>101</v>
      </c>
      <c r="D11600" t="s">
        <v>34</v>
      </c>
      <c r="E11600" t="s">
        <v>218</v>
      </c>
      <c r="F11600" t="s">
        <v>174</v>
      </c>
      <c r="G11600" t="s">
        <v>211</v>
      </c>
      <c r="H11600" t="s">
        <v>21</v>
      </c>
      <c r="I11600" t="s">
        <v>404</v>
      </c>
      <c r="J11600" t="s">
        <v>271</v>
      </c>
      <c r="K11600">
        <v>0</v>
      </c>
      <c r="L11600" t="s">
        <v>273</v>
      </c>
      <c r="M11600">
        <v>-4</v>
      </c>
      <c r="N11600" t="s">
        <v>480</v>
      </c>
      <c r="O11600" t="s">
        <v>176</v>
      </c>
      <c r="P11600" t="s">
        <v>413</v>
      </c>
      <c r="R11600">
        <v>26.746516116573162</v>
      </c>
      <c r="S11600">
        <v>1408</v>
      </c>
      <c r="T11600">
        <v>24.460609280790422</v>
      </c>
      <c r="U11600">
        <v>29.080738318062604</v>
      </c>
    </row>
    <row r="11601" spans="1:21">
      <c r="A11601" t="s">
        <v>371</v>
      </c>
      <c r="B11601">
        <v>40</v>
      </c>
      <c r="C11601" t="s">
        <v>101</v>
      </c>
      <c r="D11601" t="s">
        <v>34</v>
      </c>
      <c r="E11601" t="s">
        <v>218</v>
      </c>
      <c r="F11601" t="s">
        <v>174</v>
      </c>
      <c r="G11601" t="s">
        <v>211</v>
      </c>
      <c r="H11601" t="s">
        <v>6</v>
      </c>
      <c r="I11601" t="s">
        <v>404</v>
      </c>
      <c r="J11601" t="s">
        <v>272</v>
      </c>
      <c r="K11601">
        <v>0</v>
      </c>
      <c r="L11601" t="s">
        <v>273</v>
      </c>
      <c r="M11601">
        <v>-4</v>
      </c>
      <c r="N11601" t="s">
        <v>480</v>
      </c>
      <c r="O11601" t="s">
        <v>176</v>
      </c>
      <c r="P11601" t="s">
        <v>413</v>
      </c>
      <c r="R11601">
        <v>26.605346899172343</v>
      </c>
      <c r="S11601">
        <v>302</v>
      </c>
      <c r="T11601">
        <v>21.755923820880493</v>
      </c>
      <c r="U11601">
        <v>31.683345944080738</v>
      </c>
    </row>
    <row r="11602" spans="1:21">
      <c r="A11602" t="s">
        <v>371</v>
      </c>
      <c r="B11602">
        <v>40</v>
      </c>
      <c r="C11602" t="s">
        <v>101</v>
      </c>
      <c r="D11602" t="s">
        <v>34</v>
      </c>
      <c r="E11602" t="s">
        <v>218</v>
      </c>
      <c r="F11602" t="s">
        <v>174</v>
      </c>
      <c r="G11602" t="s">
        <v>211</v>
      </c>
      <c r="H11602" t="s">
        <v>6</v>
      </c>
      <c r="I11602" t="s">
        <v>404</v>
      </c>
      <c r="J11602" t="s">
        <v>272</v>
      </c>
      <c r="K11602">
        <v>0</v>
      </c>
      <c r="L11602" t="s">
        <v>273</v>
      </c>
      <c r="M11602">
        <v>-4</v>
      </c>
      <c r="N11602" t="s">
        <v>480</v>
      </c>
      <c r="O11602" t="s">
        <v>177</v>
      </c>
      <c r="P11602" t="s">
        <v>413</v>
      </c>
      <c r="R11602">
        <v>25.303130214534995</v>
      </c>
      <c r="S11602">
        <v>225</v>
      </c>
      <c r="T11602">
        <v>19.826953523071165</v>
      </c>
      <c r="U11602">
        <v>31.126365208360028</v>
      </c>
    </row>
    <row r="11603" spans="1:21">
      <c r="A11603" t="s">
        <v>371</v>
      </c>
      <c r="B11603">
        <v>40</v>
      </c>
      <c r="C11603" t="s">
        <v>101</v>
      </c>
      <c r="D11603" t="s">
        <v>34</v>
      </c>
      <c r="E11603" t="s">
        <v>218</v>
      </c>
      <c r="F11603" t="s">
        <v>174</v>
      </c>
      <c r="G11603" t="s">
        <v>211</v>
      </c>
      <c r="H11603" t="s">
        <v>6</v>
      </c>
      <c r="I11603" t="s">
        <v>404</v>
      </c>
      <c r="J11603" t="s">
        <v>272</v>
      </c>
      <c r="K11603">
        <v>0</v>
      </c>
      <c r="L11603" t="s">
        <v>273</v>
      </c>
      <c r="M11603">
        <v>-4</v>
      </c>
      <c r="N11603" t="s">
        <v>480</v>
      </c>
      <c r="O11603" t="s">
        <v>170</v>
      </c>
      <c r="P11603" t="s">
        <v>413</v>
      </c>
      <c r="R11603">
        <v>25.564499784063031</v>
      </c>
      <c r="S11603">
        <v>527</v>
      </c>
      <c r="T11603">
        <v>21.921153075017898</v>
      </c>
      <c r="U11603">
        <v>29.352606091761789</v>
      </c>
    </row>
    <row r="11604" spans="1:21">
      <c r="A11604" t="s">
        <v>371</v>
      </c>
      <c r="B11604">
        <v>40</v>
      </c>
      <c r="C11604" t="s">
        <v>101</v>
      </c>
      <c r="D11604" t="s">
        <v>34</v>
      </c>
      <c r="E11604" t="s">
        <v>218</v>
      </c>
      <c r="F11604" t="s">
        <v>174</v>
      </c>
      <c r="G11604" t="s">
        <v>211</v>
      </c>
      <c r="H11604" t="s">
        <v>4</v>
      </c>
      <c r="I11604" t="s">
        <v>404</v>
      </c>
      <c r="J11604" t="s">
        <v>297</v>
      </c>
      <c r="K11604">
        <v>0</v>
      </c>
      <c r="L11604" t="s">
        <v>273</v>
      </c>
      <c r="M11604">
        <v>-4</v>
      </c>
      <c r="N11604" t="s">
        <v>480</v>
      </c>
      <c r="O11604" t="s">
        <v>177</v>
      </c>
      <c r="P11604" t="s">
        <v>413</v>
      </c>
      <c r="R11604">
        <v>30.255321859604457</v>
      </c>
      <c r="S11604">
        <v>696</v>
      </c>
      <c r="T11604">
        <v>26.879932274777001</v>
      </c>
      <c r="U11604">
        <v>33.693782357392976</v>
      </c>
    </row>
    <row r="11605" spans="1:21">
      <c r="A11605" t="s">
        <v>371</v>
      </c>
      <c r="B11605">
        <v>40</v>
      </c>
      <c r="C11605" t="s">
        <v>101</v>
      </c>
      <c r="D11605" t="s">
        <v>34</v>
      </c>
      <c r="E11605" t="s">
        <v>218</v>
      </c>
      <c r="F11605" t="s">
        <v>174</v>
      </c>
      <c r="G11605" t="s">
        <v>211</v>
      </c>
      <c r="H11605" t="s">
        <v>4</v>
      </c>
      <c r="I11605" t="s">
        <v>404</v>
      </c>
      <c r="J11605" t="s">
        <v>297</v>
      </c>
      <c r="K11605">
        <v>0</v>
      </c>
      <c r="L11605" t="s">
        <v>273</v>
      </c>
      <c r="M11605">
        <v>-4</v>
      </c>
      <c r="N11605" t="s">
        <v>480</v>
      </c>
      <c r="O11605" t="s">
        <v>176</v>
      </c>
      <c r="P11605" t="s">
        <v>413</v>
      </c>
      <c r="R11605">
        <v>29.654067217215861</v>
      </c>
      <c r="S11605">
        <v>759</v>
      </c>
      <c r="T11605">
        <v>26.441466905274009</v>
      </c>
      <c r="U11605">
        <v>32.929896300052071</v>
      </c>
    </row>
    <row r="11606" spans="1:21">
      <c r="A11606" t="s">
        <v>371</v>
      </c>
      <c r="B11606">
        <v>40</v>
      </c>
      <c r="C11606" t="s">
        <v>101</v>
      </c>
      <c r="D11606" t="s">
        <v>34</v>
      </c>
      <c r="E11606" t="s">
        <v>218</v>
      </c>
      <c r="F11606" t="s">
        <v>174</v>
      </c>
      <c r="G11606" t="s">
        <v>211</v>
      </c>
      <c r="H11606" t="s">
        <v>4</v>
      </c>
      <c r="I11606" t="s">
        <v>404</v>
      </c>
      <c r="J11606" t="s">
        <v>297</v>
      </c>
      <c r="K11606">
        <v>0</v>
      </c>
      <c r="L11606" t="s">
        <v>273</v>
      </c>
      <c r="M11606">
        <v>-4</v>
      </c>
      <c r="N11606" t="s">
        <v>480</v>
      </c>
      <c r="O11606" t="s">
        <v>170</v>
      </c>
      <c r="P11606" t="s">
        <v>413</v>
      </c>
      <c r="R11606">
        <v>30.295748552216406</v>
      </c>
      <c r="S11606">
        <v>1455</v>
      </c>
      <c r="T11606">
        <v>27.951394728110461</v>
      </c>
      <c r="U11606">
        <v>32.670053375453747</v>
      </c>
    </row>
    <row r="11607" spans="1:21">
      <c r="A11607" t="s">
        <v>371</v>
      </c>
      <c r="B11607">
        <v>40</v>
      </c>
      <c r="C11607" t="s">
        <v>101</v>
      </c>
      <c r="D11607" t="s">
        <v>34</v>
      </c>
      <c r="E11607" t="s">
        <v>218</v>
      </c>
      <c r="F11607" t="s">
        <v>174</v>
      </c>
      <c r="G11607" t="s">
        <v>211</v>
      </c>
      <c r="H11607" t="s">
        <v>11</v>
      </c>
      <c r="I11607" t="s">
        <v>404</v>
      </c>
      <c r="J11607" t="s">
        <v>298</v>
      </c>
      <c r="K11607">
        <v>0</v>
      </c>
      <c r="L11607" t="s">
        <v>273</v>
      </c>
      <c r="M11607">
        <v>-4</v>
      </c>
      <c r="N11607" t="s">
        <v>480</v>
      </c>
      <c r="O11607" t="s">
        <v>176</v>
      </c>
      <c r="P11607" t="s">
        <v>413</v>
      </c>
      <c r="R11607">
        <v>26.775604230698857</v>
      </c>
      <c r="S11607">
        <v>5396</v>
      </c>
      <c r="T11607">
        <v>25.600700897193242</v>
      </c>
      <c r="U11607">
        <v>27.963076162378471</v>
      </c>
    </row>
    <row r="11608" spans="1:21">
      <c r="A11608" t="s">
        <v>371</v>
      </c>
      <c r="B11608">
        <v>40</v>
      </c>
      <c r="C11608" t="s">
        <v>101</v>
      </c>
      <c r="D11608" t="s">
        <v>34</v>
      </c>
      <c r="E11608" t="s">
        <v>218</v>
      </c>
      <c r="F11608" t="s">
        <v>174</v>
      </c>
      <c r="G11608" t="s">
        <v>211</v>
      </c>
      <c r="H11608" t="s">
        <v>11</v>
      </c>
      <c r="I11608" t="s">
        <v>404</v>
      </c>
      <c r="J11608" t="s">
        <v>298</v>
      </c>
      <c r="K11608">
        <v>0</v>
      </c>
      <c r="L11608" t="s">
        <v>273</v>
      </c>
      <c r="M11608">
        <v>-4</v>
      </c>
      <c r="N11608" t="s">
        <v>480</v>
      </c>
      <c r="O11608" t="s">
        <v>170</v>
      </c>
      <c r="P11608" t="s">
        <v>413</v>
      </c>
      <c r="R11608">
        <v>26.170158124396913</v>
      </c>
      <c r="S11608">
        <v>10456</v>
      </c>
      <c r="T11608">
        <v>25.331159073856895</v>
      </c>
      <c r="U11608">
        <v>27.016048098174338</v>
      </c>
    </row>
    <row r="11609" spans="1:21">
      <c r="A11609" t="s">
        <v>371</v>
      </c>
      <c r="B11609">
        <v>40</v>
      </c>
      <c r="C11609" t="s">
        <v>101</v>
      </c>
      <c r="D11609" t="s">
        <v>34</v>
      </c>
      <c r="E11609" t="s">
        <v>218</v>
      </c>
      <c r="F11609" t="s">
        <v>174</v>
      </c>
      <c r="G11609" t="s">
        <v>211</v>
      </c>
      <c r="H11609" t="s">
        <v>11</v>
      </c>
      <c r="I11609" t="s">
        <v>404</v>
      </c>
      <c r="J11609" t="s">
        <v>298</v>
      </c>
      <c r="K11609">
        <v>0</v>
      </c>
      <c r="L11609" t="s">
        <v>273</v>
      </c>
      <c r="M11609">
        <v>-4</v>
      </c>
      <c r="N11609" t="s">
        <v>480</v>
      </c>
      <c r="O11609" t="s">
        <v>177</v>
      </c>
      <c r="P11609" t="s">
        <v>413</v>
      </c>
      <c r="R11609">
        <v>25.056859278458298</v>
      </c>
      <c r="S11609">
        <v>5060</v>
      </c>
      <c r="T11609">
        <v>23.871028434476209</v>
      </c>
      <c r="U11609">
        <v>26.258476768516953</v>
      </c>
    </row>
    <row r="11610" spans="1:21">
      <c r="A11610" t="s">
        <v>371</v>
      </c>
      <c r="B11610">
        <v>40</v>
      </c>
      <c r="C11610" t="s">
        <v>101</v>
      </c>
      <c r="D11610" t="s">
        <v>34</v>
      </c>
      <c r="E11610" t="s">
        <v>218</v>
      </c>
      <c r="F11610" t="s">
        <v>174</v>
      </c>
      <c r="G11610" t="s">
        <v>211</v>
      </c>
      <c r="H11610" t="s">
        <v>8</v>
      </c>
      <c r="I11610" t="s">
        <v>404</v>
      </c>
      <c r="J11610" t="s">
        <v>299</v>
      </c>
      <c r="K11610">
        <v>0</v>
      </c>
      <c r="L11610" t="s">
        <v>273</v>
      </c>
      <c r="M11610">
        <v>-4</v>
      </c>
      <c r="N11610" t="s">
        <v>480</v>
      </c>
      <c r="O11610" t="s">
        <v>176</v>
      </c>
      <c r="P11610" t="s">
        <v>413</v>
      </c>
      <c r="R11610">
        <v>27.111335156617645</v>
      </c>
      <c r="S11610">
        <v>1195</v>
      </c>
      <c r="T11610">
        <v>24.620870819706298</v>
      </c>
      <c r="U11610">
        <v>29.656603715774853</v>
      </c>
    </row>
    <row r="11611" spans="1:21">
      <c r="A11611" t="s">
        <v>371</v>
      </c>
      <c r="B11611">
        <v>40</v>
      </c>
      <c r="C11611" t="s">
        <v>101</v>
      </c>
      <c r="D11611" t="s">
        <v>34</v>
      </c>
      <c r="E11611" t="s">
        <v>218</v>
      </c>
      <c r="F11611" t="s">
        <v>174</v>
      </c>
      <c r="G11611" t="s">
        <v>211</v>
      </c>
      <c r="H11611" t="s">
        <v>8</v>
      </c>
      <c r="I11611" t="s">
        <v>404</v>
      </c>
      <c r="J11611" t="s">
        <v>299</v>
      </c>
      <c r="K11611">
        <v>0</v>
      </c>
      <c r="L11611" t="s">
        <v>273</v>
      </c>
      <c r="M11611">
        <v>-4</v>
      </c>
      <c r="N11611" t="s">
        <v>480</v>
      </c>
      <c r="O11611" t="s">
        <v>170</v>
      </c>
      <c r="P11611" t="s">
        <v>413</v>
      </c>
      <c r="R11611">
        <v>25.874087264044103</v>
      </c>
      <c r="S11611">
        <v>2477</v>
      </c>
      <c r="T11611">
        <v>24.165219700976021</v>
      </c>
      <c r="U11611">
        <v>27.61288081594747</v>
      </c>
    </row>
    <row r="11612" spans="1:21">
      <c r="A11612" t="s">
        <v>371</v>
      </c>
      <c r="B11612">
        <v>40</v>
      </c>
      <c r="C11612" t="s">
        <v>101</v>
      </c>
      <c r="D11612" t="s">
        <v>34</v>
      </c>
      <c r="E11612" t="s">
        <v>218</v>
      </c>
      <c r="F11612" t="s">
        <v>174</v>
      </c>
      <c r="G11612" t="s">
        <v>211</v>
      </c>
      <c r="H11612" t="s">
        <v>8</v>
      </c>
      <c r="I11612" t="s">
        <v>404</v>
      </c>
      <c r="J11612" t="s">
        <v>299</v>
      </c>
      <c r="K11612">
        <v>0</v>
      </c>
      <c r="L11612" t="s">
        <v>273</v>
      </c>
      <c r="M11612">
        <v>-4</v>
      </c>
      <c r="N11612" t="s">
        <v>480</v>
      </c>
      <c r="O11612" t="s">
        <v>177</v>
      </c>
      <c r="P11612" t="s">
        <v>413</v>
      </c>
      <c r="R11612">
        <v>24.086572184556669</v>
      </c>
      <c r="S11612">
        <v>1282</v>
      </c>
      <c r="T11612">
        <v>21.781890920147617</v>
      </c>
      <c r="U11612">
        <v>26.45891256840126</v>
      </c>
    </row>
    <row r="11613" spans="1:21">
      <c r="A11613" t="s">
        <v>371</v>
      </c>
      <c r="B11613">
        <v>40</v>
      </c>
      <c r="C11613" t="s">
        <v>101</v>
      </c>
      <c r="D11613" t="s">
        <v>34</v>
      </c>
      <c r="E11613" t="s">
        <v>218</v>
      </c>
      <c r="F11613" t="s">
        <v>174</v>
      </c>
      <c r="G11613" t="s">
        <v>211</v>
      </c>
      <c r="H11613" t="s">
        <v>17</v>
      </c>
      <c r="I11613" t="s">
        <v>404</v>
      </c>
      <c r="J11613" t="s">
        <v>300</v>
      </c>
      <c r="K11613">
        <v>0</v>
      </c>
      <c r="L11613" t="s">
        <v>273</v>
      </c>
      <c r="M11613">
        <v>-4</v>
      </c>
      <c r="N11613" t="s">
        <v>480</v>
      </c>
      <c r="O11613" t="s">
        <v>176</v>
      </c>
      <c r="P11613" t="s">
        <v>413</v>
      </c>
      <c r="R11613">
        <v>26.860764838646379</v>
      </c>
      <c r="S11613">
        <v>7453</v>
      </c>
      <c r="T11613">
        <v>25.85914634170534</v>
      </c>
      <c r="U11613">
        <v>27.871403304044286</v>
      </c>
    </row>
    <row r="11614" spans="1:21">
      <c r="A11614" t="s">
        <v>371</v>
      </c>
      <c r="B11614">
        <v>40</v>
      </c>
      <c r="C11614" t="s">
        <v>101</v>
      </c>
      <c r="D11614" t="s">
        <v>34</v>
      </c>
      <c r="E11614" t="s">
        <v>218</v>
      </c>
      <c r="F11614" t="s">
        <v>174</v>
      </c>
      <c r="G11614" t="s">
        <v>211</v>
      </c>
      <c r="H11614" t="s">
        <v>17</v>
      </c>
      <c r="I11614" t="s">
        <v>404</v>
      </c>
      <c r="J11614" t="s">
        <v>300</v>
      </c>
      <c r="K11614">
        <v>0</v>
      </c>
      <c r="L11614" t="s">
        <v>273</v>
      </c>
      <c r="M11614">
        <v>-4</v>
      </c>
      <c r="N11614" t="s">
        <v>480</v>
      </c>
      <c r="O11614" t="s">
        <v>170</v>
      </c>
      <c r="P11614" t="s">
        <v>413</v>
      </c>
      <c r="R11614">
        <v>26.655839415895556</v>
      </c>
      <c r="S11614">
        <v>14346</v>
      </c>
      <c r="T11614">
        <v>25.934742387512937</v>
      </c>
      <c r="U11614">
        <v>27.381722085306613</v>
      </c>
    </row>
    <row r="11615" spans="1:21">
      <c r="A11615" t="s">
        <v>371</v>
      </c>
      <c r="B11615">
        <v>40</v>
      </c>
      <c r="C11615" t="s">
        <v>101</v>
      </c>
      <c r="D11615" t="s">
        <v>34</v>
      </c>
      <c r="E11615" t="s">
        <v>218</v>
      </c>
      <c r="F11615" t="s">
        <v>174</v>
      </c>
      <c r="G11615" t="s">
        <v>211</v>
      </c>
      <c r="H11615" t="s">
        <v>17</v>
      </c>
      <c r="I11615" t="s">
        <v>404</v>
      </c>
      <c r="J11615" t="s">
        <v>300</v>
      </c>
      <c r="K11615">
        <v>0</v>
      </c>
      <c r="L11615" t="s">
        <v>273</v>
      </c>
      <c r="M11615">
        <v>-4</v>
      </c>
      <c r="N11615" t="s">
        <v>480</v>
      </c>
      <c r="O11615" t="s">
        <v>177</v>
      </c>
      <c r="P11615" t="s">
        <v>413</v>
      </c>
      <c r="R11615">
        <v>25.989816707035978</v>
      </c>
      <c r="S11615">
        <v>6893</v>
      </c>
      <c r="T11615">
        <v>24.959940997685862</v>
      </c>
      <c r="U11615">
        <v>27.030328650118474</v>
      </c>
    </row>
    <row r="11616" spans="1:21">
      <c r="A11616" t="s">
        <v>371</v>
      </c>
      <c r="B11616">
        <v>40</v>
      </c>
      <c r="C11616" t="s">
        <v>101</v>
      </c>
      <c r="D11616" t="s">
        <v>34</v>
      </c>
      <c r="E11616" t="s">
        <v>218</v>
      </c>
      <c r="F11616" t="s">
        <v>174</v>
      </c>
      <c r="G11616" t="s">
        <v>211</v>
      </c>
      <c r="H11616" t="s">
        <v>13</v>
      </c>
      <c r="I11616" t="s">
        <v>404</v>
      </c>
      <c r="J11616" t="s">
        <v>301</v>
      </c>
      <c r="K11616">
        <v>0</v>
      </c>
      <c r="L11616" t="s">
        <v>273</v>
      </c>
      <c r="M11616">
        <v>-4</v>
      </c>
      <c r="N11616" t="s">
        <v>480</v>
      </c>
      <c r="O11616" t="s">
        <v>176</v>
      </c>
      <c r="P11616" t="s">
        <v>413</v>
      </c>
      <c r="R11616">
        <v>31.181221567012528</v>
      </c>
      <c r="S11616">
        <v>1497</v>
      </c>
      <c r="T11616">
        <v>28.848988165136202</v>
      </c>
      <c r="U11616">
        <v>33.538544530745796</v>
      </c>
    </row>
    <row r="11617" spans="1:21">
      <c r="A11617" t="s">
        <v>371</v>
      </c>
      <c r="B11617">
        <v>40</v>
      </c>
      <c r="C11617" t="s">
        <v>101</v>
      </c>
      <c r="D11617" t="s">
        <v>34</v>
      </c>
      <c r="E11617" t="s">
        <v>218</v>
      </c>
      <c r="F11617" t="s">
        <v>174</v>
      </c>
      <c r="G11617" t="s">
        <v>211</v>
      </c>
      <c r="H11617" t="s">
        <v>13</v>
      </c>
      <c r="I11617" t="s">
        <v>404</v>
      </c>
      <c r="J11617" t="s">
        <v>301</v>
      </c>
      <c r="K11617">
        <v>0</v>
      </c>
      <c r="L11617" t="s">
        <v>273</v>
      </c>
      <c r="M11617">
        <v>-4</v>
      </c>
      <c r="N11617" t="s">
        <v>480</v>
      </c>
      <c r="O11617" t="s">
        <v>170</v>
      </c>
      <c r="P11617" t="s">
        <v>413</v>
      </c>
      <c r="R11617">
        <v>30.118987137607178</v>
      </c>
      <c r="S11617">
        <v>2950</v>
      </c>
      <c r="T11617">
        <v>28.471685956021904</v>
      </c>
      <c r="U11617">
        <v>31.781462634270806</v>
      </c>
    </row>
    <row r="11618" spans="1:21">
      <c r="A11618" t="s">
        <v>371</v>
      </c>
      <c r="B11618">
        <v>40</v>
      </c>
      <c r="C11618" t="s">
        <v>101</v>
      </c>
      <c r="D11618" t="s">
        <v>34</v>
      </c>
      <c r="E11618" t="s">
        <v>218</v>
      </c>
      <c r="F11618" t="s">
        <v>174</v>
      </c>
      <c r="G11618" t="s">
        <v>211</v>
      </c>
      <c r="H11618" t="s">
        <v>13</v>
      </c>
      <c r="I11618" t="s">
        <v>404</v>
      </c>
      <c r="J11618" t="s">
        <v>301</v>
      </c>
      <c r="K11618">
        <v>0</v>
      </c>
      <c r="L11618" t="s">
        <v>273</v>
      </c>
      <c r="M11618">
        <v>-4</v>
      </c>
      <c r="N11618" t="s">
        <v>480</v>
      </c>
      <c r="O11618" t="s">
        <v>177</v>
      </c>
      <c r="P11618" t="s">
        <v>413</v>
      </c>
      <c r="R11618">
        <v>28.844917820733297</v>
      </c>
      <c r="S11618">
        <v>1453</v>
      </c>
      <c r="T11618">
        <v>26.53577870873491</v>
      </c>
      <c r="U11618">
        <v>31.190882239409401</v>
      </c>
    </row>
    <row r="11619" spans="1:21">
      <c r="A11619" t="s">
        <v>371</v>
      </c>
      <c r="B11619">
        <v>40</v>
      </c>
      <c r="C11619" t="s">
        <v>101</v>
      </c>
      <c r="D11619" t="s">
        <v>34</v>
      </c>
      <c r="E11619" t="s">
        <v>218</v>
      </c>
      <c r="F11619" t="s">
        <v>174</v>
      </c>
      <c r="G11619" t="s">
        <v>211</v>
      </c>
      <c r="H11619" t="s">
        <v>25</v>
      </c>
      <c r="I11619" t="s">
        <v>404</v>
      </c>
      <c r="J11619" t="s">
        <v>302</v>
      </c>
      <c r="K11619">
        <v>0</v>
      </c>
      <c r="L11619" t="s">
        <v>273</v>
      </c>
      <c r="M11619">
        <v>-4</v>
      </c>
      <c r="N11619" t="s">
        <v>480</v>
      </c>
      <c r="O11619" t="s">
        <v>176</v>
      </c>
      <c r="P11619" t="s">
        <v>413</v>
      </c>
      <c r="R11619">
        <v>29.262476204691502</v>
      </c>
      <c r="S11619">
        <v>1371</v>
      </c>
      <c r="T11619">
        <v>26.874721926898498</v>
      </c>
      <c r="U11619">
        <v>31.687168963527313</v>
      </c>
    </row>
    <row r="11620" spans="1:21">
      <c r="A11620" t="s">
        <v>371</v>
      </c>
      <c r="B11620">
        <v>40</v>
      </c>
      <c r="C11620" t="s">
        <v>101</v>
      </c>
      <c r="D11620" t="s">
        <v>34</v>
      </c>
      <c r="E11620" t="s">
        <v>218</v>
      </c>
      <c r="F11620" t="s">
        <v>174</v>
      </c>
      <c r="G11620" t="s">
        <v>211</v>
      </c>
      <c r="H11620" t="s">
        <v>25</v>
      </c>
      <c r="I11620" t="s">
        <v>404</v>
      </c>
      <c r="J11620" t="s">
        <v>302</v>
      </c>
      <c r="K11620">
        <v>0</v>
      </c>
      <c r="L11620" t="s">
        <v>273</v>
      </c>
      <c r="M11620">
        <v>-4</v>
      </c>
      <c r="N11620" t="s">
        <v>480</v>
      </c>
      <c r="O11620" t="s">
        <v>170</v>
      </c>
      <c r="P11620" t="s">
        <v>413</v>
      </c>
      <c r="R11620">
        <v>28.23645340975386</v>
      </c>
      <c r="S11620">
        <v>2638</v>
      </c>
      <c r="T11620">
        <v>26.53036640549135</v>
      </c>
      <c r="U11620">
        <v>29.964408436349743</v>
      </c>
    </row>
    <row r="11621" spans="1:21">
      <c r="A11621" t="s">
        <v>371</v>
      </c>
      <c r="B11621">
        <v>40</v>
      </c>
      <c r="C11621" t="s">
        <v>101</v>
      </c>
      <c r="D11621" t="s">
        <v>34</v>
      </c>
      <c r="E11621" t="s">
        <v>218</v>
      </c>
      <c r="F11621" t="s">
        <v>174</v>
      </c>
      <c r="G11621" t="s">
        <v>211</v>
      </c>
      <c r="H11621" t="s">
        <v>25</v>
      </c>
      <c r="I11621" t="s">
        <v>404</v>
      </c>
      <c r="J11621" t="s">
        <v>302</v>
      </c>
      <c r="K11621">
        <v>0</v>
      </c>
      <c r="L11621" t="s">
        <v>273</v>
      </c>
      <c r="M11621">
        <v>-4</v>
      </c>
      <c r="N11621" t="s">
        <v>480</v>
      </c>
      <c r="O11621" t="s">
        <v>177</v>
      </c>
      <c r="P11621" t="s">
        <v>413</v>
      </c>
      <c r="R11621">
        <v>26.987432075989769</v>
      </c>
      <c r="S11621">
        <v>1267</v>
      </c>
      <c r="T11621">
        <v>24.571719086170315</v>
      </c>
      <c r="U11621">
        <v>29.455514256680392</v>
      </c>
    </row>
    <row r="11622" spans="1:21">
      <c r="A11622" t="s">
        <v>371</v>
      </c>
      <c r="B11622">
        <v>40</v>
      </c>
      <c r="C11622" t="s">
        <v>101</v>
      </c>
      <c r="D11622" t="s">
        <v>34</v>
      </c>
      <c r="E11622" t="s">
        <v>218</v>
      </c>
      <c r="F11622" t="s">
        <v>174</v>
      </c>
      <c r="G11622" t="s">
        <v>211</v>
      </c>
      <c r="H11622" t="s">
        <v>16</v>
      </c>
      <c r="I11622" t="s">
        <v>404</v>
      </c>
      <c r="J11622" t="s">
        <v>303</v>
      </c>
      <c r="K11622">
        <v>0</v>
      </c>
      <c r="L11622" t="s">
        <v>273</v>
      </c>
      <c r="M11622">
        <v>-4</v>
      </c>
      <c r="N11622" t="s">
        <v>480</v>
      </c>
      <c r="O11622" t="s">
        <v>177</v>
      </c>
      <c r="P11622" t="s">
        <v>413</v>
      </c>
      <c r="R11622">
        <v>25.01226442212862</v>
      </c>
      <c r="S11622">
        <v>1252</v>
      </c>
      <c r="T11622">
        <v>22.647679933560099</v>
      </c>
      <c r="U11622">
        <v>27.440894627042173</v>
      </c>
    </row>
    <row r="11623" spans="1:21">
      <c r="A11623" t="s">
        <v>371</v>
      </c>
      <c r="B11623">
        <v>40</v>
      </c>
      <c r="C11623" t="s">
        <v>101</v>
      </c>
      <c r="D11623" t="s">
        <v>34</v>
      </c>
      <c r="E11623" t="s">
        <v>218</v>
      </c>
      <c r="F11623" t="s">
        <v>174</v>
      </c>
      <c r="G11623" t="s">
        <v>211</v>
      </c>
      <c r="H11623" t="s">
        <v>16</v>
      </c>
      <c r="I11623" t="s">
        <v>404</v>
      </c>
      <c r="J11623" t="s">
        <v>303</v>
      </c>
      <c r="K11623">
        <v>0</v>
      </c>
      <c r="L11623" t="s">
        <v>273</v>
      </c>
      <c r="M11623">
        <v>-4</v>
      </c>
      <c r="N11623" t="s">
        <v>480</v>
      </c>
      <c r="O11623" t="s">
        <v>170</v>
      </c>
      <c r="P11623" t="s">
        <v>413</v>
      </c>
      <c r="R11623">
        <v>23.329556424388613</v>
      </c>
      <c r="S11623">
        <v>2515</v>
      </c>
      <c r="T11623">
        <v>21.695761609674655</v>
      </c>
      <c r="U11623">
        <v>24.999991810618447</v>
      </c>
    </row>
    <row r="11624" spans="1:21">
      <c r="A11624" t="s">
        <v>371</v>
      </c>
      <c r="B11624">
        <v>40</v>
      </c>
      <c r="C11624" t="s">
        <v>101</v>
      </c>
      <c r="D11624" t="s">
        <v>34</v>
      </c>
      <c r="E11624" t="s">
        <v>218</v>
      </c>
      <c r="F11624" t="s">
        <v>174</v>
      </c>
      <c r="G11624" t="s">
        <v>211</v>
      </c>
      <c r="H11624" t="s">
        <v>16</v>
      </c>
      <c r="I11624" t="s">
        <v>404</v>
      </c>
      <c r="J11624" t="s">
        <v>303</v>
      </c>
      <c r="K11624">
        <v>0</v>
      </c>
      <c r="L11624" t="s">
        <v>273</v>
      </c>
      <c r="M11624">
        <v>-4</v>
      </c>
      <c r="N11624" t="s">
        <v>480</v>
      </c>
      <c r="O11624" t="s">
        <v>176</v>
      </c>
      <c r="P11624" t="s">
        <v>413</v>
      </c>
      <c r="R11624">
        <v>22.008902061760182</v>
      </c>
      <c r="S11624">
        <v>1263</v>
      </c>
      <c r="T11624">
        <v>19.766424255155997</v>
      </c>
      <c r="U11624">
        <v>24.331845353589664</v>
      </c>
    </row>
    <row r="11625" spans="1:21">
      <c r="A11625" t="s">
        <v>371</v>
      </c>
      <c r="B11625">
        <v>40</v>
      </c>
      <c r="C11625" t="s">
        <v>101</v>
      </c>
      <c r="D11625" t="s">
        <v>34</v>
      </c>
      <c r="E11625" t="s">
        <v>218</v>
      </c>
      <c r="F11625" t="s">
        <v>174</v>
      </c>
      <c r="G11625" t="s">
        <v>211</v>
      </c>
      <c r="H11625" t="s">
        <v>5</v>
      </c>
      <c r="I11625" t="s">
        <v>404</v>
      </c>
      <c r="J11625" t="s">
        <v>304</v>
      </c>
      <c r="K11625">
        <v>0</v>
      </c>
      <c r="L11625" t="s">
        <v>273</v>
      </c>
      <c r="M11625">
        <v>-4</v>
      </c>
      <c r="N11625" t="s">
        <v>480</v>
      </c>
      <c r="O11625" t="s">
        <v>177</v>
      </c>
      <c r="P11625" t="s">
        <v>413</v>
      </c>
      <c r="R11625">
        <v>27.558581652028519</v>
      </c>
      <c r="S11625">
        <v>1486</v>
      </c>
      <c r="T11625">
        <v>25.309646019724713</v>
      </c>
      <c r="U11625">
        <v>29.849498726727568</v>
      </c>
    </row>
    <row r="11626" spans="1:21">
      <c r="A11626" t="s">
        <v>371</v>
      </c>
      <c r="B11626">
        <v>40</v>
      </c>
      <c r="C11626" t="s">
        <v>101</v>
      </c>
      <c r="D11626" t="s">
        <v>34</v>
      </c>
      <c r="E11626" t="s">
        <v>218</v>
      </c>
      <c r="F11626" t="s">
        <v>174</v>
      </c>
      <c r="G11626" t="s">
        <v>211</v>
      </c>
      <c r="H11626" t="s">
        <v>5</v>
      </c>
      <c r="I11626" t="s">
        <v>404</v>
      </c>
      <c r="J11626" t="s">
        <v>304</v>
      </c>
      <c r="K11626">
        <v>0</v>
      </c>
      <c r="L11626" t="s">
        <v>273</v>
      </c>
      <c r="M11626">
        <v>-4</v>
      </c>
      <c r="N11626" t="s">
        <v>480</v>
      </c>
      <c r="O11626" t="s">
        <v>170</v>
      </c>
      <c r="P11626" t="s">
        <v>413</v>
      </c>
      <c r="R11626">
        <v>26.427074581981692</v>
      </c>
      <c r="S11626">
        <v>3058</v>
      </c>
      <c r="T11626">
        <v>24.876326680957032</v>
      </c>
      <c r="U11626">
        <v>28.000796487090795</v>
      </c>
    </row>
    <row r="11627" spans="1:21">
      <c r="A11627" t="s">
        <v>371</v>
      </c>
      <c r="B11627">
        <v>40</v>
      </c>
      <c r="C11627" t="s">
        <v>101</v>
      </c>
      <c r="D11627" t="s">
        <v>34</v>
      </c>
      <c r="E11627" t="s">
        <v>218</v>
      </c>
      <c r="F11627" t="s">
        <v>174</v>
      </c>
      <c r="G11627" t="s">
        <v>211</v>
      </c>
      <c r="H11627" t="s">
        <v>5</v>
      </c>
      <c r="I11627" t="s">
        <v>404</v>
      </c>
      <c r="J11627" t="s">
        <v>304</v>
      </c>
      <c r="K11627">
        <v>0</v>
      </c>
      <c r="L11627" t="s">
        <v>273</v>
      </c>
      <c r="M11627">
        <v>-4</v>
      </c>
      <c r="N11627" t="s">
        <v>480</v>
      </c>
      <c r="O11627" t="s">
        <v>176</v>
      </c>
      <c r="P11627" t="s">
        <v>413</v>
      </c>
      <c r="R11627">
        <v>25.299357968013435</v>
      </c>
      <c r="S11627">
        <v>1572</v>
      </c>
      <c r="T11627">
        <v>23.176855692806949</v>
      </c>
      <c r="U11627">
        <v>27.471583051664034</v>
      </c>
    </row>
    <row r="11628" spans="1:21">
      <c r="A11628" t="s">
        <v>371</v>
      </c>
      <c r="B11628">
        <v>40</v>
      </c>
      <c r="C11628" t="s">
        <v>101</v>
      </c>
      <c r="D11628" t="s">
        <v>34</v>
      </c>
      <c r="E11628" t="s">
        <v>218</v>
      </c>
      <c r="F11628" t="s">
        <v>174</v>
      </c>
      <c r="G11628" t="s">
        <v>211</v>
      </c>
      <c r="H11628" t="s">
        <v>7</v>
      </c>
      <c r="I11628" t="s">
        <v>404</v>
      </c>
      <c r="J11628" t="s">
        <v>305</v>
      </c>
      <c r="K11628">
        <v>0</v>
      </c>
      <c r="L11628" t="s">
        <v>273</v>
      </c>
      <c r="M11628">
        <v>-4</v>
      </c>
      <c r="N11628" t="s">
        <v>480</v>
      </c>
      <c r="O11628" t="s">
        <v>176</v>
      </c>
      <c r="P11628" t="s">
        <v>413</v>
      </c>
      <c r="R11628">
        <v>30.832149117796824</v>
      </c>
      <c r="S11628">
        <v>1439</v>
      </c>
      <c r="T11628">
        <v>28.461941499371164</v>
      </c>
      <c r="U11628">
        <v>33.230105064320149</v>
      </c>
    </row>
    <row r="11629" spans="1:21">
      <c r="A11629" t="s">
        <v>371</v>
      </c>
      <c r="B11629">
        <v>40</v>
      </c>
      <c r="C11629" t="s">
        <v>101</v>
      </c>
      <c r="D11629" t="s">
        <v>34</v>
      </c>
      <c r="E11629" t="s">
        <v>218</v>
      </c>
      <c r="F11629" t="s">
        <v>174</v>
      </c>
      <c r="G11629" t="s">
        <v>211</v>
      </c>
      <c r="H11629" t="s">
        <v>7</v>
      </c>
      <c r="I11629" t="s">
        <v>404</v>
      </c>
      <c r="J11629" t="s">
        <v>305</v>
      </c>
      <c r="K11629">
        <v>0</v>
      </c>
      <c r="L11629" t="s">
        <v>273</v>
      </c>
      <c r="M11629">
        <v>-4</v>
      </c>
      <c r="N11629" t="s">
        <v>480</v>
      </c>
      <c r="O11629" t="s">
        <v>170</v>
      </c>
      <c r="P11629" t="s">
        <v>413</v>
      </c>
      <c r="R11629">
        <v>29.761588408044727</v>
      </c>
      <c r="S11629">
        <v>2797</v>
      </c>
      <c r="T11629">
        <v>28.0763181040242</v>
      </c>
      <c r="U11629">
        <v>31.463736494128391</v>
      </c>
    </row>
    <row r="11630" spans="1:21">
      <c r="A11630" t="s">
        <v>371</v>
      </c>
      <c r="B11630">
        <v>40</v>
      </c>
      <c r="C11630" t="s">
        <v>101</v>
      </c>
      <c r="D11630" t="s">
        <v>34</v>
      </c>
      <c r="E11630" t="s">
        <v>218</v>
      </c>
      <c r="F11630" t="s">
        <v>174</v>
      </c>
      <c r="G11630" t="s">
        <v>211</v>
      </c>
      <c r="H11630" t="s">
        <v>7</v>
      </c>
      <c r="I11630" t="s">
        <v>404</v>
      </c>
      <c r="J11630" t="s">
        <v>305</v>
      </c>
      <c r="K11630">
        <v>0</v>
      </c>
      <c r="L11630" t="s">
        <v>273</v>
      </c>
      <c r="M11630">
        <v>-4</v>
      </c>
      <c r="N11630" t="s">
        <v>480</v>
      </c>
      <c r="O11630" t="s">
        <v>177</v>
      </c>
      <c r="P11630" t="s">
        <v>413</v>
      </c>
      <c r="R11630">
        <v>28.840240095043335</v>
      </c>
      <c r="S11630">
        <v>1358</v>
      </c>
      <c r="T11630">
        <v>26.452621113002856</v>
      </c>
      <c r="U11630">
        <v>31.267285586758646</v>
      </c>
    </row>
    <row r="11631" spans="1:21">
      <c r="A11631" t="s">
        <v>371</v>
      </c>
      <c r="B11631">
        <v>40</v>
      </c>
      <c r="C11631" t="s">
        <v>101</v>
      </c>
      <c r="D11631" t="s">
        <v>34</v>
      </c>
      <c r="E11631" t="s">
        <v>218</v>
      </c>
      <c r="F11631" t="s">
        <v>174</v>
      </c>
      <c r="G11631" t="s">
        <v>211</v>
      </c>
      <c r="H11631" t="s">
        <v>15</v>
      </c>
      <c r="I11631" t="s">
        <v>404</v>
      </c>
      <c r="J11631" t="s">
        <v>306</v>
      </c>
      <c r="K11631">
        <v>0</v>
      </c>
      <c r="L11631" t="s">
        <v>273</v>
      </c>
      <c r="M11631">
        <v>-4</v>
      </c>
      <c r="N11631" t="s">
        <v>480</v>
      </c>
      <c r="O11631" t="s">
        <v>176</v>
      </c>
      <c r="P11631" t="s">
        <v>413</v>
      </c>
      <c r="R11631">
        <v>23.593299700426673</v>
      </c>
      <c r="S11631">
        <v>1374</v>
      </c>
      <c r="T11631">
        <v>21.383132940259465</v>
      </c>
      <c r="U11631">
        <v>25.869152610158235</v>
      </c>
    </row>
    <row r="11632" spans="1:21">
      <c r="A11632" t="s">
        <v>371</v>
      </c>
      <c r="B11632">
        <v>40</v>
      </c>
      <c r="C11632" t="s">
        <v>101</v>
      </c>
      <c r="D11632" t="s">
        <v>34</v>
      </c>
      <c r="E11632" t="s">
        <v>218</v>
      </c>
      <c r="F11632" t="s">
        <v>174</v>
      </c>
      <c r="G11632" t="s">
        <v>211</v>
      </c>
      <c r="H11632" t="s">
        <v>15</v>
      </c>
      <c r="I11632" t="s">
        <v>404</v>
      </c>
      <c r="J11632" t="s">
        <v>306</v>
      </c>
      <c r="K11632">
        <v>0</v>
      </c>
      <c r="L11632" t="s">
        <v>273</v>
      </c>
      <c r="M11632">
        <v>-4</v>
      </c>
      <c r="N11632" t="s">
        <v>480</v>
      </c>
      <c r="O11632" t="s">
        <v>170</v>
      </c>
      <c r="P11632" t="s">
        <v>413</v>
      </c>
      <c r="R11632">
        <v>23.725394778576657</v>
      </c>
      <c r="S11632">
        <v>2788</v>
      </c>
      <c r="T11632">
        <v>22.163027733238177</v>
      </c>
      <c r="U11632">
        <v>25.319800836644411</v>
      </c>
    </row>
    <row r="11633" spans="1:21">
      <c r="A11633" t="s">
        <v>371</v>
      </c>
      <c r="B11633">
        <v>40</v>
      </c>
      <c r="C11633" t="s">
        <v>101</v>
      </c>
      <c r="D11633" t="s">
        <v>34</v>
      </c>
      <c r="E11633" t="s">
        <v>218</v>
      </c>
      <c r="F11633" t="s">
        <v>174</v>
      </c>
      <c r="G11633" t="s">
        <v>211</v>
      </c>
      <c r="H11633" t="s">
        <v>15</v>
      </c>
      <c r="I11633" t="s">
        <v>404</v>
      </c>
      <c r="J11633" t="s">
        <v>306</v>
      </c>
      <c r="K11633">
        <v>0</v>
      </c>
      <c r="L11633" t="s">
        <v>273</v>
      </c>
      <c r="M11633">
        <v>-4</v>
      </c>
      <c r="N11633" t="s">
        <v>480</v>
      </c>
      <c r="O11633" t="s">
        <v>177</v>
      </c>
      <c r="P11633" t="s">
        <v>413</v>
      </c>
      <c r="R11633">
        <v>23.082722331302346</v>
      </c>
      <c r="S11633">
        <v>1414</v>
      </c>
      <c r="T11633">
        <v>20.92157538934411</v>
      </c>
      <c r="U11633">
        <v>25.310279496660627</v>
      </c>
    </row>
    <row r="11634" spans="1:21">
      <c r="A11634" t="s">
        <v>371</v>
      </c>
      <c r="B11634">
        <v>40</v>
      </c>
      <c r="C11634" t="s">
        <v>101</v>
      </c>
      <c r="D11634" t="s">
        <v>34</v>
      </c>
      <c r="E11634" t="s">
        <v>218</v>
      </c>
      <c r="F11634" t="s">
        <v>174</v>
      </c>
      <c r="G11634" t="s">
        <v>211</v>
      </c>
      <c r="H11634" t="s">
        <v>19</v>
      </c>
      <c r="I11634" t="s">
        <v>404</v>
      </c>
      <c r="J11634" t="s">
        <v>307</v>
      </c>
      <c r="K11634">
        <v>0</v>
      </c>
      <c r="L11634" t="s">
        <v>273</v>
      </c>
      <c r="M11634">
        <v>-4</v>
      </c>
      <c r="N11634" t="s">
        <v>480</v>
      </c>
      <c r="O11634" t="s">
        <v>176</v>
      </c>
      <c r="P11634" t="s">
        <v>413</v>
      </c>
      <c r="R11634">
        <v>30.553351933458227</v>
      </c>
      <c r="S11634">
        <v>690</v>
      </c>
      <c r="T11634">
        <v>27.152565230404196</v>
      </c>
      <c r="U11634">
        <v>34.014821986689334</v>
      </c>
    </row>
    <row r="11635" spans="1:21">
      <c r="A11635" t="s">
        <v>371</v>
      </c>
      <c r="B11635">
        <v>40</v>
      </c>
      <c r="C11635" t="s">
        <v>101</v>
      </c>
      <c r="D11635" t="s">
        <v>34</v>
      </c>
      <c r="E11635" t="s">
        <v>218</v>
      </c>
      <c r="F11635" t="s">
        <v>174</v>
      </c>
      <c r="G11635" t="s">
        <v>211</v>
      </c>
      <c r="H11635" t="s">
        <v>19</v>
      </c>
      <c r="I11635" t="s">
        <v>404</v>
      </c>
      <c r="J11635" t="s">
        <v>307</v>
      </c>
      <c r="K11635">
        <v>0</v>
      </c>
      <c r="L11635" t="s">
        <v>273</v>
      </c>
      <c r="M11635">
        <v>-4</v>
      </c>
      <c r="N11635" t="s">
        <v>480</v>
      </c>
      <c r="O11635" t="s">
        <v>177</v>
      </c>
      <c r="P11635" t="s">
        <v>413</v>
      </c>
      <c r="R11635">
        <v>28.860806935908851</v>
      </c>
      <c r="S11635">
        <v>687</v>
      </c>
      <c r="T11635">
        <v>25.517313899516758</v>
      </c>
      <c r="U11635">
        <v>32.282069956053824</v>
      </c>
    </row>
    <row r="11636" spans="1:21">
      <c r="A11636" t="s">
        <v>371</v>
      </c>
      <c r="B11636">
        <v>40</v>
      </c>
      <c r="C11636" t="s">
        <v>101</v>
      </c>
      <c r="D11636" t="s">
        <v>34</v>
      </c>
      <c r="E11636" t="s">
        <v>218</v>
      </c>
      <c r="F11636" t="s">
        <v>174</v>
      </c>
      <c r="G11636" t="s">
        <v>211</v>
      </c>
      <c r="H11636" t="s">
        <v>19</v>
      </c>
      <c r="I11636" t="s">
        <v>404</v>
      </c>
      <c r="J11636" t="s">
        <v>307</v>
      </c>
      <c r="K11636">
        <v>0</v>
      </c>
      <c r="L11636" t="s">
        <v>273</v>
      </c>
      <c r="M11636">
        <v>-4</v>
      </c>
      <c r="N11636" t="s">
        <v>480</v>
      </c>
      <c r="O11636" t="s">
        <v>170</v>
      </c>
      <c r="P11636" t="s">
        <v>413</v>
      </c>
      <c r="R11636">
        <v>29.730360249946443</v>
      </c>
      <c r="S11636">
        <v>1377</v>
      </c>
      <c r="T11636">
        <v>27.335490927417606</v>
      </c>
      <c r="U11636">
        <v>32.159680958475427</v>
      </c>
    </row>
    <row r="11637" spans="1:21">
      <c r="A11637" t="s">
        <v>371</v>
      </c>
      <c r="B11637">
        <v>40</v>
      </c>
      <c r="C11637" t="s">
        <v>101</v>
      </c>
      <c r="D11637" t="s">
        <v>34</v>
      </c>
      <c r="E11637" t="s">
        <v>218</v>
      </c>
      <c r="F11637" t="s">
        <v>174</v>
      </c>
      <c r="G11637" t="s">
        <v>211</v>
      </c>
      <c r="H11637" t="s">
        <v>14</v>
      </c>
      <c r="I11637" t="s">
        <v>404</v>
      </c>
      <c r="J11637" t="s">
        <v>308</v>
      </c>
      <c r="K11637">
        <v>0</v>
      </c>
      <c r="L11637" t="s">
        <v>273</v>
      </c>
      <c r="M11637">
        <v>-4</v>
      </c>
      <c r="N11637" t="s">
        <v>480</v>
      </c>
      <c r="O11637" t="s">
        <v>176</v>
      </c>
      <c r="P11637" t="s">
        <v>413</v>
      </c>
      <c r="R11637">
        <v>25.57635787310798</v>
      </c>
      <c r="S11637">
        <v>1209</v>
      </c>
      <c r="T11637">
        <v>23.15104972173809</v>
      </c>
      <c r="U11637">
        <v>28.0647050632708</v>
      </c>
    </row>
    <row r="11638" spans="1:21">
      <c r="A11638" t="s">
        <v>371</v>
      </c>
      <c r="B11638">
        <v>40</v>
      </c>
      <c r="C11638" t="s">
        <v>101</v>
      </c>
      <c r="D11638" t="s">
        <v>34</v>
      </c>
      <c r="E11638" t="s">
        <v>218</v>
      </c>
      <c r="F11638" t="s">
        <v>174</v>
      </c>
      <c r="G11638" t="s">
        <v>211</v>
      </c>
      <c r="H11638" t="s">
        <v>14</v>
      </c>
      <c r="I11638" t="s">
        <v>404</v>
      </c>
      <c r="J11638" t="s">
        <v>308</v>
      </c>
      <c r="K11638">
        <v>0</v>
      </c>
      <c r="L11638" t="s">
        <v>273</v>
      </c>
      <c r="M11638">
        <v>-4</v>
      </c>
      <c r="N11638" t="s">
        <v>480</v>
      </c>
      <c r="O11638" t="s">
        <v>170</v>
      </c>
      <c r="P11638" t="s">
        <v>413</v>
      </c>
      <c r="R11638">
        <v>24.7289439917189</v>
      </c>
      <c r="S11638">
        <v>2449</v>
      </c>
      <c r="T11638">
        <v>23.037838299228525</v>
      </c>
      <c r="U11638">
        <v>26.453612076613503</v>
      </c>
    </row>
    <row r="11639" spans="1:21">
      <c r="A11639" t="s">
        <v>371</v>
      </c>
      <c r="B11639">
        <v>40</v>
      </c>
      <c r="C11639" t="s">
        <v>101</v>
      </c>
      <c r="D11639" t="s">
        <v>34</v>
      </c>
      <c r="E11639" t="s">
        <v>218</v>
      </c>
      <c r="F11639" t="s">
        <v>174</v>
      </c>
      <c r="G11639" t="s">
        <v>211</v>
      </c>
      <c r="H11639" t="s">
        <v>14</v>
      </c>
      <c r="I11639" t="s">
        <v>404</v>
      </c>
      <c r="J11639" t="s">
        <v>308</v>
      </c>
      <c r="K11639">
        <v>0</v>
      </c>
      <c r="L11639" t="s">
        <v>273</v>
      </c>
      <c r="M11639">
        <v>-4</v>
      </c>
      <c r="N11639" t="s">
        <v>480</v>
      </c>
      <c r="O11639" t="s">
        <v>177</v>
      </c>
      <c r="P11639" t="s">
        <v>413</v>
      </c>
      <c r="R11639">
        <v>23.429110442064545</v>
      </c>
      <c r="S11639">
        <v>1240</v>
      </c>
      <c r="T11639">
        <v>21.110810463719567</v>
      </c>
      <c r="U11639">
        <v>25.821137497962816</v>
      </c>
    </row>
    <row r="11640" spans="1:21">
      <c r="A11640" t="s">
        <v>371</v>
      </c>
      <c r="B11640">
        <v>40</v>
      </c>
      <c r="C11640" t="s">
        <v>101</v>
      </c>
      <c r="D11640" t="s">
        <v>34</v>
      </c>
      <c r="E11640" t="s">
        <v>218</v>
      </c>
      <c r="F11640" t="s">
        <v>174</v>
      </c>
      <c r="G11640" t="s">
        <v>211</v>
      </c>
      <c r="H11640" t="s">
        <v>10</v>
      </c>
      <c r="I11640" t="s">
        <v>404</v>
      </c>
      <c r="J11640" t="s">
        <v>309</v>
      </c>
      <c r="K11640">
        <v>0</v>
      </c>
      <c r="L11640" t="s">
        <v>273</v>
      </c>
      <c r="M11640">
        <v>-4</v>
      </c>
      <c r="N11640" t="s">
        <v>480</v>
      </c>
      <c r="O11640" t="s">
        <v>176</v>
      </c>
      <c r="P11640" t="s">
        <v>413</v>
      </c>
      <c r="R11640">
        <v>29.192628385815588</v>
      </c>
      <c r="S11640">
        <v>1309</v>
      </c>
      <c r="T11640">
        <v>26.751437442027793</v>
      </c>
      <c r="U11640">
        <v>31.672874405050948</v>
      </c>
    </row>
    <row r="11641" spans="1:21">
      <c r="A11641" t="s">
        <v>371</v>
      </c>
      <c r="B11641">
        <v>40</v>
      </c>
      <c r="C11641" t="s">
        <v>101</v>
      </c>
      <c r="D11641" t="s">
        <v>34</v>
      </c>
      <c r="E11641" t="s">
        <v>218</v>
      </c>
      <c r="F11641" t="s">
        <v>174</v>
      </c>
      <c r="G11641" t="s">
        <v>211</v>
      </c>
      <c r="H11641" t="s">
        <v>10</v>
      </c>
      <c r="I11641" t="s">
        <v>404</v>
      </c>
      <c r="J11641" t="s">
        <v>309</v>
      </c>
      <c r="K11641">
        <v>0</v>
      </c>
      <c r="L11641" t="s">
        <v>273</v>
      </c>
      <c r="M11641">
        <v>-4</v>
      </c>
      <c r="N11641" t="s">
        <v>480</v>
      </c>
      <c r="O11641" t="s">
        <v>170</v>
      </c>
      <c r="P11641" t="s">
        <v>413</v>
      </c>
      <c r="R11641">
        <v>28.257026066292234</v>
      </c>
      <c r="S11641">
        <v>2644</v>
      </c>
      <c r="T11641">
        <v>26.552456055399038</v>
      </c>
      <c r="U11641">
        <v>29.983360748525197</v>
      </c>
    </row>
    <row r="11642" spans="1:21">
      <c r="A11642" t="s">
        <v>371</v>
      </c>
      <c r="B11642">
        <v>40</v>
      </c>
      <c r="C11642" t="s">
        <v>101</v>
      </c>
      <c r="D11642" t="s">
        <v>34</v>
      </c>
      <c r="E11642" t="s">
        <v>218</v>
      </c>
      <c r="F11642" t="s">
        <v>174</v>
      </c>
      <c r="G11642" t="s">
        <v>211</v>
      </c>
      <c r="H11642" t="s">
        <v>10</v>
      </c>
      <c r="I11642" t="s">
        <v>404</v>
      </c>
      <c r="J11642" t="s">
        <v>309</v>
      </c>
      <c r="K11642">
        <v>0</v>
      </c>
      <c r="L11642" t="s">
        <v>273</v>
      </c>
      <c r="M11642">
        <v>-4</v>
      </c>
      <c r="N11642" t="s">
        <v>480</v>
      </c>
      <c r="O11642" t="s">
        <v>177</v>
      </c>
      <c r="P11642" t="s">
        <v>413</v>
      </c>
      <c r="R11642">
        <v>27.113136364496015</v>
      </c>
      <c r="S11642">
        <v>1335</v>
      </c>
      <c r="T11642">
        <v>24.755166258251123</v>
      </c>
      <c r="U11642">
        <v>29.520153090444008</v>
      </c>
    </row>
    <row r="11643" spans="1:21">
      <c r="A11643" t="s">
        <v>371</v>
      </c>
      <c r="B11643">
        <v>40</v>
      </c>
      <c r="C11643" t="s">
        <v>101</v>
      </c>
      <c r="D11643" t="s">
        <v>34</v>
      </c>
      <c r="E11643" t="s">
        <v>218</v>
      </c>
      <c r="F11643" t="s">
        <v>174</v>
      </c>
      <c r="G11643" t="s">
        <v>211</v>
      </c>
      <c r="H11643" t="s">
        <v>93</v>
      </c>
      <c r="I11643" t="s">
        <v>173</v>
      </c>
      <c r="J11643" t="s">
        <v>310</v>
      </c>
      <c r="K11643">
        <v>0</v>
      </c>
      <c r="L11643" t="s">
        <v>273</v>
      </c>
      <c r="M11643">
        <v>-4</v>
      </c>
      <c r="N11643" t="s">
        <v>480</v>
      </c>
      <c r="O11643" t="s">
        <v>170</v>
      </c>
      <c r="P11643" t="s">
        <v>413</v>
      </c>
      <c r="R11643">
        <v>26.871577859844525</v>
      </c>
      <c r="S11643">
        <v>81822</v>
      </c>
      <c r="T11643">
        <v>26.568246647887602</v>
      </c>
      <c r="U11643">
        <v>27.175729744118016</v>
      </c>
    </row>
    <row r="11644" spans="1:21">
      <c r="A11644" t="s">
        <v>371</v>
      </c>
      <c r="B11644">
        <v>40</v>
      </c>
      <c r="C11644" t="s">
        <v>101</v>
      </c>
      <c r="D11644" t="s">
        <v>34</v>
      </c>
      <c r="E11644" t="s">
        <v>218</v>
      </c>
      <c r="F11644" t="s">
        <v>174</v>
      </c>
      <c r="G11644" t="s">
        <v>211</v>
      </c>
      <c r="H11644" t="s">
        <v>93</v>
      </c>
      <c r="I11644" t="s">
        <v>173</v>
      </c>
      <c r="J11644" t="s">
        <v>310</v>
      </c>
      <c r="K11644">
        <v>0</v>
      </c>
      <c r="L11644" t="s">
        <v>273</v>
      </c>
      <c r="M11644">
        <v>-4</v>
      </c>
      <c r="N11644" t="s">
        <v>480</v>
      </c>
      <c r="O11644" t="s">
        <v>176</v>
      </c>
      <c r="P11644" t="s">
        <v>413</v>
      </c>
      <c r="R11644">
        <v>27.135985047775712</v>
      </c>
      <c r="S11644">
        <v>42129</v>
      </c>
      <c r="T11644">
        <v>26.712157958161153</v>
      </c>
      <c r="U11644">
        <v>27.561362314586624</v>
      </c>
    </row>
    <row r="11645" spans="1:21">
      <c r="A11645" t="s">
        <v>371</v>
      </c>
      <c r="B11645">
        <v>40</v>
      </c>
      <c r="C11645" t="s">
        <v>101</v>
      </c>
      <c r="D11645" t="s">
        <v>34</v>
      </c>
      <c r="E11645" t="s">
        <v>218</v>
      </c>
      <c r="F11645" t="s">
        <v>174</v>
      </c>
      <c r="G11645" t="s">
        <v>211</v>
      </c>
      <c r="H11645" t="s">
        <v>93</v>
      </c>
      <c r="I11645" t="s">
        <v>173</v>
      </c>
      <c r="J11645" t="s">
        <v>310</v>
      </c>
      <c r="K11645">
        <v>0</v>
      </c>
      <c r="L11645" t="s">
        <v>273</v>
      </c>
      <c r="M11645">
        <v>-4</v>
      </c>
      <c r="N11645" t="s">
        <v>480</v>
      </c>
      <c r="O11645" t="s">
        <v>177</v>
      </c>
      <c r="P11645" t="s">
        <v>413</v>
      </c>
      <c r="R11645">
        <v>26.365106105014537</v>
      </c>
      <c r="S11645">
        <v>39693</v>
      </c>
      <c r="T11645">
        <v>25.932543284401959</v>
      </c>
      <c r="U11645">
        <v>26.799449756048656</v>
      </c>
    </row>
    <row r="11646" spans="1:21">
      <c r="A11646" t="s">
        <v>371</v>
      </c>
      <c r="B11646">
        <v>40</v>
      </c>
      <c r="C11646" t="s">
        <v>101</v>
      </c>
      <c r="D11646" t="s">
        <v>34</v>
      </c>
      <c r="E11646" t="s">
        <v>218</v>
      </c>
      <c r="F11646" t="s">
        <v>174</v>
      </c>
      <c r="G11646" t="s">
        <v>211</v>
      </c>
      <c r="H11646" t="s">
        <v>181</v>
      </c>
      <c r="I11646" t="s">
        <v>180</v>
      </c>
      <c r="J11646" t="s">
        <v>275</v>
      </c>
      <c r="K11646">
        <v>0</v>
      </c>
      <c r="L11646" t="s">
        <v>273</v>
      </c>
      <c r="M11646">
        <v>-4</v>
      </c>
      <c r="N11646" t="s">
        <v>480</v>
      </c>
      <c r="O11646" t="s">
        <v>176</v>
      </c>
      <c r="P11646" t="s">
        <v>415</v>
      </c>
      <c r="R11646">
        <v>18.205902452359009</v>
      </c>
      <c r="S11646">
        <v>1725</v>
      </c>
      <c r="T11646">
        <v>17.412979864953655</v>
      </c>
      <c r="U11646">
        <v>19.013350404879215</v>
      </c>
    </row>
    <row r="11647" spans="1:21">
      <c r="A11647" t="s">
        <v>371</v>
      </c>
      <c r="B11647">
        <v>40</v>
      </c>
      <c r="C11647" t="s">
        <v>101</v>
      </c>
      <c r="D11647" t="s">
        <v>34</v>
      </c>
      <c r="E11647" t="s">
        <v>218</v>
      </c>
      <c r="F11647" t="s">
        <v>174</v>
      </c>
      <c r="G11647" t="s">
        <v>211</v>
      </c>
      <c r="H11647" t="s">
        <v>181</v>
      </c>
      <c r="I11647" t="s">
        <v>180</v>
      </c>
      <c r="J11647" t="s">
        <v>275</v>
      </c>
      <c r="K11647">
        <v>0</v>
      </c>
      <c r="L11647" t="s">
        <v>273</v>
      </c>
      <c r="M11647">
        <v>-4</v>
      </c>
      <c r="N11647" t="s">
        <v>480</v>
      </c>
      <c r="O11647" t="s">
        <v>177</v>
      </c>
      <c r="P11647" t="s">
        <v>415</v>
      </c>
      <c r="R11647">
        <v>17.914780226766435</v>
      </c>
      <c r="S11647">
        <v>2063</v>
      </c>
      <c r="T11647">
        <v>17.215960892301158</v>
      </c>
      <c r="U11647">
        <v>18.625197718367069</v>
      </c>
    </row>
    <row r="11648" spans="1:21">
      <c r="A11648" t="s">
        <v>371</v>
      </c>
      <c r="B11648">
        <v>40</v>
      </c>
      <c r="C11648" t="s">
        <v>101</v>
      </c>
      <c r="D11648" t="s">
        <v>34</v>
      </c>
      <c r="E11648" t="s">
        <v>218</v>
      </c>
      <c r="F11648" t="s">
        <v>174</v>
      </c>
      <c r="G11648" t="s">
        <v>211</v>
      </c>
      <c r="H11648" t="s">
        <v>181</v>
      </c>
      <c r="I11648" t="s">
        <v>180</v>
      </c>
      <c r="J11648" t="s">
        <v>275</v>
      </c>
      <c r="K11648">
        <v>0</v>
      </c>
      <c r="L11648" t="s">
        <v>273</v>
      </c>
      <c r="M11648">
        <v>-4</v>
      </c>
      <c r="N11648" t="s">
        <v>480</v>
      </c>
      <c r="O11648" t="s">
        <v>170</v>
      </c>
      <c r="P11648" t="s">
        <v>415</v>
      </c>
      <c r="R11648">
        <v>17.923849403918261</v>
      </c>
      <c r="S11648">
        <v>3788</v>
      </c>
      <c r="T11648">
        <v>17.399597972299315</v>
      </c>
      <c r="U11648">
        <v>18.454594718644891</v>
      </c>
    </row>
    <row r="11649" spans="1:21">
      <c r="A11649" t="s">
        <v>371</v>
      </c>
      <c r="B11649">
        <v>40</v>
      </c>
      <c r="C11649" t="s">
        <v>101</v>
      </c>
      <c r="D11649" t="s">
        <v>34</v>
      </c>
      <c r="E11649" t="s">
        <v>218</v>
      </c>
      <c r="F11649" t="s">
        <v>174</v>
      </c>
      <c r="G11649" t="s">
        <v>211</v>
      </c>
      <c r="H11649" t="s">
        <v>182</v>
      </c>
      <c r="I11649" t="s">
        <v>180</v>
      </c>
      <c r="J11649" t="s">
        <v>3</v>
      </c>
      <c r="K11649">
        <v>0</v>
      </c>
      <c r="L11649" t="s">
        <v>273</v>
      </c>
      <c r="M11649">
        <v>-4</v>
      </c>
      <c r="N11649" t="s">
        <v>480</v>
      </c>
      <c r="O11649" t="s">
        <v>177</v>
      </c>
      <c r="P11649" t="s">
        <v>415</v>
      </c>
      <c r="R11649">
        <v>15.866096398557328</v>
      </c>
      <c r="S11649">
        <v>1350</v>
      </c>
      <c r="T11649">
        <v>15.126427122628428</v>
      </c>
      <c r="U11649">
        <v>16.621864334221488</v>
      </c>
    </row>
    <row r="11650" spans="1:21">
      <c r="A11650" t="s">
        <v>371</v>
      </c>
      <c r="B11650">
        <v>40</v>
      </c>
      <c r="C11650" t="s">
        <v>101</v>
      </c>
      <c r="D11650" t="s">
        <v>34</v>
      </c>
      <c r="E11650" t="s">
        <v>218</v>
      </c>
      <c r="F11650" t="s">
        <v>174</v>
      </c>
      <c r="G11650" t="s">
        <v>211</v>
      </c>
      <c r="H11650" t="s">
        <v>182</v>
      </c>
      <c r="I11650" t="s">
        <v>180</v>
      </c>
      <c r="J11650" t="s">
        <v>3</v>
      </c>
      <c r="K11650">
        <v>0</v>
      </c>
      <c r="L11650" t="s">
        <v>273</v>
      </c>
      <c r="M11650">
        <v>-4</v>
      </c>
      <c r="N11650" t="s">
        <v>480</v>
      </c>
      <c r="O11650" t="s">
        <v>170</v>
      </c>
      <c r="P11650" t="s">
        <v>415</v>
      </c>
      <c r="R11650">
        <v>15.485833506147733</v>
      </c>
      <c r="S11650">
        <v>2273</v>
      </c>
      <c r="T11650">
        <v>14.9189063533811</v>
      </c>
      <c r="U11650">
        <v>16.062556002897445</v>
      </c>
    </row>
    <row r="11651" spans="1:21">
      <c r="A11651" t="s">
        <v>371</v>
      </c>
      <c r="B11651">
        <v>40</v>
      </c>
      <c r="C11651" t="s">
        <v>101</v>
      </c>
      <c r="D11651" t="s">
        <v>34</v>
      </c>
      <c r="E11651" t="s">
        <v>218</v>
      </c>
      <c r="F11651" t="s">
        <v>174</v>
      </c>
      <c r="G11651" t="s">
        <v>211</v>
      </c>
      <c r="H11651" t="s">
        <v>182</v>
      </c>
      <c r="I11651" t="s">
        <v>180</v>
      </c>
      <c r="J11651" t="s">
        <v>3</v>
      </c>
      <c r="K11651">
        <v>0</v>
      </c>
      <c r="L11651" t="s">
        <v>273</v>
      </c>
      <c r="M11651">
        <v>-4</v>
      </c>
      <c r="N11651" t="s">
        <v>480</v>
      </c>
      <c r="O11651" t="s">
        <v>176</v>
      </c>
      <c r="P11651" t="s">
        <v>415</v>
      </c>
      <c r="R11651">
        <v>15.106485261607979</v>
      </c>
      <c r="S11651">
        <v>923</v>
      </c>
      <c r="T11651">
        <v>14.227892479371002</v>
      </c>
      <c r="U11651">
        <v>16.009827055098828</v>
      </c>
    </row>
    <row r="11652" spans="1:21">
      <c r="A11652" t="s">
        <v>371</v>
      </c>
      <c r="B11652">
        <v>40</v>
      </c>
      <c r="C11652" t="s">
        <v>101</v>
      </c>
      <c r="D11652" t="s">
        <v>34</v>
      </c>
      <c r="E11652" t="s">
        <v>218</v>
      </c>
      <c r="F11652" t="s">
        <v>174</v>
      </c>
      <c r="G11652" t="s">
        <v>211</v>
      </c>
      <c r="H11652" t="s">
        <v>183</v>
      </c>
      <c r="I11652" t="s">
        <v>180</v>
      </c>
      <c r="J11652" t="s">
        <v>340</v>
      </c>
      <c r="K11652">
        <v>0</v>
      </c>
      <c r="L11652" t="s">
        <v>273</v>
      </c>
      <c r="M11652">
        <v>-4</v>
      </c>
      <c r="N11652" t="s">
        <v>480</v>
      </c>
      <c r="O11652" t="s">
        <v>176</v>
      </c>
      <c r="P11652" t="s">
        <v>415</v>
      </c>
      <c r="R11652">
        <v>15.205551818435708</v>
      </c>
      <c r="S11652">
        <v>361</v>
      </c>
      <c r="T11652">
        <v>13.825094736850147</v>
      </c>
      <c r="U11652">
        <v>16.647463696250067</v>
      </c>
    </row>
    <row r="11653" spans="1:21">
      <c r="A11653" t="s">
        <v>371</v>
      </c>
      <c r="B11653">
        <v>40</v>
      </c>
      <c r="C11653" t="s">
        <v>101</v>
      </c>
      <c r="D11653" t="s">
        <v>34</v>
      </c>
      <c r="E11653" t="s">
        <v>218</v>
      </c>
      <c r="F11653" t="s">
        <v>174</v>
      </c>
      <c r="G11653" t="s">
        <v>211</v>
      </c>
      <c r="H11653" t="s">
        <v>183</v>
      </c>
      <c r="I11653" t="s">
        <v>180</v>
      </c>
      <c r="J11653" t="s">
        <v>340</v>
      </c>
      <c r="K11653">
        <v>0</v>
      </c>
      <c r="L11653" t="s">
        <v>273</v>
      </c>
      <c r="M11653">
        <v>-4</v>
      </c>
      <c r="N11653" t="s">
        <v>480</v>
      </c>
      <c r="O11653" t="s">
        <v>177</v>
      </c>
      <c r="P11653" t="s">
        <v>415</v>
      </c>
      <c r="R11653">
        <v>14.754867951414061</v>
      </c>
      <c r="S11653">
        <v>556</v>
      </c>
      <c r="T11653">
        <v>13.672567503985581</v>
      </c>
      <c r="U11653">
        <v>15.87646683599157</v>
      </c>
    </row>
    <row r="11654" spans="1:21">
      <c r="A11654" t="s">
        <v>371</v>
      </c>
      <c r="B11654">
        <v>40</v>
      </c>
      <c r="C11654" t="s">
        <v>101</v>
      </c>
      <c r="D11654" t="s">
        <v>34</v>
      </c>
      <c r="E11654" t="s">
        <v>218</v>
      </c>
      <c r="F11654" t="s">
        <v>174</v>
      </c>
      <c r="G11654" t="s">
        <v>211</v>
      </c>
      <c r="H11654" t="s">
        <v>183</v>
      </c>
      <c r="I11654" t="s">
        <v>180</v>
      </c>
      <c r="J11654" t="s">
        <v>340</v>
      </c>
      <c r="K11654">
        <v>0</v>
      </c>
      <c r="L11654" t="s">
        <v>273</v>
      </c>
      <c r="M11654">
        <v>-4</v>
      </c>
      <c r="N11654" t="s">
        <v>480</v>
      </c>
      <c r="O11654" t="s">
        <v>170</v>
      </c>
      <c r="P11654" t="s">
        <v>415</v>
      </c>
      <c r="R11654">
        <v>14.927169328191242</v>
      </c>
      <c r="S11654">
        <v>917</v>
      </c>
      <c r="T11654">
        <v>14.070432566937418</v>
      </c>
      <c r="U11654">
        <v>15.807885278806591</v>
      </c>
    </row>
    <row r="11655" spans="1:21">
      <c r="A11655" t="s">
        <v>371</v>
      </c>
      <c r="B11655">
        <v>40</v>
      </c>
      <c r="C11655" t="s">
        <v>101</v>
      </c>
      <c r="D11655" t="s">
        <v>34</v>
      </c>
      <c r="E11655" t="s">
        <v>218</v>
      </c>
      <c r="F11655" t="s">
        <v>174</v>
      </c>
      <c r="G11655" t="s">
        <v>211</v>
      </c>
      <c r="H11655" t="s">
        <v>22</v>
      </c>
      <c r="I11655" t="s">
        <v>404</v>
      </c>
      <c r="J11655" t="s">
        <v>265</v>
      </c>
      <c r="K11655">
        <v>0</v>
      </c>
      <c r="L11655" t="s">
        <v>273</v>
      </c>
      <c r="M11655">
        <v>-5</v>
      </c>
      <c r="N11655" t="s">
        <v>471</v>
      </c>
      <c r="O11655" t="s">
        <v>177</v>
      </c>
      <c r="P11655" t="s">
        <v>413</v>
      </c>
      <c r="R11655">
        <v>26.536842192061066</v>
      </c>
      <c r="S11655">
        <v>6658</v>
      </c>
      <c r="T11655">
        <v>25.481675747832739</v>
      </c>
      <c r="U11655">
        <v>27.602445175759904</v>
      </c>
    </row>
    <row r="11656" spans="1:21">
      <c r="A11656" t="s">
        <v>371</v>
      </c>
      <c r="B11656">
        <v>40</v>
      </c>
      <c r="C11656" t="s">
        <v>101</v>
      </c>
      <c r="D11656" t="s">
        <v>34</v>
      </c>
      <c r="E11656" t="s">
        <v>218</v>
      </c>
      <c r="F11656" t="s">
        <v>174</v>
      </c>
      <c r="G11656" t="s">
        <v>211</v>
      </c>
      <c r="H11656" t="s">
        <v>22</v>
      </c>
      <c r="I11656" t="s">
        <v>404</v>
      </c>
      <c r="J11656" t="s">
        <v>265</v>
      </c>
      <c r="K11656">
        <v>0</v>
      </c>
      <c r="L11656" t="s">
        <v>273</v>
      </c>
      <c r="M11656">
        <v>-5</v>
      </c>
      <c r="N11656" t="s">
        <v>471</v>
      </c>
      <c r="O11656" t="s">
        <v>176</v>
      </c>
      <c r="P11656" t="s">
        <v>413</v>
      </c>
      <c r="R11656">
        <v>26.427451580360405</v>
      </c>
      <c r="S11656">
        <v>7313</v>
      </c>
      <c r="T11656">
        <v>25.421790774217101</v>
      </c>
      <c r="U11656">
        <v>27.442718696095277</v>
      </c>
    </row>
    <row r="11657" spans="1:21">
      <c r="A11657" t="s">
        <v>371</v>
      </c>
      <c r="B11657">
        <v>40</v>
      </c>
      <c r="C11657" t="s">
        <v>101</v>
      </c>
      <c r="D11657" t="s">
        <v>34</v>
      </c>
      <c r="E11657" t="s">
        <v>218</v>
      </c>
      <c r="F11657" t="s">
        <v>174</v>
      </c>
      <c r="G11657" t="s">
        <v>211</v>
      </c>
      <c r="H11657" t="s">
        <v>22</v>
      </c>
      <c r="I11657" t="s">
        <v>404</v>
      </c>
      <c r="J11657" t="s">
        <v>265</v>
      </c>
      <c r="K11657">
        <v>0</v>
      </c>
      <c r="L11657" t="s">
        <v>273</v>
      </c>
      <c r="M11657">
        <v>-5</v>
      </c>
      <c r="N11657" t="s">
        <v>471</v>
      </c>
      <c r="O11657" t="s">
        <v>170</v>
      </c>
      <c r="P11657" t="s">
        <v>413</v>
      </c>
      <c r="R11657">
        <v>26.43990827874585</v>
      </c>
      <c r="S11657">
        <v>13971</v>
      </c>
      <c r="T11657">
        <v>25.711187269629495</v>
      </c>
      <c r="U11657">
        <v>27.173651370565814</v>
      </c>
    </row>
    <row r="11658" spans="1:21">
      <c r="A11658" t="s">
        <v>371</v>
      </c>
      <c r="B11658">
        <v>40</v>
      </c>
      <c r="C11658" t="s">
        <v>101</v>
      </c>
      <c r="D11658" t="s">
        <v>34</v>
      </c>
      <c r="E11658" t="s">
        <v>218</v>
      </c>
      <c r="F11658" t="s">
        <v>174</v>
      </c>
      <c r="G11658" t="s">
        <v>211</v>
      </c>
      <c r="H11658" t="s">
        <v>24</v>
      </c>
      <c r="I11658" t="s">
        <v>404</v>
      </c>
      <c r="J11658" t="s">
        <v>266</v>
      </c>
      <c r="K11658">
        <v>0</v>
      </c>
      <c r="L11658" t="s">
        <v>273</v>
      </c>
      <c r="M11658">
        <v>-5</v>
      </c>
      <c r="N11658" t="s">
        <v>471</v>
      </c>
      <c r="O11658" t="s">
        <v>176</v>
      </c>
      <c r="P11658" t="s">
        <v>413</v>
      </c>
      <c r="R11658">
        <v>24.106389137766659</v>
      </c>
      <c r="S11658">
        <v>1196</v>
      </c>
      <c r="T11658">
        <v>21.720951758182615</v>
      </c>
      <c r="U11658">
        <v>26.56423156426554</v>
      </c>
    </row>
    <row r="11659" spans="1:21">
      <c r="A11659" t="s">
        <v>371</v>
      </c>
      <c r="B11659">
        <v>40</v>
      </c>
      <c r="C11659" t="s">
        <v>101</v>
      </c>
      <c r="D11659" t="s">
        <v>34</v>
      </c>
      <c r="E11659" t="s">
        <v>218</v>
      </c>
      <c r="F11659" t="s">
        <v>174</v>
      </c>
      <c r="G11659" t="s">
        <v>211</v>
      </c>
      <c r="H11659" t="s">
        <v>24</v>
      </c>
      <c r="I11659" t="s">
        <v>404</v>
      </c>
      <c r="J11659" t="s">
        <v>266</v>
      </c>
      <c r="K11659">
        <v>0</v>
      </c>
      <c r="L11659" t="s">
        <v>273</v>
      </c>
      <c r="M11659">
        <v>-5</v>
      </c>
      <c r="N11659" t="s">
        <v>471</v>
      </c>
      <c r="O11659" t="s">
        <v>177</v>
      </c>
      <c r="P11659" t="s">
        <v>413</v>
      </c>
      <c r="R11659">
        <v>23.711336994755282</v>
      </c>
      <c r="S11659">
        <v>1106</v>
      </c>
      <c r="T11659">
        <v>21.247951909518321</v>
      </c>
      <c r="U11659">
        <v>26.255557859571567</v>
      </c>
    </row>
    <row r="11660" spans="1:21">
      <c r="A11660" t="s">
        <v>371</v>
      </c>
      <c r="B11660">
        <v>40</v>
      </c>
      <c r="C11660" t="s">
        <v>101</v>
      </c>
      <c r="D11660" t="s">
        <v>34</v>
      </c>
      <c r="E11660" t="s">
        <v>218</v>
      </c>
      <c r="F11660" t="s">
        <v>174</v>
      </c>
      <c r="G11660" t="s">
        <v>211</v>
      </c>
      <c r="H11660" t="s">
        <v>24</v>
      </c>
      <c r="I11660" t="s">
        <v>404</v>
      </c>
      <c r="J11660" t="s">
        <v>266</v>
      </c>
      <c r="K11660">
        <v>0</v>
      </c>
      <c r="L11660" t="s">
        <v>273</v>
      </c>
      <c r="M11660">
        <v>-5</v>
      </c>
      <c r="N11660" t="s">
        <v>471</v>
      </c>
      <c r="O11660" t="s">
        <v>170</v>
      </c>
      <c r="P11660" t="s">
        <v>413</v>
      </c>
      <c r="R11660">
        <v>24.165545699571016</v>
      </c>
      <c r="S11660">
        <v>2302</v>
      </c>
      <c r="T11660">
        <v>22.436427333313684</v>
      </c>
      <c r="U11660">
        <v>25.932104800151762</v>
      </c>
    </row>
    <row r="11661" spans="1:21">
      <c r="A11661" t="s">
        <v>371</v>
      </c>
      <c r="B11661">
        <v>40</v>
      </c>
      <c r="C11661" t="s">
        <v>101</v>
      </c>
      <c r="D11661" t="s">
        <v>34</v>
      </c>
      <c r="E11661" t="s">
        <v>218</v>
      </c>
      <c r="F11661" t="s">
        <v>174</v>
      </c>
      <c r="G11661" t="s">
        <v>211</v>
      </c>
      <c r="H11661" t="s">
        <v>23</v>
      </c>
      <c r="I11661" t="s">
        <v>404</v>
      </c>
      <c r="J11661" t="s">
        <v>267</v>
      </c>
      <c r="K11661">
        <v>0</v>
      </c>
      <c r="L11661" t="s">
        <v>273</v>
      </c>
      <c r="M11661">
        <v>-5</v>
      </c>
      <c r="N11661" t="s">
        <v>471</v>
      </c>
      <c r="O11661" t="s">
        <v>177</v>
      </c>
      <c r="P11661" t="s">
        <v>413</v>
      </c>
      <c r="R11661">
        <v>26.613330958797455</v>
      </c>
      <c r="S11661">
        <v>1317</v>
      </c>
      <c r="T11661">
        <v>24.254904759554996</v>
      </c>
      <c r="U11661">
        <v>29.024116190356057</v>
      </c>
    </row>
    <row r="11662" spans="1:21">
      <c r="A11662" t="s">
        <v>371</v>
      </c>
      <c r="B11662">
        <v>40</v>
      </c>
      <c r="C11662" t="s">
        <v>101</v>
      </c>
      <c r="D11662" t="s">
        <v>34</v>
      </c>
      <c r="E11662" t="s">
        <v>218</v>
      </c>
      <c r="F11662" t="s">
        <v>174</v>
      </c>
      <c r="G11662" t="s">
        <v>211</v>
      </c>
      <c r="H11662" t="s">
        <v>23</v>
      </c>
      <c r="I11662" t="s">
        <v>404</v>
      </c>
      <c r="J11662" t="s">
        <v>267</v>
      </c>
      <c r="K11662">
        <v>0</v>
      </c>
      <c r="L11662" t="s">
        <v>273</v>
      </c>
      <c r="M11662">
        <v>-5</v>
      </c>
      <c r="N11662" t="s">
        <v>471</v>
      </c>
      <c r="O11662" t="s">
        <v>170</v>
      </c>
      <c r="P11662" t="s">
        <v>413</v>
      </c>
      <c r="R11662">
        <v>26.197800971376395</v>
      </c>
      <c r="S11662">
        <v>2638</v>
      </c>
      <c r="T11662">
        <v>24.534227261625773</v>
      </c>
      <c r="U11662">
        <v>27.888614361311181</v>
      </c>
    </row>
    <row r="11663" spans="1:21">
      <c r="A11663" t="s">
        <v>371</v>
      </c>
      <c r="B11663">
        <v>40</v>
      </c>
      <c r="C11663" t="s">
        <v>101</v>
      </c>
      <c r="D11663" t="s">
        <v>34</v>
      </c>
      <c r="E11663" t="s">
        <v>218</v>
      </c>
      <c r="F11663" t="s">
        <v>174</v>
      </c>
      <c r="G11663" t="s">
        <v>211</v>
      </c>
      <c r="H11663" t="s">
        <v>23</v>
      </c>
      <c r="I11663" t="s">
        <v>404</v>
      </c>
      <c r="J11663" t="s">
        <v>267</v>
      </c>
      <c r="K11663">
        <v>0</v>
      </c>
      <c r="L11663" t="s">
        <v>273</v>
      </c>
      <c r="M11663">
        <v>-5</v>
      </c>
      <c r="N11663" t="s">
        <v>471</v>
      </c>
      <c r="O11663" t="s">
        <v>176</v>
      </c>
      <c r="P11663" t="s">
        <v>413</v>
      </c>
      <c r="R11663">
        <v>25.483576206224285</v>
      </c>
      <c r="S11663">
        <v>1321</v>
      </c>
      <c r="T11663">
        <v>23.16490216357759</v>
      </c>
      <c r="U11663">
        <v>27.860438598171072</v>
      </c>
    </row>
    <row r="11664" spans="1:21">
      <c r="A11664" t="s">
        <v>371</v>
      </c>
      <c r="B11664">
        <v>40</v>
      </c>
      <c r="C11664" t="s">
        <v>101</v>
      </c>
      <c r="D11664" t="s">
        <v>34</v>
      </c>
      <c r="E11664" t="s">
        <v>218</v>
      </c>
      <c r="F11664" t="s">
        <v>174</v>
      </c>
      <c r="G11664" t="s">
        <v>211</v>
      </c>
      <c r="H11664" t="s">
        <v>18</v>
      </c>
      <c r="I11664" t="s">
        <v>404</v>
      </c>
      <c r="J11664" t="s">
        <v>268</v>
      </c>
      <c r="K11664">
        <v>0</v>
      </c>
      <c r="L11664" t="s">
        <v>273</v>
      </c>
      <c r="M11664">
        <v>-5</v>
      </c>
      <c r="N11664" t="s">
        <v>471</v>
      </c>
      <c r="O11664" t="s">
        <v>176</v>
      </c>
      <c r="P11664" t="s">
        <v>413</v>
      </c>
      <c r="R11664">
        <v>30.327160545448528</v>
      </c>
      <c r="S11664">
        <v>2099</v>
      </c>
      <c r="T11664">
        <v>28.372089832291554</v>
      </c>
      <c r="U11664">
        <v>32.302885046512344</v>
      </c>
    </row>
    <row r="11665" spans="1:21">
      <c r="A11665" t="s">
        <v>371</v>
      </c>
      <c r="B11665">
        <v>40</v>
      </c>
      <c r="C11665" t="s">
        <v>101</v>
      </c>
      <c r="D11665" t="s">
        <v>34</v>
      </c>
      <c r="E11665" t="s">
        <v>218</v>
      </c>
      <c r="F11665" t="s">
        <v>174</v>
      </c>
      <c r="G11665" t="s">
        <v>211</v>
      </c>
      <c r="H11665" t="s">
        <v>18</v>
      </c>
      <c r="I11665" t="s">
        <v>404</v>
      </c>
      <c r="J11665" t="s">
        <v>268</v>
      </c>
      <c r="K11665">
        <v>0</v>
      </c>
      <c r="L11665" t="s">
        <v>273</v>
      </c>
      <c r="M11665">
        <v>-5</v>
      </c>
      <c r="N11665" t="s">
        <v>471</v>
      </c>
      <c r="O11665" t="s">
        <v>177</v>
      </c>
      <c r="P11665" t="s">
        <v>413</v>
      </c>
      <c r="R11665">
        <v>29.942246639335757</v>
      </c>
      <c r="S11665">
        <v>1888</v>
      </c>
      <c r="T11665">
        <v>27.889758350269844</v>
      </c>
      <c r="U11665">
        <v>32.019089507832213</v>
      </c>
    </row>
    <row r="11666" spans="1:21">
      <c r="A11666" t="s">
        <v>371</v>
      </c>
      <c r="B11666">
        <v>40</v>
      </c>
      <c r="C11666" t="s">
        <v>101</v>
      </c>
      <c r="D11666" t="s">
        <v>34</v>
      </c>
      <c r="E11666" t="s">
        <v>218</v>
      </c>
      <c r="F11666" t="s">
        <v>174</v>
      </c>
      <c r="G11666" t="s">
        <v>211</v>
      </c>
      <c r="H11666" t="s">
        <v>18</v>
      </c>
      <c r="I11666" t="s">
        <v>404</v>
      </c>
      <c r="J11666" t="s">
        <v>268</v>
      </c>
      <c r="K11666">
        <v>0</v>
      </c>
      <c r="L11666" t="s">
        <v>273</v>
      </c>
      <c r="M11666">
        <v>-5</v>
      </c>
      <c r="N11666" t="s">
        <v>471</v>
      </c>
      <c r="O11666" t="s">
        <v>170</v>
      </c>
      <c r="P11666" t="s">
        <v>413</v>
      </c>
      <c r="R11666">
        <v>30.261998300800887</v>
      </c>
      <c r="S11666">
        <v>3987</v>
      </c>
      <c r="T11666">
        <v>28.841926302852894</v>
      </c>
      <c r="U11666">
        <v>31.693051840791352</v>
      </c>
    </row>
    <row r="11667" spans="1:21">
      <c r="A11667" t="s">
        <v>371</v>
      </c>
      <c r="B11667">
        <v>40</v>
      </c>
      <c r="C11667" t="s">
        <v>101</v>
      </c>
      <c r="D11667" t="s">
        <v>34</v>
      </c>
      <c r="E11667" t="s">
        <v>218</v>
      </c>
      <c r="F11667" t="s">
        <v>174</v>
      </c>
      <c r="G11667" t="s">
        <v>211</v>
      </c>
      <c r="H11667" t="s">
        <v>20</v>
      </c>
      <c r="I11667" t="s">
        <v>404</v>
      </c>
      <c r="J11667" t="s">
        <v>269</v>
      </c>
      <c r="K11667">
        <v>0</v>
      </c>
      <c r="L11667" t="s">
        <v>273</v>
      </c>
      <c r="M11667">
        <v>-5</v>
      </c>
      <c r="N11667" t="s">
        <v>471</v>
      </c>
      <c r="O11667" t="s">
        <v>177</v>
      </c>
      <c r="P11667" t="s">
        <v>413</v>
      </c>
      <c r="R11667">
        <v>28.094393644721471</v>
      </c>
      <c r="S11667">
        <v>1635</v>
      </c>
      <c r="T11667">
        <v>25.935302963771655</v>
      </c>
      <c r="U11667">
        <v>30.28937165009431</v>
      </c>
    </row>
    <row r="11668" spans="1:21">
      <c r="A11668" t="s">
        <v>371</v>
      </c>
      <c r="B11668">
        <v>40</v>
      </c>
      <c r="C11668" t="s">
        <v>101</v>
      </c>
      <c r="D11668" t="s">
        <v>34</v>
      </c>
      <c r="E11668" t="s">
        <v>218</v>
      </c>
      <c r="F11668" t="s">
        <v>174</v>
      </c>
      <c r="G11668" t="s">
        <v>211</v>
      </c>
      <c r="H11668" t="s">
        <v>20</v>
      </c>
      <c r="I11668" t="s">
        <v>404</v>
      </c>
      <c r="J11668" t="s">
        <v>269</v>
      </c>
      <c r="K11668">
        <v>0</v>
      </c>
      <c r="L11668" t="s">
        <v>273</v>
      </c>
      <c r="M11668">
        <v>-5</v>
      </c>
      <c r="N11668" t="s">
        <v>471</v>
      </c>
      <c r="O11668" t="s">
        <v>176</v>
      </c>
      <c r="P11668" t="s">
        <v>413</v>
      </c>
      <c r="R11668">
        <v>28.102319460893455</v>
      </c>
      <c r="S11668">
        <v>1664</v>
      </c>
      <c r="T11668">
        <v>25.961739963173091</v>
      </c>
      <c r="U11668">
        <v>30.278127759520228</v>
      </c>
    </row>
    <row r="11669" spans="1:21">
      <c r="A11669" t="s">
        <v>371</v>
      </c>
      <c r="B11669">
        <v>40</v>
      </c>
      <c r="C11669" t="s">
        <v>101</v>
      </c>
      <c r="D11669" t="s">
        <v>34</v>
      </c>
      <c r="E11669" t="s">
        <v>218</v>
      </c>
      <c r="F11669" t="s">
        <v>174</v>
      </c>
      <c r="G11669" t="s">
        <v>211</v>
      </c>
      <c r="H11669" t="s">
        <v>20</v>
      </c>
      <c r="I11669" t="s">
        <v>404</v>
      </c>
      <c r="J11669" t="s">
        <v>269</v>
      </c>
      <c r="K11669">
        <v>0</v>
      </c>
      <c r="L11669" t="s">
        <v>273</v>
      </c>
      <c r="M11669">
        <v>-5</v>
      </c>
      <c r="N11669" t="s">
        <v>471</v>
      </c>
      <c r="O11669" t="s">
        <v>170</v>
      </c>
      <c r="P11669" t="s">
        <v>413</v>
      </c>
      <c r="R11669">
        <v>27.965657442207871</v>
      </c>
      <c r="S11669">
        <v>3299</v>
      </c>
      <c r="T11669">
        <v>26.443642623046689</v>
      </c>
      <c r="U11669">
        <v>29.505725308566046</v>
      </c>
    </row>
    <row r="11670" spans="1:21">
      <c r="A11670" t="s">
        <v>371</v>
      </c>
      <c r="B11670">
        <v>40</v>
      </c>
      <c r="C11670" t="s">
        <v>101</v>
      </c>
      <c r="D11670" t="s">
        <v>34</v>
      </c>
      <c r="E11670" t="s">
        <v>218</v>
      </c>
      <c r="F11670" t="s">
        <v>174</v>
      </c>
      <c r="G11670" t="s">
        <v>211</v>
      </c>
      <c r="H11670" t="s">
        <v>9</v>
      </c>
      <c r="I11670" t="s">
        <v>404</v>
      </c>
      <c r="J11670" t="s">
        <v>270</v>
      </c>
      <c r="K11670">
        <v>0</v>
      </c>
      <c r="L11670" t="s">
        <v>273</v>
      </c>
      <c r="M11670">
        <v>-5</v>
      </c>
      <c r="N11670" t="s">
        <v>471</v>
      </c>
      <c r="O11670" t="s">
        <v>176</v>
      </c>
      <c r="P11670" t="s">
        <v>413</v>
      </c>
      <c r="R11670">
        <v>30.151661032580122</v>
      </c>
      <c r="S11670">
        <v>865</v>
      </c>
      <c r="T11670">
        <v>27.123347482228894</v>
      </c>
      <c r="U11670">
        <v>33.23152060314186</v>
      </c>
    </row>
    <row r="11671" spans="1:21">
      <c r="A11671" t="s">
        <v>371</v>
      </c>
      <c r="B11671">
        <v>40</v>
      </c>
      <c r="C11671" t="s">
        <v>101</v>
      </c>
      <c r="D11671" t="s">
        <v>34</v>
      </c>
      <c r="E11671" t="s">
        <v>218</v>
      </c>
      <c r="F11671" t="s">
        <v>174</v>
      </c>
      <c r="G11671" t="s">
        <v>211</v>
      </c>
      <c r="H11671" t="s">
        <v>9</v>
      </c>
      <c r="I11671" t="s">
        <v>404</v>
      </c>
      <c r="J11671" t="s">
        <v>270</v>
      </c>
      <c r="K11671">
        <v>0</v>
      </c>
      <c r="L11671" t="s">
        <v>273</v>
      </c>
      <c r="M11671">
        <v>-5</v>
      </c>
      <c r="N11671" t="s">
        <v>471</v>
      </c>
      <c r="O11671" t="s">
        <v>170</v>
      </c>
      <c r="P11671" t="s">
        <v>413</v>
      </c>
      <c r="R11671">
        <v>29.496316011111379</v>
      </c>
      <c r="S11671">
        <v>1708</v>
      </c>
      <c r="T11671">
        <v>27.349464893923098</v>
      </c>
      <c r="U11671">
        <v>31.671875488985201</v>
      </c>
    </row>
    <row r="11672" spans="1:21">
      <c r="A11672" t="s">
        <v>371</v>
      </c>
      <c r="B11672">
        <v>40</v>
      </c>
      <c r="C11672" t="s">
        <v>101</v>
      </c>
      <c r="D11672" t="s">
        <v>34</v>
      </c>
      <c r="E11672" t="s">
        <v>218</v>
      </c>
      <c r="F11672" t="s">
        <v>174</v>
      </c>
      <c r="G11672" t="s">
        <v>211</v>
      </c>
      <c r="H11672" t="s">
        <v>9</v>
      </c>
      <c r="I11672" t="s">
        <v>404</v>
      </c>
      <c r="J11672" t="s">
        <v>270</v>
      </c>
      <c r="K11672">
        <v>0</v>
      </c>
      <c r="L11672" t="s">
        <v>273</v>
      </c>
      <c r="M11672">
        <v>-5</v>
      </c>
      <c r="N11672" t="s">
        <v>471</v>
      </c>
      <c r="O11672" t="s">
        <v>177</v>
      </c>
      <c r="P11672" t="s">
        <v>413</v>
      </c>
      <c r="R11672">
        <v>28.399893877495781</v>
      </c>
      <c r="S11672">
        <v>843</v>
      </c>
      <c r="T11672">
        <v>25.393745112722137</v>
      </c>
      <c r="U11672">
        <v>31.473167921362098</v>
      </c>
    </row>
    <row r="11673" spans="1:21">
      <c r="A11673" t="s">
        <v>371</v>
      </c>
      <c r="B11673">
        <v>40</v>
      </c>
      <c r="C11673" t="s">
        <v>101</v>
      </c>
      <c r="D11673" t="s">
        <v>34</v>
      </c>
      <c r="E11673" t="s">
        <v>218</v>
      </c>
      <c r="F11673" t="s">
        <v>174</v>
      </c>
      <c r="G11673" t="s">
        <v>211</v>
      </c>
      <c r="H11673" t="s">
        <v>21</v>
      </c>
      <c r="I11673" t="s">
        <v>404</v>
      </c>
      <c r="J11673" t="s">
        <v>271</v>
      </c>
      <c r="K11673">
        <v>0</v>
      </c>
      <c r="L11673" t="s">
        <v>273</v>
      </c>
      <c r="M11673">
        <v>-5</v>
      </c>
      <c r="N11673" t="s">
        <v>471</v>
      </c>
      <c r="O11673" t="s">
        <v>176</v>
      </c>
      <c r="P11673" t="s">
        <v>413</v>
      </c>
      <c r="R11673">
        <v>30.566392076908066</v>
      </c>
      <c r="S11673">
        <v>1495</v>
      </c>
      <c r="T11673">
        <v>28.246911594478718</v>
      </c>
      <c r="U11673">
        <v>32.913788858449834</v>
      </c>
    </row>
    <row r="11674" spans="1:21">
      <c r="A11674" t="s">
        <v>371</v>
      </c>
      <c r="B11674">
        <v>40</v>
      </c>
      <c r="C11674" t="s">
        <v>101</v>
      </c>
      <c r="D11674" t="s">
        <v>34</v>
      </c>
      <c r="E11674" t="s">
        <v>218</v>
      </c>
      <c r="F11674" t="s">
        <v>174</v>
      </c>
      <c r="G11674" t="s">
        <v>211</v>
      </c>
      <c r="H11674" t="s">
        <v>21</v>
      </c>
      <c r="I11674" t="s">
        <v>404</v>
      </c>
      <c r="J11674" t="s">
        <v>271</v>
      </c>
      <c r="K11674">
        <v>0</v>
      </c>
      <c r="L11674" t="s">
        <v>273</v>
      </c>
      <c r="M11674">
        <v>-5</v>
      </c>
      <c r="N11674" t="s">
        <v>471</v>
      </c>
      <c r="O11674" t="s">
        <v>177</v>
      </c>
      <c r="P11674" t="s">
        <v>413</v>
      </c>
      <c r="R11674">
        <v>29.37776138200266</v>
      </c>
      <c r="S11674">
        <v>1286</v>
      </c>
      <c r="T11674">
        <v>26.909954835317428</v>
      </c>
      <c r="U11674">
        <v>31.884335311040495</v>
      </c>
    </row>
    <row r="11675" spans="1:21">
      <c r="A11675" t="s">
        <v>371</v>
      </c>
      <c r="B11675">
        <v>40</v>
      </c>
      <c r="C11675" t="s">
        <v>101</v>
      </c>
      <c r="D11675" t="s">
        <v>34</v>
      </c>
      <c r="E11675" t="s">
        <v>218</v>
      </c>
      <c r="F11675" t="s">
        <v>174</v>
      </c>
      <c r="G11675" t="s">
        <v>211</v>
      </c>
      <c r="H11675" t="s">
        <v>21</v>
      </c>
      <c r="I11675" t="s">
        <v>404</v>
      </c>
      <c r="J11675" t="s">
        <v>271</v>
      </c>
      <c r="K11675">
        <v>0</v>
      </c>
      <c r="L11675" t="s">
        <v>273</v>
      </c>
      <c r="M11675">
        <v>-5</v>
      </c>
      <c r="N11675" t="s">
        <v>471</v>
      </c>
      <c r="O11675" t="s">
        <v>170</v>
      </c>
      <c r="P11675" t="s">
        <v>413</v>
      </c>
      <c r="R11675">
        <v>29.987630866393832</v>
      </c>
      <c r="S11675">
        <v>2781</v>
      </c>
      <c r="T11675">
        <v>28.293576343900874</v>
      </c>
      <c r="U11675">
        <v>31.698104756224232</v>
      </c>
    </row>
    <row r="11676" spans="1:21">
      <c r="A11676" t="s">
        <v>371</v>
      </c>
      <c r="B11676">
        <v>40</v>
      </c>
      <c r="C11676" t="s">
        <v>101</v>
      </c>
      <c r="D11676" t="s">
        <v>34</v>
      </c>
      <c r="E11676" t="s">
        <v>218</v>
      </c>
      <c r="F11676" t="s">
        <v>174</v>
      </c>
      <c r="G11676" t="s">
        <v>211</v>
      </c>
      <c r="H11676" t="s">
        <v>6</v>
      </c>
      <c r="I11676" t="s">
        <v>404</v>
      </c>
      <c r="J11676" t="s">
        <v>272</v>
      </c>
      <c r="K11676">
        <v>0</v>
      </c>
      <c r="L11676" t="s">
        <v>273</v>
      </c>
      <c r="M11676">
        <v>-5</v>
      </c>
      <c r="N11676" t="s">
        <v>471</v>
      </c>
      <c r="O11676" t="s">
        <v>177</v>
      </c>
      <c r="P11676" t="s">
        <v>413</v>
      </c>
      <c r="R11676">
        <v>30.51460628102911</v>
      </c>
      <c r="S11676">
        <v>268</v>
      </c>
      <c r="T11676">
        <v>25.104888148844072</v>
      </c>
      <c r="U11676">
        <v>36.082056369896662</v>
      </c>
    </row>
    <row r="11677" spans="1:21">
      <c r="A11677" t="s">
        <v>371</v>
      </c>
      <c r="B11677">
        <v>40</v>
      </c>
      <c r="C11677" t="s">
        <v>101</v>
      </c>
      <c r="D11677" t="s">
        <v>34</v>
      </c>
      <c r="E11677" t="s">
        <v>218</v>
      </c>
      <c r="F11677" t="s">
        <v>174</v>
      </c>
      <c r="G11677" t="s">
        <v>211</v>
      </c>
      <c r="H11677" t="s">
        <v>6</v>
      </c>
      <c r="I11677" t="s">
        <v>404</v>
      </c>
      <c r="J11677" t="s">
        <v>272</v>
      </c>
      <c r="K11677">
        <v>0</v>
      </c>
      <c r="L11677" t="s">
        <v>273</v>
      </c>
      <c r="M11677">
        <v>-5</v>
      </c>
      <c r="N11677" t="s">
        <v>471</v>
      </c>
      <c r="O11677" t="s">
        <v>170</v>
      </c>
      <c r="P11677" t="s">
        <v>413</v>
      </c>
      <c r="R11677">
        <v>25.631618802993533</v>
      </c>
      <c r="S11677">
        <v>557</v>
      </c>
      <c r="T11677">
        <v>22.081834951235436</v>
      </c>
      <c r="U11677">
        <v>29.317522615661684</v>
      </c>
    </row>
    <row r="11678" spans="1:21">
      <c r="A11678" t="s">
        <v>371</v>
      </c>
      <c r="B11678">
        <v>40</v>
      </c>
      <c r="C11678" t="s">
        <v>101</v>
      </c>
      <c r="D11678" t="s">
        <v>34</v>
      </c>
      <c r="E11678" t="s">
        <v>218</v>
      </c>
      <c r="F11678" t="s">
        <v>174</v>
      </c>
      <c r="G11678" t="s">
        <v>211</v>
      </c>
      <c r="H11678" t="s">
        <v>6</v>
      </c>
      <c r="I11678" t="s">
        <v>404</v>
      </c>
      <c r="J11678" t="s">
        <v>272</v>
      </c>
      <c r="K11678">
        <v>0</v>
      </c>
      <c r="L11678" t="s">
        <v>273</v>
      </c>
      <c r="M11678">
        <v>-5</v>
      </c>
      <c r="N11678" t="s">
        <v>471</v>
      </c>
      <c r="O11678" t="s">
        <v>176</v>
      </c>
      <c r="P11678" t="s">
        <v>413</v>
      </c>
      <c r="R11678">
        <v>20.764883867676144</v>
      </c>
      <c r="S11678">
        <v>289</v>
      </c>
      <c r="T11678">
        <v>16.299153157679243</v>
      </c>
      <c r="U11678">
        <v>25.612740623179388</v>
      </c>
    </row>
    <row r="11679" spans="1:21">
      <c r="A11679" t="s">
        <v>371</v>
      </c>
      <c r="B11679">
        <v>40</v>
      </c>
      <c r="C11679" t="s">
        <v>101</v>
      </c>
      <c r="D11679" t="s">
        <v>34</v>
      </c>
      <c r="E11679" t="s">
        <v>218</v>
      </c>
      <c r="F11679" t="s">
        <v>174</v>
      </c>
      <c r="G11679" t="s">
        <v>211</v>
      </c>
      <c r="H11679" t="s">
        <v>4</v>
      </c>
      <c r="I11679" t="s">
        <v>404</v>
      </c>
      <c r="J11679" t="s">
        <v>297</v>
      </c>
      <c r="K11679">
        <v>0</v>
      </c>
      <c r="L11679" t="s">
        <v>273</v>
      </c>
      <c r="M11679">
        <v>-5</v>
      </c>
      <c r="N11679" t="s">
        <v>471</v>
      </c>
      <c r="O11679" t="s">
        <v>177</v>
      </c>
      <c r="P11679" t="s">
        <v>413</v>
      </c>
      <c r="R11679">
        <v>31.07054304161203</v>
      </c>
      <c r="S11679">
        <v>836</v>
      </c>
      <c r="T11679">
        <v>27.96081029104797</v>
      </c>
      <c r="U11679">
        <v>34.226143768278085</v>
      </c>
    </row>
    <row r="11680" spans="1:21">
      <c r="A11680" t="s">
        <v>371</v>
      </c>
      <c r="B11680">
        <v>40</v>
      </c>
      <c r="C11680" t="s">
        <v>101</v>
      </c>
      <c r="D11680" t="s">
        <v>34</v>
      </c>
      <c r="E11680" t="s">
        <v>218</v>
      </c>
      <c r="F11680" t="s">
        <v>174</v>
      </c>
      <c r="G11680" t="s">
        <v>211</v>
      </c>
      <c r="H11680" t="s">
        <v>4</v>
      </c>
      <c r="I11680" t="s">
        <v>404</v>
      </c>
      <c r="J11680" t="s">
        <v>297</v>
      </c>
      <c r="K11680">
        <v>0</v>
      </c>
      <c r="L11680" t="s">
        <v>273</v>
      </c>
      <c r="M11680">
        <v>-5</v>
      </c>
      <c r="N11680" t="s">
        <v>471</v>
      </c>
      <c r="O11680" t="s">
        <v>176</v>
      </c>
      <c r="P11680" t="s">
        <v>413</v>
      </c>
      <c r="R11680">
        <v>29.150612559010781</v>
      </c>
      <c r="S11680">
        <v>835</v>
      </c>
      <c r="T11680">
        <v>26.103347192860738</v>
      </c>
      <c r="U11680">
        <v>32.259470666320333</v>
      </c>
    </row>
    <row r="11681" spans="1:21">
      <c r="A11681" t="s">
        <v>371</v>
      </c>
      <c r="B11681">
        <v>40</v>
      </c>
      <c r="C11681" t="s">
        <v>101</v>
      </c>
      <c r="D11681" t="s">
        <v>34</v>
      </c>
      <c r="E11681" t="s">
        <v>218</v>
      </c>
      <c r="F11681" t="s">
        <v>174</v>
      </c>
      <c r="G11681" t="s">
        <v>211</v>
      </c>
      <c r="H11681" t="s">
        <v>4</v>
      </c>
      <c r="I11681" t="s">
        <v>404</v>
      </c>
      <c r="J11681" t="s">
        <v>297</v>
      </c>
      <c r="K11681">
        <v>0</v>
      </c>
      <c r="L11681" t="s">
        <v>273</v>
      </c>
      <c r="M11681">
        <v>-5</v>
      </c>
      <c r="N11681" t="s">
        <v>471</v>
      </c>
      <c r="O11681" t="s">
        <v>170</v>
      </c>
      <c r="P11681" t="s">
        <v>413</v>
      </c>
      <c r="R11681">
        <v>29.951669341180352</v>
      </c>
      <c r="S11681">
        <v>1671</v>
      </c>
      <c r="T11681">
        <v>27.770756956245389</v>
      </c>
      <c r="U11681">
        <v>32.160062752624377</v>
      </c>
    </row>
    <row r="11682" spans="1:21">
      <c r="A11682" t="s">
        <v>371</v>
      </c>
      <c r="B11682">
        <v>40</v>
      </c>
      <c r="C11682" t="s">
        <v>101</v>
      </c>
      <c r="D11682" t="s">
        <v>34</v>
      </c>
      <c r="E11682" t="s">
        <v>218</v>
      </c>
      <c r="F11682" t="s">
        <v>174</v>
      </c>
      <c r="G11682" t="s">
        <v>211</v>
      </c>
      <c r="H11682" t="s">
        <v>11</v>
      </c>
      <c r="I11682" t="s">
        <v>404</v>
      </c>
      <c r="J11682" t="s">
        <v>298</v>
      </c>
      <c r="K11682">
        <v>0</v>
      </c>
      <c r="L11682" t="s">
        <v>273</v>
      </c>
      <c r="M11682">
        <v>-5</v>
      </c>
      <c r="N11682" t="s">
        <v>471</v>
      </c>
      <c r="O11682" t="s">
        <v>176</v>
      </c>
      <c r="P11682" t="s">
        <v>413</v>
      </c>
      <c r="R11682">
        <v>29.567927077557648</v>
      </c>
      <c r="S11682">
        <v>5583</v>
      </c>
      <c r="T11682">
        <v>28.375465013632301</v>
      </c>
      <c r="U11682">
        <v>30.769080482877648</v>
      </c>
    </row>
    <row r="11683" spans="1:21">
      <c r="A11683" t="s">
        <v>371</v>
      </c>
      <c r="B11683">
        <v>40</v>
      </c>
      <c r="C11683" t="s">
        <v>101</v>
      </c>
      <c r="D11683" t="s">
        <v>34</v>
      </c>
      <c r="E11683" t="s">
        <v>218</v>
      </c>
      <c r="F11683" t="s">
        <v>174</v>
      </c>
      <c r="G11683" t="s">
        <v>211</v>
      </c>
      <c r="H11683" t="s">
        <v>11</v>
      </c>
      <c r="I11683" t="s">
        <v>404</v>
      </c>
      <c r="J11683" t="s">
        <v>298</v>
      </c>
      <c r="K11683">
        <v>0</v>
      </c>
      <c r="L11683" t="s">
        <v>273</v>
      </c>
      <c r="M11683">
        <v>-5</v>
      </c>
      <c r="N11683" t="s">
        <v>471</v>
      </c>
      <c r="O11683" t="s">
        <v>170</v>
      </c>
      <c r="P11683" t="s">
        <v>413</v>
      </c>
      <c r="R11683">
        <v>28.422901525633158</v>
      </c>
      <c r="S11683">
        <v>10746</v>
      </c>
      <c r="T11683">
        <v>27.572808524534032</v>
      </c>
      <c r="U11683">
        <v>29.278242227036799</v>
      </c>
    </row>
    <row r="11684" spans="1:21">
      <c r="A11684" t="s">
        <v>371</v>
      </c>
      <c r="B11684">
        <v>40</v>
      </c>
      <c r="C11684" t="s">
        <v>101</v>
      </c>
      <c r="D11684" t="s">
        <v>34</v>
      </c>
      <c r="E11684" t="s">
        <v>218</v>
      </c>
      <c r="F11684" t="s">
        <v>174</v>
      </c>
      <c r="G11684" t="s">
        <v>211</v>
      </c>
      <c r="H11684" t="s">
        <v>11</v>
      </c>
      <c r="I11684" t="s">
        <v>404</v>
      </c>
      <c r="J11684" t="s">
        <v>298</v>
      </c>
      <c r="K11684">
        <v>0</v>
      </c>
      <c r="L11684" t="s">
        <v>273</v>
      </c>
      <c r="M11684">
        <v>-5</v>
      </c>
      <c r="N11684" t="s">
        <v>471</v>
      </c>
      <c r="O11684" t="s">
        <v>177</v>
      </c>
      <c r="P11684" t="s">
        <v>413</v>
      </c>
      <c r="R11684">
        <v>26.682200289113016</v>
      </c>
      <c r="S11684">
        <v>5163</v>
      </c>
      <c r="T11684">
        <v>25.482636970196765</v>
      </c>
      <c r="U11684">
        <v>27.895025637176531</v>
      </c>
    </row>
    <row r="11685" spans="1:21">
      <c r="A11685" t="s">
        <v>371</v>
      </c>
      <c r="B11685">
        <v>40</v>
      </c>
      <c r="C11685" t="s">
        <v>101</v>
      </c>
      <c r="D11685" t="s">
        <v>34</v>
      </c>
      <c r="E11685" t="s">
        <v>218</v>
      </c>
      <c r="F11685" t="s">
        <v>174</v>
      </c>
      <c r="G11685" t="s">
        <v>211</v>
      </c>
      <c r="H11685" t="s">
        <v>8</v>
      </c>
      <c r="I11685" t="s">
        <v>404</v>
      </c>
      <c r="J11685" t="s">
        <v>299</v>
      </c>
      <c r="K11685">
        <v>0</v>
      </c>
      <c r="L11685" t="s">
        <v>273</v>
      </c>
      <c r="M11685">
        <v>-5</v>
      </c>
      <c r="N11685" t="s">
        <v>471</v>
      </c>
      <c r="O11685" t="s">
        <v>176</v>
      </c>
      <c r="P11685" t="s">
        <v>413</v>
      </c>
      <c r="R11685">
        <v>27.411502435698619</v>
      </c>
      <c r="S11685">
        <v>1395</v>
      </c>
      <c r="T11685">
        <v>25.095450992383757</v>
      </c>
      <c r="U11685">
        <v>29.773005544687503</v>
      </c>
    </row>
    <row r="11686" spans="1:21">
      <c r="A11686" t="s">
        <v>371</v>
      </c>
      <c r="B11686">
        <v>40</v>
      </c>
      <c r="C11686" t="s">
        <v>101</v>
      </c>
      <c r="D11686" t="s">
        <v>34</v>
      </c>
      <c r="E11686" t="s">
        <v>218</v>
      </c>
      <c r="F11686" t="s">
        <v>174</v>
      </c>
      <c r="G11686" t="s">
        <v>211</v>
      </c>
      <c r="H11686" t="s">
        <v>8</v>
      </c>
      <c r="I11686" t="s">
        <v>404</v>
      </c>
      <c r="J11686" t="s">
        <v>299</v>
      </c>
      <c r="K11686">
        <v>0</v>
      </c>
      <c r="L11686" t="s">
        <v>273</v>
      </c>
      <c r="M11686">
        <v>-5</v>
      </c>
      <c r="N11686" t="s">
        <v>471</v>
      </c>
      <c r="O11686" t="s">
        <v>170</v>
      </c>
      <c r="P11686" t="s">
        <v>413</v>
      </c>
      <c r="R11686">
        <v>26.08691957067898</v>
      </c>
      <c r="S11686">
        <v>2738</v>
      </c>
      <c r="T11686">
        <v>24.456129551088303</v>
      </c>
      <c r="U11686">
        <v>27.744237972561319</v>
      </c>
    </row>
    <row r="11687" spans="1:21">
      <c r="A11687" t="s">
        <v>371</v>
      </c>
      <c r="B11687">
        <v>40</v>
      </c>
      <c r="C11687" t="s">
        <v>101</v>
      </c>
      <c r="D11687" t="s">
        <v>34</v>
      </c>
      <c r="E11687" t="s">
        <v>218</v>
      </c>
      <c r="F11687" t="s">
        <v>174</v>
      </c>
      <c r="G11687" t="s">
        <v>211</v>
      </c>
      <c r="H11687" t="s">
        <v>8</v>
      </c>
      <c r="I11687" t="s">
        <v>404</v>
      </c>
      <c r="J11687" t="s">
        <v>299</v>
      </c>
      <c r="K11687">
        <v>0</v>
      </c>
      <c r="L11687" t="s">
        <v>273</v>
      </c>
      <c r="M11687">
        <v>-5</v>
      </c>
      <c r="N11687" t="s">
        <v>471</v>
      </c>
      <c r="O11687" t="s">
        <v>177</v>
      </c>
      <c r="P11687" t="s">
        <v>413</v>
      </c>
      <c r="R11687">
        <v>23.603594348569697</v>
      </c>
      <c r="S11687">
        <v>1343</v>
      </c>
      <c r="T11687">
        <v>21.368123633841204</v>
      </c>
      <c r="U11687">
        <v>25.906212241707038</v>
      </c>
    </row>
    <row r="11688" spans="1:21">
      <c r="A11688" t="s">
        <v>371</v>
      </c>
      <c r="B11688">
        <v>40</v>
      </c>
      <c r="C11688" t="s">
        <v>101</v>
      </c>
      <c r="D11688" t="s">
        <v>34</v>
      </c>
      <c r="E11688" t="s">
        <v>218</v>
      </c>
      <c r="F11688" t="s">
        <v>174</v>
      </c>
      <c r="G11688" t="s">
        <v>211</v>
      </c>
      <c r="H11688" t="s">
        <v>17</v>
      </c>
      <c r="I11688" t="s">
        <v>404</v>
      </c>
      <c r="J11688" t="s">
        <v>300</v>
      </c>
      <c r="K11688">
        <v>0</v>
      </c>
      <c r="L11688" t="s">
        <v>273</v>
      </c>
      <c r="M11688">
        <v>-5</v>
      </c>
      <c r="N11688" t="s">
        <v>471</v>
      </c>
      <c r="O11688" t="s">
        <v>176</v>
      </c>
      <c r="P11688" t="s">
        <v>413</v>
      </c>
      <c r="R11688">
        <v>27.603927860794737</v>
      </c>
      <c r="S11688">
        <v>7676</v>
      </c>
      <c r="T11688">
        <v>26.608056658105323</v>
      </c>
      <c r="U11688">
        <v>28.607883782479803</v>
      </c>
    </row>
    <row r="11689" spans="1:21">
      <c r="A11689" t="s">
        <v>371</v>
      </c>
      <c r="B11689">
        <v>40</v>
      </c>
      <c r="C11689" t="s">
        <v>101</v>
      </c>
      <c r="D11689" t="s">
        <v>34</v>
      </c>
      <c r="E11689" t="s">
        <v>218</v>
      </c>
      <c r="F11689" t="s">
        <v>174</v>
      </c>
      <c r="G11689" t="s">
        <v>211</v>
      </c>
      <c r="H11689" t="s">
        <v>17</v>
      </c>
      <c r="I11689" t="s">
        <v>404</v>
      </c>
      <c r="J11689" t="s">
        <v>300</v>
      </c>
      <c r="K11689">
        <v>0</v>
      </c>
      <c r="L11689" t="s">
        <v>273</v>
      </c>
      <c r="M11689">
        <v>-5</v>
      </c>
      <c r="N11689" t="s">
        <v>471</v>
      </c>
      <c r="O11689" t="s">
        <v>177</v>
      </c>
      <c r="P11689" t="s">
        <v>413</v>
      </c>
      <c r="R11689">
        <v>27.52881343046209</v>
      </c>
      <c r="S11689">
        <v>7066</v>
      </c>
      <c r="T11689">
        <v>26.4919542517774</v>
      </c>
      <c r="U11689">
        <v>28.574529057725101</v>
      </c>
    </row>
    <row r="11690" spans="1:21">
      <c r="A11690" t="s">
        <v>371</v>
      </c>
      <c r="B11690">
        <v>40</v>
      </c>
      <c r="C11690" t="s">
        <v>101</v>
      </c>
      <c r="D11690" t="s">
        <v>34</v>
      </c>
      <c r="E11690" t="s">
        <v>218</v>
      </c>
      <c r="F11690" t="s">
        <v>174</v>
      </c>
      <c r="G11690" t="s">
        <v>211</v>
      </c>
      <c r="H11690" t="s">
        <v>17</v>
      </c>
      <c r="I11690" t="s">
        <v>404</v>
      </c>
      <c r="J11690" t="s">
        <v>300</v>
      </c>
      <c r="K11690">
        <v>0</v>
      </c>
      <c r="L11690" t="s">
        <v>273</v>
      </c>
      <c r="M11690">
        <v>-5</v>
      </c>
      <c r="N11690" t="s">
        <v>471</v>
      </c>
      <c r="O11690" t="s">
        <v>170</v>
      </c>
      <c r="P11690" t="s">
        <v>413</v>
      </c>
      <c r="R11690">
        <v>27.635990891277306</v>
      </c>
      <c r="S11690">
        <v>14742</v>
      </c>
      <c r="T11690">
        <v>26.916248456197899</v>
      </c>
      <c r="U11690">
        <v>28.359927772866833</v>
      </c>
    </row>
    <row r="11691" spans="1:21">
      <c r="A11691" t="s">
        <v>371</v>
      </c>
      <c r="B11691">
        <v>40</v>
      </c>
      <c r="C11691" t="s">
        <v>101</v>
      </c>
      <c r="D11691" t="s">
        <v>34</v>
      </c>
      <c r="E11691" t="s">
        <v>218</v>
      </c>
      <c r="F11691" t="s">
        <v>174</v>
      </c>
      <c r="G11691" t="s">
        <v>211</v>
      </c>
      <c r="H11691" t="s">
        <v>13</v>
      </c>
      <c r="I11691" t="s">
        <v>404</v>
      </c>
      <c r="J11691" t="s">
        <v>301</v>
      </c>
      <c r="K11691">
        <v>0</v>
      </c>
      <c r="L11691" t="s">
        <v>273</v>
      </c>
      <c r="M11691">
        <v>-5</v>
      </c>
      <c r="N11691" t="s">
        <v>471</v>
      </c>
      <c r="O11691" t="s">
        <v>176</v>
      </c>
      <c r="P11691" t="s">
        <v>413</v>
      </c>
      <c r="R11691">
        <v>30.862585312836622</v>
      </c>
      <c r="S11691">
        <v>1534</v>
      </c>
      <c r="T11691">
        <v>28.565702848392327</v>
      </c>
      <c r="U11691">
        <v>33.185361057118435</v>
      </c>
    </row>
    <row r="11692" spans="1:21">
      <c r="A11692" t="s">
        <v>371</v>
      </c>
      <c r="B11692">
        <v>40</v>
      </c>
      <c r="C11692" t="s">
        <v>101</v>
      </c>
      <c r="D11692" t="s">
        <v>34</v>
      </c>
      <c r="E11692" t="s">
        <v>218</v>
      </c>
      <c r="F11692" t="s">
        <v>174</v>
      </c>
      <c r="G11692" t="s">
        <v>211</v>
      </c>
      <c r="H11692" t="s">
        <v>13</v>
      </c>
      <c r="I11692" t="s">
        <v>404</v>
      </c>
      <c r="J11692" t="s">
        <v>301</v>
      </c>
      <c r="K11692">
        <v>0</v>
      </c>
      <c r="L11692" t="s">
        <v>273</v>
      </c>
      <c r="M11692">
        <v>-5</v>
      </c>
      <c r="N11692" t="s">
        <v>471</v>
      </c>
      <c r="O11692" t="s">
        <v>177</v>
      </c>
      <c r="P11692" t="s">
        <v>413</v>
      </c>
      <c r="R11692">
        <v>30.263057617214571</v>
      </c>
      <c r="S11692">
        <v>1469</v>
      </c>
      <c r="T11692">
        <v>27.930605404741399</v>
      </c>
      <c r="U11692">
        <v>32.625326779227208</v>
      </c>
    </row>
    <row r="11693" spans="1:21">
      <c r="A11693" t="s">
        <v>371</v>
      </c>
      <c r="B11693">
        <v>40</v>
      </c>
      <c r="C11693" t="s">
        <v>101</v>
      </c>
      <c r="D11693" t="s">
        <v>34</v>
      </c>
      <c r="E11693" t="s">
        <v>218</v>
      </c>
      <c r="F11693" t="s">
        <v>174</v>
      </c>
      <c r="G11693" t="s">
        <v>211</v>
      </c>
      <c r="H11693" t="s">
        <v>13</v>
      </c>
      <c r="I11693" t="s">
        <v>404</v>
      </c>
      <c r="J11693" t="s">
        <v>301</v>
      </c>
      <c r="K11693">
        <v>0</v>
      </c>
      <c r="L11693" t="s">
        <v>273</v>
      </c>
      <c r="M11693">
        <v>-5</v>
      </c>
      <c r="N11693" t="s">
        <v>471</v>
      </c>
      <c r="O11693" t="s">
        <v>170</v>
      </c>
      <c r="P11693" t="s">
        <v>413</v>
      </c>
      <c r="R11693">
        <v>30.775250694877386</v>
      </c>
      <c r="S11693">
        <v>3003</v>
      </c>
      <c r="T11693">
        <v>29.131754268773175</v>
      </c>
      <c r="U11693">
        <v>32.432164727634103</v>
      </c>
    </row>
    <row r="11694" spans="1:21">
      <c r="A11694" t="s">
        <v>371</v>
      </c>
      <c r="B11694">
        <v>40</v>
      </c>
      <c r="C11694" t="s">
        <v>101</v>
      </c>
      <c r="D11694" t="s">
        <v>34</v>
      </c>
      <c r="E11694" t="s">
        <v>218</v>
      </c>
      <c r="F11694" t="s">
        <v>174</v>
      </c>
      <c r="G11694" t="s">
        <v>211</v>
      </c>
      <c r="H11694" t="s">
        <v>25</v>
      </c>
      <c r="I11694" t="s">
        <v>404</v>
      </c>
      <c r="J11694" t="s">
        <v>302</v>
      </c>
      <c r="K11694">
        <v>0</v>
      </c>
      <c r="L11694" t="s">
        <v>273</v>
      </c>
      <c r="M11694">
        <v>-5</v>
      </c>
      <c r="N11694" t="s">
        <v>471</v>
      </c>
      <c r="O11694" t="s">
        <v>176</v>
      </c>
      <c r="P11694" t="s">
        <v>413</v>
      </c>
      <c r="R11694">
        <v>27.167884370607016</v>
      </c>
      <c r="S11694">
        <v>1463</v>
      </c>
      <c r="T11694">
        <v>24.912623329561974</v>
      </c>
      <c r="U11694">
        <v>29.467640143916292</v>
      </c>
    </row>
    <row r="11695" spans="1:21">
      <c r="A11695" t="s">
        <v>371</v>
      </c>
      <c r="B11695">
        <v>40</v>
      </c>
      <c r="C11695" t="s">
        <v>101</v>
      </c>
      <c r="D11695" t="s">
        <v>34</v>
      </c>
      <c r="E11695" t="s">
        <v>218</v>
      </c>
      <c r="F11695" t="s">
        <v>174</v>
      </c>
      <c r="G11695" t="s">
        <v>211</v>
      </c>
      <c r="H11695" t="s">
        <v>25</v>
      </c>
      <c r="I11695" t="s">
        <v>404</v>
      </c>
      <c r="J11695" t="s">
        <v>302</v>
      </c>
      <c r="K11695">
        <v>0</v>
      </c>
      <c r="L11695" t="s">
        <v>273</v>
      </c>
      <c r="M11695">
        <v>-5</v>
      </c>
      <c r="N11695" t="s">
        <v>471</v>
      </c>
      <c r="O11695" t="s">
        <v>170</v>
      </c>
      <c r="P11695" t="s">
        <v>413</v>
      </c>
      <c r="R11695">
        <v>26.806967413242731</v>
      </c>
      <c r="S11695">
        <v>2757</v>
      </c>
      <c r="T11695">
        <v>25.166492862048884</v>
      </c>
      <c r="U11695">
        <v>28.471962567574234</v>
      </c>
    </row>
    <row r="11696" spans="1:21">
      <c r="A11696" t="s">
        <v>371</v>
      </c>
      <c r="B11696">
        <v>40</v>
      </c>
      <c r="C11696" t="s">
        <v>101</v>
      </c>
      <c r="D11696" t="s">
        <v>34</v>
      </c>
      <c r="E11696" t="s">
        <v>218</v>
      </c>
      <c r="F11696" t="s">
        <v>174</v>
      </c>
      <c r="G11696" t="s">
        <v>211</v>
      </c>
      <c r="H11696" t="s">
        <v>25</v>
      </c>
      <c r="I11696" t="s">
        <v>404</v>
      </c>
      <c r="J11696" t="s">
        <v>302</v>
      </c>
      <c r="K11696">
        <v>0</v>
      </c>
      <c r="L11696" t="s">
        <v>273</v>
      </c>
      <c r="M11696">
        <v>-5</v>
      </c>
      <c r="N11696" t="s">
        <v>471</v>
      </c>
      <c r="O11696" t="s">
        <v>177</v>
      </c>
      <c r="P11696" t="s">
        <v>413</v>
      </c>
      <c r="R11696">
        <v>25.266765102654652</v>
      </c>
      <c r="S11696">
        <v>1294</v>
      </c>
      <c r="T11696">
        <v>22.931646718673576</v>
      </c>
      <c r="U11696">
        <v>27.662464641607638</v>
      </c>
    </row>
    <row r="11697" spans="1:21">
      <c r="A11697" t="s">
        <v>371</v>
      </c>
      <c r="B11697">
        <v>40</v>
      </c>
      <c r="C11697" t="s">
        <v>101</v>
      </c>
      <c r="D11697" t="s">
        <v>34</v>
      </c>
      <c r="E11697" t="s">
        <v>218</v>
      </c>
      <c r="F11697" t="s">
        <v>174</v>
      </c>
      <c r="G11697" t="s">
        <v>211</v>
      </c>
      <c r="H11697" t="s">
        <v>16</v>
      </c>
      <c r="I11697" t="s">
        <v>404</v>
      </c>
      <c r="J11697" t="s">
        <v>303</v>
      </c>
      <c r="K11697">
        <v>0</v>
      </c>
      <c r="L11697" t="s">
        <v>273</v>
      </c>
      <c r="M11697">
        <v>-5</v>
      </c>
      <c r="N11697" t="s">
        <v>471</v>
      </c>
      <c r="O11697" t="s">
        <v>176</v>
      </c>
      <c r="P11697" t="s">
        <v>413</v>
      </c>
      <c r="R11697">
        <v>29.788601469233033</v>
      </c>
      <c r="S11697">
        <v>1231</v>
      </c>
      <c r="T11697">
        <v>27.255405111280982</v>
      </c>
      <c r="U11697">
        <v>32.360015484065443</v>
      </c>
    </row>
    <row r="11698" spans="1:21">
      <c r="A11698" t="s">
        <v>371</v>
      </c>
      <c r="B11698">
        <v>40</v>
      </c>
      <c r="C11698" t="s">
        <v>101</v>
      </c>
      <c r="D11698" t="s">
        <v>34</v>
      </c>
      <c r="E11698" t="s">
        <v>218</v>
      </c>
      <c r="F11698" t="s">
        <v>174</v>
      </c>
      <c r="G11698" t="s">
        <v>211</v>
      </c>
      <c r="H11698" t="s">
        <v>16</v>
      </c>
      <c r="I11698" t="s">
        <v>404</v>
      </c>
      <c r="J11698" t="s">
        <v>303</v>
      </c>
      <c r="K11698">
        <v>0</v>
      </c>
      <c r="L11698" t="s">
        <v>273</v>
      </c>
      <c r="M11698">
        <v>-5</v>
      </c>
      <c r="N11698" t="s">
        <v>471</v>
      </c>
      <c r="O11698" t="s">
        <v>170</v>
      </c>
      <c r="P11698" t="s">
        <v>413</v>
      </c>
      <c r="R11698">
        <v>26.572616785823023</v>
      </c>
      <c r="S11698">
        <v>2359</v>
      </c>
      <c r="T11698">
        <v>24.805684003175081</v>
      </c>
      <c r="U11698">
        <v>28.368900351583676</v>
      </c>
    </row>
    <row r="11699" spans="1:21">
      <c r="A11699" t="s">
        <v>371</v>
      </c>
      <c r="B11699">
        <v>40</v>
      </c>
      <c r="C11699" t="s">
        <v>101</v>
      </c>
      <c r="D11699" t="s">
        <v>34</v>
      </c>
      <c r="E11699" t="s">
        <v>218</v>
      </c>
      <c r="F11699" t="s">
        <v>174</v>
      </c>
      <c r="G11699" t="s">
        <v>211</v>
      </c>
      <c r="H11699" t="s">
        <v>16</v>
      </c>
      <c r="I11699" t="s">
        <v>404</v>
      </c>
      <c r="J11699" t="s">
        <v>303</v>
      </c>
      <c r="K11699">
        <v>0</v>
      </c>
      <c r="L11699" t="s">
        <v>273</v>
      </c>
      <c r="M11699">
        <v>-5</v>
      </c>
      <c r="N11699" t="s">
        <v>471</v>
      </c>
      <c r="O11699" t="s">
        <v>177</v>
      </c>
      <c r="P11699" t="s">
        <v>413</v>
      </c>
      <c r="R11699">
        <v>23.29088313138578</v>
      </c>
      <c r="S11699">
        <v>1128</v>
      </c>
      <c r="T11699">
        <v>20.867841357716046</v>
      </c>
      <c r="U11699">
        <v>25.795844975482918</v>
      </c>
    </row>
    <row r="11700" spans="1:21">
      <c r="A11700" t="s">
        <v>371</v>
      </c>
      <c r="B11700">
        <v>40</v>
      </c>
      <c r="C11700" t="s">
        <v>101</v>
      </c>
      <c r="D11700" t="s">
        <v>34</v>
      </c>
      <c r="E11700" t="s">
        <v>218</v>
      </c>
      <c r="F11700" t="s">
        <v>174</v>
      </c>
      <c r="G11700" t="s">
        <v>211</v>
      </c>
      <c r="H11700" t="s">
        <v>5</v>
      </c>
      <c r="I11700" t="s">
        <v>404</v>
      </c>
      <c r="J11700" t="s">
        <v>304</v>
      </c>
      <c r="K11700">
        <v>0</v>
      </c>
      <c r="L11700" t="s">
        <v>273</v>
      </c>
      <c r="M11700">
        <v>-5</v>
      </c>
      <c r="N11700" t="s">
        <v>471</v>
      </c>
      <c r="O11700" t="s">
        <v>177</v>
      </c>
      <c r="P11700" t="s">
        <v>413</v>
      </c>
      <c r="R11700">
        <v>29.518133118842993</v>
      </c>
      <c r="S11700">
        <v>1580</v>
      </c>
      <c r="T11700">
        <v>27.286205313555705</v>
      </c>
      <c r="U11700">
        <v>31.781001924803881</v>
      </c>
    </row>
    <row r="11701" spans="1:21">
      <c r="A11701" t="s">
        <v>371</v>
      </c>
      <c r="B11701">
        <v>40</v>
      </c>
      <c r="C11701" t="s">
        <v>101</v>
      </c>
      <c r="D11701" t="s">
        <v>34</v>
      </c>
      <c r="E11701" t="s">
        <v>218</v>
      </c>
      <c r="F11701" t="s">
        <v>174</v>
      </c>
      <c r="G11701" t="s">
        <v>211</v>
      </c>
      <c r="H11701" t="s">
        <v>5</v>
      </c>
      <c r="I11701" t="s">
        <v>404</v>
      </c>
      <c r="J11701" t="s">
        <v>304</v>
      </c>
      <c r="K11701">
        <v>0</v>
      </c>
      <c r="L11701" t="s">
        <v>273</v>
      </c>
      <c r="M11701">
        <v>-5</v>
      </c>
      <c r="N11701" t="s">
        <v>471</v>
      </c>
      <c r="O11701" t="s">
        <v>170</v>
      </c>
      <c r="P11701" t="s">
        <v>413</v>
      </c>
      <c r="R11701">
        <v>28.799045742311275</v>
      </c>
      <c r="S11701">
        <v>3334</v>
      </c>
      <c r="T11701">
        <v>27.270562125481639</v>
      </c>
      <c r="U11701">
        <v>30.343668397114641</v>
      </c>
    </row>
    <row r="11702" spans="1:21">
      <c r="A11702" t="s">
        <v>371</v>
      </c>
      <c r="B11702">
        <v>40</v>
      </c>
      <c r="C11702" t="s">
        <v>101</v>
      </c>
      <c r="D11702" t="s">
        <v>34</v>
      </c>
      <c r="E11702" t="s">
        <v>218</v>
      </c>
      <c r="F11702" t="s">
        <v>174</v>
      </c>
      <c r="G11702" t="s">
        <v>211</v>
      </c>
      <c r="H11702" t="s">
        <v>5</v>
      </c>
      <c r="I11702" t="s">
        <v>404</v>
      </c>
      <c r="J11702" t="s">
        <v>304</v>
      </c>
      <c r="K11702">
        <v>0</v>
      </c>
      <c r="L11702" t="s">
        <v>273</v>
      </c>
      <c r="M11702">
        <v>-5</v>
      </c>
      <c r="N11702" t="s">
        <v>471</v>
      </c>
      <c r="O11702" t="s">
        <v>176</v>
      </c>
      <c r="P11702" t="s">
        <v>413</v>
      </c>
      <c r="R11702">
        <v>27.770626039995584</v>
      </c>
      <c r="S11702">
        <v>1754</v>
      </c>
      <c r="T11702">
        <v>25.693447776899575</v>
      </c>
      <c r="U11702">
        <v>29.882532585971145</v>
      </c>
    </row>
    <row r="11703" spans="1:21">
      <c r="A11703" t="s">
        <v>371</v>
      </c>
      <c r="B11703">
        <v>40</v>
      </c>
      <c r="C11703" t="s">
        <v>101</v>
      </c>
      <c r="D11703" t="s">
        <v>34</v>
      </c>
      <c r="E11703" t="s">
        <v>218</v>
      </c>
      <c r="F11703" t="s">
        <v>174</v>
      </c>
      <c r="G11703" t="s">
        <v>211</v>
      </c>
      <c r="H11703" t="s">
        <v>7</v>
      </c>
      <c r="I11703" t="s">
        <v>404</v>
      </c>
      <c r="J11703" t="s">
        <v>305</v>
      </c>
      <c r="K11703">
        <v>0</v>
      </c>
      <c r="L11703" t="s">
        <v>273</v>
      </c>
      <c r="M11703">
        <v>-5</v>
      </c>
      <c r="N11703" t="s">
        <v>471</v>
      </c>
      <c r="O11703" t="s">
        <v>176</v>
      </c>
      <c r="P11703" t="s">
        <v>413</v>
      </c>
      <c r="R11703">
        <v>32.097945872350721</v>
      </c>
      <c r="S11703">
        <v>1565</v>
      </c>
      <c r="T11703">
        <v>29.796678031463042</v>
      </c>
      <c r="U11703">
        <v>34.419250121589279</v>
      </c>
    </row>
    <row r="11704" spans="1:21">
      <c r="A11704" t="s">
        <v>371</v>
      </c>
      <c r="B11704">
        <v>40</v>
      </c>
      <c r="C11704" t="s">
        <v>101</v>
      </c>
      <c r="D11704" t="s">
        <v>34</v>
      </c>
      <c r="E11704" t="s">
        <v>218</v>
      </c>
      <c r="F11704" t="s">
        <v>174</v>
      </c>
      <c r="G11704" t="s">
        <v>211</v>
      </c>
      <c r="H11704" t="s">
        <v>7</v>
      </c>
      <c r="I11704" t="s">
        <v>404</v>
      </c>
      <c r="J11704" t="s">
        <v>305</v>
      </c>
      <c r="K11704">
        <v>0</v>
      </c>
      <c r="L11704" t="s">
        <v>273</v>
      </c>
      <c r="M11704">
        <v>-5</v>
      </c>
      <c r="N11704" t="s">
        <v>471</v>
      </c>
      <c r="O11704" t="s">
        <v>170</v>
      </c>
      <c r="P11704" t="s">
        <v>413</v>
      </c>
      <c r="R11704">
        <v>31.236709897149439</v>
      </c>
      <c r="S11704">
        <v>3003</v>
      </c>
      <c r="T11704">
        <v>29.585913225292877</v>
      </c>
      <c r="U11704">
        <v>32.899880651973959</v>
      </c>
    </row>
    <row r="11705" spans="1:21">
      <c r="A11705" t="s">
        <v>371</v>
      </c>
      <c r="B11705">
        <v>40</v>
      </c>
      <c r="C11705" t="s">
        <v>101</v>
      </c>
      <c r="D11705" t="s">
        <v>34</v>
      </c>
      <c r="E11705" t="s">
        <v>218</v>
      </c>
      <c r="F11705" t="s">
        <v>174</v>
      </c>
      <c r="G11705" t="s">
        <v>211</v>
      </c>
      <c r="H11705" t="s">
        <v>7</v>
      </c>
      <c r="I11705" t="s">
        <v>404</v>
      </c>
      <c r="J11705" t="s">
        <v>305</v>
      </c>
      <c r="K11705">
        <v>0</v>
      </c>
      <c r="L11705" t="s">
        <v>273</v>
      </c>
      <c r="M11705">
        <v>-5</v>
      </c>
      <c r="N11705" t="s">
        <v>471</v>
      </c>
      <c r="O11705" t="s">
        <v>177</v>
      </c>
      <c r="P11705" t="s">
        <v>413</v>
      </c>
      <c r="R11705">
        <v>30.489040447975935</v>
      </c>
      <c r="S11705">
        <v>1438</v>
      </c>
      <c r="T11705">
        <v>28.126265070810497</v>
      </c>
      <c r="U11705">
        <v>32.881205852456752</v>
      </c>
    </row>
    <row r="11706" spans="1:21">
      <c r="A11706" t="s">
        <v>371</v>
      </c>
      <c r="B11706">
        <v>40</v>
      </c>
      <c r="C11706" t="s">
        <v>101</v>
      </c>
      <c r="D11706" t="s">
        <v>34</v>
      </c>
      <c r="E11706" t="s">
        <v>218</v>
      </c>
      <c r="F11706" t="s">
        <v>174</v>
      </c>
      <c r="G11706" t="s">
        <v>211</v>
      </c>
      <c r="H11706" t="s">
        <v>15</v>
      </c>
      <c r="I11706" t="s">
        <v>404</v>
      </c>
      <c r="J11706" t="s">
        <v>306</v>
      </c>
      <c r="K11706">
        <v>0</v>
      </c>
      <c r="L11706" t="s">
        <v>273</v>
      </c>
      <c r="M11706">
        <v>-5</v>
      </c>
      <c r="N11706" t="s">
        <v>471</v>
      </c>
      <c r="O11706" t="s">
        <v>176</v>
      </c>
      <c r="P11706" t="s">
        <v>413</v>
      </c>
      <c r="R11706">
        <v>26.767048018979008</v>
      </c>
      <c r="S11706">
        <v>1495</v>
      </c>
      <c r="T11706">
        <v>24.547250874116063</v>
      </c>
      <c r="U11706">
        <v>29.032252909198743</v>
      </c>
    </row>
    <row r="11707" spans="1:21">
      <c r="A11707" t="s">
        <v>371</v>
      </c>
      <c r="B11707">
        <v>40</v>
      </c>
      <c r="C11707" t="s">
        <v>101</v>
      </c>
      <c r="D11707" t="s">
        <v>34</v>
      </c>
      <c r="E11707" t="s">
        <v>218</v>
      </c>
      <c r="F11707" t="s">
        <v>174</v>
      </c>
      <c r="G11707" t="s">
        <v>211</v>
      </c>
      <c r="H11707" t="s">
        <v>15</v>
      </c>
      <c r="I11707" t="s">
        <v>404</v>
      </c>
      <c r="J11707" t="s">
        <v>306</v>
      </c>
      <c r="K11707">
        <v>0</v>
      </c>
      <c r="L11707" t="s">
        <v>273</v>
      </c>
      <c r="M11707">
        <v>-5</v>
      </c>
      <c r="N11707" t="s">
        <v>471</v>
      </c>
      <c r="O11707" t="s">
        <v>177</v>
      </c>
      <c r="P11707" t="s">
        <v>413</v>
      </c>
      <c r="R11707">
        <v>26.093429150794456</v>
      </c>
      <c r="S11707">
        <v>1379</v>
      </c>
      <c r="T11707">
        <v>23.803989178024338</v>
      </c>
      <c r="U11707">
        <v>28.435508008546378</v>
      </c>
    </row>
    <row r="11708" spans="1:21">
      <c r="A11708" t="s">
        <v>371</v>
      </c>
      <c r="B11708">
        <v>40</v>
      </c>
      <c r="C11708" t="s">
        <v>101</v>
      </c>
      <c r="D11708" t="s">
        <v>34</v>
      </c>
      <c r="E11708" t="s">
        <v>218</v>
      </c>
      <c r="F11708" t="s">
        <v>174</v>
      </c>
      <c r="G11708" t="s">
        <v>211</v>
      </c>
      <c r="H11708" t="s">
        <v>15</v>
      </c>
      <c r="I11708" t="s">
        <v>404</v>
      </c>
      <c r="J11708" t="s">
        <v>306</v>
      </c>
      <c r="K11708">
        <v>0</v>
      </c>
      <c r="L11708" t="s">
        <v>273</v>
      </c>
      <c r="M11708">
        <v>-5</v>
      </c>
      <c r="N11708" t="s">
        <v>471</v>
      </c>
      <c r="O11708" t="s">
        <v>170</v>
      </c>
      <c r="P11708" t="s">
        <v>413</v>
      </c>
      <c r="R11708">
        <v>26.414978822791003</v>
      </c>
      <c r="S11708">
        <v>2874</v>
      </c>
      <c r="T11708">
        <v>24.816025830463012</v>
      </c>
      <c r="U11708">
        <v>28.038406116870867</v>
      </c>
    </row>
    <row r="11709" spans="1:21">
      <c r="A11709" t="s">
        <v>371</v>
      </c>
      <c r="B11709">
        <v>40</v>
      </c>
      <c r="C11709" t="s">
        <v>101</v>
      </c>
      <c r="D11709" t="s">
        <v>34</v>
      </c>
      <c r="E11709" t="s">
        <v>218</v>
      </c>
      <c r="F11709" t="s">
        <v>174</v>
      </c>
      <c r="G11709" t="s">
        <v>211</v>
      </c>
      <c r="H11709" t="s">
        <v>19</v>
      </c>
      <c r="I11709" t="s">
        <v>404</v>
      </c>
      <c r="J11709" t="s">
        <v>307</v>
      </c>
      <c r="K11709">
        <v>0</v>
      </c>
      <c r="L11709" t="s">
        <v>273</v>
      </c>
      <c r="M11709">
        <v>-5</v>
      </c>
      <c r="N11709" t="s">
        <v>471</v>
      </c>
      <c r="O11709" t="s">
        <v>177</v>
      </c>
      <c r="P11709" t="s">
        <v>413</v>
      </c>
      <c r="R11709">
        <v>29.706832096618633</v>
      </c>
      <c r="S11709">
        <v>775</v>
      </c>
      <c r="T11709">
        <v>26.525252126367587</v>
      </c>
      <c r="U11709">
        <v>32.949868672961173</v>
      </c>
    </row>
    <row r="11710" spans="1:21">
      <c r="A11710" t="s">
        <v>371</v>
      </c>
      <c r="B11710">
        <v>40</v>
      </c>
      <c r="C11710" t="s">
        <v>101</v>
      </c>
      <c r="D11710" t="s">
        <v>34</v>
      </c>
      <c r="E11710" t="s">
        <v>218</v>
      </c>
      <c r="F11710" t="s">
        <v>174</v>
      </c>
      <c r="G11710" t="s">
        <v>211</v>
      </c>
      <c r="H11710" t="s">
        <v>19</v>
      </c>
      <c r="I11710" t="s">
        <v>404</v>
      </c>
      <c r="J11710" t="s">
        <v>307</v>
      </c>
      <c r="K11710">
        <v>0</v>
      </c>
      <c r="L11710" t="s">
        <v>273</v>
      </c>
      <c r="M11710">
        <v>-5</v>
      </c>
      <c r="N11710" t="s">
        <v>471</v>
      </c>
      <c r="O11710" t="s">
        <v>176</v>
      </c>
      <c r="P11710" t="s">
        <v>413</v>
      </c>
      <c r="R11710">
        <v>28.252889608580688</v>
      </c>
      <c r="S11710">
        <v>696</v>
      </c>
      <c r="T11710">
        <v>24.95519090161077</v>
      </c>
      <c r="U11710">
        <v>31.633356982069426</v>
      </c>
    </row>
    <row r="11711" spans="1:21">
      <c r="A11711" t="s">
        <v>371</v>
      </c>
      <c r="B11711">
        <v>40</v>
      </c>
      <c r="C11711" t="s">
        <v>101</v>
      </c>
      <c r="D11711" t="s">
        <v>34</v>
      </c>
      <c r="E11711" t="s">
        <v>218</v>
      </c>
      <c r="F11711" t="s">
        <v>174</v>
      </c>
      <c r="G11711" t="s">
        <v>211</v>
      </c>
      <c r="H11711" t="s">
        <v>19</v>
      </c>
      <c r="I11711" t="s">
        <v>404</v>
      </c>
      <c r="J11711" t="s">
        <v>307</v>
      </c>
      <c r="K11711">
        <v>0</v>
      </c>
      <c r="L11711" t="s">
        <v>273</v>
      </c>
      <c r="M11711">
        <v>-5</v>
      </c>
      <c r="N11711" t="s">
        <v>471</v>
      </c>
      <c r="O11711" t="s">
        <v>170</v>
      </c>
      <c r="P11711" t="s">
        <v>413</v>
      </c>
      <c r="R11711">
        <v>29.084291522869787</v>
      </c>
      <c r="S11711">
        <v>1471</v>
      </c>
      <c r="T11711">
        <v>26.782957097492076</v>
      </c>
      <c r="U11711">
        <v>31.420882727513604</v>
      </c>
    </row>
    <row r="11712" spans="1:21">
      <c r="A11712" t="s">
        <v>371</v>
      </c>
      <c r="B11712">
        <v>40</v>
      </c>
      <c r="C11712" t="s">
        <v>101</v>
      </c>
      <c r="D11712" t="s">
        <v>34</v>
      </c>
      <c r="E11712" t="s">
        <v>218</v>
      </c>
      <c r="F11712" t="s">
        <v>174</v>
      </c>
      <c r="G11712" t="s">
        <v>211</v>
      </c>
      <c r="H11712" t="s">
        <v>14</v>
      </c>
      <c r="I11712" t="s">
        <v>404</v>
      </c>
      <c r="J11712" t="s">
        <v>308</v>
      </c>
      <c r="K11712">
        <v>0</v>
      </c>
      <c r="L11712" t="s">
        <v>273</v>
      </c>
      <c r="M11712">
        <v>-5</v>
      </c>
      <c r="N11712" t="s">
        <v>471</v>
      </c>
      <c r="O11712" t="s">
        <v>176</v>
      </c>
      <c r="P11712" t="s">
        <v>413</v>
      </c>
      <c r="R11712">
        <v>28.081026618286341</v>
      </c>
      <c r="S11712">
        <v>1320</v>
      </c>
      <c r="T11712">
        <v>25.681160794565226</v>
      </c>
      <c r="U11712">
        <v>30.525416890714084</v>
      </c>
    </row>
    <row r="11713" spans="1:21">
      <c r="A11713" t="s">
        <v>371</v>
      </c>
      <c r="B11713">
        <v>40</v>
      </c>
      <c r="C11713" t="s">
        <v>101</v>
      </c>
      <c r="D11713" t="s">
        <v>34</v>
      </c>
      <c r="E11713" t="s">
        <v>218</v>
      </c>
      <c r="F11713" t="s">
        <v>174</v>
      </c>
      <c r="G11713" t="s">
        <v>211</v>
      </c>
      <c r="H11713" t="s">
        <v>14</v>
      </c>
      <c r="I11713" t="s">
        <v>404</v>
      </c>
      <c r="J11713" t="s">
        <v>308</v>
      </c>
      <c r="K11713">
        <v>0</v>
      </c>
      <c r="L11713" t="s">
        <v>273</v>
      </c>
      <c r="M11713">
        <v>-5</v>
      </c>
      <c r="N11713" t="s">
        <v>471</v>
      </c>
      <c r="O11713" t="s">
        <v>170</v>
      </c>
      <c r="P11713" t="s">
        <v>413</v>
      </c>
      <c r="R11713">
        <v>27.003631209775612</v>
      </c>
      <c r="S11713">
        <v>2621</v>
      </c>
      <c r="T11713">
        <v>25.317313821792947</v>
      </c>
      <c r="U11713">
        <v>28.715218995542891</v>
      </c>
    </row>
    <row r="11714" spans="1:21">
      <c r="A11714" t="s">
        <v>371</v>
      </c>
      <c r="B11714">
        <v>40</v>
      </c>
      <c r="C11714" t="s">
        <v>101</v>
      </c>
      <c r="D11714" t="s">
        <v>34</v>
      </c>
      <c r="E11714" t="s">
        <v>218</v>
      </c>
      <c r="F11714" t="s">
        <v>174</v>
      </c>
      <c r="G11714" t="s">
        <v>211</v>
      </c>
      <c r="H11714" t="s">
        <v>14</v>
      </c>
      <c r="I11714" t="s">
        <v>404</v>
      </c>
      <c r="J11714" t="s">
        <v>308</v>
      </c>
      <c r="K11714">
        <v>0</v>
      </c>
      <c r="L11714" t="s">
        <v>273</v>
      </c>
      <c r="M11714">
        <v>-5</v>
      </c>
      <c r="N11714" t="s">
        <v>471</v>
      </c>
      <c r="O11714" t="s">
        <v>177</v>
      </c>
      <c r="P11714" t="s">
        <v>413</v>
      </c>
      <c r="R11714">
        <v>25.889973119986358</v>
      </c>
      <c r="S11714">
        <v>1301</v>
      </c>
      <c r="T11714">
        <v>23.540425520804281</v>
      </c>
      <c r="U11714">
        <v>28.296410816665606</v>
      </c>
    </row>
    <row r="11715" spans="1:21">
      <c r="A11715" t="s">
        <v>371</v>
      </c>
      <c r="B11715">
        <v>40</v>
      </c>
      <c r="C11715" t="s">
        <v>101</v>
      </c>
      <c r="D11715" t="s">
        <v>34</v>
      </c>
      <c r="E11715" t="s">
        <v>218</v>
      </c>
      <c r="F11715" t="s">
        <v>174</v>
      </c>
      <c r="G11715" t="s">
        <v>211</v>
      </c>
      <c r="H11715" t="s">
        <v>10</v>
      </c>
      <c r="I11715" t="s">
        <v>404</v>
      </c>
      <c r="J11715" t="s">
        <v>309</v>
      </c>
      <c r="K11715">
        <v>0</v>
      </c>
      <c r="L11715" t="s">
        <v>273</v>
      </c>
      <c r="M11715">
        <v>-5</v>
      </c>
      <c r="N11715" t="s">
        <v>471</v>
      </c>
      <c r="O11715" t="s">
        <v>177</v>
      </c>
      <c r="P11715" t="s">
        <v>413</v>
      </c>
      <c r="R11715">
        <v>27.141606626980341</v>
      </c>
      <c r="S11715">
        <v>1329</v>
      </c>
      <c r="T11715">
        <v>24.77752358701774</v>
      </c>
      <c r="U11715">
        <v>29.554808885132601</v>
      </c>
    </row>
    <row r="11716" spans="1:21">
      <c r="A11716" t="s">
        <v>371</v>
      </c>
      <c r="B11716">
        <v>40</v>
      </c>
      <c r="C11716" t="s">
        <v>101</v>
      </c>
      <c r="D11716" t="s">
        <v>34</v>
      </c>
      <c r="E11716" t="s">
        <v>218</v>
      </c>
      <c r="F11716" t="s">
        <v>174</v>
      </c>
      <c r="G11716" t="s">
        <v>211</v>
      </c>
      <c r="H11716" t="s">
        <v>10</v>
      </c>
      <c r="I11716" t="s">
        <v>404</v>
      </c>
      <c r="J11716" t="s">
        <v>309</v>
      </c>
      <c r="K11716">
        <v>0</v>
      </c>
      <c r="L11716" t="s">
        <v>273</v>
      </c>
      <c r="M11716">
        <v>-5</v>
      </c>
      <c r="N11716" t="s">
        <v>471</v>
      </c>
      <c r="O11716" t="s">
        <v>176</v>
      </c>
      <c r="P11716" t="s">
        <v>413</v>
      </c>
      <c r="R11716">
        <v>27.06927237807859</v>
      </c>
      <c r="S11716">
        <v>1366</v>
      </c>
      <c r="T11716">
        <v>24.739196072271753</v>
      </c>
      <c r="U11716">
        <v>29.447505268526044</v>
      </c>
    </row>
    <row r="11717" spans="1:21">
      <c r="A11717" t="s">
        <v>371</v>
      </c>
      <c r="B11717">
        <v>40</v>
      </c>
      <c r="C11717" t="s">
        <v>101</v>
      </c>
      <c r="D11717" t="s">
        <v>34</v>
      </c>
      <c r="E11717" t="s">
        <v>218</v>
      </c>
      <c r="F11717" t="s">
        <v>174</v>
      </c>
      <c r="G11717" t="s">
        <v>211</v>
      </c>
      <c r="H11717" t="s">
        <v>10</v>
      </c>
      <c r="I11717" t="s">
        <v>404</v>
      </c>
      <c r="J11717" t="s">
        <v>309</v>
      </c>
      <c r="K11717">
        <v>0</v>
      </c>
      <c r="L11717" t="s">
        <v>273</v>
      </c>
      <c r="M11717">
        <v>-5</v>
      </c>
      <c r="N11717" t="s">
        <v>471</v>
      </c>
      <c r="O11717" t="s">
        <v>170</v>
      </c>
      <c r="P11717" t="s">
        <v>413</v>
      </c>
      <c r="R11717">
        <v>26.862635807689411</v>
      </c>
      <c r="S11717">
        <v>2695</v>
      </c>
      <c r="T11717">
        <v>25.20238697118663</v>
      </c>
      <c r="U11717">
        <v>28.547825444622266</v>
      </c>
    </row>
    <row r="11718" spans="1:21">
      <c r="A11718" t="s">
        <v>371</v>
      </c>
      <c r="B11718">
        <v>40</v>
      </c>
      <c r="C11718" t="s">
        <v>101</v>
      </c>
      <c r="D11718" t="s">
        <v>34</v>
      </c>
      <c r="E11718" t="s">
        <v>218</v>
      </c>
      <c r="F11718" t="s">
        <v>174</v>
      </c>
      <c r="G11718" t="s">
        <v>211</v>
      </c>
      <c r="H11718" t="s">
        <v>93</v>
      </c>
      <c r="I11718" t="s">
        <v>173</v>
      </c>
      <c r="J11718" t="s">
        <v>310</v>
      </c>
      <c r="K11718">
        <v>0</v>
      </c>
      <c r="L11718" t="s">
        <v>273</v>
      </c>
      <c r="M11718">
        <v>-5</v>
      </c>
      <c r="N11718" t="s">
        <v>471</v>
      </c>
      <c r="O11718" t="s">
        <v>170</v>
      </c>
      <c r="P11718" t="s">
        <v>413</v>
      </c>
      <c r="R11718">
        <v>27.817082080287925</v>
      </c>
      <c r="S11718">
        <v>85296</v>
      </c>
      <c r="T11718">
        <v>27.516719800808897</v>
      </c>
      <c r="U11718">
        <v>28.11815456799361</v>
      </c>
    </row>
    <row r="11719" spans="1:21">
      <c r="A11719" t="s">
        <v>371</v>
      </c>
      <c r="B11719">
        <v>40</v>
      </c>
      <c r="C11719" t="s">
        <v>101</v>
      </c>
      <c r="D11719" t="s">
        <v>34</v>
      </c>
      <c r="E11719" t="s">
        <v>218</v>
      </c>
      <c r="F11719" t="s">
        <v>174</v>
      </c>
      <c r="G11719" t="s">
        <v>211</v>
      </c>
      <c r="H11719" t="s">
        <v>93</v>
      </c>
      <c r="I11719" t="s">
        <v>173</v>
      </c>
      <c r="J11719" t="s">
        <v>310</v>
      </c>
      <c r="K11719">
        <v>0</v>
      </c>
      <c r="L11719" t="s">
        <v>273</v>
      </c>
      <c r="M11719">
        <v>-5</v>
      </c>
      <c r="N11719" t="s">
        <v>471</v>
      </c>
      <c r="O11719" t="s">
        <v>176</v>
      </c>
      <c r="P11719" t="s">
        <v>413</v>
      </c>
      <c r="R11719">
        <v>28.116492765410833</v>
      </c>
      <c r="S11719">
        <v>44168</v>
      </c>
      <c r="T11719">
        <v>27.697893133027712</v>
      </c>
      <c r="U11719">
        <v>28.536417020897751</v>
      </c>
    </row>
    <row r="11720" spans="1:21">
      <c r="A11720" t="s">
        <v>371</v>
      </c>
      <c r="B11720">
        <v>40</v>
      </c>
      <c r="C11720" t="s">
        <v>101</v>
      </c>
      <c r="D11720" t="s">
        <v>34</v>
      </c>
      <c r="E11720" t="s">
        <v>218</v>
      </c>
      <c r="F11720" t="s">
        <v>174</v>
      </c>
      <c r="G11720" t="s">
        <v>211</v>
      </c>
      <c r="H11720" t="s">
        <v>93</v>
      </c>
      <c r="I11720" t="s">
        <v>173</v>
      </c>
      <c r="J11720" t="s">
        <v>310</v>
      </c>
      <c r="K11720">
        <v>0</v>
      </c>
      <c r="L11720" t="s">
        <v>273</v>
      </c>
      <c r="M11720">
        <v>-5</v>
      </c>
      <c r="N11720" t="s">
        <v>471</v>
      </c>
      <c r="O11720" t="s">
        <v>177</v>
      </c>
      <c r="P11720" t="s">
        <v>413</v>
      </c>
      <c r="R11720">
        <v>27.34596682995814</v>
      </c>
      <c r="S11720">
        <v>41128</v>
      </c>
      <c r="T11720">
        <v>26.915967656729418</v>
      </c>
      <c r="U11720">
        <v>27.777518403534852</v>
      </c>
    </row>
    <row r="11721" spans="1:21">
      <c r="A11721" t="s">
        <v>371</v>
      </c>
      <c r="B11721">
        <v>40</v>
      </c>
      <c r="C11721" t="s">
        <v>101</v>
      </c>
      <c r="D11721" t="s">
        <v>34</v>
      </c>
      <c r="E11721" t="s">
        <v>218</v>
      </c>
      <c r="F11721" t="s">
        <v>174</v>
      </c>
      <c r="G11721" t="s">
        <v>211</v>
      </c>
      <c r="H11721" t="s">
        <v>181</v>
      </c>
      <c r="I11721" t="s">
        <v>180</v>
      </c>
      <c r="J11721" t="s">
        <v>275</v>
      </c>
      <c r="K11721">
        <v>0</v>
      </c>
      <c r="L11721" t="s">
        <v>273</v>
      </c>
      <c r="M11721">
        <v>-5</v>
      </c>
      <c r="N11721" t="s">
        <v>471</v>
      </c>
      <c r="O11721" t="s">
        <v>176</v>
      </c>
      <c r="P11721" t="s">
        <v>415</v>
      </c>
      <c r="R11721">
        <v>18.390566680589476</v>
      </c>
      <c r="S11721">
        <v>2093</v>
      </c>
      <c r="T11721">
        <v>17.664835730011337</v>
      </c>
      <c r="U11721">
        <v>19.128218665461311</v>
      </c>
    </row>
    <row r="11722" spans="1:21">
      <c r="A11722" t="s">
        <v>371</v>
      </c>
      <c r="B11722">
        <v>40</v>
      </c>
      <c r="C11722" t="s">
        <v>101</v>
      </c>
      <c r="D11722" t="s">
        <v>34</v>
      </c>
      <c r="E11722" t="s">
        <v>218</v>
      </c>
      <c r="F11722" t="s">
        <v>174</v>
      </c>
      <c r="G11722" t="s">
        <v>211</v>
      </c>
      <c r="H11722" t="s">
        <v>181</v>
      </c>
      <c r="I11722" t="s">
        <v>180</v>
      </c>
      <c r="J11722" t="s">
        <v>275</v>
      </c>
      <c r="K11722">
        <v>0</v>
      </c>
      <c r="L11722" t="s">
        <v>273</v>
      </c>
      <c r="M11722">
        <v>-5</v>
      </c>
      <c r="N11722" t="s">
        <v>471</v>
      </c>
      <c r="O11722" t="s">
        <v>177</v>
      </c>
      <c r="P11722" t="s">
        <v>415</v>
      </c>
      <c r="R11722">
        <v>18.300340239263591</v>
      </c>
      <c r="S11722">
        <v>2481</v>
      </c>
      <c r="T11722">
        <v>17.647214422146007</v>
      </c>
      <c r="U11722">
        <v>18.963194247662475</v>
      </c>
    </row>
    <row r="11723" spans="1:21">
      <c r="A11723" t="s">
        <v>371</v>
      </c>
      <c r="B11723">
        <v>40</v>
      </c>
      <c r="C11723" t="s">
        <v>101</v>
      </c>
      <c r="D11723" t="s">
        <v>34</v>
      </c>
      <c r="E11723" t="s">
        <v>218</v>
      </c>
      <c r="F11723" t="s">
        <v>174</v>
      </c>
      <c r="G11723" t="s">
        <v>211</v>
      </c>
      <c r="H11723" t="s">
        <v>181</v>
      </c>
      <c r="I11723" t="s">
        <v>180</v>
      </c>
      <c r="J11723" t="s">
        <v>275</v>
      </c>
      <c r="K11723">
        <v>0</v>
      </c>
      <c r="L11723" t="s">
        <v>273</v>
      </c>
      <c r="M11723">
        <v>-5</v>
      </c>
      <c r="N11723" t="s">
        <v>471</v>
      </c>
      <c r="O11723" t="s">
        <v>170</v>
      </c>
      <c r="P11723" t="s">
        <v>415</v>
      </c>
      <c r="R11723">
        <v>18.239591266870221</v>
      </c>
      <c r="S11723">
        <v>4574</v>
      </c>
      <c r="T11723">
        <v>17.754052148263838</v>
      </c>
      <c r="U11723">
        <v>18.730519122534883</v>
      </c>
    </row>
    <row r="11724" spans="1:21">
      <c r="A11724" t="s">
        <v>371</v>
      </c>
      <c r="B11724">
        <v>40</v>
      </c>
      <c r="C11724" t="s">
        <v>101</v>
      </c>
      <c r="D11724" t="s">
        <v>34</v>
      </c>
      <c r="E11724" t="s">
        <v>218</v>
      </c>
      <c r="F11724" t="s">
        <v>174</v>
      </c>
      <c r="G11724" t="s">
        <v>211</v>
      </c>
      <c r="H11724" t="s">
        <v>182</v>
      </c>
      <c r="I11724" t="s">
        <v>180</v>
      </c>
      <c r="J11724" t="s">
        <v>3</v>
      </c>
      <c r="K11724">
        <v>0</v>
      </c>
      <c r="L11724" t="s">
        <v>273</v>
      </c>
      <c r="M11724">
        <v>-5</v>
      </c>
      <c r="N11724" t="s">
        <v>471</v>
      </c>
      <c r="O11724" t="s">
        <v>176</v>
      </c>
      <c r="P11724" t="s">
        <v>415</v>
      </c>
      <c r="R11724">
        <v>16.676580841782602</v>
      </c>
      <c r="S11724">
        <v>1043</v>
      </c>
      <c r="T11724">
        <v>15.766758392077316</v>
      </c>
      <c r="U11724">
        <v>17.608876986976849</v>
      </c>
    </row>
    <row r="11725" spans="1:21">
      <c r="A11725" t="s">
        <v>371</v>
      </c>
      <c r="B11725">
        <v>40</v>
      </c>
      <c r="C11725" t="s">
        <v>101</v>
      </c>
      <c r="D11725" t="s">
        <v>34</v>
      </c>
      <c r="E11725" t="s">
        <v>218</v>
      </c>
      <c r="F11725" t="s">
        <v>174</v>
      </c>
      <c r="G11725" t="s">
        <v>211</v>
      </c>
      <c r="H11725" t="s">
        <v>182</v>
      </c>
      <c r="I11725" t="s">
        <v>180</v>
      </c>
      <c r="J11725" t="s">
        <v>3</v>
      </c>
      <c r="K11725">
        <v>0</v>
      </c>
      <c r="L11725" t="s">
        <v>273</v>
      </c>
      <c r="M11725">
        <v>-5</v>
      </c>
      <c r="N11725" t="s">
        <v>471</v>
      </c>
      <c r="O11725" t="s">
        <v>177</v>
      </c>
      <c r="P11725" t="s">
        <v>415</v>
      </c>
      <c r="R11725">
        <v>16.597875073466426</v>
      </c>
      <c r="S11725">
        <v>1438</v>
      </c>
      <c r="T11725">
        <v>15.839918923248778</v>
      </c>
      <c r="U11725">
        <v>17.371491118923448</v>
      </c>
    </row>
    <row r="11726" spans="1:21">
      <c r="A11726" t="s">
        <v>371</v>
      </c>
      <c r="B11726">
        <v>40</v>
      </c>
      <c r="C11726" t="s">
        <v>101</v>
      </c>
      <c r="D11726" t="s">
        <v>34</v>
      </c>
      <c r="E11726" t="s">
        <v>218</v>
      </c>
      <c r="F11726" t="s">
        <v>174</v>
      </c>
      <c r="G11726" t="s">
        <v>211</v>
      </c>
      <c r="H11726" t="s">
        <v>182</v>
      </c>
      <c r="I11726" t="s">
        <v>180</v>
      </c>
      <c r="J11726" t="s">
        <v>3</v>
      </c>
      <c r="K11726">
        <v>0</v>
      </c>
      <c r="L11726" t="s">
        <v>273</v>
      </c>
      <c r="M11726">
        <v>-5</v>
      </c>
      <c r="N11726" t="s">
        <v>471</v>
      </c>
      <c r="O11726" t="s">
        <v>170</v>
      </c>
      <c r="P11726" t="s">
        <v>415</v>
      </c>
      <c r="R11726">
        <v>16.61813282114861</v>
      </c>
      <c r="S11726">
        <v>2481</v>
      </c>
      <c r="T11726">
        <v>16.03402754576878</v>
      </c>
      <c r="U11726">
        <v>17.211473894868348</v>
      </c>
    </row>
    <row r="11727" spans="1:21">
      <c r="A11727" t="s">
        <v>371</v>
      </c>
      <c r="B11727">
        <v>40</v>
      </c>
      <c r="C11727" t="s">
        <v>101</v>
      </c>
      <c r="D11727" t="s">
        <v>34</v>
      </c>
      <c r="E11727" t="s">
        <v>218</v>
      </c>
      <c r="F11727" t="s">
        <v>174</v>
      </c>
      <c r="G11727" t="s">
        <v>211</v>
      </c>
      <c r="H11727" t="s">
        <v>183</v>
      </c>
      <c r="I11727" t="s">
        <v>180</v>
      </c>
      <c r="J11727" t="s">
        <v>340</v>
      </c>
      <c r="K11727">
        <v>0</v>
      </c>
      <c r="L11727" t="s">
        <v>273</v>
      </c>
      <c r="M11727">
        <v>-5</v>
      </c>
      <c r="N11727" t="s">
        <v>471</v>
      </c>
      <c r="O11727" t="s">
        <v>176</v>
      </c>
      <c r="P11727" t="s">
        <v>415</v>
      </c>
      <c r="R11727">
        <v>15.452030174490869</v>
      </c>
      <c r="S11727">
        <v>304</v>
      </c>
      <c r="T11727">
        <v>13.932194797700365</v>
      </c>
      <c r="U11727">
        <v>17.044702340573135</v>
      </c>
    </row>
    <row r="11728" spans="1:21">
      <c r="A11728" t="s">
        <v>371</v>
      </c>
      <c r="B11728">
        <v>40</v>
      </c>
      <c r="C11728" t="s">
        <v>101</v>
      </c>
      <c r="D11728" t="s">
        <v>34</v>
      </c>
      <c r="E11728" t="s">
        <v>218</v>
      </c>
      <c r="F11728" t="s">
        <v>174</v>
      </c>
      <c r="G11728" t="s">
        <v>211</v>
      </c>
      <c r="H11728" t="s">
        <v>183</v>
      </c>
      <c r="I11728" t="s">
        <v>180</v>
      </c>
      <c r="J11728" t="s">
        <v>340</v>
      </c>
      <c r="K11728">
        <v>0</v>
      </c>
      <c r="L11728" t="s">
        <v>273</v>
      </c>
      <c r="M11728">
        <v>-5</v>
      </c>
      <c r="N11728" t="s">
        <v>471</v>
      </c>
      <c r="O11728" t="s">
        <v>170</v>
      </c>
      <c r="P11728" t="s">
        <v>415</v>
      </c>
      <c r="R11728">
        <v>14.542416235269068</v>
      </c>
      <c r="S11728">
        <v>791</v>
      </c>
      <c r="T11728">
        <v>13.642110509677657</v>
      </c>
      <c r="U11728">
        <v>15.470385417408853</v>
      </c>
    </row>
    <row r="11729" spans="1:21">
      <c r="A11729" t="s">
        <v>371</v>
      </c>
      <c r="B11729">
        <v>40</v>
      </c>
      <c r="C11729" t="s">
        <v>101</v>
      </c>
      <c r="D11729" t="s">
        <v>34</v>
      </c>
      <c r="E11729" t="s">
        <v>218</v>
      </c>
      <c r="F11729" t="s">
        <v>174</v>
      </c>
      <c r="G11729" t="s">
        <v>211</v>
      </c>
      <c r="H11729" t="s">
        <v>183</v>
      </c>
      <c r="I11729" t="s">
        <v>180</v>
      </c>
      <c r="J11729" t="s">
        <v>340</v>
      </c>
      <c r="K11729">
        <v>0</v>
      </c>
      <c r="L11729" t="s">
        <v>273</v>
      </c>
      <c r="M11729">
        <v>-5</v>
      </c>
      <c r="N11729" t="s">
        <v>471</v>
      </c>
      <c r="O11729" t="s">
        <v>177</v>
      </c>
      <c r="P11729" t="s">
        <v>415</v>
      </c>
      <c r="R11729">
        <v>14.056178884137433</v>
      </c>
      <c r="S11729">
        <v>487</v>
      </c>
      <c r="T11729">
        <v>12.949747181219498</v>
      </c>
      <c r="U11729">
        <v>15.207056302956703</v>
      </c>
    </row>
    <row r="11730" spans="1:21">
      <c r="A11730" t="s">
        <v>371</v>
      </c>
      <c r="B11730">
        <v>40</v>
      </c>
      <c r="C11730" t="s">
        <v>101</v>
      </c>
      <c r="D11730" t="s">
        <v>34</v>
      </c>
      <c r="E11730" t="s">
        <v>218</v>
      </c>
      <c r="F11730" t="s">
        <v>174</v>
      </c>
      <c r="G11730" t="s">
        <v>211</v>
      </c>
      <c r="H11730" t="s">
        <v>22</v>
      </c>
      <c r="I11730" t="s">
        <v>404</v>
      </c>
      <c r="J11730" t="s">
        <v>265</v>
      </c>
      <c r="K11730">
        <v>0</v>
      </c>
      <c r="L11730" t="s">
        <v>273</v>
      </c>
      <c r="M11730">
        <v>-6</v>
      </c>
      <c r="N11730" t="s">
        <v>472</v>
      </c>
      <c r="O11730" t="s">
        <v>177</v>
      </c>
      <c r="P11730" t="s">
        <v>413</v>
      </c>
      <c r="R11730">
        <v>26.716049526607431</v>
      </c>
      <c r="S11730">
        <v>6946</v>
      </c>
      <c r="T11730">
        <v>25.680556198110104</v>
      </c>
      <c r="U11730">
        <v>27.761366524610054</v>
      </c>
    </row>
    <row r="11731" spans="1:21">
      <c r="A11731" t="s">
        <v>371</v>
      </c>
      <c r="B11731">
        <v>40</v>
      </c>
      <c r="C11731" t="s">
        <v>101</v>
      </c>
      <c r="D11731" t="s">
        <v>34</v>
      </c>
      <c r="E11731" t="s">
        <v>218</v>
      </c>
      <c r="F11731" t="s">
        <v>174</v>
      </c>
      <c r="G11731" t="s">
        <v>211</v>
      </c>
      <c r="H11731" t="s">
        <v>22</v>
      </c>
      <c r="I11731" t="s">
        <v>404</v>
      </c>
      <c r="J11731" t="s">
        <v>265</v>
      </c>
      <c r="K11731">
        <v>0</v>
      </c>
      <c r="L11731" t="s">
        <v>273</v>
      </c>
      <c r="M11731">
        <v>-6</v>
      </c>
      <c r="N11731" t="s">
        <v>472</v>
      </c>
      <c r="O11731" t="s">
        <v>176</v>
      </c>
      <c r="P11731" t="s">
        <v>413</v>
      </c>
      <c r="R11731">
        <v>26.762714282356541</v>
      </c>
      <c r="S11731">
        <v>7705</v>
      </c>
      <c r="T11731">
        <v>25.778723292983919</v>
      </c>
      <c r="U11731">
        <v>27.755518965325258</v>
      </c>
    </row>
    <row r="11732" spans="1:21">
      <c r="A11732" t="s">
        <v>371</v>
      </c>
      <c r="B11732">
        <v>40</v>
      </c>
      <c r="C11732" t="s">
        <v>101</v>
      </c>
      <c r="D11732" t="s">
        <v>34</v>
      </c>
      <c r="E11732" t="s">
        <v>218</v>
      </c>
      <c r="F11732" t="s">
        <v>174</v>
      </c>
      <c r="G11732" t="s">
        <v>211</v>
      </c>
      <c r="H11732" t="s">
        <v>22</v>
      </c>
      <c r="I11732" t="s">
        <v>404</v>
      </c>
      <c r="J11732" t="s">
        <v>265</v>
      </c>
      <c r="K11732">
        <v>0</v>
      </c>
      <c r="L11732" t="s">
        <v>273</v>
      </c>
      <c r="M11732">
        <v>-6</v>
      </c>
      <c r="N11732" t="s">
        <v>472</v>
      </c>
      <c r="O11732" t="s">
        <v>170</v>
      </c>
      <c r="P11732" t="s">
        <v>413</v>
      </c>
      <c r="R11732">
        <v>26.812965159746149</v>
      </c>
      <c r="S11732">
        <v>14651</v>
      </c>
      <c r="T11732">
        <v>26.09801246820107</v>
      </c>
      <c r="U11732">
        <v>27.532529030353547</v>
      </c>
    </row>
    <row r="11733" spans="1:21">
      <c r="A11733" t="s">
        <v>371</v>
      </c>
      <c r="B11733">
        <v>40</v>
      </c>
      <c r="C11733" t="s">
        <v>101</v>
      </c>
      <c r="D11733" t="s">
        <v>34</v>
      </c>
      <c r="E11733" t="s">
        <v>218</v>
      </c>
      <c r="F11733" t="s">
        <v>174</v>
      </c>
      <c r="G11733" t="s">
        <v>211</v>
      </c>
      <c r="H11733" t="s">
        <v>24</v>
      </c>
      <c r="I11733" t="s">
        <v>404</v>
      </c>
      <c r="J11733" t="s">
        <v>266</v>
      </c>
      <c r="K11733">
        <v>0</v>
      </c>
      <c r="L11733" t="s">
        <v>273</v>
      </c>
      <c r="M11733">
        <v>-6</v>
      </c>
      <c r="N11733" t="s">
        <v>472</v>
      </c>
      <c r="O11733" t="s">
        <v>176</v>
      </c>
      <c r="P11733" t="s">
        <v>413</v>
      </c>
      <c r="R11733">
        <v>25.792793568519439</v>
      </c>
      <c r="S11733">
        <v>1258</v>
      </c>
      <c r="T11733">
        <v>23.407229058770589</v>
      </c>
      <c r="U11733">
        <v>28.237734286461567</v>
      </c>
    </row>
    <row r="11734" spans="1:21">
      <c r="A11734" t="s">
        <v>371</v>
      </c>
      <c r="B11734">
        <v>40</v>
      </c>
      <c r="C11734" t="s">
        <v>101</v>
      </c>
      <c r="D11734" t="s">
        <v>34</v>
      </c>
      <c r="E11734" t="s">
        <v>218</v>
      </c>
      <c r="F11734" t="s">
        <v>174</v>
      </c>
      <c r="G11734" t="s">
        <v>211</v>
      </c>
      <c r="H11734" t="s">
        <v>24</v>
      </c>
      <c r="I11734" t="s">
        <v>404</v>
      </c>
      <c r="J11734" t="s">
        <v>266</v>
      </c>
      <c r="K11734">
        <v>0</v>
      </c>
      <c r="L11734" t="s">
        <v>273</v>
      </c>
      <c r="M11734">
        <v>-6</v>
      </c>
      <c r="N11734" t="s">
        <v>472</v>
      </c>
      <c r="O11734" t="s">
        <v>170</v>
      </c>
      <c r="P11734" t="s">
        <v>413</v>
      </c>
      <c r="R11734">
        <v>24.814892744456774</v>
      </c>
      <c r="S11734">
        <v>2466</v>
      </c>
      <c r="T11734">
        <v>23.127457549243537</v>
      </c>
      <c r="U11734">
        <v>26.535412459115804</v>
      </c>
    </row>
    <row r="11735" spans="1:21">
      <c r="A11735" t="s">
        <v>371</v>
      </c>
      <c r="B11735">
        <v>40</v>
      </c>
      <c r="C11735" t="s">
        <v>101</v>
      </c>
      <c r="D11735" t="s">
        <v>34</v>
      </c>
      <c r="E11735" t="s">
        <v>218</v>
      </c>
      <c r="F11735" t="s">
        <v>174</v>
      </c>
      <c r="G11735" t="s">
        <v>211</v>
      </c>
      <c r="H11735" t="s">
        <v>24</v>
      </c>
      <c r="I11735" t="s">
        <v>404</v>
      </c>
      <c r="J11735" t="s">
        <v>266</v>
      </c>
      <c r="K11735">
        <v>0</v>
      </c>
      <c r="L11735" t="s">
        <v>273</v>
      </c>
      <c r="M11735">
        <v>-6</v>
      </c>
      <c r="N11735" t="s">
        <v>472</v>
      </c>
      <c r="O11735" t="s">
        <v>177</v>
      </c>
      <c r="P11735" t="s">
        <v>413</v>
      </c>
      <c r="R11735">
        <v>22.47096513336459</v>
      </c>
      <c r="S11735">
        <v>1208</v>
      </c>
      <c r="T11735">
        <v>20.160280860735867</v>
      </c>
      <c r="U11735">
        <v>24.863016616980868</v>
      </c>
    </row>
    <row r="11736" spans="1:21">
      <c r="A11736" t="s">
        <v>371</v>
      </c>
      <c r="B11736">
        <v>40</v>
      </c>
      <c r="C11736" t="s">
        <v>101</v>
      </c>
      <c r="D11736" t="s">
        <v>34</v>
      </c>
      <c r="E11736" t="s">
        <v>218</v>
      </c>
      <c r="F11736" t="s">
        <v>174</v>
      </c>
      <c r="G11736" t="s">
        <v>211</v>
      </c>
      <c r="H11736" t="s">
        <v>23</v>
      </c>
      <c r="I11736" t="s">
        <v>404</v>
      </c>
      <c r="J11736" t="s">
        <v>267</v>
      </c>
      <c r="K11736">
        <v>0</v>
      </c>
      <c r="L11736" t="s">
        <v>273</v>
      </c>
      <c r="M11736">
        <v>-6</v>
      </c>
      <c r="N11736" t="s">
        <v>472</v>
      </c>
      <c r="O11736" t="s">
        <v>177</v>
      </c>
      <c r="P11736" t="s">
        <v>413</v>
      </c>
      <c r="R11736">
        <v>29.236285882591556</v>
      </c>
      <c r="S11736">
        <v>1271</v>
      </c>
      <c r="T11736">
        <v>26.758019259091455</v>
      </c>
      <c r="U11736">
        <v>31.754540512304835</v>
      </c>
    </row>
    <row r="11737" spans="1:21">
      <c r="A11737" t="s">
        <v>371</v>
      </c>
      <c r="B11737">
        <v>40</v>
      </c>
      <c r="C11737" t="s">
        <v>101</v>
      </c>
      <c r="D11737" t="s">
        <v>34</v>
      </c>
      <c r="E11737" t="s">
        <v>218</v>
      </c>
      <c r="F11737" t="s">
        <v>174</v>
      </c>
      <c r="G11737" t="s">
        <v>211</v>
      </c>
      <c r="H11737" t="s">
        <v>23</v>
      </c>
      <c r="I11737" t="s">
        <v>404</v>
      </c>
      <c r="J11737" t="s">
        <v>267</v>
      </c>
      <c r="K11737">
        <v>0</v>
      </c>
      <c r="L11737" t="s">
        <v>273</v>
      </c>
      <c r="M11737">
        <v>-6</v>
      </c>
      <c r="N11737" t="s">
        <v>472</v>
      </c>
      <c r="O11737" t="s">
        <v>176</v>
      </c>
      <c r="P11737" t="s">
        <v>413</v>
      </c>
      <c r="R11737">
        <v>28.295129268970982</v>
      </c>
      <c r="S11737">
        <v>1305</v>
      </c>
      <c r="T11737">
        <v>25.875468702156123</v>
      </c>
      <c r="U11737">
        <v>30.758694082261247</v>
      </c>
    </row>
    <row r="11738" spans="1:21">
      <c r="A11738" t="s">
        <v>371</v>
      </c>
      <c r="B11738">
        <v>40</v>
      </c>
      <c r="C11738" t="s">
        <v>101</v>
      </c>
      <c r="D11738" t="s">
        <v>34</v>
      </c>
      <c r="E11738" t="s">
        <v>218</v>
      </c>
      <c r="F11738" t="s">
        <v>174</v>
      </c>
      <c r="G11738" t="s">
        <v>211</v>
      </c>
      <c r="H11738" t="s">
        <v>23</v>
      </c>
      <c r="I11738" t="s">
        <v>404</v>
      </c>
      <c r="J11738" t="s">
        <v>267</v>
      </c>
      <c r="K11738">
        <v>0</v>
      </c>
      <c r="L11738" t="s">
        <v>273</v>
      </c>
      <c r="M11738">
        <v>-6</v>
      </c>
      <c r="N11738" t="s">
        <v>472</v>
      </c>
      <c r="O11738" t="s">
        <v>170</v>
      </c>
      <c r="P11738" t="s">
        <v>413</v>
      </c>
      <c r="R11738">
        <v>28.595802137552006</v>
      </c>
      <c r="S11738">
        <v>2576</v>
      </c>
      <c r="T11738">
        <v>26.862336348637754</v>
      </c>
      <c r="U11738">
        <v>30.350700397969195</v>
      </c>
    </row>
    <row r="11739" spans="1:21">
      <c r="A11739" t="s">
        <v>371</v>
      </c>
      <c r="B11739">
        <v>40</v>
      </c>
      <c r="C11739" t="s">
        <v>101</v>
      </c>
      <c r="D11739" t="s">
        <v>34</v>
      </c>
      <c r="E11739" t="s">
        <v>218</v>
      </c>
      <c r="F11739" t="s">
        <v>174</v>
      </c>
      <c r="G11739" t="s">
        <v>211</v>
      </c>
      <c r="H11739" t="s">
        <v>18</v>
      </c>
      <c r="I11739" t="s">
        <v>404</v>
      </c>
      <c r="J11739" t="s">
        <v>268</v>
      </c>
      <c r="K11739">
        <v>0</v>
      </c>
      <c r="L11739" t="s">
        <v>273</v>
      </c>
      <c r="M11739">
        <v>-6</v>
      </c>
      <c r="N11739" t="s">
        <v>472</v>
      </c>
      <c r="O11739" t="s">
        <v>177</v>
      </c>
      <c r="P11739" t="s">
        <v>413</v>
      </c>
      <c r="R11739">
        <v>30.339510204997104</v>
      </c>
      <c r="S11739">
        <v>2020</v>
      </c>
      <c r="T11739">
        <v>28.346573267043951</v>
      </c>
      <c r="U11739">
        <v>32.353867555908884</v>
      </c>
    </row>
    <row r="11740" spans="1:21">
      <c r="A11740" t="s">
        <v>371</v>
      </c>
      <c r="B11740">
        <v>40</v>
      </c>
      <c r="C11740" t="s">
        <v>101</v>
      </c>
      <c r="D11740" t="s">
        <v>34</v>
      </c>
      <c r="E11740" t="s">
        <v>218</v>
      </c>
      <c r="F11740" t="s">
        <v>174</v>
      </c>
      <c r="G11740" t="s">
        <v>211</v>
      </c>
      <c r="H11740" t="s">
        <v>18</v>
      </c>
      <c r="I11740" t="s">
        <v>404</v>
      </c>
      <c r="J11740" t="s">
        <v>268</v>
      </c>
      <c r="K11740">
        <v>0</v>
      </c>
      <c r="L11740" t="s">
        <v>273</v>
      </c>
      <c r="M11740">
        <v>-6</v>
      </c>
      <c r="N11740" t="s">
        <v>472</v>
      </c>
      <c r="O11740" t="s">
        <v>176</v>
      </c>
      <c r="P11740" t="s">
        <v>413</v>
      </c>
      <c r="R11740">
        <v>29.785263631616569</v>
      </c>
      <c r="S11740">
        <v>2319</v>
      </c>
      <c r="T11740">
        <v>27.935052973858827</v>
      </c>
      <c r="U11740">
        <v>31.655762798627695</v>
      </c>
    </row>
    <row r="11741" spans="1:21">
      <c r="A11741" t="s">
        <v>371</v>
      </c>
      <c r="B11741">
        <v>40</v>
      </c>
      <c r="C11741" t="s">
        <v>101</v>
      </c>
      <c r="D11741" t="s">
        <v>34</v>
      </c>
      <c r="E11741" t="s">
        <v>218</v>
      </c>
      <c r="F11741" t="s">
        <v>174</v>
      </c>
      <c r="G11741" t="s">
        <v>211</v>
      </c>
      <c r="H11741" t="s">
        <v>18</v>
      </c>
      <c r="I11741" t="s">
        <v>404</v>
      </c>
      <c r="J11741" t="s">
        <v>268</v>
      </c>
      <c r="K11741">
        <v>0</v>
      </c>
      <c r="L11741" t="s">
        <v>273</v>
      </c>
      <c r="M11741">
        <v>-6</v>
      </c>
      <c r="N11741" t="s">
        <v>472</v>
      </c>
      <c r="O11741" t="s">
        <v>170</v>
      </c>
      <c r="P11741" t="s">
        <v>413</v>
      </c>
      <c r="R11741">
        <v>30.034356581053874</v>
      </c>
      <c r="S11741">
        <v>4339</v>
      </c>
      <c r="T11741">
        <v>28.675962056415511</v>
      </c>
      <c r="U11741">
        <v>31.403199604720193</v>
      </c>
    </row>
    <row r="11742" spans="1:21">
      <c r="A11742" t="s">
        <v>371</v>
      </c>
      <c r="B11742">
        <v>40</v>
      </c>
      <c r="C11742" t="s">
        <v>101</v>
      </c>
      <c r="D11742" t="s">
        <v>34</v>
      </c>
      <c r="E11742" t="s">
        <v>218</v>
      </c>
      <c r="F11742" t="s">
        <v>174</v>
      </c>
      <c r="G11742" t="s">
        <v>211</v>
      </c>
      <c r="H11742" t="s">
        <v>20</v>
      </c>
      <c r="I11742" t="s">
        <v>404</v>
      </c>
      <c r="J11742" t="s">
        <v>269</v>
      </c>
      <c r="K11742">
        <v>0</v>
      </c>
      <c r="L11742" t="s">
        <v>273</v>
      </c>
      <c r="M11742">
        <v>-6</v>
      </c>
      <c r="N11742" t="s">
        <v>472</v>
      </c>
      <c r="O11742" t="s">
        <v>176</v>
      </c>
      <c r="P11742" t="s">
        <v>413</v>
      </c>
      <c r="R11742">
        <v>28.161871420090613</v>
      </c>
      <c r="S11742">
        <v>1864</v>
      </c>
      <c r="T11742">
        <v>26.13688411008966</v>
      </c>
      <c r="U11742">
        <v>30.218085966226177</v>
      </c>
    </row>
    <row r="11743" spans="1:21">
      <c r="A11743" t="s">
        <v>371</v>
      </c>
      <c r="B11743">
        <v>40</v>
      </c>
      <c r="C11743" t="s">
        <v>101</v>
      </c>
      <c r="D11743" t="s">
        <v>34</v>
      </c>
      <c r="E11743" t="s">
        <v>218</v>
      </c>
      <c r="F11743" t="s">
        <v>174</v>
      </c>
      <c r="G11743" t="s">
        <v>211</v>
      </c>
      <c r="H11743" t="s">
        <v>20</v>
      </c>
      <c r="I11743" t="s">
        <v>404</v>
      </c>
      <c r="J11743" t="s">
        <v>269</v>
      </c>
      <c r="K11743">
        <v>0</v>
      </c>
      <c r="L11743" t="s">
        <v>273</v>
      </c>
      <c r="M11743">
        <v>-6</v>
      </c>
      <c r="N11743" t="s">
        <v>472</v>
      </c>
      <c r="O11743" t="s">
        <v>170</v>
      </c>
      <c r="P11743" t="s">
        <v>413</v>
      </c>
      <c r="R11743">
        <v>27.613096506300245</v>
      </c>
      <c r="S11743">
        <v>3590</v>
      </c>
      <c r="T11743">
        <v>26.159726746289273</v>
      </c>
      <c r="U11743">
        <v>29.083735902426543</v>
      </c>
    </row>
    <row r="11744" spans="1:21">
      <c r="A11744" t="s">
        <v>371</v>
      </c>
      <c r="B11744">
        <v>40</v>
      </c>
      <c r="C11744" t="s">
        <v>101</v>
      </c>
      <c r="D11744" t="s">
        <v>34</v>
      </c>
      <c r="E11744" t="s">
        <v>218</v>
      </c>
      <c r="F11744" t="s">
        <v>174</v>
      </c>
      <c r="G11744" t="s">
        <v>211</v>
      </c>
      <c r="H11744" t="s">
        <v>20</v>
      </c>
      <c r="I11744" t="s">
        <v>404</v>
      </c>
      <c r="J11744" t="s">
        <v>269</v>
      </c>
      <c r="K11744">
        <v>0</v>
      </c>
      <c r="L11744" t="s">
        <v>273</v>
      </c>
      <c r="M11744">
        <v>-6</v>
      </c>
      <c r="N11744" t="s">
        <v>472</v>
      </c>
      <c r="O11744" t="s">
        <v>177</v>
      </c>
      <c r="P11744" t="s">
        <v>413</v>
      </c>
      <c r="R11744">
        <v>26.366998883770037</v>
      </c>
      <c r="S11744">
        <v>1726</v>
      </c>
      <c r="T11744">
        <v>24.310202540329339</v>
      </c>
      <c r="U11744">
        <v>28.46474276305954</v>
      </c>
    </row>
    <row r="11745" spans="1:21">
      <c r="A11745" t="s">
        <v>371</v>
      </c>
      <c r="B11745">
        <v>40</v>
      </c>
      <c r="C11745" t="s">
        <v>101</v>
      </c>
      <c r="D11745" t="s">
        <v>34</v>
      </c>
      <c r="E11745" t="s">
        <v>218</v>
      </c>
      <c r="F11745" t="s">
        <v>174</v>
      </c>
      <c r="G11745" t="s">
        <v>211</v>
      </c>
      <c r="H11745" t="s">
        <v>9</v>
      </c>
      <c r="I11745" t="s">
        <v>404</v>
      </c>
      <c r="J11745" t="s">
        <v>270</v>
      </c>
      <c r="K11745">
        <v>0</v>
      </c>
      <c r="L11745" t="s">
        <v>273</v>
      </c>
      <c r="M11745">
        <v>-6</v>
      </c>
      <c r="N11745" t="s">
        <v>472</v>
      </c>
      <c r="O11745" t="s">
        <v>176</v>
      </c>
      <c r="P11745" t="s">
        <v>413</v>
      </c>
      <c r="R11745">
        <v>31.89690982832845</v>
      </c>
      <c r="S11745">
        <v>839</v>
      </c>
      <c r="T11745">
        <v>28.767053352488446</v>
      </c>
      <c r="U11745">
        <v>35.065809526932497</v>
      </c>
    </row>
    <row r="11746" spans="1:21">
      <c r="A11746" t="s">
        <v>371</v>
      </c>
      <c r="B11746">
        <v>40</v>
      </c>
      <c r="C11746" t="s">
        <v>101</v>
      </c>
      <c r="D11746" t="s">
        <v>34</v>
      </c>
      <c r="E11746" t="s">
        <v>218</v>
      </c>
      <c r="F11746" t="s">
        <v>174</v>
      </c>
      <c r="G11746" t="s">
        <v>211</v>
      </c>
      <c r="H11746" t="s">
        <v>9</v>
      </c>
      <c r="I11746" t="s">
        <v>404</v>
      </c>
      <c r="J11746" t="s">
        <v>270</v>
      </c>
      <c r="K11746">
        <v>0</v>
      </c>
      <c r="L11746" t="s">
        <v>273</v>
      </c>
      <c r="M11746">
        <v>-6</v>
      </c>
      <c r="N11746" t="s">
        <v>472</v>
      </c>
      <c r="O11746" t="s">
        <v>170</v>
      </c>
      <c r="P11746" t="s">
        <v>413</v>
      </c>
      <c r="R11746">
        <v>29.715983742749806</v>
      </c>
      <c r="S11746">
        <v>1762</v>
      </c>
      <c r="T11746">
        <v>27.597013147633554</v>
      </c>
      <c r="U11746">
        <v>31.861929247173709</v>
      </c>
    </row>
    <row r="11747" spans="1:21">
      <c r="A11747" t="s">
        <v>371</v>
      </c>
      <c r="B11747">
        <v>40</v>
      </c>
      <c r="C11747" t="s">
        <v>101</v>
      </c>
      <c r="D11747" t="s">
        <v>34</v>
      </c>
      <c r="E11747" t="s">
        <v>218</v>
      </c>
      <c r="F11747" t="s">
        <v>174</v>
      </c>
      <c r="G11747" t="s">
        <v>211</v>
      </c>
      <c r="H11747" t="s">
        <v>9</v>
      </c>
      <c r="I11747" t="s">
        <v>404</v>
      </c>
      <c r="J11747" t="s">
        <v>270</v>
      </c>
      <c r="K11747">
        <v>0</v>
      </c>
      <c r="L11747" t="s">
        <v>273</v>
      </c>
      <c r="M11747">
        <v>-6</v>
      </c>
      <c r="N11747" t="s">
        <v>472</v>
      </c>
      <c r="O11747" t="s">
        <v>177</v>
      </c>
      <c r="P11747" t="s">
        <v>413</v>
      </c>
      <c r="R11747">
        <v>27.710326841499462</v>
      </c>
      <c r="S11747">
        <v>923</v>
      </c>
      <c r="T11747">
        <v>24.85992104010964</v>
      </c>
      <c r="U11747">
        <v>30.627192920140899</v>
      </c>
    </row>
    <row r="11748" spans="1:21">
      <c r="A11748" t="s">
        <v>371</v>
      </c>
      <c r="B11748">
        <v>40</v>
      </c>
      <c r="C11748" t="s">
        <v>101</v>
      </c>
      <c r="D11748" t="s">
        <v>34</v>
      </c>
      <c r="E11748" t="s">
        <v>218</v>
      </c>
      <c r="F11748" t="s">
        <v>174</v>
      </c>
      <c r="G11748" t="s">
        <v>211</v>
      </c>
      <c r="H11748" t="s">
        <v>21</v>
      </c>
      <c r="I11748" t="s">
        <v>404</v>
      </c>
      <c r="J11748" t="s">
        <v>271</v>
      </c>
      <c r="K11748">
        <v>0</v>
      </c>
      <c r="L11748" t="s">
        <v>273</v>
      </c>
      <c r="M11748">
        <v>-6</v>
      </c>
      <c r="N11748" t="s">
        <v>472</v>
      </c>
      <c r="O11748" t="s">
        <v>176</v>
      </c>
      <c r="P11748" t="s">
        <v>413</v>
      </c>
      <c r="R11748">
        <v>30.464922358967438</v>
      </c>
      <c r="S11748">
        <v>1476</v>
      </c>
      <c r="T11748">
        <v>28.133099556933637</v>
      </c>
      <c r="U11748">
        <v>32.825489023594699</v>
      </c>
    </row>
    <row r="11749" spans="1:21">
      <c r="A11749" t="s">
        <v>371</v>
      </c>
      <c r="B11749">
        <v>40</v>
      </c>
      <c r="C11749" t="s">
        <v>101</v>
      </c>
      <c r="D11749" t="s">
        <v>34</v>
      </c>
      <c r="E11749" t="s">
        <v>218</v>
      </c>
      <c r="F11749" t="s">
        <v>174</v>
      </c>
      <c r="G11749" t="s">
        <v>211</v>
      </c>
      <c r="H11749" t="s">
        <v>21</v>
      </c>
      <c r="I11749" t="s">
        <v>404</v>
      </c>
      <c r="J11749" t="s">
        <v>271</v>
      </c>
      <c r="K11749">
        <v>0</v>
      </c>
      <c r="L11749" t="s">
        <v>273</v>
      </c>
      <c r="M11749">
        <v>-6</v>
      </c>
      <c r="N11749" t="s">
        <v>472</v>
      </c>
      <c r="O11749" t="s">
        <v>177</v>
      </c>
      <c r="P11749" t="s">
        <v>413</v>
      </c>
      <c r="R11749">
        <v>30.378899905838658</v>
      </c>
      <c r="S11749">
        <v>1416</v>
      </c>
      <c r="T11749">
        <v>28.000690405084139</v>
      </c>
      <c r="U11749">
        <v>32.787486085766787</v>
      </c>
    </row>
    <row r="11750" spans="1:21">
      <c r="A11750" t="s">
        <v>371</v>
      </c>
      <c r="B11750">
        <v>40</v>
      </c>
      <c r="C11750" t="s">
        <v>101</v>
      </c>
      <c r="D11750" t="s">
        <v>34</v>
      </c>
      <c r="E11750" t="s">
        <v>218</v>
      </c>
      <c r="F11750" t="s">
        <v>174</v>
      </c>
      <c r="G11750" t="s">
        <v>211</v>
      </c>
      <c r="H11750" t="s">
        <v>21</v>
      </c>
      <c r="I11750" t="s">
        <v>404</v>
      </c>
      <c r="J11750" t="s">
        <v>271</v>
      </c>
      <c r="K11750">
        <v>0</v>
      </c>
      <c r="L11750" t="s">
        <v>273</v>
      </c>
      <c r="M11750">
        <v>-6</v>
      </c>
      <c r="N11750" t="s">
        <v>472</v>
      </c>
      <c r="O11750" t="s">
        <v>170</v>
      </c>
      <c r="P11750" t="s">
        <v>413</v>
      </c>
      <c r="R11750">
        <v>30.45099057817351</v>
      </c>
      <c r="S11750">
        <v>2892</v>
      </c>
      <c r="T11750">
        <v>28.781759639410609</v>
      </c>
      <c r="U11750">
        <v>32.134917493124739</v>
      </c>
    </row>
    <row r="11751" spans="1:21">
      <c r="A11751" t="s">
        <v>371</v>
      </c>
      <c r="B11751">
        <v>40</v>
      </c>
      <c r="C11751" t="s">
        <v>101</v>
      </c>
      <c r="D11751" t="s">
        <v>34</v>
      </c>
      <c r="E11751" t="s">
        <v>218</v>
      </c>
      <c r="F11751" t="s">
        <v>174</v>
      </c>
      <c r="G11751" t="s">
        <v>211</v>
      </c>
      <c r="H11751" t="s">
        <v>6</v>
      </c>
      <c r="I11751" t="s">
        <v>404</v>
      </c>
      <c r="J11751" t="s">
        <v>272</v>
      </c>
      <c r="K11751">
        <v>0</v>
      </c>
      <c r="L11751" t="s">
        <v>273</v>
      </c>
      <c r="M11751">
        <v>-6</v>
      </c>
      <c r="N11751" t="s">
        <v>472</v>
      </c>
      <c r="O11751" t="s">
        <v>177</v>
      </c>
      <c r="P11751" t="s">
        <v>413</v>
      </c>
      <c r="R11751">
        <v>29.149334485013412</v>
      </c>
      <c r="S11751">
        <v>280</v>
      </c>
      <c r="T11751">
        <v>23.941143279403178</v>
      </c>
      <c r="U11751">
        <v>34.541595060597338</v>
      </c>
    </row>
    <row r="11752" spans="1:21">
      <c r="A11752" t="s">
        <v>371</v>
      </c>
      <c r="B11752">
        <v>40</v>
      </c>
      <c r="C11752" t="s">
        <v>101</v>
      </c>
      <c r="D11752" t="s">
        <v>34</v>
      </c>
      <c r="E11752" t="s">
        <v>218</v>
      </c>
      <c r="F11752" t="s">
        <v>174</v>
      </c>
      <c r="G11752" t="s">
        <v>211</v>
      </c>
      <c r="H11752" t="s">
        <v>6</v>
      </c>
      <c r="I11752" t="s">
        <v>404</v>
      </c>
      <c r="J11752" t="s">
        <v>272</v>
      </c>
      <c r="K11752">
        <v>0</v>
      </c>
      <c r="L11752" t="s">
        <v>273</v>
      </c>
      <c r="M11752">
        <v>-6</v>
      </c>
      <c r="N11752" t="s">
        <v>472</v>
      </c>
      <c r="O11752" t="s">
        <v>176</v>
      </c>
      <c r="P11752" t="s">
        <v>413</v>
      </c>
      <c r="R11752">
        <v>28.167408979028131</v>
      </c>
      <c r="S11752">
        <v>300</v>
      </c>
      <c r="T11752">
        <v>23.194913813028556</v>
      </c>
      <c r="U11752">
        <v>33.334074327529763</v>
      </c>
    </row>
    <row r="11753" spans="1:21">
      <c r="A11753" t="s">
        <v>371</v>
      </c>
      <c r="B11753">
        <v>40</v>
      </c>
      <c r="C11753" t="s">
        <v>101</v>
      </c>
      <c r="D11753" t="s">
        <v>34</v>
      </c>
      <c r="E11753" t="s">
        <v>218</v>
      </c>
      <c r="F11753" t="s">
        <v>174</v>
      </c>
      <c r="G11753" t="s">
        <v>211</v>
      </c>
      <c r="H11753" t="s">
        <v>6</v>
      </c>
      <c r="I11753" t="s">
        <v>404</v>
      </c>
      <c r="J11753" t="s">
        <v>272</v>
      </c>
      <c r="K11753">
        <v>0</v>
      </c>
      <c r="L11753" t="s">
        <v>273</v>
      </c>
      <c r="M11753">
        <v>-6</v>
      </c>
      <c r="N11753" t="s">
        <v>472</v>
      </c>
      <c r="O11753" t="s">
        <v>170</v>
      </c>
      <c r="P11753" t="s">
        <v>413</v>
      </c>
      <c r="R11753">
        <v>28.726458758338424</v>
      </c>
      <c r="S11753">
        <v>580</v>
      </c>
      <c r="T11753">
        <v>25.09845767608142</v>
      </c>
      <c r="U11753">
        <v>32.44818440821755</v>
      </c>
    </row>
    <row r="11754" spans="1:21">
      <c r="A11754" t="s">
        <v>371</v>
      </c>
      <c r="B11754">
        <v>40</v>
      </c>
      <c r="C11754" t="s">
        <v>101</v>
      </c>
      <c r="D11754" t="s">
        <v>34</v>
      </c>
      <c r="E11754" t="s">
        <v>218</v>
      </c>
      <c r="F11754" t="s">
        <v>174</v>
      </c>
      <c r="G11754" t="s">
        <v>211</v>
      </c>
      <c r="H11754" t="s">
        <v>4</v>
      </c>
      <c r="I11754" t="s">
        <v>404</v>
      </c>
      <c r="J11754" t="s">
        <v>297</v>
      </c>
      <c r="K11754">
        <v>0</v>
      </c>
      <c r="L11754" t="s">
        <v>273</v>
      </c>
      <c r="M11754">
        <v>-6</v>
      </c>
      <c r="N11754" t="s">
        <v>472</v>
      </c>
      <c r="O11754" t="s">
        <v>176</v>
      </c>
      <c r="P11754" t="s">
        <v>413</v>
      </c>
      <c r="R11754">
        <v>31.199342591384283</v>
      </c>
      <c r="S11754">
        <v>821</v>
      </c>
      <c r="T11754">
        <v>28.057501763052624</v>
      </c>
      <c r="U11754">
        <v>34.386828383167739</v>
      </c>
    </row>
    <row r="11755" spans="1:21">
      <c r="A11755" t="s">
        <v>371</v>
      </c>
      <c r="B11755">
        <v>40</v>
      </c>
      <c r="C11755" t="s">
        <v>101</v>
      </c>
      <c r="D11755" t="s">
        <v>34</v>
      </c>
      <c r="E11755" t="s">
        <v>218</v>
      </c>
      <c r="F11755" t="s">
        <v>174</v>
      </c>
      <c r="G11755" t="s">
        <v>211</v>
      </c>
      <c r="H11755" t="s">
        <v>4</v>
      </c>
      <c r="I11755" t="s">
        <v>404</v>
      </c>
      <c r="J11755" t="s">
        <v>297</v>
      </c>
      <c r="K11755">
        <v>0</v>
      </c>
      <c r="L11755" t="s">
        <v>273</v>
      </c>
      <c r="M11755">
        <v>-6</v>
      </c>
      <c r="N11755" t="s">
        <v>472</v>
      </c>
      <c r="O11755" t="s">
        <v>170</v>
      </c>
      <c r="P11755" t="s">
        <v>413</v>
      </c>
      <c r="R11755">
        <v>30.932177216510894</v>
      </c>
      <c r="S11755">
        <v>1674</v>
      </c>
      <c r="T11755">
        <v>28.731244679717644</v>
      </c>
      <c r="U11755">
        <v>33.156553046859216</v>
      </c>
    </row>
    <row r="11756" spans="1:21">
      <c r="A11756" t="s">
        <v>371</v>
      </c>
      <c r="B11756">
        <v>40</v>
      </c>
      <c r="C11756" t="s">
        <v>101</v>
      </c>
      <c r="D11756" t="s">
        <v>34</v>
      </c>
      <c r="E11756" t="s">
        <v>218</v>
      </c>
      <c r="F11756" t="s">
        <v>174</v>
      </c>
      <c r="G11756" t="s">
        <v>211</v>
      </c>
      <c r="H11756" t="s">
        <v>4</v>
      </c>
      <c r="I11756" t="s">
        <v>404</v>
      </c>
      <c r="J11756" t="s">
        <v>297</v>
      </c>
      <c r="K11756">
        <v>0</v>
      </c>
      <c r="L11756" t="s">
        <v>273</v>
      </c>
      <c r="M11756">
        <v>-6</v>
      </c>
      <c r="N11756" t="s">
        <v>472</v>
      </c>
      <c r="O11756" t="s">
        <v>177</v>
      </c>
      <c r="P11756" t="s">
        <v>413</v>
      </c>
      <c r="R11756">
        <v>29.924380150599621</v>
      </c>
      <c r="S11756">
        <v>853</v>
      </c>
      <c r="T11756">
        <v>26.882631847981074</v>
      </c>
      <c r="U11756">
        <v>33.020217299324358</v>
      </c>
    </row>
    <row r="11757" spans="1:21">
      <c r="A11757" t="s">
        <v>371</v>
      </c>
      <c r="B11757">
        <v>40</v>
      </c>
      <c r="C11757" t="s">
        <v>101</v>
      </c>
      <c r="D11757" t="s">
        <v>34</v>
      </c>
      <c r="E11757" t="s">
        <v>218</v>
      </c>
      <c r="F11757" t="s">
        <v>174</v>
      </c>
      <c r="G11757" t="s">
        <v>211</v>
      </c>
      <c r="H11757" t="s">
        <v>11</v>
      </c>
      <c r="I11757" t="s">
        <v>404</v>
      </c>
      <c r="J11757" t="s">
        <v>298</v>
      </c>
      <c r="K11757">
        <v>0</v>
      </c>
      <c r="L11757" t="s">
        <v>273</v>
      </c>
      <c r="M11757">
        <v>-6</v>
      </c>
      <c r="N11757" t="s">
        <v>472</v>
      </c>
      <c r="O11757" t="s">
        <v>176</v>
      </c>
      <c r="P11757" t="s">
        <v>413</v>
      </c>
      <c r="R11757">
        <v>29.315154670466125</v>
      </c>
      <c r="S11757">
        <v>5782</v>
      </c>
      <c r="T11757">
        <v>28.146398646523867</v>
      </c>
      <c r="U11757">
        <v>30.492602543166637</v>
      </c>
    </row>
    <row r="11758" spans="1:21">
      <c r="A11758" t="s">
        <v>371</v>
      </c>
      <c r="B11758">
        <v>40</v>
      </c>
      <c r="C11758" t="s">
        <v>101</v>
      </c>
      <c r="D11758" t="s">
        <v>34</v>
      </c>
      <c r="E11758" t="s">
        <v>218</v>
      </c>
      <c r="F11758" t="s">
        <v>174</v>
      </c>
      <c r="G11758" t="s">
        <v>211</v>
      </c>
      <c r="H11758" t="s">
        <v>11</v>
      </c>
      <c r="I11758" t="s">
        <v>404</v>
      </c>
      <c r="J11758" t="s">
        <v>298</v>
      </c>
      <c r="K11758">
        <v>0</v>
      </c>
      <c r="L11758" t="s">
        <v>273</v>
      </c>
      <c r="M11758">
        <v>-6</v>
      </c>
      <c r="N11758" t="s">
        <v>472</v>
      </c>
      <c r="O11758" t="s">
        <v>170</v>
      </c>
      <c r="P11758" t="s">
        <v>413</v>
      </c>
      <c r="R11758">
        <v>28.588412611212966</v>
      </c>
      <c r="S11758">
        <v>11010</v>
      </c>
      <c r="T11758">
        <v>27.747015940646758</v>
      </c>
      <c r="U11758">
        <v>29.434827475706172</v>
      </c>
    </row>
    <row r="11759" spans="1:21">
      <c r="A11759" t="s">
        <v>371</v>
      </c>
      <c r="B11759">
        <v>40</v>
      </c>
      <c r="C11759" t="s">
        <v>101</v>
      </c>
      <c r="D11759" t="s">
        <v>34</v>
      </c>
      <c r="E11759" t="s">
        <v>218</v>
      </c>
      <c r="F11759" t="s">
        <v>174</v>
      </c>
      <c r="G11759" t="s">
        <v>211</v>
      </c>
      <c r="H11759" t="s">
        <v>11</v>
      </c>
      <c r="I11759" t="s">
        <v>404</v>
      </c>
      <c r="J11759" t="s">
        <v>298</v>
      </c>
      <c r="K11759">
        <v>0</v>
      </c>
      <c r="L11759" t="s">
        <v>273</v>
      </c>
      <c r="M11759">
        <v>-6</v>
      </c>
      <c r="N11759" t="s">
        <v>472</v>
      </c>
      <c r="O11759" t="s">
        <v>177</v>
      </c>
      <c r="P11759" t="s">
        <v>413</v>
      </c>
      <c r="R11759">
        <v>27.27714842981781</v>
      </c>
      <c r="S11759">
        <v>5228</v>
      </c>
      <c r="T11759">
        <v>26.07626092091569</v>
      </c>
      <c r="U11759">
        <v>28.490340526671854</v>
      </c>
    </row>
    <row r="11760" spans="1:21">
      <c r="A11760" t="s">
        <v>371</v>
      </c>
      <c r="B11760">
        <v>40</v>
      </c>
      <c r="C11760" t="s">
        <v>101</v>
      </c>
      <c r="D11760" t="s">
        <v>34</v>
      </c>
      <c r="E11760" t="s">
        <v>218</v>
      </c>
      <c r="F11760" t="s">
        <v>174</v>
      </c>
      <c r="G11760" t="s">
        <v>211</v>
      </c>
      <c r="H11760" t="s">
        <v>8</v>
      </c>
      <c r="I11760" t="s">
        <v>404</v>
      </c>
      <c r="J11760" t="s">
        <v>299</v>
      </c>
      <c r="K11760">
        <v>0</v>
      </c>
      <c r="L11760" t="s">
        <v>273</v>
      </c>
      <c r="M11760">
        <v>-6</v>
      </c>
      <c r="N11760" t="s">
        <v>472</v>
      </c>
      <c r="O11760" t="s">
        <v>177</v>
      </c>
      <c r="P11760" t="s">
        <v>413</v>
      </c>
      <c r="R11760">
        <v>27.851035897817191</v>
      </c>
      <c r="S11760">
        <v>1351</v>
      </c>
      <c r="T11760">
        <v>25.48516575973122</v>
      </c>
      <c r="U11760">
        <v>30.261584975812735</v>
      </c>
    </row>
    <row r="11761" spans="1:21">
      <c r="A11761" t="s">
        <v>371</v>
      </c>
      <c r="B11761">
        <v>40</v>
      </c>
      <c r="C11761" t="s">
        <v>101</v>
      </c>
      <c r="D11761" t="s">
        <v>34</v>
      </c>
      <c r="E11761" t="s">
        <v>218</v>
      </c>
      <c r="F11761" t="s">
        <v>174</v>
      </c>
      <c r="G11761" t="s">
        <v>211</v>
      </c>
      <c r="H11761" t="s">
        <v>8</v>
      </c>
      <c r="I11761" t="s">
        <v>404</v>
      </c>
      <c r="J11761" t="s">
        <v>299</v>
      </c>
      <c r="K11761">
        <v>0</v>
      </c>
      <c r="L11761" t="s">
        <v>273</v>
      </c>
      <c r="M11761">
        <v>-6</v>
      </c>
      <c r="N11761" t="s">
        <v>472</v>
      </c>
      <c r="O11761" t="s">
        <v>176</v>
      </c>
      <c r="P11761" t="s">
        <v>413</v>
      </c>
      <c r="R11761">
        <v>27.726571372515995</v>
      </c>
      <c r="S11761">
        <v>1441</v>
      </c>
      <c r="T11761">
        <v>25.43844169404127</v>
      </c>
      <c r="U11761">
        <v>30.057186357716642</v>
      </c>
    </row>
    <row r="11762" spans="1:21">
      <c r="A11762" t="s">
        <v>371</v>
      </c>
      <c r="B11762">
        <v>40</v>
      </c>
      <c r="C11762" t="s">
        <v>101</v>
      </c>
      <c r="D11762" t="s">
        <v>34</v>
      </c>
      <c r="E11762" t="s">
        <v>218</v>
      </c>
      <c r="F11762" t="s">
        <v>174</v>
      </c>
      <c r="G11762" t="s">
        <v>211</v>
      </c>
      <c r="H11762" t="s">
        <v>8</v>
      </c>
      <c r="I11762" t="s">
        <v>404</v>
      </c>
      <c r="J11762" t="s">
        <v>299</v>
      </c>
      <c r="K11762">
        <v>0</v>
      </c>
      <c r="L11762" t="s">
        <v>273</v>
      </c>
      <c r="M11762">
        <v>-6</v>
      </c>
      <c r="N11762" t="s">
        <v>472</v>
      </c>
      <c r="O11762" t="s">
        <v>170</v>
      </c>
      <c r="P11762" t="s">
        <v>413</v>
      </c>
      <c r="R11762">
        <v>27.571687767433744</v>
      </c>
      <c r="S11762">
        <v>2792</v>
      </c>
      <c r="T11762">
        <v>25.925949897833782</v>
      </c>
      <c r="U11762">
        <v>29.239734681830861</v>
      </c>
    </row>
    <row r="11763" spans="1:21">
      <c r="A11763" t="s">
        <v>371</v>
      </c>
      <c r="B11763">
        <v>40</v>
      </c>
      <c r="C11763" t="s">
        <v>101</v>
      </c>
      <c r="D11763" t="s">
        <v>34</v>
      </c>
      <c r="E11763" t="s">
        <v>218</v>
      </c>
      <c r="F11763" t="s">
        <v>174</v>
      </c>
      <c r="G11763" t="s">
        <v>211</v>
      </c>
      <c r="H11763" t="s">
        <v>17</v>
      </c>
      <c r="I11763" t="s">
        <v>404</v>
      </c>
      <c r="J11763" t="s">
        <v>300</v>
      </c>
      <c r="K11763">
        <v>0</v>
      </c>
      <c r="L11763" t="s">
        <v>273</v>
      </c>
      <c r="M11763">
        <v>-6</v>
      </c>
      <c r="N11763" t="s">
        <v>472</v>
      </c>
      <c r="O11763" t="s">
        <v>176</v>
      </c>
      <c r="P11763" t="s">
        <v>413</v>
      </c>
      <c r="R11763">
        <v>28.66733376746393</v>
      </c>
      <c r="S11763">
        <v>7942</v>
      </c>
      <c r="T11763">
        <v>27.676374215353768</v>
      </c>
      <c r="U11763">
        <v>29.665181732304969</v>
      </c>
    </row>
    <row r="11764" spans="1:21">
      <c r="A11764" t="s">
        <v>371</v>
      </c>
      <c r="B11764">
        <v>40</v>
      </c>
      <c r="C11764" t="s">
        <v>101</v>
      </c>
      <c r="D11764" t="s">
        <v>34</v>
      </c>
      <c r="E11764" t="s">
        <v>218</v>
      </c>
      <c r="F11764" t="s">
        <v>174</v>
      </c>
      <c r="G11764" t="s">
        <v>211</v>
      </c>
      <c r="H11764" t="s">
        <v>17</v>
      </c>
      <c r="I11764" t="s">
        <v>404</v>
      </c>
      <c r="J11764" t="s">
        <v>300</v>
      </c>
      <c r="K11764">
        <v>0</v>
      </c>
      <c r="L11764" t="s">
        <v>273</v>
      </c>
      <c r="M11764">
        <v>-6</v>
      </c>
      <c r="N11764" t="s">
        <v>472</v>
      </c>
      <c r="O11764" t="s">
        <v>170</v>
      </c>
      <c r="P11764" t="s">
        <v>413</v>
      </c>
      <c r="R11764">
        <v>28.368026606148632</v>
      </c>
      <c r="S11764">
        <v>15317</v>
      </c>
      <c r="T11764">
        <v>27.656036599730005</v>
      </c>
      <c r="U11764">
        <v>29.083722923761712</v>
      </c>
    </row>
    <row r="11765" spans="1:21">
      <c r="A11765" t="s">
        <v>371</v>
      </c>
      <c r="B11765">
        <v>40</v>
      </c>
      <c r="C11765" t="s">
        <v>101</v>
      </c>
      <c r="D11765" t="s">
        <v>34</v>
      </c>
      <c r="E11765" t="s">
        <v>218</v>
      </c>
      <c r="F11765" t="s">
        <v>174</v>
      </c>
      <c r="G11765" t="s">
        <v>211</v>
      </c>
      <c r="H11765" t="s">
        <v>17</v>
      </c>
      <c r="I11765" t="s">
        <v>404</v>
      </c>
      <c r="J11765" t="s">
        <v>300</v>
      </c>
      <c r="K11765">
        <v>0</v>
      </c>
      <c r="L11765" t="s">
        <v>273</v>
      </c>
      <c r="M11765">
        <v>-6</v>
      </c>
      <c r="N11765" t="s">
        <v>472</v>
      </c>
      <c r="O11765" t="s">
        <v>177</v>
      </c>
      <c r="P11765" t="s">
        <v>413</v>
      </c>
      <c r="R11765">
        <v>27.797820777016646</v>
      </c>
      <c r="S11765">
        <v>7375</v>
      </c>
      <c r="T11765">
        <v>26.779624236000711</v>
      </c>
      <c r="U11765">
        <v>28.824249785166238</v>
      </c>
    </row>
    <row r="11766" spans="1:21">
      <c r="A11766" t="s">
        <v>371</v>
      </c>
      <c r="B11766">
        <v>40</v>
      </c>
      <c r="C11766" t="s">
        <v>101</v>
      </c>
      <c r="D11766" t="s">
        <v>34</v>
      </c>
      <c r="E11766" t="s">
        <v>218</v>
      </c>
      <c r="F11766" t="s">
        <v>174</v>
      </c>
      <c r="G11766" t="s">
        <v>211</v>
      </c>
      <c r="H11766" t="s">
        <v>13</v>
      </c>
      <c r="I11766" t="s">
        <v>404</v>
      </c>
      <c r="J11766" t="s">
        <v>301</v>
      </c>
      <c r="K11766">
        <v>0</v>
      </c>
      <c r="L11766" t="s">
        <v>273</v>
      </c>
      <c r="M11766">
        <v>-6</v>
      </c>
      <c r="N11766" t="s">
        <v>472</v>
      </c>
      <c r="O11766" t="s">
        <v>176</v>
      </c>
      <c r="P11766" t="s">
        <v>413</v>
      </c>
      <c r="R11766">
        <v>31.724077420634877</v>
      </c>
      <c r="S11766">
        <v>1618</v>
      </c>
      <c r="T11766">
        <v>29.468446711973385</v>
      </c>
      <c r="U11766">
        <v>34.000647699763618</v>
      </c>
    </row>
    <row r="11767" spans="1:21">
      <c r="A11767" t="s">
        <v>371</v>
      </c>
      <c r="B11767">
        <v>40</v>
      </c>
      <c r="C11767" t="s">
        <v>101</v>
      </c>
      <c r="D11767" t="s">
        <v>34</v>
      </c>
      <c r="E11767" t="s">
        <v>218</v>
      </c>
      <c r="F11767" t="s">
        <v>174</v>
      </c>
      <c r="G11767" t="s">
        <v>211</v>
      </c>
      <c r="H11767" t="s">
        <v>13</v>
      </c>
      <c r="I11767" t="s">
        <v>404</v>
      </c>
      <c r="J11767" t="s">
        <v>301</v>
      </c>
      <c r="K11767">
        <v>0</v>
      </c>
      <c r="L11767" t="s">
        <v>273</v>
      </c>
      <c r="M11767">
        <v>-6</v>
      </c>
      <c r="N11767" t="s">
        <v>472</v>
      </c>
      <c r="O11767" t="s">
        <v>177</v>
      </c>
      <c r="P11767" t="s">
        <v>413</v>
      </c>
      <c r="R11767">
        <v>30.750609756896647</v>
      </c>
      <c r="S11767">
        <v>1599</v>
      </c>
      <c r="T11767">
        <v>28.503083856729305</v>
      </c>
      <c r="U11767">
        <v>33.023451107431434</v>
      </c>
    </row>
    <row r="11768" spans="1:21">
      <c r="A11768" t="s">
        <v>371</v>
      </c>
      <c r="B11768">
        <v>40</v>
      </c>
      <c r="C11768" t="s">
        <v>101</v>
      </c>
      <c r="D11768" t="s">
        <v>34</v>
      </c>
      <c r="E11768" t="s">
        <v>218</v>
      </c>
      <c r="F11768" t="s">
        <v>174</v>
      </c>
      <c r="G11768" t="s">
        <v>211</v>
      </c>
      <c r="H11768" t="s">
        <v>13</v>
      </c>
      <c r="I11768" t="s">
        <v>404</v>
      </c>
      <c r="J11768" t="s">
        <v>301</v>
      </c>
      <c r="K11768">
        <v>0</v>
      </c>
      <c r="L11768" t="s">
        <v>273</v>
      </c>
      <c r="M11768">
        <v>-6</v>
      </c>
      <c r="N11768" t="s">
        <v>472</v>
      </c>
      <c r="O11768" t="s">
        <v>170</v>
      </c>
      <c r="P11768" t="s">
        <v>413</v>
      </c>
      <c r="R11768">
        <v>31.198766952943448</v>
      </c>
      <c r="S11768">
        <v>3217</v>
      </c>
      <c r="T11768">
        <v>29.604148972620525</v>
      </c>
      <c r="U11768">
        <v>32.805015390609022</v>
      </c>
    </row>
    <row r="11769" spans="1:21">
      <c r="A11769" t="s">
        <v>371</v>
      </c>
      <c r="B11769">
        <v>40</v>
      </c>
      <c r="C11769" t="s">
        <v>101</v>
      </c>
      <c r="D11769" t="s">
        <v>34</v>
      </c>
      <c r="E11769" t="s">
        <v>218</v>
      </c>
      <c r="F11769" t="s">
        <v>174</v>
      </c>
      <c r="G11769" t="s">
        <v>211</v>
      </c>
      <c r="H11769" t="s">
        <v>25</v>
      </c>
      <c r="I11769" t="s">
        <v>404</v>
      </c>
      <c r="J11769" t="s">
        <v>302</v>
      </c>
      <c r="K11769">
        <v>0</v>
      </c>
      <c r="L11769" t="s">
        <v>273</v>
      </c>
      <c r="M11769">
        <v>-6</v>
      </c>
      <c r="N11769" t="s">
        <v>472</v>
      </c>
      <c r="O11769" t="s">
        <v>176</v>
      </c>
      <c r="P11769" t="s">
        <v>413</v>
      </c>
      <c r="R11769">
        <v>29.542020018163662</v>
      </c>
      <c r="S11769">
        <v>1498</v>
      </c>
      <c r="T11769">
        <v>27.249747035506079</v>
      </c>
      <c r="U11769">
        <v>31.866819664692482</v>
      </c>
    </row>
    <row r="11770" spans="1:21">
      <c r="A11770" t="s">
        <v>371</v>
      </c>
      <c r="B11770">
        <v>40</v>
      </c>
      <c r="C11770" t="s">
        <v>101</v>
      </c>
      <c r="D11770" t="s">
        <v>34</v>
      </c>
      <c r="E11770" t="s">
        <v>218</v>
      </c>
      <c r="F11770" t="s">
        <v>174</v>
      </c>
      <c r="G11770" t="s">
        <v>211</v>
      </c>
      <c r="H11770" t="s">
        <v>25</v>
      </c>
      <c r="I11770" t="s">
        <v>404</v>
      </c>
      <c r="J11770" t="s">
        <v>302</v>
      </c>
      <c r="K11770">
        <v>0</v>
      </c>
      <c r="L11770" t="s">
        <v>273</v>
      </c>
      <c r="M11770">
        <v>-6</v>
      </c>
      <c r="N11770" t="s">
        <v>472</v>
      </c>
      <c r="O11770" t="s">
        <v>177</v>
      </c>
      <c r="P11770" t="s">
        <v>413</v>
      </c>
      <c r="R11770">
        <v>28.26572409889976</v>
      </c>
      <c r="S11770">
        <v>1431</v>
      </c>
      <c r="T11770">
        <v>25.954713163746625</v>
      </c>
      <c r="U11770">
        <v>30.616913750526098</v>
      </c>
    </row>
    <row r="11771" spans="1:21">
      <c r="A11771" t="s">
        <v>371</v>
      </c>
      <c r="B11771">
        <v>40</v>
      </c>
      <c r="C11771" t="s">
        <v>101</v>
      </c>
      <c r="D11771" t="s">
        <v>34</v>
      </c>
      <c r="E11771" t="s">
        <v>218</v>
      </c>
      <c r="F11771" t="s">
        <v>174</v>
      </c>
      <c r="G11771" t="s">
        <v>211</v>
      </c>
      <c r="H11771" t="s">
        <v>25</v>
      </c>
      <c r="I11771" t="s">
        <v>404</v>
      </c>
      <c r="J11771" t="s">
        <v>302</v>
      </c>
      <c r="K11771">
        <v>0</v>
      </c>
      <c r="L11771" t="s">
        <v>273</v>
      </c>
      <c r="M11771">
        <v>-6</v>
      </c>
      <c r="N11771" t="s">
        <v>472</v>
      </c>
      <c r="O11771" t="s">
        <v>170</v>
      </c>
      <c r="P11771" t="s">
        <v>413</v>
      </c>
      <c r="R11771">
        <v>28.466499978045722</v>
      </c>
      <c r="S11771">
        <v>2929</v>
      </c>
      <c r="T11771">
        <v>26.842504627283532</v>
      </c>
      <c r="U11771">
        <v>30.109648444268522</v>
      </c>
    </row>
    <row r="11772" spans="1:21">
      <c r="A11772" t="s">
        <v>371</v>
      </c>
      <c r="B11772">
        <v>40</v>
      </c>
      <c r="C11772" t="s">
        <v>101</v>
      </c>
      <c r="D11772" t="s">
        <v>34</v>
      </c>
      <c r="E11772" t="s">
        <v>218</v>
      </c>
      <c r="F11772" t="s">
        <v>174</v>
      </c>
      <c r="G11772" t="s">
        <v>211</v>
      </c>
      <c r="H11772" t="s">
        <v>16</v>
      </c>
      <c r="I11772" t="s">
        <v>404</v>
      </c>
      <c r="J11772" t="s">
        <v>303</v>
      </c>
      <c r="K11772">
        <v>0</v>
      </c>
      <c r="L11772" t="s">
        <v>273</v>
      </c>
      <c r="M11772">
        <v>-6</v>
      </c>
      <c r="N11772" t="s">
        <v>472</v>
      </c>
      <c r="O11772" t="s">
        <v>177</v>
      </c>
      <c r="P11772" t="s">
        <v>413</v>
      </c>
      <c r="R11772">
        <v>27.909869235160311</v>
      </c>
      <c r="S11772">
        <v>1122</v>
      </c>
      <c r="T11772">
        <v>25.314755483477896</v>
      </c>
      <c r="U11772">
        <v>30.558421814736519</v>
      </c>
    </row>
    <row r="11773" spans="1:21">
      <c r="A11773" t="s">
        <v>371</v>
      </c>
      <c r="B11773">
        <v>40</v>
      </c>
      <c r="C11773" t="s">
        <v>101</v>
      </c>
      <c r="D11773" t="s">
        <v>34</v>
      </c>
      <c r="E11773" t="s">
        <v>218</v>
      </c>
      <c r="F11773" t="s">
        <v>174</v>
      </c>
      <c r="G11773" t="s">
        <v>211</v>
      </c>
      <c r="H11773" t="s">
        <v>16</v>
      </c>
      <c r="I11773" t="s">
        <v>404</v>
      </c>
      <c r="J11773" t="s">
        <v>303</v>
      </c>
      <c r="K11773">
        <v>0</v>
      </c>
      <c r="L11773" t="s">
        <v>273</v>
      </c>
      <c r="M11773">
        <v>-6</v>
      </c>
      <c r="N11773" t="s">
        <v>472</v>
      </c>
      <c r="O11773" t="s">
        <v>176</v>
      </c>
      <c r="P11773" t="s">
        <v>413</v>
      </c>
      <c r="R11773">
        <v>26.981060390526967</v>
      </c>
      <c r="S11773">
        <v>1188</v>
      </c>
      <c r="T11773">
        <v>24.487573031121997</v>
      </c>
      <c r="U11773">
        <v>29.530437273755783</v>
      </c>
    </row>
    <row r="11774" spans="1:21">
      <c r="A11774" t="s">
        <v>371</v>
      </c>
      <c r="B11774">
        <v>40</v>
      </c>
      <c r="C11774" t="s">
        <v>101</v>
      </c>
      <c r="D11774" t="s">
        <v>34</v>
      </c>
      <c r="E11774" t="s">
        <v>218</v>
      </c>
      <c r="F11774" t="s">
        <v>174</v>
      </c>
      <c r="G11774" t="s">
        <v>211</v>
      </c>
      <c r="H11774" t="s">
        <v>16</v>
      </c>
      <c r="I11774" t="s">
        <v>404</v>
      </c>
      <c r="J11774" t="s">
        <v>303</v>
      </c>
      <c r="K11774">
        <v>0</v>
      </c>
      <c r="L11774" t="s">
        <v>273</v>
      </c>
      <c r="M11774">
        <v>-6</v>
      </c>
      <c r="N11774" t="s">
        <v>472</v>
      </c>
      <c r="O11774" t="s">
        <v>170</v>
      </c>
      <c r="P11774" t="s">
        <v>413</v>
      </c>
      <c r="R11774">
        <v>27.032866097852825</v>
      </c>
      <c r="S11774">
        <v>2310</v>
      </c>
      <c r="T11774">
        <v>25.236946379166596</v>
      </c>
      <c r="U11774">
        <v>28.857370643188769</v>
      </c>
    </row>
    <row r="11775" spans="1:21">
      <c r="A11775" t="s">
        <v>371</v>
      </c>
      <c r="B11775">
        <v>40</v>
      </c>
      <c r="C11775" t="s">
        <v>101</v>
      </c>
      <c r="D11775" t="s">
        <v>34</v>
      </c>
      <c r="E11775" t="s">
        <v>218</v>
      </c>
      <c r="F11775" t="s">
        <v>174</v>
      </c>
      <c r="G11775" t="s">
        <v>211</v>
      </c>
      <c r="H11775" t="s">
        <v>5</v>
      </c>
      <c r="I11775" t="s">
        <v>404</v>
      </c>
      <c r="J11775" t="s">
        <v>304</v>
      </c>
      <c r="K11775">
        <v>0</v>
      </c>
      <c r="L11775" t="s">
        <v>273</v>
      </c>
      <c r="M11775">
        <v>-6</v>
      </c>
      <c r="N11775" t="s">
        <v>472</v>
      </c>
      <c r="O11775" t="s">
        <v>177</v>
      </c>
      <c r="P11775" t="s">
        <v>413</v>
      </c>
      <c r="R11775">
        <v>28.92258657288156</v>
      </c>
      <c r="S11775">
        <v>1672</v>
      </c>
      <c r="T11775">
        <v>26.766684427643838</v>
      </c>
      <c r="U11775">
        <v>31.110169240492535</v>
      </c>
    </row>
    <row r="11776" spans="1:21">
      <c r="A11776" t="s">
        <v>371</v>
      </c>
      <c r="B11776">
        <v>40</v>
      </c>
      <c r="C11776" t="s">
        <v>101</v>
      </c>
      <c r="D11776" t="s">
        <v>34</v>
      </c>
      <c r="E11776" t="s">
        <v>218</v>
      </c>
      <c r="F11776" t="s">
        <v>174</v>
      </c>
      <c r="G11776" t="s">
        <v>211</v>
      </c>
      <c r="H11776" t="s">
        <v>5</v>
      </c>
      <c r="I11776" t="s">
        <v>404</v>
      </c>
      <c r="J11776" t="s">
        <v>304</v>
      </c>
      <c r="K11776">
        <v>0</v>
      </c>
      <c r="L11776" t="s">
        <v>273</v>
      </c>
      <c r="M11776">
        <v>-6</v>
      </c>
      <c r="N11776" t="s">
        <v>472</v>
      </c>
      <c r="O11776" t="s">
        <v>176</v>
      </c>
      <c r="P11776" t="s">
        <v>413</v>
      </c>
      <c r="R11776">
        <v>28.405366811396039</v>
      </c>
      <c r="S11776">
        <v>1850</v>
      </c>
      <c r="T11776">
        <v>26.366997956172071</v>
      </c>
      <c r="U11776">
        <v>30.474291146470399</v>
      </c>
    </row>
    <row r="11777" spans="1:21">
      <c r="A11777" t="s">
        <v>371</v>
      </c>
      <c r="B11777">
        <v>40</v>
      </c>
      <c r="C11777" t="s">
        <v>101</v>
      </c>
      <c r="D11777" t="s">
        <v>34</v>
      </c>
      <c r="E11777" t="s">
        <v>218</v>
      </c>
      <c r="F11777" t="s">
        <v>174</v>
      </c>
      <c r="G11777" t="s">
        <v>211</v>
      </c>
      <c r="H11777" t="s">
        <v>5</v>
      </c>
      <c r="I11777" t="s">
        <v>404</v>
      </c>
      <c r="J11777" t="s">
        <v>304</v>
      </c>
      <c r="K11777">
        <v>0</v>
      </c>
      <c r="L11777" t="s">
        <v>273</v>
      </c>
      <c r="M11777">
        <v>-6</v>
      </c>
      <c r="N11777" t="s">
        <v>472</v>
      </c>
      <c r="O11777" t="s">
        <v>170</v>
      </c>
      <c r="P11777" t="s">
        <v>413</v>
      </c>
      <c r="R11777">
        <v>28.67812808287422</v>
      </c>
      <c r="S11777">
        <v>3522</v>
      </c>
      <c r="T11777">
        <v>27.192750924246383</v>
      </c>
      <c r="U11777">
        <v>30.179018945260953</v>
      </c>
    </row>
    <row r="11778" spans="1:21">
      <c r="A11778" t="s">
        <v>371</v>
      </c>
      <c r="B11778">
        <v>40</v>
      </c>
      <c r="C11778" t="s">
        <v>101</v>
      </c>
      <c r="D11778" t="s">
        <v>34</v>
      </c>
      <c r="E11778" t="s">
        <v>218</v>
      </c>
      <c r="F11778" t="s">
        <v>174</v>
      </c>
      <c r="G11778" t="s">
        <v>211</v>
      </c>
      <c r="H11778" t="s">
        <v>7</v>
      </c>
      <c r="I11778" t="s">
        <v>404</v>
      </c>
      <c r="J11778" t="s">
        <v>305</v>
      </c>
      <c r="K11778">
        <v>0</v>
      </c>
      <c r="L11778" t="s">
        <v>273</v>
      </c>
      <c r="M11778">
        <v>-6</v>
      </c>
      <c r="N11778" t="s">
        <v>472</v>
      </c>
      <c r="O11778" t="s">
        <v>176</v>
      </c>
      <c r="P11778" t="s">
        <v>413</v>
      </c>
      <c r="R11778">
        <v>30.161632150358265</v>
      </c>
      <c r="S11778">
        <v>1725</v>
      </c>
      <c r="T11778">
        <v>28.010139972657484</v>
      </c>
      <c r="U11778">
        <v>32.338913795385224</v>
      </c>
    </row>
    <row r="11779" spans="1:21">
      <c r="A11779" t="s">
        <v>371</v>
      </c>
      <c r="B11779">
        <v>40</v>
      </c>
      <c r="C11779" t="s">
        <v>101</v>
      </c>
      <c r="D11779" t="s">
        <v>34</v>
      </c>
      <c r="E11779" t="s">
        <v>218</v>
      </c>
      <c r="F11779" t="s">
        <v>174</v>
      </c>
      <c r="G11779" t="s">
        <v>211</v>
      </c>
      <c r="H11779" t="s">
        <v>7</v>
      </c>
      <c r="I11779" t="s">
        <v>404</v>
      </c>
      <c r="J11779" t="s">
        <v>305</v>
      </c>
      <c r="K11779">
        <v>0</v>
      </c>
      <c r="L11779" t="s">
        <v>273</v>
      </c>
      <c r="M11779">
        <v>-6</v>
      </c>
      <c r="N11779" t="s">
        <v>472</v>
      </c>
      <c r="O11779" t="s">
        <v>170</v>
      </c>
      <c r="P11779" t="s">
        <v>413</v>
      </c>
      <c r="R11779">
        <v>29.86135269130698</v>
      </c>
      <c r="S11779">
        <v>3323</v>
      </c>
      <c r="T11779">
        <v>28.312861396717455</v>
      </c>
      <c r="U11779">
        <v>31.423843992352907</v>
      </c>
    </row>
    <row r="11780" spans="1:21">
      <c r="A11780" t="s">
        <v>371</v>
      </c>
      <c r="B11780">
        <v>40</v>
      </c>
      <c r="C11780" t="s">
        <v>101</v>
      </c>
      <c r="D11780" t="s">
        <v>34</v>
      </c>
      <c r="E11780" t="s">
        <v>218</v>
      </c>
      <c r="F11780" t="s">
        <v>174</v>
      </c>
      <c r="G11780" t="s">
        <v>211</v>
      </c>
      <c r="H11780" t="s">
        <v>7</v>
      </c>
      <c r="I11780" t="s">
        <v>404</v>
      </c>
      <c r="J11780" t="s">
        <v>305</v>
      </c>
      <c r="K11780">
        <v>0</v>
      </c>
      <c r="L11780" t="s">
        <v>273</v>
      </c>
      <c r="M11780">
        <v>-6</v>
      </c>
      <c r="N11780" t="s">
        <v>472</v>
      </c>
      <c r="O11780" t="s">
        <v>177</v>
      </c>
      <c r="P11780" t="s">
        <v>413</v>
      </c>
      <c r="R11780">
        <v>29.096995306027569</v>
      </c>
      <c r="S11780">
        <v>1598</v>
      </c>
      <c r="T11780">
        <v>26.88785655886679</v>
      </c>
      <c r="U11780">
        <v>31.338532826235323</v>
      </c>
    </row>
    <row r="11781" spans="1:21">
      <c r="A11781" t="s">
        <v>371</v>
      </c>
      <c r="B11781">
        <v>40</v>
      </c>
      <c r="C11781" t="s">
        <v>101</v>
      </c>
      <c r="D11781" t="s">
        <v>34</v>
      </c>
      <c r="E11781" t="s">
        <v>218</v>
      </c>
      <c r="F11781" t="s">
        <v>174</v>
      </c>
      <c r="G11781" t="s">
        <v>211</v>
      </c>
      <c r="H11781" t="s">
        <v>15</v>
      </c>
      <c r="I11781" t="s">
        <v>404</v>
      </c>
      <c r="J11781" t="s">
        <v>306</v>
      </c>
      <c r="K11781">
        <v>0</v>
      </c>
      <c r="L11781" t="s">
        <v>273</v>
      </c>
      <c r="M11781">
        <v>-6</v>
      </c>
      <c r="N11781" t="s">
        <v>472</v>
      </c>
      <c r="O11781" t="s">
        <v>177</v>
      </c>
      <c r="P11781" t="s">
        <v>413</v>
      </c>
      <c r="R11781">
        <v>26.484897161821852</v>
      </c>
      <c r="S11781">
        <v>1560</v>
      </c>
      <c r="T11781">
        <v>24.319326597937309</v>
      </c>
      <c r="U11781">
        <v>28.695244796671304</v>
      </c>
    </row>
    <row r="11782" spans="1:21">
      <c r="A11782" t="s">
        <v>371</v>
      </c>
      <c r="B11782">
        <v>40</v>
      </c>
      <c r="C11782" t="s">
        <v>101</v>
      </c>
      <c r="D11782" t="s">
        <v>34</v>
      </c>
      <c r="E11782" t="s">
        <v>218</v>
      </c>
      <c r="F11782" t="s">
        <v>174</v>
      </c>
      <c r="G11782" t="s">
        <v>211</v>
      </c>
      <c r="H11782" t="s">
        <v>15</v>
      </c>
      <c r="I11782" t="s">
        <v>404</v>
      </c>
      <c r="J11782" t="s">
        <v>306</v>
      </c>
      <c r="K11782">
        <v>0</v>
      </c>
      <c r="L11782" t="s">
        <v>273</v>
      </c>
      <c r="M11782">
        <v>-6</v>
      </c>
      <c r="N11782" t="s">
        <v>472</v>
      </c>
      <c r="O11782" t="s">
        <v>170</v>
      </c>
      <c r="P11782" t="s">
        <v>413</v>
      </c>
      <c r="R11782">
        <v>25.588841587403788</v>
      </c>
      <c r="S11782">
        <v>3169</v>
      </c>
      <c r="T11782">
        <v>24.082159523048414</v>
      </c>
      <c r="U11782">
        <v>27.119547183019577</v>
      </c>
    </row>
    <row r="11783" spans="1:21">
      <c r="A11783" t="s">
        <v>371</v>
      </c>
      <c r="B11783">
        <v>40</v>
      </c>
      <c r="C11783" t="s">
        <v>101</v>
      </c>
      <c r="D11783" t="s">
        <v>34</v>
      </c>
      <c r="E11783" t="s">
        <v>218</v>
      </c>
      <c r="F11783" t="s">
        <v>174</v>
      </c>
      <c r="G11783" t="s">
        <v>211</v>
      </c>
      <c r="H11783" t="s">
        <v>15</v>
      </c>
      <c r="I11783" t="s">
        <v>404</v>
      </c>
      <c r="J11783" t="s">
        <v>306</v>
      </c>
      <c r="K11783">
        <v>0</v>
      </c>
      <c r="L11783" t="s">
        <v>273</v>
      </c>
      <c r="M11783">
        <v>-6</v>
      </c>
      <c r="N11783" t="s">
        <v>472</v>
      </c>
      <c r="O11783" t="s">
        <v>176</v>
      </c>
      <c r="P11783" t="s">
        <v>413</v>
      </c>
      <c r="R11783">
        <v>24.197407180758479</v>
      </c>
      <c r="S11783">
        <v>1609</v>
      </c>
      <c r="T11783">
        <v>22.133040087980138</v>
      </c>
      <c r="U11783">
        <v>26.31519664114127</v>
      </c>
    </row>
    <row r="11784" spans="1:21">
      <c r="A11784" t="s">
        <v>371</v>
      </c>
      <c r="B11784">
        <v>40</v>
      </c>
      <c r="C11784" t="s">
        <v>101</v>
      </c>
      <c r="D11784" t="s">
        <v>34</v>
      </c>
      <c r="E11784" t="s">
        <v>218</v>
      </c>
      <c r="F11784" t="s">
        <v>174</v>
      </c>
      <c r="G11784" t="s">
        <v>211</v>
      </c>
      <c r="H11784" t="s">
        <v>19</v>
      </c>
      <c r="I11784" t="s">
        <v>404</v>
      </c>
      <c r="J11784" t="s">
        <v>307</v>
      </c>
      <c r="K11784">
        <v>0</v>
      </c>
      <c r="L11784" t="s">
        <v>273</v>
      </c>
      <c r="M11784">
        <v>-6</v>
      </c>
      <c r="N11784" t="s">
        <v>472</v>
      </c>
      <c r="O11784" t="s">
        <v>176</v>
      </c>
      <c r="P11784" t="s">
        <v>413</v>
      </c>
      <c r="R11784">
        <v>29.682970679548998</v>
      </c>
      <c r="S11784">
        <v>709</v>
      </c>
      <c r="T11784">
        <v>26.359446106821423</v>
      </c>
      <c r="U11784">
        <v>33.073911117080875</v>
      </c>
    </row>
    <row r="11785" spans="1:21">
      <c r="A11785" t="s">
        <v>371</v>
      </c>
      <c r="B11785">
        <v>40</v>
      </c>
      <c r="C11785" t="s">
        <v>101</v>
      </c>
      <c r="D11785" t="s">
        <v>34</v>
      </c>
      <c r="E11785" t="s">
        <v>218</v>
      </c>
      <c r="F11785" t="s">
        <v>174</v>
      </c>
      <c r="G11785" t="s">
        <v>211</v>
      </c>
      <c r="H11785" t="s">
        <v>19</v>
      </c>
      <c r="I11785" t="s">
        <v>404</v>
      </c>
      <c r="J11785" t="s">
        <v>307</v>
      </c>
      <c r="K11785">
        <v>0</v>
      </c>
      <c r="L11785" t="s">
        <v>273</v>
      </c>
      <c r="M11785">
        <v>-6</v>
      </c>
      <c r="N11785" t="s">
        <v>472</v>
      </c>
      <c r="O11785" t="s">
        <v>177</v>
      </c>
      <c r="P11785" t="s">
        <v>413</v>
      </c>
      <c r="R11785">
        <v>29.710703089435132</v>
      </c>
      <c r="S11785">
        <v>728</v>
      </c>
      <c r="T11785">
        <v>26.42922575181229</v>
      </c>
      <c r="U11785">
        <v>33.057574146493998</v>
      </c>
    </row>
    <row r="11786" spans="1:21">
      <c r="A11786" t="s">
        <v>371</v>
      </c>
      <c r="B11786">
        <v>40</v>
      </c>
      <c r="C11786" t="s">
        <v>101</v>
      </c>
      <c r="D11786" t="s">
        <v>34</v>
      </c>
      <c r="E11786" t="s">
        <v>218</v>
      </c>
      <c r="F11786" t="s">
        <v>174</v>
      </c>
      <c r="G11786" t="s">
        <v>211</v>
      </c>
      <c r="H11786" t="s">
        <v>19</v>
      </c>
      <c r="I11786" t="s">
        <v>404</v>
      </c>
      <c r="J11786" t="s">
        <v>307</v>
      </c>
      <c r="K11786">
        <v>0</v>
      </c>
      <c r="L11786" t="s">
        <v>273</v>
      </c>
      <c r="M11786">
        <v>-6</v>
      </c>
      <c r="N11786" t="s">
        <v>472</v>
      </c>
      <c r="O11786" t="s">
        <v>170</v>
      </c>
      <c r="P11786" t="s">
        <v>413</v>
      </c>
      <c r="R11786">
        <v>29.669720579721158</v>
      </c>
      <c r="S11786">
        <v>1437</v>
      </c>
      <c r="T11786">
        <v>27.326476440396057</v>
      </c>
      <c r="U11786">
        <v>32.046265101332679</v>
      </c>
    </row>
    <row r="11787" spans="1:21">
      <c r="A11787" t="s">
        <v>371</v>
      </c>
      <c r="B11787">
        <v>40</v>
      </c>
      <c r="C11787" t="s">
        <v>101</v>
      </c>
      <c r="D11787" t="s">
        <v>34</v>
      </c>
      <c r="E11787" t="s">
        <v>218</v>
      </c>
      <c r="F11787" t="s">
        <v>174</v>
      </c>
      <c r="G11787" t="s">
        <v>211</v>
      </c>
      <c r="H11787" t="s">
        <v>14</v>
      </c>
      <c r="I11787" t="s">
        <v>404</v>
      </c>
      <c r="J11787" t="s">
        <v>308</v>
      </c>
      <c r="K11787">
        <v>0</v>
      </c>
      <c r="L11787" t="s">
        <v>273</v>
      </c>
      <c r="M11787">
        <v>-6</v>
      </c>
      <c r="N11787" t="s">
        <v>472</v>
      </c>
      <c r="O11787" t="s">
        <v>177</v>
      </c>
      <c r="P11787" t="s">
        <v>413</v>
      </c>
      <c r="R11787">
        <v>27.185989685327861</v>
      </c>
      <c r="S11787">
        <v>1361</v>
      </c>
      <c r="T11787">
        <v>24.848202711940207</v>
      </c>
      <c r="U11787">
        <v>29.571514211555694</v>
      </c>
    </row>
    <row r="11788" spans="1:21">
      <c r="A11788" t="s">
        <v>371</v>
      </c>
      <c r="B11788">
        <v>40</v>
      </c>
      <c r="C11788" t="s">
        <v>101</v>
      </c>
      <c r="D11788" t="s">
        <v>34</v>
      </c>
      <c r="E11788" t="s">
        <v>218</v>
      </c>
      <c r="F11788" t="s">
        <v>174</v>
      </c>
      <c r="G11788" t="s">
        <v>211</v>
      </c>
      <c r="H11788" t="s">
        <v>14</v>
      </c>
      <c r="I11788" t="s">
        <v>404</v>
      </c>
      <c r="J11788" t="s">
        <v>308</v>
      </c>
      <c r="K11788">
        <v>0</v>
      </c>
      <c r="L11788" t="s">
        <v>273</v>
      </c>
      <c r="M11788">
        <v>-6</v>
      </c>
      <c r="N11788" t="s">
        <v>472</v>
      </c>
      <c r="O11788" t="s">
        <v>170</v>
      </c>
      <c r="P11788" t="s">
        <v>413</v>
      </c>
      <c r="R11788">
        <v>26.450106000987319</v>
      </c>
      <c r="S11788">
        <v>2851</v>
      </c>
      <c r="T11788">
        <v>24.844039345378555</v>
      </c>
      <c r="U11788">
        <v>28.080758301159076</v>
      </c>
    </row>
    <row r="11789" spans="1:21">
      <c r="A11789" t="s">
        <v>371</v>
      </c>
      <c r="B11789">
        <v>40</v>
      </c>
      <c r="C11789" t="s">
        <v>101</v>
      </c>
      <c r="D11789" t="s">
        <v>34</v>
      </c>
      <c r="E11789" t="s">
        <v>218</v>
      </c>
      <c r="F11789" t="s">
        <v>174</v>
      </c>
      <c r="G11789" t="s">
        <v>211</v>
      </c>
      <c r="H11789" t="s">
        <v>14</v>
      </c>
      <c r="I11789" t="s">
        <v>404</v>
      </c>
      <c r="J11789" t="s">
        <v>308</v>
      </c>
      <c r="K11789">
        <v>0</v>
      </c>
      <c r="L11789" t="s">
        <v>273</v>
      </c>
      <c r="M11789">
        <v>-6</v>
      </c>
      <c r="N11789" t="s">
        <v>472</v>
      </c>
      <c r="O11789" t="s">
        <v>176</v>
      </c>
      <c r="P11789" t="s">
        <v>413</v>
      </c>
      <c r="R11789">
        <v>25.583994902531256</v>
      </c>
      <c r="S11789">
        <v>1490</v>
      </c>
      <c r="T11789">
        <v>23.395842265688493</v>
      </c>
      <c r="U11789">
        <v>27.823262850695997</v>
      </c>
    </row>
    <row r="11790" spans="1:21">
      <c r="A11790" t="s">
        <v>371</v>
      </c>
      <c r="B11790">
        <v>40</v>
      </c>
      <c r="C11790" t="s">
        <v>101</v>
      </c>
      <c r="D11790" t="s">
        <v>34</v>
      </c>
      <c r="E11790" t="s">
        <v>218</v>
      </c>
      <c r="F11790" t="s">
        <v>174</v>
      </c>
      <c r="G11790" t="s">
        <v>211</v>
      </c>
      <c r="H11790" t="s">
        <v>10</v>
      </c>
      <c r="I11790" t="s">
        <v>404</v>
      </c>
      <c r="J11790" t="s">
        <v>309</v>
      </c>
      <c r="K11790">
        <v>0</v>
      </c>
      <c r="L11790" t="s">
        <v>273</v>
      </c>
      <c r="M11790">
        <v>-6</v>
      </c>
      <c r="N11790" t="s">
        <v>472</v>
      </c>
      <c r="O11790" t="s">
        <v>177</v>
      </c>
      <c r="P11790" t="s">
        <v>413</v>
      </c>
      <c r="R11790">
        <v>29.859810377431828</v>
      </c>
      <c r="S11790">
        <v>1410</v>
      </c>
      <c r="T11790">
        <v>27.489584174370581</v>
      </c>
      <c r="U11790">
        <v>32.263053657201255</v>
      </c>
    </row>
    <row r="11791" spans="1:21">
      <c r="A11791" t="s">
        <v>371</v>
      </c>
      <c r="B11791">
        <v>40</v>
      </c>
      <c r="C11791" t="s">
        <v>101</v>
      </c>
      <c r="D11791" t="s">
        <v>34</v>
      </c>
      <c r="E11791" t="s">
        <v>218</v>
      </c>
      <c r="F11791" t="s">
        <v>174</v>
      </c>
      <c r="G11791" t="s">
        <v>211</v>
      </c>
      <c r="H11791" t="s">
        <v>10</v>
      </c>
      <c r="I11791" t="s">
        <v>404</v>
      </c>
      <c r="J11791" t="s">
        <v>309</v>
      </c>
      <c r="K11791">
        <v>0</v>
      </c>
      <c r="L11791" t="s">
        <v>273</v>
      </c>
      <c r="M11791">
        <v>-6</v>
      </c>
      <c r="N11791" t="s">
        <v>472</v>
      </c>
      <c r="O11791" t="s">
        <v>176</v>
      </c>
      <c r="P11791" t="s">
        <v>413</v>
      </c>
      <c r="R11791">
        <v>29.724452514269021</v>
      </c>
      <c r="S11791">
        <v>1395</v>
      </c>
      <c r="T11791">
        <v>27.345098205695241</v>
      </c>
      <c r="U11791">
        <v>32.137842284192345</v>
      </c>
    </row>
    <row r="11792" spans="1:21">
      <c r="A11792" t="s">
        <v>371</v>
      </c>
      <c r="B11792">
        <v>40</v>
      </c>
      <c r="C11792" t="s">
        <v>101</v>
      </c>
      <c r="D11792" t="s">
        <v>34</v>
      </c>
      <c r="E11792" t="s">
        <v>218</v>
      </c>
      <c r="F11792" t="s">
        <v>174</v>
      </c>
      <c r="G11792" t="s">
        <v>211</v>
      </c>
      <c r="H11792" t="s">
        <v>10</v>
      </c>
      <c r="I11792" t="s">
        <v>404</v>
      </c>
      <c r="J11792" t="s">
        <v>309</v>
      </c>
      <c r="K11792">
        <v>0</v>
      </c>
      <c r="L11792" t="s">
        <v>273</v>
      </c>
      <c r="M11792">
        <v>-6</v>
      </c>
      <c r="N11792" t="s">
        <v>472</v>
      </c>
      <c r="O11792" t="s">
        <v>170</v>
      </c>
      <c r="P11792" t="s">
        <v>413</v>
      </c>
      <c r="R11792">
        <v>29.833613074301159</v>
      </c>
      <c r="S11792">
        <v>2805</v>
      </c>
      <c r="T11792">
        <v>28.149468506131925</v>
      </c>
      <c r="U11792">
        <v>31.534411684254938</v>
      </c>
    </row>
    <row r="11793" spans="1:21">
      <c r="A11793" t="s">
        <v>371</v>
      </c>
      <c r="B11793">
        <v>40</v>
      </c>
      <c r="C11793" t="s">
        <v>101</v>
      </c>
      <c r="D11793" t="s">
        <v>34</v>
      </c>
      <c r="E11793" t="s">
        <v>218</v>
      </c>
      <c r="F11793" t="s">
        <v>174</v>
      </c>
      <c r="G11793" t="s">
        <v>211</v>
      </c>
      <c r="H11793" t="s">
        <v>93</v>
      </c>
      <c r="I11793" t="s">
        <v>173</v>
      </c>
      <c r="J11793" t="s">
        <v>310</v>
      </c>
      <c r="K11793">
        <v>0</v>
      </c>
      <c r="L11793" t="s">
        <v>273</v>
      </c>
      <c r="M11793">
        <v>-6</v>
      </c>
      <c r="N11793" t="s">
        <v>472</v>
      </c>
      <c r="O11793" t="s">
        <v>170</v>
      </c>
      <c r="P11793" t="s">
        <v>413</v>
      </c>
      <c r="R11793">
        <v>28.305595610670554</v>
      </c>
      <c r="S11793">
        <v>89240</v>
      </c>
      <c r="T11793">
        <v>28.01035370686969</v>
      </c>
      <c r="U11793">
        <v>28.601478469901625</v>
      </c>
    </row>
    <row r="11794" spans="1:21">
      <c r="A11794" t="s">
        <v>371</v>
      </c>
      <c r="B11794">
        <v>40</v>
      </c>
      <c r="C11794" t="s">
        <v>101</v>
      </c>
      <c r="D11794" t="s">
        <v>34</v>
      </c>
      <c r="E11794" t="s">
        <v>218</v>
      </c>
      <c r="F11794" t="s">
        <v>174</v>
      </c>
      <c r="G11794" t="s">
        <v>211</v>
      </c>
      <c r="H11794" t="s">
        <v>93</v>
      </c>
      <c r="I11794" t="s">
        <v>173</v>
      </c>
      <c r="J11794" t="s">
        <v>310</v>
      </c>
      <c r="K11794">
        <v>0</v>
      </c>
      <c r="L11794" t="s">
        <v>273</v>
      </c>
      <c r="M11794">
        <v>-6</v>
      </c>
      <c r="N11794" t="s">
        <v>472</v>
      </c>
      <c r="O11794" t="s">
        <v>176</v>
      </c>
      <c r="P11794" t="s">
        <v>413</v>
      </c>
      <c r="R11794">
        <v>28.45921230110131</v>
      </c>
      <c r="S11794">
        <v>46141</v>
      </c>
      <c r="T11794">
        <v>28.048112510384932</v>
      </c>
      <c r="U11794">
        <v>28.871528772176752</v>
      </c>
    </row>
    <row r="11795" spans="1:21">
      <c r="A11795" t="s">
        <v>371</v>
      </c>
      <c r="B11795">
        <v>40</v>
      </c>
      <c r="C11795" t="s">
        <v>101</v>
      </c>
      <c r="D11795" t="s">
        <v>34</v>
      </c>
      <c r="E11795" t="s">
        <v>218</v>
      </c>
      <c r="F11795" t="s">
        <v>174</v>
      </c>
      <c r="G11795" t="s">
        <v>211</v>
      </c>
      <c r="H11795" t="s">
        <v>93</v>
      </c>
      <c r="I11795" t="s">
        <v>173</v>
      </c>
      <c r="J11795" t="s">
        <v>310</v>
      </c>
      <c r="K11795">
        <v>0</v>
      </c>
      <c r="L11795" t="s">
        <v>273</v>
      </c>
      <c r="M11795">
        <v>-6</v>
      </c>
      <c r="N11795" t="s">
        <v>472</v>
      </c>
      <c r="O11795" t="s">
        <v>177</v>
      </c>
      <c r="P11795" t="s">
        <v>413</v>
      </c>
      <c r="R11795">
        <v>27.944070647647202</v>
      </c>
      <c r="S11795">
        <v>43099</v>
      </c>
      <c r="T11795">
        <v>27.52113011421768</v>
      </c>
      <c r="U11795">
        <v>28.368396336649898</v>
      </c>
    </row>
    <row r="11796" spans="1:21">
      <c r="A11796" t="s">
        <v>371</v>
      </c>
      <c r="B11796">
        <v>40</v>
      </c>
      <c r="C11796" t="s">
        <v>101</v>
      </c>
      <c r="D11796" t="s">
        <v>34</v>
      </c>
      <c r="E11796" t="s">
        <v>218</v>
      </c>
      <c r="F11796" t="s">
        <v>174</v>
      </c>
      <c r="G11796" t="s">
        <v>211</v>
      </c>
      <c r="H11796" t="s">
        <v>181</v>
      </c>
      <c r="I11796" t="s">
        <v>180</v>
      </c>
      <c r="J11796" t="s">
        <v>275</v>
      </c>
      <c r="K11796">
        <v>0</v>
      </c>
      <c r="L11796" t="s">
        <v>273</v>
      </c>
      <c r="M11796">
        <v>-6</v>
      </c>
      <c r="N11796" t="s">
        <v>472</v>
      </c>
      <c r="O11796" t="s">
        <v>176</v>
      </c>
      <c r="P11796" t="s">
        <v>415</v>
      </c>
      <c r="R11796">
        <v>18.833377751327372</v>
      </c>
      <c r="S11796">
        <v>2599</v>
      </c>
      <c r="T11796">
        <v>18.166983170270424</v>
      </c>
      <c r="U11796">
        <v>19.509366131620105</v>
      </c>
    </row>
    <row r="11797" spans="1:21">
      <c r="A11797" t="s">
        <v>371</v>
      </c>
      <c r="B11797">
        <v>40</v>
      </c>
      <c r="C11797" t="s">
        <v>101</v>
      </c>
      <c r="D11797" t="s">
        <v>34</v>
      </c>
      <c r="E11797" t="s">
        <v>218</v>
      </c>
      <c r="F11797" t="s">
        <v>174</v>
      </c>
      <c r="G11797" t="s">
        <v>211</v>
      </c>
      <c r="H11797" t="s">
        <v>181</v>
      </c>
      <c r="I11797" t="s">
        <v>180</v>
      </c>
      <c r="J11797" t="s">
        <v>275</v>
      </c>
      <c r="K11797">
        <v>0</v>
      </c>
      <c r="L11797" t="s">
        <v>273</v>
      </c>
      <c r="M11797">
        <v>-6</v>
      </c>
      <c r="N11797" t="s">
        <v>472</v>
      </c>
      <c r="O11797" t="s">
        <v>177</v>
      </c>
      <c r="P11797" t="s">
        <v>415</v>
      </c>
      <c r="R11797">
        <v>18.775364370955248</v>
      </c>
      <c r="S11797">
        <v>2991</v>
      </c>
      <c r="T11797">
        <v>18.164119033851399</v>
      </c>
      <c r="U11797">
        <v>19.394719296815293</v>
      </c>
    </row>
    <row r="11798" spans="1:21">
      <c r="A11798" t="s">
        <v>371</v>
      </c>
      <c r="B11798">
        <v>40</v>
      </c>
      <c r="C11798" t="s">
        <v>101</v>
      </c>
      <c r="D11798" t="s">
        <v>34</v>
      </c>
      <c r="E11798" t="s">
        <v>218</v>
      </c>
      <c r="F11798" t="s">
        <v>174</v>
      </c>
      <c r="G11798" t="s">
        <v>211</v>
      </c>
      <c r="H11798" t="s">
        <v>181</v>
      </c>
      <c r="I11798" t="s">
        <v>180</v>
      </c>
      <c r="J11798" t="s">
        <v>275</v>
      </c>
      <c r="K11798">
        <v>0</v>
      </c>
      <c r="L11798" t="s">
        <v>273</v>
      </c>
      <c r="M11798">
        <v>-6</v>
      </c>
      <c r="N11798" t="s">
        <v>472</v>
      </c>
      <c r="O11798" t="s">
        <v>170</v>
      </c>
      <c r="P11798" t="s">
        <v>415</v>
      </c>
      <c r="R11798">
        <v>18.713404193263866</v>
      </c>
      <c r="S11798">
        <v>5590</v>
      </c>
      <c r="T11798">
        <v>18.262858505849955</v>
      </c>
      <c r="U11798">
        <v>19.168368027551512</v>
      </c>
    </row>
    <row r="11799" spans="1:21">
      <c r="A11799" t="s">
        <v>371</v>
      </c>
      <c r="B11799">
        <v>40</v>
      </c>
      <c r="C11799" t="s">
        <v>101</v>
      </c>
      <c r="D11799" t="s">
        <v>34</v>
      </c>
      <c r="E11799" t="s">
        <v>218</v>
      </c>
      <c r="F11799" t="s">
        <v>174</v>
      </c>
      <c r="G11799" t="s">
        <v>211</v>
      </c>
      <c r="H11799" t="s">
        <v>182</v>
      </c>
      <c r="I11799" t="s">
        <v>180</v>
      </c>
      <c r="J11799" t="s">
        <v>3</v>
      </c>
      <c r="K11799">
        <v>0</v>
      </c>
      <c r="L11799" t="s">
        <v>273</v>
      </c>
      <c r="M11799">
        <v>-6</v>
      </c>
      <c r="N11799" t="s">
        <v>472</v>
      </c>
      <c r="O11799" t="s">
        <v>177</v>
      </c>
      <c r="P11799" t="s">
        <v>415</v>
      </c>
      <c r="R11799">
        <v>17.148983046958385</v>
      </c>
      <c r="S11799">
        <v>1505</v>
      </c>
      <c r="T11799">
        <v>16.383722255393629</v>
      </c>
      <c r="U11799">
        <v>17.92932020101733</v>
      </c>
    </row>
    <row r="11800" spans="1:21">
      <c r="A11800" t="s">
        <v>371</v>
      </c>
      <c r="B11800">
        <v>40</v>
      </c>
      <c r="C11800" t="s">
        <v>101</v>
      </c>
      <c r="D11800" t="s">
        <v>34</v>
      </c>
      <c r="E11800" t="s">
        <v>218</v>
      </c>
      <c r="F11800" t="s">
        <v>174</v>
      </c>
      <c r="G11800" t="s">
        <v>211</v>
      </c>
      <c r="H11800" t="s">
        <v>182</v>
      </c>
      <c r="I11800" t="s">
        <v>180</v>
      </c>
      <c r="J11800" t="s">
        <v>3</v>
      </c>
      <c r="K11800">
        <v>0</v>
      </c>
      <c r="L11800" t="s">
        <v>273</v>
      </c>
      <c r="M11800">
        <v>-6</v>
      </c>
      <c r="N11800" t="s">
        <v>472</v>
      </c>
      <c r="O11800" t="s">
        <v>176</v>
      </c>
      <c r="P11800" t="s">
        <v>415</v>
      </c>
      <c r="R11800">
        <v>16.511114999423285</v>
      </c>
      <c r="S11800">
        <v>1023</v>
      </c>
      <c r="T11800">
        <v>15.596263422311496</v>
      </c>
      <c r="U11800">
        <v>17.449090844330872</v>
      </c>
    </row>
    <row r="11801" spans="1:21">
      <c r="A11801" t="s">
        <v>371</v>
      </c>
      <c r="B11801">
        <v>40</v>
      </c>
      <c r="C11801" t="s">
        <v>101</v>
      </c>
      <c r="D11801" t="s">
        <v>34</v>
      </c>
      <c r="E11801" t="s">
        <v>218</v>
      </c>
      <c r="F11801" t="s">
        <v>174</v>
      </c>
      <c r="G11801" t="s">
        <v>211</v>
      </c>
      <c r="H11801" t="s">
        <v>182</v>
      </c>
      <c r="I11801" t="s">
        <v>180</v>
      </c>
      <c r="J11801" t="s">
        <v>3</v>
      </c>
      <c r="K11801">
        <v>0</v>
      </c>
      <c r="L11801" t="s">
        <v>273</v>
      </c>
      <c r="M11801">
        <v>-6</v>
      </c>
      <c r="N11801" t="s">
        <v>472</v>
      </c>
      <c r="O11801" t="s">
        <v>170</v>
      </c>
      <c r="P11801" t="s">
        <v>415</v>
      </c>
      <c r="R11801">
        <v>16.849371306005697</v>
      </c>
      <c r="S11801">
        <v>2528</v>
      </c>
      <c r="T11801">
        <v>16.260979095603936</v>
      </c>
      <c r="U11801">
        <v>17.446914169544968</v>
      </c>
    </row>
    <row r="11802" spans="1:21">
      <c r="A11802" t="s">
        <v>371</v>
      </c>
      <c r="B11802">
        <v>40</v>
      </c>
      <c r="C11802" t="s">
        <v>101</v>
      </c>
      <c r="D11802" t="s">
        <v>34</v>
      </c>
      <c r="E11802" t="s">
        <v>218</v>
      </c>
      <c r="F11802" t="s">
        <v>174</v>
      </c>
      <c r="G11802" t="s">
        <v>211</v>
      </c>
      <c r="H11802" t="s">
        <v>183</v>
      </c>
      <c r="I11802" t="s">
        <v>180</v>
      </c>
      <c r="J11802" t="s">
        <v>340</v>
      </c>
      <c r="K11802">
        <v>0</v>
      </c>
      <c r="L11802" t="s">
        <v>273</v>
      </c>
      <c r="M11802">
        <v>-6</v>
      </c>
      <c r="N11802" t="s">
        <v>472</v>
      </c>
      <c r="O11802" t="s">
        <v>177</v>
      </c>
      <c r="P11802" t="s">
        <v>415</v>
      </c>
      <c r="R11802">
        <v>16.469540771123217</v>
      </c>
      <c r="S11802">
        <v>531</v>
      </c>
      <c r="T11802">
        <v>15.246701938712084</v>
      </c>
      <c r="U11802">
        <v>17.734244534068967</v>
      </c>
    </row>
    <row r="11803" spans="1:21">
      <c r="A11803" t="s">
        <v>371</v>
      </c>
      <c r="B11803">
        <v>40</v>
      </c>
      <c r="C11803" t="s">
        <v>101</v>
      </c>
      <c r="D11803" t="s">
        <v>34</v>
      </c>
      <c r="E11803" t="s">
        <v>218</v>
      </c>
      <c r="F11803" t="s">
        <v>174</v>
      </c>
      <c r="G11803" t="s">
        <v>211</v>
      </c>
      <c r="H11803" t="s">
        <v>183</v>
      </c>
      <c r="I11803" t="s">
        <v>180</v>
      </c>
      <c r="J11803" t="s">
        <v>340</v>
      </c>
      <c r="K11803">
        <v>0</v>
      </c>
      <c r="L11803" t="s">
        <v>273</v>
      </c>
      <c r="M11803">
        <v>-6</v>
      </c>
      <c r="N11803" t="s">
        <v>472</v>
      </c>
      <c r="O11803" t="s">
        <v>176</v>
      </c>
      <c r="P11803" t="s">
        <v>415</v>
      </c>
      <c r="R11803">
        <v>15.785722038817502</v>
      </c>
      <c r="S11803">
        <v>262</v>
      </c>
      <c r="T11803">
        <v>14.136834636903084</v>
      </c>
      <c r="U11803">
        <v>17.517612525793098</v>
      </c>
    </row>
    <row r="11804" spans="1:21">
      <c r="A11804" t="s">
        <v>371</v>
      </c>
      <c r="B11804">
        <v>40</v>
      </c>
      <c r="C11804" t="s">
        <v>101</v>
      </c>
      <c r="D11804" t="s">
        <v>34</v>
      </c>
      <c r="E11804" t="s">
        <v>218</v>
      </c>
      <c r="F11804" t="s">
        <v>174</v>
      </c>
      <c r="G11804" t="s">
        <v>211</v>
      </c>
      <c r="H11804" t="s">
        <v>183</v>
      </c>
      <c r="I11804" t="s">
        <v>180</v>
      </c>
      <c r="J11804" t="s">
        <v>340</v>
      </c>
      <c r="K11804">
        <v>0</v>
      </c>
      <c r="L11804" t="s">
        <v>273</v>
      </c>
      <c r="M11804">
        <v>-6</v>
      </c>
      <c r="N11804" t="s">
        <v>472</v>
      </c>
      <c r="O11804" t="s">
        <v>170</v>
      </c>
      <c r="P11804" t="s">
        <v>415</v>
      </c>
      <c r="R11804">
        <v>16.252760166353038</v>
      </c>
      <c r="S11804">
        <v>793</v>
      </c>
      <c r="T11804">
        <v>15.264018966343693</v>
      </c>
      <c r="U11804">
        <v>17.269317453711757</v>
      </c>
    </row>
    <row r="11805" spans="1:21">
      <c r="A11805" t="s">
        <v>371</v>
      </c>
      <c r="B11805">
        <v>40</v>
      </c>
      <c r="C11805" t="s">
        <v>101</v>
      </c>
      <c r="D11805" t="s">
        <v>34</v>
      </c>
      <c r="E11805" t="s">
        <v>218</v>
      </c>
      <c r="F11805" t="s">
        <v>174</v>
      </c>
      <c r="G11805" t="s">
        <v>211</v>
      </c>
      <c r="H11805" t="s">
        <v>22</v>
      </c>
      <c r="I11805" t="s">
        <v>404</v>
      </c>
      <c r="J11805" t="s">
        <v>265</v>
      </c>
      <c r="K11805">
        <v>0</v>
      </c>
      <c r="L11805" t="s">
        <v>273</v>
      </c>
      <c r="M11805">
        <v>-7</v>
      </c>
      <c r="N11805" t="s">
        <v>473</v>
      </c>
      <c r="O11805" t="s">
        <v>177</v>
      </c>
      <c r="P11805" t="s">
        <v>413</v>
      </c>
      <c r="R11805">
        <v>27.534831909982593</v>
      </c>
      <c r="S11805">
        <v>6946</v>
      </c>
      <c r="T11805">
        <v>26.489021985455281</v>
      </c>
      <c r="U11805">
        <v>28.589645283065597</v>
      </c>
    </row>
    <row r="11806" spans="1:21">
      <c r="A11806" t="s">
        <v>371</v>
      </c>
      <c r="B11806">
        <v>40</v>
      </c>
      <c r="C11806" t="s">
        <v>101</v>
      </c>
      <c r="D11806" t="s">
        <v>34</v>
      </c>
      <c r="E11806" t="s">
        <v>218</v>
      </c>
      <c r="F11806" t="s">
        <v>174</v>
      </c>
      <c r="G11806" t="s">
        <v>211</v>
      </c>
      <c r="H11806" t="s">
        <v>22</v>
      </c>
      <c r="I11806" t="s">
        <v>404</v>
      </c>
      <c r="J11806" t="s">
        <v>265</v>
      </c>
      <c r="K11806">
        <v>0</v>
      </c>
      <c r="L11806" t="s">
        <v>273</v>
      </c>
      <c r="M11806">
        <v>-7</v>
      </c>
      <c r="N11806" t="s">
        <v>473</v>
      </c>
      <c r="O11806" t="s">
        <v>170</v>
      </c>
      <c r="P11806" t="s">
        <v>413</v>
      </c>
      <c r="R11806">
        <v>27.454010592563449</v>
      </c>
      <c r="S11806">
        <v>15171</v>
      </c>
      <c r="T11806">
        <v>26.745983471415961</v>
      </c>
      <c r="U11806">
        <v>28.166196791687526</v>
      </c>
    </row>
    <row r="11807" spans="1:21">
      <c r="A11807" t="s">
        <v>371</v>
      </c>
      <c r="B11807">
        <v>40</v>
      </c>
      <c r="C11807" t="s">
        <v>101</v>
      </c>
      <c r="D11807" t="s">
        <v>34</v>
      </c>
      <c r="E11807" t="s">
        <v>218</v>
      </c>
      <c r="F11807" t="s">
        <v>174</v>
      </c>
      <c r="G11807" t="s">
        <v>211</v>
      </c>
      <c r="H11807" t="s">
        <v>22</v>
      </c>
      <c r="I11807" t="s">
        <v>404</v>
      </c>
      <c r="J11807" t="s">
        <v>265</v>
      </c>
      <c r="K11807">
        <v>0</v>
      </c>
      <c r="L11807" t="s">
        <v>273</v>
      </c>
      <c r="M11807">
        <v>-7</v>
      </c>
      <c r="N11807" t="s">
        <v>473</v>
      </c>
      <c r="O11807" t="s">
        <v>176</v>
      </c>
      <c r="P11807" t="s">
        <v>413</v>
      </c>
      <c r="R11807">
        <v>27.072727922828811</v>
      </c>
      <c r="S11807">
        <v>8225</v>
      </c>
      <c r="T11807">
        <v>26.116585114117978</v>
      </c>
      <c r="U11807">
        <v>28.036864549284342</v>
      </c>
    </row>
    <row r="11808" spans="1:21">
      <c r="A11808" t="s">
        <v>371</v>
      </c>
      <c r="B11808">
        <v>40</v>
      </c>
      <c r="C11808" t="s">
        <v>101</v>
      </c>
      <c r="D11808" t="s">
        <v>34</v>
      </c>
      <c r="E11808" t="s">
        <v>218</v>
      </c>
      <c r="F11808" t="s">
        <v>174</v>
      </c>
      <c r="G11808" t="s">
        <v>211</v>
      </c>
      <c r="H11808" t="s">
        <v>24</v>
      </c>
      <c r="I11808" t="s">
        <v>404</v>
      </c>
      <c r="J11808" t="s">
        <v>266</v>
      </c>
      <c r="K11808">
        <v>0</v>
      </c>
      <c r="L11808" t="s">
        <v>273</v>
      </c>
      <c r="M11808">
        <v>-7</v>
      </c>
      <c r="N11808" t="s">
        <v>473</v>
      </c>
      <c r="O11808" t="s">
        <v>176</v>
      </c>
      <c r="P11808" t="s">
        <v>413</v>
      </c>
      <c r="R11808">
        <v>26.14952301273356</v>
      </c>
      <c r="S11808">
        <v>1367</v>
      </c>
      <c r="T11808">
        <v>23.848431213036161</v>
      </c>
      <c r="U11808">
        <v>28.50342861682245</v>
      </c>
    </row>
    <row r="11809" spans="1:21">
      <c r="A11809" t="s">
        <v>371</v>
      </c>
      <c r="B11809">
        <v>40</v>
      </c>
      <c r="C11809" t="s">
        <v>101</v>
      </c>
      <c r="D11809" t="s">
        <v>34</v>
      </c>
      <c r="E11809" t="s">
        <v>218</v>
      </c>
      <c r="F11809" t="s">
        <v>174</v>
      </c>
      <c r="G11809" t="s">
        <v>211</v>
      </c>
      <c r="H11809" t="s">
        <v>24</v>
      </c>
      <c r="I11809" t="s">
        <v>404</v>
      </c>
      <c r="J11809" t="s">
        <v>266</v>
      </c>
      <c r="K11809">
        <v>0</v>
      </c>
      <c r="L11809" t="s">
        <v>273</v>
      </c>
      <c r="M11809">
        <v>-7</v>
      </c>
      <c r="N11809" t="s">
        <v>473</v>
      </c>
      <c r="O11809" t="s">
        <v>170</v>
      </c>
      <c r="P11809" t="s">
        <v>413</v>
      </c>
      <c r="R11809">
        <v>25.068903795133966</v>
      </c>
      <c r="S11809">
        <v>2616</v>
      </c>
      <c r="T11809">
        <v>23.42406803186627</v>
      </c>
      <c r="U11809">
        <v>26.744241258812711</v>
      </c>
    </row>
    <row r="11810" spans="1:21">
      <c r="A11810" t="s">
        <v>371</v>
      </c>
      <c r="B11810">
        <v>40</v>
      </c>
      <c r="C11810" t="s">
        <v>101</v>
      </c>
      <c r="D11810" t="s">
        <v>34</v>
      </c>
      <c r="E11810" t="s">
        <v>218</v>
      </c>
      <c r="F11810" t="s">
        <v>174</v>
      </c>
      <c r="G11810" t="s">
        <v>211</v>
      </c>
      <c r="H11810" t="s">
        <v>24</v>
      </c>
      <c r="I11810" t="s">
        <v>404</v>
      </c>
      <c r="J11810" t="s">
        <v>266</v>
      </c>
      <c r="K11810">
        <v>0</v>
      </c>
      <c r="L11810" t="s">
        <v>273</v>
      </c>
      <c r="M11810">
        <v>-7</v>
      </c>
      <c r="N11810" t="s">
        <v>473</v>
      </c>
      <c r="O11810" t="s">
        <v>177</v>
      </c>
      <c r="P11810" t="s">
        <v>413</v>
      </c>
      <c r="R11810">
        <v>23.414456083934393</v>
      </c>
      <c r="S11810">
        <v>1249</v>
      </c>
      <c r="T11810">
        <v>21.104925855107766</v>
      </c>
      <c r="U11810">
        <v>25.797266138003437</v>
      </c>
    </row>
    <row r="11811" spans="1:21">
      <c r="A11811" t="s">
        <v>371</v>
      </c>
      <c r="B11811">
        <v>40</v>
      </c>
      <c r="C11811" t="s">
        <v>101</v>
      </c>
      <c r="D11811" t="s">
        <v>34</v>
      </c>
      <c r="E11811" t="s">
        <v>218</v>
      </c>
      <c r="F11811" t="s">
        <v>174</v>
      </c>
      <c r="G11811" t="s">
        <v>211</v>
      </c>
      <c r="H11811" t="s">
        <v>23</v>
      </c>
      <c r="I11811" t="s">
        <v>404</v>
      </c>
      <c r="J11811" t="s">
        <v>267</v>
      </c>
      <c r="K11811">
        <v>0</v>
      </c>
      <c r="L11811" t="s">
        <v>273</v>
      </c>
      <c r="M11811">
        <v>-7</v>
      </c>
      <c r="N11811" t="s">
        <v>473</v>
      </c>
      <c r="O11811" t="s">
        <v>177</v>
      </c>
      <c r="P11811" t="s">
        <v>413</v>
      </c>
      <c r="R11811">
        <v>30.896896246507559</v>
      </c>
      <c r="S11811">
        <v>1235</v>
      </c>
      <c r="T11811">
        <v>28.338278141509893</v>
      </c>
      <c r="U11811">
        <v>33.487496269291469</v>
      </c>
    </row>
    <row r="11812" spans="1:21">
      <c r="A11812" t="s">
        <v>371</v>
      </c>
      <c r="B11812">
        <v>40</v>
      </c>
      <c r="C11812" t="s">
        <v>101</v>
      </c>
      <c r="D11812" t="s">
        <v>34</v>
      </c>
      <c r="E11812" t="s">
        <v>218</v>
      </c>
      <c r="F11812" t="s">
        <v>174</v>
      </c>
      <c r="G11812" t="s">
        <v>211</v>
      </c>
      <c r="H11812" t="s">
        <v>23</v>
      </c>
      <c r="I11812" t="s">
        <v>404</v>
      </c>
      <c r="J11812" t="s">
        <v>267</v>
      </c>
      <c r="K11812">
        <v>0</v>
      </c>
      <c r="L11812" t="s">
        <v>273</v>
      </c>
      <c r="M11812">
        <v>-7</v>
      </c>
      <c r="N11812" t="s">
        <v>473</v>
      </c>
      <c r="O11812" t="s">
        <v>176</v>
      </c>
      <c r="P11812" t="s">
        <v>413</v>
      </c>
      <c r="R11812">
        <v>30.818211736144917</v>
      </c>
      <c r="S11812">
        <v>1310</v>
      </c>
      <c r="T11812">
        <v>28.33529623884079</v>
      </c>
      <c r="U11812">
        <v>33.331683696751661</v>
      </c>
    </row>
    <row r="11813" spans="1:21">
      <c r="A11813" t="s">
        <v>371</v>
      </c>
      <c r="B11813">
        <v>40</v>
      </c>
      <c r="C11813" t="s">
        <v>101</v>
      </c>
      <c r="D11813" t="s">
        <v>34</v>
      </c>
      <c r="E11813" t="s">
        <v>218</v>
      </c>
      <c r="F11813" t="s">
        <v>174</v>
      </c>
      <c r="G11813" t="s">
        <v>211</v>
      </c>
      <c r="H11813" t="s">
        <v>23</v>
      </c>
      <c r="I11813" t="s">
        <v>404</v>
      </c>
      <c r="J11813" t="s">
        <v>267</v>
      </c>
      <c r="K11813">
        <v>0</v>
      </c>
      <c r="L11813" t="s">
        <v>273</v>
      </c>
      <c r="M11813">
        <v>-7</v>
      </c>
      <c r="N11813" t="s">
        <v>473</v>
      </c>
      <c r="O11813" t="s">
        <v>170</v>
      </c>
      <c r="P11813" t="s">
        <v>413</v>
      </c>
      <c r="R11813">
        <v>30.633472291354057</v>
      </c>
      <c r="S11813">
        <v>2545</v>
      </c>
      <c r="T11813">
        <v>28.851458801928757</v>
      </c>
      <c r="U11813">
        <v>32.431698462432109</v>
      </c>
    </row>
    <row r="11814" spans="1:21">
      <c r="A11814" t="s">
        <v>371</v>
      </c>
      <c r="B11814">
        <v>40</v>
      </c>
      <c r="C11814" t="s">
        <v>101</v>
      </c>
      <c r="D11814" t="s">
        <v>34</v>
      </c>
      <c r="E11814" t="s">
        <v>218</v>
      </c>
      <c r="F11814" t="s">
        <v>174</v>
      </c>
      <c r="G11814" t="s">
        <v>211</v>
      </c>
      <c r="H11814" t="s">
        <v>18</v>
      </c>
      <c r="I11814" t="s">
        <v>404</v>
      </c>
      <c r="J11814" t="s">
        <v>268</v>
      </c>
      <c r="K11814">
        <v>0</v>
      </c>
      <c r="L11814" t="s">
        <v>273</v>
      </c>
      <c r="M11814">
        <v>-7</v>
      </c>
      <c r="N11814" t="s">
        <v>473</v>
      </c>
      <c r="O11814" t="s">
        <v>176</v>
      </c>
      <c r="P11814" t="s">
        <v>413</v>
      </c>
      <c r="R11814">
        <v>30.891794203787381</v>
      </c>
      <c r="S11814">
        <v>2146</v>
      </c>
      <c r="T11814">
        <v>28.947167362573751</v>
      </c>
      <c r="U11814">
        <v>32.854831880317732</v>
      </c>
    </row>
    <row r="11815" spans="1:21">
      <c r="A11815" t="s">
        <v>371</v>
      </c>
      <c r="B11815">
        <v>40</v>
      </c>
      <c r="C11815" t="s">
        <v>101</v>
      </c>
      <c r="D11815" t="s">
        <v>34</v>
      </c>
      <c r="E11815" t="s">
        <v>218</v>
      </c>
      <c r="F11815" t="s">
        <v>174</v>
      </c>
      <c r="G11815" t="s">
        <v>211</v>
      </c>
      <c r="H11815" t="s">
        <v>18</v>
      </c>
      <c r="I11815" t="s">
        <v>404</v>
      </c>
      <c r="J11815" t="s">
        <v>268</v>
      </c>
      <c r="K11815">
        <v>0</v>
      </c>
      <c r="L11815" t="s">
        <v>273</v>
      </c>
      <c r="M11815">
        <v>-7</v>
      </c>
      <c r="N11815" t="s">
        <v>473</v>
      </c>
      <c r="O11815" t="s">
        <v>177</v>
      </c>
      <c r="P11815" t="s">
        <v>413</v>
      </c>
      <c r="R11815">
        <v>30.249088820815253</v>
      </c>
      <c r="S11815">
        <v>1944</v>
      </c>
      <c r="T11815">
        <v>28.219709840134755</v>
      </c>
      <c r="U11815">
        <v>32.301043266704774</v>
      </c>
    </row>
    <row r="11816" spans="1:21">
      <c r="A11816" t="s">
        <v>371</v>
      </c>
      <c r="B11816">
        <v>40</v>
      </c>
      <c r="C11816" t="s">
        <v>101</v>
      </c>
      <c r="D11816" t="s">
        <v>34</v>
      </c>
      <c r="E11816" t="s">
        <v>218</v>
      </c>
      <c r="F11816" t="s">
        <v>174</v>
      </c>
      <c r="G11816" t="s">
        <v>211</v>
      </c>
      <c r="H11816" t="s">
        <v>18</v>
      </c>
      <c r="I11816" t="s">
        <v>404</v>
      </c>
      <c r="J11816" t="s">
        <v>268</v>
      </c>
      <c r="K11816">
        <v>0</v>
      </c>
      <c r="L11816" t="s">
        <v>273</v>
      </c>
      <c r="M11816">
        <v>-7</v>
      </c>
      <c r="N11816" t="s">
        <v>473</v>
      </c>
      <c r="O11816" t="s">
        <v>170</v>
      </c>
      <c r="P11816" t="s">
        <v>413</v>
      </c>
      <c r="R11816">
        <v>30.671888626791223</v>
      </c>
      <c r="S11816">
        <v>4090</v>
      </c>
      <c r="T11816">
        <v>29.26405969081457</v>
      </c>
      <c r="U11816">
        <v>32.089739692579464</v>
      </c>
    </row>
    <row r="11817" spans="1:21">
      <c r="A11817" t="s">
        <v>371</v>
      </c>
      <c r="B11817">
        <v>40</v>
      </c>
      <c r="C11817" t="s">
        <v>101</v>
      </c>
      <c r="D11817" t="s">
        <v>34</v>
      </c>
      <c r="E11817" t="s">
        <v>218</v>
      </c>
      <c r="F11817" t="s">
        <v>174</v>
      </c>
      <c r="G11817" t="s">
        <v>211</v>
      </c>
      <c r="H11817" t="s">
        <v>20</v>
      </c>
      <c r="I11817" t="s">
        <v>404</v>
      </c>
      <c r="J11817" t="s">
        <v>269</v>
      </c>
      <c r="K11817">
        <v>0</v>
      </c>
      <c r="L11817" t="s">
        <v>273</v>
      </c>
      <c r="M11817">
        <v>-7</v>
      </c>
      <c r="N11817" t="s">
        <v>473</v>
      </c>
      <c r="O11817" t="s">
        <v>176</v>
      </c>
      <c r="P11817" t="s">
        <v>413</v>
      </c>
      <c r="R11817">
        <v>29.066528629152742</v>
      </c>
      <c r="S11817">
        <v>1848</v>
      </c>
      <c r="T11817">
        <v>27.01167304328953</v>
      </c>
      <c r="U11817">
        <v>31.14951127328537</v>
      </c>
    </row>
    <row r="11818" spans="1:21">
      <c r="A11818" t="s">
        <v>371</v>
      </c>
      <c r="B11818">
        <v>40</v>
      </c>
      <c r="C11818" t="s">
        <v>101</v>
      </c>
      <c r="D11818" t="s">
        <v>34</v>
      </c>
      <c r="E11818" t="s">
        <v>218</v>
      </c>
      <c r="F11818" t="s">
        <v>174</v>
      </c>
      <c r="G11818" t="s">
        <v>211</v>
      </c>
      <c r="H11818" t="s">
        <v>20</v>
      </c>
      <c r="I11818" t="s">
        <v>404</v>
      </c>
      <c r="J11818" t="s">
        <v>269</v>
      </c>
      <c r="K11818">
        <v>0</v>
      </c>
      <c r="L11818" t="s">
        <v>273</v>
      </c>
      <c r="M11818">
        <v>-7</v>
      </c>
      <c r="N11818" t="s">
        <v>473</v>
      </c>
      <c r="O11818" t="s">
        <v>170</v>
      </c>
      <c r="P11818" t="s">
        <v>413</v>
      </c>
      <c r="R11818">
        <v>28.473580463539825</v>
      </c>
      <c r="S11818">
        <v>3593</v>
      </c>
      <c r="T11818">
        <v>27.006233846640438</v>
      </c>
      <c r="U11818">
        <v>29.956526441892713</v>
      </c>
    </row>
    <row r="11819" spans="1:21">
      <c r="A11819" t="s">
        <v>371</v>
      </c>
      <c r="B11819">
        <v>40</v>
      </c>
      <c r="C11819" t="s">
        <v>101</v>
      </c>
      <c r="D11819" t="s">
        <v>34</v>
      </c>
      <c r="E11819" t="s">
        <v>218</v>
      </c>
      <c r="F11819" t="s">
        <v>174</v>
      </c>
      <c r="G11819" t="s">
        <v>211</v>
      </c>
      <c r="H11819" t="s">
        <v>20</v>
      </c>
      <c r="I11819" t="s">
        <v>404</v>
      </c>
      <c r="J11819" t="s">
        <v>269</v>
      </c>
      <c r="K11819">
        <v>0</v>
      </c>
      <c r="L11819" t="s">
        <v>273</v>
      </c>
      <c r="M11819">
        <v>-7</v>
      </c>
      <c r="N11819" t="s">
        <v>473</v>
      </c>
      <c r="O11819" t="s">
        <v>177</v>
      </c>
      <c r="P11819" t="s">
        <v>413</v>
      </c>
      <c r="R11819">
        <v>27.231674338028945</v>
      </c>
      <c r="S11819">
        <v>1745</v>
      </c>
      <c r="T11819">
        <v>25.163007732349659</v>
      </c>
      <c r="U11819">
        <v>29.33739013115688</v>
      </c>
    </row>
    <row r="11820" spans="1:21">
      <c r="A11820" t="s">
        <v>371</v>
      </c>
      <c r="B11820">
        <v>40</v>
      </c>
      <c r="C11820" t="s">
        <v>101</v>
      </c>
      <c r="D11820" t="s">
        <v>34</v>
      </c>
      <c r="E11820" t="s">
        <v>218</v>
      </c>
      <c r="F11820" t="s">
        <v>174</v>
      </c>
      <c r="G11820" t="s">
        <v>211</v>
      </c>
      <c r="H11820" t="s">
        <v>9</v>
      </c>
      <c r="I11820" t="s">
        <v>404</v>
      </c>
      <c r="J11820" t="s">
        <v>270</v>
      </c>
      <c r="K11820">
        <v>0</v>
      </c>
      <c r="L11820" t="s">
        <v>273</v>
      </c>
      <c r="M11820">
        <v>-7</v>
      </c>
      <c r="N11820" t="s">
        <v>473</v>
      </c>
      <c r="O11820" t="s">
        <v>176</v>
      </c>
      <c r="P11820" t="s">
        <v>413</v>
      </c>
      <c r="R11820">
        <v>32.240198577206066</v>
      </c>
      <c r="S11820">
        <v>976</v>
      </c>
      <c r="T11820">
        <v>29.326949061295444</v>
      </c>
      <c r="U11820">
        <v>35.184625784677323</v>
      </c>
    </row>
    <row r="11821" spans="1:21">
      <c r="A11821" t="s">
        <v>371</v>
      </c>
      <c r="B11821">
        <v>40</v>
      </c>
      <c r="C11821" t="s">
        <v>101</v>
      </c>
      <c r="D11821" t="s">
        <v>34</v>
      </c>
      <c r="E11821" t="s">
        <v>218</v>
      </c>
      <c r="F11821" t="s">
        <v>174</v>
      </c>
      <c r="G11821" t="s">
        <v>211</v>
      </c>
      <c r="H11821" t="s">
        <v>9</v>
      </c>
      <c r="I11821" t="s">
        <v>404</v>
      </c>
      <c r="J11821" t="s">
        <v>270</v>
      </c>
      <c r="K11821">
        <v>0</v>
      </c>
      <c r="L11821" t="s">
        <v>273</v>
      </c>
      <c r="M11821">
        <v>-7</v>
      </c>
      <c r="N11821" t="s">
        <v>473</v>
      </c>
      <c r="O11821" t="s">
        <v>177</v>
      </c>
      <c r="P11821" t="s">
        <v>413</v>
      </c>
      <c r="R11821">
        <v>30.288709671671089</v>
      </c>
      <c r="S11821">
        <v>955</v>
      </c>
      <c r="T11821">
        <v>27.400822927259306</v>
      </c>
      <c r="U11821">
        <v>33.222300681662524</v>
      </c>
    </row>
    <row r="11822" spans="1:21">
      <c r="A11822" t="s">
        <v>371</v>
      </c>
      <c r="B11822">
        <v>40</v>
      </c>
      <c r="C11822" t="s">
        <v>101</v>
      </c>
      <c r="D11822" t="s">
        <v>34</v>
      </c>
      <c r="E11822" t="s">
        <v>218</v>
      </c>
      <c r="F11822" t="s">
        <v>174</v>
      </c>
      <c r="G11822" t="s">
        <v>211</v>
      </c>
      <c r="H11822" t="s">
        <v>9</v>
      </c>
      <c r="I11822" t="s">
        <v>404</v>
      </c>
      <c r="J11822" t="s">
        <v>270</v>
      </c>
      <c r="K11822">
        <v>0</v>
      </c>
      <c r="L11822" t="s">
        <v>273</v>
      </c>
      <c r="M11822">
        <v>-7</v>
      </c>
      <c r="N11822" t="s">
        <v>473</v>
      </c>
      <c r="O11822" t="s">
        <v>170</v>
      </c>
      <c r="P11822" t="s">
        <v>413</v>
      </c>
      <c r="R11822">
        <v>31.038152512383821</v>
      </c>
      <c r="S11822">
        <v>1931</v>
      </c>
      <c r="T11822">
        <v>28.985832123882773</v>
      </c>
      <c r="U11822">
        <v>33.110420747276144</v>
      </c>
    </row>
    <row r="11823" spans="1:21">
      <c r="A11823" t="s">
        <v>371</v>
      </c>
      <c r="B11823">
        <v>40</v>
      </c>
      <c r="C11823" t="s">
        <v>101</v>
      </c>
      <c r="D11823" t="s">
        <v>34</v>
      </c>
      <c r="E11823" t="s">
        <v>218</v>
      </c>
      <c r="F11823" t="s">
        <v>174</v>
      </c>
      <c r="G11823" t="s">
        <v>211</v>
      </c>
      <c r="H11823" t="s">
        <v>21</v>
      </c>
      <c r="I11823" t="s">
        <v>404</v>
      </c>
      <c r="J11823" t="s">
        <v>271</v>
      </c>
      <c r="K11823">
        <v>0</v>
      </c>
      <c r="L11823" t="s">
        <v>273</v>
      </c>
      <c r="M11823">
        <v>-7</v>
      </c>
      <c r="N11823" t="s">
        <v>473</v>
      </c>
      <c r="O11823" t="s">
        <v>176</v>
      </c>
      <c r="P11823" t="s">
        <v>413</v>
      </c>
      <c r="R11823">
        <v>32.254573686240292</v>
      </c>
      <c r="S11823">
        <v>1421</v>
      </c>
      <c r="T11823">
        <v>29.83674309475991</v>
      </c>
      <c r="U11823">
        <v>34.693731572128343</v>
      </c>
    </row>
    <row r="11824" spans="1:21">
      <c r="A11824" t="s">
        <v>371</v>
      </c>
      <c r="B11824">
        <v>40</v>
      </c>
      <c r="C11824" t="s">
        <v>101</v>
      </c>
      <c r="D11824" t="s">
        <v>34</v>
      </c>
      <c r="E11824" t="s">
        <v>218</v>
      </c>
      <c r="F11824" t="s">
        <v>174</v>
      </c>
      <c r="G11824" t="s">
        <v>211</v>
      </c>
      <c r="H11824" t="s">
        <v>21</v>
      </c>
      <c r="I11824" t="s">
        <v>404</v>
      </c>
      <c r="J11824" t="s">
        <v>271</v>
      </c>
      <c r="K11824">
        <v>0</v>
      </c>
      <c r="L11824" t="s">
        <v>273</v>
      </c>
      <c r="M11824">
        <v>-7</v>
      </c>
      <c r="N11824" t="s">
        <v>473</v>
      </c>
      <c r="O11824" t="s">
        <v>177</v>
      </c>
      <c r="P11824" t="s">
        <v>413</v>
      </c>
      <c r="R11824">
        <v>30.991330977369003</v>
      </c>
      <c r="S11824">
        <v>1417</v>
      </c>
      <c r="T11824">
        <v>28.599128515286488</v>
      </c>
      <c r="U11824">
        <v>33.410950336224602</v>
      </c>
    </row>
    <row r="11825" spans="1:21">
      <c r="A11825" t="s">
        <v>371</v>
      </c>
      <c r="B11825">
        <v>40</v>
      </c>
      <c r="C11825" t="s">
        <v>101</v>
      </c>
      <c r="D11825" t="s">
        <v>34</v>
      </c>
      <c r="E11825" t="s">
        <v>218</v>
      </c>
      <c r="F11825" t="s">
        <v>174</v>
      </c>
      <c r="G11825" t="s">
        <v>211</v>
      </c>
      <c r="H11825" t="s">
        <v>21</v>
      </c>
      <c r="I11825" t="s">
        <v>404</v>
      </c>
      <c r="J11825" t="s">
        <v>271</v>
      </c>
      <c r="K11825">
        <v>0</v>
      </c>
      <c r="L11825" t="s">
        <v>273</v>
      </c>
      <c r="M11825">
        <v>-7</v>
      </c>
      <c r="N11825" t="s">
        <v>473</v>
      </c>
      <c r="O11825" t="s">
        <v>170</v>
      </c>
      <c r="P11825" t="s">
        <v>413</v>
      </c>
      <c r="R11825">
        <v>31.313734829654994</v>
      </c>
      <c r="S11825">
        <v>2838</v>
      </c>
      <c r="T11825">
        <v>29.6146128220809</v>
      </c>
      <c r="U11825">
        <v>33.025766800561307</v>
      </c>
    </row>
    <row r="11826" spans="1:21">
      <c r="A11826" t="s">
        <v>371</v>
      </c>
      <c r="B11826">
        <v>40</v>
      </c>
      <c r="C11826" t="s">
        <v>101</v>
      </c>
      <c r="D11826" t="s">
        <v>34</v>
      </c>
      <c r="E11826" t="s">
        <v>218</v>
      </c>
      <c r="F11826" t="s">
        <v>174</v>
      </c>
      <c r="G11826" t="s">
        <v>211</v>
      </c>
      <c r="H11826" t="s">
        <v>6</v>
      </c>
      <c r="I11826" t="s">
        <v>404</v>
      </c>
      <c r="J11826" t="s">
        <v>272</v>
      </c>
      <c r="K11826">
        <v>0</v>
      </c>
      <c r="L11826" t="s">
        <v>273</v>
      </c>
      <c r="M11826">
        <v>-7</v>
      </c>
      <c r="N11826" t="s">
        <v>473</v>
      </c>
      <c r="O11826" t="s">
        <v>176</v>
      </c>
      <c r="P11826" t="s">
        <v>413</v>
      </c>
      <c r="R11826">
        <v>31.619590128113057</v>
      </c>
      <c r="S11826">
        <v>290</v>
      </c>
      <c r="T11826">
        <v>26.349451920902624</v>
      </c>
      <c r="U11826">
        <v>37.009718370524055</v>
      </c>
    </row>
    <row r="11827" spans="1:21">
      <c r="A11827" t="s">
        <v>371</v>
      </c>
      <c r="B11827">
        <v>40</v>
      </c>
      <c r="C11827" t="s">
        <v>101</v>
      </c>
      <c r="D11827" t="s">
        <v>34</v>
      </c>
      <c r="E11827" t="s">
        <v>218</v>
      </c>
      <c r="F11827" t="s">
        <v>174</v>
      </c>
      <c r="G11827" t="s">
        <v>211</v>
      </c>
      <c r="H11827" t="s">
        <v>6</v>
      </c>
      <c r="I11827" t="s">
        <v>404</v>
      </c>
      <c r="J11827" t="s">
        <v>272</v>
      </c>
      <c r="K11827">
        <v>0</v>
      </c>
      <c r="L11827" t="s">
        <v>273</v>
      </c>
      <c r="M11827">
        <v>-7</v>
      </c>
      <c r="N11827" t="s">
        <v>473</v>
      </c>
      <c r="O11827" t="s">
        <v>177</v>
      </c>
      <c r="P11827" t="s">
        <v>413</v>
      </c>
      <c r="R11827">
        <v>30.348431353525619</v>
      </c>
      <c r="S11827">
        <v>253</v>
      </c>
      <c r="T11827">
        <v>24.795469709972835</v>
      </c>
      <c r="U11827">
        <v>36.072973300621278</v>
      </c>
    </row>
    <row r="11828" spans="1:21">
      <c r="A11828" t="s">
        <v>371</v>
      </c>
      <c r="B11828">
        <v>40</v>
      </c>
      <c r="C11828" t="s">
        <v>101</v>
      </c>
      <c r="D11828" t="s">
        <v>34</v>
      </c>
      <c r="E11828" t="s">
        <v>218</v>
      </c>
      <c r="F11828" t="s">
        <v>174</v>
      </c>
      <c r="G11828" t="s">
        <v>211</v>
      </c>
      <c r="H11828" t="s">
        <v>6</v>
      </c>
      <c r="I11828" t="s">
        <v>404</v>
      </c>
      <c r="J11828" t="s">
        <v>272</v>
      </c>
      <c r="K11828">
        <v>0</v>
      </c>
      <c r="L11828" t="s">
        <v>273</v>
      </c>
      <c r="M11828">
        <v>-7</v>
      </c>
      <c r="N11828" t="s">
        <v>473</v>
      </c>
      <c r="O11828" t="s">
        <v>170</v>
      </c>
      <c r="P11828" t="s">
        <v>413</v>
      </c>
      <c r="R11828">
        <v>30.758693510778457</v>
      </c>
      <c r="S11828">
        <v>543</v>
      </c>
      <c r="T11828">
        <v>26.922767918396101</v>
      </c>
      <c r="U11828">
        <v>34.669208841799595</v>
      </c>
    </row>
    <row r="11829" spans="1:21">
      <c r="A11829" t="s">
        <v>371</v>
      </c>
      <c r="B11829">
        <v>40</v>
      </c>
      <c r="C11829" t="s">
        <v>101</v>
      </c>
      <c r="D11829" t="s">
        <v>34</v>
      </c>
      <c r="E11829" t="s">
        <v>218</v>
      </c>
      <c r="F11829" t="s">
        <v>174</v>
      </c>
      <c r="G11829" t="s">
        <v>211</v>
      </c>
      <c r="H11829" t="s">
        <v>4</v>
      </c>
      <c r="I11829" t="s">
        <v>404</v>
      </c>
      <c r="J11829" t="s">
        <v>297</v>
      </c>
      <c r="K11829">
        <v>0</v>
      </c>
      <c r="L11829" t="s">
        <v>273</v>
      </c>
      <c r="M11829">
        <v>-7</v>
      </c>
      <c r="N11829" t="s">
        <v>473</v>
      </c>
      <c r="O11829" t="s">
        <v>176</v>
      </c>
      <c r="P11829" t="s">
        <v>413</v>
      </c>
      <c r="R11829">
        <v>33.496863664384158</v>
      </c>
      <c r="S11829">
        <v>846</v>
      </c>
      <c r="T11829">
        <v>30.333709908100026</v>
      </c>
      <c r="U11829">
        <v>36.686029837328306</v>
      </c>
    </row>
    <row r="11830" spans="1:21">
      <c r="A11830" t="s">
        <v>371</v>
      </c>
      <c r="B11830">
        <v>40</v>
      </c>
      <c r="C11830" t="s">
        <v>101</v>
      </c>
      <c r="D11830" t="s">
        <v>34</v>
      </c>
      <c r="E11830" t="s">
        <v>218</v>
      </c>
      <c r="F11830" t="s">
        <v>174</v>
      </c>
      <c r="G11830" t="s">
        <v>211</v>
      </c>
      <c r="H11830" t="s">
        <v>4</v>
      </c>
      <c r="I11830" t="s">
        <v>404</v>
      </c>
      <c r="J11830" t="s">
        <v>297</v>
      </c>
      <c r="K11830">
        <v>0</v>
      </c>
      <c r="L11830" t="s">
        <v>273</v>
      </c>
      <c r="M11830">
        <v>-7</v>
      </c>
      <c r="N11830" t="s">
        <v>473</v>
      </c>
      <c r="O11830" t="s">
        <v>177</v>
      </c>
      <c r="P11830" t="s">
        <v>413</v>
      </c>
      <c r="R11830">
        <v>33.163461592546859</v>
      </c>
      <c r="S11830">
        <v>771</v>
      </c>
      <c r="T11830">
        <v>29.860901345472929</v>
      </c>
      <c r="U11830">
        <v>36.497474528733505</v>
      </c>
    </row>
    <row r="11831" spans="1:21">
      <c r="A11831" t="s">
        <v>371</v>
      </c>
      <c r="B11831">
        <v>40</v>
      </c>
      <c r="C11831" t="s">
        <v>101</v>
      </c>
      <c r="D11831" t="s">
        <v>34</v>
      </c>
      <c r="E11831" t="s">
        <v>218</v>
      </c>
      <c r="F11831" t="s">
        <v>174</v>
      </c>
      <c r="G11831" t="s">
        <v>211</v>
      </c>
      <c r="H11831" t="s">
        <v>4</v>
      </c>
      <c r="I11831" t="s">
        <v>404</v>
      </c>
      <c r="J11831" t="s">
        <v>297</v>
      </c>
      <c r="K11831">
        <v>0</v>
      </c>
      <c r="L11831" t="s">
        <v>273</v>
      </c>
      <c r="M11831">
        <v>-7</v>
      </c>
      <c r="N11831" t="s">
        <v>473</v>
      </c>
      <c r="O11831" t="s">
        <v>170</v>
      </c>
      <c r="P11831" t="s">
        <v>413</v>
      </c>
      <c r="R11831">
        <v>33.252462262606322</v>
      </c>
      <c r="S11831">
        <v>1617</v>
      </c>
      <c r="T11831">
        <v>30.965087555462617</v>
      </c>
      <c r="U11831">
        <v>35.554425528714496</v>
      </c>
    </row>
    <row r="11832" spans="1:21">
      <c r="A11832" t="s">
        <v>371</v>
      </c>
      <c r="B11832">
        <v>40</v>
      </c>
      <c r="C11832" t="s">
        <v>101</v>
      </c>
      <c r="D11832" t="s">
        <v>34</v>
      </c>
      <c r="E11832" t="s">
        <v>218</v>
      </c>
      <c r="F11832" t="s">
        <v>174</v>
      </c>
      <c r="G11832" t="s">
        <v>211</v>
      </c>
      <c r="H11832" t="s">
        <v>11</v>
      </c>
      <c r="I11832" t="s">
        <v>404</v>
      </c>
      <c r="J11832" t="s">
        <v>298</v>
      </c>
      <c r="K11832">
        <v>0</v>
      </c>
      <c r="L11832" t="s">
        <v>273</v>
      </c>
      <c r="M11832">
        <v>-7</v>
      </c>
      <c r="N11832" t="s">
        <v>473</v>
      </c>
      <c r="O11832" t="s">
        <v>177</v>
      </c>
      <c r="P11832" t="s">
        <v>413</v>
      </c>
      <c r="R11832">
        <v>29.451330203942394</v>
      </c>
      <c r="S11832">
        <v>5246</v>
      </c>
      <c r="T11832">
        <v>28.222815252774968</v>
      </c>
      <c r="U11832">
        <v>30.689247226021767</v>
      </c>
    </row>
    <row r="11833" spans="1:21">
      <c r="A11833" t="s">
        <v>371</v>
      </c>
      <c r="B11833">
        <v>40</v>
      </c>
      <c r="C11833" t="s">
        <v>101</v>
      </c>
      <c r="D11833" t="s">
        <v>34</v>
      </c>
      <c r="E11833" t="s">
        <v>218</v>
      </c>
      <c r="F11833" t="s">
        <v>174</v>
      </c>
      <c r="G11833" t="s">
        <v>211</v>
      </c>
      <c r="H11833" t="s">
        <v>11</v>
      </c>
      <c r="I11833" t="s">
        <v>404</v>
      </c>
      <c r="J11833" t="s">
        <v>298</v>
      </c>
      <c r="K11833">
        <v>0</v>
      </c>
      <c r="L11833" t="s">
        <v>273</v>
      </c>
      <c r="M11833">
        <v>-7</v>
      </c>
      <c r="N11833" t="s">
        <v>473</v>
      </c>
      <c r="O11833" t="s">
        <v>176</v>
      </c>
      <c r="P11833" t="s">
        <v>413</v>
      </c>
      <c r="R11833">
        <v>29.450976368703969</v>
      </c>
      <c r="S11833">
        <v>5327</v>
      </c>
      <c r="T11833">
        <v>28.231801946881873</v>
      </c>
      <c r="U11833">
        <v>30.679410327208444</v>
      </c>
    </row>
    <row r="11834" spans="1:21">
      <c r="A11834" t="s">
        <v>371</v>
      </c>
      <c r="B11834">
        <v>40</v>
      </c>
      <c r="C11834" t="s">
        <v>101</v>
      </c>
      <c r="D11834" t="s">
        <v>34</v>
      </c>
      <c r="E11834" t="s">
        <v>218</v>
      </c>
      <c r="F11834" t="s">
        <v>174</v>
      </c>
      <c r="G11834" t="s">
        <v>211</v>
      </c>
      <c r="H11834" t="s">
        <v>11</v>
      </c>
      <c r="I11834" t="s">
        <v>404</v>
      </c>
      <c r="J11834" t="s">
        <v>298</v>
      </c>
      <c r="K11834">
        <v>0</v>
      </c>
      <c r="L11834" t="s">
        <v>273</v>
      </c>
      <c r="M11834">
        <v>-7</v>
      </c>
      <c r="N11834" t="s">
        <v>473</v>
      </c>
      <c r="O11834" t="s">
        <v>170</v>
      </c>
      <c r="P11834" t="s">
        <v>413</v>
      </c>
      <c r="R11834">
        <v>29.391814625810163</v>
      </c>
      <c r="S11834">
        <v>10573</v>
      </c>
      <c r="T11834">
        <v>28.525909391808224</v>
      </c>
      <c r="U11834">
        <v>30.26242304810598</v>
      </c>
    </row>
    <row r="11835" spans="1:21">
      <c r="A11835" t="s">
        <v>371</v>
      </c>
      <c r="B11835">
        <v>40</v>
      </c>
      <c r="C11835" t="s">
        <v>101</v>
      </c>
      <c r="D11835" t="s">
        <v>34</v>
      </c>
      <c r="E11835" t="s">
        <v>218</v>
      </c>
      <c r="F11835" t="s">
        <v>174</v>
      </c>
      <c r="G11835" t="s">
        <v>211</v>
      </c>
      <c r="H11835" t="s">
        <v>8</v>
      </c>
      <c r="I11835" t="s">
        <v>404</v>
      </c>
      <c r="J11835" t="s">
        <v>299</v>
      </c>
      <c r="K11835">
        <v>0</v>
      </c>
      <c r="L11835" t="s">
        <v>273</v>
      </c>
      <c r="M11835">
        <v>-7</v>
      </c>
      <c r="N11835" t="s">
        <v>473</v>
      </c>
      <c r="O11835" t="s">
        <v>177</v>
      </c>
      <c r="P11835" t="s">
        <v>413</v>
      </c>
      <c r="R11835">
        <v>29.440065953164869</v>
      </c>
      <c r="S11835">
        <v>1188</v>
      </c>
      <c r="T11835">
        <v>26.871725445809052</v>
      </c>
      <c r="U11835">
        <v>32.050015193614762</v>
      </c>
    </row>
    <row r="11836" spans="1:21">
      <c r="A11836" t="s">
        <v>371</v>
      </c>
      <c r="B11836">
        <v>40</v>
      </c>
      <c r="C11836" t="s">
        <v>101</v>
      </c>
      <c r="D11836" t="s">
        <v>34</v>
      </c>
      <c r="E11836" t="s">
        <v>218</v>
      </c>
      <c r="F11836" t="s">
        <v>174</v>
      </c>
      <c r="G11836" t="s">
        <v>211</v>
      </c>
      <c r="H11836" t="s">
        <v>8</v>
      </c>
      <c r="I11836" t="s">
        <v>404</v>
      </c>
      <c r="J11836" t="s">
        <v>299</v>
      </c>
      <c r="K11836">
        <v>0</v>
      </c>
      <c r="L11836" t="s">
        <v>273</v>
      </c>
      <c r="M11836">
        <v>-7</v>
      </c>
      <c r="N11836" t="s">
        <v>473</v>
      </c>
      <c r="O11836" t="s">
        <v>176</v>
      </c>
      <c r="P11836" t="s">
        <v>413</v>
      </c>
      <c r="R11836">
        <v>29.084953704662787</v>
      </c>
      <c r="S11836">
        <v>1206</v>
      </c>
      <c r="T11836">
        <v>26.545801225550242</v>
      </c>
      <c r="U11836">
        <v>31.6671115683328</v>
      </c>
    </row>
    <row r="11837" spans="1:21">
      <c r="A11837" t="s">
        <v>371</v>
      </c>
      <c r="B11837">
        <v>40</v>
      </c>
      <c r="C11837" t="s">
        <v>101</v>
      </c>
      <c r="D11837" t="s">
        <v>34</v>
      </c>
      <c r="E11837" t="s">
        <v>218</v>
      </c>
      <c r="F11837" t="s">
        <v>174</v>
      </c>
      <c r="G11837" t="s">
        <v>211</v>
      </c>
      <c r="H11837" t="s">
        <v>8</v>
      </c>
      <c r="I11837" t="s">
        <v>404</v>
      </c>
      <c r="J11837" t="s">
        <v>299</v>
      </c>
      <c r="K11837">
        <v>0</v>
      </c>
      <c r="L11837" t="s">
        <v>273</v>
      </c>
      <c r="M11837">
        <v>-7</v>
      </c>
      <c r="N11837" t="s">
        <v>473</v>
      </c>
      <c r="O11837" t="s">
        <v>170</v>
      </c>
      <c r="P11837" t="s">
        <v>413</v>
      </c>
      <c r="R11837">
        <v>29.273842905740299</v>
      </c>
      <c r="S11837">
        <v>2394</v>
      </c>
      <c r="T11837">
        <v>27.462581755328358</v>
      </c>
      <c r="U11837">
        <v>31.106219655197147</v>
      </c>
    </row>
    <row r="11838" spans="1:21">
      <c r="A11838" t="s">
        <v>371</v>
      </c>
      <c r="B11838">
        <v>40</v>
      </c>
      <c r="C11838" t="s">
        <v>101</v>
      </c>
      <c r="D11838" t="s">
        <v>34</v>
      </c>
      <c r="E11838" t="s">
        <v>218</v>
      </c>
      <c r="F11838" t="s">
        <v>174</v>
      </c>
      <c r="G11838" t="s">
        <v>211</v>
      </c>
      <c r="H11838" t="s">
        <v>17</v>
      </c>
      <c r="I11838" t="s">
        <v>404</v>
      </c>
      <c r="J11838" t="s">
        <v>300</v>
      </c>
      <c r="K11838">
        <v>0</v>
      </c>
      <c r="L11838" t="s">
        <v>273</v>
      </c>
      <c r="M11838">
        <v>-7</v>
      </c>
      <c r="N11838" t="s">
        <v>473</v>
      </c>
      <c r="O11838" t="s">
        <v>176</v>
      </c>
      <c r="P11838" t="s">
        <v>413</v>
      </c>
      <c r="R11838">
        <v>29.756041921837024</v>
      </c>
      <c r="S11838">
        <v>7615</v>
      </c>
      <c r="T11838">
        <v>28.732440537390158</v>
      </c>
      <c r="U11838">
        <v>30.785845992472822</v>
      </c>
    </row>
    <row r="11839" spans="1:21">
      <c r="A11839" t="s">
        <v>371</v>
      </c>
      <c r="B11839">
        <v>40</v>
      </c>
      <c r="C11839" t="s">
        <v>101</v>
      </c>
      <c r="D11839" t="s">
        <v>34</v>
      </c>
      <c r="E11839" t="s">
        <v>218</v>
      </c>
      <c r="F11839" t="s">
        <v>174</v>
      </c>
      <c r="G11839" t="s">
        <v>211</v>
      </c>
      <c r="H11839" t="s">
        <v>17</v>
      </c>
      <c r="I11839" t="s">
        <v>404</v>
      </c>
      <c r="J11839" t="s">
        <v>300</v>
      </c>
      <c r="K11839">
        <v>0</v>
      </c>
      <c r="L11839" t="s">
        <v>273</v>
      </c>
      <c r="M11839">
        <v>-7</v>
      </c>
      <c r="N11839" t="s">
        <v>473</v>
      </c>
      <c r="O11839" t="s">
        <v>177</v>
      </c>
      <c r="P11839" t="s">
        <v>413</v>
      </c>
      <c r="R11839">
        <v>29.509084278280174</v>
      </c>
      <c r="S11839">
        <v>7265</v>
      </c>
      <c r="T11839">
        <v>28.463849207252167</v>
      </c>
      <c r="U11839">
        <v>30.561053678107868</v>
      </c>
    </row>
    <row r="11840" spans="1:21">
      <c r="A11840" t="s">
        <v>371</v>
      </c>
      <c r="B11840">
        <v>40</v>
      </c>
      <c r="C11840" t="s">
        <v>101</v>
      </c>
      <c r="D11840" t="s">
        <v>34</v>
      </c>
      <c r="E11840" t="s">
        <v>218</v>
      </c>
      <c r="F11840" t="s">
        <v>174</v>
      </c>
      <c r="G11840" t="s">
        <v>211</v>
      </c>
      <c r="H11840" t="s">
        <v>17</v>
      </c>
      <c r="I11840" t="s">
        <v>404</v>
      </c>
      <c r="J11840" t="s">
        <v>300</v>
      </c>
      <c r="K11840">
        <v>0</v>
      </c>
      <c r="L11840" t="s">
        <v>273</v>
      </c>
      <c r="M11840">
        <v>-7</v>
      </c>
      <c r="N11840" t="s">
        <v>473</v>
      </c>
      <c r="O11840" t="s">
        <v>170</v>
      </c>
      <c r="P11840" t="s">
        <v>413</v>
      </c>
      <c r="R11840">
        <v>29.617142415328416</v>
      </c>
      <c r="S11840">
        <v>14880</v>
      </c>
      <c r="T11840">
        <v>28.885220147021812</v>
      </c>
      <c r="U11840">
        <v>30.352302662778268</v>
      </c>
    </row>
    <row r="11841" spans="1:21">
      <c r="A11841" t="s">
        <v>371</v>
      </c>
      <c r="B11841">
        <v>40</v>
      </c>
      <c r="C11841" t="s">
        <v>101</v>
      </c>
      <c r="D11841" t="s">
        <v>34</v>
      </c>
      <c r="E11841" t="s">
        <v>218</v>
      </c>
      <c r="F11841" t="s">
        <v>174</v>
      </c>
      <c r="G11841" t="s">
        <v>211</v>
      </c>
      <c r="H11841" t="s">
        <v>13</v>
      </c>
      <c r="I11841" t="s">
        <v>404</v>
      </c>
      <c r="J11841" t="s">
        <v>301</v>
      </c>
      <c r="K11841">
        <v>0</v>
      </c>
      <c r="L11841" t="s">
        <v>273</v>
      </c>
      <c r="M11841">
        <v>-7</v>
      </c>
      <c r="N11841" t="s">
        <v>473</v>
      </c>
      <c r="O11841" t="s">
        <v>176</v>
      </c>
      <c r="P11841" t="s">
        <v>413</v>
      </c>
      <c r="R11841">
        <v>35.270914061210547</v>
      </c>
      <c r="S11841">
        <v>1655</v>
      </c>
      <c r="T11841">
        <v>32.973484063009835</v>
      </c>
      <c r="U11841">
        <v>37.574458475708781</v>
      </c>
    </row>
    <row r="11842" spans="1:21">
      <c r="A11842" t="s">
        <v>371</v>
      </c>
      <c r="B11842">
        <v>40</v>
      </c>
      <c r="C11842" t="s">
        <v>101</v>
      </c>
      <c r="D11842" t="s">
        <v>34</v>
      </c>
      <c r="E11842" t="s">
        <v>218</v>
      </c>
      <c r="F11842" t="s">
        <v>174</v>
      </c>
      <c r="G11842" t="s">
        <v>211</v>
      </c>
      <c r="H11842" t="s">
        <v>13</v>
      </c>
      <c r="I11842" t="s">
        <v>404</v>
      </c>
      <c r="J11842" t="s">
        <v>301</v>
      </c>
      <c r="K11842">
        <v>0</v>
      </c>
      <c r="L11842" t="s">
        <v>273</v>
      </c>
      <c r="M11842">
        <v>-7</v>
      </c>
      <c r="N11842" t="s">
        <v>473</v>
      </c>
      <c r="O11842" t="s">
        <v>170</v>
      </c>
      <c r="P11842" t="s">
        <v>413</v>
      </c>
      <c r="R11842">
        <v>34.348302404819798</v>
      </c>
      <c r="S11842">
        <v>3247</v>
      </c>
      <c r="T11842">
        <v>32.717982226812815</v>
      </c>
      <c r="U11842">
        <v>35.983620327960558</v>
      </c>
    </row>
    <row r="11843" spans="1:21">
      <c r="A11843" t="s">
        <v>371</v>
      </c>
      <c r="B11843">
        <v>40</v>
      </c>
      <c r="C11843" t="s">
        <v>101</v>
      </c>
      <c r="D11843" t="s">
        <v>34</v>
      </c>
      <c r="E11843" t="s">
        <v>218</v>
      </c>
      <c r="F11843" t="s">
        <v>174</v>
      </c>
      <c r="G11843" t="s">
        <v>211</v>
      </c>
      <c r="H11843" t="s">
        <v>13</v>
      </c>
      <c r="I11843" t="s">
        <v>404</v>
      </c>
      <c r="J11843" t="s">
        <v>301</v>
      </c>
      <c r="K11843">
        <v>0</v>
      </c>
      <c r="L11843" t="s">
        <v>273</v>
      </c>
      <c r="M11843">
        <v>-7</v>
      </c>
      <c r="N11843" t="s">
        <v>473</v>
      </c>
      <c r="O11843" t="s">
        <v>177</v>
      </c>
      <c r="P11843" t="s">
        <v>413</v>
      </c>
      <c r="R11843">
        <v>33.457242554769401</v>
      </c>
      <c r="S11843">
        <v>1592</v>
      </c>
      <c r="T11843">
        <v>31.148077454943785</v>
      </c>
      <c r="U11843">
        <v>35.780363719479638</v>
      </c>
    </row>
    <row r="11844" spans="1:21">
      <c r="A11844" t="s">
        <v>371</v>
      </c>
      <c r="B11844">
        <v>40</v>
      </c>
      <c r="C11844" t="s">
        <v>101</v>
      </c>
      <c r="D11844" t="s">
        <v>34</v>
      </c>
      <c r="E11844" t="s">
        <v>218</v>
      </c>
      <c r="F11844" t="s">
        <v>174</v>
      </c>
      <c r="G11844" t="s">
        <v>211</v>
      </c>
      <c r="H11844" t="s">
        <v>25</v>
      </c>
      <c r="I11844" t="s">
        <v>404</v>
      </c>
      <c r="J11844" t="s">
        <v>302</v>
      </c>
      <c r="K11844">
        <v>0</v>
      </c>
      <c r="L11844" t="s">
        <v>273</v>
      </c>
      <c r="M11844">
        <v>-7</v>
      </c>
      <c r="N11844" t="s">
        <v>473</v>
      </c>
      <c r="O11844" t="s">
        <v>176</v>
      </c>
      <c r="P11844" t="s">
        <v>413</v>
      </c>
      <c r="R11844">
        <v>30.730123957270067</v>
      </c>
      <c r="S11844">
        <v>1440</v>
      </c>
      <c r="T11844">
        <v>28.363168278725247</v>
      </c>
      <c r="U11844">
        <v>33.125290096281645</v>
      </c>
    </row>
    <row r="11845" spans="1:21">
      <c r="A11845" t="s">
        <v>371</v>
      </c>
      <c r="B11845">
        <v>40</v>
      </c>
      <c r="C11845" t="s">
        <v>101</v>
      </c>
      <c r="D11845" t="s">
        <v>34</v>
      </c>
      <c r="E11845" t="s">
        <v>218</v>
      </c>
      <c r="F11845" t="s">
        <v>174</v>
      </c>
      <c r="G11845" t="s">
        <v>211</v>
      </c>
      <c r="H11845" t="s">
        <v>25</v>
      </c>
      <c r="I11845" t="s">
        <v>404</v>
      </c>
      <c r="J11845" t="s">
        <v>302</v>
      </c>
      <c r="K11845">
        <v>0</v>
      </c>
      <c r="L11845" t="s">
        <v>273</v>
      </c>
      <c r="M11845">
        <v>-7</v>
      </c>
      <c r="N11845" t="s">
        <v>473</v>
      </c>
      <c r="O11845" t="s">
        <v>170</v>
      </c>
      <c r="P11845" t="s">
        <v>413</v>
      </c>
      <c r="R11845">
        <v>28.665848289239509</v>
      </c>
      <c r="S11845">
        <v>2862</v>
      </c>
      <c r="T11845">
        <v>27.019377703639158</v>
      </c>
      <c r="U11845">
        <v>30.331440550498794</v>
      </c>
    </row>
    <row r="11846" spans="1:21">
      <c r="A11846" t="s">
        <v>371</v>
      </c>
      <c r="B11846">
        <v>40</v>
      </c>
      <c r="C11846" t="s">
        <v>101</v>
      </c>
      <c r="D11846" t="s">
        <v>34</v>
      </c>
      <c r="E11846" t="s">
        <v>218</v>
      </c>
      <c r="F11846" t="s">
        <v>174</v>
      </c>
      <c r="G11846" t="s">
        <v>211</v>
      </c>
      <c r="H11846" t="s">
        <v>25</v>
      </c>
      <c r="I11846" t="s">
        <v>404</v>
      </c>
      <c r="J11846" t="s">
        <v>302</v>
      </c>
      <c r="K11846">
        <v>0</v>
      </c>
      <c r="L11846" t="s">
        <v>273</v>
      </c>
      <c r="M11846">
        <v>-7</v>
      </c>
      <c r="N11846" t="s">
        <v>473</v>
      </c>
      <c r="O11846" t="s">
        <v>177</v>
      </c>
      <c r="P11846" t="s">
        <v>413</v>
      </c>
      <c r="R11846">
        <v>26.468222472595304</v>
      </c>
      <c r="S11846">
        <v>1422</v>
      </c>
      <c r="T11846">
        <v>24.201793698701408</v>
      </c>
      <c r="U11846">
        <v>28.783855876097746</v>
      </c>
    </row>
    <row r="11847" spans="1:21">
      <c r="A11847" t="s">
        <v>371</v>
      </c>
      <c r="B11847">
        <v>40</v>
      </c>
      <c r="C11847" t="s">
        <v>101</v>
      </c>
      <c r="D11847" t="s">
        <v>34</v>
      </c>
      <c r="E11847" t="s">
        <v>218</v>
      </c>
      <c r="F11847" t="s">
        <v>174</v>
      </c>
      <c r="G11847" t="s">
        <v>211</v>
      </c>
      <c r="H11847" t="s">
        <v>16</v>
      </c>
      <c r="I11847" t="s">
        <v>404</v>
      </c>
      <c r="J11847" t="s">
        <v>303</v>
      </c>
      <c r="K11847">
        <v>0</v>
      </c>
      <c r="L11847" t="s">
        <v>273</v>
      </c>
      <c r="M11847">
        <v>-7</v>
      </c>
      <c r="N11847" t="s">
        <v>473</v>
      </c>
      <c r="O11847" t="s">
        <v>176</v>
      </c>
      <c r="P11847" t="s">
        <v>413</v>
      </c>
      <c r="R11847">
        <v>28.832826651006926</v>
      </c>
      <c r="S11847">
        <v>1214</v>
      </c>
      <c r="T11847">
        <v>26.309257721186004</v>
      </c>
      <c r="U11847">
        <v>31.4005434784718</v>
      </c>
    </row>
    <row r="11848" spans="1:21">
      <c r="A11848" t="s">
        <v>371</v>
      </c>
      <c r="B11848">
        <v>40</v>
      </c>
      <c r="C11848" t="s">
        <v>101</v>
      </c>
      <c r="D11848" t="s">
        <v>34</v>
      </c>
      <c r="E11848" t="s">
        <v>218</v>
      </c>
      <c r="F11848" t="s">
        <v>174</v>
      </c>
      <c r="G11848" t="s">
        <v>211</v>
      </c>
      <c r="H11848" t="s">
        <v>16</v>
      </c>
      <c r="I11848" t="s">
        <v>404</v>
      </c>
      <c r="J11848" t="s">
        <v>303</v>
      </c>
      <c r="K11848">
        <v>0</v>
      </c>
      <c r="L11848" t="s">
        <v>273</v>
      </c>
      <c r="M11848">
        <v>-7</v>
      </c>
      <c r="N11848" t="s">
        <v>473</v>
      </c>
      <c r="O11848" t="s">
        <v>170</v>
      </c>
      <c r="P11848" t="s">
        <v>413</v>
      </c>
      <c r="R11848">
        <v>28.566576734832356</v>
      </c>
      <c r="S11848">
        <v>2372</v>
      </c>
      <c r="T11848">
        <v>26.761250334564423</v>
      </c>
      <c r="U11848">
        <v>30.395264246619863</v>
      </c>
    </row>
    <row r="11849" spans="1:21">
      <c r="A11849" t="s">
        <v>371</v>
      </c>
      <c r="B11849">
        <v>40</v>
      </c>
      <c r="C11849" t="s">
        <v>101</v>
      </c>
      <c r="D11849" t="s">
        <v>34</v>
      </c>
      <c r="E11849" t="s">
        <v>218</v>
      </c>
      <c r="F11849" t="s">
        <v>174</v>
      </c>
      <c r="G11849" t="s">
        <v>211</v>
      </c>
      <c r="H11849" t="s">
        <v>16</v>
      </c>
      <c r="I11849" t="s">
        <v>404</v>
      </c>
      <c r="J11849" t="s">
        <v>303</v>
      </c>
      <c r="K11849">
        <v>0</v>
      </c>
      <c r="L11849" t="s">
        <v>273</v>
      </c>
      <c r="M11849">
        <v>-7</v>
      </c>
      <c r="N11849" t="s">
        <v>473</v>
      </c>
      <c r="O11849" t="s">
        <v>177</v>
      </c>
      <c r="P11849" t="s">
        <v>413</v>
      </c>
      <c r="R11849">
        <v>27.365341036372243</v>
      </c>
      <c r="S11849">
        <v>1158</v>
      </c>
      <c r="T11849">
        <v>24.827689563699103</v>
      </c>
      <c r="U11849">
        <v>29.95802533843306</v>
      </c>
    </row>
    <row r="11850" spans="1:21">
      <c r="A11850" t="s">
        <v>371</v>
      </c>
      <c r="B11850">
        <v>40</v>
      </c>
      <c r="C11850" t="s">
        <v>101</v>
      </c>
      <c r="D11850" t="s">
        <v>34</v>
      </c>
      <c r="E11850" t="s">
        <v>218</v>
      </c>
      <c r="F11850" t="s">
        <v>174</v>
      </c>
      <c r="G11850" t="s">
        <v>211</v>
      </c>
      <c r="H11850" t="s">
        <v>5</v>
      </c>
      <c r="I11850" t="s">
        <v>404</v>
      </c>
      <c r="J11850" t="s">
        <v>304</v>
      </c>
      <c r="K11850">
        <v>0</v>
      </c>
      <c r="L11850" t="s">
        <v>273</v>
      </c>
      <c r="M11850">
        <v>-7</v>
      </c>
      <c r="N11850" t="s">
        <v>473</v>
      </c>
      <c r="O11850" t="s">
        <v>176</v>
      </c>
      <c r="P11850" t="s">
        <v>413</v>
      </c>
      <c r="R11850">
        <v>35.144996189556807</v>
      </c>
      <c r="S11850">
        <v>1600</v>
      </c>
      <c r="T11850">
        <v>32.8106950313474</v>
      </c>
      <c r="U11850">
        <v>37.486146204412115</v>
      </c>
    </row>
    <row r="11851" spans="1:21">
      <c r="A11851" t="s">
        <v>371</v>
      </c>
      <c r="B11851">
        <v>40</v>
      </c>
      <c r="C11851" t="s">
        <v>101</v>
      </c>
      <c r="D11851" t="s">
        <v>34</v>
      </c>
      <c r="E11851" t="s">
        <v>218</v>
      </c>
      <c r="F11851" t="s">
        <v>174</v>
      </c>
      <c r="G11851" t="s">
        <v>211</v>
      </c>
      <c r="H11851" t="s">
        <v>5</v>
      </c>
      <c r="I11851" t="s">
        <v>404</v>
      </c>
      <c r="J11851" t="s">
        <v>304</v>
      </c>
      <c r="K11851">
        <v>0</v>
      </c>
      <c r="L11851" t="s">
        <v>273</v>
      </c>
      <c r="M11851">
        <v>-7</v>
      </c>
      <c r="N11851" t="s">
        <v>473</v>
      </c>
      <c r="O11851" t="s">
        <v>170</v>
      </c>
      <c r="P11851" t="s">
        <v>413</v>
      </c>
      <c r="R11851">
        <v>34.206206264375268</v>
      </c>
      <c r="S11851">
        <v>3275</v>
      </c>
      <c r="T11851">
        <v>32.584612239078744</v>
      </c>
      <c r="U11851">
        <v>35.833044858769604</v>
      </c>
    </row>
    <row r="11852" spans="1:21">
      <c r="A11852" t="s">
        <v>371</v>
      </c>
      <c r="B11852">
        <v>40</v>
      </c>
      <c r="C11852" t="s">
        <v>101</v>
      </c>
      <c r="D11852" t="s">
        <v>34</v>
      </c>
      <c r="E11852" t="s">
        <v>218</v>
      </c>
      <c r="F11852" t="s">
        <v>174</v>
      </c>
      <c r="G11852" t="s">
        <v>211</v>
      </c>
      <c r="H11852" t="s">
        <v>5</v>
      </c>
      <c r="I11852" t="s">
        <v>404</v>
      </c>
      <c r="J11852" t="s">
        <v>304</v>
      </c>
      <c r="K11852">
        <v>0</v>
      </c>
      <c r="L11852" t="s">
        <v>273</v>
      </c>
      <c r="M11852">
        <v>-7</v>
      </c>
      <c r="N11852" t="s">
        <v>473</v>
      </c>
      <c r="O11852" t="s">
        <v>177</v>
      </c>
      <c r="P11852" t="s">
        <v>413</v>
      </c>
      <c r="R11852">
        <v>33.417905980135046</v>
      </c>
      <c r="S11852">
        <v>1675</v>
      </c>
      <c r="T11852">
        <v>31.167167611754358</v>
      </c>
      <c r="U11852">
        <v>35.682064408358237</v>
      </c>
    </row>
    <row r="11853" spans="1:21">
      <c r="A11853" t="s">
        <v>371</v>
      </c>
      <c r="B11853">
        <v>40</v>
      </c>
      <c r="C11853" t="s">
        <v>101</v>
      </c>
      <c r="D11853" t="s">
        <v>34</v>
      </c>
      <c r="E11853" t="s">
        <v>218</v>
      </c>
      <c r="F11853" t="s">
        <v>174</v>
      </c>
      <c r="G11853" t="s">
        <v>211</v>
      </c>
      <c r="H11853" t="s">
        <v>7</v>
      </c>
      <c r="I11853" t="s">
        <v>404</v>
      </c>
      <c r="J11853" t="s">
        <v>305</v>
      </c>
      <c r="K11853">
        <v>0</v>
      </c>
      <c r="L11853" t="s">
        <v>273</v>
      </c>
      <c r="M11853">
        <v>-7</v>
      </c>
      <c r="N11853" t="s">
        <v>473</v>
      </c>
      <c r="O11853" t="s">
        <v>177</v>
      </c>
      <c r="P11853" t="s">
        <v>413</v>
      </c>
      <c r="R11853">
        <v>31.182532031633386</v>
      </c>
      <c r="S11853">
        <v>1697</v>
      </c>
      <c r="T11853">
        <v>28.991087573486812</v>
      </c>
      <c r="U11853">
        <v>33.396100657495445</v>
      </c>
    </row>
    <row r="11854" spans="1:21">
      <c r="A11854" t="s">
        <v>371</v>
      </c>
      <c r="B11854">
        <v>40</v>
      </c>
      <c r="C11854" t="s">
        <v>101</v>
      </c>
      <c r="D11854" t="s">
        <v>34</v>
      </c>
      <c r="E11854" t="s">
        <v>218</v>
      </c>
      <c r="F11854" t="s">
        <v>174</v>
      </c>
      <c r="G11854" t="s">
        <v>211</v>
      </c>
      <c r="H11854" t="s">
        <v>7</v>
      </c>
      <c r="I11854" t="s">
        <v>404</v>
      </c>
      <c r="J11854" t="s">
        <v>305</v>
      </c>
      <c r="K11854">
        <v>0</v>
      </c>
      <c r="L11854" t="s">
        <v>273</v>
      </c>
      <c r="M11854">
        <v>-7</v>
      </c>
      <c r="N11854" t="s">
        <v>473</v>
      </c>
      <c r="O11854" t="s">
        <v>176</v>
      </c>
      <c r="P11854" t="s">
        <v>413</v>
      </c>
      <c r="R11854">
        <v>30.393617339383074</v>
      </c>
      <c r="S11854">
        <v>1822</v>
      </c>
      <c r="T11854">
        <v>28.294755925807006</v>
      </c>
      <c r="U11854">
        <v>32.516026380449766</v>
      </c>
    </row>
    <row r="11855" spans="1:21">
      <c r="A11855" t="s">
        <v>371</v>
      </c>
      <c r="B11855">
        <v>40</v>
      </c>
      <c r="C11855" t="s">
        <v>101</v>
      </c>
      <c r="D11855" t="s">
        <v>34</v>
      </c>
      <c r="E11855" t="s">
        <v>218</v>
      </c>
      <c r="F11855" t="s">
        <v>174</v>
      </c>
      <c r="G11855" t="s">
        <v>211</v>
      </c>
      <c r="H11855" t="s">
        <v>7</v>
      </c>
      <c r="I11855" t="s">
        <v>404</v>
      </c>
      <c r="J11855" t="s">
        <v>305</v>
      </c>
      <c r="K11855">
        <v>0</v>
      </c>
      <c r="L11855" t="s">
        <v>273</v>
      </c>
      <c r="M11855">
        <v>-7</v>
      </c>
      <c r="N11855" t="s">
        <v>473</v>
      </c>
      <c r="O11855" t="s">
        <v>170</v>
      </c>
      <c r="P11855" t="s">
        <v>413</v>
      </c>
      <c r="R11855">
        <v>30.747442958403969</v>
      </c>
      <c r="S11855">
        <v>3519</v>
      </c>
      <c r="T11855">
        <v>29.229064236067824</v>
      </c>
      <c r="U11855">
        <v>32.277324674704253</v>
      </c>
    </row>
    <row r="11856" spans="1:21">
      <c r="A11856" t="s">
        <v>371</v>
      </c>
      <c r="B11856">
        <v>40</v>
      </c>
      <c r="C11856" t="s">
        <v>101</v>
      </c>
      <c r="D11856" t="s">
        <v>34</v>
      </c>
      <c r="E11856" t="s">
        <v>218</v>
      </c>
      <c r="F11856" t="s">
        <v>174</v>
      </c>
      <c r="G11856" t="s">
        <v>211</v>
      </c>
      <c r="H11856" t="s">
        <v>15</v>
      </c>
      <c r="I11856" t="s">
        <v>404</v>
      </c>
      <c r="J11856" t="s">
        <v>306</v>
      </c>
      <c r="K11856">
        <v>0</v>
      </c>
      <c r="L11856" t="s">
        <v>273</v>
      </c>
      <c r="M11856">
        <v>-7</v>
      </c>
      <c r="N11856" t="s">
        <v>473</v>
      </c>
      <c r="O11856" t="s">
        <v>176</v>
      </c>
      <c r="P11856" t="s">
        <v>413</v>
      </c>
      <c r="R11856">
        <v>28.981336644294377</v>
      </c>
      <c r="S11856">
        <v>1567</v>
      </c>
      <c r="T11856">
        <v>26.753545210441747</v>
      </c>
      <c r="U11856">
        <v>31.242674892422347</v>
      </c>
    </row>
    <row r="11857" spans="1:21">
      <c r="A11857" t="s">
        <v>371</v>
      </c>
      <c r="B11857">
        <v>40</v>
      </c>
      <c r="C11857" t="s">
        <v>101</v>
      </c>
      <c r="D11857" t="s">
        <v>34</v>
      </c>
      <c r="E11857" t="s">
        <v>218</v>
      </c>
      <c r="F11857" t="s">
        <v>174</v>
      </c>
      <c r="G11857" t="s">
        <v>211</v>
      </c>
      <c r="H11857" t="s">
        <v>15</v>
      </c>
      <c r="I11857" t="s">
        <v>404</v>
      </c>
      <c r="J11857" t="s">
        <v>306</v>
      </c>
      <c r="K11857">
        <v>0</v>
      </c>
      <c r="L11857" t="s">
        <v>273</v>
      </c>
      <c r="M11857">
        <v>-7</v>
      </c>
      <c r="N11857" t="s">
        <v>473</v>
      </c>
      <c r="O11857" t="s">
        <v>177</v>
      </c>
      <c r="P11857" t="s">
        <v>413</v>
      </c>
      <c r="R11857">
        <v>28.221019701490846</v>
      </c>
      <c r="S11857">
        <v>1565</v>
      </c>
      <c r="T11857">
        <v>26.011325581586771</v>
      </c>
      <c r="U11857">
        <v>30.467648228549375</v>
      </c>
    </row>
    <row r="11858" spans="1:21">
      <c r="A11858" t="s">
        <v>371</v>
      </c>
      <c r="B11858">
        <v>40</v>
      </c>
      <c r="C11858" t="s">
        <v>101</v>
      </c>
      <c r="D11858" t="s">
        <v>34</v>
      </c>
      <c r="E11858" t="s">
        <v>218</v>
      </c>
      <c r="F11858" t="s">
        <v>174</v>
      </c>
      <c r="G11858" t="s">
        <v>211</v>
      </c>
      <c r="H11858" t="s">
        <v>15</v>
      </c>
      <c r="I11858" t="s">
        <v>404</v>
      </c>
      <c r="J11858" t="s">
        <v>306</v>
      </c>
      <c r="K11858">
        <v>0</v>
      </c>
      <c r="L11858" t="s">
        <v>273</v>
      </c>
      <c r="M11858">
        <v>-7</v>
      </c>
      <c r="N11858" t="s">
        <v>473</v>
      </c>
      <c r="O11858" t="s">
        <v>170</v>
      </c>
      <c r="P11858" t="s">
        <v>413</v>
      </c>
      <c r="R11858">
        <v>28.715169161685157</v>
      </c>
      <c r="S11858">
        <v>3132</v>
      </c>
      <c r="T11858">
        <v>27.139937674227056</v>
      </c>
      <c r="U11858">
        <v>30.307765129361407</v>
      </c>
    </row>
    <row r="11859" spans="1:21">
      <c r="A11859" t="s">
        <v>371</v>
      </c>
      <c r="B11859">
        <v>40</v>
      </c>
      <c r="C11859" t="s">
        <v>101</v>
      </c>
      <c r="D11859" t="s">
        <v>34</v>
      </c>
      <c r="E11859" t="s">
        <v>218</v>
      </c>
      <c r="F11859" t="s">
        <v>174</v>
      </c>
      <c r="G11859" t="s">
        <v>211</v>
      </c>
      <c r="H11859" t="s">
        <v>19</v>
      </c>
      <c r="I11859" t="s">
        <v>404</v>
      </c>
      <c r="J11859" t="s">
        <v>307</v>
      </c>
      <c r="K11859">
        <v>0</v>
      </c>
      <c r="L11859" t="s">
        <v>273</v>
      </c>
      <c r="M11859">
        <v>-7</v>
      </c>
      <c r="N11859" t="s">
        <v>473</v>
      </c>
      <c r="O11859" t="s">
        <v>176</v>
      </c>
      <c r="P11859" t="s">
        <v>413</v>
      </c>
      <c r="R11859">
        <v>35.720790801328938</v>
      </c>
      <c r="S11859">
        <v>744</v>
      </c>
      <c r="T11859">
        <v>32.287591836026166</v>
      </c>
      <c r="U11859">
        <v>39.163701130362213</v>
      </c>
    </row>
    <row r="11860" spans="1:21">
      <c r="A11860" t="s">
        <v>371</v>
      </c>
      <c r="B11860">
        <v>40</v>
      </c>
      <c r="C11860" t="s">
        <v>101</v>
      </c>
      <c r="D11860" t="s">
        <v>34</v>
      </c>
      <c r="E11860" t="s">
        <v>218</v>
      </c>
      <c r="F11860" t="s">
        <v>174</v>
      </c>
      <c r="G11860" t="s">
        <v>211</v>
      </c>
      <c r="H11860" t="s">
        <v>19</v>
      </c>
      <c r="I11860" t="s">
        <v>404</v>
      </c>
      <c r="J11860" t="s">
        <v>307</v>
      </c>
      <c r="K11860">
        <v>0</v>
      </c>
      <c r="L11860" t="s">
        <v>273</v>
      </c>
      <c r="M11860">
        <v>-7</v>
      </c>
      <c r="N11860" t="s">
        <v>473</v>
      </c>
      <c r="O11860" t="s">
        <v>177</v>
      </c>
      <c r="P11860" t="s">
        <v>413</v>
      </c>
      <c r="R11860">
        <v>35.420150799794456</v>
      </c>
      <c r="S11860">
        <v>743</v>
      </c>
      <c r="T11860">
        <v>31.992521414683033</v>
      </c>
      <c r="U11860">
        <v>38.86018488651343</v>
      </c>
    </row>
    <row r="11861" spans="1:21">
      <c r="A11861" t="s">
        <v>371</v>
      </c>
      <c r="B11861">
        <v>40</v>
      </c>
      <c r="C11861" t="s">
        <v>101</v>
      </c>
      <c r="D11861" t="s">
        <v>34</v>
      </c>
      <c r="E11861" t="s">
        <v>218</v>
      </c>
      <c r="F11861" t="s">
        <v>174</v>
      </c>
      <c r="G11861" t="s">
        <v>211</v>
      </c>
      <c r="H11861" t="s">
        <v>19</v>
      </c>
      <c r="I11861" t="s">
        <v>404</v>
      </c>
      <c r="J11861" t="s">
        <v>307</v>
      </c>
      <c r="K11861">
        <v>0</v>
      </c>
      <c r="L11861" t="s">
        <v>273</v>
      </c>
      <c r="M11861">
        <v>-7</v>
      </c>
      <c r="N11861" t="s">
        <v>473</v>
      </c>
      <c r="O11861" t="s">
        <v>170</v>
      </c>
      <c r="P11861" t="s">
        <v>413</v>
      </c>
      <c r="R11861">
        <v>35.758918931474234</v>
      </c>
      <c r="S11861">
        <v>1487</v>
      </c>
      <c r="T11861">
        <v>33.326943143908622</v>
      </c>
      <c r="U11861">
        <v>38.195528752247952</v>
      </c>
    </row>
    <row r="11862" spans="1:21">
      <c r="A11862" t="s">
        <v>371</v>
      </c>
      <c r="B11862">
        <v>40</v>
      </c>
      <c r="C11862" t="s">
        <v>101</v>
      </c>
      <c r="D11862" t="s">
        <v>34</v>
      </c>
      <c r="E11862" t="s">
        <v>218</v>
      </c>
      <c r="F11862" t="s">
        <v>174</v>
      </c>
      <c r="G11862" t="s">
        <v>211</v>
      </c>
      <c r="H11862" t="s">
        <v>14</v>
      </c>
      <c r="I11862" t="s">
        <v>404</v>
      </c>
      <c r="J11862" t="s">
        <v>308</v>
      </c>
      <c r="K11862">
        <v>0</v>
      </c>
      <c r="L11862" t="s">
        <v>273</v>
      </c>
      <c r="M11862">
        <v>-7</v>
      </c>
      <c r="N11862" t="s">
        <v>473</v>
      </c>
      <c r="O11862" t="s">
        <v>176</v>
      </c>
      <c r="P11862" t="s">
        <v>413</v>
      </c>
      <c r="R11862">
        <v>26.558927467205095</v>
      </c>
      <c r="S11862">
        <v>1430</v>
      </c>
      <c r="T11862">
        <v>24.296045875398011</v>
      </c>
      <c r="U11862">
        <v>28.870295706289205</v>
      </c>
    </row>
    <row r="11863" spans="1:21">
      <c r="A11863" t="s">
        <v>371</v>
      </c>
      <c r="B11863">
        <v>40</v>
      </c>
      <c r="C11863" t="s">
        <v>101</v>
      </c>
      <c r="D11863" t="s">
        <v>34</v>
      </c>
      <c r="E11863" t="s">
        <v>218</v>
      </c>
      <c r="F11863" t="s">
        <v>174</v>
      </c>
      <c r="G11863" t="s">
        <v>211</v>
      </c>
      <c r="H11863" t="s">
        <v>14</v>
      </c>
      <c r="I11863" t="s">
        <v>404</v>
      </c>
      <c r="J11863" t="s">
        <v>308</v>
      </c>
      <c r="K11863">
        <v>0</v>
      </c>
      <c r="L11863" t="s">
        <v>273</v>
      </c>
      <c r="M11863">
        <v>-7</v>
      </c>
      <c r="N11863" t="s">
        <v>473</v>
      </c>
      <c r="O11863" t="s">
        <v>177</v>
      </c>
      <c r="P11863" t="s">
        <v>413</v>
      </c>
      <c r="R11863">
        <v>26.492747281347583</v>
      </c>
      <c r="S11863">
        <v>1485</v>
      </c>
      <c r="T11863">
        <v>24.273594630437</v>
      </c>
      <c r="U11863">
        <v>28.758901689969324</v>
      </c>
    </row>
    <row r="11864" spans="1:21">
      <c r="A11864" t="s">
        <v>371</v>
      </c>
      <c r="B11864">
        <v>40</v>
      </c>
      <c r="C11864" t="s">
        <v>101</v>
      </c>
      <c r="D11864" t="s">
        <v>34</v>
      </c>
      <c r="E11864" t="s">
        <v>218</v>
      </c>
      <c r="F11864" t="s">
        <v>174</v>
      </c>
      <c r="G11864" t="s">
        <v>211</v>
      </c>
      <c r="H11864" t="s">
        <v>14</v>
      </c>
      <c r="I11864" t="s">
        <v>404</v>
      </c>
      <c r="J11864" t="s">
        <v>308</v>
      </c>
      <c r="K11864">
        <v>0</v>
      </c>
      <c r="L11864" t="s">
        <v>273</v>
      </c>
      <c r="M11864">
        <v>-7</v>
      </c>
      <c r="N11864" t="s">
        <v>473</v>
      </c>
      <c r="O11864" t="s">
        <v>170</v>
      </c>
      <c r="P11864" t="s">
        <v>413</v>
      </c>
      <c r="R11864">
        <v>26.556944517853374</v>
      </c>
      <c r="S11864">
        <v>2915</v>
      </c>
      <c r="T11864">
        <v>24.966264956427608</v>
      </c>
      <c r="U11864">
        <v>28.171413910735922</v>
      </c>
    </row>
    <row r="11865" spans="1:21">
      <c r="A11865" t="s">
        <v>371</v>
      </c>
      <c r="B11865">
        <v>40</v>
      </c>
      <c r="C11865" t="s">
        <v>101</v>
      </c>
      <c r="D11865" t="s">
        <v>34</v>
      </c>
      <c r="E11865" t="s">
        <v>218</v>
      </c>
      <c r="F11865" t="s">
        <v>174</v>
      </c>
      <c r="G11865" t="s">
        <v>211</v>
      </c>
      <c r="H11865" t="s">
        <v>10</v>
      </c>
      <c r="I11865" t="s">
        <v>404</v>
      </c>
      <c r="J11865" t="s">
        <v>309</v>
      </c>
      <c r="K11865">
        <v>0</v>
      </c>
      <c r="L11865" t="s">
        <v>273</v>
      </c>
      <c r="M11865">
        <v>-7</v>
      </c>
      <c r="N11865" t="s">
        <v>473</v>
      </c>
      <c r="O11865" t="s">
        <v>177</v>
      </c>
      <c r="P11865" t="s">
        <v>413</v>
      </c>
      <c r="R11865">
        <v>32.750200081610089</v>
      </c>
      <c r="S11865">
        <v>1347</v>
      </c>
      <c r="T11865">
        <v>30.256123857866275</v>
      </c>
      <c r="U11865">
        <v>35.264301029400691</v>
      </c>
    </row>
    <row r="11866" spans="1:21">
      <c r="A11866" t="s">
        <v>371</v>
      </c>
      <c r="B11866">
        <v>40</v>
      </c>
      <c r="C11866" t="s">
        <v>101</v>
      </c>
      <c r="D11866" t="s">
        <v>34</v>
      </c>
      <c r="E11866" t="s">
        <v>218</v>
      </c>
      <c r="F11866" t="s">
        <v>174</v>
      </c>
      <c r="G11866" t="s">
        <v>211</v>
      </c>
      <c r="H11866" t="s">
        <v>10</v>
      </c>
      <c r="I11866" t="s">
        <v>404</v>
      </c>
      <c r="J11866" t="s">
        <v>309</v>
      </c>
      <c r="K11866">
        <v>0</v>
      </c>
      <c r="L11866" t="s">
        <v>273</v>
      </c>
      <c r="M11866">
        <v>-7</v>
      </c>
      <c r="N11866" t="s">
        <v>473</v>
      </c>
      <c r="O11866" t="s">
        <v>176</v>
      </c>
      <c r="P11866" t="s">
        <v>413</v>
      </c>
      <c r="R11866">
        <v>31.761515933147489</v>
      </c>
      <c r="S11866">
        <v>1306</v>
      </c>
      <c r="T11866">
        <v>29.251735383485833</v>
      </c>
      <c r="U11866">
        <v>34.297053356403076</v>
      </c>
    </row>
    <row r="11867" spans="1:21">
      <c r="A11867" t="s">
        <v>371</v>
      </c>
      <c r="B11867">
        <v>40</v>
      </c>
      <c r="C11867" t="s">
        <v>101</v>
      </c>
      <c r="D11867" t="s">
        <v>34</v>
      </c>
      <c r="E11867" t="s">
        <v>218</v>
      </c>
      <c r="F11867" t="s">
        <v>174</v>
      </c>
      <c r="G11867" t="s">
        <v>211</v>
      </c>
      <c r="H11867" t="s">
        <v>10</v>
      </c>
      <c r="I11867" t="s">
        <v>404</v>
      </c>
      <c r="J11867" t="s">
        <v>309</v>
      </c>
      <c r="K11867">
        <v>0</v>
      </c>
      <c r="L11867" t="s">
        <v>273</v>
      </c>
      <c r="M11867">
        <v>-7</v>
      </c>
      <c r="N11867" t="s">
        <v>473</v>
      </c>
      <c r="O11867" t="s">
        <v>170</v>
      </c>
      <c r="P11867" t="s">
        <v>413</v>
      </c>
      <c r="R11867">
        <v>31.987847130057943</v>
      </c>
      <c r="S11867">
        <v>2653</v>
      </c>
      <c r="T11867">
        <v>30.219780772865363</v>
      </c>
      <c r="U11867">
        <v>33.768005132124671</v>
      </c>
    </row>
    <row r="11868" spans="1:21">
      <c r="A11868" t="s">
        <v>371</v>
      </c>
      <c r="B11868">
        <v>40</v>
      </c>
      <c r="C11868" t="s">
        <v>101</v>
      </c>
      <c r="D11868" t="s">
        <v>34</v>
      </c>
      <c r="E11868" t="s">
        <v>218</v>
      </c>
      <c r="F11868" t="s">
        <v>174</v>
      </c>
      <c r="G11868" t="s">
        <v>211</v>
      </c>
      <c r="H11868" t="s">
        <v>93</v>
      </c>
      <c r="I11868" t="s">
        <v>173</v>
      </c>
      <c r="J11868" t="s">
        <v>310</v>
      </c>
      <c r="K11868">
        <v>0</v>
      </c>
      <c r="L11868" t="s">
        <v>273</v>
      </c>
      <c r="M11868">
        <v>-7</v>
      </c>
      <c r="N11868" t="s">
        <v>473</v>
      </c>
      <c r="O11868" t="s">
        <v>170</v>
      </c>
      <c r="P11868" t="s">
        <v>413</v>
      </c>
      <c r="R11868">
        <v>29.634702796728519</v>
      </c>
      <c r="S11868">
        <v>88284</v>
      </c>
      <c r="T11868">
        <v>29.333751573686584</v>
      </c>
      <c r="U11868">
        <v>29.936198377389672</v>
      </c>
    </row>
    <row r="11869" spans="1:21">
      <c r="A11869" t="s">
        <v>371</v>
      </c>
      <c r="B11869">
        <v>40</v>
      </c>
      <c r="C11869" t="s">
        <v>101</v>
      </c>
      <c r="D11869" t="s">
        <v>34</v>
      </c>
      <c r="E11869" t="s">
        <v>218</v>
      </c>
      <c r="F11869" t="s">
        <v>174</v>
      </c>
      <c r="G11869" t="s">
        <v>211</v>
      </c>
      <c r="H11869" t="s">
        <v>93</v>
      </c>
      <c r="I11869" t="s">
        <v>173</v>
      </c>
      <c r="J11869" t="s">
        <v>310</v>
      </c>
      <c r="K11869">
        <v>0</v>
      </c>
      <c r="L11869" t="s">
        <v>273</v>
      </c>
      <c r="M11869">
        <v>-7</v>
      </c>
      <c r="N11869" t="s">
        <v>473</v>
      </c>
      <c r="O11869" t="s">
        <v>176</v>
      </c>
      <c r="P11869" t="s">
        <v>413</v>
      </c>
      <c r="R11869">
        <v>29.810717606076071</v>
      </c>
      <c r="S11869">
        <v>45368</v>
      </c>
      <c r="T11869">
        <v>29.390321906388888</v>
      </c>
      <c r="U11869">
        <v>30.232146052886382</v>
      </c>
    </row>
    <row r="11870" spans="1:21">
      <c r="A11870" t="s">
        <v>371</v>
      </c>
      <c r="B11870">
        <v>40</v>
      </c>
      <c r="C11870" t="s">
        <v>101</v>
      </c>
      <c r="D11870" t="s">
        <v>34</v>
      </c>
      <c r="E11870" t="s">
        <v>218</v>
      </c>
      <c r="F11870" t="s">
        <v>174</v>
      </c>
      <c r="G11870" t="s">
        <v>211</v>
      </c>
      <c r="H11870" t="s">
        <v>93</v>
      </c>
      <c r="I11870" t="s">
        <v>173</v>
      </c>
      <c r="J11870" t="s">
        <v>310</v>
      </c>
      <c r="K11870">
        <v>0</v>
      </c>
      <c r="L11870" t="s">
        <v>273</v>
      </c>
      <c r="M11870">
        <v>-7</v>
      </c>
      <c r="N11870" t="s">
        <v>473</v>
      </c>
      <c r="O11870" t="s">
        <v>177</v>
      </c>
      <c r="P11870" t="s">
        <v>413</v>
      </c>
      <c r="R11870">
        <v>29.417390430920026</v>
      </c>
      <c r="S11870">
        <v>42916</v>
      </c>
      <c r="T11870">
        <v>28.986860579721885</v>
      </c>
      <c r="U11870">
        <v>29.849074818015488</v>
      </c>
    </row>
    <row r="11871" spans="1:21">
      <c r="A11871" t="s">
        <v>371</v>
      </c>
      <c r="B11871">
        <v>40</v>
      </c>
      <c r="C11871" t="s">
        <v>101</v>
      </c>
      <c r="D11871" t="s">
        <v>34</v>
      </c>
      <c r="E11871" t="s">
        <v>218</v>
      </c>
      <c r="F11871" t="s">
        <v>174</v>
      </c>
      <c r="G11871" t="s">
        <v>211</v>
      </c>
      <c r="H11871" t="s">
        <v>181</v>
      </c>
      <c r="I11871" t="s">
        <v>180</v>
      </c>
      <c r="J11871" t="s">
        <v>275</v>
      </c>
      <c r="K11871">
        <v>0</v>
      </c>
      <c r="L11871" t="s">
        <v>273</v>
      </c>
      <c r="M11871">
        <v>-7</v>
      </c>
      <c r="N11871" t="s">
        <v>473</v>
      </c>
      <c r="O11871" t="s">
        <v>177</v>
      </c>
      <c r="P11871" t="s">
        <v>415</v>
      </c>
      <c r="R11871">
        <v>19.45498613096629</v>
      </c>
      <c r="S11871">
        <v>3370</v>
      </c>
      <c r="T11871">
        <v>18.858299243324467</v>
      </c>
      <c r="U11871">
        <v>20.058881603210171</v>
      </c>
    </row>
    <row r="11872" spans="1:21">
      <c r="A11872" t="s">
        <v>371</v>
      </c>
      <c r="B11872">
        <v>40</v>
      </c>
      <c r="C11872" t="s">
        <v>101</v>
      </c>
      <c r="D11872" t="s">
        <v>34</v>
      </c>
      <c r="E11872" t="s">
        <v>218</v>
      </c>
      <c r="F11872" t="s">
        <v>174</v>
      </c>
      <c r="G11872" t="s">
        <v>211</v>
      </c>
      <c r="H11872" t="s">
        <v>181</v>
      </c>
      <c r="I11872" t="s">
        <v>180</v>
      </c>
      <c r="J11872" t="s">
        <v>275</v>
      </c>
      <c r="K11872">
        <v>0</v>
      </c>
      <c r="L11872" t="s">
        <v>273</v>
      </c>
      <c r="M11872">
        <v>-7</v>
      </c>
      <c r="N11872" t="s">
        <v>473</v>
      </c>
      <c r="O11872" t="s">
        <v>176</v>
      </c>
      <c r="P11872" t="s">
        <v>415</v>
      </c>
      <c r="R11872">
        <v>19.186731295600413</v>
      </c>
      <c r="S11872">
        <v>2936</v>
      </c>
      <c r="T11872">
        <v>18.546309020034919</v>
      </c>
      <c r="U11872">
        <v>19.835695643721262</v>
      </c>
    </row>
    <row r="11873" spans="1:21">
      <c r="A11873" t="s">
        <v>371</v>
      </c>
      <c r="B11873">
        <v>40</v>
      </c>
      <c r="C11873" t="s">
        <v>101</v>
      </c>
      <c r="D11873" t="s">
        <v>34</v>
      </c>
      <c r="E11873" t="s">
        <v>218</v>
      </c>
      <c r="F11873" t="s">
        <v>174</v>
      </c>
      <c r="G11873" t="s">
        <v>211</v>
      </c>
      <c r="H11873" t="s">
        <v>181</v>
      </c>
      <c r="I11873" t="s">
        <v>180</v>
      </c>
      <c r="J11873" t="s">
        <v>275</v>
      </c>
      <c r="K11873">
        <v>0</v>
      </c>
      <c r="L11873" t="s">
        <v>273</v>
      </c>
      <c r="M11873">
        <v>-7</v>
      </c>
      <c r="N11873" t="s">
        <v>473</v>
      </c>
      <c r="O11873" t="s">
        <v>170</v>
      </c>
      <c r="P11873" t="s">
        <v>415</v>
      </c>
      <c r="R11873">
        <v>19.220287457522716</v>
      </c>
      <c r="S11873">
        <v>6306</v>
      </c>
      <c r="T11873">
        <v>18.78386096549654</v>
      </c>
      <c r="U11873">
        <v>19.660650335457465</v>
      </c>
    </row>
    <row r="11874" spans="1:21">
      <c r="A11874" t="s">
        <v>371</v>
      </c>
      <c r="B11874">
        <v>40</v>
      </c>
      <c r="C11874" t="s">
        <v>101</v>
      </c>
      <c r="D11874" t="s">
        <v>34</v>
      </c>
      <c r="E11874" t="s">
        <v>218</v>
      </c>
      <c r="F11874" t="s">
        <v>174</v>
      </c>
      <c r="G11874" t="s">
        <v>211</v>
      </c>
      <c r="H11874" t="s">
        <v>182</v>
      </c>
      <c r="I11874" t="s">
        <v>180</v>
      </c>
      <c r="J11874" t="s">
        <v>3</v>
      </c>
      <c r="K11874">
        <v>0</v>
      </c>
      <c r="L11874" t="s">
        <v>273</v>
      </c>
      <c r="M11874">
        <v>-7</v>
      </c>
      <c r="N11874" t="s">
        <v>473</v>
      </c>
      <c r="O11874" t="s">
        <v>176</v>
      </c>
      <c r="P11874" t="s">
        <v>415</v>
      </c>
      <c r="R11874">
        <v>18.845161973299877</v>
      </c>
      <c r="S11874">
        <v>1072</v>
      </c>
      <c r="T11874">
        <v>17.838720550161462</v>
      </c>
      <c r="U11874">
        <v>19.87362616205866</v>
      </c>
    </row>
    <row r="11875" spans="1:21">
      <c r="A11875" t="s">
        <v>371</v>
      </c>
      <c r="B11875">
        <v>40</v>
      </c>
      <c r="C11875" t="s">
        <v>101</v>
      </c>
      <c r="D11875" t="s">
        <v>34</v>
      </c>
      <c r="E11875" t="s">
        <v>218</v>
      </c>
      <c r="F11875" t="s">
        <v>174</v>
      </c>
      <c r="G11875" t="s">
        <v>211</v>
      </c>
      <c r="H11875" t="s">
        <v>182</v>
      </c>
      <c r="I11875" t="s">
        <v>180</v>
      </c>
      <c r="J11875" t="s">
        <v>3</v>
      </c>
      <c r="K11875">
        <v>0</v>
      </c>
      <c r="L11875" t="s">
        <v>273</v>
      </c>
      <c r="M11875">
        <v>-7</v>
      </c>
      <c r="N11875" t="s">
        <v>473</v>
      </c>
      <c r="O11875" t="s">
        <v>170</v>
      </c>
      <c r="P11875" t="s">
        <v>415</v>
      </c>
      <c r="R11875">
        <v>18.218138981327048</v>
      </c>
      <c r="S11875">
        <v>2623</v>
      </c>
      <c r="T11875">
        <v>17.597160984468491</v>
      </c>
      <c r="U11875">
        <v>18.84797861057141</v>
      </c>
    </row>
    <row r="11876" spans="1:21">
      <c r="A11876" t="s">
        <v>371</v>
      </c>
      <c r="B11876">
        <v>40</v>
      </c>
      <c r="C11876" t="s">
        <v>101</v>
      </c>
      <c r="D11876" t="s">
        <v>34</v>
      </c>
      <c r="E11876" t="s">
        <v>218</v>
      </c>
      <c r="F11876" t="s">
        <v>174</v>
      </c>
      <c r="G11876" t="s">
        <v>211</v>
      </c>
      <c r="H11876" t="s">
        <v>182</v>
      </c>
      <c r="I11876" t="s">
        <v>180</v>
      </c>
      <c r="J11876" t="s">
        <v>3</v>
      </c>
      <c r="K11876">
        <v>0</v>
      </c>
      <c r="L11876" t="s">
        <v>273</v>
      </c>
      <c r="M11876">
        <v>-7</v>
      </c>
      <c r="N11876" t="s">
        <v>473</v>
      </c>
      <c r="O11876" t="s">
        <v>177</v>
      </c>
      <c r="P11876" t="s">
        <v>415</v>
      </c>
      <c r="R11876">
        <v>17.855427433203317</v>
      </c>
      <c r="S11876">
        <v>1551</v>
      </c>
      <c r="T11876">
        <v>17.069827322328059</v>
      </c>
      <c r="U11876">
        <v>18.655806054483268</v>
      </c>
    </row>
    <row r="11877" spans="1:21">
      <c r="A11877" t="s">
        <v>371</v>
      </c>
      <c r="B11877">
        <v>40</v>
      </c>
      <c r="C11877" t="s">
        <v>101</v>
      </c>
      <c r="D11877" t="s">
        <v>34</v>
      </c>
      <c r="E11877" t="s">
        <v>218</v>
      </c>
      <c r="F11877" t="s">
        <v>174</v>
      </c>
      <c r="G11877" t="s">
        <v>211</v>
      </c>
      <c r="H11877" t="s">
        <v>183</v>
      </c>
      <c r="I11877" t="s">
        <v>180</v>
      </c>
      <c r="J11877" t="s">
        <v>340</v>
      </c>
      <c r="K11877">
        <v>0</v>
      </c>
      <c r="L11877" t="s">
        <v>273</v>
      </c>
      <c r="M11877">
        <v>-7</v>
      </c>
      <c r="N11877" t="s">
        <v>473</v>
      </c>
      <c r="O11877" t="s">
        <v>176</v>
      </c>
      <c r="P11877" t="s">
        <v>415</v>
      </c>
      <c r="R11877">
        <v>16.027858775523608</v>
      </c>
      <c r="S11877">
        <v>252</v>
      </c>
      <c r="T11877">
        <v>14.284615603431842</v>
      </c>
      <c r="U11877">
        <v>17.861729748930355</v>
      </c>
    </row>
    <row r="11878" spans="1:21">
      <c r="A11878" t="s">
        <v>371</v>
      </c>
      <c r="B11878">
        <v>40</v>
      </c>
      <c r="C11878" t="s">
        <v>101</v>
      </c>
      <c r="D11878" t="s">
        <v>34</v>
      </c>
      <c r="E11878" t="s">
        <v>218</v>
      </c>
      <c r="F11878" t="s">
        <v>174</v>
      </c>
      <c r="G11878" t="s">
        <v>211</v>
      </c>
      <c r="H11878" t="s">
        <v>183</v>
      </c>
      <c r="I11878" t="s">
        <v>180</v>
      </c>
      <c r="J11878" t="s">
        <v>340</v>
      </c>
      <c r="K11878">
        <v>0</v>
      </c>
      <c r="L11878" t="s">
        <v>273</v>
      </c>
      <c r="M11878">
        <v>-7</v>
      </c>
      <c r="N11878" t="s">
        <v>473</v>
      </c>
      <c r="O11878" t="s">
        <v>177</v>
      </c>
      <c r="P11878" t="s">
        <v>415</v>
      </c>
      <c r="R11878">
        <v>15.967347222753498</v>
      </c>
      <c r="S11878">
        <v>479</v>
      </c>
      <c r="T11878">
        <v>14.715986930933203</v>
      </c>
      <c r="U11878">
        <v>17.265001971315389</v>
      </c>
    </row>
    <row r="11879" spans="1:21">
      <c r="A11879" t="s">
        <v>371</v>
      </c>
      <c r="B11879">
        <v>40</v>
      </c>
      <c r="C11879" t="s">
        <v>101</v>
      </c>
      <c r="D11879" t="s">
        <v>34</v>
      </c>
      <c r="E11879" t="s">
        <v>218</v>
      </c>
      <c r="F11879" t="s">
        <v>174</v>
      </c>
      <c r="G11879" t="s">
        <v>211</v>
      </c>
      <c r="H11879" t="s">
        <v>183</v>
      </c>
      <c r="I11879" t="s">
        <v>180</v>
      </c>
      <c r="J11879" t="s">
        <v>340</v>
      </c>
      <c r="K11879">
        <v>0</v>
      </c>
      <c r="L11879" t="s">
        <v>273</v>
      </c>
      <c r="M11879">
        <v>-7</v>
      </c>
      <c r="N11879" t="s">
        <v>473</v>
      </c>
      <c r="O11879" t="s">
        <v>170</v>
      </c>
      <c r="P11879" t="s">
        <v>415</v>
      </c>
      <c r="R11879">
        <v>16.01009526682088</v>
      </c>
      <c r="S11879">
        <v>731</v>
      </c>
      <c r="T11879">
        <v>14.986625922217565</v>
      </c>
      <c r="U11879">
        <v>17.064178812396968</v>
      </c>
    </row>
    <row r="11880" spans="1:21">
      <c r="A11880" t="s">
        <v>371</v>
      </c>
      <c r="B11880">
        <v>40</v>
      </c>
      <c r="C11880" t="s">
        <v>101</v>
      </c>
      <c r="D11880" t="s">
        <v>34</v>
      </c>
      <c r="E11880" t="s">
        <v>218</v>
      </c>
      <c r="F11880" t="s">
        <v>174</v>
      </c>
      <c r="G11880" t="s">
        <v>211</v>
      </c>
      <c r="H11880" t="s">
        <v>22</v>
      </c>
      <c r="I11880" t="s">
        <v>404</v>
      </c>
      <c r="J11880" t="s">
        <v>265</v>
      </c>
      <c r="K11880">
        <v>0</v>
      </c>
      <c r="L11880" t="s">
        <v>273</v>
      </c>
      <c r="M11880">
        <v>-8</v>
      </c>
      <c r="N11880" t="s">
        <v>474</v>
      </c>
      <c r="O11880" t="s">
        <v>177</v>
      </c>
      <c r="P11880" t="s">
        <v>413</v>
      </c>
      <c r="R11880">
        <v>28.648761023049964</v>
      </c>
      <c r="S11880">
        <v>2266</v>
      </c>
      <c r="T11880">
        <v>26.800286466726863</v>
      </c>
      <c r="U11880">
        <v>30.521440016933948</v>
      </c>
    </row>
    <row r="11881" spans="1:21">
      <c r="A11881" t="s">
        <v>371</v>
      </c>
      <c r="B11881">
        <v>40</v>
      </c>
      <c r="C11881" t="s">
        <v>101</v>
      </c>
      <c r="D11881" t="s">
        <v>34</v>
      </c>
      <c r="E11881" t="s">
        <v>218</v>
      </c>
      <c r="F11881" t="s">
        <v>174</v>
      </c>
      <c r="G11881" t="s">
        <v>211</v>
      </c>
      <c r="H11881" t="s">
        <v>22</v>
      </c>
      <c r="I11881" t="s">
        <v>404</v>
      </c>
      <c r="J11881" t="s">
        <v>265</v>
      </c>
      <c r="K11881">
        <v>0</v>
      </c>
      <c r="L11881" t="s">
        <v>273</v>
      </c>
      <c r="M11881">
        <v>-8</v>
      </c>
      <c r="N11881" t="s">
        <v>474</v>
      </c>
      <c r="O11881" t="s">
        <v>170</v>
      </c>
      <c r="P11881" t="s">
        <v>413</v>
      </c>
      <c r="R11881">
        <v>27.935554349967127</v>
      </c>
      <c r="S11881">
        <v>4806</v>
      </c>
      <c r="T11881">
        <v>26.673555682524281</v>
      </c>
      <c r="U11881">
        <v>29.209988039328564</v>
      </c>
    </row>
    <row r="11882" spans="1:21">
      <c r="A11882" t="s">
        <v>371</v>
      </c>
      <c r="B11882">
        <v>40</v>
      </c>
      <c r="C11882" t="s">
        <v>101</v>
      </c>
      <c r="D11882" t="s">
        <v>34</v>
      </c>
      <c r="E11882" t="s">
        <v>218</v>
      </c>
      <c r="F11882" t="s">
        <v>174</v>
      </c>
      <c r="G11882" t="s">
        <v>211</v>
      </c>
      <c r="H11882" t="s">
        <v>22</v>
      </c>
      <c r="I11882" t="s">
        <v>404</v>
      </c>
      <c r="J11882" t="s">
        <v>265</v>
      </c>
      <c r="K11882">
        <v>0</v>
      </c>
      <c r="L11882" t="s">
        <v>273</v>
      </c>
      <c r="M11882">
        <v>-8</v>
      </c>
      <c r="N11882" t="s">
        <v>474</v>
      </c>
      <c r="O11882" t="s">
        <v>176</v>
      </c>
      <c r="P11882" t="s">
        <v>413</v>
      </c>
      <c r="R11882">
        <v>27.039045945476847</v>
      </c>
      <c r="S11882">
        <v>2540</v>
      </c>
      <c r="T11882">
        <v>25.32551921163433</v>
      </c>
      <c r="U11882">
        <v>28.77855197389691</v>
      </c>
    </row>
    <row r="11883" spans="1:21">
      <c r="A11883" t="s">
        <v>371</v>
      </c>
      <c r="B11883">
        <v>40</v>
      </c>
      <c r="C11883" t="s">
        <v>101</v>
      </c>
      <c r="D11883" t="s">
        <v>34</v>
      </c>
      <c r="E11883" t="s">
        <v>218</v>
      </c>
      <c r="F11883" t="s">
        <v>174</v>
      </c>
      <c r="G11883" t="s">
        <v>211</v>
      </c>
      <c r="H11883" t="s">
        <v>24</v>
      </c>
      <c r="I11883" t="s">
        <v>404</v>
      </c>
      <c r="J11883" t="s">
        <v>266</v>
      </c>
      <c r="K11883">
        <v>0</v>
      </c>
      <c r="L11883" t="s">
        <v>273</v>
      </c>
      <c r="M11883">
        <v>-8</v>
      </c>
      <c r="N11883" t="s">
        <v>474</v>
      </c>
      <c r="O11883" t="s">
        <v>176</v>
      </c>
      <c r="P11883" t="s">
        <v>413</v>
      </c>
      <c r="R11883">
        <v>30.441020370169593</v>
      </c>
      <c r="S11883">
        <v>388</v>
      </c>
      <c r="T11883">
        <v>25.931346569629003</v>
      </c>
      <c r="U11883">
        <v>35.060751113897851</v>
      </c>
    </row>
    <row r="11884" spans="1:21">
      <c r="A11884" t="s">
        <v>371</v>
      </c>
      <c r="B11884">
        <v>40</v>
      </c>
      <c r="C11884" t="s">
        <v>101</v>
      </c>
      <c r="D11884" t="s">
        <v>34</v>
      </c>
      <c r="E11884" t="s">
        <v>218</v>
      </c>
      <c r="F11884" t="s">
        <v>174</v>
      </c>
      <c r="G11884" t="s">
        <v>211</v>
      </c>
      <c r="H11884" t="s">
        <v>24</v>
      </c>
      <c r="I11884" t="s">
        <v>404</v>
      </c>
      <c r="J11884" t="s">
        <v>266</v>
      </c>
      <c r="K11884">
        <v>0</v>
      </c>
      <c r="L11884" t="s">
        <v>273</v>
      </c>
      <c r="M11884">
        <v>-8</v>
      </c>
      <c r="N11884" t="s">
        <v>474</v>
      </c>
      <c r="O11884" t="s">
        <v>170</v>
      </c>
      <c r="P11884" t="s">
        <v>413</v>
      </c>
      <c r="R11884">
        <v>27.27011169482213</v>
      </c>
      <c r="S11884">
        <v>751</v>
      </c>
      <c r="T11884">
        <v>24.132971943103911</v>
      </c>
      <c r="U11884">
        <v>30.492999362265234</v>
      </c>
    </row>
    <row r="11885" spans="1:21">
      <c r="A11885" t="s">
        <v>371</v>
      </c>
      <c r="B11885">
        <v>40</v>
      </c>
      <c r="C11885" t="s">
        <v>101</v>
      </c>
      <c r="D11885" t="s">
        <v>34</v>
      </c>
      <c r="E11885" t="s">
        <v>218</v>
      </c>
      <c r="F11885" t="s">
        <v>174</v>
      </c>
      <c r="G11885" t="s">
        <v>211</v>
      </c>
      <c r="H11885" t="s">
        <v>24</v>
      </c>
      <c r="I11885" t="s">
        <v>404</v>
      </c>
      <c r="J11885" t="s">
        <v>266</v>
      </c>
      <c r="K11885">
        <v>0</v>
      </c>
      <c r="L11885" t="s">
        <v>273</v>
      </c>
      <c r="M11885">
        <v>-8</v>
      </c>
      <c r="N11885" t="s">
        <v>474</v>
      </c>
      <c r="O11885" t="s">
        <v>177</v>
      </c>
      <c r="P11885" t="s">
        <v>413</v>
      </c>
      <c r="R11885">
        <v>23.2855341222796</v>
      </c>
      <c r="S11885">
        <v>363</v>
      </c>
      <c r="T11885">
        <v>19.07959355292753</v>
      </c>
      <c r="U11885">
        <v>27.745908262920899</v>
      </c>
    </row>
    <row r="11886" spans="1:21">
      <c r="A11886" t="s">
        <v>371</v>
      </c>
      <c r="B11886">
        <v>40</v>
      </c>
      <c r="C11886" t="s">
        <v>101</v>
      </c>
      <c r="D11886" t="s">
        <v>34</v>
      </c>
      <c r="E11886" t="s">
        <v>218</v>
      </c>
      <c r="F11886" t="s">
        <v>174</v>
      </c>
      <c r="G11886" t="s">
        <v>211</v>
      </c>
      <c r="H11886" t="s">
        <v>23</v>
      </c>
      <c r="I11886" t="s">
        <v>404</v>
      </c>
      <c r="J11886" t="s">
        <v>267</v>
      </c>
      <c r="K11886">
        <v>0</v>
      </c>
      <c r="L11886" t="s">
        <v>273</v>
      </c>
      <c r="M11886">
        <v>-8</v>
      </c>
      <c r="N11886" t="s">
        <v>474</v>
      </c>
      <c r="O11886" t="s">
        <v>176</v>
      </c>
      <c r="P11886" t="s">
        <v>413</v>
      </c>
      <c r="R11886">
        <v>34.331234472761466</v>
      </c>
      <c r="S11886">
        <v>446</v>
      </c>
      <c r="T11886">
        <v>29.954340534114898</v>
      </c>
      <c r="U11886">
        <v>38.745230656393282</v>
      </c>
    </row>
    <row r="11887" spans="1:21">
      <c r="A11887" t="s">
        <v>371</v>
      </c>
      <c r="B11887">
        <v>40</v>
      </c>
      <c r="C11887" t="s">
        <v>101</v>
      </c>
      <c r="D11887" t="s">
        <v>34</v>
      </c>
      <c r="E11887" t="s">
        <v>218</v>
      </c>
      <c r="F11887" t="s">
        <v>174</v>
      </c>
      <c r="G11887" t="s">
        <v>211</v>
      </c>
      <c r="H11887" t="s">
        <v>23</v>
      </c>
      <c r="I11887" t="s">
        <v>404</v>
      </c>
      <c r="J11887" t="s">
        <v>267</v>
      </c>
      <c r="K11887">
        <v>0</v>
      </c>
      <c r="L11887" t="s">
        <v>273</v>
      </c>
      <c r="M11887">
        <v>-8</v>
      </c>
      <c r="N11887" t="s">
        <v>474</v>
      </c>
      <c r="O11887" t="s">
        <v>170</v>
      </c>
      <c r="P11887" t="s">
        <v>413</v>
      </c>
      <c r="R11887">
        <v>32.924649349484099</v>
      </c>
      <c r="S11887">
        <v>850</v>
      </c>
      <c r="T11887">
        <v>29.784876837900114</v>
      </c>
      <c r="U11887">
        <v>36.094822406505749</v>
      </c>
    </row>
    <row r="11888" spans="1:21">
      <c r="A11888" t="s">
        <v>371</v>
      </c>
      <c r="B11888">
        <v>40</v>
      </c>
      <c r="C11888" t="s">
        <v>101</v>
      </c>
      <c r="D11888" t="s">
        <v>34</v>
      </c>
      <c r="E11888" t="s">
        <v>218</v>
      </c>
      <c r="F11888" t="s">
        <v>174</v>
      </c>
      <c r="G11888" t="s">
        <v>211</v>
      </c>
      <c r="H11888" t="s">
        <v>23</v>
      </c>
      <c r="I11888" t="s">
        <v>404</v>
      </c>
      <c r="J11888" t="s">
        <v>267</v>
      </c>
      <c r="K11888">
        <v>0</v>
      </c>
      <c r="L11888" t="s">
        <v>273</v>
      </c>
      <c r="M11888">
        <v>-8</v>
      </c>
      <c r="N11888" t="s">
        <v>474</v>
      </c>
      <c r="O11888" t="s">
        <v>177</v>
      </c>
      <c r="P11888" t="s">
        <v>413</v>
      </c>
      <c r="R11888">
        <v>30.470156158673699</v>
      </c>
      <c r="S11888">
        <v>404</v>
      </c>
      <c r="T11888">
        <v>26.047603786785356</v>
      </c>
      <c r="U11888">
        <v>34.997902500953479</v>
      </c>
    </row>
    <row r="11889" spans="1:21">
      <c r="A11889" t="s">
        <v>371</v>
      </c>
      <c r="B11889">
        <v>40</v>
      </c>
      <c r="C11889" t="s">
        <v>101</v>
      </c>
      <c r="D11889" t="s">
        <v>34</v>
      </c>
      <c r="E11889" t="s">
        <v>218</v>
      </c>
      <c r="F11889" t="s">
        <v>174</v>
      </c>
      <c r="G11889" t="s">
        <v>211</v>
      </c>
      <c r="H11889" t="s">
        <v>18</v>
      </c>
      <c r="I11889" t="s">
        <v>404</v>
      </c>
      <c r="J11889" t="s">
        <v>268</v>
      </c>
      <c r="K11889">
        <v>0</v>
      </c>
      <c r="L11889" t="s">
        <v>273</v>
      </c>
      <c r="M11889">
        <v>-8</v>
      </c>
      <c r="N11889" t="s">
        <v>474</v>
      </c>
      <c r="O11889" t="s">
        <v>176</v>
      </c>
      <c r="P11889" t="s">
        <v>413</v>
      </c>
      <c r="R11889">
        <v>34.394465860713808</v>
      </c>
      <c r="S11889">
        <v>673</v>
      </c>
      <c r="T11889">
        <v>30.823542329436698</v>
      </c>
      <c r="U11889">
        <v>37.989232161734812</v>
      </c>
    </row>
    <row r="11890" spans="1:21">
      <c r="A11890" t="s">
        <v>371</v>
      </c>
      <c r="B11890">
        <v>40</v>
      </c>
      <c r="C11890" t="s">
        <v>101</v>
      </c>
      <c r="D11890" t="s">
        <v>34</v>
      </c>
      <c r="E11890" t="s">
        <v>218</v>
      </c>
      <c r="F11890" t="s">
        <v>174</v>
      </c>
      <c r="G11890" t="s">
        <v>211</v>
      </c>
      <c r="H11890" t="s">
        <v>18</v>
      </c>
      <c r="I11890" t="s">
        <v>404</v>
      </c>
      <c r="J11890" t="s">
        <v>268</v>
      </c>
      <c r="K11890">
        <v>0</v>
      </c>
      <c r="L11890" t="s">
        <v>273</v>
      </c>
      <c r="M11890">
        <v>-8</v>
      </c>
      <c r="N11890" t="s">
        <v>474</v>
      </c>
      <c r="O11890" t="s">
        <v>170</v>
      </c>
      <c r="P11890" t="s">
        <v>413</v>
      </c>
      <c r="R11890">
        <v>33.648205409261756</v>
      </c>
      <c r="S11890">
        <v>1291</v>
      </c>
      <c r="T11890">
        <v>31.081107370645732</v>
      </c>
      <c r="U11890">
        <v>36.231534193593248</v>
      </c>
    </row>
    <row r="11891" spans="1:21">
      <c r="A11891" t="s">
        <v>371</v>
      </c>
      <c r="B11891">
        <v>40</v>
      </c>
      <c r="C11891" t="s">
        <v>101</v>
      </c>
      <c r="D11891" t="s">
        <v>34</v>
      </c>
      <c r="E11891" t="s">
        <v>218</v>
      </c>
      <c r="F11891" t="s">
        <v>174</v>
      </c>
      <c r="G11891" t="s">
        <v>211</v>
      </c>
      <c r="H11891" t="s">
        <v>18</v>
      </c>
      <c r="I11891" t="s">
        <v>404</v>
      </c>
      <c r="J11891" t="s">
        <v>268</v>
      </c>
      <c r="K11891">
        <v>0</v>
      </c>
      <c r="L11891" t="s">
        <v>273</v>
      </c>
      <c r="M11891">
        <v>-8</v>
      </c>
      <c r="N11891" t="s">
        <v>474</v>
      </c>
      <c r="O11891" t="s">
        <v>177</v>
      </c>
      <c r="P11891" t="s">
        <v>413</v>
      </c>
      <c r="R11891">
        <v>32.40387809574451</v>
      </c>
      <c r="S11891">
        <v>618</v>
      </c>
      <c r="T11891">
        <v>28.744655367692566</v>
      </c>
      <c r="U11891">
        <v>36.110636737090573</v>
      </c>
    </row>
    <row r="11892" spans="1:21">
      <c r="A11892" t="s">
        <v>371</v>
      </c>
      <c r="B11892">
        <v>40</v>
      </c>
      <c r="C11892" t="s">
        <v>101</v>
      </c>
      <c r="D11892" t="s">
        <v>34</v>
      </c>
      <c r="E11892" t="s">
        <v>218</v>
      </c>
      <c r="F11892" t="s">
        <v>174</v>
      </c>
      <c r="G11892" t="s">
        <v>211</v>
      </c>
      <c r="H11892" t="s">
        <v>20</v>
      </c>
      <c r="I11892" t="s">
        <v>404</v>
      </c>
      <c r="J11892" t="s">
        <v>269</v>
      </c>
      <c r="K11892">
        <v>0</v>
      </c>
      <c r="L11892" t="s">
        <v>273</v>
      </c>
      <c r="M11892">
        <v>-8</v>
      </c>
      <c r="N11892" t="s">
        <v>474</v>
      </c>
      <c r="O11892" t="s">
        <v>176</v>
      </c>
      <c r="P11892" t="s">
        <v>413</v>
      </c>
      <c r="R11892">
        <v>30.987934885801938</v>
      </c>
      <c r="S11892">
        <v>616</v>
      </c>
      <c r="T11892">
        <v>27.374612812316656</v>
      </c>
      <c r="U11892">
        <v>34.664461754499719</v>
      </c>
    </row>
    <row r="11893" spans="1:21">
      <c r="A11893" t="s">
        <v>371</v>
      </c>
      <c r="B11893">
        <v>40</v>
      </c>
      <c r="C11893" t="s">
        <v>101</v>
      </c>
      <c r="D11893" t="s">
        <v>34</v>
      </c>
      <c r="E11893" t="s">
        <v>218</v>
      </c>
      <c r="F11893" t="s">
        <v>174</v>
      </c>
      <c r="G11893" t="s">
        <v>211</v>
      </c>
      <c r="H11893" t="s">
        <v>20</v>
      </c>
      <c r="I11893" t="s">
        <v>404</v>
      </c>
      <c r="J11893" t="s">
        <v>269</v>
      </c>
      <c r="K11893">
        <v>0</v>
      </c>
      <c r="L11893" t="s">
        <v>273</v>
      </c>
      <c r="M11893">
        <v>-8</v>
      </c>
      <c r="N11893" t="s">
        <v>474</v>
      </c>
      <c r="O11893" t="s">
        <v>170</v>
      </c>
      <c r="P11893" t="s">
        <v>413</v>
      </c>
      <c r="R11893">
        <v>29.887083016774202</v>
      </c>
      <c r="S11893">
        <v>1194</v>
      </c>
      <c r="T11893">
        <v>27.312570455755843</v>
      </c>
      <c r="U11893">
        <v>32.5004352625525</v>
      </c>
    </row>
    <row r="11894" spans="1:21">
      <c r="A11894" t="s">
        <v>371</v>
      </c>
      <c r="B11894">
        <v>40</v>
      </c>
      <c r="C11894" t="s">
        <v>101</v>
      </c>
      <c r="D11894" t="s">
        <v>34</v>
      </c>
      <c r="E11894" t="s">
        <v>218</v>
      </c>
      <c r="F11894" t="s">
        <v>174</v>
      </c>
      <c r="G11894" t="s">
        <v>211</v>
      </c>
      <c r="H11894" t="s">
        <v>20</v>
      </c>
      <c r="I11894" t="s">
        <v>404</v>
      </c>
      <c r="J11894" t="s">
        <v>269</v>
      </c>
      <c r="K11894">
        <v>0</v>
      </c>
      <c r="L11894" t="s">
        <v>273</v>
      </c>
      <c r="M11894">
        <v>-8</v>
      </c>
      <c r="N11894" t="s">
        <v>474</v>
      </c>
      <c r="O11894" t="s">
        <v>177</v>
      </c>
      <c r="P11894" t="s">
        <v>413</v>
      </c>
      <c r="R11894">
        <v>27.844921623580714</v>
      </c>
      <c r="S11894">
        <v>578</v>
      </c>
      <c r="T11894">
        <v>24.250633803497809</v>
      </c>
      <c r="U11894">
        <v>31.543756644412106</v>
      </c>
    </row>
    <row r="11895" spans="1:21">
      <c r="A11895" t="s">
        <v>371</v>
      </c>
      <c r="B11895">
        <v>40</v>
      </c>
      <c r="C11895" t="s">
        <v>101</v>
      </c>
      <c r="D11895" t="s">
        <v>34</v>
      </c>
      <c r="E11895" t="s">
        <v>218</v>
      </c>
      <c r="F11895" t="s">
        <v>174</v>
      </c>
      <c r="G11895" t="s">
        <v>211</v>
      </c>
      <c r="H11895" t="s">
        <v>9</v>
      </c>
      <c r="I11895" t="s">
        <v>404</v>
      </c>
      <c r="J11895" t="s">
        <v>270</v>
      </c>
      <c r="K11895">
        <v>0</v>
      </c>
      <c r="L11895" t="s">
        <v>273</v>
      </c>
      <c r="M11895">
        <v>-8</v>
      </c>
      <c r="N11895" t="s">
        <v>474</v>
      </c>
      <c r="O11895" t="s">
        <v>176</v>
      </c>
      <c r="P11895" t="s">
        <v>413</v>
      </c>
      <c r="R11895">
        <v>35.051540484131671</v>
      </c>
      <c r="S11895">
        <v>273</v>
      </c>
      <c r="T11895">
        <v>29.436775597839198</v>
      </c>
      <c r="U11895">
        <v>40.709989213339554</v>
      </c>
    </row>
    <row r="11896" spans="1:21">
      <c r="A11896" t="s">
        <v>371</v>
      </c>
      <c r="B11896">
        <v>40</v>
      </c>
      <c r="C11896" t="s">
        <v>101</v>
      </c>
      <c r="D11896" t="s">
        <v>34</v>
      </c>
      <c r="E11896" t="s">
        <v>218</v>
      </c>
      <c r="F11896" t="s">
        <v>174</v>
      </c>
      <c r="G11896" t="s">
        <v>211</v>
      </c>
      <c r="H11896" t="s">
        <v>9</v>
      </c>
      <c r="I11896" t="s">
        <v>404</v>
      </c>
      <c r="J11896" t="s">
        <v>270</v>
      </c>
      <c r="K11896">
        <v>0</v>
      </c>
      <c r="L11896" t="s">
        <v>273</v>
      </c>
      <c r="M11896">
        <v>-8</v>
      </c>
      <c r="N11896" t="s">
        <v>474</v>
      </c>
      <c r="O11896" t="s">
        <v>170</v>
      </c>
      <c r="P11896" t="s">
        <v>413</v>
      </c>
      <c r="R11896">
        <v>31.599216394453421</v>
      </c>
      <c r="S11896">
        <v>575</v>
      </c>
      <c r="T11896">
        <v>27.837199332892393</v>
      </c>
      <c r="U11896">
        <v>35.421769293614872</v>
      </c>
    </row>
    <row r="11897" spans="1:21">
      <c r="A11897" t="s">
        <v>371</v>
      </c>
      <c r="B11897">
        <v>40</v>
      </c>
      <c r="C11897" t="s">
        <v>101</v>
      </c>
      <c r="D11897" t="s">
        <v>34</v>
      </c>
      <c r="E11897" t="s">
        <v>218</v>
      </c>
      <c r="F11897" t="s">
        <v>174</v>
      </c>
      <c r="G11897" t="s">
        <v>211</v>
      </c>
      <c r="H11897" t="s">
        <v>9</v>
      </c>
      <c r="I11897" t="s">
        <v>404</v>
      </c>
      <c r="J11897" t="s">
        <v>270</v>
      </c>
      <c r="K11897">
        <v>0</v>
      </c>
      <c r="L11897" t="s">
        <v>273</v>
      </c>
      <c r="M11897">
        <v>-8</v>
      </c>
      <c r="N11897" t="s">
        <v>474</v>
      </c>
      <c r="O11897" t="s">
        <v>177</v>
      </c>
      <c r="P11897" t="s">
        <v>413</v>
      </c>
      <c r="R11897">
        <v>29.392974355488427</v>
      </c>
      <c r="S11897">
        <v>302</v>
      </c>
      <c r="T11897">
        <v>24.357906217324739</v>
      </c>
      <c r="U11897">
        <v>34.593164290203745</v>
      </c>
    </row>
    <row r="11898" spans="1:21">
      <c r="A11898" t="s">
        <v>371</v>
      </c>
      <c r="B11898">
        <v>40</v>
      </c>
      <c r="C11898" t="s">
        <v>101</v>
      </c>
      <c r="D11898" t="s">
        <v>34</v>
      </c>
      <c r="E11898" t="s">
        <v>218</v>
      </c>
      <c r="F11898" t="s">
        <v>174</v>
      </c>
      <c r="G11898" t="s">
        <v>211</v>
      </c>
      <c r="H11898" t="s">
        <v>21</v>
      </c>
      <c r="I11898" t="s">
        <v>404</v>
      </c>
      <c r="J11898" t="s">
        <v>271</v>
      </c>
      <c r="K11898">
        <v>0</v>
      </c>
      <c r="L11898" t="s">
        <v>273</v>
      </c>
      <c r="M11898">
        <v>-8</v>
      </c>
      <c r="N11898" t="s">
        <v>474</v>
      </c>
      <c r="O11898" t="s">
        <v>176</v>
      </c>
      <c r="P11898" t="s">
        <v>413</v>
      </c>
      <c r="R11898">
        <v>30.221799507167891</v>
      </c>
      <c r="S11898">
        <v>465</v>
      </c>
      <c r="T11898">
        <v>26.106024778587905</v>
      </c>
      <c r="U11898">
        <v>34.432555037213419</v>
      </c>
    </row>
    <row r="11899" spans="1:21">
      <c r="A11899" t="s">
        <v>371</v>
      </c>
      <c r="B11899">
        <v>40</v>
      </c>
      <c r="C11899" t="s">
        <v>101</v>
      </c>
      <c r="D11899" t="s">
        <v>34</v>
      </c>
      <c r="E11899" t="s">
        <v>218</v>
      </c>
      <c r="F11899" t="s">
        <v>174</v>
      </c>
      <c r="G11899" t="s">
        <v>211</v>
      </c>
      <c r="H11899" t="s">
        <v>21</v>
      </c>
      <c r="I11899" t="s">
        <v>404</v>
      </c>
      <c r="J11899" t="s">
        <v>271</v>
      </c>
      <c r="K11899">
        <v>0</v>
      </c>
      <c r="L11899" t="s">
        <v>273</v>
      </c>
      <c r="M11899">
        <v>-8</v>
      </c>
      <c r="N11899" t="s">
        <v>474</v>
      </c>
      <c r="O11899" t="s">
        <v>177</v>
      </c>
      <c r="P11899" t="s">
        <v>413</v>
      </c>
      <c r="R11899">
        <v>29.731668644346211</v>
      </c>
      <c r="S11899">
        <v>433</v>
      </c>
      <c r="T11899">
        <v>25.493160991012832</v>
      </c>
      <c r="U11899">
        <v>34.079900653389586</v>
      </c>
    </row>
    <row r="11900" spans="1:21">
      <c r="A11900" t="s">
        <v>371</v>
      </c>
      <c r="B11900">
        <v>40</v>
      </c>
      <c r="C11900" t="s">
        <v>101</v>
      </c>
      <c r="D11900" t="s">
        <v>34</v>
      </c>
      <c r="E11900" t="s">
        <v>218</v>
      </c>
      <c r="F11900" t="s">
        <v>174</v>
      </c>
      <c r="G11900" t="s">
        <v>211</v>
      </c>
      <c r="H11900" t="s">
        <v>21</v>
      </c>
      <c r="I11900" t="s">
        <v>404</v>
      </c>
      <c r="J11900" t="s">
        <v>271</v>
      </c>
      <c r="K11900">
        <v>0</v>
      </c>
      <c r="L11900" t="s">
        <v>273</v>
      </c>
      <c r="M11900">
        <v>-8</v>
      </c>
      <c r="N11900" t="s">
        <v>474</v>
      </c>
      <c r="O11900" t="s">
        <v>170</v>
      </c>
      <c r="P11900" t="s">
        <v>413</v>
      </c>
      <c r="R11900">
        <v>29.956399611419158</v>
      </c>
      <c r="S11900">
        <v>898</v>
      </c>
      <c r="T11900">
        <v>26.989923937546106</v>
      </c>
      <c r="U11900">
        <v>32.974006916903463</v>
      </c>
    </row>
    <row r="11901" spans="1:21">
      <c r="A11901" t="s">
        <v>371</v>
      </c>
      <c r="B11901">
        <v>40</v>
      </c>
      <c r="C11901" t="s">
        <v>101</v>
      </c>
      <c r="D11901" t="s">
        <v>34</v>
      </c>
      <c r="E11901" t="s">
        <v>218</v>
      </c>
      <c r="F11901" t="s">
        <v>174</v>
      </c>
      <c r="G11901" t="s">
        <v>211</v>
      </c>
      <c r="H11901" t="s">
        <v>6</v>
      </c>
      <c r="I11901" t="s">
        <v>404</v>
      </c>
      <c r="J11901" t="s">
        <v>272</v>
      </c>
      <c r="K11901">
        <v>0</v>
      </c>
      <c r="L11901" t="s">
        <v>273</v>
      </c>
      <c r="M11901">
        <v>-8</v>
      </c>
      <c r="N11901" t="s">
        <v>474</v>
      </c>
      <c r="O11901" t="s">
        <v>176</v>
      </c>
      <c r="P11901" t="s">
        <v>413</v>
      </c>
      <c r="R11901">
        <v>41.301712853659843</v>
      </c>
      <c r="S11901">
        <v>93</v>
      </c>
      <c r="T11901">
        <v>31.254490635964476</v>
      </c>
      <c r="U11901">
        <v>51.051673684684374</v>
      </c>
    </row>
    <row r="11902" spans="1:21">
      <c r="A11902" t="s">
        <v>371</v>
      </c>
      <c r="B11902">
        <v>40</v>
      </c>
      <c r="C11902" t="s">
        <v>101</v>
      </c>
      <c r="D11902" t="s">
        <v>34</v>
      </c>
      <c r="E11902" t="s">
        <v>218</v>
      </c>
      <c r="F11902" t="s">
        <v>174</v>
      </c>
      <c r="G11902" t="s">
        <v>211</v>
      </c>
      <c r="H11902" t="s">
        <v>6</v>
      </c>
      <c r="I11902" t="s">
        <v>404</v>
      </c>
      <c r="J11902" t="s">
        <v>272</v>
      </c>
      <c r="K11902">
        <v>0</v>
      </c>
      <c r="L11902" t="s">
        <v>273</v>
      </c>
      <c r="M11902">
        <v>-8</v>
      </c>
      <c r="N11902" t="s">
        <v>474</v>
      </c>
      <c r="O11902" t="s">
        <v>170</v>
      </c>
      <c r="P11902" t="s">
        <v>413</v>
      </c>
      <c r="R11902">
        <v>40.297688366144158</v>
      </c>
      <c r="S11902">
        <v>174</v>
      </c>
      <c r="T11902">
        <v>32.989408391986188</v>
      </c>
      <c r="U11902">
        <v>47.479298470017788</v>
      </c>
    </row>
    <row r="11903" spans="1:21">
      <c r="A11903" t="s">
        <v>371</v>
      </c>
      <c r="B11903">
        <v>40</v>
      </c>
      <c r="C11903" t="s">
        <v>101</v>
      </c>
      <c r="D11903" t="s">
        <v>34</v>
      </c>
      <c r="E11903" t="s">
        <v>218</v>
      </c>
      <c r="F11903" t="s">
        <v>174</v>
      </c>
      <c r="G11903" t="s">
        <v>211</v>
      </c>
      <c r="H11903" t="s">
        <v>6</v>
      </c>
      <c r="I11903" t="s">
        <v>404</v>
      </c>
      <c r="J11903" t="s">
        <v>272</v>
      </c>
      <c r="K11903">
        <v>0</v>
      </c>
      <c r="L11903" t="s">
        <v>273</v>
      </c>
      <c r="M11903">
        <v>-8</v>
      </c>
      <c r="N11903" t="s">
        <v>474</v>
      </c>
      <c r="O11903" t="s">
        <v>177</v>
      </c>
      <c r="P11903" t="s">
        <v>413</v>
      </c>
      <c r="R11903">
        <v>36.013339368877794</v>
      </c>
      <c r="S11903">
        <v>81</v>
      </c>
      <c r="T11903">
        <v>25.742539692625595</v>
      </c>
      <c r="U11903">
        <v>46.366011226371803</v>
      </c>
    </row>
    <row r="11904" spans="1:21">
      <c r="A11904" t="s">
        <v>371</v>
      </c>
      <c r="B11904">
        <v>40</v>
      </c>
      <c r="C11904" t="s">
        <v>101</v>
      </c>
      <c r="D11904" t="s">
        <v>34</v>
      </c>
      <c r="E11904" t="s">
        <v>218</v>
      </c>
      <c r="F11904" t="s">
        <v>174</v>
      </c>
      <c r="G11904" t="s">
        <v>211</v>
      </c>
      <c r="H11904" t="s">
        <v>4</v>
      </c>
      <c r="I11904" t="s">
        <v>404</v>
      </c>
      <c r="J11904" t="s">
        <v>297</v>
      </c>
      <c r="K11904">
        <v>0</v>
      </c>
      <c r="L11904" t="s">
        <v>273</v>
      </c>
      <c r="M11904">
        <v>-8</v>
      </c>
      <c r="N11904" t="s">
        <v>474</v>
      </c>
      <c r="O11904" t="s">
        <v>176</v>
      </c>
      <c r="P11904" t="s">
        <v>413</v>
      </c>
      <c r="R11904">
        <v>33.816483568208731</v>
      </c>
      <c r="S11904">
        <v>254</v>
      </c>
      <c r="T11904">
        <v>28.064292380984956</v>
      </c>
      <c r="U11904">
        <v>39.647986284967885</v>
      </c>
    </row>
    <row r="11905" spans="1:21">
      <c r="A11905" t="s">
        <v>371</v>
      </c>
      <c r="B11905">
        <v>40</v>
      </c>
      <c r="C11905" t="s">
        <v>101</v>
      </c>
      <c r="D11905" t="s">
        <v>34</v>
      </c>
      <c r="E11905" t="s">
        <v>218</v>
      </c>
      <c r="F11905" t="s">
        <v>174</v>
      </c>
      <c r="G11905" t="s">
        <v>211</v>
      </c>
      <c r="H11905" t="s">
        <v>4</v>
      </c>
      <c r="I11905" t="s">
        <v>404</v>
      </c>
      <c r="J11905" t="s">
        <v>297</v>
      </c>
      <c r="K11905">
        <v>0</v>
      </c>
      <c r="L11905" t="s">
        <v>273</v>
      </c>
      <c r="M11905">
        <v>-8</v>
      </c>
      <c r="N11905" t="s">
        <v>474</v>
      </c>
      <c r="O11905" t="s">
        <v>177</v>
      </c>
      <c r="P11905" t="s">
        <v>413</v>
      </c>
      <c r="R11905">
        <v>33.775567567408572</v>
      </c>
      <c r="S11905">
        <v>252</v>
      </c>
      <c r="T11905">
        <v>28.003243764065662</v>
      </c>
      <c r="U11905">
        <v>39.628924350783933</v>
      </c>
    </row>
    <row r="11906" spans="1:21">
      <c r="A11906" t="s">
        <v>371</v>
      </c>
      <c r="B11906">
        <v>40</v>
      </c>
      <c r="C11906" t="s">
        <v>101</v>
      </c>
      <c r="D11906" t="s">
        <v>34</v>
      </c>
      <c r="E11906" t="s">
        <v>218</v>
      </c>
      <c r="F11906" t="s">
        <v>174</v>
      </c>
      <c r="G11906" t="s">
        <v>211</v>
      </c>
      <c r="H11906" t="s">
        <v>4</v>
      </c>
      <c r="I11906" t="s">
        <v>404</v>
      </c>
      <c r="J11906" t="s">
        <v>297</v>
      </c>
      <c r="K11906">
        <v>0</v>
      </c>
      <c r="L11906" t="s">
        <v>273</v>
      </c>
      <c r="M11906">
        <v>-8</v>
      </c>
      <c r="N11906" t="s">
        <v>474</v>
      </c>
      <c r="O11906" t="s">
        <v>170</v>
      </c>
      <c r="P11906" t="s">
        <v>413</v>
      </c>
      <c r="R11906">
        <v>33.108523519754627</v>
      </c>
      <c r="S11906">
        <v>506</v>
      </c>
      <c r="T11906">
        <v>29.041790747990536</v>
      </c>
      <c r="U11906">
        <v>37.224032893899626</v>
      </c>
    </row>
    <row r="11907" spans="1:21">
      <c r="A11907" t="s">
        <v>371</v>
      </c>
      <c r="B11907">
        <v>40</v>
      </c>
      <c r="C11907" t="s">
        <v>101</v>
      </c>
      <c r="D11907" t="s">
        <v>34</v>
      </c>
      <c r="E11907" t="s">
        <v>218</v>
      </c>
      <c r="F11907" t="s">
        <v>174</v>
      </c>
      <c r="G11907" t="s">
        <v>211</v>
      </c>
      <c r="H11907" t="s">
        <v>11</v>
      </c>
      <c r="I11907" t="s">
        <v>404</v>
      </c>
      <c r="J11907" t="s">
        <v>298</v>
      </c>
      <c r="K11907">
        <v>0</v>
      </c>
      <c r="L11907" t="s">
        <v>273</v>
      </c>
      <c r="M11907">
        <v>-8</v>
      </c>
      <c r="N11907" t="s">
        <v>474</v>
      </c>
      <c r="O11907" t="s">
        <v>176</v>
      </c>
      <c r="P11907" t="s">
        <v>413</v>
      </c>
      <c r="R11907">
        <v>31.520647433994743</v>
      </c>
      <c r="S11907">
        <v>1719</v>
      </c>
      <c r="T11907">
        <v>29.336088711929253</v>
      </c>
      <c r="U11907">
        <v>33.725714342357193</v>
      </c>
    </row>
    <row r="11908" spans="1:21">
      <c r="A11908" t="s">
        <v>371</v>
      </c>
      <c r="B11908">
        <v>40</v>
      </c>
      <c r="C11908" t="s">
        <v>101</v>
      </c>
      <c r="D11908" t="s">
        <v>34</v>
      </c>
      <c r="E11908" t="s">
        <v>218</v>
      </c>
      <c r="F11908" t="s">
        <v>174</v>
      </c>
      <c r="G11908" t="s">
        <v>211</v>
      </c>
      <c r="H11908" t="s">
        <v>11</v>
      </c>
      <c r="I11908" t="s">
        <v>404</v>
      </c>
      <c r="J11908" t="s">
        <v>298</v>
      </c>
      <c r="K11908">
        <v>0</v>
      </c>
      <c r="L11908" t="s">
        <v>273</v>
      </c>
      <c r="M11908">
        <v>-8</v>
      </c>
      <c r="N11908" t="s">
        <v>474</v>
      </c>
      <c r="O11908" t="s">
        <v>170</v>
      </c>
      <c r="P11908" t="s">
        <v>413</v>
      </c>
      <c r="R11908">
        <v>31.055616748441945</v>
      </c>
      <c r="S11908">
        <v>3325</v>
      </c>
      <c r="T11908">
        <v>29.489127070088035</v>
      </c>
      <c r="U11908">
        <v>32.633651082951062</v>
      </c>
    </row>
    <row r="11909" spans="1:21">
      <c r="A11909" t="s">
        <v>371</v>
      </c>
      <c r="B11909">
        <v>40</v>
      </c>
      <c r="C11909" t="s">
        <v>101</v>
      </c>
      <c r="D11909" t="s">
        <v>34</v>
      </c>
      <c r="E11909" t="s">
        <v>218</v>
      </c>
      <c r="F11909" t="s">
        <v>174</v>
      </c>
      <c r="G11909" t="s">
        <v>211</v>
      </c>
      <c r="H11909" t="s">
        <v>11</v>
      </c>
      <c r="I11909" t="s">
        <v>404</v>
      </c>
      <c r="J11909" t="s">
        <v>298</v>
      </c>
      <c r="K11909">
        <v>0</v>
      </c>
      <c r="L11909" t="s">
        <v>273</v>
      </c>
      <c r="M11909">
        <v>-8</v>
      </c>
      <c r="N11909" t="s">
        <v>474</v>
      </c>
      <c r="O11909" t="s">
        <v>177</v>
      </c>
      <c r="P11909" t="s">
        <v>413</v>
      </c>
      <c r="R11909">
        <v>29.566477087025621</v>
      </c>
      <c r="S11909">
        <v>1606</v>
      </c>
      <c r="T11909">
        <v>27.351374172581206</v>
      </c>
      <c r="U11909">
        <v>31.811813730700404</v>
      </c>
    </row>
    <row r="11910" spans="1:21">
      <c r="A11910" t="s">
        <v>371</v>
      </c>
      <c r="B11910">
        <v>40</v>
      </c>
      <c r="C11910" t="s">
        <v>101</v>
      </c>
      <c r="D11910" t="s">
        <v>34</v>
      </c>
      <c r="E11910" t="s">
        <v>218</v>
      </c>
      <c r="F11910" t="s">
        <v>174</v>
      </c>
      <c r="G11910" t="s">
        <v>211</v>
      </c>
      <c r="H11910" t="s">
        <v>8</v>
      </c>
      <c r="I11910" t="s">
        <v>404</v>
      </c>
      <c r="J11910" t="s">
        <v>299</v>
      </c>
      <c r="K11910">
        <v>0</v>
      </c>
      <c r="L11910" t="s">
        <v>273</v>
      </c>
      <c r="M11910">
        <v>-8</v>
      </c>
      <c r="N11910" t="s">
        <v>474</v>
      </c>
      <c r="O11910" t="s">
        <v>176</v>
      </c>
      <c r="P11910" t="s">
        <v>413</v>
      </c>
      <c r="R11910">
        <v>30.902266972450814</v>
      </c>
      <c r="S11910">
        <v>391</v>
      </c>
      <c r="T11910">
        <v>26.386443339515296</v>
      </c>
      <c r="U11910">
        <v>35.519307401554855</v>
      </c>
    </row>
    <row r="11911" spans="1:21">
      <c r="A11911" t="s">
        <v>371</v>
      </c>
      <c r="B11911">
        <v>40</v>
      </c>
      <c r="C11911" t="s">
        <v>101</v>
      </c>
      <c r="D11911" t="s">
        <v>34</v>
      </c>
      <c r="E11911" t="s">
        <v>218</v>
      </c>
      <c r="F11911" t="s">
        <v>174</v>
      </c>
      <c r="G11911" t="s">
        <v>211</v>
      </c>
      <c r="H11911" t="s">
        <v>8</v>
      </c>
      <c r="I11911" t="s">
        <v>404</v>
      </c>
      <c r="J11911" t="s">
        <v>299</v>
      </c>
      <c r="K11911">
        <v>0</v>
      </c>
      <c r="L11911" t="s">
        <v>273</v>
      </c>
      <c r="M11911">
        <v>-8</v>
      </c>
      <c r="N11911" t="s">
        <v>474</v>
      </c>
      <c r="O11911" t="s">
        <v>170</v>
      </c>
      <c r="P11911" t="s">
        <v>413</v>
      </c>
      <c r="R11911">
        <v>28.653685415079742</v>
      </c>
      <c r="S11911">
        <v>803</v>
      </c>
      <c r="T11911">
        <v>25.565212587389762</v>
      </c>
      <c r="U11911">
        <v>31.810455390489594</v>
      </c>
    </row>
    <row r="11912" spans="1:21">
      <c r="A11912" t="s">
        <v>371</v>
      </c>
      <c r="B11912">
        <v>40</v>
      </c>
      <c r="C11912" t="s">
        <v>101</v>
      </c>
      <c r="D11912" t="s">
        <v>34</v>
      </c>
      <c r="E11912" t="s">
        <v>218</v>
      </c>
      <c r="F11912" t="s">
        <v>174</v>
      </c>
      <c r="G11912" t="s">
        <v>211</v>
      </c>
      <c r="H11912" t="s">
        <v>8</v>
      </c>
      <c r="I11912" t="s">
        <v>404</v>
      </c>
      <c r="J11912" t="s">
        <v>299</v>
      </c>
      <c r="K11912">
        <v>0</v>
      </c>
      <c r="L11912" t="s">
        <v>273</v>
      </c>
      <c r="M11912">
        <v>-8</v>
      </c>
      <c r="N11912" t="s">
        <v>474</v>
      </c>
      <c r="O11912" t="s">
        <v>177</v>
      </c>
      <c r="P11912" t="s">
        <v>413</v>
      </c>
      <c r="R11912">
        <v>25.460448654087607</v>
      </c>
      <c r="S11912">
        <v>412</v>
      </c>
      <c r="T11912">
        <v>21.359850709567258</v>
      </c>
      <c r="U11912">
        <v>29.74796958438904</v>
      </c>
    </row>
    <row r="11913" spans="1:21">
      <c r="A11913" t="s">
        <v>371</v>
      </c>
      <c r="B11913">
        <v>40</v>
      </c>
      <c r="C11913" t="s">
        <v>101</v>
      </c>
      <c r="D11913" t="s">
        <v>34</v>
      </c>
      <c r="E11913" t="s">
        <v>218</v>
      </c>
      <c r="F11913" t="s">
        <v>174</v>
      </c>
      <c r="G11913" t="s">
        <v>211</v>
      </c>
      <c r="H11913" t="s">
        <v>17</v>
      </c>
      <c r="I11913" t="s">
        <v>404</v>
      </c>
      <c r="J11913" t="s">
        <v>300</v>
      </c>
      <c r="K11913">
        <v>0</v>
      </c>
      <c r="L11913" t="s">
        <v>273</v>
      </c>
      <c r="M11913">
        <v>-8</v>
      </c>
      <c r="N11913" t="s">
        <v>474</v>
      </c>
      <c r="O11913" t="s">
        <v>177</v>
      </c>
      <c r="P11913" t="s">
        <v>413</v>
      </c>
      <c r="R11913">
        <v>30.152527968204403</v>
      </c>
      <c r="S11913">
        <v>2227</v>
      </c>
      <c r="T11913">
        <v>28.257506615502347</v>
      </c>
      <c r="U11913">
        <v>32.067550014849665</v>
      </c>
    </row>
    <row r="11914" spans="1:21">
      <c r="A11914" t="s">
        <v>371</v>
      </c>
      <c r="B11914">
        <v>40</v>
      </c>
      <c r="C11914" t="s">
        <v>101</v>
      </c>
      <c r="D11914" t="s">
        <v>34</v>
      </c>
      <c r="E11914" t="s">
        <v>218</v>
      </c>
      <c r="F11914" t="s">
        <v>174</v>
      </c>
      <c r="G11914" t="s">
        <v>211</v>
      </c>
      <c r="H11914" t="s">
        <v>17</v>
      </c>
      <c r="I11914" t="s">
        <v>404</v>
      </c>
      <c r="J11914" t="s">
        <v>300</v>
      </c>
      <c r="K11914">
        <v>0</v>
      </c>
      <c r="L11914" t="s">
        <v>273</v>
      </c>
      <c r="M11914">
        <v>-8</v>
      </c>
      <c r="N11914" t="s">
        <v>474</v>
      </c>
      <c r="O11914" t="s">
        <v>170</v>
      </c>
      <c r="P11914" t="s">
        <v>413</v>
      </c>
      <c r="R11914">
        <v>29.747437035263317</v>
      </c>
      <c r="S11914">
        <v>4720</v>
      </c>
      <c r="T11914">
        <v>28.448588749271458</v>
      </c>
      <c r="U11914">
        <v>31.056305761055196</v>
      </c>
    </row>
    <row r="11915" spans="1:21">
      <c r="A11915" t="s">
        <v>371</v>
      </c>
      <c r="B11915">
        <v>40</v>
      </c>
      <c r="C11915" t="s">
        <v>101</v>
      </c>
      <c r="D11915" t="s">
        <v>34</v>
      </c>
      <c r="E11915" t="s">
        <v>218</v>
      </c>
      <c r="F11915" t="s">
        <v>174</v>
      </c>
      <c r="G11915" t="s">
        <v>211</v>
      </c>
      <c r="H11915" t="s">
        <v>17</v>
      </c>
      <c r="I11915" t="s">
        <v>404</v>
      </c>
      <c r="J11915" t="s">
        <v>300</v>
      </c>
      <c r="K11915">
        <v>0</v>
      </c>
      <c r="L11915" t="s">
        <v>273</v>
      </c>
      <c r="M11915">
        <v>-8</v>
      </c>
      <c r="N11915" t="s">
        <v>474</v>
      </c>
      <c r="O11915" t="s">
        <v>176</v>
      </c>
      <c r="P11915" t="s">
        <v>413</v>
      </c>
      <c r="R11915">
        <v>29.238229408479459</v>
      </c>
      <c r="S11915">
        <v>2493</v>
      </c>
      <c r="T11915">
        <v>27.463739290518756</v>
      </c>
      <c r="U11915">
        <v>31.033094297125025</v>
      </c>
    </row>
    <row r="11916" spans="1:21">
      <c r="A11916" t="s">
        <v>371</v>
      </c>
      <c r="B11916">
        <v>40</v>
      </c>
      <c r="C11916" t="s">
        <v>101</v>
      </c>
      <c r="D11916" t="s">
        <v>34</v>
      </c>
      <c r="E11916" t="s">
        <v>218</v>
      </c>
      <c r="F11916" t="s">
        <v>174</v>
      </c>
      <c r="G11916" t="s">
        <v>211</v>
      </c>
      <c r="H11916" t="s">
        <v>13</v>
      </c>
      <c r="I11916" t="s">
        <v>404</v>
      </c>
      <c r="J11916" t="s">
        <v>301</v>
      </c>
      <c r="K11916">
        <v>0</v>
      </c>
      <c r="L11916" t="s">
        <v>273</v>
      </c>
      <c r="M11916">
        <v>-8</v>
      </c>
      <c r="N11916" t="s">
        <v>474</v>
      </c>
      <c r="O11916" t="s">
        <v>177</v>
      </c>
      <c r="P11916" t="s">
        <v>413</v>
      </c>
      <c r="R11916">
        <v>37.93652413633086</v>
      </c>
      <c r="S11916">
        <v>452</v>
      </c>
      <c r="T11916">
        <v>33.465824946848379</v>
      </c>
      <c r="U11916">
        <v>42.391199552672497</v>
      </c>
    </row>
    <row r="11917" spans="1:21">
      <c r="A11917" t="s">
        <v>371</v>
      </c>
      <c r="B11917">
        <v>40</v>
      </c>
      <c r="C11917" t="s">
        <v>101</v>
      </c>
      <c r="D11917" t="s">
        <v>34</v>
      </c>
      <c r="E11917" t="s">
        <v>218</v>
      </c>
      <c r="F11917" t="s">
        <v>174</v>
      </c>
      <c r="G11917" t="s">
        <v>211</v>
      </c>
      <c r="H11917" t="s">
        <v>13</v>
      </c>
      <c r="I11917" t="s">
        <v>404</v>
      </c>
      <c r="J11917" t="s">
        <v>301</v>
      </c>
      <c r="K11917">
        <v>0</v>
      </c>
      <c r="L11917" t="s">
        <v>273</v>
      </c>
      <c r="M11917">
        <v>-8</v>
      </c>
      <c r="N11917" t="s">
        <v>474</v>
      </c>
      <c r="O11917" t="s">
        <v>176</v>
      </c>
      <c r="P11917" t="s">
        <v>413</v>
      </c>
      <c r="R11917">
        <v>37.271470104766927</v>
      </c>
      <c r="S11917">
        <v>468</v>
      </c>
      <c r="T11917">
        <v>32.897778050337841</v>
      </c>
      <c r="U11917">
        <v>41.638979358915748</v>
      </c>
    </row>
    <row r="11918" spans="1:21">
      <c r="A11918" t="s">
        <v>371</v>
      </c>
      <c r="B11918">
        <v>40</v>
      </c>
      <c r="C11918" t="s">
        <v>101</v>
      </c>
      <c r="D11918" t="s">
        <v>34</v>
      </c>
      <c r="E11918" t="s">
        <v>218</v>
      </c>
      <c r="F11918" t="s">
        <v>174</v>
      </c>
      <c r="G11918" t="s">
        <v>211</v>
      </c>
      <c r="H11918" t="s">
        <v>13</v>
      </c>
      <c r="I11918" t="s">
        <v>404</v>
      </c>
      <c r="J11918" t="s">
        <v>301</v>
      </c>
      <c r="K11918">
        <v>0</v>
      </c>
      <c r="L11918" t="s">
        <v>273</v>
      </c>
      <c r="M11918">
        <v>-8</v>
      </c>
      <c r="N11918" t="s">
        <v>474</v>
      </c>
      <c r="O11918" t="s">
        <v>170</v>
      </c>
      <c r="P11918" t="s">
        <v>413</v>
      </c>
      <c r="R11918">
        <v>37.126741730805293</v>
      </c>
      <c r="S11918">
        <v>920</v>
      </c>
      <c r="T11918">
        <v>34.007277963981032</v>
      </c>
      <c r="U11918">
        <v>40.243938046591737</v>
      </c>
    </row>
    <row r="11919" spans="1:21">
      <c r="A11919" t="s">
        <v>371</v>
      </c>
      <c r="B11919">
        <v>40</v>
      </c>
      <c r="C11919" t="s">
        <v>101</v>
      </c>
      <c r="D11919" t="s">
        <v>34</v>
      </c>
      <c r="E11919" t="s">
        <v>218</v>
      </c>
      <c r="F11919" t="s">
        <v>174</v>
      </c>
      <c r="G11919" t="s">
        <v>211</v>
      </c>
      <c r="H11919" t="s">
        <v>25</v>
      </c>
      <c r="I11919" t="s">
        <v>404</v>
      </c>
      <c r="J11919" t="s">
        <v>302</v>
      </c>
      <c r="K11919">
        <v>0</v>
      </c>
      <c r="L11919" t="s">
        <v>273</v>
      </c>
      <c r="M11919">
        <v>-8</v>
      </c>
      <c r="N11919" t="s">
        <v>474</v>
      </c>
      <c r="O11919" t="s">
        <v>177</v>
      </c>
      <c r="P11919" t="s">
        <v>413</v>
      </c>
      <c r="R11919">
        <v>31.815751913682245</v>
      </c>
      <c r="S11919">
        <v>495</v>
      </c>
      <c r="T11919">
        <v>27.756045955843963</v>
      </c>
      <c r="U11919">
        <v>35.942869330691352</v>
      </c>
    </row>
    <row r="11920" spans="1:21">
      <c r="A11920" t="s">
        <v>371</v>
      </c>
      <c r="B11920">
        <v>40</v>
      </c>
      <c r="C11920" t="s">
        <v>101</v>
      </c>
      <c r="D11920" t="s">
        <v>34</v>
      </c>
      <c r="E11920" t="s">
        <v>218</v>
      </c>
      <c r="F11920" t="s">
        <v>174</v>
      </c>
      <c r="G11920" t="s">
        <v>211</v>
      </c>
      <c r="H11920" t="s">
        <v>25</v>
      </c>
      <c r="I11920" t="s">
        <v>404</v>
      </c>
      <c r="J11920" t="s">
        <v>302</v>
      </c>
      <c r="K11920">
        <v>0</v>
      </c>
      <c r="L11920" t="s">
        <v>273</v>
      </c>
      <c r="M11920">
        <v>-8</v>
      </c>
      <c r="N11920" t="s">
        <v>474</v>
      </c>
      <c r="O11920" t="s">
        <v>176</v>
      </c>
      <c r="P11920" t="s">
        <v>413</v>
      </c>
      <c r="R11920">
        <v>30.356273140680084</v>
      </c>
      <c r="S11920">
        <v>534</v>
      </c>
      <c r="T11920">
        <v>26.505584852802677</v>
      </c>
      <c r="U11920">
        <v>34.287927801097901</v>
      </c>
    </row>
    <row r="11921" spans="1:21">
      <c r="A11921" t="s">
        <v>371</v>
      </c>
      <c r="B11921">
        <v>40</v>
      </c>
      <c r="C11921" t="s">
        <v>101</v>
      </c>
      <c r="D11921" t="s">
        <v>34</v>
      </c>
      <c r="E11921" t="s">
        <v>218</v>
      </c>
      <c r="F11921" t="s">
        <v>174</v>
      </c>
      <c r="G11921" t="s">
        <v>211</v>
      </c>
      <c r="H11921" t="s">
        <v>25</v>
      </c>
      <c r="I11921" t="s">
        <v>404</v>
      </c>
      <c r="J11921" t="s">
        <v>302</v>
      </c>
      <c r="K11921">
        <v>0</v>
      </c>
      <c r="L11921" t="s">
        <v>273</v>
      </c>
      <c r="M11921">
        <v>-8</v>
      </c>
      <c r="N11921" t="s">
        <v>474</v>
      </c>
      <c r="O11921" t="s">
        <v>170</v>
      </c>
      <c r="P11921" t="s">
        <v>413</v>
      </c>
      <c r="R11921">
        <v>31.140463291222996</v>
      </c>
      <c r="S11921">
        <v>1029</v>
      </c>
      <c r="T11921">
        <v>28.33272138214371</v>
      </c>
      <c r="U11921">
        <v>33.984994697495026</v>
      </c>
    </row>
    <row r="11922" spans="1:21">
      <c r="A11922" t="s">
        <v>371</v>
      </c>
      <c r="B11922">
        <v>40</v>
      </c>
      <c r="C11922" t="s">
        <v>101</v>
      </c>
      <c r="D11922" t="s">
        <v>34</v>
      </c>
      <c r="E11922" t="s">
        <v>218</v>
      </c>
      <c r="F11922" t="s">
        <v>174</v>
      </c>
      <c r="G11922" t="s">
        <v>211</v>
      </c>
      <c r="H11922" t="s">
        <v>16</v>
      </c>
      <c r="I11922" t="s">
        <v>404</v>
      </c>
      <c r="J11922" t="s">
        <v>303</v>
      </c>
      <c r="K11922">
        <v>0</v>
      </c>
      <c r="L11922" t="s">
        <v>273</v>
      </c>
      <c r="M11922">
        <v>-8</v>
      </c>
      <c r="N11922" t="s">
        <v>474</v>
      </c>
      <c r="O11922" t="s">
        <v>176</v>
      </c>
      <c r="P11922" t="s">
        <v>413</v>
      </c>
      <c r="R11922">
        <v>31.08437063635122</v>
      </c>
      <c r="S11922">
        <v>370</v>
      </c>
      <c r="T11922">
        <v>26.435146746988771</v>
      </c>
      <c r="U11922">
        <v>35.837253761852715</v>
      </c>
    </row>
    <row r="11923" spans="1:21">
      <c r="A11923" t="s">
        <v>371</v>
      </c>
      <c r="B11923">
        <v>40</v>
      </c>
      <c r="C11923" t="s">
        <v>101</v>
      </c>
      <c r="D11923" t="s">
        <v>34</v>
      </c>
      <c r="E11923" t="s">
        <v>218</v>
      </c>
      <c r="F11923" t="s">
        <v>174</v>
      </c>
      <c r="G11923" t="s">
        <v>211</v>
      </c>
      <c r="H11923" t="s">
        <v>16</v>
      </c>
      <c r="I11923" t="s">
        <v>404</v>
      </c>
      <c r="J11923" t="s">
        <v>303</v>
      </c>
      <c r="K11923">
        <v>0</v>
      </c>
      <c r="L11923" t="s">
        <v>273</v>
      </c>
      <c r="M11923">
        <v>-8</v>
      </c>
      <c r="N11923" t="s">
        <v>474</v>
      </c>
      <c r="O11923" t="s">
        <v>177</v>
      </c>
      <c r="P11923" t="s">
        <v>413</v>
      </c>
      <c r="R11923">
        <v>29.734630388390958</v>
      </c>
      <c r="S11923">
        <v>382</v>
      </c>
      <c r="T11923">
        <v>25.227374753822634</v>
      </c>
      <c r="U11923">
        <v>34.366247089871607</v>
      </c>
    </row>
    <row r="11924" spans="1:21">
      <c r="A11924" t="s">
        <v>371</v>
      </c>
      <c r="B11924">
        <v>40</v>
      </c>
      <c r="C11924" t="s">
        <v>101</v>
      </c>
      <c r="D11924" t="s">
        <v>34</v>
      </c>
      <c r="E11924" t="s">
        <v>218</v>
      </c>
      <c r="F11924" t="s">
        <v>174</v>
      </c>
      <c r="G11924" t="s">
        <v>211</v>
      </c>
      <c r="H11924" t="s">
        <v>16</v>
      </c>
      <c r="I11924" t="s">
        <v>404</v>
      </c>
      <c r="J11924" t="s">
        <v>303</v>
      </c>
      <c r="K11924">
        <v>0</v>
      </c>
      <c r="L11924" t="s">
        <v>273</v>
      </c>
      <c r="M11924">
        <v>-8</v>
      </c>
      <c r="N11924" t="s">
        <v>474</v>
      </c>
      <c r="O11924" t="s">
        <v>170</v>
      </c>
      <c r="P11924" t="s">
        <v>413</v>
      </c>
      <c r="R11924">
        <v>31.003294880959231</v>
      </c>
      <c r="S11924">
        <v>752</v>
      </c>
      <c r="T11924">
        <v>27.72859415410564</v>
      </c>
      <c r="U11924">
        <v>34.329605241718248</v>
      </c>
    </row>
    <row r="11925" spans="1:21">
      <c r="A11925" t="s">
        <v>371</v>
      </c>
      <c r="B11925">
        <v>40</v>
      </c>
      <c r="C11925" t="s">
        <v>101</v>
      </c>
      <c r="D11925" t="s">
        <v>34</v>
      </c>
      <c r="E11925" t="s">
        <v>218</v>
      </c>
      <c r="F11925" t="s">
        <v>174</v>
      </c>
      <c r="G11925" t="s">
        <v>211</v>
      </c>
      <c r="H11925" t="s">
        <v>5</v>
      </c>
      <c r="I11925" t="s">
        <v>404</v>
      </c>
      <c r="J11925" t="s">
        <v>304</v>
      </c>
      <c r="K11925">
        <v>0</v>
      </c>
      <c r="L11925" t="s">
        <v>273</v>
      </c>
      <c r="M11925">
        <v>-8</v>
      </c>
      <c r="N11925" t="s">
        <v>474</v>
      </c>
      <c r="O11925" t="s">
        <v>176</v>
      </c>
      <c r="P11925" t="s">
        <v>413</v>
      </c>
      <c r="R11925">
        <v>38.610448070621281</v>
      </c>
      <c r="S11925">
        <v>573</v>
      </c>
      <c r="T11925">
        <v>34.621261664718304</v>
      </c>
      <c r="U11925">
        <v>42.579183213897991</v>
      </c>
    </row>
    <row r="11926" spans="1:21">
      <c r="A11926" t="s">
        <v>371</v>
      </c>
      <c r="B11926">
        <v>40</v>
      </c>
      <c r="C11926" t="s">
        <v>101</v>
      </c>
      <c r="D11926" t="s">
        <v>34</v>
      </c>
      <c r="E11926" t="s">
        <v>218</v>
      </c>
      <c r="F11926" t="s">
        <v>174</v>
      </c>
      <c r="G11926" t="s">
        <v>211</v>
      </c>
      <c r="H11926" t="s">
        <v>5</v>
      </c>
      <c r="I11926" t="s">
        <v>404</v>
      </c>
      <c r="J11926" t="s">
        <v>304</v>
      </c>
      <c r="K11926">
        <v>0</v>
      </c>
      <c r="L11926" t="s">
        <v>273</v>
      </c>
      <c r="M11926">
        <v>-8</v>
      </c>
      <c r="N11926" t="s">
        <v>474</v>
      </c>
      <c r="O11926" t="s">
        <v>170</v>
      </c>
      <c r="P11926" t="s">
        <v>413</v>
      </c>
      <c r="R11926">
        <v>34.968991595053147</v>
      </c>
      <c r="S11926">
        <v>1106</v>
      </c>
      <c r="T11926">
        <v>32.166880702927813</v>
      </c>
      <c r="U11926">
        <v>37.782096927100582</v>
      </c>
    </row>
    <row r="11927" spans="1:21">
      <c r="A11927" t="s">
        <v>371</v>
      </c>
      <c r="B11927">
        <v>40</v>
      </c>
      <c r="C11927" t="s">
        <v>101</v>
      </c>
      <c r="D11927" t="s">
        <v>34</v>
      </c>
      <c r="E11927" t="s">
        <v>218</v>
      </c>
      <c r="F11927" t="s">
        <v>174</v>
      </c>
      <c r="G11927" t="s">
        <v>211</v>
      </c>
      <c r="H11927" t="s">
        <v>5</v>
      </c>
      <c r="I11927" t="s">
        <v>404</v>
      </c>
      <c r="J11927" t="s">
        <v>304</v>
      </c>
      <c r="K11927">
        <v>0</v>
      </c>
      <c r="L11927" t="s">
        <v>273</v>
      </c>
      <c r="M11927">
        <v>-8</v>
      </c>
      <c r="N11927" t="s">
        <v>474</v>
      </c>
      <c r="O11927" t="s">
        <v>177</v>
      </c>
      <c r="P11927" t="s">
        <v>413</v>
      </c>
      <c r="R11927">
        <v>30.720078096124848</v>
      </c>
      <c r="S11927">
        <v>533</v>
      </c>
      <c r="T11927">
        <v>26.85046378505676</v>
      </c>
      <c r="U11927">
        <v>34.666177018861831</v>
      </c>
    </row>
    <row r="11928" spans="1:21">
      <c r="A11928" t="s">
        <v>371</v>
      </c>
      <c r="B11928">
        <v>40</v>
      </c>
      <c r="C11928" t="s">
        <v>101</v>
      </c>
      <c r="D11928" t="s">
        <v>34</v>
      </c>
      <c r="E11928" t="s">
        <v>218</v>
      </c>
      <c r="F11928" t="s">
        <v>174</v>
      </c>
      <c r="G11928" t="s">
        <v>211</v>
      </c>
      <c r="H11928" t="s">
        <v>7</v>
      </c>
      <c r="I11928" t="s">
        <v>404</v>
      </c>
      <c r="J11928" t="s">
        <v>305</v>
      </c>
      <c r="K11928">
        <v>0</v>
      </c>
      <c r="L11928" t="s">
        <v>273</v>
      </c>
      <c r="M11928">
        <v>-8</v>
      </c>
      <c r="N11928" t="s">
        <v>474</v>
      </c>
      <c r="O11928" t="s">
        <v>177</v>
      </c>
      <c r="P11928" t="s">
        <v>413</v>
      </c>
      <c r="R11928">
        <v>30.516596718349291</v>
      </c>
      <c r="S11928">
        <v>559</v>
      </c>
      <c r="T11928">
        <v>26.745095356131653</v>
      </c>
      <c r="U11928">
        <v>34.363486029539217</v>
      </c>
    </row>
    <row r="11929" spans="1:21">
      <c r="A11929" t="s">
        <v>371</v>
      </c>
      <c r="B11929">
        <v>40</v>
      </c>
      <c r="C11929" t="s">
        <v>101</v>
      </c>
      <c r="D11929" t="s">
        <v>34</v>
      </c>
      <c r="E11929" t="s">
        <v>218</v>
      </c>
      <c r="F11929" t="s">
        <v>174</v>
      </c>
      <c r="G11929" t="s">
        <v>211</v>
      </c>
      <c r="H11929" t="s">
        <v>7</v>
      </c>
      <c r="I11929" t="s">
        <v>404</v>
      </c>
      <c r="J11929" t="s">
        <v>305</v>
      </c>
      <c r="K11929">
        <v>0</v>
      </c>
      <c r="L11929" t="s">
        <v>273</v>
      </c>
      <c r="M11929">
        <v>-8</v>
      </c>
      <c r="N11929" t="s">
        <v>474</v>
      </c>
      <c r="O11929" t="s">
        <v>170</v>
      </c>
      <c r="P11929" t="s">
        <v>413</v>
      </c>
      <c r="R11929">
        <v>30.285477406938867</v>
      </c>
      <c r="S11929">
        <v>1177</v>
      </c>
      <c r="T11929">
        <v>27.68158123024617</v>
      </c>
      <c r="U11929">
        <v>32.926466297914757</v>
      </c>
    </row>
    <row r="11930" spans="1:21">
      <c r="A11930" t="s">
        <v>371</v>
      </c>
      <c r="B11930">
        <v>40</v>
      </c>
      <c r="C11930" t="s">
        <v>101</v>
      </c>
      <c r="D11930" t="s">
        <v>34</v>
      </c>
      <c r="E11930" t="s">
        <v>218</v>
      </c>
      <c r="F11930" t="s">
        <v>174</v>
      </c>
      <c r="G11930" t="s">
        <v>211</v>
      </c>
      <c r="H11930" t="s">
        <v>7</v>
      </c>
      <c r="I11930" t="s">
        <v>404</v>
      </c>
      <c r="J11930" t="s">
        <v>305</v>
      </c>
      <c r="K11930">
        <v>0</v>
      </c>
      <c r="L11930" t="s">
        <v>273</v>
      </c>
      <c r="M11930">
        <v>-8</v>
      </c>
      <c r="N11930" t="s">
        <v>474</v>
      </c>
      <c r="O11930" t="s">
        <v>176</v>
      </c>
      <c r="P11930" t="s">
        <v>413</v>
      </c>
      <c r="R11930">
        <v>29.236076609264778</v>
      </c>
      <c r="S11930">
        <v>618</v>
      </c>
      <c r="T11930">
        <v>25.698073710087566</v>
      </c>
      <c r="U11930">
        <v>32.856381879593371</v>
      </c>
    </row>
    <row r="11931" spans="1:21">
      <c r="A11931" t="s">
        <v>371</v>
      </c>
      <c r="B11931">
        <v>40</v>
      </c>
      <c r="C11931" t="s">
        <v>101</v>
      </c>
      <c r="D11931" t="s">
        <v>34</v>
      </c>
      <c r="E11931" t="s">
        <v>218</v>
      </c>
      <c r="F11931" t="s">
        <v>174</v>
      </c>
      <c r="G11931" t="s">
        <v>211</v>
      </c>
      <c r="H11931" t="s">
        <v>15</v>
      </c>
      <c r="I11931" t="s">
        <v>404</v>
      </c>
      <c r="J11931" t="s">
        <v>306</v>
      </c>
      <c r="K11931">
        <v>0</v>
      </c>
      <c r="L11931" t="s">
        <v>273</v>
      </c>
      <c r="M11931">
        <v>-8</v>
      </c>
      <c r="N11931" t="s">
        <v>474</v>
      </c>
      <c r="O11931" t="s">
        <v>177</v>
      </c>
      <c r="P11931" t="s">
        <v>413</v>
      </c>
      <c r="R11931">
        <v>33.689134892534042</v>
      </c>
      <c r="S11931">
        <v>490</v>
      </c>
      <c r="T11931">
        <v>29.535172646188308</v>
      </c>
      <c r="U11931">
        <v>37.885557627180624</v>
      </c>
    </row>
    <row r="11932" spans="1:21">
      <c r="A11932" t="s">
        <v>371</v>
      </c>
      <c r="B11932">
        <v>40</v>
      </c>
      <c r="C11932" t="s">
        <v>101</v>
      </c>
      <c r="D11932" t="s">
        <v>34</v>
      </c>
      <c r="E11932" t="s">
        <v>218</v>
      </c>
      <c r="F11932" t="s">
        <v>174</v>
      </c>
      <c r="G11932" t="s">
        <v>211</v>
      </c>
      <c r="H11932" t="s">
        <v>15</v>
      </c>
      <c r="I11932" t="s">
        <v>404</v>
      </c>
      <c r="J11932" t="s">
        <v>306</v>
      </c>
      <c r="K11932">
        <v>0</v>
      </c>
      <c r="L11932" t="s">
        <v>273</v>
      </c>
      <c r="M11932">
        <v>-8</v>
      </c>
      <c r="N11932" t="s">
        <v>474</v>
      </c>
      <c r="O11932" t="s">
        <v>170</v>
      </c>
      <c r="P11932" t="s">
        <v>413</v>
      </c>
      <c r="R11932">
        <v>30.534938793683665</v>
      </c>
      <c r="S11932">
        <v>1072</v>
      </c>
      <c r="T11932">
        <v>27.800551433528781</v>
      </c>
      <c r="U11932">
        <v>33.308472663007791</v>
      </c>
    </row>
    <row r="11933" spans="1:21">
      <c r="A11933" t="s">
        <v>371</v>
      </c>
      <c r="B11933">
        <v>40</v>
      </c>
      <c r="C11933" t="s">
        <v>101</v>
      </c>
      <c r="D11933" t="s">
        <v>34</v>
      </c>
      <c r="E11933" t="s">
        <v>218</v>
      </c>
      <c r="F11933" t="s">
        <v>174</v>
      </c>
      <c r="G11933" t="s">
        <v>211</v>
      </c>
      <c r="H11933" t="s">
        <v>15</v>
      </c>
      <c r="I11933" t="s">
        <v>404</v>
      </c>
      <c r="J11933" t="s">
        <v>306</v>
      </c>
      <c r="K11933">
        <v>0</v>
      </c>
      <c r="L11933" t="s">
        <v>273</v>
      </c>
      <c r="M11933">
        <v>-8</v>
      </c>
      <c r="N11933" t="s">
        <v>474</v>
      </c>
      <c r="O11933" t="s">
        <v>176</v>
      </c>
      <c r="P11933" t="s">
        <v>413</v>
      </c>
      <c r="R11933">
        <v>29.209535671009423</v>
      </c>
      <c r="S11933">
        <v>582</v>
      </c>
      <c r="T11933">
        <v>25.566632636682673</v>
      </c>
      <c r="U11933">
        <v>32.940151586982452</v>
      </c>
    </row>
    <row r="11934" spans="1:21">
      <c r="A11934" t="s">
        <v>371</v>
      </c>
      <c r="B11934">
        <v>40</v>
      </c>
      <c r="C11934" t="s">
        <v>101</v>
      </c>
      <c r="D11934" t="s">
        <v>34</v>
      </c>
      <c r="E11934" t="s">
        <v>218</v>
      </c>
      <c r="F11934" t="s">
        <v>174</v>
      </c>
      <c r="G11934" t="s">
        <v>211</v>
      </c>
      <c r="H11934" t="s">
        <v>19</v>
      </c>
      <c r="I11934" t="s">
        <v>404</v>
      </c>
      <c r="J11934" t="s">
        <v>307</v>
      </c>
      <c r="K11934">
        <v>0</v>
      </c>
      <c r="L11934" t="s">
        <v>273</v>
      </c>
      <c r="M11934">
        <v>-8</v>
      </c>
      <c r="N11934" t="s">
        <v>474</v>
      </c>
      <c r="O11934" t="s">
        <v>176</v>
      </c>
      <c r="P11934" t="s">
        <v>413</v>
      </c>
      <c r="R11934">
        <v>40.224029143164962</v>
      </c>
      <c r="S11934">
        <v>224</v>
      </c>
      <c r="T11934">
        <v>33.783524920170635</v>
      </c>
      <c r="U11934">
        <v>46.567319754295227</v>
      </c>
    </row>
    <row r="11935" spans="1:21">
      <c r="A11935" t="s">
        <v>371</v>
      </c>
      <c r="B11935">
        <v>40</v>
      </c>
      <c r="C11935" t="s">
        <v>101</v>
      </c>
      <c r="D11935" t="s">
        <v>34</v>
      </c>
      <c r="E11935" t="s">
        <v>218</v>
      </c>
      <c r="F11935" t="s">
        <v>174</v>
      </c>
      <c r="G11935" t="s">
        <v>211</v>
      </c>
      <c r="H11935" t="s">
        <v>19</v>
      </c>
      <c r="I11935" t="s">
        <v>404</v>
      </c>
      <c r="J11935" t="s">
        <v>307</v>
      </c>
      <c r="K11935">
        <v>0</v>
      </c>
      <c r="L11935" t="s">
        <v>273</v>
      </c>
      <c r="M11935">
        <v>-8</v>
      </c>
      <c r="N11935" t="s">
        <v>474</v>
      </c>
      <c r="O11935" t="s">
        <v>170</v>
      </c>
      <c r="P11935" t="s">
        <v>413</v>
      </c>
      <c r="R11935">
        <v>37.651651567200553</v>
      </c>
      <c r="S11935">
        <v>444</v>
      </c>
      <c r="T11935">
        <v>33.14979095446521</v>
      </c>
      <c r="U11935">
        <v>42.141414861806062</v>
      </c>
    </row>
    <row r="11936" spans="1:21">
      <c r="A11936" t="s">
        <v>371</v>
      </c>
      <c r="B11936">
        <v>40</v>
      </c>
      <c r="C11936" t="s">
        <v>101</v>
      </c>
      <c r="D11936" t="s">
        <v>34</v>
      </c>
      <c r="E11936" t="s">
        <v>218</v>
      </c>
      <c r="F11936" t="s">
        <v>174</v>
      </c>
      <c r="G11936" t="s">
        <v>211</v>
      </c>
      <c r="H11936" t="s">
        <v>19</v>
      </c>
      <c r="I11936" t="s">
        <v>404</v>
      </c>
      <c r="J11936" t="s">
        <v>307</v>
      </c>
      <c r="K11936">
        <v>0</v>
      </c>
      <c r="L11936" t="s">
        <v>273</v>
      </c>
      <c r="M11936">
        <v>-8</v>
      </c>
      <c r="N11936" t="s">
        <v>474</v>
      </c>
      <c r="O11936" t="s">
        <v>177</v>
      </c>
      <c r="P11936" t="s">
        <v>413</v>
      </c>
      <c r="R11936">
        <v>34.849207622483647</v>
      </c>
      <c r="S11936">
        <v>220</v>
      </c>
      <c r="T11936">
        <v>28.615345581625917</v>
      </c>
      <c r="U11936">
        <v>41.143807473596162</v>
      </c>
    </row>
    <row r="11937" spans="1:21">
      <c r="A11937" t="s">
        <v>371</v>
      </c>
      <c r="B11937">
        <v>40</v>
      </c>
      <c r="C11937" t="s">
        <v>101</v>
      </c>
      <c r="D11937" t="s">
        <v>34</v>
      </c>
      <c r="E11937" t="s">
        <v>218</v>
      </c>
      <c r="F11937" t="s">
        <v>174</v>
      </c>
      <c r="G11937" t="s">
        <v>211</v>
      </c>
      <c r="H11937" t="s">
        <v>14</v>
      </c>
      <c r="I11937" t="s">
        <v>404</v>
      </c>
      <c r="J11937" t="s">
        <v>308</v>
      </c>
      <c r="K11937">
        <v>0</v>
      </c>
      <c r="L11937" t="s">
        <v>273</v>
      </c>
      <c r="M11937">
        <v>-8</v>
      </c>
      <c r="N11937" t="s">
        <v>474</v>
      </c>
      <c r="O11937" t="s">
        <v>177</v>
      </c>
      <c r="P11937" t="s">
        <v>413</v>
      </c>
      <c r="R11937">
        <v>31.686052503571926</v>
      </c>
      <c r="S11937">
        <v>472</v>
      </c>
      <c r="T11937">
        <v>27.535450909747922</v>
      </c>
      <c r="U11937">
        <v>35.90921877535321</v>
      </c>
    </row>
    <row r="11938" spans="1:21">
      <c r="A11938" t="s">
        <v>371</v>
      </c>
      <c r="B11938">
        <v>40</v>
      </c>
      <c r="C11938" t="s">
        <v>101</v>
      </c>
      <c r="D11938" t="s">
        <v>34</v>
      </c>
      <c r="E11938" t="s">
        <v>218</v>
      </c>
      <c r="F11938" t="s">
        <v>174</v>
      </c>
      <c r="G11938" t="s">
        <v>211</v>
      </c>
      <c r="H11938" t="s">
        <v>14</v>
      </c>
      <c r="I11938" t="s">
        <v>404</v>
      </c>
      <c r="J11938" t="s">
        <v>308</v>
      </c>
      <c r="K11938">
        <v>0</v>
      </c>
      <c r="L11938" t="s">
        <v>273</v>
      </c>
      <c r="M11938">
        <v>-8</v>
      </c>
      <c r="N11938" t="s">
        <v>474</v>
      </c>
      <c r="O11938" t="s">
        <v>176</v>
      </c>
      <c r="P11938" t="s">
        <v>413</v>
      </c>
      <c r="R11938">
        <v>31.346701139211696</v>
      </c>
      <c r="S11938">
        <v>471</v>
      </c>
      <c r="T11938">
        <v>27.206389045392676</v>
      </c>
      <c r="U11938">
        <v>35.564595632212274</v>
      </c>
    </row>
    <row r="11939" spans="1:21">
      <c r="A11939" t="s">
        <v>371</v>
      </c>
      <c r="B11939">
        <v>40</v>
      </c>
      <c r="C11939" t="s">
        <v>101</v>
      </c>
      <c r="D11939" t="s">
        <v>34</v>
      </c>
      <c r="E11939" t="s">
        <v>218</v>
      </c>
      <c r="F11939" t="s">
        <v>174</v>
      </c>
      <c r="G11939" t="s">
        <v>211</v>
      </c>
      <c r="H11939" t="s">
        <v>14</v>
      </c>
      <c r="I11939" t="s">
        <v>404</v>
      </c>
      <c r="J11939" t="s">
        <v>308</v>
      </c>
      <c r="K11939">
        <v>0</v>
      </c>
      <c r="L11939" t="s">
        <v>273</v>
      </c>
      <c r="M11939">
        <v>-8</v>
      </c>
      <c r="N11939" t="s">
        <v>474</v>
      </c>
      <c r="O11939" t="s">
        <v>170</v>
      </c>
      <c r="P11939" t="s">
        <v>413</v>
      </c>
      <c r="R11939">
        <v>30.588593783673794</v>
      </c>
      <c r="S11939">
        <v>943</v>
      </c>
      <c r="T11939">
        <v>27.673364200234051</v>
      </c>
      <c r="U11939">
        <v>33.547946466813841</v>
      </c>
    </row>
    <row r="11940" spans="1:21">
      <c r="A11940" t="s">
        <v>371</v>
      </c>
      <c r="B11940">
        <v>40</v>
      </c>
      <c r="C11940" t="s">
        <v>101</v>
      </c>
      <c r="D11940" t="s">
        <v>34</v>
      </c>
      <c r="E11940" t="s">
        <v>218</v>
      </c>
      <c r="F11940" t="s">
        <v>174</v>
      </c>
      <c r="G11940" t="s">
        <v>211</v>
      </c>
      <c r="H11940" t="s">
        <v>10</v>
      </c>
      <c r="I11940" t="s">
        <v>404</v>
      </c>
      <c r="J11940" t="s">
        <v>309</v>
      </c>
      <c r="K11940">
        <v>0</v>
      </c>
      <c r="L11940" t="s">
        <v>273</v>
      </c>
      <c r="M11940">
        <v>-8</v>
      </c>
      <c r="N11940" t="s">
        <v>474</v>
      </c>
      <c r="O11940" t="s">
        <v>177</v>
      </c>
      <c r="P11940" t="s">
        <v>413</v>
      </c>
      <c r="R11940">
        <v>32.966758780110425</v>
      </c>
      <c r="S11940">
        <v>447</v>
      </c>
      <c r="T11940">
        <v>28.648763827249063</v>
      </c>
      <c r="U11940">
        <v>37.342145345161484</v>
      </c>
    </row>
    <row r="11941" spans="1:21">
      <c r="A11941" t="s">
        <v>371</v>
      </c>
      <c r="B11941">
        <v>40</v>
      </c>
      <c r="C11941" t="s">
        <v>101</v>
      </c>
      <c r="D11941" t="s">
        <v>34</v>
      </c>
      <c r="E11941" t="s">
        <v>218</v>
      </c>
      <c r="F11941" t="s">
        <v>174</v>
      </c>
      <c r="G11941" t="s">
        <v>211</v>
      </c>
      <c r="H11941" t="s">
        <v>10</v>
      </c>
      <c r="I11941" t="s">
        <v>404</v>
      </c>
      <c r="J11941" t="s">
        <v>309</v>
      </c>
      <c r="K11941">
        <v>0</v>
      </c>
      <c r="L11941" t="s">
        <v>273</v>
      </c>
      <c r="M11941">
        <v>-8</v>
      </c>
      <c r="N11941" t="s">
        <v>474</v>
      </c>
      <c r="O11941" t="s">
        <v>176</v>
      </c>
      <c r="P11941" t="s">
        <v>413</v>
      </c>
      <c r="R11941">
        <v>32.171320183299578</v>
      </c>
      <c r="S11941">
        <v>433</v>
      </c>
      <c r="T11941">
        <v>27.818987461150623</v>
      </c>
      <c r="U11941">
        <v>36.595241511653462</v>
      </c>
    </row>
    <row r="11942" spans="1:21">
      <c r="A11942" t="s">
        <v>371</v>
      </c>
      <c r="B11942">
        <v>40</v>
      </c>
      <c r="C11942" t="s">
        <v>101</v>
      </c>
      <c r="D11942" t="s">
        <v>34</v>
      </c>
      <c r="E11942" t="s">
        <v>218</v>
      </c>
      <c r="F11942" t="s">
        <v>174</v>
      </c>
      <c r="G11942" t="s">
        <v>211</v>
      </c>
      <c r="H11942" t="s">
        <v>10</v>
      </c>
      <c r="I11942" t="s">
        <v>404</v>
      </c>
      <c r="J11942" t="s">
        <v>309</v>
      </c>
      <c r="K11942">
        <v>0</v>
      </c>
      <c r="L11942" t="s">
        <v>273</v>
      </c>
      <c r="M11942">
        <v>-8</v>
      </c>
      <c r="N11942" t="s">
        <v>474</v>
      </c>
      <c r="O11942" t="s">
        <v>170</v>
      </c>
      <c r="P11942" t="s">
        <v>413</v>
      </c>
      <c r="R11942">
        <v>31.950937961568251</v>
      </c>
      <c r="S11942">
        <v>880</v>
      </c>
      <c r="T11942">
        <v>28.892618353030613</v>
      </c>
      <c r="U11942">
        <v>35.046062582735146</v>
      </c>
    </row>
    <row r="11943" spans="1:21">
      <c r="A11943" t="s">
        <v>371</v>
      </c>
      <c r="B11943">
        <v>40</v>
      </c>
      <c r="C11943" t="s">
        <v>101</v>
      </c>
      <c r="D11943" t="s">
        <v>34</v>
      </c>
      <c r="E11943" t="s">
        <v>218</v>
      </c>
      <c r="F11943" t="s">
        <v>174</v>
      </c>
      <c r="G11943" t="s">
        <v>211</v>
      </c>
      <c r="H11943" t="s">
        <v>93</v>
      </c>
      <c r="I11943" t="s">
        <v>173</v>
      </c>
      <c r="J11943" t="s">
        <v>310</v>
      </c>
      <c r="K11943">
        <v>0</v>
      </c>
      <c r="L11943" t="s">
        <v>273</v>
      </c>
      <c r="M11943">
        <v>-8</v>
      </c>
      <c r="N11943" t="s">
        <v>474</v>
      </c>
      <c r="O11943" t="s">
        <v>170</v>
      </c>
      <c r="P11943" t="s">
        <v>413</v>
      </c>
      <c r="R11943">
        <v>30.739479427298171</v>
      </c>
      <c r="S11943">
        <v>28231</v>
      </c>
      <c r="T11943">
        <v>30.201969667690015</v>
      </c>
      <c r="U11943">
        <v>31.278424390401248</v>
      </c>
    </row>
    <row r="11944" spans="1:21">
      <c r="A11944" t="s">
        <v>371</v>
      </c>
      <c r="B11944">
        <v>40</v>
      </c>
      <c r="C11944" t="s">
        <v>101</v>
      </c>
      <c r="D11944" t="s">
        <v>34</v>
      </c>
      <c r="E11944" t="s">
        <v>218</v>
      </c>
      <c r="F11944" t="s">
        <v>174</v>
      </c>
      <c r="G11944" t="s">
        <v>211</v>
      </c>
      <c r="H11944" t="s">
        <v>93</v>
      </c>
      <c r="I11944" t="s">
        <v>173</v>
      </c>
      <c r="J11944" t="s">
        <v>310</v>
      </c>
      <c r="K11944">
        <v>0</v>
      </c>
      <c r="L11944" t="s">
        <v>273</v>
      </c>
      <c r="M11944">
        <v>-8</v>
      </c>
      <c r="N11944" t="s">
        <v>474</v>
      </c>
      <c r="O11944" t="s">
        <v>176</v>
      </c>
      <c r="P11944" t="s">
        <v>413</v>
      </c>
      <c r="R11944">
        <v>31.035908797461836</v>
      </c>
      <c r="S11944">
        <v>14629</v>
      </c>
      <c r="T11944">
        <v>30.287576984815452</v>
      </c>
      <c r="U11944">
        <v>31.78687264271025</v>
      </c>
    </row>
    <row r="11945" spans="1:21">
      <c r="A11945" t="s">
        <v>371</v>
      </c>
      <c r="B11945">
        <v>40</v>
      </c>
      <c r="C11945" t="s">
        <v>101</v>
      </c>
      <c r="D11945" t="s">
        <v>34</v>
      </c>
      <c r="E11945" t="s">
        <v>218</v>
      </c>
      <c r="F11945" t="s">
        <v>174</v>
      </c>
      <c r="G11945" t="s">
        <v>211</v>
      </c>
      <c r="H11945" t="s">
        <v>93</v>
      </c>
      <c r="I11945" t="s">
        <v>173</v>
      </c>
      <c r="J11945" t="s">
        <v>310</v>
      </c>
      <c r="K11945">
        <v>0</v>
      </c>
      <c r="L11945" t="s">
        <v>273</v>
      </c>
      <c r="M11945">
        <v>-8</v>
      </c>
      <c r="N11945" t="s">
        <v>474</v>
      </c>
      <c r="O11945" t="s">
        <v>177</v>
      </c>
      <c r="P11945" t="s">
        <v>413</v>
      </c>
      <c r="R11945">
        <v>30.230620796880302</v>
      </c>
      <c r="S11945">
        <v>13602</v>
      </c>
      <c r="T11945">
        <v>29.460495122063101</v>
      </c>
      <c r="U11945">
        <v>31.00398035082938</v>
      </c>
    </row>
    <row r="11946" spans="1:21">
      <c r="A11946" t="s">
        <v>370</v>
      </c>
      <c r="B11946">
        <v>41</v>
      </c>
      <c r="C11946" t="s">
        <v>101</v>
      </c>
      <c r="D11946" t="s">
        <v>32</v>
      </c>
      <c r="E11946" t="s">
        <v>217</v>
      </c>
      <c r="F11946" t="s">
        <v>174</v>
      </c>
      <c r="G11946" t="s">
        <v>211</v>
      </c>
      <c r="H11946" t="s">
        <v>22</v>
      </c>
      <c r="I11946" t="s">
        <v>404</v>
      </c>
      <c r="J11946" t="s">
        <v>265</v>
      </c>
      <c r="K11946">
        <v>0</v>
      </c>
      <c r="L11946" t="s">
        <v>273</v>
      </c>
      <c r="M11946">
        <v>0</v>
      </c>
      <c r="N11946" t="s">
        <v>476</v>
      </c>
      <c r="O11946" t="s">
        <v>177</v>
      </c>
      <c r="P11946" t="s">
        <v>413</v>
      </c>
      <c r="R11946">
        <v>24.321220503398983</v>
      </c>
      <c r="S11946">
        <v>5367</v>
      </c>
      <c r="T11946">
        <v>23.18160240611148</v>
      </c>
      <c r="U11946">
        <v>25.476692873743755</v>
      </c>
    </row>
    <row r="11947" spans="1:21">
      <c r="A11947" t="s">
        <v>370</v>
      </c>
      <c r="B11947">
        <v>41</v>
      </c>
      <c r="C11947" t="s">
        <v>101</v>
      </c>
      <c r="D11947" t="s">
        <v>32</v>
      </c>
      <c r="E11947" t="s">
        <v>217</v>
      </c>
      <c r="F11947" t="s">
        <v>174</v>
      </c>
      <c r="G11947" t="s">
        <v>211</v>
      </c>
      <c r="H11947" t="s">
        <v>22</v>
      </c>
      <c r="I11947" t="s">
        <v>404</v>
      </c>
      <c r="J11947" t="s">
        <v>265</v>
      </c>
      <c r="K11947">
        <v>0</v>
      </c>
      <c r="L11947" t="s">
        <v>273</v>
      </c>
      <c r="M11947">
        <v>0</v>
      </c>
      <c r="N11947" t="s">
        <v>476</v>
      </c>
      <c r="O11947" t="s">
        <v>176</v>
      </c>
      <c r="P11947" t="s">
        <v>413</v>
      </c>
      <c r="R11947">
        <v>23.369219352456987</v>
      </c>
      <c r="S11947">
        <v>2831</v>
      </c>
      <c r="T11947">
        <v>21.827257338806728</v>
      </c>
      <c r="U11947">
        <v>24.943632519085657</v>
      </c>
    </row>
    <row r="11948" spans="1:21">
      <c r="A11948" t="s">
        <v>370</v>
      </c>
      <c r="B11948">
        <v>41</v>
      </c>
      <c r="C11948" t="s">
        <v>101</v>
      </c>
      <c r="D11948" t="s">
        <v>32</v>
      </c>
      <c r="E11948" t="s">
        <v>217</v>
      </c>
      <c r="F11948" t="s">
        <v>174</v>
      </c>
      <c r="G11948" t="s">
        <v>211</v>
      </c>
      <c r="H11948" t="s">
        <v>22</v>
      </c>
      <c r="I11948" t="s">
        <v>404</v>
      </c>
      <c r="J11948" t="s">
        <v>265</v>
      </c>
      <c r="K11948">
        <v>0</v>
      </c>
      <c r="L11948" t="s">
        <v>273</v>
      </c>
      <c r="M11948">
        <v>0</v>
      </c>
      <c r="N11948" t="s">
        <v>476</v>
      </c>
      <c r="O11948" t="s">
        <v>170</v>
      </c>
      <c r="P11948" t="s">
        <v>413</v>
      </c>
      <c r="R11948">
        <v>23.830402813624868</v>
      </c>
      <c r="S11948">
        <v>8198</v>
      </c>
      <c r="T11948">
        <v>22.913673856245726</v>
      </c>
      <c r="U11948">
        <v>24.757937403100243</v>
      </c>
    </row>
    <row r="11949" spans="1:21">
      <c r="A11949" t="s">
        <v>370</v>
      </c>
      <c r="B11949">
        <v>41</v>
      </c>
      <c r="C11949" t="s">
        <v>101</v>
      </c>
      <c r="D11949" t="s">
        <v>32</v>
      </c>
      <c r="E11949" t="s">
        <v>217</v>
      </c>
      <c r="F11949" t="s">
        <v>174</v>
      </c>
      <c r="G11949" t="s">
        <v>211</v>
      </c>
      <c r="H11949" t="s">
        <v>24</v>
      </c>
      <c r="I11949" t="s">
        <v>404</v>
      </c>
      <c r="J11949" t="s">
        <v>266</v>
      </c>
      <c r="K11949">
        <v>0</v>
      </c>
      <c r="L11949" t="s">
        <v>273</v>
      </c>
      <c r="M11949">
        <v>0</v>
      </c>
      <c r="N11949" t="s">
        <v>476</v>
      </c>
      <c r="O11949" t="s">
        <v>177</v>
      </c>
      <c r="P11949" t="s">
        <v>413</v>
      </c>
      <c r="R11949">
        <v>19.382099324595263</v>
      </c>
      <c r="S11949">
        <v>1144</v>
      </c>
      <c r="T11949">
        <v>17.146699597492784</v>
      </c>
      <c r="U11949">
        <v>21.723138516400507</v>
      </c>
    </row>
    <row r="11950" spans="1:21">
      <c r="A11950" t="s">
        <v>370</v>
      </c>
      <c r="B11950">
        <v>41</v>
      </c>
      <c r="C11950" t="s">
        <v>101</v>
      </c>
      <c r="D11950" t="s">
        <v>32</v>
      </c>
      <c r="E11950" t="s">
        <v>217</v>
      </c>
      <c r="F11950" t="s">
        <v>174</v>
      </c>
      <c r="G11950" t="s">
        <v>211</v>
      </c>
      <c r="H11950" t="s">
        <v>24</v>
      </c>
      <c r="I11950" t="s">
        <v>404</v>
      </c>
      <c r="J11950" t="s">
        <v>266</v>
      </c>
      <c r="K11950">
        <v>0</v>
      </c>
      <c r="L11950" t="s">
        <v>273</v>
      </c>
      <c r="M11950">
        <v>0</v>
      </c>
      <c r="N11950" t="s">
        <v>476</v>
      </c>
      <c r="O11950" t="s">
        <v>170</v>
      </c>
      <c r="P11950" t="s">
        <v>413</v>
      </c>
      <c r="R11950">
        <v>18.309879498078356</v>
      </c>
      <c r="S11950">
        <v>1848</v>
      </c>
      <c r="T11950">
        <v>16.582572671986767</v>
      </c>
      <c r="U11950">
        <v>20.10693646956376</v>
      </c>
    </row>
    <row r="11951" spans="1:21">
      <c r="A11951" t="s">
        <v>370</v>
      </c>
      <c r="B11951">
        <v>41</v>
      </c>
      <c r="C11951" t="s">
        <v>101</v>
      </c>
      <c r="D11951" t="s">
        <v>32</v>
      </c>
      <c r="E11951" t="s">
        <v>217</v>
      </c>
      <c r="F11951" t="s">
        <v>174</v>
      </c>
      <c r="G11951" t="s">
        <v>211</v>
      </c>
      <c r="H11951" t="s">
        <v>24</v>
      </c>
      <c r="I11951" t="s">
        <v>404</v>
      </c>
      <c r="J11951" t="s">
        <v>266</v>
      </c>
      <c r="K11951">
        <v>0</v>
      </c>
      <c r="L11951" t="s">
        <v>273</v>
      </c>
      <c r="M11951">
        <v>0</v>
      </c>
      <c r="N11951" t="s">
        <v>476</v>
      </c>
      <c r="O11951" t="s">
        <v>176</v>
      </c>
      <c r="P11951" t="s">
        <v>413</v>
      </c>
      <c r="R11951">
        <v>16.570580794562993</v>
      </c>
      <c r="S11951">
        <v>704</v>
      </c>
      <c r="T11951">
        <v>13.929288778503842</v>
      </c>
      <c r="U11951">
        <v>19.413506257577446</v>
      </c>
    </row>
    <row r="11952" spans="1:21">
      <c r="A11952" t="s">
        <v>370</v>
      </c>
      <c r="B11952">
        <v>41</v>
      </c>
      <c r="C11952" t="s">
        <v>101</v>
      </c>
      <c r="D11952" t="s">
        <v>32</v>
      </c>
      <c r="E11952" t="s">
        <v>217</v>
      </c>
      <c r="F11952" t="s">
        <v>174</v>
      </c>
      <c r="G11952" t="s">
        <v>211</v>
      </c>
      <c r="H11952" t="s">
        <v>23</v>
      </c>
      <c r="I11952" t="s">
        <v>404</v>
      </c>
      <c r="J11952" t="s">
        <v>267</v>
      </c>
      <c r="K11952">
        <v>0</v>
      </c>
      <c r="L11952" t="s">
        <v>273</v>
      </c>
      <c r="M11952">
        <v>0</v>
      </c>
      <c r="N11952" t="s">
        <v>476</v>
      </c>
      <c r="O11952" t="s">
        <v>176</v>
      </c>
      <c r="P11952" t="s">
        <v>413</v>
      </c>
      <c r="R11952">
        <v>23.436120794795855</v>
      </c>
      <c r="S11952">
        <v>684</v>
      </c>
      <c r="T11952">
        <v>20.334079342085676</v>
      </c>
      <c r="U11952">
        <v>26.671705473756262</v>
      </c>
    </row>
    <row r="11953" spans="1:21">
      <c r="A11953" t="s">
        <v>370</v>
      </c>
      <c r="B11953">
        <v>41</v>
      </c>
      <c r="C11953" t="s">
        <v>101</v>
      </c>
      <c r="D11953" t="s">
        <v>32</v>
      </c>
      <c r="E11953" t="s">
        <v>217</v>
      </c>
      <c r="F11953" t="s">
        <v>174</v>
      </c>
      <c r="G11953" t="s">
        <v>211</v>
      </c>
      <c r="H11953" t="s">
        <v>23</v>
      </c>
      <c r="I11953" t="s">
        <v>404</v>
      </c>
      <c r="J11953" t="s">
        <v>267</v>
      </c>
      <c r="K11953">
        <v>0</v>
      </c>
      <c r="L11953" t="s">
        <v>273</v>
      </c>
      <c r="M11953">
        <v>0</v>
      </c>
      <c r="N11953" t="s">
        <v>476</v>
      </c>
      <c r="O11953" t="s">
        <v>177</v>
      </c>
      <c r="P11953" t="s">
        <v>413</v>
      </c>
      <c r="R11953">
        <v>23.385618950765224</v>
      </c>
      <c r="S11953">
        <v>1142</v>
      </c>
      <c r="T11953">
        <v>20.97343613002645</v>
      </c>
      <c r="U11953">
        <v>25.878125126269996</v>
      </c>
    </row>
    <row r="11954" spans="1:21">
      <c r="A11954" t="s">
        <v>370</v>
      </c>
      <c r="B11954">
        <v>41</v>
      </c>
      <c r="C11954" t="s">
        <v>101</v>
      </c>
      <c r="D11954" t="s">
        <v>32</v>
      </c>
      <c r="E11954" t="s">
        <v>217</v>
      </c>
      <c r="F11954" t="s">
        <v>174</v>
      </c>
      <c r="G11954" t="s">
        <v>211</v>
      </c>
      <c r="H11954" t="s">
        <v>23</v>
      </c>
      <c r="I11954" t="s">
        <v>404</v>
      </c>
      <c r="J11954" t="s">
        <v>267</v>
      </c>
      <c r="K11954">
        <v>0</v>
      </c>
      <c r="L11954" t="s">
        <v>273</v>
      </c>
      <c r="M11954">
        <v>0</v>
      </c>
      <c r="N11954" t="s">
        <v>476</v>
      </c>
      <c r="O11954" t="s">
        <v>170</v>
      </c>
      <c r="P11954" t="s">
        <v>413</v>
      </c>
      <c r="R11954">
        <v>23.054756975873676</v>
      </c>
      <c r="S11954">
        <v>1826</v>
      </c>
      <c r="T11954">
        <v>21.149972183551334</v>
      </c>
      <c r="U11954">
        <v>25.011081885960706</v>
      </c>
    </row>
    <row r="11955" spans="1:21">
      <c r="A11955" t="s">
        <v>370</v>
      </c>
      <c r="B11955">
        <v>41</v>
      </c>
      <c r="C11955" t="s">
        <v>101</v>
      </c>
      <c r="D11955" t="s">
        <v>32</v>
      </c>
      <c r="E11955" t="s">
        <v>217</v>
      </c>
      <c r="F11955" t="s">
        <v>174</v>
      </c>
      <c r="G11955" t="s">
        <v>211</v>
      </c>
      <c r="H11955" t="s">
        <v>18</v>
      </c>
      <c r="I11955" t="s">
        <v>404</v>
      </c>
      <c r="J11955" t="s">
        <v>268</v>
      </c>
      <c r="K11955">
        <v>0</v>
      </c>
      <c r="L11955" t="s">
        <v>273</v>
      </c>
      <c r="M11955">
        <v>0</v>
      </c>
      <c r="N11955" t="s">
        <v>476</v>
      </c>
      <c r="O11955" t="s">
        <v>177</v>
      </c>
      <c r="P11955" t="s">
        <v>413</v>
      </c>
      <c r="R11955">
        <v>25.180593450157502</v>
      </c>
      <c r="S11955">
        <v>1580</v>
      </c>
      <c r="T11955">
        <v>23.067000872482087</v>
      </c>
      <c r="U11955">
        <v>27.344186629026012</v>
      </c>
    </row>
    <row r="11956" spans="1:21">
      <c r="A11956" t="s">
        <v>370</v>
      </c>
      <c r="B11956">
        <v>41</v>
      </c>
      <c r="C11956" t="s">
        <v>101</v>
      </c>
      <c r="D11956" t="s">
        <v>32</v>
      </c>
      <c r="E11956" t="s">
        <v>217</v>
      </c>
      <c r="F11956" t="s">
        <v>174</v>
      </c>
      <c r="G11956" t="s">
        <v>211</v>
      </c>
      <c r="H11956" t="s">
        <v>18</v>
      </c>
      <c r="I11956" t="s">
        <v>404</v>
      </c>
      <c r="J11956" t="s">
        <v>268</v>
      </c>
      <c r="K11956">
        <v>0</v>
      </c>
      <c r="L11956" t="s">
        <v>273</v>
      </c>
      <c r="M11956">
        <v>0</v>
      </c>
      <c r="N11956" t="s">
        <v>476</v>
      </c>
      <c r="O11956" t="s">
        <v>170</v>
      </c>
      <c r="P11956" t="s">
        <v>413</v>
      </c>
      <c r="R11956">
        <v>24.347451171514912</v>
      </c>
      <c r="S11956">
        <v>2549</v>
      </c>
      <c r="T11956">
        <v>22.698780334241764</v>
      </c>
      <c r="U11956">
        <v>26.029428396555822</v>
      </c>
    </row>
    <row r="11957" spans="1:21">
      <c r="A11957" t="s">
        <v>370</v>
      </c>
      <c r="B11957">
        <v>41</v>
      </c>
      <c r="C11957" t="s">
        <v>101</v>
      </c>
      <c r="D11957" t="s">
        <v>32</v>
      </c>
      <c r="E11957" t="s">
        <v>217</v>
      </c>
      <c r="F11957" t="s">
        <v>174</v>
      </c>
      <c r="G11957" t="s">
        <v>211</v>
      </c>
      <c r="H11957" t="s">
        <v>18</v>
      </c>
      <c r="I11957" t="s">
        <v>404</v>
      </c>
      <c r="J11957" t="s">
        <v>268</v>
      </c>
      <c r="K11957">
        <v>0</v>
      </c>
      <c r="L11957" t="s">
        <v>273</v>
      </c>
      <c r="M11957">
        <v>0</v>
      </c>
      <c r="N11957" t="s">
        <v>476</v>
      </c>
      <c r="O11957" t="s">
        <v>176</v>
      </c>
      <c r="P11957" t="s">
        <v>413</v>
      </c>
      <c r="R11957">
        <v>22.99363529940096</v>
      </c>
      <c r="S11957">
        <v>969</v>
      </c>
      <c r="T11957">
        <v>20.39631081438695</v>
      </c>
      <c r="U11957">
        <v>25.688510198141213</v>
      </c>
    </row>
    <row r="11958" spans="1:21">
      <c r="A11958" t="s">
        <v>370</v>
      </c>
      <c r="B11958">
        <v>41</v>
      </c>
      <c r="C11958" t="s">
        <v>101</v>
      </c>
      <c r="D11958" t="s">
        <v>32</v>
      </c>
      <c r="E11958" t="s">
        <v>217</v>
      </c>
      <c r="F11958" t="s">
        <v>174</v>
      </c>
      <c r="G11958" t="s">
        <v>211</v>
      </c>
      <c r="H11958" t="s">
        <v>20</v>
      </c>
      <c r="I11958" t="s">
        <v>404</v>
      </c>
      <c r="J11958" t="s">
        <v>269</v>
      </c>
      <c r="K11958">
        <v>0</v>
      </c>
      <c r="L11958" t="s">
        <v>273</v>
      </c>
      <c r="M11958">
        <v>0</v>
      </c>
      <c r="N11958" t="s">
        <v>476</v>
      </c>
      <c r="O11958" t="s">
        <v>176</v>
      </c>
      <c r="P11958" t="s">
        <v>413</v>
      </c>
      <c r="R11958">
        <v>25.77661628850602</v>
      </c>
      <c r="S11958">
        <v>783</v>
      </c>
      <c r="T11958">
        <v>22.765415546575003</v>
      </c>
      <c r="U11958">
        <v>28.883354986746077</v>
      </c>
    </row>
    <row r="11959" spans="1:21">
      <c r="A11959" t="s">
        <v>370</v>
      </c>
      <c r="B11959">
        <v>41</v>
      </c>
      <c r="C11959" t="s">
        <v>101</v>
      </c>
      <c r="D11959" t="s">
        <v>32</v>
      </c>
      <c r="E11959" t="s">
        <v>217</v>
      </c>
      <c r="F11959" t="s">
        <v>174</v>
      </c>
      <c r="G11959" t="s">
        <v>211</v>
      </c>
      <c r="H11959" t="s">
        <v>20</v>
      </c>
      <c r="I11959" t="s">
        <v>404</v>
      </c>
      <c r="J11959" t="s">
        <v>269</v>
      </c>
      <c r="K11959">
        <v>0</v>
      </c>
      <c r="L11959" t="s">
        <v>273</v>
      </c>
      <c r="M11959">
        <v>0</v>
      </c>
      <c r="N11959" t="s">
        <v>476</v>
      </c>
      <c r="O11959" t="s">
        <v>177</v>
      </c>
      <c r="P11959" t="s">
        <v>413</v>
      </c>
      <c r="R11959">
        <v>24.584618427732092</v>
      </c>
      <c r="S11959">
        <v>1240</v>
      </c>
      <c r="T11959">
        <v>22.223896552776129</v>
      </c>
      <c r="U11959">
        <v>27.012442412653158</v>
      </c>
    </row>
    <row r="11960" spans="1:21">
      <c r="A11960" t="s">
        <v>370</v>
      </c>
      <c r="B11960">
        <v>41</v>
      </c>
      <c r="C11960" t="s">
        <v>101</v>
      </c>
      <c r="D11960" t="s">
        <v>32</v>
      </c>
      <c r="E11960" t="s">
        <v>217</v>
      </c>
      <c r="F11960" t="s">
        <v>174</v>
      </c>
      <c r="G11960" t="s">
        <v>211</v>
      </c>
      <c r="H11960" t="s">
        <v>20</v>
      </c>
      <c r="I11960" t="s">
        <v>404</v>
      </c>
      <c r="J11960" t="s">
        <v>269</v>
      </c>
      <c r="K11960">
        <v>0</v>
      </c>
      <c r="L11960" t="s">
        <v>273</v>
      </c>
      <c r="M11960">
        <v>0</v>
      </c>
      <c r="N11960" t="s">
        <v>476</v>
      </c>
      <c r="O11960" t="s">
        <v>170</v>
      </c>
      <c r="P11960" t="s">
        <v>413</v>
      </c>
      <c r="R11960">
        <v>24.90044761718951</v>
      </c>
      <c r="S11960">
        <v>2023</v>
      </c>
      <c r="T11960">
        <v>23.037182165906749</v>
      </c>
      <c r="U11960">
        <v>26.80374273791411</v>
      </c>
    </row>
    <row r="11961" spans="1:21">
      <c r="A11961" t="s">
        <v>370</v>
      </c>
      <c r="B11961">
        <v>41</v>
      </c>
      <c r="C11961" t="s">
        <v>101</v>
      </c>
      <c r="D11961" t="s">
        <v>32</v>
      </c>
      <c r="E11961" t="s">
        <v>217</v>
      </c>
      <c r="F11961" t="s">
        <v>174</v>
      </c>
      <c r="G11961" t="s">
        <v>211</v>
      </c>
      <c r="H11961" t="s">
        <v>9</v>
      </c>
      <c r="I11961" t="s">
        <v>404</v>
      </c>
      <c r="J11961" t="s">
        <v>270</v>
      </c>
      <c r="K11961">
        <v>0</v>
      </c>
      <c r="L11961" t="s">
        <v>273</v>
      </c>
      <c r="M11961">
        <v>0</v>
      </c>
      <c r="N11961" t="s">
        <v>476</v>
      </c>
      <c r="O11961" t="s">
        <v>176</v>
      </c>
      <c r="P11961" t="s">
        <v>413</v>
      </c>
      <c r="R11961">
        <v>22.048624551938715</v>
      </c>
      <c r="S11961">
        <v>404</v>
      </c>
      <c r="T11961">
        <v>18.143580154938157</v>
      </c>
      <c r="U11961">
        <v>26.204234668221428</v>
      </c>
    </row>
    <row r="11962" spans="1:21">
      <c r="A11962" t="s">
        <v>370</v>
      </c>
      <c r="B11962">
        <v>41</v>
      </c>
      <c r="C11962" t="s">
        <v>101</v>
      </c>
      <c r="D11962" t="s">
        <v>32</v>
      </c>
      <c r="E11962" t="s">
        <v>217</v>
      </c>
      <c r="F11962" t="s">
        <v>174</v>
      </c>
      <c r="G11962" t="s">
        <v>211</v>
      </c>
      <c r="H11962" t="s">
        <v>9</v>
      </c>
      <c r="I11962" t="s">
        <v>404</v>
      </c>
      <c r="J11962" t="s">
        <v>270</v>
      </c>
      <c r="K11962">
        <v>0</v>
      </c>
      <c r="L11962" t="s">
        <v>273</v>
      </c>
      <c r="M11962">
        <v>0</v>
      </c>
      <c r="N11962" t="s">
        <v>476</v>
      </c>
      <c r="O11962" t="s">
        <v>177</v>
      </c>
      <c r="P11962" t="s">
        <v>413</v>
      </c>
      <c r="R11962">
        <v>22.11609410978696</v>
      </c>
      <c r="S11962">
        <v>617</v>
      </c>
      <c r="T11962">
        <v>18.929482640231289</v>
      </c>
      <c r="U11962">
        <v>25.466075156650099</v>
      </c>
    </row>
    <row r="11963" spans="1:21">
      <c r="A11963" t="s">
        <v>370</v>
      </c>
      <c r="B11963">
        <v>41</v>
      </c>
      <c r="C11963" t="s">
        <v>101</v>
      </c>
      <c r="D11963" t="s">
        <v>32</v>
      </c>
      <c r="E11963" t="s">
        <v>217</v>
      </c>
      <c r="F11963" t="s">
        <v>174</v>
      </c>
      <c r="G11963" t="s">
        <v>211</v>
      </c>
      <c r="H11963" t="s">
        <v>9</v>
      </c>
      <c r="I11963" t="s">
        <v>404</v>
      </c>
      <c r="J11963" t="s">
        <v>270</v>
      </c>
      <c r="K11963">
        <v>0</v>
      </c>
      <c r="L11963" t="s">
        <v>273</v>
      </c>
      <c r="M11963">
        <v>0</v>
      </c>
      <c r="N11963" t="s">
        <v>476</v>
      </c>
      <c r="O11963" t="s">
        <v>170</v>
      </c>
      <c r="P11963" t="s">
        <v>413</v>
      </c>
      <c r="R11963">
        <v>22.667768015370942</v>
      </c>
      <c r="S11963">
        <v>1021</v>
      </c>
      <c r="T11963">
        <v>20.150123996047874</v>
      </c>
      <c r="U11963">
        <v>25.280286942065022</v>
      </c>
    </row>
    <row r="11964" spans="1:21">
      <c r="A11964" t="s">
        <v>370</v>
      </c>
      <c r="B11964">
        <v>41</v>
      </c>
      <c r="C11964" t="s">
        <v>101</v>
      </c>
      <c r="D11964" t="s">
        <v>32</v>
      </c>
      <c r="E11964" t="s">
        <v>217</v>
      </c>
      <c r="F11964" t="s">
        <v>174</v>
      </c>
      <c r="G11964" t="s">
        <v>211</v>
      </c>
      <c r="H11964" t="s">
        <v>21</v>
      </c>
      <c r="I11964" t="s">
        <v>404</v>
      </c>
      <c r="J11964" t="s">
        <v>271</v>
      </c>
      <c r="K11964">
        <v>0</v>
      </c>
      <c r="L11964" t="s">
        <v>273</v>
      </c>
      <c r="M11964">
        <v>0</v>
      </c>
      <c r="N11964" t="s">
        <v>476</v>
      </c>
      <c r="O11964" t="s">
        <v>177</v>
      </c>
      <c r="P11964" t="s">
        <v>413</v>
      </c>
      <c r="R11964">
        <v>28.364161779745643</v>
      </c>
      <c r="S11964">
        <v>911</v>
      </c>
      <c r="T11964">
        <v>25.472086292160412</v>
      </c>
      <c r="U11964">
        <v>31.318619067790664</v>
      </c>
    </row>
    <row r="11965" spans="1:21">
      <c r="A11965" t="s">
        <v>370</v>
      </c>
      <c r="B11965">
        <v>41</v>
      </c>
      <c r="C11965" t="s">
        <v>101</v>
      </c>
      <c r="D11965" t="s">
        <v>32</v>
      </c>
      <c r="E11965" t="s">
        <v>217</v>
      </c>
      <c r="F11965" t="s">
        <v>174</v>
      </c>
      <c r="G11965" t="s">
        <v>211</v>
      </c>
      <c r="H11965" t="s">
        <v>21</v>
      </c>
      <c r="I11965" t="s">
        <v>404</v>
      </c>
      <c r="J11965" t="s">
        <v>271</v>
      </c>
      <c r="K11965">
        <v>0</v>
      </c>
      <c r="L11965" t="s">
        <v>273</v>
      </c>
      <c r="M11965">
        <v>0</v>
      </c>
      <c r="N11965" t="s">
        <v>476</v>
      </c>
      <c r="O11965" t="s">
        <v>176</v>
      </c>
      <c r="P11965" t="s">
        <v>413</v>
      </c>
      <c r="R11965">
        <v>26.588119160639025</v>
      </c>
      <c r="S11965">
        <v>488</v>
      </c>
      <c r="T11965">
        <v>22.748919576797288</v>
      </c>
      <c r="U11965">
        <v>30.569002069414591</v>
      </c>
    </row>
    <row r="11966" spans="1:21">
      <c r="A11966" t="s">
        <v>370</v>
      </c>
      <c r="B11966">
        <v>41</v>
      </c>
      <c r="C11966" t="s">
        <v>101</v>
      </c>
      <c r="D11966" t="s">
        <v>32</v>
      </c>
      <c r="E11966" t="s">
        <v>217</v>
      </c>
      <c r="F11966" t="s">
        <v>174</v>
      </c>
      <c r="G11966" t="s">
        <v>211</v>
      </c>
      <c r="H11966" t="s">
        <v>21</v>
      </c>
      <c r="I11966" t="s">
        <v>404</v>
      </c>
      <c r="J11966" t="s">
        <v>271</v>
      </c>
      <c r="K11966">
        <v>0</v>
      </c>
      <c r="L11966" t="s">
        <v>273</v>
      </c>
      <c r="M11966">
        <v>0</v>
      </c>
      <c r="N11966" t="s">
        <v>476</v>
      </c>
      <c r="O11966" t="s">
        <v>170</v>
      </c>
      <c r="P11966" t="s">
        <v>413</v>
      </c>
      <c r="R11966">
        <v>26.83502442680355</v>
      </c>
      <c r="S11966">
        <v>1399</v>
      </c>
      <c r="T11966">
        <v>24.539217577436535</v>
      </c>
      <c r="U11966">
        <v>29.179016805271761</v>
      </c>
    </row>
    <row r="11967" spans="1:21">
      <c r="A11967" t="s">
        <v>370</v>
      </c>
      <c r="B11967">
        <v>41</v>
      </c>
      <c r="C11967" t="s">
        <v>101</v>
      </c>
      <c r="D11967" t="s">
        <v>32</v>
      </c>
      <c r="E11967" t="s">
        <v>217</v>
      </c>
      <c r="F11967" t="s">
        <v>174</v>
      </c>
      <c r="G11967" t="s">
        <v>211</v>
      </c>
      <c r="H11967" t="s">
        <v>6</v>
      </c>
      <c r="I11967" t="s">
        <v>404</v>
      </c>
      <c r="J11967" t="s">
        <v>272</v>
      </c>
      <c r="K11967">
        <v>0</v>
      </c>
      <c r="L11967" t="s">
        <v>273</v>
      </c>
      <c r="M11967">
        <v>0</v>
      </c>
      <c r="N11967" t="s">
        <v>476</v>
      </c>
      <c r="O11967" t="s">
        <v>177</v>
      </c>
      <c r="P11967" t="s">
        <v>413</v>
      </c>
      <c r="R11967">
        <v>24.086450752991567</v>
      </c>
      <c r="S11967">
        <v>227</v>
      </c>
      <c r="T11967">
        <v>18.744686827521932</v>
      </c>
      <c r="U11967">
        <v>29.809812412366941</v>
      </c>
    </row>
    <row r="11968" spans="1:21">
      <c r="A11968" t="s">
        <v>370</v>
      </c>
      <c r="B11968">
        <v>41</v>
      </c>
      <c r="C11968" t="s">
        <v>101</v>
      </c>
      <c r="D11968" t="s">
        <v>32</v>
      </c>
      <c r="E11968" t="s">
        <v>217</v>
      </c>
      <c r="F11968" t="s">
        <v>174</v>
      </c>
      <c r="G11968" t="s">
        <v>211</v>
      </c>
      <c r="H11968" t="s">
        <v>6</v>
      </c>
      <c r="I11968" t="s">
        <v>404</v>
      </c>
      <c r="J11968" t="s">
        <v>272</v>
      </c>
      <c r="K11968">
        <v>0</v>
      </c>
      <c r="L11968" t="s">
        <v>273</v>
      </c>
      <c r="M11968">
        <v>0</v>
      </c>
      <c r="N11968" t="s">
        <v>476</v>
      </c>
      <c r="O11968" t="s">
        <v>170</v>
      </c>
      <c r="P11968" t="s">
        <v>413</v>
      </c>
      <c r="R11968">
        <v>20.887692190358365</v>
      </c>
      <c r="S11968">
        <v>362</v>
      </c>
      <c r="T11968">
        <v>16.865630656550564</v>
      </c>
      <c r="U11968">
        <v>25.212527464466984</v>
      </c>
    </row>
    <row r="11969" spans="1:21">
      <c r="A11969" t="s">
        <v>370</v>
      </c>
      <c r="B11969">
        <v>41</v>
      </c>
      <c r="C11969" t="s">
        <v>101</v>
      </c>
      <c r="D11969" t="s">
        <v>32</v>
      </c>
      <c r="E11969" t="s">
        <v>217</v>
      </c>
      <c r="F11969" t="s">
        <v>174</v>
      </c>
      <c r="G11969" t="s">
        <v>211</v>
      </c>
      <c r="H11969" t="s">
        <v>6</v>
      </c>
      <c r="I11969" t="s">
        <v>404</v>
      </c>
      <c r="J11969" t="s">
        <v>272</v>
      </c>
      <c r="K11969">
        <v>0</v>
      </c>
      <c r="L11969" t="s">
        <v>273</v>
      </c>
      <c r="M11969">
        <v>0</v>
      </c>
      <c r="N11969" t="s">
        <v>476</v>
      </c>
      <c r="O11969" t="s">
        <v>176</v>
      </c>
      <c r="P11969" t="s">
        <v>413</v>
      </c>
      <c r="R11969">
        <v>14.287920008866923</v>
      </c>
      <c r="S11969">
        <v>135</v>
      </c>
      <c r="T11969">
        <v>9.0169293949840998</v>
      </c>
      <c r="U11969">
        <v>20.731656458747342</v>
      </c>
    </row>
    <row r="11970" spans="1:21">
      <c r="A11970" t="s">
        <v>370</v>
      </c>
      <c r="B11970">
        <v>41</v>
      </c>
      <c r="C11970" t="s">
        <v>101</v>
      </c>
      <c r="D11970" t="s">
        <v>32</v>
      </c>
      <c r="E11970" t="s">
        <v>217</v>
      </c>
      <c r="F11970" t="s">
        <v>174</v>
      </c>
      <c r="G11970" t="s">
        <v>211</v>
      </c>
      <c r="H11970" t="s">
        <v>4</v>
      </c>
      <c r="I11970" t="s">
        <v>404</v>
      </c>
      <c r="J11970" t="s">
        <v>297</v>
      </c>
      <c r="K11970">
        <v>0</v>
      </c>
      <c r="L11970" t="s">
        <v>273</v>
      </c>
      <c r="M11970">
        <v>0</v>
      </c>
      <c r="N11970" t="s">
        <v>476</v>
      </c>
      <c r="O11970" t="s">
        <v>176</v>
      </c>
      <c r="P11970" t="s">
        <v>413</v>
      </c>
      <c r="R11970">
        <v>25.509827710497383</v>
      </c>
      <c r="S11970">
        <v>399</v>
      </c>
      <c r="T11970">
        <v>21.341758969820539</v>
      </c>
      <c r="U11970">
        <v>29.870040890969911</v>
      </c>
    </row>
    <row r="11971" spans="1:21">
      <c r="A11971" t="s">
        <v>370</v>
      </c>
      <c r="B11971">
        <v>41</v>
      </c>
      <c r="C11971" t="s">
        <v>101</v>
      </c>
      <c r="D11971" t="s">
        <v>32</v>
      </c>
      <c r="E11971" t="s">
        <v>217</v>
      </c>
      <c r="F11971" t="s">
        <v>174</v>
      </c>
      <c r="G11971" t="s">
        <v>211</v>
      </c>
      <c r="H11971" t="s">
        <v>4</v>
      </c>
      <c r="I11971" t="s">
        <v>404</v>
      </c>
      <c r="J11971" t="s">
        <v>297</v>
      </c>
      <c r="K11971">
        <v>0</v>
      </c>
      <c r="L11971" t="s">
        <v>273</v>
      </c>
      <c r="M11971">
        <v>0</v>
      </c>
      <c r="N11971" t="s">
        <v>476</v>
      </c>
      <c r="O11971" t="s">
        <v>177</v>
      </c>
      <c r="P11971" t="s">
        <v>413</v>
      </c>
      <c r="R11971">
        <v>25.9234886204327</v>
      </c>
      <c r="S11971">
        <v>666</v>
      </c>
      <c r="T11971">
        <v>22.656849686990952</v>
      </c>
      <c r="U11971">
        <v>29.300903699652331</v>
      </c>
    </row>
    <row r="11972" spans="1:21">
      <c r="A11972" t="s">
        <v>370</v>
      </c>
      <c r="B11972">
        <v>41</v>
      </c>
      <c r="C11972" t="s">
        <v>101</v>
      </c>
      <c r="D11972" t="s">
        <v>32</v>
      </c>
      <c r="E11972" t="s">
        <v>217</v>
      </c>
      <c r="F11972" t="s">
        <v>174</v>
      </c>
      <c r="G11972" t="s">
        <v>211</v>
      </c>
      <c r="H11972" t="s">
        <v>4</v>
      </c>
      <c r="I11972" t="s">
        <v>404</v>
      </c>
      <c r="J11972" t="s">
        <v>297</v>
      </c>
      <c r="K11972">
        <v>0</v>
      </c>
      <c r="L11972" t="s">
        <v>273</v>
      </c>
      <c r="M11972">
        <v>0</v>
      </c>
      <c r="N11972" t="s">
        <v>476</v>
      </c>
      <c r="O11972" t="s">
        <v>170</v>
      </c>
      <c r="P11972" t="s">
        <v>413</v>
      </c>
      <c r="R11972">
        <v>25.781086192317904</v>
      </c>
      <c r="S11972">
        <v>1065</v>
      </c>
      <c r="T11972">
        <v>23.19205458330207</v>
      </c>
      <c r="U11972">
        <v>28.440330619058713</v>
      </c>
    </row>
    <row r="11973" spans="1:21">
      <c r="A11973" t="s">
        <v>370</v>
      </c>
      <c r="B11973">
        <v>41</v>
      </c>
      <c r="C11973" t="s">
        <v>101</v>
      </c>
      <c r="D11973" t="s">
        <v>32</v>
      </c>
      <c r="E11973" t="s">
        <v>217</v>
      </c>
      <c r="F11973" t="s">
        <v>174</v>
      </c>
      <c r="G11973" t="s">
        <v>211</v>
      </c>
      <c r="H11973" t="s">
        <v>11</v>
      </c>
      <c r="I11973" t="s">
        <v>404</v>
      </c>
      <c r="J11973" t="s">
        <v>298</v>
      </c>
      <c r="K11973">
        <v>0</v>
      </c>
      <c r="L11973" t="s">
        <v>273</v>
      </c>
      <c r="M11973">
        <v>0</v>
      </c>
      <c r="N11973" t="s">
        <v>476</v>
      </c>
      <c r="O11973" t="s">
        <v>176</v>
      </c>
      <c r="P11973" t="s">
        <v>413</v>
      </c>
      <c r="R11973">
        <v>27.6422106236468</v>
      </c>
      <c r="S11973">
        <v>2703</v>
      </c>
      <c r="T11973">
        <v>25.968385581599108</v>
      </c>
      <c r="U11973">
        <v>29.338898487402542</v>
      </c>
    </row>
    <row r="11974" spans="1:21">
      <c r="A11974" t="s">
        <v>370</v>
      </c>
      <c r="B11974">
        <v>41</v>
      </c>
      <c r="C11974" t="s">
        <v>101</v>
      </c>
      <c r="D11974" t="s">
        <v>32</v>
      </c>
      <c r="E11974" t="s">
        <v>217</v>
      </c>
      <c r="F11974" t="s">
        <v>174</v>
      </c>
      <c r="G11974" t="s">
        <v>211</v>
      </c>
      <c r="H11974" t="s">
        <v>11</v>
      </c>
      <c r="I11974" t="s">
        <v>404</v>
      </c>
      <c r="J11974" t="s">
        <v>298</v>
      </c>
      <c r="K11974">
        <v>0</v>
      </c>
      <c r="L11974" t="s">
        <v>273</v>
      </c>
      <c r="M11974">
        <v>0</v>
      </c>
      <c r="N11974" t="s">
        <v>476</v>
      </c>
      <c r="O11974" t="s">
        <v>177</v>
      </c>
      <c r="P11974" t="s">
        <v>413</v>
      </c>
      <c r="R11974">
        <v>26.921762287365681</v>
      </c>
      <c r="S11974">
        <v>4280</v>
      </c>
      <c r="T11974">
        <v>25.601084566248389</v>
      </c>
      <c r="U11974">
        <v>28.258047933950369</v>
      </c>
    </row>
    <row r="11975" spans="1:21">
      <c r="A11975" t="s">
        <v>370</v>
      </c>
      <c r="B11975">
        <v>41</v>
      </c>
      <c r="C11975" t="s">
        <v>101</v>
      </c>
      <c r="D11975" t="s">
        <v>32</v>
      </c>
      <c r="E11975" t="s">
        <v>217</v>
      </c>
      <c r="F11975" t="s">
        <v>174</v>
      </c>
      <c r="G11975" t="s">
        <v>211</v>
      </c>
      <c r="H11975" t="s">
        <v>11</v>
      </c>
      <c r="I11975" t="s">
        <v>404</v>
      </c>
      <c r="J11975" t="s">
        <v>298</v>
      </c>
      <c r="K11975">
        <v>0</v>
      </c>
      <c r="L11975" t="s">
        <v>273</v>
      </c>
      <c r="M11975">
        <v>0</v>
      </c>
      <c r="N11975" t="s">
        <v>476</v>
      </c>
      <c r="O11975" t="s">
        <v>170</v>
      </c>
      <c r="P11975" t="s">
        <v>413</v>
      </c>
      <c r="R11975">
        <v>26.869364456263746</v>
      </c>
      <c r="S11975">
        <v>6983</v>
      </c>
      <c r="T11975">
        <v>25.83464340463112</v>
      </c>
      <c r="U11975">
        <v>27.913704007566963</v>
      </c>
    </row>
    <row r="11976" spans="1:21">
      <c r="A11976" t="s">
        <v>370</v>
      </c>
      <c r="B11976">
        <v>41</v>
      </c>
      <c r="C11976" t="s">
        <v>101</v>
      </c>
      <c r="D11976" t="s">
        <v>32</v>
      </c>
      <c r="E11976" t="s">
        <v>217</v>
      </c>
      <c r="F11976" t="s">
        <v>174</v>
      </c>
      <c r="G11976" t="s">
        <v>211</v>
      </c>
      <c r="H11976" t="s">
        <v>8</v>
      </c>
      <c r="I11976" t="s">
        <v>404</v>
      </c>
      <c r="J11976" t="s">
        <v>299</v>
      </c>
      <c r="K11976">
        <v>0</v>
      </c>
      <c r="L11976" t="s">
        <v>273</v>
      </c>
      <c r="M11976">
        <v>0</v>
      </c>
      <c r="N11976" t="s">
        <v>476</v>
      </c>
      <c r="O11976" t="s">
        <v>177</v>
      </c>
      <c r="P11976" t="s">
        <v>413</v>
      </c>
      <c r="R11976">
        <v>23.807892042637658</v>
      </c>
      <c r="S11976">
        <v>1188</v>
      </c>
      <c r="T11976">
        <v>21.42581582245176</v>
      </c>
      <c r="U11976">
        <v>26.264647559914838</v>
      </c>
    </row>
    <row r="11977" spans="1:21">
      <c r="A11977" t="s">
        <v>370</v>
      </c>
      <c r="B11977">
        <v>41</v>
      </c>
      <c r="C11977" t="s">
        <v>101</v>
      </c>
      <c r="D11977" t="s">
        <v>32</v>
      </c>
      <c r="E11977" t="s">
        <v>217</v>
      </c>
      <c r="F11977" t="s">
        <v>174</v>
      </c>
      <c r="G11977" t="s">
        <v>211</v>
      </c>
      <c r="H11977" t="s">
        <v>8</v>
      </c>
      <c r="I11977" t="s">
        <v>404</v>
      </c>
      <c r="J11977" t="s">
        <v>299</v>
      </c>
      <c r="K11977">
        <v>0</v>
      </c>
      <c r="L11977" t="s">
        <v>273</v>
      </c>
      <c r="M11977">
        <v>0</v>
      </c>
      <c r="N11977" t="s">
        <v>476</v>
      </c>
      <c r="O11977" t="s">
        <v>170</v>
      </c>
      <c r="P11977" t="s">
        <v>413</v>
      </c>
      <c r="R11977">
        <v>23.027030780504802</v>
      </c>
      <c r="S11977">
        <v>1918</v>
      </c>
      <c r="T11977">
        <v>21.168664708306633</v>
      </c>
      <c r="U11977">
        <v>24.934569091158817</v>
      </c>
    </row>
    <row r="11978" spans="1:21">
      <c r="A11978" t="s">
        <v>370</v>
      </c>
      <c r="B11978">
        <v>41</v>
      </c>
      <c r="C11978" t="s">
        <v>101</v>
      </c>
      <c r="D11978" t="s">
        <v>32</v>
      </c>
      <c r="E11978" t="s">
        <v>217</v>
      </c>
      <c r="F11978" t="s">
        <v>174</v>
      </c>
      <c r="G11978" t="s">
        <v>211</v>
      </c>
      <c r="H11978" t="s">
        <v>8</v>
      </c>
      <c r="I11978" t="s">
        <v>404</v>
      </c>
      <c r="J11978" t="s">
        <v>299</v>
      </c>
      <c r="K11978">
        <v>0</v>
      </c>
      <c r="L11978" t="s">
        <v>273</v>
      </c>
      <c r="M11978">
        <v>0</v>
      </c>
      <c r="N11978" t="s">
        <v>476</v>
      </c>
      <c r="O11978" t="s">
        <v>176</v>
      </c>
      <c r="P11978" t="s">
        <v>413</v>
      </c>
      <c r="R11978">
        <v>21.851182857903726</v>
      </c>
      <c r="S11978">
        <v>730</v>
      </c>
      <c r="T11978">
        <v>18.928878731615185</v>
      </c>
      <c r="U11978">
        <v>24.91421117021039</v>
      </c>
    </row>
    <row r="11979" spans="1:21">
      <c r="A11979" t="s">
        <v>370</v>
      </c>
      <c r="B11979">
        <v>41</v>
      </c>
      <c r="C11979" t="s">
        <v>101</v>
      </c>
      <c r="D11979" t="s">
        <v>32</v>
      </c>
      <c r="E11979" t="s">
        <v>217</v>
      </c>
      <c r="F11979" t="s">
        <v>174</v>
      </c>
      <c r="G11979" t="s">
        <v>211</v>
      </c>
      <c r="H11979" t="s">
        <v>17</v>
      </c>
      <c r="I11979" t="s">
        <v>404</v>
      </c>
      <c r="J11979" t="s">
        <v>300</v>
      </c>
      <c r="K11979">
        <v>0</v>
      </c>
      <c r="L11979" t="s">
        <v>273</v>
      </c>
      <c r="M11979">
        <v>0</v>
      </c>
      <c r="N11979" t="s">
        <v>476</v>
      </c>
      <c r="O11979" t="s">
        <v>176</v>
      </c>
      <c r="P11979" t="s">
        <v>413</v>
      </c>
      <c r="R11979">
        <v>24.147312404447884</v>
      </c>
      <c r="S11979">
        <v>2989</v>
      </c>
      <c r="T11979">
        <v>22.628078257074606</v>
      </c>
      <c r="U11979">
        <v>25.695426181217947</v>
      </c>
    </row>
    <row r="11980" spans="1:21">
      <c r="A11980" t="s">
        <v>370</v>
      </c>
      <c r="B11980">
        <v>41</v>
      </c>
      <c r="C11980" t="s">
        <v>101</v>
      </c>
      <c r="D11980" t="s">
        <v>32</v>
      </c>
      <c r="E11980" t="s">
        <v>217</v>
      </c>
      <c r="F11980" t="s">
        <v>174</v>
      </c>
      <c r="G11980" t="s">
        <v>211</v>
      </c>
      <c r="H11980" t="s">
        <v>17</v>
      </c>
      <c r="I11980" t="s">
        <v>404</v>
      </c>
      <c r="J11980" t="s">
        <v>300</v>
      </c>
      <c r="K11980">
        <v>0</v>
      </c>
      <c r="L11980" t="s">
        <v>273</v>
      </c>
      <c r="M11980">
        <v>0</v>
      </c>
      <c r="N11980" t="s">
        <v>476</v>
      </c>
      <c r="O11980" t="s">
        <v>177</v>
      </c>
      <c r="P11980" t="s">
        <v>413</v>
      </c>
      <c r="R11980">
        <v>23.908160752530467</v>
      </c>
      <c r="S11980">
        <v>5251</v>
      </c>
      <c r="T11980">
        <v>22.763156683573406</v>
      </c>
      <c r="U11980">
        <v>25.069928852761098</v>
      </c>
    </row>
    <row r="11981" spans="1:21">
      <c r="A11981" t="s">
        <v>370</v>
      </c>
      <c r="B11981">
        <v>41</v>
      </c>
      <c r="C11981" t="s">
        <v>101</v>
      </c>
      <c r="D11981" t="s">
        <v>32</v>
      </c>
      <c r="E11981" t="s">
        <v>217</v>
      </c>
      <c r="F11981" t="s">
        <v>174</v>
      </c>
      <c r="G11981" t="s">
        <v>211</v>
      </c>
      <c r="H11981" t="s">
        <v>17</v>
      </c>
      <c r="I11981" t="s">
        <v>404</v>
      </c>
      <c r="J11981" t="s">
        <v>300</v>
      </c>
      <c r="K11981">
        <v>0</v>
      </c>
      <c r="L11981" t="s">
        <v>273</v>
      </c>
      <c r="M11981">
        <v>0</v>
      </c>
      <c r="N11981" t="s">
        <v>476</v>
      </c>
      <c r="O11981" t="s">
        <v>170</v>
      </c>
      <c r="P11981" t="s">
        <v>413</v>
      </c>
      <c r="R11981">
        <v>23.999452979638896</v>
      </c>
      <c r="S11981">
        <v>8240</v>
      </c>
      <c r="T11981">
        <v>23.08274396867467</v>
      </c>
      <c r="U11981">
        <v>24.926766359197135</v>
      </c>
    </row>
    <row r="11982" spans="1:21">
      <c r="A11982" t="s">
        <v>370</v>
      </c>
      <c r="B11982">
        <v>41</v>
      </c>
      <c r="C11982" t="s">
        <v>101</v>
      </c>
      <c r="D11982" t="s">
        <v>32</v>
      </c>
      <c r="E11982" t="s">
        <v>217</v>
      </c>
      <c r="F11982" t="s">
        <v>174</v>
      </c>
      <c r="G11982" t="s">
        <v>211</v>
      </c>
      <c r="H11982" t="s">
        <v>13</v>
      </c>
      <c r="I11982" t="s">
        <v>404</v>
      </c>
      <c r="J11982" t="s">
        <v>301</v>
      </c>
      <c r="K11982">
        <v>0</v>
      </c>
      <c r="L11982" t="s">
        <v>273</v>
      </c>
      <c r="M11982">
        <v>0</v>
      </c>
      <c r="N11982" t="s">
        <v>476</v>
      </c>
      <c r="O11982" t="s">
        <v>176</v>
      </c>
      <c r="P11982" t="s">
        <v>413</v>
      </c>
      <c r="R11982">
        <v>24.713247823204405</v>
      </c>
      <c r="S11982">
        <v>729</v>
      </c>
      <c r="T11982">
        <v>21.643748749071701</v>
      </c>
      <c r="U11982">
        <v>27.895619927776057</v>
      </c>
    </row>
    <row r="11983" spans="1:21">
      <c r="A11983" t="s">
        <v>370</v>
      </c>
      <c r="B11983">
        <v>41</v>
      </c>
      <c r="C11983" t="s">
        <v>101</v>
      </c>
      <c r="D11983" t="s">
        <v>32</v>
      </c>
      <c r="E11983" t="s">
        <v>217</v>
      </c>
      <c r="F11983" t="s">
        <v>174</v>
      </c>
      <c r="G11983" t="s">
        <v>211</v>
      </c>
      <c r="H11983" t="s">
        <v>13</v>
      </c>
      <c r="I11983" t="s">
        <v>404</v>
      </c>
      <c r="J11983" t="s">
        <v>301</v>
      </c>
      <c r="K11983">
        <v>0</v>
      </c>
      <c r="L11983" t="s">
        <v>273</v>
      </c>
      <c r="M11983">
        <v>0</v>
      </c>
      <c r="N11983" t="s">
        <v>476</v>
      </c>
      <c r="O11983" t="s">
        <v>177</v>
      </c>
      <c r="P11983" t="s">
        <v>413</v>
      </c>
      <c r="R11983">
        <v>24.899708993566517</v>
      </c>
      <c r="S11983">
        <v>1110</v>
      </c>
      <c r="T11983">
        <v>22.395043470538397</v>
      </c>
      <c r="U11983">
        <v>27.477327341011232</v>
      </c>
    </row>
    <row r="11984" spans="1:21">
      <c r="A11984" t="s">
        <v>370</v>
      </c>
      <c r="B11984">
        <v>41</v>
      </c>
      <c r="C11984" t="s">
        <v>101</v>
      </c>
      <c r="D11984" t="s">
        <v>32</v>
      </c>
      <c r="E11984" t="s">
        <v>217</v>
      </c>
      <c r="F11984" t="s">
        <v>174</v>
      </c>
      <c r="G11984" t="s">
        <v>211</v>
      </c>
      <c r="H11984" t="s">
        <v>13</v>
      </c>
      <c r="I11984" t="s">
        <v>404</v>
      </c>
      <c r="J11984" t="s">
        <v>301</v>
      </c>
      <c r="K11984">
        <v>0</v>
      </c>
      <c r="L11984" t="s">
        <v>273</v>
      </c>
      <c r="M11984">
        <v>0</v>
      </c>
      <c r="N11984" t="s">
        <v>476</v>
      </c>
      <c r="O11984" t="s">
        <v>170</v>
      </c>
      <c r="P11984" t="s">
        <v>413</v>
      </c>
      <c r="R11984">
        <v>24.670840174939869</v>
      </c>
      <c r="S11984">
        <v>1839</v>
      </c>
      <c r="T11984">
        <v>22.724294721637069</v>
      </c>
      <c r="U11984">
        <v>26.662302697146362</v>
      </c>
    </row>
    <row r="11985" spans="1:21">
      <c r="A11985" t="s">
        <v>370</v>
      </c>
      <c r="B11985">
        <v>41</v>
      </c>
      <c r="C11985" t="s">
        <v>101</v>
      </c>
      <c r="D11985" t="s">
        <v>32</v>
      </c>
      <c r="E11985" t="s">
        <v>217</v>
      </c>
      <c r="F11985" t="s">
        <v>174</v>
      </c>
      <c r="G11985" t="s">
        <v>211</v>
      </c>
      <c r="H11985" t="s">
        <v>25</v>
      </c>
      <c r="I11985" t="s">
        <v>404</v>
      </c>
      <c r="J11985" t="s">
        <v>302</v>
      </c>
      <c r="K11985">
        <v>0</v>
      </c>
      <c r="L11985" t="s">
        <v>273</v>
      </c>
      <c r="M11985">
        <v>0</v>
      </c>
      <c r="N11985" t="s">
        <v>476</v>
      </c>
      <c r="O11985" t="s">
        <v>177</v>
      </c>
      <c r="P11985" t="s">
        <v>413</v>
      </c>
      <c r="R11985">
        <v>26.277859683327364</v>
      </c>
      <c r="S11985">
        <v>964</v>
      </c>
      <c r="T11985">
        <v>23.53987506523103</v>
      </c>
      <c r="U11985">
        <v>29.089806624452631</v>
      </c>
    </row>
    <row r="11986" spans="1:21">
      <c r="A11986" t="s">
        <v>370</v>
      </c>
      <c r="B11986">
        <v>41</v>
      </c>
      <c r="C11986" t="s">
        <v>101</v>
      </c>
      <c r="D11986" t="s">
        <v>32</v>
      </c>
      <c r="E11986" t="s">
        <v>217</v>
      </c>
      <c r="F11986" t="s">
        <v>174</v>
      </c>
      <c r="G11986" t="s">
        <v>211</v>
      </c>
      <c r="H11986" t="s">
        <v>25</v>
      </c>
      <c r="I11986" t="s">
        <v>404</v>
      </c>
      <c r="J11986" t="s">
        <v>302</v>
      </c>
      <c r="K11986">
        <v>0</v>
      </c>
      <c r="L11986" t="s">
        <v>273</v>
      </c>
      <c r="M11986">
        <v>0</v>
      </c>
      <c r="N11986" t="s">
        <v>476</v>
      </c>
      <c r="O11986" t="s">
        <v>176</v>
      </c>
      <c r="P11986" t="s">
        <v>413</v>
      </c>
      <c r="R11986">
        <v>25.00230926299859</v>
      </c>
      <c r="S11986">
        <v>560</v>
      </c>
      <c r="T11986">
        <v>21.495308001578017</v>
      </c>
      <c r="U11986">
        <v>28.652593386911292</v>
      </c>
    </row>
    <row r="11987" spans="1:21">
      <c r="A11987" t="s">
        <v>370</v>
      </c>
      <c r="B11987">
        <v>41</v>
      </c>
      <c r="C11987" t="s">
        <v>101</v>
      </c>
      <c r="D11987" t="s">
        <v>32</v>
      </c>
      <c r="E11987" t="s">
        <v>217</v>
      </c>
      <c r="F11987" t="s">
        <v>174</v>
      </c>
      <c r="G11987" t="s">
        <v>211</v>
      </c>
      <c r="H11987" t="s">
        <v>25</v>
      </c>
      <c r="I11987" t="s">
        <v>404</v>
      </c>
      <c r="J11987" t="s">
        <v>302</v>
      </c>
      <c r="K11987">
        <v>0</v>
      </c>
      <c r="L11987" t="s">
        <v>273</v>
      </c>
      <c r="M11987">
        <v>0</v>
      </c>
      <c r="N11987" t="s">
        <v>476</v>
      </c>
      <c r="O11987" t="s">
        <v>170</v>
      </c>
      <c r="P11987" t="s">
        <v>413</v>
      </c>
      <c r="R11987">
        <v>25.529871840969065</v>
      </c>
      <c r="S11987">
        <v>1524</v>
      </c>
      <c r="T11987">
        <v>23.367588252411288</v>
      </c>
      <c r="U11987">
        <v>27.742380036188209</v>
      </c>
    </row>
    <row r="11988" spans="1:21">
      <c r="A11988" t="s">
        <v>370</v>
      </c>
      <c r="B11988">
        <v>41</v>
      </c>
      <c r="C11988" t="s">
        <v>101</v>
      </c>
      <c r="D11988" t="s">
        <v>32</v>
      </c>
      <c r="E11988" t="s">
        <v>217</v>
      </c>
      <c r="F11988" t="s">
        <v>174</v>
      </c>
      <c r="G11988" t="s">
        <v>211</v>
      </c>
      <c r="H11988" t="s">
        <v>16</v>
      </c>
      <c r="I11988" t="s">
        <v>404</v>
      </c>
      <c r="J11988" t="s">
        <v>303</v>
      </c>
      <c r="K11988">
        <v>0</v>
      </c>
      <c r="L11988" t="s">
        <v>273</v>
      </c>
      <c r="M11988">
        <v>0</v>
      </c>
      <c r="N11988" t="s">
        <v>476</v>
      </c>
      <c r="O11988" t="s">
        <v>177</v>
      </c>
      <c r="P11988" t="s">
        <v>413</v>
      </c>
      <c r="R11988">
        <v>20.820206865180317</v>
      </c>
      <c r="S11988">
        <v>949</v>
      </c>
      <c r="T11988">
        <v>18.298351923905532</v>
      </c>
      <c r="U11988">
        <v>23.458233607448019</v>
      </c>
    </row>
    <row r="11989" spans="1:21">
      <c r="A11989" t="s">
        <v>370</v>
      </c>
      <c r="B11989">
        <v>41</v>
      </c>
      <c r="C11989" t="s">
        <v>101</v>
      </c>
      <c r="D11989" t="s">
        <v>32</v>
      </c>
      <c r="E11989" t="s">
        <v>217</v>
      </c>
      <c r="F11989" t="s">
        <v>174</v>
      </c>
      <c r="G11989" t="s">
        <v>211</v>
      </c>
      <c r="H11989" t="s">
        <v>16</v>
      </c>
      <c r="I11989" t="s">
        <v>404</v>
      </c>
      <c r="J11989" t="s">
        <v>303</v>
      </c>
      <c r="K11989">
        <v>0</v>
      </c>
      <c r="L11989" t="s">
        <v>273</v>
      </c>
      <c r="M11989">
        <v>0</v>
      </c>
      <c r="N11989" t="s">
        <v>476</v>
      </c>
      <c r="O11989" t="s">
        <v>170</v>
      </c>
      <c r="P11989" t="s">
        <v>413</v>
      </c>
      <c r="R11989">
        <v>19.977920351969541</v>
      </c>
      <c r="S11989">
        <v>1565</v>
      </c>
      <c r="T11989">
        <v>18.03570407475048</v>
      </c>
      <c r="U11989">
        <v>21.994558635312046</v>
      </c>
    </row>
    <row r="11990" spans="1:21">
      <c r="A11990" t="s">
        <v>370</v>
      </c>
      <c r="B11990">
        <v>41</v>
      </c>
      <c r="C11990" t="s">
        <v>101</v>
      </c>
      <c r="D11990" t="s">
        <v>32</v>
      </c>
      <c r="E11990" t="s">
        <v>217</v>
      </c>
      <c r="F11990" t="s">
        <v>174</v>
      </c>
      <c r="G11990" t="s">
        <v>211</v>
      </c>
      <c r="H11990" t="s">
        <v>16</v>
      </c>
      <c r="I11990" t="s">
        <v>404</v>
      </c>
      <c r="J11990" t="s">
        <v>303</v>
      </c>
      <c r="K11990">
        <v>0</v>
      </c>
      <c r="L11990" t="s">
        <v>273</v>
      </c>
      <c r="M11990">
        <v>0</v>
      </c>
      <c r="N11990" t="s">
        <v>476</v>
      </c>
      <c r="O11990" t="s">
        <v>176</v>
      </c>
      <c r="P11990" t="s">
        <v>413</v>
      </c>
      <c r="R11990">
        <v>18.011194198507518</v>
      </c>
      <c r="S11990">
        <v>616</v>
      </c>
      <c r="T11990">
        <v>15.088694641968537</v>
      </c>
      <c r="U11990">
        <v>21.146338636497084</v>
      </c>
    </row>
    <row r="11991" spans="1:21">
      <c r="A11991" t="s">
        <v>370</v>
      </c>
      <c r="B11991">
        <v>41</v>
      </c>
      <c r="C11991" t="s">
        <v>101</v>
      </c>
      <c r="D11991" t="s">
        <v>32</v>
      </c>
      <c r="E11991" t="s">
        <v>217</v>
      </c>
      <c r="F11991" t="s">
        <v>174</v>
      </c>
      <c r="G11991" t="s">
        <v>211</v>
      </c>
      <c r="H11991" t="s">
        <v>5</v>
      </c>
      <c r="I11991" t="s">
        <v>404</v>
      </c>
      <c r="J11991" t="s">
        <v>304</v>
      </c>
      <c r="K11991">
        <v>0</v>
      </c>
      <c r="L11991" t="s">
        <v>273</v>
      </c>
      <c r="M11991">
        <v>0</v>
      </c>
      <c r="N11991" t="s">
        <v>476</v>
      </c>
      <c r="O11991" t="s">
        <v>177</v>
      </c>
      <c r="P11991" t="s">
        <v>413</v>
      </c>
      <c r="R11991">
        <v>19.087127115371715</v>
      </c>
      <c r="S11991">
        <v>1338</v>
      </c>
      <c r="T11991">
        <v>17.029268053998329</v>
      </c>
      <c r="U11991">
        <v>21.23695824026187</v>
      </c>
    </row>
    <row r="11992" spans="1:21">
      <c r="A11992" t="s">
        <v>370</v>
      </c>
      <c r="B11992">
        <v>41</v>
      </c>
      <c r="C11992" t="s">
        <v>101</v>
      </c>
      <c r="D11992" t="s">
        <v>32</v>
      </c>
      <c r="E11992" t="s">
        <v>217</v>
      </c>
      <c r="F11992" t="s">
        <v>174</v>
      </c>
      <c r="G11992" t="s">
        <v>211</v>
      </c>
      <c r="H11992" t="s">
        <v>5</v>
      </c>
      <c r="I11992" t="s">
        <v>404</v>
      </c>
      <c r="J11992" t="s">
        <v>304</v>
      </c>
      <c r="K11992">
        <v>0</v>
      </c>
      <c r="L11992" t="s">
        <v>273</v>
      </c>
      <c r="M11992">
        <v>0</v>
      </c>
      <c r="N11992" t="s">
        <v>476</v>
      </c>
      <c r="O11992" t="s">
        <v>176</v>
      </c>
      <c r="P11992" t="s">
        <v>413</v>
      </c>
      <c r="R11992">
        <v>17.818919482430957</v>
      </c>
      <c r="S11992">
        <v>875</v>
      </c>
      <c r="T11992">
        <v>15.362493196464499</v>
      </c>
      <c r="U11992">
        <v>20.426783480300184</v>
      </c>
    </row>
    <row r="11993" spans="1:21">
      <c r="A11993" t="s">
        <v>370</v>
      </c>
      <c r="B11993">
        <v>41</v>
      </c>
      <c r="C11993" t="s">
        <v>101</v>
      </c>
      <c r="D11993" t="s">
        <v>32</v>
      </c>
      <c r="E11993" t="s">
        <v>217</v>
      </c>
      <c r="F11993" t="s">
        <v>174</v>
      </c>
      <c r="G11993" t="s">
        <v>211</v>
      </c>
      <c r="H11993" t="s">
        <v>5</v>
      </c>
      <c r="I11993" t="s">
        <v>404</v>
      </c>
      <c r="J11993" t="s">
        <v>304</v>
      </c>
      <c r="K11993">
        <v>0</v>
      </c>
      <c r="L11993" t="s">
        <v>273</v>
      </c>
      <c r="M11993">
        <v>0</v>
      </c>
      <c r="N11993" t="s">
        <v>476</v>
      </c>
      <c r="O11993" t="s">
        <v>170</v>
      </c>
      <c r="P11993" t="s">
        <v>413</v>
      </c>
      <c r="R11993">
        <v>18.470443425509615</v>
      </c>
      <c r="S11993">
        <v>2213</v>
      </c>
      <c r="T11993">
        <v>16.883355424294848</v>
      </c>
      <c r="U11993">
        <v>20.115238175229148</v>
      </c>
    </row>
    <row r="11994" spans="1:21">
      <c r="A11994" t="s">
        <v>370</v>
      </c>
      <c r="B11994">
        <v>41</v>
      </c>
      <c r="C11994" t="s">
        <v>101</v>
      </c>
      <c r="D11994" t="s">
        <v>32</v>
      </c>
      <c r="E11994" t="s">
        <v>217</v>
      </c>
      <c r="F11994" t="s">
        <v>174</v>
      </c>
      <c r="G11994" t="s">
        <v>211</v>
      </c>
      <c r="H11994" t="s">
        <v>7</v>
      </c>
      <c r="I11994" t="s">
        <v>404</v>
      </c>
      <c r="J11994" t="s">
        <v>305</v>
      </c>
      <c r="K11994">
        <v>0</v>
      </c>
      <c r="L11994" t="s">
        <v>273</v>
      </c>
      <c r="M11994">
        <v>0</v>
      </c>
      <c r="N11994" t="s">
        <v>476</v>
      </c>
      <c r="O11994" t="s">
        <v>176</v>
      </c>
      <c r="P11994" t="s">
        <v>413</v>
      </c>
      <c r="R11994">
        <v>26.759425469666997</v>
      </c>
      <c r="S11994">
        <v>714</v>
      </c>
      <c r="T11994">
        <v>23.565286458893141</v>
      </c>
      <c r="U11994">
        <v>30.048725016076759</v>
      </c>
    </row>
    <row r="11995" spans="1:21">
      <c r="A11995" t="s">
        <v>370</v>
      </c>
      <c r="B11995">
        <v>41</v>
      </c>
      <c r="C11995" t="s">
        <v>101</v>
      </c>
      <c r="D11995" t="s">
        <v>32</v>
      </c>
      <c r="E11995" t="s">
        <v>217</v>
      </c>
      <c r="F11995" t="s">
        <v>174</v>
      </c>
      <c r="G11995" t="s">
        <v>211</v>
      </c>
      <c r="H11995" t="s">
        <v>7</v>
      </c>
      <c r="I11995" t="s">
        <v>404</v>
      </c>
      <c r="J11995" t="s">
        <v>305</v>
      </c>
      <c r="K11995">
        <v>0</v>
      </c>
      <c r="L11995" t="s">
        <v>273</v>
      </c>
      <c r="M11995">
        <v>0</v>
      </c>
      <c r="N11995" t="s">
        <v>476</v>
      </c>
      <c r="O11995" t="s">
        <v>170</v>
      </c>
      <c r="P11995" t="s">
        <v>413</v>
      </c>
      <c r="R11995">
        <v>25.698170577505731</v>
      </c>
      <c r="S11995">
        <v>1821</v>
      </c>
      <c r="T11995">
        <v>23.713199971945556</v>
      </c>
      <c r="U11995">
        <v>27.724525418995711</v>
      </c>
    </row>
    <row r="11996" spans="1:21">
      <c r="A11996" t="s">
        <v>370</v>
      </c>
      <c r="B11996">
        <v>41</v>
      </c>
      <c r="C11996" t="s">
        <v>101</v>
      </c>
      <c r="D11996" t="s">
        <v>32</v>
      </c>
      <c r="E11996" t="s">
        <v>217</v>
      </c>
      <c r="F11996" t="s">
        <v>174</v>
      </c>
      <c r="G11996" t="s">
        <v>211</v>
      </c>
      <c r="H11996" t="s">
        <v>7</v>
      </c>
      <c r="I11996" t="s">
        <v>404</v>
      </c>
      <c r="J11996" t="s">
        <v>305</v>
      </c>
      <c r="K11996">
        <v>0</v>
      </c>
      <c r="L11996" t="s">
        <v>273</v>
      </c>
      <c r="M11996">
        <v>0</v>
      </c>
      <c r="N11996" t="s">
        <v>476</v>
      </c>
      <c r="O11996" t="s">
        <v>177</v>
      </c>
      <c r="P11996" t="s">
        <v>413</v>
      </c>
      <c r="R11996">
        <v>24.957058837033685</v>
      </c>
      <c r="S11996">
        <v>1107</v>
      </c>
      <c r="T11996">
        <v>22.44691979887229</v>
      </c>
      <c r="U11996">
        <v>27.539982767685</v>
      </c>
    </row>
    <row r="11997" spans="1:21">
      <c r="A11997" t="s">
        <v>370</v>
      </c>
      <c r="B11997">
        <v>41</v>
      </c>
      <c r="C11997" t="s">
        <v>101</v>
      </c>
      <c r="D11997" t="s">
        <v>32</v>
      </c>
      <c r="E11997" t="s">
        <v>217</v>
      </c>
      <c r="F11997" t="s">
        <v>174</v>
      </c>
      <c r="G11997" t="s">
        <v>211</v>
      </c>
      <c r="H11997" t="s">
        <v>15</v>
      </c>
      <c r="I11997" t="s">
        <v>404</v>
      </c>
      <c r="J11997" t="s">
        <v>306</v>
      </c>
      <c r="K11997">
        <v>0</v>
      </c>
      <c r="L11997" t="s">
        <v>273</v>
      </c>
      <c r="M11997">
        <v>0</v>
      </c>
      <c r="N11997" t="s">
        <v>476</v>
      </c>
      <c r="O11997" t="s">
        <v>176</v>
      </c>
      <c r="P11997" t="s">
        <v>413</v>
      </c>
      <c r="R11997">
        <v>21.920828277369679</v>
      </c>
      <c r="S11997">
        <v>644</v>
      </c>
      <c r="T11997">
        <v>18.811028429494144</v>
      </c>
      <c r="U11997">
        <v>25.189343388910611</v>
      </c>
    </row>
    <row r="11998" spans="1:21">
      <c r="A11998" t="s">
        <v>370</v>
      </c>
      <c r="B11998">
        <v>41</v>
      </c>
      <c r="C11998" t="s">
        <v>101</v>
      </c>
      <c r="D11998" t="s">
        <v>32</v>
      </c>
      <c r="E11998" t="s">
        <v>217</v>
      </c>
      <c r="F11998" t="s">
        <v>174</v>
      </c>
      <c r="G11998" t="s">
        <v>211</v>
      </c>
      <c r="H11998" t="s">
        <v>15</v>
      </c>
      <c r="I11998" t="s">
        <v>404</v>
      </c>
      <c r="J11998" t="s">
        <v>306</v>
      </c>
      <c r="K11998">
        <v>0</v>
      </c>
      <c r="L11998" t="s">
        <v>273</v>
      </c>
      <c r="M11998">
        <v>0</v>
      </c>
      <c r="N11998" t="s">
        <v>476</v>
      </c>
      <c r="O11998" t="s">
        <v>177</v>
      </c>
      <c r="P11998" t="s">
        <v>413</v>
      </c>
      <c r="R11998">
        <v>22.480763230225282</v>
      </c>
      <c r="S11998">
        <v>1019</v>
      </c>
      <c r="T11998">
        <v>19.968884557411119</v>
      </c>
      <c r="U11998">
        <v>25.089022670817247</v>
      </c>
    </row>
    <row r="11999" spans="1:21">
      <c r="A11999" t="s">
        <v>370</v>
      </c>
      <c r="B11999">
        <v>41</v>
      </c>
      <c r="C11999" t="s">
        <v>101</v>
      </c>
      <c r="D11999" t="s">
        <v>32</v>
      </c>
      <c r="E11999" t="s">
        <v>217</v>
      </c>
      <c r="F11999" t="s">
        <v>174</v>
      </c>
      <c r="G11999" t="s">
        <v>211</v>
      </c>
      <c r="H11999" t="s">
        <v>15</v>
      </c>
      <c r="I11999" t="s">
        <v>404</v>
      </c>
      <c r="J11999" t="s">
        <v>306</v>
      </c>
      <c r="K11999">
        <v>0</v>
      </c>
      <c r="L11999" t="s">
        <v>273</v>
      </c>
      <c r="M11999">
        <v>0</v>
      </c>
      <c r="N11999" t="s">
        <v>476</v>
      </c>
      <c r="O11999" t="s">
        <v>170</v>
      </c>
      <c r="P11999" t="s">
        <v>413</v>
      </c>
      <c r="R11999">
        <v>22.266644687925226</v>
      </c>
      <c r="S11999">
        <v>1663</v>
      </c>
      <c r="T11999">
        <v>20.298541448889754</v>
      </c>
      <c r="U11999">
        <v>24.294746907001258</v>
      </c>
    </row>
    <row r="12000" spans="1:21">
      <c r="A12000" t="s">
        <v>370</v>
      </c>
      <c r="B12000">
        <v>41</v>
      </c>
      <c r="C12000" t="s">
        <v>101</v>
      </c>
      <c r="D12000" t="s">
        <v>32</v>
      </c>
      <c r="E12000" t="s">
        <v>217</v>
      </c>
      <c r="F12000" t="s">
        <v>174</v>
      </c>
      <c r="G12000" t="s">
        <v>211</v>
      </c>
      <c r="H12000" t="s">
        <v>19</v>
      </c>
      <c r="I12000" t="s">
        <v>404</v>
      </c>
      <c r="J12000" t="s">
        <v>307</v>
      </c>
      <c r="K12000">
        <v>0</v>
      </c>
      <c r="L12000" t="s">
        <v>273</v>
      </c>
      <c r="M12000">
        <v>0</v>
      </c>
      <c r="N12000" t="s">
        <v>476</v>
      </c>
      <c r="O12000" t="s">
        <v>177</v>
      </c>
      <c r="P12000" t="s">
        <v>413</v>
      </c>
      <c r="R12000">
        <v>25.886507761757784</v>
      </c>
      <c r="S12000">
        <v>514</v>
      </c>
      <c r="T12000">
        <v>22.180891708053512</v>
      </c>
      <c r="U12000">
        <v>29.7361588162393</v>
      </c>
    </row>
    <row r="12001" spans="1:21">
      <c r="A12001" t="s">
        <v>370</v>
      </c>
      <c r="B12001">
        <v>41</v>
      </c>
      <c r="C12001" t="s">
        <v>101</v>
      </c>
      <c r="D12001" t="s">
        <v>32</v>
      </c>
      <c r="E12001" t="s">
        <v>217</v>
      </c>
      <c r="F12001" t="s">
        <v>174</v>
      </c>
      <c r="G12001" t="s">
        <v>211</v>
      </c>
      <c r="H12001" t="s">
        <v>19</v>
      </c>
      <c r="I12001" t="s">
        <v>404</v>
      </c>
      <c r="J12001" t="s">
        <v>307</v>
      </c>
      <c r="K12001">
        <v>0</v>
      </c>
      <c r="L12001" t="s">
        <v>273</v>
      </c>
      <c r="M12001">
        <v>0</v>
      </c>
      <c r="N12001" t="s">
        <v>476</v>
      </c>
      <c r="O12001" t="s">
        <v>176</v>
      </c>
      <c r="P12001" t="s">
        <v>413</v>
      </c>
      <c r="R12001">
        <v>23.554517068698853</v>
      </c>
      <c r="S12001">
        <v>268</v>
      </c>
      <c r="T12001">
        <v>18.666120980493886</v>
      </c>
      <c r="U12001">
        <v>28.780250849371814</v>
      </c>
    </row>
    <row r="12002" spans="1:21">
      <c r="A12002" t="s">
        <v>370</v>
      </c>
      <c r="B12002">
        <v>41</v>
      </c>
      <c r="C12002" t="s">
        <v>101</v>
      </c>
      <c r="D12002" t="s">
        <v>32</v>
      </c>
      <c r="E12002" t="s">
        <v>217</v>
      </c>
      <c r="F12002" t="s">
        <v>174</v>
      </c>
      <c r="G12002" t="s">
        <v>211</v>
      </c>
      <c r="H12002" t="s">
        <v>19</v>
      </c>
      <c r="I12002" t="s">
        <v>404</v>
      </c>
      <c r="J12002" t="s">
        <v>307</v>
      </c>
      <c r="K12002">
        <v>0</v>
      </c>
      <c r="L12002" t="s">
        <v>273</v>
      </c>
      <c r="M12002">
        <v>0</v>
      </c>
      <c r="N12002" t="s">
        <v>476</v>
      </c>
      <c r="O12002" t="s">
        <v>170</v>
      </c>
      <c r="P12002" t="s">
        <v>413</v>
      </c>
      <c r="R12002">
        <v>24.866806234470879</v>
      </c>
      <c r="S12002">
        <v>782</v>
      </c>
      <c r="T12002">
        <v>21.893956504771925</v>
      </c>
      <c r="U12002">
        <v>27.943495600011918</v>
      </c>
    </row>
    <row r="12003" spans="1:21">
      <c r="A12003" t="s">
        <v>370</v>
      </c>
      <c r="B12003">
        <v>41</v>
      </c>
      <c r="C12003" t="s">
        <v>101</v>
      </c>
      <c r="D12003" t="s">
        <v>32</v>
      </c>
      <c r="E12003" t="s">
        <v>217</v>
      </c>
      <c r="F12003" t="s">
        <v>174</v>
      </c>
      <c r="G12003" t="s">
        <v>211</v>
      </c>
      <c r="H12003" t="s">
        <v>14</v>
      </c>
      <c r="I12003" t="s">
        <v>404</v>
      </c>
      <c r="J12003" t="s">
        <v>308</v>
      </c>
      <c r="K12003">
        <v>0</v>
      </c>
      <c r="L12003" t="s">
        <v>273</v>
      </c>
      <c r="M12003">
        <v>0</v>
      </c>
      <c r="N12003" t="s">
        <v>476</v>
      </c>
      <c r="O12003" t="s">
        <v>177</v>
      </c>
      <c r="P12003" t="s">
        <v>413</v>
      </c>
      <c r="R12003">
        <v>22.615199411226563</v>
      </c>
      <c r="S12003">
        <v>974</v>
      </c>
      <c r="T12003">
        <v>20.041186406342799</v>
      </c>
      <c r="U12003">
        <v>25.289050641380108</v>
      </c>
    </row>
    <row r="12004" spans="1:21">
      <c r="A12004" t="s">
        <v>370</v>
      </c>
      <c r="B12004">
        <v>41</v>
      </c>
      <c r="C12004" t="s">
        <v>101</v>
      </c>
      <c r="D12004" t="s">
        <v>32</v>
      </c>
      <c r="E12004" t="s">
        <v>217</v>
      </c>
      <c r="F12004" t="s">
        <v>174</v>
      </c>
      <c r="G12004" t="s">
        <v>211</v>
      </c>
      <c r="H12004" t="s">
        <v>14</v>
      </c>
      <c r="I12004" t="s">
        <v>404</v>
      </c>
      <c r="J12004" t="s">
        <v>308</v>
      </c>
      <c r="K12004">
        <v>0</v>
      </c>
      <c r="L12004" t="s">
        <v>273</v>
      </c>
      <c r="M12004">
        <v>0</v>
      </c>
      <c r="N12004" t="s">
        <v>476</v>
      </c>
      <c r="O12004" t="s">
        <v>176</v>
      </c>
      <c r="P12004" t="s">
        <v>413</v>
      </c>
      <c r="R12004">
        <v>21.020916161352133</v>
      </c>
      <c r="S12004">
        <v>558</v>
      </c>
      <c r="T12004">
        <v>17.744972073959097</v>
      </c>
      <c r="U12004">
        <v>24.491697210643125</v>
      </c>
    </row>
    <row r="12005" spans="1:21">
      <c r="A12005" t="s">
        <v>370</v>
      </c>
      <c r="B12005">
        <v>41</v>
      </c>
      <c r="C12005" t="s">
        <v>101</v>
      </c>
      <c r="D12005" t="s">
        <v>32</v>
      </c>
      <c r="E12005" t="s">
        <v>217</v>
      </c>
      <c r="F12005" t="s">
        <v>174</v>
      </c>
      <c r="G12005" t="s">
        <v>211</v>
      </c>
      <c r="H12005" t="s">
        <v>14</v>
      </c>
      <c r="I12005" t="s">
        <v>404</v>
      </c>
      <c r="J12005" t="s">
        <v>308</v>
      </c>
      <c r="K12005">
        <v>0</v>
      </c>
      <c r="L12005" t="s">
        <v>273</v>
      </c>
      <c r="M12005">
        <v>0</v>
      </c>
      <c r="N12005" t="s">
        <v>476</v>
      </c>
      <c r="O12005" t="s">
        <v>170</v>
      </c>
      <c r="P12005" t="s">
        <v>413</v>
      </c>
      <c r="R12005">
        <v>22.25997036405176</v>
      </c>
      <c r="S12005">
        <v>1532</v>
      </c>
      <c r="T12005">
        <v>20.211126123287247</v>
      </c>
      <c r="U12005">
        <v>24.37397338687861</v>
      </c>
    </row>
    <row r="12006" spans="1:21">
      <c r="A12006" t="s">
        <v>370</v>
      </c>
      <c r="B12006">
        <v>41</v>
      </c>
      <c r="C12006" t="s">
        <v>101</v>
      </c>
      <c r="D12006" t="s">
        <v>32</v>
      </c>
      <c r="E12006" t="s">
        <v>217</v>
      </c>
      <c r="F12006" t="s">
        <v>174</v>
      </c>
      <c r="G12006" t="s">
        <v>211</v>
      </c>
      <c r="H12006" t="s">
        <v>10</v>
      </c>
      <c r="I12006" t="s">
        <v>404</v>
      </c>
      <c r="J12006" t="s">
        <v>309</v>
      </c>
      <c r="K12006">
        <v>0</v>
      </c>
      <c r="L12006" t="s">
        <v>273</v>
      </c>
      <c r="M12006">
        <v>0</v>
      </c>
      <c r="N12006" t="s">
        <v>476</v>
      </c>
      <c r="O12006" t="s">
        <v>177</v>
      </c>
      <c r="P12006" t="s">
        <v>413</v>
      </c>
      <c r="R12006">
        <v>28.518998187739996</v>
      </c>
      <c r="S12006">
        <v>1326</v>
      </c>
      <c r="T12006">
        <v>26.112015597381355</v>
      </c>
      <c r="U12006">
        <v>30.968025950311944</v>
      </c>
    </row>
    <row r="12007" spans="1:21">
      <c r="A12007" t="s">
        <v>370</v>
      </c>
      <c r="B12007">
        <v>41</v>
      </c>
      <c r="C12007" t="s">
        <v>101</v>
      </c>
      <c r="D12007" t="s">
        <v>32</v>
      </c>
      <c r="E12007" t="s">
        <v>217</v>
      </c>
      <c r="F12007" t="s">
        <v>174</v>
      </c>
      <c r="G12007" t="s">
        <v>211</v>
      </c>
      <c r="H12007" t="s">
        <v>10</v>
      </c>
      <c r="I12007" t="s">
        <v>404</v>
      </c>
      <c r="J12007" t="s">
        <v>309</v>
      </c>
      <c r="K12007">
        <v>0</v>
      </c>
      <c r="L12007" t="s">
        <v>273</v>
      </c>
      <c r="M12007">
        <v>0</v>
      </c>
      <c r="N12007" t="s">
        <v>476</v>
      </c>
      <c r="O12007" t="s">
        <v>170</v>
      </c>
      <c r="P12007" t="s">
        <v>413</v>
      </c>
      <c r="R12007">
        <v>27.151274383530566</v>
      </c>
      <c r="S12007">
        <v>2118</v>
      </c>
      <c r="T12007">
        <v>25.273678729701089</v>
      </c>
      <c r="U12007">
        <v>29.05965755574104</v>
      </c>
    </row>
    <row r="12008" spans="1:21">
      <c r="A12008" t="s">
        <v>370</v>
      </c>
      <c r="B12008">
        <v>41</v>
      </c>
      <c r="C12008" t="s">
        <v>101</v>
      </c>
      <c r="D12008" t="s">
        <v>32</v>
      </c>
      <c r="E12008" t="s">
        <v>217</v>
      </c>
      <c r="F12008" t="s">
        <v>174</v>
      </c>
      <c r="G12008" t="s">
        <v>211</v>
      </c>
      <c r="H12008" t="s">
        <v>10</v>
      </c>
      <c r="I12008" t="s">
        <v>404</v>
      </c>
      <c r="J12008" t="s">
        <v>309</v>
      </c>
      <c r="K12008">
        <v>0</v>
      </c>
      <c r="L12008" t="s">
        <v>273</v>
      </c>
      <c r="M12008">
        <v>0</v>
      </c>
      <c r="N12008" t="s">
        <v>476</v>
      </c>
      <c r="O12008" t="s">
        <v>176</v>
      </c>
      <c r="P12008" t="s">
        <v>413</v>
      </c>
      <c r="R12008">
        <v>24.328796450964973</v>
      </c>
      <c r="S12008">
        <v>792</v>
      </c>
      <c r="T12008">
        <v>21.398861832089736</v>
      </c>
      <c r="U12008">
        <v>27.366062048781735</v>
      </c>
    </row>
    <row r="12009" spans="1:21">
      <c r="A12009" t="s">
        <v>370</v>
      </c>
      <c r="B12009">
        <v>41</v>
      </c>
      <c r="C12009" t="s">
        <v>101</v>
      </c>
      <c r="D12009" t="s">
        <v>32</v>
      </c>
      <c r="E12009" t="s">
        <v>217</v>
      </c>
      <c r="F12009" t="s">
        <v>174</v>
      </c>
      <c r="G12009" t="s">
        <v>211</v>
      </c>
      <c r="H12009" t="s">
        <v>93</v>
      </c>
      <c r="I12009" t="s">
        <v>173</v>
      </c>
      <c r="J12009" t="s">
        <v>310</v>
      </c>
      <c r="K12009">
        <v>0</v>
      </c>
      <c r="L12009" t="s">
        <v>273</v>
      </c>
      <c r="M12009">
        <v>0</v>
      </c>
      <c r="N12009" t="s">
        <v>476</v>
      </c>
      <c r="O12009" t="s">
        <v>170</v>
      </c>
      <c r="P12009" t="s">
        <v>413</v>
      </c>
      <c r="R12009">
        <v>23.97574686299809</v>
      </c>
      <c r="S12009">
        <v>52492</v>
      </c>
      <c r="T12009">
        <v>23.611355051290083</v>
      </c>
      <c r="U12009">
        <v>24.341806590475706</v>
      </c>
    </row>
    <row r="12010" spans="1:21">
      <c r="A12010" t="s">
        <v>370</v>
      </c>
      <c r="B12010">
        <v>41</v>
      </c>
      <c r="C12010" t="s">
        <v>101</v>
      </c>
      <c r="D12010" t="s">
        <v>32</v>
      </c>
      <c r="E12010" t="s">
        <v>217</v>
      </c>
      <c r="F12010" t="s">
        <v>174</v>
      </c>
      <c r="G12010" t="s">
        <v>211</v>
      </c>
      <c r="H12010" t="s">
        <v>93</v>
      </c>
      <c r="I12010" t="s">
        <v>173</v>
      </c>
      <c r="J12010" t="s">
        <v>310</v>
      </c>
      <c r="K12010">
        <v>0</v>
      </c>
      <c r="L12010" t="s">
        <v>273</v>
      </c>
      <c r="M12010">
        <v>0</v>
      </c>
      <c r="N12010" t="s">
        <v>476</v>
      </c>
      <c r="O12010" t="s">
        <v>177</v>
      </c>
      <c r="P12010" t="s">
        <v>413</v>
      </c>
      <c r="R12010">
        <v>24.328364836895023</v>
      </c>
      <c r="S12010">
        <v>32917</v>
      </c>
      <c r="T12010">
        <v>23.866153539682422</v>
      </c>
      <c r="U12010">
        <v>24.793159706709442</v>
      </c>
    </row>
    <row r="12011" spans="1:21">
      <c r="A12011" t="s">
        <v>370</v>
      </c>
      <c r="B12011">
        <v>41</v>
      </c>
      <c r="C12011" t="s">
        <v>101</v>
      </c>
      <c r="D12011" t="s">
        <v>32</v>
      </c>
      <c r="E12011" t="s">
        <v>217</v>
      </c>
      <c r="F12011" t="s">
        <v>174</v>
      </c>
      <c r="G12011" t="s">
        <v>211</v>
      </c>
      <c r="H12011" t="s">
        <v>93</v>
      </c>
      <c r="I12011" t="s">
        <v>173</v>
      </c>
      <c r="J12011" t="s">
        <v>310</v>
      </c>
      <c r="K12011">
        <v>0</v>
      </c>
      <c r="L12011" t="s">
        <v>273</v>
      </c>
      <c r="M12011">
        <v>0</v>
      </c>
      <c r="N12011" t="s">
        <v>476</v>
      </c>
      <c r="O12011" t="s">
        <v>176</v>
      </c>
      <c r="P12011" t="s">
        <v>413</v>
      </c>
      <c r="R12011">
        <v>23.635203899506124</v>
      </c>
      <c r="S12011">
        <v>19575</v>
      </c>
      <c r="T12011">
        <v>23.04238304817612</v>
      </c>
      <c r="U12011">
        <v>24.232621446462243</v>
      </c>
    </row>
    <row r="12012" spans="1:21">
      <c r="A12012" t="s">
        <v>370</v>
      </c>
      <c r="B12012">
        <v>41</v>
      </c>
      <c r="C12012" t="s">
        <v>101</v>
      </c>
      <c r="D12012" t="s">
        <v>32</v>
      </c>
      <c r="E12012" t="s">
        <v>217</v>
      </c>
      <c r="F12012" t="s">
        <v>174</v>
      </c>
      <c r="G12012" t="s">
        <v>211</v>
      </c>
      <c r="H12012" t="s">
        <v>181</v>
      </c>
      <c r="I12012" t="s">
        <v>180</v>
      </c>
      <c r="J12012" t="s">
        <v>275</v>
      </c>
      <c r="K12012">
        <v>0</v>
      </c>
      <c r="L12012" t="s">
        <v>273</v>
      </c>
      <c r="M12012">
        <v>0</v>
      </c>
      <c r="N12012" t="s">
        <v>476</v>
      </c>
      <c r="O12012" t="s">
        <v>176</v>
      </c>
      <c r="P12012" t="s">
        <v>415</v>
      </c>
      <c r="R12012">
        <v>21.209119711802625</v>
      </c>
      <c r="S12012">
        <v>3041</v>
      </c>
      <c r="T12012">
        <v>19.774440817335826</v>
      </c>
      <c r="U12012">
        <v>22.679138921686203</v>
      </c>
    </row>
    <row r="12013" spans="1:21">
      <c r="A12013" t="s">
        <v>370</v>
      </c>
      <c r="B12013">
        <v>41</v>
      </c>
      <c r="C12013" t="s">
        <v>101</v>
      </c>
      <c r="D12013" t="s">
        <v>32</v>
      </c>
      <c r="E12013" t="s">
        <v>217</v>
      </c>
      <c r="F12013" t="s">
        <v>174</v>
      </c>
      <c r="G12013" t="s">
        <v>211</v>
      </c>
      <c r="H12013" t="s">
        <v>181</v>
      </c>
      <c r="I12013" t="s">
        <v>180</v>
      </c>
      <c r="J12013" t="s">
        <v>275</v>
      </c>
      <c r="K12013">
        <v>0</v>
      </c>
      <c r="L12013" t="s">
        <v>273</v>
      </c>
      <c r="M12013">
        <v>0</v>
      </c>
      <c r="N12013" t="s">
        <v>476</v>
      </c>
      <c r="O12013" t="s">
        <v>170</v>
      </c>
      <c r="P12013" t="s">
        <v>415</v>
      </c>
      <c r="R12013">
        <v>19.148054397715256</v>
      </c>
      <c r="S12013">
        <v>10116</v>
      </c>
      <c r="T12013">
        <v>18.387450630258829</v>
      </c>
      <c r="U12013">
        <v>19.920785885589716</v>
      </c>
    </row>
    <row r="12014" spans="1:21">
      <c r="A12014" t="s">
        <v>370</v>
      </c>
      <c r="B12014">
        <v>41</v>
      </c>
      <c r="C12014" t="s">
        <v>101</v>
      </c>
      <c r="D12014" t="s">
        <v>32</v>
      </c>
      <c r="E12014" t="s">
        <v>217</v>
      </c>
      <c r="F12014" t="s">
        <v>174</v>
      </c>
      <c r="G12014" t="s">
        <v>211</v>
      </c>
      <c r="H12014" t="s">
        <v>181</v>
      </c>
      <c r="I12014" t="s">
        <v>180</v>
      </c>
      <c r="J12014" t="s">
        <v>275</v>
      </c>
      <c r="K12014">
        <v>0</v>
      </c>
      <c r="L12014" t="s">
        <v>273</v>
      </c>
      <c r="M12014">
        <v>0</v>
      </c>
      <c r="N12014" t="s">
        <v>476</v>
      </c>
      <c r="O12014" t="s">
        <v>177</v>
      </c>
      <c r="P12014" t="s">
        <v>415</v>
      </c>
      <c r="R12014">
        <v>18.620774876896963</v>
      </c>
      <c r="S12014">
        <v>7075</v>
      </c>
      <c r="T12014">
        <v>17.722791694698859</v>
      </c>
      <c r="U12014">
        <v>19.536654786744919</v>
      </c>
    </row>
    <row r="12015" spans="1:21">
      <c r="A12015" t="s">
        <v>370</v>
      </c>
      <c r="B12015">
        <v>41</v>
      </c>
      <c r="C12015" t="s">
        <v>101</v>
      </c>
      <c r="D12015" t="s">
        <v>32</v>
      </c>
      <c r="E12015" t="s">
        <v>217</v>
      </c>
      <c r="F12015" t="s">
        <v>174</v>
      </c>
      <c r="G12015" t="s">
        <v>211</v>
      </c>
      <c r="H12015" t="s">
        <v>182</v>
      </c>
      <c r="I12015" t="s">
        <v>180</v>
      </c>
      <c r="J12015" t="s">
        <v>3</v>
      </c>
      <c r="K12015">
        <v>0</v>
      </c>
      <c r="L12015" t="s">
        <v>273</v>
      </c>
      <c r="M12015">
        <v>0</v>
      </c>
      <c r="N12015" t="s">
        <v>476</v>
      </c>
      <c r="O12015" t="s">
        <v>177</v>
      </c>
      <c r="P12015" t="s">
        <v>415</v>
      </c>
      <c r="R12015">
        <v>17.87567119862371</v>
      </c>
      <c r="S12015">
        <v>10579</v>
      </c>
      <c r="T12015">
        <v>17.151872204492474</v>
      </c>
      <c r="U12015">
        <v>18.611969988137023</v>
      </c>
    </row>
    <row r="12016" spans="1:21">
      <c r="A12016" t="s">
        <v>370</v>
      </c>
      <c r="B12016">
        <v>41</v>
      </c>
      <c r="C12016" t="s">
        <v>101</v>
      </c>
      <c r="D12016" t="s">
        <v>32</v>
      </c>
      <c r="E12016" t="s">
        <v>217</v>
      </c>
      <c r="F12016" t="s">
        <v>174</v>
      </c>
      <c r="G12016" t="s">
        <v>211</v>
      </c>
      <c r="H12016" t="s">
        <v>182</v>
      </c>
      <c r="I12016" t="s">
        <v>180</v>
      </c>
      <c r="J12016" t="s">
        <v>3</v>
      </c>
      <c r="K12016">
        <v>0</v>
      </c>
      <c r="L12016" t="s">
        <v>273</v>
      </c>
      <c r="M12016">
        <v>0</v>
      </c>
      <c r="N12016" t="s">
        <v>476</v>
      </c>
      <c r="O12016" t="s">
        <v>170</v>
      </c>
      <c r="P12016" t="s">
        <v>415</v>
      </c>
      <c r="R12016">
        <v>17.42661485700717</v>
      </c>
      <c r="S12016">
        <v>15226</v>
      </c>
      <c r="T12016">
        <v>16.828570675082581</v>
      </c>
      <c r="U12016">
        <v>18.033567813110615</v>
      </c>
    </row>
    <row r="12017" spans="1:21">
      <c r="A12017" t="s">
        <v>370</v>
      </c>
      <c r="B12017">
        <v>41</v>
      </c>
      <c r="C12017" t="s">
        <v>101</v>
      </c>
      <c r="D12017" t="s">
        <v>32</v>
      </c>
      <c r="E12017" t="s">
        <v>217</v>
      </c>
      <c r="F12017" t="s">
        <v>174</v>
      </c>
      <c r="G12017" t="s">
        <v>211</v>
      </c>
      <c r="H12017" t="s">
        <v>182</v>
      </c>
      <c r="I12017" t="s">
        <v>180</v>
      </c>
      <c r="J12017" t="s">
        <v>3</v>
      </c>
      <c r="K12017">
        <v>0</v>
      </c>
      <c r="L12017" t="s">
        <v>273</v>
      </c>
      <c r="M12017">
        <v>0</v>
      </c>
      <c r="N12017" t="s">
        <v>476</v>
      </c>
      <c r="O12017" t="s">
        <v>176</v>
      </c>
      <c r="P12017" t="s">
        <v>415</v>
      </c>
      <c r="R12017">
        <v>16.543024926821477</v>
      </c>
      <c r="S12017">
        <v>4647</v>
      </c>
      <c r="T12017">
        <v>15.490272507574316</v>
      </c>
      <c r="U12017">
        <v>17.626415522597362</v>
      </c>
    </row>
    <row r="12018" spans="1:21">
      <c r="A12018" t="s">
        <v>370</v>
      </c>
      <c r="B12018">
        <v>41</v>
      </c>
      <c r="C12018" t="s">
        <v>101</v>
      </c>
      <c r="D12018" t="s">
        <v>32</v>
      </c>
      <c r="E12018" t="s">
        <v>217</v>
      </c>
      <c r="F12018" t="s">
        <v>174</v>
      </c>
      <c r="G12018" t="s">
        <v>211</v>
      </c>
      <c r="H12018" t="s">
        <v>183</v>
      </c>
      <c r="I12018" t="s">
        <v>180</v>
      </c>
      <c r="J12018" t="s">
        <v>340</v>
      </c>
      <c r="K12018">
        <v>0</v>
      </c>
      <c r="L12018" t="s">
        <v>273</v>
      </c>
      <c r="M12018">
        <v>0</v>
      </c>
      <c r="N12018" t="s">
        <v>476</v>
      </c>
      <c r="O12018" t="s">
        <v>176</v>
      </c>
      <c r="P12018" t="s">
        <v>415</v>
      </c>
      <c r="R12018">
        <v>13.594671966172683</v>
      </c>
      <c r="S12018">
        <v>2041</v>
      </c>
      <c r="T12018">
        <v>12.149029723390095</v>
      </c>
      <c r="U12018">
        <v>15.121386475206169</v>
      </c>
    </row>
    <row r="12019" spans="1:21">
      <c r="A12019" t="s">
        <v>370</v>
      </c>
      <c r="B12019">
        <v>41</v>
      </c>
      <c r="C12019" t="s">
        <v>101</v>
      </c>
      <c r="D12019" t="s">
        <v>32</v>
      </c>
      <c r="E12019" t="s">
        <v>217</v>
      </c>
      <c r="F12019" t="s">
        <v>174</v>
      </c>
      <c r="G12019" t="s">
        <v>211</v>
      </c>
      <c r="H12019" t="s">
        <v>183</v>
      </c>
      <c r="I12019" t="s">
        <v>180</v>
      </c>
      <c r="J12019" t="s">
        <v>340</v>
      </c>
      <c r="K12019">
        <v>0</v>
      </c>
      <c r="L12019" t="s">
        <v>273</v>
      </c>
      <c r="M12019">
        <v>0</v>
      </c>
      <c r="N12019" t="s">
        <v>476</v>
      </c>
      <c r="O12019" t="s">
        <v>177</v>
      </c>
      <c r="P12019" t="s">
        <v>415</v>
      </c>
      <c r="R12019">
        <v>13.702825295873216</v>
      </c>
      <c r="S12019">
        <v>5282</v>
      </c>
      <c r="T12019">
        <v>12.791209667650486</v>
      </c>
      <c r="U12019">
        <v>14.645617652616197</v>
      </c>
    </row>
    <row r="12020" spans="1:21">
      <c r="A12020" t="s">
        <v>370</v>
      </c>
      <c r="B12020">
        <v>41</v>
      </c>
      <c r="C12020" t="s">
        <v>101</v>
      </c>
      <c r="D12020" t="s">
        <v>32</v>
      </c>
      <c r="E12020" t="s">
        <v>217</v>
      </c>
      <c r="F12020" t="s">
        <v>174</v>
      </c>
      <c r="G12020" t="s">
        <v>211</v>
      </c>
      <c r="H12020" t="s">
        <v>183</v>
      </c>
      <c r="I12020" t="s">
        <v>180</v>
      </c>
      <c r="J12020" t="s">
        <v>340</v>
      </c>
      <c r="K12020">
        <v>0</v>
      </c>
      <c r="L12020" t="s">
        <v>273</v>
      </c>
      <c r="M12020">
        <v>0</v>
      </c>
      <c r="N12020" t="s">
        <v>476</v>
      </c>
      <c r="O12020" t="s">
        <v>170</v>
      </c>
      <c r="P12020" t="s">
        <v>415</v>
      </c>
      <c r="R12020">
        <v>13.744594139001249</v>
      </c>
      <c r="S12020">
        <v>7323</v>
      </c>
      <c r="T12020">
        <v>12.96730213323338</v>
      </c>
      <c r="U12020">
        <v>14.544329599491723</v>
      </c>
    </row>
    <row r="12021" spans="1:21">
      <c r="A12021" t="s">
        <v>370</v>
      </c>
      <c r="B12021">
        <v>41</v>
      </c>
      <c r="C12021" t="s">
        <v>101</v>
      </c>
      <c r="D12021" t="s">
        <v>32</v>
      </c>
      <c r="E12021" t="s">
        <v>217</v>
      </c>
      <c r="F12021" t="s">
        <v>174</v>
      </c>
      <c r="G12021" t="s">
        <v>211</v>
      </c>
      <c r="H12021" t="s">
        <v>22</v>
      </c>
      <c r="I12021" t="s">
        <v>404</v>
      </c>
      <c r="J12021" t="s">
        <v>265</v>
      </c>
      <c r="K12021">
        <v>0</v>
      </c>
      <c r="L12021" t="s">
        <v>273</v>
      </c>
      <c r="M12021">
        <v>-1</v>
      </c>
      <c r="N12021" t="s">
        <v>477</v>
      </c>
      <c r="O12021" t="s">
        <v>177</v>
      </c>
      <c r="P12021" t="s">
        <v>413</v>
      </c>
      <c r="R12021">
        <v>26.167819029583622</v>
      </c>
      <c r="S12021">
        <v>10787</v>
      </c>
      <c r="T12021">
        <v>25.341761893389481</v>
      </c>
      <c r="U12021">
        <v>27.000557159226446</v>
      </c>
    </row>
    <row r="12022" spans="1:21">
      <c r="A12022" t="s">
        <v>370</v>
      </c>
      <c r="B12022">
        <v>41</v>
      </c>
      <c r="C12022" t="s">
        <v>101</v>
      </c>
      <c r="D12022" t="s">
        <v>32</v>
      </c>
      <c r="E12022" t="s">
        <v>217</v>
      </c>
      <c r="F12022" t="s">
        <v>174</v>
      </c>
      <c r="G12022" t="s">
        <v>211</v>
      </c>
      <c r="H12022" t="s">
        <v>22</v>
      </c>
      <c r="I12022" t="s">
        <v>404</v>
      </c>
      <c r="J12022" t="s">
        <v>265</v>
      </c>
      <c r="K12022">
        <v>0</v>
      </c>
      <c r="L12022" t="s">
        <v>273</v>
      </c>
      <c r="M12022">
        <v>-1</v>
      </c>
      <c r="N12022" t="s">
        <v>477</v>
      </c>
      <c r="O12022" t="s">
        <v>170</v>
      </c>
      <c r="P12022" t="s">
        <v>413</v>
      </c>
      <c r="R12022">
        <v>25.650575952676213</v>
      </c>
      <c r="S12022">
        <v>17308</v>
      </c>
      <c r="T12022">
        <v>25.002200234357492</v>
      </c>
      <c r="U12022">
        <v>26.303325275948069</v>
      </c>
    </row>
    <row r="12023" spans="1:21">
      <c r="A12023" t="s">
        <v>370</v>
      </c>
      <c r="B12023">
        <v>41</v>
      </c>
      <c r="C12023" t="s">
        <v>101</v>
      </c>
      <c r="D12023" t="s">
        <v>32</v>
      </c>
      <c r="E12023" t="s">
        <v>217</v>
      </c>
      <c r="F12023" t="s">
        <v>174</v>
      </c>
      <c r="G12023" t="s">
        <v>211</v>
      </c>
      <c r="H12023" t="s">
        <v>22</v>
      </c>
      <c r="I12023" t="s">
        <v>404</v>
      </c>
      <c r="J12023" t="s">
        <v>265</v>
      </c>
      <c r="K12023">
        <v>0</v>
      </c>
      <c r="L12023" t="s">
        <v>273</v>
      </c>
      <c r="M12023">
        <v>-1</v>
      </c>
      <c r="N12023" t="s">
        <v>477</v>
      </c>
      <c r="O12023" t="s">
        <v>176</v>
      </c>
      <c r="P12023" t="s">
        <v>413</v>
      </c>
      <c r="R12023">
        <v>25.021310950556003</v>
      </c>
      <c r="S12023">
        <v>6521</v>
      </c>
      <c r="T12023">
        <v>23.976363452848929</v>
      </c>
      <c r="U12023">
        <v>26.078546779947061</v>
      </c>
    </row>
    <row r="12024" spans="1:21">
      <c r="A12024" t="s">
        <v>370</v>
      </c>
      <c r="B12024">
        <v>41</v>
      </c>
      <c r="C12024" t="s">
        <v>101</v>
      </c>
      <c r="D12024" t="s">
        <v>32</v>
      </c>
      <c r="E12024" t="s">
        <v>217</v>
      </c>
      <c r="F12024" t="s">
        <v>174</v>
      </c>
      <c r="G12024" t="s">
        <v>211</v>
      </c>
      <c r="H12024" t="s">
        <v>24</v>
      </c>
      <c r="I12024" t="s">
        <v>404</v>
      </c>
      <c r="J12024" t="s">
        <v>266</v>
      </c>
      <c r="K12024">
        <v>0</v>
      </c>
      <c r="L12024" t="s">
        <v>273</v>
      </c>
      <c r="M12024">
        <v>-1</v>
      </c>
      <c r="N12024" t="s">
        <v>477</v>
      </c>
      <c r="O12024" t="s">
        <v>177</v>
      </c>
      <c r="P12024" t="s">
        <v>413</v>
      </c>
      <c r="R12024">
        <v>20.471692977577661</v>
      </c>
      <c r="S12024">
        <v>2324</v>
      </c>
      <c r="T12024">
        <v>18.85634223011218</v>
      </c>
      <c r="U12024">
        <v>22.135605397685097</v>
      </c>
    </row>
    <row r="12025" spans="1:21">
      <c r="A12025" t="s">
        <v>370</v>
      </c>
      <c r="B12025">
        <v>41</v>
      </c>
      <c r="C12025" t="s">
        <v>101</v>
      </c>
      <c r="D12025" t="s">
        <v>32</v>
      </c>
      <c r="E12025" t="s">
        <v>217</v>
      </c>
      <c r="F12025" t="s">
        <v>174</v>
      </c>
      <c r="G12025" t="s">
        <v>211</v>
      </c>
      <c r="H12025" t="s">
        <v>24</v>
      </c>
      <c r="I12025" t="s">
        <v>404</v>
      </c>
      <c r="J12025" t="s">
        <v>266</v>
      </c>
      <c r="K12025">
        <v>0</v>
      </c>
      <c r="L12025" t="s">
        <v>273</v>
      </c>
      <c r="M12025">
        <v>-1</v>
      </c>
      <c r="N12025" t="s">
        <v>477</v>
      </c>
      <c r="O12025" t="s">
        <v>170</v>
      </c>
      <c r="P12025" t="s">
        <v>413</v>
      </c>
      <c r="R12025">
        <v>20.011513074871374</v>
      </c>
      <c r="S12025">
        <v>3711</v>
      </c>
      <c r="T12025">
        <v>18.740347793676339</v>
      </c>
      <c r="U12025">
        <v>21.314007172574691</v>
      </c>
    </row>
    <row r="12026" spans="1:21">
      <c r="A12026" t="s">
        <v>370</v>
      </c>
      <c r="B12026">
        <v>41</v>
      </c>
      <c r="C12026" t="s">
        <v>101</v>
      </c>
      <c r="D12026" t="s">
        <v>32</v>
      </c>
      <c r="E12026" t="s">
        <v>217</v>
      </c>
      <c r="F12026" t="s">
        <v>174</v>
      </c>
      <c r="G12026" t="s">
        <v>211</v>
      </c>
      <c r="H12026" t="s">
        <v>24</v>
      </c>
      <c r="I12026" t="s">
        <v>404</v>
      </c>
      <c r="J12026" t="s">
        <v>266</v>
      </c>
      <c r="K12026">
        <v>0</v>
      </c>
      <c r="L12026" t="s">
        <v>273</v>
      </c>
      <c r="M12026">
        <v>-1</v>
      </c>
      <c r="N12026" t="s">
        <v>477</v>
      </c>
      <c r="O12026" t="s">
        <v>176</v>
      </c>
      <c r="P12026" t="s">
        <v>413</v>
      </c>
      <c r="R12026">
        <v>19.045516482046022</v>
      </c>
      <c r="S12026">
        <v>1387</v>
      </c>
      <c r="T12026">
        <v>17.025298198080723</v>
      </c>
      <c r="U12026">
        <v>21.154683364628767</v>
      </c>
    </row>
    <row r="12027" spans="1:21">
      <c r="A12027" t="s">
        <v>370</v>
      </c>
      <c r="B12027">
        <v>41</v>
      </c>
      <c r="C12027" t="s">
        <v>101</v>
      </c>
      <c r="D12027" t="s">
        <v>32</v>
      </c>
      <c r="E12027" t="s">
        <v>217</v>
      </c>
      <c r="F12027" t="s">
        <v>174</v>
      </c>
      <c r="G12027" t="s">
        <v>211</v>
      </c>
      <c r="H12027" t="s">
        <v>23</v>
      </c>
      <c r="I12027" t="s">
        <v>404</v>
      </c>
      <c r="J12027" t="s">
        <v>267</v>
      </c>
      <c r="K12027">
        <v>0</v>
      </c>
      <c r="L12027" t="s">
        <v>273</v>
      </c>
      <c r="M12027">
        <v>-1</v>
      </c>
      <c r="N12027" t="s">
        <v>477</v>
      </c>
      <c r="O12027" t="s">
        <v>176</v>
      </c>
      <c r="P12027" t="s">
        <v>413</v>
      </c>
      <c r="R12027">
        <v>26.594405998979266</v>
      </c>
      <c r="S12027">
        <v>1496</v>
      </c>
      <c r="T12027">
        <v>24.380354851193538</v>
      </c>
      <c r="U12027">
        <v>28.854639083689769</v>
      </c>
    </row>
    <row r="12028" spans="1:21">
      <c r="A12028" t="s">
        <v>370</v>
      </c>
      <c r="B12028">
        <v>41</v>
      </c>
      <c r="C12028" t="s">
        <v>101</v>
      </c>
      <c r="D12028" t="s">
        <v>32</v>
      </c>
      <c r="E12028" t="s">
        <v>217</v>
      </c>
      <c r="F12028" t="s">
        <v>174</v>
      </c>
      <c r="G12028" t="s">
        <v>211</v>
      </c>
      <c r="H12028" t="s">
        <v>23</v>
      </c>
      <c r="I12028" t="s">
        <v>404</v>
      </c>
      <c r="J12028" t="s">
        <v>267</v>
      </c>
      <c r="K12028">
        <v>0</v>
      </c>
      <c r="L12028" t="s">
        <v>273</v>
      </c>
      <c r="M12028">
        <v>-1</v>
      </c>
      <c r="N12028" t="s">
        <v>477</v>
      </c>
      <c r="O12028" t="s">
        <v>170</v>
      </c>
      <c r="P12028" t="s">
        <v>413</v>
      </c>
      <c r="R12028">
        <v>25.861403337593696</v>
      </c>
      <c r="S12028">
        <v>3869</v>
      </c>
      <c r="T12028">
        <v>24.491669500084797</v>
      </c>
      <c r="U12028">
        <v>27.250319443431025</v>
      </c>
    </row>
    <row r="12029" spans="1:21">
      <c r="A12029" t="s">
        <v>370</v>
      </c>
      <c r="B12029">
        <v>41</v>
      </c>
      <c r="C12029" t="s">
        <v>101</v>
      </c>
      <c r="D12029" t="s">
        <v>32</v>
      </c>
      <c r="E12029" t="s">
        <v>217</v>
      </c>
      <c r="F12029" t="s">
        <v>174</v>
      </c>
      <c r="G12029" t="s">
        <v>211</v>
      </c>
      <c r="H12029" t="s">
        <v>23</v>
      </c>
      <c r="I12029" t="s">
        <v>404</v>
      </c>
      <c r="J12029" t="s">
        <v>267</v>
      </c>
      <c r="K12029">
        <v>0</v>
      </c>
      <c r="L12029" t="s">
        <v>273</v>
      </c>
      <c r="M12029">
        <v>-1</v>
      </c>
      <c r="N12029" t="s">
        <v>477</v>
      </c>
      <c r="O12029" t="s">
        <v>177</v>
      </c>
      <c r="P12029" t="s">
        <v>413</v>
      </c>
      <c r="R12029">
        <v>24.968734917989149</v>
      </c>
      <c r="S12029">
        <v>2373</v>
      </c>
      <c r="T12029">
        <v>23.245090798844068</v>
      </c>
      <c r="U12029">
        <v>26.726301912860841</v>
      </c>
    </row>
    <row r="12030" spans="1:21">
      <c r="A12030" t="s">
        <v>370</v>
      </c>
      <c r="B12030">
        <v>41</v>
      </c>
      <c r="C12030" t="s">
        <v>101</v>
      </c>
      <c r="D12030" t="s">
        <v>32</v>
      </c>
      <c r="E12030" t="s">
        <v>217</v>
      </c>
      <c r="F12030" t="s">
        <v>174</v>
      </c>
      <c r="G12030" t="s">
        <v>211</v>
      </c>
      <c r="H12030" t="s">
        <v>18</v>
      </c>
      <c r="I12030" t="s">
        <v>404</v>
      </c>
      <c r="J12030" t="s">
        <v>268</v>
      </c>
      <c r="K12030">
        <v>0</v>
      </c>
      <c r="L12030" t="s">
        <v>273</v>
      </c>
      <c r="M12030">
        <v>-1</v>
      </c>
      <c r="N12030" t="s">
        <v>477</v>
      </c>
      <c r="O12030" t="s">
        <v>177</v>
      </c>
      <c r="P12030" t="s">
        <v>413</v>
      </c>
      <c r="R12030">
        <v>29.768960111192971</v>
      </c>
      <c r="S12030">
        <v>3272</v>
      </c>
      <c r="T12030">
        <v>28.210004522349369</v>
      </c>
      <c r="U12030">
        <v>31.342327087847394</v>
      </c>
    </row>
    <row r="12031" spans="1:21">
      <c r="A12031" t="s">
        <v>370</v>
      </c>
      <c r="B12031">
        <v>41</v>
      </c>
      <c r="C12031" t="s">
        <v>101</v>
      </c>
      <c r="D12031" t="s">
        <v>32</v>
      </c>
      <c r="E12031" t="s">
        <v>217</v>
      </c>
      <c r="F12031" t="s">
        <v>174</v>
      </c>
      <c r="G12031" t="s">
        <v>211</v>
      </c>
      <c r="H12031" t="s">
        <v>18</v>
      </c>
      <c r="I12031" t="s">
        <v>404</v>
      </c>
      <c r="J12031" t="s">
        <v>268</v>
      </c>
      <c r="K12031">
        <v>0</v>
      </c>
      <c r="L12031" t="s">
        <v>273</v>
      </c>
      <c r="M12031">
        <v>-1</v>
      </c>
      <c r="N12031" t="s">
        <v>477</v>
      </c>
      <c r="O12031" t="s">
        <v>170</v>
      </c>
      <c r="P12031" t="s">
        <v>413</v>
      </c>
      <c r="R12031">
        <v>28.140654981020685</v>
      </c>
      <c r="S12031">
        <v>5509</v>
      </c>
      <c r="T12031">
        <v>26.958726667319617</v>
      </c>
      <c r="U12031">
        <v>29.333173893049509</v>
      </c>
    </row>
    <row r="12032" spans="1:21">
      <c r="A12032" t="s">
        <v>370</v>
      </c>
      <c r="B12032">
        <v>41</v>
      </c>
      <c r="C12032" t="s">
        <v>101</v>
      </c>
      <c r="D12032" t="s">
        <v>32</v>
      </c>
      <c r="E12032" t="s">
        <v>217</v>
      </c>
      <c r="F12032" t="s">
        <v>174</v>
      </c>
      <c r="G12032" t="s">
        <v>211</v>
      </c>
      <c r="H12032" t="s">
        <v>18</v>
      </c>
      <c r="I12032" t="s">
        <v>404</v>
      </c>
      <c r="J12032" t="s">
        <v>268</v>
      </c>
      <c r="K12032">
        <v>0</v>
      </c>
      <c r="L12032" t="s">
        <v>273</v>
      </c>
      <c r="M12032">
        <v>-1</v>
      </c>
      <c r="N12032" t="s">
        <v>477</v>
      </c>
      <c r="O12032" t="s">
        <v>176</v>
      </c>
      <c r="P12032" t="s">
        <v>413</v>
      </c>
      <c r="R12032">
        <v>26.434208094775038</v>
      </c>
      <c r="S12032">
        <v>2237</v>
      </c>
      <c r="T12032">
        <v>24.623459122946997</v>
      </c>
      <c r="U12032">
        <v>28.276340723019395</v>
      </c>
    </row>
    <row r="12033" spans="1:21">
      <c r="A12033" t="s">
        <v>370</v>
      </c>
      <c r="B12033">
        <v>41</v>
      </c>
      <c r="C12033" t="s">
        <v>101</v>
      </c>
      <c r="D12033" t="s">
        <v>32</v>
      </c>
      <c r="E12033" t="s">
        <v>217</v>
      </c>
      <c r="F12033" t="s">
        <v>174</v>
      </c>
      <c r="G12033" t="s">
        <v>211</v>
      </c>
      <c r="H12033" t="s">
        <v>20</v>
      </c>
      <c r="I12033" t="s">
        <v>404</v>
      </c>
      <c r="J12033" t="s">
        <v>269</v>
      </c>
      <c r="K12033">
        <v>0</v>
      </c>
      <c r="L12033" t="s">
        <v>273</v>
      </c>
      <c r="M12033">
        <v>-1</v>
      </c>
      <c r="N12033" t="s">
        <v>477</v>
      </c>
      <c r="O12033" t="s">
        <v>177</v>
      </c>
      <c r="P12033" t="s">
        <v>413</v>
      </c>
      <c r="R12033">
        <v>25.907373105623975</v>
      </c>
      <c r="S12033">
        <v>2633</v>
      </c>
      <c r="T12033">
        <v>24.248672287381975</v>
      </c>
      <c r="U12033">
        <v>27.594138207414364</v>
      </c>
    </row>
    <row r="12034" spans="1:21">
      <c r="A12034" t="s">
        <v>370</v>
      </c>
      <c r="B12034">
        <v>41</v>
      </c>
      <c r="C12034" t="s">
        <v>101</v>
      </c>
      <c r="D12034" t="s">
        <v>32</v>
      </c>
      <c r="E12034" t="s">
        <v>217</v>
      </c>
      <c r="F12034" t="s">
        <v>174</v>
      </c>
      <c r="G12034" t="s">
        <v>211</v>
      </c>
      <c r="H12034" t="s">
        <v>20</v>
      </c>
      <c r="I12034" t="s">
        <v>404</v>
      </c>
      <c r="J12034" t="s">
        <v>269</v>
      </c>
      <c r="K12034">
        <v>0</v>
      </c>
      <c r="L12034" t="s">
        <v>273</v>
      </c>
      <c r="M12034">
        <v>-1</v>
      </c>
      <c r="N12034" t="s">
        <v>477</v>
      </c>
      <c r="O12034" t="s">
        <v>176</v>
      </c>
      <c r="P12034" t="s">
        <v>413</v>
      </c>
      <c r="R12034">
        <v>25.277249481217513</v>
      </c>
      <c r="S12034">
        <v>1684</v>
      </c>
      <c r="T12034">
        <v>23.226269060493898</v>
      </c>
      <c r="U12034">
        <v>27.374738503018577</v>
      </c>
    </row>
    <row r="12035" spans="1:21">
      <c r="A12035" t="s">
        <v>370</v>
      </c>
      <c r="B12035">
        <v>41</v>
      </c>
      <c r="C12035" t="s">
        <v>101</v>
      </c>
      <c r="D12035" t="s">
        <v>32</v>
      </c>
      <c r="E12035" t="s">
        <v>217</v>
      </c>
      <c r="F12035" t="s">
        <v>174</v>
      </c>
      <c r="G12035" t="s">
        <v>211</v>
      </c>
      <c r="H12035" t="s">
        <v>20</v>
      </c>
      <c r="I12035" t="s">
        <v>404</v>
      </c>
      <c r="J12035" t="s">
        <v>269</v>
      </c>
      <c r="K12035">
        <v>0</v>
      </c>
      <c r="L12035" t="s">
        <v>273</v>
      </c>
      <c r="M12035">
        <v>-1</v>
      </c>
      <c r="N12035" t="s">
        <v>477</v>
      </c>
      <c r="O12035" t="s">
        <v>170</v>
      </c>
      <c r="P12035" t="s">
        <v>413</v>
      </c>
      <c r="R12035">
        <v>25.270053700657989</v>
      </c>
      <c r="S12035">
        <v>4317</v>
      </c>
      <c r="T12035">
        <v>23.983172447527473</v>
      </c>
      <c r="U12035">
        <v>26.575090108925529</v>
      </c>
    </row>
    <row r="12036" spans="1:21">
      <c r="A12036" t="s">
        <v>370</v>
      </c>
      <c r="B12036">
        <v>41</v>
      </c>
      <c r="C12036" t="s">
        <v>101</v>
      </c>
      <c r="D12036" t="s">
        <v>32</v>
      </c>
      <c r="E12036" t="s">
        <v>217</v>
      </c>
      <c r="F12036" t="s">
        <v>174</v>
      </c>
      <c r="G12036" t="s">
        <v>211</v>
      </c>
      <c r="H12036" t="s">
        <v>9</v>
      </c>
      <c r="I12036" t="s">
        <v>404</v>
      </c>
      <c r="J12036" t="s">
        <v>270</v>
      </c>
      <c r="K12036">
        <v>0</v>
      </c>
      <c r="L12036" t="s">
        <v>273</v>
      </c>
      <c r="M12036">
        <v>-1</v>
      </c>
      <c r="N12036" t="s">
        <v>477</v>
      </c>
      <c r="O12036" t="s">
        <v>177</v>
      </c>
      <c r="P12036" t="s">
        <v>413</v>
      </c>
      <c r="R12036">
        <v>22.972609277454609</v>
      </c>
      <c r="S12036">
        <v>1438</v>
      </c>
      <c r="T12036">
        <v>20.833182705243001</v>
      </c>
      <c r="U12036">
        <v>25.177887009945472</v>
      </c>
    </row>
    <row r="12037" spans="1:21">
      <c r="A12037" t="s">
        <v>370</v>
      </c>
      <c r="B12037">
        <v>41</v>
      </c>
      <c r="C12037" t="s">
        <v>101</v>
      </c>
      <c r="D12037" t="s">
        <v>32</v>
      </c>
      <c r="E12037" t="s">
        <v>217</v>
      </c>
      <c r="F12037" t="s">
        <v>174</v>
      </c>
      <c r="G12037" t="s">
        <v>211</v>
      </c>
      <c r="H12037" t="s">
        <v>9</v>
      </c>
      <c r="I12037" t="s">
        <v>404</v>
      </c>
      <c r="J12037" t="s">
        <v>270</v>
      </c>
      <c r="K12037">
        <v>0</v>
      </c>
      <c r="L12037" t="s">
        <v>273</v>
      </c>
      <c r="M12037">
        <v>-1</v>
      </c>
      <c r="N12037" t="s">
        <v>477</v>
      </c>
      <c r="O12037" t="s">
        <v>176</v>
      </c>
      <c r="P12037" t="s">
        <v>413</v>
      </c>
      <c r="R12037">
        <v>21.907853784842995</v>
      </c>
      <c r="S12037">
        <v>918</v>
      </c>
      <c r="T12037">
        <v>19.291488301122619</v>
      </c>
      <c r="U12037">
        <v>24.635698967344123</v>
      </c>
    </row>
    <row r="12038" spans="1:21">
      <c r="A12038" t="s">
        <v>370</v>
      </c>
      <c r="B12038">
        <v>41</v>
      </c>
      <c r="C12038" t="s">
        <v>101</v>
      </c>
      <c r="D12038" t="s">
        <v>32</v>
      </c>
      <c r="E12038" t="s">
        <v>217</v>
      </c>
      <c r="F12038" t="s">
        <v>174</v>
      </c>
      <c r="G12038" t="s">
        <v>211</v>
      </c>
      <c r="H12038" t="s">
        <v>9</v>
      </c>
      <c r="I12038" t="s">
        <v>404</v>
      </c>
      <c r="J12038" t="s">
        <v>270</v>
      </c>
      <c r="K12038">
        <v>0</v>
      </c>
      <c r="L12038" t="s">
        <v>273</v>
      </c>
      <c r="M12038">
        <v>-1</v>
      </c>
      <c r="N12038" t="s">
        <v>477</v>
      </c>
      <c r="O12038" t="s">
        <v>170</v>
      </c>
      <c r="P12038" t="s">
        <v>413</v>
      </c>
      <c r="R12038">
        <v>21.995833452949608</v>
      </c>
      <c r="S12038">
        <v>2356</v>
      </c>
      <c r="T12038">
        <v>20.345683674136268</v>
      </c>
      <c r="U12038">
        <v>23.689169627934696</v>
      </c>
    </row>
    <row r="12039" spans="1:21">
      <c r="A12039" t="s">
        <v>370</v>
      </c>
      <c r="B12039">
        <v>41</v>
      </c>
      <c r="C12039" t="s">
        <v>101</v>
      </c>
      <c r="D12039" t="s">
        <v>32</v>
      </c>
      <c r="E12039" t="s">
        <v>217</v>
      </c>
      <c r="F12039" t="s">
        <v>174</v>
      </c>
      <c r="G12039" t="s">
        <v>211</v>
      </c>
      <c r="H12039" t="s">
        <v>21</v>
      </c>
      <c r="I12039" t="s">
        <v>404</v>
      </c>
      <c r="J12039" t="s">
        <v>271</v>
      </c>
      <c r="K12039">
        <v>0</v>
      </c>
      <c r="L12039" t="s">
        <v>273</v>
      </c>
      <c r="M12039">
        <v>-1</v>
      </c>
      <c r="N12039" t="s">
        <v>477</v>
      </c>
      <c r="O12039" t="s">
        <v>177</v>
      </c>
      <c r="P12039" t="s">
        <v>413</v>
      </c>
      <c r="R12039">
        <v>28.635434741194437</v>
      </c>
      <c r="S12039">
        <v>1891</v>
      </c>
      <c r="T12039">
        <v>26.613739488840704</v>
      </c>
      <c r="U12039">
        <v>30.686184562244446</v>
      </c>
    </row>
    <row r="12040" spans="1:21">
      <c r="A12040" t="s">
        <v>370</v>
      </c>
      <c r="B12040">
        <v>41</v>
      </c>
      <c r="C12040" t="s">
        <v>101</v>
      </c>
      <c r="D12040" t="s">
        <v>32</v>
      </c>
      <c r="E12040" t="s">
        <v>217</v>
      </c>
      <c r="F12040" t="s">
        <v>174</v>
      </c>
      <c r="G12040" t="s">
        <v>211</v>
      </c>
      <c r="H12040" t="s">
        <v>21</v>
      </c>
      <c r="I12040" t="s">
        <v>404</v>
      </c>
      <c r="J12040" t="s">
        <v>271</v>
      </c>
      <c r="K12040">
        <v>0</v>
      </c>
      <c r="L12040" t="s">
        <v>273</v>
      </c>
      <c r="M12040">
        <v>-1</v>
      </c>
      <c r="N12040" t="s">
        <v>477</v>
      </c>
      <c r="O12040" t="s">
        <v>170</v>
      </c>
      <c r="P12040" t="s">
        <v>413</v>
      </c>
      <c r="R12040">
        <v>27.667310928784914</v>
      </c>
      <c r="S12040">
        <v>3029</v>
      </c>
      <c r="T12040">
        <v>26.084972804947249</v>
      </c>
      <c r="U12040">
        <v>29.269993504374337</v>
      </c>
    </row>
    <row r="12041" spans="1:21">
      <c r="A12041" t="s">
        <v>370</v>
      </c>
      <c r="B12041">
        <v>41</v>
      </c>
      <c r="C12041" t="s">
        <v>101</v>
      </c>
      <c r="D12041" t="s">
        <v>32</v>
      </c>
      <c r="E12041" t="s">
        <v>217</v>
      </c>
      <c r="F12041" t="s">
        <v>174</v>
      </c>
      <c r="G12041" t="s">
        <v>211</v>
      </c>
      <c r="H12041" t="s">
        <v>21</v>
      </c>
      <c r="I12041" t="s">
        <v>404</v>
      </c>
      <c r="J12041" t="s">
        <v>271</v>
      </c>
      <c r="K12041">
        <v>0</v>
      </c>
      <c r="L12041" t="s">
        <v>273</v>
      </c>
      <c r="M12041">
        <v>-1</v>
      </c>
      <c r="N12041" t="s">
        <v>477</v>
      </c>
      <c r="O12041" t="s">
        <v>176</v>
      </c>
      <c r="P12041" t="s">
        <v>413</v>
      </c>
      <c r="R12041">
        <v>24.972785683218373</v>
      </c>
      <c r="S12041">
        <v>1138</v>
      </c>
      <c r="T12041">
        <v>22.49592652786988</v>
      </c>
      <c r="U12041">
        <v>27.520349897471945</v>
      </c>
    </row>
    <row r="12042" spans="1:21">
      <c r="A12042" t="s">
        <v>370</v>
      </c>
      <c r="B12042">
        <v>41</v>
      </c>
      <c r="C12042" t="s">
        <v>101</v>
      </c>
      <c r="D12042" t="s">
        <v>32</v>
      </c>
      <c r="E12042" t="s">
        <v>217</v>
      </c>
      <c r="F12042" t="s">
        <v>174</v>
      </c>
      <c r="G12042" t="s">
        <v>211</v>
      </c>
      <c r="H12042" t="s">
        <v>6</v>
      </c>
      <c r="I12042" t="s">
        <v>404</v>
      </c>
      <c r="J12042" t="s">
        <v>272</v>
      </c>
      <c r="K12042">
        <v>0</v>
      </c>
      <c r="L12042" t="s">
        <v>273</v>
      </c>
      <c r="M12042">
        <v>-1</v>
      </c>
      <c r="N12042" t="s">
        <v>477</v>
      </c>
      <c r="O12042" t="s">
        <v>176</v>
      </c>
      <c r="P12042" t="s">
        <v>413</v>
      </c>
      <c r="R12042">
        <v>23.944706565836309</v>
      </c>
      <c r="S12042">
        <v>349</v>
      </c>
      <c r="T12042">
        <v>19.608887303795562</v>
      </c>
      <c r="U12042">
        <v>28.531745865313745</v>
      </c>
    </row>
    <row r="12043" spans="1:21">
      <c r="A12043" t="s">
        <v>370</v>
      </c>
      <c r="B12043">
        <v>41</v>
      </c>
      <c r="C12043" t="s">
        <v>101</v>
      </c>
      <c r="D12043" t="s">
        <v>32</v>
      </c>
      <c r="E12043" t="s">
        <v>217</v>
      </c>
      <c r="F12043" t="s">
        <v>174</v>
      </c>
      <c r="G12043" t="s">
        <v>211</v>
      </c>
      <c r="H12043" t="s">
        <v>6</v>
      </c>
      <c r="I12043" t="s">
        <v>404</v>
      </c>
      <c r="J12043" t="s">
        <v>272</v>
      </c>
      <c r="K12043">
        <v>0</v>
      </c>
      <c r="L12043" t="s">
        <v>273</v>
      </c>
      <c r="M12043">
        <v>-1</v>
      </c>
      <c r="N12043" t="s">
        <v>477</v>
      </c>
      <c r="O12043" t="s">
        <v>170</v>
      </c>
      <c r="P12043" t="s">
        <v>413</v>
      </c>
      <c r="R12043">
        <v>21.644333039534974</v>
      </c>
      <c r="S12043">
        <v>886</v>
      </c>
      <c r="T12043">
        <v>18.995207658676328</v>
      </c>
      <c r="U12043">
        <v>24.411114770553191</v>
      </c>
    </row>
    <row r="12044" spans="1:21">
      <c r="A12044" t="s">
        <v>370</v>
      </c>
      <c r="B12044">
        <v>41</v>
      </c>
      <c r="C12044" t="s">
        <v>101</v>
      </c>
      <c r="D12044" t="s">
        <v>32</v>
      </c>
      <c r="E12044" t="s">
        <v>217</v>
      </c>
      <c r="F12044" t="s">
        <v>174</v>
      </c>
      <c r="G12044" t="s">
        <v>211</v>
      </c>
      <c r="H12044" t="s">
        <v>6</v>
      </c>
      <c r="I12044" t="s">
        <v>404</v>
      </c>
      <c r="J12044" t="s">
        <v>272</v>
      </c>
      <c r="K12044">
        <v>0</v>
      </c>
      <c r="L12044" t="s">
        <v>273</v>
      </c>
      <c r="M12044">
        <v>-1</v>
      </c>
      <c r="N12044" t="s">
        <v>477</v>
      </c>
      <c r="O12044" t="s">
        <v>177</v>
      </c>
      <c r="P12044" t="s">
        <v>413</v>
      </c>
      <c r="R12044">
        <v>19.800046754268898</v>
      </c>
      <c r="S12044">
        <v>537</v>
      </c>
      <c r="T12044">
        <v>16.546778367333765</v>
      </c>
      <c r="U12044">
        <v>23.2724043703221</v>
      </c>
    </row>
    <row r="12045" spans="1:21">
      <c r="A12045" t="s">
        <v>370</v>
      </c>
      <c r="B12045">
        <v>41</v>
      </c>
      <c r="C12045" t="s">
        <v>101</v>
      </c>
      <c r="D12045" t="s">
        <v>32</v>
      </c>
      <c r="E12045" t="s">
        <v>217</v>
      </c>
      <c r="F12045" t="s">
        <v>174</v>
      </c>
      <c r="G12045" t="s">
        <v>211</v>
      </c>
      <c r="H12045" t="s">
        <v>4</v>
      </c>
      <c r="I12045" t="s">
        <v>404</v>
      </c>
      <c r="J12045" t="s">
        <v>297</v>
      </c>
      <c r="K12045">
        <v>0</v>
      </c>
      <c r="L12045" t="s">
        <v>273</v>
      </c>
      <c r="M12045">
        <v>-1</v>
      </c>
      <c r="N12045" t="s">
        <v>477</v>
      </c>
      <c r="O12045" t="s">
        <v>177</v>
      </c>
      <c r="P12045" t="s">
        <v>413</v>
      </c>
      <c r="R12045">
        <v>29.776179042414004</v>
      </c>
      <c r="S12045">
        <v>1461</v>
      </c>
      <c r="T12045">
        <v>27.449421575824239</v>
      </c>
      <c r="U12045">
        <v>32.135191287713063</v>
      </c>
    </row>
    <row r="12046" spans="1:21">
      <c r="A12046" t="s">
        <v>370</v>
      </c>
      <c r="B12046">
        <v>41</v>
      </c>
      <c r="C12046" t="s">
        <v>101</v>
      </c>
      <c r="D12046" t="s">
        <v>32</v>
      </c>
      <c r="E12046" t="s">
        <v>217</v>
      </c>
      <c r="F12046" t="s">
        <v>174</v>
      </c>
      <c r="G12046" t="s">
        <v>211</v>
      </c>
      <c r="H12046" t="s">
        <v>4</v>
      </c>
      <c r="I12046" t="s">
        <v>404</v>
      </c>
      <c r="J12046" t="s">
        <v>297</v>
      </c>
      <c r="K12046">
        <v>0</v>
      </c>
      <c r="L12046" t="s">
        <v>273</v>
      </c>
      <c r="M12046">
        <v>-1</v>
      </c>
      <c r="N12046" t="s">
        <v>477</v>
      </c>
      <c r="O12046" t="s">
        <v>170</v>
      </c>
      <c r="P12046" t="s">
        <v>413</v>
      </c>
      <c r="R12046">
        <v>28.288833549804032</v>
      </c>
      <c r="S12046">
        <v>2360</v>
      </c>
      <c r="T12046">
        <v>26.484721749917156</v>
      </c>
      <c r="U12046">
        <v>30.117236738594073</v>
      </c>
    </row>
    <row r="12047" spans="1:21">
      <c r="A12047" t="s">
        <v>370</v>
      </c>
      <c r="B12047">
        <v>41</v>
      </c>
      <c r="C12047" t="s">
        <v>101</v>
      </c>
      <c r="D12047" t="s">
        <v>32</v>
      </c>
      <c r="E12047" t="s">
        <v>217</v>
      </c>
      <c r="F12047" t="s">
        <v>174</v>
      </c>
      <c r="G12047" t="s">
        <v>211</v>
      </c>
      <c r="H12047" t="s">
        <v>4</v>
      </c>
      <c r="I12047" t="s">
        <v>404</v>
      </c>
      <c r="J12047" t="s">
        <v>297</v>
      </c>
      <c r="K12047">
        <v>0</v>
      </c>
      <c r="L12047" t="s">
        <v>273</v>
      </c>
      <c r="M12047">
        <v>-1</v>
      </c>
      <c r="N12047" t="s">
        <v>477</v>
      </c>
      <c r="O12047" t="s">
        <v>176</v>
      </c>
      <c r="P12047" t="s">
        <v>413</v>
      </c>
      <c r="R12047">
        <v>25.497436056465141</v>
      </c>
      <c r="S12047">
        <v>899</v>
      </c>
      <c r="T12047">
        <v>22.694922004515416</v>
      </c>
      <c r="U12047">
        <v>28.385340560340456</v>
      </c>
    </row>
    <row r="12048" spans="1:21">
      <c r="A12048" t="s">
        <v>370</v>
      </c>
      <c r="B12048">
        <v>41</v>
      </c>
      <c r="C12048" t="s">
        <v>101</v>
      </c>
      <c r="D12048" t="s">
        <v>32</v>
      </c>
      <c r="E12048" t="s">
        <v>217</v>
      </c>
      <c r="F12048" t="s">
        <v>174</v>
      </c>
      <c r="G12048" t="s">
        <v>211</v>
      </c>
      <c r="H12048" t="s">
        <v>11</v>
      </c>
      <c r="I12048" t="s">
        <v>404</v>
      </c>
      <c r="J12048" t="s">
        <v>298</v>
      </c>
      <c r="K12048">
        <v>0</v>
      </c>
      <c r="L12048" t="s">
        <v>273</v>
      </c>
      <c r="M12048">
        <v>-1</v>
      </c>
      <c r="N12048" t="s">
        <v>477</v>
      </c>
      <c r="O12048" t="s">
        <v>177</v>
      </c>
      <c r="P12048" t="s">
        <v>413</v>
      </c>
      <c r="R12048">
        <v>25.813751941689578</v>
      </c>
      <c r="S12048">
        <v>9012</v>
      </c>
      <c r="T12048">
        <v>24.914502191809724</v>
      </c>
      <c r="U12048">
        <v>26.721274142522077</v>
      </c>
    </row>
    <row r="12049" spans="1:21">
      <c r="A12049" t="s">
        <v>370</v>
      </c>
      <c r="B12049">
        <v>41</v>
      </c>
      <c r="C12049" t="s">
        <v>101</v>
      </c>
      <c r="D12049" t="s">
        <v>32</v>
      </c>
      <c r="E12049" t="s">
        <v>217</v>
      </c>
      <c r="F12049" t="s">
        <v>174</v>
      </c>
      <c r="G12049" t="s">
        <v>211</v>
      </c>
      <c r="H12049" t="s">
        <v>11</v>
      </c>
      <c r="I12049" t="s">
        <v>404</v>
      </c>
      <c r="J12049" t="s">
        <v>298</v>
      </c>
      <c r="K12049">
        <v>0</v>
      </c>
      <c r="L12049" t="s">
        <v>273</v>
      </c>
      <c r="M12049">
        <v>-1</v>
      </c>
      <c r="N12049" t="s">
        <v>477</v>
      </c>
      <c r="O12049" t="s">
        <v>170</v>
      </c>
      <c r="P12049" t="s">
        <v>413</v>
      </c>
      <c r="R12049">
        <v>25.109936180913266</v>
      </c>
      <c r="S12049">
        <v>14988</v>
      </c>
      <c r="T12049">
        <v>24.41839061931298</v>
      </c>
      <c r="U12049">
        <v>25.806786500363614</v>
      </c>
    </row>
    <row r="12050" spans="1:21">
      <c r="A12050" t="s">
        <v>370</v>
      </c>
      <c r="B12050">
        <v>41</v>
      </c>
      <c r="C12050" t="s">
        <v>101</v>
      </c>
      <c r="D12050" t="s">
        <v>32</v>
      </c>
      <c r="E12050" t="s">
        <v>217</v>
      </c>
      <c r="F12050" t="s">
        <v>174</v>
      </c>
      <c r="G12050" t="s">
        <v>211</v>
      </c>
      <c r="H12050" t="s">
        <v>11</v>
      </c>
      <c r="I12050" t="s">
        <v>404</v>
      </c>
      <c r="J12050" t="s">
        <v>298</v>
      </c>
      <c r="K12050">
        <v>0</v>
      </c>
      <c r="L12050" t="s">
        <v>273</v>
      </c>
      <c r="M12050">
        <v>-1</v>
      </c>
      <c r="N12050" t="s">
        <v>477</v>
      </c>
      <c r="O12050" t="s">
        <v>176</v>
      </c>
      <c r="P12050" t="s">
        <v>413</v>
      </c>
      <c r="R12050">
        <v>24.057768826149506</v>
      </c>
      <c r="S12050">
        <v>5976</v>
      </c>
      <c r="T12050">
        <v>22.981541932894018</v>
      </c>
      <c r="U12050">
        <v>25.148547821789442</v>
      </c>
    </row>
    <row r="12051" spans="1:21">
      <c r="A12051" t="s">
        <v>370</v>
      </c>
      <c r="B12051">
        <v>41</v>
      </c>
      <c r="C12051" t="s">
        <v>101</v>
      </c>
      <c r="D12051" t="s">
        <v>32</v>
      </c>
      <c r="E12051" t="s">
        <v>217</v>
      </c>
      <c r="F12051" t="s">
        <v>174</v>
      </c>
      <c r="G12051" t="s">
        <v>211</v>
      </c>
      <c r="H12051" t="s">
        <v>8</v>
      </c>
      <c r="I12051" t="s">
        <v>404</v>
      </c>
      <c r="J12051" t="s">
        <v>299</v>
      </c>
      <c r="K12051">
        <v>0</v>
      </c>
      <c r="L12051" t="s">
        <v>273</v>
      </c>
      <c r="M12051">
        <v>-1</v>
      </c>
      <c r="N12051" t="s">
        <v>477</v>
      </c>
      <c r="O12051" t="s">
        <v>177</v>
      </c>
      <c r="P12051" t="s">
        <v>413</v>
      </c>
      <c r="R12051">
        <v>25.671052642779557</v>
      </c>
      <c r="S12051">
        <v>2512</v>
      </c>
      <c r="T12051">
        <v>23.978696397834664</v>
      </c>
      <c r="U12051">
        <v>27.393485377395756</v>
      </c>
    </row>
    <row r="12052" spans="1:21">
      <c r="A12052" t="s">
        <v>370</v>
      </c>
      <c r="B12052">
        <v>41</v>
      </c>
      <c r="C12052" t="s">
        <v>101</v>
      </c>
      <c r="D12052" t="s">
        <v>32</v>
      </c>
      <c r="E12052" t="s">
        <v>217</v>
      </c>
      <c r="F12052" t="s">
        <v>174</v>
      </c>
      <c r="G12052" t="s">
        <v>211</v>
      </c>
      <c r="H12052" t="s">
        <v>8</v>
      </c>
      <c r="I12052" t="s">
        <v>404</v>
      </c>
      <c r="J12052" t="s">
        <v>299</v>
      </c>
      <c r="K12052">
        <v>0</v>
      </c>
      <c r="L12052" t="s">
        <v>273</v>
      </c>
      <c r="M12052">
        <v>-1</v>
      </c>
      <c r="N12052" t="s">
        <v>477</v>
      </c>
      <c r="O12052" t="s">
        <v>170</v>
      </c>
      <c r="P12052" t="s">
        <v>413</v>
      </c>
      <c r="R12052">
        <v>24.780727520219443</v>
      </c>
      <c r="S12052">
        <v>4246</v>
      </c>
      <c r="T12052">
        <v>23.492105417152491</v>
      </c>
      <c r="U12052">
        <v>26.088622235973425</v>
      </c>
    </row>
    <row r="12053" spans="1:21">
      <c r="A12053" t="s">
        <v>370</v>
      </c>
      <c r="B12053">
        <v>41</v>
      </c>
      <c r="C12053" t="s">
        <v>101</v>
      </c>
      <c r="D12053" t="s">
        <v>32</v>
      </c>
      <c r="E12053" t="s">
        <v>217</v>
      </c>
      <c r="F12053" t="s">
        <v>174</v>
      </c>
      <c r="G12053" t="s">
        <v>211</v>
      </c>
      <c r="H12053" t="s">
        <v>8</v>
      </c>
      <c r="I12053" t="s">
        <v>404</v>
      </c>
      <c r="J12053" t="s">
        <v>299</v>
      </c>
      <c r="K12053">
        <v>0</v>
      </c>
      <c r="L12053" t="s">
        <v>273</v>
      </c>
      <c r="M12053">
        <v>-1</v>
      </c>
      <c r="N12053" t="s">
        <v>477</v>
      </c>
      <c r="O12053" t="s">
        <v>176</v>
      </c>
      <c r="P12053" t="s">
        <v>413</v>
      </c>
      <c r="R12053">
        <v>23.790695542927693</v>
      </c>
      <c r="S12053">
        <v>1734</v>
      </c>
      <c r="T12053">
        <v>21.813556285334133</v>
      </c>
      <c r="U12053">
        <v>25.81907537389586</v>
      </c>
    </row>
    <row r="12054" spans="1:21">
      <c r="A12054" t="s">
        <v>370</v>
      </c>
      <c r="B12054">
        <v>41</v>
      </c>
      <c r="C12054" t="s">
        <v>101</v>
      </c>
      <c r="D12054" t="s">
        <v>32</v>
      </c>
      <c r="E12054" t="s">
        <v>217</v>
      </c>
      <c r="F12054" t="s">
        <v>174</v>
      </c>
      <c r="G12054" t="s">
        <v>211</v>
      </c>
      <c r="H12054" t="s">
        <v>17</v>
      </c>
      <c r="I12054" t="s">
        <v>404</v>
      </c>
      <c r="J12054" t="s">
        <v>300</v>
      </c>
      <c r="K12054">
        <v>0</v>
      </c>
      <c r="L12054" t="s">
        <v>273</v>
      </c>
      <c r="M12054">
        <v>-1</v>
      </c>
      <c r="N12054" t="s">
        <v>477</v>
      </c>
      <c r="O12054" t="s">
        <v>176</v>
      </c>
      <c r="P12054" t="s">
        <v>413</v>
      </c>
      <c r="R12054">
        <v>25.983783848393049</v>
      </c>
      <c r="S12054">
        <v>7215</v>
      </c>
      <c r="T12054">
        <v>24.977105482839985</v>
      </c>
      <c r="U12054">
        <v>27.000629626701883</v>
      </c>
    </row>
    <row r="12055" spans="1:21">
      <c r="A12055" t="s">
        <v>370</v>
      </c>
      <c r="B12055">
        <v>41</v>
      </c>
      <c r="C12055" t="s">
        <v>101</v>
      </c>
      <c r="D12055" t="s">
        <v>32</v>
      </c>
      <c r="E12055" t="s">
        <v>217</v>
      </c>
      <c r="F12055" t="s">
        <v>174</v>
      </c>
      <c r="G12055" t="s">
        <v>211</v>
      </c>
      <c r="H12055" t="s">
        <v>17</v>
      </c>
      <c r="I12055" t="s">
        <v>404</v>
      </c>
      <c r="J12055" t="s">
        <v>300</v>
      </c>
      <c r="K12055">
        <v>0</v>
      </c>
      <c r="L12055" t="s">
        <v>273</v>
      </c>
      <c r="M12055">
        <v>-1</v>
      </c>
      <c r="N12055" t="s">
        <v>477</v>
      </c>
      <c r="O12055" t="s">
        <v>170</v>
      </c>
      <c r="P12055" t="s">
        <v>413</v>
      </c>
      <c r="R12055">
        <v>25.506820199640384</v>
      </c>
      <c r="S12055">
        <v>18548</v>
      </c>
      <c r="T12055">
        <v>24.881602868000325</v>
      </c>
      <c r="U12055">
        <v>26.136173278463311</v>
      </c>
    </row>
    <row r="12056" spans="1:21">
      <c r="A12056" t="s">
        <v>370</v>
      </c>
      <c r="B12056">
        <v>41</v>
      </c>
      <c r="C12056" t="s">
        <v>101</v>
      </c>
      <c r="D12056" t="s">
        <v>32</v>
      </c>
      <c r="E12056" t="s">
        <v>217</v>
      </c>
      <c r="F12056" t="s">
        <v>174</v>
      </c>
      <c r="G12056" t="s">
        <v>211</v>
      </c>
      <c r="H12056" t="s">
        <v>17</v>
      </c>
      <c r="I12056" t="s">
        <v>404</v>
      </c>
      <c r="J12056" t="s">
        <v>300</v>
      </c>
      <c r="K12056">
        <v>0</v>
      </c>
      <c r="L12056" t="s">
        <v>273</v>
      </c>
      <c r="M12056">
        <v>-1</v>
      </c>
      <c r="N12056" t="s">
        <v>477</v>
      </c>
      <c r="O12056" t="s">
        <v>177</v>
      </c>
      <c r="P12056" t="s">
        <v>413</v>
      </c>
      <c r="R12056">
        <v>25.224789164798146</v>
      </c>
      <c r="S12056">
        <v>11333</v>
      </c>
      <c r="T12056">
        <v>24.428742023936913</v>
      </c>
      <c r="U12056">
        <v>26.027780351151435</v>
      </c>
    </row>
    <row r="12057" spans="1:21">
      <c r="A12057" t="s">
        <v>370</v>
      </c>
      <c r="B12057">
        <v>41</v>
      </c>
      <c r="C12057" t="s">
        <v>101</v>
      </c>
      <c r="D12057" t="s">
        <v>32</v>
      </c>
      <c r="E12057" t="s">
        <v>217</v>
      </c>
      <c r="F12057" t="s">
        <v>174</v>
      </c>
      <c r="G12057" t="s">
        <v>211</v>
      </c>
      <c r="H12057" t="s">
        <v>13</v>
      </c>
      <c r="I12057" t="s">
        <v>404</v>
      </c>
      <c r="J12057" t="s">
        <v>301</v>
      </c>
      <c r="K12057">
        <v>0</v>
      </c>
      <c r="L12057" t="s">
        <v>273</v>
      </c>
      <c r="M12057">
        <v>-1</v>
      </c>
      <c r="N12057" t="s">
        <v>477</v>
      </c>
      <c r="O12057" t="s">
        <v>177</v>
      </c>
      <c r="P12057" t="s">
        <v>413</v>
      </c>
      <c r="R12057">
        <v>28.720434832692277</v>
      </c>
      <c r="S12057">
        <v>2349</v>
      </c>
      <c r="T12057">
        <v>26.903193761737821</v>
      </c>
      <c r="U12057">
        <v>30.560814811991243</v>
      </c>
    </row>
    <row r="12058" spans="1:21">
      <c r="A12058" t="s">
        <v>370</v>
      </c>
      <c r="B12058">
        <v>41</v>
      </c>
      <c r="C12058" t="s">
        <v>101</v>
      </c>
      <c r="D12058" t="s">
        <v>32</v>
      </c>
      <c r="E12058" t="s">
        <v>217</v>
      </c>
      <c r="F12058" t="s">
        <v>174</v>
      </c>
      <c r="G12058" t="s">
        <v>211</v>
      </c>
      <c r="H12058" t="s">
        <v>13</v>
      </c>
      <c r="I12058" t="s">
        <v>404</v>
      </c>
      <c r="J12058" t="s">
        <v>301</v>
      </c>
      <c r="K12058">
        <v>0</v>
      </c>
      <c r="L12058" t="s">
        <v>273</v>
      </c>
      <c r="M12058">
        <v>-1</v>
      </c>
      <c r="N12058" t="s">
        <v>477</v>
      </c>
      <c r="O12058" t="s">
        <v>170</v>
      </c>
      <c r="P12058" t="s">
        <v>413</v>
      </c>
      <c r="R12058">
        <v>27.566216942778372</v>
      </c>
      <c r="S12058">
        <v>3906</v>
      </c>
      <c r="T12058">
        <v>26.173274683896935</v>
      </c>
      <c r="U12058">
        <v>28.97511480863826</v>
      </c>
    </row>
    <row r="12059" spans="1:21">
      <c r="A12059" t="s">
        <v>370</v>
      </c>
      <c r="B12059">
        <v>41</v>
      </c>
      <c r="C12059" t="s">
        <v>101</v>
      </c>
      <c r="D12059" t="s">
        <v>32</v>
      </c>
      <c r="E12059" t="s">
        <v>217</v>
      </c>
      <c r="F12059" t="s">
        <v>174</v>
      </c>
      <c r="G12059" t="s">
        <v>211</v>
      </c>
      <c r="H12059" t="s">
        <v>13</v>
      </c>
      <c r="I12059" t="s">
        <v>404</v>
      </c>
      <c r="J12059" t="s">
        <v>301</v>
      </c>
      <c r="K12059">
        <v>0</v>
      </c>
      <c r="L12059" t="s">
        <v>273</v>
      </c>
      <c r="M12059">
        <v>-1</v>
      </c>
      <c r="N12059" t="s">
        <v>477</v>
      </c>
      <c r="O12059" t="s">
        <v>176</v>
      </c>
      <c r="P12059" t="s">
        <v>413</v>
      </c>
      <c r="R12059">
        <v>25.285518985826872</v>
      </c>
      <c r="S12059">
        <v>1557</v>
      </c>
      <c r="T12059">
        <v>23.153375343901356</v>
      </c>
      <c r="U12059">
        <v>27.467927001198166</v>
      </c>
    </row>
    <row r="12060" spans="1:21">
      <c r="A12060" t="s">
        <v>370</v>
      </c>
      <c r="B12060">
        <v>41</v>
      </c>
      <c r="C12060" t="s">
        <v>101</v>
      </c>
      <c r="D12060" t="s">
        <v>32</v>
      </c>
      <c r="E12060" t="s">
        <v>217</v>
      </c>
      <c r="F12060" t="s">
        <v>174</v>
      </c>
      <c r="G12060" t="s">
        <v>211</v>
      </c>
      <c r="H12060" t="s">
        <v>25</v>
      </c>
      <c r="I12060" t="s">
        <v>404</v>
      </c>
      <c r="J12060" t="s">
        <v>302</v>
      </c>
      <c r="K12060">
        <v>0</v>
      </c>
      <c r="L12060" t="s">
        <v>273</v>
      </c>
      <c r="M12060">
        <v>-1</v>
      </c>
      <c r="N12060" t="s">
        <v>477</v>
      </c>
      <c r="O12060" t="s">
        <v>176</v>
      </c>
      <c r="P12060" t="s">
        <v>413</v>
      </c>
      <c r="R12060">
        <v>28.353015780402313</v>
      </c>
      <c r="S12060">
        <v>1317</v>
      </c>
      <c r="T12060">
        <v>25.942628364516672</v>
      </c>
      <c r="U12060">
        <v>30.806604182998221</v>
      </c>
    </row>
    <row r="12061" spans="1:21">
      <c r="A12061" t="s">
        <v>370</v>
      </c>
      <c r="B12061">
        <v>41</v>
      </c>
      <c r="C12061" t="s">
        <v>101</v>
      </c>
      <c r="D12061" t="s">
        <v>32</v>
      </c>
      <c r="E12061" t="s">
        <v>217</v>
      </c>
      <c r="F12061" t="s">
        <v>174</v>
      </c>
      <c r="G12061" t="s">
        <v>211</v>
      </c>
      <c r="H12061" t="s">
        <v>25</v>
      </c>
      <c r="I12061" t="s">
        <v>404</v>
      </c>
      <c r="J12061" t="s">
        <v>302</v>
      </c>
      <c r="K12061">
        <v>0</v>
      </c>
      <c r="L12061" t="s">
        <v>273</v>
      </c>
      <c r="M12061">
        <v>-1</v>
      </c>
      <c r="N12061" t="s">
        <v>477</v>
      </c>
      <c r="O12061" t="s">
        <v>177</v>
      </c>
      <c r="P12061" t="s">
        <v>413</v>
      </c>
      <c r="R12061">
        <v>28.651948876521782</v>
      </c>
      <c r="S12061">
        <v>2177</v>
      </c>
      <c r="T12061">
        <v>26.766291406152259</v>
      </c>
      <c r="U12061">
        <v>30.562790529712863</v>
      </c>
    </row>
    <row r="12062" spans="1:21">
      <c r="A12062" t="s">
        <v>370</v>
      </c>
      <c r="B12062">
        <v>41</v>
      </c>
      <c r="C12062" t="s">
        <v>101</v>
      </c>
      <c r="D12062" t="s">
        <v>32</v>
      </c>
      <c r="E12062" t="s">
        <v>217</v>
      </c>
      <c r="F12062" t="s">
        <v>174</v>
      </c>
      <c r="G12062" t="s">
        <v>211</v>
      </c>
      <c r="H12062" t="s">
        <v>25</v>
      </c>
      <c r="I12062" t="s">
        <v>404</v>
      </c>
      <c r="J12062" t="s">
        <v>302</v>
      </c>
      <c r="K12062">
        <v>0</v>
      </c>
      <c r="L12062" t="s">
        <v>273</v>
      </c>
      <c r="M12062">
        <v>-1</v>
      </c>
      <c r="N12062" t="s">
        <v>477</v>
      </c>
      <c r="O12062" t="s">
        <v>170</v>
      </c>
      <c r="P12062" t="s">
        <v>413</v>
      </c>
      <c r="R12062">
        <v>28.347208568983895</v>
      </c>
      <c r="S12062">
        <v>3494</v>
      </c>
      <c r="T12062">
        <v>26.861475179466797</v>
      </c>
      <c r="U12062">
        <v>29.849232870663894</v>
      </c>
    </row>
    <row r="12063" spans="1:21">
      <c r="A12063" t="s">
        <v>370</v>
      </c>
      <c r="B12063">
        <v>41</v>
      </c>
      <c r="C12063" t="s">
        <v>101</v>
      </c>
      <c r="D12063" t="s">
        <v>32</v>
      </c>
      <c r="E12063" t="s">
        <v>217</v>
      </c>
      <c r="F12063" t="s">
        <v>174</v>
      </c>
      <c r="G12063" t="s">
        <v>211</v>
      </c>
      <c r="H12063" t="s">
        <v>16</v>
      </c>
      <c r="I12063" t="s">
        <v>404</v>
      </c>
      <c r="J12063" t="s">
        <v>303</v>
      </c>
      <c r="K12063">
        <v>0</v>
      </c>
      <c r="L12063" t="s">
        <v>273</v>
      </c>
      <c r="M12063">
        <v>-1</v>
      </c>
      <c r="N12063" t="s">
        <v>477</v>
      </c>
      <c r="O12063" t="s">
        <v>177</v>
      </c>
      <c r="P12063" t="s">
        <v>413</v>
      </c>
      <c r="R12063">
        <v>20.955259409943537</v>
      </c>
      <c r="S12063">
        <v>2145</v>
      </c>
      <c r="T12063">
        <v>19.259362741041656</v>
      </c>
      <c r="U12063">
        <v>22.702117220268512</v>
      </c>
    </row>
    <row r="12064" spans="1:21">
      <c r="A12064" t="s">
        <v>370</v>
      </c>
      <c r="B12064">
        <v>41</v>
      </c>
      <c r="C12064" t="s">
        <v>101</v>
      </c>
      <c r="D12064" t="s">
        <v>32</v>
      </c>
      <c r="E12064" t="s">
        <v>217</v>
      </c>
      <c r="F12064" t="s">
        <v>174</v>
      </c>
      <c r="G12064" t="s">
        <v>211</v>
      </c>
      <c r="H12064" t="s">
        <v>16</v>
      </c>
      <c r="I12064" t="s">
        <v>404</v>
      </c>
      <c r="J12064" t="s">
        <v>303</v>
      </c>
      <c r="K12064">
        <v>0</v>
      </c>
      <c r="L12064" t="s">
        <v>273</v>
      </c>
      <c r="M12064">
        <v>-1</v>
      </c>
      <c r="N12064" t="s">
        <v>477</v>
      </c>
      <c r="O12064" t="s">
        <v>176</v>
      </c>
      <c r="P12064" t="s">
        <v>413</v>
      </c>
      <c r="R12064">
        <v>20.507848482773852</v>
      </c>
      <c r="S12064">
        <v>1508</v>
      </c>
      <c r="T12064">
        <v>18.508956403546417</v>
      </c>
      <c r="U12064">
        <v>22.581388975896918</v>
      </c>
    </row>
    <row r="12065" spans="1:21">
      <c r="A12065" t="s">
        <v>370</v>
      </c>
      <c r="B12065">
        <v>41</v>
      </c>
      <c r="C12065" t="s">
        <v>101</v>
      </c>
      <c r="D12065" t="s">
        <v>32</v>
      </c>
      <c r="E12065" t="s">
        <v>217</v>
      </c>
      <c r="F12065" t="s">
        <v>174</v>
      </c>
      <c r="G12065" t="s">
        <v>211</v>
      </c>
      <c r="H12065" t="s">
        <v>16</v>
      </c>
      <c r="I12065" t="s">
        <v>404</v>
      </c>
      <c r="J12065" t="s">
        <v>303</v>
      </c>
      <c r="K12065">
        <v>0</v>
      </c>
      <c r="L12065" t="s">
        <v>273</v>
      </c>
      <c r="M12065">
        <v>-1</v>
      </c>
      <c r="N12065" t="s">
        <v>477</v>
      </c>
      <c r="O12065" t="s">
        <v>170</v>
      </c>
      <c r="P12065" t="s">
        <v>413</v>
      </c>
      <c r="R12065">
        <v>20.757957068870368</v>
      </c>
      <c r="S12065">
        <v>3653</v>
      </c>
      <c r="T12065">
        <v>19.45833285022545</v>
      </c>
      <c r="U12065">
        <v>22.087904920849262</v>
      </c>
    </row>
    <row r="12066" spans="1:21">
      <c r="A12066" t="s">
        <v>370</v>
      </c>
      <c r="B12066">
        <v>41</v>
      </c>
      <c r="C12066" t="s">
        <v>101</v>
      </c>
      <c r="D12066" t="s">
        <v>32</v>
      </c>
      <c r="E12066" t="s">
        <v>217</v>
      </c>
      <c r="F12066" t="s">
        <v>174</v>
      </c>
      <c r="G12066" t="s">
        <v>211</v>
      </c>
      <c r="H12066" t="s">
        <v>5</v>
      </c>
      <c r="I12066" t="s">
        <v>404</v>
      </c>
      <c r="J12066" t="s">
        <v>304</v>
      </c>
      <c r="K12066">
        <v>0</v>
      </c>
      <c r="L12066" t="s">
        <v>273</v>
      </c>
      <c r="M12066">
        <v>-1</v>
      </c>
      <c r="N12066" t="s">
        <v>477</v>
      </c>
      <c r="O12066" t="s">
        <v>177</v>
      </c>
      <c r="P12066" t="s">
        <v>413</v>
      </c>
      <c r="R12066">
        <v>21.669073061812693</v>
      </c>
      <c r="S12066">
        <v>2886</v>
      </c>
      <c r="T12066">
        <v>20.184632005036903</v>
      </c>
      <c r="U12066">
        <v>23.189592255556892</v>
      </c>
    </row>
    <row r="12067" spans="1:21">
      <c r="A12067" t="s">
        <v>370</v>
      </c>
      <c r="B12067">
        <v>41</v>
      </c>
      <c r="C12067" t="s">
        <v>101</v>
      </c>
      <c r="D12067" t="s">
        <v>32</v>
      </c>
      <c r="E12067" t="s">
        <v>217</v>
      </c>
      <c r="F12067" t="s">
        <v>174</v>
      </c>
      <c r="G12067" t="s">
        <v>211</v>
      </c>
      <c r="H12067" t="s">
        <v>5</v>
      </c>
      <c r="I12067" t="s">
        <v>404</v>
      </c>
      <c r="J12067" t="s">
        <v>304</v>
      </c>
      <c r="K12067">
        <v>0</v>
      </c>
      <c r="L12067" t="s">
        <v>273</v>
      </c>
      <c r="M12067">
        <v>-1</v>
      </c>
      <c r="N12067" t="s">
        <v>477</v>
      </c>
      <c r="O12067" t="s">
        <v>170</v>
      </c>
      <c r="P12067" t="s">
        <v>413</v>
      </c>
      <c r="R12067">
        <v>20.47667435355697</v>
      </c>
      <c r="S12067">
        <v>4879</v>
      </c>
      <c r="T12067">
        <v>19.356207464925021</v>
      </c>
      <c r="U12067">
        <v>21.620269388324477</v>
      </c>
    </row>
    <row r="12068" spans="1:21">
      <c r="A12068" t="s">
        <v>370</v>
      </c>
      <c r="B12068">
        <v>41</v>
      </c>
      <c r="C12068" t="s">
        <v>101</v>
      </c>
      <c r="D12068" t="s">
        <v>32</v>
      </c>
      <c r="E12068" t="s">
        <v>217</v>
      </c>
      <c r="F12068" t="s">
        <v>174</v>
      </c>
      <c r="G12068" t="s">
        <v>211</v>
      </c>
      <c r="H12068" t="s">
        <v>5</v>
      </c>
      <c r="I12068" t="s">
        <v>404</v>
      </c>
      <c r="J12068" t="s">
        <v>304</v>
      </c>
      <c r="K12068">
        <v>0</v>
      </c>
      <c r="L12068" t="s">
        <v>273</v>
      </c>
      <c r="M12068">
        <v>-1</v>
      </c>
      <c r="N12068" t="s">
        <v>477</v>
      </c>
      <c r="O12068" t="s">
        <v>176</v>
      </c>
      <c r="P12068" t="s">
        <v>413</v>
      </c>
      <c r="R12068">
        <v>19.345423337087649</v>
      </c>
      <c r="S12068">
        <v>1993</v>
      </c>
      <c r="T12068">
        <v>17.642651724746049</v>
      </c>
      <c r="U12068">
        <v>21.108991445341445</v>
      </c>
    </row>
    <row r="12069" spans="1:21">
      <c r="A12069" t="s">
        <v>370</v>
      </c>
      <c r="B12069">
        <v>41</v>
      </c>
      <c r="C12069" t="s">
        <v>101</v>
      </c>
      <c r="D12069" t="s">
        <v>32</v>
      </c>
      <c r="E12069" t="s">
        <v>217</v>
      </c>
      <c r="F12069" t="s">
        <v>174</v>
      </c>
      <c r="G12069" t="s">
        <v>211</v>
      </c>
      <c r="H12069" t="s">
        <v>7</v>
      </c>
      <c r="I12069" t="s">
        <v>404</v>
      </c>
      <c r="J12069" t="s">
        <v>305</v>
      </c>
      <c r="K12069">
        <v>0</v>
      </c>
      <c r="L12069" t="s">
        <v>273</v>
      </c>
      <c r="M12069">
        <v>-1</v>
      </c>
      <c r="N12069" t="s">
        <v>477</v>
      </c>
      <c r="O12069" t="s">
        <v>177</v>
      </c>
      <c r="P12069" t="s">
        <v>413</v>
      </c>
      <c r="R12069">
        <v>29.937762597122632</v>
      </c>
      <c r="S12069">
        <v>2457</v>
      </c>
      <c r="T12069">
        <v>28.137063235863312</v>
      </c>
      <c r="U12069">
        <v>31.757186208411664</v>
      </c>
    </row>
    <row r="12070" spans="1:21">
      <c r="A12070" t="s">
        <v>370</v>
      </c>
      <c r="B12070">
        <v>41</v>
      </c>
      <c r="C12070" t="s">
        <v>101</v>
      </c>
      <c r="D12070" t="s">
        <v>32</v>
      </c>
      <c r="E12070" t="s">
        <v>217</v>
      </c>
      <c r="F12070" t="s">
        <v>174</v>
      </c>
      <c r="G12070" t="s">
        <v>211</v>
      </c>
      <c r="H12070" t="s">
        <v>7</v>
      </c>
      <c r="I12070" t="s">
        <v>404</v>
      </c>
      <c r="J12070" t="s">
        <v>305</v>
      </c>
      <c r="K12070">
        <v>0</v>
      </c>
      <c r="L12070" t="s">
        <v>273</v>
      </c>
      <c r="M12070">
        <v>-1</v>
      </c>
      <c r="N12070" t="s">
        <v>477</v>
      </c>
      <c r="O12070" t="s">
        <v>170</v>
      </c>
      <c r="P12070" t="s">
        <v>413</v>
      </c>
      <c r="R12070">
        <v>28.613013151052265</v>
      </c>
      <c r="S12070">
        <v>4093</v>
      </c>
      <c r="T12070">
        <v>27.235545434115103</v>
      </c>
      <c r="U12070">
        <v>30.003939532024777</v>
      </c>
    </row>
    <row r="12071" spans="1:21">
      <c r="A12071" t="s">
        <v>370</v>
      </c>
      <c r="B12071">
        <v>41</v>
      </c>
      <c r="C12071" t="s">
        <v>101</v>
      </c>
      <c r="D12071" t="s">
        <v>32</v>
      </c>
      <c r="E12071" t="s">
        <v>217</v>
      </c>
      <c r="F12071" t="s">
        <v>174</v>
      </c>
      <c r="G12071" t="s">
        <v>211</v>
      </c>
      <c r="H12071" t="s">
        <v>7</v>
      </c>
      <c r="I12071" t="s">
        <v>404</v>
      </c>
      <c r="J12071" t="s">
        <v>305</v>
      </c>
      <c r="K12071">
        <v>0</v>
      </c>
      <c r="L12071" t="s">
        <v>273</v>
      </c>
      <c r="M12071">
        <v>-1</v>
      </c>
      <c r="N12071" t="s">
        <v>477</v>
      </c>
      <c r="O12071" t="s">
        <v>176</v>
      </c>
      <c r="P12071" t="s">
        <v>413</v>
      </c>
      <c r="R12071">
        <v>27.347688813705606</v>
      </c>
      <c r="S12071">
        <v>1636</v>
      </c>
      <c r="T12071">
        <v>25.208836464782099</v>
      </c>
      <c r="U12071">
        <v>29.525566770709844</v>
      </c>
    </row>
    <row r="12072" spans="1:21">
      <c r="A12072" t="s">
        <v>370</v>
      </c>
      <c r="B12072">
        <v>41</v>
      </c>
      <c r="C12072" t="s">
        <v>101</v>
      </c>
      <c r="D12072" t="s">
        <v>32</v>
      </c>
      <c r="E12072" t="s">
        <v>217</v>
      </c>
      <c r="F12072" t="s">
        <v>174</v>
      </c>
      <c r="G12072" t="s">
        <v>211</v>
      </c>
      <c r="H12072" t="s">
        <v>15</v>
      </c>
      <c r="I12072" t="s">
        <v>404</v>
      </c>
      <c r="J12072" t="s">
        <v>306</v>
      </c>
      <c r="K12072">
        <v>0</v>
      </c>
      <c r="L12072" t="s">
        <v>273</v>
      </c>
      <c r="M12072">
        <v>-1</v>
      </c>
      <c r="N12072" t="s">
        <v>477</v>
      </c>
      <c r="O12072" t="s">
        <v>177</v>
      </c>
      <c r="P12072" t="s">
        <v>413</v>
      </c>
      <c r="R12072">
        <v>25.073938522707795</v>
      </c>
      <c r="S12072">
        <v>2166</v>
      </c>
      <c r="T12072">
        <v>23.268005062042839</v>
      </c>
      <c r="U12072">
        <v>26.916693615600074</v>
      </c>
    </row>
    <row r="12073" spans="1:21">
      <c r="A12073" t="s">
        <v>370</v>
      </c>
      <c r="B12073">
        <v>41</v>
      </c>
      <c r="C12073" t="s">
        <v>101</v>
      </c>
      <c r="D12073" t="s">
        <v>32</v>
      </c>
      <c r="E12073" t="s">
        <v>217</v>
      </c>
      <c r="F12073" t="s">
        <v>174</v>
      </c>
      <c r="G12073" t="s">
        <v>211</v>
      </c>
      <c r="H12073" t="s">
        <v>15</v>
      </c>
      <c r="I12073" t="s">
        <v>404</v>
      </c>
      <c r="J12073" t="s">
        <v>306</v>
      </c>
      <c r="K12073">
        <v>0</v>
      </c>
      <c r="L12073" t="s">
        <v>273</v>
      </c>
      <c r="M12073">
        <v>-1</v>
      </c>
      <c r="N12073" t="s">
        <v>477</v>
      </c>
      <c r="O12073" t="s">
        <v>176</v>
      </c>
      <c r="P12073" t="s">
        <v>413</v>
      </c>
      <c r="R12073">
        <v>23.852281898339179</v>
      </c>
      <c r="S12073">
        <v>1468</v>
      </c>
      <c r="T12073">
        <v>21.70408228091587</v>
      </c>
      <c r="U12073">
        <v>26.060705442175387</v>
      </c>
    </row>
    <row r="12074" spans="1:21">
      <c r="A12074" t="s">
        <v>370</v>
      </c>
      <c r="B12074">
        <v>41</v>
      </c>
      <c r="C12074" t="s">
        <v>101</v>
      </c>
      <c r="D12074" t="s">
        <v>32</v>
      </c>
      <c r="E12074" t="s">
        <v>217</v>
      </c>
      <c r="F12074" t="s">
        <v>174</v>
      </c>
      <c r="G12074" t="s">
        <v>211</v>
      </c>
      <c r="H12074" t="s">
        <v>15</v>
      </c>
      <c r="I12074" t="s">
        <v>404</v>
      </c>
      <c r="J12074" t="s">
        <v>306</v>
      </c>
      <c r="K12074">
        <v>0</v>
      </c>
      <c r="L12074" t="s">
        <v>273</v>
      </c>
      <c r="M12074">
        <v>-1</v>
      </c>
      <c r="N12074" t="s">
        <v>477</v>
      </c>
      <c r="O12074" t="s">
        <v>170</v>
      </c>
      <c r="P12074" t="s">
        <v>413</v>
      </c>
      <c r="R12074">
        <v>24.121060081731681</v>
      </c>
      <c r="S12074">
        <v>3634</v>
      </c>
      <c r="T12074">
        <v>22.742451980905102</v>
      </c>
      <c r="U12074">
        <v>25.523473824436486</v>
      </c>
    </row>
    <row r="12075" spans="1:21">
      <c r="A12075" t="s">
        <v>370</v>
      </c>
      <c r="B12075">
        <v>41</v>
      </c>
      <c r="C12075" t="s">
        <v>101</v>
      </c>
      <c r="D12075" t="s">
        <v>32</v>
      </c>
      <c r="E12075" t="s">
        <v>217</v>
      </c>
      <c r="F12075" t="s">
        <v>174</v>
      </c>
      <c r="G12075" t="s">
        <v>211</v>
      </c>
      <c r="H12075" t="s">
        <v>19</v>
      </c>
      <c r="I12075" t="s">
        <v>404</v>
      </c>
      <c r="J12075" t="s">
        <v>307</v>
      </c>
      <c r="K12075">
        <v>0</v>
      </c>
      <c r="L12075" t="s">
        <v>273</v>
      </c>
      <c r="M12075">
        <v>-1</v>
      </c>
      <c r="N12075" t="s">
        <v>477</v>
      </c>
      <c r="O12075" t="s">
        <v>177</v>
      </c>
      <c r="P12075" t="s">
        <v>413</v>
      </c>
      <c r="R12075">
        <v>27.625413649190733</v>
      </c>
      <c r="S12075">
        <v>1039</v>
      </c>
      <c r="T12075">
        <v>24.939490617633577</v>
      </c>
      <c r="U12075">
        <v>30.370939896675619</v>
      </c>
    </row>
    <row r="12076" spans="1:21">
      <c r="A12076" t="s">
        <v>370</v>
      </c>
      <c r="B12076">
        <v>41</v>
      </c>
      <c r="C12076" t="s">
        <v>101</v>
      </c>
      <c r="D12076" t="s">
        <v>32</v>
      </c>
      <c r="E12076" t="s">
        <v>217</v>
      </c>
      <c r="F12076" t="s">
        <v>174</v>
      </c>
      <c r="G12076" t="s">
        <v>211</v>
      </c>
      <c r="H12076" t="s">
        <v>19</v>
      </c>
      <c r="I12076" t="s">
        <v>404</v>
      </c>
      <c r="J12076" t="s">
        <v>307</v>
      </c>
      <c r="K12076">
        <v>0</v>
      </c>
      <c r="L12076" t="s">
        <v>273</v>
      </c>
      <c r="M12076">
        <v>-1</v>
      </c>
      <c r="N12076" t="s">
        <v>477</v>
      </c>
      <c r="O12076" t="s">
        <v>170</v>
      </c>
      <c r="P12076" t="s">
        <v>413</v>
      </c>
      <c r="R12076">
        <v>25.813313581435359</v>
      </c>
      <c r="S12076">
        <v>1734</v>
      </c>
      <c r="T12076">
        <v>23.776515251915818</v>
      </c>
      <c r="U12076">
        <v>27.893106346288505</v>
      </c>
    </row>
    <row r="12077" spans="1:21">
      <c r="A12077" t="s">
        <v>370</v>
      </c>
      <c r="B12077">
        <v>41</v>
      </c>
      <c r="C12077" t="s">
        <v>101</v>
      </c>
      <c r="D12077" t="s">
        <v>32</v>
      </c>
      <c r="E12077" t="s">
        <v>217</v>
      </c>
      <c r="F12077" t="s">
        <v>174</v>
      </c>
      <c r="G12077" t="s">
        <v>211</v>
      </c>
      <c r="H12077" t="s">
        <v>19</v>
      </c>
      <c r="I12077" t="s">
        <v>404</v>
      </c>
      <c r="J12077" t="s">
        <v>307</v>
      </c>
      <c r="K12077">
        <v>0</v>
      </c>
      <c r="L12077" t="s">
        <v>273</v>
      </c>
      <c r="M12077">
        <v>-1</v>
      </c>
      <c r="N12077" t="s">
        <v>477</v>
      </c>
      <c r="O12077" t="s">
        <v>176</v>
      </c>
      <c r="P12077" t="s">
        <v>413</v>
      </c>
      <c r="R12077">
        <v>23.058835240098912</v>
      </c>
      <c r="S12077">
        <v>695</v>
      </c>
      <c r="T12077">
        <v>20.000496600258778</v>
      </c>
      <c r="U12077">
        <v>26.252482363876702</v>
      </c>
    </row>
    <row r="12078" spans="1:21">
      <c r="A12078" t="s">
        <v>370</v>
      </c>
      <c r="B12078">
        <v>41</v>
      </c>
      <c r="C12078" t="s">
        <v>101</v>
      </c>
      <c r="D12078" t="s">
        <v>32</v>
      </c>
      <c r="E12078" t="s">
        <v>217</v>
      </c>
      <c r="F12078" t="s">
        <v>174</v>
      </c>
      <c r="G12078" t="s">
        <v>211</v>
      </c>
      <c r="H12078" t="s">
        <v>14</v>
      </c>
      <c r="I12078" t="s">
        <v>404</v>
      </c>
      <c r="J12078" t="s">
        <v>308</v>
      </c>
      <c r="K12078">
        <v>0</v>
      </c>
      <c r="L12078" t="s">
        <v>273</v>
      </c>
      <c r="M12078">
        <v>-1</v>
      </c>
      <c r="N12078" t="s">
        <v>477</v>
      </c>
      <c r="O12078" t="s">
        <v>177</v>
      </c>
      <c r="P12078" t="s">
        <v>413</v>
      </c>
      <c r="R12078">
        <v>27.600958869719637</v>
      </c>
      <c r="S12078">
        <v>2224</v>
      </c>
      <c r="T12078">
        <v>25.758058549906586</v>
      </c>
      <c r="U12078">
        <v>29.471775511794217</v>
      </c>
    </row>
    <row r="12079" spans="1:21">
      <c r="A12079" t="s">
        <v>370</v>
      </c>
      <c r="B12079">
        <v>41</v>
      </c>
      <c r="C12079" t="s">
        <v>101</v>
      </c>
      <c r="D12079" t="s">
        <v>32</v>
      </c>
      <c r="E12079" t="s">
        <v>217</v>
      </c>
      <c r="F12079" t="s">
        <v>174</v>
      </c>
      <c r="G12079" t="s">
        <v>211</v>
      </c>
      <c r="H12079" t="s">
        <v>14</v>
      </c>
      <c r="I12079" t="s">
        <v>404</v>
      </c>
      <c r="J12079" t="s">
        <v>308</v>
      </c>
      <c r="K12079">
        <v>0</v>
      </c>
      <c r="L12079" t="s">
        <v>273</v>
      </c>
      <c r="M12079">
        <v>-1</v>
      </c>
      <c r="N12079" t="s">
        <v>477</v>
      </c>
      <c r="O12079" t="s">
        <v>176</v>
      </c>
      <c r="P12079" t="s">
        <v>413</v>
      </c>
      <c r="R12079">
        <v>26.476526305239879</v>
      </c>
      <c r="S12079">
        <v>1321</v>
      </c>
      <c r="T12079">
        <v>24.125905037130828</v>
      </c>
      <c r="U12079">
        <v>28.880070588823415</v>
      </c>
    </row>
    <row r="12080" spans="1:21">
      <c r="A12080" t="s">
        <v>370</v>
      </c>
      <c r="B12080">
        <v>41</v>
      </c>
      <c r="C12080" t="s">
        <v>101</v>
      </c>
      <c r="D12080" t="s">
        <v>32</v>
      </c>
      <c r="E12080" t="s">
        <v>217</v>
      </c>
      <c r="F12080" t="s">
        <v>174</v>
      </c>
      <c r="G12080" t="s">
        <v>211</v>
      </c>
      <c r="H12080" t="s">
        <v>14</v>
      </c>
      <c r="I12080" t="s">
        <v>404</v>
      </c>
      <c r="J12080" t="s">
        <v>308</v>
      </c>
      <c r="K12080">
        <v>0</v>
      </c>
      <c r="L12080" t="s">
        <v>273</v>
      </c>
      <c r="M12080">
        <v>-1</v>
      </c>
      <c r="N12080" t="s">
        <v>477</v>
      </c>
      <c r="O12080" t="s">
        <v>170</v>
      </c>
      <c r="P12080" t="s">
        <v>413</v>
      </c>
      <c r="R12080">
        <v>27.055864095585015</v>
      </c>
      <c r="S12080">
        <v>3545</v>
      </c>
      <c r="T12080">
        <v>25.603233876317898</v>
      </c>
      <c r="U12080">
        <v>28.527075080300019</v>
      </c>
    </row>
    <row r="12081" spans="1:21">
      <c r="A12081" t="s">
        <v>370</v>
      </c>
      <c r="B12081">
        <v>41</v>
      </c>
      <c r="C12081" t="s">
        <v>101</v>
      </c>
      <c r="D12081" t="s">
        <v>32</v>
      </c>
      <c r="E12081" t="s">
        <v>217</v>
      </c>
      <c r="F12081" t="s">
        <v>174</v>
      </c>
      <c r="G12081" t="s">
        <v>211</v>
      </c>
      <c r="H12081" t="s">
        <v>10</v>
      </c>
      <c r="I12081" t="s">
        <v>404</v>
      </c>
      <c r="J12081" t="s">
        <v>309</v>
      </c>
      <c r="K12081">
        <v>0</v>
      </c>
      <c r="L12081" t="s">
        <v>273</v>
      </c>
      <c r="M12081">
        <v>-1</v>
      </c>
      <c r="N12081" t="s">
        <v>477</v>
      </c>
      <c r="O12081" t="s">
        <v>177</v>
      </c>
      <c r="P12081" t="s">
        <v>413</v>
      </c>
      <c r="R12081">
        <v>26.097378222918817</v>
      </c>
      <c r="S12081">
        <v>2811</v>
      </c>
      <c r="T12081">
        <v>24.487489311194071</v>
      </c>
      <c r="U12081">
        <v>27.733080527834069</v>
      </c>
    </row>
    <row r="12082" spans="1:21">
      <c r="A12082" t="s">
        <v>370</v>
      </c>
      <c r="B12082">
        <v>41</v>
      </c>
      <c r="C12082" t="s">
        <v>101</v>
      </c>
      <c r="D12082" t="s">
        <v>32</v>
      </c>
      <c r="E12082" t="s">
        <v>217</v>
      </c>
      <c r="F12082" t="s">
        <v>174</v>
      </c>
      <c r="G12082" t="s">
        <v>211</v>
      </c>
      <c r="H12082" t="s">
        <v>10</v>
      </c>
      <c r="I12082" t="s">
        <v>404</v>
      </c>
      <c r="J12082" t="s">
        <v>309</v>
      </c>
      <c r="K12082">
        <v>0</v>
      </c>
      <c r="L12082" t="s">
        <v>273</v>
      </c>
      <c r="M12082">
        <v>-1</v>
      </c>
      <c r="N12082" t="s">
        <v>477</v>
      </c>
      <c r="O12082" t="s">
        <v>170</v>
      </c>
      <c r="P12082" t="s">
        <v>413</v>
      </c>
      <c r="R12082">
        <v>25.799425988956671</v>
      </c>
      <c r="S12082">
        <v>4390</v>
      </c>
      <c r="T12082">
        <v>24.513999219603793</v>
      </c>
      <c r="U12082">
        <v>27.101857635566844</v>
      </c>
    </row>
    <row r="12083" spans="1:21">
      <c r="A12083" t="s">
        <v>370</v>
      </c>
      <c r="B12083">
        <v>41</v>
      </c>
      <c r="C12083" t="s">
        <v>101</v>
      </c>
      <c r="D12083" t="s">
        <v>32</v>
      </c>
      <c r="E12083" t="s">
        <v>217</v>
      </c>
      <c r="F12083" t="s">
        <v>174</v>
      </c>
      <c r="G12083" t="s">
        <v>211</v>
      </c>
      <c r="H12083" t="s">
        <v>10</v>
      </c>
      <c r="I12083" t="s">
        <v>404</v>
      </c>
      <c r="J12083" t="s">
        <v>309</v>
      </c>
      <c r="K12083">
        <v>0</v>
      </c>
      <c r="L12083" t="s">
        <v>273</v>
      </c>
      <c r="M12083">
        <v>-1</v>
      </c>
      <c r="N12083" t="s">
        <v>477</v>
      </c>
      <c r="O12083" t="s">
        <v>176</v>
      </c>
      <c r="P12083" t="s">
        <v>413</v>
      </c>
      <c r="R12083">
        <v>24.845136576060636</v>
      </c>
      <c r="S12083">
        <v>1579</v>
      </c>
      <c r="T12083">
        <v>22.741174152040607</v>
      </c>
      <c r="U12083">
        <v>27.000630447460281</v>
      </c>
    </row>
    <row r="12084" spans="1:21">
      <c r="A12084" t="s">
        <v>370</v>
      </c>
      <c r="B12084">
        <v>41</v>
      </c>
      <c r="C12084" t="s">
        <v>101</v>
      </c>
      <c r="D12084" t="s">
        <v>32</v>
      </c>
      <c r="E12084" t="s">
        <v>217</v>
      </c>
      <c r="F12084" t="s">
        <v>174</v>
      </c>
      <c r="G12084" t="s">
        <v>211</v>
      </c>
      <c r="H12084" t="s">
        <v>93</v>
      </c>
      <c r="I12084" t="s">
        <v>173</v>
      </c>
      <c r="J12084" t="s">
        <v>310</v>
      </c>
      <c r="K12084">
        <v>0</v>
      </c>
      <c r="L12084" t="s">
        <v>273</v>
      </c>
      <c r="M12084">
        <v>-1</v>
      </c>
      <c r="N12084" t="s">
        <v>477</v>
      </c>
      <c r="O12084" t="s">
        <v>170</v>
      </c>
      <c r="P12084" t="s">
        <v>413</v>
      </c>
      <c r="R12084">
        <v>25.305819592473643</v>
      </c>
      <c r="S12084">
        <v>114490</v>
      </c>
      <c r="T12084">
        <v>25.054322824279541</v>
      </c>
      <c r="U12084">
        <v>25.557998747082994</v>
      </c>
    </row>
    <row r="12085" spans="1:21">
      <c r="A12085" t="s">
        <v>370</v>
      </c>
      <c r="B12085">
        <v>41</v>
      </c>
      <c r="C12085" t="s">
        <v>101</v>
      </c>
      <c r="D12085" t="s">
        <v>32</v>
      </c>
      <c r="E12085" t="s">
        <v>217</v>
      </c>
      <c r="F12085" t="s">
        <v>174</v>
      </c>
      <c r="G12085" t="s">
        <v>211</v>
      </c>
      <c r="H12085" t="s">
        <v>93</v>
      </c>
      <c r="I12085" t="s">
        <v>173</v>
      </c>
      <c r="J12085" t="s">
        <v>310</v>
      </c>
      <c r="K12085">
        <v>0</v>
      </c>
      <c r="L12085" t="s">
        <v>273</v>
      </c>
      <c r="M12085">
        <v>-1</v>
      </c>
      <c r="N12085" t="s">
        <v>477</v>
      </c>
      <c r="O12085" t="s">
        <v>177</v>
      </c>
      <c r="P12085" t="s">
        <v>413</v>
      </c>
      <c r="R12085">
        <v>25.855188482330949</v>
      </c>
      <c r="S12085">
        <v>69856</v>
      </c>
      <c r="T12085">
        <v>25.531036083841592</v>
      </c>
      <c r="U12085">
        <v>26.180403935083536</v>
      </c>
    </row>
    <row r="12086" spans="1:21">
      <c r="A12086" t="s">
        <v>370</v>
      </c>
      <c r="B12086">
        <v>41</v>
      </c>
      <c r="C12086" t="s">
        <v>101</v>
      </c>
      <c r="D12086" t="s">
        <v>32</v>
      </c>
      <c r="E12086" t="s">
        <v>217</v>
      </c>
      <c r="F12086" t="s">
        <v>174</v>
      </c>
      <c r="G12086" t="s">
        <v>211</v>
      </c>
      <c r="H12086" t="s">
        <v>93</v>
      </c>
      <c r="I12086" t="s">
        <v>173</v>
      </c>
      <c r="J12086" t="s">
        <v>310</v>
      </c>
      <c r="K12086">
        <v>0</v>
      </c>
      <c r="L12086" t="s">
        <v>273</v>
      </c>
      <c r="M12086">
        <v>-1</v>
      </c>
      <c r="N12086" t="s">
        <v>477</v>
      </c>
      <c r="O12086" t="s">
        <v>176</v>
      </c>
      <c r="P12086" t="s">
        <v>413</v>
      </c>
      <c r="R12086">
        <v>24.570794655494925</v>
      </c>
      <c r="S12086">
        <v>44634</v>
      </c>
      <c r="T12086">
        <v>24.17234421809242</v>
      </c>
      <c r="U12086">
        <v>24.971111901667069</v>
      </c>
    </row>
    <row r="12087" spans="1:21">
      <c r="A12087" t="s">
        <v>370</v>
      </c>
      <c r="B12087">
        <v>41</v>
      </c>
      <c r="C12087" t="s">
        <v>101</v>
      </c>
      <c r="D12087" t="s">
        <v>32</v>
      </c>
      <c r="E12087" t="s">
        <v>217</v>
      </c>
      <c r="F12087" t="s">
        <v>174</v>
      </c>
      <c r="G12087" t="s">
        <v>211</v>
      </c>
      <c r="H12087" t="s">
        <v>181</v>
      </c>
      <c r="I12087" t="s">
        <v>180</v>
      </c>
      <c r="J12087" t="s">
        <v>275</v>
      </c>
      <c r="K12087">
        <v>0</v>
      </c>
      <c r="L12087" t="s">
        <v>273</v>
      </c>
      <c r="M12087">
        <v>-1</v>
      </c>
      <c r="N12087" t="s">
        <v>477</v>
      </c>
      <c r="O12087" t="s">
        <v>176</v>
      </c>
      <c r="P12087" t="s">
        <v>415</v>
      </c>
      <c r="R12087">
        <v>20.516303695850198</v>
      </c>
      <c r="S12087">
        <v>7347</v>
      </c>
      <c r="T12087">
        <v>19.600718714056242</v>
      </c>
      <c r="U12087">
        <v>21.447208892745618</v>
      </c>
    </row>
    <row r="12088" spans="1:21">
      <c r="A12088" t="s">
        <v>370</v>
      </c>
      <c r="B12088">
        <v>41</v>
      </c>
      <c r="C12088" t="s">
        <v>101</v>
      </c>
      <c r="D12088" t="s">
        <v>32</v>
      </c>
      <c r="E12088" t="s">
        <v>217</v>
      </c>
      <c r="F12088" t="s">
        <v>174</v>
      </c>
      <c r="G12088" t="s">
        <v>211</v>
      </c>
      <c r="H12088" t="s">
        <v>181</v>
      </c>
      <c r="I12088" t="s">
        <v>180</v>
      </c>
      <c r="J12088" t="s">
        <v>275</v>
      </c>
      <c r="K12088">
        <v>0</v>
      </c>
      <c r="L12088" t="s">
        <v>273</v>
      </c>
      <c r="M12088">
        <v>-1</v>
      </c>
      <c r="N12088" t="s">
        <v>477</v>
      </c>
      <c r="O12088" t="s">
        <v>177</v>
      </c>
      <c r="P12088" t="s">
        <v>415</v>
      </c>
      <c r="R12088">
        <v>20.69025718627503</v>
      </c>
      <c r="S12088">
        <v>16438</v>
      </c>
      <c r="T12088">
        <v>20.074421804679314</v>
      </c>
      <c r="U12088">
        <v>21.312862720415204</v>
      </c>
    </row>
    <row r="12089" spans="1:21">
      <c r="A12089" t="s">
        <v>370</v>
      </c>
      <c r="B12089">
        <v>41</v>
      </c>
      <c r="C12089" t="s">
        <v>101</v>
      </c>
      <c r="D12089" t="s">
        <v>32</v>
      </c>
      <c r="E12089" t="s">
        <v>217</v>
      </c>
      <c r="F12089" t="s">
        <v>174</v>
      </c>
      <c r="G12089" t="s">
        <v>211</v>
      </c>
      <c r="H12089" t="s">
        <v>181</v>
      </c>
      <c r="I12089" t="s">
        <v>180</v>
      </c>
      <c r="J12089" t="s">
        <v>275</v>
      </c>
      <c r="K12089">
        <v>0</v>
      </c>
      <c r="L12089" t="s">
        <v>273</v>
      </c>
      <c r="M12089">
        <v>-1</v>
      </c>
      <c r="N12089" t="s">
        <v>477</v>
      </c>
      <c r="O12089" t="s">
        <v>170</v>
      </c>
      <c r="P12089" t="s">
        <v>415</v>
      </c>
      <c r="R12089">
        <v>20.546315573800129</v>
      </c>
      <c r="S12089">
        <v>23785</v>
      </c>
      <c r="T12089">
        <v>20.03521794384416</v>
      </c>
      <c r="U12089">
        <v>21.062136602149387</v>
      </c>
    </row>
    <row r="12090" spans="1:21">
      <c r="A12090" t="s">
        <v>370</v>
      </c>
      <c r="B12090">
        <v>41</v>
      </c>
      <c r="C12090" t="s">
        <v>101</v>
      </c>
      <c r="D12090" t="s">
        <v>32</v>
      </c>
      <c r="E12090" t="s">
        <v>217</v>
      </c>
      <c r="F12090" t="s">
        <v>174</v>
      </c>
      <c r="G12090" t="s">
        <v>211</v>
      </c>
      <c r="H12090" t="s">
        <v>182</v>
      </c>
      <c r="I12090" t="s">
        <v>180</v>
      </c>
      <c r="J12090" t="s">
        <v>3</v>
      </c>
      <c r="K12090">
        <v>0</v>
      </c>
      <c r="L12090" t="s">
        <v>273</v>
      </c>
      <c r="M12090">
        <v>-1</v>
      </c>
      <c r="N12090" t="s">
        <v>477</v>
      </c>
      <c r="O12090" t="s">
        <v>177</v>
      </c>
      <c r="P12090" t="s">
        <v>415</v>
      </c>
      <c r="R12090">
        <v>18.683438343133378</v>
      </c>
      <c r="S12090">
        <v>21327</v>
      </c>
      <c r="T12090">
        <v>18.163296385680962</v>
      </c>
      <c r="U12090">
        <v>19.209495910100564</v>
      </c>
    </row>
    <row r="12091" spans="1:21">
      <c r="A12091" t="s">
        <v>370</v>
      </c>
      <c r="B12091">
        <v>41</v>
      </c>
      <c r="C12091" t="s">
        <v>101</v>
      </c>
      <c r="D12091" t="s">
        <v>32</v>
      </c>
      <c r="E12091" t="s">
        <v>217</v>
      </c>
      <c r="F12091" t="s">
        <v>174</v>
      </c>
      <c r="G12091" t="s">
        <v>211</v>
      </c>
      <c r="H12091" t="s">
        <v>182</v>
      </c>
      <c r="I12091" t="s">
        <v>180</v>
      </c>
      <c r="J12091" t="s">
        <v>3</v>
      </c>
      <c r="K12091">
        <v>0</v>
      </c>
      <c r="L12091" t="s">
        <v>273</v>
      </c>
      <c r="M12091">
        <v>-1</v>
      </c>
      <c r="N12091" t="s">
        <v>477</v>
      </c>
      <c r="O12091" t="s">
        <v>170</v>
      </c>
      <c r="P12091" t="s">
        <v>415</v>
      </c>
      <c r="R12091">
        <v>18.164120681216215</v>
      </c>
      <c r="S12091">
        <v>30517</v>
      </c>
      <c r="T12091">
        <v>17.733690913214282</v>
      </c>
      <c r="U12091">
        <v>18.59881255183603</v>
      </c>
    </row>
    <row r="12092" spans="1:21">
      <c r="A12092" t="s">
        <v>370</v>
      </c>
      <c r="B12092">
        <v>41</v>
      </c>
      <c r="C12092" t="s">
        <v>101</v>
      </c>
      <c r="D12092" t="s">
        <v>32</v>
      </c>
      <c r="E12092" t="s">
        <v>217</v>
      </c>
      <c r="F12092" t="s">
        <v>174</v>
      </c>
      <c r="G12092" t="s">
        <v>211</v>
      </c>
      <c r="H12092" t="s">
        <v>182</v>
      </c>
      <c r="I12092" t="s">
        <v>180</v>
      </c>
      <c r="J12092" t="s">
        <v>3</v>
      </c>
      <c r="K12092">
        <v>0</v>
      </c>
      <c r="L12092" t="s">
        <v>273</v>
      </c>
      <c r="M12092">
        <v>-1</v>
      </c>
      <c r="N12092" t="s">
        <v>477</v>
      </c>
      <c r="O12092" t="s">
        <v>176</v>
      </c>
      <c r="P12092" t="s">
        <v>415</v>
      </c>
      <c r="R12092">
        <v>17.288848223707799</v>
      </c>
      <c r="S12092">
        <v>9190</v>
      </c>
      <c r="T12092">
        <v>16.523234708083887</v>
      </c>
      <c r="U12092">
        <v>18.069335143649507</v>
      </c>
    </row>
    <row r="12093" spans="1:21">
      <c r="A12093" t="s">
        <v>370</v>
      </c>
      <c r="B12093">
        <v>41</v>
      </c>
      <c r="C12093" t="s">
        <v>101</v>
      </c>
      <c r="D12093" t="s">
        <v>32</v>
      </c>
      <c r="E12093" t="s">
        <v>217</v>
      </c>
      <c r="F12093" t="s">
        <v>174</v>
      </c>
      <c r="G12093" t="s">
        <v>211</v>
      </c>
      <c r="H12093" t="s">
        <v>183</v>
      </c>
      <c r="I12093" t="s">
        <v>180</v>
      </c>
      <c r="J12093" t="s">
        <v>340</v>
      </c>
      <c r="K12093">
        <v>0</v>
      </c>
      <c r="L12093" t="s">
        <v>273</v>
      </c>
      <c r="M12093">
        <v>-1</v>
      </c>
      <c r="N12093" t="s">
        <v>477</v>
      </c>
      <c r="O12093" t="s">
        <v>177</v>
      </c>
      <c r="P12093" t="s">
        <v>415</v>
      </c>
      <c r="R12093">
        <v>15.042328769235677</v>
      </c>
      <c r="S12093">
        <v>9690</v>
      </c>
      <c r="T12093">
        <v>14.338567293860031</v>
      </c>
      <c r="U12093">
        <v>15.761989014332986</v>
      </c>
    </row>
    <row r="12094" spans="1:21">
      <c r="A12094" t="s">
        <v>370</v>
      </c>
      <c r="B12094">
        <v>41</v>
      </c>
      <c r="C12094" t="s">
        <v>101</v>
      </c>
      <c r="D12094" t="s">
        <v>32</v>
      </c>
      <c r="E12094" t="s">
        <v>217</v>
      </c>
      <c r="F12094" t="s">
        <v>174</v>
      </c>
      <c r="G12094" t="s">
        <v>211</v>
      </c>
      <c r="H12094" t="s">
        <v>183</v>
      </c>
      <c r="I12094" t="s">
        <v>180</v>
      </c>
      <c r="J12094" t="s">
        <v>340</v>
      </c>
      <c r="K12094">
        <v>0</v>
      </c>
      <c r="L12094" t="s">
        <v>273</v>
      </c>
      <c r="M12094">
        <v>-1</v>
      </c>
      <c r="N12094" t="s">
        <v>477</v>
      </c>
      <c r="O12094" t="s">
        <v>170</v>
      </c>
      <c r="P12094" t="s">
        <v>415</v>
      </c>
      <c r="R12094">
        <v>14.712121996295938</v>
      </c>
      <c r="S12094">
        <v>13268</v>
      </c>
      <c r="T12094">
        <v>14.115328892995002</v>
      </c>
      <c r="U12094">
        <v>15.320722944154141</v>
      </c>
    </row>
    <row r="12095" spans="1:21">
      <c r="A12095" t="s">
        <v>370</v>
      </c>
      <c r="B12095">
        <v>41</v>
      </c>
      <c r="C12095" t="s">
        <v>101</v>
      </c>
      <c r="D12095" t="s">
        <v>32</v>
      </c>
      <c r="E12095" t="s">
        <v>217</v>
      </c>
      <c r="F12095" t="s">
        <v>174</v>
      </c>
      <c r="G12095" t="s">
        <v>211</v>
      </c>
      <c r="H12095" t="s">
        <v>183</v>
      </c>
      <c r="I12095" t="s">
        <v>180</v>
      </c>
      <c r="J12095" t="s">
        <v>340</v>
      </c>
      <c r="K12095">
        <v>0</v>
      </c>
      <c r="L12095" t="s">
        <v>273</v>
      </c>
      <c r="M12095">
        <v>-1</v>
      </c>
      <c r="N12095" t="s">
        <v>477</v>
      </c>
      <c r="O12095" t="s">
        <v>176</v>
      </c>
      <c r="P12095" t="s">
        <v>415</v>
      </c>
      <c r="R12095">
        <v>13.905732423800824</v>
      </c>
      <c r="S12095">
        <v>3578</v>
      </c>
      <c r="T12095">
        <v>12.795088447328942</v>
      </c>
      <c r="U12095">
        <v>15.061940226265152</v>
      </c>
    </row>
    <row r="12096" spans="1:21">
      <c r="A12096" t="s">
        <v>370</v>
      </c>
      <c r="B12096">
        <v>41</v>
      </c>
      <c r="C12096" t="s">
        <v>101</v>
      </c>
      <c r="D12096" t="s">
        <v>32</v>
      </c>
      <c r="E12096" t="s">
        <v>217</v>
      </c>
      <c r="F12096" t="s">
        <v>174</v>
      </c>
      <c r="G12096" t="s">
        <v>211</v>
      </c>
      <c r="H12096" t="s">
        <v>22</v>
      </c>
      <c r="I12096" t="s">
        <v>404</v>
      </c>
      <c r="J12096" t="s">
        <v>265</v>
      </c>
      <c r="K12096">
        <v>0</v>
      </c>
      <c r="L12096" t="s">
        <v>273</v>
      </c>
      <c r="M12096">
        <v>-2</v>
      </c>
      <c r="N12096" t="s">
        <v>478</v>
      </c>
      <c r="O12096" t="s">
        <v>177</v>
      </c>
      <c r="P12096" t="s">
        <v>413</v>
      </c>
      <c r="R12096">
        <v>28.576778443177471</v>
      </c>
      <c r="S12096">
        <v>8719</v>
      </c>
      <c r="T12096">
        <v>27.631776056722853</v>
      </c>
      <c r="U12096">
        <v>29.528126896676909</v>
      </c>
    </row>
    <row r="12097" spans="1:21">
      <c r="A12097" t="s">
        <v>370</v>
      </c>
      <c r="B12097">
        <v>41</v>
      </c>
      <c r="C12097" t="s">
        <v>101</v>
      </c>
      <c r="D12097" t="s">
        <v>32</v>
      </c>
      <c r="E12097" t="s">
        <v>217</v>
      </c>
      <c r="F12097" t="s">
        <v>174</v>
      </c>
      <c r="G12097" t="s">
        <v>211</v>
      </c>
      <c r="H12097" t="s">
        <v>22</v>
      </c>
      <c r="I12097" t="s">
        <v>404</v>
      </c>
      <c r="J12097" t="s">
        <v>265</v>
      </c>
      <c r="K12097">
        <v>0</v>
      </c>
      <c r="L12097" t="s">
        <v>273</v>
      </c>
      <c r="M12097">
        <v>-2</v>
      </c>
      <c r="N12097" t="s">
        <v>478</v>
      </c>
      <c r="O12097" t="s">
        <v>170</v>
      </c>
      <c r="P12097" t="s">
        <v>413</v>
      </c>
      <c r="R12097">
        <v>27.604082065216801</v>
      </c>
      <c r="S12097">
        <v>14615</v>
      </c>
      <c r="T12097">
        <v>26.881495381213639</v>
      </c>
      <c r="U12097">
        <v>28.33091478885526</v>
      </c>
    </row>
    <row r="12098" spans="1:21">
      <c r="A12098" t="s">
        <v>370</v>
      </c>
      <c r="B12098">
        <v>41</v>
      </c>
      <c r="C12098" t="s">
        <v>101</v>
      </c>
      <c r="D12098" t="s">
        <v>32</v>
      </c>
      <c r="E12098" t="s">
        <v>217</v>
      </c>
      <c r="F12098" t="s">
        <v>174</v>
      </c>
      <c r="G12098" t="s">
        <v>211</v>
      </c>
      <c r="H12098" t="s">
        <v>22</v>
      </c>
      <c r="I12098" t="s">
        <v>404</v>
      </c>
      <c r="J12098" t="s">
        <v>265</v>
      </c>
      <c r="K12098">
        <v>0</v>
      </c>
      <c r="L12098" t="s">
        <v>273</v>
      </c>
      <c r="M12098">
        <v>-2</v>
      </c>
      <c r="N12098" t="s">
        <v>478</v>
      </c>
      <c r="O12098" t="s">
        <v>176</v>
      </c>
      <c r="P12098" t="s">
        <v>413</v>
      </c>
      <c r="R12098">
        <v>26.127207113939111</v>
      </c>
      <c r="S12098">
        <v>5896</v>
      </c>
      <c r="T12098">
        <v>25.012162649604043</v>
      </c>
      <c r="U12098">
        <v>27.254523025335558</v>
      </c>
    </row>
    <row r="12099" spans="1:21">
      <c r="A12099" t="s">
        <v>370</v>
      </c>
      <c r="B12099">
        <v>41</v>
      </c>
      <c r="C12099" t="s">
        <v>101</v>
      </c>
      <c r="D12099" t="s">
        <v>32</v>
      </c>
      <c r="E12099" t="s">
        <v>217</v>
      </c>
      <c r="F12099" t="s">
        <v>174</v>
      </c>
      <c r="G12099" t="s">
        <v>211</v>
      </c>
      <c r="H12099" t="s">
        <v>24</v>
      </c>
      <c r="I12099" t="s">
        <v>404</v>
      </c>
      <c r="J12099" t="s">
        <v>266</v>
      </c>
      <c r="K12099">
        <v>0</v>
      </c>
      <c r="L12099" t="s">
        <v>273</v>
      </c>
      <c r="M12099">
        <v>-2</v>
      </c>
      <c r="N12099" t="s">
        <v>478</v>
      </c>
      <c r="O12099" t="s">
        <v>176</v>
      </c>
      <c r="P12099" t="s">
        <v>413</v>
      </c>
      <c r="R12099">
        <v>22.924375685202314</v>
      </c>
      <c r="S12099">
        <v>1167</v>
      </c>
      <c r="T12099">
        <v>20.555924620229575</v>
      </c>
      <c r="U12099">
        <v>25.374259222742907</v>
      </c>
    </row>
    <row r="12100" spans="1:21">
      <c r="A12100" t="s">
        <v>370</v>
      </c>
      <c r="B12100">
        <v>41</v>
      </c>
      <c r="C12100" t="s">
        <v>101</v>
      </c>
      <c r="D12100" t="s">
        <v>32</v>
      </c>
      <c r="E12100" t="s">
        <v>217</v>
      </c>
      <c r="F12100" t="s">
        <v>174</v>
      </c>
      <c r="G12100" t="s">
        <v>211</v>
      </c>
      <c r="H12100" t="s">
        <v>24</v>
      </c>
      <c r="I12100" t="s">
        <v>404</v>
      </c>
      <c r="J12100" t="s">
        <v>266</v>
      </c>
      <c r="K12100">
        <v>0</v>
      </c>
      <c r="L12100" t="s">
        <v>273</v>
      </c>
      <c r="M12100">
        <v>-2</v>
      </c>
      <c r="N12100" t="s">
        <v>478</v>
      </c>
      <c r="O12100" t="s">
        <v>170</v>
      </c>
      <c r="P12100" t="s">
        <v>413</v>
      </c>
      <c r="R12100">
        <v>22.305116264222384</v>
      </c>
      <c r="S12100">
        <v>2957</v>
      </c>
      <c r="T12100">
        <v>20.822096377371963</v>
      </c>
      <c r="U12100">
        <v>23.821790854628858</v>
      </c>
    </row>
    <row r="12101" spans="1:21">
      <c r="A12101" t="s">
        <v>370</v>
      </c>
      <c r="B12101">
        <v>41</v>
      </c>
      <c r="C12101" t="s">
        <v>101</v>
      </c>
      <c r="D12101" t="s">
        <v>32</v>
      </c>
      <c r="E12101" t="s">
        <v>217</v>
      </c>
      <c r="F12101" t="s">
        <v>174</v>
      </c>
      <c r="G12101" t="s">
        <v>211</v>
      </c>
      <c r="H12101" t="s">
        <v>24</v>
      </c>
      <c r="I12101" t="s">
        <v>404</v>
      </c>
      <c r="J12101" t="s">
        <v>266</v>
      </c>
      <c r="K12101">
        <v>0</v>
      </c>
      <c r="L12101" t="s">
        <v>273</v>
      </c>
      <c r="M12101">
        <v>-2</v>
      </c>
      <c r="N12101" t="s">
        <v>478</v>
      </c>
      <c r="O12101" t="s">
        <v>177</v>
      </c>
      <c r="P12101" t="s">
        <v>413</v>
      </c>
      <c r="R12101">
        <v>21.646120633630041</v>
      </c>
      <c r="S12101">
        <v>1790</v>
      </c>
      <c r="T12101">
        <v>19.76868877411334</v>
      </c>
      <c r="U12101">
        <v>23.581805323762044</v>
      </c>
    </row>
    <row r="12102" spans="1:21">
      <c r="A12102" t="s">
        <v>370</v>
      </c>
      <c r="B12102">
        <v>41</v>
      </c>
      <c r="C12102" t="s">
        <v>101</v>
      </c>
      <c r="D12102" t="s">
        <v>32</v>
      </c>
      <c r="E12102" t="s">
        <v>217</v>
      </c>
      <c r="F12102" t="s">
        <v>174</v>
      </c>
      <c r="G12102" t="s">
        <v>211</v>
      </c>
      <c r="H12102" t="s">
        <v>23</v>
      </c>
      <c r="I12102" t="s">
        <v>404</v>
      </c>
      <c r="J12102" t="s">
        <v>267</v>
      </c>
      <c r="K12102">
        <v>0</v>
      </c>
      <c r="L12102" t="s">
        <v>273</v>
      </c>
      <c r="M12102">
        <v>-2</v>
      </c>
      <c r="N12102" t="s">
        <v>478</v>
      </c>
      <c r="O12102" t="s">
        <v>177</v>
      </c>
      <c r="P12102" t="s">
        <v>413</v>
      </c>
      <c r="R12102">
        <v>28.138871059959307</v>
      </c>
      <c r="S12102">
        <v>1868</v>
      </c>
      <c r="T12102">
        <v>26.116582580105259</v>
      </c>
      <c r="U12102">
        <v>30.19240491832787</v>
      </c>
    </row>
    <row r="12103" spans="1:21">
      <c r="A12103" t="s">
        <v>370</v>
      </c>
      <c r="B12103">
        <v>41</v>
      </c>
      <c r="C12103" t="s">
        <v>101</v>
      </c>
      <c r="D12103" t="s">
        <v>32</v>
      </c>
      <c r="E12103" t="s">
        <v>217</v>
      </c>
      <c r="F12103" t="s">
        <v>174</v>
      </c>
      <c r="G12103" t="s">
        <v>211</v>
      </c>
      <c r="H12103" t="s">
        <v>23</v>
      </c>
      <c r="I12103" t="s">
        <v>404</v>
      </c>
      <c r="J12103" t="s">
        <v>267</v>
      </c>
      <c r="K12103">
        <v>0</v>
      </c>
      <c r="L12103" t="s">
        <v>273</v>
      </c>
      <c r="M12103">
        <v>-2</v>
      </c>
      <c r="N12103" t="s">
        <v>478</v>
      </c>
      <c r="O12103" t="s">
        <v>170</v>
      </c>
      <c r="P12103" t="s">
        <v>413</v>
      </c>
      <c r="R12103">
        <v>27.21909361511581</v>
      </c>
      <c r="S12103">
        <v>3055</v>
      </c>
      <c r="T12103">
        <v>25.651996979752887</v>
      </c>
      <c r="U12103">
        <v>28.807379842896129</v>
      </c>
    </row>
    <row r="12104" spans="1:21">
      <c r="A12104" t="s">
        <v>370</v>
      </c>
      <c r="B12104">
        <v>41</v>
      </c>
      <c r="C12104" t="s">
        <v>101</v>
      </c>
      <c r="D12104" t="s">
        <v>32</v>
      </c>
      <c r="E12104" t="s">
        <v>217</v>
      </c>
      <c r="F12104" t="s">
        <v>174</v>
      </c>
      <c r="G12104" t="s">
        <v>211</v>
      </c>
      <c r="H12104" t="s">
        <v>23</v>
      </c>
      <c r="I12104" t="s">
        <v>404</v>
      </c>
      <c r="J12104" t="s">
        <v>267</v>
      </c>
      <c r="K12104">
        <v>0</v>
      </c>
      <c r="L12104" t="s">
        <v>273</v>
      </c>
      <c r="M12104">
        <v>-2</v>
      </c>
      <c r="N12104" t="s">
        <v>478</v>
      </c>
      <c r="O12104" t="s">
        <v>176</v>
      </c>
      <c r="P12104" t="s">
        <v>413</v>
      </c>
      <c r="R12104">
        <v>25.255842887076906</v>
      </c>
      <c r="S12104">
        <v>1187</v>
      </c>
      <c r="T12104">
        <v>22.819740071816682</v>
      </c>
      <c r="U12104">
        <v>27.758051856502036</v>
      </c>
    </row>
    <row r="12105" spans="1:21">
      <c r="A12105" t="s">
        <v>370</v>
      </c>
      <c r="B12105">
        <v>41</v>
      </c>
      <c r="C12105" t="s">
        <v>101</v>
      </c>
      <c r="D12105" t="s">
        <v>32</v>
      </c>
      <c r="E12105" t="s">
        <v>217</v>
      </c>
      <c r="F12105" t="s">
        <v>174</v>
      </c>
      <c r="G12105" t="s">
        <v>211</v>
      </c>
      <c r="H12105" t="s">
        <v>18</v>
      </c>
      <c r="I12105" t="s">
        <v>404</v>
      </c>
      <c r="J12105" t="s">
        <v>268</v>
      </c>
      <c r="K12105">
        <v>0</v>
      </c>
      <c r="L12105" t="s">
        <v>273</v>
      </c>
      <c r="M12105">
        <v>-2</v>
      </c>
      <c r="N12105" t="s">
        <v>478</v>
      </c>
      <c r="O12105" t="s">
        <v>177</v>
      </c>
      <c r="P12105" t="s">
        <v>413</v>
      </c>
      <c r="R12105">
        <v>28.835088324724552</v>
      </c>
      <c r="S12105">
        <v>2714</v>
      </c>
      <c r="T12105">
        <v>27.141420738455352</v>
      </c>
      <c r="U12105">
        <v>30.548491453742059</v>
      </c>
    </row>
    <row r="12106" spans="1:21">
      <c r="A12106" t="s">
        <v>370</v>
      </c>
      <c r="B12106">
        <v>41</v>
      </c>
      <c r="C12106" t="s">
        <v>101</v>
      </c>
      <c r="D12106" t="s">
        <v>32</v>
      </c>
      <c r="E12106" t="s">
        <v>217</v>
      </c>
      <c r="F12106" t="s">
        <v>174</v>
      </c>
      <c r="G12106" t="s">
        <v>211</v>
      </c>
      <c r="H12106" t="s">
        <v>18</v>
      </c>
      <c r="I12106" t="s">
        <v>404</v>
      </c>
      <c r="J12106" t="s">
        <v>268</v>
      </c>
      <c r="K12106">
        <v>0</v>
      </c>
      <c r="L12106" t="s">
        <v>273</v>
      </c>
      <c r="M12106">
        <v>-2</v>
      </c>
      <c r="N12106" t="s">
        <v>478</v>
      </c>
      <c r="O12106" t="s">
        <v>170</v>
      </c>
      <c r="P12106" t="s">
        <v>413</v>
      </c>
      <c r="R12106">
        <v>28.227580845731424</v>
      </c>
      <c r="S12106">
        <v>4555</v>
      </c>
      <c r="T12106">
        <v>26.92711192711117</v>
      </c>
      <c r="U12106">
        <v>29.540726865598444</v>
      </c>
    </row>
    <row r="12107" spans="1:21">
      <c r="A12107" t="s">
        <v>370</v>
      </c>
      <c r="B12107">
        <v>41</v>
      </c>
      <c r="C12107" t="s">
        <v>101</v>
      </c>
      <c r="D12107" t="s">
        <v>32</v>
      </c>
      <c r="E12107" t="s">
        <v>217</v>
      </c>
      <c r="F12107" t="s">
        <v>174</v>
      </c>
      <c r="G12107" t="s">
        <v>211</v>
      </c>
      <c r="H12107" t="s">
        <v>18</v>
      </c>
      <c r="I12107" t="s">
        <v>404</v>
      </c>
      <c r="J12107" t="s">
        <v>268</v>
      </c>
      <c r="K12107">
        <v>0</v>
      </c>
      <c r="L12107" t="s">
        <v>273</v>
      </c>
      <c r="M12107">
        <v>-2</v>
      </c>
      <c r="N12107" t="s">
        <v>478</v>
      </c>
      <c r="O12107" t="s">
        <v>176</v>
      </c>
      <c r="P12107" t="s">
        <v>413</v>
      </c>
      <c r="R12107">
        <v>27.146970407835084</v>
      </c>
      <c r="S12107">
        <v>1841</v>
      </c>
      <c r="T12107">
        <v>25.134553793420693</v>
      </c>
      <c r="U12107">
        <v>29.194823727945074</v>
      </c>
    </row>
    <row r="12108" spans="1:21">
      <c r="A12108" t="s">
        <v>370</v>
      </c>
      <c r="B12108">
        <v>41</v>
      </c>
      <c r="C12108" t="s">
        <v>101</v>
      </c>
      <c r="D12108" t="s">
        <v>32</v>
      </c>
      <c r="E12108" t="s">
        <v>217</v>
      </c>
      <c r="F12108" t="s">
        <v>174</v>
      </c>
      <c r="G12108" t="s">
        <v>211</v>
      </c>
      <c r="H12108" t="s">
        <v>20</v>
      </c>
      <c r="I12108" t="s">
        <v>404</v>
      </c>
      <c r="J12108" t="s">
        <v>269</v>
      </c>
      <c r="K12108">
        <v>0</v>
      </c>
      <c r="L12108" t="s">
        <v>273</v>
      </c>
      <c r="M12108">
        <v>-2</v>
      </c>
      <c r="N12108" t="s">
        <v>478</v>
      </c>
      <c r="O12108" t="s">
        <v>177</v>
      </c>
      <c r="P12108" t="s">
        <v>413</v>
      </c>
      <c r="R12108">
        <v>28.092880645762218</v>
      </c>
      <c r="S12108">
        <v>2369</v>
      </c>
      <c r="T12108">
        <v>26.296282333740763</v>
      </c>
      <c r="U12108">
        <v>29.914249229128043</v>
      </c>
    </row>
    <row r="12109" spans="1:21">
      <c r="A12109" t="s">
        <v>370</v>
      </c>
      <c r="B12109">
        <v>41</v>
      </c>
      <c r="C12109" t="s">
        <v>101</v>
      </c>
      <c r="D12109" t="s">
        <v>32</v>
      </c>
      <c r="E12109" t="s">
        <v>217</v>
      </c>
      <c r="F12109" t="s">
        <v>174</v>
      </c>
      <c r="G12109" t="s">
        <v>211</v>
      </c>
      <c r="H12109" t="s">
        <v>20</v>
      </c>
      <c r="I12109" t="s">
        <v>404</v>
      </c>
      <c r="J12109" t="s">
        <v>269</v>
      </c>
      <c r="K12109">
        <v>0</v>
      </c>
      <c r="L12109" t="s">
        <v>273</v>
      </c>
      <c r="M12109">
        <v>-2</v>
      </c>
      <c r="N12109" t="s">
        <v>478</v>
      </c>
      <c r="O12109" t="s">
        <v>170</v>
      </c>
      <c r="P12109" t="s">
        <v>413</v>
      </c>
      <c r="R12109">
        <v>27.220900681395165</v>
      </c>
      <c r="S12109">
        <v>4015</v>
      </c>
      <c r="T12109">
        <v>25.852589502865992</v>
      </c>
      <c r="U12109">
        <v>28.605331499699638</v>
      </c>
    </row>
    <row r="12110" spans="1:21">
      <c r="A12110" t="s">
        <v>370</v>
      </c>
      <c r="B12110">
        <v>41</v>
      </c>
      <c r="C12110" t="s">
        <v>101</v>
      </c>
      <c r="D12110" t="s">
        <v>32</v>
      </c>
      <c r="E12110" t="s">
        <v>217</v>
      </c>
      <c r="F12110" t="s">
        <v>174</v>
      </c>
      <c r="G12110" t="s">
        <v>211</v>
      </c>
      <c r="H12110" t="s">
        <v>20</v>
      </c>
      <c r="I12110" t="s">
        <v>404</v>
      </c>
      <c r="J12110" t="s">
        <v>269</v>
      </c>
      <c r="K12110">
        <v>0</v>
      </c>
      <c r="L12110" t="s">
        <v>273</v>
      </c>
      <c r="M12110">
        <v>-2</v>
      </c>
      <c r="N12110" t="s">
        <v>478</v>
      </c>
      <c r="O12110" t="s">
        <v>176</v>
      </c>
      <c r="P12110" t="s">
        <v>413</v>
      </c>
      <c r="R12110">
        <v>26.215367091298752</v>
      </c>
      <c r="S12110">
        <v>1646</v>
      </c>
      <c r="T12110">
        <v>24.114023455121561</v>
      </c>
      <c r="U12110">
        <v>28.360292559709226</v>
      </c>
    </row>
    <row r="12111" spans="1:21">
      <c r="A12111" t="s">
        <v>370</v>
      </c>
      <c r="B12111">
        <v>41</v>
      </c>
      <c r="C12111" t="s">
        <v>101</v>
      </c>
      <c r="D12111" t="s">
        <v>32</v>
      </c>
      <c r="E12111" t="s">
        <v>217</v>
      </c>
      <c r="F12111" t="s">
        <v>174</v>
      </c>
      <c r="G12111" t="s">
        <v>211</v>
      </c>
      <c r="H12111" t="s">
        <v>9</v>
      </c>
      <c r="I12111" t="s">
        <v>404</v>
      </c>
      <c r="J12111" t="s">
        <v>270</v>
      </c>
      <c r="K12111">
        <v>0</v>
      </c>
      <c r="L12111" t="s">
        <v>273</v>
      </c>
      <c r="M12111">
        <v>-2</v>
      </c>
      <c r="N12111" t="s">
        <v>478</v>
      </c>
      <c r="O12111" t="s">
        <v>177</v>
      </c>
      <c r="P12111" t="s">
        <v>413</v>
      </c>
      <c r="R12111">
        <v>25.969461799639546</v>
      </c>
      <c r="S12111">
        <v>1236</v>
      </c>
      <c r="T12111">
        <v>23.557146810213993</v>
      </c>
      <c r="U12111">
        <v>28.441207971272942</v>
      </c>
    </row>
    <row r="12112" spans="1:21">
      <c r="A12112" t="s">
        <v>370</v>
      </c>
      <c r="B12112">
        <v>41</v>
      </c>
      <c r="C12112" t="s">
        <v>101</v>
      </c>
      <c r="D12112" t="s">
        <v>32</v>
      </c>
      <c r="E12112" t="s">
        <v>217</v>
      </c>
      <c r="F12112" t="s">
        <v>174</v>
      </c>
      <c r="G12112" t="s">
        <v>211</v>
      </c>
      <c r="H12112" t="s">
        <v>9</v>
      </c>
      <c r="I12112" t="s">
        <v>404</v>
      </c>
      <c r="J12112" t="s">
        <v>270</v>
      </c>
      <c r="K12112">
        <v>0</v>
      </c>
      <c r="L12112" t="s">
        <v>273</v>
      </c>
      <c r="M12112">
        <v>-2</v>
      </c>
      <c r="N12112" t="s">
        <v>478</v>
      </c>
      <c r="O12112" t="s">
        <v>170</v>
      </c>
      <c r="P12112" t="s">
        <v>413</v>
      </c>
      <c r="R12112">
        <v>23.855021020455503</v>
      </c>
      <c r="S12112">
        <v>2036</v>
      </c>
      <c r="T12112">
        <v>22.026551476842158</v>
      </c>
      <c r="U12112">
        <v>25.726907052102248</v>
      </c>
    </row>
    <row r="12113" spans="1:21">
      <c r="A12113" t="s">
        <v>370</v>
      </c>
      <c r="B12113">
        <v>41</v>
      </c>
      <c r="C12113" t="s">
        <v>101</v>
      </c>
      <c r="D12113" t="s">
        <v>32</v>
      </c>
      <c r="E12113" t="s">
        <v>217</v>
      </c>
      <c r="F12113" t="s">
        <v>174</v>
      </c>
      <c r="G12113" t="s">
        <v>211</v>
      </c>
      <c r="H12113" t="s">
        <v>9</v>
      </c>
      <c r="I12113" t="s">
        <v>404</v>
      </c>
      <c r="J12113" t="s">
        <v>270</v>
      </c>
      <c r="K12113">
        <v>0</v>
      </c>
      <c r="L12113" t="s">
        <v>273</v>
      </c>
      <c r="M12113">
        <v>-2</v>
      </c>
      <c r="N12113" t="s">
        <v>478</v>
      </c>
      <c r="O12113" t="s">
        <v>176</v>
      </c>
      <c r="P12113" t="s">
        <v>413</v>
      </c>
      <c r="R12113">
        <v>20.510573107015958</v>
      </c>
      <c r="S12113">
        <v>800</v>
      </c>
      <c r="T12113">
        <v>17.787126799260683</v>
      </c>
      <c r="U12113">
        <v>23.374637175877279</v>
      </c>
    </row>
    <row r="12114" spans="1:21">
      <c r="A12114" t="s">
        <v>370</v>
      </c>
      <c r="B12114">
        <v>41</v>
      </c>
      <c r="C12114" t="s">
        <v>101</v>
      </c>
      <c r="D12114" t="s">
        <v>32</v>
      </c>
      <c r="E12114" t="s">
        <v>217</v>
      </c>
      <c r="F12114" t="s">
        <v>174</v>
      </c>
      <c r="G12114" t="s">
        <v>211</v>
      </c>
      <c r="H12114" t="s">
        <v>21</v>
      </c>
      <c r="I12114" t="s">
        <v>404</v>
      </c>
      <c r="J12114" t="s">
        <v>271</v>
      </c>
      <c r="K12114">
        <v>0</v>
      </c>
      <c r="L12114" t="s">
        <v>273</v>
      </c>
      <c r="M12114">
        <v>-2</v>
      </c>
      <c r="N12114" t="s">
        <v>478</v>
      </c>
      <c r="O12114" t="s">
        <v>177</v>
      </c>
      <c r="P12114" t="s">
        <v>413</v>
      </c>
      <c r="R12114">
        <v>29.087558013824676</v>
      </c>
      <c r="S12114">
        <v>1907</v>
      </c>
      <c r="T12114">
        <v>27.064009528849947</v>
      </c>
      <c r="U12114">
        <v>31.138287262043296</v>
      </c>
    </row>
    <row r="12115" spans="1:21">
      <c r="A12115" t="s">
        <v>370</v>
      </c>
      <c r="B12115">
        <v>41</v>
      </c>
      <c r="C12115" t="s">
        <v>101</v>
      </c>
      <c r="D12115" t="s">
        <v>32</v>
      </c>
      <c r="E12115" t="s">
        <v>217</v>
      </c>
      <c r="F12115" t="s">
        <v>174</v>
      </c>
      <c r="G12115" t="s">
        <v>211</v>
      </c>
      <c r="H12115" t="s">
        <v>21</v>
      </c>
      <c r="I12115" t="s">
        <v>404</v>
      </c>
      <c r="J12115" t="s">
        <v>271</v>
      </c>
      <c r="K12115">
        <v>0</v>
      </c>
      <c r="L12115" t="s">
        <v>273</v>
      </c>
      <c r="M12115">
        <v>-2</v>
      </c>
      <c r="N12115" t="s">
        <v>478</v>
      </c>
      <c r="O12115" t="s">
        <v>170</v>
      </c>
      <c r="P12115" t="s">
        <v>413</v>
      </c>
      <c r="R12115">
        <v>27.395948644480246</v>
      </c>
      <c r="S12115">
        <v>3173</v>
      </c>
      <c r="T12115">
        <v>25.854721745316567</v>
      </c>
      <c r="U12115">
        <v>28.957189843020625</v>
      </c>
    </row>
    <row r="12116" spans="1:21">
      <c r="A12116" t="s">
        <v>370</v>
      </c>
      <c r="B12116">
        <v>41</v>
      </c>
      <c r="C12116" t="s">
        <v>101</v>
      </c>
      <c r="D12116" t="s">
        <v>32</v>
      </c>
      <c r="E12116" t="s">
        <v>217</v>
      </c>
      <c r="F12116" t="s">
        <v>174</v>
      </c>
      <c r="G12116" t="s">
        <v>211</v>
      </c>
      <c r="H12116" t="s">
        <v>21</v>
      </c>
      <c r="I12116" t="s">
        <v>404</v>
      </c>
      <c r="J12116" t="s">
        <v>271</v>
      </c>
      <c r="K12116">
        <v>0</v>
      </c>
      <c r="L12116" t="s">
        <v>273</v>
      </c>
      <c r="M12116">
        <v>-2</v>
      </c>
      <c r="N12116" t="s">
        <v>478</v>
      </c>
      <c r="O12116" t="s">
        <v>176</v>
      </c>
      <c r="P12116" t="s">
        <v>413</v>
      </c>
      <c r="R12116">
        <v>25.187301770571395</v>
      </c>
      <c r="S12116">
        <v>1266</v>
      </c>
      <c r="T12116">
        <v>22.829604946614062</v>
      </c>
      <c r="U12116">
        <v>27.607361504502002</v>
      </c>
    </row>
    <row r="12117" spans="1:21">
      <c r="A12117" t="s">
        <v>370</v>
      </c>
      <c r="B12117">
        <v>41</v>
      </c>
      <c r="C12117" t="s">
        <v>101</v>
      </c>
      <c r="D12117" t="s">
        <v>32</v>
      </c>
      <c r="E12117" t="s">
        <v>217</v>
      </c>
      <c r="F12117" t="s">
        <v>174</v>
      </c>
      <c r="G12117" t="s">
        <v>211</v>
      </c>
      <c r="H12117" t="s">
        <v>6</v>
      </c>
      <c r="I12117" t="s">
        <v>404</v>
      </c>
      <c r="J12117" t="s">
        <v>272</v>
      </c>
      <c r="K12117">
        <v>0</v>
      </c>
      <c r="L12117" t="s">
        <v>273</v>
      </c>
      <c r="M12117">
        <v>-2</v>
      </c>
      <c r="N12117" t="s">
        <v>478</v>
      </c>
      <c r="O12117" t="s">
        <v>177</v>
      </c>
      <c r="P12117" t="s">
        <v>413</v>
      </c>
      <c r="R12117">
        <v>25.061701715432953</v>
      </c>
      <c r="S12117">
        <v>475</v>
      </c>
      <c r="T12117">
        <v>21.258509582603857</v>
      </c>
      <c r="U12117">
        <v>29.032925697305718</v>
      </c>
    </row>
    <row r="12118" spans="1:21">
      <c r="A12118" t="s">
        <v>370</v>
      </c>
      <c r="B12118">
        <v>41</v>
      </c>
      <c r="C12118" t="s">
        <v>101</v>
      </c>
      <c r="D12118" t="s">
        <v>32</v>
      </c>
      <c r="E12118" t="s">
        <v>217</v>
      </c>
      <c r="F12118" t="s">
        <v>174</v>
      </c>
      <c r="G12118" t="s">
        <v>211</v>
      </c>
      <c r="H12118" t="s">
        <v>6</v>
      </c>
      <c r="I12118" t="s">
        <v>404</v>
      </c>
      <c r="J12118" t="s">
        <v>272</v>
      </c>
      <c r="K12118">
        <v>0</v>
      </c>
      <c r="L12118" t="s">
        <v>273</v>
      </c>
      <c r="M12118">
        <v>-2</v>
      </c>
      <c r="N12118" t="s">
        <v>478</v>
      </c>
      <c r="O12118" t="s">
        <v>170</v>
      </c>
      <c r="P12118" t="s">
        <v>413</v>
      </c>
      <c r="R12118">
        <v>23.750094981005514</v>
      </c>
      <c r="S12118">
        <v>858</v>
      </c>
      <c r="T12118">
        <v>20.95862903664344</v>
      </c>
      <c r="U12118">
        <v>26.645428661885163</v>
      </c>
    </row>
    <row r="12119" spans="1:21">
      <c r="A12119" t="s">
        <v>370</v>
      </c>
      <c r="B12119">
        <v>41</v>
      </c>
      <c r="C12119" t="s">
        <v>101</v>
      </c>
      <c r="D12119" t="s">
        <v>32</v>
      </c>
      <c r="E12119" t="s">
        <v>217</v>
      </c>
      <c r="F12119" t="s">
        <v>174</v>
      </c>
      <c r="G12119" t="s">
        <v>211</v>
      </c>
      <c r="H12119" t="s">
        <v>6</v>
      </c>
      <c r="I12119" t="s">
        <v>404</v>
      </c>
      <c r="J12119" t="s">
        <v>272</v>
      </c>
      <c r="K12119">
        <v>0</v>
      </c>
      <c r="L12119" t="s">
        <v>273</v>
      </c>
      <c r="M12119">
        <v>-2</v>
      </c>
      <c r="N12119" t="s">
        <v>478</v>
      </c>
      <c r="O12119" t="s">
        <v>176</v>
      </c>
      <c r="P12119" t="s">
        <v>413</v>
      </c>
      <c r="R12119">
        <v>22.109514882080358</v>
      </c>
      <c r="S12119">
        <v>383</v>
      </c>
      <c r="T12119">
        <v>18.09834121374174</v>
      </c>
      <c r="U12119">
        <v>26.3838254581798</v>
      </c>
    </row>
    <row r="12120" spans="1:21">
      <c r="A12120" t="s">
        <v>370</v>
      </c>
      <c r="B12120">
        <v>41</v>
      </c>
      <c r="C12120" t="s">
        <v>101</v>
      </c>
      <c r="D12120" t="s">
        <v>32</v>
      </c>
      <c r="E12120" t="s">
        <v>217</v>
      </c>
      <c r="F12120" t="s">
        <v>174</v>
      </c>
      <c r="G12120" t="s">
        <v>211</v>
      </c>
      <c r="H12120" t="s">
        <v>4</v>
      </c>
      <c r="I12120" t="s">
        <v>404</v>
      </c>
      <c r="J12120" t="s">
        <v>297</v>
      </c>
      <c r="K12120">
        <v>0</v>
      </c>
      <c r="L12120" t="s">
        <v>273</v>
      </c>
      <c r="M12120">
        <v>-2</v>
      </c>
      <c r="N12120" t="s">
        <v>478</v>
      </c>
      <c r="O12120" t="s">
        <v>176</v>
      </c>
      <c r="P12120" t="s">
        <v>413</v>
      </c>
      <c r="R12120">
        <v>28.622044920216904</v>
      </c>
      <c r="S12120">
        <v>749</v>
      </c>
      <c r="T12120">
        <v>25.426997458803847</v>
      </c>
      <c r="U12120">
        <v>31.890608185972024</v>
      </c>
    </row>
    <row r="12121" spans="1:21">
      <c r="A12121" t="s">
        <v>370</v>
      </c>
      <c r="B12121">
        <v>41</v>
      </c>
      <c r="C12121" t="s">
        <v>101</v>
      </c>
      <c r="D12121" t="s">
        <v>32</v>
      </c>
      <c r="E12121" t="s">
        <v>217</v>
      </c>
      <c r="F12121" t="s">
        <v>174</v>
      </c>
      <c r="G12121" t="s">
        <v>211</v>
      </c>
      <c r="H12121" t="s">
        <v>4</v>
      </c>
      <c r="I12121" t="s">
        <v>404</v>
      </c>
      <c r="J12121" t="s">
        <v>297</v>
      </c>
      <c r="K12121">
        <v>0</v>
      </c>
      <c r="L12121" t="s">
        <v>273</v>
      </c>
      <c r="M12121">
        <v>-2</v>
      </c>
      <c r="N12121" t="s">
        <v>478</v>
      </c>
      <c r="O12121" t="s">
        <v>177</v>
      </c>
      <c r="P12121" t="s">
        <v>413</v>
      </c>
      <c r="R12121">
        <v>28.189130004010476</v>
      </c>
      <c r="S12121">
        <v>1161</v>
      </c>
      <c r="T12121">
        <v>25.628759869893891</v>
      </c>
      <c r="U12121">
        <v>30.799482152626588</v>
      </c>
    </row>
    <row r="12122" spans="1:21">
      <c r="A12122" t="s">
        <v>370</v>
      </c>
      <c r="B12122">
        <v>41</v>
      </c>
      <c r="C12122" t="s">
        <v>101</v>
      </c>
      <c r="D12122" t="s">
        <v>32</v>
      </c>
      <c r="E12122" t="s">
        <v>217</v>
      </c>
      <c r="F12122" t="s">
        <v>174</v>
      </c>
      <c r="G12122" t="s">
        <v>211</v>
      </c>
      <c r="H12122" t="s">
        <v>4</v>
      </c>
      <c r="I12122" t="s">
        <v>404</v>
      </c>
      <c r="J12122" t="s">
        <v>297</v>
      </c>
      <c r="K12122">
        <v>0</v>
      </c>
      <c r="L12122" t="s">
        <v>273</v>
      </c>
      <c r="M12122">
        <v>-2</v>
      </c>
      <c r="N12122" t="s">
        <v>478</v>
      </c>
      <c r="O12122" t="s">
        <v>170</v>
      </c>
      <c r="P12122" t="s">
        <v>413</v>
      </c>
      <c r="R12122">
        <v>28.655879386371609</v>
      </c>
      <c r="S12122">
        <v>1910</v>
      </c>
      <c r="T12122">
        <v>26.643709932284693</v>
      </c>
      <c r="U12122">
        <v>30.696740596505894</v>
      </c>
    </row>
    <row r="12123" spans="1:21">
      <c r="A12123" t="s">
        <v>370</v>
      </c>
      <c r="B12123">
        <v>41</v>
      </c>
      <c r="C12123" t="s">
        <v>101</v>
      </c>
      <c r="D12123" t="s">
        <v>32</v>
      </c>
      <c r="E12123" t="s">
        <v>217</v>
      </c>
      <c r="F12123" t="s">
        <v>174</v>
      </c>
      <c r="G12123" t="s">
        <v>211</v>
      </c>
      <c r="H12123" t="s">
        <v>11</v>
      </c>
      <c r="I12123" t="s">
        <v>404</v>
      </c>
      <c r="J12123" t="s">
        <v>298</v>
      </c>
      <c r="K12123">
        <v>0</v>
      </c>
      <c r="L12123" t="s">
        <v>273</v>
      </c>
      <c r="M12123">
        <v>-2</v>
      </c>
      <c r="N12123" t="s">
        <v>478</v>
      </c>
      <c r="O12123" t="s">
        <v>177</v>
      </c>
      <c r="P12123" t="s">
        <v>413</v>
      </c>
      <c r="R12123">
        <v>26.933142474908912</v>
      </c>
      <c r="S12123">
        <v>8227</v>
      </c>
      <c r="T12123">
        <v>25.97873672942826</v>
      </c>
      <c r="U12123">
        <v>27.895658255611412</v>
      </c>
    </row>
    <row r="12124" spans="1:21">
      <c r="A12124" t="s">
        <v>370</v>
      </c>
      <c r="B12124">
        <v>41</v>
      </c>
      <c r="C12124" t="s">
        <v>101</v>
      </c>
      <c r="D12124" t="s">
        <v>32</v>
      </c>
      <c r="E12124" t="s">
        <v>217</v>
      </c>
      <c r="F12124" t="s">
        <v>174</v>
      </c>
      <c r="G12124" t="s">
        <v>211</v>
      </c>
      <c r="H12124" t="s">
        <v>11</v>
      </c>
      <c r="I12124" t="s">
        <v>404</v>
      </c>
      <c r="J12124" t="s">
        <v>298</v>
      </c>
      <c r="K12124">
        <v>0</v>
      </c>
      <c r="L12124" t="s">
        <v>273</v>
      </c>
      <c r="M12124">
        <v>-2</v>
      </c>
      <c r="N12124" t="s">
        <v>478</v>
      </c>
      <c r="O12124" t="s">
        <v>170</v>
      </c>
      <c r="P12124" t="s">
        <v>413</v>
      </c>
      <c r="R12124">
        <v>26.207800943861876</v>
      </c>
      <c r="S12124">
        <v>13890</v>
      </c>
      <c r="T12124">
        <v>25.479099551907293</v>
      </c>
      <c r="U12124">
        <v>26.941670643473898</v>
      </c>
    </row>
    <row r="12125" spans="1:21">
      <c r="A12125" t="s">
        <v>370</v>
      </c>
      <c r="B12125">
        <v>41</v>
      </c>
      <c r="C12125" t="s">
        <v>101</v>
      </c>
      <c r="D12125" t="s">
        <v>32</v>
      </c>
      <c r="E12125" t="s">
        <v>217</v>
      </c>
      <c r="F12125" t="s">
        <v>174</v>
      </c>
      <c r="G12125" t="s">
        <v>211</v>
      </c>
      <c r="H12125" t="s">
        <v>11</v>
      </c>
      <c r="I12125" t="s">
        <v>404</v>
      </c>
      <c r="J12125" t="s">
        <v>298</v>
      </c>
      <c r="K12125">
        <v>0</v>
      </c>
      <c r="L12125" t="s">
        <v>273</v>
      </c>
      <c r="M12125">
        <v>-2</v>
      </c>
      <c r="N12125" t="s">
        <v>478</v>
      </c>
      <c r="O12125" t="s">
        <v>176</v>
      </c>
      <c r="P12125" t="s">
        <v>413</v>
      </c>
      <c r="R12125">
        <v>25.239921120615548</v>
      </c>
      <c r="S12125">
        <v>5663</v>
      </c>
      <c r="T12125">
        <v>24.115718461351239</v>
      </c>
      <c r="U12125">
        <v>26.378001401210888</v>
      </c>
    </row>
    <row r="12126" spans="1:21">
      <c r="A12126" t="s">
        <v>370</v>
      </c>
      <c r="B12126">
        <v>41</v>
      </c>
      <c r="C12126" t="s">
        <v>101</v>
      </c>
      <c r="D12126" t="s">
        <v>32</v>
      </c>
      <c r="E12126" t="s">
        <v>217</v>
      </c>
      <c r="F12126" t="s">
        <v>174</v>
      </c>
      <c r="G12126" t="s">
        <v>211</v>
      </c>
      <c r="H12126" t="s">
        <v>8</v>
      </c>
      <c r="I12126" t="s">
        <v>404</v>
      </c>
      <c r="J12126" t="s">
        <v>299</v>
      </c>
      <c r="K12126">
        <v>0</v>
      </c>
      <c r="L12126" t="s">
        <v>273</v>
      </c>
      <c r="M12126">
        <v>-2</v>
      </c>
      <c r="N12126" t="s">
        <v>478</v>
      </c>
      <c r="O12126" t="s">
        <v>177</v>
      </c>
      <c r="P12126" t="s">
        <v>413</v>
      </c>
      <c r="R12126">
        <v>27.558833386305913</v>
      </c>
      <c r="S12126">
        <v>1968</v>
      </c>
      <c r="T12126">
        <v>25.601817438359749</v>
      </c>
      <c r="U12126">
        <v>29.547546073608178</v>
      </c>
    </row>
    <row r="12127" spans="1:21">
      <c r="A12127" t="s">
        <v>370</v>
      </c>
      <c r="B12127">
        <v>41</v>
      </c>
      <c r="C12127" t="s">
        <v>101</v>
      </c>
      <c r="D12127" t="s">
        <v>32</v>
      </c>
      <c r="E12127" t="s">
        <v>217</v>
      </c>
      <c r="F12127" t="s">
        <v>174</v>
      </c>
      <c r="G12127" t="s">
        <v>211</v>
      </c>
      <c r="H12127" t="s">
        <v>8</v>
      </c>
      <c r="I12127" t="s">
        <v>404</v>
      </c>
      <c r="J12127" t="s">
        <v>299</v>
      </c>
      <c r="K12127">
        <v>0</v>
      </c>
      <c r="L12127" t="s">
        <v>273</v>
      </c>
      <c r="M12127">
        <v>-2</v>
      </c>
      <c r="N12127" t="s">
        <v>478</v>
      </c>
      <c r="O12127" t="s">
        <v>170</v>
      </c>
      <c r="P12127" t="s">
        <v>413</v>
      </c>
      <c r="R12127">
        <v>26.624257113263315</v>
      </c>
      <c r="S12127">
        <v>3327</v>
      </c>
      <c r="T12127">
        <v>25.133249882174209</v>
      </c>
      <c r="U12127">
        <v>28.135966818557058</v>
      </c>
    </row>
    <row r="12128" spans="1:21">
      <c r="A12128" t="s">
        <v>370</v>
      </c>
      <c r="B12128">
        <v>41</v>
      </c>
      <c r="C12128" t="s">
        <v>101</v>
      </c>
      <c r="D12128" t="s">
        <v>32</v>
      </c>
      <c r="E12128" t="s">
        <v>217</v>
      </c>
      <c r="F12128" t="s">
        <v>174</v>
      </c>
      <c r="G12128" t="s">
        <v>211</v>
      </c>
      <c r="H12128" t="s">
        <v>8</v>
      </c>
      <c r="I12128" t="s">
        <v>404</v>
      </c>
      <c r="J12128" t="s">
        <v>299</v>
      </c>
      <c r="K12128">
        <v>0</v>
      </c>
      <c r="L12128" t="s">
        <v>273</v>
      </c>
      <c r="M12128">
        <v>-2</v>
      </c>
      <c r="N12128" t="s">
        <v>478</v>
      </c>
      <c r="O12128" t="s">
        <v>176</v>
      </c>
      <c r="P12128" t="s">
        <v>413</v>
      </c>
      <c r="R12128">
        <v>25.56833976766173</v>
      </c>
      <c r="S12128">
        <v>1359</v>
      </c>
      <c r="T12128">
        <v>23.279101162254005</v>
      </c>
      <c r="U12128">
        <v>27.913701463290984</v>
      </c>
    </row>
    <row r="12129" spans="1:21">
      <c r="A12129" t="s">
        <v>370</v>
      </c>
      <c r="B12129">
        <v>41</v>
      </c>
      <c r="C12129" t="s">
        <v>101</v>
      </c>
      <c r="D12129" t="s">
        <v>32</v>
      </c>
      <c r="E12129" t="s">
        <v>217</v>
      </c>
      <c r="F12129" t="s">
        <v>174</v>
      </c>
      <c r="G12129" t="s">
        <v>211</v>
      </c>
      <c r="H12129" t="s">
        <v>17</v>
      </c>
      <c r="I12129" t="s">
        <v>404</v>
      </c>
      <c r="J12129" t="s">
        <v>300</v>
      </c>
      <c r="K12129">
        <v>0</v>
      </c>
      <c r="L12129" t="s">
        <v>273</v>
      </c>
      <c r="M12129">
        <v>-2</v>
      </c>
      <c r="N12129" t="s">
        <v>478</v>
      </c>
      <c r="O12129" t="s">
        <v>177</v>
      </c>
      <c r="P12129" t="s">
        <v>413</v>
      </c>
      <c r="R12129">
        <v>27.837079353175181</v>
      </c>
      <c r="S12129">
        <v>9434</v>
      </c>
      <c r="T12129">
        <v>26.935965317188458</v>
      </c>
      <c r="U12129">
        <v>28.744600192358998</v>
      </c>
    </row>
    <row r="12130" spans="1:21">
      <c r="A12130" t="s">
        <v>370</v>
      </c>
      <c r="B12130">
        <v>41</v>
      </c>
      <c r="C12130" t="s">
        <v>101</v>
      </c>
      <c r="D12130" t="s">
        <v>32</v>
      </c>
      <c r="E12130" t="s">
        <v>217</v>
      </c>
      <c r="F12130" t="s">
        <v>174</v>
      </c>
      <c r="G12130" t="s">
        <v>211</v>
      </c>
      <c r="H12130" t="s">
        <v>17</v>
      </c>
      <c r="I12130" t="s">
        <v>404</v>
      </c>
      <c r="J12130" t="s">
        <v>300</v>
      </c>
      <c r="K12130">
        <v>0</v>
      </c>
      <c r="L12130" t="s">
        <v>273</v>
      </c>
      <c r="M12130">
        <v>-2</v>
      </c>
      <c r="N12130" t="s">
        <v>478</v>
      </c>
      <c r="O12130" t="s">
        <v>176</v>
      </c>
      <c r="P12130" t="s">
        <v>413</v>
      </c>
      <c r="R12130">
        <v>27.44167966187252</v>
      </c>
      <c r="S12130">
        <v>6626</v>
      </c>
      <c r="T12130">
        <v>26.372212817452706</v>
      </c>
      <c r="U12130">
        <v>28.520682376705981</v>
      </c>
    </row>
    <row r="12131" spans="1:21">
      <c r="A12131" t="s">
        <v>370</v>
      </c>
      <c r="B12131">
        <v>41</v>
      </c>
      <c r="C12131" t="s">
        <v>101</v>
      </c>
      <c r="D12131" t="s">
        <v>32</v>
      </c>
      <c r="E12131" t="s">
        <v>217</v>
      </c>
      <c r="F12131" t="s">
        <v>174</v>
      </c>
      <c r="G12131" t="s">
        <v>211</v>
      </c>
      <c r="H12131" t="s">
        <v>17</v>
      </c>
      <c r="I12131" t="s">
        <v>404</v>
      </c>
      <c r="J12131" t="s">
        <v>300</v>
      </c>
      <c r="K12131">
        <v>0</v>
      </c>
      <c r="L12131" t="s">
        <v>273</v>
      </c>
      <c r="M12131">
        <v>-2</v>
      </c>
      <c r="N12131" t="s">
        <v>478</v>
      </c>
      <c r="O12131" t="s">
        <v>170</v>
      </c>
      <c r="P12131" t="s">
        <v>413</v>
      </c>
      <c r="R12131">
        <v>27.646436927415824</v>
      </c>
      <c r="S12131">
        <v>16060</v>
      </c>
      <c r="T12131">
        <v>26.956688343574847</v>
      </c>
      <c r="U12131">
        <v>28.34003121229431</v>
      </c>
    </row>
    <row r="12132" spans="1:21">
      <c r="A12132" t="s">
        <v>370</v>
      </c>
      <c r="B12132">
        <v>41</v>
      </c>
      <c r="C12132" t="s">
        <v>101</v>
      </c>
      <c r="D12132" t="s">
        <v>32</v>
      </c>
      <c r="E12132" t="s">
        <v>217</v>
      </c>
      <c r="F12132" t="s">
        <v>174</v>
      </c>
      <c r="G12132" t="s">
        <v>211</v>
      </c>
      <c r="H12132" t="s">
        <v>13</v>
      </c>
      <c r="I12132" t="s">
        <v>404</v>
      </c>
      <c r="J12132" t="s">
        <v>301</v>
      </c>
      <c r="K12132">
        <v>0</v>
      </c>
      <c r="L12132" t="s">
        <v>273</v>
      </c>
      <c r="M12132">
        <v>-2</v>
      </c>
      <c r="N12132" t="s">
        <v>478</v>
      </c>
      <c r="O12132" t="s">
        <v>177</v>
      </c>
      <c r="P12132" t="s">
        <v>413</v>
      </c>
      <c r="R12132">
        <v>28.095811311491143</v>
      </c>
      <c r="S12132">
        <v>2033</v>
      </c>
      <c r="T12132">
        <v>26.157584467996543</v>
      </c>
      <c r="U12132">
        <v>30.062893312300542</v>
      </c>
    </row>
    <row r="12133" spans="1:21">
      <c r="A12133" t="s">
        <v>370</v>
      </c>
      <c r="B12133">
        <v>41</v>
      </c>
      <c r="C12133" t="s">
        <v>101</v>
      </c>
      <c r="D12133" t="s">
        <v>32</v>
      </c>
      <c r="E12133" t="s">
        <v>217</v>
      </c>
      <c r="F12133" t="s">
        <v>174</v>
      </c>
      <c r="G12133" t="s">
        <v>211</v>
      </c>
      <c r="H12133" t="s">
        <v>13</v>
      </c>
      <c r="I12133" t="s">
        <v>404</v>
      </c>
      <c r="J12133" t="s">
        <v>301</v>
      </c>
      <c r="K12133">
        <v>0</v>
      </c>
      <c r="L12133" t="s">
        <v>273</v>
      </c>
      <c r="M12133">
        <v>-2</v>
      </c>
      <c r="N12133" t="s">
        <v>478</v>
      </c>
      <c r="O12133" t="s">
        <v>170</v>
      </c>
      <c r="P12133" t="s">
        <v>413</v>
      </c>
      <c r="R12133">
        <v>27.097494202161464</v>
      </c>
      <c r="S12133">
        <v>3397</v>
      </c>
      <c r="T12133">
        <v>25.613019673516575</v>
      </c>
      <c r="U12133">
        <v>28.601273798243465</v>
      </c>
    </row>
    <row r="12134" spans="1:21">
      <c r="A12134" t="s">
        <v>370</v>
      </c>
      <c r="B12134">
        <v>41</v>
      </c>
      <c r="C12134" t="s">
        <v>101</v>
      </c>
      <c r="D12134" t="s">
        <v>32</v>
      </c>
      <c r="E12134" t="s">
        <v>217</v>
      </c>
      <c r="F12134" t="s">
        <v>174</v>
      </c>
      <c r="G12134" t="s">
        <v>211</v>
      </c>
      <c r="H12134" t="s">
        <v>13</v>
      </c>
      <c r="I12134" t="s">
        <v>404</v>
      </c>
      <c r="J12134" t="s">
        <v>301</v>
      </c>
      <c r="K12134">
        <v>0</v>
      </c>
      <c r="L12134" t="s">
        <v>273</v>
      </c>
      <c r="M12134">
        <v>-2</v>
      </c>
      <c r="N12134" t="s">
        <v>478</v>
      </c>
      <c r="O12134" t="s">
        <v>176</v>
      </c>
      <c r="P12134" t="s">
        <v>413</v>
      </c>
      <c r="R12134">
        <v>25.583605370103108</v>
      </c>
      <c r="S12134">
        <v>1364</v>
      </c>
      <c r="T12134">
        <v>23.298014808329455</v>
      </c>
      <c r="U12134">
        <v>27.925034679195083</v>
      </c>
    </row>
    <row r="12135" spans="1:21">
      <c r="A12135" t="s">
        <v>370</v>
      </c>
      <c r="B12135">
        <v>41</v>
      </c>
      <c r="C12135" t="s">
        <v>101</v>
      </c>
      <c r="D12135" t="s">
        <v>32</v>
      </c>
      <c r="E12135" t="s">
        <v>217</v>
      </c>
      <c r="F12135" t="s">
        <v>174</v>
      </c>
      <c r="G12135" t="s">
        <v>211</v>
      </c>
      <c r="H12135" t="s">
        <v>25</v>
      </c>
      <c r="I12135" t="s">
        <v>404</v>
      </c>
      <c r="J12135" t="s">
        <v>302</v>
      </c>
      <c r="K12135">
        <v>0</v>
      </c>
      <c r="L12135" t="s">
        <v>273</v>
      </c>
      <c r="M12135">
        <v>-2</v>
      </c>
      <c r="N12135" t="s">
        <v>478</v>
      </c>
      <c r="O12135" t="s">
        <v>177</v>
      </c>
      <c r="P12135" t="s">
        <v>413</v>
      </c>
      <c r="R12135">
        <v>29.606634270026145</v>
      </c>
      <c r="S12135">
        <v>1899</v>
      </c>
      <c r="T12135">
        <v>27.567336929688008</v>
      </c>
      <c r="U12135">
        <v>31.671353318464256</v>
      </c>
    </row>
    <row r="12136" spans="1:21">
      <c r="A12136" t="s">
        <v>370</v>
      </c>
      <c r="B12136">
        <v>41</v>
      </c>
      <c r="C12136" t="s">
        <v>101</v>
      </c>
      <c r="D12136" t="s">
        <v>32</v>
      </c>
      <c r="E12136" t="s">
        <v>217</v>
      </c>
      <c r="F12136" t="s">
        <v>174</v>
      </c>
      <c r="G12136" t="s">
        <v>211</v>
      </c>
      <c r="H12136" t="s">
        <v>25</v>
      </c>
      <c r="I12136" t="s">
        <v>404</v>
      </c>
      <c r="J12136" t="s">
        <v>302</v>
      </c>
      <c r="K12136">
        <v>0</v>
      </c>
      <c r="L12136" t="s">
        <v>273</v>
      </c>
      <c r="M12136">
        <v>-2</v>
      </c>
      <c r="N12136" t="s">
        <v>478</v>
      </c>
      <c r="O12136" t="s">
        <v>170</v>
      </c>
      <c r="P12136" t="s">
        <v>413</v>
      </c>
      <c r="R12136">
        <v>28.554159344260498</v>
      </c>
      <c r="S12136">
        <v>3167</v>
      </c>
      <c r="T12136">
        <v>26.990426935099816</v>
      </c>
      <c r="U12136">
        <v>30.135414448335741</v>
      </c>
    </row>
    <row r="12137" spans="1:21">
      <c r="A12137" t="s">
        <v>370</v>
      </c>
      <c r="B12137">
        <v>41</v>
      </c>
      <c r="C12137" t="s">
        <v>101</v>
      </c>
      <c r="D12137" t="s">
        <v>32</v>
      </c>
      <c r="E12137" t="s">
        <v>217</v>
      </c>
      <c r="F12137" t="s">
        <v>174</v>
      </c>
      <c r="G12137" t="s">
        <v>211</v>
      </c>
      <c r="H12137" t="s">
        <v>25</v>
      </c>
      <c r="I12137" t="s">
        <v>404</v>
      </c>
      <c r="J12137" t="s">
        <v>302</v>
      </c>
      <c r="K12137">
        <v>0</v>
      </c>
      <c r="L12137" t="s">
        <v>273</v>
      </c>
      <c r="M12137">
        <v>-2</v>
      </c>
      <c r="N12137" t="s">
        <v>478</v>
      </c>
      <c r="O12137" t="s">
        <v>176</v>
      </c>
      <c r="P12137" t="s">
        <v>413</v>
      </c>
      <c r="R12137">
        <v>26.873049918134349</v>
      </c>
      <c r="S12137">
        <v>1268</v>
      </c>
      <c r="T12137">
        <v>24.461863923295557</v>
      </c>
      <c r="U12137">
        <v>29.337191454242905</v>
      </c>
    </row>
    <row r="12138" spans="1:21">
      <c r="A12138" t="s">
        <v>370</v>
      </c>
      <c r="B12138">
        <v>41</v>
      </c>
      <c r="C12138" t="s">
        <v>101</v>
      </c>
      <c r="D12138" t="s">
        <v>32</v>
      </c>
      <c r="E12138" t="s">
        <v>217</v>
      </c>
      <c r="F12138" t="s">
        <v>174</v>
      </c>
      <c r="G12138" t="s">
        <v>211</v>
      </c>
      <c r="H12138" t="s">
        <v>16</v>
      </c>
      <c r="I12138" t="s">
        <v>404</v>
      </c>
      <c r="J12138" t="s">
        <v>303</v>
      </c>
      <c r="K12138">
        <v>0</v>
      </c>
      <c r="L12138" t="s">
        <v>273</v>
      </c>
      <c r="M12138">
        <v>-2</v>
      </c>
      <c r="N12138" t="s">
        <v>478</v>
      </c>
      <c r="O12138" t="s">
        <v>177</v>
      </c>
      <c r="P12138" t="s">
        <v>413</v>
      </c>
      <c r="R12138">
        <v>25.351496273218281</v>
      </c>
      <c r="S12138">
        <v>1710</v>
      </c>
      <c r="T12138">
        <v>23.313819083201963</v>
      </c>
      <c r="U12138">
        <v>27.434669247151305</v>
      </c>
    </row>
    <row r="12139" spans="1:21">
      <c r="A12139" t="s">
        <v>370</v>
      </c>
      <c r="B12139">
        <v>41</v>
      </c>
      <c r="C12139" t="s">
        <v>101</v>
      </c>
      <c r="D12139" t="s">
        <v>32</v>
      </c>
      <c r="E12139" t="s">
        <v>217</v>
      </c>
      <c r="F12139" t="s">
        <v>174</v>
      </c>
      <c r="G12139" t="s">
        <v>211</v>
      </c>
      <c r="H12139" t="s">
        <v>16</v>
      </c>
      <c r="I12139" t="s">
        <v>404</v>
      </c>
      <c r="J12139" t="s">
        <v>303</v>
      </c>
      <c r="K12139">
        <v>0</v>
      </c>
      <c r="L12139" t="s">
        <v>273</v>
      </c>
      <c r="M12139">
        <v>-2</v>
      </c>
      <c r="N12139" t="s">
        <v>478</v>
      </c>
      <c r="O12139" t="s">
        <v>170</v>
      </c>
      <c r="P12139" t="s">
        <v>413</v>
      </c>
      <c r="R12139">
        <v>24.541611941620317</v>
      </c>
      <c r="S12139">
        <v>2869</v>
      </c>
      <c r="T12139">
        <v>22.982153304603223</v>
      </c>
      <c r="U12139">
        <v>26.130182526353806</v>
      </c>
    </row>
    <row r="12140" spans="1:21">
      <c r="A12140" t="s">
        <v>370</v>
      </c>
      <c r="B12140">
        <v>41</v>
      </c>
      <c r="C12140" t="s">
        <v>101</v>
      </c>
      <c r="D12140" t="s">
        <v>32</v>
      </c>
      <c r="E12140" t="s">
        <v>217</v>
      </c>
      <c r="F12140" t="s">
        <v>174</v>
      </c>
      <c r="G12140" t="s">
        <v>211</v>
      </c>
      <c r="H12140" t="s">
        <v>16</v>
      </c>
      <c r="I12140" t="s">
        <v>404</v>
      </c>
      <c r="J12140" t="s">
        <v>303</v>
      </c>
      <c r="K12140">
        <v>0</v>
      </c>
      <c r="L12140" t="s">
        <v>273</v>
      </c>
      <c r="M12140">
        <v>-2</v>
      </c>
      <c r="N12140" t="s">
        <v>478</v>
      </c>
      <c r="O12140" t="s">
        <v>176</v>
      </c>
      <c r="P12140" t="s">
        <v>413</v>
      </c>
      <c r="R12140">
        <v>23.325818592240733</v>
      </c>
      <c r="S12140">
        <v>1159</v>
      </c>
      <c r="T12140">
        <v>20.933410108743157</v>
      </c>
      <c r="U12140">
        <v>25.797741450403688</v>
      </c>
    </row>
    <row r="12141" spans="1:21">
      <c r="A12141" t="s">
        <v>370</v>
      </c>
      <c r="B12141">
        <v>41</v>
      </c>
      <c r="C12141" t="s">
        <v>101</v>
      </c>
      <c r="D12141" t="s">
        <v>32</v>
      </c>
      <c r="E12141" t="s">
        <v>217</v>
      </c>
      <c r="F12141" t="s">
        <v>174</v>
      </c>
      <c r="G12141" t="s">
        <v>211</v>
      </c>
      <c r="H12141" t="s">
        <v>5</v>
      </c>
      <c r="I12141" t="s">
        <v>404</v>
      </c>
      <c r="J12141" t="s">
        <v>304</v>
      </c>
      <c r="K12141">
        <v>0</v>
      </c>
      <c r="L12141" t="s">
        <v>273</v>
      </c>
      <c r="M12141">
        <v>-2</v>
      </c>
      <c r="N12141" t="s">
        <v>478</v>
      </c>
      <c r="O12141" t="s">
        <v>176</v>
      </c>
      <c r="P12141" t="s">
        <v>413</v>
      </c>
      <c r="R12141">
        <v>22.40451206030848</v>
      </c>
      <c r="S12141">
        <v>1628</v>
      </c>
      <c r="T12141">
        <v>20.410971672216132</v>
      </c>
      <c r="U12141">
        <v>24.458730014437251</v>
      </c>
    </row>
    <row r="12142" spans="1:21">
      <c r="A12142" t="s">
        <v>370</v>
      </c>
      <c r="B12142">
        <v>41</v>
      </c>
      <c r="C12142" t="s">
        <v>101</v>
      </c>
      <c r="D12142" t="s">
        <v>32</v>
      </c>
      <c r="E12142" t="s">
        <v>217</v>
      </c>
      <c r="F12142" t="s">
        <v>174</v>
      </c>
      <c r="G12142" t="s">
        <v>211</v>
      </c>
      <c r="H12142" t="s">
        <v>5</v>
      </c>
      <c r="I12142" t="s">
        <v>404</v>
      </c>
      <c r="J12142" t="s">
        <v>304</v>
      </c>
      <c r="K12142">
        <v>0</v>
      </c>
      <c r="L12142" t="s">
        <v>273</v>
      </c>
      <c r="M12142">
        <v>-2</v>
      </c>
      <c r="N12142" t="s">
        <v>478</v>
      </c>
      <c r="O12142" t="s">
        <v>177</v>
      </c>
      <c r="P12142" t="s">
        <v>413</v>
      </c>
      <c r="R12142">
        <v>22.264590977440953</v>
      </c>
      <c r="S12142">
        <v>2364</v>
      </c>
      <c r="T12142">
        <v>20.60951604276773</v>
      </c>
      <c r="U12142">
        <v>23.961884306299595</v>
      </c>
    </row>
    <row r="12143" spans="1:21">
      <c r="A12143" t="s">
        <v>370</v>
      </c>
      <c r="B12143">
        <v>41</v>
      </c>
      <c r="C12143" t="s">
        <v>101</v>
      </c>
      <c r="D12143" t="s">
        <v>32</v>
      </c>
      <c r="E12143" t="s">
        <v>217</v>
      </c>
      <c r="F12143" t="s">
        <v>174</v>
      </c>
      <c r="G12143" t="s">
        <v>211</v>
      </c>
      <c r="H12143" t="s">
        <v>5</v>
      </c>
      <c r="I12143" t="s">
        <v>404</v>
      </c>
      <c r="J12143" t="s">
        <v>304</v>
      </c>
      <c r="K12143">
        <v>0</v>
      </c>
      <c r="L12143" t="s">
        <v>273</v>
      </c>
      <c r="M12143">
        <v>-2</v>
      </c>
      <c r="N12143" t="s">
        <v>478</v>
      </c>
      <c r="O12143" t="s">
        <v>170</v>
      </c>
      <c r="P12143" t="s">
        <v>413</v>
      </c>
      <c r="R12143">
        <v>22.16667619417678</v>
      </c>
      <c r="S12143">
        <v>3992</v>
      </c>
      <c r="T12143">
        <v>20.891138115270362</v>
      </c>
      <c r="U12143">
        <v>23.467395309152749</v>
      </c>
    </row>
    <row r="12144" spans="1:21">
      <c r="A12144" t="s">
        <v>370</v>
      </c>
      <c r="B12144">
        <v>41</v>
      </c>
      <c r="C12144" t="s">
        <v>101</v>
      </c>
      <c r="D12144" t="s">
        <v>32</v>
      </c>
      <c r="E12144" t="s">
        <v>217</v>
      </c>
      <c r="F12144" t="s">
        <v>174</v>
      </c>
      <c r="G12144" t="s">
        <v>211</v>
      </c>
      <c r="H12144" t="s">
        <v>7</v>
      </c>
      <c r="I12144" t="s">
        <v>404</v>
      </c>
      <c r="J12144" t="s">
        <v>305</v>
      </c>
      <c r="K12144">
        <v>0</v>
      </c>
      <c r="L12144" t="s">
        <v>273</v>
      </c>
      <c r="M12144">
        <v>-2</v>
      </c>
      <c r="N12144" t="s">
        <v>478</v>
      </c>
      <c r="O12144" t="s">
        <v>176</v>
      </c>
      <c r="P12144" t="s">
        <v>413</v>
      </c>
      <c r="R12144">
        <v>26.378035542242262</v>
      </c>
      <c r="S12144">
        <v>1566</v>
      </c>
      <c r="T12144">
        <v>24.21963395785864</v>
      </c>
      <c r="U12144">
        <v>28.581519220937114</v>
      </c>
    </row>
    <row r="12145" spans="1:21">
      <c r="A12145" t="s">
        <v>370</v>
      </c>
      <c r="B12145">
        <v>41</v>
      </c>
      <c r="C12145" t="s">
        <v>101</v>
      </c>
      <c r="D12145" t="s">
        <v>32</v>
      </c>
      <c r="E12145" t="s">
        <v>217</v>
      </c>
      <c r="F12145" t="s">
        <v>174</v>
      </c>
      <c r="G12145" t="s">
        <v>211</v>
      </c>
      <c r="H12145" t="s">
        <v>7</v>
      </c>
      <c r="I12145" t="s">
        <v>404</v>
      </c>
      <c r="J12145" t="s">
        <v>305</v>
      </c>
      <c r="K12145">
        <v>0</v>
      </c>
      <c r="L12145" t="s">
        <v>273</v>
      </c>
      <c r="M12145">
        <v>-2</v>
      </c>
      <c r="N12145" t="s">
        <v>478</v>
      </c>
      <c r="O12145" t="s">
        <v>177</v>
      </c>
      <c r="P12145" t="s">
        <v>413</v>
      </c>
      <c r="R12145">
        <v>26.263358536095172</v>
      </c>
      <c r="S12145">
        <v>2277</v>
      </c>
      <c r="T12145">
        <v>24.472458771893386</v>
      </c>
      <c r="U12145">
        <v>28.085615194775272</v>
      </c>
    </row>
    <row r="12146" spans="1:21">
      <c r="A12146" t="s">
        <v>370</v>
      </c>
      <c r="B12146">
        <v>41</v>
      </c>
      <c r="C12146" t="s">
        <v>101</v>
      </c>
      <c r="D12146" t="s">
        <v>32</v>
      </c>
      <c r="E12146" t="s">
        <v>217</v>
      </c>
      <c r="F12146" t="s">
        <v>174</v>
      </c>
      <c r="G12146" t="s">
        <v>211</v>
      </c>
      <c r="H12146" t="s">
        <v>7</v>
      </c>
      <c r="I12146" t="s">
        <v>404</v>
      </c>
      <c r="J12146" t="s">
        <v>305</v>
      </c>
      <c r="K12146">
        <v>0</v>
      </c>
      <c r="L12146" t="s">
        <v>273</v>
      </c>
      <c r="M12146">
        <v>-2</v>
      </c>
      <c r="N12146" t="s">
        <v>478</v>
      </c>
      <c r="O12146" t="s">
        <v>170</v>
      </c>
      <c r="P12146" t="s">
        <v>413</v>
      </c>
      <c r="R12146">
        <v>26.17814161164932</v>
      </c>
      <c r="S12146">
        <v>3843</v>
      </c>
      <c r="T12146">
        <v>24.798056249984977</v>
      </c>
      <c r="U12146">
        <v>27.576961233246202</v>
      </c>
    </row>
    <row r="12147" spans="1:21">
      <c r="A12147" t="s">
        <v>370</v>
      </c>
      <c r="B12147">
        <v>41</v>
      </c>
      <c r="C12147" t="s">
        <v>101</v>
      </c>
      <c r="D12147" t="s">
        <v>32</v>
      </c>
      <c r="E12147" t="s">
        <v>217</v>
      </c>
      <c r="F12147" t="s">
        <v>174</v>
      </c>
      <c r="G12147" t="s">
        <v>211</v>
      </c>
      <c r="H12147" t="s">
        <v>15</v>
      </c>
      <c r="I12147" t="s">
        <v>404</v>
      </c>
      <c r="J12147" t="s">
        <v>306</v>
      </c>
      <c r="K12147">
        <v>0</v>
      </c>
      <c r="L12147" t="s">
        <v>273</v>
      </c>
      <c r="M12147">
        <v>-2</v>
      </c>
      <c r="N12147" t="s">
        <v>478</v>
      </c>
      <c r="O12147" t="s">
        <v>177</v>
      </c>
      <c r="P12147" t="s">
        <v>413</v>
      </c>
      <c r="R12147">
        <v>26.559764583493894</v>
      </c>
      <c r="S12147">
        <v>1938</v>
      </c>
      <c r="T12147">
        <v>24.612558250977447</v>
      </c>
      <c r="U12147">
        <v>28.542744310041257</v>
      </c>
    </row>
    <row r="12148" spans="1:21">
      <c r="A12148" t="s">
        <v>370</v>
      </c>
      <c r="B12148">
        <v>41</v>
      </c>
      <c r="C12148" t="s">
        <v>101</v>
      </c>
      <c r="D12148" t="s">
        <v>32</v>
      </c>
      <c r="E12148" t="s">
        <v>217</v>
      </c>
      <c r="F12148" t="s">
        <v>174</v>
      </c>
      <c r="G12148" t="s">
        <v>211</v>
      </c>
      <c r="H12148" t="s">
        <v>15</v>
      </c>
      <c r="I12148" t="s">
        <v>404</v>
      </c>
      <c r="J12148" t="s">
        <v>306</v>
      </c>
      <c r="K12148">
        <v>0</v>
      </c>
      <c r="L12148" t="s">
        <v>273</v>
      </c>
      <c r="M12148">
        <v>-2</v>
      </c>
      <c r="N12148" t="s">
        <v>478</v>
      </c>
      <c r="O12148" t="s">
        <v>170</v>
      </c>
      <c r="P12148" t="s">
        <v>413</v>
      </c>
      <c r="R12148">
        <v>25.422616460665072</v>
      </c>
      <c r="S12148">
        <v>3165</v>
      </c>
      <c r="T12148">
        <v>23.918429053805522</v>
      </c>
      <c r="U12148">
        <v>26.951227272486221</v>
      </c>
    </row>
    <row r="12149" spans="1:21">
      <c r="A12149" t="s">
        <v>370</v>
      </c>
      <c r="B12149">
        <v>41</v>
      </c>
      <c r="C12149" t="s">
        <v>101</v>
      </c>
      <c r="D12149" t="s">
        <v>32</v>
      </c>
      <c r="E12149" t="s">
        <v>217</v>
      </c>
      <c r="F12149" t="s">
        <v>174</v>
      </c>
      <c r="G12149" t="s">
        <v>211</v>
      </c>
      <c r="H12149" t="s">
        <v>15</v>
      </c>
      <c r="I12149" t="s">
        <v>404</v>
      </c>
      <c r="J12149" t="s">
        <v>306</v>
      </c>
      <c r="K12149">
        <v>0</v>
      </c>
      <c r="L12149" t="s">
        <v>273</v>
      </c>
      <c r="M12149">
        <v>-2</v>
      </c>
      <c r="N12149" t="s">
        <v>478</v>
      </c>
      <c r="O12149" t="s">
        <v>176</v>
      </c>
      <c r="P12149" t="s">
        <v>413</v>
      </c>
      <c r="R12149">
        <v>24.019255889819579</v>
      </c>
      <c r="S12149">
        <v>1227</v>
      </c>
      <c r="T12149">
        <v>21.666836441648911</v>
      </c>
      <c r="U12149">
        <v>26.442756233824337</v>
      </c>
    </row>
    <row r="12150" spans="1:21">
      <c r="A12150" t="s">
        <v>370</v>
      </c>
      <c r="B12150">
        <v>41</v>
      </c>
      <c r="C12150" t="s">
        <v>101</v>
      </c>
      <c r="D12150" t="s">
        <v>32</v>
      </c>
      <c r="E12150" t="s">
        <v>217</v>
      </c>
      <c r="F12150" t="s">
        <v>174</v>
      </c>
      <c r="G12150" t="s">
        <v>211</v>
      </c>
      <c r="H12150" t="s">
        <v>19</v>
      </c>
      <c r="I12150" t="s">
        <v>404</v>
      </c>
      <c r="J12150" t="s">
        <v>307</v>
      </c>
      <c r="K12150">
        <v>0</v>
      </c>
      <c r="L12150" t="s">
        <v>273</v>
      </c>
      <c r="M12150">
        <v>-2</v>
      </c>
      <c r="N12150" t="s">
        <v>478</v>
      </c>
      <c r="O12150" t="s">
        <v>177</v>
      </c>
      <c r="P12150" t="s">
        <v>413</v>
      </c>
      <c r="R12150">
        <v>29.451174469246705</v>
      </c>
      <c r="S12150">
        <v>934</v>
      </c>
      <c r="T12150">
        <v>26.558028699255836</v>
      </c>
      <c r="U12150">
        <v>32.397174526926428</v>
      </c>
    </row>
    <row r="12151" spans="1:21">
      <c r="A12151" t="s">
        <v>370</v>
      </c>
      <c r="B12151">
        <v>41</v>
      </c>
      <c r="C12151" t="s">
        <v>101</v>
      </c>
      <c r="D12151" t="s">
        <v>32</v>
      </c>
      <c r="E12151" t="s">
        <v>217</v>
      </c>
      <c r="F12151" t="s">
        <v>174</v>
      </c>
      <c r="G12151" t="s">
        <v>211</v>
      </c>
      <c r="H12151" t="s">
        <v>19</v>
      </c>
      <c r="I12151" t="s">
        <v>404</v>
      </c>
      <c r="J12151" t="s">
        <v>307</v>
      </c>
      <c r="K12151">
        <v>0</v>
      </c>
      <c r="L12151" t="s">
        <v>273</v>
      </c>
      <c r="M12151">
        <v>-2</v>
      </c>
      <c r="N12151" t="s">
        <v>478</v>
      </c>
      <c r="O12151" t="s">
        <v>170</v>
      </c>
      <c r="P12151" t="s">
        <v>413</v>
      </c>
      <c r="R12151">
        <v>26.376148708274656</v>
      </c>
      <c r="S12151">
        <v>1520</v>
      </c>
      <c r="T12151">
        <v>24.185781900747923</v>
      </c>
      <c r="U12151">
        <v>28.612970659974184</v>
      </c>
    </row>
    <row r="12152" spans="1:21">
      <c r="A12152" t="s">
        <v>370</v>
      </c>
      <c r="B12152">
        <v>41</v>
      </c>
      <c r="C12152" t="s">
        <v>101</v>
      </c>
      <c r="D12152" t="s">
        <v>32</v>
      </c>
      <c r="E12152" t="s">
        <v>217</v>
      </c>
      <c r="F12152" t="s">
        <v>174</v>
      </c>
      <c r="G12152" t="s">
        <v>211</v>
      </c>
      <c r="H12152" t="s">
        <v>19</v>
      </c>
      <c r="I12152" t="s">
        <v>404</v>
      </c>
      <c r="J12152" t="s">
        <v>307</v>
      </c>
      <c r="K12152">
        <v>0</v>
      </c>
      <c r="L12152" t="s">
        <v>273</v>
      </c>
      <c r="M12152">
        <v>-2</v>
      </c>
      <c r="N12152" t="s">
        <v>478</v>
      </c>
      <c r="O12152" t="s">
        <v>176</v>
      </c>
      <c r="P12152" t="s">
        <v>413</v>
      </c>
      <c r="R12152">
        <v>22.687897304566206</v>
      </c>
      <c r="S12152">
        <v>586</v>
      </c>
      <c r="T12152">
        <v>19.38654177507394</v>
      </c>
      <c r="U12152">
        <v>26.154239830509468</v>
      </c>
    </row>
    <row r="12153" spans="1:21">
      <c r="A12153" t="s">
        <v>370</v>
      </c>
      <c r="B12153">
        <v>41</v>
      </c>
      <c r="C12153" t="s">
        <v>101</v>
      </c>
      <c r="D12153" t="s">
        <v>32</v>
      </c>
      <c r="E12153" t="s">
        <v>217</v>
      </c>
      <c r="F12153" t="s">
        <v>174</v>
      </c>
      <c r="G12153" t="s">
        <v>211</v>
      </c>
      <c r="H12153" t="s">
        <v>14</v>
      </c>
      <c r="I12153" t="s">
        <v>404</v>
      </c>
      <c r="J12153" t="s">
        <v>308</v>
      </c>
      <c r="K12153">
        <v>0</v>
      </c>
      <c r="L12153" t="s">
        <v>273</v>
      </c>
      <c r="M12153">
        <v>-2</v>
      </c>
      <c r="N12153" t="s">
        <v>478</v>
      </c>
      <c r="O12153" t="s">
        <v>176</v>
      </c>
      <c r="P12153" t="s">
        <v>413</v>
      </c>
      <c r="R12153">
        <v>29.007561566491614</v>
      </c>
      <c r="S12153">
        <v>1141</v>
      </c>
      <c r="T12153">
        <v>26.400163009983054</v>
      </c>
      <c r="U12153">
        <v>31.660882628051944</v>
      </c>
    </row>
    <row r="12154" spans="1:21">
      <c r="A12154" t="s">
        <v>370</v>
      </c>
      <c r="B12154">
        <v>41</v>
      </c>
      <c r="C12154" t="s">
        <v>101</v>
      </c>
      <c r="D12154" t="s">
        <v>32</v>
      </c>
      <c r="E12154" t="s">
        <v>217</v>
      </c>
      <c r="F12154" t="s">
        <v>174</v>
      </c>
      <c r="G12154" t="s">
        <v>211</v>
      </c>
      <c r="H12154" t="s">
        <v>14</v>
      </c>
      <c r="I12154" t="s">
        <v>404</v>
      </c>
      <c r="J12154" t="s">
        <v>308</v>
      </c>
      <c r="K12154">
        <v>0</v>
      </c>
      <c r="L12154" t="s">
        <v>273</v>
      </c>
      <c r="M12154">
        <v>-2</v>
      </c>
      <c r="N12154" t="s">
        <v>478</v>
      </c>
      <c r="O12154" t="s">
        <v>177</v>
      </c>
      <c r="P12154" t="s">
        <v>413</v>
      </c>
      <c r="R12154">
        <v>29.340535398049017</v>
      </c>
      <c r="S12154">
        <v>1798</v>
      </c>
      <c r="T12154">
        <v>27.251224594959648</v>
      </c>
      <c r="U12154">
        <v>31.457710351827618</v>
      </c>
    </row>
    <row r="12155" spans="1:21">
      <c r="A12155" t="s">
        <v>370</v>
      </c>
      <c r="B12155">
        <v>41</v>
      </c>
      <c r="C12155" t="s">
        <v>101</v>
      </c>
      <c r="D12155" t="s">
        <v>32</v>
      </c>
      <c r="E12155" t="s">
        <v>217</v>
      </c>
      <c r="F12155" t="s">
        <v>174</v>
      </c>
      <c r="G12155" t="s">
        <v>211</v>
      </c>
      <c r="H12155" t="s">
        <v>14</v>
      </c>
      <c r="I12155" t="s">
        <v>404</v>
      </c>
      <c r="J12155" t="s">
        <v>308</v>
      </c>
      <c r="K12155">
        <v>0</v>
      </c>
      <c r="L12155" t="s">
        <v>273</v>
      </c>
      <c r="M12155">
        <v>-2</v>
      </c>
      <c r="N12155" t="s">
        <v>478</v>
      </c>
      <c r="O12155" t="s">
        <v>170</v>
      </c>
      <c r="P12155" t="s">
        <v>413</v>
      </c>
      <c r="R12155">
        <v>28.950007362163749</v>
      </c>
      <c r="S12155">
        <v>2939</v>
      </c>
      <c r="T12155">
        <v>27.319965943270041</v>
      </c>
      <c r="U12155">
        <v>30.598004197231216</v>
      </c>
    </row>
    <row r="12156" spans="1:21">
      <c r="A12156" t="s">
        <v>370</v>
      </c>
      <c r="B12156">
        <v>41</v>
      </c>
      <c r="C12156" t="s">
        <v>101</v>
      </c>
      <c r="D12156" t="s">
        <v>32</v>
      </c>
      <c r="E12156" t="s">
        <v>217</v>
      </c>
      <c r="F12156" t="s">
        <v>174</v>
      </c>
      <c r="G12156" t="s">
        <v>211</v>
      </c>
      <c r="H12156" t="s">
        <v>10</v>
      </c>
      <c r="I12156" t="s">
        <v>404</v>
      </c>
      <c r="J12156" t="s">
        <v>309</v>
      </c>
      <c r="K12156">
        <v>0</v>
      </c>
      <c r="L12156" t="s">
        <v>273</v>
      </c>
      <c r="M12156">
        <v>-2</v>
      </c>
      <c r="N12156" t="s">
        <v>478</v>
      </c>
      <c r="O12156" t="s">
        <v>177</v>
      </c>
      <c r="P12156" t="s">
        <v>413</v>
      </c>
      <c r="R12156">
        <v>27.050537168763633</v>
      </c>
      <c r="S12156">
        <v>2285</v>
      </c>
      <c r="T12156">
        <v>25.244507328311848</v>
      </c>
      <c r="U12156">
        <v>28.885410800161115</v>
      </c>
    </row>
    <row r="12157" spans="1:21">
      <c r="A12157" t="s">
        <v>370</v>
      </c>
      <c r="B12157">
        <v>41</v>
      </c>
      <c r="C12157" t="s">
        <v>101</v>
      </c>
      <c r="D12157" t="s">
        <v>32</v>
      </c>
      <c r="E12157" t="s">
        <v>217</v>
      </c>
      <c r="F12157" t="s">
        <v>174</v>
      </c>
      <c r="G12157" t="s">
        <v>211</v>
      </c>
      <c r="H12157" t="s">
        <v>10</v>
      </c>
      <c r="I12157" t="s">
        <v>404</v>
      </c>
      <c r="J12157" t="s">
        <v>309</v>
      </c>
      <c r="K12157">
        <v>0</v>
      </c>
      <c r="L12157" t="s">
        <v>273</v>
      </c>
      <c r="M12157">
        <v>-2</v>
      </c>
      <c r="N12157" t="s">
        <v>478</v>
      </c>
      <c r="O12157" t="s">
        <v>170</v>
      </c>
      <c r="P12157" t="s">
        <v>413</v>
      </c>
      <c r="R12157">
        <v>25.574737271583604</v>
      </c>
      <c r="S12157">
        <v>3707</v>
      </c>
      <c r="T12157">
        <v>24.181022725161785</v>
      </c>
      <c r="U12157">
        <v>26.989015647868829</v>
      </c>
    </row>
    <row r="12158" spans="1:21">
      <c r="A12158" t="s">
        <v>370</v>
      </c>
      <c r="B12158">
        <v>41</v>
      </c>
      <c r="C12158" t="s">
        <v>101</v>
      </c>
      <c r="D12158" t="s">
        <v>32</v>
      </c>
      <c r="E12158" t="s">
        <v>217</v>
      </c>
      <c r="F12158" t="s">
        <v>174</v>
      </c>
      <c r="G12158" t="s">
        <v>211</v>
      </c>
      <c r="H12158" t="s">
        <v>10</v>
      </c>
      <c r="I12158" t="s">
        <v>404</v>
      </c>
      <c r="J12158" t="s">
        <v>309</v>
      </c>
      <c r="K12158">
        <v>0</v>
      </c>
      <c r="L12158" t="s">
        <v>273</v>
      </c>
      <c r="M12158">
        <v>-2</v>
      </c>
      <c r="N12158" t="s">
        <v>478</v>
      </c>
      <c r="O12158" t="s">
        <v>176</v>
      </c>
      <c r="P12158" t="s">
        <v>413</v>
      </c>
      <c r="R12158">
        <v>23.266075004101008</v>
      </c>
      <c r="S12158">
        <v>1422</v>
      </c>
      <c r="T12158">
        <v>21.104396822908431</v>
      </c>
      <c r="U12158">
        <v>25.492866785651298</v>
      </c>
    </row>
    <row r="12159" spans="1:21">
      <c r="A12159" t="s">
        <v>370</v>
      </c>
      <c r="B12159">
        <v>41</v>
      </c>
      <c r="C12159" t="s">
        <v>101</v>
      </c>
      <c r="D12159" t="s">
        <v>32</v>
      </c>
      <c r="E12159" t="s">
        <v>217</v>
      </c>
      <c r="F12159" t="s">
        <v>174</v>
      </c>
      <c r="G12159" t="s">
        <v>211</v>
      </c>
      <c r="H12159" t="s">
        <v>93</v>
      </c>
      <c r="I12159" t="s">
        <v>173</v>
      </c>
      <c r="J12159" t="s">
        <v>310</v>
      </c>
      <c r="K12159">
        <v>0</v>
      </c>
      <c r="L12159" t="s">
        <v>273</v>
      </c>
      <c r="M12159">
        <v>-2</v>
      </c>
      <c r="N12159" t="s">
        <v>478</v>
      </c>
      <c r="O12159" t="s">
        <v>170</v>
      </c>
      <c r="P12159" t="s">
        <v>413</v>
      </c>
      <c r="R12159">
        <v>26.618807379893816</v>
      </c>
      <c r="S12159">
        <v>99103</v>
      </c>
      <c r="T12159">
        <v>26.343989571444894</v>
      </c>
      <c r="U12159">
        <v>26.894320554998114</v>
      </c>
    </row>
    <row r="12160" spans="1:21">
      <c r="A12160" t="s">
        <v>370</v>
      </c>
      <c r="B12160">
        <v>41</v>
      </c>
      <c r="C12160" t="s">
        <v>101</v>
      </c>
      <c r="D12160" t="s">
        <v>32</v>
      </c>
      <c r="E12160" t="s">
        <v>217</v>
      </c>
      <c r="F12160" t="s">
        <v>174</v>
      </c>
      <c r="G12160" t="s">
        <v>211</v>
      </c>
      <c r="H12160" t="s">
        <v>93</v>
      </c>
      <c r="I12160" t="s">
        <v>173</v>
      </c>
      <c r="J12160" t="s">
        <v>310</v>
      </c>
      <c r="K12160">
        <v>0</v>
      </c>
      <c r="L12160" t="s">
        <v>273</v>
      </c>
      <c r="M12160">
        <v>-2</v>
      </c>
      <c r="N12160" t="s">
        <v>478</v>
      </c>
      <c r="O12160" t="s">
        <v>177</v>
      </c>
      <c r="P12160" t="s">
        <v>413</v>
      </c>
      <c r="R12160">
        <v>27.34391704440101</v>
      </c>
      <c r="S12160">
        <v>59147</v>
      </c>
      <c r="T12160">
        <v>26.985247999124656</v>
      </c>
      <c r="U12160">
        <v>27.703665793306858</v>
      </c>
    </row>
    <row r="12161" spans="1:21">
      <c r="A12161" t="s">
        <v>370</v>
      </c>
      <c r="B12161">
        <v>41</v>
      </c>
      <c r="C12161" t="s">
        <v>101</v>
      </c>
      <c r="D12161" t="s">
        <v>32</v>
      </c>
      <c r="E12161" t="s">
        <v>217</v>
      </c>
      <c r="F12161" t="s">
        <v>174</v>
      </c>
      <c r="G12161" t="s">
        <v>211</v>
      </c>
      <c r="H12161" t="s">
        <v>93</v>
      </c>
      <c r="I12161" t="s">
        <v>173</v>
      </c>
      <c r="J12161" t="s">
        <v>310</v>
      </c>
      <c r="K12161">
        <v>0</v>
      </c>
      <c r="L12161" t="s">
        <v>273</v>
      </c>
      <c r="M12161">
        <v>-2</v>
      </c>
      <c r="N12161" t="s">
        <v>478</v>
      </c>
      <c r="O12161" t="s">
        <v>176</v>
      </c>
      <c r="P12161" t="s">
        <v>413</v>
      </c>
      <c r="R12161">
        <v>25.606766739982117</v>
      </c>
      <c r="S12161">
        <v>39956</v>
      </c>
      <c r="T12161">
        <v>25.179765192462312</v>
      </c>
      <c r="U12161">
        <v>26.03567054804935</v>
      </c>
    </row>
    <row r="12162" spans="1:21">
      <c r="A12162" t="s">
        <v>370</v>
      </c>
      <c r="B12162">
        <v>41</v>
      </c>
      <c r="C12162" t="s">
        <v>101</v>
      </c>
      <c r="D12162" t="s">
        <v>32</v>
      </c>
      <c r="E12162" t="s">
        <v>217</v>
      </c>
      <c r="F12162" t="s">
        <v>174</v>
      </c>
      <c r="G12162" t="s">
        <v>211</v>
      </c>
      <c r="H12162" t="s">
        <v>181</v>
      </c>
      <c r="I12162" t="s">
        <v>180</v>
      </c>
      <c r="J12162" t="s">
        <v>275</v>
      </c>
      <c r="K12162">
        <v>0</v>
      </c>
      <c r="L12162" t="s">
        <v>273</v>
      </c>
      <c r="M12162">
        <v>-2</v>
      </c>
      <c r="N12162" t="s">
        <v>478</v>
      </c>
      <c r="O12162" t="s">
        <v>177</v>
      </c>
      <c r="P12162" t="s">
        <v>415</v>
      </c>
      <c r="R12162">
        <v>23.019045102100165</v>
      </c>
      <c r="S12162">
        <v>14923</v>
      </c>
      <c r="T12162">
        <v>22.346860346732573</v>
      </c>
      <c r="U12162">
        <v>23.697555133089583</v>
      </c>
    </row>
    <row r="12163" spans="1:21">
      <c r="A12163" t="s">
        <v>370</v>
      </c>
      <c r="B12163">
        <v>41</v>
      </c>
      <c r="C12163" t="s">
        <v>101</v>
      </c>
      <c r="D12163" t="s">
        <v>32</v>
      </c>
      <c r="E12163" t="s">
        <v>217</v>
      </c>
      <c r="F12163" t="s">
        <v>174</v>
      </c>
      <c r="G12163" t="s">
        <v>211</v>
      </c>
      <c r="H12163" t="s">
        <v>181</v>
      </c>
      <c r="I12163" t="s">
        <v>180</v>
      </c>
      <c r="J12163" t="s">
        <v>275</v>
      </c>
      <c r="K12163">
        <v>0</v>
      </c>
      <c r="L12163" t="s">
        <v>273</v>
      </c>
      <c r="M12163">
        <v>-2</v>
      </c>
      <c r="N12163" t="s">
        <v>478</v>
      </c>
      <c r="O12163" t="s">
        <v>170</v>
      </c>
      <c r="P12163" t="s">
        <v>415</v>
      </c>
      <c r="R12163">
        <v>22.445387052641397</v>
      </c>
      <c r="S12163">
        <v>21986</v>
      </c>
      <c r="T12163">
        <v>21.896152584441634</v>
      </c>
      <c r="U12163">
        <v>22.999102656301492</v>
      </c>
    </row>
    <row r="12164" spans="1:21">
      <c r="A12164" t="s">
        <v>370</v>
      </c>
      <c r="B12164">
        <v>41</v>
      </c>
      <c r="C12164" t="s">
        <v>101</v>
      </c>
      <c r="D12164" t="s">
        <v>32</v>
      </c>
      <c r="E12164" t="s">
        <v>217</v>
      </c>
      <c r="F12164" t="s">
        <v>174</v>
      </c>
      <c r="G12164" t="s">
        <v>211</v>
      </c>
      <c r="H12164" t="s">
        <v>181</v>
      </c>
      <c r="I12164" t="s">
        <v>180</v>
      </c>
      <c r="J12164" t="s">
        <v>275</v>
      </c>
      <c r="K12164">
        <v>0</v>
      </c>
      <c r="L12164" t="s">
        <v>273</v>
      </c>
      <c r="M12164">
        <v>-2</v>
      </c>
      <c r="N12164" t="s">
        <v>478</v>
      </c>
      <c r="O12164" t="s">
        <v>176</v>
      </c>
      <c r="P12164" t="s">
        <v>415</v>
      </c>
      <c r="R12164">
        <v>21.388912772786689</v>
      </c>
      <c r="S12164">
        <v>7063</v>
      </c>
      <c r="T12164">
        <v>20.440288316199602</v>
      </c>
      <c r="U12164">
        <v>22.352569718267883</v>
      </c>
    </row>
    <row r="12165" spans="1:21">
      <c r="A12165" t="s">
        <v>370</v>
      </c>
      <c r="B12165">
        <v>41</v>
      </c>
      <c r="C12165" t="s">
        <v>101</v>
      </c>
      <c r="D12165" t="s">
        <v>32</v>
      </c>
      <c r="E12165" t="s">
        <v>217</v>
      </c>
      <c r="F12165" t="s">
        <v>174</v>
      </c>
      <c r="G12165" t="s">
        <v>211</v>
      </c>
      <c r="H12165" t="s">
        <v>182</v>
      </c>
      <c r="I12165" t="s">
        <v>180</v>
      </c>
      <c r="J12165" t="s">
        <v>3</v>
      </c>
      <c r="K12165">
        <v>0</v>
      </c>
      <c r="L12165" t="s">
        <v>273</v>
      </c>
      <c r="M12165">
        <v>-2</v>
      </c>
      <c r="N12165" t="s">
        <v>478</v>
      </c>
      <c r="O12165" t="s">
        <v>177</v>
      </c>
      <c r="P12165" t="s">
        <v>415</v>
      </c>
      <c r="R12165">
        <v>19.074611386907634</v>
      </c>
      <c r="S12165">
        <v>16503</v>
      </c>
      <c r="T12165">
        <v>18.478950357733115</v>
      </c>
      <c r="U12165">
        <v>19.677739922748483</v>
      </c>
    </row>
    <row r="12166" spans="1:21">
      <c r="A12166" t="s">
        <v>370</v>
      </c>
      <c r="B12166">
        <v>41</v>
      </c>
      <c r="C12166" t="s">
        <v>101</v>
      </c>
      <c r="D12166" t="s">
        <v>32</v>
      </c>
      <c r="E12166" t="s">
        <v>217</v>
      </c>
      <c r="F12166" t="s">
        <v>174</v>
      </c>
      <c r="G12166" t="s">
        <v>211</v>
      </c>
      <c r="H12166" t="s">
        <v>182</v>
      </c>
      <c r="I12166" t="s">
        <v>180</v>
      </c>
      <c r="J12166" t="s">
        <v>3</v>
      </c>
      <c r="K12166">
        <v>0</v>
      </c>
      <c r="L12166" t="s">
        <v>273</v>
      </c>
      <c r="M12166">
        <v>-2</v>
      </c>
      <c r="N12166" t="s">
        <v>478</v>
      </c>
      <c r="O12166" t="s">
        <v>170</v>
      </c>
      <c r="P12166" t="s">
        <v>415</v>
      </c>
      <c r="R12166">
        <v>18.625893080976532</v>
      </c>
      <c r="S12166">
        <v>23535</v>
      </c>
      <c r="T12166">
        <v>18.131213931781335</v>
      </c>
      <c r="U12166">
        <v>19.125951200142254</v>
      </c>
    </row>
    <row r="12167" spans="1:21">
      <c r="A12167" t="s">
        <v>370</v>
      </c>
      <c r="B12167">
        <v>41</v>
      </c>
      <c r="C12167" t="s">
        <v>101</v>
      </c>
      <c r="D12167" t="s">
        <v>32</v>
      </c>
      <c r="E12167" t="s">
        <v>217</v>
      </c>
      <c r="F12167" t="s">
        <v>174</v>
      </c>
      <c r="G12167" t="s">
        <v>211</v>
      </c>
      <c r="H12167" t="s">
        <v>182</v>
      </c>
      <c r="I12167" t="s">
        <v>180</v>
      </c>
      <c r="J12167" t="s">
        <v>3</v>
      </c>
      <c r="K12167">
        <v>0</v>
      </c>
      <c r="L12167" t="s">
        <v>273</v>
      </c>
      <c r="M12167">
        <v>-2</v>
      </c>
      <c r="N12167" t="s">
        <v>478</v>
      </c>
      <c r="O12167" t="s">
        <v>176</v>
      </c>
      <c r="P12167" t="s">
        <v>415</v>
      </c>
      <c r="R12167">
        <v>17.86147132684842</v>
      </c>
      <c r="S12167">
        <v>7032</v>
      </c>
      <c r="T12167">
        <v>16.975773444879358</v>
      </c>
      <c r="U12167">
        <v>18.765988270799021</v>
      </c>
    </row>
    <row r="12168" spans="1:21">
      <c r="A12168" t="s">
        <v>370</v>
      </c>
      <c r="B12168">
        <v>41</v>
      </c>
      <c r="C12168" t="s">
        <v>101</v>
      </c>
      <c r="D12168" t="s">
        <v>32</v>
      </c>
      <c r="E12168" t="s">
        <v>217</v>
      </c>
      <c r="F12168" t="s">
        <v>174</v>
      </c>
      <c r="G12168" t="s">
        <v>211</v>
      </c>
      <c r="H12168" t="s">
        <v>183</v>
      </c>
      <c r="I12168" t="s">
        <v>180</v>
      </c>
      <c r="J12168" t="s">
        <v>340</v>
      </c>
      <c r="K12168">
        <v>0</v>
      </c>
      <c r="L12168" t="s">
        <v>273</v>
      </c>
      <c r="M12168">
        <v>-2</v>
      </c>
      <c r="N12168" t="s">
        <v>478</v>
      </c>
      <c r="O12168" t="s">
        <v>177</v>
      </c>
      <c r="P12168" t="s">
        <v>415</v>
      </c>
      <c r="R12168">
        <v>16.944906661502838</v>
      </c>
      <c r="S12168">
        <v>6951</v>
      </c>
      <c r="T12168">
        <v>16.073143464655594</v>
      </c>
      <c r="U12168">
        <v>17.83671101419035</v>
      </c>
    </row>
    <row r="12169" spans="1:21">
      <c r="A12169" t="s">
        <v>370</v>
      </c>
      <c r="B12169">
        <v>41</v>
      </c>
      <c r="C12169" t="s">
        <v>101</v>
      </c>
      <c r="D12169" t="s">
        <v>32</v>
      </c>
      <c r="E12169" t="s">
        <v>217</v>
      </c>
      <c r="F12169" t="s">
        <v>174</v>
      </c>
      <c r="G12169" t="s">
        <v>211</v>
      </c>
      <c r="H12169" t="s">
        <v>183</v>
      </c>
      <c r="I12169" t="s">
        <v>180</v>
      </c>
      <c r="J12169" t="s">
        <v>340</v>
      </c>
      <c r="K12169">
        <v>0</v>
      </c>
      <c r="L12169" t="s">
        <v>273</v>
      </c>
      <c r="M12169">
        <v>-2</v>
      </c>
      <c r="N12169" t="s">
        <v>478</v>
      </c>
      <c r="O12169" t="s">
        <v>170</v>
      </c>
      <c r="P12169" t="s">
        <v>415</v>
      </c>
      <c r="R12169">
        <v>16.136407561355114</v>
      </c>
      <c r="S12169">
        <v>9509</v>
      </c>
      <c r="T12169">
        <v>15.404749950451354</v>
      </c>
      <c r="U12169">
        <v>16.883369731907489</v>
      </c>
    </row>
    <row r="12170" spans="1:21">
      <c r="A12170" t="s">
        <v>370</v>
      </c>
      <c r="B12170">
        <v>41</v>
      </c>
      <c r="C12170" t="s">
        <v>101</v>
      </c>
      <c r="D12170" t="s">
        <v>32</v>
      </c>
      <c r="E12170" t="s">
        <v>217</v>
      </c>
      <c r="F12170" t="s">
        <v>174</v>
      </c>
      <c r="G12170" t="s">
        <v>211</v>
      </c>
      <c r="H12170" t="s">
        <v>183</v>
      </c>
      <c r="I12170" t="s">
        <v>180</v>
      </c>
      <c r="J12170" t="s">
        <v>340</v>
      </c>
      <c r="K12170">
        <v>0</v>
      </c>
      <c r="L12170" t="s">
        <v>273</v>
      </c>
      <c r="M12170">
        <v>-2</v>
      </c>
      <c r="N12170" t="s">
        <v>478</v>
      </c>
      <c r="O12170" t="s">
        <v>176</v>
      </c>
      <c r="P12170" t="s">
        <v>415</v>
      </c>
      <c r="R12170">
        <v>14.20557326632926</v>
      </c>
      <c r="S12170">
        <v>2558</v>
      </c>
      <c r="T12170">
        <v>12.884631092687632</v>
      </c>
      <c r="U12170">
        <v>15.589302405384005</v>
      </c>
    </row>
    <row r="12171" spans="1:21">
      <c r="A12171" t="s">
        <v>370</v>
      </c>
      <c r="B12171">
        <v>41</v>
      </c>
      <c r="C12171" t="s">
        <v>101</v>
      </c>
      <c r="D12171" t="s">
        <v>32</v>
      </c>
      <c r="E12171" t="s">
        <v>217</v>
      </c>
      <c r="F12171" t="s">
        <v>174</v>
      </c>
      <c r="G12171" t="s">
        <v>211</v>
      </c>
      <c r="H12171" t="s">
        <v>22</v>
      </c>
      <c r="I12171" t="s">
        <v>404</v>
      </c>
      <c r="J12171" t="s">
        <v>265</v>
      </c>
      <c r="K12171">
        <v>0</v>
      </c>
      <c r="L12171" t="s">
        <v>273</v>
      </c>
      <c r="M12171">
        <v>-3</v>
      </c>
      <c r="N12171" t="s">
        <v>479</v>
      </c>
      <c r="O12171" t="s">
        <v>177</v>
      </c>
      <c r="P12171" t="s">
        <v>413</v>
      </c>
      <c r="R12171">
        <v>28.983142034618115</v>
      </c>
      <c r="S12171">
        <v>9894</v>
      </c>
      <c r="T12171">
        <v>28.091934734238883</v>
      </c>
      <c r="U12171">
        <v>29.879658956483791</v>
      </c>
    </row>
    <row r="12172" spans="1:21">
      <c r="A12172" t="s">
        <v>370</v>
      </c>
      <c r="B12172">
        <v>41</v>
      </c>
      <c r="C12172" t="s">
        <v>101</v>
      </c>
      <c r="D12172" t="s">
        <v>32</v>
      </c>
      <c r="E12172" t="s">
        <v>217</v>
      </c>
      <c r="F12172" t="s">
        <v>174</v>
      </c>
      <c r="G12172" t="s">
        <v>211</v>
      </c>
      <c r="H12172" t="s">
        <v>22</v>
      </c>
      <c r="I12172" t="s">
        <v>404</v>
      </c>
      <c r="J12172" t="s">
        <v>265</v>
      </c>
      <c r="K12172">
        <v>0</v>
      </c>
      <c r="L12172" t="s">
        <v>273</v>
      </c>
      <c r="M12172">
        <v>-3</v>
      </c>
      <c r="N12172" t="s">
        <v>479</v>
      </c>
      <c r="O12172" t="s">
        <v>170</v>
      </c>
      <c r="P12172" t="s">
        <v>413</v>
      </c>
      <c r="R12172">
        <v>27.982114580776656</v>
      </c>
      <c r="S12172">
        <v>17402</v>
      </c>
      <c r="T12172">
        <v>27.316882665247171</v>
      </c>
      <c r="U12172">
        <v>28.650761991613148</v>
      </c>
    </row>
    <row r="12173" spans="1:21">
      <c r="A12173" t="s">
        <v>370</v>
      </c>
      <c r="B12173">
        <v>41</v>
      </c>
      <c r="C12173" t="s">
        <v>101</v>
      </c>
      <c r="D12173" t="s">
        <v>32</v>
      </c>
      <c r="E12173" t="s">
        <v>217</v>
      </c>
      <c r="F12173" t="s">
        <v>174</v>
      </c>
      <c r="G12173" t="s">
        <v>211</v>
      </c>
      <c r="H12173" t="s">
        <v>22</v>
      </c>
      <c r="I12173" t="s">
        <v>404</v>
      </c>
      <c r="J12173" t="s">
        <v>265</v>
      </c>
      <c r="K12173">
        <v>0</v>
      </c>
      <c r="L12173" t="s">
        <v>273</v>
      </c>
      <c r="M12173">
        <v>-3</v>
      </c>
      <c r="N12173" t="s">
        <v>479</v>
      </c>
      <c r="O12173" t="s">
        <v>176</v>
      </c>
      <c r="P12173" t="s">
        <v>413</v>
      </c>
      <c r="R12173">
        <v>26.5310875965259</v>
      </c>
      <c r="S12173">
        <v>7508</v>
      </c>
      <c r="T12173">
        <v>25.537208250739358</v>
      </c>
      <c r="U12173">
        <v>27.534227274526817</v>
      </c>
    </row>
    <row r="12174" spans="1:21">
      <c r="A12174" t="s">
        <v>370</v>
      </c>
      <c r="B12174">
        <v>41</v>
      </c>
      <c r="C12174" t="s">
        <v>101</v>
      </c>
      <c r="D12174" t="s">
        <v>32</v>
      </c>
      <c r="E12174" t="s">
        <v>217</v>
      </c>
      <c r="F12174" t="s">
        <v>174</v>
      </c>
      <c r="G12174" t="s">
        <v>211</v>
      </c>
      <c r="H12174" t="s">
        <v>24</v>
      </c>
      <c r="I12174" t="s">
        <v>404</v>
      </c>
      <c r="J12174" t="s">
        <v>266</v>
      </c>
      <c r="K12174">
        <v>0</v>
      </c>
      <c r="L12174" t="s">
        <v>273</v>
      </c>
      <c r="M12174">
        <v>-3</v>
      </c>
      <c r="N12174" t="s">
        <v>479</v>
      </c>
      <c r="O12174" t="s">
        <v>177</v>
      </c>
      <c r="P12174" t="s">
        <v>413</v>
      </c>
      <c r="R12174">
        <v>23.119305202076273</v>
      </c>
      <c r="S12174">
        <v>1951</v>
      </c>
      <c r="T12174">
        <v>21.273710605910708</v>
      </c>
      <c r="U12174">
        <v>25.012901484935853</v>
      </c>
    </row>
    <row r="12175" spans="1:21">
      <c r="A12175" t="s">
        <v>370</v>
      </c>
      <c r="B12175">
        <v>41</v>
      </c>
      <c r="C12175" t="s">
        <v>101</v>
      </c>
      <c r="D12175" t="s">
        <v>32</v>
      </c>
      <c r="E12175" t="s">
        <v>217</v>
      </c>
      <c r="F12175" t="s">
        <v>174</v>
      </c>
      <c r="G12175" t="s">
        <v>211</v>
      </c>
      <c r="H12175" t="s">
        <v>24</v>
      </c>
      <c r="I12175" t="s">
        <v>404</v>
      </c>
      <c r="J12175" t="s">
        <v>266</v>
      </c>
      <c r="K12175">
        <v>0</v>
      </c>
      <c r="L12175" t="s">
        <v>273</v>
      </c>
      <c r="M12175">
        <v>-3</v>
      </c>
      <c r="N12175" t="s">
        <v>479</v>
      </c>
      <c r="O12175" t="s">
        <v>176</v>
      </c>
      <c r="P12175" t="s">
        <v>413</v>
      </c>
      <c r="R12175">
        <v>21.319414404991257</v>
      </c>
      <c r="S12175">
        <v>1357</v>
      </c>
      <c r="T12175">
        <v>19.18153247159546</v>
      </c>
      <c r="U12175">
        <v>23.535876654920596</v>
      </c>
    </row>
    <row r="12176" spans="1:21">
      <c r="A12176" t="s">
        <v>370</v>
      </c>
      <c r="B12176">
        <v>41</v>
      </c>
      <c r="C12176" t="s">
        <v>101</v>
      </c>
      <c r="D12176" t="s">
        <v>32</v>
      </c>
      <c r="E12176" t="s">
        <v>217</v>
      </c>
      <c r="F12176" t="s">
        <v>174</v>
      </c>
      <c r="G12176" t="s">
        <v>211</v>
      </c>
      <c r="H12176" t="s">
        <v>24</v>
      </c>
      <c r="I12176" t="s">
        <v>404</v>
      </c>
      <c r="J12176" t="s">
        <v>266</v>
      </c>
      <c r="K12176">
        <v>0</v>
      </c>
      <c r="L12176" t="s">
        <v>273</v>
      </c>
      <c r="M12176">
        <v>-3</v>
      </c>
      <c r="N12176" t="s">
        <v>479</v>
      </c>
      <c r="O12176" t="s">
        <v>170</v>
      </c>
      <c r="P12176" t="s">
        <v>413</v>
      </c>
      <c r="R12176">
        <v>22.067668566060373</v>
      </c>
      <c r="S12176">
        <v>3308</v>
      </c>
      <c r="T12176">
        <v>20.670276743487438</v>
      </c>
      <c r="U12176">
        <v>23.495663602284107</v>
      </c>
    </row>
    <row r="12177" spans="1:21">
      <c r="A12177" t="s">
        <v>370</v>
      </c>
      <c r="B12177">
        <v>41</v>
      </c>
      <c r="C12177" t="s">
        <v>101</v>
      </c>
      <c r="D12177" t="s">
        <v>32</v>
      </c>
      <c r="E12177" t="s">
        <v>217</v>
      </c>
      <c r="F12177" t="s">
        <v>174</v>
      </c>
      <c r="G12177" t="s">
        <v>211</v>
      </c>
      <c r="H12177" t="s">
        <v>23</v>
      </c>
      <c r="I12177" t="s">
        <v>404</v>
      </c>
      <c r="J12177" t="s">
        <v>267</v>
      </c>
      <c r="K12177">
        <v>0</v>
      </c>
      <c r="L12177" t="s">
        <v>273</v>
      </c>
      <c r="M12177">
        <v>-3</v>
      </c>
      <c r="N12177" t="s">
        <v>479</v>
      </c>
      <c r="O12177" t="s">
        <v>176</v>
      </c>
      <c r="P12177" t="s">
        <v>413</v>
      </c>
      <c r="R12177">
        <v>27.756789553024785</v>
      </c>
      <c r="S12177">
        <v>1379</v>
      </c>
      <c r="T12177">
        <v>25.417492474363428</v>
      </c>
      <c r="U12177">
        <v>30.14033094776152</v>
      </c>
    </row>
    <row r="12178" spans="1:21">
      <c r="A12178" t="s">
        <v>370</v>
      </c>
      <c r="B12178">
        <v>41</v>
      </c>
      <c r="C12178" t="s">
        <v>101</v>
      </c>
      <c r="D12178" t="s">
        <v>32</v>
      </c>
      <c r="E12178" t="s">
        <v>217</v>
      </c>
      <c r="F12178" t="s">
        <v>174</v>
      </c>
      <c r="G12178" t="s">
        <v>211</v>
      </c>
      <c r="H12178" t="s">
        <v>23</v>
      </c>
      <c r="I12178" t="s">
        <v>404</v>
      </c>
      <c r="J12178" t="s">
        <v>267</v>
      </c>
      <c r="K12178">
        <v>0</v>
      </c>
      <c r="L12178" t="s">
        <v>273</v>
      </c>
      <c r="M12178">
        <v>-3</v>
      </c>
      <c r="N12178" t="s">
        <v>479</v>
      </c>
      <c r="O12178" t="s">
        <v>177</v>
      </c>
      <c r="P12178" t="s">
        <v>413</v>
      </c>
      <c r="R12178">
        <v>27.566434346032544</v>
      </c>
      <c r="S12178">
        <v>2062</v>
      </c>
      <c r="T12178">
        <v>25.653956633848285</v>
      </c>
      <c r="U12178">
        <v>29.509138049614009</v>
      </c>
    </row>
    <row r="12179" spans="1:21">
      <c r="A12179" t="s">
        <v>370</v>
      </c>
      <c r="B12179">
        <v>41</v>
      </c>
      <c r="C12179" t="s">
        <v>101</v>
      </c>
      <c r="D12179" t="s">
        <v>32</v>
      </c>
      <c r="E12179" t="s">
        <v>217</v>
      </c>
      <c r="F12179" t="s">
        <v>174</v>
      </c>
      <c r="G12179" t="s">
        <v>211</v>
      </c>
      <c r="H12179" t="s">
        <v>23</v>
      </c>
      <c r="I12179" t="s">
        <v>404</v>
      </c>
      <c r="J12179" t="s">
        <v>267</v>
      </c>
      <c r="K12179">
        <v>0</v>
      </c>
      <c r="L12179" t="s">
        <v>273</v>
      </c>
      <c r="M12179">
        <v>-3</v>
      </c>
      <c r="N12179" t="s">
        <v>479</v>
      </c>
      <c r="O12179" t="s">
        <v>170</v>
      </c>
      <c r="P12179" t="s">
        <v>413</v>
      </c>
      <c r="R12179">
        <v>27.456243932881407</v>
      </c>
      <c r="S12179">
        <v>3441</v>
      </c>
      <c r="T12179">
        <v>25.974745646034897</v>
      </c>
      <c r="U12179">
        <v>28.956075941980135</v>
      </c>
    </row>
    <row r="12180" spans="1:21">
      <c r="A12180" t="s">
        <v>370</v>
      </c>
      <c r="B12180">
        <v>41</v>
      </c>
      <c r="C12180" t="s">
        <v>101</v>
      </c>
      <c r="D12180" t="s">
        <v>32</v>
      </c>
      <c r="E12180" t="s">
        <v>217</v>
      </c>
      <c r="F12180" t="s">
        <v>174</v>
      </c>
      <c r="G12180" t="s">
        <v>211</v>
      </c>
      <c r="H12180" t="s">
        <v>18</v>
      </c>
      <c r="I12180" t="s">
        <v>404</v>
      </c>
      <c r="J12180" t="s">
        <v>268</v>
      </c>
      <c r="K12180">
        <v>0</v>
      </c>
      <c r="L12180" t="s">
        <v>273</v>
      </c>
      <c r="M12180">
        <v>-3</v>
      </c>
      <c r="N12180" t="s">
        <v>479</v>
      </c>
      <c r="O12180" t="s">
        <v>177</v>
      </c>
      <c r="P12180" t="s">
        <v>413</v>
      </c>
      <c r="R12180">
        <v>30.356032450704895</v>
      </c>
      <c r="S12180">
        <v>3091</v>
      </c>
      <c r="T12180">
        <v>28.742683250284141</v>
      </c>
      <c r="U12180">
        <v>31.983340400676465</v>
      </c>
    </row>
    <row r="12181" spans="1:21">
      <c r="A12181" t="s">
        <v>370</v>
      </c>
      <c r="B12181">
        <v>41</v>
      </c>
      <c r="C12181" t="s">
        <v>101</v>
      </c>
      <c r="D12181" t="s">
        <v>32</v>
      </c>
      <c r="E12181" t="s">
        <v>217</v>
      </c>
      <c r="F12181" t="s">
        <v>174</v>
      </c>
      <c r="G12181" t="s">
        <v>211</v>
      </c>
      <c r="H12181" t="s">
        <v>18</v>
      </c>
      <c r="I12181" t="s">
        <v>404</v>
      </c>
      <c r="J12181" t="s">
        <v>268</v>
      </c>
      <c r="K12181">
        <v>0</v>
      </c>
      <c r="L12181" t="s">
        <v>273</v>
      </c>
      <c r="M12181">
        <v>-3</v>
      </c>
      <c r="N12181" t="s">
        <v>479</v>
      </c>
      <c r="O12181" t="s">
        <v>170</v>
      </c>
      <c r="P12181" t="s">
        <v>413</v>
      </c>
      <c r="R12181">
        <v>29.849681814680228</v>
      </c>
      <c r="S12181">
        <v>5308</v>
      </c>
      <c r="T12181">
        <v>28.623300335372033</v>
      </c>
      <c r="U12181">
        <v>31.084841719344002</v>
      </c>
    </row>
    <row r="12182" spans="1:21">
      <c r="A12182" t="s">
        <v>370</v>
      </c>
      <c r="B12182">
        <v>41</v>
      </c>
      <c r="C12182" t="s">
        <v>101</v>
      </c>
      <c r="D12182" t="s">
        <v>32</v>
      </c>
      <c r="E12182" t="s">
        <v>217</v>
      </c>
      <c r="F12182" t="s">
        <v>174</v>
      </c>
      <c r="G12182" t="s">
        <v>211</v>
      </c>
      <c r="H12182" t="s">
        <v>18</v>
      </c>
      <c r="I12182" t="s">
        <v>404</v>
      </c>
      <c r="J12182" t="s">
        <v>268</v>
      </c>
      <c r="K12182">
        <v>0</v>
      </c>
      <c r="L12182" t="s">
        <v>273</v>
      </c>
      <c r="M12182">
        <v>-3</v>
      </c>
      <c r="N12182" t="s">
        <v>479</v>
      </c>
      <c r="O12182" t="s">
        <v>176</v>
      </c>
      <c r="P12182" t="s">
        <v>413</v>
      </c>
      <c r="R12182">
        <v>28.700335604148229</v>
      </c>
      <c r="S12182">
        <v>2217</v>
      </c>
      <c r="T12182">
        <v>26.830609734179422</v>
      </c>
      <c r="U12182">
        <v>30.594640895013399</v>
      </c>
    </row>
    <row r="12183" spans="1:21">
      <c r="A12183" t="s">
        <v>370</v>
      </c>
      <c r="B12183">
        <v>41</v>
      </c>
      <c r="C12183" t="s">
        <v>101</v>
      </c>
      <c r="D12183" t="s">
        <v>32</v>
      </c>
      <c r="E12183" t="s">
        <v>217</v>
      </c>
      <c r="F12183" t="s">
        <v>174</v>
      </c>
      <c r="G12183" t="s">
        <v>211</v>
      </c>
      <c r="H12183" t="s">
        <v>20</v>
      </c>
      <c r="I12183" t="s">
        <v>404</v>
      </c>
      <c r="J12183" t="s">
        <v>269</v>
      </c>
      <c r="K12183">
        <v>0</v>
      </c>
      <c r="L12183" t="s">
        <v>273</v>
      </c>
      <c r="M12183">
        <v>-3</v>
      </c>
      <c r="N12183" t="s">
        <v>479</v>
      </c>
      <c r="O12183" t="s">
        <v>176</v>
      </c>
      <c r="P12183" t="s">
        <v>413</v>
      </c>
      <c r="R12183">
        <v>28.227470816758988</v>
      </c>
      <c r="S12183">
        <v>1720</v>
      </c>
      <c r="T12183">
        <v>26.118569570963857</v>
      </c>
      <c r="U12183">
        <v>30.36995117042034</v>
      </c>
    </row>
    <row r="12184" spans="1:21">
      <c r="A12184" t="s">
        <v>370</v>
      </c>
      <c r="B12184">
        <v>41</v>
      </c>
      <c r="C12184" t="s">
        <v>101</v>
      </c>
      <c r="D12184" t="s">
        <v>32</v>
      </c>
      <c r="E12184" t="s">
        <v>217</v>
      </c>
      <c r="F12184" t="s">
        <v>174</v>
      </c>
      <c r="G12184" t="s">
        <v>211</v>
      </c>
      <c r="H12184" t="s">
        <v>20</v>
      </c>
      <c r="I12184" t="s">
        <v>404</v>
      </c>
      <c r="J12184" t="s">
        <v>269</v>
      </c>
      <c r="K12184">
        <v>0</v>
      </c>
      <c r="L12184" t="s">
        <v>273</v>
      </c>
      <c r="M12184">
        <v>-3</v>
      </c>
      <c r="N12184" t="s">
        <v>479</v>
      </c>
      <c r="O12184" t="s">
        <v>177</v>
      </c>
      <c r="P12184" t="s">
        <v>413</v>
      </c>
      <c r="R12184">
        <v>28.324702479010199</v>
      </c>
      <c r="S12184">
        <v>2437</v>
      </c>
      <c r="T12184">
        <v>26.548365054292887</v>
      </c>
      <c r="U12184">
        <v>30.124462038201649</v>
      </c>
    </row>
    <row r="12185" spans="1:21">
      <c r="A12185" t="s">
        <v>370</v>
      </c>
      <c r="B12185">
        <v>41</v>
      </c>
      <c r="C12185" t="s">
        <v>101</v>
      </c>
      <c r="D12185" t="s">
        <v>32</v>
      </c>
      <c r="E12185" t="s">
        <v>217</v>
      </c>
      <c r="F12185" t="s">
        <v>174</v>
      </c>
      <c r="G12185" t="s">
        <v>211</v>
      </c>
      <c r="H12185" t="s">
        <v>20</v>
      </c>
      <c r="I12185" t="s">
        <v>404</v>
      </c>
      <c r="J12185" t="s">
        <v>269</v>
      </c>
      <c r="K12185">
        <v>0</v>
      </c>
      <c r="L12185" t="s">
        <v>273</v>
      </c>
      <c r="M12185">
        <v>-3</v>
      </c>
      <c r="N12185" t="s">
        <v>479</v>
      </c>
      <c r="O12185" t="s">
        <v>170</v>
      </c>
      <c r="P12185" t="s">
        <v>413</v>
      </c>
      <c r="R12185">
        <v>28.059053970807046</v>
      </c>
      <c r="S12185">
        <v>4157</v>
      </c>
      <c r="T12185">
        <v>26.700728211516552</v>
      </c>
      <c r="U12185">
        <v>29.431550858657801</v>
      </c>
    </row>
    <row r="12186" spans="1:21">
      <c r="A12186" t="s">
        <v>370</v>
      </c>
      <c r="B12186">
        <v>41</v>
      </c>
      <c r="C12186" t="s">
        <v>101</v>
      </c>
      <c r="D12186" t="s">
        <v>32</v>
      </c>
      <c r="E12186" t="s">
        <v>217</v>
      </c>
      <c r="F12186" t="s">
        <v>174</v>
      </c>
      <c r="G12186" t="s">
        <v>211</v>
      </c>
      <c r="H12186" t="s">
        <v>9</v>
      </c>
      <c r="I12186" t="s">
        <v>404</v>
      </c>
      <c r="J12186" t="s">
        <v>270</v>
      </c>
      <c r="K12186">
        <v>0</v>
      </c>
      <c r="L12186" t="s">
        <v>273</v>
      </c>
      <c r="M12186">
        <v>-3</v>
      </c>
      <c r="N12186" t="s">
        <v>479</v>
      </c>
      <c r="O12186" t="s">
        <v>176</v>
      </c>
      <c r="P12186" t="s">
        <v>413</v>
      </c>
      <c r="R12186">
        <v>24.25623244526966</v>
      </c>
      <c r="S12186">
        <v>993</v>
      </c>
      <c r="T12186">
        <v>21.63657934200587</v>
      </c>
      <c r="U12186">
        <v>26.962016213881906</v>
      </c>
    </row>
    <row r="12187" spans="1:21">
      <c r="A12187" t="s">
        <v>370</v>
      </c>
      <c r="B12187">
        <v>41</v>
      </c>
      <c r="C12187" t="s">
        <v>101</v>
      </c>
      <c r="D12187" t="s">
        <v>32</v>
      </c>
      <c r="E12187" t="s">
        <v>217</v>
      </c>
      <c r="F12187" t="s">
        <v>174</v>
      </c>
      <c r="G12187" t="s">
        <v>211</v>
      </c>
      <c r="H12187" t="s">
        <v>9</v>
      </c>
      <c r="I12187" t="s">
        <v>404</v>
      </c>
      <c r="J12187" t="s">
        <v>270</v>
      </c>
      <c r="K12187">
        <v>0</v>
      </c>
      <c r="L12187" t="s">
        <v>273</v>
      </c>
      <c r="M12187">
        <v>-3</v>
      </c>
      <c r="N12187" t="s">
        <v>479</v>
      </c>
      <c r="O12187" t="s">
        <v>177</v>
      </c>
      <c r="P12187" t="s">
        <v>413</v>
      </c>
      <c r="R12187">
        <v>23.469944501841191</v>
      </c>
      <c r="S12187">
        <v>1348</v>
      </c>
      <c r="T12187">
        <v>21.243354129713516</v>
      </c>
      <c r="U12187">
        <v>25.764140716125418</v>
      </c>
    </row>
    <row r="12188" spans="1:21">
      <c r="A12188" t="s">
        <v>370</v>
      </c>
      <c r="B12188">
        <v>41</v>
      </c>
      <c r="C12188" t="s">
        <v>101</v>
      </c>
      <c r="D12188" t="s">
        <v>32</v>
      </c>
      <c r="E12188" t="s">
        <v>217</v>
      </c>
      <c r="F12188" t="s">
        <v>174</v>
      </c>
      <c r="G12188" t="s">
        <v>211</v>
      </c>
      <c r="H12188" t="s">
        <v>9</v>
      </c>
      <c r="I12188" t="s">
        <v>404</v>
      </c>
      <c r="J12188" t="s">
        <v>270</v>
      </c>
      <c r="K12188">
        <v>0</v>
      </c>
      <c r="L12188" t="s">
        <v>273</v>
      </c>
      <c r="M12188">
        <v>-3</v>
      </c>
      <c r="N12188" t="s">
        <v>479</v>
      </c>
      <c r="O12188" t="s">
        <v>170</v>
      </c>
      <c r="P12188" t="s">
        <v>413</v>
      </c>
      <c r="R12188">
        <v>23.949159578565148</v>
      </c>
      <c r="S12188">
        <v>2341</v>
      </c>
      <c r="T12188">
        <v>22.239980559652455</v>
      </c>
      <c r="U12188">
        <v>25.695813113817479</v>
      </c>
    </row>
    <row r="12189" spans="1:21">
      <c r="A12189" t="s">
        <v>370</v>
      </c>
      <c r="B12189">
        <v>41</v>
      </c>
      <c r="C12189" t="s">
        <v>101</v>
      </c>
      <c r="D12189" t="s">
        <v>32</v>
      </c>
      <c r="E12189" t="s">
        <v>217</v>
      </c>
      <c r="F12189" t="s">
        <v>174</v>
      </c>
      <c r="G12189" t="s">
        <v>211</v>
      </c>
      <c r="H12189" t="s">
        <v>21</v>
      </c>
      <c r="I12189" t="s">
        <v>404</v>
      </c>
      <c r="J12189" t="s">
        <v>271</v>
      </c>
      <c r="K12189">
        <v>0</v>
      </c>
      <c r="L12189" t="s">
        <v>273</v>
      </c>
      <c r="M12189">
        <v>-3</v>
      </c>
      <c r="N12189" t="s">
        <v>479</v>
      </c>
      <c r="O12189" t="s">
        <v>177</v>
      </c>
      <c r="P12189" t="s">
        <v>413</v>
      </c>
      <c r="R12189">
        <v>29.730335962101663</v>
      </c>
      <c r="S12189">
        <v>2276</v>
      </c>
      <c r="T12189">
        <v>27.863925588969124</v>
      </c>
      <c r="U12189">
        <v>31.617583377511721</v>
      </c>
    </row>
    <row r="12190" spans="1:21">
      <c r="A12190" t="s">
        <v>370</v>
      </c>
      <c r="B12190">
        <v>41</v>
      </c>
      <c r="C12190" t="s">
        <v>101</v>
      </c>
      <c r="D12190" t="s">
        <v>32</v>
      </c>
      <c r="E12190" t="s">
        <v>217</v>
      </c>
      <c r="F12190" t="s">
        <v>174</v>
      </c>
      <c r="G12190" t="s">
        <v>211</v>
      </c>
      <c r="H12190" t="s">
        <v>21</v>
      </c>
      <c r="I12190" t="s">
        <v>404</v>
      </c>
      <c r="J12190" t="s">
        <v>271</v>
      </c>
      <c r="K12190">
        <v>0</v>
      </c>
      <c r="L12190" t="s">
        <v>273</v>
      </c>
      <c r="M12190">
        <v>-3</v>
      </c>
      <c r="N12190" t="s">
        <v>479</v>
      </c>
      <c r="O12190" t="s">
        <v>176</v>
      </c>
      <c r="P12190" t="s">
        <v>413</v>
      </c>
      <c r="R12190">
        <v>28.515978016373744</v>
      </c>
      <c r="S12190">
        <v>1612</v>
      </c>
      <c r="T12190">
        <v>26.330879539482115</v>
      </c>
      <c r="U12190">
        <v>30.735672071189867</v>
      </c>
    </row>
    <row r="12191" spans="1:21">
      <c r="A12191" t="s">
        <v>370</v>
      </c>
      <c r="B12191">
        <v>41</v>
      </c>
      <c r="C12191" t="s">
        <v>101</v>
      </c>
      <c r="D12191" t="s">
        <v>32</v>
      </c>
      <c r="E12191" t="s">
        <v>217</v>
      </c>
      <c r="F12191" t="s">
        <v>174</v>
      </c>
      <c r="G12191" t="s">
        <v>211</v>
      </c>
      <c r="H12191" t="s">
        <v>21</v>
      </c>
      <c r="I12191" t="s">
        <v>404</v>
      </c>
      <c r="J12191" t="s">
        <v>271</v>
      </c>
      <c r="K12191">
        <v>0</v>
      </c>
      <c r="L12191" t="s">
        <v>273</v>
      </c>
      <c r="M12191">
        <v>-3</v>
      </c>
      <c r="N12191" t="s">
        <v>479</v>
      </c>
      <c r="O12191" t="s">
        <v>170</v>
      </c>
      <c r="P12191" t="s">
        <v>413</v>
      </c>
      <c r="R12191">
        <v>29.002544275629543</v>
      </c>
      <c r="S12191">
        <v>3888</v>
      </c>
      <c r="T12191">
        <v>27.583356372026351</v>
      </c>
      <c r="U12191">
        <v>30.43521120994323</v>
      </c>
    </row>
    <row r="12192" spans="1:21">
      <c r="A12192" t="s">
        <v>370</v>
      </c>
      <c r="B12192">
        <v>41</v>
      </c>
      <c r="C12192" t="s">
        <v>101</v>
      </c>
      <c r="D12192" t="s">
        <v>32</v>
      </c>
      <c r="E12192" t="s">
        <v>217</v>
      </c>
      <c r="F12192" t="s">
        <v>174</v>
      </c>
      <c r="G12192" t="s">
        <v>211</v>
      </c>
      <c r="H12192" t="s">
        <v>6</v>
      </c>
      <c r="I12192" t="s">
        <v>404</v>
      </c>
      <c r="J12192" t="s">
        <v>272</v>
      </c>
      <c r="K12192">
        <v>0</v>
      </c>
      <c r="L12192" t="s">
        <v>273</v>
      </c>
      <c r="M12192">
        <v>-3</v>
      </c>
      <c r="N12192" t="s">
        <v>479</v>
      </c>
      <c r="O12192" t="s">
        <v>177</v>
      </c>
      <c r="P12192" t="s">
        <v>413</v>
      </c>
      <c r="R12192">
        <v>24.316804061726337</v>
      </c>
      <c r="S12192">
        <v>566</v>
      </c>
      <c r="T12192">
        <v>20.865396584101738</v>
      </c>
      <c r="U12192">
        <v>27.918523978444249</v>
      </c>
    </row>
    <row r="12193" spans="1:21">
      <c r="A12193" t="s">
        <v>370</v>
      </c>
      <c r="B12193">
        <v>41</v>
      </c>
      <c r="C12193" t="s">
        <v>101</v>
      </c>
      <c r="D12193" t="s">
        <v>32</v>
      </c>
      <c r="E12193" t="s">
        <v>217</v>
      </c>
      <c r="F12193" t="s">
        <v>174</v>
      </c>
      <c r="G12193" t="s">
        <v>211</v>
      </c>
      <c r="H12193" t="s">
        <v>6</v>
      </c>
      <c r="I12193" t="s">
        <v>404</v>
      </c>
      <c r="J12193" t="s">
        <v>272</v>
      </c>
      <c r="K12193">
        <v>0</v>
      </c>
      <c r="L12193" t="s">
        <v>273</v>
      </c>
      <c r="M12193">
        <v>-3</v>
      </c>
      <c r="N12193" t="s">
        <v>479</v>
      </c>
      <c r="O12193" t="s">
        <v>170</v>
      </c>
      <c r="P12193" t="s">
        <v>413</v>
      </c>
      <c r="R12193">
        <v>22.634179209794247</v>
      </c>
      <c r="S12193">
        <v>947</v>
      </c>
      <c r="T12193">
        <v>20.023680415848464</v>
      </c>
      <c r="U12193">
        <v>25.347216935101336</v>
      </c>
    </row>
    <row r="12194" spans="1:21">
      <c r="A12194" t="s">
        <v>370</v>
      </c>
      <c r="B12194">
        <v>41</v>
      </c>
      <c r="C12194" t="s">
        <v>101</v>
      </c>
      <c r="D12194" t="s">
        <v>32</v>
      </c>
      <c r="E12194" t="s">
        <v>217</v>
      </c>
      <c r="F12194" t="s">
        <v>174</v>
      </c>
      <c r="G12194" t="s">
        <v>211</v>
      </c>
      <c r="H12194" t="s">
        <v>6</v>
      </c>
      <c r="I12194" t="s">
        <v>404</v>
      </c>
      <c r="J12194" t="s">
        <v>272</v>
      </c>
      <c r="K12194">
        <v>0</v>
      </c>
      <c r="L12194" t="s">
        <v>273</v>
      </c>
      <c r="M12194">
        <v>-3</v>
      </c>
      <c r="N12194" t="s">
        <v>479</v>
      </c>
      <c r="O12194" t="s">
        <v>176</v>
      </c>
      <c r="P12194" t="s">
        <v>413</v>
      </c>
      <c r="R12194">
        <v>19.11843433292162</v>
      </c>
      <c r="S12194">
        <v>381</v>
      </c>
      <c r="T12194">
        <v>15.343228829192784</v>
      </c>
      <c r="U12194">
        <v>23.215414784119812</v>
      </c>
    </row>
    <row r="12195" spans="1:21">
      <c r="A12195" t="s">
        <v>370</v>
      </c>
      <c r="B12195">
        <v>41</v>
      </c>
      <c r="C12195" t="s">
        <v>101</v>
      </c>
      <c r="D12195" t="s">
        <v>32</v>
      </c>
      <c r="E12195" t="s">
        <v>217</v>
      </c>
      <c r="F12195" t="s">
        <v>174</v>
      </c>
      <c r="G12195" t="s">
        <v>211</v>
      </c>
      <c r="H12195" t="s">
        <v>4</v>
      </c>
      <c r="I12195" t="s">
        <v>404</v>
      </c>
      <c r="J12195" t="s">
        <v>297</v>
      </c>
      <c r="K12195">
        <v>0</v>
      </c>
      <c r="L12195" t="s">
        <v>273</v>
      </c>
      <c r="M12195">
        <v>-3</v>
      </c>
      <c r="N12195" t="s">
        <v>479</v>
      </c>
      <c r="O12195" t="s">
        <v>177</v>
      </c>
      <c r="P12195" t="s">
        <v>413</v>
      </c>
      <c r="R12195">
        <v>33.195138404092361</v>
      </c>
      <c r="S12195">
        <v>1183</v>
      </c>
      <c r="T12195">
        <v>30.524382576581711</v>
      </c>
      <c r="U12195">
        <v>35.886177803425845</v>
      </c>
    </row>
    <row r="12196" spans="1:21">
      <c r="A12196" t="s">
        <v>370</v>
      </c>
      <c r="B12196">
        <v>41</v>
      </c>
      <c r="C12196" t="s">
        <v>101</v>
      </c>
      <c r="D12196" t="s">
        <v>32</v>
      </c>
      <c r="E12196" t="s">
        <v>217</v>
      </c>
      <c r="F12196" t="s">
        <v>174</v>
      </c>
      <c r="G12196" t="s">
        <v>211</v>
      </c>
      <c r="H12196" t="s">
        <v>4</v>
      </c>
      <c r="I12196" t="s">
        <v>404</v>
      </c>
      <c r="J12196" t="s">
        <v>297</v>
      </c>
      <c r="K12196">
        <v>0</v>
      </c>
      <c r="L12196" t="s">
        <v>273</v>
      </c>
      <c r="M12196">
        <v>-3</v>
      </c>
      <c r="N12196" t="s">
        <v>479</v>
      </c>
      <c r="O12196" t="s">
        <v>170</v>
      </c>
      <c r="P12196" t="s">
        <v>413</v>
      </c>
      <c r="R12196">
        <v>32.508193900512964</v>
      </c>
      <c r="S12196">
        <v>2008</v>
      </c>
      <c r="T12196">
        <v>30.46771657570828</v>
      </c>
      <c r="U12196">
        <v>34.562904373998727</v>
      </c>
    </row>
    <row r="12197" spans="1:21">
      <c r="A12197" t="s">
        <v>370</v>
      </c>
      <c r="B12197">
        <v>41</v>
      </c>
      <c r="C12197" t="s">
        <v>101</v>
      </c>
      <c r="D12197" t="s">
        <v>32</v>
      </c>
      <c r="E12197" t="s">
        <v>217</v>
      </c>
      <c r="F12197" t="s">
        <v>174</v>
      </c>
      <c r="G12197" t="s">
        <v>211</v>
      </c>
      <c r="H12197" t="s">
        <v>4</v>
      </c>
      <c r="I12197" t="s">
        <v>404</v>
      </c>
      <c r="J12197" t="s">
        <v>297</v>
      </c>
      <c r="K12197">
        <v>0</v>
      </c>
      <c r="L12197" t="s">
        <v>273</v>
      </c>
      <c r="M12197">
        <v>-3</v>
      </c>
      <c r="N12197" t="s">
        <v>479</v>
      </c>
      <c r="O12197" t="s">
        <v>176</v>
      </c>
      <c r="P12197" t="s">
        <v>413</v>
      </c>
      <c r="R12197">
        <v>30.729422641584346</v>
      </c>
      <c r="S12197">
        <v>825</v>
      </c>
      <c r="T12197">
        <v>27.610266639370064</v>
      </c>
      <c r="U12197">
        <v>33.897864469634378</v>
      </c>
    </row>
    <row r="12198" spans="1:21">
      <c r="A12198" t="s">
        <v>370</v>
      </c>
      <c r="B12198">
        <v>41</v>
      </c>
      <c r="C12198" t="s">
        <v>101</v>
      </c>
      <c r="D12198" t="s">
        <v>32</v>
      </c>
      <c r="E12198" t="s">
        <v>217</v>
      </c>
      <c r="F12198" t="s">
        <v>174</v>
      </c>
      <c r="G12198" t="s">
        <v>211</v>
      </c>
      <c r="H12198" t="s">
        <v>11</v>
      </c>
      <c r="I12198" t="s">
        <v>404</v>
      </c>
      <c r="J12198" t="s">
        <v>298</v>
      </c>
      <c r="K12198">
        <v>0</v>
      </c>
      <c r="L12198" t="s">
        <v>273</v>
      </c>
      <c r="M12198">
        <v>-3</v>
      </c>
      <c r="N12198" t="s">
        <v>479</v>
      </c>
      <c r="O12198" t="s">
        <v>177</v>
      </c>
      <c r="P12198" t="s">
        <v>413</v>
      </c>
      <c r="R12198">
        <v>28.996061872081995</v>
      </c>
      <c r="S12198">
        <v>8726</v>
      </c>
      <c r="T12198">
        <v>28.047150047926017</v>
      </c>
      <c r="U12198">
        <v>29.950983910355106</v>
      </c>
    </row>
    <row r="12199" spans="1:21">
      <c r="A12199" t="s">
        <v>370</v>
      </c>
      <c r="B12199">
        <v>41</v>
      </c>
      <c r="C12199" t="s">
        <v>101</v>
      </c>
      <c r="D12199" t="s">
        <v>32</v>
      </c>
      <c r="E12199" t="s">
        <v>217</v>
      </c>
      <c r="F12199" t="s">
        <v>174</v>
      </c>
      <c r="G12199" t="s">
        <v>211</v>
      </c>
      <c r="H12199" t="s">
        <v>11</v>
      </c>
      <c r="I12199" t="s">
        <v>404</v>
      </c>
      <c r="J12199" t="s">
        <v>298</v>
      </c>
      <c r="K12199">
        <v>0</v>
      </c>
      <c r="L12199" t="s">
        <v>273</v>
      </c>
      <c r="M12199">
        <v>-3</v>
      </c>
      <c r="N12199" t="s">
        <v>479</v>
      </c>
      <c r="O12199" t="s">
        <v>170</v>
      </c>
      <c r="P12199" t="s">
        <v>413</v>
      </c>
      <c r="R12199">
        <v>27.944453740935092</v>
      </c>
      <c r="S12199">
        <v>15196</v>
      </c>
      <c r="T12199">
        <v>27.233009720488681</v>
      </c>
      <c r="U12199">
        <v>28.659826250064942</v>
      </c>
    </row>
    <row r="12200" spans="1:21">
      <c r="A12200" t="s">
        <v>370</v>
      </c>
      <c r="B12200">
        <v>41</v>
      </c>
      <c r="C12200" t="s">
        <v>101</v>
      </c>
      <c r="D12200" t="s">
        <v>32</v>
      </c>
      <c r="E12200" t="s">
        <v>217</v>
      </c>
      <c r="F12200" t="s">
        <v>174</v>
      </c>
      <c r="G12200" t="s">
        <v>211</v>
      </c>
      <c r="H12200" t="s">
        <v>11</v>
      </c>
      <c r="I12200" t="s">
        <v>404</v>
      </c>
      <c r="J12200" t="s">
        <v>298</v>
      </c>
      <c r="K12200">
        <v>0</v>
      </c>
      <c r="L12200" t="s">
        <v>273</v>
      </c>
      <c r="M12200">
        <v>-3</v>
      </c>
      <c r="N12200" t="s">
        <v>479</v>
      </c>
      <c r="O12200" t="s">
        <v>176</v>
      </c>
      <c r="P12200" t="s">
        <v>413</v>
      </c>
      <c r="R12200">
        <v>26.884257529556503</v>
      </c>
      <c r="S12200">
        <v>6470</v>
      </c>
      <c r="T12200">
        <v>25.80930992583238</v>
      </c>
      <c r="U12200">
        <v>27.969570250952092</v>
      </c>
    </row>
    <row r="12201" spans="1:21">
      <c r="A12201" t="s">
        <v>370</v>
      </c>
      <c r="B12201">
        <v>41</v>
      </c>
      <c r="C12201" t="s">
        <v>101</v>
      </c>
      <c r="D12201" t="s">
        <v>32</v>
      </c>
      <c r="E12201" t="s">
        <v>217</v>
      </c>
      <c r="F12201" t="s">
        <v>174</v>
      </c>
      <c r="G12201" t="s">
        <v>211</v>
      </c>
      <c r="H12201" t="s">
        <v>8</v>
      </c>
      <c r="I12201" t="s">
        <v>404</v>
      </c>
      <c r="J12201" t="s">
        <v>299</v>
      </c>
      <c r="K12201">
        <v>0</v>
      </c>
      <c r="L12201" t="s">
        <v>273</v>
      </c>
      <c r="M12201">
        <v>-3</v>
      </c>
      <c r="N12201" t="s">
        <v>479</v>
      </c>
      <c r="O12201" t="s">
        <v>177</v>
      </c>
      <c r="P12201" t="s">
        <v>413</v>
      </c>
      <c r="R12201">
        <v>28.639294513230251</v>
      </c>
      <c r="S12201">
        <v>2094</v>
      </c>
      <c r="T12201">
        <v>26.717200840134364</v>
      </c>
      <c r="U12201">
        <v>30.587612519626273</v>
      </c>
    </row>
    <row r="12202" spans="1:21">
      <c r="A12202" t="s">
        <v>370</v>
      </c>
      <c r="B12202">
        <v>41</v>
      </c>
      <c r="C12202" t="s">
        <v>101</v>
      </c>
      <c r="D12202" t="s">
        <v>32</v>
      </c>
      <c r="E12202" t="s">
        <v>217</v>
      </c>
      <c r="F12202" t="s">
        <v>174</v>
      </c>
      <c r="G12202" t="s">
        <v>211</v>
      </c>
      <c r="H12202" t="s">
        <v>8</v>
      </c>
      <c r="I12202" t="s">
        <v>404</v>
      </c>
      <c r="J12202" t="s">
        <v>299</v>
      </c>
      <c r="K12202">
        <v>0</v>
      </c>
      <c r="L12202" t="s">
        <v>273</v>
      </c>
      <c r="M12202">
        <v>-3</v>
      </c>
      <c r="N12202" t="s">
        <v>479</v>
      </c>
      <c r="O12202" t="s">
        <v>176</v>
      </c>
      <c r="P12202" t="s">
        <v>413</v>
      </c>
      <c r="R12202">
        <v>27.840403403542435</v>
      </c>
      <c r="S12202">
        <v>1443</v>
      </c>
      <c r="T12202">
        <v>25.55065746773159</v>
      </c>
      <c r="U12202">
        <v>30.172029865832823</v>
      </c>
    </row>
    <row r="12203" spans="1:21">
      <c r="A12203" t="s">
        <v>370</v>
      </c>
      <c r="B12203">
        <v>41</v>
      </c>
      <c r="C12203" t="s">
        <v>101</v>
      </c>
      <c r="D12203" t="s">
        <v>32</v>
      </c>
      <c r="E12203" t="s">
        <v>217</v>
      </c>
      <c r="F12203" t="s">
        <v>174</v>
      </c>
      <c r="G12203" t="s">
        <v>211</v>
      </c>
      <c r="H12203" t="s">
        <v>8</v>
      </c>
      <c r="I12203" t="s">
        <v>404</v>
      </c>
      <c r="J12203" t="s">
        <v>299</v>
      </c>
      <c r="K12203">
        <v>0</v>
      </c>
      <c r="L12203" t="s">
        <v>273</v>
      </c>
      <c r="M12203">
        <v>-3</v>
      </c>
      <c r="N12203" t="s">
        <v>479</v>
      </c>
      <c r="O12203" t="s">
        <v>170</v>
      </c>
      <c r="P12203" t="s">
        <v>413</v>
      </c>
      <c r="R12203">
        <v>28.32576531942777</v>
      </c>
      <c r="S12203">
        <v>3537</v>
      </c>
      <c r="T12203">
        <v>26.849395686054578</v>
      </c>
      <c r="U12203">
        <v>29.818269618748612</v>
      </c>
    </row>
    <row r="12204" spans="1:21">
      <c r="A12204" t="s">
        <v>370</v>
      </c>
      <c r="B12204">
        <v>41</v>
      </c>
      <c r="C12204" t="s">
        <v>101</v>
      </c>
      <c r="D12204" t="s">
        <v>32</v>
      </c>
      <c r="E12204" t="s">
        <v>217</v>
      </c>
      <c r="F12204" t="s">
        <v>174</v>
      </c>
      <c r="G12204" t="s">
        <v>211</v>
      </c>
      <c r="H12204" t="s">
        <v>17</v>
      </c>
      <c r="I12204" t="s">
        <v>404</v>
      </c>
      <c r="J12204" t="s">
        <v>300</v>
      </c>
      <c r="K12204">
        <v>0</v>
      </c>
      <c r="L12204" t="s">
        <v>273</v>
      </c>
      <c r="M12204">
        <v>-3</v>
      </c>
      <c r="N12204" t="s">
        <v>479</v>
      </c>
      <c r="O12204" t="s">
        <v>177</v>
      </c>
      <c r="P12204" t="s">
        <v>413</v>
      </c>
      <c r="R12204">
        <v>29.619808053308333</v>
      </c>
      <c r="S12204">
        <v>10299</v>
      </c>
      <c r="T12204">
        <v>28.740439541803099</v>
      </c>
      <c r="U12204">
        <v>30.503853170136718</v>
      </c>
    </row>
    <row r="12205" spans="1:21">
      <c r="A12205" t="s">
        <v>370</v>
      </c>
      <c r="B12205">
        <v>41</v>
      </c>
      <c r="C12205" t="s">
        <v>101</v>
      </c>
      <c r="D12205" t="s">
        <v>32</v>
      </c>
      <c r="E12205" t="s">
        <v>217</v>
      </c>
      <c r="F12205" t="s">
        <v>174</v>
      </c>
      <c r="G12205" t="s">
        <v>211</v>
      </c>
      <c r="H12205" t="s">
        <v>17</v>
      </c>
      <c r="I12205" t="s">
        <v>404</v>
      </c>
      <c r="J12205" t="s">
        <v>300</v>
      </c>
      <c r="K12205">
        <v>0</v>
      </c>
      <c r="L12205" t="s">
        <v>273</v>
      </c>
      <c r="M12205">
        <v>-3</v>
      </c>
      <c r="N12205" t="s">
        <v>479</v>
      </c>
      <c r="O12205" t="s">
        <v>170</v>
      </c>
      <c r="P12205" t="s">
        <v>413</v>
      </c>
      <c r="R12205">
        <v>28.764986212854176</v>
      </c>
      <c r="S12205">
        <v>17866</v>
      </c>
      <c r="T12205">
        <v>28.10276781005847</v>
      </c>
      <c r="U12205">
        <v>29.430228941689325</v>
      </c>
    </row>
    <row r="12206" spans="1:21">
      <c r="A12206" t="s">
        <v>370</v>
      </c>
      <c r="B12206">
        <v>41</v>
      </c>
      <c r="C12206" t="s">
        <v>101</v>
      </c>
      <c r="D12206" t="s">
        <v>32</v>
      </c>
      <c r="E12206" t="s">
        <v>217</v>
      </c>
      <c r="F12206" t="s">
        <v>174</v>
      </c>
      <c r="G12206" t="s">
        <v>211</v>
      </c>
      <c r="H12206" t="s">
        <v>17</v>
      </c>
      <c r="I12206" t="s">
        <v>404</v>
      </c>
      <c r="J12206" t="s">
        <v>300</v>
      </c>
      <c r="K12206">
        <v>0</v>
      </c>
      <c r="L12206" t="s">
        <v>273</v>
      </c>
      <c r="M12206">
        <v>-3</v>
      </c>
      <c r="N12206" t="s">
        <v>479</v>
      </c>
      <c r="O12206" t="s">
        <v>176</v>
      </c>
      <c r="P12206" t="s">
        <v>413</v>
      </c>
      <c r="R12206">
        <v>27.42589794152228</v>
      </c>
      <c r="S12206">
        <v>7567</v>
      </c>
      <c r="T12206">
        <v>26.425012466434445</v>
      </c>
      <c r="U12206">
        <v>28.435147879874279</v>
      </c>
    </row>
    <row r="12207" spans="1:21">
      <c r="A12207" t="s">
        <v>370</v>
      </c>
      <c r="B12207">
        <v>41</v>
      </c>
      <c r="C12207" t="s">
        <v>101</v>
      </c>
      <c r="D12207" t="s">
        <v>32</v>
      </c>
      <c r="E12207" t="s">
        <v>217</v>
      </c>
      <c r="F12207" t="s">
        <v>174</v>
      </c>
      <c r="G12207" t="s">
        <v>211</v>
      </c>
      <c r="H12207" t="s">
        <v>13</v>
      </c>
      <c r="I12207" t="s">
        <v>404</v>
      </c>
      <c r="J12207" t="s">
        <v>301</v>
      </c>
      <c r="K12207">
        <v>0</v>
      </c>
      <c r="L12207" t="s">
        <v>273</v>
      </c>
      <c r="M12207">
        <v>-3</v>
      </c>
      <c r="N12207" t="s">
        <v>479</v>
      </c>
      <c r="O12207" t="s">
        <v>177</v>
      </c>
      <c r="P12207" t="s">
        <v>413</v>
      </c>
      <c r="R12207">
        <v>32.317519419565862</v>
      </c>
      <c r="S12207">
        <v>2348</v>
      </c>
      <c r="T12207">
        <v>30.433067753799985</v>
      </c>
      <c r="U12207">
        <v>34.214687735614426</v>
      </c>
    </row>
    <row r="12208" spans="1:21">
      <c r="A12208" t="s">
        <v>370</v>
      </c>
      <c r="B12208">
        <v>41</v>
      </c>
      <c r="C12208" t="s">
        <v>101</v>
      </c>
      <c r="D12208" t="s">
        <v>32</v>
      </c>
      <c r="E12208" t="s">
        <v>217</v>
      </c>
      <c r="F12208" t="s">
        <v>174</v>
      </c>
      <c r="G12208" t="s">
        <v>211</v>
      </c>
      <c r="H12208" t="s">
        <v>13</v>
      </c>
      <c r="I12208" t="s">
        <v>404</v>
      </c>
      <c r="J12208" t="s">
        <v>301</v>
      </c>
      <c r="K12208">
        <v>0</v>
      </c>
      <c r="L12208" t="s">
        <v>273</v>
      </c>
      <c r="M12208">
        <v>-3</v>
      </c>
      <c r="N12208" t="s">
        <v>479</v>
      </c>
      <c r="O12208" t="s">
        <v>170</v>
      </c>
      <c r="P12208" t="s">
        <v>413</v>
      </c>
      <c r="R12208">
        <v>31.709644190178221</v>
      </c>
      <c r="S12208">
        <v>4027</v>
      </c>
      <c r="T12208">
        <v>30.277002093575216</v>
      </c>
      <c r="U12208">
        <v>33.150716789460589</v>
      </c>
    </row>
    <row r="12209" spans="1:21">
      <c r="A12209" t="s">
        <v>370</v>
      </c>
      <c r="B12209">
        <v>41</v>
      </c>
      <c r="C12209" t="s">
        <v>101</v>
      </c>
      <c r="D12209" t="s">
        <v>32</v>
      </c>
      <c r="E12209" t="s">
        <v>217</v>
      </c>
      <c r="F12209" t="s">
        <v>174</v>
      </c>
      <c r="G12209" t="s">
        <v>211</v>
      </c>
      <c r="H12209" t="s">
        <v>13</v>
      </c>
      <c r="I12209" t="s">
        <v>404</v>
      </c>
      <c r="J12209" t="s">
        <v>301</v>
      </c>
      <c r="K12209">
        <v>0</v>
      </c>
      <c r="L12209" t="s">
        <v>273</v>
      </c>
      <c r="M12209">
        <v>-3</v>
      </c>
      <c r="N12209" t="s">
        <v>479</v>
      </c>
      <c r="O12209" t="s">
        <v>176</v>
      </c>
      <c r="P12209" t="s">
        <v>413</v>
      </c>
      <c r="R12209">
        <v>30.371716654595954</v>
      </c>
      <c r="S12209">
        <v>1679</v>
      </c>
      <c r="T12209">
        <v>28.186427987413943</v>
      </c>
      <c r="U12209">
        <v>32.582649004241006</v>
      </c>
    </row>
    <row r="12210" spans="1:21">
      <c r="A12210" t="s">
        <v>370</v>
      </c>
      <c r="B12210">
        <v>41</v>
      </c>
      <c r="C12210" t="s">
        <v>101</v>
      </c>
      <c r="D12210" t="s">
        <v>32</v>
      </c>
      <c r="E12210" t="s">
        <v>217</v>
      </c>
      <c r="F12210" t="s">
        <v>174</v>
      </c>
      <c r="G12210" t="s">
        <v>211</v>
      </c>
      <c r="H12210" t="s">
        <v>25</v>
      </c>
      <c r="I12210" t="s">
        <v>404</v>
      </c>
      <c r="J12210" t="s">
        <v>302</v>
      </c>
      <c r="K12210">
        <v>0</v>
      </c>
      <c r="L12210" t="s">
        <v>273</v>
      </c>
      <c r="M12210">
        <v>-3</v>
      </c>
      <c r="N12210" t="s">
        <v>479</v>
      </c>
      <c r="O12210" t="s">
        <v>177</v>
      </c>
      <c r="P12210" t="s">
        <v>413</v>
      </c>
      <c r="R12210">
        <v>30.941620193956876</v>
      </c>
      <c r="S12210">
        <v>2075</v>
      </c>
      <c r="T12210">
        <v>28.963233458549087</v>
      </c>
      <c r="U12210">
        <v>32.938885130710851</v>
      </c>
    </row>
    <row r="12211" spans="1:21">
      <c r="A12211" t="s">
        <v>370</v>
      </c>
      <c r="B12211">
        <v>41</v>
      </c>
      <c r="C12211" t="s">
        <v>101</v>
      </c>
      <c r="D12211" t="s">
        <v>32</v>
      </c>
      <c r="E12211" t="s">
        <v>217</v>
      </c>
      <c r="F12211" t="s">
        <v>174</v>
      </c>
      <c r="G12211" t="s">
        <v>211</v>
      </c>
      <c r="H12211" t="s">
        <v>25</v>
      </c>
      <c r="I12211" t="s">
        <v>404</v>
      </c>
      <c r="J12211" t="s">
        <v>302</v>
      </c>
      <c r="K12211">
        <v>0</v>
      </c>
      <c r="L12211" t="s">
        <v>273</v>
      </c>
      <c r="M12211">
        <v>-3</v>
      </c>
      <c r="N12211" t="s">
        <v>479</v>
      </c>
      <c r="O12211" t="s">
        <v>170</v>
      </c>
      <c r="P12211" t="s">
        <v>413</v>
      </c>
      <c r="R12211">
        <v>29.951686592075401</v>
      </c>
      <c r="S12211">
        <v>3584</v>
      </c>
      <c r="T12211">
        <v>28.458970732799838</v>
      </c>
      <c r="U12211">
        <v>31.457210334455514</v>
      </c>
    </row>
    <row r="12212" spans="1:21">
      <c r="A12212" t="s">
        <v>370</v>
      </c>
      <c r="B12212">
        <v>41</v>
      </c>
      <c r="C12212" t="s">
        <v>101</v>
      </c>
      <c r="D12212" t="s">
        <v>32</v>
      </c>
      <c r="E12212" t="s">
        <v>217</v>
      </c>
      <c r="F12212" t="s">
        <v>174</v>
      </c>
      <c r="G12212" t="s">
        <v>211</v>
      </c>
      <c r="H12212" t="s">
        <v>25</v>
      </c>
      <c r="I12212" t="s">
        <v>404</v>
      </c>
      <c r="J12212" t="s">
        <v>302</v>
      </c>
      <c r="K12212">
        <v>0</v>
      </c>
      <c r="L12212" t="s">
        <v>273</v>
      </c>
      <c r="M12212">
        <v>-3</v>
      </c>
      <c r="N12212" t="s">
        <v>479</v>
      </c>
      <c r="O12212" t="s">
        <v>176</v>
      </c>
      <c r="P12212" t="s">
        <v>413</v>
      </c>
      <c r="R12212">
        <v>28.687778562676176</v>
      </c>
      <c r="S12212">
        <v>1509</v>
      </c>
      <c r="T12212">
        <v>26.425558522411226</v>
      </c>
      <c r="U12212">
        <v>30.986172780200157</v>
      </c>
    </row>
    <row r="12213" spans="1:21">
      <c r="A12213" t="s">
        <v>370</v>
      </c>
      <c r="B12213">
        <v>41</v>
      </c>
      <c r="C12213" t="s">
        <v>101</v>
      </c>
      <c r="D12213" t="s">
        <v>32</v>
      </c>
      <c r="E12213" t="s">
        <v>217</v>
      </c>
      <c r="F12213" t="s">
        <v>174</v>
      </c>
      <c r="G12213" t="s">
        <v>211</v>
      </c>
      <c r="H12213" t="s">
        <v>16</v>
      </c>
      <c r="I12213" t="s">
        <v>404</v>
      </c>
      <c r="J12213" t="s">
        <v>303</v>
      </c>
      <c r="K12213">
        <v>0</v>
      </c>
      <c r="L12213" t="s">
        <v>273</v>
      </c>
      <c r="M12213">
        <v>-3</v>
      </c>
      <c r="N12213" t="s">
        <v>479</v>
      </c>
      <c r="O12213" t="s">
        <v>177</v>
      </c>
      <c r="P12213" t="s">
        <v>413</v>
      </c>
      <c r="R12213">
        <v>25.707925595342562</v>
      </c>
      <c r="S12213">
        <v>1875</v>
      </c>
      <c r="T12213">
        <v>23.7511494325223</v>
      </c>
      <c r="U12213">
        <v>27.704857646565458</v>
      </c>
    </row>
    <row r="12214" spans="1:21">
      <c r="A12214" t="s">
        <v>370</v>
      </c>
      <c r="B12214">
        <v>41</v>
      </c>
      <c r="C12214" t="s">
        <v>101</v>
      </c>
      <c r="D12214" t="s">
        <v>32</v>
      </c>
      <c r="E12214" t="s">
        <v>217</v>
      </c>
      <c r="F12214" t="s">
        <v>174</v>
      </c>
      <c r="G12214" t="s">
        <v>211</v>
      </c>
      <c r="H12214" t="s">
        <v>16</v>
      </c>
      <c r="I12214" t="s">
        <v>404</v>
      </c>
      <c r="J12214" t="s">
        <v>303</v>
      </c>
      <c r="K12214">
        <v>0</v>
      </c>
      <c r="L12214" t="s">
        <v>273</v>
      </c>
      <c r="M12214">
        <v>-3</v>
      </c>
      <c r="N12214" t="s">
        <v>479</v>
      </c>
      <c r="O12214" t="s">
        <v>170</v>
      </c>
      <c r="P12214" t="s">
        <v>413</v>
      </c>
      <c r="R12214">
        <v>24.895773697204383</v>
      </c>
      <c r="S12214">
        <v>3133</v>
      </c>
      <c r="T12214">
        <v>23.395143808581388</v>
      </c>
      <c r="U12214">
        <v>26.42226260658407</v>
      </c>
    </row>
    <row r="12215" spans="1:21">
      <c r="A12215" t="s">
        <v>370</v>
      </c>
      <c r="B12215">
        <v>41</v>
      </c>
      <c r="C12215" t="s">
        <v>101</v>
      </c>
      <c r="D12215" t="s">
        <v>32</v>
      </c>
      <c r="E12215" t="s">
        <v>217</v>
      </c>
      <c r="F12215" t="s">
        <v>174</v>
      </c>
      <c r="G12215" t="s">
        <v>211</v>
      </c>
      <c r="H12215" t="s">
        <v>16</v>
      </c>
      <c r="I12215" t="s">
        <v>404</v>
      </c>
      <c r="J12215" t="s">
        <v>303</v>
      </c>
      <c r="K12215">
        <v>0</v>
      </c>
      <c r="L12215" t="s">
        <v>273</v>
      </c>
      <c r="M12215">
        <v>-3</v>
      </c>
      <c r="N12215" t="s">
        <v>479</v>
      </c>
      <c r="O12215" t="s">
        <v>176</v>
      </c>
      <c r="P12215" t="s">
        <v>413</v>
      </c>
      <c r="R12215">
        <v>23.713549494305887</v>
      </c>
      <c r="S12215">
        <v>1258</v>
      </c>
      <c r="T12215">
        <v>21.401014333915157</v>
      </c>
      <c r="U12215">
        <v>26.09714407619747</v>
      </c>
    </row>
    <row r="12216" spans="1:21">
      <c r="A12216" t="s">
        <v>370</v>
      </c>
      <c r="B12216">
        <v>41</v>
      </c>
      <c r="C12216" t="s">
        <v>101</v>
      </c>
      <c r="D12216" t="s">
        <v>32</v>
      </c>
      <c r="E12216" t="s">
        <v>217</v>
      </c>
      <c r="F12216" t="s">
        <v>174</v>
      </c>
      <c r="G12216" t="s">
        <v>211</v>
      </c>
      <c r="H12216" t="s">
        <v>5</v>
      </c>
      <c r="I12216" t="s">
        <v>404</v>
      </c>
      <c r="J12216" t="s">
        <v>304</v>
      </c>
      <c r="K12216">
        <v>0</v>
      </c>
      <c r="L12216" t="s">
        <v>273</v>
      </c>
      <c r="M12216">
        <v>-3</v>
      </c>
      <c r="N12216" t="s">
        <v>479</v>
      </c>
      <c r="O12216" t="s">
        <v>177</v>
      </c>
      <c r="P12216" t="s">
        <v>413</v>
      </c>
      <c r="R12216">
        <v>26.928646010225567</v>
      </c>
      <c r="S12216">
        <v>2342</v>
      </c>
      <c r="T12216">
        <v>25.14727082027181</v>
      </c>
      <c r="U12216">
        <v>28.738525184064439</v>
      </c>
    </row>
    <row r="12217" spans="1:21">
      <c r="A12217" t="s">
        <v>370</v>
      </c>
      <c r="B12217">
        <v>41</v>
      </c>
      <c r="C12217" t="s">
        <v>101</v>
      </c>
      <c r="D12217" t="s">
        <v>32</v>
      </c>
      <c r="E12217" t="s">
        <v>217</v>
      </c>
      <c r="F12217" t="s">
        <v>174</v>
      </c>
      <c r="G12217" t="s">
        <v>211</v>
      </c>
      <c r="H12217" t="s">
        <v>5</v>
      </c>
      <c r="I12217" t="s">
        <v>404</v>
      </c>
      <c r="J12217" t="s">
        <v>304</v>
      </c>
      <c r="K12217">
        <v>0</v>
      </c>
      <c r="L12217" t="s">
        <v>273</v>
      </c>
      <c r="M12217">
        <v>-3</v>
      </c>
      <c r="N12217" t="s">
        <v>479</v>
      </c>
      <c r="O12217" t="s">
        <v>170</v>
      </c>
      <c r="P12217" t="s">
        <v>413</v>
      </c>
      <c r="R12217">
        <v>25.028600774017395</v>
      </c>
      <c r="S12217">
        <v>4074</v>
      </c>
      <c r="T12217">
        <v>23.708648595464389</v>
      </c>
      <c r="U12217">
        <v>26.368209113196571</v>
      </c>
    </row>
    <row r="12218" spans="1:21">
      <c r="A12218" t="s">
        <v>370</v>
      </c>
      <c r="B12218">
        <v>41</v>
      </c>
      <c r="C12218" t="s">
        <v>101</v>
      </c>
      <c r="D12218" t="s">
        <v>32</v>
      </c>
      <c r="E12218" t="s">
        <v>217</v>
      </c>
      <c r="F12218" t="s">
        <v>174</v>
      </c>
      <c r="G12218" t="s">
        <v>211</v>
      </c>
      <c r="H12218" t="s">
        <v>5</v>
      </c>
      <c r="I12218" t="s">
        <v>404</v>
      </c>
      <c r="J12218" t="s">
        <v>304</v>
      </c>
      <c r="K12218">
        <v>0</v>
      </c>
      <c r="L12218" t="s">
        <v>273</v>
      </c>
      <c r="M12218">
        <v>-3</v>
      </c>
      <c r="N12218" t="s">
        <v>479</v>
      </c>
      <c r="O12218" t="s">
        <v>176</v>
      </c>
      <c r="P12218" t="s">
        <v>413</v>
      </c>
      <c r="R12218">
        <v>23.120686123439388</v>
      </c>
      <c r="S12218">
        <v>1732</v>
      </c>
      <c r="T12218">
        <v>21.163558659279939</v>
      </c>
      <c r="U12218">
        <v>25.131877270464635</v>
      </c>
    </row>
    <row r="12219" spans="1:21">
      <c r="A12219" t="s">
        <v>370</v>
      </c>
      <c r="B12219">
        <v>41</v>
      </c>
      <c r="C12219" t="s">
        <v>101</v>
      </c>
      <c r="D12219" t="s">
        <v>32</v>
      </c>
      <c r="E12219" t="s">
        <v>217</v>
      </c>
      <c r="F12219" t="s">
        <v>174</v>
      </c>
      <c r="G12219" t="s">
        <v>211</v>
      </c>
      <c r="H12219" t="s">
        <v>7</v>
      </c>
      <c r="I12219" t="s">
        <v>404</v>
      </c>
      <c r="J12219" t="s">
        <v>305</v>
      </c>
      <c r="K12219">
        <v>0</v>
      </c>
      <c r="L12219" t="s">
        <v>273</v>
      </c>
      <c r="M12219">
        <v>-3</v>
      </c>
      <c r="N12219" t="s">
        <v>479</v>
      </c>
      <c r="O12219" t="s">
        <v>177</v>
      </c>
      <c r="P12219" t="s">
        <v>413</v>
      </c>
      <c r="R12219">
        <v>26.145769170156001</v>
      </c>
      <c r="S12219">
        <v>2568</v>
      </c>
      <c r="T12219">
        <v>24.461044583495308</v>
      </c>
      <c r="U12219">
        <v>27.858617803225698</v>
      </c>
    </row>
    <row r="12220" spans="1:21">
      <c r="A12220" t="s">
        <v>370</v>
      </c>
      <c r="B12220">
        <v>41</v>
      </c>
      <c r="C12220" t="s">
        <v>101</v>
      </c>
      <c r="D12220" t="s">
        <v>32</v>
      </c>
      <c r="E12220" t="s">
        <v>217</v>
      </c>
      <c r="F12220" t="s">
        <v>174</v>
      </c>
      <c r="G12220" t="s">
        <v>211</v>
      </c>
      <c r="H12220" t="s">
        <v>7</v>
      </c>
      <c r="I12220" t="s">
        <v>404</v>
      </c>
      <c r="J12220" t="s">
        <v>305</v>
      </c>
      <c r="K12220">
        <v>0</v>
      </c>
      <c r="L12220" t="s">
        <v>273</v>
      </c>
      <c r="M12220">
        <v>-3</v>
      </c>
      <c r="N12220" t="s">
        <v>479</v>
      </c>
      <c r="O12220" t="s">
        <v>170</v>
      </c>
      <c r="P12220" t="s">
        <v>413</v>
      </c>
      <c r="R12220">
        <v>24.321159372825139</v>
      </c>
      <c r="S12220">
        <v>4457</v>
      </c>
      <c r="T12220">
        <v>23.07150856316272</v>
      </c>
      <c r="U12220">
        <v>25.589901333606917</v>
      </c>
    </row>
    <row r="12221" spans="1:21">
      <c r="A12221" t="s">
        <v>370</v>
      </c>
      <c r="B12221">
        <v>41</v>
      </c>
      <c r="C12221" t="s">
        <v>101</v>
      </c>
      <c r="D12221" t="s">
        <v>32</v>
      </c>
      <c r="E12221" t="s">
        <v>217</v>
      </c>
      <c r="F12221" t="s">
        <v>174</v>
      </c>
      <c r="G12221" t="s">
        <v>211</v>
      </c>
      <c r="H12221" t="s">
        <v>7</v>
      </c>
      <c r="I12221" t="s">
        <v>404</v>
      </c>
      <c r="J12221" t="s">
        <v>305</v>
      </c>
      <c r="K12221">
        <v>0</v>
      </c>
      <c r="L12221" t="s">
        <v>273</v>
      </c>
      <c r="M12221">
        <v>-3</v>
      </c>
      <c r="N12221" t="s">
        <v>479</v>
      </c>
      <c r="O12221" t="s">
        <v>176</v>
      </c>
      <c r="P12221" t="s">
        <v>413</v>
      </c>
      <c r="R12221">
        <v>22.677750659336031</v>
      </c>
      <c r="S12221">
        <v>1889</v>
      </c>
      <c r="T12221">
        <v>20.816223246610633</v>
      </c>
      <c r="U12221">
        <v>24.590532965469535</v>
      </c>
    </row>
    <row r="12222" spans="1:21">
      <c r="A12222" t="s">
        <v>370</v>
      </c>
      <c r="B12222">
        <v>41</v>
      </c>
      <c r="C12222" t="s">
        <v>101</v>
      </c>
      <c r="D12222" t="s">
        <v>32</v>
      </c>
      <c r="E12222" t="s">
        <v>217</v>
      </c>
      <c r="F12222" t="s">
        <v>174</v>
      </c>
      <c r="G12222" t="s">
        <v>211</v>
      </c>
      <c r="H12222" t="s">
        <v>15</v>
      </c>
      <c r="I12222" t="s">
        <v>404</v>
      </c>
      <c r="J12222" t="s">
        <v>306</v>
      </c>
      <c r="K12222">
        <v>0</v>
      </c>
      <c r="L12222" t="s">
        <v>273</v>
      </c>
      <c r="M12222">
        <v>-3</v>
      </c>
      <c r="N12222" t="s">
        <v>479</v>
      </c>
      <c r="O12222" t="s">
        <v>177</v>
      </c>
      <c r="P12222" t="s">
        <v>413</v>
      </c>
      <c r="R12222">
        <v>28.177549328910395</v>
      </c>
      <c r="S12222">
        <v>2127</v>
      </c>
      <c r="T12222">
        <v>26.280447951396923</v>
      </c>
      <c r="U12222">
        <v>30.101964917837869</v>
      </c>
    </row>
    <row r="12223" spans="1:21">
      <c r="A12223" t="s">
        <v>370</v>
      </c>
      <c r="B12223">
        <v>41</v>
      </c>
      <c r="C12223" t="s">
        <v>101</v>
      </c>
      <c r="D12223" t="s">
        <v>32</v>
      </c>
      <c r="E12223" t="s">
        <v>217</v>
      </c>
      <c r="F12223" t="s">
        <v>174</v>
      </c>
      <c r="G12223" t="s">
        <v>211</v>
      </c>
      <c r="H12223" t="s">
        <v>15</v>
      </c>
      <c r="I12223" t="s">
        <v>404</v>
      </c>
      <c r="J12223" t="s">
        <v>306</v>
      </c>
      <c r="K12223">
        <v>0</v>
      </c>
      <c r="L12223" t="s">
        <v>273</v>
      </c>
      <c r="M12223">
        <v>-3</v>
      </c>
      <c r="N12223" t="s">
        <v>479</v>
      </c>
      <c r="O12223" t="s">
        <v>170</v>
      </c>
      <c r="P12223" t="s">
        <v>413</v>
      </c>
      <c r="R12223">
        <v>26.592747962285312</v>
      </c>
      <c r="S12223">
        <v>3721</v>
      </c>
      <c r="T12223">
        <v>25.182864072487217</v>
      </c>
      <c r="U12223">
        <v>28.021201282707857</v>
      </c>
    </row>
    <row r="12224" spans="1:21">
      <c r="A12224" t="s">
        <v>370</v>
      </c>
      <c r="B12224">
        <v>41</v>
      </c>
      <c r="C12224" t="s">
        <v>101</v>
      </c>
      <c r="D12224" t="s">
        <v>32</v>
      </c>
      <c r="E12224" t="s">
        <v>217</v>
      </c>
      <c r="F12224" t="s">
        <v>174</v>
      </c>
      <c r="G12224" t="s">
        <v>211</v>
      </c>
      <c r="H12224" t="s">
        <v>15</v>
      </c>
      <c r="I12224" t="s">
        <v>404</v>
      </c>
      <c r="J12224" t="s">
        <v>306</v>
      </c>
      <c r="K12224">
        <v>0</v>
      </c>
      <c r="L12224" t="s">
        <v>273</v>
      </c>
      <c r="M12224">
        <v>-3</v>
      </c>
      <c r="N12224" t="s">
        <v>479</v>
      </c>
      <c r="O12224" t="s">
        <v>176</v>
      </c>
      <c r="P12224" t="s">
        <v>413</v>
      </c>
      <c r="R12224">
        <v>25.136555635479596</v>
      </c>
      <c r="S12224">
        <v>1594</v>
      </c>
      <c r="T12224">
        <v>23.033475470052199</v>
      </c>
      <c r="U12224">
        <v>27.289392044926675</v>
      </c>
    </row>
    <row r="12225" spans="1:21">
      <c r="A12225" t="s">
        <v>370</v>
      </c>
      <c r="B12225">
        <v>41</v>
      </c>
      <c r="C12225" t="s">
        <v>101</v>
      </c>
      <c r="D12225" t="s">
        <v>32</v>
      </c>
      <c r="E12225" t="s">
        <v>217</v>
      </c>
      <c r="F12225" t="s">
        <v>174</v>
      </c>
      <c r="G12225" t="s">
        <v>211</v>
      </c>
      <c r="H12225" t="s">
        <v>19</v>
      </c>
      <c r="I12225" t="s">
        <v>404</v>
      </c>
      <c r="J12225" t="s">
        <v>307</v>
      </c>
      <c r="K12225">
        <v>0</v>
      </c>
      <c r="L12225" t="s">
        <v>273</v>
      </c>
      <c r="M12225">
        <v>-3</v>
      </c>
      <c r="N12225" t="s">
        <v>479</v>
      </c>
      <c r="O12225" t="s">
        <v>177</v>
      </c>
      <c r="P12225" t="s">
        <v>413</v>
      </c>
      <c r="R12225">
        <v>33.04755754433323</v>
      </c>
      <c r="S12225">
        <v>890</v>
      </c>
      <c r="T12225">
        <v>29.975235722418287</v>
      </c>
      <c r="U12225">
        <v>36.147981654885065</v>
      </c>
    </row>
    <row r="12226" spans="1:21">
      <c r="A12226" t="s">
        <v>370</v>
      </c>
      <c r="B12226">
        <v>41</v>
      </c>
      <c r="C12226" t="s">
        <v>101</v>
      </c>
      <c r="D12226" t="s">
        <v>32</v>
      </c>
      <c r="E12226" t="s">
        <v>217</v>
      </c>
      <c r="F12226" t="s">
        <v>174</v>
      </c>
      <c r="G12226" t="s">
        <v>211</v>
      </c>
      <c r="H12226" t="s">
        <v>19</v>
      </c>
      <c r="I12226" t="s">
        <v>404</v>
      </c>
      <c r="J12226" t="s">
        <v>307</v>
      </c>
      <c r="K12226">
        <v>0</v>
      </c>
      <c r="L12226" t="s">
        <v>273</v>
      </c>
      <c r="M12226">
        <v>-3</v>
      </c>
      <c r="N12226" t="s">
        <v>479</v>
      </c>
      <c r="O12226" t="s">
        <v>170</v>
      </c>
      <c r="P12226" t="s">
        <v>413</v>
      </c>
      <c r="R12226">
        <v>30.854718908013716</v>
      </c>
      <c r="S12226">
        <v>1470</v>
      </c>
      <c r="T12226">
        <v>28.508918785316357</v>
      </c>
      <c r="U12226">
        <v>33.227577248612825</v>
      </c>
    </row>
    <row r="12227" spans="1:21">
      <c r="A12227" t="s">
        <v>370</v>
      </c>
      <c r="B12227">
        <v>41</v>
      </c>
      <c r="C12227" t="s">
        <v>101</v>
      </c>
      <c r="D12227" t="s">
        <v>32</v>
      </c>
      <c r="E12227" t="s">
        <v>217</v>
      </c>
      <c r="F12227" t="s">
        <v>174</v>
      </c>
      <c r="G12227" t="s">
        <v>211</v>
      </c>
      <c r="H12227" t="s">
        <v>19</v>
      </c>
      <c r="I12227" t="s">
        <v>404</v>
      </c>
      <c r="J12227" t="s">
        <v>307</v>
      </c>
      <c r="K12227">
        <v>0</v>
      </c>
      <c r="L12227" t="s">
        <v>273</v>
      </c>
      <c r="M12227">
        <v>-3</v>
      </c>
      <c r="N12227" t="s">
        <v>479</v>
      </c>
      <c r="O12227" t="s">
        <v>176</v>
      </c>
      <c r="P12227" t="s">
        <v>413</v>
      </c>
      <c r="R12227">
        <v>28.343403634170478</v>
      </c>
      <c r="S12227">
        <v>580</v>
      </c>
      <c r="T12227">
        <v>24.732481766385227</v>
      </c>
      <c r="U12227">
        <v>32.052588937801012</v>
      </c>
    </row>
    <row r="12228" spans="1:21">
      <c r="A12228" t="s">
        <v>370</v>
      </c>
      <c r="B12228">
        <v>41</v>
      </c>
      <c r="C12228" t="s">
        <v>101</v>
      </c>
      <c r="D12228" t="s">
        <v>32</v>
      </c>
      <c r="E12228" t="s">
        <v>217</v>
      </c>
      <c r="F12228" t="s">
        <v>174</v>
      </c>
      <c r="G12228" t="s">
        <v>211</v>
      </c>
      <c r="H12228" t="s">
        <v>14</v>
      </c>
      <c r="I12228" t="s">
        <v>404</v>
      </c>
      <c r="J12228" t="s">
        <v>308</v>
      </c>
      <c r="K12228">
        <v>0</v>
      </c>
      <c r="L12228" t="s">
        <v>273</v>
      </c>
      <c r="M12228">
        <v>-3</v>
      </c>
      <c r="N12228" t="s">
        <v>479</v>
      </c>
      <c r="O12228" t="s">
        <v>177</v>
      </c>
      <c r="P12228" t="s">
        <v>413</v>
      </c>
      <c r="R12228">
        <v>30.359344799659411</v>
      </c>
      <c r="S12228">
        <v>1899</v>
      </c>
      <c r="T12228">
        <v>28.303903446016637</v>
      </c>
      <c r="U12228">
        <v>32.437501236284241</v>
      </c>
    </row>
    <row r="12229" spans="1:21">
      <c r="A12229" t="s">
        <v>370</v>
      </c>
      <c r="B12229">
        <v>41</v>
      </c>
      <c r="C12229" t="s">
        <v>101</v>
      </c>
      <c r="D12229" t="s">
        <v>32</v>
      </c>
      <c r="E12229" t="s">
        <v>217</v>
      </c>
      <c r="F12229" t="s">
        <v>174</v>
      </c>
      <c r="G12229" t="s">
        <v>211</v>
      </c>
      <c r="H12229" t="s">
        <v>14</v>
      </c>
      <c r="I12229" t="s">
        <v>404</v>
      </c>
      <c r="J12229" t="s">
        <v>308</v>
      </c>
      <c r="K12229">
        <v>0</v>
      </c>
      <c r="L12229" t="s">
        <v>273</v>
      </c>
      <c r="M12229">
        <v>-3</v>
      </c>
      <c r="N12229" t="s">
        <v>479</v>
      </c>
      <c r="O12229" t="s">
        <v>170</v>
      </c>
      <c r="P12229" t="s">
        <v>413</v>
      </c>
      <c r="R12229">
        <v>28.551563057434254</v>
      </c>
      <c r="S12229">
        <v>3143</v>
      </c>
      <c r="T12229">
        <v>26.981955743938329</v>
      </c>
      <c r="U12229">
        <v>30.138832588822805</v>
      </c>
    </row>
    <row r="12230" spans="1:21">
      <c r="A12230" t="s">
        <v>370</v>
      </c>
      <c r="B12230">
        <v>41</v>
      </c>
      <c r="C12230" t="s">
        <v>101</v>
      </c>
      <c r="D12230" t="s">
        <v>32</v>
      </c>
      <c r="E12230" t="s">
        <v>217</v>
      </c>
      <c r="F12230" t="s">
        <v>174</v>
      </c>
      <c r="G12230" t="s">
        <v>211</v>
      </c>
      <c r="H12230" t="s">
        <v>14</v>
      </c>
      <c r="I12230" t="s">
        <v>404</v>
      </c>
      <c r="J12230" t="s">
        <v>308</v>
      </c>
      <c r="K12230">
        <v>0</v>
      </c>
      <c r="L12230" t="s">
        <v>273</v>
      </c>
      <c r="M12230">
        <v>-3</v>
      </c>
      <c r="N12230" t="s">
        <v>479</v>
      </c>
      <c r="O12230" t="s">
        <v>176</v>
      </c>
      <c r="P12230" t="s">
        <v>413</v>
      </c>
      <c r="R12230">
        <v>25.561416043577289</v>
      </c>
      <c r="S12230">
        <v>1244</v>
      </c>
      <c r="T12230">
        <v>23.170466617383092</v>
      </c>
      <c r="U12230">
        <v>28.01371543283706</v>
      </c>
    </row>
    <row r="12231" spans="1:21">
      <c r="A12231" t="s">
        <v>370</v>
      </c>
      <c r="B12231">
        <v>41</v>
      </c>
      <c r="C12231" t="s">
        <v>101</v>
      </c>
      <c r="D12231" t="s">
        <v>32</v>
      </c>
      <c r="E12231" t="s">
        <v>217</v>
      </c>
      <c r="F12231" t="s">
        <v>174</v>
      </c>
      <c r="G12231" t="s">
        <v>211</v>
      </c>
      <c r="H12231" t="s">
        <v>10</v>
      </c>
      <c r="I12231" t="s">
        <v>404</v>
      </c>
      <c r="J12231" t="s">
        <v>309</v>
      </c>
      <c r="K12231">
        <v>0</v>
      </c>
      <c r="L12231" t="s">
        <v>273</v>
      </c>
      <c r="M12231">
        <v>-3</v>
      </c>
      <c r="N12231" t="s">
        <v>479</v>
      </c>
      <c r="O12231" t="s">
        <v>177</v>
      </c>
      <c r="P12231" t="s">
        <v>413</v>
      </c>
      <c r="R12231">
        <v>31.792403365981059</v>
      </c>
      <c r="S12231">
        <v>2227</v>
      </c>
      <c r="T12231">
        <v>29.866846558524053</v>
      </c>
      <c r="U12231">
        <v>33.732960335830569</v>
      </c>
    </row>
    <row r="12232" spans="1:21">
      <c r="A12232" t="s">
        <v>370</v>
      </c>
      <c r="B12232">
        <v>41</v>
      </c>
      <c r="C12232" t="s">
        <v>101</v>
      </c>
      <c r="D12232" t="s">
        <v>32</v>
      </c>
      <c r="E12232" t="s">
        <v>217</v>
      </c>
      <c r="F12232" t="s">
        <v>174</v>
      </c>
      <c r="G12232" t="s">
        <v>211</v>
      </c>
      <c r="H12232" t="s">
        <v>10</v>
      </c>
      <c r="I12232" t="s">
        <v>404</v>
      </c>
      <c r="J12232" t="s">
        <v>309</v>
      </c>
      <c r="K12232">
        <v>0</v>
      </c>
      <c r="L12232" t="s">
        <v>273</v>
      </c>
      <c r="M12232">
        <v>-3</v>
      </c>
      <c r="N12232" t="s">
        <v>479</v>
      </c>
      <c r="O12232" t="s">
        <v>170</v>
      </c>
      <c r="P12232" t="s">
        <v>413</v>
      </c>
      <c r="R12232">
        <v>29.981582540342455</v>
      </c>
      <c r="S12232">
        <v>3690</v>
      </c>
      <c r="T12232">
        <v>28.509907937802765</v>
      </c>
      <c r="U12232">
        <v>31.465641630123532</v>
      </c>
    </row>
    <row r="12233" spans="1:21">
      <c r="A12233" t="s">
        <v>370</v>
      </c>
      <c r="B12233">
        <v>41</v>
      </c>
      <c r="C12233" t="s">
        <v>101</v>
      </c>
      <c r="D12233" t="s">
        <v>32</v>
      </c>
      <c r="E12233" t="s">
        <v>217</v>
      </c>
      <c r="F12233" t="s">
        <v>174</v>
      </c>
      <c r="G12233" t="s">
        <v>211</v>
      </c>
      <c r="H12233" t="s">
        <v>10</v>
      </c>
      <c r="I12233" t="s">
        <v>404</v>
      </c>
      <c r="J12233" t="s">
        <v>309</v>
      </c>
      <c r="K12233">
        <v>0</v>
      </c>
      <c r="L12233" t="s">
        <v>273</v>
      </c>
      <c r="M12233">
        <v>-3</v>
      </c>
      <c r="N12233" t="s">
        <v>479</v>
      </c>
      <c r="O12233" t="s">
        <v>176</v>
      </c>
      <c r="P12233" t="s">
        <v>413</v>
      </c>
      <c r="R12233">
        <v>26.791336602771853</v>
      </c>
      <c r="S12233">
        <v>1463</v>
      </c>
      <c r="T12233">
        <v>24.546974260644465</v>
      </c>
      <c r="U12233">
        <v>29.081984324204569</v>
      </c>
    </row>
    <row r="12234" spans="1:21">
      <c r="A12234" t="s">
        <v>370</v>
      </c>
      <c r="B12234">
        <v>41</v>
      </c>
      <c r="C12234" t="s">
        <v>101</v>
      </c>
      <c r="D12234" t="s">
        <v>32</v>
      </c>
      <c r="E12234" t="s">
        <v>217</v>
      </c>
      <c r="F12234" t="s">
        <v>174</v>
      </c>
      <c r="G12234" t="s">
        <v>211</v>
      </c>
      <c r="H12234" t="s">
        <v>93</v>
      </c>
      <c r="I12234" t="s">
        <v>173</v>
      </c>
      <c r="J12234" t="s">
        <v>310</v>
      </c>
      <c r="K12234">
        <v>0</v>
      </c>
      <c r="L12234" t="s">
        <v>273</v>
      </c>
      <c r="M12234">
        <v>-3</v>
      </c>
      <c r="N12234" t="s">
        <v>479</v>
      </c>
      <c r="O12234" t="s">
        <v>170</v>
      </c>
      <c r="P12234" t="s">
        <v>413</v>
      </c>
      <c r="R12234">
        <v>27.921815668096517</v>
      </c>
      <c r="S12234">
        <v>110776</v>
      </c>
      <c r="T12234">
        <v>27.657904440466297</v>
      </c>
      <c r="U12234">
        <v>28.186267197822808</v>
      </c>
    </row>
    <row r="12235" spans="1:21">
      <c r="A12235" t="s">
        <v>370</v>
      </c>
      <c r="B12235">
        <v>41</v>
      </c>
      <c r="C12235" t="s">
        <v>101</v>
      </c>
      <c r="D12235" t="s">
        <v>32</v>
      </c>
      <c r="E12235" t="s">
        <v>217</v>
      </c>
      <c r="F12235" t="s">
        <v>174</v>
      </c>
      <c r="G12235" t="s">
        <v>211</v>
      </c>
      <c r="H12235" t="s">
        <v>93</v>
      </c>
      <c r="I12235" t="s">
        <v>173</v>
      </c>
      <c r="J12235" t="s">
        <v>310</v>
      </c>
      <c r="K12235">
        <v>0</v>
      </c>
      <c r="L12235" t="s">
        <v>273</v>
      </c>
      <c r="M12235">
        <v>-3</v>
      </c>
      <c r="N12235" t="s">
        <v>479</v>
      </c>
      <c r="O12235" t="s">
        <v>177</v>
      </c>
      <c r="P12235" t="s">
        <v>413</v>
      </c>
      <c r="R12235">
        <v>28.88324782643749</v>
      </c>
      <c r="S12235">
        <v>64330</v>
      </c>
      <c r="T12235">
        <v>28.533434067461055</v>
      </c>
      <c r="U12235">
        <v>29.233888835797838</v>
      </c>
    </row>
    <row r="12236" spans="1:21">
      <c r="A12236" t="s">
        <v>370</v>
      </c>
      <c r="B12236">
        <v>41</v>
      </c>
      <c r="C12236" t="s">
        <v>101</v>
      </c>
      <c r="D12236" t="s">
        <v>32</v>
      </c>
      <c r="E12236" t="s">
        <v>217</v>
      </c>
      <c r="F12236" t="s">
        <v>174</v>
      </c>
      <c r="G12236" t="s">
        <v>211</v>
      </c>
      <c r="H12236" t="s">
        <v>93</v>
      </c>
      <c r="I12236" t="s">
        <v>173</v>
      </c>
      <c r="J12236" t="s">
        <v>310</v>
      </c>
      <c r="K12236">
        <v>0</v>
      </c>
      <c r="L12236" t="s">
        <v>273</v>
      </c>
      <c r="M12236">
        <v>-3</v>
      </c>
      <c r="N12236" t="s">
        <v>479</v>
      </c>
      <c r="O12236" t="s">
        <v>176</v>
      </c>
      <c r="P12236" t="s">
        <v>413</v>
      </c>
      <c r="R12236">
        <v>26.668819457517738</v>
      </c>
      <c r="S12236">
        <v>46446</v>
      </c>
      <c r="T12236">
        <v>26.267381081772733</v>
      </c>
      <c r="U12236">
        <v>27.071734037392947</v>
      </c>
    </row>
    <row r="12237" spans="1:21">
      <c r="A12237" t="s">
        <v>370</v>
      </c>
      <c r="B12237">
        <v>41</v>
      </c>
      <c r="C12237" t="s">
        <v>101</v>
      </c>
      <c r="D12237" t="s">
        <v>32</v>
      </c>
      <c r="E12237" t="s">
        <v>217</v>
      </c>
      <c r="F12237" t="s">
        <v>174</v>
      </c>
      <c r="G12237" t="s">
        <v>211</v>
      </c>
      <c r="H12237" t="s">
        <v>181</v>
      </c>
      <c r="I12237" t="s">
        <v>180</v>
      </c>
      <c r="J12237" t="s">
        <v>275</v>
      </c>
      <c r="K12237">
        <v>0</v>
      </c>
      <c r="L12237" t="s">
        <v>273</v>
      </c>
      <c r="M12237">
        <v>-3</v>
      </c>
      <c r="N12237" t="s">
        <v>479</v>
      </c>
      <c r="O12237" t="s">
        <v>177</v>
      </c>
      <c r="P12237" t="s">
        <v>415</v>
      </c>
      <c r="R12237">
        <v>23.845241297750469</v>
      </c>
      <c r="S12237">
        <v>17276</v>
      </c>
      <c r="T12237">
        <v>23.212394068424967</v>
      </c>
      <c r="U12237">
        <v>24.483210143705858</v>
      </c>
    </row>
    <row r="12238" spans="1:21">
      <c r="A12238" t="s">
        <v>370</v>
      </c>
      <c r="B12238">
        <v>41</v>
      </c>
      <c r="C12238" t="s">
        <v>101</v>
      </c>
      <c r="D12238" t="s">
        <v>32</v>
      </c>
      <c r="E12238" t="s">
        <v>217</v>
      </c>
      <c r="F12238" t="s">
        <v>174</v>
      </c>
      <c r="G12238" t="s">
        <v>211</v>
      </c>
      <c r="H12238" t="s">
        <v>181</v>
      </c>
      <c r="I12238" t="s">
        <v>180</v>
      </c>
      <c r="J12238" t="s">
        <v>275</v>
      </c>
      <c r="K12238">
        <v>0</v>
      </c>
      <c r="L12238" t="s">
        <v>273</v>
      </c>
      <c r="M12238">
        <v>-3</v>
      </c>
      <c r="N12238" t="s">
        <v>479</v>
      </c>
      <c r="O12238" t="s">
        <v>170</v>
      </c>
      <c r="P12238" t="s">
        <v>415</v>
      </c>
      <c r="R12238">
        <v>23.385874363691514</v>
      </c>
      <c r="S12238">
        <v>26072</v>
      </c>
      <c r="T12238">
        <v>22.873851473411406</v>
      </c>
      <c r="U12238">
        <v>23.901416879624421</v>
      </c>
    </row>
    <row r="12239" spans="1:21">
      <c r="A12239" t="s">
        <v>370</v>
      </c>
      <c r="B12239">
        <v>41</v>
      </c>
      <c r="C12239" t="s">
        <v>101</v>
      </c>
      <c r="D12239" t="s">
        <v>32</v>
      </c>
      <c r="E12239" t="s">
        <v>217</v>
      </c>
      <c r="F12239" t="s">
        <v>174</v>
      </c>
      <c r="G12239" t="s">
        <v>211</v>
      </c>
      <c r="H12239" t="s">
        <v>181</v>
      </c>
      <c r="I12239" t="s">
        <v>180</v>
      </c>
      <c r="J12239" t="s">
        <v>275</v>
      </c>
      <c r="K12239">
        <v>0</v>
      </c>
      <c r="L12239" t="s">
        <v>273</v>
      </c>
      <c r="M12239">
        <v>-3</v>
      </c>
      <c r="N12239" t="s">
        <v>479</v>
      </c>
      <c r="O12239" t="s">
        <v>176</v>
      </c>
      <c r="P12239" t="s">
        <v>415</v>
      </c>
      <c r="R12239">
        <v>22.70326712148011</v>
      </c>
      <c r="S12239">
        <v>8796</v>
      </c>
      <c r="T12239">
        <v>21.833421140503656</v>
      </c>
      <c r="U12239">
        <v>23.584102164376556</v>
      </c>
    </row>
    <row r="12240" spans="1:21">
      <c r="A12240" t="s">
        <v>370</v>
      </c>
      <c r="B12240">
        <v>41</v>
      </c>
      <c r="C12240" t="s">
        <v>101</v>
      </c>
      <c r="D12240" t="s">
        <v>32</v>
      </c>
      <c r="E12240" t="s">
        <v>217</v>
      </c>
      <c r="F12240" t="s">
        <v>174</v>
      </c>
      <c r="G12240" t="s">
        <v>211</v>
      </c>
      <c r="H12240" t="s">
        <v>182</v>
      </c>
      <c r="I12240" t="s">
        <v>180</v>
      </c>
      <c r="J12240" t="s">
        <v>3</v>
      </c>
      <c r="K12240">
        <v>0</v>
      </c>
      <c r="L12240" t="s">
        <v>273</v>
      </c>
      <c r="M12240">
        <v>-3</v>
      </c>
      <c r="N12240" t="s">
        <v>479</v>
      </c>
      <c r="O12240" t="s">
        <v>177</v>
      </c>
      <c r="P12240" t="s">
        <v>415</v>
      </c>
      <c r="R12240">
        <v>20.998401557718928</v>
      </c>
      <c r="S12240">
        <v>16240</v>
      </c>
      <c r="T12240">
        <v>20.375373698743331</v>
      </c>
      <c r="U12240">
        <v>21.628143148915523</v>
      </c>
    </row>
    <row r="12241" spans="1:21">
      <c r="A12241" t="s">
        <v>370</v>
      </c>
      <c r="B12241">
        <v>41</v>
      </c>
      <c r="C12241" t="s">
        <v>101</v>
      </c>
      <c r="D12241" t="s">
        <v>32</v>
      </c>
      <c r="E12241" t="s">
        <v>217</v>
      </c>
      <c r="F12241" t="s">
        <v>174</v>
      </c>
      <c r="G12241" t="s">
        <v>211</v>
      </c>
      <c r="H12241" t="s">
        <v>182</v>
      </c>
      <c r="I12241" t="s">
        <v>180</v>
      </c>
      <c r="J12241" t="s">
        <v>3</v>
      </c>
      <c r="K12241">
        <v>0</v>
      </c>
      <c r="L12241" t="s">
        <v>273</v>
      </c>
      <c r="M12241">
        <v>-3</v>
      </c>
      <c r="N12241" t="s">
        <v>479</v>
      </c>
      <c r="O12241" t="s">
        <v>170</v>
      </c>
      <c r="P12241" t="s">
        <v>415</v>
      </c>
      <c r="R12241">
        <v>20.195639974641441</v>
      </c>
      <c r="S12241">
        <v>23400</v>
      </c>
      <c r="T12241">
        <v>19.683735285066447</v>
      </c>
      <c r="U12241">
        <v>20.712456046183743</v>
      </c>
    </row>
    <row r="12242" spans="1:21">
      <c r="A12242" t="s">
        <v>370</v>
      </c>
      <c r="B12242">
        <v>41</v>
      </c>
      <c r="C12242" t="s">
        <v>101</v>
      </c>
      <c r="D12242" t="s">
        <v>32</v>
      </c>
      <c r="E12242" t="s">
        <v>217</v>
      </c>
      <c r="F12242" t="s">
        <v>174</v>
      </c>
      <c r="G12242" t="s">
        <v>211</v>
      </c>
      <c r="H12242" t="s">
        <v>182</v>
      </c>
      <c r="I12242" t="s">
        <v>180</v>
      </c>
      <c r="J12242" t="s">
        <v>3</v>
      </c>
      <c r="K12242">
        <v>0</v>
      </c>
      <c r="L12242" t="s">
        <v>273</v>
      </c>
      <c r="M12242">
        <v>-3</v>
      </c>
      <c r="N12242" t="s">
        <v>479</v>
      </c>
      <c r="O12242" t="s">
        <v>176</v>
      </c>
      <c r="P12242" t="s">
        <v>415</v>
      </c>
      <c r="R12242">
        <v>18.714063115193209</v>
      </c>
      <c r="S12242">
        <v>7160</v>
      </c>
      <c r="T12242">
        <v>17.819585377500534</v>
      </c>
      <c r="U12242">
        <v>19.626127543366149</v>
      </c>
    </row>
    <row r="12243" spans="1:21">
      <c r="A12243" t="s">
        <v>370</v>
      </c>
      <c r="B12243">
        <v>41</v>
      </c>
      <c r="C12243" t="s">
        <v>101</v>
      </c>
      <c r="D12243" t="s">
        <v>32</v>
      </c>
      <c r="E12243" t="s">
        <v>217</v>
      </c>
      <c r="F12243" t="s">
        <v>174</v>
      </c>
      <c r="G12243" t="s">
        <v>211</v>
      </c>
      <c r="H12243" t="s">
        <v>183</v>
      </c>
      <c r="I12243" t="s">
        <v>180</v>
      </c>
      <c r="J12243" t="s">
        <v>340</v>
      </c>
      <c r="K12243">
        <v>0</v>
      </c>
      <c r="L12243" t="s">
        <v>273</v>
      </c>
      <c r="M12243">
        <v>-3</v>
      </c>
      <c r="N12243" t="s">
        <v>479</v>
      </c>
      <c r="O12243" t="s">
        <v>177</v>
      </c>
      <c r="P12243" t="s">
        <v>415</v>
      </c>
      <c r="R12243">
        <v>18.703771872745119</v>
      </c>
      <c r="S12243">
        <v>6559</v>
      </c>
      <c r="T12243">
        <v>17.769843574405165</v>
      </c>
      <c r="U12243">
        <v>19.656909820818434</v>
      </c>
    </row>
    <row r="12244" spans="1:21">
      <c r="A12244" t="s">
        <v>370</v>
      </c>
      <c r="B12244">
        <v>41</v>
      </c>
      <c r="C12244" t="s">
        <v>101</v>
      </c>
      <c r="D12244" t="s">
        <v>32</v>
      </c>
      <c r="E12244" t="s">
        <v>217</v>
      </c>
      <c r="F12244" t="s">
        <v>174</v>
      </c>
      <c r="G12244" t="s">
        <v>211</v>
      </c>
      <c r="H12244" t="s">
        <v>183</v>
      </c>
      <c r="I12244" t="s">
        <v>180</v>
      </c>
      <c r="J12244" t="s">
        <v>340</v>
      </c>
      <c r="K12244">
        <v>0</v>
      </c>
      <c r="L12244" t="s">
        <v>273</v>
      </c>
      <c r="M12244">
        <v>-3</v>
      </c>
      <c r="N12244" t="s">
        <v>479</v>
      </c>
      <c r="O12244" t="s">
        <v>170</v>
      </c>
      <c r="P12244" t="s">
        <v>415</v>
      </c>
      <c r="R12244">
        <v>17.578255651469888</v>
      </c>
      <c r="S12244">
        <v>8945</v>
      </c>
      <c r="T12244">
        <v>16.797063370456577</v>
      </c>
      <c r="U12244">
        <v>18.374482678620623</v>
      </c>
    </row>
    <row r="12245" spans="1:21">
      <c r="A12245" t="s">
        <v>370</v>
      </c>
      <c r="B12245">
        <v>41</v>
      </c>
      <c r="C12245" t="s">
        <v>101</v>
      </c>
      <c r="D12245" t="s">
        <v>32</v>
      </c>
      <c r="E12245" t="s">
        <v>217</v>
      </c>
      <c r="F12245" t="s">
        <v>174</v>
      </c>
      <c r="G12245" t="s">
        <v>211</v>
      </c>
      <c r="H12245" t="s">
        <v>183</v>
      </c>
      <c r="I12245" t="s">
        <v>180</v>
      </c>
      <c r="J12245" t="s">
        <v>340</v>
      </c>
      <c r="K12245">
        <v>0</v>
      </c>
      <c r="L12245" t="s">
        <v>273</v>
      </c>
      <c r="M12245">
        <v>-3</v>
      </c>
      <c r="N12245" t="s">
        <v>479</v>
      </c>
      <c r="O12245" t="s">
        <v>176</v>
      </c>
      <c r="P12245" t="s">
        <v>415</v>
      </c>
      <c r="R12245">
        <v>14.896943708706068</v>
      </c>
      <c r="S12245">
        <v>2386</v>
      </c>
      <c r="T12245">
        <v>13.501405688560187</v>
      </c>
      <c r="U12245">
        <v>16.3575000638373</v>
      </c>
    </row>
    <row r="12246" spans="1:21">
      <c r="A12246" t="s">
        <v>370</v>
      </c>
      <c r="B12246">
        <v>41</v>
      </c>
      <c r="C12246" t="s">
        <v>101</v>
      </c>
      <c r="D12246" t="s">
        <v>32</v>
      </c>
      <c r="E12246" t="s">
        <v>217</v>
      </c>
      <c r="F12246" t="s">
        <v>174</v>
      </c>
      <c r="G12246" t="s">
        <v>211</v>
      </c>
      <c r="H12246" t="s">
        <v>22</v>
      </c>
      <c r="I12246" t="s">
        <v>404</v>
      </c>
      <c r="J12246" t="s">
        <v>265</v>
      </c>
      <c r="K12246">
        <v>0</v>
      </c>
      <c r="L12246" t="s">
        <v>273</v>
      </c>
      <c r="M12246">
        <v>-4</v>
      </c>
      <c r="N12246" t="s">
        <v>480</v>
      </c>
      <c r="O12246" t="s">
        <v>177</v>
      </c>
      <c r="P12246" t="s">
        <v>413</v>
      </c>
      <c r="R12246">
        <v>31.311401796559512</v>
      </c>
      <c r="S12246">
        <v>10342</v>
      </c>
      <c r="T12246">
        <v>30.419460732820646</v>
      </c>
      <c r="U12246">
        <v>32.206885312980702</v>
      </c>
    </row>
    <row r="12247" spans="1:21">
      <c r="A12247" t="s">
        <v>370</v>
      </c>
      <c r="B12247">
        <v>41</v>
      </c>
      <c r="C12247" t="s">
        <v>101</v>
      </c>
      <c r="D12247" t="s">
        <v>32</v>
      </c>
      <c r="E12247" t="s">
        <v>217</v>
      </c>
      <c r="F12247" t="s">
        <v>174</v>
      </c>
      <c r="G12247" t="s">
        <v>211</v>
      </c>
      <c r="H12247" t="s">
        <v>22</v>
      </c>
      <c r="I12247" t="s">
        <v>404</v>
      </c>
      <c r="J12247" t="s">
        <v>265</v>
      </c>
      <c r="K12247">
        <v>0</v>
      </c>
      <c r="L12247" t="s">
        <v>273</v>
      </c>
      <c r="M12247">
        <v>-4</v>
      </c>
      <c r="N12247" t="s">
        <v>480</v>
      </c>
      <c r="O12247" t="s">
        <v>170</v>
      </c>
      <c r="P12247" t="s">
        <v>413</v>
      </c>
      <c r="R12247">
        <v>29.953468174266295</v>
      </c>
      <c r="S12247">
        <v>18407</v>
      </c>
      <c r="T12247">
        <v>29.293026558843827</v>
      </c>
      <c r="U12247">
        <v>30.616402272462139</v>
      </c>
    </row>
    <row r="12248" spans="1:21">
      <c r="A12248" t="s">
        <v>370</v>
      </c>
      <c r="B12248">
        <v>41</v>
      </c>
      <c r="C12248" t="s">
        <v>101</v>
      </c>
      <c r="D12248" t="s">
        <v>32</v>
      </c>
      <c r="E12248" t="s">
        <v>217</v>
      </c>
      <c r="F12248" t="s">
        <v>174</v>
      </c>
      <c r="G12248" t="s">
        <v>211</v>
      </c>
      <c r="H12248" t="s">
        <v>22</v>
      </c>
      <c r="I12248" t="s">
        <v>404</v>
      </c>
      <c r="J12248" t="s">
        <v>265</v>
      </c>
      <c r="K12248">
        <v>0</v>
      </c>
      <c r="L12248" t="s">
        <v>273</v>
      </c>
      <c r="M12248">
        <v>-4</v>
      </c>
      <c r="N12248" t="s">
        <v>480</v>
      </c>
      <c r="O12248" t="s">
        <v>176</v>
      </c>
      <c r="P12248" t="s">
        <v>413</v>
      </c>
      <c r="R12248">
        <v>28.378032505654531</v>
      </c>
      <c r="S12248">
        <v>8065</v>
      </c>
      <c r="T12248">
        <v>27.397757030870292</v>
      </c>
      <c r="U12248">
        <v>29.365338660753725</v>
      </c>
    </row>
    <row r="12249" spans="1:21">
      <c r="A12249" t="s">
        <v>370</v>
      </c>
      <c r="B12249">
        <v>41</v>
      </c>
      <c r="C12249" t="s">
        <v>101</v>
      </c>
      <c r="D12249" t="s">
        <v>32</v>
      </c>
      <c r="E12249" t="s">
        <v>217</v>
      </c>
      <c r="F12249" t="s">
        <v>174</v>
      </c>
      <c r="G12249" t="s">
        <v>211</v>
      </c>
      <c r="H12249" t="s">
        <v>24</v>
      </c>
      <c r="I12249" t="s">
        <v>404</v>
      </c>
      <c r="J12249" t="s">
        <v>266</v>
      </c>
      <c r="K12249">
        <v>0</v>
      </c>
      <c r="L12249" t="s">
        <v>273</v>
      </c>
      <c r="M12249">
        <v>-4</v>
      </c>
      <c r="N12249" t="s">
        <v>480</v>
      </c>
      <c r="O12249" t="s">
        <v>177</v>
      </c>
      <c r="P12249" t="s">
        <v>413</v>
      </c>
      <c r="R12249">
        <v>23.636478695151332</v>
      </c>
      <c r="S12249">
        <v>2047</v>
      </c>
      <c r="T12249">
        <v>21.819082890744774</v>
      </c>
      <c r="U12249">
        <v>25.497818874938822</v>
      </c>
    </row>
    <row r="12250" spans="1:21">
      <c r="A12250" t="s">
        <v>370</v>
      </c>
      <c r="B12250">
        <v>41</v>
      </c>
      <c r="C12250" t="s">
        <v>101</v>
      </c>
      <c r="D12250" t="s">
        <v>32</v>
      </c>
      <c r="E12250" t="s">
        <v>217</v>
      </c>
      <c r="F12250" t="s">
        <v>174</v>
      </c>
      <c r="G12250" t="s">
        <v>211</v>
      </c>
      <c r="H12250" t="s">
        <v>24</v>
      </c>
      <c r="I12250" t="s">
        <v>404</v>
      </c>
      <c r="J12250" t="s">
        <v>266</v>
      </c>
      <c r="K12250">
        <v>0</v>
      </c>
      <c r="L12250" t="s">
        <v>273</v>
      </c>
      <c r="M12250">
        <v>-4</v>
      </c>
      <c r="N12250" t="s">
        <v>480</v>
      </c>
      <c r="O12250" t="s">
        <v>176</v>
      </c>
      <c r="P12250" t="s">
        <v>413</v>
      </c>
      <c r="R12250">
        <v>23.02092431169822</v>
      </c>
      <c r="S12250">
        <v>1429</v>
      </c>
      <c r="T12250">
        <v>20.873159468916676</v>
      </c>
      <c r="U12250">
        <v>25.234712469321845</v>
      </c>
    </row>
    <row r="12251" spans="1:21">
      <c r="A12251" t="s">
        <v>370</v>
      </c>
      <c r="B12251">
        <v>41</v>
      </c>
      <c r="C12251" t="s">
        <v>101</v>
      </c>
      <c r="D12251" t="s">
        <v>32</v>
      </c>
      <c r="E12251" t="s">
        <v>217</v>
      </c>
      <c r="F12251" t="s">
        <v>174</v>
      </c>
      <c r="G12251" t="s">
        <v>211</v>
      </c>
      <c r="H12251" t="s">
        <v>24</v>
      </c>
      <c r="I12251" t="s">
        <v>404</v>
      </c>
      <c r="J12251" t="s">
        <v>266</v>
      </c>
      <c r="K12251">
        <v>0</v>
      </c>
      <c r="L12251" t="s">
        <v>273</v>
      </c>
      <c r="M12251">
        <v>-4</v>
      </c>
      <c r="N12251" t="s">
        <v>480</v>
      </c>
      <c r="O12251" t="s">
        <v>170</v>
      </c>
      <c r="P12251" t="s">
        <v>413</v>
      </c>
      <c r="R12251">
        <v>23.480827086583204</v>
      </c>
      <c r="S12251">
        <v>3476</v>
      </c>
      <c r="T12251">
        <v>22.085277251631666</v>
      </c>
      <c r="U12251">
        <v>24.902577698568521</v>
      </c>
    </row>
    <row r="12252" spans="1:21">
      <c r="A12252" t="s">
        <v>370</v>
      </c>
      <c r="B12252">
        <v>41</v>
      </c>
      <c r="C12252" t="s">
        <v>101</v>
      </c>
      <c r="D12252" t="s">
        <v>32</v>
      </c>
      <c r="E12252" t="s">
        <v>217</v>
      </c>
      <c r="F12252" t="s">
        <v>174</v>
      </c>
      <c r="G12252" t="s">
        <v>211</v>
      </c>
      <c r="H12252" t="s">
        <v>23</v>
      </c>
      <c r="I12252" t="s">
        <v>404</v>
      </c>
      <c r="J12252" t="s">
        <v>267</v>
      </c>
      <c r="K12252">
        <v>0</v>
      </c>
      <c r="L12252" t="s">
        <v>273</v>
      </c>
      <c r="M12252">
        <v>-4</v>
      </c>
      <c r="N12252" t="s">
        <v>480</v>
      </c>
      <c r="O12252" t="s">
        <v>177</v>
      </c>
      <c r="P12252" t="s">
        <v>413</v>
      </c>
      <c r="R12252">
        <v>30.607250821453185</v>
      </c>
      <c r="S12252">
        <v>1934</v>
      </c>
      <c r="T12252">
        <v>28.565246654886295</v>
      </c>
      <c r="U12252">
        <v>32.670685936468516</v>
      </c>
    </row>
    <row r="12253" spans="1:21">
      <c r="A12253" t="s">
        <v>370</v>
      </c>
      <c r="B12253">
        <v>41</v>
      </c>
      <c r="C12253" t="s">
        <v>101</v>
      </c>
      <c r="D12253" t="s">
        <v>32</v>
      </c>
      <c r="E12253" t="s">
        <v>217</v>
      </c>
      <c r="F12253" t="s">
        <v>174</v>
      </c>
      <c r="G12253" t="s">
        <v>211</v>
      </c>
      <c r="H12253" t="s">
        <v>23</v>
      </c>
      <c r="I12253" t="s">
        <v>404</v>
      </c>
      <c r="J12253" t="s">
        <v>267</v>
      </c>
      <c r="K12253">
        <v>0</v>
      </c>
      <c r="L12253" t="s">
        <v>273</v>
      </c>
      <c r="M12253">
        <v>-4</v>
      </c>
      <c r="N12253" t="s">
        <v>480</v>
      </c>
      <c r="O12253" t="s">
        <v>170</v>
      </c>
      <c r="P12253" t="s">
        <v>413</v>
      </c>
      <c r="R12253">
        <v>28.593798591051712</v>
      </c>
      <c r="S12253">
        <v>3312</v>
      </c>
      <c r="T12253">
        <v>27.063782593751945</v>
      </c>
      <c r="U12253">
        <v>30.140487523262916</v>
      </c>
    </row>
    <row r="12254" spans="1:21">
      <c r="A12254" t="s">
        <v>370</v>
      </c>
      <c r="B12254">
        <v>41</v>
      </c>
      <c r="C12254" t="s">
        <v>101</v>
      </c>
      <c r="D12254" t="s">
        <v>32</v>
      </c>
      <c r="E12254" t="s">
        <v>217</v>
      </c>
      <c r="F12254" t="s">
        <v>174</v>
      </c>
      <c r="G12254" t="s">
        <v>211</v>
      </c>
      <c r="H12254" t="s">
        <v>23</v>
      </c>
      <c r="I12254" t="s">
        <v>404</v>
      </c>
      <c r="J12254" t="s">
        <v>267</v>
      </c>
      <c r="K12254">
        <v>0</v>
      </c>
      <c r="L12254" t="s">
        <v>273</v>
      </c>
      <c r="M12254">
        <v>-4</v>
      </c>
      <c r="N12254" t="s">
        <v>480</v>
      </c>
      <c r="O12254" t="s">
        <v>176</v>
      </c>
      <c r="P12254" t="s">
        <v>413</v>
      </c>
      <c r="R12254">
        <v>26.676901695733246</v>
      </c>
      <c r="S12254">
        <v>1378</v>
      </c>
      <c r="T12254">
        <v>24.368664404070508</v>
      </c>
      <c r="U12254">
        <v>29.03485839695168</v>
      </c>
    </row>
    <row r="12255" spans="1:21">
      <c r="A12255" t="s">
        <v>370</v>
      </c>
      <c r="B12255">
        <v>41</v>
      </c>
      <c r="C12255" t="s">
        <v>101</v>
      </c>
      <c r="D12255" t="s">
        <v>32</v>
      </c>
      <c r="E12255" t="s">
        <v>217</v>
      </c>
      <c r="F12255" t="s">
        <v>174</v>
      </c>
      <c r="G12255" t="s">
        <v>211</v>
      </c>
      <c r="H12255" t="s">
        <v>18</v>
      </c>
      <c r="I12255" t="s">
        <v>404</v>
      </c>
      <c r="J12255" t="s">
        <v>268</v>
      </c>
      <c r="K12255">
        <v>0</v>
      </c>
      <c r="L12255" t="s">
        <v>273</v>
      </c>
      <c r="M12255">
        <v>-4</v>
      </c>
      <c r="N12255" t="s">
        <v>480</v>
      </c>
      <c r="O12255" t="s">
        <v>177</v>
      </c>
      <c r="P12255" t="s">
        <v>413</v>
      </c>
      <c r="R12255">
        <v>29.93497057282649</v>
      </c>
      <c r="S12255">
        <v>3558</v>
      </c>
      <c r="T12255">
        <v>28.437094359300229</v>
      </c>
      <c r="U12255">
        <v>31.44578039734041</v>
      </c>
    </row>
    <row r="12256" spans="1:21">
      <c r="A12256" t="s">
        <v>370</v>
      </c>
      <c r="B12256">
        <v>41</v>
      </c>
      <c r="C12256" t="s">
        <v>101</v>
      </c>
      <c r="D12256" t="s">
        <v>32</v>
      </c>
      <c r="E12256" t="s">
        <v>217</v>
      </c>
      <c r="F12256" t="s">
        <v>174</v>
      </c>
      <c r="G12256" t="s">
        <v>211</v>
      </c>
      <c r="H12256" t="s">
        <v>18</v>
      </c>
      <c r="I12256" t="s">
        <v>404</v>
      </c>
      <c r="J12256" t="s">
        <v>268</v>
      </c>
      <c r="K12256">
        <v>0</v>
      </c>
      <c r="L12256" t="s">
        <v>273</v>
      </c>
      <c r="M12256">
        <v>-4</v>
      </c>
      <c r="N12256" t="s">
        <v>480</v>
      </c>
      <c r="O12256" t="s">
        <v>170</v>
      </c>
      <c r="P12256" t="s">
        <v>413</v>
      </c>
      <c r="R12256">
        <v>29.606260237150629</v>
      </c>
      <c r="S12256">
        <v>6287</v>
      </c>
      <c r="T12256">
        <v>28.481835988609038</v>
      </c>
      <c r="U12256">
        <v>30.738360677457894</v>
      </c>
    </row>
    <row r="12257" spans="1:21">
      <c r="A12257" t="s">
        <v>370</v>
      </c>
      <c r="B12257">
        <v>41</v>
      </c>
      <c r="C12257" t="s">
        <v>101</v>
      </c>
      <c r="D12257" t="s">
        <v>32</v>
      </c>
      <c r="E12257" t="s">
        <v>217</v>
      </c>
      <c r="F12257" t="s">
        <v>174</v>
      </c>
      <c r="G12257" t="s">
        <v>211</v>
      </c>
      <c r="H12257" t="s">
        <v>18</v>
      </c>
      <c r="I12257" t="s">
        <v>404</v>
      </c>
      <c r="J12257" t="s">
        <v>268</v>
      </c>
      <c r="K12257">
        <v>0</v>
      </c>
      <c r="L12257" t="s">
        <v>273</v>
      </c>
      <c r="M12257">
        <v>-4</v>
      </c>
      <c r="N12257" t="s">
        <v>480</v>
      </c>
      <c r="O12257" t="s">
        <v>176</v>
      </c>
      <c r="P12257" t="s">
        <v>413</v>
      </c>
      <c r="R12257">
        <v>28.651210756442651</v>
      </c>
      <c r="S12257">
        <v>2729</v>
      </c>
      <c r="T12257">
        <v>26.965644899296276</v>
      </c>
      <c r="U12257">
        <v>30.356867362035878</v>
      </c>
    </row>
    <row r="12258" spans="1:21">
      <c r="A12258" t="s">
        <v>370</v>
      </c>
      <c r="B12258">
        <v>41</v>
      </c>
      <c r="C12258" t="s">
        <v>101</v>
      </c>
      <c r="D12258" t="s">
        <v>32</v>
      </c>
      <c r="E12258" t="s">
        <v>217</v>
      </c>
      <c r="F12258" t="s">
        <v>174</v>
      </c>
      <c r="G12258" t="s">
        <v>211</v>
      </c>
      <c r="H12258" t="s">
        <v>20</v>
      </c>
      <c r="I12258" t="s">
        <v>404</v>
      </c>
      <c r="J12258" t="s">
        <v>269</v>
      </c>
      <c r="K12258">
        <v>0</v>
      </c>
      <c r="L12258" t="s">
        <v>273</v>
      </c>
      <c r="M12258">
        <v>-4</v>
      </c>
      <c r="N12258" t="s">
        <v>480</v>
      </c>
      <c r="O12258" t="s">
        <v>177</v>
      </c>
      <c r="P12258" t="s">
        <v>413</v>
      </c>
      <c r="R12258">
        <v>32.214951664078278</v>
      </c>
      <c r="S12258">
        <v>2771</v>
      </c>
      <c r="T12258">
        <v>30.481261220372986</v>
      </c>
      <c r="U12258">
        <v>33.959665188641438</v>
      </c>
    </row>
    <row r="12259" spans="1:21">
      <c r="A12259" t="s">
        <v>370</v>
      </c>
      <c r="B12259">
        <v>41</v>
      </c>
      <c r="C12259" t="s">
        <v>101</v>
      </c>
      <c r="D12259" t="s">
        <v>32</v>
      </c>
      <c r="E12259" t="s">
        <v>217</v>
      </c>
      <c r="F12259" t="s">
        <v>174</v>
      </c>
      <c r="G12259" t="s">
        <v>211</v>
      </c>
      <c r="H12259" t="s">
        <v>20</v>
      </c>
      <c r="I12259" t="s">
        <v>404</v>
      </c>
      <c r="J12259" t="s">
        <v>269</v>
      </c>
      <c r="K12259">
        <v>0</v>
      </c>
      <c r="L12259" t="s">
        <v>273</v>
      </c>
      <c r="M12259">
        <v>-4</v>
      </c>
      <c r="N12259" t="s">
        <v>480</v>
      </c>
      <c r="O12259" t="s">
        <v>170</v>
      </c>
      <c r="P12259" t="s">
        <v>413</v>
      </c>
      <c r="R12259">
        <v>30.725830383609225</v>
      </c>
      <c r="S12259">
        <v>4763</v>
      </c>
      <c r="T12259">
        <v>29.420174575196956</v>
      </c>
      <c r="U12259">
        <v>32.040014701674849</v>
      </c>
    </row>
    <row r="12260" spans="1:21">
      <c r="A12260" t="s">
        <v>370</v>
      </c>
      <c r="B12260">
        <v>41</v>
      </c>
      <c r="C12260" t="s">
        <v>101</v>
      </c>
      <c r="D12260" t="s">
        <v>32</v>
      </c>
      <c r="E12260" t="s">
        <v>217</v>
      </c>
      <c r="F12260" t="s">
        <v>174</v>
      </c>
      <c r="G12260" t="s">
        <v>211</v>
      </c>
      <c r="H12260" t="s">
        <v>20</v>
      </c>
      <c r="I12260" t="s">
        <v>404</v>
      </c>
      <c r="J12260" t="s">
        <v>269</v>
      </c>
      <c r="K12260">
        <v>0</v>
      </c>
      <c r="L12260" t="s">
        <v>273</v>
      </c>
      <c r="M12260">
        <v>-4</v>
      </c>
      <c r="N12260" t="s">
        <v>480</v>
      </c>
      <c r="O12260" t="s">
        <v>176</v>
      </c>
      <c r="P12260" t="s">
        <v>413</v>
      </c>
      <c r="R12260">
        <v>29.831976409520365</v>
      </c>
      <c r="S12260">
        <v>1992</v>
      </c>
      <c r="T12260">
        <v>27.835721454859307</v>
      </c>
      <c r="U12260">
        <v>31.851691903926323</v>
      </c>
    </row>
    <row r="12261" spans="1:21">
      <c r="A12261" t="s">
        <v>370</v>
      </c>
      <c r="B12261">
        <v>41</v>
      </c>
      <c r="C12261" t="s">
        <v>101</v>
      </c>
      <c r="D12261" t="s">
        <v>32</v>
      </c>
      <c r="E12261" t="s">
        <v>217</v>
      </c>
      <c r="F12261" t="s">
        <v>174</v>
      </c>
      <c r="G12261" t="s">
        <v>211</v>
      </c>
      <c r="H12261" t="s">
        <v>9</v>
      </c>
      <c r="I12261" t="s">
        <v>404</v>
      </c>
      <c r="J12261" t="s">
        <v>270</v>
      </c>
      <c r="K12261">
        <v>0</v>
      </c>
      <c r="L12261" t="s">
        <v>273</v>
      </c>
      <c r="M12261">
        <v>-4</v>
      </c>
      <c r="N12261" t="s">
        <v>480</v>
      </c>
      <c r="O12261" t="s">
        <v>177</v>
      </c>
      <c r="P12261" t="s">
        <v>413</v>
      </c>
      <c r="R12261">
        <v>28.346767133817639</v>
      </c>
      <c r="S12261">
        <v>1378</v>
      </c>
      <c r="T12261">
        <v>25.989937957135762</v>
      </c>
      <c r="U12261">
        <v>30.744915391501848</v>
      </c>
    </row>
    <row r="12262" spans="1:21">
      <c r="A12262" t="s">
        <v>370</v>
      </c>
      <c r="B12262">
        <v>41</v>
      </c>
      <c r="C12262" t="s">
        <v>101</v>
      </c>
      <c r="D12262" t="s">
        <v>32</v>
      </c>
      <c r="E12262" t="s">
        <v>217</v>
      </c>
      <c r="F12262" t="s">
        <v>174</v>
      </c>
      <c r="G12262" t="s">
        <v>211</v>
      </c>
      <c r="H12262" t="s">
        <v>9</v>
      </c>
      <c r="I12262" t="s">
        <v>404</v>
      </c>
      <c r="J12262" t="s">
        <v>270</v>
      </c>
      <c r="K12262">
        <v>0</v>
      </c>
      <c r="L12262" t="s">
        <v>273</v>
      </c>
      <c r="M12262">
        <v>-4</v>
      </c>
      <c r="N12262" t="s">
        <v>480</v>
      </c>
      <c r="O12262" t="s">
        <v>176</v>
      </c>
      <c r="P12262" t="s">
        <v>413</v>
      </c>
      <c r="R12262">
        <v>26.347622504756107</v>
      </c>
      <c r="S12262">
        <v>908</v>
      </c>
      <c r="T12262">
        <v>23.525144766148973</v>
      </c>
      <c r="U12262">
        <v>29.248087761985726</v>
      </c>
    </row>
    <row r="12263" spans="1:21">
      <c r="A12263" t="s">
        <v>370</v>
      </c>
      <c r="B12263">
        <v>41</v>
      </c>
      <c r="C12263" t="s">
        <v>101</v>
      </c>
      <c r="D12263" t="s">
        <v>32</v>
      </c>
      <c r="E12263" t="s">
        <v>217</v>
      </c>
      <c r="F12263" t="s">
        <v>174</v>
      </c>
      <c r="G12263" t="s">
        <v>211</v>
      </c>
      <c r="H12263" t="s">
        <v>9</v>
      </c>
      <c r="I12263" t="s">
        <v>404</v>
      </c>
      <c r="J12263" t="s">
        <v>270</v>
      </c>
      <c r="K12263">
        <v>0</v>
      </c>
      <c r="L12263" t="s">
        <v>273</v>
      </c>
      <c r="M12263">
        <v>-4</v>
      </c>
      <c r="N12263" t="s">
        <v>480</v>
      </c>
      <c r="O12263" t="s">
        <v>170</v>
      </c>
      <c r="P12263" t="s">
        <v>413</v>
      </c>
      <c r="R12263">
        <v>27.285688716300495</v>
      </c>
      <c r="S12263">
        <v>2286</v>
      </c>
      <c r="T12263">
        <v>25.474746197493424</v>
      </c>
      <c r="U12263">
        <v>29.124747295981212</v>
      </c>
    </row>
    <row r="12264" spans="1:21">
      <c r="A12264" t="s">
        <v>370</v>
      </c>
      <c r="B12264">
        <v>41</v>
      </c>
      <c r="C12264" t="s">
        <v>101</v>
      </c>
      <c r="D12264" t="s">
        <v>32</v>
      </c>
      <c r="E12264" t="s">
        <v>217</v>
      </c>
      <c r="F12264" t="s">
        <v>174</v>
      </c>
      <c r="G12264" t="s">
        <v>211</v>
      </c>
      <c r="H12264" t="s">
        <v>21</v>
      </c>
      <c r="I12264" t="s">
        <v>404</v>
      </c>
      <c r="J12264" t="s">
        <v>271</v>
      </c>
      <c r="K12264">
        <v>0</v>
      </c>
      <c r="L12264" t="s">
        <v>273</v>
      </c>
      <c r="M12264">
        <v>-4</v>
      </c>
      <c r="N12264" t="s">
        <v>480</v>
      </c>
      <c r="O12264" t="s">
        <v>177</v>
      </c>
      <c r="P12264" t="s">
        <v>413</v>
      </c>
      <c r="R12264">
        <v>35.114320545462547</v>
      </c>
      <c r="S12264">
        <v>2349</v>
      </c>
      <c r="T12264">
        <v>33.187290243219593</v>
      </c>
      <c r="U12264">
        <v>37.046092853330833</v>
      </c>
    </row>
    <row r="12265" spans="1:21">
      <c r="A12265" t="s">
        <v>370</v>
      </c>
      <c r="B12265">
        <v>41</v>
      </c>
      <c r="C12265" t="s">
        <v>101</v>
      </c>
      <c r="D12265" t="s">
        <v>32</v>
      </c>
      <c r="E12265" t="s">
        <v>217</v>
      </c>
      <c r="F12265" t="s">
        <v>174</v>
      </c>
      <c r="G12265" t="s">
        <v>211</v>
      </c>
      <c r="H12265" t="s">
        <v>21</v>
      </c>
      <c r="I12265" t="s">
        <v>404</v>
      </c>
      <c r="J12265" t="s">
        <v>271</v>
      </c>
      <c r="K12265">
        <v>0</v>
      </c>
      <c r="L12265" t="s">
        <v>273</v>
      </c>
      <c r="M12265">
        <v>-4</v>
      </c>
      <c r="N12265" t="s">
        <v>480</v>
      </c>
      <c r="O12265" t="s">
        <v>170</v>
      </c>
      <c r="P12265" t="s">
        <v>413</v>
      </c>
      <c r="R12265">
        <v>33.723845826556584</v>
      </c>
      <c r="S12265">
        <v>4069</v>
      </c>
      <c r="T12265">
        <v>32.27411751591054</v>
      </c>
      <c r="U12265">
        <v>35.178586419866456</v>
      </c>
    </row>
    <row r="12266" spans="1:21">
      <c r="A12266" t="s">
        <v>370</v>
      </c>
      <c r="B12266">
        <v>41</v>
      </c>
      <c r="C12266" t="s">
        <v>101</v>
      </c>
      <c r="D12266" t="s">
        <v>32</v>
      </c>
      <c r="E12266" t="s">
        <v>217</v>
      </c>
      <c r="F12266" t="s">
        <v>174</v>
      </c>
      <c r="G12266" t="s">
        <v>211</v>
      </c>
      <c r="H12266" t="s">
        <v>21</v>
      </c>
      <c r="I12266" t="s">
        <v>404</v>
      </c>
      <c r="J12266" t="s">
        <v>271</v>
      </c>
      <c r="K12266">
        <v>0</v>
      </c>
      <c r="L12266" t="s">
        <v>273</v>
      </c>
      <c r="M12266">
        <v>-4</v>
      </c>
      <c r="N12266" t="s">
        <v>480</v>
      </c>
      <c r="O12266" t="s">
        <v>176</v>
      </c>
      <c r="P12266" t="s">
        <v>413</v>
      </c>
      <c r="R12266">
        <v>31.600471474686241</v>
      </c>
      <c r="S12266">
        <v>1720</v>
      </c>
      <c r="T12266">
        <v>29.414889992115416</v>
      </c>
      <c r="U12266">
        <v>33.806235160071054</v>
      </c>
    </row>
    <row r="12267" spans="1:21">
      <c r="A12267" t="s">
        <v>370</v>
      </c>
      <c r="B12267">
        <v>41</v>
      </c>
      <c r="C12267" t="s">
        <v>101</v>
      </c>
      <c r="D12267" t="s">
        <v>32</v>
      </c>
      <c r="E12267" t="s">
        <v>217</v>
      </c>
      <c r="F12267" t="s">
        <v>174</v>
      </c>
      <c r="G12267" t="s">
        <v>211</v>
      </c>
      <c r="H12267" t="s">
        <v>6</v>
      </c>
      <c r="I12267" t="s">
        <v>404</v>
      </c>
      <c r="J12267" t="s">
        <v>272</v>
      </c>
      <c r="K12267">
        <v>0</v>
      </c>
      <c r="L12267" t="s">
        <v>273</v>
      </c>
      <c r="M12267">
        <v>-4</v>
      </c>
      <c r="N12267" t="s">
        <v>480</v>
      </c>
      <c r="O12267" t="s">
        <v>177</v>
      </c>
      <c r="P12267" t="s">
        <v>413</v>
      </c>
      <c r="R12267">
        <v>34.323942775995306</v>
      </c>
      <c r="S12267">
        <v>495</v>
      </c>
      <c r="T12267">
        <v>30.167615402275516</v>
      </c>
      <c r="U12267">
        <v>38.513750111879723</v>
      </c>
    </row>
    <row r="12268" spans="1:21">
      <c r="A12268" t="s">
        <v>370</v>
      </c>
      <c r="B12268">
        <v>41</v>
      </c>
      <c r="C12268" t="s">
        <v>101</v>
      </c>
      <c r="D12268" t="s">
        <v>32</v>
      </c>
      <c r="E12268" t="s">
        <v>217</v>
      </c>
      <c r="F12268" t="s">
        <v>174</v>
      </c>
      <c r="G12268" t="s">
        <v>211</v>
      </c>
      <c r="H12268" t="s">
        <v>6</v>
      </c>
      <c r="I12268" t="s">
        <v>404</v>
      </c>
      <c r="J12268" t="s">
        <v>272</v>
      </c>
      <c r="K12268">
        <v>0</v>
      </c>
      <c r="L12268" t="s">
        <v>273</v>
      </c>
      <c r="M12268">
        <v>-4</v>
      </c>
      <c r="N12268" t="s">
        <v>480</v>
      </c>
      <c r="O12268" t="s">
        <v>170</v>
      </c>
      <c r="P12268" t="s">
        <v>413</v>
      </c>
      <c r="R12268">
        <v>30.661660819152882</v>
      </c>
      <c r="S12268">
        <v>882</v>
      </c>
      <c r="T12268">
        <v>27.646041101773307</v>
      </c>
      <c r="U12268">
        <v>33.723897434729487</v>
      </c>
    </row>
    <row r="12269" spans="1:21">
      <c r="A12269" t="s">
        <v>370</v>
      </c>
      <c r="B12269">
        <v>41</v>
      </c>
      <c r="C12269" t="s">
        <v>101</v>
      </c>
      <c r="D12269" t="s">
        <v>32</v>
      </c>
      <c r="E12269" t="s">
        <v>217</v>
      </c>
      <c r="F12269" t="s">
        <v>174</v>
      </c>
      <c r="G12269" t="s">
        <v>211</v>
      </c>
      <c r="H12269" t="s">
        <v>6</v>
      </c>
      <c r="I12269" t="s">
        <v>404</v>
      </c>
      <c r="J12269" t="s">
        <v>272</v>
      </c>
      <c r="K12269">
        <v>0</v>
      </c>
      <c r="L12269" t="s">
        <v>273</v>
      </c>
      <c r="M12269">
        <v>-4</v>
      </c>
      <c r="N12269" t="s">
        <v>480</v>
      </c>
      <c r="O12269" t="s">
        <v>176</v>
      </c>
      <c r="P12269" t="s">
        <v>413</v>
      </c>
      <c r="R12269">
        <v>22.269406723991565</v>
      </c>
      <c r="S12269">
        <v>387</v>
      </c>
      <c r="T12269">
        <v>18.266095854321872</v>
      </c>
      <c r="U12269">
        <v>26.530169759273676</v>
      </c>
    </row>
    <row r="12270" spans="1:21">
      <c r="A12270" t="s">
        <v>370</v>
      </c>
      <c r="B12270">
        <v>41</v>
      </c>
      <c r="C12270" t="s">
        <v>101</v>
      </c>
      <c r="D12270" t="s">
        <v>32</v>
      </c>
      <c r="E12270" t="s">
        <v>217</v>
      </c>
      <c r="F12270" t="s">
        <v>174</v>
      </c>
      <c r="G12270" t="s">
        <v>211</v>
      </c>
      <c r="H12270" t="s">
        <v>4</v>
      </c>
      <c r="I12270" t="s">
        <v>404</v>
      </c>
      <c r="J12270" t="s">
        <v>297</v>
      </c>
      <c r="K12270">
        <v>0</v>
      </c>
      <c r="L12270" t="s">
        <v>273</v>
      </c>
      <c r="M12270">
        <v>-4</v>
      </c>
      <c r="N12270" t="s">
        <v>480</v>
      </c>
      <c r="O12270" t="s">
        <v>177</v>
      </c>
      <c r="P12270" t="s">
        <v>413</v>
      </c>
      <c r="R12270">
        <v>31.752406611288027</v>
      </c>
      <c r="S12270">
        <v>1300</v>
      </c>
      <c r="T12270">
        <v>29.23709907571671</v>
      </c>
      <c r="U12270">
        <v>34.293637456399196</v>
      </c>
    </row>
    <row r="12271" spans="1:21">
      <c r="A12271" t="s">
        <v>370</v>
      </c>
      <c r="B12271">
        <v>41</v>
      </c>
      <c r="C12271" t="s">
        <v>101</v>
      </c>
      <c r="D12271" t="s">
        <v>32</v>
      </c>
      <c r="E12271" t="s">
        <v>217</v>
      </c>
      <c r="F12271" t="s">
        <v>174</v>
      </c>
      <c r="G12271" t="s">
        <v>211</v>
      </c>
      <c r="H12271" t="s">
        <v>4</v>
      </c>
      <c r="I12271" t="s">
        <v>404</v>
      </c>
      <c r="J12271" t="s">
        <v>297</v>
      </c>
      <c r="K12271">
        <v>0</v>
      </c>
      <c r="L12271" t="s">
        <v>273</v>
      </c>
      <c r="M12271">
        <v>-4</v>
      </c>
      <c r="N12271" t="s">
        <v>480</v>
      </c>
      <c r="O12271" t="s">
        <v>176</v>
      </c>
      <c r="P12271" t="s">
        <v>413</v>
      </c>
      <c r="R12271">
        <v>30.310034864405111</v>
      </c>
      <c r="S12271">
        <v>953</v>
      </c>
      <c r="T12271">
        <v>27.418494477041389</v>
      </c>
      <c r="U12271">
        <v>33.247223201240708</v>
      </c>
    </row>
    <row r="12272" spans="1:21">
      <c r="A12272" t="s">
        <v>370</v>
      </c>
      <c r="B12272">
        <v>41</v>
      </c>
      <c r="C12272" t="s">
        <v>101</v>
      </c>
      <c r="D12272" t="s">
        <v>32</v>
      </c>
      <c r="E12272" t="s">
        <v>217</v>
      </c>
      <c r="F12272" t="s">
        <v>174</v>
      </c>
      <c r="G12272" t="s">
        <v>211</v>
      </c>
      <c r="H12272" t="s">
        <v>4</v>
      </c>
      <c r="I12272" t="s">
        <v>404</v>
      </c>
      <c r="J12272" t="s">
        <v>297</v>
      </c>
      <c r="K12272">
        <v>0</v>
      </c>
      <c r="L12272" t="s">
        <v>273</v>
      </c>
      <c r="M12272">
        <v>-4</v>
      </c>
      <c r="N12272" t="s">
        <v>480</v>
      </c>
      <c r="O12272" t="s">
        <v>170</v>
      </c>
      <c r="P12272" t="s">
        <v>413</v>
      </c>
      <c r="R12272">
        <v>31.02893845090723</v>
      </c>
      <c r="S12272">
        <v>2253</v>
      </c>
      <c r="T12272">
        <v>29.128245228316409</v>
      </c>
      <c r="U12272">
        <v>32.946754096962373</v>
      </c>
    </row>
    <row r="12273" spans="1:21">
      <c r="A12273" t="s">
        <v>370</v>
      </c>
      <c r="B12273">
        <v>41</v>
      </c>
      <c r="C12273" t="s">
        <v>101</v>
      </c>
      <c r="D12273" t="s">
        <v>32</v>
      </c>
      <c r="E12273" t="s">
        <v>217</v>
      </c>
      <c r="F12273" t="s">
        <v>174</v>
      </c>
      <c r="G12273" t="s">
        <v>211</v>
      </c>
      <c r="H12273" t="s">
        <v>11</v>
      </c>
      <c r="I12273" t="s">
        <v>404</v>
      </c>
      <c r="J12273" t="s">
        <v>298</v>
      </c>
      <c r="K12273">
        <v>0</v>
      </c>
      <c r="L12273" t="s">
        <v>273</v>
      </c>
      <c r="M12273">
        <v>-4</v>
      </c>
      <c r="N12273" t="s">
        <v>480</v>
      </c>
      <c r="O12273" t="s">
        <v>177</v>
      </c>
      <c r="P12273" t="s">
        <v>413</v>
      </c>
      <c r="R12273">
        <v>30.367781559515763</v>
      </c>
      <c r="S12273">
        <v>9135</v>
      </c>
      <c r="T12273">
        <v>29.427257504968154</v>
      </c>
      <c r="U12273">
        <v>31.313018662106344</v>
      </c>
    </row>
    <row r="12274" spans="1:21">
      <c r="A12274" t="s">
        <v>370</v>
      </c>
      <c r="B12274">
        <v>41</v>
      </c>
      <c r="C12274" t="s">
        <v>101</v>
      </c>
      <c r="D12274" t="s">
        <v>32</v>
      </c>
      <c r="E12274" t="s">
        <v>217</v>
      </c>
      <c r="F12274" t="s">
        <v>174</v>
      </c>
      <c r="G12274" t="s">
        <v>211</v>
      </c>
      <c r="H12274" t="s">
        <v>11</v>
      </c>
      <c r="I12274" t="s">
        <v>404</v>
      </c>
      <c r="J12274" t="s">
        <v>298</v>
      </c>
      <c r="K12274">
        <v>0</v>
      </c>
      <c r="L12274" t="s">
        <v>273</v>
      </c>
      <c r="M12274">
        <v>-4</v>
      </c>
      <c r="N12274" t="s">
        <v>480</v>
      </c>
      <c r="O12274" t="s">
        <v>170</v>
      </c>
      <c r="P12274" t="s">
        <v>413</v>
      </c>
      <c r="R12274">
        <v>29.215567753538728</v>
      </c>
      <c r="S12274">
        <v>16043</v>
      </c>
      <c r="T12274">
        <v>28.513505239383957</v>
      </c>
      <c r="U12274">
        <v>29.9208051594882</v>
      </c>
    </row>
    <row r="12275" spans="1:21">
      <c r="A12275" t="s">
        <v>370</v>
      </c>
      <c r="B12275">
        <v>41</v>
      </c>
      <c r="C12275" t="s">
        <v>101</v>
      </c>
      <c r="D12275" t="s">
        <v>32</v>
      </c>
      <c r="E12275" t="s">
        <v>217</v>
      </c>
      <c r="F12275" t="s">
        <v>174</v>
      </c>
      <c r="G12275" t="s">
        <v>211</v>
      </c>
      <c r="H12275" t="s">
        <v>11</v>
      </c>
      <c r="I12275" t="s">
        <v>404</v>
      </c>
      <c r="J12275" t="s">
        <v>298</v>
      </c>
      <c r="K12275">
        <v>0</v>
      </c>
      <c r="L12275" t="s">
        <v>273</v>
      </c>
      <c r="M12275">
        <v>-4</v>
      </c>
      <c r="N12275" t="s">
        <v>480</v>
      </c>
      <c r="O12275" t="s">
        <v>176</v>
      </c>
      <c r="P12275" t="s">
        <v>413</v>
      </c>
      <c r="R12275">
        <v>27.929604619290682</v>
      </c>
      <c r="S12275">
        <v>6908</v>
      </c>
      <c r="T12275">
        <v>26.876107259007725</v>
      </c>
      <c r="U12275">
        <v>28.991758928245126</v>
      </c>
    </row>
    <row r="12276" spans="1:21">
      <c r="A12276" t="s">
        <v>370</v>
      </c>
      <c r="B12276">
        <v>41</v>
      </c>
      <c r="C12276" t="s">
        <v>101</v>
      </c>
      <c r="D12276" t="s">
        <v>32</v>
      </c>
      <c r="E12276" t="s">
        <v>217</v>
      </c>
      <c r="F12276" t="s">
        <v>174</v>
      </c>
      <c r="G12276" t="s">
        <v>211</v>
      </c>
      <c r="H12276" t="s">
        <v>8</v>
      </c>
      <c r="I12276" t="s">
        <v>404</v>
      </c>
      <c r="J12276" t="s">
        <v>299</v>
      </c>
      <c r="K12276">
        <v>0</v>
      </c>
      <c r="L12276" t="s">
        <v>273</v>
      </c>
      <c r="M12276">
        <v>-4</v>
      </c>
      <c r="N12276" t="s">
        <v>480</v>
      </c>
      <c r="O12276" t="s">
        <v>177</v>
      </c>
      <c r="P12276" t="s">
        <v>413</v>
      </c>
      <c r="R12276">
        <v>29.747051712962453</v>
      </c>
      <c r="S12276">
        <v>2327</v>
      </c>
      <c r="T12276">
        <v>27.900746663851788</v>
      </c>
      <c r="U12276">
        <v>31.613687783915879</v>
      </c>
    </row>
    <row r="12277" spans="1:21">
      <c r="A12277" t="s">
        <v>370</v>
      </c>
      <c r="B12277">
        <v>41</v>
      </c>
      <c r="C12277" t="s">
        <v>101</v>
      </c>
      <c r="D12277" t="s">
        <v>32</v>
      </c>
      <c r="E12277" t="s">
        <v>217</v>
      </c>
      <c r="F12277" t="s">
        <v>174</v>
      </c>
      <c r="G12277" t="s">
        <v>211</v>
      </c>
      <c r="H12277" t="s">
        <v>8</v>
      </c>
      <c r="I12277" t="s">
        <v>404</v>
      </c>
      <c r="J12277" t="s">
        <v>299</v>
      </c>
      <c r="K12277">
        <v>0</v>
      </c>
      <c r="L12277" t="s">
        <v>273</v>
      </c>
      <c r="M12277">
        <v>-4</v>
      </c>
      <c r="N12277" t="s">
        <v>480</v>
      </c>
      <c r="O12277" t="s">
        <v>170</v>
      </c>
      <c r="P12277" t="s">
        <v>413</v>
      </c>
      <c r="R12277">
        <v>28.862957278668112</v>
      </c>
      <c r="S12277">
        <v>3835</v>
      </c>
      <c r="T12277">
        <v>27.436226851746977</v>
      </c>
      <c r="U12277">
        <v>30.303603309575287</v>
      </c>
    </row>
    <row r="12278" spans="1:21">
      <c r="A12278" t="s">
        <v>370</v>
      </c>
      <c r="B12278">
        <v>41</v>
      </c>
      <c r="C12278" t="s">
        <v>101</v>
      </c>
      <c r="D12278" t="s">
        <v>32</v>
      </c>
      <c r="E12278" t="s">
        <v>217</v>
      </c>
      <c r="F12278" t="s">
        <v>174</v>
      </c>
      <c r="G12278" t="s">
        <v>211</v>
      </c>
      <c r="H12278" t="s">
        <v>8</v>
      </c>
      <c r="I12278" t="s">
        <v>404</v>
      </c>
      <c r="J12278" t="s">
        <v>299</v>
      </c>
      <c r="K12278">
        <v>0</v>
      </c>
      <c r="L12278" t="s">
        <v>273</v>
      </c>
      <c r="M12278">
        <v>-4</v>
      </c>
      <c r="N12278" t="s">
        <v>480</v>
      </c>
      <c r="O12278" t="s">
        <v>176</v>
      </c>
      <c r="P12278" t="s">
        <v>413</v>
      </c>
      <c r="R12278">
        <v>26.956444310075621</v>
      </c>
      <c r="S12278">
        <v>1508</v>
      </c>
      <c r="T12278">
        <v>24.740697166065615</v>
      </c>
      <c r="U12278">
        <v>29.216333193018801</v>
      </c>
    </row>
    <row r="12279" spans="1:21">
      <c r="A12279" t="s">
        <v>370</v>
      </c>
      <c r="B12279">
        <v>41</v>
      </c>
      <c r="C12279" t="s">
        <v>101</v>
      </c>
      <c r="D12279" t="s">
        <v>32</v>
      </c>
      <c r="E12279" t="s">
        <v>217</v>
      </c>
      <c r="F12279" t="s">
        <v>174</v>
      </c>
      <c r="G12279" t="s">
        <v>211</v>
      </c>
      <c r="H12279" t="s">
        <v>17</v>
      </c>
      <c r="I12279" t="s">
        <v>404</v>
      </c>
      <c r="J12279" t="s">
        <v>300</v>
      </c>
      <c r="K12279">
        <v>0</v>
      </c>
      <c r="L12279" t="s">
        <v>273</v>
      </c>
      <c r="M12279">
        <v>-4</v>
      </c>
      <c r="N12279" t="s">
        <v>480</v>
      </c>
      <c r="O12279" t="s">
        <v>177</v>
      </c>
      <c r="P12279" t="s">
        <v>413</v>
      </c>
      <c r="R12279">
        <v>30.365821450876734</v>
      </c>
      <c r="S12279">
        <v>11228</v>
      </c>
      <c r="T12279">
        <v>29.517262502515472</v>
      </c>
      <c r="U12279">
        <v>31.218215975102108</v>
      </c>
    </row>
    <row r="12280" spans="1:21">
      <c r="A12280" t="s">
        <v>370</v>
      </c>
      <c r="B12280">
        <v>41</v>
      </c>
      <c r="C12280" t="s">
        <v>101</v>
      </c>
      <c r="D12280" t="s">
        <v>32</v>
      </c>
      <c r="E12280" t="s">
        <v>217</v>
      </c>
      <c r="F12280" t="s">
        <v>174</v>
      </c>
      <c r="G12280" t="s">
        <v>211</v>
      </c>
      <c r="H12280" t="s">
        <v>17</v>
      </c>
      <c r="I12280" t="s">
        <v>404</v>
      </c>
      <c r="J12280" t="s">
        <v>300</v>
      </c>
      <c r="K12280">
        <v>0</v>
      </c>
      <c r="L12280" t="s">
        <v>273</v>
      </c>
      <c r="M12280">
        <v>-4</v>
      </c>
      <c r="N12280" t="s">
        <v>480</v>
      </c>
      <c r="O12280" t="s">
        <v>170</v>
      </c>
      <c r="P12280" t="s">
        <v>413</v>
      </c>
      <c r="R12280">
        <v>29.660278486376367</v>
      </c>
      <c r="S12280">
        <v>19564</v>
      </c>
      <c r="T12280">
        <v>29.021489717392473</v>
      </c>
      <c r="U12280">
        <v>30.301514858326463</v>
      </c>
    </row>
    <row r="12281" spans="1:21">
      <c r="A12281" t="s">
        <v>370</v>
      </c>
      <c r="B12281">
        <v>41</v>
      </c>
      <c r="C12281" t="s">
        <v>101</v>
      </c>
      <c r="D12281" t="s">
        <v>32</v>
      </c>
      <c r="E12281" t="s">
        <v>217</v>
      </c>
      <c r="F12281" t="s">
        <v>174</v>
      </c>
      <c r="G12281" t="s">
        <v>211</v>
      </c>
      <c r="H12281" t="s">
        <v>17</v>
      </c>
      <c r="I12281" t="s">
        <v>404</v>
      </c>
      <c r="J12281" t="s">
        <v>300</v>
      </c>
      <c r="K12281">
        <v>0</v>
      </c>
      <c r="L12281" t="s">
        <v>273</v>
      </c>
      <c r="M12281">
        <v>-4</v>
      </c>
      <c r="N12281" t="s">
        <v>480</v>
      </c>
      <c r="O12281" t="s">
        <v>176</v>
      </c>
      <c r="P12281" t="s">
        <v>413</v>
      </c>
      <c r="R12281">
        <v>28.446529613130323</v>
      </c>
      <c r="S12281">
        <v>8336</v>
      </c>
      <c r="T12281">
        <v>27.481526383346473</v>
      </c>
      <c r="U12281">
        <v>29.418278246206775</v>
      </c>
    </row>
    <row r="12282" spans="1:21">
      <c r="A12282" t="s">
        <v>370</v>
      </c>
      <c r="B12282">
        <v>41</v>
      </c>
      <c r="C12282" t="s">
        <v>101</v>
      </c>
      <c r="D12282" t="s">
        <v>32</v>
      </c>
      <c r="E12282" t="s">
        <v>217</v>
      </c>
      <c r="F12282" t="s">
        <v>174</v>
      </c>
      <c r="G12282" t="s">
        <v>211</v>
      </c>
      <c r="H12282" t="s">
        <v>13</v>
      </c>
      <c r="I12282" t="s">
        <v>404</v>
      </c>
      <c r="J12282" t="s">
        <v>301</v>
      </c>
      <c r="K12282">
        <v>0</v>
      </c>
      <c r="L12282" t="s">
        <v>273</v>
      </c>
      <c r="M12282">
        <v>-4</v>
      </c>
      <c r="N12282" t="s">
        <v>480</v>
      </c>
      <c r="O12282" t="s">
        <v>177</v>
      </c>
      <c r="P12282" t="s">
        <v>413</v>
      </c>
      <c r="R12282">
        <v>33.963350031865204</v>
      </c>
      <c r="S12282">
        <v>2669</v>
      </c>
      <c r="T12282">
        <v>32.170927743462755</v>
      </c>
      <c r="U12282">
        <v>35.762818339484511</v>
      </c>
    </row>
    <row r="12283" spans="1:21">
      <c r="A12283" t="s">
        <v>370</v>
      </c>
      <c r="B12283">
        <v>41</v>
      </c>
      <c r="C12283" t="s">
        <v>101</v>
      </c>
      <c r="D12283" t="s">
        <v>32</v>
      </c>
      <c r="E12283" t="s">
        <v>217</v>
      </c>
      <c r="F12283" t="s">
        <v>174</v>
      </c>
      <c r="G12283" t="s">
        <v>211</v>
      </c>
      <c r="H12283" t="s">
        <v>13</v>
      </c>
      <c r="I12283" t="s">
        <v>404</v>
      </c>
      <c r="J12283" t="s">
        <v>301</v>
      </c>
      <c r="K12283">
        <v>0</v>
      </c>
      <c r="L12283" t="s">
        <v>273</v>
      </c>
      <c r="M12283">
        <v>-4</v>
      </c>
      <c r="N12283" t="s">
        <v>480</v>
      </c>
      <c r="O12283" t="s">
        <v>170</v>
      </c>
      <c r="P12283" t="s">
        <v>413</v>
      </c>
      <c r="R12283">
        <v>32.562469842237945</v>
      </c>
      <c r="S12283">
        <v>4597</v>
      </c>
      <c r="T12283">
        <v>31.211225804780685</v>
      </c>
      <c r="U12283">
        <v>33.919846242898707</v>
      </c>
    </row>
    <row r="12284" spans="1:21">
      <c r="A12284" t="s">
        <v>370</v>
      </c>
      <c r="B12284">
        <v>41</v>
      </c>
      <c r="C12284" t="s">
        <v>101</v>
      </c>
      <c r="D12284" t="s">
        <v>32</v>
      </c>
      <c r="E12284" t="s">
        <v>217</v>
      </c>
      <c r="F12284" t="s">
        <v>174</v>
      </c>
      <c r="G12284" t="s">
        <v>211</v>
      </c>
      <c r="H12284" t="s">
        <v>13</v>
      </c>
      <c r="I12284" t="s">
        <v>404</v>
      </c>
      <c r="J12284" t="s">
        <v>301</v>
      </c>
      <c r="K12284">
        <v>0</v>
      </c>
      <c r="L12284" t="s">
        <v>273</v>
      </c>
      <c r="M12284">
        <v>-4</v>
      </c>
      <c r="N12284" t="s">
        <v>480</v>
      </c>
      <c r="O12284" t="s">
        <v>176</v>
      </c>
      <c r="P12284" t="s">
        <v>413</v>
      </c>
      <c r="R12284">
        <v>30.456397070203266</v>
      </c>
      <c r="S12284">
        <v>1928</v>
      </c>
      <c r="T12284">
        <v>28.414351560525571</v>
      </c>
      <c r="U12284">
        <v>32.520472863422121</v>
      </c>
    </row>
    <row r="12285" spans="1:21">
      <c r="A12285" t="s">
        <v>370</v>
      </c>
      <c r="B12285">
        <v>41</v>
      </c>
      <c r="C12285" t="s">
        <v>101</v>
      </c>
      <c r="D12285" t="s">
        <v>32</v>
      </c>
      <c r="E12285" t="s">
        <v>217</v>
      </c>
      <c r="F12285" t="s">
        <v>174</v>
      </c>
      <c r="G12285" t="s">
        <v>211</v>
      </c>
      <c r="H12285" t="s">
        <v>25</v>
      </c>
      <c r="I12285" t="s">
        <v>404</v>
      </c>
      <c r="J12285" t="s">
        <v>302</v>
      </c>
      <c r="K12285">
        <v>0</v>
      </c>
      <c r="L12285" t="s">
        <v>273</v>
      </c>
      <c r="M12285">
        <v>-4</v>
      </c>
      <c r="N12285" t="s">
        <v>480</v>
      </c>
      <c r="O12285" t="s">
        <v>177</v>
      </c>
      <c r="P12285" t="s">
        <v>413</v>
      </c>
      <c r="R12285">
        <v>36.741542511590751</v>
      </c>
      <c r="S12285">
        <v>2280</v>
      </c>
      <c r="T12285">
        <v>34.7636650611745</v>
      </c>
      <c r="U12285">
        <v>38.719579897535496</v>
      </c>
    </row>
    <row r="12286" spans="1:21">
      <c r="A12286" t="s">
        <v>370</v>
      </c>
      <c r="B12286">
        <v>41</v>
      </c>
      <c r="C12286" t="s">
        <v>101</v>
      </c>
      <c r="D12286" t="s">
        <v>32</v>
      </c>
      <c r="E12286" t="s">
        <v>217</v>
      </c>
      <c r="F12286" t="s">
        <v>174</v>
      </c>
      <c r="G12286" t="s">
        <v>211</v>
      </c>
      <c r="H12286" t="s">
        <v>25</v>
      </c>
      <c r="I12286" t="s">
        <v>404</v>
      </c>
      <c r="J12286" t="s">
        <v>302</v>
      </c>
      <c r="K12286">
        <v>0</v>
      </c>
      <c r="L12286" t="s">
        <v>273</v>
      </c>
      <c r="M12286">
        <v>-4</v>
      </c>
      <c r="N12286" t="s">
        <v>480</v>
      </c>
      <c r="O12286" t="s">
        <v>170</v>
      </c>
      <c r="P12286" t="s">
        <v>413</v>
      </c>
      <c r="R12286">
        <v>35.56414200354552</v>
      </c>
      <c r="S12286">
        <v>3917</v>
      </c>
      <c r="T12286">
        <v>34.066444477484922</v>
      </c>
      <c r="U12286">
        <v>37.063915473877742</v>
      </c>
    </row>
    <row r="12287" spans="1:21">
      <c r="A12287" t="s">
        <v>370</v>
      </c>
      <c r="B12287">
        <v>41</v>
      </c>
      <c r="C12287" t="s">
        <v>101</v>
      </c>
      <c r="D12287" t="s">
        <v>32</v>
      </c>
      <c r="E12287" t="s">
        <v>217</v>
      </c>
      <c r="F12287" t="s">
        <v>174</v>
      </c>
      <c r="G12287" t="s">
        <v>211</v>
      </c>
      <c r="H12287" t="s">
        <v>25</v>
      </c>
      <c r="I12287" t="s">
        <v>404</v>
      </c>
      <c r="J12287" t="s">
        <v>302</v>
      </c>
      <c r="K12287">
        <v>0</v>
      </c>
      <c r="L12287" t="s">
        <v>273</v>
      </c>
      <c r="M12287">
        <v>-4</v>
      </c>
      <c r="N12287" t="s">
        <v>480</v>
      </c>
      <c r="O12287" t="s">
        <v>176</v>
      </c>
      <c r="P12287" t="s">
        <v>413</v>
      </c>
      <c r="R12287">
        <v>34.504064623454269</v>
      </c>
      <c r="S12287">
        <v>1637</v>
      </c>
      <c r="T12287">
        <v>32.207419193488548</v>
      </c>
      <c r="U12287">
        <v>36.810008537494809</v>
      </c>
    </row>
    <row r="12288" spans="1:21">
      <c r="A12288" t="s">
        <v>370</v>
      </c>
      <c r="B12288">
        <v>41</v>
      </c>
      <c r="C12288" t="s">
        <v>101</v>
      </c>
      <c r="D12288" t="s">
        <v>32</v>
      </c>
      <c r="E12288" t="s">
        <v>217</v>
      </c>
      <c r="F12288" t="s">
        <v>174</v>
      </c>
      <c r="G12288" t="s">
        <v>211</v>
      </c>
      <c r="H12288" t="s">
        <v>16</v>
      </c>
      <c r="I12288" t="s">
        <v>404</v>
      </c>
      <c r="J12288" t="s">
        <v>303</v>
      </c>
      <c r="K12288">
        <v>0</v>
      </c>
      <c r="L12288" t="s">
        <v>273</v>
      </c>
      <c r="M12288">
        <v>-4</v>
      </c>
      <c r="N12288" t="s">
        <v>480</v>
      </c>
      <c r="O12288" t="s">
        <v>177</v>
      </c>
      <c r="P12288" t="s">
        <v>413</v>
      </c>
      <c r="R12288">
        <v>28.323679482513313</v>
      </c>
      <c r="S12288">
        <v>1919</v>
      </c>
      <c r="T12288">
        <v>26.323872935026188</v>
      </c>
      <c r="U12288">
        <v>30.353236079798329</v>
      </c>
    </row>
    <row r="12289" spans="1:21">
      <c r="A12289" t="s">
        <v>370</v>
      </c>
      <c r="B12289">
        <v>41</v>
      </c>
      <c r="C12289" t="s">
        <v>101</v>
      </c>
      <c r="D12289" t="s">
        <v>32</v>
      </c>
      <c r="E12289" t="s">
        <v>217</v>
      </c>
      <c r="F12289" t="s">
        <v>174</v>
      </c>
      <c r="G12289" t="s">
        <v>211</v>
      </c>
      <c r="H12289" t="s">
        <v>16</v>
      </c>
      <c r="I12289" t="s">
        <v>404</v>
      </c>
      <c r="J12289" t="s">
        <v>303</v>
      </c>
      <c r="K12289">
        <v>0</v>
      </c>
      <c r="L12289" t="s">
        <v>273</v>
      </c>
      <c r="M12289">
        <v>-4</v>
      </c>
      <c r="N12289" t="s">
        <v>480</v>
      </c>
      <c r="O12289" t="s">
        <v>170</v>
      </c>
      <c r="P12289" t="s">
        <v>413</v>
      </c>
      <c r="R12289">
        <v>26.47297954456171</v>
      </c>
      <c r="S12289">
        <v>3293</v>
      </c>
      <c r="T12289">
        <v>24.977257953057112</v>
      </c>
      <c r="U12289">
        <v>27.989938182964163</v>
      </c>
    </row>
    <row r="12290" spans="1:21">
      <c r="A12290" t="s">
        <v>370</v>
      </c>
      <c r="B12290">
        <v>41</v>
      </c>
      <c r="C12290" t="s">
        <v>101</v>
      </c>
      <c r="D12290" t="s">
        <v>32</v>
      </c>
      <c r="E12290" t="s">
        <v>217</v>
      </c>
      <c r="F12290" t="s">
        <v>174</v>
      </c>
      <c r="G12290" t="s">
        <v>211</v>
      </c>
      <c r="H12290" t="s">
        <v>16</v>
      </c>
      <c r="I12290" t="s">
        <v>404</v>
      </c>
      <c r="J12290" t="s">
        <v>303</v>
      </c>
      <c r="K12290">
        <v>0</v>
      </c>
      <c r="L12290" t="s">
        <v>273</v>
      </c>
      <c r="M12290">
        <v>-4</v>
      </c>
      <c r="N12290" t="s">
        <v>480</v>
      </c>
      <c r="O12290" t="s">
        <v>176</v>
      </c>
      <c r="P12290" t="s">
        <v>413</v>
      </c>
      <c r="R12290">
        <v>24.190470317463078</v>
      </c>
      <c r="S12290">
        <v>1374</v>
      </c>
      <c r="T12290">
        <v>21.959439550184278</v>
      </c>
      <c r="U12290">
        <v>26.484093994734774</v>
      </c>
    </row>
    <row r="12291" spans="1:21">
      <c r="A12291" t="s">
        <v>370</v>
      </c>
      <c r="B12291">
        <v>41</v>
      </c>
      <c r="C12291" t="s">
        <v>101</v>
      </c>
      <c r="D12291" t="s">
        <v>32</v>
      </c>
      <c r="E12291" t="s">
        <v>217</v>
      </c>
      <c r="F12291" t="s">
        <v>174</v>
      </c>
      <c r="G12291" t="s">
        <v>211</v>
      </c>
      <c r="H12291" t="s">
        <v>5</v>
      </c>
      <c r="I12291" t="s">
        <v>404</v>
      </c>
      <c r="J12291" t="s">
        <v>304</v>
      </c>
      <c r="K12291">
        <v>0</v>
      </c>
      <c r="L12291" t="s">
        <v>273</v>
      </c>
      <c r="M12291">
        <v>-4</v>
      </c>
      <c r="N12291" t="s">
        <v>480</v>
      </c>
      <c r="O12291" t="s">
        <v>177</v>
      </c>
      <c r="P12291" t="s">
        <v>413</v>
      </c>
      <c r="R12291">
        <v>28.961699204871067</v>
      </c>
      <c r="S12291">
        <v>2557</v>
      </c>
      <c r="T12291">
        <v>27.214711615221471</v>
      </c>
      <c r="U12291">
        <v>30.729294021374848</v>
      </c>
    </row>
    <row r="12292" spans="1:21">
      <c r="A12292" t="s">
        <v>370</v>
      </c>
      <c r="B12292">
        <v>41</v>
      </c>
      <c r="C12292" t="s">
        <v>101</v>
      </c>
      <c r="D12292" t="s">
        <v>32</v>
      </c>
      <c r="E12292" t="s">
        <v>217</v>
      </c>
      <c r="F12292" t="s">
        <v>174</v>
      </c>
      <c r="G12292" t="s">
        <v>211</v>
      </c>
      <c r="H12292" t="s">
        <v>5</v>
      </c>
      <c r="I12292" t="s">
        <v>404</v>
      </c>
      <c r="J12292" t="s">
        <v>304</v>
      </c>
      <c r="K12292">
        <v>0</v>
      </c>
      <c r="L12292" t="s">
        <v>273</v>
      </c>
      <c r="M12292">
        <v>-4</v>
      </c>
      <c r="N12292" t="s">
        <v>480</v>
      </c>
      <c r="O12292" t="s">
        <v>170</v>
      </c>
      <c r="P12292" t="s">
        <v>413</v>
      </c>
      <c r="R12292">
        <v>27.885444667582316</v>
      </c>
      <c r="S12292">
        <v>4328</v>
      </c>
      <c r="T12292">
        <v>26.556745885540177</v>
      </c>
      <c r="U12292">
        <v>29.228032109785541</v>
      </c>
    </row>
    <row r="12293" spans="1:21">
      <c r="A12293" t="s">
        <v>370</v>
      </c>
      <c r="B12293">
        <v>41</v>
      </c>
      <c r="C12293" t="s">
        <v>101</v>
      </c>
      <c r="D12293" t="s">
        <v>32</v>
      </c>
      <c r="E12293" t="s">
        <v>217</v>
      </c>
      <c r="F12293" t="s">
        <v>174</v>
      </c>
      <c r="G12293" t="s">
        <v>211</v>
      </c>
      <c r="H12293" t="s">
        <v>5</v>
      </c>
      <c r="I12293" t="s">
        <v>404</v>
      </c>
      <c r="J12293" t="s">
        <v>304</v>
      </c>
      <c r="K12293">
        <v>0</v>
      </c>
      <c r="L12293" t="s">
        <v>273</v>
      </c>
      <c r="M12293">
        <v>-4</v>
      </c>
      <c r="N12293" t="s">
        <v>480</v>
      </c>
      <c r="O12293" t="s">
        <v>176</v>
      </c>
      <c r="P12293" t="s">
        <v>413</v>
      </c>
      <c r="R12293">
        <v>26.440903135008455</v>
      </c>
      <c r="S12293">
        <v>1771</v>
      </c>
      <c r="T12293">
        <v>24.40812285997611</v>
      </c>
      <c r="U12293">
        <v>28.51329890841841</v>
      </c>
    </row>
    <row r="12294" spans="1:21">
      <c r="A12294" t="s">
        <v>370</v>
      </c>
      <c r="B12294">
        <v>41</v>
      </c>
      <c r="C12294" t="s">
        <v>101</v>
      </c>
      <c r="D12294" t="s">
        <v>32</v>
      </c>
      <c r="E12294" t="s">
        <v>217</v>
      </c>
      <c r="F12294" t="s">
        <v>174</v>
      </c>
      <c r="G12294" t="s">
        <v>211</v>
      </c>
      <c r="H12294" t="s">
        <v>7</v>
      </c>
      <c r="I12294" t="s">
        <v>404</v>
      </c>
      <c r="J12294" t="s">
        <v>305</v>
      </c>
      <c r="K12294">
        <v>0</v>
      </c>
      <c r="L12294" t="s">
        <v>273</v>
      </c>
      <c r="M12294">
        <v>-4</v>
      </c>
      <c r="N12294" t="s">
        <v>480</v>
      </c>
      <c r="O12294" t="s">
        <v>177</v>
      </c>
      <c r="P12294" t="s">
        <v>413</v>
      </c>
      <c r="R12294">
        <v>28.674302216907204</v>
      </c>
      <c r="S12294">
        <v>2549</v>
      </c>
      <c r="T12294">
        <v>26.930199353874563</v>
      </c>
      <c r="U12294">
        <v>30.43985255282055</v>
      </c>
    </row>
    <row r="12295" spans="1:21">
      <c r="A12295" t="s">
        <v>370</v>
      </c>
      <c r="B12295">
        <v>41</v>
      </c>
      <c r="C12295" t="s">
        <v>101</v>
      </c>
      <c r="D12295" t="s">
        <v>32</v>
      </c>
      <c r="E12295" t="s">
        <v>217</v>
      </c>
      <c r="F12295" t="s">
        <v>174</v>
      </c>
      <c r="G12295" t="s">
        <v>211</v>
      </c>
      <c r="H12295" t="s">
        <v>7</v>
      </c>
      <c r="I12295" t="s">
        <v>404</v>
      </c>
      <c r="J12295" t="s">
        <v>305</v>
      </c>
      <c r="K12295">
        <v>0</v>
      </c>
      <c r="L12295" t="s">
        <v>273</v>
      </c>
      <c r="M12295">
        <v>-4</v>
      </c>
      <c r="N12295" t="s">
        <v>480</v>
      </c>
      <c r="O12295" t="s">
        <v>170</v>
      </c>
      <c r="P12295" t="s">
        <v>413</v>
      </c>
      <c r="R12295">
        <v>27.109841835147375</v>
      </c>
      <c r="S12295">
        <v>4431</v>
      </c>
      <c r="T12295">
        <v>25.808703804944578</v>
      </c>
      <c r="U12295">
        <v>28.42576036391738</v>
      </c>
    </row>
    <row r="12296" spans="1:21">
      <c r="A12296" t="s">
        <v>370</v>
      </c>
      <c r="B12296">
        <v>41</v>
      </c>
      <c r="C12296" t="s">
        <v>101</v>
      </c>
      <c r="D12296" t="s">
        <v>32</v>
      </c>
      <c r="E12296" t="s">
        <v>217</v>
      </c>
      <c r="F12296" t="s">
        <v>174</v>
      </c>
      <c r="G12296" t="s">
        <v>211</v>
      </c>
      <c r="H12296" t="s">
        <v>7</v>
      </c>
      <c r="I12296" t="s">
        <v>404</v>
      </c>
      <c r="J12296" t="s">
        <v>305</v>
      </c>
      <c r="K12296">
        <v>0</v>
      </c>
      <c r="L12296" t="s">
        <v>273</v>
      </c>
      <c r="M12296">
        <v>-4</v>
      </c>
      <c r="N12296" t="s">
        <v>480</v>
      </c>
      <c r="O12296" t="s">
        <v>176</v>
      </c>
      <c r="P12296" t="s">
        <v>413</v>
      </c>
      <c r="R12296">
        <v>24.902559526626948</v>
      </c>
      <c r="S12296">
        <v>1882</v>
      </c>
      <c r="T12296">
        <v>22.971549578294802</v>
      </c>
      <c r="U12296">
        <v>26.876589885327519</v>
      </c>
    </row>
    <row r="12297" spans="1:21">
      <c r="A12297" t="s">
        <v>370</v>
      </c>
      <c r="B12297">
        <v>41</v>
      </c>
      <c r="C12297" t="s">
        <v>101</v>
      </c>
      <c r="D12297" t="s">
        <v>32</v>
      </c>
      <c r="E12297" t="s">
        <v>217</v>
      </c>
      <c r="F12297" t="s">
        <v>174</v>
      </c>
      <c r="G12297" t="s">
        <v>211</v>
      </c>
      <c r="H12297" t="s">
        <v>15</v>
      </c>
      <c r="I12297" t="s">
        <v>404</v>
      </c>
      <c r="J12297" t="s">
        <v>306</v>
      </c>
      <c r="K12297">
        <v>0</v>
      </c>
      <c r="L12297" t="s">
        <v>273</v>
      </c>
      <c r="M12297">
        <v>-4</v>
      </c>
      <c r="N12297" t="s">
        <v>480</v>
      </c>
      <c r="O12297" t="s">
        <v>176</v>
      </c>
      <c r="P12297" t="s">
        <v>413</v>
      </c>
      <c r="R12297">
        <v>27.584262998530068</v>
      </c>
      <c r="S12297">
        <v>1732</v>
      </c>
      <c r="T12297">
        <v>25.498813909510943</v>
      </c>
      <c r="U12297">
        <v>29.705626865904755</v>
      </c>
    </row>
    <row r="12298" spans="1:21">
      <c r="A12298" t="s">
        <v>370</v>
      </c>
      <c r="B12298">
        <v>41</v>
      </c>
      <c r="C12298" t="s">
        <v>101</v>
      </c>
      <c r="D12298" t="s">
        <v>32</v>
      </c>
      <c r="E12298" t="s">
        <v>217</v>
      </c>
      <c r="F12298" t="s">
        <v>174</v>
      </c>
      <c r="G12298" t="s">
        <v>211</v>
      </c>
      <c r="H12298" t="s">
        <v>15</v>
      </c>
      <c r="I12298" t="s">
        <v>404</v>
      </c>
      <c r="J12298" t="s">
        <v>306</v>
      </c>
      <c r="K12298">
        <v>0</v>
      </c>
      <c r="L12298" t="s">
        <v>273</v>
      </c>
      <c r="M12298">
        <v>-4</v>
      </c>
      <c r="N12298" t="s">
        <v>480</v>
      </c>
      <c r="O12298" t="s">
        <v>177</v>
      </c>
      <c r="P12298" t="s">
        <v>413</v>
      </c>
      <c r="R12298">
        <v>27.034899049383597</v>
      </c>
      <c r="S12298">
        <v>2415</v>
      </c>
      <c r="T12298">
        <v>25.278061953655971</v>
      </c>
      <c r="U12298">
        <v>28.819072188682981</v>
      </c>
    </row>
    <row r="12299" spans="1:21">
      <c r="A12299" t="s">
        <v>370</v>
      </c>
      <c r="B12299">
        <v>41</v>
      </c>
      <c r="C12299" t="s">
        <v>101</v>
      </c>
      <c r="D12299" t="s">
        <v>32</v>
      </c>
      <c r="E12299" t="s">
        <v>217</v>
      </c>
      <c r="F12299" t="s">
        <v>174</v>
      </c>
      <c r="G12299" t="s">
        <v>211</v>
      </c>
      <c r="H12299" t="s">
        <v>15</v>
      </c>
      <c r="I12299" t="s">
        <v>404</v>
      </c>
      <c r="J12299" t="s">
        <v>306</v>
      </c>
      <c r="K12299">
        <v>0</v>
      </c>
      <c r="L12299" t="s">
        <v>273</v>
      </c>
      <c r="M12299">
        <v>-4</v>
      </c>
      <c r="N12299" t="s">
        <v>480</v>
      </c>
      <c r="O12299" t="s">
        <v>170</v>
      </c>
      <c r="P12299" t="s">
        <v>413</v>
      </c>
      <c r="R12299">
        <v>27.134902456623632</v>
      </c>
      <c r="S12299">
        <v>4147</v>
      </c>
      <c r="T12299">
        <v>25.789818495993615</v>
      </c>
      <c r="U12299">
        <v>28.495737146958145</v>
      </c>
    </row>
    <row r="12300" spans="1:21">
      <c r="A12300" t="s">
        <v>370</v>
      </c>
      <c r="B12300">
        <v>41</v>
      </c>
      <c r="C12300" t="s">
        <v>101</v>
      </c>
      <c r="D12300" t="s">
        <v>32</v>
      </c>
      <c r="E12300" t="s">
        <v>217</v>
      </c>
      <c r="F12300" t="s">
        <v>174</v>
      </c>
      <c r="G12300" t="s">
        <v>211</v>
      </c>
      <c r="H12300" t="s">
        <v>19</v>
      </c>
      <c r="I12300" t="s">
        <v>404</v>
      </c>
      <c r="J12300" t="s">
        <v>307</v>
      </c>
      <c r="K12300">
        <v>0</v>
      </c>
      <c r="L12300" t="s">
        <v>273</v>
      </c>
      <c r="M12300">
        <v>-4</v>
      </c>
      <c r="N12300" t="s">
        <v>480</v>
      </c>
      <c r="O12300" t="s">
        <v>177</v>
      </c>
      <c r="P12300" t="s">
        <v>413</v>
      </c>
      <c r="R12300">
        <v>33.372043428270338</v>
      </c>
      <c r="S12300">
        <v>1034</v>
      </c>
      <c r="T12300">
        <v>30.512096218561013</v>
      </c>
      <c r="U12300">
        <v>36.254061647416648</v>
      </c>
    </row>
    <row r="12301" spans="1:21">
      <c r="A12301" t="s">
        <v>370</v>
      </c>
      <c r="B12301">
        <v>41</v>
      </c>
      <c r="C12301" t="s">
        <v>101</v>
      </c>
      <c r="D12301" t="s">
        <v>32</v>
      </c>
      <c r="E12301" t="s">
        <v>217</v>
      </c>
      <c r="F12301" t="s">
        <v>174</v>
      </c>
      <c r="G12301" t="s">
        <v>211</v>
      </c>
      <c r="H12301" t="s">
        <v>19</v>
      </c>
      <c r="I12301" t="s">
        <v>404</v>
      </c>
      <c r="J12301" t="s">
        <v>307</v>
      </c>
      <c r="K12301">
        <v>0</v>
      </c>
      <c r="L12301" t="s">
        <v>273</v>
      </c>
      <c r="M12301">
        <v>-4</v>
      </c>
      <c r="N12301" t="s">
        <v>480</v>
      </c>
      <c r="O12301" t="s">
        <v>170</v>
      </c>
      <c r="P12301" t="s">
        <v>413</v>
      </c>
      <c r="R12301">
        <v>32.050464062685897</v>
      </c>
      <c r="S12301">
        <v>1704</v>
      </c>
      <c r="T12301">
        <v>29.8454766274183</v>
      </c>
      <c r="U12301">
        <v>34.274039040558272</v>
      </c>
    </row>
    <row r="12302" spans="1:21">
      <c r="A12302" t="s">
        <v>370</v>
      </c>
      <c r="B12302">
        <v>41</v>
      </c>
      <c r="C12302" t="s">
        <v>101</v>
      </c>
      <c r="D12302" t="s">
        <v>32</v>
      </c>
      <c r="E12302" t="s">
        <v>217</v>
      </c>
      <c r="F12302" t="s">
        <v>174</v>
      </c>
      <c r="G12302" t="s">
        <v>211</v>
      </c>
      <c r="H12302" t="s">
        <v>19</v>
      </c>
      <c r="I12302" t="s">
        <v>404</v>
      </c>
      <c r="J12302" t="s">
        <v>307</v>
      </c>
      <c r="K12302">
        <v>0</v>
      </c>
      <c r="L12302" t="s">
        <v>273</v>
      </c>
      <c r="M12302">
        <v>-4</v>
      </c>
      <c r="N12302" t="s">
        <v>480</v>
      </c>
      <c r="O12302" t="s">
        <v>176</v>
      </c>
      <c r="P12302" t="s">
        <v>413</v>
      </c>
      <c r="R12302">
        <v>30.719375939933141</v>
      </c>
      <c r="S12302">
        <v>670</v>
      </c>
      <c r="T12302">
        <v>27.262719198581252</v>
      </c>
      <c r="U12302">
        <v>34.236848805067986</v>
      </c>
    </row>
    <row r="12303" spans="1:21">
      <c r="A12303" t="s">
        <v>370</v>
      </c>
      <c r="B12303">
        <v>41</v>
      </c>
      <c r="C12303" t="s">
        <v>101</v>
      </c>
      <c r="D12303" t="s">
        <v>32</v>
      </c>
      <c r="E12303" t="s">
        <v>217</v>
      </c>
      <c r="F12303" t="s">
        <v>174</v>
      </c>
      <c r="G12303" t="s">
        <v>211</v>
      </c>
      <c r="H12303" t="s">
        <v>14</v>
      </c>
      <c r="I12303" t="s">
        <v>404</v>
      </c>
      <c r="J12303" t="s">
        <v>308</v>
      </c>
      <c r="K12303">
        <v>0</v>
      </c>
      <c r="L12303" t="s">
        <v>273</v>
      </c>
      <c r="M12303">
        <v>-4</v>
      </c>
      <c r="N12303" t="s">
        <v>480</v>
      </c>
      <c r="O12303" t="s">
        <v>177</v>
      </c>
      <c r="P12303" t="s">
        <v>413</v>
      </c>
      <c r="R12303">
        <v>25.925800194399812</v>
      </c>
      <c r="S12303">
        <v>2035</v>
      </c>
      <c r="T12303">
        <v>24.041047715751926</v>
      </c>
      <c r="U12303">
        <v>27.846800197113158</v>
      </c>
    </row>
    <row r="12304" spans="1:21">
      <c r="A12304" t="s">
        <v>370</v>
      </c>
      <c r="B12304">
        <v>41</v>
      </c>
      <c r="C12304" t="s">
        <v>101</v>
      </c>
      <c r="D12304" t="s">
        <v>32</v>
      </c>
      <c r="E12304" t="s">
        <v>217</v>
      </c>
      <c r="F12304" t="s">
        <v>174</v>
      </c>
      <c r="G12304" t="s">
        <v>211</v>
      </c>
      <c r="H12304" t="s">
        <v>14</v>
      </c>
      <c r="I12304" t="s">
        <v>404</v>
      </c>
      <c r="J12304" t="s">
        <v>308</v>
      </c>
      <c r="K12304">
        <v>0</v>
      </c>
      <c r="L12304" t="s">
        <v>273</v>
      </c>
      <c r="M12304">
        <v>-4</v>
      </c>
      <c r="N12304" t="s">
        <v>480</v>
      </c>
      <c r="O12304" t="s">
        <v>176</v>
      </c>
      <c r="P12304" t="s">
        <v>413</v>
      </c>
      <c r="R12304">
        <v>24.596835947997608</v>
      </c>
      <c r="S12304">
        <v>1554</v>
      </c>
      <c r="T12304">
        <v>22.48404701333223</v>
      </c>
      <c r="U12304">
        <v>26.76311522340324</v>
      </c>
    </row>
    <row r="12305" spans="1:21">
      <c r="A12305" t="s">
        <v>370</v>
      </c>
      <c r="B12305">
        <v>41</v>
      </c>
      <c r="C12305" t="s">
        <v>101</v>
      </c>
      <c r="D12305" t="s">
        <v>32</v>
      </c>
      <c r="E12305" t="s">
        <v>217</v>
      </c>
      <c r="F12305" t="s">
        <v>174</v>
      </c>
      <c r="G12305" t="s">
        <v>211</v>
      </c>
      <c r="H12305" t="s">
        <v>14</v>
      </c>
      <c r="I12305" t="s">
        <v>404</v>
      </c>
      <c r="J12305" t="s">
        <v>308</v>
      </c>
      <c r="K12305">
        <v>0</v>
      </c>
      <c r="L12305" t="s">
        <v>273</v>
      </c>
      <c r="M12305">
        <v>-4</v>
      </c>
      <c r="N12305" t="s">
        <v>480</v>
      </c>
      <c r="O12305" t="s">
        <v>170</v>
      </c>
      <c r="P12305" t="s">
        <v>413</v>
      </c>
      <c r="R12305">
        <v>25.093001366256789</v>
      </c>
      <c r="S12305">
        <v>3589</v>
      </c>
      <c r="T12305">
        <v>23.686155959623285</v>
      </c>
      <c r="U12305">
        <v>26.522032340665707</v>
      </c>
    </row>
    <row r="12306" spans="1:21">
      <c r="A12306" t="s">
        <v>370</v>
      </c>
      <c r="B12306">
        <v>41</v>
      </c>
      <c r="C12306" t="s">
        <v>101</v>
      </c>
      <c r="D12306" t="s">
        <v>32</v>
      </c>
      <c r="E12306" t="s">
        <v>217</v>
      </c>
      <c r="F12306" t="s">
        <v>174</v>
      </c>
      <c r="G12306" t="s">
        <v>211</v>
      </c>
      <c r="H12306" t="s">
        <v>10</v>
      </c>
      <c r="I12306" t="s">
        <v>404</v>
      </c>
      <c r="J12306" t="s">
        <v>309</v>
      </c>
      <c r="K12306">
        <v>0</v>
      </c>
      <c r="L12306" t="s">
        <v>273</v>
      </c>
      <c r="M12306">
        <v>-4</v>
      </c>
      <c r="N12306" t="s">
        <v>480</v>
      </c>
      <c r="O12306" t="s">
        <v>177</v>
      </c>
      <c r="P12306" t="s">
        <v>413</v>
      </c>
      <c r="R12306">
        <v>29.649611937618438</v>
      </c>
      <c r="S12306">
        <v>2405</v>
      </c>
      <c r="T12306">
        <v>27.835168364775253</v>
      </c>
      <c r="U12306">
        <v>31.484004034889701</v>
      </c>
    </row>
    <row r="12307" spans="1:21">
      <c r="A12307" t="s">
        <v>370</v>
      </c>
      <c r="B12307">
        <v>41</v>
      </c>
      <c r="C12307" t="s">
        <v>101</v>
      </c>
      <c r="D12307" t="s">
        <v>32</v>
      </c>
      <c r="E12307" t="s">
        <v>217</v>
      </c>
      <c r="F12307" t="s">
        <v>174</v>
      </c>
      <c r="G12307" t="s">
        <v>211</v>
      </c>
      <c r="H12307" t="s">
        <v>10</v>
      </c>
      <c r="I12307" t="s">
        <v>404</v>
      </c>
      <c r="J12307" t="s">
        <v>309</v>
      </c>
      <c r="K12307">
        <v>0</v>
      </c>
      <c r="L12307" t="s">
        <v>273</v>
      </c>
      <c r="M12307">
        <v>-4</v>
      </c>
      <c r="N12307" t="s">
        <v>480</v>
      </c>
      <c r="O12307" t="s">
        <v>170</v>
      </c>
      <c r="P12307" t="s">
        <v>413</v>
      </c>
      <c r="R12307">
        <v>27.838888551099611</v>
      </c>
      <c r="S12307">
        <v>3935</v>
      </c>
      <c r="T12307">
        <v>26.446571652312834</v>
      </c>
      <c r="U12307">
        <v>29.246563266021468</v>
      </c>
    </row>
    <row r="12308" spans="1:21">
      <c r="A12308" t="s">
        <v>370</v>
      </c>
      <c r="B12308">
        <v>41</v>
      </c>
      <c r="C12308" t="s">
        <v>101</v>
      </c>
      <c r="D12308" t="s">
        <v>32</v>
      </c>
      <c r="E12308" t="s">
        <v>217</v>
      </c>
      <c r="F12308" t="s">
        <v>174</v>
      </c>
      <c r="G12308" t="s">
        <v>211</v>
      </c>
      <c r="H12308" t="s">
        <v>10</v>
      </c>
      <c r="I12308" t="s">
        <v>404</v>
      </c>
      <c r="J12308" t="s">
        <v>309</v>
      </c>
      <c r="K12308">
        <v>0</v>
      </c>
      <c r="L12308" t="s">
        <v>273</v>
      </c>
      <c r="M12308">
        <v>-4</v>
      </c>
      <c r="N12308" t="s">
        <v>480</v>
      </c>
      <c r="O12308" t="s">
        <v>176</v>
      </c>
      <c r="P12308" t="s">
        <v>413</v>
      </c>
      <c r="R12308">
        <v>24.96245852727272</v>
      </c>
      <c r="S12308">
        <v>1530</v>
      </c>
      <c r="T12308">
        <v>22.821860486375162</v>
      </c>
      <c r="U12308">
        <v>27.15569657512933</v>
      </c>
    </row>
    <row r="12309" spans="1:21">
      <c r="A12309" t="s">
        <v>370</v>
      </c>
      <c r="B12309">
        <v>41</v>
      </c>
      <c r="C12309" t="s">
        <v>101</v>
      </c>
      <c r="D12309" t="s">
        <v>32</v>
      </c>
      <c r="E12309" t="s">
        <v>217</v>
      </c>
      <c r="F12309" t="s">
        <v>174</v>
      </c>
      <c r="G12309" t="s">
        <v>211</v>
      </c>
      <c r="H12309" t="s">
        <v>93</v>
      </c>
      <c r="I12309" t="s">
        <v>173</v>
      </c>
      <c r="J12309" t="s">
        <v>310</v>
      </c>
      <c r="K12309">
        <v>0</v>
      </c>
      <c r="L12309" t="s">
        <v>273</v>
      </c>
      <c r="M12309">
        <v>-4</v>
      </c>
      <c r="N12309" t="s">
        <v>480</v>
      </c>
      <c r="O12309" t="s">
        <v>170</v>
      </c>
      <c r="P12309" t="s">
        <v>413</v>
      </c>
      <c r="R12309">
        <v>29.358196475181586</v>
      </c>
      <c r="S12309">
        <v>119181</v>
      </c>
      <c r="T12309">
        <v>29.099856519851897</v>
      </c>
      <c r="U12309">
        <v>29.616955569557824</v>
      </c>
    </row>
    <row r="12310" spans="1:21">
      <c r="A12310" t="s">
        <v>370</v>
      </c>
      <c r="B12310">
        <v>41</v>
      </c>
      <c r="C12310" t="s">
        <v>101</v>
      </c>
      <c r="D12310" t="s">
        <v>32</v>
      </c>
      <c r="E12310" t="s">
        <v>217</v>
      </c>
      <c r="F12310" t="s">
        <v>174</v>
      </c>
      <c r="G12310" t="s">
        <v>211</v>
      </c>
      <c r="H12310" t="s">
        <v>93</v>
      </c>
      <c r="I12310" t="s">
        <v>173</v>
      </c>
      <c r="J12310" t="s">
        <v>310</v>
      </c>
      <c r="K12310">
        <v>0</v>
      </c>
      <c r="L12310" t="s">
        <v>273</v>
      </c>
      <c r="M12310">
        <v>-4</v>
      </c>
      <c r="N12310" t="s">
        <v>480</v>
      </c>
      <c r="O12310" t="s">
        <v>177</v>
      </c>
      <c r="P12310" t="s">
        <v>413</v>
      </c>
      <c r="R12310">
        <v>30.445348535193194</v>
      </c>
      <c r="S12310">
        <v>68769</v>
      </c>
      <c r="T12310">
        <v>30.101723175758988</v>
      </c>
      <c r="U12310">
        <v>30.789592184548898</v>
      </c>
    </row>
    <row r="12311" spans="1:21">
      <c r="A12311" t="s">
        <v>370</v>
      </c>
      <c r="B12311">
        <v>41</v>
      </c>
      <c r="C12311" t="s">
        <v>101</v>
      </c>
      <c r="D12311" t="s">
        <v>32</v>
      </c>
      <c r="E12311" t="s">
        <v>217</v>
      </c>
      <c r="F12311" t="s">
        <v>174</v>
      </c>
      <c r="G12311" t="s">
        <v>211</v>
      </c>
      <c r="H12311" t="s">
        <v>93</v>
      </c>
      <c r="I12311" t="s">
        <v>173</v>
      </c>
      <c r="J12311" t="s">
        <v>310</v>
      </c>
      <c r="K12311">
        <v>0</v>
      </c>
      <c r="L12311" t="s">
        <v>273</v>
      </c>
      <c r="M12311">
        <v>-4</v>
      </c>
      <c r="N12311" t="s">
        <v>480</v>
      </c>
      <c r="O12311" t="s">
        <v>176</v>
      </c>
      <c r="P12311" t="s">
        <v>413</v>
      </c>
      <c r="R12311">
        <v>27.922495064448782</v>
      </c>
      <c r="S12311">
        <v>50412</v>
      </c>
      <c r="T12311">
        <v>27.531477010813752</v>
      </c>
      <c r="U12311">
        <v>28.314700297502437</v>
      </c>
    </row>
    <row r="12312" spans="1:21">
      <c r="A12312" t="s">
        <v>370</v>
      </c>
      <c r="B12312">
        <v>41</v>
      </c>
      <c r="C12312" t="s">
        <v>101</v>
      </c>
      <c r="D12312" t="s">
        <v>32</v>
      </c>
      <c r="E12312" t="s">
        <v>217</v>
      </c>
      <c r="F12312" t="s">
        <v>174</v>
      </c>
      <c r="G12312" t="s">
        <v>211</v>
      </c>
      <c r="H12312" t="s">
        <v>181</v>
      </c>
      <c r="I12312" t="s">
        <v>180</v>
      </c>
      <c r="J12312" t="s">
        <v>275</v>
      </c>
      <c r="K12312">
        <v>0</v>
      </c>
      <c r="L12312" t="s">
        <v>273</v>
      </c>
      <c r="M12312">
        <v>-4</v>
      </c>
      <c r="N12312" t="s">
        <v>480</v>
      </c>
      <c r="O12312" t="s">
        <v>177</v>
      </c>
      <c r="P12312" t="s">
        <v>415</v>
      </c>
      <c r="R12312">
        <v>25.215454603402858</v>
      </c>
      <c r="S12312">
        <v>20055</v>
      </c>
      <c r="T12312">
        <v>24.616442029905386</v>
      </c>
      <c r="U12312">
        <v>25.818394538394884</v>
      </c>
    </row>
    <row r="12313" spans="1:21">
      <c r="A12313" t="s">
        <v>370</v>
      </c>
      <c r="B12313">
        <v>41</v>
      </c>
      <c r="C12313" t="s">
        <v>101</v>
      </c>
      <c r="D12313" t="s">
        <v>32</v>
      </c>
      <c r="E12313" t="s">
        <v>217</v>
      </c>
      <c r="F12313" t="s">
        <v>174</v>
      </c>
      <c r="G12313" t="s">
        <v>211</v>
      </c>
      <c r="H12313" t="s">
        <v>181</v>
      </c>
      <c r="I12313" t="s">
        <v>180</v>
      </c>
      <c r="J12313" t="s">
        <v>275</v>
      </c>
      <c r="K12313">
        <v>0</v>
      </c>
      <c r="L12313" t="s">
        <v>273</v>
      </c>
      <c r="M12313">
        <v>-4</v>
      </c>
      <c r="N12313" t="s">
        <v>480</v>
      </c>
      <c r="O12313" t="s">
        <v>170</v>
      </c>
      <c r="P12313" t="s">
        <v>415</v>
      </c>
      <c r="R12313">
        <v>24.310490479388815</v>
      </c>
      <c r="S12313">
        <v>30967</v>
      </c>
      <c r="T12313">
        <v>23.834112198521336</v>
      </c>
      <c r="U12313">
        <v>24.789619119950924</v>
      </c>
    </row>
    <row r="12314" spans="1:21">
      <c r="A12314" t="s">
        <v>370</v>
      </c>
      <c r="B12314">
        <v>41</v>
      </c>
      <c r="C12314" t="s">
        <v>101</v>
      </c>
      <c r="D12314" t="s">
        <v>32</v>
      </c>
      <c r="E12314" t="s">
        <v>217</v>
      </c>
      <c r="F12314" t="s">
        <v>174</v>
      </c>
      <c r="G12314" t="s">
        <v>211</v>
      </c>
      <c r="H12314" t="s">
        <v>181</v>
      </c>
      <c r="I12314" t="s">
        <v>180</v>
      </c>
      <c r="J12314" t="s">
        <v>275</v>
      </c>
      <c r="K12314">
        <v>0</v>
      </c>
      <c r="L12314" t="s">
        <v>273</v>
      </c>
      <c r="M12314">
        <v>-4</v>
      </c>
      <c r="N12314" t="s">
        <v>480</v>
      </c>
      <c r="O12314" t="s">
        <v>176</v>
      </c>
      <c r="P12314" t="s">
        <v>415</v>
      </c>
      <c r="R12314">
        <v>22.894929862711074</v>
      </c>
      <c r="S12314">
        <v>10912</v>
      </c>
      <c r="T12314">
        <v>22.111042699531829</v>
      </c>
      <c r="U12314">
        <v>23.687548917492336</v>
      </c>
    </row>
    <row r="12315" spans="1:21">
      <c r="A12315" t="s">
        <v>370</v>
      </c>
      <c r="B12315">
        <v>41</v>
      </c>
      <c r="C12315" t="s">
        <v>101</v>
      </c>
      <c r="D12315" t="s">
        <v>32</v>
      </c>
      <c r="E12315" t="s">
        <v>217</v>
      </c>
      <c r="F12315" t="s">
        <v>174</v>
      </c>
      <c r="G12315" t="s">
        <v>211</v>
      </c>
      <c r="H12315" t="s">
        <v>182</v>
      </c>
      <c r="I12315" t="s">
        <v>180</v>
      </c>
      <c r="J12315" t="s">
        <v>3</v>
      </c>
      <c r="K12315">
        <v>0</v>
      </c>
      <c r="L12315" t="s">
        <v>273</v>
      </c>
      <c r="M12315">
        <v>-4</v>
      </c>
      <c r="N12315" t="s">
        <v>480</v>
      </c>
      <c r="O12315" t="s">
        <v>177</v>
      </c>
      <c r="P12315" t="s">
        <v>415</v>
      </c>
      <c r="R12315">
        <v>22.463318046110679</v>
      </c>
      <c r="S12315">
        <v>15901</v>
      </c>
      <c r="T12315">
        <v>21.81777663662551</v>
      </c>
      <c r="U12315">
        <v>23.115047232519181</v>
      </c>
    </row>
    <row r="12316" spans="1:21">
      <c r="A12316" t="s">
        <v>370</v>
      </c>
      <c r="B12316">
        <v>41</v>
      </c>
      <c r="C12316" t="s">
        <v>101</v>
      </c>
      <c r="D12316" t="s">
        <v>32</v>
      </c>
      <c r="E12316" t="s">
        <v>217</v>
      </c>
      <c r="F12316" t="s">
        <v>174</v>
      </c>
      <c r="G12316" t="s">
        <v>211</v>
      </c>
      <c r="H12316" t="s">
        <v>182</v>
      </c>
      <c r="I12316" t="s">
        <v>180</v>
      </c>
      <c r="J12316" t="s">
        <v>3</v>
      </c>
      <c r="K12316">
        <v>0</v>
      </c>
      <c r="L12316" t="s">
        <v>273</v>
      </c>
      <c r="M12316">
        <v>-4</v>
      </c>
      <c r="N12316" t="s">
        <v>480</v>
      </c>
      <c r="O12316" t="s">
        <v>170</v>
      </c>
      <c r="P12316" t="s">
        <v>415</v>
      </c>
      <c r="R12316">
        <v>21.789692313449176</v>
      </c>
      <c r="S12316">
        <v>22767</v>
      </c>
      <c r="T12316">
        <v>21.255747502844656</v>
      </c>
      <c r="U12316">
        <v>22.328172970889298</v>
      </c>
    </row>
    <row r="12317" spans="1:21">
      <c r="A12317" t="s">
        <v>370</v>
      </c>
      <c r="B12317">
        <v>41</v>
      </c>
      <c r="C12317" t="s">
        <v>101</v>
      </c>
      <c r="D12317" t="s">
        <v>32</v>
      </c>
      <c r="E12317" t="s">
        <v>217</v>
      </c>
      <c r="F12317" t="s">
        <v>174</v>
      </c>
      <c r="G12317" t="s">
        <v>211</v>
      </c>
      <c r="H12317" t="s">
        <v>182</v>
      </c>
      <c r="I12317" t="s">
        <v>180</v>
      </c>
      <c r="J12317" t="s">
        <v>3</v>
      </c>
      <c r="K12317">
        <v>0</v>
      </c>
      <c r="L12317" t="s">
        <v>273</v>
      </c>
      <c r="M12317">
        <v>-4</v>
      </c>
      <c r="N12317" t="s">
        <v>480</v>
      </c>
      <c r="O12317" t="s">
        <v>176</v>
      </c>
      <c r="P12317" t="s">
        <v>415</v>
      </c>
      <c r="R12317">
        <v>20.44001978321975</v>
      </c>
      <c r="S12317">
        <v>6866</v>
      </c>
      <c r="T12317">
        <v>19.494551350215854</v>
      </c>
      <c r="U12317">
        <v>21.401963206390942</v>
      </c>
    </row>
    <row r="12318" spans="1:21">
      <c r="A12318" t="s">
        <v>370</v>
      </c>
      <c r="B12318">
        <v>41</v>
      </c>
      <c r="C12318" t="s">
        <v>101</v>
      </c>
      <c r="D12318" t="s">
        <v>32</v>
      </c>
      <c r="E12318" t="s">
        <v>217</v>
      </c>
      <c r="F12318" t="s">
        <v>174</v>
      </c>
      <c r="G12318" t="s">
        <v>211</v>
      </c>
      <c r="H12318" t="s">
        <v>183</v>
      </c>
      <c r="I12318" t="s">
        <v>180</v>
      </c>
      <c r="J12318" t="s">
        <v>340</v>
      </c>
      <c r="K12318">
        <v>0</v>
      </c>
      <c r="L12318" t="s">
        <v>273</v>
      </c>
      <c r="M12318">
        <v>-4</v>
      </c>
      <c r="N12318" t="s">
        <v>480</v>
      </c>
      <c r="O12318" t="s">
        <v>177</v>
      </c>
      <c r="P12318" t="s">
        <v>415</v>
      </c>
      <c r="R12318">
        <v>20.814253409103507</v>
      </c>
      <c r="S12318">
        <v>6313</v>
      </c>
      <c r="T12318">
        <v>19.821710588394957</v>
      </c>
      <c r="U12318">
        <v>21.824279232075654</v>
      </c>
    </row>
    <row r="12319" spans="1:21">
      <c r="A12319" t="s">
        <v>370</v>
      </c>
      <c r="B12319">
        <v>41</v>
      </c>
      <c r="C12319" t="s">
        <v>101</v>
      </c>
      <c r="D12319" t="s">
        <v>32</v>
      </c>
      <c r="E12319" t="s">
        <v>217</v>
      </c>
      <c r="F12319" t="s">
        <v>174</v>
      </c>
      <c r="G12319" t="s">
        <v>211</v>
      </c>
      <c r="H12319" t="s">
        <v>183</v>
      </c>
      <c r="I12319" t="s">
        <v>180</v>
      </c>
      <c r="J12319" t="s">
        <v>340</v>
      </c>
      <c r="K12319">
        <v>0</v>
      </c>
      <c r="L12319" t="s">
        <v>273</v>
      </c>
      <c r="M12319">
        <v>-4</v>
      </c>
      <c r="N12319" t="s">
        <v>480</v>
      </c>
      <c r="O12319" t="s">
        <v>170</v>
      </c>
      <c r="P12319" t="s">
        <v>415</v>
      </c>
      <c r="R12319">
        <v>19.562066398988538</v>
      </c>
      <c r="S12319">
        <v>8334</v>
      </c>
      <c r="T12319">
        <v>18.717704831003477</v>
      </c>
      <c r="U12319">
        <v>20.420779204997828</v>
      </c>
    </row>
    <row r="12320" spans="1:21">
      <c r="A12320" t="s">
        <v>370</v>
      </c>
      <c r="B12320">
        <v>41</v>
      </c>
      <c r="C12320" t="s">
        <v>101</v>
      </c>
      <c r="D12320" t="s">
        <v>32</v>
      </c>
      <c r="E12320" t="s">
        <v>217</v>
      </c>
      <c r="F12320" t="s">
        <v>174</v>
      </c>
      <c r="G12320" t="s">
        <v>211</v>
      </c>
      <c r="H12320" t="s">
        <v>183</v>
      </c>
      <c r="I12320" t="s">
        <v>180</v>
      </c>
      <c r="J12320" t="s">
        <v>340</v>
      </c>
      <c r="K12320">
        <v>0</v>
      </c>
      <c r="L12320" t="s">
        <v>273</v>
      </c>
      <c r="M12320">
        <v>-4</v>
      </c>
      <c r="N12320" t="s">
        <v>480</v>
      </c>
      <c r="O12320" t="s">
        <v>176</v>
      </c>
      <c r="P12320" t="s">
        <v>415</v>
      </c>
      <c r="R12320">
        <v>16.132341503663355</v>
      </c>
      <c r="S12320">
        <v>2021</v>
      </c>
      <c r="T12320">
        <v>14.565559252944107</v>
      </c>
      <c r="U12320">
        <v>17.771112536758913</v>
      </c>
    </row>
    <row r="12321" spans="1:21">
      <c r="A12321" t="s">
        <v>370</v>
      </c>
      <c r="B12321">
        <v>41</v>
      </c>
      <c r="C12321" t="s">
        <v>101</v>
      </c>
      <c r="D12321" t="s">
        <v>32</v>
      </c>
      <c r="E12321" t="s">
        <v>217</v>
      </c>
      <c r="F12321" t="s">
        <v>174</v>
      </c>
      <c r="G12321" t="s">
        <v>211</v>
      </c>
      <c r="H12321" t="s">
        <v>22</v>
      </c>
      <c r="I12321" t="s">
        <v>404</v>
      </c>
      <c r="J12321" t="s">
        <v>265</v>
      </c>
      <c r="K12321">
        <v>0</v>
      </c>
      <c r="L12321" t="s">
        <v>273</v>
      </c>
      <c r="M12321">
        <v>-5</v>
      </c>
      <c r="N12321" t="s">
        <v>471</v>
      </c>
      <c r="O12321" t="s">
        <v>177</v>
      </c>
      <c r="P12321" t="s">
        <v>413</v>
      </c>
      <c r="R12321">
        <v>33.973575669729385</v>
      </c>
      <c r="S12321">
        <v>10770</v>
      </c>
      <c r="T12321">
        <v>33.080044742534483</v>
      </c>
      <c r="U12321">
        <v>34.868843684719884</v>
      </c>
    </row>
    <row r="12322" spans="1:21">
      <c r="A12322" t="s">
        <v>370</v>
      </c>
      <c r="B12322">
        <v>41</v>
      </c>
      <c r="C12322" t="s">
        <v>101</v>
      </c>
      <c r="D12322" t="s">
        <v>32</v>
      </c>
      <c r="E12322" t="s">
        <v>217</v>
      </c>
      <c r="F12322" t="s">
        <v>174</v>
      </c>
      <c r="G12322" t="s">
        <v>211</v>
      </c>
      <c r="H12322" t="s">
        <v>22</v>
      </c>
      <c r="I12322" t="s">
        <v>404</v>
      </c>
      <c r="J12322" t="s">
        <v>265</v>
      </c>
      <c r="K12322">
        <v>0</v>
      </c>
      <c r="L12322" t="s">
        <v>273</v>
      </c>
      <c r="M12322">
        <v>-5</v>
      </c>
      <c r="N12322" t="s">
        <v>471</v>
      </c>
      <c r="O12322" t="s">
        <v>170</v>
      </c>
      <c r="P12322" t="s">
        <v>413</v>
      </c>
      <c r="R12322">
        <v>32.701462212162326</v>
      </c>
      <c r="S12322">
        <v>19285</v>
      </c>
      <c r="T12322">
        <v>32.040094616238804</v>
      </c>
      <c r="U12322">
        <v>33.364242308929654</v>
      </c>
    </row>
    <row r="12323" spans="1:21">
      <c r="A12323" t="s">
        <v>370</v>
      </c>
      <c r="B12323">
        <v>41</v>
      </c>
      <c r="C12323" t="s">
        <v>101</v>
      </c>
      <c r="D12323" t="s">
        <v>32</v>
      </c>
      <c r="E12323" t="s">
        <v>217</v>
      </c>
      <c r="F12323" t="s">
        <v>174</v>
      </c>
      <c r="G12323" t="s">
        <v>211</v>
      </c>
      <c r="H12323" t="s">
        <v>22</v>
      </c>
      <c r="I12323" t="s">
        <v>404</v>
      </c>
      <c r="J12323" t="s">
        <v>265</v>
      </c>
      <c r="K12323">
        <v>0</v>
      </c>
      <c r="L12323" t="s">
        <v>273</v>
      </c>
      <c r="M12323">
        <v>-5</v>
      </c>
      <c r="N12323" t="s">
        <v>471</v>
      </c>
      <c r="O12323" t="s">
        <v>176</v>
      </c>
      <c r="P12323" t="s">
        <v>413</v>
      </c>
      <c r="R12323">
        <v>31.322026967632688</v>
      </c>
      <c r="S12323">
        <v>8515</v>
      </c>
      <c r="T12323">
        <v>30.339172104517516</v>
      </c>
      <c r="U12323">
        <v>32.309176072711971</v>
      </c>
    </row>
    <row r="12324" spans="1:21">
      <c r="A12324" t="s">
        <v>370</v>
      </c>
      <c r="B12324">
        <v>41</v>
      </c>
      <c r="C12324" t="s">
        <v>101</v>
      </c>
      <c r="D12324" t="s">
        <v>32</v>
      </c>
      <c r="E12324" t="s">
        <v>217</v>
      </c>
      <c r="F12324" t="s">
        <v>174</v>
      </c>
      <c r="G12324" t="s">
        <v>211</v>
      </c>
      <c r="H12324" t="s">
        <v>24</v>
      </c>
      <c r="I12324" t="s">
        <v>404</v>
      </c>
      <c r="J12324" t="s">
        <v>266</v>
      </c>
      <c r="K12324">
        <v>0</v>
      </c>
      <c r="L12324" t="s">
        <v>273</v>
      </c>
      <c r="M12324">
        <v>-5</v>
      </c>
      <c r="N12324" t="s">
        <v>471</v>
      </c>
      <c r="O12324" t="s">
        <v>177</v>
      </c>
      <c r="P12324" t="s">
        <v>413</v>
      </c>
      <c r="R12324">
        <v>28.015349207798334</v>
      </c>
      <c r="S12324">
        <v>1978</v>
      </c>
      <c r="T12324">
        <v>26.052467266749879</v>
      </c>
      <c r="U12324">
        <v>30.008169949161505</v>
      </c>
    </row>
    <row r="12325" spans="1:21">
      <c r="A12325" t="s">
        <v>370</v>
      </c>
      <c r="B12325">
        <v>41</v>
      </c>
      <c r="C12325" t="s">
        <v>101</v>
      </c>
      <c r="D12325" t="s">
        <v>32</v>
      </c>
      <c r="E12325" t="s">
        <v>217</v>
      </c>
      <c r="F12325" t="s">
        <v>174</v>
      </c>
      <c r="G12325" t="s">
        <v>211</v>
      </c>
      <c r="H12325" t="s">
        <v>24</v>
      </c>
      <c r="I12325" t="s">
        <v>404</v>
      </c>
      <c r="J12325" t="s">
        <v>266</v>
      </c>
      <c r="K12325">
        <v>0</v>
      </c>
      <c r="L12325" t="s">
        <v>273</v>
      </c>
      <c r="M12325">
        <v>-5</v>
      </c>
      <c r="N12325" t="s">
        <v>471</v>
      </c>
      <c r="O12325" t="s">
        <v>170</v>
      </c>
      <c r="P12325" t="s">
        <v>413</v>
      </c>
      <c r="R12325">
        <v>27.397166466976387</v>
      </c>
      <c r="S12325">
        <v>3427</v>
      </c>
      <c r="T12325">
        <v>25.913726527072612</v>
      </c>
      <c r="U12325">
        <v>28.899134703479984</v>
      </c>
    </row>
    <row r="12326" spans="1:21">
      <c r="A12326" t="s">
        <v>370</v>
      </c>
      <c r="B12326">
        <v>41</v>
      </c>
      <c r="C12326" t="s">
        <v>101</v>
      </c>
      <c r="D12326" t="s">
        <v>32</v>
      </c>
      <c r="E12326" t="s">
        <v>217</v>
      </c>
      <c r="F12326" t="s">
        <v>174</v>
      </c>
      <c r="G12326" t="s">
        <v>211</v>
      </c>
      <c r="H12326" t="s">
        <v>24</v>
      </c>
      <c r="I12326" t="s">
        <v>404</v>
      </c>
      <c r="J12326" t="s">
        <v>266</v>
      </c>
      <c r="K12326">
        <v>0</v>
      </c>
      <c r="L12326" t="s">
        <v>273</v>
      </c>
      <c r="M12326">
        <v>-5</v>
      </c>
      <c r="N12326" t="s">
        <v>471</v>
      </c>
      <c r="O12326" t="s">
        <v>176</v>
      </c>
      <c r="P12326" t="s">
        <v>413</v>
      </c>
      <c r="R12326">
        <v>26.033666591128878</v>
      </c>
      <c r="S12326">
        <v>1449</v>
      </c>
      <c r="T12326">
        <v>23.801307765667872</v>
      </c>
      <c r="U12326">
        <v>28.316410141546466</v>
      </c>
    </row>
    <row r="12327" spans="1:21">
      <c r="A12327" t="s">
        <v>370</v>
      </c>
      <c r="B12327">
        <v>41</v>
      </c>
      <c r="C12327" t="s">
        <v>101</v>
      </c>
      <c r="D12327" t="s">
        <v>32</v>
      </c>
      <c r="E12327" t="s">
        <v>217</v>
      </c>
      <c r="F12327" t="s">
        <v>174</v>
      </c>
      <c r="G12327" t="s">
        <v>211</v>
      </c>
      <c r="H12327" t="s">
        <v>23</v>
      </c>
      <c r="I12327" t="s">
        <v>404</v>
      </c>
      <c r="J12327" t="s">
        <v>267</v>
      </c>
      <c r="K12327">
        <v>0</v>
      </c>
      <c r="L12327" t="s">
        <v>273</v>
      </c>
      <c r="M12327">
        <v>-5</v>
      </c>
      <c r="N12327" t="s">
        <v>471</v>
      </c>
      <c r="O12327" t="s">
        <v>176</v>
      </c>
      <c r="P12327" t="s">
        <v>413</v>
      </c>
      <c r="R12327">
        <v>32.33847196194877</v>
      </c>
      <c r="S12327">
        <v>1489</v>
      </c>
      <c r="T12327">
        <v>29.97436103853796</v>
      </c>
      <c r="U12327">
        <v>34.722554704753868</v>
      </c>
    </row>
    <row r="12328" spans="1:21">
      <c r="A12328" t="s">
        <v>370</v>
      </c>
      <c r="B12328">
        <v>41</v>
      </c>
      <c r="C12328" t="s">
        <v>101</v>
      </c>
      <c r="D12328" t="s">
        <v>32</v>
      </c>
      <c r="E12328" t="s">
        <v>217</v>
      </c>
      <c r="F12328" t="s">
        <v>174</v>
      </c>
      <c r="G12328" t="s">
        <v>211</v>
      </c>
      <c r="H12328" t="s">
        <v>23</v>
      </c>
      <c r="I12328" t="s">
        <v>404</v>
      </c>
      <c r="J12328" t="s">
        <v>267</v>
      </c>
      <c r="K12328">
        <v>0</v>
      </c>
      <c r="L12328" t="s">
        <v>273</v>
      </c>
      <c r="M12328">
        <v>-5</v>
      </c>
      <c r="N12328" t="s">
        <v>471</v>
      </c>
      <c r="O12328" t="s">
        <v>177</v>
      </c>
      <c r="P12328" t="s">
        <v>413</v>
      </c>
      <c r="R12328">
        <v>31.947474449547684</v>
      </c>
      <c r="S12328">
        <v>2156</v>
      </c>
      <c r="T12328">
        <v>29.987837491045592</v>
      </c>
      <c r="U12328">
        <v>33.922120081800635</v>
      </c>
    </row>
    <row r="12329" spans="1:21">
      <c r="A12329" t="s">
        <v>370</v>
      </c>
      <c r="B12329">
        <v>41</v>
      </c>
      <c r="C12329" t="s">
        <v>101</v>
      </c>
      <c r="D12329" t="s">
        <v>32</v>
      </c>
      <c r="E12329" t="s">
        <v>217</v>
      </c>
      <c r="F12329" t="s">
        <v>174</v>
      </c>
      <c r="G12329" t="s">
        <v>211</v>
      </c>
      <c r="H12329" t="s">
        <v>23</v>
      </c>
      <c r="I12329" t="s">
        <v>404</v>
      </c>
      <c r="J12329" t="s">
        <v>267</v>
      </c>
      <c r="K12329">
        <v>0</v>
      </c>
      <c r="L12329" t="s">
        <v>273</v>
      </c>
      <c r="M12329">
        <v>-5</v>
      </c>
      <c r="N12329" t="s">
        <v>471</v>
      </c>
      <c r="O12329" t="s">
        <v>170</v>
      </c>
      <c r="P12329" t="s">
        <v>413</v>
      </c>
      <c r="R12329">
        <v>31.799341443645517</v>
      </c>
      <c r="S12329">
        <v>3645</v>
      </c>
      <c r="T12329">
        <v>30.292546516064554</v>
      </c>
      <c r="U12329">
        <v>33.315284506856706</v>
      </c>
    </row>
    <row r="12330" spans="1:21">
      <c r="A12330" t="s">
        <v>370</v>
      </c>
      <c r="B12330">
        <v>41</v>
      </c>
      <c r="C12330" t="s">
        <v>101</v>
      </c>
      <c r="D12330" t="s">
        <v>32</v>
      </c>
      <c r="E12330" t="s">
        <v>217</v>
      </c>
      <c r="F12330" t="s">
        <v>174</v>
      </c>
      <c r="G12330" t="s">
        <v>211</v>
      </c>
      <c r="H12330" t="s">
        <v>18</v>
      </c>
      <c r="I12330" t="s">
        <v>404</v>
      </c>
      <c r="J12330" t="s">
        <v>268</v>
      </c>
      <c r="K12330">
        <v>0</v>
      </c>
      <c r="L12330" t="s">
        <v>273</v>
      </c>
      <c r="M12330">
        <v>-5</v>
      </c>
      <c r="N12330" t="s">
        <v>471</v>
      </c>
      <c r="O12330" t="s">
        <v>177</v>
      </c>
      <c r="P12330" t="s">
        <v>413</v>
      </c>
      <c r="R12330">
        <v>33.000687042660651</v>
      </c>
      <c r="S12330">
        <v>3868</v>
      </c>
      <c r="T12330">
        <v>31.522526890944924</v>
      </c>
      <c r="U12330">
        <v>34.485374145764297</v>
      </c>
    </row>
    <row r="12331" spans="1:21">
      <c r="A12331" t="s">
        <v>370</v>
      </c>
      <c r="B12331">
        <v>41</v>
      </c>
      <c r="C12331" t="s">
        <v>101</v>
      </c>
      <c r="D12331" t="s">
        <v>32</v>
      </c>
      <c r="E12331" t="s">
        <v>217</v>
      </c>
      <c r="F12331" t="s">
        <v>174</v>
      </c>
      <c r="G12331" t="s">
        <v>211</v>
      </c>
      <c r="H12331" t="s">
        <v>18</v>
      </c>
      <c r="I12331" t="s">
        <v>404</v>
      </c>
      <c r="J12331" t="s">
        <v>268</v>
      </c>
      <c r="K12331">
        <v>0</v>
      </c>
      <c r="L12331" t="s">
        <v>273</v>
      </c>
      <c r="M12331">
        <v>-5</v>
      </c>
      <c r="N12331" t="s">
        <v>471</v>
      </c>
      <c r="O12331" t="s">
        <v>170</v>
      </c>
      <c r="P12331" t="s">
        <v>413</v>
      </c>
      <c r="R12331">
        <v>32.061032573152303</v>
      </c>
      <c r="S12331">
        <v>6609</v>
      </c>
      <c r="T12331">
        <v>30.93840305571738</v>
      </c>
      <c r="U12331">
        <v>33.188438423585481</v>
      </c>
    </row>
    <row r="12332" spans="1:21">
      <c r="A12332" t="s">
        <v>370</v>
      </c>
      <c r="B12332">
        <v>41</v>
      </c>
      <c r="C12332" t="s">
        <v>101</v>
      </c>
      <c r="D12332" t="s">
        <v>32</v>
      </c>
      <c r="E12332" t="s">
        <v>217</v>
      </c>
      <c r="F12332" t="s">
        <v>174</v>
      </c>
      <c r="G12332" t="s">
        <v>211</v>
      </c>
      <c r="H12332" t="s">
        <v>18</v>
      </c>
      <c r="I12332" t="s">
        <v>404</v>
      </c>
      <c r="J12332" t="s">
        <v>268</v>
      </c>
      <c r="K12332">
        <v>0</v>
      </c>
      <c r="L12332" t="s">
        <v>273</v>
      </c>
      <c r="M12332">
        <v>-5</v>
      </c>
      <c r="N12332" t="s">
        <v>471</v>
      </c>
      <c r="O12332" t="s">
        <v>176</v>
      </c>
      <c r="P12332" t="s">
        <v>413</v>
      </c>
      <c r="R12332">
        <v>30.646676317947829</v>
      </c>
      <c r="S12332">
        <v>2741</v>
      </c>
      <c r="T12332">
        <v>28.928990981083857</v>
      </c>
      <c r="U12332">
        <v>32.379381598012628</v>
      </c>
    </row>
    <row r="12333" spans="1:21">
      <c r="A12333" t="s">
        <v>370</v>
      </c>
      <c r="B12333">
        <v>41</v>
      </c>
      <c r="C12333" t="s">
        <v>101</v>
      </c>
      <c r="D12333" t="s">
        <v>32</v>
      </c>
      <c r="E12333" t="s">
        <v>217</v>
      </c>
      <c r="F12333" t="s">
        <v>174</v>
      </c>
      <c r="G12333" t="s">
        <v>211</v>
      </c>
      <c r="H12333" t="s">
        <v>20</v>
      </c>
      <c r="I12333" t="s">
        <v>404</v>
      </c>
      <c r="J12333" t="s">
        <v>269</v>
      </c>
      <c r="K12333">
        <v>0</v>
      </c>
      <c r="L12333" t="s">
        <v>273</v>
      </c>
      <c r="M12333">
        <v>-5</v>
      </c>
      <c r="N12333" t="s">
        <v>471</v>
      </c>
      <c r="O12333" t="s">
        <v>177</v>
      </c>
      <c r="P12333" t="s">
        <v>413</v>
      </c>
      <c r="R12333">
        <v>32.135131585085396</v>
      </c>
      <c r="S12333">
        <v>3153</v>
      </c>
      <c r="T12333">
        <v>30.510594488104726</v>
      </c>
      <c r="U12333">
        <v>33.769525945029095</v>
      </c>
    </row>
    <row r="12334" spans="1:21">
      <c r="A12334" t="s">
        <v>370</v>
      </c>
      <c r="B12334">
        <v>41</v>
      </c>
      <c r="C12334" t="s">
        <v>101</v>
      </c>
      <c r="D12334" t="s">
        <v>32</v>
      </c>
      <c r="E12334" t="s">
        <v>217</v>
      </c>
      <c r="F12334" t="s">
        <v>174</v>
      </c>
      <c r="G12334" t="s">
        <v>211</v>
      </c>
      <c r="H12334" t="s">
        <v>20</v>
      </c>
      <c r="I12334" t="s">
        <v>404</v>
      </c>
      <c r="J12334" t="s">
        <v>269</v>
      </c>
      <c r="K12334">
        <v>0</v>
      </c>
      <c r="L12334" t="s">
        <v>273</v>
      </c>
      <c r="M12334">
        <v>-5</v>
      </c>
      <c r="N12334" t="s">
        <v>471</v>
      </c>
      <c r="O12334" t="s">
        <v>170</v>
      </c>
      <c r="P12334" t="s">
        <v>413</v>
      </c>
      <c r="R12334">
        <v>30.920343576990206</v>
      </c>
      <c r="S12334">
        <v>5345</v>
      </c>
      <c r="T12334">
        <v>29.685271580832168</v>
      </c>
      <c r="U12334">
        <v>32.162767714351759</v>
      </c>
    </row>
    <row r="12335" spans="1:21">
      <c r="A12335" t="s">
        <v>370</v>
      </c>
      <c r="B12335">
        <v>41</v>
      </c>
      <c r="C12335" t="s">
        <v>101</v>
      </c>
      <c r="D12335" t="s">
        <v>32</v>
      </c>
      <c r="E12335" t="s">
        <v>217</v>
      </c>
      <c r="F12335" t="s">
        <v>174</v>
      </c>
      <c r="G12335" t="s">
        <v>211</v>
      </c>
      <c r="H12335" t="s">
        <v>20</v>
      </c>
      <c r="I12335" t="s">
        <v>404</v>
      </c>
      <c r="J12335" t="s">
        <v>269</v>
      </c>
      <c r="K12335">
        <v>0</v>
      </c>
      <c r="L12335" t="s">
        <v>273</v>
      </c>
      <c r="M12335">
        <v>-5</v>
      </c>
      <c r="N12335" t="s">
        <v>471</v>
      </c>
      <c r="O12335" t="s">
        <v>176</v>
      </c>
      <c r="P12335" t="s">
        <v>413</v>
      </c>
      <c r="R12335">
        <v>29.697943897554861</v>
      </c>
      <c r="S12335">
        <v>2192</v>
      </c>
      <c r="T12335">
        <v>27.797001009695936</v>
      </c>
      <c r="U12335">
        <v>31.620623800535956</v>
      </c>
    </row>
    <row r="12336" spans="1:21">
      <c r="A12336" t="s">
        <v>370</v>
      </c>
      <c r="B12336">
        <v>41</v>
      </c>
      <c r="C12336" t="s">
        <v>101</v>
      </c>
      <c r="D12336" t="s">
        <v>32</v>
      </c>
      <c r="E12336" t="s">
        <v>217</v>
      </c>
      <c r="F12336" t="s">
        <v>174</v>
      </c>
      <c r="G12336" t="s">
        <v>211</v>
      </c>
      <c r="H12336" t="s">
        <v>9</v>
      </c>
      <c r="I12336" t="s">
        <v>404</v>
      </c>
      <c r="J12336" t="s">
        <v>270</v>
      </c>
      <c r="K12336">
        <v>0</v>
      </c>
      <c r="L12336" t="s">
        <v>273</v>
      </c>
      <c r="M12336">
        <v>-5</v>
      </c>
      <c r="N12336" t="s">
        <v>471</v>
      </c>
      <c r="O12336" t="s">
        <v>177</v>
      </c>
      <c r="P12336" t="s">
        <v>413</v>
      </c>
      <c r="R12336">
        <v>30.245349382529017</v>
      </c>
      <c r="S12336">
        <v>1388</v>
      </c>
      <c r="T12336">
        <v>27.846804786642039</v>
      </c>
      <c r="U12336">
        <v>32.675539569642169</v>
      </c>
    </row>
    <row r="12337" spans="1:21">
      <c r="A12337" t="s">
        <v>370</v>
      </c>
      <c r="B12337">
        <v>41</v>
      </c>
      <c r="C12337" t="s">
        <v>101</v>
      </c>
      <c r="D12337" t="s">
        <v>32</v>
      </c>
      <c r="E12337" t="s">
        <v>217</v>
      </c>
      <c r="F12337" t="s">
        <v>174</v>
      </c>
      <c r="G12337" t="s">
        <v>211</v>
      </c>
      <c r="H12337" t="s">
        <v>9</v>
      </c>
      <c r="I12337" t="s">
        <v>404</v>
      </c>
      <c r="J12337" t="s">
        <v>270</v>
      </c>
      <c r="K12337">
        <v>0</v>
      </c>
      <c r="L12337" t="s">
        <v>273</v>
      </c>
      <c r="M12337">
        <v>-5</v>
      </c>
      <c r="N12337" t="s">
        <v>471</v>
      </c>
      <c r="O12337" t="s">
        <v>170</v>
      </c>
      <c r="P12337" t="s">
        <v>413</v>
      </c>
      <c r="R12337">
        <v>28.473201239753838</v>
      </c>
      <c r="S12337">
        <v>2346</v>
      </c>
      <c r="T12337">
        <v>26.659908238426194</v>
      </c>
      <c r="U12337">
        <v>30.310388601120401</v>
      </c>
    </row>
    <row r="12338" spans="1:21">
      <c r="A12338" t="s">
        <v>370</v>
      </c>
      <c r="B12338">
        <v>41</v>
      </c>
      <c r="C12338" t="s">
        <v>101</v>
      </c>
      <c r="D12338" t="s">
        <v>32</v>
      </c>
      <c r="E12338" t="s">
        <v>217</v>
      </c>
      <c r="F12338" t="s">
        <v>174</v>
      </c>
      <c r="G12338" t="s">
        <v>211</v>
      </c>
      <c r="H12338" t="s">
        <v>9</v>
      </c>
      <c r="I12338" t="s">
        <v>404</v>
      </c>
      <c r="J12338" t="s">
        <v>270</v>
      </c>
      <c r="K12338">
        <v>0</v>
      </c>
      <c r="L12338" t="s">
        <v>273</v>
      </c>
      <c r="M12338">
        <v>-5</v>
      </c>
      <c r="N12338" t="s">
        <v>471</v>
      </c>
      <c r="O12338" t="s">
        <v>176</v>
      </c>
      <c r="P12338" t="s">
        <v>413</v>
      </c>
      <c r="R12338">
        <v>26.115360581719337</v>
      </c>
      <c r="S12338">
        <v>958</v>
      </c>
      <c r="T12338">
        <v>23.375112491338658</v>
      </c>
      <c r="U12338">
        <v>28.931219853002844</v>
      </c>
    </row>
    <row r="12339" spans="1:21">
      <c r="A12339" t="s">
        <v>370</v>
      </c>
      <c r="B12339">
        <v>41</v>
      </c>
      <c r="C12339" t="s">
        <v>101</v>
      </c>
      <c r="D12339" t="s">
        <v>32</v>
      </c>
      <c r="E12339" t="s">
        <v>217</v>
      </c>
      <c r="F12339" t="s">
        <v>174</v>
      </c>
      <c r="G12339" t="s">
        <v>211</v>
      </c>
      <c r="H12339" t="s">
        <v>21</v>
      </c>
      <c r="I12339" t="s">
        <v>404</v>
      </c>
      <c r="J12339" t="s">
        <v>271</v>
      </c>
      <c r="K12339">
        <v>0</v>
      </c>
      <c r="L12339" t="s">
        <v>273</v>
      </c>
      <c r="M12339">
        <v>-5</v>
      </c>
      <c r="N12339" t="s">
        <v>471</v>
      </c>
      <c r="O12339" t="s">
        <v>177</v>
      </c>
      <c r="P12339" t="s">
        <v>413</v>
      </c>
      <c r="R12339">
        <v>33.972980965813811</v>
      </c>
      <c r="S12339">
        <v>2528</v>
      </c>
      <c r="T12339">
        <v>32.131254755523869</v>
      </c>
      <c r="U12339">
        <v>35.822121572548724</v>
      </c>
    </row>
    <row r="12340" spans="1:21">
      <c r="A12340" t="s">
        <v>370</v>
      </c>
      <c r="B12340">
        <v>41</v>
      </c>
      <c r="C12340" t="s">
        <v>101</v>
      </c>
      <c r="D12340" t="s">
        <v>32</v>
      </c>
      <c r="E12340" t="s">
        <v>217</v>
      </c>
      <c r="F12340" t="s">
        <v>174</v>
      </c>
      <c r="G12340" t="s">
        <v>211</v>
      </c>
      <c r="H12340" t="s">
        <v>21</v>
      </c>
      <c r="I12340" t="s">
        <v>404</v>
      </c>
      <c r="J12340" t="s">
        <v>271</v>
      </c>
      <c r="K12340">
        <v>0</v>
      </c>
      <c r="L12340" t="s">
        <v>273</v>
      </c>
      <c r="M12340">
        <v>-5</v>
      </c>
      <c r="N12340" t="s">
        <v>471</v>
      </c>
      <c r="O12340" t="s">
        <v>170</v>
      </c>
      <c r="P12340" t="s">
        <v>413</v>
      </c>
      <c r="R12340">
        <v>33.046915153134989</v>
      </c>
      <c r="S12340">
        <v>4244</v>
      </c>
      <c r="T12340">
        <v>31.635034877202596</v>
      </c>
      <c r="U12340">
        <v>34.464670443142673</v>
      </c>
    </row>
    <row r="12341" spans="1:21">
      <c r="A12341" t="s">
        <v>370</v>
      </c>
      <c r="B12341">
        <v>41</v>
      </c>
      <c r="C12341" t="s">
        <v>101</v>
      </c>
      <c r="D12341" t="s">
        <v>32</v>
      </c>
      <c r="E12341" t="s">
        <v>217</v>
      </c>
      <c r="F12341" t="s">
        <v>174</v>
      </c>
      <c r="G12341" t="s">
        <v>211</v>
      </c>
      <c r="H12341" t="s">
        <v>21</v>
      </c>
      <c r="I12341" t="s">
        <v>404</v>
      </c>
      <c r="J12341" t="s">
        <v>271</v>
      </c>
      <c r="K12341">
        <v>0</v>
      </c>
      <c r="L12341" t="s">
        <v>273</v>
      </c>
      <c r="M12341">
        <v>-5</v>
      </c>
      <c r="N12341" t="s">
        <v>471</v>
      </c>
      <c r="O12341" t="s">
        <v>176</v>
      </c>
      <c r="P12341" t="s">
        <v>413</v>
      </c>
      <c r="R12341">
        <v>31.806046525605186</v>
      </c>
      <c r="S12341">
        <v>1716</v>
      </c>
      <c r="T12341">
        <v>29.613704116126982</v>
      </c>
      <c r="U12341">
        <v>34.017808211521697</v>
      </c>
    </row>
    <row r="12342" spans="1:21">
      <c r="A12342" t="s">
        <v>370</v>
      </c>
      <c r="B12342">
        <v>41</v>
      </c>
      <c r="C12342" t="s">
        <v>101</v>
      </c>
      <c r="D12342" t="s">
        <v>32</v>
      </c>
      <c r="E12342" t="s">
        <v>217</v>
      </c>
      <c r="F12342" t="s">
        <v>174</v>
      </c>
      <c r="G12342" t="s">
        <v>211</v>
      </c>
      <c r="H12342" t="s">
        <v>6</v>
      </c>
      <c r="I12342" t="s">
        <v>404</v>
      </c>
      <c r="J12342" t="s">
        <v>272</v>
      </c>
      <c r="K12342">
        <v>0</v>
      </c>
      <c r="L12342" t="s">
        <v>273</v>
      </c>
      <c r="M12342">
        <v>-5</v>
      </c>
      <c r="N12342" t="s">
        <v>471</v>
      </c>
      <c r="O12342" t="s">
        <v>176</v>
      </c>
      <c r="P12342" t="s">
        <v>413</v>
      </c>
      <c r="R12342">
        <v>32.820350138660139</v>
      </c>
      <c r="S12342">
        <v>325</v>
      </c>
      <c r="T12342">
        <v>27.774546588883609</v>
      </c>
      <c r="U12342">
        <v>37.948335852417351</v>
      </c>
    </row>
    <row r="12343" spans="1:21">
      <c r="A12343" t="s">
        <v>370</v>
      </c>
      <c r="B12343">
        <v>41</v>
      </c>
      <c r="C12343" t="s">
        <v>101</v>
      </c>
      <c r="D12343" t="s">
        <v>32</v>
      </c>
      <c r="E12343" t="s">
        <v>217</v>
      </c>
      <c r="F12343" t="s">
        <v>174</v>
      </c>
      <c r="G12343" t="s">
        <v>211</v>
      </c>
      <c r="H12343" t="s">
        <v>6</v>
      </c>
      <c r="I12343" t="s">
        <v>404</v>
      </c>
      <c r="J12343" t="s">
        <v>272</v>
      </c>
      <c r="K12343">
        <v>0</v>
      </c>
      <c r="L12343" t="s">
        <v>273</v>
      </c>
      <c r="M12343">
        <v>-5</v>
      </c>
      <c r="N12343" t="s">
        <v>471</v>
      </c>
      <c r="O12343" t="s">
        <v>177</v>
      </c>
      <c r="P12343" t="s">
        <v>413</v>
      </c>
      <c r="R12343">
        <v>32.725976618120264</v>
      </c>
      <c r="S12343">
        <v>463</v>
      </c>
      <c r="T12343">
        <v>28.492128956441192</v>
      </c>
      <c r="U12343">
        <v>37.018702888110724</v>
      </c>
    </row>
    <row r="12344" spans="1:21">
      <c r="A12344" t="s">
        <v>370</v>
      </c>
      <c r="B12344">
        <v>41</v>
      </c>
      <c r="C12344" t="s">
        <v>101</v>
      </c>
      <c r="D12344" t="s">
        <v>32</v>
      </c>
      <c r="E12344" t="s">
        <v>217</v>
      </c>
      <c r="F12344" t="s">
        <v>174</v>
      </c>
      <c r="G12344" t="s">
        <v>211</v>
      </c>
      <c r="H12344" t="s">
        <v>6</v>
      </c>
      <c r="I12344" t="s">
        <v>404</v>
      </c>
      <c r="J12344" t="s">
        <v>272</v>
      </c>
      <c r="K12344">
        <v>0</v>
      </c>
      <c r="L12344" t="s">
        <v>273</v>
      </c>
      <c r="M12344">
        <v>-5</v>
      </c>
      <c r="N12344" t="s">
        <v>471</v>
      </c>
      <c r="O12344" t="s">
        <v>170</v>
      </c>
      <c r="P12344" t="s">
        <v>413</v>
      </c>
      <c r="R12344">
        <v>31.444529562366974</v>
      </c>
      <c r="S12344">
        <v>788</v>
      </c>
      <c r="T12344">
        <v>28.23030681183214</v>
      </c>
      <c r="U12344">
        <v>34.704207675841417</v>
      </c>
    </row>
    <row r="12345" spans="1:21">
      <c r="A12345" t="s">
        <v>370</v>
      </c>
      <c r="B12345">
        <v>41</v>
      </c>
      <c r="C12345" t="s">
        <v>101</v>
      </c>
      <c r="D12345" t="s">
        <v>32</v>
      </c>
      <c r="E12345" t="s">
        <v>217</v>
      </c>
      <c r="F12345" t="s">
        <v>174</v>
      </c>
      <c r="G12345" t="s">
        <v>211</v>
      </c>
      <c r="H12345" t="s">
        <v>4</v>
      </c>
      <c r="I12345" t="s">
        <v>404</v>
      </c>
      <c r="J12345" t="s">
        <v>297</v>
      </c>
      <c r="K12345">
        <v>0</v>
      </c>
      <c r="L12345" t="s">
        <v>273</v>
      </c>
      <c r="M12345">
        <v>-5</v>
      </c>
      <c r="N12345" t="s">
        <v>471</v>
      </c>
      <c r="O12345" t="s">
        <v>177</v>
      </c>
      <c r="P12345" t="s">
        <v>413</v>
      </c>
      <c r="R12345">
        <v>33.825681284631521</v>
      </c>
      <c r="S12345">
        <v>1456</v>
      </c>
      <c r="T12345">
        <v>31.404173724922156</v>
      </c>
      <c r="U12345">
        <v>36.260758934115032</v>
      </c>
    </row>
    <row r="12346" spans="1:21">
      <c r="A12346" t="s">
        <v>370</v>
      </c>
      <c r="B12346">
        <v>41</v>
      </c>
      <c r="C12346" t="s">
        <v>101</v>
      </c>
      <c r="D12346" t="s">
        <v>32</v>
      </c>
      <c r="E12346" t="s">
        <v>217</v>
      </c>
      <c r="F12346" t="s">
        <v>174</v>
      </c>
      <c r="G12346" t="s">
        <v>211</v>
      </c>
      <c r="H12346" t="s">
        <v>4</v>
      </c>
      <c r="I12346" t="s">
        <v>404</v>
      </c>
      <c r="J12346" t="s">
        <v>297</v>
      </c>
      <c r="K12346">
        <v>0</v>
      </c>
      <c r="L12346" t="s">
        <v>273</v>
      </c>
      <c r="M12346">
        <v>-5</v>
      </c>
      <c r="N12346" t="s">
        <v>471</v>
      </c>
      <c r="O12346" t="s">
        <v>170</v>
      </c>
      <c r="P12346" t="s">
        <v>413</v>
      </c>
      <c r="R12346">
        <v>32.494033471984942</v>
      </c>
      <c r="S12346">
        <v>2422</v>
      </c>
      <c r="T12346">
        <v>30.635579431793964</v>
      </c>
      <c r="U12346">
        <v>34.364324102794576</v>
      </c>
    </row>
    <row r="12347" spans="1:21">
      <c r="A12347" t="s">
        <v>370</v>
      </c>
      <c r="B12347">
        <v>41</v>
      </c>
      <c r="C12347" t="s">
        <v>101</v>
      </c>
      <c r="D12347" t="s">
        <v>32</v>
      </c>
      <c r="E12347" t="s">
        <v>217</v>
      </c>
      <c r="F12347" t="s">
        <v>174</v>
      </c>
      <c r="G12347" t="s">
        <v>211</v>
      </c>
      <c r="H12347" t="s">
        <v>4</v>
      </c>
      <c r="I12347" t="s">
        <v>404</v>
      </c>
      <c r="J12347" t="s">
        <v>297</v>
      </c>
      <c r="K12347">
        <v>0</v>
      </c>
      <c r="L12347" t="s">
        <v>273</v>
      </c>
      <c r="M12347">
        <v>-5</v>
      </c>
      <c r="N12347" t="s">
        <v>471</v>
      </c>
      <c r="O12347" t="s">
        <v>176</v>
      </c>
      <c r="P12347" t="s">
        <v>413</v>
      </c>
      <c r="R12347">
        <v>29.399894141918271</v>
      </c>
      <c r="S12347">
        <v>966</v>
      </c>
      <c r="T12347">
        <v>26.556155623780032</v>
      </c>
      <c r="U12347">
        <v>32.295097690743241</v>
      </c>
    </row>
    <row r="12348" spans="1:21">
      <c r="A12348" t="s">
        <v>370</v>
      </c>
      <c r="B12348">
        <v>41</v>
      </c>
      <c r="C12348" t="s">
        <v>101</v>
      </c>
      <c r="D12348" t="s">
        <v>32</v>
      </c>
      <c r="E12348" t="s">
        <v>217</v>
      </c>
      <c r="F12348" t="s">
        <v>174</v>
      </c>
      <c r="G12348" t="s">
        <v>211</v>
      </c>
      <c r="H12348" t="s">
        <v>11</v>
      </c>
      <c r="I12348" t="s">
        <v>404</v>
      </c>
      <c r="J12348" t="s">
        <v>298</v>
      </c>
      <c r="K12348">
        <v>0</v>
      </c>
      <c r="L12348" t="s">
        <v>273</v>
      </c>
      <c r="M12348">
        <v>-5</v>
      </c>
      <c r="N12348" t="s">
        <v>471</v>
      </c>
      <c r="O12348" t="s">
        <v>177</v>
      </c>
      <c r="P12348" t="s">
        <v>413</v>
      </c>
      <c r="R12348">
        <v>30.852213910479364</v>
      </c>
      <c r="S12348">
        <v>9884</v>
      </c>
      <c r="T12348">
        <v>29.943746239361747</v>
      </c>
      <c r="U12348">
        <v>31.764703703299645</v>
      </c>
    </row>
    <row r="12349" spans="1:21">
      <c r="A12349" t="s">
        <v>370</v>
      </c>
      <c r="B12349">
        <v>41</v>
      </c>
      <c r="C12349" t="s">
        <v>101</v>
      </c>
      <c r="D12349" t="s">
        <v>32</v>
      </c>
      <c r="E12349" t="s">
        <v>217</v>
      </c>
      <c r="F12349" t="s">
        <v>174</v>
      </c>
      <c r="G12349" t="s">
        <v>211</v>
      </c>
      <c r="H12349" t="s">
        <v>11</v>
      </c>
      <c r="I12349" t="s">
        <v>404</v>
      </c>
      <c r="J12349" t="s">
        <v>298</v>
      </c>
      <c r="K12349">
        <v>0</v>
      </c>
      <c r="L12349" t="s">
        <v>273</v>
      </c>
      <c r="M12349">
        <v>-5</v>
      </c>
      <c r="N12349" t="s">
        <v>471</v>
      </c>
      <c r="O12349" t="s">
        <v>170</v>
      </c>
      <c r="P12349" t="s">
        <v>413</v>
      </c>
      <c r="R12349">
        <v>30.083643737432375</v>
      </c>
      <c r="S12349">
        <v>17375</v>
      </c>
      <c r="T12349">
        <v>29.403042072283654</v>
      </c>
      <c r="U12349">
        <v>30.766834743471801</v>
      </c>
    </row>
    <row r="12350" spans="1:21">
      <c r="A12350" t="s">
        <v>370</v>
      </c>
      <c r="B12350">
        <v>41</v>
      </c>
      <c r="C12350" t="s">
        <v>101</v>
      </c>
      <c r="D12350" t="s">
        <v>32</v>
      </c>
      <c r="E12350" t="s">
        <v>217</v>
      </c>
      <c r="F12350" t="s">
        <v>174</v>
      </c>
      <c r="G12350" t="s">
        <v>211</v>
      </c>
      <c r="H12350" t="s">
        <v>11</v>
      </c>
      <c r="I12350" t="s">
        <v>404</v>
      </c>
      <c r="J12350" t="s">
        <v>298</v>
      </c>
      <c r="K12350">
        <v>0</v>
      </c>
      <c r="L12350" t="s">
        <v>273</v>
      </c>
      <c r="M12350">
        <v>-5</v>
      </c>
      <c r="N12350" t="s">
        <v>471</v>
      </c>
      <c r="O12350" t="s">
        <v>176</v>
      </c>
      <c r="P12350" t="s">
        <v>413</v>
      </c>
      <c r="R12350">
        <v>29.029659102733508</v>
      </c>
      <c r="S12350">
        <v>7491</v>
      </c>
      <c r="T12350">
        <v>28.005422532577949</v>
      </c>
      <c r="U12350">
        <v>30.060866033408679</v>
      </c>
    </row>
    <row r="12351" spans="1:21">
      <c r="A12351" t="s">
        <v>370</v>
      </c>
      <c r="B12351">
        <v>41</v>
      </c>
      <c r="C12351" t="s">
        <v>101</v>
      </c>
      <c r="D12351" t="s">
        <v>32</v>
      </c>
      <c r="E12351" t="s">
        <v>217</v>
      </c>
      <c r="F12351" t="s">
        <v>174</v>
      </c>
      <c r="G12351" t="s">
        <v>211</v>
      </c>
      <c r="H12351" t="s">
        <v>8</v>
      </c>
      <c r="I12351" t="s">
        <v>404</v>
      </c>
      <c r="J12351" t="s">
        <v>299</v>
      </c>
      <c r="K12351">
        <v>0</v>
      </c>
      <c r="L12351" t="s">
        <v>273</v>
      </c>
      <c r="M12351">
        <v>-5</v>
      </c>
      <c r="N12351" t="s">
        <v>471</v>
      </c>
      <c r="O12351" t="s">
        <v>177</v>
      </c>
      <c r="P12351" t="s">
        <v>413</v>
      </c>
      <c r="R12351">
        <v>29.31759567847805</v>
      </c>
      <c r="S12351">
        <v>2272</v>
      </c>
      <c r="T12351">
        <v>27.457794106672601</v>
      </c>
      <c r="U12351">
        <v>31.199515079575086</v>
      </c>
    </row>
    <row r="12352" spans="1:21">
      <c r="A12352" t="s">
        <v>370</v>
      </c>
      <c r="B12352">
        <v>41</v>
      </c>
      <c r="C12352" t="s">
        <v>101</v>
      </c>
      <c r="D12352" t="s">
        <v>32</v>
      </c>
      <c r="E12352" t="s">
        <v>217</v>
      </c>
      <c r="F12352" t="s">
        <v>174</v>
      </c>
      <c r="G12352" t="s">
        <v>211</v>
      </c>
      <c r="H12352" t="s">
        <v>8</v>
      </c>
      <c r="I12352" t="s">
        <v>404</v>
      </c>
      <c r="J12352" t="s">
        <v>299</v>
      </c>
      <c r="K12352">
        <v>0</v>
      </c>
      <c r="L12352" t="s">
        <v>273</v>
      </c>
      <c r="M12352">
        <v>-5</v>
      </c>
      <c r="N12352" t="s">
        <v>471</v>
      </c>
      <c r="O12352" t="s">
        <v>170</v>
      </c>
      <c r="P12352" t="s">
        <v>413</v>
      </c>
      <c r="R12352">
        <v>28.935608579106788</v>
      </c>
      <c r="S12352">
        <v>3812</v>
      </c>
      <c r="T12352">
        <v>27.503465195652289</v>
      </c>
      <c r="U12352">
        <v>30.38162048074603</v>
      </c>
    </row>
    <row r="12353" spans="1:21">
      <c r="A12353" t="s">
        <v>370</v>
      </c>
      <c r="B12353">
        <v>41</v>
      </c>
      <c r="C12353" t="s">
        <v>101</v>
      </c>
      <c r="D12353" t="s">
        <v>32</v>
      </c>
      <c r="E12353" t="s">
        <v>217</v>
      </c>
      <c r="F12353" t="s">
        <v>174</v>
      </c>
      <c r="G12353" t="s">
        <v>211</v>
      </c>
      <c r="H12353" t="s">
        <v>8</v>
      </c>
      <c r="I12353" t="s">
        <v>404</v>
      </c>
      <c r="J12353" t="s">
        <v>299</v>
      </c>
      <c r="K12353">
        <v>0</v>
      </c>
      <c r="L12353" t="s">
        <v>273</v>
      </c>
      <c r="M12353">
        <v>-5</v>
      </c>
      <c r="N12353" t="s">
        <v>471</v>
      </c>
      <c r="O12353" t="s">
        <v>176</v>
      </c>
      <c r="P12353" t="s">
        <v>413</v>
      </c>
      <c r="R12353">
        <v>27.888593659737669</v>
      </c>
      <c r="S12353">
        <v>1540</v>
      </c>
      <c r="T12353">
        <v>25.670068355589304</v>
      </c>
      <c r="U12353">
        <v>30.146144403144714</v>
      </c>
    </row>
    <row r="12354" spans="1:21">
      <c r="A12354" t="s">
        <v>370</v>
      </c>
      <c r="B12354">
        <v>41</v>
      </c>
      <c r="C12354" t="s">
        <v>101</v>
      </c>
      <c r="D12354" t="s">
        <v>32</v>
      </c>
      <c r="E12354" t="s">
        <v>217</v>
      </c>
      <c r="F12354" t="s">
        <v>174</v>
      </c>
      <c r="G12354" t="s">
        <v>211</v>
      </c>
      <c r="H12354" t="s">
        <v>17</v>
      </c>
      <c r="I12354" t="s">
        <v>404</v>
      </c>
      <c r="J12354" t="s">
        <v>300</v>
      </c>
      <c r="K12354">
        <v>0</v>
      </c>
      <c r="L12354" t="s">
        <v>273</v>
      </c>
      <c r="M12354">
        <v>-5</v>
      </c>
      <c r="N12354" t="s">
        <v>471</v>
      </c>
      <c r="O12354" t="s">
        <v>177</v>
      </c>
      <c r="P12354" t="s">
        <v>413</v>
      </c>
      <c r="R12354">
        <v>32.683555776866207</v>
      </c>
      <c r="S12354">
        <v>11888</v>
      </c>
      <c r="T12354">
        <v>31.841596417127853</v>
      </c>
      <c r="U12354">
        <v>33.527816909308399</v>
      </c>
    </row>
    <row r="12355" spans="1:21">
      <c r="A12355" t="s">
        <v>370</v>
      </c>
      <c r="B12355">
        <v>41</v>
      </c>
      <c r="C12355" t="s">
        <v>101</v>
      </c>
      <c r="D12355" t="s">
        <v>32</v>
      </c>
      <c r="E12355" t="s">
        <v>217</v>
      </c>
      <c r="F12355" t="s">
        <v>174</v>
      </c>
      <c r="G12355" t="s">
        <v>211</v>
      </c>
      <c r="H12355" t="s">
        <v>17</v>
      </c>
      <c r="I12355" t="s">
        <v>404</v>
      </c>
      <c r="J12355" t="s">
        <v>300</v>
      </c>
      <c r="K12355">
        <v>0</v>
      </c>
      <c r="L12355" t="s">
        <v>273</v>
      </c>
      <c r="M12355">
        <v>-5</v>
      </c>
      <c r="N12355" t="s">
        <v>471</v>
      </c>
      <c r="O12355" t="s">
        <v>170</v>
      </c>
      <c r="P12355" t="s">
        <v>413</v>
      </c>
      <c r="R12355">
        <v>31.738206435739468</v>
      </c>
      <c r="S12355">
        <v>20277</v>
      </c>
      <c r="T12355">
        <v>31.098405822686281</v>
      </c>
      <c r="U12355">
        <v>32.379671059926615</v>
      </c>
    </row>
    <row r="12356" spans="1:21">
      <c r="A12356" t="s">
        <v>370</v>
      </c>
      <c r="B12356">
        <v>41</v>
      </c>
      <c r="C12356" t="s">
        <v>101</v>
      </c>
      <c r="D12356" t="s">
        <v>32</v>
      </c>
      <c r="E12356" t="s">
        <v>217</v>
      </c>
      <c r="F12356" t="s">
        <v>174</v>
      </c>
      <c r="G12356" t="s">
        <v>211</v>
      </c>
      <c r="H12356" t="s">
        <v>17</v>
      </c>
      <c r="I12356" t="s">
        <v>404</v>
      </c>
      <c r="J12356" t="s">
        <v>300</v>
      </c>
      <c r="K12356">
        <v>0</v>
      </c>
      <c r="L12356" t="s">
        <v>273</v>
      </c>
      <c r="M12356">
        <v>-5</v>
      </c>
      <c r="N12356" t="s">
        <v>471</v>
      </c>
      <c r="O12356" t="s">
        <v>176</v>
      </c>
      <c r="P12356" t="s">
        <v>413</v>
      </c>
      <c r="R12356">
        <v>30.824555873413939</v>
      </c>
      <c r="S12356">
        <v>8389</v>
      </c>
      <c r="T12356">
        <v>29.83892091366609</v>
      </c>
      <c r="U12356">
        <v>31.814952295633564</v>
      </c>
    </row>
    <row r="12357" spans="1:21">
      <c r="A12357" t="s">
        <v>370</v>
      </c>
      <c r="B12357">
        <v>41</v>
      </c>
      <c r="C12357" t="s">
        <v>101</v>
      </c>
      <c r="D12357" t="s">
        <v>32</v>
      </c>
      <c r="E12357" t="s">
        <v>217</v>
      </c>
      <c r="F12357" t="s">
        <v>174</v>
      </c>
      <c r="G12357" t="s">
        <v>211</v>
      </c>
      <c r="H12357" t="s">
        <v>13</v>
      </c>
      <c r="I12357" t="s">
        <v>404</v>
      </c>
      <c r="J12357" t="s">
        <v>301</v>
      </c>
      <c r="K12357">
        <v>0</v>
      </c>
      <c r="L12357" t="s">
        <v>273</v>
      </c>
      <c r="M12357">
        <v>-5</v>
      </c>
      <c r="N12357" t="s">
        <v>471</v>
      </c>
      <c r="O12357" t="s">
        <v>177</v>
      </c>
      <c r="P12357" t="s">
        <v>413</v>
      </c>
      <c r="R12357">
        <v>34.712362633035539</v>
      </c>
      <c r="S12357">
        <v>2944</v>
      </c>
      <c r="T12357">
        <v>32.99570108283195</v>
      </c>
      <c r="U12357">
        <v>36.433713012397185</v>
      </c>
    </row>
    <row r="12358" spans="1:21">
      <c r="A12358" t="s">
        <v>370</v>
      </c>
      <c r="B12358">
        <v>41</v>
      </c>
      <c r="C12358" t="s">
        <v>101</v>
      </c>
      <c r="D12358" t="s">
        <v>32</v>
      </c>
      <c r="E12358" t="s">
        <v>217</v>
      </c>
      <c r="F12358" t="s">
        <v>174</v>
      </c>
      <c r="G12358" t="s">
        <v>211</v>
      </c>
      <c r="H12358" t="s">
        <v>13</v>
      </c>
      <c r="I12358" t="s">
        <v>404</v>
      </c>
      <c r="J12358" t="s">
        <v>301</v>
      </c>
      <c r="K12358">
        <v>0</v>
      </c>
      <c r="L12358" t="s">
        <v>273</v>
      </c>
      <c r="M12358">
        <v>-5</v>
      </c>
      <c r="N12358" t="s">
        <v>471</v>
      </c>
      <c r="O12358" t="s">
        <v>170</v>
      </c>
      <c r="P12358" t="s">
        <v>413</v>
      </c>
      <c r="R12358">
        <v>34.176305765924269</v>
      </c>
      <c r="S12358">
        <v>4972</v>
      </c>
      <c r="T12358">
        <v>32.859964088130326</v>
      </c>
      <c r="U12358">
        <v>35.496139936849602</v>
      </c>
    </row>
    <row r="12359" spans="1:21">
      <c r="A12359" t="s">
        <v>370</v>
      </c>
      <c r="B12359">
        <v>41</v>
      </c>
      <c r="C12359" t="s">
        <v>101</v>
      </c>
      <c r="D12359" t="s">
        <v>32</v>
      </c>
      <c r="E12359" t="s">
        <v>217</v>
      </c>
      <c r="F12359" t="s">
        <v>174</v>
      </c>
      <c r="G12359" t="s">
        <v>211</v>
      </c>
      <c r="H12359" t="s">
        <v>13</v>
      </c>
      <c r="I12359" t="s">
        <v>404</v>
      </c>
      <c r="J12359" t="s">
        <v>301</v>
      </c>
      <c r="K12359">
        <v>0</v>
      </c>
      <c r="L12359" t="s">
        <v>273</v>
      </c>
      <c r="M12359">
        <v>-5</v>
      </c>
      <c r="N12359" t="s">
        <v>471</v>
      </c>
      <c r="O12359" t="s">
        <v>176</v>
      </c>
      <c r="P12359" t="s">
        <v>413</v>
      </c>
      <c r="R12359">
        <v>32.463849067456707</v>
      </c>
      <c r="S12359">
        <v>2028</v>
      </c>
      <c r="T12359">
        <v>30.434207015317238</v>
      </c>
      <c r="U12359">
        <v>34.507730949792965</v>
      </c>
    </row>
    <row r="12360" spans="1:21">
      <c r="A12360" t="s">
        <v>370</v>
      </c>
      <c r="B12360">
        <v>41</v>
      </c>
      <c r="C12360" t="s">
        <v>101</v>
      </c>
      <c r="D12360" t="s">
        <v>32</v>
      </c>
      <c r="E12360" t="s">
        <v>217</v>
      </c>
      <c r="F12360" t="s">
        <v>174</v>
      </c>
      <c r="G12360" t="s">
        <v>211</v>
      </c>
      <c r="H12360" t="s">
        <v>25</v>
      </c>
      <c r="I12360" t="s">
        <v>404</v>
      </c>
      <c r="J12360" t="s">
        <v>302</v>
      </c>
      <c r="K12360">
        <v>0</v>
      </c>
      <c r="L12360" t="s">
        <v>273</v>
      </c>
      <c r="M12360">
        <v>-5</v>
      </c>
      <c r="N12360" t="s">
        <v>471</v>
      </c>
      <c r="O12360" t="s">
        <v>177</v>
      </c>
      <c r="P12360" t="s">
        <v>413</v>
      </c>
      <c r="R12360">
        <v>36.786807741273464</v>
      </c>
      <c r="S12360">
        <v>2545</v>
      </c>
      <c r="T12360">
        <v>34.914093010996694</v>
      </c>
      <c r="U12360">
        <v>38.659546024591158</v>
      </c>
    </row>
    <row r="12361" spans="1:21">
      <c r="A12361" t="s">
        <v>370</v>
      </c>
      <c r="B12361">
        <v>41</v>
      </c>
      <c r="C12361" t="s">
        <v>101</v>
      </c>
      <c r="D12361" t="s">
        <v>32</v>
      </c>
      <c r="E12361" t="s">
        <v>217</v>
      </c>
      <c r="F12361" t="s">
        <v>174</v>
      </c>
      <c r="G12361" t="s">
        <v>211</v>
      </c>
      <c r="H12361" t="s">
        <v>25</v>
      </c>
      <c r="I12361" t="s">
        <v>404</v>
      </c>
      <c r="J12361" t="s">
        <v>302</v>
      </c>
      <c r="K12361">
        <v>0</v>
      </c>
      <c r="L12361" t="s">
        <v>273</v>
      </c>
      <c r="M12361">
        <v>-5</v>
      </c>
      <c r="N12361" t="s">
        <v>471</v>
      </c>
      <c r="O12361" t="s">
        <v>170</v>
      </c>
      <c r="P12361" t="s">
        <v>413</v>
      </c>
      <c r="R12361">
        <v>35.976929392022413</v>
      </c>
      <c r="S12361">
        <v>4396</v>
      </c>
      <c r="T12361">
        <v>34.559146721235329</v>
      </c>
      <c r="U12361">
        <v>37.395938564521188</v>
      </c>
    </row>
    <row r="12362" spans="1:21">
      <c r="A12362" t="s">
        <v>370</v>
      </c>
      <c r="B12362">
        <v>41</v>
      </c>
      <c r="C12362" t="s">
        <v>101</v>
      </c>
      <c r="D12362" t="s">
        <v>32</v>
      </c>
      <c r="E12362" t="s">
        <v>217</v>
      </c>
      <c r="F12362" t="s">
        <v>174</v>
      </c>
      <c r="G12362" t="s">
        <v>211</v>
      </c>
      <c r="H12362" t="s">
        <v>25</v>
      </c>
      <c r="I12362" t="s">
        <v>404</v>
      </c>
      <c r="J12362" t="s">
        <v>302</v>
      </c>
      <c r="K12362">
        <v>0</v>
      </c>
      <c r="L12362" t="s">
        <v>273</v>
      </c>
      <c r="M12362">
        <v>-5</v>
      </c>
      <c r="N12362" t="s">
        <v>471</v>
      </c>
      <c r="O12362" t="s">
        <v>176</v>
      </c>
      <c r="P12362" t="s">
        <v>413</v>
      </c>
      <c r="R12362">
        <v>34.633402738658916</v>
      </c>
      <c r="S12362">
        <v>1851</v>
      </c>
      <c r="T12362">
        <v>32.471012815134415</v>
      </c>
      <c r="U12362">
        <v>36.803546360645647</v>
      </c>
    </row>
    <row r="12363" spans="1:21">
      <c r="A12363" t="s">
        <v>370</v>
      </c>
      <c r="B12363">
        <v>41</v>
      </c>
      <c r="C12363" t="s">
        <v>101</v>
      </c>
      <c r="D12363" t="s">
        <v>32</v>
      </c>
      <c r="E12363" t="s">
        <v>217</v>
      </c>
      <c r="F12363" t="s">
        <v>174</v>
      </c>
      <c r="G12363" t="s">
        <v>211</v>
      </c>
      <c r="H12363" t="s">
        <v>16</v>
      </c>
      <c r="I12363" t="s">
        <v>404</v>
      </c>
      <c r="J12363" t="s">
        <v>303</v>
      </c>
      <c r="K12363">
        <v>0</v>
      </c>
      <c r="L12363" t="s">
        <v>273</v>
      </c>
      <c r="M12363">
        <v>-5</v>
      </c>
      <c r="N12363" t="s">
        <v>471</v>
      </c>
      <c r="O12363" t="s">
        <v>177</v>
      </c>
      <c r="P12363" t="s">
        <v>413</v>
      </c>
      <c r="R12363">
        <v>30.690134602315144</v>
      </c>
      <c r="S12363">
        <v>2119</v>
      </c>
      <c r="T12363">
        <v>28.737127264576223</v>
      </c>
      <c r="U12363">
        <v>32.662434433446585</v>
      </c>
    </row>
    <row r="12364" spans="1:21">
      <c r="A12364" t="s">
        <v>370</v>
      </c>
      <c r="B12364">
        <v>41</v>
      </c>
      <c r="C12364" t="s">
        <v>101</v>
      </c>
      <c r="D12364" t="s">
        <v>32</v>
      </c>
      <c r="E12364" t="s">
        <v>217</v>
      </c>
      <c r="F12364" t="s">
        <v>174</v>
      </c>
      <c r="G12364" t="s">
        <v>211</v>
      </c>
      <c r="H12364" t="s">
        <v>16</v>
      </c>
      <c r="I12364" t="s">
        <v>404</v>
      </c>
      <c r="J12364" t="s">
        <v>303</v>
      </c>
      <c r="K12364">
        <v>0</v>
      </c>
      <c r="L12364" t="s">
        <v>273</v>
      </c>
      <c r="M12364">
        <v>-5</v>
      </c>
      <c r="N12364" t="s">
        <v>471</v>
      </c>
      <c r="O12364" t="s">
        <v>176</v>
      </c>
      <c r="P12364" t="s">
        <v>413</v>
      </c>
      <c r="R12364">
        <v>30.11511962074993</v>
      </c>
      <c r="S12364">
        <v>1514</v>
      </c>
      <c r="T12364">
        <v>27.820864927781525</v>
      </c>
      <c r="U12364">
        <v>32.438970509185133</v>
      </c>
    </row>
    <row r="12365" spans="1:21">
      <c r="A12365" t="s">
        <v>370</v>
      </c>
      <c r="B12365">
        <v>41</v>
      </c>
      <c r="C12365" t="s">
        <v>101</v>
      </c>
      <c r="D12365" t="s">
        <v>32</v>
      </c>
      <c r="E12365" t="s">
        <v>217</v>
      </c>
      <c r="F12365" t="s">
        <v>174</v>
      </c>
      <c r="G12365" t="s">
        <v>211</v>
      </c>
      <c r="H12365" t="s">
        <v>16</v>
      </c>
      <c r="I12365" t="s">
        <v>404</v>
      </c>
      <c r="J12365" t="s">
        <v>303</v>
      </c>
      <c r="K12365">
        <v>0</v>
      </c>
      <c r="L12365" t="s">
        <v>273</v>
      </c>
      <c r="M12365">
        <v>-5</v>
      </c>
      <c r="N12365" t="s">
        <v>471</v>
      </c>
      <c r="O12365" t="s">
        <v>170</v>
      </c>
      <c r="P12365" t="s">
        <v>413</v>
      </c>
      <c r="R12365">
        <v>30.274012146831495</v>
      </c>
      <c r="S12365">
        <v>3633</v>
      </c>
      <c r="T12365">
        <v>28.786500552762188</v>
      </c>
      <c r="U12365">
        <v>31.773553162359786</v>
      </c>
    </row>
    <row r="12366" spans="1:21">
      <c r="A12366" t="s">
        <v>370</v>
      </c>
      <c r="B12366">
        <v>41</v>
      </c>
      <c r="C12366" t="s">
        <v>101</v>
      </c>
      <c r="D12366" t="s">
        <v>32</v>
      </c>
      <c r="E12366" t="s">
        <v>217</v>
      </c>
      <c r="F12366" t="s">
        <v>174</v>
      </c>
      <c r="G12366" t="s">
        <v>211</v>
      </c>
      <c r="H12366" t="s">
        <v>5</v>
      </c>
      <c r="I12366" t="s">
        <v>404</v>
      </c>
      <c r="J12366" t="s">
        <v>304</v>
      </c>
      <c r="K12366">
        <v>0</v>
      </c>
      <c r="L12366" t="s">
        <v>273</v>
      </c>
      <c r="M12366">
        <v>-5</v>
      </c>
      <c r="N12366" t="s">
        <v>471</v>
      </c>
      <c r="O12366" t="s">
        <v>177</v>
      </c>
      <c r="P12366" t="s">
        <v>413</v>
      </c>
      <c r="R12366">
        <v>32.813820467592691</v>
      </c>
      <c r="S12366">
        <v>2730</v>
      </c>
      <c r="T12366">
        <v>31.058086357660265</v>
      </c>
      <c r="U12366">
        <v>34.57926596175831</v>
      </c>
    </row>
    <row r="12367" spans="1:21">
      <c r="A12367" t="s">
        <v>370</v>
      </c>
      <c r="B12367">
        <v>41</v>
      </c>
      <c r="C12367" t="s">
        <v>101</v>
      </c>
      <c r="D12367" t="s">
        <v>32</v>
      </c>
      <c r="E12367" t="s">
        <v>217</v>
      </c>
      <c r="F12367" t="s">
        <v>174</v>
      </c>
      <c r="G12367" t="s">
        <v>211</v>
      </c>
      <c r="H12367" t="s">
        <v>5</v>
      </c>
      <c r="I12367" t="s">
        <v>404</v>
      </c>
      <c r="J12367" t="s">
        <v>304</v>
      </c>
      <c r="K12367">
        <v>0</v>
      </c>
      <c r="L12367" t="s">
        <v>273</v>
      </c>
      <c r="M12367">
        <v>-5</v>
      </c>
      <c r="N12367" t="s">
        <v>471</v>
      </c>
      <c r="O12367" t="s">
        <v>176</v>
      </c>
      <c r="P12367" t="s">
        <v>413</v>
      </c>
      <c r="R12367">
        <v>32.044774099734674</v>
      </c>
      <c r="S12367">
        <v>1950</v>
      </c>
      <c r="T12367">
        <v>29.982916939641807</v>
      </c>
      <c r="U12367">
        <v>34.122890559722727</v>
      </c>
    </row>
    <row r="12368" spans="1:21">
      <c r="A12368" t="s">
        <v>370</v>
      </c>
      <c r="B12368">
        <v>41</v>
      </c>
      <c r="C12368" t="s">
        <v>101</v>
      </c>
      <c r="D12368" t="s">
        <v>32</v>
      </c>
      <c r="E12368" t="s">
        <v>217</v>
      </c>
      <c r="F12368" t="s">
        <v>174</v>
      </c>
      <c r="G12368" t="s">
        <v>211</v>
      </c>
      <c r="H12368" t="s">
        <v>5</v>
      </c>
      <c r="I12368" t="s">
        <v>404</v>
      </c>
      <c r="J12368" t="s">
        <v>304</v>
      </c>
      <c r="K12368">
        <v>0</v>
      </c>
      <c r="L12368" t="s">
        <v>273</v>
      </c>
      <c r="M12368">
        <v>-5</v>
      </c>
      <c r="N12368" t="s">
        <v>471</v>
      </c>
      <c r="O12368" t="s">
        <v>170</v>
      </c>
      <c r="P12368" t="s">
        <v>413</v>
      </c>
      <c r="R12368">
        <v>32.517770357004338</v>
      </c>
      <c r="S12368">
        <v>4680</v>
      </c>
      <c r="T12368">
        <v>31.17903843851456</v>
      </c>
      <c r="U12368">
        <v>33.862590144242745</v>
      </c>
    </row>
    <row r="12369" spans="1:21">
      <c r="A12369" t="s">
        <v>370</v>
      </c>
      <c r="B12369">
        <v>41</v>
      </c>
      <c r="C12369" t="s">
        <v>101</v>
      </c>
      <c r="D12369" t="s">
        <v>32</v>
      </c>
      <c r="E12369" t="s">
        <v>217</v>
      </c>
      <c r="F12369" t="s">
        <v>174</v>
      </c>
      <c r="G12369" t="s">
        <v>211</v>
      </c>
      <c r="H12369" t="s">
        <v>7</v>
      </c>
      <c r="I12369" t="s">
        <v>404</v>
      </c>
      <c r="J12369" t="s">
        <v>305</v>
      </c>
      <c r="K12369">
        <v>0</v>
      </c>
      <c r="L12369" t="s">
        <v>273</v>
      </c>
      <c r="M12369">
        <v>-5</v>
      </c>
      <c r="N12369" t="s">
        <v>471</v>
      </c>
      <c r="O12369" t="s">
        <v>177</v>
      </c>
      <c r="P12369" t="s">
        <v>413</v>
      </c>
      <c r="R12369">
        <v>32.588750463105377</v>
      </c>
      <c r="S12369">
        <v>2503</v>
      </c>
      <c r="T12369">
        <v>30.758980395108548</v>
      </c>
      <c r="U12369">
        <v>34.429718812380287</v>
      </c>
    </row>
    <row r="12370" spans="1:21">
      <c r="A12370" t="s">
        <v>370</v>
      </c>
      <c r="B12370">
        <v>41</v>
      </c>
      <c r="C12370" t="s">
        <v>101</v>
      </c>
      <c r="D12370" t="s">
        <v>32</v>
      </c>
      <c r="E12370" t="s">
        <v>217</v>
      </c>
      <c r="F12370" t="s">
        <v>174</v>
      </c>
      <c r="G12370" t="s">
        <v>211</v>
      </c>
      <c r="H12370" t="s">
        <v>7</v>
      </c>
      <c r="I12370" t="s">
        <v>404</v>
      </c>
      <c r="J12370" t="s">
        <v>305</v>
      </c>
      <c r="K12370">
        <v>0</v>
      </c>
      <c r="L12370" t="s">
        <v>273</v>
      </c>
      <c r="M12370">
        <v>-5</v>
      </c>
      <c r="N12370" t="s">
        <v>471</v>
      </c>
      <c r="O12370" t="s">
        <v>170</v>
      </c>
      <c r="P12370" t="s">
        <v>413</v>
      </c>
      <c r="R12370">
        <v>31.083445934844921</v>
      </c>
      <c r="S12370">
        <v>4230</v>
      </c>
      <c r="T12370">
        <v>29.693550219558993</v>
      </c>
      <c r="U12370">
        <v>32.48237064473954</v>
      </c>
    </row>
    <row r="12371" spans="1:21">
      <c r="A12371" t="s">
        <v>370</v>
      </c>
      <c r="B12371">
        <v>41</v>
      </c>
      <c r="C12371" t="s">
        <v>101</v>
      </c>
      <c r="D12371" t="s">
        <v>32</v>
      </c>
      <c r="E12371" t="s">
        <v>217</v>
      </c>
      <c r="F12371" t="s">
        <v>174</v>
      </c>
      <c r="G12371" t="s">
        <v>211</v>
      </c>
      <c r="H12371" t="s">
        <v>7</v>
      </c>
      <c r="I12371" t="s">
        <v>404</v>
      </c>
      <c r="J12371" t="s">
        <v>305</v>
      </c>
      <c r="K12371">
        <v>0</v>
      </c>
      <c r="L12371" t="s">
        <v>273</v>
      </c>
      <c r="M12371">
        <v>-5</v>
      </c>
      <c r="N12371" t="s">
        <v>471</v>
      </c>
      <c r="O12371" t="s">
        <v>176</v>
      </c>
      <c r="P12371" t="s">
        <v>413</v>
      </c>
      <c r="R12371">
        <v>29.267802490733047</v>
      </c>
      <c r="S12371">
        <v>1727</v>
      </c>
      <c r="T12371">
        <v>27.138029279486698</v>
      </c>
      <c r="U12371">
        <v>31.426874724385545</v>
      </c>
    </row>
    <row r="12372" spans="1:21">
      <c r="A12372" t="s">
        <v>370</v>
      </c>
      <c r="B12372">
        <v>41</v>
      </c>
      <c r="C12372" t="s">
        <v>101</v>
      </c>
      <c r="D12372" t="s">
        <v>32</v>
      </c>
      <c r="E12372" t="s">
        <v>217</v>
      </c>
      <c r="F12372" t="s">
        <v>174</v>
      </c>
      <c r="G12372" t="s">
        <v>211</v>
      </c>
      <c r="H12372" t="s">
        <v>15</v>
      </c>
      <c r="I12372" t="s">
        <v>404</v>
      </c>
      <c r="J12372" t="s">
        <v>306</v>
      </c>
      <c r="K12372">
        <v>0</v>
      </c>
      <c r="L12372" t="s">
        <v>273</v>
      </c>
      <c r="M12372">
        <v>-5</v>
      </c>
      <c r="N12372" t="s">
        <v>471</v>
      </c>
      <c r="O12372" t="s">
        <v>177</v>
      </c>
      <c r="P12372" t="s">
        <v>413</v>
      </c>
      <c r="R12372">
        <v>29.017683252967874</v>
      </c>
      <c r="S12372">
        <v>2626</v>
      </c>
      <c r="T12372">
        <v>27.292579309046509</v>
      </c>
      <c r="U12372">
        <v>30.762706302513603</v>
      </c>
    </row>
    <row r="12373" spans="1:21">
      <c r="A12373" t="s">
        <v>370</v>
      </c>
      <c r="B12373">
        <v>41</v>
      </c>
      <c r="C12373" t="s">
        <v>101</v>
      </c>
      <c r="D12373" t="s">
        <v>32</v>
      </c>
      <c r="E12373" t="s">
        <v>217</v>
      </c>
      <c r="F12373" t="s">
        <v>174</v>
      </c>
      <c r="G12373" t="s">
        <v>211</v>
      </c>
      <c r="H12373" t="s">
        <v>15</v>
      </c>
      <c r="I12373" t="s">
        <v>404</v>
      </c>
      <c r="J12373" t="s">
        <v>306</v>
      </c>
      <c r="K12373">
        <v>0</v>
      </c>
      <c r="L12373" t="s">
        <v>273</v>
      </c>
      <c r="M12373">
        <v>-5</v>
      </c>
      <c r="N12373" t="s">
        <v>471</v>
      </c>
      <c r="O12373" t="s">
        <v>170</v>
      </c>
      <c r="P12373" t="s">
        <v>413</v>
      </c>
      <c r="R12373">
        <v>27.621921069133094</v>
      </c>
      <c r="S12373">
        <v>4553</v>
      </c>
      <c r="T12373">
        <v>26.330284497836629</v>
      </c>
      <c r="U12373">
        <v>28.927160868954449</v>
      </c>
    </row>
    <row r="12374" spans="1:21">
      <c r="A12374" t="s">
        <v>370</v>
      </c>
      <c r="B12374">
        <v>41</v>
      </c>
      <c r="C12374" t="s">
        <v>101</v>
      </c>
      <c r="D12374" t="s">
        <v>32</v>
      </c>
      <c r="E12374" t="s">
        <v>217</v>
      </c>
      <c r="F12374" t="s">
        <v>174</v>
      </c>
      <c r="G12374" t="s">
        <v>211</v>
      </c>
      <c r="H12374" t="s">
        <v>15</v>
      </c>
      <c r="I12374" t="s">
        <v>404</v>
      </c>
      <c r="J12374" t="s">
        <v>306</v>
      </c>
      <c r="K12374">
        <v>0</v>
      </c>
      <c r="L12374" t="s">
        <v>273</v>
      </c>
      <c r="M12374">
        <v>-5</v>
      </c>
      <c r="N12374" t="s">
        <v>471</v>
      </c>
      <c r="O12374" t="s">
        <v>176</v>
      </c>
      <c r="P12374" t="s">
        <v>413</v>
      </c>
      <c r="R12374">
        <v>26.176038544248126</v>
      </c>
      <c r="S12374">
        <v>1927</v>
      </c>
      <c r="T12374">
        <v>24.233222191675672</v>
      </c>
      <c r="U12374">
        <v>28.156224258986999</v>
      </c>
    </row>
    <row r="12375" spans="1:21">
      <c r="A12375" t="s">
        <v>370</v>
      </c>
      <c r="B12375">
        <v>41</v>
      </c>
      <c r="C12375" t="s">
        <v>101</v>
      </c>
      <c r="D12375" t="s">
        <v>32</v>
      </c>
      <c r="E12375" t="s">
        <v>217</v>
      </c>
      <c r="F12375" t="s">
        <v>174</v>
      </c>
      <c r="G12375" t="s">
        <v>211</v>
      </c>
      <c r="H12375" t="s">
        <v>19</v>
      </c>
      <c r="I12375" t="s">
        <v>404</v>
      </c>
      <c r="J12375" t="s">
        <v>307</v>
      </c>
      <c r="K12375">
        <v>0</v>
      </c>
      <c r="L12375" t="s">
        <v>273</v>
      </c>
      <c r="M12375">
        <v>-5</v>
      </c>
      <c r="N12375" t="s">
        <v>471</v>
      </c>
      <c r="O12375" t="s">
        <v>177</v>
      </c>
      <c r="P12375" t="s">
        <v>413</v>
      </c>
      <c r="R12375">
        <v>33.926832492153046</v>
      </c>
      <c r="S12375">
        <v>1179</v>
      </c>
      <c r="T12375">
        <v>31.234948228161741</v>
      </c>
      <c r="U12375">
        <v>36.634915573972023</v>
      </c>
    </row>
    <row r="12376" spans="1:21">
      <c r="A12376" t="s">
        <v>370</v>
      </c>
      <c r="B12376">
        <v>41</v>
      </c>
      <c r="C12376" t="s">
        <v>101</v>
      </c>
      <c r="D12376" t="s">
        <v>32</v>
      </c>
      <c r="E12376" t="s">
        <v>217</v>
      </c>
      <c r="F12376" t="s">
        <v>174</v>
      </c>
      <c r="G12376" t="s">
        <v>211</v>
      </c>
      <c r="H12376" t="s">
        <v>19</v>
      </c>
      <c r="I12376" t="s">
        <v>404</v>
      </c>
      <c r="J12376" t="s">
        <v>307</v>
      </c>
      <c r="K12376">
        <v>0</v>
      </c>
      <c r="L12376" t="s">
        <v>273</v>
      </c>
      <c r="M12376">
        <v>-5</v>
      </c>
      <c r="N12376" t="s">
        <v>471</v>
      </c>
      <c r="O12376" t="s">
        <v>170</v>
      </c>
      <c r="P12376" t="s">
        <v>413</v>
      </c>
      <c r="R12376">
        <v>32.985768388386091</v>
      </c>
      <c r="S12376">
        <v>1980</v>
      </c>
      <c r="T12376">
        <v>30.922434449481408</v>
      </c>
      <c r="U12376">
        <v>35.061914982373771</v>
      </c>
    </row>
    <row r="12377" spans="1:21">
      <c r="A12377" t="s">
        <v>370</v>
      </c>
      <c r="B12377">
        <v>41</v>
      </c>
      <c r="C12377" t="s">
        <v>101</v>
      </c>
      <c r="D12377" t="s">
        <v>32</v>
      </c>
      <c r="E12377" t="s">
        <v>217</v>
      </c>
      <c r="F12377" t="s">
        <v>174</v>
      </c>
      <c r="G12377" t="s">
        <v>211</v>
      </c>
      <c r="H12377" t="s">
        <v>19</v>
      </c>
      <c r="I12377" t="s">
        <v>404</v>
      </c>
      <c r="J12377" t="s">
        <v>307</v>
      </c>
      <c r="K12377">
        <v>0</v>
      </c>
      <c r="L12377" t="s">
        <v>273</v>
      </c>
      <c r="M12377">
        <v>-5</v>
      </c>
      <c r="N12377" t="s">
        <v>471</v>
      </c>
      <c r="O12377" t="s">
        <v>176</v>
      </c>
      <c r="P12377" t="s">
        <v>413</v>
      </c>
      <c r="R12377">
        <v>31.403627753311209</v>
      </c>
      <c r="S12377">
        <v>801</v>
      </c>
      <c r="T12377">
        <v>28.216638586264448</v>
      </c>
      <c r="U12377">
        <v>34.635678067505623</v>
      </c>
    </row>
    <row r="12378" spans="1:21">
      <c r="A12378" t="s">
        <v>370</v>
      </c>
      <c r="B12378">
        <v>41</v>
      </c>
      <c r="C12378" t="s">
        <v>101</v>
      </c>
      <c r="D12378" t="s">
        <v>32</v>
      </c>
      <c r="E12378" t="s">
        <v>217</v>
      </c>
      <c r="F12378" t="s">
        <v>174</v>
      </c>
      <c r="G12378" t="s">
        <v>211</v>
      </c>
      <c r="H12378" t="s">
        <v>14</v>
      </c>
      <c r="I12378" t="s">
        <v>404</v>
      </c>
      <c r="J12378" t="s">
        <v>308</v>
      </c>
      <c r="K12378">
        <v>0</v>
      </c>
      <c r="L12378" t="s">
        <v>273</v>
      </c>
      <c r="M12378">
        <v>-5</v>
      </c>
      <c r="N12378" t="s">
        <v>471</v>
      </c>
      <c r="O12378" t="s">
        <v>177</v>
      </c>
      <c r="P12378" t="s">
        <v>413</v>
      </c>
      <c r="R12378">
        <v>32.475038622544638</v>
      </c>
      <c r="S12378">
        <v>2170</v>
      </c>
      <c r="T12378">
        <v>30.512430206129292</v>
      </c>
      <c r="U12378">
        <v>34.450919047060658</v>
      </c>
    </row>
    <row r="12379" spans="1:21">
      <c r="A12379" t="s">
        <v>370</v>
      </c>
      <c r="B12379">
        <v>41</v>
      </c>
      <c r="C12379" t="s">
        <v>101</v>
      </c>
      <c r="D12379" t="s">
        <v>32</v>
      </c>
      <c r="E12379" t="s">
        <v>217</v>
      </c>
      <c r="F12379" t="s">
        <v>174</v>
      </c>
      <c r="G12379" t="s">
        <v>211</v>
      </c>
      <c r="H12379" t="s">
        <v>14</v>
      </c>
      <c r="I12379" t="s">
        <v>404</v>
      </c>
      <c r="J12379" t="s">
        <v>308</v>
      </c>
      <c r="K12379">
        <v>0</v>
      </c>
      <c r="L12379" t="s">
        <v>273</v>
      </c>
      <c r="M12379">
        <v>-5</v>
      </c>
      <c r="N12379" t="s">
        <v>471</v>
      </c>
      <c r="O12379" t="s">
        <v>170</v>
      </c>
      <c r="P12379" t="s">
        <v>413</v>
      </c>
      <c r="R12379">
        <v>31.022524924430151</v>
      </c>
      <c r="S12379">
        <v>3650</v>
      </c>
      <c r="T12379">
        <v>29.527573797559171</v>
      </c>
      <c r="U12379">
        <v>32.528053821428202</v>
      </c>
    </row>
    <row r="12380" spans="1:21">
      <c r="A12380" t="s">
        <v>370</v>
      </c>
      <c r="B12380">
        <v>41</v>
      </c>
      <c r="C12380" t="s">
        <v>101</v>
      </c>
      <c r="D12380" t="s">
        <v>32</v>
      </c>
      <c r="E12380" t="s">
        <v>217</v>
      </c>
      <c r="F12380" t="s">
        <v>174</v>
      </c>
      <c r="G12380" t="s">
        <v>211</v>
      </c>
      <c r="H12380" t="s">
        <v>14</v>
      </c>
      <c r="I12380" t="s">
        <v>404</v>
      </c>
      <c r="J12380" t="s">
        <v>308</v>
      </c>
      <c r="K12380">
        <v>0</v>
      </c>
      <c r="L12380" t="s">
        <v>273</v>
      </c>
      <c r="M12380">
        <v>-5</v>
      </c>
      <c r="N12380" t="s">
        <v>471</v>
      </c>
      <c r="O12380" t="s">
        <v>176</v>
      </c>
      <c r="P12380" t="s">
        <v>413</v>
      </c>
      <c r="R12380">
        <v>28.892482023640142</v>
      </c>
      <c r="S12380">
        <v>1480</v>
      </c>
      <c r="T12380">
        <v>26.603060345683964</v>
      </c>
      <c r="U12380">
        <v>31.217835994215044</v>
      </c>
    </row>
    <row r="12381" spans="1:21">
      <c r="A12381" t="s">
        <v>370</v>
      </c>
      <c r="B12381">
        <v>41</v>
      </c>
      <c r="C12381" t="s">
        <v>101</v>
      </c>
      <c r="D12381" t="s">
        <v>32</v>
      </c>
      <c r="E12381" t="s">
        <v>217</v>
      </c>
      <c r="F12381" t="s">
        <v>174</v>
      </c>
      <c r="G12381" t="s">
        <v>211</v>
      </c>
      <c r="H12381" t="s">
        <v>10</v>
      </c>
      <c r="I12381" t="s">
        <v>404</v>
      </c>
      <c r="J12381" t="s">
        <v>309</v>
      </c>
      <c r="K12381">
        <v>0</v>
      </c>
      <c r="L12381" t="s">
        <v>273</v>
      </c>
      <c r="M12381">
        <v>-5</v>
      </c>
      <c r="N12381" t="s">
        <v>471</v>
      </c>
      <c r="O12381" t="s">
        <v>177</v>
      </c>
      <c r="P12381" t="s">
        <v>413</v>
      </c>
      <c r="R12381">
        <v>34.472299858822112</v>
      </c>
      <c r="S12381">
        <v>2194</v>
      </c>
      <c r="T12381">
        <v>32.488070966702921</v>
      </c>
      <c r="U12381">
        <v>36.463555421943248</v>
      </c>
    </row>
    <row r="12382" spans="1:21">
      <c r="A12382" t="s">
        <v>370</v>
      </c>
      <c r="B12382">
        <v>41</v>
      </c>
      <c r="C12382" t="s">
        <v>101</v>
      </c>
      <c r="D12382" t="s">
        <v>32</v>
      </c>
      <c r="E12382" t="s">
        <v>217</v>
      </c>
      <c r="F12382" t="s">
        <v>174</v>
      </c>
      <c r="G12382" t="s">
        <v>211</v>
      </c>
      <c r="H12382" t="s">
        <v>10</v>
      </c>
      <c r="I12382" t="s">
        <v>404</v>
      </c>
      <c r="J12382" t="s">
        <v>309</v>
      </c>
      <c r="K12382">
        <v>0</v>
      </c>
      <c r="L12382" t="s">
        <v>273</v>
      </c>
      <c r="M12382">
        <v>-5</v>
      </c>
      <c r="N12382" t="s">
        <v>471</v>
      </c>
      <c r="O12382" t="s">
        <v>170</v>
      </c>
      <c r="P12382" t="s">
        <v>413</v>
      </c>
      <c r="R12382">
        <v>31.310702549462942</v>
      </c>
      <c r="S12382">
        <v>3764</v>
      </c>
      <c r="T12382">
        <v>29.83446665923352</v>
      </c>
      <c r="U12382">
        <v>32.796676178689275</v>
      </c>
    </row>
    <row r="12383" spans="1:21">
      <c r="A12383" t="s">
        <v>370</v>
      </c>
      <c r="B12383">
        <v>41</v>
      </c>
      <c r="C12383" t="s">
        <v>101</v>
      </c>
      <c r="D12383" t="s">
        <v>32</v>
      </c>
      <c r="E12383" t="s">
        <v>217</v>
      </c>
      <c r="F12383" t="s">
        <v>174</v>
      </c>
      <c r="G12383" t="s">
        <v>211</v>
      </c>
      <c r="H12383" t="s">
        <v>10</v>
      </c>
      <c r="I12383" t="s">
        <v>404</v>
      </c>
      <c r="J12383" t="s">
        <v>309</v>
      </c>
      <c r="K12383">
        <v>0</v>
      </c>
      <c r="L12383" t="s">
        <v>273</v>
      </c>
      <c r="M12383">
        <v>-5</v>
      </c>
      <c r="N12383" t="s">
        <v>471</v>
      </c>
      <c r="O12383" t="s">
        <v>176</v>
      </c>
      <c r="P12383" t="s">
        <v>413</v>
      </c>
      <c r="R12383">
        <v>27.088474102461312</v>
      </c>
      <c r="S12383">
        <v>1570</v>
      </c>
      <c r="T12383">
        <v>24.912745754560689</v>
      </c>
      <c r="U12383">
        <v>29.306015850006567</v>
      </c>
    </row>
    <row r="12384" spans="1:21">
      <c r="A12384" t="s">
        <v>370</v>
      </c>
      <c r="B12384">
        <v>41</v>
      </c>
      <c r="C12384" t="s">
        <v>101</v>
      </c>
      <c r="D12384" t="s">
        <v>32</v>
      </c>
      <c r="E12384" t="s">
        <v>217</v>
      </c>
      <c r="F12384" t="s">
        <v>174</v>
      </c>
      <c r="G12384" t="s">
        <v>211</v>
      </c>
      <c r="H12384" t="s">
        <v>93</v>
      </c>
      <c r="I12384" t="s">
        <v>173</v>
      </c>
      <c r="J12384" t="s">
        <v>310</v>
      </c>
      <c r="K12384">
        <v>0</v>
      </c>
      <c r="L12384" t="s">
        <v>273</v>
      </c>
      <c r="M12384">
        <v>-5</v>
      </c>
      <c r="N12384" t="s">
        <v>471</v>
      </c>
      <c r="O12384" t="s">
        <v>170</v>
      </c>
      <c r="P12384" t="s">
        <v>413</v>
      </c>
      <c r="R12384">
        <v>31.462753553893698</v>
      </c>
      <c r="S12384">
        <v>125472</v>
      </c>
      <c r="T12384">
        <v>31.205950376490133</v>
      </c>
      <c r="U12384">
        <v>31.719840487626715</v>
      </c>
    </row>
    <row r="12385" spans="1:21">
      <c r="A12385" t="s">
        <v>370</v>
      </c>
      <c r="B12385">
        <v>41</v>
      </c>
      <c r="C12385" t="s">
        <v>101</v>
      </c>
      <c r="D12385" t="s">
        <v>32</v>
      </c>
      <c r="E12385" t="s">
        <v>217</v>
      </c>
      <c r="F12385" t="s">
        <v>174</v>
      </c>
      <c r="G12385" t="s">
        <v>211</v>
      </c>
      <c r="H12385" t="s">
        <v>93</v>
      </c>
      <c r="I12385" t="s">
        <v>173</v>
      </c>
      <c r="J12385" t="s">
        <v>310</v>
      </c>
      <c r="K12385">
        <v>0</v>
      </c>
      <c r="L12385" t="s">
        <v>273</v>
      </c>
      <c r="M12385">
        <v>-5</v>
      </c>
      <c r="N12385" t="s">
        <v>471</v>
      </c>
      <c r="O12385" t="s">
        <v>177</v>
      </c>
      <c r="P12385" t="s">
        <v>413</v>
      </c>
      <c r="R12385">
        <v>32.468352573630561</v>
      </c>
      <c r="S12385">
        <v>72847</v>
      </c>
      <c r="T12385">
        <v>32.128512592994674</v>
      </c>
      <c r="U12385">
        <v>32.808588000515215</v>
      </c>
    </row>
    <row r="12386" spans="1:21">
      <c r="A12386" t="s">
        <v>370</v>
      </c>
      <c r="B12386">
        <v>41</v>
      </c>
      <c r="C12386" t="s">
        <v>101</v>
      </c>
      <c r="D12386" t="s">
        <v>32</v>
      </c>
      <c r="E12386" t="s">
        <v>217</v>
      </c>
      <c r="F12386" t="s">
        <v>174</v>
      </c>
      <c r="G12386" t="s">
        <v>211</v>
      </c>
      <c r="H12386" t="s">
        <v>93</v>
      </c>
      <c r="I12386" t="s">
        <v>173</v>
      </c>
      <c r="J12386" t="s">
        <v>310</v>
      </c>
      <c r="K12386">
        <v>0</v>
      </c>
      <c r="L12386" t="s">
        <v>273</v>
      </c>
      <c r="M12386">
        <v>-5</v>
      </c>
      <c r="N12386" t="s">
        <v>471</v>
      </c>
      <c r="O12386" t="s">
        <v>176</v>
      </c>
      <c r="P12386" t="s">
        <v>413</v>
      </c>
      <c r="R12386">
        <v>30.133091187760659</v>
      </c>
      <c r="S12386">
        <v>52625</v>
      </c>
      <c r="T12386">
        <v>29.741495843093897</v>
      </c>
      <c r="U12386">
        <v>30.525534986938872</v>
      </c>
    </row>
    <row r="12387" spans="1:21">
      <c r="A12387" t="s">
        <v>370</v>
      </c>
      <c r="B12387">
        <v>41</v>
      </c>
      <c r="C12387" t="s">
        <v>101</v>
      </c>
      <c r="D12387" t="s">
        <v>32</v>
      </c>
      <c r="E12387" t="s">
        <v>217</v>
      </c>
      <c r="F12387" t="s">
        <v>174</v>
      </c>
      <c r="G12387" t="s">
        <v>211</v>
      </c>
      <c r="H12387" t="s">
        <v>181</v>
      </c>
      <c r="I12387" t="s">
        <v>180</v>
      </c>
      <c r="J12387" t="s">
        <v>275</v>
      </c>
      <c r="K12387">
        <v>0</v>
      </c>
      <c r="L12387" t="s">
        <v>273</v>
      </c>
      <c r="M12387">
        <v>-5</v>
      </c>
      <c r="N12387" t="s">
        <v>471</v>
      </c>
      <c r="O12387" t="s">
        <v>177</v>
      </c>
      <c r="P12387" t="s">
        <v>415</v>
      </c>
      <c r="R12387">
        <v>26.708277191582795</v>
      </c>
      <c r="S12387">
        <v>23885</v>
      </c>
      <c r="T12387">
        <v>26.148630925222271</v>
      </c>
      <c r="U12387">
        <v>27.270782512373177</v>
      </c>
    </row>
    <row r="12388" spans="1:21">
      <c r="A12388" t="s">
        <v>370</v>
      </c>
      <c r="B12388">
        <v>41</v>
      </c>
      <c r="C12388" t="s">
        <v>101</v>
      </c>
      <c r="D12388" t="s">
        <v>32</v>
      </c>
      <c r="E12388" t="s">
        <v>217</v>
      </c>
      <c r="F12388" t="s">
        <v>174</v>
      </c>
      <c r="G12388" t="s">
        <v>211</v>
      </c>
      <c r="H12388" t="s">
        <v>181</v>
      </c>
      <c r="I12388" t="s">
        <v>180</v>
      </c>
      <c r="J12388" t="s">
        <v>275</v>
      </c>
      <c r="K12388">
        <v>0</v>
      </c>
      <c r="L12388" t="s">
        <v>273</v>
      </c>
      <c r="M12388">
        <v>-5</v>
      </c>
      <c r="N12388" t="s">
        <v>471</v>
      </c>
      <c r="O12388" t="s">
        <v>170</v>
      </c>
      <c r="P12388" t="s">
        <v>415</v>
      </c>
      <c r="R12388">
        <v>25.972106023569875</v>
      </c>
      <c r="S12388">
        <v>37279</v>
      </c>
      <c r="T12388">
        <v>25.527987668225826</v>
      </c>
      <c r="U12388">
        <v>26.41819438902932</v>
      </c>
    </row>
    <row r="12389" spans="1:21">
      <c r="A12389" t="s">
        <v>370</v>
      </c>
      <c r="B12389">
        <v>41</v>
      </c>
      <c r="C12389" t="s">
        <v>101</v>
      </c>
      <c r="D12389" t="s">
        <v>32</v>
      </c>
      <c r="E12389" t="s">
        <v>217</v>
      </c>
      <c r="F12389" t="s">
        <v>174</v>
      </c>
      <c r="G12389" t="s">
        <v>211</v>
      </c>
      <c r="H12389" t="s">
        <v>181</v>
      </c>
      <c r="I12389" t="s">
        <v>180</v>
      </c>
      <c r="J12389" t="s">
        <v>275</v>
      </c>
      <c r="K12389">
        <v>0</v>
      </c>
      <c r="L12389" t="s">
        <v>273</v>
      </c>
      <c r="M12389">
        <v>-5</v>
      </c>
      <c r="N12389" t="s">
        <v>471</v>
      </c>
      <c r="O12389" t="s">
        <v>176</v>
      </c>
      <c r="P12389" t="s">
        <v>415</v>
      </c>
      <c r="R12389">
        <v>25.0261593444278</v>
      </c>
      <c r="S12389">
        <v>13394</v>
      </c>
      <c r="T12389">
        <v>24.295628007100305</v>
      </c>
      <c r="U12389">
        <v>25.762670916438847</v>
      </c>
    </row>
    <row r="12390" spans="1:21">
      <c r="A12390" t="s">
        <v>370</v>
      </c>
      <c r="B12390">
        <v>41</v>
      </c>
      <c r="C12390" t="s">
        <v>101</v>
      </c>
      <c r="D12390" t="s">
        <v>32</v>
      </c>
      <c r="E12390" t="s">
        <v>217</v>
      </c>
      <c r="F12390" t="s">
        <v>174</v>
      </c>
      <c r="G12390" t="s">
        <v>211</v>
      </c>
      <c r="H12390" t="s">
        <v>182</v>
      </c>
      <c r="I12390" t="s">
        <v>180</v>
      </c>
      <c r="J12390" t="s">
        <v>3</v>
      </c>
      <c r="K12390">
        <v>0</v>
      </c>
      <c r="L12390" t="s">
        <v>273</v>
      </c>
      <c r="M12390">
        <v>-5</v>
      </c>
      <c r="N12390" t="s">
        <v>471</v>
      </c>
      <c r="O12390" t="s">
        <v>177</v>
      </c>
      <c r="P12390" t="s">
        <v>415</v>
      </c>
      <c r="R12390">
        <v>24.668548616691655</v>
      </c>
      <c r="S12390">
        <v>16243</v>
      </c>
      <c r="T12390">
        <v>24.008189393803427</v>
      </c>
      <c r="U12390">
        <v>25.333994918973403</v>
      </c>
    </row>
    <row r="12391" spans="1:21">
      <c r="A12391" t="s">
        <v>370</v>
      </c>
      <c r="B12391">
        <v>41</v>
      </c>
      <c r="C12391" t="s">
        <v>101</v>
      </c>
      <c r="D12391" t="s">
        <v>32</v>
      </c>
      <c r="E12391" t="s">
        <v>217</v>
      </c>
      <c r="F12391" t="s">
        <v>174</v>
      </c>
      <c r="G12391" t="s">
        <v>211</v>
      </c>
      <c r="H12391" t="s">
        <v>182</v>
      </c>
      <c r="I12391" t="s">
        <v>180</v>
      </c>
      <c r="J12391" t="s">
        <v>3</v>
      </c>
      <c r="K12391">
        <v>0</v>
      </c>
      <c r="L12391" t="s">
        <v>273</v>
      </c>
      <c r="M12391">
        <v>-5</v>
      </c>
      <c r="N12391" t="s">
        <v>471</v>
      </c>
      <c r="O12391" t="s">
        <v>170</v>
      </c>
      <c r="P12391" t="s">
        <v>415</v>
      </c>
      <c r="R12391">
        <v>23.783944961723837</v>
      </c>
      <c r="S12391">
        <v>23169</v>
      </c>
      <c r="T12391">
        <v>23.237657134990044</v>
      </c>
      <c r="U12391">
        <v>24.334070622782704</v>
      </c>
    </row>
    <row r="12392" spans="1:21">
      <c r="A12392" t="s">
        <v>370</v>
      </c>
      <c r="B12392">
        <v>41</v>
      </c>
      <c r="C12392" t="s">
        <v>101</v>
      </c>
      <c r="D12392" t="s">
        <v>32</v>
      </c>
      <c r="E12392" t="s">
        <v>217</v>
      </c>
      <c r="F12392" t="s">
        <v>174</v>
      </c>
      <c r="G12392" t="s">
        <v>211</v>
      </c>
      <c r="H12392" t="s">
        <v>182</v>
      </c>
      <c r="I12392" t="s">
        <v>180</v>
      </c>
      <c r="J12392" t="s">
        <v>3</v>
      </c>
      <c r="K12392">
        <v>0</v>
      </c>
      <c r="L12392" t="s">
        <v>273</v>
      </c>
      <c r="M12392">
        <v>-5</v>
      </c>
      <c r="N12392" t="s">
        <v>471</v>
      </c>
      <c r="O12392" t="s">
        <v>176</v>
      </c>
      <c r="P12392" t="s">
        <v>415</v>
      </c>
      <c r="R12392">
        <v>21.772704747376654</v>
      </c>
      <c r="S12392">
        <v>6926</v>
      </c>
      <c r="T12392">
        <v>20.808377717886898</v>
      </c>
      <c r="U12392">
        <v>22.7519586874377</v>
      </c>
    </row>
    <row r="12393" spans="1:21">
      <c r="A12393" t="s">
        <v>370</v>
      </c>
      <c r="B12393">
        <v>41</v>
      </c>
      <c r="C12393" t="s">
        <v>101</v>
      </c>
      <c r="D12393" t="s">
        <v>32</v>
      </c>
      <c r="E12393" t="s">
        <v>217</v>
      </c>
      <c r="F12393" t="s">
        <v>174</v>
      </c>
      <c r="G12393" t="s">
        <v>211</v>
      </c>
      <c r="H12393" t="s">
        <v>183</v>
      </c>
      <c r="I12393" t="s">
        <v>180</v>
      </c>
      <c r="J12393" t="s">
        <v>340</v>
      </c>
      <c r="K12393">
        <v>0</v>
      </c>
      <c r="L12393" t="s">
        <v>273</v>
      </c>
      <c r="M12393">
        <v>-5</v>
      </c>
      <c r="N12393" t="s">
        <v>471</v>
      </c>
      <c r="O12393" t="s">
        <v>177</v>
      </c>
      <c r="P12393" t="s">
        <v>415</v>
      </c>
      <c r="R12393">
        <v>22.72411473600059</v>
      </c>
      <c r="S12393">
        <v>5944</v>
      </c>
      <c r="T12393">
        <v>21.667129709825787</v>
      </c>
      <c r="U12393">
        <v>23.797335758434482</v>
      </c>
    </row>
    <row r="12394" spans="1:21">
      <c r="A12394" t="s">
        <v>370</v>
      </c>
      <c r="B12394">
        <v>41</v>
      </c>
      <c r="C12394" t="s">
        <v>101</v>
      </c>
      <c r="D12394" t="s">
        <v>32</v>
      </c>
      <c r="E12394" t="s">
        <v>217</v>
      </c>
      <c r="F12394" t="s">
        <v>174</v>
      </c>
      <c r="G12394" t="s">
        <v>211</v>
      </c>
      <c r="H12394" t="s">
        <v>183</v>
      </c>
      <c r="I12394" t="s">
        <v>180</v>
      </c>
      <c r="J12394" t="s">
        <v>340</v>
      </c>
      <c r="K12394">
        <v>0</v>
      </c>
      <c r="L12394" t="s">
        <v>273</v>
      </c>
      <c r="M12394">
        <v>-5</v>
      </c>
      <c r="N12394" t="s">
        <v>471</v>
      </c>
      <c r="O12394" t="s">
        <v>170</v>
      </c>
      <c r="P12394" t="s">
        <v>415</v>
      </c>
      <c r="R12394">
        <v>22.269933199737846</v>
      </c>
      <c r="S12394">
        <v>7721</v>
      </c>
      <c r="T12394">
        <v>21.348489822426174</v>
      </c>
      <c r="U12394">
        <v>23.204300295600909</v>
      </c>
    </row>
    <row r="12395" spans="1:21">
      <c r="A12395" t="s">
        <v>370</v>
      </c>
      <c r="B12395">
        <v>41</v>
      </c>
      <c r="C12395" t="s">
        <v>101</v>
      </c>
      <c r="D12395" t="s">
        <v>32</v>
      </c>
      <c r="E12395" t="s">
        <v>217</v>
      </c>
      <c r="F12395" t="s">
        <v>174</v>
      </c>
      <c r="G12395" t="s">
        <v>211</v>
      </c>
      <c r="H12395" t="s">
        <v>183</v>
      </c>
      <c r="I12395" t="s">
        <v>180</v>
      </c>
      <c r="J12395" t="s">
        <v>340</v>
      </c>
      <c r="K12395">
        <v>0</v>
      </c>
      <c r="L12395" t="s">
        <v>273</v>
      </c>
      <c r="M12395">
        <v>-5</v>
      </c>
      <c r="N12395" t="s">
        <v>471</v>
      </c>
      <c r="O12395" t="s">
        <v>176</v>
      </c>
      <c r="P12395" t="s">
        <v>415</v>
      </c>
      <c r="R12395">
        <v>20.936641372076885</v>
      </c>
      <c r="S12395">
        <v>1777</v>
      </c>
      <c r="T12395">
        <v>19.077039786485781</v>
      </c>
      <c r="U12395">
        <v>22.857829538917013</v>
      </c>
    </row>
    <row r="12396" spans="1:21">
      <c r="A12396" t="s">
        <v>370</v>
      </c>
      <c r="B12396">
        <v>41</v>
      </c>
      <c r="C12396" t="s">
        <v>101</v>
      </c>
      <c r="D12396" t="s">
        <v>32</v>
      </c>
      <c r="E12396" t="s">
        <v>217</v>
      </c>
      <c r="F12396" t="s">
        <v>174</v>
      </c>
      <c r="G12396" t="s">
        <v>211</v>
      </c>
      <c r="H12396" t="s">
        <v>22</v>
      </c>
      <c r="I12396" t="s">
        <v>404</v>
      </c>
      <c r="J12396" t="s">
        <v>265</v>
      </c>
      <c r="K12396">
        <v>0</v>
      </c>
      <c r="L12396" t="s">
        <v>273</v>
      </c>
      <c r="M12396">
        <v>-6</v>
      </c>
      <c r="N12396" t="s">
        <v>472</v>
      </c>
      <c r="O12396" t="s">
        <v>177</v>
      </c>
      <c r="P12396" t="s">
        <v>413</v>
      </c>
      <c r="R12396">
        <v>38.72393444193419</v>
      </c>
      <c r="S12396">
        <v>10036</v>
      </c>
      <c r="T12396">
        <v>37.770362783029618</v>
      </c>
      <c r="U12396">
        <v>39.676239613330395</v>
      </c>
    </row>
    <row r="12397" spans="1:21">
      <c r="A12397" t="s">
        <v>370</v>
      </c>
      <c r="B12397">
        <v>41</v>
      </c>
      <c r="C12397" t="s">
        <v>101</v>
      </c>
      <c r="D12397" t="s">
        <v>32</v>
      </c>
      <c r="E12397" t="s">
        <v>217</v>
      </c>
      <c r="F12397" t="s">
        <v>174</v>
      </c>
      <c r="G12397" t="s">
        <v>211</v>
      </c>
      <c r="H12397" t="s">
        <v>22</v>
      </c>
      <c r="I12397" t="s">
        <v>404</v>
      </c>
      <c r="J12397" t="s">
        <v>265</v>
      </c>
      <c r="K12397">
        <v>0</v>
      </c>
      <c r="L12397" t="s">
        <v>273</v>
      </c>
      <c r="M12397">
        <v>-6</v>
      </c>
      <c r="N12397" t="s">
        <v>472</v>
      </c>
      <c r="O12397" t="s">
        <v>170</v>
      </c>
      <c r="P12397" t="s">
        <v>413</v>
      </c>
      <c r="R12397">
        <v>37.553094861975381</v>
      </c>
      <c r="S12397">
        <v>17336</v>
      </c>
      <c r="T12397">
        <v>36.832119878813003</v>
      </c>
      <c r="U12397">
        <v>38.273779463867029</v>
      </c>
    </row>
    <row r="12398" spans="1:21">
      <c r="A12398" t="s">
        <v>370</v>
      </c>
      <c r="B12398">
        <v>41</v>
      </c>
      <c r="C12398" t="s">
        <v>101</v>
      </c>
      <c r="D12398" t="s">
        <v>32</v>
      </c>
      <c r="E12398" t="s">
        <v>217</v>
      </c>
      <c r="F12398" t="s">
        <v>174</v>
      </c>
      <c r="G12398" t="s">
        <v>211</v>
      </c>
      <c r="H12398" t="s">
        <v>22</v>
      </c>
      <c r="I12398" t="s">
        <v>404</v>
      </c>
      <c r="J12398" t="s">
        <v>265</v>
      </c>
      <c r="K12398">
        <v>0</v>
      </c>
      <c r="L12398" t="s">
        <v>273</v>
      </c>
      <c r="M12398">
        <v>-6</v>
      </c>
      <c r="N12398" t="s">
        <v>472</v>
      </c>
      <c r="O12398" t="s">
        <v>176</v>
      </c>
      <c r="P12398" t="s">
        <v>413</v>
      </c>
      <c r="R12398">
        <v>36.343862125325458</v>
      </c>
      <c r="S12398">
        <v>7300</v>
      </c>
      <c r="T12398">
        <v>35.240838493818295</v>
      </c>
      <c r="U12398">
        <v>37.447290132847051</v>
      </c>
    </row>
    <row r="12399" spans="1:21">
      <c r="A12399" t="s">
        <v>370</v>
      </c>
      <c r="B12399">
        <v>41</v>
      </c>
      <c r="C12399" t="s">
        <v>101</v>
      </c>
      <c r="D12399" t="s">
        <v>32</v>
      </c>
      <c r="E12399" t="s">
        <v>217</v>
      </c>
      <c r="F12399" t="s">
        <v>174</v>
      </c>
      <c r="G12399" t="s">
        <v>211</v>
      </c>
      <c r="H12399" t="s">
        <v>24</v>
      </c>
      <c r="I12399" t="s">
        <v>404</v>
      </c>
      <c r="J12399" t="s">
        <v>266</v>
      </c>
      <c r="K12399">
        <v>0</v>
      </c>
      <c r="L12399" t="s">
        <v>273</v>
      </c>
      <c r="M12399">
        <v>-6</v>
      </c>
      <c r="N12399" t="s">
        <v>472</v>
      </c>
      <c r="O12399" t="s">
        <v>177</v>
      </c>
      <c r="P12399" t="s">
        <v>413</v>
      </c>
      <c r="R12399">
        <v>32.24972868783815</v>
      </c>
      <c r="S12399">
        <v>1825</v>
      </c>
      <c r="T12399">
        <v>30.114827162357621</v>
      </c>
      <c r="U12399">
        <v>34.401247125169157</v>
      </c>
    </row>
    <row r="12400" spans="1:21">
      <c r="A12400" t="s">
        <v>370</v>
      </c>
      <c r="B12400">
        <v>41</v>
      </c>
      <c r="C12400" t="s">
        <v>101</v>
      </c>
      <c r="D12400" t="s">
        <v>32</v>
      </c>
      <c r="E12400" t="s">
        <v>217</v>
      </c>
      <c r="F12400" t="s">
        <v>174</v>
      </c>
      <c r="G12400" t="s">
        <v>211</v>
      </c>
      <c r="H12400" t="s">
        <v>24</v>
      </c>
      <c r="I12400" t="s">
        <v>404</v>
      </c>
      <c r="J12400" t="s">
        <v>266</v>
      </c>
      <c r="K12400">
        <v>0</v>
      </c>
      <c r="L12400" t="s">
        <v>273</v>
      </c>
      <c r="M12400">
        <v>-6</v>
      </c>
      <c r="N12400" t="s">
        <v>472</v>
      </c>
      <c r="O12400" t="s">
        <v>170</v>
      </c>
      <c r="P12400" t="s">
        <v>413</v>
      </c>
      <c r="R12400">
        <v>30.989846556160128</v>
      </c>
      <c r="S12400">
        <v>3121</v>
      </c>
      <c r="T12400">
        <v>29.374219335743806</v>
      </c>
      <c r="U12400">
        <v>32.617916558975779</v>
      </c>
    </row>
    <row r="12401" spans="1:21">
      <c r="A12401" t="s">
        <v>370</v>
      </c>
      <c r="B12401">
        <v>41</v>
      </c>
      <c r="C12401" t="s">
        <v>101</v>
      </c>
      <c r="D12401" t="s">
        <v>32</v>
      </c>
      <c r="E12401" t="s">
        <v>217</v>
      </c>
      <c r="F12401" t="s">
        <v>174</v>
      </c>
      <c r="G12401" t="s">
        <v>211</v>
      </c>
      <c r="H12401" t="s">
        <v>24</v>
      </c>
      <c r="I12401" t="s">
        <v>404</v>
      </c>
      <c r="J12401" t="s">
        <v>266</v>
      </c>
      <c r="K12401">
        <v>0</v>
      </c>
      <c r="L12401" t="s">
        <v>273</v>
      </c>
      <c r="M12401">
        <v>-6</v>
      </c>
      <c r="N12401" t="s">
        <v>472</v>
      </c>
      <c r="O12401" t="s">
        <v>176</v>
      </c>
      <c r="P12401" t="s">
        <v>413</v>
      </c>
      <c r="R12401">
        <v>29.177467825921127</v>
      </c>
      <c r="S12401">
        <v>1296</v>
      </c>
      <c r="T12401">
        <v>26.724602938281862</v>
      </c>
      <c r="U12401">
        <v>31.669860027228204</v>
      </c>
    </row>
    <row r="12402" spans="1:21">
      <c r="A12402" t="s">
        <v>370</v>
      </c>
      <c r="B12402">
        <v>41</v>
      </c>
      <c r="C12402" t="s">
        <v>101</v>
      </c>
      <c r="D12402" t="s">
        <v>32</v>
      </c>
      <c r="E12402" t="s">
        <v>217</v>
      </c>
      <c r="F12402" t="s">
        <v>174</v>
      </c>
      <c r="G12402" t="s">
        <v>211</v>
      </c>
      <c r="H12402" t="s">
        <v>23</v>
      </c>
      <c r="I12402" t="s">
        <v>404</v>
      </c>
      <c r="J12402" t="s">
        <v>267</v>
      </c>
      <c r="K12402">
        <v>0</v>
      </c>
      <c r="L12402" t="s">
        <v>273</v>
      </c>
      <c r="M12402">
        <v>-6</v>
      </c>
      <c r="N12402" t="s">
        <v>472</v>
      </c>
      <c r="O12402" t="s">
        <v>177</v>
      </c>
      <c r="P12402" t="s">
        <v>413</v>
      </c>
      <c r="R12402">
        <v>37.812192717455709</v>
      </c>
      <c r="S12402">
        <v>2047</v>
      </c>
      <c r="T12402">
        <v>35.710964048823023</v>
      </c>
      <c r="U12402">
        <v>39.910160248794945</v>
      </c>
    </row>
    <row r="12403" spans="1:21">
      <c r="A12403" t="s">
        <v>370</v>
      </c>
      <c r="B12403">
        <v>41</v>
      </c>
      <c r="C12403" t="s">
        <v>101</v>
      </c>
      <c r="D12403" t="s">
        <v>32</v>
      </c>
      <c r="E12403" t="s">
        <v>217</v>
      </c>
      <c r="F12403" t="s">
        <v>174</v>
      </c>
      <c r="G12403" t="s">
        <v>211</v>
      </c>
      <c r="H12403" t="s">
        <v>23</v>
      </c>
      <c r="I12403" t="s">
        <v>404</v>
      </c>
      <c r="J12403" t="s">
        <v>267</v>
      </c>
      <c r="K12403">
        <v>0</v>
      </c>
      <c r="L12403" t="s">
        <v>273</v>
      </c>
      <c r="M12403">
        <v>-6</v>
      </c>
      <c r="N12403" t="s">
        <v>472</v>
      </c>
      <c r="O12403" t="s">
        <v>176</v>
      </c>
      <c r="P12403" t="s">
        <v>413</v>
      </c>
      <c r="R12403">
        <v>37.00557845742005</v>
      </c>
      <c r="S12403">
        <v>1489</v>
      </c>
      <c r="T12403">
        <v>34.554520170476721</v>
      </c>
      <c r="U12403">
        <v>39.455733582008598</v>
      </c>
    </row>
    <row r="12404" spans="1:21">
      <c r="A12404" t="s">
        <v>370</v>
      </c>
      <c r="B12404">
        <v>41</v>
      </c>
      <c r="C12404" t="s">
        <v>101</v>
      </c>
      <c r="D12404" t="s">
        <v>32</v>
      </c>
      <c r="E12404" t="s">
        <v>217</v>
      </c>
      <c r="F12404" t="s">
        <v>174</v>
      </c>
      <c r="G12404" t="s">
        <v>211</v>
      </c>
      <c r="H12404" t="s">
        <v>23</v>
      </c>
      <c r="I12404" t="s">
        <v>404</v>
      </c>
      <c r="J12404" t="s">
        <v>267</v>
      </c>
      <c r="K12404">
        <v>0</v>
      </c>
      <c r="L12404" t="s">
        <v>273</v>
      </c>
      <c r="M12404">
        <v>-6</v>
      </c>
      <c r="N12404" t="s">
        <v>472</v>
      </c>
      <c r="O12404" t="s">
        <v>170</v>
      </c>
      <c r="P12404" t="s">
        <v>413</v>
      </c>
      <c r="R12404">
        <v>37.306485880695718</v>
      </c>
      <c r="S12404">
        <v>3536</v>
      </c>
      <c r="T12404">
        <v>35.712444299849089</v>
      </c>
      <c r="U12404">
        <v>38.899571666773213</v>
      </c>
    </row>
    <row r="12405" spans="1:21">
      <c r="A12405" t="s">
        <v>370</v>
      </c>
      <c r="B12405">
        <v>41</v>
      </c>
      <c r="C12405" t="s">
        <v>101</v>
      </c>
      <c r="D12405" t="s">
        <v>32</v>
      </c>
      <c r="E12405" t="s">
        <v>217</v>
      </c>
      <c r="F12405" t="s">
        <v>174</v>
      </c>
      <c r="G12405" t="s">
        <v>211</v>
      </c>
      <c r="H12405" t="s">
        <v>18</v>
      </c>
      <c r="I12405" t="s">
        <v>404</v>
      </c>
      <c r="J12405" t="s">
        <v>268</v>
      </c>
      <c r="K12405">
        <v>0</v>
      </c>
      <c r="L12405" t="s">
        <v>273</v>
      </c>
      <c r="M12405">
        <v>-6</v>
      </c>
      <c r="N12405" t="s">
        <v>472</v>
      </c>
      <c r="O12405" t="s">
        <v>177</v>
      </c>
      <c r="P12405" t="s">
        <v>413</v>
      </c>
      <c r="R12405">
        <v>34.843160167375643</v>
      </c>
      <c r="S12405">
        <v>3514</v>
      </c>
      <c r="T12405">
        <v>33.270095735502061</v>
      </c>
      <c r="U12405">
        <v>36.419903235314521</v>
      </c>
    </row>
    <row r="12406" spans="1:21">
      <c r="A12406" t="s">
        <v>370</v>
      </c>
      <c r="B12406">
        <v>41</v>
      </c>
      <c r="C12406" t="s">
        <v>101</v>
      </c>
      <c r="D12406" t="s">
        <v>32</v>
      </c>
      <c r="E12406" t="s">
        <v>217</v>
      </c>
      <c r="F12406" t="s">
        <v>174</v>
      </c>
      <c r="G12406" t="s">
        <v>211</v>
      </c>
      <c r="H12406" t="s">
        <v>18</v>
      </c>
      <c r="I12406" t="s">
        <v>404</v>
      </c>
      <c r="J12406" t="s">
        <v>268</v>
      </c>
      <c r="K12406">
        <v>0</v>
      </c>
      <c r="L12406" t="s">
        <v>273</v>
      </c>
      <c r="M12406">
        <v>-6</v>
      </c>
      <c r="N12406" t="s">
        <v>472</v>
      </c>
      <c r="O12406" t="s">
        <v>170</v>
      </c>
      <c r="P12406" t="s">
        <v>413</v>
      </c>
      <c r="R12406">
        <v>35.007967595011515</v>
      </c>
      <c r="S12406">
        <v>5931</v>
      </c>
      <c r="T12406">
        <v>33.795231531328945</v>
      </c>
      <c r="U12406">
        <v>36.22269601605457</v>
      </c>
    </row>
    <row r="12407" spans="1:21">
      <c r="A12407" t="s">
        <v>370</v>
      </c>
      <c r="B12407">
        <v>41</v>
      </c>
      <c r="C12407" t="s">
        <v>101</v>
      </c>
      <c r="D12407" t="s">
        <v>32</v>
      </c>
      <c r="E12407" t="s">
        <v>217</v>
      </c>
      <c r="F12407" t="s">
        <v>174</v>
      </c>
      <c r="G12407" t="s">
        <v>211</v>
      </c>
      <c r="H12407" t="s">
        <v>18</v>
      </c>
      <c r="I12407" t="s">
        <v>404</v>
      </c>
      <c r="J12407" t="s">
        <v>268</v>
      </c>
      <c r="K12407">
        <v>0</v>
      </c>
      <c r="L12407" t="s">
        <v>273</v>
      </c>
      <c r="M12407">
        <v>-6</v>
      </c>
      <c r="N12407" t="s">
        <v>472</v>
      </c>
      <c r="O12407" t="s">
        <v>176</v>
      </c>
      <c r="P12407" t="s">
        <v>413</v>
      </c>
      <c r="R12407">
        <v>33.976178803878952</v>
      </c>
      <c r="S12407">
        <v>2417</v>
      </c>
      <c r="T12407">
        <v>32.092715106610747</v>
      </c>
      <c r="U12407">
        <v>35.867389331399444</v>
      </c>
    </row>
    <row r="12408" spans="1:21">
      <c r="A12408" t="s">
        <v>370</v>
      </c>
      <c r="B12408">
        <v>41</v>
      </c>
      <c r="C12408" t="s">
        <v>101</v>
      </c>
      <c r="D12408" t="s">
        <v>32</v>
      </c>
      <c r="E12408" t="s">
        <v>217</v>
      </c>
      <c r="F12408" t="s">
        <v>174</v>
      </c>
      <c r="G12408" t="s">
        <v>211</v>
      </c>
      <c r="H12408" t="s">
        <v>20</v>
      </c>
      <c r="I12408" t="s">
        <v>404</v>
      </c>
      <c r="J12408" t="s">
        <v>269</v>
      </c>
      <c r="K12408">
        <v>0</v>
      </c>
      <c r="L12408" t="s">
        <v>273</v>
      </c>
      <c r="M12408">
        <v>-6</v>
      </c>
      <c r="N12408" t="s">
        <v>472</v>
      </c>
      <c r="O12408" t="s">
        <v>177</v>
      </c>
      <c r="P12408" t="s">
        <v>413</v>
      </c>
      <c r="R12408">
        <v>40.282524091469227</v>
      </c>
      <c r="S12408">
        <v>2849</v>
      </c>
      <c r="T12408">
        <v>38.478148404069287</v>
      </c>
      <c r="U12408">
        <v>42.078883810944909</v>
      </c>
    </row>
    <row r="12409" spans="1:21">
      <c r="A12409" t="s">
        <v>370</v>
      </c>
      <c r="B12409">
        <v>41</v>
      </c>
      <c r="C12409" t="s">
        <v>101</v>
      </c>
      <c r="D12409" t="s">
        <v>32</v>
      </c>
      <c r="E12409" t="s">
        <v>217</v>
      </c>
      <c r="F12409" t="s">
        <v>174</v>
      </c>
      <c r="G12409" t="s">
        <v>211</v>
      </c>
      <c r="H12409" t="s">
        <v>20</v>
      </c>
      <c r="I12409" t="s">
        <v>404</v>
      </c>
      <c r="J12409" t="s">
        <v>269</v>
      </c>
      <c r="K12409">
        <v>0</v>
      </c>
      <c r="L12409" t="s">
        <v>273</v>
      </c>
      <c r="M12409">
        <v>-6</v>
      </c>
      <c r="N12409" t="s">
        <v>472</v>
      </c>
      <c r="O12409" t="s">
        <v>170</v>
      </c>
      <c r="P12409" t="s">
        <v>413</v>
      </c>
      <c r="R12409">
        <v>39.466794011881106</v>
      </c>
      <c r="S12409">
        <v>4644</v>
      </c>
      <c r="T12409">
        <v>38.0594254611553</v>
      </c>
      <c r="U12409">
        <v>40.870384187615684</v>
      </c>
    </row>
    <row r="12410" spans="1:21">
      <c r="A12410" t="s">
        <v>370</v>
      </c>
      <c r="B12410">
        <v>41</v>
      </c>
      <c r="C12410" t="s">
        <v>101</v>
      </c>
      <c r="D12410" t="s">
        <v>32</v>
      </c>
      <c r="E12410" t="s">
        <v>217</v>
      </c>
      <c r="F12410" t="s">
        <v>174</v>
      </c>
      <c r="G12410" t="s">
        <v>211</v>
      </c>
      <c r="H12410" t="s">
        <v>20</v>
      </c>
      <c r="I12410" t="s">
        <v>404</v>
      </c>
      <c r="J12410" t="s">
        <v>269</v>
      </c>
      <c r="K12410">
        <v>0</v>
      </c>
      <c r="L12410" t="s">
        <v>273</v>
      </c>
      <c r="M12410">
        <v>-6</v>
      </c>
      <c r="N12410" t="s">
        <v>472</v>
      </c>
      <c r="O12410" t="s">
        <v>176</v>
      </c>
      <c r="P12410" t="s">
        <v>413</v>
      </c>
      <c r="R12410">
        <v>38.399198757614883</v>
      </c>
      <c r="S12410">
        <v>1795</v>
      </c>
      <c r="T12410">
        <v>36.147634730532971</v>
      </c>
      <c r="U12410">
        <v>40.644904765629619</v>
      </c>
    </row>
    <row r="12411" spans="1:21">
      <c r="A12411" t="s">
        <v>370</v>
      </c>
      <c r="B12411">
        <v>41</v>
      </c>
      <c r="C12411" t="s">
        <v>101</v>
      </c>
      <c r="D12411" t="s">
        <v>32</v>
      </c>
      <c r="E12411" t="s">
        <v>217</v>
      </c>
      <c r="F12411" t="s">
        <v>174</v>
      </c>
      <c r="G12411" t="s">
        <v>211</v>
      </c>
      <c r="H12411" t="s">
        <v>9</v>
      </c>
      <c r="I12411" t="s">
        <v>404</v>
      </c>
      <c r="J12411" t="s">
        <v>270</v>
      </c>
      <c r="K12411">
        <v>0</v>
      </c>
      <c r="L12411" t="s">
        <v>273</v>
      </c>
      <c r="M12411">
        <v>-6</v>
      </c>
      <c r="N12411" t="s">
        <v>472</v>
      </c>
      <c r="O12411" t="s">
        <v>177</v>
      </c>
      <c r="P12411" t="s">
        <v>413</v>
      </c>
      <c r="R12411">
        <v>36.276088588553627</v>
      </c>
      <c r="S12411">
        <v>1200</v>
      </c>
      <c r="T12411">
        <v>33.559691827756147</v>
      </c>
      <c r="U12411">
        <v>38.995393112804763</v>
      </c>
    </row>
    <row r="12412" spans="1:21">
      <c r="A12412" t="s">
        <v>370</v>
      </c>
      <c r="B12412">
        <v>41</v>
      </c>
      <c r="C12412" t="s">
        <v>101</v>
      </c>
      <c r="D12412" t="s">
        <v>32</v>
      </c>
      <c r="E12412" t="s">
        <v>217</v>
      </c>
      <c r="F12412" t="s">
        <v>174</v>
      </c>
      <c r="G12412" t="s">
        <v>211</v>
      </c>
      <c r="H12412" t="s">
        <v>9</v>
      </c>
      <c r="I12412" t="s">
        <v>404</v>
      </c>
      <c r="J12412" t="s">
        <v>270</v>
      </c>
      <c r="K12412">
        <v>0</v>
      </c>
      <c r="L12412" t="s">
        <v>273</v>
      </c>
      <c r="M12412">
        <v>-6</v>
      </c>
      <c r="N12412" t="s">
        <v>472</v>
      </c>
      <c r="O12412" t="s">
        <v>176</v>
      </c>
      <c r="P12412" t="s">
        <v>413</v>
      </c>
      <c r="R12412">
        <v>34.680140045281206</v>
      </c>
      <c r="S12412">
        <v>788</v>
      </c>
      <c r="T12412">
        <v>31.37068584176324</v>
      </c>
      <c r="U12412">
        <v>38.007514800076969</v>
      </c>
    </row>
    <row r="12413" spans="1:21">
      <c r="A12413" t="s">
        <v>370</v>
      </c>
      <c r="B12413">
        <v>41</v>
      </c>
      <c r="C12413" t="s">
        <v>101</v>
      </c>
      <c r="D12413" t="s">
        <v>32</v>
      </c>
      <c r="E12413" t="s">
        <v>217</v>
      </c>
      <c r="F12413" t="s">
        <v>174</v>
      </c>
      <c r="G12413" t="s">
        <v>211</v>
      </c>
      <c r="H12413" t="s">
        <v>9</v>
      </c>
      <c r="I12413" t="s">
        <v>404</v>
      </c>
      <c r="J12413" t="s">
        <v>270</v>
      </c>
      <c r="K12413">
        <v>0</v>
      </c>
      <c r="L12413" t="s">
        <v>273</v>
      </c>
      <c r="M12413">
        <v>-6</v>
      </c>
      <c r="N12413" t="s">
        <v>472</v>
      </c>
      <c r="O12413" t="s">
        <v>170</v>
      </c>
      <c r="P12413" t="s">
        <v>413</v>
      </c>
      <c r="R12413">
        <v>35.829230405345044</v>
      </c>
      <c r="S12413">
        <v>1988</v>
      </c>
      <c r="T12413">
        <v>33.724196092238053</v>
      </c>
      <c r="U12413">
        <v>37.937486149004911</v>
      </c>
    </row>
    <row r="12414" spans="1:21">
      <c r="A12414" t="s">
        <v>370</v>
      </c>
      <c r="B12414">
        <v>41</v>
      </c>
      <c r="C12414" t="s">
        <v>101</v>
      </c>
      <c r="D12414" t="s">
        <v>32</v>
      </c>
      <c r="E12414" t="s">
        <v>217</v>
      </c>
      <c r="F12414" t="s">
        <v>174</v>
      </c>
      <c r="G12414" t="s">
        <v>211</v>
      </c>
      <c r="H12414" t="s">
        <v>21</v>
      </c>
      <c r="I12414" t="s">
        <v>404</v>
      </c>
      <c r="J12414" t="s">
        <v>271</v>
      </c>
      <c r="K12414">
        <v>0</v>
      </c>
      <c r="L12414" t="s">
        <v>273</v>
      </c>
      <c r="M12414">
        <v>-6</v>
      </c>
      <c r="N12414" t="s">
        <v>472</v>
      </c>
      <c r="O12414" t="s">
        <v>177</v>
      </c>
      <c r="P12414" t="s">
        <v>413</v>
      </c>
      <c r="R12414">
        <v>40.973871950937017</v>
      </c>
      <c r="S12414">
        <v>2381</v>
      </c>
      <c r="T12414">
        <v>38.993596099202179</v>
      </c>
      <c r="U12414">
        <v>42.942675896697338</v>
      </c>
    </row>
    <row r="12415" spans="1:21">
      <c r="A12415" t="s">
        <v>370</v>
      </c>
      <c r="B12415">
        <v>41</v>
      </c>
      <c r="C12415" t="s">
        <v>101</v>
      </c>
      <c r="D12415" t="s">
        <v>32</v>
      </c>
      <c r="E12415" t="s">
        <v>217</v>
      </c>
      <c r="F12415" t="s">
        <v>174</v>
      </c>
      <c r="G12415" t="s">
        <v>211</v>
      </c>
      <c r="H12415" t="s">
        <v>21</v>
      </c>
      <c r="I12415" t="s">
        <v>404</v>
      </c>
      <c r="J12415" t="s">
        <v>271</v>
      </c>
      <c r="K12415">
        <v>0</v>
      </c>
      <c r="L12415" t="s">
        <v>273</v>
      </c>
      <c r="M12415">
        <v>-6</v>
      </c>
      <c r="N12415" t="s">
        <v>472</v>
      </c>
      <c r="O12415" t="s">
        <v>170</v>
      </c>
      <c r="P12415" t="s">
        <v>413</v>
      </c>
      <c r="R12415">
        <v>39.717422506139464</v>
      </c>
      <c r="S12415">
        <v>3973</v>
      </c>
      <c r="T12415">
        <v>38.193870274537218</v>
      </c>
      <c r="U12415">
        <v>41.2361483515826</v>
      </c>
    </row>
    <row r="12416" spans="1:21">
      <c r="A12416" t="s">
        <v>370</v>
      </c>
      <c r="B12416">
        <v>41</v>
      </c>
      <c r="C12416" t="s">
        <v>101</v>
      </c>
      <c r="D12416" t="s">
        <v>32</v>
      </c>
      <c r="E12416" t="s">
        <v>217</v>
      </c>
      <c r="F12416" t="s">
        <v>174</v>
      </c>
      <c r="G12416" t="s">
        <v>211</v>
      </c>
      <c r="H12416" t="s">
        <v>21</v>
      </c>
      <c r="I12416" t="s">
        <v>404</v>
      </c>
      <c r="J12416" t="s">
        <v>271</v>
      </c>
      <c r="K12416">
        <v>0</v>
      </c>
      <c r="L12416" t="s">
        <v>273</v>
      </c>
      <c r="M12416">
        <v>-6</v>
      </c>
      <c r="N12416" t="s">
        <v>472</v>
      </c>
      <c r="O12416" t="s">
        <v>176</v>
      </c>
      <c r="P12416" t="s">
        <v>413</v>
      </c>
      <c r="R12416">
        <v>38.500321954229193</v>
      </c>
      <c r="S12416">
        <v>1592</v>
      </c>
      <c r="T12416">
        <v>36.108115566330426</v>
      </c>
      <c r="U12416">
        <v>40.885514116860804</v>
      </c>
    </row>
    <row r="12417" spans="1:21">
      <c r="A12417" t="s">
        <v>370</v>
      </c>
      <c r="B12417">
        <v>41</v>
      </c>
      <c r="C12417" t="s">
        <v>101</v>
      </c>
      <c r="D12417" t="s">
        <v>32</v>
      </c>
      <c r="E12417" t="s">
        <v>217</v>
      </c>
      <c r="F12417" t="s">
        <v>174</v>
      </c>
      <c r="G12417" t="s">
        <v>211</v>
      </c>
      <c r="H12417" t="s">
        <v>6</v>
      </c>
      <c r="I12417" t="s">
        <v>404</v>
      </c>
      <c r="J12417" t="s">
        <v>272</v>
      </c>
      <c r="K12417">
        <v>0</v>
      </c>
      <c r="L12417" t="s">
        <v>273</v>
      </c>
      <c r="M12417">
        <v>-6</v>
      </c>
      <c r="N12417" t="s">
        <v>472</v>
      </c>
      <c r="O12417" t="s">
        <v>176</v>
      </c>
      <c r="P12417" t="s">
        <v>413</v>
      </c>
      <c r="R12417">
        <v>38.672418711251701</v>
      </c>
      <c r="S12417">
        <v>322</v>
      </c>
      <c r="T12417">
        <v>33.352163819990459</v>
      </c>
      <c r="U12417">
        <v>43.955661704637997</v>
      </c>
    </row>
    <row r="12418" spans="1:21">
      <c r="A12418" t="s">
        <v>370</v>
      </c>
      <c r="B12418">
        <v>41</v>
      </c>
      <c r="C12418" t="s">
        <v>101</v>
      </c>
      <c r="D12418" t="s">
        <v>32</v>
      </c>
      <c r="E12418" t="s">
        <v>217</v>
      </c>
      <c r="F12418" t="s">
        <v>174</v>
      </c>
      <c r="G12418" t="s">
        <v>211</v>
      </c>
      <c r="H12418" t="s">
        <v>6</v>
      </c>
      <c r="I12418" t="s">
        <v>404</v>
      </c>
      <c r="J12418" t="s">
        <v>272</v>
      </c>
      <c r="K12418">
        <v>0</v>
      </c>
      <c r="L12418" t="s">
        <v>273</v>
      </c>
      <c r="M12418">
        <v>-6</v>
      </c>
      <c r="N12418" t="s">
        <v>472</v>
      </c>
      <c r="O12418" t="s">
        <v>177</v>
      </c>
      <c r="P12418" t="s">
        <v>413</v>
      </c>
      <c r="R12418">
        <v>39.393994616376247</v>
      </c>
      <c r="S12418">
        <v>459</v>
      </c>
      <c r="T12418">
        <v>34.915816892787589</v>
      </c>
      <c r="U12418">
        <v>43.83565734673536</v>
      </c>
    </row>
    <row r="12419" spans="1:21">
      <c r="A12419" t="s">
        <v>370</v>
      </c>
      <c r="B12419">
        <v>41</v>
      </c>
      <c r="C12419" t="s">
        <v>101</v>
      </c>
      <c r="D12419" t="s">
        <v>32</v>
      </c>
      <c r="E12419" t="s">
        <v>217</v>
      </c>
      <c r="F12419" t="s">
        <v>174</v>
      </c>
      <c r="G12419" t="s">
        <v>211</v>
      </c>
      <c r="H12419" t="s">
        <v>6</v>
      </c>
      <c r="I12419" t="s">
        <v>404</v>
      </c>
      <c r="J12419" t="s">
        <v>272</v>
      </c>
      <c r="K12419">
        <v>0</v>
      </c>
      <c r="L12419" t="s">
        <v>273</v>
      </c>
      <c r="M12419">
        <v>-6</v>
      </c>
      <c r="N12419" t="s">
        <v>472</v>
      </c>
      <c r="O12419" t="s">
        <v>170</v>
      </c>
      <c r="P12419" t="s">
        <v>413</v>
      </c>
      <c r="R12419">
        <v>39.015677633311356</v>
      </c>
      <c r="S12419">
        <v>781</v>
      </c>
      <c r="T12419">
        <v>35.590024771328885</v>
      </c>
      <c r="U12419">
        <v>42.422847133798975</v>
      </c>
    </row>
    <row r="12420" spans="1:21">
      <c r="A12420" t="s">
        <v>370</v>
      </c>
      <c r="B12420">
        <v>41</v>
      </c>
      <c r="C12420" t="s">
        <v>101</v>
      </c>
      <c r="D12420" t="s">
        <v>32</v>
      </c>
      <c r="E12420" t="s">
        <v>217</v>
      </c>
      <c r="F12420" t="s">
        <v>174</v>
      </c>
      <c r="G12420" t="s">
        <v>211</v>
      </c>
      <c r="H12420" t="s">
        <v>4</v>
      </c>
      <c r="I12420" t="s">
        <v>404</v>
      </c>
      <c r="J12420" t="s">
        <v>297</v>
      </c>
      <c r="K12420">
        <v>0</v>
      </c>
      <c r="L12420" t="s">
        <v>273</v>
      </c>
      <c r="M12420">
        <v>-6</v>
      </c>
      <c r="N12420" t="s">
        <v>472</v>
      </c>
      <c r="O12420" t="s">
        <v>176</v>
      </c>
      <c r="P12420" t="s">
        <v>413</v>
      </c>
      <c r="R12420">
        <v>39.579616320190247</v>
      </c>
      <c r="S12420">
        <v>794</v>
      </c>
      <c r="T12420">
        <v>36.171175100345046</v>
      </c>
      <c r="U12420">
        <v>42.965242625665638</v>
      </c>
    </row>
    <row r="12421" spans="1:21">
      <c r="A12421" t="s">
        <v>370</v>
      </c>
      <c r="B12421">
        <v>41</v>
      </c>
      <c r="C12421" t="s">
        <v>101</v>
      </c>
      <c r="D12421" t="s">
        <v>32</v>
      </c>
      <c r="E12421" t="s">
        <v>217</v>
      </c>
      <c r="F12421" t="s">
        <v>174</v>
      </c>
      <c r="G12421" t="s">
        <v>211</v>
      </c>
      <c r="H12421" t="s">
        <v>4</v>
      </c>
      <c r="I12421" t="s">
        <v>404</v>
      </c>
      <c r="J12421" t="s">
        <v>297</v>
      </c>
      <c r="K12421">
        <v>0</v>
      </c>
      <c r="L12421" t="s">
        <v>273</v>
      </c>
      <c r="M12421">
        <v>-6</v>
      </c>
      <c r="N12421" t="s">
        <v>472</v>
      </c>
      <c r="O12421" t="s">
        <v>170</v>
      </c>
      <c r="P12421" t="s">
        <v>413</v>
      </c>
      <c r="R12421">
        <v>37.781044379064525</v>
      </c>
      <c r="S12421">
        <v>2048</v>
      </c>
      <c r="T12421">
        <v>35.680718482993342</v>
      </c>
      <c r="U12421">
        <v>39.878210592553515</v>
      </c>
    </row>
    <row r="12422" spans="1:21">
      <c r="A12422" t="s">
        <v>370</v>
      </c>
      <c r="B12422">
        <v>41</v>
      </c>
      <c r="C12422" t="s">
        <v>101</v>
      </c>
      <c r="D12422" t="s">
        <v>32</v>
      </c>
      <c r="E12422" t="s">
        <v>217</v>
      </c>
      <c r="F12422" t="s">
        <v>174</v>
      </c>
      <c r="G12422" t="s">
        <v>211</v>
      </c>
      <c r="H12422" t="s">
        <v>4</v>
      </c>
      <c r="I12422" t="s">
        <v>404</v>
      </c>
      <c r="J12422" t="s">
        <v>297</v>
      </c>
      <c r="K12422">
        <v>0</v>
      </c>
      <c r="L12422" t="s">
        <v>273</v>
      </c>
      <c r="M12422">
        <v>-6</v>
      </c>
      <c r="N12422" t="s">
        <v>472</v>
      </c>
      <c r="O12422" t="s">
        <v>177</v>
      </c>
      <c r="P12422" t="s">
        <v>413</v>
      </c>
      <c r="R12422">
        <v>36.756673701398981</v>
      </c>
      <c r="S12422">
        <v>1254</v>
      </c>
      <c r="T12422">
        <v>34.090543900613426</v>
      </c>
      <c r="U12422">
        <v>39.423052725458774</v>
      </c>
    </row>
    <row r="12423" spans="1:21">
      <c r="A12423" t="s">
        <v>370</v>
      </c>
      <c r="B12423">
        <v>41</v>
      </c>
      <c r="C12423" t="s">
        <v>101</v>
      </c>
      <c r="D12423" t="s">
        <v>32</v>
      </c>
      <c r="E12423" t="s">
        <v>217</v>
      </c>
      <c r="F12423" t="s">
        <v>174</v>
      </c>
      <c r="G12423" t="s">
        <v>211</v>
      </c>
      <c r="H12423" t="s">
        <v>11</v>
      </c>
      <c r="I12423" t="s">
        <v>404</v>
      </c>
      <c r="J12423" t="s">
        <v>298</v>
      </c>
      <c r="K12423">
        <v>0</v>
      </c>
      <c r="L12423" t="s">
        <v>273</v>
      </c>
      <c r="M12423">
        <v>-6</v>
      </c>
      <c r="N12423" t="s">
        <v>472</v>
      </c>
      <c r="O12423" t="s">
        <v>177</v>
      </c>
      <c r="P12423" t="s">
        <v>413</v>
      </c>
      <c r="R12423">
        <v>35.00891094662596</v>
      </c>
      <c r="S12423">
        <v>9233</v>
      </c>
      <c r="T12423">
        <v>34.03669603525428</v>
      </c>
      <c r="U12423">
        <v>35.982404259834269</v>
      </c>
    </row>
    <row r="12424" spans="1:21">
      <c r="A12424" t="s">
        <v>370</v>
      </c>
      <c r="B12424">
        <v>41</v>
      </c>
      <c r="C12424" t="s">
        <v>101</v>
      </c>
      <c r="D12424" t="s">
        <v>32</v>
      </c>
      <c r="E12424" t="s">
        <v>217</v>
      </c>
      <c r="F12424" t="s">
        <v>174</v>
      </c>
      <c r="G12424" t="s">
        <v>211</v>
      </c>
      <c r="H12424" t="s">
        <v>11</v>
      </c>
      <c r="I12424" t="s">
        <v>404</v>
      </c>
      <c r="J12424" t="s">
        <v>298</v>
      </c>
      <c r="K12424">
        <v>0</v>
      </c>
      <c r="L12424" t="s">
        <v>273</v>
      </c>
      <c r="M12424">
        <v>-6</v>
      </c>
      <c r="N12424" t="s">
        <v>472</v>
      </c>
      <c r="O12424" t="s">
        <v>170</v>
      </c>
      <c r="P12424" t="s">
        <v>413</v>
      </c>
      <c r="R12424">
        <v>34.445859055457333</v>
      </c>
      <c r="S12424">
        <v>15631</v>
      </c>
      <c r="T12424">
        <v>33.701453637973152</v>
      </c>
      <c r="U12424">
        <v>35.191259315278664</v>
      </c>
    </row>
    <row r="12425" spans="1:21">
      <c r="A12425" t="s">
        <v>370</v>
      </c>
      <c r="B12425">
        <v>41</v>
      </c>
      <c r="C12425" t="s">
        <v>101</v>
      </c>
      <c r="D12425" t="s">
        <v>32</v>
      </c>
      <c r="E12425" t="s">
        <v>217</v>
      </c>
      <c r="F12425" t="s">
        <v>174</v>
      </c>
      <c r="G12425" t="s">
        <v>211</v>
      </c>
      <c r="H12425" t="s">
        <v>11</v>
      </c>
      <c r="I12425" t="s">
        <v>404</v>
      </c>
      <c r="J12425" t="s">
        <v>298</v>
      </c>
      <c r="K12425">
        <v>0</v>
      </c>
      <c r="L12425" t="s">
        <v>273</v>
      </c>
      <c r="M12425">
        <v>-6</v>
      </c>
      <c r="N12425" t="s">
        <v>472</v>
      </c>
      <c r="O12425" t="s">
        <v>176</v>
      </c>
      <c r="P12425" t="s">
        <v>413</v>
      </c>
      <c r="R12425">
        <v>33.64343991327722</v>
      </c>
      <c r="S12425">
        <v>6398</v>
      </c>
      <c r="T12425">
        <v>32.487503256800764</v>
      </c>
      <c r="U12425">
        <v>34.802647042968609</v>
      </c>
    </row>
    <row r="12426" spans="1:21">
      <c r="A12426" t="s">
        <v>370</v>
      </c>
      <c r="B12426">
        <v>41</v>
      </c>
      <c r="C12426" t="s">
        <v>101</v>
      </c>
      <c r="D12426" t="s">
        <v>32</v>
      </c>
      <c r="E12426" t="s">
        <v>217</v>
      </c>
      <c r="F12426" t="s">
        <v>174</v>
      </c>
      <c r="G12426" t="s">
        <v>211</v>
      </c>
      <c r="H12426" t="s">
        <v>8</v>
      </c>
      <c r="I12426" t="s">
        <v>404</v>
      </c>
      <c r="J12426" t="s">
        <v>299</v>
      </c>
      <c r="K12426">
        <v>0</v>
      </c>
      <c r="L12426" t="s">
        <v>273</v>
      </c>
      <c r="M12426">
        <v>-6</v>
      </c>
      <c r="N12426" t="s">
        <v>472</v>
      </c>
      <c r="O12426" t="s">
        <v>177</v>
      </c>
      <c r="P12426" t="s">
        <v>413</v>
      </c>
      <c r="R12426">
        <v>36.345531430879738</v>
      </c>
      <c r="S12426">
        <v>2034</v>
      </c>
      <c r="T12426">
        <v>34.257046235491316</v>
      </c>
      <c r="U12426">
        <v>38.435484961453156</v>
      </c>
    </row>
    <row r="12427" spans="1:21">
      <c r="A12427" t="s">
        <v>370</v>
      </c>
      <c r="B12427">
        <v>41</v>
      </c>
      <c r="C12427" t="s">
        <v>101</v>
      </c>
      <c r="D12427" t="s">
        <v>32</v>
      </c>
      <c r="E12427" t="s">
        <v>217</v>
      </c>
      <c r="F12427" t="s">
        <v>174</v>
      </c>
      <c r="G12427" t="s">
        <v>211</v>
      </c>
      <c r="H12427" t="s">
        <v>8</v>
      </c>
      <c r="I12427" t="s">
        <v>404</v>
      </c>
      <c r="J12427" t="s">
        <v>299</v>
      </c>
      <c r="K12427">
        <v>0</v>
      </c>
      <c r="L12427" t="s">
        <v>273</v>
      </c>
      <c r="M12427">
        <v>-6</v>
      </c>
      <c r="N12427" t="s">
        <v>472</v>
      </c>
      <c r="O12427" t="s">
        <v>170</v>
      </c>
      <c r="P12427" t="s">
        <v>413</v>
      </c>
      <c r="R12427">
        <v>34.675617977578753</v>
      </c>
      <c r="S12427">
        <v>3431</v>
      </c>
      <c r="T12427">
        <v>33.085632477928286</v>
      </c>
      <c r="U12427">
        <v>36.269696554679086</v>
      </c>
    </row>
    <row r="12428" spans="1:21">
      <c r="A12428" t="s">
        <v>370</v>
      </c>
      <c r="B12428">
        <v>41</v>
      </c>
      <c r="C12428" t="s">
        <v>101</v>
      </c>
      <c r="D12428" t="s">
        <v>32</v>
      </c>
      <c r="E12428" t="s">
        <v>217</v>
      </c>
      <c r="F12428" t="s">
        <v>174</v>
      </c>
      <c r="G12428" t="s">
        <v>211</v>
      </c>
      <c r="H12428" t="s">
        <v>8</v>
      </c>
      <c r="I12428" t="s">
        <v>404</v>
      </c>
      <c r="J12428" t="s">
        <v>299</v>
      </c>
      <c r="K12428">
        <v>0</v>
      </c>
      <c r="L12428" t="s">
        <v>273</v>
      </c>
      <c r="M12428">
        <v>-6</v>
      </c>
      <c r="N12428" t="s">
        <v>472</v>
      </c>
      <c r="O12428" t="s">
        <v>176</v>
      </c>
      <c r="P12428" t="s">
        <v>413</v>
      </c>
      <c r="R12428">
        <v>33.164373415716796</v>
      </c>
      <c r="S12428">
        <v>1397</v>
      </c>
      <c r="T12428">
        <v>30.706208376596951</v>
      </c>
      <c r="U12428">
        <v>35.63985390176461</v>
      </c>
    </row>
    <row r="12429" spans="1:21">
      <c r="A12429" t="s">
        <v>370</v>
      </c>
      <c r="B12429">
        <v>41</v>
      </c>
      <c r="C12429" t="s">
        <v>101</v>
      </c>
      <c r="D12429" t="s">
        <v>32</v>
      </c>
      <c r="E12429" t="s">
        <v>217</v>
      </c>
      <c r="F12429" t="s">
        <v>174</v>
      </c>
      <c r="G12429" t="s">
        <v>211</v>
      </c>
      <c r="H12429" t="s">
        <v>17</v>
      </c>
      <c r="I12429" t="s">
        <v>404</v>
      </c>
      <c r="J12429" t="s">
        <v>300</v>
      </c>
      <c r="K12429">
        <v>0</v>
      </c>
      <c r="L12429" t="s">
        <v>273</v>
      </c>
      <c r="M12429">
        <v>-6</v>
      </c>
      <c r="N12429" t="s">
        <v>472</v>
      </c>
      <c r="O12429" t="s">
        <v>177</v>
      </c>
      <c r="P12429" t="s">
        <v>413</v>
      </c>
      <c r="R12429">
        <v>37.702072638689785</v>
      </c>
      <c r="S12429">
        <v>11014</v>
      </c>
      <c r="T12429">
        <v>36.79677561676634</v>
      </c>
      <c r="U12429">
        <v>38.606824080925925</v>
      </c>
    </row>
    <row r="12430" spans="1:21">
      <c r="A12430" t="s">
        <v>370</v>
      </c>
      <c r="B12430">
        <v>41</v>
      </c>
      <c r="C12430" t="s">
        <v>101</v>
      </c>
      <c r="D12430" t="s">
        <v>32</v>
      </c>
      <c r="E12430" t="s">
        <v>217</v>
      </c>
      <c r="F12430" t="s">
        <v>174</v>
      </c>
      <c r="G12430" t="s">
        <v>211</v>
      </c>
      <c r="H12430" t="s">
        <v>17</v>
      </c>
      <c r="I12430" t="s">
        <v>404</v>
      </c>
      <c r="J12430" t="s">
        <v>300</v>
      </c>
      <c r="K12430">
        <v>0</v>
      </c>
      <c r="L12430" t="s">
        <v>273</v>
      </c>
      <c r="M12430">
        <v>-6</v>
      </c>
      <c r="N12430" t="s">
        <v>472</v>
      </c>
      <c r="O12430" t="s">
        <v>170</v>
      </c>
      <c r="P12430" t="s">
        <v>413</v>
      </c>
      <c r="R12430">
        <v>37.060827070863766</v>
      </c>
      <c r="S12430">
        <v>18717</v>
      </c>
      <c r="T12430">
        <v>36.368899450259832</v>
      </c>
      <c r="U12430">
        <v>37.752658900980165</v>
      </c>
    </row>
    <row r="12431" spans="1:21">
      <c r="A12431" t="s">
        <v>370</v>
      </c>
      <c r="B12431">
        <v>41</v>
      </c>
      <c r="C12431" t="s">
        <v>101</v>
      </c>
      <c r="D12431" t="s">
        <v>32</v>
      </c>
      <c r="E12431" t="s">
        <v>217</v>
      </c>
      <c r="F12431" t="s">
        <v>174</v>
      </c>
      <c r="G12431" t="s">
        <v>211</v>
      </c>
      <c r="H12431" t="s">
        <v>17</v>
      </c>
      <c r="I12431" t="s">
        <v>404</v>
      </c>
      <c r="J12431" t="s">
        <v>300</v>
      </c>
      <c r="K12431">
        <v>0</v>
      </c>
      <c r="L12431" t="s">
        <v>273</v>
      </c>
      <c r="M12431">
        <v>-6</v>
      </c>
      <c r="N12431" t="s">
        <v>472</v>
      </c>
      <c r="O12431" t="s">
        <v>176</v>
      </c>
      <c r="P12431" t="s">
        <v>413</v>
      </c>
      <c r="R12431">
        <v>35.722387973319883</v>
      </c>
      <c r="S12431">
        <v>7703</v>
      </c>
      <c r="T12431">
        <v>34.652897391857145</v>
      </c>
      <c r="U12431">
        <v>36.792795927964846</v>
      </c>
    </row>
    <row r="12432" spans="1:21">
      <c r="A12432" t="s">
        <v>370</v>
      </c>
      <c r="B12432">
        <v>41</v>
      </c>
      <c r="C12432" t="s">
        <v>101</v>
      </c>
      <c r="D12432" t="s">
        <v>32</v>
      </c>
      <c r="E12432" t="s">
        <v>217</v>
      </c>
      <c r="F12432" t="s">
        <v>174</v>
      </c>
      <c r="G12432" t="s">
        <v>211</v>
      </c>
      <c r="H12432" t="s">
        <v>13</v>
      </c>
      <c r="I12432" t="s">
        <v>404</v>
      </c>
      <c r="J12432" t="s">
        <v>301</v>
      </c>
      <c r="K12432">
        <v>0</v>
      </c>
      <c r="L12432" t="s">
        <v>273</v>
      </c>
      <c r="M12432">
        <v>-6</v>
      </c>
      <c r="N12432" t="s">
        <v>472</v>
      </c>
      <c r="O12432" t="s">
        <v>177</v>
      </c>
      <c r="P12432" t="s">
        <v>413</v>
      </c>
      <c r="R12432">
        <v>39.354204245610916</v>
      </c>
      <c r="S12432">
        <v>2895</v>
      </c>
      <c r="T12432">
        <v>37.572329527506135</v>
      </c>
      <c r="U12432">
        <v>41.130278828937605</v>
      </c>
    </row>
    <row r="12433" spans="1:21">
      <c r="A12433" t="s">
        <v>370</v>
      </c>
      <c r="B12433">
        <v>41</v>
      </c>
      <c r="C12433" t="s">
        <v>101</v>
      </c>
      <c r="D12433" t="s">
        <v>32</v>
      </c>
      <c r="E12433" t="s">
        <v>217</v>
      </c>
      <c r="F12433" t="s">
        <v>174</v>
      </c>
      <c r="G12433" t="s">
        <v>211</v>
      </c>
      <c r="H12433" t="s">
        <v>13</v>
      </c>
      <c r="I12433" t="s">
        <v>404</v>
      </c>
      <c r="J12433" t="s">
        <v>301</v>
      </c>
      <c r="K12433">
        <v>0</v>
      </c>
      <c r="L12433" t="s">
        <v>273</v>
      </c>
      <c r="M12433">
        <v>-6</v>
      </c>
      <c r="N12433" t="s">
        <v>472</v>
      </c>
      <c r="O12433" t="s">
        <v>170</v>
      </c>
      <c r="P12433" t="s">
        <v>413</v>
      </c>
      <c r="R12433">
        <v>38.988908387640294</v>
      </c>
      <c r="S12433">
        <v>4768</v>
      </c>
      <c r="T12433">
        <v>37.603299106554601</v>
      </c>
      <c r="U12433">
        <v>40.371491925255256</v>
      </c>
    </row>
    <row r="12434" spans="1:21">
      <c r="A12434" t="s">
        <v>370</v>
      </c>
      <c r="B12434">
        <v>41</v>
      </c>
      <c r="C12434" t="s">
        <v>101</v>
      </c>
      <c r="D12434" t="s">
        <v>32</v>
      </c>
      <c r="E12434" t="s">
        <v>217</v>
      </c>
      <c r="F12434" t="s">
        <v>174</v>
      </c>
      <c r="G12434" t="s">
        <v>211</v>
      </c>
      <c r="H12434" t="s">
        <v>13</v>
      </c>
      <c r="I12434" t="s">
        <v>404</v>
      </c>
      <c r="J12434" t="s">
        <v>301</v>
      </c>
      <c r="K12434">
        <v>0</v>
      </c>
      <c r="L12434" t="s">
        <v>273</v>
      </c>
      <c r="M12434">
        <v>-6</v>
      </c>
      <c r="N12434" t="s">
        <v>472</v>
      </c>
      <c r="O12434" t="s">
        <v>176</v>
      </c>
      <c r="P12434" t="s">
        <v>413</v>
      </c>
      <c r="R12434">
        <v>37.570728059248992</v>
      </c>
      <c r="S12434">
        <v>1873</v>
      </c>
      <c r="T12434">
        <v>35.377302047901019</v>
      </c>
      <c r="U12434">
        <v>39.761440394380337</v>
      </c>
    </row>
    <row r="12435" spans="1:21">
      <c r="A12435" t="s">
        <v>370</v>
      </c>
      <c r="B12435">
        <v>41</v>
      </c>
      <c r="C12435" t="s">
        <v>101</v>
      </c>
      <c r="D12435" t="s">
        <v>32</v>
      </c>
      <c r="E12435" t="s">
        <v>217</v>
      </c>
      <c r="F12435" t="s">
        <v>174</v>
      </c>
      <c r="G12435" t="s">
        <v>211</v>
      </c>
      <c r="H12435" t="s">
        <v>25</v>
      </c>
      <c r="I12435" t="s">
        <v>404</v>
      </c>
      <c r="J12435" t="s">
        <v>302</v>
      </c>
      <c r="K12435">
        <v>0</v>
      </c>
      <c r="L12435" t="s">
        <v>273</v>
      </c>
      <c r="M12435">
        <v>-6</v>
      </c>
      <c r="N12435" t="s">
        <v>472</v>
      </c>
      <c r="O12435" t="s">
        <v>177</v>
      </c>
      <c r="P12435" t="s">
        <v>413</v>
      </c>
      <c r="R12435">
        <v>37.436188032521642</v>
      </c>
      <c r="S12435">
        <v>2798</v>
      </c>
      <c r="T12435">
        <v>35.64288601992434</v>
      </c>
      <c r="U12435">
        <v>39.227980811664779</v>
      </c>
    </row>
    <row r="12436" spans="1:21">
      <c r="A12436" t="s">
        <v>370</v>
      </c>
      <c r="B12436">
        <v>41</v>
      </c>
      <c r="C12436" t="s">
        <v>101</v>
      </c>
      <c r="D12436" t="s">
        <v>32</v>
      </c>
      <c r="E12436" t="s">
        <v>217</v>
      </c>
      <c r="F12436" t="s">
        <v>174</v>
      </c>
      <c r="G12436" t="s">
        <v>211</v>
      </c>
      <c r="H12436" t="s">
        <v>25</v>
      </c>
      <c r="I12436" t="s">
        <v>404</v>
      </c>
      <c r="J12436" t="s">
        <v>302</v>
      </c>
      <c r="K12436">
        <v>0</v>
      </c>
      <c r="L12436" t="s">
        <v>273</v>
      </c>
      <c r="M12436">
        <v>-6</v>
      </c>
      <c r="N12436" t="s">
        <v>472</v>
      </c>
      <c r="O12436" t="s">
        <v>170</v>
      </c>
      <c r="P12436" t="s">
        <v>413</v>
      </c>
      <c r="R12436">
        <v>37.462480819381696</v>
      </c>
      <c r="S12436">
        <v>4799</v>
      </c>
      <c r="T12436">
        <v>36.092871354328629</v>
      </c>
      <c r="U12436">
        <v>38.831169946811052</v>
      </c>
    </row>
    <row r="12437" spans="1:21">
      <c r="A12437" t="s">
        <v>370</v>
      </c>
      <c r="B12437">
        <v>41</v>
      </c>
      <c r="C12437" t="s">
        <v>101</v>
      </c>
      <c r="D12437" t="s">
        <v>32</v>
      </c>
      <c r="E12437" t="s">
        <v>217</v>
      </c>
      <c r="F12437" t="s">
        <v>174</v>
      </c>
      <c r="G12437" t="s">
        <v>211</v>
      </c>
      <c r="H12437" t="s">
        <v>25</v>
      </c>
      <c r="I12437" t="s">
        <v>404</v>
      </c>
      <c r="J12437" t="s">
        <v>302</v>
      </c>
      <c r="K12437">
        <v>0</v>
      </c>
      <c r="L12437" t="s">
        <v>273</v>
      </c>
      <c r="M12437">
        <v>-6</v>
      </c>
      <c r="N12437" t="s">
        <v>472</v>
      </c>
      <c r="O12437" t="s">
        <v>176</v>
      </c>
      <c r="P12437" t="s">
        <v>413</v>
      </c>
      <c r="R12437">
        <v>36.672709578136576</v>
      </c>
      <c r="S12437">
        <v>2001</v>
      </c>
      <c r="T12437">
        <v>34.562538058292915</v>
      </c>
      <c r="U12437">
        <v>38.783294365855539</v>
      </c>
    </row>
    <row r="12438" spans="1:21">
      <c r="A12438" t="s">
        <v>370</v>
      </c>
      <c r="B12438">
        <v>41</v>
      </c>
      <c r="C12438" t="s">
        <v>101</v>
      </c>
      <c r="D12438" t="s">
        <v>32</v>
      </c>
      <c r="E12438" t="s">
        <v>217</v>
      </c>
      <c r="F12438" t="s">
        <v>174</v>
      </c>
      <c r="G12438" t="s">
        <v>211</v>
      </c>
      <c r="H12438" t="s">
        <v>16</v>
      </c>
      <c r="I12438" t="s">
        <v>404</v>
      </c>
      <c r="J12438" t="s">
        <v>303</v>
      </c>
      <c r="K12438">
        <v>0</v>
      </c>
      <c r="L12438" t="s">
        <v>273</v>
      </c>
      <c r="M12438">
        <v>-6</v>
      </c>
      <c r="N12438" t="s">
        <v>472</v>
      </c>
      <c r="O12438" t="s">
        <v>177</v>
      </c>
      <c r="P12438" t="s">
        <v>413</v>
      </c>
      <c r="R12438">
        <v>36.327451918772852</v>
      </c>
      <c r="S12438">
        <v>1830</v>
      </c>
      <c r="T12438">
        <v>34.126080188960522</v>
      </c>
      <c r="U12438">
        <v>38.530524812050068</v>
      </c>
    </row>
    <row r="12439" spans="1:21">
      <c r="A12439" t="s">
        <v>370</v>
      </c>
      <c r="B12439">
        <v>41</v>
      </c>
      <c r="C12439" t="s">
        <v>101</v>
      </c>
      <c r="D12439" t="s">
        <v>32</v>
      </c>
      <c r="E12439" t="s">
        <v>217</v>
      </c>
      <c r="F12439" t="s">
        <v>174</v>
      </c>
      <c r="G12439" t="s">
        <v>211</v>
      </c>
      <c r="H12439" t="s">
        <v>16</v>
      </c>
      <c r="I12439" t="s">
        <v>404</v>
      </c>
      <c r="J12439" t="s">
        <v>303</v>
      </c>
      <c r="K12439">
        <v>0</v>
      </c>
      <c r="L12439" t="s">
        <v>273</v>
      </c>
      <c r="M12439">
        <v>-6</v>
      </c>
      <c r="N12439" t="s">
        <v>472</v>
      </c>
      <c r="O12439" t="s">
        <v>176</v>
      </c>
      <c r="P12439" t="s">
        <v>413</v>
      </c>
      <c r="R12439">
        <v>35.029539080805577</v>
      </c>
      <c r="S12439">
        <v>1264</v>
      </c>
      <c r="T12439">
        <v>32.406521649092603</v>
      </c>
      <c r="U12439">
        <v>37.661848071730951</v>
      </c>
    </row>
    <row r="12440" spans="1:21">
      <c r="A12440" t="s">
        <v>370</v>
      </c>
      <c r="B12440">
        <v>41</v>
      </c>
      <c r="C12440" t="s">
        <v>101</v>
      </c>
      <c r="D12440" t="s">
        <v>32</v>
      </c>
      <c r="E12440" t="s">
        <v>217</v>
      </c>
      <c r="F12440" t="s">
        <v>174</v>
      </c>
      <c r="G12440" t="s">
        <v>211</v>
      </c>
      <c r="H12440" t="s">
        <v>16</v>
      </c>
      <c r="I12440" t="s">
        <v>404</v>
      </c>
      <c r="J12440" t="s">
        <v>303</v>
      </c>
      <c r="K12440">
        <v>0</v>
      </c>
      <c r="L12440" t="s">
        <v>273</v>
      </c>
      <c r="M12440">
        <v>-6</v>
      </c>
      <c r="N12440" t="s">
        <v>472</v>
      </c>
      <c r="O12440" t="s">
        <v>170</v>
      </c>
      <c r="P12440" t="s">
        <v>413</v>
      </c>
      <c r="R12440">
        <v>35.562634404753723</v>
      </c>
      <c r="S12440">
        <v>3094</v>
      </c>
      <c r="T12440">
        <v>33.877769436221904</v>
      </c>
      <c r="U12440">
        <v>37.250133394758286</v>
      </c>
    </row>
    <row r="12441" spans="1:21">
      <c r="A12441" t="s">
        <v>370</v>
      </c>
      <c r="B12441">
        <v>41</v>
      </c>
      <c r="C12441" t="s">
        <v>101</v>
      </c>
      <c r="D12441" t="s">
        <v>32</v>
      </c>
      <c r="E12441" t="s">
        <v>217</v>
      </c>
      <c r="F12441" t="s">
        <v>174</v>
      </c>
      <c r="G12441" t="s">
        <v>211</v>
      </c>
      <c r="H12441" t="s">
        <v>5</v>
      </c>
      <c r="I12441" t="s">
        <v>404</v>
      </c>
      <c r="J12441" t="s">
        <v>304</v>
      </c>
      <c r="K12441">
        <v>0</v>
      </c>
      <c r="L12441" t="s">
        <v>273</v>
      </c>
      <c r="M12441">
        <v>-6</v>
      </c>
      <c r="N12441" t="s">
        <v>472</v>
      </c>
      <c r="O12441" t="s">
        <v>177</v>
      </c>
      <c r="P12441" t="s">
        <v>413</v>
      </c>
      <c r="R12441">
        <v>36.280752426471807</v>
      </c>
      <c r="S12441">
        <v>2832</v>
      </c>
      <c r="T12441">
        <v>34.511190781538367</v>
      </c>
      <c r="U12441">
        <v>38.051513588688699</v>
      </c>
    </row>
    <row r="12442" spans="1:21">
      <c r="A12442" t="s">
        <v>370</v>
      </c>
      <c r="B12442">
        <v>41</v>
      </c>
      <c r="C12442" t="s">
        <v>101</v>
      </c>
      <c r="D12442" t="s">
        <v>32</v>
      </c>
      <c r="E12442" t="s">
        <v>217</v>
      </c>
      <c r="F12442" t="s">
        <v>174</v>
      </c>
      <c r="G12442" t="s">
        <v>211</v>
      </c>
      <c r="H12442" t="s">
        <v>5</v>
      </c>
      <c r="I12442" t="s">
        <v>404</v>
      </c>
      <c r="J12442" t="s">
        <v>304</v>
      </c>
      <c r="K12442">
        <v>0</v>
      </c>
      <c r="L12442" t="s">
        <v>273</v>
      </c>
      <c r="M12442">
        <v>-6</v>
      </c>
      <c r="N12442" t="s">
        <v>472</v>
      </c>
      <c r="O12442" t="s">
        <v>170</v>
      </c>
      <c r="P12442" t="s">
        <v>413</v>
      </c>
      <c r="R12442">
        <v>35.481449878465895</v>
      </c>
      <c r="S12442">
        <v>4693</v>
      </c>
      <c r="T12442">
        <v>34.113794972825026</v>
      </c>
      <c r="U12442">
        <v>36.850953325087687</v>
      </c>
    </row>
    <row r="12443" spans="1:21">
      <c r="A12443" t="s">
        <v>370</v>
      </c>
      <c r="B12443">
        <v>41</v>
      </c>
      <c r="C12443" t="s">
        <v>101</v>
      </c>
      <c r="D12443" t="s">
        <v>32</v>
      </c>
      <c r="E12443" t="s">
        <v>217</v>
      </c>
      <c r="F12443" t="s">
        <v>174</v>
      </c>
      <c r="G12443" t="s">
        <v>211</v>
      </c>
      <c r="H12443" t="s">
        <v>5</v>
      </c>
      <c r="I12443" t="s">
        <v>404</v>
      </c>
      <c r="J12443" t="s">
        <v>304</v>
      </c>
      <c r="K12443">
        <v>0</v>
      </c>
      <c r="L12443" t="s">
        <v>273</v>
      </c>
      <c r="M12443">
        <v>-6</v>
      </c>
      <c r="N12443" t="s">
        <v>472</v>
      </c>
      <c r="O12443" t="s">
        <v>176</v>
      </c>
      <c r="P12443" t="s">
        <v>413</v>
      </c>
      <c r="R12443">
        <v>33.414950018358617</v>
      </c>
      <c r="S12443">
        <v>1861</v>
      </c>
      <c r="T12443">
        <v>31.279225456009225</v>
      </c>
      <c r="U12443">
        <v>35.562760906838385</v>
      </c>
    </row>
    <row r="12444" spans="1:21">
      <c r="A12444" t="s">
        <v>370</v>
      </c>
      <c r="B12444">
        <v>41</v>
      </c>
      <c r="C12444" t="s">
        <v>101</v>
      </c>
      <c r="D12444" t="s">
        <v>32</v>
      </c>
      <c r="E12444" t="s">
        <v>217</v>
      </c>
      <c r="F12444" t="s">
        <v>174</v>
      </c>
      <c r="G12444" t="s">
        <v>211</v>
      </c>
      <c r="H12444" t="s">
        <v>7</v>
      </c>
      <c r="I12444" t="s">
        <v>404</v>
      </c>
      <c r="J12444" t="s">
        <v>305</v>
      </c>
      <c r="K12444">
        <v>0</v>
      </c>
      <c r="L12444" t="s">
        <v>273</v>
      </c>
      <c r="M12444">
        <v>-6</v>
      </c>
      <c r="N12444" t="s">
        <v>472</v>
      </c>
      <c r="O12444" t="s">
        <v>177</v>
      </c>
      <c r="P12444" t="s">
        <v>413</v>
      </c>
      <c r="R12444">
        <v>37.220381653960565</v>
      </c>
      <c r="S12444">
        <v>2563</v>
      </c>
      <c r="T12444">
        <v>35.349169225035439</v>
      </c>
      <c r="U12444">
        <v>39.090502407933037</v>
      </c>
    </row>
    <row r="12445" spans="1:21">
      <c r="A12445" t="s">
        <v>370</v>
      </c>
      <c r="B12445">
        <v>41</v>
      </c>
      <c r="C12445" t="s">
        <v>101</v>
      </c>
      <c r="D12445" t="s">
        <v>32</v>
      </c>
      <c r="E12445" t="s">
        <v>217</v>
      </c>
      <c r="F12445" t="s">
        <v>174</v>
      </c>
      <c r="G12445" t="s">
        <v>211</v>
      </c>
      <c r="H12445" t="s">
        <v>7</v>
      </c>
      <c r="I12445" t="s">
        <v>404</v>
      </c>
      <c r="J12445" t="s">
        <v>305</v>
      </c>
      <c r="K12445">
        <v>0</v>
      </c>
      <c r="L12445" t="s">
        <v>273</v>
      </c>
      <c r="M12445">
        <v>-6</v>
      </c>
      <c r="N12445" t="s">
        <v>472</v>
      </c>
      <c r="O12445" t="s">
        <v>170</v>
      </c>
      <c r="P12445" t="s">
        <v>413</v>
      </c>
      <c r="R12445">
        <v>36.105158934725651</v>
      </c>
      <c r="S12445">
        <v>4199</v>
      </c>
      <c r="T12445">
        <v>34.653301933585659</v>
      </c>
      <c r="U12445">
        <v>37.558098112189633</v>
      </c>
    </row>
    <row r="12446" spans="1:21">
      <c r="A12446" t="s">
        <v>370</v>
      </c>
      <c r="B12446">
        <v>41</v>
      </c>
      <c r="C12446" t="s">
        <v>101</v>
      </c>
      <c r="D12446" t="s">
        <v>32</v>
      </c>
      <c r="E12446" t="s">
        <v>217</v>
      </c>
      <c r="F12446" t="s">
        <v>174</v>
      </c>
      <c r="G12446" t="s">
        <v>211</v>
      </c>
      <c r="H12446" t="s">
        <v>7</v>
      </c>
      <c r="I12446" t="s">
        <v>404</v>
      </c>
      <c r="J12446" t="s">
        <v>305</v>
      </c>
      <c r="K12446">
        <v>0</v>
      </c>
      <c r="L12446" t="s">
        <v>273</v>
      </c>
      <c r="M12446">
        <v>-6</v>
      </c>
      <c r="N12446" t="s">
        <v>472</v>
      </c>
      <c r="O12446" t="s">
        <v>176</v>
      </c>
      <c r="P12446" t="s">
        <v>413</v>
      </c>
      <c r="R12446">
        <v>34.628654016336924</v>
      </c>
      <c r="S12446">
        <v>1636</v>
      </c>
      <c r="T12446">
        <v>32.329094899758601</v>
      </c>
      <c r="U12446">
        <v>36.937009925469134</v>
      </c>
    </row>
    <row r="12447" spans="1:21">
      <c r="A12447" t="s">
        <v>370</v>
      </c>
      <c r="B12447">
        <v>41</v>
      </c>
      <c r="C12447" t="s">
        <v>101</v>
      </c>
      <c r="D12447" t="s">
        <v>32</v>
      </c>
      <c r="E12447" t="s">
        <v>217</v>
      </c>
      <c r="F12447" t="s">
        <v>174</v>
      </c>
      <c r="G12447" t="s">
        <v>211</v>
      </c>
      <c r="H12447" t="s">
        <v>15</v>
      </c>
      <c r="I12447" t="s">
        <v>404</v>
      </c>
      <c r="J12447" t="s">
        <v>306</v>
      </c>
      <c r="K12447">
        <v>0</v>
      </c>
      <c r="L12447" t="s">
        <v>273</v>
      </c>
      <c r="M12447">
        <v>-6</v>
      </c>
      <c r="N12447" t="s">
        <v>472</v>
      </c>
      <c r="O12447" t="s">
        <v>177</v>
      </c>
      <c r="P12447" t="s">
        <v>413</v>
      </c>
      <c r="R12447">
        <v>35.103604868344412</v>
      </c>
      <c r="S12447">
        <v>2335</v>
      </c>
      <c r="T12447">
        <v>33.170969916653078</v>
      </c>
      <c r="U12447">
        <v>37.041040890122225</v>
      </c>
    </row>
    <row r="12448" spans="1:21">
      <c r="A12448" t="s">
        <v>370</v>
      </c>
      <c r="B12448">
        <v>41</v>
      </c>
      <c r="C12448" t="s">
        <v>101</v>
      </c>
      <c r="D12448" t="s">
        <v>32</v>
      </c>
      <c r="E12448" t="s">
        <v>217</v>
      </c>
      <c r="F12448" t="s">
        <v>174</v>
      </c>
      <c r="G12448" t="s">
        <v>211</v>
      </c>
      <c r="H12448" t="s">
        <v>15</v>
      </c>
      <c r="I12448" t="s">
        <v>404</v>
      </c>
      <c r="J12448" t="s">
        <v>306</v>
      </c>
      <c r="K12448">
        <v>0</v>
      </c>
      <c r="L12448" t="s">
        <v>273</v>
      </c>
      <c r="M12448">
        <v>-6</v>
      </c>
      <c r="N12448" t="s">
        <v>472</v>
      </c>
      <c r="O12448" t="s">
        <v>170</v>
      </c>
      <c r="P12448" t="s">
        <v>413</v>
      </c>
      <c r="R12448">
        <v>33.860669262009246</v>
      </c>
      <c r="S12448">
        <v>3859</v>
      </c>
      <c r="T12448">
        <v>32.370511603978564</v>
      </c>
      <c r="U12448">
        <v>35.355875036451735</v>
      </c>
    </row>
    <row r="12449" spans="1:21">
      <c r="A12449" t="s">
        <v>370</v>
      </c>
      <c r="B12449">
        <v>41</v>
      </c>
      <c r="C12449" t="s">
        <v>101</v>
      </c>
      <c r="D12449" t="s">
        <v>32</v>
      </c>
      <c r="E12449" t="s">
        <v>217</v>
      </c>
      <c r="F12449" t="s">
        <v>174</v>
      </c>
      <c r="G12449" t="s">
        <v>211</v>
      </c>
      <c r="H12449" t="s">
        <v>15</v>
      </c>
      <c r="I12449" t="s">
        <v>404</v>
      </c>
      <c r="J12449" t="s">
        <v>306</v>
      </c>
      <c r="K12449">
        <v>0</v>
      </c>
      <c r="L12449" t="s">
        <v>273</v>
      </c>
      <c r="M12449">
        <v>-6</v>
      </c>
      <c r="N12449" t="s">
        <v>472</v>
      </c>
      <c r="O12449" t="s">
        <v>176</v>
      </c>
      <c r="P12449" t="s">
        <v>413</v>
      </c>
      <c r="R12449">
        <v>31.794761112449311</v>
      </c>
      <c r="S12449">
        <v>1524</v>
      </c>
      <c r="T12449">
        <v>29.469493676043111</v>
      </c>
      <c r="U12449">
        <v>34.141948108418063</v>
      </c>
    </row>
    <row r="12450" spans="1:21">
      <c r="A12450" t="s">
        <v>370</v>
      </c>
      <c r="B12450">
        <v>41</v>
      </c>
      <c r="C12450" t="s">
        <v>101</v>
      </c>
      <c r="D12450" t="s">
        <v>32</v>
      </c>
      <c r="E12450" t="s">
        <v>217</v>
      </c>
      <c r="F12450" t="s">
        <v>174</v>
      </c>
      <c r="G12450" t="s">
        <v>211</v>
      </c>
      <c r="H12450" t="s">
        <v>19</v>
      </c>
      <c r="I12450" t="s">
        <v>404</v>
      </c>
      <c r="J12450" t="s">
        <v>307</v>
      </c>
      <c r="K12450">
        <v>0</v>
      </c>
      <c r="L12450" t="s">
        <v>273</v>
      </c>
      <c r="M12450">
        <v>-6</v>
      </c>
      <c r="N12450" t="s">
        <v>472</v>
      </c>
      <c r="O12450" t="s">
        <v>176</v>
      </c>
      <c r="P12450" t="s">
        <v>413</v>
      </c>
      <c r="R12450">
        <v>42.558539431319339</v>
      </c>
      <c r="S12450">
        <v>687</v>
      </c>
      <c r="T12450">
        <v>38.839358590564295</v>
      </c>
      <c r="U12450">
        <v>46.22333071876983</v>
      </c>
    </row>
    <row r="12451" spans="1:21">
      <c r="A12451" t="s">
        <v>370</v>
      </c>
      <c r="B12451">
        <v>41</v>
      </c>
      <c r="C12451" t="s">
        <v>101</v>
      </c>
      <c r="D12451" t="s">
        <v>32</v>
      </c>
      <c r="E12451" t="s">
        <v>217</v>
      </c>
      <c r="F12451" t="s">
        <v>174</v>
      </c>
      <c r="G12451" t="s">
        <v>211</v>
      </c>
      <c r="H12451" t="s">
        <v>19</v>
      </c>
      <c r="I12451" t="s">
        <v>404</v>
      </c>
      <c r="J12451" t="s">
        <v>307</v>
      </c>
      <c r="K12451">
        <v>0</v>
      </c>
      <c r="L12451" t="s">
        <v>273</v>
      </c>
      <c r="M12451">
        <v>-6</v>
      </c>
      <c r="N12451" t="s">
        <v>472</v>
      </c>
      <c r="O12451" t="s">
        <v>170</v>
      </c>
      <c r="P12451" t="s">
        <v>413</v>
      </c>
      <c r="R12451">
        <v>41.256551932318395</v>
      </c>
      <c r="S12451">
        <v>1793</v>
      </c>
      <c r="T12451">
        <v>38.970993749143169</v>
      </c>
      <c r="U12451">
        <v>43.525867902362229</v>
      </c>
    </row>
    <row r="12452" spans="1:21">
      <c r="A12452" t="s">
        <v>370</v>
      </c>
      <c r="B12452">
        <v>41</v>
      </c>
      <c r="C12452" t="s">
        <v>101</v>
      </c>
      <c r="D12452" t="s">
        <v>32</v>
      </c>
      <c r="E12452" t="s">
        <v>217</v>
      </c>
      <c r="F12452" t="s">
        <v>174</v>
      </c>
      <c r="G12452" t="s">
        <v>211</v>
      </c>
      <c r="H12452" t="s">
        <v>19</v>
      </c>
      <c r="I12452" t="s">
        <v>404</v>
      </c>
      <c r="J12452" t="s">
        <v>307</v>
      </c>
      <c r="K12452">
        <v>0</v>
      </c>
      <c r="L12452" t="s">
        <v>273</v>
      </c>
      <c r="M12452">
        <v>-6</v>
      </c>
      <c r="N12452" t="s">
        <v>472</v>
      </c>
      <c r="O12452" t="s">
        <v>177</v>
      </c>
      <c r="P12452" t="s">
        <v>413</v>
      </c>
      <c r="R12452">
        <v>40.058667386662385</v>
      </c>
      <c r="S12452">
        <v>1106</v>
      </c>
      <c r="T12452">
        <v>37.163802423365468</v>
      </c>
      <c r="U12452">
        <v>42.934282761878109</v>
      </c>
    </row>
    <row r="12453" spans="1:21">
      <c r="A12453" t="s">
        <v>370</v>
      </c>
      <c r="B12453">
        <v>41</v>
      </c>
      <c r="C12453" t="s">
        <v>101</v>
      </c>
      <c r="D12453" t="s">
        <v>32</v>
      </c>
      <c r="E12453" t="s">
        <v>217</v>
      </c>
      <c r="F12453" t="s">
        <v>174</v>
      </c>
      <c r="G12453" t="s">
        <v>211</v>
      </c>
      <c r="H12453" t="s">
        <v>14</v>
      </c>
      <c r="I12453" t="s">
        <v>404</v>
      </c>
      <c r="J12453" t="s">
        <v>308</v>
      </c>
      <c r="K12453">
        <v>0</v>
      </c>
      <c r="L12453" t="s">
        <v>273</v>
      </c>
      <c r="M12453">
        <v>-6</v>
      </c>
      <c r="N12453" t="s">
        <v>472</v>
      </c>
      <c r="O12453" t="s">
        <v>177</v>
      </c>
      <c r="P12453" t="s">
        <v>413</v>
      </c>
      <c r="R12453">
        <v>36.306813256102409</v>
      </c>
      <c r="S12453">
        <v>2145</v>
      </c>
      <c r="T12453">
        <v>34.273532635981226</v>
      </c>
      <c r="U12453">
        <v>38.34160401030482</v>
      </c>
    </row>
    <row r="12454" spans="1:21">
      <c r="A12454" t="s">
        <v>370</v>
      </c>
      <c r="B12454">
        <v>41</v>
      </c>
      <c r="C12454" t="s">
        <v>101</v>
      </c>
      <c r="D12454" t="s">
        <v>32</v>
      </c>
      <c r="E12454" t="s">
        <v>217</v>
      </c>
      <c r="F12454" t="s">
        <v>174</v>
      </c>
      <c r="G12454" t="s">
        <v>211</v>
      </c>
      <c r="H12454" t="s">
        <v>14</v>
      </c>
      <c r="I12454" t="s">
        <v>404</v>
      </c>
      <c r="J12454" t="s">
        <v>308</v>
      </c>
      <c r="K12454">
        <v>0</v>
      </c>
      <c r="L12454" t="s">
        <v>273</v>
      </c>
      <c r="M12454">
        <v>-6</v>
      </c>
      <c r="N12454" t="s">
        <v>472</v>
      </c>
      <c r="O12454" t="s">
        <v>170</v>
      </c>
      <c r="P12454" t="s">
        <v>413</v>
      </c>
      <c r="R12454">
        <v>33.943845957428131</v>
      </c>
      <c r="S12454">
        <v>3525</v>
      </c>
      <c r="T12454">
        <v>32.383841966338103</v>
      </c>
      <c r="U12454">
        <v>35.509219276274742</v>
      </c>
    </row>
    <row r="12455" spans="1:21">
      <c r="A12455" t="s">
        <v>370</v>
      </c>
      <c r="B12455">
        <v>41</v>
      </c>
      <c r="C12455" t="s">
        <v>101</v>
      </c>
      <c r="D12455" t="s">
        <v>32</v>
      </c>
      <c r="E12455" t="s">
        <v>217</v>
      </c>
      <c r="F12455" t="s">
        <v>174</v>
      </c>
      <c r="G12455" t="s">
        <v>211</v>
      </c>
      <c r="H12455" t="s">
        <v>14</v>
      </c>
      <c r="I12455" t="s">
        <v>404</v>
      </c>
      <c r="J12455" t="s">
        <v>308</v>
      </c>
      <c r="K12455">
        <v>0</v>
      </c>
      <c r="L12455" t="s">
        <v>273</v>
      </c>
      <c r="M12455">
        <v>-6</v>
      </c>
      <c r="N12455" t="s">
        <v>472</v>
      </c>
      <c r="O12455" t="s">
        <v>176</v>
      </c>
      <c r="P12455" t="s">
        <v>413</v>
      </c>
      <c r="R12455">
        <v>30.832161696794856</v>
      </c>
      <c r="S12455">
        <v>1380</v>
      </c>
      <c r="T12455">
        <v>28.412202868267372</v>
      </c>
      <c r="U12455">
        <v>33.281056535022039</v>
      </c>
    </row>
    <row r="12456" spans="1:21">
      <c r="A12456" t="s">
        <v>370</v>
      </c>
      <c r="B12456">
        <v>41</v>
      </c>
      <c r="C12456" t="s">
        <v>101</v>
      </c>
      <c r="D12456" t="s">
        <v>32</v>
      </c>
      <c r="E12456" t="s">
        <v>217</v>
      </c>
      <c r="F12456" t="s">
        <v>174</v>
      </c>
      <c r="G12456" t="s">
        <v>211</v>
      </c>
      <c r="H12456" t="s">
        <v>10</v>
      </c>
      <c r="I12456" t="s">
        <v>404</v>
      </c>
      <c r="J12456" t="s">
        <v>309</v>
      </c>
      <c r="K12456">
        <v>0</v>
      </c>
      <c r="L12456" t="s">
        <v>273</v>
      </c>
      <c r="M12456">
        <v>-6</v>
      </c>
      <c r="N12456" t="s">
        <v>472</v>
      </c>
      <c r="O12456" t="s">
        <v>177</v>
      </c>
      <c r="P12456" t="s">
        <v>413</v>
      </c>
      <c r="R12456">
        <v>38.652661033213946</v>
      </c>
      <c r="S12456">
        <v>2107</v>
      </c>
      <c r="T12456">
        <v>36.571548730646278</v>
      </c>
      <c r="U12456">
        <v>40.727989331928974</v>
      </c>
    </row>
    <row r="12457" spans="1:21">
      <c r="A12457" t="s">
        <v>370</v>
      </c>
      <c r="B12457">
        <v>41</v>
      </c>
      <c r="C12457" t="s">
        <v>101</v>
      </c>
      <c r="D12457" t="s">
        <v>32</v>
      </c>
      <c r="E12457" t="s">
        <v>217</v>
      </c>
      <c r="F12457" t="s">
        <v>174</v>
      </c>
      <c r="G12457" t="s">
        <v>211</v>
      </c>
      <c r="H12457" t="s">
        <v>10</v>
      </c>
      <c r="I12457" t="s">
        <v>404</v>
      </c>
      <c r="J12457" t="s">
        <v>309</v>
      </c>
      <c r="K12457">
        <v>0</v>
      </c>
      <c r="L12457" t="s">
        <v>273</v>
      </c>
      <c r="M12457">
        <v>-6</v>
      </c>
      <c r="N12457" t="s">
        <v>472</v>
      </c>
      <c r="O12457" t="s">
        <v>170</v>
      </c>
      <c r="P12457" t="s">
        <v>413</v>
      </c>
      <c r="R12457">
        <v>36.360635718745748</v>
      </c>
      <c r="S12457">
        <v>3456</v>
      </c>
      <c r="T12457">
        <v>34.757772141259331</v>
      </c>
      <c r="U12457">
        <v>37.964327042316363</v>
      </c>
    </row>
    <row r="12458" spans="1:21">
      <c r="A12458" t="s">
        <v>370</v>
      </c>
      <c r="B12458">
        <v>41</v>
      </c>
      <c r="C12458" t="s">
        <v>101</v>
      </c>
      <c r="D12458" t="s">
        <v>32</v>
      </c>
      <c r="E12458" t="s">
        <v>217</v>
      </c>
      <c r="F12458" t="s">
        <v>174</v>
      </c>
      <c r="G12458" t="s">
        <v>211</v>
      </c>
      <c r="H12458" t="s">
        <v>10</v>
      </c>
      <c r="I12458" t="s">
        <v>404</v>
      </c>
      <c r="J12458" t="s">
        <v>309</v>
      </c>
      <c r="K12458">
        <v>0</v>
      </c>
      <c r="L12458" t="s">
        <v>273</v>
      </c>
      <c r="M12458">
        <v>-6</v>
      </c>
      <c r="N12458" t="s">
        <v>472</v>
      </c>
      <c r="O12458" t="s">
        <v>176</v>
      </c>
      <c r="P12458" t="s">
        <v>413</v>
      </c>
      <c r="R12458">
        <v>32.364625210776538</v>
      </c>
      <c r="S12458">
        <v>1349</v>
      </c>
      <c r="T12458">
        <v>29.881011804392127</v>
      </c>
      <c r="U12458">
        <v>34.870156852196693</v>
      </c>
    </row>
    <row r="12459" spans="1:21">
      <c r="A12459" t="s">
        <v>370</v>
      </c>
      <c r="B12459">
        <v>41</v>
      </c>
      <c r="C12459" t="s">
        <v>101</v>
      </c>
      <c r="D12459" t="s">
        <v>32</v>
      </c>
      <c r="E12459" t="s">
        <v>217</v>
      </c>
      <c r="F12459" t="s">
        <v>174</v>
      </c>
      <c r="G12459" t="s">
        <v>211</v>
      </c>
      <c r="H12459" t="s">
        <v>93</v>
      </c>
      <c r="I12459" t="s">
        <v>173</v>
      </c>
      <c r="J12459" t="s">
        <v>310</v>
      </c>
      <c r="K12459">
        <v>0</v>
      </c>
      <c r="L12459" t="s">
        <v>273</v>
      </c>
      <c r="M12459">
        <v>-6</v>
      </c>
      <c r="N12459" t="s">
        <v>472</v>
      </c>
      <c r="O12459" t="s">
        <v>170</v>
      </c>
      <c r="P12459" t="s">
        <v>413</v>
      </c>
      <c r="R12459">
        <v>36.416925081431813</v>
      </c>
      <c r="S12459">
        <v>115347</v>
      </c>
      <c r="T12459">
        <v>36.139238733680429</v>
      </c>
      <c r="U12459">
        <v>36.694632688849929</v>
      </c>
    </row>
    <row r="12460" spans="1:21">
      <c r="A12460" t="s">
        <v>370</v>
      </c>
      <c r="B12460">
        <v>41</v>
      </c>
      <c r="C12460" t="s">
        <v>101</v>
      </c>
      <c r="D12460" t="s">
        <v>32</v>
      </c>
      <c r="E12460" t="s">
        <v>217</v>
      </c>
      <c r="F12460" t="s">
        <v>174</v>
      </c>
      <c r="G12460" t="s">
        <v>211</v>
      </c>
      <c r="H12460" t="s">
        <v>93</v>
      </c>
      <c r="I12460" t="s">
        <v>173</v>
      </c>
      <c r="J12460" t="s">
        <v>310</v>
      </c>
      <c r="K12460">
        <v>0</v>
      </c>
      <c r="L12460" t="s">
        <v>273</v>
      </c>
      <c r="M12460">
        <v>-6</v>
      </c>
      <c r="N12460" t="s">
        <v>472</v>
      </c>
      <c r="O12460" t="s">
        <v>177</v>
      </c>
      <c r="P12460" t="s">
        <v>413</v>
      </c>
      <c r="R12460">
        <v>37.180774622438832</v>
      </c>
      <c r="S12460">
        <v>68476</v>
      </c>
      <c r="T12460">
        <v>36.818774989844592</v>
      </c>
      <c r="U12460">
        <v>37.542736449257227</v>
      </c>
    </row>
    <row r="12461" spans="1:21">
      <c r="A12461" t="s">
        <v>370</v>
      </c>
      <c r="B12461">
        <v>41</v>
      </c>
      <c r="C12461" t="s">
        <v>101</v>
      </c>
      <c r="D12461" t="s">
        <v>32</v>
      </c>
      <c r="E12461" t="s">
        <v>217</v>
      </c>
      <c r="F12461" t="s">
        <v>174</v>
      </c>
      <c r="G12461" t="s">
        <v>211</v>
      </c>
      <c r="H12461" t="s">
        <v>93</v>
      </c>
      <c r="I12461" t="s">
        <v>173</v>
      </c>
      <c r="J12461" t="s">
        <v>310</v>
      </c>
      <c r="K12461">
        <v>0</v>
      </c>
      <c r="L12461" t="s">
        <v>273</v>
      </c>
      <c r="M12461">
        <v>-6</v>
      </c>
      <c r="N12461" t="s">
        <v>472</v>
      </c>
      <c r="O12461" t="s">
        <v>176</v>
      </c>
      <c r="P12461" t="s">
        <v>413</v>
      </c>
      <c r="R12461">
        <v>35.132070178032549</v>
      </c>
      <c r="S12461">
        <v>46871</v>
      </c>
      <c r="T12461">
        <v>34.70001148837769</v>
      </c>
      <c r="U12461">
        <v>35.564363002149953</v>
      </c>
    </row>
    <row r="12462" spans="1:21">
      <c r="A12462" t="s">
        <v>370</v>
      </c>
      <c r="B12462">
        <v>41</v>
      </c>
      <c r="C12462" t="s">
        <v>101</v>
      </c>
      <c r="D12462" t="s">
        <v>32</v>
      </c>
      <c r="E12462" t="s">
        <v>217</v>
      </c>
      <c r="F12462" t="s">
        <v>174</v>
      </c>
      <c r="G12462" t="s">
        <v>211</v>
      </c>
      <c r="H12462" t="s">
        <v>181</v>
      </c>
      <c r="I12462" t="s">
        <v>180</v>
      </c>
      <c r="J12462" t="s">
        <v>275</v>
      </c>
      <c r="K12462">
        <v>0</v>
      </c>
      <c r="L12462" t="s">
        <v>273</v>
      </c>
      <c r="M12462">
        <v>-6</v>
      </c>
      <c r="N12462" t="s">
        <v>472</v>
      </c>
      <c r="O12462" t="s">
        <v>177</v>
      </c>
      <c r="P12462" t="s">
        <v>415</v>
      </c>
      <c r="R12462">
        <v>31.393699740807811</v>
      </c>
      <c r="S12462">
        <v>25658</v>
      </c>
      <c r="T12462">
        <v>30.826560177563323</v>
      </c>
      <c r="U12462">
        <v>31.962245252692195</v>
      </c>
    </row>
    <row r="12463" spans="1:21">
      <c r="A12463" t="s">
        <v>370</v>
      </c>
      <c r="B12463">
        <v>41</v>
      </c>
      <c r="C12463" t="s">
        <v>101</v>
      </c>
      <c r="D12463" t="s">
        <v>32</v>
      </c>
      <c r="E12463" t="s">
        <v>217</v>
      </c>
      <c r="F12463" t="s">
        <v>174</v>
      </c>
      <c r="G12463" t="s">
        <v>211</v>
      </c>
      <c r="H12463" t="s">
        <v>181</v>
      </c>
      <c r="I12463" t="s">
        <v>180</v>
      </c>
      <c r="J12463" t="s">
        <v>275</v>
      </c>
      <c r="K12463">
        <v>0</v>
      </c>
      <c r="L12463" t="s">
        <v>273</v>
      </c>
      <c r="M12463">
        <v>-6</v>
      </c>
      <c r="N12463" t="s">
        <v>472</v>
      </c>
      <c r="O12463" t="s">
        <v>170</v>
      </c>
      <c r="P12463" t="s">
        <v>415</v>
      </c>
      <c r="R12463">
        <v>30.239112392313405</v>
      </c>
      <c r="S12463">
        <v>39922</v>
      </c>
      <c r="T12463">
        <v>29.789128680239507</v>
      </c>
      <c r="U12463">
        <v>30.690196411780125</v>
      </c>
    </row>
    <row r="12464" spans="1:21">
      <c r="A12464" t="s">
        <v>370</v>
      </c>
      <c r="B12464">
        <v>41</v>
      </c>
      <c r="C12464" t="s">
        <v>101</v>
      </c>
      <c r="D12464" t="s">
        <v>32</v>
      </c>
      <c r="E12464" t="s">
        <v>217</v>
      </c>
      <c r="F12464" t="s">
        <v>174</v>
      </c>
      <c r="G12464" t="s">
        <v>211</v>
      </c>
      <c r="H12464" t="s">
        <v>181</v>
      </c>
      <c r="I12464" t="s">
        <v>180</v>
      </c>
      <c r="J12464" t="s">
        <v>275</v>
      </c>
      <c r="K12464">
        <v>0</v>
      </c>
      <c r="L12464" t="s">
        <v>273</v>
      </c>
      <c r="M12464">
        <v>-6</v>
      </c>
      <c r="N12464" t="s">
        <v>472</v>
      </c>
      <c r="O12464" t="s">
        <v>176</v>
      </c>
      <c r="P12464" t="s">
        <v>415</v>
      </c>
      <c r="R12464">
        <v>28.150996667177274</v>
      </c>
      <c r="S12464">
        <v>14264</v>
      </c>
      <c r="T12464">
        <v>27.415040415087045</v>
      </c>
      <c r="U12464">
        <v>28.891037946040772</v>
      </c>
    </row>
    <row r="12465" spans="1:21">
      <c r="A12465" t="s">
        <v>370</v>
      </c>
      <c r="B12465">
        <v>41</v>
      </c>
      <c r="C12465" t="s">
        <v>101</v>
      </c>
      <c r="D12465" t="s">
        <v>32</v>
      </c>
      <c r="E12465" t="s">
        <v>217</v>
      </c>
      <c r="F12465" t="s">
        <v>174</v>
      </c>
      <c r="G12465" t="s">
        <v>211</v>
      </c>
      <c r="H12465" t="s">
        <v>182</v>
      </c>
      <c r="I12465" t="s">
        <v>180</v>
      </c>
      <c r="J12465" t="s">
        <v>3</v>
      </c>
      <c r="K12465">
        <v>0</v>
      </c>
      <c r="L12465" t="s">
        <v>273</v>
      </c>
      <c r="M12465">
        <v>-6</v>
      </c>
      <c r="N12465" t="s">
        <v>472</v>
      </c>
      <c r="O12465" t="s">
        <v>177</v>
      </c>
      <c r="P12465" t="s">
        <v>415</v>
      </c>
      <c r="R12465">
        <v>27.485062778679143</v>
      </c>
      <c r="S12465">
        <v>15177</v>
      </c>
      <c r="T12465">
        <v>26.77691873024547</v>
      </c>
      <c r="U12465">
        <v>28.197350055093796</v>
      </c>
    </row>
    <row r="12466" spans="1:21">
      <c r="A12466" t="s">
        <v>370</v>
      </c>
      <c r="B12466">
        <v>41</v>
      </c>
      <c r="C12466" t="s">
        <v>101</v>
      </c>
      <c r="D12466" t="s">
        <v>32</v>
      </c>
      <c r="E12466" t="s">
        <v>217</v>
      </c>
      <c r="F12466" t="s">
        <v>174</v>
      </c>
      <c r="G12466" t="s">
        <v>211</v>
      </c>
      <c r="H12466" t="s">
        <v>182</v>
      </c>
      <c r="I12466" t="s">
        <v>180</v>
      </c>
      <c r="J12466" t="s">
        <v>3</v>
      </c>
      <c r="K12466">
        <v>0</v>
      </c>
      <c r="L12466" t="s">
        <v>273</v>
      </c>
      <c r="M12466">
        <v>-6</v>
      </c>
      <c r="N12466" t="s">
        <v>472</v>
      </c>
      <c r="O12466" t="s">
        <v>170</v>
      </c>
      <c r="P12466" t="s">
        <v>415</v>
      </c>
      <c r="R12466">
        <v>26.809862780351168</v>
      </c>
      <c r="S12466">
        <v>21151</v>
      </c>
      <c r="T12466">
        <v>26.214508894348658</v>
      </c>
      <c r="U12466">
        <v>27.408411777641788</v>
      </c>
    </row>
    <row r="12467" spans="1:21">
      <c r="A12467" t="s">
        <v>370</v>
      </c>
      <c r="B12467">
        <v>41</v>
      </c>
      <c r="C12467" t="s">
        <v>101</v>
      </c>
      <c r="D12467" t="s">
        <v>32</v>
      </c>
      <c r="E12467" t="s">
        <v>217</v>
      </c>
      <c r="F12467" t="s">
        <v>174</v>
      </c>
      <c r="G12467" t="s">
        <v>211</v>
      </c>
      <c r="H12467" t="s">
        <v>182</v>
      </c>
      <c r="I12467" t="s">
        <v>180</v>
      </c>
      <c r="J12467" t="s">
        <v>3</v>
      </c>
      <c r="K12467">
        <v>0</v>
      </c>
      <c r="L12467" t="s">
        <v>273</v>
      </c>
      <c r="M12467">
        <v>-6</v>
      </c>
      <c r="N12467" t="s">
        <v>472</v>
      </c>
      <c r="O12467" t="s">
        <v>176</v>
      </c>
      <c r="P12467" t="s">
        <v>415</v>
      </c>
      <c r="R12467">
        <v>25.14319254825077</v>
      </c>
      <c r="S12467">
        <v>5974</v>
      </c>
      <c r="T12467">
        <v>24.049911332263989</v>
      </c>
      <c r="U12467">
        <v>26.249743174933155</v>
      </c>
    </row>
    <row r="12468" spans="1:21">
      <c r="A12468" t="s">
        <v>370</v>
      </c>
      <c r="B12468">
        <v>41</v>
      </c>
      <c r="C12468" t="s">
        <v>101</v>
      </c>
      <c r="D12468" t="s">
        <v>32</v>
      </c>
      <c r="E12468" t="s">
        <v>217</v>
      </c>
      <c r="F12468" t="s">
        <v>174</v>
      </c>
      <c r="G12468" t="s">
        <v>211</v>
      </c>
      <c r="H12468" t="s">
        <v>183</v>
      </c>
      <c r="I12468" t="s">
        <v>180</v>
      </c>
      <c r="J12468" t="s">
        <v>340</v>
      </c>
      <c r="K12468">
        <v>0</v>
      </c>
      <c r="L12468" t="s">
        <v>273</v>
      </c>
      <c r="M12468">
        <v>-6</v>
      </c>
      <c r="N12468" t="s">
        <v>472</v>
      </c>
      <c r="O12468" t="s">
        <v>177</v>
      </c>
      <c r="P12468" t="s">
        <v>415</v>
      </c>
      <c r="R12468">
        <v>25.594814101966147</v>
      </c>
      <c r="S12468">
        <v>5176</v>
      </c>
      <c r="T12468">
        <v>24.413571752526458</v>
      </c>
      <c r="U12468">
        <v>26.790756899943922</v>
      </c>
    </row>
    <row r="12469" spans="1:21">
      <c r="A12469" t="s">
        <v>370</v>
      </c>
      <c r="B12469">
        <v>41</v>
      </c>
      <c r="C12469" t="s">
        <v>101</v>
      </c>
      <c r="D12469" t="s">
        <v>32</v>
      </c>
      <c r="E12469" t="s">
        <v>217</v>
      </c>
      <c r="F12469" t="s">
        <v>174</v>
      </c>
      <c r="G12469" t="s">
        <v>211</v>
      </c>
      <c r="H12469" t="s">
        <v>183</v>
      </c>
      <c r="I12469" t="s">
        <v>180</v>
      </c>
      <c r="J12469" t="s">
        <v>340</v>
      </c>
      <c r="K12469">
        <v>0</v>
      </c>
      <c r="L12469" t="s">
        <v>273</v>
      </c>
      <c r="M12469">
        <v>-6</v>
      </c>
      <c r="N12469" t="s">
        <v>472</v>
      </c>
      <c r="O12469" t="s">
        <v>170</v>
      </c>
      <c r="P12469" t="s">
        <v>415</v>
      </c>
      <c r="R12469">
        <v>24.970251796579028</v>
      </c>
      <c r="S12469">
        <v>6660</v>
      </c>
      <c r="T12469">
        <v>23.936933527270359</v>
      </c>
      <c r="U12469">
        <v>26.015656102811814</v>
      </c>
    </row>
    <row r="12470" spans="1:21">
      <c r="A12470" t="s">
        <v>370</v>
      </c>
      <c r="B12470">
        <v>41</v>
      </c>
      <c r="C12470" t="s">
        <v>101</v>
      </c>
      <c r="D12470" t="s">
        <v>32</v>
      </c>
      <c r="E12470" t="s">
        <v>217</v>
      </c>
      <c r="F12470" t="s">
        <v>174</v>
      </c>
      <c r="G12470" t="s">
        <v>211</v>
      </c>
      <c r="H12470" t="s">
        <v>183</v>
      </c>
      <c r="I12470" t="s">
        <v>180</v>
      </c>
      <c r="J12470" t="s">
        <v>340</v>
      </c>
      <c r="K12470">
        <v>0</v>
      </c>
      <c r="L12470" t="s">
        <v>273</v>
      </c>
      <c r="M12470">
        <v>-6</v>
      </c>
      <c r="N12470" t="s">
        <v>472</v>
      </c>
      <c r="O12470" t="s">
        <v>176</v>
      </c>
      <c r="P12470" t="s">
        <v>415</v>
      </c>
      <c r="R12470">
        <v>23.164135386437689</v>
      </c>
      <c r="S12470">
        <v>1484</v>
      </c>
      <c r="T12470">
        <v>21.050878234811126</v>
      </c>
      <c r="U12470">
        <v>25.340278325113463</v>
      </c>
    </row>
    <row r="12471" spans="1:21">
      <c r="A12471" t="s">
        <v>370</v>
      </c>
      <c r="B12471">
        <v>41</v>
      </c>
      <c r="C12471" t="s">
        <v>101</v>
      </c>
      <c r="D12471" t="s">
        <v>32</v>
      </c>
      <c r="E12471" t="s">
        <v>217</v>
      </c>
      <c r="F12471" t="s">
        <v>174</v>
      </c>
      <c r="G12471" t="s">
        <v>211</v>
      </c>
      <c r="H12471" t="s">
        <v>22</v>
      </c>
      <c r="I12471" t="s">
        <v>404</v>
      </c>
      <c r="J12471" t="s">
        <v>265</v>
      </c>
      <c r="K12471">
        <v>0</v>
      </c>
      <c r="L12471" t="s">
        <v>273</v>
      </c>
      <c r="M12471">
        <v>-7</v>
      </c>
      <c r="N12471" t="s">
        <v>473</v>
      </c>
      <c r="O12471" t="s">
        <v>177</v>
      </c>
      <c r="P12471" t="s">
        <v>413</v>
      </c>
      <c r="R12471">
        <v>43.673964924076138</v>
      </c>
      <c r="S12471">
        <v>9859</v>
      </c>
      <c r="T12471">
        <v>42.692736993596391</v>
      </c>
      <c r="U12471">
        <v>44.650649072277282</v>
      </c>
    </row>
    <row r="12472" spans="1:21">
      <c r="A12472" t="s">
        <v>370</v>
      </c>
      <c r="B12472">
        <v>41</v>
      </c>
      <c r="C12472" t="s">
        <v>101</v>
      </c>
      <c r="D12472" t="s">
        <v>32</v>
      </c>
      <c r="E12472" t="s">
        <v>217</v>
      </c>
      <c r="F12472" t="s">
        <v>174</v>
      </c>
      <c r="G12472" t="s">
        <v>211</v>
      </c>
      <c r="H12472" t="s">
        <v>22</v>
      </c>
      <c r="I12472" t="s">
        <v>404</v>
      </c>
      <c r="J12472" t="s">
        <v>265</v>
      </c>
      <c r="K12472">
        <v>0</v>
      </c>
      <c r="L12472" t="s">
        <v>273</v>
      </c>
      <c r="M12472">
        <v>-7</v>
      </c>
      <c r="N12472" t="s">
        <v>473</v>
      </c>
      <c r="O12472" t="s">
        <v>170</v>
      </c>
      <c r="P12472" t="s">
        <v>413</v>
      </c>
      <c r="R12472">
        <v>42.486315559183993</v>
      </c>
      <c r="S12472">
        <v>16686</v>
      </c>
      <c r="T12472">
        <v>41.735196673405596</v>
      </c>
      <c r="U12472">
        <v>43.235207390411894</v>
      </c>
    </row>
    <row r="12473" spans="1:21">
      <c r="A12473" t="s">
        <v>370</v>
      </c>
      <c r="B12473">
        <v>41</v>
      </c>
      <c r="C12473" t="s">
        <v>101</v>
      </c>
      <c r="D12473" t="s">
        <v>32</v>
      </c>
      <c r="E12473" t="s">
        <v>217</v>
      </c>
      <c r="F12473" t="s">
        <v>174</v>
      </c>
      <c r="G12473" t="s">
        <v>211</v>
      </c>
      <c r="H12473" t="s">
        <v>22</v>
      </c>
      <c r="I12473" t="s">
        <v>404</v>
      </c>
      <c r="J12473" t="s">
        <v>265</v>
      </c>
      <c r="K12473">
        <v>0</v>
      </c>
      <c r="L12473" t="s">
        <v>273</v>
      </c>
      <c r="M12473">
        <v>-7</v>
      </c>
      <c r="N12473" t="s">
        <v>473</v>
      </c>
      <c r="O12473" t="s">
        <v>176</v>
      </c>
      <c r="P12473" t="s">
        <v>413</v>
      </c>
      <c r="R12473">
        <v>41.593653941357402</v>
      </c>
      <c r="S12473">
        <v>6827</v>
      </c>
      <c r="T12473">
        <v>40.422339518920779</v>
      </c>
      <c r="U12473">
        <v>42.760372277733019</v>
      </c>
    </row>
    <row r="12474" spans="1:21">
      <c r="A12474" t="s">
        <v>370</v>
      </c>
      <c r="B12474">
        <v>41</v>
      </c>
      <c r="C12474" t="s">
        <v>101</v>
      </c>
      <c r="D12474" t="s">
        <v>32</v>
      </c>
      <c r="E12474" t="s">
        <v>217</v>
      </c>
      <c r="F12474" t="s">
        <v>174</v>
      </c>
      <c r="G12474" t="s">
        <v>211</v>
      </c>
      <c r="H12474" t="s">
        <v>24</v>
      </c>
      <c r="I12474" t="s">
        <v>404</v>
      </c>
      <c r="J12474" t="s">
        <v>266</v>
      </c>
      <c r="K12474">
        <v>0</v>
      </c>
      <c r="L12474" t="s">
        <v>273</v>
      </c>
      <c r="M12474">
        <v>-7</v>
      </c>
      <c r="N12474" t="s">
        <v>473</v>
      </c>
      <c r="O12474" t="s">
        <v>177</v>
      </c>
      <c r="P12474" t="s">
        <v>413</v>
      </c>
      <c r="R12474">
        <v>36.384222327160664</v>
      </c>
      <c r="S12474">
        <v>2011</v>
      </c>
      <c r="T12474">
        <v>34.283302141495284</v>
      </c>
      <c r="U12474">
        <v>38.486500859927666</v>
      </c>
    </row>
    <row r="12475" spans="1:21">
      <c r="A12475" t="s">
        <v>370</v>
      </c>
      <c r="B12475">
        <v>41</v>
      </c>
      <c r="C12475" t="s">
        <v>101</v>
      </c>
      <c r="D12475" t="s">
        <v>32</v>
      </c>
      <c r="E12475" t="s">
        <v>217</v>
      </c>
      <c r="F12475" t="s">
        <v>174</v>
      </c>
      <c r="G12475" t="s">
        <v>211</v>
      </c>
      <c r="H12475" t="s">
        <v>24</v>
      </c>
      <c r="I12475" t="s">
        <v>404</v>
      </c>
      <c r="J12475" t="s">
        <v>266</v>
      </c>
      <c r="K12475">
        <v>0</v>
      </c>
      <c r="L12475" t="s">
        <v>273</v>
      </c>
      <c r="M12475">
        <v>-7</v>
      </c>
      <c r="N12475" t="s">
        <v>473</v>
      </c>
      <c r="O12475" t="s">
        <v>170</v>
      </c>
      <c r="P12475" t="s">
        <v>413</v>
      </c>
      <c r="R12475">
        <v>35.131813685715223</v>
      </c>
      <c r="S12475">
        <v>3334</v>
      </c>
      <c r="T12475">
        <v>33.513548449870981</v>
      </c>
      <c r="U12475">
        <v>36.753380698415192</v>
      </c>
    </row>
    <row r="12476" spans="1:21">
      <c r="A12476" t="s">
        <v>370</v>
      </c>
      <c r="B12476">
        <v>41</v>
      </c>
      <c r="C12476" t="s">
        <v>101</v>
      </c>
      <c r="D12476" t="s">
        <v>32</v>
      </c>
      <c r="E12476" t="s">
        <v>217</v>
      </c>
      <c r="F12476" t="s">
        <v>174</v>
      </c>
      <c r="G12476" t="s">
        <v>211</v>
      </c>
      <c r="H12476" t="s">
        <v>24</v>
      </c>
      <c r="I12476" t="s">
        <v>404</v>
      </c>
      <c r="J12476" t="s">
        <v>266</v>
      </c>
      <c r="K12476">
        <v>0</v>
      </c>
      <c r="L12476" t="s">
        <v>273</v>
      </c>
      <c r="M12476">
        <v>-7</v>
      </c>
      <c r="N12476" t="s">
        <v>473</v>
      </c>
      <c r="O12476" t="s">
        <v>176</v>
      </c>
      <c r="P12476" t="s">
        <v>413</v>
      </c>
      <c r="R12476">
        <v>33.050705493433</v>
      </c>
      <c r="S12476">
        <v>1323</v>
      </c>
      <c r="T12476">
        <v>30.52758124668371</v>
      </c>
      <c r="U12476">
        <v>35.592692993468873</v>
      </c>
    </row>
    <row r="12477" spans="1:21">
      <c r="A12477" t="s">
        <v>370</v>
      </c>
      <c r="B12477">
        <v>41</v>
      </c>
      <c r="C12477" t="s">
        <v>101</v>
      </c>
      <c r="D12477" t="s">
        <v>32</v>
      </c>
      <c r="E12477" t="s">
        <v>217</v>
      </c>
      <c r="F12477" t="s">
        <v>174</v>
      </c>
      <c r="G12477" t="s">
        <v>211</v>
      </c>
      <c r="H12477" t="s">
        <v>23</v>
      </c>
      <c r="I12477" t="s">
        <v>404</v>
      </c>
      <c r="J12477" t="s">
        <v>267</v>
      </c>
      <c r="K12477">
        <v>0</v>
      </c>
      <c r="L12477" t="s">
        <v>273</v>
      </c>
      <c r="M12477">
        <v>-7</v>
      </c>
      <c r="N12477" t="s">
        <v>473</v>
      </c>
      <c r="O12477" t="s">
        <v>177</v>
      </c>
      <c r="P12477" t="s">
        <v>413</v>
      </c>
      <c r="R12477">
        <v>45.388406012220685</v>
      </c>
      <c r="S12477">
        <v>1943</v>
      </c>
      <c r="T12477">
        <v>43.16134363814777</v>
      </c>
      <c r="U12477">
        <v>47.586806627176834</v>
      </c>
    </row>
    <row r="12478" spans="1:21">
      <c r="A12478" t="s">
        <v>370</v>
      </c>
      <c r="B12478">
        <v>41</v>
      </c>
      <c r="C12478" t="s">
        <v>101</v>
      </c>
      <c r="D12478" t="s">
        <v>32</v>
      </c>
      <c r="E12478" t="s">
        <v>217</v>
      </c>
      <c r="F12478" t="s">
        <v>174</v>
      </c>
      <c r="G12478" t="s">
        <v>211</v>
      </c>
      <c r="H12478" t="s">
        <v>23</v>
      </c>
      <c r="I12478" t="s">
        <v>404</v>
      </c>
      <c r="J12478" t="s">
        <v>267</v>
      </c>
      <c r="K12478">
        <v>0</v>
      </c>
      <c r="L12478" t="s">
        <v>273</v>
      </c>
      <c r="M12478">
        <v>-7</v>
      </c>
      <c r="N12478" t="s">
        <v>473</v>
      </c>
      <c r="O12478" t="s">
        <v>170</v>
      </c>
      <c r="P12478" t="s">
        <v>413</v>
      </c>
      <c r="R12478">
        <v>44.865881891085621</v>
      </c>
      <c r="S12478">
        <v>3217</v>
      </c>
      <c r="T12478">
        <v>43.139542074943407</v>
      </c>
      <c r="U12478">
        <v>46.575935146525943</v>
      </c>
    </row>
    <row r="12479" spans="1:21">
      <c r="A12479" t="s">
        <v>370</v>
      </c>
      <c r="B12479">
        <v>41</v>
      </c>
      <c r="C12479" t="s">
        <v>101</v>
      </c>
      <c r="D12479" t="s">
        <v>32</v>
      </c>
      <c r="E12479" t="s">
        <v>217</v>
      </c>
      <c r="F12479" t="s">
        <v>174</v>
      </c>
      <c r="G12479" t="s">
        <v>211</v>
      </c>
      <c r="H12479" t="s">
        <v>23</v>
      </c>
      <c r="I12479" t="s">
        <v>404</v>
      </c>
      <c r="J12479" t="s">
        <v>267</v>
      </c>
      <c r="K12479">
        <v>0</v>
      </c>
      <c r="L12479" t="s">
        <v>273</v>
      </c>
      <c r="M12479">
        <v>-7</v>
      </c>
      <c r="N12479" t="s">
        <v>473</v>
      </c>
      <c r="O12479" t="s">
        <v>176</v>
      </c>
      <c r="P12479" t="s">
        <v>413</v>
      </c>
      <c r="R12479">
        <v>43.852753501068605</v>
      </c>
      <c r="S12479">
        <v>1274</v>
      </c>
      <c r="T12479">
        <v>41.112025436312258</v>
      </c>
      <c r="U12479">
        <v>46.557523891014661</v>
      </c>
    </row>
    <row r="12480" spans="1:21">
      <c r="A12480" t="s">
        <v>370</v>
      </c>
      <c r="B12480">
        <v>41</v>
      </c>
      <c r="C12480" t="s">
        <v>101</v>
      </c>
      <c r="D12480" t="s">
        <v>32</v>
      </c>
      <c r="E12480" t="s">
        <v>217</v>
      </c>
      <c r="F12480" t="s">
        <v>174</v>
      </c>
      <c r="G12480" t="s">
        <v>211</v>
      </c>
      <c r="H12480" t="s">
        <v>18</v>
      </c>
      <c r="I12480" t="s">
        <v>404</v>
      </c>
      <c r="J12480" t="s">
        <v>268</v>
      </c>
      <c r="K12480">
        <v>0</v>
      </c>
      <c r="L12480" t="s">
        <v>273</v>
      </c>
      <c r="M12480">
        <v>-7</v>
      </c>
      <c r="N12480" t="s">
        <v>473</v>
      </c>
      <c r="O12480" t="s">
        <v>177</v>
      </c>
      <c r="P12480" t="s">
        <v>413</v>
      </c>
      <c r="R12480">
        <v>37.442878675486583</v>
      </c>
      <c r="S12480">
        <v>3671</v>
      </c>
      <c r="T12480">
        <v>35.877138238399162</v>
      </c>
      <c r="U12480">
        <v>39.007453556874211</v>
      </c>
    </row>
    <row r="12481" spans="1:21">
      <c r="A12481" t="s">
        <v>370</v>
      </c>
      <c r="B12481">
        <v>41</v>
      </c>
      <c r="C12481" t="s">
        <v>101</v>
      </c>
      <c r="D12481" t="s">
        <v>32</v>
      </c>
      <c r="E12481" t="s">
        <v>217</v>
      </c>
      <c r="F12481" t="s">
        <v>174</v>
      </c>
      <c r="G12481" t="s">
        <v>211</v>
      </c>
      <c r="H12481" t="s">
        <v>18</v>
      </c>
      <c r="I12481" t="s">
        <v>404</v>
      </c>
      <c r="J12481" t="s">
        <v>268</v>
      </c>
      <c r="K12481">
        <v>0</v>
      </c>
      <c r="L12481" t="s">
        <v>273</v>
      </c>
      <c r="M12481">
        <v>-7</v>
      </c>
      <c r="N12481" t="s">
        <v>473</v>
      </c>
      <c r="O12481" t="s">
        <v>170</v>
      </c>
      <c r="P12481" t="s">
        <v>413</v>
      </c>
      <c r="R12481">
        <v>36.399704101328432</v>
      </c>
      <c r="S12481">
        <v>6079</v>
      </c>
      <c r="T12481">
        <v>35.190601878291638</v>
      </c>
      <c r="U12481">
        <v>37.609231770545961</v>
      </c>
    </row>
    <row r="12482" spans="1:21">
      <c r="A12482" t="s">
        <v>370</v>
      </c>
      <c r="B12482">
        <v>41</v>
      </c>
      <c r="C12482" t="s">
        <v>101</v>
      </c>
      <c r="D12482" t="s">
        <v>32</v>
      </c>
      <c r="E12482" t="s">
        <v>217</v>
      </c>
      <c r="F12482" t="s">
        <v>174</v>
      </c>
      <c r="G12482" t="s">
        <v>211</v>
      </c>
      <c r="H12482" t="s">
        <v>18</v>
      </c>
      <c r="I12482" t="s">
        <v>404</v>
      </c>
      <c r="J12482" t="s">
        <v>268</v>
      </c>
      <c r="K12482">
        <v>0</v>
      </c>
      <c r="L12482" t="s">
        <v>273</v>
      </c>
      <c r="M12482">
        <v>-7</v>
      </c>
      <c r="N12482" t="s">
        <v>473</v>
      </c>
      <c r="O12482" t="s">
        <v>176</v>
      </c>
      <c r="P12482" t="s">
        <v>413</v>
      </c>
      <c r="R12482">
        <v>34.479037605001075</v>
      </c>
      <c r="S12482">
        <v>2408</v>
      </c>
      <c r="T12482">
        <v>32.584691340653798</v>
      </c>
      <c r="U12482">
        <v>36.379765594444635</v>
      </c>
    </row>
    <row r="12483" spans="1:21">
      <c r="A12483" t="s">
        <v>370</v>
      </c>
      <c r="B12483">
        <v>41</v>
      </c>
      <c r="C12483" t="s">
        <v>101</v>
      </c>
      <c r="D12483" t="s">
        <v>32</v>
      </c>
      <c r="E12483" t="s">
        <v>217</v>
      </c>
      <c r="F12483" t="s">
        <v>174</v>
      </c>
      <c r="G12483" t="s">
        <v>211</v>
      </c>
      <c r="H12483" t="s">
        <v>20</v>
      </c>
      <c r="I12483" t="s">
        <v>404</v>
      </c>
      <c r="J12483" t="s">
        <v>269</v>
      </c>
      <c r="K12483">
        <v>0</v>
      </c>
      <c r="L12483" t="s">
        <v>273</v>
      </c>
      <c r="M12483">
        <v>-7</v>
      </c>
      <c r="N12483" t="s">
        <v>473</v>
      </c>
      <c r="O12483" t="s">
        <v>176</v>
      </c>
      <c r="P12483" t="s">
        <v>413</v>
      </c>
      <c r="R12483">
        <v>41.080950431527803</v>
      </c>
      <c r="S12483">
        <v>1845</v>
      </c>
      <c r="T12483">
        <v>38.829657750717992</v>
      </c>
      <c r="U12483">
        <v>43.317073741564784</v>
      </c>
    </row>
    <row r="12484" spans="1:21">
      <c r="A12484" t="s">
        <v>370</v>
      </c>
      <c r="B12484">
        <v>41</v>
      </c>
      <c r="C12484" t="s">
        <v>101</v>
      </c>
      <c r="D12484" t="s">
        <v>32</v>
      </c>
      <c r="E12484" t="s">
        <v>217</v>
      </c>
      <c r="F12484" t="s">
        <v>174</v>
      </c>
      <c r="G12484" t="s">
        <v>211</v>
      </c>
      <c r="H12484" t="s">
        <v>20</v>
      </c>
      <c r="I12484" t="s">
        <v>404</v>
      </c>
      <c r="J12484" t="s">
        <v>269</v>
      </c>
      <c r="K12484">
        <v>0</v>
      </c>
      <c r="L12484" t="s">
        <v>273</v>
      </c>
      <c r="M12484">
        <v>-7</v>
      </c>
      <c r="N12484" t="s">
        <v>473</v>
      </c>
      <c r="O12484" t="s">
        <v>177</v>
      </c>
      <c r="P12484" t="s">
        <v>413</v>
      </c>
      <c r="R12484">
        <v>40.309877724062929</v>
      </c>
      <c r="S12484">
        <v>3061</v>
      </c>
      <c r="T12484">
        <v>38.568978138816703</v>
      </c>
      <c r="U12484">
        <v>42.043257084851675</v>
      </c>
    </row>
    <row r="12485" spans="1:21">
      <c r="A12485" t="s">
        <v>370</v>
      </c>
      <c r="B12485">
        <v>41</v>
      </c>
      <c r="C12485" t="s">
        <v>101</v>
      </c>
      <c r="D12485" t="s">
        <v>32</v>
      </c>
      <c r="E12485" t="s">
        <v>217</v>
      </c>
      <c r="F12485" t="s">
        <v>174</v>
      </c>
      <c r="G12485" t="s">
        <v>211</v>
      </c>
      <c r="H12485" t="s">
        <v>20</v>
      </c>
      <c r="I12485" t="s">
        <v>404</v>
      </c>
      <c r="J12485" t="s">
        <v>269</v>
      </c>
      <c r="K12485">
        <v>0</v>
      </c>
      <c r="L12485" t="s">
        <v>273</v>
      </c>
      <c r="M12485">
        <v>-7</v>
      </c>
      <c r="N12485" t="s">
        <v>473</v>
      </c>
      <c r="O12485" t="s">
        <v>170</v>
      </c>
      <c r="P12485" t="s">
        <v>413</v>
      </c>
      <c r="R12485">
        <v>40.523565851545321</v>
      </c>
      <c r="S12485">
        <v>4906</v>
      </c>
      <c r="T12485">
        <v>39.14758000097212</v>
      </c>
      <c r="U12485">
        <v>41.894572301779434</v>
      </c>
    </row>
    <row r="12486" spans="1:21">
      <c r="A12486" t="s">
        <v>370</v>
      </c>
      <c r="B12486">
        <v>41</v>
      </c>
      <c r="C12486" t="s">
        <v>101</v>
      </c>
      <c r="D12486" t="s">
        <v>32</v>
      </c>
      <c r="E12486" t="s">
        <v>217</v>
      </c>
      <c r="F12486" t="s">
        <v>174</v>
      </c>
      <c r="G12486" t="s">
        <v>211</v>
      </c>
      <c r="H12486" t="s">
        <v>9</v>
      </c>
      <c r="I12486" t="s">
        <v>404</v>
      </c>
      <c r="J12486" t="s">
        <v>270</v>
      </c>
      <c r="K12486">
        <v>0</v>
      </c>
      <c r="L12486" t="s">
        <v>273</v>
      </c>
      <c r="M12486">
        <v>-7</v>
      </c>
      <c r="N12486" t="s">
        <v>473</v>
      </c>
      <c r="O12486" t="s">
        <v>176</v>
      </c>
      <c r="P12486" t="s">
        <v>413</v>
      </c>
      <c r="R12486">
        <v>37.342527531022419</v>
      </c>
      <c r="S12486">
        <v>858</v>
      </c>
      <c r="T12486">
        <v>34.107914370183437</v>
      </c>
      <c r="U12486">
        <v>40.573067998455528</v>
      </c>
    </row>
    <row r="12487" spans="1:21">
      <c r="A12487" t="s">
        <v>370</v>
      </c>
      <c r="B12487">
        <v>41</v>
      </c>
      <c r="C12487" t="s">
        <v>101</v>
      </c>
      <c r="D12487" t="s">
        <v>32</v>
      </c>
      <c r="E12487" t="s">
        <v>217</v>
      </c>
      <c r="F12487" t="s">
        <v>174</v>
      </c>
      <c r="G12487" t="s">
        <v>211</v>
      </c>
      <c r="H12487" t="s">
        <v>9</v>
      </c>
      <c r="I12487" t="s">
        <v>404</v>
      </c>
      <c r="J12487" t="s">
        <v>270</v>
      </c>
      <c r="K12487">
        <v>0</v>
      </c>
      <c r="L12487" t="s">
        <v>273</v>
      </c>
      <c r="M12487">
        <v>-7</v>
      </c>
      <c r="N12487" t="s">
        <v>473</v>
      </c>
      <c r="O12487" t="s">
        <v>177</v>
      </c>
      <c r="P12487" t="s">
        <v>413</v>
      </c>
      <c r="R12487">
        <v>37.466564518097414</v>
      </c>
      <c r="S12487">
        <v>1304</v>
      </c>
      <c r="T12487">
        <v>34.839868599430325</v>
      </c>
      <c r="U12487">
        <v>40.089912850596775</v>
      </c>
    </row>
    <row r="12488" spans="1:21">
      <c r="A12488" t="s">
        <v>370</v>
      </c>
      <c r="B12488">
        <v>41</v>
      </c>
      <c r="C12488" t="s">
        <v>101</v>
      </c>
      <c r="D12488" t="s">
        <v>32</v>
      </c>
      <c r="E12488" t="s">
        <v>217</v>
      </c>
      <c r="F12488" t="s">
        <v>174</v>
      </c>
      <c r="G12488" t="s">
        <v>211</v>
      </c>
      <c r="H12488" t="s">
        <v>9</v>
      </c>
      <c r="I12488" t="s">
        <v>404</v>
      </c>
      <c r="J12488" t="s">
        <v>270</v>
      </c>
      <c r="K12488">
        <v>0</v>
      </c>
      <c r="L12488" t="s">
        <v>273</v>
      </c>
      <c r="M12488">
        <v>-7</v>
      </c>
      <c r="N12488" t="s">
        <v>473</v>
      </c>
      <c r="O12488" t="s">
        <v>170</v>
      </c>
      <c r="P12488" t="s">
        <v>413</v>
      </c>
      <c r="R12488">
        <v>37.440395698389963</v>
      </c>
      <c r="S12488">
        <v>2162</v>
      </c>
      <c r="T12488">
        <v>35.40037130518666</v>
      </c>
      <c r="U12488">
        <v>39.478460889137814</v>
      </c>
    </row>
    <row r="12489" spans="1:21">
      <c r="A12489" t="s">
        <v>370</v>
      </c>
      <c r="B12489">
        <v>41</v>
      </c>
      <c r="C12489" t="s">
        <v>101</v>
      </c>
      <c r="D12489" t="s">
        <v>32</v>
      </c>
      <c r="E12489" t="s">
        <v>217</v>
      </c>
      <c r="F12489" t="s">
        <v>174</v>
      </c>
      <c r="G12489" t="s">
        <v>211</v>
      </c>
      <c r="H12489" t="s">
        <v>21</v>
      </c>
      <c r="I12489" t="s">
        <v>404</v>
      </c>
      <c r="J12489" t="s">
        <v>271</v>
      </c>
      <c r="K12489">
        <v>0</v>
      </c>
      <c r="L12489" t="s">
        <v>273</v>
      </c>
      <c r="M12489">
        <v>-7</v>
      </c>
      <c r="N12489" t="s">
        <v>473</v>
      </c>
      <c r="O12489" t="s">
        <v>177</v>
      </c>
      <c r="P12489" t="s">
        <v>413</v>
      </c>
      <c r="R12489">
        <v>44.493946531203477</v>
      </c>
      <c r="S12489">
        <v>2377</v>
      </c>
      <c r="T12489">
        <v>42.486376231999522</v>
      </c>
      <c r="U12489">
        <v>46.480485453309264</v>
      </c>
    </row>
    <row r="12490" spans="1:21">
      <c r="A12490" t="s">
        <v>370</v>
      </c>
      <c r="B12490">
        <v>41</v>
      </c>
      <c r="C12490" t="s">
        <v>101</v>
      </c>
      <c r="D12490" t="s">
        <v>32</v>
      </c>
      <c r="E12490" t="s">
        <v>217</v>
      </c>
      <c r="F12490" t="s">
        <v>174</v>
      </c>
      <c r="G12490" t="s">
        <v>211</v>
      </c>
      <c r="H12490" t="s">
        <v>21</v>
      </c>
      <c r="I12490" t="s">
        <v>404</v>
      </c>
      <c r="J12490" t="s">
        <v>271</v>
      </c>
      <c r="K12490">
        <v>0</v>
      </c>
      <c r="L12490" t="s">
        <v>273</v>
      </c>
      <c r="M12490">
        <v>-7</v>
      </c>
      <c r="N12490" t="s">
        <v>473</v>
      </c>
      <c r="O12490" t="s">
        <v>170</v>
      </c>
      <c r="P12490" t="s">
        <v>413</v>
      </c>
      <c r="R12490">
        <v>42.437801318821592</v>
      </c>
      <c r="S12490">
        <v>3763</v>
      </c>
      <c r="T12490">
        <v>40.854136490849143</v>
      </c>
      <c r="U12490">
        <v>44.011684233541217</v>
      </c>
    </row>
    <row r="12491" spans="1:21">
      <c r="A12491" t="s">
        <v>370</v>
      </c>
      <c r="B12491">
        <v>41</v>
      </c>
      <c r="C12491" t="s">
        <v>101</v>
      </c>
      <c r="D12491" t="s">
        <v>32</v>
      </c>
      <c r="E12491" t="s">
        <v>217</v>
      </c>
      <c r="F12491" t="s">
        <v>174</v>
      </c>
      <c r="G12491" t="s">
        <v>211</v>
      </c>
      <c r="H12491" t="s">
        <v>21</v>
      </c>
      <c r="I12491" t="s">
        <v>404</v>
      </c>
      <c r="J12491" t="s">
        <v>271</v>
      </c>
      <c r="K12491">
        <v>0</v>
      </c>
      <c r="L12491" t="s">
        <v>273</v>
      </c>
      <c r="M12491">
        <v>-7</v>
      </c>
      <c r="N12491" t="s">
        <v>473</v>
      </c>
      <c r="O12491" t="s">
        <v>176</v>
      </c>
      <c r="P12491" t="s">
        <v>413</v>
      </c>
      <c r="R12491">
        <v>39.228902311486713</v>
      </c>
      <c r="S12491">
        <v>1386</v>
      </c>
      <c r="T12491">
        <v>36.654567572231535</v>
      </c>
      <c r="U12491">
        <v>41.791754896007774</v>
      </c>
    </row>
    <row r="12492" spans="1:21">
      <c r="A12492" t="s">
        <v>370</v>
      </c>
      <c r="B12492">
        <v>41</v>
      </c>
      <c r="C12492" t="s">
        <v>101</v>
      </c>
      <c r="D12492" t="s">
        <v>32</v>
      </c>
      <c r="E12492" t="s">
        <v>217</v>
      </c>
      <c r="F12492" t="s">
        <v>174</v>
      </c>
      <c r="G12492" t="s">
        <v>211</v>
      </c>
      <c r="H12492" t="s">
        <v>6</v>
      </c>
      <c r="I12492" t="s">
        <v>404</v>
      </c>
      <c r="J12492" t="s">
        <v>272</v>
      </c>
      <c r="K12492">
        <v>0</v>
      </c>
      <c r="L12492" t="s">
        <v>273</v>
      </c>
      <c r="M12492">
        <v>-7</v>
      </c>
      <c r="N12492" t="s">
        <v>473</v>
      </c>
      <c r="O12492" t="s">
        <v>177</v>
      </c>
      <c r="P12492" t="s">
        <v>413</v>
      </c>
      <c r="R12492">
        <v>52.755309185591813</v>
      </c>
      <c r="S12492">
        <v>430</v>
      </c>
      <c r="T12492">
        <v>47.926087090238305</v>
      </c>
      <c r="U12492">
        <v>57.347980043177039</v>
      </c>
    </row>
    <row r="12493" spans="1:21">
      <c r="A12493" t="s">
        <v>370</v>
      </c>
      <c r="B12493">
        <v>41</v>
      </c>
      <c r="C12493" t="s">
        <v>101</v>
      </c>
      <c r="D12493" t="s">
        <v>32</v>
      </c>
      <c r="E12493" t="s">
        <v>217</v>
      </c>
      <c r="F12493" t="s">
        <v>174</v>
      </c>
      <c r="G12493" t="s">
        <v>211</v>
      </c>
      <c r="H12493" t="s">
        <v>6</v>
      </c>
      <c r="I12493" t="s">
        <v>404</v>
      </c>
      <c r="J12493" t="s">
        <v>272</v>
      </c>
      <c r="K12493">
        <v>0</v>
      </c>
      <c r="L12493" t="s">
        <v>273</v>
      </c>
      <c r="M12493">
        <v>-7</v>
      </c>
      <c r="N12493" t="s">
        <v>473</v>
      </c>
      <c r="O12493" t="s">
        <v>170</v>
      </c>
      <c r="P12493" t="s">
        <v>413</v>
      </c>
      <c r="R12493">
        <v>48.494535366635816</v>
      </c>
      <c r="S12493">
        <v>751</v>
      </c>
      <c r="T12493">
        <v>44.874002574474169</v>
      </c>
      <c r="U12493">
        <v>52.014898687138988</v>
      </c>
    </row>
    <row r="12494" spans="1:21">
      <c r="A12494" t="s">
        <v>370</v>
      </c>
      <c r="B12494">
        <v>41</v>
      </c>
      <c r="C12494" t="s">
        <v>101</v>
      </c>
      <c r="D12494" t="s">
        <v>32</v>
      </c>
      <c r="E12494" t="s">
        <v>217</v>
      </c>
      <c r="F12494" t="s">
        <v>174</v>
      </c>
      <c r="G12494" t="s">
        <v>211</v>
      </c>
      <c r="H12494" t="s">
        <v>6</v>
      </c>
      <c r="I12494" t="s">
        <v>404</v>
      </c>
      <c r="J12494" t="s">
        <v>272</v>
      </c>
      <c r="K12494">
        <v>0</v>
      </c>
      <c r="L12494" t="s">
        <v>273</v>
      </c>
      <c r="M12494">
        <v>-7</v>
      </c>
      <c r="N12494" t="s">
        <v>473</v>
      </c>
      <c r="O12494" t="s">
        <v>176</v>
      </c>
      <c r="P12494" t="s">
        <v>413</v>
      </c>
      <c r="R12494">
        <v>43.069883419730026</v>
      </c>
      <c r="S12494">
        <v>321</v>
      </c>
      <c r="T12494">
        <v>37.606458852825028</v>
      </c>
      <c r="U12494">
        <v>48.407643206892644</v>
      </c>
    </row>
    <row r="12495" spans="1:21">
      <c r="A12495" t="s">
        <v>370</v>
      </c>
      <c r="B12495">
        <v>41</v>
      </c>
      <c r="C12495" t="s">
        <v>101</v>
      </c>
      <c r="D12495" t="s">
        <v>32</v>
      </c>
      <c r="E12495" t="s">
        <v>217</v>
      </c>
      <c r="F12495" t="s">
        <v>174</v>
      </c>
      <c r="G12495" t="s">
        <v>211</v>
      </c>
      <c r="H12495" t="s">
        <v>4</v>
      </c>
      <c r="I12495" t="s">
        <v>404</v>
      </c>
      <c r="J12495" t="s">
        <v>297</v>
      </c>
      <c r="K12495">
        <v>0</v>
      </c>
      <c r="L12495" t="s">
        <v>273</v>
      </c>
      <c r="M12495">
        <v>-7</v>
      </c>
      <c r="N12495" t="s">
        <v>473</v>
      </c>
      <c r="O12495" t="s">
        <v>176</v>
      </c>
      <c r="P12495" t="s">
        <v>413</v>
      </c>
      <c r="R12495">
        <v>42.885320867978415</v>
      </c>
      <c r="S12495">
        <v>889</v>
      </c>
      <c r="T12495">
        <v>39.613300425456465</v>
      </c>
      <c r="U12495">
        <v>46.112874964706066</v>
      </c>
    </row>
    <row r="12496" spans="1:21">
      <c r="A12496" t="s">
        <v>370</v>
      </c>
      <c r="B12496">
        <v>41</v>
      </c>
      <c r="C12496" t="s">
        <v>101</v>
      </c>
      <c r="D12496" t="s">
        <v>32</v>
      </c>
      <c r="E12496" t="s">
        <v>217</v>
      </c>
      <c r="F12496" t="s">
        <v>174</v>
      </c>
      <c r="G12496" t="s">
        <v>211</v>
      </c>
      <c r="H12496" t="s">
        <v>4</v>
      </c>
      <c r="I12496" t="s">
        <v>404</v>
      </c>
      <c r="J12496" t="s">
        <v>297</v>
      </c>
      <c r="K12496">
        <v>0</v>
      </c>
      <c r="L12496" t="s">
        <v>273</v>
      </c>
      <c r="M12496">
        <v>-7</v>
      </c>
      <c r="N12496" t="s">
        <v>473</v>
      </c>
      <c r="O12496" t="s">
        <v>177</v>
      </c>
      <c r="P12496" t="s">
        <v>413</v>
      </c>
      <c r="R12496">
        <v>43.266811533497403</v>
      </c>
      <c r="S12496">
        <v>1414</v>
      </c>
      <c r="T12496">
        <v>40.671286843886946</v>
      </c>
      <c r="U12496">
        <v>45.832588478142924</v>
      </c>
    </row>
    <row r="12497" spans="1:21">
      <c r="A12497" t="s">
        <v>370</v>
      </c>
      <c r="B12497">
        <v>41</v>
      </c>
      <c r="C12497" t="s">
        <v>101</v>
      </c>
      <c r="D12497" t="s">
        <v>32</v>
      </c>
      <c r="E12497" t="s">
        <v>217</v>
      </c>
      <c r="F12497" t="s">
        <v>174</v>
      </c>
      <c r="G12497" t="s">
        <v>211</v>
      </c>
      <c r="H12497" t="s">
        <v>4</v>
      </c>
      <c r="I12497" t="s">
        <v>404</v>
      </c>
      <c r="J12497" t="s">
        <v>297</v>
      </c>
      <c r="K12497">
        <v>0</v>
      </c>
      <c r="L12497" t="s">
        <v>273</v>
      </c>
      <c r="M12497">
        <v>-7</v>
      </c>
      <c r="N12497" t="s">
        <v>473</v>
      </c>
      <c r="O12497" t="s">
        <v>170</v>
      </c>
      <c r="P12497" t="s">
        <v>413</v>
      </c>
      <c r="R12497">
        <v>42.920161186738326</v>
      </c>
      <c r="S12497">
        <v>2303</v>
      </c>
      <c r="T12497">
        <v>40.890825942913651</v>
      </c>
      <c r="U12497">
        <v>44.932177362772713</v>
      </c>
    </row>
    <row r="12498" spans="1:21">
      <c r="A12498" t="s">
        <v>370</v>
      </c>
      <c r="B12498">
        <v>41</v>
      </c>
      <c r="C12498" t="s">
        <v>101</v>
      </c>
      <c r="D12498" t="s">
        <v>32</v>
      </c>
      <c r="E12498" t="s">
        <v>217</v>
      </c>
      <c r="F12498" t="s">
        <v>174</v>
      </c>
      <c r="G12498" t="s">
        <v>211</v>
      </c>
      <c r="H12498" t="s">
        <v>11</v>
      </c>
      <c r="I12498" t="s">
        <v>404</v>
      </c>
      <c r="J12498" t="s">
        <v>298</v>
      </c>
      <c r="K12498">
        <v>0</v>
      </c>
      <c r="L12498" t="s">
        <v>273</v>
      </c>
      <c r="M12498">
        <v>-7</v>
      </c>
      <c r="N12498" t="s">
        <v>473</v>
      </c>
      <c r="O12498" t="s">
        <v>177</v>
      </c>
      <c r="P12498" t="s">
        <v>413</v>
      </c>
      <c r="R12498">
        <v>39.872116196585097</v>
      </c>
      <c r="S12498">
        <v>9174</v>
      </c>
      <c r="T12498">
        <v>38.869171265014636</v>
      </c>
      <c r="U12498">
        <v>40.872858548510933</v>
      </c>
    </row>
    <row r="12499" spans="1:21">
      <c r="A12499" t="s">
        <v>370</v>
      </c>
      <c r="B12499">
        <v>41</v>
      </c>
      <c r="C12499" t="s">
        <v>101</v>
      </c>
      <c r="D12499" t="s">
        <v>32</v>
      </c>
      <c r="E12499" t="s">
        <v>217</v>
      </c>
      <c r="F12499" t="s">
        <v>174</v>
      </c>
      <c r="G12499" t="s">
        <v>211</v>
      </c>
      <c r="H12499" t="s">
        <v>11</v>
      </c>
      <c r="I12499" t="s">
        <v>404</v>
      </c>
      <c r="J12499" t="s">
        <v>298</v>
      </c>
      <c r="K12499">
        <v>0</v>
      </c>
      <c r="L12499" t="s">
        <v>273</v>
      </c>
      <c r="M12499">
        <v>-7</v>
      </c>
      <c r="N12499" t="s">
        <v>473</v>
      </c>
      <c r="O12499" t="s">
        <v>170</v>
      </c>
      <c r="P12499" t="s">
        <v>413</v>
      </c>
      <c r="R12499">
        <v>38.819843599667074</v>
      </c>
      <c r="S12499">
        <v>15318</v>
      </c>
      <c r="T12499">
        <v>38.047692810262511</v>
      </c>
      <c r="U12499">
        <v>39.591123297779291</v>
      </c>
    </row>
    <row r="12500" spans="1:21">
      <c r="A12500" t="s">
        <v>370</v>
      </c>
      <c r="B12500">
        <v>41</v>
      </c>
      <c r="C12500" t="s">
        <v>101</v>
      </c>
      <c r="D12500" t="s">
        <v>32</v>
      </c>
      <c r="E12500" t="s">
        <v>217</v>
      </c>
      <c r="F12500" t="s">
        <v>174</v>
      </c>
      <c r="G12500" t="s">
        <v>211</v>
      </c>
      <c r="H12500" t="s">
        <v>11</v>
      </c>
      <c r="I12500" t="s">
        <v>404</v>
      </c>
      <c r="J12500" t="s">
        <v>298</v>
      </c>
      <c r="K12500">
        <v>0</v>
      </c>
      <c r="L12500" t="s">
        <v>273</v>
      </c>
      <c r="M12500">
        <v>-7</v>
      </c>
      <c r="N12500" t="s">
        <v>473</v>
      </c>
      <c r="O12500" t="s">
        <v>176</v>
      </c>
      <c r="P12500" t="s">
        <v>413</v>
      </c>
      <c r="R12500">
        <v>36.954613332551894</v>
      </c>
      <c r="S12500">
        <v>6144</v>
      </c>
      <c r="T12500">
        <v>35.747785101705347</v>
      </c>
      <c r="U12500">
        <v>38.161266147562756</v>
      </c>
    </row>
    <row r="12501" spans="1:21">
      <c r="A12501" t="s">
        <v>370</v>
      </c>
      <c r="B12501">
        <v>41</v>
      </c>
      <c r="C12501" t="s">
        <v>101</v>
      </c>
      <c r="D12501" t="s">
        <v>32</v>
      </c>
      <c r="E12501" t="s">
        <v>217</v>
      </c>
      <c r="F12501" t="s">
        <v>174</v>
      </c>
      <c r="G12501" t="s">
        <v>211</v>
      </c>
      <c r="H12501" t="s">
        <v>8</v>
      </c>
      <c r="I12501" t="s">
        <v>404</v>
      </c>
      <c r="J12501" t="s">
        <v>299</v>
      </c>
      <c r="K12501">
        <v>0</v>
      </c>
      <c r="L12501" t="s">
        <v>273</v>
      </c>
      <c r="M12501">
        <v>-7</v>
      </c>
      <c r="N12501" t="s">
        <v>473</v>
      </c>
      <c r="O12501" t="s">
        <v>176</v>
      </c>
      <c r="P12501" t="s">
        <v>413</v>
      </c>
      <c r="R12501">
        <v>41.595787969083993</v>
      </c>
      <c r="S12501">
        <v>1262</v>
      </c>
      <c r="T12501">
        <v>38.866166031921921</v>
      </c>
      <c r="U12501">
        <v>44.300627205099715</v>
      </c>
    </row>
    <row r="12502" spans="1:21">
      <c r="A12502" t="s">
        <v>370</v>
      </c>
      <c r="B12502">
        <v>41</v>
      </c>
      <c r="C12502" t="s">
        <v>101</v>
      </c>
      <c r="D12502" t="s">
        <v>32</v>
      </c>
      <c r="E12502" t="s">
        <v>217</v>
      </c>
      <c r="F12502" t="s">
        <v>174</v>
      </c>
      <c r="G12502" t="s">
        <v>211</v>
      </c>
      <c r="H12502" t="s">
        <v>8</v>
      </c>
      <c r="I12502" t="s">
        <v>404</v>
      </c>
      <c r="J12502" t="s">
        <v>299</v>
      </c>
      <c r="K12502">
        <v>0</v>
      </c>
      <c r="L12502" t="s">
        <v>273</v>
      </c>
      <c r="M12502">
        <v>-7</v>
      </c>
      <c r="N12502" t="s">
        <v>473</v>
      </c>
      <c r="O12502" t="s">
        <v>177</v>
      </c>
      <c r="P12502" t="s">
        <v>413</v>
      </c>
      <c r="R12502">
        <v>40.853723886365621</v>
      </c>
      <c r="S12502">
        <v>2095</v>
      </c>
      <c r="T12502">
        <v>38.743461928133428</v>
      </c>
      <c r="U12502">
        <v>42.951324502923846</v>
      </c>
    </row>
    <row r="12503" spans="1:21">
      <c r="A12503" t="s">
        <v>370</v>
      </c>
      <c r="B12503">
        <v>41</v>
      </c>
      <c r="C12503" t="s">
        <v>101</v>
      </c>
      <c r="D12503" t="s">
        <v>32</v>
      </c>
      <c r="E12503" t="s">
        <v>217</v>
      </c>
      <c r="F12503" t="s">
        <v>174</v>
      </c>
      <c r="G12503" t="s">
        <v>211</v>
      </c>
      <c r="H12503" t="s">
        <v>8</v>
      </c>
      <c r="I12503" t="s">
        <v>404</v>
      </c>
      <c r="J12503" t="s">
        <v>299</v>
      </c>
      <c r="K12503">
        <v>0</v>
      </c>
      <c r="L12503" t="s">
        <v>273</v>
      </c>
      <c r="M12503">
        <v>-7</v>
      </c>
      <c r="N12503" t="s">
        <v>473</v>
      </c>
      <c r="O12503" t="s">
        <v>170</v>
      </c>
      <c r="P12503" t="s">
        <v>413</v>
      </c>
      <c r="R12503">
        <v>40.795559343874402</v>
      </c>
      <c r="S12503">
        <v>3357</v>
      </c>
      <c r="T12503">
        <v>39.129658291402016</v>
      </c>
      <c r="U12503">
        <v>42.453662057019805</v>
      </c>
    </row>
    <row r="12504" spans="1:21">
      <c r="A12504" t="s">
        <v>370</v>
      </c>
      <c r="B12504">
        <v>41</v>
      </c>
      <c r="C12504" t="s">
        <v>101</v>
      </c>
      <c r="D12504" t="s">
        <v>32</v>
      </c>
      <c r="E12504" t="s">
        <v>217</v>
      </c>
      <c r="F12504" t="s">
        <v>174</v>
      </c>
      <c r="G12504" t="s">
        <v>211</v>
      </c>
      <c r="H12504" t="s">
        <v>17</v>
      </c>
      <c r="I12504" t="s">
        <v>404</v>
      </c>
      <c r="J12504" t="s">
        <v>300</v>
      </c>
      <c r="K12504">
        <v>0</v>
      </c>
      <c r="L12504" t="s">
        <v>273</v>
      </c>
      <c r="M12504">
        <v>-7</v>
      </c>
      <c r="N12504" t="s">
        <v>473</v>
      </c>
      <c r="O12504" t="s">
        <v>177</v>
      </c>
      <c r="P12504" t="s">
        <v>413</v>
      </c>
      <c r="R12504">
        <v>42.053682718713539</v>
      </c>
      <c r="S12504">
        <v>11721</v>
      </c>
      <c r="T12504">
        <v>41.158599236931394</v>
      </c>
      <c r="U12504">
        <v>42.945834450481428</v>
      </c>
    </row>
    <row r="12505" spans="1:21">
      <c r="A12505" t="s">
        <v>370</v>
      </c>
      <c r="B12505">
        <v>41</v>
      </c>
      <c r="C12505" t="s">
        <v>101</v>
      </c>
      <c r="D12505" t="s">
        <v>32</v>
      </c>
      <c r="E12505" t="s">
        <v>217</v>
      </c>
      <c r="F12505" t="s">
        <v>174</v>
      </c>
      <c r="G12505" t="s">
        <v>211</v>
      </c>
      <c r="H12505" t="s">
        <v>17</v>
      </c>
      <c r="I12505" t="s">
        <v>404</v>
      </c>
      <c r="J12505" t="s">
        <v>300</v>
      </c>
      <c r="K12505">
        <v>0</v>
      </c>
      <c r="L12505" t="s">
        <v>273</v>
      </c>
      <c r="M12505">
        <v>-7</v>
      </c>
      <c r="N12505" t="s">
        <v>473</v>
      </c>
      <c r="O12505" t="s">
        <v>170</v>
      </c>
      <c r="P12505" t="s">
        <v>413</v>
      </c>
      <c r="R12505">
        <v>41.537334955066555</v>
      </c>
      <c r="S12505">
        <v>18875</v>
      </c>
      <c r="T12505">
        <v>40.8335248247189</v>
      </c>
      <c r="U12505">
        <v>42.239501128673986</v>
      </c>
    </row>
    <row r="12506" spans="1:21">
      <c r="A12506" t="s">
        <v>370</v>
      </c>
      <c r="B12506">
        <v>41</v>
      </c>
      <c r="C12506" t="s">
        <v>101</v>
      </c>
      <c r="D12506" t="s">
        <v>32</v>
      </c>
      <c r="E12506" t="s">
        <v>217</v>
      </c>
      <c r="F12506" t="s">
        <v>174</v>
      </c>
      <c r="G12506" t="s">
        <v>211</v>
      </c>
      <c r="H12506" t="s">
        <v>17</v>
      </c>
      <c r="I12506" t="s">
        <v>404</v>
      </c>
      <c r="J12506" t="s">
        <v>300</v>
      </c>
      <c r="K12506">
        <v>0</v>
      </c>
      <c r="L12506" t="s">
        <v>273</v>
      </c>
      <c r="M12506">
        <v>-7</v>
      </c>
      <c r="N12506" t="s">
        <v>473</v>
      </c>
      <c r="O12506" t="s">
        <v>176</v>
      </c>
      <c r="P12506" t="s">
        <v>413</v>
      </c>
      <c r="R12506">
        <v>40.939844956728415</v>
      </c>
      <c r="S12506">
        <v>7154</v>
      </c>
      <c r="T12506">
        <v>39.798642926666993</v>
      </c>
      <c r="U12506">
        <v>42.07725295627224</v>
      </c>
    </row>
    <row r="12507" spans="1:21">
      <c r="A12507" t="s">
        <v>370</v>
      </c>
      <c r="B12507">
        <v>41</v>
      </c>
      <c r="C12507" t="s">
        <v>101</v>
      </c>
      <c r="D12507" t="s">
        <v>32</v>
      </c>
      <c r="E12507" t="s">
        <v>217</v>
      </c>
      <c r="F12507" t="s">
        <v>174</v>
      </c>
      <c r="G12507" t="s">
        <v>211</v>
      </c>
      <c r="H12507" t="s">
        <v>13</v>
      </c>
      <c r="I12507" t="s">
        <v>404</v>
      </c>
      <c r="J12507" t="s">
        <v>301</v>
      </c>
      <c r="K12507">
        <v>0</v>
      </c>
      <c r="L12507" t="s">
        <v>273</v>
      </c>
      <c r="M12507">
        <v>-7</v>
      </c>
      <c r="N12507" t="s">
        <v>473</v>
      </c>
      <c r="O12507" t="s">
        <v>176</v>
      </c>
      <c r="P12507" t="s">
        <v>413</v>
      </c>
      <c r="R12507">
        <v>42.145267570568031</v>
      </c>
      <c r="S12507">
        <v>1814</v>
      </c>
      <c r="T12507">
        <v>39.864521541229692</v>
      </c>
      <c r="U12507">
        <v>44.406791400069089</v>
      </c>
    </row>
    <row r="12508" spans="1:21">
      <c r="A12508" t="s">
        <v>370</v>
      </c>
      <c r="B12508">
        <v>41</v>
      </c>
      <c r="C12508" t="s">
        <v>101</v>
      </c>
      <c r="D12508" t="s">
        <v>32</v>
      </c>
      <c r="E12508" t="s">
        <v>217</v>
      </c>
      <c r="F12508" t="s">
        <v>174</v>
      </c>
      <c r="G12508" t="s">
        <v>211</v>
      </c>
      <c r="H12508" t="s">
        <v>13</v>
      </c>
      <c r="I12508" t="s">
        <v>404</v>
      </c>
      <c r="J12508" t="s">
        <v>301</v>
      </c>
      <c r="K12508">
        <v>0</v>
      </c>
      <c r="L12508" t="s">
        <v>273</v>
      </c>
      <c r="M12508">
        <v>-7</v>
      </c>
      <c r="N12508" t="s">
        <v>473</v>
      </c>
      <c r="O12508" t="s">
        <v>177</v>
      </c>
      <c r="P12508" t="s">
        <v>413</v>
      </c>
      <c r="R12508">
        <v>42.269900679133556</v>
      </c>
      <c r="S12508">
        <v>2755</v>
      </c>
      <c r="T12508">
        <v>40.419442949507726</v>
      </c>
      <c r="U12508">
        <v>44.107397213982338</v>
      </c>
    </row>
    <row r="12509" spans="1:21">
      <c r="A12509" t="s">
        <v>370</v>
      </c>
      <c r="B12509">
        <v>41</v>
      </c>
      <c r="C12509" t="s">
        <v>101</v>
      </c>
      <c r="D12509" t="s">
        <v>32</v>
      </c>
      <c r="E12509" t="s">
        <v>217</v>
      </c>
      <c r="F12509" t="s">
        <v>174</v>
      </c>
      <c r="G12509" t="s">
        <v>211</v>
      </c>
      <c r="H12509" t="s">
        <v>13</v>
      </c>
      <c r="I12509" t="s">
        <v>404</v>
      </c>
      <c r="J12509" t="s">
        <v>301</v>
      </c>
      <c r="K12509">
        <v>0</v>
      </c>
      <c r="L12509" t="s">
        <v>273</v>
      </c>
      <c r="M12509">
        <v>-7</v>
      </c>
      <c r="N12509" t="s">
        <v>473</v>
      </c>
      <c r="O12509" t="s">
        <v>170</v>
      </c>
      <c r="P12509" t="s">
        <v>413</v>
      </c>
      <c r="R12509">
        <v>42.256887525169411</v>
      </c>
      <c r="S12509">
        <v>4569</v>
      </c>
      <c r="T12509">
        <v>40.820963310130509</v>
      </c>
      <c r="U12509">
        <v>43.685009000797933</v>
      </c>
    </row>
    <row r="12510" spans="1:21">
      <c r="A12510" t="s">
        <v>370</v>
      </c>
      <c r="B12510">
        <v>41</v>
      </c>
      <c r="C12510" t="s">
        <v>101</v>
      </c>
      <c r="D12510" t="s">
        <v>32</v>
      </c>
      <c r="E12510" t="s">
        <v>217</v>
      </c>
      <c r="F12510" t="s">
        <v>174</v>
      </c>
      <c r="G12510" t="s">
        <v>211</v>
      </c>
      <c r="H12510" t="s">
        <v>25</v>
      </c>
      <c r="I12510" t="s">
        <v>404</v>
      </c>
      <c r="J12510" t="s">
        <v>302</v>
      </c>
      <c r="K12510">
        <v>0</v>
      </c>
      <c r="L12510" t="s">
        <v>273</v>
      </c>
      <c r="M12510">
        <v>-7</v>
      </c>
      <c r="N12510" t="s">
        <v>473</v>
      </c>
      <c r="O12510" t="s">
        <v>177</v>
      </c>
      <c r="P12510" t="s">
        <v>413</v>
      </c>
      <c r="R12510">
        <v>43.8004531969762</v>
      </c>
      <c r="S12510">
        <v>2598</v>
      </c>
      <c r="T12510">
        <v>41.884548816341251</v>
      </c>
      <c r="U12510">
        <v>45.698823526101087</v>
      </c>
    </row>
    <row r="12511" spans="1:21">
      <c r="A12511" t="s">
        <v>370</v>
      </c>
      <c r="B12511">
        <v>41</v>
      </c>
      <c r="C12511" t="s">
        <v>101</v>
      </c>
      <c r="D12511" t="s">
        <v>32</v>
      </c>
      <c r="E12511" t="s">
        <v>217</v>
      </c>
      <c r="F12511" t="s">
        <v>174</v>
      </c>
      <c r="G12511" t="s">
        <v>211</v>
      </c>
      <c r="H12511" t="s">
        <v>25</v>
      </c>
      <c r="I12511" t="s">
        <v>404</v>
      </c>
      <c r="J12511" t="s">
        <v>302</v>
      </c>
      <c r="K12511">
        <v>0</v>
      </c>
      <c r="L12511" t="s">
        <v>273</v>
      </c>
      <c r="M12511">
        <v>-7</v>
      </c>
      <c r="N12511" t="s">
        <v>473</v>
      </c>
      <c r="O12511" t="s">
        <v>170</v>
      </c>
      <c r="P12511" t="s">
        <v>413</v>
      </c>
      <c r="R12511">
        <v>42.074784966747366</v>
      </c>
      <c r="S12511">
        <v>4404</v>
      </c>
      <c r="T12511">
        <v>40.613135100507783</v>
      </c>
      <c r="U12511">
        <v>43.528607082651767</v>
      </c>
    </row>
    <row r="12512" spans="1:21">
      <c r="A12512" t="s">
        <v>370</v>
      </c>
      <c r="B12512">
        <v>41</v>
      </c>
      <c r="C12512" t="s">
        <v>101</v>
      </c>
      <c r="D12512" t="s">
        <v>32</v>
      </c>
      <c r="E12512" t="s">
        <v>217</v>
      </c>
      <c r="F12512" t="s">
        <v>174</v>
      </c>
      <c r="G12512" t="s">
        <v>211</v>
      </c>
      <c r="H12512" t="s">
        <v>25</v>
      </c>
      <c r="I12512" t="s">
        <v>404</v>
      </c>
      <c r="J12512" t="s">
        <v>302</v>
      </c>
      <c r="K12512">
        <v>0</v>
      </c>
      <c r="L12512" t="s">
        <v>273</v>
      </c>
      <c r="M12512">
        <v>-7</v>
      </c>
      <c r="N12512" t="s">
        <v>473</v>
      </c>
      <c r="O12512" t="s">
        <v>176</v>
      </c>
      <c r="P12512" t="s">
        <v>413</v>
      </c>
      <c r="R12512">
        <v>41.006643754696782</v>
      </c>
      <c r="S12512">
        <v>1806</v>
      </c>
      <c r="T12512">
        <v>38.731877068695738</v>
      </c>
      <c r="U12512">
        <v>43.266181280891551</v>
      </c>
    </row>
    <row r="12513" spans="1:21">
      <c r="A12513" t="s">
        <v>370</v>
      </c>
      <c r="B12513">
        <v>41</v>
      </c>
      <c r="C12513" t="s">
        <v>101</v>
      </c>
      <c r="D12513" t="s">
        <v>32</v>
      </c>
      <c r="E12513" t="s">
        <v>217</v>
      </c>
      <c r="F12513" t="s">
        <v>174</v>
      </c>
      <c r="G12513" t="s">
        <v>211</v>
      </c>
      <c r="H12513" t="s">
        <v>16</v>
      </c>
      <c r="I12513" t="s">
        <v>404</v>
      </c>
      <c r="J12513" t="s">
        <v>303</v>
      </c>
      <c r="K12513">
        <v>0</v>
      </c>
      <c r="L12513" t="s">
        <v>273</v>
      </c>
      <c r="M12513">
        <v>-7</v>
      </c>
      <c r="N12513" t="s">
        <v>473</v>
      </c>
      <c r="O12513" t="s">
        <v>177</v>
      </c>
      <c r="P12513" t="s">
        <v>413</v>
      </c>
      <c r="R12513">
        <v>47.206377095918029</v>
      </c>
      <c r="S12513">
        <v>1635</v>
      </c>
      <c r="T12513">
        <v>44.767261276673942</v>
      </c>
      <c r="U12513">
        <v>49.60436940197274</v>
      </c>
    </row>
    <row r="12514" spans="1:21">
      <c r="A12514" t="s">
        <v>370</v>
      </c>
      <c r="B12514">
        <v>41</v>
      </c>
      <c r="C12514" t="s">
        <v>101</v>
      </c>
      <c r="D12514" t="s">
        <v>32</v>
      </c>
      <c r="E12514" t="s">
        <v>217</v>
      </c>
      <c r="F12514" t="s">
        <v>174</v>
      </c>
      <c r="G12514" t="s">
        <v>211</v>
      </c>
      <c r="H12514" t="s">
        <v>16</v>
      </c>
      <c r="I12514" t="s">
        <v>404</v>
      </c>
      <c r="J12514" t="s">
        <v>303</v>
      </c>
      <c r="K12514">
        <v>0</v>
      </c>
      <c r="L12514" t="s">
        <v>273</v>
      </c>
      <c r="M12514">
        <v>-7</v>
      </c>
      <c r="N12514" t="s">
        <v>473</v>
      </c>
      <c r="O12514" t="s">
        <v>170</v>
      </c>
      <c r="P12514" t="s">
        <v>413</v>
      </c>
      <c r="R12514">
        <v>44.98692836619567</v>
      </c>
      <c r="S12514">
        <v>2646</v>
      </c>
      <c r="T12514">
        <v>43.081991884108781</v>
      </c>
      <c r="U12514">
        <v>46.871776431022766</v>
      </c>
    </row>
    <row r="12515" spans="1:21">
      <c r="A12515" t="s">
        <v>370</v>
      </c>
      <c r="B12515">
        <v>41</v>
      </c>
      <c r="C12515" t="s">
        <v>101</v>
      </c>
      <c r="D12515" t="s">
        <v>32</v>
      </c>
      <c r="E12515" t="s">
        <v>217</v>
      </c>
      <c r="F12515" t="s">
        <v>174</v>
      </c>
      <c r="G12515" t="s">
        <v>211</v>
      </c>
      <c r="H12515" t="s">
        <v>16</v>
      </c>
      <c r="I12515" t="s">
        <v>404</v>
      </c>
      <c r="J12515" t="s">
        <v>303</v>
      </c>
      <c r="K12515">
        <v>0</v>
      </c>
      <c r="L12515" t="s">
        <v>273</v>
      </c>
      <c r="M12515">
        <v>-7</v>
      </c>
      <c r="N12515" t="s">
        <v>473</v>
      </c>
      <c r="O12515" t="s">
        <v>176</v>
      </c>
      <c r="P12515" t="s">
        <v>413</v>
      </c>
      <c r="R12515">
        <v>41.72536653029767</v>
      </c>
      <c r="S12515">
        <v>1011</v>
      </c>
      <c r="T12515">
        <v>38.672893608966319</v>
      </c>
      <c r="U12515">
        <v>44.746110470259801</v>
      </c>
    </row>
    <row r="12516" spans="1:21">
      <c r="A12516" t="s">
        <v>370</v>
      </c>
      <c r="B12516">
        <v>41</v>
      </c>
      <c r="C12516" t="s">
        <v>101</v>
      </c>
      <c r="D12516" t="s">
        <v>32</v>
      </c>
      <c r="E12516" t="s">
        <v>217</v>
      </c>
      <c r="F12516" t="s">
        <v>174</v>
      </c>
      <c r="G12516" t="s">
        <v>211</v>
      </c>
      <c r="H12516" t="s">
        <v>5</v>
      </c>
      <c r="I12516" t="s">
        <v>404</v>
      </c>
      <c r="J12516" t="s">
        <v>304</v>
      </c>
      <c r="K12516">
        <v>0</v>
      </c>
      <c r="L12516" t="s">
        <v>273</v>
      </c>
      <c r="M12516">
        <v>-7</v>
      </c>
      <c r="N12516" t="s">
        <v>473</v>
      </c>
      <c r="O12516" t="s">
        <v>177</v>
      </c>
      <c r="P12516" t="s">
        <v>413</v>
      </c>
      <c r="R12516">
        <v>43.661255913456372</v>
      </c>
      <c r="S12516">
        <v>2898</v>
      </c>
      <c r="T12516">
        <v>41.848394472823081</v>
      </c>
      <c r="U12516">
        <v>45.458704061019276</v>
      </c>
    </row>
    <row r="12517" spans="1:21">
      <c r="A12517" t="s">
        <v>370</v>
      </c>
      <c r="B12517">
        <v>41</v>
      </c>
      <c r="C12517" t="s">
        <v>101</v>
      </c>
      <c r="D12517" t="s">
        <v>32</v>
      </c>
      <c r="E12517" t="s">
        <v>217</v>
      </c>
      <c r="F12517" t="s">
        <v>174</v>
      </c>
      <c r="G12517" t="s">
        <v>211</v>
      </c>
      <c r="H12517" t="s">
        <v>5</v>
      </c>
      <c r="I12517" t="s">
        <v>404</v>
      </c>
      <c r="J12517" t="s">
        <v>304</v>
      </c>
      <c r="K12517">
        <v>0</v>
      </c>
      <c r="L12517" t="s">
        <v>273</v>
      </c>
      <c r="M12517">
        <v>-7</v>
      </c>
      <c r="N12517" t="s">
        <v>473</v>
      </c>
      <c r="O12517" t="s">
        <v>170</v>
      </c>
      <c r="P12517" t="s">
        <v>413</v>
      </c>
      <c r="R12517">
        <v>42.949102040601581</v>
      </c>
      <c r="S12517">
        <v>4745</v>
      </c>
      <c r="T12517">
        <v>41.536699594724404</v>
      </c>
      <c r="U12517">
        <v>44.35305039927453</v>
      </c>
    </row>
    <row r="12518" spans="1:21">
      <c r="A12518" t="s">
        <v>370</v>
      </c>
      <c r="B12518">
        <v>41</v>
      </c>
      <c r="C12518" t="s">
        <v>101</v>
      </c>
      <c r="D12518" t="s">
        <v>32</v>
      </c>
      <c r="E12518" t="s">
        <v>217</v>
      </c>
      <c r="F12518" t="s">
        <v>174</v>
      </c>
      <c r="G12518" t="s">
        <v>211</v>
      </c>
      <c r="H12518" t="s">
        <v>5</v>
      </c>
      <c r="I12518" t="s">
        <v>404</v>
      </c>
      <c r="J12518" t="s">
        <v>304</v>
      </c>
      <c r="K12518">
        <v>0</v>
      </c>
      <c r="L12518" t="s">
        <v>273</v>
      </c>
      <c r="M12518">
        <v>-7</v>
      </c>
      <c r="N12518" t="s">
        <v>473</v>
      </c>
      <c r="O12518" t="s">
        <v>176</v>
      </c>
      <c r="P12518" t="s">
        <v>413</v>
      </c>
      <c r="R12518">
        <v>41.572017587711009</v>
      </c>
      <c r="S12518">
        <v>1847</v>
      </c>
      <c r="T12518">
        <v>39.317131001014218</v>
      </c>
      <c r="U12518">
        <v>43.810029847242511</v>
      </c>
    </row>
    <row r="12519" spans="1:21">
      <c r="A12519" t="s">
        <v>370</v>
      </c>
      <c r="B12519">
        <v>41</v>
      </c>
      <c r="C12519" t="s">
        <v>101</v>
      </c>
      <c r="D12519" t="s">
        <v>32</v>
      </c>
      <c r="E12519" t="s">
        <v>217</v>
      </c>
      <c r="F12519" t="s">
        <v>174</v>
      </c>
      <c r="G12519" t="s">
        <v>211</v>
      </c>
      <c r="H12519" t="s">
        <v>7</v>
      </c>
      <c r="I12519" t="s">
        <v>404</v>
      </c>
      <c r="J12519" t="s">
        <v>305</v>
      </c>
      <c r="K12519">
        <v>0</v>
      </c>
      <c r="L12519" t="s">
        <v>273</v>
      </c>
      <c r="M12519">
        <v>-7</v>
      </c>
      <c r="N12519" t="s">
        <v>473</v>
      </c>
      <c r="O12519" t="s">
        <v>177</v>
      </c>
      <c r="P12519" t="s">
        <v>413</v>
      </c>
      <c r="R12519">
        <v>40.387524390685996</v>
      </c>
      <c r="S12519">
        <v>2644</v>
      </c>
      <c r="T12519">
        <v>38.513480574965207</v>
      </c>
      <c r="U12519">
        <v>42.252674302505078</v>
      </c>
    </row>
    <row r="12520" spans="1:21">
      <c r="A12520" t="s">
        <v>370</v>
      </c>
      <c r="B12520">
        <v>41</v>
      </c>
      <c r="C12520" t="s">
        <v>101</v>
      </c>
      <c r="D12520" t="s">
        <v>32</v>
      </c>
      <c r="E12520" t="s">
        <v>217</v>
      </c>
      <c r="F12520" t="s">
        <v>174</v>
      </c>
      <c r="G12520" t="s">
        <v>211</v>
      </c>
      <c r="H12520" t="s">
        <v>7</v>
      </c>
      <c r="I12520" t="s">
        <v>404</v>
      </c>
      <c r="J12520" t="s">
        <v>305</v>
      </c>
      <c r="K12520">
        <v>0</v>
      </c>
      <c r="L12520" t="s">
        <v>273</v>
      </c>
      <c r="M12520">
        <v>-7</v>
      </c>
      <c r="N12520" t="s">
        <v>473</v>
      </c>
      <c r="O12520" t="s">
        <v>170</v>
      </c>
      <c r="P12520" t="s">
        <v>413</v>
      </c>
      <c r="R12520">
        <v>39.824011468826228</v>
      </c>
      <c r="S12520">
        <v>4360</v>
      </c>
      <c r="T12520">
        <v>38.368975361982926</v>
      </c>
      <c r="U12520">
        <v>41.274489453540767</v>
      </c>
    </row>
    <row r="12521" spans="1:21">
      <c r="A12521" t="s">
        <v>370</v>
      </c>
      <c r="B12521">
        <v>41</v>
      </c>
      <c r="C12521" t="s">
        <v>101</v>
      </c>
      <c r="D12521" t="s">
        <v>32</v>
      </c>
      <c r="E12521" t="s">
        <v>217</v>
      </c>
      <c r="F12521" t="s">
        <v>174</v>
      </c>
      <c r="G12521" t="s">
        <v>211</v>
      </c>
      <c r="H12521" t="s">
        <v>7</v>
      </c>
      <c r="I12521" t="s">
        <v>404</v>
      </c>
      <c r="J12521" t="s">
        <v>305</v>
      </c>
      <c r="K12521">
        <v>0</v>
      </c>
      <c r="L12521" t="s">
        <v>273</v>
      </c>
      <c r="M12521">
        <v>-7</v>
      </c>
      <c r="N12521" t="s">
        <v>473</v>
      </c>
      <c r="O12521" t="s">
        <v>176</v>
      </c>
      <c r="P12521" t="s">
        <v>413</v>
      </c>
      <c r="R12521">
        <v>38.506073124495813</v>
      </c>
      <c r="S12521">
        <v>1716</v>
      </c>
      <c r="T12521">
        <v>36.201854273628143</v>
      </c>
      <c r="U12521">
        <v>40.803758687134902</v>
      </c>
    </row>
    <row r="12522" spans="1:21">
      <c r="A12522" t="s">
        <v>370</v>
      </c>
      <c r="B12522">
        <v>41</v>
      </c>
      <c r="C12522" t="s">
        <v>101</v>
      </c>
      <c r="D12522" t="s">
        <v>32</v>
      </c>
      <c r="E12522" t="s">
        <v>217</v>
      </c>
      <c r="F12522" t="s">
        <v>174</v>
      </c>
      <c r="G12522" t="s">
        <v>211</v>
      </c>
      <c r="H12522" t="s">
        <v>15</v>
      </c>
      <c r="I12522" t="s">
        <v>404</v>
      </c>
      <c r="J12522" t="s">
        <v>306</v>
      </c>
      <c r="K12522">
        <v>0</v>
      </c>
      <c r="L12522" t="s">
        <v>273</v>
      </c>
      <c r="M12522">
        <v>-7</v>
      </c>
      <c r="N12522" t="s">
        <v>473</v>
      </c>
      <c r="O12522" t="s">
        <v>177</v>
      </c>
      <c r="P12522" t="s">
        <v>413</v>
      </c>
      <c r="R12522">
        <v>40.940064054021363</v>
      </c>
      <c r="S12522">
        <v>2270</v>
      </c>
      <c r="T12522">
        <v>38.912155396544009</v>
      </c>
      <c r="U12522">
        <v>42.95603798503749</v>
      </c>
    </row>
    <row r="12523" spans="1:21">
      <c r="A12523" t="s">
        <v>370</v>
      </c>
      <c r="B12523">
        <v>41</v>
      </c>
      <c r="C12523" t="s">
        <v>101</v>
      </c>
      <c r="D12523" t="s">
        <v>32</v>
      </c>
      <c r="E12523" t="s">
        <v>217</v>
      </c>
      <c r="F12523" t="s">
        <v>174</v>
      </c>
      <c r="G12523" t="s">
        <v>211</v>
      </c>
      <c r="H12523" t="s">
        <v>15</v>
      </c>
      <c r="I12523" t="s">
        <v>404</v>
      </c>
      <c r="J12523" t="s">
        <v>306</v>
      </c>
      <c r="K12523">
        <v>0</v>
      </c>
      <c r="L12523" t="s">
        <v>273</v>
      </c>
      <c r="M12523">
        <v>-7</v>
      </c>
      <c r="N12523" t="s">
        <v>473</v>
      </c>
      <c r="O12523" t="s">
        <v>170</v>
      </c>
      <c r="P12523" t="s">
        <v>413</v>
      </c>
      <c r="R12523">
        <v>39.742725402187837</v>
      </c>
      <c r="S12523">
        <v>3741</v>
      </c>
      <c r="T12523">
        <v>38.172399406264759</v>
      </c>
      <c r="U12523">
        <v>41.307882299141774</v>
      </c>
    </row>
    <row r="12524" spans="1:21">
      <c r="A12524" t="s">
        <v>370</v>
      </c>
      <c r="B12524">
        <v>41</v>
      </c>
      <c r="C12524" t="s">
        <v>101</v>
      </c>
      <c r="D12524" t="s">
        <v>32</v>
      </c>
      <c r="E12524" t="s">
        <v>217</v>
      </c>
      <c r="F12524" t="s">
        <v>174</v>
      </c>
      <c r="G12524" t="s">
        <v>211</v>
      </c>
      <c r="H12524" t="s">
        <v>15</v>
      </c>
      <c r="I12524" t="s">
        <v>404</v>
      </c>
      <c r="J12524" t="s">
        <v>306</v>
      </c>
      <c r="K12524">
        <v>0</v>
      </c>
      <c r="L12524" t="s">
        <v>273</v>
      </c>
      <c r="M12524">
        <v>-7</v>
      </c>
      <c r="N12524" t="s">
        <v>473</v>
      </c>
      <c r="O12524" t="s">
        <v>176</v>
      </c>
      <c r="P12524" t="s">
        <v>413</v>
      </c>
      <c r="R12524">
        <v>37.325532692059426</v>
      </c>
      <c r="S12524">
        <v>1471</v>
      </c>
      <c r="T12524">
        <v>34.854478770662048</v>
      </c>
      <c r="U12524">
        <v>39.794241295305781</v>
      </c>
    </row>
    <row r="12525" spans="1:21">
      <c r="A12525" t="s">
        <v>370</v>
      </c>
      <c r="B12525">
        <v>41</v>
      </c>
      <c r="C12525" t="s">
        <v>101</v>
      </c>
      <c r="D12525" t="s">
        <v>32</v>
      </c>
      <c r="E12525" t="s">
        <v>217</v>
      </c>
      <c r="F12525" t="s">
        <v>174</v>
      </c>
      <c r="G12525" t="s">
        <v>211</v>
      </c>
      <c r="H12525" t="s">
        <v>19</v>
      </c>
      <c r="I12525" t="s">
        <v>404</v>
      </c>
      <c r="J12525" t="s">
        <v>307</v>
      </c>
      <c r="K12525">
        <v>0</v>
      </c>
      <c r="L12525" t="s">
        <v>273</v>
      </c>
      <c r="M12525">
        <v>-7</v>
      </c>
      <c r="N12525" t="s">
        <v>473</v>
      </c>
      <c r="O12525" t="s">
        <v>177</v>
      </c>
      <c r="P12525" t="s">
        <v>413</v>
      </c>
      <c r="R12525">
        <v>44.763212518223419</v>
      </c>
      <c r="S12525">
        <v>1315</v>
      </c>
      <c r="T12525">
        <v>42.057867083274246</v>
      </c>
      <c r="U12525">
        <v>47.42928405422748</v>
      </c>
    </row>
    <row r="12526" spans="1:21">
      <c r="A12526" t="s">
        <v>370</v>
      </c>
      <c r="B12526">
        <v>41</v>
      </c>
      <c r="C12526" t="s">
        <v>101</v>
      </c>
      <c r="D12526" t="s">
        <v>32</v>
      </c>
      <c r="E12526" t="s">
        <v>217</v>
      </c>
      <c r="F12526" t="s">
        <v>174</v>
      </c>
      <c r="G12526" t="s">
        <v>211</v>
      </c>
      <c r="H12526" t="s">
        <v>19</v>
      </c>
      <c r="I12526" t="s">
        <v>404</v>
      </c>
      <c r="J12526" t="s">
        <v>307</v>
      </c>
      <c r="K12526">
        <v>0</v>
      </c>
      <c r="L12526" t="s">
        <v>273</v>
      </c>
      <c r="M12526">
        <v>-7</v>
      </c>
      <c r="N12526" t="s">
        <v>473</v>
      </c>
      <c r="O12526" t="s">
        <v>170</v>
      </c>
      <c r="P12526" t="s">
        <v>413</v>
      </c>
      <c r="R12526">
        <v>43.171055357387367</v>
      </c>
      <c r="S12526">
        <v>2051</v>
      </c>
      <c r="T12526">
        <v>41.018304966397153</v>
      </c>
      <c r="U12526">
        <v>45.303576621214084</v>
      </c>
    </row>
    <row r="12527" spans="1:21">
      <c r="A12527" t="s">
        <v>370</v>
      </c>
      <c r="B12527">
        <v>41</v>
      </c>
      <c r="C12527" t="s">
        <v>101</v>
      </c>
      <c r="D12527" t="s">
        <v>32</v>
      </c>
      <c r="E12527" t="s">
        <v>217</v>
      </c>
      <c r="F12527" t="s">
        <v>174</v>
      </c>
      <c r="G12527" t="s">
        <v>211</v>
      </c>
      <c r="H12527" t="s">
        <v>19</v>
      </c>
      <c r="I12527" t="s">
        <v>404</v>
      </c>
      <c r="J12527" t="s">
        <v>307</v>
      </c>
      <c r="K12527">
        <v>0</v>
      </c>
      <c r="L12527" t="s">
        <v>273</v>
      </c>
      <c r="M12527">
        <v>-7</v>
      </c>
      <c r="N12527" t="s">
        <v>473</v>
      </c>
      <c r="O12527" t="s">
        <v>176</v>
      </c>
      <c r="P12527" t="s">
        <v>413</v>
      </c>
      <c r="R12527">
        <v>39.10217397542641</v>
      </c>
      <c r="S12527">
        <v>736</v>
      </c>
      <c r="T12527">
        <v>35.571572987591324</v>
      </c>
      <c r="U12527">
        <v>42.612411240151303</v>
      </c>
    </row>
    <row r="12528" spans="1:21">
      <c r="A12528" t="s">
        <v>370</v>
      </c>
      <c r="B12528">
        <v>41</v>
      </c>
      <c r="C12528" t="s">
        <v>101</v>
      </c>
      <c r="D12528" t="s">
        <v>32</v>
      </c>
      <c r="E12528" t="s">
        <v>217</v>
      </c>
      <c r="F12528" t="s">
        <v>174</v>
      </c>
      <c r="G12528" t="s">
        <v>211</v>
      </c>
      <c r="H12528" t="s">
        <v>14</v>
      </c>
      <c r="I12528" t="s">
        <v>404</v>
      </c>
      <c r="J12528" t="s">
        <v>308</v>
      </c>
      <c r="K12528">
        <v>0</v>
      </c>
      <c r="L12528" t="s">
        <v>273</v>
      </c>
      <c r="M12528">
        <v>-7</v>
      </c>
      <c r="N12528" t="s">
        <v>473</v>
      </c>
      <c r="O12528" t="s">
        <v>177</v>
      </c>
      <c r="P12528" t="s">
        <v>413</v>
      </c>
      <c r="R12528">
        <v>44.138638045346823</v>
      </c>
      <c r="S12528">
        <v>2226</v>
      </c>
      <c r="T12528">
        <v>42.06599483899587</v>
      </c>
      <c r="U12528">
        <v>46.189848305373083</v>
      </c>
    </row>
    <row r="12529" spans="1:21">
      <c r="A12529" t="s">
        <v>370</v>
      </c>
      <c r="B12529">
        <v>41</v>
      </c>
      <c r="C12529" t="s">
        <v>101</v>
      </c>
      <c r="D12529" t="s">
        <v>32</v>
      </c>
      <c r="E12529" t="s">
        <v>217</v>
      </c>
      <c r="F12529" t="s">
        <v>174</v>
      </c>
      <c r="G12529" t="s">
        <v>211</v>
      </c>
      <c r="H12529" t="s">
        <v>14</v>
      </c>
      <c r="I12529" t="s">
        <v>404</v>
      </c>
      <c r="J12529" t="s">
        <v>308</v>
      </c>
      <c r="K12529">
        <v>0</v>
      </c>
      <c r="L12529" t="s">
        <v>273</v>
      </c>
      <c r="M12529">
        <v>-7</v>
      </c>
      <c r="N12529" t="s">
        <v>473</v>
      </c>
      <c r="O12529" t="s">
        <v>170</v>
      </c>
      <c r="P12529" t="s">
        <v>413</v>
      </c>
      <c r="R12529">
        <v>41.421451793242639</v>
      </c>
      <c r="S12529">
        <v>3596</v>
      </c>
      <c r="T12529">
        <v>39.807691195572872</v>
      </c>
      <c r="U12529">
        <v>43.026803210727202</v>
      </c>
    </row>
    <row r="12530" spans="1:21">
      <c r="A12530" t="s">
        <v>370</v>
      </c>
      <c r="B12530">
        <v>41</v>
      </c>
      <c r="C12530" t="s">
        <v>101</v>
      </c>
      <c r="D12530" t="s">
        <v>32</v>
      </c>
      <c r="E12530" t="s">
        <v>217</v>
      </c>
      <c r="F12530" t="s">
        <v>174</v>
      </c>
      <c r="G12530" t="s">
        <v>211</v>
      </c>
      <c r="H12530" t="s">
        <v>14</v>
      </c>
      <c r="I12530" t="s">
        <v>404</v>
      </c>
      <c r="J12530" t="s">
        <v>308</v>
      </c>
      <c r="K12530">
        <v>0</v>
      </c>
      <c r="L12530" t="s">
        <v>273</v>
      </c>
      <c r="M12530">
        <v>-7</v>
      </c>
      <c r="N12530" t="s">
        <v>473</v>
      </c>
      <c r="O12530" t="s">
        <v>176</v>
      </c>
      <c r="P12530" t="s">
        <v>413</v>
      </c>
      <c r="R12530">
        <v>37.3989940292158</v>
      </c>
      <c r="S12530">
        <v>1370</v>
      </c>
      <c r="T12530">
        <v>34.837377648671364</v>
      </c>
      <c r="U12530">
        <v>39.957744599927786</v>
      </c>
    </row>
    <row r="12531" spans="1:21">
      <c r="A12531" t="s">
        <v>370</v>
      </c>
      <c r="B12531">
        <v>41</v>
      </c>
      <c r="C12531" t="s">
        <v>101</v>
      </c>
      <c r="D12531" t="s">
        <v>32</v>
      </c>
      <c r="E12531" t="s">
        <v>217</v>
      </c>
      <c r="F12531" t="s">
        <v>174</v>
      </c>
      <c r="G12531" t="s">
        <v>211</v>
      </c>
      <c r="H12531" t="s">
        <v>10</v>
      </c>
      <c r="I12531" t="s">
        <v>404</v>
      </c>
      <c r="J12531" t="s">
        <v>309</v>
      </c>
      <c r="K12531">
        <v>0</v>
      </c>
      <c r="L12531" t="s">
        <v>273</v>
      </c>
      <c r="M12531">
        <v>-7</v>
      </c>
      <c r="N12531" t="s">
        <v>473</v>
      </c>
      <c r="O12531" t="s">
        <v>177</v>
      </c>
      <c r="P12531" t="s">
        <v>413</v>
      </c>
      <c r="R12531">
        <v>44.631636792652706</v>
      </c>
      <c r="S12531">
        <v>2216</v>
      </c>
      <c r="T12531">
        <v>42.551260166765793</v>
      </c>
      <c r="U12531">
        <v>46.689059143297222</v>
      </c>
    </row>
    <row r="12532" spans="1:21">
      <c r="A12532" t="s">
        <v>370</v>
      </c>
      <c r="B12532">
        <v>41</v>
      </c>
      <c r="C12532" t="s">
        <v>101</v>
      </c>
      <c r="D12532" t="s">
        <v>32</v>
      </c>
      <c r="E12532" t="s">
        <v>217</v>
      </c>
      <c r="F12532" t="s">
        <v>174</v>
      </c>
      <c r="G12532" t="s">
        <v>211</v>
      </c>
      <c r="H12532" t="s">
        <v>10</v>
      </c>
      <c r="I12532" t="s">
        <v>404</v>
      </c>
      <c r="J12532" t="s">
        <v>309</v>
      </c>
      <c r="K12532">
        <v>0</v>
      </c>
      <c r="L12532" t="s">
        <v>273</v>
      </c>
      <c r="M12532">
        <v>-7</v>
      </c>
      <c r="N12532" t="s">
        <v>473</v>
      </c>
      <c r="O12532" t="s">
        <v>170</v>
      </c>
      <c r="P12532" t="s">
        <v>413</v>
      </c>
      <c r="R12532">
        <v>42.699555661203078</v>
      </c>
      <c r="S12532">
        <v>3587</v>
      </c>
      <c r="T12532">
        <v>41.075878807021375</v>
      </c>
      <c r="U12532">
        <v>44.312500874671777</v>
      </c>
    </row>
    <row r="12533" spans="1:21">
      <c r="A12533" t="s">
        <v>370</v>
      </c>
      <c r="B12533">
        <v>41</v>
      </c>
      <c r="C12533" t="s">
        <v>101</v>
      </c>
      <c r="D12533" t="s">
        <v>32</v>
      </c>
      <c r="E12533" t="s">
        <v>217</v>
      </c>
      <c r="F12533" t="s">
        <v>174</v>
      </c>
      <c r="G12533" t="s">
        <v>211</v>
      </c>
      <c r="H12533" t="s">
        <v>10</v>
      </c>
      <c r="I12533" t="s">
        <v>404</v>
      </c>
      <c r="J12533" t="s">
        <v>309</v>
      </c>
      <c r="K12533">
        <v>0</v>
      </c>
      <c r="L12533" t="s">
        <v>273</v>
      </c>
      <c r="M12533">
        <v>-7</v>
      </c>
      <c r="N12533" t="s">
        <v>473</v>
      </c>
      <c r="O12533" t="s">
        <v>176</v>
      </c>
      <c r="P12533" t="s">
        <v>413</v>
      </c>
      <c r="R12533">
        <v>39.346056409875239</v>
      </c>
      <c r="S12533">
        <v>1371</v>
      </c>
      <c r="T12533">
        <v>36.756025425586664</v>
      </c>
      <c r="U12533">
        <v>41.923923016576175</v>
      </c>
    </row>
    <row r="12534" spans="1:21">
      <c r="A12534" t="s">
        <v>370</v>
      </c>
      <c r="B12534">
        <v>41</v>
      </c>
      <c r="C12534" t="s">
        <v>101</v>
      </c>
      <c r="D12534" t="s">
        <v>32</v>
      </c>
      <c r="E12534" t="s">
        <v>217</v>
      </c>
      <c r="F12534" t="s">
        <v>174</v>
      </c>
      <c r="G12534" t="s">
        <v>211</v>
      </c>
      <c r="H12534" t="s">
        <v>93</v>
      </c>
      <c r="I12534" t="s">
        <v>173</v>
      </c>
      <c r="J12534" t="s">
        <v>310</v>
      </c>
      <c r="K12534">
        <v>0</v>
      </c>
      <c r="L12534" t="s">
        <v>273</v>
      </c>
      <c r="M12534">
        <v>-7</v>
      </c>
      <c r="N12534" t="s">
        <v>473</v>
      </c>
      <c r="O12534" t="s">
        <v>170</v>
      </c>
      <c r="P12534" t="s">
        <v>413</v>
      </c>
      <c r="R12534">
        <v>40.975165540405776</v>
      </c>
      <c r="S12534">
        <v>114486</v>
      </c>
      <c r="T12534">
        <v>40.690171280743336</v>
      </c>
      <c r="U12534">
        <v>41.259920518704064</v>
      </c>
    </row>
    <row r="12535" spans="1:21">
      <c r="A12535" t="s">
        <v>370</v>
      </c>
      <c r="B12535">
        <v>41</v>
      </c>
      <c r="C12535" t="s">
        <v>101</v>
      </c>
      <c r="D12535" t="s">
        <v>32</v>
      </c>
      <c r="E12535" t="s">
        <v>217</v>
      </c>
      <c r="F12535" t="s">
        <v>174</v>
      </c>
      <c r="G12535" t="s">
        <v>211</v>
      </c>
      <c r="H12535" t="s">
        <v>93</v>
      </c>
      <c r="I12535" t="s">
        <v>173</v>
      </c>
      <c r="J12535" t="s">
        <v>310</v>
      </c>
      <c r="K12535">
        <v>0</v>
      </c>
      <c r="L12535" t="s">
        <v>273</v>
      </c>
      <c r="M12535">
        <v>-7</v>
      </c>
      <c r="N12535" t="s">
        <v>473</v>
      </c>
      <c r="O12535" t="s">
        <v>177</v>
      </c>
      <c r="P12535" t="s">
        <v>413</v>
      </c>
      <c r="R12535">
        <v>41.960201384353489</v>
      </c>
      <c r="S12535">
        <v>69646</v>
      </c>
      <c r="T12535">
        <v>41.593450912158417</v>
      </c>
      <c r="U12535">
        <v>42.326466948314156</v>
      </c>
    </row>
    <row r="12536" spans="1:21">
      <c r="A12536" t="s">
        <v>370</v>
      </c>
      <c r="B12536">
        <v>41</v>
      </c>
      <c r="C12536" t="s">
        <v>101</v>
      </c>
      <c r="D12536" t="s">
        <v>32</v>
      </c>
      <c r="E12536" t="s">
        <v>217</v>
      </c>
      <c r="F12536" t="s">
        <v>174</v>
      </c>
      <c r="G12536" t="s">
        <v>211</v>
      </c>
      <c r="H12536" t="s">
        <v>93</v>
      </c>
      <c r="I12536" t="s">
        <v>173</v>
      </c>
      <c r="J12536" t="s">
        <v>310</v>
      </c>
      <c r="K12536">
        <v>0</v>
      </c>
      <c r="L12536" t="s">
        <v>273</v>
      </c>
      <c r="M12536">
        <v>-7</v>
      </c>
      <c r="N12536" t="s">
        <v>473</v>
      </c>
      <c r="O12536" t="s">
        <v>176</v>
      </c>
      <c r="P12536" t="s">
        <v>413</v>
      </c>
      <c r="R12536">
        <v>39.545481789834945</v>
      </c>
      <c r="S12536">
        <v>44840</v>
      </c>
      <c r="T12536">
        <v>39.092720310516455</v>
      </c>
      <c r="U12536">
        <v>39.997839810806546</v>
      </c>
    </row>
    <row r="12537" spans="1:21">
      <c r="A12537" t="s">
        <v>370</v>
      </c>
      <c r="B12537">
        <v>41</v>
      </c>
      <c r="C12537" t="s">
        <v>101</v>
      </c>
      <c r="D12537" t="s">
        <v>32</v>
      </c>
      <c r="E12537" t="s">
        <v>217</v>
      </c>
      <c r="F12537" t="s">
        <v>174</v>
      </c>
      <c r="G12537" t="s">
        <v>211</v>
      </c>
      <c r="H12537" t="s">
        <v>181</v>
      </c>
      <c r="I12537" t="s">
        <v>180</v>
      </c>
      <c r="J12537" t="s">
        <v>275</v>
      </c>
      <c r="K12537">
        <v>0</v>
      </c>
      <c r="L12537" t="s">
        <v>273</v>
      </c>
      <c r="M12537">
        <v>-7</v>
      </c>
      <c r="N12537" t="s">
        <v>473</v>
      </c>
      <c r="O12537" t="s">
        <v>177</v>
      </c>
      <c r="P12537" t="s">
        <v>415</v>
      </c>
      <c r="R12537">
        <v>34.638920073526194</v>
      </c>
      <c r="S12537">
        <v>28825</v>
      </c>
      <c r="T12537">
        <v>34.089884512565959</v>
      </c>
      <c r="U12537">
        <v>35.188450326684602</v>
      </c>
    </row>
    <row r="12538" spans="1:21">
      <c r="A12538" t="s">
        <v>370</v>
      </c>
      <c r="B12538">
        <v>41</v>
      </c>
      <c r="C12538" t="s">
        <v>101</v>
      </c>
      <c r="D12538" t="s">
        <v>32</v>
      </c>
      <c r="E12538" t="s">
        <v>217</v>
      </c>
      <c r="F12538" t="s">
        <v>174</v>
      </c>
      <c r="G12538" t="s">
        <v>211</v>
      </c>
      <c r="H12538" t="s">
        <v>181</v>
      </c>
      <c r="I12538" t="s">
        <v>180</v>
      </c>
      <c r="J12538" t="s">
        <v>275</v>
      </c>
      <c r="K12538">
        <v>0</v>
      </c>
      <c r="L12538" t="s">
        <v>273</v>
      </c>
      <c r="M12538">
        <v>-7</v>
      </c>
      <c r="N12538" t="s">
        <v>473</v>
      </c>
      <c r="O12538" t="s">
        <v>170</v>
      </c>
      <c r="P12538" t="s">
        <v>415</v>
      </c>
      <c r="R12538">
        <v>33.501957385036562</v>
      </c>
      <c r="S12538">
        <v>44373</v>
      </c>
      <c r="T12538">
        <v>33.063041537918366</v>
      </c>
      <c r="U12538">
        <v>33.941365861630963</v>
      </c>
    </row>
    <row r="12539" spans="1:21">
      <c r="A12539" t="s">
        <v>370</v>
      </c>
      <c r="B12539">
        <v>41</v>
      </c>
      <c r="C12539" t="s">
        <v>101</v>
      </c>
      <c r="D12539" t="s">
        <v>32</v>
      </c>
      <c r="E12539" t="s">
        <v>217</v>
      </c>
      <c r="F12539" t="s">
        <v>174</v>
      </c>
      <c r="G12539" t="s">
        <v>211</v>
      </c>
      <c r="H12539" t="s">
        <v>181</v>
      </c>
      <c r="I12539" t="s">
        <v>180</v>
      </c>
      <c r="J12539" t="s">
        <v>275</v>
      </c>
      <c r="K12539">
        <v>0</v>
      </c>
      <c r="L12539" t="s">
        <v>273</v>
      </c>
      <c r="M12539">
        <v>-7</v>
      </c>
      <c r="N12539" t="s">
        <v>473</v>
      </c>
      <c r="O12539" t="s">
        <v>176</v>
      </c>
      <c r="P12539" t="s">
        <v>415</v>
      </c>
      <c r="R12539">
        <v>31.48270466013615</v>
      </c>
      <c r="S12539">
        <v>15548</v>
      </c>
      <c r="T12539">
        <v>30.753846914360444</v>
      </c>
      <c r="U12539">
        <v>32.213843883091812</v>
      </c>
    </row>
    <row r="12540" spans="1:21">
      <c r="A12540" t="s">
        <v>370</v>
      </c>
      <c r="B12540">
        <v>41</v>
      </c>
      <c r="C12540" t="s">
        <v>101</v>
      </c>
      <c r="D12540" t="s">
        <v>32</v>
      </c>
      <c r="E12540" t="s">
        <v>217</v>
      </c>
      <c r="F12540" t="s">
        <v>174</v>
      </c>
      <c r="G12540" t="s">
        <v>211</v>
      </c>
      <c r="H12540" t="s">
        <v>182</v>
      </c>
      <c r="I12540" t="s">
        <v>180</v>
      </c>
      <c r="J12540" t="s">
        <v>3</v>
      </c>
      <c r="K12540">
        <v>0</v>
      </c>
      <c r="L12540" t="s">
        <v>273</v>
      </c>
      <c r="M12540">
        <v>-7</v>
      </c>
      <c r="N12540" t="s">
        <v>473</v>
      </c>
      <c r="O12540" t="s">
        <v>177</v>
      </c>
      <c r="P12540" t="s">
        <v>415</v>
      </c>
      <c r="R12540">
        <v>31.334575098718194</v>
      </c>
      <c r="S12540">
        <v>15000</v>
      </c>
      <c r="T12540">
        <v>30.593529081126182</v>
      </c>
      <c r="U12540">
        <v>32.07805289873631</v>
      </c>
    </row>
    <row r="12541" spans="1:21">
      <c r="A12541" t="s">
        <v>370</v>
      </c>
      <c r="B12541">
        <v>41</v>
      </c>
      <c r="C12541" t="s">
        <v>101</v>
      </c>
      <c r="D12541" t="s">
        <v>32</v>
      </c>
      <c r="E12541" t="s">
        <v>217</v>
      </c>
      <c r="F12541" t="s">
        <v>174</v>
      </c>
      <c r="G12541" t="s">
        <v>211</v>
      </c>
      <c r="H12541" t="s">
        <v>182</v>
      </c>
      <c r="I12541" t="s">
        <v>180</v>
      </c>
      <c r="J12541" t="s">
        <v>3</v>
      </c>
      <c r="K12541">
        <v>0</v>
      </c>
      <c r="L12541" t="s">
        <v>273</v>
      </c>
      <c r="M12541">
        <v>-7</v>
      </c>
      <c r="N12541" t="s">
        <v>473</v>
      </c>
      <c r="O12541" t="s">
        <v>170</v>
      </c>
      <c r="P12541" t="s">
        <v>415</v>
      </c>
      <c r="R12541">
        <v>30.943068714650135</v>
      </c>
      <c r="S12541">
        <v>20352</v>
      </c>
      <c r="T12541">
        <v>30.308973402653809</v>
      </c>
      <c r="U12541">
        <v>31.579086862248605</v>
      </c>
    </row>
    <row r="12542" spans="1:21">
      <c r="A12542" t="s">
        <v>370</v>
      </c>
      <c r="B12542">
        <v>41</v>
      </c>
      <c r="C12542" t="s">
        <v>101</v>
      </c>
      <c r="D12542" t="s">
        <v>32</v>
      </c>
      <c r="E12542" t="s">
        <v>217</v>
      </c>
      <c r="F12542" t="s">
        <v>174</v>
      </c>
      <c r="G12542" t="s">
        <v>211</v>
      </c>
      <c r="H12542" t="s">
        <v>182</v>
      </c>
      <c r="I12542" t="s">
        <v>180</v>
      </c>
      <c r="J12542" t="s">
        <v>3</v>
      </c>
      <c r="K12542">
        <v>0</v>
      </c>
      <c r="L12542" t="s">
        <v>273</v>
      </c>
      <c r="M12542">
        <v>-7</v>
      </c>
      <c r="N12542" t="s">
        <v>473</v>
      </c>
      <c r="O12542" t="s">
        <v>176</v>
      </c>
      <c r="P12542" t="s">
        <v>415</v>
      </c>
      <c r="R12542">
        <v>29.945728687225561</v>
      </c>
      <c r="S12542">
        <v>5352</v>
      </c>
      <c r="T12542">
        <v>28.723187266528154</v>
      </c>
      <c r="U12542">
        <v>31.176853663989316</v>
      </c>
    </row>
    <row r="12543" spans="1:21">
      <c r="A12543" t="s">
        <v>370</v>
      </c>
      <c r="B12543">
        <v>41</v>
      </c>
      <c r="C12543" t="s">
        <v>101</v>
      </c>
      <c r="D12543" t="s">
        <v>32</v>
      </c>
      <c r="E12543" t="s">
        <v>217</v>
      </c>
      <c r="F12543" t="s">
        <v>174</v>
      </c>
      <c r="G12543" t="s">
        <v>211</v>
      </c>
      <c r="H12543" t="s">
        <v>183</v>
      </c>
      <c r="I12543" t="s">
        <v>180</v>
      </c>
      <c r="J12543" t="s">
        <v>340</v>
      </c>
      <c r="K12543">
        <v>0</v>
      </c>
      <c r="L12543" t="s">
        <v>273</v>
      </c>
      <c r="M12543">
        <v>-7</v>
      </c>
      <c r="N12543" t="s">
        <v>473</v>
      </c>
      <c r="O12543" t="s">
        <v>177</v>
      </c>
      <c r="P12543" t="s">
        <v>415</v>
      </c>
      <c r="R12543">
        <v>30.369393930029549</v>
      </c>
      <c r="S12543">
        <v>5012</v>
      </c>
      <c r="T12543">
        <v>29.100873520813341</v>
      </c>
      <c r="U12543">
        <v>31.646503336748406</v>
      </c>
    </row>
    <row r="12544" spans="1:21">
      <c r="A12544" t="s">
        <v>370</v>
      </c>
      <c r="B12544">
        <v>41</v>
      </c>
      <c r="C12544" t="s">
        <v>101</v>
      </c>
      <c r="D12544" t="s">
        <v>32</v>
      </c>
      <c r="E12544" t="s">
        <v>217</v>
      </c>
      <c r="F12544" t="s">
        <v>174</v>
      </c>
      <c r="G12544" t="s">
        <v>211</v>
      </c>
      <c r="H12544" t="s">
        <v>183</v>
      </c>
      <c r="I12544" t="s">
        <v>180</v>
      </c>
      <c r="J12544" t="s">
        <v>340</v>
      </c>
      <c r="K12544">
        <v>0</v>
      </c>
      <c r="L12544" t="s">
        <v>273</v>
      </c>
      <c r="M12544">
        <v>-7</v>
      </c>
      <c r="N12544" t="s">
        <v>473</v>
      </c>
      <c r="O12544" t="s">
        <v>170</v>
      </c>
      <c r="P12544" t="s">
        <v>415</v>
      </c>
      <c r="R12544">
        <v>29.605878965700338</v>
      </c>
      <c r="S12544">
        <v>6205</v>
      </c>
      <c r="T12544">
        <v>28.474082155513571</v>
      </c>
      <c r="U12544">
        <v>30.745453847259274</v>
      </c>
    </row>
    <row r="12545" spans="1:21">
      <c r="A12545" t="s">
        <v>370</v>
      </c>
      <c r="B12545">
        <v>41</v>
      </c>
      <c r="C12545" t="s">
        <v>101</v>
      </c>
      <c r="D12545" t="s">
        <v>32</v>
      </c>
      <c r="E12545" t="s">
        <v>217</v>
      </c>
      <c r="F12545" t="s">
        <v>174</v>
      </c>
      <c r="G12545" t="s">
        <v>211</v>
      </c>
      <c r="H12545" t="s">
        <v>183</v>
      </c>
      <c r="I12545" t="s">
        <v>180</v>
      </c>
      <c r="J12545" t="s">
        <v>340</v>
      </c>
      <c r="K12545">
        <v>0</v>
      </c>
      <c r="L12545" t="s">
        <v>273</v>
      </c>
      <c r="M12545">
        <v>-7</v>
      </c>
      <c r="N12545" t="s">
        <v>473</v>
      </c>
      <c r="O12545" t="s">
        <v>176</v>
      </c>
      <c r="P12545" t="s">
        <v>415</v>
      </c>
      <c r="R12545">
        <v>26.63521026028176</v>
      </c>
      <c r="S12545">
        <v>1193</v>
      </c>
      <c r="T12545">
        <v>24.158163310452323</v>
      </c>
      <c r="U12545">
        <v>29.169931049863834</v>
      </c>
    </row>
    <row r="12546" spans="1:21">
      <c r="A12546" t="s">
        <v>370</v>
      </c>
      <c r="B12546">
        <v>41</v>
      </c>
      <c r="C12546" t="s">
        <v>101</v>
      </c>
      <c r="D12546" t="s">
        <v>32</v>
      </c>
      <c r="E12546" t="s">
        <v>217</v>
      </c>
      <c r="F12546" t="s">
        <v>174</v>
      </c>
      <c r="G12546" t="s">
        <v>211</v>
      </c>
      <c r="H12546" t="s">
        <v>22</v>
      </c>
      <c r="I12546" t="s">
        <v>404</v>
      </c>
      <c r="J12546" t="s">
        <v>265</v>
      </c>
      <c r="K12546">
        <v>0</v>
      </c>
      <c r="L12546" t="s">
        <v>273</v>
      </c>
      <c r="M12546">
        <v>-8</v>
      </c>
      <c r="N12546" t="s">
        <v>474</v>
      </c>
      <c r="O12546" t="s">
        <v>177</v>
      </c>
      <c r="P12546" t="s">
        <v>413</v>
      </c>
      <c r="R12546">
        <v>44.792002510965915</v>
      </c>
      <c r="S12546">
        <v>10065</v>
      </c>
      <c r="T12546">
        <v>43.817994289275106</v>
      </c>
      <c r="U12546">
        <v>45.760847820638894</v>
      </c>
    </row>
    <row r="12547" spans="1:21">
      <c r="A12547" t="s">
        <v>370</v>
      </c>
      <c r="B12547">
        <v>41</v>
      </c>
      <c r="C12547" t="s">
        <v>101</v>
      </c>
      <c r="D12547" t="s">
        <v>32</v>
      </c>
      <c r="E12547" t="s">
        <v>217</v>
      </c>
      <c r="F12547" t="s">
        <v>174</v>
      </c>
      <c r="G12547" t="s">
        <v>211</v>
      </c>
      <c r="H12547" t="s">
        <v>22</v>
      </c>
      <c r="I12547" t="s">
        <v>404</v>
      </c>
      <c r="J12547" t="s">
        <v>265</v>
      </c>
      <c r="K12547">
        <v>0</v>
      </c>
      <c r="L12547" t="s">
        <v>273</v>
      </c>
      <c r="M12547">
        <v>-8</v>
      </c>
      <c r="N12547" t="s">
        <v>474</v>
      </c>
      <c r="O12547" t="s">
        <v>176</v>
      </c>
      <c r="P12547" t="s">
        <v>413</v>
      </c>
      <c r="R12547">
        <v>44.131050743620627</v>
      </c>
      <c r="S12547">
        <v>6889</v>
      </c>
      <c r="T12547">
        <v>42.955188157329857</v>
      </c>
      <c r="U12547">
        <v>45.299986072287936</v>
      </c>
    </row>
    <row r="12548" spans="1:21">
      <c r="A12548" t="s">
        <v>370</v>
      </c>
      <c r="B12548">
        <v>41</v>
      </c>
      <c r="C12548" t="s">
        <v>101</v>
      </c>
      <c r="D12548" t="s">
        <v>32</v>
      </c>
      <c r="E12548" t="s">
        <v>217</v>
      </c>
      <c r="F12548" t="s">
        <v>174</v>
      </c>
      <c r="G12548" t="s">
        <v>211</v>
      </c>
      <c r="H12548" t="s">
        <v>22</v>
      </c>
      <c r="I12548" t="s">
        <v>404</v>
      </c>
      <c r="J12548" t="s">
        <v>265</v>
      </c>
      <c r="K12548">
        <v>0</v>
      </c>
      <c r="L12548" t="s">
        <v>273</v>
      </c>
      <c r="M12548">
        <v>-8</v>
      </c>
      <c r="N12548" t="s">
        <v>474</v>
      </c>
      <c r="O12548" t="s">
        <v>170</v>
      </c>
      <c r="P12548" t="s">
        <v>413</v>
      </c>
      <c r="R12548">
        <v>44.513146808558055</v>
      </c>
      <c r="S12548">
        <v>16954</v>
      </c>
      <c r="T12548">
        <v>43.763609066809735</v>
      </c>
      <c r="U12548">
        <v>45.259724311892072</v>
      </c>
    </row>
    <row r="12549" spans="1:21">
      <c r="A12549" t="s">
        <v>370</v>
      </c>
      <c r="B12549">
        <v>41</v>
      </c>
      <c r="C12549" t="s">
        <v>101</v>
      </c>
      <c r="D12549" t="s">
        <v>32</v>
      </c>
      <c r="E12549" t="s">
        <v>217</v>
      </c>
      <c r="F12549" t="s">
        <v>174</v>
      </c>
      <c r="G12549" t="s">
        <v>211</v>
      </c>
      <c r="H12549" t="s">
        <v>24</v>
      </c>
      <c r="I12549" t="s">
        <v>404</v>
      </c>
      <c r="J12549" t="s">
        <v>266</v>
      </c>
      <c r="K12549">
        <v>0</v>
      </c>
      <c r="L12549" t="s">
        <v>273</v>
      </c>
      <c r="M12549">
        <v>-8</v>
      </c>
      <c r="N12549" t="s">
        <v>474</v>
      </c>
      <c r="O12549" t="s">
        <v>177</v>
      </c>
      <c r="P12549" t="s">
        <v>413</v>
      </c>
      <c r="R12549">
        <v>38.891034205520626</v>
      </c>
      <c r="S12549">
        <v>2016</v>
      </c>
      <c r="T12549">
        <v>36.760665975640997</v>
      </c>
      <c r="U12549">
        <v>41.014585649776258</v>
      </c>
    </row>
    <row r="12550" spans="1:21">
      <c r="A12550" t="s">
        <v>370</v>
      </c>
      <c r="B12550">
        <v>41</v>
      </c>
      <c r="C12550" t="s">
        <v>101</v>
      </c>
      <c r="D12550" t="s">
        <v>32</v>
      </c>
      <c r="E12550" t="s">
        <v>217</v>
      </c>
      <c r="F12550" t="s">
        <v>174</v>
      </c>
      <c r="G12550" t="s">
        <v>211</v>
      </c>
      <c r="H12550" t="s">
        <v>24</v>
      </c>
      <c r="I12550" t="s">
        <v>404</v>
      </c>
      <c r="J12550" t="s">
        <v>266</v>
      </c>
      <c r="K12550">
        <v>0</v>
      </c>
      <c r="L12550" t="s">
        <v>273</v>
      </c>
      <c r="M12550">
        <v>-8</v>
      </c>
      <c r="N12550" t="s">
        <v>474</v>
      </c>
      <c r="O12550" t="s">
        <v>170</v>
      </c>
      <c r="P12550" t="s">
        <v>413</v>
      </c>
      <c r="R12550">
        <v>37.871571968699996</v>
      </c>
      <c r="S12550">
        <v>3388</v>
      </c>
      <c r="T12550">
        <v>36.237669933072894</v>
      </c>
      <c r="U12550">
        <v>39.503380343037747</v>
      </c>
    </row>
    <row r="12551" spans="1:21">
      <c r="A12551" t="s">
        <v>370</v>
      </c>
      <c r="B12551">
        <v>41</v>
      </c>
      <c r="C12551" t="s">
        <v>101</v>
      </c>
      <c r="D12551" t="s">
        <v>32</v>
      </c>
      <c r="E12551" t="s">
        <v>217</v>
      </c>
      <c r="F12551" t="s">
        <v>174</v>
      </c>
      <c r="G12551" t="s">
        <v>211</v>
      </c>
      <c r="H12551" t="s">
        <v>24</v>
      </c>
      <c r="I12551" t="s">
        <v>404</v>
      </c>
      <c r="J12551" t="s">
        <v>266</v>
      </c>
      <c r="K12551">
        <v>0</v>
      </c>
      <c r="L12551" t="s">
        <v>273</v>
      </c>
      <c r="M12551">
        <v>-8</v>
      </c>
      <c r="N12551" t="s">
        <v>474</v>
      </c>
      <c r="O12551" t="s">
        <v>176</v>
      </c>
      <c r="P12551" t="s">
        <v>413</v>
      </c>
      <c r="R12551">
        <v>35.582551872714099</v>
      </c>
      <c r="S12551">
        <v>1372</v>
      </c>
      <c r="T12551">
        <v>33.054185449318993</v>
      </c>
      <c r="U12551">
        <v>38.11679763987734</v>
      </c>
    </row>
    <row r="12552" spans="1:21">
      <c r="A12552" t="s">
        <v>370</v>
      </c>
      <c r="B12552">
        <v>41</v>
      </c>
      <c r="C12552" t="s">
        <v>101</v>
      </c>
      <c r="D12552" t="s">
        <v>32</v>
      </c>
      <c r="E12552" t="s">
        <v>217</v>
      </c>
      <c r="F12552" t="s">
        <v>174</v>
      </c>
      <c r="G12552" t="s">
        <v>211</v>
      </c>
      <c r="H12552" t="s">
        <v>23</v>
      </c>
      <c r="I12552" t="s">
        <v>404</v>
      </c>
      <c r="J12552" t="s">
        <v>267</v>
      </c>
      <c r="K12552">
        <v>0</v>
      </c>
      <c r="L12552" t="s">
        <v>273</v>
      </c>
      <c r="M12552">
        <v>-8</v>
      </c>
      <c r="N12552" t="s">
        <v>474</v>
      </c>
      <c r="O12552" t="s">
        <v>177</v>
      </c>
      <c r="P12552" t="s">
        <v>413</v>
      </c>
      <c r="R12552">
        <v>49.796082038944469</v>
      </c>
      <c r="S12552">
        <v>2283</v>
      </c>
      <c r="T12552">
        <v>47.727467466355797</v>
      </c>
      <c r="U12552">
        <v>51.828058838483436</v>
      </c>
    </row>
    <row r="12553" spans="1:21">
      <c r="A12553" t="s">
        <v>370</v>
      </c>
      <c r="B12553">
        <v>41</v>
      </c>
      <c r="C12553" t="s">
        <v>101</v>
      </c>
      <c r="D12553" t="s">
        <v>32</v>
      </c>
      <c r="E12553" t="s">
        <v>217</v>
      </c>
      <c r="F12553" t="s">
        <v>174</v>
      </c>
      <c r="G12553" t="s">
        <v>211</v>
      </c>
      <c r="H12553" t="s">
        <v>23</v>
      </c>
      <c r="I12553" t="s">
        <v>404</v>
      </c>
      <c r="J12553" t="s">
        <v>267</v>
      </c>
      <c r="K12553">
        <v>0</v>
      </c>
      <c r="L12553" t="s">
        <v>273</v>
      </c>
      <c r="M12553">
        <v>-8</v>
      </c>
      <c r="N12553" t="s">
        <v>474</v>
      </c>
      <c r="O12553" t="s">
        <v>170</v>
      </c>
      <c r="P12553" t="s">
        <v>413</v>
      </c>
      <c r="R12553">
        <v>48.164887130230802</v>
      </c>
      <c r="S12553">
        <v>3663</v>
      </c>
      <c r="T12553">
        <v>46.53710952404532</v>
      </c>
      <c r="U12553">
        <v>49.772630166699834</v>
      </c>
    </row>
    <row r="12554" spans="1:21">
      <c r="A12554" t="s">
        <v>370</v>
      </c>
      <c r="B12554">
        <v>41</v>
      </c>
      <c r="C12554" t="s">
        <v>101</v>
      </c>
      <c r="D12554" t="s">
        <v>32</v>
      </c>
      <c r="E12554" t="s">
        <v>217</v>
      </c>
      <c r="F12554" t="s">
        <v>174</v>
      </c>
      <c r="G12554" t="s">
        <v>211</v>
      </c>
      <c r="H12554" t="s">
        <v>23</v>
      </c>
      <c r="I12554" t="s">
        <v>404</v>
      </c>
      <c r="J12554" t="s">
        <v>267</v>
      </c>
      <c r="K12554">
        <v>0</v>
      </c>
      <c r="L12554" t="s">
        <v>273</v>
      </c>
      <c r="M12554">
        <v>-8</v>
      </c>
      <c r="N12554" t="s">
        <v>474</v>
      </c>
      <c r="O12554" t="s">
        <v>176</v>
      </c>
      <c r="P12554" t="s">
        <v>413</v>
      </c>
      <c r="R12554">
        <v>46.60721263140961</v>
      </c>
      <c r="S12554">
        <v>1380</v>
      </c>
      <c r="T12554">
        <v>43.953946114707634</v>
      </c>
      <c r="U12554">
        <v>49.214531795832997</v>
      </c>
    </row>
    <row r="12555" spans="1:21">
      <c r="A12555" t="s">
        <v>370</v>
      </c>
      <c r="B12555">
        <v>41</v>
      </c>
      <c r="C12555" t="s">
        <v>101</v>
      </c>
      <c r="D12555" t="s">
        <v>32</v>
      </c>
      <c r="E12555" t="s">
        <v>217</v>
      </c>
      <c r="F12555" t="s">
        <v>174</v>
      </c>
      <c r="G12555" t="s">
        <v>211</v>
      </c>
      <c r="H12555" t="s">
        <v>18</v>
      </c>
      <c r="I12555" t="s">
        <v>404</v>
      </c>
      <c r="J12555" t="s">
        <v>268</v>
      </c>
      <c r="K12555">
        <v>0</v>
      </c>
      <c r="L12555" t="s">
        <v>273</v>
      </c>
      <c r="M12555">
        <v>-8</v>
      </c>
      <c r="N12555" t="s">
        <v>474</v>
      </c>
      <c r="O12555" t="s">
        <v>177</v>
      </c>
      <c r="P12555" t="s">
        <v>413</v>
      </c>
      <c r="R12555">
        <v>40.006533862217744</v>
      </c>
      <c r="S12555">
        <v>3678</v>
      </c>
      <c r="T12555">
        <v>38.420803026851871</v>
      </c>
      <c r="U12555">
        <v>41.586540097543313</v>
      </c>
    </row>
    <row r="12556" spans="1:21">
      <c r="A12556" t="s">
        <v>370</v>
      </c>
      <c r="B12556">
        <v>41</v>
      </c>
      <c r="C12556" t="s">
        <v>101</v>
      </c>
      <c r="D12556" t="s">
        <v>32</v>
      </c>
      <c r="E12556" t="s">
        <v>217</v>
      </c>
      <c r="F12556" t="s">
        <v>174</v>
      </c>
      <c r="G12556" t="s">
        <v>211</v>
      </c>
      <c r="H12556" t="s">
        <v>18</v>
      </c>
      <c r="I12556" t="s">
        <v>404</v>
      </c>
      <c r="J12556" t="s">
        <v>268</v>
      </c>
      <c r="K12556">
        <v>0</v>
      </c>
      <c r="L12556" t="s">
        <v>273</v>
      </c>
      <c r="M12556">
        <v>-8</v>
      </c>
      <c r="N12556" t="s">
        <v>474</v>
      </c>
      <c r="O12556" t="s">
        <v>170</v>
      </c>
      <c r="P12556" t="s">
        <v>413</v>
      </c>
      <c r="R12556">
        <v>39.721583842754491</v>
      </c>
      <c r="S12556">
        <v>6160</v>
      </c>
      <c r="T12556">
        <v>38.498263228186111</v>
      </c>
      <c r="U12556">
        <v>40.941784839621739</v>
      </c>
    </row>
    <row r="12557" spans="1:21">
      <c r="A12557" t="s">
        <v>370</v>
      </c>
      <c r="B12557">
        <v>41</v>
      </c>
      <c r="C12557" t="s">
        <v>101</v>
      </c>
      <c r="D12557" t="s">
        <v>32</v>
      </c>
      <c r="E12557" t="s">
        <v>217</v>
      </c>
      <c r="F12557" t="s">
        <v>174</v>
      </c>
      <c r="G12557" t="s">
        <v>211</v>
      </c>
      <c r="H12557" t="s">
        <v>18</v>
      </c>
      <c r="I12557" t="s">
        <v>404</v>
      </c>
      <c r="J12557" t="s">
        <v>268</v>
      </c>
      <c r="K12557">
        <v>0</v>
      </c>
      <c r="L12557" t="s">
        <v>273</v>
      </c>
      <c r="M12557">
        <v>-8</v>
      </c>
      <c r="N12557" t="s">
        <v>474</v>
      </c>
      <c r="O12557" t="s">
        <v>176</v>
      </c>
      <c r="P12557" t="s">
        <v>413</v>
      </c>
      <c r="R12557">
        <v>38.658193682651984</v>
      </c>
      <c r="S12557">
        <v>2482</v>
      </c>
      <c r="T12557">
        <v>36.740733972287032</v>
      </c>
      <c r="U12557">
        <v>40.570724304509675</v>
      </c>
    </row>
    <row r="12558" spans="1:21">
      <c r="A12558" t="s">
        <v>370</v>
      </c>
      <c r="B12558">
        <v>41</v>
      </c>
      <c r="C12558" t="s">
        <v>101</v>
      </c>
      <c r="D12558" t="s">
        <v>32</v>
      </c>
      <c r="E12558" t="s">
        <v>217</v>
      </c>
      <c r="F12558" t="s">
        <v>174</v>
      </c>
      <c r="G12558" t="s">
        <v>211</v>
      </c>
      <c r="H12558" t="s">
        <v>20</v>
      </c>
      <c r="I12558" t="s">
        <v>404</v>
      </c>
      <c r="J12558" t="s">
        <v>269</v>
      </c>
      <c r="K12558">
        <v>0</v>
      </c>
      <c r="L12558" t="s">
        <v>273</v>
      </c>
      <c r="M12558">
        <v>-8</v>
      </c>
      <c r="N12558" t="s">
        <v>474</v>
      </c>
      <c r="O12558" t="s">
        <v>177</v>
      </c>
      <c r="P12558" t="s">
        <v>413</v>
      </c>
      <c r="R12558">
        <v>43.306656346297892</v>
      </c>
      <c r="S12558">
        <v>3178</v>
      </c>
      <c r="T12558">
        <v>41.577760959993789</v>
      </c>
      <c r="U12558">
        <v>45.022211513963633</v>
      </c>
    </row>
    <row r="12559" spans="1:21">
      <c r="A12559" t="s">
        <v>370</v>
      </c>
      <c r="B12559">
        <v>41</v>
      </c>
      <c r="C12559" t="s">
        <v>101</v>
      </c>
      <c r="D12559" t="s">
        <v>32</v>
      </c>
      <c r="E12559" t="s">
        <v>217</v>
      </c>
      <c r="F12559" t="s">
        <v>174</v>
      </c>
      <c r="G12559" t="s">
        <v>211</v>
      </c>
      <c r="H12559" t="s">
        <v>20</v>
      </c>
      <c r="I12559" t="s">
        <v>404</v>
      </c>
      <c r="J12559" t="s">
        <v>269</v>
      </c>
      <c r="K12559">
        <v>0</v>
      </c>
      <c r="L12559" t="s">
        <v>273</v>
      </c>
      <c r="M12559">
        <v>-8</v>
      </c>
      <c r="N12559" t="s">
        <v>474</v>
      </c>
      <c r="O12559" t="s">
        <v>170</v>
      </c>
      <c r="P12559" t="s">
        <v>413</v>
      </c>
      <c r="R12559">
        <v>43.099119101264222</v>
      </c>
      <c r="S12559">
        <v>5151</v>
      </c>
      <c r="T12559">
        <v>41.742990661990618</v>
      </c>
      <c r="U12559">
        <v>44.447271718627427</v>
      </c>
    </row>
    <row r="12560" spans="1:21">
      <c r="A12560" t="s">
        <v>370</v>
      </c>
      <c r="B12560">
        <v>41</v>
      </c>
      <c r="C12560" t="s">
        <v>101</v>
      </c>
      <c r="D12560" t="s">
        <v>32</v>
      </c>
      <c r="E12560" t="s">
        <v>217</v>
      </c>
      <c r="F12560" t="s">
        <v>174</v>
      </c>
      <c r="G12560" t="s">
        <v>211</v>
      </c>
      <c r="H12560" t="s">
        <v>20</v>
      </c>
      <c r="I12560" t="s">
        <v>404</v>
      </c>
      <c r="J12560" t="s">
        <v>269</v>
      </c>
      <c r="K12560">
        <v>0</v>
      </c>
      <c r="L12560" t="s">
        <v>273</v>
      </c>
      <c r="M12560">
        <v>-8</v>
      </c>
      <c r="N12560" t="s">
        <v>474</v>
      </c>
      <c r="O12560" t="s">
        <v>176</v>
      </c>
      <c r="P12560" t="s">
        <v>413</v>
      </c>
      <c r="R12560">
        <v>42.135079594652183</v>
      </c>
      <c r="S12560">
        <v>1973</v>
      </c>
      <c r="T12560">
        <v>39.948533152731549</v>
      </c>
      <c r="U12560">
        <v>44.303982113293799</v>
      </c>
    </row>
    <row r="12561" spans="1:21">
      <c r="A12561" t="s">
        <v>370</v>
      </c>
      <c r="B12561">
        <v>41</v>
      </c>
      <c r="C12561" t="s">
        <v>101</v>
      </c>
      <c r="D12561" t="s">
        <v>32</v>
      </c>
      <c r="E12561" t="s">
        <v>217</v>
      </c>
      <c r="F12561" t="s">
        <v>174</v>
      </c>
      <c r="G12561" t="s">
        <v>211</v>
      </c>
      <c r="H12561" t="s">
        <v>9</v>
      </c>
      <c r="I12561" t="s">
        <v>404</v>
      </c>
      <c r="J12561" t="s">
        <v>270</v>
      </c>
      <c r="K12561">
        <v>0</v>
      </c>
      <c r="L12561" t="s">
        <v>273</v>
      </c>
      <c r="M12561">
        <v>-8</v>
      </c>
      <c r="N12561" t="s">
        <v>474</v>
      </c>
      <c r="O12561" t="s">
        <v>177</v>
      </c>
      <c r="P12561" t="s">
        <v>413</v>
      </c>
      <c r="R12561">
        <v>41.060186025815639</v>
      </c>
      <c r="S12561">
        <v>1573</v>
      </c>
      <c r="T12561">
        <v>38.621790656308939</v>
      </c>
      <c r="U12561">
        <v>43.480884886500867</v>
      </c>
    </row>
    <row r="12562" spans="1:21">
      <c r="A12562" t="s">
        <v>370</v>
      </c>
      <c r="B12562">
        <v>41</v>
      </c>
      <c r="C12562" t="s">
        <v>101</v>
      </c>
      <c r="D12562" t="s">
        <v>32</v>
      </c>
      <c r="E12562" t="s">
        <v>217</v>
      </c>
      <c r="F12562" t="s">
        <v>174</v>
      </c>
      <c r="G12562" t="s">
        <v>211</v>
      </c>
      <c r="H12562" t="s">
        <v>9</v>
      </c>
      <c r="I12562" t="s">
        <v>404</v>
      </c>
      <c r="J12562" t="s">
        <v>270</v>
      </c>
      <c r="K12562">
        <v>0</v>
      </c>
      <c r="L12562" t="s">
        <v>273</v>
      </c>
      <c r="M12562">
        <v>-8</v>
      </c>
      <c r="N12562" t="s">
        <v>474</v>
      </c>
      <c r="O12562" t="s">
        <v>170</v>
      </c>
      <c r="P12562" t="s">
        <v>413</v>
      </c>
      <c r="R12562">
        <v>39.107632826137802</v>
      </c>
      <c r="S12562">
        <v>2585</v>
      </c>
      <c r="T12562">
        <v>37.224254064684118</v>
      </c>
      <c r="U12562">
        <v>40.985141192716114</v>
      </c>
    </row>
    <row r="12563" spans="1:21">
      <c r="A12563" t="s">
        <v>370</v>
      </c>
      <c r="B12563">
        <v>41</v>
      </c>
      <c r="C12563" t="s">
        <v>101</v>
      </c>
      <c r="D12563" t="s">
        <v>32</v>
      </c>
      <c r="E12563" t="s">
        <v>217</v>
      </c>
      <c r="F12563" t="s">
        <v>174</v>
      </c>
      <c r="G12563" t="s">
        <v>211</v>
      </c>
      <c r="H12563" t="s">
        <v>9</v>
      </c>
      <c r="I12563" t="s">
        <v>404</v>
      </c>
      <c r="J12563" t="s">
        <v>270</v>
      </c>
      <c r="K12563">
        <v>0</v>
      </c>
      <c r="L12563" t="s">
        <v>273</v>
      </c>
      <c r="M12563">
        <v>-8</v>
      </c>
      <c r="N12563" t="s">
        <v>474</v>
      </c>
      <c r="O12563" t="s">
        <v>176</v>
      </c>
      <c r="P12563" t="s">
        <v>413</v>
      </c>
      <c r="R12563">
        <v>35.826372093938893</v>
      </c>
      <c r="S12563">
        <v>1012</v>
      </c>
      <c r="T12563">
        <v>32.878593815674797</v>
      </c>
      <c r="U12563">
        <v>38.78055636660573</v>
      </c>
    </row>
    <row r="12564" spans="1:21">
      <c r="A12564" t="s">
        <v>370</v>
      </c>
      <c r="B12564">
        <v>41</v>
      </c>
      <c r="C12564" t="s">
        <v>101</v>
      </c>
      <c r="D12564" t="s">
        <v>32</v>
      </c>
      <c r="E12564" t="s">
        <v>217</v>
      </c>
      <c r="F12564" t="s">
        <v>174</v>
      </c>
      <c r="G12564" t="s">
        <v>211</v>
      </c>
      <c r="H12564" t="s">
        <v>21</v>
      </c>
      <c r="I12564" t="s">
        <v>404</v>
      </c>
      <c r="J12564" t="s">
        <v>271</v>
      </c>
      <c r="K12564">
        <v>0</v>
      </c>
      <c r="L12564" t="s">
        <v>273</v>
      </c>
      <c r="M12564">
        <v>-8</v>
      </c>
      <c r="N12564" t="s">
        <v>474</v>
      </c>
      <c r="O12564" t="s">
        <v>177</v>
      </c>
      <c r="P12564" t="s">
        <v>413</v>
      </c>
      <c r="R12564">
        <v>47.369504034987564</v>
      </c>
      <c r="S12564">
        <v>2425</v>
      </c>
      <c r="T12564">
        <v>45.368809239442669</v>
      </c>
      <c r="U12564">
        <v>49.342027218933865</v>
      </c>
    </row>
    <row r="12565" spans="1:21">
      <c r="A12565" t="s">
        <v>370</v>
      </c>
      <c r="B12565">
        <v>41</v>
      </c>
      <c r="C12565" t="s">
        <v>101</v>
      </c>
      <c r="D12565" t="s">
        <v>32</v>
      </c>
      <c r="E12565" t="s">
        <v>217</v>
      </c>
      <c r="F12565" t="s">
        <v>174</v>
      </c>
      <c r="G12565" t="s">
        <v>211</v>
      </c>
      <c r="H12565" t="s">
        <v>21</v>
      </c>
      <c r="I12565" t="s">
        <v>404</v>
      </c>
      <c r="J12565" t="s">
        <v>271</v>
      </c>
      <c r="K12565">
        <v>0</v>
      </c>
      <c r="L12565" t="s">
        <v>273</v>
      </c>
      <c r="M12565">
        <v>-8</v>
      </c>
      <c r="N12565" t="s">
        <v>474</v>
      </c>
      <c r="O12565" t="s">
        <v>176</v>
      </c>
      <c r="P12565" t="s">
        <v>413</v>
      </c>
      <c r="R12565">
        <v>46.87833486794085</v>
      </c>
      <c r="S12565">
        <v>1562</v>
      </c>
      <c r="T12565">
        <v>44.384095313708137</v>
      </c>
      <c r="U12565">
        <v>49.330866138799237</v>
      </c>
    </row>
    <row r="12566" spans="1:21">
      <c r="A12566" t="s">
        <v>370</v>
      </c>
      <c r="B12566">
        <v>41</v>
      </c>
      <c r="C12566" t="s">
        <v>101</v>
      </c>
      <c r="D12566" t="s">
        <v>32</v>
      </c>
      <c r="E12566" t="s">
        <v>217</v>
      </c>
      <c r="F12566" t="s">
        <v>174</v>
      </c>
      <c r="G12566" t="s">
        <v>211</v>
      </c>
      <c r="H12566" t="s">
        <v>21</v>
      </c>
      <c r="I12566" t="s">
        <v>404</v>
      </c>
      <c r="J12566" t="s">
        <v>271</v>
      </c>
      <c r="K12566">
        <v>0</v>
      </c>
      <c r="L12566" t="s">
        <v>273</v>
      </c>
      <c r="M12566">
        <v>-8</v>
      </c>
      <c r="N12566" t="s">
        <v>474</v>
      </c>
      <c r="O12566" t="s">
        <v>170</v>
      </c>
      <c r="P12566" t="s">
        <v>413</v>
      </c>
      <c r="R12566">
        <v>47.049813206425547</v>
      </c>
      <c r="S12566">
        <v>3987</v>
      </c>
      <c r="T12566">
        <v>45.492501187918805</v>
      </c>
      <c r="U12566">
        <v>48.590490350425014</v>
      </c>
    </row>
    <row r="12567" spans="1:21">
      <c r="A12567" t="s">
        <v>370</v>
      </c>
      <c r="B12567">
        <v>41</v>
      </c>
      <c r="C12567" t="s">
        <v>101</v>
      </c>
      <c r="D12567" t="s">
        <v>32</v>
      </c>
      <c r="E12567" t="s">
        <v>217</v>
      </c>
      <c r="F12567" t="s">
        <v>174</v>
      </c>
      <c r="G12567" t="s">
        <v>211</v>
      </c>
      <c r="H12567" t="s">
        <v>6</v>
      </c>
      <c r="I12567" t="s">
        <v>404</v>
      </c>
      <c r="J12567" t="s">
        <v>272</v>
      </c>
      <c r="K12567">
        <v>0</v>
      </c>
      <c r="L12567" t="s">
        <v>273</v>
      </c>
      <c r="M12567">
        <v>-8</v>
      </c>
      <c r="N12567" t="s">
        <v>474</v>
      </c>
      <c r="O12567" t="s">
        <v>177</v>
      </c>
      <c r="P12567" t="s">
        <v>413</v>
      </c>
      <c r="R12567">
        <v>52.32946588088312</v>
      </c>
      <c r="S12567">
        <v>470</v>
      </c>
      <c r="T12567">
        <v>47.715537667630578</v>
      </c>
      <c r="U12567">
        <v>56.732520911945315</v>
      </c>
    </row>
    <row r="12568" spans="1:21">
      <c r="A12568" t="s">
        <v>370</v>
      </c>
      <c r="B12568">
        <v>41</v>
      </c>
      <c r="C12568" t="s">
        <v>101</v>
      </c>
      <c r="D12568" t="s">
        <v>32</v>
      </c>
      <c r="E12568" t="s">
        <v>217</v>
      </c>
      <c r="F12568" t="s">
        <v>174</v>
      </c>
      <c r="G12568" t="s">
        <v>211</v>
      </c>
      <c r="H12568" t="s">
        <v>6</v>
      </c>
      <c r="I12568" t="s">
        <v>404</v>
      </c>
      <c r="J12568" t="s">
        <v>272</v>
      </c>
      <c r="K12568">
        <v>0</v>
      </c>
      <c r="L12568" t="s">
        <v>273</v>
      </c>
      <c r="M12568">
        <v>-8</v>
      </c>
      <c r="N12568" t="s">
        <v>474</v>
      </c>
      <c r="O12568" t="s">
        <v>176</v>
      </c>
      <c r="P12568" t="s">
        <v>413</v>
      </c>
      <c r="R12568">
        <v>48.539569681462915</v>
      </c>
      <c r="S12568">
        <v>284</v>
      </c>
      <c r="T12568">
        <v>42.611953621815083</v>
      </c>
      <c r="U12568">
        <v>54.203075548131132</v>
      </c>
    </row>
    <row r="12569" spans="1:21">
      <c r="A12569" t="s">
        <v>370</v>
      </c>
      <c r="B12569">
        <v>41</v>
      </c>
      <c r="C12569" t="s">
        <v>101</v>
      </c>
      <c r="D12569" t="s">
        <v>32</v>
      </c>
      <c r="E12569" t="s">
        <v>217</v>
      </c>
      <c r="F12569" t="s">
        <v>174</v>
      </c>
      <c r="G12569" t="s">
        <v>211</v>
      </c>
      <c r="H12569" t="s">
        <v>6</v>
      </c>
      <c r="I12569" t="s">
        <v>404</v>
      </c>
      <c r="J12569" t="s">
        <v>272</v>
      </c>
      <c r="K12569">
        <v>0</v>
      </c>
      <c r="L12569" t="s">
        <v>273</v>
      </c>
      <c r="M12569">
        <v>-8</v>
      </c>
      <c r="N12569" t="s">
        <v>474</v>
      </c>
      <c r="O12569" t="s">
        <v>170</v>
      </c>
      <c r="P12569" t="s">
        <v>413</v>
      </c>
      <c r="R12569">
        <v>50.563900892134598</v>
      </c>
      <c r="S12569">
        <v>754</v>
      </c>
      <c r="T12569">
        <v>46.940354674296842</v>
      </c>
      <c r="U12569">
        <v>54.070395546595364</v>
      </c>
    </row>
    <row r="12570" spans="1:21">
      <c r="A12570" t="s">
        <v>370</v>
      </c>
      <c r="B12570">
        <v>41</v>
      </c>
      <c r="C12570" t="s">
        <v>101</v>
      </c>
      <c r="D12570" t="s">
        <v>32</v>
      </c>
      <c r="E12570" t="s">
        <v>217</v>
      </c>
      <c r="F12570" t="s">
        <v>174</v>
      </c>
      <c r="G12570" t="s">
        <v>211</v>
      </c>
      <c r="H12570" t="s">
        <v>4</v>
      </c>
      <c r="I12570" t="s">
        <v>404</v>
      </c>
      <c r="J12570" t="s">
        <v>297</v>
      </c>
      <c r="K12570">
        <v>0</v>
      </c>
      <c r="L12570" t="s">
        <v>273</v>
      </c>
      <c r="M12570">
        <v>-8</v>
      </c>
      <c r="N12570" t="s">
        <v>474</v>
      </c>
      <c r="O12570" t="s">
        <v>177</v>
      </c>
      <c r="P12570" t="s">
        <v>413</v>
      </c>
      <c r="R12570">
        <v>44.88612686737833</v>
      </c>
      <c r="S12570">
        <v>1583</v>
      </c>
      <c r="T12570">
        <v>42.420798317110389</v>
      </c>
      <c r="U12570">
        <v>47.318317478739971</v>
      </c>
    </row>
    <row r="12571" spans="1:21">
      <c r="A12571" t="s">
        <v>370</v>
      </c>
      <c r="B12571">
        <v>41</v>
      </c>
      <c r="C12571" t="s">
        <v>101</v>
      </c>
      <c r="D12571" t="s">
        <v>32</v>
      </c>
      <c r="E12571" t="s">
        <v>217</v>
      </c>
      <c r="F12571" t="s">
        <v>174</v>
      </c>
      <c r="G12571" t="s">
        <v>211</v>
      </c>
      <c r="H12571" t="s">
        <v>4</v>
      </c>
      <c r="I12571" t="s">
        <v>404</v>
      </c>
      <c r="J12571" t="s">
        <v>297</v>
      </c>
      <c r="K12571">
        <v>0</v>
      </c>
      <c r="L12571" t="s">
        <v>273</v>
      </c>
      <c r="M12571">
        <v>-8</v>
      </c>
      <c r="N12571" t="s">
        <v>474</v>
      </c>
      <c r="O12571" t="s">
        <v>170</v>
      </c>
      <c r="P12571" t="s">
        <v>413</v>
      </c>
      <c r="R12571">
        <v>42.092700389565799</v>
      </c>
      <c r="S12571">
        <v>2525</v>
      </c>
      <c r="T12571">
        <v>40.160887000543042</v>
      </c>
      <c r="U12571">
        <v>44.010827375539129</v>
      </c>
    </row>
    <row r="12572" spans="1:21">
      <c r="A12572" t="s">
        <v>370</v>
      </c>
      <c r="B12572">
        <v>41</v>
      </c>
      <c r="C12572" t="s">
        <v>101</v>
      </c>
      <c r="D12572" t="s">
        <v>32</v>
      </c>
      <c r="E12572" t="s">
        <v>217</v>
      </c>
      <c r="F12572" t="s">
        <v>174</v>
      </c>
      <c r="G12572" t="s">
        <v>211</v>
      </c>
      <c r="H12572" t="s">
        <v>4</v>
      </c>
      <c r="I12572" t="s">
        <v>404</v>
      </c>
      <c r="J12572" t="s">
        <v>297</v>
      </c>
      <c r="K12572">
        <v>0</v>
      </c>
      <c r="L12572" t="s">
        <v>273</v>
      </c>
      <c r="M12572">
        <v>-8</v>
      </c>
      <c r="N12572" t="s">
        <v>474</v>
      </c>
      <c r="O12572" t="s">
        <v>176</v>
      </c>
      <c r="P12572" t="s">
        <v>413</v>
      </c>
      <c r="R12572">
        <v>38.157592801044835</v>
      </c>
      <c r="S12572">
        <v>942</v>
      </c>
      <c r="T12572">
        <v>35.05427028987792</v>
      </c>
      <c r="U12572">
        <v>41.251512142734605</v>
      </c>
    </row>
    <row r="12573" spans="1:21">
      <c r="A12573" t="s">
        <v>370</v>
      </c>
      <c r="B12573">
        <v>41</v>
      </c>
      <c r="C12573" t="s">
        <v>101</v>
      </c>
      <c r="D12573" t="s">
        <v>32</v>
      </c>
      <c r="E12573" t="s">
        <v>217</v>
      </c>
      <c r="F12573" t="s">
        <v>174</v>
      </c>
      <c r="G12573" t="s">
        <v>211</v>
      </c>
      <c r="H12573" t="s">
        <v>11</v>
      </c>
      <c r="I12573" t="s">
        <v>404</v>
      </c>
      <c r="J12573" t="s">
        <v>298</v>
      </c>
      <c r="K12573">
        <v>0</v>
      </c>
      <c r="L12573" t="s">
        <v>273</v>
      </c>
      <c r="M12573">
        <v>-8</v>
      </c>
      <c r="N12573" t="s">
        <v>474</v>
      </c>
      <c r="O12573" t="s">
        <v>177</v>
      </c>
      <c r="P12573" t="s">
        <v>413</v>
      </c>
      <c r="R12573">
        <v>42.163347774067923</v>
      </c>
      <c r="S12573">
        <v>9561</v>
      </c>
      <c r="T12573">
        <v>41.171757449930965</v>
      </c>
      <c r="U12573">
        <v>43.151270295889098</v>
      </c>
    </row>
    <row r="12574" spans="1:21">
      <c r="A12574" t="s">
        <v>370</v>
      </c>
      <c r="B12574">
        <v>41</v>
      </c>
      <c r="C12574" t="s">
        <v>101</v>
      </c>
      <c r="D12574" t="s">
        <v>32</v>
      </c>
      <c r="E12574" t="s">
        <v>217</v>
      </c>
      <c r="F12574" t="s">
        <v>174</v>
      </c>
      <c r="G12574" t="s">
        <v>211</v>
      </c>
      <c r="H12574" t="s">
        <v>11</v>
      </c>
      <c r="I12574" t="s">
        <v>404</v>
      </c>
      <c r="J12574" t="s">
        <v>298</v>
      </c>
      <c r="K12574">
        <v>0</v>
      </c>
      <c r="L12574" t="s">
        <v>273</v>
      </c>
      <c r="M12574">
        <v>-8</v>
      </c>
      <c r="N12574" t="s">
        <v>474</v>
      </c>
      <c r="O12574" t="s">
        <v>170</v>
      </c>
      <c r="P12574" t="s">
        <v>413</v>
      </c>
      <c r="R12574">
        <v>41.328840454788441</v>
      </c>
      <c r="S12574">
        <v>16051</v>
      </c>
      <c r="T12574">
        <v>40.566158775687192</v>
      </c>
      <c r="U12574">
        <v>42.089673162118594</v>
      </c>
    </row>
    <row r="12575" spans="1:21">
      <c r="A12575" t="s">
        <v>370</v>
      </c>
      <c r="B12575">
        <v>41</v>
      </c>
      <c r="C12575" t="s">
        <v>101</v>
      </c>
      <c r="D12575" t="s">
        <v>32</v>
      </c>
      <c r="E12575" t="s">
        <v>217</v>
      </c>
      <c r="F12575" t="s">
        <v>174</v>
      </c>
      <c r="G12575" t="s">
        <v>211</v>
      </c>
      <c r="H12575" t="s">
        <v>11</v>
      </c>
      <c r="I12575" t="s">
        <v>404</v>
      </c>
      <c r="J12575" t="s">
        <v>298</v>
      </c>
      <c r="K12575">
        <v>0</v>
      </c>
      <c r="L12575" t="s">
        <v>273</v>
      </c>
      <c r="M12575">
        <v>-8</v>
      </c>
      <c r="N12575" t="s">
        <v>474</v>
      </c>
      <c r="O12575" t="s">
        <v>176</v>
      </c>
      <c r="P12575" t="s">
        <v>413</v>
      </c>
      <c r="R12575">
        <v>40.741029164464138</v>
      </c>
      <c r="S12575">
        <v>6490</v>
      </c>
      <c r="T12575">
        <v>39.543789247343661</v>
      </c>
      <c r="U12575">
        <v>41.934286066238982</v>
      </c>
    </row>
    <row r="12576" spans="1:21">
      <c r="A12576" t="s">
        <v>370</v>
      </c>
      <c r="B12576">
        <v>41</v>
      </c>
      <c r="C12576" t="s">
        <v>101</v>
      </c>
      <c r="D12576" t="s">
        <v>32</v>
      </c>
      <c r="E12576" t="s">
        <v>217</v>
      </c>
      <c r="F12576" t="s">
        <v>174</v>
      </c>
      <c r="G12576" t="s">
        <v>211</v>
      </c>
      <c r="H12576" t="s">
        <v>8</v>
      </c>
      <c r="I12576" t="s">
        <v>404</v>
      </c>
      <c r="J12576" t="s">
        <v>299</v>
      </c>
      <c r="K12576">
        <v>0</v>
      </c>
      <c r="L12576" t="s">
        <v>273</v>
      </c>
      <c r="M12576">
        <v>-8</v>
      </c>
      <c r="N12576" t="s">
        <v>474</v>
      </c>
      <c r="O12576" t="s">
        <v>177</v>
      </c>
      <c r="P12576" t="s">
        <v>413</v>
      </c>
      <c r="R12576">
        <v>41.081383169730067</v>
      </c>
      <c r="S12576">
        <v>2127</v>
      </c>
      <c r="T12576">
        <v>38.984959463352958</v>
      </c>
      <c r="U12576">
        <v>43.164641469203275</v>
      </c>
    </row>
    <row r="12577" spans="1:21">
      <c r="A12577" t="s">
        <v>370</v>
      </c>
      <c r="B12577">
        <v>41</v>
      </c>
      <c r="C12577" t="s">
        <v>101</v>
      </c>
      <c r="D12577" t="s">
        <v>32</v>
      </c>
      <c r="E12577" t="s">
        <v>217</v>
      </c>
      <c r="F12577" t="s">
        <v>174</v>
      </c>
      <c r="G12577" t="s">
        <v>211</v>
      </c>
      <c r="H12577" t="s">
        <v>8</v>
      </c>
      <c r="I12577" t="s">
        <v>404</v>
      </c>
      <c r="J12577" t="s">
        <v>299</v>
      </c>
      <c r="K12577">
        <v>0</v>
      </c>
      <c r="L12577" t="s">
        <v>273</v>
      </c>
      <c r="M12577">
        <v>-8</v>
      </c>
      <c r="N12577" t="s">
        <v>474</v>
      </c>
      <c r="O12577" t="s">
        <v>170</v>
      </c>
      <c r="P12577" t="s">
        <v>413</v>
      </c>
      <c r="R12577">
        <v>40.469033729729802</v>
      </c>
      <c r="S12577">
        <v>3421</v>
      </c>
      <c r="T12577">
        <v>38.821215316648946</v>
      </c>
      <c r="U12577">
        <v>42.10981921582492</v>
      </c>
    </row>
    <row r="12578" spans="1:21">
      <c r="A12578" t="s">
        <v>370</v>
      </c>
      <c r="B12578">
        <v>41</v>
      </c>
      <c r="C12578" t="s">
        <v>101</v>
      </c>
      <c r="D12578" t="s">
        <v>32</v>
      </c>
      <c r="E12578" t="s">
        <v>217</v>
      </c>
      <c r="F12578" t="s">
        <v>174</v>
      </c>
      <c r="G12578" t="s">
        <v>211</v>
      </c>
      <c r="H12578" t="s">
        <v>8</v>
      </c>
      <c r="I12578" t="s">
        <v>404</v>
      </c>
      <c r="J12578" t="s">
        <v>299</v>
      </c>
      <c r="K12578">
        <v>0</v>
      </c>
      <c r="L12578" t="s">
        <v>273</v>
      </c>
      <c r="M12578">
        <v>-8</v>
      </c>
      <c r="N12578" t="s">
        <v>474</v>
      </c>
      <c r="O12578" t="s">
        <v>176</v>
      </c>
      <c r="P12578" t="s">
        <v>413</v>
      </c>
      <c r="R12578">
        <v>38.79242474022351</v>
      </c>
      <c r="S12578">
        <v>1294</v>
      </c>
      <c r="T12578">
        <v>36.134558770474698</v>
      </c>
      <c r="U12578">
        <v>41.440201443611862</v>
      </c>
    </row>
    <row r="12579" spans="1:21">
      <c r="A12579" t="s">
        <v>370</v>
      </c>
      <c r="B12579">
        <v>41</v>
      </c>
      <c r="C12579" t="s">
        <v>101</v>
      </c>
      <c r="D12579" t="s">
        <v>32</v>
      </c>
      <c r="E12579" t="s">
        <v>217</v>
      </c>
      <c r="F12579" t="s">
        <v>174</v>
      </c>
      <c r="G12579" t="s">
        <v>211</v>
      </c>
      <c r="H12579" t="s">
        <v>17</v>
      </c>
      <c r="I12579" t="s">
        <v>404</v>
      </c>
      <c r="J12579" t="s">
        <v>300</v>
      </c>
      <c r="K12579">
        <v>0</v>
      </c>
      <c r="L12579" t="s">
        <v>273</v>
      </c>
      <c r="M12579">
        <v>-8</v>
      </c>
      <c r="N12579" t="s">
        <v>474</v>
      </c>
      <c r="O12579" t="s">
        <v>177</v>
      </c>
      <c r="P12579" t="s">
        <v>413</v>
      </c>
      <c r="R12579">
        <v>42.468772663683922</v>
      </c>
      <c r="S12579">
        <v>12365</v>
      </c>
      <c r="T12579">
        <v>41.596088579158177</v>
      </c>
      <c r="U12579">
        <v>43.33846090825422</v>
      </c>
    </row>
    <row r="12580" spans="1:21">
      <c r="A12580" t="s">
        <v>370</v>
      </c>
      <c r="B12580">
        <v>41</v>
      </c>
      <c r="C12580" t="s">
        <v>101</v>
      </c>
      <c r="D12580" t="s">
        <v>32</v>
      </c>
      <c r="E12580" t="s">
        <v>217</v>
      </c>
      <c r="F12580" t="s">
        <v>174</v>
      </c>
      <c r="G12580" t="s">
        <v>211</v>
      </c>
      <c r="H12580" t="s">
        <v>17</v>
      </c>
      <c r="I12580" t="s">
        <v>404</v>
      </c>
      <c r="J12580" t="s">
        <v>300</v>
      </c>
      <c r="K12580">
        <v>0</v>
      </c>
      <c r="L12580" t="s">
        <v>273</v>
      </c>
      <c r="M12580">
        <v>-8</v>
      </c>
      <c r="N12580" t="s">
        <v>474</v>
      </c>
      <c r="O12580" t="s">
        <v>170</v>
      </c>
      <c r="P12580" t="s">
        <v>413</v>
      </c>
      <c r="R12580">
        <v>41.698964423709995</v>
      </c>
      <c r="S12580">
        <v>20114</v>
      </c>
      <c r="T12580">
        <v>41.016792499144593</v>
      </c>
      <c r="U12580">
        <v>42.379541626275255</v>
      </c>
    </row>
    <row r="12581" spans="1:21">
      <c r="A12581" t="s">
        <v>370</v>
      </c>
      <c r="B12581">
        <v>41</v>
      </c>
      <c r="C12581" t="s">
        <v>101</v>
      </c>
      <c r="D12581" t="s">
        <v>32</v>
      </c>
      <c r="E12581" t="s">
        <v>217</v>
      </c>
      <c r="F12581" t="s">
        <v>174</v>
      </c>
      <c r="G12581" t="s">
        <v>211</v>
      </c>
      <c r="H12581" t="s">
        <v>17</v>
      </c>
      <c r="I12581" t="s">
        <v>404</v>
      </c>
      <c r="J12581" t="s">
        <v>300</v>
      </c>
      <c r="K12581">
        <v>0</v>
      </c>
      <c r="L12581" t="s">
        <v>273</v>
      </c>
      <c r="M12581">
        <v>-8</v>
      </c>
      <c r="N12581" t="s">
        <v>474</v>
      </c>
      <c r="O12581" t="s">
        <v>176</v>
      </c>
      <c r="P12581" t="s">
        <v>413</v>
      </c>
      <c r="R12581">
        <v>41.04921478464987</v>
      </c>
      <c r="S12581">
        <v>7749</v>
      </c>
      <c r="T12581">
        <v>39.952268139355361</v>
      </c>
      <c r="U12581">
        <v>42.142566936274704</v>
      </c>
    </row>
    <row r="12582" spans="1:21">
      <c r="A12582" t="s">
        <v>370</v>
      </c>
      <c r="B12582">
        <v>41</v>
      </c>
      <c r="C12582" t="s">
        <v>101</v>
      </c>
      <c r="D12582" t="s">
        <v>32</v>
      </c>
      <c r="E12582" t="s">
        <v>217</v>
      </c>
      <c r="F12582" t="s">
        <v>174</v>
      </c>
      <c r="G12582" t="s">
        <v>211</v>
      </c>
      <c r="H12582" t="s">
        <v>13</v>
      </c>
      <c r="I12582" t="s">
        <v>404</v>
      </c>
      <c r="J12582" t="s">
        <v>301</v>
      </c>
      <c r="K12582">
        <v>0</v>
      </c>
      <c r="L12582" t="s">
        <v>273</v>
      </c>
      <c r="M12582">
        <v>-8</v>
      </c>
      <c r="N12582" t="s">
        <v>474</v>
      </c>
      <c r="O12582" t="s">
        <v>177</v>
      </c>
      <c r="P12582" t="s">
        <v>413</v>
      </c>
      <c r="R12582">
        <v>44.794741135927318</v>
      </c>
      <c r="S12582">
        <v>3086</v>
      </c>
      <c r="T12582">
        <v>43.032323706026652</v>
      </c>
      <c r="U12582">
        <v>46.540328960631939</v>
      </c>
    </row>
    <row r="12583" spans="1:21">
      <c r="A12583" t="s">
        <v>370</v>
      </c>
      <c r="B12583">
        <v>41</v>
      </c>
      <c r="C12583" t="s">
        <v>101</v>
      </c>
      <c r="D12583" t="s">
        <v>32</v>
      </c>
      <c r="E12583" t="s">
        <v>217</v>
      </c>
      <c r="F12583" t="s">
        <v>174</v>
      </c>
      <c r="G12583" t="s">
        <v>211</v>
      </c>
      <c r="H12583" t="s">
        <v>13</v>
      </c>
      <c r="I12583" t="s">
        <v>404</v>
      </c>
      <c r="J12583" t="s">
        <v>301</v>
      </c>
      <c r="K12583">
        <v>0</v>
      </c>
      <c r="L12583" t="s">
        <v>273</v>
      </c>
      <c r="M12583">
        <v>-8</v>
      </c>
      <c r="N12583" t="s">
        <v>474</v>
      </c>
      <c r="O12583" t="s">
        <v>170</v>
      </c>
      <c r="P12583" t="s">
        <v>413</v>
      </c>
      <c r="R12583">
        <v>43.570702918895762</v>
      </c>
      <c r="S12583">
        <v>5063</v>
      </c>
      <c r="T12583">
        <v>42.200760357068013</v>
      </c>
      <c r="U12583">
        <v>44.931932266126786</v>
      </c>
    </row>
    <row r="12584" spans="1:21">
      <c r="A12584" t="s">
        <v>370</v>
      </c>
      <c r="B12584">
        <v>41</v>
      </c>
      <c r="C12584" t="s">
        <v>101</v>
      </c>
      <c r="D12584" t="s">
        <v>32</v>
      </c>
      <c r="E12584" t="s">
        <v>217</v>
      </c>
      <c r="F12584" t="s">
        <v>174</v>
      </c>
      <c r="G12584" t="s">
        <v>211</v>
      </c>
      <c r="H12584" t="s">
        <v>13</v>
      </c>
      <c r="I12584" t="s">
        <v>404</v>
      </c>
      <c r="J12584" t="s">
        <v>301</v>
      </c>
      <c r="K12584">
        <v>0</v>
      </c>
      <c r="L12584" t="s">
        <v>273</v>
      </c>
      <c r="M12584">
        <v>-8</v>
      </c>
      <c r="N12584" t="s">
        <v>474</v>
      </c>
      <c r="O12584" t="s">
        <v>176</v>
      </c>
      <c r="P12584" t="s">
        <v>413</v>
      </c>
      <c r="R12584">
        <v>41.550088453145946</v>
      </c>
      <c r="S12584">
        <v>1977</v>
      </c>
      <c r="T12584">
        <v>39.370993764795188</v>
      </c>
      <c r="U12584">
        <v>43.713486942772462</v>
      </c>
    </row>
    <row r="12585" spans="1:21">
      <c r="A12585" t="s">
        <v>370</v>
      </c>
      <c r="B12585">
        <v>41</v>
      </c>
      <c r="C12585" t="s">
        <v>101</v>
      </c>
      <c r="D12585" t="s">
        <v>32</v>
      </c>
      <c r="E12585" t="s">
        <v>217</v>
      </c>
      <c r="F12585" t="s">
        <v>174</v>
      </c>
      <c r="G12585" t="s">
        <v>211</v>
      </c>
      <c r="H12585" t="s">
        <v>25</v>
      </c>
      <c r="I12585" t="s">
        <v>404</v>
      </c>
      <c r="J12585" t="s">
        <v>302</v>
      </c>
      <c r="K12585">
        <v>0</v>
      </c>
      <c r="L12585" t="s">
        <v>273</v>
      </c>
      <c r="M12585">
        <v>-8</v>
      </c>
      <c r="N12585" t="s">
        <v>474</v>
      </c>
      <c r="O12585" t="s">
        <v>177</v>
      </c>
      <c r="P12585" t="s">
        <v>413</v>
      </c>
      <c r="R12585">
        <v>46.160543919135876</v>
      </c>
      <c r="S12585">
        <v>2691</v>
      </c>
      <c r="T12585">
        <v>44.266323314047753</v>
      </c>
      <c r="U12585">
        <v>48.032229274908367</v>
      </c>
    </row>
    <row r="12586" spans="1:21">
      <c r="A12586" t="s">
        <v>370</v>
      </c>
      <c r="B12586">
        <v>41</v>
      </c>
      <c r="C12586" t="s">
        <v>101</v>
      </c>
      <c r="D12586" t="s">
        <v>32</v>
      </c>
      <c r="E12586" t="s">
        <v>217</v>
      </c>
      <c r="F12586" t="s">
        <v>174</v>
      </c>
      <c r="G12586" t="s">
        <v>211</v>
      </c>
      <c r="H12586" t="s">
        <v>25</v>
      </c>
      <c r="I12586" t="s">
        <v>404</v>
      </c>
      <c r="J12586" t="s">
        <v>302</v>
      </c>
      <c r="K12586">
        <v>0</v>
      </c>
      <c r="L12586" t="s">
        <v>273</v>
      </c>
      <c r="M12586">
        <v>-8</v>
      </c>
      <c r="N12586" t="s">
        <v>474</v>
      </c>
      <c r="O12586" t="s">
        <v>170</v>
      </c>
      <c r="P12586" t="s">
        <v>413</v>
      </c>
      <c r="R12586">
        <v>44.070520951130291</v>
      </c>
      <c r="S12586">
        <v>4578</v>
      </c>
      <c r="T12586">
        <v>42.627473921126843</v>
      </c>
      <c r="U12586">
        <v>45.503231789483237</v>
      </c>
    </row>
    <row r="12587" spans="1:21">
      <c r="A12587" t="s">
        <v>370</v>
      </c>
      <c r="B12587">
        <v>41</v>
      </c>
      <c r="C12587" t="s">
        <v>101</v>
      </c>
      <c r="D12587" t="s">
        <v>32</v>
      </c>
      <c r="E12587" t="s">
        <v>217</v>
      </c>
      <c r="F12587" t="s">
        <v>174</v>
      </c>
      <c r="G12587" t="s">
        <v>211</v>
      </c>
      <c r="H12587" t="s">
        <v>25</v>
      </c>
      <c r="I12587" t="s">
        <v>404</v>
      </c>
      <c r="J12587" t="s">
        <v>302</v>
      </c>
      <c r="K12587">
        <v>0</v>
      </c>
      <c r="L12587" t="s">
        <v>273</v>
      </c>
      <c r="M12587">
        <v>-8</v>
      </c>
      <c r="N12587" t="s">
        <v>474</v>
      </c>
      <c r="O12587" t="s">
        <v>176</v>
      </c>
      <c r="P12587" t="s">
        <v>413</v>
      </c>
      <c r="R12587">
        <v>41.166921711326353</v>
      </c>
      <c r="S12587">
        <v>1887</v>
      </c>
      <c r="T12587">
        <v>38.940031219296799</v>
      </c>
      <c r="U12587">
        <v>43.378684155814931</v>
      </c>
    </row>
    <row r="12588" spans="1:21">
      <c r="A12588" t="s">
        <v>370</v>
      </c>
      <c r="B12588">
        <v>41</v>
      </c>
      <c r="C12588" t="s">
        <v>101</v>
      </c>
      <c r="D12588" t="s">
        <v>32</v>
      </c>
      <c r="E12588" t="s">
        <v>217</v>
      </c>
      <c r="F12588" t="s">
        <v>174</v>
      </c>
      <c r="G12588" t="s">
        <v>211</v>
      </c>
      <c r="H12588" t="s">
        <v>16</v>
      </c>
      <c r="I12588" t="s">
        <v>404</v>
      </c>
      <c r="J12588" t="s">
        <v>303</v>
      </c>
      <c r="K12588">
        <v>0</v>
      </c>
      <c r="L12588" t="s">
        <v>273</v>
      </c>
      <c r="M12588">
        <v>-8</v>
      </c>
      <c r="N12588" t="s">
        <v>474</v>
      </c>
      <c r="O12588" t="s">
        <v>177</v>
      </c>
      <c r="P12588" t="s">
        <v>413</v>
      </c>
      <c r="R12588">
        <v>46.926245662691294</v>
      </c>
      <c r="S12588">
        <v>2038</v>
      </c>
      <c r="T12588">
        <v>44.744402413775994</v>
      </c>
      <c r="U12588">
        <v>49.075956653024818</v>
      </c>
    </row>
    <row r="12589" spans="1:21">
      <c r="A12589" t="s">
        <v>370</v>
      </c>
      <c r="B12589">
        <v>41</v>
      </c>
      <c r="C12589" t="s">
        <v>101</v>
      </c>
      <c r="D12589" t="s">
        <v>32</v>
      </c>
      <c r="E12589" t="s">
        <v>217</v>
      </c>
      <c r="F12589" t="s">
        <v>174</v>
      </c>
      <c r="G12589" t="s">
        <v>211</v>
      </c>
      <c r="H12589" t="s">
        <v>16</v>
      </c>
      <c r="I12589" t="s">
        <v>404</v>
      </c>
      <c r="J12589" t="s">
        <v>303</v>
      </c>
      <c r="K12589">
        <v>0</v>
      </c>
      <c r="L12589" t="s">
        <v>273</v>
      </c>
      <c r="M12589">
        <v>-8</v>
      </c>
      <c r="N12589" t="s">
        <v>474</v>
      </c>
      <c r="O12589" t="s">
        <v>170</v>
      </c>
      <c r="P12589" t="s">
        <v>413</v>
      </c>
      <c r="R12589">
        <v>45.613764606201293</v>
      </c>
      <c r="S12589">
        <v>3362</v>
      </c>
      <c r="T12589">
        <v>43.922078344291648</v>
      </c>
      <c r="U12589">
        <v>47.288445089881805</v>
      </c>
    </row>
    <row r="12590" spans="1:21">
      <c r="A12590" t="s">
        <v>370</v>
      </c>
      <c r="B12590">
        <v>41</v>
      </c>
      <c r="C12590" t="s">
        <v>101</v>
      </c>
      <c r="D12590" t="s">
        <v>32</v>
      </c>
      <c r="E12590" t="s">
        <v>217</v>
      </c>
      <c r="F12590" t="s">
        <v>174</v>
      </c>
      <c r="G12590" t="s">
        <v>211</v>
      </c>
      <c r="H12590" t="s">
        <v>16</v>
      </c>
      <c r="I12590" t="s">
        <v>404</v>
      </c>
      <c r="J12590" t="s">
        <v>303</v>
      </c>
      <c r="K12590">
        <v>0</v>
      </c>
      <c r="L12590" t="s">
        <v>273</v>
      </c>
      <c r="M12590">
        <v>-8</v>
      </c>
      <c r="N12590" t="s">
        <v>474</v>
      </c>
      <c r="O12590" t="s">
        <v>176</v>
      </c>
      <c r="P12590" t="s">
        <v>413</v>
      </c>
      <c r="R12590">
        <v>43.314196201846876</v>
      </c>
      <c r="S12590">
        <v>1324</v>
      </c>
      <c r="T12590">
        <v>40.631056904237099</v>
      </c>
      <c r="U12590">
        <v>45.965342634391391</v>
      </c>
    </row>
    <row r="12591" spans="1:21">
      <c r="A12591" t="s">
        <v>370</v>
      </c>
      <c r="B12591">
        <v>41</v>
      </c>
      <c r="C12591" t="s">
        <v>101</v>
      </c>
      <c r="D12591" t="s">
        <v>32</v>
      </c>
      <c r="E12591" t="s">
        <v>217</v>
      </c>
      <c r="F12591" t="s">
        <v>174</v>
      </c>
      <c r="G12591" t="s">
        <v>211</v>
      </c>
      <c r="H12591" t="s">
        <v>5</v>
      </c>
      <c r="I12591" t="s">
        <v>404</v>
      </c>
      <c r="J12591" t="s">
        <v>304</v>
      </c>
      <c r="K12591">
        <v>0</v>
      </c>
      <c r="L12591" t="s">
        <v>273</v>
      </c>
      <c r="M12591">
        <v>-8</v>
      </c>
      <c r="N12591" t="s">
        <v>474</v>
      </c>
      <c r="O12591" t="s">
        <v>177</v>
      </c>
      <c r="P12591" t="s">
        <v>413</v>
      </c>
      <c r="R12591">
        <v>49.399944239053426</v>
      </c>
      <c r="S12591">
        <v>3181</v>
      </c>
      <c r="T12591">
        <v>47.65017725807121</v>
      </c>
      <c r="U12591">
        <v>51.12419167314696</v>
      </c>
    </row>
    <row r="12592" spans="1:21">
      <c r="A12592" t="s">
        <v>370</v>
      </c>
      <c r="B12592">
        <v>41</v>
      </c>
      <c r="C12592" t="s">
        <v>101</v>
      </c>
      <c r="D12592" t="s">
        <v>32</v>
      </c>
      <c r="E12592" t="s">
        <v>217</v>
      </c>
      <c r="F12592" t="s">
        <v>174</v>
      </c>
      <c r="G12592" t="s">
        <v>211</v>
      </c>
      <c r="H12592" t="s">
        <v>5</v>
      </c>
      <c r="I12592" t="s">
        <v>404</v>
      </c>
      <c r="J12592" t="s">
        <v>304</v>
      </c>
      <c r="K12592">
        <v>0</v>
      </c>
      <c r="L12592" t="s">
        <v>273</v>
      </c>
      <c r="M12592">
        <v>-8</v>
      </c>
      <c r="N12592" t="s">
        <v>474</v>
      </c>
      <c r="O12592" t="s">
        <v>170</v>
      </c>
      <c r="P12592" t="s">
        <v>413</v>
      </c>
      <c r="R12592">
        <v>47.485954143426291</v>
      </c>
      <c r="S12592">
        <v>5393</v>
      </c>
      <c r="T12592">
        <v>46.146973243808283</v>
      </c>
      <c r="U12592">
        <v>48.812121110717158</v>
      </c>
    </row>
    <row r="12593" spans="1:21">
      <c r="A12593" t="s">
        <v>370</v>
      </c>
      <c r="B12593">
        <v>41</v>
      </c>
      <c r="C12593" t="s">
        <v>101</v>
      </c>
      <c r="D12593" t="s">
        <v>32</v>
      </c>
      <c r="E12593" t="s">
        <v>217</v>
      </c>
      <c r="F12593" t="s">
        <v>174</v>
      </c>
      <c r="G12593" t="s">
        <v>211</v>
      </c>
      <c r="H12593" t="s">
        <v>5</v>
      </c>
      <c r="I12593" t="s">
        <v>404</v>
      </c>
      <c r="J12593" t="s">
        <v>304</v>
      </c>
      <c r="K12593">
        <v>0</v>
      </c>
      <c r="L12593" t="s">
        <v>273</v>
      </c>
      <c r="M12593">
        <v>-8</v>
      </c>
      <c r="N12593" t="s">
        <v>474</v>
      </c>
      <c r="O12593" t="s">
        <v>176</v>
      </c>
      <c r="P12593" t="s">
        <v>413</v>
      </c>
      <c r="R12593">
        <v>44.884815428530935</v>
      </c>
      <c r="S12593">
        <v>2212</v>
      </c>
      <c r="T12593">
        <v>42.801066431301727</v>
      </c>
      <c r="U12593">
        <v>46.944836623214783</v>
      </c>
    </row>
    <row r="12594" spans="1:21">
      <c r="A12594" t="s">
        <v>370</v>
      </c>
      <c r="B12594">
        <v>41</v>
      </c>
      <c r="C12594" t="s">
        <v>101</v>
      </c>
      <c r="D12594" t="s">
        <v>32</v>
      </c>
      <c r="E12594" t="s">
        <v>217</v>
      </c>
      <c r="F12594" t="s">
        <v>174</v>
      </c>
      <c r="G12594" t="s">
        <v>211</v>
      </c>
      <c r="H12594" t="s">
        <v>7</v>
      </c>
      <c r="I12594" t="s">
        <v>404</v>
      </c>
      <c r="J12594" t="s">
        <v>305</v>
      </c>
      <c r="K12594">
        <v>0</v>
      </c>
      <c r="L12594" t="s">
        <v>273</v>
      </c>
      <c r="M12594">
        <v>-8</v>
      </c>
      <c r="N12594" t="s">
        <v>474</v>
      </c>
      <c r="O12594" t="s">
        <v>177</v>
      </c>
      <c r="P12594" t="s">
        <v>413</v>
      </c>
      <c r="R12594">
        <v>43.744719799711874</v>
      </c>
      <c r="S12594">
        <v>2869</v>
      </c>
      <c r="T12594">
        <v>41.922204109117921</v>
      </c>
      <c r="U12594">
        <v>45.551479861265307</v>
      </c>
    </row>
    <row r="12595" spans="1:21">
      <c r="A12595" t="s">
        <v>370</v>
      </c>
      <c r="B12595">
        <v>41</v>
      </c>
      <c r="C12595" t="s">
        <v>101</v>
      </c>
      <c r="D12595" t="s">
        <v>32</v>
      </c>
      <c r="E12595" t="s">
        <v>217</v>
      </c>
      <c r="F12595" t="s">
        <v>174</v>
      </c>
      <c r="G12595" t="s">
        <v>211</v>
      </c>
      <c r="H12595" t="s">
        <v>7</v>
      </c>
      <c r="I12595" t="s">
        <v>404</v>
      </c>
      <c r="J12595" t="s">
        <v>305</v>
      </c>
      <c r="K12595">
        <v>0</v>
      </c>
      <c r="L12595" t="s">
        <v>273</v>
      </c>
      <c r="M12595">
        <v>-8</v>
      </c>
      <c r="N12595" t="s">
        <v>474</v>
      </c>
      <c r="O12595" t="s">
        <v>170</v>
      </c>
      <c r="P12595" t="s">
        <v>413</v>
      </c>
      <c r="R12595">
        <v>42.240519468678819</v>
      </c>
      <c r="S12595">
        <v>4694</v>
      </c>
      <c r="T12595">
        <v>40.823971535034801</v>
      </c>
      <c r="U12595">
        <v>43.649494726916203</v>
      </c>
    </row>
    <row r="12596" spans="1:21">
      <c r="A12596" t="s">
        <v>370</v>
      </c>
      <c r="B12596">
        <v>41</v>
      </c>
      <c r="C12596" t="s">
        <v>101</v>
      </c>
      <c r="D12596" t="s">
        <v>32</v>
      </c>
      <c r="E12596" t="s">
        <v>217</v>
      </c>
      <c r="F12596" t="s">
        <v>174</v>
      </c>
      <c r="G12596" t="s">
        <v>211</v>
      </c>
      <c r="H12596" t="s">
        <v>7</v>
      </c>
      <c r="I12596" t="s">
        <v>404</v>
      </c>
      <c r="J12596" t="s">
        <v>305</v>
      </c>
      <c r="K12596">
        <v>0</v>
      </c>
      <c r="L12596" t="s">
        <v>273</v>
      </c>
      <c r="M12596">
        <v>-8</v>
      </c>
      <c r="N12596" t="s">
        <v>474</v>
      </c>
      <c r="O12596" t="s">
        <v>176</v>
      </c>
      <c r="P12596" t="s">
        <v>413</v>
      </c>
      <c r="R12596">
        <v>40.929394373261715</v>
      </c>
      <c r="S12596">
        <v>1825</v>
      </c>
      <c r="T12596">
        <v>38.667315675083096</v>
      </c>
      <c r="U12596">
        <v>43.176676327926934</v>
      </c>
    </row>
    <row r="12597" spans="1:21">
      <c r="A12597" t="s">
        <v>370</v>
      </c>
      <c r="B12597">
        <v>41</v>
      </c>
      <c r="C12597" t="s">
        <v>101</v>
      </c>
      <c r="D12597" t="s">
        <v>32</v>
      </c>
      <c r="E12597" t="s">
        <v>217</v>
      </c>
      <c r="F12597" t="s">
        <v>174</v>
      </c>
      <c r="G12597" t="s">
        <v>211</v>
      </c>
      <c r="H12597" t="s">
        <v>15</v>
      </c>
      <c r="I12597" t="s">
        <v>404</v>
      </c>
      <c r="J12597" t="s">
        <v>306</v>
      </c>
      <c r="K12597">
        <v>0</v>
      </c>
      <c r="L12597" t="s">
        <v>273</v>
      </c>
      <c r="M12597">
        <v>-8</v>
      </c>
      <c r="N12597" t="s">
        <v>474</v>
      </c>
      <c r="O12597" t="s">
        <v>177</v>
      </c>
      <c r="P12597" t="s">
        <v>413</v>
      </c>
      <c r="R12597">
        <v>44.505428590227844</v>
      </c>
      <c r="S12597">
        <v>2549</v>
      </c>
      <c r="T12597">
        <v>42.567005934969828</v>
      </c>
      <c r="U12597">
        <v>46.424207915867022</v>
      </c>
    </row>
    <row r="12598" spans="1:21">
      <c r="A12598" t="s">
        <v>370</v>
      </c>
      <c r="B12598">
        <v>41</v>
      </c>
      <c r="C12598" t="s">
        <v>101</v>
      </c>
      <c r="D12598" t="s">
        <v>32</v>
      </c>
      <c r="E12598" t="s">
        <v>217</v>
      </c>
      <c r="F12598" t="s">
        <v>174</v>
      </c>
      <c r="G12598" t="s">
        <v>211</v>
      </c>
      <c r="H12598" t="s">
        <v>15</v>
      </c>
      <c r="I12598" t="s">
        <v>404</v>
      </c>
      <c r="J12598" t="s">
        <v>306</v>
      </c>
      <c r="K12598">
        <v>0</v>
      </c>
      <c r="L12598" t="s">
        <v>273</v>
      </c>
      <c r="M12598">
        <v>-8</v>
      </c>
      <c r="N12598" t="s">
        <v>474</v>
      </c>
      <c r="O12598" t="s">
        <v>170</v>
      </c>
      <c r="P12598" t="s">
        <v>413</v>
      </c>
      <c r="R12598">
        <v>43.459614041477138</v>
      </c>
      <c r="S12598">
        <v>4024</v>
      </c>
      <c r="T12598">
        <v>41.922975971441325</v>
      </c>
      <c r="U12598">
        <v>44.985468995543613</v>
      </c>
    </row>
    <row r="12599" spans="1:21">
      <c r="A12599" t="s">
        <v>370</v>
      </c>
      <c r="B12599">
        <v>41</v>
      </c>
      <c r="C12599" t="s">
        <v>101</v>
      </c>
      <c r="D12599" t="s">
        <v>32</v>
      </c>
      <c r="E12599" t="s">
        <v>217</v>
      </c>
      <c r="F12599" t="s">
        <v>174</v>
      </c>
      <c r="G12599" t="s">
        <v>211</v>
      </c>
      <c r="H12599" t="s">
        <v>15</v>
      </c>
      <c r="I12599" t="s">
        <v>404</v>
      </c>
      <c r="J12599" t="s">
        <v>306</v>
      </c>
      <c r="K12599">
        <v>0</v>
      </c>
      <c r="L12599" t="s">
        <v>273</v>
      </c>
      <c r="M12599">
        <v>-8</v>
      </c>
      <c r="N12599" t="s">
        <v>474</v>
      </c>
      <c r="O12599" t="s">
        <v>176</v>
      </c>
      <c r="P12599" t="s">
        <v>413</v>
      </c>
      <c r="R12599">
        <v>42.398794802562577</v>
      </c>
      <c r="S12599">
        <v>1475</v>
      </c>
      <c r="T12599">
        <v>39.866076908122338</v>
      </c>
      <c r="U12599">
        <v>44.906779692729287</v>
      </c>
    </row>
    <row r="12600" spans="1:21">
      <c r="A12600" t="s">
        <v>370</v>
      </c>
      <c r="B12600">
        <v>41</v>
      </c>
      <c r="C12600" t="s">
        <v>101</v>
      </c>
      <c r="D12600" t="s">
        <v>32</v>
      </c>
      <c r="E12600" t="s">
        <v>217</v>
      </c>
      <c r="F12600" t="s">
        <v>174</v>
      </c>
      <c r="G12600" t="s">
        <v>211</v>
      </c>
      <c r="H12600" t="s">
        <v>19</v>
      </c>
      <c r="I12600" t="s">
        <v>404</v>
      </c>
      <c r="J12600" t="s">
        <v>307</v>
      </c>
      <c r="K12600">
        <v>0</v>
      </c>
      <c r="L12600" t="s">
        <v>273</v>
      </c>
      <c r="M12600">
        <v>-8</v>
      </c>
      <c r="N12600" t="s">
        <v>474</v>
      </c>
      <c r="O12600" t="s">
        <v>177</v>
      </c>
      <c r="P12600" t="s">
        <v>413</v>
      </c>
      <c r="R12600">
        <v>47.643907770392182</v>
      </c>
      <c r="S12600">
        <v>1403</v>
      </c>
      <c r="T12600">
        <v>45.007121803135668</v>
      </c>
      <c r="U12600">
        <v>50.230809088956427</v>
      </c>
    </row>
    <row r="12601" spans="1:21">
      <c r="A12601" t="s">
        <v>370</v>
      </c>
      <c r="B12601">
        <v>41</v>
      </c>
      <c r="C12601" t="s">
        <v>101</v>
      </c>
      <c r="D12601" t="s">
        <v>32</v>
      </c>
      <c r="E12601" t="s">
        <v>217</v>
      </c>
      <c r="F12601" t="s">
        <v>174</v>
      </c>
      <c r="G12601" t="s">
        <v>211</v>
      </c>
      <c r="H12601" t="s">
        <v>19</v>
      </c>
      <c r="I12601" t="s">
        <v>404</v>
      </c>
      <c r="J12601" t="s">
        <v>307</v>
      </c>
      <c r="K12601">
        <v>0</v>
      </c>
      <c r="L12601" t="s">
        <v>273</v>
      </c>
      <c r="M12601">
        <v>-8</v>
      </c>
      <c r="N12601" t="s">
        <v>474</v>
      </c>
      <c r="O12601" t="s">
        <v>176</v>
      </c>
      <c r="P12601" t="s">
        <v>413</v>
      </c>
      <c r="R12601">
        <v>45.306806948526315</v>
      </c>
      <c r="S12601">
        <v>781</v>
      </c>
      <c r="T12601">
        <v>41.784480392965975</v>
      </c>
      <c r="U12601">
        <v>48.758699146824092</v>
      </c>
    </row>
    <row r="12602" spans="1:21">
      <c r="A12602" t="s">
        <v>370</v>
      </c>
      <c r="B12602">
        <v>41</v>
      </c>
      <c r="C12602" t="s">
        <v>101</v>
      </c>
      <c r="D12602" t="s">
        <v>32</v>
      </c>
      <c r="E12602" t="s">
        <v>217</v>
      </c>
      <c r="F12602" t="s">
        <v>174</v>
      </c>
      <c r="G12602" t="s">
        <v>211</v>
      </c>
      <c r="H12602" t="s">
        <v>19</v>
      </c>
      <c r="I12602" t="s">
        <v>404</v>
      </c>
      <c r="J12602" t="s">
        <v>307</v>
      </c>
      <c r="K12602">
        <v>0</v>
      </c>
      <c r="L12602" t="s">
        <v>273</v>
      </c>
      <c r="M12602">
        <v>-8</v>
      </c>
      <c r="N12602" t="s">
        <v>474</v>
      </c>
      <c r="O12602" t="s">
        <v>170</v>
      </c>
      <c r="P12602" t="s">
        <v>413</v>
      </c>
      <c r="R12602">
        <v>46.269551236938554</v>
      </c>
      <c r="S12602">
        <v>2184</v>
      </c>
      <c r="T12602">
        <v>44.165212213968836</v>
      </c>
      <c r="U12602">
        <v>48.345814393543783</v>
      </c>
    </row>
    <row r="12603" spans="1:21">
      <c r="A12603" t="s">
        <v>370</v>
      </c>
      <c r="B12603">
        <v>41</v>
      </c>
      <c r="C12603" t="s">
        <v>101</v>
      </c>
      <c r="D12603" t="s">
        <v>32</v>
      </c>
      <c r="E12603" t="s">
        <v>217</v>
      </c>
      <c r="F12603" t="s">
        <v>174</v>
      </c>
      <c r="G12603" t="s">
        <v>211</v>
      </c>
      <c r="H12603" t="s">
        <v>14</v>
      </c>
      <c r="I12603" t="s">
        <v>404</v>
      </c>
      <c r="J12603" t="s">
        <v>308</v>
      </c>
      <c r="K12603">
        <v>0</v>
      </c>
      <c r="L12603" t="s">
        <v>273</v>
      </c>
      <c r="M12603">
        <v>-8</v>
      </c>
      <c r="N12603" t="s">
        <v>474</v>
      </c>
      <c r="O12603" t="s">
        <v>177</v>
      </c>
      <c r="P12603" t="s">
        <v>413</v>
      </c>
      <c r="R12603">
        <v>46.974209324146642</v>
      </c>
      <c r="S12603">
        <v>2381</v>
      </c>
      <c r="T12603">
        <v>44.956430723242946</v>
      </c>
      <c r="U12603">
        <v>48.964350068216085</v>
      </c>
    </row>
    <row r="12604" spans="1:21">
      <c r="A12604" t="s">
        <v>370</v>
      </c>
      <c r="B12604">
        <v>41</v>
      </c>
      <c r="C12604" t="s">
        <v>101</v>
      </c>
      <c r="D12604" t="s">
        <v>32</v>
      </c>
      <c r="E12604" t="s">
        <v>217</v>
      </c>
      <c r="F12604" t="s">
        <v>174</v>
      </c>
      <c r="G12604" t="s">
        <v>211</v>
      </c>
      <c r="H12604" t="s">
        <v>14</v>
      </c>
      <c r="I12604" t="s">
        <v>404</v>
      </c>
      <c r="J12604" t="s">
        <v>308</v>
      </c>
      <c r="K12604">
        <v>0</v>
      </c>
      <c r="L12604" t="s">
        <v>273</v>
      </c>
      <c r="M12604">
        <v>-8</v>
      </c>
      <c r="N12604" t="s">
        <v>474</v>
      </c>
      <c r="O12604" t="s">
        <v>170</v>
      </c>
      <c r="P12604" t="s">
        <v>413</v>
      </c>
      <c r="R12604">
        <v>44.847443190456893</v>
      </c>
      <c r="S12604">
        <v>3913</v>
      </c>
      <c r="T12604">
        <v>43.282827575074165</v>
      </c>
      <c r="U12604">
        <v>46.398696346457989</v>
      </c>
    </row>
    <row r="12605" spans="1:21">
      <c r="A12605" t="s">
        <v>370</v>
      </c>
      <c r="B12605">
        <v>41</v>
      </c>
      <c r="C12605" t="s">
        <v>101</v>
      </c>
      <c r="D12605" t="s">
        <v>32</v>
      </c>
      <c r="E12605" t="s">
        <v>217</v>
      </c>
      <c r="F12605" t="s">
        <v>174</v>
      </c>
      <c r="G12605" t="s">
        <v>211</v>
      </c>
      <c r="H12605" t="s">
        <v>14</v>
      </c>
      <c r="I12605" t="s">
        <v>404</v>
      </c>
      <c r="J12605" t="s">
        <v>308</v>
      </c>
      <c r="K12605">
        <v>0</v>
      </c>
      <c r="L12605" t="s">
        <v>273</v>
      </c>
      <c r="M12605">
        <v>-8</v>
      </c>
      <c r="N12605" t="s">
        <v>474</v>
      </c>
      <c r="O12605" t="s">
        <v>176</v>
      </c>
      <c r="P12605" t="s">
        <v>413</v>
      </c>
      <c r="R12605">
        <v>43.470679610280257</v>
      </c>
      <c r="S12605">
        <v>1532</v>
      </c>
      <c r="T12605">
        <v>40.97574243656576</v>
      </c>
      <c r="U12605">
        <v>45.937298419008144</v>
      </c>
    </row>
    <row r="12606" spans="1:21">
      <c r="A12606" t="s">
        <v>370</v>
      </c>
      <c r="B12606">
        <v>41</v>
      </c>
      <c r="C12606" t="s">
        <v>101</v>
      </c>
      <c r="D12606" t="s">
        <v>32</v>
      </c>
      <c r="E12606" t="s">
        <v>217</v>
      </c>
      <c r="F12606" t="s">
        <v>174</v>
      </c>
      <c r="G12606" t="s">
        <v>211</v>
      </c>
      <c r="H12606" t="s">
        <v>10</v>
      </c>
      <c r="I12606" t="s">
        <v>404</v>
      </c>
      <c r="J12606" t="s">
        <v>309</v>
      </c>
      <c r="K12606">
        <v>0</v>
      </c>
      <c r="L12606" t="s">
        <v>273</v>
      </c>
      <c r="M12606">
        <v>-8</v>
      </c>
      <c r="N12606" t="s">
        <v>474</v>
      </c>
      <c r="O12606" t="s">
        <v>177</v>
      </c>
      <c r="P12606" t="s">
        <v>413</v>
      </c>
      <c r="R12606">
        <v>45.888052927146781</v>
      </c>
      <c r="S12606">
        <v>2498</v>
      </c>
      <c r="T12606">
        <v>43.922831470046319</v>
      </c>
      <c r="U12606">
        <v>47.829695341875869</v>
      </c>
    </row>
    <row r="12607" spans="1:21">
      <c r="A12607" t="s">
        <v>370</v>
      </c>
      <c r="B12607">
        <v>41</v>
      </c>
      <c r="C12607" t="s">
        <v>101</v>
      </c>
      <c r="D12607" t="s">
        <v>32</v>
      </c>
      <c r="E12607" t="s">
        <v>217</v>
      </c>
      <c r="F12607" t="s">
        <v>174</v>
      </c>
      <c r="G12607" t="s">
        <v>211</v>
      </c>
      <c r="H12607" t="s">
        <v>10</v>
      </c>
      <c r="I12607" t="s">
        <v>404</v>
      </c>
      <c r="J12607" t="s">
        <v>309</v>
      </c>
      <c r="K12607">
        <v>0</v>
      </c>
      <c r="L12607" t="s">
        <v>273</v>
      </c>
      <c r="M12607">
        <v>-8</v>
      </c>
      <c r="N12607" t="s">
        <v>474</v>
      </c>
      <c r="O12607" t="s">
        <v>170</v>
      </c>
      <c r="P12607" t="s">
        <v>413</v>
      </c>
      <c r="R12607">
        <v>43.178555170547696</v>
      </c>
      <c r="S12607">
        <v>4085</v>
      </c>
      <c r="T12607">
        <v>41.654853247942988</v>
      </c>
      <c r="U12607">
        <v>44.692077207302582</v>
      </c>
    </row>
    <row r="12608" spans="1:21">
      <c r="A12608" t="s">
        <v>370</v>
      </c>
      <c r="B12608">
        <v>41</v>
      </c>
      <c r="C12608" t="s">
        <v>101</v>
      </c>
      <c r="D12608" t="s">
        <v>32</v>
      </c>
      <c r="E12608" t="s">
        <v>217</v>
      </c>
      <c r="F12608" t="s">
        <v>174</v>
      </c>
      <c r="G12608" t="s">
        <v>211</v>
      </c>
      <c r="H12608" t="s">
        <v>10</v>
      </c>
      <c r="I12608" t="s">
        <v>404</v>
      </c>
      <c r="J12608" t="s">
        <v>309</v>
      </c>
      <c r="K12608">
        <v>0</v>
      </c>
      <c r="L12608" t="s">
        <v>273</v>
      </c>
      <c r="M12608">
        <v>-8</v>
      </c>
      <c r="N12608" t="s">
        <v>474</v>
      </c>
      <c r="O12608" t="s">
        <v>176</v>
      </c>
      <c r="P12608" t="s">
        <v>413</v>
      </c>
      <c r="R12608">
        <v>39.394163160989059</v>
      </c>
      <c r="S12608">
        <v>1587</v>
      </c>
      <c r="T12608">
        <v>36.986363242484202</v>
      </c>
      <c r="U12608">
        <v>41.791246704969822</v>
      </c>
    </row>
    <row r="12609" spans="1:21">
      <c r="A12609" t="s">
        <v>370</v>
      </c>
      <c r="B12609">
        <v>41</v>
      </c>
      <c r="C12609" t="s">
        <v>101</v>
      </c>
      <c r="D12609" t="s">
        <v>32</v>
      </c>
      <c r="E12609" t="s">
        <v>217</v>
      </c>
      <c r="F12609" t="s">
        <v>174</v>
      </c>
      <c r="G12609" t="s">
        <v>211</v>
      </c>
      <c r="H12609" t="s">
        <v>93</v>
      </c>
      <c r="I12609" t="s">
        <v>173</v>
      </c>
      <c r="J12609" t="s">
        <v>310</v>
      </c>
      <c r="K12609">
        <v>0</v>
      </c>
      <c r="L12609" t="s">
        <v>273</v>
      </c>
      <c r="M12609">
        <v>-8</v>
      </c>
      <c r="N12609" t="s">
        <v>474</v>
      </c>
      <c r="O12609" t="s">
        <v>170</v>
      </c>
      <c r="P12609" t="s">
        <v>413</v>
      </c>
      <c r="R12609">
        <v>43.036197178918044</v>
      </c>
      <c r="S12609">
        <v>122090</v>
      </c>
      <c r="T12609">
        <v>42.758296482083225</v>
      </c>
      <c r="U12609">
        <v>43.313764400070397</v>
      </c>
    </row>
    <row r="12610" spans="1:21">
      <c r="A12610" t="s">
        <v>370</v>
      </c>
      <c r="B12610">
        <v>41</v>
      </c>
      <c r="C12610" t="s">
        <v>101</v>
      </c>
      <c r="D12610" t="s">
        <v>32</v>
      </c>
      <c r="E12610" t="s">
        <v>217</v>
      </c>
      <c r="F12610" t="s">
        <v>174</v>
      </c>
      <c r="G12610" t="s">
        <v>211</v>
      </c>
      <c r="H12610" t="s">
        <v>93</v>
      </c>
      <c r="I12610" t="s">
        <v>173</v>
      </c>
      <c r="J12610" t="s">
        <v>310</v>
      </c>
      <c r="K12610">
        <v>0</v>
      </c>
      <c r="L12610" t="s">
        <v>273</v>
      </c>
      <c r="M12610">
        <v>-8</v>
      </c>
      <c r="N12610" t="s">
        <v>474</v>
      </c>
      <c r="O12610" t="s">
        <v>177</v>
      </c>
      <c r="P12610" t="s">
        <v>413</v>
      </c>
      <c r="R12610">
        <v>44.086731206461373</v>
      </c>
      <c r="S12610">
        <v>74055</v>
      </c>
      <c r="T12610">
        <v>43.72882130047649</v>
      </c>
      <c r="U12610">
        <v>44.44400018413792</v>
      </c>
    </row>
    <row r="12611" spans="1:21">
      <c r="A12611" t="s">
        <v>370</v>
      </c>
      <c r="B12611">
        <v>41</v>
      </c>
      <c r="C12611" t="s">
        <v>101</v>
      </c>
      <c r="D12611" t="s">
        <v>32</v>
      </c>
      <c r="E12611" t="s">
        <v>217</v>
      </c>
      <c r="F12611" t="s">
        <v>174</v>
      </c>
      <c r="G12611" t="s">
        <v>211</v>
      </c>
      <c r="H12611" t="s">
        <v>93</v>
      </c>
      <c r="I12611" t="s">
        <v>173</v>
      </c>
      <c r="J12611" t="s">
        <v>310</v>
      </c>
      <c r="K12611">
        <v>0</v>
      </c>
      <c r="L12611" t="s">
        <v>273</v>
      </c>
      <c r="M12611">
        <v>-8</v>
      </c>
      <c r="N12611" t="s">
        <v>474</v>
      </c>
      <c r="O12611" t="s">
        <v>176</v>
      </c>
      <c r="P12611" t="s">
        <v>413</v>
      </c>
      <c r="R12611">
        <v>41.744778981140776</v>
      </c>
      <c r="S12611">
        <v>48035</v>
      </c>
      <c r="T12611">
        <v>41.303443972099849</v>
      </c>
      <c r="U12611">
        <v>42.185439943747014</v>
      </c>
    </row>
    <row r="12612" spans="1:21">
      <c r="A12612" t="s">
        <v>370</v>
      </c>
      <c r="B12612">
        <v>41</v>
      </c>
      <c r="C12612" t="s">
        <v>101</v>
      </c>
      <c r="D12612" t="s">
        <v>32</v>
      </c>
      <c r="E12612" t="s">
        <v>217</v>
      </c>
      <c r="F12612" t="s">
        <v>174</v>
      </c>
      <c r="G12612" t="s">
        <v>211</v>
      </c>
      <c r="H12612" t="s">
        <v>22</v>
      </c>
      <c r="I12612" t="s">
        <v>404</v>
      </c>
      <c r="J12612" t="s">
        <v>265</v>
      </c>
      <c r="K12612">
        <v>0</v>
      </c>
      <c r="L12612" t="s">
        <v>273</v>
      </c>
      <c r="M12612">
        <v>-9</v>
      </c>
      <c r="N12612" t="s">
        <v>475</v>
      </c>
      <c r="O12612" t="s">
        <v>177</v>
      </c>
      <c r="P12612" t="s">
        <v>413</v>
      </c>
      <c r="R12612">
        <v>50.283600287506147</v>
      </c>
      <c r="S12612">
        <v>10316</v>
      </c>
      <c r="T12612">
        <v>49.314609368483801</v>
      </c>
      <c r="U12612">
        <v>51.244177678116543</v>
      </c>
    </row>
    <row r="12613" spans="1:21">
      <c r="A12613" t="s">
        <v>370</v>
      </c>
      <c r="B12613">
        <v>41</v>
      </c>
      <c r="C12613" t="s">
        <v>101</v>
      </c>
      <c r="D12613" t="s">
        <v>32</v>
      </c>
      <c r="E12613" t="s">
        <v>217</v>
      </c>
      <c r="F12613" t="s">
        <v>174</v>
      </c>
      <c r="G12613" t="s">
        <v>211</v>
      </c>
      <c r="H12613" t="s">
        <v>22</v>
      </c>
      <c r="I12613" t="s">
        <v>404</v>
      </c>
      <c r="J12613" t="s">
        <v>265</v>
      </c>
      <c r="K12613">
        <v>0</v>
      </c>
      <c r="L12613" t="s">
        <v>273</v>
      </c>
      <c r="M12613">
        <v>-9</v>
      </c>
      <c r="N12613" t="s">
        <v>475</v>
      </c>
      <c r="O12613" t="s">
        <v>170</v>
      </c>
      <c r="P12613" t="s">
        <v>413</v>
      </c>
      <c r="R12613">
        <v>49.110687362634856</v>
      </c>
      <c r="S12613">
        <v>17044</v>
      </c>
      <c r="T12613">
        <v>48.357857830063487</v>
      </c>
      <c r="U12613">
        <v>49.858857576974422</v>
      </c>
    </row>
    <row r="12614" spans="1:21">
      <c r="A12614" t="s">
        <v>370</v>
      </c>
      <c r="B12614">
        <v>41</v>
      </c>
      <c r="C12614" t="s">
        <v>101</v>
      </c>
      <c r="D12614" t="s">
        <v>32</v>
      </c>
      <c r="E12614" t="s">
        <v>217</v>
      </c>
      <c r="F12614" t="s">
        <v>174</v>
      </c>
      <c r="G12614" t="s">
        <v>211</v>
      </c>
      <c r="H12614" t="s">
        <v>22</v>
      </c>
      <c r="I12614" t="s">
        <v>404</v>
      </c>
      <c r="J12614" t="s">
        <v>265</v>
      </c>
      <c r="K12614">
        <v>0</v>
      </c>
      <c r="L12614" t="s">
        <v>273</v>
      </c>
      <c r="M12614">
        <v>-9</v>
      </c>
      <c r="N12614" t="s">
        <v>475</v>
      </c>
      <c r="O12614" t="s">
        <v>176</v>
      </c>
      <c r="P12614" t="s">
        <v>413</v>
      </c>
      <c r="R12614">
        <v>48.156801501836036</v>
      </c>
      <c r="S12614">
        <v>6728</v>
      </c>
      <c r="T12614">
        <v>46.957545616830373</v>
      </c>
      <c r="U12614">
        <v>49.345153117032268</v>
      </c>
    </row>
    <row r="12615" spans="1:21">
      <c r="A12615" t="s">
        <v>370</v>
      </c>
      <c r="B12615">
        <v>41</v>
      </c>
      <c r="C12615" t="s">
        <v>101</v>
      </c>
      <c r="D12615" t="s">
        <v>32</v>
      </c>
      <c r="E12615" t="s">
        <v>217</v>
      </c>
      <c r="F12615" t="s">
        <v>174</v>
      </c>
      <c r="G12615" t="s">
        <v>211</v>
      </c>
      <c r="H12615" t="s">
        <v>24</v>
      </c>
      <c r="I12615" t="s">
        <v>404</v>
      </c>
      <c r="J12615" t="s">
        <v>266</v>
      </c>
      <c r="K12615">
        <v>0</v>
      </c>
      <c r="L12615" t="s">
        <v>273</v>
      </c>
      <c r="M12615">
        <v>-9</v>
      </c>
      <c r="N12615" t="s">
        <v>475</v>
      </c>
      <c r="O12615" t="s">
        <v>177</v>
      </c>
      <c r="P12615" t="s">
        <v>413</v>
      </c>
      <c r="R12615">
        <v>44.4519870431754</v>
      </c>
      <c r="S12615">
        <v>2157</v>
      </c>
      <c r="T12615">
        <v>42.34432009048755</v>
      </c>
      <c r="U12615">
        <v>46.536606128081409</v>
      </c>
    </row>
    <row r="12616" spans="1:21">
      <c r="A12616" t="s">
        <v>370</v>
      </c>
      <c r="B12616">
        <v>41</v>
      </c>
      <c r="C12616" t="s">
        <v>101</v>
      </c>
      <c r="D12616" t="s">
        <v>32</v>
      </c>
      <c r="E12616" t="s">
        <v>217</v>
      </c>
      <c r="F12616" t="s">
        <v>174</v>
      </c>
      <c r="G12616" t="s">
        <v>211</v>
      </c>
      <c r="H12616" t="s">
        <v>24</v>
      </c>
      <c r="I12616" t="s">
        <v>404</v>
      </c>
      <c r="J12616" t="s">
        <v>266</v>
      </c>
      <c r="K12616">
        <v>0</v>
      </c>
      <c r="L12616" t="s">
        <v>273</v>
      </c>
      <c r="M12616">
        <v>-9</v>
      </c>
      <c r="N12616" t="s">
        <v>475</v>
      </c>
      <c r="O12616" t="s">
        <v>170</v>
      </c>
      <c r="P12616" t="s">
        <v>413</v>
      </c>
      <c r="R12616">
        <v>42.790817284543948</v>
      </c>
      <c r="S12616">
        <v>3554</v>
      </c>
      <c r="T12616">
        <v>41.159075380171039</v>
      </c>
      <c r="U12616">
        <v>44.411562599945462</v>
      </c>
    </row>
    <row r="12617" spans="1:21">
      <c r="A12617" t="s">
        <v>370</v>
      </c>
      <c r="B12617">
        <v>41</v>
      </c>
      <c r="C12617" t="s">
        <v>101</v>
      </c>
      <c r="D12617" t="s">
        <v>32</v>
      </c>
      <c r="E12617" t="s">
        <v>217</v>
      </c>
      <c r="F12617" t="s">
        <v>174</v>
      </c>
      <c r="G12617" t="s">
        <v>211</v>
      </c>
      <c r="H12617" t="s">
        <v>24</v>
      </c>
      <c r="I12617" t="s">
        <v>404</v>
      </c>
      <c r="J12617" t="s">
        <v>266</v>
      </c>
      <c r="K12617">
        <v>0</v>
      </c>
      <c r="L12617" t="s">
        <v>273</v>
      </c>
      <c r="M12617">
        <v>-9</v>
      </c>
      <c r="N12617" t="s">
        <v>475</v>
      </c>
      <c r="O12617" t="s">
        <v>176</v>
      </c>
      <c r="P12617" t="s">
        <v>413</v>
      </c>
      <c r="R12617">
        <v>40.030062796879804</v>
      </c>
      <c r="S12617">
        <v>1397</v>
      </c>
      <c r="T12617">
        <v>37.455091910643603</v>
      </c>
      <c r="U12617">
        <v>42.589904800407609</v>
      </c>
    </row>
    <row r="12618" spans="1:21">
      <c r="A12618" t="s">
        <v>370</v>
      </c>
      <c r="B12618">
        <v>41</v>
      </c>
      <c r="C12618" t="s">
        <v>101</v>
      </c>
      <c r="D12618" t="s">
        <v>32</v>
      </c>
      <c r="E12618" t="s">
        <v>217</v>
      </c>
      <c r="F12618" t="s">
        <v>174</v>
      </c>
      <c r="G12618" t="s">
        <v>211</v>
      </c>
      <c r="H12618" t="s">
        <v>23</v>
      </c>
      <c r="I12618" t="s">
        <v>404</v>
      </c>
      <c r="J12618" t="s">
        <v>267</v>
      </c>
      <c r="K12618">
        <v>0</v>
      </c>
      <c r="L12618" t="s">
        <v>273</v>
      </c>
      <c r="M12618">
        <v>-9</v>
      </c>
      <c r="N12618" t="s">
        <v>475</v>
      </c>
      <c r="O12618" t="s">
        <v>177</v>
      </c>
      <c r="P12618" t="s">
        <v>413</v>
      </c>
      <c r="R12618">
        <v>47.148220550198879</v>
      </c>
      <c r="S12618">
        <v>2388</v>
      </c>
      <c r="T12618">
        <v>45.132773645346845</v>
      </c>
      <c r="U12618">
        <v>49.135647879193506</v>
      </c>
    </row>
    <row r="12619" spans="1:21">
      <c r="A12619" t="s">
        <v>370</v>
      </c>
      <c r="B12619">
        <v>41</v>
      </c>
      <c r="C12619" t="s">
        <v>101</v>
      </c>
      <c r="D12619" t="s">
        <v>32</v>
      </c>
      <c r="E12619" t="s">
        <v>217</v>
      </c>
      <c r="F12619" t="s">
        <v>174</v>
      </c>
      <c r="G12619" t="s">
        <v>211</v>
      </c>
      <c r="H12619" t="s">
        <v>23</v>
      </c>
      <c r="I12619" t="s">
        <v>404</v>
      </c>
      <c r="J12619" t="s">
        <v>267</v>
      </c>
      <c r="K12619">
        <v>0</v>
      </c>
      <c r="L12619" t="s">
        <v>273</v>
      </c>
      <c r="M12619">
        <v>-9</v>
      </c>
      <c r="N12619" t="s">
        <v>475</v>
      </c>
      <c r="O12619" t="s">
        <v>176</v>
      </c>
      <c r="P12619" t="s">
        <v>413</v>
      </c>
      <c r="R12619">
        <v>45.764556007615695</v>
      </c>
      <c r="S12619">
        <v>1488</v>
      </c>
      <c r="T12619">
        <v>43.215198347454134</v>
      </c>
      <c r="U12619">
        <v>48.274897779902098</v>
      </c>
    </row>
    <row r="12620" spans="1:21">
      <c r="A12620" t="s">
        <v>370</v>
      </c>
      <c r="B12620">
        <v>41</v>
      </c>
      <c r="C12620" t="s">
        <v>101</v>
      </c>
      <c r="D12620" t="s">
        <v>32</v>
      </c>
      <c r="E12620" t="s">
        <v>217</v>
      </c>
      <c r="F12620" t="s">
        <v>174</v>
      </c>
      <c r="G12620" t="s">
        <v>211</v>
      </c>
      <c r="H12620" t="s">
        <v>23</v>
      </c>
      <c r="I12620" t="s">
        <v>404</v>
      </c>
      <c r="J12620" t="s">
        <v>267</v>
      </c>
      <c r="K12620">
        <v>0</v>
      </c>
      <c r="L12620" t="s">
        <v>273</v>
      </c>
      <c r="M12620">
        <v>-9</v>
      </c>
      <c r="N12620" t="s">
        <v>475</v>
      </c>
      <c r="O12620" t="s">
        <v>170</v>
      </c>
      <c r="P12620" t="s">
        <v>413</v>
      </c>
      <c r="R12620">
        <v>46.576874253907299</v>
      </c>
      <c r="S12620">
        <v>3876</v>
      </c>
      <c r="T12620">
        <v>44.998654129893424</v>
      </c>
      <c r="U12620">
        <v>48.138758918614705</v>
      </c>
    </row>
    <row r="12621" spans="1:21">
      <c r="A12621" t="s">
        <v>370</v>
      </c>
      <c r="B12621">
        <v>41</v>
      </c>
      <c r="C12621" t="s">
        <v>101</v>
      </c>
      <c r="D12621" t="s">
        <v>32</v>
      </c>
      <c r="E12621" t="s">
        <v>217</v>
      </c>
      <c r="F12621" t="s">
        <v>174</v>
      </c>
      <c r="G12621" t="s">
        <v>211</v>
      </c>
      <c r="H12621" t="s">
        <v>18</v>
      </c>
      <c r="I12621" t="s">
        <v>404</v>
      </c>
      <c r="J12621" t="s">
        <v>268</v>
      </c>
      <c r="K12621">
        <v>0</v>
      </c>
      <c r="L12621" t="s">
        <v>273</v>
      </c>
      <c r="M12621">
        <v>-9</v>
      </c>
      <c r="N12621" t="s">
        <v>475</v>
      </c>
      <c r="O12621" t="s">
        <v>176</v>
      </c>
      <c r="P12621" t="s">
        <v>413</v>
      </c>
      <c r="R12621">
        <v>41.581171084263715</v>
      </c>
      <c r="S12621">
        <v>2167</v>
      </c>
      <c r="T12621">
        <v>39.499768474131074</v>
      </c>
      <c r="U12621">
        <v>43.648157277153658</v>
      </c>
    </row>
    <row r="12622" spans="1:21">
      <c r="A12622" t="s">
        <v>370</v>
      </c>
      <c r="B12622">
        <v>41</v>
      </c>
      <c r="C12622" t="s">
        <v>101</v>
      </c>
      <c r="D12622" t="s">
        <v>32</v>
      </c>
      <c r="E12622" t="s">
        <v>217</v>
      </c>
      <c r="F12622" t="s">
        <v>174</v>
      </c>
      <c r="G12622" t="s">
        <v>211</v>
      </c>
      <c r="H12622" t="s">
        <v>18</v>
      </c>
      <c r="I12622" t="s">
        <v>404</v>
      </c>
      <c r="J12622" t="s">
        <v>268</v>
      </c>
      <c r="K12622">
        <v>0</v>
      </c>
      <c r="L12622" t="s">
        <v>273</v>
      </c>
      <c r="M12622">
        <v>-9</v>
      </c>
      <c r="N12622" t="s">
        <v>475</v>
      </c>
      <c r="O12622" t="s">
        <v>170</v>
      </c>
      <c r="P12622" t="s">
        <v>413</v>
      </c>
      <c r="R12622">
        <v>40.5582174746948</v>
      </c>
      <c r="S12622">
        <v>5921</v>
      </c>
      <c r="T12622">
        <v>39.305679049202354</v>
      </c>
      <c r="U12622">
        <v>41.806591064068691</v>
      </c>
    </row>
    <row r="12623" spans="1:21">
      <c r="A12623" t="s">
        <v>370</v>
      </c>
      <c r="B12623">
        <v>41</v>
      </c>
      <c r="C12623" t="s">
        <v>101</v>
      </c>
      <c r="D12623" t="s">
        <v>32</v>
      </c>
      <c r="E12623" t="s">
        <v>217</v>
      </c>
      <c r="F12623" t="s">
        <v>174</v>
      </c>
      <c r="G12623" t="s">
        <v>211</v>
      </c>
      <c r="H12623" t="s">
        <v>18</v>
      </c>
      <c r="I12623" t="s">
        <v>404</v>
      </c>
      <c r="J12623" t="s">
        <v>268</v>
      </c>
      <c r="K12623">
        <v>0</v>
      </c>
      <c r="L12623" t="s">
        <v>273</v>
      </c>
      <c r="M12623">
        <v>-9</v>
      </c>
      <c r="N12623" t="s">
        <v>475</v>
      </c>
      <c r="O12623" t="s">
        <v>177</v>
      </c>
      <c r="P12623" t="s">
        <v>413</v>
      </c>
      <c r="R12623">
        <v>39.583168182979612</v>
      </c>
      <c r="S12623">
        <v>3754</v>
      </c>
      <c r="T12623">
        <v>38.016784566207562</v>
      </c>
      <c r="U12623">
        <v>41.144677626998153</v>
      </c>
    </row>
    <row r="12624" spans="1:21">
      <c r="A12624" t="s">
        <v>370</v>
      </c>
      <c r="B12624">
        <v>41</v>
      </c>
      <c r="C12624" t="s">
        <v>101</v>
      </c>
      <c r="D12624" t="s">
        <v>32</v>
      </c>
      <c r="E12624" t="s">
        <v>217</v>
      </c>
      <c r="F12624" t="s">
        <v>174</v>
      </c>
      <c r="G12624" t="s">
        <v>211</v>
      </c>
      <c r="H12624" t="s">
        <v>20</v>
      </c>
      <c r="I12624" t="s">
        <v>404</v>
      </c>
      <c r="J12624" t="s">
        <v>269</v>
      </c>
      <c r="K12624">
        <v>0</v>
      </c>
      <c r="L12624" t="s">
        <v>273</v>
      </c>
      <c r="M12624">
        <v>-9</v>
      </c>
      <c r="N12624" t="s">
        <v>475</v>
      </c>
      <c r="O12624" t="s">
        <v>177</v>
      </c>
      <c r="P12624" t="s">
        <v>413</v>
      </c>
      <c r="R12624">
        <v>45.317225905389428</v>
      </c>
      <c r="S12624">
        <v>3043</v>
      </c>
      <c r="T12624">
        <v>43.539947923790429</v>
      </c>
      <c r="U12624">
        <v>47.076339473313894</v>
      </c>
    </row>
    <row r="12625" spans="1:21">
      <c r="A12625" t="s">
        <v>370</v>
      </c>
      <c r="B12625">
        <v>41</v>
      </c>
      <c r="C12625" t="s">
        <v>101</v>
      </c>
      <c r="D12625" t="s">
        <v>32</v>
      </c>
      <c r="E12625" t="s">
        <v>217</v>
      </c>
      <c r="F12625" t="s">
        <v>174</v>
      </c>
      <c r="G12625" t="s">
        <v>211</v>
      </c>
      <c r="H12625" t="s">
        <v>20</v>
      </c>
      <c r="I12625" t="s">
        <v>404</v>
      </c>
      <c r="J12625" t="s">
        <v>269</v>
      </c>
      <c r="K12625">
        <v>0</v>
      </c>
      <c r="L12625" t="s">
        <v>273</v>
      </c>
      <c r="M12625">
        <v>-9</v>
      </c>
      <c r="N12625" t="s">
        <v>475</v>
      </c>
      <c r="O12625" t="s">
        <v>170</v>
      </c>
      <c r="P12625" t="s">
        <v>413</v>
      </c>
      <c r="R12625">
        <v>43.067063332724054</v>
      </c>
      <c r="S12625">
        <v>4985</v>
      </c>
      <c r="T12625">
        <v>41.688627335944439</v>
      </c>
      <c r="U12625">
        <v>44.437299545422434</v>
      </c>
    </row>
    <row r="12626" spans="1:21">
      <c r="A12626" t="s">
        <v>370</v>
      </c>
      <c r="B12626">
        <v>41</v>
      </c>
      <c r="C12626" t="s">
        <v>101</v>
      </c>
      <c r="D12626" t="s">
        <v>32</v>
      </c>
      <c r="E12626" t="s">
        <v>217</v>
      </c>
      <c r="F12626" t="s">
        <v>174</v>
      </c>
      <c r="G12626" t="s">
        <v>211</v>
      </c>
      <c r="H12626" t="s">
        <v>20</v>
      </c>
      <c r="I12626" t="s">
        <v>404</v>
      </c>
      <c r="J12626" t="s">
        <v>269</v>
      </c>
      <c r="K12626">
        <v>0</v>
      </c>
      <c r="L12626" t="s">
        <v>273</v>
      </c>
      <c r="M12626">
        <v>-9</v>
      </c>
      <c r="N12626" t="s">
        <v>475</v>
      </c>
      <c r="O12626" t="s">
        <v>176</v>
      </c>
      <c r="P12626" t="s">
        <v>413</v>
      </c>
      <c r="R12626">
        <v>40.309953363048059</v>
      </c>
      <c r="S12626">
        <v>1942</v>
      </c>
      <c r="T12626">
        <v>38.123528328424555</v>
      </c>
      <c r="U12626">
        <v>42.484540923232849</v>
      </c>
    </row>
    <row r="12627" spans="1:21">
      <c r="A12627" t="s">
        <v>370</v>
      </c>
      <c r="B12627">
        <v>41</v>
      </c>
      <c r="C12627" t="s">
        <v>101</v>
      </c>
      <c r="D12627" t="s">
        <v>32</v>
      </c>
      <c r="E12627" t="s">
        <v>217</v>
      </c>
      <c r="F12627" t="s">
        <v>174</v>
      </c>
      <c r="G12627" t="s">
        <v>211</v>
      </c>
      <c r="H12627" t="s">
        <v>9</v>
      </c>
      <c r="I12627" t="s">
        <v>404</v>
      </c>
      <c r="J12627" t="s">
        <v>270</v>
      </c>
      <c r="K12627">
        <v>0</v>
      </c>
      <c r="L12627" t="s">
        <v>273</v>
      </c>
      <c r="M12627">
        <v>-9</v>
      </c>
      <c r="N12627" t="s">
        <v>475</v>
      </c>
      <c r="O12627" t="s">
        <v>177</v>
      </c>
      <c r="P12627" t="s">
        <v>413</v>
      </c>
      <c r="R12627">
        <v>41.221279407356107</v>
      </c>
      <c r="S12627">
        <v>1644</v>
      </c>
      <c r="T12627">
        <v>38.834516754656356</v>
      </c>
      <c r="U12627">
        <v>43.590472119203397</v>
      </c>
    </row>
    <row r="12628" spans="1:21">
      <c r="A12628" t="s">
        <v>370</v>
      </c>
      <c r="B12628">
        <v>41</v>
      </c>
      <c r="C12628" t="s">
        <v>101</v>
      </c>
      <c r="D12628" t="s">
        <v>32</v>
      </c>
      <c r="E12628" t="s">
        <v>217</v>
      </c>
      <c r="F12628" t="s">
        <v>174</v>
      </c>
      <c r="G12628" t="s">
        <v>211</v>
      </c>
      <c r="H12628" t="s">
        <v>9</v>
      </c>
      <c r="I12628" t="s">
        <v>404</v>
      </c>
      <c r="J12628" t="s">
        <v>270</v>
      </c>
      <c r="K12628">
        <v>0</v>
      </c>
      <c r="L12628" t="s">
        <v>273</v>
      </c>
      <c r="M12628">
        <v>-9</v>
      </c>
      <c r="N12628" t="s">
        <v>475</v>
      </c>
      <c r="O12628" t="s">
        <v>170</v>
      </c>
      <c r="P12628" t="s">
        <v>413</v>
      </c>
      <c r="R12628">
        <v>39.876478591172301</v>
      </c>
      <c r="S12628">
        <v>2627</v>
      </c>
      <c r="T12628">
        <v>38.000944179971832</v>
      </c>
      <c r="U12628">
        <v>41.744327259825532</v>
      </c>
    </row>
    <row r="12629" spans="1:21">
      <c r="A12629" t="s">
        <v>370</v>
      </c>
      <c r="B12629">
        <v>41</v>
      </c>
      <c r="C12629" t="s">
        <v>101</v>
      </c>
      <c r="D12629" t="s">
        <v>32</v>
      </c>
      <c r="E12629" t="s">
        <v>217</v>
      </c>
      <c r="F12629" t="s">
        <v>174</v>
      </c>
      <c r="G12629" t="s">
        <v>211</v>
      </c>
      <c r="H12629" t="s">
        <v>9</v>
      </c>
      <c r="I12629" t="s">
        <v>404</v>
      </c>
      <c r="J12629" t="s">
        <v>270</v>
      </c>
      <c r="K12629">
        <v>0</v>
      </c>
      <c r="L12629" t="s">
        <v>273</v>
      </c>
      <c r="M12629">
        <v>-9</v>
      </c>
      <c r="N12629" t="s">
        <v>475</v>
      </c>
      <c r="O12629" t="s">
        <v>176</v>
      </c>
      <c r="P12629" t="s">
        <v>413</v>
      </c>
      <c r="R12629">
        <v>38.480776417805295</v>
      </c>
      <c r="S12629">
        <v>983</v>
      </c>
      <c r="T12629">
        <v>35.436866978272178</v>
      </c>
      <c r="U12629">
        <v>41.513515671318594</v>
      </c>
    </row>
    <row r="12630" spans="1:21">
      <c r="A12630" t="s">
        <v>370</v>
      </c>
      <c r="B12630">
        <v>41</v>
      </c>
      <c r="C12630" t="s">
        <v>101</v>
      </c>
      <c r="D12630" t="s">
        <v>32</v>
      </c>
      <c r="E12630" t="s">
        <v>217</v>
      </c>
      <c r="F12630" t="s">
        <v>174</v>
      </c>
      <c r="G12630" t="s">
        <v>211</v>
      </c>
      <c r="H12630" t="s">
        <v>21</v>
      </c>
      <c r="I12630" t="s">
        <v>404</v>
      </c>
      <c r="J12630" t="s">
        <v>271</v>
      </c>
      <c r="K12630">
        <v>0</v>
      </c>
      <c r="L12630" t="s">
        <v>273</v>
      </c>
      <c r="M12630">
        <v>-9</v>
      </c>
      <c r="N12630" t="s">
        <v>475</v>
      </c>
      <c r="O12630" t="s">
        <v>177</v>
      </c>
      <c r="P12630" t="s">
        <v>413</v>
      </c>
      <c r="R12630">
        <v>44.938921615860473</v>
      </c>
      <c r="S12630">
        <v>2553</v>
      </c>
      <c r="T12630">
        <v>42.999689385719208</v>
      </c>
      <c r="U12630">
        <v>46.857454967374196</v>
      </c>
    </row>
    <row r="12631" spans="1:21">
      <c r="A12631" t="s">
        <v>370</v>
      </c>
      <c r="B12631">
        <v>41</v>
      </c>
      <c r="C12631" t="s">
        <v>101</v>
      </c>
      <c r="D12631" t="s">
        <v>32</v>
      </c>
      <c r="E12631" t="s">
        <v>217</v>
      </c>
      <c r="F12631" t="s">
        <v>174</v>
      </c>
      <c r="G12631" t="s">
        <v>211</v>
      </c>
      <c r="H12631" t="s">
        <v>21</v>
      </c>
      <c r="I12631" t="s">
        <v>404</v>
      </c>
      <c r="J12631" t="s">
        <v>271</v>
      </c>
      <c r="K12631">
        <v>0</v>
      </c>
      <c r="L12631" t="s">
        <v>273</v>
      </c>
      <c r="M12631">
        <v>-9</v>
      </c>
      <c r="N12631" t="s">
        <v>475</v>
      </c>
      <c r="O12631" t="s">
        <v>170</v>
      </c>
      <c r="P12631" t="s">
        <v>413</v>
      </c>
      <c r="R12631">
        <v>44.416817066713307</v>
      </c>
      <c r="S12631">
        <v>4109</v>
      </c>
      <c r="T12631">
        <v>42.891874050895602</v>
      </c>
      <c r="U12631">
        <v>45.929705190223238</v>
      </c>
    </row>
    <row r="12632" spans="1:21">
      <c r="A12632" t="s">
        <v>370</v>
      </c>
      <c r="B12632">
        <v>41</v>
      </c>
      <c r="C12632" t="s">
        <v>101</v>
      </c>
      <c r="D12632" t="s">
        <v>32</v>
      </c>
      <c r="E12632" t="s">
        <v>217</v>
      </c>
      <c r="F12632" t="s">
        <v>174</v>
      </c>
      <c r="G12632" t="s">
        <v>211</v>
      </c>
      <c r="H12632" t="s">
        <v>21</v>
      </c>
      <c r="I12632" t="s">
        <v>404</v>
      </c>
      <c r="J12632" t="s">
        <v>271</v>
      </c>
      <c r="K12632">
        <v>0</v>
      </c>
      <c r="L12632" t="s">
        <v>273</v>
      </c>
      <c r="M12632">
        <v>-9</v>
      </c>
      <c r="N12632" t="s">
        <v>475</v>
      </c>
      <c r="O12632" t="s">
        <v>176</v>
      </c>
      <c r="P12632" t="s">
        <v>413</v>
      </c>
      <c r="R12632">
        <v>42.818662330036922</v>
      </c>
      <c r="S12632">
        <v>1556</v>
      </c>
      <c r="T12632">
        <v>40.34897728681468</v>
      </c>
      <c r="U12632">
        <v>45.263159149386112</v>
      </c>
    </row>
    <row r="12633" spans="1:21">
      <c r="A12633" t="s">
        <v>370</v>
      </c>
      <c r="B12633">
        <v>41</v>
      </c>
      <c r="C12633" t="s">
        <v>101</v>
      </c>
      <c r="D12633" t="s">
        <v>32</v>
      </c>
      <c r="E12633" t="s">
        <v>217</v>
      </c>
      <c r="F12633" t="s">
        <v>174</v>
      </c>
      <c r="G12633" t="s">
        <v>211</v>
      </c>
      <c r="H12633" t="s">
        <v>6</v>
      </c>
      <c r="I12633" t="s">
        <v>404</v>
      </c>
      <c r="J12633" t="s">
        <v>272</v>
      </c>
      <c r="K12633">
        <v>0</v>
      </c>
      <c r="L12633" t="s">
        <v>273</v>
      </c>
      <c r="M12633">
        <v>-9</v>
      </c>
      <c r="N12633" t="s">
        <v>475</v>
      </c>
      <c r="O12633" t="s">
        <v>177</v>
      </c>
      <c r="P12633" t="s">
        <v>413</v>
      </c>
      <c r="R12633">
        <v>55.468864496856554</v>
      </c>
      <c r="S12633">
        <v>466</v>
      </c>
      <c r="T12633">
        <v>50.835101305637252</v>
      </c>
      <c r="U12633">
        <v>59.848064005663936</v>
      </c>
    </row>
    <row r="12634" spans="1:21">
      <c r="A12634" t="s">
        <v>370</v>
      </c>
      <c r="B12634">
        <v>41</v>
      </c>
      <c r="C12634" t="s">
        <v>101</v>
      </c>
      <c r="D12634" t="s">
        <v>32</v>
      </c>
      <c r="E12634" t="s">
        <v>217</v>
      </c>
      <c r="F12634" t="s">
        <v>174</v>
      </c>
      <c r="G12634" t="s">
        <v>211</v>
      </c>
      <c r="H12634" t="s">
        <v>6</v>
      </c>
      <c r="I12634" t="s">
        <v>404</v>
      </c>
      <c r="J12634" t="s">
        <v>272</v>
      </c>
      <c r="K12634">
        <v>0</v>
      </c>
      <c r="L12634" t="s">
        <v>273</v>
      </c>
      <c r="M12634">
        <v>-9</v>
      </c>
      <c r="N12634" t="s">
        <v>475</v>
      </c>
      <c r="O12634" t="s">
        <v>170</v>
      </c>
      <c r="P12634" t="s">
        <v>413</v>
      </c>
      <c r="R12634">
        <v>52.631298802586279</v>
      </c>
      <c r="S12634">
        <v>784</v>
      </c>
      <c r="T12634">
        <v>49.074806419457708</v>
      </c>
      <c r="U12634">
        <v>56.058695993883411</v>
      </c>
    </row>
    <row r="12635" spans="1:21">
      <c r="A12635" t="s">
        <v>370</v>
      </c>
      <c r="B12635">
        <v>41</v>
      </c>
      <c r="C12635" t="s">
        <v>101</v>
      </c>
      <c r="D12635" t="s">
        <v>32</v>
      </c>
      <c r="E12635" t="s">
        <v>217</v>
      </c>
      <c r="F12635" t="s">
        <v>174</v>
      </c>
      <c r="G12635" t="s">
        <v>211</v>
      </c>
      <c r="H12635" t="s">
        <v>6</v>
      </c>
      <c r="I12635" t="s">
        <v>404</v>
      </c>
      <c r="J12635" t="s">
        <v>272</v>
      </c>
      <c r="K12635">
        <v>0</v>
      </c>
      <c r="L12635" t="s">
        <v>273</v>
      </c>
      <c r="M12635">
        <v>-9</v>
      </c>
      <c r="N12635" t="s">
        <v>475</v>
      </c>
      <c r="O12635" t="s">
        <v>176</v>
      </c>
      <c r="P12635" t="s">
        <v>413</v>
      </c>
      <c r="R12635">
        <v>48.258811359437146</v>
      </c>
      <c r="S12635">
        <v>318</v>
      </c>
      <c r="T12635">
        <v>42.665922458876089</v>
      </c>
      <c r="U12635">
        <v>53.621122508850526</v>
      </c>
    </row>
    <row r="12636" spans="1:21">
      <c r="A12636" t="s">
        <v>370</v>
      </c>
      <c r="B12636">
        <v>41</v>
      </c>
      <c r="C12636" t="s">
        <v>101</v>
      </c>
      <c r="D12636" t="s">
        <v>32</v>
      </c>
      <c r="E12636" t="s">
        <v>217</v>
      </c>
      <c r="F12636" t="s">
        <v>174</v>
      </c>
      <c r="G12636" t="s">
        <v>211</v>
      </c>
      <c r="H12636" t="s">
        <v>4</v>
      </c>
      <c r="I12636" t="s">
        <v>404</v>
      </c>
      <c r="J12636" t="s">
        <v>297</v>
      </c>
      <c r="K12636">
        <v>0</v>
      </c>
      <c r="L12636" t="s">
        <v>273</v>
      </c>
      <c r="M12636">
        <v>-9</v>
      </c>
      <c r="N12636" t="s">
        <v>475</v>
      </c>
      <c r="O12636" t="s">
        <v>177</v>
      </c>
      <c r="P12636" t="s">
        <v>413</v>
      </c>
      <c r="R12636">
        <v>44.021658483501724</v>
      </c>
      <c r="S12636">
        <v>1607</v>
      </c>
      <c r="T12636">
        <v>41.581377299213521</v>
      </c>
      <c r="U12636">
        <v>46.432739070322796</v>
      </c>
    </row>
    <row r="12637" spans="1:21">
      <c r="A12637" t="s">
        <v>370</v>
      </c>
      <c r="B12637">
        <v>41</v>
      </c>
      <c r="C12637" t="s">
        <v>101</v>
      </c>
      <c r="D12637" t="s">
        <v>32</v>
      </c>
      <c r="E12637" t="s">
        <v>217</v>
      </c>
      <c r="F12637" t="s">
        <v>174</v>
      </c>
      <c r="G12637" t="s">
        <v>211</v>
      </c>
      <c r="H12637" t="s">
        <v>4</v>
      </c>
      <c r="I12637" t="s">
        <v>404</v>
      </c>
      <c r="J12637" t="s">
        <v>297</v>
      </c>
      <c r="K12637">
        <v>0</v>
      </c>
      <c r="L12637" t="s">
        <v>273</v>
      </c>
      <c r="M12637">
        <v>-9</v>
      </c>
      <c r="N12637" t="s">
        <v>475</v>
      </c>
      <c r="O12637" t="s">
        <v>170</v>
      </c>
      <c r="P12637" t="s">
        <v>413</v>
      </c>
      <c r="R12637">
        <v>43.092116773073144</v>
      </c>
      <c r="S12637">
        <v>2616</v>
      </c>
      <c r="T12637">
        <v>41.187309649997964</v>
      </c>
      <c r="U12637">
        <v>44.981250210134846</v>
      </c>
    </row>
    <row r="12638" spans="1:21">
      <c r="A12638" t="s">
        <v>370</v>
      </c>
      <c r="B12638">
        <v>41</v>
      </c>
      <c r="C12638" t="s">
        <v>101</v>
      </c>
      <c r="D12638" t="s">
        <v>32</v>
      </c>
      <c r="E12638" t="s">
        <v>217</v>
      </c>
      <c r="F12638" t="s">
        <v>174</v>
      </c>
      <c r="G12638" t="s">
        <v>211</v>
      </c>
      <c r="H12638" t="s">
        <v>4</v>
      </c>
      <c r="I12638" t="s">
        <v>404</v>
      </c>
      <c r="J12638" t="s">
        <v>297</v>
      </c>
      <c r="K12638">
        <v>0</v>
      </c>
      <c r="L12638" t="s">
        <v>273</v>
      </c>
      <c r="M12638">
        <v>-9</v>
      </c>
      <c r="N12638" t="s">
        <v>475</v>
      </c>
      <c r="O12638" t="s">
        <v>176</v>
      </c>
      <c r="P12638" t="s">
        <v>413</v>
      </c>
      <c r="R12638">
        <v>41.489257920694513</v>
      </c>
      <c r="S12638">
        <v>1009</v>
      </c>
      <c r="T12638">
        <v>38.437001142327567</v>
      </c>
      <c r="U12638">
        <v>44.511235658046424</v>
      </c>
    </row>
    <row r="12639" spans="1:21">
      <c r="A12639" t="s">
        <v>370</v>
      </c>
      <c r="B12639">
        <v>41</v>
      </c>
      <c r="C12639" t="s">
        <v>101</v>
      </c>
      <c r="D12639" t="s">
        <v>32</v>
      </c>
      <c r="E12639" t="s">
        <v>217</v>
      </c>
      <c r="F12639" t="s">
        <v>174</v>
      </c>
      <c r="G12639" t="s">
        <v>211</v>
      </c>
      <c r="H12639" t="s">
        <v>11</v>
      </c>
      <c r="I12639" t="s">
        <v>404</v>
      </c>
      <c r="J12639" t="s">
        <v>298</v>
      </c>
      <c r="K12639">
        <v>0</v>
      </c>
      <c r="L12639" t="s">
        <v>273</v>
      </c>
      <c r="M12639">
        <v>-9</v>
      </c>
      <c r="N12639" t="s">
        <v>475</v>
      </c>
      <c r="O12639" t="s">
        <v>177</v>
      </c>
      <c r="P12639" t="s">
        <v>413</v>
      </c>
      <c r="R12639">
        <v>42.459538125245608</v>
      </c>
      <c r="S12639">
        <v>9268</v>
      </c>
      <c r="T12639">
        <v>41.451327566244281</v>
      </c>
      <c r="U12639">
        <v>43.463758723931548</v>
      </c>
    </row>
    <row r="12640" spans="1:21">
      <c r="A12640" t="s">
        <v>370</v>
      </c>
      <c r="B12640">
        <v>41</v>
      </c>
      <c r="C12640" t="s">
        <v>101</v>
      </c>
      <c r="D12640" t="s">
        <v>32</v>
      </c>
      <c r="E12640" t="s">
        <v>217</v>
      </c>
      <c r="F12640" t="s">
        <v>174</v>
      </c>
      <c r="G12640" t="s">
        <v>211</v>
      </c>
      <c r="H12640" t="s">
        <v>11</v>
      </c>
      <c r="I12640" t="s">
        <v>404</v>
      </c>
      <c r="J12640" t="s">
        <v>298</v>
      </c>
      <c r="K12640">
        <v>0</v>
      </c>
      <c r="L12640" t="s">
        <v>273</v>
      </c>
      <c r="M12640">
        <v>-9</v>
      </c>
      <c r="N12640" t="s">
        <v>475</v>
      </c>
      <c r="O12640" t="s">
        <v>170</v>
      </c>
      <c r="P12640" t="s">
        <v>413</v>
      </c>
      <c r="R12640">
        <v>41.368228345910424</v>
      </c>
      <c r="S12640">
        <v>15455</v>
      </c>
      <c r="T12640">
        <v>40.590846434694846</v>
      </c>
      <c r="U12640">
        <v>42.143673500677124</v>
      </c>
    </row>
    <row r="12641" spans="1:21">
      <c r="A12641" t="s">
        <v>370</v>
      </c>
      <c r="B12641">
        <v>41</v>
      </c>
      <c r="C12641" t="s">
        <v>101</v>
      </c>
      <c r="D12641" t="s">
        <v>32</v>
      </c>
      <c r="E12641" t="s">
        <v>217</v>
      </c>
      <c r="F12641" t="s">
        <v>174</v>
      </c>
      <c r="G12641" t="s">
        <v>211</v>
      </c>
      <c r="H12641" t="s">
        <v>11</v>
      </c>
      <c r="I12641" t="s">
        <v>404</v>
      </c>
      <c r="J12641" t="s">
        <v>298</v>
      </c>
      <c r="K12641">
        <v>0</v>
      </c>
      <c r="L12641" t="s">
        <v>273</v>
      </c>
      <c r="M12641">
        <v>-9</v>
      </c>
      <c r="N12641" t="s">
        <v>475</v>
      </c>
      <c r="O12641" t="s">
        <v>176</v>
      </c>
      <c r="P12641" t="s">
        <v>413</v>
      </c>
      <c r="R12641">
        <v>39.972182922662569</v>
      </c>
      <c r="S12641">
        <v>6187</v>
      </c>
      <c r="T12641">
        <v>38.750109290385396</v>
      </c>
      <c r="U12641">
        <v>41.190886652953239</v>
      </c>
    </row>
    <row r="12642" spans="1:21">
      <c r="A12642" t="s">
        <v>370</v>
      </c>
      <c r="B12642">
        <v>41</v>
      </c>
      <c r="C12642" t="s">
        <v>101</v>
      </c>
      <c r="D12642" t="s">
        <v>32</v>
      </c>
      <c r="E12642" t="s">
        <v>217</v>
      </c>
      <c r="F12642" t="s">
        <v>174</v>
      </c>
      <c r="G12642" t="s">
        <v>211</v>
      </c>
      <c r="H12642" t="s">
        <v>8</v>
      </c>
      <c r="I12642" t="s">
        <v>404</v>
      </c>
      <c r="J12642" t="s">
        <v>299</v>
      </c>
      <c r="K12642">
        <v>0</v>
      </c>
      <c r="L12642" t="s">
        <v>273</v>
      </c>
      <c r="M12642">
        <v>-9</v>
      </c>
      <c r="N12642" t="s">
        <v>475</v>
      </c>
      <c r="O12642" t="s">
        <v>177</v>
      </c>
      <c r="P12642" t="s">
        <v>413</v>
      </c>
      <c r="R12642">
        <v>43.367701442397866</v>
      </c>
      <c r="S12642">
        <v>1996</v>
      </c>
      <c r="T12642">
        <v>41.183888781349708</v>
      </c>
      <c r="U12642">
        <v>45.530095484309811</v>
      </c>
    </row>
    <row r="12643" spans="1:21">
      <c r="A12643" t="s">
        <v>370</v>
      </c>
      <c r="B12643">
        <v>41</v>
      </c>
      <c r="C12643" t="s">
        <v>101</v>
      </c>
      <c r="D12643" t="s">
        <v>32</v>
      </c>
      <c r="E12643" t="s">
        <v>217</v>
      </c>
      <c r="F12643" t="s">
        <v>174</v>
      </c>
      <c r="G12643" t="s">
        <v>211</v>
      </c>
      <c r="H12643" t="s">
        <v>8</v>
      </c>
      <c r="I12643" t="s">
        <v>404</v>
      </c>
      <c r="J12643" t="s">
        <v>299</v>
      </c>
      <c r="K12643">
        <v>0</v>
      </c>
      <c r="L12643" t="s">
        <v>273</v>
      </c>
      <c r="M12643">
        <v>-9</v>
      </c>
      <c r="N12643" t="s">
        <v>475</v>
      </c>
      <c r="O12643" t="s">
        <v>170</v>
      </c>
      <c r="P12643" t="s">
        <v>413</v>
      </c>
      <c r="R12643">
        <v>41.950012028120952</v>
      </c>
      <c r="S12643">
        <v>3165</v>
      </c>
      <c r="T12643">
        <v>40.225999573007428</v>
      </c>
      <c r="U12643">
        <v>43.663392207842165</v>
      </c>
    </row>
    <row r="12644" spans="1:21">
      <c r="A12644" t="s">
        <v>370</v>
      </c>
      <c r="B12644">
        <v>41</v>
      </c>
      <c r="C12644" t="s">
        <v>101</v>
      </c>
      <c r="D12644" t="s">
        <v>32</v>
      </c>
      <c r="E12644" t="s">
        <v>217</v>
      </c>
      <c r="F12644" t="s">
        <v>174</v>
      </c>
      <c r="G12644" t="s">
        <v>211</v>
      </c>
      <c r="H12644" t="s">
        <v>8</v>
      </c>
      <c r="I12644" t="s">
        <v>404</v>
      </c>
      <c r="J12644" t="s">
        <v>299</v>
      </c>
      <c r="K12644">
        <v>0</v>
      </c>
      <c r="L12644" t="s">
        <v>273</v>
      </c>
      <c r="M12644">
        <v>-9</v>
      </c>
      <c r="N12644" t="s">
        <v>475</v>
      </c>
      <c r="O12644" t="s">
        <v>176</v>
      </c>
      <c r="P12644" t="s">
        <v>413</v>
      </c>
      <c r="R12644">
        <v>40.102230036086503</v>
      </c>
      <c r="S12644">
        <v>1169</v>
      </c>
      <c r="T12644">
        <v>37.285932648884035</v>
      </c>
      <c r="U12644">
        <v>42.900066049082675</v>
      </c>
    </row>
    <row r="12645" spans="1:21">
      <c r="A12645" t="s">
        <v>370</v>
      </c>
      <c r="B12645">
        <v>41</v>
      </c>
      <c r="C12645" t="s">
        <v>101</v>
      </c>
      <c r="D12645" t="s">
        <v>32</v>
      </c>
      <c r="E12645" t="s">
        <v>217</v>
      </c>
      <c r="F12645" t="s">
        <v>174</v>
      </c>
      <c r="G12645" t="s">
        <v>211</v>
      </c>
      <c r="H12645" t="s">
        <v>17</v>
      </c>
      <c r="I12645" t="s">
        <v>404</v>
      </c>
      <c r="J12645" t="s">
        <v>300</v>
      </c>
      <c r="K12645">
        <v>0</v>
      </c>
      <c r="L12645" t="s">
        <v>273</v>
      </c>
      <c r="M12645">
        <v>-9</v>
      </c>
      <c r="N12645" t="s">
        <v>475</v>
      </c>
      <c r="O12645" t="s">
        <v>177</v>
      </c>
      <c r="P12645" t="s">
        <v>413</v>
      </c>
      <c r="R12645">
        <v>45.382502895608432</v>
      </c>
      <c r="S12645">
        <v>12261</v>
      </c>
      <c r="T12645">
        <v>44.499037560831688</v>
      </c>
      <c r="U12645">
        <v>46.261421878080384</v>
      </c>
    </row>
    <row r="12646" spans="1:21">
      <c r="A12646" t="s">
        <v>370</v>
      </c>
      <c r="B12646">
        <v>41</v>
      </c>
      <c r="C12646" t="s">
        <v>101</v>
      </c>
      <c r="D12646" t="s">
        <v>32</v>
      </c>
      <c r="E12646" t="s">
        <v>217</v>
      </c>
      <c r="F12646" t="s">
        <v>174</v>
      </c>
      <c r="G12646" t="s">
        <v>211</v>
      </c>
      <c r="H12646" t="s">
        <v>17</v>
      </c>
      <c r="I12646" t="s">
        <v>404</v>
      </c>
      <c r="J12646" t="s">
        <v>300</v>
      </c>
      <c r="K12646">
        <v>0</v>
      </c>
      <c r="L12646" t="s">
        <v>273</v>
      </c>
      <c r="M12646">
        <v>-9</v>
      </c>
      <c r="N12646" t="s">
        <v>475</v>
      </c>
      <c r="O12646" t="s">
        <v>170</v>
      </c>
      <c r="P12646" t="s">
        <v>413</v>
      </c>
      <c r="R12646">
        <v>44.0112037850908</v>
      </c>
      <c r="S12646">
        <v>19652</v>
      </c>
      <c r="T12646">
        <v>43.316001757981205</v>
      </c>
      <c r="U12646">
        <v>44.704015623816304</v>
      </c>
    </row>
    <row r="12647" spans="1:21">
      <c r="A12647" t="s">
        <v>370</v>
      </c>
      <c r="B12647">
        <v>41</v>
      </c>
      <c r="C12647" t="s">
        <v>101</v>
      </c>
      <c r="D12647" t="s">
        <v>32</v>
      </c>
      <c r="E12647" t="s">
        <v>217</v>
      </c>
      <c r="F12647" t="s">
        <v>174</v>
      </c>
      <c r="G12647" t="s">
        <v>211</v>
      </c>
      <c r="H12647" t="s">
        <v>17</v>
      </c>
      <c r="I12647" t="s">
        <v>404</v>
      </c>
      <c r="J12647" t="s">
        <v>300</v>
      </c>
      <c r="K12647">
        <v>0</v>
      </c>
      <c r="L12647" t="s">
        <v>273</v>
      </c>
      <c r="M12647">
        <v>-9</v>
      </c>
      <c r="N12647" t="s">
        <v>475</v>
      </c>
      <c r="O12647" t="s">
        <v>176</v>
      </c>
      <c r="P12647" t="s">
        <v>413</v>
      </c>
      <c r="R12647">
        <v>42.321015650533852</v>
      </c>
      <c r="S12647">
        <v>7391</v>
      </c>
      <c r="T12647">
        <v>41.192329404539521</v>
      </c>
      <c r="U12647">
        <v>43.444820274420145</v>
      </c>
    </row>
    <row r="12648" spans="1:21">
      <c r="A12648" t="s">
        <v>370</v>
      </c>
      <c r="B12648">
        <v>41</v>
      </c>
      <c r="C12648" t="s">
        <v>101</v>
      </c>
      <c r="D12648" t="s">
        <v>32</v>
      </c>
      <c r="E12648" t="s">
        <v>217</v>
      </c>
      <c r="F12648" t="s">
        <v>174</v>
      </c>
      <c r="G12648" t="s">
        <v>211</v>
      </c>
      <c r="H12648" t="s">
        <v>13</v>
      </c>
      <c r="I12648" t="s">
        <v>404</v>
      </c>
      <c r="J12648" t="s">
        <v>301</v>
      </c>
      <c r="K12648">
        <v>0</v>
      </c>
      <c r="L12648" t="s">
        <v>273</v>
      </c>
      <c r="M12648">
        <v>-9</v>
      </c>
      <c r="N12648" t="s">
        <v>475</v>
      </c>
      <c r="O12648" t="s">
        <v>177</v>
      </c>
      <c r="P12648" t="s">
        <v>413</v>
      </c>
      <c r="R12648">
        <v>48.755488786340692</v>
      </c>
      <c r="S12648">
        <v>3108</v>
      </c>
      <c r="T12648">
        <v>46.986234442947243</v>
      </c>
      <c r="U12648">
        <v>50.499933207769452</v>
      </c>
    </row>
    <row r="12649" spans="1:21">
      <c r="A12649" t="s">
        <v>370</v>
      </c>
      <c r="B12649">
        <v>41</v>
      </c>
      <c r="C12649" t="s">
        <v>101</v>
      </c>
      <c r="D12649" t="s">
        <v>32</v>
      </c>
      <c r="E12649" t="s">
        <v>217</v>
      </c>
      <c r="F12649" t="s">
        <v>174</v>
      </c>
      <c r="G12649" t="s">
        <v>211</v>
      </c>
      <c r="H12649" t="s">
        <v>13</v>
      </c>
      <c r="I12649" t="s">
        <v>404</v>
      </c>
      <c r="J12649" t="s">
        <v>301</v>
      </c>
      <c r="K12649">
        <v>0</v>
      </c>
      <c r="L12649" t="s">
        <v>273</v>
      </c>
      <c r="M12649">
        <v>-9</v>
      </c>
      <c r="N12649" t="s">
        <v>475</v>
      </c>
      <c r="O12649" t="s">
        <v>170</v>
      </c>
      <c r="P12649" t="s">
        <v>413</v>
      </c>
      <c r="R12649">
        <v>47.867640965930001</v>
      </c>
      <c r="S12649">
        <v>5089</v>
      </c>
      <c r="T12649">
        <v>46.488338156992967</v>
      </c>
      <c r="U12649">
        <v>49.232889506107554</v>
      </c>
    </row>
    <row r="12650" spans="1:21">
      <c r="A12650" t="s">
        <v>370</v>
      </c>
      <c r="B12650">
        <v>41</v>
      </c>
      <c r="C12650" t="s">
        <v>101</v>
      </c>
      <c r="D12650" t="s">
        <v>32</v>
      </c>
      <c r="E12650" t="s">
        <v>217</v>
      </c>
      <c r="F12650" t="s">
        <v>174</v>
      </c>
      <c r="G12650" t="s">
        <v>211</v>
      </c>
      <c r="H12650" t="s">
        <v>13</v>
      </c>
      <c r="I12650" t="s">
        <v>404</v>
      </c>
      <c r="J12650" t="s">
        <v>301</v>
      </c>
      <c r="K12650">
        <v>0</v>
      </c>
      <c r="L12650" t="s">
        <v>273</v>
      </c>
      <c r="M12650">
        <v>-9</v>
      </c>
      <c r="N12650" t="s">
        <v>475</v>
      </c>
      <c r="O12650" t="s">
        <v>176</v>
      </c>
      <c r="P12650" t="s">
        <v>413</v>
      </c>
      <c r="R12650">
        <v>46.961419713553092</v>
      </c>
      <c r="S12650">
        <v>1981</v>
      </c>
      <c r="T12650">
        <v>44.748052786253396</v>
      </c>
      <c r="U12650">
        <v>49.141618644633581</v>
      </c>
    </row>
    <row r="12651" spans="1:21">
      <c r="A12651" t="s">
        <v>370</v>
      </c>
      <c r="B12651">
        <v>41</v>
      </c>
      <c r="C12651" t="s">
        <v>101</v>
      </c>
      <c r="D12651" t="s">
        <v>32</v>
      </c>
      <c r="E12651" t="s">
        <v>217</v>
      </c>
      <c r="F12651" t="s">
        <v>174</v>
      </c>
      <c r="G12651" t="s">
        <v>211</v>
      </c>
      <c r="H12651" t="s">
        <v>25</v>
      </c>
      <c r="I12651" t="s">
        <v>404</v>
      </c>
      <c r="J12651" t="s">
        <v>302</v>
      </c>
      <c r="K12651">
        <v>0</v>
      </c>
      <c r="L12651" t="s">
        <v>273</v>
      </c>
      <c r="M12651">
        <v>-9</v>
      </c>
      <c r="N12651" t="s">
        <v>475</v>
      </c>
      <c r="O12651" t="s">
        <v>177</v>
      </c>
      <c r="P12651" t="s">
        <v>413</v>
      </c>
      <c r="R12651">
        <v>46.164906439465767</v>
      </c>
      <c r="S12651">
        <v>2692</v>
      </c>
      <c r="T12651">
        <v>44.271021627268283</v>
      </c>
      <c r="U12651">
        <v>48.036254044110891</v>
      </c>
    </row>
    <row r="12652" spans="1:21">
      <c r="A12652" t="s">
        <v>370</v>
      </c>
      <c r="B12652">
        <v>41</v>
      </c>
      <c r="C12652" t="s">
        <v>101</v>
      </c>
      <c r="D12652" t="s">
        <v>32</v>
      </c>
      <c r="E12652" t="s">
        <v>217</v>
      </c>
      <c r="F12652" t="s">
        <v>174</v>
      </c>
      <c r="G12652" t="s">
        <v>211</v>
      </c>
      <c r="H12652" t="s">
        <v>25</v>
      </c>
      <c r="I12652" t="s">
        <v>404</v>
      </c>
      <c r="J12652" t="s">
        <v>302</v>
      </c>
      <c r="K12652">
        <v>0</v>
      </c>
      <c r="L12652" t="s">
        <v>273</v>
      </c>
      <c r="M12652">
        <v>-9</v>
      </c>
      <c r="N12652" t="s">
        <v>475</v>
      </c>
      <c r="O12652" t="s">
        <v>176</v>
      </c>
      <c r="P12652" t="s">
        <v>413</v>
      </c>
      <c r="R12652">
        <v>44.574994936485588</v>
      </c>
      <c r="S12652">
        <v>1730</v>
      </c>
      <c r="T12652">
        <v>42.219437993078159</v>
      </c>
      <c r="U12652">
        <v>46.90137359727747</v>
      </c>
    </row>
    <row r="12653" spans="1:21">
      <c r="A12653" t="s">
        <v>370</v>
      </c>
      <c r="B12653">
        <v>41</v>
      </c>
      <c r="C12653" t="s">
        <v>101</v>
      </c>
      <c r="D12653" t="s">
        <v>32</v>
      </c>
      <c r="E12653" t="s">
        <v>217</v>
      </c>
      <c r="F12653" t="s">
        <v>174</v>
      </c>
      <c r="G12653" t="s">
        <v>211</v>
      </c>
      <c r="H12653" t="s">
        <v>25</v>
      </c>
      <c r="I12653" t="s">
        <v>404</v>
      </c>
      <c r="J12653" t="s">
        <v>302</v>
      </c>
      <c r="K12653">
        <v>0</v>
      </c>
      <c r="L12653" t="s">
        <v>273</v>
      </c>
      <c r="M12653">
        <v>-9</v>
      </c>
      <c r="N12653" t="s">
        <v>475</v>
      </c>
      <c r="O12653" t="s">
        <v>170</v>
      </c>
      <c r="P12653" t="s">
        <v>413</v>
      </c>
      <c r="R12653">
        <v>45.20923257649104</v>
      </c>
      <c r="S12653">
        <v>4422</v>
      </c>
      <c r="T12653">
        <v>43.736419678304586</v>
      </c>
      <c r="U12653">
        <v>46.669696773335502</v>
      </c>
    </row>
    <row r="12654" spans="1:21">
      <c r="A12654" t="s">
        <v>370</v>
      </c>
      <c r="B12654">
        <v>41</v>
      </c>
      <c r="C12654" t="s">
        <v>101</v>
      </c>
      <c r="D12654" t="s">
        <v>32</v>
      </c>
      <c r="E12654" t="s">
        <v>217</v>
      </c>
      <c r="F12654" t="s">
        <v>174</v>
      </c>
      <c r="G12654" t="s">
        <v>211</v>
      </c>
      <c r="H12654" t="s">
        <v>16</v>
      </c>
      <c r="I12654" t="s">
        <v>404</v>
      </c>
      <c r="J12654" t="s">
        <v>303</v>
      </c>
      <c r="K12654">
        <v>0</v>
      </c>
      <c r="L12654" t="s">
        <v>273</v>
      </c>
      <c r="M12654">
        <v>-9</v>
      </c>
      <c r="N12654" t="s">
        <v>475</v>
      </c>
      <c r="O12654" t="s">
        <v>177</v>
      </c>
      <c r="P12654" t="s">
        <v>413</v>
      </c>
      <c r="R12654">
        <v>49.008092155835769</v>
      </c>
      <c r="S12654">
        <v>2164</v>
      </c>
      <c r="T12654">
        <v>46.884459297375152</v>
      </c>
      <c r="U12654">
        <v>51.095370445933327</v>
      </c>
    </row>
    <row r="12655" spans="1:21">
      <c r="A12655" t="s">
        <v>370</v>
      </c>
      <c r="B12655">
        <v>41</v>
      </c>
      <c r="C12655" t="s">
        <v>101</v>
      </c>
      <c r="D12655" t="s">
        <v>32</v>
      </c>
      <c r="E12655" t="s">
        <v>217</v>
      </c>
      <c r="F12655" t="s">
        <v>174</v>
      </c>
      <c r="G12655" t="s">
        <v>211</v>
      </c>
      <c r="H12655" t="s">
        <v>16</v>
      </c>
      <c r="I12655" t="s">
        <v>404</v>
      </c>
      <c r="J12655" t="s">
        <v>303</v>
      </c>
      <c r="K12655">
        <v>0</v>
      </c>
      <c r="L12655" t="s">
        <v>273</v>
      </c>
      <c r="M12655">
        <v>-9</v>
      </c>
      <c r="N12655" t="s">
        <v>475</v>
      </c>
      <c r="O12655" t="s">
        <v>170</v>
      </c>
      <c r="P12655" t="s">
        <v>413</v>
      </c>
      <c r="R12655">
        <v>46.902231096780689</v>
      </c>
      <c r="S12655">
        <v>3346</v>
      </c>
      <c r="T12655">
        <v>45.201968859837734</v>
      </c>
      <c r="U12655">
        <v>48.582954994274715</v>
      </c>
    </row>
    <row r="12656" spans="1:21">
      <c r="A12656" t="s">
        <v>370</v>
      </c>
      <c r="B12656">
        <v>41</v>
      </c>
      <c r="C12656" t="s">
        <v>101</v>
      </c>
      <c r="D12656" t="s">
        <v>32</v>
      </c>
      <c r="E12656" t="s">
        <v>217</v>
      </c>
      <c r="F12656" t="s">
        <v>174</v>
      </c>
      <c r="G12656" t="s">
        <v>211</v>
      </c>
      <c r="H12656" t="s">
        <v>16</v>
      </c>
      <c r="I12656" t="s">
        <v>404</v>
      </c>
      <c r="J12656" t="s">
        <v>303</v>
      </c>
      <c r="K12656">
        <v>0</v>
      </c>
      <c r="L12656" t="s">
        <v>273</v>
      </c>
      <c r="M12656">
        <v>-9</v>
      </c>
      <c r="N12656" t="s">
        <v>475</v>
      </c>
      <c r="O12656" t="s">
        <v>176</v>
      </c>
      <c r="P12656" t="s">
        <v>413</v>
      </c>
      <c r="R12656">
        <v>43.175538256347309</v>
      </c>
      <c r="S12656">
        <v>1182</v>
      </c>
      <c r="T12656">
        <v>40.336528016109476</v>
      </c>
      <c r="U12656">
        <v>45.97948086825059</v>
      </c>
    </row>
    <row r="12657" spans="1:21">
      <c r="A12657" t="s">
        <v>370</v>
      </c>
      <c r="B12657">
        <v>41</v>
      </c>
      <c r="C12657" t="s">
        <v>101</v>
      </c>
      <c r="D12657" t="s">
        <v>32</v>
      </c>
      <c r="E12657" t="s">
        <v>217</v>
      </c>
      <c r="F12657" t="s">
        <v>174</v>
      </c>
      <c r="G12657" t="s">
        <v>211</v>
      </c>
      <c r="H12657" t="s">
        <v>5</v>
      </c>
      <c r="I12657" t="s">
        <v>404</v>
      </c>
      <c r="J12657" t="s">
        <v>304</v>
      </c>
      <c r="K12657">
        <v>0</v>
      </c>
      <c r="L12657" t="s">
        <v>273</v>
      </c>
      <c r="M12657">
        <v>-9</v>
      </c>
      <c r="N12657" t="s">
        <v>475</v>
      </c>
      <c r="O12657" t="s">
        <v>177</v>
      </c>
      <c r="P12657" t="s">
        <v>413</v>
      </c>
      <c r="R12657">
        <v>47.891086509757834</v>
      </c>
      <c r="S12657">
        <v>3465</v>
      </c>
      <c r="T12657">
        <v>46.217792821732168</v>
      </c>
      <c r="U12657">
        <v>49.543702055885426</v>
      </c>
    </row>
    <row r="12658" spans="1:21">
      <c r="A12658" t="s">
        <v>370</v>
      </c>
      <c r="B12658">
        <v>41</v>
      </c>
      <c r="C12658" t="s">
        <v>101</v>
      </c>
      <c r="D12658" t="s">
        <v>32</v>
      </c>
      <c r="E12658" t="s">
        <v>217</v>
      </c>
      <c r="F12658" t="s">
        <v>174</v>
      </c>
      <c r="G12658" t="s">
        <v>211</v>
      </c>
      <c r="H12658" t="s">
        <v>5</v>
      </c>
      <c r="I12658" t="s">
        <v>404</v>
      </c>
      <c r="J12658" t="s">
        <v>304</v>
      </c>
      <c r="K12658">
        <v>0</v>
      </c>
      <c r="L12658" t="s">
        <v>273</v>
      </c>
      <c r="M12658">
        <v>-9</v>
      </c>
      <c r="N12658" t="s">
        <v>475</v>
      </c>
      <c r="O12658" t="s">
        <v>170</v>
      </c>
      <c r="P12658" t="s">
        <v>413</v>
      </c>
      <c r="R12658">
        <v>47.09120028115391</v>
      </c>
      <c r="S12658">
        <v>5698</v>
      </c>
      <c r="T12658">
        <v>45.789484899792939</v>
      </c>
      <c r="U12658">
        <v>48.381226870704971</v>
      </c>
    </row>
    <row r="12659" spans="1:21">
      <c r="A12659" t="s">
        <v>370</v>
      </c>
      <c r="B12659">
        <v>41</v>
      </c>
      <c r="C12659" t="s">
        <v>101</v>
      </c>
      <c r="D12659" t="s">
        <v>32</v>
      </c>
      <c r="E12659" t="s">
        <v>217</v>
      </c>
      <c r="F12659" t="s">
        <v>174</v>
      </c>
      <c r="G12659" t="s">
        <v>211</v>
      </c>
      <c r="H12659" t="s">
        <v>5</v>
      </c>
      <c r="I12659" t="s">
        <v>404</v>
      </c>
      <c r="J12659" t="s">
        <v>304</v>
      </c>
      <c r="K12659">
        <v>0</v>
      </c>
      <c r="L12659" t="s">
        <v>273</v>
      </c>
      <c r="M12659">
        <v>-9</v>
      </c>
      <c r="N12659" t="s">
        <v>475</v>
      </c>
      <c r="O12659" t="s">
        <v>176</v>
      </c>
      <c r="P12659" t="s">
        <v>413</v>
      </c>
      <c r="R12659">
        <v>45.646344501982568</v>
      </c>
      <c r="S12659">
        <v>2233</v>
      </c>
      <c r="T12659">
        <v>43.568355008216024</v>
      </c>
      <c r="U12659">
        <v>47.698651297264526</v>
      </c>
    </row>
    <row r="12660" spans="1:21">
      <c r="A12660" t="s">
        <v>370</v>
      </c>
      <c r="B12660">
        <v>41</v>
      </c>
      <c r="C12660" t="s">
        <v>101</v>
      </c>
      <c r="D12660" t="s">
        <v>32</v>
      </c>
      <c r="E12660" t="s">
        <v>217</v>
      </c>
      <c r="F12660" t="s">
        <v>174</v>
      </c>
      <c r="G12660" t="s">
        <v>211</v>
      </c>
      <c r="H12660" t="s">
        <v>7</v>
      </c>
      <c r="I12660" t="s">
        <v>404</v>
      </c>
      <c r="J12660" t="s">
        <v>305</v>
      </c>
      <c r="K12660">
        <v>0</v>
      </c>
      <c r="L12660" t="s">
        <v>273</v>
      </c>
      <c r="M12660">
        <v>-9</v>
      </c>
      <c r="N12660" t="s">
        <v>475</v>
      </c>
      <c r="O12660" t="s">
        <v>177</v>
      </c>
      <c r="P12660" t="s">
        <v>413</v>
      </c>
      <c r="R12660">
        <v>47.106913117626817</v>
      </c>
      <c r="S12660">
        <v>3138</v>
      </c>
      <c r="T12660">
        <v>45.350267149601194</v>
      </c>
      <c r="U12660">
        <v>48.842312830444669</v>
      </c>
    </row>
    <row r="12661" spans="1:21">
      <c r="A12661" t="s">
        <v>370</v>
      </c>
      <c r="B12661">
        <v>41</v>
      </c>
      <c r="C12661" t="s">
        <v>101</v>
      </c>
      <c r="D12661" t="s">
        <v>32</v>
      </c>
      <c r="E12661" t="s">
        <v>217</v>
      </c>
      <c r="F12661" t="s">
        <v>174</v>
      </c>
      <c r="G12661" t="s">
        <v>211</v>
      </c>
      <c r="H12661" t="s">
        <v>7</v>
      </c>
      <c r="I12661" t="s">
        <v>404</v>
      </c>
      <c r="J12661" t="s">
        <v>305</v>
      </c>
      <c r="K12661">
        <v>0</v>
      </c>
      <c r="L12661" t="s">
        <v>273</v>
      </c>
      <c r="M12661">
        <v>-9</v>
      </c>
      <c r="N12661" t="s">
        <v>475</v>
      </c>
      <c r="O12661" t="s">
        <v>170</v>
      </c>
      <c r="P12661" t="s">
        <v>413</v>
      </c>
      <c r="R12661">
        <v>44.706591542700536</v>
      </c>
      <c r="S12661">
        <v>4872</v>
      </c>
      <c r="T12661">
        <v>43.305458527377681</v>
      </c>
      <c r="U12661">
        <v>46.097175192615687</v>
      </c>
    </row>
    <row r="12662" spans="1:21">
      <c r="A12662" t="s">
        <v>370</v>
      </c>
      <c r="B12662">
        <v>41</v>
      </c>
      <c r="C12662" t="s">
        <v>101</v>
      </c>
      <c r="D12662" t="s">
        <v>32</v>
      </c>
      <c r="E12662" t="s">
        <v>217</v>
      </c>
      <c r="F12662" t="s">
        <v>174</v>
      </c>
      <c r="G12662" t="s">
        <v>211</v>
      </c>
      <c r="H12662" t="s">
        <v>7</v>
      </c>
      <c r="I12662" t="s">
        <v>404</v>
      </c>
      <c r="J12662" t="s">
        <v>305</v>
      </c>
      <c r="K12662">
        <v>0</v>
      </c>
      <c r="L12662" t="s">
        <v>273</v>
      </c>
      <c r="M12662">
        <v>-9</v>
      </c>
      <c r="N12662" t="s">
        <v>475</v>
      </c>
      <c r="O12662" t="s">
        <v>176</v>
      </c>
      <c r="P12662" t="s">
        <v>413</v>
      </c>
      <c r="R12662">
        <v>41.056036033353969</v>
      </c>
      <c r="S12662">
        <v>1734</v>
      </c>
      <c r="T12662">
        <v>38.733901069587148</v>
      </c>
      <c r="U12662">
        <v>43.362127173513329</v>
      </c>
    </row>
    <row r="12663" spans="1:21">
      <c r="A12663" t="s">
        <v>370</v>
      </c>
      <c r="B12663">
        <v>41</v>
      </c>
      <c r="C12663" t="s">
        <v>101</v>
      </c>
      <c r="D12663" t="s">
        <v>32</v>
      </c>
      <c r="E12663" t="s">
        <v>217</v>
      </c>
      <c r="F12663" t="s">
        <v>174</v>
      </c>
      <c r="G12663" t="s">
        <v>211</v>
      </c>
      <c r="H12663" t="s">
        <v>15</v>
      </c>
      <c r="I12663" t="s">
        <v>404</v>
      </c>
      <c r="J12663" t="s">
        <v>306</v>
      </c>
      <c r="K12663">
        <v>0</v>
      </c>
      <c r="L12663" t="s">
        <v>273</v>
      </c>
      <c r="M12663">
        <v>-9</v>
      </c>
      <c r="N12663" t="s">
        <v>475</v>
      </c>
      <c r="O12663" t="s">
        <v>177</v>
      </c>
      <c r="P12663" t="s">
        <v>413</v>
      </c>
      <c r="R12663">
        <v>45.703259700353769</v>
      </c>
      <c r="S12663">
        <v>2452</v>
      </c>
      <c r="T12663">
        <v>43.720453502358311</v>
      </c>
      <c r="U12663">
        <v>47.662525575752234</v>
      </c>
    </row>
    <row r="12664" spans="1:21">
      <c r="A12664" t="s">
        <v>370</v>
      </c>
      <c r="B12664">
        <v>41</v>
      </c>
      <c r="C12664" t="s">
        <v>101</v>
      </c>
      <c r="D12664" t="s">
        <v>32</v>
      </c>
      <c r="E12664" t="s">
        <v>217</v>
      </c>
      <c r="F12664" t="s">
        <v>174</v>
      </c>
      <c r="G12664" t="s">
        <v>211</v>
      </c>
      <c r="H12664" t="s">
        <v>15</v>
      </c>
      <c r="I12664" t="s">
        <v>404</v>
      </c>
      <c r="J12664" t="s">
        <v>306</v>
      </c>
      <c r="K12664">
        <v>0</v>
      </c>
      <c r="L12664" t="s">
        <v>273</v>
      </c>
      <c r="M12664">
        <v>-9</v>
      </c>
      <c r="N12664" t="s">
        <v>475</v>
      </c>
      <c r="O12664" t="s">
        <v>176</v>
      </c>
      <c r="P12664" t="s">
        <v>413</v>
      </c>
      <c r="R12664">
        <v>43.642380200569519</v>
      </c>
      <c r="S12664">
        <v>1408</v>
      </c>
      <c r="T12664">
        <v>41.037846268297024</v>
      </c>
      <c r="U12664">
        <v>46.215326782064501</v>
      </c>
    </row>
    <row r="12665" spans="1:21">
      <c r="A12665" t="s">
        <v>370</v>
      </c>
      <c r="B12665">
        <v>41</v>
      </c>
      <c r="C12665" t="s">
        <v>101</v>
      </c>
      <c r="D12665" t="s">
        <v>32</v>
      </c>
      <c r="E12665" t="s">
        <v>217</v>
      </c>
      <c r="F12665" t="s">
        <v>174</v>
      </c>
      <c r="G12665" t="s">
        <v>211</v>
      </c>
      <c r="H12665" t="s">
        <v>15</v>
      </c>
      <c r="I12665" t="s">
        <v>404</v>
      </c>
      <c r="J12665" t="s">
        <v>306</v>
      </c>
      <c r="K12665">
        <v>0</v>
      </c>
      <c r="L12665" t="s">
        <v>273</v>
      </c>
      <c r="M12665">
        <v>-9</v>
      </c>
      <c r="N12665" t="s">
        <v>475</v>
      </c>
      <c r="O12665" t="s">
        <v>170</v>
      </c>
      <c r="P12665" t="s">
        <v>413</v>
      </c>
      <c r="R12665">
        <v>44.583621056509855</v>
      </c>
      <c r="S12665">
        <v>3860</v>
      </c>
      <c r="T12665">
        <v>43.009365340513163</v>
      </c>
      <c r="U12665">
        <v>46.144768358092328</v>
      </c>
    </row>
    <row r="12666" spans="1:21">
      <c r="A12666" t="s">
        <v>370</v>
      </c>
      <c r="B12666">
        <v>41</v>
      </c>
      <c r="C12666" t="s">
        <v>101</v>
      </c>
      <c r="D12666" t="s">
        <v>32</v>
      </c>
      <c r="E12666" t="s">
        <v>217</v>
      </c>
      <c r="F12666" t="s">
        <v>174</v>
      </c>
      <c r="G12666" t="s">
        <v>211</v>
      </c>
      <c r="H12666" t="s">
        <v>19</v>
      </c>
      <c r="I12666" t="s">
        <v>404</v>
      </c>
      <c r="J12666" t="s">
        <v>307</v>
      </c>
      <c r="K12666">
        <v>0</v>
      </c>
      <c r="L12666" t="s">
        <v>273</v>
      </c>
      <c r="M12666">
        <v>-9</v>
      </c>
      <c r="N12666" t="s">
        <v>475</v>
      </c>
      <c r="O12666" t="s">
        <v>177</v>
      </c>
      <c r="P12666" t="s">
        <v>413</v>
      </c>
      <c r="R12666">
        <v>53.481452677009742</v>
      </c>
      <c r="S12666">
        <v>1467</v>
      </c>
      <c r="T12666">
        <v>50.893859508160219</v>
      </c>
      <c r="U12666">
        <v>55.996336036662164</v>
      </c>
    </row>
    <row r="12667" spans="1:21">
      <c r="A12667" t="s">
        <v>370</v>
      </c>
      <c r="B12667">
        <v>41</v>
      </c>
      <c r="C12667" t="s">
        <v>101</v>
      </c>
      <c r="D12667" t="s">
        <v>32</v>
      </c>
      <c r="E12667" t="s">
        <v>217</v>
      </c>
      <c r="F12667" t="s">
        <v>174</v>
      </c>
      <c r="G12667" t="s">
        <v>211</v>
      </c>
      <c r="H12667" t="s">
        <v>19</v>
      </c>
      <c r="I12667" t="s">
        <v>404</v>
      </c>
      <c r="J12667" t="s">
        <v>307</v>
      </c>
      <c r="K12667">
        <v>0</v>
      </c>
      <c r="L12667" t="s">
        <v>273</v>
      </c>
      <c r="M12667">
        <v>-9</v>
      </c>
      <c r="N12667" t="s">
        <v>475</v>
      </c>
      <c r="O12667" t="s">
        <v>170</v>
      </c>
      <c r="P12667" t="s">
        <v>413</v>
      </c>
      <c r="R12667">
        <v>52.591149935109136</v>
      </c>
      <c r="S12667">
        <v>2206</v>
      </c>
      <c r="T12667">
        <v>50.485179443456133</v>
      </c>
      <c r="U12667">
        <v>54.651259535117291</v>
      </c>
    </row>
    <row r="12668" spans="1:21">
      <c r="A12668" t="s">
        <v>370</v>
      </c>
      <c r="B12668">
        <v>41</v>
      </c>
      <c r="C12668" t="s">
        <v>101</v>
      </c>
      <c r="D12668" t="s">
        <v>32</v>
      </c>
      <c r="E12668" t="s">
        <v>217</v>
      </c>
      <c r="F12668" t="s">
        <v>174</v>
      </c>
      <c r="G12668" t="s">
        <v>211</v>
      </c>
      <c r="H12668" t="s">
        <v>19</v>
      </c>
      <c r="I12668" t="s">
        <v>404</v>
      </c>
      <c r="J12668" t="s">
        <v>307</v>
      </c>
      <c r="K12668">
        <v>0</v>
      </c>
      <c r="L12668" t="s">
        <v>273</v>
      </c>
      <c r="M12668">
        <v>-9</v>
      </c>
      <c r="N12668" t="s">
        <v>475</v>
      </c>
      <c r="O12668" t="s">
        <v>176</v>
      </c>
      <c r="P12668" t="s">
        <v>413</v>
      </c>
      <c r="R12668">
        <v>50.508578807384275</v>
      </c>
      <c r="S12668">
        <v>739</v>
      </c>
      <c r="T12668">
        <v>46.848126079267793</v>
      </c>
      <c r="U12668">
        <v>54.050082898170395</v>
      </c>
    </row>
    <row r="12669" spans="1:21">
      <c r="A12669" t="s">
        <v>370</v>
      </c>
      <c r="B12669">
        <v>41</v>
      </c>
      <c r="C12669" t="s">
        <v>101</v>
      </c>
      <c r="D12669" t="s">
        <v>32</v>
      </c>
      <c r="E12669" t="s">
        <v>217</v>
      </c>
      <c r="F12669" t="s">
        <v>174</v>
      </c>
      <c r="G12669" t="s">
        <v>211</v>
      </c>
      <c r="H12669" t="s">
        <v>14</v>
      </c>
      <c r="I12669" t="s">
        <v>404</v>
      </c>
      <c r="J12669" t="s">
        <v>308</v>
      </c>
      <c r="K12669">
        <v>0</v>
      </c>
      <c r="L12669" t="s">
        <v>273</v>
      </c>
      <c r="M12669">
        <v>-9</v>
      </c>
      <c r="N12669" t="s">
        <v>475</v>
      </c>
      <c r="O12669" t="s">
        <v>177</v>
      </c>
      <c r="P12669" t="s">
        <v>413</v>
      </c>
      <c r="R12669">
        <v>45.764225718631558</v>
      </c>
      <c r="S12669">
        <v>2551</v>
      </c>
      <c r="T12669">
        <v>43.820192584071172</v>
      </c>
      <c r="U12669">
        <v>47.685478398474181</v>
      </c>
    </row>
    <row r="12670" spans="1:21">
      <c r="A12670" t="s">
        <v>370</v>
      </c>
      <c r="B12670">
        <v>41</v>
      </c>
      <c r="C12670" t="s">
        <v>101</v>
      </c>
      <c r="D12670" t="s">
        <v>32</v>
      </c>
      <c r="E12670" t="s">
        <v>217</v>
      </c>
      <c r="F12670" t="s">
        <v>174</v>
      </c>
      <c r="G12670" t="s">
        <v>211</v>
      </c>
      <c r="H12670" t="s">
        <v>14</v>
      </c>
      <c r="I12670" t="s">
        <v>404</v>
      </c>
      <c r="J12670" t="s">
        <v>308</v>
      </c>
      <c r="K12670">
        <v>0</v>
      </c>
      <c r="L12670" t="s">
        <v>273</v>
      </c>
      <c r="M12670">
        <v>-9</v>
      </c>
      <c r="N12670" t="s">
        <v>475</v>
      </c>
      <c r="O12670" t="s">
        <v>170</v>
      </c>
      <c r="P12670" t="s">
        <v>413</v>
      </c>
      <c r="R12670">
        <v>44.522313411065284</v>
      </c>
      <c r="S12670">
        <v>4072</v>
      </c>
      <c r="T12670">
        <v>42.98998927287596</v>
      </c>
      <c r="U12670">
        <v>46.042307314843569</v>
      </c>
    </row>
    <row r="12671" spans="1:21">
      <c r="A12671" t="s">
        <v>370</v>
      </c>
      <c r="B12671">
        <v>41</v>
      </c>
      <c r="C12671" t="s">
        <v>101</v>
      </c>
      <c r="D12671" t="s">
        <v>32</v>
      </c>
      <c r="E12671" t="s">
        <v>217</v>
      </c>
      <c r="F12671" t="s">
        <v>174</v>
      </c>
      <c r="G12671" t="s">
        <v>211</v>
      </c>
      <c r="H12671" t="s">
        <v>14</v>
      </c>
      <c r="I12671" t="s">
        <v>404</v>
      </c>
      <c r="J12671" t="s">
        <v>308</v>
      </c>
      <c r="K12671">
        <v>0</v>
      </c>
      <c r="L12671" t="s">
        <v>273</v>
      </c>
      <c r="M12671">
        <v>-9</v>
      </c>
      <c r="N12671" t="s">
        <v>475</v>
      </c>
      <c r="O12671" t="s">
        <v>176</v>
      </c>
      <c r="P12671" t="s">
        <v>413</v>
      </c>
      <c r="R12671">
        <v>43.505127833301238</v>
      </c>
      <c r="S12671">
        <v>1521</v>
      </c>
      <c r="T12671">
        <v>41.000844193635075</v>
      </c>
      <c r="U12671">
        <v>45.980743448462611</v>
      </c>
    </row>
    <row r="12672" spans="1:21">
      <c r="A12672" t="s">
        <v>370</v>
      </c>
      <c r="B12672">
        <v>41</v>
      </c>
      <c r="C12672" t="s">
        <v>101</v>
      </c>
      <c r="D12672" t="s">
        <v>32</v>
      </c>
      <c r="E12672" t="s">
        <v>217</v>
      </c>
      <c r="F12672" t="s">
        <v>174</v>
      </c>
      <c r="G12672" t="s">
        <v>211</v>
      </c>
      <c r="H12672" t="s">
        <v>10</v>
      </c>
      <c r="I12672" t="s">
        <v>404</v>
      </c>
      <c r="J12672" t="s">
        <v>309</v>
      </c>
      <c r="K12672">
        <v>0</v>
      </c>
      <c r="L12672" t="s">
        <v>273</v>
      </c>
      <c r="M12672">
        <v>-9</v>
      </c>
      <c r="N12672" t="s">
        <v>475</v>
      </c>
      <c r="O12672" t="s">
        <v>177</v>
      </c>
      <c r="P12672" t="s">
        <v>413</v>
      </c>
      <c r="R12672">
        <v>44.210993389274421</v>
      </c>
      <c r="S12672">
        <v>2601</v>
      </c>
      <c r="T12672">
        <v>42.293780776419887</v>
      </c>
      <c r="U12672">
        <v>46.10967987990032</v>
      </c>
    </row>
    <row r="12673" spans="1:21">
      <c r="A12673" t="s">
        <v>370</v>
      </c>
      <c r="B12673">
        <v>41</v>
      </c>
      <c r="C12673" t="s">
        <v>101</v>
      </c>
      <c r="D12673" t="s">
        <v>32</v>
      </c>
      <c r="E12673" t="s">
        <v>217</v>
      </c>
      <c r="F12673" t="s">
        <v>174</v>
      </c>
      <c r="G12673" t="s">
        <v>211</v>
      </c>
      <c r="H12673" t="s">
        <v>10</v>
      </c>
      <c r="I12673" t="s">
        <v>404</v>
      </c>
      <c r="J12673" t="s">
        <v>309</v>
      </c>
      <c r="K12673">
        <v>0</v>
      </c>
      <c r="L12673" t="s">
        <v>273</v>
      </c>
      <c r="M12673">
        <v>-9</v>
      </c>
      <c r="N12673" t="s">
        <v>475</v>
      </c>
      <c r="O12673" t="s">
        <v>170</v>
      </c>
      <c r="P12673" t="s">
        <v>413</v>
      </c>
      <c r="R12673">
        <v>42.730110748077486</v>
      </c>
      <c r="S12673">
        <v>4094</v>
      </c>
      <c r="T12673">
        <v>41.210400439162214</v>
      </c>
      <c r="U12673">
        <v>44.240368740301143</v>
      </c>
    </row>
    <row r="12674" spans="1:21">
      <c r="A12674" t="s">
        <v>370</v>
      </c>
      <c r="B12674">
        <v>41</v>
      </c>
      <c r="C12674" t="s">
        <v>101</v>
      </c>
      <c r="D12674" t="s">
        <v>32</v>
      </c>
      <c r="E12674" t="s">
        <v>217</v>
      </c>
      <c r="F12674" t="s">
        <v>174</v>
      </c>
      <c r="G12674" t="s">
        <v>211</v>
      </c>
      <c r="H12674" t="s">
        <v>10</v>
      </c>
      <c r="I12674" t="s">
        <v>404</v>
      </c>
      <c r="J12674" t="s">
        <v>309</v>
      </c>
      <c r="K12674">
        <v>0</v>
      </c>
      <c r="L12674" t="s">
        <v>273</v>
      </c>
      <c r="M12674">
        <v>-9</v>
      </c>
      <c r="N12674" t="s">
        <v>475</v>
      </c>
      <c r="O12674" t="s">
        <v>176</v>
      </c>
      <c r="P12674" t="s">
        <v>413</v>
      </c>
      <c r="R12674">
        <v>41.310473373408627</v>
      </c>
      <c r="S12674">
        <v>1493</v>
      </c>
      <c r="T12674">
        <v>38.804626184826574</v>
      </c>
      <c r="U12674">
        <v>43.796594050705842</v>
      </c>
    </row>
    <row r="12675" spans="1:21">
      <c r="A12675" t="s">
        <v>370</v>
      </c>
      <c r="B12675">
        <v>41</v>
      </c>
      <c r="C12675" t="s">
        <v>101</v>
      </c>
      <c r="D12675" t="s">
        <v>32</v>
      </c>
      <c r="E12675" t="s">
        <v>217</v>
      </c>
      <c r="F12675" t="s">
        <v>174</v>
      </c>
      <c r="G12675" t="s">
        <v>211</v>
      </c>
      <c r="H12675" t="s">
        <v>93</v>
      </c>
      <c r="I12675" t="s">
        <v>173</v>
      </c>
      <c r="J12675" t="s">
        <v>310</v>
      </c>
      <c r="K12675">
        <v>0</v>
      </c>
      <c r="L12675" t="s">
        <v>273</v>
      </c>
      <c r="M12675">
        <v>-9</v>
      </c>
      <c r="N12675" t="s">
        <v>475</v>
      </c>
      <c r="O12675" t="s">
        <v>170</v>
      </c>
      <c r="P12675" t="s">
        <v>413</v>
      </c>
      <c r="R12675">
        <v>44.719736714966217</v>
      </c>
      <c r="S12675">
        <v>121474</v>
      </c>
      <c r="T12675">
        <v>44.439919139106657</v>
      </c>
      <c r="U12675">
        <v>44.999130159569731</v>
      </c>
    </row>
    <row r="12676" spans="1:21">
      <c r="A12676" t="s">
        <v>370</v>
      </c>
      <c r="B12676">
        <v>41</v>
      </c>
      <c r="C12676" t="s">
        <v>101</v>
      </c>
      <c r="D12676" t="s">
        <v>32</v>
      </c>
      <c r="E12676" t="s">
        <v>217</v>
      </c>
      <c r="F12676" t="s">
        <v>174</v>
      </c>
      <c r="G12676" t="s">
        <v>211</v>
      </c>
      <c r="H12676" t="s">
        <v>93</v>
      </c>
      <c r="I12676" t="s">
        <v>173</v>
      </c>
      <c r="J12676" t="s">
        <v>310</v>
      </c>
      <c r="K12676">
        <v>0</v>
      </c>
      <c r="L12676" t="s">
        <v>273</v>
      </c>
      <c r="M12676">
        <v>-9</v>
      </c>
      <c r="N12676" t="s">
        <v>475</v>
      </c>
      <c r="O12676" t="s">
        <v>177</v>
      </c>
      <c r="P12676" t="s">
        <v>413</v>
      </c>
      <c r="R12676">
        <v>45.857291527001678</v>
      </c>
      <c r="S12676">
        <v>75109</v>
      </c>
      <c r="T12676">
        <v>45.500548337499794</v>
      </c>
      <c r="U12676">
        <v>46.213252029680341</v>
      </c>
    </row>
    <row r="12677" spans="1:21">
      <c r="A12677" t="s">
        <v>370</v>
      </c>
      <c r="B12677">
        <v>41</v>
      </c>
      <c r="C12677" t="s">
        <v>101</v>
      </c>
      <c r="D12677" t="s">
        <v>32</v>
      </c>
      <c r="E12677" t="s">
        <v>217</v>
      </c>
      <c r="F12677" t="s">
        <v>174</v>
      </c>
      <c r="G12677" t="s">
        <v>211</v>
      </c>
      <c r="H12677" t="s">
        <v>93</v>
      </c>
      <c r="I12677" t="s">
        <v>173</v>
      </c>
      <c r="J12677" t="s">
        <v>310</v>
      </c>
      <c r="K12677">
        <v>0</v>
      </c>
      <c r="L12677" t="s">
        <v>273</v>
      </c>
      <c r="M12677">
        <v>-9</v>
      </c>
      <c r="N12677" t="s">
        <v>475</v>
      </c>
      <c r="O12677" t="s">
        <v>176</v>
      </c>
      <c r="P12677" t="s">
        <v>413</v>
      </c>
      <c r="R12677">
        <v>43.246160695955119</v>
      </c>
      <c r="S12677">
        <v>46365</v>
      </c>
      <c r="T12677">
        <v>42.794762434932188</v>
      </c>
      <c r="U12677">
        <v>43.696651748027584</v>
      </c>
    </row>
    <row r="12678" spans="1:21">
      <c r="A12678" t="s">
        <v>372</v>
      </c>
      <c r="B12678">
        <v>42</v>
      </c>
      <c r="C12678" t="s">
        <v>101</v>
      </c>
      <c r="D12678" t="s">
        <v>37</v>
      </c>
      <c r="E12678" t="s">
        <v>216</v>
      </c>
      <c r="F12678" t="s">
        <v>174</v>
      </c>
      <c r="G12678" t="s">
        <v>215</v>
      </c>
      <c r="H12678" t="s">
        <v>22</v>
      </c>
      <c r="I12678" t="s">
        <v>404</v>
      </c>
      <c r="J12678" t="s">
        <v>265</v>
      </c>
      <c r="K12678">
        <v>1</v>
      </c>
      <c r="L12678" t="s">
        <v>273</v>
      </c>
      <c r="M12678">
        <v>0</v>
      </c>
      <c r="N12678" t="s">
        <v>392</v>
      </c>
      <c r="O12678" t="s">
        <v>176</v>
      </c>
      <c r="P12678" t="s">
        <v>493</v>
      </c>
      <c r="R12678">
        <v>62.738895724000002</v>
      </c>
      <c r="S12678">
        <v>10706</v>
      </c>
      <c r="T12678">
        <v>61.891096730000001</v>
      </c>
      <c r="U12678">
        <v>63.573776737000003</v>
      </c>
    </row>
    <row r="12679" spans="1:21">
      <c r="A12679" t="s">
        <v>372</v>
      </c>
      <c r="B12679">
        <v>42</v>
      </c>
      <c r="C12679" t="s">
        <v>101</v>
      </c>
      <c r="D12679" t="s">
        <v>37</v>
      </c>
      <c r="E12679" t="s">
        <v>216</v>
      </c>
      <c r="F12679" t="s">
        <v>174</v>
      </c>
      <c r="G12679" t="s">
        <v>215</v>
      </c>
      <c r="H12679" t="s">
        <v>22</v>
      </c>
      <c r="I12679" t="s">
        <v>404</v>
      </c>
      <c r="J12679" t="s">
        <v>265</v>
      </c>
      <c r="K12679">
        <v>1</v>
      </c>
      <c r="L12679" t="s">
        <v>273</v>
      </c>
      <c r="M12679">
        <v>0</v>
      </c>
      <c r="N12679" t="s">
        <v>392</v>
      </c>
      <c r="O12679" t="s">
        <v>170</v>
      </c>
      <c r="P12679" t="s">
        <v>493</v>
      </c>
      <c r="R12679">
        <v>61.229215619000001</v>
      </c>
      <c r="S12679">
        <v>20292</v>
      </c>
      <c r="T12679">
        <v>60.611971009000001</v>
      </c>
      <c r="U12679">
        <v>61.840065070999998</v>
      </c>
    </row>
    <row r="12680" spans="1:21">
      <c r="A12680" t="s">
        <v>372</v>
      </c>
      <c r="B12680">
        <v>42</v>
      </c>
      <c r="C12680" t="s">
        <v>101</v>
      </c>
      <c r="D12680" t="s">
        <v>37</v>
      </c>
      <c r="E12680" t="s">
        <v>216</v>
      </c>
      <c r="F12680" t="s">
        <v>174</v>
      </c>
      <c r="G12680" t="s">
        <v>215</v>
      </c>
      <c r="H12680" t="s">
        <v>22</v>
      </c>
      <c r="I12680" t="s">
        <v>404</v>
      </c>
      <c r="J12680" t="s">
        <v>265</v>
      </c>
      <c r="K12680">
        <v>1</v>
      </c>
      <c r="L12680" t="s">
        <v>273</v>
      </c>
      <c r="M12680">
        <v>0</v>
      </c>
      <c r="N12680" t="s">
        <v>392</v>
      </c>
      <c r="O12680" t="s">
        <v>177</v>
      </c>
      <c r="P12680" t="s">
        <v>493</v>
      </c>
      <c r="R12680">
        <v>59.655983806999998</v>
      </c>
      <c r="S12680">
        <v>9586</v>
      </c>
      <c r="T12680">
        <v>58.749386498</v>
      </c>
      <c r="U12680">
        <v>60.549868951999997</v>
      </c>
    </row>
    <row r="12681" spans="1:21">
      <c r="A12681" t="s">
        <v>372</v>
      </c>
      <c r="B12681">
        <v>42</v>
      </c>
      <c r="C12681" t="s">
        <v>101</v>
      </c>
      <c r="D12681" t="s">
        <v>37</v>
      </c>
      <c r="E12681" t="s">
        <v>216</v>
      </c>
      <c r="F12681" t="s">
        <v>174</v>
      </c>
      <c r="G12681" t="s">
        <v>215</v>
      </c>
      <c r="H12681" t="s">
        <v>24</v>
      </c>
      <c r="I12681" t="s">
        <v>404</v>
      </c>
      <c r="J12681" t="s">
        <v>266</v>
      </c>
      <c r="K12681">
        <v>1</v>
      </c>
      <c r="L12681" t="s">
        <v>273</v>
      </c>
      <c r="M12681">
        <v>0</v>
      </c>
      <c r="N12681" t="s">
        <v>392</v>
      </c>
      <c r="O12681" t="s">
        <v>176</v>
      </c>
      <c r="P12681" t="s">
        <v>493</v>
      </c>
      <c r="R12681">
        <v>61.720271121000003</v>
      </c>
      <c r="S12681">
        <v>1702</v>
      </c>
      <c r="T12681">
        <v>59.661022627999998</v>
      </c>
      <c r="U12681">
        <v>63.708404207000001</v>
      </c>
    </row>
    <row r="12682" spans="1:21">
      <c r="A12682" t="s">
        <v>372</v>
      </c>
      <c r="B12682">
        <v>42</v>
      </c>
      <c r="C12682" t="s">
        <v>101</v>
      </c>
      <c r="D12682" t="s">
        <v>37</v>
      </c>
      <c r="E12682" t="s">
        <v>216</v>
      </c>
      <c r="F12682" t="s">
        <v>174</v>
      </c>
      <c r="G12682" t="s">
        <v>215</v>
      </c>
      <c r="H12682" t="s">
        <v>24</v>
      </c>
      <c r="I12682" t="s">
        <v>404</v>
      </c>
      <c r="J12682" t="s">
        <v>266</v>
      </c>
      <c r="K12682">
        <v>1</v>
      </c>
      <c r="L12682" t="s">
        <v>273</v>
      </c>
      <c r="M12682">
        <v>0</v>
      </c>
      <c r="N12682" t="s">
        <v>392</v>
      </c>
      <c r="O12682" t="s">
        <v>170</v>
      </c>
      <c r="P12682" t="s">
        <v>493</v>
      </c>
      <c r="R12682">
        <v>59.887062839000002</v>
      </c>
      <c r="S12682">
        <v>3187</v>
      </c>
      <c r="T12682">
        <v>58.404865889</v>
      </c>
      <c r="U12682">
        <v>61.335199047000003</v>
      </c>
    </row>
    <row r="12683" spans="1:21">
      <c r="A12683" t="s">
        <v>372</v>
      </c>
      <c r="B12683">
        <v>42</v>
      </c>
      <c r="C12683" t="s">
        <v>101</v>
      </c>
      <c r="D12683" t="s">
        <v>37</v>
      </c>
      <c r="E12683" t="s">
        <v>216</v>
      </c>
      <c r="F12683" t="s">
        <v>174</v>
      </c>
      <c r="G12683" t="s">
        <v>215</v>
      </c>
      <c r="H12683" t="s">
        <v>24</v>
      </c>
      <c r="I12683" t="s">
        <v>404</v>
      </c>
      <c r="J12683" t="s">
        <v>266</v>
      </c>
      <c r="K12683">
        <v>1</v>
      </c>
      <c r="L12683" t="s">
        <v>273</v>
      </c>
      <c r="M12683">
        <v>0</v>
      </c>
      <c r="N12683" t="s">
        <v>392</v>
      </c>
      <c r="O12683" t="s">
        <v>177</v>
      </c>
      <c r="P12683" t="s">
        <v>493</v>
      </c>
      <c r="R12683">
        <v>58.057768003</v>
      </c>
      <c r="S12683">
        <v>1485</v>
      </c>
      <c r="T12683">
        <v>55.889018243000002</v>
      </c>
      <c r="U12683">
        <v>60.160617735999999</v>
      </c>
    </row>
    <row r="12684" spans="1:21">
      <c r="A12684" t="s">
        <v>372</v>
      </c>
      <c r="B12684">
        <v>42</v>
      </c>
      <c r="C12684" t="s">
        <v>101</v>
      </c>
      <c r="D12684" t="s">
        <v>37</v>
      </c>
      <c r="E12684" t="s">
        <v>216</v>
      </c>
      <c r="F12684" t="s">
        <v>174</v>
      </c>
      <c r="G12684" t="s">
        <v>215</v>
      </c>
      <c r="H12684" t="s">
        <v>23</v>
      </c>
      <c r="I12684" t="s">
        <v>404</v>
      </c>
      <c r="J12684" t="s">
        <v>267</v>
      </c>
      <c r="K12684">
        <v>1</v>
      </c>
      <c r="L12684" t="s">
        <v>273</v>
      </c>
      <c r="M12684">
        <v>0</v>
      </c>
      <c r="N12684" t="s">
        <v>392</v>
      </c>
      <c r="O12684" t="s">
        <v>176</v>
      </c>
      <c r="P12684" t="s">
        <v>493</v>
      </c>
      <c r="R12684">
        <v>59.785068191999997</v>
      </c>
      <c r="S12684">
        <v>1615</v>
      </c>
      <c r="T12684">
        <v>57.558195703000003</v>
      </c>
      <c r="U12684">
        <v>61.936318956000001</v>
      </c>
    </row>
    <row r="12685" spans="1:21">
      <c r="A12685" t="s">
        <v>372</v>
      </c>
      <c r="B12685">
        <v>42</v>
      </c>
      <c r="C12685" t="s">
        <v>101</v>
      </c>
      <c r="D12685" t="s">
        <v>37</v>
      </c>
      <c r="E12685" t="s">
        <v>216</v>
      </c>
      <c r="F12685" t="s">
        <v>174</v>
      </c>
      <c r="G12685" t="s">
        <v>215</v>
      </c>
      <c r="H12685" t="s">
        <v>23</v>
      </c>
      <c r="I12685" t="s">
        <v>404</v>
      </c>
      <c r="J12685" t="s">
        <v>267</v>
      </c>
      <c r="K12685">
        <v>1</v>
      </c>
      <c r="L12685" t="s">
        <v>273</v>
      </c>
      <c r="M12685">
        <v>0</v>
      </c>
      <c r="N12685" t="s">
        <v>392</v>
      </c>
      <c r="O12685" t="s">
        <v>170</v>
      </c>
      <c r="P12685" t="s">
        <v>493</v>
      </c>
      <c r="R12685">
        <v>58.364940185999998</v>
      </c>
      <c r="S12685">
        <v>3004</v>
      </c>
      <c r="T12685">
        <v>56.754842402999998</v>
      </c>
      <c r="U12685">
        <v>59.937849315000001</v>
      </c>
    </row>
    <row r="12686" spans="1:21">
      <c r="A12686" t="s">
        <v>372</v>
      </c>
      <c r="B12686">
        <v>42</v>
      </c>
      <c r="C12686" t="s">
        <v>101</v>
      </c>
      <c r="D12686" t="s">
        <v>37</v>
      </c>
      <c r="E12686" t="s">
        <v>216</v>
      </c>
      <c r="F12686" t="s">
        <v>174</v>
      </c>
      <c r="G12686" t="s">
        <v>215</v>
      </c>
      <c r="H12686" t="s">
        <v>23</v>
      </c>
      <c r="I12686" t="s">
        <v>404</v>
      </c>
      <c r="J12686" t="s">
        <v>267</v>
      </c>
      <c r="K12686">
        <v>1</v>
      </c>
      <c r="L12686" t="s">
        <v>273</v>
      </c>
      <c r="M12686">
        <v>0</v>
      </c>
      <c r="N12686" t="s">
        <v>392</v>
      </c>
      <c r="O12686" t="s">
        <v>177</v>
      </c>
      <c r="P12686" t="s">
        <v>493</v>
      </c>
      <c r="R12686">
        <v>56.848399833000002</v>
      </c>
      <c r="S12686">
        <v>1389</v>
      </c>
      <c r="T12686">
        <v>54.480086888999999</v>
      </c>
      <c r="U12686">
        <v>59.143070539</v>
      </c>
    </row>
    <row r="12687" spans="1:21">
      <c r="A12687" t="s">
        <v>372</v>
      </c>
      <c r="B12687">
        <v>42</v>
      </c>
      <c r="C12687" t="s">
        <v>101</v>
      </c>
      <c r="D12687" t="s">
        <v>37</v>
      </c>
      <c r="E12687" t="s">
        <v>216</v>
      </c>
      <c r="F12687" t="s">
        <v>174</v>
      </c>
      <c r="G12687" t="s">
        <v>215</v>
      </c>
      <c r="H12687" t="s">
        <v>18</v>
      </c>
      <c r="I12687" t="s">
        <v>404</v>
      </c>
      <c r="J12687" t="s">
        <v>268</v>
      </c>
      <c r="K12687">
        <v>1</v>
      </c>
      <c r="L12687" t="s">
        <v>273</v>
      </c>
      <c r="M12687">
        <v>0</v>
      </c>
      <c r="N12687" t="s">
        <v>392</v>
      </c>
      <c r="O12687" t="s">
        <v>176</v>
      </c>
      <c r="P12687" t="s">
        <v>493</v>
      </c>
      <c r="R12687">
        <v>63.755536636000002</v>
      </c>
      <c r="S12687">
        <v>2599</v>
      </c>
      <c r="T12687">
        <v>62.028018482</v>
      </c>
      <c r="U12687">
        <v>65.427708478</v>
      </c>
    </row>
    <row r="12688" spans="1:21">
      <c r="A12688" t="s">
        <v>372</v>
      </c>
      <c r="B12688">
        <v>42</v>
      </c>
      <c r="C12688" t="s">
        <v>101</v>
      </c>
      <c r="D12688" t="s">
        <v>37</v>
      </c>
      <c r="E12688" t="s">
        <v>216</v>
      </c>
      <c r="F12688" t="s">
        <v>174</v>
      </c>
      <c r="G12688" t="s">
        <v>215</v>
      </c>
      <c r="H12688" t="s">
        <v>18</v>
      </c>
      <c r="I12688" t="s">
        <v>404</v>
      </c>
      <c r="J12688" t="s">
        <v>268</v>
      </c>
      <c r="K12688">
        <v>1</v>
      </c>
      <c r="L12688" t="s">
        <v>273</v>
      </c>
      <c r="M12688">
        <v>0</v>
      </c>
      <c r="N12688" t="s">
        <v>392</v>
      </c>
      <c r="O12688" t="s">
        <v>170</v>
      </c>
      <c r="P12688" t="s">
        <v>493</v>
      </c>
      <c r="R12688">
        <v>62.004917433000003</v>
      </c>
      <c r="S12688">
        <v>4999</v>
      </c>
      <c r="T12688">
        <v>60.766374591999998</v>
      </c>
      <c r="U12688">
        <v>63.217017046000002</v>
      </c>
    </row>
    <row r="12689" spans="1:21">
      <c r="A12689" t="s">
        <v>372</v>
      </c>
      <c r="B12689">
        <v>42</v>
      </c>
      <c r="C12689" t="s">
        <v>101</v>
      </c>
      <c r="D12689" t="s">
        <v>37</v>
      </c>
      <c r="E12689" t="s">
        <v>216</v>
      </c>
      <c r="F12689" t="s">
        <v>174</v>
      </c>
      <c r="G12689" t="s">
        <v>215</v>
      </c>
      <c r="H12689" t="s">
        <v>18</v>
      </c>
      <c r="I12689" t="s">
        <v>404</v>
      </c>
      <c r="J12689" t="s">
        <v>268</v>
      </c>
      <c r="K12689">
        <v>1</v>
      </c>
      <c r="L12689" t="s">
        <v>273</v>
      </c>
      <c r="M12689">
        <v>0</v>
      </c>
      <c r="N12689" t="s">
        <v>392</v>
      </c>
      <c r="O12689" t="s">
        <v>177</v>
      </c>
      <c r="P12689" t="s">
        <v>493</v>
      </c>
      <c r="R12689">
        <v>60.340034918999997</v>
      </c>
      <c r="S12689">
        <v>2400</v>
      </c>
      <c r="T12689">
        <v>58.543539834999997</v>
      </c>
      <c r="U12689">
        <v>62.085630684000002</v>
      </c>
    </row>
    <row r="12690" spans="1:21">
      <c r="A12690" t="s">
        <v>372</v>
      </c>
      <c r="B12690">
        <v>42</v>
      </c>
      <c r="C12690" t="s">
        <v>101</v>
      </c>
      <c r="D12690" t="s">
        <v>37</v>
      </c>
      <c r="E12690" t="s">
        <v>216</v>
      </c>
      <c r="F12690" t="s">
        <v>174</v>
      </c>
      <c r="G12690" t="s">
        <v>215</v>
      </c>
      <c r="H12690" t="s">
        <v>20</v>
      </c>
      <c r="I12690" t="s">
        <v>404</v>
      </c>
      <c r="J12690" t="s">
        <v>269</v>
      </c>
      <c r="K12690">
        <v>1</v>
      </c>
      <c r="L12690" t="s">
        <v>273</v>
      </c>
      <c r="M12690">
        <v>0</v>
      </c>
      <c r="N12690" t="s">
        <v>392</v>
      </c>
      <c r="O12690" t="s">
        <v>176</v>
      </c>
      <c r="P12690" t="s">
        <v>493</v>
      </c>
      <c r="R12690">
        <v>64.541809972999999</v>
      </c>
      <c r="S12690">
        <v>1924</v>
      </c>
      <c r="T12690">
        <v>62.580376100000002</v>
      </c>
      <c r="U12690">
        <v>66.429598846999994</v>
      </c>
    </row>
    <row r="12691" spans="1:21">
      <c r="A12691" t="s">
        <v>372</v>
      </c>
      <c r="B12691">
        <v>42</v>
      </c>
      <c r="C12691" t="s">
        <v>101</v>
      </c>
      <c r="D12691" t="s">
        <v>37</v>
      </c>
      <c r="E12691" t="s">
        <v>216</v>
      </c>
      <c r="F12691" t="s">
        <v>174</v>
      </c>
      <c r="G12691" t="s">
        <v>215</v>
      </c>
      <c r="H12691" t="s">
        <v>20</v>
      </c>
      <c r="I12691" t="s">
        <v>404</v>
      </c>
      <c r="J12691" t="s">
        <v>269</v>
      </c>
      <c r="K12691">
        <v>1</v>
      </c>
      <c r="L12691" t="s">
        <v>273</v>
      </c>
      <c r="M12691">
        <v>0</v>
      </c>
      <c r="N12691" t="s">
        <v>392</v>
      </c>
      <c r="O12691" t="s">
        <v>170</v>
      </c>
      <c r="P12691" t="s">
        <v>493</v>
      </c>
      <c r="R12691">
        <v>62.814729211</v>
      </c>
      <c r="S12691">
        <v>3719</v>
      </c>
      <c r="T12691">
        <v>61.383750452000001</v>
      </c>
      <c r="U12691">
        <v>64.209159518999996</v>
      </c>
    </row>
    <row r="12692" spans="1:21">
      <c r="A12692" t="s">
        <v>372</v>
      </c>
      <c r="B12692">
        <v>42</v>
      </c>
      <c r="C12692" t="s">
        <v>101</v>
      </c>
      <c r="D12692" t="s">
        <v>37</v>
      </c>
      <c r="E12692" t="s">
        <v>216</v>
      </c>
      <c r="F12692" t="s">
        <v>174</v>
      </c>
      <c r="G12692" t="s">
        <v>215</v>
      </c>
      <c r="H12692" t="s">
        <v>20</v>
      </c>
      <c r="I12692" t="s">
        <v>404</v>
      </c>
      <c r="J12692" t="s">
        <v>269</v>
      </c>
      <c r="K12692">
        <v>1</v>
      </c>
      <c r="L12692" t="s">
        <v>273</v>
      </c>
      <c r="M12692">
        <v>0</v>
      </c>
      <c r="N12692" t="s">
        <v>392</v>
      </c>
      <c r="O12692" t="s">
        <v>177</v>
      </c>
      <c r="P12692" t="s">
        <v>493</v>
      </c>
      <c r="R12692">
        <v>60.896240628000001</v>
      </c>
      <c r="S12692">
        <v>1795</v>
      </c>
      <c r="T12692">
        <v>58.790605687999999</v>
      </c>
      <c r="U12692">
        <v>62.930417810999998</v>
      </c>
    </row>
    <row r="12693" spans="1:21">
      <c r="A12693" t="s">
        <v>372</v>
      </c>
      <c r="B12693">
        <v>42</v>
      </c>
      <c r="C12693" t="s">
        <v>101</v>
      </c>
      <c r="D12693" t="s">
        <v>37</v>
      </c>
      <c r="E12693" t="s">
        <v>216</v>
      </c>
      <c r="F12693" t="s">
        <v>174</v>
      </c>
      <c r="G12693" t="s">
        <v>215</v>
      </c>
      <c r="H12693" t="s">
        <v>9</v>
      </c>
      <c r="I12693" t="s">
        <v>404</v>
      </c>
      <c r="J12693" t="s">
        <v>270</v>
      </c>
      <c r="K12693">
        <v>1</v>
      </c>
      <c r="L12693" t="s">
        <v>273</v>
      </c>
      <c r="M12693">
        <v>0</v>
      </c>
      <c r="N12693" t="s">
        <v>392</v>
      </c>
      <c r="O12693" t="s">
        <v>176</v>
      </c>
      <c r="P12693" t="s">
        <v>493</v>
      </c>
      <c r="R12693">
        <v>64.192811441999993</v>
      </c>
      <c r="S12693">
        <v>1051</v>
      </c>
      <c r="T12693">
        <v>61.433185975999997</v>
      </c>
      <c r="U12693">
        <v>66.811108645999994</v>
      </c>
    </row>
    <row r="12694" spans="1:21">
      <c r="A12694" t="s">
        <v>372</v>
      </c>
      <c r="B12694">
        <v>42</v>
      </c>
      <c r="C12694" t="s">
        <v>101</v>
      </c>
      <c r="D12694" t="s">
        <v>37</v>
      </c>
      <c r="E12694" t="s">
        <v>216</v>
      </c>
      <c r="F12694" t="s">
        <v>174</v>
      </c>
      <c r="G12694" t="s">
        <v>215</v>
      </c>
      <c r="H12694" t="s">
        <v>9</v>
      </c>
      <c r="I12694" t="s">
        <v>404</v>
      </c>
      <c r="J12694" t="s">
        <v>270</v>
      </c>
      <c r="K12694">
        <v>1</v>
      </c>
      <c r="L12694" t="s">
        <v>273</v>
      </c>
      <c r="M12694">
        <v>0</v>
      </c>
      <c r="N12694" t="s">
        <v>392</v>
      </c>
      <c r="O12694" t="s">
        <v>170</v>
      </c>
      <c r="P12694" t="s">
        <v>493</v>
      </c>
      <c r="R12694">
        <v>61.439784134</v>
      </c>
      <c r="S12694">
        <v>2030</v>
      </c>
      <c r="T12694">
        <v>59.479081305999998</v>
      </c>
      <c r="U12694">
        <v>63.336756629</v>
      </c>
    </row>
    <row r="12695" spans="1:21">
      <c r="A12695" t="s">
        <v>372</v>
      </c>
      <c r="B12695">
        <v>42</v>
      </c>
      <c r="C12695" t="s">
        <v>101</v>
      </c>
      <c r="D12695" t="s">
        <v>37</v>
      </c>
      <c r="E12695" t="s">
        <v>216</v>
      </c>
      <c r="F12695" t="s">
        <v>174</v>
      </c>
      <c r="G12695" t="s">
        <v>215</v>
      </c>
      <c r="H12695" t="s">
        <v>9</v>
      </c>
      <c r="I12695" t="s">
        <v>404</v>
      </c>
      <c r="J12695" t="s">
        <v>270</v>
      </c>
      <c r="K12695">
        <v>1</v>
      </c>
      <c r="L12695" t="s">
        <v>273</v>
      </c>
      <c r="M12695">
        <v>0</v>
      </c>
      <c r="N12695" t="s">
        <v>392</v>
      </c>
      <c r="O12695" t="s">
        <v>177</v>
      </c>
      <c r="P12695" t="s">
        <v>493</v>
      </c>
      <c r="R12695">
        <v>58.759887319999997</v>
      </c>
      <c r="S12695">
        <v>979</v>
      </c>
      <c r="T12695">
        <v>55.941620278000002</v>
      </c>
      <c r="U12695">
        <v>61.463974452000002</v>
      </c>
    </row>
    <row r="12696" spans="1:21">
      <c r="A12696" t="s">
        <v>372</v>
      </c>
      <c r="B12696">
        <v>42</v>
      </c>
      <c r="C12696" t="s">
        <v>101</v>
      </c>
      <c r="D12696" t="s">
        <v>37</v>
      </c>
      <c r="E12696" t="s">
        <v>216</v>
      </c>
      <c r="F12696" t="s">
        <v>174</v>
      </c>
      <c r="G12696" t="s">
        <v>215</v>
      </c>
      <c r="H12696" t="s">
        <v>21</v>
      </c>
      <c r="I12696" t="s">
        <v>404</v>
      </c>
      <c r="J12696" t="s">
        <v>271</v>
      </c>
      <c r="K12696">
        <v>1</v>
      </c>
      <c r="L12696" t="s">
        <v>273</v>
      </c>
      <c r="M12696">
        <v>0</v>
      </c>
      <c r="N12696" t="s">
        <v>392</v>
      </c>
      <c r="O12696" t="s">
        <v>176</v>
      </c>
      <c r="P12696" t="s">
        <v>493</v>
      </c>
      <c r="R12696">
        <v>60.550541162999998</v>
      </c>
      <c r="S12696">
        <v>1422</v>
      </c>
      <c r="T12696">
        <v>58.260437088000003</v>
      </c>
      <c r="U12696">
        <v>62.757747821999999</v>
      </c>
    </row>
    <row r="12697" spans="1:21">
      <c r="A12697" t="s">
        <v>372</v>
      </c>
      <c r="B12697">
        <v>42</v>
      </c>
      <c r="C12697" t="s">
        <v>101</v>
      </c>
      <c r="D12697" t="s">
        <v>37</v>
      </c>
      <c r="E12697" t="s">
        <v>216</v>
      </c>
      <c r="F12697" t="s">
        <v>174</v>
      </c>
      <c r="G12697" t="s">
        <v>215</v>
      </c>
      <c r="H12697" t="s">
        <v>21</v>
      </c>
      <c r="I12697" t="s">
        <v>404</v>
      </c>
      <c r="J12697" t="s">
        <v>271</v>
      </c>
      <c r="K12697">
        <v>1</v>
      </c>
      <c r="L12697" t="s">
        <v>273</v>
      </c>
      <c r="M12697">
        <v>0</v>
      </c>
      <c r="N12697" t="s">
        <v>392</v>
      </c>
      <c r="O12697" t="s">
        <v>170</v>
      </c>
      <c r="P12697" t="s">
        <v>493</v>
      </c>
      <c r="R12697">
        <v>58.817820408999999</v>
      </c>
      <c r="S12697">
        <v>2850</v>
      </c>
      <c r="T12697">
        <v>57.202009791000002</v>
      </c>
      <c r="U12697">
        <v>60.395317634999998</v>
      </c>
    </row>
    <row r="12698" spans="1:21">
      <c r="A12698" t="s">
        <v>372</v>
      </c>
      <c r="B12698">
        <v>42</v>
      </c>
      <c r="C12698" t="s">
        <v>101</v>
      </c>
      <c r="D12698" t="s">
        <v>37</v>
      </c>
      <c r="E12698" t="s">
        <v>216</v>
      </c>
      <c r="F12698" t="s">
        <v>174</v>
      </c>
      <c r="G12698" t="s">
        <v>215</v>
      </c>
      <c r="H12698" t="s">
        <v>21</v>
      </c>
      <c r="I12698" t="s">
        <v>404</v>
      </c>
      <c r="J12698" t="s">
        <v>271</v>
      </c>
      <c r="K12698">
        <v>1</v>
      </c>
      <c r="L12698" t="s">
        <v>273</v>
      </c>
      <c r="M12698">
        <v>0</v>
      </c>
      <c r="N12698" t="s">
        <v>392</v>
      </c>
      <c r="O12698" t="s">
        <v>177</v>
      </c>
      <c r="P12698" t="s">
        <v>493</v>
      </c>
      <c r="R12698">
        <v>57.141437195999998</v>
      </c>
      <c r="S12698">
        <v>1428</v>
      </c>
      <c r="T12698">
        <v>54.829715458000003</v>
      </c>
      <c r="U12698">
        <v>59.381860191999998</v>
      </c>
    </row>
    <row r="12699" spans="1:21">
      <c r="A12699" t="s">
        <v>372</v>
      </c>
      <c r="B12699">
        <v>42</v>
      </c>
      <c r="C12699" t="s">
        <v>101</v>
      </c>
      <c r="D12699" t="s">
        <v>37</v>
      </c>
      <c r="E12699" t="s">
        <v>216</v>
      </c>
      <c r="F12699" t="s">
        <v>174</v>
      </c>
      <c r="G12699" t="s">
        <v>215</v>
      </c>
      <c r="H12699" t="s">
        <v>6</v>
      </c>
      <c r="I12699" t="s">
        <v>404</v>
      </c>
      <c r="J12699" t="s">
        <v>272</v>
      </c>
      <c r="K12699">
        <v>1</v>
      </c>
      <c r="L12699" t="s">
        <v>273</v>
      </c>
      <c r="M12699">
        <v>0</v>
      </c>
      <c r="N12699" t="s">
        <v>392</v>
      </c>
      <c r="O12699" t="s">
        <v>176</v>
      </c>
      <c r="P12699" t="s">
        <v>493</v>
      </c>
      <c r="R12699">
        <v>58.740011938999999</v>
      </c>
      <c r="S12699">
        <v>335</v>
      </c>
      <c r="T12699">
        <v>53.833615457999997</v>
      </c>
      <c r="U12699">
        <v>63.310994430999997</v>
      </c>
    </row>
    <row r="12700" spans="1:21">
      <c r="A12700" t="s">
        <v>372</v>
      </c>
      <c r="B12700">
        <v>42</v>
      </c>
      <c r="C12700" t="s">
        <v>101</v>
      </c>
      <c r="D12700" t="s">
        <v>37</v>
      </c>
      <c r="E12700" t="s">
        <v>216</v>
      </c>
      <c r="F12700" t="s">
        <v>174</v>
      </c>
      <c r="G12700" t="s">
        <v>215</v>
      </c>
      <c r="H12700" t="s">
        <v>6</v>
      </c>
      <c r="I12700" t="s">
        <v>404</v>
      </c>
      <c r="J12700" t="s">
        <v>272</v>
      </c>
      <c r="K12700">
        <v>1</v>
      </c>
      <c r="L12700" t="s">
        <v>273</v>
      </c>
      <c r="M12700">
        <v>0</v>
      </c>
      <c r="N12700" t="s">
        <v>392</v>
      </c>
      <c r="O12700" t="s">
        <v>177</v>
      </c>
      <c r="P12700" t="s">
        <v>493</v>
      </c>
      <c r="R12700">
        <v>58.312547412000001</v>
      </c>
      <c r="S12700">
        <v>320</v>
      </c>
      <c r="T12700">
        <v>53.247834050000002</v>
      </c>
      <c r="U12700">
        <v>63.027920244000001</v>
      </c>
    </row>
    <row r="12701" spans="1:21">
      <c r="A12701" t="s">
        <v>372</v>
      </c>
      <c r="B12701">
        <v>42</v>
      </c>
      <c r="C12701" t="s">
        <v>101</v>
      </c>
      <c r="D12701" t="s">
        <v>37</v>
      </c>
      <c r="E12701" t="s">
        <v>216</v>
      </c>
      <c r="F12701" t="s">
        <v>174</v>
      </c>
      <c r="G12701" t="s">
        <v>215</v>
      </c>
      <c r="H12701" t="s">
        <v>6</v>
      </c>
      <c r="I12701" t="s">
        <v>404</v>
      </c>
      <c r="J12701" t="s">
        <v>272</v>
      </c>
      <c r="K12701">
        <v>1</v>
      </c>
      <c r="L12701" t="s">
        <v>273</v>
      </c>
      <c r="M12701">
        <v>0</v>
      </c>
      <c r="N12701" t="s">
        <v>392</v>
      </c>
      <c r="O12701" t="s">
        <v>170</v>
      </c>
      <c r="P12701" t="s">
        <v>493</v>
      </c>
      <c r="R12701">
        <v>58.682512164999999</v>
      </c>
      <c r="S12701">
        <v>655</v>
      </c>
      <c r="T12701">
        <v>55.194738321999999</v>
      </c>
      <c r="U12701">
        <v>61.997767508999999</v>
      </c>
    </row>
    <row r="12702" spans="1:21">
      <c r="A12702" t="s">
        <v>372</v>
      </c>
      <c r="B12702">
        <v>42</v>
      </c>
      <c r="C12702" t="s">
        <v>101</v>
      </c>
      <c r="D12702" t="s">
        <v>37</v>
      </c>
      <c r="E12702" t="s">
        <v>216</v>
      </c>
      <c r="F12702" t="s">
        <v>174</v>
      </c>
      <c r="G12702" t="s">
        <v>215</v>
      </c>
      <c r="H12702" t="s">
        <v>4</v>
      </c>
      <c r="I12702" t="s">
        <v>404</v>
      </c>
      <c r="J12702" t="s">
        <v>297</v>
      </c>
      <c r="K12702">
        <v>1</v>
      </c>
      <c r="L12702" t="s">
        <v>273</v>
      </c>
      <c r="M12702">
        <v>0</v>
      </c>
      <c r="N12702" t="s">
        <v>392</v>
      </c>
      <c r="O12702" t="s">
        <v>176</v>
      </c>
      <c r="P12702" t="s">
        <v>493</v>
      </c>
      <c r="R12702">
        <v>63.324683679000003</v>
      </c>
      <c r="S12702">
        <v>1026</v>
      </c>
      <c r="T12702">
        <v>60.469958605000002</v>
      </c>
      <c r="U12702">
        <v>66.034254301000004</v>
      </c>
    </row>
    <row r="12703" spans="1:21">
      <c r="A12703" t="s">
        <v>372</v>
      </c>
      <c r="B12703">
        <v>42</v>
      </c>
      <c r="C12703" t="s">
        <v>101</v>
      </c>
      <c r="D12703" t="s">
        <v>37</v>
      </c>
      <c r="E12703" t="s">
        <v>216</v>
      </c>
      <c r="F12703" t="s">
        <v>174</v>
      </c>
      <c r="G12703" t="s">
        <v>215</v>
      </c>
      <c r="H12703" t="s">
        <v>4</v>
      </c>
      <c r="I12703" t="s">
        <v>404</v>
      </c>
      <c r="J12703" t="s">
        <v>297</v>
      </c>
      <c r="K12703">
        <v>1</v>
      </c>
      <c r="L12703" t="s">
        <v>273</v>
      </c>
      <c r="M12703">
        <v>0</v>
      </c>
      <c r="N12703" t="s">
        <v>392</v>
      </c>
      <c r="O12703" t="s">
        <v>170</v>
      </c>
      <c r="P12703" t="s">
        <v>493</v>
      </c>
      <c r="R12703">
        <v>59.952424282000003</v>
      </c>
      <c r="S12703">
        <v>1959</v>
      </c>
      <c r="T12703">
        <v>57.934779202999998</v>
      </c>
      <c r="U12703">
        <v>61.907280335999999</v>
      </c>
    </row>
    <row r="12704" spans="1:21">
      <c r="A12704" t="s">
        <v>372</v>
      </c>
      <c r="B12704">
        <v>42</v>
      </c>
      <c r="C12704" t="s">
        <v>101</v>
      </c>
      <c r="D12704" t="s">
        <v>37</v>
      </c>
      <c r="E12704" t="s">
        <v>216</v>
      </c>
      <c r="F12704" t="s">
        <v>174</v>
      </c>
      <c r="G12704" t="s">
        <v>215</v>
      </c>
      <c r="H12704" t="s">
        <v>4</v>
      </c>
      <c r="I12704" t="s">
        <v>404</v>
      </c>
      <c r="J12704" t="s">
        <v>297</v>
      </c>
      <c r="K12704">
        <v>1</v>
      </c>
      <c r="L12704" t="s">
        <v>273</v>
      </c>
      <c r="M12704">
        <v>0</v>
      </c>
      <c r="N12704" t="s">
        <v>392</v>
      </c>
      <c r="O12704" t="s">
        <v>177</v>
      </c>
      <c r="P12704" t="s">
        <v>493</v>
      </c>
      <c r="R12704">
        <v>56.625404250999999</v>
      </c>
      <c r="S12704">
        <v>933</v>
      </c>
      <c r="T12704">
        <v>53.733438587000002</v>
      </c>
      <c r="U12704">
        <v>59.409588761000002</v>
      </c>
    </row>
    <row r="12705" spans="1:21">
      <c r="A12705" t="s">
        <v>372</v>
      </c>
      <c r="B12705">
        <v>42</v>
      </c>
      <c r="C12705" t="s">
        <v>101</v>
      </c>
      <c r="D12705" t="s">
        <v>37</v>
      </c>
      <c r="E12705" t="s">
        <v>216</v>
      </c>
      <c r="F12705" t="s">
        <v>174</v>
      </c>
      <c r="G12705" t="s">
        <v>215</v>
      </c>
      <c r="H12705" t="s">
        <v>11</v>
      </c>
      <c r="I12705" t="s">
        <v>404</v>
      </c>
      <c r="J12705" t="s">
        <v>298</v>
      </c>
      <c r="K12705">
        <v>1</v>
      </c>
      <c r="L12705" t="s">
        <v>273</v>
      </c>
      <c r="M12705">
        <v>0</v>
      </c>
      <c r="N12705" t="s">
        <v>392</v>
      </c>
      <c r="O12705" t="s">
        <v>176</v>
      </c>
      <c r="P12705" t="s">
        <v>493</v>
      </c>
      <c r="R12705">
        <v>61.247792093000001</v>
      </c>
      <c r="S12705">
        <v>6999</v>
      </c>
      <c r="T12705">
        <v>60.216504100000002</v>
      </c>
      <c r="U12705">
        <v>62.261335535999997</v>
      </c>
    </row>
    <row r="12706" spans="1:21">
      <c r="A12706" t="s">
        <v>372</v>
      </c>
      <c r="B12706">
        <v>42</v>
      </c>
      <c r="C12706" t="s">
        <v>101</v>
      </c>
      <c r="D12706" t="s">
        <v>37</v>
      </c>
      <c r="E12706" t="s">
        <v>216</v>
      </c>
      <c r="F12706" t="s">
        <v>174</v>
      </c>
      <c r="G12706" t="s">
        <v>215</v>
      </c>
      <c r="H12706" t="s">
        <v>11</v>
      </c>
      <c r="I12706" t="s">
        <v>404</v>
      </c>
      <c r="J12706" t="s">
        <v>298</v>
      </c>
      <c r="K12706">
        <v>1</v>
      </c>
      <c r="L12706" t="s">
        <v>273</v>
      </c>
      <c r="M12706">
        <v>0</v>
      </c>
      <c r="N12706" t="s">
        <v>392</v>
      </c>
      <c r="O12706" t="s">
        <v>170</v>
      </c>
      <c r="P12706" t="s">
        <v>493</v>
      </c>
      <c r="R12706">
        <v>60.221637797</v>
      </c>
      <c r="S12706">
        <v>13714</v>
      </c>
      <c r="T12706">
        <v>59.482819747000001</v>
      </c>
      <c r="U12706">
        <v>60.951750971999999</v>
      </c>
    </row>
    <row r="12707" spans="1:21">
      <c r="A12707" t="s">
        <v>372</v>
      </c>
      <c r="B12707">
        <v>42</v>
      </c>
      <c r="C12707" t="s">
        <v>101</v>
      </c>
      <c r="D12707" t="s">
        <v>37</v>
      </c>
      <c r="E12707" t="s">
        <v>216</v>
      </c>
      <c r="F12707" t="s">
        <v>174</v>
      </c>
      <c r="G12707" t="s">
        <v>215</v>
      </c>
      <c r="H12707" t="s">
        <v>11</v>
      </c>
      <c r="I12707" t="s">
        <v>404</v>
      </c>
      <c r="J12707" t="s">
        <v>298</v>
      </c>
      <c r="K12707">
        <v>1</v>
      </c>
      <c r="L12707" t="s">
        <v>273</v>
      </c>
      <c r="M12707">
        <v>0</v>
      </c>
      <c r="N12707" t="s">
        <v>392</v>
      </c>
      <c r="O12707" t="s">
        <v>177</v>
      </c>
      <c r="P12707" t="s">
        <v>493</v>
      </c>
      <c r="R12707">
        <v>59.081538033999998</v>
      </c>
      <c r="S12707">
        <v>6715</v>
      </c>
      <c r="T12707">
        <v>58.015203147000001</v>
      </c>
      <c r="U12707">
        <v>60.130825217000002</v>
      </c>
    </row>
    <row r="12708" spans="1:21">
      <c r="A12708" t="s">
        <v>372</v>
      </c>
      <c r="B12708">
        <v>42</v>
      </c>
      <c r="C12708" t="s">
        <v>101</v>
      </c>
      <c r="D12708" t="s">
        <v>37</v>
      </c>
      <c r="E12708" t="s">
        <v>216</v>
      </c>
      <c r="F12708" t="s">
        <v>174</v>
      </c>
      <c r="G12708" t="s">
        <v>215</v>
      </c>
      <c r="H12708" t="s">
        <v>8</v>
      </c>
      <c r="I12708" t="s">
        <v>404</v>
      </c>
      <c r="J12708" t="s">
        <v>299</v>
      </c>
      <c r="K12708">
        <v>1</v>
      </c>
      <c r="L12708" t="s">
        <v>273</v>
      </c>
      <c r="M12708">
        <v>0</v>
      </c>
      <c r="N12708" t="s">
        <v>392</v>
      </c>
      <c r="O12708" t="s">
        <v>176</v>
      </c>
      <c r="P12708" t="s">
        <v>493</v>
      </c>
      <c r="R12708">
        <v>61.939868378</v>
      </c>
      <c r="S12708">
        <v>1783</v>
      </c>
      <c r="T12708">
        <v>59.884275844999998</v>
      </c>
      <c r="U12708">
        <v>63.923859102000002</v>
      </c>
    </row>
    <row r="12709" spans="1:21">
      <c r="A12709" t="s">
        <v>372</v>
      </c>
      <c r="B12709">
        <v>42</v>
      </c>
      <c r="C12709" t="s">
        <v>101</v>
      </c>
      <c r="D12709" t="s">
        <v>37</v>
      </c>
      <c r="E12709" t="s">
        <v>216</v>
      </c>
      <c r="F12709" t="s">
        <v>174</v>
      </c>
      <c r="G12709" t="s">
        <v>215</v>
      </c>
      <c r="H12709" t="s">
        <v>8</v>
      </c>
      <c r="I12709" t="s">
        <v>404</v>
      </c>
      <c r="J12709" t="s">
        <v>299</v>
      </c>
      <c r="K12709">
        <v>1</v>
      </c>
      <c r="L12709" t="s">
        <v>273</v>
      </c>
      <c r="M12709">
        <v>0</v>
      </c>
      <c r="N12709" t="s">
        <v>392</v>
      </c>
      <c r="O12709" t="s">
        <v>170</v>
      </c>
      <c r="P12709" t="s">
        <v>493</v>
      </c>
      <c r="R12709">
        <v>61.135049961999997</v>
      </c>
      <c r="S12709">
        <v>3533</v>
      </c>
      <c r="T12709">
        <v>59.700929975000001</v>
      </c>
      <c r="U12709">
        <v>62.535269593000002</v>
      </c>
    </row>
    <row r="12710" spans="1:21">
      <c r="A12710" t="s">
        <v>372</v>
      </c>
      <c r="B12710">
        <v>42</v>
      </c>
      <c r="C12710" t="s">
        <v>101</v>
      </c>
      <c r="D12710" t="s">
        <v>37</v>
      </c>
      <c r="E12710" t="s">
        <v>216</v>
      </c>
      <c r="F12710" t="s">
        <v>174</v>
      </c>
      <c r="G12710" t="s">
        <v>215</v>
      </c>
      <c r="H12710" t="s">
        <v>8</v>
      </c>
      <c r="I12710" t="s">
        <v>404</v>
      </c>
      <c r="J12710" t="s">
        <v>299</v>
      </c>
      <c r="K12710">
        <v>1</v>
      </c>
      <c r="L12710" t="s">
        <v>273</v>
      </c>
      <c r="M12710">
        <v>0</v>
      </c>
      <c r="N12710" t="s">
        <v>392</v>
      </c>
      <c r="O12710" t="s">
        <v>177</v>
      </c>
      <c r="P12710" t="s">
        <v>493</v>
      </c>
      <c r="R12710">
        <v>60.416832151000001</v>
      </c>
      <c r="S12710">
        <v>1750</v>
      </c>
      <c r="T12710">
        <v>58.396650446999999</v>
      </c>
      <c r="U12710">
        <v>62.372641328999997</v>
      </c>
    </row>
    <row r="12711" spans="1:21">
      <c r="A12711" t="s">
        <v>372</v>
      </c>
      <c r="B12711">
        <v>42</v>
      </c>
      <c r="C12711" t="s">
        <v>101</v>
      </c>
      <c r="D12711" t="s">
        <v>37</v>
      </c>
      <c r="E12711" t="s">
        <v>216</v>
      </c>
      <c r="F12711" t="s">
        <v>174</v>
      </c>
      <c r="G12711" t="s">
        <v>215</v>
      </c>
      <c r="H12711" t="s">
        <v>17</v>
      </c>
      <c r="I12711" t="s">
        <v>404</v>
      </c>
      <c r="J12711" t="s">
        <v>300</v>
      </c>
      <c r="K12711">
        <v>1</v>
      </c>
      <c r="L12711" t="s">
        <v>273</v>
      </c>
      <c r="M12711">
        <v>0</v>
      </c>
      <c r="N12711" t="s">
        <v>392</v>
      </c>
      <c r="O12711" t="s">
        <v>176</v>
      </c>
      <c r="P12711" t="s">
        <v>493</v>
      </c>
      <c r="R12711">
        <v>63.494340266000002</v>
      </c>
      <c r="S12711">
        <v>9352</v>
      </c>
      <c r="T12711">
        <v>62.59819049</v>
      </c>
      <c r="U12711">
        <v>64.375546194999998</v>
      </c>
    </row>
    <row r="12712" spans="1:21">
      <c r="A12712" t="s">
        <v>372</v>
      </c>
      <c r="B12712">
        <v>42</v>
      </c>
      <c r="C12712" t="s">
        <v>101</v>
      </c>
      <c r="D12712" t="s">
        <v>37</v>
      </c>
      <c r="E12712" t="s">
        <v>216</v>
      </c>
      <c r="F12712" t="s">
        <v>174</v>
      </c>
      <c r="G12712" t="s">
        <v>215</v>
      </c>
      <c r="H12712" t="s">
        <v>17</v>
      </c>
      <c r="I12712" t="s">
        <v>404</v>
      </c>
      <c r="J12712" t="s">
        <v>300</v>
      </c>
      <c r="K12712">
        <v>1</v>
      </c>
      <c r="L12712" t="s">
        <v>273</v>
      </c>
      <c r="M12712">
        <v>0</v>
      </c>
      <c r="N12712" t="s">
        <v>392</v>
      </c>
      <c r="O12712" t="s">
        <v>170</v>
      </c>
      <c r="P12712" t="s">
        <v>493</v>
      </c>
      <c r="R12712">
        <v>61.607964561000003</v>
      </c>
      <c r="S12712">
        <v>17694</v>
      </c>
      <c r="T12712">
        <v>60.955505369999997</v>
      </c>
      <c r="U12712">
        <v>62.253150329999997</v>
      </c>
    </row>
    <row r="12713" spans="1:21">
      <c r="A12713" t="s">
        <v>372</v>
      </c>
      <c r="B12713">
        <v>42</v>
      </c>
      <c r="C12713" t="s">
        <v>101</v>
      </c>
      <c r="D12713" t="s">
        <v>37</v>
      </c>
      <c r="E12713" t="s">
        <v>216</v>
      </c>
      <c r="F12713" t="s">
        <v>174</v>
      </c>
      <c r="G12713" t="s">
        <v>215</v>
      </c>
      <c r="H12713" t="s">
        <v>17</v>
      </c>
      <c r="I12713" t="s">
        <v>404</v>
      </c>
      <c r="J12713" t="s">
        <v>300</v>
      </c>
      <c r="K12713">
        <v>1</v>
      </c>
      <c r="L12713" t="s">
        <v>273</v>
      </c>
      <c r="M12713">
        <v>0</v>
      </c>
      <c r="N12713" t="s">
        <v>392</v>
      </c>
      <c r="O12713" t="s">
        <v>177</v>
      </c>
      <c r="P12713" t="s">
        <v>493</v>
      </c>
      <c r="R12713">
        <v>59.643871222999998</v>
      </c>
      <c r="S12713">
        <v>8342</v>
      </c>
      <c r="T12713">
        <v>58.685965504000002</v>
      </c>
      <c r="U12713">
        <v>60.587605021000002</v>
      </c>
    </row>
    <row r="12714" spans="1:21">
      <c r="A12714" t="s">
        <v>372</v>
      </c>
      <c r="B12714">
        <v>42</v>
      </c>
      <c r="C12714" t="s">
        <v>101</v>
      </c>
      <c r="D12714" t="s">
        <v>37</v>
      </c>
      <c r="E12714" t="s">
        <v>216</v>
      </c>
      <c r="F12714" t="s">
        <v>174</v>
      </c>
      <c r="G12714" t="s">
        <v>215</v>
      </c>
      <c r="H12714" t="s">
        <v>13</v>
      </c>
      <c r="I12714" t="s">
        <v>404</v>
      </c>
      <c r="J12714" t="s">
        <v>301</v>
      </c>
      <c r="K12714">
        <v>1</v>
      </c>
      <c r="L12714" t="s">
        <v>273</v>
      </c>
      <c r="M12714">
        <v>0</v>
      </c>
      <c r="N12714" t="s">
        <v>392</v>
      </c>
      <c r="O12714" t="s">
        <v>176</v>
      </c>
      <c r="P12714" t="s">
        <v>493</v>
      </c>
      <c r="R12714">
        <v>60.105669782</v>
      </c>
      <c r="S12714">
        <v>1581</v>
      </c>
      <c r="T12714">
        <v>57.905381145</v>
      </c>
      <c r="U12714">
        <v>62.230946019000001</v>
      </c>
    </row>
    <row r="12715" spans="1:21">
      <c r="A12715" t="s">
        <v>372</v>
      </c>
      <c r="B12715">
        <v>42</v>
      </c>
      <c r="C12715" t="s">
        <v>101</v>
      </c>
      <c r="D12715" t="s">
        <v>37</v>
      </c>
      <c r="E12715" t="s">
        <v>216</v>
      </c>
      <c r="F12715" t="s">
        <v>174</v>
      </c>
      <c r="G12715" t="s">
        <v>215</v>
      </c>
      <c r="H12715" t="s">
        <v>13</v>
      </c>
      <c r="I12715" t="s">
        <v>404</v>
      </c>
      <c r="J12715" t="s">
        <v>301</v>
      </c>
      <c r="K12715">
        <v>1</v>
      </c>
      <c r="L12715" t="s">
        <v>273</v>
      </c>
      <c r="M12715">
        <v>0</v>
      </c>
      <c r="N12715" t="s">
        <v>392</v>
      </c>
      <c r="O12715" t="s">
        <v>170</v>
      </c>
      <c r="P12715" t="s">
        <v>493</v>
      </c>
      <c r="R12715">
        <v>58.532239597999997</v>
      </c>
      <c r="S12715">
        <v>3106</v>
      </c>
      <c r="T12715">
        <v>56.937713250000002</v>
      </c>
      <c r="U12715">
        <v>60.089975203000002</v>
      </c>
    </row>
    <row r="12716" spans="1:21">
      <c r="A12716" t="s">
        <v>372</v>
      </c>
      <c r="B12716">
        <v>42</v>
      </c>
      <c r="C12716" t="s">
        <v>101</v>
      </c>
      <c r="D12716" t="s">
        <v>37</v>
      </c>
      <c r="E12716" t="s">
        <v>216</v>
      </c>
      <c r="F12716" t="s">
        <v>174</v>
      </c>
      <c r="G12716" t="s">
        <v>215</v>
      </c>
      <c r="H12716" t="s">
        <v>13</v>
      </c>
      <c r="I12716" t="s">
        <v>404</v>
      </c>
      <c r="J12716" t="s">
        <v>301</v>
      </c>
      <c r="K12716">
        <v>1</v>
      </c>
      <c r="L12716" t="s">
        <v>273</v>
      </c>
      <c r="M12716">
        <v>0</v>
      </c>
      <c r="N12716" t="s">
        <v>392</v>
      </c>
      <c r="O12716" t="s">
        <v>177</v>
      </c>
      <c r="P12716" t="s">
        <v>493</v>
      </c>
      <c r="R12716">
        <v>56.954946694999997</v>
      </c>
      <c r="S12716">
        <v>1525</v>
      </c>
      <c r="T12716">
        <v>54.619972545000003</v>
      </c>
      <c r="U12716">
        <v>59.217905545000001</v>
      </c>
    </row>
    <row r="12717" spans="1:21">
      <c r="A12717" t="s">
        <v>372</v>
      </c>
      <c r="B12717">
        <v>42</v>
      </c>
      <c r="C12717" t="s">
        <v>101</v>
      </c>
      <c r="D12717" t="s">
        <v>37</v>
      </c>
      <c r="E12717" t="s">
        <v>216</v>
      </c>
      <c r="F12717" t="s">
        <v>174</v>
      </c>
      <c r="G12717" t="s">
        <v>215</v>
      </c>
      <c r="H12717" t="s">
        <v>25</v>
      </c>
      <c r="I12717" t="s">
        <v>404</v>
      </c>
      <c r="J12717" t="s">
        <v>302</v>
      </c>
      <c r="K12717">
        <v>1</v>
      </c>
      <c r="L12717" t="s">
        <v>273</v>
      </c>
      <c r="M12717">
        <v>0</v>
      </c>
      <c r="N12717" t="s">
        <v>392</v>
      </c>
      <c r="O12717" t="s">
        <v>176</v>
      </c>
      <c r="P12717" t="s">
        <v>493</v>
      </c>
      <c r="R12717">
        <v>60.318186590000003</v>
      </c>
      <c r="S12717">
        <v>1532</v>
      </c>
      <c r="T12717">
        <v>58.093464029000003</v>
      </c>
      <c r="U12717">
        <v>62.465462801999998</v>
      </c>
    </row>
    <row r="12718" spans="1:21">
      <c r="A12718" t="s">
        <v>372</v>
      </c>
      <c r="B12718">
        <v>42</v>
      </c>
      <c r="C12718" t="s">
        <v>101</v>
      </c>
      <c r="D12718" t="s">
        <v>37</v>
      </c>
      <c r="E12718" t="s">
        <v>216</v>
      </c>
      <c r="F12718" t="s">
        <v>174</v>
      </c>
      <c r="G12718" t="s">
        <v>215</v>
      </c>
      <c r="H12718" t="s">
        <v>25</v>
      </c>
      <c r="I12718" t="s">
        <v>404</v>
      </c>
      <c r="J12718" t="s">
        <v>302</v>
      </c>
      <c r="K12718">
        <v>1</v>
      </c>
      <c r="L12718" t="s">
        <v>273</v>
      </c>
      <c r="M12718">
        <v>0</v>
      </c>
      <c r="N12718" t="s">
        <v>392</v>
      </c>
      <c r="O12718" t="s">
        <v>170</v>
      </c>
      <c r="P12718" t="s">
        <v>493</v>
      </c>
      <c r="R12718">
        <v>59.453512711999998</v>
      </c>
      <c r="S12718">
        <v>2956</v>
      </c>
      <c r="T12718">
        <v>57.852387704999998</v>
      </c>
      <c r="U12718">
        <v>61.015801564</v>
      </c>
    </row>
    <row r="12719" spans="1:21">
      <c r="A12719" t="s">
        <v>372</v>
      </c>
      <c r="B12719">
        <v>42</v>
      </c>
      <c r="C12719" t="s">
        <v>101</v>
      </c>
      <c r="D12719" t="s">
        <v>37</v>
      </c>
      <c r="E12719" t="s">
        <v>216</v>
      </c>
      <c r="F12719" t="s">
        <v>174</v>
      </c>
      <c r="G12719" t="s">
        <v>215</v>
      </c>
      <c r="H12719" t="s">
        <v>25</v>
      </c>
      <c r="I12719" t="s">
        <v>404</v>
      </c>
      <c r="J12719" t="s">
        <v>302</v>
      </c>
      <c r="K12719">
        <v>1</v>
      </c>
      <c r="L12719" t="s">
        <v>273</v>
      </c>
      <c r="M12719">
        <v>0</v>
      </c>
      <c r="N12719" t="s">
        <v>392</v>
      </c>
      <c r="O12719" t="s">
        <v>177</v>
      </c>
      <c r="P12719" t="s">
        <v>493</v>
      </c>
      <c r="R12719">
        <v>58.555792064000002</v>
      </c>
      <c r="S12719">
        <v>1424</v>
      </c>
      <c r="T12719">
        <v>56.223765890000003</v>
      </c>
      <c r="U12719">
        <v>60.809874542000003</v>
      </c>
    </row>
    <row r="12720" spans="1:21">
      <c r="A12720" t="s">
        <v>372</v>
      </c>
      <c r="B12720">
        <v>42</v>
      </c>
      <c r="C12720" t="s">
        <v>101</v>
      </c>
      <c r="D12720" t="s">
        <v>37</v>
      </c>
      <c r="E12720" t="s">
        <v>216</v>
      </c>
      <c r="F12720" t="s">
        <v>174</v>
      </c>
      <c r="G12720" t="s">
        <v>215</v>
      </c>
      <c r="H12720" t="s">
        <v>16</v>
      </c>
      <c r="I12720" t="s">
        <v>404</v>
      </c>
      <c r="J12720" t="s">
        <v>303</v>
      </c>
      <c r="K12720">
        <v>1</v>
      </c>
      <c r="L12720" t="s">
        <v>273</v>
      </c>
      <c r="M12720">
        <v>0</v>
      </c>
      <c r="N12720" t="s">
        <v>392</v>
      </c>
      <c r="O12720" t="s">
        <v>177</v>
      </c>
      <c r="P12720" t="s">
        <v>493</v>
      </c>
      <c r="R12720">
        <v>59.625785286999999</v>
      </c>
      <c r="S12720">
        <v>1291</v>
      </c>
      <c r="T12720">
        <v>57.223019217999997</v>
      </c>
      <c r="U12720">
        <v>61.941425924000001</v>
      </c>
    </row>
    <row r="12721" spans="1:21">
      <c r="A12721" t="s">
        <v>372</v>
      </c>
      <c r="B12721">
        <v>42</v>
      </c>
      <c r="C12721" t="s">
        <v>101</v>
      </c>
      <c r="D12721" t="s">
        <v>37</v>
      </c>
      <c r="E12721" t="s">
        <v>216</v>
      </c>
      <c r="F12721" t="s">
        <v>174</v>
      </c>
      <c r="G12721" t="s">
        <v>215</v>
      </c>
      <c r="H12721" t="s">
        <v>16</v>
      </c>
      <c r="I12721" t="s">
        <v>404</v>
      </c>
      <c r="J12721" t="s">
        <v>303</v>
      </c>
      <c r="K12721">
        <v>1</v>
      </c>
      <c r="L12721" t="s">
        <v>273</v>
      </c>
      <c r="M12721">
        <v>0</v>
      </c>
      <c r="N12721" t="s">
        <v>392</v>
      </c>
      <c r="O12721" t="s">
        <v>176</v>
      </c>
      <c r="P12721" t="s">
        <v>493</v>
      </c>
      <c r="R12721">
        <v>59.218589753000003</v>
      </c>
      <c r="S12721">
        <v>1287</v>
      </c>
      <c r="T12721">
        <v>56.882360163999998</v>
      </c>
      <c r="U12721">
        <v>61.473992324000001</v>
      </c>
    </row>
    <row r="12722" spans="1:21">
      <c r="A12722" t="s">
        <v>372</v>
      </c>
      <c r="B12722">
        <v>42</v>
      </c>
      <c r="C12722" t="s">
        <v>101</v>
      </c>
      <c r="D12722" t="s">
        <v>37</v>
      </c>
      <c r="E12722" t="s">
        <v>216</v>
      </c>
      <c r="F12722" t="s">
        <v>174</v>
      </c>
      <c r="G12722" t="s">
        <v>215</v>
      </c>
      <c r="H12722" t="s">
        <v>16</v>
      </c>
      <c r="I12722" t="s">
        <v>404</v>
      </c>
      <c r="J12722" t="s">
        <v>303</v>
      </c>
      <c r="K12722">
        <v>1</v>
      </c>
      <c r="L12722" t="s">
        <v>273</v>
      </c>
      <c r="M12722">
        <v>0</v>
      </c>
      <c r="N12722" t="s">
        <v>392</v>
      </c>
      <c r="O12722" t="s">
        <v>170</v>
      </c>
      <c r="P12722" t="s">
        <v>493</v>
      </c>
      <c r="R12722">
        <v>59.425754357999999</v>
      </c>
      <c r="S12722">
        <v>2578</v>
      </c>
      <c r="T12722">
        <v>57.760754374999998</v>
      </c>
      <c r="U12722">
        <v>61.048856131000001</v>
      </c>
    </row>
    <row r="12723" spans="1:21">
      <c r="A12723" t="s">
        <v>372</v>
      </c>
      <c r="B12723">
        <v>42</v>
      </c>
      <c r="C12723" t="s">
        <v>101</v>
      </c>
      <c r="D12723" t="s">
        <v>37</v>
      </c>
      <c r="E12723" t="s">
        <v>216</v>
      </c>
      <c r="F12723" t="s">
        <v>174</v>
      </c>
      <c r="G12723" t="s">
        <v>215</v>
      </c>
      <c r="H12723" t="s">
        <v>5</v>
      </c>
      <c r="I12723" t="s">
        <v>404</v>
      </c>
      <c r="J12723" t="s">
        <v>304</v>
      </c>
      <c r="K12723">
        <v>1</v>
      </c>
      <c r="L12723" t="s">
        <v>273</v>
      </c>
      <c r="M12723">
        <v>0</v>
      </c>
      <c r="N12723" t="s">
        <v>392</v>
      </c>
      <c r="O12723" t="s">
        <v>176</v>
      </c>
      <c r="P12723" t="s">
        <v>493</v>
      </c>
      <c r="R12723">
        <v>57.880498965999998</v>
      </c>
      <c r="S12723">
        <v>1517</v>
      </c>
      <c r="T12723">
        <v>55.679247803999999</v>
      </c>
      <c r="U12723">
        <v>60.014499063000002</v>
      </c>
    </row>
    <row r="12724" spans="1:21">
      <c r="A12724" t="s">
        <v>372</v>
      </c>
      <c r="B12724">
        <v>42</v>
      </c>
      <c r="C12724" t="s">
        <v>101</v>
      </c>
      <c r="D12724" t="s">
        <v>37</v>
      </c>
      <c r="E12724" t="s">
        <v>216</v>
      </c>
      <c r="F12724" t="s">
        <v>174</v>
      </c>
      <c r="G12724" t="s">
        <v>215</v>
      </c>
      <c r="H12724" t="s">
        <v>5</v>
      </c>
      <c r="I12724" t="s">
        <v>404</v>
      </c>
      <c r="J12724" t="s">
        <v>304</v>
      </c>
      <c r="K12724">
        <v>1</v>
      </c>
      <c r="L12724" t="s">
        <v>273</v>
      </c>
      <c r="M12724">
        <v>0</v>
      </c>
      <c r="N12724" t="s">
        <v>392</v>
      </c>
      <c r="O12724" t="s">
        <v>170</v>
      </c>
      <c r="P12724" t="s">
        <v>493</v>
      </c>
      <c r="R12724">
        <v>57.060920443000001</v>
      </c>
      <c r="S12724">
        <v>2967</v>
      </c>
      <c r="T12724">
        <v>55.477998247999999</v>
      </c>
      <c r="U12724">
        <v>58.610221932000002</v>
      </c>
    </row>
    <row r="12725" spans="1:21">
      <c r="A12725" t="s">
        <v>372</v>
      </c>
      <c r="B12725">
        <v>42</v>
      </c>
      <c r="C12725" t="s">
        <v>101</v>
      </c>
      <c r="D12725" t="s">
        <v>37</v>
      </c>
      <c r="E12725" t="s">
        <v>216</v>
      </c>
      <c r="F12725" t="s">
        <v>174</v>
      </c>
      <c r="G12725" t="s">
        <v>215</v>
      </c>
      <c r="H12725" t="s">
        <v>5</v>
      </c>
      <c r="I12725" t="s">
        <v>404</v>
      </c>
      <c r="J12725" t="s">
        <v>304</v>
      </c>
      <c r="K12725">
        <v>1</v>
      </c>
      <c r="L12725" t="s">
        <v>273</v>
      </c>
      <c r="M12725">
        <v>0</v>
      </c>
      <c r="N12725" t="s">
        <v>392</v>
      </c>
      <c r="O12725" t="s">
        <v>177</v>
      </c>
      <c r="P12725" t="s">
        <v>493</v>
      </c>
      <c r="R12725">
        <v>56.141144572999998</v>
      </c>
      <c r="S12725">
        <v>1450</v>
      </c>
      <c r="T12725">
        <v>53.840288544000003</v>
      </c>
      <c r="U12725">
        <v>58.374989030000002</v>
      </c>
    </row>
    <row r="12726" spans="1:21">
      <c r="A12726" t="s">
        <v>372</v>
      </c>
      <c r="B12726">
        <v>42</v>
      </c>
      <c r="C12726" t="s">
        <v>101</v>
      </c>
      <c r="D12726" t="s">
        <v>37</v>
      </c>
      <c r="E12726" t="s">
        <v>216</v>
      </c>
      <c r="F12726" t="s">
        <v>174</v>
      </c>
      <c r="G12726" t="s">
        <v>215</v>
      </c>
      <c r="H12726" t="s">
        <v>7</v>
      </c>
      <c r="I12726" t="s">
        <v>404</v>
      </c>
      <c r="J12726" t="s">
        <v>305</v>
      </c>
      <c r="K12726">
        <v>1</v>
      </c>
      <c r="L12726" t="s">
        <v>273</v>
      </c>
      <c r="M12726">
        <v>0</v>
      </c>
      <c r="N12726" t="s">
        <v>392</v>
      </c>
      <c r="O12726" t="s">
        <v>176</v>
      </c>
      <c r="P12726" t="s">
        <v>493</v>
      </c>
      <c r="R12726">
        <v>57.503150128000001</v>
      </c>
      <c r="S12726">
        <v>1465</v>
      </c>
      <c r="T12726">
        <v>55.348389636</v>
      </c>
      <c r="U12726">
        <v>59.594660888999996</v>
      </c>
    </row>
    <row r="12727" spans="1:21">
      <c r="A12727" t="s">
        <v>372</v>
      </c>
      <c r="B12727">
        <v>42</v>
      </c>
      <c r="C12727" t="s">
        <v>101</v>
      </c>
      <c r="D12727" t="s">
        <v>37</v>
      </c>
      <c r="E12727" t="s">
        <v>216</v>
      </c>
      <c r="F12727" t="s">
        <v>174</v>
      </c>
      <c r="G12727" t="s">
        <v>215</v>
      </c>
      <c r="H12727" t="s">
        <v>7</v>
      </c>
      <c r="I12727" t="s">
        <v>404</v>
      </c>
      <c r="J12727" t="s">
        <v>305</v>
      </c>
      <c r="K12727">
        <v>1</v>
      </c>
      <c r="L12727" t="s">
        <v>273</v>
      </c>
      <c r="M12727">
        <v>0</v>
      </c>
      <c r="N12727" t="s">
        <v>392</v>
      </c>
      <c r="O12727" t="s">
        <v>170</v>
      </c>
      <c r="P12727" t="s">
        <v>493</v>
      </c>
      <c r="R12727">
        <v>56.329391344000001</v>
      </c>
      <c r="S12727">
        <v>2832</v>
      </c>
      <c r="T12727">
        <v>54.73611382</v>
      </c>
      <c r="U12727">
        <v>57.889909281999998</v>
      </c>
    </row>
    <row r="12728" spans="1:21">
      <c r="A12728" t="s">
        <v>372</v>
      </c>
      <c r="B12728">
        <v>42</v>
      </c>
      <c r="C12728" t="s">
        <v>101</v>
      </c>
      <c r="D12728" t="s">
        <v>37</v>
      </c>
      <c r="E12728" t="s">
        <v>216</v>
      </c>
      <c r="F12728" t="s">
        <v>174</v>
      </c>
      <c r="G12728" t="s">
        <v>215</v>
      </c>
      <c r="H12728" t="s">
        <v>7</v>
      </c>
      <c r="I12728" t="s">
        <v>404</v>
      </c>
      <c r="J12728" t="s">
        <v>305</v>
      </c>
      <c r="K12728">
        <v>1</v>
      </c>
      <c r="L12728" t="s">
        <v>273</v>
      </c>
      <c r="M12728">
        <v>0</v>
      </c>
      <c r="N12728" t="s">
        <v>392</v>
      </c>
      <c r="O12728" t="s">
        <v>177</v>
      </c>
      <c r="P12728" t="s">
        <v>493</v>
      </c>
      <c r="R12728">
        <v>55.006725342000003</v>
      </c>
      <c r="S12728">
        <v>1367</v>
      </c>
      <c r="T12728">
        <v>52.622024940999999</v>
      </c>
      <c r="U12728">
        <v>57.3238421</v>
      </c>
    </row>
    <row r="12729" spans="1:21">
      <c r="A12729" t="s">
        <v>372</v>
      </c>
      <c r="B12729">
        <v>42</v>
      </c>
      <c r="C12729" t="s">
        <v>101</v>
      </c>
      <c r="D12729" t="s">
        <v>37</v>
      </c>
      <c r="E12729" t="s">
        <v>216</v>
      </c>
      <c r="F12729" t="s">
        <v>174</v>
      </c>
      <c r="G12729" t="s">
        <v>215</v>
      </c>
      <c r="H12729" t="s">
        <v>15</v>
      </c>
      <c r="I12729" t="s">
        <v>404</v>
      </c>
      <c r="J12729" t="s">
        <v>306</v>
      </c>
      <c r="K12729">
        <v>1</v>
      </c>
      <c r="L12729" t="s">
        <v>273</v>
      </c>
      <c r="M12729">
        <v>0</v>
      </c>
      <c r="N12729" t="s">
        <v>392</v>
      </c>
      <c r="O12729" t="s">
        <v>176</v>
      </c>
      <c r="P12729" t="s">
        <v>493</v>
      </c>
      <c r="R12729">
        <v>60.525761070000001</v>
      </c>
      <c r="S12729">
        <v>1280</v>
      </c>
      <c r="T12729">
        <v>58.007517978000003</v>
      </c>
      <c r="U12729">
        <v>62.94425013</v>
      </c>
    </row>
    <row r="12730" spans="1:21">
      <c r="A12730" t="s">
        <v>372</v>
      </c>
      <c r="B12730">
        <v>42</v>
      </c>
      <c r="C12730" t="s">
        <v>101</v>
      </c>
      <c r="D12730" t="s">
        <v>37</v>
      </c>
      <c r="E12730" t="s">
        <v>216</v>
      </c>
      <c r="F12730" t="s">
        <v>174</v>
      </c>
      <c r="G12730" t="s">
        <v>215</v>
      </c>
      <c r="H12730" t="s">
        <v>15</v>
      </c>
      <c r="I12730" t="s">
        <v>404</v>
      </c>
      <c r="J12730" t="s">
        <v>306</v>
      </c>
      <c r="K12730">
        <v>1</v>
      </c>
      <c r="L12730" t="s">
        <v>273</v>
      </c>
      <c r="M12730">
        <v>0</v>
      </c>
      <c r="N12730" t="s">
        <v>392</v>
      </c>
      <c r="O12730" t="s">
        <v>170</v>
      </c>
      <c r="P12730" t="s">
        <v>493</v>
      </c>
      <c r="R12730">
        <v>59.568310195999999</v>
      </c>
      <c r="S12730">
        <v>2459</v>
      </c>
      <c r="T12730">
        <v>57.757293251999997</v>
      </c>
      <c r="U12730">
        <v>61.329520488</v>
      </c>
    </row>
    <row r="12731" spans="1:21">
      <c r="A12731" t="s">
        <v>372</v>
      </c>
      <c r="B12731">
        <v>42</v>
      </c>
      <c r="C12731" t="s">
        <v>101</v>
      </c>
      <c r="D12731" t="s">
        <v>37</v>
      </c>
      <c r="E12731" t="s">
        <v>216</v>
      </c>
      <c r="F12731" t="s">
        <v>174</v>
      </c>
      <c r="G12731" t="s">
        <v>215</v>
      </c>
      <c r="H12731" t="s">
        <v>15</v>
      </c>
      <c r="I12731" t="s">
        <v>404</v>
      </c>
      <c r="J12731" t="s">
        <v>306</v>
      </c>
      <c r="K12731">
        <v>1</v>
      </c>
      <c r="L12731" t="s">
        <v>273</v>
      </c>
      <c r="M12731">
        <v>0</v>
      </c>
      <c r="N12731" t="s">
        <v>392</v>
      </c>
      <c r="O12731" t="s">
        <v>177</v>
      </c>
      <c r="P12731" t="s">
        <v>493</v>
      </c>
      <c r="R12731">
        <v>58.540154940999997</v>
      </c>
      <c r="S12731">
        <v>1179</v>
      </c>
      <c r="T12731">
        <v>55.901086282999998</v>
      </c>
      <c r="U12731">
        <v>61.079925807999999</v>
      </c>
    </row>
    <row r="12732" spans="1:21">
      <c r="A12732" t="s">
        <v>372</v>
      </c>
      <c r="B12732">
        <v>42</v>
      </c>
      <c r="C12732" t="s">
        <v>101</v>
      </c>
      <c r="D12732" t="s">
        <v>37</v>
      </c>
      <c r="E12732" t="s">
        <v>216</v>
      </c>
      <c r="F12732" t="s">
        <v>174</v>
      </c>
      <c r="G12732" t="s">
        <v>215</v>
      </c>
      <c r="H12732" t="s">
        <v>19</v>
      </c>
      <c r="I12732" t="s">
        <v>404</v>
      </c>
      <c r="J12732" t="s">
        <v>307</v>
      </c>
      <c r="K12732">
        <v>1</v>
      </c>
      <c r="L12732" t="s">
        <v>273</v>
      </c>
      <c r="M12732">
        <v>0</v>
      </c>
      <c r="N12732" t="s">
        <v>392</v>
      </c>
      <c r="O12732" t="s">
        <v>176</v>
      </c>
      <c r="P12732" t="s">
        <v>493</v>
      </c>
      <c r="R12732">
        <v>57.593028134000001</v>
      </c>
      <c r="S12732">
        <v>739</v>
      </c>
      <c r="T12732">
        <v>54.428070132999999</v>
      </c>
      <c r="U12732">
        <v>60.622803877999999</v>
      </c>
    </row>
    <row r="12733" spans="1:21">
      <c r="A12733" t="s">
        <v>372</v>
      </c>
      <c r="B12733">
        <v>42</v>
      </c>
      <c r="C12733" t="s">
        <v>101</v>
      </c>
      <c r="D12733" t="s">
        <v>37</v>
      </c>
      <c r="E12733" t="s">
        <v>216</v>
      </c>
      <c r="F12733" t="s">
        <v>174</v>
      </c>
      <c r="G12733" t="s">
        <v>215</v>
      </c>
      <c r="H12733" t="s">
        <v>19</v>
      </c>
      <c r="I12733" t="s">
        <v>404</v>
      </c>
      <c r="J12733" t="s">
        <v>307</v>
      </c>
      <c r="K12733">
        <v>1</v>
      </c>
      <c r="L12733" t="s">
        <v>273</v>
      </c>
      <c r="M12733">
        <v>0</v>
      </c>
      <c r="N12733" t="s">
        <v>392</v>
      </c>
      <c r="O12733" t="s">
        <v>177</v>
      </c>
      <c r="P12733" t="s">
        <v>493</v>
      </c>
      <c r="R12733">
        <v>56.967694793</v>
      </c>
      <c r="S12733">
        <v>660</v>
      </c>
      <c r="T12733">
        <v>53.429493780999998</v>
      </c>
      <c r="U12733">
        <v>60.343079037999999</v>
      </c>
    </row>
    <row r="12734" spans="1:21">
      <c r="A12734" t="s">
        <v>372</v>
      </c>
      <c r="B12734">
        <v>42</v>
      </c>
      <c r="C12734" t="s">
        <v>101</v>
      </c>
      <c r="D12734" t="s">
        <v>37</v>
      </c>
      <c r="E12734" t="s">
        <v>216</v>
      </c>
      <c r="F12734" t="s">
        <v>174</v>
      </c>
      <c r="G12734" t="s">
        <v>215</v>
      </c>
      <c r="H12734" t="s">
        <v>19</v>
      </c>
      <c r="I12734" t="s">
        <v>404</v>
      </c>
      <c r="J12734" t="s">
        <v>307</v>
      </c>
      <c r="K12734">
        <v>1</v>
      </c>
      <c r="L12734" t="s">
        <v>273</v>
      </c>
      <c r="M12734">
        <v>0</v>
      </c>
      <c r="N12734" t="s">
        <v>392</v>
      </c>
      <c r="O12734" t="s">
        <v>170</v>
      </c>
      <c r="P12734" t="s">
        <v>493</v>
      </c>
      <c r="R12734">
        <v>57.297912533999998</v>
      </c>
      <c r="S12734">
        <v>1399</v>
      </c>
      <c r="T12734">
        <v>54.969757692999998</v>
      </c>
      <c r="U12734">
        <v>59.553179677999999</v>
      </c>
    </row>
    <row r="12735" spans="1:21">
      <c r="A12735" t="s">
        <v>372</v>
      </c>
      <c r="B12735">
        <v>42</v>
      </c>
      <c r="C12735" t="s">
        <v>101</v>
      </c>
      <c r="D12735" t="s">
        <v>37</v>
      </c>
      <c r="E12735" t="s">
        <v>216</v>
      </c>
      <c r="F12735" t="s">
        <v>174</v>
      </c>
      <c r="G12735" t="s">
        <v>215</v>
      </c>
      <c r="H12735" t="s">
        <v>14</v>
      </c>
      <c r="I12735" t="s">
        <v>404</v>
      </c>
      <c r="J12735" t="s">
        <v>308</v>
      </c>
      <c r="K12735">
        <v>1</v>
      </c>
      <c r="L12735" t="s">
        <v>273</v>
      </c>
      <c r="M12735">
        <v>0</v>
      </c>
      <c r="N12735" t="s">
        <v>392</v>
      </c>
      <c r="O12735" t="s">
        <v>176</v>
      </c>
      <c r="P12735" t="s">
        <v>493</v>
      </c>
      <c r="R12735">
        <v>61.332707509000002</v>
      </c>
      <c r="S12735">
        <v>1404</v>
      </c>
      <c r="T12735">
        <v>58.947555792999999</v>
      </c>
      <c r="U12735">
        <v>63.624685802999998</v>
      </c>
    </row>
    <row r="12736" spans="1:21">
      <c r="A12736" t="s">
        <v>372</v>
      </c>
      <c r="B12736">
        <v>42</v>
      </c>
      <c r="C12736" t="s">
        <v>101</v>
      </c>
      <c r="D12736" t="s">
        <v>37</v>
      </c>
      <c r="E12736" t="s">
        <v>216</v>
      </c>
      <c r="F12736" t="s">
        <v>174</v>
      </c>
      <c r="G12736" t="s">
        <v>215</v>
      </c>
      <c r="H12736" t="s">
        <v>14</v>
      </c>
      <c r="I12736" t="s">
        <v>404</v>
      </c>
      <c r="J12736" t="s">
        <v>308</v>
      </c>
      <c r="K12736">
        <v>1</v>
      </c>
      <c r="L12736" t="s">
        <v>273</v>
      </c>
      <c r="M12736">
        <v>0</v>
      </c>
      <c r="N12736" t="s">
        <v>392</v>
      </c>
      <c r="O12736" t="s">
        <v>177</v>
      </c>
      <c r="P12736" t="s">
        <v>493</v>
      </c>
      <c r="R12736">
        <v>60.605739274000001</v>
      </c>
      <c r="S12736">
        <v>1320</v>
      </c>
      <c r="T12736">
        <v>58.092762342999997</v>
      </c>
      <c r="U12736">
        <v>63.018991765999999</v>
      </c>
    </row>
    <row r="12737" spans="1:21">
      <c r="A12737" t="s">
        <v>372</v>
      </c>
      <c r="B12737">
        <v>42</v>
      </c>
      <c r="C12737" t="s">
        <v>101</v>
      </c>
      <c r="D12737" t="s">
        <v>37</v>
      </c>
      <c r="E12737" t="s">
        <v>216</v>
      </c>
      <c r="F12737" t="s">
        <v>174</v>
      </c>
      <c r="G12737" t="s">
        <v>215</v>
      </c>
      <c r="H12737" t="s">
        <v>14</v>
      </c>
      <c r="I12737" t="s">
        <v>404</v>
      </c>
      <c r="J12737" t="s">
        <v>308</v>
      </c>
      <c r="K12737">
        <v>1</v>
      </c>
      <c r="L12737" t="s">
        <v>273</v>
      </c>
      <c r="M12737">
        <v>0</v>
      </c>
      <c r="N12737" t="s">
        <v>392</v>
      </c>
      <c r="O12737" t="s">
        <v>170</v>
      </c>
      <c r="P12737" t="s">
        <v>493</v>
      </c>
      <c r="R12737">
        <v>60.945323031999997</v>
      </c>
      <c r="S12737">
        <v>2724</v>
      </c>
      <c r="T12737">
        <v>59.236635866</v>
      </c>
      <c r="U12737">
        <v>62.606537512000003</v>
      </c>
    </row>
    <row r="12738" spans="1:21">
      <c r="A12738" t="s">
        <v>372</v>
      </c>
      <c r="B12738">
        <v>42</v>
      </c>
      <c r="C12738" t="s">
        <v>101</v>
      </c>
      <c r="D12738" t="s">
        <v>37</v>
      </c>
      <c r="E12738" t="s">
        <v>216</v>
      </c>
      <c r="F12738" t="s">
        <v>174</v>
      </c>
      <c r="G12738" t="s">
        <v>215</v>
      </c>
      <c r="H12738" t="s">
        <v>10</v>
      </c>
      <c r="I12738" t="s">
        <v>404</v>
      </c>
      <c r="J12738" t="s">
        <v>309</v>
      </c>
      <c r="K12738">
        <v>1</v>
      </c>
      <c r="L12738" t="s">
        <v>273</v>
      </c>
      <c r="M12738">
        <v>0</v>
      </c>
      <c r="N12738" t="s">
        <v>392</v>
      </c>
      <c r="O12738" t="s">
        <v>176</v>
      </c>
      <c r="P12738" t="s">
        <v>493</v>
      </c>
      <c r="R12738">
        <v>59.750219412</v>
      </c>
      <c r="S12738">
        <v>1267</v>
      </c>
      <c r="T12738">
        <v>57.231830766000002</v>
      </c>
      <c r="U12738">
        <v>62.172487365000002</v>
      </c>
    </row>
    <row r="12739" spans="1:21">
      <c r="A12739" t="s">
        <v>372</v>
      </c>
      <c r="B12739">
        <v>42</v>
      </c>
      <c r="C12739" t="s">
        <v>101</v>
      </c>
      <c r="D12739" t="s">
        <v>37</v>
      </c>
      <c r="E12739" t="s">
        <v>216</v>
      </c>
      <c r="F12739" t="s">
        <v>174</v>
      </c>
      <c r="G12739" t="s">
        <v>215</v>
      </c>
      <c r="H12739" t="s">
        <v>10</v>
      </c>
      <c r="I12739" t="s">
        <v>404</v>
      </c>
      <c r="J12739" t="s">
        <v>309</v>
      </c>
      <c r="K12739">
        <v>1</v>
      </c>
      <c r="L12739" t="s">
        <v>273</v>
      </c>
      <c r="M12739">
        <v>0</v>
      </c>
      <c r="N12739" t="s">
        <v>392</v>
      </c>
      <c r="O12739" t="s">
        <v>170</v>
      </c>
      <c r="P12739" t="s">
        <v>493</v>
      </c>
      <c r="R12739">
        <v>58.023313760000001</v>
      </c>
      <c r="S12739">
        <v>2398</v>
      </c>
      <c r="T12739">
        <v>56.198487040000003</v>
      </c>
      <c r="U12739">
        <v>59.801337189999998</v>
      </c>
    </row>
    <row r="12740" spans="1:21">
      <c r="A12740" t="s">
        <v>372</v>
      </c>
      <c r="B12740">
        <v>42</v>
      </c>
      <c r="C12740" t="s">
        <v>101</v>
      </c>
      <c r="D12740" t="s">
        <v>37</v>
      </c>
      <c r="E12740" t="s">
        <v>216</v>
      </c>
      <c r="F12740" t="s">
        <v>174</v>
      </c>
      <c r="G12740" t="s">
        <v>215</v>
      </c>
      <c r="H12740" t="s">
        <v>10</v>
      </c>
      <c r="I12740" t="s">
        <v>404</v>
      </c>
      <c r="J12740" t="s">
        <v>309</v>
      </c>
      <c r="K12740">
        <v>1</v>
      </c>
      <c r="L12740" t="s">
        <v>273</v>
      </c>
      <c r="M12740">
        <v>0</v>
      </c>
      <c r="N12740" t="s">
        <v>392</v>
      </c>
      <c r="O12740" t="s">
        <v>177</v>
      </c>
      <c r="P12740" t="s">
        <v>493</v>
      </c>
      <c r="R12740">
        <v>56.110839892999998</v>
      </c>
      <c r="S12740">
        <v>1131</v>
      </c>
      <c r="T12740">
        <v>53.446470474999998</v>
      </c>
      <c r="U12740">
        <v>58.685916186999997</v>
      </c>
    </row>
    <row r="12741" spans="1:21">
      <c r="A12741" t="s">
        <v>372</v>
      </c>
      <c r="B12741">
        <v>42</v>
      </c>
      <c r="C12741" t="s">
        <v>101</v>
      </c>
      <c r="D12741" t="s">
        <v>37</v>
      </c>
      <c r="E12741" t="s">
        <v>216</v>
      </c>
      <c r="F12741" t="s">
        <v>174</v>
      </c>
      <c r="G12741" t="s">
        <v>215</v>
      </c>
      <c r="H12741" t="s">
        <v>93</v>
      </c>
      <c r="I12741" t="s">
        <v>173</v>
      </c>
      <c r="J12741" t="s">
        <v>310</v>
      </c>
      <c r="K12741">
        <v>1</v>
      </c>
      <c r="L12741" t="s">
        <v>273</v>
      </c>
      <c r="M12741">
        <v>0</v>
      </c>
      <c r="N12741" t="s">
        <v>392</v>
      </c>
      <c r="O12741" t="s">
        <v>176</v>
      </c>
      <c r="P12741" t="s">
        <v>493</v>
      </c>
      <c r="R12741">
        <v>61.812187803</v>
      </c>
      <c r="S12741">
        <v>52586</v>
      </c>
      <c r="T12741">
        <v>61.436756283999998</v>
      </c>
      <c r="U12741">
        <v>62.185175612000002</v>
      </c>
    </row>
    <row r="12742" spans="1:21">
      <c r="A12742" t="s">
        <v>372</v>
      </c>
      <c r="B12742">
        <v>42</v>
      </c>
      <c r="C12742" t="s">
        <v>101</v>
      </c>
      <c r="D12742" t="s">
        <v>37</v>
      </c>
      <c r="E12742" t="s">
        <v>216</v>
      </c>
      <c r="F12742" t="s">
        <v>174</v>
      </c>
      <c r="G12742" t="s">
        <v>215</v>
      </c>
      <c r="H12742" t="s">
        <v>93</v>
      </c>
      <c r="I12742" t="s">
        <v>173</v>
      </c>
      <c r="J12742" t="s">
        <v>310</v>
      </c>
      <c r="K12742">
        <v>1</v>
      </c>
      <c r="L12742" t="s">
        <v>273</v>
      </c>
      <c r="M12742">
        <v>0</v>
      </c>
      <c r="N12742" t="s">
        <v>392</v>
      </c>
      <c r="O12742" t="s">
        <v>170</v>
      </c>
      <c r="P12742" t="s">
        <v>493</v>
      </c>
      <c r="R12742">
        <v>60.386134364999997</v>
      </c>
      <c r="S12742">
        <v>101055</v>
      </c>
      <c r="T12742">
        <v>60.114360013999999</v>
      </c>
      <c r="U12742">
        <v>60.656712251999998</v>
      </c>
    </row>
    <row r="12743" spans="1:21">
      <c r="A12743" t="s">
        <v>372</v>
      </c>
      <c r="B12743">
        <v>42</v>
      </c>
      <c r="C12743" t="s">
        <v>101</v>
      </c>
      <c r="D12743" t="s">
        <v>37</v>
      </c>
      <c r="E12743" t="s">
        <v>216</v>
      </c>
      <c r="F12743" t="s">
        <v>174</v>
      </c>
      <c r="G12743" t="s">
        <v>215</v>
      </c>
      <c r="H12743" t="s">
        <v>93</v>
      </c>
      <c r="I12743" t="s">
        <v>173</v>
      </c>
      <c r="J12743" t="s">
        <v>310</v>
      </c>
      <c r="K12743">
        <v>1</v>
      </c>
      <c r="L12743" t="s">
        <v>273</v>
      </c>
      <c r="M12743">
        <v>0</v>
      </c>
      <c r="N12743" t="s">
        <v>392</v>
      </c>
      <c r="O12743" t="s">
        <v>177</v>
      </c>
      <c r="P12743" t="s">
        <v>493</v>
      </c>
      <c r="R12743">
        <v>58.905337195000001</v>
      </c>
      <c r="S12743">
        <v>48469</v>
      </c>
      <c r="T12743">
        <v>58.509957706999998</v>
      </c>
      <c r="U12743">
        <v>59.298370108999997</v>
      </c>
    </row>
    <row r="12744" spans="1:21">
      <c r="A12744" t="s">
        <v>372</v>
      </c>
      <c r="B12744">
        <v>42</v>
      </c>
      <c r="C12744" t="s">
        <v>101</v>
      </c>
      <c r="D12744" t="s">
        <v>37</v>
      </c>
      <c r="E12744" t="s">
        <v>216</v>
      </c>
      <c r="F12744" t="s">
        <v>174</v>
      </c>
      <c r="G12744" t="s">
        <v>215</v>
      </c>
      <c r="H12744" t="s">
        <v>22</v>
      </c>
      <c r="I12744" t="s">
        <v>404</v>
      </c>
      <c r="J12744" t="s">
        <v>265</v>
      </c>
      <c r="K12744">
        <v>1</v>
      </c>
      <c r="L12744" t="s">
        <v>273</v>
      </c>
      <c r="M12744">
        <v>-1</v>
      </c>
      <c r="N12744" t="s">
        <v>193</v>
      </c>
      <c r="O12744" t="s">
        <v>176</v>
      </c>
      <c r="P12744" t="s">
        <v>493</v>
      </c>
      <c r="R12744">
        <v>59.588691488000002</v>
      </c>
      <c r="S12744">
        <v>8732</v>
      </c>
      <c r="T12744">
        <v>58.693825713000003</v>
      </c>
      <c r="U12744">
        <v>60.471211066000002</v>
      </c>
    </row>
    <row r="12745" spans="1:21">
      <c r="A12745" t="s">
        <v>372</v>
      </c>
      <c r="B12745">
        <v>42</v>
      </c>
      <c r="C12745" t="s">
        <v>101</v>
      </c>
      <c r="D12745" t="s">
        <v>37</v>
      </c>
      <c r="E12745" t="s">
        <v>216</v>
      </c>
      <c r="F12745" t="s">
        <v>174</v>
      </c>
      <c r="G12745" t="s">
        <v>215</v>
      </c>
      <c r="H12745" t="s">
        <v>22</v>
      </c>
      <c r="I12745" t="s">
        <v>404</v>
      </c>
      <c r="J12745" t="s">
        <v>265</v>
      </c>
      <c r="K12745">
        <v>1</v>
      </c>
      <c r="L12745" t="s">
        <v>273</v>
      </c>
      <c r="M12745">
        <v>-1</v>
      </c>
      <c r="N12745" t="s">
        <v>193</v>
      </c>
      <c r="O12745" t="s">
        <v>170</v>
      </c>
      <c r="P12745" t="s">
        <v>493</v>
      </c>
      <c r="R12745">
        <v>57.340046743999999</v>
      </c>
      <c r="S12745">
        <v>16155</v>
      </c>
      <c r="T12745">
        <v>56.681310844999999</v>
      </c>
      <c r="U12745">
        <v>57.992798551</v>
      </c>
    </row>
    <row r="12746" spans="1:21">
      <c r="A12746" t="s">
        <v>372</v>
      </c>
      <c r="B12746">
        <v>42</v>
      </c>
      <c r="C12746" t="s">
        <v>101</v>
      </c>
      <c r="D12746" t="s">
        <v>37</v>
      </c>
      <c r="E12746" t="s">
        <v>216</v>
      </c>
      <c r="F12746" t="s">
        <v>174</v>
      </c>
      <c r="G12746" t="s">
        <v>215</v>
      </c>
      <c r="H12746" t="s">
        <v>22</v>
      </c>
      <c r="I12746" t="s">
        <v>404</v>
      </c>
      <c r="J12746" t="s">
        <v>265</v>
      </c>
      <c r="K12746">
        <v>1</v>
      </c>
      <c r="L12746" t="s">
        <v>273</v>
      </c>
      <c r="M12746">
        <v>-1</v>
      </c>
      <c r="N12746" t="s">
        <v>193</v>
      </c>
      <c r="O12746" t="s">
        <v>177</v>
      </c>
      <c r="P12746" t="s">
        <v>493</v>
      </c>
      <c r="R12746">
        <v>54.914628690000001</v>
      </c>
      <c r="S12746">
        <v>7423</v>
      </c>
      <c r="T12746">
        <v>53.937028179000002</v>
      </c>
      <c r="U12746">
        <v>55.880734928000003</v>
      </c>
    </row>
    <row r="12747" spans="1:21">
      <c r="A12747" t="s">
        <v>372</v>
      </c>
      <c r="B12747">
        <v>42</v>
      </c>
      <c r="C12747" t="s">
        <v>101</v>
      </c>
      <c r="D12747" t="s">
        <v>37</v>
      </c>
      <c r="E12747" t="s">
        <v>216</v>
      </c>
      <c r="F12747" t="s">
        <v>174</v>
      </c>
      <c r="G12747" t="s">
        <v>215</v>
      </c>
      <c r="H12747" t="s">
        <v>24</v>
      </c>
      <c r="I12747" t="s">
        <v>404</v>
      </c>
      <c r="J12747" t="s">
        <v>266</v>
      </c>
      <c r="K12747">
        <v>1</v>
      </c>
      <c r="L12747" t="s">
        <v>273</v>
      </c>
      <c r="M12747">
        <v>-1</v>
      </c>
      <c r="N12747" t="s">
        <v>193</v>
      </c>
      <c r="O12747" t="s">
        <v>176</v>
      </c>
      <c r="P12747" t="s">
        <v>493</v>
      </c>
      <c r="R12747">
        <v>56.196641198999998</v>
      </c>
      <c r="S12747">
        <v>1405</v>
      </c>
      <c r="T12747">
        <v>53.973032488000001</v>
      </c>
      <c r="U12747">
        <v>58.357413233000003</v>
      </c>
    </row>
    <row r="12748" spans="1:21">
      <c r="A12748" t="s">
        <v>372</v>
      </c>
      <c r="B12748">
        <v>42</v>
      </c>
      <c r="C12748" t="s">
        <v>101</v>
      </c>
      <c r="D12748" t="s">
        <v>37</v>
      </c>
      <c r="E12748" t="s">
        <v>216</v>
      </c>
      <c r="F12748" t="s">
        <v>174</v>
      </c>
      <c r="G12748" t="s">
        <v>215</v>
      </c>
      <c r="H12748" t="s">
        <v>24</v>
      </c>
      <c r="I12748" t="s">
        <v>404</v>
      </c>
      <c r="J12748" t="s">
        <v>266</v>
      </c>
      <c r="K12748">
        <v>1</v>
      </c>
      <c r="L12748" t="s">
        <v>273</v>
      </c>
      <c r="M12748">
        <v>-1</v>
      </c>
      <c r="N12748" t="s">
        <v>193</v>
      </c>
      <c r="O12748" t="s">
        <v>170</v>
      </c>
      <c r="P12748" t="s">
        <v>493</v>
      </c>
      <c r="R12748">
        <v>54.667387728999998</v>
      </c>
      <c r="S12748">
        <v>2593</v>
      </c>
      <c r="T12748">
        <v>53.024642853000003</v>
      </c>
      <c r="U12748">
        <v>56.278386484000002</v>
      </c>
    </row>
    <row r="12749" spans="1:21">
      <c r="A12749" t="s">
        <v>372</v>
      </c>
      <c r="B12749">
        <v>42</v>
      </c>
      <c r="C12749" t="s">
        <v>101</v>
      </c>
      <c r="D12749" t="s">
        <v>37</v>
      </c>
      <c r="E12749" t="s">
        <v>216</v>
      </c>
      <c r="F12749" t="s">
        <v>174</v>
      </c>
      <c r="G12749" t="s">
        <v>215</v>
      </c>
      <c r="H12749" t="s">
        <v>24</v>
      </c>
      <c r="I12749" t="s">
        <v>404</v>
      </c>
      <c r="J12749" t="s">
        <v>266</v>
      </c>
      <c r="K12749">
        <v>1</v>
      </c>
      <c r="L12749" t="s">
        <v>273</v>
      </c>
      <c r="M12749">
        <v>-1</v>
      </c>
      <c r="N12749" t="s">
        <v>193</v>
      </c>
      <c r="O12749" t="s">
        <v>177</v>
      </c>
      <c r="P12749" t="s">
        <v>493</v>
      </c>
      <c r="R12749">
        <v>52.863489547999997</v>
      </c>
      <c r="S12749">
        <v>1188</v>
      </c>
      <c r="T12749">
        <v>50.400850444</v>
      </c>
      <c r="U12749">
        <v>55.262596823999999</v>
      </c>
    </row>
    <row r="12750" spans="1:21">
      <c r="A12750" t="s">
        <v>372</v>
      </c>
      <c r="B12750">
        <v>42</v>
      </c>
      <c r="C12750" t="s">
        <v>101</v>
      </c>
      <c r="D12750" t="s">
        <v>37</v>
      </c>
      <c r="E12750" t="s">
        <v>216</v>
      </c>
      <c r="F12750" t="s">
        <v>174</v>
      </c>
      <c r="G12750" t="s">
        <v>215</v>
      </c>
      <c r="H12750" t="s">
        <v>23</v>
      </c>
      <c r="I12750" t="s">
        <v>404</v>
      </c>
      <c r="J12750" t="s">
        <v>267</v>
      </c>
      <c r="K12750">
        <v>1</v>
      </c>
      <c r="L12750" t="s">
        <v>273</v>
      </c>
      <c r="M12750">
        <v>-1</v>
      </c>
      <c r="N12750" t="s">
        <v>193</v>
      </c>
      <c r="O12750" t="s">
        <v>176</v>
      </c>
      <c r="P12750" t="s">
        <v>493</v>
      </c>
      <c r="R12750">
        <v>58.111784718000003</v>
      </c>
      <c r="S12750">
        <v>1265</v>
      </c>
      <c r="T12750">
        <v>55.797609227999999</v>
      </c>
      <c r="U12750">
        <v>60.350876495000001</v>
      </c>
    </row>
    <row r="12751" spans="1:21">
      <c r="A12751" t="s">
        <v>372</v>
      </c>
      <c r="B12751">
        <v>42</v>
      </c>
      <c r="C12751" t="s">
        <v>101</v>
      </c>
      <c r="D12751" t="s">
        <v>37</v>
      </c>
      <c r="E12751" t="s">
        <v>216</v>
      </c>
      <c r="F12751" t="s">
        <v>174</v>
      </c>
      <c r="G12751" t="s">
        <v>215</v>
      </c>
      <c r="H12751" t="s">
        <v>23</v>
      </c>
      <c r="I12751" t="s">
        <v>404</v>
      </c>
      <c r="J12751" t="s">
        <v>267</v>
      </c>
      <c r="K12751">
        <v>1</v>
      </c>
      <c r="L12751" t="s">
        <v>273</v>
      </c>
      <c r="M12751">
        <v>-1</v>
      </c>
      <c r="N12751" t="s">
        <v>193</v>
      </c>
      <c r="O12751" t="s">
        <v>170</v>
      </c>
      <c r="P12751" t="s">
        <v>493</v>
      </c>
      <c r="R12751">
        <v>55.051394428000002</v>
      </c>
      <c r="S12751">
        <v>2350</v>
      </c>
      <c r="T12751">
        <v>53.380183940999999</v>
      </c>
      <c r="U12751">
        <v>56.689038343</v>
      </c>
    </row>
    <row r="12752" spans="1:21">
      <c r="A12752" t="s">
        <v>372</v>
      </c>
      <c r="B12752">
        <v>42</v>
      </c>
      <c r="C12752" t="s">
        <v>101</v>
      </c>
      <c r="D12752" t="s">
        <v>37</v>
      </c>
      <c r="E12752" t="s">
        <v>216</v>
      </c>
      <c r="F12752" t="s">
        <v>174</v>
      </c>
      <c r="G12752" t="s">
        <v>215</v>
      </c>
      <c r="H12752" t="s">
        <v>23</v>
      </c>
      <c r="I12752" t="s">
        <v>404</v>
      </c>
      <c r="J12752" t="s">
        <v>267</v>
      </c>
      <c r="K12752">
        <v>1</v>
      </c>
      <c r="L12752" t="s">
        <v>273</v>
      </c>
      <c r="M12752">
        <v>-1</v>
      </c>
      <c r="N12752" t="s">
        <v>193</v>
      </c>
      <c r="O12752" t="s">
        <v>177</v>
      </c>
      <c r="P12752" t="s">
        <v>493</v>
      </c>
      <c r="R12752">
        <v>51.992308778000002</v>
      </c>
      <c r="S12752">
        <v>1085</v>
      </c>
      <c r="T12752">
        <v>49.553254197000001</v>
      </c>
      <c r="U12752">
        <v>54.372343753000003</v>
      </c>
    </row>
    <row r="12753" spans="1:21">
      <c r="A12753" t="s">
        <v>372</v>
      </c>
      <c r="B12753">
        <v>42</v>
      </c>
      <c r="C12753" t="s">
        <v>101</v>
      </c>
      <c r="D12753" t="s">
        <v>37</v>
      </c>
      <c r="E12753" t="s">
        <v>216</v>
      </c>
      <c r="F12753" t="s">
        <v>174</v>
      </c>
      <c r="G12753" t="s">
        <v>215</v>
      </c>
      <c r="H12753" t="s">
        <v>18</v>
      </c>
      <c r="I12753" t="s">
        <v>404</v>
      </c>
      <c r="J12753" t="s">
        <v>268</v>
      </c>
      <c r="K12753">
        <v>1</v>
      </c>
      <c r="L12753" t="s">
        <v>273</v>
      </c>
      <c r="M12753">
        <v>-1</v>
      </c>
      <c r="N12753" t="s">
        <v>193</v>
      </c>
      <c r="O12753" t="s">
        <v>176</v>
      </c>
      <c r="P12753" t="s">
        <v>493</v>
      </c>
      <c r="R12753">
        <v>58.070116053</v>
      </c>
      <c r="S12753">
        <v>2094</v>
      </c>
      <c r="T12753">
        <v>56.295968207000001</v>
      </c>
      <c r="U12753">
        <v>59.799886549999997</v>
      </c>
    </row>
    <row r="12754" spans="1:21">
      <c r="A12754" t="s">
        <v>372</v>
      </c>
      <c r="B12754">
        <v>42</v>
      </c>
      <c r="C12754" t="s">
        <v>101</v>
      </c>
      <c r="D12754" t="s">
        <v>37</v>
      </c>
      <c r="E12754" t="s">
        <v>216</v>
      </c>
      <c r="F12754" t="s">
        <v>174</v>
      </c>
      <c r="G12754" t="s">
        <v>215</v>
      </c>
      <c r="H12754" t="s">
        <v>18</v>
      </c>
      <c r="I12754" t="s">
        <v>404</v>
      </c>
      <c r="J12754" t="s">
        <v>268</v>
      </c>
      <c r="K12754">
        <v>1</v>
      </c>
      <c r="L12754" t="s">
        <v>273</v>
      </c>
      <c r="M12754">
        <v>-1</v>
      </c>
      <c r="N12754" t="s">
        <v>193</v>
      </c>
      <c r="O12754" t="s">
        <v>170</v>
      </c>
      <c r="P12754" t="s">
        <v>493</v>
      </c>
      <c r="R12754">
        <v>56.737778374999998</v>
      </c>
      <c r="S12754">
        <v>3869</v>
      </c>
      <c r="T12754">
        <v>55.438887295000001</v>
      </c>
      <c r="U12754">
        <v>58.014329709000002</v>
      </c>
    </row>
    <row r="12755" spans="1:21">
      <c r="A12755" t="s">
        <v>372</v>
      </c>
      <c r="B12755">
        <v>42</v>
      </c>
      <c r="C12755" t="s">
        <v>101</v>
      </c>
      <c r="D12755" t="s">
        <v>37</v>
      </c>
      <c r="E12755" t="s">
        <v>216</v>
      </c>
      <c r="F12755" t="s">
        <v>174</v>
      </c>
      <c r="G12755" t="s">
        <v>215</v>
      </c>
      <c r="H12755" t="s">
        <v>18</v>
      </c>
      <c r="I12755" t="s">
        <v>404</v>
      </c>
      <c r="J12755" t="s">
        <v>268</v>
      </c>
      <c r="K12755">
        <v>1</v>
      </c>
      <c r="L12755" t="s">
        <v>273</v>
      </c>
      <c r="M12755">
        <v>-1</v>
      </c>
      <c r="N12755" t="s">
        <v>193</v>
      </c>
      <c r="O12755" t="s">
        <v>177</v>
      </c>
      <c r="P12755" t="s">
        <v>493</v>
      </c>
      <c r="R12755">
        <v>55.242667693000001</v>
      </c>
      <c r="S12755">
        <v>1775</v>
      </c>
      <c r="T12755">
        <v>53.312281460999998</v>
      </c>
      <c r="U12755">
        <v>57.127931437999997</v>
      </c>
    </row>
    <row r="12756" spans="1:21">
      <c r="A12756" t="s">
        <v>372</v>
      </c>
      <c r="B12756">
        <v>42</v>
      </c>
      <c r="C12756" t="s">
        <v>101</v>
      </c>
      <c r="D12756" t="s">
        <v>37</v>
      </c>
      <c r="E12756" t="s">
        <v>216</v>
      </c>
      <c r="F12756" t="s">
        <v>174</v>
      </c>
      <c r="G12756" t="s">
        <v>215</v>
      </c>
      <c r="H12756" t="s">
        <v>20</v>
      </c>
      <c r="I12756" t="s">
        <v>404</v>
      </c>
      <c r="J12756" t="s">
        <v>269</v>
      </c>
      <c r="K12756">
        <v>1</v>
      </c>
      <c r="L12756" t="s">
        <v>273</v>
      </c>
      <c r="M12756">
        <v>-1</v>
      </c>
      <c r="N12756" t="s">
        <v>193</v>
      </c>
      <c r="O12756" t="s">
        <v>176</v>
      </c>
      <c r="P12756" t="s">
        <v>493</v>
      </c>
      <c r="R12756">
        <v>59.640988329999999</v>
      </c>
      <c r="S12756">
        <v>1674</v>
      </c>
      <c r="T12756">
        <v>57.548273031000001</v>
      </c>
      <c r="U12756">
        <v>61.667248518999997</v>
      </c>
    </row>
    <row r="12757" spans="1:21">
      <c r="A12757" t="s">
        <v>372</v>
      </c>
      <c r="B12757">
        <v>42</v>
      </c>
      <c r="C12757" t="s">
        <v>101</v>
      </c>
      <c r="D12757" t="s">
        <v>37</v>
      </c>
      <c r="E12757" t="s">
        <v>216</v>
      </c>
      <c r="F12757" t="s">
        <v>174</v>
      </c>
      <c r="G12757" t="s">
        <v>215</v>
      </c>
      <c r="H12757" t="s">
        <v>20</v>
      </c>
      <c r="I12757" t="s">
        <v>404</v>
      </c>
      <c r="J12757" t="s">
        <v>269</v>
      </c>
      <c r="K12757">
        <v>1</v>
      </c>
      <c r="L12757" t="s">
        <v>273</v>
      </c>
      <c r="M12757">
        <v>-1</v>
      </c>
      <c r="N12757" t="s">
        <v>193</v>
      </c>
      <c r="O12757" t="s">
        <v>170</v>
      </c>
      <c r="P12757" t="s">
        <v>493</v>
      </c>
      <c r="R12757">
        <v>57.690187471000002</v>
      </c>
      <c r="S12757">
        <v>3140</v>
      </c>
      <c r="T12757">
        <v>56.175709365000003</v>
      </c>
      <c r="U12757">
        <v>59.172834700000003</v>
      </c>
    </row>
    <row r="12758" spans="1:21">
      <c r="A12758" t="s">
        <v>372</v>
      </c>
      <c r="B12758">
        <v>42</v>
      </c>
      <c r="C12758" t="s">
        <v>101</v>
      </c>
      <c r="D12758" t="s">
        <v>37</v>
      </c>
      <c r="E12758" t="s">
        <v>216</v>
      </c>
      <c r="F12758" t="s">
        <v>174</v>
      </c>
      <c r="G12758" t="s">
        <v>215</v>
      </c>
      <c r="H12758" t="s">
        <v>20</v>
      </c>
      <c r="I12758" t="s">
        <v>404</v>
      </c>
      <c r="J12758" t="s">
        <v>269</v>
      </c>
      <c r="K12758">
        <v>1</v>
      </c>
      <c r="L12758" t="s">
        <v>273</v>
      </c>
      <c r="M12758">
        <v>-1</v>
      </c>
      <c r="N12758" t="s">
        <v>193</v>
      </c>
      <c r="O12758" t="s">
        <v>177</v>
      </c>
      <c r="P12758" t="s">
        <v>493</v>
      </c>
      <c r="R12758">
        <v>55.611699135000002</v>
      </c>
      <c r="S12758">
        <v>1466</v>
      </c>
      <c r="T12758">
        <v>53.393441312</v>
      </c>
      <c r="U12758">
        <v>57.769366155999997</v>
      </c>
    </row>
    <row r="12759" spans="1:21">
      <c r="A12759" t="s">
        <v>372</v>
      </c>
      <c r="B12759">
        <v>42</v>
      </c>
      <c r="C12759" t="s">
        <v>101</v>
      </c>
      <c r="D12759" t="s">
        <v>37</v>
      </c>
      <c r="E12759" t="s">
        <v>216</v>
      </c>
      <c r="F12759" t="s">
        <v>174</v>
      </c>
      <c r="G12759" t="s">
        <v>215</v>
      </c>
      <c r="H12759" t="s">
        <v>9</v>
      </c>
      <c r="I12759" t="s">
        <v>404</v>
      </c>
      <c r="J12759" t="s">
        <v>270</v>
      </c>
      <c r="K12759">
        <v>1</v>
      </c>
      <c r="L12759" t="s">
        <v>273</v>
      </c>
      <c r="M12759">
        <v>-1</v>
      </c>
      <c r="N12759" t="s">
        <v>193</v>
      </c>
      <c r="O12759" t="s">
        <v>176</v>
      </c>
      <c r="P12759" t="s">
        <v>493</v>
      </c>
      <c r="R12759">
        <v>57.353833469999998</v>
      </c>
      <c r="S12759">
        <v>884</v>
      </c>
      <c r="T12759">
        <v>54.544865921000003</v>
      </c>
      <c r="U12759">
        <v>60.057091591999999</v>
      </c>
    </row>
    <row r="12760" spans="1:21">
      <c r="A12760" t="s">
        <v>372</v>
      </c>
      <c r="B12760">
        <v>42</v>
      </c>
      <c r="C12760" t="s">
        <v>101</v>
      </c>
      <c r="D12760" t="s">
        <v>37</v>
      </c>
      <c r="E12760" t="s">
        <v>216</v>
      </c>
      <c r="F12760" t="s">
        <v>174</v>
      </c>
      <c r="G12760" t="s">
        <v>215</v>
      </c>
      <c r="H12760" t="s">
        <v>9</v>
      </c>
      <c r="I12760" t="s">
        <v>404</v>
      </c>
      <c r="J12760" t="s">
        <v>270</v>
      </c>
      <c r="K12760">
        <v>1</v>
      </c>
      <c r="L12760" t="s">
        <v>273</v>
      </c>
      <c r="M12760">
        <v>-1</v>
      </c>
      <c r="N12760" t="s">
        <v>193</v>
      </c>
      <c r="O12760" t="s">
        <v>170</v>
      </c>
      <c r="P12760" t="s">
        <v>493</v>
      </c>
      <c r="R12760">
        <v>55.645560535000001</v>
      </c>
      <c r="S12760">
        <v>1671</v>
      </c>
      <c r="T12760">
        <v>53.622755527000002</v>
      </c>
      <c r="U12760">
        <v>57.617763904999997</v>
      </c>
    </row>
    <row r="12761" spans="1:21">
      <c r="A12761" t="s">
        <v>372</v>
      </c>
      <c r="B12761">
        <v>42</v>
      </c>
      <c r="C12761" t="s">
        <v>101</v>
      </c>
      <c r="D12761" t="s">
        <v>37</v>
      </c>
      <c r="E12761" t="s">
        <v>216</v>
      </c>
      <c r="F12761" t="s">
        <v>174</v>
      </c>
      <c r="G12761" t="s">
        <v>215</v>
      </c>
      <c r="H12761" t="s">
        <v>9</v>
      </c>
      <c r="I12761" t="s">
        <v>404</v>
      </c>
      <c r="J12761" t="s">
        <v>270</v>
      </c>
      <c r="K12761">
        <v>1</v>
      </c>
      <c r="L12761" t="s">
        <v>273</v>
      </c>
      <c r="M12761">
        <v>-1</v>
      </c>
      <c r="N12761" t="s">
        <v>193</v>
      </c>
      <c r="O12761" t="s">
        <v>177</v>
      </c>
      <c r="P12761" t="s">
        <v>493</v>
      </c>
      <c r="R12761">
        <v>53.955781113</v>
      </c>
      <c r="S12761">
        <v>787</v>
      </c>
      <c r="T12761">
        <v>51.010353375000001</v>
      </c>
      <c r="U12761">
        <v>56.804731349999997</v>
      </c>
    </row>
    <row r="12762" spans="1:21">
      <c r="A12762" t="s">
        <v>372</v>
      </c>
      <c r="B12762">
        <v>42</v>
      </c>
      <c r="C12762" t="s">
        <v>101</v>
      </c>
      <c r="D12762" t="s">
        <v>37</v>
      </c>
      <c r="E12762" t="s">
        <v>216</v>
      </c>
      <c r="F12762" t="s">
        <v>174</v>
      </c>
      <c r="G12762" t="s">
        <v>215</v>
      </c>
      <c r="H12762" t="s">
        <v>21</v>
      </c>
      <c r="I12762" t="s">
        <v>404</v>
      </c>
      <c r="J12762" t="s">
        <v>271</v>
      </c>
      <c r="K12762">
        <v>1</v>
      </c>
      <c r="L12762" t="s">
        <v>273</v>
      </c>
      <c r="M12762">
        <v>-1</v>
      </c>
      <c r="N12762" t="s">
        <v>193</v>
      </c>
      <c r="O12762" t="s">
        <v>176</v>
      </c>
      <c r="P12762" t="s">
        <v>493</v>
      </c>
      <c r="R12762">
        <v>57.987821513</v>
      </c>
      <c r="S12762">
        <v>1318</v>
      </c>
      <c r="T12762">
        <v>55.625012884</v>
      </c>
      <c r="U12762">
        <v>60.27289992</v>
      </c>
    </row>
    <row r="12763" spans="1:21">
      <c r="A12763" t="s">
        <v>372</v>
      </c>
      <c r="B12763">
        <v>42</v>
      </c>
      <c r="C12763" t="s">
        <v>101</v>
      </c>
      <c r="D12763" t="s">
        <v>37</v>
      </c>
      <c r="E12763" t="s">
        <v>216</v>
      </c>
      <c r="F12763" t="s">
        <v>174</v>
      </c>
      <c r="G12763" t="s">
        <v>215</v>
      </c>
      <c r="H12763" t="s">
        <v>21</v>
      </c>
      <c r="I12763" t="s">
        <v>404</v>
      </c>
      <c r="J12763" t="s">
        <v>271</v>
      </c>
      <c r="K12763">
        <v>1</v>
      </c>
      <c r="L12763" t="s">
        <v>273</v>
      </c>
      <c r="M12763">
        <v>-1</v>
      </c>
      <c r="N12763" t="s">
        <v>193</v>
      </c>
      <c r="O12763" t="s">
        <v>170</v>
      </c>
      <c r="P12763" t="s">
        <v>493</v>
      </c>
      <c r="R12763">
        <v>55.822865417999999</v>
      </c>
      <c r="S12763">
        <v>2508</v>
      </c>
      <c r="T12763">
        <v>54.131172593000002</v>
      </c>
      <c r="U12763">
        <v>57.478671650999999</v>
      </c>
    </row>
    <row r="12764" spans="1:21">
      <c r="A12764" t="s">
        <v>372</v>
      </c>
      <c r="B12764">
        <v>42</v>
      </c>
      <c r="C12764" t="s">
        <v>101</v>
      </c>
      <c r="D12764" t="s">
        <v>37</v>
      </c>
      <c r="E12764" t="s">
        <v>216</v>
      </c>
      <c r="F12764" t="s">
        <v>174</v>
      </c>
      <c r="G12764" t="s">
        <v>215</v>
      </c>
      <c r="H12764" t="s">
        <v>21</v>
      </c>
      <c r="I12764" t="s">
        <v>404</v>
      </c>
      <c r="J12764" t="s">
        <v>271</v>
      </c>
      <c r="K12764">
        <v>1</v>
      </c>
      <c r="L12764" t="s">
        <v>273</v>
      </c>
      <c r="M12764">
        <v>-1</v>
      </c>
      <c r="N12764" t="s">
        <v>193</v>
      </c>
      <c r="O12764" t="s">
        <v>177</v>
      </c>
      <c r="P12764" t="s">
        <v>493</v>
      </c>
      <c r="R12764">
        <v>53.556455143999997</v>
      </c>
      <c r="S12764">
        <v>1190</v>
      </c>
      <c r="T12764">
        <v>51.112844932000002</v>
      </c>
      <c r="U12764">
        <v>55.934826811999997</v>
      </c>
    </row>
    <row r="12765" spans="1:21">
      <c r="A12765" t="s">
        <v>372</v>
      </c>
      <c r="B12765">
        <v>42</v>
      </c>
      <c r="C12765" t="s">
        <v>101</v>
      </c>
      <c r="D12765" t="s">
        <v>37</v>
      </c>
      <c r="E12765" t="s">
        <v>216</v>
      </c>
      <c r="F12765" t="s">
        <v>174</v>
      </c>
      <c r="G12765" t="s">
        <v>215</v>
      </c>
      <c r="H12765" t="s">
        <v>6</v>
      </c>
      <c r="I12765" t="s">
        <v>404</v>
      </c>
      <c r="J12765" t="s">
        <v>272</v>
      </c>
      <c r="K12765">
        <v>1</v>
      </c>
      <c r="L12765" t="s">
        <v>273</v>
      </c>
      <c r="M12765">
        <v>-1</v>
      </c>
      <c r="N12765" t="s">
        <v>193</v>
      </c>
      <c r="O12765" t="s">
        <v>177</v>
      </c>
      <c r="P12765" t="s">
        <v>493</v>
      </c>
      <c r="R12765">
        <v>57.292446732000002</v>
      </c>
      <c r="S12765">
        <v>262</v>
      </c>
      <c r="T12765">
        <v>51.962754060999998</v>
      </c>
      <c r="U12765">
        <v>62.255501778999999</v>
      </c>
    </row>
    <row r="12766" spans="1:21">
      <c r="A12766" t="s">
        <v>372</v>
      </c>
      <c r="B12766">
        <v>42</v>
      </c>
      <c r="C12766" t="s">
        <v>101</v>
      </c>
      <c r="D12766" t="s">
        <v>37</v>
      </c>
      <c r="E12766" t="s">
        <v>216</v>
      </c>
      <c r="F12766" t="s">
        <v>174</v>
      </c>
      <c r="G12766" t="s">
        <v>215</v>
      </c>
      <c r="H12766" t="s">
        <v>6</v>
      </c>
      <c r="I12766" t="s">
        <v>404</v>
      </c>
      <c r="J12766" t="s">
        <v>272</v>
      </c>
      <c r="K12766">
        <v>1</v>
      </c>
      <c r="L12766" t="s">
        <v>273</v>
      </c>
      <c r="M12766">
        <v>-1</v>
      </c>
      <c r="N12766" t="s">
        <v>193</v>
      </c>
      <c r="O12766" t="s">
        <v>176</v>
      </c>
      <c r="P12766" t="s">
        <v>493</v>
      </c>
      <c r="R12766">
        <v>55.736157034999998</v>
      </c>
      <c r="S12766">
        <v>260</v>
      </c>
      <c r="T12766">
        <v>50.740171195999999</v>
      </c>
      <c r="U12766">
        <v>60.433347951000002</v>
      </c>
    </row>
    <row r="12767" spans="1:21">
      <c r="A12767" t="s">
        <v>372</v>
      </c>
      <c r="B12767">
        <v>42</v>
      </c>
      <c r="C12767" t="s">
        <v>101</v>
      </c>
      <c r="D12767" t="s">
        <v>37</v>
      </c>
      <c r="E12767" t="s">
        <v>216</v>
      </c>
      <c r="F12767" t="s">
        <v>174</v>
      </c>
      <c r="G12767" t="s">
        <v>215</v>
      </c>
      <c r="H12767" t="s">
        <v>6</v>
      </c>
      <c r="I12767" t="s">
        <v>404</v>
      </c>
      <c r="J12767" t="s">
        <v>272</v>
      </c>
      <c r="K12767">
        <v>1</v>
      </c>
      <c r="L12767" t="s">
        <v>273</v>
      </c>
      <c r="M12767">
        <v>-1</v>
      </c>
      <c r="N12767" t="s">
        <v>193</v>
      </c>
      <c r="O12767" t="s">
        <v>170</v>
      </c>
      <c r="P12767" t="s">
        <v>493</v>
      </c>
      <c r="R12767">
        <v>56.540327286</v>
      </c>
      <c r="S12767">
        <v>522</v>
      </c>
      <c r="T12767">
        <v>52.949472804999999</v>
      </c>
      <c r="U12767">
        <v>59.967262161000001</v>
      </c>
    </row>
    <row r="12768" spans="1:21">
      <c r="A12768" t="s">
        <v>372</v>
      </c>
      <c r="B12768">
        <v>42</v>
      </c>
      <c r="C12768" t="s">
        <v>101</v>
      </c>
      <c r="D12768" t="s">
        <v>37</v>
      </c>
      <c r="E12768" t="s">
        <v>216</v>
      </c>
      <c r="F12768" t="s">
        <v>174</v>
      </c>
      <c r="G12768" t="s">
        <v>215</v>
      </c>
      <c r="H12768" t="s">
        <v>4</v>
      </c>
      <c r="I12768" t="s">
        <v>404</v>
      </c>
      <c r="J12768" t="s">
        <v>297</v>
      </c>
      <c r="K12768">
        <v>1</v>
      </c>
      <c r="L12768" t="s">
        <v>273</v>
      </c>
      <c r="M12768">
        <v>-1</v>
      </c>
      <c r="N12768" t="s">
        <v>193</v>
      </c>
      <c r="O12768" t="s">
        <v>176</v>
      </c>
      <c r="P12768" t="s">
        <v>493</v>
      </c>
      <c r="R12768">
        <v>57.439337063000004</v>
      </c>
      <c r="S12768">
        <v>810</v>
      </c>
      <c r="T12768">
        <v>54.595748350999997</v>
      </c>
      <c r="U12768">
        <v>60.174171393000002</v>
      </c>
    </row>
    <row r="12769" spans="1:21">
      <c r="A12769" t="s">
        <v>372</v>
      </c>
      <c r="B12769">
        <v>42</v>
      </c>
      <c r="C12769" t="s">
        <v>101</v>
      </c>
      <c r="D12769" t="s">
        <v>37</v>
      </c>
      <c r="E12769" t="s">
        <v>216</v>
      </c>
      <c r="F12769" t="s">
        <v>174</v>
      </c>
      <c r="G12769" t="s">
        <v>215</v>
      </c>
      <c r="H12769" t="s">
        <v>4</v>
      </c>
      <c r="I12769" t="s">
        <v>404</v>
      </c>
      <c r="J12769" t="s">
        <v>297</v>
      </c>
      <c r="K12769">
        <v>1</v>
      </c>
      <c r="L12769" t="s">
        <v>273</v>
      </c>
      <c r="M12769">
        <v>-1</v>
      </c>
      <c r="N12769" t="s">
        <v>193</v>
      </c>
      <c r="O12769" t="s">
        <v>170</v>
      </c>
      <c r="P12769" t="s">
        <v>493</v>
      </c>
      <c r="R12769">
        <v>55.220431259999998</v>
      </c>
      <c r="S12769">
        <v>1513</v>
      </c>
      <c r="T12769">
        <v>53.158914183</v>
      </c>
      <c r="U12769">
        <v>57.230634017</v>
      </c>
    </row>
    <row r="12770" spans="1:21">
      <c r="A12770" t="s">
        <v>372</v>
      </c>
      <c r="B12770">
        <v>42</v>
      </c>
      <c r="C12770" t="s">
        <v>101</v>
      </c>
      <c r="D12770" t="s">
        <v>37</v>
      </c>
      <c r="E12770" t="s">
        <v>216</v>
      </c>
      <c r="F12770" t="s">
        <v>174</v>
      </c>
      <c r="G12770" t="s">
        <v>215</v>
      </c>
      <c r="H12770" t="s">
        <v>4</v>
      </c>
      <c r="I12770" t="s">
        <v>404</v>
      </c>
      <c r="J12770" t="s">
        <v>297</v>
      </c>
      <c r="K12770">
        <v>1</v>
      </c>
      <c r="L12770" t="s">
        <v>273</v>
      </c>
      <c r="M12770">
        <v>-1</v>
      </c>
      <c r="N12770" t="s">
        <v>193</v>
      </c>
      <c r="O12770" t="s">
        <v>177</v>
      </c>
      <c r="P12770" t="s">
        <v>493</v>
      </c>
      <c r="R12770">
        <v>52.893566558000003</v>
      </c>
      <c r="S12770">
        <v>703</v>
      </c>
      <c r="T12770">
        <v>49.853012331999999</v>
      </c>
      <c r="U12770">
        <v>55.837701355999997</v>
      </c>
    </row>
    <row r="12771" spans="1:21">
      <c r="A12771" t="s">
        <v>372</v>
      </c>
      <c r="B12771">
        <v>42</v>
      </c>
      <c r="C12771" t="s">
        <v>101</v>
      </c>
      <c r="D12771" t="s">
        <v>37</v>
      </c>
      <c r="E12771" t="s">
        <v>216</v>
      </c>
      <c r="F12771" t="s">
        <v>174</v>
      </c>
      <c r="G12771" t="s">
        <v>215</v>
      </c>
      <c r="H12771" t="s">
        <v>11</v>
      </c>
      <c r="I12771" t="s">
        <v>404</v>
      </c>
      <c r="J12771" t="s">
        <v>298</v>
      </c>
      <c r="K12771">
        <v>1</v>
      </c>
      <c r="L12771" t="s">
        <v>273</v>
      </c>
      <c r="M12771">
        <v>-1</v>
      </c>
      <c r="N12771" t="s">
        <v>193</v>
      </c>
      <c r="O12771" t="s">
        <v>176</v>
      </c>
      <c r="P12771" t="s">
        <v>493</v>
      </c>
      <c r="R12771">
        <v>57.986661368</v>
      </c>
      <c r="S12771">
        <v>6223</v>
      </c>
      <c r="T12771">
        <v>56.933888844000002</v>
      </c>
      <c r="U12771">
        <v>59.023713225000002</v>
      </c>
    </row>
    <row r="12772" spans="1:21">
      <c r="A12772" t="s">
        <v>372</v>
      </c>
      <c r="B12772">
        <v>42</v>
      </c>
      <c r="C12772" t="s">
        <v>101</v>
      </c>
      <c r="D12772" t="s">
        <v>37</v>
      </c>
      <c r="E12772" t="s">
        <v>216</v>
      </c>
      <c r="F12772" t="s">
        <v>174</v>
      </c>
      <c r="G12772" t="s">
        <v>215</v>
      </c>
      <c r="H12772" t="s">
        <v>11</v>
      </c>
      <c r="I12772" t="s">
        <v>404</v>
      </c>
      <c r="J12772" t="s">
        <v>298</v>
      </c>
      <c r="K12772">
        <v>1</v>
      </c>
      <c r="L12772" t="s">
        <v>273</v>
      </c>
      <c r="M12772">
        <v>-1</v>
      </c>
      <c r="N12772" t="s">
        <v>193</v>
      </c>
      <c r="O12772" t="s">
        <v>170</v>
      </c>
      <c r="P12772" t="s">
        <v>493</v>
      </c>
      <c r="R12772">
        <v>55.925208021000003</v>
      </c>
      <c r="S12772">
        <v>11947</v>
      </c>
      <c r="T12772">
        <v>55.161326590999998</v>
      </c>
      <c r="U12772">
        <v>56.681643235000003</v>
      </c>
    </row>
    <row r="12773" spans="1:21">
      <c r="A12773" t="s">
        <v>372</v>
      </c>
      <c r="B12773">
        <v>42</v>
      </c>
      <c r="C12773" t="s">
        <v>101</v>
      </c>
      <c r="D12773" t="s">
        <v>37</v>
      </c>
      <c r="E12773" t="s">
        <v>216</v>
      </c>
      <c r="F12773" t="s">
        <v>174</v>
      </c>
      <c r="G12773" t="s">
        <v>215</v>
      </c>
      <c r="H12773" t="s">
        <v>11</v>
      </c>
      <c r="I12773" t="s">
        <v>404</v>
      </c>
      <c r="J12773" t="s">
        <v>298</v>
      </c>
      <c r="K12773">
        <v>1</v>
      </c>
      <c r="L12773" t="s">
        <v>273</v>
      </c>
      <c r="M12773">
        <v>-1</v>
      </c>
      <c r="N12773" t="s">
        <v>193</v>
      </c>
      <c r="O12773" t="s">
        <v>177</v>
      </c>
      <c r="P12773" t="s">
        <v>493</v>
      </c>
      <c r="R12773">
        <v>53.915410076000001</v>
      </c>
      <c r="S12773">
        <v>5724</v>
      </c>
      <c r="T12773">
        <v>52.799380061000001</v>
      </c>
      <c r="U12773">
        <v>55.017327729000002</v>
      </c>
    </row>
    <row r="12774" spans="1:21">
      <c r="A12774" t="s">
        <v>372</v>
      </c>
      <c r="B12774">
        <v>42</v>
      </c>
      <c r="C12774" t="s">
        <v>101</v>
      </c>
      <c r="D12774" t="s">
        <v>37</v>
      </c>
      <c r="E12774" t="s">
        <v>216</v>
      </c>
      <c r="F12774" t="s">
        <v>174</v>
      </c>
      <c r="G12774" t="s">
        <v>215</v>
      </c>
      <c r="H12774" t="s">
        <v>8</v>
      </c>
      <c r="I12774" t="s">
        <v>404</v>
      </c>
      <c r="J12774" t="s">
        <v>299</v>
      </c>
      <c r="K12774">
        <v>1</v>
      </c>
      <c r="L12774" t="s">
        <v>273</v>
      </c>
      <c r="M12774">
        <v>-1</v>
      </c>
      <c r="N12774" t="s">
        <v>193</v>
      </c>
      <c r="O12774" t="s">
        <v>176</v>
      </c>
      <c r="P12774" t="s">
        <v>493</v>
      </c>
      <c r="R12774">
        <v>57.794502969</v>
      </c>
      <c r="S12774">
        <v>1350</v>
      </c>
      <c r="T12774">
        <v>55.546902486999997</v>
      </c>
      <c r="U12774">
        <v>59.972342261999998</v>
      </c>
    </row>
    <row r="12775" spans="1:21">
      <c r="A12775" t="s">
        <v>372</v>
      </c>
      <c r="B12775">
        <v>42</v>
      </c>
      <c r="C12775" t="s">
        <v>101</v>
      </c>
      <c r="D12775" t="s">
        <v>37</v>
      </c>
      <c r="E12775" t="s">
        <v>216</v>
      </c>
      <c r="F12775" t="s">
        <v>174</v>
      </c>
      <c r="G12775" t="s">
        <v>215</v>
      </c>
      <c r="H12775" t="s">
        <v>8</v>
      </c>
      <c r="I12775" t="s">
        <v>404</v>
      </c>
      <c r="J12775" t="s">
        <v>299</v>
      </c>
      <c r="K12775">
        <v>1</v>
      </c>
      <c r="L12775" t="s">
        <v>273</v>
      </c>
      <c r="M12775">
        <v>-1</v>
      </c>
      <c r="N12775" t="s">
        <v>193</v>
      </c>
      <c r="O12775" t="s">
        <v>177</v>
      </c>
      <c r="P12775" t="s">
        <v>493</v>
      </c>
      <c r="R12775">
        <v>57.274822256</v>
      </c>
      <c r="S12775">
        <v>1282</v>
      </c>
      <c r="T12775">
        <v>55.012053721000001</v>
      </c>
      <c r="U12775">
        <v>59.46876022</v>
      </c>
    </row>
    <row r="12776" spans="1:21">
      <c r="A12776" t="s">
        <v>372</v>
      </c>
      <c r="B12776">
        <v>42</v>
      </c>
      <c r="C12776" t="s">
        <v>101</v>
      </c>
      <c r="D12776" t="s">
        <v>37</v>
      </c>
      <c r="E12776" t="s">
        <v>216</v>
      </c>
      <c r="F12776" t="s">
        <v>174</v>
      </c>
      <c r="G12776" t="s">
        <v>215</v>
      </c>
      <c r="H12776" t="s">
        <v>8</v>
      </c>
      <c r="I12776" t="s">
        <v>404</v>
      </c>
      <c r="J12776" t="s">
        <v>299</v>
      </c>
      <c r="K12776">
        <v>1</v>
      </c>
      <c r="L12776" t="s">
        <v>273</v>
      </c>
      <c r="M12776">
        <v>-1</v>
      </c>
      <c r="N12776" t="s">
        <v>193</v>
      </c>
      <c r="O12776" t="s">
        <v>170</v>
      </c>
      <c r="P12776" t="s">
        <v>493</v>
      </c>
      <c r="R12776">
        <v>57.498686503000002</v>
      </c>
      <c r="S12776">
        <v>2632</v>
      </c>
      <c r="T12776">
        <v>55.909915353000002</v>
      </c>
      <c r="U12776">
        <v>59.052808444999997</v>
      </c>
    </row>
    <row r="12777" spans="1:21">
      <c r="A12777" t="s">
        <v>372</v>
      </c>
      <c r="B12777">
        <v>42</v>
      </c>
      <c r="C12777" t="s">
        <v>101</v>
      </c>
      <c r="D12777" t="s">
        <v>37</v>
      </c>
      <c r="E12777" t="s">
        <v>216</v>
      </c>
      <c r="F12777" t="s">
        <v>174</v>
      </c>
      <c r="G12777" t="s">
        <v>215</v>
      </c>
      <c r="H12777" t="s">
        <v>17</v>
      </c>
      <c r="I12777" t="s">
        <v>404</v>
      </c>
      <c r="J12777" t="s">
        <v>300</v>
      </c>
      <c r="K12777">
        <v>1</v>
      </c>
      <c r="L12777" t="s">
        <v>273</v>
      </c>
      <c r="M12777">
        <v>-1</v>
      </c>
      <c r="N12777" t="s">
        <v>193</v>
      </c>
      <c r="O12777" t="s">
        <v>176</v>
      </c>
      <c r="P12777" t="s">
        <v>493</v>
      </c>
      <c r="R12777">
        <v>59.871712592000002</v>
      </c>
      <c r="S12777">
        <v>8171</v>
      </c>
      <c r="T12777">
        <v>58.931014114</v>
      </c>
      <c r="U12777">
        <v>60.798584921</v>
      </c>
    </row>
    <row r="12778" spans="1:21">
      <c r="A12778" t="s">
        <v>372</v>
      </c>
      <c r="B12778">
        <v>42</v>
      </c>
      <c r="C12778" t="s">
        <v>101</v>
      </c>
      <c r="D12778" t="s">
        <v>37</v>
      </c>
      <c r="E12778" t="s">
        <v>216</v>
      </c>
      <c r="F12778" t="s">
        <v>174</v>
      </c>
      <c r="G12778" t="s">
        <v>215</v>
      </c>
      <c r="H12778" t="s">
        <v>17</v>
      </c>
      <c r="I12778" t="s">
        <v>404</v>
      </c>
      <c r="J12778" t="s">
        <v>300</v>
      </c>
      <c r="K12778">
        <v>1</v>
      </c>
      <c r="L12778" t="s">
        <v>273</v>
      </c>
      <c r="M12778">
        <v>-1</v>
      </c>
      <c r="N12778" t="s">
        <v>193</v>
      </c>
      <c r="O12778" t="s">
        <v>170</v>
      </c>
      <c r="P12778" t="s">
        <v>493</v>
      </c>
      <c r="R12778">
        <v>57.281247843999999</v>
      </c>
      <c r="S12778">
        <v>15133</v>
      </c>
      <c r="T12778">
        <v>56.595854424999999</v>
      </c>
      <c r="U12778">
        <v>57.960185498000001</v>
      </c>
    </row>
    <row r="12779" spans="1:21">
      <c r="A12779" t="s">
        <v>372</v>
      </c>
      <c r="B12779">
        <v>42</v>
      </c>
      <c r="C12779" t="s">
        <v>101</v>
      </c>
      <c r="D12779" t="s">
        <v>37</v>
      </c>
      <c r="E12779" t="s">
        <v>216</v>
      </c>
      <c r="F12779" t="s">
        <v>174</v>
      </c>
      <c r="G12779" t="s">
        <v>215</v>
      </c>
      <c r="H12779" t="s">
        <v>17</v>
      </c>
      <c r="I12779" t="s">
        <v>404</v>
      </c>
      <c r="J12779" t="s">
        <v>300</v>
      </c>
      <c r="K12779">
        <v>1</v>
      </c>
      <c r="L12779" t="s">
        <v>273</v>
      </c>
      <c r="M12779">
        <v>-1</v>
      </c>
      <c r="N12779" t="s">
        <v>193</v>
      </c>
      <c r="O12779" t="s">
        <v>177</v>
      </c>
      <c r="P12779" t="s">
        <v>493</v>
      </c>
      <c r="R12779">
        <v>54.660201309000001</v>
      </c>
      <c r="S12779">
        <v>6962</v>
      </c>
      <c r="T12779">
        <v>53.653804817999998</v>
      </c>
      <c r="U12779">
        <v>55.654596666000003</v>
      </c>
    </row>
    <row r="12780" spans="1:21">
      <c r="A12780" t="s">
        <v>372</v>
      </c>
      <c r="B12780">
        <v>42</v>
      </c>
      <c r="C12780" t="s">
        <v>101</v>
      </c>
      <c r="D12780" t="s">
        <v>37</v>
      </c>
      <c r="E12780" t="s">
        <v>216</v>
      </c>
      <c r="F12780" t="s">
        <v>174</v>
      </c>
      <c r="G12780" t="s">
        <v>215</v>
      </c>
      <c r="H12780" t="s">
        <v>13</v>
      </c>
      <c r="I12780" t="s">
        <v>404</v>
      </c>
      <c r="J12780" t="s">
        <v>301</v>
      </c>
      <c r="K12780">
        <v>1</v>
      </c>
      <c r="L12780" t="s">
        <v>273</v>
      </c>
      <c r="M12780">
        <v>-1</v>
      </c>
      <c r="N12780" t="s">
        <v>193</v>
      </c>
      <c r="O12780" t="s">
        <v>176</v>
      </c>
      <c r="P12780" t="s">
        <v>493</v>
      </c>
      <c r="R12780">
        <v>59.514721408</v>
      </c>
      <c r="S12780">
        <v>1452</v>
      </c>
      <c r="T12780">
        <v>57.233002669000001</v>
      </c>
      <c r="U12780">
        <v>61.718151138000003</v>
      </c>
    </row>
    <row r="12781" spans="1:21">
      <c r="A12781" t="s">
        <v>372</v>
      </c>
      <c r="B12781">
        <v>42</v>
      </c>
      <c r="C12781" t="s">
        <v>101</v>
      </c>
      <c r="D12781" t="s">
        <v>37</v>
      </c>
      <c r="E12781" t="s">
        <v>216</v>
      </c>
      <c r="F12781" t="s">
        <v>174</v>
      </c>
      <c r="G12781" t="s">
        <v>215</v>
      </c>
      <c r="H12781" t="s">
        <v>13</v>
      </c>
      <c r="I12781" t="s">
        <v>404</v>
      </c>
      <c r="J12781" t="s">
        <v>301</v>
      </c>
      <c r="K12781">
        <v>1</v>
      </c>
      <c r="L12781" t="s">
        <v>273</v>
      </c>
      <c r="M12781">
        <v>-1</v>
      </c>
      <c r="N12781" t="s">
        <v>193</v>
      </c>
      <c r="O12781" t="s">
        <v>170</v>
      </c>
      <c r="P12781" t="s">
        <v>493</v>
      </c>
      <c r="R12781">
        <v>56.613412510000003</v>
      </c>
      <c r="S12781">
        <v>2640</v>
      </c>
      <c r="T12781">
        <v>54.980202757000001</v>
      </c>
      <c r="U12781">
        <v>58.211691668999997</v>
      </c>
    </row>
    <row r="12782" spans="1:21">
      <c r="A12782" t="s">
        <v>372</v>
      </c>
      <c r="B12782">
        <v>42</v>
      </c>
      <c r="C12782" t="s">
        <v>101</v>
      </c>
      <c r="D12782" t="s">
        <v>37</v>
      </c>
      <c r="E12782" t="s">
        <v>216</v>
      </c>
      <c r="F12782" t="s">
        <v>174</v>
      </c>
      <c r="G12782" t="s">
        <v>215</v>
      </c>
      <c r="H12782" t="s">
        <v>13</v>
      </c>
      <c r="I12782" t="s">
        <v>404</v>
      </c>
      <c r="J12782" t="s">
        <v>301</v>
      </c>
      <c r="K12782">
        <v>1</v>
      </c>
      <c r="L12782" t="s">
        <v>273</v>
      </c>
      <c r="M12782">
        <v>-1</v>
      </c>
      <c r="N12782" t="s">
        <v>193</v>
      </c>
      <c r="O12782" t="s">
        <v>177</v>
      </c>
      <c r="P12782" t="s">
        <v>493</v>
      </c>
      <c r="R12782">
        <v>53.646310743999997</v>
      </c>
      <c r="S12782">
        <v>1188</v>
      </c>
      <c r="T12782">
        <v>51.291890895999998</v>
      </c>
      <c r="U12782">
        <v>55.939782672</v>
      </c>
    </row>
    <row r="12783" spans="1:21">
      <c r="A12783" t="s">
        <v>372</v>
      </c>
      <c r="B12783">
        <v>42</v>
      </c>
      <c r="C12783" t="s">
        <v>101</v>
      </c>
      <c r="D12783" t="s">
        <v>37</v>
      </c>
      <c r="E12783" t="s">
        <v>216</v>
      </c>
      <c r="F12783" t="s">
        <v>174</v>
      </c>
      <c r="G12783" t="s">
        <v>215</v>
      </c>
      <c r="H12783" t="s">
        <v>25</v>
      </c>
      <c r="I12783" t="s">
        <v>404</v>
      </c>
      <c r="J12783" t="s">
        <v>302</v>
      </c>
      <c r="K12783">
        <v>1</v>
      </c>
      <c r="L12783" t="s">
        <v>273</v>
      </c>
      <c r="M12783">
        <v>-1</v>
      </c>
      <c r="N12783" t="s">
        <v>193</v>
      </c>
      <c r="O12783" t="s">
        <v>176</v>
      </c>
      <c r="P12783" t="s">
        <v>493</v>
      </c>
      <c r="R12783">
        <v>55.858021653000002</v>
      </c>
      <c r="S12783">
        <v>1429</v>
      </c>
      <c r="T12783">
        <v>53.620441673999998</v>
      </c>
      <c r="U12783">
        <v>58.033133978000002</v>
      </c>
    </row>
    <row r="12784" spans="1:21">
      <c r="A12784" t="s">
        <v>372</v>
      </c>
      <c r="B12784">
        <v>42</v>
      </c>
      <c r="C12784" t="s">
        <v>101</v>
      </c>
      <c r="D12784" t="s">
        <v>37</v>
      </c>
      <c r="E12784" t="s">
        <v>216</v>
      </c>
      <c r="F12784" t="s">
        <v>174</v>
      </c>
      <c r="G12784" t="s">
        <v>215</v>
      </c>
      <c r="H12784" t="s">
        <v>25</v>
      </c>
      <c r="I12784" t="s">
        <v>404</v>
      </c>
      <c r="J12784" t="s">
        <v>302</v>
      </c>
      <c r="K12784">
        <v>1</v>
      </c>
      <c r="L12784" t="s">
        <v>273</v>
      </c>
      <c r="M12784">
        <v>-1</v>
      </c>
      <c r="N12784" t="s">
        <v>193</v>
      </c>
      <c r="O12784" t="s">
        <v>170</v>
      </c>
      <c r="P12784" t="s">
        <v>493</v>
      </c>
      <c r="R12784">
        <v>55.014124756000001</v>
      </c>
      <c r="S12784">
        <v>2611</v>
      </c>
      <c r="T12784">
        <v>53.378123518999999</v>
      </c>
      <c r="U12784">
        <v>56.618012432999997</v>
      </c>
    </row>
    <row r="12785" spans="1:21">
      <c r="A12785" t="s">
        <v>372</v>
      </c>
      <c r="B12785">
        <v>42</v>
      </c>
      <c r="C12785" t="s">
        <v>101</v>
      </c>
      <c r="D12785" t="s">
        <v>37</v>
      </c>
      <c r="E12785" t="s">
        <v>216</v>
      </c>
      <c r="F12785" t="s">
        <v>174</v>
      </c>
      <c r="G12785" t="s">
        <v>215</v>
      </c>
      <c r="H12785" t="s">
        <v>25</v>
      </c>
      <c r="I12785" t="s">
        <v>404</v>
      </c>
      <c r="J12785" t="s">
        <v>302</v>
      </c>
      <c r="K12785">
        <v>1</v>
      </c>
      <c r="L12785" t="s">
        <v>273</v>
      </c>
      <c r="M12785">
        <v>-1</v>
      </c>
      <c r="N12785" t="s">
        <v>193</v>
      </c>
      <c r="O12785" t="s">
        <v>177</v>
      </c>
      <c r="P12785" t="s">
        <v>493</v>
      </c>
      <c r="R12785">
        <v>54.165092678000001</v>
      </c>
      <c r="S12785">
        <v>1182</v>
      </c>
      <c r="T12785">
        <v>51.743643095000003</v>
      </c>
      <c r="U12785">
        <v>56.520140503</v>
      </c>
    </row>
    <row r="12786" spans="1:21">
      <c r="A12786" t="s">
        <v>372</v>
      </c>
      <c r="B12786">
        <v>42</v>
      </c>
      <c r="C12786" t="s">
        <v>101</v>
      </c>
      <c r="D12786" t="s">
        <v>37</v>
      </c>
      <c r="E12786" t="s">
        <v>216</v>
      </c>
      <c r="F12786" t="s">
        <v>174</v>
      </c>
      <c r="G12786" t="s">
        <v>215</v>
      </c>
      <c r="H12786" t="s">
        <v>16</v>
      </c>
      <c r="I12786" t="s">
        <v>404</v>
      </c>
      <c r="J12786" t="s">
        <v>303</v>
      </c>
      <c r="K12786">
        <v>1</v>
      </c>
      <c r="L12786" t="s">
        <v>273</v>
      </c>
      <c r="M12786">
        <v>-1</v>
      </c>
      <c r="N12786" t="s">
        <v>193</v>
      </c>
      <c r="O12786" t="s">
        <v>176</v>
      </c>
      <c r="P12786" t="s">
        <v>493</v>
      </c>
      <c r="R12786">
        <v>57.584824912999999</v>
      </c>
      <c r="S12786">
        <v>1173</v>
      </c>
      <c r="T12786">
        <v>55.120837766000001</v>
      </c>
      <c r="U12786">
        <v>59.966114167000001</v>
      </c>
    </row>
    <row r="12787" spans="1:21">
      <c r="A12787" t="s">
        <v>372</v>
      </c>
      <c r="B12787">
        <v>42</v>
      </c>
      <c r="C12787" t="s">
        <v>101</v>
      </c>
      <c r="D12787" t="s">
        <v>37</v>
      </c>
      <c r="E12787" t="s">
        <v>216</v>
      </c>
      <c r="F12787" t="s">
        <v>174</v>
      </c>
      <c r="G12787" t="s">
        <v>215</v>
      </c>
      <c r="H12787" t="s">
        <v>16</v>
      </c>
      <c r="I12787" t="s">
        <v>404</v>
      </c>
      <c r="J12787" t="s">
        <v>303</v>
      </c>
      <c r="K12787">
        <v>1</v>
      </c>
      <c r="L12787" t="s">
        <v>273</v>
      </c>
      <c r="M12787">
        <v>-1</v>
      </c>
      <c r="N12787" t="s">
        <v>193</v>
      </c>
      <c r="O12787" t="s">
        <v>170</v>
      </c>
      <c r="P12787" t="s">
        <v>493</v>
      </c>
      <c r="R12787">
        <v>54.732394902000003</v>
      </c>
      <c r="S12787">
        <v>2258</v>
      </c>
      <c r="T12787">
        <v>52.980709099000002</v>
      </c>
      <c r="U12787">
        <v>56.447897836999999</v>
      </c>
    </row>
    <row r="12788" spans="1:21">
      <c r="A12788" t="s">
        <v>372</v>
      </c>
      <c r="B12788">
        <v>42</v>
      </c>
      <c r="C12788" t="s">
        <v>101</v>
      </c>
      <c r="D12788" t="s">
        <v>37</v>
      </c>
      <c r="E12788" t="s">
        <v>216</v>
      </c>
      <c r="F12788" t="s">
        <v>174</v>
      </c>
      <c r="G12788" t="s">
        <v>215</v>
      </c>
      <c r="H12788" t="s">
        <v>16</v>
      </c>
      <c r="I12788" t="s">
        <v>404</v>
      </c>
      <c r="J12788" t="s">
        <v>303</v>
      </c>
      <c r="K12788">
        <v>1</v>
      </c>
      <c r="L12788" t="s">
        <v>273</v>
      </c>
      <c r="M12788">
        <v>-1</v>
      </c>
      <c r="N12788" t="s">
        <v>193</v>
      </c>
      <c r="O12788" t="s">
        <v>177</v>
      </c>
      <c r="P12788" t="s">
        <v>493</v>
      </c>
      <c r="R12788">
        <v>51.962089134000003</v>
      </c>
      <c r="S12788">
        <v>1085</v>
      </c>
      <c r="T12788">
        <v>49.450818787000003</v>
      </c>
      <c r="U12788">
        <v>54.410961143999998</v>
      </c>
    </row>
    <row r="12789" spans="1:21">
      <c r="A12789" t="s">
        <v>372</v>
      </c>
      <c r="B12789">
        <v>42</v>
      </c>
      <c r="C12789" t="s">
        <v>101</v>
      </c>
      <c r="D12789" t="s">
        <v>37</v>
      </c>
      <c r="E12789" t="s">
        <v>216</v>
      </c>
      <c r="F12789" t="s">
        <v>174</v>
      </c>
      <c r="G12789" t="s">
        <v>215</v>
      </c>
      <c r="H12789" t="s">
        <v>5</v>
      </c>
      <c r="I12789" t="s">
        <v>404</v>
      </c>
      <c r="J12789" t="s">
        <v>304</v>
      </c>
      <c r="K12789">
        <v>1</v>
      </c>
      <c r="L12789" t="s">
        <v>273</v>
      </c>
      <c r="M12789">
        <v>-1</v>
      </c>
      <c r="N12789" t="s">
        <v>193</v>
      </c>
      <c r="O12789" t="s">
        <v>176</v>
      </c>
      <c r="P12789" t="s">
        <v>493</v>
      </c>
      <c r="R12789">
        <v>55.960966374000002</v>
      </c>
      <c r="S12789">
        <v>1256</v>
      </c>
      <c r="T12789">
        <v>53.665783138000002</v>
      </c>
      <c r="U12789">
        <v>58.190106133</v>
      </c>
    </row>
    <row r="12790" spans="1:21">
      <c r="A12790" t="s">
        <v>372</v>
      </c>
      <c r="B12790">
        <v>42</v>
      </c>
      <c r="C12790" t="s">
        <v>101</v>
      </c>
      <c r="D12790" t="s">
        <v>37</v>
      </c>
      <c r="E12790" t="s">
        <v>216</v>
      </c>
      <c r="F12790" t="s">
        <v>174</v>
      </c>
      <c r="G12790" t="s">
        <v>215</v>
      </c>
      <c r="H12790" t="s">
        <v>5</v>
      </c>
      <c r="I12790" t="s">
        <v>404</v>
      </c>
      <c r="J12790" t="s">
        <v>304</v>
      </c>
      <c r="K12790">
        <v>1</v>
      </c>
      <c r="L12790" t="s">
        <v>273</v>
      </c>
      <c r="M12790">
        <v>-1</v>
      </c>
      <c r="N12790" t="s">
        <v>193</v>
      </c>
      <c r="O12790" t="s">
        <v>177</v>
      </c>
      <c r="P12790" t="s">
        <v>493</v>
      </c>
      <c r="R12790">
        <v>55.723826916</v>
      </c>
      <c r="S12790">
        <v>1140</v>
      </c>
      <c r="T12790">
        <v>53.258090697</v>
      </c>
      <c r="U12790">
        <v>58.114474729999998</v>
      </c>
    </row>
    <row r="12791" spans="1:21">
      <c r="A12791" t="s">
        <v>372</v>
      </c>
      <c r="B12791">
        <v>42</v>
      </c>
      <c r="C12791" t="s">
        <v>101</v>
      </c>
      <c r="D12791" t="s">
        <v>37</v>
      </c>
      <c r="E12791" t="s">
        <v>216</v>
      </c>
      <c r="F12791" t="s">
        <v>174</v>
      </c>
      <c r="G12791" t="s">
        <v>215</v>
      </c>
      <c r="H12791" t="s">
        <v>5</v>
      </c>
      <c r="I12791" t="s">
        <v>404</v>
      </c>
      <c r="J12791" t="s">
        <v>304</v>
      </c>
      <c r="K12791">
        <v>1</v>
      </c>
      <c r="L12791" t="s">
        <v>273</v>
      </c>
      <c r="M12791">
        <v>-1</v>
      </c>
      <c r="N12791" t="s">
        <v>193</v>
      </c>
      <c r="O12791" t="s">
        <v>170</v>
      </c>
      <c r="P12791" t="s">
        <v>493</v>
      </c>
      <c r="R12791">
        <v>55.898688692999997</v>
      </c>
      <c r="S12791">
        <v>2396</v>
      </c>
      <c r="T12791">
        <v>54.226036254</v>
      </c>
      <c r="U12791">
        <v>57.536103877000002</v>
      </c>
    </row>
    <row r="12792" spans="1:21">
      <c r="A12792" t="s">
        <v>372</v>
      </c>
      <c r="B12792">
        <v>42</v>
      </c>
      <c r="C12792" t="s">
        <v>101</v>
      </c>
      <c r="D12792" t="s">
        <v>37</v>
      </c>
      <c r="E12792" t="s">
        <v>216</v>
      </c>
      <c r="F12792" t="s">
        <v>174</v>
      </c>
      <c r="G12792" t="s">
        <v>215</v>
      </c>
      <c r="H12792" t="s">
        <v>7</v>
      </c>
      <c r="I12792" t="s">
        <v>404</v>
      </c>
      <c r="J12792" t="s">
        <v>305</v>
      </c>
      <c r="K12792">
        <v>1</v>
      </c>
      <c r="L12792" t="s">
        <v>273</v>
      </c>
      <c r="M12792">
        <v>-1</v>
      </c>
      <c r="N12792" t="s">
        <v>193</v>
      </c>
      <c r="O12792" t="s">
        <v>176</v>
      </c>
      <c r="P12792" t="s">
        <v>493</v>
      </c>
      <c r="R12792">
        <v>55.958810944</v>
      </c>
      <c r="S12792">
        <v>1335</v>
      </c>
      <c r="T12792">
        <v>53.650396074</v>
      </c>
      <c r="U12792">
        <v>58.200437751999999</v>
      </c>
    </row>
    <row r="12793" spans="1:21">
      <c r="A12793" t="s">
        <v>372</v>
      </c>
      <c r="B12793">
        <v>42</v>
      </c>
      <c r="C12793" t="s">
        <v>101</v>
      </c>
      <c r="D12793" t="s">
        <v>37</v>
      </c>
      <c r="E12793" t="s">
        <v>216</v>
      </c>
      <c r="F12793" t="s">
        <v>174</v>
      </c>
      <c r="G12793" t="s">
        <v>215</v>
      </c>
      <c r="H12793" t="s">
        <v>7</v>
      </c>
      <c r="I12793" t="s">
        <v>404</v>
      </c>
      <c r="J12793" t="s">
        <v>305</v>
      </c>
      <c r="K12793">
        <v>1</v>
      </c>
      <c r="L12793" t="s">
        <v>273</v>
      </c>
      <c r="M12793">
        <v>-1</v>
      </c>
      <c r="N12793" t="s">
        <v>193</v>
      </c>
      <c r="O12793" t="s">
        <v>170</v>
      </c>
      <c r="P12793" t="s">
        <v>493</v>
      </c>
      <c r="R12793">
        <v>53.441229986000003</v>
      </c>
      <c r="S12793">
        <v>2450</v>
      </c>
      <c r="T12793">
        <v>51.788480907999997</v>
      </c>
      <c r="U12793">
        <v>55.064075467000002</v>
      </c>
    </row>
    <row r="12794" spans="1:21">
      <c r="A12794" t="s">
        <v>372</v>
      </c>
      <c r="B12794">
        <v>42</v>
      </c>
      <c r="C12794" t="s">
        <v>101</v>
      </c>
      <c r="D12794" t="s">
        <v>37</v>
      </c>
      <c r="E12794" t="s">
        <v>216</v>
      </c>
      <c r="F12794" t="s">
        <v>174</v>
      </c>
      <c r="G12794" t="s">
        <v>215</v>
      </c>
      <c r="H12794" t="s">
        <v>7</v>
      </c>
      <c r="I12794" t="s">
        <v>404</v>
      </c>
      <c r="J12794" t="s">
        <v>305</v>
      </c>
      <c r="K12794">
        <v>1</v>
      </c>
      <c r="L12794" t="s">
        <v>273</v>
      </c>
      <c r="M12794">
        <v>-1</v>
      </c>
      <c r="N12794" t="s">
        <v>193</v>
      </c>
      <c r="O12794" t="s">
        <v>177</v>
      </c>
      <c r="P12794" t="s">
        <v>493</v>
      </c>
      <c r="R12794">
        <v>50.815439189000003</v>
      </c>
      <c r="S12794">
        <v>1115</v>
      </c>
      <c r="T12794">
        <v>48.425403299000003</v>
      </c>
      <c r="U12794">
        <v>53.153041430000002</v>
      </c>
    </row>
    <row r="12795" spans="1:21">
      <c r="A12795" t="s">
        <v>372</v>
      </c>
      <c r="B12795">
        <v>42</v>
      </c>
      <c r="C12795" t="s">
        <v>101</v>
      </c>
      <c r="D12795" t="s">
        <v>37</v>
      </c>
      <c r="E12795" t="s">
        <v>216</v>
      </c>
      <c r="F12795" t="s">
        <v>174</v>
      </c>
      <c r="G12795" t="s">
        <v>215</v>
      </c>
      <c r="H12795" t="s">
        <v>15</v>
      </c>
      <c r="I12795" t="s">
        <v>404</v>
      </c>
      <c r="J12795" t="s">
        <v>306</v>
      </c>
      <c r="K12795">
        <v>1</v>
      </c>
      <c r="L12795" t="s">
        <v>273</v>
      </c>
      <c r="M12795">
        <v>-1</v>
      </c>
      <c r="N12795" t="s">
        <v>193</v>
      </c>
      <c r="O12795" t="s">
        <v>176</v>
      </c>
      <c r="P12795" t="s">
        <v>493</v>
      </c>
      <c r="R12795">
        <v>57.230579286999998</v>
      </c>
      <c r="S12795">
        <v>1170</v>
      </c>
      <c r="T12795">
        <v>54.766965949000003</v>
      </c>
      <c r="U12795">
        <v>59.613010256000003</v>
      </c>
    </row>
    <row r="12796" spans="1:21">
      <c r="A12796" t="s">
        <v>372</v>
      </c>
      <c r="B12796">
        <v>42</v>
      </c>
      <c r="C12796" t="s">
        <v>101</v>
      </c>
      <c r="D12796" t="s">
        <v>37</v>
      </c>
      <c r="E12796" t="s">
        <v>216</v>
      </c>
      <c r="F12796" t="s">
        <v>174</v>
      </c>
      <c r="G12796" t="s">
        <v>215</v>
      </c>
      <c r="H12796" t="s">
        <v>15</v>
      </c>
      <c r="I12796" t="s">
        <v>404</v>
      </c>
      <c r="J12796" t="s">
        <v>306</v>
      </c>
      <c r="K12796">
        <v>1</v>
      </c>
      <c r="L12796" t="s">
        <v>273</v>
      </c>
      <c r="M12796">
        <v>-1</v>
      </c>
      <c r="N12796" t="s">
        <v>193</v>
      </c>
      <c r="O12796" t="s">
        <v>170</v>
      </c>
      <c r="P12796" t="s">
        <v>493</v>
      </c>
      <c r="R12796">
        <v>54.737592038999999</v>
      </c>
      <c r="S12796">
        <v>2148</v>
      </c>
      <c r="T12796">
        <v>52.923029262</v>
      </c>
      <c r="U12796">
        <v>56.513345641000001</v>
      </c>
    </row>
    <row r="12797" spans="1:21">
      <c r="A12797" t="s">
        <v>372</v>
      </c>
      <c r="B12797">
        <v>42</v>
      </c>
      <c r="C12797" t="s">
        <v>101</v>
      </c>
      <c r="D12797" t="s">
        <v>37</v>
      </c>
      <c r="E12797" t="s">
        <v>216</v>
      </c>
      <c r="F12797" t="s">
        <v>174</v>
      </c>
      <c r="G12797" t="s">
        <v>215</v>
      </c>
      <c r="H12797" t="s">
        <v>15</v>
      </c>
      <c r="I12797" t="s">
        <v>404</v>
      </c>
      <c r="J12797" t="s">
        <v>306</v>
      </c>
      <c r="K12797">
        <v>1</v>
      </c>
      <c r="L12797" t="s">
        <v>273</v>
      </c>
      <c r="M12797">
        <v>-1</v>
      </c>
      <c r="N12797" t="s">
        <v>193</v>
      </c>
      <c r="O12797" t="s">
        <v>177</v>
      </c>
      <c r="P12797" t="s">
        <v>493</v>
      </c>
      <c r="R12797">
        <v>52.019293607000002</v>
      </c>
      <c r="S12797">
        <v>978</v>
      </c>
      <c r="T12797">
        <v>49.320417200999998</v>
      </c>
      <c r="U12797">
        <v>54.645975690999997</v>
      </c>
    </row>
    <row r="12798" spans="1:21">
      <c r="A12798" t="s">
        <v>372</v>
      </c>
      <c r="B12798">
        <v>42</v>
      </c>
      <c r="C12798" t="s">
        <v>101</v>
      </c>
      <c r="D12798" t="s">
        <v>37</v>
      </c>
      <c r="E12798" t="s">
        <v>216</v>
      </c>
      <c r="F12798" t="s">
        <v>174</v>
      </c>
      <c r="G12798" t="s">
        <v>215</v>
      </c>
      <c r="H12798" t="s">
        <v>19</v>
      </c>
      <c r="I12798" t="s">
        <v>404</v>
      </c>
      <c r="J12798" t="s">
        <v>307</v>
      </c>
      <c r="K12798">
        <v>1</v>
      </c>
      <c r="L12798" t="s">
        <v>273</v>
      </c>
      <c r="M12798">
        <v>-1</v>
      </c>
      <c r="N12798" t="s">
        <v>193</v>
      </c>
      <c r="O12798" t="s">
        <v>176</v>
      </c>
      <c r="P12798" t="s">
        <v>493</v>
      </c>
      <c r="R12798">
        <v>59.100240075999999</v>
      </c>
      <c r="S12798">
        <v>607</v>
      </c>
      <c r="T12798">
        <v>55.725824447000001</v>
      </c>
      <c r="U12798">
        <v>62.309576387</v>
      </c>
    </row>
    <row r="12799" spans="1:21">
      <c r="A12799" t="s">
        <v>372</v>
      </c>
      <c r="B12799">
        <v>42</v>
      </c>
      <c r="C12799" t="s">
        <v>101</v>
      </c>
      <c r="D12799" t="s">
        <v>37</v>
      </c>
      <c r="E12799" t="s">
        <v>216</v>
      </c>
      <c r="F12799" t="s">
        <v>174</v>
      </c>
      <c r="G12799" t="s">
        <v>215</v>
      </c>
      <c r="H12799" t="s">
        <v>19</v>
      </c>
      <c r="I12799" t="s">
        <v>404</v>
      </c>
      <c r="J12799" t="s">
        <v>307</v>
      </c>
      <c r="K12799">
        <v>1</v>
      </c>
      <c r="L12799" t="s">
        <v>273</v>
      </c>
      <c r="M12799">
        <v>-1</v>
      </c>
      <c r="N12799" t="s">
        <v>193</v>
      </c>
      <c r="O12799" t="s">
        <v>170</v>
      </c>
      <c r="P12799" t="s">
        <v>493</v>
      </c>
      <c r="R12799">
        <v>57.362975874</v>
      </c>
      <c r="S12799">
        <v>1090</v>
      </c>
      <c r="T12799">
        <v>54.860919963999997</v>
      </c>
      <c r="U12799">
        <v>59.780767220999998</v>
      </c>
    </row>
    <row r="12800" spans="1:21">
      <c r="A12800" t="s">
        <v>372</v>
      </c>
      <c r="B12800">
        <v>42</v>
      </c>
      <c r="C12800" t="s">
        <v>101</v>
      </c>
      <c r="D12800" t="s">
        <v>37</v>
      </c>
      <c r="E12800" t="s">
        <v>216</v>
      </c>
      <c r="F12800" t="s">
        <v>174</v>
      </c>
      <c r="G12800" t="s">
        <v>215</v>
      </c>
      <c r="H12800" t="s">
        <v>19</v>
      </c>
      <c r="I12800" t="s">
        <v>404</v>
      </c>
      <c r="J12800" t="s">
        <v>307</v>
      </c>
      <c r="K12800">
        <v>1</v>
      </c>
      <c r="L12800" t="s">
        <v>273</v>
      </c>
      <c r="M12800">
        <v>-1</v>
      </c>
      <c r="N12800" t="s">
        <v>193</v>
      </c>
      <c r="O12800" t="s">
        <v>177</v>
      </c>
      <c r="P12800" t="s">
        <v>493</v>
      </c>
      <c r="R12800">
        <v>55.300154243000001</v>
      </c>
      <c r="S12800">
        <v>483</v>
      </c>
      <c r="T12800">
        <v>51.532662320999997</v>
      </c>
      <c r="U12800">
        <v>58.899093937000004</v>
      </c>
    </row>
    <row r="12801" spans="1:21">
      <c r="A12801" t="s">
        <v>372</v>
      </c>
      <c r="B12801">
        <v>42</v>
      </c>
      <c r="C12801" t="s">
        <v>101</v>
      </c>
      <c r="D12801" t="s">
        <v>37</v>
      </c>
      <c r="E12801" t="s">
        <v>216</v>
      </c>
      <c r="F12801" t="s">
        <v>174</v>
      </c>
      <c r="G12801" t="s">
        <v>215</v>
      </c>
      <c r="H12801" t="s">
        <v>14</v>
      </c>
      <c r="I12801" t="s">
        <v>404</v>
      </c>
      <c r="J12801" t="s">
        <v>308</v>
      </c>
      <c r="K12801">
        <v>1</v>
      </c>
      <c r="L12801" t="s">
        <v>273</v>
      </c>
      <c r="M12801">
        <v>-1</v>
      </c>
      <c r="N12801" t="s">
        <v>193</v>
      </c>
      <c r="O12801" t="s">
        <v>176</v>
      </c>
      <c r="P12801" t="s">
        <v>493</v>
      </c>
      <c r="R12801">
        <v>59.025444764</v>
      </c>
      <c r="S12801">
        <v>1235</v>
      </c>
      <c r="T12801">
        <v>56.610899959999998</v>
      </c>
      <c r="U12801">
        <v>61.354568659999998</v>
      </c>
    </row>
    <row r="12802" spans="1:21">
      <c r="A12802" t="s">
        <v>372</v>
      </c>
      <c r="B12802">
        <v>42</v>
      </c>
      <c r="C12802" t="s">
        <v>101</v>
      </c>
      <c r="D12802" t="s">
        <v>37</v>
      </c>
      <c r="E12802" t="s">
        <v>216</v>
      </c>
      <c r="F12802" t="s">
        <v>174</v>
      </c>
      <c r="G12802" t="s">
        <v>215</v>
      </c>
      <c r="H12802" t="s">
        <v>14</v>
      </c>
      <c r="I12802" t="s">
        <v>404</v>
      </c>
      <c r="J12802" t="s">
        <v>308</v>
      </c>
      <c r="K12802">
        <v>1</v>
      </c>
      <c r="L12802" t="s">
        <v>273</v>
      </c>
      <c r="M12802">
        <v>-1</v>
      </c>
      <c r="N12802" t="s">
        <v>193</v>
      </c>
      <c r="O12802" t="s">
        <v>170</v>
      </c>
      <c r="P12802" t="s">
        <v>493</v>
      </c>
      <c r="R12802">
        <v>56.373489956999997</v>
      </c>
      <c r="S12802">
        <v>2334</v>
      </c>
      <c r="T12802">
        <v>54.646116538999998</v>
      </c>
      <c r="U12802">
        <v>58.062333965000001</v>
      </c>
    </row>
    <row r="12803" spans="1:21">
      <c r="A12803" t="s">
        <v>372</v>
      </c>
      <c r="B12803">
        <v>42</v>
      </c>
      <c r="C12803" t="s">
        <v>101</v>
      </c>
      <c r="D12803" t="s">
        <v>37</v>
      </c>
      <c r="E12803" t="s">
        <v>216</v>
      </c>
      <c r="F12803" t="s">
        <v>174</v>
      </c>
      <c r="G12803" t="s">
        <v>215</v>
      </c>
      <c r="H12803" t="s">
        <v>14</v>
      </c>
      <c r="I12803" t="s">
        <v>404</v>
      </c>
      <c r="J12803" t="s">
        <v>308</v>
      </c>
      <c r="K12803">
        <v>1</v>
      </c>
      <c r="L12803" t="s">
        <v>273</v>
      </c>
      <c r="M12803">
        <v>-1</v>
      </c>
      <c r="N12803" t="s">
        <v>193</v>
      </c>
      <c r="O12803" t="s">
        <v>177</v>
      </c>
      <c r="P12803" t="s">
        <v>493</v>
      </c>
      <c r="R12803">
        <v>53.824081139</v>
      </c>
      <c r="S12803">
        <v>1099</v>
      </c>
      <c r="T12803">
        <v>51.344199650999997</v>
      </c>
      <c r="U12803">
        <v>56.235732055</v>
      </c>
    </row>
    <row r="12804" spans="1:21">
      <c r="A12804" t="s">
        <v>372</v>
      </c>
      <c r="B12804">
        <v>42</v>
      </c>
      <c r="C12804" t="s">
        <v>101</v>
      </c>
      <c r="D12804" t="s">
        <v>37</v>
      </c>
      <c r="E12804" t="s">
        <v>216</v>
      </c>
      <c r="F12804" t="s">
        <v>174</v>
      </c>
      <c r="G12804" t="s">
        <v>215</v>
      </c>
      <c r="H12804" t="s">
        <v>10</v>
      </c>
      <c r="I12804" t="s">
        <v>404</v>
      </c>
      <c r="J12804" t="s">
        <v>309</v>
      </c>
      <c r="K12804">
        <v>1</v>
      </c>
      <c r="L12804" t="s">
        <v>273</v>
      </c>
      <c r="M12804">
        <v>-1</v>
      </c>
      <c r="N12804" t="s">
        <v>193</v>
      </c>
      <c r="O12804" t="s">
        <v>176</v>
      </c>
      <c r="P12804" t="s">
        <v>493</v>
      </c>
      <c r="R12804">
        <v>56.624786127</v>
      </c>
      <c r="S12804">
        <v>1113</v>
      </c>
      <c r="T12804">
        <v>54.180655348000002</v>
      </c>
      <c r="U12804">
        <v>58.991477381000003</v>
      </c>
    </row>
    <row r="12805" spans="1:21">
      <c r="A12805" t="s">
        <v>372</v>
      </c>
      <c r="B12805">
        <v>42</v>
      </c>
      <c r="C12805" t="s">
        <v>101</v>
      </c>
      <c r="D12805" t="s">
        <v>37</v>
      </c>
      <c r="E12805" t="s">
        <v>216</v>
      </c>
      <c r="F12805" t="s">
        <v>174</v>
      </c>
      <c r="G12805" t="s">
        <v>215</v>
      </c>
      <c r="H12805" t="s">
        <v>10</v>
      </c>
      <c r="I12805" t="s">
        <v>404</v>
      </c>
      <c r="J12805" t="s">
        <v>309</v>
      </c>
      <c r="K12805">
        <v>1</v>
      </c>
      <c r="L12805" t="s">
        <v>273</v>
      </c>
      <c r="M12805">
        <v>-1</v>
      </c>
      <c r="N12805" t="s">
        <v>193</v>
      </c>
      <c r="O12805" t="s">
        <v>170</v>
      </c>
      <c r="P12805" t="s">
        <v>493</v>
      </c>
      <c r="R12805">
        <v>54.518832398999997</v>
      </c>
      <c r="S12805">
        <v>2047</v>
      </c>
      <c r="T12805">
        <v>52.714027184000003</v>
      </c>
      <c r="U12805">
        <v>56.285716477999998</v>
      </c>
    </row>
    <row r="12806" spans="1:21">
      <c r="A12806" t="s">
        <v>372</v>
      </c>
      <c r="B12806">
        <v>42</v>
      </c>
      <c r="C12806" t="s">
        <v>101</v>
      </c>
      <c r="D12806" t="s">
        <v>37</v>
      </c>
      <c r="E12806" t="s">
        <v>216</v>
      </c>
      <c r="F12806" t="s">
        <v>174</v>
      </c>
      <c r="G12806" t="s">
        <v>215</v>
      </c>
      <c r="H12806" t="s">
        <v>10</v>
      </c>
      <c r="I12806" t="s">
        <v>404</v>
      </c>
      <c r="J12806" t="s">
        <v>309</v>
      </c>
      <c r="K12806">
        <v>1</v>
      </c>
      <c r="L12806" t="s">
        <v>273</v>
      </c>
      <c r="M12806">
        <v>-1</v>
      </c>
      <c r="N12806" t="s">
        <v>193</v>
      </c>
      <c r="O12806" t="s">
        <v>177</v>
      </c>
      <c r="P12806" t="s">
        <v>493</v>
      </c>
      <c r="R12806">
        <v>52.192949149</v>
      </c>
      <c r="S12806">
        <v>934</v>
      </c>
      <c r="T12806">
        <v>49.505025756000002</v>
      </c>
      <c r="U12806">
        <v>54.808458444999999</v>
      </c>
    </row>
    <row r="12807" spans="1:21">
      <c r="A12807" t="s">
        <v>372</v>
      </c>
      <c r="B12807">
        <v>42</v>
      </c>
      <c r="C12807" t="s">
        <v>101</v>
      </c>
      <c r="D12807" t="s">
        <v>37</v>
      </c>
      <c r="E12807" t="s">
        <v>216</v>
      </c>
      <c r="F12807" t="s">
        <v>174</v>
      </c>
      <c r="G12807" t="s">
        <v>215</v>
      </c>
      <c r="H12807" t="s">
        <v>93</v>
      </c>
      <c r="I12807" t="s">
        <v>173</v>
      </c>
      <c r="J12807" t="s">
        <v>310</v>
      </c>
      <c r="K12807">
        <v>1</v>
      </c>
      <c r="L12807" t="s">
        <v>273</v>
      </c>
      <c r="M12807">
        <v>-1</v>
      </c>
      <c r="N12807" t="s">
        <v>193</v>
      </c>
      <c r="O12807" t="s">
        <v>170</v>
      </c>
      <c r="P12807" t="s">
        <v>493</v>
      </c>
      <c r="R12807">
        <v>56.356835236999999</v>
      </c>
      <c r="S12807">
        <v>84007</v>
      </c>
      <c r="T12807">
        <v>56.071586240000002</v>
      </c>
      <c r="U12807">
        <v>56.641014411</v>
      </c>
    </row>
    <row r="12808" spans="1:21">
      <c r="A12808" t="s">
        <v>372</v>
      </c>
      <c r="B12808">
        <v>42</v>
      </c>
      <c r="C12808" t="s">
        <v>101</v>
      </c>
      <c r="D12808" t="s">
        <v>37</v>
      </c>
      <c r="E12808" t="s">
        <v>216</v>
      </c>
      <c r="F12808" t="s">
        <v>174</v>
      </c>
      <c r="G12808" t="s">
        <v>215</v>
      </c>
      <c r="H12808" t="s">
        <v>93</v>
      </c>
      <c r="I12808" t="s">
        <v>173</v>
      </c>
      <c r="J12808" t="s">
        <v>310</v>
      </c>
      <c r="K12808">
        <v>1</v>
      </c>
      <c r="L12808" t="s">
        <v>273</v>
      </c>
      <c r="M12808">
        <v>-1</v>
      </c>
      <c r="N12808" t="s">
        <v>193</v>
      </c>
      <c r="O12808" t="s">
        <v>176</v>
      </c>
      <c r="P12808" t="s">
        <v>493</v>
      </c>
      <c r="R12808">
        <v>58.437489679000002</v>
      </c>
      <c r="S12808">
        <v>44956</v>
      </c>
      <c r="T12808">
        <v>58.046643099999997</v>
      </c>
      <c r="U12808">
        <v>58.826097236999999</v>
      </c>
    </row>
    <row r="12809" spans="1:21">
      <c r="A12809" t="s">
        <v>372</v>
      </c>
      <c r="B12809">
        <v>42</v>
      </c>
      <c r="C12809" t="s">
        <v>101</v>
      </c>
      <c r="D12809" t="s">
        <v>37</v>
      </c>
      <c r="E12809" t="s">
        <v>216</v>
      </c>
      <c r="F12809" t="s">
        <v>174</v>
      </c>
      <c r="G12809" t="s">
        <v>215</v>
      </c>
      <c r="H12809" t="s">
        <v>93</v>
      </c>
      <c r="I12809" t="s">
        <v>173</v>
      </c>
      <c r="J12809" t="s">
        <v>310</v>
      </c>
      <c r="K12809">
        <v>1</v>
      </c>
      <c r="L12809" t="s">
        <v>273</v>
      </c>
      <c r="M12809">
        <v>-1</v>
      </c>
      <c r="N12809" t="s">
        <v>193</v>
      </c>
      <c r="O12809" t="s">
        <v>177</v>
      </c>
      <c r="P12809" t="s">
        <v>493</v>
      </c>
      <c r="R12809">
        <v>54.205348125999997</v>
      </c>
      <c r="S12809">
        <v>39051</v>
      </c>
      <c r="T12809">
        <v>53.787097643000003</v>
      </c>
      <c r="U12809">
        <v>54.621565898999997</v>
      </c>
    </row>
    <row r="12810" spans="1:21">
      <c r="A12810" t="s">
        <v>372</v>
      </c>
      <c r="B12810">
        <v>42</v>
      </c>
      <c r="C12810" t="s">
        <v>101</v>
      </c>
      <c r="D12810" t="s">
        <v>37</v>
      </c>
      <c r="E12810" t="s">
        <v>216</v>
      </c>
      <c r="F12810" t="s">
        <v>174</v>
      </c>
      <c r="G12810" t="s">
        <v>215</v>
      </c>
      <c r="H12810" t="s">
        <v>22</v>
      </c>
      <c r="I12810" t="s">
        <v>404</v>
      </c>
      <c r="J12810" t="s">
        <v>265</v>
      </c>
      <c r="K12810">
        <v>1</v>
      </c>
      <c r="L12810" t="s">
        <v>273</v>
      </c>
      <c r="M12810">
        <v>-2</v>
      </c>
      <c r="N12810" t="s">
        <v>198</v>
      </c>
      <c r="O12810" t="s">
        <v>176</v>
      </c>
      <c r="P12810" t="s">
        <v>493</v>
      </c>
      <c r="R12810">
        <v>54.977610796</v>
      </c>
      <c r="S12810">
        <v>7614</v>
      </c>
      <c r="T12810">
        <v>54.024764083999997</v>
      </c>
      <c r="U12810">
        <v>55.919495456</v>
      </c>
    </row>
    <row r="12811" spans="1:21">
      <c r="A12811" t="s">
        <v>372</v>
      </c>
      <c r="B12811">
        <v>42</v>
      </c>
      <c r="C12811" t="s">
        <v>101</v>
      </c>
      <c r="D12811" t="s">
        <v>37</v>
      </c>
      <c r="E12811" t="s">
        <v>216</v>
      </c>
      <c r="F12811" t="s">
        <v>174</v>
      </c>
      <c r="G12811" t="s">
        <v>215</v>
      </c>
      <c r="H12811" t="s">
        <v>22</v>
      </c>
      <c r="I12811" t="s">
        <v>404</v>
      </c>
      <c r="J12811" t="s">
        <v>265</v>
      </c>
      <c r="K12811">
        <v>1</v>
      </c>
      <c r="L12811" t="s">
        <v>273</v>
      </c>
      <c r="M12811">
        <v>-2</v>
      </c>
      <c r="N12811" t="s">
        <v>198</v>
      </c>
      <c r="O12811" t="s">
        <v>170</v>
      </c>
      <c r="P12811" t="s">
        <v>493</v>
      </c>
      <c r="R12811">
        <v>52.877450281999998</v>
      </c>
      <c r="S12811">
        <v>13982</v>
      </c>
      <c r="T12811">
        <v>52.179311392999999</v>
      </c>
      <c r="U12811">
        <v>53.570380251000003</v>
      </c>
    </row>
    <row r="12812" spans="1:21">
      <c r="A12812" t="s">
        <v>372</v>
      </c>
      <c r="B12812">
        <v>42</v>
      </c>
      <c r="C12812" t="s">
        <v>101</v>
      </c>
      <c r="D12812" t="s">
        <v>37</v>
      </c>
      <c r="E12812" t="s">
        <v>216</v>
      </c>
      <c r="F12812" t="s">
        <v>174</v>
      </c>
      <c r="G12812" t="s">
        <v>215</v>
      </c>
      <c r="H12812" t="s">
        <v>22</v>
      </c>
      <c r="I12812" t="s">
        <v>404</v>
      </c>
      <c r="J12812" t="s">
        <v>265</v>
      </c>
      <c r="K12812">
        <v>1</v>
      </c>
      <c r="L12812" t="s">
        <v>273</v>
      </c>
      <c r="M12812">
        <v>-2</v>
      </c>
      <c r="N12812" t="s">
        <v>198</v>
      </c>
      <c r="O12812" t="s">
        <v>177</v>
      </c>
      <c r="P12812" t="s">
        <v>493</v>
      </c>
      <c r="R12812">
        <v>50.625327476999999</v>
      </c>
      <c r="S12812">
        <v>6368</v>
      </c>
      <c r="T12812">
        <v>49.593217768999999</v>
      </c>
      <c r="U12812">
        <v>51.647662306000001</v>
      </c>
    </row>
    <row r="12813" spans="1:21">
      <c r="A12813" t="s">
        <v>372</v>
      </c>
      <c r="B12813">
        <v>42</v>
      </c>
      <c r="C12813" t="s">
        <v>101</v>
      </c>
      <c r="D12813" t="s">
        <v>37</v>
      </c>
      <c r="E12813" t="s">
        <v>216</v>
      </c>
      <c r="F12813" t="s">
        <v>174</v>
      </c>
      <c r="G12813" t="s">
        <v>215</v>
      </c>
      <c r="H12813" t="s">
        <v>24</v>
      </c>
      <c r="I12813" t="s">
        <v>404</v>
      </c>
      <c r="J12813" t="s">
        <v>266</v>
      </c>
      <c r="K12813">
        <v>1</v>
      </c>
      <c r="L12813" t="s">
        <v>273</v>
      </c>
      <c r="M12813">
        <v>-2</v>
      </c>
      <c r="N12813" t="s">
        <v>198</v>
      </c>
      <c r="O12813" t="s">
        <v>176</v>
      </c>
      <c r="P12813" t="s">
        <v>493</v>
      </c>
      <c r="R12813">
        <v>52.236737478000002</v>
      </c>
      <c r="S12813">
        <v>1149</v>
      </c>
      <c r="T12813">
        <v>49.926580561999998</v>
      </c>
      <c r="U12813">
        <v>54.493043147999998</v>
      </c>
    </row>
    <row r="12814" spans="1:21">
      <c r="A12814" t="s">
        <v>372</v>
      </c>
      <c r="B12814">
        <v>42</v>
      </c>
      <c r="C12814" t="s">
        <v>101</v>
      </c>
      <c r="D12814" t="s">
        <v>37</v>
      </c>
      <c r="E12814" t="s">
        <v>216</v>
      </c>
      <c r="F12814" t="s">
        <v>174</v>
      </c>
      <c r="G12814" t="s">
        <v>215</v>
      </c>
      <c r="H12814" t="s">
        <v>24</v>
      </c>
      <c r="I12814" t="s">
        <v>404</v>
      </c>
      <c r="J12814" t="s">
        <v>266</v>
      </c>
      <c r="K12814">
        <v>1</v>
      </c>
      <c r="L12814" t="s">
        <v>273</v>
      </c>
      <c r="M12814">
        <v>-2</v>
      </c>
      <c r="N12814" t="s">
        <v>198</v>
      </c>
      <c r="O12814" t="s">
        <v>170</v>
      </c>
      <c r="P12814" t="s">
        <v>493</v>
      </c>
      <c r="R12814">
        <v>51.205979661999997</v>
      </c>
      <c r="S12814">
        <v>2173</v>
      </c>
      <c r="T12814">
        <v>49.519635786999999</v>
      </c>
      <c r="U12814">
        <v>52.865331650000002</v>
      </c>
    </row>
    <row r="12815" spans="1:21">
      <c r="A12815" t="s">
        <v>372</v>
      </c>
      <c r="B12815">
        <v>42</v>
      </c>
      <c r="C12815" t="s">
        <v>101</v>
      </c>
      <c r="D12815" t="s">
        <v>37</v>
      </c>
      <c r="E12815" t="s">
        <v>216</v>
      </c>
      <c r="F12815" t="s">
        <v>174</v>
      </c>
      <c r="G12815" t="s">
        <v>215</v>
      </c>
      <c r="H12815" t="s">
        <v>24</v>
      </c>
      <c r="I12815" t="s">
        <v>404</v>
      </c>
      <c r="J12815" t="s">
        <v>266</v>
      </c>
      <c r="K12815">
        <v>1</v>
      </c>
      <c r="L12815" t="s">
        <v>273</v>
      </c>
      <c r="M12815">
        <v>-2</v>
      </c>
      <c r="N12815" t="s">
        <v>198</v>
      </c>
      <c r="O12815" t="s">
        <v>177</v>
      </c>
      <c r="P12815" t="s">
        <v>493</v>
      </c>
      <c r="R12815">
        <v>50.116385991000001</v>
      </c>
      <c r="S12815">
        <v>1024</v>
      </c>
      <c r="T12815">
        <v>47.618509111000002</v>
      </c>
      <c r="U12815">
        <v>52.559794486000001</v>
      </c>
    </row>
    <row r="12816" spans="1:21">
      <c r="A12816" t="s">
        <v>372</v>
      </c>
      <c r="B12816">
        <v>42</v>
      </c>
      <c r="C12816" t="s">
        <v>101</v>
      </c>
      <c r="D12816" t="s">
        <v>37</v>
      </c>
      <c r="E12816" t="s">
        <v>216</v>
      </c>
      <c r="F12816" t="s">
        <v>174</v>
      </c>
      <c r="G12816" t="s">
        <v>215</v>
      </c>
      <c r="H12816" t="s">
        <v>23</v>
      </c>
      <c r="I12816" t="s">
        <v>404</v>
      </c>
      <c r="J12816" t="s">
        <v>267</v>
      </c>
      <c r="K12816">
        <v>1</v>
      </c>
      <c r="L12816" t="s">
        <v>273</v>
      </c>
      <c r="M12816">
        <v>-2</v>
      </c>
      <c r="N12816" t="s">
        <v>198</v>
      </c>
      <c r="O12816" t="s">
        <v>176</v>
      </c>
      <c r="P12816" t="s">
        <v>493</v>
      </c>
      <c r="R12816">
        <v>53.091671038999998</v>
      </c>
      <c r="S12816">
        <v>1096</v>
      </c>
      <c r="T12816">
        <v>50.551562717000003</v>
      </c>
      <c r="U12816">
        <v>55.563298312999997</v>
      </c>
    </row>
    <row r="12817" spans="1:21">
      <c r="A12817" t="s">
        <v>372</v>
      </c>
      <c r="B12817">
        <v>42</v>
      </c>
      <c r="C12817" t="s">
        <v>101</v>
      </c>
      <c r="D12817" t="s">
        <v>37</v>
      </c>
      <c r="E12817" t="s">
        <v>216</v>
      </c>
      <c r="F12817" t="s">
        <v>174</v>
      </c>
      <c r="G12817" t="s">
        <v>215</v>
      </c>
      <c r="H12817" t="s">
        <v>23</v>
      </c>
      <c r="I12817" t="s">
        <v>404</v>
      </c>
      <c r="J12817" t="s">
        <v>267</v>
      </c>
      <c r="K12817">
        <v>1</v>
      </c>
      <c r="L12817" t="s">
        <v>273</v>
      </c>
      <c r="M12817">
        <v>-2</v>
      </c>
      <c r="N12817" t="s">
        <v>198</v>
      </c>
      <c r="O12817" t="s">
        <v>170</v>
      </c>
      <c r="P12817" t="s">
        <v>493</v>
      </c>
      <c r="R12817">
        <v>50.757487859000001</v>
      </c>
      <c r="S12817">
        <v>1982</v>
      </c>
      <c r="T12817">
        <v>48.932046653999997</v>
      </c>
      <c r="U12817">
        <v>52.552298948000001</v>
      </c>
    </row>
    <row r="12818" spans="1:21">
      <c r="A12818" t="s">
        <v>372</v>
      </c>
      <c r="B12818">
        <v>42</v>
      </c>
      <c r="C12818" t="s">
        <v>101</v>
      </c>
      <c r="D12818" t="s">
        <v>37</v>
      </c>
      <c r="E12818" t="s">
        <v>216</v>
      </c>
      <c r="F12818" t="s">
        <v>174</v>
      </c>
      <c r="G12818" t="s">
        <v>215</v>
      </c>
      <c r="H12818" t="s">
        <v>23</v>
      </c>
      <c r="I12818" t="s">
        <v>404</v>
      </c>
      <c r="J12818" t="s">
        <v>267</v>
      </c>
      <c r="K12818">
        <v>1</v>
      </c>
      <c r="L12818" t="s">
        <v>273</v>
      </c>
      <c r="M12818">
        <v>-2</v>
      </c>
      <c r="N12818" t="s">
        <v>198</v>
      </c>
      <c r="O12818" t="s">
        <v>177</v>
      </c>
      <c r="P12818" t="s">
        <v>493</v>
      </c>
      <c r="R12818">
        <v>48.225042016000003</v>
      </c>
      <c r="S12818">
        <v>886</v>
      </c>
      <c r="T12818">
        <v>45.571255794999999</v>
      </c>
      <c r="U12818">
        <v>50.825753470999999</v>
      </c>
    </row>
    <row r="12819" spans="1:21">
      <c r="A12819" t="s">
        <v>372</v>
      </c>
      <c r="B12819">
        <v>42</v>
      </c>
      <c r="C12819" t="s">
        <v>101</v>
      </c>
      <c r="D12819" t="s">
        <v>37</v>
      </c>
      <c r="E12819" t="s">
        <v>216</v>
      </c>
      <c r="F12819" t="s">
        <v>174</v>
      </c>
      <c r="G12819" t="s">
        <v>215</v>
      </c>
      <c r="H12819" t="s">
        <v>18</v>
      </c>
      <c r="I12819" t="s">
        <v>404</v>
      </c>
      <c r="J12819" t="s">
        <v>268</v>
      </c>
      <c r="K12819">
        <v>1</v>
      </c>
      <c r="L12819" t="s">
        <v>273</v>
      </c>
      <c r="M12819">
        <v>-2</v>
      </c>
      <c r="N12819" t="s">
        <v>198</v>
      </c>
      <c r="O12819" t="s">
        <v>176</v>
      </c>
      <c r="P12819" t="s">
        <v>493</v>
      </c>
      <c r="R12819">
        <v>53.165143504</v>
      </c>
      <c r="S12819">
        <v>1902</v>
      </c>
      <c r="T12819">
        <v>51.271145210999997</v>
      </c>
      <c r="U12819">
        <v>55.020624814000001</v>
      </c>
    </row>
    <row r="12820" spans="1:21">
      <c r="A12820" t="s">
        <v>372</v>
      </c>
      <c r="B12820">
        <v>42</v>
      </c>
      <c r="C12820" t="s">
        <v>101</v>
      </c>
      <c r="D12820" t="s">
        <v>37</v>
      </c>
      <c r="E12820" t="s">
        <v>216</v>
      </c>
      <c r="F12820" t="s">
        <v>174</v>
      </c>
      <c r="G12820" t="s">
        <v>215</v>
      </c>
      <c r="H12820" t="s">
        <v>18</v>
      </c>
      <c r="I12820" t="s">
        <v>404</v>
      </c>
      <c r="J12820" t="s">
        <v>268</v>
      </c>
      <c r="K12820">
        <v>1</v>
      </c>
      <c r="L12820" t="s">
        <v>273</v>
      </c>
      <c r="M12820">
        <v>-2</v>
      </c>
      <c r="N12820" t="s">
        <v>198</v>
      </c>
      <c r="O12820" t="s">
        <v>170</v>
      </c>
      <c r="P12820" t="s">
        <v>493</v>
      </c>
      <c r="R12820">
        <v>50.227477860999997</v>
      </c>
      <c r="S12820">
        <v>3473</v>
      </c>
      <c r="T12820">
        <v>48.853393500000003</v>
      </c>
      <c r="U12820">
        <v>51.584774324999998</v>
      </c>
    </row>
    <row r="12821" spans="1:21">
      <c r="A12821" t="s">
        <v>372</v>
      </c>
      <c r="B12821">
        <v>42</v>
      </c>
      <c r="C12821" t="s">
        <v>101</v>
      </c>
      <c r="D12821" t="s">
        <v>37</v>
      </c>
      <c r="E12821" t="s">
        <v>216</v>
      </c>
      <c r="F12821" t="s">
        <v>174</v>
      </c>
      <c r="G12821" t="s">
        <v>215</v>
      </c>
      <c r="H12821" t="s">
        <v>18</v>
      </c>
      <c r="I12821" t="s">
        <v>404</v>
      </c>
      <c r="J12821" t="s">
        <v>268</v>
      </c>
      <c r="K12821">
        <v>1</v>
      </c>
      <c r="L12821" t="s">
        <v>273</v>
      </c>
      <c r="M12821">
        <v>-2</v>
      </c>
      <c r="N12821" t="s">
        <v>198</v>
      </c>
      <c r="O12821" t="s">
        <v>177</v>
      </c>
      <c r="P12821" t="s">
        <v>493</v>
      </c>
      <c r="R12821">
        <v>47.023154963000003</v>
      </c>
      <c r="S12821">
        <v>1571</v>
      </c>
      <c r="T12821">
        <v>45.018594995000001</v>
      </c>
      <c r="U12821">
        <v>49.000311461999999</v>
      </c>
    </row>
    <row r="12822" spans="1:21">
      <c r="A12822" t="s">
        <v>372</v>
      </c>
      <c r="B12822">
        <v>42</v>
      </c>
      <c r="C12822" t="s">
        <v>101</v>
      </c>
      <c r="D12822" t="s">
        <v>37</v>
      </c>
      <c r="E12822" t="s">
        <v>216</v>
      </c>
      <c r="F12822" t="s">
        <v>174</v>
      </c>
      <c r="G12822" t="s">
        <v>215</v>
      </c>
      <c r="H12822" t="s">
        <v>20</v>
      </c>
      <c r="I12822" t="s">
        <v>404</v>
      </c>
      <c r="J12822" t="s">
        <v>269</v>
      </c>
      <c r="K12822">
        <v>1</v>
      </c>
      <c r="L12822" t="s">
        <v>273</v>
      </c>
      <c r="M12822">
        <v>-2</v>
      </c>
      <c r="N12822" t="s">
        <v>198</v>
      </c>
      <c r="O12822" t="s">
        <v>176</v>
      </c>
      <c r="P12822" t="s">
        <v>493</v>
      </c>
      <c r="R12822">
        <v>58.062865068000001</v>
      </c>
      <c r="S12822">
        <v>1507</v>
      </c>
      <c r="T12822">
        <v>55.879262492000002</v>
      </c>
      <c r="U12822">
        <v>60.179658766000003</v>
      </c>
    </row>
    <row r="12823" spans="1:21">
      <c r="A12823" t="s">
        <v>372</v>
      </c>
      <c r="B12823">
        <v>42</v>
      </c>
      <c r="C12823" t="s">
        <v>101</v>
      </c>
      <c r="D12823" t="s">
        <v>37</v>
      </c>
      <c r="E12823" t="s">
        <v>216</v>
      </c>
      <c r="F12823" t="s">
        <v>174</v>
      </c>
      <c r="G12823" t="s">
        <v>215</v>
      </c>
      <c r="H12823" t="s">
        <v>20</v>
      </c>
      <c r="I12823" t="s">
        <v>404</v>
      </c>
      <c r="J12823" t="s">
        <v>269</v>
      </c>
      <c r="K12823">
        <v>1</v>
      </c>
      <c r="L12823" t="s">
        <v>273</v>
      </c>
      <c r="M12823">
        <v>-2</v>
      </c>
      <c r="N12823" t="s">
        <v>198</v>
      </c>
      <c r="O12823" t="s">
        <v>170</v>
      </c>
      <c r="P12823" t="s">
        <v>493</v>
      </c>
      <c r="R12823">
        <v>55.288970943999999</v>
      </c>
      <c r="S12823">
        <v>2733</v>
      </c>
      <c r="T12823">
        <v>53.693608611999998</v>
      </c>
      <c r="U12823">
        <v>56.853306025999998</v>
      </c>
    </row>
    <row r="12824" spans="1:21">
      <c r="A12824" t="s">
        <v>372</v>
      </c>
      <c r="B12824">
        <v>42</v>
      </c>
      <c r="C12824" t="s">
        <v>101</v>
      </c>
      <c r="D12824" t="s">
        <v>37</v>
      </c>
      <c r="E12824" t="s">
        <v>216</v>
      </c>
      <c r="F12824" t="s">
        <v>174</v>
      </c>
      <c r="G12824" t="s">
        <v>215</v>
      </c>
      <c r="H12824" t="s">
        <v>20</v>
      </c>
      <c r="I12824" t="s">
        <v>404</v>
      </c>
      <c r="J12824" t="s">
        <v>269</v>
      </c>
      <c r="K12824">
        <v>1</v>
      </c>
      <c r="L12824" t="s">
        <v>273</v>
      </c>
      <c r="M12824">
        <v>-2</v>
      </c>
      <c r="N12824" t="s">
        <v>198</v>
      </c>
      <c r="O12824" t="s">
        <v>177</v>
      </c>
      <c r="P12824" t="s">
        <v>493</v>
      </c>
      <c r="R12824">
        <v>52.250297263</v>
      </c>
      <c r="S12824">
        <v>1226</v>
      </c>
      <c r="T12824">
        <v>49.906177849999999</v>
      </c>
      <c r="U12824">
        <v>54.538942445000004</v>
      </c>
    </row>
    <row r="12825" spans="1:21">
      <c r="A12825" t="s">
        <v>372</v>
      </c>
      <c r="B12825">
        <v>42</v>
      </c>
      <c r="C12825" t="s">
        <v>101</v>
      </c>
      <c r="D12825" t="s">
        <v>37</v>
      </c>
      <c r="E12825" t="s">
        <v>216</v>
      </c>
      <c r="F12825" t="s">
        <v>174</v>
      </c>
      <c r="G12825" t="s">
        <v>215</v>
      </c>
      <c r="H12825" t="s">
        <v>9</v>
      </c>
      <c r="I12825" t="s">
        <v>404</v>
      </c>
      <c r="J12825" t="s">
        <v>270</v>
      </c>
      <c r="K12825">
        <v>1</v>
      </c>
      <c r="L12825" t="s">
        <v>273</v>
      </c>
      <c r="M12825">
        <v>-2</v>
      </c>
      <c r="N12825" t="s">
        <v>198</v>
      </c>
      <c r="O12825" t="s">
        <v>176</v>
      </c>
      <c r="P12825" t="s">
        <v>493</v>
      </c>
      <c r="R12825">
        <v>53.395484795999998</v>
      </c>
      <c r="S12825">
        <v>831</v>
      </c>
      <c r="T12825">
        <v>50.490286951000002</v>
      </c>
      <c r="U12825">
        <v>56.209820194999999</v>
      </c>
    </row>
    <row r="12826" spans="1:21">
      <c r="A12826" t="s">
        <v>372</v>
      </c>
      <c r="B12826">
        <v>42</v>
      </c>
      <c r="C12826" t="s">
        <v>101</v>
      </c>
      <c r="D12826" t="s">
        <v>37</v>
      </c>
      <c r="E12826" t="s">
        <v>216</v>
      </c>
      <c r="F12826" t="s">
        <v>174</v>
      </c>
      <c r="G12826" t="s">
        <v>215</v>
      </c>
      <c r="H12826" t="s">
        <v>9</v>
      </c>
      <c r="I12826" t="s">
        <v>404</v>
      </c>
      <c r="J12826" t="s">
        <v>270</v>
      </c>
      <c r="K12826">
        <v>1</v>
      </c>
      <c r="L12826" t="s">
        <v>273</v>
      </c>
      <c r="M12826">
        <v>-2</v>
      </c>
      <c r="N12826" t="s">
        <v>198</v>
      </c>
      <c r="O12826" t="s">
        <v>170</v>
      </c>
      <c r="P12826" t="s">
        <v>493</v>
      </c>
      <c r="R12826">
        <v>51.854863297000001</v>
      </c>
      <c r="S12826">
        <v>1496</v>
      </c>
      <c r="T12826">
        <v>49.75091819</v>
      </c>
      <c r="U12826">
        <v>53.915130306999998</v>
      </c>
    </row>
    <row r="12827" spans="1:21">
      <c r="A12827" t="s">
        <v>372</v>
      </c>
      <c r="B12827">
        <v>42</v>
      </c>
      <c r="C12827" t="s">
        <v>101</v>
      </c>
      <c r="D12827" t="s">
        <v>37</v>
      </c>
      <c r="E12827" t="s">
        <v>216</v>
      </c>
      <c r="F12827" t="s">
        <v>174</v>
      </c>
      <c r="G12827" t="s">
        <v>215</v>
      </c>
      <c r="H12827" t="s">
        <v>9</v>
      </c>
      <c r="I12827" t="s">
        <v>404</v>
      </c>
      <c r="J12827" t="s">
        <v>270</v>
      </c>
      <c r="K12827">
        <v>1</v>
      </c>
      <c r="L12827" t="s">
        <v>273</v>
      </c>
      <c r="M12827">
        <v>-2</v>
      </c>
      <c r="N12827" t="s">
        <v>198</v>
      </c>
      <c r="O12827" t="s">
        <v>177</v>
      </c>
      <c r="P12827" t="s">
        <v>493</v>
      </c>
      <c r="R12827">
        <v>50.290419227000001</v>
      </c>
      <c r="S12827">
        <v>665</v>
      </c>
      <c r="T12827">
        <v>47.219922185000001</v>
      </c>
      <c r="U12827">
        <v>53.278027577000003</v>
      </c>
    </row>
    <row r="12828" spans="1:21">
      <c r="A12828" t="s">
        <v>372</v>
      </c>
      <c r="B12828">
        <v>42</v>
      </c>
      <c r="C12828" t="s">
        <v>101</v>
      </c>
      <c r="D12828" t="s">
        <v>37</v>
      </c>
      <c r="E12828" t="s">
        <v>216</v>
      </c>
      <c r="F12828" t="s">
        <v>174</v>
      </c>
      <c r="G12828" t="s">
        <v>215</v>
      </c>
      <c r="H12828" t="s">
        <v>21</v>
      </c>
      <c r="I12828" t="s">
        <v>404</v>
      </c>
      <c r="J12828" t="s">
        <v>271</v>
      </c>
      <c r="K12828">
        <v>1</v>
      </c>
      <c r="L12828" t="s">
        <v>273</v>
      </c>
      <c r="M12828">
        <v>-2</v>
      </c>
      <c r="N12828" t="s">
        <v>198</v>
      </c>
      <c r="O12828" t="s">
        <v>176</v>
      </c>
      <c r="P12828" t="s">
        <v>493</v>
      </c>
      <c r="R12828">
        <v>54.373050585000001</v>
      </c>
      <c r="S12828">
        <v>1111</v>
      </c>
      <c r="T12828">
        <v>51.897208999</v>
      </c>
      <c r="U12828">
        <v>56.778683461</v>
      </c>
    </row>
    <row r="12829" spans="1:21">
      <c r="A12829" t="s">
        <v>372</v>
      </c>
      <c r="B12829">
        <v>42</v>
      </c>
      <c r="C12829" t="s">
        <v>101</v>
      </c>
      <c r="D12829" t="s">
        <v>37</v>
      </c>
      <c r="E12829" t="s">
        <v>216</v>
      </c>
      <c r="F12829" t="s">
        <v>174</v>
      </c>
      <c r="G12829" t="s">
        <v>215</v>
      </c>
      <c r="H12829" t="s">
        <v>21</v>
      </c>
      <c r="I12829" t="s">
        <v>404</v>
      </c>
      <c r="J12829" t="s">
        <v>271</v>
      </c>
      <c r="K12829">
        <v>1</v>
      </c>
      <c r="L12829" t="s">
        <v>273</v>
      </c>
      <c r="M12829">
        <v>-2</v>
      </c>
      <c r="N12829" t="s">
        <v>198</v>
      </c>
      <c r="O12829" t="s">
        <v>170</v>
      </c>
      <c r="P12829" t="s">
        <v>493</v>
      </c>
      <c r="R12829">
        <v>51.847246376999998</v>
      </c>
      <c r="S12829">
        <v>2122</v>
      </c>
      <c r="T12829">
        <v>50.080114397000003</v>
      </c>
      <c r="U12829">
        <v>53.583474545999998</v>
      </c>
    </row>
    <row r="12830" spans="1:21">
      <c r="A12830" t="s">
        <v>372</v>
      </c>
      <c r="B12830">
        <v>42</v>
      </c>
      <c r="C12830" t="s">
        <v>101</v>
      </c>
      <c r="D12830" t="s">
        <v>37</v>
      </c>
      <c r="E12830" t="s">
        <v>216</v>
      </c>
      <c r="F12830" t="s">
        <v>174</v>
      </c>
      <c r="G12830" t="s">
        <v>215</v>
      </c>
      <c r="H12830" t="s">
        <v>21</v>
      </c>
      <c r="I12830" t="s">
        <v>404</v>
      </c>
      <c r="J12830" t="s">
        <v>271</v>
      </c>
      <c r="K12830">
        <v>1</v>
      </c>
      <c r="L12830" t="s">
        <v>273</v>
      </c>
      <c r="M12830">
        <v>-2</v>
      </c>
      <c r="N12830" t="s">
        <v>198</v>
      </c>
      <c r="O12830" t="s">
        <v>177</v>
      </c>
      <c r="P12830" t="s">
        <v>493</v>
      </c>
      <c r="R12830">
        <v>49.326321632999999</v>
      </c>
      <c r="S12830">
        <v>1011</v>
      </c>
      <c r="T12830">
        <v>46.776563664000001</v>
      </c>
      <c r="U12830">
        <v>51.822569516000001</v>
      </c>
    </row>
    <row r="12831" spans="1:21">
      <c r="A12831" t="s">
        <v>372</v>
      </c>
      <c r="B12831">
        <v>42</v>
      </c>
      <c r="C12831" t="s">
        <v>101</v>
      </c>
      <c r="D12831" t="s">
        <v>37</v>
      </c>
      <c r="E12831" t="s">
        <v>216</v>
      </c>
      <c r="F12831" t="s">
        <v>174</v>
      </c>
      <c r="G12831" t="s">
        <v>215</v>
      </c>
      <c r="H12831" t="s">
        <v>6</v>
      </c>
      <c r="I12831" t="s">
        <v>404</v>
      </c>
      <c r="J12831" t="s">
        <v>272</v>
      </c>
      <c r="K12831">
        <v>1</v>
      </c>
      <c r="L12831" t="s">
        <v>273</v>
      </c>
      <c r="M12831">
        <v>-2</v>
      </c>
      <c r="N12831" t="s">
        <v>198</v>
      </c>
      <c r="O12831" t="s">
        <v>176</v>
      </c>
      <c r="P12831" t="s">
        <v>493</v>
      </c>
      <c r="R12831">
        <v>51.321630026999998</v>
      </c>
      <c r="S12831">
        <v>218</v>
      </c>
      <c r="T12831">
        <v>45.733325813</v>
      </c>
      <c r="U12831">
        <v>56.622650258999997</v>
      </c>
    </row>
    <row r="12832" spans="1:21">
      <c r="A12832" t="s">
        <v>372</v>
      </c>
      <c r="B12832">
        <v>42</v>
      </c>
      <c r="C12832" t="s">
        <v>101</v>
      </c>
      <c r="D12832" t="s">
        <v>37</v>
      </c>
      <c r="E12832" t="s">
        <v>216</v>
      </c>
      <c r="F12832" t="s">
        <v>174</v>
      </c>
      <c r="G12832" t="s">
        <v>215</v>
      </c>
      <c r="H12832" t="s">
        <v>6</v>
      </c>
      <c r="I12832" t="s">
        <v>404</v>
      </c>
      <c r="J12832" t="s">
        <v>272</v>
      </c>
      <c r="K12832">
        <v>1</v>
      </c>
      <c r="L12832" t="s">
        <v>273</v>
      </c>
      <c r="M12832">
        <v>-2</v>
      </c>
      <c r="N12832" t="s">
        <v>198</v>
      </c>
      <c r="O12832" t="s">
        <v>177</v>
      </c>
      <c r="P12832" t="s">
        <v>493</v>
      </c>
      <c r="R12832">
        <v>48.821228955999999</v>
      </c>
      <c r="S12832">
        <v>205</v>
      </c>
      <c r="T12832">
        <v>43.179002054999998</v>
      </c>
      <c r="U12832">
        <v>54.218210593999999</v>
      </c>
    </row>
    <row r="12833" spans="1:21">
      <c r="A12833" t="s">
        <v>372</v>
      </c>
      <c r="B12833">
        <v>42</v>
      </c>
      <c r="C12833" t="s">
        <v>101</v>
      </c>
      <c r="D12833" t="s">
        <v>37</v>
      </c>
      <c r="E12833" t="s">
        <v>216</v>
      </c>
      <c r="F12833" t="s">
        <v>174</v>
      </c>
      <c r="G12833" t="s">
        <v>215</v>
      </c>
      <c r="H12833" t="s">
        <v>6</v>
      </c>
      <c r="I12833" t="s">
        <v>404</v>
      </c>
      <c r="J12833" t="s">
        <v>272</v>
      </c>
      <c r="K12833">
        <v>1</v>
      </c>
      <c r="L12833" t="s">
        <v>273</v>
      </c>
      <c r="M12833">
        <v>-2</v>
      </c>
      <c r="N12833" t="s">
        <v>198</v>
      </c>
      <c r="O12833" t="s">
        <v>170</v>
      </c>
      <c r="P12833" t="s">
        <v>493</v>
      </c>
      <c r="R12833">
        <v>50.110629562</v>
      </c>
      <c r="S12833">
        <v>423</v>
      </c>
      <c r="T12833">
        <v>46.164250987000003</v>
      </c>
      <c r="U12833">
        <v>53.922929437999997</v>
      </c>
    </row>
    <row r="12834" spans="1:21">
      <c r="A12834" t="s">
        <v>372</v>
      </c>
      <c r="B12834">
        <v>42</v>
      </c>
      <c r="C12834" t="s">
        <v>101</v>
      </c>
      <c r="D12834" t="s">
        <v>37</v>
      </c>
      <c r="E12834" t="s">
        <v>216</v>
      </c>
      <c r="F12834" t="s">
        <v>174</v>
      </c>
      <c r="G12834" t="s">
        <v>215</v>
      </c>
      <c r="H12834" t="s">
        <v>4</v>
      </c>
      <c r="I12834" t="s">
        <v>404</v>
      </c>
      <c r="J12834" t="s">
        <v>297</v>
      </c>
      <c r="K12834">
        <v>1</v>
      </c>
      <c r="L12834" t="s">
        <v>273</v>
      </c>
      <c r="M12834">
        <v>-2</v>
      </c>
      <c r="N12834" t="s">
        <v>198</v>
      </c>
      <c r="O12834" t="s">
        <v>176</v>
      </c>
      <c r="P12834" t="s">
        <v>493</v>
      </c>
      <c r="R12834">
        <v>57.096177226999998</v>
      </c>
      <c r="S12834">
        <v>731</v>
      </c>
      <c r="T12834">
        <v>53.979125498000002</v>
      </c>
      <c r="U12834">
        <v>60.085306404999997</v>
      </c>
    </row>
    <row r="12835" spans="1:21">
      <c r="A12835" t="s">
        <v>372</v>
      </c>
      <c r="B12835">
        <v>42</v>
      </c>
      <c r="C12835" t="s">
        <v>101</v>
      </c>
      <c r="D12835" t="s">
        <v>37</v>
      </c>
      <c r="E12835" t="s">
        <v>216</v>
      </c>
      <c r="F12835" t="s">
        <v>174</v>
      </c>
      <c r="G12835" t="s">
        <v>215</v>
      </c>
      <c r="H12835" t="s">
        <v>4</v>
      </c>
      <c r="I12835" t="s">
        <v>404</v>
      </c>
      <c r="J12835" t="s">
        <v>297</v>
      </c>
      <c r="K12835">
        <v>1</v>
      </c>
      <c r="L12835" t="s">
        <v>273</v>
      </c>
      <c r="M12835">
        <v>-2</v>
      </c>
      <c r="N12835" t="s">
        <v>198</v>
      </c>
      <c r="O12835" t="s">
        <v>170</v>
      </c>
      <c r="P12835" t="s">
        <v>493</v>
      </c>
      <c r="R12835">
        <v>52.533998111999999</v>
      </c>
      <c r="S12835">
        <v>1315</v>
      </c>
      <c r="T12835">
        <v>50.287568241999999</v>
      </c>
      <c r="U12835">
        <v>54.728509428000002</v>
      </c>
    </row>
    <row r="12836" spans="1:21">
      <c r="A12836" t="s">
        <v>372</v>
      </c>
      <c r="B12836">
        <v>42</v>
      </c>
      <c r="C12836" t="s">
        <v>101</v>
      </c>
      <c r="D12836" t="s">
        <v>37</v>
      </c>
      <c r="E12836" t="s">
        <v>216</v>
      </c>
      <c r="F12836" t="s">
        <v>174</v>
      </c>
      <c r="G12836" t="s">
        <v>215</v>
      </c>
      <c r="H12836" t="s">
        <v>4</v>
      </c>
      <c r="I12836" t="s">
        <v>404</v>
      </c>
      <c r="J12836" t="s">
        <v>297</v>
      </c>
      <c r="K12836">
        <v>1</v>
      </c>
      <c r="L12836" t="s">
        <v>273</v>
      </c>
      <c r="M12836">
        <v>-2</v>
      </c>
      <c r="N12836" t="s">
        <v>198</v>
      </c>
      <c r="O12836" t="s">
        <v>177</v>
      </c>
      <c r="P12836" t="s">
        <v>493</v>
      </c>
      <c r="R12836">
        <v>47.745880239000002</v>
      </c>
      <c r="S12836">
        <v>584</v>
      </c>
      <c r="T12836">
        <v>44.495842443000001</v>
      </c>
      <c r="U12836">
        <v>50.919833881000002</v>
      </c>
    </row>
    <row r="12837" spans="1:21">
      <c r="A12837" t="s">
        <v>372</v>
      </c>
      <c r="B12837">
        <v>42</v>
      </c>
      <c r="C12837" t="s">
        <v>101</v>
      </c>
      <c r="D12837" t="s">
        <v>37</v>
      </c>
      <c r="E12837" t="s">
        <v>216</v>
      </c>
      <c r="F12837" t="s">
        <v>174</v>
      </c>
      <c r="G12837" t="s">
        <v>215</v>
      </c>
      <c r="H12837" t="s">
        <v>11</v>
      </c>
      <c r="I12837" t="s">
        <v>404</v>
      </c>
      <c r="J12837" t="s">
        <v>298</v>
      </c>
      <c r="K12837">
        <v>1</v>
      </c>
      <c r="L12837" t="s">
        <v>273</v>
      </c>
      <c r="M12837">
        <v>-2</v>
      </c>
      <c r="N12837" t="s">
        <v>198</v>
      </c>
      <c r="O12837" t="s">
        <v>176</v>
      </c>
      <c r="P12837" t="s">
        <v>493</v>
      </c>
      <c r="R12837">
        <v>53.808132458999999</v>
      </c>
      <c r="S12837">
        <v>5369</v>
      </c>
      <c r="T12837">
        <v>52.686405561999997</v>
      </c>
      <c r="U12837">
        <v>54.915694014000003</v>
      </c>
    </row>
    <row r="12838" spans="1:21">
      <c r="A12838" t="s">
        <v>372</v>
      </c>
      <c r="B12838">
        <v>42</v>
      </c>
      <c r="C12838" t="s">
        <v>101</v>
      </c>
      <c r="D12838" t="s">
        <v>37</v>
      </c>
      <c r="E12838" t="s">
        <v>216</v>
      </c>
      <c r="F12838" t="s">
        <v>174</v>
      </c>
      <c r="G12838" t="s">
        <v>215</v>
      </c>
      <c r="H12838" t="s">
        <v>11</v>
      </c>
      <c r="I12838" t="s">
        <v>404</v>
      </c>
      <c r="J12838" t="s">
        <v>298</v>
      </c>
      <c r="K12838">
        <v>1</v>
      </c>
      <c r="L12838" t="s">
        <v>273</v>
      </c>
      <c r="M12838">
        <v>-2</v>
      </c>
      <c r="N12838" t="s">
        <v>198</v>
      </c>
      <c r="O12838" t="s">
        <v>170</v>
      </c>
      <c r="P12838" t="s">
        <v>493</v>
      </c>
      <c r="R12838">
        <v>51.241451580000003</v>
      </c>
      <c r="S12838">
        <v>9973</v>
      </c>
      <c r="T12838">
        <v>50.434596266</v>
      </c>
      <c r="U12838">
        <v>52.042059322</v>
      </c>
    </row>
    <row r="12839" spans="1:21">
      <c r="A12839" t="s">
        <v>372</v>
      </c>
      <c r="B12839">
        <v>42</v>
      </c>
      <c r="C12839" t="s">
        <v>101</v>
      </c>
      <c r="D12839" t="s">
        <v>37</v>
      </c>
      <c r="E12839" t="s">
        <v>216</v>
      </c>
      <c r="F12839" t="s">
        <v>174</v>
      </c>
      <c r="G12839" t="s">
        <v>215</v>
      </c>
      <c r="H12839" t="s">
        <v>11</v>
      </c>
      <c r="I12839" t="s">
        <v>404</v>
      </c>
      <c r="J12839" t="s">
        <v>298</v>
      </c>
      <c r="K12839">
        <v>1</v>
      </c>
      <c r="L12839" t="s">
        <v>273</v>
      </c>
      <c r="M12839">
        <v>-2</v>
      </c>
      <c r="N12839" t="s">
        <v>198</v>
      </c>
      <c r="O12839" t="s">
        <v>177</v>
      </c>
      <c r="P12839" t="s">
        <v>493</v>
      </c>
      <c r="R12839">
        <v>48.544864773999997</v>
      </c>
      <c r="S12839">
        <v>4604</v>
      </c>
      <c r="T12839">
        <v>47.380897335999997</v>
      </c>
      <c r="U12839">
        <v>49.698222139000002</v>
      </c>
    </row>
    <row r="12840" spans="1:21">
      <c r="A12840" t="s">
        <v>372</v>
      </c>
      <c r="B12840">
        <v>42</v>
      </c>
      <c r="C12840" t="s">
        <v>101</v>
      </c>
      <c r="D12840" t="s">
        <v>37</v>
      </c>
      <c r="E12840" t="s">
        <v>216</v>
      </c>
      <c r="F12840" t="s">
        <v>174</v>
      </c>
      <c r="G12840" t="s">
        <v>215</v>
      </c>
      <c r="H12840" t="s">
        <v>8</v>
      </c>
      <c r="I12840" t="s">
        <v>404</v>
      </c>
      <c r="J12840" t="s">
        <v>299</v>
      </c>
      <c r="K12840">
        <v>1</v>
      </c>
      <c r="L12840" t="s">
        <v>273</v>
      </c>
      <c r="M12840">
        <v>-2</v>
      </c>
      <c r="N12840" t="s">
        <v>198</v>
      </c>
      <c r="O12840" t="s">
        <v>176</v>
      </c>
      <c r="P12840" t="s">
        <v>493</v>
      </c>
      <c r="R12840">
        <v>56.143079202999999</v>
      </c>
      <c r="S12840">
        <v>1311</v>
      </c>
      <c r="T12840">
        <v>53.760735797000002</v>
      </c>
      <c r="U12840">
        <v>58.453648592</v>
      </c>
    </row>
    <row r="12841" spans="1:21">
      <c r="A12841" t="s">
        <v>372</v>
      </c>
      <c r="B12841">
        <v>42</v>
      </c>
      <c r="C12841" t="s">
        <v>101</v>
      </c>
      <c r="D12841" t="s">
        <v>37</v>
      </c>
      <c r="E12841" t="s">
        <v>216</v>
      </c>
      <c r="F12841" t="s">
        <v>174</v>
      </c>
      <c r="G12841" t="s">
        <v>215</v>
      </c>
      <c r="H12841" t="s">
        <v>8</v>
      </c>
      <c r="I12841" t="s">
        <v>404</v>
      </c>
      <c r="J12841" t="s">
        <v>299</v>
      </c>
      <c r="K12841">
        <v>1</v>
      </c>
      <c r="L12841" t="s">
        <v>273</v>
      </c>
      <c r="M12841">
        <v>-2</v>
      </c>
      <c r="N12841" t="s">
        <v>198</v>
      </c>
      <c r="O12841" t="s">
        <v>170</v>
      </c>
      <c r="P12841" t="s">
        <v>493</v>
      </c>
      <c r="R12841">
        <v>53.235364775999997</v>
      </c>
      <c r="S12841">
        <v>2403</v>
      </c>
      <c r="T12841">
        <v>51.516875831999997</v>
      </c>
      <c r="U12841">
        <v>54.921947050999997</v>
      </c>
    </row>
    <row r="12842" spans="1:21">
      <c r="A12842" t="s">
        <v>372</v>
      </c>
      <c r="B12842">
        <v>42</v>
      </c>
      <c r="C12842" t="s">
        <v>101</v>
      </c>
      <c r="D12842" t="s">
        <v>37</v>
      </c>
      <c r="E12842" t="s">
        <v>216</v>
      </c>
      <c r="F12842" t="s">
        <v>174</v>
      </c>
      <c r="G12842" t="s">
        <v>215</v>
      </c>
      <c r="H12842" t="s">
        <v>8</v>
      </c>
      <c r="I12842" t="s">
        <v>404</v>
      </c>
      <c r="J12842" t="s">
        <v>299</v>
      </c>
      <c r="K12842">
        <v>1</v>
      </c>
      <c r="L12842" t="s">
        <v>273</v>
      </c>
      <c r="M12842">
        <v>-2</v>
      </c>
      <c r="N12842" t="s">
        <v>198</v>
      </c>
      <c r="O12842" t="s">
        <v>177</v>
      </c>
      <c r="P12842" t="s">
        <v>493</v>
      </c>
      <c r="R12842">
        <v>50.257170332999998</v>
      </c>
      <c r="S12842">
        <v>1092</v>
      </c>
      <c r="T12842">
        <v>47.749261474000001</v>
      </c>
      <c r="U12842">
        <v>52.709621356</v>
      </c>
    </row>
    <row r="12843" spans="1:21">
      <c r="A12843" t="s">
        <v>372</v>
      </c>
      <c r="B12843">
        <v>42</v>
      </c>
      <c r="C12843" t="s">
        <v>101</v>
      </c>
      <c r="D12843" t="s">
        <v>37</v>
      </c>
      <c r="E12843" t="s">
        <v>216</v>
      </c>
      <c r="F12843" t="s">
        <v>174</v>
      </c>
      <c r="G12843" t="s">
        <v>215</v>
      </c>
      <c r="H12843" t="s">
        <v>17</v>
      </c>
      <c r="I12843" t="s">
        <v>404</v>
      </c>
      <c r="J12843" t="s">
        <v>300</v>
      </c>
      <c r="K12843">
        <v>1</v>
      </c>
      <c r="L12843" t="s">
        <v>273</v>
      </c>
      <c r="M12843">
        <v>-2</v>
      </c>
      <c r="N12843" t="s">
        <v>198</v>
      </c>
      <c r="O12843" t="s">
        <v>176</v>
      </c>
      <c r="P12843" t="s">
        <v>493</v>
      </c>
      <c r="R12843">
        <v>57.794405191000003</v>
      </c>
      <c r="S12843">
        <v>7247</v>
      </c>
      <c r="T12843">
        <v>56.799693816000001</v>
      </c>
      <c r="U12843">
        <v>58.775209349999997</v>
      </c>
    </row>
    <row r="12844" spans="1:21">
      <c r="A12844" t="s">
        <v>372</v>
      </c>
      <c r="B12844">
        <v>42</v>
      </c>
      <c r="C12844" t="s">
        <v>101</v>
      </c>
      <c r="D12844" t="s">
        <v>37</v>
      </c>
      <c r="E12844" t="s">
        <v>216</v>
      </c>
      <c r="F12844" t="s">
        <v>174</v>
      </c>
      <c r="G12844" t="s">
        <v>215</v>
      </c>
      <c r="H12844" t="s">
        <v>17</v>
      </c>
      <c r="I12844" t="s">
        <v>404</v>
      </c>
      <c r="J12844" t="s">
        <v>300</v>
      </c>
      <c r="K12844">
        <v>1</v>
      </c>
      <c r="L12844" t="s">
        <v>273</v>
      </c>
      <c r="M12844">
        <v>-2</v>
      </c>
      <c r="N12844" t="s">
        <v>198</v>
      </c>
      <c r="O12844" t="s">
        <v>170</v>
      </c>
      <c r="P12844" t="s">
        <v>493</v>
      </c>
      <c r="R12844">
        <v>54.056400863</v>
      </c>
      <c r="S12844">
        <v>13155</v>
      </c>
      <c r="T12844">
        <v>53.337057066</v>
      </c>
      <c r="U12844">
        <v>54.769805384999998</v>
      </c>
    </row>
    <row r="12845" spans="1:21">
      <c r="A12845" t="s">
        <v>372</v>
      </c>
      <c r="B12845">
        <v>42</v>
      </c>
      <c r="C12845" t="s">
        <v>101</v>
      </c>
      <c r="D12845" t="s">
        <v>37</v>
      </c>
      <c r="E12845" t="s">
        <v>216</v>
      </c>
      <c r="F12845" t="s">
        <v>174</v>
      </c>
      <c r="G12845" t="s">
        <v>215</v>
      </c>
      <c r="H12845" t="s">
        <v>17</v>
      </c>
      <c r="I12845" t="s">
        <v>404</v>
      </c>
      <c r="J12845" t="s">
        <v>300</v>
      </c>
      <c r="K12845">
        <v>1</v>
      </c>
      <c r="L12845" t="s">
        <v>273</v>
      </c>
      <c r="M12845">
        <v>-2</v>
      </c>
      <c r="N12845" t="s">
        <v>198</v>
      </c>
      <c r="O12845" t="s">
        <v>177</v>
      </c>
      <c r="P12845" t="s">
        <v>493</v>
      </c>
      <c r="R12845">
        <v>50.253097367000002</v>
      </c>
      <c r="S12845">
        <v>5908</v>
      </c>
      <c r="T12845">
        <v>49.210350845000001</v>
      </c>
      <c r="U12845">
        <v>51.286128777999998</v>
      </c>
    </row>
    <row r="12846" spans="1:21">
      <c r="A12846" t="s">
        <v>372</v>
      </c>
      <c r="B12846">
        <v>42</v>
      </c>
      <c r="C12846" t="s">
        <v>101</v>
      </c>
      <c r="D12846" t="s">
        <v>37</v>
      </c>
      <c r="E12846" t="s">
        <v>216</v>
      </c>
      <c r="F12846" t="s">
        <v>174</v>
      </c>
      <c r="G12846" t="s">
        <v>215</v>
      </c>
      <c r="H12846" t="s">
        <v>13</v>
      </c>
      <c r="I12846" t="s">
        <v>404</v>
      </c>
      <c r="J12846" t="s">
        <v>301</v>
      </c>
      <c r="K12846">
        <v>1</v>
      </c>
      <c r="L12846" t="s">
        <v>273</v>
      </c>
      <c r="M12846">
        <v>-2</v>
      </c>
      <c r="N12846" t="s">
        <v>198</v>
      </c>
      <c r="O12846" t="s">
        <v>176</v>
      </c>
      <c r="P12846" t="s">
        <v>493</v>
      </c>
      <c r="R12846">
        <v>56.464299359000002</v>
      </c>
      <c r="S12846">
        <v>1331</v>
      </c>
      <c r="T12846">
        <v>54.131673153000001</v>
      </c>
      <c r="U12846">
        <v>58.726883141999998</v>
      </c>
    </row>
    <row r="12847" spans="1:21">
      <c r="A12847" t="s">
        <v>372</v>
      </c>
      <c r="B12847">
        <v>42</v>
      </c>
      <c r="C12847" t="s">
        <v>101</v>
      </c>
      <c r="D12847" t="s">
        <v>37</v>
      </c>
      <c r="E12847" t="s">
        <v>216</v>
      </c>
      <c r="F12847" t="s">
        <v>174</v>
      </c>
      <c r="G12847" t="s">
        <v>215</v>
      </c>
      <c r="H12847" t="s">
        <v>13</v>
      </c>
      <c r="I12847" t="s">
        <v>404</v>
      </c>
      <c r="J12847" t="s">
        <v>301</v>
      </c>
      <c r="K12847">
        <v>1</v>
      </c>
      <c r="L12847" t="s">
        <v>273</v>
      </c>
      <c r="M12847">
        <v>-2</v>
      </c>
      <c r="N12847" t="s">
        <v>198</v>
      </c>
      <c r="O12847" t="s">
        <v>170</v>
      </c>
      <c r="P12847" t="s">
        <v>493</v>
      </c>
      <c r="R12847">
        <v>52.521504215</v>
      </c>
      <c r="S12847">
        <v>2381</v>
      </c>
      <c r="T12847">
        <v>50.821835565999997</v>
      </c>
      <c r="U12847">
        <v>54.191301856000003</v>
      </c>
    </row>
    <row r="12848" spans="1:21">
      <c r="A12848" t="s">
        <v>372</v>
      </c>
      <c r="B12848">
        <v>42</v>
      </c>
      <c r="C12848" t="s">
        <v>101</v>
      </c>
      <c r="D12848" t="s">
        <v>37</v>
      </c>
      <c r="E12848" t="s">
        <v>216</v>
      </c>
      <c r="F12848" t="s">
        <v>174</v>
      </c>
      <c r="G12848" t="s">
        <v>215</v>
      </c>
      <c r="H12848" t="s">
        <v>13</v>
      </c>
      <c r="I12848" t="s">
        <v>404</v>
      </c>
      <c r="J12848" t="s">
        <v>301</v>
      </c>
      <c r="K12848">
        <v>1</v>
      </c>
      <c r="L12848" t="s">
        <v>273</v>
      </c>
      <c r="M12848">
        <v>-2</v>
      </c>
      <c r="N12848" t="s">
        <v>198</v>
      </c>
      <c r="O12848" t="s">
        <v>177</v>
      </c>
      <c r="P12848" t="s">
        <v>493</v>
      </c>
      <c r="R12848">
        <v>48.249225172999999</v>
      </c>
      <c r="S12848">
        <v>1050</v>
      </c>
      <c r="T12848">
        <v>45.767683409</v>
      </c>
      <c r="U12848">
        <v>50.684199640999999</v>
      </c>
    </row>
    <row r="12849" spans="1:21">
      <c r="A12849" t="s">
        <v>372</v>
      </c>
      <c r="B12849">
        <v>42</v>
      </c>
      <c r="C12849" t="s">
        <v>101</v>
      </c>
      <c r="D12849" t="s">
        <v>37</v>
      </c>
      <c r="E12849" t="s">
        <v>216</v>
      </c>
      <c r="F12849" t="s">
        <v>174</v>
      </c>
      <c r="G12849" t="s">
        <v>215</v>
      </c>
      <c r="H12849" t="s">
        <v>25</v>
      </c>
      <c r="I12849" t="s">
        <v>404</v>
      </c>
      <c r="J12849" t="s">
        <v>302</v>
      </c>
      <c r="K12849">
        <v>1</v>
      </c>
      <c r="L12849" t="s">
        <v>273</v>
      </c>
      <c r="M12849">
        <v>-2</v>
      </c>
      <c r="N12849" t="s">
        <v>198</v>
      </c>
      <c r="O12849" t="s">
        <v>176</v>
      </c>
      <c r="P12849" t="s">
        <v>493</v>
      </c>
      <c r="R12849">
        <v>55.767468245000003</v>
      </c>
      <c r="S12849">
        <v>1268</v>
      </c>
      <c r="T12849">
        <v>53.434183376</v>
      </c>
      <c r="U12849">
        <v>58.033242428000001</v>
      </c>
    </row>
    <row r="12850" spans="1:21">
      <c r="A12850" t="s">
        <v>372</v>
      </c>
      <c r="B12850">
        <v>42</v>
      </c>
      <c r="C12850" t="s">
        <v>101</v>
      </c>
      <c r="D12850" t="s">
        <v>37</v>
      </c>
      <c r="E12850" t="s">
        <v>216</v>
      </c>
      <c r="F12850" t="s">
        <v>174</v>
      </c>
      <c r="G12850" t="s">
        <v>215</v>
      </c>
      <c r="H12850" t="s">
        <v>25</v>
      </c>
      <c r="I12850" t="s">
        <v>404</v>
      </c>
      <c r="J12850" t="s">
        <v>302</v>
      </c>
      <c r="K12850">
        <v>1</v>
      </c>
      <c r="L12850" t="s">
        <v>273</v>
      </c>
      <c r="M12850">
        <v>-2</v>
      </c>
      <c r="N12850" t="s">
        <v>198</v>
      </c>
      <c r="O12850" t="s">
        <v>170</v>
      </c>
      <c r="P12850" t="s">
        <v>493</v>
      </c>
      <c r="R12850">
        <v>52.050620066</v>
      </c>
      <c r="S12850">
        <v>2262</v>
      </c>
      <c r="T12850">
        <v>50.323553713999999</v>
      </c>
      <c r="U12850">
        <v>53.747764158000003</v>
      </c>
    </row>
    <row r="12851" spans="1:21">
      <c r="A12851" t="s">
        <v>372</v>
      </c>
      <c r="B12851">
        <v>42</v>
      </c>
      <c r="C12851" t="s">
        <v>101</v>
      </c>
      <c r="D12851" t="s">
        <v>37</v>
      </c>
      <c r="E12851" t="s">
        <v>216</v>
      </c>
      <c r="F12851" t="s">
        <v>174</v>
      </c>
      <c r="G12851" t="s">
        <v>215</v>
      </c>
      <c r="H12851" t="s">
        <v>25</v>
      </c>
      <c r="I12851" t="s">
        <v>404</v>
      </c>
      <c r="J12851" t="s">
        <v>302</v>
      </c>
      <c r="K12851">
        <v>1</v>
      </c>
      <c r="L12851" t="s">
        <v>273</v>
      </c>
      <c r="M12851">
        <v>-2</v>
      </c>
      <c r="N12851" t="s">
        <v>198</v>
      </c>
      <c r="O12851" t="s">
        <v>177</v>
      </c>
      <c r="P12851" t="s">
        <v>493</v>
      </c>
      <c r="R12851">
        <v>48.146298203000001</v>
      </c>
      <c r="S12851">
        <v>994</v>
      </c>
      <c r="T12851">
        <v>45.571003806</v>
      </c>
      <c r="U12851">
        <v>50.671904771999998</v>
      </c>
    </row>
    <row r="12852" spans="1:21">
      <c r="A12852" t="s">
        <v>372</v>
      </c>
      <c r="B12852">
        <v>42</v>
      </c>
      <c r="C12852" t="s">
        <v>101</v>
      </c>
      <c r="D12852" t="s">
        <v>37</v>
      </c>
      <c r="E12852" t="s">
        <v>216</v>
      </c>
      <c r="F12852" t="s">
        <v>174</v>
      </c>
      <c r="G12852" t="s">
        <v>215</v>
      </c>
      <c r="H12852" t="s">
        <v>16</v>
      </c>
      <c r="I12852" t="s">
        <v>404</v>
      </c>
      <c r="J12852" t="s">
        <v>303</v>
      </c>
      <c r="K12852">
        <v>1</v>
      </c>
      <c r="L12852" t="s">
        <v>273</v>
      </c>
      <c r="M12852">
        <v>-2</v>
      </c>
      <c r="N12852" t="s">
        <v>198</v>
      </c>
      <c r="O12852" t="s">
        <v>176</v>
      </c>
      <c r="P12852" t="s">
        <v>493</v>
      </c>
      <c r="R12852">
        <v>52.457233377000001</v>
      </c>
      <c r="S12852">
        <v>1060</v>
      </c>
      <c r="T12852">
        <v>49.976357557999997</v>
      </c>
      <c r="U12852">
        <v>54.875248611000004</v>
      </c>
    </row>
    <row r="12853" spans="1:21">
      <c r="A12853" t="s">
        <v>372</v>
      </c>
      <c r="B12853">
        <v>42</v>
      </c>
      <c r="C12853" t="s">
        <v>101</v>
      </c>
      <c r="D12853" t="s">
        <v>37</v>
      </c>
      <c r="E12853" t="s">
        <v>216</v>
      </c>
      <c r="F12853" t="s">
        <v>174</v>
      </c>
      <c r="G12853" t="s">
        <v>215</v>
      </c>
      <c r="H12853" t="s">
        <v>16</v>
      </c>
      <c r="I12853" t="s">
        <v>404</v>
      </c>
      <c r="J12853" t="s">
        <v>303</v>
      </c>
      <c r="K12853">
        <v>1</v>
      </c>
      <c r="L12853" t="s">
        <v>273</v>
      </c>
      <c r="M12853">
        <v>-2</v>
      </c>
      <c r="N12853" t="s">
        <v>198</v>
      </c>
      <c r="O12853" t="s">
        <v>170</v>
      </c>
      <c r="P12853" t="s">
        <v>493</v>
      </c>
      <c r="R12853">
        <v>51.145270840000002</v>
      </c>
      <c r="S12853">
        <v>1980</v>
      </c>
      <c r="T12853">
        <v>49.326464973999997</v>
      </c>
      <c r="U12853">
        <v>52.932847197000001</v>
      </c>
    </row>
    <row r="12854" spans="1:21">
      <c r="A12854" t="s">
        <v>372</v>
      </c>
      <c r="B12854">
        <v>42</v>
      </c>
      <c r="C12854" t="s">
        <v>101</v>
      </c>
      <c r="D12854" t="s">
        <v>37</v>
      </c>
      <c r="E12854" t="s">
        <v>216</v>
      </c>
      <c r="F12854" t="s">
        <v>174</v>
      </c>
      <c r="G12854" t="s">
        <v>215</v>
      </c>
      <c r="H12854" t="s">
        <v>16</v>
      </c>
      <c r="I12854" t="s">
        <v>404</v>
      </c>
      <c r="J12854" t="s">
        <v>303</v>
      </c>
      <c r="K12854">
        <v>1</v>
      </c>
      <c r="L12854" t="s">
        <v>273</v>
      </c>
      <c r="M12854">
        <v>-2</v>
      </c>
      <c r="N12854" t="s">
        <v>198</v>
      </c>
      <c r="O12854" t="s">
        <v>177</v>
      </c>
      <c r="P12854" t="s">
        <v>493</v>
      </c>
      <c r="R12854">
        <v>49.890340017</v>
      </c>
      <c r="S12854">
        <v>920</v>
      </c>
      <c r="T12854">
        <v>47.180577606999996</v>
      </c>
      <c r="U12854">
        <v>52.537164932000003</v>
      </c>
    </row>
    <row r="12855" spans="1:21">
      <c r="A12855" t="s">
        <v>372</v>
      </c>
      <c r="B12855">
        <v>42</v>
      </c>
      <c r="C12855" t="s">
        <v>101</v>
      </c>
      <c r="D12855" t="s">
        <v>37</v>
      </c>
      <c r="E12855" t="s">
        <v>216</v>
      </c>
      <c r="F12855" t="s">
        <v>174</v>
      </c>
      <c r="G12855" t="s">
        <v>215</v>
      </c>
      <c r="H12855" t="s">
        <v>5</v>
      </c>
      <c r="I12855" t="s">
        <v>404</v>
      </c>
      <c r="J12855" t="s">
        <v>304</v>
      </c>
      <c r="K12855">
        <v>1</v>
      </c>
      <c r="L12855" t="s">
        <v>273</v>
      </c>
      <c r="M12855">
        <v>-2</v>
      </c>
      <c r="N12855" t="s">
        <v>198</v>
      </c>
      <c r="O12855" t="s">
        <v>176</v>
      </c>
      <c r="P12855" t="s">
        <v>493</v>
      </c>
      <c r="R12855">
        <v>54.253443255000001</v>
      </c>
      <c r="S12855">
        <v>1141</v>
      </c>
      <c r="T12855">
        <v>51.812333015</v>
      </c>
      <c r="U12855">
        <v>56.626739983999997</v>
      </c>
    </row>
    <row r="12856" spans="1:21">
      <c r="A12856" t="s">
        <v>372</v>
      </c>
      <c r="B12856">
        <v>42</v>
      </c>
      <c r="C12856" t="s">
        <v>101</v>
      </c>
      <c r="D12856" t="s">
        <v>37</v>
      </c>
      <c r="E12856" t="s">
        <v>216</v>
      </c>
      <c r="F12856" t="s">
        <v>174</v>
      </c>
      <c r="G12856" t="s">
        <v>215</v>
      </c>
      <c r="H12856" t="s">
        <v>5</v>
      </c>
      <c r="I12856" t="s">
        <v>404</v>
      </c>
      <c r="J12856" t="s">
        <v>304</v>
      </c>
      <c r="K12856">
        <v>1</v>
      </c>
      <c r="L12856" t="s">
        <v>273</v>
      </c>
      <c r="M12856">
        <v>-2</v>
      </c>
      <c r="N12856" t="s">
        <v>198</v>
      </c>
      <c r="O12856" t="s">
        <v>170</v>
      </c>
      <c r="P12856" t="s">
        <v>493</v>
      </c>
      <c r="R12856">
        <v>50.860531162999997</v>
      </c>
      <c r="S12856">
        <v>2097</v>
      </c>
      <c r="T12856">
        <v>49.093866595999998</v>
      </c>
      <c r="U12856">
        <v>52.598284775000003</v>
      </c>
    </row>
    <row r="12857" spans="1:21">
      <c r="A12857" t="s">
        <v>372</v>
      </c>
      <c r="B12857">
        <v>42</v>
      </c>
      <c r="C12857" t="s">
        <v>101</v>
      </c>
      <c r="D12857" t="s">
        <v>37</v>
      </c>
      <c r="E12857" t="s">
        <v>216</v>
      </c>
      <c r="F12857" t="s">
        <v>174</v>
      </c>
      <c r="G12857" t="s">
        <v>215</v>
      </c>
      <c r="H12857" t="s">
        <v>5</v>
      </c>
      <c r="I12857" t="s">
        <v>404</v>
      </c>
      <c r="J12857" t="s">
        <v>304</v>
      </c>
      <c r="K12857">
        <v>1</v>
      </c>
      <c r="L12857" t="s">
        <v>273</v>
      </c>
      <c r="M12857">
        <v>-2</v>
      </c>
      <c r="N12857" t="s">
        <v>198</v>
      </c>
      <c r="O12857" t="s">
        <v>177</v>
      </c>
      <c r="P12857" t="s">
        <v>493</v>
      </c>
      <c r="R12857">
        <v>47.658888136999998</v>
      </c>
      <c r="S12857">
        <v>956</v>
      </c>
      <c r="T12857">
        <v>45.080798051999999</v>
      </c>
      <c r="U12857">
        <v>50.189205524999998</v>
      </c>
    </row>
    <row r="12858" spans="1:21">
      <c r="A12858" t="s">
        <v>372</v>
      </c>
      <c r="B12858">
        <v>42</v>
      </c>
      <c r="C12858" t="s">
        <v>101</v>
      </c>
      <c r="D12858" t="s">
        <v>37</v>
      </c>
      <c r="E12858" t="s">
        <v>216</v>
      </c>
      <c r="F12858" t="s">
        <v>174</v>
      </c>
      <c r="G12858" t="s">
        <v>215</v>
      </c>
      <c r="H12858" t="s">
        <v>7</v>
      </c>
      <c r="I12858" t="s">
        <v>404</v>
      </c>
      <c r="J12858" t="s">
        <v>305</v>
      </c>
      <c r="K12858">
        <v>1</v>
      </c>
      <c r="L12858" t="s">
        <v>273</v>
      </c>
      <c r="M12858">
        <v>-2</v>
      </c>
      <c r="N12858" t="s">
        <v>198</v>
      </c>
      <c r="O12858" t="s">
        <v>176</v>
      </c>
      <c r="P12858" t="s">
        <v>493</v>
      </c>
      <c r="R12858">
        <v>51.750556594000003</v>
      </c>
      <c r="S12858">
        <v>1220</v>
      </c>
      <c r="T12858">
        <v>49.351514662</v>
      </c>
      <c r="U12858">
        <v>54.093362169999999</v>
      </c>
    </row>
    <row r="12859" spans="1:21">
      <c r="A12859" t="s">
        <v>372</v>
      </c>
      <c r="B12859">
        <v>42</v>
      </c>
      <c r="C12859" t="s">
        <v>101</v>
      </c>
      <c r="D12859" t="s">
        <v>37</v>
      </c>
      <c r="E12859" t="s">
        <v>216</v>
      </c>
      <c r="F12859" t="s">
        <v>174</v>
      </c>
      <c r="G12859" t="s">
        <v>215</v>
      </c>
      <c r="H12859" t="s">
        <v>7</v>
      </c>
      <c r="I12859" t="s">
        <v>404</v>
      </c>
      <c r="J12859" t="s">
        <v>305</v>
      </c>
      <c r="K12859">
        <v>1</v>
      </c>
      <c r="L12859" t="s">
        <v>273</v>
      </c>
      <c r="M12859">
        <v>-2</v>
      </c>
      <c r="N12859" t="s">
        <v>198</v>
      </c>
      <c r="O12859" t="s">
        <v>170</v>
      </c>
      <c r="P12859" t="s">
        <v>493</v>
      </c>
      <c r="R12859">
        <v>48.488228102000001</v>
      </c>
      <c r="S12859">
        <v>2195</v>
      </c>
      <c r="T12859">
        <v>46.781320217999998</v>
      </c>
      <c r="U12859">
        <v>50.172524441999997</v>
      </c>
    </row>
    <row r="12860" spans="1:21">
      <c r="A12860" t="s">
        <v>372</v>
      </c>
      <c r="B12860">
        <v>42</v>
      </c>
      <c r="C12860" t="s">
        <v>101</v>
      </c>
      <c r="D12860" t="s">
        <v>37</v>
      </c>
      <c r="E12860" t="s">
        <v>216</v>
      </c>
      <c r="F12860" t="s">
        <v>174</v>
      </c>
      <c r="G12860" t="s">
        <v>215</v>
      </c>
      <c r="H12860" t="s">
        <v>7</v>
      </c>
      <c r="I12860" t="s">
        <v>404</v>
      </c>
      <c r="J12860" t="s">
        <v>305</v>
      </c>
      <c r="K12860">
        <v>1</v>
      </c>
      <c r="L12860" t="s">
        <v>273</v>
      </c>
      <c r="M12860">
        <v>-2</v>
      </c>
      <c r="N12860" t="s">
        <v>198</v>
      </c>
      <c r="O12860" t="s">
        <v>177</v>
      </c>
      <c r="P12860" t="s">
        <v>493</v>
      </c>
      <c r="R12860">
        <v>45.233976439999999</v>
      </c>
      <c r="S12860">
        <v>975</v>
      </c>
      <c r="T12860">
        <v>42.801925261999997</v>
      </c>
      <c r="U12860">
        <v>47.632469944</v>
      </c>
    </row>
    <row r="12861" spans="1:21">
      <c r="A12861" t="s">
        <v>372</v>
      </c>
      <c r="B12861">
        <v>42</v>
      </c>
      <c r="C12861" t="s">
        <v>101</v>
      </c>
      <c r="D12861" t="s">
        <v>37</v>
      </c>
      <c r="E12861" t="s">
        <v>216</v>
      </c>
      <c r="F12861" t="s">
        <v>174</v>
      </c>
      <c r="G12861" t="s">
        <v>215</v>
      </c>
      <c r="H12861" t="s">
        <v>15</v>
      </c>
      <c r="I12861" t="s">
        <v>404</v>
      </c>
      <c r="J12861" t="s">
        <v>306</v>
      </c>
      <c r="K12861">
        <v>1</v>
      </c>
      <c r="L12861" t="s">
        <v>273</v>
      </c>
      <c r="M12861">
        <v>-2</v>
      </c>
      <c r="N12861" t="s">
        <v>198</v>
      </c>
      <c r="O12861" t="s">
        <v>176</v>
      </c>
      <c r="P12861" t="s">
        <v>493</v>
      </c>
      <c r="R12861">
        <v>50.627250893000003</v>
      </c>
      <c r="S12861">
        <v>1067</v>
      </c>
      <c r="T12861">
        <v>48.165677627999997</v>
      </c>
      <c r="U12861">
        <v>53.033962021000001</v>
      </c>
    </row>
    <row r="12862" spans="1:21">
      <c r="A12862" t="s">
        <v>372</v>
      </c>
      <c r="B12862">
        <v>42</v>
      </c>
      <c r="C12862" t="s">
        <v>101</v>
      </c>
      <c r="D12862" t="s">
        <v>37</v>
      </c>
      <c r="E12862" t="s">
        <v>216</v>
      </c>
      <c r="F12862" t="s">
        <v>174</v>
      </c>
      <c r="G12862" t="s">
        <v>215</v>
      </c>
      <c r="H12862" t="s">
        <v>15</v>
      </c>
      <c r="I12862" t="s">
        <v>404</v>
      </c>
      <c r="J12862" t="s">
        <v>306</v>
      </c>
      <c r="K12862">
        <v>1</v>
      </c>
      <c r="L12862" t="s">
        <v>273</v>
      </c>
      <c r="M12862">
        <v>-2</v>
      </c>
      <c r="N12862" t="s">
        <v>198</v>
      </c>
      <c r="O12862" t="s">
        <v>170</v>
      </c>
      <c r="P12862" t="s">
        <v>493</v>
      </c>
      <c r="R12862">
        <v>48.461607145000002</v>
      </c>
      <c r="S12862">
        <v>2001</v>
      </c>
      <c r="T12862">
        <v>46.680882969000002</v>
      </c>
      <c r="U12862">
        <v>50.217789996</v>
      </c>
    </row>
    <row r="12863" spans="1:21">
      <c r="A12863" t="s">
        <v>372</v>
      </c>
      <c r="B12863">
        <v>42</v>
      </c>
      <c r="C12863" t="s">
        <v>101</v>
      </c>
      <c r="D12863" t="s">
        <v>37</v>
      </c>
      <c r="E12863" t="s">
        <v>216</v>
      </c>
      <c r="F12863" t="s">
        <v>174</v>
      </c>
      <c r="G12863" t="s">
        <v>215</v>
      </c>
      <c r="H12863" t="s">
        <v>15</v>
      </c>
      <c r="I12863" t="s">
        <v>404</v>
      </c>
      <c r="J12863" t="s">
        <v>306</v>
      </c>
      <c r="K12863">
        <v>1</v>
      </c>
      <c r="L12863" t="s">
        <v>273</v>
      </c>
      <c r="M12863">
        <v>-2</v>
      </c>
      <c r="N12863" t="s">
        <v>198</v>
      </c>
      <c r="O12863" t="s">
        <v>177</v>
      </c>
      <c r="P12863" t="s">
        <v>493</v>
      </c>
      <c r="R12863">
        <v>46.109925431999997</v>
      </c>
      <c r="S12863">
        <v>934</v>
      </c>
      <c r="T12863">
        <v>43.516949658999998</v>
      </c>
      <c r="U12863">
        <v>48.661093301000001</v>
      </c>
    </row>
    <row r="12864" spans="1:21">
      <c r="A12864" t="s">
        <v>372</v>
      </c>
      <c r="B12864">
        <v>42</v>
      </c>
      <c r="C12864" t="s">
        <v>101</v>
      </c>
      <c r="D12864" t="s">
        <v>37</v>
      </c>
      <c r="E12864" t="s">
        <v>216</v>
      </c>
      <c r="F12864" t="s">
        <v>174</v>
      </c>
      <c r="G12864" t="s">
        <v>215</v>
      </c>
      <c r="H12864" t="s">
        <v>19</v>
      </c>
      <c r="I12864" t="s">
        <v>404</v>
      </c>
      <c r="J12864" t="s">
        <v>307</v>
      </c>
      <c r="K12864">
        <v>1</v>
      </c>
      <c r="L12864" t="s">
        <v>273</v>
      </c>
      <c r="M12864">
        <v>-2</v>
      </c>
      <c r="N12864" t="s">
        <v>198</v>
      </c>
      <c r="O12864" t="s">
        <v>176</v>
      </c>
      <c r="P12864" t="s">
        <v>493</v>
      </c>
      <c r="R12864">
        <v>50.411025365</v>
      </c>
      <c r="S12864">
        <v>541</v>
      </c>
      <c r="T12864">
        <v>46.943287949999998</v>
      </c>
      <c r="U12864">
        <v>53.772537812000003</v>
      </c>
    </row>
    <row r="12865" spans="1:21">
      <c r="A12865" t="s">
        <v>372</v>
      </c>
      <c r="B12865">
        <v>42</v>
      </c>
      <c r="C12865" t="s">
        <v>101</v>
      </c>
      <c r="D12865" t="s">
        <v>37</v>
      </c>
      <c r="E12865" t="s">
        <v>216</v>
      </c>
      <c r="F12865" t="s">
        <v>174</v>
      </c>
      <c r="G12865" t="s">
        <v>215</v>
      </c>
      <c r="H12865" t="s">
        <v>19</v>
      </c>
      <c r="I12865" t="s">
        <v>404</v>
      </c>
      <c r="J12865" t="s">
        <v>307</v>
      </c>
      <c r="K12865">
        <v>1</v>
      </c>
      <c r="L12865" t="s">
        <v>273</v>
      </c>
      <c r="M12865">
        <v>-2</v>
      </c>
      <c r="N12865" t="s">
        <v>198</v>
      </c>
      <c r="O12865" t="s">
        <v>170</v>
      </c>
      <c r="P12865" t="s">
        <v>493</v>
      </c>
      <c r="R12865">
        <v>48.002050902999997</v>
      </c>
      <c r="S12865">
        <v>998</v>
      </c>
      <c r="T12865">
        <v>45.554849128999997</v>
      </c>
      <c r="U12865">
        <v>50.404878126</v>
      </c>
    </row>
    <row r="12866" spans="1:21">
      <c r="A12866" t="s">
        <v>372</v>
      </c>
      <c r="B12866">
        <v>42</v>
      </c>
      <c r="C12866" t="s">
        <v>101</v>
      </c>
      <c r="D12866" t="s">
        <v>37</v>
      </c>
      <c r="E12866" t="s">
        <v>216</v>
      </c>
      <c r="F12866" t="s">
        <v>174</v>
      </c>
      <c r="G12866" t="s">
        <v>215</v>
      </c>
      <c r="H12866" t="s">
        <v>19</v>
      </c>
      <c r="I12866" t="s">
        <v>404</v>
      </c>
      <c r="J12866" t="s">
        <v>307</v>
      </c>
      <c r="K12866">
        <v>1</v>
      </c>
      <c r="L12866" t="s">
        <v>273</v>
      </c>
      <c r="M12866">
        <v>-2</v>
      </c>
      <c r="N12866" t="s">
        <v>198</v>
      </c>
      <c r="O12866" t="s">
        <v>177</v>
      </c>
      <c r="P12866" t="s">
        <v>493</v>
      </c>
      <c r="R12866">
        <v>45.614854817999998</v>
      </c>
      <c r="S12866">
        <v>457</v>
      </c>
      <c r="T12866">
        <v>42.149569085000003</v>
      </c>
      <c r="U12866">
        <v>49.009635408999998</v>
      </c>
    </row>
    <row r="12867" spans="1:21">
      <c r="A12867" t="s">
        <v>372</v>
      </c>
      <c r="B12867">
        <v>42</v>
      </c>
      <c r="C12867" t="s">
        <v>101</v>
      </c>
      <c r="D12867" t="s">
        <v>37</v>
      </c>
      <c r="E12867" t="s">
        <v>216</v>
      </c>
      <c r="F12867" t="s">
        <v>174</v>
      </c>
      <c r="G12867" t="s">
        <v>215</v>
      </c>
      <c r="H12867" t="s">
        <v>14</v>
      </c>
      <c r="I12867" t="s">
        <v>404</v>
      </c>
      <c r="J12867" t="s">
        <v>308</v>
      </c>
      <c r="K12867">
        <v>1</v>
      </c>
      <c r="L12867" t="s">
        <v>273</v>
      </c>
      <c r="M12867">
        <v>-2</v>
      </c>
      <c r="N12867" t="s">
        <v>198</v>
      </c>
      <c r="O12867" t="s">
        <v>176</v>
      </c>
      <c r="P12867" t="s">
        <v>493</v>
      </c>
      <c r="R12867">
        <v>55.386713817999997</v>
      </c>
      <c r="S12867">
        <v>1110</v>
      </c>
      <c r="T12867">
        <v>52.875736136</v>
      </c>
      <c r="U12867">
        <v>57.821286137999998</v>
      </c>
    </row>
    <row r="12868" spans="1:21">
      <c r="A12868" t="s">
        <v>372</v>
      </c>
      <c r="B12868">
        <v>42</v>
      </c>
      <c r="C12868" t="s">
        <v>101</v>
      </c>
      <c r="D12868" t="s">
        <v>37</v>
      </c>
      <c r="E12868" t="s">
        <v>216</v>
      </c>
      <c r="F12868" t="s">
        <v>174</v>
      </c>
      <c r="G12868" t="s">
        <v>215</v>
      </c>
      <c r="H12868" t="s">
        <v>14</v>
      </c>
      <c r="I12868" t="s">
        <v>404</v>
      </c>
      <c r="J12868" t="s">
        <v>308</v>
      </c>
      <c r="K12868">
        <v>1</v>
      </c>
      <c r="L12868" t="s">
        <v>273</v>
      </c>
      <c r="M12868">
        <v>-2</v>
      </c>
      <c r="N12868" t="s">
        <v>198</v>
      </c>
      <c r="O12868" t="s">
        <v>170</v>
      </c>
      <c r="P12868" t="s">
        <v>493</v>
      </c>
      <c r="R12868">
        <v>52.129486845000002</v>
      </c>
      <c r="S12868">
        <v>1943</v>
      </c>
      <c r="T12868">
        <v>50.282405404999999</v>
      </c>
      <c r="U12868">
        <v>53.942211649999997</v>
      </c>
    </row>
    <row r="12869" spans="1:21">
      <c r="A12869" t="s">
        <v>372</v>
      </c>
      <c r="B12869">
        <v>42</v>
      </c>
      <c r="C12869" t="s">
        <v>101</v>
      </c>
      <c r="D12869" t="s">
        <v>37</v>
      </c>
      <c r="E12869" t="s">
        <v>216</v>
      </c>
      <c r="F12869" t="s">
        <v>174</v>
      </c>
      <c r="G12869" t="s">
        <v>215</v>
      </c>
      <c r="H12869" t="s">
        <v>14</v>
      </c>
      <c r="I12869" t="s">
        <v>404</v>
      </c>
      <c r="J12869" t="s">
        <v>308</v>
      </c>
      <c r="K12869">
        <v>1</v>
      </c>
      <c r="L12869" t="s">
        <v>273</v>
      </c>
      <c r="M12869">
        <v>-2</v>
      </c>
      <c r="N12869" t="s">
        <v>198</v>
      </c>
      <c r="O12869" t="s">
        <v>177</v>
      </c>
      <c r="P12869" t="s">
        <v>493</v>
      </c>
      <c r="R12869">
        <v>48.494770236999997</v>
      </c>
      <c r="S12869">
        <v>833</v>
      </c>
      <c r="T12869">
        <v>45.758326695999997</v>
      </c>
      <c r="U12869">
        <v>51.173561994000003</v>
      </c>
    </row>
    <row r="12870" spans="1:21">
      <c r="A12870" t="s">
        <v>372</v>
      </c>
      <c r="B12870">
        <v>42</v>
      </c>
      <c r="C12870" t="s">
        <v>101</v>
      </c>
      <c r="D12870" t="s">
        <v>37</v>
      </c>
      <c r="E12870" t="s">
        <v>216</v>
      </c>
      <c r="F12870" t="s">
        <v>174</v>
      </c>
      <c r="G12870" t="s">
        <v>215</v>
      </c>
      <c r="H12870" t="s">
        <v>10</v>
      </c>
      <c r="I12870" t="s">
        <v>404</v>
      </c>
      <c r="J12870" t="s">
        <v>309</v>
      </c>
      <c r="K12870">
        <v>1</v>
      </c>
      <c r="L12870" t="s">
        <v>273</v>
      </c>
      <c r="M12870">
        <v>-2</v>
      </c>
      <c r="N12870" t="s">
        <v>198</v>
      </c>
      <c r="O12870" t="s">
        <v>176</v>
      </c>
      <c r="P12870" t="s">
        <v>493</v>
      </c>
      <c r="R12870">
        <v>51.954179449999998</v>
      </c>
      <c r="S12870">
        <v>1034</v>
      </c>
      <c r="T12870">
        <v>49.351667423000002</v>
      </c>
      <c r="U12870">
        <v>54.489773634999999</v>
      </c>
    </row>
    <row r="12871" spans="1:21">
      <c r="A12871" t="s">
        <v>372</v>
      </c>
      <c r="B12871">
        <v>42</v>
      </c>
      <c r="C12871" t="s">
        <v>101</v>
      </c>
      <c r="D12871" t="s">
        <v>37</v>
      </c>
      <c r="E12871" t="s">
        <v>216</v>
      </c>
      <c r="F12871" t="s">
        <v>174</v>
      </c>
      <c r="G12871" t="s">
        <v>215</v>
      </c>
      <c r="H12871" t="s">
        <v>10</v>
      </c>
      <c r="I12871" t="s">
        <v>404</v>
      </c>
      <c r="J12871" t="s">
        <v>309</v>
      </c>
      <c r="K12871">
        <v>1</v>
      </c>
      <c r="L12871" t="s">
        <v>273</v>
      </c>
      <c r="M12871">
        <v>-2</v>
      </c>
      <c r="N12871" t="s">
        <v>198</v>
      </c>
      <c r="O12871" t="s">
        <v>170</v>
      </c>
      <c r="P12871" t="s">
        <v>493</v>
      </c>
      <c r="R12871">
        <v>49.114111391000002</v>
      </c>
      <c r="S12871">
        <v>1804</v>
      </c>
      <c r="T12871">
        <v>47.216640693999999</v>
      </c>
      <c r="U12871">
        <v>50.982261393999998</v>
      </c>
    </row>
    <row r="12872" spans="1:21">
      <c r="A12872" t="s">
        <v>372</v>
      </c>
      <c r="B12872">
        <v>42</v>
      </c>
      <c r="C12872" t="s">
        <v>101</v>
      </c>
      <c r="D12872" t="s">
        <v>37</v>
      </c>
      <c r="E12872" t="s">
        <v>216</v>
      </c>
      <c r="F12872" t="s">
        <v>174</v>
      </c>
      <c r="G12872" t="s">
        <v>215</v>
      </c>
      <c r="H12872" t="s">
        <v>10</v>
      </c>
      <c r="I12872" t="s">
        <v>404</v>
      </c>
      <c r="J12872" t="s">
        <v>309</v>
      </c>
      <c r="K12872">
        <v>1</v>
      </c>
      <c r="L12872" t="s">
        <v>273</v>
      </c>
      <c r="M12872">
        <v>-2</v>
      </c>
      <c r="N12872" t="s">
        <v>198</v>
      </c>
      <c r="O12872" t="s">
        <v>177</v>
      </c>
      <c r="P12872" t="s">
        <v>493</v>
      </c>
      <c r="R12872">
        <v>46.208253816999999</v>
      </c>
      <c r="S12872">
        <v>770</v>
      </c>
      <c r="T12872">
        <v>43.403059137</v>
      </c>
      <c r="U12872">
        <v>48.964107048000002</v>
      </c>
    </row>
    <row r="12873" spans="1:21">
      <c r="A12873" t="s">
        <v>372</v>
      </c>
      <c r="B12873">
        <v>42</v>
      </c>
      <c r="C12873" t="s">
        <v>101</v>
      </c>
      <c r="D12873" t="s">
        <v>37</v>
      </c>
      <c r="E12873" t="s">
        <v>216</v>
      </c>
      <c r="F12873" t="s">
        <v>174</v>
      </c>
      <c r="G12873" t="s">
        <v>215</v>
      </c>
      <c r="H12873" t="s">
        <v>93</v>
      </c>
      <c r="I12873" t="s">
        <v>173</v>
      </c>
      <c r="J12873" t="s">
        <v>310</v>
      </c>
      <c r="K12873">
        <v>1</v>
      </c>
      <c r="L12873" t="s">
        <v>273</v>
      </c>
      <c r="M12873">
        <v>-2</v>
      </c>
      <c r="N12873" t="s">
        <v>198</v>
      </c>
      <c r="O12873" t="s">
        <v>170</v>
      </c>
      <c r="P12873" t="s">
        <v>493</v>
      </c>
      <c r="R12873">
        <v>52.045993176000003</v>
      </c>
      <c r="S12873">
        <v>72891</v>
      </c>
      <c r="T12873">
        <v>51.745292391</v>
      </c>
      <c r="U12873">
        <v>52.345773760999997</v>
      </c>
    </row>
    <row r="12874" spans="1:21">
      <c r="A12874" t="s">
        <v>372</v>
      </c>
      <c r="B12874">
        <v>42</v>
      </c>
      <c r="C12874" t="s">
        <v>101</v>
      </c>
      <c r="D12874" t="s">
        <v>37</v>
      </c>
      <c r="E12874" t="s">
        <v>216</v>
      </c>
      <c r="F12874" t="s">
        <v>174</v>
      </c>
      <c r="G12874" t="s">
        <v>215</v>
      </c>
      <c r="H12874" t="s">
        <v>93</v>
      </c>
      <c r="I12874" t="s">
        <v>173</v>
      </c>
      <c r="J12874" t="s">
        <v>310</v>
      </c>
      <c r="K12874">
        <v>1</v>
      </c>
      <c r="L12874" t="s">
        <v>273</v>
      </c>
      <c r="M12874">
        <v>-2</v>
      </c>
      <c r="N12874" t="s">
        <v>198</v>
      </c>
      <c r="O12874" t="s">
        <v>176</v>
      </c>
      <c r="P12874" t="s">
        <v>493</v>
      </c>
      <c r="R12874">
        <v>54.848253235999998</v>
      </c>
      <c r="S12874">
        <v>39858</v>
      </c>
      <c r="T12874">
        <v>54.434664218999998</v>
      </c>
      <c r="U12874">
        <v>55.259778676000003</v>
      </c>
    </row>
    <row r="12875" spans="1:21">
      <c r="A12875" t="s">
        <v>372</v>
      </c>
      <c r="B12875">
        <v>42</v>
      </c>
      <c r="C12875" t="s">
        <v>101</v>
      </c>
      <c r="D12875" t="s">
        <v>37</v>
      </c>
      <c r="E12875" t="s">
        <v>216</v>
      </c>
      <c r="F12875" t="s">
        <v>174</v>
      </c>
      <c r="G12875" t="s">
        <v>215</v>
      </c>
      <c r="H12875" t="s">
        <v>93</v>
      </c>
      <c r="I12875" t="s">
        <v>173</v>
      </c>
      <c r="J12875" t="s">
        <v>310</v>
      </c>
      <c r="K12875">
        <v>1</v>
      </c>
      <c r="L12875" t="s">
        <v>273</v>
      </c>
      <c r="M12875">
        <v>-2</v>
      </c>
      <c r="N12875" t="s">
        <v>198</v>
      </c>
      <c r="O12875" t="s">
        <v>177</v>
      </c>
      <c r="P12875" t="s">
        <v>493</v>
      </c>
      <c r="R12875">
        <v>49.127309150000002</v>
      </c>
      <c r="S12875">
        <v>33033</v>
      </c>
      <c r="T12875">
        <v>48.688924352999997</v>
      </c>
      <c r="U12875">
        <v>49.564107776999997</v>
      </c>
    </row>
    <row r="12876" spans="1:21">
      <c r="A12876" t="s">
        <v>372</v>
      </c>
      <c r="B12876">
        <v>42</v>
      </c>
      <c r="C12876" t="s">
        <v>101</v>
      </c>
      <c r="D12876" t="s">
        <v>37</v>
      </c>
      <c r="E12876" t="s">
        <v>216</v>
      </c>
      <c r="F12876" t="s">
        <v>174</v>
      </c>
      <c r="G12876" t="s">
        <v>215</v>
      </c>
      <c r="H12876" t="s">
        <v>22</v>
      </c>
      <c r="I12876" t="s">
        <v>404</v>
      </c>
      <c r="J12876" t="s">
        <v>265</v>
      </c>
      <c r="K12876">
        <v>1</v>
      </c>
      <c r="L12876" t="s">
        <v>273</v>
      </c>
      <c r="M12876">
        <v>-3</v>
      </c>
      <c r="N12876" t="s">
        <v>203</v>
      </c>
      <c r="O12876" t="s">
        <v>176</v>
      </c>
      <c r="P12876" t="s">
        <v>493</v>
      </c>
      <c r="R12876">
        <v>52.170287235000004</v>
      </c>
      <c r="S12876">
        <v>2386</v>
      </c>
      <c r="T12876">
        <v>50.946067945999999</v>
      </c>
      <c r="U12876">
        <v>53.379276455000003</v>
      </c>
    </row>
    <row r="12877" spans="1:21">
      <c r="A12877" t="s">
        <v>372</v>
      </c>
      <c r="B12877">
        <v>42</v>
      </c>
      <c r="C12877" t="s">
        <v>101</v>
      </c>
      <c r="D12877" t="s">
        <v>37</v>
      </c>
      <c r="E12877" t="s">
        <v>216</v>
      </c>
      <c r="F12877" t="s">
        <v>174</v>
      </c>
      <c r="G12877" t="s">
        <v>215</v>
      </c>
      <c r="H12877" t="s">
        <v>22</v>
      </c>
      <c r="I12877" t="s">
        <v>404</v>
      </c>
      <c r="J12877" t="s">
        <v>265</v>
      </c>
      <c r="K12877">
        <v>1</v>
      </c>
      <c r="L12877" t="s">
        <v>273</v>
      </c>
      <c r="M12877">
        <v>-3</v>
      </c>
      <c r="N12877" t="s">
        <v>203</v>
      </c>
      <c r="O12877" t="s">
        <v>170</v>
      </c>
      <c r="P12877" t="s">
        <v>493</v>
      </c>
      <c r="R12877">
        <v>49.788203692000003</v>
      </c>
      <c r="S12877">
        <v>4250</v>
      </c>
      <c r="T12877">
        <v>48.882514937000003</v>
      </c>
      <c r="U12877">
        <v>50.686800243999997</v>
      </c>
    </row>
    <row r="12878" spans="1:21">
      <c r="A12878" t="s">
        <v>372</v>
      </c>
      <c r="B12878">
        <v>42</v>
      </c>
      <c r="C12878" t="s">
        <v>101</v>
      </c>
      <c r="D12878" t="s">
        <v>37</v>
      </c>
      <c r="E12878" t="s">
        <v>216</v>
      </c>
      <c r="F12878" t="s">
        <v>174</v>
      </c>
      <c r="G12878" t="s">
        <v>215</v>
      </c>
      <c r="H12878" t="s">
        <v>22</v>
      </c>
      <c r="I12878" t="s">
        <v>404</v>
      </c>
      <c r="J12878" t="s">
        <v>265</v>
      </c>
      <c r="K12878">
        <v>1</v>
      </c>
      <c r="L12878" t="s">
        <v>273</v>
      </c>
      <c r="M12878">
        <v>-3</v>
      </c>
      <c r="N12878" t="s">
        <v>203</v>
      </c>
      <c r="O12878" t="s">
        <v>177</v>
      </c>
      <c r="P12878" t="s">
        <v>493</v>
      </c>
      <c r="R12878">
        <v>47.253040282000001</v>
      </c>
      <c r="S12878">
        <v>1864</v>
      </c>
      <c r="T12878">
        <v>45.880170939000003</v>
      </c>
      <c r="U12878">
        <v>48.612721071999999</v>
      </c>
    </row>
    <row r="12879" spans="1:21">
      <c r="A12879" t="s">
        <v>372</v>
      </c>
      <c r="B12879">
        <v>42</v>
      </c>
      <c r="C12879" t="s">
        <v>101</v>
      </c>
      <c r="D12879" t="s">
        <v>37</v>
      </c>
      <c r="E12879" t="s">
        <v>216</v>
      </c>
      <c r="F12879" t="s">
        <v>174</v>
      </c>
      <c r="G12879" t="s">
        <v>215</v>
      </c>
      <c r="H12879" t="s">
        <v>24</v>
      </c>
      <c r="I12879" t="s">
        <v>404</v>
      </c>
      <c r="J12879" t="s">
        <v>266</v>
      </c>
      <c r="K12879">
        <v>1</v>
      </c>
      <c r="L12879" t="s">
        <v>273</v>
      </c>
      <c r="M12879">
        <v>-3</v>
      </c>
      <c r="N12879" t="s">
        <v>203</v>
      </c>
      <c r="O12879" t="s">
        <v>176</v>
      </c>
      <c r="P12879" t="s">
        <v>493</v>
      </c>
      <c r="R12879">
        <v>51.432383250999997</v>
      </c>
      <c r="S12879">
        <v>351</v>
      </c>
      <c r="T12879">
        <v>48.152825983</v>
      </c>
      <c r="U12879">
        <v>54.609927114999998</v>
      </c>
    </row>
    <row r="12880" spans="1:21">
      <c r="A12880" t="s">
        <v>372</v>
      </c>
      <c r="B12880">
        <v>42</v>
      </c>
      <c r="C12880" t="s">
        <v>101</v>
      </c>
      <c r="D12880" t="s">
        <v>37</v>
      </c>
      <c r="E12880" t="s">
        <v>216</v>
      </c>
      <c r="F12880" t="s">
        <v>174</v>
      </c>
      <c r="G12880" t="s">
        <v>215</v>
      </c>
      <c r="H12880" t="s">
        <v>24</v>
      </c>
      <c r="I12880" t="s">
        <v>404</v>
      </c>
      <c r="J12880" t="s">
        <v>266</v>
      </c>
      <c r="K12880">
        <v>1</v>
      </c>
      <c r="L12880" t="s">
        <v>273</v>
      </c>
      <c r="M12880">
        <v>-3</v>
      </c>
      <c r="N12880" t="s">
        <v>203</v>
      </c>
      <c r="O12880" t="s">
        <v>170</v>
      </c>
      <c r="P12880" t="s">
        <v>493</v>
      </c>
      <c r="R12880">
        <v>50.516395006000003</v>
      </c>
      <c r="S12880">
        <v>669</v>
      </c>
      <c r="T12880">
        <v>48.203203848999998</v>
      </c>
      <c r="U12880">
        <v>52.781444944</v>
      </c>
    </row>
    <row r="12881" spans="1:21">
      <c r="A12881" t="s">
        <v>372</v>
      </c>
      <c r="B12881">
        <v>42</v>
      </c>
      <c r="C12881" t="s">
        <v>101</v>
      </c>
      <c r="D12881" t="s">
        <v>37</v>
      </c>
      <c r="E12881" t="s">
        <v>216</v>
      </c>
      <c r="F12881" t="s">
        <v>174</v>
      </c>
      <c r="G12881" t="s">
        <v>215</v>
      </c>
      <c r="H12881" t="s">
        <v>24</v>
      </c>
      <c r="I12881" t="s">
        <v>404</v>
      </c>
      <c r="J12881" t="s">
        <v>266</v>
      </c>
      <c r="K12881">
        <v>1</v>
      </c>
      <c r="L12881" t="s">
        <v>273</v>
      </c>
      <c r="M12881">
        <v>-3</v>
      </c>
      <c r="N12881" t="s">
        <v>203</v>
      </c>
      <c r="O12881" t="s">
        <v>177</v>
      </c>
      <c r="P12881" t="s">
        <v>493</v>
      </c>
      <c r="R12881">
        <v>49.417953269999998</v>
      </c>
      <c r="S12881">
        <v>318</v>
      </c>
      <c r="T12881">
        <v>46.130949868999998</v>
      </c>
      <c r="U12881">
        <v>52.615995026999997</v>
      </c>
    </row>
    <row r="12882" spans="1:21">
      <c r="A12882" t="s">
        <v>372</v>
      </c>
      <c r="B12882">
        <v>42</v>
      </c>
      <c r="C12882" t="s">
        <v>101</v>
      </c>
      <c r="D12882" t="s">
        <v>37</v>
      </c>
      <c r="E12882" t="s">
        <v>216</v>
      </c>
      <c r="F12882" t="s">
        <v>174</v>
      </c>
      <c r="G12882" t="s">
        <v>215</v>
      </c>
      <c r="H12882" t="s">
        <v>23</v>
      </c>
      <c r="I12882" t="s">
        <v>404</v>
      </c>
      <c r="J12882" t="s">
        <v>267</v>
      </c>
      <c r="K12882">
        <v>1</v>
      </c>
      <c r="L12882" t="s">
        <v>273</v>
      </c>
      <c r="M12882">
        <v>-3</v>
      </c>
      <c r="N12882" t="s">
        <v>203</v>
      </c>
      <c r="O12882" t="s">
        <v>176</v>
      </c>
      <c r="P12882" t="s">
        <v>493</v>
      </c>
      <c r="R12882">
        <v>48.422031941</v>
      </c>
      <c r="S12882">
        <v>376</v>
      </c>
      <c r="T12882">
        <v>45.267675455000003</v>
      </c>
      <c r="U12882">
        <v>51.500499071</v>
      </c>
    </row>
    <row r="12883" spans="1:21">
      <c r="A12883" t="s">
        <v>372</v>
      </c>
      <c r="B12883">
        <v>42</v>
      </c>
      <c r="C12883" t="s">
        <v>101</v>
      </c>
      <c r="D12883" t="s">
        <v>37</v>
      </c>
      <c r="E12883" t="s">
        <v>216</v>
      </c>
      <c r="F12883" t="s">
        <v>174</v>
      </c>
      <c r="G12883" t="s">
        <v>215</v>
      </c>
      <c r="H12883" t="s">
        <v>23</v>
      </c>
      <c r="I12883" t="s">
        <v>404</v>
      </c>
      <c r="J12883" t="s">
        <v>267</v>
      </c>
      <c r="K12883">
        <v>1</v>
      </c>
      <c r="L12883" t="s">
        <v>273</v>
      </c>
      <c r="M12883">
        <v>-3</v>
      </c>
      <c r="N12883" t="s">
        <v>203</v>
      </c>
      <c r="O12883" t="s">
        <v>170</v>
      </c>
      <c r="P12883" t="s">
        <v>493</v>
      </c>
      <c r="R12883">
        <v>45.401591414000002</v>
      </c>
      <c r="S12883">
        <v>663</v>
      </c>
      <c r="T12883">
        <v>43.122200175000003</v>
      </c>
      <c r="U12883">
        <v>47.650925248</v>
      </c>
    </row>
    <row r="12884" spans="1:21">
      <c r="A12884" t="s">
        <v>372</v>
      </c>
      <c r="B12884">
        <v>42</v>
      </c>
      <c r="C12884" t="s">
        <v>101</v>
      </c>
      <c r="D12884" t="s">
        <v>37</v>
      </c>
      <c r="E12884" t="s">
        <v>216</v>
      </c>
      <c r="F12884" t="s">
        <v>174</v>
      </c>
      <c r="G12884" t="s">
        <v>215</v>
      </c>
      <c r="H12884" t="s">
        <v>23</v>
      </c>
      <c r="I12884" t="s">
        <v>404</v>
      </c>
      <c r="J12884" t="s">
        <v>267</v>
      </c>
      <c r="K12884">
        <v>1</v>
      </c>
      <c r="L12884" t="s">
        <v>273</v>
      </c>
      <c r="M12884">
        <v>-3</v>
      </c>
      <c r="N12884" t="s">
        <v>203</v>
      </c>
      <c r="O12884" t="s">
        <v>177</v>
      </c>
      <c r="P12884" t="s">
        <v>493</v>
      </c>
      <c r="R12884">
        <v>41.929900236999998</v>
      </c>
      <c r="S12884">
        <v>287</v>
      </c>
      <c r="T12884">
        <v>38.591326244000001</v>
      </c>
      <c r="U12884">
        <v>45.229091836999999</v>
      </c>
    </row>
    <row r="12885" spans="1:21">
      <c r="A12885" t="s">
        <v>372</v>
      </c>
      <c r="B12885">
        <v>42</v>
      </c>
      <c r="C12885" t="s">
        <v>101</v>
      </c>
      <c r="D12885" t="s">
        <v>37</v>
      </c>
      <c r="E12885" t="s">
        <v>216</v>
      </c>
      <c r="F12885" t="s">
        <v>174</v>
      </c>
      <c r="G12885" t="s">
        <v>215</v>
      </c>
      <c r="H12885" t="s">
        <v>18</v>
      </c>
      <c r="I12885" t="s">
        <v>404</v>
      </c>
      <c r="J12885" t="s">
        <v>268</v>
      </c>
      <c r="K12885">
        <v>1</v>
      </c>
      <c r="L12885" t="s">
        <v>273</v>
      </c>
      <c r="M12885">
        <v>-3</v>
      </c>
      <c r="N12885" t="s">
        <v>203</v>
      </c>
      <c r="O12885" t="s">
        <v>176</v>
      </c>
      <c r="P12885" t="s">
        <v>493</v>
      </c>
      <c r="R12885">
        <v>51.889296250000001</v>
      </c>
      <c r="S12885">
        <v>602</v>
      </c>
      <c r="T12885">
        <v>49.456296596000001</v>
      </c>
      <c r="U12885">
        <v>54.263953714000003</v>
      </c>
    </row>
    <row r="12886" spans="1:21">
      <c r="A12886" t="s">
        <v>372</v>
      </c>
      <c r="B12886">
        <v>42</v>
      </c>
      <c r="C12886" t="s">
        <v>101</v>
      </c>
      <c r="D12886" t="s">
        <v>37</v>
      </c>
      <c r="E12886" t="s">
        <v>216</v>
      </c>
      <c r="F12886" t="s">
        <v>174</v>
      </c>
      <c r="G12886" t="s">
        <v>215</v>
      </c>
      <c r="H12886" t="s">
        <v>18</v>
      </c>
      <c r="I12886" t="s">
        <v>404</v>
      </c>
      <c r="J12886" t="s">
        <v>268</v>
      </c>
      <c r="K12886">
        <v>1</v>
      </c>
      <c r="L12886" t="s">
        <v>273</v>
      </c>
      <c r="M12886">
        <v>-3</v>
      </c>
      <c r="N12886" t="s">
        <v>203</v>
      </c>
      <c r="O12886" t="s">
        <v>170</v>
      </c>
      <c r="P12886" t="s">
        <v>493</v>
      </c>
      <c r="R12886">
        <v>49.574216544999999</v>
      </c>
      <c r="S12886">
        <v>1090</v>
      </c>
      <c r="T12886">
        <v>47.816952503000003</v>
      </c>
      <c r="U12886">
        <v>51.305402381</v>
      </c>
    </row>
    <row r="12887" spans="1:21">
      <c r="A12887" t="s">
        <v>372</v>
      </c>
      <c r="B12887">
        <v>42</v>
      </c>
      <c r="C12887" t="s">
        <v>101</v>
      </c>
      <c r="D12887" t="s">
        <v>37</v>
      </c>
      <c r="E12887" t="s">
        <v>216</v>
      </c>
      <c r="F12887" t="s">
        <v>174</v>
      </c>
      <c r="G12887" t="s">
        <v>215</v>
      </c>
      <c r="H12887" t="s">
        <v>18</v>
      </c>
      <c r="I12887" t="s">
        <v>404</v>
      </c>
      <c r="J12887" t="s">
        <v>268</v>
      </c>
      <c r="K12887">
        <v>1</v>
      </c>
      <c r="L12887" t="s">
        <v>273</v>
      </c>
      <c r="M12887">
        <v>-3</v>
      </c>
      <c r="N12887" t="s">
        <v>203</v>
      </c>
      <c r="O12887" t="s">
        <v>177</v>
      </c>
      <c r="P12887" t="s">
        <v>493</v>
      </c>
      <c r="R12887">
        <v>47.188824439999998</v>
      </c>
      <c r="S12887">
        <v>488</v>
      </c>
      <c r="T12887">
        <v>44.586621551</v>
      </c>
      <c r="U12887">
        <v>49.744353140000001</v>
      </c>
    </row>
    <row r="12888" spans="1:21">
      <c r="A12888" t="s">
        <v>372</v>
      </c>
      <c r="B12888">
        <v>42</v>
      </c>
      <c r="C12888" t="s">
        <v>101</v>
      </c>
      <c r="D12888" t="s">
        <v>37</v>
      </c>
      <c r="E12888" t="s">
        <v>216</v>
      </c>
      <c r="F12888" t="s">
        <v>174</v>
      </c>
      <c r="G12888" t="s">
        <v>215</v>
      </c>
      <c r="H12888" t="s">
        <v>20</v>
      </c>
      <c r="I12888" t="s">
        <v>404</v>
      </c>
      <c r="J12888" t="s">
        <v>269</v>
      </c>
      <c r="K12888">
        <v>1</v>
      </c>
      <c r="L12888" t="s">
        <v>273</v>
      </c>
      <c r="M12888">
        <v>-3</v>
      </c>
      <c r="N12888" t="s">
        <v>203</v>
      </c>
      <c r="O12888" t="s">
        <v>176</v>
      </c>
      <c r="P12888" t="s">
        <v>493</v>
      </c>
      <c r="R12888">
        <v>54.717405968000001</v>
      </c>
      <c r="S12888">
        <v>490</v>
      </c>
      <c r="T12888">
        <v>51.990359337999998</v>
      </c>
      <c r="U12888">
        <v>57.357852350000002</v>
      </c>
    </row>
    <row r="12889" spans="1:21">
      <c r="A12889" t="s">
        <v>372</v>
      </c>
      <c r="B12889">
        <v>42</v>
      </c>
      <c r="C12889" t="s">
        <v>101</v>
      </c>
      <c r="D12889" t="s">
        <v>37</v>
      </c>
      <c r="E12889" t="s">
        <v>216</v>
      </c>
      <c r="F12889" t="s">
        <v>174</v>
      </c>
      <c r="G12889" t="s">
        <v>215</v>
      </c>
      <c r="H12889" t="s">
        <v>20</v>
      </c>
      <c r="I12889" t="s">
        <v>404</v>
      </c>
      <c r="J12889" t="s">
        <v>269</v>
      </c>
      <c r="K12889">
        <v>1</v>
      </c>
      <c r="L12889" t="s">
        <v>273</v>
      </c>
      <c r="M12889">
        <v>-3</v>
      </c>
      <c r="N12889" t="s">
        <v>203</v>
      </c>
      <c r="O12889" t="s">
        <v>170</v>
      </c>
      <c r="P12889" t="s">
        <v>493</v>
      </c>
      <c r="R12889">
        <v>50.418810602000001</v>
      </c>
      <c r="S12889">
        <v>876</v>
      </c>
      <c r="T12889">
        <v>48.421754941000003</v>
      </c>
      <c r="U12889">
        <v>52.380124317000003</v>
      </c>
    </row>
    <row r="12890" spans="1:21">
      <c r="A12890" t="s">
        <v>372</v>
      </c>
      <c r="B12890">
        <v>42</v>
      </c>
      <c r="C12890" t="s">
        <v>101</v>
      </c>
      <c r="D12890" t="s">
        <v>37</v>
      </c>
      <c r="E12890" t="s">
        <v>216</v>
      </c>
      <c r="F12890" t="s">
        <v>174</v>
      </c>
      <c r="G12890" t="s">
        <v>215</v>
      </c>
      <c r="H12890" t="s">
        <v>20</v>
      </c>
      <c r="I12890" t="s">
        <v>404</v>
      </c>
      <c r="J12890" t="s">
        <v>269</v>
      </c>
      <c r="K12890">
        <v>1</v>
      </c>
      <c r="L12890" t="s">
        <v>273</v>
      </c>
      <c r="M12890">
        <v>-3</v>
      </c>
      <c r="N12890" t="s">
        <v>203</v>
      </c>
      <c r="O12890" t="s">
        <v>177</v>
      </c>
      <c r="P12890" t="s">
        <v>493</v>
      </c>
      <c r="R12890">
        <v>45.700019599000001</v>
      </c>
      <c r="S12890">
        <v>386</v>
      </c>
      <c r="T12890">
        <v>42.776164762999997</v>
      </c>
      <c r="U12890">
        <v>48.573032810000001</v>
      </c>
    </row>
    <row r="12891" spans="1:21">
      <c r="A12891" t="s">
        <v>372</v>
      </c>
      <c r="B12891">
        <v>42</v>
      </c>
      <c r="C12891" t="s">
        <v>101</v>
      </c>
      <c r="D12891" t="s">
        <v>37</v>
      </c>
      <c r="E12891" t="s">
        <v>216</v>
      </c>
      <c r="F12891" t="s">
        <v>174</v>
      </c>
      <c r="G12891" t="s">
        <v>215</v>
      </c>
      <c r="H12891" t="s">
        <v>9</v>
      </c>
      <c r="I12891" t="s">
        <v>404</v>
      </c>
      <c r="J12891" t="s">
        <v>270</v>
      </c>
      <c r="K12891">
        <v>1</v>
      </c>
      <c r="L12891" t="s">
        <v>273</v>
      </c>
      <c r="M12891">
        <v>-3</v>
      </c>
      <c r="N12891" t="s">
        <v>203</v>
      </c>
      <c r="O12891" t="s">
        <v>176</v>
      </c>
      <c r="P12891" t="s">
        <v>493</v>
      </c>
      <c r="R12891">
        <v>53.269297958000003</v>
      </c>
      <c r="S12891">
        <v>284</v>
      </c>
      <c r="T12891">
        <v>49.661857732000001</v>
      </c>
      <c r="U12891">
        <v>56.738773367</v>
      </c>
    </row>
    <row r="12892" spans="1:21">
      <c r="A12892" t="s">
        <v>372</v>
      </c>
      <c r="B12892">
        <v>42</v>
      </c>
      <c r="C12892" t="s">
        <v>101</v>
      </c>
      <c r="D12892" t="s">
        <v>37</v>
      </c>
      <c r="E12892" t="s">
        <v>216</v>
      </c>
      <c r="F12892" t="s">
        <v>174</v>
      </c>
      <c r="G12892" t="s">
        <v>215</v>
      </c>
      <c r="H12892" t="s">
        <v>9</v>
      </c>
      <c r="I12892" t="s">
        <v>404</v>
      </c>
      <c r="J12892" t="s">
        <v>270</v>
      </c>
      <c r="K12892">
        <v>1</v>
      </c>
      <c r="L12892" t="s">
        <v>273</v>
      </c>
      <c r="M12892">
        <v>-3</v>
      </c>
      <c r="N12892" t="s">
        <v>203</v>
      </c>
      <c r="O12892" t="s">
        <v>170</v>
      </c>
      <c r="P12892" t="s">
        <v>493</v>
      </c>
      <c r="R12892">
        <v>49.349756157000002</v>
      </c>
      <c r="S12892">
        <v>503</v>
      </c>
      <c r="T12892">
        <v>46.793723917000001</v>
      </c>
      <c r="U12892">
        <v>51.851921853</v>
      </c>
    </row>
    <row r="12893" spans="1:21">
      <c r="A12893" t="s">
        <v>372</v>
      </c>
      <c r="B12893">
        <v>42</v>
      </c>
      <c r="C12893" t="s">
        <v>101</v>
      </c>
      <c r="D12893" t="s">
        <v>37</v>
      </c>
      <c r="E12893" t="s">
        <v>216</v>
      </c>
      <c r="F12893" t="s">
        <v>174</v>
      </c>
      <c r="G12893" t="s">
        <v>215</v>
      </c>
      <c r="H12893" t="s">
        <v>9</v>
      </c>
      <c r="I12893" t="s">
        <v>404</v>
      </c>
      <c r="J12893" t="s">
        <v>270</v>
      </c>
      <c r="K12893">
        <v>1</v>
      </c>
      <c r="L12893" t="s">
        <v>273</v>
      </c>
      <c r="M12893">
        <v>-3</v>
      </c>
      <c r="N12893" t="s">
        <v>203</v>
      </c>
      <c r="O12893" t="s">
        <v>177</v>
      </c>
      <c r="P12893" t="s">
        <v>493</v>
      </c>
      <c r="R12893">
        <v>45.103611663999999</v>
      </c>
      <c r="S12893">
        <v>219</v>
      </c>
      <c r="T12893">
        <v>41.450546469000003</v>
      </c>
      <c r="U12893">
        <v>48.682677116999997</v>
      </c>
    </row>
    <row r="12894" spans="1:21">
      <c r="A12894" t="s">
        <v>372</v>
      </c>
      <c r="B12894">
        <v>42</v>
      </c>
      <c r="C12894" t="s">
        <v>101</v>
      </c>
      <c r="D12894" t="s">
        <v>37</v>
      </c>
      <c r="E12894" t="s">
        <v>216</v>
      </c>
      <c r="F12894" t="s">
        <v>174</v>
      </c>
      <c r="G12894" t="s">
        <v>215</v>
      </c>
      <c r="H12894" t="s">
        <v>21</v>
      </c>
      <c r="I12894" t="s">
        <v>404</v>
      </c>
      <c r="J12894" t="s">
        <v>271</v>
      </c>
      <c r="K12894">
        <v>1</v>
      </c>
      <c r="L12894" t="s">
        <v>273</v>
      </c>
      <c r="M12894">
        <v>-3</v>
      </c>
      <c r="N12894" t="s">
        <v>203</v>
      </c>
      <c r="O12894" t="s">
        <v>176</v>
      </c>
      <c r="P12894" t="s">
        <v>493</v>
      </c>
      <c r="R12894">
        <v>48.884097848000003</v>
      </c>
      <c r="S12894">
        <v>355</v>
      </c>
      <c r="T12894">
        <v>45.752766172999998</v>
      </c>
      <c r="U12894">
        <v>51.937824804999998</v>
      </c>
    </row>
    <row r="12895" spans="1:21">
      <c r="A12895" t="s">
        <v>372</v>
      </c>
      <c r="B12895">
        <v>42</v>
      </c>
      <c r="C12895" t="s">
        <v>101</v>
      </c>
      <c r="D12895" t="s">
        <v>37</v>
      </c>
      <c r="E12895" t="s">
        <v>216</v>
      </c>
      <c r="F12895" t="s">
        <v>174</v>
      </c>
      <c r="G12895" t="s">
        <v>215</v>
      </c>
      <c r="H12895" t="s">
        <v>21</v>
      </c>
      <c r="I12895" t="s">
        <v>404</v>
      </c>
      <c r="J12895" t="s">
        <v>271</v>
      </c>
      <c r="K12895">
        <v>1</v>
      </c>
      <c r="L12895" t="s">
        <v>273</v>
      </c>
      <c r="M12895">
        <v>-3</v>
      </c>
      <c r="N12895" t="s">
        <v>203</v>
      </c>
      <c r="O12895" t="s">
        <v>177</v>
      </c>
      <c r="P12895" t="s">
        <v>493</v>
      </c>
      <c r="R12895">
        <v>47.237974649999998</v>
      </c>
      <c r="S12895">
        <v>306</v>
      </c>
      <c r="T12895">
        <v>43.900042184999997</v>
      </c>
      <c r="U12895">
        <v>50.499205813000003</v>
      </c>
    </row>
    <row r="12896" spans="1:21">
      <c r="A12896" t="s">
        <v>372</v>
      </c>
      <c r="B12896">
        <v>42</v>
      </c>
      <c r="C12896" t="s">
        <v>101</v>
      </c>
      <c r="D12896" t="s">
        <v>37</v>
      </c>
      <c r="E12896" t="s">
        <v>216</v>
      </c>
      <c r="F12896" t="s">
        <v>174</v>
      </c>
      <c r="G12896" t="s">
        <v>215</v>
      </c>
      <c r="H12896" t="s">
        <v>21</v>
      </c>
      <c r="I12896" t="s">
        <v>404</v>
      </c>
      <c r="J12896" t="s">
        <v>271</v>
      </c>
      <c r="K12896">
        <v>1</v>
      </c>
      <c r="L12896" t="s">
        <v>273</v>
      </c>
      <c r="M12896">
        <v>-3</v>
      </c>
      <c r="N12896" t="s">
        <v>203</v>
      </c>
      <c r="O12896" t="s">
        <v>170</v>
      </c>
      <c r="P12896" t="s">
        <v>493</v>
      </c>
      <c r="R12896">
        <v>47.876809850000001</v>
      </c>
      <c r="S12896">
        <v>661</v>
      </c>
      <c r="T12896">
        <v>45.590213445000003</v>
      </c>
      <c r="U12896">
        <v>50.12502542</v>
      </c>
    </row>
    <row r="12897" spans="1:21">
      <c r="A12897" t="s">
        <v>372</v>
      </c>
      <c r="B12897">
        <v>42</v>
      </c>
      <c r="C12897" t="s">
        <v>101</v>
      </c>
      <c r="D12897" t="s">
        <v>37</v>
      </c>
      <c r="E12897" t="s">
        <v>216</v>
      </c>
      <c r="F12897" t="s">
        <v>174</v>
      </c>
      <c r="G12897" t="s">
        <v>215</v>
      </c>
      <c r="H12897" t="s">
        <v>6</v>
      </c>
      <c r="I12897" t="s">
        <v>404</v>
      </c>
      <c r="J12897" t="s">
        <v>272</v>
      </c>
      <c r="K12897">
        <v>1</v>
      </c>
      <c r="L12897" t="s">
        <v>273</v>
      </c>
      <c r="M12897">
        <v>-3</v>
      </c>
      <c r="N12897" t="s">
        <v>203</v>
      </c>
      <c r="O12897" t="s">
        <v>176</v>
      </c>
      <c r="P12897" t="s">
        <v>493</v>
      </c>
      <c r="R12897">
        <v>44.733698484000001</v>
      </c>
      <c r="S12897">
        <v>67</v>
      </c>
      <c r="T12897">
        <v>38.061656300000003</v>
      </c>
      <c r="U12897">
        <v>51.174375363999999</v>
      </c>
    </row>
    <row r="12898" spans="1:21">
      <c r="A12898" t="s">
        <v>372</v>
      </c>
      <c r="B12898">
        <v>42</v>
      </c>
      <c r="C12898" t="s">
        <v>101</v>
      </c>
      <c r="D12898" t="s">
        <v>37</v>
      </c>
      <c r="E12898" t="s">
        <v>216</v>
      </c>
      <c r="F12898" t="s">
        <v>174</v>
      </c>
      <c r="G12898" t="s">
        <v>215</v>
      </c>
      <c r="H12898" t="s">
        <v>6</v>
      </c>
      <c r="I12898" t="s">
        <v>404</v>
      </c>
      <c r="J12898" t="s">
        <v>272</v>
      </c>
      <c r="K12898">
        <v>1</v>
      </c>
      <c r="L12898" t="s">
        <v>273</v>
      </c>
      <c r="M12898">
        <v>-3</v>
      </c>
      <c r="N12898" t="s">
        <v>203</v>
      </c>
      <c r="O12898" t="s">
        <v>177</v>
      </c>
      <c r="P12898" t="s">
        <v>493</v>
      </c>
      <c r="R12898">
        <v>43.458443287000001</v>
      </c>
      <c r="S12898">
        <v>72</v>
      </c>
      <c r="T12898">
        <v>36.535541422999998</v>
      </c>
      <c r="U12898">
        <v>50.170218630000001</v>
      </c>
    </row>
    <row r="12899" spans="1:21">
      <c r="A12899" t="s">
        <v>372</v>
      </c>
      <c r="B12899">
        <v>42</v>
      </c>
      <c r="C12899" t="s">
        <v>101</v>
      </c>
      <c r="D12899" t="s">
        <v>37</v>
      </c>
      <c r="E12899" t="s">
        <v>216</v>
      </c>
      <c r="F12899" t="s">
        <v>174</v>
      </c>
      <c r="G12899" t="s">
        <v>215</v>
      </c>
      <c r="H12899" t="s">
        <v>6</v>
      </c>
      <c r="I12899" t="s">
        <v>404</v>
      </c>
      <c r="J12899" t="s">
        <v>272</v>
      </c>
      <c r="K12899">
        <v>1</v>
      </c>
      <c r="L12899" t="s">
        <v>273</v>
      </c>
      <c r="M12899">
        <v>-3</v>
      </c>
      <c r="N12899" t="s">
        <v>203</v>
      </c>
      <c r="O12899" t="s">
        <v>170</v>
      </c>
      <c r="P12899" t="s">
        <v>493</v>
      </c>
      <c r="R12899">
        <v>44.083979622999998</v>
      </c>
      <c r="S12899">
        <v>139</v>
      </c>
      <c r="T12899">
        <v>39.350773652999997</v>
      </c>
      <c r="U12899">
        <v>48.708089197</v>
      </c>
    </row>
    <row r="12900" spans="1:21">
      <c r="A12900" t="s">
        <v>372</v>
      </c>
      <c r="B12900">
        <v>42</v>
      </c>
      <c r="C12900" t="s">
        <v>101</v>
      </c>
      <c r="D12900" t="s">
        <v>37</v>
      </c>
      <c r="E12900" t="s">
        <v>216</v>
      </c>
      <c r="F12900" t="s">
        <v>174</v>
      </c>
      <c r="G12900" t="s">
        <v>215</v>
      </c>
      <c r="H12900" t="s">
        <v>4</v>
      </c>
      <c r="I12900" t="s">
        <v>404</v>
      </c>
      <c r="J12900" t="s">
        <v>297</v>
      </c>
      <c r="K12900">
        <v>1</v>
      </c>
      <c r="L12900" t="s">
        <v>273</v>
      </c>
      <c r="M12900">
        <v>-3</v>
      </c>
      <c r="N12900" t="s">
        <v>203</v>
      </c>
      <c r="O12900" t="s">
        <v>176</v>
      </c>
      <c r="P12900" t="s">
        <v>493</v>
      </c>
      <c r="R12900">
        <v>54.647399729999997</v>
      </c>
      <c r="S12900">
        <v>222</v>
      </c>
      <c r="T12900">
        <v>50.639494939999999</v>
      </c>
      <c r="U12900">
        <v>58.471814635000001</v>
      </c>
    </row>
    <row r="12901" spans="1:21">
      <c r="A12901" t="s">
        <v>372</v>
      </c>
      <c r="B12901">
        <v>42</v>
      </c>
      <c r="C12901" t="s">
        <v>101</v>
      </c>
      <c r="D12901" t="s">
        <v>37</v>
      </c>
      <c r="E12901" t="s">
        <v>216</v>
      </c>
      <c r="F12901" t="s">
        <v>174</v>
      </c>
      <c r="G12901" t="s">
        <v>215</v>
      </c>
      <c r="H12901" t="s">
        <v>4</v>
      </c>
      <c r="I12901" t="s">
        <v>404</v>
      </c>
      <c r="J12901" t="s">
        <v>297</v>
      </c>
      <c r="K12901">
        <v>1</v>
      </c>
      <c r="L12901" t="s">
        <v>273</v>
      </c>
      <c r="M12901">
        <v>-3</v>
      </c>
      <c r="N12901" t="s">
        <v>203</v>
      </c>
      <c r="O12901" t="s">
        <v>170</v>
      </c>
      <c r="P12901" t="s">
        <v>493</v>
      </c>
      <c r="R12901">
        <v>50.100262393000001</v>
      </c>
      <c r="S12901">
        <v>417</v>
      </c>
      <c r="T12901">
        <v>47.219463838999999</v>
      </c>
      <c r="U12901">
        <v>52.908952569</v>
      </c>
    </row>
    <row r="12902" spans="1:21">
      <c r="A12902" t="s">
        <v>372</v>
      </c>
      <c r="B12902">
        <v>42</v>
      </c>
      <c r="C12902" t="s">
        <v>101</v>
      </c>
      <c r="D12902" t="s">
        <v>37</v>
      </c>
      <c r="E12902" t="s">
        <v>216</v>
      </c>
      <c r="F12902" t="s">
        <v>174</v>
      </c>
      <c r="G12902" t="s">
        <v>215</v>
      </c>
      <c r="H12902" t="s">
        <v>4</v>
      </c>
      <c r="I12902" t="s">
        <v>404</v>
      </c>
      <c r="J12902" t="s">
        <v>297</v>
      </c>
      <c r="K12902">
        <v>1</v>
      </c>
      <c r="L12902" t="s">
        <v>273</v>
      </c>
      <c r="M12902">
        <v>-3</v>
      </c>
      <c r="N12902" t="s">
        <v>203</v>
      </c>
      <c r="O12902" t="s">
        <v>177</v>
      </c>
      <c r="P12902" t="s">
        <v>493</v>
      </c>
      <c r="R12902">
        <v>45.557402134999997</v>
      </c>
      <c r="S12902">
        <v>195</v>
      </c>
      <c r="T12902">
        <v>41.409435559999999</v>
      </c>
      <c r="U12902">
        <v>49.605454467999998</v>
      </c>
    </row>
    <row r="12903" spans="1:21">
      <c r="A12903" t="s">
        <v>372</v>
      </c>
      <c r="B12903">
        <v>42</v>
      </c>
      <c r="C12903" t="s">
        <v>101</v>
      </c>
      <c r="D12903" t="s">
        <v>37</v>
      </c>
      <c r="E12903" t="s">
        <v>216</v>
      </c>
      <c r="F12903" t="s">
        <v>174</v>
      </c>
      <c r="G12903" t="s">
        <v>215</v>
      </c>
      <c r="H12903" t="s">
        <v>11</v>
      </c>
      <c r="I12903" t="s">
        <v>404</v>
      </c>
      <c r="J12903" t="s">
        <v>298</v>
      </c>
      <c r="K12903">
        <v>1</v>
      </c>
      <c r="L12903" t="s">
        <v>273</v>
      </c>
      <c r="M12903">
        <v>-3</v>
      </c>
      <c r="N12903" t="s">
        <v>203</v>
      </c>
      <c r="O12903" t="s">
        <v>176</v>
      </c>
      <c r="P12903" t="s">
        <v>493</v>
      </c>
      <c r="R12903">
        <v>51.943759102000001</v>
      </c>
      <c r="S12903">
        <v>1765</v>
      </c>
      <c r="T12903">
        <v>50.524799373</v>
      </c>
      <c r="U12903">
        <v>53.342596057999998</v>
      </c>
    </row>
    <row r="12904" spans="1:21">
      <c r="A12904" t="s">
        <v>372</v>
      </c>
      <c r="B12904">
        <v>42</v>
      </c>
      <c r="C12904" t="s">
        <v>101</v>
      </c>
      <c r="D12904" t="s">
        <v>37</v>
      </c>
      <c r="E12904" t="s">
        <v>216</v>
      </c>
      <c r="F12904" t="s">
        <v>174</v>
      </c>
      <c r="G12904" t="s">
        <v>215</v>
      </c>
      <c r="H12904" t="s">
        <v>11</v>
      </c>
      <c r="I12904" t="s">
        <v>404</v>
      </c>
      <c r="J12904" t="s">
        <v>298</v>
      </c>
      <c r="K12904">
        <v>1</v>
      </c>
      <c r="L12904" t="s">
        <v>273</v>
      </c>
      <c r="M12904">
        <v>-3</v>
      </c>
      <c r="N12904" t="s">
        <v>203</v>
      </c>
      <c r="O12904" t="s">
        <v>170</v>
      </c>
      <c r="P12904" t="s">
        <v>493</v>
      </c>
      <c r="R12904">
        <v>48.455511303000002</v>
      </c>
      <c r="S12904">
        <v>3248</v>
      </c>
      <c r="T12904">
        <v>47.431533023</v>
      </c>
      <c r="U12904">
        <v>49.471328726000003</v>
      </c>
    </row>
    <row r="12905" spans="1:21">
      <c r="A12905" t="s">
        <v>372</v>
      </c>
      <c r="B12905">
        <v>42</v>
      </c>
      <c r="C12905" t="s">
        <v>101</v>
      </c>
      <c r="D12905" t="s">
        <v>37</v>
      </c>
      <c r="E12905" t="s">
        <v>216</v>
      </c>
      <c r="F12905" t="s">
        <v>174</v>
      </c>
      <c r="G12905" t="s">
        <v>215</v>
      </c>
      <c r="H12905" t="s">
        <v>11</v>
      </c>
      <c r="I12905" t="s">
        <v>404</v>
      </c>
      <c r="J12905" t="s">
        <v>298</v>
      </c>
      <c r="K12905">
        <v>1</v>
      </c>
      <c r="L12905" t="s">
        <v>273</v>
      </c>
      <c r="M12905">
        <v>-3</v>
      </c>
      <c r="N12905" t="s">
        <v>203</v>
      </c>
      <c r="O12905" t="s">
        <v>177</v>
      </c>
      <c r="P12905" t="s">
        <v>493</v>
      </c>
      <c r="R12905">
        <v>44.928402673999997</v>
      </c>
      <c r="S12905">
        <v>1483</v>
      </c>
      <c r="T12905">
        <v>43.433180477000001</v>
      </c>
      <c r="U12905">
        <v>46.411300480999998</v>
      </c>
    </row>
    <row r="12906" spans="1:21">
      <c r="A12906" t="s">
        <v>372</v>
      </c>
      <c r="B12906">
        <v>42</v>
      </c>
      <c r="C12906" t="s">
        <v>101</v>
      </c>
      <c r="D12906" t="s">
        <v>37</v>
      </c>
      <c r="E12906" t="s">
        <v>216</v>
      </c>
      <c r="F12906" t="s">
        <v>174</v>
      </c>
      <c r="G12906" t="s">
        <v>215</v>
      </c>
      <c r="H12906" t="s">
        <v>8</v>
      </c>
      <c r="I12906" t="s">
        <v>404</v>
      </c>
      <c r="J12906" t="s">
        <v>299</v>
      </c>
      <c r="K12906">
        <v>1</v>
      </c>
      <c r="L12906" t="s">
        <v>273</v>
      </c>
      <c r="M12906">
        <v>-3</v>
      </c>
      <c r="N12906" t="s">
        <v>203</v>
      </c>
      <c r="O12906" t="s">
        <v>176</v>
      </c>
      <c r="P12906" t="s">
        <v>493</v>
      </c>
      <c r="R12906">
        <v>56.571359037999997</v>
      </c>
      <c r="S12906">
        <v>384</v>
      </c>
      <c r="T12906">
        <v>53.442002854000002</v>
      </c>
      <c r="U12906">
        <v>59.575262613</v>
      </c>
    </row>
    <row r="12907" spans="1:21">
      <c r="A12907" t="s">
        <v>372</v>
      </c>
      <c r="B12907">
        <v>42</v>
      </c>
      <c r="C12907" t="s">
        <v>101</v>
      </c>
      <c r="D12907" t="s">
        <v>37</v>
      </c>
      <c r="E12907" t="s">
        <v>216</v>
      </c>
      <c r="F12907" t="s">
        <v>174</v>
      </c>
      <c r="G12907" t="s">
        <v>215</v>
      </c>
      <c r="H12907" t="s">
        <v>8</v>
      </c>
      <c r="I12907" t="s">
        <v>404</v>
      </c>
      <c r="J12907" t="s">
        <v>299</v>
      </c>
      <c r="K12907">
        <v>1</v>
      </c>
      <c r="L12907" t="s">
        <v>273</v>
      </c>
      <c r="M12907">
        <v>-3</v>
      </c>
      <c r="N12907" t="s">
        <v>203</v>
      </c>
      <c r="O12907" t="s">
        <v>170</v>
      </c>
      <c r="P12907" t="s">
        <v>493</v>
      </c>
      <c r="R12907">
        <v>51.617022915</v>
      </c>
      <c r="S12907">
        <v>767</v>
      </c>
      <c r="T12907">
        <v>49.414184278</v>
      </c>
      <c r="U12907">
        <v>53.772766359999999</v>
      </c>
    </row>
    <row r="12908" spans="1:21">
      <c r="A12908" t="s">
        <v>372</v>
      </c>
      <c r="B12908">
        <v>42</v>
      </c>
      <c r="C12908" t="s">
        <v>101</v>
      </c>
      <c r="D12908" t="s">
        <v>37</v>
      </c>
      <c r="E12908" t="s">
        <v>216</v>
      </c>
      <c r="F12908" t="s">
        <v>174</v>
      </c>
      <c r="G12908" t="s">
        <v>215</v>
      </c>
      <c r="H12908" t="s">
        <v>8</v>
      </c>
      <c r="I12908" t="s">
        <v>404</v>
      </c>
      <c r="J12908" t="s">
        <v>299</v>
      </c>
      <c r="K12908">
        <v>1</v>
      </c>
      <c r="L12908" t="s">
        <v>273</v>
      </c>
      <c r="M12908">
        <v>-3</v>
      </c>
      <c r="N12908" t="s">
        <v>203</v>
      </c>
      <c r="O12908" t="s">
        <v>177</v>
      </c>
      <c r="P12908" t="s">
        <v>493</v>
      </c>
      <c r="R12908">
        <v>46.528134481999999</v>
      </c>
      <c r="S12908">
        <v>383</v>
      </c>
      <c r="T12908">
        <v>43.472773308999997</v>
      </c>
      <c r="U12908">
        <v>49.523207163000002</v>
      </c>
    </row>
    <row r="12909" spans="1:21">
      <c r="A12909" t="s">
        <v>372</v>
      </c>
      <c r="B12909">
        <v>42</v>
      </c>
      <c r="C12909" t="s">
        <v>101</v>
      </c>
      <c r="D12909" t="s">
        <v>37</v>
      </c>
      <c r="E12909" t="s">
        <v>216</v>
      </c>
      <c r="F12909" t="s">
        <v>174</v>
      </c>
      <c r="G12909" t="s">
        <v>215</v>
      </c>
      <c r="H12909" t="s">
        <v>17</v>
      </c>
      <c r="I12909" t="s">
        <v>404</v>
      </c>
      <c r="J12909" t="s">
        <v>300</v>
      </c>
      <c r="K12909">
        <v>1</v>
      </c>
      <c r="L12909" t="s">
        <v>273</v>
      </c>
      <c r="M12909">
        <v>-3</v>
      </c>
      <c r="N12909" t="s">
        <v>203</v>
      </c>
      <c r="O12909" t="s">
        <v>176</v>
      </c>
      <c r="P12909" t="s">
        <v>493</v>
      </c>
      <c r="R12909">
        <v>53.528709413999998</v>
      </c>
      <c r="S12909">
        <v>2278</v>
      </c>
      <c r="T12909">
        <v>52.263141932000003</v>
      </c>
      <c r="U12909">
        <v>54.776573655999997</v>
      </c>
    </row>
    <row r="12910" spans="1:21">
      <c r="A12910" t="s">
        <v>372</v>
      </c>
      <c r="B12910">
        <v>42</v>
      </c>
      <c r="C12910" t="s">
        <v>101</v>
      </c>
      <c r="D12910" t="s">
        <v>37</v>
      </c>
      <c r="E12910" t="s">
        <v>216</v>
      </c>
      <c r="F12910" t="s">
        <v>174</v>
      </c>
      <c r="G12910" t="s">
        <v>215</v>
      </c>
      <c r="H12910" t="s">
        <v>17</v>
      </c>
      <c r="I12910" t="s">
        <v>404</v>
      </c>
      <c r="J12910" t="s">
        <v>300</v>
      </c>
      <c r="K12910">
        <v>1</v>
      </c>
      <c r="L12910" t="s">
        <v>273</v>
      </c>
      <c r="M12910">
        <v>-3</v>
      </c>
      <c r="N12910" t="s">
        <v>203</v>
      </c>
      <c r="O12910" t="s">
        <v>170</v>
      </c>
      <c r="P12910" t="s">
        <v>493</v>
      </c>
      <c r="R12910">
        <v>50.137924077000001</v>
      </c>
      <c r="S12910">
        <v>4093</v>
      </c>
      <c r="T12910">
        <v>49.202212717999998</v>
      </c>
      <c r="U12910">
        <v>51.065869868999997</v>
      </c>
    </row>
    <row r="12911" spans="1:21">
      <c r="A12911" t="s">
        <v>372</v>
      </c>
      <c r="B12911">
        <v>42</v>
      </c>
      <c r="C12911" t="s">
        <v>101</v>
      </c>
      <c r="D12911" t="s">
        <v>37</v>
      </c>
      <c r="E12911" t="s">
        <v>216</v>
      </c>
      <c r="F12911" t="s">
        <v>174</v>
      </c>
      <c r="G12911" t="s">
        <v>215</v>
      </c>
      <c r="H12911" t="s">
        <v>17</v>
      </c>
      <c r="I12911" t="s">
        <v>404</v>
      </c>
      <c r="J12911" t="s">
        <v>300</v>
      </c>
      <c r="K12911">
        <v>1</v>
      </c>
      <c r="L12911" t="s">
        <v>273</v>
      </c>
      <c r="M12911">
        <v>-3</v>
      </c>
      <c r="N12911" t="s">
        <v>203</v>
      </c>
      <c r="O12911" t="s">
        <v>177</v>
      </c>
      <c r="P12911" t="s">
        <v>493</v>
      </c>
      <c r="R12911">
        <v>46.565667671</v>
      </c>
      <c r="S12911">
        <v>1815</v>
      </c>
      <c r="T12911">
        <v>45.165765651999997</v>
      </c>
      <c r="U12911">
        <v>47.952714897</v>
      </c>
    </row>
    <row r="12912" spans="1:21">
      <c r="A12912" t="s">
        <v>372</v>
      </c>
      <c r="B12912">
        <v>42</v>
      </c>
      <c r="C12912" t="s">
        <v>101</v>
      </c>
      <c r="D12912" t="s">
        <v>37</v>
      </c>
      <c r="E12912" t="s">
        <v>216</v>
      </c>
      <c r="F12912" t="s">
        <v>174</v>
      </c>
      <c r="G12912" t="s">
        <v>215</v>
      </c>
      <c r="H12912" t="s">
        <v>13</v>
      </c>
      <c r="I12912" t="s">
        <v>404</v>
      </c>
      <c r="J12912" t="s">
        <v>301</v>
      </c>
      <c r="K12912">
        <v>1</v>
      </c>
      <c r="L12912" t="s">
        <v>273</v>
      </c>
      <c r="M12912">
        <v>-3</v>
      </c>
      <c r="N12912" t="s">
        <v>203</v>
      </c>
      <c r="O12912" t="s">
        <v>176</v>
      </c>
      <c r="P12912" t="s">
        <v>493</v>
      </c>
      <c r="R12912">
        <v>53.600221543000004</v>
      </c>
      <c r="S12912">
        <v>426</v>
      </c>
      <c r="T12912">
        <v>50.680011018999998</v>
      </c>
      <c r="U12912">
        <v>56.427523678</v>
      </c>
    </row>
    <row r="12913" spans="1:21">
      <c r="A12913" t="s">
        <v>372</v>
      </c>
      <c r="B12913">
        <v>42</v>
      </c>
      <c r="C12913" t="s">
        <v>101</v>
      </c>
      <c r="D12913" t="s">
        <v>37</v>
      </c>
      <c r="E12913" t="s">
        <v>216</v>
      </c>
      <c r="F12913" t="s">
        <v>174</v>
      </c>
      <c r="G12913" t="s">
        <v>215</v>
      </c>
      <c r="H12913" t="s">
        <v>13</v>
      </c>
      <c r="I12913" t="s">
        <v>404</v>
      </c>
      <c r="J12913" t="s">
        <v>301</v>
      </c>
      <c r="K12913">
        <v>1</v>
      </c>
      <c r="L12913" t="s">
        <v>273</v>
      </c>
      <c r="M12913">
        <v>-3</v>
      </c>
      <c r="N12913" t="s">
        <v>203</v>
      </c>
      <c r="O12913" t="s">
        <v>170</v>
      </c>
      <c r="P12913" t="s">
        <v>493</v>
      </c>
      <c r="R12913">
        <v>50.390137174000003</v>
      </c>
      <c r="S12913">
        <v>729</v>
      </c>
      <c r="T12913">
        <v>48.197012518999998</v>
      </c>
      <c r="U12913">
        <v>52.540323465999997</v>
      </c>
    </row>
    <row r="12914" spans="1:21">
      <c r="A12914" t="s">
        <v>372</v>
      </c>
      <c r="B12914">
        <v>42</v>
      </c>
      <c r="C12914" t="s">
        <v>101</v>
      </c>
      <c r="D12914" t="s">
        <v>37</v>
      </c>
      <c r="E12914" t="s">
        <v>216</v>
      </c>
      <c r="F12914" t="s">
        <v>174</v>
      </c>
      <c r="G12914" t="s">
        <v>215</v>
      </c>
      <c r="H12914" t="s">
        <v>13</v>
      </c>
      <c r="I12914" t="s">
        <v>404</v>
      </c>
      <c r="J12914" t="s">
        <v>301</v>
      </c>
      <c r="K12914">
        <v>1</v>
      </c>
      <c r="L12914" t="s">
        <v>273</v>
      </c>
      <c r="M12914">
        <v>-3</v>
      </c>
      <c r="N12914" t="s">
        <v>203</v>
      </c>
      <c r="O12914" t="s">
        <v>177</v>
      </c>
      <c r="P12914" t="s">
        <v>493</v>
      </c>
      <c r="R12914">
        <v>46.798124528000002</v>
      </c>
      <c r="S12914">
        <v>303</v>
      </c>
      <c r="T12914">
        <v>43.457448245999998</v>
      </c>
      <c r="U12914">
        <v>50.065012658000001</v>
      </c>
    </row>
    <row r="12915" spans="1:21">
      <c r="A12915" t="s">
        <v>372</v>
      </c>
      <c r="B12915">
        <v>42</v>
      </c>
      <c r="C12915" t="s">
        <v>101</v>
      </c>
      <c r="D12915" t="s">
        <v>37</v>
      </c>
      <c r="E12915" t="s">
        <v>216</v>
      </c>
      <c r="F12915" t="s">
        <v>174</v>
      </c>
      <c r="G12915" t="s">
        <v>215</v>
      </c>
      <c r="H12915" t="s">
        <v>25</v>
      </c>
      <c r="I12915" t="s">
        <v>404</v>
      </c>
      <c r="J12915" t="s">
        <v>302</v>
      </c>
      <c r="K12915">
        <v>1</v>
      </c>
      <c r="L12915" t="s">
        <v>273</v>
      </c>
      <c r="M12915">
        <v>-3</v>
      </c>
      <c r="N12915" t="s">
        <v>203</v>
      </c>
      <c r="O12915" t="s">
        <v>176</v>
      </c>
      <c r="P12915" t="s">
        <v>493</v>
      </c>
      <c r="R12915">
        <v>49.674166679000002</v>
      </c>
      <c r="S12915">
        <v>402</v>
      </c>
      <c r="T12915">
        <v>46.772543579999997</v>
      </c>
      <c r="U12915">
        <v>52.504884433999997</v>
      </c>
    </row>
    <row r="12916" spans="1:21">
      <c r="A12916" t="s">
        <v>372</v>
      </c>
      <c r="B12916">
        <v>42</v>
      </c>
      <c r="C12916" t="s">
        <v>101</v>
      </c>
      <c r="D12916" t="s">
        <v>37</v>
      </c>
      <c r="E12916" t="s">
        <v>216</v>
      </c>
      <c r="F12916" t="s">
        <v>174</v>
      </c>
      <c r="G12916" t="s">
        <v>215</v>
      </c>
      <c r="H12916" t="s">
        <v>25</v>
      </c>
      <c r="I12916" t="s">
        <v>404</v>
      </c>
      <c r="J12916" t="s">
        <v>302</v>
      </c>
      <c r="K12916">
        <v>1</v>
      </c>
      <c r="L12916" t="s">
        <v>273</v>
      </c>
      <c r="M12916">
        <v>-3</v>
      </c>
      <c r="N12916" t="s">
        <v>203</v>
      </c>
      <c r="O12916" t="s">
        <v>170</v>
      </c>
      <c r="P12916" t="s">
        <v>493</v>
      </c>
      <c r="R12916">
        <v>47.830739786000002</v>
      </c>
      <c r="S12916">
        <v>717</v>
      </c>
      <c r="T12916">
        <v>45.670717203999999</v>
      </c>
      <c r="U12916">
        <v>49.956613593999997</v>
      </c>
    </row>
    <row r="12917" spans="1:21">
      <c r="A12917" t="s">
        <v>372</v>
      </c>
      <c r="B12917">
        <v>42</v>
      </c>
      <c r="C12917" t="s">
        <v>101</v>
      </c>
      <c r="D12917" t="s">
        <v>37</v>
      </c>
      <c r="E12917" t="s">
        <v>216</v>
      </c>
      <c r="F12917" t="s">
        <v>174</v>
      </c>
      <c r="G12917" t="s">
        <v>215</v>
      </c>
      <c r="H12917" t="s">
        <v>25</v>
      </c>
      <c r="I12917" t="s">
        <v>404</v>
      </c>
      <c r="J12917" t="s">
        <v>302</v>
      </c>
      <c r="K12917">
        <v>1</v>
      </c>
      <c r="L12917" t="s">
        <v>273</v>
      </c>
      <c r="M12917">
        <v>-3</v>
      </c>
      <c r="N12917" t="s">
        <v>203</v>
      </c>
      <c r="O12917" t="s">
        <v>177</v>
      </c>
      <c r="P12917" t="s">
        <v>493</v>
      </c>
      <c r="R12917">
        <v>45.821286528000002</v>
      </c>
      <c r="S12917">
        <v>315</v>
      </c>
      <c r="T12917">
        <v>42.568115147</v>
      </c>
      <c r="U12917">
        <v>49.010863901</v>
      </c>
    </row>
    <row r="12918" spans="1:21">
      <c r="A12918" t="s">
        <v>372</v>
      </c>
      <c r="B12918">
        <v>42</v>
      </c>
      <c r="C12918" t="s">
        <v>101</v>
      </c>
      <c r="D12918" t="s">
        <v>37</v>
      </c>
      <c r="E12918" t="s">
        <v>216</v>
      </c>
      <c r="F12918" t="s">
        <v>174</v>
      </c>
      <c r="G12918" t="s">
        <v>215</v>
      </c>
      <c r="H12918" t="s">
        <v>16</v>
      </c>
      <c r="I12918" t="s">
        <v>404</v>
      </c>
      <c r="J12918" t="s">
        <v>303</v>
      </c>
      <c r="K12918">
        <v>1</v>
      </c>
      <c r="L12918" t="s">
        <v>273</v>
      </c>
      <c r="M12918">
        <v>-3</v>
      </c>
      <c r="N12918" t="s">
        <v>203</v>
      </c>
      <c r="O12918" t="s">
        <v>176</v>
      </c>
      <c r="P12918" t="s">
        <v>493</v>
      </c>
      <c r="R12918">
        <v>49.964043046999997</v>
      </c>
      <c r="S12918">
        <v>293</v>
      </c>
      <c r="T12918">
        <v>46.721491135000001</v>
      </c>
      <c r="U12918">
        <v>53.116433962000002</v>
      </c>
    </row>
    <row r="12919" spans="1:21">
      <c r="A12919" t="s">
        <v>372</v>
      </c>
      <c r="B12919">
        <v>42</v>
      </c>
      <c r="C12919" t="s">
        <v>101</v>
      </c>
      <c r="D12919" t="s">
        <v>37</v>
      </c>
      <c r="E12919" t="s">
        <v>216</v>
      </c>
      <c r="F12919" t="s">
        <v>174</v>
      </c>
      <c r="G12919" t="s">
        <v>215</v>
      </c>
      <c r="H12919" t="s">
        <v>16</v>
      </c>
      <c r="I12919" t="s">
        <v>404</v>
      </c>
      <c r="J12919" t="s">
        <v>303</v>
      </c>
      <c r="K12919">
        <v>1</v>
      </c>
      <c r="L12919" t="s">
        <v>273</v>
      </c>
      <c r="M12919">
        <v>-3</v>
      </c>
      <c r="N12919" t="s">
        <v>203</v>
      </c>
      <c r="O12919" t="s">
        <v>170</v>
      </c>
      <c r="P12919" t="s">
        <v>493</v>
      </c>
      <c r="R12919">
        <v>48.153251132000001</v>
      </c>
      <c r="S12919">
        <v>571</v>
      </c>
      <c r="T12919">
        <v>45.730531487</v>
      </c>
      <c r="U12919">
        <v>50.531915961000003</v>
      </c>
    </row>
    <row r="12920" spans="1:21">
      <c r="A12920" t="s">
        <v>372</v>
      </c>
      <c r="B12920">
        <v>42</v>
      </c>
      <c r="C12920" t="s">
        <v>101</v>
      </c>
      <c r="D12920" t="s">
        <v>37</v>
      </c>
      <c r="E12920" t="s">
        <v>216</v>
      </c>
      <c r="F12920" t="s">
        <v>174</v>
      </c>
      <c r="G12920" t="s">
        <v>215</v>
      </c>
      <c r="H12920" t="s">
        <v>16</v>
      </c>
      <c r="I12920" t="s">
        <v>404</v>
      </c>
      <c r="J12920" t="s">
        <v>303</v>
      </c>
      <c r="K12920">
        <v>1</v>
      </c>
      <c r="L12920" t="s">
        <v>273</v>
      </c>
      <c r="M12920">
        <v>-3</v>
      </c>
      <c r="N12920" t="s">
        <v>203</v>
      </c>
      <c r="O12920" t="s">
        <v>177</v>
      </c>
      <c r="P12920" t="s">
        <v>493</v>
      </c>
      <c r="R12920">
        <v>46.448299359000004</v>
      </c>
      <c r="S12920">
        <v>278</v>
      </c>
      <c r="T12920">
        <v>42.803915582999998</v>
      </c>
      <c r="U12920">
        <v>50.007941629999998</v>
      </c>
    </row>
    <row r="12921" spans="1:21">
      <c r="A12921" t="s">
        <v>372</v>
      </c>
      <c r="B12921">
        <v>42</v>
      </c>
      <c r="C12921" t="s">
        <v>101</v>
      </c>
      <c r="D12921" t="s">
        <v>37</v>
      </c>
      <c r="E12921" t="s">
        <v>216</v>
      </c>
      <c r="F12921" t="s">
        <v>174</v>
      </c>
      <c r="G12921" t="s">
        <v>215</v>
      </c>
      <c r="H12921" t="s">
        <v>5</v>
      </c>
      <c r="I12921" t="s">
        <v>404</v>
      </c>
      <c r="J12921" t="s">
        <v>304</v>
      </c>
      <c r="K12921">
        <v>1</v>
      </c>
      <c r="L12921" t="s">
        <v>273</v>
      </c>
      <c r="M12921">
        <v>-3</v>
      </c>
      <c r="N12921" t="s">
        <v>203</v>
      </c>
      <c r="O12921" t="s">
        <v>176</v>
      </c>
      <c r="P12921" t="s">
        <v>493</v>
      </c>
      <c r="R12921">
        <v>51.857907509</v>
      </c>
      <c r="S12921">
        <v>357</v>
      </c>
      <c r="T12921">
        <v>48.767093498999998</v>
      </c>
      <c r="U12921">
        <v>54.855389864999999</v>
      </c>
    </row>
    <row r="12922" spans="1:21">
      <c r="A12922" t="s">
        <v>372</v>
      </c>
      <c r="B12922">
        <v>42</v>
      </c>
      <c r="C12922" t="s">
        <v>101</v>
      </c>
      <c r="D12922" t="s">
        <v>37</v>
      </c>
      <c r="E12922" t="s">
        <v>216</v>
      </c>
      <c r="F12922" t="s">
        <v>174</v>
      </c>
      <c r="G12922" t="s">
        <v>215</v>
      </c>
      <c r="H12922" t="s">
        <v>5</v>
      </c>
      <c r="I12922" t="s">
        <v>404</v>
      </c>
      <c r="J12922" t="s">
        <v>304</v>
      </c>
      <c r="K12922">
        <v>1</v>
      </c>
      <c r="L12922" t="s">
        <v>273</v>
      </c>
      <c r="M12922">
        <v>-3</v>
      </c>
      <c r="N12922" t="s">
        <v>203</v>
      </c>
      <c r="O12922" t="s">
        <v>170</v>
      </c>
      <c r="P12922" t="s">
        <v>493</v>
      </c>
      <c r="R12922">
        <v>49.014502555</v>
      </c>
      <c r="S12922">
        <v>643</v>
      </c>
      <c r="T12922">
        <v>46.716179386999997</v>
      </c>
      <c r="U12922">
        <v>51.270286532</v>
      </c>
    </row>
    <row r="12923" spans="1:21">
      <c r="A12923" t="s">
        <v>372</v>
      </c>
      <c r="B12923">
        <v>42</v>
      </c>
      <c r="C12923" t="s">
        <v>101</v>
      </c>
      <c r="D12923" t="s">
        <v>37</v>
      </c>
      <c r="E12923" t="s">
        <v>216</v>
      </c>
      <c r="F12923" t="s">
        <v>174</v>
      </c>
      <c r="G12923" t="s">
        <v>215</v>
      </c>
      <c r="H12923" t="s">
        <v>5</v>
      </c>
      <c r="I12923" t="s">
        <v>404</v>
      </c>
      <c r="J12923" t="s">
        <v>304</v>
      </c>
      <c r="K12923">
        <v>1</v>
      </c>
      <c r="L12923" t="s">
        <v>273</v>
      </c>
      <c r="M12923">
        <v>-3</v>
      </c>
      <c r="N12923" t="s">
        <v>203</v>
      </c>
      <c r="O12923" t="s">
        <v>177</v>
      </c>
      <c r="P12923" t="s">
        <v>493</v>
      </c>
      <c r="R12923">
        <v>46.100682849999998</v>
      </c>
      <c r="S12923">
        <v>286</v>
      </c>
      <c r="T12923">
        <v>42.644510957999998</v>
      </c>
      <c r="U12923">
        <v>49.483107232999998</v>
      </c>
    </row>
    <row r="12924" spans="1:21">
      <c r="A12924" t="s">
        <v>372</v>
      </c>
      <c r="B12924">
        <v>42</v>
      </c>
      <c r="C12924" t="s">
        <v>101</v>
      </c>
      <c r="D12924" t="s">
        <v>37</v>
      </c>
      <c r="E12924" t="s">
        <v>216</v>
      </c>
      <c r="F12924" t="s">
        <v>174</v>
      </c>
      <c r="G12924" t="s">
        <v>215</v>
      </c>
      <c r="H12924" t="s">
        <v>7</v>
      </c>
      <c r="I12924" t="s">
        <v>404</v>
      </c>
      <c r="J12924" t="s">
        <v>305</v>
      </c>
      <c r="K12924">
        <v>1</v>
      </c>
      <c r="L12924" t="s">
        <v>273</v>
      </c>
      <c r="M12924">
        <v>-3</v>
      </c>
      <c r="N12924" t="s">
        <v>203</v>
      </c>
      <c r="O12924" t="s">
        <v>176</v>
      </c>
      <c r="P12924" t="s">
        <v>493</v>
      </c>
      <c r="R12924">
        <v>48.713947613999999</v>
      </c>
      <c r="S12924">
        <v>398</v>
      </c>
      <c r="T12924">
        <v>45.771021642999997</v>
      </c>
      <c r="U12924">
        <v>51.589130060999999</v>
      </c>
    </row>
    <row r="12925" spans="1:21">
      <c r="A12925" t="s">
        <v>372</v>
      </c>
      <c r="B12925">
        <v>42</v>
      </c>
      <c r="C12925" t="s">
        <v>101</v>
      </c>
      <c r="D12925" t="s">
        <v>37</v>
      </c>
      <c r="E12925" t="s">
        <v>216</v>
      </c>
      <c r="F12925" t="s">
        <v>174</v>
      </c>
      <c r="G12925" t="s">
        <v>215</v>
      </c>
      <c r="H12925" t="s">
        <v>7</v>
      </c>
      <c r="I12925" t="s">
        <v>404</v>
      </c>
      <c r="J12925" t="s">
        <v>305</v>
      </c>
      <c r="K12925">
        <v>1</v>
      </c>
      <c r="L12925" t="s">
        <v>273</v>
      </c>
      <c r="M12925">
        <v>-3</v>
      </c>
      <c r="N12925" t="s">
        <v>203</v>
      </c>
      <c r="O12925" t="s">
        <v>170</v>
      </c>
      <c r="P12925" t="s">
        <v>493</v>
      </c>
      <c r="R12925">
        <v>45.666330737000003</v>
      </c>
      <c r="S12925">
        <v>684</v>
      </c>
      <c r="T12925">
        <v>43.519403214999997</v>
      </c>
      <c r="U12925">
        <v>47.785797678999998</v>
      </c>
    </row>
    <row r="12926" spans="1:21">
      <c r="A12926" t="s">
        <v>372</v>
      </c>
      <c r="B12926">
        <v>42</v>
      </c>
      <c r="C12926" t="s">
        <v>101</v>
      </c>
      <c r="D12926" t="s">
        <v>37</v>
      </c>
      <c r="E12926" t="s">
        <v>216</v>
      </c>
      <c r="F12926" t="s">
        <v>174</v>
      </c>
      <c r="G12926" t="s">
        <v>215</v>
      </c>
      <c r="H12926" t="s">
        <v>7</v>
      </c>
      <c r="I12926" t="s">
        <v>404</v>
      </c>
      <c r="J12926" t="s">
        <v>305</v>
      </c>
      <c r="K12926">
        <v>1</v>
      </c>
      <c r="L12926" t="s">
        <v>273</v>
      </c>
      <c r="M12926">
        <v>-3</v>
      </c>
      <c r="N12926" t="s">
        <v>203</v>
      </c>
      <c r="O12926" t="s">
        <v>177</v>
      </c>
      <c r="P12926" t="s">
        <v>493</v>
      </c>
      <c r="R12926">
        <v>42.422173581000003</v>
      </c>
      <c r="S12926">
        <v>286</v>
      </c>
      <c r="T12926">
        <v>39.264274774999997</v>
      </c>
      <c r="U12926">
        <v>45.541607059</v>
      </c>
    </row>
    <row r="12927" spans="1:21">
      <c r="A12927" t="s">
        <v>372</v>
      </c>
      <c r="B12927">
        <v>42</v>
      </c>
      <c r="C12927" t="s">
        <v>101</v>
      </c>
      <c r="D12927" t="s">
        <v>37</v>
      </c>
      <c r="E12927" t="s">
        <v>216</v>
      </c>
      <c r="F12927" t="s">
        <v>174</v>
      </c>
      <c r="G12927" t="s">
        <v>215</v>
      </c>
      <c r="H12927" t="s">
        <v>15</v>
      </c>
      <c r="I12927" t="s">
        <v>404</v>
      </c>
      <c r="J12927" t="s">
        <v>306</v>
      </c>
      <c r="K12927">
        <v>1</v>
      </c>
      <c r="L12927" t="s">
        <v>273</v>
      </c>
      <c r="M12927">
        <v>-3</v>
      </c>
      <c r="N12927" t="s">
        <v>203</v>
      </c>
      <c r="O12927" t="s">
        <v>176</v>
      </c>
      <c r="P12927" t="s">
        <v>493</v>
      </c>
      <c r="R12927">
        <v>46.153754698</v>
      </c>
      <c r="S12927">
        <v>304</v>
      </c>
      <c r="T12927">
        <v>43.125299618</v>
      </c>
      <c r="U12927">
        <v>49.125106189</v>
      </c>
    </row>
    <row r="12928" spans="1:21">
      <c r="A12928" t="s">
        <v>372</v>
      </c>
      <c r="B12928">
        <v>42</v>
      </c>
      <c r="C12928" t="s">
        <v>101</v>
      </c>
      <c r="D12928" t="s">
        <v>37</v>
      </c>
      <c r="E12928" t="s">
        <v>216</v>
      </c>
      <c r="F12928" t="s">
        <v>174</v>
      </c>
      <c r="G12928" t="s">
        <v>215</v>
      </c>
      <c r="H12928" t="s">
        <v>15</v>
      </c>
      <c r="I12928" t="s">
        <v>404</v>
      </c>
      <c r="J12928" t="s">
        <v>306</v>
      </c>
      <c r="K12928">
        <v>1</v>
      </c>
      <c r="L12928" t="s">
        <v>273</v>
      </c>
      <c r="M12928">
        <v>-3</v>
      </c>
      <c r="N12928" t="s">
        <v>203</v>
      </c>
      <c r="O12928" t="s">
        <v>177</v>
      </c>
      <c r="P12928" t="s">
        <v>493</v>
      </c>
      <c r="R12928">
        <v>44.376912867000001</v>
      </c>
      <c r="S12928">
        <v>292</v>
      </c>
      <c r="T12928">
        <v>41.238522967000002</v>
      </c>
      <c r="U12928">
        <v>47.464998567999999</v>
      </c>
    </row>
    <row r="12929" spans="1:21">
      <c r="A12929" t="s">
        <v>372</v>
      </c>
      <c r="B12929">
        <v>42</v>
      </c>
      <c r="C12929" t="s">
        <v>101</v>
      </c>
      <c r="D12929" t="s">
        <v>37</v>
      </c>
      <c r="E12929" t="s">
        <v>216</v>
      </c>
      <c r="F12929" t="s">
        <v>174</v>
      </c>
      <c r="G12929" t="s">
        <v>215</v>
      </c>
      <c r="H12929" t="s">
        <v>15</v>
      </c>
      <c r="I12929" t="s">
        <v>404</v>
      </c>
      <c r="J12929" t="s">
        <v>306</v>
      </c>
      <c r="K12929">
        <v>1</v>
      </c>
      <c r="L12929" t="s">
        <v>273</v>
      </c>
      <c r="M12929">
        <v>-3</v>
      </c>
      <c r="N12929" t="s">
        <v>203</v>
      </c>
      <c r="O12929" t="s">
        <v>170</v>
      </c>
      <c r="P12929" t="s">
        <v>493</v>
      </c>
      <c r="R12929">
        <v>45.201326514999998</v>
      </c>
      <c r="S12929">
        <v>596</v>
      </c>
      <c r="T12929">
        <v>43.026563369000002</v>
      </c>
      <c r="U12929">
        <v>47.349309099999999</v>
      </c>
    </row>
    <row r="12930" spans="1:21">
      <c r="A12930" t="s">
        <v>372</v>
      </c>
      <c r="B12930">
        <v>42</v>
      </c>
      <c r="C12930" t="s">
        <v>101</v>
      </c>
      <c r="D12930" t="s">
        <v>37</v>
      </c>
      <c r="E12930" t="s">
        <v>216</v>
      </c>
      <c r="F12930" t="s">
        <v>174</v>
      </c>
      <c r="G12930" t="s">
        <v>215</v>
      </c>
      <c r="H12930" t="s">
        <v>19</v>
      </c>
      <c r="I12930" t="s">
        <v>404</v>
      </c>
      <c r="J12930" t="s">
        <v>307</v>
      </c>
      <c r="K12930">
        <v>1</v>
      </c>
      <c r="L12930" t="s">
        <v>273</v>
      </c>
      <c r="M12930">
        <v>-3</v>
      </c>
      <c r="N12930" t="s">
        <v>203</v>
      </c>
      <c r="O12930" t="s">
        <v>176</v>
      </c>
      <c r="P12930" t="s">
        <v>493</v>
      </c>
      <c r="R12930">
        <v>47.823321487999998</v>
      </c>
      <c r="S12930">
        <v>168</v>
      </c>
      <c r="T12930">
        <v>43.721358914</v>
      </c>
      <c r="U12930">
        <v>51.804127057000002</v>
      </c>
    </row>
    <row r="12931" spans="1:21">
      <c r="A12931" t="s">
        <v>372</v>
      </c>
      <c r="B12931">
        <v>42</v>
      </c>
      <c r="C12931" t="s">
        <v>101</v>
      </c>
      <c r="D12931" t="s">
        <v>37</v>
      </c>
      <c r="E12931" t="s">
        <v>216</v>
      </c>
      <c r="F12931" t="s">
        <v>174</v>
      </c>
      <c r="G12931" t="s">
        <v>215</v>
      </c>
      <c r="H12931" t="s">
        <v>19</v>
      </c>
      <c r="I12931" t="s">
        <v>404</v>
      </c>
      <c r="J12931" t="s">
        <v>307</v>
      </c>
      <c r="K12931">
        <v>1</v>
      </c>
      <c r="L12931" t="s">
        <v>273</v>
      </c>
      <c r="M12931">
        <v>-3</v>
      </c>
      <c r="N12931" t="s">
        <v>203</v>
      </c>
      <c r="O12931" t="s">
        <v>170</v>
      </c>
      <c r="P12931" t="s">
        <v>493</v>
      </c>
      <c r="R12931">
        <v>44.745196722999999</v>
      </c>
      <c r="S12931">
        <v>288</v>
      </c>
      <c r="T12931">
        <v>41.811478813999997</v>
      </c>
      <c r="U12931">
        <v>47.632896750999997</v>
      </c>
    </row>
    <row r="12932" spans="1:21">
      <c r="A12932" t="s">
        <v>372</v>
      </c>
      <c r="B12932">
        <v>42</v>
      </c>
      <c r="C12932" t="s">
        <v>101</v>
      </c>
      <c r="D12932" t="s">
        <v>37</v>
      </c>
      <c r="E12932" t="s">
        <v>216</v>
      </c>
      <c r="F12932" t="s">
        <v>174</v>
      </c>
      <c r="G12932" t="s">
        <v>215</v>
      </c>
      <c r="H12932" t="s">
        <v>19</v>
      </c>
      <c r="I12932" t="s">
        <v>404</v>
      </c>
      <c r="J12932" t="s">
        <v>307</v>
      </c>
      <c r="K12932">
        <v>1</v>
      </c>
      <c r="L12932" t="s">
        <v>273</v>
      </c>
      <c r="M12932">
        <v>-3</v>
      </c>
      <c r="N12932" t="s">
        <v>203</v>
      </c>
      <c r="O12932" t="s">
        <v>177</v>
      </c>
      <c r="P12932" t="s">
        <v>493</v>
      </c>
      <c r="R12932">
        <v>41.634844678</v>
      </c>
      <c r="S12932">
        <v>120</v>
      </c>
      <c r="T12932">
        <v>37.403473138999999</v>
      </c>
      <c r="U12932">
        <v>45.806740134000002</v>
      </c>
    </row>
    <row r="12933" spans="1:21">
      <c r="A12933" t="s">
        <v>372</v>
      </c>
      <c r="B12933">
        <v>42</v>
      </c>
      <c r="C12933" t="s">
        <v>101</v>
      </c>
      <c r="D12933" t="s">
        <v>37</v>
      </c>
      <c r="E12933" t="s">
        <v>216</v>
      </c>
      <c r="F12933" t="s">
        <v>174</v>
      </c>
      <c r="G12933" t="s">
        <v>215</v>
      </c>
      <c r="H12933" t="s">
        <v>14</v>
      </c>
      <c r="I12933" t="s">
        <v>404</v>
      </c>
      <c r="J12933" t="s">
        <v>308</v>
      </c>
      <c r="K12933">
        <v>1</v>
      </c>
      <c r="L12933" t="s">
        <v>273</v>
      </c>
      <c r="M12933">
        <v>-3</v>
      </c>
      <c r="N12933" t="s">
        <v>203</v>
      </c>
      <c r="O12933" t="s">
        <v>176</v>
      </c>
      <c r="P12933" t="s">
        <v>493</v>
      </c>
      <c r="R12933">
        <v>50.415785974999999</v>
      </c>
      <c r="S12933">
        <v>368</v>
      </c>
      <c r="T12933">
        <v>47.366838110000003</v>
      </c>
      <c r="U12933">
        <v>53.382262210999997</v>
      </c>
    </row>
    <row r="12934" spans="1:21">
      <c r="A12934" t="s">
        <v>372</v>
      </c>
      <c r="B12934">
        <v>42</v>
      </c>
      <c r="C12934" t="s">
        <v>101</v>
      </c>
      <c r="D12934" t="s">
        <v>37</v>
      </c>
      <c r="E12934" t="s">
        <v>216</v>
      </c>
      <c r="F12934" t="s">
        <v>174</v>
      </c>
      <c r="G12934" t="s">
        <v>215</v>
      </c>
      <c r="H12934" t="s">
        <v>14</v>
      </c>
      <c r="I12934" t="s">
        <v>404</v>
      </c>
      <c r="J12934" t="s">
        <v>308</v>
      </c>
      <c r="K12934">
        <v>1</v>
      </c>
      <c r="L12934" t="s">
        <v>273</v>
      </c>
      <c r="M12934">
        <v>-3</v>
      </c>
      <c r="N12934" t="s">
        <v>203</v>
      </c>
      <c r="O12934" t="s">
        <v>170</v>
      </c>
      <c r="P12934" t="s">
        <v>493</v>
      </c>
      <c r="R12934">
        <v>46.970659091000002</v>
      </c>
      <c r="S12934">
        <v>641</v>
      </c>
      <c r="T12934">
        <v>44.728324307000001</v>
      </c>
      <c r="U12934">
        <v>49.178930174999998</v>
      </c>
    </row>
    <row r="12935" spans="1:21">
      <c r="A12935" t="s">
        <v>372</v>
      </c>
      <c r="B12935">
        <v>42</v>
      </c>
      <c r="C12935" t="s">
        <v>101</v>
      </c>
      <c r="D12935" t="s">
        <v>37</v>
      </c>
      <c r="E12935" t="s">
        <v>216</v>
      </c>
      <c r="F12935" t="s">
        <v>174</v>
      </c>
      <c r="G12935" t="s">
        <v>215</v>
      </c>
      <c r="H12935" t="s">
        <v>14</v>
      </c>
      <c r="I12935" t="s">
        <v>404</v>
      </c>
      <c r="J12935" t="s">
        <v>308</v>
      </c>
      <c r="K12935">
        <v>1</v>
      </c>
      <c r="L12935" t="s">
        <v>273</v>
      </c>
      <c r="M12935">
        <v>-3</v>
      </c>
      <c r="N12935" t="s">
        <v>203</v>
      </c>
      <c r="O12935" t="s">
        <v>177</v>
      </c>
      <c r="P12935" t="s">
        <v>493</v>
      </c>
      <c r="R12935">
        <v>43.538151294000002</v>
      </c>
      <c r="S12935">
        <v>273</v>
      </c>
      <c r="T12935">
        <v>40.194657094999997</v>
      </c>
      <c r="U12935">
        <v>46.830568038999999</v>
      </c>
    </row>
    <row r="12936" spans="1:21">
      <c r="A12936" t="s">
        <v>372</v>
      </c>
      <c r="B12936">
        <v>42</v>
      </c>
      <c r="C12936" t="s">
        <v>101</v>
      </c>
      <c r="D12936" t="s">
        <v>37</v>
      </c>
      <c r="E12936" t="s">
        <v>216</v>
      </c>
      <c r="F12936" t="s">
        <v>174</v>
      </c>
      <c r="G12936" t="s">
        <v>215</v>
      </c>
      <c r="H12936" t="s">
        <v>10</v>
      </c>
      <c r="I12936" t="s">
        <v>404</v>
      </c>
      <c r="J12936" t="s">
        <v>309</v>
      </c>
      <c r="K12936">
        <v>1</v>
      </c>
      <c r="L12936" t="s">
        <v>273</v>
      </c>
      <c r="M12936">
        <v>-3</v>
      </c>
      <c r="N12936" t="s">
        <v>203</v>
      </c>
      <c r="O12936" t="s">
        <v>176</v>
      </c>
      <c r="P12936" t="s">
        <v>493</v>
      </c>
      <c r="R12936">
        <v>49.707487567000001</v>
      </c>
      <c r="S12936">
        <v>353</v>
      </c>
      <c r="T12936">
        <v>46.501511634000003</v>
      </c>
      <c r="U12936">
        <v>52.826929573000001</v>
      </c>
    </row>
    <row r="12937" spans="1:21">
      <c r="A12937" t="s">
        <v>372</v>
      </c>
      <c r="B12937">
        <v>42</v>
      </c>
      <c r="C12937" t="s">
        <v>101</v>
      </c>
      <c r="D12937" t="s">
        <v>37</v>
      </c>
      <c r="E12937" t="s">
        <v>216</v>
      </c>
      <c r="F12937" t="s">
        <v>174</v>
      </c>
      <c r="G12937" t="s">
        <v>215</v>
      </c>
      <c r="H12937" t="s">
        <v>10</v>
      </c>
      <c r="I12937" t="s">
        <v>404</v>
      </c>
      <c r="J12937" t="s">
        <v>309</v>
      </c>
      <c r="K12937">
        <v>1</v>
      </c>
      <c r="L12937" t="s">
        <v>273</v>
      </c>
      <c r="M12937">
        <v>-3</v>
      </c>
      <c r="N12937" t="s">
        <v>203</v>
      </c>
      <c r="O12937" t="s">
        <v>170</v>
      </c>
      <c r="P12937" t="s">
        <v>493</v>
      </c>
      <c r="R12937">
        <v>45.914318479999999</v>
      </c>
      <c r="S12937">
        <v>633</v>
      </c>
      <c r="T12937">
        <v>43.577206001999997</v>
      </c>
      <c r="U12937">
        <v>48.218077958999999</v>
      </c>
    </row>
    <row r="12938" spans="1:21">
      <c r="A12938" t="s">
        <v>372</v>
      </c>
      <c r="B12938">
        <v>42</v>
      </c>
      <c r="C12938" t="s">
        <v>101</v>
      </c>
      <c r="D12938" t="s">
        <v>37</v>
      </c>
      <c r="E12938" t="s">
        <v>216</v>
      </c>
      <c r="F12938" t="s">
        <v>174</v>
      </c>
      <c r="G12938" t="s">
        <v>215</v>
      </c>
      <c r="H12938" t="s">
        <v>10</v>
      </c>
      <c r="I12938" t="s">
        <v>404</v>
      </c>
      <c r="J12938" t="s">
        <v>309</v>
      </c>
      <c r="K12938">
        <v>1</v>
      </c>
      <c r="L12938" t="s">
        <v>273</v>
      </c>
      <c r="M12938">
        <v>-3</v>
      </c>
      <c r="N12938" t="s">
        <v>203</v>
      </c>
      <c r="O12938" t="s">
        <v>177</v>
      </c>
      <c r="P12938" t="s">
        <v>493</v>
      </c>
      <c r="R12938">
        <v>41.396381884</v>
      </c>
      <c r="S12938">
        <v>280</v>
      </c>
      <c r="T12938">
        <v>37.968938403000003</v>
      </c>
      <c r="U12938">
        <v>44.786445641</v>
      </c>
    </row>
    <row r="12939" spans="1:21">
      <c r="A12939" t="s">
        <v>372</v>
      </c>
      <c r="B12939">
        <v>42</v>
      </c>
      <c r="C12939" t="s">
        <v>101</v>
      </c>
      <c r="D12939" t="s">
        <v>37</v>
      </c>
      <c r="E12939" t="s">
        <v>216</v>
      </c>
      <c r="F12939" t="s">
        <v>174</v>
      </c>
      <c r="G12939" t="s">
        <v>215</v>
      </c>
      <c r="H12939" t="s">
        <v>93</v>
      </c>
      <c r="I12939" t="s">
        <v>173</v>
      </c>
      <c r="J12939" t="s">
        <v>310</v>
      </c>
      <c r="K12939">
        <v>1</v>
      </c>
      <c r="L12939" t="s">
        <v>273</v>
      </c>
      <c r="M12939">
        <v>-3</v>
      </c>
      <c r="N12939" t="s">
        <v>203</v>
      </c>
      <c r="O12939" t="s">
        <v>170</v>
      </c>
      <c r="P12939" t="s">
        <v>493</v>
      </c>
      <c r="R12939">
        <v>48.859800548999999</v>
      </c>
      <c r="S12939">
        <v>22878</v>
      </c>
      <c r="T12939">
        <v>48.475001970000001</v>
      </c>
      <c r="U12939">
        <v>49.243402113000002</v>
      </c>
    </row>
    <row r="12940" spans="1:21">
      <c r="A12940" t="s">
        <v>372</v>
      </c>
      <c r="B12940">
        <v>42</v>
      </c>
      <c r="C12940" t="s">
        <v>101</v>
      </c>
      <c r="D12940" t="s">
        <v>37</v>
      </c>
      <c r="E12940" t="s">
        <v>216</v>
      </c>
      <c r="F12940" t="s">
        <v>174</v>
      </c>
      <c r="G12940" t="s">
        <v>215</v>
      </c>
      <c r="H12940" t="s">
        <v>93</v>
      </c>
      <c r="I12940" t="s">
        <v>173</v>
      </c>
      <c r="J12940" t="s">
        <v>310</v>
      </c>
      <c r="K12940">
        <v>1</v>
      </c>
      <c r="L12940" t="s">
        <v>273</v>
      </c>
      <c r="M12940">
        <v>-3</v>
      </c>
      <c r="N12940" t="s">
        <v>203</v>
      </c>
      <c r="O12940" t="s">
        <v>176</v>
      </c>
      <c r="P12940" t="s">
        <v>493</v>
      </c>
      <c r="R12940">
        <v>51.787090941999999</v>
      </c>
      <c r="S12940">
        <v>12629</v>
      </c>
      <c r="T12940">
        <v>51.262030582000001</v>
      </c>
      <c r="U12940">
        <v>52.309399308000003</v>
      </c>
    </row>
    <row r="12941" spans="1:21">
      <c r="A12941" t="s">
        <v>372</v>
      </c>
      <c r="B12941">
        <v>42</v>
      </c>
      <c r="C12941" t="s">
        <v>101</v>
      </c>
      <c r="D12941" t="s">
        <v>37</v>
      </c>
      <c r="E12941" t="s">
        <v>216</v>
      </c>
      <c r="F12941" t="s">
        <v>174</v>
      </c>
      <c r="G12941" t="s">
        <v>215</v>
      </c>
      <c r="H12941" t="s">
        <v>93</v>
      </c>
      <c r="I12941" t="s">
        <v>173</v>
      </c>
      <c r="J12941" t="s">
        <v>310</v>
      </c>
      <c r="K12941">
        <v>1</v>
      </c>
      <c r="L12941" t="s">
        <v>273</v>
      </c>
      <c r="M12941">
        <v>-3</v>
      </c>
      <c r="N12941" t="s">
        <v>203</v>
      </c>
      <c r="O12941" t="s">
        <v>177</v>
      </c>
      <c r="P12941" t="s">
        <v>493</v>
      </c>
      <c r="R12941">
        <v>45.780195007000003</v>
      </c>
      <c r="S12941">
        <v>10249</v>
      </c>
      <c r="T12941">
        <v>45.211042054000004</v>
      </c>
      <c r="U12941">
        <v>46.347374490999997</v>
      </c>
    </row>
    <row r="12942" spans="1:21">
      <c r="A12942" t="s">
        <v>338</v>
      </c>
      <c r="B12942">
        <v>43</v>
      </c>
      <c r="C12942" t="s">
        <v>101</v>
      </c>
      <c r="D12942" t="s">
        <v>33</v>
      </c>
      <c r="E12942" t="s">
        <v>214</v>
      </c>
      <c r="F12942" t="s">
        <v>174</v>
      </c>
      <c r="G12942" t="s">
        <v>211</v>
      </c>
      <c r="H12942" t="s">
        <v>22</v>
      </c>
      <c r="I12942" t="s">
        <v>404</v>
      </c>
      <c r="J12942" t="s">
        <v>265</v>
      </c>
      <c r="K12942">
        <v>0</v>
      </c>
      <c r="L12942" t="s">
        <v>275</v>
      </c>
      <c r="M12942">
        <v>0</v>
      </c>
      <c r="N12942" t="s">
        <v>296</v>
      </c>
      <c r="O12942" t="s">
        <v>177</v>
      </c>
      <c r="P12942" t="s">
        <v>541</v>
      </c>
      <c r="R12942">
        <v>31.034170524181846</v>
      </c>
      <c r="S12942">
        <v>931</v>
      </c>
      <c r="T12942">
        <v>28.048643526574367</v>
      </c>
      <c r="U12942">
        <v>34.019697521789325</v>
      </c>
    </row>
    <row r="12943" spans="1:21">
      <c r="A12943" t="s">
        <v>338</v>
      </c>
      <c r="B12943">
        <v>43</v>
      </c>
      <c r="C12943" t="s">
        <v>101</v>
      </c>
      <c r="D12943" t="s">
        <v>33</v>
      </c>
      <c r="E12943" t="s">
        <v>214</v>
      </c>
      <c r="F12943" t="s">
        <v>174</v>
      </c>
      <c r="G12943" t="s">
        <v>211</v>
      </c>
      <c r="H12943" t="s">
        <v>22</v>
      </c>
      <c r="I12943" t="s">
        <v>404</v>
      </c>
      <c r="J12943" t="s">
        <v>265</v>
      </c>
      <c r="K12943">
        <v>0</v>
      </c>
      <c r="L12943" t="s">
        <v>275</v>
      </c>
      <c r="M12943">
        <v>0</v>
      </c>
      <c r="N12943" t="s">
        <v>296</v>
      </c>
      <c r="O12943" t="s">
        <v>170</v>
      </c>
      <c r="P12943" t="s">
        <v>541</v>
      </c>
      <c r="R12943">
        <v>24.489696355388659</v>
      </c>
      <c r="S12943">
        <v>2796</v>
      </c>
      <c r="T12943">
        <v>22.925438075926223</v>
      </c>
      <c r="U12943">
        <v>26.053954634851095</v>
      </c>
    </row>
    <row r="12944" spans="1:21">
      <c r="A12944" t="s">
        <v>338</v>
      </c>
      <c r="B12944">
        <v>43</v>
      </c>
      <c r="C12944" t="s">
        <v>101</v>
      </c>
      <c r="D12944" t="s">
        <v>33</v>
      </c>
      <c r="E12944" t="s">
        <v>214</v>
      </c>
      <c r="F12944" t="s">
        <v>174</v>
      </c>
      <c r="G12944" t="s">
        <v>211</v>
      </c>
      <c r="H12944" t="s">
        <v>22</v>
      </c>
      <c r="I12944" t="s">
        <v>404</v>
      </c>
      <c r="J12944" t="s">
        <v>265</v>
      </c>
      <c r="K12944">
        <v>0</v>
      </c>
      <c r="L12944" t="s">
        <v>275</v>
      </c>
      <c r="M12944">
        <v>0</v>
      </c>
      <c r="N12944" t="s">
        <v>296</v>
      </c>
      <c r="O12944" t="s">
        <v>176</v>
      </c>
      <c r="P12944" t="s">
        <v>541</v>
      </c>
      <c r="R12944">
        <v>21.636249112044599</v>
      </c>
      <c r="S12944">
        <v>1865</v>
      </c>
      <c r="T12944">
        <v>19.817215278449737</v>
      </c>
      <c r="U12944">
        <v>23.455282945639457</v>
      </c>
    </row>
    <row r="12945" spans="1:21">
      <c r="A12945" t="s">
        <v>338</v>
      </c>
      <c r="B12945">
        <v>43</v>
      </c>
      <c r="C12945" t="s">
        <v>101</v>
      </c>
      <c r="D12945" t="s">
        <v>33</v>
      </c>
      <c r="E12945" t="s">
        <v>214</v>
      </c>
      <c r="F12945" t="s">
        <v>174</v>
      </c>
      <c r="G12945" t="s">
        <v>211</v>
      </c>
      <c r="H12945" t="s">
        <v>24</v>
      </c>
      <c r="I12945" t="s">
        <v>404</v>
      </c>
      <c r="J12945" t="s">
        <v>266</v>
      </c>
      <c r="K12945">
        <v>0</v>
      </c>
      <c r="L12945" t="s">
        <v>275</v>
      </c>
      <c r="M12945">
        <v>0</v>
      </c>
      <c r="N12945" t="s">
        <v>296</v>
      </c>
      <c r="O12945" t="s">
        <v>177</v>
      </c>
      <c r="P12945" t="s">
        <v>541</v>
      </c>
      <c r="R12945">
        <v>32.107251676455846</v>
      </c>
      <c r="S12945">
        <v>177</v>
      </c>
      <c r="T12945">
        <v>25.078927318214905</v>
      </c>
      <c r="U12945">
        <v>39.135576034696783</v>
      </c>
    </row>
    <row r="12946" spans="1:21">
      <c r="A12946" t="s">
        <v>338</v>
      </c>
      <c r="B12946">
        <v>43</v>
      </c>
      <c r="C12946" t="s">
        <v>101</v>
      </c>
      <c r="D12946" t="s">
        <v>33</v>
      </c>
      <c r="E12946" t="s">
        <v>214</v>
      </c>
      <c r="F12946" t="s">
        <v>174</v>
      </c>
      <c r="G12946" t="s">
        <v>211</v>
      </c>
      <c r="H12946" t="s">
        <v>24</v>
      </c>
      <c r="I12946" t="s">
        <v>404</v>
      </c>
      <c r="J12946" t="s">
        <v>266</v>
      </c>
      <c r="K12946">
        <v>0</v>
      </c>
      <c r="L12946" t="s">
        <v>275</v>
      </c>
      <c r="M12946">
        <v>0</v>
      </c>
      <c r="N12946" t="s">
        <v>296</v>
      </c>
      <c r="O12946" t="s">
        <v>170</v>
      </c>
      <c r="P12946" t="s">
        <v>541</v>
      </c>
      <c r="R12946">
        <v>25.455204261919629</v>
      </c>
      <c r="S12946">
        <v>461</v>
      </c>
      <c r="T12946">
        <v>21.523356176833765</v>
      </c>
      <c r="U12946">
        <v>29.387052347005493</v>
      </c>
    </row>
    <row r="12947" spans="1:21">
      <c r="A12947" t="s">
        <v>338</v>
      </c>
      <c r="B12947">
        <v>43</v>
      </c>
      <c r="C12947" t="s">
        <v>101</v>
      </c>
      <c r="D12947" t="s">
        <v>33</v>
      </c>
      <c r="E12947" t="s">
        <v>214</v>
      </c>
      <c r="F12947" t="s">
        <v>174</v>
      </c>
      <c r="G12947" t="s">
        <v>211</v>
      </c>
      <c r="H12947" t="s">
        <v>24</v>
      </c>
      <c r="I12947" t="s">
        <v>404</v>
      </c>
      <c r="J12947" t="s">
        <v>266</v>
      </c>
      <c r="K12947">
        <v>0</v>
      </c>
      <c r="L12947" t="s">
        <v>275</v>
      </c>
      <c r="M12947">
        <v>0</v>
      </c>
      <c r="N12947" t="s">
        <v>296</v>
      </c>
      <c r="O12947" t="s">
        <v>176</v>
      </c>
      <c r="P12947" t="s">
        <v>541</v>
      </c>
      <c r="R12947">
        <v>21.660204817688211</v>
      </c>
      <c r="S12947">
        <v>284</v>
      </c>
      <c r="T12947">
        <v>16.998479182504951</v>
      </c>
      <c r="U12947">
        <v>26.321930452871467</v>
      </c>
    </row>
    <row r="12948" spans="1:21">
      <c r="A12948" t="s">
        <v>338</v>
      </c>
      <c r="B12948">
        <v>43</v>
      </c>
      <c r="C12948" t="s">
        <v>101</v>
      </c>
      <c r="D12948" t="s">
        <v>33</v>
      </c>
      <c r="E12948" t="s">
        <v>214</v>
      </c>
      <c r="F12948" t="s">
        <v>174</v>
      </c>
      <c r="G12948" t="s">
        <v>211</v>
      </c>
      <c r="H12948" t="s">
        <v>23</v>
      </c>
      <c r="I12948" t="s">
        <v>404</v>
      </c>
      <c r="J12948" t="s">
        <v>267</v>
      </c>
      <c r="K12948">
        <v>0</v>
      </c>
      <c r="L12948" t="s">
        <v>275</v>
      </c>
      <c r="M12948">
        <v>0</v>
      </c>
      <c r="N12948" t="s">
        <v>296</v>
      </c>
      <c r="O12948" t="s">
        <v>177</v>
      </c>
      <c r="P12948" t="s">
        <v>541</v>
      </c>
      <c r="R12948">
        <v>30.527596285193731</v>
      </c>
      <c r="S12948">
        <v>152</v>
      </c>
      <c r="T12948">
        <v>23.307298529148007</v>
      </c>
      <c r="U12948">
        <v>37.747894041239455</v>
      </c>
    </row>
    <row r="12949" spans="1:21">
      <c r="A12949" t="s">
        <v>338</v>
      </c>
      <c r="B12949">
        <v>43</v>
      </c>
      <c r="C12949" t="s">
        <v>101</v>
      </c>
      <c r="D12949" t="s">
        <v>33</v>
      </c>
      <c r="E12949" t="s">
        <v>214</v>
      </c>
      <c r="F12949" t="s">
        <v>174</v>
      </c>
      <c r="G12949" t="s">
        <v>211</v>
      </c>
      <c r="H12949" t="s">
        <v>23</v>
      </c>
      <c r="I12949" t="s">
        <v>404</v>
      </c>
      <c r="J12949" t="s">
        <v>267</v>
      </c>
      <c r="K12949">
        <v>0</v>
      </c>
      <c r="L12949" t="s">
        <v>275</v>
      </c>
      <c r="M12949">
        <v>0</v>
      </c>
      <c r="N12949" t="s">
        <v>296</v>
      </c>
      <c r="O12949" t="s">
        <v>170</v>
      </c>
      <c r="P12949" t="s">
        <v>541</v>
      </c>
      <c r="R12949">
        <v>24.79692328597697</v>
      </c>
      <c r="S12949">
        <v>438</v>
      </c>
      <c r="T12949">
        <v>20.895934206971273</v>
      </c>
      <c r="U12949">
        <v>28.697912364982663</v>
      </c>
    </row>
    <row r="12950" spans="1:21">
      <c r="A12950" t="s">
        <v>338</v>
      </c>
      <c r="B12950">
        <v>43</v>
      </c>
      <c r="C12950" t="s">
        <v>101</v>
      </c>
      <c r="D12950" t="s">
        <v>33</v>
      </c>
      <c r="E12950" t="s">
        <v>214</v>
      </c>
      <c r="F12950" t="s">
        <v>174</v>
      </c>
      <c r="G12950" t="s">
        <v>211</v>
      </c>
      <c r="H12950" t="s">
        <v>23</v>
      </c>
      <c r="I12950" t="s">
        <v>404</v>
      </c>
      <c r="J12950" t="s">
        <v>267</v>
      </c>
      <c r="K12950">
        <v>0</v>
      </c>
      <c r="L12950" t="s">
        <v>275</v>
      </c>
      <c r="M12950">
        <v>0</v>
      </c>
      <c r="N12950" t="s">
        <v>296</v>
      </c>
      <c r="O12950" t="s">
        <v>176</v>
      </c>
      <c r="P12950" t="s">
        <v>541</v>
      </c>
      <c r="R12950">
        <v>22.634501202688302</v>
      </c>
      <c r="S12950">
        <v>286</v>
      </c>
      <c r="T12950">
        <v>17.9656149928229</v>
      </c>
      <c r="U12950">
        <v>27.303387412553704</v>
      </c>
    </row>
    <row r="12951" spans="1:21">
      <c r="A12951" t="s">
        <v>338</v>
      </c>
      <c r="B12951">
        <v>43</v>
      </c>
      <c r="C12951" t="s">
        <v>101</v>
      </c>
      <c r="D12951" t="s">
        <v>33</v>
      </c>
      <c r="E12951" t="s">
        <v>214</v>
      </c>
      <c r="F12951" t="s">
        <v>174</v>
      </c>
      <c r="G12951" t="s">
        <v>211</v>
      </c>
      <c r="H12951" t="s">
        <v>18</v>
      </c>
      <c r="I12951" t="s">
        <v>404</v>
      </c>
      <c r="J12951" t="s">
        <v>268</v>
      </c>
      <c r="K12951">
        <v>0</v>
      </c>
      <c r="L12951" t="s">
        <v>275</v>
      </c>
      <c r="M12951">
        <v>0</v>
      </c>
      <c r="N12951" t="s">
        <v>296</v>
      </c>
      <c r="O12951" t="s">
        <v>177</v>
      </c>
      <c r="P12951" t="s">
        <v>541</v>
      </c>
      <c r="R12951">
        <v>28.653075337617949</v>
      </c>
      <c r="S12951">
        <v>235</v>
      </c>
      <c r="T12951">
        <v>23.062112796191943</v>
      </c>
      <c r="U12951">
        <v>34.244037879043951</v>
      </c>
    </row>
    <row r="12952" spans="1:21">
      <c r="A12952" t="s">
        <v>338</v>
      </c>
      <c r="B12952">
        <v>43</v>
      </c>
      <c r="C12952" t="s">
        <v>101</v>
      </c>
      <c r="D12952" t="s">
        <v>33</v>
      </c>
      <c r="E12952" t="s">
        <v>214</v>
      </c>
      <c r="F12952" t="s">
        <v>174</v>
      </c>
      <c r="G12952" t="s">
        <v>211</v>
      </c>
      <c r="H12952" t="s">
        <v>18</v>
      </c>
      <c r="I12952" t="s">
        <v>404</v>
      </c>
      <c r="J12952" t="s">
        <v>268</v>
      </c>
      <c r="K12952">
        <v>0</v>
      </c>
      <c r="L12952" t="s">
        <v>275</v>
      </c>
      <c r="M12952">
        <v>0</v>
      </c>
      <c r="N12952" t="s">
        <v>296</v>
      </c>
      <c r="O12952" t="s">
        <v>170</v>
      </c>
      <c r="P12952" t="s">
        <v>541</v>
      </c>
      <c r="R12952">
        <v>23.76265398529193</v>
      </c>
      <c r="S12952">
        <v>671</v>
      </c>
      <c r="T12952">
        <v>20.681262686265505</v>
      </c>
      <c r="U12952">
        <v>26.844045284318351</v>
      </c>
    </row>
    <row r="12953" spans="1:21">
      <c r="A12953" t="s">
        <v>338</v>
      </c>
      <c r="B12953">
        <v>43</v>
      </c>
      <c r="C12953" t="s">
        <v>101</v>
      </c>
      <c r="D12953" t="s">
        <v>33</v>
      </c>
      <c r="E12953" t="s">
        <v>214</v>
      </c>
      <c r="F12953" t="s">
        <v>174</v>
      </c>
      <c r="G12953" t="s">
        <v>211</v>
      </c>
      <c r="H12953" t="s">
        <v>18</v>
      </c>
      <c r="I12953" t="s">
        <v>404</v>
      </c>
      <c r="J12953" t="s">
        <v>268</v>
      </c>
      <c r="K12953">
        <v>0</v>
      </c>
      <c r="L12953" t="s">
        <v>275</v>
      </c>
      <c r="M12953">
        <v>0</v>
      </c>
      <c r="N12953" t="s">
        <v>296</v>
      </c>
      <c r="O12953" t="s">
        <v>176</v>
      </c>
      <c r="P12953" t="s">
        <v>541</v>
      </c>
      <c r="R12953">
        <v>21.224064801199965</v>
      </c>
      <c r="S12953">
        <v>436</v>
      </c>
      <c r="T12953">
        <v>17.57686773221419</v>
      </c>
      <c r="U12953">
        <v>24.871261870185741</v>
      </c>
    </row>
    <row r="12954" spans="1:21">
      <c r="A12954" t="s">
        <v>338</v>
      </c>
      <c r="B12954">
        <v>43</v>
      </c>
      <c r="C12954" t="s">
        <v>101</v>
      </c>
      <c r="D12954" t="s">
        <v>33</v>
      </c>
      <c r="E12954" t="s">
        <v>214</v>
      </c>
      <c r="F12954" t="s">
        <v>174</v>
      </c>
      <c r="G12954" t="s">
        <v>211</v>
      </c>
      <c r="H12954" t="s">
        <v>20</v>
      </c>
      <c r="I12954" t="s">
        <v>404</v>
      </c>
      <c r="J12954" t="s">
        <v>269</v>
      </c>
      <c r="K12954">
        <v>0</v>
      </c>
      <c r="L12954" t="s">
        <v>275</v>
      </c>
      <c r="M12954">
        <v>0</v>
      </c>
      <c r="N12954" t="s">
        <v>296</v>
      </c>
      <c r="O12954" t="s">
        <v>177</v>
      </c>
      <c r="P12954" t="s">
        <v>541</v>
      </c>
      <c r="R12954">
        <v>32.175957019061883</v>
      </c>
      <c r="S12954">
        <v>189</v>
      </c>
      <c r="T12954">
        <v>25.592641396105542</v>
      </c>
      <c r="U12954">
        <v>38.759272642018225</v>
      </c>
    </row>
    <row r="12955" spans="1:21">
      <c r="A12955" t="s">
        <v>338</v>
      </c>
      <c r="B12955">
        <v>43</v>
      </c>
      <c r="C12955" t="s">
        <v>101</v>
      </c>
      <c r="D12955" t="s">
        <v>33</v>
      </c>
      <c r="E12955" t="s">
        <v>214</v>
      </c>
      <c r="F12955" t="s">
        <v>174</v>
      </c>
      <c r="G12955" t="s">
        <v>211</v>
      </c>
      <c r="H12955" t="s">
        <v>20</v>
      </c>
      <c r="I12955" t="s">
        <v>404</v>
      </c>
      <c r="J12955" t="s">
        <v>269</v>
      </c>
      <c r="K12955">
        <v>0</v>
      </c>
      <c r="L12955" t="s">
        <v>275</v>
      </c>
      <c r="M12955">
        <v>0</v>
      </c>
      <c r="N12955" t="s">
        <v>296</v>
      </c>
      <c r="O12955" t="s">
        <v>170</v>
      </c>
      <c r="P12955" t="s">
        <v>541</v>
      </c>
      <c r="R12955">
        <v>22.008419105311518</v>
      </c>
      <c r="S12955">
        <v>558</v>
      </c>
      <c r="T12955">
        <v>18.663122235711384</v>
      </c>
      <c r="U12955">
        <v>25.353715974911651</v>
      </c>
    </row>
    <row r="12956" spans="1:21">
      <c r="A12956" t="s">
        <v>338</v>
      </c>
      <c r="B12956">
        <v>43</v>
      </c>
      <c r="C12956" t="s">
        <v>101</v>
      </c>
      <c r="D12956" t="s">
        <v>33</v>
      </c>
      <c r="E12956" t="s">
        <v>214</v>
      </c>
      <c r="F12956" t="s">
        <v>174</v>
      </c>
      <c r="G12956" t="s">
        <v>211</v>
      </c>
      <c r="H12956" t="s">
        <v>20</v>
      </c>
      <c r="I12956" t="s">
        <v>404</v>
      </c>
      <c r="J12956" t="s">
        <v>269</v>
      </c>
      <c r="K12956">
        <v>0</v>
      </c>
      <c r="L12956" t="s">
        <v>275</v>
      </c>
      <c r="M12956">
        <v>0</v>
      </c>
      <c r="N12956" t="s">
        <v>296</v>
      </c>
      <c r="O12956" t="s">
        <v>176</v>
      </c>
      <c r="P12956" t="s">
        <v>541</v>
      </c>
      <c r="R12956">
        <v>17.416703421727792</v>
      </c>
      <c r="S12956">
        <v>369</v>
      </c>
      <c r="T12956">
        <v>13.682330883234373</v>
      </c>
      <c r="U12956">
        <v>21.15107596022121</v>
      </c>
    </row>
    <row r="12957" spans="1:21">
      <c r="A12957" t="s">
        <v>338</v>
      </c>
      <c r="B12957">
        <v>43</v>
      </c>
      <c r="C12957" t="s">
        <v>101</v>
      </c>
      <c r="D12957" t="s">
        <v>33</v>
      </c>
      <c r="E12957" t="s">
        <v>214</v>
      </c>
      <c r="F12957" t="s">
        <v>174</v>
      </c>
      <c r="G12957" t="s">
        <v>211</v>
      </c>
      <c r="H12957" t="s">
        <v>9</v>
      </c>
      <c r="I12957" t="s">
        <v>404</v>
      </c>
      <c r="J12957" t="s">
        <v>270</v>
      </c>
      <c r="K12957">
        <v>0</v>
      </c>
      <c r="L12957" t="s">
        <v>275</v>
      </c>
      <c r="M12957">
        <v>0</v>
      </c>
      <c r="N12957" t="s">
        <v>296</v>
      </c>
      <c r="O12957" t="s">
        <v>177</v>
      </c>
      <c r="P12957" t="s">
        <v>541</v>
      </c>
      <c r="R12957">
        <v>33.628476043670993</v>
      </c>
      <c r="S12957">
        <v>105</v>
      </c>
      <c r="T12957">
        <v>24.932632810199699</v>
      </c>
      <c r="U12957">
        <v>42.32431927714228</v>
      </c>
    </row>
    <row r="12958" spans="1:21">
      <c r="A12958" t="s">
        <v>338</v>
      </c>
      <c r="B12958">
        <v>43</v>
      </c>
      <c r="C12958" t="s">
        <v>101</v>
      </c>
      <c r="D12958" t="s">
        <v>33</v>
      </c>
      <c r="E12958" t="s">
        <v>214</v>
      </c>
      <c r="F12958" t="s">
        <v>174</v>
      </c>
      <c r="G12958" t="s">
        <v>211</v>
      </c>
      <c r="H12958" t="s">
        <v>9</v>
      </c>
      <c r="I12958" t="s">
        <v>404</v>
      </c>
      <c r="J12958" t="s">
        <v>270</v>
      </c>
      <c r="K12958">
        <v>0</v>
      </c>
      <c r="L12958" t="s">
        <v>275</v>
      </c>
      <c r="M12958">
        <v>0</v>
      </c>
      <c r="N12958" t="s">
        <v>296</v>
      </c>
      <c r="O12958" t="s">
        <v>170</v>
      </c>
      <c r="P12958" t="s">
        <v>541</v>
      </c>
      <c r="R12958">
        <v>25.815610444943289</v>
      </c>
      <c r="S12958">
        <v>300</v>
      </c>
      <c r="T12958">
        <v>20.935150271710334</v>
      </c>
      <c r="U12958">
        <v>30.69607061817624</v>
      </c>
    </row>
    <row r="12959" spans="1:21">
      <c r="A12959" t="s">
        <v>338</v>
      </c>
      <c r="B12959">
        <v>43</v>
      </c>
      <c r="C12959" t="s">
        <v>101</v>
      </c>
      <c r="D12959" t="s">
        <v>33</v>
      </c>
      <c r="E12959" t="s">
        <v>214</v>
      </c>
      <c r="F12959" t="s">
        <v>174</v>
      </c>
      <c r="G12959" t="s">
        <v>211</v>
      </c>
      <c r="H12959" t="s">
        <v>9</v>
      </c>
      <c r="I12959" t="s">
        <v>404</v>
      </c>
      <c r="J12959" t="s">
        <v>270</v>
      </c>
      <c r="K12959">
        <v>0</v>
      </c>
      <c r="L12959" t="s">
        <v>275</v>
      </c>
      <c r="M12959">
        <v>0</v>
      </c>
      <c r="N12959" t="s">
        <v>296</v>
      </c>
      <c r="O12959" t="s">
        <v>176</v>
      </c>
      <c r="P12959" t="s">
        <v>541</v>
      </c>
      <c r="R12959">
        <v>23.439354481596283</v>
      </c>
      <c r="S12959">
        <v>195</v>
      </c>
      <c r="T12959">
        <v>17.267777493274608</v>
      </c>
      <c r="U12959">
        <v>29.610931469917958</v>
      </c>
    </row>
    <row r="12960" spans="1:21">
      <c r="A12960" t="s">
        <v>338</v>
      </c>
      <c r="B12960">
        <v>43</v>
      </c>
      <c r="C12960" t="s">
        <v>101</v>
      </c>
      <c r="D12960" t="s">
        <v>33</v>
      </c>
      <c r="E12960" t="s">
        <v>214</v>
      </c>
      <c r="F12960" t="s">
        <v>174</v>
      </c>
      <c r="G12960" t="s">
        <v>211</v>
      </c>
      <c r="H12960" t="s">
        <v>21</v>
      </c>
      <c r="I12960" t="s">
        <v>404</v>
      </c>
      <c r="J12960" t="s">
        <v>271</v>
      </c>
      <c r="K12960">
        <v>0</v>
      </c>
      <c r="L12960" t="s">
        <v>275</v>
      </c>
      <c r="M12960">
        <v>0</v>
      </c>
      <c r="N12960" t="s">
        <v>296</v>
      </c>
      <c r="O12960" t="s">
        <v>177</v>
      </c>
      <c r="P12960" t="s">
        <v>541</v>
      </c>
      <c r="R12960">
        <v>33.603580731777818</v>
      </c>
      <c r="S12960">
        <v>135</v>
      </c>
      <c r="T12960">
        <v>25.5704014593524</v>
      </c>
      <c r="U12960">
        <v>41.636760004203232</v>
      </c>
    </row>
    <row r="12961" spans="1:21">
      <c r="A12961" t="s">
        <v>338</v>
      </c>
      <c r="B12961">
        <v>43</v>
      </c>
      <c r="C12961" t="s">
        <v>101</v>
      </c>
      <c r="D12961" t="s">
        <v>33</v>
      </c>
      <c r="E12961" t="s">
        <v>214</v>
      </c>
      <c r="F12961" t="s">
        <v>174</v>
      </c>
      <c r="G12961" t="s">
        <v>211</v>
      </c>
      <c r="H12961" t="s">
        <v>21</v>
      </c>
      <c r="I12961" t="s">
        <v>404</v>
      </c>
      <c r="J12961" t="s">
        <v>271</v>
      </c>
      <c r="K12961">
        <v>0</v>
      </c>
      <c r="L12961" t="s">
        <v>275</v>
      </c>
      <c r="M12961">
        <v>0</v>
      </c>
      <c r="N12961" t="s">
        <v>296</v>
      </c>
      <c r="O12961" t="s">
        <v>170</v>
      </c>
      <c r="P12961" t="s">
        <v>541</v>
      </c>
      <c r="R12961">
        <v>26.995147178859867</v>
      </c>
      <c r="S12961">
        <v>382</v>
      </c>
      <c r="T12961">
        <v>22.678395807792221</v>
      </c>
      <c r="U12961">
        <v>31.31189854992752</v>
      </c>
    </row>
    <row r="12962" spans="1:21">
      <c r="A12962" t="s">
        <v>338</v>
      </c>
      <c r="B12962">
        <v>43</v>
      </c>
      <c r="C12962" t="s">
        <v>101</v>
      </c>
      <c r="D12962" t="s">
        <v>33</v>
      </c>
      <c r="E12962" t="s">
        <v>214</v>
      </c>
      <c r="F12962" t="s">
        <v>174</v>
      </c>
      <c r="G12962" t="s">
        <v>211</v>
      </c>
      <c r="H12962" t="s">
        <v>21</v>
      </c>
      <c r="I12962" t="s">
        <v>404</v>
      </c>
      <c r="J12962" t="s">
        <v>271</v>
      </c>
      <c r="K12962">
        <v>0</v>
      </c>
      <c r="L12962" t="s">
        <v>275</v>
      </c>
      <c r="M12962">
        <v>0</v>
      </c>
      <c r="N12962" t="s">
        <v>296</v>
      </c>
      <c r="O12962" t="s">
        <v>176</v>
      </c>
      <c r="P12962" t="s">
        <v>541</v>
      </c>
      <c r="R12962">
        <v>23.021280489833952</v>
      </c>
      <c r="S12962">
        <v>247</v>
      </c>
      <c r="T12962">
        <v>18.071320646826088</v>
      </c>
      <c r="U12962">
        <v>27.971240332841813</v>
      </c>
    </row>
    <row r="12963" spans="1:21">
      <c r="A12963" t="s">
        <v>338</v>
      </c>
      <c r="B12963">
        <v>43</v>
      </c>
      <c r="C12963" t="s">
        <v>101</v>
      </c>
      <c r="D12963" t="s">
        <v>33</v>
      </c>
      <c r="E12963" t="s">
        <v>214</v>
      </c>
      <c r="F12963" t="s">
        <v>174</v>
      </c>
      <c r="G12963" t="s">
        <v>211</v>
      </c>
      <c r="H12963" t="s">
        <v>6</v>
      </c>
      <c r="I12963" t="s">
        <v>404</v>
      </c>
      <c r="J12963" t="s">
        <v>272</v>
      </c>
      <c r="K12963">
        <v>0</v>
      </c>
      <c r="L12963" t="s">
        <v>275</v>
      </c>
      <c r="M12963">
        <v>0</v>
      </c>
      <c r="N12963" t="s">
        <v>296</v>
      </c>
      <c r="O12963" t="s">
        <v>177</v>
      </c>
      <c r="P12963" t="s">
        <v>541</v>
      </c>
      <c r="R12963">
        <v>34.337686162129302</v>
      </c>
      <c r="S12963">
        <v>38</v>
      </c>
      <c r="T12963">
        <v>20.064129990643661</v>
      </c>
      <c r="U12963">
        <v>48.611242333614946</v>
      </c>
    </row>
    <row r="12964" spans="1:21">
      <c r="A12964" t="s">
        <v>338</v>
      </c>
      <c r="B12964">
        <v>43</v>
      </c>
      <c r="C12964" t="s">
        <v>101</v>
      </c>
      <c r="D12964" t="s">
        <v>33</v>
      </c>
      <c r="E12964" t="s">
        <v>214</v>
      </c>
      <c r="F12964" t="s">
        <v>174</v>
      </c>
      <c r="G12964" t="s">
        <v>211</v>
      </c>
      <c r="H12964" t="s">
        <v>6</v>
      </c>
      <c r="I12964" t="s">
        <v>404</v>
      </c>
      <c r="J12964" t="s">
        <v>272</v>
      </c>
      <c r="K12964">
        <v>0</v>
      </c>
      <c r="L12964" t="s">
        <v>275</v>
      </c>
      <c r="M12964">
        <v>0</v>
      </c>
      <c r="N12964" t="s">
        <v>296</v>
      </c>
      <c r="O12964" t="s">
        <v>170</v>
      </c>
      <c r="P12964" t="s">
        <v>541</v>
      </c>
      <c r="R12964">
        <v>24.713259475343701</v>
      </c>
      <c r="S12964">
        <v>97</v>
      </c>
      <c r="T12964">
        <v>16.538739841457119</v>
      </c>
      <c r="U12964">
        <v>32.887779109230287</v>
      </c>
    </row>
    <row r="12965" spans="1:21">
      <c r="A12965" t="s">
        <v>338</v>
      </c>
      <c r="B12965">
        <v>43</v>
      </c>
      <c r="C12965" t="s">
        <v>101</v>
      </c>
      <c r="D12965" t="s">
        <v>33</v>
      </c>
      <c r="E12965" t="s">
        <v>214</v>
      </c>
      <c r="F12965" t="s">
        <v>174</v>
      </c>
      <c r="G12965" t="s">
        <v>211</v>
      </c>
      <c r="H12965" t="s">
        <v>6</v>
      </c>
      <c r="I12965" t="s">
        <v>404</v>
      </c>
      <c r="J12965" t="s">
        <v>272</v>
      </c>
      <c r="K12965">
        <v>0</v>
      </c>
      <c r="L12965" t="s">
        <v>275</v>
      </c>
      <c r="M12965">
        <v>0</v>
      </c>
      <c r="N12965" t="s">
        <v>296</v>
      </c>
      <c r="O12965" t="s">
        <v>176</v>
      </c>
      <c r="P12965" t="s">
        <v>541</v>
      </c>
      <c r="R12965">
        <v>19.700281923601064</v>
      </c>
      <c r="S12965">
        <v>59</v>
      </c>
      <c r="T12965">
        <v>9.9981438443143027</v>
      </c>
      <c r="U12965">
        <v>29.40242000288783</v>
      </c>
    </row>
    <row r="12966" spans="1:21">
      <c r="A12966" t="s">
        <v>338</v>
      </c>
      <c r="B12966">
        <v>43</v>
      </c>
      <c r="C12966" t="s">
        <v>101</v>
      </c>
      <c r="D12966" t="s">
        <v>33</v>
      </c>
      <c r="E12966" t="s">
        <v>214</v>
      </c>
      <c r="F12966" t="s">
        <v>174</v>
      </c>
      <c r="G12966" t="s">
        <v>211</v>
      </c>
      <c r="H12966" t="s">
        <v>4</v>
      </c>
      <c r="I12966" t="s">
        <v>404</v>
      </c>
      <c r="J12966" t="s">
        <v>297</v>
      </c>
      <c r="K12966">
        <v>0</v>
      </c>
      <c r="L12966" t="s">
        <v>275</v>
      </c>
      <c r="M12966">
        <v>0</v>
      </c>
      <c r="N12966" t="s">
        <v>296</v>
      </c>
      <c r="O12966" t="s">
        <v>177</v>
      </c>
      <c r="P12966" t="s">
        <v>541</v>
      </c>
      <c r="R12966">
        <v>32.479816486855626</v>
      </c>
      <c r="S12966">
        <v>88</v>
      </c>
      <c r="T12966">
        <v>22.957871954883625</v>
      </c>
      <c r="U12966">
        <v>42.001761018827622</v>
      </c>
    </row>
    <row r="12967" spans="1:21">
      <c r="A12967" t="s">
        <v>338</v>
      </c>
      <c r="B12967">
        <v>43</v>
      </c>
      <c r="C12967" t="s">
        <v>101</v>
      </c>
      <c r="D12967" t="s">
        <v>33</v>
      </c>
      <c r="E12967" t="s">
        <v>214</v>
      </c>
      <c r="F12967" t="s">
        <v>174</v>
      </c>
      <c r="G12967" t="s">
        <v>211</v>
      </c>
      <c r="H12967" t="s">
        <v>4</v>
      </c>
      <c r="I12967" t="s">
        <v>404</v>
      </c>
      <c r="J12967" t="s">
        <v>297</v>
      </c>
      <c r="K12967">
        <v>0</v>
      </c>
      <c r="L12967" t="s">
        <v>275</v>
      </c>
      <c r="M12967">
        <v>0</v>
      </c>
      <c r="N12967" t="s">
        <v>296</v>
      </c>
      <c r="O12967" t="s">
        <v>170</v>
      </c>
      <c r="P12967" t="s">
        <v>541</v>
      </c>
      <c r="R12967">
        <v>25.886255613132686</v>
      </c>
      <c r="S12967">
        <v>265</v>
      </c>
      <c r="T12967">
        <v>20.777774970527073</v>
      </c>
      <c r="U12967">
        <v>30.994736255738296</v>
      </c>
    </row>
    <row r="12968" spans="1:21">
      <c r="A12968" t="s">
        <v>338</v>
      </c>
      <c r="B12968">
        <v>43</v>
      </c>
      <c r="C12968" t="s">
        <v>101</v>
      </c>
      <c r="D12968" t="s">
        <v>33</v>
      </c>
      <c r="E12968" t="s">
        <v>214</v>
      </c>
      <c r="F12968" t="s">
        <v>174</v>
      </c>
      <c r="G12968" t="s">
        <v>211</v>
      </c>
      <c r="H12968" t="s">
        <v>4</v>
      </c>
      <c r="I12968" t="s">
        <v>404</v>
      </c>
      <c r="J12968" t="s">
        <v>297</v>
      </c>
      <c r="K12968">
        <v>0</v>
      </c>
      <c r="L12968" t="s">
        <v>275</v>
      </c>
      <c r="M12968">
        <v>0</v>
      </c>
      <c r="N12968" t="s">
        <v>296</v>
      </c>
      <c r="O12968" t="s">
        <v>176</v>
      </c>
      <c r="P12968" t="s">
        <v>541</v>
      </c>
      <c r="R12968">
        <v>22.66615914605276</v>
      </c>
      <c r="S12968">
        <v>177</v>
      </c>
      <c r="T12968">
        <v>16.752238332575828</v>
      </c>
      <c r="U12968">
        <v>28.580079959529687</v>
      </c>
    </row>
    <row r="12969" spans="1:21">
      <c r="A12969" t="s">
        <v>338</v>
      </c>
      <c r="B12969">
        <v>43</v>
      </c>
      <c r="C12969" t="s">
        <v>101</v>
      </c>
      <c r="D12969" t="s">
        <v>33</v>
      </c>
      <c r="E12969" t="s">
        <v>214</v>
      </c>
      <c r="F12969" t="s">
        <v>174</v>
      </c>
      <c r="G12969" t="s">
        <v>211</v>
      </c>
      <c r="H12969" t="s">
        <v>11</v>
      </c>
      <c r="I12969" t="s">
        <v>404</v>
      </c>
      <c r="J12969" t="s">
        <v>298</v>
      </c>
      <c r="K12969">
        <v>0</v>
      </c>
      <c r="L12969" t="s">
        <v>275</v>
      </c>
      <c r="M12969">
        <v>0</v>
      </c>
      <c r="N12969" t="s">
        <v>296</v>
      </c>
      <c r="O12969" t="s">
        <v>177</v>
      </c>
      <c r="P12969" t="s">
        <v>541</v>
      </c>
      <c r="R12969">
        <v>31.659568577372134</v>
      </c>
      <c r="S12969">
        <v>659</v>
      </c>
      <c r="T12969">
        <v>28.129781999125868</v>
      </c>
      <c r="U12969">
        <v>35.189355155618394</v>
      </c>
    </row>
    <row r="12970" spans="1:21">
      <c r="A12970" t="s">
        <v>338</v>
      </c>
      <c r="B12970">
        <v>43</v>
      </c>
      <c r="C12970" t="s">
        <v>101</v>
      </c>
      <c r="D12970" t="s">
        <v>33</v>
      </c>
      <c r="E12970" t="s">
        <v>214</v>
      </c>
      <c r="F12970" t="s">
        <v>174</v>
      </c>
      <c r="G12970" t="s">
        <v>211</v>
      </c>
      <c r="H12970" t="s">
        <v>11</v>
      </c>
      <c r="I12970" t="s">
        <v>404</v>
      </c>
      <c r="J12970" t="s">
        <v>298</v>
      </c>
      <c r="K12970">
        <v>0</v>
      </c>
      <c r="L12970" t="s">
        <v>275</v>
      </c>
      <c r="M12970">
        <v>0</v>
      </c>
      <c r="N12970" t="s">
        <v>296</v>
      </c>
      <c r="O12970" t="s">
        <v>170</v>
      </c>
      <c r="P12970" t="s">
        <v>541</v>
      </c>
      <c r="R12970">
        <v>24.684675614471502</v>
      </c>
      <c r="S12970">
        <v>1936</v>
      </c>
      <c r="T12970">
        <v>22.798381503836563</v>
      </c>
      <c r="U12970">
        <v>26.570969725106441</v>
      </c>
    </row>
    <row r="12971" spans="1:21">
      <c r="A12971" t="s">
        <v>338</v>
      </c>
      <c r="B12971">
        <v>43</v>
      </c>
      <c r="C12971" t="s">
        <v>101</v>
      </c>
      <c r="D12971" t="s">
        <v>33</v>
      </c>
      <c r="E12971" t="s">
        <v>214</v>
      </c>
      <c r="F12971" t="s">
        <v>174</v>
      </c>
      <c r="G12971" t="s">
        <v>211</v>
      </c>
      <c r="H12971" t="s">
        <v>11</v>
      </c>
      <c r="I12971" t="s">
        <v>404</v>
      </c>
      <c r="J12971" t="s">
        <v>298</v>
      </c>
      <c r="K12971">
        <v>0</v>
      </c>
      <c r="L12971" t="s">
        <v>275</v>
      </c>
      <c r="M12971">
        <v>0</v>
      </c>
      <c r="N12971" t="s">
        <v>296</v>
      </c>
      <c r="O12971" t="s">
        <v>176</v>
      </c>
      <c r="P12971" t="s">
        <v>541</v>
      </c>
      <c r="R12971">
        <v>21.708606696701967</v>
      </c>
      <c r="S12971">
        <v>1277</v>
      </c>
      <c r="T12971">
        <v>19.487183419021846</v>
      </c>
      <c r="U12971">
        <v>23.930029974382084</v>
      </c>
    </row>
    <row r="12972" spans="1:21">
      <c r="A12972" t="s">
        <v>338</v>
      </c>
      <c r="B12972">
        <v>43</v>
      </c>
      <c r="C12972" t="s">
        <v>101</v>
      </c>
      <c r="D12972" t="s">
        <v>33</v>
      </c>
      <c r="E12972" t="s">
        <v>214</v>
      </c>
      <c r="F12972" t="s">
        <v>174</v>
      </c>
      <c r="G12972" t="s">
        <v>211</v>
      </c>
      <c r="H12972" t="s">
        <v>8</v>
      </c>
      <c r="I12972" t="s">
        <v>404</v>
      </c>
      <c r="J12972" t="s">
        <v>299</v>
      </c>
      <c r="K12972">
        <v>0</v>
      </c>
      <c r="L12972" t="s">
        <v>275</v>
      </c>
      <c r="M12972">
        <v>0</v>
      </c>
      <c r="N12972" t="s">
        <v>296</v>
      </c>
      <c r="O12972" t="s">
        <v>177</v>
      </c>
      <c r="P12972" t="s">
        <v>541</v>
      </c>
      <c r="R12972">
        <v>28.603909104622822</v>
      </c>
      <c r="S12972">
        <v>150</v>
      </c>
      <c r="T12972">
        <v>21.597004238239254</v>
      </c>
      <c r="U12972">
        <v>35.610813971006387</v>
      </c>
    </row>
    <row r="12973" spans="1:21">
      <c r="A12973" t="s">
        <v>338</v>
      </c>
      <c r="B12973">
        <v>43</v>
      </c>
      <c r="C12973" t="s">
        <v>101</v>
      </c>
      <c r="D12973" t="s">
        <v>33</v>
      </c>
      <c r="E12973" t="s">
        <v>214</v>
      </c>
      <c r="F12973" t="s">
        <v>174</v>
      </c>
      <c r="G12973" t="s">
        <v>211</v>
      </c>
      <c r="H12973" t="s">
        <v>8</v>
      </c>
      <c r="I12973" t="s">
        <v>404</v>
      </c>
      <c r="J12973" t="s">
        <v>299</v>
      </c>
      <c r="K12973">
        <v>0</v>
      </c>
      <c r="L12973" t="s">
        <v>275</v>
      </c>
      <c r="M12973">
        <v>0</v>
      </c>
      <c r="N12973" t="s">
        <v>296</v>
      </c>
      <c r="O12973" t="s">
        <v>170</v>
      </c>
      <c r="P12973" t="s">
        <v>541</v>
      </c>
      <c r="R12973">
        <v>21.608986138222598</v>
      </c>
      <c r="S12973">
        <v>453</v>
      </c>
      <c r="T12973">
        <v>17.909480218577205</v>
      </c>
      <c r="U12973">
        <v>25.308492057867987</v>
      </c>
    </row>
    <row r="12974" spans="1:21">
      <c r="A12974" t="s">
        <v>338</v>
      </c>
      <c r="B12974">
        <v>43</v>
      </c>
      <c r="C12974" t="s">
        <v>101</v>
      </c>
      <c r="D12974" t="s">
        <v>33</v>
      </c>
      <c r="E12974" t="s">
        <v>214</v>
      </c>
      <c r="F12974" t="s">
        <v>174</v>
      </c>
      <c r="G12974" t="s">
        <v>211</v>
      </c>
      <c r="H12974" t="s">
        <v>8</v>
      </c>
      <c r="I12974" t="s">
        <v>404</v>
      </c>
      <c r="J12974" t="s">
        <v>299</v>
      </c>
      <c r="K12974">
        <v>0</v>
      </c>
      <c r="L12974" t="s">
        <v>275</v>
      </c>
      <c r="M12974">
        <v>0</v>
      </c>
      <c r="N12974" t="s">
        <v>296</v>
      </c>
      <c r="O12974" t="s">
        <v>176</v>
      </c>
      <c r="P12974" t="s">
        <v>541</v>
      </c>
      <c r="R12974">
        <v>18.210852294478709</v>
      </c>
      <c r="S12974">
        <v>303</v>
      </c>
      <c r="T12974">
        <v>13.947922433909637</v>
      </c>
      <c r="U12974">
        <v>22.473782155047783</v>
      </c>
    </row>
    <row r="12975" spans="1:21">
      <c r="A12975" t="s">
        <v>338</v>
      </c>
      <c r="B12975">
        <v>43</v>
      </c>
      <c r="C12975" t="s">
        <v>101</v>
      </c>
      <c r="D12975" t="s">
        <v>33</v>
      </c>
      <c r="E12975" t="s">
        <v>214</v>
      </c>
      <c r="F12975" t="s">
        <v>174</v>
      </c>
      <c r="G12975" t="s">
        <v>211</v>
      </c>
      <c r="H12975" t="s">
        <v>17</v>
      </c>
      <c r="I12975" t="s">
        <v>404</v>
      </c>
      <c r="J12975" t="s">
        <v>300</v>
      </c>
      <c r="K12975">
        <v>0</v>
      </c>
      <c r="L12975" t="s">
        <v>275</v>
      </c>
      <c r="M12975">
        <v>0</v>
      </c>
      <c r="N12975" t="s">
        <v>296</v>
      </c>
      <c r="O12975" t="s">
        <v>177</v>
      </c>
      <c r="P12975" t="s">
        <v>541</v>
      </c>
      <c r="R12975">
        <v>32.239945334994196</v>
      </c>
      <c r="S12975">
        <v>895</v>
      </c>
      <c r="T12975">
        <v>29.250801344086696</v>
      </c>
      <c r="U12975">
        <v>35.229089325901697</v>
      </c>
    </row>
    <row r="12976" spans="1:21">
      <c r="A12976" t="s">
        <v>338</v>
      </c>
      <c r="B12976">
        <v>43</v>
      </c>
      <c r="C12976" t="s">
        <v>101</v>
      </c>
      <c r="D12976" t="s">
        <v>33</v>
      </c>
      <c r="E12976" t="s">
        <v>214</v>
      </c>
      <c r="F12976" t="s">
        <v>174</v>
      </c>
      <c r="G12976" t="s">
        <v>211</v>
      </c>
      <c r="H12976" t="s">
        <v>17</v>
      </c>
      <c r="I12976" t="s">
        <v>404</v>
      </c>
      <c r="J12976" t="s">
        <v>300</v>
      </c>
      <c r="K12976">
        <v>0</v>
      </c>
      <c r="L12976" t="s">
        <v>275</v>
      </c>
      <c r="M12976">
        <v>0</v>
      </c>
      <c r="N12976" t="s">
        <v>296</v>
      </c>
      <c r="O12976" t="s">
        <v>170</v>
      </c>
      <c r="P12976" t="s">
        <v>541</v>
      </c>
      <c r="R12976">
        <v>25.087097247915125</v>
      </c>
      <c r="S12976">
        <v>2516</v>
      </c>
      <c r="T12976">
        <v>23.441637223471421</v>
      </c>
      <c r="U12976">
        <v>26.732557272358825</v>
      </c>
    </row>
    <row r="12977" spans="1:21">
      <c r="A12977" t="s">
        <v>338</v>
      </c>
      <c r="B12977">
        <v>43</v>
      </c>
      <c r="C12977" t="s">
        <v>101</v>
      </c>
      <c r="D12977" t="s">
        <v>33</v>
      </c>
      <c r="E12977" t="s">
        <v>214</v>
      </c>
      <c r="F12977" t="s">
        <v>174</v>
      </c>
      <c r="G12977" t="s">
        <v>211</v>
      </c>
      <c r="H12977" t="s">
        <v>17</v>
      </c>
      <c r="I12977" t="s">
        <v>404</v>
      </c>
      <c r="J12977" t="s">
        <v>300</v>
      </c>
      <c r="K12977">
        <v>0</v>
      </c>
      <c r="L12977" t="s">
        <v>275</v>
      </c>
      <c r="M12977">
        <v>0</v>
      </c>
      <c r="N12977" t="s">
        <v>296</v>
      </c>
      <c r="O12977" t="s">
        <v>176</v>
      </c>
      <c r="P12977" t="s">
        <v>541</v>
      </c>
      <c r="R12977">
        <v>21.557583918632279</v>
      </c>
      <c r="S12977">
        <v>1621</v>
      </c>
      <c r="T12977">
        <v>19.615954190358774</v>
      </c>
      <c r="U12977">
        <v>23.49921364690578</v>
      </c>
    </row>
    <row r="12978" spans="1:21">
      <c r="A12978" t="s">
        <v>338</v>
      </c>
      <c r="B12978">
        <v>43</v>
      </c>
      <c r="C12978" t="s">
        <v>101</v>
      </c>
      <c r="D12978" t="s">
        <v>33</v>
      </c>
      <c r="E12978" t="s">
        <v>214</v>
      </c>
      <c r="F12978" t="s">
        <v>174</v>
      </c>
      <c r="G12978" t="s">
        <v>211</v>
      </c>
      <c r="H12978" t="s">
        <v>13</v>
      </c>
      <c r="I12978" t="s">
        <v>404</v>
      </c>
      <c r="J12978" t="s">
        <v>301</v>
      </c>
      <c r="K12978">
        <v>0</v>
      </c>
      <c r="L12978" t="s">
        <v>275</v>
      </c>
      <c r="M12978">
        <v>0</v>
      </c>
      <c r="N12978" t="s">
        <v>296</v>
      </c>
      <c r="O12978" t="s">
        <v>177</v>
      </c>
      <c r="P12978" t="s">
        <v>541</v>
      </c>
      <c r="R12978">
        <v>31.768869499569831</v>
      </c>
      <c r="S12978">
        <v>198</v>
      </c>
      <c r="T12978">
        <v>25.197503624562685</v>
      </c>
      <c r="U12978">
        <v>38.340235374576977</v>
      </c>
    </row>
    <row r="12979" spans="1:21">
      <c r="A12979" t="s">
        <v>338</v>
      </c>
      <c r="B12979">
        <v>43</v>
      </c>
      <c r="C12979" t="s">
        <v>101</v>
      </c>
      <c r="D12979" t="s">
        <v>33</v>
      </c>
      <c r="E12979" t="s">
        <v>214</v>
      </c>
      <c r="F12979" t="s">
        <v>174</v>
      </c>
      <c r="G12979" t="s">
        <v>211</v>
      </c>
      <c r="H12979" t="s">
        <v>13</v>
      </c>
      <c r="I12979" t="s">
        <v>404</v>
      </c>
      <c r="J12979" t="s">
        <v>301</v>
      </c>
      <c r="K12979">
        <v>0</v>
      </c>
      <c r="L12979" t="s">
        <v>275</v>
      </c>
      <c r="M12979">
        <v>0</v>
      </c>
      <c r="N12979" t="s">
        <v>296</v>
      </c>
      <c r="O12979" t="s">
        <v>170</v>
      </c>
      <c r="P12979" t="s">
        <v>541</v>
      </c>
      <c r="R12979">
        <v>24.38830426176628</v>
      </c>
      <c r="S12979">
        <v>579</v>
      </c>
      <c r="T12979">
        <v>20.895595010445806</v>
      </c>
      <c r="U12979">
        <v>27.881013513086756</v>
      </c>
    </row>
    <row r="12980" spans="1:21">
      <c r="A12980" t="s">
        <v>338</v>
      </c>
      <c r="B12980">
        <v>43</v>
      </c>
      <c r="C12980" t="s">
        <v>101</v>
      </c>
      <c r="D12980" t="s">
        <v>33</v>
      </c>
      <c r="E12980" t="s">
        <v>214</v>
      </c>
      <c r="F12980" t="s">
        <v>174</v>
      </c>
      <c r="G12980" t="s">
        <v>211</v>
      </c>
      <c r="H12980" t="s">
        <v>13</v>
      </c>
      <c r="I12980" t="s">
        <v>404</v>
      </c>
      <c r="J12980" t="s">
        <v>301</v>
      </c>
      <c r="K12980">
        <v>0</v>
      </c>
      <c r="L12980" t="s">
        <v>275</v>
      </c>
      <c r="M12980">
        <v>0</v>
      </c>
      <c r="N12980" t="s">
        <v>296</v>
      </c>
      <c r="O12980" t="s">
        <v>176</v>
      </c>
      <c r="P12980" t="s">
        <v>541</v>
      </c>
      <c r="R12980">
        <v>20.654505915751052</v>
      </c>
      <c r="S12980">
        <v>381</v>
      </c>
      <c r="T12980">
        <v>16.627238909194158</v>
      </c>
      <c r="U12980">
        <v>24.68177292230795</v>
      </c>
    </row>
    <row r="12981" spans="1:21">
      <c r="A12981" t="s">
        <v>338</v>
      </c>
      <c r="B12981">
        <v>43</v>
      </c>
      <c r="C12981" t="s">
        <v>101</v>
      </c>
      <c r="D12981" t="s">
        <v>33</v>
      </c>
      <c r="E12981" t="s">
        <v>214</v>
      </c>
      <c r="F12981" t="s">
        <v>174</v>
      </c>
      <c r="G12981" t="s">
        <v>211</v>
      </c>
      <c r="H12981" t="s">
        <v>25</v>
      </c>
      <c r="I12981" t="s">
        <v>404</v>
      </c>
      <c r="J12981" t="s">
        <v>302</v>
      </c>
      <c r="K12981">
        <v>0</v>
      </c>
      <c r="L12981" t="s">
        <v>275</v>
      </c>
      <c r="M12981">
        <v>0</v>
      </c>
      <c r="N12981" t="s">
        <v>296</v>
      </c>
      <c r="O12981" t="s">
        <v>177</v>
      </c>
      <c r="P12981" t="s">
        <v>541</v>
      </c>
      <c r="R12981">
        <v>29.65684630465568</v>
      </c>
      <c r="S12981">
        <v>146</v>
      </c>
      <c r="T12981">
        <v>22.487228383111397</v>
      </c>
      <c r="U12981">
        <v>36.826464226199967</v>
      </c>
    </row>
    <row r="12982" spans="1:21">
      <c r="A12982" t="s">
        <v>338</v>
      </c>
      <c r="B12982">
        <v>43</v>
      </c>
      <c r="C12982" t="s">
        <v>101</v>
      </c>
      <c r="D12982" t="s">
        <v>33</v>
      </c>
      <c r="E12982" t="s">
        <v>214</v>
      </c>
      <c r="F12982" t="s">
        <v>174</v>
      </c>
      <c r="G12982" t="s">
        <v>211</v>
      </c>
      <c r="H12982" t="s">
        <v>25</v>
      </c>
      <c r="I12982" t="s">
        <v>404</v>
      </c>
      <c r="J12982" t="s">
        <v>302</v>
      </c>
      <c r="K12982">
        <v>0</v>
      </c>
      <c r="L12982" t="s">
        <v>275</v>
      </c>
      <c r="M12982">
        <v>0</v>
      </c>
      <c r="N12982" t="s">
        <v>296</v>
      </c>
      <c r="O12982" t="s">
        <v>170</v>
      </c>
      <c r="P12982" t="s">
        <v>541</v>
      </c>
      <c r="R12982">
        <v>24.578897454436131</v>
      </c>
      <c r="S12982">
        <v>411</v>
      </c>
      <c r="T12982">
        <v>20.631151468228015</v>
      </c>
      <c r="U12982">
        <v>28.52664344064425</v>
      </c>
    </row>
    <row r="12983" spans="1:21">
      <c r="A12983" t="s">
        <v>338</v>
      </c>
      <c r="B12983">
        <v>43</v>
      </c>
      <c r="C12983" t="s">
        <v>101</v>
      </c>
      <c r="D12983" t="s">
        <v>33</v>
      </c>
      <c r="E12983" t="s">
        <v>214</v>
      </c>
      <c r="F12983" t="s">
        <v>174</v>
      </c>
      <c r="G12983" t="s">
        <v>211</v>
      </c>
      <c r="H12983" t="s">
        <v>25</v>
      </c>
      <c r="I12983" t="s">
        <v>404</v>
      </c>
      <c r="J12983" t="s">
        <v>302</v>
      </c>
      <c r="K12983">
        <v>0</v>
      </c>
      <c r="L12983" t="s">
        <v>275</v>
      </c>
      <c r="M12983">
        <v>0</v>
      </c>
      <c r="N12983" t="s">
        <v>296</v>
      </c>
      <c r="O12983" t="s">
        <v>176</v>
      </c>
      <c r="P12983" t="s">
        <v>541</v>
      </c>
      <c r="R12983">
        <v>21.992976051605797</v>
      </c>
      <c r="S12983">
        <v>265</v>
      </c>
      <c r="T12983">
        <v>17.313916364771909</v>
      </c>
      <c r="U12983">
        <v>26.672035738439686</v>
      </c>
    </row>
    <row r="12984" spans="1:21">
      <c r="A12984" t="s">
        <v>338</v>
      </c>
      <c r="B12984">
        <v>43</v>
      </c>
      <c r="C12984" t="s">
        <v>101</v>
      </c>
      <c r="D12984" t="s">
        <v>33</v>
      </c>
      <c r="E12984" t="s">
        <v>214</v>
      </c>
      <c r="F12984" t="s">
        <v>174</v>
      </c>
      <c r="G12984" t="s">
        <v>211</v>
      </c>
      <c r="H12984" t="s">
        <v>16</v>
      </c>
      <c r="I12984" t="s">
        <v>404</v>
      </c>
      <c r="J12984" t="s">
        <v>303</v>
      </c>
      <c r="K12984">
        <v>0</v>
      </c>
      <c r="L12984" t="s">
        <v>275</v>
      </c>
      <c r="M12984">
        <v>0</v>
      </c>
      <c r="N12984" t="s">
        <v>296</v>
      </c>
      <c r="O12984" t="s">
        <v>177</v>
      </c>
      <c r="P12984" t="s">
        <v>541</v>
      </c>
      <c r="R12984">
        <v>38.760846296341931</v>
      </c>
      <c r="S12984">
        <v>161</v>
      </c>
      <c r="T12984">
        <v>31.349175224284291</v>
      </c>
      <c r="U12984">
        <v>46.172517368399575</v>
      </c>
    </row>
    <row r="12985" spans="1:21">
      <c r="A12985" t="s">
        <v>338</v>
      </c>
      <c r="B12985">
        <v>43</v>
      </c>
      <c r="C12985" t="s">
        <v>101</v>
      </c>
      <c r="D12985" t="s">
        <v>33</v>
      </c>
      <c r="E12985" t="s">
        <v>214</v>
      </c>
      <c r="F12985" t="s">
        <v>174</v>
      </c>
      <c r="G12985" t="s">
        <v>211</v>
      </c>
      <c r="H12985" t="s">
        <v>16</v>
      </c>
      <c r="I12985" t="s">
        <v>404</v>
      </c>
      <c r="J12985" t="s">
        <v>303</v>
      </c>
      <c r="K12985">
        <v>0</v>
      </c>
      <c r="L12985" t="s">
        <v>275</v>
      </c>
      <c r="M12985">
        <v>0</v>
      </c>
      <c r="N12985" t="s">
        <v>296</v>
      </c>
      <c r="O12985" t="s">
        <v>170</v>
      </c>
      <c r="P12985" t="s">
        <v>541</v>
      </c>
      <c r="R12985">
        <v>27.979978372115362</v>
      </c>
      <c r="S12985">
        <v>440</v>
      </c>
      <c r="T12985">
        <v>23.880312572367433</v>
      </c>
      <c r="U12985">
        <v>32.079644171863286</v>
      </c>
    </row>
    <row r="12986" spans="1:21">
      <c r="A12986" t="s">
        <v>338</v>
      </c>
      <c r="B12986">
        <v>43</v>
      </c>
      <c r="C12986" t="s">
        <v>101</v>
      </c>
      <c r="D12986" t="s">
        <v>33</v>
      </c>
      <c r="E12986" t="s">
        <v>214</v>
      </c>
      <c r="F12986" t="s">
        <v>174</v>
      </c>
      <c r="G12986" t="s">
        <v>211</v>
      </c>
      <c r="H12986" t="s">
        <v>16</v>
      </c>
      <c r="I12986" t="s">
        <v>404</v>
      </c>
      <c r="J12986" t="s">
        <v>303</v>
      </c>
      <c r="K12986">
        <v>0</v>
      </c>
      <c r="L12986" t="s">
        <v>275</v>
      </c>
      <c r="M12986">
        <v>0</v>
      </c>
      <c r="N12986" t="s">
        <v>296</v>
      </c>
      <c r="O12986" t="s">
        <v>176</v>
      </c>
      <c r="P12986" t="s">
        <v>541</v>
      </c>
      <c r="R12986">
        <v>22.13796696964884</v>
      </c>
      <c r="S12986">
        <v>279</v>
      </c>
      <c r="T12986">
        <v>17.429528801943039</v>
      </c>
      <c r="U12986">
        <v>26.84640513735464</v>
      </c>
    </row>
    <row r="12987" spans="1:21">
      <c r="A12987" t="s">
        <v>338</v>
      </c>
      <c r="B12987">
        <v>43</v>
      </c>
      <c r="C12987" t="s">
        <v>101</v>
      </c>
      <c r="D12987" t="s">
        <v>33</v>
      </c>
      <c r="E12987" t="s">
        <v>214</v>
      </c>
      <c r="F12987" t="s">
        <v>174</v>
      </c>
      <c r="G12987" t="s">
        <v>211</v>
      </c>
      <c r="H12987" t="s">
        <v>5</v>
      </c>
      <c r="I12987" t="s">
        <v>404</v>
      </c>
      <c r="J12987" t="s">
        <v>304</v>
      </c>
      <c r="K12987">
        <v>0</v>
      </c>
      <c r="L12987" t="s">
        <v>275</v>
      </c>
      <c r="M12987">
        <v>0</v>
      </c>
      <c r="N12987" t="s">
        <v>296</v>
      </c>
      <c r="O12987" t="s">
        <v>177</v>
      </c>
      <c r="P12987" t="s">
        <v>541</v>
      </c>
      <c r="R12987">
        <v>40.191051752023498</v>
      </c>
      <c r="S12987">
        <v>178</v>
      </c>
      <c r="T12987">
        <v>33.141939066475409</v>
      </c>
      <c r="U12987">
        <v>47.240164437571586</v>
      </c>
    </row>
    <row r="12988" spans="1:21">
      <c r="A12988" t="s">
        <v>338</v>
      </c>
      <c r="B12988">
        <v>43</v>
      </c>
      <c r="C12988" t="s">
        <v>101</v>
      </c>
      <c r="D12988" t="s">
        <v>33</v>
      </c>
      <c r="E12988" t="s">
        <v>214</v>
      </c>
      <c r="F12988" t="s">
        <v>174</v>
      </c>
      <c r="G12988" t="s">
        <v>211</v>
      </c>
      <c r="H12988" t="s">
        <v>5</v>
      </c>
      <c r="I12988" t="s">
        <v>404</v>
      </c>
      <c r="J12988" t="s">
        <v>304</v>
      </c>
      <c r="K12988">
        <v>0</v>
      </c>
      <c r="L12988" t="s">
        <v>275</v>
      </c>
      <c r="M12988">
        <v>0</v>
      </c>
      <c r="N12988" t="s">
        <v>296</v>
      </c>
      <c r="O12988" t="s">
        <v>170</v>
      </c>
      <c r="P12988" t="s">
        <v>541</v>
      </c>
      <c r="R12988">
        <v>27.96809694813448</v>
      </c>
      <c r="S12988">
        <v>501</v>
      </c>
      <c r="T12988">
        <v>24.161267548297438</v>
      </c>
      <c r="U12988">
        <v>31.774926347971522</v>
      </c>
    </row>
    <row r="12989" spans="1:21">
      <c r="A12989" t="s">
        <v>338</v>
      </c>
      <c r="B12989">
        <v>43</v>
      </c>
      <c r="C12989" t="s">
        <v>101</v>
      </c>
      <c r="D12989" t="s">
        <v>33</v>
      </c>
      <c r="E12989" t="s">
        <v>214</v>
      </c>
      <c r="F12989" t="s">
        <v>174</v>
      </c>
      <c r="G12989" t="s">
        <v>211</v>
      </c>
      <c r="H12989" t="s">
        <v>5</v>
      </c>
      <c r="I12989" t="s">
        <v>404</v>
      </c>
      <c r="J12989" t="s">
        <v>304</v>
      </c>
      <c r="K12989">
        <v>0</v>
      </c>
      <c r="L12989" t="s">
        <v>275</v>
      </c>
      <c r="M12989">
        <v>0</v>
      </c>
      <c r="N12989" t="s">
        <v>296</v>
      </c>
      <c r="O12989" t="s">
        <v>176</v>
      </c>
      <c r="P12989" t="s">
        <v>541</v>
      </c>
      <c r="R12989">
        <v>21.250355992080912</v>
      </c>
      <c r="S12989">
        <v>323</v>
      </c>
      <c r="T12989">
        <v>17.018611653008925</v>
      </c>
      <c r="U12989">
        <v>25.4821003311529</v>
      </c>
    </row>
    <row r="12990" spans="1:21">
      <c r="A12990" t="s">
        <v>338</v>
      </c>
      <c r="B12990">
        <v>43</v>
      </c>
      <c r="C12990" t="s">
        <v>101</v>
      </c>
      <c r="D12990" t="s">
        <v>33</v>
      </c>
      <c r="E12990" t="s">
        <v>214</v>
      </c>
      <c r="F12990" t="s">
        <v>174</v>
      </c>
      <c r="G12990" t="s">
        <v>211</v>
      </c>
      <c r="H12990" t="s">
        <v>7</v>
      </c>
      <c r="I12990" t="s">
        <v>404</v>
      </c>
      <c r="J12990" t="s">
        <v>305</v>
      </c>
      <c r="K12990">
        <v>0</v>
      </c>
      <c r="L12990" t="s">
        <v>275</v>
      </c>
      <c r="M12990">
        <v>0</v>
      </c>
      <c r="N12990" t="s">
        <v>296</v>
      </c>
      <c r="O12990" t="s">
        <v>177</v>
      </c>
      <c r="P12990" t="s">
        <v>541</v>
      </c>
      <c r="R12990">
        <v>34.304305403684424</v>
      </c>
      <c r="S12990">
        <v>179</v>
      </c>
      <c r="T12990">
        <v>27.432507732842193</v>
      </c>
      <c r="U12990">
        <v>41.176103074526658</v>
      </c>
    </row>
    <row r="12991" spans="1:21">
      <c r="A12991" t="s">
        <v>338</v>
      </c>
      <c r="B12991">
        <v>43</v>
      </c>
      <c r="C12991" t="s">
        <v>101</v>
      </c>
      <c r="D12991" t="s">
        <v>33</v>
      </c>
      <c r="E12991" t="s">
        <v>214</v>
      </c>
      <c r="F12991" t="s">
        <v>174</v>
      </c>
      <c r="G12991" t="s">
        <v>211</v>
      </c>
      <c r="H12991" t="s">
        <v>7</v>
      </c>
      <c r="I12991" t="s">
        <v>404</v>
      </c>
      <c r="J12991" t="s">
        <v>305</v>
      </c>
      <c r="K12991">
        <v>0</v>
      </c>
      <c r="L12991" t="s">
        <v>275</v>
      </c>
      <c r="M12991">
        <v>0</v>
      </c>
      <c r="N12991" t="s">
        <v>296</v>
      </c>
      <c r="O12991" t="s">
        <v>170</v>
      </c>
      <c r="P12991" t="s">
        <v>541</v>
      </c>
      <c r="R12991">
        <v>25.555619194447139</v>
      </c>
      <c r="S12991">
        <v>545</v>
      </c>
      <c r="T12991">
        <v>21.941789893648746</v>
      </c>
      <c r="U12991">
        <v>29.169448495245533</v>
      </c>
    </row>
    <row r="12992" spans="1:21">
      <c r="A12992" t="s">
        <v>338</v>
      </c>
      <c r="B12992">
        <v>43</v>
      </c>
      <c r="C12992" t="s">
        <v>101</v>
      </c>
      <c r="D12992" t="s">
        <v>33</v>
      </c>
      <c r="E12992" t="s">
        <v>214</v>
      </c>
      <c r="F12992" t="s">
        <v>174</v>
      </c>
      <c r="G12992" t="s">
        <v>211</v>
      </c>
      <c r="H12992" t="s">
        <v>7</v>
      </c>
      <c r="I12992" t="s">
        <v>404</v>
      </c>
      <c r="J12992" t="s">
        <v>305</v>
      </c>
      <c r="K12992">
        <v>0</v>
      </c>
      <c r="L12992" t="s">
        <v>275</v>
      </c>
      <c r="M12992">
        <v>0</v>
      </c>
      <c r="N12992" t="s">
        <v>296</v>
      </c>
      <c r="O12992" t="s">
        <v>176</v>
      </c>
      <c r="P12992" t="s">
        <v>541</v>
      </c>
      <c r="R12992">
        <v>21.950171037182677</v>
      </c>
      <c r="S12992">
        <v>366</v>
      </c>
      <c r="T12992">
        <v>17.776874698114813</v>
      </c>
      <c r="U12992">
        <v>26.123467376250542</v>
      </c>
    </row>
    <row r="12993" spans="1:21">
      <c r="A12993" t="s">
        <v>338</v>
      </c>
      <c r="B12993">
        <v>43</v>
      </c>
      <c r="C12993" t="s">
        <v>101</v>
      </c>
      <c r="D12993" t="s">
        <v>33</v>
      </c>
      <c r="E12993" t="s">
        <v>214</v>
      </c>
      <c r="F12993" t="s">
        <v>174</v>
      </c>
      <c r="G12993" t="s">
        <v>211</v>
      </c>
      <c r="H12993" t="s">
        <v>15</v>
      </c>
      <c r="I12993" t="s">
        <v>404</v>
      </c>
      <c r="J12993" t="s">
        <v>306</v>
      </c>
      <c r="K12993">
        <v>0</v>
      </c>
      <c r="L12993" t="s">
        <v>275</v>
      </c>
      <c r="M12993">
        <v>0</v>
      </c>
      <c r="N12993" t="s">
        <v>296</v>
      </c>
      <c r="O12993" t="s">
        <v>177</v>
      </c>
      <c r="P12993" t="s">
        <v>541</v>
      </c>
      <c r="R12993">
        <v>31.752006117778244</v>
      </c>
      <c r="S12993">
        <v>191</v>
      </c>
      <c r="T12993">
        <v>25.320916621099204</v>
      </c>
      <c r="U12993">
        <v>38.18309561445728</v>
      </c>
    </row>
    <row r="12994" spans="1:21">
      <c r="A12994" t="s">
        <v>338</v>
      </c>
      <c r="B12994">
        <v>43</v>
      </c>
      <c r="C12994" t="s">
        <v>101</v>
      </c>
      <c r="D12994" t="s">
        <v>33</v>
      </c>
      <c r="E12994" t="s">
        <v>214</v>
      </c>
      <c r="F12994" t="s">
        <v>174</v>
      </c>
      <c r="G12994" t="s">
        <v>211</v>
      </c>
      <c r="H12994" t="s">
        <v>15</v>
      </c>
      <c r="I12994" t="s">
        <v>404</v>
      </c>
      <c r="J12994" t="s">
        <v>306</v>
      </c>
      <c r="K12994">
        <v>0</v>
      </c>
      <c r="L12994" t="s">
        <v>275</v>
      </c>
      <c r="M12994">
        <v>0</v>
      </c>
      <c r="N12994" t="s">
        <v>296</v>
      </c>
      <c r="O12994" t="s">
        <v>170</v>
      </c>
      <c r="P12994" t="s">
        <v>541</v>
      </c>
      <c r="R12994">
        <v>27.731033381598547</v>
      </c>
      <c r="S12994">
        <v>513</v>
      </c>
      <c r="T12994">
        <v>23.973140741678588</v>
      </c>
      <c r="U12994">
        <v>31.488926021518509</v>
      </c>
    </row>
    <row r="12995" spans="1:21">
      <c r="A12995" t="s">
        <v>338</v>
      </c>
      <c r="B12995">
        <v>43</v>
      </c>
      <c r="C12995" t="s">
        <v>101</v>
      </c>
      <c r="D12995" t="s">
        <v>33</v>
      </c>
      <c r="E12995" t="s">
        <v>214</v>
      </c>
      <c r="F12995" t="s">
        <v>174</v>
      </c>
      <c r="G12995" t="s">
        <v>211</v>
      </c>
      <c r="H12995" t="s">
        <v>15</v>
      </c>
      <c r="I12995" t="s">
        <v>404</v>
      </c>
      <c r="J12995" t="s">
        <v>306</v>
      </c>
      <c r="K12995">
        <v>0</v>
      </c>
      <c r="L12995" t="s">
        <v>275</v>
      </c>
      <c r="M12995">
        <v>0</v>
      </c>
      <c r="N12995" t="s">
        <v>296</v>
      </c>
      <c r="O12995" t="s">
        <v>176</v>
      </c>
      <c r="P12995" t="s">
        <v>541</v>
      </c>
      <c r="R12995">
        <v>25.925220151133338</v>
      </c>
      <c r="S12995">
        <v>322</v>
      </c>
      <c r="T12995">
        <v>21.221460160528895</v>
      </c>
      <c r="U12995">
        <v>30.628980141737777</v>
      </c>
    </row>
    <row r="12996" spans="1:21">
      <c r="A12996" t="s">
        <v>338</v>
      </c>
      <c r="B12996">
        <v>43</v>
      </c>
      <c r="C12996" t="s">
        <v>101</v>
      </c>
      <c r="D12996" t="s">
        <v>33</v>
      </c>
      <c r="E12996" t="s">
        <v>214</v>
      </c>
      <c r="F12996" t="s">
        <v>174</v>
      </c>
      <c r="G12996" t="s">
        <v>211</v>
      </c>
      <c r="H12996" t="s">
        <v>19</v>
      </c>
      <c r="I12996" t="s">
        <v>404</v>
      </c>
      <c r="J12996" t="s">
        <v>307</v>
      </c>
      <c r="K12996">
        <v>0</v>
      </c>
      <c r="L12996" t="s">
        <v>275</v>
      </c>
      <c r="M12996">
        <v>0</v>
      </c>
      <c r="N12996" t="s">
        <v>296</v>
      </c>
      <c r="O12996" t="s">
        <v>177</v>
      </c>
      <c r="P12996" t="s">
        <v>541</v>
      </c>
      <c r="R12996">
        <v>29.97842094657257</v>
      </c>
      <c r="S12996">
        <v>93</v>
      </c>
      <c r="T12996">
        <v>20.817903268531914</v>
      </c>
      <c r="U12996">
        <v>39.138938624613232</v>
      </c>
    </row>
    <row r="12997" spans="1:21">
      <c r="A12997" t="s">
        <v>338</v>
      </c>
      <c r="B12997">
        <v>43</v>
      </c>
      <c r="C12997" t="s">
        <v>101</v>
      </c>
      <c r="D12997" t="s">
        <v>33</v>
      </c>
      <c r="E12997" t="s">
        <v>214</v>
      </c>
      <c r="F12997" t="s">
        <v>174</v>
      </c>
      <c r="G12997" t="s">
        <v>211</v>
      </c>
      <c r="H12997" t="s">
        <v>19</v>
      </c>
      <c r="I12997" t="s">
        <v>404</v>
      </c>
      <c r="J12997" t="s">
        <v>307</v>
      </c>
      <c r="K12997">
        <v>0</v>
      </c>
      <c r="L12997" t="s">
        <v>275</v>
      </c>
      <c r="M12997">
        <v>0</v>
      </c>
      <c r="N12997" t="s">
        <v>296</v>
      </c>
      <c r="O12997" t="s">
        <v>170</v>
      </c>
      <c r="P12997" t="s">
        <v>541</v>
      </c>
      <c r="R12997">
        <v>22.62650764153755</v>
      </c>
      <c r="S12997">
        <v>263</v>
      </c>
      <c r="T12997">
        <v>17.678390986073484</v>
      </c>
      <c r="U12997">
        <v>27.574624297001616</v>
      </c>
    </row>
    <row r="12998" spans="1:21">
      <c r="A12998" t="s">
        <v>338</v>
      </c>
      <c r="B12998">
        <v>43</v>
      </c>
      <c r="C12998" t="s">
        <v>101</v>
      </c>
      <c r="D12998" t="s">
        <v>33</v>
      </c>
      <c r="E12998" t="s">
        <v>214</v>
      </c>
      <c r="F12998" t="s">
        <v>174</v>
      </c>
      <c r="G12998" t="s">
        <v>211</v>
      </c>
      <c r="H12998" t="s">
        <v>19</v>
      </c>
      <c r="I12998" t="s">
        <v>404</v>
      </c>
      <c r="J12998" t="s">
        <v>307</v>
      </c>
      <c r="K12998">
        <v>0</v>
      </c>
      <c r="L12998" t="s">
        <v>275</v>
      </c>
      <c r="M12998">
        <v>0</v>
      </c>
      <c r="N12998" t="s">
        <v>296</v>
      </c>
      <c r="O12998" t="s">
        <v>176</v>
      </c>
      <c r="P12998" t="s">
        <v>541</v>
      </c>
      <c r="R12998">
        <v>19.167373397134373</v>
      </c>
      <c r="S12998">
        <v>170</v>
      </c>
      <c r="T12998">
        <v>13.412191227595605</v>
      </c>
      <c r="U12998">
        <v>24.922555566673143</v>
      </c>
    </row>
    <row r="12999" spans="1:21">
      <c r="A12999" t="s">
        <v>338</v>
      </c>
      <c r="B12999">
        <v>43</v>
      </c>
      <c r="C12999" t="s">
        <v>101</v>
      </c>
      <c r="D12999" t="s">
        <v>33</v>
      </c>
      <c r="E12999" t="s">
        <v>214</v>
      </c>
      <c r="F12999" t="s">
        <v>174</v>
      </c>
      <c r="G12999" t="s">
        <v>211</v>
      </c>
      <c r="H12999" t="s">
        <v>14</v>
      </c>
      <c r="I12999" t="s">
        <v>404</v>
      </c>
      <c r="J12999" t="s">
        <v>308</v>
      </c>
      <c r="K12999">
        <v>0</v>
      </c>
      <c r="L12999" t="s">
        <v>275</v>
      </c>
      <c r="M12999">
        <v>0</v>
      </c>
      <c r="N12999" t="s">
        <v>296</v>
      </c>
      <c r="O12999" t="s">
        <v>177</v>
      </c>
      <c r="P12999" t="s">
        <v>541</v>
      </c>
      <c r="R12999">
        <v>35.32861407335826</v>
      </c>
      <c r="S12999">
        <v>186</v>
      </c>
      <c r="T12999">
        <v>28.662810538692607</v>
      </c>
      <c r="U12999">
        <v>41.994417608023916</v>
      </c>
    </row>
    <row r="13000" spans="1:21">
      <c r="A13000" t="s">
        <v>338</v>
      </c>
      <c r="B13000">
        <v>43</v>
      </c>
      <c r="C13000" t="s">
        <v>101</v>
      </c>
      <c r="D13000" t="s">
        <v>33</v>
      </c>
      <c r="E13000" t="s">
        <v>214</v>
      </c>
      <c r="F13000" t="s">
        <v>174</v>
      </c>
      <c r="G13000" t="s">
        <v>211</v>
      </c>
      <c r="H13000" t="s">
        <v>14</v>
      </c>
      <c r="I13000" t="s">
        <v>404</v>
      </c>
      <c r="J13000" t="s">
        <v>308</v>
      </c>
      <c r="K13000">
        <v>0</v>
      </c>
      <c r="L13000" t="s">
        <v>275</v>
      </c>
      <c r="M13000">
        <v>0</v>
      </c>
      <c r="N13000" t="s">
        <v>296</v>
      </c>
      <c r="O13000" t="s">
        <v>170</v>
      </c>
      <c r="P13000" t="s">
        <v>541</v>
      </c>
      <c r="R13000">
        <v>25.506395078928477</v>
      </c>
      <c r="S13000">
        <v>481</v>
      </c>
      <c r="T13000">
        <v>21.691799170759175</v>
      </c>
      <c r="U13000">
        <v>29.320990987097783</v>
      </c>
    </row>
    <row r="13001" spans="1:21">
      <c r="A13001" t="s">
        <v>338</v>
      </c>
      <c r="B13001">
        <v>43</v>
      </c>
      <c r="C13001" t="s">
        <v>101</v>
      </c>
      <c r="D13001" t="s">
        <v>33</v>
      </c>
      <c r="E13001" t="s">
        <v>214</v>
      </c>
      <c r="F13001" t="s">
        <v>174</v>
      </c>
      <c r="G13001" t="s">
        <v>211</v>
      </c>
      <c r="H13001" t="s">
        <v>14</v>
      </c>
      <c r="I13001" t="s">
        <v>404</v>
      </c>
      <c r="J13001" t="s">
        <v>308</v>
      </c>
      <c r="K13001">
        <v>0</v>
      </c>
      <c r="L13001" t="s">
        <v>275</v>
      </c>
      <c r="M13001">
        <v>0</v>
      </c>
      <c r="N13001" t="s">
        <v>296</v>
      </c>
      <c r="O13001" t="s">
        <v>176</v>
      </c>
      <c r="P13001" t="s">
        <v>541</v>
      </c>
      <c r="R13001">
        <v>19.677657658823875</v>
      </c>
      <c r="S13001">
        <v>295</v>
      </c>
      <c r="T13001">
        <v>15.23268468618231</v>
      </c>
      <c r="U13001">
        <v>24.122630631465444</v>
      </c>
    </row>
    <row r="13002" spans="1:21">
      <c r="A13002" t="s">
        <v>338</v>
      </c>
      <c r="B13002">
        <v>43</v>
      </c>
      <c r="C13002" t="s">
        <v>101</v>
      </c>
      <c r="D13002" t="s">
        <v>33</v>
      </c>
      <c r="E13002" t="s">
        <v>214</v>
      </c>
      <c r="F13002" t="s">
        <v>174</v>
      </c>
      <c r="G13002" t="s">
        <v>211</v>
      </c>
      <c r="H13002" t="s">
        <v>10</v>
      </c>
      <c r="I13002" t="s">
        <v>404</v>
      </c>
      <c r="J13002" t="s">
        <v>309</v>
      </c>
      <c r="K13002">
        <v>0</v>
      </c>
      <c r="L13002" t="s">
        <v>275</v>
      </c>
      <c r="M13002">
        <v>0</v>
      </c>
      <c r="N13002" t="s">
        <v>296</v>
      </c>
      <c r="O13002" t="s">
        <v>177</v>
      </c>
      <c r="P13002" t="s">
        <v>541</v>
      </c>
      <c r="R13002">
        <v>30.532356951761397</v>
      </c>
      <c r="S13002">
        <v>184</v>
      </c>
      <c r="T13002">
        <v>23.492290009216372</v>
      </c>
      <c r="U13002">
        <v>37.572423894306418</v>
      </c>
    </row>
    <row r="13003" spans="1:21">
      <c r="A13003" t="s">
        <v>338</v>
      </c>
      <c r="B13003">
        <v>43</v>
      </c>
      <c r="C13003" t="s">
        <v>101</v>
      </c>
      <c r="D13003" t="s">
        <v>33</v>
      </c>
      <c r="E13003" t="s">
        <v>214</v>
      </c>
      <c r="F13003" t="s">
        <v>174</v>
      </c>
      <c r="G13003" t="s">
        <v>211</v>
      </c>
      <c r="H13003" t="s">
        <v>10</v>
      </c>
      <c r="I13003" t="s">
        <v>404</v>
      </c>
      <c r="J13003" t="s">
        <v>309</v>
      </c>
      <c r="K13003">
        <v>0</v>
      </c>
      <c r="L13003" t="s">
        <v>275</v>
      </c>
      <c r="M13003">
        <v>0</v>
      </c>
      <c r="N13003" t="s">
        <v>296</v>
      </c>
      <c r="O13003" t="s">
        <v>170</v>
      </c>
      <c r="P13003" t="s">
        <v>541</v>
      </c>
      <c r="R13003">
        <v>24.370801770801364</v>
      </c>
      <c r="S13003">
        <v>501</v>
      </c>
      <c r="T13003">
        <v>20.579320829671669</v>
      </c>
      <c r="U13003">
        <v>28.162282711931059</v>
      </c>
    </row>
    <row r="13004" spans="1:21">
      <c r="A13004" t="s">
        <v>338</v>
      </c>
      <c r="B13004">
        <v>43</v>
      </c>
      <c r="C13004" t="s">
        <v>101</v>
      </c>
      <c r="D13004" t="s">
        <v>33</v>
      </c>
      <c r="E13004" t="s">
        <v>214</v>
      </c>
      <c r="F13004" t="s">
        <v>174</v>
      </c>
      <c r="G13004" t="s">
        <v>211</v>
      </c>
      <c r="H13004" t="s">
        <v>10</v>
      </c>
      <c r="I13004" t="s">
        <v>404</v>
      </c>
      <c r="J13004" t="s">
        <v>309</v>
      </c>
      <c r="K13004">
        <v>0</v>
      </c>
      <c r="L13004" t="s">
        <v>275</v>
      </c>
      <c r="M13004">
        <v>0</v>
      </c>
      <c r="N13004" t="s">
        <v>296</v>
      </c>
      <c r="O13004" t="s">
        <v>176</v>
      </c>
      <c r="P13004" t="s">
        <v>541</v>
      </c>
      <c r="R13004">
        <v>22.187448754318247</v>
      </c>
      <c r="S13004">
        <v>317</v>
      </c>
      <c r="T13004">
        <v>17.512484146028832</v>
      </c>
      <c r="U13004">
        <v>26.862413362607658</v>
      </c>
    </row>
    <row r="13005" spans="1:21">
      <c r="A13005" t="s">
        <v>338</v>
      </c>
      <c r="B13005">
        <v>43</v>
      </c>
      <c r="C13005" t="s">
        <v>101</v>
      </c>
      <c r="D13005" t="s">
        <v>33</v>
      </c>
      <c r="E13005" t="s">
        <v>214</v>
      </c>
      <c r="F13005" t="s">
        <v>174</v>
      </c>
      <c r="G13005" t="s">
        <v>211</v>
      </c>
      <c r="H13005" t="s">
        <v>93</v>
      </c>
      <c r="I13005" t="s">
        <v>173</v>
      </c>
      <c r="J13005" t="s">
        <v>310</v>
      </c>
      <c r="K13005">
        <v>0</v>
      </c>
      <c r="L13005" t="s">
        <v>275</v>
      </c>
      <c r="M13005">
        <v>0</v>
      </c>
      <c r="N13005" t="s">
        <v>296</v>
      </c>
      <c r="O13005" t="s">
        <v>177</v>
      </c>
      <c r="P13005" t="s">
        <v>541</v>
      </c>
      <c r="R13005">
        <v>32.146601915464267</v>
      </c>
      <c r="S13005">
        <v>5270</v>
      </c>
      <c r="T13005">
        <v>30.898683811565302</v>
      </c>
      <c r="U13005">
        <v>33.394520019363235</v>
      </c>
    </row>
    <row r="13006" spans="1:21">
      <c r="A13006" t="s">
        <v>338</v>
      </c>
      <c r="B13006">
        <v>43</v>
      </c>
      <c r="C13006" t="s">
        <v>101</v>
      </c>
      <c r="D13006" t="s">
        <v>33</v>
      </c>
      <c r="E13006" t="s">
        <v>214</v>
      </c>
      <c r="F13006" t="s">
        <v>174</v>
      </c>
      <c r="G13006" t="s">
        <v>211</v>
      </c>
      <c r="H13006" t="s">
        <v>93</v>
      </c>
      <c r="I13006" t="s">
        <v>173</v>
      </c>
      <c r="J13006" t="s">
        <v>310</v>
      </c>
      <c r="K13006">
        <v>0</v>
      </c>
      <c r="L13006" t="s">
        <v>275</v>
      </c>
      <c r="M13006">
        <v>0</v>
      </c>
      <c r="N13006" t="s">
        <v>296</v>
      </c>
      <c r="O13006" t="s">
        <v>170</v>
      </c>
      <c r="P13006" t="s">
        <v>541</v>
      </c>
      <c r="R13006">
        <v>24.926346292556833</v>
      </c>
      <c r="S13006">
        <v>15107</v>
      </c>
      <c r="T13006">
        <v>24.252202614452528</v>
      </c>
      <c r="U13006">
        <v>25.60048997066114</v>
      </c>
    </row>
    <row r="13007" spans="1:21">
      <c r="A13007" t="s">
        <v>338</v>
      </c>
      <c r="B13007">
        <v>43</v>
      </c>
      <c r="C13007" t="s">
        <v>101</v>
      </c>
      <c r="D13007" t="s">
        <v>33</v>
      </c>
      <c r="E13007" t="s">
        <v>214</v>
      </c>
      <c r="F13007" t="s">
        <v>174</v>
      </c>
      <c r="G13007" t="s">
        <v>211</v>
      </c>
      <c r="H13007" t="s">
        <v>93</v>
      </c>
      <c r="I13007" t="s">
        <v>173</v>
      </c>
      <c r="J13007" t="s">
        <v>310</v>
      </c>
      <c r="K13007">
        <v>0</v>
      </c>
      <c r="L13007" t="s">
        <v>275</v>
      </c>
      <c r="M13007">
        <v>0</v>
      </c>
      <c r="N13007" t="s">
        <v>296</v>
      </c>
      <c r="O13007" t="s">
        <v>176</v>
      </c>
      <c r="P13007" t="s">
        <v>541</v>
      </c>
      <c r="R13007">
        <v>21.461735314956936</v>
      </c>
      <c r="S13007">
        <v>9837</v>
      </c>
      <c r="T13007">
        <v>20.672819964872147</v>
      </c>
      <c r="U13007">
        <v>22.250650665041725</v>
      </c>
    </row>
    <row r="13008" spans="1:21">
      <c r="A13008" t="s">
        <v>338</v>
      </c>
      <c r="B13008">
        <v>43</v>
      </c>
      <c r="C13008" t="s">
        <v>101</v>
      </c>
      <c r="D13008" t="s">
        <v>33</v>
      </c>
      <c r="E13008" t="s">
        <v>214</v>
      </c>
      <c r="F13008" t="s">
        <v>174</v>
      </c>
      <c r="G13008" t="s">
        <v>211</v>
      </c>
      <c r="H13008" t="s">
        <v>181</v>
      </c>
      <c r="I13008" t="s">
        <v>180</v>
      </c>
      <c r="J13008" t="s">
        <v>275</v>
      </c>
      <c r="K13008">
        <v>0</v>
      </c>
      <c r="L13008" t="s">
        <v>275</v>
      </c>
      <c r="M13008">
        <v>0</v>
      </c>
      <c r="N13008" t="s">
        <v>296</v>
      </c>
      <c r="O13008" t="s">
        <v>177</v>
      </c>
      <c r="P13008" t="s">
        <v>481</v>
      </c>
      <c r="R13008">
        <v>17.577274431170714</v>
      </c>
      <c r="S13008">
        <v>797</v>
      </c>
      <c r="T13008">
        <v>15.039068477723843</v>
      </c>
      <c r="U13008">
        <v>20.115480384617584</v>
      </c>
    </row>
    <row r="13009" spans="1:21">
      <c r="A13009" t="s">
        <v>338</v>
      </c>
      <c r="B13009">
        <v>43</v>
      </c>
      <c r="C13009" t="s">
        <v>101</v>
      </c>
      <c r="D13009" t="s">
        <v>33</v>
      </c>
      <c r="E13009" t="s">
        <v>214</v>
      </c>
      <c r="F13009" t="s">
        <v>174</v>
      </c>
      <c r="G13009" t="s">
        <v>211</v>
      </c>
      <c r="H13009" t="s">
        <v>181</v>
      </c>
      <c r="I13009" t="s">
        <v>180</v>
      </c>
      <c r="J13009" t="s">
        <v>275</v>
      </c>
      <c r="K13009">
        <v>0</v>
      </c>
      <c r="L13009" t="s">
        <v>275</v>
      </c>
      <c r="M13009">
        <v>0</v>
      </c>
      <c r="N13009" t="s">
        <v>296</v>
      </c>
      <c r="O13009" t="s">
        <v>170</v>
      </c>
      <c r="P13009" t="s">
        <v>481</v>
      </c>
      <c r="R13009">
        <v>15.406955339272965</v>
      </c>
      <c r="S13009">
        <v>1822</v>
      </c>
      <c r="T13009">
        <v>13.780089138356184</v>
      </c>
      <c r="U13009">
        <v>17.033821540189749</v>
      </c>
    </row>
    <row r="13010" spans="1:21">
      <c r="A13010" t="s">
        <v>338</v>
      </c>
      <c r="B13010">
        <v>43</v>
      </c>
      <c r="C13010" t="s">
        <v>101</v>
      </c>
      <c r="D13010" t="s">
        <v>33</v>
      </c>
      <c r="E13010" t="s">
        <v>214</v>
      </c>
      <c r="F13010" t="s">
        <v>174</v>
      </c>
      <c r="G13010" t="s">
        <v>211</v>
      </c>
      <c r="H13010" t="s">
        <v>181</v>
      </c>
      <c r="I13010" t="s">
        <v>180</v>
      </c>
      <c r="J13010" t="s">
        <v>275</v>
      </c>
      <c r="K13010">
        <v>0</v>
      </c>
      <c r="L13010" t="s">
        <v>275</v>
      </c>
      <c r="M13010">
        <v>0</v>
      </c>
      <c r="N13010" t="s">
        <v>296</v>
      </c>
      <c r="O13010" t="s">
        <v>176</v>
      </c>
      <c r="P13010" t="s">
        <v>481</v>
      </c>
      <c r="R13010">
        <v>13.982569543860143</v>
      </c>
      <c r="S13010">
        <v>1025</v>
      </c>
      <c r="T13010">
        <v>11.836049737311864</v>
      </c>
      <c r="U13010">
        <v>16.129089350408425</v>
      </c>
    </row>
    <row r="13011" spans="1:21">
      <c r="A13011" t="s">
        <v>338</v>
      </c>
      <c r="B13011">
        <v>43</v>
      </c>
      <c r="C13011" t="s">
        <v>101</v>
      </c>
      <c r="D13011" t="s">
        <v>33</v>
      </c>
      <c r="E13011" t="s">
        <v>214</v>
      </c>
      <c r="F13011" t="s">
        <v>174</v>
      </c>
      <c r="G13011" t="s">
        <v>211</v>
      </c>
      <c r="H13011" t="s">
        <v>182</v>
      </c>
      <c r="I13011" t="s">
        <v>180</v>
      </c>
      <c r="J13011" t="s">
        <v>3</v>
      </c>
      <c r="K13011">
        <v>0</v>
      </c>
      <c r="L13011" t="s">
        <v>275</v>
      </c>
      <c r="M13011">
        <v>0</v>
      </c>
      <c r="N13011" t="s">
        <v>296</v>
      </c>
      <c r="O13011" t="s">
        <v>177</v>
      </c>
      <c r="P13011" t="s">
        <v>481</v>
      </c>
      <c r="R13011">
        <v>16.118096843156188</v>
      </c>
      <c r="S13011">
        <v>1007</v>
      </c>
      <c r="T13011">
        <v>13.806428612234086</v>
      </c>
      <c r="U13011">
        <v>18.42976507407829</v>
      </c>
    </row>
    <row r="13012" spans="1:21">
      <c r="A13012" t="s">
        <v>338</v>
      </c>
      <c r="B13012">
        <v>43</v>
      </c>
      <c r="C13012" t="s">
        <v>101</v>
      </c>
      <c r="D13012" t="s">
        <v>33</v>
      </c>
      <c r="E13012" t="s">
        <v>214</v>
      </c>
      <c r="F13012" t="s">
        <v>174</v>
      </c>
      <c r="G13012" t="s">
        <v>211</v>
      </c>
      <c r="H13012" t="s">
        <v>182</v>
      </c>
      <c r="I13012" t="s">
        <v>180</v>
      </c>
      <c r="J13012" t="s">
        <v>3</v>
      </c>
      <c r="K13012">
        <v>0</v>
      </c>
      <c r="L13012" t="s">
        <v>275</v>
      </c>
      <c r="M13012">
        <v>0</v>
      </c>
      <c r="N13012" t="s">
        <v>296</v>
      </c>
      <c r="O13012" t="s">
        <v>170</v>
      </c>
      <c r="P13012" t="s">
        <v>481</v>
      </c>
      <c r="R13012">
        <v>13.001715820660154</v>
      </c>
      <c r="S13012">
        <v>2499</v>
      </c>
      <c r="T13012">
        <v>11.674820714908737</v>
      </c>
      <c r="U13012">
        <v>14.328610926411569</v>
      </c>
    </row>
    <row r="13013" spans="1:21">
      <c r="A13013" t="s">
        <v>338</v>
      </c>
      <c r="B13013">
        <v>43</v>
      </c>
      <c r="C13013" t="s">
        <v>101</v>
      </c>
      <c r="D13013" t="s">
        <v>33</v>
      </c>
      <c r="E13013" t="s">
        <v>214</v>
      </c>
      <c r="F13013" t="s">
        <v>174</v>
      </c>
      <c r="G13013" t="s">
        <v>211</v>
      </c>
      <c r="H13013" t="s">
        <v>182</v>
      </c>
      <c r="I13013" t="s">
        <v>180</v>
      </c>
      <c r="J13013" t="s">
        <v>3</v>
      </c>
      <c r="K13013">
        <v>0</v>
      </c>
      <c r="L13013" t="s">
        <v>275</v>
      </c>
      <c r="M13013">
        <v>0</v>
      </c>
      <c r="N13013" t="s">
        <v>296</v>
      </c>
      <c r="O13013" t="s">
        <v>176</v>
      </c>
      <c r="P13013" t="s">
        <v>481</v>
      </c>
      <c r="R13013">
        <v>11.026830052282504</v>
      </c>
      <c r="S13013">
        <v>1492</v>
      </c>
      <c r="T13013">
        <v>9.4359121083869102</v>
      </c>
      <c r="U13013">
        <v>12.617747996178096</v>
      </c>
    </row>
    <row r="13014" spans="1:21">
      <c r="A13014" t="s">
        <v>338</v>
      </c>
      <c r="B13014">
        <v>43</v>
      </c>
      <c r="C13014" t="s">
        <v>101</v>
      </c>
      <c r="D13014" t="s">
        <v>33</v>
      </c>
      <c r="E13014" t="s">
        <v>214</v>
      </c>
      <c r="F13014" t="s">
        <v>174</v>
      </c>
      <c r="G13014" t="s">
        <v>211</v>
      </c>
      <c r="H13014" t="s">
        <v>183</v>
      </c>
      <c r="I13014" t="s">
        <v>180</v>
      </c>
      <c r="J13014" t="s">
        <v>340</v>
      </c>
      <c r="K13014">
        <v>0</v>
      </c>
      <c r="L13014" t="s">
        <v>275</v>
      </c>
      <c r="M13014">
        <v>0</v>
      </c>
      <c r="N13014" t="s">
        <v>296</v>
      </c>
      <c r="O13014" t="s">
        <v>177</v>
      </c>
      <c r="P13014" t="s">
        <v>481</v>
      </c>
      <c r="R13014">
        <v>11.013212496273429</v>
      </c>
      <c r="S13014">
        <v>488</v>
      </c>
      <c r="T13014">
        <v>8.1383981373175143</v>
      </c>
      <c r="U13014">
        <v>13.888026855229347</v>
      </c>
    </row>
    <row r="13015" spans="1:21">
      <c r="A13015" t="s">
        <v>338</v>
      </c>
      <c r="B13015">
        <v>43</v>
      </c>
      <c r="C13015" t="s">
        <v>101</v>
      </c>
      <c r="D13015" t="s">
        <v>33</v>
      </c>
      <c r="E13015" t="s">
        <v>214</v>
      </c>
      <c r="F13015" t="s">
        <v>174</v>
      </c>
      <c r="G13015" t="s">
        <v>211</v>
      </c>
      <c r="H13015" t="s">
        <v>183</v>
      </c>
      <c r="I13015" t="s">
        <v>180</v>
      </c>
      <c r="J13015" t="s">
        <v>340</v>
      </c>
      <c r="K13015">
        <v>0</v>
      </c>
      <c r="L13015" t="s">
        <v>275</v>
      </c>
      <c r="M13015">
        <v>0</v>
      </c>
      <c r="N13015" t="s">
        <v>296</v>
      </c>
      <c r="O13015" t="s">
        <v>170</v>
      </c>
      <c r="P13015" t="s">
        <v>481</v>
      </c>
      <c r="R13015">
        <v>9.5414480514639326</v>
      </c>
      <c r="S13015">
        <v>1289</v>
      </c>
      <c r="T13015">
        <v>7.9196522807322767</v>
      </c>
      <c r="U13015">
        <v>11.163243822195588</v>
      </c>
    </row>
    <row r="13016" spans="1:21">
      <c r="A13016" t="s">
        <v>338</v>
      </c>
      <c r="B13016">
        <v>43</v>
      </c>
      <c r="C13016" t="s">
        <v>101</v>
      </c>
      <c r="D13016" t="s">
        <v>33</v>
      </c>
      <c r="E13016" t="s">
        <v>214</v>
      </c>
      <c r="F13016" t="s">
        <v>174</v>
      </c>
      <c r="G13016" t="s">
        <v>211</v>
      </c>
      <c r="H13016" t="s">
        <v>183</v>
      </c>
      <c r="I13016" t="s">
        <v>180</v>
      </c>
      <c r="J13016" t="s">
        <v>340</v>
      </c>
      <c r="K13016">
        <v>0</v>
      </c>
      <c r="L13016" t="s">
        <v>275</v>
      </c>
      <c r="M13016">
        <v>0</v>
      </c>
      <c r="N13016" t="s">
        <v>296</v>
      </c>
      <c r="O13016" t="s">
        <v>176</v>
      </c>
      <c r="P13016" t="s">
        <v>481</v>
      </c>
      <c r="R13016">
        <v>8.791432578033973</v>
      </c>
      <c r="S13016">
        <v>801</v>
      </c>
      <c r="T13016">
        <v>6.8265465665751117</v>
      </c>
      <c r="U13016">
        <v>10.756318589492833</v>
      </c>
    </row>
    <row r="13017" spans="1:21">
      <c r="A13017" t="s">
        <v>338</v>
      </c>
      <c r="B13017">
        <v>43</v>
      </c>
      <c r="C13017" t="s">
        <v>101</v>
      </c>
      <c r="D13017" t="s">
        <v>33</v>
      </c>
      <c r="E13017" t="s">
        <v>214</v>
      </c>
      <c r="F13017" t="s">
        <v>174</v>
      </c>
      <c r="G13017" t="s">
        <v>211</v>
      </c>
      <c r="H13017" t="s">
        <v>22</v>
      </c>
      <c r="I13017" t="s">
        <v>404</v>
      </c>
      <c r="J13017" t="s">
        <v>265</v>
      </c>
      <c r="K13017">
        <v>0</v>
      </c>
      <c r="L13017" t="s">
        <v>275</v>
      </c>
      <c r="M13017">
        <v>-1</v>
      </c>
      <c r="N13017" t="s">
        <v>313</v>
      </c>
      <c r="O13017" t="s">
        <v>177</v>
      </c>
      <c r="P13017" t="s">
        <v>541</v>
      </c>
      <c r="R13017">
        <v>33.253560264333551</v>
      </c>
      <c r="S13017">
        <v>962</v>
      </c>
      <c r="T13017">
        <v>30.27589165736299</v>
      </c>
      <c r="U13017">
        <v>36.231228871304104</v>
      </c>
    </row>
    <row r="13018" spans="1:21">
      <c r="A13018" t="s">
        <v>338</v>
      </c>
      <c r="B13018">
        <v>43</v>
      </c>
      <c r="C13018" t="s">
        <v>101</v>
      </c>
      <c r="D13018" t="s">
        <v>33</v>
      </c>
      <c r="E13018" t="s">
        <v>214</v>
      </c>
      <c r="F13018" t="s">
        <v>174</v>
      </c>
      <c r="G13018" t="s">
        <v>211</v>
      </c>
      <c r="H13018" t="s">
        <v>22</v>
      </c>
      <c r="I13018" t="s">
        <v>404</v>
      </c>
      <c r="J13018" t="s">
        <v>265</v>
      </c>
      <c r="K13018">
        <v>0</v>
      </c>
      <c r="L13018" t="s">
        <v>275</v>
      </c>
      <c r="M13018">
        <v>-1</v>
      </c>
      <c r="N13018" t="s">
        <v>313</v>
      </c>
      <c r="O13018" t="s">
        <v>170</v>
      </c>
      <c r="P13018" t="s">
        <v>541</v>
      </c>
      <c r="R13018">
        <v>24.766675569121904</v>
      </c>
      <c r="S13018">
        <v>2825</v>
      </c>
      <c r="T13018">
        <v>23.200705114476314</v>
      </c>
      <c r="U13018">
        <v>26.332646023767492</v>
      </c>
    </row>
    <row r="13019" spans="1:21">
      <c r="A13019" t="s">
        <v>338</v>
      </c>
      <c r="B13019">
        <v>43</v>
      </c>
      <c r="C13019" t="s">
        <v>101</v>
      </c>
      <c r="D13019" t="s">
        <v>33</v>
      </c>
      <c r="E13019" t="s">
        <v>214</v>
      </c>
      <c r="F13019" t="s">
        <v>174</v>
      </c>
      <c r="G13019" t="s">
        <v>211</v>
      </c>
      <c r="H13019" t="s">
        <v>22</v>
      </c>
      <c r="I13019" t="s">
        <v>404</v>
      </c>
      <c r="J13019" t="s">
        <v>265</v>
      </c>
      <c r="K13019">
        <v>0</v>
      </c>
      <c r="L13019" t="s">
        <v>275</v>
      </c>
      <c r="M13019">
        <v>-1</v>
      </c>
      <c r="N13019" t="s">
        <v>313</v>
      </c>
      <c r="O13019" t="s">
        <v>176</v>
      </c>
      <c r="P13019" t="s">
        <v>541</v>
      </c>
      <c r="R13019">
        <v>20.526715571135863</v>
      </c>
      <c r="S13019">
        <v>1863</v>
      </c>
      <c r="T13019">
        <v>18.746183769042517</v>
      </c>
      <c r="U13019">
        <v>22.307247373229213</v>
      </c>
    </row>
    <row r="13020" spans="1:21">
      <c r="A13020" t="s">
        <v>338</v>
      </c>
      <c r="B13020">
        <v>43</v>
      </c>
      <c r="C13020" t="s">
        <v>101</v>
      </c>
      <c r="D13020" t="s">
        <v>33</v>
      </c>
      <c r="E13020" t="s">
        <v>214</v>
      </c>
      <c r="F13020" t="s">
        <v>174</v>
      </c>
      <c r="G13020" t="s">
        <v>211</v>
      </c>
      <c r="H13020" t="s">
        <v>24</v>
      </c>
      <c r="I13020" t="s">
        <v>404</v>
      </c>
      <c r="J13020" t="s">
        <v>266</v>
      </c>
      <c r="K13020">
        <v>0</v>
      </c>
      <c r="L13020" t="s">
        <v>275</v>
      </c>
      <c r="M13020">
        <v>-1</v>
      </c>
      <c r="N13020" t="s">
        <v>313</v>
      </c>
      <c r="O13020" t="s">
        <v>177</v>
      </c>
      <c r="P13020" t="s">
        <v>541</v>
      </c>
      <c r="R13020">
        <v>32.699887851900357</v>
      </c>
      <c r="S13020">
        <v>180</v>
      </c>
      <c r="T13020">
        <v>26.028085577542647</v>
      </c>
      <c r="U13020">
        <v>39.371690126258066</v>
      </c>
    </row>
    <row r="13021" spans="1:21">
      <c r="A13021" t="s">
        <v>338</v>
      </c>
      <c r="B13021">
        <v>43</v>
      </c>
      <c r="C13021" t="s">
        <v>101</v>
      </c>
      <c r="D13021" t="s">
        <v>33</v>
      </c>
      <c r="E13021" t="s">
        <v>214</v>
      </c>
      <c r="F13021" t="s">
        <v>174</v>
      </c>
      <c r="G13021" t="s">
        <v>211</v>
      </c>
      <c r="H13021" t="s">
        <v>24</v>
      </c>
      <c r="I13021" t="s">
        <v>404</v>
      </c>
      <c r="J13021" t="s">
        <v>266</v>
      </c>
      <c r="K13021">
        <v>0</v>
      </c>
      <c r="L13021" t="s">
        <v>275</v>
      </c>
      <c r="M13021">
        <v>-1</v>
      </c>
      <c r="N13021" t="s">
        <v>313</v>
      </c>
      <c r="O13021" t="s">
        <v>170</v>
      </c>
      <c r="P13021" t="s">
        <v>541</v>
      </c>
      <c r="R13021">
        <v>23.419597587948005</v>
      </c>
      <c r="S13021">
        <v>496</v>
      </c>
      <c r="T13021">
        <v>19.790843168830083</v>
      </c>
      <c r="U13021">
        <v>27.048352007065922</v>
      </c>
    </row>
    <row r="13022" spans="1:21">
      <c r="A13022" t="s">
        <v>338</v>
      </c>
      <c r="B13022">
        <v>43</v>
      </c>
      <c r="C13022" t="s">
        <v>101</v>
      </c>
      <c r="D13022" t="s">
        <v>33</v>
      </c>
      <c r="E13022" t="s">
        <v>214</v>
      </c>
      <c r="F13022" t="s">
        <v>174</v>
      </c>
      <c r="G13022" t="s">
        <v>211</v>
      </c>
      <c r="H13022" t="s">
        <v>24</v>
      </c>
      <c r="I13022" t="s">
        <v>404</v>
      </c>
      <c r="J13022" t="s">
        <v>266</v>
      </c>
      <c r="K13022">
        <v>0</v>
      </c>
      <c r="L13022" t="s">
        <v>275</v>
      </c>
      <c r="M13022">
        <v>-1</v>
      </c>
      <c r="N13022" t="s">
        <v>313</v>
      </c>
      <c r="O13022" t="s">
        <v>176</v>
      </c>
      <c r="P13022" t="s">
        <v>541</v>
      </c>
      <c r="R13022">
        <v>18.232712454639739</v>
      </c>
      <c r="S13022">
        <v>316</v>
      </c>
      <c r="T13022">
        <v>14.0773576079187</v>
      </c>
      <c r="U13022">
        <v>22.388067301360774</v>
      </c>
    </row>
    <row r="13023" spans="1:21">
      <c r="A13023" t="s">
        <v>338</v>
      </c>
      <c r="B13023">
        <v>43</v>
      </c>
      <c r="C13023" t="s">
        <v>101</v>
      </c>
      <c r="D13023" t="s">
        <v>33</v>
      </c>
      <c r="E13023" t="s">
        <v>214</v>
      </c>
      <c r="F13023" t="s">
        <v>174</v>
      </c>
      <c r="G13023" t="s">
        <v>211</v>
      </c>
      <c r="H13023" t="s">
        <v>23</v>
      </c>
      <c r="I13023" t="s">
        <v>404</v>
      </c>
      <c r="J13023" t="s">
        <v>267</v>
      </c>
      <c r="K13023">
        <v>0</v>
      </c>
      <c r="L13023" t="s">
        <v>275</v>
      </c>
      <c r="M13023">
        <v>-1</v>
      </c>
      <c r="N13023" t="s">
        <v>313</v>
      </c>
      <c r="O13023" t="s">
        <v>177</v>
      </c>
      <c r="P13023" t="s">
        <v>541</v>
      </c>
      <c r="R13023">
        <v>39.607344057998816</v>
      </c>
      <c r="S13023">
        <v>158</v>
      </c>
      <c r="T13023">
        <v>32.201149515816837</v>
      </c>
      <c r="U13023">
        <v>47.013538600180794</v>
      </c>
    </row>
    <row r="13024" spans="1:21">
      <c r="A13024" t="s">
        <v>338</v>
      </c>
      <c r="B13024">
        <v>43</v>
      </c>
      <c r="C13024" t="s">
        <v>101</v>
      </c>
      <c r="D13024" t="s">
        <v>33</v>
      </c>
      <c r="E13024" t="s">
        <v>214</v>
      </c>
      <c r="F13024" t="s">
        <v>174</v>
      </c>
      <c r="G13024" t="s">
        <v>211</v>
      </c>
      <c r="H13024" t="s">
        <v>23</v>
      </c>
      <c r="I13024" t="s">
        <v>404</v>
      </c>
      <c r="J13024" t="s">
        <v>267</v>
      </c>
      <c r="K13024">
        <v>0</v>
      </c>
      <c r="L13024" t="s">
        <v>275</v>
      </c>
      <c r="M13024">
        <v>-1</v>
      </c>
      <c r="N13024" t="s">
        <v>313</v>
      </c>
      <c r="O13024" t="s">
        <v>170</v>
      </c>
      <c r="P13024" t="s">
        <v>541</v>
      </c>
      <c r="R13024">
        <v>29.930027520285339</v>
      </c>
      <c r="S13024">
        <v>458</v>
      </c>
      <c r="T13024">
        <v>25.828543052849472</v>
      </c>
      <c r="U13024">
        <v>34.03151198772121</v>
      </c>
    </row>
    <row r="13025" spans="1:21">
      <c r="A13025" t="s">
        <v>338</v>
      </c>
      <c r="B13025">
        <v>43</v>
      </c>
      <c r="C13025" t="s">
        <v>101</v>
      </c>
      <c r="D13025" t="s">
        <v>33</v>
      </c>
      <c r="E13025" t="s">
        <v>214</v>
      </c>
      <c r="F13025" t="s">
        <v>174</v>
      </c>
      <c r="G13025" t="s">
        <v>211</v>
      </c>
      <c r="H13025" t="s">
        <v>23</v>
      </c>
      <c r="I13025" t="s">
        <v>404</v>
      </c>
      <c r="J13025" t="s">
        <v>267</v>
      </c>
      <c r="K13025">
        <v>0</v>
      </c>
      <c r="L13025" t="s">
        <v>275</v>
      </c>
      <c r="M13025">
        <v>-1</v>
      </c>
      <c r="N13025" t="s">
        <v>313</v>
      </c>
      <c r="O13025" t="s">
        <v>176</v>
      </c>
      <c r="P13025" t="s">
        <v>541</v>
      </c>
      <c r="R13025">
        <v>25.09359849506567</v>
      </c>
      <c r="S13025">
        <v>300</v>
      </c>
      <c r="T13025">
        <v>20.302920530576174</v>
      </c>
      <c r="U13025">
        <v>29.884276459555171</v>
      </c>
    </row>
    <row r="13026" spans="1:21">
      <c r="A13026" t="s">
        <v>338</v>
      </c>
      <c r="B13026">
        <v>43</v>
      </c>
      <c r="C13026" t="s">
        <v>101</v>
      </c>
      <c r="D13026" t="s">
        <v>33</v>
      </c>
      <c r="E13026" t="s">
        <v>214</v>
      </c>
      <c r="F13026" t="s">
        <v>174</v>
      </c>
      <c r="G13026" t="s">
        <v>211</v>
      </c>
      <c r="H13026" t="s">
        <v>18</v>
      </c>
      <c r="I13026" t="s">
        <v>404</v>
      </c>
      <c r="J13026" t="s">
        <v>268</v>
      </c>
      <c r="K13026">
        <v>0</v>
      </c>
      <c r="L13026" t="s">
        <v>275</v>
      </c>
      <c r="M13026">
        <v>-1</v>
      </c>
      <c r="N13026" t="s">
        <v>313</v>
      </c>
      <c r="O13026" t="s">
        <v>177</v>
      </c>
      <c r="P13026" t="s">
        <v>541</v>
      </c>
      <c r="R13026">
        <v>37.891489268245529</v>
      </c>
      <c r="S13026">
        <v>224</v>
      </c>
      <c r="T13026">
        <v>31.439805881759003</v>
      </c>
      <c r="U13026">
        <v>44.343172654732058</v>
      </c>
    </row>
    <row r="13027" spans="1:21">
      <c r="A13027" t="s">
        <v>338</v>
      </c>
      <c r="B13027">
        <v>43</v>
      </c>
      <c r="C13027" t="s">
        <v>101</v>
      </c>
      <c r="D13027" t="s">
        <v>33</v>
      </c>
      <c r="E13027" t="s">
        <v>214</v>
      </c>
      <c r="F13027" t="s">
        <v>174</v>
      </c>
      <c r="G13027" t="s">
        <v>211</v>
      </c>
      <c r="H13027" t="s">
        <v>18</v>
      </c>
      <c r="I13027" t="s">
        <v>404</v>
      </c>
      <c r="J13027" t="s">
        <v>268</v>
      </c>
      <c r="K13027">
        <v>0</v>
      </c>
      <c r="L13027" t="s">
        <v>275</v>
      </c>
      <c r="M13027">
        <v>-1</v>
      </c>
      <c r="N13027" t="s">
        <v>313</v>
      </c>
      <c r="O13027" t="s">
        <v>170</v>
      </c>
      <c r="P13027" t="s">
        <v>541</v>
      </c>
      <c r="R13027">
        <v>27.284392701416909</v>
      </c>
      <c r="S13027">
        <v>642</v>
      </c>
      <c r="T13027">
        <v>23.906673831358482</v>
      </c>
      <c r="U13027">
        <v>30.662111571475336</v>
      </c>
    </row>
    <row r="13028" spans="1:21">
      <c r="A13028" t="s">
        <v>338</v>
      </c>
      <c r="B13028">
        <v>43</v>
      </c>
      <c r="C13028" t="s">
        <v>101</v>
      </c>
      <c r="D13028" t="s">
        <v>33</v>
      </c>
      <c r="E13028" t="s">
        <v>214</v>
      </c>
      <c r="F13028" t="s">
        <v>174</v>
      </c>
      <c r="G13028" t="s">
        <v>211</v>
      </c>
      <c r="H13028" t="s">
        <v>18</v>
      </c>
      <c r="I13028" t="s">
        <v>404</v>
      </c>
      <c r="J13028" t="s">
        <v>268</v>
      </c>
      <c r="K13028">
        <v>0</v>
      </c>
      <c r="L13028" t="s">
        <v>275</v>
      </c>
      <c r="M13028">
        <v>-1</v>
      </c>
      <c r="N13028" t="s">
        <v>313</v>
      </c>
      <c r="O13028" t="s">
        <v>176</v>
      </c>
      <c r="P13028" t="s">
        <v>541</v>
      </c>
      <c r="R13028">
        <v>22.322753152601667</v>
      </c>
      <c r="S13028">
        <v>418</v>
      </c>
      <c r="T13028">
        <v>18.482914924268552</v>
      </c>
      <c r="U13028">
        <v>26.162591380934781</v>
      </c>
    </row>
    <row r="13029" spans="1:21">
      <c r="A13029" t="s">
        <v>338</v>
      </c>
      <c r="B13029">
        <v>43</v>
      </c>
      <c r="C13029" t="s">
        <v>101</v>
      </c>
      <c r="D13029" t="s">
        <v>33</v>
      </c>
      <c r="E13029" t="s">
        <v>214</v>
      </c>
      <c r="F13029" t="s">
        <v>174</v>
      </c>
      <c r="G13029" t="s">
        <v>211</v>
      </c>
      <c r="H13029" t="s">
        <v>20</v>
      </c>
      <c r="I13029" t="s">
        <v>404</v>
      </c>
      <c r="J13029" t="s">
        <v>269</v>
      </c>
      <c r="K13029">
        <v>0</v>
      </c>
      <c r="L13029" t="s">
        <v>275</v>
      </c>
      <c r="M13029">
        <v>-1</v>
      </c>
      <c r="N13029" t="s">
        <v>313</v>
      </c>
      <c r="O13029" t="s">
        <v>177</v>
      </c>
      <c r="P13029" t="s">
        <v>541</v>
      </c>
      <c r="R13029">
        <v>35.855388700107106</v>
      </c>
      <c r="S13029">
        <v>195</v>
      </c>
      <c r="T13029">
        <v>29.056447228401648</v>
      </c>
      <c r="U13029">
        <v>42.65433017181256</v>
      </c>
    </row>
    <row r="13030" spans="1:21">
      <c r="A13030" t="s">
        <v>338</v>
      </c>
      <c r="B13030">
        <v>43</v>
      </c>
      <c r="C13030" t="s">
        <v>101</v>
      </c>
      <c r="D13030" t="s">
        <v>33</v>
      </c>
      <c r="E13030" t="s">
        <v>214</v>
      </c>
      <c r="F13030" t="s">
        <v>174</v>
      </c>
      <c r="G13030" t="s">
        <v>211</v>
      </c>
      <c r="H13030" t="s">
        <v>20</v>
      </c>
      <c r="I13030" t="s">
        <v>404</v>
      </c>
      <c r="J13030" t="s">
        <v>269</v>
      </c>
      <c r="K13030">
        <v>0</v>
      </c>
      <c r="L13030" t="s">
        <v>275</v>
      </c>
      <c r="M13030">
        <v>-1</v>
      </c>
      <c r="N13030" t="s">
        <v>313</v>
      </c>
      <c r="O13030" t="s">
        <v>170</v>
      </c>
      <c r="P13030" t="s">
        <v>541</v>
      </c>
      <c r="R13030">
        <v>24.657517222903344</v>
      </c>
      <c r="S13030">
        <v>523</v>
      </c>
      <c r="T13030">
        <v>21.062375493297594</v>
      </c>
      <c r="U13030">
        <v>28.252658952509098</v>
      </c>
    </row>
    <row r="13031" spans="1:21">
      <c r="A13031" t="s">
        <v>338</v>
      </c>
      <c r="B13031">
        <v>43</v>
      </c>
      <c r="C13031" t="s">
        <v>101</v>
      </c>
      <c r="D13031" t="s">
        <v>33</v>
      </c>
      <c r="E13031" t="s">
        <v>214</v>
      </c>
      <c r="F13031" t="s">
        <v>174</v>
      </c>
      <c r="G13031" t="s">
        <v>211</v>
      </c>
      <c r="H13031" t="s">
        <v>20</v>
      </c>
      <c r="I13031" t="s">
        <v>404</v>
      </c>
      <c r="J13031" t="s">
        <v>269</v>
      </c>
      <c r="K13031">
        <v>0</v>
      </c>
      <c r="L13031" t="s">
        <v>275</v>
      </c>
      <c r="M13031">
        <v>-1</v>
      </c>
      <c r="N13031" t="s">
        <v>313</v>
      </c>
      <c r="O13031" t="s">
        <v>176</v>
      </c>
      <c r="P13031" t="s">
        <v>541</v>
      </c>
      <c r="R13031">
        <v>18.425903423519017</v>
      </c>
      <c r="S13031">
        <v>328</v>
      </c>
      <c r="T13031">
        <v>14.465085033224497</v>
      </c>
      <c r="U13031">
        <v>22.386721813813541</v>
      </c>
    </row>
    <row r="13032" spans="1:21">
      <c r="A13032" t="s">
        <v>338</v>
      </c>
      <c r="B13032">
        <v>43</v>
      </c>
      <c r="C13032" t="s">
        <v>101</v>
      </c>
      <c r="D13032" t="s">
        <v>33</v>
      </c>
      <c r="E13032" t="s">
        <v>214</v>
      </c>
      <c r="F13032" t="s">
        <v>174</v>
      </c>
      <c r="G13032" t="s">
        <v>211</v>
      </c>
      <c r="H13032" t="s">
        <v>9</v>
      </c>
      <c r="I13032" t="s">
        <v>404</v>
      </c>
      <c r="J13032" t="s">
        <v>270</v>
      </c>
      <c r="K13032">
        <v>0</v>
      </c>
      <c r="L13032" t="s">
        <v>275</v>
      </c>
      <c r="M13032">
        <v>-1</v>
      </c>
      <c r="N13032" t="s">
        <v>313</v>
      </c>
      <c r="O13032" t="s">
        <v>177</v>
      </c>
      <c r="P13032" t="s">
        <v>541</v>
      </c>
      <c r="R13032">
        <v>32.274539717876962</v>
      </c>
      <c r="S13032">
        <v>97</v>
      </c>
      <c r="T13032">
        <v>23.723175881128032</v>
      </c>
      <c r="U13032">
        <v>40.825903554625896</v>
      </c>
    </row>
    <row r="13033" spans="1:21">
      <c r="A13033" t="s">
        <v>338</v>
      </c>
      <c r="B13033">
        <v>43</v>
      </c>
      <c r="C13033" t="s">
        <v>101</v>
      </c>
      <c r="D13033" t="s">
        <v>33</v>
      </c>
      <c r="E13033" t="s">
        <v>214</v>
      </c>
      <c r="F13033" t="s">
        <v>174</v>
      </c>
      <c r="G13033" t="s">
        <v>211</v>
      </c>
      <c r="H13033" t="s">
        <v>9</v>
      </c>
      <c r="I13033" t="s">
        <v>404</v>
      </c>
      <c r="J13033" t="s">
        <v>270</v>
      </c>
      <c r="K13033">
        <v>0</v>
      </c>
      <c r="L13033" t="s">
        <v>275</v>
      </c>
      <c r="M13033">
        <v>-1</v>
      </c>
      <c r="N13033" t="s">
        <v>313</v>
      </c>
      <c r="O13033" t="s">
        <v>170</v>
      </c>
      <c r="P13033" t="s">
        <v>541</v>
      </c>
      <c r="R13033">
        <v>23.081352047481332</v>
      </c>
      <c r="S13033">
        <v>305</v>
      </c>
      <c r="T13033">
        <v>18.526682210322122</v>
      </c>
      <c r="U13033">
        <v>27.636021884640545</v>
      </c>
    </row>
    <row r="13034" spans="1:21">
      <c r="A13034" t="s">
        <v>338</v>
      </c>
      <c r="B13034">
        <v>43</v>
      </c>
      <c r="C13034" t="s">
        <v>101</v>
      </c>
      <c r="D13034" t="s">
        <v>33</v>
      </c>
      <c r="E13034" t="s">
        <v>214</v>
      </c>
      <c r="F13034" t="s">
        <v>174</v>
      </c>
      <c r="G13034" t="s">
        <v>211</v>
      </c>
      <c r="H13034" t="s">
        <v>9</v>
      </c>
      <c r="I13034" t="s">
        <v>404</v>
      </c>
      <c r="J13034" t="s">
        <v>270</v>
      </c>
      <c r="K13034">
        <v>0</v>
      </c>
      <c r="L13034" t="s">
        <v>275</v>
      </c>
      <c r="M13034">
        <v>-1</v>
      </c>
      <c r="N13034" t="s">
        <v>313</v>
      </c>
      <c r="O13034" t="s">
        <v>176</v>
      </c>
      <c r="P13034" t="s">
        <v>541</v>
      </c>
      <c r="R13034">
        <v>19.945797124188413</v>
      </c>
      <c r="S13034">
        <v>208</v>
      </c>
      <c r="T13034">
        <v>14.509784758536288</v>
      </c>
      <c r="U13034">
        <v>25.381809489840538</v>
      </c>
    </row>
    <row r="13035" spans="1:21">
      <c r="A13035" t="s">
        <v>338</v>
      </c>
      <c r="B13035">
        <v>43</v>
      </c>
      <c r="C13035" t="s">
        <v>101</v>
      </c>
      <c r="D13035" t="s">
        <v>33</v>
      </c>
      <c r="E13035" t="s">
        <v>214</v>
      </c>
      <c r="F13035" t="s">
        <v>174</v>
      </c>
      <c r="G13035" t="s">
        <v>211</v>
      </c>
      <c r="H13035" t="s">
        <v>21</v>
      </c>
      <c r="I13035" t="s">
        <v>404</v>
      </c>
      <c r="J13035" t="s">
        <v>271</v>
      </c>
      <c r="K13035">
        <v>0</v>
      </c>
      <c r="L13035" t="s">
        <v>275</v>
      </c>
      <c r="M13035">
        <v>-1</v>
      </c>
      <c r="N13035" t="s">
        <v>313</v>
      </c>
      <c r="O13035" t="s">
        <v>177</v>
      </c>
      <c r="P13035" t="s">
        <v>541</v>
      </c>
      <c r="R13035">
        <v>38.980928529254697</v>
      </c>
      <c r="S13035">
        <v>135</v>
      </c>
      <c r="T13035">
        <v>31.307035085669703</v>
      </c>
      <c r="U13035">
        <v>46.654821972839692</v>
      </c>
    </row>
    <row r="13036" spans="1:21">
      <c r="A13036" t="s">
        <v>338</v>
      </c>
      <c r="B13036">
        <v>43</v>
      </c>
      <c r="C13036" t="s">
        <v>101</v>
      </c>
      <c r="D13036" t="s">
        <v>33</v>
      </c>
      <c r="E13036" t="s">
        <v>214</v>
      </c>
      <c r="F13036" t="s">
        <v>174</v>
      </c>
      <c r="G13036" t="s">
        <v>211</v>
      </c>
      <c r="H13036" t="s">
        <v>21</v>
      </c>
      <c r="I13036" t="s">
        <v>404</v>
      </c>
      <c r="J13036" t="s">
        <v>271</v>
      </c>
      <c r="K13036">
        <v>0</v>
      </c>
      <c r="L13036" t="s">
        <v>275</v>
      </c>
      <c r="M13036">
        <v>-1</v>
      </c>
      <c r="N13036" t="s">
        <v>313</v>
      </c>
      <c r="O13036" t="s">
        <v>170</v>
      </c>
      <c r="P13036" t="s">
        <v>541</v>
      </c>
      <c r="R13036">
        <v>23.843207856144378</v>
      </c>
      <c r="S13036">
        <v>415</v>
      </c>
      <c r="T13036">
        <v>19.859036277512903</v>
      </c>
      <c r="U13036">
        <v>27.82737943477585</v>
      </c>
    </row>
    <row r="13037" spans="1:21">
      <c r="A13037" t="s">
        <v>338</v>
      </c>
      <c r="B13037">
        <v>43</v>
      </c>
      <c r="C13037" t="s">
        <v>101</v>
      </c>
      <c r="D13037" t="s">
        <v>33</v>
      </c>
      <c r="E13037" t="s">
        <v>214</v>
      </c>
      <c r="F13037" t="s">
        <v>174</v>
      </c>
      <c r="G13037" t="s">
        <v>211</v>
      </c>
      <c r="H13037" t="s">
        <v>21</v>
      </c>
      <c r="I13037" t="s">
        <v>404</v>
      </c>
      <c r="J13037" t="s">
        <v>271</v>
      </c>
      <c r="K13037">
        <v>0</v>
      </c>
      <c r="L13037" t="s">
        <v>275</v>
      </c>
      <c r="M13037">
        <v>-1</v>
      </c>
      <c r="N13037" t="s">
        <v>313</v>
      </c>
      <c r="O13037" t="s">
        <v>176</v>
      </c>
      <c r="P13037" t="s">
        <v>541</v>
      </c>
      <c r="R13037">
        <v>17.396641521596923</v>
      </c>
      <c r="S13037">
        <v>280</v>
      </c>
      <c r="T13037">
        <v>13.047409269817594</v>
      </c>
      <c r="U13037">
        <v>21.74587377337625</v>
      </c>
    </row>
    <row r="13038" spans="1:21">
      <c r="A13038" t="s">
        <v>338</v>
      </c>
      <c r="B13038">
        <v>43</v>
      </c>
      <c r="C13038" t="s">
        <v>101</v>
      </c>
      <c r="D13038" t="s">
        <v>33</v>
      </c>
      <c r="E13038" t="s">
        <v>214</v>
      </c>
      <c r="F13038" t="s">
        <v>174</v>
      </c>
      <c r="G13038" t="s">
        <v>211</v>
      </c>
      <c r="H13038" t="s">
        <v>6</v>
      </c>
      <c r="I13038" t="s">
        <v>404</v>
      </c>
      <c r="J13038" t="s">
        <v>272</v>
      </c>
      <c r="K13038">
        <v>0</v>
      </c>
      <c r="L13038" t="s">
        <v>275</v>
      </c>
      <c r="M13038">
        <v>-1</v>
      </c>
      <c r="N13038" t="s">
        <v>313</v>
      </c>
      <c r="O13038" t="s">
        <v>177</v>
      </c>
      <c r="P13038" t="s">
        <v>541</v>
      </c>
      <c r="Q13038" t="s">
        <v>482</v>
      </c>
    </row>
    <row r="13039" spans="1:21">
      <c r="A13039" t="s">
        <v>338</v>
      </c>
      <c r="B13039">
        <v>43</v>
      </c>
      <c r="C13039" t="s">
        <v>101</v>
      </c>
      <c r="D13039" t="s">
        <v>33</v>
      </c>
      <c r="E13039" t="s">
        <v>214</v>
      </c>
      <c r="F13039" t="s">
        <v>174</v>
      </c>
      <c r="G13039" t="s">
        <v>211</v>
      </c>
      <c r="H13039" t="s">
        <v>6</v>
      </c>
      <c r="I13039" t="s">
        <v>404</v>
      </c>
      <c r="J13039" t="s">
        <v>272</v>
      </c>
      <c r="K13039">
        <v>0</v>
      </c>
      <c r="L13039" t="s">
        <v>275</v>
      </c>
      <c r="M13039">
        <v>-1</v>
      </c>
      <c r="N13039" t="s">
        <v>313</v>
      </c>
      <c r="O13039" t="s">
        <v>176</v>
      </c>
      <c r="P13039" t="s">
        <v>541</v>
      </c>
      <c r="R13039">
        <v>15.699478831561677</v>
      </c>
      <c r="S13039">
        <v>52</v>
      </c>
      <c r="T13039">
        <v>5.8788193459251543</v>
      </c>
      <c r="U13039">
        <v>25.520138317198203</v>
      </c>
    </row>
    <row r="13040" spans="1:21">
      <c r="A13040" t="s">
        <v>338</v>
      </c>
      <c r="B13040">
        <v>43</v>
      </c>
      <c r="C13040" t="s">
        <v>101</v>
      </c>
      <c r="D13040" t="s">
        <v>33</v>
      </c>
      <c r="E13040" t="s">
        <v>214</v>
      </c>
      <c r="F13040" t="s">
        <v>174</v>
      </c>
      <c r="G13040" t="s">
        <v>211</v>
      </c>
      <c r="H13040" t="s">
        <v>6</v>
      </c>
      <c r="I13040" t="s">
        <v>404</v>
      </c>
      <c r="J13040" t="s">
        <v>272</v>
      </c>
      <c r="K13040">
        <v>0</v>
      </c>
      <c r="L13040" t="s">
        <v>275</v>
      </c>
      <c r="M13040">
        <v>-1</v>
      </c>
      <c r="N13040" t="s">
        <v>313</v>
      </c>
      <c r="O13040" t="s">
        <v>170</v>
      </c>
      <c r="P13040" t="s">
        <v>541</v>
      </c>
      <c r="R13040">
        <v>16.255643704516963</v>
      </c>
      <c r="S13040">
        <v>77</v>
      </c>
      <c r="T13040">
        <v>7.7921318773235662</v>
      </c>
      <c r="U13040">
        <v>24.719155531710356</v>
      </c>
    </row>
    <row r="13041" spans="1:21">
      <c r="A13041" t="s">
        <v>338</v>
      </c>
      <c r="B13041">
        <v>43</v>
      </c>
      <c r="C13041" t="s">
        <v>101</v>
      </c>
      <c r="D13041" t="s">
        <v>33</v>
      </c>
      <c r="E13041" t="s">
        <v>214</v>
      </c>
      <c r="F13041" t="s">
        <v>174</v>
      </c>
      <c r="G13041" t="s">
        <v>211</v>
      </c>
      <c r="H13041" t="s">
        <v>4</v>
      </c>
      <c r="I13041" t="s">
        <v>404</v>
      </c>
      <c r="J13041" t="s">
        <v>297</v>
      </c>
      <c r="K13041">
        <v>0</v>
      </c>
      <c r="L13041" t="s">
        <v>275</v>
      </c>
      <c r="M13041">
        <v>-1</v>
      </c>
      <c r="N13041" t="s">
        <v>313</v>
      </c>
      <c r="O13041" t="s">
        <v>177</v>
      </c>
      <c r="P13041" t="s">
        <v>541</v>
      </c>
      <c r="R13041">
        <v>30.66907448853522</v>
      </c>
      <c r="S13041">
        <v>91</v>
      </c>
      <c r="T13041">
        <v>21.574979068071769</v>
      </c>
      <c r="U13041">
        <v>39.76316990899867</v>
      </c>
    </row>
    <row r="13042" spans="1:21">
      <c r="A13042" t="s">
        <v>338</v>
      </c>
      <c r="B13042">
        <v>43</v>
      </c>
      <c r="C13042" t="s">
        <v>101</v>
      </c>
      <c r="D13042" t="s">
        <v>33</v>
      </c>
      <c r="E13042" t="s">
        <v>214</v>
      </c>
      <c r="F13042" t="s">
        <v>174</v>
      </c>
      <c r="G13042" t="s">
        <v>211</v>
      </c>
      <c r="H13042" t="s">
        <v>4</v>
      </c>
      <c r="I13042" t="s">
        <v>404</v>
      </c>
      <c r="J13042" t="s">
        <v>297</v>
      </c>
      <c r="K13042">
        <v>0</v>
      </c>
      <c r="L13042" t="s">
        <v>275</v>
      </c>
      <c r="M13042">
        <v>-1</v>
      </c>
      <c r="N13042" t="s">
        <v>313</v>
      </c>
      <c r="O13042" t="s">
        <v>170</v>
      </c>
      <c r="P13042" t="s">
        <v>541</v>
      </c>
      <c r="R13042">
        <v>23.409804108120738</v>
      </c>
      <c r="S13042">
        <v>265</v>
      </c>
      <c r="T13042">
        <v>18.66689692509313</v>
      </c>
      <c r="U13042">
        <v>28.152711291148346</v>
      </c>
    </row>
    <row r="13043" spans="1:21">
      <c r="A13043" t="s">
        <v>338</v>
      </c>
      <c r="B13043">
        <v>43</v>
      </c>
      <c r="C13043" t="s">
        <v>101</v>
      </c>
      <c r="D13043" t="s">
        <v>33</v>
      </c>
      <c r="E13043" t="s">
        <v>214</v>
      </c>
      <c r="F13043" t="s">
        <v>174</v>
      </c>
      <c r="G13043" t="s">
        <v>211</v>
      </c>
      <c r="H13043" t="s">
        <v>4</v>
      </c>
      <c r="I13043" t="s">
        <v>404</v>
      </c>
      <c r="J13043" t="s">
        <v>297</v>
      </c>
      <c r="K13043">
        <v>0</v>
      </c>
      <c r="L13043" t="s">
        <v>275</v>
      </c>
      <c r="M13043">
        <v>-1</v>
      </c>
      <c r="N13043" t="s">
        <v>313</v>
      </c>
      <c r="O13043" t="s">
        <v>176</v>
      </c>
      <c r="P13043" t="s">
        <v>541</v>
      </c>
      <c r="R13043">
        <v>19.345408071157799</v>
      </c>
      <c r="S13043">
        <v>174</v>
      </c>
      <c r="T13043">
        <v>14.145095463545607</v>
      </c>
      <c r="U13043">
        <v>24.545720678769992</v>
      </c>
    </row>
    <row r="13044" spans="1:21">
      <c r="A13044" t="s">
        <v>338</v>
      </c>
      <c r="B13044">
        <v>43</v>
      </c>
      <c r="C13044" t="s">
        <v>101</v>
      </c>
      <c r="D13044" t="s">
        <v>33</v>
      </c>
      <c r="E13044" t="s">
        <v>214</v>
      </c>
      <c r="F13044" t="s">
        <v>174</v>
      </c>
      <c r="G13044" t="s">
        <v>211</v>
      </c>
      <c r="H13044" t="s">
        <v>11</v>
      </c>
      <c r="I13044" t="s">
        <v>404</v>
      </c>
      <c r="J13044" t="s">
        <v>298</v>
      </c>
      <c r="K13044">
        <v>0</v>
      </c>
      <c r="L13044" t="s">
        <v>275</v>
      </c>
      <c r="M13044">
        <v>-1</v>
      </c>
      <c r="N13044" t="s">
        <v>313</v>
      </c>
      <c r="O13044" t="s">
        <v>177</v>
      </c>
      <c r="P13044" t="s">
        <v>541</v>
      </c>
      <c r="R13044">
        <v>31.498261763287129</v>
      </c>
      <c r="S13044">
        <v>653</v>
      </c>
      <c r="T13044">
        <v>27.930183586807729</v>
      </c>
      <c r="U13044">
        <v>35.066339939766529</v>
      </c>
    </row>
    <row r="13045" spans="1:21">
      <c r="A13045" t="s">
        <v>338</v>
      </c>
      <c r="B13045">
        <v>43</v>
      </c>
      <c r="C13045" t="s">
        <v>101</v>
      </c>
      <c r="D13045" t="s">
        <v>33</v>
      </c>
      <c r="E13045" t="s">
        <v>214</v>
      </c>
      <c r="F13045" t="s">
        <v>174</v>
      </c>
      <c r="G13045" t="s">
        <v>211</v>
      </c>
      <c r="H13045" t="s">
        <v>11</v>
      </c>
      <c r="I13045" t="s">
        <v>404</v>
      </c>
      <c r="J13045" t="s">
        <v>298</v>
      </c>
      <c r="K13045">
        <v>0</v>
      </c>
      <c r="L13045" t="s">
        <v>275</v>
      </c>
      <c r="M13045">
        <v>-1</v>
      </c>
      <c r="N13045" t="s">
        <v>313</v>
      </c>
      <c r="O13045" t="s">
        <v>170</v>
      </c>
      <c r="P13045" t="s">
        <v>541</v>
      </c>
      <c r="R13045">
        <v>23.842415958830024</v>
      </c>
      <c r="S13045">
        <v>2068</v>
      </c>
      <c r="T13045">
        <v>22.057580508082193</v>
      </c>
      <c r="U13045">
        <v>25.627251409577852</v>
      </c>
    </row>
    <row r="13046" spans="1:21">
      <c r="A13046" t="s">
        <v>338</v>
      </c>
      <c r="B13046">
        <v>43</v>
      </c>
      <c r="C13046" t="s">
        <v>101</v>
      </c>
      <c r="D13046" t="s">
        <v>33</v>
      </c>
      <c r="E13046" t="s">
        <v>214</v>
      </c>
      <c r="F13046" t="s">
        <v>174</v>
      </c>
      <c r="G13046" t="s">
        <v>211</v>
      </c>
      <c r="H13046" t="s">
        <v>11</v>
      </c>
      <c r="I13046" t="s">
        <v>404</v>
      </c>
      <c r="J13046" t="s">
        <v>298</v>
      </c>
      <c r="K13046">
        <v>0</v>
      </c>
      <c r="L13046" t="s">
        <v>275</v>
      </c>
      <c r="M13046">
        <v>-1</v>
      </c>
      <c r="N13046" t="s">
        <v>313</v>
      </c>
      <c r="O13046" t="s">
        <v>176</v>
      </c>
      <c r="P13046" t="s">
        <v>541</v>
      </c>
      <c r="R13046">
        <v>20.665075241725624</v>
      </c>
      <c r="S13046">
        <v>1415</v>
      </c>
      <c r="T13046">
        <v>18.643879915061103</v>
      </c>
      <c r="U13046">
        <v>22.68627056839015</v>
      </c>
    </row>
    <row r="13047" spans="1:21">
      <c r="A13047" t="s">
        <v>338</v>
      </c>
      <c r="B13047">
        <v>43</v>
      </c>
      <c r="C13047" t="s">
        <v>101</v>
      </c>
      <c r="D13047" t="s">
        <v>33</v>
      </c>
      <c r="E13047" t="s">
        <v>214</v>
      </c>
      <c r="F13047" t="s">
        <v>174</v>
      </c>
      <c r="G13047" t="s">
        <v>211</v>
      </c>
      <c r="H13047" t="s">
        <v>8</v>
      </c>
      <c r="I13047" t="s">
        <v>404</v>
      </c>
      <c r="J13047" t="s">
        <v>299</v>
      </c>
      <c r="K13047">
        <v>0</v>
      </c>
      <c r="L13047" t="s">
        <v>275</v>
      </c>
      <c r="M13047">
        <v>-1</v>
      </c>
      <c r="N13047" t="s">
        <v>313</v>
      </c>
      <c r="O13047" t="s">
        <v>177</v>
      </c>
      <c r="P13047" t="s">
        <v>541</v>
      </c>
      <c r="R13047">
        <v>27.367072424289606</v>
      </c>
      <c r="S13047">
        <v>157</v>
      </c>
      <c r="T13047">
        <v>20.416791459824328</v>
      </c>
      <c r="U13047">
        <v>34.317353388754881</v>
      </c>
    </row>
    <row r="13048" spans="1:21">
      <c r="A13048" t="s">
        <v>338</v>
      </c>
      <c r="B13048">
        <v>43</v>
      </c>
      <c r="C13048" t="s">
        <v>101</v>
      </c>
      <c r="D13048" t="s">
        <v>33</v>
      </c>
      <c r="E13048" t="s">
        <v>214</v>
      </c>
      <c r="F13048" t="s">
        <v>174</v>
      </c>
      <c r="G13048" t="s">
        <v>211</v>
      </c>
      <c r="H13048" t="s">
        <v>8</v>
      </c>
      <c r="I13048" t="s">
        <v>404</v>
      </c>
      <c r="J13048" t="s">
        <v>299</v>
      </c>
      <c r="K13048">
        <v>0</v>
      </c>
      <c r="L13048" t="s">
        <v>275</v>
      </c>
      <c r="M13048">
        <v>-1</v>
      </c>
      <c r="N13048" t="s">
        <v>313</v>
      </c>
      <c r="O13048" t="s">
        <v>170</v>
      </c>
      <c r="P13048" t="s">
        <v>541</v>
      </c>
      <c r="R13048">
        <v>21.08764748138206</v>
      </c>
      <c r="S13048">
        <v>445</v>
      </c>
      <c r="T13048">
        <v>17.33820084463575</v>
      </c>
      <c r="U13048">
        <v>24.83709411812837</v>
      </c>
    </row>
    <row r="13049" spans="1:21">
      <c r="A13049" t="s">
        <v>338</v>
      </c>
      <c r="B13049">
        <v>43</v>
      </c>
      <c r="C13049" t="s">
        <v>101</v>
      </c>
      <c r="D13049" t="s">
        <v>33</v>
      </c>
      <c r="E13049" t="s">
        <v>214</v>
      </c>
      <c r="F13049" t="s">
        <v>174</v>
      </c>
      <c r="G13049" t="s">
        <v>211</v>
      </c>
      <c r="H13049" t="s">
        <v>8</v>
      </c>
      <c r="I13049" t="s">
        <v>404</v>
      </c>
      <c r="J13049" t="s">
        <v>299</v>
      </c>
      <c r="K13049">
        <v>0</v>
      </c>
      <c r="L13049" t="s">
        <v>275</v>
      </c>
      <c r="M13049">
        <v>-1</v>
      </c>
      <c r="N13049" t="s">
        <v>313</v>
      </c>
      <c r="O13049" t="s">
        <v>176</v>
      </c>
      <c r="P13049" t="s">
        <v>541</v>
      </c>
      <c r="R13049">
        <v>17.661131398609669</v>
      </c>
      <c r="S13049">
        <v>288</v>
      </c>
      <c r="T13049">
        <v>13.333632796997852</v>
      </c>
      <c r="U13049">
        <v>21.988630000221487</v>
      </c>
    </row>
    <row r="13050" spans="1:21">
      <c r="A13050" t="s">
        <v>338</v>
      </c>
      <c r="B13050">
        <v>43</v>
      </c>
      <c r="C13050" t="s">
        <v>101</v>
      </c>
      <c r="D13050" t="s">
        <v>33</v>
      </c>
      <c r="E13050" t="s">
        <v>214</v>
      </c>
      <c r="F13050" t="s">
        <v>174</v>
      </c>
      <c r="G13050" t="s">
        <v>211</v>
      </c>
      <c r="H13050" t="s">
        <v>17</v>
      </c>
      <c r="I13050" t="s">
        <v>404</v>
      </c>
      <c r="J13050" t="s">
        <v>300</v>
      </c>
      <c r="K13050">
        <v>0</v>
      </c>
      <c r="L13050" t="s">
        <v>275</v>
      </c>
      <c r="M13050">
        <v>-1</v>
      </c>
      <c r="N13050" t="s">
        <v>313</v>
      </c>
      <c r="O13050" t="s">
        <v>177</v>
      </c>
      <c r="P13050" t="s">
        <v>541</v>
      </c>
      <c r="R13050">
        <v>32.301305149556946</v>
      </c>
      <c r="S13050">
        <v>937</v>
      </c>
      <c r="T13050">
        <v>29.295588201687693</v>
      </c>
      <c r="U13050">
        <v>35.307022097426199</v>
      </c>
    </row>
    <row r="13051" spans="1:21">
      <c r="A13051" t="s">
        <v>338</v>
      </c>
      <c r="B13051">
        <v>43</v>
      </c>
      <c r="C13051" t="s">
        <v>101</v>
      </c>
      <c r="D13051" t="s">
        <v>33</v>
      </c>
      <c r="E13051" t="s">
        <v>214</v>
      </c>
      <c r="F13051" t="s">
        <v>174</v>
      </c>
      <c r="G13051" t="s">
        <v>211</v>
      </c>
      <c r="H13051" t="s">
        <v>17</v>
      </c>
      <c r="I13051" t="s">
        <v>404</v>
      </c>
      <c r="J13051" t="s">
        <v>300</v>
      </c>
      <c r="K13051">
        <v>0</v>
      </c>
      <c r="L13051" t="s">
        <v>275</v>
      </c>
      <c r="M13051">
        <v>-1</v>
      </c>
      <c r="N13051" t="s">
        <v>313</v>
      </c>
      <c r="O13051" t="s">
        <v>170</v>
      </c>
      <c r="P13051" t="s">
        <v>541</v>
      </c>
      <c r="R13051">
        <v>25.12954493215549</v>
      </c>
      <c r="S13051">
        <v>2504</v>
      </c>
      <c r="T13051">
        <v>23.46292741658397</v>
      </c>
      <c r="U13051">
        <v>26.796162447727006</v>
      </c>
    </row>
    <row r="13052" spans="1:21">
      <c r="A13052" t="s">
        <v>338</v>
      </c>
      <c r="B13052">
        <v>43</v>
      </c>
      <c r="C13052" t="s">
        <v>101</v>
      </c>
      <c r="D13052" t="s">
        <v>33</v>
      </c>
      <c r="E13052" t="s">
        <v>214</v>
      </c>
      <c r="F13052" t="s">
        <v>174</v>
      </c>
      <c r="G13052" t="s">
        <v>211</v>
      </c>
      <c r="H13052" t="s">
        <v>17</v>
      </c>
      <c r="I13052" t="s">
        <v>404</v>
      </c>
      <c r="J13052" t="s">
        <v>300</v>
      </c>
      <c r="K13052">
        <v>0</v>
      </c>
      <c r="L13052" t="s">
        <v>275</v>
      </c>
      <c r="M13052">
        <v>-1</v>
      </c>
      <c r="N13052" t="s">
        <v>313</v>
      </c>
      <c r="O13052" t="s">
        <v>176</v>
      </c>
      <c r="P13052" t="s">
        <v>541</v>
      </c>
      <c r="R13052">
        <v>21.111583926294443</v>
      </c>
      <c r="S13052">
        <v>1567</v>
      </c>
      <c r="T13052">
        <v>19.153560020513527</v>
      </c>
      <c r="U13052">
        <v>23.069607832075356</v>
      </c>
    </row>
    <row r="13053" spans="1:21">
      <c r="A13053" t="s">
        <v>338</v>
      </c>
      <c r="B13053">
        <v>43</v>
      </c>
      <c r="C13053" t="s">
        <v>101</v>
      </c>
      <c r="D13053" t="s">
        <v>33</v>
      </c>
      <c r="E13053" t="s">
        <v>214</v>
      </c>
      <c r="F13053" t="s">
        <v>174</v>
      </c>
      <c r="G13053" t="s">
        <v>211</v>
      </c>
      <c r="H13053" t="s">
        <v>13</v>
      </c>
      <c r="I13053" t="s">
        <v>404</v>
      </c>
      <c r="J13053" t="s">
        <v>301</v>
      </c>
      <c r="K13053">
        <v>0</v>
      </c>
      <c r="L13053" t="s">
        <v>275</v>
      </c>
      <c r="M13053">
        <v>-1</v>
      </c>
      <c r="N13053" t="s">
        <v>313</v>
      </c>
      <c r="O13053" t="s">
        <v>177</v>
      </c>
      <c r="P13053" t="s">
        <v>541</v>
      </c>
      <c r="R13053">
        <v>31.237768180090175</v>
      </c>
      <c r="S13053">
        <v>205</v>
      </c>
      <c r="T13053">
        <v>24.994902240724585</v>
      </c>
      <c r="U13053">
        <v>37.480634119455772</v>
      </c>
    </row>
    <row r="13054" spans="1:21">
      <c r="A13054" t="s">
        <v>338</v>
      </c>
      <c r="B13054">
        <v>43</v>
      </c>
      <c r="C13054" t="s">
        <v>101</v>
      </c>
      <c r="D13054" t="s">
        <v>33</v>
      </c>
      <c r="E13054" t="s">
        <v>214</v>
      </c>
      <c r="F13054" t="s">
        <v>174</v>
      </c>
      <c r="G13054" t="s">
        <v>211</v>
      </c>
      <c r="H13054" t="s">
        <v>13</v>
      </c>
      <c r="I13054" t="s">
        <v>404</v>
      </c>
      <c r="J13054" t="s">
        <v>301</v>
      </c>
      <c r="K13054">
        <v>0</v>
      </c>
      <c r="L13054" t="s">
        <v>275</v>
      </c>
      <c r="M13054">
        <v>-1</v>
      </c>
      <c r="N13054" t="s">
        <v>313</v>
      </c>
      <c r="O13054" t="s">
        <v>170</v>
      </c>
      <c r="P13054" t="s">
        <v>541</v>
      </c>
      <c r="R13054">
        <v>26.378571787428996</v>
      </c>
      <c r="S13054">
        <v>562</v>
      </c>
      <c r="T13054">
        <v>22.803013001583274</v>
      </c>
      <c r="U13054">
        <v>29.954130573274718</v>
      </c>
    </row>
    <row r="13055" spans="1:21">
      <c r="A13055" t="s">
        <v>338</v>
      </c>
      <c r="B13055">
        <v>43</v>
      </c>
      <c r="C13055" t="s">
        <v>101</v>
      </c>
      <c r="D13055" t="s">
        <v>33</v>
      </c>
      <c r="E13055" t="s">
        <v>214</v>
      </c>
      <c r="F13055" t="s">
        <v>174</v>
      </c>
      <c r="G13055" t="s">
        <v>211</v>
      </c>
      <c r="H13055" t="s">
        <v>13</v>
      </c>
      <c r="I13055" t="s">
        <v>404</v>
      </c>
      <c r="J13055" t="s">
        <v>301</v>
      </c>
      <c r="K13055">
        <v>0</v>
      </c>
      <c r="L13055" t="s">
        <v>275</v>
      </c>
      <c r="M13055">
        <v>-1</v>
      </c>
      <c r="N13055" t="s">
        <v>313</v>
      </c>
      <c r="O13055" t="s">
        <v>176</v>
      </c>
      <c r="P13055" t="s">
        <v>541</v>
      </c>
      <c r="R13055">
        <v>23.515392583791268</v>
      </c>
      <c r="S13055">
        <v>357</v>
      </c>
      <c r="T13055">
        <v>19.226274623518297</v>
      </c>
      <c r="U13055">
        <v>27.804510544064236</v>
      </c>
    </row>
    <row r="13056" spans="1:21">
      <c r="A13056" t="s">
        <v>338</v>
      </c>
      <c r="B13056">
        <v>43</v>
      </c>
      <c r="C13056" t="s">
        <v>101</v>
      </c>
      <c r="D13056" t="s">
        <v>33</v>
      </c>
      <c r="E13056" t="s">
        <v>214</v>
      </c>
      <c r="F13056" t="s">
        <v>174</v>
      </c>
      <c r="G13056" t="s">
        <v>211</v>
      </c>
      <c r="H13056" t="s">
        <v>25</v>
      </c>
      <c r="I13056" t="s">
        <v>404</v>
      </c>
      <c r="J13056" t="s">
        <v>302</v>
      </c>
      <c r="K13056">
        <v>0</v>
      </c>
      <c r="L13056" t="s">
        <v>275</v>
      </c>
      <c r="M13056">
        <v>-1</v>
      </c>
      <c r="N13056" t="s">
        <v>313</v>
      </c>
      <c r="O13056" t="s">
        <v>177</v>
      </c>
      <c r="P13056" t="s">
        <v>541</v>
      </c>
      <c r="R13056">
        <v>29.728027145231135</v>
      </c>
      <c r="S13056">
        <v>174</v>
      </c>
      <c r="T13056">
        <v>22.844979332827776</v>
      </c>
      <c r="U13056">
        <v>36.611074957634493</v>
      </c>
    </row>
    <row r="13057" spans="1:21">
      <c r="A13057" t="s">
        <v>338</v>
      </c>
      <c r="B13057">
        <v>43</v>
      </c>
      <c r="C13057" t="s">
        <v>101</v>
      </c>
      <c r="D13057" t="s">
        <v>33</v>
      </c>
      <c r="E13057" t="s">
        <v>214</v>
      </c>
      <c r="F13057" t="s">
        <v>174</v>
      </c>
      <c r="G13057" t="s">
        <v>211</v>
      </c>
      <c r="H13057" t="s">
        <v>25</v>
      </c>
      <c r="I13057" t="s">
        <v>404</v>
      </c>
      <c r="J13057" t="s">
        <v>302</v>
      </c>
      <c r="K13057">
        <v>0</v>
      </c>
      <c r="L13057" t="s">
        <v>275</v>
      </c>
      <c r="M13057">
        <v>-1</v>
      </c>
      <c r="N13057" t="s">
        <v>313</v>
      </c>
      <c r="O13057" t="s">
        <v>170</v>
      </c>
      <c r="P13057" t="s">
        <v>541</v>
      </c>
      <c r="R13057">
        <v>24.244304830420283</v>
      </c>
      <c r="S13057">
        <v>514</v>
      </c>
      <c r="T13057">
        <v>20.585266857024976</v>
      </c>
      <c r="U13057">
        <v>27.90334280381559</v>
      </c>
    </row>
    <row r="13058" spans="1:21">
      <c r="A13058" t="s">
        <v>338</v>
      </c>
      <c r="B13058">
        <v>43</v>
      </c>
      <c r="C13058" t="s">
        <v>101</v>
      </c>
      <c r="D13058" t="s">
        <v>33</v>
      </c>
      <c r="E13058" t="s">
        <v>214</v>
      </c>
      <c r="F13058" t="s">
        <v>174</v>
      </c>
      <c r="G13058" t="s">
        <v>211</v>
      </c>
      <c r="H13058" t="s">
        <v>25</v>
      </c>
      <c r="I13058" t="s">
        <v>404</v>
      </c>
      <c r="J13058" t="s">
        <v>302</v>
      </c>
      <c r="K13058">
        <v>0</v>
      </c>
      <c r="L13058" t="s">
        <v>275</v>
      </c>
      <c r="M13058">
        <v>-1</v>
      </c>
      <c r="N13058" t="s">
        <v>313</v>
      </c>
      <c r="O13058" t="s">
        <v>176</v>
      </c>
      <c r="P13058" t="s">
        <v>541</v>
      </c>
      <c r="R13058">
        <v>20.874115880121359</v>
      </c>
      <c r="S13058">
        <v>340</v>
      </c>
      <c r="T13058">
        <v>16.798600401416756</v>
      </c>
      <c r="U13058">
        <v>24.949631358825958</v>
      </c>
    </row>
    <row r="13059" spans="1:21">
      <c r="A13059" t="s">
        <v>338</v>
      </c>
      <c r="B13059">
        <v>43</v>
      </c>
      <c r="C13059" t="s">
        <v>101</v>
      </c>
      <c r="D13059" t="s">
        <v>33</v>
      </c>
      <c r="E13059" t="s">
        <v>214</v>
      </c>
      <c r="F13059" t="s">
        <v>174</v>
      </c>
      <c r="G13059" t="s">
        <v>211</v>
      </c>
      <c r="H13059" t="s">
        <v>16</v>
      </c>
      <c r="I13059" t="s">
        <v>404</v>
      </c>
      <c r="J13059" t="s">
        <v>303</v>
      </c>
      <c r="K13059">
        <v>0</v>
      </c>
      <c r="L13059" t="s">
        <v>275</v>
      </c>
      <c r="M13059">
        <v>-1</v>
      </c>
      <c r="N13059" t="s">
        <v>313</v>
      </c>
      <c r="O13059" t="s">
        <v>177</v>
      </c>
      <c r="P13059" t="s">
        <v>541</v>
      </c>
      <c r="R13059">
        <v>32.53184438842321</v>
      </c>
      <c r="S13059">
        <v>165</v>
      </c>
      <c r="T13059">
        <v>25.343420309637889</v>
      </c>
      <c r="U13059">
        <v>39.720268467208527</v>
      </c>
    </row>
    <row r="13060" spans="1:21">
      <c r="A13060" t="s">
        <v>338</v>
      </c>
      <c r="B13060">
        <v>43</v>
      </c>
      <c r="C13060" t="s">
        <v>101</v>
      </c>
      <c r="D13060" t="s">
        <v>33</v>
      </c>
      <c r="E13060" t="s">
        <v>214</v>
      </c>
      <c r="F13060" t="s">
        <v>174</v>
      </c>
      <c r="G13060" t="s">
        <v>211</v>
      </c>
      <c r="H13060" t="s">
        <v>16</v>
      </c>
      <c r="I13060" t="s">
        <v>404</v>
      </c>
      <c r="J13060" t="s">
        <v>303</v>
      </c>
      <c r="K13060">
        <v>0</v>
      </c>
      <c r="L13060" t="s">
        <v>275</v>
      </c>
      <c r="M13060">
        <v>-1</v>
      </c>
      <c r="N13060" t="s">
        <v>313</v>
      </c>
      <c r="O13060" t="s">
        <v>170</v>
      </c>
      <c r="P13060" t="s">
        <v>541</v>
      </c>
      <c r="R13060">
        <v>23.529658661163669</v>
      </c>
      <c r="S13060">
        <v>472</v>
      </c>
      <c r="T13060">
        <v>19.763928460119597</v>
      </c>
      <c r="U13060">
        <v>27.295388862207737</v>
      </c>
    </row>
    <row r="13061" spans="1:21">
      <c r="A13061" t="s">
        <v>338</v>
      </c>
      <c r="B13061">
        <v>43</v>
      </c>
      <c r="C13061" t="s">
        <v>101</v>
      </c>
      <c r="D13061" t="s">
        <v>33</v>
      </c>
      <c r="E13061" t="s">
        <v>214</v>
      </c>
      <c r="F13061" t="s">
        <v>174</v>
      </c>
      <c r="G13061" t="s">
        <v>211</v>
      </c>
      <c r="H13061" t="s">
        <v>16</v>
      </c>
      <c r="I13061" t="s">
        <v>404</v>
      </c>
      <c r="J13061" t="s">
        <v>303</v>
      </c>
      <c r="K13061">
        <v>0</v>
      </c>
      <c r="L13061" t="s">
        <v>275</v>
      </c>
      <c r="M13061">
        <v>-1</v>
      </c>
      <c r="N13061" t="s">
        <v>313</v>
      </c>
      <c r="O13061" t="s">
        <v>176</v>
      </c>
      <c r="P13061" t="s">
        <v>541</v>
      </c>
      <c r="R13061">
        <v>18.597177641383634</v>
      </c>
      <c r="S13061">
        <v>307</v>
      </c>
      <c r="T13061">
        <v>14.424824581458912</v>
      </c>
      <c r="U13061">
        <v>22.769530701308355</v>
      </c>
    </row>
    <row r="13062" spans="1:21">
      <c r="A13062" t="s">
        <v>338</v>
      </c>
      <c r="B13062">
        <v>43</v>
      </c>
      <c r="C13062" t="s">
        <v>101</v>
      </c>
      <c r="D13062" t="s">
        <v>33</v>
      </c>
      <c r="E13062" t="s">
        <v>214</v>
      </c>
      <c r="F13062" t="s">
        <v>174</v>
      </c>
      <c r="G13062" t="s">
        <v>211</v>
      </c>
      <c r="H13062" t="s">
        <v>5</v>
      </c>
      <c r="I13062" t="s">
        <v>404</v>
      </c>
      <c r="J13062" t="s">
        <v>304</v>
      </c>
      <c r="K13062">
        <v>0</v>
      </c>
      <c r="L13062" t="s">
        <v>275</v>
      </c>
      <c r="M13062">
        <v>-1</v>
      </c>
      <c r="N13062" t="s">
        <v>313</v>
      </c>
      <c r="O13062" t="s">
        <v>177</v>
      </c>
      <c r="P13062" t="s">
        <v>541</v>
      </c>
      <c r="R13062">
        <v>33.001734057444743</v>
      </c>
      <c r="S13062">
        <v>174</v>
      </c>
      <c r="T13062">
        <v>26.040123388999898</v>
      </c>
      <c r="U13062">
        <v>39.963344725889591</v>
      </c>
    </row>
    <row r="13063" spans="1:21">
      <c r="A13063" t="s">
        <v>338</v>
      </c>
      <c r="B13063">
        <v>43</v>
      </c>
      <c r="C13063" t="s">
        <v>101</v>
      </c>
      <c r="D13063" t="s">
        <v>33</v>
      </c>
      <c r="E13063" t="s">
        <v>214</v>
      </c>
      <c r="F13063" t="s">
        <v>174</v>
      </c>
      <c r="G13063" t="s">
        <v>211</v>
      </c>
      <c r="H13063" t="s">
        <v>5</v>
      </c>
      <c r="I13063" t="s">
        <v>404</v>
      </c>
      <c r="J13063" t="s">
        <v>304</v>
      </c>
      <c r="K13063">
        <v>0</v>
      </c>
      <c r="L13063" t="s">
        <v>275</v>
      </c>
      <c r="M13063">
        <v>-1</v>
      </c>
      <c r="N13063" t="s">
        <v>313</v>
      </c>
      <c r="O13063" t="s">
        <v>170</v>
      </c>
      <c r="P13063" t="s">
        <v>541</v>
      </c>
      <c r="R13063">
        <v>26.640166273141432</v>
      </c>
      <c r="S13063">
        <v>512</v>
      </c>
      <c r="T13063">
        <v>22.898707730778408</v>
      </c>
      <c r="U13063">
        <v>30.381624815504455</v>
      </c>
    </row>
    <row r="13064" spans="1:21">
      <c r="A13064" t="s">
        <v>338</v>
      </c>
      <c r="B13064">
        <v>43</v>
      </c>
      <c r="C13064" t="s">
        <v>101</v>
      </c>
      <c r="D13064" t="s">
        <v>33</v>
      </c>
      <c r="E13064" t="s">
        <v>214</v>
      </c>
      <c r="F13064" t="s">
        <v>174</v>
      </c>
      <c r="G13064" t="s">
        <v>211</v>
      </c>
      <c r="H13064" t="s">
        <v>5</v>
      </c>
      <c r="I13064" t="s">
        <v>404</v>
      </c>
      <c r="J13064" t="s">
        <v>304</v>
      </c>
      <c r="K13064">
        <v>0</v>
      </c>
      <c r="L13064" t="s">
        <v>275</v>
      </c>
      <c r="M13064">
        <v>-1</v>
      </c>
      <c r="N13064" t="s">
        <v>313</v>
      </c>
      <c r="O13064" t="s">
        <v>176</v>
      </c>
      <c r="P13064" t="s">
        <v>541</v>
      </c>
      <c r="R13064">
        <v>23.557969565785118</v>
      </c>
      <c r="S13064">
        <v>338</v>
      </c>
      <c r="T13064">
        <v>19.172555460750839</v>
      </c>
      <c r="U13064">
        <v>27.943383670819394</v>
      </c>
    </row>
    <row r="13065" spans="1:21">
      <c r="A13065" t="s">
        <v>338</v>
      </c>
      <c r="B13065">
        <v>43</v>
      </c>
      <c r="C13065" t="s">
        <v>101</v>
      </c>
      <c r="D13065" t="s">
        <v>33</v>
      </c>
      <c r="E13065" t="s">
        <v>214</v>
      </c>
      <c r="F13065" t="s">
        <v>174</v>
      </c>
      <c r="G13065" t="s">
        <v>211</v>
      </c>
      <c r="H13065" t="s">
        <v>7</v>
      </c>
      <c r="I13065" t="s">
        <v>404</v>
      </c>
      <c r="J13065" t="s">
        <v>305</v>
      </c>
      <c r="K13065">
        <v>0</v>
      </c>
      <c r="L13065" t="s">
        <v>275</v>
      </c>
      <c r="M13065">
        <v>-1</v>
      </c>
      <c r="N13065" t="s">
        <v>313</v>
      </c>
      <c r="O13065" t="s">
        <v>177</v>
      </c>
      <c r="P13065" t="s">
        <v>541</v>
      </c>
      <c r="R13065">
        <v>30.234587723289152</v>
      </c>
      <c r="S13065">
        <v>185</v>
      </c>
      <c r="T13065">
        <v>23.89334637652178</v>
      </c>
      <c r="U13065">
        <v>36.575829070056521</v>
      </c>
    </row>
    <row r="13066" spans="1:21">
      <c r="A13066" t="s">
        <v>338</v>
      </c>
      <c r="B13066">
        <v>43</v>
      </c>
      <c r="C13066" t="s">
        <v>101</v>
      </c>
      <c r="D13066" t="s">
        <v>33</v>
      </c>
      <c r="E13066" t="s">
        <v>214</v>
      </c>
      <c r="F13066" t="s">
        <v>174</v>
      </c>
      <c r="G13066" t="s">
        <v>211</v>
      </c>
      <c r="H13066" t="s">
        <v>7</v>
      </c>
      <c r="I13066" t="s">
        <v>404</v>
      </c>
      <c r="J13066" t="s">
        <v>305</v>
      </c>
      <c r="K13066">
        <v>0</v>
      </c>
      <c r="L13066" t="s">
        <v>275</v>
      </c>
      <c r="M13066">
        <v>-1</v>
      </c>
      <c r="N13066" t="s">
        <v>313</v>
      </c>
      <c r="O13066" t="s">
        <v>170</v>
      </c>
      <c r="P13066" t="s">
        <v>541</v>
      </c>
      <c r="R13066">
        <v>25.04912536411215</v>
      </c>
      <c r="S13066">
        <v>550</v>
      </c>
      <c r="T13066">
        <v>21.593880959172719</v>
      </c>
      <c r="U13066">
        <v>28.504369769051586</v>
      </c>
    </row>
    <row r="13067" spans="1:21">
      <c r="A13067" t="s">
        <v>338</v>
      </c>
      <c r="B13067">
        <v>43</v>
      </c>
      <c r="C13067" t="s">
        <v>101</v>
      </c>
      <c r="D13067" t="s">
        <v>33</v>
      </c>
      <c r="E13067" t="s">
        <v>214</v>
      </c>
      <c r="F13067" t="s">
        <v>174</v>
      </c>
      <c r="G13067" t="s">
        <v>211</v>
      </c>
      <c r="H13067" t="s">
        <v>7</v>
      </c>
      <c r="I13067" t="s">
        <v>404</v>
      </c>
      <c r="J13067" t="s">
        <v>305</v>
      </c>
      <c r="K13067">
        <v>0</v>
      </c>
      <c r="L13067" t="s">
        <v>275</v>
      </c>
      <c r="M13067">
        <v>-1</v>
      </c>
      <c r="N13067" t="s">
        <v>313</v>
      </c>
      <c r="O13067" t="s">
        <v>176</v>
      </c>
      <c r="P13067" t="s">
        <v>541</v>
      </c>
      <c r="R13067">
        <v>22.520673867688913</v>
      </c>
      <c r="S13067">
        <v>365</v>
      </c>
      <c r="T13067">
        <v>18.433064642754047</v>
      </c>
      <c r="U13067">
        <v>26.608283092623775</v>
      </c>
    </row>
    <row r="13068" spans="1:21">
      <c r="A13068" t="s">
        <v>338</v>
      </c>
      <c r="B13068">
        <v>43</v>
      </c>
      <c r="C13068" t="s">
        <v>101</v>
      </c>
      <c r="D13068" t="s">
        <v>33</v>
      </c>
      <c r="E13068" t="s">
        <v>214</v>
      </c>
      <c r="F13068" t="s">
        <v>174</v>
      </c>
      <c r="G13068" t="s">
        <v>211</v>
      </c>
      <c r="H13068" t="s">
        <v>15</v>
      </c>
      <c r="I13068" t="s">
        <v>404</v>
      </c>
      <c r="J13068" t="s">
        <v>306</v>
      </c>
      <c r="K13068">
        <v>0</v>
      </c>
      <c r="L13068" t="s">
        <v>275</v>
      </c>
      <c r="M13068">
        <v>-1</v>
      </c>
      <c r="N13068" t="s">
        <v>313</v>
      </c>
      <c r="O13068" t="s">
        <v>177</v>
      </c>
      <c r="P13068" t="s">
        <v>541</v>
      </c>
      <c r="R13068">
        <v>36.058411708945705</v>
      </c>
      <c r="S13068">
        <v>173</v>
      </c>
      <c r="T13068">
        <v>29.191601782354116</v>
      </c>
      <c r="U13068">
        <v>42.925221635537291</v>
      </c>
    </row>
    <row r="13069" spans="1:21">
      <c r="A13069" t="s">
        <v>338</v>
      </c>
      <c r="B13069">
        <v>43</v>
      </c>
      <c r="C13069" t="s">
        <v>101</v>
      </c>
      <c r="D13069" t="s">
        <v>33</v>
      </c>
      <c r="E13069" t="s">
        <v>214</v>
      </c>
      <c r="F13069" t="s">
        <v>174</v>
      </c>
      <c r="G13069" t="s">
        <v>211</v>
      </c>
      <c r="H13069" t="s">
        <v>15</v>
      </c>
      <c r="I13069" t="s">
        <v>404</v>
      </c>
      <c r="J13069" t="s">
        <v>306</v>
      </c>
      <c r="K13069">
        <v>0</v>
      </c>
      <c r="L13069" t="s">
        <v>275</v>
      </c>
      <c r="M13069">
        <v>-1</v>
      </c>
      <c r="N13069" t="s">
        <v>313</v>
      </c>
      <c r="O13069" t="s">
        <v>170</v>
      </c>
      <c r="P13069" t="s">
        <v>541</v>
      </c>
      <c r="R13069">
        <v>28.133191850027167</v>
      </c>
      <c r="S13069">
        <v>499</v>
      </c>
      <c r="T13069">
        <v>24.326458205857847</v>
      </c>
      <c r="U13069">
        <v>31.939925494196487</v>
      </c>
    </row>
    <row r="13070" spans="1:21">
      <c r="A13070" t="s">
        <v>338</v>
      </c>
      <c r="B13070">
        <v>43</v>
      </c>
      <c r="C13070" t="s">
        <v>101</v>
      </c>
      <c r="D13070" t="s">
        <v>33</v>
      </c>
      <c r="E13070" t="s">
        <v>214</v>
      </c>
      <c r="F13070" t="s">
        <v>174</v>
      </c>
      <c r="G13070" t="s">
        <v>211</v>
      </c>
      <c r="H13070" t="s">
        <v>15</v>
      </c>
      <c r="I13070" t="s">
        <v>404</v>
      </c>
      <c r="J13070" t="s">
        <v>306</v>
      </c>
      <c r="K13070">
        <v>0</v>
      </c>
      <c r="L13070" t="s">
        <v>275</v>
      </c>
      <c r="M13070">
        <v>-1</v>
      </c>
      <c r="N13070" t="s">
        <v>313</v>
      </c>
      <c r="O13070" t="s">
        <v>176</v>
      </c>
      <c r="P13070" t="s">
        <v>541</v>
      </c>
      <c r="R13070">
        <v>24.266242884322498</v>
      </c>
      <c r="S13070">
        <v>326</v>
      </c>
      <c r="T13070">
        <v>19.774762650256434</v>
      </c>
      <c r="U13070">
        <v>28.757723118388554</v>
      </c>
    </row>
    <row r="13071" spans="1:21">
      <c r="A13071" t="s">
        <v>338</v>
      </c>
      <c r="B13071">
        <v>43</v>
      </c>
      <c r="C13071" t="s">
        <v>101</v>
      </c>
      <c r="D13071" t="s">
        <v>33</v>
      </c>
      <c r="E13071" t="s">
        <v>214</v>
      </c>
      <c r="F13071" t="s">
        <v>174</v>
      </c>
      <c r="G13071" t="s">
        <v>211</v>
      </c>
      <c r="H13071" t="s">
        <v>19</v>
      </c>
      <c r="I13071" t="s">
        <v>404</v>
      </c>
      <c r="J13071" t="s">
        <v>307</v>
      </c>
      <c r="K13071">
        <v>0</v>
      </c>
      <c r="L13071" t="s">
        <v>275</v>
      </c>
      <c r="M13071">
        <v>-1</v>
      </c>
      <c r="N13071" t="s">
        <v>313</v>
      </c>
      <c r="O13071" t="s">
        <v>177</v>
      </c>
      <c r="P13071" t="s">
        <v>541</v>
      </c>
      <c r="R13071">
        <v>34.577546666350891</v>
      </c>
      <c r="S13071">
        <v>101</v>
      </c>
      <c r="T13071">
        <v>25.69001485630411</v>
      </c>
      <c r="U13071">
        <v>43.465078476397665</v>
      </c>
    </row>
    <row r="13072" spans="1:21">
      <c r="A13072" t="s">
        <v>338</v>
      </c>
      <c r="B13072">
        <v>43</v>
      </c>
      <c r="C13072" t="s">
        <v>101</v>
      </c>
      <c r="D13072" t="s">
        <v>33</v>
      </c>
      <c r="E13072" t="s">
        <v>214</v>
      </c>
      <c r="F13072" t="s">
        <v>174</v>
      </c>
      <c r="G13072" t="s">
        <v>211</v>
      </c>
      <c r="H13072" t="s">
        <v>19</v>
      </c>
      <c r="I13072" t="s">
        <v>404</v>
      </c>
      <c r="J13072" t="s">
        <v>307</v>
      </c>
      <c r="K13072">
        <v>0</v>
      </c>
      <c r="L13072" t="s">
        <v>275</v>
      </c>
      <c r="M13072">
        <v>-1</v>
      </c>
      <c r="N13072" t="s">
        <v>313</v>
      </c>
      <c r="O13072" t="s">
        <v>170</v>
      </c>
      <c r="P13072" t="s">
        <v>541</v>
      </c>
      <c r="R13072">
        <v>24.500164738841821</v>
      </c>
      <c r="S13072">
        <v>281</v>
      </c>
      <c r="T13072">
        <v>19.602957128717037</v>
      </c>
      <c r="U13072">
        <v>29.397372348966599</v>
      </c>
    </row>
    <row r="13073" spans="1:21">
      <c r="A13073" t="s">
        <v>338</v>
      </c>
      <c r="B13073">
        <v>43</v>
      </c>
      <c r="C13073" t="s">
        <v>101</v>
      </c>
      <c r="D13073" t="s">
        <v>33</v>
      </c>
      <c r="E13073" t="s">
        <v>214</v>
      </c>
      <c r="F13073" t="s">
        <v>174</v>
      </c>
      <c r="G13073" t="s">
        <v>211</v>
      </c>
      <c r="H13073" t="s">
        <v>19</v>
      </c>
      <c r="I13073" t="s">
        <v>404</v>
      </c>
      <c r="J13073" t="s">
        <v>307</v>
      </c>
      <c r="K13073">
        <v>0</v>
      </c>
      <c r="L13073" t="s">
        <v>275</v>
      </c>
      <c r="M13073">
        <v>-1</v>
      </c>
      <c r="N13073" t="s">
        <v>313</v>
      </c>
      <c r="O13073" t="s">
        <v>176</v>
      </c>
      <c r="P13073" t="s">
        <v>541</v>
      </c>
      <c r="R13073">
        <v>19.206697192786745</v>
      </c>
      <c r="S13073">
        <v>180</v>
      </c>
      <c r="T13073">
        <v>13.75901876596242</v>
      </c>
      <c r="U13073">
        <v>24.65437561961107</v>
      </c>
    </row>
    <row r="13074" spans="1:21">
      <c r="A13074" t="s">
        <v>338</v>
      </c>
      <c r="B13074">
        <v>43</v>
      </c>
      <c r="C13074" t="s">
        <v>101</v>
      </c>
      <c r="D13074" t="s">
        <v>33</v>
      </c>
      <c r="E13074" t="s">
        <v>214</v>
      </c>
      <c r="F13074" t="s">
        <v>174</v>
      </c>
      <c r="G13074" t="s">
        <v>211</v>
      </c>
      <c r="H13074" t="s">
        <v>14</v>
      </c>
      <c r="I13074" t="s">
        <v>404</v>
      </c>
      <c r="J13074" t="s">
        <v>308</v>
      </c>
      <c r="K13074">
        <v>0</v>
      </c>
      <c r="L13074" t="s">
        <v>275</v>
      </c>
      <c r="M13074">
        <v>-1</v>
      </c>
      <c r="N13074" t="s">
        <v>313</v>
      </c>
      <c r="O13074" t="s">
        <v>177</v>
      </c>
      <c r="P13074" t="s">
        <v>541</v>
      </c>
      <c r="R13074">
        <v>36.479130397548722</v>
      </c>
      <c r="S13074">
        <v>184</v>
      </c>
      <c r="T13074">
        <v>29.544440773394587</v>
      </c>
      <c r="U13074">
        <v>43.413820021702854</v>
      </c>
    </row>
    <row r="13075" spans="1:21">
      <c r="A13075" t="s">
        <v>338</v>
      </c>
      <c r="B13075">
        <v>43</v>
      </c>
      <c r="C13075" t="s">
        <v>101</v>
      </c>
      <c r="D13075" t="s">
        <v>33</v>
      </c>
      <c r="E13075" t="s">
        <v>214</v>
      </c>
      <c r="F13075" t="s">
        <v>174</v>
      </c>
      <c r="G13075" t="s">
        <v>211</v>
      </c>
      <c r="H13075" t="s">
        <v>14</v>
      </c>
      <c r="I13075" t="s">
        <v>404</v>
      </c>
      <c r="J13075" t="s">
        <v>308</v>
      </c>
      <c r="K13075">
        <v>0</v>
      </c>
      <c r="L13075" t="s">
        <v>275</v>
      </c>
      <c r="M13075">
        <v>-1</v>
      </c>
      <c r="N13075" t="s">
        <v>313</v>
      </c>
      <c r="O13075" t="s">
        <v>170</v>
      </c>
      <c r="P13075" t="s">
        <v>541</v>
      </c>
      <c r="R13075">
        <v>27.150618853834725</v>
      </c>
      <c r="S13075">
        <v>515</v>
      </c>
      <c r="T13075">
        <v>23.405594463728779</v>
      </c>
      <c r="U13075">
        <v>30.895643243940668</v>
      </c>
    </row>
    <row r="13076" spans="1:21">
      <c r="A13076" t="s">
        <v>338</v>
      </c>
      <c r="B13076">
        <v>43</v>
      </c>
      <c r="C13076" t="s">
        <v>101</v>
      </c>
      <c r="D13076" t="s">
        <v>33</v>
      </c>
      <c r="E13076" t="s">
        <v>214</v>
      </c>
      <c r="F13076" t="s">
        <v>174</v>
      </c>
      <c r="G13076" t="s">
        <v>211</v>
      </c>
      <c r="H13076" t="s">
        <v>14</v>
      </c>
      <c r="I13076" t="s">
        <v>404</v>
      </c>
      <c r="J13076" t="s">
        <v>308</v>
      </c>
      <c r="K13076">
        <v>0</v>
      </c>
      <c r="L13076" t="s">
        <v>275</v>
      </c>
      <c r="M13076">
        <v>-1</v>
      </c>
      <c r="N13076" t="s">
        <v>313</v>
      </c>
      <c r="O13076" t="s">
        <v>176</v>
      </c>
      <c r="P13076" t="s">
        <v>541</v>
      </c>
      <c r="R13076">
        <v>21.963079392520267</v>
      </c>
      <c r="S13076">
        <v>331</v>
      </c>
      <c r="T13076">
        <v>17.705250349728743</v>
      </c>
      <c r="U13076">
        <v>26.220908435311795</v>
      </c>
    </row>
    <row r="13077" spans="1:21">
      <c r="A13077" t="s">
        <v>338</v>
      </c>
      <c r="B13077">
        <v>43</v>
      </c>
      <c r="C13077" t="s">
        <v>101</v>
      </c>
      <c r="D13077" t="s">
        <v>33</v>
      </c>
      <c r="E13077" t="s">
        <v>214</v>
      </c>
      <c r="F13077" t="s">
        <v>174</v>
      </c>
      <c r="G13077" t="s">
        <v>211</v>
      </c>
      <c r="H13077" t="s">
        <v>10</v>
      </c>
      <c r="I13077" t="s">
        <v>404</v>
      </c>
      <c r="J13077" t="s">
        <v>309</v>
      </c>
      <c r="K13077">
        <v>0</v>
      </c>
      <c r="L13077" t="s">
        <v>275</v>
      </c>
      <c r="M13077">
        <v>-1</v>
      </c>
      <c r="N13077" t="s">
        <v>313</v>
      </c>
      <c r="O13077" t="s">
        <v>177</v>
      </c>
      <c r="P13077" t="s">
        <v>541</v>
      </c>
      <c r="R13077">
        <v>33.897073429402788</v>
      </c>
      <c r="S13077">
        <v>186</v>
      </c>
      <c r="T13077">
        <v>27.106900595037892</v>
      </c>
      <c r="U13077">
        <v>40.687246263767676</v>
      </c>
    </row>
    <row r="13078" spans="1:21">
      <c r="A13078" t="s">
        <v>338</v>
      </c>
      <c r="B13078">
        <v>43</v>
      </c>
      <c r="C13078" t="s">
        <v>101</v>
      </c>
      <c r="D13078" t="s">
        <v>33</v>
      </c>
      <c r="E13078" t="s">
        <v>214</v>
      </c>
      <c r="F13078" t="s">
        <v>174</v>
      </c>
      <c r="G13078" t="s">
        <v>211</v>
      </c>
      <c r="H13078" t="s">
        <v>10</v>
      </c>
      <c r="I13078" t="s">
        <v>404</v>
      </c>
      <c r="J13078" t="s">
        <v>309</v>
      </c>
      <c r="K13078">
        <v>0</v>
      </c>
      <c r="L13078" t="s">
        <v>275</v>
      </c>
      <c r="M13078">
        <v>-1</v>
      </c>
      <c r="N13078" t="s">
        <v>313</v>
      </c>
      <c r="O13078" t="s">
        <v>170</v>
      </c>
      <c r="P13078" t="s">
        <v>541</v>
      </c>
      <c r="R13078">
        <v>27.130458362090558</v>
      </c>
      <c r="S13078">
        <v>500</v>
      </c>
      <c r="T13078">
        <v>23.312495272891852</v>
      </c>
      <c r="U13078">
        <v>30.948421451289263</v>
      </c>
    </row>
    <row r="13079" spans="1:21">
      <c r="A13079" t="s">
        <v>338</v>
      </c>
      <c r="B13079">
        <v>43</v>
      </c>
      <c r="C13079" t="s">
        <v>101</v>
      </c>
      <c r="D13079" t="s">
        <v>33</v>
      </c>
      <c r="E13079" t="s">
        <v>214</v>
      </c>
      <c r="F13079" t="s">
        <v>174</v>
      </c>
      <c r="G13079" t="s">
        <v>211</v>
      </c>
      <c r="H13079" t="s">
        <v>10</v>
      </c>
      <c r="I13079" t="s">
        <v>404</v>
      </c>
      <c r="J13079" t="s">
        <v>309</v>
      </c>
      <c r="K13079">
        <v>0</v>
      </c>
      <c r="L13079" t="s">
        <v>275</v>
      </c>
      <c r="M13079">
        <v>-1</v>
      </c>
      <c r="N13079" t="s">
        <v>313</v>
      </c>
      <c r="O13079" t="s">
        <v>176</v>
      </c>
      <c r="P13079" t="s">
        <v>541</v>
      </c>
      <c r="R13079">
        <v>23.112052540688659</v>
      </c>
      <c r="S13079">
        <v>314</v>
      </c>
      <c r="T13079">
        <v>18.62918657482227</v>
      </c>
      <c r="U13079">
        <v>27.59491850655505</v>
      </c>
    </row>
    <row r="13080" spans="1:21">
      <c r="A13080" t="s">
        <v>338</v>
      </c>
      <c r="B13080">
        <v>43</v>
      </c>
      <c r="C13080" t="s">
        <v>101</v>
      </c>
      <c r="D13080" t="s">
        <v>33</v>
      </c>
      <c r="E13080" t="s">
        <v>214</v>
      </c>
      <c r="F13080" t="s">
        <v>174</v>
      </c>
      <c r="G13080" t="s">
        <v>211</v>
      </c>
      <c r="H13080" t="s">
        <v>93</v>
      </c>
      <c r="I13080" t="s">
        <v>173</v>
      </c>
      <c r="J13080" t="s">
        <v>310</v>
      </c>
      <c r="K13080">
        <v>0</v>
      </c>
      <c r="L13080" t="s">
        <v>275</v>
      </c>
      <c r="M13080">
        <v>-1</v>
      </c>
      <c r="N13080" t="s">
        <v>313</v>
      </c>
      <c r="O13080" t="s">
        <v>177</v>
      </c>
      <c r="P13080" t="s">
        <v>541</v>
      </c>
      <c r="R13080">
        <v>33.092079170777581</v>
      </c>
      <c r="S13080">
        <v>5361</v>
      </c>
      <c r="T13080">
        <v>31.840223739390687</v>
      </c>
      <c r="U13080">
        <v>34.343934602164467</v>
      </c>
    </row>
    <row r="13081" spans="1:21">
      <c r="A13081" t="s">
        <v>338</v>
      </c>
      <c r="B13081">
        <v>43</v>
      </c>
      <c r="C13081" t="s">
        <v>101</v>
      </c>
      <c r="D13081" t="s">
        <v>33</v>
      </c>
      <c r="E13081" t="s">
        <v>214</v>
      </c>
      <c r="F13081" t="s">
        <v>174</v>
      </c>
      <c r="G13081" t="s">
        <v>211</v>
      </c>
      <c r="H13081" t="s">
        <v>93</v>
      </c>
      <c r="I13081" t="s">
        <v>173</v>
      </c>
      <c r="J13081" t="s">
        <v>310</v>
      </c>
      <c r="K13081">
        <v>0</v>
      </c>
      <c r="L13081" t="s">
        <v>275</v>
      </c>
      <c r="M13081">
        <v>-1</v>
      </c>
      <c r="N13081" t="s">
        <v>313</v>
      </c>
      <c r="O13081" t="s">
        <v>170</v>
      </c>
      <c r="P13081" t="s">
        <v>541</v>
      </c>
      <c r="R13081">
        <v>25.014761883524461</v>
      </c>
      <c r="S13081">
        <v>15428</v>
      </c>
      <c r="T13081">
        <v>24.347063633724687</v>
      </c>
      <c r="U13081">
        <v>25.682460133324231</v>
      </c>
    </row>
    <row r="13082" spans="1:21">
      <c r="A13082" t="s">
        <v>338</v>
      </c>
      <c r="B13082">
        <v>43</v>
      </c>
      <c r="C13082" t="s">
        <v>101</v>
      </c>
      <c r="D13082" t="s">
        <v>33</v>
      </c>
      <c r="E13082" t="s">
        <v>214</v>
      </c>
      <c r="F13082" t="s">
        <v>174</v>
      </c>
      <c r="G13082" t="s">
        <v>211</v>
      </c>
      <c r="H13082" t="s">
        <v>93</v>
      </c>
      <c r="I13082" t="s">
        <v>173</v>
      </c>
      <c r="J13082" t="s">
        <v>310</v>
      </c>
      <c r="K13082">
        <v>0</v>
      </c>
      <c r="L13082" t="s">
        <v>275</v>
      </c>
      <c r="M13082">
        <v>-1</v>
      </c>
      <c r="N13082" t="s">
        <v>313</v>
      </c>
      <c r="O13082" t="s">
        <v>176</v>
      </c>
      <c r="P13082" t="s">
        <v>541</v>
      </c>
      <c r="R13082">
        <v>20.950109901182344</v>
      </c>
      <c r="S13082">
        <v>10067</v>
      </c>
      <c r="T13082">
        <v>20.182447872167874</v>
      </c>
      <c r="U13082">
        <v>21.717771930196811</v>
      </c>
    </row>
    <row r="13083" spans="1:21">
      <c r="A13083" t="s">
        <v>338</v>
      </c>
      <c r="B13083">
        <v>43</v>
      </c>
      <c r="C13083" t="s">
        <v>101</v>
      </c>
      <c r="D13083" t="s">
        <v>33</v>
      </c>
      <c r="E13083" t="s">
        <v>214</v>
      </c>
      <c r="F13083" t="s">
        <v>174</v>
      </c>
      <c r="G13083" t="s">
        <v>211</v>
      </c>
      <c r="H13083" t="s">
        <v>181</v>
      </c>
      <c r="I13083" t="s">
        <v>180</v>
      </c>
      <c r="J13083" t="s">
        <v>275</v>
      </c>
      <c r="K13083">
        <v>0</v>
      </c>
      <c r="L13083" t="s">
        <v>275</v>
      </c>
      <c r="M13083">
        <v>-1</v>
      </c>
      <c r="N13083" t="s">
        <v>313</v>
      </c>
      <c r="O13083" t="s">
        <v>177</v>
      </c>
      <c r="P13083" t="s">
        <v>481</v>
      </c>
      <c r="R13083">
        <v>18.086972186326484</v>
      </c>
      <c r="S13083">
        <v>854</v>
      </c>
      <c r="T13083">
        <v>15.603086539828931</v>
      </c>
      <c r="U13083">
        <v>20.570857832824039</v>
      </c>
    </row>
    <row r="13084" spans="1:21">
      <c r="A13084" t="s">
        <v>338</v>
      </c>
      <c r="B13084">
        <v>43</v>
      </c>
      <c r="C13084" t="s">
        <v>101</v>
      </c>
      <c r="D13084" t="s">
        <v>33</v>
      </c>
      <c r="E13084" t="s">
        <v>214</v>
      </c>
      <c r="F13084" t="s">
        <v>174</v>
      </c>
      <c r="G13084" t="s">
        <v>211</v>
      </c>
      <c r="H13084" t="s">
        <v>181</v>
      </c>
      <c r="I13084" t="s">
        <v>180</v>
      </c>
      <c r="J13084" t="s">
        <v>275</v>
      </c>
      <c r="K13084">
        <v>0</v>
      </c>
      <c r="L13084" t="s">
        <v>275</v>
      </c>
      <c r="M13084">
        <v>-1</v>
      </c>
      <c r="N13084" t="s">
        <v>313</v>
      </c>
      <c r="O13084" t="s">
        <v>170</v>
      </c>
      <c r="P13084" t="s">
        <v>481</v>
      </c>
      <c r="R13084">
        <v>14.560681075421906</v>
      </c>
      <c r="S13084">
        <v>1983</v>
      </c>
      <c r="T13084">
        <v>13.034377495112526</v>
      </c>
      <c r="U13084">
        <v>16.086984655731285</v>
      </c>
    </row>
    <row r="13085" spans="1:21">
      <c r="A13085" t="s">
        <v>338</v>
      </c>
      <c r="B13085">
        <v>43</v>
      </c>
      <c r="C13085" t="s">
        <v>101</v>
      </c>
      <c r="D13085" t="s">
        <v>33</v>
      </c>
      <c r="E13085" t="s">
        <v>214</v>
      </c>
      <c r="F13085" t="s">
        <v>174</v>
      </c>
      <c r="G13085" t="s">
        <v>211</v>
      </c>
      <c r="H13085" t="s">
        <v>181</v>
      </c>
      <c r="I13085" t="s">
        <v>180</v>
      </c>
      <c r="J13085" t="s">
        <v>275</v>
      </c>
      <c r="K13085">
        <v>0</v>
      </c>
      <c r="L13085" t="s">
        <v>275</v>
      </c>
      <c r="M13085">
        <v>-1</v>
      </c>
      <c r="N13085" t="s">
        <v>313</v>
      </c>
      <c r="O13085" t="s">
        <v>176</v>
      </c>
      <c r="P13085" t="s">
        <v>481</v>
      </c>
      <c r="R13085">
        <v>12.337668818835127</v>
      </c>
      <c r="S13085">
        <v>1129</v>
      </c>
      <c r="T13085">
        <v>10.363330386226</v>
      </c>
      <c r="U13085">
        <v>14.312007251444253</v>
      </c>
    </row>
    <row r="13086" spans="1:21">
      <c r="A13086" t="s">
        <v>338</v>
      </c>
      <c r="B13086">
        <v>43</v>
      </c>
      <c r="C13086" t="s">
        <v>101</v>
      </c>
      <c r="D13086" t="s">
        <v>33</v>
      </c>
      <c r="E13086" t="s">
        <v>214</v>
      </c>
      <c r="F13086" t="s">
        <v>174</v>
      </c>
      <c r="G13086" t="s">
        <v>211</v>
      </c>
      <c r="H13086" t="s">
        <v>182</v>
      </c>
      <c r="I13086" t="s">
        <v>180</v>
      </c>
      <c r="J13086" t="s">
        <v>3</v>
      </c>
      <c r="K13086">
        <v>0</v>
      </c>
      <c r="L13086" t="s">
        <v>275</v>
      </c>
      <c r="M13086">
        <v>-1</v>
      </c>
      <c r="N13086" t="s">
        <v>313</v>
      </c>
      <c r="O13086" t="s">
        <v>177</v>
      </c>
      <c r="P13086" t="s">
        <v>481</v>
      </c>
      <c r="R13086">
        <v>20.233924961865128</v>
      </c>
      <c r="S13086">
        <v>955</v>
      </c>
      <c r="T13086">
        <v>17.634991689011649</v>
      </c>
      <c r="U13086">
        <v>22.832858234718607</v>
      </c>
    </row>
    <row r="13087" spans="1:21">
      <c r="A13087" t="s">
        <v>338</v>
      </c>
      <c r="B13087">
        <v>43</v>
      </c>
      <c r="C13087" t="s">
        <v>101</v>
      </c>
      <c r="D13087" t="s">
        <v>33</v>
      </c>
      <c r="E13087" t="s">
        <v>214</v>
      </c>
      <c r="F13087" t="s">
        <v>174</v>
      </c>
      <c r="G13087" t="s">
        <v>211</v>
      </c>
      <c r="H13087" t="s">
        <v>182</v>
      </c>
      <c r="I13087" t="s">
        <v>180</v>
      </c>
      <c r="J13087" t="s">
        <v>3</v>
      </c>
      <c r="K13087">
        <v>0</v>
      </c>
      <c r="L13087" t="s">
        <v>275</v>
      </c>
      <c r="M13087">
        <v>-1</v>
      </c>
      <c r="N13087" t="s">
        <v>313</v>
      </c>
      <c r="O13087" t="s">
        <v>170</v>
      </c>
      <c r="P13087" t="s">
        <v>481</v>
      </c>
      <c r="R13087">
        <v>13.834782528339314</v>
      </c>
      <c r="S13087">
        <v>2393</v>
      </c>
      <c r="T13087">
        <v>12.438745573493037</v>
      </c>
      <c r="U13087">
        <v>15.230819483185593</v>
      </c>
    </row>
    <row r="13088" spans="1:21">
      <c r="A13088" t="s">
        <v>338</v>
      </c>
      <c r="B13088">
        <v>43</v>
      </c>
      <c r="C13088" t="s">
        <v>101</v>
      </c>
      <c r="D13088" t="s">
        <v>33</v>
      </c>
      <c r="E13088" t="s">
        <v>214</v>
      </c>
      <c r="F13088" t="s">
        <v>174</v>
      </c>
      <c r="G13088" t="s">
        <v>211</v>
      </c>
      <c r="H13088" t="s">
        <v>182</v>
      </c>
      <c r="I13088" t="s">
        <v>180</v>
      </c>
      <c r="J13088" t="s">
        <v>3</v>
      </c>
      <c r="K13088">
        <v>0</v>
      </c>
      <c r="L13088" t="s">
        <v>275</v>
      </c>
      <c r="M13088">
        <v>-1</v>
      </c>
      <c r="N13088" t="s">
        <v>313</v>
      </c>
      <c r="O13088" t="s">
        <v>176</v>
      </c>
      <c r="P13088" t="s">
        <v>481</v>
      </c>
      <c r="R13088">
        <v>9.6918346486082125</v>
      </c>
      <c r="S13088">
        <v>1438</v>
      </c>
      <c r="T13088">
        <v>8.1584638623678298</v>
      </c>
      <c r="U13088">
        <v>11.225205434848595</v>
      </c>
    </row>
    <row r="13089" spans="1:21">
      <c r="A13089" t="s">
        <v>338</v>
      </c>
      <c r="B13089">
        <v>43</v>
      </c>
      <c r="C13089" t="s">
        <v>101</v>
      </c>
      <c r="D13089" t="s">
        <v>33</v>
      </c>
      <c r="E13089" t="s">
        <v>214</v>
      </c>
      <c r="F13089" t="s">
        <v>174</v>
      </c>
      <c r="G13089" t="s">
        <v>211</v>
      </c>
      <c r="H13089" t="s">
        <v>183</v>
      </c>
      <c r="I13089" t="s">
        <v>180</v>
      </c>
      <c r="J13089" t="s">
        <v>340</v>
      </c>
      <c r="K13089">
        <v>0</v>
      </c>
      <c r="L13089" t="s">
        <v>275</v>
      </c>
      <c r="M13089">
        <v>-1</v>
      </c>
      <c r="N13089" t="s">
        <v>313</v>
      </c>
      <c r="O13089" t="s">
        <v>177</v>
      </c>
      <c r="P13089" t="s">
        <v>481</v>
      </c>
      <c r="R13089">
        <v>16.103845818281002</v>
      </c>
      <c r="S13089">
        <v>500</v>
      </c>
      <c r="T13089">
        <v>12.857135544962572</v>
      </c>
      <c r="U13089">
        <v>19.350556091599429</v>
      </c>
    </row>
    <row r="13090" spans="1:21">
      <c r="A13090" t="s">
        <v>338</v>
      </c>
      <c r="B13090">
        <v>43</v>
      </c>
      <c r="C13090" t="s">
        <v>101</v>
      </c>
      <c r="D13090" t="s">
        <v>33</v>
      </c>
      <c r="E13090" t="s">
        <v>214</v>
      </c>
      <c r="F13090" t="s">
        <v>174</v>
      </c>
      <c r="G13090" t="s">
        <v>211</v>
      </c>
      <c r="H13090" t="s">
        <v>183</v>
      </c>
      <c r="I13090" t="s">
        <v>180</v>
      </c>
      <c r="J13090" t="s">
        <v>340</v>
      </c>
      <c r="K13090">
        <v>0</v>
      </c>
      <c r="L13090" t="s">
        <v>275</v>
      </c>
      <c r="M13090">
        <v>-1</v>
      </c>
      <c r="N13090" t="s">
        <v>313</v>
      </c>
      <c r="O13090" t="s">
        <v>170</v>
      </c>
      <c r="P13090" t="s">
        <v>481</v>
      </c>
      <c r="R13090">
        <v>10.529571616022096</v>
      </c>
      <c r="S13090">
        <v>1278</v>
      </c>
      <c r="T13090">
        <v>8.8373013720417912</v>
      </c>
      <c r="U13090">
        <v>12.221841860002399</v>
      </c>
    </row>
    <row r="13091" spans="1:21">
      <c r="A13091" t="s">
        <v>338</v>
      </c>
      <c r="B13091">
        <v>43</v>
      </c>
      <c r="C13091" t="s">
        <v>101</v>
      </c>
      <c r="D13091" t="s">
        <v>33</v>
      </c>
      <c r="E13091" t="s">
        <v>214</v>
      </c>
      <c r="F13091" t="s">
        <v>174</v>
      </c>
      <c r="G13091" t="s">
        <v>211</v>
      </c>
      <c r="H13091" t="s">
        <v>183</v>
      </c>
      <c r="I13091" t="s">
        <v>180</v>
      </c>
      <c r="J13091" t="s">
        <v>340</v>
      </c>
      <c r="K13091">
        <v>0</v>
      </c>
      <c r="L13091" t="s">
        <v>275</v>
      </c>
      <c r="M13091">
        <v>-1</v>
      </c>
      <c r="N13091" t="s">
        <v>313</v>
      </c>
      <c r="O13091" t="s">
        <v>176</v>
      </c>
      <c r="P13091" t="s">
        <v>481</v>
      </c>
      <c r="R13091">
        <v>7.0402935092094152</v>
      </c>
      <c r="S13091">
        <v>778</v>
      </c>
      <c r="T13091">
        <v>5.2394474817503625</v>
      </c>
      <c r="U13091">
        <v>8.841139536668468</v>
      </c>
    </row>
    <row r="13092" spans="1:21">
      <c r="A13092" t="s">
        <v>338</v>
      </c>
      <c r="B13092">
        <v>43</v>
      </c>
      <c r="C13092" t="s">
        <v>101</v>
      </c>
      <c r="D13092" t="s">
        <v>33</v>
      </c>
      <c r="E13092" t="s">
        <v>214</v>
      </c>
      <c r="F13092" t="s">
        <v>174</v>
      </c>
      <c r="G13092" t="s">
        <v>211</v>
      </c>
      <c r="H13092" t="s">
        <v>22</v>
      </c>
      <c r="I13092" t="s">
        <v>404</v>
      </c>
      <c r="J13092" t="s">
        <v>265</v>
      </c>
      <c r="K13092">
        <v>0</v>
      </c>
      <c r="L13092" t="s">
        <v>273</v>
      </c>
      <c r="M13092">
        <v>0</v>
      </c>
      <c r="N13092" t="s">
        <v>347</v>
      </c>
      <c r="O13092" t="s">
        <v>177</v>
      </c>
      <c r="P13092" t="s">
        <v>541</v>
      </c>
      <c r="R13092">
        <v>32.320757662075437</v>
      </c>
      <c r="S13092">
        <v>2783</v>
      </c>
      <c r="T13092">
        <v>30.577295502908878</v>
      </c>
      <c r="U13092">
        <v>34.064219821241984</v>
      </c>
    </row>
    <row r="13093" spans="1:21">
      <c r="A13093" t="s">
        <v>338</v>
      </c>
      <c r="B13093">
        <v>43</v>
      </c>
      <c r="C13093" t="s">
        <v>101</v>
      </c>
      <c r="D13093" t="s">
        <v>33</v>
      </c>
      <c r="E13093" t="s">
        <v>214</v>
      </c>
      <c r="F13093" t="s">
        <v>174</v>
      </c>
      <c r="G13093" t="s">
        <v>211</v>
      </c>
      <c r="H13093" t="s">
        <v>22</v>
      </c>
      <c r="I13093" t="s">
        <v>404</v>
      </c>
      <c r="J13093" t="s">
        <v>265</v>
      </c>
      <c r="K13093">
        <v>0</v>
      </c>
      <c r="L13093" t="s">
        <v>273</v>
      </c>
      <c r="M13093">
        <v>0</v>
      </c>
      <c r="N13093" t="s">
        <v>347</v>
      </c>
      <c r="O13093" t="s">
        <v>170</v>
      </c>
      <c r="P13093" t="s">
        <v>541</v>
      </c>
      <c r="R13093">
        <v>24.73427867983564</v>
      </c>
      <c r="S13093">
        <v>8388</v>
      </c>
      <c r="T13093">
        <v>23.827026062210297</v>
      </c>
      <c r="U13093">
        <v>25.641531297460986</v>
      </c>
    </row>
    <row r="13094" spans="1:21">
      <c r="A13094" t="s">
        <v>338</v>
      </c>
      <c r="B13094">
        <v>43</v>
      </c>
      <c r="C13094" t="s">
        <v>101</v>
      </c>
      <c r="D13094" t="s">
        <v>33</v>
      </c>
      <c r="E13094" t="s">
        <v>214</v>
      </c>
      <c r="F13094" t="s">
        <v>174</v>
      </c>
      <c r="G13094" t="s">
        <v>211</v>
      </c>
      <c r="H13094" t="s">
        <v>22</v>
      </c>
      <c r="I13094" t="s">
        <v>404</v>
      </c>
      <c r="J13094" t="s">
        <v>265</v>
      </c>
      <c r="K13094">
        <v>0</v>
      </c>
      <c r="L13094" t="s">
        <v>273</v>
      </c>
      <c r="M13094">
        <v>0</v>
      </c>
      <c r="N13094" t="s">
        <v>347</v>
      </c>
      <c r="O13094" t="s">
        <v>176</v>
      </c>
      <c r="P13094" t="s">
        <v>541</v>
      </c>
      <c r="R13094">
        <v>21.253088910874094</v>
      </c>
      <c r="S13094">
        <v>5605</v>
      </c>
      <c r="T13094">
        <v>20.211392040079961</v>
      </c>
      <c r="U13094">
        <v>22.294785781668224</v>
      </c>
    </row>
    <row r="13095" spans="1:21">
      <c r="A13095" t="s">
        <v>338</v>
      </c>
      <c r="B13095">
        <v>43</v>
      </c>
      <c r="C13095" t="s">
        <v>101</v>
      </c>
      <c r="D13095" t="s">
        <v>33</v>
      </c>
      <c r="E13095" t="s">
        <v>214</v>
      </c>
      <c r="F13095" t="s">
        <v>174</v>
      </c>
      <c r="G13095" t="s">
        <v>211</v>
      </c>
      <c r="H13095" t="s">
        <v>24</v>
      </c>
      <c r="I13095" t="s">
        <v>404</v>
      </c>
      <c r="J13095" t="s">
        <v>266</v>
      </c>
      <c r="K13095">
        <v>0</v>
      </c>
      <c r="L13095" t="s">
        <v>273</v>
      </c>
      <c r="M13095">
        <v>0</v>
      </c>
      <c r="N13095" t="s">
        <v>347</v>
      </c>
      <c r="O13095" t="s">
        <v>177</v>
      </c>
      <c r="P13095" t="s">
        <v>541</v>
      </c>
      <c r="R13095">
        <v>32.845651719483868</v>
      </c>
      <c r="S13095">
        <v>499</v>
      </c>
      <c r="T13095">
        <v>28.75734378223218</v>
      </c>
      <c r="U13095">
        <v>36.93395965673556</v>
      </c>
    </row>
    <row r="13096" spans="1:21">
      <c r="A13096" t="s">
        <v>338</v>
      </c>
      <c r="B13096">
        <v>43</v>
      </c>
      <c r="C13096" t="s">
        <v>101</v>
      </c>
      <c r="D13096" t="s">
        <v>33</v>
      </c>
      <c r="E13096" t="s">
        <v>214</v>
      </c>
      <c r="F13096" t="s">
        <v>174</v>
      </c>
      <c r="G13096" t="s">
        <v>211</v>
      </c>
      <c r="H13096" t="s">
        <v>24</v>
      </c>
      <c r="I13096" t="s">
        <v>404</v>
      </c>
      <c r="J13096" t="s">
        <v>266</v>
      </c>
      <c r="K13096">
        <v>0</v>
      </c>
      <c r="L13096" t="s">
        <v>273</v>
      </c>
      <c r="M13096">
        <v>0</v>
      </c>
      <c r="N13096" t="s">
        <v>347</v>
      </c>
      <c r="O13096" t="s">
        <v>170</v>
      </c>
      <c r="P13096" t="s">
        <v>541</v>
      </c>
      <c r="R13096">
        <v>24.590384683599297</v>
      </c>
      <c r="S13096">
        <v>1408</v>
      </c>
      <c r="T13096">
        <v>22.377358257608154</v>
      </c>
      <c r="U13096">
        <v>26.803411109590442</v>
      </c>
    </row>
    <row r="13097" spans="1:21">
      <c r="A13097" t="s">
        <v>338</v>
      </c>
      <c r="B13097">
        <v>43</v>
      </c>
      <c r="C13097" t="s">
        <v>101</v>
      </c>
      <c r="D13097" t="s">
        <v>33</v>
      </c>
      <c r="E13097" t="s">
        <v>214</v>
      </c>
      <c r="F13097" t="s">
        <v>174</v>
      </c>
      <c r="G13097" t="s">
        <v>211</v>
      </c>
      <c r="H13097" t="s">
        <v>24</v>
      </c>
      <c r="I13097" t="s">
        <v>404</v>
      </c>
      <c r="J13097" t="s">
        <v>266</v>
      </c>
      <c r="K13097">
        <v>0</v>
      </c>
      <c r="L13097" t="s">
        <v>273</v>
      </c>
      <c r="M13097">
        <v>0</v>
      </c>
      <c r="N13097" t="s">
        <v>347</v>
      </c>
      <c r="O13097" t="s">
        <v>176</v>
      </c>
      <c r="P13097" t="s">
        <v>541</v>
      </c>
      <c r="R13097">
        <v>20.326029901282208</v>
      </c>
      <c r="S13097">
        <v>909</v>
      </c>
      <c r="T13097">
        <v>17.769630940143063</v>
      </c>
      <c r="U13097">
        <v>22.882428862421353</v>
      </c>
    </row>
    <row r="13098" spans="1:21">
      <c r="A13098" t="s">
        <v>338</v>
      </c>
      <c r="B13098">
        <v>43</v>
      </c>
      <c r="C13098" t="s">
        <v>101</v>
      </c>
      <c r="D13098" t="s">
        <v>33</v>
      </c>
      <c r="E13098" t="s">
        <v>214</v>
      </c>
      <c r="F13098" t="s">
        <v>174</v>
      </c>
      <c r="G13098" t="s">
        <v>211</v>
      </c>
      <c r="H13098" t="s">
        <v>23</v>
      </c>
      <c r="I13098" t="s">
        <v>404</v>
      </c>
      <c r="J13098" t="s">
        <v>267</v>
      </c>
      <c r="K13098">
        <v>0</v>
      </c>
      <c r="L13098" t="s">
        <v>273</v>
      </c>
      <c r="M13098">
        <v>0</v>
      </c>
      <c r="N13098" t="s">
        <v>347</v>
      </c>
      <c r="O13098" t="s">
        <v>177</v>
      </c>
      <c r="P13098" t="s">
        <v>541</v>
      </c>
      <c r="R13098">
        <v>35.744938238950226</v>
      </c>
      <c r="S13098">
        <v>473</v>
      </c>
      <c r="T13098">
        <v>31.547305084570361</v>
      </c>
      <c r="U13098">
        <v>39.942571393330091</v>
      </c>
    </row>
    <row r="13099" spans="1:21">
      <c r="A13099" t="s">
        <v>338</v>
      </c>
      <c r="B13099">
        <v>43</v>
      </c>
      <c r="C13099" t="s">
        <v>101</v>
      </c>
      <c r="D13099" t="s">
        <v>33</v>
      </c>
      <c r="E13099" t="s">
        <v>214</v>
      </c>
      <c r="F13099" t="s">
        <v>174</v>
      </c>
      <c r="G13099" t="s">
        <v>211</v>
      </c>
      <c r="H13099" t="s">
        <v>23</v>
      </c>
      <c r="I13099" t="s">
        <v>404</v>
      </c>
      <c r="J13099" t="s">
        <v>267</v>
      </c>
      <c r="K13099">
        <v>0</v>
      </c>
      <c r="L13099" t="s">
        <v>273</v>
      </c>
      <c r="M13099">
        <v>0</v>
      </c>
      <c r="N13099" t="s">
        <v>347</v>
      </c>
      <c r="O13099" t="s">
        <v>170</v>
      </c>
      <c r="P13099" t="s">
        <v>541</v>
      </c>
      <c r="R13099">
        <v>26.993345962514177</v>
      </c>
      <c r="S13099">
        <v>1375</v>
      </c>
      <c r="T13099">
        <v>24.720982758911017</v>
      </c>
      <c r="U13099">
        <v>29.265709166117336</v>
      </c>
    </row>
    <row r="13100" spans="1:21">
      <c r="A13100" t="s">
        <v>338</v>
      </c>
      <c r="B13100">
        <v>43</v>
      </c>
      <c r="C13100" t="s">
        <v>101</v>
      </c>
      <c r="D13100" t="s">
        <v>33</v>
      </c>
      <c r="E13100" t="s">
        <v>214</v>
      </c>
      <c r="F13100" t="s">
        <v>174</v>
      </c>
      <c r="G13100" t="s">
        <v>211</v>
      </c>
      <c r="H13100" t="s">
        <v>23</v>
      </c>
      <c r="I13100" t="s">
        <v>404</v>
      </c>
      <c r="J13100" t="s">
        <v>267</v>
      </c>
      <c r="K13100">
        <v>0</v>
      </c>
      <c r="L13100" t="s">
        <v>273</v>
      </c>
      <c r="M13100">
        <v>0</v>
      </c>
      <c r="N13100" t="s">
        <v>347</v>
      </c>
      <c r="O13100" t="s">
        <v>176</v>
      </c>
      <c r="P13100" t="s">
        <v>541</v>
      </c>
      <c r="R13100">
        <v>22.985581667329924</v>
      </c>
      <c r="S13100">
        <v>902</v>
      </c>
      <c r="T13100">
        <v>20.329752431299593</v>
      </c>
      <c r="U13100">
        <v>25.641410903360253</v>
      </c>
    </row>
    <row r="13101" spans="1:21">
      <c r="A13101" t="s">
        <v>338</v>
      </c>
      <c r="B13101">
        <v>43</v>
      </c>
      <c r="C13101" t="s">
        <v>101</v>
      </c>
      <c r="D13101" t="s">
        <v>33</v>
      </c>
      <c r="E13101" t="s">
        <v>214</v>
      </c>
      <c r="F13101" t="s">
        <v>174</v>
      </c>
      <c r="G13101" t="s">
        <v>211</v>
      </c>
      <c r="H13101" t="s">
        <v>18</v>
      </c>
      <c r="I13101" t="s">
        <v>404</v>
      </c>
      <c r="J13101" t="s">
        <v>268</v>
      </c>
      <c r="K13101">
        <v>0</v>
      </c>
      <c r="L13101" t="s">
        <v>273</v>
      </c>
      <c r="M13101">
        <v>0</v>
      </c>
      <c r="N13101" t="s">
        <v>347</v>
      </c>
      <c r="O13101" t="s">
        <v>177</v>
      </c>
      <c r="P13101" t="s">
        <v>541</v>
      </c>
      <c r="R13101">
        <v>32.566968955031825</v>
      </c>
      <c r="S13101">
        <v>690</v>
      </c>
      <c r="T13101">
        <v>29.172649751034957</v>
      </c>
      <c r="U13101">
        <v>35.96128815902869</v>
      </c>
    </row>
    <row r="13102" spans="1:21">
      <c r="A13102" t="s">
        <v>338</v>
      </c>
      <c r="B13102">
        <v>43</v>
      </c>
      <c r="C13102" t="s">
        <v>101</v>
      </c>
      <c r="D13102" t="s">
        <v>33</v>
      </c>
      <c r="E13102" t="s">
        <v>214</v>
      </c>
      <c r="F13102" t="s">
        <v>174</v>
      </c>
      <c r="G13102" t="s">
        <v>211</v>
      </c>
      <c r="H13102" t="s">
        <v>18</v>
      </c>
      <c r="I13102" t="s">
        <v>404</v>
      </c>
      <c r="J13102" t="s">
        <v>268</v>
      </c>
      <c r="K13102">
        <v>0</v>
      </c>
      <c r="L13102" t="s">
        <v>273</v>
      </c>
      <c r="M13102">
        <v>0</v>
      </c>
      <c r="N13102" t="s">
        <v>347</v>
      </c>
      <c r="O13102" t="s">
        <v>170</v>
      </c>
      <c r="P13102" t="s">
        <v>541</v>
      </c>
      <c r="R13102">
        <v>25.217232251093648</v>
      </c>
      <c r="S13102">
        <v>2004</v>
      </c>
      <c r="T13102">
        <v>23.382678813576295</v>
      </c>
      <c r="U13102">
        <v>27.051785688610998</v>
      </c>
    </row>
    <row r="13103" spans="1:21">
      <c r="A13103" t="s">
        <v>338</v>
      </c>
      <c r="B13103">
        <v>43</v>
      </c>
      <c r="C13103" t="s">
        <v>101</v>
      </c>
      <c r="D13103" t="s">
        <v>33</v>
      </c>
      <c r="E13103" t="s">
        <v>214</v>
      </c>
      <c r="F13103" t="s">
        <v>174</v>
      </c>
      <c r="G13103" t="s">
        <v>211</v>
      </c>
      <c r="H13103" t="s">
        <v>18</v>
      </c>
      <c r="I13103" t="s">
        <v>404</v>
      </c>
      <c r="J13103" t="s">
        <v>268</v>
      </c>
      <c r="K13103">
        <v>0</v>
      </c>
      <c r="L13103" t="s">
        <v>273</v>
      </c>
      <c r="M13103">
        <v>0</v>
      </c>
      <c r="N13103" t="s">
        <v>347</v>
      </c>
      <c r="O13103" t="s">
        <v>176</v>
      </c>
      <c r="P13103" t="s">
        <v>541</v>
      </c>
      <c r="R13103">
        <v>21.780431644326747</v>
      </c>
      <c r="S13103">
        <v>1314</v>
      </c>
      <c r="T13103">
        <v>19.625222969314912</v>
      </c>
      <c r="U13103">
        <v>23.935640319338582</v>
      </c>
    </row>
    <row r="13104" spans="1:21">
      <c r="A13104" t="s">
        <v>338</v>
      </c>
      <c r="B13104">
        <v>43</v>
      </c>
      <c r="C13104" t="s">
        <v>101</v>
      </c>
      <c r="D13104" t="s">
        <v>33</v>
      </c>
      <c r="E13104" t="s">
        <v>214</v>
      </c>
      <c r="F13104" t="s">
        <v>174</v>
      </c>
      <c r="G13104" t="s">
        <v>211</v>
      </c>
      <c r="H13104" t="s">
        <v>20</v>
      </c>
      <c r="I13104" t="s">
        <v>404</v>
      </c>
      <c r="J13104" t="s">
        <v>269</v>
      </c>
      <c r="K13104">
        <v>0</v>
      </c>
      <c r="L13104" t="s">
        <v>273</v>
      </c>
      <c r="M13104">
        <v>0</v>
      </c>
      <c r="N13104" t="s">
        <v>347</v>
      </c>
      <c r="O13104" t="s">
        <v>177</v>
      </c>
      <c r="P13104" t="s">
        <v>541</v>
      </c>
      <c r="R13104">
        <v>33.765883619274391</v>
      </c>
      <c r="S13104">
        <v>535</v>
      </c>
      <c r="T13104">
        <v>29.788553664253669</v>
      </c>
      <c r="U13104">
        <v>37.743213574295112</v>
      </c>
    </row>
    <row r="13105" spans="1:21">
      <c r="A13105" t="s">
        <v>338</v>
      </c>
      <c r="B13105">
        <v>43</v>
      </c>
      <c r="C13105" t="s">
        <v>101</v>
      </c>
      <c r="D13105" t="s">
        <v>33</v>
      </c>
      <c r="E13105" t="s">
        <v>214</v>
      </c>
      <c r="F13105" t="s">
        <v>174</v>
      </c>
      <c r="G13105" t="s">
        <v>211</v>
      </c>
      <c r="H13105" t="s">
        <v>20</v>
      </c>
      <c r="I13105" t="s">
        <v>404</v>
      </c>
      <c r="J13105" t="s">
        <v>269</v>
      </c>
      <c r="K13105">
        <v>0</v>
      </c>
      <c r="L13105" t="s">
        <v>273</v>
      </c>
      <c r="M13105">
        <v>0</v>
      </c>
      <c r="N13105" t="s">
        <v>347</v>
      </c>
      <c r="O13105" t="s">
        <v>170</v>
      </c>
      <c r="P13105" t="s">
        <v>541</v>
      </c>
      <c r="R13105">
        <v>23.833142630033286</v>
      </c>
      <c r="S13105">
        <v>1619</v>
      </c>
      <c r="T13105">
        <v>21.807272231730341</v>
      </c>
      <c r="U13105">
        <v>25.859013028336236</v>
      </c>
    </row>
    <row r="13106" spans="1:21">
      <c r="A13106" t="s">
        <v>338</v>
      </c>
      <c r="B13106">
        <v>43</v>
      </c>
      <c r="C13106" t="s">
        <v>101</v>
      </c>
      <c r="D13106" t="s">
        <v>33</v>
      </c>
      <c r="E13106" t="s">
        <v>214</v>
      </c>
      <c r="F13106" t="s">
        <v>174</v>
      </c>
      <c r="G13106" t="s">
        <v>211</v>
      </c>
      <c r="H13106" t="s">
        <v>20</v>
      </c>
      <c r="I13106" t="s">
        <v>404</v>
      </c>
      <c r="J13106" t="s">
        <v>269</v>
      </c>
      <c r="K13106">
        <v>0</v>
      </c>
      <c r="L13106" t="s">
        <v>273</v>
      </c>
      <c r="M13106">
        <v>0</v>
      </c>
      <c r="N13106" t="s">
        <v>347</v>
      </c>
      <c r="O13106" t="s">
        <v>176</v>
      </c>
      <c r="P13106" t="s">
        <v>541</v>
      </c>
      <c r="R13106">
        <v>19.441214599764724</v>
      </c>
      <c r="S13106">
        <v>1084</v>
      </c>
      <c r="T13106">
        <v>17.154136421834632</v>
      </c>
      <c r="U13106">
        <v>21.728292777694811</v>
      </c>
    </row>
    <row r="13107" spans="1:21">
      <c r="A13107" t="s">
        <v>338</v>
      </c>
      <c r="B13107">
        <v>43</v>
      </c>
      <c r="C13107" t="s">
        <v>101</v>
      </c>
      <c r="D13107" t="s">
        <v>33</v>
      </c>
      <c r="E13107" t="s">
        <v>214</v>
      </c>
      <c r="F13107" t="s">
        <v>174</v>
      </c>
      <c r="G13107" t="s">
        <v>211</v>
      </c>
      <c r="H13107" t="s">
        <v>9</v>
      </c>
      <c r="I13107" t="s">
        <v>404</v>
      </c>
      <c r="J13107" t="s">
        <v>270</v>
      </c>
      <c r="K13107">
        <v>0</v>
      </c>
      <c r="L13107" t="s">
        <v>273</v>
      </c>
      <c r="M13107">
        <v>0</v>
      </c>
      <c r="N13107" t="s">
        <v>347</v>
      </c>
      <c r="O13107" t="s">
        <v>177</v>
      </c>
      <c r="P13107" t="s">
        <v>541</v>
      </c>
      <c r="R13107">
        <v>32.00250811123113</v>
      </c>
      <c r="S13107">
        <v>310</v>
      </c>
      <c r="T13107">
        <v>27.015345098169334</v>
      </c>
      <c r="U13107">
        <v>36.989671124292926</v>
      </c>
    </row>
    <row r="13108" spans="1:21">
      <c r="A13108" t="s">
        <v>338</v>
      </c>
      <c r="B13108">
        <v>43</v>
      </c>
      <c r="C13108" t="s">
        <v>101</v>
      </c>
      <c r="D13108" t="s">
        <v>33</v>
      </c>
      <c r="E13108" t="s">
        <v>214</v>
      </c>
      <c r="F13108" t="s">
        <v>174</v>
      </c>
      <c r="G13108" t="s">
        <v>211</v>
      </c>
      <c r="H13108" t="s">
        <v>9</v>
      </c>
      <c r="I13108" t="s">
        <v>404</v>
      </c>
      <c r="J13108" t="s">
        <v>270</v>
      </c>
      <c r="K13108">
        <v>0</v>
      </c>
      <c r="L13108" t="s">
        <v>273</v>
      </c>
      <c r="M13108">
        <v>0</v>
      </c>
      <c r="N13108" t="s">
        <v>347</v>
      </c>
      <c r="O13108" t="s">
        <v>170</v>
      </c>
      <c r="P13108" t="s">
        <v>541</v>
      </c>
      <c r="R13108">
        <v>22.920185656376262</v>
      </c>
      <c r="S13108">
        <v>922</v>
      </c>
      <c r="T13108">
        <v>20.259258091363481</v>
      </c>
      <c r="U13108">
        <v>25.581113221389039</v>
      </c>
    </row>
    <row r="13109" spans="1:21">
      <c r="A13109" t="s">
        <v>338</v>
      </c>
      <c r="B13109">
        <v>43</v>
      </c>
      <c r="C13109" t="s">
        <v>101</v>
      </c>
      <c r="D13109" t="s">
        <v>33</v>
      </c>
      <c r="E13109" t="s">
        <v>214</v>
      </c>
      <c r="F13109" t="s">
        <v>174</v>
      </c>
      <c r="G13109" t="s">
        <v>211</v>
      </c>
      <c r="H13109" t="s">
        <v>9</v>
      </c>
      <c r="I13109" t="s">
        <v>404</v>
      </c>
      <c r="J13109" t="s">
        <v>270</v>
      </c>
      <c r="K13109">
        <v>0</v>
      </c>
      <c r="L13109" t="s">
        <v>273</v>
      </c>
      <c r="M13109">
        <v>0</v>
      </c>
      <c r="N13109" t="s">
        <v>347</v>
      </c>
      <c r="O13109" t="s">
        <v>176</v>
      </c>
      <c r="P13109" t="s">
        <v>541</v>
      </c>
      <c r="R13109">
        <v>18.886968642477758</v>
      </c>
      <c r="S13109">
        <v>612</v>
      </c>
      <c r="T13109">
        <v>15.779913746240599</v>
      </c>
      <c r="U13109">
        <v>21.99402353871492</v>
      </c>
    </row>
    <row r="13110" spans="1:21">
      <c r="A13110" t="s">
        <v>338</v>
      </c>
      <c r="B13110">
        <v>43</v>
      </c>
      <c r="C13110" t="s">
        <v>101</v>
      </c>
      <c r="D13110" t="s">
        <v>33</v>
      </c>
      <c r="E13110" t="s">
        <v>214</v>
      </c>
      <c r="F13110" t="s">
        <v>174</v>
      </c>
      <c r="G13110" t="s">
        <v>211</v>
      </c>
      <c r="H13110" t="s">
        <v>21</v>
      </c>
      <c r="I13110" t="s">
        <v>404</v>
      </c>
      <c r="J13110" t="s">
        <v>271</v>
      </c>
      <c r="K13110">
        <v>0</v>
      </c>
      <c r="L13110" t="s">
        <v>273</v>
      </c>
      <c r="M13110">
        <v>0</v>
      </c>
      <c r="N13110" t="s">
        <v>347</v>
      </c>
      <c r="O13110" t="s">
        <v>177</v>
      </c>
      <c r="P13110" t="s">
        <v>541</v>
      </c>
      <c r="R13110">
        <v>35.728900017207081</v>
      </c>
      <c r="S13110">
        <v>403</v>
      </c>
      <c r="T13110">
        <v>31.078723999629172</v>
      </c>
      <c r="U13110">
        <v>40.379076034784994</v>
      </c>
    </row>
    <row r="13111" spans="1:21">
      <c r="A13111" t="s">
        <v>338</v>
      </c>
      <c r="B13111">
        <v>43</v>
      </c>
      <c r="C13111" t="s">
        <v>101</v>
      </c>
      <c r="D13111" t="s">
        <v>33</v>
      </c>
      <c r="E13111" t="s">
        <v>214</v>
      </c>
      <c r="F13111" t="s">
        <v>174</v>
      </c>
      <c r="G13111" t="s">
        <v>211</v>
      </c>
      <c r="H13111" t="s">
        <v>21</v>
      </c>
      <c r="I13111" t="s">
        <v>404</v>
      </c>
      <c r="J13111" t="s">
        <v>271</v>
      </c>
      <c r="K13111">
        <v>0</v>
      </c>
      <c r="L13111" t="s">
        <v>273</v>
      </c>
      <c r="M13111">
        <v>0</v>
      </c>
      <c r="N13111" t="s">
        <v>347</v>
      </c>
      <c r="O13111" t="s">
        <v>170</v>
      </c>
      <c r="P13111" t="s">
        <v>541</v>
      </c>
      <c r="R13111">
        <v>26.052199577412971</v>
      </c>
      <c r="S13111">
        <v>1193</v>
      </c>
      <c r="T13111">
        <v>23.613791924357038</v>
      </c>
      <c r="U13111">
        <v>28.490607230468907</v>
      </c>
    </row>
    <row r="13112" spans="1:21">
      <c r="A13112" t="s">
        <v>338</v>
      </c>
      <c r="B13112">
        <v>43</v>
      </c>
      <c r="C13112" t="s">
        <v>101</v>
      </c>
      <c r="D13112" t="s">
        <v>33</v>
      </c>
      <c r="E13112" t="s">
        <v>214</v>
      </c>
      <c r="F13112" t="s">
        <v>174</v>
      </c>
      <c r="G13112" t="s">
        <v>211</v>
      </c>
      <c r="H13112" t="s">
        <v>21</v>
      </c>
      <c r="I13112" t="s">
        <v>404</v>
      </c>
      <c r="J13112" t="s">
        <v>271</v>
      </c>
      <c r="K13112">
        <v>0</v>
      </c>
      <c r="L13112" t="s">
        <v>273</v>
      </c>
      <c r="M13112">
        <v>0</v>
      </c>
      <c r="N13112" t="s">
        <v>347</v>
      </c>
      <c r="O13112" t="s">
        <v>176</v>
      </c>
      <c r="P13112" t="s">
        <v>541</v>
      </c>
      <c r="R13112">
        <v>21.444523703881867</v>
      </c>
      <c r="S13112">
        <v>790</v>
      </c>
      <c r="T13112">
        <v>18.656318754203028</v>
      </c>
      <c r="U13112">
        <v>24.232728653560709</v>
      </c>
    </row>
    <row r="13113" spans="1:21">
      <c r="A13113" t="s">
        <v>338</v>
      </c>
      <c r="B13113">
        <v>43</v>
      </c>
      <c r="C13113" t="s">
        <v>101</v>
      </c>
      <c r="D13113" t="s">
        <v>33</v>
      </c>
      <c r="E13113" t="s">
        <v>214</v>
      </c>
      <c r="F13113" t="s">
        <v>174</v>
      </c>
      <c r="G13113" t="s">
        <v>211</v>
      </c>
      <c r="H13113" t="s">
        <v>6</v>
      </c>
      <c r="I13113" t="s">
        <v>404</v>
      </c>
      <c r="J13113" t="s">
        <v>272</v>
      </c>
      <c r="K13113">
        <v>0</v>
      </c>
      <c r="L13113" t="s">
        <v>273</v>
      </c>
      <c r="M13113">
        <v>0</v>
      </c>
      <c r="N13113" t="s">
        <v>347</v>
      </c>
      <c r="O13113" t="s">
        <v>177</v>
      </c>
      <c r="P13113" t="s">
        <v>541</v>
      </c>
      <c r="R13113">
        <v>29.341875970562992</v>
      </c>
      <c r="S13113">
        <v>99</v>
      </c>
      <c r="T13113">
        <v>19.613356234518776</v>
      </c>
      <c r="U13113">
        <v>39.070395706607208</v>
      </c>
    </row>
    <row r="13114" spans="1:21">
      <c r="A13114" t="s">
        <v>338</v>
      </c>
      <c r="B13114">
        <v>43</v>
      </c>
      <c r="C13114" t="s">
        <v>101</v>
      </c>
      <c r="D13114" t="s">
        <v>33</v>
      </c>
      <c r="E13114" t="s">
        <v>214</v>
      </c>
      <c r="F13114" t="s">
        <v>174</v>
      </c>
      <c r="G13114" t="s">
        <v>211</v>
      </c>
      <c r="H13114" t="s">
        <v>6</v>
      </c>
      <c r="I13114" t="s">
        <v>404</v>
      </c>
      <c r="J13114" t="s">
        <v>272</v>
      </c>
      <c r="K13114">
        <v>0</v>
      </c>
      <c r="L13114" t="s">
        <v>273</v>
      </c>
      <c r="M13114">
        <v>0</v>
      </c>
      <c r="N13114" t="s">
        <v>347</v>
      </c>
      <c r="O13114" t="s">
        <v>170</v>
      </c>
      <c r="P13114" t="s">
        <v>541</v>
      </c>
      <c r="R13114">
        <v>21.126488396515054</v>
      </c>
      <c r="S13114">
        <v>288</v>
      </c>
      <c r="T13114">
        <v>16.384955765512053</v>
      </c>
      <c r="U13114">
        <v>25.868021027518051</v>
      </c>
    </row>
    <row r="13115" spans="1:21">
      <c r="A13115" t="s">
        <v>338</v>
      </c>
      <c r="B13115">
        <v>43</v>
      </c>
      <c r="C13115" t="s">
        <v>101</v>
      </c>
      <c r="D13115" t="s">
        <v>33</v>
      </c>
      <c r="E13115" t="s">
        <v>214</v>
      </c>
      <c r="F13115" t="s">
        <v>174</v>
      </c>
      <c r="G13115" t="s">
        <v>211</v>
      </c>
      <c r="H13115" t="s">
        <v>6</v>
      </c>
      <c r="I13115" t="s">
        <v>404</v>
      </c>
      <c r="J13115" t="s">
        <v>272</v>
      </c>
      <c r="K13115">
        <v>0</v>
      </c>
      <c r="L13115" t="s">
        <v>273</v>
      </c>
      <c r="M13115">
        <v>0</v>
      </c>
      <c r="N13115" t="s">
        <v>347</v>
      </c>
      <c r="O13115" t="s">
        <v>176</v>
      </c>
      <c r="P13115" t="s">
        <v>541</v>
      </c>
      <c r="R13115">
        <v>17.352325233272715</v>
      </c>
      <c r="S13115">
        <v>189</v>
      </c>
      <c r="T13115">
        <v>12.095584659463857</v>
      </c>
      <c r="U13115">
        <v>22.609065807081571</v>
      </c>
    </row>
    <row r="13116" spans="1:21">
      <c r="A13116" t="s">
        <v>338</v>
      </c>
      <c r="B13116">
        <v>43</v>
      </c>
      <c r="C13116" t="s">
        <v>101</v>
      </c>
      <c r="D13116" t="s">
        <v>33</v>
      </c>
      <c r="E13116" t="s">
        <v>214</v>
      </c>
      <c r="F13116" t="s">
        <v>174</v>
      </c>
      <c r="G13116" t="s">
        <v>211</v>
      </c>
      <c r="H13116" t="s">
        <v>4</v>
      </c>
      <c r="I13116" t="s">
        <v>404</v>
      </c>
      <c r="J13116" t="s">
        <v>297</v>
      </c>
      <c r="K13116">
        <v>0</v>
      </c>
      <c r="L13116" t="s">
        <v>273</v>
      </c>
      <c r="M13116">
        <v>0</v>
      </c>
      <c r="N13116" t="s">
        <v>347</v>
      </c>
      <c r="O13116" t="s">
        <v>177</v>
      </c>
      <c r="P13116" t="s">
        <v>541</v>
      </c>
      <c r="R13116">
        <v>34.566760159044115</v>
      </c>
      <c r="S13116">
        <v>289</v>
      </c>
      <c r="T13116">
        <v>29.269699968163426</v>
      </c>
      <c r="U13116">
        <v>39.863820349924801</v>
      </c>
    </row>
    <row r="13117" spans="1:21">
      <c r="A13117" t="s">
        <v>338</v>
      </c>
      <c r="B13117">
        <v>43</v>
      </c>
      <c r="C13117" t="s">
        <v>101</v>
      </c>
      <c r="D13117" t="s">
        <v>33</v>
      </c>
      <c r="E13117" t="s">
        <v>214</v>
      </c>
      <c r="F13117" t="s">
        <v>174</v>
      </c>
      <c r="G13117" t="s">
        <v>211</v>
      </c>
      <c r="H13117" t="s">
        <v>4</v>
      </c>
      <c r="I13117" t="s">
        <v>404</v>
      </c>
      <c r="J13117" t="s">
        <v>297</v>
      </c>
      <c r="K13117">
        <v>0</v>
      </c>
      <c r="L13117" t="s">
        <v>273</v>
      </c>
      <c r="M13117">
        <v>0</v>
      </c>
      <c r="N13117" t="s">
        <v>347</v>
      </c>
      <c r="O13117" t="s">
        <v>170</v>
      </c>
      <c r="P13117" t="s">
        <v>541</v>
      </c>
      <c r="R13117">
        <v>24.566966333322206</v>
      </c>
      <c r="S13117">
        <v>823</v>
      </c>
      <c r="T13117">
        <v>21.732210120190633</v>
      </c>
      <c r="U13117">
        <v>27.401722546453776</v>
      </c>
    </row>
    <row r="13118" spans="1:21">
      <c r="A13118" t="s">
        <v>338</v>
      </c>
      <c r="B13118">
        <v>43</v>
      </c>
      <c r="C13118" t="s">
        <v>101</v>
      </c>
      <c r="D13118" t="s">
        <v>33</v>
      </c>
      <c r="E13118" t="s">
        <v>214</v>
      </c>
      <c r="F13118" t="s">
        <v>174</v>
      </c>
      <c r="G13118" t="s">
        <v>211</v>
      </c>
      <c r="H13118" t="s">
        <v>4</v>
      </c>
      <c r="I13118" t="s">
        <v>404</v>
      </c>
      <c r="J13118" t="s">
        <v>297</v>
      </c>
      <c r="K13118">
        <v>0</v>
      </c>
      <c r="L13118" t="s">
        <v>273</v>
      </c>
      <c r="M13118">
        <v>0</v>
      </c>
      <c r="N13118" t="s">
        <v>347</v>
      </c>
      <c r="O13118" t="s">
        <v>176</v>
      </c>
      <c r="P13118" t="s">
        <v>541</v>
      </c>
      <c r="R13118">
        <v>19.265721648378054</v>
      </c>
      <c r="S13118">
        <v>534</v>
      </c>
      <c r="T13118">
        <v>16.075588818605681</v>
      </c>
      <c r="U13118">
        <v>22.455854478150428</v>
      </c>
    </row>
    <row r="13119" spans="1:21">
      <c r="A13119" t="s">
        <v>338</v>
      </c>
      <c r="B13119">
        <v>43</v>
      </c>
      <c r="C13119" t="s">
        <v>101</v>
      </c>
      <c r="D13119" t="s">
        <v>33</v>
      </c>
      <c r="E13119" t="s">
        <v>214</v>
      </c>
      <c r="F13119" t="s">
        <v>174</v>
      </c>
      <c r="G13119" t="s">
        <v>211</v>
      </c>
      <c r="H13119" t="s">
        <v>11</v>
      </c>
      <c r="I13119" t="s">
        <v>404</v>
      </c>
      <c r="J13119" t="s">
        <v>298</v>
      </c>
      <c r="K13119">
        <v>0</v>
      </c>
      <c r="L13119" t="s">
        <v>273</v>
      </c>
      <c r="M13119">
        <v>0</v>
      </c>
      <c r="N13119" t="s">
        <v>347</v>
      </c>
      <c r="O13119" t="s">
        <v>177</v>
      </c>
      <c r="P13119" t="s">
        <v>541</v>
      </c>
      <c r="R13119">
        <v>31.939891600474997</v>
      </c>
      <c r="S13119">
        <v>1976</v>
      </c>
      <c r="T13119">
        <v>29.888063937628122</v>
      </c>
      <c r="U13119">
        <v>33.991719263321869</v>
      </c>
    </row>
    <row r="13120" spans="1:21">
      <c r="A13120" t="s">
        <v>338</v>
      </c>
      <c r="B13120">
        <v>43</v>
      </c>
      <c r="C13120" t="s">
        <v>101</v>
      </c>
      <c r="D13120" t="s">
        <v>33</v>
      </c>
      <c r="E13120" t="s">
        <v>214</v>
      </c>
      <c r="F13120" t="s">
        <v>174</v>
      </c>
      <c r="G13120" t="s">
        <v>211</v>
      </c>
      <c r="H13120" t="s">
        <v>11</v>
      </c>
      <c r="I13120" t="s">
        <v>404</v>
      </c>
      <c r="J13120" t="s">
        <v>298</v>
      </c>
      <c r="K13120">
        <v>0</v>
      </c>
      <c r="L13120" t="s">
        <v>273</v>
      </c>
      <c r="M13120">
        <v>0</v>
      </c>
      <c r="N13120" t="s">
        <v>347</v>
      </c>
      <c r="O13120" t="s">
        <v>170</v>
      </c>
      <c r="P13120" t="s">
        <v>541</v>
      </c>
      <c r="R13120">
        <v>24.319513361535822</v>
      </c>
      <c r="S13120">
        <v>6037</v>
      </c>
      <c r="T13120">
        <v>23.258029351474939</v>
      </c>
      <c r="U13120">
        <v>25.380997371596703</v>
      </c>
    </row>
    <row r="13121" spans="1:21">
      <c r="A13121" t="s">
        <v>338</v>
      </c>
      <c r="B13121">
        <v>43</v>
      </c>
      <c r="C13121" t="s">
        <v>101</v>
      </c>
      <c r="D13121" t="s">
        <v>33</v>
      </c>
      <c r="E13121" t="s">
        <v>214</v>
      </c>
      <c r="F13121" t="s">
        <v>174</v>
      </c>
      <c r="G13121" t="s">
        <v>211</v>
      </c>
      <c r="H13121" t="s">
        <v>11</v>
      </c>
      <c r="I13121" t="s">
        <v>404</v>
      </c>
      <c r="J13121" t="s">
        <v>298</v>
      </c>
      <c r="K13121">
        <v>0</v>
      </c>
      <c r="L13121" t="s">
        <v>273</v>
      </c>
      <c r="M13121">
        <v>0</v>
      </c>
      <c r="N13121" t="s">
        <v>347</v>
      </c>
      <c r="O13121" t="s">
        <v>176</v>
      </c>
      <c r="P13121" t="s">
        <v>541</v>
      </c>
      <c r="R13121">
        <v>21.008835273768881</v>
      </c>
      <c r="S13121">
        <v>4061</v>
      </c>
      <c r="T13121">
        <v>19.785913412596255</v>
      </c>
      <c r="U13121">
        <v>22.231757134941507</v>
      </c>
    </row>
    <row r="13122" spans="1:21">
      <c r="A13122" t="s">
        <v>338</v>
      </c>
      <c r="B13122">
        <v>43</v>
      </c>
      <c r="C13122" t="s">
        <v>101</v>
      </c>
      <c r="D13122" t="s">
        <v>33</v>
      </c>
      <c r="E13122" t="s">
        <v>214</v>
      </c>
      <c r="F13122" t="s">
        <v>174</v>
      </c>
      <c r="G13122" t="s">
        <v>211</v>
      </c>
      <c r="H13122" t="s">
        <v>8</v>
      </c>
      <c r="I13122" t="s">
        <v>404</v>
      </c>
      <c r="J13122" t="s">
        <v>299</v>
      </c>
      <c r="K13122">
        <v>0</v>
      </c>
      <c r="L13122" t="s">
        <v>273</v>
      </c>
      <c r="M13122">
        <v>0</v>
      </c>
      <c r="N13122" t="s">
        <v>347</v>
      </c>
      <c r="O13122" t="s">
        <v>177</v>
      </c>
      <c r="P13122" t="s">
        <v>541</v>
      </c>
      <c r="R13122">
        <v>28.610594110056788</v>
      </c>
      <c r="S13122">
        <v>479</v>
      </c>
      <c r="T13122">
        <v>24.59768247965696</v>
      </c>
      <c r="U13122">
        <v>32.623505740456608</v>
      </c>
    </row>
    <row r="13123" spans="1:21">
      <c r="A13123" t="s">
        <v>338</v>
      </c>
      <c r="B13123">
        <v>43</v>
      </c>
      <c r="C13123" t="s">
        <v>101</v>
      </c>
      <c r="D13123" t="s">
        <v>33</v>
      </c>
      <c r="E13123" t="s">
        <v>214</v>
      </c>
      <c r="F13123" t="s">
        <v>174</v>
      </c>
      <c r="G13123" t="s">
        <v>211</v>
      </c>
      <c r="H13123" t="s">
        <v>8</v>
      </c>
      <c r="I13123" t="s">
        <v>404</v>
      </c>
      <c r="J13123" t="s">
        <v>299</v>
      </c>
      <c r="K13123">
        <v>0</v>
      </c>
      <c r="L13123" t="s">
        <v>273</v>
      </c>
      <c r="M13123">
        <v>0</v>
      </c>
      <c r="N13123" t="s">
        <v>347</v>
      </c>
      <c r="O13123" t="s">
        <v>170</v>
      </c>
      <c r="P13123" t="s">
        <v>541</v>
      </c>
      <c r="R13123">
        <v>21.74775119538787</v>
      </c>
      <c r="S13123">
        <v>1400</v>
      </c>
      <c r="T13123">
        <v>19.622911248689405</v>
      </c>
      <c r="U13123">
        <v>23.872591142086339</v>
      </c>
    </row>
    <row r="13124" spans="1:21">
      <c r="A13124" t="s">
        <v>338</v>
      </c>
      <c r="B13124">
        <v>43</v>
      </c>
      <c r="C13124" t="s">
        <v>101</v>
      </c>
      <c r="D13124" t="s">
        <v>33</v>
      </c>
      <c r="E13124" t="s">
        <v>214</v>
      </c>
      <c r="F13124" t="s">
        <v>174</v>
      </c>
      <c r="G13124" t="s">
        <v>211</v>
      </c>
      <c r="H13124" t="s">
        <v>8</v>
      </c>
      <c r="I13124" t="s">
        <v>404</v>
      </c>
      <c r="J13124" t="s">
        <v>299</v>
      </c>
      <c r="K13124">
        <v>0</v>
      </c>
      <c r="L13124" t="s">
        <v>273</v>
      </c>
      <c r="M13124">
        <v>0</v>
      </c>
      <c r="N13124" t="s">
        <v>347</v>
      </c>
      <c r="O13124" t="s">
        <v>176</v>
      </c>
      <c r="P13124" t="s">
        <v>541</v>
      </c>
      <c r="R13124">
        <v>18.283980321961739</v>
      </c>
      <c r="S13124">
        <v>921</v>
      </c>
      <c r="T13124">
        <v>15.84188506652473</v>
      </c>
      <c r="U13124">
        <v>20.726075577398746</v>
      </c>
    </row>
    <row r="13125" spans="1:21">
      <c r="A13125" t="s">
        <v>338</v>
      </c>
      <c r="B13125">
        <v>43</v>
      </c>
      <c r="C13125" t="s">
        <v>101</v>
      </c>
      <c r="D13125" t="s">
        <v>33</v>
      </c>
      <c r="E13125" t="s">
        <v>214</v>
      </c>
      <c r="F13125" t="s">
        <v>174</v>
      </c>
      <c r="G13125" t="s">
        <v>211</v>
      </c>
      <c r="H13125" t="s">
        <v>17</v>
      </c>
      <c r="I13125" t="s">
        <v>404</v>
      </c>
      <c r="J13125" t="s">
        <v>300</v>
      </c>
      <c r="K13125">
        <v>0</v>
      </c>
      <c r="L13125" t="s">
        <v>273</v>
      </c>
      <c r="M13125">
        <v>0</v>
      </c>
      <c r="N13125" t="s">
        <v>347</v>
      </c>
      <c r="O13125" t="s">
        <v>177</v>
      </c>
      <c r="P13125" t="s">
        <v>541</v>
      </c>
      <c r="R13125">
        <v>32.070906468450453</v>
      </c>
      <c r="S13125">
        <v>2681</v>
      </c>
      <c r="T13125">
        <v>30.319776678118799</v>
      </c>
      <c r="U13125">
        <v>33.822036258782099</v>
      </c>
    </row>
    <row r="13126" spans="1:21">
      <c r="A13126" t="s">
        <v>338</v>
      </c>
      <c r="B13126">
        <v>43</v>
      </c>
      <c r="C13126" t="s">
        <v>101</v>
      </c>
      <c r="D13126" t="s">
        <v>33</v>
      </c>
      <c r="E13126" t="s">
        <v>214</v>
      </c>
      <c r="F13126" t="s">
        <v>174</v>
      </c>
      <c r="G13126" t="s">
        <v>211</v>
      </c>
      <c r="H13126" t="s">
        <v>17</v>
      </c>
      <c r="I13126" t="s">
        <v>404</v>
      </c>
      <c r="J13126" t="s">
        <v>300</v>
      </c>
      <c r="K13126">
        <v>0</v>
      </c>
      <c r="L13126" t="s">
        <v>273</v>
      </c>
      <c r="M13126">
        <v>0</v>
      </c>
      <c r="N13126" t="s">
        <v>347</v>
      </c>
      <c r="O13126" t="s">
        <v>170</v>
      </c>
      <c r="P13126" t="s">
        <v>541</v>
      </c>
      <c r="R13126">
        <v>25.009687480060744</v>
      </c>
      <c r="S13126">
        <v>7583</v>
      </c>
      <c r="T13126">
        <v>24.05799444225817</v>
      </c>
      <c r="U13126">
        <v>25.961380517863319</v>
      </c>
    </row>
    <row r="13127" spans="1:21">
      <c r="A13127" t="s">
        <v>338</v>
      </c>
      <c r="B13127">
        <v>43</v>
      </c>
      <c r="C13127" t="s">
        <v>101</v>
      </c>
      <c r="D13127" t="s">
        <v>33</v>
      </c>
      <c r="E13127" t="s">
        <v>214</v>
      </c>
      <c r="F13127" t="s">
        <v>174</v>
      </c>
      <c r="G13127" t="s">
        <v>211</v>
      </c>
      <c r="H13127" t="s">
        <v>17</v>
      </c>
      <c r="I13127" t="s">
        <v>404</v>
      </c>
      <c r="J13127" t="s">
        <v>300</v>
      </c>
      <c r="K13127">
        <v>0</v>
      </c>
      <c r="L13127" t="s">
        <v>273</v>
      </c>
      <c r="M13127">
        <v>0</v>
      </c>
      <c r="N13127" t="s">
        <v>347</v>
      </c>
      <c r="O13127" t="s">
        <v>176</v>
      </c>
      <c r="P13127" t="s">
        <v>541</v>
      </c>
      <c r="R13127">
        <v>21.560542401518855</v>
      </c>
      <c r="S13127">
        <v>4902</v>
      </c>
      <c r="T13127">
        <v>20.441736213746797</v>
      </c>
      <c r="U13127">
        <v>22.679348589290914</v>
      </c>
    </row>
    <row r="13128" spans="1:21">
      <c r="A13128" t="s">
        <v>338</v>
      </c>
      <c r="B13128">
        <v>43</v>
      </c>
      <c r="C13128" t="s">
        <v>101</v>
      </c>
      <c r="D13128" t="s">
        <v>33</v>
      </c>
      <c r="E13128" t="s">
        <v>214</v>
      </c>
      <c r="F13128" t="s">
        <v>174</v>
      </c>
      <c r="G13128" t="s">
        <v>211</v>
      </c>
      <c r="H13128" t="s">
        <v>13</v>
      </c>
      <c r="I13128" t="s">
        <v>404</v>
      </c>
      <c r="J13128" t="s">
        <v>301</v>
      </c>
      <c r="K13128">
        <v>0</v>
      </c>
      <c r="L13128" t="s">
        <v>273</v>
      </c>
      <c r="M13128">
        <v>0</v>
      </c>
      <c r="N13128" t="s">
        <v>347</v>
      </c>
      <c r="O13128" t="s">
        <v>177</v>
      </c>
      <c r="P13128" t="s">
        <v>541</v>
      </c>
      <c r="R13128">
        <v>33.254951583386536</v>
      </c>
      <c r="S13128">
        <v>605</v>
      </c>
      <c r="T13128">
        <v>29.53061628993494</v>
      </c>
      <c r="U13128">
        <v>36.979286876838138</v>
      </c>
    </row>
    <row r="13129" spans="1:21">
      <c r="A13129" t="s">
        <v>338</v>
      </c>
      <c r="B13129">
        <v>43</v>
      </c>
      <c r="C13129" t="s">
        <v>101</v>
      </c>
      <c r="D13129" t="s">
        <v>33</v>
      </c>
      <c r="E13129" t="s">
        <v>214</v>
      </c>
      <c r="F13129" t="s">
        <v>174</v>
      </c>
      <c r="G13129" t="s">
        <v>211</v>
      </c>
      <c r="H13129" t="s">
        <v>13</v>
      </c>
      <c r="I13129" t="s">
        <v>404</v>
      </c>
      <c r="J13129" t="s">
        <v>301</v>
      </c>
      <c r="K13129">
        <v>0</v>
      </c>
      <c r="L13129" t="s">
        <v>273</v>
      </c>
      <c r="M13129">
        <v>0</v>
      </c>
      <c r="N13129" t="s">
        <v>347</v>
      </c>
      <c r="O13129" t="s">
        <v>170</v>
      </c>
      <c r="P13129" t="s">
        <v>541</v>
      </c>
      <c r="R13129">
        <v>25.87026237630845</v>
      </c>
      <c r="S13129">
        <v>1709</v>
      </c>
      <c r="T13129">
        <v>23.831339708499559</v>
      </c>
      <c r="U13129">
        <v>27.90918504411734</v>
      </c>
    </row>
    <row r="13130" spans="1:21">
      <c r="A13130" t="s">
        <v>338</v>
      </c>
      <c r="B13130">
        <v>43</v>
      </c>
      <c r="C13130" t="s">
        <v>101</v>
      </c>
      <c r="D13130" t="s">
        <v>33</v>
      </c>
      <c r="E13130" t="s">
        <v>214</v>
      </c>
      <c r="F13130" t="s">
        <v>174</v>
      </c>
      <c r="G13130" t="s">
        <v>211</v>
      </c>
      <c r="H13130" t="s">
        <v>13</v>
      </c>
      <c r="I13130" t="s">
        <v>404</v>
      </c>
      <c r="J13130" t="s">
        <v>301</v>
      </c>
      <c r="K13130">
        <v>0</v>
      </c>
      <c r="L13130" t="s">
        <v>273</v>
      </c>
      <c r="M13130">
        <v>0</v>
      </c>
      <c r="N13130" t="s">
        <v>347</v>
      </c>
      <c r="O13130" t="s">
        <v>176</v>
      </c>
      <c r="P13130" t="s">
        <v>541</v>
      </c>
      <c r="R13130">
        <v>22.005844160316247</v>
      </c>
      <c r="S13130">
        <v>1104</v>
      </c>
      <c r="T13130">
        <v>19.620820742862783</v>
      </c>
      <c r="U13130">
        <v>24.390867577769708</v>
      </c>
    </row>
    <row r="13131" spans="1:21">
      <c r="A13131" t="s">
        <v>338</v>
      </c>
      <c r="B13131">
        <v>43</v>
      </c>
      <c r="C13131" t="s">
        <v>101</v>
      </c>
      <c r="D13131" t="s">
        <v>33</v>
      </c>
      <c r="E13131" t="s">
        <v>214</v>
      </c>
      <c r="F13131" t="s">
        <v>174</v>
      </c>
      <c r="G13131" t="s">
        <v>211</v>
      </c>
      <c r="H13131" t="s">
        <v>25</v>
      </c>
      <c r="I13131" t="s">
        <v>404</v>
      </c>
      <c r="J13131" t="s">
        <v>302</v>
      </c>
      <c r="K13131">
        <v>0</v>
      </c>
      <c r="L13131" t="s">
        <v>273</v>
      </c>
      <c r="M13131">
        <v>0</v>
      </c>
      <c r="N13131" t="s">
        <v>347</v>
      </c>
      <c r="O13131" t="s">
        <v>177</v>
      </c>
      <c r="P13131" t="s">
        <v>541</v>
      </c>
      <c r="R13131">
        <v>32.43885048060767</v>
      </c>
      <c r="S13131">
        <v>474</v>
      </c>
      <c r="T13131">
        <v>28.188646338345112</v>
      </c>
      <c r="U13131">
        <v>36.689054622870231</v>
      </c>
    </row>
    <row r="13132" spans="1:21">
      <c r="A13132" t="s">
        <v>338</v>
      </c>
      <c r="B13132">
        <v>43</v>
      </c>
      <c r="C13132" t="s">
        <v>101</v>
      </c>
      <c r="D13132" t="s">
        <v>33</v>
      </c>
      <c r="E13132" t="s">
        <v>214</v>
      </c>
      <c r="F13132" t="s">
        <v>174</v>
      </c>
      <c r="G13132" t="s">
        <v>211</v>
      </c>
      <c r="H13132" t="s">
        <v>25</v>
      </c>
      <c r="I13132" t="s">
        <v>404</v>
      </c>
      <c r="J13132" t="s">
        <v>302</v>
      </c>
      <c r="K13132">
        <v>0</v>
      </c>
      <c r="L13132" t="s">
        <v>273</v>
      </c>
      <c r="M13132">
        <v>0</v>
      </c>
      <c r="N13132" t="s">
        <v>347</v>
      </c>
      <c r="O13132" t="s">
        <v>170</v>
      </c>
      <c r="P13132" t="s">
        <v>541</v>
      </c>
      <c r="R13132">
        <v>24.66295686881039</v>
      </c>
      <c r="S13132">
        <v>1361</v>
      </c>
      <c r="T13132">
        <v>22.424830924054788</v>
      </c>
      <c r="U13132">
        <v>26.901082813565992</v>
      </c>
    </row>
    <row r="13133" spans="1:21">
      <c r="A13133" t="s">
        <v>338</v>
      </c>
      <c r="B13133">
        <v>43</v>
      </c>
      <c r="C13133" t="s">
        <v>101</v>
      </c>
      <c r="D13133" t="s">
        <v>33</v>
      </c>
      <c r="E13133" t="s">
        <v>214</v>
      </c>
      <c r="F13133" t="s">
        <v>174</v>
      </c>
      <c r="G13133" t="s">
        <v>211</v>
      </c>
      <c r="H13133" t="s">
        <v>25</v>
      </c>
      <c r="I13133" t="s">
        <v>404</v>
      </c>
      <c r="J13133" t="s">
        <v>302</v>
      </c>
      <c r="K13133">
        <v>0</v>
      </c>
      <c r="L13133" t="s">
        <v>273</v>
      </c>
      <c r="M13133">
        <v>0</v>
      </c>
      <c r="N13133" t="s">
        <v>347</v>
      </c>
      <c r="O13133" t="s">
        <v>176</v>
      </c>
      <c r="P13133" t="s">
        <v>541</v>
      </c>
      <c r="R13133">
        <v>20.633081814241237</v>
      </c>
      <c r="S13133">
        <v>887</v>
      </c>
      <c r="T13133">
        <v>18.085940450051709</v>
      </c>
      <c r="U13133">
        <v>23.180223178430762</v>
      </c>
    </row>
    <row r="13134" spans="1:21">
      <c r="A13134" t="s">
        <v>338</v>
      </c>
      <c r="B13134">
        <v>43</v>
      </c>
      <c r="C13134" t="s">
        <v>101</v>
      </c>
      <c r="D13134" t="s">
        <v>33</v>
      </c>
      <c r="E13134" t="s">
        <v>214</v>
      </c>
      <c r="F13134" t="s">
        <v>174</v>
      </c>
      <c r="G13134" t="s">
        <v>211</v>
      </c>
      <c r="H13134" t="s">
        <v>16</v>
      </c>
      <c r="I13134" t="s">
        <v>404</v>
      </c>
      <c r="J13134" t="s">
        <v>303</v>
      </c>
      <c r="K13134">
        <v>0</v>
      </c>
      <c r="L13134" t="s">
        <v>273</v>
      </c>
      <c r="M13134">
        <v>0</v>
      </c>
      <c r="N13134" t="s">
        <v>347</v>
      </c>
      <c r="O13134" t="s">
        <v>177</v>
      </c>
      <c r="P13134" t="s">
        <v>541</v>
      </c>
      <c r="R13134">
        <v>36.768198487268947</v>
      </c>
      <c r="S13134">
        <v>490</v>
      </c>
      <c r="T13134">
        <v>32.53931156028996</v>
      </c>
      <c r="U13134">
        <v>40.997085414247927</v>
      </c>
    </row>
    <row r="13135" spans="1:21">
      <c r="A13135" t="s">
        <v>338</v>
      </c>
      <c r="B13135">
        <v>43</v>
      </c>
      <c r="C13135" t="s">
        <v>101</v>
      </c>
      <c r="D13135" t="s">
        <v>33</v>
      </c>
      <c r="E13135" t="s">
        <v>214</v>
      </c>
      <c r="F13135" t="s">
        <v>174</v>
      </c>
      <c r="G13135" t="s">
        <v>211</v>
      </c>
      <c r="H13135" t="s">
        <v>16</v>
      </c>
      <c r="I13135" t="s">
        <v>404</v>
      </c>
      <c r="J13135" t="s">
        <v>303</v>
      </c>
      <c r="K13135">
        <v>0</v>
      </c>
      <c r="L13135" t="s">
        <v>273</v>
      </c>
      <c r="M13135">
        <v>0</v>
      </c>
      <c r="N13135" t="s">
        <v>347</v>
      </c>
      <c r="O13135" t="s">
        <v>170</v>
      </c>
      <c r="P13135" t="s">
        <v>541</v>
      </c>
      <c r="R13135">
        <v>26.711290393457933</v>
      </c>
      <c r="S13135">
        <v>1367</v>
      </c>
      <c r="T13135">
        <v>24.421424340169366</v>
      </c>
      <c r="U13135">
        <v>29.001156446746496</v>
      </c>
    </row>
    <row r="13136" spans="1:21">
      <c r="A13136" t="s">
        <v>338</v>
      </c>
      <c r="B13136">
        <v>43</v>
      </c>
      <c r="C13136" t="s">
        <v>101</v>
      </c>
      <c r="D13136" t="s">
        <v>33</v>
      </c>
      <c r="E13136" t="s">
        <v>214</v>
      </c>
      <c r="F13136" t="s">
        <v>174</v>
      </c>
      <c r="G13136" t="s">
        <v>211</v>
      </c>
      <c r="H13136" t="s">
        <v>16</v>
      </c>
      <c r="I13136" t="s">
        <v>404</v>
      </c>
      <c r="J13136" t="s">
        <v>303</v>
      </c>
      <c r="K13136">
        <v>0</v>
      </c>
      <c r="L13136" t="s">
        <v>273</v>
      </c>
      <c r="M13136">
        <v>0</v>
      </c>
      <c r="N13136" t="s">
        <v>347</v>
      </c>
      <c r="O13136" t="s">
        <v>176</v>
      </c>
      <c r="P13136" t="s">
        <v>541</v>
      </c>
      <c r="R13136">
        <v>21.474752602857063</v>
      </c>
      <c r="S13136">
        <v>877</v>
      </c>
      <c r="T13136">
        <v>18.863295249629985</v>
      </c>
      <c r="U13136">
        <v>24.086209956084137</v>
      </c>
    </row>
    <row r="13137" spans="1:21">
      <c r="A13137" t="s">
        <v>338</v>
      </c>
      <c r="B13137">
        <v>43</v>
      </c>
      <c r="C13137" t="s">
        <v>101</v>
      </c>
      <c r="D13137" t="s">
        <v>33</v>
      </c>
      <c r="E13137" t="s">
        <v>214</v>
      </c>
      <c r="F13137" t="s">
        <v>174</v>
      </c>
      <c r="G13137" t="s">
        <v>211</v>
      </c>
      <c r="H13137" t="s">
        <v>5</v>
      </c>
      <c r="I13137" t="s">
        <v>404</v>
      </c>
      <c r="J13137" t="s">
        <v>304</v>
      </c>
      <c r="K13137">
        <v>0</v>
      </c>
      <c r="L13137" t="s">
        <v>273</v>
      </c>
      <c r="M13137">
        <v>0</v>
      </c>
      <c r="N13137" t="s">
        <v>347</v>
      </c>
      <c r="O13137" t="s">
        <v>177</v>
      </c>
      <c r="P13137" t="s">
        <v>541</v>
      </c>
      <c r="R13137">
        <v>36.108748769418</v>
      </c>
      <c r="S13137">
        <v>526</v>
      </c>
      <c r="T13137">
        <v>32.083930575163748</v>
      </c>
      <c r="U13137">
        <v>40.133566963672259</v>
      </c>
    </row>
    <row r="13138" spans="1:21">
      <c r="A13138" t="s">
        <v>338</v>
      </c>
      <c r="B13138">
        <v>43</v>
      </c>
      <c r="C13138" t="s">
        <v>101</v>
      </c>
      <c r="D13138" t="s">
        <v>33</v>
      </c>
      <c r="E13138" t="s">
        <v>214</v>
      </c>
      <c r="F13138" t="s">
        <v>174</v>
      </c>
      <c r="G13138" t="s">
        <v>211</v>
      </c>
      <c r="H13138" t="s">
        <v>5</v>
      </c>
      <c r="I13138" t="s">
        <v>404</v>
      </c>
      <c r="J13138" t="s">
        <v>304</v>
      </c>
      <c r="K13138">
        <v>0</v>
      </c>
      <c r="L13138" t="s">
        <v>273</v>
      </c>
      <c r="M13138">
        <v>0</v>
      </c>
      <c r="N13138" t="s">
        <v>347</v>
      </c>
      <c r="O13138" t="s">
        <v>170</v>
      </c>
      <c r="P13138" t="s">
        <v>541</v>
      </c>
      <c r="R13138">
        <v>26.017709320572664</v>
      </c>
      <c r="S13138">
        <v>1559</v>
      </c>
      <c r="T13138">
        <v>23.893440860258604</v>
      </c>
      <c r="U13138">
        <v>28.141977780886723</v>
      </c>
    </row>
    <row r="13139" spans="1:21">
      <c r="A13139" t="s">
        <v>338</v>
      </c>
      <c r="B13139">
        <v>43</v>
      </c>
      <c r="C13139" t="s">
        <v>101</v>
      </c>
      <c r="D13139" t="s">
        <v>33</v>
      </c>
      <c r="E13139" t="s">
        <v>214</v>
      </c>
      <c r="F13139" t="s">
        <v>174</v>
      </c>
      <c r="G13139" t="s">
        <v>211</v>
      </c>
      <c r="H13139" t="s">
        <v>5</v>
      </c>
      <c r="I13139" t="s">
        <v>404</v>
      </c>
      <c r="J13139" t="s">
        <v>304</v>
      </c>
      <c r="K13139">
        <v>0</v>
      </c>
      <c r="L13139" t="s">
        <v>273</v>
      </c>
      <c r="M13139">
        <v>0</v>
      </c>
      <c r="N13139" t="s">
        <v>347</v>
      </c>
      <c r="O13139" t="s">
        <v>176</v>
      </c>
      <c r="P13139" t="s">
        <v>541</v>
      </c>
      <c r="R13139">
        <v>21.184509248133143</v>
      </c>
      <c r="S13139">
        <v>1033</v>
      </c>
      <c r="T13139">
        <v>18.765150920209372</v>
      </c>
      <c r="U13139">
        <v>23.603867576056913</v>
      </c>
    </row>
    <row r="13140" spans="1:21">
      <c r="A13140" t="s">
        <v>338</v>
      </c>
      <c r="B13140">
        <v>43</v>
      </c>
      <c r="C13140" t="s">
        <v>101</v>
      </c>
      <c r="D13140" t="s">
        <v>33</v>
      </c>
      <c r="E13140" t="s">
        <v>214</v>
      </c>
      <c r="F13140" t="s">
        <v>174</v>
      </c>
      <c r="G13140" t="s">
        <v>211</v>
      </c>
      <c r="H13140" t="s">
        <v>7</v>
      </c>
      <c r="I13140" t="s">
        <v>404</v>
      </c>
      <c r="J13140" t="s">
        <v>305</v>
      </c>
      <c r="K13140">
        <v>0</v>
      </c>
      <c r="L13140" t="s">
        <v>273</v>
      </c>
      <c r="M13140">
        <v>0</v>
      </c>
      <c r="N13140" t="s">
        <v>347</v>
      </c>
      <c r="O13140" t="s">
        <v>177</v>
      </c>
      <c r="P13140" t="s">
        <v>541</v>
      </c>
      <c r="R13140">
        <v>30.206968639938193</v>
      </c>
      <c r="S13140">
        <v>543</v>
      </c>
      <c r="T13140">
        <v>26.454172014587364</v>
      </c>
      <c r="U13140">
        <v>33.959765265289022</v>
      </c>
    </row>
    <row r="13141" spans="1:21">
      <c r="A13141" t="s">
        <v>338</v>
      </c>
      <c r="B13141">
        <v>43</v>
      </c>
      <c r="C13141" t="s">
        <v>101</v>
      </c>
      <c r="D13141" t="s">
        <v>33</v>
      </c>
      <c r="E13141" t="s">
        <v>214</v>
      </c>
      <c r="F13141" t="s">
        <v>174</v>
      </c>
      <c r="G13141" t="s">
        <v>211</v>
      </c>
      <c r="H13141" t="s">
        <v>7</v>
      </c>
      <c r="I13141" t="s">
        <v>404</v>
      </c>
      <c r="J13141" t="s">
        <v>305</v>
      </c>
      <c r="K13141">
        <v>0</v>
      </c>
      <c r="L13141" t="s">
        <v>273</v>
      </c>
      <c r="M13141">
        <v>0</v>
      </c>
      <c r="N13141" t="s">
        <v>347</v>
      </c>
      <c r="O13141" t="s">
        <v>170</v>
      </c>
      <c r="P13141" t="s">
        <v>541</v>
      </c>
      <c r="R13141">
        <v>24.990242759249277</v>
      </c>
      <c r="S13141">
        <v>1654</v>
      </c>
      <c r="T13141">
        <v>22.956131640619009</v>
      </c>
      <c r="U13141">
        <v>27.024353877879541</v>
      </c>
    </row>
    <row r="13142" spans="1:21">
      <c r="A13142" t="s">
        <v>338</v>
      </c>
      <c r="B13142">
        <v>43</v>
      </c>
      <c r="C13142" t="s">
        <v>101</v>
      </c>
      <c r="D13142" t="s">
        <v>33</v>
      </c>
      <c r="E13142" t="s">
        <v>214</v>
      </c>
      <c r="F13142" t="s">
        <v>174</v>
      </c>
      <c r="G13142" t="s">
        <v>211</v>
      </c>
      <c r="H13142" t="s">
        <v>7</v>
      </c>
      <c r="I13142" t="s">
        <v>404</v>
      </c>
      <c r="J13142" t="s">
        <v>305</v>
      </c>
      <c r="K13142">
        <v>0</v>
      </c>
      <c r="L13142" t="s">
        <v>273</v>
      </c>
      <c r="M13142">
        <v>0</v>
      </c>
      <c r="N13142" t="s">
        <v>347</v>
      </c>
      <c r="O13142" t="s">
        <v>176</v>
      </c>
      <c r="P13142" t="s">
        <v>541</v>
      </c>
      <c r="R13142">
        <v>22.635206328677199</v>
      </c>
      <c r="S13142">
        <v>1111</v>
      </c>
      <c r="T13142">
        <v>20.234249852748313</v>
      </c>
      <c r="U13142">
        <v>25.036162804606082</v>
      </c>
    </row>
    <row r="13143" spans="1:21">
      <c r="A13143" t="s">
        <v>338</v>
      </c>
      <c r="B13143">
        <v>43</v>
      </c>
      <c r="C13143" t="s">
        <v>101</v>
      </c>
      <c r="D13143" t="s">
        <v>33</v>
      </c>
      <c r="E13143" t="s">
        <v>214</v>
      </c>
      <c r="F13143" t="s">
        <v>174</v>
      </c>
      <c r="G13143" t="s">
        <v>211</v>
      </c>
      <c r="H13143" t="s">
        <v>15</v>
      </c>
      <c r="I13143" t="s">
        <v>404</v>
      </c>
      <c r="J13143" t="s">
        <v>306</v>
      </c>
      <c r="K13143">
        <v>0</v>
      </c>
      <c r="L13143" t="s">
        <v>273</v>
      </c>
      <c r="M13143">
        <v>0</v>
      </c>
      <c r="N13143" t="s">
        <v>347</v>
      </c>
      <c r="O13143" t="s">
        <v>177</v>
      </c>
      <c r="P13143" t="s">
        <v>541</v>
      </c>
      <c r="R13143">
        <v>32.296030106925642</v>
      </c>
      <c r="S13143">
        <v>548</v>
      </c>
      <c r="T13143">
        <v>28.482134178047257</v>
      </c>
      <c r="U13143">
        <v>36.10992603580403</v>
      </c>
    </row>
    <row r="13144" spans="1:21">
      <c r="A13144" t="s">
        <v>338</v>
      </c>
      <c r="B13144">
        <v>43</v>
      </c>
      <c r="C13144" t="s">
        <v>101</v>
      </c>
      <c r="D13144" t="s">
        <v>33</v>
      </c>
      <c r="E13144" t="s">
        <v>214</v>
      </c>
      <c r="F13144" t="s">
        <v>174</v>
      </c>
      <c r="G13144" t="s">
        <v>211</v>
      </c>
      <c r="H13144" t="s">
        <v>15</v>
      </c>
      <c r="I13144" t="s">
        <v>404</v>
      </c>
      <c r="J13144" t="s">
        <v>306</v>
      </c>
      <c r="K13144">
        <v>0</v>
      </c>
      <c r="L13144" t="s">
        <v>273</v>
      </c>
      <c r="M13144">
        <v>0</v>
      </c>
      <c r="N13144" t="s">
        <v>347</v>
      </c>
      <c r="O13144" t="s">
        <v>170</v>
      </c>
      <c r="P13144" t="s">
        <v>541</v>
      </c>
      <c r="R13144">
        <v>26.714971970090208</v>
      </c>
      <c r="S13144">
        <v>1565</v>
      </c>
      <c r="T13144">
        <v>24.585578643078655</v>
      </c>
      <c r="U13144">
        <v>28.84436529710176</v>
      </c>
    </row>
    <row r="13145" spans="1:21">
      <c r="A13145" t="s">
        <v>338</v>
      </c>
      <c r="B13145">
        <v>43</v>
      </c>
      <c r="C13145" t="s">
        <v>101</v>
      </c>
      <c r="D13145" t="s">
        <v>33</v>
      </c>
      <c r="E13145" t="s">
        <v>214</v>
      </c>
      <c r="F13145" t="s">
        <v>174</v>
      </c>
      <c r="G13145" t="s">
        <v>211</v>
      </c>
      <c r="H13145" t="s">
        <v>15</v>
      </c>
      <c r="I13145" t="s">
        <v>404</v>
      </c>
      <c r="J13145" t="s">
        <v>306</v>
      </c>
      <c r="K13145">
        <v>0</v>
      </c>
      <c r="L13145" t="s">
        <v>273</v>
      </c>
      <c r="M13145">
        <v>0</v>
      </c>
      <c r="N13145" t="s">
        <v>347</v>
      </c>
      <c r="O13145" t="s">
        <v>176</v>
      </c>
      <c r="P13145" t="s">
        <v>541</v>
      </c>
      <c r="R13145">
        <v>24.041992170640253</v>
      </c>
      <c r="S13145">
        <v>1017</v>
      </c>
      <c r="T13145">
        <v>21.484584369234234</v>
      </c>
      <c r="U13145">
        <v>26.599399972046271</v>
      </c>
    </row>
    <row r="13146" spans="1:21">
      <c r="A13146" t="s">
        <v>338</v>
      </c>
      <c r="B13146">
        <v>43</v>
      </c>
      <c r="C13146" t="s">
        <v>101</v>
      </c>
      <c r="D13146" t="s">
        <v>33</v>
      </c>
      <c r="E13146" t="s">
        <v>214</v>
      </c>
      <c r="F13146" t="s">
        <v>174</v>
      </c>
      <c r="G13146" t="s">
        <v>211</v>
      </c>
      <c r="H13146" t="s">
        <v>19</v>
      </c>
      <c r="I13146" t="s">
        <v>404</v>
      </c>
      <c r="J13146" t="s">
        <v>307</v>
      </c>
      <c r="K13146">
        <v>0</v>
      </c>
      <c r="L13146" t="s">
        <v>273</v>
      </c>
      <c r="M13146">
        <v>0</v>
      </c>
      <c r="N13146" t="s">
        <v>347</v>
      </c>
      <c r="O13146" t="s">
        <v>177</v>
      </c>
      <c r="P13146" t="s">
        <v>541</v>
      </c>
      <c r="R13146">
        <v>32.896463061697276</v>
      </c>
      <c r="S13146">
        <v>289</v>
      </c>
      <c r="T13146">
        <v>27.628088177241565</v>
      </c>
      <c r="U13146">
        <v>38.164837946152993</v>
      </c>
    </row>
    <row r="13147" spans="1:21">
      <c r="A13147" t="s">
        <v>338</v>
      </c>
      <c r="B13147">
        <v>43</v>
      </c>
      <c r="C13147" t="s">
        <v>101</v>
      </c>
      <c r="D13147" t="s">
        <v>33</v>
      </c>
      <c r="E13147" t="s">
        <v>214</v>
      </c>
      <c r="F13147" t="s">
        <v>174</v>
      </c>
      <c r="G13147" t="s">
        <v>211</v>
      </c>
      <c r="H13147" t="s">
        <v>19</v>
      </c>
      <c r="I13147" t="s">
        <v>404</v>
      </c>
      <c r="J13147" t="s">
        <v>307</v>
      </c>
      <c r="K13147">
        <v>0</v>
      </c>
      <c r="L13147" t="s">
        <v>273</v>
      </c>
      <c r="M13147">
        <v>0</v>
      </c>
      <c r="N13147" t="s">
        <v>347</v>
      </c>
      <c r="O13147" t="s">
        <v>170</v>
      </c>
      <c r="P13147" t="s">
        <v>541</v>
      </c>
      <c r="R13147">
        <v>24.20269052850945</v>
      </c>
      <c r="S13147">
        <v>827</v>
      </c>
      <c r="T13147">
        <v>21.362918769291756</v>
      </c>
      <c r="U13147">
        <v>27.042462287727144</v>
      </c>
    </row>
    <row r="13148" spans="1:21">
      <c r="A13148" t="s">
        <v>338</v>
      </c>
      <c r="B13148">
        <v>43</v>
      </c>
      <c r="C13148" t="s">
        <v>101</v>
      </c>
      <c r="D13148" t="s">
        <v>33</v>
      </c>
      <c r="E13148" t="s">
        <v>214</v>
      </c>
      <c r="F13148" t="s">
        <v>174</v>
      </c>
      <c r="G13148" t="s">
        <v>211</v>
      </c>
      <c r="H13148" t="s">
        <v>19</v>
      </c>
      <c r="I13148" t="s">
        <v>404</v>
      </c>
      <c r="J13148" t="s">
        <v>307</v>
      </c>
      <c r="K13148">
        <v>0</v>
      </c>
      <c r="L13148" t="s">
        <v>273</v>
      </c>
      <c r="M13148">
        <v>0</v>
      </c>
      <c r="N13148" t="s">
        <v>347</v>
      </c>
      <c r="O13148" t="s">
        <v>176</v>
      </c>
      <c r="P13148" t="s">
        <v>541</v>
      </c>
      <c r="R13148">
        <v>20.108708807151586</v>
      </c>
      <c r="S13148">
        <v>538</v>
      </c>
      <c r="T13148">
        <v>16.832285778000458</v>
      </c>
      <c r="U13148">
        <v>23.385131836302715</v>
      </c>
    </row>
    <row r="13149" spans="1:21">
      <c r="A13149" t="s">
        <v>338</v>
      </c>
      <c r="B13149">
        <v>43</v>
      </c>
      <c r="C13149" t="s">
        <v>101</v>
      </c>
      <c r="D13149" t="s">
        <v>33</v>
      </c>
      <c r="E13149" t="s">
        <v>214</v>
      </c>
      <c r="F13149" t="s">
        <v>174</v>
      </c>
      <c r="G13149" t="s">
        <v>211</v>
      </c>
      <c r="H13149" t="s">
        <v>14</v>
      </c>
      <c r="I13149" t="s">
        <v>404</v>
      </c>
      <c r="J13149" t="s">
        <v>308</v>
      </c>
      <c r="K13149">
        <v>0</v>
      </c>
      <c r="L13149" t="s">
        <v>273</v>
      </c>
      <c r="M13149">
        <v>0</v>
      </c>
      <c r="N13149" t="s">
        <v>347</v>
      </c>
      <c r="O13149" t="s">
        <v>177</v>
      </c>
      <c r="P13149" t="s">
        <v>541</v>
      </c>
      <c r="R13149">
        <v>35.620187551476825</v>
      </c>
      <c r="S13149">
        <v>517</v>
      </c>
      <c r="T13149">
        <v>31.500092666691572</v>
      </c>
      <c r="U13149">
        <v>39.740282436262078</v>
      </c>
    </row>
    <row r="13150" spans="1:21">
      <c r="A13150" t="s">
        <v>338</v>
      </c>
      <c r="B13150">
        <v>43</v>
      </c>
      <c r="C13150" t="s">
        <v>101</v>
      </c>
      <c r="D13150" t="s">
        <v>33</v>
      </c>
      <c r="E13150" t="s">
        <v>214</v>
      </c>
      <c r="F13150" t="s">
        <v>174</v>
      </c>
      <c r="G13150" t="s">
        <v>211</v>
      </c>
      <c r="H13150" t="s">
        <v>14</v>
      </c>
      <c r="I13150" t="s">
        <v>404</v>
      </c>
      <c r="J13150" t="s">
        <v>308</v>
      </c>
      <c r="K13150">
        <v>0</v>
      </c>
      <c r="L13150" t="s">
        <v>273</v>
      </c>
      <c r="M13150">
        <v>0</v>
      </c>
      <c r="N13150" t="s">
        <v>347</v>
      </c>
      <c r="O13150" t="s">
        <v>170</v>
      </c>
      <c r="P13150" t="s">
        <v>541</v>
      </c>
      <c r="R13150">
        <v>26.125640245269455</v>
      </c>
      <c r="S13150">
        <v>1455</v>
      </c>
      <c r="T13150">
        <v>23.903906943396329</v>
      </c>
      <c r="U13150">
        <v>28.347373547142585</v>
      </c>
    </row>
    <row r="13151" spans="1:21">
      <c r="A13151" t="s">
        <v>338</v>
      </c>
      <c r="B13151">
        <v>43</v>
      </c>
      <c r="C13151" t="s">
        <v>101</v>
      </c>
      <c r="D13151" t="s">
        <v>33</v>
      </c>
      <c r="E13151" t="s">
        <v>214</v>
      </c>
      <c r="F13151" t="s">
        <v>174</v>
      </c>
      <c r="G13151" t="s">
        <v>211</v>
      </c>
      <c r="H13151" t="s">
        <v>14</v>
      </c>
      <c r="I13151" t="s">
        <v>404</v>
      </c>
      <c r="J13151" t="s">
        <v>308</v>
      </c>
      <c r="K13151">
        <v>0</v>
      </c>
      <c r="L13151" t="s">
        <v>273</v>
      </c>
      <c r="M13151">
        <v>0</v>
      </c>
      <c r="N13151" t="s">
        <v>347</v>
      </c>
      <c r="O13151" t="s">
        <v>176</v>
      </c>
      <c r="P13151" t="s">
        <v>541</v>
      </c>
      <c r="R13151">
        <v>21.17268186572106</v>
      </c>
      <c r="S13151">
        <v>938</v>
      </c>
      <c r="T13151">
        <v>18.629198246163654</v>
      </c>
      <c r="U13151">
        <v>23.716165485278466</v>
      </c>
    </row>
    <row r="13152" spans="1:21">
      <c r="A13152" t="s">
        <v>338</v>
      </c>
      <c r="B13152">
        <v>43</v>
      </c>
      <c r="C13152" t="s">
        <v>101</v>
      </c>
      <c r="D13152" t="s">
        <v>33</v>
      </c>
      <c r="E13152" t="s">
        <v>214</v>
      </c>
      <c r="F13152" t="s">
        <v>174</v>
      </c>
      <c r="G13152" t="s">
        <v>211</v>
      </c>
      <c r="H13152" t="s">
        <v>10</v>
      </c>
      <c r="I13152" t="s">
        <v>404</v>
      </c>
      <c r="J13152" t="s">
        <v>309</v>
      </c>
      <c r="K13152">
        <v>0</v>
      </c>
      <c r="L13152" t="s">
        <v>273</v>
      </c>
      <c r="M13152">
        <v>0</v>
      </c>
      <c r="N13152" t="s">
        <v>347</v>
      </c>
      <c r="O13152" t="s">
        <v>177</v>
      </c>
      <c r="P13152" t="s">
        <v>541</v>
      </c>
      <c r="R13152">
        <v>32.252899161668225</v>
      </c>
      <c r="S13152">
        <v>580</v>
      </c>
      <c r="T13152">
        <v>28.39649720884314</v>
      </c>
      <c r="U13152">
        <v>36.109301114493306</v>
      </c>
    </row>
    <row r="13153" spans="1:21">
      <c r="A13153" t="s">
        <v>338</v>
      </c>
      <c r="B13153">
        <v>43</v>
      </c>
      <c r="C13153" t="s">
        <v>101</v>
      </c>
      <c r="D13153" t="s">
        <v>33</v>
      </c>
      <c r="E13153" t="s">
        <v>214</v>
      </c>
      <c r="F13153" t="s">
        <v>174</v>
      </c>
      <c r="G13153" t="s">
        <v>211</v>
      </c>
      <c r="H13153" t="s">
        <v>10</v>
      </c>
      <c r="I13153" t="s">
        <v>404</v>
      </c>
      <c r="J13153" t="s">
        <v>309</v>
      </c>
      <c r="K13153">
        <v>0</v>
      </c>
      <c r="L13153" t="s">
        <v>273</v>
      </c>
      <c r="M13153">
        <v>0</v>
      </c>
      <c r="N13153" t="s">
        <v>347</v>
      </c>
      <c r="O13153" t="s">
        <v>170</v>
      </c>
      <c r="P13153" t="s">
        <v>541</v>
      </c>
      <c r="R13153">
        <v>25.448304814448708</v>
      </c>
      <c r="S13153">
        <v>1527</v>
      </c>
      <c r="T13153">
        <v>23.277445550816211</v>
      </c>
      <c r="U13153">
        <v>27.619164078081205</v>
      </c>
    </row>
    <row r="13154" spans="1:21">
      <c r="A13154" t="s">
        <v>338</v>
      </c>
      <c r="B13154">
        <v>43</v>
      </c>
      <c r="C13154" t="s">
        <v>101</v>
      </c>
      <c r="D13154" t="s">
        <v>33</v>
      </c>
      <c r="E13154" t="s">
        <v>214</v>
      </c>
      <c r="F13154" t="s">
        <v>174</v>
      </c>
      <c r="G13154" t="s">
        <v>211</v>
      </c>
      <c r="H13154" t="s">
        <v>10</v>
      </c>
      <c r="I13154" t="s">
        <v>404</v>
      </c>
      <c r="J13154" t="s">
        <v>309</v>
      </c>
      <c r="K13154">
        <v>0</v>
      </c>
      <c r="L13154" t="s">
        <v>273</v>
      </c>
      <c r="M13154">
        <v>0</v>
      </c>
      <c r="N13154" t="s">
        <v>347</v>
      </c>
      <c r="O13154" t="s">
        <v>176</v>
      </c>
      <c r="P13154" t="s">
        <v>541</v>
      </c>
      <c r="R13154">
        <v>21.863607682641771</v>
      </c>
      <c r="S13154">
        <v>947</v>
      </c>
      <c r="T13154">
        <v>19.254224688047415</v>
      </c>
      <c r="U13154">
        <v>24.472990677236126</v>
      </c>
    </row>
    <row r="13155" spans="1:21">
      <c r="A13155" t="s">
        <v>338</v>
      </c>
      <c r="B13155">
        <v>43</v>
      </c>
      <c r="C13155" t="s">
        <v>101</v>
      </c>
      <c r="D13155" t="s">
        <v>33</v>
      </c>
      <c r="E13155" t="s">
        <v>214</v>
      </c>
      <c r="F13155" t="s">
        <v>174</v>
      </c>
      <c r="G13155" t="s">
        <v>211</v>
      </c>
      <c r="H13155" t="s">
        <v>93</v>
      </c>
      <c r="I13155" t="s">
        <v>173</v>
      </c>
      <c r="J13155" t="s">
        <v>310</v>
      </c>
      <c r="K13155">
        <v>0</v>
      </c>
      <c r="L13155" t="s">
        <v>273</v>
      </c>
      <c r="M13155">
        <v>0</v>
      </c>
      <c r="N13155" t="s">
        <v>347</v>
      </c>
      <c r="O13155" t="s">
        <v>177</v>
      </c>
      <c r="P13155" t="s">
        <v>541</v>
      </c>
      <c r="R13155">
        <v>32.747075554402848</v>
      </c>
      <c r="S13155">
        <v>15789</v>
      </c>
      <c r="T13155">
        <v>32.021012217092789</v>
      </c>
      <c r="U13155">
        <v>33.473138891712907</v>
      </c>
    </row>
    <row r="13156" spans="1:21">
      <c r="A13156" t="s">
        <v>338</v>
      </c>
      <c r="B13156">
        <v>43</v>
      </c>
      <c r="C13156" t="s">
        <v>101</v>
      </c>
      <c r="D13156" t="s">
        <v>33</v>
      </c>
      <c r="E13156" t="s">
        <v>214</v>
      </c>
      <c r="F13156" t="s">
        <v>174</v>
      </c>
      <c r="G13156" t="s">
        <v>211</v>
      </c>
      <c r="H13156" t="s">
        <v>93</v>
      </c>
      <c r="I13156" t="s">
        <v>173</v>
      </c>
      <c r="J13156" t="s">
        <v>310</v>
      </c>
      <c r="K13156">
        <v>0</v>
      </c>
      <c r="L13156" t="s">
        <v>273</v>
      </c>
      <c r="M13156">
        <v>0</v>
      </c>
      <c r="N13156" t="s">
        <v>347</v>
      </c>
      <c r="O13156" t="s">
        <v>170</v>
      </c>
      <c r="P13156" t="s">
        <v>541</v>
      </c>
      <c r="R13156">
        <v>24.923724788906501</v>
      </c>
      <c r="S13156">
        <v>46064</v>
      </c>
      <c r="T13156">
        <v>24.537367978469945</v>
      </c>
      <c r="U13156">
        <v>25.310081599343054</v>
      </c>
    </row>
    <row r="13157" spans="1:21">
      <c r="A13157" t="s">
        <v>338</v>
      </c>
      <c r="B13157">
        <v>43</v>
      </c>
      <c r="C13157" t="s">
        <v>101</v>
      </c>
      <c r="D13157" t="s">
        <v>33</v>
      </c>
      <c r="E13157" t="s">
        <v>214</v>
      </c>
      <c r="F13157" t="s">
        <v>174</v>
      </c>
      <c r="G13157" t="s">
        <v>211</v>
      </c>
      <c r="H13157" t="s">
        <v>93</v>
      </c>
      <c r="I13157" t="s">
        <v>173</v>
      </c>
      <c r="J13157" t="s">
        <v>310</v>
      </c>
      <c r="K13157">
        <v>0</v>
      </c>
      <c r="L13157" t="s">
        <v>273</v>
      </c>
      <c r="M13157">
        <v>0</v>
      </c>
      <c r="N13157" t="s">
        <v>347</v>
      </c>
      <c r="O13157" t="s">
        <v>176</v>
      </c>
      <c r="P13157" t="s">
        <v>541</v>
      </c>
      <c r="R13157">
        <v>21.192050126363092</v>
      </c>
      <c r="S13157">
        <v>30275</v>
      </c>
      <c r="T13157">
        <v>20.744739493829023</v>
      </c>
      <c r="U13157">
        <v>21.639360758897162</v>
      </c>
    </row>
    <row r="13158" spans="1:21">
      <c r="A13158" t="s">
        <v>338</v>
      </c>
      <c r="B13158">
        <v>43</v>
      </c>
      <c r="C13158" t="s">
        <v>101</v>
      </c>
      <c r="D13158" t="s">
        <v>33</v>
      </c>
      <c r="E13158" t="s">
        <v>214</v>
      </c>
      <c r="F13158" t="s">
        <v>174</v>
      </c>
      <c r="G13158" t="s">
        <v>211</v>
      </c>
      <c r="H13158" t="s">
        <v>181</v>
      </c>
      <c r="I13158" t="s">
        <v>180</v>
      </c>
      <c r="J13158" t="s">
        <v>275</v>
      </c>
      <c r="K13158">
        <v>0</v>
      </c>
      <c r="L13158" t="s">
        <v>273</v>
      </c>
      <c r="M13158">
        <v>0</v>
      </c>
      <c r="N13158" t="s">
        <v>347</v>
      </c>
      <c r="O13158" t="s">
        <v>177</v>
      </c>
      <c r="P13158" t="s">
        <v>481</v>
      </c>
      <c r="R13158">
        <v>18.628664049948028</v>
      </c>
      <c r="S13158">
        <v>2497</v>
      </c>
      <c r="T13158">
        <v>17.144317306075202</v>
      </c>
      <c r="U13158">
        <v>20.113010793820855</v>
      </c>
    </row>
    <row r="13159" spans="1:21">
      <c r="A13159" t="s">
        <v>338</v>
      </c>
      <c r="B13159">
        <v>43</v>
      </c>
      <c r="C13159" t="s">
        <v>101</v>
      </c>
      <c r="D13159" t="s">
        <v>33</v>
      </c>
      <c r="E13159" t="s">
        <v>214</v>
      </c>
      <c r="F13159" t="s">
        <v>174</v>
      </c>
      <c r="G13159" t="s">
        <v>211</v>
      </c>
      <c r="H13159" t="s">
        <v>181</v>
      </c>
      <c r="I13159" t="s">
        <v>180</v>
      </c>
      <c r="J13159" t="s">
        <v>275</v>
      </c>
      <c r="K13159">
        <v>0</v>
      </c>
      <c r="L13159" t="s">
        <v>273</v>
      </c>
      <c r="M13159">
        <v>0</v>
      </c>
      <c r="N13159" t="s">
        <v>347</v>
      </c>
      <c r="O13159" t="s">
        <v>170</v>
      </c>
      <c r="P13159" t="s">
        <v>481</v>
      </c>
      <c r="R13159">
        <v>15.547458807665615</v>
      </c>
      <c r="S13159">
        <v>5826</v>
      </c>
      <c r="T13159">
        <v>14.627616782372025</v>
      </c>
      <c r="U13159">
        <v>16.467300832959207</v>
      </c>
    </row>
    <row r="13160" spans="1:21">
      <c r="A13160" t="s">
        <v>338</v>
      </c>
      <c r="B13160">
        <v>43</v>
      </c>
      <c r="C13160" t="s">
        <v>101</v>
      </c>
      <c r="D13160" t="s">
        <v>33</v>
      </c>
      <c r="E13160" t="s">
        <v>214</v>
      </c>
      <c r="F13160" t="s">
        <v>174</v>
      </c>
      <c r="G13160" t="s">
        <v>211</v>
      </c>
      <c r="H13160" t="s">
        <v>181</v>
      </c>
      <c r="I13160" t="s">
        <v>180</v>
      </c>
      <c r="J13160" t="s">
        <v>275</v>
      </c>
      <c r="K13160">
        <v>0</v>
      </c>
      <c r="L13160" t="s">
        <v>273</v>
      </c>
      <c r="M13160">
        <v>0</v>
      </c>
      <c r="N13160" t="s">
        <v>347</v>
      </c>
      <c r="O13160" t="s">
        <v>176</v>
      </c>
      <c r="P13160" t="s">
        <v>481</v>
      </c>
      <c r="R13160">
        <v>13.722521645795711</v>
      </c>
      <c r="S13160">
        <v>3329</v>
      </c>
      <c r="T13160">
        <v>12.514496382206556</v>
      </c>
      <c r="U13160">
        <v>14.930546909384864</v>
      </c>
    </row>
    <row r="13161" spans="1:21">
      <c r="A13161" t="s">
        <v>338</v>
      </c>
      <c r="B13161">
        <v>43</v>
      </c>
      <c r="C13161" t="s">
        <v>101</v>
      </c>
      <c r="D13161" t="s">
        <v>33</v>
      </c>
      <c r="E13161" t="s">
        <v>214</v>
      </c>
      <c r="F13161" t="s">
        <v>174</v>
      </c>
      <c r="G13161" t="s">
        <v>211</v>
      </c>
      <c r="H13161" t="s">
        <v>182</v>
      </c>
      <c r="I13161" t="s">
        <v>180</v>
      </c>
      <c r="J13161" t="s">
        <v>3</v>
      </c>
      <c r="K13161">
        <v>0</v>
      </c>
      <c r="L13161" t="s">
        <v>273</v>
      </c>
      <c r="M13161">
        <v>0</v>
      </c>
      <c r="N13161" t="s">
        <v>347</v>
      </c>
      <c r="O13161" t="s">
        <v>177</v>
      </c>
      <c r="P13161" t="s">
        <v>481</v>
      </c>
      <c r="R13161">
        <v>17.792403650070725</v>
      </c>
      <c r="S13161">
        <v>2881</v>
      </c>
      <c r="T13161">
        <v>16.363265715042672</v>
      </c>
      <c r="U13161">
        <v>19.221541585098777</v>
      </c>
    </row>
    <row r="13162" spans="1:21">
      <c r="A13162" t="s">
        <v>338</v>
      </c>
      <c r="B13162">
        <v>43</v>
      </c>
      <c r="C13162" t="s">
        <v>101</v>
      </c>
      <c r="D13162" t="s">
        <v>33</v>
      </c>
      <c r="E13162" t="s">
        <v>214</v>
      </c>
      <c r="F13162" t="s">
        <v>174</v>
      </c>
      <c r="G13162" t="s">
        <v>211</v>
      </c>
      <c r="H13162" t="s">
        <v>182</v>
      </c>
      <c r="I13162" t="s">
        <v>180</v>
      </c>
      <c r="J13162" t="s">
        <v>3</v>
      </c>
      <c r="K13162">
        <v>0</v>
      </c>
      <c r="L13162" t="s">
        <v>273</v>
      </c>
      <c r="M13162">
        <v>0</v>
      </c>
      <c r="N13162" t="s">
        <v>347</v>
      </c>
      <c r="O13162" t="s">
        <v>170</v>
      </c>
      <c r="P13162" t="s">
        <v>481</v>
      </c>
      <c r="R13162">
        <v>13.412265801765349</v>
      </c>
      <c r="S13162">
        <v>7352</v>
      </c>
      <c r="T13162">
        <v>12.626481880910331</v>
      </c>
      <c r="U13162">
        <v>14.198049722620368</v>
      </c>
    </row>
    <row r="13163" spans="1:21">
      <c r="A13163" t="s">
        <v>338</v>
      </c>
      <c r="B13163">
        <v>43</v>
      </c>
      <c r="C13163" t="s">
        <v>101</v>
      </c>
      <c r="D13163" t="s">
        <v>33</v>
      </c>
      <c r="E13163" t="s">
        <v>214</v>
      </c>
      <c r="F13163" t="s">
        <v>174</v>
      </c>
      <c r="G13163" t="s">
        <v>211</v>
      </c>
      <c r="H13163" t="s">
        <v>182</v>
      </c>
      <c r="I13163" t="s">
        <v>180</v>
      </c>
      <c r="J13163" t="s">
        <v>3</v>
      </c>
      <c r="K13163">
        <v>0</v>
      </c>
      <c r="L13163" t="s">
        <v>273</v>
      </c>
      <c r="M13163">
        <v>0</v>
      </c>
      <c r="N13163" t="s">
        <v>347</v>
      </c>
      <c r="O13163" t="s">
        <v>176</v>
      </c>
      <c r="P13163" t="s">
        <v>481</v>
      </c>
      <c r="R13163">
        <v>10.747181239319048</v>
      </c>
      <c r="S13163">
        <v>4471</v>
      </c>
      <c r="T13163">
        <v>9.8375258315356398</v>
      </c>
      <c r="U13163">
        <v>11.656836647102455</v>
      </c>
    </row>
    <row r="13164" spans="1:21">
      <c r="A13164" t="s">
        <v>338</v>
      </c>
      <c r="B13164">
        <v>43</v>
      </c>
      <c r="C13164" t="s">
        <v>101</v>
      </c>
      <c r="D13164" t="s">
        <v>33</v>
      </c>
      <c r="E13164" t="s">
        <v>214</v>
      </c>
      <c r="F13164" t="s">
        <v>174</v>
      </c>
      <c r="G13164" t="s">
        <v>211</v>
      </c>
      <c r="H13164" t="s">
        <v>183</v>
      </c>
      <c r="I13164" t="s">
        <v>180</v>
      </c>
      <c r="J13164" t="s">
        <v>340</v>
      </c>
      <c r="K13164">
        <v>0</v>
      </c>
      <c r="L13164" t="s">
        <v>273</v>
      </c>
      <c r="M13164">
        <v>0</v>
      </c>
      <c r="N13164" t="s">
        <v>347</v>
      </c>
      <c r="O13164" t="s">
        <v>177</v>
      </c>
      <c r="P13164" t="s">
        <v>481</v>
      </c>
      <c r="R13164">
        <v>14.237345542888733</v>
      </c>
      <c r="S13164">
        <v>1428</v>
      </c>
      <c r="T13164">
        <v>12.376211730447965</v>
      </c>
      <c r="U13164">
        <v>16.098479355329498</v>
      </c>
    </row>
    <row r="13165" spans="1:21">
      <c r="A13165" t="s">
        <v>338</v>
      </c>
      <c r="B13165">
        <v>43</v>
      </c>
      <c r="C13165" t="s">
        <v>101</v>
      </c>
      <c r="D13165" t="s">
        <v>33</v>
      </c>
      <c r="E13165" t="s">
        <v>214</v>
      </c>
      <c r="F13165" t="s">
        <v>174</v>
      </c>
      <c r="G13165" t="s">
        <v>211</v>
      </c>
      <c r="H13165" t="s">
        <v>183</v>
      </c>
      <c r="I13165" t="s">
        <v>180</v>
      </c>
      <c r="J13165" t="s">
        <v>340</v>
      </c>
      <c r="K13165">
        <v>0</v>
      </c>
      <c r="L13165" t="s">
        <v>273</v>
      </c>
      <c r="M13165">
        <v>0</v>
      </c>
      <c r="N13165" t="s">
        <v>347</v>
      </c>
      <c r="O13165" t="s">
        <v>170</v>
      </c>
      <c r="P13165" t="s">
        <v>481</v>
      </c>
      <c r="R13165">
        <v>10.395373729306662</v>
      </c>
      <c r="S13165">
        <v>3745</v>
      </c>
      <c r="T13165">
        <v>9.4068519626798501</v>
      </c>
      <c r="U13165">
        <v>11.383895495933476</v>
      </c>
    </row>
    <row r="13166" spans="1:21">
      <c r="A13166" t="s">
        <v>338</v>
      </c>
      <c r="B13166">
        <v>43</v>
      </c>
      <c r="C13166" t="s">
        <v>101</v>
      </c>
      <c r="D13166" t="s">
        <v>33</v>
      </c>
      <c r="E13166" t="s">
        <v>214</v>
      </c>
      <c r="F13166" t="s">
        <v>174</v>
      </c>
      <c r="G13166" t="s">
        <v>211</v>
      </c>
      <c r="H13166" t="s">
        <v>183</v>
      </c>
      <c r="I13166" t="s">
        <v>180</v>
      </c>
      <c r="J13166" t="s">
        <v>340</v>
      </c>
      <c r="K13166">
        <v>0</v>
      </c>
      <c r="L13166" t="s">
        <v>273</v>
      </c>
      <c r="M13166">
        <v>0</v>
      </c>
      <c r="N13166" t="s">
        <v>347</v>
      </c>
      <c r="O13166" t="s">
        <v>176</v>
      </c>
      <c r="P13166" t="s">
        <v>481</v>
      </c>
      <c r="R13166">
        <v>8.1981567470598158</v>
      </c>
      <c r="S13166">
        <v>2317</v>
      </c>
      <c r="T13166">
        <v>7.0760452314808084</v>
      </c>
      <c r="U13166">
        <v>9.3202682626388214</v>
      </c>
    </row>
    <row r="13167" spans="1:21">
      <c r="A13167" t="s">
        <v>338</v>
      </c>
      <c r="B13167">
        <v>43</v>
      </c>
      <c r="C13167" t="s">
        <v>101</v>
      </c>
      <c r="D13167" t="s">
        <v>33</v>
      </c>
      <c r="E13167" t="s">
        <v>214</v>
      </c>
      <c r="F13167" t="s">
        <v>174</v>
      </c>
      <c r="G13167" t="s">
        <v>211</v>
      </c>
      <c r="H13167" t="s">
        <v>22</v>
      </c>
      <c r="I13167" t="s">
        <v>404</v>
      </c>
      <c r="J13167" t="s">
        <v>265</v>
      </c>
      <c r="K13167">
        <v>0</v>
      </c>
      <c r="L13167" t="s">
        <v>275</v>
      </c>
      <c r="M13167">
        <v>-2</v>
      </c>
      <c r="N13167" t="s">
        <v>312</v>
      </c>
      <c r="O13167" t="s">
        <v>177</v>
      </c>
      <c r="P13167" t="s">
        <v>541</v>
      </c>
      <c r="R13167">
        <v>32.663767978579756</v>
      </c>
      <c r="S13167">
        <v>890</v>
      </c>
      <c r="T13167">
        <v>29.565022604671974</v>
      </c>
      <c r="U13167">
        <v>35.762513352487538</v>
      </c>
    </row>
    <row r="13168" spans="1:21">
      <c r="A13168" t="s">
        <v>338</v>
      </c>
      <c r="B13168">
        <v>43</v>
      </c>
      <c r="C13168" t="s">
        <v>101</v>
      </c>
      <c r="D13168" t="s">
        <v>33</v>
      </c>
      <c r="E13168" t="s">
        <v>214</v>
      </c>
      <c r="F13168" t="s">
        <v>174</v>
      </c>
      <c r="G13168" t="s">
        <v>211</v>
      </c>
      <c r="H13168" t="s">
        <v>22</v>
      </c>
      <c r="I13168" t="s">
        <v>404</v>
      </c>
      <c r="J13168" t="s">
        <v>265</v>
      </c>
      <c r="K13168">
        <v>0</v>
      </c>
      <c r="L13168" t="s">
        <v>275</v>
      </c>
      <c r="M13168">
        <v>-2</v>
      </c>
      <c r="N13168" t="s">
        <v>312</v>
      </c>
      <c r="O13168" t="s">
        <v>170</v>
      </c>
      <c r="P13168" t="s">
        <v>541</v>
      </c>
      <c r="R13168">
        <v>24.99626236540507</v>
      </c>
      <c r="S13168">
        <v>2767</v>
      </c>
      <c r="T13168">
        <v>23.40938277538514</v>
      </c>
      <c r="U13168">
        <v>26.583141955424999</v>
      </c>
    </row>
    <row r="13169" spans="1:21">
      <c r="A13169" t="s">
        <v>338</v>
      </c>
      <c r="B13169">
        <v>43</v>
      </c>
      <c r="C13169" t="s">
        <v>101</v>
      </c>
      <c r="D13169" t="s">
        <v>33</v>
      </c>
      <c r="E13169" t="s">
        <v>214</v>
      </c>
      <c r="F13169" t="s">
        <v>174</v>
      </c>
      <c r="G13169" t="s">
        <v>211</v>
      </c>
      <c r="H13169" t="s">
        <v>22</v>
      </c>
      <c r="I13169" t="s">
        <v>404</v>
      </c>
      <c r="J13169" t="s">
        <v>265</v>
      </c>
      <c r="K13169">
        <v>0</v>
      </c>
      <c r="L13169" t="s">
        <v>275</v>
      </c>
      <c r="M13169">
        <v>-2</v>
      </c>
      <c r="N13169" t="s">
        <v>312</v>
      </c>
      <c r="O13169" t="s">
        <v>176</v>
      </c>
      <c r="P13169" t="s">
        <v>541</v>
      </c>
      <c r="R13169">
        <v>21.627365182654913</v>
      </c>
      <c r="S13169">
        <v>1877</v>
      </c>
      <c r="T13169">
        <v>19.810949561517745</v>
      </c>
      <c r="U13169">
        <v>23.443780803792077</v>
      </c>
    </row>
    <row r="13170" spans="1:21">
      <c r="A13170" t="s">
        <v>338</v>
      </c>
      <c r="B13170">
        <v>43</v>
      </c>
      <c r="C13170" t="s">
        <v>101</v>
      </c>
      <c r="D13170" t="s">
        <v>33</v>
      </c>
      <c r="E13170" t="s">
        <v>214</v>
      </c>
      <c r="F13170" t="s">
        <v>174</v>
      </c>
      <c r="G13170" t="s">
        <v>211</v>
      </c>
      <c r="H13170" t="s">
        <v>24</v>
      </c>
      <c r="I13170" t="s">
        <v>404</v>
      </c>
      <c r="J13170" t="s">
        <v>266</v>
      </c>
      <c r="K13170">
        <v>0</v>
      </c>
      <c r="L13170" t="s">
        <v>275</v>
      </c>
      <c r="M13170">
        <v>-2</v>
      </c>
      <c r="N13170" t="s">
        <v>312</v>
      </c>
      <c r="O13170" t="s">
        <v>177</v>
      </c>
      <c r="P13170" t="s">
        <v>541</v>
      </c>
      <c r="R13170">
        <v>33.487818049585343</v>
      </c>
      <c r="S13170">
        <v>142</v>
      </c>
      <c r="T13170">
        <v>25.77746839049755</v>
      </c>
      <c r="U13170">
        <v>41.198167708673139</v>
      </c>
    </row>
    <row r="13171" spans="1:21">
      <c r="A13171" t="s">
        <v>338</v>
      </c>
      <c r="B13171">
        <v>43</v>
      </c>
      <c r="C13171" t="s">
        <v>101</v>
      </c>
      <c r="D13171" t="s">
        <v>33</v>
      </c>
      <c r="E13171" t="s">
        <v>214</v>
      </c>
      <c r="F13171" t="s">
        <v>174</v>
      </c>
      <c r="G13171" t="s">
        <v>211</v>
      </c>
      <c r="H13171" t="s">
        <v>24</v>
      </c>
      <c r="I13171" t="s">
        <v>404</v>
      </c>
      <c r="J13171" t="s">
        <v>266</v>
      </c>
      <c r="K13171">
        <v>0</v>
      </c>
      <c r="L13171" t="s">
        <v>275</v>
      </c>
      <c r="M13171">
        <v>-2</v>
      </c>
      <c r="N13171" t="s">
        <v>312</v>
      </c>
      <c r="O13171" t="s">
        <v>170</v>
      </c>
      <c r="P13171" t="s">
        <v>541</v>
      </c>
      <c r="R13171">
        <v>24.710711697479159</v>
      </c>
      <c r="S13171">
        <v>451</v>
      </c>
      <c r="T13171">
        <v>20.804541695922122</v>
      </c>
      <c r="U13171">
        <v>28.616881699036199</v>
      </c>
    </row>
    <row r="13172" spans="1:21">
      <c r="A13172" t="s">
        <v>338</v>
      </c>
      <c r="B13172">
        <v>43</v>
      </c>
      <c r="C13172" t="s">
        <v>101</v>
      </c>
      <c r="D13172" t="s">
        <v>33</v>
      </c>
      <c r="E13172" t="s">
        <v>214</v>
      </c>
      <c r="F13172" t="s">
        <v>174</v>
      </c>
      <c r="G13172" t="s">
        <v>211</v>
      </c>
      <c r="H13172" t="s">
        <v>24</v>
      </c>
      <c r="I13172" t="s">
        <v>404</v>
      </c>
      <c r="J13172" t="s">
        <v>266</v>
      </c>
      <c r="K13172">
        <v>0</v>
      </c>
      <c r="L13172" t="s">
        <v>275</v>
      </c>
      <c r="M13172">
        <v>-2</v>
      </c>
      <c r="N13172" t="s">
        <v>312</v>
      </c>
      <c r="O13172" t="s">
        <v>176</v>
      </c>
      <c r="P13172" t="s">
        <v>541</v>
      </c>
      <c r="R13172">
        <v>21.069555596651458</v>
      </c>
      <c r="S13172">
        <v>309</v>
      </c>
      <c r="T13172">
        <v>16.638983833538962</v>
      </c>
      <c r="U13172">
        <v>25.500127359763951</v>
      </c>
    </row>
    <row r="13173" spans="1:21">
      <c r="A13173" t="s">
        <v>338</v>
      </c>
      <c r="B13173">
        <v>43</v>
      </c>
      <c r="C13173" t="s">
        <v>101</v>
      </c>
      <c r="D13173" t="s">
        <v>33</v>
      </c>
      <c r="E13173" t="s">
        <v>214</v>
      </c>
      <c r="F13173" t="s">
        <v>174</v>
      </c>
      <c r="G13173" t="s">
        <v>211</v>
      </c>
      <c r="H13173" t="s">
        <v>23</v>
      </c>
      <c r="I13173" t="s">
        <v>404</v>
      </c>
      <c r="J13173" t="s">
        <v>267</v>
      </c>
      <c r="K13173">
        <v>0</v>
      </c>
      <c r="L13173" t="s">
        <v>275</v>
      </c>
      <c r="M13173">
        <v>-2</v>
      </c>
      <c r="N13173" t="s">
        <v>312</v>
      </c>
      <c r="O13173" t="s">
        <v>177</v>
      </c>
      <c r="P13173" t="s">
        <v>541</v>
      </c>
      <c r="R13173">
        <v>36.668078009561853</v>
      </c>
      <c r="S13173">
        <v>163</v>
      </c>
      <c r="T13173">
        <v>29.545271480505477</v>
      </c>
      <c r="U13173">
        <v>43.790884538618222</v>
      </c>
    </row>
    <row r="13174" spans="1:21">
      <c r="A13174" t="s">
        <v>338</v>
      </c>
      <c r="B13174">
        <v>43</v>
      </c>
      <c r="C13174" t="s">
        <v>101</v>
      </c>
      <c r="D13174" t="s">
        <v>33</v>
      </c>
      <c r="E13174" t="s">
        <v>214</v>
      </c>
      <c r="F13174" t="s">
        <v>174</v>
      </c>
      <c r="G13174" t="s">
        <v>211</v>
      </c>
      <c r="H13174" t="s">
        <v>23</v>
      </c>
      <c r="I13174" t="s">
        <v>404</v>
      </c>
      <c r="J13174" t="s">
        <v>267</v>
      </c>
      <c r="K13174">
        <v>0</v>
      </c>
      <c r="L13174" t="s">
        <v>275</v>
      </c>
      <c r="M13174">
        <v>-2</v>
      </c>
      <c r="N13174" t="s">
        <v>312</v>
      </c>
      <c r="O13174" t="s">
        <v>170</v>
      </c>
      <c r="P13174" t="s">
        <v>541</v>
      </c>
      <c r="R13174">
        <v>26.250843571275656</v>
      </c>
      <c r="S13174">
        <v>479</v>
      </c>
      <c r="T13174">
        <v>22.463999772731615</v>
      </c>
      <c r="U13174">
        <v>30.037687369819693</v>
      </c>
    </row>
    <row r="13175" spans="1:21">
      <c r="A13175" t="s">
        <v>338</v>
      </c>
      <c r="B13175">
        <v>43</v>
      </c>
      <c r="C13175" t="s">
        <v>101</v>
      </c>
      <c r="D13175" t="s">
        <v>33</v>
      </c>
      <c r="E13175" t="s">
        <v>214</v>
      </c>
      <c r="F13175" t="s">
        <v>174</v>
      </c>
      <c r="G13175" t="s">
        <v>211</v>
      </c>
      <c r="H13175" t="s">
        <v>23</v>
      </c>
      <c r="I13175" t="s">
        <v>404</v>
      </c>
      <c r="J13175" t="s">
        <v>267</v>
      </c>
      <c r="K13175">
        <v>0</v>
      </c>
      <c r="L13175" t="s">
        <v>275</v>
      </c>
      <c r="M13175">
        <v>-2</v>
      </c>
      <c r="N13175" t="s">
        <v>312</v>
      </c>
      <c r="O13175" t="s">
        <v>176</v>
      </c>
      <c r="P13175" t="s">
        <v>541</v>
      </c>
      <c r="R13175">
        <v>21.427358252081198</v>
      </c>
      <c r="S13175">
        <v>316</v>
      </c>
      <c r="T13175">
        <v>17.07292917164483</v>
      </c>
      <c r="U13175">
        <v>25.781787332517563</v>
      </c>
    </row>
    <row r="13176" spans="1:21">
      <c r="A13176" t="s">
        <v>338</v>
      </c>
      <c r="B13176">
        <v>43</v>
      </c>
      <c r="C13176" t="s">
        <v>101</v>
      </c>
      <c r="D13176" t="s">
        <v>33</v>
      </c>
      <c r="E13176" t="s">
        <v>214</v>
      </c>
      <c r="F13176" t="s">
        <v>174</v>
      </c>
      <c r="G13176" t="s">
        <v>211</v>
      </c>
      <c r="H13176" t="s">
        <v>18</v>
      </c>
      <c r="I13176" t="s">
        <v>404</v>
      </c>
      <c r="J13176" t="s">
        <v>268</v>
      </c>
      <c r="K13176">
        <v>0</v>
      </c>
      <c r="L13176" t="s">
        <v>275</v>
      </c>
      <c r="M13176">
        <v>-2</v>
      </c>
      <c r="N13176" t="s">
        <v>312</v>
      </c>
      <c r="O13176" t="s">
        <v>177</v>
      </c>
      <c r="P13176" t="s">
        <v>541</v>
      </c>
      <c r="R13176">
        <v>31.249969919989052</v>
      </c>
      <c r="S13176">
        <v>231</v>
      </c>
      <c r="T13176">
        <v>25.720333151487353</v>
      </c>
      <c r="U13176">
        <v>36.779606688490752</v>
      </c>
    </row>
    <row r="13177" spans="1:21">
      <c r="A13177" t="s">
        <v>338</v>
      </c>
      <c r="B13177">
        <v>43</v>
      </c>
      <c r="C13177" t="s">
        <v>101</v>
      </c>
      <c r="D13177" t="s">
        <v>33</v>
      </c>
      <c r="E13177" t="s">
        <v>214</v>
      </c>
      <c r="F13177" t="s">
        <v>174</v>
      </c>
      <c r="G13177" t="s">
        <v>211</v>
      </c>
      <c r="H13177" t="s">
        <v>18</v>
      </c>
      <c r="I13177" t="s">
        <v>404</v>
      </c>
      <c r="J13177" t="s">
        <v>268</v>
      </c>
      <c r="K13177">
        <v>0</v>
      </c>
      <c r="L13177" t="s">
        <v>275</v>
      </c>
      <c r="M13177">
        <v>-2</v>
      </c>
      <c r="N13177" t="s">
        <v>312</v>
      </c>
      <c r="O13177" t="s">
        <v>170</v>
      </c>
      <c r="P13177" t="s">
        <v>541</v>
      </c>
      <c r="R13177">
        <v>24.526771417722777</v>
      </c>
      <c r="S13177">
        <v>691</v>
      </c>
      <c r="T13177">
        <v>21.470637019209114</v>
      </c>
      <c r="U13177">
        <v>27.58290581623644</v>
      </c>
    </row>
    <row r="13178" spans="1:21">
      <c r="A13178" t="s">
        <v>338</v>
      </c>
      <c r="B13178">
        <v>43</v>
      </c>
      <c r="C13178" t="s">
        <v>101</v>
      </c>
      <c r="D13178" t="s">
        <v>33</v>
      </c>
      <c r="E13178" t="s">
        <v>214</v>
      </c>
      <c r="F13178" t="s">
        <v>174</v>
      </c>
      <c r="G13178" t="s">
        <v>211</v>
      </c>
      <c r="H13178" t="s">
        <v>18</v>
      </c>
      <c r="I13178" t="s">
        <v>404</v>
      </c>
      <c r="J13178" t="s">
        <v>268</v>
      </c>
      <c r="K13178">
        <v>0</v>
      </c>
      <c r="L13178" t="s">
        <v>275</v>
      </c>
      <c r="M13178">
        <v>-2</v>
      </c>
      <c r="N13178" t="s">
        <v>312</v>
      </c>
      <c r="O13178" t="s">
        <v>176</v>
      </c>
      <c r="P13178" t="s">
        <v>541</v>
      </c>
      <c r="R13178">
        <v>21.726143529163473</v>
      </c>
      <c r="S13178">
        <v>460</v>
      </c>
      <c r="T13178">
        <v>18.050440339063304</v>
      </c>
      <c r="U13178">
        <v>25.401846719263645</v>
      </c>
    </row>
    <row r="13179" spans="1:21">
      <c r="A13179" t="s">
        <v>338</v>
      </c>
      <c r="B13179">
        <v>43</v>
      </c>
      <c r="C13179" t="s">
        <v>101</v>
      </c>
      <c r="D13179" t="s">
        <v>33</v>
      </c>
      <c r="E13179" t="s">
        <v>214</v>
      </c>
      <c r="F13179" t="s">
        <v>174</v>
      </c>
      <c r="G13179" t="s">
        <v>211</v>
      </c>
      <c r="H13179" t="s">
        <v>20</v>
      </c>
      <c r="I13179" t="s">
        <v>404</v>
      </c>
      <c r="J13179" t="s">
        <v>269</v>
      </c>
      <c r="K13179">
        <v>0</v>
      </c>
      <c r="L13179" t="s">
        <v>275</v>
      </c>
      <c r="M13179">
        <v>-2</v>
      </c>
      <c r="N13179" t="s">
        <v>312</v>
      </c>
      <c r="O13179" t="s">
        <v>177</v>
      </c>
      <c r="P13179" t="s">
        <v>541</v>
      </c>
      <c r="R13179">
        <v>33.620092042327286</v>
      </c>
      <c r="S13179">
        <v>151</v>
      </c>
      <c r="T13179">
        <v>26.201679084604283</v>
      </c>
      <c r="U13179">
        <v>41.038505000050293</v>
      </c>
    </row>
    <row r="13180" spans="1:21">
      <c r="A13180" t="s">
        <v>338</v>
      </c>
      <c r="B13180">
        <v>43</v>
      </c>
      <c r="C13180" t="s">
        <v>101</v>
      </c>
      <c r="D13180" t="s">
        <v>33</v>
      </c>
      <c r="E13180" t="s">
        <v>214</v>
      </c>
      <c r="F13180" t="s">
        <v>174</v>
      </c>
      <c r="G13180" t="s">
        <v>211</v>
      </c>
      <c r="H13180" t="s">
        <v>20</v>
      </c>
      <c r="I13180" t="s">
        <v>404</v>
      </c>
      <c r="J13180" t="s">
        <v>269</v>
      </c>
      <c r="K13180">
        <v>0</v>
      </c>
      <c r="L13180" t="s">
        <v>275</v>
      </c>
      <c r="M13180">
        <v>-2</v>
      </c>
      <c r="N13180" t="s">
        <v>312</v>
      </c>
      <c r="O13180" t="s">
        <v>170</v>
      </c>
      <c r="P13180" t="s">
        <v>541</v>
      </c>
      <c r="R13180">
        <v>25.017540763370476</v>
      </c>
      <c r="S13180">
        <v>538</v>
      </c>
      <c r="T13180">
        <v>21.415983977288811</v>
      </c>
      <c r="U13180">
        <v>28.619097549452142</v>
      </c>
    </row>
    <row r="13181" spans="1:21">
      <c r="A13181" t="s">
        <v>338</v>
      </c>
      <c r="B13181">
        <v>43</v>
      </c>
      <c r="C13181" t="s">
        <v>101</v>
      </c>
      <c r="D13181" t="s">
        <v>33</v>
      </c>
      <c r="E13181" t="s">
        <v>214</v>
      </c>
      <c r="F13181" t="s">
        <v>174</v>
      </c>
      <c r="G13181" t="s">
        <v>211</v>
      </c>
      <c r="H13181" t="s">
        <v>20</v>
      </c>
      <c r="I13181" t="s">
        <v>404</v>
      </c>
      <c r="J13181" t="s">
        <v>269</v>
      </c>
      <c r="K13181">
        <v>0</v>
      </c>
      <c r="L13181" t="s">
        <v>275</v>
      </c>
      <c r="M13181">
        <v>-2</v>
      </c>
      <c r="N13181" t="s">
        <v>312</v>
      </c>
      <c r="O13181" t="s">
        <v>176</v>
      </c>
      <c r="P13181" t="s">
        <v>541</v>
      </c>
      <c r="R13181">
        <v>21.959773704566313</v>
      </c>
      <c r="S13181">
        <v>387</v>
      </c>
      <c r="T13181">
        <v>17.898559803810414</v>
      </c>
      <c r="U13181">
        <v>26.020987605322212</v>
      </c>
    </row>
    <row r="13182" spans="1:21">
      <c r="A13182" t="s">
        <v>338</v>
      </c>
      <c r="B13182">
        <v>43</v>
      </c>
      <c r="C13182" t="s">
        <v>101</v>
      </c>
      <c r="D13182" t="s">
        <v>33</v>
      </c>
      <c r="E13182" t="s">
        <v>214</v>
      </c>
      <c r="F13182" t="s">
        <v>174</v>
      </c>
      <c r="G13182" t="s">
        <v>211</v>
      </c>
      <c r="H13182" t="s">
        <v>9</v>
      </c>
      <c r="I13182" t="s">
        <v>404</v>
      </c>
      <c r="J13182" t="s">
        <v>270</v>
      </c>
      <c r="K13182">
        <v>0</v>
      </c>
      <c r="L13182" t="s">
        <v>275</v>
      </c>
      <c r="M13182">
        <v>-2</v>
      </c>
      <c r="N13182" t="s">
        <v>312</v>
      </c>
      <c r="O13182" t="s">
        <v>177</v>
      </c>
      <c r="P13182" t="s">
        <v>541</v>
      </c>
      <c r="R13182">
        <v>30.104248143308922</v>
      </c>
      <c r="S13182">
        <v>108</v>
      </c>
      <c r="T13182">
        <v>21.719338079916064</v>
      </c>
      <c r="U13182">
        <v>38.489158206701781</v>
      </c>
    </row>
    <row r="13183" spans="1:21">
      <c r="A13183" t="s">
        <v>338</v>
      </c>
      <c r="B13183">
        <v>43</v>
      </c>
      <c r="C13183" t="s">
        <v>101</v>
      </c>
      <c r="D13183" t="s">
        <v>33</v>
      </c>
      <c r="E13183" t="s">
        <v>214</v>
      </c>
      <c r="F13183" t="s">
        <v>174</v>
      </c>
      <c r="G13183" t="s">
        <v>211</v>
      </c>
      <c r="H13183" t="s">
        <v>9</v>
      </c>
      <c r="I13183" t="s">
        <v>404</v>
      </c>
      <c r="J13183" t="s">
        <v>270</v>
      </c>
      <c r="K13183">
        <v>0</v>
      </c>
      <c r="L13183" t="s">
        <v>275</v>
      </c>
      <c r="M13183">
        <v>-2</v>
      </c>
      <c r="N13183" t="s">
        <v>312</v>
      </c>
      <c r="O13183" t="s">
        <v>170</v>
      </c>
      <c r="P13183" t="s">
        <v>541</v>
      </c>
      <c r="R13183">
        <v>19.703889971671444</v>
      </c>
      <c r="S13183">
        <v>317</v>
      </c>
      <c r="T13183">
        <v>15.450827305911098</v>
      </c>
      <c r="U13183">
        <v>23.95695263743179</v>
      </c>
    </row>
    <row r="13184" spans="1:21">
      <c r="A13184" t="s">
        <v>338</v>
      </c>
      <c r="B13184">
        <v>43</v>
      </c>
      <c r="C13184" t="s">
        <v>101</v>
      </c>
      <c r="D13184" t="s">
        <v>33</v>
      </c>
      <c r="E13184" t="s">
        <v>214</v>
      </c>
      <c r="F13184" t="s">
        <v>174</v>
      </c>
      <c r="G13184" t="s">
        <v>211</v>
      </c>
      <c r="H13184" t="s">
        <v>9</v>
      </c>
      <c r="I13184" t="s">
        <v>404</v>
      </c>
      <c r="J13184" t="s">
        <v>270</v>
      </c>
      <c r="K13184">
        <v>0</v>
      </c>
      <c r="L13184" t="s">
        <v>275</v>
      </c>
      <c r="M13184">
        <v>-2</v>
      </c>
      <c r="N13184" t="s">
        <v>312</v>
      </c>
      <c r="O13184" t="s">
        <v>176</v>
      </c>
      <c r="P13184" t="s">
        <v>541</v>
      </c>
      <c r="R13184">
        <v>13.937401254565494</v>
      </c>
      <c r="S13184">
        <v>209</v>
      </c>
      <c r="T13184">
        <v>9.5352502944336734</v>
      </c>
      <c r="U13184">
        <v>18.339552214697314</v>
      </c>
    </row>
    <row r="13185" spans="1:21">
      <c r="A13185" t="s">
        <v>338</v>
      </c>
      <c r="B13185">
        <v>43</v>
      </c>
      <c r="C13185" t="s">
        <v>101</v>
      </c>
      <c r="D13185" t="s">
        <v>33</v>
      </c>
      <c r="E13185" t="s">
        <v>214</v>
      </c>
      <c r="F13185" t="s">
        <v>174</v>
      </c>
      <c r="G13185" t="s">
        <v>211</v>
      </c>
      <c r="H13185" t="s">
        <v>21</v>
      </c>
      <c r="I13185" t="s">
        <v>404</v>
      </c>
      <c r="J13185" t="s">
        <v>271</v>
      </c>
      <c r="K13185">
        <v>0</v>
      </c>
      <c r="L13185" t="s">
        <v>275</v>
      </c>
      <c r="M13185">
        <v>-2</v>
      </c>
      <c r="N13185" t="s">
        <v>312</v>
      </c>
      <c r="O13185" t="s">
        <v>177</v>
      </c>
      <c r="P13185" t="s">
        <v>541</v>
      </c>
      <c r="R13185">
        <v>33.42133850066547</v>
      </c>
      <c r="S13185">
        <v>133</v>
      </c>
      <c r="T13185">
        <v>25.275591798372695</v>
      </c>
      <c r="U13185">
        <v>41.567085202958246</v>
      </c>
    </row>
    <row r="13186" spans="1:21">
      <c r="A13186" t="s">
        <v>338</v>
      </c>
      <c r="B13186">
        <v>43</v>
      </c>
      <c r="C13186" t="s">
        <v>101</v>
      </c>
      <c r="D13186" t="s">
        <v>33</v>
      </c>
      <c r="E13186" t="s">
        <v>214</v>
      </c>
      <c r="F13186" t="s">
        <v>174</v>
      </c>
      <c r="G13186" t="s">
        <v>211</v>
      </c>
      <c r="H13186" t="s">
        <v>21</v>
      </c>
      <c r="I13186" t="s">
        <v>404</v>
      </c>
      <c r="J13186" t="s">
        <v>271</v>
      </c>
      <c r="K13186">
        <v>0</v>
      </c>
      <c r="L13186" t="s">
        <v>275</v>
      </c>
      <c r="M13186">
        <v>-2</v>
      </c>
      <c r="N13186" t="s">
        <v>312</v>
      </c>
      <c r="O13186" t="s">
        <v>170</v>
      </c>
      <c r="P13186" t="s">
        <v>541</v>
      </c>
      <c r="R13186">
        <v>27.032113787860773</v>
      </c>
      <c r="S13186">
        <v>396</v>
      </c>
      <c r="T13186">
        <v>22.747507415778866</v>
      </c>
      <c r="U13186">
        <v>31.31672015994268</v>
      </c>
    </row>
    <row r="13187" spans="1:21">
      <c r="A13187" t="s">
        <v>338</v>
      </c>
      <c r="B13187">
        <v>43</v>
      </c>
      <c r="C13187" t="s">
        <v>101</v>
      </c>
      <c r="D13187" t="s">
        <v>33</v>
      </c>
      <c r="E13187" t="s">
        <v>214</v>
      </c>
      <c r="F13187" t="s">
        <v>174</v>
      </c>
      <c r="G13187" t="s">
        <v>211</v>
      </c>
      <c r="H13187" t="s">
        <v>21</v>
      </c>
      <c r="I13187" t="s">
        <v>404</v>
      </c>
      <c r="J13187" t="s">
        <v>271</v>
      </c>
      <c r="K13187">
        <v>0</v>
      </c>
      <c r="L13187" t="s">
        <v>275</v>
      </c>
      <c r="M13187">
        <v>-2</v>
      </c>
      <c r="N13187" t="s">
        <v>312</v>
      </c>
      <c r="O13187" t="s">
        <v>176</v>
      </c>
      <c r="P13187" t="s">
        <v>541</v>
      </c>
      <c r="R13187">
        <v>23.64623242128026</v>
      </c>
      <c r="S13187">
        <v>263</v>
      </c>
      <c r="T13187">
        <v>18.750702488005178</v>
      </c>
      <c r="U13187">
        <v>28.541762354555338</v>
      </c>
    </row>
    <row r="13188" spans="1:21">
      <c r="A13188" t="s">
        <v>338</v>
      </c>
      <c r="B13188">
        <v>43</v>
      </c>
      <c r="C13188" t="s">
        <v>101</v>
      </c>
      <c r="D13188" t="s">
        <v>33</v>
      </c>
      <c r="E13188" t="s">
        <v>214</v>
      </c>
      <c r="F13188" t="s">
        <v>174</v>
      </c>
      <c r="G13188" t="s">
        <v>211</v>
      </c>
      <c r="H13188" t="s">
        <v>6</v>
      </c>
      <c r="I13188" t="s">
        <v>404</v>
      </c>
      <c r="J13188" t="s">
        <v>272</v>
      </c>
      <c r="K13188">
        <v>0</v>
      </c>
      <c r="L13188" t="s">
        <v>275</v>
      </c>
      <c r="M13188">
        <v>-2</v>
      </c>
      <c r="N13188" t="s">
        <v>312</v>
      </c>
      <c r="O13188" t="s">
        <v>177</v>
      </c>
      <c r="P13188" t="s">
        <v>541</v>
      </c>
      <c r="R13188">
        <v>26.346761404401107</v>
      </c>
      <c r="S13188">
        <v>36</v>
      </c>
      <c r="T13188">
        <v>10.922394572000643</v>
      </c>
      <c r="U13188">
        <v>41.771128236801573</v>
      </c>
    </row>
    <row r="13189" spans="1:21">
      <c r="A13189" t="s">
        <v>338</v>
      </c>
      <c r="B13189">
        <v>43</v>
      </c>
      <c r="C13189" t="s">
        <v>101</v>
      </c>
      <c r="D13189" t="s">
        <v>33</v>
      </c>
      <c r="E13189" t="s">
        <v>214</v>
      </c>
      <c r="F13189" t="s">
        <v>174</v>
      </c>
      <c r="G13189" t="s">
        <v>211</v>
      </c>
      <c r="H13189" t="s">
        <v>6</v>
      </c>
      <c r="I13189" t="s">
        <v>404</v>
      </c>
      <c r="J13189" t="s">
        <v>272</v>
      </c>
      <c r="K13189">
        <v>0</v>
      </c>
      <c r="L13189" t="s">
        <v>275</v>
      </c>
      <c r="M13189">
        <v>-2</v>
      </c>
      <c r="N13189" t="s">
        <v>312</v>
      </c>
      <c r="O13189" t="s">
        <v>170</v>
      </c>
      <c r="P13189" t="s">
        <v>541</v>
      </c>
      <c r="R13189">
        <v>20.725943552400462</v>
      </c>
      <c r="S13189">
        <v>114</v>
      </c>
      <c r="T13189">
        <v>13.150774555788114</v>
      </c>
      <c r="U13189">
        <v>28.301112549012807</v>
      </c>
    </row>
    <row r="13190" spans="1:21">
      <c r="A13190" t="s">
        <v>338</v>
      </c>
      <c r="B13190">
        <v>43</v>
      </c>
      <c r="C13190" t="s">
        <v>101</v>
      </c>
      <c r="D13190" t="s">
        <v>33</v>
      </c>
      <c r="E13190" t="s">
        <v>214</v>
      </c>
      <c r="F13190" t="s">
        <v>174</v>
      </c>
      <c r="G13190" t="s">
        <v>211</v>
      </c>
      <c r="H13190" t="s">
        <v>6</v>
      </c>
      <c r="I13190" t="s">
        <v>404</v>
      </c>
      <c r="J13190" t="s">
        <v>272</v>
      </c>
      <c r="K13190">
        <v>0</v>
      </c>
      <c r="L13190" t="s">
        <v>275</v>
      </c>
      <c r="M13190">
        <v>-2</v>
      </c>
      <c r="N13190" t="s">
        <v>312</v>
      </c>
      <c r="O13190" t="s">
        <v>176</v>
      </c>
      <c r="P13190" t="s">
        <v>541</v>
      </c>
      <c r="R13190">
        <v>17.132812099107529</v>
      </c>
      <c r="S13190">
        <v>78</v>
      </c>
      <c r="T13190">
        <v>8.8305434003261389</v>
      </c>
      <c r="U13190">
        <v>25.435080797888915</v>
      </c>
    </row>
    <row r="13191" spans="1:21">
      <c r="A13191" t="s">
        <v>338</v>
      </c>
      <c r="B13191">
        <v>43</v>
      </c>
      <c r="C13191" t="s">
        <v>101</v>
      </c>
      <c r="D13191" t="s">
        <v>33</v>
      </c>
      <c r="E13191" t="s">
        <v>214</v>
      </c>
      <c r="F13191" t="s">
        <v>174</v>
      </c>
      <c r="G13191" t="s">
        <v>211</v>
      </c>
      <c r="H13191" t="s">
        <v>4</v>
      </c>
      <c r="I13191" t="s">
        <v>404</v>
      </c>
      <c r="J13191" t="s">
        <v>297</v>
      </c>
      <c r="K13191">
        <v>0</v>
      </c>
      <c r="L13191" t="s">
        <v>275</v>
      </c>
      <c r="M13191">
        <v>-2</v>
      </c>
      <c r="N13191" t="s">
        <v>312</v>
      </c>
      <c r="O13191" t="s">
        <v>177</v>
      </c>
      <c r="P13191" t="s">
        <v>541</v>
      </c>
      <c r="R13191">
        <v>39.952742304530425</v>
      </c>
      <c r="S13191">
        <v>110</v>
      </c>
      <c r="T13191">
        <v>31.320695064584946</v>
      </c>
      <c r="U13191">
        <v>48.584789544475903</v>
      </c>
    </row>
    <row r="13192" spans="1:21">
      <c r="A13192" t="s">
        <v>338</v>
      </c>
      <c r="B13192">
        <v>43</v>
      </c>
      <c r="C13192" t="s">
        <v>101</v>
      </c>
      <c r="D13192" t="s">
        <v>33</v>
      </c>
      <c r="E13192" t="s">
        <v>214</v>
      </c>
      <c r="F13192" t="s">
        <v>174</v>
      </c>
      <c r="G13192" t="s">
        <v>211</v>
      </c>
      <c r="H13192" t="s">
        <v>4</v>
      </c>
      <c r="I13192" t="s">
        <v>404</v>
      </c>
      <c r="J13192" t="s">
        <v>297</v>
      </c>
      <c r="K13192">
        <v>0</v>
      </c>
      <c r="L13192" t="s">
        <v>275</v>
      </c>
      <c r="M13192">
        <v>-2</v>
      </c>
      <c r="N13192" t="s">
        <v>312</v>
      </c>
      <c r="O13192" t="s">
        <v>170</v>
      </c>
      <c r="P13192" t="s">
        <v>541</v>
      </c>
      <c r="R13192">
        <v>24.50143641494968</v>
      </c>
      <c r="S13192">
        <v>293</v>
      </c>
      <c r="T13192">
        <v>19.60631625724174</v>
      </c>
      <c r="U13192">
        <v>29.396556572657616</v>
      </c>
    </row>
    <row r="13193" spans="1:21">
      <c r="A13193" t="s">
        <v>338</v>
      </c>
      <c r="B13193">
        <v>43</v>
      </c>
      <c r="C13193" t="s">
        <v>101</v>
      </c>
      <c r="D13193" t="s">
        <v>33</v>
      </c>
      <c r="E13193" t="s">
        <v>214</v>
      </c>
      <c r="F13193" t="s">
        <v>174</v>
      </c>
      <c r="G13193" t="s">
        <v>211</v>
      </c>
      <c r="H13193" t="s">
        <v>4</v>
      </c>
      <c r="I13193" t="s">
        <v>404</v>
      </c>
      <c r="J13193" t="s">
        <v>297</v>
      </c>
      <c r="K13193">
        <v>0</v>
      </c>
      <c r="L13193" t="s">
        <v>275</v>
      </c>
      <c r="M13193">
        <v>-2</v>
      </c>
      <c r="N13193" t="s">
        <v>312</v>
      </c>
      <c r="O13193" t="s">
        <v>176</v>
      </c>
      <c r="P13193" t="s">
        <v>541</v>
      </c>
      <c r="R13193">
        <v>16.040331586786134</v>
      </c>
      <c r="S13193">
        <v>183</v>
      </c>
      <c r="T13193">
        <v>10.733542877892164</v>
      </c>
      <c r="U13193">
        <v>21.347120295680106</v>
      </c>
    </row>
    <row r="13194" spans="1:21">
      <c r="A13194" t="s">
        <v>338</v>
      </c>
      <c r="B13194">
        <v>43</v>
      </c>
      <c r="C13194" t="s">
        <v>101</v>
      </c>
      <c r="D13194" t="s">
        <v>33</v>
      </c>
      <c r="E13194" t="s">
        <v>214</v>
      </c>
      <c r="F13194" t="s">
        <v>174</v>
      </c>
      <c r="G13194" t="s">
        <v>211</v>
      </c>
      <c r="H13194" t="s">
        <v>11</v>
      </c>
      <c r="I13194" t="s">
        <v>404</v>
      </c>
      <c r="J13194" t="s">
        <v>298</v>
      </c>
      <c r="K13194">
        <v>0</v>
      </c>
      <c r="L13194" t="s">
        <v>275</v>
      </c>
      <c r="M13194">
        <v>-2</v>
      </c>
      <c r="N13194" t="s">
        <v>312</v>
      </c>
      <c r="O13194" t="s">
        <v>177</v>
      </c>
      <c r="P13194" t="s">
        <v>541</v>
      </c>
      <c r="R13194">
        <v>32.894164181434213</v>
      </c>
      <c r="S13194">
        <v>664</v>
      </c>
      <c r="T13194">
        <v>29.315518368185963</v>
      </c>
      <c r="U13194">
        <v>36.472809994682471</v>
      </c>
    </row>
    <row r="13195" spans="1:21">
      <c r="A13195" t="s">
        <v>338</v>
      </c>
      <c r="B13195">
        <v>43</v>
      </c>
      <c r="C13195" t="s">
        <v>101</v>
      </c>
      <c r="D13195" t="s">
        <v>33</v>
      </c>
      <c r="E13195" t="s">
        <v>214</v>
      </c>
      <c r="F13195" t="s">
        <v>174</v>
      </c>
      <c r="G13195" t="s">
        <v>211</v>
      </c>
      <c r="H13195" t="s">
        <v>11</v>
      </c>
      <c r="I13195" t="s">
        <v>404</v>
      </c>
      <c r="J13195" t="s">
        <v>298</v>
      </c>
      <c r="K13195">
        <v>0</v>
      </c>
      <c r="L13195" t="s">
        <v>275</v>
      </c>
      <c r="M13195">
        <v>-2</v>
      </c>
      <c r="N13195" t="s">
        <v>312</v>
      </c>
      <c r="O13195" t="s">
        <v>170</v>
      </c>
      <c r="P13195" t="s">
        <v>541</v>
      </c>
      <c r="R13195">
        <v>24.477853093350042</v>
      </c>
      <c r="S13195">
        <v>2033</v>
      </c>
      <c r="T13195">
        <v>22.632144708134433</v>
      </c>
      <c r="U13195">
        <v>26.323561478565651</v>
      </c>
    </row>
    <row r="13196" spans="1:21">
      <c r="A13196" t="s">
        <v>338</v>
      </c>
      <c r="B13196">
        <v>43</v>
      </c>
      <c r="C13196" t="s">
        <v>101</v>
      </c>
      <c r="D13196" t="s">
        <v>33</v>
      </c>
      <c r="E13196" t="s">
        <v>214</v>
      </c>
      <c r="F13196" t="s">
        <v>174</v>
      </c>
      <c r="G13196" t="s">
        <v>211</v>
      </c>
      <c r="H13196" t="s">
        <v>11</v>
      </c>
      <c r="I13196" t="s">
        <v>404</v>
      </c>
      <c r="J13196" t="s">
        <v>298</v>
      </c>
      <c r="K13196">
        <v>0</v>
      </c>
      <c r="L13196" t="s">
        <v>275</v>
      </c>
      <c r="M13196">
        <v>-2</v>
      </c>
      <c r="N13196" t="s">
        <v>312</v>
      </c>
      <c r="O13196" t="s">
        <v>176</v>
      </c>
      <c r="P13196" t="s">
        <v>541</v>
      </c>
      <c r="R13196">
        <v>20.633165677155148</v>
      </c>
      <c r="S13196">
        <v>1369</v>
      </c>
      <c r="T13196">
        <v>18.527051196458171</v>
      </c>
      <c r="U13196">
        <v>22.739280157852125</v>
      </c>
    </row>
    <row r="13197" spans="1:21">
      <c r="A13197" t="s">
        <v>338</v>
      </c>
      <c r="B13197">
        <v>43</v>
      </c>
      <c r="C13197" t="s">
        <v>101</v>
      </c>
      <c r="D13197" t="s">
        <v>33</v>
      </c>
      <c r="E13197" t="s">
        <v>214</v>
      </c>
      <c r="F13197" t="s">
        <v>174</v>
      </c>
      <c r="G13197" t="s">
        <v>211</v>
      </c>
      <c r="H13197" t="s">
        <v>8</v>
      </c>
      <c r="I13197" t="s">
        <v>404</v>
      </c>
      <c r="J13197" t="s">
        <v>299</v>
      </c>
      <c r="K13197">
        <v>0</v>
      </c>
      <c r="L13197" t="s">
        <v>275</v>
      </c>
      <c r="M13197">
        <v>-2</v>
      </c>
      <c r="N13197" t="s">
        <v>312</v>
      </c>
      <c r="O13197" t="s">
        <v>177</v>
      </c>
      <c r="P13197" t="s">
        <v>541</v>
      </c>
      <c r="R13197">
        <v>29.66302019677023</v>
      </c>
      <c r="S13197">
        <v>172</v>
      </c>
      <c r="T13197">
        <v>22.793737151181798</v>
      </c>
      <c r="U13197">
        <v>36.532303242358658</v>
      </c>
    </row>
    <row r="13198" spans="1:21">
      <c r="A13198" t="s">
        <v>338</v>
      </c>
      <c r="B13198">
        <v>43</v>
      </c>
      <c r="C13198" t="s">
        <v>101</v>
      </c>
      <c r="D13198" t="s">
        <v>33</v>
      </c>
      <c r="E13198" t="s">
        <v>214</v>
      </c>
      <c r="F13198" t="s">
        <v>174</v>
      </c>
      <c r="G13198" t="s">
        <v>211</v>
      </c>
      <c r="H13198" t="s">
        <v>8</v>
      </c>
      <c r="I13198" t="s">
        <v>404</v>
      </c>
      <c r="J13198" t="s">
        <v>299</v>
      </c>
      <c r="K13198">
        <v>0</v>
      </c>
      <c r="L13198" t="s">
        <v>275</v>
      </c>
      <c r="M13198">
        <v>-2</v>
      </c>
      <c r="N13198" t="s">
        <v>312</v>
      </c>
      <c r="O13198" t="s">
        <v>170</v>
      </c>
      <c r="P13198" t="s">
        <v>541</v>
      </c>
      <c r="R13198">
        <v>22.675477643363738</v>
      </c>
      <c r="S13198">
        <v>502</v>
      </c>
      <c r="T13198">
        <v>19.028740593077288</v>
      </c>
      <c r="U13198">
        <v>26.322214693650192</v>
      </c>
    </row>
    <row r="13199" spans="1:21">
      <c r="A13199" t="s">
        <v>338</v>
      </c>
      <c r="B13199">
        <v>43</v>
      </c>
      <c r="C13199" t="s">
        <v>101</v>
      </c>
      <c r="D13199" t="s">
        <v>33</v>
      </c>
      <c r="E13199" t="s">
        <v>214</v>
      </c>
      <c r="F13199" t="s">
        <v>174</v>
      </c>
      <c r="G13199" t="s">
        <v>211</v>
      </c>
      <c r="H13199" t="s">
        <v>8</v>
      </c>
      <c r="I13199" t="s">
        <v>404</v>
      </c>
      <c r="J13199" t="s">
        <v>299</v>
      </c>
      <c r="K13199">
        <v>0</v>
      </c>
      <c r="L13199" t="s">
        <v>275</v>
      </c>
      <c r="M13199">
        <v>-2</v>
      </c>
      <c r="N13199" t="s">
        <v>312</v>
      </c>
      <c r="O13199" t="s">
        <v>176</v>
      </c>
      <c r="P13199" t="s">
        <v>541</v>
      </c>
      <c r="R13199">
        <v>19.12368556465341</v>
      </c>
      <c r="S13199">
        <v>330</v>
      </c>
      <c r="T13199">
        <v>14.907466157164983</v>
      </c>
      <c r="U13199">
        <v>23.339904972141834</v>
      </c>
    </row>
    <row r="13200" spans="1:21">
      <c r="A13200" t="s">
        <v>338</v>
      </c>
      <c r="B13200">
        <v>43</v>
      </c>
      <c r="C13200" t="s">
        <v>101</v>
      </c>
      <c r="D13200" t="s">
        <v>33</v>
      </c>
      <c r="E13200" t="s">
        <v>214</v>
      </c>
      <c r="F13200" t="s">
        <v>174</v>
      </c>
      <c r="G13200" t="s">
        <v>211</v>
      </c>
      <c r="H13200" t="s">
        <v>17</v>
      </c>
      <c r="I13200" t="s">
        <v>404</v>
      </c>
      <c r="J13200" t="s">
        <v>300</v>
      </c>
      <c r="K13200">
        <v>0</v>
      </c>
      <c r="L13200" t="s">
        <v>275</v>
      </c>
      <c r="M13200">
        <v>-2</v>
      </c>
      <c r="N13200" t="s">
        <v>312</v>
      </c>
      <c r="O13200" t="s">
        <v>177</v>
      </c>
      <c r="P13200" t="s">
        <v>541</v>
      </c>
      <c r="R13200">
        <v>31.638962084974885</v>
      </c>
      <c r="S13200">
        <v>849</v>
      </c>
      <c r="T13200">
        <v>28.537554022620476</v>
      </c>
      <c r="U13200">
        <v>34.740370147329294</v>
      </c>
    </row>
    <row r="13201" spans="1:21">
      <c r="A13201" t="s">
        <v>338</v>
      </c>
      <c r="B13201">
        <v>43</v>
      </c>
      <c r="C13201" t="s">
        <v>101</v>
      </c>
      <c r="D13201" t="s">
        <v>33</v>
      </c>
      <c r="E13201" t="s">
        <v>214</v>
      </c>
      <c r="F13201" t="s">
        <v>174</v>
      </c>
      <c r="G13201" t="s">
        <v>211</v>
      </c>
      <c r="H13201" t="s">
        <v>17</v>
      </c>
      <c r="I13201" t="s">
        <v>404</v>
      </c>
      <c r="J13201" t="s">
        <v>300</v>
      </c>
      <c r="K13201">
        <v>0</v>
      </c>
      <c r="L13201" t="s">
        <v>275</v>
      </c>
      <c r="M13201">
        <v>-2</v>
      </c>
      <c r="N13201" t="s">
        <v>312</v>
      </c>
      <c r="O13201" t="s">
        <v>170</v>
      </c>
      <c r="P13201" t="s">
        <v>541</v>
      </c>
      <c r="R13201">
        <v>24.864935305275793</v>
      </c>
      <c r="S13201">
        <v>2563</v>
      </c>
      <c r="T13201">
        <v>23.230807457355215</v>
      </c>
      <c r="U13201">
        <v>26.499063153196374</v>
      </c>
    </row>
    <row r="13202" spans="1:21">
      <c r="A13202" t="s">
        <v>338</v>
      </c>
      <c r="B13202">
        <v>43</v>
      </c>
      <c r="C13202" t="s">
        <v>101</v>
      </c>
      <c r="D13202" t="s">
        <v>33</v>
      </c>
      <c r="E13202" t="s">
        <v>214</v>
      </c>
      <c r="F13202" t="s">
        <v>174</v>
      </c>
      <c r="G13202" t="s">
        <v>211</v>
      </c>
      <c r="H13202" t="s">
        <v>17</v>
      </c>
      <c r="I13202" t="s">
        <v>404</v>
      </c>
      <c r="J13202" t="s">
        <v>300</v>
      </c>
      <c r="K13202">
        <v>0</v>
      </c>
      <c r="L13202" t="s">
        <v>275</v>
      </c>
      <c r="M13202">
        <v>-2</v>
      </c>
      <c r="N13202" t="s">
        <v>312</v>
      </c>
      <c r="O13202" t="s">
        <v>176</v>
      </c>
      <c r="P13202" t="s">
        <v>541</v>
      </c>
      <c r="R13202">
        <v>21.959347733781147</v>
      </c>
      <c r="S13202">
        <v>1714</v>
      </c>
      <c r="T13202">
        <v>20.05145485203602</v>
      </c>
      <c r="U13202">
        <v>23.867240615526274</v>
      </c>
    </row>
    <row r="13203" spans="1:21">
      <c r="A13203" t="s">
        <v>338</v>
      </c>
      <c r="B13203">
        <v>43</v>
      </c>
      <c r="C13203" t="s">
        <v>101</v>
      </c>
      <c r="D13203" t="s">
        <v>33</v>
      </c>
      <c r="E13203" t="s">
        <v>214</v>
      </c>
      <c r="F13203" t="s">
        <v>174</v>
      </c>
      <c r="G13203" t="s">
        <v>211</v>
      </c>
      <c r="H13203" t="s">
        <v>13</v>
      </c>
      <c r="I13203" t="s">
        <v>404</v>
      </c>
      <c r="J13203" t="s">
        <v>301</v>
      </c>
      <c r="K13203">
        <v>0</v>
      </c>
      <c r="L13203" t="s">
        <v>275</v>
      </c>
      <c r="M13203">
        <v>-2</v>
      </c>
      <c r="N13203" t="s">
        <v>312</v>
      </c>
      <c r="O13203" t="s">
        <v>177</v>
      </c>
      <c r="P13203" t="s">
        <v>541</v>
      </c>
      <c r="R13203">
        <v>36.488089581094656</v>
      </c>
      <c r="S13203">
        <v>202</v>
      </c>
      <c r="T13203">
        <v>30.051123726996487</v>
      </c>
      <c r="U13203">
        <v>42.925055435192824</v>
      </c>
    </row>
    <row r="13204" spans="1:21">
      <c r="A13204" t="s">
        <v>338</v>
      </c>
      <c r="B13204">
        <v>43</v>
      </c>
      <c r="C13204" t="s">
        <v>101</v>
      </c>
      <c r="D13204" t="s">
        <v>33</v>
      </c>
      <c r="E13204" t="s">
        <v>214</v>
      </c>
      <c r="F13204" t="s">
        <v>174</v>
      </c>
      <c r="G13204" t="s">
        <v>211</v>
      </c>
      <c r="H13204" t="s">
        <v>13</v>
      </c>
      <c r="I13204" t="s">
        <v>404</v>
      </c>
      <c r="J13204" t="s">
        <v>301</v>
      </c>
      <c r="K13204">
        <v>0</v>
      </c>
      <c r="L13204" t="s">
        <v>275</v>
      </c>
      <c r="M13204">
        <v>-2</v>
      </c>
      <c r="N13204" t="s">
        <v>312</v>
      </c>
      <c r="O13204" t="s">
        <v>170</v>
      </c>
      <c r="P13204" t="s">
        <v>541</v>
      </c>
      <c r="R13204">
        <v>26.806159954959401</v>
      </c>
      <c r="S13204">
        <v>568</v>
      </c>
      <c r="T13204">
        <v>23.273227098786052</v>
      </c>
      <c r="U13204">
        <v>30.339092811132751</v>
      </c>
    </row>
    <row r="13205" spans="1:21">
      <c r="A13205" t="s">
        <v>338</v>
      </c>
      <c r="B13205">
        <v>43</v>
      </c>
      <c r="C13205" t="s">
        <v>101</v>
      </c>
      <c r="D13205" t="s">
        <v>33</v>
      </c>
      <c r="E13205" t="s">
        <v>214</v>
      </c>
      <c r="F13205" t="s">
        <v>174</v>
      </c>
      <c r="G13205" t="s">
        <v>211</v>
      </c>
      <c r="H13205" t="s">
        <v>13</v>
      </c>
      <c r="I13205" t="s">
        <v>404</v>
      </c>
      <c r="J13205" t="s">
        <v>301</v>
      </c>
      <c r="K13205">
        <v>0</v>
      </c>
      <c r="L13205" t="s">
        <v>275</v>
      </c>
      <c r="M13205">
        <v>-2</v>
      </c>
      <c r="N13205" t="s">
        <v>312</v>
      </c>
      <c r="O13205" t="s">
        <v>176</v>
      </c>
      <c r="P13205" t="s">
        <v>541</v>
      </c>
      <c r="R13205">
        <v>21.954779415418852</v>
      </c>
      <c r="S13205">
        <v>366</v>
      </c>
      <c r="T13205">
        <v>17.84429139451246</v>
      </c>
      <c r="U13205">
        <v>26.065267436325239</v>
      </c>
    </row>
    <row r="13206" spans="1:21">
      <c r="A13206" t="s">
        <v>338</v>
      </c>
      <c r="B13206">
        <v>43</v>
      </c>
      <c r="C13206" t="s">
        <v>101</v>
      </c>
      <c r="D13206" t="s">
        <v>33</v>
      </c>
      <c r="E13206" t="s">
        <v>214</v>
      </c>
      <c r="F13206" t="s">
        <v>174</v>
      </c>
      <c r="G13206" t="s">
        <v>211</v>
      </c>
      <c r="H13206" t="s">
        <v>25</v>
      </c>
      <c r="I13206" t="s">
        <v>404</v>
      </c>
      <c r="J13206" t="s">
        <v>302</v>
      </c>
      <c r="K13206">
        <v>0</v>
      </c>
      <c r="L13206" t="s">
        <v>275</v>
      </c>
      <c r="M13206">
        <v>-2</v>
      </c>
      <c r="N13206" t="s">
        <v>312</v>
      </c>
      <c r="O13206" t="s">
        <v>177</v>
      </c>
      <c r="P13206" t="s">
        <v>541</v>
      </c>
      <c r="R13206">
        <v>38.59711646508871</v>
      </c>
      <c r="S13206">
        <v>154</v>
      </c>
      <c r="T13206">
        <v>30.633834782395454</v>
      </c>
      <c r="U13206">
        <v>46.560398147781967</v>
      </c>
    </row>
    <row r="13207" spans="1:21">
      <c r="A13207" t="s">
        <v>338</v>
      </c>
      <c r="B13207">
        <v>43</v>
      </c>
      <c r="C13207" t="s">
        <v>101</v>
      </c>
      <c r="D13207" t="s">
        <v>33</v>
      </c>
      <c r="E13207" t="s">
        <v>214</v>
      </c>
      <c r="F13207" t="s">
        <v>174</v>
      </c>
      <c r="G13207" t="s">
        <v>211</v>
      </c>
      <c r="H13207" t="s">
        <v>25</v>
      </c>
      <c r="I13207" t="s">
        <v>404</v>
      </c>
      <c r="J13207" t="s">
        <v>302</v>
      </c>
      <c r="K13207">
        <v>0</v>
      </c>
      <c r="L13207" t="s">
        <v>275</v>
      </c>
      <c r="M13207">
        <v>-2</v>
      </c>
      <c r="N13207" t="s">
        <v>312</v>
      </c>
      <c r="O13207" t="s">
        <v>170</v>
      </c>
      <c r="P13207" t="s">
        <v>541</v>
      </c>
      <c r="R13207">
        <v>25.121195605858336</v>
      </c>
      <c r="S13207">
        <v>436</v>
      </c>
      <c r="T13207">
        <v>21.069632698712542</v>
      </c>
      <c r="U13207">
        <v>29.172758513004133</v>
      </c>
    </row>
    <row r="13208" spans="1:21">
      <c r="A13208" t="s">
        <v>338</v>
      </c>
      <c r="B13208">
        <v>43</v>
      </c>
      <c r="C13208" t="s">
        <v>101</v>
      </c>
      <c r="D13208" t="s">
        <v>33</v>
      </c>
      <c r="E13208" t="s">
        <v>214</v>
      </c>
      <c r="F13208" t="s">
        <v>174</v>
      </c>
      <c r="G13208" t="s">
        <v>211</v>
      </c>
      <c r="H13208" t="s">
        <v>25</v>
      </c>
      <c r="I13208" t="s">
        <v>404</v>
      </c>
      <c r="J13208" t="s">
        <v>302</v>
      </c>
      <c r="K13208">
        <v>0</v>
      </c>
      <c r="L13208" t="s">
        <v>275</v>
      </c>
      <c r="M13208">
        <v>-2</v>
      </c>
      <c r="N13208" t="s">
        <v>312</v>
      </c>
      <c r="O13208" t="s">
        <v>176</v>
      </c>
      <c r="P13208" t="s">
        <v>541</v>
      </c>
      <c r="R13208">
        <v>18.704180257338233</v>
      </c>
      <c r="S13208">
        <v>282</v>
      </c>
      <c r="T13208">
        <v>14.287906762020242</v>
      </c>
      <c r="U13208">
        <v>23.120453752656221</v>
      </c>
    </row>
    <row r="13209" spans="1:21">
      <c r="A13209" t="s">
        <v>338</v>
      </c>
      <c r="B13209">
        <v>43</v>
      </c>
      <c r="C13209" t="s">
        <v>101</v>
      </c>
      <c r="D13209" t="s">
        <v>33</v>
      </c>
      <c r="E13209" t="s">
        <v>214</v>
      </c>
      <c r="F13209" t="s">
        <v>174</v>
      </c>
      <c r="G13209" t="s">
        <v>211</v>
      </c>
      <c r="H13209" t="s">
        <v>16</v>
      </c>
      <c r="I13209" t="s">
        <v>404</v>
      </c>
      <c r="J13209" t="s">
        <v>303</v>
      </c>
      <c r="K13209">
        <v>0</v>
      </c>
      <c r="L13209" t="s">
        <v>275</v>
      </c>
      <c r="M13209">
        <v>-2</v>
      </c>
      <c r="N13209" t="s">
        <v>312</v>
      </c>
      <c r="O13209" t="s">
        <v>177</v>
      </c>
      <c r="P13209" t="s">
        <v>541</v>
      </c>
      <c r="R13209">
        <v>39.907009393136789</v>
      </c>
      <c r="S13209">
        <v>164</v>
      </c>
      <c r="T13209">
        <v>32.569969033043201</v>
      </c>
      <c r="U13209">
        <v>47.244049753230378</v>
      </c>
    </row>
    <row r="13210" spans="1:21">
      <c r="A13210" t="s">
        <v>338</v>
      </c>
      <c r="B13210">
        <v>43</v>
      </c>
      <c r="C13210" t="s">
        <v>101</v>
      </c>
      <c r="D13210" t="s">
        <v>33</v>
      </c>
      <c r="E13210" t="s">
        <v>214</v>
      </c>
      <c r="F13210" t="s">
        <v>174</v>
      </c>
      <c r="G13210" t="s">
        <v>211</v>
      </c>
      <c r="H13210" t="s">
        <v>16</v>
      </c>
      <c r="I13210" t="s">
        <v>404</v>
      </c>
      <c r="J13210" t="s">
        <v>303</v>
      </c>
      <c r="K13210">
        <v>0</v>
      </c>
      <c r="L13210" t="s">
        <v>275</v>
      </c>
      <c r="M13210">
        <v>-2</v>
      </c>
      <c r="N13210" t="s">
        <v>312</v>
      </c>
      <c r="O13210" t="s">
        <v>170</v>
      </c>
      <c r="P13210" t="s">
        <v>541</v>
      </c>
      <c r="R13210">
        <v>28.87485644139468</v>
      </c>
      <c r="S13210">
        <v>455</v>
      </c>
      <c r="T13210">
        <v>24.845824412007424</v>
      </c>
      <c r="U13210">
        <v>32.903888470781936</v>
      </c>
    </row>
    <row r="13211" spans="1:21">
      <c r="A13211" t="s">
        <v>338</v>
      </c>
      <c r="B13211">
        <v>43</v>
      </c>
      <c r="C13211" t="s">
        <v>101</v>
      </c>
      <c r="D13211" t="s">
        <v>33</v>
      </c>
      <c r="E13211" t="s">
        <v>214</v>
      </c>
      <c r="F13211" t="s">
        <v>174</v>
      </c>
      <c r="G13211" t="s">
        <v>211</v>
      </c>
      <c r="H13211" t="s">
        <v>16</v>
      </c>
      <c r="I13211" t="s">
        <v>404</v>
      </c>
      <c r="J13211" t="s">
        <v>303</v>
      </c>
      <c r="K13211">
        <v>0</v>
      </c>
      <c r="L13211" t="s">
        <v>275</v>
      </c>
      <c r="M13211">
        <v>-2</v>
      </c>
      <c r="N13211" t="s">
        <v>312</v>
      </c>
      <c r="O13211" t="s">
        <v>176</v>
      </c>
      <c r="P13211" t="s">
        <v>541</v>
      </c>
      <c r="R13211">
        <v>24.28220386754316</v>
      </c>
      <c r="S13211">
        <v>291</v>
      </c>
      <c r="T13211">
        <v>19.416126300395593</v>
      </c>
      <c r="U13211">
        <v>29.148281434690727</v>
      </c>
    </row>
    <row r="13212" spans="1:21">
      <c r="A13212" t="s">
        <v>338</v>
      </c>
      <c r="B13212">
        <v>43</v>
      </c>
      <c r="C13212" t="s">
        <v>101</v>
      </c>
      <c r="D13212" t="s">
        <v>33</v>
      </c>
      <c r="E13212" t="s">
        <v>214</v>
      </c>
      <c r="F13212" t="s">
        <v>174</v>
      </c>
      <c r="G13212" t="s">
        <v>211</v>
      </c>
      <c r="H13212" t="s">
        <v>5</v>
      </c>
      <c r="I13212" t="s">
        <v>404</v>
      </c>
      <c r="J13212" t="s">
        <v>304</v>
      </c>
      <c r="K13212">
        <v>0</v>
      </c>
      <c r="L13212" t="s">
        <v>275</v>
      </c>
      <c r="M13212">
        <v>-2</v>
      </c>
      <c r="N13212" t="s">
        <v>312</v>
      </c>
      <c r="O13212" t="s">
        <v>177</v>
      </c>
      <c r="P13212" t="s">
        <v>541</v>
      </c>
      <c r="R13212">
        <v>35.050021728112895</v>
      </c>
      <c r="S13212">
        <v>174</v>
      </c>
      <c r="T13212">
        <v>28.240219500581311</v>
      </c>
      <c r="U13212">
        <v>41.85982395564448</v>
      </c>
    </row>
    <row r="13213" spans="1:21">
      <c r="A13213" t="s">
        <v>338</v>
      </c>
      <c r="B13213">
        <v>43</v>
      </c>
      <c r="C13213" t="s">
        <v>101</v>
      </c>
      <c r="D13213" t="s">
        <v>33</v>
      </c>
      <c r="E13213" t="s">
        <v>214</v>
      </c>
      <c r="F13213" t="s">
        <v>174</v>
      </c>
      <c r="G13213" t="s">
        <v>211</v>
      </c>
      <c r="H13213" t="s">
        <v>5</v>
      </c>
      <c r="I13213" t="s">
        <v>404</v>
      </c>
      <c r="J13213" t="s">
        <v>304</v>
      </c>
      <c r="K13213">
        <v>0</v>
      </c>
      <c r="L13213" t="s">
        <v>275</v>
      </c>
      <c r="M13213">
        <v>-2</v>
      </c>
      <c r="N13213" t="s">
        <v>312</v>
      </c>
      <c r="O13213" t="s">
        <v>170</v>
      </c>
      <c r="P13213" t="s">
        <v>541</v>
      </c>
      <c r="R13213">
        <v>23.639082439429643</v>
      </c>
      <c r="S13213">
        <v>546</v>
      </c>
      <c r="T13213">
        <v>20.151319413064726</v>
      </c>
      <c r="U13213">
        <v>27.12684546579456</v>
      </c>
    </row>
    <row r="13214" spans="1:21">
      <c r="A13214" t="s">
        <v>338</v>
      </c>
      <c r="B13214">
        <v>43</v>
      </c>
      <c r="C13214" t="s">
        <v>101</v>
      </c>
      <c r="D13214" t="s">
        <v>33</v>
      </c>
      <c r="E13214" t="s">
        <v>214</v>
      </c>
      <c r="F13214" t="s">
        <v>174</v>
      </c>
      <c r="G13214" t="s">
        <v>211</v>
      </c>
      <c r="H13214" t="s">
        <v>5</v>
      </c>
      <c r="I13214" t="s">
        <v>404</v>
      </c>
      <c r="J13214" t="s">
        <v>304</v>
      </c>
      <c r="K13214">
        <v>0</v>
      </c>
      <c r="L13214" t="s">
        <v>275</v>
      </c>
      <c r="M13214">
        <v>-2</v>
      </c>
      <c r="N13214" t="s">
        <v>312</v>
      </c>
      <c r="O13214" t="s">
        <v>176</v>
      </c>
      <c r="P13214" t="s">
        <v>541</v>
      </c>
      <c r="R13214">
        <v>18.830016607799791</v>
      </c>
      <c r="S13214">
        <v>372</v>
      </c>
      <c r="T13214">
        <v>14.918083769086218</v>
      </c>
      <c r="U13214">
        <v>22.741949446513367</v>
      </c>
    </row>
    <row r="13215" spans="1:21">
      <c r="A13215" t="s">
        <v>338</v>
      </c>
      <c r="B13215">
        <v>43</v>
      </c>
      <c r="C13215" t="s">
        <v>101</v>
      </c>
      <c r="D13215" t="s">
        <v>33</v>
      </c>
      <c r="E13215" t="s">
        <v>214</v>
      </c>
      <c r="F13215" t="s">
        <v>174</v>
      </c>
      <c r="G13215" t="s">
        <v>211</v>
      </c>
      <c r="H13215" t="s">
        <v>7</v>
      </c>
      <c r="I13215" t="s">
        <v>404</v>
      </c>
      <c r="J13215" t="s">
        <v>305</v>
      </c>
      <c r="K13215">
        <v>0</v>
      </c>
      <c r="L13215" t="s">
        <v>275</v>
      </c>
      <c r="M13215">
        <v>-2</v>
      </c>
      <c r="N13215" t="s">
        <v>312</v>
      </c>
      <c r="O13215" t="s">
        <v>177</v>
      </c>
      <c r="P13215" t="s">
        <v>541</v>
      </c>
      <c r="R13215">
        <v>26.923235860557966</v>
      </c>
      <c r="S13215">
        <v>179</v>
      </c>
      <c r="T13215">
        <v>20.543521922019533</v>
      </c>
      <c r="U13215">
        <v>33.302949799096396</v>
      </c>
    </row>
    <row r="13216" spans="1:21">
      <c r="A13216" t="s">
        <v>338</v>
      </c>
      <c r="B13216">
        <v>43</v>
      </c>
      <c r="C13216" t="s">
        <v>101</v>
      </c>
      <c r="D13216" t="s">
        <v>33</v>
      </c>
      <c r="E13216" t="s">
        <v>214</v>
      </c>
      <c r="F13216" t="s">
        <v>174</v>
      </c>
      <c r="G13216" t="s">
        <v>211</v>
      </c>
      <c r="H13216" t="s">
        <v>7</v>
      </c>
      <c r="I13216" t="s">
        <v>404</v>
      </c>
      <c r="J13216" t="s">
        <v>305</v>
      </c>
      <c r="K13216">
        <v>0</v>
      </c>
      <c r="L13216" t="s">
        <v>275</v>
      </c>
      <c r="M13216">
        <v>-2</v>
      </c>
      <c r="N13216" t="s">
        <v>312</v>
      </c>
      <c r="O13216" t="s">
        <v>170</v>
      </c>
      <c r="P13216" t="s">
        <v>541</v>
      </c>
      <c r="R13216">
        <v>24.382325814925494</v>
      </c>
      <c r="S13216">
        <v>559</v>
      </c>
      <c r="T13216">
        <v>20.876688663233171</v>
      </c>
      <c r="U13216">
        <v>27.88796296661782</v>
      </c>
    </row>
    <row r="13217" spans="1:21">
      <c r="A13217" t="s">
        <v>338</v>
      </c>
      <c r="B13217">
        <v>43</v>
      </c>
      <c r="C13217" t="s">
        <v>101</v>
      </c>
      <c r="D13217" t="s">
        <v>33</v>
      </c>
      <c r="E13217" t="s">
        <v>214</v>
      </c>
      <c r="F13217" t="s">
        <v>174</v>
      </c>
      <c r="G13217" t="s">
        <v>211</v>
      </c>
      <c r="H13217" t="s">
        <v>7</v>
      </c>
      <c r="I13217" t="s">
        <v>404</v>
      </c>
      <c r="J13217" t="s">
        <v>305</v>
      </c>
      <c r="K13217">
        <v>0</v>
      </c>
      <c r="L13217" t="s">
        <v>275</v>
      </c>
      <c r="M13217">
        <v>-2</v>
      </c>
      <c r="N13217" t="s">
        <v>312</v>
      </c>
      <c r="O13217" t="s">
        <v>176</v>
      </c>
      <c r="P13217" t="s">
        <v>541</v>
      </c>
      <c r="R13217">
        <v>23.454721191467314</v>
      </c>
      <c r="S13217">
        <v>380</v>
      </c>
      <c r="T13217">
        <v>19.251573237628605</v>
      </c>
      <c r="U13217">
        <v>27.657869145306023</v>
      </c>
    </row>
    <row r="13218" spans="1:21">
      <c r="A13218" t="s">
        <v>338</v>
      </c>
      <c r="B13218">
        <v>43</v>
      </c>
      <c r="C13218" t="s">
        <v>101</v>
      </c>
      <c r="D13218" t="s">
        <v>33</v>
      </c>
      <c r="E13218" t="s">
        <v>214</v>
      </c>
      <c r="F13218" t="s">
        <v>174</v>
      </c>
      <c r="G13218" t="s">
        <v>211</v>
      </c>
      <c r="H13218" t="s">
        <v>15</v>
      </c>
      <c r="I13218" t="s">
        <v>404</v>
      </c>
      <c r="J13218" t="s">
        <v>306</v>
      </c>
      <c r="K13218">
        <v>0</v>
      </c>
      <c r="L13218" t="s">
        <v>275</v>
      </c>
      <c r="M13218">
        <v>-2</v>
      </c>
      <c r="N13218" t="s">
        <v>312</v>
      </c>
      <c r="O13218" t="s">
        <v>177</v>
      </c>
      <c r="P13218" t="s">
        <v>541</v>
      </c>
      <c r="R13218">
        <v>29.420468493680506</v>
      </c>
      <c r="S13218">
        <v>184</v>
      </c>
      <c r="T13218">
        <v>22.947161228594158</v>
      </c>
      <c r="U13218">
        <v>35.893775758766857</v>
      </c>
    </row>
    <row r="13219" spans="1:21">
      <c r="A13219" t="s">
        <v>338</v>
      </c>
      <c r="B13219">
        <v>43</v>
      </c>
      <c r="C13219" t="s">
        <v>101</v>
      </c>
      <c r="D13219" t="s">
        <v>33</v>
      </c>
      <c r="E13219" t="s">
        <v>214</v>
      </c>
      <c r="F13219" t="s">
        <v>174</v>
      </c>
      <c r="G13219" t="s">
        <v>211</v>
      </c>
      <c r="H13219" t="s">
        <v>15</v>
      </c>
      <c r="I13219" t="s">
        <v>404</v>
      </c>
      <c r="J13219" t="s">
        <v>306</v>
      </c>
      <c r="K13219">
        <v>0</v>
      </c>
      <c r="L13219" t="s">
        <v>275</v>
      </c>
      <c r="M13219">
        <v>-2</v>
      </c>
      <c r="N13219" t="s">
        <v>312</v>
      </c>
      <c r="O13219" t="s">
        <v>170</v>
      </c>
      <c r="P13219" t="s">
        <v>541</v>
      </c>
      <c r="R13219">
        <v>24.59293357888988</v>
      </c>
      <c r="S13219">
        <v>553</v>
      </c>
      <c r="T13219">
        <v>21.079187230390868</v>
      </c>
      <c r="U13219">
        <v>28.106679927388896</v>
      </c>
    </row>
    <row r="13220" spans="1:21">
      <c r="A13220" t="s">
        <v>338</v>
      </c>
      <c r="B13220">
        <v>43</v>
      </c>
      <c r="C13220" t="s">
        <v>101</v>
      </c>
      <c r="D13220" t="s">
        <v>33</v>
      </c>
      <c r="E13220" t="s">
        <v>214</v>
      </c>
      <c r="F13220" t="s">
        <v>174</v>
      </c>
      <c r="G13220" t="s">
        <v>211</v>
      </c>
      <c r="H13220" t="s">
        <v>15</v>
      </c>
      <c r="I13220" t="s">
        <v>404</v>
      </c>
      <c r="J13220" t="s">
        <v>306</v>
      </c>
      <c r="K13220">
        <v>0</v>
      </c>
      <c r="L13220" t="s">
        <v>275</v>
      </c>
      <c r="M13220">
        <v>-2</v>
      </c>
      <c r="N13220" t="s">
        <v>312</v>
      </c>
      <c r="O13220" t="s">
        <v>176</v>
      </c>
      <c r="P13220" t="s">
        <v>541</v>
      </c>
      <c r="R13220">
        <v>22.596761130668263</v>
      </c>
      <c r="S13220">
        <v>369</v>
      </c>
      <c r="T13220">
        <v>18.415732712592515</v>
      </c>
      <c r="U13220">
        <v>26.777789548744014</v>
      </c>
    </row>
    <row r="13221" spans="1:21">
      <c r="A13221" t="s">
        <v>338</v>
      </c>
      <c r="B13221">
        <v>43</v>
      </c>
      <c r="C13221" t="s">
        <v>101</v>
      </c>
      <c r="D13221" t="s">
        <v>33</v>
      </c>
      <c r="E13221" t="s">
        <v>214</v>
      </c>
      <c r="F13221" t="s">
        <v>174</v>
      </c>
      <c r="G13221" t="s">
        <v>211</v>
      </c>
      <c r="H13221" t="s">
        <v>19</v>
      </c>
      <c r="I13221" t="s">
        <v>404</v>
      </c>
      <c r="J13221" t="s">
        <v>307</v>
      </c>
      <c r="K13221">
        <v>0</v>
      </c>
      <c r="L13221" t="s">
        <v>275</v>
      </c>
      <c r="M13221">
        <v>-2</v>
      </c>
      <c r="N13221" t="s">
        <v>312</v>
      </c>
      <c r="O13221" t="s">
        <v>177</v>
      </c>
      <c r="P13221" t="s">
        <v>541</v>
      </c>
      <c r="R13221">
        <v>33.993933642233756</v>
      </c>
      <c r="S13221">
        <v>95</v>
      </c>
      <c r="T13221">
        <v>24.830208232672025</v>
      </c>
      <c r="U13221">
        <v>43.157659051795491</v>
      </c>
    </row>
    <row r="13222" spans="1:21">
      <c r="A13222" t="s">
        <v>338</v>
      </c>
      <c r="B13222">
        <v>43</v>
      </c>
      <c r="C13222" t="s">
        <v>101</v>
      </c>
      <c r="D13222" t="s">
        <v>33</v>
      </c>
      <c r="E13222" t="s">
        <v>214</v>
      </c>
      <c r="F13222" t="s">
        <v>174</v>
      </c>
      <c r="G13222" t="s">
        <v>211</v>
      </c>
      <c r="H13222" t="s">
        <v>19</v>
      </c>
      <c r="I13222" t="s">
        <v>404</v>
      </c>
      <c r="J13222" t="s">
        <v>307</v>
      </c>
      <c r="K13222">
        <v>0</v>
      </c>
      <c r="L13222" t="s">
        <v>275</v>
      </c>
      <c r="M13222">
        <v>-2</v>
      </c>
      <c r="N13222" t="s">
        <v>312</v>
      </c>
      <c r="O13222" t="s">
        <v>170</v>
      </c>
      <c r="P13222" t="s">
        <v>541</v>
      </c>
      <c r="R13222">
        <v>25.42104667375596</v>
      </c>
      <c r="S13222">
        <v>283</v>
      </c>
      <c r="T13222">
        <v>20.514777020459647</v>
      </c>
      <c r="U13222">
        <v>30.327316327052273</v>
      </c>
    </row>
    <row r="13223" spans="1:21">
      <c r="A13223" t="s">
        <v>338</v>
      </c>
      <c r="B13223">
        <v>43</v>
      </c>
      <c r="C13223" t="s">
        <v>101</v>
      </c>
      <c r="D13223" t="s">
        <v>33</v>
      </c>
      <c r="E13223" t="s">
        <v>214</v>
      </c>
      <c r="F13223" t="s">
        <v>174</v>
      </c>
      <c r="G13223" t="s">
        <v>211</v>
      </c>
      <c r="H13223" t="s">
        <v>19</v>
      </c>
      <c r="I13223" t="s">
        <v>404</v>
      </c>
      <c r="J13223" t="s">
        <v>307</v>
      </c>
      <c r="K13223">
        <v>0</v>
      </c>
      <c r="L13223" t="s">
        <v>275</v>
      </c>
      <c r="M13223">
        <v>-2</v>
      </c>
      <c r="N13223" t="s">
        <v>312</v>
      </c>
      <c r="O13223" t="s">
        <v>176</v>
      </c>
      <c r="P13223" t="s">
        <v>541</v>
      </c>
      <c r="R13223">
        <v>21.416642994864844</v>
      </c>
      <c r="S13223">
        <v>188</v>
      </c>
      <c r="T13223">
        <v>15.756931135573227</v>
      </c>
      <c r="U13223">
        <v>27.07635485415646</v>
      </c>
    </row>
    <row r="13224" spans="1:21">
      <c r="A13224" t="s">
        <v>338</v>
      </c>
      <c r="B13224">
        <v>43</v>
      </c>
      <c r="C13224" t="s">
        <v>101</v>
      </c>
      <c r="D13224" t="s">
        <v>33</v>
      </c>
      <c r="E13224" t="s">
        <v>214</v>
      </c>
      <c r="F13224" t="s">
        <v>174</v>
      </c>
      <c r="G13224" t="s">
        <v>211</v>
      </c>
      <c r="H13224" t="s">
        <v>14</v>
      </c>
      <c r="I13224" t="s">
        <v>404</v>
      </c>
      <c r="J13224" t="s">
        <v>308</v>
      </c>
      <c r="K13224">
        <v>0</v>
      </c>
      <c r="L13224" t="s">
        <v>275</v>
      </c>
      <c r="M13224">
        <v>-2</v>
      </c>
      <c r="N13224" t="s">
        <v>312</v>
      </c>
      <c r="O13224" t="s">
        <v>177</v>
      </c>
      <c r="P13224" t="s">
        <v>541</v>
      </c>
      <c r="R13224">
        <v>34.680976280778836</v>
      </c>
      <c r="S13224">
        <v>147</v>
      </c>
      <c r="T13224">
        <v>26.719820882302951</v>
      </c>
      <c r="U13224">
        <v>42.642131679254717</v>
      </c>
    </row>
    <row r="13225" spans="1:21">
      <c r="A13225" t="s">
        <v>338</v>
      </c>
      <c r="B13225">
        <v>43</v>
      </c>
      <c r="C13225" t="s">
        <v>101</v>
      </c>
      <c r="D13225" t="s">
        <v>33</v>
      </c>
      <c r="E13225" t="s">
        <v>214</v>
      </c>
      <c r="F13225" t="s">
        <v>174</v>
      </c>
      <c r="G13225" t="s">
        <v>211</v>
      </c>
      <c r="H13225" t="s">
        <v>14</v>
      </c>
      <c r="I13225" t="s">
        <v>404</v>
      </c>
      <c r="J13225" t="s">
        <v>308</v>
      </c>
      <c r="K13225">
        <v>0</v>
      </c>
      <c r="L13225" t="s">
        <v>275</v>
      </c>
      <c r="M13225">
        <v>-2</v>
      </c>
      <c r="N13225" t="s">
        <v>312</v>
      </c>
      <c r="O13225" t="s">
        <v>170</v>
      </c>
      <c r="P13225" t="s">
        <v>541</v>
      </c>
      <c r="R13225">
        <v>25.482242418883388</v>
      </c>
      <c r="S13225">
        <v>459</v>
      </c>
      <c r="T13225">
        <v>21.482483885331529</v>
      </c>
      <c r="U13225">
        <v>29.482000952435243</v>
      </c>
    </row>
    <row r="13226" spans="1:21">
      <c r="A13226" t="s">
        <v>338</v>
      </c>
      <c r="B13226">
        <v>43</v>
      </c>
      <c r="C13226" t="s">
        <v>101</v>
      </c>
      <c r="D13226" t="s">
        <v>33</v>
      </c>
      <c r="E13226" t="s">
        <v>214</v>
      </c>
      <c r="F13226" t="s">
        <v>174</v>
      </c>
      <c r="G13226" t="s">
        <v>211</v>
      </c>
      <c r="H13226" t="s">
        <v>14</v>
      </c>
      <c r="I13226" t="s">
        <v>404</v>
      </c>
      <c r="J13226" t="s">
        <v>308</v>
      </c>
      <c r="K13226">
        <v>0</v>
      </c>
      <c r="L13226" t="s">
        <v>275</v>
      </c>
      <c r="M13226">
        <v>-2</v>
      </c>
      <c r="N13226" t="s">
        <v>312</v>
      </c>
      <c r="O13226" t="s">
        <v>176</v>
      </c>
      <c r="P13226" t="s">
        <v>541</v>
      </c>
      <c r="R13226">
        <v>21.674990976150283</v>
      </c>
      <c r="S13226">
        <v>312</v>
      </c>
      <c r="T13226">
        <v>17.157823827434584</v>
      </c>
      <c r="U13226">
        <v>26.192158124865987</v>
      </c>
    </row>
    <row r="13227" spans="1:21">
      <c r="A13227" t="s">
        <v>338</v>
      </c>
      <c r="B13227">
        <v>43</v>
      </c>
      <c r="C13227" t="s">
        <v>101</v>
      </c>
      <c r="D13227" t="s">
        <v>33</v>
      </c>
      <c r="E13227" t="s">
        <v>214</v>
      </c>
      <c r="F13227" t="s">
        <v>174</v>
      </c>
      <c r="G13227" t="s">
        <v>211</v>
      </c>
      <c r="H13227" t="s">
        <v>10</v>
      </c>
      <c r="I13227" t="s">
        <v>404</v>
      </c>
      <c r="J13227" t="s">
        <v>309</v>
      </c>
      <c r="K13227">
        <v>0</v>
      </c>
      <c r="L13227" t="s">
        <v>275</v>
      </c>
      <c r="M13227">
        <v>-2</v>
      </c>
      <c r="N13227" t="s">
        <v>312</v>
      </c>
      <c r="O13227" t="s">
        <v>177</v>
      </c>
      <c r="P13227" t="s">
        <v>541</v>
      </c>
      <c r="R13227">
        <v>32.323854965207921</v>
      </c>
      <c r="S13227">
        <v>210</v>
      </c>
      <c r="T13227">
        <v>25.980731034388249</v>
      </c>
      <c r="U13227">
        <v>38.666978896027594</v>
      </c>
    </row>
    <row r="13228" spans="1:21">
      <c r="A13228" t="s">
        <v>338</v>
      </c>
      <c r="B13228">
        <v>43</v>
      </c>
      <c r="C13228" t="s">
        <v>101</v>
      </c>
      <c r="D13228" t="s">
        <v>33</v>
      </c>
      <c r="E13228" t="s">
        <v>214</v>
      </c>
      <c r="F13228" t="s">
        <v>174</v>
      </c>
      <c r="G13228" t="s">
        <v>211</v>
      </c>
      <c r="H13228" t="s">
        <v>10</v>
      </c>
      <c r="I13228" t="s">
        <v>404</v>
      </c>
      <c r="J13228" t="s">
        <v>309</v>
      </c>
      <c r="K13228">
        <v>0</v>
      </c>
      <c r="L13228" t="s">
        <v>275</v>
      </c>
      <c r="M13228">
        <v>-2</v>
      </c>
      <c r="N13228" t="s">
        <v>312</v>
      </c>
      <c r="O13228" t="s">
        <v>170</v>
      </c>
      <c r="P13228" t="s">
        <v>541</v>
      </c>
      <c r="R13228">
        <v>24.819952074650939</v>
      </c>
      <c r="S13228">
        <v>526</v>
      </c>
      <c r="T13228">
        <v>21.147901102967779</v>
      </c>
      <c r="U13228">
        <v>28.492003046334098</v>
      </c>
    </row>
    <row r="13229" spans="1:21">
      <c r="A13229" t="s">
        <v>338</v>
      </c>
      <c r="B13229">
        <v>43</v>
      </c>
      <c r="C13229" t="s">
        <v>101</v>
      </c>
      <c r="D13229" t="s">
        <v>33</v>
      </c>
      <c r="E13229" t="s">
        <v>214</v>
      </c>
      <c r="F13229" t="s">
        <v>174</v>
      </c>
      <c r="G13229" t="s">
        <v>211</v>
      </c>
      <c r="H13229" t="s">
        <v>10</v>
      </c>
      <c r="I13229" t="s">
        <v>404</v>
      </c>
      <c r="J13229" t="s">
        <v>309</v>
      </c>
      <c r="K13229">
        <v>0</v>
      </c>
      <c r="L13229" t="s">
        <v>275</v>
      </c>
      <c r="M13229">
        <v>-2</v>
      </c>
      <c r="N13229" t="s">
        <v>312</v>
      </c>
      <c r="O13229" t="s">
        <v>176</v>
      </c>
      <c r="P13229" t="s">
        <v>541</v>
      </c>
      <c r="R13229">
        <v>20.493051642167799</v>
      </c>
      <c r="S13229">
        <v>316</v>
      </c>
      <c r="T13229">
        <v>16.07112629435758</v>
      </c>
      <c r="U13229">
        <v>24.914976989978015</v>
      </c>
    </row>
    <row r="13230" spans="1:21">
      <c r="A13230" t="s">
        <v>338</v>
      </c>
      <c r="B13230">
        <v>43</v>
      </c>
      <c r="C13230" t="s">
        <v>101</v>
      </c>
      <c r="D13230" t="s">
        <v>33</v>
      </c>
      <c r="E13230" t="s">
        <v>214</v>
      </c>
      <c r="F13230" t="s">
        <v>174</v>
      </c>
      <c r="G13230" t="s">
        <v>211</v>
      </c>
      <c r="H13230" t="s">
        <v>93</v>
      </c>
      <c r="I13230" t="s">
        <v>173</v>
      </c>
      <c r="J13230" t="s">
        <v>310</v>
      </c>
      <c r="K13230">
        <v>0</v>
      </c>
      <c r="L13230" t="s">
        <v>275</v>
      </c>
      <c r="M13230">
        <v>-2</v>
      </c>
      <c r="N13230" t="s">
        <v>312</v>
      </c>
      <c r="O13230" t="s">
        <v>177</v>
      </c>
      <c r="P13230" t="s">
        <v>541</v>
      </c>
      <c r="R13230">
        <v>33.011493812336568</v>
      </c>
      <c r="S13230">
        <v>5158</v>
      </c>
      <c r="T13230">
        <v>31.73800664638463</v>
      </c>
      <c r="U13230">
        <v>34.284980978288502</v>
      </c>
    </row>
    <row r="13231" spans="1:21">
      <c r="A13231" t="s">
        <v>338</v>
      </c>
      <c r="B13231">
        <v>43</v>
      </c>
      <c r="C13231" t="s">
        <v>101</v>
      </c>
      <c r="D13231" t="s">
        <v>33</v>
      </c>
      <c r="E13231" t="s">
        <v>214</v>
      </c>
      <c r="F13231" t="s">
        <v>174</v>
      </c>
      <c r="G13231" t="s">
        <v>211</v>
      </c>
      <c r="H13231" t="s">
        <v>93</v>
      </c>
      <c r="I13231" t="s">
        <v>173</v>
      </c>
      <c r="J13231" t="s">
        <v>310</v>
      </c>
      <c r="K13231">
        <v>0</v>
      </c>
      <c r="L13231" t="s">
        <v>275</v>
      </c>
      <c r="M13231">
        <v>-2</v>
      </c>
      <c r="N13231" t="s">
        <v>312</v>
      </c>
      <c r="O13231" t="s">
        <v>170</v>
      </c>
      <c r="P13231" t="s">
        <v>541</v>
      </c>
      <c r="R13231">
        <v>24.835480156048085</v>
      </c>
      <c r="S13231">
        <v>15529</v>
      </c>
      <c r="T13231">
        <v>24.16960635497346</v>
      </c>
      <c r="U13231">
        <v>25.501353957122706</v>
      </c>
    </row>
    <row r="13232" spans="1:21">
      <c r="A13232" t="s">
        <v>338</v>
      </c>
      <c r="B13232">
        <v>43</v>
      </c>
      <c r="C13232" t="s">
        <v>101</v>
      </c>
      <c r="D13232" t="s">
        <v>33</v>
      </c>
      <c r="E13232" t="s">
        <v>214</v>
      </c>
      <c r="F13232" t="s">
        <v>174</v>
      </c>
      <c r="G13232" t="s">
        <v>211</v>
      </c>
      <c r="H13232" t="s">
        <v>93</v>
      </c>
      <c r="I13232" t="s">
        <v>173</v>
      </c>
      <c r="J13232" t="s">
        <v>310</v>
      </c>
      <c r="K13232">
        <v>0</v>
      </c>
      <c r="L13232" t="s">
        <v>275</v>
      </c>
      <c r="M13232">
        <v>-2</v>
      </c>
      <c r="N13232" t="s">
        <v>312</v>
      </c>
      <c r="O13232" t="s">
        <v>176</v>
      </c>
      <c r="P13232" t="s">
        <v>541</v>
      </c>
      <c r="R13232">
        <v>21.155744607012107</v>
      </c>
      <c r="S13232">
        <v>10371</v>
      </c>
      <c r="T13232">
        <v>20.388791717850012</v>
      </c>
      <c r="U13232">
        <v>21.922697496174202</v>
      </c>
    </row>
    <row r="13233" spans="1:21">
      <c r="A13233" t="s">
        <v>338</v>
      </c>
      <c r="B13233">
        <v>43</v>
      </c>
      <c r="C13233" t="s">
        <v>101</v>
      </c>
      <c r="D13233" t="s">
        <v>33</v>
      </c>
      <c r="E13233" t="s">
        <v>214</v>
      </c>
      <c r="F13233" t="s">
        <v>174</v>
      </c>
      <c r="G13233" t="s">
        <v>211</v>
      </c>
      <c r="H13233" t="s">
        <v>181</v>
      </c>
      <c r="I13233" t="s">
        <v>180</v>
      </c>
      <c r="J13233" t="s">
        <v>275</v>
      </c>
      <c r="K13233">
        <v>0</v>
      </c>
      <c r="L13233" t="s">
        <v>275</v>
      </c>
      <c r="M13233">
        <v>-2</v>
      </c>
      <c r="N13233" t="s">
        <v>312</v>
      </c>
      <c r="O13233" t="s">
        <v>177</v>
      </c>
      <c r="P13233" t="s">
        <v>481</v>
      </c>
      <c r="R13233">
        <v>20.00141218885695</v>
      </c>
      <c r="S13233">
        <v>846</v>
      </c>
      <c r="T13233">
        <v>17.344854872389469</v>
      </c>
      <c r="U13233">
        <v>22.657969505324431</v>
      </c>
    </row>
    <row r="13234" spans="1:21">
      <c r="A13234" t="s">
        <v>338</v>
      </c>
      <c r="B13234">
        <v>43</v>
      </c>
      <c r="C13234" t="s">
        <v>101</v>
      </c>
      <c r="D13234" t="s">
        <v>33</v>
      </c>
      <c r="E13234" t="s">
        <v>214</v>
      </c>
      <c r="F13234" t="s">
        <v>174</v>
      </c>
      <c r="G13234" t="s">
        <v>211</v>
      </c>
      <c r="H13234" t="s">
        <v>181</v>
      </c>
      <c r="I13234" t="s">
        <v>180</v>
      </c>
      <c r="J13234" t="s">
        <v>275</v>
      </c>
      <c r="K13234">
        <v>0</v>
      </c>
      <c r="L13234" t="s">
        <v>275</v>
      </c>
      <c r="M13234">
        <v>-2</v>
      </c>
      <c r="N13234" t="s">
        <v>312</v>
      </c>
      <c r="O13234" t="s">
        <v>170</v>
      </c>
      <c r="P13234" t="s">
        <v>481</v>
      </c>
      <c r="R13234">
        <v>16.60033033529292</v>
      </c>
      <c r="S13234">
        <v>2021</v>
      </c>
      <c r="T13234">
        <v>14.983706101388472</v>
      </c>
      <c r="U13234">
        <v>18.21695456919737</v>
      </c>
    </row>
    <row r="13235" spans="1:21">
      <c r="A13235" t="s">
        <v>338</v>
      </c>
      <c r="B13235">
        <v>43</v>
      </c>
      <c r="C13235" t="s">
        <v>101</v>
      </c>
      <c r="D13235" t="s">
        <v>33</v>
      </c>
      <c r="E13235" t="s">
        <v>214</v>
      </c>
      <c r="F13235" t="s">
        <v>174</v>
      </c>
      <c r="G13235" t="s">
        <v>211</v>
      </c>
      <c r="H13235" t="s">
        <v>181</v>
      </c>
      <c r="I13235" t="s">
        <v>180</v>
      </c>
      <c r="J13235" t="s">
        <v>275</v>
      </c>
      <c r="K13235">
        <v>0</v>
      </c>
      <c r="L13235" t="s">
        <v>275</v>
      </c>
      <c r="M13235">
        <v>-2</v>
      </c>
      <c r="N13235" t="s">
        <v>312</v>
      </c>
      <c r="O13235" t="s">
        <v>176</v>
      </c>
      <c r="P13235" t="s">
        <v>481</v>
      </c>
      <c r="R13235">
        <v>14.827211172243167</v>
      </c>
      <c r="S13235">
        <v>1175</v>
      </c>
      <c r="T13235">
        <v>12.682557890357987</v>
      </c>
      <c r="U13235">
        <v>16.971864454128351</v>
      </c>
    </row>
    <row r="13236" spans="1:21">
      <c r="A13236" t="s">
        <v>338</v>
      </c>
      <c r="B13236">
        <v>43</v>
      </c>
      <c r="C13236" t="s">
        <v>101</v>
      </c>
      <c r="D13236" t="s">
        <v>33</v>
      </c>
      <c r="E13236" t="s">
        <v>214</v>
      </c>
      <c r="F13236" t="s">
        <v>174</v>
      </c>
      <c r="G13236" t="s">
        <v>211</v>
      </c>
      <c r="H13236" t="s">
        <v>182</v>
      </c>
      <c r="I13236" t="s">
        <v>180</v>
      </c>
      <c r="J13236" t="s">
        <v>3</v>
      </c>
      <c r="K13236">
        <v>0</v>
      </c>
      <c r="L13236" t="s">
        <v>275</v>
      </c>
      <c r="M13236">
        <v>-2</v>
      </c>
      <c r="N13236" t="s">
        <v>312</v>
      </c>
      <c r="O13236" t="s">
        <v>177</v>
      </c>
      <c r="P13236" t="s">
        <v>481</v>
      </c>
      <c r="R13236">
        <v>17.150879832841472</v>
      </c>
      <c r="S13236">
        <v>919</v>
      </c>
      <c r="T13236">
        <v>14.628601113414899</v>
      </c>
      <c r="U13236">
        <v>19.673158552268045</v>
      </c>
    </row>
    <row r="13237" spans="1:21">
      <c r="A13237" t="s">
        <v>338</v>
      </c>
      <c r="B13237">
        <v>43</v>
      </c>
      <c r="C13237" t="s">
        <v>101</v>
      </c>
      <c r="D13237" t="s">
        <v>33</v>
      </c>
      <c r="E13237" t="s">
        <v>214</v>
      </c>
      <c r="F13237" t="s">
        <v>174</v>
      </c>
      <c r="G13237" t="s">
        <v>211</v>
      </c>
      <c r="H13237" t="s">
        <v>182</v>
      </c>
      <c r="I13237" t="s">
        <v>180</v>
      </c>
      <c r="J13237" t="s">
        <v>3</v>
      </c>
      <c r="K13237">
        <v>0</v>
      </c>
      <c r="L13237" t="s">
        <v>275</v>
      </c>
      <c r="M13237">
        <v>-2</v>
      </c>
      <c r="N13237" t="s">
        <v>312</v>
      </c>
      <c r="O13237" t="s">
        <v>170</v>
      </c>
      <c r="P13237" t="s">
        <v>481</v>
      </c>
      <c r="R13237">
        <v>13.421290747287873</v>
      </c>
      <c r="S13237">
        <v>2460</v>
      </c>
      <c r="T13237">
        <v>12.059380529766885</v>
      </c>
      <c r="U13237">
        <v>14.783200964808863</v>
      </c>
    </row>
    <row r="13238" spans="1:21">
      <c r="A13238" t="s">
        <v>338</v>
      </c>
      <c r="B13238">
        <v>43</v>
      </c>
      <c r="C13238" t="s">
        <v>101</v>
      </c>
      <c r="D13238" t="s">
        <v>33</v>
      </c>
      <c r="E13238" t="s">
        <v>214</v>
      </c>
      <c r="F13238" t="s">
        <v>174</v>
      </c>
      <c r="G13238" t="s">
        <v>211</v>
      </c>
      <c r="H13238" t="s">
        <v>182</v>
      </c>
      <c r="I13238" t="s">
        <v>180</v>
      </c>
      <c r="J13238" t="s">
        <v>3</v>
      </c>
      <c r="K13238">
        <v>0</v>
      </c>
      <c r="L13238" t="s">
        <v>275</v>
      </c>
      <c r="M13238">
        <v>-2</v>
      </c>
      <c r="N13238" t="s">
        <v>312</v>
      </c>
      <c r="O13238" t="s">
        <v>176</v>
      </c>
      <c r="P13238" t="s">
        <v>481</v>
      </c>
      <c r="R13238">
        <v>11.443725047337443</v>
      </c>
      <c r="S13238">
        <v>1541</v>
      </c>
      <c r="T13238">
        <v>9.8522584195681624</v>
      </c>
      <c r="U13238">
        <v>13.035191675106725</v>
      </c>
    </row>
    <row r="13239" spans="1:21">
      <c r="A13239" t="s">
        <v>338</v>
      </c>
      <c r="B13239">
        <v>43</v>
      </c>
      <c r="C13239" t="s">
        <v>101</v>
      </c>
      <c r="D13239" t="s">
        <v>33</v>
      </c>
      <c r="E13239" t="s">
        <v>214</v>
      </c>
      <c r="F13239" t="s">
        <v>174</v>
      </c>
      <c r="G13239" t="s">
        <v>211</v>
      </c>
      <c r="H13239" t="s">
        <v>183</v>
      </c>
      <c r="I13239" t="s">
        <v>180</v>
      </c>
      <c r="J13239" t="s">
        <v>340</v>
      </c>
      <c r="K13239">
        <v>0</v>
      </c>
      <c r="L13239" t="s">
        <v>275</v>
      </c>
      <c r="M13239">
        <v>-2</v>
      </c>
      <c r="N13239" t="s">
        <v>312</v>
      </c>
      <c r="O13239" t="s">
        <v>177</v>
      </c>
      <c r="P13239" t="s">
        <v>481</v>
      </c>
      <c r="R13239">
        <v>15.534563268253192</v>
      </c>
      <c r="S13239">
        <v>440</v>
      </c>
      <c r="T13239">
        <v>12.007565177927715</v>
      </c>
      <c r="U13239">
        <v>19.061561358578672</v>
      </c>
    </row>
    <row r="13240" spans="1:21">
      <c r="A13240" t="s">
        <v>338</v>
      </c>
      <c r="B13240">
        <v>43</v>
      </c>
      <c r="C13240" t="s">
        <v>101</v>
      </c>
      <c r="D13240" t="s">
        <v>33</v>
      </c>
      <c r="E13240" t="s">
        <v>214</v>
      </c>
      <c r="F13240" t="s">
        <v>174</v>
      </c>
      <c r="G13240" t="s">
        <v>211</v>
      </c>
      <c r="H13240" t="s">
        <v>183</v>
      </c>
      <c r="I13240" t="s">
        <v>180</v>
      </c>
      <c r="J13240" t="s">
        <v>340</v>
      </c>
      <c r="K13240">
        <v>0</v>
      </c>
      <c r="L13240" t="s">
        <v>275</v>
      </c>
      <c r="M13240">
        <v>-2</v>
      </c>
      <c r="N13240" t="s">
        <v>312</v>
      </c>
      <c r="O13240" t="s">
        <v>170</v>
      </c>
      <c r="P13240" t="s">
        <v>481</v>
      </c>
      <c r="R13240">
        <v>11.150205953730165</v>
      </c>
      <c r="S13240">
        <v>1178</v>
      </c>
      <c r="T13240">
        <v>9.3231631812952891</v>
      </c>
      <c r="U13240">
        <v>12.977248726165039</v>
      </c>
    </row>
    <row r="13241" spans="1:21">
      <c r="A13241" t="s">
        <v>338</v>
      </c>
      <c r="B13241">
        <v>43</v>
      </c>
      <c r="C13241" t="s">
        <v>101</v>
      </c>
      <c r="D13241" t="s">
        <v>33</v>
      </c>
      <c r="E13241" t="s">
        <v>214</v>
      </c>
      <c r="F13241" t="s">
        <v>174</v>
      </c>
      <c r="G13241" t="s">
        <v>211</v>
      </c>
      <c r="H13241" t="s">
        <v>183</v>
      </c>
      <c r="I13241" t="s">
        <v>180</v>
      </c>
      <c r="J13241" t="s">
        <v>340</v>
      </c>
      <c r="K13241">
        <v>0</v>
      </c>
      <c r="L13241" t="s">
        <v>275</v>
      </c>
      <c r="M13241">
        <v>-2</v>
      </c>
      <c r="N13241" t="s">
        <v>312</v>
      </c>
      <c r="O13241" t="s">
        <v>176</v>
      </c>
      <c r="P13241" t="s">
        <v>481</v>
      </c>
      <c r="R13241">
        <v>8.6868284869441368</v>
      </c>
      <c r="S13241">
        <v>738</v>
      </c>
      <c r="T13241">
        <v>6.646674711858978</v>
      </c>
      <c r="U13241">
        <v>10.726982262029296</v>
      </c>
    </row>
    <row r="13242" spans="1:21">
      <c r="A13242" t="s">
        <v>338</v>
      </c>
      <c r="B13242">
        <v>43</v>
      </c>
      <c r="C13242" t="s">
        <v>101</v>
      </c>
      <c r="D13242" t="s">
        <v>33</v>
      </c>
      <c r="E13242" t="s">
        <v>214</v>
      </c>
      <c r="F13242" t="s">
        <v>174</v>
      </c>
      <c r="G13242" t="s">
        <v>211</v>
      </c>
      <c r="H13242" t="s">
        <v>22</v>
      </c>
      <c r="I13242" t="s">
        <v>404</v>
      </c>
      <c r="J13242" t="s">
        <v>265</v>
      </c>
      <c r="K13242">
        <v>0</v>
      </c>
      <c r="L13242" t="s">
        <v>275</v>
      </c>
      <c r="M13242">
        <v>-3</v>
      </c>
      <c r="N13242" t="s">
        <v>311</v>
      </c>
      <c r="O13242" t="s">
        <v>177</v>
      </c>
      <c r="P13242" t="s">
        <v>541</v>
      </c>
      <c r="R13242">
        <v>32.042012805523662</v>
      </c>
      <c r="S13242">
        <v>897</v>
      </c>
      <c r="T13242">
        <v>28.979614906754907</v>
      </c>
      <c r="U13242">
        <v>35.104410704292413</v>
      </c>
    </row>
    <row r="13243" spans="1:21">
      <c r="A13243" t="s">
        <v>338</v>
      </c>
      <c r="B13243">
        <v>43</v>
      </c>
      <c r="C13243" t="s">
        <v>101</v>
      </c>
      <c r="D13243" t="s">
        <v>33</v>
      </c>
      <c r="E13243" t="s">
        <v>214</v>
      </c>
      <c r="F13243" t="s">
        <v>174</v>
      </c>
      <c r="G13243" t="s">
        <v>211</v>
      </c>
      <c r="H13243" t="s">
        <v>22</v>
      </c>
      <c r="I13243" t="s">
        <v>404</v>
      </c>
      <c r="J13243" t="s">
        <v>265</v>
      </c>
      <c r="K13243">
        <v>0</v>
      </c>
      <c r="L13243" t="s">
        <v>275</v>
      </c>
      <c r="M13243">
        <v>-3</v>
      </c>
      <c r="N13243" t="s">
        <v>311</v>
      </c>
      <c r="O13243" t="s">
        <v>170</v>
      </c>
      <c r="P13243" t="s">
        <v>541</v>
      </c>
      <c r="R13243">
        <v>24.901693124709933</v>
      </c>
      <c r="S13243">
        <v>2810</v>
      </c>
      <c r="T13243">
        <v>23.33735858646364</v>
      </c>
      <c r="U13243">
        <v>26.466027662956225</v>
      </c>
    </row>
    <row r="13244" spans="1:21">
      <c r="A13244" t="s">
        <v>338</v>
      </c>
      <c r="B13244">
        <v>43</v>
      </c>
      <c r="C13244" t="s">
        <v>101</v>
      </c>
      <c r="D13244" t="s">
        <v>33</v>
      </c>
      <c r="E13244" t="s">
        <v>214</v>
      </c>
      <c r="F13244" t="s">
        <v>174</v>
      </c>
      <c r="G13244" t="s">
        <v>211</v>
      </c>
      <c r="H13244" t="s">
        <v>22</v>
      </c>
      <c r="I13244" t="s">
        <v>404</v>
      </c>
      <c r="J13244" t="s">
        <v>265</v>
      </c>
      <c r="K13244">
        <v>0</v>
      </c>
      <c r="L13244" t="s">
        <v>275</v>
      </c>
      <c r="M13244">
        <v>-3</v>
      </c>
      <c r="N13244" t="s">
        <v>311</v>
      </c>
      <c r="O13244" t="s">
        <v>176</v>
      </c>
      <c r="P13244" t="s">
        <v>541</v>
      </c>
      <c r="R13244">
        <v>21.72446381960307</v>
      </c>
      <c r="S13244">
        <v>1913</v>
      </c>
      <c r="T13244">
        <v>19.937745845087331</v>
      </c>
      <c r="U13244">
        <v>23.511181794118809</v>
      </c>
    </row>
    <row r="13245" spans="1:21">
      <c r="A13245" t="s">
        <v>338</v>
      </c>
      <c r="B13245">
        <v>43</v>
      </c>
      <c r="C13245" t="s">
        <v>101</v>
      </c>
      <c r="D13245" t="s">
        <v>33</v>
      </c>
      <c r="E13245" t="s">
        <v>214</v>
      </c>
      <c r="F13245" t="s">
        <v>174</v>
      </c>
      <c r="G13245" t="s">
        <v>211</v>
      </c>
      <c r="H13245" t="s">
        <v>24</v>
      </c>
      <c r="I13245" t="s">
        <v>404</v>
      </c>
      <c r="J13245" t="s">
        <v>266</v>
      </c>
      <c r="K13245">
        <v>0</v>
      </c>
      <c r="L13245" t="s">
        <v>275</v>
      </c>
      <c r="M13245">
        <v>-3</v>
      </c>
      <c r="N13245" t="s">
        <v>311</v>
      </c>
      <c r="O13245" t="s">
        <v>177</v>
      </c>
      <c r="P13245" t="s">
        <v>541</v>
      </c>
      <c r="R13245">
        <v>30.718115188817148</v>
      </c>
      <c r="S13245">
        <v>166</v>
      </c>
      <c r="T13245">
        <v>23.836864114803085</v>
      </c>
      <c r="U13245">
        <v>37.599366262831211</v>
      </c>
    </row>
    <row r="13246" spans="1:21">
      <c r="A13246" t="s">
        <v>338</v>
      </c>
      <c r="B13246">
        <v>43</v>
      </c>
      <c r="C13246" t="s">
        <v>101</v>
      </c>
      <c r="D13246" t="s">
        <v>33</v>
      </c>
      <c r="E13246" t="s">
        <v>214</v>
      </c>
      <c r="F13246" t="s">
        <v>174</v>
      </c>
      <c r="G13246" t="s">
        <v>211</v>
      </c>
      <c r="H13246" t="s">
        <v>24</v>
      </c>
      <c r="I13246" t="s">
        <v>404</v>
      </c>
      <c r="J13246" t="s">
        <v>266</v>
      </c>
      <c r="K13246">
        <v>0</v>
      </c>
      <c r="L13246" t="s">
        <v>275</v>
      </c>
      <c r="M13246">
        <v>-3</v>
      </c>
      <c r="N13246" t="s">
        <v>311</v>
      </c>
      <c r="O13246" t="s">
        <v>170</v>
      </c>
      <c r="P13246" t="s">
        <v>541</v>
      </c>
      <c r="R13246">
        <v>24.601311235445454</v>
      </c>
      <c r="S13246">
        <v>475</v>
      </c>
      <c r="T13246">
        <v>20.853206078719989</v>
      </c>
      <c r="U13246">
        <v>28.349416392170923</v>
      </c>
    </row>
    <row r="13247" spans="1:21">
      <c r="A13247" t="s">
        <v>338</v>
      </c>
      <c r="B13247">
        <v>43</v>
      </c>
      <c r="C13247" t="s">
        <v>101</v>
      </c>
      <c r="D13247" t="s">
        <v>33</v>
      </c>
      <c r="E13247" t="s">
        <v>214</v>
      </c>
      <c r="F13247" t="s">
        <v>174</v>
      </c>
      <c r="G13247" t="s">
        <v>211</v>
      </c>
      <c r="H13247" t="s">
        <v>24</v>
      </c>
      <c r="I13247" t="s">
        <v>404</v>
      </c>
      <c r="J13247" t="s">
        <v>266</v>
      </c>
      <c r="K13247">
        <v>0</v>
      </c>
      <c r="L13247" t="s">
        <v>275</v>
      </c>
      <c r="M13247">
        <v>-3</v>
      </c>
      <c r="N13247" t="s">
        <v>311</v>
      </c>
      <c r="O13247" t="s">
        <v>176</v>
      </c>
      <c r="P13247" t="s">
        <v>541</v>
      </c>
      <c r="R13247">
        <v>21.068698838948848</v>
      </c>
      <c r="S13247">
        <v>309</v>
      </c>
      <c r="T13247">
        <v>16.775848955635688</v>
      </c>
      <c r="U13247">
        <v>25.361548722262008</v>
      </c>
    </row>
    <row r="13248" spans="1:21">
      <c r="A13248" t="s">
        <v>338</v>
      </c>
      <c r="B13248">
        <v>43</v>
      </c>
      <c r="C13248" t="s">
        <v>101</v>
      </c>
      <c r="D13248" t="s">
        <v>33</v>
      </c>
      <c r="E13248" t="s">
        <v>214</v>
      </c>
      <c r="F13248" t="s">
        <v>174</v>
      </c>
      <c r="G13248" t="s">
        <v>211</v>
      </c>
      <c r="H13248" t="s">
        <v>23</v>
      </c>
      <c r="I13248" t="s">
        <v>404</v>
      </c>
      <c r="J13248" t="s">
        <v>267</v>
      </c>
      <c r="K13248">
        <v>0</v>
      </c>
      <c r="L13248" t="s">
        <v>275</v>
      </c>
      <c r="M13248">
        <v>-3</v>
      </c>
      <c r="N13248" t="s">
        <v>311</v>
      </c>
      <c r="O13248" t="s">
        <v>177</v>
      </c>
      <c r="P13248" t="s">
        <v>541</v>
      </c>
      <c r="R13248">
        <v>34.718536713456601</v>
      </c>
      <c r="S13248">
        <v>151</v>
      </c>
      <c r="T13248">
        <v>27.406291346571976</v>
      </c>
      <c r="U13248">
        <v>42.030782080341226</v>
      </c>
    </row>
    <row r="13249" spans="1:21">
      <c r="A13249" t="s">
        <v>338</v>
      </c>
      <c r="B13249">
        <v>43</v>
      </c>
      <c r="C13249" t="s">
        <v>101</v>
      </c>
      <c r="D13249" t="s">
        <v>33</v>
      </c>
      <c r="E13249" t="s">
        <v>214</v>
      </c>
      <c r="F13249" t="s">
        <v>174</v>
      </c>
      <c r="G13249" t="s">
        <v>211</v>
      </c>
      <c r="H13249" t="s">
        <v>23</v>
      </c>
      <c r="I13249" t="s">
        <v>404</v>
      </c>
      <c r="J13249" t="s">
        <v>267</v>
      </c>
      <c r="K13249">
        <v>0</v>
      </c>
      <c r="L13249" t="s">
        <v>275</v>
      </c>
      <c r="M13249">
        <v>-3</v>
      </c>
      <c r="N13249" t="s">
        <v>311</v>
      </c>
      <c r="O13249" t="s">
        <v>170</v>
      </c>
      <c r="P13249" t="s">
        <v>541</v>
      </c>
      <c r="R13249">
        <v>27.871140085958963</v>
      </c>
      <c r="S13249">
        <v>455</v>
      </c>
      <c r="T13249">
        <v>23.99973120764831</v>
      </c>
      <c r="U13249">
        <v>31.742548964269613</v>
      </c>
    </row>
    <row r="13250" spans="1:21">
      <c r="A13250" t="s">
        <v>338</v>
      </c>
      <c r="B13250">
        <v>43</v>
      </c>
      <c r="C13250" t="s">
        <v>101</v>
      </c>
      <c r="D13250" t="s">
        <v>33</v>
      </c>
      <c r="E13250" t="s">
        <v>214</v>
      </c>
      <c r="F13250" t="s">
        <v>174</v>
      </c>
      <c r="G13250" t="s">
        <v>211</v>
      </c>
      <c r="H13250" t="s">
        <v>23</v>
      </c>
      <c r="I13250" t="s">
        <v>404</v>
      </c>
      <c r="J13250" t="s">
        <v>267</v>
      </c>
      <c r="K13250">
        <v>0</v>
      </c>
      <c r="L13250" t="s">
        <v>275</v>
      </c>
      <c r="M13250">
        <v>-3</v>
      </c>
      <c r="N13250" t="s">
        <v>311</v>
      </c>
      <c r="O13250" t="s">
        <v>176</v>
      </c>
      <c r="P13250" t="s">
        <v>541</v>
      </c>
      <c r="R13250">
        <v>24.782180044034757</v>
      </c>
      <c r="S13250">
        <v>304</v>
      </c>
      <c r="T13250">
        <v>20.289611742424047</v>
      </c>
      <c r="U13250">
        <v>29.274748345645467</v>
      </c>
    </row>
    <row r="13251" spans="1:21">
      <c r="A13251" t="s">
        <v>338</v>
      </c>
      <c r="B13251">
        <v>43</v>
      </c>
      <c r="C13251" t="s">
        <v>101</v>
      </c>
      <c r="D13251" t="s">
        <v>33</v>
      </c>
      <c r="E13251" t="s">
        <v>214</v>
      </c>
      <c r="F13251" t="s">
        <v>174</v>
      </c>
      <c r="G13251" t="s">
        <v>211</v>
      </c>
      <c r="H13251" t="s">
        <v>18</v>
      </c>
      <c r="I13251" t="s">
        <v>404</v>
      </c>
      <c r="J13251" t="s">
        <v>268</v>
      </c>
      <c r="K13251">
        <v>0</v>
      </c>
      <c r="L13251" t="s">
        <v>275</v>
      </c>
      <c r="M13251">
        <v>-3</v>
      </c>
      <c r="N13251" t="s">
        <v>311</v>
      </c>
      <c r="O13251" t="s">
        <v>177</v>
      </c>
      <c r="P13251" t="s">
        <v>541</v>
      </c>
      <c r="R13251">
        <v>33.453844015116211</v>
      </c>
      <c r="S13251">
        <v>244</v>
      </c>
      <c r="T13251">
        <v>27.678031036240274</v>
      </c>
      <c r="U13251">
        <v>39.229656993992137</v>
      </c>
    </row>
    <row r="13252" spans="1:21">
      <c r="A13252" t="s">
        <v>338</v>
      </c>
      <c r="B13252">
        <v>43</v>
      </c>
      <c r="C13252" t="s">
        <v>101</v>
      </c>
      <c r="D13252" t="s">
        <v>33</v>
      </c>
      <c r="E13252" t="s">
        <v>214</v>
      </c>
      <c r="F13252" t="s">
        <v>174</v>
      </c>
      <c r="G13252" t="s">
        <v>211</v>
      </c>
      <c r="H13252" t="s">
        <v>18</v>
      </c>
      <c r="I13252" t="s">
        <v>404</v>
      </c>
      <c r="J13252" t="s">
        <v>268</v>
      </c>
      <c r="K13252">
        <v>0</v>
      </c>
      <c r="L13252" t="s">
        <v>275</v>
      </c>
      <c r="M13252">
        <v>-3</v>
      </c>
      <c r="N13252" t="s">
        <v>311</v>
      </c>
      <c r="O13252" t="s">
        <v>170</v>
      </c>
      <c r="P13252" t="s">
        <v>541</v>
      </c>
      <c r="R13252">
        <v>23.647674207692759</v>
      </c>
      <c r="S13252">
        <v>721</v>
      </c>
      <c r="T13252">
        <v>20.658260437043587</v>
      </c>
      <c r="U13252">
        <v>26.637087978341935</v>
      </c>
    </row>
    <row r="13253" spans="1:21">
      <c r="A13253" t="s">
        <v>338</v>
      </c>
      <c r="B13253">
        <v>43</v>
      </c>
      <c r="C13253" t="s">
        <v>101</v>
      </c>
      <c r="D13253" t="s">
        <v>33</v>
      </c>
      <c r="E13253" t="s">
        <v>214</v>
      </c>
      <c r="F13253" t="s">
        <v>174</v>
      </c>
      <c r="G13253" t="s">
        <v>211</v>
      </c>
      <c r="H13253" t="s">
        <v>18</v>
      </c>
      <c r="I13253" t="s">
        <v>404</v>
      </c>
      <c r="J13253" t="s">
        <v>268</v>
      </c>
      <c r="K13253">
        <v>0</v>
      </c>
      <c r="L13253" t="s">
        <v>275</v>
      </c>
      <c r="M13253">
        <v>-3</v>
      </c>
      <c r="N13253" t="s">
        <v>311</v>
      </c>
      <c r="O13253" t="s">
        <v>176</v>
      </c>
      <c r="P13253" t="s">
        <v>541</v>
      </c>
      <c r="R13253">
        <v>19.213507797324958</v>
      </c>
      <c r="S13253">
        <v>477</v>
      </c>
      <c r="T13253">
        <v>15.807945345223761</v>
      </c>
      <c r="U13253">
        <v>22.619070249426155</v>
      </c>
    </row>
    <row r="13254" spans="1:21">
      <c r="A13254" t="s">
        <v>338</v>
      </c>
      <c r="B13254">
        <v>43</v>
      </c>
      <c r="C13254" t="s">
        <v>101</v>
      </c>
      <c r="D13254" t="s">
        <v>33</v>
      </c>
      <c r="E13254" t="s">
        <v>214</v>
      </c>
      <c r="F13254" t="s">
        <v>174</v>
      </c>
      <c r="G13254" t="s">
        <v>211</v>
      </c>
      <c r="H13254" t="s">
        <v>20</v>
      </c>
      <c r="I13254" t="s">
        <v>404</v>
      </c>
      <c r="J13254" t="s">
        <v>269</v>
      </c>
      <c r="K13254">
        <v>0</v>
      </c>
      <c r="L13254" t="s">
        <v>275</v>
      </c>
      <c r="M13254">
        <v>-3</v>
      </c>
      <c r="N13254" t="s">
        <v>311</v>
      </c>
      <c r="O13254" t="s">
        <v>177</v>
      </c>
      <c r="P13254" t="s">
        <v>541</v>
      </c>
      <c r="R13254">
        <v>37.558547386916722</v>
      </c>
      <c r="S13254">
        <v>180</v>
      </c>
      <c r="T13254">
        <v>30.629800863625285</v>
      </c>
      <c r="U13254">
        <v>44.487293910208152</v>
      </c>
    </row>
    <row r="13255" spans="1:21">
      <c r="A13255" t="s">
        <v>338</v>
      </c>
      <c r="B13255">
        <v>43</v>
      </c>
      <c r="C13255" t="s">
        <v>101</v>
      </c>
      <c r="D13255" t="s">
        <v>33</v>
      </c>
      <c r="E13255" t="s">
        <v>214</v>
      </c>
      <c r="F13255" t="s">
        <v>174</v>
      </c>
      <c r="G13255" t="s">
        <v>211</v>
      </c>
      <c r="H13255" t="s">
        <v>20</v>
      </c>
      <c r="I13255" t="s">
        <v>404</v>
      </c>
      <c r="J13255" t="s">
        <v>269</v>
      </c>
      <c r="K13255">
        <v>0</v>
      </c>
      <c r="L13255" t="s">
        <v>275</v>
      </c>
      <c r="M13255">
        <v>-3</v>
      </c>
      <c r="N13255" t="s">
        <v>311</v>
      </c>
      <c r="O13255" t="s">
        <v>170</v>
      </c>
      <c r="P13255" t="s">
        <v>541</v>
      </c>
      <c r="R13255">
        <v>24.880740394969326</v>
      </c>
      <c r="S13255">
        <v>551</v>
      </c>
      <c r="T13255">
        <v>21.363736064728258</v>
      </c>
      <c r="U13255">
        <v>28.397744725210394</v>
      </c>
    </row>
    <row r="13256" spans="1:21">
      <c r="A13256" t="s">
        <v>338</v>
      </c>
      <c r="B13256">
        <v>43</v>
      </c>
      <c r="C13256" t="s">
        <v>101</v>
      </c>
      <c r="D13256" t="s">
        <v>33</v>
      </c>
      <c r="E13256" t="s">
        <v>214</v>
      </c>
      <c r="F13256" t="s">
        <v>174</v>
      </c>
      <c r="G13256" t="s">
        <v>211</v>
      </c>
      <c r="H13256" t="s">
        <v>20</v>
      </c>
      <c r="I13256" t="s">
        <v>404</v>
      </c>
      <c r="J13256" t="s">
        <v>269</v>
      </c>
      <c r="K13256">
        <v>0</v>
      </c>
      <c r="L13256" t="s">
        <v>275</v>
      </c>
      <c r="M13256">
        <v>-3</v>
      </c>
      <c r="N13256" t="s">
        <v>311</v>
      </c>
      <c r="O13256" t="s">
        <v>176</v>
      </c>
      <c r="P13256" t="s">
        <v>541</v>
      </c>
      <c r="R13256">
        <v>19.158001442564625</v>
      </c>
      <c r="S13256">
        <v>371</v>
      </c>
      <c r="T13256">
        <v>15.254082421379922</v>
      </c>
      <c r="U13256">
        <v>23.061920463749331</v>
      </c>
    </row>
    <row r="13257" spans="1:21">
      <c r="A13257" t="s">
        <v>338</v>
      </c>
      <c r="B13257">
        <v>43</v>
      </c>
      <c r="C13257" t="s">
        <v>101</v>
      </c>
      <c r="D13257" t="s">
        <v>33</v>
      </c>
      <c r="E13257" t="s">
        <v>214</v>
      </c>
      <c r="F13257" t="s">
        <v>174</v>
      </c>
      <c r="G13257" t="s">
        <v>211</v>
      </c>
      <c r="H13257" t="s">
        <v>9</v>
      </c>
      <c r="I13257" t="s">
        <v>404</v>
      </c>
      <c r="J13257" t="s">
        <v>270</v>
      </c>
      <c r="K13257">
        <v>0</v>
      </c>
      <c r="L13257" t="s">
        <v>275</v>
      </c>
      <c r="M13257">
        <v>-3</v>
      </c>
      <c r="N13257" t="s">
        <v>311</v>
      </c>
      <c r="O13257" t="s">
        <v>177</v>
      </c>
      <c r="P13257" t="s">
        <v>541</v>
      </c>
      <c r="R13257">
        <v>27.62847073612998</v>
      </c>
      <c r="S13257">
        <v>108</v>
      </c>
      <c r="T13257">
        <v>19.391782429159292</v>
      </c>
      <c r="U13257">
        <v>35.865159043100668</v>
      </c>
    </row>
    <row r="13258" spans="1:21">
      <c r="A13258" t="s">
        <v>338</v>
      </c>
      <c r="B13258">
        <v>43</v>
      </c>
      <c r="C13258" t="s">
        <v>101</v>
      </c>
      <c r="D13258" t="s">
        <v>33</v>
      </c>
      <c r="E13258" t="s">
        <v>214</v>
      </c>
      <c r="F13258" t="s">
        <v>174</v>
      </c>
      <c r="G13258" t="s">
        <v>211</v>
      </c>
      <c r="H13258" t="s">
        <v>9</v>
      </c>
      <c r="I13258" t="s">
        <v>404</v>
      </c>
      <c r="J13258" t="s">
        <v>270</v>
      </c>
      <c r="K13258">
        <v>0</v>
      </c>
      <c r="L13258" t="s">
        <v>275</v>
      </c>
      <c r="M13258">
        <v>-3</v>
      </c>
      <c r="N13258" t="s">
        <v>311</v>
      </c>
      <c r="O13258" t="s">
        <v>170</v>
      </c>
      <c r="P13258" t="s">
        <v>541</v>
      </c>
      <c r="R13258">
        <v>23.33507278339453</v>
      </c>
      <c r="S13258">
        <v>331</v>
      </c>
      <c r="T13258">
        <v>18.930002305217112</v>
      </c>
      <c r="U13258">
        <v>27.740143261571948</v>
      </c>
    </row>
    <row r="13259" spans="1:21">
      <c r="A13259" t="s">
        <v>338</v>
      </c>
      <c r="B13259">
        <v>43</v>
      </c>
      <c r="C13259" t="s">
        <v>101</v>
      </c>
      <c r="D13259" t="s">
        <v>33</v>
      </c>
      <c r="E13259" t="s">
        <v>214</v>
      </c>
      <c r="F13259" t="s">
        <v>174</v>
      </c>
      <c r="G13259" t="s">
        <v>211</v>
      </c>
      <c r="H13259" t="s">
        <v>9</v>
      </c>
      <c r="I13259" t="s">
        <v>404</v>
      </c>
      <c r="J13259" t="s">
        <v>270</v>
      </c>
      <c r="K13259">
        <v>0</v>
      </c>
      <c r="L13259" t="s">
        <v>275</v>
      </c>
      <c r="M13259">
        <v>-3</v>
      </c>
      <c r="N13259" t="s">
        <v>311</v>
      </c>
      <c r="O13259" t="s">
        <v>176</v>
      </c>
      <c r="P13259" t="s">
        <v>541</v>
      </c>
      <c r="R13259">
        <v>21.357325000173145</v>
      </c>
      <c r="S13259">
        <v>223</v>
      </c>
      <c r="T13259">
        <v>16.179492957305154</v>
      </c>
      <c r="U13259">
        <v>26.535157043041135</v>
      </c>
    </row>
    <row r="13260" spans="1:21">
      <c r="A13260" t="s">
        <v>338</v>
      </c>
      <c r="B13260">
        <v>43</v>
      </c>
      <c r="C13260" t="s">
        <v>101</v>
      </c>
      <c r="D13260" t="s">
        <v>33</v>
      </c>
      <c r="E13260" t="s">
        <v>214</v>
      </c>
      <c r="F13260" t="s">
        <v>174</v>
      </c>
      <c r="G13260" t="s">
        <v>211</v>
      </c>
      <c r="H13260" t="s">
        <v>21</v>
      </c>
      <c r="I13260" t="s">
        <v>404</v>
      </c>
      <c r="J13260" t="s">
        <v>271</v>
      </c>
      <c r="K13260">
        <v>0</v>
      </c>
      <c r="L13260" t="s">
        <v>275</v>
      </c>
      <c r="M13260">
        <v>-3</v>
      </c>
      <c r="N13260" t="s">
        <v>311</v>
      </c>
      <c r="O13260" t="s">
        <v>177</v>
      </c>
      <c r="P13260" t="s">
        <v>541</v>
      </c>
      <c r="R13260">
        <v>31.297232374243748</v>
      </c>
      <c r="S13260">
        <v>132</v>
      </c>
      <c r="T13260">
        <v>23.554226554749459</v>
      </c>
      <c r="U13260">
        <v>39.040238193738041</v>
      </c>
    </row>
    <row r="13261" spans="1:21">
      <c r="A13261" t="s">
        <v>338</v>
      </c>
      <c r="B13261">
        <v>43</v>
      </c>
      <c r="C13261" t="s">
        <v>101</v>
      </c>
      <c r="D13261" t="s">
        <v>33</v>
      </c>
      <c r="E13261" t="s">
        <v>214</v>
      </c>
      <c r="F13261" t="s">
        <v>174</v>
      </c>
      <c r="G13261" t="s">
        <v>211</v>
      </c>
      <c r="H13261" t="s">
        <v>21</v>
      </c>
      <c r="I13261" t="s">
        <v>404</v>
      </c>
      <c r="J13261" t="s">
        <v>271</v>
      </c>
      <c r="K13261">
        <v>0</v>
      </c>
      <c r="L13261" t="s">
        <v>275</v>
      </c>
      <c r="M13261">
        <v>-3</v>
      </c>
      <c r="N13261" t="s">
        <v>311</v>
      </c>
      <c r="O13261" t="s">
        <v>170</v>
      </c>
      <c r="P13261" t="s">
        <v>541</v>
      </c>
      <c r="R13261">
        <v>25.272369072409063</v>
      </c>
      <c r="S13261">
        <v>421</v>
      </c>
      <c r="T13261">
        <v>21.174658792070471</v>
      </c>
      <c r="U13261">
        <v>29.370079352747652</v>
      </c>
    </row>
    <row r="13262" spans="1:21">
      <c r="A13262" t="s">
        <v>338</v>
      </c>
      <c r="B13262">
        <v>43</v>
      </c>
      <c r="C13262" t="s">
        <v>101</v>
      </c>
      <c r="D13262" t="s">
        <v>33</v>
      </c>
      <c r="E13262" t="s">
        <v>214</v>
      </c>
      <c r="F13262" t="s">
        <v>174</v>
      </c>
      <c r="G13262" t="s">
        <v>211</v>
      </c>
      <c r="H13262" t="s">
        <v>21</v>
      </c>
      <c r="I13262" t="s">
        <v>404</v>
      </c>
      <c r="J13262" t="s">
        <v>271</v>
      </c>
      <c r="K13262">
        <v>0</v>
      </c>
      <c r="L13262" t="s">
        <v>275</v>
      </c>
      <c r="M13262">
        <v>-3</v>
      </c>
      <c r="N13262" t="s">
        <v>311</v>
      </c>
      <c r="O13262" t="s">
        <v>176</v>
      </c>
      <c r="P13262" t="s">
        <v>541</v>
      </c>
      <c r="R13262">
        <v>22.481101444451628</v>
      </c>
      <c r="S13262">
        <v>289</v>
      </c>
      <c r="T13262">
        <v>17.753654650637696</v>
      </c>
      <c r="U13262">
        <v>27.208548238265561</v>
      </c>
    </row>
    <row r="13263" spans="1:21">
      <c r="A13263" t="s">
        <v>338</v>
      </c>
      <c r="B13263">
        <v>43</v>
      </c>
      <c r="C13263" t="s">
        <v>101</v>
      </c>
      <c r="D13263" t="s">
        <v>33</v>
      </c>
      <c r="E13263" t="s">
        <v>214</v>
      </c>
      <c r="F13263" t="s">
        <v>174</v>
      </c>
      <c r="G13263" t="s">
        <v>211</v>
      </c>
      <c r="H13263" t="s">
        <v>6</v>
      </c>
      <c r="I13263" t="s">
        <v>404</v>
      </c>
      <c r="J13263" t="s">
        <v>272</v>
      </c>
      <c r="K13263">
        <v>0</v>
      </c>
      <c r="L13263" t="s">
        <v>275</v>
      </c>
      <c r="M13263">
        <v>-3</v>
      </c>
      <c r="N13263" t="s">
        <v>311</v>
      </c>
      <c r="O13263" t="s">
        <v>177</v>
      </c>
      <c r="P13263" t="s">
        <v>541</v>
      </c>
      <c r="R13263">
        <v>23.561238716898476</v>
      </c>
      <c r="S13263">
        <v>37</v>
      </c>
      <c r="T13263">
        <v>9.9948497780667935</v>
      </c>
      <c r="U13263">
        <v>37.127627655730159</v>
      </c>
    </row>
    <row r="13264" spans="1:21">
      <c r="A13264" t="s">
        <v>338</v>
      </c>
      <c r="B13264">
        <v>43</v>
      </c>
      <c r="C13264" t="s">
        <v>101</v>
      </c>
      <c r="D13264" t="s">
        <v>33</v>
      </c>
      <c r="E13264" t="s">
        <v>214</v>
      </c>
      <c r="F13264" t="s">
        <v>174</v>
      </c>
      <c r="G13264" t="s">
        <v>211</v>
      </c>
      <c r="H13264" t="s">
        <v>6</v>
      </c>
      <c r="I13264" t="s">
        <v>404</v>
      </c>
      <c r="J13264" t="s">
        <v>272</v>
      </c>
      <c r="K13264">
        <v>0</v>
      </c>
      <c r="L13264" t="s">
        <v>275</v>
      </c>
      <c r="M13264">
        <v>-3</v>
      </c>
      <c r="N13264" t="s">
        <v>311</v>
      </c>
      <c r="O13264" t="s">
        <v>170</v>
      </c>
      <c r="P13264" t="s">
        <v>541</v>
      </c>
      <c r="R13264">
        <v>16.758045480202576</v>
      </c>
      <c r="S13264">
        <v>112</v>
      </c>
      <c r="T13264">
        <v>10.308175567289183</v>
      </c>
      <c r="U13264">
        <v>23.207915393115965</v>
      </c>
    </row>
    <row r="13265" spans="1:21">
      <c r="A13265" t="s">
        <v>338</v>
      </c>
      <c r="B13265">
        <v>43</v>
      </c>
      <c r="C13265" t="s">
        <v>101</v>
      </c>
      <c r="D13265" t="s">
        <v>33</v>
      </c>
      <c r="E13265" t="s">
        <v>214</v>
      </c>
      <c r="F13265" t="s">
        <v>174</v>
      </c>
      <c r="G13265" t="s">
        <v>211</v>
      </c>
      <c r="H13265" t="s">
        <v>6</v>
      </c>
      <c r="I13265" t="s">
        <v>404</v>
      </c>
      <c r="J13265" t="s">
        <v>272</v>
      </c>
      <c r="K13265">
        <v>0</v>
      </c>
      <c r="L13265" t="s">
        <v>275</v>
      </c>
      <c r="M13265">
        <v>-3</v>
      </c>
      <c r="N13265" t="s">
        <v>311</v>
      </c>
      <c r="O13265" t="s">
        <v>176</v>
      </c>
      <c r="P13265" t="s">
        <v>541</v>
      </c>
      <c r="R13265">
        <v>13.669165275261404</v>
      </c>
      <c r="S13265">
        <v>75</v>
      </c>
      <c r="T13265">
        <v>6.8306735458451824</v>
      </c>
      <c r="U13265">
        <v>20.507657004677625</v>
      </c>
    </row>
    <row r="13266" spans="1:21">
      <c r="A13266" t="s">
        <v>338</v>
      </c>
      <c r="B13266">
        <v>43</v>
      </c>
      <c r="C13266" t="s">
        <v>101</v>
      </c>
      <c r="D13266" t="s">
        <v>33</v>
      </c>
      <c r="E13266" t="s">
        <v>214</v>
      </c>
      <c r="F13266" t="s">
        <v>174</v>
      </c>
      <c r="G13266" t="s">
        <v>211</v>
      </c>
      <c r="H13266" t="s">
        <v>4</v>
      </c>
      <c r="I13266" t="s">
        <v>404</v>
      </c>
      <c r="J13266" t="s">
        <v>297</v>
      </c>
      <c r="K13266">
        <v>0</v>
      </c>
      <c r="L13266" t="s">
        <v>275</v>
      </c>
      <c r="M13266">
        <v>-3</v>
      </c>
      <c r="N13266" t="s">
        <v>311</v>
      </c>
      <c r="O13266" t="s">
        <v>177</v>
      </c>
      <c r="P13266" t="s">
        <v>541</v>
      </c>
      <c r="R13266">
        <v>36.967483220902523</v>
      </c>
      <c r="S13266">
        <v>90</v>
      </c>
      <c r="T13266">
        <v>26.945760040504062</v>
      </c>
      <c r="U13266">
        <v>46.98920640130099</v>
      </c>
    </row>
    <row r="13267" spans="1:21">
      <c r="A13267" t="s">
        <v>338</v>
      </c>
      <c r="B13267">
        <v>43</v>
      </c>
      <c r="C13267" t="s">
        <v>101</v>
      </c>
      <c r="D13267" t="s">
        <v>33</v>
      </c>
      <c r="E13267" t="s">
        <v>214</v>
      </c>
      <c r="F13267" t="s">
        <v>174</v>
      </c>
      <c r="G13267" t="s">
        <v>211</v>
      </c>
      <c r="H13267" t="s">
        <v>4</v>
      </c>
      <c r="I13267" t="s">
        <v>404</v>
      </c>
      <c r="J13267" t="s">
        <v>297</v>
      </c>
      <c r="K13267">
        <v>0</v>
      </c>
      <c r="L13267" t="s">
        <v>275</v>
      </c>
      <c r="M13267">
        <v>-3</v>
      </c>
      <c r="N13267" t="s">
        <v>311</v>
      </c>
      <c r="O13267" t="s">
        <v>170</v>
      </c>
      <c r="P13267" t="s">
        <v>541</v>
      </c>
      <c r="R13267">
        <v>26.397696748979239</v>
      </c>
      <c r="S13267">
        <v>282</v>
      </c>
      <c r="T13267">
        <v>21.328711352328749</v>
      </c>
      <c r="U13267">
        <v>31.466682145629726</v>
      </c>
    </row>
    <row r="13268" spans="1:21">
      <c r="A13268" t="s">
        <v>338</v>
      </c>
      <c r="B13268">
        <v>43</v>
      </c>
      <c r="C13268" t="s">
        <v>101</v>
      </c>
      <c r="D13268" t="s">
        <v>33</v>
      </c>
      <c r="E13268" t="s">
        <v>214</v>
      </c>
      <c r="F13268" t="s">
        <v>174</v>
      </c>
      <c r="G13268" t="s">
        <v>211</v>
      </c>
      <c r="H13268" t="s">
        <v>4</v>
      </c>
      <c r="I13268" t="s">
        <v>404</v>
      </c>
      <c r="J13268" t="s">
        <v>297</v>
      </c>
      <c r="K13268">
        <v>0</v>
      </c>
      <c r="L13268" t="s">
        <v>275</v>
      </c>
      <c r="M13268">
        <v>-3</v>
      </c>
      <c r="N13268" t="s">
        <v>311</v>
      </c>
      <c r="O13268" t="s">
        <v>176</v>
      </c>
      <c r="P13268" t="s">
        <v>541</v>
      </c>
      <c r="R13268">
        <v>22.065220807852448</v>
      </c>
      <c r="S13268">
        <v>192</v>
      </c>
      <c r="T13268">
        <v>16.240195658591599</v>
      </c>
      <c r="U13268">
        <v>27.890245957113297</v>
      </c>
    </row>
    <row r="13269" spans="1:21">
      <c r="A13269" t="s">
        <v>338</v>
      </c>
      <c r="B13269">
        <v>43</v>
      </c>
      <c r="C13269" t="s">
        <v>101</v>
      </c>
      <c r="D13269" t="s">
        <v>33</v>
      </c>
      <c r="E13269" t="s">
        <v>214</v>
      </c>
      <c r="F13269" t="s">
        <v>174</v>
      </c>
      <c r="G13269" t="s">
        <v>211</v>
      </c>
      <c r="H13269" t="s">
        <v>11</v>
      </c>
      <c r="I13269" t="s">
        <v>404</v>
      </c>
      <c r="J13269" t="s">
        <v>298</v>
      </c>
      <c r="K13269">
        <v>0</v>
      </c>
      <c r="L13269" t="s">
        <v>275</v>
      </c>
      <c r="M13269">
        <v>-3</v>
      </c>
      <c r="N13269" t="s">
        <v>311</v>
      </c>
      <c r="O13269" t="s">
        <v>177</v>
      </c>
      <c r="P13269" t="s">
        <v>541</v>
      </c>
      <c r="R13269">
        <v>31.618669049993454</v>
      </c>
      <c r="S13269">
        <v>621</v>
      </c>
      <c r="T13269">
        <v>28.007663194118614</v>
      </c>
      <c r="U13269">
        <v>35.229674905868293</v>
      </c>
    </row>
    <row r="13270" spans="1:21">
      <c r="A13270" t="s">
        <v>338</v>
      </c>
      <c r="B13270">
        <v>43</v>
      </c>
      <c r="C13270" t="s">
        <v>101</v>
      </c>
      <c r="D13270" t="s">
        <v>33</v>
      </c>
      <c r="E13270" t="s">
        <v>214</v>
      </c>
      <c r="F13270" t="s">
        <v>174</v>
      </c>
      <c r="G13270" t="s">
        <v>211</v>
      </c>
      <c r="H13270" t="s">
        <v>11</v>
      </c>
      <c r="I13270" t="s">
        <v>404</v>
      </c>
      <c r="J13270" t="s">
        <v>298</v>
      </c>
      <c r="K13270">
        <v>0</v>
      </c>
      <c r="L13270" t="s">
        <v>275</v>
      </c>
      <c r="M13270">
        <v>-3</v>
      </c>
      <c r="N13270" t="s">
        <v>311</v>
      </c>
      <c r="O13270" t="s">
        <v>170</v>
      </c>
      <c r="P13270" t="s">
        <v>541</v>
      </c>
      <c r="R13270">
        <v>24.576680038875324</v>
      </c>
      <c r="S13270">
        <v>1945</v>
      </c>
      <c r="T13270">
        <v>22.703541145433618</v>
      </c>
      <c r="U13270">
        <v>26.449818932317026</v>
      </c>
    </row>
    <row r="13271" spans="1:21">
      <c r="A13271" t="s">
        <v>338</v>
      </c>
      <c r="B13271">
        <v>43</v>
      </c>
      <c r="C13271" t="s">
        <v>101</v>
      </c>
      <c r="D13271" t="s">
        <v>33</v>
      </c>
      <c r="E13271" t="s">
        <v>214</v>
      </c>
      <c r="F13271" t="s">
        <v>174</v>
      </c>
      <c r="G13271" t="s">
        <v>211</v>
      </c>
      <c r="H13271" t="s">
        <v>11</v>
      </c>
      <c r="I13271" t="s">
        <v>404</v>
      </c>
      <c r="J13271" t="s">
        <v>298</v>
      </c>
      <c r="K13271">
        <v>0</v>
      </c>
      <c r="L13271" t="s">
        <v>275</v>
      </c>
      <c r="M13271">
        <v>-3</v>
      </c>
      <c r="N13271" t="s">
        <v>311</v>
      </c>
      <c r="O13271" t="s">
        <v>176</v>
      </c>
      <c r="P13271" t="s">
        <v>541</v>
      </c>
      <c r="R13271">
        <v>21.51850270468255</v>
      </c>
      <c r="S13271">
        <v>1324</v>
      </c>
      <c r="T13271">
        <v>19.358347108444775</v>
      </c>
      <c r="U13271">
        <v>23.678658300920322</v>
      </c>
    </row>
    <row r="13272" spans="1:21">
      <c r="A13272" t="s">
        <v>338</v>
      </c>
      <c r="B13272">
        <v>43</v>
      </c>
      <c r="C13272" t="s">
        <v>101</v>
      </c>
      <c r="D13272" t="s">
        <v>33</v>
      </c>
      <c r="E13272" t="s">
        <v>214</v>
      </c>
      <c r="F13272" t="s">
        <v>174</v>
      </c>
      <c r="G13272" t="s">
        <v>211</v>
      </c>
      <c r="H13272" t="s">
        <v>8</v>
      </c>
      <c r="I13272" t="s">
        <v>404</v>
      </c>
      <c r="J13272" t="s">
        <v>299</v>
      </c>
      <c r="K13272">
        <v>0</v>
      </c>
      <c r="L13272" t="s">
        <v>275</v>
      </c>
      <c r="M13272">
        <v>-3</v>
      </c>
      <c r="N13272" t="s">
        <v>311</v>
      </c>
      <c r="O13272" t="s">
        <v>177</v>
      </c>
      <c r="P13272" t="s">
        <v>541</v>
      </c>
      <c r="R13272">
        <v>30.478163401537628</v>
      </c>
      <c r="S13272">
        <v>158</v>
      </c>
      <c r="T13272">
        <v>23.94478915447792</v>
      </c>
      <c r="U13272">
        <v>37.01153764859734</v>
      </c>
    </row>
    <row r="13273" spans="1:21">
      <c r="A13273" t="s">
        <v>338</v>
      </c>
      <c r="B13273">
        <v>43</v>
      </c>
      <c r="C13273" t="s">
        <v>101</v>
      </c>
      <c r="D13273" t="s">
        <v>33</v>
      </c>
      <c r="E13273" t="s">
        <v>214</v>
      </c>
      <c r="F13273" t="s">
        <v>174</v>
      </c>
      <c r="G13273" t="s">
        <v>211</v>
      </c>
      <c r="H13273" t="s">
        <v>8</v>
      </c>
      <c r="I13273" t="s">
        <v>404</v>
      </c>
      <c r="J13273" t="s">
        <v>299</v>
      </c>
      <c r="K13273">
        <v>0</v>
      </c>
      <c r="L13273" t="s">
        <v>275</v>
      </c>
      <c r="M13273">
        <v>-3</v>
      </c>
      <c r="N13273" t="s">
        <v>311</v>
      </c>
      <c r="O13273" t="s">
        <v>170</v>
      </c>
      <c r="P13273" t="s">
        <v>541</v>
      </c>
      <c r="R13273">
        <v>22.230792106168114</v>
      </c>
      <c r="S13273">
        <v>470</v>
      </c>
      <c r="T13273">
        <v>18.694690247339459</v>
      </c>
      <c r="U13273">
        <v>25.766893964996768</v>
      </c>
    </row>
    <row r="13274" spans="1:21">
      <c r="A13274" t="s">
        <v>338</v>
      </c>
      <c r="B13274">
        <v>43</v>
      </c>
      <c r="C13274" t="s">
        <v>101</v>
      </c>
      <c r="D13274" t="s">
        <v>33</v>
      </c>
      <c r="E13274" t="s">
        <v>214</v>
      </c>
      <c r="F13274" t="s">
        <v>174</v>
      </c>
      <c r="G13274" t="s">
        <v>211</v>
      </c>
      <c r="H13274" t="s">
        <v>8</v>
      </c>
      <c r="I13274" t="s">
        <v>404</v>
      </c>
      <c r="J13274" t="s">
        <v>299</v>
      </c>
      <c r="K13274">
        <v>0</v>
      </c>
      <c r="L13274" t="s">
        <v>275</v>
      </c>
      <c r="M13274">
        <v>-3</v>
      </c>
      <c r="N13274" t="s">
        <v>311</v>
      </c>
      <c r="O13274" t="s">
        <v>176</v>
      </c>
      <c r="P13274" t="s">
        <v>541</v>
      </c>
      <c r="R13274">
        <v>18.809644689664456</v>
      </c>
      <c r="S13274">
        <v>312</v>
      </c>
      <c r="T13274">
        <v>14.657097924522706</v>
      </c>
      <c r="U13274">
        <v>22.962191454806209</v>
      </c>
    </row>
    <row r="13275" spans="1:21">
      <c r="A13275" t="s">
        <v>338</v>
      </c>
      <c r="B13275">
        <v>43</v>
      </c>
      <c r="C13275" t="s">
        <v>101</v>
      </c>
      <c r="D13275" t="s">
        <v>33</v>
      </c>
      <c r="E13275" t="s">
        <v>214</v>
      </c>
      <c r="F13275" t="s">
        <v>174</v>
      </c>
      <c r="G13275" t="s">
        <v>211</v>
      </c>
      <c r="H13275" t="s">
        <v>17</v>
      </c>
      <c r="I13275" t="s">
        <v>404</v>
      </c>
      <c r="J13275" t="s">
        <v>300</v>
      </c>
      <c r="K13275">
        <v>0</v>
      </c>
      <c r="L13275" t="s">
        <v>275</v>
      </c>
      <c r="M13275">
        <v>-3</v>
      </c>
      <c r="N13275" t="s">
        <v>311</v>
      </c>
      <c r="O13275" t="s">
        <v>177</v>
      </c>
      <c r="P13275" t="s">
        <v>541</v>
      </c>
      <c r="R13275">
        <v>30.834618657122277</v>
      </c>
      <c r="S13275">
        <v>825</v>
      </c>
      <c r="T13275">
        <v>27.70220404220774</v>
      </c>
      <c r="U13275">
        <v>33.967033272036815</v>
      </c>
    </row>
    <row r="13276" spans="1:21">
      <c r="A13276" t="s">
        <v>338</v>
      </c>
      <c r="B13276">
        <v>43</v>
      </c>
      <c r="C13276" t="s">
        <v>101</v>
      </c>
      <c r="D13276" t="s">
        <v>33</v>
      </c>
      <c r="E13276" t="s">
        <v>214</v>
      </c>
      <c r="F13276" t="s">
        <v>174</v>
      </c>
      <c r="G13276" t="s">
        <v>211</v>
      </c>
      <c r="H13276" t="s">
        <v>17</v>
      </c>
      <c r="I13276" t="s">
        <v>404</v>
      </c>
      <c r="J13276" t="s">
        <v>300</v>
      </c>
      <c r="K13276">
        <v>0</v>
      </c>
      <c r="L13276" t="s">
        <v>275</v>
      </c>
      <c r="M13276">
        <v>-3</v>
      </c>
      <c r="N13276" t="s">
        <v>311</v>
      </c>
      <c r="O13276" t="s">
        <v>170</v>
      </c>
      <c r="P13276" t="s">
        <v>541</v>
      </c>
      <c r="R13276">
        <v>23.285398362986321</v>
      </c>
      <c r="S13276">
        <v>2438</v>
      </c>
      <c r="T13276">
        <v>21.645225572601117</v>
      </c>
      <c r="U13276">
        <v>24.925571153371525</v>
      </c>
    </row>
    <row r="13277" spans="1:21">
      <c r="A13277" t="s">
        <v>338</v>
      </c>
      <c r="B13277">
        <v>43</v>
      </c>
      <c r="C13277" t="s">
        <v>101</v>
      </c>
      <c r="D13277" t="s">
        <v>33</v>
      </c>
      <c r="E13277" t="s">
        <v>214</v>
      </c>
      <c r="F13277" t="s">
        <v>174</v>
      </c>
      <c r="G13277" t="s">
        <v>211</v>
      </c>
      <c r="H13277" t="s">
        <v>17</v>
      </c>
      <c r="I13277" t="s">
        <v>404</v>
      </c>
      <c r="J13277" t="s">
        <v>300</v>
      </c>
      <c r="K13277">
        <v>0</v>
      </c>
      <c r="L13277" t="s">
        <v>275</v>
      </c>
      <c r="M13277">
        <v>-3</v>
      </c>
      <c r="N13277" t="s">
        <v>311</v>
      </c>
      <c r="O13277" t="s">
        <v>176</v>
      </c>
      <c r="P13277" t="s">
        <v>541</v>
      </c>
      <c r="R13277">
        <v>19.753918379246311</v>
      </c>
      <c r="S13277">
        <v>1613</v>
      </c>
      <c r="T13277">
        <v>17.867632017741414</v>
      </c>
      <c r="U13277">
        <v>21.640204740751205</v>
      </c>
    </row>
    <row r="13278" spans="1:21">
      <c r="A13278" t="s">
        <v>338</v>
      </c>
      <c r="B13278">
        <v>43</v>
      </c>
      <c r="C13278" t="s">
        <v>101</v>
      </c>
      <c r="D13278" t="s">
        <v>33</v>
      </c>
      <c r="E13278" t="s">
        <v>214</v>
      </c>
      <c r="F13278" t="s">
        <v>174</v>
      </c>
      <c r="G13278" t="s">
        <v>211</v>
      </c>
      <c r="H13278" t="s">
        <v>13</v>
      </c>
      <c r="I13278" t="s">
        <v>404</v>
      </c>
      <c r="J13278" t="s">
        <v>301</v>
      </c>
      <c r="K13278">
        <v>0</v>
      </c>
      <c r="L13278" t="s">
        <v>275</v>
      </c>
      <c r="M13278">
        <v>-3</v>
      </c>
      <c r="N13278" t="s">
        <v>311</v>
      </c>
      <c r="O13278" t="s">
        <v>177</v>
      </c>
      <c r="P13278" t="s">
        <v>541</v>
      </c>
      <c r="R13278">
        <v>31.230066388424383</v>
      </c>
      <c r="S13278">
        <v>188</v>
      </c>
      <c r="T13278">
        <v>24.583959762183767</v>
      </c>
      <c r="U13278">
        <v>37.876173014665</v>
      </c>
    </row>
    <row r="13279" spans="1:21">
      <c r="A13279" t="s">
        <v>338</v>
      </c>
      <c r="B13279">
        <v>43</v>
      </c>
      <c r="C13279" t="s">
        <v>101</v>
      </c>
      <c r="D13279" t="s">
        <v>33</v>
      </c>
      <c r="E13279" t="s">
        <v>214</v>
      </c>
      <c r="F13279" t="s">
        <v>174</v>
      </c>
      <c r="G13279" t="s">
        <v>211</v>
      </c>
      <c r="H13279" t="s">
        <v>13</v>
      </c>
      <c r="I13279" t="s">
        <v>404</v>
      </c>
      <c r="J13279" t="s">
        <v>301</v>
      </c>
      <c r="K13279">
        <v>0</v>
      </c>
      <c r="L13279" t="s">
        <v>275</v>
      </c>
      <c r="M13279">
        <v>-3</v>
      </c>
      <c r="N13279" t="s">
        <v>311</v>
      </c>
      <c r="O13279" t="s">
        <v>170</v>
      </c>
      <c r="P13279" t="s">
        <v>541</v>
      </c>
      <c r="R13279">
        <v>23.547213671275244</v>
      </c>
      <c r="S13279">
        <v>497</v>
      </c>
      <c r="T13279">
        <v>19.871031205995781</v>
      </c>
      <c r="U13279">
        <v>27.223396136554705</v>
      </c>
    </row>
    <row r="13280" spans="1:21">
      <c r="A13280" t="s">
        <v>338</v>
      </c>
      <c r="B13280">
        <v>43</v>
      </c>
      <c r="C13280" t="s">
        <v>101</v>
      </c>
      <c r="D13280" t="s">
        <v>33</v>
      </c>
      <c r="E13280" t="s">
        <v>214</v>
      </c>
      <c r="F13280" t="s">
        <v>174</v>
      </c>
      <c r="G13280" t="s">
        <v>211</v>
      </c>
      <c r="H13280" t="s">
        <v>13</v>
      </c>
      <c r="I13280" t="s">
        <v>404</v>
      </c>
      <c r="J13280" t="s">
        <v>301</v>
      </c>
      <c r="K13280">
        <v>0</v>
      </c>
      <c r="L13280" t="s">
        <v>275</v>
      </c>
      <c r="M13280">
        <v>-3</v>
      </c>
      <c r="N13280" t="s">
        <v>311</v>
      </c>
      <c r="O13280" t="s">
        <v>176</v>
      </c>
      <c r="P13280" t="s">
        <v>541</v>
      </c>
      <c r="R13280">
        <v>19.117729767698144</v>
      </c>
      <c r="S13280">
        <v>309</v>
      </c>
      <c r="T13280">
        <v>14.868935445664794</v>
      </c>
      <c r="U13280">
        <v>23.366524089731495</v>
      </c>
    </row>
    <row r="13281" spans="1:21">
      <c r="A13281" t="s">
        <v>338</v>
      </c>
      <c r="B13281">
        <v>43</v>
      </c>
      <c r="C13281" t="s">
        <v>101</v>
      </c>
      <c r="D13281" t="s">
        <v>33</v>
      </c>
      <c r="E13281" t="s">
        <v>214</v>
      </c>
      <c r="F13281" t="s">
        <v>174</v>
      </c>
      <c r="G13281" t="s">
        <v>211</v>
      </c>
      <c r="H13281" t="s">
        <v>25</v>
      </c>
      <c r="I13281" t="s">
        <v>404</v>
      </c>
      <c r="J13281" t="s">
        <v>302</v>
      </c>
      <c r="K13281">
        <v>0</v>
      </c>
      <c r="L13281" t="s">
        <v>275</v>
      </c>
      <c r="M13281">
        <v>-3</v>
      </c>
      <c r="N13281" t="s">
        <v>311</v>
      </c>
      <c r="O13281" t="s">
        <v>177</v>
      </c>
      <c r="P13281" t="s">
        <v>541</v>
      </c>
      <c r="R13281">
        <v>31.847039543963568</v>
      </c>
      <c r="S13281">
        <v>161</v>
      </c>
      <c r="T13281">
        <v>24.809651679268757</v>
      </c>
      <c r="U13281">
        <v>38.884427408658375</v>
      </c>
    </row>
    <row r="13282" spans="1:21">
      <c r="A13282" t="s">
        <v>338</v>
      </c>
      <c r="B13282">
        <v>43</v>
      </c>
      <c r="C13282" t="s">
        <v>101</v>
      </c>
      <c r="D13282" t="s">
        <v>33</v>
      </c>
      <c r="E13282" t="s">
        <v>214</v>
      </c>
      <c r="F13282" t="s">
        <v>174</v>
      </c>
      <c r="G13282" t="s">
        <v>211</v>
      </c>
      <c r="H13282" t="s">
        <v>25</v>
      </c>
      <c r="I13282" t="s">
        <v>404</v>
      </c>
      <c r="J13282" t="s">
        <v>302</v>
      </c>
      <c r="K13282">
        <v>0</v>
      </c>
      <c r="L13282" t="s">
        <v>275</v>
      </c>
      <c r="M13282">
        <v>-3</v>
      </c>
      <c r="N13282" t="s">
        <v>311</v>
      </c>
      <c r="O13282" t="s">
        <v>170</v>
      </c>
      <c r="P13282" t="s">
        <v>541</v>
      </c>
      <c r="R13282">
        <v>26.798802676525213</v>
      </c>
      <c r="S13282">
        <v>499</v>
      </c>
      <c r="T13282">
        <v>23.058311221994018</v>
      </c>
      <c r="U13282">
        <v>30.539294131056405</v>
      </c>
    </row>
    <row r="13283" spans="1:21">
      <c r="A13283" t="s">
        <v>338</v>
      </c>
      <c r="B13283">
        <v>43</v>
      </c>
      <c r="C13283" t="s">
        <v>101</v>
      </c>
      <c r="D13283" t="s">
        <v>33</v>
      </c>
      <c r="E13283" t="s">
        <v>214</v>
      </c>
      <c r="F13283" t="s">
        <v>174</v>
      </c>
      <c r="G13283" t="s">
        <v>211</v>
      </c>
      <c r="H13283" t="s">
        <v>25</v>
      </c>
      <c r="I13283" t="s">
        <v>404</v>
      </c>
      <c r="J13283" t="s">
        <v>302</v>
      </c>
      <c r="K13283">
        <v>0</v>
      </c>
      <c r="L13283" t="s">
        <v>275</v>
      </c>
      <c r="M13283">
        <v>-3</v>
      </c>
      <c r="N13283" t="s">
        <v>311</v>
      </c>
      <c r="O13283" t="s">
        <v>176</v>
      </c>
      <c r="P13283" t="s">
        <v>541</v>
      </c>
      <c r="R13283">
        <v>24.369201423161556</v>
      </c>
      <c r="S13283">
        <v>338</v>
      </c>
      <c r="T13283">
        <v>20.012093930955494</v>
      </c>
      <c r="U13283">
        <v>28.726308915367621</v>
      </c>
    </row>
    <row r="13284" spans="1:21">
      <c r="A13284" t="s">
        <v>338</v>
      </c>
      <c r="B13284">
        <v>43</v>
      </c>
      <c r="C13284" t="s">
        <v>101</v>
      </c>
      <c r="D13284" t="s">
        <v>33</v>
      </c>
      <c r="E13284" t="s">
        <v>214</v>
      </c>
      <c r="F13284" t="s">
        <v>174</v>
      </c>
      <c r="G13284" t="s">
        <v>211</v>
      </c>
      <c r="H13284" t="s">
        <v>16</v>
      </c>
      <c r="I13284" t="s">
        <v>404</v>
      </c>
      <c r="J13284" t="s">
        <v>303</v>
      </c>
      <c r="K13284">
        <v>0</v>
      </c>
      <c r="L13284" t="s">
        <v>275</v>
      </c>
      <c r="M13284">
        <v>-3</v>
      </c>
      <c r="N13284" t="s">
        <v>311</v>
      </c>
      <c r="O13284" t="s">
        <v>177</v>
      </c>
      <c r="P13284" t="s">
        <v>541</v>
      </c>
      <c r="R13284">
        <v>31.657041231484374</v>
      </c>
      <c r="S13284">
        <v>135</v>
      </c>
      <c r="T13284">
        <v>23.767120667426401</v>
      </c>
      <c r="U13284">
        <v>39.546961795542344</v>
      </c>
    </row>
    <row r="13285" spans="1:21">
      <c r="A13285" t="s">
        <v>338</v>
      </c>
      <c r="B13285">
        <v>43</v>
      </c>
      <c r="C13285" t="s">
        <v>101</v>
      </c>
      <c r="D13285" t="s">
        <v>33</v>
      </c>
      <c r="E13285" t="s">
        <v>214</v>
      </c>
      <c r="F13285" t="s">
        <v>174</v>
      </c>
      <c r="G13285" t="s">
        <v>211</v>
      </c>
      <c r="H13285" t="s">
        <v>16</v>
      </c>
      <c r="I13285" t="s">
        <v>404</v>
      </c>
      <c r="J13285" t="s">
        <v>303</v>
      </c>
      <c r="K13285">
        <v>0</v>
      </c>
      <c r="L13285" t="s">
        <v>275</v>
      </c>
      <c r="M13285">
        <v>-3</v>
      </c>
      <c r="N13285" t="s">
        <v>311</v>
      </c>
      <c r="O13285" t="s">
        <v>170</v>
      </c>
      <c r="P13285" t="s">
        <v>541</v>
      </c>
      <c r="R13285">
        <v>24.27802951224583</v>
      </c>
      <c r="S13285">
        <v>441</v>
      </c>
      <c r="T13285">
        <v>20.368465264628792</v>
      </c>
      <c r="U13285">
        <v>28.187593759862867</v>
      </c>
    </row>
    <row r="13286" spans="1:21">
      <c r="A13286" t="s">
        <v>338</v>
      </c>
      <c r="B13286">
        <v>43</v>
      </c>
      <c r="C13286" t="s">
        <v>101</v>
      </c>
      <c r="D13286" t="s">
        <v>33</v>
      </c>
      <c r="E13286" t="s">
        <v>214</v>
      </c>
      <c r="F13286" t="s">
        <v>174</v>
      </c>
      <c r="G13286" t="s">
        <v>211</v>
      </c>
      <c r="H13286" t="s">
        <v>16</v>
      </c>
      <c r="I13286" t="s">
        <v>404</v>
      </c>
      <c r="J13286" t="s">
        <v>303</v>
      </c>
      <c r="K13286">
        <v>0</v>
      </c>
      <c r="L13286" t="s">
        <v>275</v>
      </c>
      <c r="M13286">
        <v>-3</v>
      </c>
      <c r="N13286" t="s">
        <v>311</v>
      </c>
      <c r="O13286" t="s">
        <v>176</v>
      </c>
      <c r="P13286" t="s">
        <v>541</v>
      </c>
      <c r="R13286">
        <v>20.79985342976498</v>
      </c>
      <c r="S13286">
        <v>306</v>
      </c>
      <c r="T13286">
        <v>16.472971855957685</v>
      </c>
      <c r="U13286">
        <v>25.126735003572275</v>
      </c>
    </row>
    <row r="13287" spans="1:21">
      <c r="A13287" t="s">
        <v>338</v>
      </c>
      <c r="B13287">
        <v>43</v>
      </c>
      <c r="C13287" t="s">
        <v>101</v>
      </c>
      <c r="D13287" t="s">
        <v>33</v>
      </c>
      <c r="E13287" t="s">
        <v>214</v>
      </c>
      <c r="F13287" t="s">
        <v>174</v>
      </c>
      <c r="G13287" t="s">
        <v>211</v>
      </c>
      <c r="H13287" t="s">
        <v>5</v>
      </c>
      <c r="I13287" t="s">
        <v>404</v>
      </c>
      <c r="J13287" t="s">
        <v>304</v>
      </c>
      <c r="K13287">
        <v>0</v>
      </c>
      <c r="L13287" t="s">
        <v>275</v>
      </c>
      <c r="M13287">
        <v>-3</v>
      </c>
      <c r="N13287" t="s">
        <v>311</v>
      </c>
      <c r="O13287" t="s">
        <v>177</v>
      </c>
      <c r="P13287" t="s">
        <v>541</v>
      </c>
      <c r="R13287">
        <v>33.581800179755113</v>
      </c>
      <c r="S13287">
        <v>176</v>
      </c>
      <c r="T13287">
        <v>26.681944077407195</v>
      </c>
      <c r="U13287">
        <v>40.481656282103032</v>
      </c>
    </row>
    <row r="13288" spans="1:21">
      <c r="A13288" t="s">
        <v>338</v>
      </c>
      <c r="B13288">
        <v>43</v>
      </c>
      <c r="C13288" t="s">
        <v>101</v>
      </c>
      <c r="D13288" t="s">
        <v>33</v>
      </c>
      <c r="E13288" t="s">
        <v>214</v>
      </c>
      <c r="F13288" t="s">
        <v>174</v>
      </c>
      <c r="G13288" t="s">
        <v>211</v>
      </c>
      <c r="H13288" t="s">
        <v>5</v>
      </c>
      <c r="I13288" t="s">
        <v>404</v>
      </c>
      <c r="J13288" t="s">
        <v>304</v>
      </c>
      <c r="K13288">
        <v>0</v>
      </c>
      <c r="L13288" t="s">
        <v>275</v>
      </c>
      <c r="M13288">
        <v>-3</v>
      </c>
      <c r="N13288" t="s">
        <v>311</v>
      </c>
      <c r="O13288" t="s">
        <v>170</v>
      </c>
      <c r="P13288" t="s">
        <v>541</v>
      </c>
      <c r="R13288">
        <v>26.499994216553237</v>
      </c>
      <c r="S13288">
        <v>494</v>
      </c>
      <c r="T13288">
        <v>22.697915287179558</v>
      </c>
      <c r="U13288">
        <v>30.302073145926911</v>
      </c>
    </row>
    <row r="13289" spans="1:21">
      <c r="A13289" t="s">
        <v>338</v>
      </c>
      <c r="B13289">
        <v>43</v>
      </c>
      <c r="C13289" t="s">
        <v>101</v>
      </c>
      <c r="D13289" t="s">
        <v>33</v>
      </c>
      <c r="E13289" t="s">
        <v>214</v>
      </c>
      <c r="F13289" t="s">
        <v>174</v>
      </c>
      <c r="G13289" t="s">
        <v>211</v>
      </c>
      <c r="H13289" t="s">
        <v>5</v>
      </c>
      <c r="I13289" t="s">
        <v>404</v>
      </c>
      <c r="J13289" t="s">
        <v>304</v>
      </c>
      <c r="K13289">
        <v>0</v>
      </c>
      <c r="L13289" t="s">
        <v>275</v>
      </c>
      <c r="M13289">
        <v>-3</v>
      </c>
      <c r="N13289" t="s">
        <v>311</v>
      </c>
      <c r="O13289" t="s">
        <v>176</v>
      </c>
      <c r="P13289" t="s">
        <v>541</v>
      </c>
      <c r="R13289">
        <v>23.123152010558716</v>
      </c>
      <c r="S13289">
        <v>318</v>
      </c>
      <c r="T13289">
        <v>18.609377629109606</v>
      </c>
      <c r="U13289">
        <v>27.636926392007833</v>
      </c>
    </row>
    <row r="13290" spans="1:21">
      <c r="A13290" t="s">
        <v>338</v>
      </c>
      <c r="B13290">
        <v>43</v>
      </c>
      <c r="C13290" t="s">
        <v>101</v>
      </c>
      <c r="D13290" t="s">
        <v>33</v>
      </c>
      <c r="E13290" t="s">
        <v>214</v>
      </c>
      <c r="F13290" t="s">
        <v>174</v>
      </c>
      <c r="G13290" t="s">
        <v>211</v>
      </c>
      <c r="H13290" t="s">
        <v>7</v>
      </c>
      <c r="I13290" t="s">
        <v>404</v>
      </c>
      <c r="J13290" t="s">
        <v>305</v>
      </c>
      <c r="K13290">
        <v>0</v>
      </c>
      <c r="L13290" t="s">
        <v>275</v>
      </c>
      <c r="M13290">
        <v>-3</v>
      </c>
      <c r="N13290" t="s">
        <v>311</v>
      </c>
      <c r="O13290" t="s">
        <v>177</v>
      </c>
      <c r="P13290" t="s">
        <v>541</v>
      </c>
      <c r="R13290">
        <v>26.884632882063382</v>
      </c>
      <c r="S13290">
        <v>190</v>
      </c>
      <c r="T13290">
        <v>20.578847652621995</v>
      </c>
      <c r="U13290">
        <v>33.190418111504769</v>
      </c>
    </row>
    <row r="13291" spans="1:21">
      <c r="A13291" t="s">
        <v>338</v>
      </c>
      <c r="B13291">
        <v>43</v>
      </c>
      <c r="C13291" t="s">
        <v>101</v>
      </c>
      <c r="D13291" t="s">
        <v>33</v>
      </c>
      <c r="E13291" t="s">
        <v>214</v>
      </c>
      <c r="F13291" t="s">
        <v>174</v>
      </c>
      <c r="G13291" t="s">
        <v>211</v>
      </c>
      <c r="H13291" t="s">
        <v>7</v>
      </c>
      <c r="I13291" t="s">
        <v>404</v>
      </c>
      <c r="J13291" t="s">
        <v>305</v>
      </c>
      <c r="K13291">
        <v>0</v>
      </c>
      <c r="L13291" t="s">
        <v>275</v>
      </c>
      <c r="M13291">
        <v>-3</v>
      </c>
      <c r="N13291" t="s">
        <v>311</v>
      </c>
      <c r="O13291" t="s">
        <v>170</v>
      </c>
      <c r="P13291" t="s">
        <v>541</v>
      </c>
      <c r="R13291">
        <v>22.727897697657092</v>
      </c>
      <c r="S13291">
        <v>547</v>
      </c>
      <c r="T13291">
        <v>19.29738774217229</v>
      </c>
      <c r="U13291">
        <v>26.158407653141889</v>
      </c>
    </row>
    <row r="13292" spans="1:21">
      <c r="A13292" t="s">
        <v>338</v>
      </c>
      <c r="B13292">
        <v>43</v>
      </c>
      <c r="C13292" t="s">
        <v>101</v>
      </c>
      <c r="D13292" t="s">
        <v>33</v>
      </c>
      <c r="E13292" t="s">
        <v>214</v>
      </c>
      <c r="F13292" t="s">
        <v>174</v>
      </c>
      <c r="G13292" t="s">
        <v>211</v>
      </c>
      <c r="H13292" t="s">
        <v>7</v>
      </c>
      <c r="I13292" t="s">
        <v>404</v>
      </c>
      <c r="J13292" t="s">
        <v>305</v>
      </c>
      <c r="K13292">
        <v>0</v>
      </c>
      <c r="L13292" t="s">
        <v>275</v>
      </c>
      <c r="M13292">
        <v>-3</v>
      </c>
      <c r="N13292" t="s">
        <v>311</v>
      </c>
      <c r="O13292" t="s">
        <v>176</v>
      </c>
      <c r="P13292" t="s">
        <v>541</v>
      </c>
      <c r="R13292">
        <v>20.240657251551987</v>
      </c>
      <c r="S13292">
        <v>357</v>
      </c>
      <c r="T13292">
        <v>16.285895582164923</v>
      </c>
      <c r="U13292">
        <v>24.195418920939055</v>
      </c>
    </row>
    <row r="13293" spans="1:21">
      <c r="A13293" t="s">
        <v>338</v>
      </c>
      <c r="B13293">
        <v>43</v>
      </c>
      <c r="C13293" t="s">
        <v>101</v>
      </c>
      <c r="D13293" t="s">
        <v>33</v>
      </c>
      <c r="E13293" t="s">
        <v>214</v>
      </c>
      <c r="F13293" t="s">
        <v>174</v>
      </c>
      <c r="G13293" t="s">
        <v>211</v>
      </c>
      <c r="H13293" t="s">
        <v>15</v>
      </c>
      <c r="I13293" t="s">
        <v>404</v>
      </c>
      <c r="J13293" t="s">
        <v>306</v>
      </c>
      <c r="K13293">
        <v>0</v>
      </c>
      <c r="L13293" t="s">
        <v>275</v>
      </c>
      <c r="M13293">
        <v>-3</v>
      </c>
      <c r="N13293" t="s">
        <v>311</v>
      </c>
      <c r="O13293" t="s">
        <v>177</v>
      </c>
      <c r="P13293" t="s">
        <v>541</v>
      </c>
      <c r="R13293">
        <v>39.241506110750571</v>
      </c>
      <c r="S13293">
        <v>163</v>
      </c>
      <c r="T13293">
        <v>32.015000366929684</v>
      </c>
      <c r="U13293">
        <v>46.468011854571458</v>
      </c>
    </row>
    <row r="13294" spans="1:21">
      <c r="A13294" t="s">
        <v>338</v>
      </c>
      <c r="B13294">
        <v>43</v>
      </c>
      <c r="C13294" t="s">
        <v>101</v>
      </c>
      <c r="D13294" t="s">
        <v>33</v>
      </c>
      <c r="E13294" t="s">
        <v>214</v>
      </c>
      <c r="F13294" t="s">
        <v>174</v>
      </c>
      <c r="G13294" t="s">
        <v>211</v>
      </c>
      <c r="H13294" t="s">
        <v>15</v>
      </c>
      <c r="I13294" t="s">
        <v>404</v>
      </c>
      <c r="J13294" t="s">
        <v>306</v>
      </c>
      <c r="K13294">
        <v>0</v>
      </c>
      <c r="L13294" t="s">
        <v>275</v>
      </c>
      <c r="M13294">
        <v>-3</v>
      </c>
      <c r="N13294" t="s">
        <v>311</v>
      </c>
      <c r="O13294" t="s">
        <v>170</v>
      </c>
      <c r="P13294" t="s">
        <v>541</v>
      </c>
      <c r="R13294">
        <v>27.651391695850531</v>
      </c>
      <c r="S13294">
        <v>453</v>
      </c>
      <c r="T13294">
        <v>23.642953785488057</v>
      </c>
      <c r="U13294">
        <v>31.659829606213002</v>
      </c>
    </row>
    <row r="13295" spans="1:21">
      <c r="A13295" t="s">
        <v>338</v>
      </c>
      <c r="B13295">
        <v>43</v>
      </c>
      <c r="C13295" t="s">
        <v>101</v>
      </c>
      <c r="D13295" t="s">
        <v>33</v>
      </c>
      <c r="E13295" t="s">
        <v>214</v>
      </c>
      <c r="F13295" t="s">
        <v>174</v>
      </c>
      <c r="G13295" t="s">
        <v>211</v>
      </c>
      <c r="H13295" t="s">
        <v>15</v>
      </c>
      <c r="I13295" t="s">
        <v>404</v>
      </c>
      <c r="J13295" t="s">
        <v>306</v>
      </c>
      <c r="K13295">
        <v>0</v>
      </c>
      <c r="L13295" t="s">
        <v>275</v>
      </c>
      <c r="M13295">
        <v>-3</v>
      </c>
      <c r="N13295" t="s">
        <v>311</v>
      </c>
      <c r="O13295" t="s">
        <v>176</v>
      </c>
      <c r="P13295" t="s">
        <v>541</v>
      </c>
      <c r="R13295">
        <v>21.282251712975519</v>
      </c>
      <c r="S13295">
        <v>290</v>
      </c>
      <c r="T13295">
        <v>16.743056009926114</v>
      </c>
      <c r="U13295">
        <v>25.821447416024924</v>
      </c>
    </row>
    <row r="13296" spans="1:21">
      <c r="A13296" t="s">
        <v>338</v>
      </c>
      <c r="B13296">
        <v>43</v>
      </c>
      <c r="C13296" t="s">
        <v>101</v>
      </c>
      <c r="D13296" t="s">
        <v>33</v>
      </c>
      <c r="E13296" t="s">
        <v>214</v>
      </c>
      <c r="F13296" t="s">
        <v>174</v>
      </c>
      <c r="G13296" t="s">
        <v>211</v>
      </c>
      <c r="H13296" t="s">
        <v>19</v>
      </c>
      <c r="I13296" t="s">
        <v>404</v>
      </c>
      <c r="J13296" t="s">
        <v>307</v>
      </c>
      <c r="K13296">
        <v>0</v>
      </c>
      <c r="L13296" t="s">
        <v>275</v>
      </c>
      <c r="M13296">
        <v>-3</v>
      </c>
      <c r="N13296" t="s">
        <v>311</v>
      </c>
      <c r="O13296" t="s">
        <v>177</v>
      </c>
      <c r="P13296" t="s">
        <v>541</v>
      </c>
      <c r="R13296">
        <v>34.051444002352561</v>
      </c>
      <c r="S13296">
        <v>91</v>
      </c>
      <c r="T13296">
        <v>24.733387175072316</v>
      </c>
      <c r="U13296">
        <v>43.369500829632798</v>
      </c>
    </row>
    <row r="13297" spans="1:21">
      <c r="A13297" t="s">
        <v>338</v>
      </c>
      <c r="B13297">
        <v>43</v>
      </c>
      <c r="C13297" t="s">
        <v>101</v>
      </c>
      <c r="D13297" t="s">
        <v>33</v>
      </c>
      <c r="E13297" t="s">
        <v>214</v>
      </c>
      <c r="F13297" t="s">
        <v>174</v>
      </c>
      <c r="G13297" t="s">
        <v>211</v>
      </c>
      <c r="H13297" t="s">
        <v>19</v>
      </c>
      <c r="I13297" t="s">
        <v>404</v>
      </c>
      <c r="J13297" t="s">
        <v>307</v>
      </c>
      <c r="K13297">
        <v>0</v>
      </c>
      <c r="L13297" t="s">
        <v>275</v>
      </c>
      <c r="M13297">
        <v>-3</v>
      </c>
      <c r="N13297" t="s">
        <v>311</v>
      </c>
      <c r="O13297" t="s">
        <v>170</v>
      </c>
      <c r="P13297" t="s">
        <v>541</v>
      </c>
      <c r="R13297">
        <v>25.337404494497072</v>
      </c>
      <c r="S13297">
        <v>262</v>
      </c>
      <c r="T13297">
        <v>20.215221590723065</v>
      </c>
      <c r="U13297">
        <v>30.459587398271083</v>
      </c>
    </row>
    <row r="13298" spans="1:21">
      <c r="A13298" t="s">
        <v>338</v>
      </c>
      <c r="B13298">
        <v>43</v>
      </c>
      <c r="C13298" t="s">
        <v>101</v>
      </c>
      <c r="D13298" t="s">
        <v>33</v>
      </c>
      <c r="E13298" t="s">
        <v>214</v>
      </c>
      <c r="F13298" t="s">
        <v>174</v>
      </c>
      <c r="G13298" t="s">
        <v>211</v>
      </c>
      <c r="H13298" t="s">
        <v>19</v>
      </c>
      <c r="I13298" t="s">
        <v>404</v>
      </c>
      <c r="J13298" t="s">
        <v>307</v>
      </c>
      <c r="K13298">
        <v>0</v>
      </c>
      <c r="L13298" t="s">
        <v>275</v>
      </c>
      <c r="M13298">
        <v>-3</v>
      </c>
      <c r="N13298" t="s">
        <v>311</v>
      </c>
      <c r="O13298" t="s">
        <v>176</v>
      </c>
      <c r="P13298" t="s">
        <v>541</v>
      </c>
      <c r="R13298">
        <v>20.737807592253201</v>
      </c>
      <c r="S13298">
        <v>171</v>
      </c>
      <c r="T13298">
        <v>14.85573614423212</v>
      </c>
      <c r="U13298">
        <v>26.619879040274284</v>
      </c>
    </row>
    <row r="13299" spans="1:21">
      <c r="A13299" t="s">
        <v>338</v>
      </c>
      <c r="B13299">
        <v>43</v>
      </c>
      <c r="C13299" t="s">
        <v>101</v>
      </c>
      <c r="D13299" t="s">
        <v>33</v>
      </c>
      <c r="E13299" t="s">
        <v>214</v>
      </c>
      <c r="F13299" t="s">
        <v>174</v>
      </c>
      <c r="G13299" t="s">
        <v>211</v>
      </c>
      <c r="H13299" t="s">
        <v>14</v>
      </c>
      <c r="I13299" t="s">
        <v>404</v>
      </c>
      <c r="J13299" t="s">
        <v>308</v>
      </c>
      <c r="K13299">
        <v>0</v>
      </c>
      <c r="L13299" t="s">
        <v>275</v>
      </c>
      <c r="M13299">
        <v>-3</v>
      </c>
      <c r="N13299" t="s">
        <v>311</v>
      </c>
      <c r="O13299" t="s">
        <v>177</v>
      </c>
      <c r="P13299" t="s">
        <v>541</v>
      </c>
      <c r="R13299">
        <v>34.781315468515182</v>
      </c>
      <c r="S13299">
        <v>171</v>
      </c>
      <c r="T13299">
        <v>27.751748473673178</v>
      </c>
      <c r="U13299">
        <v>41.810882463357188</v>
      </c>
    </row>
    <row r="13300" spans="1:21">
      <c r="A13300" t="s">
        <v>338</v>
      </c>
      <c r="B13300">
        <v>43</v>
      </c>
      <c r="C13300" t="s">
        <v>101</v>
      </c>
      <c r="D13300" t="s">
        <v>33</v>
      </c>
      <c r="E13300" t="s">
        <v>214</v>
      </c>
      <c r="F13300" t="s">
        <v>174</v>
      </c>
      <c r="G13300" t="s">
        <v>211</v>
      </c>
      <c r="H13300" t="s">
        <v>14</v>
      </c>
      <c r="I13300" t="s">
        <v>404</v>
      </c>
      <c r="J13300" t="s">
        <v>308</v>
      </c>
      <c r="K13300">
        <v>0</v>
      </c>
      <c r="L13300" t="s">
        <v>275</v>
      </c>
      <c r="M13300">
        <v>-3</v>
      </c>
      <c r="N13300" t="s">
        <v>311</v>
      </c>
      <c r="O13300" t="s">
        <v>170</v>
      </c>
      <c r="P13300" t="s">
        <v>541</v>
      </c>
      <c r="R13300">
        <v>26.473207924547854</v>
      </c>
      <c r="S13300">
        <v>464</v>
      </c>
      <c r="T13300">
        <v>22.580555838542292</v>
      </c>
      <c r="U13300">
        <v>30.365860010553412</v>
      </c>
    </row>
    <row r="13301" spans="1:21">
      <c r="A13301" t="s">
        <v>338</v>
      </c>
      <c r="B13301">
        <v>43</v>
      </c>
      <c r="C13301" t="s">
        <v>101</v>
      </c>
      <c r="D13301" t="s">
        <v>33</v>
      </c>
      <c r="E13301" t="s">
        <v>214</v>
      </c>
      <c r="F13301" t="s">
        <v>174</v>
      </c>
      <c r="G13301" t="s">
        <v>211</v>
      </c>
      <c r="H13301" t="s">
        <v>14</v>
      </c>
      <c r="I13301" t="s">
        <v>404</v>
      </c>
      <c r="J13301" t="s">
        <v>308</v>
      </c>
      <c r="K13301">
        <v>0</v>
      </c>
      <c r="L13301" t="s">
        <v>275</v>
      </c>
      <c r="M13301">
        <v>-3</v>
      </c>
      <c r="N13301" t="s">
        <v>311</v>
      </c>
      <c r="O13301" t="s">
        <v>176</v>
      </c>
      <c r="P13301" t="s">
        <v>541</v>
      </c>
      <c r="R13301">
        <v>23.030379461525243</v>
      </c>
      <c r="S13301">
        <v>293</v>
      </c>
      <c r="T13301">
        <v>18.371314631422454</v>
      </c>
      <c r="U13301">
        <v>27.689444291628035</v>
      </c>
    </row>
    <row r="13302" spans="1:21">
      <c r="A13302" t="s">
        <v>338</v>
      </c>
      <c r="B13302">
        <v>43</v>
      </c>
      <c r="C13302" t="s">
        <v>101</v>
      </c>
      <c r="D13302" t="s">
        <v>33</v>
      </c>
      <c r="E13302" t="s">
        <v>214</v>
      </c>
      <c r="F13302" t="s">
        <v>174</v>
      </c>
      <c r="G13302" t="s">
        <v>211</v>
      </c>
      <c r="H13302" t="s">
        <v>10</v>
      </c>
      <c r="I13302" t="s">
        <v>404</v>
      </c>
      <c r="J13302" t="s">
        <v>309</v>
      </c>
      <c r="K13302">
        <v>0</v>
      </c>
      <c r="L13302" t="s">
        <v>275</v>
      </c>
      <c r="M13302">
        <v>-3</v>
      </c>
      <c r="N13302" t="s">
        <v>311</v>
      </c>
      <c r="O13302" t="s">
        <v>177</v>
      </c>
      <c r="P13302" t="s">
        <v>541</v>
      </c>
      <c r="R13302">
        <v>36.381766185539981</v>
      </c>
      <c r="S13302">
        <v>161</v>
      </c>
      <c r="T13302">
        <v>28.917143447599408</v>
      </c>
      <c r="U13302">
        <v>43.846388923480554</v>
      </c>
    </row>
    <row r="13303" spans="1:21">
      <c r="A13303" t="s">
        <v>338</v>
      </c>
      <c r="B13303">
        <v>43</v>
      </c>
      <c r="C13303" t="s">
        <v>101</v>
      </c>
      <c r="D13303" t="s">
        <v>33</v>
      </c>
      <c r="E13303" t="s">
        <v>214</v>
      </c>
      <c r="F13303" t="s">
        <v>174</v>
      </c>
      <c r="G13303" t="s">
        <v>211</v>
      </c>
      <c r="H13303" t="s">
        <v>10</v>
      </c>
      <c r="I13303" t="s">
        <v>404</v>
      </c>
      <c r="J13303" t="s">
        <v>309</v>
      </c>
      <c r="K13303">
        <v>0</v>
      </c>
      <c r="L13303" t="s">
        <v>275</v>
      </c>
      <c r="M13303">
        <v>-3</v>
      </c>
      <c r="N13303" t="s">
        <v>311</v>
      </c>
      <c r="O13303" t="s">
        <v>170</v>
      </c>
      <c r="P13303" t="s">
        <v>541</v>
      </c>
      <c r="R13303">
        <v>27.093405402457428</v>
      </c>
      <c r="S13303">
        <v>498</v>
      </c>
      <c r="T13303">
        <v>23.21286817266386</v>
      </c>
      <c r="U13303">
        <v>30.973942632250996</v>
      </c>
    </row>
    <row r="13304" spans="1:21">
      <c r="A13304" t="s">
        <v>338</v>
      </c>
      <c r="B13304">
        <v>43</v>
      </c>
      <c r="C13304" t="s">
        <v>101</v>
      </c>
      <c r="D13304" t="s">
        <v>33</v>
      </c>
      <c r="E13304" t="s">
        <v>214</v>
      </c>
      <c r="F13304" t="s">
        <v>174</v>
      </c>
      <c r="G13304" t="s">
        <v>211</v>
      </c>
      <c r="H13304" t="s">
        <v>10</v>
      </c>
      <c r="I13304" t="s">
        <v>404</v>
      </c>
      <c r="J13304" t="s">
        <v>309</v>
      </c>
      <c r="K13304">
        <v>0</v>
      </c>
      <c r="L13304" t="s">
        <v>275</v>
      </c>
      <c r="M13304">
        <v>-3</v>
      </c>
      <c r="N13304" t="s">
        <v>311</v>
      </c>
      <c r="O13304" t="s">
        <v>176</v>
      </c>
      <c r="P13304" t="s">
        <v>541</v>
      </c>
      <c r="R13304">
        <v>22.972238000080907</v>
      </c>
      <c r="S13304">
        <v>337</v>
      </c>
      <c r="T13304">
        <v>18.528892118089573</v>
      </c>
      <c r="U13304">
        <v>27.415583882072241</v>
      </c>
    </row>
    <row r="13305" spans="1:21">
      <c r="A13305" t="s">
        <v>338</v>
      </c>
      <c r="B13305">
        <v>43</v>
      </c>
      <c r="C13305" t="s">
        <v>101</v>
      </c>
      <c r="D13305" t="s">
        <v>33</v>
      </c>
      <c r="E13305" t="s">
        <v>214</v>
      </c>
      <c r="F13305" t="s">
        <v>174</v>
      </c>
      <c r="G13305" t="s">
        <v>211</v>
      </c>
      <c r="H13305" t="s">
        <v>93</v>
      </c>
      <c r="I13305" t="s">
        <v>173</v>
      </c>
      <c r="J13305" t="s">
        <v>310</v>
      </c>
      <c r="K13305">
        <v>0</v>
      </c>
      <c r="L13305" t="s">
        <v>275</v>
      </c>
      <c r="M13305">
        <v>-3</v>
      </c>
      <c r="N13305" t="s">
        <v>311</v>
      </c>
      <c r="O13305" t="s">
        <v>177</v>
      </c>
      <c r="P13305" t="s">
        <v>541</v>
      </c>
      <c r="R13305">
        <v>32.297320809632083</v>
      </c>
      <c r="S13305">
        <v>5046</v>
      </c>
      <c r="T13305">
        <v>31.021010618674282</v>
      </c>
      <c r="U13305">
        <v>33.573631000589877</v>
      </c>
    </row>
    <row r="13306" spans="1:21">
      <c r="A13306" t="s">
        <v>338</v>
      </c>
      <c r="B13306">
        <v>43</v>
      </c>
      <c r="C13306" t="s">
        <v>101</v>
      </c>
      <c r="D13306" t="s">
        <v>33</v>
      </c>
      <c r="E13306" t="s">
        <v>214</v>
      </c>
      <c r="F13306" t="s">
        <v>174</v>
      </c>
      <c r="G13306" t="s">
        <v>211</v>
      </c>
      <c r="H13306" t="s">
        <v>93</v>
      </c>
      <c r="I13306" t="s">
        <v>173</v>
      </c>
      <c r="J13306" t="s">
        <v>310</v>
      </c>
      <c r="K13306">
        <v>0</v>
      </c>
      <c r="L13306" t="s">
        <v>275</v>
      </c>
      <c r="M13306">
        <v>-3</v>
      </c>
      <c r="N13306" t="s">
        <v>311</v>
      </c>
      <c r="O13306" t="s">
        <v>170</v>
      </c>
      <c r="P13306" t="s">
        <v>541</v>
      </c>
      <c r="R13306">
        <v>24.682502566905384</v>
      </c>
      <c r="S13306">
        <v>15170</v>
      </c>
      <c r="T13306">
        <v>24.013384955662101</v>
      </c>
      <c r="U13306">
        <v>25.351620178148664</v>
      </c>
    </row>
    <row r="13307" spans="1:21">
      <c r="A13307" t="s">
        <v>338</v>
      </c>
      <c r="B13307">
        <v>43</v>
      </c>
      <c r="C13307" t="s">
        <v>101</v>
      </c>
      <c r="D13307" t="s">
        <v>33</v>
      </c>
      <c r="E13307" t="s">
        <v>214</v>
      </c>
      <c r="F13307" t="s">
        <v>174</v>
      </c>
      <c r="G13307" t="s">
        <v>211</v>
      </c>
      <c r="H13307" t="s">
        <v>93</v>
      </c>
      <c r="I13307" t="s">
        <v>173</v>
      </c>
      <c r="J13307" t="s">
        <v>310</v>
      </c>
      <c r="K13307">
        <v>0</v>
      </c>
      <c r="L13307" t="s">
        <v>275</v>
      </c>
      <c r="M13307">
        <v>-3</v>
      </c>
      <c r="N13307" t="s">
        <v>311</v>
      </c>
      <c r="O13307" t="s">
        <v>176</v>
      </c>
      <c r="P13307" t="s">
        <v>541</v>
      </c>
      <c r="R13307">
        <v>21.163270185104061</v>
      </c>
      <c r="S13307">
        <v>10124</v>
      </c>
      <c r="T13307">
        <v>20.392539742115211</v>
      </c>
      <c r="U13307">
        <v>21.93400062809291</v>
      </c>
    </row>
    <row r="13308" spans="1:21">
      <c r="A13308" t="s">
        <v>338</v>
      </c>
      <c r="B13308">
        <v>43</v>
      </c>
      <c r="C13308" t="s">
        <v>101</v>
      </c>
      <c r="D13308" t="s">
        <v>33</v>
      </c>
      <c r="E13308" t="s">
        <v>214</v>
      </c>
      <c r="F13308" t="s">
        <v>174</v>
      </c>
      <c r="G13308" t="s">
        <v>211</v>
      </c>
      <c r="H13308" t="s">
        <v>181</v>
      </c>
      <c r="I13308" t="s">
        <v>180</v>
      </c>
      <c r="J13308" t="s">
        <v>275</v>
      </c>
      <c r="K13308">
        <v>0</v>
      </c>
      <c r="L13308" t="s">
        <v>275</v>
      </c>
      <c r="M13308">
        <v>-3</v>
      </c>
      <c r="N13308" t="s">
        <v>311</v>
      </c>
      <c r="O13308" t="s">
        <v>177</v>
      </c>
      <c r="P13308" t="s">
        <v>481</v>
      </c>
      <c r="R13308">
        <v>18.948994442208377</v>
      </c>
      <c r="S13308">
        <v>843</v>
      </c>
      <c r="T13308">
        <v>16.343216902501091</v>
      </c>
      <c r="U13308">
        <v>21.554771981915664</v>
      </c>
    </row>
    <row r="13309" spans="1:21">
      <c r="A13309" t="s">
        <v>338</v>
      </c>
      <c r="B13309">
        <v>43</v>
      </c>
      <c r="C13309" t="s">
        <v>101</v>
      </c>
      <c r="D13309" t="s">
        <v>33</v>
      </c>
      <c r="E13309" t="s">
        <v>214</v>
      </c>
      <c r="F13309" t="s">
        <v>174</v>
      </c>
      <c r="G13309" t="s">
        <v>211</v>
      </c>
      <c r="H13309" t="s">
        <v>181</v>
      </c>
      <c r="I13309" t="s">
        <v>180</v>
      </c>
      <c r="J13309" t="s">
        <v>275</v>
      </c>
      <c r="K13309">
        <v>0</v>
      </c>
      <c r="L13309" t="s">
        <v>275</v>
      </c>
      <c r="M13309">
        <v>-3</v>
      </c>
      <c r="N13309" t="s">
        <v>311</v>
      </c>
      <c r="O13309" t="s">
        <v>170</v>
      </c>
      <c r="P13309" t="s">
        <v>481</v>
      </c>
      <c r="R13309">
        <v>14.934749135829895</v>
      </c>
      <c r="S13309">
        <v>2019</v>
      </c>
      <c r="T13309">
        <v>13.392476097824332</v>
      </c>
      <c r="U13309">
        <v>16.477022173835458</v>
      </c>
    </row>
    <row r="13310" spans="1:21">
      <c r="A13310" t="s">
        <v>338</v>
      </c>
      <c r="B13310">
        <v>43</v>
      </c>
      <c r="C13310" t="s">
        <v>101</v>
      </c>
      <c r="D13310" t="s">
        <v>33</v>
      </c>
      <c r="E13310" t="s">
        <v>214</v>
      </c>
      <c r="F13310" t="s">
        <v>174</v>
      </c>
      <c r="G13310" t="s">
        <v>211</v>
      </c>
      <c r="H13310" t="s">
        <v>181</v>
      </c>
      <c r="I13310" t="s">
        <v>180</v>
      </c>
      <c r="J13310" t="s">
        <v>275</v>
      </c>
      <c r="K13310">
        <v>0</v>
      </c>
      <c r="L13310" t="s">
        <v>275</v>
      </c>
      <c r="M13310">
        <v>-3</v>
      </c>
      <c r="N13310" t="s">
        <v>311</v>
      </c>
      <c r="O13310" t="s">
        <v>176</v>
      </c>
      <c r="P13310" t="s">
        <v>481</v>
      </c>
      <c r="R13310">
        <v>12.321145385331041</v>
      </c>
      <c r="S13310">
        <v>1176</v>
      </c>
      <c r="T13310">
        <v>10.406089156636753</v>
      </c>
      <c r="U13310">
        <v>14.23620161402533</v>
      </c>
    </row>
    <row r="13311" spans="1:21">
      <c r="A13311" t="s">
        <v>338</v>
      </c>
      <c r="B13311">
        <v>43</v>
      </c>
      <c r="C13311" t="s">
        <v>101</v>
      </c>
      <c r="D13311" t="s">
        <v>33</v>
      </c>
      <c r="E13311" t="s">
        <v>214</v>
      </c>
      <c r="F13311" t="s">
        <v>174</v>
      </c>
      <c r="G13311" t="s">
        <v>211</v>
      </c>
      <c r="H13311" t="s">
        <v>182</v>
      </c>
      <c r="I13311" t="s">
        <v>180</v>
      </c>
      <c r="J13311" t="s">
        <v>3</v>
      </c>
      <c r="K13311">
        <v>0</v>
      </c>
      <c r="L13311" t="s">
        <v>275</v>
      </c>
      <c r="M13311">
        <v>-3</v>
      </c>
      <c r="N13311" t="s">
        <v>311</v>
      </c>
      <c r="O13311" t="s">
        <v>177</v>
      </c>
      <c r="P13311" t="s">
        <v>481</v>
      </c>
      <c r="R13311">
        <v>16.265651926945367</v>
      </c>
      <c r="S13311">
        <v>844</v>
      </c>
      <c r="T13311">
        <v>13.605014582814</v>
      </c>
      <c r="U13311">
        <v>18.92628927107673</v>
      </c>
    </row>
    <row r="13312" spans="1:21">
      <c r="A13312" t="s">
        <v>338</v>
      </c>
      <c r="B13312">
        <v>43</v>
      </c>
      <c r="C13312" t="s">
        <v>101</v>
      </c>
      <c r="D13312" t="s">
        <v>33</v>
      </c>
      <c r="E13312" t="s">
        <v>214</v>
      </c>
      <c r="F13312" t="s">
        <v>174</v>
      </c>
      <c r="G13312" t="s">
        <v>211</v>
      </c>
      <c r="H13312" t="s">
        <v>182</v>
      </c>
      <c r="I13312" t="s">
        <v>180</v>
      </c>
      <c r="J13312" t="s">
        <v>3</v>
      </c>
      <c r="K13312">
        <v>0</v>
      </c>
      <c r="L13312" t="s">
        <v>275</v>
      </c>
      <c r="M13312">
        <v>-3</v>
      </c>
      <c r="N13312" t="s">
        <v>311</v>
      </c>
      <c r="O13312" t="s">
        <v>170</v>
      </c>
      <c r="P13312" t="s">
        <v>481</v>
      </c>
      <c r="R13312">
        <v>12.966526161569083</v>
      </c>
      <c r="S13312">
        <v>2218</v>
      </c>
      <c r="T13312">
        <v>11.544737873081887</v>
      </c>
      <c r="U13312">
        <v>14.38831445005628</v>
      </c>
    </row>
    <row r="13313" spans="1:21">
      <c r="A13313" t="s">
        <v>338</v>
      </c>
      <c r="B13313">
        <v>43</v>
      </c>
      <c r="C13313" t="s">
        <v>101</v>
      </c>
      <c r="D13313" t="s">
        <v>33</v>
      </c>
      <c r="E13313" t="s">
        <v>214</v>
      </c>
      <c r="F13313" t="s">
        <v>174</v>
      </c>
      <c r="G13313" t="s">
        <v>211</v>
      </c>
      <c r="H13313" t="s">
        <v>182</v>
      </c>
      <c r="I13313" t="s">
        <v>180</v>
      </c>
      <c r="J13313" t="s">
        <v>3</v>
      </c>
      <c r="K13313">
        <v>0</v>
      </c>
      <c r="L13313" t="s">
        <v>275</v>
      </c>
      <c r="M13313">
        <v>-3</v>
      </c>
      <c r="N13313" t="s">
        <v>311</v>
      </c>
      <c r="O13313" t="s">
        <v>176</v>
      </c>
      <c r="P13313" t="s">
        <v>481</v>
      </c>
      <c r="R13313">
        <v>11.138559245495717</v>
      </c>
      <c r="S13313">
        <v>1374</v>
      </c>
      <c r="T13313">
        <v>9.4792452233449378</v>
      </c>
      <c r="U13313">
        <v>12.797873267646494</v>
      </c>
    </row>
    <row r="13314" spans="1:21">
      <c r="A13314" t="s">
        <v>338</v>
      </c>
      <c r="B13314">
        <v>43</v>
      </c>
      <c r="C13314" t="s">
        <v>101</v>
      </c>
      <c r="D13314" t="s">
        <v>33</v>
      </c>
      <c r="E13314" t="s">
        <v>214</v>
      </c>
      <c r="F13314" t="s">
        <v>174</v>
      </c>
      <c r="G13314" t="s">
        <v>211</v>
      </c>
      <c r="H13314" t="s">
        <v>183</v>
      </c>
      <c r="I13314" t="s">
        <v>180</v>
      </c>
      <c r="J13314" t="s">
        <v>340</v>
      </c>
      <c r="K13314">
        <v>0</v>
      </c>
      <c r="L13314" t="s">
        <v>275</v>
      </c>
      <c r="M13314">
        <v>-3</v>
      </c>
      <c r="N13314" t="s">
        <v>311</v>
      </c>
      <c r="O13314" t="s">
        <v>177</v>
      </c>
      <c r="P13314" t="s">
        <v>481</v>
      </c>
      <c r="R13314">
        <v>15.61251062316868</v>
      </c>
      <c r="S13314">
        <v>391</v>
      </c>
      <c r="T13314">
        <v>11.886993673885485</v>
      </c>
      <c r="U13314">
        <v>19.338027572451875</v>
      </c>
    </row>
    <row r="13315" spans="1:21">
      <c r="A13315" t="s">
        <v>338</v>
      </c>
      <c r="B13315">
        <v>43</v>
      </c>
      <c r="C13315" t="s">
        <v>101</v>
      </c>
      <c r="D13315" t="s">
        <v>33</v>
      </c>
      <c r="E13315" t="s">
        <v>214</v>
      </c>
      <c r="F13315" t="s">
        <v>174</v>
      </c>
      <c r="G13315" t="s">
        <v>211</v>
      </c>
      <c r="H13315" t="s">
        <v>183</v>
      </c>
      <c r="I13315" t="s">
        <v>180</v>
      </c>
      <c r="J13315" t="s">
        <v>340</v>
      </c>
      <c r="K13315">
        <v>0</v>
      </c>
      <c r="L13315" t="s">
        <v>275</v>
      </c>
      <c r="M13315">
        <v>-3</v>
      </c>
      <c r="N13315" t="s">
        <v>311</v>
      </c>
      <c r="O13315" t="s">
        <v>170</v>
      </c>
      <c r="P13315" t="s">
        <v>481</v>
      </c>
      <c r="R13315">
        <v>11.224830011885349</v>
      </c>
      <c r="S13315">
        <v>1066</v>
      </c>
      <c r="T13315">
        <v>9.2908598175393546</v>
      </c>
      <c r="U13315">
        <v>13.158800206231344</v>
      </c>
    </row>
    <row r="13316" spans="1:21">
      <c r="A13316" t="s">
        <v>338</v>
      </c>
      <c r="B13316">
        <v>43</v>
      </c>
      <c r="C13316" t="s">
        <v>101</v>
      </c>
      <c r="D13316" t="s">
        <v>33</v>
      </c>
      <c r="E13316" t="s">
        <v>214</v>
      </c>
      <c r="F13316" t="s">
        <v>174</v>
      </c>
      <c r="G13316" t="s">
        <v>211</v>
      </c>
      <c r="H13316" t="s">
        <v>183</v>
      </c>
      <c r="I13316" t="s">
        <v>180</v>
      </c>
      <c r="J13316" t="s">
        <v>340</v>
      </c>
      <c r="K13316">
        <v>0</v>
      </c>
      <c r="L13316" t="s">
        <v>275</v>
      </c>
      <c r="M13316">
        <v>-3</v>
      </c>
      <c r="N13316" t="s">
        <v>311</v>
      </c>
      <c r="O13316" t="s">
        <v>176</v>
      </c>
      <c r="P13316" t="s">
        <v>481</v>
      </c>
      <c r="R13316">
        <v>8.8179639224102235</v>
      </c>
      <c r="S13316">
        <v>675</v>
      </c>
      <c r="T13316">
        <v>6.6507749404452419</v>
      </c>
      <c r="U13316">
        <v>10.985152904375205</v>
      </c>
    </row>
    <row r="13317" spans="1:21">
      <c r="A13317" t="s">
        <v>338</v>
      </c>
      <c r="B13317">
        <v>43</v>
      </c>
      <c r="C13317" t="s">
        <v>101</v>
      </c>
      <c r="D13317" t="s">
        <v>33</v>
      </c>
      <c r="E13317" t="s">
        <v>214</v>
      </c>
      <c r="F13317" t="s">
        <v>174</v>
      </c>
      <c r="G13317" t="s">
        <v>211</v>
      </c>
      <c r="H13317" t="s">
        <v>22</v>
      </c>
      <c r="I13317" t="s">
        <v>404</v>
      </c>
      <c r="J13317" t="s">
        <v>265</v>
      </c>
      <c r="K13317">
        <v>0</v>
      </c>
      <c r="L13317" t="s">
        <v>275</v>
      </c>
      <c r="M13317">
        <v>-4</v>
      </c>
      <c r="N13317" t="s">
        <v>320</v>
      </c>
      <c r="O13317" t="s">
        <v>177</v>
      </c>
      <c r="P13317" t="s">
        <v>541</v>
      </c>
      <c r="R13317">
        <v>31.236925979964802</v>
      </c>
      <c r="S13317">
        <v>886</v>
      </c>
      <c r="T13317">
        <v>28.167536623119023</v>
      </c>
      <c r="U13317">
        <v>34.306315336810584</v>
      </c>
    </row>
    <row r="13318" spans="1:21">
      <c r="A13318" t="s">
        <v>338</v>
      </c>
      <c r="B13318">
        <v>43</v>
      </c>
      <c r="C13318" t="s">
        <v>101</v>
      </c>
      <c r="D13318" t="s">
        <v>33</v>
      </c>
      <c r="E13318" t="s">
        <v>214</v>
      </c>
      <c r="F13318" t="s">
        <v>174</v>
      </c>
      <c r="G13318" t="s">
        <v>211</v>
      </c>
      <c r="H13318" t="s">
        <v>22</v>
      </c>
      <c r="I13318" t="s">
        <v>404</v>
      </c>
      <c r="J13318" t="s">
        <v>265</v>
      </c>
      <c r="K13318">
        <v>0</v>
      </c>
      <c r="L13318" t="s">
        <v>275</v>
      </c>
      <c r="M13318">
        <v>-4</v>
      </c>
      <c r="N13318" t="s">
        <v>320</v>
      </c>
      <c r="O13318" t="s">
        <v>170</v>
      </c>
      <c r="P13318" t="s">
        <v>541</v>
      </c>
      <c r="R13318">
        <v>24.249293873303227</v>
      </c>
      <c r="S13318">
        <v>2818</v>
      </c>
      <c r="T13318">
        <v>22.695111602827872</v>
      </c>
      <c r="U13318">
        <v>25.803476143778582</v>
      </c>
    </row>
    <row r="13319" spans="1:21">
      <c r="A13319" t="s">
        <v>338</v>
      </c>
      <c r="B13319">
        <v>43</v>
      </c>
      <c r="C13319" t="s">
        <v>101</v>
      </c>
      <c r="D13319" t="s">
        <v>33</v>
      </c>
      <c r="E13319" t="s">
        <v>214</v>
      </c>
      <c r="F13319" t="s">
        <v>174</v>
      </c>
      <c r="G13319" t="s">
        <v>211</v>
      </c>
      <c r="H13319" t="s">
        <v>22</v>
      </c>
      <c r="I13319" t="s">
        <v>404</v>
      </c>
      <c r="J13319" t="s">
        <v>265</v>
      </c>
      <c r="K13319">
        <v>0</v>
      </c>
      <c r="L13319" t="s">
        <v>275</v>
      </c>
      <c r="M13319">
        <v>-4</v>
      </c>
      <c r="N13319" t="s">
        <v>320</v>
      </c>
      <c r="O13319" t="s">
        <v>176</v>
      </c>
      <c r="P13319" t="s">
        <v>541</v>
      </c>
      <c r="R13319">
        <v>21.471435679573204</v>
      </c>
      <c r="S13319">
        <v>1932</v>
      </c>
      <c r="T13319">
        <v>19.68484736635774</v>
      </c>
      <c r="U13319">
        <v>23.258023992788665</v>
      </c>
    </row>
    <row r="13320" spans="1:21">
      <c r="A13320" t="s">
        <v>338</v>
      </c>
      <c r="B13320">
        <v>43</v>
      </c>
      <c r="C13320" t="s">
        <v>101</v>
      </c>
      <c r="D13320" t="s">
        <v>33</v>
      </c>
      <c r="E13320" t="s">
        <v>214</v>
      </c>
      <c r="F13320" t="s">
        <v>174</v>
      </c>
      <c r="G13320" t="s">
        <v>211</v>
      </c>
      <c r="H13320" t="s">
        <v>24</v>
      </c>
      <c r="I13320" t="s">
        <v>404</v>
      </c>
      <c r="J13320" t="s">
        <v>266</v>
      </c>
      <c r="K13320">
        <v>0</v>
      </c>
      <c r="L13320" t="s">
        <v>275</v>
      </c>
      <c r="M13320">
        <v>-4</v>
      </c>
      <c r="N13320" t="s">
        <v>320</v>
      </c>
      <c r="O13320" t="s">
        <v>177</v>
      </c>
      <c r="P13320" t="s">
        <v>541</v>
      </c>
      <c r="R13320">
        <v>31.217718299036367</v>
      </c>
      <c r="S13320">
        <v>152</v>
      </c>
      <c r="T13320">
        <v>23.973343364592349</v>
      </c>
      <c r="U13320">
        <v>38.462093233480388</v>
      </c>
    </row>
    <row r="13321" spans="1:21">
      <c r="A13321" t="s">
        <v>338</v>
      </c>
      <c r="B13321">
        <v>43</v>
      </c>
      <c r="C13321" t="s">
        <v>101</v>
      </c>
      <c r="D13321" t="s">
        <v>33</v>
      </c>
      <c r="E13321" t="s">
        <v>214</v>
      </c>
      <c r="F13321" t="s">
        <v>174</v>
      </c>
      <c r="G13321" t="s">
        <v>211</v>
      </c>
      <c r="H13321" t="s">
        <v>24</v>
      </c>
      <c r="I13321" t="s">
        <v>404</v>
      </c>
      <c r="J13321" t="s">
        <v>266</v>
      </c>
      <c r="K13321">
        <v>0</v>
      </c>
      <c r="L13321" t="s">
        <v>275</v>
      </c>
      <c r="M13321">
        <v>-4</v>
      </c>
      <c r="N13321" t="s">
        <v>320</v>
      </c>
      <c r="O13321" t="s">
        <v>170</v>
      </c>
      <c r="P13321" t="s">
        <v>541</v>
      </c>
      <c r="R13321">
        <v>24.963195571142695</v>
      </c>
      <c r="S13321">
        <v>435</v>
      </c>
      <c r="T13321">
        <v>20.996053500547156</v>
      </c>
      <c r="U13321">
        <v>28.930337641738234</v>
      </c>
    </row>
    <row r="13322" spans="1:21">
      <c r="A13322" t="s">
        <v>338</v>
      </c>
      <c r="B13322">
        <v>43</v>
      </c>
      <c r="C13322" t="s">
        <v>101</v>
      </c>
      <c r="D13322" t="s">
        <v>33</v>
      </c>
      <c r="E13322" t="s">
        <v>214</v>
      </c>
      <c r="F13322" t="s">
        <v>174</v>
      </c>
      <c r="G13322" t="s">
        <v>211</v>
      </c>
      <c r="H13322" t="s">
        <v>24</v>
      </c>
      <c r="I13322" t="s">
        <v>404</v>
      </c>
      <c r="J13322" t="s">
        <v>266</v>
      </c>
      <c r="K13322">
        <v>0</v>
      </c>
      <c r="L13322" t="s">
        <v>275</v>
      </c>
      <c r="M13322">
        <v>-4</v>
      </c>
      <c r="N13322" t="s">
        <v>320</v>
      </c>
      <c r="O13322" t="s">
        <v>176</v>
      </c>
      <c r="P13322" t="s">
        <v>541</v>
      </c>
      <c r="R13322">
        <v>22.331686064162817</v>
      </c>
      <c r="S13322">
        <v>283</v>
      </c>
      <c r="T13322">
        <v>17.607860548836364</v>
      </c>
      <c r="U13322">
        <v>27.055511579489274</v>
      </c>
    </row>
    <row r="13323" spans="1:21">
      <c r="A13323" t="s">
        <v>338</v>
      </c>
      <c r="B13323">
        <v>43</v>
      </c>
      <c r="C13323" t="s">
        <v>101</v>
      </c>
      <c r="D13323" t="s">
        <v>33</v>
      </c>
      <c r="E13323" t="s">
        <v>214</v>
      </c>
      <c r="F13323" t="s">
        <v>174</v>
      </c>
      <c r="G13323" t="s">
        <v>211</v>
      </c>
      <c r="H13323" t="s">
        <v>23</v>
      </c>
      <c r="I13323" t="s">
        <v>404</v>
      </c>
      <c r="J13323" t="s">
        <v>267</v>
      </c>
      <c r="K13323">
        <v>0</v>
      </c>
      <c r="L13323" t="s">
        <v>275</v>
      </c>
      <c r="M13323">
        <v>-4</v>
      </c>
      <c r="N13323" t="s">
        <v>320</v>
      </c>
      <c r="O13323" t="s">
        <v>177</v>
      </c>
      <c r="P13323" t="s">
        <v>541</v>
      </c>
      <c r="R13323">
        <v>28.078055926359767</v>
      </c>
      <c r="S13323">
        <v>180</v>
      </c>
      <c r="T13323">
        <v>21.486242243544194</v>
      </c>
      <c r="U13323">
        <v>34.669869609175343</v>
      </c>
    </row>
    <row r="13324" spans="1:21">
      <c r="A13324" t="s">
        <v>338</v>
      </c>
      <c r="B13324">
        <v>43</v>
      </c>
      <c r="C13324" t="s">
        <v>101</v>
      </c>
      <c r="D13324" t="s">
        <v>33</v>
      </c>
      <c r="E13324" t="s">
        <v>214</v>
      </c>
      <c r="F13324" t="s">
        <v>174</v>
      </c>
      <c r="G13324" t="s">
        <v>211</v>
      </c>
      <c r="H13324" t="s">
        <v>23</v>
      </c>
      <c r="I13324" t="s">
        <v>404</v>
      </c>
      <c r="J13324" t="s">
        <v>267</v>
      </c>
      <c r="K13324">
        <v>0</v>
      </c>
      <c r="L13324" t="s">
        <v>275</v>
      </c>
      <c r="M13324">
        <v>-4</v>
      </c>
      <c r="N13324" t="s">
        <v>320</v>
      </c>
      <c r="O13324" t="s">
        <v>170</v>
      </c>
      <c r="P13324" t="s">
        <v>541</v>
      </c>
      <c r="R13324">
        <v>22.883431418123791</v>
      </c>
      <c r="S13324">
        <v>469</v>
      </c>
      <c r="T13324">
        <v>19.166841514039394</v>
      </c>
      <c r="U13324">
        <v>26.600021322208189</v>
      </c>
    </row>
    <row r="13325" spans="1:21">
      <c r="A13325" t="s">
        <v>338</v>
      </c>
      <c r="B13325">
        <v>43</v>
      </c>
      <c r="C13325" t="s">
        <v>101</v>
      </c>
      <c r="D13325" t="s">
        <v>33</v>
      </c>
      <c r="E13325" t="s">
        <v>214</v>
      </c>
      <c r="F13325" t="s">
        <v>174</v>
      </c>
      <c r="G13325" t="s">
        <v>211</v>
      </c>
      <c r="H13325" t="s">
        <v>23</v>
      </c>
      <c r="I13325" t="s">
        <v>404</v>
      </c>
      <c r="J13325" t="s">
        <v>267</v>
      </c>
      <c r="K13325">
        <v>0</v>
      </c>
      <c r="L13325" t="s">
        <v>275</v>
      </c>
      <c r="M13325">
        <v>-4</v>
      </c>
      <c r="N13325" t="s">
        <v>320</v>
      </c>
      <c r="O13325" t="s">
        <v>176</v>
      </c>
      <c r="P13325" t="s">
        <v>541</v>
      </c>
      <c r="R13325">
        <v>20.024348532991112</v>
      </c>
      <c r="S13325">
        <v>289</v>
      </c>
      <c r="T13325">
        <v>15.5378529094939</v>
      </c>
      <c r="U13325">
        <v>24.510844156488325</v>
      </c>
    </row>
    <row r="13326" spans="1:21">
      <c r="A13326" t="s">
        <v>338</v>
      </c>
      <c r="B13326">
        <v>43</v>
      </c>
      <c r="C13326" t="s">
        <v>101</v>
      </c>
      <c r="D13326" t="s">
        <v>33</v>
      </c>
      <c r="E13326" t="s">
        <v>214</v>
      </c>
      <c r="F13326" t="s">
        <v>174</v>
      </c>
      <c r="G13326" t="s">
        <v>211</v>
      </c>
      <c r="H13326" t="s">
        <v>18</v>
      </c>
      <c r="I13326" t="s">
        <v>404</v>
      </c>
      <c r="J13326" t="s">
        <v>268</v>
      </c>
      <c r="K13326">
        <v>0</v>
      </c>
      <c r="L13326" t="s">
        <v>275</v>
      </c>
      <c r="M13326">
        <v>-4</v>
      </c>
      <c r="N13326" t="s">
        <v>320</v>
      </c>
      <c r="O13326" t="s">
        <v>177</v>
      </c>
      <c r="P13326" t="s">
        <v>541</v>
      </c>
      <c r="R13326">
        <v>31.563027768649654</v>
      </c>
      <c r="S13326">
        <v>257</v>
      </c>
      <c r="T13326">
        <v>25.874554678048895</v>
      </c>
      <c r="U13326">
        <v>37.251500859250413</v>
      </c>
    </row>
    <row r="13327" spans="1:21">
      <c r="A13327" t="s">
        <v>338</v>
      </c>
      <c r="B13327">
        <v>43</v>
      </c>
      <c r="C13327" t="s">
        <v>101</v>
      </c>
      <c r="D13327" t="s">
        <v>33</v>
      </c>
      <c r="E13327" t="s">
        <v>214</v>
      </c>
      <c r="F13327" t="s">
        <v>174</v>
      </c>
      <c r="G13327" t="s">
        <v>211</v>
      </c>
      <c r="H13327" t="s">
        <v>18</v>
      </c>
      <c r="I13327" t="s">
        <v>404</v>
      </c>
      <c r="J13327" t="s">
        <v>268</v>
      </c>
      <c r="K13327">
        <v>0</v>
      </c>
      <c r="L13327" t="s">
        <v>275</v>
      </c>
      <c r="M13327">
        <v>-4</v>
      </c>
      <c r="N13327" t="s">
        <v>320</v>
      </c>
      <c r="O13327" t="s">
        <v>170</v>
      </c>
      <c r="P13327" t="s">
        <v>541</v>
      </c>
      <c r="R13327">
        <v>24.491985292982999</v>
      </c>
      <c r="S13327">
        <v>702</v>
      </c>
      <c r="T13327">
        <v>21.339668671351539</v>
      </c>
      <c r="U13327">
        <v>27.644301914614459</v>
      </c>
    </row>
    <row r="13328" spans="1:21">
      <c r="A13328" t="s">
        <v>338</v>
      </c>
      <c r="B13328">
        <v>43</v>
      </c>
      <c r="C13328" t="s">
        <v>101</v>
      </c>
      <c r="D13328" t="s">
        <v>33</v>
      </c>
      <c r="E13328" t="s">
        <v>214</v>
      </c>
      <c r="F13328" t="s">
        <v>174</v>
      </c>
      <c r="G13328" t="s">
        <v>211</v>
      </c>
      <c r="H13328" t="s">
        <v>18</v>
      </c>
      <c r="I13328" t="s">
        <v>404</v>
      </c>
      <c r="J13328" t="s">
        <v>268</v>
      </c>
      <c r="K13328">
        <v>0</v>
      </c>
      <c r="L13328" t="s">
        <v>275</v>
      </c>
      <c r="M13328">
        <v>-4</v>
      </c>
      <c r="N13328" t="s">
        <v>320</v>
      </c>
      <c r="O13328" t="s">
        <v>176</v>
      </c>
      <c r="P13328" t="s">
        <v>541</v>
      </c>
      <c r="R13328">
        <v>21.105486035873504</v>
      </c>
      <c r="S13328">
        <v>445</v>
      </c>
      <c r="T13328">
        <v>17.347311009535503</v>
      </c>
      <c r="U13328">
        <v>24.863661062211506</v>
      </c>
    </row>
    <row r="13329" spans="1:21">
      <c r="A13329" t="s">
        <v>338</v>
      </c>
      <c r="B13329">
        <v>43</v>
      </c>
      <c r="C13329" t="s">
        <v>101</v>
      </c>
      <c r="D13329" t="s">
        <v>33</v>
      </c>
      <c r="E13329" t="s">
        <v>214</v>
      </c>
      <c r="F13329" t="s">
        <v>174</v>
      </c>
      <c r="G13329" t="s">
        <v>211</v>
      </c>
      <c r="H13329" t="s">
        <v>20</v>
      </c>
      <c r="I13329" t="s">
        <v>404</v>
      </c>
      <c r="J13329" t="s">
        <v>269</v>
      </c>
      <c r="K13329">
        <v>0</v>
      </c>
      <c r="L13329" t="s">
        <v>275</v>
      </c>
      <c r="M13329">
        <v>-4</v>
      </c>
      <c r="N13329" t="s">
        <v>320</v>
      </c>
      <c r="O13329" t="s">
        <v>177</v>
      </c>
      <c r="P13329" t="s">
        <v>541</v>
      </c>
      <c r="R13329">
        <v>29.145419288310219</v>
      </c>
      <c r="S13329">
        <v>189</v>
      </c>
      <c r="T13329">
        <v>22.854414662387832</v>
      </c>
      <c r="U13329">
        <v>35.436423914232606</v>
      </c>
    </row>
    <row r="13330" spans="1:21">
      <c r="A13330" t="s">
        <v>338</v>
      </c>
      <c r="B13330">
        <v>43</v>
      </c>
      <c r="C13330" t="s">
        <v>101</v>
      </c>
      <c r="D13330" t="s">
        <v>33</v>
      </c>
      <c r="E13330" t="s">
        <v>214</v>
      </c>
      <c r="F13330" t="s">
        <v>174</v>
      </c>
      <c r="G13330" t="s">
        <v>211</v>
      </c>
      <c r="H13330" t="s">
        <v>20</v>
      </c>
      <c r="I13330" t="s">
        <v>404</v>
      </c>
      <c r="J13330" t="s">
        <v>269</v>
      </c>
      <c r="K13330">
        <v>0</v>
      </c>
      <c r="L13330" t="s">
        <v>275</v>
      </c>
      <c r="M13330">
        <v>-4</v>
      </c>
      <c r="N13330" t="s">
        <v>320</v>
      </c>
      <c r="O13330" t="s">
        <v>170</v>
      </c>
      <c r="P13330" t="s">
        <v>541</v>
      </c>
      <c r="R13330">
        <v>23.836403643522416</v>
      </c>
      <c r="S13330">
        <v>534</v>
      </c>
      <c r="T13330">
        <v>20.375737807777487</v>
      </c>
      <c r="U13330">
        <v>27.297069479267343</v>
      </c>
    </row>
    <row r="13331" spans="1:21">
      <c r="A13331" t="s">
        <v>338</v>
      </c>
      <c r="B13331">
        <v>43</v>
      </c>
      <c r="C13331" t="s">
        <v>101</v>
      </c>
      <c r="D13331" t="s">
        <v>33</v>
      </c>
      <c r="E13331" t="s">
        <v>214</v>
      </c>
      <c r="F13331" t="s">
        <v>174</v>
      </c>
      <c r="G13331" t="s">
        <v>211</v>
      </c>
      <c r="H13331" t="s">
        <v>20</v>
      </c>
      <c r="I13331" t="s">
        <v>404</v>
      </c>
      <c r="J13331" t="s">
        <v>269</v>
      </c>
      <c r="K13331">
        <v>0</v>
      </c>
      <c r="L13331" t="s">
        <v>275</v>
      </c>
      <c r="M13331">
        <v>-4</v>
      </c>
      <c r="N13331" t="s">
        <v>320</v>
      </c>
      <c r="O13331" t="s">
        <v>176</v>
      </c>
      <c r="P13331" t="s">
        <v>541</v>
      </c>
      <c r="R13331">
        <v>21.264393783380477</v>
      </c>
      <c r="S13331">
        <v>345</v>
      </c>
      <c r="T13331">
        <v>17.113349921656258</v>
      </c>
      <c r="U13331">
        <v>25.415437645104699</v>
      </c>
    </row>
    <row r="13332" spans="1:21">
      <c r="A13332" t="s">
        <v>338</v>
      </c>
      <c r="B13332">
        <v>43</v>
      </c>
      <c r="C13332" t="s">
        <v>101</v>
      </c>
      <c r="D13332" t="s">
        <v>33</v>
      </c>
      <c r="E13332" t="s">
        <v>214</v>
      </c>
      <c r="F13332" t="s">
        <v>174</v>
      </c>
      <c r="G13332" t="s">
        <v>211</v>
      </c>
      <c r="H13332" t="s">
        <v>9</v>
      </c>
      <c r="I13332" t="s">
        <v>404</v>
      </c>
      <c r="J13332" t="s">
        <v>270</v>
      </c>
      <c r="K13332">
        <v>0</v>
      </c>
      <c r="L13332" t="s">
        <v>275</v>
      </c>
      <c r="M13332">
        <v>-4</v>
      </c>
      <c r="N13332" t="s">
        <v>320</v>
      </c>
      <c r="O13332" t="s">
        <v>177</v>
      </c>
      <c r="P13332" t="s">
        <v>541</v>
      </c>
      <c r="R13332">
        <v>33.183602338350283</v>
      </c>
      <c r="S13332">
        <v>109</v>
      </c>
      <c r="T13332">
        <v>25.384434796173988</v>
      </c>
      <c r="U13332">
        <v>40.982769880526575</v>
      </c>
    </row>
    <row r="13333" spans="1:21">
      <c r="A13333" t="s">
        <v>338</v>
      </c>
      <c r="B13333">
        <v>43</v>
      </c>
      <c r="C13333" t="s">
        <v>101</v>
      </c>
      <c r="D13333" t="s">
        <v>33</v>
      </c>
      <c r="E13333" t="s">
        <v>214</v>
      </c>
      <c r="F13333" t="s">
        <v>174</v>
      </c>
      <c r="G13333" t="s">
        <v>211</v>
      </c>
      <c r="H13333" t="s">
        <v>9</v>
      </c>
      <c r="I13333" t="s">
        <v>404</v>
      </c>
      <c r="J13333" t="s">
        <v>270</v>
      </c>
      <c r="K13333">
        <v>0</v>
      </c>
      <c r="L13333" t="s">
        <v>275</v>
      </c>
      <c r="M13333">
        <v>-4</v>
      </c>
      <c r="N13333" t="s">
        <v>320</v>
      </c>
      <c r="O13333" t="s">
        <v>170</v>
      </c>
      <c r="P13333" t="s">
        <v>541</v>
      </c>
      <c r="R13333">
        <v>25.397572925952549</v>
      </c>
      <c r="S13333">
        <v>342</v>
      </c>
      <c r="T13333">
        <v>20.988464263724318</v>
      </c>
      <c r="U13333">
        <v>29.806681588180783</v>
      </c>
    </row>
    <row r="13334" spans="1:21">
      <c r="A13334" t="s">
        <v>338</v>
      </c>
      <c r="B13334">
        <v>43</v>
      </c>
      <c r="C13334" t="s">
        <v>101</v>
      </c>
      <c r="D13334" t="s">
        <v>33</v>
      </c>
      <c r="E13334" t="s">
        <v>214</v>
      </c>
      <c r="F13334" t="s">
        <v>174</v>
      </c>
      <c r="G13334" t="s">
        <v>211</v>
      </c>
      <c r="H13334" t="s">
        <v>9</v>
      </c>
      <c r="I13334" t="s">
        <v>404</v>
      </c>
      <c r="J13334" t="s">
        <v>270</v>
      </c>
      <c r="K13334">
        <v>0</v>
      </c>
      <c r="L13334" t="s">
        <v>275</v>
      </c>
      <c r="M13334">
        <v>-4</v>
      </c>
      <c r="N13334" t="s">
        <v>320</v>
      </c>
      <c r="O13334" t="s">
        <v>176</v>
      </c>
      <c r="P13334" t="s">
        <v>541</v>
      </c>
      <c r="R13334">
        <v>22.082324681710872</v>
      </c>
      <c r="S13334">
        <v>233</v>
      </c>
      <c r="T13334">
        <v>16.833465737848556</v>
      </c>
      <c r="U13334">
        <v>27.331183625573193</v>
      </c>
    </row>
    <row r="13335" spans="1:21">
      <c r="A13335" t="s">
        <v>338</v>
      </c>
      <c r="B13335">
        <v>43</v>
      </c>
      <c r="C13335" t="s">
        <v>101</v>
      </c>
      <c r="D13335" t="s">
        <v>33</v>
      </c>
      <c r="E13335" t="s">
        <v>214</v>
      </c>
      <c r="F13335" t="s">
        <v>174</v>
      </c>
      <c r="G13335" t="s">
        <v>211</v>
      </c>
      <c r="H13335" t="s">
        <v>21</v>
      </c>
      <c r="I13335" t="s">
        <v>404</v>
      </c>
      <c r="J13335" t="s">
        <v>271</v>
      </c>
      <c r="K13335">
        <v>0</v>
      </c>
      <c r="L13335" t="s">
        <v>275</v>
      </c>
      <c r="M13335">
        <v>-4</v>
      </c>
      <c r="N13335" t="s">
        <v>320</v>
      </c>
      <c r="O13335" t="s">
        <v>177</v>
      </c>
      <c r="P13335" t="s">
        <v>541</v>
      </c>
      <c r="R13335">
        <v>26.992071129442323</v>
      </c>
      <c r="S13335">
        <v>162</v>
      </c>
      <c r="T13335">
        <v>20.305064309559413</v>
      </c>
      <c r="U13335">
        <v>33.67907794932524</v>
      </c>
    </row>
    <row r="13336" spans="1:21">
      <c r="A13336" t="s">
        <v>338</v>
      </c>
      <c r="B13336">
        <v>43</v>
      </c>
      <c r="C13336" t="s">
        <v>101</v>
      </c>
      <c r="D13336" t="s">
        <v>33</v>
      </c>
      <c r="E13336" t="s">
        <v>214</v>
      </c>
      <c r="F13336" t="s">
        <v>174</v>
      </c>
      <c r="G13336" t="s">
        <v>211</v>
      </c>
      <c r="H13336" t="s">
        <v>21</v>
      </c>
      <c r="I13336" t="s">
        <v>404</v>
      </c>
      <c r="J13336" t="s">
        <v>271</v>
      </c>
      <c r="K13336">
        <v>0</v>
      </c>
      <c r="L13336" t="s">
        <v>275</v>
      </c>
      <c r="M13336">
        <v>-4</v>
      </c>
      <c r="N13336" t="s">
        <v>320</v>
      </c>
      <c r="O13336" t="s">
        <v>170</v>
      </c>
      <c r="P13336" t="s">
        <v>541</v>
      </c>
      <c r="R13336">
        <v>22.614319979251178</v>
      </c>
      <c r="S13336">
        <v>486</v>
      </c>
      <c r="T13336">
        <v>18.991017448137303</v>
      </c>
      <c r="U13336">
        <v>26.237622510365057</v>
      </c>
    </row>
    <row r="13337" spans="1:21">
      <c r="A13337" t="s">
        <v>338</v>
      </c>
      <c r="B13337">
        <v>43</v>
      </c>
      <c r="C13337" t="s">
        <v>101</v>
      </c>
      <c r="D13337" t="s">
        <v>33</v>
      </c>
      <c r="E13337" t="s">
        <v>214</v>
      </c>
      <c r="F13337" t="s">
        <v>174</v>
      </c>
      <c r="G13337" t="s">
        <v>211</v>
      </c>
      <c r="H13337" t="s">
        <v>21</v>
      </c>
      <c r="I13337" t="s">
        <v>404</v>
      </c>
      <c r="J13337" t="s">
        <v>271</v>
      </c>
      <c r="K13337">
        <v>0</v>
      </c>
      <c r="L13337" t="s">
        <v>275</v>
      </c>
      <c r="M13337">
        <v>-4</v>
      </c>
      <c r="N13337" t="s">
        <v>320</v>
      </c>
      <c r="O13337" t="s">
        <v>176</v>
      </c>
      <c r="P13337" t="s">
        <v>541</v>
      </c>
      <c r="R13337">
        <v>20.812405337840364</v>
      </c>
      <c r="S13337">
        <v>324</v>
      </c>
      <c r="T13337">
        <v>16.500712640224215</v>
      </c>
      <c r="U13337">
        <v>25.124098035456516</v>
      </c>
    </row>
    <row r="13338" spans="1:21">
      <c r="A13338" t="s">
        <v>338</v>
      </c>
      <c r="B13338">
        <v>43</v>
      </c>
      <c r="C13338" t="s">
        <v>101</v>
      </c>
      <c r="D13338" t="s">
        <v>33</v>
      </c>
      <c r="E13338" t="s">
        <v>214</v>
      </c>
      <c r="F13338" t="s">
        <v>174</v>
      </c>
      <c r="G13338" t="s">
        <v>211</v>
      </c>
      <c r="H13338" t="s">
        <v>6</v>
      </c>
      <c r="I13338" t="s">
        <v>404</v>
      </c>
      <c r="J13338" t="s">
        <v>272</v>
      </c>
      <c r="K13338">
        <v>0</v>
      </c>
      <c r="L13338" t="s">
        <v>275</v>
      </c>
      <c r="M13338">
        <v>-4</v>
      </c>
      <c r="N13338" t="s">
        <v>320</v>
      </c>
      <c r="O13338" t="s">
        <v>177</v>
      </c>
      <c r="P13338" t="s">
        <v>541</v>
      </c>
      <c r="Q13338" t="s">
        <v>483</v>
      </c>
    </row>
    <row r="13339" spans="1:21">
      <c r="A13339" t="s">
        <v>338</v>
      </c>
      <c r="B13339">
        <v>43</v>
      </c>
      <c r="C13339" t="s">
        <v>101</v>
      </c>
      <c r="D13339" t="s">
        <v>33</v>
      </c>
      <c r="E13339" t="s">
        <v>214</v>
      </c>
      <c r="F13339" t="s">
        <v>174</v>
      </c>
      <c r="G13339" t="s">
        <v>211</v>
      </c>
      <c r="H13339" t="s">
        <v>6</v>
      </c>
      <c r="I13339" t="s">
        <v>404</v>
      </c>
      <c r="J13339" t="s">
        <v>272</v>
      </c>
      <c r="K13339">
        <v>0</v>
      </c>
      <c r="L13339" t="s">
        <v>275</v>
      </c>
      <c r="M13339">
        <v>-4</v>
      </c>
      <c r="N13339" t="s">
        <v>320</v>
      </c>
      <c r="O13339" t="s">
        <v>170</v>
      </c>
      <c r="P13339" t="s">
        <v>541</v>
      </c>
      <c r="R13339">
        <v>26.093568815821733</v>
      </c>
      <c r="S13339">
        <v>96</v>
      </c>
      <c r="T13339">
        <v>17.519792898947038</v>
      </c>
      <c r="U13339">
        <v>34.667344732696428</v>
      </c>
    </row>
    <row r="13340" spans="1:21">
      <c r="A13340" t="s">
        <v>338</v>
      </c>
      <c r="B13340">
        <v>43</v>
      </c>
      <c r="C13340" t="s">
        <v>101</v>
      </c>
      <c r="D13340" t="s">
        <v>33</v>
      </c>
      <c r="E13340" t="s">
        <v>214</v>
      </c>
      <c r="F13340" t="s">
        <v>174</v>
      </c>
      <c r="G13340" t="s">
        <v>211</v>
      </c>
      <c r="H13340" t="s">
        <v>6</v>
      </c>
      <c r="I13340" t="s">
        <v>404</v>
      </c>
      <c r="J13340" t="s">
        <v>272</v>
      </c>
      <c r="K13340">
        <v>0</v>
      </c>
      <c r="L13340" t="s">
        <v>275</v>
      </c>
      <c r="M13340">
        <v>-4</v>
      </c>
      <c r="N13340" t="s">
        <v>320</v>
      </c>
      <c r="O13340" t="s">
        <v>176</v>
      </c>
      <c r="P13340" t="s">
        <v>541</v>
      </c>
      <c r="R13340">
        <v>24.535050790537582</v>
      </c>
      <c r="S13340">
        <v>71</v>
      </c>
      <c r="T13340">
        <v>15.10753594182534</v>
      </c>
      <c r="U13340">
        <v>33.962565639249824</v>
      </c>
    </row>
    <row r="13341" spans="1:21">
      <c r="A13341" t="s">
        <v>338</v>
      </c>
      <c r="B13341">
        <v>43</v>
      </c>
      <c r="C13341" t="s">
        <v>101</v>
      </c>
      <c r="D13341" t="s">
        <v>33</v>
      </c>
      <c r="E13341" t="s">
        <v>214</v>
      </c>
      <c r="F13341" t="s">
        <v>174</v>
      </c>
      <c r="G13341" t="s">
        <v>211</v>
      </c>
      <c r="H13341" t="s">
        <v>4</v>
      </c>
      <c r="I13341" t="s">
        <v>404</v>
      </c>
      <c r="J13341" t="s">
        <v>297</v>
      </c>
      <c r="K13341">
        <v>0</v>
      </c>
      <c r="L13341" t="s">
        <v>275</v>
      </c>
      <c r="M13341">
        <v>-4</v>
      </c>
      <c r="N13341" t="s">
        <v>320</v>
      </c>
      <c r="O13341" t="s">
        <v>177</v>
      </c>
      <c r="P13341" t="s">
        <v>541</v>
      </c>
      <c r="R13341">
        <v>34.037408242908434</v>
      </c>
      <c r="S13341">
        <v>105</v>
      </c>
      <c r="T13341">
        <v>24.911397080434359</v>
      </c>
      <c r="U13341">
        <v>43.163419405382506</v>
      </c>
    </row>
    <row r="13342" spans="1:21">
      <c r="A13342" t="s">
        <v>338</v>
      </c>
      <c r="B13342">
        <v>43</v>
      </c>
      <c r="C13342" t="s">
        <v>101</v>
      </c>
      <c r="D13342" t="s">
        <v>33</v>
      </c>
      <c r="E13342" t="s">
        <v>214</v>
      </c>
      <c r="F13342" t="s">
        <v>174</v>
      </c>
      <c r="G13342" t="s">
        <v>211</v>
      </c>
      <c r="H13342" t="s">
        <v>4</v>
      </c>
      <c r="I13342" t="s">
        <v>404</v>
      </c>
      <c r="J13342" t="s">
        <v>297</v>
      </c>
      <c r="K13342">
        <v>0</v>
      </c>
      <c r="L13342" t="s">
        <v>275</v>
      </c>
      <c r="M13342">
        <v>-4</v>
      </c>
      <c r="N13342" t="s">
        <v>320</v>
      </c>
      <c r="O13342" t="s">
        <v>170</v>
      </c>
      <c r="P13342" t="s">
        <v>541</v>
      </c>
      <c r="R13342">
        <v>21.443087172311124</v>
      </c>
      <c r="S13342">
        <v>295</v>
      </c>
      <c r="T13342">
        <v>16.800076969518873</v>
      </c>
      <c r="U13342">
        <v>26.086097375103375</v>
      </c>
    </row>
    <row r="13343" spans="1:21">
      <c r="A13343" t="s">
        <v>338</v>
      </c>
      <c r="B13343">
        <v>43</v>
      </c>
      <c r="C13343" t="s">
        <v>101</v>
      </c>
      <c r="D13343" t="s">
        <v>33</v>
      </c>
      <c r="E13343" t="s">
        <v>214</v>
      </c>
      <c r="F13343" t="s">
        <v>174</v>
      </c>
      <c r="G13343" t="s">
        <v>211</v>
      </c>
      <c r="H13343" t="s">
        <v>4</v>
      </c>
      <c r="I13343" t="s">
        <v>404</v>
      </c>
      <c r="J13343" t="s">
        <v>297</v>
      </c>
      <c r="K13343">
        <v>0</v>
      </c>
      <c r="L13343" t="s">
        <v>275</v>
      </c>
      <c r="M13343">
        <v>-4</v>
      </c>
      <c r="N13343" t="s">
        <v>320</v>
      </c>
      <c r="O13343" t="s">
        <v>176</v>
      </c>
      <c r="P13343" t="s">
        <v>541</v>
      </c>
      <c r="R13343">
        <v>15.157582402111514</v>
      </c>
      <c r="S13343">
        <v>190</v>
      </c>
      <c r="T13343">
        <v>10.190381074148917</v>
      </c>
      <c r="U13343">
        <v>20.124783730074107</v>
      </c>
    </row>
    <row r="13344" spans="1:21">
      <c r="A13344" t="s">
        <v>338</v>
      </c>
      <c r="B13344">
        <v>43</v>
      </c>
      <c r="C13344" t="s">
        <v>101</v>
      </c>
      <c r="D13344" t="s">
        <v>33</v>
      </c>
      <c r="E13344" t="s">
        <v>214</v>
      </c>
      <c r="F13344" t="s">
        <v>174</v>
      </c>
      <c r="G13344" t="s">
        <v>211</v>
      </c>
      <c r="H13344" t="s">
        <v>11</v>
      </c>
      <c r="I13344" t="s">
        <v>404</v>
      </c>
      <c r="J13344" t="s">
        <v>298</v>
      </c>
      <c r="K13344">
        <v>0</v>
      </c>
      <c r="L13344" t="s">
        <v>275</v>
      </c>
      <c r="M13344">
        <v>-4</v>
      </c>
      <c r="N13344" t="s">
        <v>320</v>
      </c>
      <c r="O13344" t="s">
        <v>177</v>
      </c>
      <c r="P13344" t="s">
        <v>541</v>
      </c>
      <c r="R13344">
        <v>31.516585411524666</v>
      </c>
      <c r="S13344">
        <v>642</v>
      </c>
      <c r="T13344">
        <v>27.984259202759254</v>
      </c>
      <c r="U13344">
        <v>35.048911620290077</v>
      </c>
    </row>
    <row r="13345" spans="1:21">
      <c r="A13345" t="s">
        <v>338</v>
      </c>
      <c r="B13345">
        <v>43</v>
      </c>
      <c r="C13345" t="s">
        <v>101</v>
      </c>
      <c r="D13345" t="s">
        <v>33</v>
      </c>
      <c r="E13345" t="s">
        <v>214</v>
      </c>
      <c r="F13345" t="s">
        <v>174</v>
      </c>
      <c r="G13345" t="s">
        <v>211</v>
      </c>
      <c r="H13345" t="s">
        <v>11</v>
      </c>
      <c r="I13345" t="s">
        <v>404</v>
      </c>
      <c r="J13345" t="s">
        <v>298</v>
      </c>
      <c r="K13345">
        <v>0</v>
      </c>
      <c r="L13345" t="s">
        <v>275</v>
      </c>
      <c r="M13345">
        <v>-4</v>
      </c>
      <c r="N13345" t="s">
        <v>320</v>
      </c>
      <c r="O13345" t="s">
        <v>170</v>
      </c>
      <c r="P13345" t="s">
        <v>541</v>
      </c>
      <c r="R13345">
        <v>24.877080171387291</v>
      </c>
      <c r="S13345">
        <v>2075</v>
      </c>
      <c r="T13345">
        <v>23.073275838776038</v>
      </c>
      <c r="U13345">
        <v>26.680884503998548</v>
      </c>
    </row>
    <row r="13346" spans="1:21">
      <c r="A13346" t="s">
        <v>338</v>
      </c>
      <c r="B13346">
        <v>43</v>
      </c>
      <c r="C13346" t="s">
        <v>101</v>
      </c>
      <c r="D13346" t="s">
        <v>33</v>
      </c>
      <c r="E13346" t="s">
        <v>214</v>
      </c>
      <c r="F13346" t="s">
        <v>174</v>
      </c>
      <c r="G13346" t="s">
        <v>211</v>
      </c>
      <c r="H13346" t="s">
        <v>11</v>
      </c>
      <c r="I13346" t="s">
        <v>404</v>
      </c>
      <c r="J13346" t="s">
        <v>298</v>
      </c>
      <c r="K13346">
        <v>0</v>
      </c>
      <c r="L13346" t="s">
        <v>275</v>
      </c>
      <c r="M13346">
        <v>-4</v>
      </c>
      <c r="N13346" t="s">
        <v>320</v>
      </c>
      <c r="O13346" t="s">
        <v>176</v>
      </c>
      <c r="P13346" t="s">
        <v>541</v>
      </c>
      <c r="R13346">
        <v>22.112628040784177</v>
      </c>
      <c r="S13346">
        <v>1433</v>
      </c>
      <c r="T13346">
        <v>20.040306417063466</v>
      </c>
      <c r="U13346">
        <v>24.184949664504888</v>
      </c>
    </row>
    <row r="13347" spans="1:21">
      <c r="A13347" t="s">
        <v>338</v>
      </c>
      <c r="B13347">
        <v>43</v>
      </c>
      <c r="C13347" t="s">
        <v>101</v>
      </c>
      <c r="D13347" t="s">
        <v>33</v>
      </c>
      <c r="E13347" t="s">
        <v>214</v>
      </c>
      <c r="F13347" t="s">
        <v>174</v>
      </c>
      <c r="G13347" t="s">
        <v>211</v>
      </c>
      <c r="H13347" t="s">
        <v>8</v>
      </c>
      <c r="I13347" t="s">
        <v>404</v>
      </c>
      <c r="J13347" t="s">
        <v>299</v>
      </c>
      <c r="K13347">
        <v>0</v>
      </c>
      <c r="L13347" t="s">
        <v>275</v>
      </c>
      <c r="M13347">
        <v>-4</v>
      </c>
      <c r="N13347" t="s">
        <v>320</v>
      </c>
      <c r="O13347" t="s">
        <v>177</v>
      </c>
      <c r="P13347" t="s">
        <v>541</v>
      </c>
      <c r="R13347">
        <v>30.768880978945205</v>
      </c>
      <c r="S13347">
        <v>165</v>
      </c>
      <c r="T13347">
        <v>23.638211917913647</v>
      </c>
      <c r="U13347">
        <v>37.899550039976766</v>
      </c>
    </row>
    <row r="13348" spans="1:21">
      <c r="A13348" t="s">
        <v>338</v>
      </c>
      <c r="B13348">
        <v>43</v>
      </c>
      <c r="C13348" t="s">
        <v>101</v>
      </c>
      <c r="D13348" t="s">
        <v>33</v>
      </c>
      <c r="E13348" t="s">
        <v>214</v>
      </c>
      <c r="F13348" t="s">
        <v>174</v>
      </c>
      <c r="G13348" t="s">
        <v>211</v>
      </c>
      <c r="H13348" t="s">
        <v>8</v>
      </c>
      <c r="I13348" t="s">
        <v>404</v>
      </c>
      <c r="J13348" t="s">
        <v>299</v>
      </c>
      <c r="K13348">
        <v>0</v>
      </c>
      <c r="L13348" t="s">
        <v>275</v>
      </c>
      <c r="M13348">
        <v>-4</v>
      </c>
      <c r="N13348" t="s">
        <v>320</v>
      </c>
      <c r="O13348" t="s">
        <v>170</v>
      </c>
      <c r="P13348" t="s">
        <v>541</v>
      </c>
      <c r="R13348">
        <v>27.388128535218264</v>
      </c>
      <c r="S13348">
        <v>501</v>
      </c>
      <c r="T13348">
        <v>23.58946232174074</v>
      </c>
      <c r="U13348">
        <v>31.186794748695789</v>
      </c>
    </row>
    <row r="13349" spans="1:21">
      <c r="A13349" t="s">
        <v>338</v>
      </c>
      <c r="B13349">
        <v>43</v>
      </c>
      <c r="C13349" t="s">
        <v>101</v>
      </c>
      <c r="D13349" t="s">
        <v>33</v>
      </c>
      <c r="E13349" t="s">
        <v>214</v>
      </c>
      <c r="F13349" t="s">
        <v>174</v>
      </c>
      <c r="G13349" t="s">
        <v>211</v>
      </c>
      <c r="H13349" t="s">
        <v>8</v>
      </c>
      <c r="I13349" t="s">
        <v>404</v>
      </c>
      <c r="J13349" t="s">
        <v>299</v>
      </c>
      <c r="K13349">
        <v>0</v>
      </c>
      <c r="L13349" t="s">
        <v>275</v>
      </c>
      <c r="M13349">
        <v>-4</v>
      </c>
      <c r="N13349" t="s">
        <v>320</v>
      </c>
      <c r="O13349" t="s">
        <v>176</v>
      </c>
      <c r="P13349" t="s">
        <v>541</v>
      </c>
      <c r="R13349">
        <v>25.695958830176103</v>
      </c>
      <c r="S13349">
        <v>336</v>
      </c>
      <c r="T13349">
        <v>21.228961340482936</v>
      </c>
      <c r="U13349">
        <v>30.162956319869267</v>
      </c>
    </row>
    <row r="13350" spans="1:21">
      <c r="A13350" t="s">
        <v>338</v>
      </c>
      <c r="B13350">
        <v>43</v>
      </c>
      <c r="C13350" t="s">
        <v>101</v>
      </c>
      <c r="D13350" t="s">
        <v>33</v>
      </c>
      <c r="E13350" t="s">
        <v>214</v>
      </c>
      <c r="F13350" t="s">
        <v>174</v>
      </c>
      <c r="G13350" t="s">
        <v>211</v>
      </c>
      <c r="H13350" t="s">
        <v>17</v>
      </c>
      <c r="I13350" t="s">
        <v>404</v>
      </c>
      <c r="J13350" t="s">
        <v>300</v>
      </c>
      <c r="K13350">
        <v>0</v>
      </c>
      <c r="L13350" t="s">
        <v>275</v>
      </c>
      <c r="M13350">
        <v>-4</v>
      </c>
      <c r="N13350" t="s">
        <v>320</v>
      </c>
      <c r="O13350" t="s">
        <v>177</v>
      </c>
      <c r="P13350" t="s">
        <v>541</v>
      </c>
      <c r="R13350">
        <v>31.524051311427719</v>
      </c>
      <c r="S13350">
        <v>886</v>
      </c>
      <c r="T13350">
        <v>28.56463204469215</v>
      </c>
      <c r="U13350">
        <v>34.483470578163292</v>
      </c>
    </row>
    <row r="13351" spans="1:21">
      <c r="A13351" t="s">
        <v>338</v>
      </c>
      <c r="B13351">
        <v>43</v>
      </c>
      <c r="C13351" t="s">
        <v>101</v>
      </c>
      <c r="D13351" t="s">
        <v>33</v>
      </c>
      <c r="E13351" t="s">
        <v>214</v>
      </c>
      <c r="F13351" t="s">
        <v>174</v>
      </c>
      <c r="G13351" t="s">
        <v>211</v>
      </c>
      <c r="H13351" t="s">
        <v>17</v>
      </c>
      <c r="I13351" t="s">
        <v>404</v>
      </c>
      <c r="J13351" t="s">
        <v>300</v>
      </c>
      <c r="K13351">
        <v>0</v>
      </c>
      <c r="L13351" t="s">
        <v>275</v>
      </c>
      <c r="M13351">
        <v>-4</v>
      </c>
      <c r="N13351" t="s">
        <v>320</v>
      </c>
      <c r="O13351" t="s">
        <v>170</v>
      </c>
      <c r="P13351" t="s">
        <v>541</v>
      </c>
      <c r="R13351">
        <v>23.547274882044587</v>
      </c>
      <c r="S13351">
        <v>2592</v>
      </c>
      <c r="T13351">
        <v>21.963816064729578</v>
      </c>
      <c r="U13351">
        <v>25.130733699359599</v>
      </c>
    </row>
    <row r="13352" spans="1:21">
      <c r="A13352" t="s">
        <v>338</v>
      </c>
      <c r="B13352">
        <v>43</v>
      </c>
      <c r="C13352" t="s">
        <v>101</v>
      </c>
      <c r="D13352" t="s">
        <v>33</v>
      </c>
      <c r="E13352" t="s">
        <v>214</v>
      </c>
      <c r="F13352" t="s">
        <v>174</v>
      </c>
      <c r="G13352" t="s">
        <v>211</v>
      </c>
      <c r="H13352" t="s">
        <v>17</v>
      </c>
      <c r="I13352" t="s">
        <v>404</v>
      </c>
      <c r="J13352" t="s">
        <v>300</v>
      </c>
      <c r="K13352">
        <v>0</v>
      </c>
      <c r="L13352" t="s">
        <v>275</v>
      </c>
      <c r="M13352">
        <v>-4</v>
      </c>
      <c r="N13352" t="s">
        <v>320</v>
      </c>
      <c r="O13352" t="s">
        <v>176</v>
      </c>
      <c r="P13352" t="s">
        <v>541</v>
      </c>
      <c r="R13352">
        <v>19.792371477603822</v>
      </c>
      <c r="S13352">
        <v>1706</v>
      </c>
      <c r="T13352">
        <v>17.958431936494733</v>
      </c>
      <c r="U13352">
        <v>21.626311018712912</v>
      </c>
    </row>
    <row r="13353" spans="1:21">
      <c r="A13353" t="s">
        <v>338</v>
      </c>
      <c r="B13353">
        <v>43</v>
      </c>
      <c r="C13353" t="s">
        <v>101</v>
      </c>
      <c r="D13353" t="s">
        <v>33</v>
      </c>
      <c r="E13353" t="s">
        <v>214</v>
      </c>
      <c r="F13353" t="s">
        <v>174</v>
      </c>
      <c r="G13353" t="s">
        <v>211</v>
      </c>
      <c r="H13353" t="s">
        <v>13</v>
      </c>
      <c r="I13353" t="s">
        <v>404</v>
      </c>
      <c r="J13353" t="s">
        <v>301</v>
      </c>
      <c r="K13353">
        <v>0</v>
      </c>
      <c r="L13353" t="s">
        <v>275</v>
      </c>
      <c r="M13353">
        <v>-4</v>
      </c>
      <c r="N13353" t="s">
        <v>320</v>
      </c>
      <c r="O13353" t="s">
        <v>177</v>
      </c>
      <c r="P13353" t="s">
        <v>541</v>
      </c>
      <c r="R13353">
        <v>29.690459890868819</v>
      </c>
      <c r="S13353">
        <v>200</v>
      </c>
      <c r="T13353">
        <v>23.763621842031583</v>
      </c>
      <c r="U13353">
        <v>35.617297939706056</v>
      </c>
    </row>
    <row r="13354" spans="1:21">
      <c r="A13354" t="s">
        <v>338</v>
      </c>
      <c r="B13354">
        <v>43</v>
      </c>
      <c r="C13354" t="s">
        <v>101</v>
      </c>
      <c r="D13354" t="s">
        <v>33</v>
      </c>
      <c r="E13354" t="s">
        <v>214</v>
      </c>
      <c r="F13354" t="s">
        <v>174</v>
      </c>
      <c r="G13354" t="s">
        <v>211</v>
      </c>
      <c r="H13354" t="s">
        <v>13</v>
      </c>
      <c r="I13354" t="s">
        <v>404</v>
      </c>
      <c r="J13354" t="s">
        <v>301</v>
      </c>
      <c r="K13354">
        <v>0</v>
      </c>
      <c r="L13354" t="s">
        <v>275</v>
      </c>
      <c r="M13354">
        <v>-4</v>
      </c>
      <c r="N13354" t="s">
        <v>320</v>
      </c>
      <c r="O13354" t="s">
        <v>170</v>
      </c>
      <c r="P13354" t="s">
        <v>541</v>
      </c>
      <c r="R13354">
        <v>25.758000324669645</v>
      </c>
      <c r="S13354">
        <v>558</v>
      </c>
      <c r="T13354">
        <v>22.363077005631993</v>
      </c>
      <c r="U13354">
        <v>29.152923643707297</v>
      </c>
    </row>
    <row r="13355" spans="1:21">
      <c r="A13355" t="s">
        <v>338</v>
      </c>
      <c r="B13355">
        <v>43</v>
      </c>
      <c r="C13355" t="s">
        <v>101</v>
      </c>
      <c r="D13355" t="s">
        <v>33</v>
      </c>
      <c r="E13355" t="s">
        <v>214</v>
      </c>
      <c r="F13355" t="s">
        <v>174</v>
      </c>
      <c r="G13355" t="s">
        <v>211</v>
      </c>
      <c r="H13355" t="s">
        <v>13</v>
      </c>
      <c r="I13355" t="s">
        <v>404</v>
      </c>
      <c r="J13355" t="s">
        <v>301</v>
      </c>
      <c r="K13355">
        <v>0</v>
      </c>
      <c r="L13355" t="s">
        <v>275</v>
      </c>
      <c r="M13355">
        <v>-4</v>
      </c>
      <c r="N13355" t="s">
        <v>320</v>
      </c>
      <c r="O13355" t="s">
        <v>176</v>
      </c>
      <c r="P13355" t="s">
        <v>541</v>
      </c>
      <c r="R13355">
        <v>23.602447358355548</v>
      </c>
      <c r="S13355">
        <v>358</v>
      </c>
      <c r="T13355">
        <v>19.502860020217756</v>
      </c>
      <c r="U13355">
        <v>27.702034696493339</v>
      </c>
    </row>
    <row r="13356" spans="1:21">
      <c r="A13356" t="s">
        <v>338</v>
      </c>
      <c r="B13356">
        <v>43</v>
      </c>
      <c r="C13356" t="s">
        <v>101</v>
      </c>
      <c r="D13356" t="s">
        <v>33</v>
      </c>
      <c r="E13356" t="s">
        <v>214</v>
      </c>
      <c r="F13356" t="s">
        <v>174</v>
      </c>
      <c r="G13356" t="s">
        <v>211</v>
      </c>
      <c r="H13356" t="s">
        <v>25</v>
      </c>
      <c r="I13356" t="s">
        <v>404</v>
      </c>
      <c r="J13356" t="s">
        <v>302</v>
      </c>
      <c r="K13356">
        <v>0</v>
      </c>
      <c r="L13356" t="s">
        <v>275</v>
      </c>
      <c r="M13356">
        <v>-4</v>
      </c>
      <c r="N13356" t="s">
        <v>320</v>
      </c>
      <c r="O13356" t="s">
        <v>177</v>
      </c>
      <c r="P13356" t="s">
        <v>541</v>
      </c>
      <c r="R13356">
        <v>32.385570174598172</v>
      </c>
      <c r="S13356">
        <v>181</v>
      </c>
      <c r="T13356">
        <v>25.881515352328456</v>
      </c>
      <c r="U13356">
        <v>38.889624996867887</v>
      </c>
    </row>
    <row r="13357" spans="1:21">
      <c r="A13357" t="s">
        <v>338</v>
      </c>
      <c r="B13357">
        <v>43</v>
      </c>
      <c r="C13357" t="s">
        <v>101</v>
      </c>
      <c r="D13357" t="s">
        <v>33</v>
      </c>
      <c r="E13357" t="s">
        <v>214</v>
      </c>
      <c r="F13357" t="s">
        <v>174</v>
      </c>
      <c r="G13357" t="s">
        <v>211</v>
      </c>
      <c r="H13357" t="s">
        <v>25</v>
      </c>
      <c r="I13357" t="s">
        <v>404</v>
      </c>
      <c r="J13357" t="s">
        <v>302</v>
      </c>
      <c r="K13357">
        <v>0</v>
      </c>
      <c r="L13357" t="s">
        <v>275</v>
      </c>
      <c r="M13357">
        <v>-4</v>
      </c>
      <c r="N13357" t="s">
        <v>320</v>
      </c>
      <c r="O13357" t="s">
        <v>170</v>
      </c>
      <c r="P13357" t="s">
        <v>541</v>
      </c>
      <c r="R13357">
        <v>28.311082000039985</v>
      </c>
      <c r="S13357">
        <v>516</v>
      </c>
      <c r="T13357">
        <v>24.588971152778907</v>
      </c>
      <c r="U13357">
        <v>32.033192847301059</v>
      </c>
    </row>
    <row r="13358" spans="1:21">
      <c r="A13358" t="s">
        <v>338</v>
      </c>
      <c r="B13358">
        <v>43</v>
      </c>
      <c r="C13358" t="s">
        <v>101</v>
      </c>
      <c r="D13358" t="s">
        <v>33</v>
      </c>
      <c r="E13358" t="s">
        <v>214</v>
      </c>
      <c r="F13358" t="s">
        <v>174</v>
      </c>
      <c r="G13358" t="s">
        <v>211</v>
      </c>
      <c r="H13358" t="s">
        <v>25</v>
      </c>
      <c r="I13358" t="s">
        <v>404</v>
      </c>
      <c r="J13358" t="s">
        <v>302</v>
      </c>
      <c r="K13358">
        <v>0</v>
      </c>
      <c r="L13358" t="s">
        <v>275</v>
      </c>
      <c r="M13358">
        <v>-4</v>
      </c>
      <c r="N13358" t="s">
        <v>320</v>
      </c>
      <c r="O13358" t="s">
        <v>176</v>
      </c>
      <c r="P13358" t="s">
        <v>541</v>
      </c>
      <c r="R13358">
        <v>26.561328451890674</v>
      </c>
      <c r="S13358">
        <v>335</v>
      </c>
      <c r="T13358">
        <v>22.027386260662578</v>
      </c>
      <c r="U13358">
        <v>31.095270643118777</v>
      </c>
    </row>
    <row r="13359" spans="1:21">
      <c r="A13359" t="s">
        <v>338</v>
      </c>
      <c r="B13359">
        <v>43</v>
      </c>
      <c r="C13359" t="s">
        <v>101</v>
      </c>
      <c r="D13359" t="s">
        <v>33</v>
      </c>
      <c r="E13359" t="s">
        <v>214</v>
      </c>
      <c r="F13359" t="s">
        <v>174</v>
      </c>
      <c r="G13359" t="s">
        <v>211</v>
      </c>
      <c r="H13359" t="s">
        <v>16</v>
      </c>
      <c r="I13359" t="s">
        <v>404</v>
      </c>
      <c r="J13359" t="s">
        <v>303</v>
      </c>
      <c r="K13359">
        <v>0</v>
      </c>
      <c r="L13359" t="s">
        <v>275</v>
      </c>
      <c r="M13359">
        <v>-4</v>
      </c>
      <c r="N13359" t="s">
        <v>320</v>
      </c>
      <c r="O13359" t="s">
        <v>177</v>
      </c>
      <c r="P13359" t="s">
        <v>541</v>
      </c>
      <c r="R13359">
        <v>35.505399126755798</v>
      </c>
      <c r="S13359">
        <v>149</v>
      </c>
      <c r="T13359">
        <v>27.935869456349927</v>
      </c>
      <c r="U13359">
        <v>43.074928797161668</v>
      </c>
    </row>
    <row r="13360" spans="1:21">
      <c r="A13360" t="s">
        <v>338</v>
      </c>
      <c r="B13360">
        <v>43</v>
      </c>
      <c r="C13360" t="s">
        <v>101</v>
      </c>
      <c r="D13360" t="s">
        <v>33</v>
      </c>
      <c r="E13360" t="s">
        <v>214</v>
      </c>
      <c r="F13360" t="s">
        <v>174</v>
      </c>
      <c r="G13360" t="s">
        <v>211</v>
      </c>
      <c r="H13360" t="s">
        <v>16</v>
      </c>
      <c r="I13360" t="s">
        <v>404</v>
      </c>
      <c r="J13360" t="s">
        <v>303</v>
      </c>
      <c r="K13360">
        <v>0</v>
      </c>
      <c r="L13360" t="s">
        <v>275</v>
      </c>
      <c r="M13360">
        <v>-4</v>
      </c>
      <c r="N13360" t="s">
        <v>320</v>
      </c>
      <c r="O13360" t="s">
        <v>170</v>
      </c>
      <c r="P13360" t="s">
        <v>541</v>
      </c>
      <c r="R13360">
        <v>24.18638138910319</v>
      </c>
      <c r="S13360">
        <v>439</v>
      </c>
      <c r="T13360">
        <v>20.278231209006776</v>
      </c>
      <c r="U13360">
        <v>28.094531569199603</v>
      </c>
    </row>
    <row r="13361" spans="1:21">
      <c r="A13361" t="s">
        <v>338</v>
      </c>
      <c r="B13361">
        <v>43</v>
      </c>
      <c r="C13361" t="s">
        <v>101</v>
      </c>
      <c r="D13361" t="s">
        <v>33</v>
      </c>
      <c r="E13361" t="s">
        <v>214</v>
      </c>
      <c r="F13361" t="s">
        <v>174</v>
      </c>
      <c r="G13361" t="s">
        <v>211</v>
      </c>
      <c r="H13361" t="s">
        <v>16</v>
      </c>
      <c r="I13361" t="s">
        <v>404</v>
      </c>
      <c r="J13361" t="s">
        <v>303</v>
      </c>
      <c r="K13361">
        <v>0</v>
      </c>
      <c r="L13361" t="s">
        <v>275</v>
      </c>
      <c r="M13361">
        <v>-4</v>
      </c>
      <c r="N13361" t="s">
        <v>320</v>
      </c>
      <c r="O13361" t="s">
        <v>176</v>
      </c>
      <c r="P13361" t="s">
        <v>541</v>
      </c>
      <c r="R13361">
        <v>18.849032291531877</v>
      </c>
      <c r="S13361">
        <v>290</v>
      </c>
      <c r="T13361">
        <v>14.514330382023113</v>
      </c>
      <c r="U13361">
        <v>23.183734201040636</v>
      </c>
    </row>
    <row r="13362" spans="1:21">
      <c r="A13362" t="s">
        <v>338</v>
      </c>
      <c r="B13362">
        <v>43</v>
      </c>
      <c r="C13362" t="s">
        <v>101</v>
      </c>
      <c r="D13362" t="s">
        <v>33</v>
      </c>
      <c r="E13362" t="s">
        <v>214</v>
      </c>
      <c r="F13362" t="s">
        <v>174</v>
      </c>
      <c r="G13362" t="s">
        <v>211</v>
      </c>
      <c r="H13362" t="s">
        <v>5</v>
      </c>
      <c r="I13362" t="s">
        <v>404</v>
      </c>
      <c r="J13362" t="s">
        <v>304</v>
      </c>
      <c r="K13362">
        <v>0</v>
      </c>
      <c r="L13362" t="s">
        <v>275</v>
      </c>
      <c r="M13362">
        <v>-4</v>
      </c>
      <c r="N13362" t="s">
        <v>320</v>
      </c>
      <c r="O13362" t="s">
        <v>177</v>
      </c>
      <c r="P13362" t="s">
        <v>541</v>
      </c>
      <c r="R13362">
        <v>36.546436517616662</v>
      </c>
      <c r="S13362">
        <v>175</v>
      </c>
      <c r="T13362">
        <v>29.69836879353311</v>
      </c>
      <c r="U13362">
        <v>43.394504241700218</v>
      </c>
    </row>
    <row r="13363" spans="1:21">
      <c r="A13363" t="s">
        <v>338</v>
      </c>
      <c r="B13363">
        <v>43</v>
      </c>
      <c r="C13363" t="s">
        <v>101</v>
      </c>
      <c r="D13363" t="s">
        <v>33</v>
      </c>
      <c r="E13363" t="s">
        <v>214</v>
      </c>
      <c r="F13363" t="s">
        <v>174</v>
      </c>
      <c r="G13363" t="s">
        <v>211</v>
      </c>
      <c r="H13363" t="s">
        <v>5</v>
      </c>
      <c r="I13363" t="s">
        <v>404</v>
      </c>
      <c r="J13363" t="s">
        <v>304</v>
      </c>
      <c r="K13363">
        <v>0</v>
      </c>
      <c r="L13363" t="s">
        <v>275</v>
      </c>
      <c r="M13363">
        <v>-4</v>
      </c>
      <c r="N13363" t="s">
        <v>320</v>
      </c>
      <c r="O13363" t="s">
        <v>170</v>
      </c>
      <c r="P13363" t="s">
        <v>541</v>
      </c>
      <c r="R13363">
        <v>26.019212735073761</v>
      </c>
      <c r="S13363">
        <v>515</v>
      </c>
      <c r="T13363">
        <v>22.335202984063734</v>
      </c>
      <c r="U13363">
        <v>29.703222486083785</v>
      </c>
    </row>
    <row r="13364" spans="1:21">
      <c r="A13364" t="s">
        <v>338</v>
      </c>
      <c r="B13364">
        <v>43</v>
      </c>
      <c r="C13364" t="s">
        <v>101</v>
      </c>
      <c r="D13364" t="s">
        <v>33</v>
      </c>
      <c r="E13364" t="s">
        <v>214</v>
      </c>
      <c r="F13364" t="s">
        <v>174</v>
      </c>
      <c r="G13364" t="s">
        <v>211</v>
      </c>
      <c r="H13364" t="s">
        <v>5</v>
      </c>
      <c r="I13364" t="s">
        <v>404</v>
      </c>
      <c r="J13364" t="s">
        <v>304</v>
      </c>
      <c r="K13364">
        <v>0</v>
      </c>
      <c r="L13364" t="s">
        <v>275</v>
      </c>
      <c r="M13364">
        <v>-4</v>
      </c>
      <c r="N13364" t="s">
        <v>320</v>
      </c>
      <c r="O13364" t="s">
        <v>176</v>
      </c>
      <c r="P13364" t="s">
        <v>541</v>
      </c>
      <c r="R13364">
        <v>20.57316857256933</v>
      </c>
      <c r="S13364">
        <v>340</v>
      </c>
      <c r="T13364">
        <v>16.439313106597979</v>
      </c>
      <c r="U13364">
        <v>24.707024038540677</v>
      </c>
    </row>
    <row r="13365" spans="1:21">
      <c r="A13365" t="s">
        <v>338</v>
      </c>
      <c r="B13365">
        <v>43</v>
      </c>
      <c r="C13365" t="s">
        <v>101</v>
      </c>
      <c r="D13365" t="s">
        <v>33</v>
      </c>
      <c r="E13365" t="s">
        <v>214</v>
      </c>
      <c r="F13365" t="s">
        <v>174</v>
      </c>
      <c r="G13365" t="s">
        <v>211</v>
      </c>
      <c r="H13365" t="s">
        <v>7</v>
      </c>
      <c r="I13365" t="s">
        <v>404</v>
      </c>
      <c r="J13365" t="s">
        <v>305</v>
      </c>
      <c r="K13365">
        <v>0</v>
      </c>
      <c r="L13365" t="s">
        <v>275</v>
      </c>
      <c r="M13365">
        <v>-4</v>
      </c>
      <c r="N13365" t="s">
        <v>320</v>
      </c>
      <c r="O13365" t="s">
        <v>177</v>
      </c>
      <c r="P13365" t="s">
        <v>541</v>
      </c>
      <c r="R13365">
        <v>32.166099306385242</v>
      </c>
      <c r="S13365">
        <v>168</v>
      </c>
      <c r="T13365">
        <v>24.762183382537732</v>
      </c>
      <c r="U13365">
        <v>39.570015230232755</v>
      </c>
    </row>
    <row r="13366" spans="1:21">
      <c r="A13366" t="s">
        <v>338</v>
      </c>
      <c r="B13366">
        <v>43</v>
      </c>
      <c r="C13366" t="s">
        <v>101</v>
      </c>
      <c r="D13366" t="s">
        <v>33</v>
      </c>
      <c r="E13366" t="s">
        <v>214</v>
      </c>
      <c r="F13366" t="s">
        <v>174</v>
      </c>
      <c r="G13366" t="s">
        <v>211</v>
      </c>
      <c r="H13366" t="s">
        <v>7</v>
      </c>
      <c r="I13366" t="s">
        <v>404</v>
      </c>
      <c r="J13366" t="s">
        <v>305</v>
      </c>
      <c r="K13366">
        <v>0</v>
      </c>
      <c r="L13366" t="s">
        <v>275</v>
      </c>
      <c r="M13366">
        <v>-4</v>
      </c>
      <c r="N13366" t="s">
        <v>320</v>
      </c>
      <c r="O13366" t="s">
        <v>170</v>
      </c>
      <c r="P13366" t="s">
        <v>541</v>
      </c>
      <c r="R13366">
        <v>26.122312382236075</v>
      </c>
      <c r="S13366">
        <v>528</v>
      </c>
      <c r="T13366">
        <v>22.392270491735033</v>
      </c>
      <c r="U13366">
        <v>29.852354272737113</v>
      </c>
    </row>
    <row r="13367" spans="1:21">
      <c r="A13367" t="s">
        <v>338</v>
      </c>
      <c r="B13367">
        <v>43</v>
      </c>
      <c r="C13367" t="s">
        <v>101</v>
      </c>
      <c r="D13367" t="s">
        <v>33</v>
      </c>
      <c r="E13367" t="s">
        <v>214</v>
      </c>
      <c r="F13367" t="s">
        <v>174</v>
      </c>
      <c r="G13367" t="s">
        <v>211</v>
      </c>
      <c r="H13367" t="s">
        <v>7</v>
      </c>
      <c r="I13367" t="s">
        <v>404</v>
      </c>
      <c r="J13367" t="s">
        <v>305</v>
      </c>
      <c r="K13367">
        <v>0</v>
      </c>
      <c r="L13367" t="s">
        <v>275</v>
      </c>
      <c r="M13367">
        <v>-4</v>
      </c>
      <c r="N13367" t="s">
        <v>320</v>
      </c>
      <c r="O13367" t="s">
        <v>176</v>
      </c>
      <c r="P13367" t="s">
        <v>541</v>
      </c>
      <c r="R13367">
        <v>23.830453498597258</v>
      </c>
      <c r="S13367">
        <v>360</v>
      </c>
      <c r="T13367">
        <v>19.51445175444756</v>
      </c>
      <c r="U13367">
        <v>28.14645524274696</v>
      </c>
    </row>
    <row r="13368" spans="1:21">
      <c r="A13368" t="s">
        <v>338</v>
      </c>
      <c r="B13368">
        <v>43</v>
      </c>
      <c r="C13368" t="s">
        <v>101</v>
      </c>
      <c r="D13368" t="s">
        <v>33</v>
      </c>
      <c r="E13368" t="s">
        <v>214</v>
      </c>
      <c r="F13368" t="s">
        <v>174</v>
      </c>
      <c r="G13368" t="s">
        <v>211</v>
      </c>
      <c r="H13368" t="s">
        <v>15</v>
      </c>
      <c r="I13368" t="s">
        <v>404</v>
      </c>
      <c r="J13368" t="s">
        <v>306</v>
      </c>
      <c r="K13368">
        <v>0</v>
      </c>
      <c r="L13368" t="s">
        <v>275</v>
      </c>
      <c r="M13368">
        <v>-4</v>
      </c>
      <c r="N13368" t="s">
        <v>320</v>
      </c>
      <c r="O13368" t="s">
        <v>177</v>
      </c>
      <c r="P13368" t="s">
        <v>541</v>
      </c>
      <c r="R13368">
        <v>33.960588810790718</v>
      </c>
      <c r="S13368">
        <v>190</v>
      </c>
      <c r="T13368">
        <v>27.326876629160235</v>
      </c>
      <c r="U13368">
        <v>40.594300992421196</v>
      </c>
    </row>
    <row r="13369" spans="1:21">
      <c r="A13369" t="s">
        <v>338</v>
      </c>
      <c r="B13369">
        <v>43</v>
      </c>
      <c r="C13369" t="s">
        <v>101</v>
      </c>
      <c r="D13369" t="s">
        <v>33</v>
      </c>
      <c r="E13369" t="s">
        <v>214</v>
      </c>
      <c r="F13369" t="s">
        <v>174</v>
      </c>
      <c r="G13369" t="s">
        <v>211</v>
      </c>
      <c r="H13369" t="s">
        <v>15</v>
      </c>
      <c r="I13369" t="s">
        <v>404</v>
      </c>
      <c r="J13369" t="s">
        <v>306</v>
      </c>
      <c r="K13369">
        <v>0</v>
      </c>
      <c r="L13369" t="s">
        <v>275</v>
      </c>
      <c r="M13369">
        <v>-4</v>
      </c>
      <c r="N13369" t="s">
        <v>320</v>
      </c>
      <c r="O13369" t="s">
        <v>170</v>
      </c>
      <c r="P13369" t="s">
        <v>541</v>
      </c>
      <c r="R13369">
        <v>27.303036462675124</v>
      </c>
      <c r="S13369">
        <v>499</v>
      </c>
      <c r="T13369">
        <v>23.528679165949839</v>
      </c>
      <c r="U13369">
        <v>31.077393759400408</v>
      </c>
    </row>
    <row r="13370" spans="1:21">
      <c r="A13370" t="s">
        <v>338</v>
      </c>
      <c r="B13370">
        <v>43</v>
      </c>
      <c r="C13370" t="s">
        <v>101</v>
      </c>
      <c r="D13370" t="s">
        <v>33</v>
      </c>
      <c r="E13370" t="s">
        <v>214</v>
      </c>
      <c r="F13370" t="s">
        <v>174</v>
      </c>
      <c r="G13370" t="s">
        <v>211</v>
      </c>
      <c r="H13370" t="s">
        <v>15</v>
      </c>
      <c r="I13370" t="s">
        <v>404</v>
      </c>
      <c r="J13370" t="s">
        <v>306</v>
      </c>
      <c r="K13370">
        <v>0</v>
      </c>
      <c r="L13370" t="s">
        <v>275</v>
      </c>
      <c r="M13370">
        <v>-4</v>
      </c>
      <c r="N13370" t="s">
        <v>320</v>
      </c>
      <c r="O13370" t="s">
        <v>176</v>
      </c>
      <c r="P13370" t="s">
        <v>541</v>
      </c>
      <c r="R13370">
        <v>23.762019531018691</v>
      </c>
      <c r="S13370">
        <v>309</v>
      </c>
      <c r="T13370">
        <v>19.235837780786476</v>
      </c>
      <c r="U13370">
        <v>28.288201281250906</v>
      </c>
    </row>
    <row r="13371" spans="1:21">
      <c r="A13371" t="s">
        <v>338</v>
      </c>
      <c r="B13371">
        <v>43</v>
      </c>
      <c r="C13371" t="s">
        <v>101</v>
      </c>
      <c r="D13371" t="s">
        <v>33</v>
      </c>
      <c r="E13371" t="s">
        <v>214</v>
      </c>
      <c r="F13371" t="s">
        <v>174</v>
      </c>
      <c r="G13371" t="s">
        <v>211</v>
      </c>
      <c r="H13371" t="s">
        <v>19</v>
      </c>
      <c r="I13371" t="s">
        <v>404</v>
      </c>
      <c r="J13371" t="s">
        <v>307</v>
      </c>
      <c r="K13371">
        <v>0</v>
      </c>
      <c r="L13371" t="s">
        <v>275</v>
      </c>
      <c r="M13371">
        <v>-4</v>
      </c>
      <c r="N13371" t="s">
        <v>320</v>
      </c>
      <c r="O13371" t="s">
        <v>177</v>
      </c>
      <c r="P13371" t="s">
        <v>541</v>
      </c>
      <c r="R13371">
        <v>34.889394180132747</v>
      </c>
      <c r="S13371">
        <v>97</v>
      </c>
      <c r="T13371">
        <v>25.083575355823704</v>
      </c>
      <c r="U13371">
        <v>44.69521300444179</v>
      </c>
    </row>
    <row r="13372" spans="1:21">
      <c r="A13372" t="s">
        <v>338</v>
      </c>
      <c r="B13372">
        <v>43</v>
      </c>
      <c r="C13372" t="s">
        <v>101</v>
      </c>
      <c r="D13372" t="s">
        <v>33</v>
      </c>
      <c r="E13372" t="s">
        <v>214</v>
      </c>
      <c r="F13372" t="s">
        <v>174</v>
      </c>
      <c r="G13372" t="s">
        <v>211</v>
      </c>
      <c r="H13372" t="s">
        <v>19</v>
      </c>
      <c r="I13372" t="s">
        <v>404</v>
      </c>
      <c r="J13372" t="s">
        <v>307</v>
      </c>
      <c r="K13372">
        <v>0</v>
      </c>
      <c r="L13372" t="s">
        <v>275</v>
      </c>
      <c r="M13372">
        <v>-4</v>
      </c>
      <c r="N13372" t="s">
        <v>320</v>
      </c>
      <c r="O13372" t="s">
        <v>170</v>
      </c>
      <c r="P13372" t="s">
        <v>541</v>
      </c>
      <c r="R13372">
        <v>24.734304793671189</v>
      </c>
      <c r="S13372">
        <v>279</v>
      </c>
      <c r="T13372">
        <v>19.715285083412219</v>
      </c>
      <c r="U13372">
        <v>29.753324503930155</v>
      </c>
    </row>
    <row r="13373" spans="1:21">
      <c r="A13373" t="s">
        <v>338</v>
      </c>
      <c r="B13373">
        <v>43</v>
      </c>
      <c r="C13373" t="s">
        <v>101</v>
      </c>
      <c r="D13373" t="s">
        <v>33</v>
      </c>
      <c r="E13373" t="s">
        <v>214</v>
      </c>
      <c r="F13373" t="s">
        <v>174</v>
      </c>
      <c r="G13373" t="s">
        <v>211</v>
      </c>
      <c r="H13373" t="s">
        <v>19</v>
      </c>
      <c r="I13373" t="s">
        <v>404</v>
      </c>
      <c r="J13373" t="s">
        <v>307</v>
      </c>
      <c r="K13373">
        <v>0</v>
      </c>
      <c r="L13373" t="s">
        <v>275</v>
      </c>
      <c r="M13373">
        <v>-4</v>
      </c>
      <c r="N13373" t="s">
        <v>320</v>
      </c>
      <c r="O13373" t="s">
        <v>176</v>
      </c>
      <c r="P13373" t="s">
        <v>541</v>
      </c>
      <c r="R13373">
        <v>19.950440827498365</v>
      </c>
      <c r="S13373">
        <v>182</v>
      </c>
      <c r="T13373">
        <v>14.361838695351709</v>
      </c>
      <c r="U13373">
        <v>25.539042959645027</v>
      </c>
    </row>
    <row r="13374" spans="1:21">
      <c r="A13374" t="s">
        <v>338</v>
      </c>
      <c r="B13374">
        <v>43</v>
      </c>
      <c r="C13374" t="s">
        <v>101</v>
      </c>
      <c r="D13374" t="s">
        <v>33</v>
      </c>
      <c r="E13374" t="s">
        <v>214</v>
      </c>
      <c r="F13374" t="s">
        <v>174</v>
      </c>
      <c r="G13374" t="s">
        <v>211</v>
      </c>
      <c r="H13374" t="s">
        <v>14</v>
      </c>
      <c r="I13374" t="s">
        <v>404</v>
      </c>
      <c r="J13374" t="s">
        <v>308</v>
      </c>
      <c r="K13374">
        <v>0</v>
      </c>
      <c r="L13374" t="s">
        <v>275</v>
      </c>
      <c r="M13374">
        <v>-4</v>
      </c>
      <c r="N13374" t="s">
        <v>320</v>
      </c>
      <c r="O13374" t="s">
        <v>177</v>
      </c>
      <c r="P13374" t="s">
        <v>541</v>
      </c>
      <c r="R13374">
        <v>36.636596176678111</v>
      </c>
      <c r="S13374">
        <v>162</v>
      </c>
      <c r="T13374">
        <v>29.195725000802664</v>
      </c>
      <c r="U13374">
        <v>44.077467352553555</v>
      </c>
    </row>
    <row r="13375" spans="1:21">
      <c r="A13375" t="s">
        <v>338</v>
      </c>
      <c r="B13375">
        <v>43</v>
      </c>
      <c r="C13375" t="s">
        <v>101</v>
      </c>
      <c r="D13375" t="s">
        <v>33</v>
      </c>
      <c r="E13375" t="s">
        <v>214</v>
      </c>
      <c r="F13375" t="s">
        <v>174</v>
      </c>
      <c r="G13375" t="s">
        <v>211</v>
      </c>
      <c r="H13375" t="s">
        <v>14</v>
      </c>
      <c r="I13375" t="s">
        <v>404</v>
      </c>
      <c r="J13375" t="s">
        <v>308</v>
      </c>
      <c r="K13375">
        <v>0</v>
      </c>
      <c r="L13375" t="s">
        <v>275</v>
      </c>
      <c r="M13375">
        <v>-4</v>
      </c>
      <c r="N13375" t="s">
        <v>320</v>
      </c>
      <c r="O13375" t="s">
        <v>170</v>
      </c>
      <c r="P13375" t="s">
        <v>541</v>
      </c>
      <c r="R13375">
        <v>25.698247693053077</v>
      </c>
      <c r="S13375">
        <v>495</v>
      </c>
      <c r="T13375">
        <v>21.947123634785388</v>
      </c>
      <c r="U13375">
        <v>29.449371751320761</v>
      </c>
    </row>
    <row r="13376" spans="1:21">
      <c r="A13376" t="s">
        <v>338</v>
      </c>
      <c r="B13376">
        <v>43</v>
      </c>
      <c r="C13376" t="s">
        <v>101</v>
      </c>
      <c r="D13376" t="s">
        <v>33</v>
      </c>
      <c r="E13376" t="s">
        <v>214</v>
      </c>
      <c r="F13376" t="s">
        <v>174</v>
      </c>
      <c r="G13376" t="s">
        <v>211</v>
      </c>
      <c r="H13376" t="s">
        <v>14</v>
      </c>
      <c r="I13376" t="s">
        <v>404</v>
      </c>
      <c r="J13376" t="s">
        <v>308</v>
      </c>
      <c r="K13376">
        <v>0</v>
      </c>
      <c r="L13376" t="s">
        <v>275</v>
      </c>
      <c r="M13376">
        <v>-4</v>
      </c>
      <c r="N13376" t="s">
        <v>320</v>
      </c>
      <c r="O13376" t="s">
        <v>176</v>
      </c>
      <c r="P13376" t="s">
        <v>541</v>
      </c>
      <c r="R13376">
        <v>21.033846310857239</v>
      </c>
      <c r="S13376">
        <v>333</v>
      </c>
      <c r="T13376">
        <v>16.854538759900787</v>
      </c>
      <c r="U13376">
        <v>25.213153861813698</v>
      </c>
    </row>
    <row r="13377" spans="1:21">
      <c r="A13377" t="s">
        <v>338</v>
      </c>
      <c r="B13377">
        <v>43</v>
      </c>
      <c r="C13377" t="s">
        <v>101</v>
      </c>
      <c r="D13377" t="s">
        <v>33</v>
      </c>
      <c r="E13377" t="s">
        <v>214</v>
      </c>
      <c r="F13377" t="s">
        <v>174</v>
      </c>
      <c r="G13377" t="s">
        <v>211</v>
      </c>
      <c r="H13377" t="s">
        <v>10</v>
      </c>
      <c r="I13377" t="s">
        <v>404</v>
      </c>
      <c r="J13377" t="s">
        <v>309</v>
      </c>
      <c r="K13377">
        <v>0</v>
      </c>
      <c r="L13377" t="s">
        <v>275</v>
      </c>
      <c r="M13377">
        <v>-4</v>
      </c>
      <c r="N13377" t="s">
        <v>320</v>
      </c>
      <c r="O13377" t="s">
        <v>177</v>
      </c>
      <c r="P13377" t="s">
        <v>541</v>
      </c>
      <c r="R13377">
        <v>40.546837431294477</v>
      </c>
      <c r="S13377">
        <v>170</v>
      </c>
      <c r="T13377">
        <v>33.335603259000976</v>
      </c>
      <c r="U13377">
        <v>47.758071603587979</v>
      </c>
    </row>
    <row r="13378" spans="1:21">
      <c r="A13378" t="s">
        <v>338</v>
      </c>
      <c r="B13378">
        <v>43</v>
      </c>
      <c r="C13378" t="s">
        <v>101</v>
      </c>
      <c r="D13378" t="s">
        <v>33</v>
      </c>
      <c r="E13378" t="s">
        <v>214</v>
      </c>
      <c r="F13378" t="s">
        <v>174</v>
      </c>
      <c r="G13378" t="s">
        <v>211</v>
      </c>
      <c r="H13378" t="s">
        <v>10</v>
      </c>
      <c r="I13378" t="s">
        <v>404</v>
      </c>
      <c r="J13378" t="s">
        <v>309</v>
      </c>
      <c r="K13378">
        <v>0</v>
      </c>
      <c r="L13378" t="s">
        <v>275</v>
      </c>
      <c r="M13378">
        <v>-4</v>
      </c>
      <c r="N13378" t="s">
        <v>320</v>
      </c>
      <c r="O13378" t="s">
        <v>170</v>
      </c>
      <c r="P13378" t="s">
        <v>541</v>
      </c>
      <c r="R13378">
        <v>26.118322003146776</v>
      </c>
      <c r="S13378">
        <v>485</v>
      </c>
      <c r="T13378">
        <v>22.319407117595564</v>
      </c>
      <c r="U13378">
        <v>29.917236888697989</v>
      </c>
    </row>
    <row r="13379" spans="1:21">
      <c r="A13379" t="s">
        <v>338</v>
      </c>
      <c r="B13379">
        <v>43</v>
      </c>
      <c r="C13379" t="s">
        <v>101</v>
      </c>
      <c r="D13379" t="s">
        <v>33</v>
      </c>
      <c r="E13379" t="s">
        <v>214</v>
      </c>
      <c r="F13379" t="s">
        <v>174</v>
      </c>
      <c r="G13379" t="s">
        <v>211</v>
      </c>
      <c r="H13379" t="s">
        <v>10</v>
      </c>
      <c r="I13379" t="s">
        <v>404</v>
      </c>
      <c r="J13379" t="s">
        <v>309</v>
      </c>
      <c r="K13379">
        <v>0</v>
      </c>
      <c r="L13379" t="s">
        <v>275</v>
      </c>
      <c r="M13379">
        <v>-4</v>
      </c>
      <c r="N13379" t="s">
        <v>320</v>
      </c>
      <c r="O13379" t="s">
        <v>176</v>
      </c>
      <c r="P13379" t="s">
        <v>541</v>
      </c>
      <c r="R13379">
        <v>19.614895941663182</v>
      </c>
      <c r="S13379">
        <v>315</v>
      </c>
      <c r="T13379">
        <v>15.318755262745032</v>
      </c>
      <c r="U13379">
        <v>23.911036620581331</v>
      </c>
    </row>
    <row r="13380" spans="1:21">
      <c r="A13380" t="s">
        <v>338</v>
      </c>
      <c r="B13380">
        <v>43</v>
      </c>
      <c r="C13380" t="s">
        <v>101</v>
      </c>
      <c r="D13380" t="s">
        <v>33</v>
      </c>
      <c r="E13380" t="s">
        <v>214</v>
      </c>
      <c r="F13380" t="s">
        <v>174</v>
      </c>
      <c r="G13380" t="s">
        <v>211</v>
      </c>
      <c r="H13380" t="s">
        <v>93</v>
      </c>
      <c r="I13380" t="s">
        <v>173</v>
      </c>
      <c r="J13380" t="s">
        <v>310</v>
      </c>
      <c r="K13380">
        <v>0</v>
      </c>
      <c r="L13380" t="s">
        <v>275</v>
      </c>
      <c r="M13380">
        <v>-4</v>
      </c>
      <c r="N13380" t="s">
        <v>320</v>
      </c>
      <c r="O13380" t="s">
        <v>177</v>
      </c>
      <c r="P13380" t="s">
        <v>541</v>
      </c>
      <c r="R13380">
        <v>32.030690759829447</v>
      </c>
      <c r="S13380">
        <v>5250</v>
      </c>
      <c r="T13380">
        <v>30.788100916861126</v>
      </c>
      <c r="U13380">
        <v>33.273280602797762</v>
      </c>
    </row>
    <row r="13381" spans="1:21">
      <c r="A13381" t="s">
        <v>338</v>
      </c>
      <c r="B13381">
        <v>43</v>
      </c>
      <c r="C13381" t="s">
        <v>101</v>
      </c>
      <c r="D13381" t="s">
        <v>33</v>
      </c>
      <c r="E13381" t="s">
        <v>214</v>
      </c>
      <c r="F13381" t="s">
        <v>174</v>
      </c>
      <c r="G13381" t="s">
        <v>211</v>
      </c>
      <c r="H13381" t="s">
        <v>93</v>
      </c>
      <c r="I13381" t="s">
        <v>173</v>
      </c>
      <c r="J13381" t="s">
        <v>310</v>
      </c>
      <c r="K13381">
        <v>0</v>
      </c>
      <c r="L13381" t="s">
        <v>275</v>
      </c>
      <c r="M13381">
        <v>-4</v>
      </c>
      <c r="N13381" t="s">
        <v>320</v>
      </c>
      <c r="O13381" t="s">
        <v>170</v>
      </c>
      <c r="P13381" t="s">
        <v>541</v>
      </c>
      <c r="R13381">
        <v>24.730859489717073</v>
      </c>
      <c r="S13381">
        <v>15661</v>
      </c>
      <c r="T13381">
        <v>24.07358224550762</v>
      </c>
      <c r="U13381">
        <v>25.388136733926526</v>
      </c>
    </row>
    <row r="13382" spans="1:21">
      <c r="A13382" t="s">
        <v>338</v>
      </c>
      <c r="B13382">
        <v>43</v>
      </c>
      <c r="C13382" t="s">
        <v>101</v>
      </c>
      <c r="D13382" t="s">
        <v>33</v>
      </c>
      <c r="E13382" t="s">
        <v>214</v>
      </c>
      <c r="F13382" t="s">
        <v>174</v>
      </c>
      <c r="G13382" t="s">
        <v>211</v>
      </c>
      <c r="H13382" t="s">
        <v>93</v>
      </c>
      <c r="I13382" t="s">
        <v>173</v>
      </c>
      <c r="J13382" t="s">
        <v>310</v>
      </c>
      <c r="K13382">
        <v>0</v>
      </c>
      <c r="L13382" t="s">
        <v>275</v>
      </c>
      <c r="M13382">
        <v>-4</v>
      </c>
      <c r="N13382" t="s">
        <v>320</v>
      </c>
      <c r="O13382" t="s">
        <v>176</v>
      </c>
      <c r="P13382" t="s">
        <v>541</v>
      </c>
      <c r="R13382">
        <v>21.464734949474241</v>
      </c>
      <c r="S13382">
        <v>10411</v>
      </c>
      <c r="T13382">
        <v>20.700561002056951</v>
      </c>
      <c r="U13382">
        <v>22.228908896891532</v>
      </c>
    </row>
    <row r="13383" spans="1:21">
      <c r="A13383" t="s">
        <v>338</v>
      </c>
      <c r="B13383">
        <v>43</v>
      </c>
      <c r="C13383" t="s">
        <v>101</v>
      </c>
      <c r="D13383" t="s">
        <v>33</v>
      </c>
      <c r="E13383" t="s">
        <v>214</v>
      </c>
      <c r="F13383" t="s">
        <v>174</v>
      </c>
      <c r="G13383" t="s">
        <v>211</v>
      </c>
      <c r="H13383" t="s">
        <v>181</v>
      </c>
      <c r="I13383" t="s">
        <v>180</v>
      </c>
      <c r="J13383" t="s">
        <v>275</v>
      </c>
      <c r="K13383">
        <v>0</v>
      </c>
      <c r="L13383" t="s">
        <v>275</v>
      </c>
      <c r="M13383">
        <v>-4</v>
      </c>
      <c r="N13383" t="s">
        <v>320</v>
      </c>
      <c r="O13383" t="s">
        <v>177</v>
      </c>
      <c r="P13383" t="s">
        <v>481</v>
      </c>
      <c r="R13383">
        <v>15.497685104146635</v>
      </c>
      <c r="S13383">
        <v>916</v>
      </c>
      <c r="T13383">
        <v>13.162104274831925</v>
      </c>
      <c r="U13383">
        <v>17.833265933461345</v>
      </c>
    </row>
    <row r="13384" spans="1:21">
      <c r="A13384" t="s">
        <v>338</v>
      </c>
      <c r="B13384">
        <v>43</v>
      </c>
      <c r="C13384" t="s">
        <v>101</v>
      </c>
      <c r="D13384" t="s">
        <v>33</v>
      </c>
      <c r="E13384" t="s">
        <v>214</v>
      </c>
      <c r="F13384" t="s">
        <v>174</v>
      </c>
      <c r="G13384" t="s">
        <v>211</v>
      </c>
      <c r="H13384" t="s">
        <v>181</v>
      </c>
      <c r="I13384" t="s">
        <v>180</v>
      </c>
      <c r="J13384" t="s">
        <v>275</v>
      </c>
      <c r="K13384">
        <v>0</v>
      </c>
      <c r="L13384" t="s">
        <v>275</v>
      </c>
      <c r="M13384">
        <v>-4</v>
      </c>
      <c r="N13384" t="s">
        <v>320</v>
      </c>
      <c r="O13384" t="s">
        <v>170</v>
      </c>
      <c r="P13384" t="s">
        <v>481</v>
      </c>
      <c r="R13384">
        <v>13.573226036381087</v>
      </c>
      <c r="S13384">
        <v>2205</v>
      </c>
      <c r="T13384">
        <v>12.15340712655706</v>
      </c>
      <c r="U13384">
        <v>14.993044946205114</v>
      </c>
    </row>
    <row r="13385" spans="1:21">
      <c r="A13385" t="s">
        <v>338</v>
      </c>
      <c r="B13385">
        <v>43</v>
      </c>
      <c r="C13385" t="s">
        <v>101</v>
      </c>
      <c r="D13385" t="s">
        <v>33</v>
      </c>
      <c r="E13385" t="s">
        <v>214</v>
      </c>
      <c r="F13385" t="s">
        <v>174</v>
      </c>
      <c r="G13385" t="s">
        <v>211</v>
      </c>
      <c r="H13385" t="s">
        <v>181</v>
      </c>
      <c r="I13385" t="s">
        <v>180</v>
      </c>
      <c r="J13385" t="s">
        <v>275</v>
      </c>
      <c r="K13385">
        <v>0</v>
      </c>
      <c r="L13385" t="s">
        <v>275</v>
      </c>
      <c r="M13385">
        <v>-4</v>
      </c>
      <c r="N13385" t="s">
        <v>320</v>
      </c>
      <c r="O13385" t="s">
        <v>176</v>
      </c>
      <c r="P13385" t="s">
        <v>481</v>
      </c>
      <c r="R13385">
        <v>12.497191479227734</v>
      </c>
      <c r="S13385">
        <v>1289</v>
      </c>
      <c r="T13385">
        <v>10.662735310086857</v>
      </c>
      <c r="U13385">
        <v>14.331647648368609</v>
      </c>
    </row>
    <row r="13386" spans="1:21">
      <c r="A13386" t="s">
        <v>338</v>
      </c>
      <c r="B13386">
        <v>43</v>
      </c>
      <c r="C13386" t="s">
        <v>101</v>
      </c>
      <c r="D13386" t="s">
        <v>33</v>
      </c>
      <c r="E13386" t="s">
        <v>214</v>
      </c>
      <c r="F13386" t="s">
        <v>174</v>
      </c>
      <c r="G13386" t="s">
        <v>211</v>
      </c>
      <c r="H13386" t="s">
        <v>182</v>
      </c>
      <c r="I13386" t="s">
        <v>180</v>
      </c>
      <c r="J13386" t="s">
        <v>3</v>
      </c>
      <c r="K13386">
        <v>0</v>
      </c>
      <c r="L13386" t="s">
        <v>275</v>
      </c>
      <c r="M13386">
        <v>-4</v>
      </c>
      <c r="N13386" t="s">
        <v>320</v>
      </c>
      <c r="O13386" t="s">
        <v>177</v>
      </c>
      <c r="P13386" t="s">
        <v>481</v>
      </c>
      <c r="R13386">
        <v>15.588899595860259</v>
      </c>
      <c r="S13386">
        <v>922</v>
      </c>
      <c r="T13386">
        <v>13.119537072786432</v>
      </c>
      <c r="U13386">
        <v>18.058262118934085</v>
      </c>
    </row>
    <row r="13387" spans="1:21">
      <c r="A13387" t="s">
        <v>338</v>
      </c>
      <c r="B13387">
        <v>43</v>
      </c>
      <c r="C13387" t="s">
        <v>101</v>
      </c>
      <c r="D13387" t="s">
        <v>33</v>
      </c>
      <c r="E13387" t="s">
        <v>214</v>
      </c>
      <c r="F13387" t="s">
        <v>174</v>
      </c>
      <c r="G13387" t="s">
        <v>211</v>
      </c>
      <c r="H13387" t="s">
        <v>182</v>
      </c>
      <c r="I13387" t="s">
        <v>180</v>
      </c>
      <c r="J13387" t="s">
        <v>3</v>
      </c>
      <c r="K13387">
        <v>0</v>
      </c>
      <c r="L13387" t="s">
        <v>275</v>
      </c>
      <c r="M13387">
        <v>-4</v>
      </c>
      <c r="N13387" t="s">
        <v>320</v>
      </c>
      <c r="O13387" t="s">
        <v>170</v>
      </c>
      <c r="P13387" t="s">
        <v>481</v>
      </c>
      <c r="R13387">
        <v>13.021762986426976</v>
      </c>
      <c r="S13387">
        <v>2248</v>
      </c>
      <c r="T13387">
        <v>11.600082460738609</v>
      </c>
      <c r="U13387">
        <v>14.443443512115344</v>
      </c>
    </row>
    <row r="13388" spans="1:21">
      <c r="A13388" t="s">
        <v>338</v>
      </c>
      <c r="B13388">
        <v>43</v>
      </c>
      <c r="C13388" t="s">
        <v>101</v>
      </c>
      <c r="D13388" t="s">
        <v>33</v>
      </c>
      <c r="E13388" t="s">
        <v>214</v>
      </c>
      <c r="F13388" t="s">
        <v>174</v>
      </c>
      <c r="G13388" t="s">
        <v>211</v>
      </c>
      <c r="H13388" t="s">
        <v>182</v>
      </c>
      <c r="I13388" t="s">
        <v>180</v>
      </c>
      <c r="J13388" t="s">
        <v>3</v>
      </c>
      <c r="K13388">
        <v>0</v>
      </c>
      <c r="L13388" t="s">
        <v>275</v>
      </c>
      <c r="M13388">
        <v>-4</v>
      </c>
      <c r="N13388" t="s">
        <v>320</v>
      </c>
      <c r="O13388" t="s">
        <v>176</v>
      </c>
      <c r="P13388" t="s">
        <v>481</v>
      </c>
      <c r="R13388">
        <v>11.506397376140375</v>
      </c>
      <c r="S13388">
        <v>1326</v>
      </c>
      <c r="T13388">
        <v>9.7792767154526139</v>
      </c>
      <c r="U13388">
        <v>13.233518036828137</v>
      </c>
    </row>
    <row r="13389" spans="1:21">
      <c r="A13389" t="s">
        <v>338</v>
      </c>
      <c r="B13389">
        <v>43</v>
      </c>
      <c r="C13389" t="s">
        <v>101</v>
      </c>
      <c r="D13389" t="s">
        <v>33</v>
      </c>
      <c r="E13389" t="s">
        <v>214</v>
      </c>
      <c r="F13389" t="s">
        <v>174</v>
      </c>
      <c r="G13389" t="s">
        <v>211</v>
      </c>
      <c r="H13389" t="s">
        <v>183</v>
      </c>
      <c r="I13389" t="s">
        <v>180</v>
      </c>
      <c r="J13389" t="s">
        <v>340</v>
      </c>
      <c r="K13389">
        <v>0</v>
      </c>
      <c r="L13389" t="s">
        <v>275</v>
      </c>
      <c r="M13389">
        <v>-4</v>
      </c>
      <c r="N13389" t="s">
        <v>320</v>
      </c>
      <c r="O13389" t="s">
        <v>177</v>
      </c>
      <c r="P13389" t="s">
        <v>481</v>
      </c>
      <c r="R13389">
        <v>11.932831554634626</v>
      </c>
      <c r="S13389">
        <v>364</v>
      </c>
      <c r="T13389">
        <v>8.4760279173962143</v>
      </c>
      <c r="U13389">
        <v>15.389635191873039</v>
      </c>
    </row>
    <row r="13390" spans="1:21">
      <c r="A13390" t="s">
        <v>338</v>
      </c>
      <c r="B13390">
        <v>43</v>
      </c>
      <c r="C13390" t="s">
        <v>101</v>
      </c>
      <c r="D13390" t="s">
        <v>33</v>
      </c>
      <c r="E13390" t="s">
        <v>214</v>
      </c>
      <c r="F13390" t="s">
        <v>174</v>
      </c>
      <c r="G13390" t="s">
        <v>211</v>
      </c>
      <c r="H13390" t="s">
        <v>183</v>
      </c>
      <c r="I13390" t="s">
        <v>180</v>
      </c>
      <c r="J13390" t="s">
        <v>340</v>
      </c>
      <c r="K13390">
        <v>0</v>
      </c>
      <c r="L13390" t="s">
        <v>275</v>
      </c>
      <c r="M13390">
        <v>-4</v>
      </c>
      <c r="N13390" t="s">
        <v>320</v>
      </c>
      <c r="O13390" t="s">
        <v>170</v>
      </c>
      <c r="P13390" t="s">
        <v>481</v>
      </c>
      <c r="R13390">
        <v>9.5901661354300192</v>
      </c>
      <c r="S13390">
        <v>1024</v>
      </c>
      <c r="T13390">
        <v>7.7234762179683614</v>
      </c>
      <c r="U13390">
        <v>11.456856052891679</v>
      </c>
    </row>
    <row r="13391" spans="1:21">
      <c r="A13391" t="s">
        <v>338</v>
      </c>
      <c r="B13391">
        <v>43</v>
      </c>
      <c r="C13391" t="s">
        <v>101</v>
      </c>
      <c r="D13391" t="s">
        <v>33</v>
      </c>
      <c r="E13391" t="s">
        <v>214</v>
      </c>
      <c r="F13391" t="s">
        <v>174</v>
      </c>
      <c r="G13391" t="s">
        <v>211</v>
      </c>
      <c r="H13391" t="s">
        <v>183</v>
      </c>
      <c r="I13391" t="s">
        <v>180</v>
      </c>
      <c r="J13391" t="s">
        <v>340</v>
      </c>
      <c r="K13391">
        <v>0</v>
      </c>
      <c r="L13391" t="s">
        <v>275</v>
      </c>
      <c r="M13391">
        <v>-4</v>
      </c>
      <c r="N13391" t="s">
        <v>320</v>
      </c>
      <c r="O13391" t="s">
        <v>176</v>
      </c>
      <c r="P13391" t="s">
        <v>481</v>
      </c>
      <c r="R13391">
        <v>8.2728244872242929</v>
      </c>
      <c r="S13391">
        <v>660</v>
      </c>
      <c r="T13391">
        <v>6.1035078242739491</v>
      </c>
      <c r="U13391">
        <v>10.442141150174637</v>
      </c>
    </row>
    <row r="13392" spans="1:21">
      <c r="A13392" t="s">
        <v>338</v>
      </c>
      <c r="B13392">
        <v>43</v>
      </c>
      <c r="C13392" t="s">
        <v>101</v>
      </c>
      <c r="D13392" t="s">
        <v>33</v>
      </c>
      <c r="E13392" t="s">
        <v>214</v>
      </c>
      <c r="F13392" t="s">
        <v>174</v>
      </c>
      <c r="G13392" t="s">
        <v>211</v>
      </c>
      <c r="H13392" t="s">
        <v>22</v>
      </c>
      <c r="I13392" t="s">
        <v>404</v>
      </c>
      <c r="J13392" t="s">
        <v>265</v>
      </c>
      <c r="K13392">
        <v>0</v>
      </c>
      <c r="L13392" t="s">
        <v>273</v>
      </c>
      <c r="M13392">
        <v>-1</v>
      </c>
      <c r="N13392" t="s">
        <v>348</v>
      </c>
      <c r="O13392" t="s">
        <v>177</v>
      </c>
      <c r="P13392" t="s">
        <v>541</v>
      </c>
      <c r="R13392">
        <v>32.722418218363956</v>
      </c>
      <c r="S13392">
        <v>2732</v>
      </c>
      <c r="T13392">
        <v>30.962107177624869</v>
      </c>
      <c r="U13392">
        <v>34.482729259103031</v>
      </c>
    </row>
    <row r="13393" spans="1:21">
      <c r="A13393" t="s">
        <v>338</v>
      </c>
      <c r="B13393">
        <v>43</v>
      </c>
      <c r="C13393" t="s">
        <v>101</v>
      </c>
      <c r="D13393" t="s">
        <v>33</v>
      </c>
      <c r="E13393" t="s">
        <v>214</v>
      </c>
      <c r="F13393" t="s">
        <v>174</v>
      </c>
      <c r="G13393" t="s">
        <v>211</v>
      </c>
      <c r="H13393" t="s">
        <v>22</v>
      </c>
      <c r="I13393" t="s">
        <v>404</v>
      </c>
      <c r="J13393" t="s">
        <v>265</v>
      </c>
      <c r="K13393">
        <v>0</v>
      </c>
      <c r="L13393" t="s">
        <v>273</v>
      </c>
      <c r="M13393">
        <v>-1</v>
      </c>
      <c r="N13393" t="s">
        <v>348</v>
      </c>
      <c r="O13393" t="s">
        <v>170</v>
      </c>
      <c r="P13393" t="s">
        <v>541</v>
      </c>
      <c r="R13393">
        <v>25.173520889023727</v>
      </c>
      <c r="S13393">
        <v>8557</v>
      </c>
      <c r="T13393">
        <v>24.273152533161412</v>
      </c>
      <c r="U13393">
        <v>26.07388924488604</v>
      </c>
    </row>
    <row r="13394" spans="1:21">
      <c r="A13394" t="s">
        <v>338</v>
      </c>
      <c r="B13394">
        <v>43</v>
      </c>
      <c r="C13394" t="s">
        <v>101</v>
      </c>
      <c r="D13394" t="s">
        <v>33</v>
      </c>
      <c r="E13394" t="s">
        <v>214</v>
      </c>
      <c r="F13394" t="s">
        <v>174</v>
      </c>
      <c r="G13394" t="s">
        <v>211</v>
      </c>
      <c r="H13394" t="s">
        <v>22</v>
      </c>
      <c r="I13394" t="s">
        <v>404</v>
      </c>
      <c r="J13394" t="s">
        <v>265</v>
      </c>
      <c r="K13394">
        <v>0</v>
      </c>
      <c r="L13394" t="s">
        <v>273</v>
      </c>
      <c r="M13394">
        <v>-1</v>
      </c>
      <c r="N13394" t="s">
        <v>348</v>
      </c>
      <c r="O13394" t="s">
        <v>176</v>
      </c>
      <c r="P13394" t="s">
        <v>541</v>
      </c>
      <c r="R13394">
        <v>21.921630371063785</v>
      </c>
      <c r="S13394">
        <v>5825</v>
      </c>
      <c r="T13394">
        <v>20.890663511578438</v>
      </c>
      <c r="U13394">
        <v>22.952597230549127</v>
      </c>
    </row>
    <row r="13395" spans="1:21">
      <c r="A13395" t="s">
        <v>338</v>
      </c>
      <c r="B13395">
        <v>43</v>
      </c>
      <c r="C13395" t="s">
        <v>101</v>
      </c>
      <c r="D13395" t="s">
        <v>33</v>
      </c>
      <c r="E13395" t="s">
        <v>214</v>
      </c>
      <c r="F13395" t="s">
        <v>174</v>
      </c>
      <c r="G13395" t="s">
        <v>211</v>
      </c>
      <c r="H13395" t="s">
        <v>24</v>
      </c>
      <c r="I13395" t="s">
        <v>404</v>
      </c>
      <c r="J13395" t="s">
        <v>266</v>
      </c>
      <c r="K13395">
        <v>0</v>
      </c>
      <c r="L13395" t="s">
        <v>273</v>
      </c>
      <c r="M13395">
        <v>-1</v>
      </c>
      <c r="N13395" t="s">
        <v>348</v>
      </c>
      <c r="O13395" t="s">
        <v>177</v>
      </c>
      <c r="P13395" t="s">
        <v>541</v>
      </c>
      <c r="R13395">
        <v>30.859922780999554</v>
      </c>
      <c r="S13395">
        <v>482</v>
      </c>
      <c r="T13395">
        <v>26.774505510625211</v>
      </c>
      <c r="U13395">
        <v>34.945340051373897</v>
      </c>
    </row>
    <row r="13396" spans="1:21">
      <c r="A13396" t="s">
        <v>338</v>
      </c>
      <c r="B13396">
        <v>43</v>
      </c>
      <c r="C13396" t="s">
        <v>101</v>
      </c>
      <c r="D13396" t="s">
        <v>33</v>
      </c>
      <c r="E13396" t="s">
        <v>214</v>
      </c>
      <c r="F13396" t="s">
        <v>174</v>
      </c>
      <c r="G13396" t="s">
        <v>211</v>
      </c>
      <c r="H13396" t="s">
        <v>24</v>
      </c>
      <c r="I13396" t="s">
        <v>404</v>
      </c>
      <c r="J13396" t="s">
        <v>266</v>
      </c>
      <c r="K13396">
        <v>0</v>
      </c>
      <c r="L13396" t="s">
        <v>273</v>
      </c>
      <c r="M13396">
        <v>-1</v>
      </c>
      <c r="N13396" t="s">
        <v>348</v>
      </c>
      <c r="O13396" t="s">
        <v>170</v>
      </c>
      <c r="P13396" t="s">
        <v>541</v>
      </c>
      <c r="R13396">
        <v>25.007984138762751</v>
      </c>
      <c r="S13396">
        <v>1401</v>
      </c>
      <c r="T13396">
        <v>22.792926402040091</v>
      </c>
      <c r="U13396">
        <v>27.223041875485411</v>
      </c>
    </row>
    <row r="13397" spans="1:21">
      <c r="A13397" t="s">
        <v>338</v>
      </c>
      <c r="B13397">
        <v>43</v>
      </c>
      <c r="C13397" t="s">
        <v>101</v>
      </c>
      <c r="D13397" t="s">
        <v>33</v>
      </c>
      <c r="E13397" t="s">
        <v>214</v>
      </c>
      <c r="F13397" t="s">
        <v>174</v>
      </c>
      <c r="G13397" t="s">
        <v>211</v>
      </c>
      <c r="H13397" t="s">
        <v>24</v>
      </c>
      <c r="I13397" t="s">
        <v>404</v>
      </c>
      <c r="J13397" t="s">
        <v>266</v>
      </c>
      <c r="K13397">
        <v>0</v>
      </c>
      <c r="L13397" t="s">
        <v>273</v>
      </c>
      <c r="M13397">
        <v>-1</v>
      </c>
      <c r="N13397" t="s">
        <v>348</v>
      </c>
      <c r="O13397" t="s">
        <v>176</v>
      </c>
      <c r="P13397" t="s">
        <v>541</v>
      </c>
      <c r="R13397">
        <v>22.278698635868722</v>
      </c>
      <c r="S13397">
        <v>919</v>
      </c>
      <c r="T13397">
        <v>19.655449855352522</v>
      </c>
      <c r="U13397">
        <v>24.901947416384921</v>
      </c>
    </row>
    <row r="13398" spans="1:21">
      <c r="A13398" t="s">
        <v>338</v>
      </c>
      <c r="B13398">
        <v>43</v>
      </c>
      <c r="C13398" t="s">
        <v>101</v>
      </c>
      <c r="D13398" t="s">
        <v>33</v>
      </c>
      <c r="E13398" t="s">
        <v>214</v>
      </c>
      <c r="F13398" t="s">
        <v>174</v>
      </c>
      <c r="G13398" t="s">
        <v>211</v>
      </c>
      <c r="H13398" t="s">
        <v>23</v>
      </c>
      <c r="I13398" t="s">
        <v>404</v>
      </c>
      <c r="J13398" t="s">
        <v>267</v>
      </c>
      <c r="K13398">
        <v>0</v>
      </c>
      <c r="L13398" t="s">
        <v>273</v>
      </c>
      <c r="M13398">
        <v>-1</v>
      </c>
      <c r="N13398" t="s">
        <v>348</v>
      </c>
      <c r="O13398" t="s">
        <v>177</v>
      </c>
      <c r="P13398" t="s">
        <v>541</v>
      </c>
      <c r="R13398">
        <v>34.297556435692613</v>
      </c>
      <c r="S13398">
        <v>480</v>
      </c>
      <c r="T13398">
        <v>30.180471520058124</v>
      </c>
      <c r="U13398">
        <v>38.414641351327099</v>
      </c>
    </row>
    <row r="13399" spans="1:21">
      <c r="A13399" t="s">
        <v>338</v>
      </c>
      <c r="B13399">
        <v>43</v>
      </c>
      <c r="C13399" t="s">
        <v>101</v>
      </c>
      <c r="D13399" t="s">
        <v>33</v>
      </c>
      <c r="E13399" t="s">
        <v>214</v>
      </c>
      <c r="F13399" t="s">
        <v>174</v>
      </c>
      <c r="G13399" t="s">
        <v>211</v>
      </c>
      <c r="H13399" t="s">
        <v>23</v>
      </c>
      <c r="I13399" t="s">
        <v>404</v>
      </c>
      <c r="J13399" t="s">
        <v>267</v>
      </c>
      <c r="K13399">
        <v>0</v>
      </c>
      <c r="L13399" t="s">
        <v>273</v>
      </c>
      <c r="M13399">
        <v>-1</v>
      </c>
      <c r="N13399" t="s">
        <v>348</v>
      </c>
      <c r="O13399" t="s">
        <v>170</v>
      </c>
      <c r="P13399" t="s">
        <v>541</v>
      </c>
      <c r="R13399">
        <v>27.109584288257576</v>
      </c>
      <c r="S13399">
        <v>1388</v>
      </c>
      <c r="T13399">
        <v>24.867696773784424</v>
      </c>
      <c r="U13399">
        <v>29.351471802730732</v>
      </c>
    </row>
    <row r="13400" spans="1:21">
      <c r="A13400" t="s">
        <v>338</v>
      </c>
      <c r="B13400">
        <v>43</v>
      </c>
      <c r="C13400" t="s">
        <v>101</v>
      </c>
      <c r="D13400" t="s">
        <v>33</v>
      </c>
      <c r="E13400" t="s">
        <v>214</v>
      </c>
      <c r="F13400" t="s">
        <v>174</v>
      </c>
      <c r="G13400" t="s">
        <v>211</v>
      </c>
      <c r="H13400" t="s">
        <v>23</v>
      </c>
      <c r="I13400" t="s">
        <v>404</v>
      </c>
      <c r="J13400" t="s">
        <v>267</v>
      </c>
      <c r="K13400">
        <v>0</v>
      </c>
      <c r="L13400" t="s">
        <v>273</v>
      </c>
      <c r="M13400">
        <v>-1</v>
      </c>
      <c r="N13400" t="s">
        <v>348</v>
      </c>
      <c r="O13400" t="s">
        <v>176</v>
      </c>
      <c r="P13400" t="s">
        <v>541</v>
      </c>
      <c r="R13400">
        <v>23.480908686992773</v>
      </c>
      <c r="S13400">
        <v>908</v>
      </c>
      <c r="T13400">
        <v>20.865248564367175</v>
      </c>
      <c r="U13400">
        <v>26.096568809618368</v>
      </c>
    </row>
    <row r="13401" spans="1:21">
      <c r="A13401" t="s">
        <v>338</v>
      </c>
      <c r="B13401">
        <v>43</v>
      </c>
      <c r="C13401" t="s">
        <v>101</v>
      </c>
      <c r="D13401" t="s">
        <v>33</v>
      </c>
      <c r="E13401" t="s">
        <v>214</v>
      </c>
      <c r="F13401" t="s">
        <v>174</v>
      </c>
      <c r="G13401" t="s">
        <v>211</v>
      </c>
      <c r="H13401" t="s">
        <v>18</v>
      </c>
      <c r="I13401" t="s">
        <v>404</v>
      </c>
      <c r="J13401" t="s">
        <v>268</v>
      </c>
      <c r="K13401">
        <v>0</v>
      </c>
      <c r="L13401" t="s">
        <v>273</v>
      </c>
      <c r="M13401">
        <v>-1</v>
      </c>
      <c r="N13401" t="s">
        <v>348</v>
      </c>
      <c r="O13401" t="s">
        <v>177</v>
      </c>
      <c r="P13401" t="s">
        <v>541</v>
      </c>
      <c r="R13401">
        <v>34.010749647697068</v>
      </c>
      <c r="S13401">
        <v>755</v>
      </c>
      <c r="T13401">
        <v>30.697165402419245</v>
      </c>
      <c r="U13401">
        <v>37.324333892974892</v>
      </c>
    </row>
    <row r="13402" spans="1:21">
      <c r="A13402" t="s">
        <v>338</v>
      </c>
      <c r="B13402">
        <v>43</v>
      </c>
      <c r="C13402" t="s">
        <v>101</v>
      </c>
      <c r="D13402" t="s">
        <v>33</v>
      </c>
      <c r="E13402" t="s">
        <v>214</v>
      </c>
      <c r="F13402" t="s">
        <v>174</v>
      </c>
      <c r="G13402" t="s">
        <v>211</v>
      </c>
      <c r="H13402" t="s">
        <v>18</v>
      </c>
      <c r="I13402" t="s">
        <v>404</v>
      </c>
      <c r="J13402" t="s">
        <v>268</v>
      </c>
      <c r="K13402">
        <v>0</v>
      </c>
      <c r="L13402" t="s">
        <v>273</v>
      </c>
      <c r="M13402">
        <v>-1</v>
      </c>
      <c r="N13402" t="s">
        <v>348</v>
      </c>
      <c r="O13402" t="s">
        <v>170</v>
      </c>
      <c r="P13402" t="s">
        <v>541</v>
      </c>
      <c r="R13402">
        <v>25.993684233823938</v>
      </c>
      <c r="S13402">
        <v>2152</v>
      </c>
      <c r="T13402">
        <v>24.184791849243112</v>
      </c>
      <c r="U13402">
        <v>27.80257661840476</v>
      </c>
    </row>
    <row r="13403" spans="1:21">
      <c r="A13403" t="s">
        <v>338</v>
      </c>
      <c r="B13403">
        <v>43</v>
      </c>
      <c r="C13403" t="s">
        <v>101</v>
      </c>
      <c r="D13403" t="s">
        <v>33</v>
      </c>
      <c r="E13403" t="s">
        <v>214</v>
      </c>
      <c r="F13403" t="s">
        <v>174</v>
      </c>
      <c r="G13403" t="s">
        <v>211</v>
      </c>
      <c r="H13403" t="s">
        <v>18</v>
      </c>
      <c r="I13403" t="s">
        <v>404</v>
      </c>
      <c r="J13403" t="s">
        <v>268</v>
      </c>
      <c r="K13403">
        <v>0</v>
      </c>
      <c r="L13403" t="s">
        <v>273</v>
      </c>
      <c r="M13403">
        <v>-1</v>
      </c>
      <c r="N13403" t="s">
        <v>348</v>
      </c>
      <c r="O13403" t="s">
        <v>176</v>
      </c>
      <c r="P13403" t="s">
        <v>541</v>
      </c>
      <c r="R13403">
        <v>22.194633462704012</v>
      </c>
      <c r="S13403">
        <v>1397</v>
      </c>
      <c r="T13403">
        <v>20.062861147011322</v>
      </c>
      <c r="U13403">
        <v>24.326405778396701</v>
      </c>
    </row>
    <row r="13404" spans="1:21">
      <c r="A13404" t="s">
        <v>338</v>
      </c>
      <c r="B13404">
        <v>43</v>
      </c>
      <c r="C13404" t="s">
        <v>101</v>
      </c>
      <c r="D13404" t="s">
        <v>33</v>
      </c>
      <c r="E13404" t="s">
        <v>214</v>
      </c>
      <c r="F13404" t="s">
        <v>174</v>
      </c>
      <c r="G13404" t="s">
        <v>211</v>
      </c>
      <c r="H13404" t="s">
        <v>20</v>
      </c>
      <c r="I13404" t="s">
        <v>404</v>
      </c>
      <c r="J13404" t="s">
        <v>269</v>
      </c>
      <c r="K13404">
        <v>0</v>
      </c>
      <c r="L13404" t="s">
        <v>273</v>
      </c>
      <c r="M13404">
        <v>-1</v>
      </c>
      <c r="N13404" t="s">
        <v>348</v>
      </c>
      <c r="O13404" t="s">
        <v>177</v>
      </c>
      <c r="P13404" t="s">
        <v>541</v>
      </c>
      <c r="R13404">
        <v>34.047990087783667</v>
      </c>
      <c r="S13404">
        <v>556</v>
      </c>
      <c r="T13404">
        <v>30.206029377437339</v>
      </c>
      <c r="U13404">
        <v>37.889950798129988</v>
      </c>
    </row>
    <row r="13405" spans="1:21">
      <c r="A13405" t="s">
        <v>338</v>
      </c>
      <c r="B13405">
        <v>43</v>
      </c>
      <c r="C13405" t="s">
        <v>101</v>
      </c>
      <c r="D13405" t="s">
        <v>33</v>
      </c>
      <c r="E13405" t="s">
        <v>214</v>
      </c>
      <c r="F13405" t="s">
        <v>174</v>
      </c>
      <c r="G13405" t="s">
        <v>211</v>
      </c>
      <c r="H13405" t="s">
        <v>20</v>
      </c>
      <c r="I13405" t="s">
        <v>404</v>
      </c>
      <c r="J13405" t="s">
        <v>269</v>
      </c>
      <c r="K13405">
        <v>0</v>
      </c>
      <c r="L13405" t="s">
        <v>273</v>
      </c>
      <c r="M13405">
        <v>-1</v>
      </c>
      <c r="N13405" t="s">
        <v>348</v>
      </c>
      <c r="O13405" t="s">
        <v>170</v>
      </c>
      <c r="P13405" t="s">
        <v>541</v>
      </c>
      <c r="R13405">
        <v>25.669971536560503</v>
      </c>
      <c r="S13405">
        <v>1626</v>
      </c>
      <c r="T13405">
        <v>23.611514428275679</v>
      </c>
      <c r="U13405">
        <v>27.728428644845334</v>
      </c>
    </row>
    <row r="13406" spans="1:21">
      <c r="A13406" t="s">
        <v>338</v>
      </c>
      <c r="B13406">
        <v>43</v>
      </c>
      <c r="C13406" t="s">
        <v>101</v>
      </c>
      <c r="D13406" t="s">
        <v>33</v>
      </c>
      <c r="E13406" t="s">
        <v>214</v>
      </c>
      <c r="F13406" t="s">
        <v>174</v>
      </c>
      <c r="G13406" t="s">
        <v>211</v>
      </c>
      <c r="H13406" t="s">
        <v>20</v>
      </c>
      <c r="I13406" t="s">
        <v>404</v>
      </c>
      <c r="J13406" t="s">
        <v>269</v>
      </c>
      <c r="K13406">
        <v>0</v>
      </c>
      <c r="L13406" t="s">
        <v>273</v>
      </c>
      <c r="M13406">
        <v>-1</v>
      </c>
      <c r="N13406" t="s">
        <v>348</v>
      </c>
      <c r="O13406" t="s">
        <v>176</v>
      </c>
      <c r="P13406" t="s">
        <v>541</v>
      </c>
      <c r="R13406">
        <v>21.674286094656924</v>
      </c>
      <c r="S13406">
        <v>1070</v>
      </c>
      <c r="T13406">
        <v>19.27859699200819</v>
      </c>
      <c r="U13406">
        <v>24.069975197305659</v>
      </c>
    </row>
    <row r="13407" spans="1:21">
      <c r="A13407" t="s">
        <v>338</v>
      </c>
      <c r="B13407">
        <v>43</v>
      </c>
      <c r="C13407" t="s">
        <v>101</v>
      </c>
      <c r="D13407" t="s">
        <v>33</v>
      </c>
      <c r="E13407" t="s">
        <v>214</v>
      </c>
      <c r="F13407" t="s">
        <v>174</v>
      </c>
      <c r="G13407" t="s">
        <v>211</v>
      </c>
      <c r="H13407" t="s">
        <v>9</v>
      </c>
      <c r="I13407" t="s">
        <v>404</v>
      </c>
      <c r="J13407" t="s">
        <v>270</v>
      </c>
      <c r="K13407">
        <v>0</v>
      </c>
      <c r="L13407" t="s">
        <v>273</v>
      </c>
      <c r="M13407">
        <v>-1</v>
      </c>
      <c r="N13407" t="s">
        <v>348</v>
      </c>
      <c r="O13407" t="s">
        <v>177</v>
      </c>
      <c r="P13407" t="s">
        <v>541</v>
      </c>
      <c r="R13407">
        <v>31.859332843911297</v>
      </c>
      <c r="S13407">
        <v>331</v>
      </c>
      <c r="T13407">
        <v>27.074353549010112</v>
      </c>
      <c r="U13407">
        <v>36.644312138812488</v>
      </c>
    </row>
    <row r="13408" spans="1:21">
      <c r="A13408" t="s">
        <v>338</v>
      </c>
      <c r="B13408">
        <v>43</v>
      </c>
      <c r="C13408" t="s">
        <v>101</v>
      </c>
      <c r="D13408" t="s">
        <v>33</v>
      </c>
      <c r="E13408" t="s">
        <v>214</v>
      </c>
      <c r="F13408" t="s">
        <v>174</v>
      </c>
      <c r="G13408" t="s">
        <v>211</v>
      </c>
      <c r="H13408" t="s">
        <v>9</v>
      </c>
      <c r="I13408" t="s">
        <v>404</v>
      </c>
      <c r="J13408" t="s">
        <v>270</v>
      </c>
      <c r="K13408">
        <v>0</v>
      </c>
      <c r="L13408" t="s">
        <v>273</v>
      </c>
      <c r="M13408">
        <v>-1</v>
      </c>
      <c r="N13408" t="s">
        <v>348</v>
      </c>
      <c r="O13408" t="s">
        <v>170</v>
      </c>
      <c r="P13408" t="s">
        <v>541</v>
      </c>
      <c r="R13408">
        <v>24.740461705308309</v>
      </c>
      <c r="S13408">
        <v>1010</v>
      </c>
      <c r="T13408">
        <v>22.156528865202581</v>
      </c>
      <c r="U13408">
        <v>27.324394545414037</v>
      </c>
    </row>
    <row r="13409" spans="1:21">
      <c r="A13409" t="s">
        <v>338</v>
      </c>
      <c r="B13409">
        <v>43</v>
      </c>
      <c r="C13409" t="s">
        <v>101</v>
      </c>
      <c r="D13409" t="s">
        <v>33</v>
      </c>
      <c r="E13409" t="s">
        <v>214</v>
      </c>
      <c r="F13409" t="s">
        <v>174</v>
      </c>
      <c r="G13409" t="s">
        <v>211</v>
      </c>
      <c r="H13409" t="s">
        <v>9</v>
      </c>
      <c r="I13409" t="s">
        <v>404</v>
      </c>
      <c r="J13409" t="s">
        <v>270</v>
      </c>
      <c r="K13409">
        <v>0</v>
      </c>
      <c r="L13409" t="s">
        <v>273</v>
      </c>
      <c r="M13409">
        <v>-1</v>
      </c>
      <c r="N13409" t="s">
        <v>348</v>
      </c>
      <c r="O13409" t="s">
        <v>176</v>
      </c>
      <c r="P13409" t="s">
        <v>541</v>
      </c>
      <c r="R13409">
        <v>21.552300211092046</v>
      </c>
      <c r="S13409">
        <v>679</v>
      </c>
      <c r="T13409">
        <v>18.525816904166742</v>
      </c>
      <c r="U13409">
        <v>24.57878351801735</v>
      </c>
    </row>
    <row r="13410" spans="1:21">
      <c r="A13410" t="s">
        <v>338</v>
      </c>
      <c r="B13410">
        <v>43</v>
      </c>
      <c r="C13410" t="s">
        <v>101</v>
      </c>
      <c r="D13410" t="s">
        <v>33</v>
      </c>
      <c r="E13410" t="s">
        <v>214</v>
      </c>
      <c r="F13410" t="s">
        <v>174</v>
      </c>
      <c r="G13410" t="s">
        <v>211</v>
      </c>
      <c r="H13410" t="s">
        <v>21</v>
      </c>
      <c r="I13410" t="s">
        <v>404</v>
      </c>
      <c r="J13410" t="s">
        <v>271</v>
      </c>
      <c r="K13410">
        <v>0</v>
      </c>
      <c r="L13410" t="s">
        <v>273</v>
      </c>
      <c r="M13410">
        <v>-1</v>
      </c>
      <c r="N13410" t="s">
        <v>348</v>
      </c>
      <c r="O13410" t="s">
        <v>177</v>
      </c>
      <c r="P13410" t="s">
        <v>541</v>
      </c>
      <c r="R13410">
        <v>30.82236932871314</v>
      </c>
      <c r="S13410">
        <v>445</v>
      </c>
      <c r="T13410">
        <v>26.645440567068889</v>
      </c>
      <c r="U13410">
        <v>34.999298090357392</v>
      </c>
    </row>
    <row r="13411" spans="1:21">
      <c r="A13411" t="s">
        <v>338</v>
      </c>
      <c r="B13411">
        <v>43</v>
      </c>
      <c r="C13411" t="s">
        <v>101</v>
      </c>
      <c r="D13411" t="s">
        <v>33</v>
      </c>
      <c r="E13411" t="s">
        <v>214</v>
      </c>
      <c r="F13411" t="s">
        <v>174</v>
      </c>
      <c r="G13411" t="s">
        <v>211</v>
      </c>
      <c r="H13411" t="s">
        <v>21</v>
      </c>
      <c r="I13411" t="s">
        <v>404</v>
      </c>
      <c r="J13411" t="s">
        <v>271</v>
      </c>
      <c r="K13411">
        <v>0</v>
      </c>
      <c r="L13411" t="s">
        <v>273</v>
      </c>
      <c r="M13411">
        <v>-1</v>
      </c>
      <c r="N13411" t="s">
        <v>348</v>
      </c>
      <c r="O13411" t="s">
        <v>170</v>
      </c>
      <c r="P13411" t="s">
        <v>541</v>
      </c>
      <c r="R13411">
        <v>25.2156406935296</v>
      </c>
      <c r="S13411">
        <v>1321</v>
      </c>
      <c r="T13411">
        <v>22.933314508608504</v>
      </c>
      <c r="U13411">
        <v>27.497966878450697</v>
      </c>
    </row>
    <row r="13412" spans="1:21">
      <c r="A13412" t="s">
        <v>338</v>
      </c>
      <c r="B13412">
        <v>43</v>
      </c>
      <c r="C13412" t="s">
        <v>101</v>
      </c>
      <c r="D13412" t="s">
        <v>33</v>
      </c>
      <c r="E13412" t="s">
        <v>214</v>
      </c>
      <c r="F13412" t="s">
        <v>174</v>
      </c>
      <c r="G13412" t="s">
        <v>211</v>
      </c>
      <c r="H13412" t="s">
        <v>21</v>
      </c>
      <c r="I13412" t="s">
        <v>404</v>
      </c>
      <c r="J13412" t="s">
        <v>271</v>
      </c>
      <c r="K13412">
        <v>0</v>
      </c>
      <c r="L13412" t="s">
        <v>273</v>
      </c>
      <c r="M13412">
        <v>-1</v>
      </c>
      <c r="N13412" t="s">
        <v>348</v>
      </c>
      <c r="O13412" t="s">
        <v>176</v>
      </c>
      <c r="P13412" t="s">
        <v>541</v>
      </c>
      <c r="R13412">
        <v>22.424939556752694</v>
      </c>
      <c r="S13412">
        <v>876</v>
      </c>
      <c r="T13412">
        <v>19.733228882546474</v>
      </c>
      <c r="U13412">
        <v>25.116650230958911</v>
      </c>
    </row>
    <row r="13413" spans="1:21">
      <c r="A13413" t="s">
        <v>338</v>
      </c>
      <c r="B13413">
        <v>43</v>
      </c>
      <c r="C13413" t="s">
        <v>101</v>
      </c>
      <c r="D13413" t="s">
        <v>33</v>
      </c>
      <c r="E13413" t="s">
        <v>214</v>
      </c>
      <c r="F13413" t="s">
        <v>174</v>
      </c>
      <c r="G13413" t="s">
        <v>211</v>
      </c>
      <c r="H13413" t="s">
        <v>6</v>
      </c>
      <c r="I13413" t="s">
        <v>404</v>
      </c>
      <c r="J13413" t="s">
        <v>272</v>
      </c>
      <c r="K13413">
        <v>0</v>
      </c>
      <c r="L13413" t="s">
        <v>273</v>
      </c>
      <c r="M13413">
        <v>-1</v>
      </c>
      <c r="N13413" t="s">
        <v>348</v>
      </c>
      <c r="O13413" t="s">
        <v>177</v>
      </c>
      <c r="P13413" t="s">
        <v>541</v>
      </c>
      <c r="R13413">
        <v>27.714506455672485</v>
      </c>
      <c r="S13413">
        <v>92</v>
      </c>
      <c r="T13413">
        <v>18.698649724180594</v>
      </c>
      <c r="U13413">
        <v>36.730363187164372</v>
      </c>
    </row>
    <row r="13414" spans="1:21">
      <c r="A13414" t="s">
        <v>338</v>
      </c>
      <c r="B13414">
        <v>43</v>
      </c>
      <c r="C13414" t="s">
        <v>101</v>
      </c>
      <c r="D13414" t="s">
        <v>33</v>
      </c>
      <c r="E13414" t="s">
        <v>214</v>
      </c>
      <c r="F13414" t="s">
        <v>174</v>
      </c>
      <c r="G13414" t="s">
        <v>211</v>
      </c>
      <c r="H13414" t="s">
        <v>6</v>
      </c>
      <c r="I13414" t="s">
        <v>404</v>
      </c>
      <c r="J13414" t="s">
        <v>272</v>
      </c>
      <c r="K13414">
        <v>0</v>
      </c>
      <c r="L13414" t="s">
        <v>273</v>
      </c>
      <c r="M13414">
        <v>-1</v>
      </c>
      <c r="N13414" t="s">
        <v>348</v>
      </c>
      <c r="O13414" t="s">
        <v>170</v>
      </c>
      <c r="P13414" t="s">
        <v>541</v>
      </c>
      <c r="R13414">
        <v>21.391463760419089</v>
      </c>
      <c r="S13414">
        <v>294</v>
      </c>
      <c r="T13414">
        <v>16.87485477841129</v>
      </c>
      <c r="U13414">
        <v>25.908072742426885</v>
      </c>
    </row>
    <row r="13415" spans="1:21">
      <c r="A13415" t="s">
        <v>338</v>
      </c>
      <c r="B13415">
        <v>43</v>
      </c>
      <c r="C13415" t="s">
        <v>101</v>
      </c>
      <c r="D13415" t="s">
        <v>33</v>
      </c>
      <c r="E13415" t="s">
        <v>214</v>
      </c>
      <c r="F13415" t="s">
        <v>174</v>
      </c>
      <c r="G13415" t="s">
        <v>211</v>
      </c>
      <c r="H13415" t="s">
        <v>6</v>
      </c>
      <c r="I13415" t="s">
        <v>404</v>
      </c>
      <c r="J13415" t="s">
        <v>272</v>
      </c>
      <c r="K13415">
        <v>0</v>
      </c>
      <c r="L13415" t="s">
        <v>273</v>
      </c>
      <c r="M13415">
        <v>-1</v>
      </c>
      <c r="N13415" t="s">
        <v>348</v>
      </c>
      <c r="O13415" t="s">
        <v>176</v>
      </c>
      <c r="P13415" t="s">
        <v>541</v>
      </c>
      <c r="R13415">
        <v>18.600600790134607</v>
      </c>
      <c r="S13415">
        <v>202</v>
      </c>
      <c r="T13415">
        <v>13.53844352855344</v>
      </c>
      <c r="U13415">
        <v>23.66275805171577</v>
      </c>
    </row>
    <row r="13416" spans="1:21">
      <c r="A13416" t="s">
        <v>338</v>
      </c>
      <c r="B13416">
        <v>43</v>
      </c>
      <c r="C13416" t="s">
        <v>101</v>
      </c>
      <c r="D13416" t="s">
        <v>33</v>
      </c>
      <c r="E13416" t="s">
        <v>214</v>
      </c>
      <c r="F13416" t="s">
        <v>174</v>
      </c>
      <c r="G13416" t="s">
        <v>211</v>
      </c>
      <c r="H13416" t="s">
        <v>4</v>
      </c>
      <c r="I13416" t="s">
        <v>404</v>
      </c>
      <c r="J13416" t="s">
        <v>297</v>
      </c>
      <c r="K13416">
        <v>0</v>
      </c>
      <c r="L13416" t="s">
        <v>273</v>
      </c>
      <c r="M13416">
        <v>-1</v>
      </c>
      <c r="N13416" t="s">
        <v>348</v>
      </c>
      <c r="O13416" t="s">
        <v>177</v>
      </c>
      <c r="P13416" t="s">
        <v>541</v>
      </c>
      <c r="R13416">
        <v>35.510899915232187</v>
      </c>
      <c r="S13416">
        <v>289</v>
      </c>
      <c r="T13416">
        <v>29.971676222489513</v>
      </c>
      <c r="U13416">
        <v>41.050123607974861</v>
      </c>
    </row>
    <row r="13417" spans="1:21">
      <c r="A13417" t="s">
        <v>338</v>
      </c>
      <c r="B13417">
        <v>43</v>
      </c>
      <c r="C13417" t="s">
        <v>101</v>
      </c>
      <c r="D13417" t="s">
        <v>33</v>
      </c>
      <c r="E13417" t="s">
        <v>214</v>
      </c>
      <c r="F13417" t="s">
        <v>174</v>
      </c>
      <c r="G13417" t="s">
        <v>211</v>
      </c>
      <c r="H13417" t="s">
        <v>4</v>
      </c>
      <c r="I13417" t="s">
        <v>404</v>
      </c>
      <c r="J13417" t="s">
        <v>297</v>
      </c>
      <c r="K13417">
        <v>0</v>
      </c>
      <c r="L13417" t="s">
        <v>273</v>
      </c>
      <c r="M13417">
        <v>-1</v>
      </c>
      <c r="N13417" t="s">
        <v>348</v>
      </c>
      <c r="O13417" t="s">
        <v>170</v>
      </c>
      <c r="P13417" t="s">
        <v>541</v>
      </c>
      <c r="R13417">
        <v>24.881869383393276</v>
      </c>
      <c r="S13417">
        <v>890</v>
      </c>
      <c r="T13417">
        <v>22.086610747216241</v>
      </c>
      <c r="U13417">
        <v>27.677128019570311</v>
      </c>
    </row>
    <row r="13418" spans="1:21">
      <c r="A13418" t="s">
        <v>338</v>
      </c>
      <c r="B13418">
        <v>43</v>
      </c>
      <c r="C13418" t="s">
        <v>101</v>
      </c>
      <c r="D13418" t="s">
        <v>33</v>
      </c>
      <c r="E13418" t="s">
        <v>214</v>
      </c>
      <c r="F13418" t="s">
        <v>174</v>
      </c>
      <c r="G13418" t="s">
        <v>211</v>
      </c>
      <c r="H13418" t="s">
        <v>4</v>
      </c>
      <c r="I13418" t="s">
        <v>404</v>
      </c>
      <c r="J13418" t="s">
        <v>297</v>
      </c>
      <c r="K13418">
        <v>0</v>
      </c>
      <c r="L13418" t="s">
        <v>273</v>
      </c>
      <c r="M13418">
        <v>-1</v>
      </c>
      <c r="N13418" t="s">
        <v>348</v>
      </c>
      <c r="O13418" t="s">
        <v>176</v>
      </c>
      <c r="P13418" t="s">
        <v>541</v>
      </c>
      <c r="R13418">
        <v>20.272219108173349</v>
      </c>
      <c r="S13418">
        <v>601</v>
      </c>
      <c r="T13418">
        <v>17.14439395034945</v>
      </c>
      <c r="U13418">
        <v>23.400044265997249</v>
      </c>
    </row>
    <row r="13419" spans="1:21">
      <c r="A13419" t="s">
        <v>338</v>
      </c>
      <c r="B13419">
        <v>43</v>
      </c>
      <c r="C13419" t="s">
        <v>101</v>
      </c>
      <c r="D13419" t="s">
        <v>33</v>
      </c>
      <c r="E13419" t="s">
        <v>214</v>
      </c>
      <c r="F13419" t="s">
        <v>174</v>
      </c>
      <c r="G13419" t="s">
        <v>211</v>
      </c>
      <c r="H13419" t="s">
        <v>11</v>
      </c>
      <c r="I13419" t="s">
        <v>404</v>
      </c>
      <c r="J13419" t="s">
        <v>298</v>
      </c>
      <c r="K13419">
        <v>0</v>
      </c>
      <c r="L13419" t="s">
        <v>273</v>
      </c>
      <c r="M13419">
        <v>-1</v>
      </c>
      <c r="N13419" t="s">
        <v>348</v>
      </c>
      <c r="O13419" t="s">
        <v>177</v>
      </c>
      <c r="P13419" t="s">
        <v>541</v>
      </c>
      <c r="R13419">
        <v>32.57274564261801</v>
      </c>
      <c r="S13419">
        <v>1932</v>
      </c>
      <c r="T13419">
        <v>30.518173543510063</v>
      </c>
      <c r="U13419">
        <v>34.62731774172596</v>
      </c>
    </row>
    <row r="13420" spans="1:21">
      <c r="A13420" t="s">
        <v>338</v>
      </c>
      <c r="B13420">
        <v>43</v>
      </c>
      <c r="C13420" t="s">
        <v>101</v>
      </c>
      <c r="D13420" t="s">
        <v>33</v>
      </c>
      <c r="E13420" t="s">
        <v>214</v>
      </c>
      <c r="F13420" t="s">
        <v>174</v>
      </c>
      <c r="G13420" t="s">
        <v>211</v>
      </c>
      <c r="H13420" t="s">
        <v>11</v>
      </c>
      <c r="I13420" t="s">
        <v>404</v>
      </c>
      <c r="J13420" t="s">
        <v>298</v>
      </c>
      <c r="K13420">
        <v>0</v>
      </c>
      <c r="L13420" t="s">
        <v>273</v>
      </c>
      <c r="M13420">
        <v>-1</v>
      </c>
      <c r="N13420" t="s">
        <v>348</v>
      </c>
      <c r="O13420" t="s">
        <v>170</v>
      </c>
      <c r="P13420" t="s">
        <v>541</v>
      </c>
      <c r="R13420">
        <v>25.191974704366217</v>
      </c>
      <c r="S13420">
        <v>6092</v>
      </c>
      <c r="T13420">
        <v>24.13136164637671</v>
      </c>
      <c r="U13420">
        <v>26.252587762355716</v>
      </c>
    </row>
    <row r="13421" spans="1:21">
      <c r="A13421" t="s">
        <v>338</v>
      </c>
      <c r="B13421">
        <v>43</v>
      </c>
      <c r="C13421" t="s">
        <v>101</v>
      </c>
      <c r="D13421" t="s">
        <v>33</v>
      </c>
      <c r="E13421" t="s">
        <v>214</v>
      </c>
      <c r="F13421" t="s">
        <v>174</v>
      </c>
      <c r="G13421" t="s">
        <v>211</v>
      </c>
      <c r="H13421" t="s">
        <v>11</v>
      </c>
      <c r="I13421" t="s">
        <v>404</v>
      </c>
      <c r="J13421" t="s">
        <v>298</v>
      </c>
      <c r="K13421">
        <v>0</v>
      </c>
      <c r="L13421" t="s">
        <v>273</v>
      </c>
      <c r="M13421">
        <v>-1</v>
      </c>
      <c r="N13421" t="s">
        <v>348</v>
      </c>
      <c r="O13421" t="s">
        <v>176</v>
      </c>
      <c r="P13421" t="s">
        <v>541</v>
      </c>
      <c r="R13421">
        <v>22.031203730010262</v>
      </c>
      <c r="S13421">
        <v>4160</v>
      </c>
      <c r="T13421">
        <v>20.811926629481302</v>
      </c>
      <c r="U13421">
        <v>23.250480830539221</v>
      </c>
    </row>
    <row r="13422" spans="1:21">
      <c r="A13422" t="s">
        <v>338</v>
      </c>
      <c r="B13422">
        <v>43</v>
      </c>
      <c r="C13422" t="s">
        <v>101</v>
      </c>
      <c r="D13422" t="s">
        <v>33</v>
      </c>
      <c r="E13422" t="s">
        <v>214</v>
      </c>
      <c r="F13422" t="s">
        <v>174</v>
      </c>
      <c r="G13422" t="s">
        <v>211</v>
      </c>
      <c r="H13422" t="s">
        <v>8</v>
      </c>
      <c r="I13422" t="s">
        <v>404</v>
      </c>
      <c r="J13422" t="s">
        <v>299</v>
      </c>
      <c r="K13422">
        <v>0</v>
      </c>
      <c r="L13422" t="s">
        <v>273</v>
      </c>
      <c r="M13422">
        <v>-1</v>
      </c>
      <c r="N13422" t="s">
        <v>348</v>
      </c>
      <c r="O13422" t="s">
        <v>177</v>
      </c>
      <c r="P13422" t="s">
        <v>541</v>
      </c>
      <c r="R13422">
        <v>30.657690280933249</v>
      </c>
      <c r="S13422">
        <v>478</v>
      </c>
      <c r="T13422">
        <v>26.647995530564845</v>
      </c>
      <c r="U13422">
        <v>34.667385031301649</v>
      </c>
    </row>
    <row r="13423" spans="1:21">
      <c r="A13423" t="s">
        <v>338</v>
      </c>
      <c r="B13423">
        <v>43</v>
      </c>
      <c r="C13423" t="s">
        <v>101</v>
      </c>
      <c r="D13423" t="s">
        <v>33</v>
      </c>
      <c r="E13423" t="s">
        <v>214</v>
      </c>
      <c r="F13423" t="s">
        <v>174</v>
      </c>
      <c r="G13423" t="s">
        <v>211</v>
      </c>
      <c r="H13423" t="s">
        <v>8</v>
      </c>
      <c r="I13423" t="s">
        <v>404</v>
      </c>
      <c r="J13423" t="s">
        <v>299</v>
      </c>
      <c r="K13423">
        <v>0</v>
      </c>
      <c r="L13423" t="s">
        <v>273</v>
      </c>
      <c r="M13423">
        <v>-1</v>
      </c>
      <c r="N13423" t="s">
        <v>348</v>
      </c>
      <c r="O13423" t="s">
        <v>170</v>
      </c>
      <c r="P13423" t="s">
        <v>541</v>
      </c>
      <c r="R13423">
        <v>24.865976904013838</v>
      </c>
      <c r="S13423">
        <v>1450</v>
      </c>
      <c r="T13423">
        <v>22.728755877276917</v>
      </c>
      <c r="U13423">
        <v>27.003197930750762</v>
      </c>
    </row>
    <row r="13424" spans="1:21">
      <c r="A13424" t="s">
        <v>338</v>
      </c>
      <c r="B13424">
        <v>43</v>
      </c>
      <c r="C13424" t="s">
        <v>101</v>
      </c>
      <c r="D13424" t="s">
        <v>33</v>
      </c>
      <c r="E13424" t="s">
        <v>214</v>
      </c>
      <c r="F13424" t="s">
        <v>174</v>
      </c>
      <c r="G13424" t="s">
        <v>211</v>
      </c>
      <c r="H13424" t="s">
        <v>8</v>
      </c>
      <c r="I13424" t="s">
        <v>404</v>
      </c>
      <c r="J13424" t="s">
        <v>299</v>
      </c>
      <c r="K13424">
        <v>0</v>
      </c>
      <c r="L13424" t="s">
        <v>273</v>
      </c>
      <c r="M13424">
        <v>-1</v>
      </c>
      <c r="N13424" t="s">
        <v>348</v>
      </c>
      <c r="O13424" t="s">
        <v>176</v>
      </c>
      <c r="P13424" t="s">
        <v>541</v>
      </c>
      <c r="R13424">
        <v>22.412924328990961</v>
      </c>
      <c r="S13424">
        <v>972</v>
      </c>
      <c r="T13424">
        <v>19.895203526165428</v>
      </c>
      <c r="U13424">
        <v>24.930645131816494</v>
      </c>
    </row>
    <row r="13425" spans="1:21">
      <c r="A13425" t="s">
        <v>338</v>
      </c>
      <c r="B13425">
        <v>43</v>
      </c>
      <c r="C13425" t="s">
        <v>101</v>
      </c>
      <c r="D13425" t="s">
        <v>33</v>
      </c>
      <c r="E13425" t="s">
        <v>214</v>
      </c>
      <c r="F13425" t="s">
        <v>174</v>
      </c>
      <c r="G13425" t="s">
        <v>211</v>
      </c>
      <c r="H13425" t="s">
        <v>17</v>
      </c>
      <c r="I13425" t="s">
        <v>404</v>
      </c>
      <c r="J13425" t="s">
        <v>300</v>
      </c>
      <c r="K13425">
        <v>0</v>
      </c>
      <c r="L13425" t="s">
        <v>273</v>
      </c>
      <c r="M13425">
        <v>-1</v>
      </c>
      <c r="N13425" t="s">
        <v>348</v>
      </c>
      <c r="O13425" t="s">
        <v>177</v>
      </c>
      <c r="P13425" t="s">
        <v>541</v>
      </c>
      <c r="R13425">
        <v>32.689448289763199</v>
      </c>
      <c r="S13425">
        <v>2532</v>
      </c>
      <c r="T13425">
        <v>30.890927936933409</v>
      </c>
      <c r="U13425">
        <v>34.487968642592989</v>
      </c>
    </row>
    <row r="13426" spans="1:21">
      <c r="A13426" t="s">
        <v>338</v>
      </c>
      <c r="B13426">
        <v>43</v>
      </c>
      <c r="C13426" t="s">
        <v>101</v>
      </c>
      <c r="D13426" t="s">
        <v>33</v>
      </c>
      <c r="E13426" t="s">
        <v>214</v>
      </c>
      <c r="F13426" t="s">
        <v>174</v>
      </c>
      <c r="G13426" t="s">
        <v>211</v>
      </c>
      <c r="H13426" t="s">
        <v>17</v>
      </c>
      <c r="I13426" t="s">
        <v>404</v>
      </c>
      <c r="J13426" t="s">
        <v>300</v>
      </c>
      <c r="K13426">
        <v>0</v>
      </c>
      <c r="L13426" t="s">
        <v>273</v>
      </c>
      <c r="M13426">
        <v>-1</v>
      </c>
      <c r="N13426" t="s">
        <v>348</v>
      </c>
      <c r="O13426" t="s">
        <v>170</v>
      </c>
      <c r="P13426" t="s">
        <v>541</v>
      </c>
      <c r="R13426">
        <v>24.247435431473118</v>
      </c>
      <c r="S13426">
        <v>7480</v>
      </c>
      <c r="T13426">
        <v>23.301257393869019</v>
      </c>
      <c r="U13426">
        <v>25.193613469077221</v>
      </c>
    </row>
    <row r="13427" spans="1:21">
      <c r="A13427" t="s">
        <v>338</v>
      </c>
      <c r="B13427">
        <v>43</v>
      </c>
      <c r="C13427" t="s">
        <v>101</v>
      </c>
      <c r="D13427" t="s">
        <v>33</v>
      </c>
      <c r="E13427" t="s">
        <v>214</v>
      </c>
      <c r="F13427" t="s">
        <v>174</v>
      </c>
      <c r="G13427" t="s">
        <v>211</v>
      </c>
      <c r="H13427" t="s">
        <v>17</v>
      </c>
      <c r="I13427" t="s">
        <v>404</v>
      </c>
      <c r="J13427" t="s">
        <v>300</v>
      </c>
      <c r="K13427">
        <v>0</v>
      </c>
      <c r="L13427" t="s">
        <v>273</v>
      </c>
      <c r="M13427">
        <v>-1</v>
      </c>
      <c r="N13427" t="s">
        <v>348</v>
      </c>
      <c r="O13427" t="s">
        <v>176</v>
      </c>
      <c r="P13427" t="s">
        <v>541</v>
      </c>
      <c r="R13427">
        <v>20.326416629118924</v>
      </c>
      <c r="S13427">
        <v>4948</v>
      </c>
      <c r="T13427">
        <v>19.239890788341157</v>
      </c>
      <c r="U13427">
        <v>21.412942469896691</v>
      </c>
    </row>
    <row r="13428" spans="1:21">
      <c r="A13428" t="s">
        <v>338</v>
      </c>
      <c r="B13428">
        <v>43</v>
      </c>
      <c r="C13428" t="s">
        <v>101</v>
      </c>
      <c r="D13428" t="s">
        <v>33</v>
      </c>
      <c r="E13428" t="s">
        <v>214</v>
      </c>
      <c r="F13428" t="s">
        <v>174</v>
      </c>
      <c r="G13428" t="s">
        <v>211</v>
      </c>
      <c r="H13428" t="s">
        <v>13</v>
      </c>
      <c r="I13428" t="s">
        <v>404</v>
      </c>
      <c r="J13428" t="s">
        <v>301</v>
      </c>
      <c r="K13428">
        <v>0</v>
      </c>
      <c r="L13428" t="s">
        <v>273</v>
      </c>
      <c r="M13428">
        <v>-1</v>
      </c>
      <c r="N13428" t="s">
        <v>348</v>
      </c>
      <c r="O13428" t="s">
        <v>177</v>
      </c>
      <c r="P13428" t="s">
        <v>541</v>
      </c>
      <c r="R13428">
        <v>33.61406135407529</v>
      </c>
      <c r="S13428">
        <v>573</v>
      </c>
      <c r="T13428">
        <v>29.847982334643564</v>
      </c>
      <c r="U13428">
        <v>37.380140373507011</v>
      </c>
    </row>
    <row r="13429" spans="1:21">
      <c r="A13429" t="s">
        <v>338</v>
      </c>
      <c r="B13429">
        <v>43</v>
      </c>
      <c r="C13429" t="s">
        <v>101</v>
      </c>
      <c r="D13429" t="s">
        <v>33</v>
      </c>
      <c r="E13429" t="s">
        <v>214</v>
      </c>
      <c r="F13429" t="s">
        <v>174</v>
      </c>
      <c r="G13429" t="s">
        <v>211</v>
      </c>
      <c r="H13429" t="s">
        <v>13</v>
      </c>
      <c r="I13429" t="s">
        <v>404</v>
      </c>
      <c r="J13429" t="s">
        <v>301</v>
      </c>
      <c r="K13429">
        <v>0</v>
      </c>
      <c r="L13429" t="s">
        <v>273</v>
      </c>
      <c r="M13429">
        <v>-1</v>
      </c>
      <c r="N13429" t="s">
        <v>348</v>
      </c>
      <c r="O13429" t="s">
        <v>170</v>
      </c>
      <c r="P13429" t="s">
        <v>541</v>
      </c>
      <c r="R13429">
        <v>25.618248823878666</v>
      </c>
      <c r="S13429">
        <v>1565</v>
      </c>
      <c r="T13429">
        <v>23.534450519853547</v>
      </c>
      <c r="U13429">
        <v>27.702047127903782</v>
      </c>
    </row>
    <row r="13430" spans="1:21">
      <c r="A13430" t="s">
        <v>338</v>
      </c>
      <c r="B13430">
        <v>43</v>
      </c>
      <c r="C13430" t="s">
        <v>101</v>
      </c>
      <c r="D13430" t="s">
        <v>33</v>
      </c>
      <c r="E13430" t="s">
        <v>214</v>
      </c>
      <c r="F13430" t="s">
        <v>174</v>
      </c>
      <c r="G13430" t="s">
        <v>211</v>
      </c>
      <c r="H13430" t="s">
        <v>13</v>
      </c>
      <c r="I13430" t="s">
        <v>404</v>
      </c>
      <c r="J13430" t="s">
        <v>301</v>
      </c>
      <c r="K13430">
        <v>0</v>
      </c>
      <c r="L13430" t="s">
        <v>273</v>
      </c>
      <c r="M13430">
        <v>-1</v>
      </c>
      <c r="N13430" t="s">
        <v>348</v>
      </c>
      <c r="O13430" t="s">
        <v>176</v>
      </c>
      <c r="P13430" t="s">
        <v>541</v>
      </c>
      <c r="R13430">
        <v>21.273813393095296</v>
      </c>
      <c r="S13430">
        <v>992</v>
      </c>
      <c r="T13430">
        <v>18.845482533670094</v>
      </c>
      <c r="U13430">
        <v>23.702144252520498</v>
      </c>
    </row>
    <row r="13431" spans="1:21">
      <c r="A13431" t="s">
        <v>338</v>
      </c>
      <c r="B13431">
        <v>43</v>
      </c>
      <c r="C13431" t="s">
        <v>101</v>
      </c>
      <c r="D13431" t="s">
        <v>33</v>
      </c>
      <c r="E13431" t="s">
        <v>214</v>
      </c>
      <c r="F13431" t="s">
        <v>174</v>
      </c>
      <c r="G13431" t="s">
        <v>211</v>
      </c>
      <c r="H13431" t="s">
        <v>25</v>
      </c>
      <c r="I13431" t="s">
        <v>404</v>
      </c>
      <c r="J13431" t="s">
        <v>302</v>
      </c>
      <c r="K13431">
        <v>0</v>
      </c>
      <c r="L13431" t="s">
        <v>273</v>
      </c>
      <c r="M13431">
        <v>-1</v>
      </c>
      <c r="N13431" t="s">
        <v>348</v>
      </c>
      <c r="O13431" t="s">
        <v>177</v>
      </c>
      <c r="P13431" t="s">
        <v>541</v>
      </c>
      <c r="R13431">
        <v>35.835171324585254</v>
      </c>
      <c r="S13431">
        <v>486</v>
      </c>
      <c r="T13431">
        <v>31.671440398688759</v>
      </c>
      <c r="U13431">
        <v>39.998902250481741</v>
      </c>
    </row>
    <row r="13432" spans="1:21">
      <c r="A13432" t="s">
        <v>338</v>
      </c>
      <c r="B13432">
        <v>43</v>
      </c>
      <c r="C13432" t="s">
        <v>101</v>
      </c>
      <c r="D13432" t="s">
        <v>33</v>
      </c>
      <c r="E13432" t="s">
        <v>214</v>
      </c>
      <c r="F13432" t="s">
        <v>174</v>
      </c>
      <c r="G13432" t="s">
        <v>211</v>
      </c>
      <c r="H13432" t="s">
        <v>25</v>
      </c>
      <c r="I13432" t="s">
        <v>404</v>
      </c>
      <c r="J13432" t="s">
        <v>302</v>
      </c>
      <c r="K13432">
        <v>0</v>
      </c>
      <c r="L13432" t="s">
        <v>273</v>
      </c>
      <c r="M13432">
        <v>-1</v>
      </c>
      <c r="N13432" t="s">
        <v>348</v>
      </c>
      <c r="O13432" t="s">
        <v>170</v>
      </c>
      <c r="P13432" t="s">
        <v>541</v>
      </c>
      <c r="R13432">
        <v>28.605483711938589</v>
      </c>
      <c r="S13432">
        <v>1480</v>
      </c>
      <c r="T13432">
        <v>26.371925484889069</v>
      </c>
      <c r="U13432">
        <v>30.83904193898811</v>
      </c>
    </row>
    <row r="13433" spans="1:21">
      <c r="A13433" t="s">
        <v>338</v>
      </c>
      <c r="B13433">
        <v>43</v>
      </c>
      <c r="C13433" t="s">
        <v>101</v>
      </c>
      <c r="D13433" t="s">
        <v>33</v>
      </c>
      <c r="E13433" t="s">
        <v>214</v>
      </c>
      <c r="F13433" t="s">
        <v>174</v>
      </c>
      <c r="G13433" t="s">
        <v>211</v>
      </c>
      <c r="H13433" t="s">
        <v>25</v>
      </c>
      <c r="I13433" t="s">
        <v>404</v>
      </c>
      <c r="J13433" t="s">
        <v>302</v>
      </c>
      <c r="K13433">
        <v>0</v>
      </c>
      <c r="L13433" t="s">
        <v>273</v>
      </c>
      <c r="M13433">
        <v>-1</v>
      </c>
      <c r="N13433" t="s">
        <v>348</v>
      </c>
      <c r="O13433" t="s">
        <v>176</v>
      </c>
      <c r="P13433" t="s">
        <v>541</v>
      </c>
      <c r="R13433">
        <v>25.296092240922096</v>
      </c>
      <c r="S13433">
        <v>994</v>
      </c>
      <c r="T13433">
        <v>22.672141182382383</v>
      </c>
      <c r="U13433">
        <v>27.92004329946181</v>
      </c>
    </row>
    <row r="13434" spans="1:21">
      <c r="A13434" t="s">
        <v>338</v>
      </c>
      <c r="B13434">
        <v>43</v>
      </c>
      <c r="C13434" t="s">
        <v>101</v>
      </c>
      <c r="D13434" t="s">
        <v>33</v>
      </c>
      <c r="E13434" t="s">
        <v>214</v>
      </c>
      <c r="F13434" t="s">
        <v>174</v>
      </c>
      <c r="G13434" t="s">
        <v>211</v>
      </c>
      <c r="H13434" t="s">
        <v>16</v>
      </c>
      <c r="I13434" t="s">
        <v>404</v>
      </c>
      <c r="J13434" t="s">
        <v>303</v>
      </c>
      <c r="K13434">
        <v>0</v>
      </c>
      <c r="L13434" t="s">
        <v>273</v>
      </c>
      <c r="M13434">
        <v>-1</v>
      </c>
      <c r="N13434" t="s">
        <v>348</v>
      </c>
      <c r="O13434" t="s">
        <v>177</v>
      </c>
      <c r="P13434" t="s">
        <v>541</v>
      </c>
      <c r="R13434">
        <v>34.420433956265242</v>
      </c>
      <c r="S13434">
        <v>444</v>
      </c>
      <c r="T13434">
        <v>30.03053128503792</v>
      </c>
      <c r="U13434">
        <v>38.810336627492568</v>
      </c>
    </row>
    <row r="13435" spans="1:21">
      <c r="A13435" t="s">
        <v>338</v>
      </c>
      <c r="B13435">
        <v>43</v>
      </c>
      <c r="C13435" t="s">
        <v>101</v>
      </c>
      <c r="D13435" t="s">
        <v>33</v>
      </c>
      <c r="E13435" t="s">
        <v>214</v>
      </c>
      <c r="F13435" t="s">
        <v>174</v>
      </c>
      <c r="G13435" t="s">
        <v>211</v>
      </c>
      <c r="H13435" t="s">
        <v>16</v>
      </c>
      <c r="I13435" t="s">
        <v>404</v>
      </c>
      <c r="J13435" t="s">
        <v>303</v>
      </c>
      <c r="K13435">
        <v>0</v>
      </c>
      <c r="L13435" t="s">
        <v>273</v>
      </c>
      <c r="M13435">
        <v>-1</v>
      </c>
      <c r="N13435" t="s">
        <v>348</v>
      </c>
      <c r="O13435" t="s">
        <v>170</v>
      </c>
      <c r="P13435" t="s">
        <v>541</v>
      </c>
      <c r="R13435">
        <v>25.1445451143288</v>
      </c>
      <c r="S13435">
        <v>1358</v>
      </c>
      <c r="T13435">
        <v>22.894518407331972</v>
      </c>
      <c r="U13435">
        <v>27.39457182132562</v>
      </c>
    </row>
    <row r="13436" spans="1:21">
      <c r="A13436" t="s">
        <v>338</v>
      </c>
      <c r="B13436">
        <v>43</v>
      </c>
      <c r="C13436" t="s">
        <v>101</v>
      </c>
      <c r="D13436" t="s">
        <v>33</v>
      </c>
      <c r="E13436" t="s">
        <v>214</v>
      </c>
      <c r="F13436" t="s">
        <v>174</v>
      </c>
      <c r="G13436" t="s">
        <v>211</v>
      </c>
      <c r="H13436" t="s">
        <v>16</v>
      </c>
      <c r="I13436" t="s">
        <v>404</v>
      </c>
      <c r="J13436" t="s">
        <v>303</v>
      </c>
      <c r="K13436">
        <v>0</v>
      </c>
      <c r="L13436" t="s">
        <v>273</v>
      </c>
      <c r="M13436">
        <v>-1</v>
      </c>
      <c r="N13436" t="s">
        <v>348</v>
      </c>
      <c r="O13436" t="s">
        <v>176</v>
      </c>
      <c r="P13436" t="s">
        <v>541</v>
      </c>
      <c r="R13436">
        <v>20.85562295049375</v>
      </c>
      <c r="S13436">
        <v>914</v>
      </c>
      <c r="T13436">
        <v>18.326037606573976</v>
      </c>
      <c r="U13436">
        <v>23.385208294413523</v>
      </c>
    </row>
    <row r="13437" spans="1:21">
      <c r="A13437" t="s">
        <v>338</v>
      </c>
      <c r="B13437">
        <v>43</v>
      </c>
      <c r="C13437" t="s">
        <v>101</v>
      </c>
      <c r="D13437" t="s">
        <v>33</v>
      </c>
      <c r="E13437" t="s">
        <v>214</v>
      </c>
      <c r="F13437" t="s">
        <v>174</v>
      </c>
      <c r="G13437" t="s">
        <v>211</v>
      </c>
      <c r="H13437" t="s">
        <v>5</v>
      </c>
      <c r="I13437" t="s">
        <v>404</v>
      </c>
      <c r="J13437" t="s">
        <v>304</v>
      </c>
      <c r="K13437">
        <v>0</v>
      </c>
      <c r="L13437" t="s">
        <v>273</v>
      </c>
      <c r="M13437">
        <v>-1</v>
      </c>
      <c r="N13437" t="s">
        <v>348</v>
      </c>
      <c r="O13437" t="s">
        <v>177</v>
      </c>
      <c r="P13437" t="s">
        <v>541</v>
      </c>
      <c r="R13437">
        <v>34.717567699723197</v>
      </c>
      <c r="S13437">
        <v>533</v>
      </c>
      <c r="T13437">
        <v>30.751641020026181</v>
      </c>
      <c r="U13437">
        <v>38.68349437942021</v>
      </c>
    </row>
    <row r="13438" spans="1:21">
      <c r="A13438" t="s">
        <v>338</v>
      </c>
      <c r="B13438">
        <v>43</v>
      </c>
      <c r="C13438" t="s">
        <v>101</v>
      </c>
      <c r="D13438" t="s">
        <v>33</v>
      </c>
      <c r="E13438" t="s">
        <v>214</v>
      </c>
      <c r="F13438" t="s">
        <v>174</v>
      </c>
      <c r="G13438" t="s">
        <v>211</v>
      </c>
      <c r="H13438" t="s">
        <v>5</v>
      </c>
      <c r="I13438" t="s">
        <v>404</v>
      </c>
      <c r="J13438" t="s">
        <v>304</v>
      </c>
      <c r="K13438">
        <v>0</v>
      </c>
      <c r="L13438" t="s">
        <v>273</v>
      </c>
      <c r="M13438">
        <v>-1</v>
      </c>
      <c r="N13438" t="s">
        <v>348</v>
      </c>
      <c r="O13438" t="s">
        <v>170</v>
      </c>
      <c r="P13438" t="s">
        <v>541</v>
      </c>
      <c r="R13438">
        <v>26.085710315655298</v>
      </c>
      <c r="S13438">
        <v>1545</v>
      </c>
      <c r="T13438">
        <v>23.960436449449123</v>
      </c>
      <c r="U13438">
        <v>28.21098418186147</v>
      </c>
    </row>
    <row r="13439" spans="1:21">
      <c r="A13439" t="s">
        <v>338</v>
      </c>
      <c r="B13439">
        <v>43</v>
      </c>
      <c r="C13439" t="s">
        <v>101</v>
      </c>
      <c r="D13439" t="s">
        <v>33</v>
      </c>
      <c r="E13439" t="s">
        <v>214</v>
      </c>
      <c r="F13439" t="s">
        <v>174</v>
      </c>
      <c r="G13439" t="s">
        <v>211</v>
      </c>
      <c r="H13439" t="s">
        <v>5</v>
      </c>
      <c r="I13439" t="s">
        <v>404</v>
      </c>
      <c r="J13439" t="s">
        <v>304</v>
      </c>
      <c r="K13439">
        <v>0</v>
      </c>
      <c r="L13439" t="s">
        <v>273</v>
      </c>
      <c r="M13439">
        <v>-1</v>
      </c>
      <c r="N13439" t="s">
        <v>348</v>
      </c>
      <c r="O13439" t="s">
        <v>176</v>
      </c>
      <c r="P13439" t="s">
        <v>541</v>
      </c>
      <c r="R13439">
        <v>21.912004338887929</v>
      </c>
      <c r="S13439">
        <v>1012</v>
      </c>
      <c r="T13439">
        <v>19.443931513668407</v>
      </c>
      <c r="U13439">
        <v>24.380077164107455</v>
      </c>
    </row>
    <row r="13440" spans="1:21">
      <c r="A13440" t="s">
        <v>338</v>
      </c>
      <c r="B13440">
        <v>43</v>
      </c>
      <c r="C13440" t="s">
        <v>101</v>
      </c>
      <c r="D13440" t="s">
        <v>33</v>
      </c>
      <c r="E13440" t="s">
        <v>214</v>
      </c>
      <c r="F13440" t="s">
        <v>174</v>
      </c>
      <c r="G13440" t="s">
        <v>211</v>
      </c>
      <c r="H13440" t="s">
        <v>7</v>
      </c>
      <c r="I13440" t="s">
        <v>404</v>
      </c>
      <c r="J13440" t="s">
        <v>305</v>
      </c>
      <c r="K13440">
        <v>0</v>
      </c>
      <c r="L13440" t="s">
        <v>273</v>
      </c>
      <c r="M13440">
        <v>-1</v>
      </c>
      <c r="N13440" t="s">
        <v>348</v>
      </c>
      <c r="O13440" t="s">
        <v>177</v>
      </c>
      <c r="P13440" t="s">
        <v>541</v>
      </c>
      <c r="R13440">
        <v>30.526279100019416</v>
      </c>
      <c r="S13440">
        <v>539</v>
      </c>
      <c r="T13440">
        <v>26.568170918017188</v>
      </c>
      <c r="U13440">
        <v>34.484387282021643</v>
      </c>
    </row>
    <row r="13441" spans="1:21">
      <c r="A13441" t="s">
        <v>338</v>
      </c>
      <c r="B13441">
        <v>43</v>
      </c>
      <c r="C13441" t="s">
        <v>101</v>
      </c>
      <c r="D13441" t="s">
        <v>33</v>
      </c>
      <c r="E13441" t="s">
        <v>214</v>
      </c>
      <c r="F13441" t="s">
        <v>174</v>
      </c>
      <c r="G13441" t="s">
        <v>211</v>
      </c>
      <c r="H13441" t="s">
        <v>7</v>
      </c>
      <c r="I13441" t="s">
        <v>404</v>
      </c>
      <c r="J13441" t="s">
        <v>305</v>
      </c>
      <c r="K13441">
        <v>0</v>
      </c>
      <c r="L13441" t="s">
        <v>273</v>
      </c>
      <c r="M13441">
        <v>-1</v>
      </c>
      <c r="N13441" t="s">
        <v>348</v>
      </c>
      <c r="O13441" t="s">
        <v>170</v>
      </c>
      <c r="P13441" t="s">
        <v>541</v>
      </c>
      <c r="R13441">
        <v>25.176442027727138</v>
      </c>
      <c r="S13441">
        <v>1627</v>
      </c>
      <c r="T13441">
        <v>23.10754936177576</v>
      </c>
      <c r="U13441">
        <v>27.245334693678515</v>
      </c>
    </row>
    <row r="13442" spans="1:21">
      <c r="A13442" t="s">
        <v>338</v>
      </c>
      <c r="B13442">
        <v>43</v>
      </c>
      <c r="C13442" t="s">
        <v>101</v>
      </c>
      <c r="D13442" t="s">
        <v>33</v>
      </c>
      <c r="E13442" t="s">
        <v>214</v>
      </c>
      <c r="F13442" t="s">
        <v>174</v>
      </c>
      <c r="G13442" t="s">
        <v>211</v>
      </c>
      <c r="H13442" t="s">
        <v>7</v>
      </c>
      <c r="I13442" t="s">
        <v>404</v>
      </c>
      <c r="J13442" t="s">
        <v>305</v>
      </c>
      <c r="K13442">
        <v>0</v>
      </c>
      <c r="L13442" t="s">
        <v>273</v>
      </c>
      <c r="M13442">
        <v>-1</v>
      </c>
      <c r="N13442" t="s">
        <v>348</v>
      </c>
      <c r="O13442" t="s">
        <v>176</v>
      </c>
      <c r="P13442" t="s">
        <v>541</v>
      </c>
      <c r="R13442">
        <v>22.623243273307615</v>
      </c>
      <c r="S13442">
        <v>1088</v>
      </c>
      <c r="T13442">
        <v>20.228598341880904</v>
      </c>
      <c r="U13442">
        <v>25.017888204734323</v>
      </c>
    </row>
    <row r="13443" spans="1:21">
      <c r="A13443" t="s">
        <v>338</v>
      </c>
      <c r="B13443">
        <v>43</v>
      </c>
      <c r="C13443" t="s">
        <v>101</v>
      </c>
      <c r="D13443" t="s">
        <v>33</v>
      </c>
      <c r="E13443" t="s">
        <v>214</v>
      </c>
      <c r="F13443" t="s">
        <v>174</v>
      </c>
      <c r="G13443" t="s">
        <v>211</v>
      </c>
      <c r="H13443" t="s">
        <v>15</v>
      </c>
      <c r="I13443" t="s">
        <v>404</v>
      </c>
      <c r="J13443" t="s">
        <v>306</v>
      </c>
      <c r="K13443">
        <v>0</v>
      </c>
      <c r="L13443" t="s">
        <v>273</v>
      </c>
      <c r="M13443">
        <v>-1</v>
      </c>
      <c r="N13443" t="s">
        <v>348</v>
      </c>
      <c r="O13443" t="s">
        <v>177</v>
      </c>
      <c r="P13443" t="s">
        <v>541</v>
      </c>
      <c r="R13443">
        <v>35.040749493071409</v>
      </c>
      <c r="S13443">
        <v>517</v>
      </c>
      <c r="T13443">
        <v>31.024104594036466</v>
      </c>
      <c r="U13443">
        <v>39.057394392106353</v>
      </c>
    </row>
    <row r="13444" spans="1:21">
      <c r="A13444" t="s">
        <v>338</v>
      </c>
      <c r="B13444">
        <v>43</v>
      </c>
      <c r="C13444" t="s">
        <v>101</v>
      </c>
      <c r="D13444" t="s">
        <v>33</v>
      </c>
      <c r="E13444" t="s">
        <v>214</v>
      </c>
      <c r="F13444" t="s">
        <v>174</v>
      </c>
      <c r="G13444" t="s">
        <v>211</v>
      </c>
      <c r="H13444" t="s">
        <v>15</v>
      </c>
      <c r="I13444" t="s">
        <v>404</v>
      </c>
      <c r="J13444" t="s">
        <v>306</v>
      </c>
      <c r="K13444">
        <v>0</v>
      </c>
      <c r="L13444" t="s">
        <v>273</v>
      </c>
      <c r="M13444">
        <v>-1</v>
      </c>
      <c r="N13444" t="s">
        <v>348</v>
      </c>
      <c r="O13444" t="s">
        <v>170</v>
      </c>
      <c r="P13444" t="s">
        <v>541</v>
      </c>
      <c r="R13444">
        <v>26.336845382171493</v>
      </c>
      <c r="S13444">
        <v>1466</v>
      </c>
      <c r="T13444">
        <v>24.163993390260469</v>
      </c>
      <c r="U13444">
        <v>28.509697374082517</v>
      </c>
    </row>
    <row r="13445" spans="1:21">
      <c r="A13445" t="s">
        <v>338</v>
      </c>
      <c r="B13445">
        <v>43</v>
      </c>
      <c r="C13445" t="s">
        <v>101</v>
      </c>
      <c r="D13445" t="s">
        <v>33</v>
      </c>
      <c r="E13445" t="s">
        <v>214</v>
      </c>
      <c r="F13445" t="s">
        <v>174</v>
      </c>
      <c r="G13445" t="s">
        <v>211</v>
      </c>
      <c r="H13445" t="s">
        <v>15</v>
      </c>
      <c r="I13445" t="s">
        <v>404</v>
      </c>
      <c r="J13445" t="s">
        <v>306</v>
      </c>
      <c r="K13445">
        <v>0</v>
      </c>
      <c r="L13445" t="s">
        <v>273</v>
      </c>
      <c r="M13445">
        <v>-1</v>
      </c>
      <c r="N13445" t="s">
        <v>348</v>
      </c>
      <c r="O13445" t="s">
        <v>176</v>
      </c>
      <c r="P13445" t="s">
        <v>541</v>
      </c>
      <c r="R13445">
        <v>22.119292204256453</v>
      </c>
      <c r="S13445">
        <v>949</v>
      </c>
      <c r="T13445">
        <v>19.591495970466045</v>
      </c>
      <c r="U13445">
        <v>24.647088438046858</v>
      </c>
    </row>
    <row r="13446" spans="1:21">
      <c r="A13446" t="s">
        <v>338</v>
      </c>
      <c r="B13446">
        <v>43</v>
      </c>
      <c r="C13446" t="s">
        <v>101</v>
      </c>
      <c r="D13446" t="s">
        <v>33</v>
      </c>
      <c r="E13446" t="s">
        <v>214</v>
      </c>
      <c r="F13446" t="s">
        <v>174</v>
      </c>
      <c r="G13446" t="s">
        <v>211</v>
      </c>
      <c r="H13446" t="s">
        <v>19</v>
      </c>
      <c r="I13446" t="s">
        <v>404</v>
      </c>
      <c r="J13446" t="s">
        <v>307</v>
      </c>
      <c r="K13446">
        <v>0</v>
      </c>
      <c r="L13446" t="s">
        <v>273</v>
      </c>
      <c r="M13446">
        <v>-1</v>
      </c>
      <c r="N13446" t="s">
        <v>348</v>
      </c>
      <c r="O13446" t="s">
        <v>177</v>
      </c>
      <c r="P13446" t="s">
        <v>541</v>
      </c>
      <c r="R13446">
        <v>31.936027033533332</v>
      </c>
      <c r="S13446">
        <v>306</v>
      </c>
      <c r="T13446">
        <v>26.638480630702528</v>
      </c>
      <c r="U13446">
        <v>37.233573436364139</v>
      </c>
    </row>
    <row r="13447" spans="1:21">
      <c r="A13447" t="s">
        <v>338</v>
      </c>
      <c r="B13447">
        <v>43</v>
      </c>
      <c r="C13447" t="s">
        <v>101</v>
      </c>
      <c r="D13447" t="s">
        <v>33</v>
      </c>
      <c r="E13447" t="s">
        <v>214</v>
      </c>
      <c r="F13447" t="s">
        <v>174</v>
      </c>
      <c r="G13447" t="s">
        <v>211</v>
      </c>
      <c r="H13447" t="s">
        <v>19</v>
      </c>
      <c r="I13447" t="s">
        <v>404</v>
      </c>
      <c r="J13447" t="s">
        <v>307</v>
      </c>
      <c r="K13447">
        <v>0</v>
      </c>
      <c r="L13447" t="s">
        <v>273</v>
      </c>
      <c r="M13447">
        <v>-1</v>
      </c>
      <c r="N13447" t="s">
        <v>348</v>
      </c>
      <c r="O13447" t="s">
        <v>170</v>
      </c>
      <c r="P13447" t="s">
        <v>541</v>
      </c>
      <c r="R13447">
        <v>25.38651300791561</v>
      </c>
      <c r="S13447">
        <v>833</v>
      </c>
      <c r="T13447">
        <v>22.491387856655294</v>
      </c>
      <c r="U13447">
        <v>28.28163815917593</v>
      </c>
    </row>
    <row r="13448" spans="1:21">
      <c r="A13448" t="s">
        <v>338</v>
      </c>
      <c r="B13448">
        <v>43</v>
      </c>
      <c r="C13448" t="s">
        <v>101</v>
      </c>
      <c r="D13448" t="s">
        <v>33</v>
      </c>
      <c r="E13448" t="s">
        <v>214</v>
      </c>
      <c r="F13448" t="s">
        <v>174</v>
      </c>
      <c r="G13448" t="s">
        <v>211</v>
      </c>
      <c r="H13448" t="s">
        <v>19</v>
      </c>
      <c r="I13448" t="s">
        <v>404</v>
      </c>
      <c r="J13448" t="s">
        <v>307</v>
      </c>
      <c r="K13448">
        <v>0</v>
      </c>
      <c r="L13448" t="s">
        <v>273</v>
      </c>
      <c r="M13448">
        <v>-1</v>
      </c>
      <c r="N13448" t="s">
        <v>348</v>
      </c>
      <c r="O13448" t="s">
        <v>176</v>
      </c>
      <c r="P13448" t="s">
        <v>541</v>
      </c>
      <c r="R13448">
        <v>21.827851457109944</v>
      </c>
      <c r="S13448">
        <v>527</v>
      </c>
      <c r="T13448">
        <v>18.448815096773075</v>
      </c>
      <c r="U13448">
        <v>25.206887817446816</v>
      </c>
    </row>
    <row r="13449" spans="1:21">
      <c r="A13449" t="s">
        <v>338</v>
      </c>
      <c r="B13449">
        <v>43</v>
      </c>
      <c r="C13449" t="s">
        <v>101</v>
      </c>
      <c r="D13449" t="s">
        <v>33</v>
      </c>
      <c r="E13449" t="s">
        <v>214</v>
      </c>
      <c r="F13449" t="s">
        <v>174</v>
      </c>
      <c r="G13449" t="s">
        <v>211</v>
      </c>
      <c r="H13449" t="s">
        <v>14</v>
      </c>
      <c r="I13449" t="s">
        <v>404</v>
      </c>
      <c r="J13449" t="s">
        <v>308</v>
      </c>
      <c r="K13449">
        <v>0</v>
      </c>
      <c r="L13449" t="s">
        <v>273</v>
      </c>
      <c r="M13449">
        <v>-1</v>
      </c>
      <c r="N13449" t="s">
        <v>348</v>
      </c>
      <c r="O13449" t="s">
        <v>177</v>
      </c>
      <c r="P13449" t="s">
        <v>541</v>
      </c>
      <c r="R13449">
        <v>35.339473771921845</v>
      </c>
      <c r="S13449">
        <v>494</v>
      </c>
      <c r="T13449">
        <v>31.152100778848546</v>
      </c>
      <c r="U13449">
        <v>39.526846764995142</v>
      </c>
    </row>
    <row r="13450" spans="1:21">
      <c r="A13450" t="s">
        <v>338</v>
      </c>
      <c r="B13450">
        <v>43</v>
      </c>
      <c r="C13450" t="s">
        <v>101</v>
      </c>
      <c r="D13450" t="s">
        <v>33</v>
      </c>
      <c r="E13450" t="s">
        <v>214</v>
      </c>
      <c r="F13450" t="s">
        <v>174</v>
      </c>
      <c r="G13450" t="s">
        <v>211</v>
      </c>
      <c r="H13450" t="s">
        <v>14</v>
      </c>
      <c r="I13450" t="s">
        <v>404</v>
      </c>
      <c r="J13450" t="s">
        <v>308</v>
      </c>
      <c r="K13450">
        <v>0</v>
      </c>
      <c r="L13450" t="s">
        <v>273</v>
      </c>
      <c r="M13450">
        <v>-1</v>
      </c>
      <c r="N13450" t="s">
        <v>348</v>
      </c>
      <c r="O13450" t="s">
        <v>170</v>
      </c>
      <c r="P13450" t="s">
        <v>541</v>
      </c>
      <c r="R13450">
        <v>26.091452415502165</v>
      </c>
      <c r="S13450">
        <v>1401</v>
      </c>
      <c r="T13450">
        <v>23.843621403199506</v>
      </c>
      <c r="U13450">
        <v>28.339283427804823</v>
      </c>
    </row>
    <row r="13451" spans="1:21">
      <c r="A13451" t="s">
        <v>338</v>
      </c>
      <c r="B13451">
        <v>43</v>
      </c>
      <c r="C13451" t="s">
        <v>101</v>
      </c>
      <c r="D13451" t="s">
        <v>33</v>
      </c>
      <c r="E13451" t="s">
        <v>214</v>
      </c>
      <c r="F13451" t="s">
        <v>174</v>
      </c>
      <c r="G13451" t="s">
        <v>211</v>
      </c>
      <c r="H13451" t="s">
        <v>14</v>
      </c>
      <c r="I13451" t="s">
        <v>404</v>
      </c>
      <c r="J13451" t="s">
        <v>308</v>
      </c>
      <c r="K13451">
        <v>0</v>
      </c>
      <c r="L13451" t="s">
        <v>273</v>
      </c>
      <c r="M13451">
        <v>-1</v>
      </c>
      <c r="N13451" t="s">
        <v>348</v>
      </c>
      <c r="O13451" t="s">
        <v>176</v>
      </c>
      <c r="P13451" t="s">
        <v>541</v>
      </c>
      <c r="R13451">
        <v>21.742606306471522</v>
      </c>
      <c r="S13451">
        <v>907</v>
      </c>
      <c r="T13451">
        <v>19.144104035061918</v>
      </c>
      <c r="U13451">
        <v>24.34110857788113</v>
      </c>
    </row>
    <row r="13452" spans="1:21">
      <c r="A13452" t="s">
        <v>338</v>
      </c>
      <c r="B13452">
        <v>43</v>
      </c>
      <c r="C13452" t="s">
        <v>101</v>
      </c>
      <c r="D13452" t="s">
        <v>33</v>
      </c>
      <c r="E13452" t="s">
        <v>214</v>
      </c>
      <c r="F13452" t="s">
        <v>174</v>
      </c>
      <c r="G13452" t="s">
        <v>211</v>
      </c>
      <c r="H13452" t="s">
        <v>10</v>
      </c>
      <c r="I13452" t="s">
        <v>404</v>
      </c>
      <c r="J13452" t="s">
        <v>309</v>
      </c>
      <c r="K13452">
        <v>0</v>
      </c>
      <c r="L13452" t="s">
        <v>273</v>
      </c>
      <c r="M13452">
        <v>-1</v>
      </c>
      <c r="N13452" t="s">
        <v>348</v>
      </c>
      <c r="O13452" t="s">
        <v>177</v>
      </c>
      <c r="P13452" t="s">
        <v>541</v>
      </c>
      <c r="R13452">
        <v>38.414577736634669</v>
      </c>
      <c r="S13452">
        <v>500</v>
      </c>
      <c r="T13452">
        <v>34.190835761169176</v>
      </c>
      <c r="U13452">
        <v>42.638319712100163</v>
      </c>
    </row>
    <row r="13453" spans="1:21">
      <c r="A13453" t="s">
        <v>338</v>
      </c>
      <c r="B13453">
        <v>43</v>
      </c>
      <c r="C13453" t="s">
        <v>101</v>
      </c>
      <c r="D13453" t="s">
        <v>33</v>
      </c>
      <c r="E13453" t="s">
        <v>214</v>
      </c>
      <c r="F13453" t="s">
        <v>174</v>
      </c>
      <c r="G13453" t="s">
        <v>211</v>
      </c>
      <c r="H13453" t="s">
        <v>10</v>
      </c>
      <c r="I13453" t="s">
        <v>404</v>
      </c>
      <c r="J13453" t="s">
        <v>309</v>
      </c>
      <c r="K13453">
        <v>0</v>
      </c>
      <c r="L13453" t="s">
        <v>273</v>
      </c>
      <c r="M13453">
        <v>-1</v>
      </c>
      <c r="N13453" t="s">
        <v>348</v>
      </c>
      <c r="O13453" t="s">
        <v>170</v>
      </c>
      <c r="P13453" t="s">
        <v>541</v>
      </c>
      <c r="R13453">
        <v>26.793099713740258</v>
      </c>
      <c r="S13453">
        <v>1439</v>
      </c>
      <c r="T13453">
        <v>24.541984962368876</v>
      </c>
      <c r="U13453">
        <v>29.044214465111644</v>
      </c>
    </row>
    <row r="13454" spans="1:21">
      <c r="A13454" t="s">
        <v>338</v>
      </c>
      <c r="B13454">
        <v>43</v>
      </c>
      <c r="C13454" t="s">
        <v>101</v>
      </c>
      <c r="D13454" t="s">
        <v>33</v>
      </c>
      <c r="E13454" t="s">
        <v>214</v>
      </c>
      <c r="F13454" t="s">
        <v>174</v>
      </c>
      <c r="G13454" t="s">
        <v>211</v>
      </c>
      <c r="H13454" t="s">
        <v>10</v>
      </c>
      <c r="I13454" t="s">
        <v>404</v>
      </c>
      <c r="J13454" t="s">
        <v>309</v>
      </c>
      <c r="K13454">
        <v>0</v>
      </c>
      <c r="L13454" t="s">
        <v>273</v>
      </c>
      <c r="M13454">
        <v>-1</v>
      </c>
      <c r="N13454" t="s">
        <v>348</v>
      </c>
      <c r="O13454" t="s">
        <v>176</v>
      </c>
      <c r="P13454" t="s">
        <v>541</v>
      </c>
      <c r="R13454">
        <v>21.411620774338967</v>
      </c>
      <c r="S13454">
        <v>939</v>
      </c>
      <c r="T13454">
        <v>18.837683582758864</v>
      </c>
      <c r="U13454">
        <v>23.985557965919075</v>
      </c>
    </row>
    <row r="13455" spans="1:21">
      <c r="A13455" t="s">
        <v>338</v>
      </c>
      <c r="B13455">
        <v>43</v>
      </c>
      <c r="C13455" t="s">
        <v>101</v>
      </c>
      <c r="D13455" t="s">
        <v>33</v>
      </c>
      <c r="E13455" t="s">
        <v>214</v>
      </c>
      <c r="F13455" t="s">
        <v>174</v>
      </c>
      <c r="G13455" t="s">
        <v>211</v>
      </c>
      <c r="H13455" t="s">
        <v>93</v>
      </c>
      <c r="I13455" t="s">
        <v>173</v>
      </c>
      <c r="J13455" t="s">
        <v>310</v>
      </c>
      <c r="K13455">
        <v>0</v>
      </c>
      <c r="L13455" t="s">
        <v>273</v>
      </c>
      <c r="M13455">
        <v>-1</v>
      </c>
      <c r="N13455" t="s">
        <v>348</v>
      </c>
      <c r="O13455" t="s">
        <v>177</v>
      </c>
      <c r="P13455" t="s">
        <v>541</v>
      </c>
      <c r="R13455">
        <v>33.17867764738773</v>
      </c>
      <c r="S13455">
        <v>15499</v>
      </c>
      <c r="T13455">
        <v>32.447751732777142</v>
      </c>
      <c r="U13455">
        <v>33.909603561998324</v>
      </c>
    </row>
    <row r="13456" spans="1:21">
      <c r="A13456" t="s">
        <v>338</v>
      </c>
      <c r="B13456">
        <v>43</v>
      </c>
      <c r="C13456" t="s">
        <v>101</v>
      </c>
      <c r="D13456" t="s">
        <v>33</v>
      </c>
      <c r="E13456" t="s">
        <v>214</v>
      </c>
      <c r="F13456" t="s">
        <v>174</v>
      </c>
      <c r="G13456" t="s">
        <v>211</v>
      </c>
      <c r="H13456" t="s">
        <v>93</v>
      </c>
      <c r="I13456" t="s">
        <v>173</v>
      </c>
      <c r="J13456" t="s">
        <v>310</v>
      </c>
      <c r="K13456">
        <v>0</v>
      </c>
      <c r="L13456" t="s">
        <v>273</v>
      </c>
      <c r="M13456">
        <v>-1</v>
      </c>
      <c r="N13456" t="s">
        <v>348</v>
      </c>
      <c r="O13456" t="s">
        <v>170</v>
      </c>
      <c r="P13456" t="s">
        <v>541</v>
      </c>
      <c r="R13456">
        <v>25.354840813071416</v>
      </c>
      <c r="S13456">
        <v>46384</v>
      </c>
      <c r="T13456">
        <v>24.969422010212202</v>
      </c>
      <c r="U13456">
        <v>25.740259615930633</v>
      </c>
    </row>
    <row r="13457" spans="1:21">
      <c r="A13457" t="s">
        <v>338</v>
      </c>
      <c r="B13457">
        <v>43</v>
      </c>
      <c r="C13457" t="s">
        <v>101</v>
      </c>
      <c r="D13457" t="s">
        <v>33</v>
      </c>
      <c r="E13457" t="s">
        <v>214</v>
      </c>
      <c r="F13457" t="s">
        <v>174</v>
      </c>
      <c r="G13457" t="s">
        <v>211</v>
      </c>
      <c r="H13457" t="s">
        <v>93</v>
      </c>
      <c r="I13457" t="s">
        <v>173</v>
      </c>
      <c r="J13457" t="s">
        <v>310</v>
      </c>
      <c r="K13457">
        <v>0</v>
      </c>
      <c r="L13457" t="s">
        <v>273</v>
      </c>
      <c r="M13457">
        <v>-1</v>
      </c>
      <c r="N13457" t="s">
        <v>348</v>
      </c>
      <c r="O13457" t="s">
        <v>176</v>
      </c>
      <c r="P13457" t="s">
        <v>541</v>
      </c>
      <c r="R13457">
        <v>21.766805872455507</v>
      </c>
      <c r="S13457">
        <v>30885</v>
      </c>
      <c r="T13457">
        <v>21.321313240647431</v>
      </c>
      <c r="U13457">
        <v>22.212298504263579</v>
      </c>
    </row>
    <row r="13458" spans="1:21">
      <c r="A13458" t="s">
        <v>338</v>
      </c>
      <c r="B13458">
        <v>43</v>
      </c>
      <c r="C13458" t="s">
        <v>101</v>
      </c>
      <c r="D13458" t="s">
        <v>33</v>
      </c>
      <c r="E13458" t="s">
        <v>214</v>
      </c>
      <c r="F13458" t="s">
        <v>174</v>
      </c>
      <c r="G13458" t="s">
        <v>211</v>
      </c>
      <c r="H13458" t="s">
        <v>181</v>
      </c>
      <c r="I13458" t="s">
        <v>180</v>
      </c>
      <c r="J13458" t="s">
        <v>275</v>
      </c>
      <c r="K13458">
        <v>0</v>
      </c>
      <c r="L13458" t="s">
        <v>273</v>
      </c>
      <c r="M13458">
        <v>-1</v>
      </c>
      <c r="N13458" t="s">
        <v>348</v>
      </c>
      <c r="O13458" t="s">
        <v>177</v>
      </c>
      <c r="P13458" t="s">
        <v>481</v>
      </c>
      <c r="R13458">
        <v>18.535734822780103</v>
      </c>
      <c r="S13458">
        <v>2679</v>
      </c>
      <c r="T13458">
        <v>17.074292506506016</v>
      </c>
      <c r="U13458">
        <v>19.997177139054191</v>
      </c>
    </row>
    <row r="13459" spans="1:21">
      <c r="A13459" t="s">
        <v>338</v>
      </c>
      <c r="B13459">
        <v>43</v>
      </c>
      <c r="C13459" t="s">
        <v>101</v>
      </c>
      <c r="D13459" t="s">
        <v>33</v>
      </c>
      <c r="E13459" t="s">
        <v>214</v>
      </c>
      <c r="F13459" t="s">
        <v>174</v>
      </c>
      <c r="G13459" t="s">
        <v>211</v>
      </c>
      <c r="H13459" t="s">
        <v>181</v>
      </c>
      <c r="I13459" t="s">
        <v>180</v>
      </c>
      <c r="J13459" t="s">
        <v>275</v>
      </c>
      <c r="K13459">
        <v>0</v>
      </c>
      <c r="L13459" t="s">
        <v>273</v>
      </c>
      <c r="M13459">
        <v>-1</v>
      </c>
      <c r="N13459" t="s">
        <v>348</v>
      </c>
      <c r="O13459" t="s">
        <v>170</v>
      </c>
      <c r="P13459" t="s">
        <v>481</v>
      </c>
      <c r="R13459">
        <v>14.98931162629153</v>
      </c>
      <c r="S13459">
        <v>6446</v>
      </c>
      <c r="T13459">
        <v>14.1252845050921</v>
      </c>
      <c r="U13459">
        <v>15.853338747490959</v>
      </c>
    </row>
    <row r="13460" spans="1:21">
      <c r="A13460" t="s">
        <v>338</v>
      </c>
      <c r="B13460">
        <v>43</v>
      </c>
      <c r="C13460" t="s">
        <v>101</v>
      </c>
      <c r="D13460" t="s">
        <v>33</v>
      </c>
      <c r="E13460" t="s">
        <v>214</v>
      </c>
      <c r="F13460" t="s">
        <v>174</v>
      </c>
      <c r="G13460" t="s">
        <v>211</v>
      </c>
      <c r="H13460" t="s">
        <v>181</v>
      </c>
      <c r="I13460" t="s">
        <v>180</v>
      </c>
      <c r="J13460" t="s">
        <v>275</v>
      </c>
      <c r="K13460">
        <v>0</v>
      </c>
      <c r="L13460" t="s">
        <v>273</v>
      </c>
      <c r="M13460">
        <v>-1</v>
      </c>
      <c r="N13460" t="s">
        <v>348</v>
      </c>
      <c r="O13460" t="s">
        <v>176</v>
      </c>
      <c r="P13460" t="s">
        <v>481</v>
      </c>
      <c r="R13460">
        <v>12.796768437256759</v>
      </c>
      <c r="S13460">
        <v>3767</v>
      </c>
      <c r="T13460">
        <v>11.712612922818268</v>
      </c>
      <c r="U13460">
        <v>13.880923951695248</v>
      </c>
    </row>
    <row r="13461" spans="1:21">
      <c r="A13461" t="s">
        <v>338</v>
      </c>
      <c r="B13461">
        <v>43</v>
      </c>
      <c r="C13461" t="s">
        <v>101</v>
      </c>
      <c r="D13461" t="s">
        <v>33</v>
      </c>
      <c r="E13461" t="s">
        <v>214</v>
      </c>
      <c r="F13461" t="s">
        <v>174</v>
      </c>
      <c r="G13461" t="s">
        <v>211</v>
      </c>
      <c r="H13461" t="s">
        <v>182</v>
      </c>
      <c r="I13461" t="s">
        <v>180</v>
      </c>
      <c r="J13461" t="s">
        <v>3</v>
      </c>
      <c r="K13461">
        <v>0</v>
      </c>
      <c r="L13461" t="s">
        <v>273</v>
      </c>
      <c r="M13461">
        <v>-1</v>
      </c>
      <c r="N13461" t="s">
        <v>348</v>
      </c>
      <c r="O13461" t="s">
        <v>177</v>
      </c>
      <c r="P13461" t="s">
        <v>481</v>
      </c>
      <c r="R13461">
        <v>16.631108182023826</v>
      </c>
      <c r="S13461">
        <v>2609</v>
      </c>
      <c r="T13461">
        <v>15.112074697898819</v>
      </c>
      <c r="U13461">
        <v>18.150141666148834</v>
      </c>
    </row>
    <row r="13462" spans="1:21">
      <c r="A13462" t="s">
        <v>338</v>
      </c>
      <c r="B13462">
        <v>43</v>
      </c>
      <c r="C13462" t="s">
        <v>101</v>
      </c>
      <c r="D13462" t="s">
        <v>33</v>
      </c>
      <c r="E13462" t="s">
        <v>214</v>
      </c>
      <c r="F13462" t="s">
        <v>174</v>
      </c>
      <c r="G13462" t="s">
        <v>211</v>
      </c>
      <c r="H13462" t="s">
        <v>182</v>
      </c>
      <c r="I13462" t="s">
        <v>180</v>
      </c>
      <c r="J13462" t="s">
        <v>3</v>
      </c>
      <c r="K13462">
        <v>0</v>
      </c>
      <c r="L13462" t="s">
        <v>273</v>
      </c>
      <c r="M13462">
        <v>-1</v>
      </c>
      <c r="N13462" t="s">
        <v>348</v>
      </c>
      <c r="O13462" t="s">
        <v>170</v>
      </c>
      <c r="P13462" t="s">
        <v>481</v>
      </c>
      <c r="R13462">
        <v>13.020704797537142</v>
      </c>
      <c r="S13462">
        <v>6654</v>
      </c>
      <c r="T13462">
        <v>12.195089463050017</v>
      </c>
      <c r="U13462">
        <v>13.846320132024267</v>
      </c>
    </row>
    <row r="13463" spans="1:21">
      <c r="A13463" t="s">
        <v>338</v>
      </c>
      <c r="B13463">
        <v>43</v>
      </c>
      <c r="C13463" t="s">
        <v>101</v>
      </c>
      <c r="D13463" t="s">
        <v>33</v>
      </c>
      <c r="E13463" t="s">
        <v>214</v>
      </c>
      <c r="F13463" t="s">
        <v>174</v>
      </c>
      <c r="G13463" t="s">
        <v>211</v>
      </c>
      <c r="H13463" t="s">
        <v>182</v>
      </c>
      <c r="I13463" t="s">
        <v>180</v>
      </c>
      <c r="J13463" t="s">
        <v>3</v>
      </c>
      <c r="K13463">
        <v>0</v>
      </c>
      <c r="L13463" t="s">
        <v>273</v>
      </c>
      <c r="M13463">
        <v>-1</v>
      </c>
      <c r="N13463" t="s">
        <v>348</v>
      </c>
      <c r="O13463" t="s">
        <v>176</v>
      </c>
      <c r="P13463" t="s">
        <v>481</v>
      </c>
      <c r="R13463">
        <v>11.030685491400098</v>
      </c>
      <c r="S13463">
        <v>4045</v>
      </c>
      <c r="T13463">
        <v>10.060918242208059</v>
      </c>
      <c r="U13463">
        <v>12.000452740592134</v>
      </c>
    </row>
    <row r="13464" spans="1:21">
      <c r="A13464" t="s">
        <v>338</v>
      </c>
      <c r="B13464">
        <v>43</v>
      </c>
      <c r="C13464" t="s">
        <v>101</v>
      </c>
      <c r="D13464" t="s">
        <v>33</v>
      </c>
      <c r="E13464" t="s">
        <v>214</v>
      </c>
      <c r="F13464" t="s">
        <v>174</v>
      </c>
      <c r="G13464" t="s">
        <v>211</v>
      </c>
      <c r="H13464" t="s">
        <v>183</v>
      </c>
      <c r="I13464" t="s">
        <v>180</v>
      </c>
      <c r="J13464" t="s">
        <v>340</v>
      </c>
      <c r="K13464">
        <v>0</v>
      </c>
      <c r="L13464" t="s">
        <v>273</v>
      </c>
      <c r="M13464">
        <v>-1</v>
      </c>
      <c r="N13464" t="s">
        <v>348</v>
      </c>
      <c r="O13464" t="s">
        <v>177</v>
      </c>
      <c r="P13464" t="s">
        <v>481</v>
      </c>
      <c r="R13464">
        <v>15.493409960822998</v>
      </c>
      <c r="S13464">
        <v>1102</v>
      </c>
      <c r="T13464">
        <v>13.265838975146332</v>
      </c>
      <c r="U13464">
        <v>17.720980946499665</v>
      </c>
    </row>
    <row r="13465" spans="1:21">
      <c r="A13465" t="s">
        <v>338</v>
      </c>
      <c r="B13465">
        <v>43</v>
      </c>
      <c r="C13465" t="s">
        <v>101</v>
      </c>
      <c r="D13465" t="s">
        <v>33</v>
      </c>
      <c r="E13465" t="s">
        <v>214</v>
      </c>
      <c r="F13465" t="s">
        <v>174</v>
      </c>
      <c r="G13465" t="s">
        <v>211</v>
      </c>
      <c r="H13465" t="s">
        <v>183</v>
      </c>
      <c r="I13465" t="s">
        <v>180</v>
      </c>
      <c r="J13465" t="s">
        <v>340</v>
      </c>
      <c r="K13465">
        <v>0</v>
      </c>
      <c r="L13465" t="s">
        <v>273</v>
      </c>
      <c r="M13465">
        <v>-1</v>
      </c>
      <c r="N13465" t="s">
        <v>348</v>
      </c>
      <c r="O13465" t="s">
        <v>170</v>
      </c>
      <c r="P13465" t="s">
        <v>481</v>
      </c>
      <c r="R13465">
        <v>11.25101539720888</v>
      </c>
      <c r="S13465">
        <v>3076</v>
      </c>
      <c r="T13465">
        <v>10.101397521400752</v>
      </c>
      <c r="U13465">
        <v>12.400633273017007</v>
      </c>
    </row>
    <row r="13466" spans="1:21">
      <c r="A13466" t="s">
        <v>338</v>
      </c>
      <c r="B13466">
        <v>43</v>
      </c>
      <c r="C13466" t="s">
        <v>101</v>
      </c>
      <c r="D13466" t="s">
        <v>33</v>
      </c>
      <c r="E13466" t="s">
        <v>214</v>
      </c>
      <c r="F13466" t="s">
        <v>174</v>
      </c>
      <c r="G13466" t="s">
        <v>211</v>
      </c>
      <c r="H13466" t="s">
        <v>183</v>
      </c>
      <c r="I13466" t="s">
        <v>180</v>
      </c>
      <c r="J13466" t="s">
        <v>340</v>
      </c>
      <c r="K13466">
        <v>0</v>
      </c>
      <c r="L13466" t="s">
        <v>273</v>
      </c>
      <c r="M13466">
        <v>-1</v>
      </c>
      <c r="N13466" t="s">
        <v>348</v>
      </c>
      <c r="O13466" t="s">
        <v>176</v>
      </c>
      <c r="P13466" t="s">
        <v>481</v>
      </c>
      <c r="R13466">
        <v>8.9878312318570028</v>
      </c>
      <c r="S13466">
        <v>1974</v>
      </c>
      <c r="T13466">
        <v>7.6975994747771992</v>
      </c>
      <c r="U13466">
        <v>10.278062988936808</v>
      </c>
    </row>
    <row r="13467" spans="1:21">
      <c r="A13467" t="s">
        <v>338</v>
      </c>
      <c r="B13467">
        <v>43</v>
      </c>
      <c r="C13467" t="s">
        <v>101</v>
      </c>
      <c r="D13467" t="s">
        <v>33</v>
      </c>
      <c r="E13467" t="s">
        <v>214</v>
      </c>
      <c r="F13467" t="s">
        <v>174</v>
      </c>
      <c r="G13467" t="s">
        <v>211</v>
      </c>
      <c r="H13467" t="s">
        <v>22</v>
      </c>
      <c r="I13467" t="s">
        <v>404</v>
      </c>
      <c r="J13467" t="s">
        <v>265</v>
      </c>
      <c r="K13467">
        <v>0</v>
      </c>
      <c r="L13467" t="s">
        <v>275</v>
      </c>
      <c r="M13467">
        <v>-5</v>
      </c>
      <c r="N13467" t="s">
        <v>319</v>
      </c>
      <c r="O13467" t="s">
        <v>177</v>
      </c>
      <c r="P13467" t="s">
        <v>541</v>
      </c>
      <c r="R13467">
        <v>34.739109282337886</v>
      </c>
      <c r="S13467">
        <v>949</v>
      </c>
      <c r="T13467">
        <v>31.728436478199619</v>
      </c>
      <c r="U13467">
        <v>37.749782086476159</v>
      </c>
    </row>
    <row r="13468" spans="1:21">
      <c r="A13468" t="s">
        <v>338</v>
      </c>
      <c r="B13468">
        <v>43</v>
      </c>
      <c r="C13468" t="s">
        <v>101</v>
      </c>
      <c r="D13468" t="s">
        <v>33</v>
      </c>
      <c r="E13468" t="s">
        <v>214</v>
      </c>
      <c r="F13468" t="s">
        <v>174</v>
      </c>
      <c r="G13468" t="s">
        <v>211</v>
      </c>
      <c r="H13468" t="s">
        <v>22</v>
      </c>
      <c r="I13468" t="s">
        <v>404</v>
      </c>
      <c r="J13468" t="s">
        <v>265</v>
      </c>
      <c r="K13468">
        <v>0</v>
      </c>
      <c r="L13468" t="s">
        <v>275</v>
      </c>
      <c r="M13468">
        <v>-5</v>
      </c>
      <c r="N13468" t="s">
        <v>319</v>
      </c>
      <c r="O13468" t="s">
        <v>170</v>
      </c>
      <c r="P13468" t="s">
        <v>541</v>
      </c>
      <c r="R13468">
        <v>26.365435609345599</v>
      </c>
      <c r="S13468">
        <v>2929</v>
      </c>
      <c r="T13468">
        <v>24.80472854899843</v>
      </c>
      <c r="U13468">
        <v>27.926142669692773</v>
      </c>
    </row>
    <row r="13469" spans="1:21">
      <c r="A13469" t="s">
        <v>338</v>
      </c>
      <c r="B13469">
        <v>43</v>
      </c>
      <c r="C13469" t="s">
        <v>101</v>
      </c>
      <c r="D13469" t="s">
        <v>33</v>
      </c>
      <c r="E13469" t="s">
        <v>214</v>
      </c>
      <c r="F13469" t="s">
        <v>174</v>
      </c>
      <c r="G13469" t="s">
        <v>211</v>
      </c>
      <c r="H13469" t="s">
        <v>22</v>
      </c>
      <c r="I13469" t="s">
        <v>404</v>
      </c>
      <c r="J13469" t="s">
        <v>265</v>
      </c>
      <c r="K13469">
        <v>0</v>
      </c>
      <c r="L13469" t="s">
        <v>275</v>
      </c>
      <c r="M13469">
        <v>-5</v>
      </c>
      <c r="N13469" t="s">
        <v>319</v>
      </c>
      <c r="O13469" t="s">
        <v>176</v>
      </c>
      <c r="P13469" t="s">
        <v>541</v>
      </c>
      <c r="R13469">
        <v>22.55561454956884</v>
      </c>
      <c r="S13469">
        <v>1980</v>
      </c>
      <c r="T13469">
        <v>20.772888963264542</v>
      </c>
      <c r="U13469">
        <v>24.338340135873143</v>
      </c>
    </row>
    <row r="13470" spans="1:21">
      <c r="A13470" t="s">
        <v>338</v>
      </c>
      <c r="B13470">
        <v>43</v>
      </c>
      <c r="C13470" t="s">
        <v>101</v>
      </c>
      <c r="D13470" t="s">
        <v>33</v>
      </c>
      <c r="E13470" t="s">
        <v>214</v>
      </c>
      <c r="F13470" t="s">
        <v>174</v>
      </c>
      <c r="G13470" t="s">
        <v>211</v>
      </c>
      <c r="H13470" t="s">
        <v>24</v>
      </c>
      <c r="I13470" t="s">
        <v>404</v>
      </c>
      <c r="J13470" t="s">
        <v>266</v>
      </c>
      <c r="K13470">
        <v>0</v>
      </c>
      <c r="L13470" t="s">
        <v>275</v>
      </c>
      <c r="M13470">
        <v>-5</v>
      </c>
      <c r="N13470" t="s">
        <v>319</v>
      </c>
      <c r="O13470" t="s">
        <v>177</v>
      </c>
      <c r="P13470" t="s">
        <v>541</v>
      </c>
      <c r="R13470">
        <v>32.144979208738768</v>
      </c>
      <c r="S13470">
        <v>164</v>
      </c>
      <c r="T13470">
        <v>24.882703452647732</v>
      </c>
      <c r="U13470">
        <v>39.407254964829804</v>
      </c>
    </row>
    <row r="13471" spans="1:21">
      <c r="A13471" t="s">
        <v>338</v>
      </c>
      <c r="B13471">
        <v>43</v>
      </c>
      <c r="C13471" t="s">
        <v>101</v>
      </c>
      <c r="D13471" t="s">
        <v>33</v>
      </c>
      <c r="E13471" t="s">
        <v>214</v>
      </c>
      <c r="F13471" t="s">
        <v>174</v>
      </c>
      <c r="G13471" t="s">
        <v>211</v>
      </c>
      <c r="H13471" t="s">
        <v>24</v>
      </c>
      <c r="I13471" t="s">
        <v>404</v>
      </c>
      <c r="J13471" t="s">
        <v>266</v>
      </c>
      <c r="K13471">
        <v>0</v>
      </c>
      <c r="L13471" t="s">
        <v>275</v>
      </c>
      <c r="M13471">
        <v>-5</v>
      </c>
      <c r="N13471" t="s">
        <v>319</v>
      </c>
      <c r="O13471" t="s">
        <v>170</v>
      </c>
      <c r="P13471" t="s">
        <v>541</v>
      </c>
      <c r="R13471">
        <v>25.85903056200879</v>
      </c>
      <c r="S13471">
        <v>491</v>
      </c>
      <c r="T13471">
        <v>22.015121075445553</v>
      </c>
      <c r="U13471">
        <v>29.702940048572028</v>
      </c>
    </row>
    <row r="13472" spans="1:21">
      <c r="A13472" t="s">
        <v>338</v>
      </c>
      <c r="B13472">
        <v>43</v>
      </c>
      <c r="C13472" t="s">
        <v>101</v>
      </c>
      <c r="D13472" t="s">
        <v>33</v>
      </c>
      <c r="E13472" t="s">
        <v>214</v>
      </c>
      <c r="F13472" t="s">
        <v>174</v>
      </c>
      <c r="G13472" t="s">
        <v>211</v>
      </c>
      <c r="H13472" t="s">
        <v>24</v>
      </c>
      <c r="I13472" t="s">
        <v>404</v>
      </c>
      <c r="J13472" t="s">
        <v>266</v>
      </c>
      <c r="K13472">
        <v>0</v>
      </c>
      <c r="L13472" t="s">
        <v>275</v>
      </c>
      <c r="M13472">
        <v>-5</v>
      </c>
      <c r="N13472" t="s">
        <v>319</v>
      </c>
      <c r="O13472" t="s">
        <v>176</v>
      </c>
      <c r="P13472" t="s">
        <v>541</v>
      </c>
      <c r="R13472">
        <v>23.337950206243995</v>
      </c>
      <c r="S13472">
        <v>327</v>
      </c>
      <c r="T13472">
        <v>18.757427898953864</v>
      </c>
      <c r="U13472">
        <v>27.918472513534127</v>
      </c>
    </row>
    <row r="13473" spans="1:21">
      <c r="A13473" t="s">
        <v>338</v>
      </c>
      <c r="B13473">
        <v>43</v>
      </c>
      <c r="C13473" t="s">
        <v>101</v>
      </c>
      <c r="D13473" t="s">
        <v>33</v>
      </c>
      <c r="E13473" t="s">
        <v>214</v>
      </c>
      <c r="F13473" t="s">
        <v>174</v>
      </c>
      <c r="G13473" t="s">
        <v>211</v>
      </c>
      <c r="H13473" t="s">
        <v>23</v>
      </c>
      <c r="I13473" t="s">
        <v>404</v>
      </c>
      <c r="J13473" t="s">
        <v>267</v>
      </c>
      <c r="K13473">
        <v>0</v>
      </c>
      <c r="L13473" t="s">
        <v>275</v>
      </c>
      <c r="M13473">
        <v>-5</v>
      </c>
      <c r="N13473" t="s">
        <v>319</v>
      </c>
      <c r="O13473" t="s">
        <v>177</v>
      </c>
      <c r="P13473" t="s">
        <v>541</v>
      </c>
      <c r="R13473">
        <v>42.396579320330794</v>
      </c>
      <c r="S13473">
        <v>149</v>
      </c>
      <c r="T13473">
        <v>34.59247028994659</v>
      </c>
      <c r="U13473">
        <v>50.200688350715005</v>
      </c>
    </row>
    <row r="13474" spans="1:21">
      <c r="A13474" t="s">
        <v>338</v>
      </c>
      <c r="B13474">
        <v>43</v>
      </c>
      <c r="C13474" t="s">
        <v>101</v>
      </c>
      <c r="D13474" t="s">
        <v>33</v>
      </c>
      <c r="E13474" t="s">
        <v>214</v>
      </c>
      <c r="F13474" t="s">
        <v>174</v>
      </c>
      <c r="G13474" t="s">
        <v>211</v>
      </c>
      <c r="H13474" t="s">
        <v>23</v>
      </c>
      <c r="I13474" t="s">
        <v>404</v>
      </c>
      <c r="J13474" t="s">
        <v>267</v>
      </c>
      <c r="K13474">
        <v>0</v>
      </c>
      <c r="L13474" t="s">
        <v>275</v>
      </c>
      <c r="M13474">
        <v>-5</v>
      </c>
      <c r="N13474" t="s">
        <v>319</v>
      </c>
      <c r="O13474" t="s">
        <v>170</v>
      </c>
      <c r="P13474" t="s">
        <v>541</v>
      </c>
      <c r="R13474">
        <v>30.684108644866932</v>
      </c>
      <c r="S13474">
        <v>464</v>
      </c>
      <c r="T13474">
        <v>26.638096092405611</v>
      </c>
      <c r="U13474">
        <v>34.730121197328252</v>
      </c>
    </row>
    <row r="13475" spans="1:21">
      <c r="A13475" t="s">
        <v>338</v>
      </c>
      <c r="B13475">
        <v>43</v>
      </c>
      <c r="C13475" t="s">
        <v>101</v>
      </c>
      <c r="D13475" t="s">
        <v>33</v>
      </c>
      <c r="E13475" t="s">
        <v>214</v>
      </c>
      <c r="F13475" t="s">
        <v>174</v>
      </c>
      <c r="G13475" t="s">
        <v>211</v>
      </c>
      <c r="H13475" t="s">
        <v>23</v>
      </c>
      <c r="I13475" t="s">
        <v>404</v>
      </c>
      <c r="J13475" t="s">
        <v>267</v>
      </c>
      <c r="K13475">
        <v>0</v>
      </c>
      <c r="L13475" t="s">
        <v>275</v>
      </c>
      <c r="M13475">
        <v>-5</v>
      </c>
      <c r="N13475" t="s">
        <v>319</v>
      </c>
      <c r="O13475" t="s">
        <v>176</v>
      </c>
      <c r="P13475" t="s">
        <v>541</v>
      </c>
      <c r="R13475">
        <v>25.433612946394881</v>
      </c>
      <c r="S13475">
        <v>315</v>
      </c>
      <c r="T13475">
        <v>20.865702538424642</v>
      </c>
      <c r="U13475">
        <v>30.001523354365116</v>
      </c>
    </row>
    <row r="13476" spans="1:21">
      <c r="A13476" t="s">
        <v>338</v>
      </c>
      <c r="B13476">
        <v>43</v>
      </c>
      <c r="C13476" t="s">
        <v>101</v>
      </c>
      <c r="D13476" t="s">
        <v>33</v>
      </c>
      <c r="E13476" t="s">
        <v>214</v>
      </c>
      <c r="F13476" t="s">
        <v>174</v>
      </c>
      <c r="G13476" t="s">
        <v>211</v>
      </c>
      <c r="H13476" t="s">
        <v>18</v>
      </c>
      <c r="I13476" t="s">
        <v>404</v>
      </c>
      <c r="J13476" t="s">
        <v>268</v>
      </c>
      <c r="K13476">
        <v>0</v>
      </c>
      <c r="L13476" t="s">
        <v>275</v>
      </c>
      <c r="M13476">
        <v>-5</v>
      </c>
      <c r="N13476" t="s">
        <v>319</v>
      </c>
      <c r="O13476" t="s">
        <v>177</v>
      </c>
      <c r="P13476" t="s">
        <v>541</v>
      </c>
      <c r="R13476">
        <v>36.684234138164157</v>
      </c>
      <c r="S13476">
        <v>254</v>
      </c>
      <c r="T13476">
        <v>30.948879374686005</v>
      </c>
      <c r="U13476">
        <v>42.419588901642307</v>
      </c>
    </row>
    <row r="13477" spans="1:21">
      <c r="A13477" t="s">
        <v>338</v>
      </c>
      <c r="B13477">
        <v>43</v>
      </c>
      <c r="C13477" t="s">
        <v>101</v>
      </c>
      <c r="D13477" t="s">
        <v>33</v>
      </c>
      <c r="E13477" t="s">
        <v>214</v>
      </c>
      <c r="F13477" t="s">
        <v>174</v>
      </c>
      <c r="G13477" t="s">
        <v>211</v>
      </c>
      <c r="H13477" t="s">
        <v>18</v>
      </c>
      <c r="I13477" t="s">
        <v>404</v>
      </c>
      <c r="J13477" t="s">
        <v>268</v>
      </c>
      <c r="K13477">
        <v>0</v>
      </c>
      <c r="L13477" t="s">
        <v>275</v>
      </c>
      <c r="M13477">
        <v>-5</v>
      </c>
      <c r="N13477" t="s">
        <v>319</v>
      </c>
      <c r="O13477" t="s">
        <v>170</v>
      </c>
      <c r="P13477" t="s">
        <v>541</v>
      </c>
      <c r="R13477">
        <v>29.552024639146868</v>
      </c>
      <c r="S13477">
        <v>729</v>
      </c>
      <c r="T13477">
        <v>26.336417711495653</v>
      </c>
      <c r="U13477">
        <v>32.76763156679808</v>
      </c>
    </row>
    <row r="13478" spans="1:21">
      <c r="A13478" t="s">
        <v>338</v>
      </c>
      <c r="B13478">
        <v>43</v>
      </c>
      <c r="C13478" t="s">
        <v>101</v>
      </c>
      <c r="D13478" t="s">
        <v>33</v>
      </c>
      <c r="E13478" t="s">
        <v>214</v>
      </c>
      <c r="F13478" t="s">
        <v>174</v>
      </c>
      <c r="G13478" t="s">
        <v>211</v>
      </c>
      <c r="H13478" t="s">
        <v>18</v>
      </c>
      <c r="I13478" t="s">
        <v>404</v>
      </c>
      <c r="J13478" t="s">
        <v>268</v>
      </c>
      <c r="K13478">
        <v>0</v>
      </c>
      <c r="L13478" t="s">
        <v>275</v>
      </c>
      <c r="M13478">
        <v>-5</v>
      </c>
      <c r="N13478" t="s">
        <v>319</v>
      </c>
      <c r="O13478" t="s">
        <v>176</v>
      </c>
      <c r="P13478" t="s">
        <v>541</v>
      </c>
      <c r="R13478">
        <v>25.986027919834676</v>
      </c>
      <c r="S13478">
        <v>475</v>
      </c>
      <c r="T13478">
        <v>22.144972626258248</v>
      </c>
      <c r="U13478">
        <v>29.8270832134111</v>
      </c>
    </row>
    <row r="13479" spans="1:21">
      <c r="A13479" t="s">
        <v>338</v>
      </c>
      <c r="B13479">
        <v>43</v>
      </c>
      <c r="C13479" t="s">
        <v>101</v>
      </c>
      <c r="D13479" t="s">
        <v>33</v>
      </c>
      <c r="E13479" t="s">
        <v>214</v>
      </c>
      <c r="F13479" t="s">
        <v>174</v>
      </c>
      <c r="G13479" t="s">
        <v>211</v>
      </c>
      <c r="H13479" t="s">
        <v>20</v>
      </c>
      <c r="I13479" t="s">
        <v>404</v>
      </c>
      <c r="J13479" t="s">
        <v>269</v>
      </c>
      <c r="K13479">
        <v>0</v>
      </c>
      <c r="L13479" t="s">
        <v>275</v>
      </c>
      <c r="M13479">
        <v>-5</v>
      </c>
      <c r="N13479" t="s">
        <v>319</v>
      </c>
      <c r="O13479" t="s">
        <v>177</v>
      </c>
      <c r="P13479" t="s">
        <v>541</v>
      </c>
      <c r="R13479">
        <v>35.555363212540023</v>
      </c>
      <c r="S13479">
        <v>187</v>
      </c>
      <c r="T13479">
        <v>28.826942909034898</v>
      </c>
      <c r="U13479">
        <v>42.283783516045141</v>
      </c>
    </row>
    <row r="13480" spans="1:21">
      <c r="A13480" t="s">
        <v>338</v>
      </c>
      <c r="B13480">
        <v>43</v>
      </c>
      <c r="C13480" t="s">
        <v>101</v>
      </c>
      <c r="D13480" t="s">
        <v>33</v>
      </c>
      <c r="E13480" t="s">
        <v>214</v>
      </c>
      <c r="F13480" t="s">
        <v>174</v>
      </c>
      <c r="G13480" t="s">
        <v>211</v>
      </c>
      <c r="H13480" t="s">
        <v>20</v>
      </c>
      <c r="I13480" t="s">
        <v>404</v>
      </c>
      <c r="J13480" t="s">
        <v>269</v>
      </c>
      <c r="K13480">
        <v>0</v>
      </c>
      <c r="L13480" t="s">
        <v>275</v>
      </c>
      <c r="M13480">
        <v>-5</v>
      </c>
      <c r="N13480" t="s">
        <v>319</v>
      </c>
      <c r="O13480" t="s">
        <v>170</v>
      </c>
      <c r="P13480" t="s">
        <v>541</v>
      </c>
      <c r="R13480">
        <v>28.254506467968248</v>
      </c>
      <c r="S13480">
        <v>541</v>
      </c>
      <c r="T13480">
        <v>24.559952173081079</v>
      </c>
      <c r="U13480">
        <v>31.949060762855417</v>
      </c>
    </row>
    <row r="13481" spans="1:21">
      <c r="A13481" t="s">
        <v>338</v>
      </c>
      <c r="B13481">
        <v>43</v>
      </c>
      <c r="C13481" t="s">
        <v>101</v>
      </c>
      <c r="D13481" t="s">
        <v>33</v>
      </c>
      <c r="E13481" t="s">
        <v>214</v>
      </c>
      <c r="F13481" t="s">
        <v>174</v>
      </c>
      <c r="G13481" t="s">
        <v>211</v>
      </c>
      <c r="H13481" t="s">
        <v>20</v>
      </c>
      <c r="I13481" t="s">
        <v>404</v>
      </c>
      <c r="J13481" t="s">
        <v>269</v>
      </c>
      <c r="K13481">
        <v>0</v>
      </c>
      <c r="L13481" t="s">
        <v>275</v>
      </c>
      <c r="M13481">
        <v>-5</v>
      </c>
      <c r="N13481" t="s">
        <v>319</v>
      </c>
      <c r="O13481" t="s">
        <v>176</v>
      </c>
      <c r="P13481" t="s">
        <v>541</v>
      </c>
      <c r="R13481">
        <v>24.674843625088432</v>
      </c>
      <c r="S13481">
        <v>354</v>
      </c>
      <c r="T13481">
        <v>20.306727411046172</v>
      </c>
      <c r="U13481">
        <v>29.042959839130695</v>
      </c>
    </row>
    <row r="13482" spans="1:21">
      <c r="A13482" t="s">
        <v>338</v>
      </c>
      <c r="B13482">
        <v>43</v>
      </c>
      <c r="C13482" t="s">
        <v>101</v>
      </c>
      <c r="D13482" t="s">
        <v>33</v>
      </c>
      <c r="E13482" t="s">
        <v>214</v>
      </c>
      <c r="F13482" t="s">
        <v>174</v>
      </c>
      <c r="G13482" t="s">
        <v>211</v>
      </c>
      <c r="H13482" t="s">
        <v>9</v>
      </c>
      <c r="I13482" t="s">
        <v>404</v>
      </c>
      <c r="J13482" t="s">
        <v>270</v>
      </c>
      <c r="K13482">
        <v>0</v>
      </c>
      <c r="L13482" t="s">
        <v>275</v>
      </c>
      <c r="M13482">
        <v>-5</v>
      </c>
      <c r="N13482" t="s">
        <v>319</v>
      </c>
      <c r="O13482" t="s">
        <v>177</v>
      </c>
      <c r="P13482" t="s">
        <v>541</v>
      </c>
      <c r="R13482">
        <v>33.80585965104374</v>
      </c>
      <c r="S13482">
        <v>114</v>
      </c>
      <c r="T13482">
        <v>25.490334820316569</v>
      </c>
      <c r="U13482">
        <v>42.12138448177091</v>
      </c>
    </row>
    <row r="13483" spans="1:21">
      <c r="A13483" t="s">
        <v>338</v>
      </c>
      <c r="B13483">
        <v>43</v>
      </c>
      <c r="C13483" t="s">
        <v>101</v>
      </c>
      <c r="D13483" t="s">
        <v>33</v>
      </c>
      <c r="E13483" t="s">
        <v>214</v>
      </c>
      <c r="F13483" t="s">
        <v>174</v>
      </c>
      <c r="G13483" t="s">
        <v>211</v>
      </c>
      <c r="H13483" t="s">
        <v>9</v>
      </c>
      <c r="I13483" t="s">
        <v>404</v>
      </c>
      <c r="J13483" t="s">
        <v>270</v>
      </c>
      <c r="K13483">
        <v>0</v>
      </c>
      <c r="L13483" t="s">
        <v>275</v>
      </c>
      <c r="M13483">
        <v>-5</v>
      </c>
      <c r="N13483" t="s">
        <v>319</v>
      </c>
      <c r="O13483" t="s">
        <v>170</v>
      </c>
      <c r="P13483" t="s">
        <v>541</v>
      </c>
      <c r="R13483">
        <v>25.238835397018931</v>
      </c>
      <c r="S13483">
        <v>337</v>
      </c>
      <c r="T13483">
        <v>20.691816354017753</v>
      </c>
      <c r="U13483">
        <v>29.785854440020117</v>
      </c>
    </row>
    <row r="13484" spans="1:21">
      <c r="A13484" t="s">
        <v>338</v>
      </c>
      <c r="B13484">
        <v>43</v>
      </c>
      <c r="C13484" t="s">
        <v>101</v>
      </c>
      <c r="D13484" t="s">
        <v>33</v>
      </c>
      <c r="E13484" t="s">
        <v>214</v>
      </c>
      <c r="F13484" t="s">
        <v>174</v>
      </c>
      <c r="G13484" t="s">
        <v>211</v>
      </c>
      <c r="H13484" t="s">
        <v>9</v>
      </c>
      <c r="I13484" t="s">
        <v>404</v>
      </c>
      <c r="J13484" t="s">
        <v>270</v>
      </c>
      <c r="K13484">
        <v>0</v>
      </c>
      <c r="L13484" t="s">
        <v>275</v>
      </c>
      <c r="M13484">
        <v>-5</v>
      </c>
      <c r="N13484" t="s">
        <v>319</v>
      </c>
      <c r="O13484" t="s">
        <v>176</v>
      </c>
      <c r="P13484" t="s">
        <v>541</v>
      </c>
      <c r="R13484">
        <v>21.209527805886008</v>
      </c>
      <c r="S13484">
        <v>223</v>
      </c>
      <c r="T13484">
        <v>15.926611011663837</v>
      </c>
      <c r="U13484">
        <v>26.492444600108179</v>
      </c>
    </row>
    <row r="13485" spans="1:21">
      <c r="A13485" t="s">
        <v>338</v>
      </c>
      <c r="B13485">
        <v>43</v>
      </c>
      <c r="C13485" t="s">
        <v>101</v>
      </c>
      <c r="D13485" t="s">
        <v>33</v>
      </c>
      <c r="E13485" t="s">
        <v>214</v>
      </c>
      <c r="F13485" t="s">
        <v>174</v>
      </c>
      <c r="G13485" t="s">
        <v>211</v>
      </c>
      <c r="H13485" t="s">
        <v>21</v>
      </c>
      <c r="I13485" t="s">
        <v>404</v>
      </c>
      <c r="J13485" t="s">
        <v>271</v>
      </c>
      <c r="K13485">
        <v>0</v>
      </c>
      <c r="L13485" t="s">
        <v>275</v>
      </c>
      <c r="M13485">
        <v>-5</v>
      </c>
      <c r="N13485" t="s">
        <v>319</v>
      </c>
      <c r="O13485" t="s">
        <v>177</v>
      </c>
      <c r="P13485" t="s">
        <v>541</v>
      </c>
      <c r="R13485">
        <v>34.901948528365104</v>
      </c>
      <c r="S13485">
        <v>151</v>
      </c>
      <c r="T13485">
        <v>27.382735396114459</v>
      </c>
      <c r="U13485">
        <v>42.421161660615745</v>
      </c>
    </row>
    <row r="13486" spans="1:21">
      <c r="A13486" t="s">
        <v>338</v>
      </c>
      <c r="B13486">
        <v>43</v>
      </c>
      <c r="C13486" t="s">
        <v>101</v>
      </c>
      <c r="D13486" t="s">
        <v>33</v>
      </c>
      <c r="E13486" t="s">
        <v>214</v>
      </c>
      <c r="F13486" t="s">
        <v>174</v>
      </c>
      <c r="G13486" t="s">
        <v>211</v>
      </c>
      <c r="H13486" t="s">
        <v>21</v>
      </c>
      <c r="I13486" t="s">
        <v>404</v>
      </c>
      <c r="J13486" t="s">
        <v>271</v>
      </c>
      <c r="K13486">
        <v>0</v>
      </c>
      <c r="L13486" t="s">
        <v>275</v>
      </c>
      <c r="M13486">
        <v>-5</v>
      </c>
      <c r="N13486" t="s">
        <v>319</v>
      </c>
      <c r="O13486" t="s">
        <v>170</v>
      </c>
      <c r="P13486" t="s">
        <v>541</v>
      </c>
      <c r="R13486">
        <v>27.944734315702991</v>
      </c>
      <c r="S13486">
        <v>414</v>
      </c>
      <c r="T13486">
        <v>23.80717247254881</v>
      </c>
      <c r="U13486">
        <v>32.082296158857169</v>
      </c>
    </row>
    <row r="13487" spans="1:21">
      <c r="A13487" t="s">
        <v>338</v>
      </c>
      <c r="B13487">
        <v>43</v>
      </c>
      <c r="C13487" t="s">
        <v>101</v>
      </c>
      <c r="D13487" t="s">
        <v>33</v>
      </c>
      <c r="E13487" t="s">
        <v>214</v>
      </c>
      <c r="F13487" t="s">
        <v>174</v>
      </c>
      <c r="G13487" t="s">
        <v>211</v>
      </c>
      <c r="H13487" t="s">
        <v>21</v>
      </c>
      <c r="I13487" t="s">
        <v>404</v>
      </c>
      <c r="J13487" t="s">
        <v>271</v>
      </c>
      <c r="K13487">
        <v>0</v>
      </c>
      <c r="L13487" t="s">
        <v>275</v>
      </c>
      <c r="M13487">
        <v>-5</v>
      </c>
      <c r="N13487" t="s">
        <v>319</v>
      </c>
      <c r="O13487" t="s">
        <v>176</v>
      </c>
      <c r="P13487" t="s">
        <v>541</v>
      </c>
      <c r="R13487">
        <v>24.209601236130542</v>
      </c>
      <c r="S13487">
        <v>263</v>
      </c>
      <c r="T13487">
        <v>19.285720738568454</v>
      </c>
      <c r="U13487">
        <v>29.13348173369263</v>
      </c>
    </row>
    <row r="13488" spans="1:21">
      <c r="A13488" t="s">
        <v>338</v>
      </c>
      <c r="B13488">
        <v>43</v>
      </c>
      <c r="C13488" t="s">
        <v>101</v>
      </c>
      <c r="D13488" t="s">
        <v>33</v>
      </c>
      <c r="E13488" t="s">
        <v>214</v>
      </c>
      <c r="F13488" t="s">
        <v>174</v>
      </c>
      <c r="G13488" t="s">
        <v>211</v>
      </c>
      <c r="H13488" t="s">
        <v>6</v>
      </c>
      <c r="I13488" t="s">
        <v>404</v>
      </c>
      <c r="J13488" t="s">
        <v>272</v>
      </c>
      <c r="K13488">
        <v>0</v>
      </c>
      <c r="L13488" t="s">
        <v>275</v>
      </c>
      <c r="M13488">
        <v>-5</v>
      </c>
      <c r="N13488" t="s">
        <v>319</v>
      </c>
      <c r="O13488" t="s">
        <v>177</v>
      </c>
      <c r="P13488" t="s">
        <v>541</v>
      </c>
      <c r="R13488">
        <v>32.925388469833685</v>
      </c>
      <c r="S13488">
        <v>30</v>
      </c>
      <c r="T13488">
        <v>16.800666508292977</v>
      </c>
      <c r="U13488">
        <v>49.050110431374385</v>
      </c>
    </row>
    <row r="13489" spans="1:21">
      <c r="A13489" t="s">
        <v>338</v>
      </c>
      <c r="B13489">
        <v>43</v>
      </c>
      <c r="C13489" t="s">
        <v>101</v>
      </c>
      <c r="D13489" t="s">
        <v>33</v>
      </c>
      <c r="E13489" t="s">
        <v>214</v>
      </c>
      <c r="F13489" t="s">
        <v>174</v>
      </c>
      <c r="G13489" t="s">
        <v>211</v>
      </c>
      <c r="H13489" t="s">
        <v>6</v>
      </c>
      <c r="I13489" t="s">
        <v>404</v>
      </c>
      <c r="J13489" t="s">
        <v>272</v>
      </c>
      <c r="K13489">
        <v>0</v>
      </c>
      <c r="L13489" t="s">
        <v>275</v>
      </c>
      <c r="M13489">
        <v>-5</v>
      </c>
      <c r="N13489" t="s">
        <v>319</v>
      </c>
      <c r="O13489" t="s">
        <v>170</v>
      </c>
      <c r="P13489" t="s">
        <v>541</v>
      </c>
      <c r="R13489">
        <v>23.570715247151352</v>
      </c>
      <c r="S13489">
        <v>86</v>
      </c>
      <c r="T13489">
        <v>14.706914280119571</v>
      </c>
      <c r="U13489">
        <v>32.434516214183134</v>
      </c>
    </row>
    <row r="13490" spans="1:21">
      <c r="A13490" t="s">
        <v>338</v>
      </c>
      <c r="B13490">
        <v>43</v>
      </c>
      <c r="C13490" t="s">
        <v>101</v>
      </c>
      <c r="D13490" t="s">
        <v>33</v>
      </c>
      <c r="E13490" t="s">
        <v>214</v>
      </c>
      <c r="F13490" t="s">
        <v>174</v>
      </c>
      <c r="G13490" t="s">
        <v>211</v>
      </c>
      <c r="H13490" t="s">
        <v>6</v>
      </c>
      <c r="I13490" t="s">
        <v>404</v>
      </c>
      <c r="J13490" t="s">
        <v>272</v>
      </c>
      <c r="K13490">
        <v>0</v>
      </c>
      <c r="L13490" t="s">
        <v>275</v>
      </c>
      <c r="M13490">
        <v>-5</v>
      </c>
      <c r="N13490" t="s">
        <v>319</v>
      </c>
      <c r="O13490" t="s">
        <v>176</v>
      </c>
      <c r="P13490" t="s">
        <v>541</v>
      </c>
      <c r="R13490">
        <v>20.08138974336708</v>
      </c>
      <c r="S13490">
        <v>56</v>
      </c>
      <c r="T13490">
        <v>9.5982308158863443</v>
      </c>
      <c r="U13490">
        <v>30.564548670847813</v>
      </c>
    </row>
    <row r="13491" spans="1:21">
      <c r="A13491" t="s">
        <v>338</v>
      </c>
      <c r="B13491">
        <v>43</v>
      </c>
      <c r="C13491" t="s">
        <v>101</v>
      </c>
      <c r="D13491" t="s">
        <v>33</v>
      </c>
      <c r="E13491" t="s">
        <v>214</v>
      </c>
      <c r="F13491" t="s">
        <v>174</v>
      </c>
      <c r="G13491" t="s">
        <v>211</v>
      </c>
      <c r="H13491" t="s">
        <v>4</v>
      </c>
      <c r="I13491" t="s">
        <v>404</v>
      </c>
      <c r="J13491" t="s">
        <v>297</v>
      </c>
      <c r="K13491">
        <v>0</v>
      </c>
      <c r="L13491" t="s">
        <v>275</v>
      </c>
      <c r="M13491">
        <v>-5</v>
      </c>
      <c r="N13491" t="s">
        <v>319</v>
      </c>
      <c r="O13491" t="s">
        <v>177</v>
      </c>
      <c r="P13491" t="s">
        <v>541</v>
      </c>
      <c r="R13491">
        <v>35.49431281831091</v>
      </c>
      <c r="S13491">
        <v>94</v>
      </c>
      <c r="T13491">
        <v>25.763176702360568</v>
      </c>
      <c r="U13491">
        <v>45.225448934261244</v>
      </c>
    </row>
    <row r="13492" spans="1:21">
      <c r="A13492" t="s">
        <v>338</v>
      </c>
      <c r="B13492">
        <v>43</v>
      </c>
      <c r="C13492" t="s">
        <v>101</v>
      </c>
      <c r="D13492" t="s">
        <v>33</v>
      </c>
      <c r="E13492" t="s">
        <v>214</v>
      </c>
      <c r="F13492" t="s">
        <v>174</v>
      </c>
      <c r="G13492" t="s">
        <v>211</v>
      </c>
      <c r="H13492" t="s">
        <v>4</v>
      </c>
      <c r="I13492" t="s">
        <v>404</v>
      </c>
      <c r="J13492" t="s">
        <v>297</v>
      </c>
      <c r="K13492">
        <v>0</v>
      </c>
      <c r="L13492" t="s">
        <v>275</v>
      </c>
      <c r="M13492">
        <v>-5</v>
      </c>
      <c r="N13492" t="s">
        <v>319</v>
      </c>
      <c r="O13492" t="s">
        <v>170</v>
      </c>
      <c r="P13492" t="s">
        <v>541</v>
      </c>
      <c r="R13492">
        <v>26.872807019096523</v>
      </c>
      <c r="S13492">
        <v>313</v>
      </c>
      <c r="T13492">
        <v>22.041615895671924</v>
      </c>
      <c r="U13492">
        <v>31.703998142521122</v>
      </c>
    </row>
    <row r="13493" spans="1:21">
      <c r="A13493" t="s">
        <v>338</v>
      </c>
      <c r="B13493">
        <v>43</v>
      </c>
      <c r="C13493" t="s">
        <v>101</v>
      </c>
      <c r="D13493" t="s">
        <v>33</v>
      </c>
      <c r="E13493" t="s">
        <v>214</v>
      </c>
      <c r="F13493" t="s">
        <v>174</v>
      </c>
      <c r="G13493" t="s">
        <v>211</v>
      </c>
      <c r="H13493" t="s">
        <v>4</v>
      </c>
      <c r="I13493" t="s">
        <v>404</v>
      </c>
      <c r="J13493" t="s">
        <v>297</v>
      </c>
      <c r="K13493">
        <v>0</v>
      </c>
      <c r="L13493" t="s">
        <v>275</v>
      </c>
      <c r="M13493">
        <v>-5</v>
      </c>
      <c r="N13493" t="s">
        <v>319</v>
      </c>
      <c r="O13493" t="s">
        <v>176</v>
      </c>
      <c r="P13493" t="s">
        <v>541</v>
      </c>
      <c r="R13493">
        <v>23.579732900498136</v>
      </c>
      <c r="S13493">
        <v>219</v>
      </c>
      <c r="T13493">
        <v>18.086742139519103</v>
      </c>
      <c r="U13493">
        <v>29.072723661477166</v>
      </c>
    </row>
    <row r="13494" spans="1:21">
      <c r="A13494" t="s">
        <v>338</v>
      </c>
      <c r="B13494">
        <v>43</v>
      </c>
      <c r="C13494" t="s">
        <v>101</v>
      </c>
      <c r="D13494" t="s">
        <v>33</v>
      </c>
      <c r="E13494" t="s">
        <v>214</v>
      </c>
      <c r="F13494" t="s">
        <v>174</v>
      </c>
      <c r="G13494" t="s">
        <v>211</v>
      </c>
      <c r="H13494" t="s">
        <v>11</v>
      </c>
      <c r="I13494" t="s">
        <v>404</v>
      </c>
      <c r="J13494" t="s">
        <v>298</v>
      </c>
      <c r="K13494">
        <v>0</v>
      </c>
      <c r="L13494" t="s">
        <v>275</v>
      </c>
      <c r="M13494">
        <v>-5</v>
      </c>
      <c r="N13494" t="s">
        <v>319</v>
      </c>
      <c r="O13494" t="s">
        <v>177</v>
      </c>
      <c r="P13494" t="s">
        <v>541</v>
      </c>
      <c r="R13494">
        <v>34.400989732307472</v>
      </c>
      <c r="S13494">
        <v>669</v>
      </c>
      <c r="T13494">
        <v>30.883690125835184</v>
      </c>
      <c r="U13494">
        <v>37.918289338779765</v>
      </c>
    </row>
    <row r="13495" spans="1:21">
      <c r="A13495" t="s">
        <v>338</v>
      </c>
      <c r="B13495">
        <v>43</v>
      </c>
      <c r="C13495" t="s">
        <v>101</v>
      </c>
      <c r="D13495" t="s">
        <v>33</v>
      </c>
      <c r="E13495" t="s">
        <v>214</v>
      </c>
      <c r="F13495" t="s">
        <v>174</v>
      </c>
      <c r="G13495" t="s">
        <v>211</v>
      </c>
      <c r="H13495" t="s">
        <v>11</v>
      </c>
      <c r="I13495" t="s">
        <v>404</v>
      </c>
      <c r="J13495" t="s">
        <v>298</v>
      </c>
      <c r="K13495">
        <v>0</v>
      </c>
      <c r="L13495" t="s">
        <v>275</v>
      </c>
      <c r="M13495">
        <v>-5</v>
      </c>
      <c r="N13495" t="s">
        <v>319</v>
      </c>
      <c r="O13495" t="s">
        <v>170</v>
      </c>
      <c r="P13495" t="s">
        <v>541</v>
      </c>
      <c r="R13495">
        <v>26.079627310549757</v>
      </c>
      <c r="S13495">
        <v>2072</v>
      </c>
      <c r="T13495">
        <v>24.244612905503622</v>
      </c>
      <c r="U13495">
        <v>27.914641715595895</v>
      </c>
    </row>
    <row r="13496" spans="1:21">
      <c r="A13496" t="s">
        <v>338</v>
      </c>
      <c r="B13496">
        <v>43</v>
      </c>
      <c r="C13496" t="s">
        <v>101</v>
      </c>
      <c r="D13496" t="s">
        <v>33</v>
      </c>
      <c r="E13496" t="s">
        <v>214</v>
      </c>
      <c r="F13496" t="s">
        <v>174</v>
      </c>
      <c r="G13496" t="s">
        <v>211</v>
      </c>
      <c r="H13496" t="s">
        <v>11</v>
      </c>
      <c r="I13496" t="s">
        <v>404</v>
      </c>
      <c r="J13496" t="s">
        <v>298</v>
      </c>
      <c r="K13496">
        <v>0</v>
      </c>
      <c r="L13496" t="s">
        <v>275</v>
      </c>
      <c r="M13496">
        <v>-5</v>
      </c>
      <c r="N13496" t="s">
        <v>319</v>
      </c>
      <c r="O13496" t="s">
        <v>176</v>
      </c>
      <c r="P13496" t="s">
        <v>541</v>
      </c>
      <c r="R13496">
        <v>22.434020359266547</v>
      </c>
      <c r="S13496">
        <v>1403</v>
      </c>
      <c r="T13496">
        <v>20.325233530537972</v>
      </c>
      <c r="U13496">
        <v>24.54280718799512</v>
      </c>
    </row>
    <row r="13497" spans="1:21">
      <c r="A13497" t="s">
        <v>338</v>
      </c>
      <c r="B13497">
        <v>43</v>
      </c>
      <c r="C13497" t="s">
        <v>101</v>
      </c>
      <c r="D13497" t="s">
        <v>33</v>
      </c>
      <c r="E13497" t="s">
        <v>214</v>
      </c>
      <c r="F13497" t="s">
        <v>174</v>
      </c>
      <c r="G13497" t="s">
        <v>211</v>
      </c>
      <c r="H13497" t="s">
        <v>8</v>
      </c>
      <c r="I13497" t="s">
        <v>404</v>
      </c>
      <c r="J13497" t="s">
        <v>299</v>
      </c>
      <c r="K13497">
        <v>0</v>
      </c>
      <c r="L13497" t="s">
        <v>275</v>
      </c>
      <c r="M13497">
        <v>-5</v>
      </c>
      <c r="N13497" t="s">
        <v>319</v>
      </c>
      <c r="O13497" t="s">
        <v>177</v>
      </c>
      <c r="P13497" t="s">
        <v>541</v>
      </c>
      <c r="R13497">
        <v>30.307494503109567</v>
      </c>
      <c r="S13497">
        <v>155</v>
      </c>
      <c r="T13497">
        <v>23.300809717487503</v>
      </c>
      <c r="U13497">
        <v>37.31417928873163</v>
      </c>
    </row>
    <row r="13498" spans="1:21">
      <c r="A13498" t="s">
        <v>338</v>
      </c>
      <c r="B13498">
        <v>43</v>
      </c>
      <c r="C13498" t="s">
        <v>101</v>
      </c>
      <c r="D13498" t="s">
        <v>33</v>
      </c>
      <c r="E13498" t="s">
        <v>214</v>
      </c>
      <c r="F13498" t="s">
        <v>174</v>
      </c>
      <c r="G13498" t="s">
        <v>211</v>
      </c>
      <c r="H13498" t="s">
        <v>8</v>
      </c>
      <c r="I13498" t="s">
        <v>404</v>
      </c>
      <c r="J13498" t="s">
        <v>299</v>
      </c>
      <c r="K13498">
        <v>0</v>
      </c>
      <c r="L13498" t="s">
        <v>275</v>
      </c>
      <c r="M13498">
        <v>-5</v>
      </c>
      <c r="N13498" t="s">
        <v>319</v>
      </c>
      <c r="O13498" t="s">
        <v>170</v>
      </c>
      <c r="P13498" t="s">
        <v>541</v>
      </c>
      <c r="R13498">
        <v>24.937871142186154</v>
      </c>
      <c r="S13498">
        <v>479</v>
      </c>
      <c r="T13498">
        <v>21.185332200557156</v>
      </c>
      <c r="U13498">
        <v>28.690410083815149</v>
      </c>
    </row>
    <row r="13499" spans="1:21">
      <c r="A13499" t="s">
        <v>338</v>
      </c>
      <c r="B13499">
        <v>43</v>
      </c>
      <c r="C13499" t="s">
        <v>101</v>
      </c>
      <c r="D13499" t="s">
        <v>33</v>
      </c>
      <c r="E13499" t="s">
        <v>214</v>
      </c>
      <c r="F13499" t="s">
        <v>174</v>
      </c>
      <c r="G13499" t="s">
        <v>211</v>
      </c>
      <c r="H13499" t="s">
        <v>8</v>
      </c>
      <c r="I13499" t="s">
        <v>404</v>
      </c>
      <c r="J13499" t="s">
        <v>299</v>
      </c>
      <c r="K13499">
        <v>0</v>
      </c>
      <c r="L13499" t="s">
        <v>275</v>
      </c>
      <c r="M13499">
        <v>-5</v>
      </c>
      <c r="N13499" t="s">
        <v>319</v>
      </c>
      <c r="O13499" t="s">
        <v>176</v>
      </c>
      <c r="P13499" t="s">
        <v>541</v>
      </c>
      <c r="R13499">
        <v>22.620632304616592</v>
      </c>
      <c r="S13499">
        <v>324</v>
      </c>
      <c r="T13499">
        <v>18.174440879176711</v>
      </c>
      <c r="U13499">
        <v>27.066823730056473</v>
      </c>
    </row>
    <row r="13500" spans="1:21">
      <c r="A13500" t="s">
        <v>338</v>
      </c>
      <c r="B13500">
        <v>43</v>
      </c>
      <c r="C13500" t="s">
        <v>101</v>
      </c>
      <c r="D13500" t="s">
        <v>33</v>
      </c>
      <c r="E13500" t="s">
        <v>214</v>
      </c>
      <c r="F13500" t="s">
        <v>174</v>
      </c>
      <c r="G13500" t="s">
        <v>211</v>
      </c>
      <c r="H13500" t="s">
        <v>17</v>
      </c>
      <c r="I13500" t="s">
        <v>404</v>
      </c>
      <c r="J13500" t="s">
        <v>300</v>
      </c>
      <c r="K13500">
        <v>0</v>
      </c>
      <c r="L13500" t="s">
        <v>275</v>
      </c>
      <c r="M13500">
        <v>-5</v>
      </c>
      <c r="N13500" t="s">
        <v>319</v>
      </c>
      <c r="O13500" t="s">
        <v>177</v>
      </c>
      <c r="P13500" t="s">
        <v>541</v>
      </c>
      <c r="R13500">
        <v>35.763740099498023</v>
      </c>
      <c r="S13500">
        <v>821</v>
      </c>
      <c r="T13500">
        <v>32.518142797500175</v>
      </c>
      <c r="U13500">
        <v>39.009337401495863</v>
      </c>
    </row>
    <row r="13501" spans="1:21">
      <c r="A13501" t="s">
        <v>338</v>
      </c>
      <c r="B13501">
        <v>43</v>
      </c>
      <c r="C13501" t="s">
        <v>101</v>
      </c>
      <c r="D13501" t="s">
        <v>33</v>
      </c>
      <c r="E13501" t="s">
        <v>214</v>
      </c>
      <c r="F13501" t="s">
        <v>174</v>
      </c>
      <c r="G13501" t="s">
        <v>211</v>
      </c>
      <c r="H13501" t="s">
        <v>17</v>
      </c>
      <c r="I13501" t="s">
        <v>404</v>
      </c>
      <c r="J13501" t="s">
        <v>300</v>
      </c>
      <c r="K13501">
        <v>0</v>
      </c>
      <c r="L13501" t="s">
        <v>275</v>
      </c>
      <c r="M13501">
        <v>-5</v>
      </c>
      <c r="N13501" t="s">
        <v>319</v>
      </c>
      <c r="O13501" t="s">
        <v>170</v>
      </c>
      <c r="P13501" t="s">
        <v>541</v>
      </c>
      <c r="R13501">
        <v>25.94224238740922</v>
      </c>
      <c r="S13501">
        <v>2450</v>
      </c>
      <c r="T13501">
        <v>24.24808117444061</v>
      </c>
      <c r="U13501">
        <v>27.636403600377829</v>
      </c>
    </row>
    <row r="13502" spans="1:21">
      <c r="A13502" t="s">
        <v>338</v>
      </c>
      <c r="B13502">
        <v>43</v>
      </c>
      <c r="C13502" t="s">
        <v>101</v>
      </c>
      <c r="D13502" t="s">
        <v>33</v>
      </c>
      <c r="E13502" t="s">
        <v>214</v>
      </c>
      <c r="F13502" t="s">
        <v>174</v>
      </c>
      <c r="G13502" t="s">
        <v>211</v>
      </c>
      <c r="H13502" t="s">
        <v>17</v>
      </c>
      <c r="I13502" t="s">
        <v>404</v>
      </c>
      <c r="J13502" t="s">
        <v>300</v>
      </c>
      <c r="K13502">
        <v>0</v>
      </c>
      <c r="L13502" t="s">
        <v>275</v>
      </c>
      <c r="M13502">
        <v>-5</v>
      </c>
      <c r="N13502" t="s">
        <v>319</v>
      </c>
      <c r="O13502" t="s">
        <v>176</v>
      </c>
      <c r="P13502" t="s">
        <v>541</v>
      </c>
      <c r="R13502">
        <v>21.447459403013731</v>
      </c>
      <c r="S13502">
        <v>1629</v>
      </c>
      <c r="T13502">
        <v>19.517437814366659</v>
      </c>
      <c r="U13502">
        <v>23.3774809916608</v>
      </c>
    </row>
    <row r="13503" spans="1:21">
      <c r="A13503" t="s">
        <v>338</v>
      </c>
      <c r="B13503">
        <v>43</v>
      </c>
      <c r="C13503" t="s">
        <v>101</v>
      </c>
      <c r="D13503" t="s">
        <v>33</v>
      </c>
      <c r="E13503" t="s">
        <v>214</v>
      </c>
      <c r="F13503" t="s">
        <v>174</v>
      </c>
      <c r="G13503" t="s">
        <v>211</v>
      </c>
      <c r="H13503" t="s">
        <v>13</v>
      </c>
      <c r="I13503" t="s">
        <v>404</v>
      </c>
      <c r="J13503" t="s">
        <v>301</v>
      </c>
      <c r="K13503">
        <v>0</v>
      </c>
      <c r="L13503" t="s">
        <v>275</v>
      </c>
      <c r="M13503">
        <v>-5</v>
      </c>
      <c r="N13503" t="s">
        <v>319</v>
      </c>
      <c r="O13503" t="s">
        <v>177</v>
      </c>
      <c r="P13503" t="s">
        <v>541</v>
      </c>
      <c r="R13503">
        <v>39.87838708188454</v>
      </c>
      <c r="S13503">
        <v>185</v>
      </c>
      <c r="T13503">
        <v>33.002435675726289</v>
      </c>
      <c r="U13503">
        <v>46.754338488042798</v>
      </c>
    </row>
    <row r="13504" spans="1:21">
      <c r="A13504" t="s">
        <v>338</v>
      </c>
      <c r="B13504">
        <v>43</v>
      </c>
      <c r="C13504" t="s">
        <v>101</v>
      </c>
      <c r="D13504" t="s">
        <v>33</v>
      </c>
      <c r="E13504" t="s">
        <v>214</v>
      </c>
      <c r="F13504" t="s">
        <v>174</v>
      </c>
      <c r="G13504" t="s">
        <v>211</v>
      </c>
      <c r="H13504" t="s">
        <v>13</v>
      </c>
      <c r="I13504" t="s">
        <v>404</v>
      </c>
      <c r="J13504" t="s">
        <v>301</v>
      </c>
      <c r="K13504">
        <v>0</v>
      </c>
      <c r="L13504" t="s">
        <v>275</v>
      </c>
      <c r="M13504">
        <v>-5</v>
      </c>
      <c r="N13504" t="s">
        <v>319</v>
      </c>
      <c r="O13504" t="s">
        <v>170</v>
      </c>
      <c r="P13504" t="s">
        <v>541</v>
      </c>
      <c r="R13504">
        <v>27.192246227472594</v>
      </c>
      <c r="S13504">
        <v>510</v>
      </c>
      <c r="T13504">
        <v>23.47080600615034</v>
      </c>
      <c r="U13504">
        <v>30.913686448794849</v>
      </c>
    </row>
    <row r="13505" spans="1:21">
      <c r="A13505" t="s">
        <v>338</v>
      </c>
      <c r="B13505">
        <v>43</v>
      </c>
      <c r="C13505" t="s">
        <v>101</v>
      </c>
      <c r="D13505" t="s">
        <v>33</v>
      </c>
      <c r="E13505" t="s">
        <v>214</v>
      </c>
      <c r="F13505" t="s">
        <v>174</v>
      </c>
      <c r="G13505" t="s">
        <v>211</v>
      </c>
      <c r="H13505" t="s">
        <v>13</v>
      </c>
      <c r="I13505" t="s">
        <v>404</v>
      </c>
      <c r="J13505" t="s">
        <v>301</v>
      </c>
      <c r="K13505">
        <v>0</v>
      </c>
      <c r="L13505" t="s">
        <v>275</v>
      </c>
      <c r="M13505">
        <v>-5</v>
      </c>
      <c r="N13505" t="s">
        <v>319</v>
      </c>
      <c r="O13505" t="s">
        <v>176</v>
      </c>
      <c r="P13505" t="s">
        <v>541</v>
      </c>
      <c r="R13505">
        <v>20.497923461145621</v>
      </c>
      <c r="S13505">
        <v>325</v>
      </c>
      <c r="T13505">
        <v>16.310290621918462</v>
      </c>
      <c r="U13505">
        <v>24.685556300372784</v>
      </c>
    </row>
    <row r="13506" spans="1:21">
      <c r="A13506" t="s">
        <v>338</v>
      </c>
      <c r="B13506">
        <v>43</v>
      </c>
      <c r="C13506" t="s">
        <v>101</v>
      </c>
      <c r="D13506" t="s">
        <v>33</v>
      </c>
      <c r="E13506" t="s">
        <v>214</v>
      </c>
      <c r="F13506" t="s">
        <v>174</v>
      </c>
      <c r="G13506" t="s">
        <v>211</v>
      </c>
      <c r="H13506" t="s">
        <v>25</v>
      </c>
      <c r="I13506" t="s">
        <v>404</v>
      </c>
      <c r="J13506" t="s">
        <v>302</v>
      </c>
      <c r="K13506">
        <v>0</v>
      </c>
      <c r="L13506" t="s">
        <v>275</v>
      </c>
      <c r="M13506">
        <v>-5</v>
      </c>
      <c r="N13506" t="s">
        <v>319</v>
      </c>
      <c r="O13506" t="s">
        <v>177</v>
      </c>
      <c r="P13506" t="s">
        <v>541</v>
      </c>
      <c r="R13506">
        <v>44.943232434844191</v>
      </c>
      <c r="S13506">
        <v>144</v>
      </c>
      <c r="T13506">
        <v>36.911429011756596</v>
      </c>
      <c r="U13506">
        <v>52.975035857931793</v>
      </c>
    </row>
    <row r="13507" spans="1:21">
      <c r="A13507" t="s">
        <v>338</v>
      </c>
      <c r="B13507">
        <v>43</v>
      </c>
      <c r="C13507" t="s">
        <v>101</v>
      </c>
      <c r="D13507" t="s">
        <v>33</v>
      </c>
      <c r="E13507" t="s">
        <v>214</v>
      </c>
      <c r="F13507" t="s">
        <v>174</v>
      </c>
      <c r="G13507" t="s">
        <v>211</v>
      </c>
      <c r="H13507" t="s">
        <v>25</v>
      </c>
      <c r="I13507" t="s">
        <v>404</v>
      </c>
      <c r="J13507" t="s">
        <v>302</v>
      </c>
      <c r="K13507">
        <v>0</v>
      </c>
      <c r="L13507" t="s">
        <v>275</v>
      </c>
      <c r="M13507">
        <v>-5</v>
      </c>
      <c r="N13507" t="s">
        <v>319</v>
      </c>
      <c r="O13507" t="s">
        <v>170</v>
      </c>
      <c r="P13507" t="s">
        <v>541</v>
      </c>
      <c r="R13507">
        <v>30.682183474127989</v>
      </c>
      <c r="S13507">
        <v>465</v>
      </c>
      <c r="T13507">
        <v>26.568584059314315</v>
      </c>
      <c r="U13507">
        <v>34.795782888941659</v>
      </c>
    </row>
    <row r="13508" spans="1:21">
      <c r="A13508" t="s">
        <v>338</v>
      </c>
      <c r="B13508">
        <v>43</v>
      </c>
      <c r="C13508" t="s">
        <v>101</v>
      </c>
      <c r="D13508" t="s">
        <v>33</v>
      </c>
      <c r="E13508" t="s">
        <v>214</v>
      </c>
      <c r="F13508" t="s">
        <v>174</v>
      </c>
      <c r="G13508" t="s">
        <v>211</v>
      </c>
      <c r="H13508" t="s">
        <v>25</v>
      </c>
      <c r="I13508" t="s">
        <v>404</v>
      </c>
      <c r="J13508" t="s">
        <v>302</v>
      </c>
      <c r="K13508">
        <v>0</v>
      </c>
      <c r="L13508" t="s">
        <v>275</v>
      </c>
      <c r="M13508">
        <v>-5</v>
      </c>
      <c r="N13508" t="s">
        <v>319</v>
      </c>
      <c r="O13508" t="s">
        <v>176</v>
      </c>
      <c r="P13508" t="s">
        <v>541</v>
      </c>
      <c r="R13508">
        <v>24.603043346158561</v>
      </c>
      <c r="S13508">
        <v>321</v>
      </c>
      <c r="T13508">
        <v>20.005148759345914</v>
      </c>
      <c r="U13508">
        <v>29.200937932971211</v>
      </c>
    </row>
    <row r="13509" spans="1:21">
      <c r="A13509" t="s">
        <v>338</v>
      </c>
      <c r="B13509">
        <v>43</v>
      </c>
      <c r="C13509" t="s">
        <v>101</v>
      </c>
      <c r="D13509" t="s">
        <v>33</v>
      </c>
      <c r="E13509" t="s">
        <v>214</v>
      </c>
      <c r="F13509" t="s">
        <v>174</v>
      </c>
      <c r="G13509" t="s">
        <v>211</v>
      </c>
      <c r="H13509" t="s">
        <v>16</v>
      </c>
      <c r="I13509" t="s">
        <v>404</v>
      </c>
      <c r="J13509" t="s">
        <v>303</v>
      </c>
      <c r="K13509">
        <v>0</v>
      </c>
      <c r="L13509" t="s">
        <v>275</v>
      </c>
      <c r="M13509">
        <v>-5</v>
      </c>
      <c r="N13509" t="s">
        <v>319</v>
      </c>
      <c r="O13509" t="s">
        <v>177</v>
      </c>
      <c r="P13509" t="s">
        <v>541</v>
      </c>
      <c r="R13509">
        <v>35.402165754376504</v>
      </c>
      <c r="S13509">
        <v>160</v>
      </c>
      <c r="T13509">
        <v>28.079037664769956</v>
      </c>
      <c r="U13509">
        <v>42.725293843983046</v>
      </c>
    </row>
    <row r="13510" spans="1:21">
      <c r="A13510" t="s">
        <v>338</v>
      </c>
      <c r="B13510">
        <v>43</v>
      </c>
      <c r="C13510" t="s">
        <v>101</v>
      </c>
      <c r="D13510" t="s">
        <v>33</v>
      </c>
      <c r="E13510" t="s">
        <v>214</v>
      </c>
      <c r="F13510" t="s">
        <v>174</v>
      </c>
      <c r="G13510" t="s">
        <v>211</v>
      </c>
      <c r="H13510" t="s">
        <v>16</v>
      </c>
      <c r="I13510" t="s">
        <v>404</v>
      </c>
      <c r="J13510" t="s">
        <v>303</v>
      </c>
      <c r="K13510">
        <v>0</v>
      </c>
      <c r="L13510" t="s">
        <v>275</v>
      </c>
      <c r="M13510">
        <v>-5</v>
      </c>
      <c r="N13510" t="s">
        <v>319</v>
      </c>
      <c r="O13510" t="s">
        <v>170</v>
      </c>
      <c r="P13510" t="s">
        <v>541</v>
      </c>
      <c r="R13510">
        <v>26.822157463437474</v>
      </c>
      <c r="S13510">
        <v>478</v>
      </c>
      <c r="T13510">
        <v>22.956848756287076</v>
      </c>
      <c r="U13510">
        <v>30.687466170587875</v>
      </c>
    </row>
    <row r="13511" spans="1:21">
      <c r="A13511" t="s">
        <v>338</v>
      </c>
      <c r="B13511">
        <v>43</v>
      </c>
      <c r="C13511" t="s">
        <v>101</v>
      </c>
      <c r="D13511" t="s">
        <v>33</v>
      </c>
      <c r="E13511" t="s">
        <v>214</v>
      </c>
      <c r="F13511" t="s">
        <v>174</v>
      </c>
      <c r="G13511" t="s">
        <v>211</v>
      </c>
      <c r="H13511" t="s">
        <v>16</v>
      </c>
      <c r="I13511" t="s">
        <v>404</v>
      </c>
      <c r="J13511" t="s">
        <v>303</v>
      </c>
      <c r="K13511">
        <v>0</v>
      </c>
      <c r="L13511" t="s">
        <v>275</v>
      </c>
      <c r="M13511">
        <v>-5</v>
      </c>
      <c r="N13511" t="s">
        <v>319</v>
      </c>
      <c r="O13511" t="s">
        <v>176</v>
      </c>
      <c r="P13511" t="s">
        <v>541</v>
      </c>
      <c r="R13511">
        <v>22.507089620137574</v>
      </c>
      <c r="S13511">
        <v>318</v>
      </c>
      <c r="T13511">
        <v>18.140292827179255</v>
      </c>
      <c r="U13511">
        <v>26.873886413095892</v>
      </c>
    </row>
    <row r="13512" spans="1:21">
      <c r="A13512" t="s">
        <v>338</v>
      </c>
      <c r="B13512">
        <v>43</v>
      </c>
      <c r="C13512" t="s">
        <v>101</v>
      </c>
      <c r="D13512" t="s">
        <v>33</v>
      </c>
      <c r="E13512" t="s">
        <v>214</v>
      </c>
      <c r="F13512" t="s">
        <v>174</v>
      </c>
      <c r="G13512" t="s">
        <v>211</v>
      </c>
      <c r="H13512" t="s">
        <v>5</v>
      </c>
      <c r="I13512" t="s">
        <v>404</v>
      </c>
      <c r="J13512" t="s">
        <v>304</v>
      </c>
      <c r="K13512">
        <v>0</v>
      </c>
      <c r="L13512" t="s">
        <v>275</v>
      </c>
      <c r="M13512">
        <v>-5</v>
      </c>
      <c r="N13512" t="s">
        <v>319</v>
      </c>
      <c r="O13512" t="s">
        <v>177</v>
      </c>
      <c r="P13512" t="s">
        <v>541</v>
      </c>
      <c r="R13512">
        <v>35.017269691131403</v>
      </c>
      <c r="S13512">
        <v>182</v>
      </c>
      <c r="T13512">
        <v>28.129474084187265</v>
      </c>
      <c r="U13512">
        <v>41.905065298075542</v>
      </c>
    </row>
    <row r="13513" spans="1:21">
      <c r="A13513" t="s">
        <v>338</v>
      </c>
      <c r="B13513">
        <v>43</v>
      </c>
      <c r="C13513" t="s">
        <v>101</v>
      </c>
      <c r="D13513" t="s">
        <v>33</v>
      </c>
      <c r="E13513" t="s">
        <v>214</v>
      </c>
      <c r="F13513" t="s">
        <v>174</v>
      </c>
      <c r="G13513" t="s">
        <v>211</v>
      </c>
      <c r="H13513" t="s">
        <v>5</v>
      </c>
      <c r="I13513" t="s">
        <v>404</v>
      </c>
      <c r="J13513" t="s">
        <v>304</v>
      </c>
      <c r="K13513">
        <v>0</v>
      </c>
      <c r="L13513" t="s">
        <v>275</v>
      </c>
      <c r="M13513">
        <v>-5</v>
      </c>
      <c r="N13513" t="s">
        <v>319</v>
      </c>
      <c r="O13513" t="s">
        <v>170</v>
      </c>
      <c r="P13513" t="s">
        <v>541</v>
      </c>
      <c r="R13513">
        <v>25.76465867845198</v>
      </c>
      <c r="S13513">
        <v>536</v>
      </c>
      <c r="T13513">
        <v>22.208076356368402</v>
      </c>
      <c r="U13513">
        <v>29.321241000535558</v>
      </c>
    </row>
    <row r="13514" spans="1:21">
      <c r="A13514" t="s">
        <v>338</v>
      </c>
      <c r="B13514">
        <v>43</v>
      </c>
      <c r="C13514" t="s">
        <v>101</v>
      </c>
      <c r="D13514" t="s">
        <v>33</v>
      </c>
      <c r="E13514" t="s">
        <v>214</v>
      </c>
      <c r="F13514" t="s">
        <v>174</v>
      </c>
      <c r="G13514" t="s">
        <v>211</v>
      </c>
      <c r="H13514" t="s">
        <v>5</v>
      </c>
      <c r="I13514" t="s">
        <v>404</v>
      </c>
      <c r="J13514" t="s">
        <v>304</v>
      </c>
      <c r="K13514">
        <v>0</v>
      </c>
      <c r="L13514" t="s">
        <v>275</v>
      </c>
      <c r="M13514">
        <v>-5</v>
      </c>
      <c r="N13514" t="s">
        <v>319</v>
      </c>
      <c r="O13514" t="s">
        <v>176</v>
      </c>
      <c r="P13514" t="s">
        <v>541</v>
      </c>
      <c r="R13514">
        <v>21.920970840999988</v>
      </c>
      <c r="S13514">
        <v>354</v>
      </c>
      <c r="T13514">
        <v>17.800219745005723</v>
      </c>
      <c r="U13514">
        <v>26.041721936994257</v>
      </c>
    </row>
    <row r="13515" spans="1:21">
      <c r="A13515" t="s">
        <v>338</v>
      </c>
      <c r="B13515">
        <v>43</v>
      </c>
      <c r="C13515" t="s">
        <v>101</v>
      </c>
      <c r="D13515" t="s">
        <v>33</v>
      </c>
      <c r="E13515" t="s">
        <v>214</v>
      </c>
      <c r="F13515" t="s">
        <v>174</v>
      </c>
      <c r="G13515" t="s">
        <v>211</v>
      </c>
      <c r="H13515" t="s">
        <v>7</v>
      </c>
      <c r="I13515" t="s">
        <v>404</v>
      </c>
      <c r="J13515" t="s">
        <v>305</v>
      </c>
      <c r="K13515">
        <v>0</v>
      </c>
      <c r="L13515" t="s">
        <v>275</v>
      </c>
      <c r="M13515">
        <v>-5</v>
      </c>
      <c r="N13515" t="s">
        <v>319</v>
      </c>
      <c r="O13515" t="s">
        <v>177</v>
      </c>
      <c r="P13515" t="s">
        <v>541</v>
      </c>
      <c r="R13515">
        <v>33.146368668608517</v>
      </c>
      <c r="S13515">
        <v>181</v>
      </c>
      <c r="T13515">
        <v>26.226139841428598</v>
      </c>
      <c r="U13515">
        <v>40.066597495788436</v>
      </c>
    </row>
    <row r="13516" spans="1:21">
      <c r="A13516" t="s">
        <v>338</v>
      </c>
      <c r="B13516">
        <v>43</v>
      </c>
      <c r="C13516" t="s">
        <v>101</v>
      </c>
      <c r="D13516" t="s">
        <v>33</v>
      </c>
      <c r="E13516" t="s">
        <v>214</v>
      </c>
      <c r="F13516" t="s">
        <v>174</v>
      </c>
      <c r="G13516" t="s">
        <v>211</v>
      </c>
      <c r="H13516" t="s">
        <v>7</v>
      </c>
      <c r="I13516" t="s">
        <v>404</v>
      </c>
      <c r="J13516" t="s">
        <v>305</v>
      </c>
      <c r="K13516">
        <v>0</v>
      </c>
      <c r="L13516" t="s">
        <v>275</v>
      </c>
      <c r="M13516">
        <v>-5</v>
      </c>
      <c r="N13516" t="s">
        <v>319</v>
      </c>
      <c r="O13516" t="s">
        <v>170</v>
      </c>
      <c r="P13516" t="s">
        <v>541</v>
      </c>
      <c r="R13516">
        <v>26.56442003393305</v>
      </c>
      <c r="S13516">
        <v>552</v>
      </c>
      <c r="T13516">
        <v>22.995062645157446</v>
      </c>
      <c r="U13516">
        <v>30.133777422708658</v>
      </c>
    </row>
    <row r="13517" spans="1:21">
      <c r="A13517" t="s">
        <v>338</v>
      </c>
      <c r="B13517">
        <v>43</v>
      </c>
      <c r="C13517" t="s">
        <v>101</v>
      </c>
      <c r="D13517" t="s">
        <v>33</v>
      </c>
      <c r="E13517" t="s">
        <v>214</v>
      </c>
      <c r="F13517" t="s">
        <v>174</v>
      </c>
      <c r="G13517" t="s">
        <v>211</v>
      </c>
      <c r="H13517" t="s">
        <v>7</v>
      </c>
      <c r="I13517" t="s">
        <v>404</v>
      </c>
      <c r="J13517" t="s">
        <v>305</v>
      </c>
      <c r="K13517">
        <v>0</v>
      </c>
      <c r="L13517" t="s">
        <v>275</v>
      </c>
      <c r="M13517">
        <v>-5</v>
      </c>
      <c r="N13517" t="s">
        <v>319</v>
      </c>
      <c r="O13517" t="s">
        <v>176</v>
      </c>
      <c r="P13517" t="s">
        <v>541</v>
      </c>
      <c r="R13517">
        <v>23.568995934417732</v>
      </c>
      <c r="S13517">
        <v>371</v>
      </c>
      <c r="T13517">
        <v>19.45087289343234</v>
      </c>
      <c r="U13517">
        <v>27.687118975403123</v>
      </c>
    </row>
    <row r="13518" spans="1:21">
      <c r="A13518" t="s">
        <v>338</v>
      </c>
      <c r="B13518">
        <v>43</v>
      </c>
      <c r="C13518" t="s">
        <v>101</v>
      </c>
      <c r="D13518" t="s">
        <v>33</v>
      </c>
      <c r="E13518" t="s">
        <v>214</v>
      </c>
      <c r="F13518" t="s">
        <v>174</v>
      </c>
      <c r="G13518" t="s">
        <v>211</v>
      </c>
      <c r="H13518" t="s">
        <v>15</v>
      </c>
      <c r="I13518" t="s">
        <v>404</v>
      </c>
      <c r="J13518" t="s">
        <v>306</v>
      </c>
      <c r="K13518">
        <v>0</v>
      </c>
      <c r="L13518" t="s">
        <v>275</v>
      </c>
      <c r="M13518">
        <v>-5</v>
      </c>
      <c r="N13518" t="s">
        <v>319</v>
      </c>
      <c r="O13518" t="s">
        <v>177</v>
      </c>
      <c r="P13518" t="s">
        <v>541</v>
      </c>
      <c r="R13518">
        <v>31.524895189575407</v>
      </c>
      <c r="S13518">
        <v>164</v>
      </c>
      <c r="T13518">
        <v>24.651843632361963</v>
      </c>
      <c r="U13518">
        <v>38.397946746788854</v>
      </c>
    </row>
    <row r="13519" spans="1:21">
      <c r="A13519" t="s">
        <v>338</v>
      </c>
      <c r="B13519">
        <v>43</v>
      </c>
      <c r="C13519" t="s">
        <v>101</v>
      </c>
      <c r="D13519" t="s">
        <v>33</v>
      </c>
      <c r="E13519" t="s">
        <v>214</v>
      </c>
      <c r="F13519" t="s">
        <v>174</v>
      </c>
      <c r="G13519" t="s">
        <v>211</v>
      </c>
      <c r="H13519" t="s">
        <v>15</v>
      </c>
      <c r="I13519" t="s">
        <v>404</v>
      </c>
      <c r="J13519" t="s">
        <v>306</v>
      </c>
      <c r="K13519">
        <v>0</v>
      </c>
      <c r="L13519" t="s">
        <v>275</v>
      </c>
      <c r="M13519">
        <v>-5</v>
      </c>
      <c r="N13519" t="s">
        <v>319</v>
      </c>
      <c r="O13519" t="s">
        <v>170</v>
      </c>
      <c r="P13519" t="s">
        <v>541</v>
      </c>
      <c r="R13519">
        <v>24.205636738454867</v>
      </c>
      <c r="S13519">
        <v>514</v>
      </c>
      <c r="T13519">
        <v>20.687610147611139</v>
      </c>
      <c r="U13519">
        <v>27.723663329298599</v>
      </c>
    </row>
    <row r="13520" spans="1:21">
      <c r="A13520" t="s">
        <v>338</v>
      </c>
      <c r="B13520">
        <v>43</v>
      </c>
      <c r="C13520" t="s">
        <v>101</v>
      </c>
      <c r="D13520" t="s">
        <v>33</v>
      </c>
      <c r="E13520" t="s">
        <v>214</v>
      </c>
      <c r="F13520" t="s">
        <v>174</v>
      </c>
      <c r="G13520" t="s">
        <v>211</v>
      </c>
      <c r="H13520" t="s">
        <v>15</v>
      </c>
      <c r="I13520" t="s">
        <v>404</v>
      </c>
      <c r="J13520" t="s">
        <v>306</v>
      </c>
      <c r="K13520">
        <v>0</v>
      </c>
      <c r="L13520" t="s">
        <v>275</v>
      </c>
      <c r="M13520">
        <v>-5</v>
      </c>
      <c r="N13520" t="s">
        <v>319</v>
      </c>
      <c r="O13520" t="s">
        <v>176</v>
      </c>
      <c r="P13520" t="s">
        <v>541</v>
      </c>
      <c r="R13520">
        <v>21.186724625707487</v>
      </c>
      <c r="S13520">
        <v>350</v>
      </c>
      <c r="T13520">
        <v>17.148901070427229</v>
      </c>
      <c r="U13520">
        <v>25.224548180987743</v>
      </c>
    </row>
    <row r="13521" spans="1:21">
      <c r="A13521" t="s">
        <v>338</v>
      </c>
      <c r="B13521">
        <v>43</v>
      </c>
      <c r="C13521" t="s">
        <v>101</v>
      </c>
      <c r="D13521" t="s">
        <v>33</v>
      </c>
      <c r="E13521" t="s">
        <v>214</v>
      </c>
      <c r="F13521" t="s">
        <v>174</v>
      </c>
      <c r="G13521" t="s">
        <v>211</v>
      </c>
      <c r="H13521" t="s">
        <v>19</v>
      </c>
      <c r="I13521" t="s">
        <v>404</v>
      </c>
      <c r="J13521" t="s">
        <v>307</v>
      </c>
      <c r="K13521">
        <v>0</v>
      </c>
      <c r="L13521" t="s">
        <v>275</v>
      </c>
      <c r="M13521">
        <v>-5</v>
      </c>
      <c r="N13521" t="s">
        <v>319</v>
      </c>
      <c r="O13521" t="s">
        <v>177</v>
      </c>
      <c r="P13521" t="s">
        <v>541</v>
      </c>
      <c r="R13521">
        <v>27.192341860832158</v>
      </c>
      <c r="S13521">
        <v>118</v>
      </c>
      <c r="T13521">
        <v>18.935400300749006</v>
      </c>
      <c r="U13521">
        <v>35.449283420915314</v>
      </c>
    </row>
    <row r="13522" spans="1:21">
      <c r="A13522" t="s">
        <v>338</v>
      </c>
      <c r="B13522">
        <v>43</v>
      </c>
      <c r="C13522" t="s">
        <v>101</v>
      </c>
      <c r="D13522" t="s">
        <v>33</v>
      </c>
      <c r="E13522" t="s">
        <v>214</v>
      </c>
      <c r="F13522" t="s">
        <v>174</v>
      </c>
      <c r="G13522" t="s">
        <v>211</v>
      </c>
      <c r="H13522" t="s">
        <v>19</v>
      </c>
      <c r="I13522" t="s">
        <v>404</v>
      </c>
      <c r="J13522" t="s">
        <v>307</v>
      </c>
      <c r="K13522">
        <v>0</v>
      </c>
      <c r="L13522" t="s">
        <v>275</v>
      </c>
      <c r="M13522">
        <v>-5</v>
      </c>
      <c r="N13522" t="s">
        <v>319</v>
      </c>
      <c r="O13522" t="s">
        <v>176</v>
      </c>
      <c r="P13522" t="s">
        <v>541</v>
      </c>
      <c r="R13522">
        <v>24.996230883296143</v>
      </c>
      <c r="S13522">
        <v>174</v>
      </c>
      <c r="T13522">
        <v>18.942433747220548</v>
      </c>
      <c r="U13522">
        <v>31.050028019371741</v>
      </c>
    </row>
    <row r="13523" spans="1:21">
      <c r="A13523" t="s">
        <v>338</v>
      </c>
      <c r="B13523">
        <v>43</v>
      </c>
      <c r="C13523" t="s">
        <v>101</v>
      </c>
      <c r="D13523" t="s">
        <v>33</v>
      </c>
      <c r="E13523" t="s">
        <v>214</v>
      </c>
      <c r="F13523" t="s">
        <v>174</v>
      </c>
      <c r="G13523" t="s">
        <v>211</v>
      </c>
      <c r="H13523" t="s">
        <v>19</v>
      </c>
      <c r="I13523" t="s">
        <v>404</v>
      </c>
      <c r="J13523" t="s">
        <v>307</v>
      </c>
      <c r="K13523">
        <v>0</v>
      </c>
      <c r="L13523" t="s">
        <v>275</v>
      </c>
      <c r="M13523">
        <v>-5</v>
      </c>
      <c r="N13523" t="s">
        <v>319</v>
      </c>
      <c r="O13523" t="s">
        <v>170</v>
      </c>
      <c r="P13523" t="s">
        <v>541</v>
      </c>
      <c r="R13523">
        <v>26.107205691291767</v>
      </c>
      <c r="S13523">
        <v>292</v>
      </c>
      <c r="T13523">
        <v>21.203519587103521</v>
      </c>
      <c r="U13523">
        <v>31.010891795480017</v>
      </c>
    </row>
    <row r="13524" spans="1:21">
      <c r="A13524" t="s">
        <v>338</v>
      </c>
      <c r="B13524">
        <v>43</v>
      </c>
      <c r="C13524" t="s">
        <v>101</v>
      </c>
      <c r="D13524" t="s">
        <v>33</v>
      </c>
      <c r="E13524" t="s">
        <v>214</v>
      </c>
      <c r="F13524" t="s">
        <v>174</v>
      </c>
      <c r="G13524" t="s">
        <v>211</v>
      </c>
      <c r="H13524" t="s">
        <v>14</v>
      </c>
      <c r="I13524" t="s">
        <v>404</v>
      </c>
      <c r="J13524" t="s">
        <v>308</v>
      </c>
      <c r="K13524">
        <v>0</v>
      </c>
      <c r="L13524" t="s">
        <v>275</v>
      </c>
      <c r="M13524">
        <v>-5</v>
      </c>
      <c r="N13524" t="s">
        <v>319</v>
      </c>
      <c r="O13524" t="s">
        <v>177</v>
      </c>
      <c r="P13524" t="s">
        <v>541</v>
      </c>
      <c r="R13524">
        <v>35.86817323002991</v>
      </c>
      <c r="S13524">
        <v>161</v>
      </c>
      <c r="T13524">
        <v>28.491834559596136</v>
      </c>
      <c r="U13524">
        <v>43.244511900463685</v>
      </c>
    </row>
    <row r="13525" spans="1:21">
      <c r="A13525" t="s">
        <v>338</v>
      </c>
      <c r="B13525">
        <v>43</v>
      </c>
      <c r="C13525" t="s">
        <v>101</v>
      </c>
      <c r="D13525" t="s">
        <v>33</v>
      </c>
      <c r="E13525" t="s">
        <v>214</v>
      </c>
      <c r="F13525" t="s">
        <v>174</v>
      </c>
      <c r="G13525" t="s">
        <v>211</v>
      </c>
      <c r="H13525" t="s">
        <v>14</v>
      </c>
      <c r="I13525" t="s">
        <v>404</v>
      </c>
      <c r="J13525" t="s">
        <v>308</v>
      </c>
      <c r="K13525">
        <v>0</v>
      </c>
      <c r="L13525" t="s">
        <v>275</v>
      </c>
      <c r="M13525">
        <v>-5</v>
      </c>
      <c r="N13525" t="s">
        <v>319</v>
      </c>
      <c r="O13525" t="s">
        <v>170</v>
      </c>
      <c r="P13525" t="s">
        <v>541</v>
      </c>
      <c r="R13525">
        <v>26.304460674559543</v>
      </c>
      <c r="S13525">
        <v>442</v>
      </c>
      <c r="T13525">
        <v>22.263464636386999</v>
      </c>
      <c r="U13525">
        <v>30.345456712732087</v>
      </c>
    </row>
    <row r="13526" spans="1:21">
      <c r="A13526" t="s">
        <v>338</v>
      </c>
      <c r="B13526">
        <v>43</v>
      </c>
      <c r="C13526" t="s">
        <v>101</v>
      </c>
      <c r="D13526" t="s">
        <v>33</v>
      </c>
      <c r="E13526" t="s">
        <v>214</v>
      </c>
      <c r="F13526" t="s">
        <v>174</v>
      </c>
      <c r="G13526" t="s">
        <v>211</v>
      </c>
      <c r="H13526" t="s">
        <v>14</v>
      </c>
      <c r="I13526" t="s">
        <v>404</v>
      </c>
      <c r="J13526" t="s">
        <v>308</v>
      </c>
      <c r="K13526">
        <v>0</v>
      </c>
      <c r="L13526" t="s">
        <v>275</v>
      </c>
      <c r="M13526">
        <v>-5</v>
      </c>
      <c r="N13526" t="s">
        <v>319</v>
      </c>
      <c r="O13526" t="s">
        <v>176</v>
      </c>
      <c r="P13526" t="s">
        <v>541</v>
      </c>
      <c r="R13526">
        <v>21.20260270318887</v>
      </c>
      <c r="S13526">
        <v>281</v>
      </c>
      <c r="T13526">
        <v>16.535452761006404</v>
      </c>
      <c r="U13526">
        <v>25.869752645371335</v>
      </c>
    </row>
    <row r="13527" spans="1:21">
      <c r="A13527" t="s">
        <v>338</v>
      </c>
      <c r="B13527">
        <v>43</v>
      </c>
      <c r="C13527" t="s">
        <v>101</v>
      </c>
      <c r="D13527" t="s">
        <v>33</v>
      </c>
      <c r="E13527" t="s">
        <v>214</v>
      </c>
      <c r="F13527" t="s">
        <v>174</v>
      </c>
      <c r="G13527" t="s">
        <v>211</v>
      </c>
      <c r="H13527" t="s">
        <v>10</v>
      </c>
      <c r="I13527" t="s">
        <v>404</v>
      </c>
      <c r="J13527" t="s">
        <v>309</v>
      </c>
      <c r="K13527">
        <v>0</v>
      </c>
      <c r="L13527" t="s">
        <v>275</v>
      </c>
      <c r="M13527">
        <v>-5</v>
      </c>
      <c r="N13527" t="s">
        <v>319</v>
      </c>
      <c r="O13527" t="s">
        <v>177</v>
      </c>
      <c r="P13527" t="s">
        <v>541</v>
      </c>
      <c r="R13527">
        <v>38.015497353142713</v>
      </c>
      <c r="S13527">
        <v>169</v>
      </c>
      <c r="T13527">
        <v>30.81366305907471</v>
      </c>
      <c r="U13527">
        <v>45.21733164721072</v>
      </c>
    </row>
    <row r="13528" spans="1:21">
      <c r="A13528" t="s">
        <v>338</v>
      </c>
      <c r="B13528">
        <v>43</v>
      </c>
      <c r="C13528" t="s">
        <v>101</v>
      </c>
      <c r="D13528" t="s">
        <v>33</v>
      </c>
      <c r="E13528" t="s">
        <v>214</v>
      </c>
      <c r="F13528" t="s">
        <v>174</v>
      </c>
      <c r="G13528" t="s">
        <v>211</v>
      </c>
      <c r="H13528" t="s">
        <v>10</v>
      </c>
      <c r="I13528" t="s">
        <v>404</v>
      </c>
      <c r="J13528" t="s">
        <v>309</v>
      </c>
      <c r="K13528">
        <v>0</v>
      </c>
      <c r="L13528" t="s">
        <v>275</v>
      </c>
      <c r="M13528">
        <v>-5</v>
      </c>
      <c r="N13528" t="s">
        <v>319</v>
      </c>
      <c r="O13528" t="s">
        <v>170</v>
      </c>
      <c r="P13528" t="s">
        <v>541</v>
      </c>
      <c r="R13528">
        <v>27.138047630246128</v>
      </c>
      <c r="S13528">
        <v>456</v>
      </c>
      <c r="T13528">
        <v>23.124800898566853</v>
      </c>
      <c r="U13528">
        <v>31.151294361925398</v>
      </c>
    </row>
    <row r="13529" spans="1:21">
      <c r="A13529" t="s">
        <v>338</v>
      </c>
      <c r="B13529">
        <v>43</v>
      </c>
      <c r="C13529" t="s">
        <v>101</v>
      </c>
      <c r="D13529" t="s">
        <v>33</v>
      </c>
      <c r="E13529" t="s">
        <v>214</v>
      </c>
      <c r="F13529" t="s">
        <v>174</v>
      </c>
      <c r="G13529" t="s">
        <v>211</v>
      </c>
      <c r="H13529" t="s">
        <v>10</v>
      </c>
      <c r="I13529" t="s">
        <v>404</v>
      </c>
      <c r="J13529" t="s">
        <v>309</v>
      </c>
      <c r="K13529">
        <v>0</v>
      </c>
      <c r="L13529" t="s">
        <v>275</v>
      </c>
      <c r="M13529">
        <v>-5</v>
      </c>
      <c r="N13529" t="s">
        <v>319</v>
      </c>
      <c r="O13529" t="s">
        <v>176</v>
      </c>
      <c r="P13529" t="s">
        <v>541</v>
      </c>
      <c r="R13529">
        <v>21.671412485487384</v>
      </c>
      <c r="S13529">
        <v>287</v>
      </c>
      <c r="T13529">
        <v>17.019810129352809</v>
      </c>
      <c r="U13529">
        <v>26.323014841621962</v>
      </c>
    </row>
    <row r="13530" spans="1:21">
      <c r="A13530" t="s">
        <v>338</v>
      </c>
      <c r="B13530">
        <v>43</v>
      </c>
      <c r="C13530" t="s">
        <v>101</v>
      </c>
      <c r="D13530" t="s">
        <v>33</v>
      </c>
      <c r="E13530" t="s">
        <v>214</v>
      </c>
      <c r="F13530" t="s">
        <v>174</v>
      </c>
      <c r="G13530" t="s">
        <v>211</v>
      </c>
      <c r="H13530" t="s">
        <v>93</v>
      </c>
      <c r="I13530" t="s">
        <v>173</v>
      </c>
      <c r="J13530" t="s">
        <v>310</v>
      </c>
      <c r="K13530">
        <v>0</v>
      </c>
      <c r="L13530" t="s">
        <v>275</v>
      </c>
      <c r="M13530">
        <v>-5</v>
      </c>
      <c r="N13530" t="s">
        <v>319</v>
      </c>
      <c r="O13530" t="s">
        <v>177</v>
      </c>
      <c r="P13530" t="s">
        <v>541</v>
      </c>
      <c r="R13530">
        <v>35.223517264443608</v>
      </c>
      <c r="S13530">
        <v>5203</v>
      </c>
      <c r="T13530">
        <v>33.944438366180307</v>
      </c>
      <c r="U13530">
        <v>36.502596162706901</v>
      </c>
    </row>
    <row r="13531" spans="1:21">
      <c r="A13531" t="s">
        <v>338</v>
      </c>
      <c r="B13531">
        <v>43</v>
      </c>
      <c r="C13531" t="s">
        <v>101</v>
      </c>
      <c r="D13531" t="s">
        <v>33</v>
      </c>
      <c r="E13531" t="s">
        <v>214</v>
      </c>
      <c r="F13531" t="s">
        <v>174</v>
      </c>
      <c r="G13531" t="s">
        <v>211</v>
      </c>
      <c r="H13531" t="s">
        <v>93</v>
      </c>
      <c r="I13531" t="s">
        <v>173</v>
      </c>
      <c r="J13531" t="s">
        <v>310</v>
      </c>
      <c r="K13531">
        <v>0</v>
      </c>
      <c r="L13531" t="s">
        <v>275</v>
      </c>
      <c r="M13531">
        <v>-5</v>
      </c>
      <c r="N13531" t="s">
        <v>319</v>
      </c>
      <c r="O13531" t="s">
        <v>170</v>
      </c>
      <c r="P13531" t="s">
        <v>541</v>
      </c>
      <c r="R13531">
        <v>26.642694953412999</v>
      </c>
      <c r="S13531">
        <v>15553</v>
      </c>
      <c r="T13531">
        <v>25.966782234493778</v>
      </c>
      <c r="U13531">
        <v>27.318607672332217</v>
      </c>
    </row>
    <row r="13532" spans="1:21">
      <c r="A13532" t="s">
        <v>338</v>
      </c>
      <c r="B13532">
        <v>43</v>
      </c>
      <c r="C13532" t="s">
        <v>101</v>
      </c>
      <c r="D13532" t="s">
        <v>33</v>
      </c>
      <c r="E13532" t="s">
        <v>214</v>
      </c>
      <c r="F13532" t="s">
        <v>174</v>
      </c>
      <c r="G13532" t="s">
        <v>211</v>
      </c>
      <c r="H13532" t="s">
        <v>93</v>
      </c>
      <c r="I13532" t="s">
        <v>173</v>
      </c>
      <c r="J13532" t="s">
        <v>310</v>
      </c>
      <c r="K13532">
        <v>0</v>
      </c>
      <c r="L13532" t="s">
        <v>275</v>
      </c>
      <c r="M13532">
        <v>-5</v>
      </c>
      <c r="N13532" t="s">
        <v>319</v>
      </c>
      <c r="O13532" t="s">
        <v>176</v>
      </c>
      <c r="P13532" t="s">
        <v>541</v>
      </c>
      <c r="R13532">
        <v>22.663345630333943</v>
      </c>
      <c r="S13532">
        <v>10350</v>
      </c>
      <c r="T13532">
        <v>21.883821960862321</v>
      </c>
      <c r="U13532">
        <v>23.442869299805562</v>
      </c>
    </row>
    <row r="13533" spans="1:21">
      <c r="A13533" t="s">
        <v>338</v>
      </c>
      <c r="B13533">
        <v>43</v>
      </c>
      <c r="C13533" t="s">
        <v>101</v>
      </c>
      <c r="D13533" t="s">
        <v>33</v>
      </c>
      <c r="E13533" t="s">
        <v>214</v>
      </c>
      <c r="F13533" t="s">
        <v>174</v>
      </c>
      <c r="G13533" t="s">
        <v>211</v>
      </c>
      <c r="H13533" t="s">
        <v>181</v>
      </c>
      <c r="I13533" t="s">
        <v>180</v>
      </c>
      <c r="J13533" t="s">
        <v>275</v>
      </c>
      <c r="K13533">
        <v>0</v>
      </c>
      <c r="L13533" t="s">
        <v>275</v>
      </c>
      <c r="M13533">
        <v>-5</v>
      </c>
      <c r="N13533" t="s">
        <v>319</v>
      </c>
      <c r="O13533" t="s">
        <v>177</v>
      </c>
      <c r="P13533" t="s">
        <v>481</v>
      </c>
      <c r="R13533">
        <v>21.19962815556778</v>
      </c>
      <c r="S13533">
        <v>920</v>
      </c>
      <c r="T13533">
        <v>18.559963691725155</v>
      </c>
      <c r="U13533">
        <v>23.839292619410404</v>
      </c>
    </row>
    <row r="13534" spans="1:21">
      <c r="A13534" t="s">
        <v>338</v>
      </c>
      <c r="B13534">
        <v>43</v>
      </c>
      <c r="C13534" t="s">
        <v>101</v>
      </c>
      <c r="D13534" t="s">
        <v>33</v>
      </c>
      <c r="E13534" t="s">
        <v>214</v>
      </c>
      <c r="F13534" t="s">
        <v>174</v>
      </c>
      <c r="G13534" t="s">
        <v>211</v>
      </c>
      <c r="H13534" t="s">
        <v>181</v>
      </c>
      <c r="I13534" t="s">
        <v>180</v>
      </c>
      <c r="J13534" t="s">
        <v>275</v>
      </c>
      <c r="K13534">
        <v>0</v>
      </c>
      <c r="L13534" t="s">
        <v>275</v>
      </c>
      <c r="M13534">
        <v>-5</v>
      </c>
      <c r="N13534" t="s">
        <v>319</v>
      </c>
      <c r="O13534" t="s">
        <v>170</v>
      </c>
      <c r="P13534" t="s">
        <v>481</v>
      </c>
      <c r="R13534">
        <v>16.450842195658776</v>
      </c>
      <c r="S13534">
        <v>2222</v>
      </c>
      <c r="T13534">
        <v>14.92416267311884</v>
      </c>
      <c r="U13534">
        <v>17.977521718198712</v>
      </c>
    </row>
    <row r="13535" spans="1:21">
      <c r="A13535" t="s">
        <v>338</v>
      </c>
      <c r="B13535">
        <v>43</v>
      </c>
      <c r="C13535" t="s">
        <v>101</v>
      </c>
      <c r="D13535" t="s">
        <v>33</v>
      </c>
      <c r="E13535" t="s">
        <v>214</v>
      </c>
      <c r="F13535" t="s">
        <v>174</v>
      </c>
      <c r="G13535" t="s">
        <v>211</v>
      </c>
      <c r="H13535" t="s">
        <v>181</v>
      </c>
      <c r="I13535" t="s">
        <v>180</v>
      </c>
      <c r="J13535" t="s">
        <v>275</v>
      </c>
      <c r="K13535">
        <v>0</v>
      </c>
      <c r="L13535" t="s">
        <v>275</v>
      </c>
      <c r="M13535">
        <v>-5</v>
      </c>
      <c r="N13535" t="s">
        <v>319</v>
      </c>
      <c r="O13535" t="s">
        <v>176</v>
      </c>
      <c r="P13535" t="s">
        <v>481</v>
      </c>
      <c r="R13535">
        <v>13.507288387780436</v>
      </c>
      <c r="S13535">
        <v>1302</v>
      </c>
      <c r="T13535">
        <v>11.629577672423535</v>
      </c>
      <c r="U13535">
        <v>15.384999103137337</v>
      </c>
    </row>
    <row r="13536" spans="1:21">
      <c r="A13536" t="s">
        <v>338</v>
      </c>
      <c r="B13536">
        <v>43</v>
      </c>
      <c r="C13536" t="s">
        <v>101</v>
      </c>
      <c r="D13536" t="s">
        <v>33</v>
      </c>
      <c r="E13536" t="s">
        <v>214</v>
      </c>
      <c r="F13536" t="s">
        <v>174</v>
      </c>
      <c r="G13536" t="s">
        <v>211</v>
      </c>
      <c r="H13536" t="s">
        <v>182</v>
      </c>
      <c r="I13536" t="s">
        <v>180</v>
      </c>
      <c r="J13536" t="s">
        <v>3</v>
      </c>
      <c r="K13536">
        <v>0</v>
      </c>
      <c r="L13536" t="s">
        <v>275</v>
      </c>
      <c r="M13536">
        <v>-5</v>
      </c>
      <c r="N13536" t="s">
        <v>319</v>
      </c>
      <c r="O13536" t="s">
        <v>177</v>
      </c>
      <c r="P13536" t="s">
        <v>481</v>
      </c>
      <c r="R13536">
        <v>18.178405452745512</v>
      </c>
      <c r="S13536">
        <v>843</v>
      </c>
      <c r="T13536">
        <v>15.39714363448647</v>
      </c>
      <c r="U13536">
        <v>20.959667271004552</v>
      </c>
    </row>
    <row r="13537" spans="1:21">
      <c r="A13537" t="s">
        <v>338</v>
      </c>
      <c r="B13537">
        <v>43</v>
      </c>
      <c r="C13537" t="s">
        <v>101</v>
      </c>
      <c r="D13537" t="s">
        <v>33</v>
      </c>
      <c r="E13537" t="s">
        <v>214</v>
      </c>
      <c r="F13537" t="s">
        <v>174</v>
      </c>
      <c r="G13537" t="s">
        <v>211</v>
      </c>
      <c r="H13537" t="s">
        <v>182</v>
      </c>
      <c r="I13537" t="s">
        <v>180</v>
      </c>
      <c r="J13537" t="s">
        <v>3</v>
      </c>
      <c r="K13537">
        <v>0</v>
      </c>
      <c r="L13537" t="s">
        <v>275</v>
      </c>
      <c r="M13537">
        <v>-5</v>
      </c>
      <c r="N13537" t="s">
        <v>319</v>
      </c>
      <c r="O13537" t="s">
        <v>170</v>
      </c>
      <c r="P13537" t="s">
        <v>481</v>
      </c>
      <c r="R13537">
        <v>13.075842231379619</v>
      </c>
      <c r="S13537">
        <v>2188</v>
      </c>
      <c r="T13537">
        <v>11.629035947154927</v>
      </c>
      <c r="U13537">
        <v>14.522648515604313</v>
      </c>
    </row>
    <row r="13538" spans="1:21">
      <c r="A13538" t="s">
        <v>338</v>
      </c>
      <c r="B13538">
        <v>43</v>
      </c>
      <c r="C13538" t="s">
        <v>101</v>
      </c>
      <c r="D13538" t="s">
        <v>33</v>
      </c>
      <c r="E13538" t="s">
        <v>214</v>
      </c>
      <c r="F13538" t="s">
        <v>174</v>
      </c>
      <c r="G13538" t="s">
        <v>211</v>
      </c>
      <c r="H13538" t="s">
        <v>182</v>
      </c>
      <c r="I13538" t="s">
        <v>180</v>
      </c>
      <c r="J13538" t="s">
        <v>3</v>
      </c>
      <c r="K13538">
        <v>0</v>
      </c>
      <c r="L13538" t="s">
        <v>275</v>
      </c>
      <c r="M13538">
        <v>-5</v>
      </c>
      <c r="N13538" t="s">
        <v>319</v>
      </c>
      <c r="O13538" t="s">
        <v>176</v>
      </c>
      <c r="P13538" t="s">
        <v>481</v>
      </c>
      <c r="R13538">
        <v>10.37709086429177</v>
      </c>
      <c r="S13538">
        <v>1345</v>
      </c>
      <c r="T13538">
        <v>8.735263563470685</v>
      </c>
      <c r="U13538">
        <v>12.018918165112854</v>
      </c>
    </row>
    <row r="13539" spans="1:21">
      <c r="A13539" t="s">
        <v>338</v>
      </c>
      <c r="B13539">
        <v>43</v>
      </c>
      <c r="C13539" t="s">
        <v>101</v>
      </c>
      <c r="D13539" t="s">
        <v>33</v>
      </c>
      <c r="E13539" t="s">
        <v>214</v>
      </c>
      <c r="F13539" t="s">
        <v>174</v>
      </c>
      <c r="G13539" t="s">
        <v>211</v>
      </c>
      <c r="H13539" t="s">
        <v>183</v>
      </c>
      <c r="I13539" t="s">
        <v>180</v>
      </c>
      <c r="J13539" t="s">
        <v>340</v>
      </c>
      <c r="K13539">
        <v>0</v>
      </c>
      <c r="L13539" t="s">
        <v>275</v>
      </c>
      <c r="M13539">
        <v>-5</v>
      </c>
      <c r="N13539" t="s">
        <v>319</v>
      </c>
      <c r="O13539" t="s">
        <v>177</v>
      </c>
      <c r="P13539" t="s">
        <v>481</v>
      </c>
      <c r="R13539">
        <v>19.297932943596745</v>
      </c>
      <c r="S13539">
        <v>347</v>
      </c>
      <c r="T13539">
        <v>14.927876917700456</v>
      </c>
      <c r="U13539">
        <v>23.667988969493038</v>
      </c>
    </row>
    <row r="13540" spans="1:21">
      <c r="A13540" t="s">
        <v>338</v>
      </c>
      <c r="B13540">
        <v>43</v>
      </c>
      <c r="C13540" t="s">
        <v>101</v>
      </c>
      <c r="D13540" t="s">
        <v>33</v>
      </c>
      <c r="E13540" t="s">
        <v>214</v>
      </c>
      <c r="F13540" t="s">
        <v>174</v>
      </c>
      <c r="G13540" t="s">
        <v>211</v>
      </c>
      <c r="H13540" t="s">
        <v>183</v>
      </c>
      <c r="I13540" t="s">
        <v>180</v>
      </c>
      <c r="J13540" t="s">
        <v>340</v>
      </c>
      <c r="K13540">
        <v>0</v>
      </c>
      <c r="L13540" t="s">
        <v>275</v>
      </c>
      <c r="M13540">
        <v>-5</v>
      </c>
      <c r="N13540" t="s">
        <v>319</v>
      </c>
      <c r="O13540" t="s">
        <v>170</v>
      </c>
      <c r="P13540" t="s">
        <v>481</v>
      </c>
      <c r="R13540">
        <v>13.004704710707257</v>
      </c>
      <c r="S13540">
        <v>986</v>
      </c>
      <c r="T13540">
        <v>10.840033726614243</v>
      </c>
      <c r="U13540">
        <v>15.169375694800271</v>
      </c>
    </row>
    <row r="13541" spans="1:21">
      <c r="A13541" t="s">
        <v>338</v>
      </c>
      <c r="B13541">
        <v>43</v>
      </c>
      <c r="C13541" t="s">
        <v>101</v>
      </c>
      <c r="D13541" t="s">
        <v>33</v>
      </c>
      <c r="E13541" t="s">
        <v>214</v>
      </c>
      <c r="F13541" t="s">
        <v>174</v>
      </c>
      <c r="G13541" t="s">
        <v>211</v>
      </c>
      <c r="H13541" t="s">
        <v>183</v>
      </c>
      <c r="I13541" t="s">
        <v>180</v>
      </c>
      <c r="J13541" t="s">
        <v>340</v>
      </c>
      <c r="K13541">
        <v>0</v>
      </c>
      <c r="L13541" t="s">
        <v>275</v>
      </c>
      <c r="M13541">
        <v>-5</v>
      </c>
      <c r="N13541" t="s">
        <v>319</v>
      </c>
      <c r="O13541" t="s">
        <v>176</v>
      </c>
      <c r="P13541" t="s">
        <v>481</v>
      </c>
      <c r="R13541">
        <v>9.9239717983308768</v>
      </c>
      <c r="S13541">
        <v>639</v>
      </c>
      <c r="T13541">
        <v>7.5532603220269641</v>
      </c>
      <c r="U13541">
        <v>12.29468327463479</v>
      </c>
    </row>
    <row r="13542" spans="1:21">
      <c r="A13542" t="s">
        <v>338</v>
      </c>
      <c r="B13542">
        <v>43</v>
      </c>
      <c r="C13542" t="s">
        <v>101</v>
      </c>
      <c r="D13542" t="s">
        <v>33</v>
      </c>
      <c r="E13542" t="s">
        <v>214</v>
      </c>
      <c r="F13542" t="s">
        <v>174</v>
      </c>
      <c r="G13542" t="s">
        <v>211</v>
      </c>
      <c r="H13542" t="s">
        <v>22</v>
      </c>
      <c r="I13542" t="s">
        <v>404</v>
      </c>
      <c r="J13542" t="s">
        <v>265</v>
      </c>
      <c r="K13542">
        <v>0</v>
      </c>
      <c r="L13542" t="s">
        <v>275</v>
      </c>
      <c r="M13542">
        <v>-6</v>
      </c>
      <c r="N13542" t="s">
        <v>318</v>
      </c>
      <c r="O13542" t="s">
        <v>177</v>
      </c>
      <c r="P13542" t="s">
        <v>541</v>
      </c>
      <c r="R13542">
        <v>34.07596712594691</v>
      </c>
      <c r="S13542">
        <v>944</v>
      </c>
      <c r="T13542">
        <v>31.046464519106319</v>
      </c>
      <c r="U13542">
        <v>37.105469732787498</v>
      </c>
    </row>
    <row r="13543" spans="1:21">
      <c r="A13543" t="s">
        <v>338</v>
      </c>
      <c r="B13543">
        <v>43</v>
      </c>
      <c r="C13543" t="s">
        <v>101</v>
      </c>
      <c r="D13543" t="s">
        <v>33</v>
      </c>
      <c r="E13543" t="s">
        <v>214</v>
      </c>
      <c r="F13543" t="s">
        <v>174</v>
      </c>
      <c r="G13543" t="s">
        <v>211</v>
      </c>
      <c r="H13543" t="s">
        <v>22</v>
      </c>
      <c r="I13543" t="s">
        <v>404</v>
      </c>
      <c r="J13543" t="s">
        <v>265</v>
      </c>
      <c r="K13543">
        <v>0</v>
      </c>
      <c r="L13543" t="s">
        <v>275</v>
      </c>
      <c r="M13543">
        <v>-6</v>
      </c>
      <c r="N13543" t="s">
        <v>318</v>
      </c>
      <c r="O13543" t="s">
        <v>170</v>
      </c>
      <c r="P13543" t="s">
        <v>541</v>
      </c>
      <c r="R13543">
        <v>25.93677201484061</v>
      </c>
      <c r="S13543">
        <v>2931</v>
      </c>
      <c r="T13543">
        <v>24.380932647212941</v>
      </c>
      <c r="U13543">
        <v>27.492611382468272</v>
      </c>
    </row>
    <row r="13544" spans="1:21">
      <c r="A13544" t="s">
        <v>338</v>
      </c>
      <c r="B13544">
        <v>43</v>
      </c>
      <c r="C13544" t="s">
        <v>101</v>
      </c>
      <c r="D13544" t="s">
        <v>33</v>
      </c>
      <c r="E13544" t="s">
        <v>214</v>
      </c>
      <c r="F13544" t="s">
        <v>174</v>
      </c>
      <c r="G13544" t="s">
        <v>211</v>
      </c>
      <c r="H13544" t="s">
        <v>22</v>
      </c>
      <c r="I13544" t="s">
        <v>404</v>
      </c>
      <c r="J13544" t="s">
        <v>265</v>
      </c>
      <c r="K13544">
        <v>0</v>
      </c>
      <c r="L13544" t="s">
        <v>275</v>
      </c>
      <c r="M13544">
        <v>-6</v>
      </c>
      <c r="N13544" t="s">
        <v>318</v>
      </c>
      <c r="O13544" t="s">
        <v>176</v>
      </c>
      <c r="P13544" t="s">
        <v>541</v>
      </c>
      <c r="R13544">
        <v>22.82153066826298</v>
      </c>
      <c r="S13544">
        <v>1987</v>
      </c>
      <c r="T13544">
        <v>21.017789687302756</v>
      </c>
      <c r="U13544">
        <v>24.625271649223201</v>
      </c>
    </row>
    <row r="13545" spans="1:21">
      <c r="A13545" t="s">
        <v>338</v>
      </c>
      <c r="B13545">
        <v>43</v>
      </c>
      <c r="C13545" t="s">
        <v>101</v>
      </c>
      <c r="D13545" t="s">
        <v>33</v>
      </c>
      <c r="E13545" t="s">
        <v>214</v>
      </c>
      <c r="F13545" t="s">
        <v>174</v>
      </c>
      <c r="G13545" t="s">
        <v>211</v>
      </c>
      <c r="H13545" t="s">
        <v>24</v>
      </c>
      <c r="I13545" t="s">
        <v>404</v>
      </c>
      <c r="J13545" t="s">
        <v>266</v>
      </c>
      <c r="K13545">
        <v>0</v>
      </c>
      <c r="L13545" t="s">
        <v>275</v>
      </c>
      <c r="M13545">
        <v>-6</v>
      </c>
      <c r="N13545" t="s">
        <v>318</v>
      </c>
      <c r="O13545" t="s">
        <v>177</v>
      </c>
      <c r="P13545" t="s">
        <v>541</v>
      </c>
      <c r="R13545">
        <v>34.359682911851728</v>
      </c>
      <c r="S13545">
        <v>144</v>
      </c>
      <c r="T13545">
        <v>26.811984935315824</v>
      </c>
      <c r="U13545">
        <v>41.907380888387635</v>
      </c>
    </row>
    <row r="13546" spans="1:21">
      <c r="A13546" t="s">
        <v>338</v>
      </c>
      <c r="B13546">
        <v>43</v>
      </c>
      <c r="C13546" t="s">
        <v>101</v>
      </c>
      <c r="D13546" t="s">
        <v>33</v>
      </c>
      <c r="E13546" t="s">
        <v>214</v>
      </c>
      <c r="F13546" t="s">
        <v>174</v>
      </c>
      <c r="G13546" t="s">
        <v>211</v>
      </c>
      <c r="H13546" t="s">
        <v>24</v>
      </c>
      <c r="I13546" t="s">
        <v>404</v>
      </c>
      <c r="J13546" t="s">
        <v>266</v>
      </c>
      <c r="K13546">
        <v>0</v>
      </c>
      <c r="L13546" t="s">
        <v>275</v>
      </c>
      <c r="M13546">
        <v>-6</v>
      </c>
      <c r="N13546" t="s">
        <v>318</v>
      </c>
      <c r="O13546" t="s">
        <v>170</v>
      </c>
      <c r="P13546" t="s">
        <v>541</v>
      </c>
      <c r="R13546">
        <v>26.088746171806704</v>
      </c>
      <c r="S13546">
        <v>453</v>
      </c>
      <c r="T13546">
        <v>22.117740599057196</v>
      </c>
      <c r="U13546">
        <v>30.059751744556213</v>
      </c>
    </row>
    <row r="13547" spans="1:21">
      <c r="A13547" t="s">
        <v>338</v>
      </c>
      <c r="B13547">
        <v>43</v>
      </c>
      <c r="C13547" t="s">
        <v>101</v>
      </c>
      <c r="D13547" t="s">
        <v>33</v>
      </c>
      <c r="E13547" t="s">
        <v>214</v>
      </c>
      <c r="F13547" t="s">
        <v>174</v>
      </c>
      <c r="G13547" t="s">
        <v>211</v>
      </c>
      <c r="H13547" t="s">
        <v>24</v>
      </c>
      <c r="I13547" t="s">
        <v>404</v>
      </c>
      <c r="J13547" t="s">
        <v>266</v>
      </c>
      <c r="K13547">
        <v>0</v>
      </c>
      <c r="L13547" t="s">
        <v>275</v>
      </c>
      <c r="M13547">
        <v>-6</v>
      </c>
      <c r="N13547" t="s">
        <v>318</v>
      </c>
      <c r="O13547" t="s">
        <v>176</v>
      </c>
      <c r="P13547" t="s">
        <v>541</v>
      </c>
      <c r="R13547">
        <v>22.365614744864576</v>
      </c>
      <c r="S13547">
        <v>309</v>
      </c>
      <c r="T13547">
        <v>17.774251742713794</v>
      </c>
      <c r="U13547">
        <v>26.956977747015358</v>
      </c>
    </row>
    <row r="13548" spans="1:21">
      <c r="A13548" t="s">
        <v>338</v>
      </c>
      <c r="B13548">
        <v>43</v>
      </c>
      <c r="C13548" t="s">
        <v>101</v>
      </c>
      <c r="D13548" t="s">
        <v>33</v>
      </c>
      <c r="E13548" t="s">
        <v>214</v>
      </c>
      <c r="F13548" t="s">
        <v>174</v>
      </c>
      <c r="G13548" t="s">
        <v>211</v>
      </c>
      <c r="H13548" t="s">
        <v>23</v>
      </c>
      <c r="I13548" t="s">
        <v>404</v>
      </c>
      <c r="J13548" t="s">
        <v>267</v>
      </c>
      <c r="K13548">
        <v>0</v>
      </c>
      <c r="L13548" t="s">
        <v>275</v>
      </c>
      <c r="M13548">
        <v>-6</v>
      </c>
      <c r="N13548" t="s">
        <v>318</v>
      </c>
      <c r="O13548" t="s">
        <v>177</v>
      </c>
      <c r="P13548" t="s">
        <v>541</v>
      </c>
      <c r="R13548">
        <v>35.345000263045506</v>
      </c>
      <c r="S13548">
        <v>175</v>
      </c>
      <c r="T13548">
        <v>28.071421363169659</v>
      </c>
      <c r="U13548">
        <v>42.618579162921357</v>
      </c>
    </row>
    <row r="13549" spans="1:21">
      <c r="A13549" t="s">
        <v>338</v>
      </c>
      <c r="B13549">
        <v>43</v>
      </c>
      <c r="C13549" t="s">
        <v>101</v>
      </c>
      <c r="D13549" t="s">
        <v>33</v>
      </c>
      <c r="E13549" t="s">
        <v>214</v>
      </c>
      <c r="F13549" t="s">
        <v>174</v>
      </c>
      <c r="G13549" t="s">
        <v>211</v>
      </c>
      <c r="H13549" t="s">
        <v>23</v>
      </c>
      <c r="I13549" t="s">
        <v>404</v>
      </c>
      <c r="J13549" t="s">
        <v>267</v>
      </c>
      <c r="K13549">
        <v>0</v>
      </c>
      <c r="L13549" t="s">
        <v>275</v>
      </c>
      <c r="M13549">
        <v>-6</v>
      </c>
      <c r="N13549" t="s">
        <v>318</v>
      </c>
      <c r="O13549" t="s">
        <v>170</v>
      </c>
      <c r="P13549" t="s">
        <v>541</v>
      </c>
      <c r="R13549">
        <v>26.787547999803806</v>
      </c>
      <c r="S13549">
        <v>495</v>
      </c>
      <c r="T13549">
        <v>23.004559310967146</v>
      </c>
      <c r="U13549">
        <v>30.57053668864047</v>
      </c>
    </row>
    <row r="13550" spans="1:21">
      <c r="A13550" t="s">
        <v>338</v>
      </c>
      <c r="B13550">
        <v>43</v>
      </c>
      <c r="C13550" t="s">
        <v>101</v>
      </c>
      <c r="D13550" t="s">
        <v>33</v>
      </c>
      <c r="E13550" t="s">
        <v>214</v>
      </c>
      <c r="F13550" t="s">
        <v>174</v>
      </c>
      <c r="G13550" t="s">
        <v>211</v>
      </c>
      <c r="H13550" t="s">
        <v>23</v>
      </c>
      <c r="I13550" t="s">
        <v>404</v>
      </c>
      <c r="J13550" t="s">
        <v>267</v>
      </c>
      <c r="K13550">
        <v>0</v>
      </c>
      <c r="L13550" t="s">
        <v>275</v>
      </c>
      <c r="M13550">
        <v>-6</v>
      </c>
      <c r="N13550" t="s">
        <v>318</v>
      </c>
      <c r="O13550" t="s">
        <v>176</v>
      </c>
      <c r="P13550" t="s">
        <v>541</v>
      </c>
      <c r="R13550">
        <v>23.423568939343589</v>
      </c>
      <c r="S13550">
        <v>320</v>
      </c>
      <c r="T13550">
        <v>18.980989718166608</v>
      </c>
      <c r="U13550">
        <v>27.86614816052057</v>
      </c>
    </row>
    <row r="13551" spans="1:21">
      <c r="A13551" t="s">
        <v>338</v>
      </c>
      <c r="B13551">
        <v>43</v>
      </c>
      <c r="C13551" t="s">
        <v>101</v>
      </c>
      <c r="D13551" t="s">
        <v>33</v>
      </c>
      <c r="E13551" t="s">
        <v>214</v>
      </c>
      <c r="F13551" t="s">
        <v>174</v>
      </c>
      <c r="G13551" t="s">
        <v>211</v>
      </c>
      <c r="H13551" t="s">
        <v>18</v>
      </c>
      <c r="I13551" t="s">
        <v>404</v>
      </c>
      <c r="J13551" t="s">
        <v>268</v>
      </c>
      <c r="K13551">
        <v>0</v>
      </c>
      <c r="L13551" t="s">
        <v>275</v>
      </c>
      <c r="M13551">
        <v>-6</v>
      </c>
      <c r="N13551" t="s">
        <v>318</v>
      </c>
      <c r="O13551" t="s">
        <v>177</v>
      </c>
      <c r="P13551" t="s">
        <v>541</v>
      </c>
      <c r="R13551">
        <v>35.849280692359471</v>
      </c>
      <c r="S13551">
        <v>256</v>
      </c>
      <c r="T13551">
        <v>29.978017795248434</v>
      </c>
      <c r="U13551">
        <v>41.720543589470502</v>
      </c>
    </row>
    <row r="13552" spans="1:21">
      <c r="A13552" t="s">
        <v>338</v>
      </c>
      <c r="B13552">
        <v>43</v>
      </c>
      <c r="C13552" t="s">
        <v>101</v>
      </c>
      <c r="D13552" t="s">
        <v>33</v>
      </c>
      <c r="E13552" t="s">
        <v>214</v>
      </c>
      <c r="F13552" t="s">
        <v>174</v>
      </c>
      <c r="G13552" t="s">
        <v>211</v>
      </c>
      <c r="H13552" t="s">
        <v>18</v>
      </c>
      <c r="I13552" t="s">
        <v>404</v>
      </c>
      <c r="J13552" t="s">
        <v>268</v>
      </c>
      <c r="K13552">
        <v>0</v>
      </c>
      <c r="L13552" t="s">
        <v>275</v>
      </c>
      <c r="M13552">
        <v>-6</v>
      </c>
      <c r="N13552" t="s">
        <v>318</v>
      </c>
      <c r="O13552" t="s">
        <v>170</v>
      </c>
      <c r="P13552" t="s">
        <v>541</v>
      </c>
      <c r="R13552">
        <v>26.252577506256465</v>
      </c>
      <c r="S13552">
        <v>749</v>
      </c>
      <c r="T13552">
        <v>23.172192600986428</v>
      </c>
      <c r="U13552">
        <v>29.332962411526498</v>
      </c>
    </row>
    <row r="13553" spans="1:21">
      <c r="A13553" t="s">
        <v>338</v>
      </c>
      <c r="B13553">
        <v>43</v>
      </c>
      <c r="C13553" t="s">
        <v>101</v>
      </c>
      <c r="D13553" t="s">
        <v>33</v>
      </c>
      <c r="E13553" t="s">
        <v>214</v>
      </c>
      <c r="F13553" t="s">
        <v>174</v>
      </c>
      <c r="G13553" t="s">
        <v>211</v>
      </c>
      <c r="H13553" t="s">
        <v>18</v>
      </c>
      <c r="I13553" t="s">
        <v>404</v>
      </c>
      <c r="J13553" t="s">
        <v>268</v>
      </c>
      <c r="K13553">
        <v>0</v>
      </c>
      <c r="L13553" t="s">
        <v>275</v>
      </c>
      <c r="M13553">
        <v>-6</v>
      </c>
      <c r="N13553" t="s">
        <v>318</v>
      </c>
      <c r="O13553" t="s">
        <v>176</v>
      </c>
      <c r="P13553" t="s">
        <v>541</v>
      </c>
      <c r="R13553">
        <v>21.783501255100855</v>
      </c>
      <c r="S13553">
        <v>493</v>
      </c>
      <c r="T13553">
        <v>18.198478178383919</v>
      </c>
      <c r="U13553">
        <v>25.368524331817788</v>
      </c>
    </row>
    <row r="13554" spans="1:21">
      <c r="A13554" t="s">
        <v>338</v>
      </c>
      <c r="B13554">
        <v>43</v>
      </c>
      <c r="C13554" t="s">
        <v>101</v>
      </c>
      <c r="D13554" t="s">
        <v>33</v>
      </c>
      <c r="E13554" t="s">
        <v>214</v>
      </c>
      <c r="F13554" t="s">
        <v>174</v>
      </c>
      <c r="G13554" t="s">
        <v>211</v>
      </c>
      <c r="H13554" t="s">
        <v>20</v>
      </c>
      <c r="I13554" t="s">
        <v>404</v>
      </c>
      <c r="J13554" t="s">
        <v>269</v>
      </c>
      <c r="K13554">
        <v>0</v>
      </c>
      <c r="L13554" t="s">
        <v>275</v>
      </c>
      <c r="M13554">
        <v>-6</v>
      </c>
      <c r="N13554" t="s">
        <v>318</v>
      </c>
      <c r="O13554" t="s">
        <v>177</v>
      </c>
      <c r="P13554" t="s">
        <v>541</v>
      </c>
      <c r="R13554">
        <v>33.898422391003024</v>
      </c>
      <c r="S13554">
        <v>224</v>
      </c>
      <c r="T13554">
        <v>27.821158147765956</v>
      </c>
      <c r="U13554">
        <v>39.975686634240091</v>
      </c>
    </row>
    <row r="13555" spans="1:21">
      <c r="A13555" t="s">
        <v>338</v>
      </c>
      <c r="B13555">
        <v>43</v>
      </c>
      <c r="C13555" t="s">
        <v>101</v>
      </c>
      <c r="D13555" t="s">
        <v>33</v>
      </c>
      <c r="E13555" t="s">
        <v>214</v>
      </c>
      <c r="F13555" t="s">
        <v>174</v>
      </c>
      <c r="G13555" t="s">
        <v>211</v>
      </c>
      <c r="H13555" t="s">
        <v>20</v>
      </c>
      <c r="I13555" t="s">
        <v>404</v>
      </c>
      <c r="J13555" t="s">
        <v>269</v>
      </c>
      <c r="K13555">
        <v>0</v>
      </c>
      <c r="L13555" t="s">
        <v>275</v>
      </c>
      <c r="M13555">
        <v>-6</v>
      </c>
      <c r="N13555" t="s">
        <v>318</v>
      </c>
      <c r="O13555" t="s">
        <v>170</v>
      </c>
      <c r="P13555" t="s">
        <v>541</v>
      </c>
      <c r="R13555">
        <v>25.822825830526753</v>
      </c>
      <c r="S13555">
        <v>629</v>
      </c>
      <c r="T13555">
        <v>22.458866068654817</v>
      </c>
      <c r="U13555">
        <v>29.186785592398689</v>
      </c>
    </row>
    <row r="13556" spans="1:21">
      <c r="A13556" t="s">
        <v>338</v>
      </c>
      <c r="B13556">
        <v>43</v>
      </c>
      <c r="C13556" t="s">
        <v>101</v>
      </c>
      <c r="D13556" t="s">
        <v>33</v>
      </c>
      <c r="E13556" t="s">
        <v>214</v>
      </c>
      <c r="F13556" t="s">
        <v>174</v>
      </c>
      <c r="G13556" t="s">
        <v>211</v>
      </c>
      <c r="H13556" t="s">
        <v>20</v>
      </c>
      <c r="I13556" t="s">
        <v>404</v>
      </c>
      <c r="J13556" t="s">
        <v>269</v>
      </c>
      <c r="K13556">
        <v>0</v>
      </c>
      <c r="L13556" t="s">
        <v>275</v>
      </c>
      <c r="M13556">
        <v>-6</v>
      </c>
      <c r="N13556" t="s">
        <v>318</v>
      </c>
      <c r="O13556" t="s">
        <v>176</v>
      </c>
      <c r="P13556" t="s">
        <v>541</v>
      </c>
      <c r="R13556">
        <v>21.576070342566201</v>
      </c>
      <c r="S13556">
        <v>405</v>
      </c>
      <c r="T13556">
        <v>17.648139749107809</v>
      </c>
      <c r="U13556">
        <v>25.504000936024589</v>
      </c>
    </row>
    <row r="13557" spans="1:21">
      <c r="A13557" t="s">
        <v>338</v>
      </c>
      <c r="B13557">
        <v>43</v>
      </c>
      <c r="C13557" t="s">
        <v>101</v>
      </c>
      <c r="D13557" t="s">
        <v>33</v>
      </c>
      <c r="E13557" t="s">
        <v>214</v>
      </c>
      <c r="F13557" t="s">
        <v>174</v>
      </c>
      <c r="G13557" t="s">
        <v>211</v>
      </c>
      <c r="H13557" t="s">
        <v>9</v>
      </c>
      <c r="I13557" t="s">
        <v>404</v>
      </c>
      <c r="J13557" t="s">
        <v>270</v>
      </c>
      <c r="K13557">
        <v>0</v>
      </c>
      <c r="L13557" t="s">
        <v>275</v>
      </c>
      <c r="M13557">
        <v>-6</v>
      </c>
      <c r="N13557" t="s">
        <v>318</v>
      </c>
      <c r="O13557" t="s">
        <v>177</v>
      </c>
      <c r="P13557" t="s">
        <v>541</v>
      </c>
      <c r="R13557">
        <v>31.117323560861543</v>
      </c>
      <c r="S13557">
        <v>116</v>
      </c>
      <c r="T13557">
        <v>22.993419937091282</v>
      </c>
      <c r="U13557">
        <v>39.241227184631796</v>
      </c>
    </row>
    <row r="13558" spans="1:21">
      <c r="A13558" t="s">
        <v>338</v>
      </c>
      <c r="B13558">
        <v>43</v>
      </c>
      <c r="C13558" t="s">
        <v>101</v>
      </c>
      <c r="D13558" t="s">
        <v>33</v>
      </c>
      <c r="E13558" t="s">
        <v>214</v>
      </c>
      <c r="F13558" t="s">
        <v>174</v>
      </c>
      <c r="G13558" t="s">
        <v>211</v>
      </c>
      <c r="H13558" t="s">
        <v>9</v>
      </c>
      <c r="I13558" t="s">
        <v>404</v>
      </c>
      <c r="J13558" t="s">
        <v>270</v>
      </c>
      <c r="K13558">
        <v>0</v>
      </c>
      <c r="L13558" t="s">
        <v>275</v>
      </c>
      <c r="M13558">
        <v>-6</v>
      </c>
      <c r="N13558" t="s">
        <v>318</v>
      </c>
      <c r="O13558" t="s">
        <v>170</v>
      </c>
      <c r="P13558" t="s">
        <v>541</v>
      </c>
      <c r="R13558">
        <v>26.182847855282937</v>
      </c>
      <c r="S13558">
        <v>363</v>
      </c>
      <c r="T13558">
        <v>21.834283788002224</v>
      </c>
      <c r="U13558">
        <v>30.531411922563649</v>
      </c>
    </row>
    <row r="13559" spans="1:21">
      <c r="A13559" t="s">
        <v>338</v>
      </c>
      <c r="B13559">
        <v>43</v>
      </c>
      <c r="C13559" t="s">
        <v>101</v>
      </c>
      <c r="D13559" t="s">
        <v>33</v>
      </c>
      <c r="E13559" t="s">
        <v>214</v>
      </c>
      <c r="F13559" t="s">
        <v>174</v>
      </c>
      <c r="G13559" t="s">
        <v>211</v>
      </c>
      <c r="H13559" t="s">
        <v>9</v>
      </c>
      <c r="I13559" t="s">
        <v>404</v>
      </c>
      <c r="J13559" t="s">
        <v>270</v>
      </c>
      <c r="K13559">
        <v>0</v>
      </c>
      <c r="L13559" t="s">
        <v>275</v>
      </c>
      <c r="M13559">
        <v>-6</v>
      </c>
      <c r="N13559" t="s">
        <v>318</v>
      </c>
      <c r="O13559" t="s">
        <v>176</v>
      </c>
      <c r="P13559" t="s">
        <v>541</v>
      </c>
      <c r="R13559">
        <v>23.998864106526714</v>
      </c>
      <c r="S13559">
        <v>247</v>
      </c>
      <c r="T13559">
        <v>18.87499541178795</v>
      </c>
      <c r="U13559">
        <v>29.122732801265478</v>
      </c>
    </row>
    <row r="13560" spans="1:21">
      <c r="A13560" t="s">
        <v>338</v>
      </c>
      <c r="B13560">
        <v>43</v>
      </c>
      <c r="C13560" t="s">
        <v>101</v>
      </c>
      <c r="D13560" t="s">
        <v>33</v>
      </c>
      <c r="E13560" t="s">
        <v>214</v>
      </c>
      <c r="F13560" t="s">
        <v>174</v>
      </c>
      <c r="G13560" t="s">
        <v>211</v>
      </c>
      <c r="H13560" t="s">
        <v>21</v>
      </c>
      <c r="I13560" t="s">
        <v>404</v>
      </c>
      <c r="J13560" t="s">
        <v>271</v>
      </c>
      <c r="K13560">
        <v>0</v>
      </c>
      <c r="L13560" t="s">
        <v>275</v>
      </c>
      <c r="M13560">
        <v>-6</v>
      </c>
      <c r="N13560" t="s">
        <v>318</v>
      </c>
      <c r="O13560" t="s">
        <v>177</v>
      </c>
      <c r="P13560" t="s">
        <v>541</v>
      </c>
      <c r="R13560">
        <v>33.156895717385716</v>
      </c>
      <c r="S13560">
        <v>176</v>
      </c>
      <c r="T13560">
        <v>26.310626533501758</v>
      </c>
      <c r="U13560">
        <v>40.00316490126967</v>
      </c>
    </row>
    <row r="13561" spans="1:21">
      <c r="A13561" t="s">
        <v>338</v>
      </c>
      <c r="B13561">
        <v>43</v>
      </c>
      <c r="C13561" t="s">
        <v>101</v>
      </c>
      <c r="D13561" t="s">
        <v>33</v>
      </c>
      <c r="E13561" t="s">
        <v>214</v>
      </c>
      <c r="F13561" t="s">
        <v>174</v>
      </c>
      <c r="G13561" t="s">
        <v>211</v>
      </c>
      <c r="H13561" t="s">
        <v>21</v>
      </c>
      <c r="I13561" t="s">
        <v>404</v>
      </c>
      <c r="J13561" t="s">
        <v>271</v>
      </c>
      <c r="K13561">
        <v>0</v>
      </c>
      <c r="L13561" t="s">
        <v>275</v>
      </c>
      <c r="M13561">
        <v>-6</v>
      </c>
      <c r="N13561" t="s">
        <v>318</v>
      </c>
      <c r="O13561" t="s">
        <v>170</v>
      </c>
      <c r="P13561" t="s">
        <v>541</v>
      </c>
      <c r="R13561">
        <v>25.985939672337356</v>
      </c>
      <c r="S13561">
        <v>515</v>
      </c>
      <c r="T13561">
        <v>22.337637823921234</v>
      </c>
      <c r="U13561">
        <v>29.634241520753474</v>
      </c>
    </row>
    <row r="13562" spans="1:21">
      <c r="A13562" t="s">
        <v>338</v>
      </c>
      <c r="B13562">
        <v>43</v>
      </c>
      <c r="C13562" t="s">
        <v>101</v>
      </c>
      <c r="D13562" t="s">
        <v>33</v>
      </c>
      <c r="E13562" t="s">
        <v>214</v>
      </c>
      <c r="F13562" t="s">
        <v>174</v>
      </c>
      <c r="G13562" t="s">
        <v>211</v>
      </c>
      <c r="H13562" t="s">
        <v>21</v>
      </c>
      <c r="I13562" t="s">
        <v>404</v>
      </c>
      <c r="J13562" t="s">
        <v>271</v>
      </c>
      <c r="K13562">
        <v>0</v>
      </c>
      <c r="L13562" t="s">
        <v>275</v>
      </c>
      <c r="M13562">
        <v>-6</v>
      </c>
      <c r="N13562" t="s">
        <v>318</v>
      </c>
      <c r="O13562" t="s">
        <v>176</v>
      </c>
      <c r="P13562" t="s">
        <v>541</v>
      </c>
      <c r="R13562">
        <v>23.502126736457253</v>
      </c>
      <c r="S13562">
        <v>339</v>
      </c>
      <c r="T13562">
        <v>19.089475150568745</v>
      </c>
      <c r="U13562">
        <v>27.914778322345757</v>
      </c>
    </row>
    <row r="13563" spans="1:21">
      <c r="A13563" t="s">
        <v>338</v>
      </c>
      <c r="B13563">
        <v>43</v>
      </c>
      <c r="C13563" t="s">
        <v>101</v>
      </c>
      <c r="D13563" t="s">
        <v>33</v>
      </c>
      <c r="E13563" t="s">
        <v>214</v>
      </c>
      <c r="F13563" t="s">
        <v>174</v>
      </c>
      <c r="G13563" t="s">
        <v>211</v>
      </c>
      <c r="H13563" t="s">
        <v>6</v>
      </c>
      <c r="I13563" t="s">
        <v>404</v>
      </c>
      <c r="J13563" t="s">
        <v>272</v>
      </c>
      <c r="K13563">
        <v>0</v>
      </c>
      <c r="L13563" t="s">
        <v>275</v>
      </c>
      <c r="M13563">
        <v>-6</v>
      </c>
      <c r="N13563" t="s">
        <v>318</v>
      </c>
      <c r="O13563" t="s">
        <v>177</v>
      </c>
      <c r="P13563" t="s">
        <v>541</v>
      </c>
      <c r="Q13563" t="s">
        <v>483</v>
      </c>
    </row>
    <row r="13564" spans="1:21">
      <c r="A13564" t="s">
        <v>338</v>
      </c>
      <c r="B13564">
        <v>43</v>
      </c>
      <c r="C13564" t="s">
        <v>101</v>
      </c>
      <c r="D13564" t="s">
        <v>33</v>
      </c>
      <c r="E13564" t="s">
        <v>214</v>
      </c>
      <c r="F13564" t="s">
        <v>174</v>
      </c>
      <c r="G13564" t="s">
        <v>211</v>
      </c>
      <c r="H13564" t="s">
        <v>6</v>
      </c>
      <c r="I13564" t="s">
        <v>404</v>
      </c>
      <c r="J13564" t="s">
        <v>272</v>
      </c>
      <c r="K13564">
        <v>0</v>
      </c>
      <c r="L13564" t="s">
        <v>275</v>
      </c>
      <c r="M13564">
        <v>-6</v>
      </c>
      <c r="N13564" t="s">
        <v>318</v>
      </c>
      <c r="O13564" t="s">
        <v>176</v>
      </c>
      <c r="P13564" t="s">
        <v>541</v>
      </c>
      <c r="R13564">
        <v>29.033910815856888</v>
      </c>
      <c r="S13564">
        <v>57</v>
      </c>
      <c r="T13564">
        <v>17.464966776488261</v>
      </c>
      <c r="U13564">
        <v>40.602854855225516</v>
      </c>
    </row>
    <row r="13565" spans="1:21">
      <c r="A13565" t="s">
        <v>338</v>
      </c>
      <c r="B13565">
        <v>43</v>
      </c>
      <c r="C13565" t="s">
        <v>101</v>
      </c>
      <c r="D13565" t="s">
        <v>33</v>
      </c>
      <c r="E13565" t="s">
        <v>214</v>
      </c>
      <c r="F13565" t="s">
        <v>174</v>
      </c>
      <c r="G13565" t="s">
        <v>211</v>
      </c>
      <c r="H13565" t="s">
        <v>6</v>
      </c>
      <c r="I13565" t="s">
        <v>404</v>
      </c>
      <c r="J13565" t="s">
        <v>272</v>
      </c>
      <c r="K13565">
        <v>0</v>
      </c>
      <c r="L13565" t="s">
        <v>275</v>
      </c>
      <c r="M13565">
        <v>-6</v>
      </c>
      <c r="N13565" t="s">
        <v>318</v>
      </c>
      <c r="O13565" t="s">
        <v>170</v>
      </c>
      <c r="P13565" t="s">
        <v>541</v>
      </c>
      <c r="R13565">
        <v>30.079782046696202</v>
      </c>
      <c r="S13565">
        <v>78</v>
      </c>
      <c r="T13565">
        <v>20.063415511471206</v>
      </c>
      <c r="U13565">
        <v>40.096148581921199</v>
      </c>
    </row>
    <row r="13566" spans="1:21">
      <c r="A13566" t="s">
        <v>338</v>
      </c>
      <c r="B13566">
        <v>43</v>
      </c>
      <c r="C13566" t="s">
        <v>101</v>
      </c>
      <c r="D13566" t="s">
        <v>33</v>
      </c>
      <c r="E13566" t="s">
        <v>214</v>
      </c>
      <c r="F13566" t="s">
        <v>174</v>
      </c>
      <c r="G13566" t="s">
        <v>211</v>
      </c>
      <c r="H13566" t="s">
        <v>4</v>
      </c>
      <c r="I13566" t="s">
        <v>404</v>
      </c>
      <c r="J13566" t="s">
        <v>297</v>
      </c>
      <c r="K13566">
        <v>0</v>
      </c>
      <c r="L13566" t="s">
        <v>275</v>
      </c>
      <c r="M13566">
        <v>-6</v>
      </c>
      <c r="N13566" t="s">
        <v>318</v>
      </c>
      <c r="O13566" t="s">
        <v>177</v>
      </c>
      <c r="P13566" t="s">
        <v>541</v>
      </c>
      <c r="R13566">
        <v>39.662244975084185</v>
      </c>
      <c r="S13566">
        <v>113</v>
      </c>
      <c r="T13566">
        <v>30.605804410677361</v>
      </c>
      <c r="U13566">
        <v>48.718685539491013</v>
      </c>
    </row>
    <row r="13567" spans="1:21">
      <c r="A13567" t="s">
        <v>338</v>
      </c>
      <c r="B13567">
        <v>43</v>
      </c>
      <c r="C13567" t="s">
        <v>101</v>
      </c>
      <c r="D13567" t="s">
        <v>33</v>
      </c>
      <c r="E13567" t="s">
        <v>214</v>
      </c>
      <c r="F13567" t="s">
        <v>174</v>
      </c>
      <c r="G13567" t="s">
        <v>211</v>
      </c>
      <c r="H13567" t="s">
        <v>4</v>
      </c>
      <c r="I13567" t="s">
        <v>404</v>
      </c>
      <c r="J13567" t="s">
        <v>297</v>
      </c>
      <c r="K13567">
        <v>0</v>
      </c>
      <c r="L13567" t="s">
        <v>275</v>
      </c>
      <c r="M13567">
        <v>-6</v>
      </c>
      <c r="N13567" t="s">
        <v>318</v>
      </c>
      <c r="O13567" t="s">
        <v>170</v>
      </c>
      <c r="P13567" t="s">
        <v>541</v>
      </c>
      <c r="R13567">
        <v>27.054640833625488</v>
      </c>
      <c r="S13567">
        <v>322</v>
      </c>
      <c r="T13567">
        <v>22.357248736109835</v>
      </c>
      <c r="U13567">
        <v>31.752032931141144</v>
      </c>
    </row>
    <row r="13568" spans="1:21">
      <c r="A13568" t="s">
        <v>338</v>
      </c>
      <c r="B13568">
        <v>43</v>
      </c>
      <c r="C13568" t="s">
        <v>101</v>
      </c>
      <c r="D13568" t="s">
        <v>33</v>
      </c>
      <c r="E13568" t="s">
        <v>214</v>
      </c>
      <c r="F13568" t="s">
        <v>174</v>
      </c>
      <c r="G13568" t="s">
        <v>211</v>
      </c>
      <c r="H13568" t="s">
        <v>4</v>
      </c>
      <c r="I13568" t="s">
        <v>404</v>
      </c>
      <c r="J13568" t="s">
        <v>297</v>
      </c>
      <c r="K13568">
        <v>0</v>
      </c>
      <c r="L13568" t="s">
        <v>275</v>
      </c>
      <c r="M13568">
        <v>-6</v>
      </c>
      <c r="N13568" t="s">
        <v>318</v>
      </c>
      <c r="O13568" t="s">
        <v>176</v>
      </c>
      <c r="P13568" t="s">
        <v>541</v>
      </c>
      <c r="R13568">
        <v>20.532040160913883</v>
      </c>
      <c r="S13568">
        <v>209</v>
      </c>
      <c r="T13568">
        <v>15.434822053667263</v>
      </c>
      <c r="U13568">
        <v>25.629258268160505</v>
      </c>
    </row>
    <row r="13569" spans="1:21">
      <c r="A13569" t="s">
        <v>338</v>
      </c>
      <c r="B13569">
        <v>43</v>
      </c>
      <c r="C13569" t="s">
        <v>101</v>
      </c>
      <c r="D13569" t="s">
        <v>33</v>
      </c>
      <c r="E13569" t="s">
        <v>214</v>
      </c>
      <c r="F13569" t="s">
        <v>174</v>
      </c>
      <c r="G13569" t="s">
        <v>211</v>
      </c>
      <c r="H13569" t="s">
        <v>11</v>
      </c>
      <c r="I13569" t="s">
        <v>404</v>
      </c>
      <c r="J13569" t="s">
        <v>298</v>
      </c>
      <c r="K13569">
        <v>0</v>
      </c>
      <c r="L13569" t="s">
        <v>275</v>
      </c>
      <c r="M13569">
        <v>-6</v>
      </c>
      <c r="N13569" t="s">
        <v>318</v>
      </c>
      <c r="O13569" t="s">
        <v>177</v>
      </c>
      <c r="P13569" t="s">
        <v>541</v>
      </c>
      <c r="R13569">
        <v>34.060972081854295</v>
      </c>
      <c r="S13569">
        <v>664</v>
      </c>
      <c r="T13569">
        <v>30.516523749749787</v>
      </c>
      <c r="U13569">
        <v>37.605420413958804</v>
      </c>
    </row>
    <row r="13570" spans="1:21">
      <c r="A13570" t="s">
        <v>338</v>
      </c>
      <c r="B13570">
        <v>43</v>
      </c>
      <c r="C13570" t="s">
        <v>101</v>
      </c>
      <c r="D13570" t="s">
        <v>33</v>
      </c>
      <c r="E13570" t="s">
        <v>214</v>
      </c>
      <c r="F13570" t="s">
        <v>174</v>
      </c>
      <c r="G13570" t="s">
        <v>211</v>
      </c>
      <c r="H13570" t="s">
        <v>11</v>
      </c>
      <c r="I13570" t="s">
        <v>404</v>
      </c>
      <c r="J13570" t="s">
        <v>298</v>
      </c>
      <c r="K13570">
        <v>0</v>
      </c>
      <c r="L13570" t="s">
        <v>275</v>
      </c>
      <c r="M13570">
        <v>-6</v>
      </c>
      <c r="N13570" t="s">
        <v>318</v>
      </c>
      <c r="O13570" t="s">
        <v>170</v>
      </c>
      <c r="P13570" t="s">
        <v>541</v>
      </c>
      <c r="R13570">
        <v>26.3746125934308</v>
      </c>
      <c r="S13570">
        <v>2072</v>
      </c>
      <c r="T13570">
        <v>24.519242315282526</v>
      </c>
      <c r="U13570">
        <v>28.229982871579079</v>
      </c>
    </row>
    <row r="13571" spans="1:21">
      <c r="A13571" t="s">
        <v>338</v>
      </c>
      <c r="B13571">
        <v>43</v>
      </c>
      <c r="C13571" t="s">
        <v>101</v>
      </c>
      <c r="D13571" t="s">
        <v>33</v>
      </c>
      <c r="E13571" t="s">
        <v>214</v>
      </c>
      <c r="F13571" t="s">
        <v>174</v>
      </c>
      <c r="G13571" t="s">
        <v>211</v>
      </c>
      <c r="H13571" t="s">
        <v>11</v>
      </c>
      <c r="I13571" t="s">
        <v>404</v>
      </c>
      <c r="J13571" t="s">
        <v>298</v>
      </c>
      <c r="K13571">
        <v>0</v>
      </c>
      <c r="L13571" t="s">
        <v>275</v>
      </c>
      <c r="M13571">
        <v>-6</v>
      </c>
      <c r="N13571" t="s">
        <v>318</v>
      </c>
      <c r="O13571" t="s">
        <v>176</v>
      </c>
      <c r="P13571" t="s">
        <v>541</v>
      </c>
      <c r="R13571">
        <v>22.977923429419974</v>
      </c>
      <c r="S13571">
        <v>1408</v>
      </c>
      <c r="T13571">
        <v>20.836062013563698</v>
      </c>
      <c r="U13571">
        <v>25.11978484527625</v>
      </c>
    </row>
    <row r="13572" spans="1:21">
      <c r="A13572" t="s">
        <v>338</v>
      </c>
      <c r="B13572">
        <v>43</v>
      </c>
      <c r="C13572" t="s">
        <v>101</v>
      </c>
      <c r="D13572" t="s">
        <v>33</v>
      </c>
      <c r="E13572" t="s">
        <v>214</v>
      </c>
      <c r="F13572" t="s">
        <v>174</v>
      </c>
      <c r="G13572" t="s">
        <v>211</v>
      </c>
      <c r="H13572" t="s">
        <v>8</v>
      </c>
      <c r="I13572" t="s">
        <v>404</v>
      </c>
      <c r="J13572" t="s">
        <v>299</v>
      </c>
      <c r="K13572">
        <v>0</v>
      </c>
      <c r="L13572" t="s">
        <v>275</v>
      </c>
      <c r="M13572">
        <v>-6</v>
      </c>
      <c r="N13572" t="s">
        <v>318</v>
      </c>
      <c r="O13572" t="s">
        <v>177</v>
      </c>
      <c r="P13572" t="s">
        <v>541</v>
      </c>
      <c r="R13572">
        <v>37.656727052465875</v>
      </c>
      <c r="S13572">
        <v>172</v>
      </c>
      <c r="T13572">
        <v>30.584729585527761</v>
      </c>
      <c r="U13572">
        <v>44.728724519403997</v>
      </c>
    </row>
    <row r="13573" spans="1:21">
      <c r="A13573" t="s">
        <v>338</v>
      </c>
      <c r="B13573">
        <v>43</v>
      </c>
      <c r="C13573" t="s">
        <v>101</v>
      </c>
      <c r="D13573" t="s">
        <v>33</v>
      </c>
      <c r="E13573" t="s">
        <v>214</v>
      </c>
      <c r="F13573" t="s">
        <v>174</v>
      </c>
      <c r="G13573" t="s">
        <v>211</v>
      </c>
      <c r="H13573" t="s">
        <v>8</v>
      </c>
      <c r="I13573" t="s">
        <v>404</v>
      </c>
      <c r="J13573" t="s">
        <v>299</v>
      </c>
      <c r="K13573">
        <v>0</v>
      </c>
      <c r="L13573" t="s">
        <v>275</v>
      </c>
      <c r="M13573">
        <v>-6</v>
      </c>
      <c r="N13573" t="s">
        <v>318</v>
      </c>
      <c r="O13573" t="s">
        <v>170</v>
      </c>
      <c r="P13573" t="s">
        <v>541</v>
      </c>
      <c r="R13573">
        <v>22.735508378165534</v>
      </c>
      <c r="S13573">
        <v>543</v>
      </c>
      <c r="T13573">
        <v>19.36627326467914</v>
      </c>
      <c r="U13573">
        <v>26.104743491651927</v>
      </c>
    </row>
    <row r="13574" spans="1:21">
      <c r="A13574" t="s">
        <v>338</v>
      </c>
      <c r="B13574">
        <v>43</v>
      </c>
      <c r="C13574" t="s">
        <v>101</v>
      </c>
      <c r="D13574" t="s">
        <v>33</v>
      </c>
      <c r="E13574" t="s">
        <v>214</v>
      </c>
      <c r="F13574" t="s">
        <v>174</v>
      </c>
      <c r="G13574" t="s">
        <v>211</v>
      </c>
      <c r="H13574" t="s">
        <v>8</v>
      </c>
      <c r="I13574" t="s">
        <v>404</v>
      </c>
      <c r="J13574" t="s">
        <v>299</v>
      </c>
      <c r="K13574">
        <v>0</v>
      </c>
      <c r="L13574" t="s">
        <v>275</v>
      </c>
      <c r="M13574">
        <v>-6</v>
      </c>
      <c r="N13574" t="s">
        <v>318</v>
      </c>
      <c r="O13574" t="s">
        <v>176</v>
      </c>
      <c r="P13574" t="s">
        <v>541</v>
      </c>
      <c r="R13574">
        <v>16.191751459928167</v>
      </c>
      <c r="S13574">
        <v>371</v>
      </c>
      <c r="T13574">
        <v>12.669675124122245</v>
      </c>
      <c r="U13574">
        <v>19.713827795734087</v>
      </c>
    </row>
    <row r="13575" spans="1:21">
      <c r="A13575" t="s">
        <v>338</v>
      </c>
      <c r="B13575">
        <v>43</v>
      </c>
      <c r="C13575" t="s">
        <v>101</v>
      </c>
      <c r="D13575" t="s">
        <v>33</v>
      </c>
      <c r="E13575" t="s">
        <v>214</v>
      </c>
      <c r="F13575" t="s">
        <v>174</v>
      </c>
      <c r="G13575" t="s">
        <v>211</v>
      </c>
      <c r="H13575" t="s">
        <v>17</v>
      </c>
      <c r="I13575" t="s">
        <v>404</v>
      </c>
      <c r="J13575" t="s">
        <v>300</v>
      </c>
      <c r="K13575">
        <v>0</v>
      </c>
      <c r="L13575" t="s">
        <v>275</v>
      </c>
      <c r="M13575">
        <v>-6</v>
      </c>
      <c r="N13575" t="s">
        <v>318</v>
      </c>
      <c r="O13575" t="s">
        <v>177</v>
      </c>
      <c r="P13575" t="s">
        <v>541</v>
      </c>
      <c r="R13575">
        <v>33.570675532511238</v>
      </c>
      <c r="S13575">
        <v>877</v>
      </c>
      <c r="T13575">
        <v>30.489787529374563</v>
      </c>
      <c r="U13575">
        <v>36.651563535647909</v>
      </c>
    </row>
    <row r="13576" spans="1:21">
      <c r="A13576" t="s">
        <v>338</v>
      </c>
      <c r="B13576">
        <v>43</v>
      </c>
      <c r="C13576" t="s">
        <v>101</v>
      </c>
      <c r="D13576" t="s">
        <v>33</v>
      </c>
      <c r="E13576" t="s">
        <v>214</v>
      </c>
      <c r="F13576" t="s">
        <v>174</v>
      </c>
      <c r="G13576" t="s">
        <v>211</v>
      </c>
      <c r="H13576" t="s">
        <v>17</v>
      </c>
      <c r="I13576" t="s">
        <v>404</v>
      </c>
      <c r="J13576" t="s">
        <v>300</v>
      </c>
      <c r="K13576">
        <v>0</v>
      </c>
      <c r="L13576" t="s">
        <v>275</v>
      </c>
      <c r="M13576">
        <v>-6</v>
      </c>
      <c r="N13576" t="s">
        <v>318</v>
      </c>
      <c r="O13576" t="s">
        <v>170</v>
      </c>
      <c r="P13576" t="s">
        <v>541</v>
      </c>
      <c r="R13576">
        <v>23.7762333894885</v>
      </c>
      <c r="S13576">
        <v>2632</v>
      </c>
      <c r="T13576">
        <v>22.190965262703909</v>
      </c>
      <c r="U13576">
        <v>25.361501516273087</v>
      </c>
    </row>
    <row r="13577" spans="1:21">
      <c r="A13577" t="s">
        <v>338</v>
      </c>
      <c r="B13577">
        <v>43</v>
      </c>
      <c r="C13577" t="s">
        <v>101</v>
      </c>
      <c r="D13577" t="s">
        <v>33</v>
      </c>
      <c r="E13577" t="s">
        <v>214</v>
      </c>
      <c r="F13577" t="s">
        <v>174</v>
      </c>
      <c r="G13577" t="s">
        <v>211</v>
      </c>
      <c r="H13577" t="s">
        <v>17</v>
      </c>
      <c r="I13577" t="s">
        <v>404</v>
      </c>
      <c r="J13577" t="s">
        <v>300</v>
      </c>
      <c r="K13577">
        <v>0</v>
      </c>
      <c r="L13577" t="s">
        <v>275</v>
      </c>
      <c r="M13577">
        <v>-6</v>
      </c>
      <c r="N13577" t="s">
        <v>318</v>
      </c>
      <c r="O13577" t="s">
        <v>176</v>
      </c>
      <c r="P13577" t="s">
        <v>541</v>
      </c>
      <c r="R13577">
        <v>19.290032857033879</v>
      </c>
      <c r="S13577">
        <v>1755</v>
      </c>
      <c r="T13577">
        <v>17.502741310754903</v>
      </c>
      <c r="U13577">
        <v>21.077324403312854</v>
      </c>
    </row>
    <row r="13578" spans="1:21">
      <c r="A13578" t="s">
        <v>338</v>
      </c>
      <c r="B13578">
        <v>43</v>
      </c>
      <c r="C13578" t="s">
        <v>101</v>
      </c>
      <c r="D13578" t="s">
        <v>33</v>
      </c>
      <c r="E13578" t="s">
        <v>214</v>
      </c>
      <c r="F13578" t="s">
        <v>174</v>
      </c>
      <c r="G13578" t="s">
        <v>211</v>
      </c>
      <c r="H13578" t="s">
        <v>13</v>
      </c>
      <c r="I13578" t="s">
        <v>404</v>
      </c>
      <c r="J13578" t="s">
        <v>301</v>
      </c>
      <c r="K13578">
        <v>0</v>
      </c>
      <c r="L13578" t="s">
        <v>275</v>
      </c>
      <c r="M13578">
        <v>-6</v>
      </c>
      <c r="N13578" t="s">
        <v>318</v>
      </c>
      <c r="O13578" t="s">
        <v>177</v>
      </c>
      <c r="P13578" t="s">
        <v>541</v>
      </c>
      <c r="R13578">
        <v>30.143232374801222</v>
      </c>
      <c r="S13578">
        <v>169</v>
      </c>
      <c r="T13578">
        <v>22.928888232558489</v>
      </c>
      <c r="U13578">
        <v>37.357576517043952</v>
      </c>
    </row>
    <row r="13579" spans="1:21">
      <c r="A13579" t="s">
        <v>338</v>
      </c>
      <c r="B13579">
        <v>43</v>
      </c>
      <c r="C13579" t="s">
        <v>101</v>
      </c>
      <c r="D13579" t="s">
        <v>33</v>
      </c>
      <c r="E13579" t="s">
        <v>214</v>
      </c>
      <c r="F13579" t="s">
        <v>174</v>
      </c>
      <c r="G13579" t="s">
        <v>211</v>
      </c>
      <c r="H13579" t="s">
        <v>13</v>
      </c>
      <c r="I13579" t="s">
        <v>404</v>
      </c>
      <c r="J13579" t="s">
        <v>301</v>
      </c>
      <c r="K13579">
        <v>0</v>
      </c>
      <c r="L13579" t="s">
        <v>275</v>
      </c>
      <c r="M13579">
        <v>-6</v>
      </c>
      <c r="N13579" t="s">
        <v>318</v>
      </c>
      <c r="O13579" t="s">
        <v>170</v>
      </c>
      <c r="P13579" t="s">
        <v>541</v>
      </c>
      <c r="R13579">
        <v>25.152869554072481</v>
      </c>
      <c r="S13579">
        <v>517</v>
      </c>
      <c r="T13579">
        <v>21.47620832679528</v>
      </c>
      <c r="U13579">
        <v>28.829530781349682</v>
      </c>
    </row>
    <row r="13580" spans="1:21">
      <c r="A13580" t="s">
        <v>338</v>
      </c>
      <c r="B13580">
        <v>43</v>
      </c>
      <c r="C13580" t="s">
        <v>101</v>
      </c>
      <c r="D13580" t="s">
        <v>33</v>
      </c>
      <c r="E13580" t="s">
        <v>214</v>
      </c>
      <c r="F13580" t="s">
        <v>174</v>
      </c>
      <c r="G13580" t="s">
        <v>211</v>
      </c>
      <c r="H13580" t="s">
        <v>13</v>
      </c>
      <c r="I13580" t="s">
        <v>404</v>
      </c>
      <c r="J13580" t="s">
        <v>301</v>
      </c>
      <c r="K13580">
        <v>0</v>
      </c>
      <c r="L13580" t="s">
        <v>275</v>
      </c>
      <c r="M13580">
        <v>-6</v>
      </c>
      <c r="N13580" t="s">
        <v>318</v>
      </c>
      <c r="O13580" t="s">
        <v>176</v>
      </c>
      <c r="P13580" t="s">
        <v>541</v>
      </c>
      <c r="R13580">
        <v>22.73427228021291</v>
      </c>
      <c r="S13580">
        <v>348</v>
      </c>
      <c r="T13580">
        <v>18.562886990880237</v>
      </c>
      <c r="U13580">
        <v>26.905657569545589</v>
      </c>
    </row>
    <row r="13581" spans="1:21">
      <c r="A13581" t="s">
        <v>338</v>
      </c>
      <c r="B13581">
        <v>43</v>
      </c>
      <c r="C13581" t="s">
        <v>101</v>
      </c>
      <c r="D13581" t="s">
        <v>33</v>
      </c>
      <c r="E13581" t="s">
        <v>214</v>
      </c>
      <c r="F13581" t="s">
        <v>174</v>
      </c>
      <c r="G13581" t="s">
        <v>211</v>
      </c>
      <c r="H13581" t="s">
        <v>25</v>
      </c>
      <c r="I13581" t="s">
        <v>404</v>
      </c>
      <c r="J13581" t="s">
        <v>302</v>
      </c>
      <c r="K13581">
        <v>0</v>
      </c>
      <c r="L13581" t="s">
        <v>275</v>
      </c>
      <c r="M13581">
        <v>-6</v>
      </c>
      <c r="N13581" t="s">
        <v>318</v>
      </c>
      <c r="O13581" t="s">
        <v>177</v>
      </c>
      <c r="P13581" t="s">
        <v>541</v>
      </c>
      <c r="R13581">
        <v>31.354962164180407</v>
      </c>
      <c r="S13581">
        <v>180</v>
      </c>
      <c r="T13581">
        <v>24.507808161377771</v>
      </c>
      <c r="U13581">
        <v>38.202116166983039</v>
      </c>
    </row>
    <row r="13582" spans="1:21">
      <c r="A13582" t="s">
        <v>338</v>
      </c>
      <c r="B13582">
        <v>43</v>
      </c>
      <c r="C13582" t="s">
        <v>101</v>
      </c>
      <c r="D13582" t="s">
        <v>33</v>
      </c>
      <c r="E13582" t="s">
        <v>214</v>
      </c>
      <c r="F13582" t="s">
        <v>174</v>
      </c>
      <c r="G13582" t="s">
        <v>211</v>
      </c>
      <c r="H13582" t="s">
        <v>25</v>
      </c>
      <c r="I13582" t="s">
        <v>404</v>
      </c>
      <c r="J13582" t="s">
        <v>302</v>
      </c>
      <c r="K13582">
        <v>0</v>
      </c>
      <c r="L13582" t="s">
        <v>275</v>
      </c>
      <c r="M13582">
        <v>-6</v>
      </c>
      <c r="N13582" t="s">
        <v>318</v>
      </c>
      <c r="O13582" t="s">
        <v>170</v>
      </c>
      <c r="P13582" t="s">
        <v>541</v>
      </c>
      <c r="R13582">
        <v>26.636901578966693</v>
      </c>
      <c r="S13582">
        <v>526</v>
      </c>
      <c r="T13582">
        <v>22.897344077454832</v>
      </c>
      <c r="U13582">
        <v>30.376459080478558</v>
      </c>
    </row>
    <row r="13583" spans="1:21">
      <c r="A13583" t="s">
        <v>338</v>
      </c>
      <c r="B13583">
        <v>43</v>
      </c>
      <c r="C13583" t="s">
        <v>101</v>
      </c>
      <c r="D13583" t="s">
        <v>33</v>
      </c>
      <c r="E13583" t="s">
        <v>214</v>
      </c>
      <c r="F13583" t="s">
        <v>174</v>
      </c>
      <c r="G13583" t="s">
        <v>211</v>
      </c>
      <c r="H13583" t="s">
        <v>25</v>
      </c>
      <c r="I13583" t="s">
        <v>404</v>
      </c>
      <c r="J13583" t="s">
        <v>302</v>
      </c>
      <c r="K13583">
        <v>0</v>
      </c>
      <c r="L13583" t="s">
        <v>275</v>
      </c>
      <c r="M13583">
        <v>-6</v>
      </c>
      <c r="N13583" t="s">
        <v>318</v>
      </c>
      <c r="O13583" t="s">
        <v>176</v>
      </c>
      <c r="P13583" t="s">
        <v>541</v>
      </c>
      <c r="R13583">
        <v>24.308420052200177</v>
      </c>
      <c r="S13583">
        <v>346</v>
      </c>
      <c r="T13583">
        <v>19.882363736009616</v>
      </c>
      <c r="U13583">
        <v>28.734476368390734</v>
      </c>
    </row>
    <row r="13584" spans="1:21">
      <c r="A13584" t="s">
        <v>338</v>
      </c>
      <c r="B13584">
        <v>43</v>
      </c>
      <c r="C13584" t="s">
        <v>101</v>
      </c>
      <c r="D13584" t="s">
        <v>33</v>
      </c>
      <c r="E13584" t="s">
        <v>214</v>
      </c>
      <c r="F13584" t="s">
        <v>174</v>
      </c>
      <c r="G13584" t="s">
        <v>211</v>
      </c>
      <c r="H13584" t="s">
        <v>16</v>
      </c>
      <c r="I13584" t="s">
        <v>404</v>
      </c>
      <c r="J13584" t="s">
        <v>303</v>
      </c>
      <c r="K13584">
        <v>0</v>
      </c>
      <c r="L13584" t="s">
        <v>275</v>
      </c>
      <c r="M13584">
        <v>-6</v>
      </c>
      <c r="N13584" t="s">
        <v>318</v>
      </c>
      <c r="O13584" t="s">
        <v>177</v>
      </c>
      <c r="P13584" t="s">
        <v>541</v>
      </c>
      <c r="R13584">
        <v>29.091153048702257</v>
      </c>
      <c r="S13584">
        <v>163</v>
      </c>
      <c r="T13584">
        <v>22.314078735289367</v>
      </c>
      <c r="U13584">
        <v>35.86822736211515</v>
      </c>
    </row>
    <row r="13585" spans="1:21">
      <c r="A13585" t="s">
        <v>338</v>
      </c>
      <c r="B13585">
        <v>43</v>
      </c>
      <c r="C13585" t="s">
        <v>101</v>
      </c>
      <c r="D13585" t="s">
        <v>33</v>
      </c>
      <c r="E13585" t="s">
        <v>214</v>
      </c>
      <c r="F13585" t="s">
        <v>174</v>
      </c>
      <c r="G13585" t="s">
        <v>211</v>
      </c>
      <c r="H13585" t="s">
        <v>16</v>
      </c>
      <c r="I13585" t="s">
        <v>404</v>
      </c>
      <c r="J13585" t="s">
        <v>303</v>
      </c>
      <c r="K13585">
        <v>0</v>
      </c>
      <c r="L13585" t="s">
        <v>275</v>
      </c>
      <c r="M13585">
        <v>-6</v>
      </c>
      <c r="N13585" t="s">
        <v>318</v>
      </c>
      <c r="O13585" t="s">
        <v>170</v>
      </c>
      <c r="P13585" t="s">
        <v>541</v>
      </c>
      <c r="R13585">
        <v>23.874814183636307</v>
      </c>
      <c r="S13585">
        <v>480</v>
      </c>
      <c r="T13585">
        <v>20.224239583782868</v>
      </c>
      <c r="U13585">
        <v>27.525388783489742</v>
      </c>
    </row>
    <row r="13586" spans="1:21">
      <c r="A13586" t="s">
        <v>338</v>
      </c>
      <c r="B13586">
        <v>43</v>
      </c>
      <c r="C13586" t="s">
        <v>101</v>
      </c>
      <c r="D13586" t="s">
        <v>33</v>
      </c>
      <c r="E13586" t="s">
        <v>214</v>
      </c>
      <c r="F13586" t="s">
        <v>174</v>
      </c>
      <c r="G13586" t="s">
        <v>211</v>
      </c>
      <c r="H13586" t="s">
        <v>16</v>
      </c>
      <c r="I13586" t="s">
        <v>404</v>
      </c>
      <c r="J13586" t="s">
        <v>303</v>
      </c>
      <c r="K13586">
        <v>0</v>
      </c>
      <c r="L13586" t="s">
        <v>275</v>
      </c>
      <c r="M13586">
        <v>-6</v>
      </c>
      <c r="N13586" t="s">
        <v>318</v>
      </c>
      <c r="O13586" t="s">
        <v>176</v>
      </c>
      <c r="P13586" t="s">
        <v>541</v>
      </c>
      <c r="R13586">
        <v>21.136957145788852</v>
      </c>
      <c r="S13586">
        <v>317</v>
      </c>
      <c r="T13586">
        <v>16.903629231817074</v>
      </c>
      <c r="U13586">
        <v>25.370285059760629</v>
      </c>
    </row>
    <row r="13587" spans="1:21">
      <c r="A13587" t="s">
        <v>338</v>
      </c>
      <c r="B13587">
        <v>43</v>
      </c>
      <c r="C13587" t="s">
        <v>101</v>
      </c>
      <c r="D13587" t="s">
        <v>33</v>
      </c>
      <c r="E13587" t="s">
        <v>214</v>
      </c>
      <c r="F13587" t="s">
        <v>174</v>
      </c>
      <c r="G13587" t="s">
        <v>211</v>
      </c>
      <c r="H13587" t="s">
        <v>5</v>
      </c>
      <c r="I13587" t="s">
        <v>404</v>
      </c>
      <c r="J13587" t="s">
        <v>304</v>
      </c>
      <c r="K13587">
        <v>0</v>
      </c>
      <c r="L13587" t="s">
        <v>275</v>
      </c>
      <c r="M13587">
        <v>-6</v>
      </c>
      <c r="N13587" t="s">
        <v>318</v>
      </c>
      <c r="O13587" t="s">
        <v>177</v>
      </c>
      <c r="P13587" t="s">
        <v>541</v>
      </c>
      <c r="R13587">
        <v>31.384809092352921</v>
      </c>
      <c r="S13587">
        <v>186</v>
      </c>
      <c r="T13587">
        <v>24.820950355431378</v>
      </c>
      <c r="U13587">
        <v>37.948667829274463</v>
      </c>
    </row>
    <row r="13588" spans="1:21">
      <c r="A13588" t="s">
        <v>338</v>
      </c>
      <c r="B13588">
        <v>43</v>
      </c>
      <c r="C13588" t="s">
        <v>101</v>
      </c>
      <c r="D13588" t="s">
        <v>33</v>
      </c>
      <c r="E13588" t="s">
        <v>214</v>
      </c>
      <c r="F13588" t="s">
        <v>174</v>
      </c>
      <c r="G13588" t="s">
        <v>211</v>
      </c>
      <c r="H13588" t="s">
        <v>5</v>
      </c>
      <c r="I13588" t="s">
        <v>404</v>
      </c>
      <c r="J13588" t="s">
        <v>304</v>
      </c>
      <c r="K13588">
        <v>0</v>
      </c>
      <c r="L13588" t="s">
        <v>275</v>
      </c>
      <c r="M13588">
        <v>-6</v>
      </c>
      <c r="N13588" t="s">
        <v>318</v>
      </c>
      <c r="O13588" t="s">
        <v>170</v>
      </c>
      <c r="P13588" t="s">
        <v>541</v>
      </c>
      <c r="R13588">
        <v>27.100988672081993</v>
      </c>
      <c r="S13588">
        <v>562</v>
      </c>
      <c r="T13588">
        <v>23.488596867247214</v>
      </c>
      <c r="U13588">
        <v>30.713380476916775</v>
      </c>
    </row>
    <row r="13589" spans="1:21">
      <c r="A13589" t="s">
        <v>338</v>
      </c>
      <c r="B13589">
        <v>43</v>
      </c>
      <c r="C13589" t="s">
        <v>101</v>
      </c>
      <c r="D13589" t="s">
        <v>33</v>
      </c>
      <c r="E13589" t="s">
        <v>214</v>
      </c>
      <c r="F13589" t="s">
        <v>174</v>
      </c>
      <c r="G13589" t="s">
        <v>211</v>
      </c>
      <c r="H13589" t="s">
        <v>5</v>
      </c>
      <c r="I13589" t="s">
        <v>404</v>
      </c>
      <c r="J13589" t="s">
        <v>304</v>
      </c>
      <c r="K13589">
        <v>0</v>
      </c>
      <c r="L13589" t="s">
        <v>275</v>
      </c>
      <c r="M13589">
        <v>-6</v>
      </c>
      <c r="N13589" t="s">
        <v>318</v>
      </c>
      <c r="O13589" t="s">
        <v>176</v>
      </c>
      <c r="P13589" t="s">
        <v>541</v>
      </c>
      <c r="R13589">
        <v>25.150884386914086</v>
      </c>
      <c r="S13589">
        <v>376</v>
      </c>
      <c r="T13589">
        <v>20.837003955031765</v>
      </c>
      <c r="U13589">
        <v>29.464764818796407</v>
      </c>
    </row>
    <row r="13590" spans="1:21">
      <c r="A13590" t="s">
        <v>338</v>
      </c>
      <c r="B13590">
        <v>43</v>
      </c>
      <c r="C13590" t="s">
        <v>101</v>
      </c>
      <c r="D13590" t="s">
        <v>33</v>
      </c>
      <c r="E13590" t="s">
        <v>214</v>
      </c>
      <c r="F13590" t="s">
        <v>174</v>
      </c>
      <c r="G13590" t="s">
        <v>211</v>
      </c>
      <c r="H13590" t="s">
        <v>7</v>
      </c>
      <c r="I13590" t="s">
        <v>404</v>
      </c>
      <c r="J13590" t="s">
        <v>305</v>
      </c>
      <c r="K13590">
        <v>0</v>
      </c>
      <c r="L13590" t="s">
        <v>275</v>
      </c>
      <c r="M13590">
        <v>-6</v>
      </c>
      <c r="N13590" t="s">
        <v>318</v>
      </c>
      <c r="O13590" t="s">
        <v>177</v>
      </c>
      <c r="P13590" t="s">
        <v>541</v>
      </c>
      <c r="R13590">
        <v>28.651792934715953</v>
      </c>
      <c r="S13590">
        <v>182</v>
      </c>
      <c r="T13590">
        <v>22.344521999861801</v>
      </c>
      <c r="U13590">
        <v>34.959063869570109</v>
      </c>
    </row>
    <row r="13591" spans="1:21">
      <c r="A13591" t="s">
        <v>338</v>
      </c>
      <c r="B13591">
        <v>43</v>
      </c>
      <c r="C13591" t="s">
        <v>101</v>
      </c>
      <c r="D13591" t="s">
        <v>33</v>
      </c>
      <c r="E13591" t="s">
        <v>214</v>
      </c>
      <c r="F13591" t="s">
        <v>174</v>
      </c>
      <c r="G13591" t="s">
        <v>211</v>
      </c>
      <c r="H13591" t="s">
        <v>7</v>
      </c>
      <c r="I13591" t="s">
        <v>404</v>
      </c>
      <c r="J13591" t="s">
        <v>305</v>
      </c>
      <c r="K13591">
        <v>0</v>
      </c>
      <c r="L13591" t="s">
        <v>275</v>
      </c>
      <c r="M13591">
        <v>-6</v>
      </c>
      <c r="N13591" t="s">
        <v>318</v>
      </c>
      <c r="O13591" t="s">
        <v>170</v>
      </c>
      <c r="P13591" t="s">
        <v>541</v>
      </c>
      <c r="R13591">
        <v>22.972284643092308</v>
      </c>
      <c r="S13591">
        <v>598</v>
      </c>
      <c r="T13591">
        <v>19.718185203019509</v>
      </c>
      <c r="U13591">
        <v>26.226384083165112</v>
      </c>
    </row>
    <row r="13592" spans="1:21">
      <c r="A13592" t="s">
        <v>338</v>
      </c>
      <c r="B13592">
        <v>43</v>
      </c>
      <c r="C13592" t="s">
        <v>101</v>
      </c>
      <c r="D13592" t="s">
        <v>33</v>
      </c>
      <c r="E13592" t="s">
        <v>214</v>
      </c>
      <c r="F13592" t="s">
        <v>174</v>
      </c>
      <c r="G13592" t="s">
        <v>211</v>
      </c>
      <c r="H13592" t="s">
        <v>7</v>
      </c>
      <c r="I13592" t="s">
        <v>404</v>
      </c>
      <c r="J13592" t="s">
        <v>305</v>
      </c>
      <c r="K13592">
        <v>0</v>
      </c>
      <c r="L13592" t="s">
        <v>275</v>
      </c>
      <c r="M13592">
        <v>-6</v>
      </c>
      <c r="N13592" t="s">
        <v>318</v>
      </c>
      <c r="O13592" t="s">
        <v>176</v>
      </c>
      <c r="P13592" t="s">
        <v>541</v>
      </c>
      <c r="R13592">
        <v>20.597229370206957</v>
      </c>
      <c r="S13592">
        <v>416</v>
      </c>
      <c r="T13592">
        <v>16.842460170257166</v>
      </c>
      <c r="U13592">
        <v>24.351998570156749</v>
      </c>
    </row>
    <row r="13593" spans="1:21">
      <c r="A13593" t="s">
        <v>338</v>
      </c>
      <c r="B13593">
        <v>43</v>
      </c>
      <c r="C13593" t="s">
        <v>101</v>
      </c>
      <c r="D13593" t="s">
        <v>33</v>
      </c>
      <c r="E13593" t="s">
        <v>214</v>
      </c>
      <c r="F13593" t="s">
        <v>174</v>
      </c>
      <c r="G13593" t="s">
        <v>211</v>
      </c>
      <c r="H13593" t="s">
        <v>15</v>
      </c>
      <c r="I13593" t="s">
        <v>404</v>
      </c>
      <c r="J13593" t="s">
        <v>306</v>
      </c>
      <c r="K13593">
        <v>0</v>
      </c>
      <c r="L13593" t="s">
        <v>275</v>
      </c>
      <c r="M13593">
        <v>-6</v>
      </c>
      <c r="N13593" t="s">
        <v>318</v>
      </c>
      <c r="O13593" t="s">
        <v>177</v>
      </c>
      <c r="P13593" t="s">
        <v>541</v>
      </c>
      <c r="R13593">
        <v>36.684172137474214</v>
      </c>
      <c r="S13593">
        <v>159</v>
      </c>
      <c r="T13593">
        <v>29.323386463843871</v>
      </c>
      <c r="U13593">
        <v>44.04495781110456</v>
      </c>
    </row>
    <row r="13594" spans="1:21">
      <c r="A13594" t="s">
        <v>338</v>
      </c>
      <c r="B13594">
        <v>43</v>
      </c>
      <c r="C13594" t="s">
        <v>101</v>
      </c>
      <c r="D13594" t="s">
        <v>33</v>
      </c>
      <c r="E13594" t="s">
        <v>214</v>
      </c>
      <c r="F13594" t="s">
        <v>174</v>
      </c>
      <c r="G13594" t="s">
        <v>211</v>
      </c>
      <c r="H13594" t="s">
        <v>15</v>
      </c>
      <c r="I13594" t="s">
        <v>404</v>
      </c>
      <c r="J13594" t="s">
        <v>306</v>
      </c>
      <c r="K13594">
        <v>0</v>
      </c>
      <c r="L13594" t="s">
        <v>275</v>
      </c>
      <c r="M13594">
        <v>-6</v>
      </c>
      <c r="N13594" t="s">
        <v>318</v>
      </c>
      <c r="O13594" t="s">
        <v>170</v>
      </c>
      <c r="P13594" t="s">
        <v>541</v>
      </c>
      <c r="R13594">
        <v>30.753522360926734</v>
      </c>
      <c r="S13594">
        <v>473</v>
      </c>
      <c r="T13594">
        <v>26.777612044040183</v>
      </c>
      <c r="U13594">
        <v>34.729432677813286</v>
      </c>
    </row>
    <row r="13595" spans="1:21">
      <c r="A13595" t="s">
        <v>338</v>
      </c>
      <c r="B13595">
        <v>43</v>
      </c>
      <c r="C13595" t="s">
        <v>101</v>
      </c>
      <c r="D13595" t="s">
        <v>33</v>
      </c>
      <c r="E13595" t="s">
        <v>214</v>
      </c>
      <c r="F13595" t="s">
        <v>174</v>
      </c>
      <c r="G13595" t="s">
        <v>211</v>
      </c>
      <c r="H13595" t="s">
        <v>15</v>
      </c>
      <c r="I13595" t="s">
        <v>404</v>
      </c>
      <c r="J13595" t="s">
        <v>306</v>
      </c>
      <c r="K13595">
        <v>0</v>
      </c>
      <c r="L13595" t="s">
        <v>275</v>
      </c>
      <c r="M13595">
        <v>-6</v>
      </c>
      <c r="N13595" t="s">
        <v>318</v>
      </c>
      <c r="O13595" t="s">
        <v>176</v>
      </c>
      <c r="P13595" t="s">
        <v>541</v>
      </c>
      <c r="R13595">
        <v>28.301308641488919</v>
      </c>
      <c r="S13595">
        <v>314</v>
      </c>
      <c r="T13595">
        <v>23.429822515759831</v>
      </c>
      <c r="U13595">
        <v>33.172794767218008</v>
      </c>
    </row>
    <row r="13596" spans="1:21">
      <c r="A13596" t="s">
        <v>338</v>
      </c>
      <c r="B13596">
        <v>43</v>
      </c>
      <c r="C13596" t="s">
        <v>101</v>
      </c>
      <c r="D13596" t="s">
        <v>33</v>
      </c>
      <c r="E13596" t="s">
        <v>214</v>
      </c>
      <c r="F13596" t="s">
        <v>174</v>
      </c>
      <c r="G13596" t="s">
        <v>211</v>
      </c>
      <c r="H13596" t="s">
        <v>19</v>
      </c>
      <c r="I13596" t="s">
        <v>404</v>
      </c>
      <c r="J13596" t="s">
        <v>307</v>
      </c>
      <c r="K13596">
        <v>0</v>
      </c>
      <c r="L13596" t="s">
        <v>275</v>
      </c>
      <c r="M13596">
        <v>-6</v>
      </c>
      <c r="N13596" t="s">
        <v>318</v>
      </c>
      <c r="O13596" t="s">
        <v>177</v>
      </c>
      <c r="P13596" t="s">
        <v>541</v>
      </c>
      <c r="R13596">
        <v>35.240366672771415</v>
      </c>
      <c r="S13596">
        <v>103</v>
      </c>
      <c r="T13596">
        <v>26.282215727381846</v>
      </c>
      <c r="U13596">
        <v>44.198517618160984</v>
      </c>
    </row>
    <row r="13597" spans="1:21">
      <c r="A13597" t="s">
        <v>338</v>
      </c>
      <c r="B13597">
        <v>43</v>
      </c>
      <c r="C13597" t="s">
        <v>101</v>
      </c>
      <c r="D13597" t="s">
        <v>33</v>
      </c>
      <c r="E13597" t="s">
        <v>214</v>
      </c>
      <c r="F13597" t="s">
        <v>174</v>
      </c>
      <c r="G13597" t="s">
        <v>211</v>
      </c>
      <c r="H13597" t="s">
        <v>19</v>
      </c>
      <c r="I13597" t="s">
        <v>404</v>
      </c>
      <c r="J13597" t="s">
        <v>307</v>
      </c>
      <c r="K13597">
        <v>0</v>
      </c>
      <c r="L13597" t="s">
        <v>275</v>
      </c>
      <c r="M13597">
        <v>-6</v>
      </c>
      <c r="N13597" t="s">
        <v>318</v>
      </c>
      <c r="O13597" t="s">
        <v>170</v>
      </c>
      <c r="P13597" t="s">
        <v>541</v>
      </c>
      <c r="R13597">
        <v>23.796435483813365</v>
      </c>
      <c r="S13597">
        <v>291</v>
      </c>
      <c r="T13597">
        <v>19.037770161457981</v>
      </c>
      <c r="U13597">
        <v>28.555100806168753</v>
      </c>
    </row>
    <row r="13598" spans="1:21">
      <c r="A13598" t="s">
        <v>338</v>
      </c>
      <c r="B13598">
        <v>43</v>
      </c>
      <c r="C13598" t="s">
        <v>101</v>
      </c>
      <c r="D13598" t="s">
        <v>33</v>
      </c>
      <c r="E13598" t="s">
        <v>214</v>
      </c>
      <c r="F13598" t="s">
        <v>174</v>
      </c>
      <c r="G13598" t="s">
        <v>211</v>
      </c>
      <c r="H13598" t="s">
        <v>19</v>
      </c>
      <c r="I13598" t="s">
        <v>404</v>
      </c>
      <c r="J13598" t="s">
        <v>307</v>
      </c>
      <c r="K13598">
        <v>0</v>
      </c>
      <c r="L13598" t="s">
        <v>275</v>
      </c>
      <c r="M13598">
        <v>-6</v>
      </c>
      <c r="N13598" t="s">
        <v>318</v>
      </c>
      <c r="O13598" t="s">
        <v>176</v>
      </c>
      <c r="P13598" t="s">
        <v>541</v>
      </c>
      <c r="R13598">
        <v>19.03688910147952</v>
      </c>
      <c r="S13598">
        <v>188</v>
      </c>
      <c r="T13598">
        <v>13.594895440352319</v>
      </c>
      <c r="U13598">
        <v>24.47888276260672</v>
      </c>
    </row>
    <row r="13599" spans="1:21">
      <c r="A13599" t="s">
        <v>338</v>
      </c>
      <c r="B13599">
        <v>43</v>
      </c>
      <c r="C13599" t="s">
        <v>101</v>
      </c>
      <c r="D13599" t="s">
        <v>33</v>
      </c>
      <c r="E13599" t="s">
        <v>214</v>
      </c>
      <c r="F13599" t="s">
        <v>174</v>
      </c>
      <c r="G13599" t="s">
        <v>211</v>
      </c>
      <c r="H13599" t="s">
        <v>14</v>
      </c>
      <c r="I13599" t="s">
        <v>404</v>
      </c>
      <c r="J13599" t="s">
        <v>308</v>
      </c>
      <c r="K13599">
        <v>0</v>
      </c>
      <c r="L13599" t="s">
        <v>275</v>
      </c>
      <c r="M13599">
        <v>-6</v>
      </c>
      <c r="N13599" t="s">
        <v>318</v>
      </c>
      <c r="O13599" t="s">
        <v>177</v>
      </c>
      <c r="P13599" t="s">
        <v>541</v>
      </c>
      <c r="R13599">
        <v>32.43367226407792</v>
      </c>
      <c r="S13599">
        <v>158</v>
      </c>
      <c r="T13599">
        <v>25.14560619004752</v>
      </c>
      <c r="U13599">
        <v>39.721738338108317</v>
      </c>
    </row>
    <row r="13600" spans="1:21">
      <c r="A13600" t="s">
        <v>338</v>
      </c>
      <c r="B13600">
        <v>43</v>
      </c>
      <c r="C13600" t="s">
        <v>101</v>
      </c>
      <c r="D13600" t="s">
        <v>33</v>
      </c>
      <c r="E13600" t="s">
        <v>214</v>
      </c>
      <c r="F13600" t="s">
        <v>174</v>
      </c>
      <c r="G13600" t="s">
        <v>211</v>
      </c>
      <c r="H13600" t="s">
        <v>14</v>
      </c>
      <c r="I13600" t="s">
        <v>404</v>
      </c>
      <c r="J13600" t="s">
        <v>308</v>
      </c>
      <c r="K13600">
        <v>0</v>
      </c>
      <c r="L13600" t="s">
        <v>275</v>
      </c>
      <c r="M13600">
        <v>-6</v>
      </c>
      <c r="N13600" t="s">
        <v>318</v>
      </c>
      <c r="O13600" t="s">
        <v>170</v>
      </c>
      <c r="P13600" t="s">
        <v>541</v>
      </c>
      <c r="R13600">
        <v>24.806745554737237</v>
      </c>
      <c r="S13600">
        <v>438</v>
      </c>
      <c r="T13600">
        <v>20.834360783239351</v>
      </c>
      <c r="U13600">
        <v>28.779130326235126</v>
      </c>
    </row>
    <row r="13601" spans="1:21">
      <c r="A13601" t="s">
        <v>338</v>
      </c>
      <c r="B13601">
        <v>43</v>
      </c>
      <c r="C13601" t="s">
        <v>101</v>
      </c>
      <c r="D13601" t="s">
        <v>33</v>
      </c>
      <c r="E13601" t="s">
        <v>214</v>
      </c>
      <c r="F13601" t="s">
        <v>174</v>
      </c>
      <c r="G13601" t="s">
        <v>211</v>
      </c>
      <c r="H13601" t="s">
        <v>14</v>
      </c>
      <c r="I13601" t="s">
        <v>404</v>
      </c>
      <c r="J13601" t="s">
        <v>308</v>
      </c>
      <c r="K13601">
        <v>0</v>
      </c>
      <c r="L13601" t="s">
        <v>275</v>
      </c>
      <c r="M13601">
        <v>-6</v>
      </c>
      <c r="N13601" t="s">
        <v>318</v>
      </c>
      <c r="O13601" t="s">
        <v>176</v>
      </c>
      <c r="P13601" t="s">
        <v>541</v>
      </c>
      <c r="R13601">
        <v>21.124764476217667</v>
      </c>
      <c r="S13601">
        <v>280</v>
      </c>
      <c r="T13601">
        <v>16.41890064122326</v>
      </c>
      <c r="U13601">
        <v>25.830628311212074</v>
      </c>
    </row>
    <row r="13602" spans="1:21">
      <c r="A13602" t="s">
        <v>338</v>
      </c>
      <c r="B13602">
        <v>43</v>
      </c>
      <c r="C13602" t="s">
        <v>101</v>
      </c>
      <c r="D13602" t="s">
        <v>33</v>
      </c>
      <c r="E13602" t="s">
        <v>214</v>
      </c>
      <c r="F13602" t="s">
        <v>174</v>
      </c>
      <c r="G13602" t="s">
        <v>211</v>
      </c>
      <c r="H13602" t="s">
        <v>10</v>
      </c>
      <c r="I13602" t="s">
        <v>404</v>
      </c>
      <c r="J13602" t="s">
        <v>309</v>
      </c>
      <c r="K13602">
        <v>0</v>
      </c>
      <c r="L13602" t="s">
        <v>275</v>
      </c>
      <c r="M13602">
        <v>-6</v>
      </c>
      <c r="N13602" t="s">
        <v>318</v>
      </c>
      <c r="O13602" t="s">
        <v>177</v>
      </c>
      <c r="P13602" t="s">
        <v>541</v>
      </c>
      <c r="R13602">
        <v>34.35136084206264</v>
      </c>
      <c r="S13602">
        <v>192</v>
      </c>
      <c r="T13602">
        <v>27.506572838172261</v>
      </c>
      <c r="U13602">
        <v>41.196148845953019</v>
      </c>
    </row>
    <row r="13603" spans="1:21">
      <c r="A13603" t="s">
        <v>338</v>
      </c>
      <c r="B13603">
        <v>43</v>
      </c>
      <c r="C13603" t="s">
        <v>101</v>
      </c>
      <c r="D13603" t="s">
        <v>33</v>
      </c>
      <c r="E13603" t="s">
        <v>214</v>
      </c>
      <c r="F13603" t="s">
        <v>174</v>
      </c>
      <c r="G13603" t="s">
        <v>211</v>
      </c>
      <c r="H13603" t="s">
        <v>10</v>
      </c>
      <c r="I13603" t="s">
        <v>404</v>
      </c>
      <c r="J13603" t="s">
        <v>309</v>
      </c>
      <c r="K13603">
        <v>0</v>
      </c>
      <c r="L13603" t="s">
        <v>275</v>
      </c>
      <c r="M13603">
        <v>-6</v>
      </c>
      <c r="N13603" t="s">
        <v>318</v>
      </c>
      <c r="O13603" t="s">
        <v>170</v>
      </c>
      <c r="P13603" t="s">
        <v>541</v>
      </c>
      <c r="R13603">
        <v>26.799721846284275</v>
      </c>
      <c r="S13603">
        <v>514</v>
      </c>
      <c r="T13603">
        <v>23.029967530396636</v>
      </c>
      <c r="U13603">
        <v>30.569476162171917</v>
      </c>
    </row>
    <row r="13604" spans="1:21">
      <c r="A13604" t="s">
        <v>338</v>
      </c>
      <c r="B13604">
        <v>43</v>
      </c>
      <c r="C13604" t="s">
        <v>101</v>
      </c>
      <c r="D13604" t="s">
        <v>33</v>
      </c>
      <c r="E13604" t="s">
        <v>214</v>
      </c>
      <c r="F13604" t="s">
        <v>174</v>
      </c>
      <c r="G13604" t="s">
        <v>211</v>
      </c>
      <c r="H13604" t="s">
        <v>10</v>
      </c>
      <c r="I13604" t="s">
        <v>404</v>
      </c>
      <c r="J13604" t="s">
        <v>309</v>
      </c>
      <c r="K13604">
        <v>0</v>
      </c>
      <c r="L13604" t="s">
        <v>275</v>
      </c>
      <c r="M13604">
        <v>-6</v>
      </c>
      <c r="N13604" t="s">
        <v>318</v>
      </c>
      <c r="O13604" t="s">
        <v>176</v>
      </c>
      <c r="P13604" t="s">
        <v>541</v>
      </c>
      <c r="R13604">
        <v>22.685974441856498</v>
      </c>
      <c r="S13604">
        <v>322</v>
      </c>
      <c r="T13604">
        <v>18.268833896385313</v>
      </c>
      <c r="U13604">
        <v>27.103114987327675</v>
      </c>
    </row>
    <row r="13605" spans="1:21">
      <c r="A13605" t="s">
        <v>338</v>
      </c>
      <c r="B13605">
        <v>43</v>
      </c>
      <c r="C13605" t="s">
        <v>101</v>
      </c>
      <c r="D13605" t="s">
        <v>33</v>
      </c>
      <c r="E13605" t="s">
        <v>214</v>
      </c>
      <c r="F13605" t="s">
        <v>174</v>
      </c>
      <c r="G13605" t="s">
        <v>211</v>
      </c>
      <c r="H13605" t="s">
        <v>93</v>
      </c>
      <c r="I13605" t="s">
        <v>173</v>
      </c>
      <c r="J13605" t="s">
        <v>310</v>
      </c>
      <c r="K13605">
        <v>0</v>
      </c>
      <c r="L13605" t="s">
        <v>275</v>
      </c>
      <c r="M13605">
        <v>-6</v>
      </c>
      <c r="N13605" t="s">
        <v>318</v>
      </c>
      <c r="O13605" t="s">
        <v>177</v>
      </c>
      <c r="P13605" t="s">
        <v>541</v>
      </c>
      <c r="R13605">
        <v>33.636960451195982</v>
      </c>
      <c r="S13605">
        <v>5375</v>
      </c>
      <c r="T13605">
        <v>32.386308029952104</v>
      </c>
      <c r="U13605">
        <v>34.887612872439867</v>
      </c>
    </row>
    <row r="13606" spans="1:21">
      <c r="A13606" t="s">
        <v>338</v>
      </c>
      <c r="B13606">
        <v>43</v>
      </c>
      <c r="C13606" t="s">
        <v>101</v>
      </c>
      <c r="D13606" t="s">
        <v>33</v>
      </c>
      <c r="E13606" t="s">
        <v>214</v>
      </c>
      <c r="F13606" t="s">
        <v>174</v>
      </c>
      <c r="G13606" t="s">
        <v>211</v>
      </c>
      <c r="H13606" t="s">
        <v>93</v>
      </c>
      <c r="I13606" t="s">
        <v>173</v>
      </c>
      <c r="J13606" t="s">
        <v>310</v>
      </c>
      <c r="K13606">
        <v>0</v>
      </c>
      <c r="L13606" t="s">
        <v>275</v>
      </c>
      <c r="M13606">
        <v>-6</v>
      </c>
      <c r="N13606" t="s">
        <v>318</v>
      </c>
      <c r="O13606" t="s">
        <v>170</v>
      </c>
      <c r="P13606" t="s">
        <v>541</v>
      </c>
      <c r="R13606">
        <v>25.599217971345528</v>
      </c>
      <c r="S13606">
        <v>16186</v>
      </c>
      <c r="T13606">
        <v>24.943262448917771</v>
      </c>
      <c r="U13606">
        <v>26.255173493773281</v>
      </c>
    </row>
    <row r="13607" spans="1:21">
      <c r="A13607" t="s">
        <v>338</v>
      </c>
      <c r="B13607">
        <v>43</v>
      </c>
      <c r="C13607" t="s">
        <v>101</v>
      </c>
      <c r="D13607" t="s">
        <v>33</v>
      </c>
      <c r="E13607" t="s">
        <v>214</v>
      </c>
      <c r="F13607" t="s">
        <v>174</v>
      </c>
      <c r="G13607" t="s">
        <v>211</v>
      </c>
      <c r="H13607" t="s">
        <v>93</v>
      </c>
      <c r="I13607" t="s">
        <v>173</v>
      </c>
      <c r="J13607" t="s">
        <v>310</v>
      </c>
      <c r="K13607">
        <v>0</v>
      </c>
      <c r="L13607" t="s">
        <v>275</v>
      </c>
      <c r="M13607">
        <v>-6</v>
      </c>
      <c r="N13607" t="s">
        <v>318</v>
      </c>
      <c r="O13607" t="s">
        <v>176</v>
      </c>
      <c r="P13607" t="s">
        <v>541</v>
      </c>
      <c r="R13607">
        <v>21.9974031945296</v>
      </c>
      <c r="S13607">
        <v>10811</v>
      </c>
      <c r="T13607">
        <v>21.240152145530292</v>
      </c>
      <c r="U13607">
        <v>22.754654243528908</v>
      </c>
    </row>
    <row r="13608" spans="1:21">
      <c r="A13608" t="s">
        <v>338</v>
      </c>
      <c r="B13608">
        <v>43</v>
      </c>
      <c r="C13608" t="s">
        <v>101</v>
      </c>
      <c r="D13608" t="s">
        <v>33</v>
      </c>
      <c r="E13608" t="s">
        <v>214</v>
      </c>
      <c r="F13608" t="s">
        <v>174</v>
      </c>
      <c r="G13608" t="s">
        <v>211</v>
      </c>
      <c r="H13608" t="s">
        <v>181</v>
      </c>
      <c r="I13608" t="s">
        <v>180</v>
      </c>
      <c r="J13608" t="s">
        <v>275</v>
      </c>
      <c r="K13608">
        <v>0</v>
      </c>
      <c r="L13608" t="s">
        <v>275</v>
      </c>
      <c r="M13608">
        <v>-6</v>
      </c>
      <c r="N13608" t="s">
        <v>318</v>
      </c>
      <c r="O13608" t="s">
        <v>177</v>
      </c>
      <c r="P13608" t="s">
        <v>481</v>
      </c>
      <c r="R13608">
        <v>18.298285067641032</v>
      </c>
      <c r="S13608">
        <v>935</v>
      </c>
      <c r="T13608">
        <v>15.829255828562403</v>
      </c>
      <c r="U13608">
        <v>20.767314306719662</v>
      </c>
    </row>
    <row r="13609" spans="1:21">
      <c r="A13609" t="s">
        <v>338</v>
      </c>
      <c r="B13609">
        <v>43</v>
      </c>
      <c r="C13609" t="s">
        <v>101</v>
      </c>
      <c r="D13609" t="s">
        <v>33</v>
      </c>
      <c r="E13609" t="s">
        <v>214</v>
      </c>
      <c r="F13609" t="s">
        <v>174</v>
      </c>
      <c r="G13609" t="s">
        <v>211</v>
      </c>
      <c r="H13609" t="s">
        <v>181</v>
      </c>
      <c r="I13609" t="s">
        <v>180</v>
      </c>
      <c r="J13609" t="s">
        <v>275</v>
      </c>
      <c r="K13609">
        <v>0</v>
      </c>
      <c r="L13609" t="s">
        <v>275</v>
      </c>
      <c r="M13609">
        <v>-6</v>
      </c>
      <c r="N13609" t="s">
        <v>318</v>
      </c>
      <c r="O13609" t="s">
        <v>170</v>
      </c>
      <c r="P13609" t="s">
        <v>481</v>
      </c>
      <c r="R13609">
        <v>13.966720206461632</v>
      </c>
      <c r="S13609">
        <v>2397</v>
      </c>
      <c r="T13609">
        <v>12.601133427948058</v>
      </c>
      <c r="U13609">
        <v>15.332306984975208</v>
      </c>
    </row>
    <row r="13610" spans="1:21">
      <c r="A13610" t="s">
        <v>338</v>
      </c>
      <c r="B13610">
        <v>43</v>
      </c>
      <c r="C13610" t="s">
        <v>101</v>
      </c>
      <c r="D13610" t="s">
        <v>33</v>
      </c>
      <c r="E13610" t="s">
        <v>214</v>
      </c>
      <c r="F13610" t="s">
        <v>174</v>
      </c>
      <c r="G13610" t="s">
        <v>211</v>
      </c>
      <c r="H13610" t="s">
        <v>181</v>
      </c>
      <c r="I13610" t="s">
        <v>180</v>
      </c>
      <c r="J13610" t="s">
        <v>275</v>
      </c>
      <c r="K13610">
        <v>0</v>
      </c>
      <c r="L13610" t="s">
        <v>275</v>
      </c>
      <c r="M13610">
        <v>-6</v>
      </c>
      <c r="N13610" t="s">
        <v>318</v>
      </c>
      <c r="O13610" t="s">
        <v>176</v>
      </c>
      <c r="P13610" t="s">
        <v>481</v>
      </c>
      <c r="R13610">
        <v>11.56378214402206</v>
      </c>
      <c r="S13610">
        <v>1462</v>
      </c>
      <c r="T13610">
        <v>9.918157207841471</v>
      </c>
      <c r="U13610">
        <v>13.209407080202649</v>
      </c>
    </row>
    <row r="13611" spans="1:21">
      <c r="A13611" t="s">
        <v>338</v>
      </c>
      <c r="B13611">
        <v>43</v>
      </c>
      <c r="C13611" t="s">
        <v>101</v>
      </c>
      <c r="D13611" t="s">
        <v>33</v>
      </c>
      <c r="E13611" t="s">
        <v>214</v>
      </c>
      <c r="F13611" t="s">
        <v>174</v>
      </c>
      <c r="G13611" t="s">
        <v>211</v>
      </c>
      <c r="H13611" t="s">
        <v>182</v>
      </c>
      <c r="I13611" t="s">
        <v>180</v>
      </c>
      <c r="J13611" t="s">
        <v>3</v>
      </c>
      <c r="K13611">
        <v>0</v>
      </c>
      <c r="L13611" t="s">
        <v>275</v>
      </c>
      <c r="M13611">
        <v>-6</v>
      </c>
      <c r="N13611" t="s">
        <v>318</v>
      </c>
      <c r="O13611" t="s">
        <v>177</v>
      </c>
      <c r="P13611" t="s">
        <v>481</v>
      </c>
      <c r="R13611">
        <v>18.749765667898188</v>
      </c>
      <c r="S13611">
        <v>871</v>
      </c>
      <c r="T13611">
        <v>15.971951501142465</v>
      </c>
      <c r="U13611">
        <v>21.527579834653913</v>
      </c>
    </row>
    <row r="13612" spans="1:21">
      <c r="A13612" t="s">
        <v>338</v>
      </c>
      <c r="B13612">
        <v>43</v>
      </c>
      <c r="C13612" t="s">
        <v>101</v>
      </c>
      <c r="D13612" t="s">
        <v>33</v>
      </c>
      <c r="E13612" t="s">
        <v>214</v>
      </c>
      <c r="F13612" t="s">
        <v>174</v>
      </c>
      <c r="G13612" t="s">
        <v>211</v>
      </c>
      <c r="H13612" t="s">
        <v>182</v>
      </c>
      <c r="I13612" t="s">
        <v>180</v>
      </c>
      <c r="J13612" t="s">
        <v>3</v>
      </c>
      <c r="K13612">
        <v>0</v>
      </c>
      <c r="L13612" t="s">
        <v>275</v>
      </c>
      <c r="M13612">
        <v>-6</v>
      </c>
      <c r="N13612" t="s">
        <v>318</v>
      </c>
      <c r="O13612" t="s">
        <v>170</v>
      </c>
      <c r="P13612" t="s">
        <v>481</v>
      </c>
      <c r="R13612">
        <v>14.259854920362416</v>
      </c>
      <c r="S13612">
        <v>2210</v>
      </c>
      <c r="T13612">
        <v>12.748409211793184</v>
      </c>
      <c r="U13612">
        <v>15.771300628931648</v>
      </c>
    </row>
    <row r="13613" spans="1:21">
      <c r="A13613" t="s">
        <v>338</v>
      </c>
      <c r="B13613">
        <v>43</v>
      </c>
      <c r="C13613" t="s">
        <v>101</v>
      </c>
      <c r="D13613" t="s">
        <v>33</v>
      </c>
      <c r="E13613" t="s">
        <v>214</v>
      </c>
      <c r="F13613" t="s">
        <v>174</v>
      </c>
      <c r="G13613" t="s">
        <v>211</v>
      </c>
      <c r="H13613" t="s">
        <v>182</v>
      </c>
      <c r="I13613" t="s">
        <v>180</v>
      </c>
      <c r="J13613" t="s">
        <v>3</v>
      </c>
      <c r="K13613">
        <v>0</v>
      </c>
      <c r="L13613" t="s">
        <v>275</v>
      </c>
      <c r="M13613">
        <v>-6</v>
      </c>
      <c r="N13613" t="s">
        <v>318</v>
      </c>
      <c r="O13613" t="s">
        <v>176</v>
      </c>
      <c r="P13613" t="s">
        <v>481</v>
      </c>
      <c r="R13613">
        <v>11.750013091619746</v>
      </c>
      <c r="S13613">
        <v>1339</v>
      </c>
      <c r="T13613">
        <v>9.9943980545481175</v>
      </c>
      <c r="U13613">
        <v>13.505628128691374</v>
      </c>
    </row>
    <row r="13614" spans="1:21">
      <c r="A13614" t="s">
        <v>338</v>
      </c>
      <c r="B13614">
        <v>43</v>
      </c>
      <c r="C13614" t="s">
        <v>101</v>
      </c>
      <c r="D13614" t="s">
        <v>33</v>
      </c>
      <c r="E13614" t="s">
        <v>214</v>
      </c>
      <c r="F13614" t="s">
        <v>174</v>
      </c>
      <c r="G13614" t="s">
        <v>211</v>
      </c>
      <c r="H13614" t="s">
        <v>183</v>
      </c>
      <c r="I13614" t="s">
        <v>180</v>
      </c>
      <c r="J13614" t="s">
        <v>340</v>
      </c>
      <c r="K13614">
        <v>0</v>
      </c>
      <c r="L13614" t="s">
        <v>275</v>
      </c>
      <c r="M13614">
        <v>-6</v>
      </c>
      <c r="N13614" t="s">
        <v>318</v>
      </c>
      <c r="O13614" t="s">
        <v>177</v>
      </c>
      <c r="P13614" t="s">
        <v>481</v>
      </c>
      <c r="R13614">
        <v>15.625620077204092</v>
      </c>
      <c r="S13614">
        <v>420</v>
      </c>
      <c r="T13614">
        <v>11.895413213531921</v>
      </c>
      <c r="U13614">
        <v>19.355826940876263</v>
      </c>
    </row>
    <row r="13615" spans="1:21">
      <c r="A13615" t="s">
        <v>338</v>
      </c>
      <c r="B13615">
        <v>43</v>
      </c>
      <c r="C13615" t="s">
        <v>101</v>
      </c>
      <c r="D13615" t="s">
        <v>33</v>
      </c>
      <c r="E13615" t="s">
        <v>214</v>
      </c>
      <c r="F13615" t="s">
        <v>174</v>
      </c>
      <c r="G13615" t="s">
        <v>211</v>
      </c>
      <c r="H13615" t="s">
        <v>183</v>
      </c>
      <c r="I13615" t="s">
        <v>180</v>
      </c>
      <c r="J13615" t="s">
        <v>340</v>
      </c>
      <c r="K13615">
        <v>0</v>
      </c>
      <c r="L13615" t="s">
        <v>275</v>
      </c>
      <c r="M13615">
        <v>-6</v>
      </c>
      <c r="N13615" t="s">
        <v>318</v>
      </c>
      <c r="O13615" t="s">
        <v>170</v>
      </c>
      <c r="P13615" t="s">
        <v>481</v>
      </c>
      <c r="R13615">
        <v>12.608289988827961</v>
      </c>
      <c r="S13615">
        <v>1045</v>
      </c>
      <c r="T13615">
        <v>10.492566885027745</v>
      </c>
      <c r="U13615">
        <v>14.724013092628176</v>
      </c>
    </row>
    <row r="13616" spans="1:21">
      <c r="A13616" t="s">
        <v>338</v>
      </c>
      <c r="B13616">
        <v>43</v>
      </c>
      <c r="C13616" t="s">
        <v>101</v>
      </c>
      <c r="D13616" t="s">
        <v>33</v>
      </c>
      <c r="E13616" t="s">
        <v>214</v>
      </c>
      <c r="F13616" t="s">
        <v>174</v>
      </c>
      <c r="G13616" t="s">
        <v>211</v>
      </c>
      <c r="H13616" t="s">
        <v>183</v>
      </c>
      <c r="I13616" t="s">
        <v>180</v>
      </c>
      <c r="J13616" t="s">
        <v>340</v>
      </c>
      <c r="K13616">
        <v>0</v>
      </c>
      <c r="L13616" t="s">
        <v>275</v>
      </c>
      <c r="M13616">
        <v>-6</v>
      </c>
      <c r="N13616" t="s">
        <v>318</v>
      </c>
      <c r="O13616" t="s">
        <v>176</v>
      </c>
      <c r="P13616" t="s">
        <v>481</v>
      </c>
      <c r="R13616">
        <v>10.790734609498976</v>
      </c>
      <c r="S13616">
        <v>625</v>
      </c>
      <c r="T13616">
        <v>8.2809106967353294</v>
      </c>
      <c r="U13616">
        <v>13.300558522262623</v>
      </c>
    </row>
    <row r="13617" spans="1:21">
      <c r="A13617" t="s">
        <v>338</v>
      </c>
      <c r="B13617">
        <v>43</v>
      </c>
      <c r="C13617" t="s">
        <v>101</v>
      </c>
      <c r="D13617" t="s">
        <v>33</v>
      </c>
      <c r="E13617" t="s">
        <v>214</v>
      </c>
      <c r="F13617" t="s">
        <v>174</v>
      </c>
      <c r="G13617" t="s">
        <v>211</v>
      </c>
      <c r="H13617" t="s">
        <v>22</v>
      </c>
      <c r="I13617" t="s">
        <v>404</v>
      </c>
      <c r="J13617" t="s">
        <v>265</v>
      </c>
      <c r="K13617">
        <v>0</v>
      </c>
      <c r="L13617" t="s">
        <v>275</v>
      </c>
      <c r="M13617">
        <v>-7</v>
      </c>
      <c r="N13617" t="s">
        <v>317</v>
      </c>
      <c r="O13617" t="s">
        <v>177</v>
      </c>
      <c r="P13617" t="s">
        <v>541</v>
      </c>
      <c r="R13617">
        <v>33.98911194604807</v>
      </c>
      <c r="S13617">
        <v>918</v>
      </c>
      <c r="T13617">
        <v>30.89663037091664</v>
      </c>
      <c r="U13617">
        <v>37.081593521179492</v>
      </c>
    </row>
    <row r="13618" spans="1:21">
      <c r="A13618" t="s">
        <v>338</v>
      </c>
      <c r="B13618">
        <v>43</v>
      </c>
      <c r="C13618" t="s">
        <v>101</v>
      </c>
      <c r="D13618" t="s">
        <v>33</v>
      </c>
      <c r="E13618" t="s">
        <v>214</v>
      </c>
      <c r="F13618" t="s">
        <v>174</v>
      </c>
      <c r="G13618" t="s">
        <v>211</v>
      </c>
      <c r="H13618" t="s">
        <v>22</v>
      </c>
      <c r="I13618" t="s">
        <v>404</v>
      </c>
      <c r="J13618" t="s">
        <v>265</v>
      </c>
      <c r="K13618">
        <v>0</v>
      </c>
      <c r="L13618" t="s">
        <v>275</v>
      </c>
      <c r="M13618">
        <v>-7</v>
      </c>
      <c r="N13618" t="s">
        <v>317</v>
      </c>
      <c r="O13618" t="s">
        <v>170</v>
      </c>
      <c r="P13618" t="s">
        <v>541</v>
      </c>
      <c r="R13618">
        <v>24.960325994956623</v>
      </c>
      <c r="S13618">
        <v>2933</v>
      </c>
      <c r="T13618">
        <v>23.41052815800877</v>
      </c>
      <c r="U13618">
        <v>26.510123831904476</v>
      </c>
    </row>
    <row r="13619" spans="1:21">
      <c r="A13619" t="s">
        <v>338</v>
      </c>
      <c r="B13619">
        <v>43</v>
      </c>
      <c r="C13619" t="s">
        <v>101</v>
      </c>
      <c r="D13619" t="s">
        <v>33</v>
      </c>
      <c r="E13619" t="s">
        <v>214</v>
      </c>
      <c r="F13619" t="s">
        <v>174</v>
      </c>
      <c r="G13619" t="s">
        <v>211</v>
      </c>
      <c r="H13619" t="s">
        <v>22</v>
      </c>
      <c r="I13619" t="s">
        <v>404</v>
      </c>
      <c r="J13619" t="s">
        <v>265</v>
      </c>
      <c r="K13619">
        <v>0</v>
      </c>
      <c r="L13619" t="s">
        <v>275</v>
      </c>
      <c r="M13619">
        <v>-7</v>
      </c>
      <c r="N13619" t="s">
        <v>317</v>
      </c>
      <c r="O13619" t="s">
        <v>176</v>
      </c>
      <c r="P13619" t="s">
        <v>541</v>
      </c>
      <c r="R13619">
        <v>21.30960155742828</v>
      </c>
      <c r="S13619">
        <v>2015</v>
      </c>
      <c r="T13619">
        <v>19.545540029232534</v>
      </c>
      <c r="U13619">
        <v>23.07366308562403</v>
      </c>
    </row>
    <row r="13620" spans="1:21">
      <c r="A13620" t="s">
        <v>338</v>
      </c>
      <c r="B13620">
        <v>43</v>
      </c>
      <c r="C13620" t="s">
        <v>101</v>
      </c>
      <c r="D13620" t="s">
        <v>33</v>
      </c>
      <c r="E13620" t="s">
        <v>214</v>
      </c>
      <c r="F13620" t="s">
        <v>174</v>
      </c>
      <c r="G13620" t="s">
        <v>211</v>
      </c>
      <c r="H13620" t="s">
        <v>24</v>
      </c>
      <c r="I13620" t="s">
        <v>404</v>
      </c>
      <c r="J13620" t="s">
        <v>266</v>
      </c>
      <c r="K13620">
        <v>0</v>
      </c>
      <c r="L13620" t="s">
        <v>275</v>
      </c>
      <c r="M13620">
        <v>-7</v>
      </c>
      <c r="N13620" t="s">
        <v>317</v>
      </c>
      <c r="O13620" t="s">
        <v>177</v>
      </c>
      <c r="P13620" t="s">
        <v>541</v>
      </c>
      <c r="R13620">
        <v>32.328972751012607</v>
      </c>
      <c r="S13620">
        <v>158</v>
      </c>
      <c r="T13620">
        <v>24.905386480943587</v>
      </c>
      <c r="U13620">
        <v>39.75255902108163</v>
      </c>
    </row>
    <row r="13621" spans="1:21">
      <c r="A13621" t="s">
        <v>338</v>
      </c>
      <c r="B13621">
        <v>43</v>
      </c>
      <c r="C13621" t="s">
        <v>101</v>
      </c>
      <c r="D13621" t="s">
        <v>33</v>
      </c>
      <c r="E13621" t="s">
        <v>214</v>
      </c>
      <c r="F13621" t="s">
        <v>174</v>
      </c>
      <c r="G13621" t="s">
        <v>211</v>
      </c>
      <c r="H13621" t="s">
        <v>24</v>
      </c>
      <c r="I13621" t="s">
        <v>404</v>
      </c>
      <c r="J13621" t="s">
        <v>266</v>
      </c>
      <c r="K13621">
        <v>0</v>
      </c>
      <c r="L13621" t="s">
        <v>275</v>
      </c>
      <c r="M13621">
        <v>-7</v>
      </c>
      <c r="N13621" t="s">
        <v>317</v>
      </c>
      <c r="O13621" t="s">
        <v>170</v>
      </c>
      <c r="P13621" t="s">
        <v>541</v>
      </c>
      <c r="R13621">
        <v>26.388730125571421</v>
      </c>
      <c r="S13621">
        <v>480</v>
      </c>
      <c r="T13621">
        <v>22.437992649556744</v>
      </c>
      <c r="U13621">
        <v>30.339467601586094</v>
      </c>
    </row>
    <row r="13622" spans="1:21">
      <c r="A13622" t="s">
        <v>338</v>
      </c>
      <c r="B13622">
        <v>43</v>
      </c>
      <c r="C13622" t="s">
        <v>101</v>
      </c>
      <c r="D13622" t="s">
        <v>33</v>
      </c>
      <c r="E13622" t="s">
        <v>214</v>
      </c>
      <c r="F13622" t="s">
        <v>174</v>
      </c>
      <c r="G13622" t="s">
        <v>211</v>
      </c>
      <c r="H13622" t="s">
        <v>24</v>
      </c>
      <c r="I13622" t="s">
        <v>404</v>
      </c>
      <c r="J13622" t="s">
        <v>266</v>
      </c>
      <c r="K13622">
        <v>0</v>
      </c>
      <c r="L13622" t="s">
        <v>275</v>
      </c>
      <c r="M13622">
        <v>-7</v>
      </c>
      <c r="N13622" t="s">
        <v>317</v>
      </c>
      <c r="O13622" t="s">
        <v>176</v>
      </c>
      <c r="P13622" t="s">
        <v>541</v>
      </c>
      <c r="R13622">
        <v>23.777393460595743</v>
      </c>
      <c r="S13622">
        <v>322</v>
      </c>
      <c r="T13622">
        <v>19.137002443473662</v>
      </c>
      <c r="U13622">
        <v>28.417784477717824</v>
      </c>
    </row>
    <row r="13623" spans="1:21">
      <c r="A13623" t="s">
        <v>338</v>
      </c>
      <c r="B13623">
        <v>43</v>
      </c>
      <c r="C13623" t="s">
        <v>101</v>
      </c>
      <c r="D13623" t="s">
        <v>33</v>
      </c>
      <c r="E13623" t="s">
        <v>214</v>
      </c>
      <c r="F13623" t="s">
        <v>174</v>
      </c>
      <c r="G13623" t="s">
        <v>211</v>
      </c>
      <c r="H13623" t="s">
        <v>23</v>
      </c>
      <c r="I13623" t="s">
        <v>404</v>
      </c>
      <c r="J13623" t="s">
        <v>267</v>
      </c>
      <c r="K13623">
        <v>0</v>
      </c>
      <c r="L13623" t="s">
        <v>275</v>
      </c>
      <c r="M13623">
        <v>-7</v>
      </c>
      <c r="N13623" t="s">
        <v>317</v>
      </c>
      <c r="O13623" t="s">
        <v>177</v>
      </c>
      <c r="P13623" t="s">
        <v>541</v>
      </c>
      <c r="R13623">
        <v>32.266139215747501</v>
      </c>
      <c r="S13623">
        <v>180</v>
      </c>
      <c r="T13623">
        <v>25.483538101921088</v>
      </c>
      <c r="U13623">
        <v>39.048740329573917</v>
      </c>
    </row>
    <row r="13624" spans="1:21">
      <c r="A13624" t="s">
        <v>338</v>
      </c>
      <c r="B13624">
        <v>43</v>
      </c>
      <c r="C13624" t="s">
        <v>101</v>
      </c>
      <c r="D13624" t="s">
        <v>33</v>
      </c>
      <c r="E13624" t="s">
        <v>214</v>
      </c>
      <c r="F13624" t="s">
        <v>174</v>
      </c>
      <c r="G13624" t="s">
        <v>211</v>
      </c>
      <c r="H13624" t="s">
        <v>23</v>
      </c>
      <c r="I13624" t="s">
        <v>404</v>
      </c>
      <c r="J13624" t="s">
        <v>267</v>
      </c>
      <c r="K13624">
        <v>0</v>
      </c>
      <c r="L13624" t="s">
        <v>275</v>
      </c>
      <c r="M13624">
        <v>-7</v>
      </c>
      <c r="N13624" t="s">
        <v>317</v>
      </c>
      <c r="O13624" t="s">
        <v>170</v>
      </c>
      <c r="P13624" t="s">
        <v>541</v>
      </c>
      <c r="R13624">
        <v>29.111411687426507</v>
      </c>
      <c r="S13624">
        <v>520</v>
      </c>
      <c r="T13624">
        <v>25.309006642074504</v>
      </c>
      <c r="U13624">
        <v>32.913816732778514</v>
      </c>
    </row>
    <row r="13625" spans="1:21">
      <c r="A13625" t="s">
        <v>338</v>
      </c>
      <c r="B13625">
        <v>43</v>
      </c>
      <c r="C13625" t="s">
        <v>101</v>
      </c>
      <c r="D13625" t="s">
        <v>33</v>
      </c>
      <c r="E13625" t="s">
        <v>214</v>
      </c>
      <c r="F13625" t="s">
        <v>174</v>
      </c>
      <c r="G13625" t="s">
        <v>211</v>
      </c>
      <c r="H13625" t="s">
        <v>23</v>
      </c>
      <c r="I13625" t="s">
        <v>404</v>
      </c>
      <c r="J13625" t="s">
        <v>267</v>
      </c>
      <c r="K13625">
        <v>0</v>
      </c>
      <c r="L13625" t="s">
        <v>275</v>
      </c>
      <c r="M13625">
        <v>-7</v>
      </c>
      <c r="N13625" t="s">
        <v>317</v>
      </c>
      <c r="O13625" t="s">
        <v>176</v>
      </c>
      <c r="P13625" t="s">
        <v>541</v>
      </c>
      <c r="R13625">
        <v>27.549573752411423</v>
      </c>
      <c r="S13625">
        <v>340</v>
      </c>
      <c r="T13625">
        <v>22.943328094565182</v>
      </c>
      <c r="U13625">
        <v>32.155819410257656</v>
      </c>
    </row>
    <row r="13626" spans="1:21">
      <c r="A13626" t="s">
        <v>338</v>
      </c>
      <c r="B13626">
        <v>43</v>
      </c>
      <c r="C13626" t="s">
        <v>101</v>
      </c>
      <c r="D13626" t="s">
        <v>33</v>
      </c>
      <c r="E13626" t="s">
        <v>214</v>
      </c>
      <c r="F13626" t="s">
        <v>174</v>
      </c>
      <c r="G13626" t="s">
        <v>211</v>
      </c>
      <c r="H13626" t="s">
        <v>18</v>
      </c>
      <c r="I13626" t="s">
        <v>404</v>
      </c>
      <c r="J13626" t="s">
        <v>268</v>
      </c>
      <c r="K13626">
        <v>0</v>
      </c>
      <c r="L13626" t="s">
        <v>275</v>
      </c>
      <c r="M13626">
        <v>-7</v>
      </c>
      <c r="N13626" t="s">
        <v>317</v>
      </c>
      <c r="O13626" t="s">
        <v>177</v>
      </c>
      <c r="P13626" t="s">
        <v>541</v>
      </c>
      <c r="R13626">
        <v>34.470117271744485</v>
      </c>
      <c r="S13626">
        <v>249</v>
      </c>
      <c r="T13626">
        <v>28.60850324757962</v>
      </c>
      <c r="U13626">
        <v>40.331731295909343</v>
      </c>
    </row>
    <row r="13627" spans="1:21">
      <c r="A13627" t="s">
        <v>338</v>
      </c>
      <c r="B13627">
        <v>43</v>
      </c>
      <c r="C13627" t="s">
        <v>101</v>
      </c>
      <c r="D13627" t="s">
        <v>33</v>
      </c>
      <c r="E13627" t="s">
        <v>214</v>
      </c>
      <c r="F13627" t="s">
        <v>174</v>
      </c>
      <c r="G13627" t="s">
        <v>211</v>
      </c>
      <c r="H13627" t="s">
        <v>18</v>
      </c>
      <c r="I13627" t="s">
        <v>404</v>
      </c>
      <c r="J13627" t="s">
        <v>268</v>
      </c>
      <c r="K13627">
        <v>0</v>
      </c>
      <c r="L13627" t="s">
        <v>275</v>
      </c>
      <c r="M13627">
        <v>-7</v>
      </c>
      <c r="N13627" t="s">
        <v>317</v>
      </c>
      <c r="O13627" t="s">
        <v>170</v>
      </c>
      <c r="P13627" t="s">
        <v>541</v>
      </c>
      <c r="R13627">
        <v>27.252796473589875</v>
      </c>
      <c r="S13627">
        <v>734</v>
      </c>
      <c r="T13627">
        <v>24.084702023688248</v>
      </c>
      <c r="U13627">
        <v>30.420890923491502</v>
      </c>
    </row>
    <row r="13628" spans="1:21">
      <c r="A13628" t="s">
        <v>338</v>
      </c>
      <c r="B13628">
        <v>43</v>
      </c>
      <c r="C13628" t="s">
        <v>101</v>
      </c>
      <c r="D13628" t="s">
        <v>33</v>
      </c>
      <c r="E13628" t="s">
        <v>214</v>
      </c>
      <c r="F13628" t="s">
        <v>174</v>
      </c>
      <c r="G13628" t="s">
        <v>211</v>
      </c>
      <c r="H13628" t="s">
        <v>18</v>
      </c>
      <c r="I13628" t="s">
        <v>404</v>
      </c>
      <c r="J13628" t="s">
        <v>268</v>
      </c>
      <c r="K13628">
        <v>0</v>
      </c>
      <c r="L13628" t="s">
        <v>275</v>
      </c>
      <c r="M13628">
        <v>-7</v>
      </c>
      <c r="N13628" t="s">
        <v>317</v>
      </c>
      <c r="O13628" t="s">
        <v>176</v>
      </c>
      <c r="P13628" t="s">
        <v>541</v>
      </c>
      <c r="R13628">
        <v>23.453555538503103</v>
      </c>
      <c r="S13628">
        <v>485</v>
      </c>
      <c r="T13628">
        <v>19.78777703479382</v>
      </c>
      <c r="U13628">
        <v>27.119334042212383</v>
      </c>
    </row>
    <row r="13629" spans="1:21">
      <c r="A13629" t="s">
        <v>338</v>
      </c>
      <c r="B13629">
        <v>43</v>
      </c>
      <c r="C13629" t="s">
        <v>101</v>
      </c>
      <c r="D13629" t="s">
        <v>33</v>
      </c>
      <c r="E13629" t="s">
        <v>214</v>
      </c>
      <c r="F13629" t="s">
        <v>174</v>
      </c>
      <c r="G13629" t="s">
        <v>211</v>
      </c>
      <c r="H13629" t="s">
        <v>20</v>
      </c>
      <c r="I13629" t="s">
        <v>404</v>
      </c>
      <c r="J13629" t="s">
        <v>269</v>
      </c>
      <c r="K13629">
        <v>0</v>
      </c>
      <c r="L13629" t="s">
        <v>275</v>
      </c>
      <c r="M13629">
        <v>-7</v>
      </c>
      <c r="N13629" t="s">
        <v>317</v>
      </c>
      <c r="O13629" t="s">
        <v>177</v>
      </c>
      <c r="P13629" t="s">
        <v>541</v>
      </c>
      <c r="R13629">
        <v>34.927300752246666</v>
      </c>
      <c r="S13629">
        <v>204</v>
      </c>
      <c r="T13629">
        <v>28.659403059993256</v>
      </c>
      <c r="U13629">
        <v>41.195198444500072</v>
      </c>
    </row>
    <row r="13630" spans="1:21">
      <c r="A13630" t="s">
        <v>338</v>
      </c>
      <c r="B13630">
        <v>43</v>
      </c>
      <c r="C13630" t="s">
        <v>101</v>
      </c>
      <c r="D13630" t="s">
        <v>33</v>
      </c>
      <c r="E13630" t="s">
        <v>214</v>
      </c>
      <c r="F13630" t="s">
        <v>174</v>
      </c>
      <c r="G13630" t="s">
        <v>211</v>
      </c>
      <c r="H13630" t="s">
        <v>20</v>
      </c>
      <c r="I13630" t="s">
        <v>404</v>
      </c>
      <c r="J13630" t="s">
        <v>269</v>
      </c>
      <c r="K13630">
        <v>0</v>
      </c>
      <c r="L13630" t="s">
        <v>275</v>
      </c>
      <c r="M13630">
        <v>-7</v>
      </c>
      <c r="N13630" t="s">
        <v>317</v>
      </c>
      <c r="O13630" t="s">
        <v>170</v>
      </c>
      <c r="P13630" t="s">
        <v>541</v>
      </c>
      <c r="R13630">
        <v>24.464047854735881</v>
      </c>
      <c r="S13630">
        <v>610</v>
      </c>
      <c r="T13630">
        <v>21.122655083170876</v>
      </c>
      <c r="U13630">
        <v>27.805440626300886</v>
      </c>
    </row>
    <row r="13631" spans="1:21">
      <c r="A13631" t="s">
        <v>338</v>
      </c>
      <c r="B13631">
        <v>43</v>
      </c>
      <c r="C13631" t="s">
        <v>101</v>
      </c>
      <c r="D13631" t="s">
        <v>33</v>
      </c>
      <c r="E13631" t="s">
        <v>214</v>
      </c>
      <c r="F13631" t="s">
        <v>174</v>
      </c>
      <c r="G13631" t="s">
        <v>211</v>
      </c>
      <c r="H13631" t="s">
        <v>20</v>
      </c>
      <c r="I13631" t="s">
        <v>404</v>
      </c>
      <c r="J13631" t="s">
        <v>269</v>
      </c>
      <c r="K13631">
        <v>0</v>
      </c>
      <c r="L13631" t="s">
        <v>275</v>
      </c>
      <c r="M13631">
        <v>-7</v>
      </c>
      <c r="N13631" t="s">
        <v>317</v>
      </c>
      <c r="O13631" t="s">
        <v>176</v>
      </c>
      <c r="P13631" t="s">
        <v>541</v>
      </c>
      <c r="R13631">
        <v>19.613742807597728</v>
      </c>
      <c r="S13631">
        <v>406</v>
      </c>
      <c r="T13631">
        <v>15.806671745448289</v>
      </c>
      <c r="U13631">
        <v>23.420813869747168</v>
      </c>
    </row>
    <row r="13632" spans="1:21">
      <c r="A13632" t="s">
        <v>338</v>
      </c>
      <c r="B13632">
        <v>43</v>
      </c>
      <c r="C13632" t="s">
        <v>101</v>
      </c>
      <c r="D13632" t="s">
        <v>33</v>
      </c>
      <c r="E13632" t="s">
        <v>214</v>
      </c>
      <c r="F13632" t="s">
        <v>174</v>
      </c>
      <c r="G13632" t="s">
        <v>211</v>
      </c>
      <c r="H13632" t="s">
        <v>9</v>
      </c>
      <c r="I13632" t="s">
        <v>404</v>
      </c>
      <c r="J13632" t="s">
        <v>270</v>
      </c>
      <c r="K13632">
        <v>0</v>
      </c>
      <c r="L13632" t="s">
        <v>275</v>
      </c>
      <c r="M13632">
        <v>-7</v>
      </c>
      <c r="N13632" t="s">
        <v>317</v>
      </c>
      <c r="O13632" t="s">
        <v>177</v>
      </c>
      <c r="P13632" t="s">
        <v>541</v>
      </c>
      <c r="R13632">
        <v>33.70371333687082</v>
      </c>
      <c r="S13632">
        <v>117</v>
      </c>
      <c r="T13632">
        <v>25.423059208353727</v>
      </c>
      <c r="U13632">
        <v>41.984367465387919</v>
      </c>
    </row>
    <row r="13633" spans="1:21">
      <c r="A13633" t="s">
        <v>338</v>
      </c>
      <c r="B13633">
        <v>43</v>
      </c>
      <c r="C13633" t="s">
        <v>101</v>
      </c>
      <c r="D13633" t="s">
        <v>33</v>
      </c>
      <c r="E13633" t="s">
        <v>214</v>
      </c>
      <c r="F13633" t="s">
        <v>174</v>
      </c>
      <c r="G13633" t="s">
        <v>211</v>
      </c>
      <c r="H13633" t="s">
        <v>9</v>
      </c>
      <c r="I13633" t="s">
        <v>404</v>
      </c>
      <c r="J13633" t="s">
        <v>270</v>
      </c>
      <c r="K13633">
        <v>0</v>
      </c>
      <c r="L13633" t="s">
        <v>275</v>
      </c>
      <c r="M13633">
        <v>-7</v>
      </c>
      <c r="N13633" t="s">
        <v>317</v>
      </c>
      <c r="O13633" t="s">
        <v>170</v>
      </c>
      <c r="P13633" t="s">
        <v>541</v>
      </c>
      <c r="R13633">
        <v>23.522408125137485</v>
      </c>
      <c r="S13633">
        <v>326</v>
      </c>
      <c r="T13633">
        <v>19.014878072213868</v>
      </c>
      <c r="U13633">
        <v>28.029938178061098</v>
      </c>
    </row>
    <row r="13634" spans="1:21">
      <c r="A13634" t="s">
        <v>338</v>
      </c>
      <c r="B13634">
        <v>43</v>
      </c>
      <c r="C13634" t="s">
        <v>101</v>
      </c>
      <c r="D13634" t="s">
        <v>33</v>
      </c>
      <c r="E13634" t="s">
        <v>214</v>
      </c>
      <c r="F13634" t="s">
        <v>174</v>
      </c>
      <c r="G13634" t="s">
        <v>211</v>
      </c>
      <c r="H13634" t="s">
        <v>9</v>
      </c>
      <c r="I13634" t="s">
        <v>404</v>
      </c>
      <c r="J13634" t="s">
        <v>270</v>
      </c>
      <c r="K13634">
        <v>0</v>
      </c>
      <c r="L13634" t="s">
        <v>275</v>
      </c>
      <c r="M13634">
        <v>-7</v>
      </c>
      <c r="N13634" t="s">
        <v>317</v>
      </c>
      <c r="O13634" t="s">
        <v>176</v>
      </c>
      <c r="P13634" t="s">
        <v>541</v>
      </c>
      <c r="R13634">
        <v>18.181189226488257</v>
      </c>
      <c r="S13634">
        <v>209</v>
      </c>
      <c r="T13634">
        <v>12.957411914954944</v>
      </c>
      <c r="U13634">
        <v>23.404966538021569</v>
      </c>
    </row>
    <row r="13635" spans="1:21">
      <c r="A13635" t="s">
        <v>338</v>
      </c>
      <c r="B13635">
        <v>43</v>
      </c>
      <c r="C13635" t="s">
        <v>101</v>
      </c>
      <c r="D13635" t="s">
        <v>33</v>
      </c>
      <c r="E13635" t="s">
        <v>214</v>
      </c>
      <c r="F13635" t="s">
        <v>174</v>
      </c>
      <c r="G13635" t="s">
        <v>211</v>
      </c>
      <c r="H13635" t="s">
        <v>21</v>
      </c>
      <c r="I13635" t="s">
        <v>404</v>
      </c>
      <c r="J13635" t="s">
        <v>271</v>
      </c>
      <c r="K13635">
        <v>0</v>
      </c>
      <c r="L13635" t="s">
        <v>275</v>
      </c>
      <c r="M13635">
        <v>-7</v>
      </c>
      <c r="N13635" t="s">
        <v>317</v>
      </c>
      <c r="O13635" t="s">
        <v>177</v>
      </c>
      <c r="P13635" t="s">
        <v>541</v>
      </c>
      <c r="R13635">
        <v>36.561460313542746</v>
      </c>
      <c r="S13635">
        <v>156</v>
      </c>
      <c r="T13635">
        <v>29.454863911829186</v>
      </c>
      <c r="U13635">
        <v>43.668056715256313</v>
      </c>
    </row>
    <row r="13636" spans="1:21">
      <c r="A13636" t="s">
        <v>338</v>
      </c>
      <c r="B13636">
        <v>43</v>
      </c>
      <c r="C13636" t="s">
        <v>101</v>
      </c>
      <c r="D13636" t="s">
        <v>33</v>
      </c>
      <c r="E13636" t="s">
        <v>214</v>
      </c>
      <c r="F13636" t="s">
        <v>174</v>
      </c>
      <c r="G13636" t="s">
        <v>211</v>
      </c>
      <c r="H13636" t="s">
        <v>21</v>
      </c>
      <c r="I13636" t="s">
        <v>404</v>
      </c>
      <c r="J13636" t="s">
        <v>271</v>
      </c>
      <c r="K13636">
        <v>0</v>
      </c>
      <c r="L13636" t="s">
        <v>275</v>
      </c>
      <c r="M13636">
        <v>-7</v>
      </c>
      <c r="N13636" t="s">
        <v>317</v>
      </c>
      <c r="O13636" t="s">
        <v>170</v>
      </c>
      <c r="P13636" t="s">
        <v>541</v>
      </c>
      <c r="R13636">
        <v>23.397500342371426</v>
      </c>
      <c r="S13636">
        <v>486</v>
      </c>
      <c r="T13636">
        <v>19.787678818058009</v>
      </c>
      <c r="U13636">
        <v>27.007321866684848</v>
      </c>
    </row>
    <row r="13637" spans="1:21">
      <c r="A13637" t="s">
        <v>338</v>
      </c>
      <c r="B13637">
        <v>43</v>
      </c>
      <c r="C13637" t="s">
        <v>101</v>
      </c>
      <c r="D13637" t="s">
        <v>33</v>
      </c>
      <c r="E13637" t="s">
        <v>214</v>
      </c>
      <c r="F13637" t="s">
        <v>174</v>
      </c>
      <c r="G13637" t="s">
        <v>211</v>
      </c>
      <c r="H13637" t="s">
        <v>21</v>
      </c>
      <c r="I13637" t="s">
        <v>404</v>
      </c>
      <c r="J13637" t="s">
        <v>271</v>
      </c>
      <c r="K13637">
        <v>0</v>
      </c>
      <c r="L13637" t="s">
        <v>275</v>
      </c>
      <c r="M13637">
        <v>-7</v>
      </c>
      <c r="N13637" t="s">
        <v>317</v>
      </c>
      <c r="O13637" t="s">
        <v>176</v>
      </c>
      <c r="P13637" t="s">
        <v>541</v>
      </c>
      <c r="R13637">
        <v>17.390468070421178</v>
      </c>
      <c r="S13637">
        <v>330</v>
      </c>
      <c r="T13637">
        <v>13.485492612286537</v>
      </c>
      <c r="U13637">
        <v>21.295443528555818</v>
      </c>
    </row>
    <row r="13638" spans="1:21">
      <c r="A13638" t="s">
        <v>338</v>
      </c>
      <c r="B13638">
        <v>43</v>
      </c>
      <c r="C13638" t="s">
        <v>101</v>
      </c>
      <c r="D13638" t="s">
        <v>33</v>
      </c>
      <c r="E13638" t="s">
        <v>214</v>
      </c>
      <c r="F13638" t="s">
        <v>174</v>
      </c>
      <c r="G13638" t="s">
        <v>211</v>
      </c>
      <c r="H13638" t="s">
        <v>6</v>
      </c>
      <c r="I13638" t="s">
        <v>404</v>
      </c>
      <c r="J13638" t="s">
        <v>272</v>
      </c>
      <c r="K13638">
        <v>0</v>
      </c>
      <c r="L13638" t="s">
        <v>275</v>
      </c>
      <c r="M13638">
        <v>-7</v>
      </c>
      <c r="N13638" t="s">
        <v>317</v>
      </c>
      <c r="O13638" t="s">
        <v>177</v>
      </c>
      <c r="P13638" t="s">
        <v>541</v>
      </c>
      <c r="Q13638" t="s">
        <v>483</v>
      </c>
    </row>
    <row r="13639" spans="1:21">
      <c r="A13639" t="s">
        <v>338</v>
      </c>
      <c r="B13639">
        <v>43</v>
      </c>
      <c r="C13639" t="s">
        <v>101</v>
      </c>
      <c r="D13639" t="s">
        <v>33</v>
      </c>
      <c r="E13639" t="s">
        <v>214</v>
      </c>
      <c r="F13639" t="s">
        <v>174</v>
      </c>
      <c r="G13639" t="s">
        <v>211</v>
      </c>
      <c r="H13639" t="s">
        <v>6</v>
      </c>
      <c r="I13639" t="s">
        <v>404</v>
      </c>
      <c r="J13639" t="s">
        <v>272</v>
      </c>
      <c r="K13639">
        <v>0</v>
      </c>
      <c r="L13639" t="s">
        <v>275</v>
      </c>
      <c r="M13639">
        <v>-7</v>
      </c>
      <c r="N13639" t="s">
        <v>317</v>
      </c>
      <c r="O13639" t="s">
        <v>170</v>
      </c>
      <c r="P13639" t="s">
        <v>541</v>
      </c>
      <c r="R13639">
        <v>27.219189479347467</v>
      </c>
      <c r="S13639">
        <v>118</v>
      </c>
      <c r="T13639">
        <v>19.193116714645594</v>
      </c>
      <c r="U13639">
        <v>35.245262244049336</v>
      </c>
    </row>
    <row r="13640" spans="1:21">
      <c r="A13640" t="s">
        <v>338</v>
      </c>
      <c r="B13640">
        <v>43</v>
      </c>
      <c r="C13640" t="s">
        <v>101</v>
      </c>
      <c r="D13640" t="s">
        <v>33</v>
      </c>
      <c r="E13640" t="s">
        <v>214</v>
      </c>
      <c r="F13640" t="s">
        <v>174</v>
      </c>
      <c r="G13640" t="s">
        <v>211</v>
      </c>
      <c r="H13640" t="s">
        <v>6</v>
      </c>
      <c r="I13640" t="s">
        <v>404</v>
      </c>
      <c r="J13640" t="s">
        <v>272</v>
      </c>
      <c r="K13640">
        <v>0</v>
      </c>
      <c r="L13640" t="s">
        <v>275</v>
      </c>
      <c r="M13640">
        <v>-7</v>
      </c>
      <c r="N13640" t="s">
        <v>317</v>
      </c>
      <c r="O13640" t="s">
        <v>176</v>
      </c>
      <c r="P13640" t="s">
        <v>541</v>
      </c>
      <c r="R13640">
        <v>24.416944137720257</v>
      </c>
      <c r="S13640">
        <v>89</v>
      </c>
      <c r="T13640">
        <v>15.904166557965411</v>
      </c>
      <c r="U13640">
        <v>32.929721717475111</v>
      </c>
    </row>
    <row r="13641" spans="1:21">
      <c r="A13641" t="s">
        <v>338</v>
      </c>
      <c r="B13641">
        <v>43</v>
      </c>
      <c r="C13641" t="s">
        <v>101</v>
      </c>
      <c r="D13641" t="s">
        <v>33</v>
      </c>
      <c r="E13641" t="s">
        <v>214</v>
      </c>
      <c r="F13641" t="s">
        <v>174</v>
      </c>
      <c r="G13641" t="s">
        <v>211</v>
      </c>
      <c r="H13641" t="s">
        <v>4</v>
      </c>
      <c r="I13641" t="s">
        <v>404</v>
      </c>
      <c r="J13641" t="s">
        <v>297</v>
      </c>
      <c r="K13641">
        <v>0</v>
      </c>
      <c r="L13641" t="s">
        <v>275</v>
      </c>
      <c r="M13641">
        <v>-7</v>
      </c>
      <c r="N13641" t="s">
        <v>317</v>
      </c>
      <c r="O13641" t="s">
        <v>177</v>
      </c>
      <c r="P13641" t="s">
        <v>541</v>
      </c>
      <c r="R13641">
        <v>29.091283865036356</v>
      </c>
      <c r="S13641">
        <v>99</v>
      </c>
      <c r="T13641">
        <v>21.138313675475572</v>
      </c>
      <c r="U13641">
        <v>37.04425405459714</v>
      </c>
    </row>
    <row r="13642" spans="1:21">
      <c r="A13642" t="s">
        <v>338</v>
      </c>
      <c r="B13642">
        <v>43</v>
      </c>
      <c r="C13642" t="s">
        <v>101</v>
      </c>
      <c r="D13642" t="s">
        <v>33</v>
      </c>
      <c r="E13642" t="s">
        <v>214</v>
      </c>
      <c r="F13642" t="s">
        <v>174</v>
      </c>
      <c r="G13642" t="s">
        <v>211</v>
      </c>
      <c r="H13642" t="s">
        <v>4</v>
      </c>
      <c r="I13642" t="s">
        <v>404</v>
      </c>
      <c r="J13642" t="s">
        <v>297</v>
      </c>
      <c r="K13642">
        <v>0</v>
      </c>
      <c r="L13642" t="s">
        <v>275</v>
      </c>
      <c r="M13642">
        <v>-7</v>
      </c>
      <c r="N13642" t="s">
        <v>317</v>
      </c>
      <c r="O13642" t="s">
        <v>170</v>
      </c>
      <c r="P13642" t="s">
        <v>541</v>
      </c>
      <c r="R13642">
        <v>23.127264197782573</v>
      </c>
      <c r="S13642">
        <v>285</v>
      </c>
      <c r="T13642">
        <v>18.435844185934364</v>
      </c>
      <c r="U13642">
        <v>27.818684209630785</v>
      </c>
    </row>
    <row r="13643" spans="1:21">
      <c r="A13643" t="s">
        <v>338</v>
      </c>
      <c r="B13643">
        <v>43</v>
      </c>
      <c r="C13643" t="s">
        <v>101</v>
      </c>
      <c r="D13643" t="s">
        <v>33</v>
      </c>
      <c r="E13643" t="s">
        <v>214</v>
      </c>
      <c r="F13643" t="s">
        <v>174</v>
      </c>
      <c r="G13643" t="s">
        <v>211</v>
      </c>
      <c r="H13643" t="s">
        <v>4</v>
      </c>
      <c r="I13643" t="s">
        <v>404</v>
      </c>
      <c r="J13643" t="s">
        <v>297</v>
      </c>
      <c r="K13643">
        <v>0</v>
      </c>
      <c r="L13643" t="s">
        <v>275</v>
      </c>
      <c r="M13643">
        <v>-7</v>
      </c>
      <c r="N13643" t="s">
        <v>317</v>
      </c>
      <c r="O13643" t="s">
        <v>176</v>
      </c>
      <c r="P13643" t="s">
        <v>541</v>
      </c>
      <c r="R13643">
        <v>20.000664991989929</v>
      </c>
      <c r="S13643">
        <v>186</v>
      </c>
      <c r="T13643">
        <v>14.286329982750431</v>
      </c>
      <c r="U13643">
        <v>25.71500000122942</v>
      </c>
    </row>
    <row r="13644" spans="1:21">
      <c r="A13644" t="s">
        <v>338</v>
      </c>
      <c r="B13644">
        <v>43</v>
      </c>
      <c r="C13644" t="s">
        <v>101</v>
      </c>
      <c r="D13644" t="s">
        <v>33</v>
      </c>
      <c r="E13644" t="s">
        <v>214</v>
      </c>
      <c r="F13644" t="s">
        <v>174</v>
      </c>
      <c r="G13644" t="s">
        <v>211</v>
      </c>
      <c r="H13644" t="s">
        <v>11</v>
      </c>
      <c r="I13644" t="s">
        <v>404</v>
      </c>
      <c r="J13644" t="s">
        <v>298</v>
      </c>
      <c r="K13644">
        <v>0</v>
      </c>
      <c r="L13644" t="s">
        <v>275</v>
      </c>
      <c r="M13644">
        <v>-7</v>
      </c>
      <c r="N13644" t="s">
        <v>317</v>
      </c>
      <c r="O13644" t="s">
        <v>177</v>
      </c>
      <c r="P13644" t="s">
        <v>541</v>
      </c>
      <c r="R13644">
        <v>31.662227250199209</v>
      </c>
      <c r="S13644">
        <v>688</v>
      </c>
      <c r="T13644">
        <v>28.1946161727206</v>
      </c>
      <c r="U13644">
        <v>35.129838327677817</v>
      </c>
    </row>
    <row r="13645" spans="1:21">
      <c r="A13645" t="s">
        <v>338</v>
      </c>
      <c r="B13645">
        <v>43</v>
      </c>
      <c r="C13645" t="s">
        <v>101</v>
      </c>
      <c r="D13645" t="s">
        <v>33</v>
      </c>
      <c r="E13645" t="s">
        <v>214</v>
      </c>
      <c r="F13645" t="s">
        <v>174</v>
      </c>
      <c r="G13645" t="s">
        <v>211</v>
      </c>
      <c r="H13645" t="s">
        <v>11</v>
      </c>
      <c r="I13645" t="s">
        <v>404</v>
      </c>
      <c r="J13645" t="s">
        <v>298</v>
      </c>
      <c r="K13645">
        <v>0</v>
      </c>
      <c r="L13645" t="s">
        <v>275</v>
      </c>
      <c r="M13645">
        <v>-7</v>
      </c>
      <c r="N13645" t="s">
        <v>317</v>
      </c>
      <c r="O13645" t="s">
        <v>170</v>
      </c>
      <c r="P13645" t="s">
        <v>541</v>
      </c>
      <c r="R13645">
        <v>23.707394516573721</v>
      </c>
      <c r="S13645">
        <v>2115</v>
      </c>
      <c r="T13645">
        <v>21.94267958687205</v>
      </c>
      <c r="U13645">
        <v>25.472109446275393</v>
      </c>
    </row>
    <row r="13646" spans="1:21">
      <c r="A13646" t="s">
        <v>338</v>
      </c>
      <c r="B13646">
        <v>43</v>
      </c>
      <c r="C13646" t="s">
        <v>101</v>
      </c>
      <c r="D13646" t="s">
        <v>33</v>
      </c>
      <c r="E13646" t="s">
        <v>214</v>
      </c>
      <c r="F13646" t="s">
        <v>174</v>
      </c>
      <c r="G13646" t="s">
        <v>211</v>
      </c>
      <c r="H13646" t="s">
        <v>11</v>
      </c>
      <c r="I13646" t="s">
        <v>404</v>
      </c>
      <c r="J13646" t="s">
        <v>298</v>
      </c>
      <c r="K13646">
        <v>0</v>
      </c>
      <c r="L13646" t="s">
        <v>275</v>
      </c>
      <c r="M13646">
        <v>-7</v>
      </c>
      <c r="N13646" t="s">
        <v>317</v>
      </c>
      <c r="O13646" t="s">
        <v>176</v>
      </c>
      <c r="P13646" t="s">
        <v>541</v>
      </c>
      <c r="R13646">
        <v>20.32636396279041</v>
      </c>
      <c r="S13646">
        <v>1427</v>
      </c>
      <c r="T13646">
        <v>18.308399705211997</v>
      </c>
      <c r="U13646">
        <v>22.344328220368819</v>
      </c>
    </row>
    <row r="13647" spans="1:21">
      <c r="A13647" t="s">
        <v>338</v>
      </c>
      <c r="B13647">
        <v>43</v>
      </c>
      <c r="C13647" t="s">
        <v>101</v>
      </c>
      <c r="D13647" t="s">
        <v>33</v>
      </c>
      <c r="E13647" t="s">
        <v>214</v>
      </c>
      <c r="F13647" t="s">
        <v>174</v>
      </c>
      <c r="G13647" t="s">
        <v>211</v>
      </c>
      <c r="H13647" t="s">
        <v>8</v>
      </c>
      <c r="I13647" t="s">
        <v>404</v>
      </c>
      <c r="J13647" t="s">
        <v>299</v>
      </c>
      <c r="K13647">
        <v>0</v>
      </c>
      <c r="L13647" t="s">
        <v>275</v>
      </c>
      <c r="M13647">
        <v>-7</v>
      </c>
      <c r="N13647" t="s">
        <v>317</v>
      </c>
      <c r="O13647" t="s">
        <v>177</v>
      </c>
      <c r="P13647" t="s">
        <v>541</v>
      </c>
      <c r="R13647">
        <v>34.759496716712377</v>
      </c>
      <c r="S13647">
        <v>163</v>
      </c>
      <c r="T13647">
        <v>27.684992184443086</v>
      </c>
      <c r="U13647">
        <v>41.834001248981664</v>
      </c>
    </row>
    <row r="13648" spans="1:21">
      <c r="A13648" t="s">
        <v>338</v>
      </c>
      <c r="B13648">
        <v>43</v>
      </c>
      <c r="C13648" t="s">
        <v>101</v>
      </c>
      <c r="D13648" t="s">
        <v>33</v>
      </c>
      <c r="E13648" t="s">
        <v>214</v>
      </c>
      <c r="F13648" t="s">
        <v>174</v>
      </c>
      <c r="G13648" t="s">
        <v>211</v>
      </c>
      <c r="H13648" t="s">
        <v>8</v>
      </c>
      <c r="I13648" t="s">
        <v>404</v>
      </c>
      <c r="J13648" t="s">
        <v>299</v>
      </c>
      <c r="K13648">
        <v>0</v>
      </c>
      <c r="L13648" t="s">
        <v>275</v>
      </c>
      <c r="M13648">
        <v>-7</v>
      </c>
      <c r="N13648" t="s">
        <v>317</v>
      </c>
      <c r="O13648" t="s">
        <v>170</v>
      </c>
      <c r="P13648" t="s">
        <v>541</v>
      </c>
      <c r="R13648">
        <v>24.267924575706452</v>
      </c>
      <c r="S13648">
        <v>502</v>
      </c>
      <c r="T13648">
        <v>20.597165293745444</v>
      </c>
      <c r="U13648">
        <v>27.938683857667456</v>
      </c>
    </row>
    <row r="13649" spans="1:21">
      <c r="A13649" t="s">
        <v>338</v>
      </c>
      <c r="B13649">
        <v>43</v>
      </c>
      <c r="C13649" t="s">
        <v>101</v>
      </c>
      <c r="D13649" t="s">
        <v>33</v>
      </c>
      <c r="E13649" t="s">
        <v>214</v>
      </c>
      <c r="F13649" t="s">
        <v>174</v>
      </c>
      <c r="G13649" t="s">
        <v>211</v>
      </c>
      <c r="H13649" t="s">
        <v>8</v>
      </c>
      <c r="I13649" t="s">
        <v>404</v>
      </c>
      <c r="J13649" t="s">
        <v>299</v>
      </c>
      <c r="K13649">
        <v>0</v>
      </c>
      <c r="L13649" t="s">
        <v>275</v>
      </c>
      <c r="M13649">
        <v>-7</v>
      </c>
      <c r="N13649" t="s">
        <v>317</v>
      </c>
      <c r="O13649" t="s">
        <v>176</v>
      </c>
      <c r="P13649" t="s">
        <v>541</v>
      </c>
      <c r="R13649">
        <v>18.877783104272776</v>
      </c>
      <c r="S13649">
        <v>339</v>
      </c>
      <c r="T13649">
        <v>14.84659440870171</v>
      </c>
      <c r="U13649">
        <v>22.908971799843844</v>
      </c>
    </row>
    <row r="13650" spans="1:21">
      <c r="A13650" t="s">
        <v>338</v>
      </c>
      <c r="B13650">
        <v>43</v>
      </c>
      <c r="C13650" t="s">
        <v>101</v>
      </c>
      <c r="D13650" t="s">
        <v>33</v>
      </c>
      <c r="E13650" t="s">
        <v>214</v>
      </c>
      <c r="F13650" t="s">
        <v>174</v>
      </c>
      <c r="G13650" t="s">
        <v>211</v>
      </c>
      <c r="H13650" t="s">
        <v>17</v>
      </c>
      <c r="I13650" t="s">
        <v>404</v>
      </c>
      <c r="J13650" t="s">
        <v>300</v>
      </c>
      <c r="K13650">
        <v>0</v>
      </c>
      <c r="L13650" t="s">
        <v>275</v>
      </c>
      <c r="M13650">
        <v>-7</v>
      </c>
      <c r="N13650" t="s">
        <v>317</v>
      </c>
      <c r="O13650" t="s">
        <v>177</v>
      </c>
      <c r="P13650" t="s">
        <v>541</v>
      </c>
      <c r="R13650">
        <v>30.312195083597786</v>
      </c>
      <c r="S13650">
        <v>927</v>
      </c>
      <c r="T13650">
        <v>27.367117160310183</v>
      </c>
      <c r="U13650">
        <v>33.257273006885391</v>
      </c>
    </row>
    <row r="13651" spans="1:21">
      <c r="A13651" t="s">
        <v>338</v>
      </c>
      <c r="B13651">
        <v>43</v>
      </c>
      <c r="C13651" t="s">
        <v>101</v>
      </c>
      <c r="D13651" t="s">
        <v>33</v>
      </c>
      <c r="E13651" t="s">
        <v>214</v>
      </c>
      <c r="F13651" t="s">
        <v>174</v>
      </c>
      <c r="G13651" t="s">
        <v>211</v>
      </c>
      <c r="H13651" t="s">
        <v>17</v>
      </c>
      <c r="I13651" t="s">
        <v>404</v>
      </c>
      <c r="J13651" t="s">
        <v>300</v>
      </c>
      <c r="K13651">
        <v>0</v>
      </c>
      <c r="L13651" t="s">
        <v>275</v>
      </c>
      <c r="M13651">
        <v>-7</v>
      </c>
      <c r="N13651" t="s">
        <v>317</v>
      </c>
      <c r="O13651" t="s">
        <v>170</v>
      </c>
      <c r="P13651" t="s">
        <v>541</v>
      </c>
      <c r="R13651">
        <v>23.559625549294651</v>
      </c>
      <c r="S13651">
        <v>2668</v>
      </c>
      <c r="T13651">
        <v>21.979870662304265</v>
      </c>
      <c r="U13651">
        <v>25.139380436285037</v>
      </c>
    </row>
    <row r="13652" spans="1:21">
      <c r="A13652" t="s">
        <v>338</v>
      </c>
      <c r="B13652">
        <v>43</v>
      </c>
      <c r="C13652" t="s">
        <v>101</v>
      </c>
      <c r="D13652" t="s">
        <v>33</v>
      </c>
      <c r="E13652" t="s">
        <v>214</v>
      </c>
      <c r="F13652" t="s">
        <v>174</v>
      </c>
      <c r="G13652" t="s">
        <v>211</v>
      </c>
      <c r="H13652" t="s">
        <v>17</v>
      </c>
      <c r="I13652" t="s">
        <v>404</v>
      </c>
      <c r="J13652" t="s">
        <v>300</v>
      </c>
      <c r="K13652">
        <v>0</v>
      </c>
      <c r="L13652" t="s">
        <v>275</v>
      </c>
      <c r="M13652">
        <v>-7</v>
      </c>
      <c r="N13652" t="s">
        <v>317</v>
      </c>
      <c r="O13652" t="s">
        <v>176</v>
      </c>
      <c r="P13652" t="s">
        <v>541</v>
      </c>
      <c r="R13652">
        <v>20.181764440690458</v>
      </c>
      <c r="S13652">
        <v>1741</v>
      </c>
      <c r="T13652">
        <v>18.345750866593153</v>
      </c>
      <c r="U13652">
        <v>22.017778014787766</v>
      </c>
    </row>
    <row r="13653" spans="1:21">
      <c r="A13653" t="s">
        <v>338</v>
      </c>
      <c r="B13653">
        <v>43</v>
      </c>
      <c r="C13653" t="s">
        <v>101</v>
      </c>
      <c r="D13653" t="s">
        <v>33</v>
      </c>
      <c r="E13653" t="s">
        <v>214</v>
      </c>
      <c r="F13653" t="s">
        <v>174</v>
      </c>
      <c r="G13653" t="s">
        <v>211</v>
      </c>
      <c r="H13653" t="s">
        <v>13</v>
      </c>
      <c r="I13653" t="s">
        <v>404</v>
      </c>
      <c r="J13653" t="s">
        <v>301</v>
      </c>
      <c r="K13653">
        <v>0</v>
      </c>
      <c r="L13653" t="s">
        <v>275</v>
      </c>
      <c r="M13653">
        <v>-7</v>
      </c>
      <c r="N13653" t="s">
        <v>317</v>
      </c>
      <c r="O13653" t="s">
        <v>177</v>
      </c>
      <c r="P13653" t="s">
        <v>541</v>
      </c>
      <c r="R13653">
        <v>34.447882984654555</v>
      </c>
      <c r="S13653">
        <v>190</v>
      </c>
      <c r="T13653">
        <v>27.872896375959606</v>
      </c>
      <c r="U13653">
        <v>41.022869593349505</v>
      </c>
    </row>
    <row r="13654" spans="1:21">
      <c r="A13654" t="s">
        <v>338</v>
      </c>
      <c r="B13654">
        <v>43</v>
      </c>
      <c r="C13654" t="s">
        <v>101</v>
      </c>
      <c r="D13654" t="s">
        <v>33</v>
      </c>
      <c r="E13654" t="s">
        <v>214</v>
      </c>
      <c r="F13654" t="s">
        <v>174</v>
      </c>
      <c r="G13654" t="s">
        <v>211</v>
      </c>
      <c r="H13654" t="s">
        <v>13</v>
      </c>
      <c r="I13654" t="s">
        <v>404</v>
      </c>
      <c r="J13654" t="s">
        <v>301</v>
      </c>
      <c r="K13654">
        <v>0</v>
      </c>
      <c r="L13654" t="s">
        <v>275</v>
      </c>
      <c r="M13654">
        <v>-7</v>
      </c>
      <c r="N13654" t="s">
        <v>317</v>
      </c>
      <c r="O13654" t="s">
        <v>170</v>
      </c>
      <c r="P13654" t="s">
        <v>541</v>
      </c>
      <c r="R13654">
        <v>25.169964888904158</v>
      </c>
      <c r="S13654">
        <v>556</v>
      </c>
      <c r="T13654">
        <v>21.630315790960889</v>
      </c>
      <c r="U13654">
        <v>28.709613986847422</v>
      </c>
    </row>
    <row r="13655" spans="1:21">
      <c r="A13655" t="s">
        <v>338</v>
      </c>
      <c r="B13655">
        <v>43</v>
      </c>
      <c r="C13655" t="s">
        <v>101</v>
      </c>
      <c r="D13655" t="s">
        <v>33</v>
      </c>
      <c r="E13655" t="s">
        <v>214</v>
      </c>
      <c r="F13655" t="s">
        <v>174</v>
      </c>
      <c r="G13655" t="s">
        <v>211</v>
      </c>
      <c r="H13655" t="s">
        <v>13</v>
      </c>
      <c r="I13655" t="s">
        <v>404</v>
      </c>
      <c r="J13655" t="s">
        <v>301</v>
      </c>
      <c r="K13655">
        <v>0</v>
      </c>
      <c r="L13655" t="s">
        <v>275</v>
      </c>
      <c r="M13655">
        <v>-7</v>
      </c>
      <c r="N13655" t="s">
        <v>317</v>
      </c>
      <c r="O13655" t="s">
        <v>176</v>
      </c>
      <c r="P13655" t="s">
        <v>541</v>
      </c>
      <c r="R13655">
        <v>20.462231634090159</v>
      </c>
      <c r="S13655">
        <v>366</v>
      </c>
      <c r="T13655">
        <v>16.422007233429422</v>
      </c>
      <c r="U13655">
        <v>24.502456034750892</v>
      </c>
    </row>
    <row r="13656" spans="1:21">
      <c r="A13656" t="s">
        <v>338</v>
      </c>
      <c r="B13656">
        <v>43</v>
      </c>
      <c r="C13656" t="s">
        <v>101</v>
      </c>
      <c r="D13656" t="s">
        <v>33</v>
      </c>
      <c r="E13656" t="s">
        <v>214</v>
      </c>
      <c r="F13656" t="s">
        <v>174</v>
      </c>
      <c r="G13656" t="s">
        <v>211</v>
      </c>
      <c r="H13656" t="s">
        <v>25</v>
      </c>
      <c r="I13656" t="s">
        <v>404</v>
      </c>
      <c r="J13656" t="s">
        <v>302</v>
      </c>
      <c r="K13656">
        <v>0</v>
      </c>
      <c r="L13656" t="s">
        <v>275</v>
      </c>
      <c r="M13656">
        <v>-7</v>
      </c>
      <c r="N13656" t="s">
        <v>317</v>
      </c>
      <c r="O13656" t="s">
        <v>177</v>
      </c>
      <c r="P13656" t="s">
        <v>541</v>
      </c>
      <c r="R13656">
        <v>32.65339263229064</v>
      </c>
      <c r="S13656">
        <v>190</v>
      </c>
      <c r="T13656">
        <v>26.356898638129461</v>
      </c>
      <c r="U13656">
        <v>38.949886626451821</v>
      </c>
    </row>
    <row r="13657" spans="1:21">
      <c r="A13657" t="s">
        <v>338</v>
      </c>
      <c r="B13657">
        <v>43</v>
      </c>
      <c r="C13657" t="s">
        <v>101</v>
      </c>
      <c r="D13657" t="s">
        <v>33</v>
      </c>
      <c r="E13657" t="s">
        <v>214</v>
      </c>
      <c r="F13657" t="s">
        <v>174</v>
      </c>
      <c r="G13657" t="s">
        <v>211</v>
      </c>
      <c r="H13657" t="s">
        <v>25</v>
      </c>
      <c r="I13657" t="s">
        <v>404</v>
      </c>
      <c r="J13657" t="s">
        <v>302</v>
      </c>
      <c r="K13657">
        <v>0</v>
      </c>
      <c r="L13657" t="s">
        <v>275</v>
      </c>
      <c r="M13657">
        <v>-7</v>
      </c>
      <c r="N13657" t="s">
        <v>317</v>
      </c>
      <c r="O13657" t="s">
        <v>170</v>
      </c>
      <c r="P13657" t="s">
        <v>541</v>
      </c>
      <c r="R13657">
        <v>24.702763349816991</v>
      </c>
      <c r="S13657">
        <v>541</v>
      </c>
      <c r="T13657">
        <v>21.238843826240704</v>
      </c>
      <c r="U13657">
        <v>28.166682873393277</v>
      </c>
    </row>
    <row r="13658" spans="1:21">
      <c r="A13658" t="s">
        <v>338</v>
      </c>
      <c r="B13658">
        <v>43</v>
      </c>
      <c r="C13658" t="s">
        <v>101</v>
      </c>
      <c r="D13658" t="s">
        <v>33</v>
      </c>
      <c r="E13658" t="s">
        <v>214</v>
      </c>
      <c r="F13658" t="s">
        <v>174</v>
      </c>
      <c r="G13658" t="s">
        <v>211</v>
      </c>
      <c r="H13658" t="s">
        <v>25</v>
      </c>
      <c r="I13658" t="s">
        <v>404</v>
      </c>
      <c r="J13658" t="s">
        <v>302</v>
      </c>
      <c r="K13658">
        <v>0</v>
      </c>
      <c r="L13658" t="s">
        <v>275</v>
      </c>
      <c r="M13658">
        <v>-7</v>
      </c>
      <c r="N13658" t="s">
        <v>317</v>
      </c>
      <c r="O13658" t="s">
        <v>176</v>
      </c>
      <c r="P13658" t="s">
        <v>541</v>
      </c>
      <c r="R13658">
        <v>20.487876212768747</v>
      </c>
      <c r="S13658">
        <v>351</v>
      </c>
      <c r="T13658">
        <v>16.453049377812533</v>
      </c>
      <c r="U13658">
        <v>24.52270304772496</v>
      </c>
    </row>
    <row r="13659" spans="1:21">
      <c r="A13659" t="s">
        <v>338</v>
      </c>
      <c r="B13659">
        <v>43</v>
      </c>
      <c r="C13659" t="s">
        <v>101</v>
      </c>
      <c r="D13659" t="s">
        <v>33</v>
      </c>
      <c r="E13659" t="s">
        <v>214</v>
      </c>
      <c r="F13659" t="s">
        <v>174</v>
      </c>
      <c r="G13659" t="s">
        <v>211</v>
      </c>
      <c r="H13659" t="s">
        <v>16</v>
      </c>
      <c r="I13659" t="s">
        <v>404</v>
      </c>
      <c r="J13659" t="s">
        <v>303</v>
      </c>
      <c r="K13659">
        <v>0</v>
      </c>
      <c r="L13659" t="s">
        <v>275</v>
      </c>
      <c r="M13659">
        <v>-7</v>
      </c>
      <c r="N13659" t="s">
        <v>317</v>
      </c>
      <c r="O13659" t="s">
        <v>177</v>
      </c>
      <c r="P13659" t="s">
        <v>541</v>
      </c>
      <c r="R13659">
        <v>36.998034927890345</v>
      </c>
      <c r="S13659">
        <v>152</v>
      </c>
      <c r="T13659">
        <v>29.553164469305248</v>
      </c>
      <c r="U13659">
        <v>44.442905386475438</v>
      </c>
    </row>
    <row r="13660" spans="1:21">
      <c r="A13660" t="s">
        <v>338</v>
      </c>
      <c r="B13660">
        <v>43</v>
      </c>
      <c r="C13660" t="s">
        <v>101</v>
      </c>
      <c r="D13660" t="s">
        <v>33</v>
      </c>
      <c r="E13660" t="s">
        <v>214</v>
      </c>
      <c r="F13660" t="s">
        <v>174</v>
      </c>
      <c r="G13660" t="s">
        <v>211</v>
      </c>
      <c r="H13660" t="s">
        <v>16</v>
      </c>
      <c r="I13660" t="s">
        <v>404</v>
      </c>
      <c r="J13660" t="s">
        <v>303</v>
      </c>
      <c r="K13660">
        <v>0</v>
      </c>
      <c r="L13660" t="s">
        <v>275</v>
      </c>
      <c r="M13660">
        <v>-7</v>
      </c>
      <c r="N13660" t="s">
        <v>317</v>
      </c>
      <c r="O13660" t="s">
        <v>170</v>
      </c>
      <c r="P13660" t="s">
        <v>541</v>
      </c>
      <c r="R13660">
        <v>28.131966396063675</v>
      </c>
      <c r="S13660">
        <v>472</v>
      </c>
      <c r="T13660">
        <v>24.24431856040259</v>
      </c>
      <c r="U13660">
        <v>32.019614231724759</v>
      </c>
    </row>
    <row r="13661" spans="1:21">
      <c r="A13661" t="s">
        <v>338</v>
      </c>
      <c r="B13661">
        <v>43</v>
      </c>
      <c r="C13661" t="s">
        <v>101</v>
      </c>
      <c r="D13661" t="s">
        <v>33</v>
      </c>
      <c r="E13661" t="s">
        <v>214</v>
      </c>
      <c r="F13661" t="s">
        <v>174</v>
      </c>
      <c r="G13661" t="s">
        <v>211</v>
      </c>
      <c r="H13661" t="s">
        <v>16</v>
      </c>
      <c r="I13661" t="s">
        <v>404</v>
      </c>
      <c r="J13661" t="s">
        <v>303</v>
      </c>
      <c r="K13661">
        <v>0</v>
      </c>
      <c r="L13661" t="s">
        <v>275</v>
      </c>
      <c r="M13661">
        <v>-7</v>
      </c>
      <c r="N13661" t="s">
        <v>317</v>
      </c>
      <c r="O13661" t="s">
        <v>176</v>
      </c>
      <c r="P13661" t="s">
        <v>541</v>
      </c>
      <c r="R13661">
        <v>24.109601427331832</v>
      </c>
      <c r="S13661">
        <v>320</v>
      </c>
      <c r="T13661">
        <v>19.695453059196922</v>
      </c>
      <c r="U13661">
        <v>28.523749795466742</v>
      </c>
    </row>
    <row r="13662" spans="1:21">
      <c r="A13662" t="s">
        <v>338</v>
      </c>
      <c r="B13662">
        <v>43</v>
      </c>
      <c r="C13662" t="s">
        <v>101</v>
      </c>
      <c r="D13662" t="s">
        <v>33</v>
      </c>
      <c r="E13662" t="s">
        <v>214</v>
      </c>
      <c r="F13662" t="s">
        <v>174</v>
      </c>
      <c r="G13662" t="s">
        <v>211</v>
      </c>
      <c r="H13662" t="s">
        <v>5</v>
      </c>
      <c r="I13662" t="s">
        <v>404</v>
      </c>
      <c r="J13662" t="s">
        <v>304</v>
      </c>
      <c r="K13662">
        <v>0</v>
      </c>
      <c r="L13662" t="s">
        <v>275</v>
      </c>
      <c r="M13662">
        <v>-7</v>
      </c>
      <c r="N13662" t="s">
        <v>317</v>
      </c>
      <c r="O13662" t="s">
        <v>177</v>
      </c>
      <c r="P13662" t="s">
        <v>541</v>
      </c>
      <c r="R13662">
        <v>36.800944050106018</v>
      </c>
      <c r="S13662">
        <v>181</v>
      </c>
      <c r="T13662">
        <v>30.085455535867695</v>
      </c>
      <c r="U13662">
        <v>43.516432564344349</v>
      </c>
    </row>
    <row r="13663" spans="1:21">
      <c r="A13663" t="s">
        <v>338</v>
      </c>
      <c r="B13663">
        <v>43</v>
      </c>
      <c r="C13663" t="s">
        <v>101</v>
      </c>
      <c r="D13663" t="s">
        <v>33</v>
      </c>
      <c r="E13663" t="s">
        <v>214</v>
      </c>
      <c r="F13663" t="s">
        <v>174</v>
      </c>
      <c r="G13663" t="s">
        <v>211</v>
      </c>
      <c r="H13663" t="s">
        <v>5</v>
      </c>
      <c r="I13663" t="s">
        <v>404</v>
      </c>
      <c r="J13663" t="s">
        <v>304</v>
      </c>
      <c r="K13663">
        <v>0</v>
      </c>
      <c r="L13663" t="s">
        <v>275</v>
      </c>
      <c r="M13663">
        <v>-7</v>
      </c>
      <c r="N13663" t="s">
        <v>317</v>
      </c>
      <c r="O13663" t="s">
        <v>170</v>
      </c>
      <c r="P13663" t="s">
        <v>541</v>
      </c>
      <c r="R13663">
        <v>27.359173256639263</v>
      </c>
      <c r="S13663">
        <v>569</v>
      </c>
      <c r="T13663">
        <v>23.779405148273643</v>
      </c>
      <c r="U13663">
        <v>30.938941365004879</v>
      </c>
    </row>
    <row r="13664" spans="1:21">
      <c r="A13664" t="s">
        <v>338</v>
      </c>
      <c r="B13664">
        <v>43</v>
      </c>
      <c r="C13664" t="s">
        <v>101</v>
      </c>
      <c r="D13664" t="s">
        <v>33</v>
      </c>
      <c r="E13664" t="s">
        <v>214</v>
      </c>
      <c r="F13664" t="s">
        <v>174</v>
      </c>
      <c r="G13664" t="s">
        <v>211</v>
      </c>
      <c r="H13664" t="s">
        <v>5</v>
      </c>
      <c r="I13664" t="s">
        <v>404</v>
      </c>
      <c r="J13664" t="s">
        <v>304</v>
      </c>
      <c r="K13664">
        <v>0</v>
      </c>
      <c r="L13664" t="s">
        <v>275</v>
      </c>
      <c r="M13664">
        <v>-7</v>
      </c>
      <c r="N13664" t="s">
        <v>317</v>
      </c>
      <c r="O13664" t="s">
        <v>176</v>
      </c>
      <c r="P13664" t="s">
        <v>541</v>
      </c>
      <c r="R13664">
        <v>23.597861921362785</v>
      </c>
      <c r="S13664">
        <v>388</v>
      </c>
      <c r="T13664">
        <v>19.361941064091511</v>
      </c>
      <c r="U13664">
        <v>27.833782778634063</v>
      </c>
    </row>
    <row r="13665" spans="1:21">
      <c r="A13665" t="s">
        <v>338</v>
      </c>
      <c r="B13665">
        <v>43</v>
      </c>
      <c r="C13665" t="s">
        <v>101</v>
      </c>
      <c r="D13665" t="s">
        <v>33</v>
      </c>
      <c r="E13665" t="s">
        <v>214</v>
      </c>
      <c r="F13665" t="s">
        <v>174</v>
      </c>
      <c r="G13665" t="s">
        <v>211</v>
      </c>
      <c r="H13665" t="s">
        <v>7</v>
      </c>
      <c r="I13665" t="s">
        <v>404</v>
      </c>
      <c r="J13665" t="s">
        <v>305</v>
      </c>
      <c r="K13665">
        <v>0</v>
      </c>
      <c r="L13665" t="s">
        <v>275</v>
      </c>
      <c r="M13665">
        <v>-7</v>
      </c>
      <c r="N13665" t="s">
        <v>317</v>
      </c>
      <c r="O13665" t="s">
        <v>177</v>
      </c>
      <c r="P13665" t="s">
        <v>541</v>
      </c>
      <c r="R13665">
        <v>38.001716886389488</v>
      </c>
      <c r="S13665">
        <v>188</v>
      </c>
      <c r="T13665">
        <v>31.020568613598044</v>
      </c>
      <c r="U13665">
        <v>44.982865159180939</v>
      </c>
    </row>
    <row r="13666" spans="1:21">
      <c r="A13666" t="s">
        <v>338</v>
      </c>
      <c r="B13666">
        <v>43</v>
      </c>
      <c r="C13666" t="s">
        <v>101</v>
      </c>
      <c r="D13666" t="s">
        <v>33</v>
      </c>
      <c r="E13666" t="s">
        <v>214</v>
      </c>
      <c r="F13666" t="s">
        <v>174</v>
      </c>
      <c r="G13666" t="s">
        <v>211</v>
      </c>
      <c r="H13666" t="s">
        <v>7</v>
      </c>
      <c r="I13666" t="s">
        <v>404</v>
      </c>
      <c r="J13666" t="s">
        <v>305</v>
      </c>
      <c r="K13666">
        <v>0</v>
      </c>
      <c r="L13666" t="s">
        <v>275</v>
      </c>
      <c r="M13666">
        <v>-7</v>
      </c>
      <c r="N13666" t="s">
        <v>317</v>
      </c>
      <c r="O13666" t="s">
        <v>170</v>
      </c>
      <c r="P13666" t="s">
        <v>541</v>
      </c>
      <c r="R13666">
        <v>27.34559255899741</v>
      </c>
      <c r="S13666">
        <v>581</v>
      </c>
      <c r="T13666">
        <v>23.815220803339919</v>
      </c>
      <c r="U13666">
        <v>30.875964314654901</v>
      </c>
    </row>
    <row r="13667" spans="1:21">
      <c r="A13667" t="s">
        <v>338</v>
      </c>
      <c r="B13667">
        <v>43</v>
      </c>
      <c r="C13667" t="s">
        <v>101</v>
      </c>
      <c r="D13667" t="s">
        <v>33</v>
      </c>
      <c r="E13667" t="s">
        <v>214</v>
      </c>
      <c r="F13667" t="s">
        <v>174</v>
      </c>
      <c r="G13667" t="s">
        <v>211</v>
      </c>
      <c r="H13667" t="s">
        <v>7</v>
      </c>
      <c r="I13667" t="s">
        <v>404</v>
      </c>
      <c r="J13667" t="s">
        <v>305</v>
      </c>
      <c r="K13667">
        <v>0</v>
      </c>
      <c r="L13667" t="s">
        <v>275</v>
      </c>
      <c r="M13667">
        <v>-7</v>
      </c>
      <c r="N13667" t="s">
        <v>317</v>
      </c>
      <c r="O13667" t="s">
        <v>176</v>
      </c>
      <c r="P13667" t="s">
        <v>541</v>
      </c>
      <c r="R13667">
        <v>23.134816045627559</v>
      </c>
      <c r="S13667">
        <v>393</v>
      </c>
      <c r="T13667">
        <v>19.083212714537428</v>
      </c>
      <c r="U13667">
        <v>27.186419376717691</v>
      </c>
    </row>
    <row r="13668" spans="1:21">
      <c r="A13668" t="s">
        <v>338</v>
      </c>
      <c r="B13668">
        <v>43</v>
      </c>
      <c r="C13668" t="s">
        <v>101</v>
      </c>
      <c r="D13668" t="s">
        <v>33</v>
      </c>
      <c r="E13668" t="s">
        <v>214</v>
      </c>
      <c r="F13668" t="s">
        <v>174</v>
      </c>
      <c r="G13668" t="s">
        <v>211</v>
      </c>
      <c r="H13668" t="s">
        <v>15</v>
      </c>
      <c r="I13668" t="s">
        <v>404</v>
      </c>
      <c r="J13668" t="s">
        <v>306</v>
      </c>
      <c r="K13668">
        <v>0</v>
      </c>
      <c r="L13668" t="s">
        <v>275</v>
      </c>
      <c r="M13668">
        <v>-7</v>
      </c>
      <c r="N13668" t="s">
        <v>317</v>
      </c>
      <c r="O13668" t="s">
        <v>177</v>
      </c>
      <c r="P13668" t="s">
        <v>541</v>
      </c>
      <c r="R13668">
        <v>41.553722769512333</v>
      </c>
      <c r="S13668">
        <v>173</v>
      </c>
      <c r="T13668">
        <v>34.400603367891897</v>
      </c>
      <c r="U13668">
        <v>48.706842171132777</v>
      </c>
    </row>
    <row r="13669" spans="1:21">
      <c r="A13669" t="s">
        <v>338</v>
      </c>
      <c r="B13669">
        <v>43</v>
      </c>
      <c r="C13669" t="s">
        <v>101</v>
      </c>
      <c r="D13669" t="s">
        <v>33</v>
      </c>
      <c r="E13669" t="s">
        <v>214</v>
      </c>
      <c r="F13669" t="s">
        <v>174</v>
      </c>
      <c r="G13669" t="s">
        <v>211</v>
      </c>
      <c r="H13669" t="s">
        <v>15</v>
      </c>
      <c r="I13669" t="s">
        <v>404</v>
      </c>
      <c r="J13669" t="s">
        <v>306</v>
      </c>
      <c r="K13669">
        <v>0</v>
      </c>
      <c r="L13669" t="s">
        <v>275</v>
      </c>
      <c r="M13669">
        <v>-7</v>
      </c>
      <c r="N13669" t="s">
        <v>317</v>
      </c>
      <c r="O13669" t="s">
        <v>170</v>
      </c>
      <c r="P13669" t="s">
        <v>541</v>
      </c>
      <c r="R13669">
        <v>26.735229073918443</v>
      </c>
      <c r="S13669">
        <v>483</v>
      </c>
      <c r="T13669">
        <v>22.879726599031731</v>
      </c>
      <c r="U13669">
        <v>30.590731548805156</v>
      </c>
    </row>
    <row r="13670" spans="1:21">
      <c r="A13670" t="s">
        <v>338</v>
      </c>
      <c r="B13670">
        <v>43</v>
      </c>
      <c r="C13670" t="s">
        <v>101</v>
      </c>
      <c r="D13670" t="s">
        <v>33</v>
      </c>
      <c r="E13670" t="s">
        <v>214</v>
      </c>
      <c r="F13670" t="s">
        <v>174</v>
      </c>
      <c r="G13670" t="s">
        <v>211</v>
      </c>
      <c r="H13670" t="s">
        <v>15</v>
      </c>
      <c r="I13670" t="s">
        <v>404</v>
      </c>
      <c r="J13670" t="s">
        <v>306</v>
      </c>
      <c r="K13670">
        <v>0</v>
      </c>
      <c r="L13670" t="s">
        <v>275</v>
      </c>
      <c r="M13670">
        <v>-7</v>
      </c>
      <c r="N13670" t="s">
        <v>317</v>
      </c>
      <c r="O13670" t="s">
        <v>176</v>
      </c>
      <c r="P13670" t="s">
        <v>541</v>
      </c>
      <c r="R13670">
        <v>18.629269664333581</v>
      </c>
      <c r="S13670">
        <v>310</v>
      </c>
      <c r="T13670">
        <v>14.425987246906393</v>
      </c>
      <c r="U13670">
        <v>22.832552081760767</v>
      </c>
    </row>
    <row r="13671" spans="1:21">
      <c r="A13671" t="s">
        <v>338</v>
      </c>
      <c r="B13671">
        <v>43</v>
      </c>
      <c r="C13671" t="s">
        <v>101</v>
      </c>
      <c r="D13671" t="s">
        <v>33</v>
      </c>
      <c r="E13671" t="s">
        <v>214</v>
      </c>
      <c r="F13671" t="s">
        <v>174</v>
      </c>
      <c r="G13671" t="s">
        <v>211</v>
      </c>
      <c r="H13671" t="s">
        <v>19</v>
      </c>
      <c r="I13671" t="s">
        <v>404</v>
      </c>
      <c r="J13671" t="s">
        <v>307</v>
      </c>
      <c r="K13671">
        <v>0</v>
      </c>
      <c r="L13671" t="s">
        <v>275</v>
      </c>
      <c r="M13671">
        <v>-7</v>
      </c>
      <c r="N13671" t="s">
        <v>317</v>
      </c>
      <c r="O13671" t="s">
        <v>177</v>
      </c>
      <c r="P13671" t="s">
        <v>541</v>
      </c>
      <c r="R13671">
        <v>32.921897947730578</v>
      </c>
      <c r="S13671">
        <v>93</v>
      </c>
      <c r="T13671">
        <v>23.0833926606158</v>
      </c>
      <c r="U13671">
        <v>42.760403234845356</v>
      </c>
    </row>
    <row r="13672" spans="1:21">
      <c r="A13672" t="s">
        <v>338</v>
      </c>
      <c r="B13672">
        <v>43</v>
      </c>
      <c r="C13672" t="s">
        <v>101</v>
      </c>
      <c r="D13672" t="s">
        <v>33</v>
      </c>
      <c r="E13672" t="s">
        <v>214</v>
      </c>
      <c r="F13672" t="s">
        <v>174</v>
      </c>
      <c r="G13672" t="s">
        <v>211</v>
      </c>
      <c r="H13672" t="s">
        <v>19</v>
      </c>
      <c r="I13672" t="s">
        <v>404</v>
      </c>
      <c r="J13672" t="s">
        <v>307</v>
      </c>
      <c r="K13672">
        <v>0</v>
      </c>
      <c r="L13672" t="s">
        <v>275</v>
      </c>
      <c r="M13672">
        <v>-7</v>
      </c>
      <c r="N13672" t="s">
        <v>317</v>
      </c>
      <c r="O13672" t="s">
        <v>170</v>
      </c>
      <c r="P13672" t="s">
        <v>541</v>
      </c>
      <c r="R13672">
        <v>22.931689939006255</v>
      </c>
      <c r="S13672">
        <v>301</v>
      </c>
      <c r="T13672">
        <v>18.18842199647413</v>
      </c>
      <c r="U13672">
        <v>27.674957881538376</v>
      </c>
    </row>
    <row r="13673" spans="1:21">
      <c r="A13673" t="s">
        <v>338</v>
      </c>
      <c r="B13673">
        <v>43</v>
      </c>
      <c r="C13673" t="s">
        <v>101</v>
      </c>
      <c r="D13673" t="s">
        <v>33</v>
      </c>
      <c r="E13673" t="s">
        <v>214</v>
      </c>
      <c r="F13673" t="s">
        <v>174</v>
      </c>
      <c r="G13673" t="s">
        <v>211</v>
      </c>
      <c r="H13673" t="s">
        <v>19</v>
      </c>
      <c r="I13673" t="s">
        <v>404</v>
      </c>
      <c r="J13673" t="s">
        <v>307</v>
      </c>
      <c r="K13673">
        <v>0</v>
      </c>
      <c r="L13673" t="s">
        <v>275</v>
      </c>
      <c r="M13673">
        <v>-7</v>
      </c>
      <c r="N13673" t="s">
        <v>317</v>
      </c>
      <c r="O13673" t="s">
        <v>176</v>
      </c>
      <c r="P13673" t="s">
        <v>541</v>
      </c>
      <c r="R13673">
        <v>18.810793976982019</v>
      </c>
      <c r="S13673">
        <v>208</v>
      </c>
      <c r="T13673">
        <v>13.447008367221891</v>
      </c>
      <c r="U13673">
        <v>24.174579586742151</v>
      </c>
    </row>
    <row r="13674" spans="1:21">
      <c r="A13674" t="s">
        <v>338</v>
      </c>
      <c r="B13674">
        <v>43</v>
      </c>
      <c r="C13674" t="s">
        <v>101</v>
      </c>
      <c r="D13674" t="s">
        <v>33</v>
      </c>
      <c r="E13674" t="s">
        <v>214</v>
      </c>
      <c r="F13674" t="s">
        <v>174</v>
      </c>
      <c r="G13674" t="s">
        <v>211</v>
      </c>
      <c r="H13674" t="s">
        <v>14</v>
      </c>
      <c r="I13674" t="s">
        <v>404</v>
      </c>
      <c r="J13674" t="s">
        <v>308</v>
      </c>
      <c r="K13674">
        <v>0</v>
      </c>
      <c r="L13674" t="s">
        <v>275</v>
      </c>
      <c r="M13674">
        <v>-7</v>
      </c>
      <c r="N13674" t="s">
        <v>317</v>
      </c>
      <c r="O13674" t="s">
        <v>177</v>
      </c>
      <c r="P13674" t="s">
        <v>541</v>
      </c>
      <c r="R13674">
        <v>42.800157034721323</v>
      </c>
      <c r="S13674">
        <v>163</v>
      </c>
      <c r="T13674">
        <v>35.428262232828914</v>
      </c>
      <c r="U13674">
        <v>50.172051836613733</v>
      </c>
    </row>
    <row r="13675" spans="1:21">
      <c r="A13675" t="s">
        <v>338</v>
      </c>
      <c r="B13675">
        <v>43</v>
      </c>
      <c r="C13675" t="s">
        <v>101</v>
      </c>
      <c r="D13675" t="s">
        <v>33</v>
      </c>
      <c r="E13675" t="s">
        <v>214</v>
      </c>
      <c r="F13675" t="s">
        <v>174</v>
      </c>
      <c r="G13675" t="s">
        <v>211</v>
      </c>
      <c r="H13675" t="s">
        <v>14</v>
      </c>
      <c r="I13675" t="s">
        <v>404</v>
      </c>
      <c r="J13675" t="s">
        <v>308</v>
      </c>
      <c r="K13675">
        <v>0</v>
      </c>
      <c r="L13675" t="s">
        <v>275</v>
      </c>
      <c r="M13675">
        <v>-7</v>
      </c>
      <c r="N13675" t="s">
        <v>317</v>
      </c>
      <c r="O13675" t="s">
        <v>170</v>
      </c>
      <c r="P13675" t="s">
        <v>541</v>
      </c>
      <c r="R13675">
        <v>29.179077225250783</v>
      </c>
      <c r="S13675">
        <v>475</v>
      </c>
      <c r="T13675">
        <v>25.19543242891389</v>
      </c>
      <c r="U13675">
        <v>33.162722021587676</v>
      </c>
    </row>
    <row r="13676" spans="1:21">
      <c r="A13676" t="s">
        <v>338</v>
      </c>
      <c r="B13676">
        <v>43</v>
      </c>
      <c r="C13676" t="s">
        <v>101</v>
      </c>
      <c r="D13676" t="s">
        <v>33</v>
      </c>
      <c r="E13676" t="s">
        <v>214</v>
      </c>
      <c r="F13676" t="s">
        <v>174</v>
      </c>
      <c r="G13676" t="s">
        <v>211</v>
      </c>
      <c r="H13676" t="s">
        <v>14</v>
      </c>
      <c r="I13676" t="s">
        <v>404</v>
      </c>
      <c r="J13676" t="s">
        <v>308</v>
      </c>
      <c r="K13676">
        <v>0</v>
      </c>
      <c r="L13676" t="s">
        <v>275</v>
      </c>
      <c r="M13676">
        <v>-7</v>
      </c>
      <c r="N13676" t="s">
        <v>317</v>
      </c>
      <c r="O13676" t="s">
        <v>176</v>
      </c>
      <c r="P13676" t="s">
        <v>541</v>
      </c>
      <c r="R13676">
        <v>22.309662004498023</v>
      </c>
      <c r="S13676">
        <v>312</v>
      </c>
      <c r="T13676">
        <v>17.825722336836623</v>
      </c>
      <c r="U13676">
        <v>26.793601672159422</v>
      </c>
    </row>
    <row r="13677" spans="1:21">
      <c r="A13677" t="s">
        <v>338</v>
      </c>
      <c r="B13677">
        <v>43</v>
      </c>
      <c r="C13677" t="s">
        <v>101</v>
      </c>
      <c r="D13677" t="s">
        <v>33</v>
      </c>
      <c r="E13677" t="s">
        <v>214</v>
      </c>
      <c r="F13677" t="s">
        <v>174</v>
      </c>
      <c r="G13677" t="s">
        <v>211</v>
      </c>
      <c r="H13677" t="s">
        <v>10</v>
      </c>
      <c r="I13677" t="s">
        <v>404</v>
      </c>
      <c r="J13677" t="s">
        <v>309</v>
      </c>
      <c r="K13677">
        <v>0</v>
      </c>
      <c r="L13677" t="s">
        <v>275</v>
      </c>
      <c r="M13677">
        <v>-7</v>
      </c>
      <c r="N13677" t="s">
        <v>317</v>
      </c>
      <c r="O13677" t="s">
        <v>177</v>
      </c>
      <c r="P13677" t="s">
        <v>541</v>
      </c>
      <c r="R13677">
        <v>30.048764348519754</v>
      </c>
      <c r="S13677">
        <v>158</v>
      </c>
      <c r="T13677">
        <v>22.790871860359246</v>
      </c>
      <c r="U13677">
        <v>37.306656836680254</v>
      </c>
    </row>
    <row r="13678" spans="1:21">
      <c r="A13678" t="s">
        <v>338</v>
      </c>
      <c r="B13678">
        <v>43</v>
      </c>
      <c r="C13678" t="s">
        <v>101</v>
      </c>
      <c r="D13678" t="s">
        <v>33</v>
      </c>
      <c r="E13678" t="s">
        <v>214</v>
      </c>
      <c r="F13678" t="s">
        <v>174</v>
      </c>
      <c r="G13678" t="s">
        <v>211</v>
      </c>
      <c r="H13678" t="s">
        <v>10</v>
      </c>
      <c r="I13678" t="s">
        <v>404</v>
      </c>
      <c r="J13678" t="s">
        <v>309</v>
      </c>
      <c r="K13678">
        <v>0</v>
      </c>
      <c r="L13678" t="s">
        <v>275</v>
      </c>
      <c r="M13678">
        <v>-7</v>
      </c>
      <c r="N13678" t="s">
        <v>317</v>
      </c>
      <c r="O13678" t="s">
        <v>170</v>
      </c>
      <c r="P13678" t="s">
        <v>541</v>
      </c>
      <c r="R13678">
        <v>24.220623198363366</v>
      </c>
      <c r="S13678">
        <v>455</v>
      </c>
      <c r="T13678">
        <v>20.308247120237759</v>
      </c>
      <c r="U13678">
        <v>28.132999276488981</v>
      </c>
    </row>
    <row r="13679" spans="1:21">
      <c r="A13679" t="s">
        <v>338</v>
      </c>
      <c r="B13679">
        <v>43</v>
      </c>
      <c r="C13679" t="s">
        <v>101</v>
      </c>
      <c r="D13679" t="s">
        <v>33</v>
      </c>
      <c r="E13679" t="s">
        <v>214</v>
      </c>
      <c r="F13679" t="s">
        <v>174</v>
      </c>
      <c r="G13679" t="s">
        <v>211</v>
      </c>
      <c r="H13679" t="s">
        <v>10</v>
      </c>
      <c r="I13679" t="s">
        <v>404</v>
      </c>
      <c r="J13679" t="s">
        <v>309</v>
      </c>
      <c r="K13679">
        <v>0</v>
      </c>
      <c r="L13679" t="s">
        <v>275</v>
      </c>
      <c r="M13679">
        <v>-7</v>
      </c>
      <c r="N13679" t="s">
        <v>317</v>
      </c>
      <c r="O13679" t="s">
        <v>176</v>
      </c>
      <c r="P13679" t="s">
        <v>541</v>
      </c>
      <c r="R13679">
        <v>21.611741552436335</v>
      </c>
      <c r="S13679">
        <v>297</v>
      </c>
      <c r="T13679">
        <v>16.985325100991101</v>
      </c>
      <c r="U13679">
        <v>26.238158003881573</v>
      </c>
    </row>
    <row r="13680" spans="1:21">
      <c r="A13680" t="s">
        <v>338</v>
      </c>
      <c r="B13680">
        <v>43</v>
      </c>
      <c r="C13680" t="s">
        <v>101</v>
      </c>
      <c r="D13680" t="s">
        <v>33</v>
      </c>
      <c r="E13680" t="s">
        <v>214</v>
      </c>
      <c r="F13680" t="s">
        <v>174</v>
      </c>
      <c r="G13680" t="s">
        <v>211</v>
      </c>
      <c r="H13680" t="s">
        <v>93</v>
      </c>
      <c r="I13680" t="s">
        <v>173</v>
      </c>
      <c r="J13680" t="s">
        <v>310</v>
      </c>
      <c r="K13680">
        <v>0</v>
      </c>
      <c r="L13680" t="s">
        <v>275</v>
      </c>
      <c r="M13680">
        <v>-7</v>
      </c>
      <c r="N13680" t="s">
        <v>317</v>
      </c>
      <c r="O13680" t="s">
        <v>177</v>
      </c>
      <c r="P13680" t="s">
        <v>541</v>
      </c>
      <c r="R13680">
        <v>33.786896146940428</v>
      </c>
      <c r="S13680">
        <v>5376</v>
      </c>
      <c r="T13680">
        <v>32.53574755477247</v>
      </c>
      <c r="U13680">
        <v>35.038044739108393</v>
      </c>
    </row>
    <row r="13681" spans="1:21">
      <c r="A13681" t="s">
        <v>338</v>
      </c>
      <c r="B13681">
        <v>43</v>
      </c>
      <c r="C13681" t="s">
        <v>101</v>
      </c>
      <c r="D13681" t="s">
        <v>33</v>
      </c>
      <c r="E13681" t="s">
        <v>214</v>
      </c>
      <c r="F13681" t="s">
        <v>174</v>
      </c>
      <c r="G13681" t="s">
        <v>211</v>
      </c>
      <c r="H13681" t="s">
        <v>93</v>
      </c>
      <c r="I13681" t="s">
        <v>173</v>
      </c>
      <c r="J13681" t="s">
        <v>310</v>
      </c>
      <c r="K13681">
        <v>0</v>
      </c>
      <c r="L13681" t="s">
        <v>275</v>
      </c>
      <c r="M13681">
        <v>-7</v>
      </c>
      <c r="N13681" t="s">
        <v>317</v>
      </c>
      <c r="O13681" t="s">
        <v>170</v>
      </c>
      <c r="P13681" t="s">
        <v>541</v>
      </c>
      <c r="R13681">
        <v>25.088616623927578</v>
      </c>
      <c r="S13681">
        <v>16210</v>
      </c>
      <c r="T13681">
        <v>24.435499173070713</v>
      </c>
      <c r="U13681">
        <v>25.741734074784446</v>
      </c>
    </row>
    <row r="13682" spans="1:21">
      <c r="A13682" t="s">
        <v>338</v>
      </c>
      <c r="B13682">
        <v>43</v>
      </c>
      <c r="C13682" t="s">
        <v>101</v>
      </c>
      <c r="D13682" t="s">
        <v>33</v>
      </c>
      <c r="E13682" t="s">
        <v>214</v>
      </c>
      <c r="F13682" t="s">
        <v>174</v>
      </c>
      <c r="G13682" t="s">
        <v>211</v>
      </c>
      <c r="H13682" t="s">
        <v>93</v>
      </c>
      <c r="I13682" t="s">
        <v>173</v>
      </c>
      <c r="J13682" t="s">
        <v>310</v>
      </c>
      <c r="K13682">
        <v>0</v>
      </c>
      <c r="L13682" t="s">
        <v>275</v>
      </c>
      <c r="M13682">
        <v>-7</v>
      </c>
      <c r="N13682" t="s">
        <v>317</v>
      </c>
      <c r="O13682" t="s">
        <v>176</v>
      </c>
      <c r="P13682" t="s">
        <v>541</v>
      </c>
      <c r="R13682">
        <v>21.114444224574857</v>
      </c>
      <c r="S13682">
        <v>10834</v>
      </c>
      <c r="T13682">
        <v>20.365914530169615</v>
      </c>
      <c r="U13682">
        <v>21.862973918980099</v>
      </c>
    </row>
    <row r="13683" spans="1:21">
      <c r="A13683" t="s">
        <v>338</v>
      </c>
      <c r="B13683">
        <v>43</v>
      </c>
      <c r="C13683" t="s">
        <v>101</v>
      </c>
      <c r="D13683" t="s">
        <v>33</v>
      </c>
      <c r="E13683" t="s">
        <v>214</v>
      </c>
      <c r="F13683" t="s">
        <v>174</v>
      </c>
      <c r="G13683" t="s">
        <v>211</v>
      </c>
      <c r="H13683" t="s">
        <v>181</v>
      </c>
      <c r="I13683" t="s">
        <v>180</v>
      </c>
      <c r="J13683" t="s">
        <v>275</v>
      </c>
      <c r="K13683">
        <v>0</v>
      </c>
      <c r="L13683" t="s">
        <v>275</v>
      </c>
      <c r="M13683">
        <v>-7</v>
      </c>
      <c r="N13683" t="s">
        <v>317</v>
      </c>
      <c r="O13683" t="s">
        <v>177</v>
      </c>
      <c r="P13683" t="s">
        <v>481</v>
      </c>
      <c r="R13683">
        <v>21.28416925240726</v>
      </c>
      <c r="S13683">
        <v>969</v>
      </c>
      <c r="T13683">
        <v>18.749159972560737</v>
      </c>
      <c r="U13683">
        <v>23.819178532253783</v>
      </c>
    </row>
    <row r="13684" spans="1:21">
      <c r="A13684" t="s">
        <v>338</v>
      </c>
      <c r="B13684">
        <v>43</v>
      </c>
      <c r="C13684" t="s">
        <v>101</v>
      </c>
      <c r="D13684" t="s">
        <v>33</v>
      </c>
      <c r="E13684" t="s">
        <v>214</v>
      </c>
      <c r="F13684" t="s">
        <v>174</v>
      </c>
      <c r="G13684" t="s">
        <v>211</v>
      </c>
      <c r="H13684" t="s">
        <v>181</v>
      </c>
      <c r="I13684" t="s">
        <v>180</v>
      </c>
      <c r="J13684" t="s">
        <v>275</v>
      </c>
      <c r="K13684">
        <v>0</v>
      </c>
      <c r="L13684" t="s">
        <v>275</v>
      </c>
      <c r="M13684">
        <v>-7</v>
      </c>
      <c r="N13684" t="s">
        <v>317</v>
      </c>
      <c r="O13684" t="s">
        <v>170</v>
      </c>
      <c r="P13684" t="s">
        <v>481</v>
      </c>
      <c r="R13684">
        <v>15.552672640662815</v>
      </c>
      <c r="S13684">
        <v>2552</v>
      </c>
      <c r="T13684">
        <v>14.157891934875517</v>
      </c>
      <c r="U13684">
        <v>16.947453346450114</v>
      </c>
    </row>
    <row r="13685" spans="1:21">
      <c r="A13685" t="s">
        <v>338</v>
      </c>
      <c r="B13685">
        <v>43</v>
      </c>
      <c r="C13685" t="s">
        <v>101</v>
      </c>
      <c r="D13685" t="s">
        <v>33</v>
      </c>
      <c r="E13685" t="s">
        <v>214</v>
      </c>
      <c r="F13685" t="s">
        <v>174</v>
      </c>
      <c r="G13685" t="s">
        <v>211</v>
      </c>
      <c r="H13685" t="s">
        <v>181</v>
      </c>
      <c r="I13685" t="s">
        <v>180</v>
      </c>
      <c r="J13685" t="s">
        <v>275</v>
      </c>
      <c r="K13685">
        <v>0</v>
      </c>
      <c r="L13685" t="s">
        <v>275</v>
      </c>
      <c r="M13685">
        <v>-7</v>
      </c>
      <c r="N13685" t="s">
        <v>317</v>
      </c>
      <c r="O13685" t="s">
        <v>176</v>
      </c>
      <c r="P13685" t="s">
        <v>481</v>
      </c>
      <c r="R13685">
        <v>12.349952823671137</v>
      </c>
      <c r="S13685">
        <v>1583</v>
      </c>
      <c r="T13685">
        <v>10.698237185600467</v>
      </c>
      <c r="U13685">
        <v>14.001668461741806</v>
      </c>
    </row>
    <row r="13686" spans="1:21">
      <c r="A13686" t="s">
        <v>338</v>
      </c>
      <c r="B13686">
        <v>43</v>
      </c>
      <c r="C13686" t="s">
        <v>101</v>
      </c>
      <c r="D13686" t="s">
        <v>33</v>
      </c>
      <c r="E13686" t="s">
        <v>214</v>
      </c>
      <c r="F13686" t="s">
        <v>174</v>
      </c>
      <c r="G13686" t="s">
        <v>211</v>
      </c>
      <c r="H13686" t="s">
        <v>182</v>
      </c>
      <c r="I13686" t="s">
        <v>180</v>
      </c>
      <c r="J13686" t="s">
        <v>3</v>
      </c>
      <c r="K13686">
        <v>0</v>
      </c>
      <c r="L13686" t="s">
        <v>275</v>
      </c>
      <c r="M13686">
        <v>-7</v>
      </c>
      <c r="N13686" t="s">
        <v>317</v>
      </c>
      <c r="O13686" t="s">
        <v>177</v>
      </c>
      <c r="P13686" t="s">
        <v>481</v>
      </c>
      <c r="R13686">
        <v>18.11789695166577</v>
      </c>
      <c r="S13686">
        <v>848</v>
      </c>
      <c r="T13686">
        <v>15.324457286513187</v>
      </c>
      <c r="U13686">
        <v>20.91133661681835</v>
      </c>
    </row>
    <row r="13687" spans="1:21">
      <c r="A13687" t="s">
        <v>338</v>
      </c>
      <c r="B13687">
        <v>43</v>
      </c>
      <c r="C13687" t="s">
        <v>101</v>
      </c>
      <c r="D13687" t="s">
        <v>33</v>
      </c>
      <c r="E13687" t="s">
        <v>214</v>
      </c>
      <c r="F13687" t="s">
        <v>174</v>
      </c>
      <c r="G13687" t="s">
        <v>211</v>
      </c>
      <c r="H13687" t="s">
        <v>182</v>
      </c>
      <c r="I13687" t="s">
        <v>180</v>
      </c>
      <c r="J13687" t="s">
        <v>3</v>
      </c>
      <c r="K13687">
        <v>0</v>
      </c>
      <c r="L13687" t="s">
        <v>275</v>
      </c>
      <c r="M13687">
        <v>-7</v>
      </c>
      <c r="N13687" t="s">
        <v>317</v>
      </c>
      <c r="O13687" t="s">
        <v>170</v>
      </c>
      <c r="P13687" t="s">
        <v>481</v>
      </c>
      <c r="R13687">
        <v>14.310934638939996</v>
      </c>
      <c r="S13687">
        <v>2155</v>
      </c>
      <c r="T13687">
        <v>12.782077063438804</v>
      </c>
      <c r="U13687">
        <v>15.839792214441188</v>
      </c>
    </row>
    <row r="13688" spans="1:21">
      <c r="A13688" t="s">
        <v>338</v>
      </c>
      <c r="B13688">
        <v>43</v>
      </c>
      <c r="C13688" t="s">
        <v>101</v>
      </c>
      <c r="D13688" t="s">
        <v>33</v>
      </c>
      <c r="E13688" t="s">
        <v>214</v>
      </c>
      <c r="F13688" t="s">
        <v>174</v>
      </c>
      <c r="G13688" t="s">
        <v>211</v>
      </c>
      <c r="H13688" t="s">
        <v>182</v>
      </c>
      <c r="I13688" t="s">
        <v>180</v>
      </c>
      <c r="J13688" t="s">
        <v>3</v>
      </c>
      <c r="K13688">
        <v>0</v>
      </c>
      <c r="L13688" t="s">
        <v>275</v>
      </c>
      <c r="M13688">
        <v>-7</v>
      </c>
      <c r="N13688" t="s">
        <v>317</v>
      </c>
      <c r="O13688" t="s">
        <v>176</v>
      </c>
      <c r="P13688" t="s">
        <v>481</v>
      </c>
      <c r="R13688">
        <v>12.2466974890422</v>
      </c>
      <c r="S13688">
        <v>1307</v>
      </c>
      <c r="T13688">
        <v>10.443053938274272</v>
      </c>
      <c r="U13688">
        <v>14.05034103981013</v>
      </c>
    </row>
    <row r="13689" spans="1:21">
      <c r="A13689" t="s">
        <v>338</v>
      </c>
      <c r="B13689">
        <v>43</v>
      </c>
      <c r="C13689" t="s">
        <v>101</v>
      </c>
      <c r="D13689" t="s">
        <v>33</v>
      </c>
      <c r="E13689" t="s">
        <v>214</v>
      </c>
      <c r="F13689" t="s">
        <v>174</v>
      </c>
      <c r="G13689" t="s">
        <v>211</v>
      </c>
      <c r="H13689" t="s">
        <v>183</v>
      </c>
      <c r="I13689" t="s">
        <v>180</v>
      </c>
      <c r="J13689" t="s">
        <v>340</v>
      </c>
      <c r="K13689">
        <v>0</v>
      </c>
      <c r="L13689" t="s">
        <v>275</v>
      </c>
      <c r="M13689">
        <v>-7</v>
      </c>
      <c r="N13689" t="s">
        <v>317</v>
      </c>
      <c r="O13689" t="s">
        <v>177</v>
      </c>
      <c r="P13689" t="s">
        <v>481</v>
      </c>
      <c r="R13689">
        <v>17.262870926281284</v>
      </c>
      <c r="S13689">
        <v>393</v>
      </c>
      <c r="T13689">
        <v>13.293772600425466</v>
      </c>
      <c r="U13689">
        <v>21.231969252137102</v>
      </c>
    </row>
    <row r="13690" spans="1:21">
      <c r="A13690" t="s">
        <v>338</v>
      </c>
      <c r="B13690">
        <v>43</v>
      </c>
      <c r="C13690" t="s">
        <v>101</v>
      </c>
      <c r="D13690" t="s">
        <v>33</v>
      </c>
      <c r="E13690" t="s">
        <v>214</v>
      </c>
      <c r="F13690" t="s">
        <v>174</v>
      </c>
      <c r="G13690" t="s">
        <v>211</v>
      </c>
      <c r="H13690" t="s">
        <v>183</v>
      </c>
      <c r="I13690" t="s">
        <v>180</v>
      </c>
      <c r="J13690" t="s">
        <v>340</v>
      </c>
      <c r="K13690">
        <v>0</v>
      </c>
      <c r="L13690" t="s">
        <v>275</v>
      </c>
      <c r="M13690">
        <v>-7</v>
      </c>
      <c r="N13690" t="s">
        <v>317</v>
      </c>
      <c r="O13690" t="s">
        <v>170</v>
      </c>
      <c r="P13690" t="s">
        <v>481</v>
      </c>
      <c r="R13690">
        <v>12.559777038886381</v>
      </c>
      <c r="S13690">
        <v>939</v>
      </c>
      <c r="T13690">
        <v>10.353991696743892</v>
      </c>
      <c r="U13690">
        <v>14.765562381028868</v>
      </c>
    </row>
    <row r="13691" spans="1:21">
      <c r="A13691" t="s">
        <v>338</v>
      </c>
      <c r="B13691">
        <v>43</v>
      </c>
      <c r="C13691" t="s">
        <v>101</v>
      </c>
      <c r="D13691" t="s">
        <v>33</v>
      </c>
      <c r="E13691" t="s">
        <v>214</v>
      </c>
      <c r="F13691" t="s">
        <v>174</v>
      </c>
      <c r="G13691" t="s">
        <v>211</v>
      </c>
      <c r="H13691" t="s">
        <v>183</v>
      </c>
      <c r="I13691" t="s">
        <v>180</v>
      </c>
      <c r="J13691" t="s">
        <v>340</v>
      </c>
      <c r="K13691">
        <v>0</v>
      </c>
      <c r="L13691" t="s">
        <v>275</v>
      </c>
      <c r="M13691">
        <v>-7</v>
      </c>
      <c r="N13691" t="s">
        <v>317</v>
      </c>
      <c r="O13691" t="s">
        <v>176</v>
      </c>
      <c r="P13691" t="s">
        <v>481</v>
      </c>
      <c r="R13691">
        <v>9.4471986458493635</v>
      </c>
      <c r="S13691">
        <v>546</v>
      </c>
      <c r="T13691">
        <v>6.9248545003864708</v>
      </c>
      <c r="U13691">
        <v>11.969542791312257</v>
      </c>
    </row>
    <row r="13692" spans="1:21">
      <c r="A13692" t="s">
        <v>338</v>
      </c>
      <c r="B13692">
        <v>43</v>
      </c>
      <c r="C13692" t="s">
        <v>101</v>
      </c>
      <c r="D13692" t="s">
        <v>33</v>
      </c>
      <c r="E13692" t="s">
        <v>214</v>
      </c>
      <c r="F13692" t="s">
        <v>174</v>
      </c>
      <c r="G13692" t="s">
        <v>211</v>
      </c>
      <c r="H13692" t="s">
        <v>22</v>
      </c>
      <c r="I13692" t="s">
        <v>404</v>
      </c>
      <c r="J13692" t="s">
        <v>265</v>
      </c>
      <c r="K13692">
        <v>0</v>
      </c>
      <c r="L13692" t="s">
        <v>275</v>
      </c>
      <c r="M13692">
        <v>-8</v>
      </c>
      <c r="N13692" t="s">
        <v>344</v>
      </c>
      <c r="O13692" t="s">
        <v>177</v>
      </c>
      <c r="P13692" t="s">
        <v>541</v>
      </c>
      <c r="R13692">
        <v>32.50527378597333</v>
      </c>
      <c r="S13692">
        <v>951</v>
      </c>
      <c r="T13692">
        <v>29.476810185246816</v>
      </c>
      <c r="U13692">
        <v>35.53373738669984</v>
      </c>
    </row>
    <row r="13693" spans="1:21">
      <c r="A13693" t="s">
        <v>338</v>
      </c>
      <c r="B13693">
        <v>43</v>
      </c>
      <c r="C13693" t="s">
        <v>101</v>
      </c>
      <c r="D13693" t="s">
        <v>33</v>
      </c>
      <c r="E13693" t="s">
        <v>214</v>
      </c>
      <c r="F13693" t="s">
        <v>174</v>
      </c>
      <c r="G13693" t="s">
        <v>211</v>
      </c>
      <c r="H13693" t="s">
        <v>22</v>
      </c>
      <c r="I13693" t="s">
        <v>404</v>
      </c>
      <c r="J13693" t="s">
        <v>265</v>
      </c>
      <c r="K13693">
        <v>0</v>
      </c>
      <c r="L13693" t="s">
        <v>275</v>
      </c>
      <c r="M13693">
        <v>-8</v>
      </c>
      <c r="N13693" t="s">
        <v>344</v>
      </c>
      <c r="O13693" t="s">
        <v>170</v>
      </c>
      <c r="P13693" t="s">
        <v>541</v>
      </c>
      <c r="R13693">
        <v>23.437196918097175</v>
      </c>
      <c r="S13693">
        <v>2985</v>
      </c>
      <c r="T13693">
        <v>21.945191343317454</v>
      </c>
      <c r="U13693">
        <v>24.929202492876897</v>
      </c>
    </row>
    <row r="13694" spans="1:21">
      <c r="A13694" t="s">
        <v>338</v>
      </c>
      <c r="B13694">
        <v>43</v>
      </c>
      <c r="C13694" t="s">
        <v>101</v>
      </c>
      <c r="D13694" t="s">
        <v>33</v>
      </c>
      <c r="E13694" t="s">
        <v>214</v>
      </c>
      <c r="F13694" t="s">
        <v>174</v>
      </c>
      <c r="G13694" t="s">
        <v>211</v>
      </c>
      <c r="H13694" t="s">
        <v>22</v>
      </c>
      <c r="I13694" t="s">
        <v>404</v>
      </c>
      <c r="J13694" t="s">
        <v>265</v>
      </c>
      <c r="K13694">
        <v>0</v>
      </c>
      <c r="L13694" t="s">
        <v>275</v>
      </c>
      <c r="M13694">
        <v>-8</v>
      </c>
      <c r="N13694" t="s">
        <v>344</v>
      </c>
      <c r="O13694" t="s">
        <v>176</v>
      </c>
      <c r="P13694" t="s">
        <v>541</v>
      </c>
      <c r="R13694">
        <v>19.440043218094225</v>
      </c>
      <c r="S13694">
        <v>2034</v>
      </c>
      <c r="T13694">
        <v>17.789020055326972</v>
      </c>
      <c r="U13694">
        <v>21.091066380861477</v>
      </c>
    </row>
    <row r="13695" spans="1:21">
      <c r="A13695" t="s">
        <v>338</v>
      </c>
      <c r="B13695">
        <v>43</v>
      </c>
      <c r="C13695" t="s">
        <v>101</v>
      </c>
      <c r="D13695" t="s">
        <v>33</v>
      </c>
      <c r="E13695" t="s">
        <v>214</v>
      </c>
      <c r="F13695" t="s">
        <v>174</v>
      </c>
      <c r="G13695" t="s">
        <v>211</v>
      </c>
      <c r="H13695" t="s">
        <v>24</v>
      </c>
      <c r="I13695" t="s">
        <v>404</v>
      </c>
      <c r="J13695" t="s">
        <v>266</v>
      </c>
      <c r="K13695">
        <v>0</v>
      </c>
      <c r="L13695" t="s">
        <v>275</v>
      </c>
      <c r="M13695">
        <v>-8</v>
      </c>
      <c r="N13695" t="s">
        <v>344</v>
      </c>
      <c r="O13695" t="s">
        <v>177</v>
      </c>
      <c r="P13695" t="s">
        <v>541</v>
      </c>
      <c r="R13695">
        <v>31.913887541893267</v>
      </c>
      <c r="S13695">
        <v>184</v>
      </c>
      <c r="T13695">
        <v>25.230646616082268</v>
      </c>
      <c r="U13695">
        <v>38.597128467704259</v>
      </c>
    </row>
    <row r="13696" spans="1:21">
      <c r="A13696" t="s">
        <v>338</v>
      </c>
      <c r="B13696">
        <v>43</v>
      </c>
      <c r="C13696" t="s">
        <v>101</v>
      </c>
      <c r="D13696" t="s">
        <v>33</v>
      </c>
      <c r="E13696" t="s">
        <v>214</v>
      </c>
      <c r="F13696" t="s">
        <v>174</v>
      </c>
      <c r="G13696" t="s">
        <v>211</v>
      </c>
      <c r="H13696" t="s">
        <v>24</v>
      </c>
      <c r="I13696" t="s">
        <v>404</v>
      </c>
      <c r="J13696" t="s">
        <v>266</v>
      </c>
      <c r="K13696">
        <v>0</v>
      </c>
      <c r="L13696" t="s">
        <v>275</v>
      </c>
      <c r="M13696">
        <v>-8</v>
      </c>
      <c r="N13696" t="s">
        <v>344</v>
      </c>
      <c r="O13696" t="s">
        <v>170</v>
      </c>
      <c r="P13696" t="s">
        <v>541</v>
      </c>
      <c r="R13696">
        <v>23.975427281051388</v>
      </c>
      <c r="S13696">
        <v>507</v>
      </c>
      <c r="T13696">
        <v>20.403534722585743</v>
      </c>
      <c r="U13696">
        <v>27.54731983951703</v>
      </c>
    </row>
    <row r="13697" spans="1:21">
      <c r="A13697" t="s">
        <v>338</v>
      </c>
      <c r="B13697">
        <v>43</v>
      </c>
      <c r="C13697" t="s">
        <v>101</v>
      </c>
      <c r="D13697" t="s">
        <v>33</v>
      </c>
      <c r="E13697" t="s">
        <v>214</v>
      </c>
      <c r="F13697" t="s">
        <v>174</v>
      </c>
      <c r="G13697" t="s">
        <v>211</v>
      </c>
      <c r="H13697" t="s">
        <v>24</v>
      </c>
      <c r="I13697" t="s">
        <v>404</v>
      </c>
      <c r="J13697" t="s">
        <v>266</v>
      </c>
      <c r="K13697">
        <v>0</v>
      </c>
      <c r="L13697" t="s">
        <v>275</v>
      </c>
      <c r="M13697">
        <v>-8</v>
      </c>
      <c r="N13697" t="s">
        <v>344</v>
      </c>
      <c r="O13697" t="s">
        <v>176</v>
      </c>
      <c r="P13697" t="s">
        <v>541</v>
      </c>
      <c r="R13697">
        <v>20.782970053338186</v>
      </c>
      <c r="S13697">
        <v>323</v>
      </c>
      <c r="T13697">
        <v>16.524494009289977</v>
      </c>
      <c r="U13697">
        <v>25.041446097386395</v>
      </c>
    </row>
    <row r="13698" spans="1:21">
      <c r="A13698" t="s">
        <v>338</v>
      </c>
      <c r="B13698">
        <v>43</v>
      </c>
      <c r="C13698" t="s">
        <v>101</v>
      </c>
      <c r="D13698" t="s">
        <v>33</v>
      </c>
      <c r="E13698" t="s">
        <v>214</v>
      </c>
      <c r="F13698" t="s">
        <v>174</v>
      </c>
      <c r="G13698" t="s">
        <v>211</v>
      </c>
      <c r="H13698" t="s">
        <v>23</v>
      </c>
      <c r="I13698" t="s">
        <v>404</v>
      </c>
      <c r="J13698" t="s">
        <v>267</v>
      </c>
      <c r="K13698">
        <v>0</v>
      </c>
      <c r="L13698" t="s">
        <v>275</v>
      </c>
      <c r="M13698">
        <v>-8</v>
      </c>
      <c r="N13698" t="s">
        <v>344</v>
      </c>
      <c r="O13698" t="s">
        <v>177</v>
      </c>
      <c r="P13698" t="s">
        <v>541</v>
      </c>
      <c r="R13698">
        <v>34.838106777737295</v>
      </c>
      <c r="S13698">
        <v>158</v>
      </c>
      <c r="T13698">
        <v>27.505182766681401</v>
      </c>
      <c r="U13698">
        <v>42.171030788793182</v>
      </c>
    </row>
    <row r="13699" spans="1:21">
      <c r="A13699" t="s">
        <v>338</v>
      </c>
      <c r="B13699">
        <v>43</v>
      </c>
      <c r="C13699" t="s">
        <v>101</v>
      </c>
      <c r="D13699" t="s">
        <v>33</v>
      </c>
      <c r="E13699" t="s">
        <v>214</v>
      </c>
      <c r="F13699" t="s">
        <v>174</v>
      </c>
      <c r="G13699" t="s">
        <v>211</v>
      </c>
      <c r="H13699" t="s">
        <v>23</v>
      </c>
      <c r="I13699" t="s">
        <v>404</v>
      </c>
      <c r="J13699" t="s">
        <v>267</v>
      </c>
      <c r="K13699">
        <v>0</v>
      </c>
      <c r="L13699" t="s">
        <v>275</v>
      </c>
      <c r="M13699">
        <v>-8</v>
      </c>
      <c r="N13699" t="s">
        <v>344</v>
      </c>
      <c r="O13699" t="s">
        <v>170</v>
      </c>
      <c r="P13699" t="s">
        <v>541</v>
      </c>
      <c r="R13699">
        <v>25.960337521340442</v>
      </c>
      <c r="S13699">
        <v>455</v>
      </c>
      <c r="T13699">
        <v>22.049503088118509</v>
      </c>
      <c r="U13699">
        <v>29.871171954562382</v>
      </c>
    </row>
    <row r="13700" spans="1:21">
      <c r="A13700" t="s">
        <v>338</v>
      </c>
      <c r="B13700">
        <v>43</v>
      </c>
      <c r="C13700" t="s">
        <v>101</v>
      </c>
      <c r="D13700" t="s">
        <v>33</v>
      </c>
      <c r="E13700" t="s">
        <v>214</v>
      </c>
      <c r="F13700" t="s">
        <v>174</v>
      </c>
      <c r="G13700" t="s">
        <v>211</v>
      </c>
      <c r="H13700" t="s">
        <v>23</v>
      </c>
      <c r="I13700" t="s">
        <v>404</v>
      </c>
      <c r="J13700" t="s">
        <v>267</v>
      </c>
      <c r="K13700">
        <v>0</v>
      </c>
      <c r="L13700" t="s">
        <v>275</v>
      </c>
      <c r="M13700">
        <v>-8</v>
      </c>
      <c r="N13700" t="s">
        <v>344</v>
      </c>
      <c r="O13700" t="s">
        <v>176</v>
      </c>
      <c r="P13700" t="s">
        <v>541</v>
      </c>
      <c r="R13700">
        <v>21.746839349635582</v>
      </c>
      <c r="S13700">
        <v>297</v>
      </c>
      <c r="T13700">
        <v>17.226021616035396</v>
      </c>
      <c r="U13700">
        <v>26.267657083235768</v>
      </c>
    </row>
    <row r="13701" spans="1:21">
      <c r="A13701" t="s">
        <v>338</v>
      </c>
      <c r="B13701">
        <v>43</v>
      </c>
      <c r="C13701" t="s">
        <v>101</v>
      </c>
      <c r="D13701" t="s">
        <v>33</v>
      </c>
      <c r="E13701" t="s">
        <v>214</v>
      </c>
      <c r="F13701" t="s">
        <v>174</v>
      </c>
      <c r="G13701" t="s">
        <v>211</v>
      </c>
      <c r="H13701" t="s">
        <v>18</v>
      </c>
      <c r="I13701" t="s">
        <v>404</v>
      </c>
      <c r="J13701" t="s">
        <v>268</v>
      </c>
      <c r="K13701">
        <v>0</v>
      </c>
      <c r="L13701" t="s">
        <v>275</v>
      </c>
      <c r="M13701">
        <v>-8</v>
      </c>
      <c r="N13701" t="s">
        <v>344</v>
      </c>
      <c r="O13701" t="s">
        <v>177</v>
      </c>
      <c r="P13701" t="s">
        <v>541</v>
      </c>
      <c r="R13701">
        <v>32.816233725066951</v>
      </c>
      <c r="S13701">
        <v>233</v>
      </c>
      <c r="T13701">
        <v>26.861982984398491</v>
      </c>
      <c r="U13701">
        <v>38.770484465735407</v>
      </c>
    </row>
    <row r="13702" spans="1:21">
      <c r="A13702" t="s">
        <v>338</v>
      </c>
      <c r="B13702">
        <v>43</v>
      </c>
      <c r="C13702" t="s">
        <v>101</v>
      </c>
      <c r="D13702" t="s">
        <v>33</v>
      </c>
      <c r="E13702" t="s">
        <v>214</v>
      </c>
      <c r="F13702" t="s">
        <v>174</v>
      </c>
      <c r="G13702" t="s">
        <v>211</v>
      </c>
      <c r="H13702" t="s">
        <v>18</v>
      </c>
      <c r="I13702" t="s">
        <v>404</v>
      </c>
      <c r="J13702" t="s">
        <v>268</v>
      </c>
      <c r="K13702">
        <v>0</v>
      </c>
      <c r="L13702" t="s">
        <v>275</v>
      </c>
      <c r="M13702">
        <v>-8</v>
      </c>
      <c r="N13702" t="s">
        <v>344</v>
      </c>
      <c r="O13702" t="s">
        <v>170</v>
      </c>
      <c r="P13702" t="s">
        <v>541</v>
      </c>
      <c r="R13702">
        <v>26.461309443077795</v>
      </c>
      <c r="S13702">
        <v>706</v>
      </c>
      <c r="T13702">
        <v>23.286692315591733</v>
      </c>
      <c r="U13702">
        <v>29.635926570563857</v>
      </c>
    </row>
    <row r="13703" spans="1:21">
      <c r="A13703" t="s">
        <v>338</v>
      </c>
      <c r="B13703">
        <v>43</v>
      </c>
      <c r="C13703" t="s">
        <v>101</v>
      </c>
      <c r="D13703" t="s">
        <v>33</v>
      </c>
      <c r="E13703" t="s">
        <v>214</v>
      </c>
      <c r="F13703" t="s">
        <v>174</v>
      </c>
      <c r="G13703" t="s">
        <v>211</v>
      </c>
      <c r="H13703" t="s">
        <v>18</v>
      </c>
      <c r="I13703" t="s">
        <v>404</v>
      </c>
      <c r="J13703" t="s">
        <v>268</v>
      </c>
      <c r="K13703">
        <v>0</v>
      </c>
      <c r="L13703" t="s">
        <v>275</v>
      </c>
      <c r="M13703">
        <v>-8</v>
      </c>
      <c r="N13703" t="s">
        <v>344</v>
      </c>
      <c r="O13703" t="s">
        <v>176</v>
      </c>
      <c r="P13703" t="s">
        <v>541</v>
      </c>
      <c r="R13703">
        <v>23.573185400366874</v>
      </c>
      <c r="S13703">
        <v>473</v>
      </c>
      <c r="T13703">
        <v>19.862203706796393</v>
      </c>
      <c r="U13703">
        <v>27.284167093937356</v>
      </c>
    </row>
    <row r="13704" spans="1:21">
      <c r="A13704" t="s">
        <v>338</v>
      </c>
      <c r="B13704">
        <v>43</v>
      </c>
      <c r="C13704" t="s">
        <v>101</v>
      </c>
      <c r="D13704" t="s">
        <v>33</v>
      </c>
      <c r="E13704" t="s">
        <v>214</v>
      </c>
      <c r="F13704" t="s">
        <v>174</v>
      </c>
      <c r="G13704" t="s">
        <v>211</v>
      </c>
      <c r="H13704" t="s">
        <v>20</v>
      </c>
      <c r="I13704" t="s">
        <v>404</v>
      </c>
      <c r="J13704" t="s">
        <v>269</v>
      </c>
      <c r="K13704">
        <v>0</v>
      </c>
      <c r="L13704" t="s">
        <v>275</v>
      </c>
      <c r="M13704">
        <v>-8</v>
      </c>
      <c r="N13704" t="s">
        <v>344</v>
      </c>
      <c r="O13704" t="s">
        <v>177</v>
      </c>
      <c r="P13704" t="s">
        <v>541</v>
      </c>
      <c r="R13704">
        <v>32.267090344092459</v>
      </c>
      <c r="S13704">
        <v>195</v>
      </c>
      <c r="T13704">
        <v>25.916030094650917</v>
      </c>
      <c r="U13704">
        <v>38.618150593534004</v>
      </c>
    </row>
    <row r="13705" spans="1:21">
      <c r="A13705" t="s">
        <v>338</v>
      </c>
      <c r="B13705">
        <v>43</v>
      </c>
      <c r="C13705" t="s">
        <v>101</v>
      </c>
      <c r="D13705" t="s">
        <v>33</v>
      </c>
      <c r="E13705" t="s">
        <v>214</v>
      </c>
      <c r="F13705" t="s">
        <v>174</v>
      </c>
      <c r="G13705" t="s">
        <v>211</v>
      </c>
      <c r="H13705" t="s">
        <v>20</v>
      </c>
      <c r="I13705" t="s">
        <v>404</v>
      </c>
      <c r="J13705" t="s">
        <v>269</v>
      </c>
      <c r="K13705">
        <v>0</v>
      </c>
      <c r="L13705" t="s">
        <v>275</v>
      </c>
      <c r="M13705">
        <v>-8</v>
      </c>
      <c r="N13705" t="s">
        <v>344</v>
      </c>
      <c r="O13705" t="s">
        <v>170</v>
      </c>
      <c r="P13705" t="s">
        <v>541</v>
      </c>
      <c r="R13705">
        <v>24.784185010935083</v>
      </c>
      <c r="S13705">
        <v>585</v>
      </c>
      <c r="T13705">
        <v>21.361079925911604</v>
      </c>
      <c r="U13705">
        <v>28.207290095958559</v>
      </c>
    </row>
    <row r="13706" spans="1:21">
      <c r="A13706" t="s">
        <v>338</v>
      </c>
      <c r="B13706">
        <v>43</v>
      </c>
      <c r="C13706" t="s">
        <v>101</v>
      </c>
      <c r="D13706" t="s">
        <v>33</v>
      </c>
      <c r="E13706" t="s">
        <v>214</v>
      </c>
      <c r="F13706" t="s">
        <v>174</v>
      </c>
      <c r="G13706" t="s">
        <v>211</v>
      </c>
      <c r="H13706" t="s">
        <v>20</v>
      </c>
      <c r="I13706" t="s">
        <v>404</v>
      </c>
      <c r="J13706" t="s">
        <v>269</v>
      </c>
      <c r="K13706">
        <v>0</v>
      </c>
      <c r="L13706" t="s">
        <v>275</v>
      </c>
      <c r="M13706">
        <v>-8</v>
      </c>
      <c r="N13706" t="s">
        <v>344</v>
      </c>
      <c r="O13706" t="s">
        <v>176</v>
      </c>
      <c r="P13706" t="s">
        <v>541</v>
      </c>
      <c r="R13706">
        <v>21.170607462281843</v>
      </c>
      <c r="S13706">
        <v>390</v>
      </c>
      <c r="T13706">
        <v>17.1988345410258</v>
      </c>
      <c r="U13706">
        <v>25.142380383537883</v>
      </c>
    </row>
    <row r="13707" spans="1:21">
      <c r="A13707" t="s">
        <v>338</v>
      </c>
      <c r="B13707">
        <v>43</v>
      </c>
      <c r="C13707" t="s">
        <v>101</v>
      </c>
      <c r="D13707" t="s">
        <v>33</v>
      </c>
      <c r="E13707" t="s">
        <v>214</v>
      </c>
      <c r="F13707" t="s">
        <v>174</v>
      </c>
      <c r="G13707" t="s">
        <v>211</v>
      </c>
      <c r="H13707" t="s">
        <v>9</v>
      </c>
      <c r="I13707" t="s">
        <v>404</v>
      </c>
      <c r="J13707" t="s">
        <v>270</v>
      </c>
      <c r="K13707">
        <v>0</v>
      </c>
      <c r="L13707" t="s">
        <v>275</v>
      </c>
      <c r="M13707">
        <v>-8</v>
      </c>
      <c r="N13707" t="s">
        <v>344</v>
      </c>
      <c r="O13707" t="s">
        <v>177</v>
      </c>
      <c r="P13707" t="s">
        <v>541</v>
      </c>
      <c r="R13707">
        <v>27.515676580159838</v>
      </c>
      <c r="S13707">
        <v>121</v>
      </c>
      <c r="T13707">
        <v>19.647716159289551</v>
      </c>
      <c r="U13707">
        <v>35.383637001030124</v>
      </c>
    </row>
    <row r="13708" spans="1:21">
      <c r="A13708" t="s">
        <v>338</v>
      </c>
      <c r="B13708">
        <v>43</v>
      </c>
      <c r="C13708" t="s">
        <v>101</v>
      </c>
      <c r="D13708" t="s">
        <v>33</v>
      </c>
      <c r="E13708" t="s">
        <v>214</v>
      </c>
      <c r="F13708" t="s">
        <v>174</v>
      </c>
      <c r="G13708" t="s">
        <v>211</v>
      </c>
      <c r="H13708" t="s">
        <v>9</v>
      </c>
      <c r="I13708" t="s">
        <v>404</v>
      </c>
      <c r="J13708" t="s">
        <v>270</v>
      </c>
      <c r="K13708">
        <v>0</v>
      </c>
      <c r="L13708" t="s">
        <v>275</v>
      </c>
      <c r="M13708">
        <v>-8</v>
      </c>
      <c r="N13708" t="s">
        <v>344</v>
      </c>
      <c r="O13708" t="s">
        <v>170</v>
      </c>
      <c r="P13708" t="s">
        <v>541</v>
      </c>
      <c r="R13708">
        <v>23.391073762312526</v>
      </c>
      <c r="S13708">
        <v>330</v>
      </c>
      <c r="T13708">
        <v>18.936099404849539</v>
      </c>
      <c r="U13708">
        <v>27.846048119775517</v>
      </c>
    </row>
    <row r="13709" spans="1:21">
      <c r="A13709" t="s">
        <v>338</v>
      </c>
      <c r="B13709">
        <v>43</v>
      </c>
      <c r="C13709" t="s">
        <v>101</v>
      </c>
      <c r="D13709" t="s">
        <v>33</v>
      </c>
      <c r="E13709" t="s">
        <v>214</v>
      </c>
      <c r="F13709" t="s">
        <v>174</v>
      </c>
      <c r="G13709" t="s">
        <v>211</v>
      </c>
      <c r="H13709" t="s">
        <v>9</v>
      </c>
      <c r="I13709" t="s">
        <v>404</v>
      </c>
      <c r="J13709" t="s">
        <v>270</v>
      </c>
      <c r="K13709">
        <v>0</v>
      </c>
      <c r="L13709" t="s">
        <v>275</v>
      </c>
      <c r="M13709">
        <v>-8</v>
      </c>
      <c r="N13709" t="s">
        <v>344</v>
      </c>
      <c r="O13709" t="s">
        <v>176</v>
      </c>
      <c r="P13709" t="s">
        <v>541</v>
      </c>
      <c r="R13709">
        <v>21.212828427560744</v>
      </c>
      <c r="S13709">
        <v>209</v>
      </c>
      <c r="T13709">
        <v>15.793292779435061</v>
      </c>
      <c r="U13709">
        <v>26.632364075686425</v>
      </c>
    </row>
    <row r="13710" spans="1:21">
      <c r="A13710" t="s">
        <v>338</v>
      </c>
      <c r="B13710">
        <v>43</v>
      </c>
      <c r="C13710" t="s">
        <v>101</v>
      </c>
      <c r="D13710" t="s">
        <v>33</v>
      </c>
      <c r="E13710" t="s">
        <v>214</v>
      </c>
      <c r="F13710" t="s">
        <v>174</v>
      </c>
      <c r="G13710" t="s">
        <v>211</v>
      </c>
      <c r="H13710" t="s">
        <v>21</v>
      </c>
      <c r="I13710" t="s">
        <v>404</v>
      </c>
      <c r="J13710" t="s">
        <v>271</v>
      </c>
      <c r="K13710">
        <v>0</v>
      </c>
      <c r="L13710" t="s">
        <v>275</v>
      </c>
      <c r="M13710">
        <v>-8</v>
      </c>
      <c r="N13710" t="s">
        <v>344</v>
      </c>
      <c r="O13710" t="s">
        <v>177</v>
      </c>
      <c r="P13710" t="s">
        <v>541</v>
      </c>
      <c r="R13710">
        <v>33.566350139230174</v>
      </c>
      <c r="S13710">
        <v>146</v>
      </c>
      <c r="T13710">
        <v>26.669738708192487</v>
      </c>
      <c r="U13710">
        <v>40.462961570267858</v>
      </c>
    </row>
    <row r="13711" spans="1:21">
      <c r="A13711" t="s">
        <v>338</v>
      </c>
      <c r="B13711">
        <v>43</v>
      </c>
      <c r="C13711" t="s">
        <v>101</v>
      </c>
      <c r="D13711" t="s">
        <v>33</v>
      </c>
      <c r="E13711" t="s">
        <v>214</v>
      </c>
      <c r="F13711" t="s">
        <v>174</v>
      </c>
      <c r="G13711" t="s">
        <v>211</v>
      </c>
      <c r="H13711" t="s">
        <v>21</v>
      </c>
      <c r="I13711" t="s">
        <v>404</v>
      </c>
      <c r="J13711" t="s">
        <v>271</v>
      </c>
      <c r="K13711">
        <v>0</v>
      </c>
      <c r="L13711" t="s">
        <v>275</v>
      </c>
      <c r="M13711">
        <v>-8</v>
      </c>
      <c r="N13711" t="s">
        <v>344</v>
      </c>
      <c r="O13711" t="s">
        <v>170</v>
      </c>
      <c r="P13711" t="s">
        <v>541</v>
      </c>
      <c r="R13711">
        <v>23.961321182692696</v>
      </c>
      <c r="S13711">
        <v>427</v>
      </c>
      <c r="T13711">
        <v>20.115773728377839</v>
      </c>
      <c r="U13711">
        <v>27.806868637007554</v>
      </c>
    </row>
    <row r="13712" spans="1:21">
      <c r="A13712" t="s">
        <v>338</v>
      </c>
      <c r="B13712">
        <v>43</v>
      </c>
      <c r="C13712" t="s">
        <v>101</v>
      </c>
      <c r="D13712" t="s">
        <v>33</v>
      </c>
      <c r="E13712" t="s">
        <v>214</v>
      </c>
      <c r="F13712" t="s">
        <v>174</v>
      </c>
      <c r="G13712" t="s">
        <v>211</v>
      </c>
      <c r="H13712" t="s">
        <v>21</v>
      </c>
      <c r="I13712" t="s">
        <v>404</v>
      </c>
      <c r="J13712" t="s">
        <v>271</v>
      </c>
      <c r="K13712">
        <v>0</v>
      </c>
      <c r="L13712" t="s">
        <v>275</v>
      </c>
      <c r="M13712">
        <v>-8</v>
      </c>
      <c r="N13712" t="s">
        <v>344</v>
      </c>
      <c r="O13712" t="s">
        <v>176</v>
      </c>
      <c r="P13712" t="s">
        <v>541</v>
      </c>
      <c r="R13712">
        <v>19.445950346878789</v>
      </c>
      <c r="S13712">
        <v>281</v>
      </c>
      <c r="T13712">
        <v>14.992752945912185</v>
      </c>
      <c r="U13712">
        <v>23.899147747845394</v>
      </c>
    </row>
    <row r="13713" spans="1:21">
      <c r="A13713" t="s">
        <v>338</v>
      </c>
      <c r="B13713">
        <v>43</v>
      </c>
      <c r="C13713" t="s">
        <v>101</v>
      </c>
      <c r="D13713" t="s">
        <v>33</v>
      </c>
      <c r="E13713" t="s">
        <v>214</v>
      </c>
      <c r="F13713" t="s">
        <v>174</v>
      </c>
      <c r="G13713" t="s">
        <v>211</v>
      </c>
      <c r="H13713" t="s">
        <v>6</v>
      </c>
      <c r="I13713" t="s">
        <v>404</v>
      </c>
      <c r="J13713" t="s">
        <v>272</v>
      </c>
      <c r="K13713">
        <v>0</v>
      </c>
      <c r="L13713" t="s">
        <v>275</v>
      </c>
      <c r="M13713">
        <v>-8</v>
      </c>
      <c r="N13713" t="s">
        <v>344</v>
      </c>
      <c r="O13713" t="s">
        <v>177</v>
      </c>
      <c r="P13713" t="s">
        <v>541</v>
      </c>
      <c r="R13713">
        <v>17.557763759405027</v>
      </c>
      <c r="S13713">
        <v>37</v>
      </c>
      <c r="T13713">
        <v>5.5174957980737416</v>
      </c>
      <c r="U13713">
        <v>29.598031720736312</v>
      </c>
    </row>
    <row r="13714" spans="1:21">
      <c r="A13714" t="s">
        <v>338</v>
      </c>
      <c r="B13714">
        <v>43</v>
      </c>
      <c r="C13714" t="s">
        <v>101</v>
      </c>
      <c r="D13714" t="s">
        <v>33</v>
      </c>
      <c r="E13714" t="s">
        <v>214</v>
      </c>
      <c r="F13714" t="s">
        <v>174</v>
      </c>
      <c r="G13714" t="s">
        <v>211</v>
      </c>
      <c r="H13714" t="s">
        <v>6</v>
      </c>
      <c r="I13714" t="s">
        <v>404</v>
      </c>
      <c r="J13714" t="s">
        <v>272</v>
      </c>
      <c r="K13714">
        <v>0</v>
      </c>
      <c r="L13714" t="s">
        <v>275</v>
      </c>
      <c r="M13714">
        <v>-8</v>
      </c>
      <c r="N13714" t="s">
        <v>344</v>
      </c>
      <c r="O13714" t="s">
        <v>176</v>
      </c>
      <c r="P13714" t="s">
        <v>541</v>
      </c>
      <c r="R13714">
        <v>21.157424773489165</v>
      </c>
      <c r="S13714">
        <v>88</v>
      </c>
      <c r="T13714">
        <v>13.560328306923363</v>
      </c>
      <c r="U13714">
        <v>28.754521240054963</v>
      </c>
    </row>
    <row r="13715" spans="1:21">
      <c r="A13715" t="s">
        <v>338</v>
      </c>
      <c r="B13715">
        <v>43</v>
      </c>
      <c r="C13715" t="s">
        <v>101</v>
      </c>
      <c r="D13715" t="s">
        <v>33</v>
      </c>
      <c r="E13715" t="s">
        <v>214</v>
      </c>
      <c r="F13715" t="s">
        <v>174</v>
      </c>
      <c r="G13715" t="s">
        <v>211</v>
      </c>
      <c r="H13715" t="s">
        <v>6</v>
      </c>
      <c r="I13715" t="s">
        <v>404</v>
      </c>
      <c r="J13715" t="s">
        <v>272</v>
      </c>
      <c r="K13715">
        <v>0</v>
      </c>
      <c r="L13715" t="s">
        <v>275</v>
      </c>
      <c r="M13715">
        <v>-8</v>
      </c>
      <c r="N13715" t="s">
        <v>344</v>
      </c>
      <c r="O13715" t="s">
        <v>170</v>
      </c>
      <c r="P13715" t="s">
        <v>541</v>
      </c>
      <c r="R13715">
        <v>21.363228719029411</v>
      </c>
      <c r="S13715">
        <v>125</v>
      </c>
      <c r="T13715">
        <v>14.596544913984943</v>
      </c>
      <c r="U13715">
        <v>28.12991252407388</v>
      </c>
    </row>
    <row r="13716" spans="1:21">
      <c r="A13716" t="s">
        <v>338</v>
      </c>
      <c r="B13716">
        <v>43</v>
      </c>
      <c r="C13716" t="s">
        <v>101</v>
      </c>
      <c r="D13716" t="s">
        <v>33</v>
      </c>
      <c r="E13716" t="s">
        <v>214</v>
      </c>
      <c r="F13716" t="s">
        <v>174</v>
      </c>
      <c r="G13716" t="s">
        <v>211</v>
      </c>
      <c r="H13716" t="s">
        <v>4</v>
      </c>
      <c r="I13716" t="s">
        <v>404</v>
      </c>
      <c r="J13716" t="s">
        <v>297</v>
      </c>
      <c r="K13716">
        <v>0</v>
      </c>
      <c r="L13716" t="s">
        <v>275</v>
      </c>
      <c r="M13716">
        <v>-8</v>
      </c>
      <c r="N13716" t="s">
        <v>344</v>
      </c>
      <c r="O13716" t="s">
        <v>177</v>
      </c>
      <c r="P13716" t="s">
        <v>541</v>
      </c>
      <c r="R13716">
        <v>36.86117262240748</v>
      </c>
      <c r="S13716">
        <v>84</v>
      </c>
      <c r="T13716">
        <v>26.938399301875371</v>
      </c>
      <c r="U13716">
        <v>46.783945942939589</v>
      </c>
    </row>
    <row r="13717" spans="1:21">
      <c r="A13717" t="s">
        <v>338</v>
      </c>
      <c r="B13717">
        <v>43</v>
      </c>
      <c r="C13717" t="s">
        <v>101</v>
      </c>
      <c r="D13717" t="s">
        <v>33</v>
      </c>
      <c r="E13717" t="s">
        <v>214</v>
      </c>
      <c r="F13717" t="s">
        <v>174</v>
      </c>
      <c r="G13717" t="s">
        <v>211</v>
      </c>
      <c r="H13717" t="s">
        <v>4</v>
      </c>
      <c r="I13717" t="s">
        <v>404</v>
      </c>
      <c r="J13717" t="s">
        <v>297</v>
      </c>
      <c r="K13717">
        <v>0</v>
      </c>
      <c r="L13717" t="s">
        <v>275</v>
      </c>
      <c r="M13717">
        <v>-8</v>
      </c>
      <c r="N13717" t="s">
        <v>344</v>
      </c>
      <c r="O13717" t="s">
        <v>170</v>
      </c>
      <c r="P13717" t="s">
        <v>541</v>
      </c>
      <c r="R13717">
        <v>25.697239765197256</v>
      </c>
      <c r="S13717">
        <v>305</v>
      </c>
      <c r="T13717">
        <v>21.071910751173977</v>
      </c>
      <c r="U13717">
        <v>30.322568779220532</v>
      </c>
    </row>
    <row r="13718" spans="1:21">
      <c r="A13718" t="s">
        <v>338</v>
      </c>
      <c r="B13718">
        <v>43</v>
      </c>
      <c r="C13718" t="s">
        <v>101</v>
      </c>
      <c r="D13718" t="s">
        <v>33</v>
      </c>
      <c r="E13718" t="s">
        <v>214</v>
      </c>
      <c r="F13718" t="s">
        <v>174</v>
      </c>
      <c r="G13718" t="s">
        <v>211</v>
      </c>
      <c r="H13718" t="s">
        <v>4</v>
      </c>
      <c r="I13718" t="s">
        <v>404</v>
      </c>
      <c r="J13718" t="s">
        <v>297</v>
      </c>
      <c r="K13718">
        <v>0</v>
      </c>
      <c r="L13718" t="s">
        <v>275</v>
      </c>
      <c r="M13718">
        <v>-8</v>
      </c>
      <c r="N13718" t="s">
        <v>344</v>
      </c>
      <c r="O13718" t="s">
        <v>176</v>
      </c>
      <c r="P13718" t="s">
        <v>541</v>
      </c>
      <c r="R13718">
        <v>21.73930374679118</v>
      </c>
      <c r="S13718">
        <v>221</v>
      </c>
      <c r="T13718">
        <v>16.699661248415016</v>
      </c>
      <c r="U13718">
        <v>26.778946245167347</v>
      </c>
    </row>
    <row r="13719" spans="1:21">
      <c r="A13719" t="s">
        <v>338</v>
      </c>
      <c r="B13719">
        <v>43</v>
      </c>
      <c r="C13719" t="s">
        <v>101</v>
      </c>
      <c r="D13719" t="s">
        <v>33</v>
      </c>
      <c r="E13719" t="s">
        <v>214</v>
      </c>
      <c r="F13719" t="s">
        <v>174</v>
      </c>
      <c r="G13719" t="s">
        <v>211</v>
      </c>
      <c r="H13719" t="s">
        <v>11</v>
      </c>
      <c r="I13719" t="s">
        <v>404</v>
      </c>
      <c r="J13719" t="s">
        <v>298</v>
      </c>
      <c r="K13719">
        <v>0</v>
      </c>
      <c r="L13719" t="s">
        <v>275</v>
      </c>
      <c r="M13719">
        <v>-8</v>
      </c>
      <c r="N13719" t="s">
        <v>344</v>
      </c>
      <c r="O13719" t="s">
        <v>177</v>
      </c>
      <c r="P13719" t="s">
        <v>541</v>
      </c>
      <c r="R13719">
        <v>30.892536379629366</v>
      </c>
      <c r="S13719">
        <v>628</v>
      </c>
      <c r="T13719">
        <v>27.342483318148712</v>
      </c>
      <c r="U13719">
        <v>34.442589441110016</v>
      </c>
    </row>
    <row r="13720" spans="1:21">
      <c r="A13720" t="s">
        <v>338</v>
      </c>
      <c r="B13720">
        <v>43</v>
      </c>
      <c r="C13720" t="s">
        <v>101</v>
      </c>
      <c r="D13720" t="s">
        <v>33</v>
      </c>
      <c r="E13720" t="s">
        <v>214</v>
      </c>
      <c r="F13720" t="s">
        <v>174</v>
      </c>
      <c r="G13720" t="s">
        <v>211</v>
      </c>
      <c r="H13720" t="s">
        <v>11</v>
      </c>
      <c r="I13720" t="s">
        <v>404</v>
      </c>
      <c r="J13720" t="s">
        <v>298</v>
      </c>
      <c r="K13720">
        <v>0</v>
      </c>
      <c r="L13720" t="s">
        <v>275</v>
      </c>
      <c r="M13720">
        <v>-8</v>
      </c>
      <c r="N13720" t="s">
        <v>344</v>
      </c>
      <c r="O13720" t="s">
        <v>170</v>
      </c>
      <c r="P13720" t="s">
        <v>541</v>
      </c>
      <c r="R13720">
        <v>24.201059911962197</v>
      </c>
      <c r="S13720">
        <v>2029</v>
      </c>
      <c r="T13720">
        <v>22.396606616186478</v>
      </c>
      <c r="U13720">
        <v>26.00551320773792</v>
      </c>
    </row>
    <row r="13721" spans="1:21">
      <c r="A13721" t="s">
        <v>338</v>
      </c>
      <c r="B13721">
        <v>43</v>
      </c>
      <c r="C13721" t="s">
        <v>101</v>
      </c>
      <c r="D13721" t="s">
        <v>33</v>
      </c>
      <c r="E13721" t="s">
        <v>214</v>
      </c>
      <c r="F13721" t="s">
        <v>174</v>
      </c>
      <c r="G13721" t="s">
        <v>211</v>
      </c>
      <c r="H13721" t="s">
        <v>11</v>
      </c>
      <c r="I13721" t="s">
        <v>404</v>
      </c>
      <c r="J13721" t="s">
        <v>298</v>
      </c>
      <c r="K13721">
        <v>0</v>
      </c>
      <c r="L13721" t="s">
        <v>275</v>
      </c>
      <c r="M13721">
        <v>-8</v>
      </c>
      <c r="N13721" t="s">
        <v>344</v>
      </c>
      <c r="O13721" t="s">
        <v>176</v>
      </c>
      <c r="P13721" t="s">
        <v>541</v>
      </c>
      <c r="R13721">
        <v>21.260228898036853</v>
      </c>
      <c r="S13721">
        <v>1401</v>
      </c>
      <c r="T13721">
        <v>19.208888110886036</v>
      </c>
      <c r="U13721">
        <v>23.311569685187671</v>
      </c>
    </row>
    <row r="13722" spans="1:21">
      <c r="A13722" t="s">
        <v>338</v>
      </c>
      <c r="B13722">
        <v>43</v>
      </c>
      <c r="C13722" t="s">
        <v>101</v>
      </c>
      <c r="D13722" t="s">
        <v>33</v>
      </c>
      <c r="E13722" t="s">
        <v>214</v>
      </c>
      <c r="F13722" t="s">
        <v>174</v>
      </c>
      <c r="G13722" t="s">
        <v>211</v>
      </c>
      <c r="H13722" t="s">
        <v>8</v>
      </c>
      <c r="I13722" t="s">
        <v>404</v>
      </c>
      <c r="J13722" t="s">
        <v>299</v>
      </c>
      <c r="K13722">
        <v>0</v>
      </c>
      <c r="L13722" t="s">
        <v>275</v>
      </c>
      <c r="M13722">
        <v>-8</v>
      </c>
      <c r="N13722" t="s">
        <v>344</v>
      </c>
      <c r="O13722" t="s">
        <v>177</v>
      </c>
      <c r="P13722" t="s">
        <v>541</v>
      </c>
      <c r="R13722">
        <v>37.762360939265307</v>
      </c>
      <c r="S13722">
        <v>193</v>
      </c>
      <c r="T13722">
        <v>30.996711204724996</v>
      </c>
      <c r="U13722">
        <v>44.528010673805611</v>
      </c>
    </row>
    <row r="13723" spans="1:21">
      <c r="A13723" t="s">
        <v>338</v>
      </c>
      <c r="B13723">
        <v>43</v>
      </c>
      <c r="C13723" t="s">
        <v>101</v>
      </c>
      <c r="D13723" t="s">
        <v>33</v>
      </c>
      <c r="E13723" t="s">
        <v>214</v>
      </c>
      <c r="F13723" t="s">
        <v>174</v>
      </c>
      <c r="G13723" t="s">
        <v>211</v>
      </c>
      <c r="H13723" t="s">
        <v>8</v>
      </c>
      <c r="I13723" t="s">
        <v>404</v>
      </c>
      <c r="J13723" t="s">
        <v>299</v>
      </c>
      <c r="K13723">
        <v>0</v>
      </c>
      <c r="L13723" t="s">
        <v>275</v>
      </c>
      <c r="M13723">
        <v>-8</v>
      </c>
      <c r="N13723" t="s">
        <v>344</v>
      </c>
      <c r="O13723" t="s">
        <v>170</v>
      </c>
      <c r="P13723" t="s">
        <v>541</v>
      </c>
      <c r="R13723">
        <v>26.674937756433458</v>
      </c>
      <c r="S13723">
        <v>520</v>
      </c>
      <c r="T13723">
        <v>22.996825416689827</v>
      </c>
      <c r="U13723">
        <v>30.353050096177093</v>
      </c>
    </row>
    <row r="13724" spans="1:21">
      <c r="A13724" t="s">
        <v>338</v>
      </c>
      <c r="B13724">
        <v>43</v>
      </c>
      <c r="C13724" t="s">
        <v>101</v>
      </c>
      <c r="D13724" t="s">
        <v>33</v>
      </c>
      <c r="E13724" t="s">
        <v>214</v>
      </c>
      <c r="F13724" t="s">
        <v>174</v>
      </c>
      <c r="G13724" t="s">
        <v>211</v>
      </c>
      <c r="H13724" t="s">
        <v>8</v>
      </c>
      <c r="I13724" t="s">
        <v>404</v>
      </c>
      <c r="J13724" t="s">
        <v>299</v>
      </c>
      <c r="K13724">
        <v>0</v>
      </c>
      <c r="L13724" t="s">
        <v>275</v>
      </c>
      <c r="M13724">
        <v>-8</v>
      </c>
      <c r="N13724" t="s">
        <v>344</v>
      </c>
      <c r="O13724" t="s">
        <v>176</v>
      </c>
      <c r="P13724" t="s">
        <v>541</v>
      </c>
      <c r="R13724">
        <v>20.782423894748366</v>
      </c>
      <c r="S13724">
        <v>327</v>
      </c>
      <c r="T13724">
        <v>16.595713215686917</v>
      </c>
      <c r="U13724">
        <v>24.969134573809818</v>
      </c>
    </row>
    <row r="13725" spans="1:21">
      <c r="A13725" t="s">
        <v>338</v>
      </c>
      <c r="B13725">
        <v>43</v>
      </c>
      <c r="C13725" t="s">
        <v>101</v>
      </c>
      <c r="D13725" t="s">
        <v>33</v>
      </c>
      <c r="E13725" t="s">
        <v>214</v>
      </c>
      <c r="F13725" t="s">
        <v>174</v>
      </c>
      <c r="G13725" t="s">
        <v>211</v>
      </c>
      <c r="H13725" t="s">
        <v>17</v>
      </c>
      <c r="I13725" t="s">
        <v>404</v>
      </c>
      <c r="J13725" t="s">
        <v>300</v>
      </c>
      <c r="K13725">
        <v>0</v>
      </c>
      <c r="L13725" t="s">
        <v>275</v>
      </c>
      <c r="M13725">
        <v>-8</v>
      </c>
      <c r="N13725" t="s">
        <v>344</v>
      </c>
      <c r="O13725" t="s">
        <v>177</v>
      </c>
      <c r="P13725" t="s">
        <v>541</v>
      </c>
      <c r="R13725">
        <v>33.831257550288427</v>
      </c>
      <c r="S13725">
        <v>917</v>
      </c>
      <c r="T13725">
        <v>30.822941867476523</v>
      </c>
      <c r="U13725">
        <v>36.839573233100325</v>
      </c>
    </row>
    <row r="13726" spans="1:21">
      <c r="A13726" t="s">
        <v>338</v>
      </c>
      <c r="B13726">
        <v>43</v>
      </c>
      <c r="C13726" t="s">
        <v>101</v>
      </c>
      <c r="D13726" t="s">
        <v>33</v>
      </c>
      <c r="E13726" t="s">
        <v>214</v>
      </c>
      <c r="F13726" t="s">
        <v>174</v>
      </c>
      <c r="G13726" t="s">
        <v>211</v>
      </c>
      <c r="H13726" t="s">
        <v>17</v>
      </c>
      <c r="I13726" t="s">
        <v>404</v>
      </c>
      <c r="J13726" t="s">
        <v>300</v>
      </c>
      <c r="K13726">
        <v>0</v>
      </c>
      <c r="L13726" t="s">
        <v>275</v>
      </c>
      <c r="M13726">
        <v>-8</v>
      </c>
      <c r="N13726" t="s">
        <v>344</v>
      </c>
      <c r="O13726" t="s">
        <v>170</v>
      </c>
      <c r="P13726" t="s">
        <v>541</v>
      </c>
      <c r="R13726">
        <v>24.9999453035689</v>
      </c>
      <c r="S13726">
        <v>2671</v>
      </c>
      <c r="T13726">
        <v>23.396326171001746</v>
      </c>
      <c r="U13726">
        <v>26.60356443613605</v>
      </c>
    </row>
    <row r="13727" spans="1:21">
      <c r="A13727" t="s">
        <v>338</v>
      </c>
      <c r="B13727">
        <v>43</v>
      </c>
      <c r="C13727" t="s">
        <v>101</v>
      </c>
      <c r="D13727" t="s">
        <v>33</v>
      </c>
      <c r="E13727" t="s">
        <v>214</v>
      </c>
      <c r="F13727" t="s">
        <v>174</v>
      </c>
      <c r="G13727" t="s">
        <v>211</v>
      </c>
      <c r="H13727" t="s">
        <v>17</v>
      </c>
      <c r="I13727" t="s">
        <v>404</v>
      </c>
      <c r="J13727" t="s">
        <v>300</v>
      </c>
      <c r="K13727">
        <v>0</v>
      </c>
      <c r="L13727" t="s">
        <v>275</v>
      </c>
      <c r="M13727">
        <v>-8</v>
      </c>
      <c r="N13727" t="s">
        <v>344</v>
      </c>
      <c r="O13727" t="s">
        <v>176</v>
      </c>
      <c r="P13727" t="s">
        <v>541</v>
      </c>
      <c r="R13727">
        <v>20.522223758737489</v>
      </c>
      <c r="S13727">
        <v>1754</v>
      </c>
      <c r="T13727">
        <v>18.69006970521108</v>
      </c>
      <c r="U13727">
        <v>22.354377812263902</v>
      </c>
    </row>
    <row r="13728" spans="1:21">
      <c r="A13728" t="s">
        <v>338</v>
      </c>
      <c r="B13728">
        <v>43</v>
      </c>
      <c r="C13728" t="s">
        <v>101</v>
      </c>
      <c r="D13728" t="s">
        <v>33</v>
      </c>
      <c r="E13728" t="s">
        <v>214</v>
      </c>
      <c r="F13728" t="s">
        <v>174</v>
      </c>
      <c r="G13728" t="s">
        <v>211</v>
      </c>
      <c r="H13728" t="s">
        <v>13</v>
      </c>
      <c r="I13728" t="s">
        <v>404</v>
      </c>
      <c r="J13728" t="s">
        <v>301</v>
      </c>
      <c r="K13728">
        <v>0</v>
      </c>
      <c r="L13728" t="s">
        <v>275</v>
      </c>
      <c r="M13728">
        <v>-8</v>
      </c>
      <c r="N13728" t="s">
        <v>344</v>
      </c>
      <c r="O13728" t="s">
        <v>177</v>
      </c>
      <c r="P13728" t="s">
        <v>541</v>
      </c>
      <c r="R13728">
        <v>31.112608899534099</v>
      </c>
      <c r="S13728">
        <v>155</v>
      </c>
      <c r="T13728">
        <v>23.794027203652274</v>
      </c>
      <c r="U13728">
        <v>38.431190595415927</v>
      </c>
    </row>
    <row r="13729" spans="1:21">
      <c r="A13729" t="s">
        <v>338</v>
      </c>
      <c r="B13729">
        <v>43</v>
      </c>
      <c r="C13729" t="s">
        <v>101</v>
      </c>
      <c r="D13729" t="s">
        <v>33</v>
      </c>
      <c r="E13729" t="s">
        <v>214</v>
      </c>
      <c r="F13729" t="s">
        <v>174</v>
      </c>
      <c r="G13729" t="s">
        <v>211</v>
      </c>
      <c r="H13729" t="s">
        <v>13</v>
      </c>
      <c r="I13729" t="s">
        <v>404</v>
      </c>
      <c r="J13729" t="s">
        <v>301</v>
      </c>
      <c r="K13729">
        <v>0</v>
      </c>
      <c r="L13729" t="s">
        <v>275</v>
      </c>
      <c r="M13729">
        <v>-8</v>
      </c>
      <c r="N13729" t="s">
        <v>344</v>
      </c>
      <c r="O13729" t="s">
        <v>170</v>
      </c>
      <c r="P13729" t="s">
        <v>541</v>
      </c>
      <c r="R13729">
        <v>25.51972186749968</v>
      </c>
      <c r="S13729">
        <v>494</v>
      </c>
      <c r="T13729">
        <v>21.773435111017886</v>
      </c>
      <c r="U13729">
        <v>29.26600862398147</v>
      </c>
    </row>
    <row r="13730" spans="1:21">
      <c r="A13730" t="s">
        <v>338</v>
      </c>
      <c r="B13730">
        <v>43</v>
      </c>
      <c r="C13730" t="s">
        <v>101</v>
      </c>
      <c r="D13730" t="s">
        <v>33</v>
      </c>
      <c r="E13730" t="s">
        <v>214</v>
      </c>
      <c r="F13730" t="s">
        <v>174</v>
      </c>
      <c r="G13730" t="s">
        <v>211</v>
      </c>
      <c r="H13730" t="s">
        <v>13</v>
      </c>
      <c r="I13730" t="s">
        <v>404</v>
      </c>
      <c r="J13730" t="s">
        <v>301</v>
      </c>
      <c r="K13730">
        <v>0</v>
      </c>
      <c r="L13730" t="s">
        <v>275</v>
      </c>
      <c r="M13730">
        <v>-8</v>
      </c>
      <c r="N13730" t="s">
        <v>344</v>
      </c>
      <c r="O13730" t="s">
        <v>176</v>
      </c>
      <c r="P13730" t="s">
        <v>541</v>
      </c>
      <c r="R13730">
        <v>22.97955200165223</v>
      </c>
      <c r="S13730">
        <v>339</v>
      </c>
      <c r="T13730">
        <v>18.675691666632584</v>
      </c>
      <c r="U13730">
        <v>27.283412336671876</v>
      </c>
    </row>
    <row r="13731" spans="1:21">
      <c r="A13731" t="s">
        <v>338</v>
      </c>
      <c r="B13731">
        <v>43</v>
      </c>
      <c r="C13731" t="s">
        <v>101</v>
      </c>
      <c r="D13731" t="s">
        <v>33</v>
      </c>
      <c r="E13731" t="s">
        <v>214</v>
      </c>
      <c r="F13731" t="s">
        <v>174</v>
      </c>
      <c r="G13731" t="s">
        <v>211</v>
      </c>
      <c r="H13731" t="s">
        <v>25</v>
      </c>
      <c r="I13731" t="s">
        <v>404</v>
      </c>
      <c r="J13731" t="s">
        <v>302</v>
      </c>
      <c r="K13731">
        <v>0</v>
      </c>
      <c r="L13731" t="s">
        <v>275</v>
      </c>
      <c r="M13731">
        <v>-8</v>
      </c>
      <c r="N13731" t="s">
        <v>344</v>
      </c>
      <c r="O13731" t="s">
        <v>177</v>
      </c>
      <c r="P13731" t="s">
        <v>541</v>
      </c>
      <c r="R13731">
        <v>32.181271665955421</v>
      </c>
      <c r="S13731">
        <v>179</v>
      </c>
      <c r="T13731">
        <v>25.545752723260151</v>
      </c>
      <c r="U13731">
        <v>38.816790608650699</v>
      </c>
    </row>
    <row r="13732" spans="1:21">
      <c r="A13732" t="s">
        <v>338</v>
      </c>
      <c r="B13732">
        <v>43</v>
      </c>
      <c r="C13732" t="s">
        <v>101</v>
      </c>
      <c r="D13732" t="s">
        <v>33</v>
      </c>
      <c r="E13732" t="s">
        <v>214</v>
      </c>
      <c r="F13732" t="s">
        <v>174</v>
      </c>
      <c r="G13732" t="s">
        <v>211</v>
      </c>
      <c r="H13732" t="s">
        <v>25</v>
      </c>
      <c r="I13732" t="s">
        <v>404</v>
      </c>
      <c r="J13732" t="s">
        <v>302</v>
      </c>
      <c r="K13732">
        <v>0</v>
      </c>
      <c r="L13732" t="s">
        <v>275</v>
      </c>
      <c r="M13732">
        <v>-8</v>
      </c>
      <c r="N13732" t="s">
        <v>344</v>
      </c>
      <c r="O13732" t="s">
        <v>170</v>
      </c>
      <c r="P13732" t="s">
        <v>541</v>
      </c>
      <c r="R13732">
        <v>24.690452238149831</v>
      </c>
      <c r="S13732">
        <v>511</v>
      </c>
      <c r="T13732">
        <v>21.083641179302365</v>
      </c>
      <c r="U13732">
        <v>28.297263296997301</v>
      </c>
    </row>
    <row r="13733" spans="1:21">
      <c r="A13733" t="s">
        <v>338</v>
      </c>
      <c r="B13733">
        <v>43</v>
      </c>
      <c r="C13733" t="s">
        <v>101</v>
      </c>
      <c r="D13733" t="s">
        <v>33</v>
      </c>
      <c r="E13733" t="s">
        <v>214</v>
      </c>
      <c r="F13733" t="s">
        <v>174</v>
      </c>
      <c r="G13733" t="s">
        <v>211</v>
      </c>
      <c r="H13733" t="s">
        <v>25</v>
      </c>
      <c r="I13733" t="s">
        <v>404</v>
      </c>
      <c r="J13733" t="s">
        <v>302</v>
      </c>
      <c r="K13733">
        <v>0</v>
      </c>
      <c r="L13733" t="s">
        <v>275</v>
      </c>
      <c r="M13733">
        <v>-8</v>
      </c>
      <c r="N13733" t="s">
        <v>344</v>
      </c>
      <c r="O13733" t="s">
        <v>176</v>
      </c>
      <c r="P13733" t="s">
        <v>541</v>
      </c>
      <c r="R13733">
        <v>20.782026887413448</v>
      </c>
      <c r="S13733">
        <v>332</v>
      </c>
      <c r="T13733">
        <v>16.598379874326959</v>
      </c>
      <c r="U13733">
        <v>24.965673900499937</v>
      </c>
    </row>
    <row r="13734" spans="1:21">
      <c r="A13734" t="s">
        <v>338</v>
      </c>
      <c r="B13734">
        <v>43</v>
      </c>
      <c r="C13734" t="s">
        <v>101</v>
      </c>
      <c r="D13734" t="s">
        <v>33</v>
      </c>
      <c r="E13734" t="s">
        <v>214</v>
      </c>
      <c r="F13734" t="s">
        <v>174</v>
      </c>
      <c r="G13734" t="s">
        <v>211</v>
      </c>
      <c r="H13734" t="s">
        <v>16</v>
      </c>
      <c r="I13734" t="s">
        <v>404</v>
      </c>
      <c r="J13734" t="s">
        <v>303</v>
      </c>
      <c r="K13734">
        <v>0</v>
      </c>
      <c r="L13734" t="s">
        <v>275</v>
      </c>
      <c r="M13734">
        <v>-8</v>
      </c>
      <c r="N13734" t="s">
        <v>344</v>
      </c>
      <c r="O13734" t="s">
        <v>177</v>
      </c>
      <c r="P13734" t="s">
        <v>541</v>
      </c>
      <c r="R13734">
        <v>32.877921232421691</v>
      </c>
      <c r="S13734">
        <v>130</v>
      </c>
      <c r="T13734">
        <v>24.902742282775947</v>
      </c>
      <c r="U13734">
        <v>40.853100182067436</v>
      </c>
    </row>
    <row r="13735" spans="1:21">
      <c r="A13735" t="s">
        <v>338</v>
      </c>
      <c r="B13735">
        <v>43</v>
      </c>
      <c r="C13735" t="s">
        <v>101</v>
      </c>
      <c r="D13735" t="s">
        <v>33</v>
      </c>
      <c r="E13735" t="s">
        <v>214</v>
      </c>
      <c r="F13735" t="s">
        <v>174</v>
      </c>
      <c r="G13735" t="s">
        <v>211</v>
      </c>
      <c r="H13735" t="s">
        <v>16</v>
      </c>
      <c r="I13735" t="s">
        <v>404</v>
      </c>
      <c r="J13735" t="s">
        <v>303</v>
      </c>
      <c r="K13735">
        <v>0</v>
      </c>
      <c r="L13735" t="s">
        <v>275</v>
      </c>
      <c r="M13735">
        <v>-8</v>
      </c>
      <c r="N13735" t="s">
        <v>344</v>
      </c>
      <c r="O13735" t="s">
        <v>170</v>
      </c>
      <c r="P13735" t="s">
        <v>541</v>
      </c>
      <c r="R13735">
        <v>24.078372017334633</v>
      </c>
      <c r="S13735">
        <v>444</v>
      </c>
      <c r="T13735">
        <v>20.20562348663541</v>
      </c>
      <c r="U13735">
        <v>27.95112054803386</v>
      </c>
    </row>
    <row r="13736" spans="1:21">
      <c r="A13736" t="s">
        <v>338</v>
      </c>
      <c r="B13736">
        <v>43</v>
      </c>
      <c r="C13736" t="s">
        <v>101</v>
      </c>
      <c r="D13736" t="s">
        <v>33</v>
      </c>
      <c r="E13736" t="s">
        <v>214</v>
      </c>
      <c r="F13736" t="s">
        <v>174</v>
      </c>
      <c r="G13736" t="s">
        <v>211</v>
      </c>
      <c r="H13736" t="s">
        <v>16</v>
      </c>
      <c r="I13736" t="s">
        <v>404</v>
      </c>
      <c r="J13736" t="s">
        <v>303</v>
      </c>
      <c r="K13736">
        <v>0</v>
      </c>
      <c r="L13736" t="s">
        <v>275</v>
      </c>
      <c r="M13736">
        <v>-8</v>
      </c>
      <c r="N13736" t="s">
        <v>344</v>
      </c>
      <c r="O13736" t="s">
        <v>176</v>
      </c>
      <c r="P13736" t="s">
        <v>541</v>
      </c>
      <c r="R13736">
        <v>21.012920631604011</v>
      </c>
      <c r="S13736">
        <v>314</v>
      </c>
      <c r="T13736">
        <v>16.633066741405845</v>
      </c>
      <c r="U13736">
        <v>25.392774521802174</v>
      </c>
    </row>
    <row r="13737" spans="1:21">
      <c r="A13737" t="s">
        <v>338</v>
      </c>
      <c r="B13737">
        <v>43</v>
      </c>
      <c r="C13737" t="s">
        <v>101</v>
      </c>
      <c r="D13737" t="s">
        <v>33</v>
      </c>
      <c r="E13737" t="s">
        <v>214</v>
      </c>
      <c r="F13737" t="s">
        <v>174</v>
      </c>
      <c r="G13737" t="s">
        <v>211</v>
      </c>
      <c r="H13737" t="s">
        <v>5</v>
      </c>
      <c r="I13737" t="s">
        <v>404</v>
      </c>
      <c r="J13737" t="s">
        <v>304</v>
      </c>
      <c r="K13737">
        <v>0</v>
      </c>
      <c r="L13737" t="s">
        <v>275</v>
      </c>
      <c r="M13737">
        <v>-8</v>
      </c>
      <c r="N13737" t="s">
        <v>344</v>
      </c>
      <c r="O13737" t="s">
        <v>177</v>
      </c>
      <c r="P13737" t="s">
        <v>541</v>
      </c>
      <c r="R13737">
        <v>38.020039724683897</v>
      </c>
      <c r="S13737">
        <v>175</v>
      </c>
      <c r="T13737">
        <v>31.026810980097874</v>
      </c>
      <c r="U13737">
        <v>45.013268469269917</v>
      </c>
    </row>
    <row r="13738" spans="1:21">
      <c r="A13738" t="s">
        <v>338</v>
      </c>
      <c r="B13738">
        <v>43</v>
      </c>
      <c r="C13738" t="s">
        <v>101</v>
      </c>
      <c r="D13738" t="s">
        <v>33</v>
      </c>
      <c r="E13738" t="s">
        <v>214</v>
      </c>
      <c r="F13738" t="s">
        <v>174</v>
      </c>
      <c r="G13738" t="s">
        <v>211</v>
      </c>
      <c r="H13738" t="s">
        <v>5</v>
      </c>
      <c r="I13738" t="s">
        <v>404</v>
      </c>
      <c r="J13738" t="s">
        <v>304</v>
      </c>
      <c r="K13738">
        <v>0</v>
      </c>
      <c r="L13738" t="s">
        <v>275</v>
      </c>
      <c r="M13738">
        <v>-8</v>
      </c>
      <c r="N13738" t="s">
        <v>344</v>
      </c>
      <c r="O13738" t="s">
        <v>170</v>
      </c>
      <c r="P13738" t="s">
        <v>541</v>
      </c>
      <c r="R13738">
        <v>25.720701383902373</v>
      </c>
      <c r="S13738">
        <v>537</v>
      </c>
      <c r="T13738">
        <v>22.125259656006303</v>
      </c>
      <c r="U13738">
        <v>29.316143111798443</v>
      </c>
    </row>
    <row r="13739" spans="1:21">
      <c r="A13739" t="s">
        <v>338</v>
      </c>
      <c r="B13739">
        <v>43</v>
      </c>
      <c r="C13739" t="s">
        <v>101</v>
      </c>
      <c r="D13739" t="s">
        <v>33</v>
      </c>
      <c r="E13739" t="s">
        <v>214</v>
      </c>
      <c r="F13739" t="s">
        <v>174</v>
      </c>
      <c r="G13739" t="s">
        <v>211</v>
      </c>
      <c r="H13739" t="s">
        <v>5</v>
      </c>
      <c r="I13739" t="s">
        <v>404</v>
      </c>
      <c r="J13739" t="s">
        <v>304</v>
      </c>
      <c r="K13739">
        <v>0</v>
      </c>
      <c r="L13739" t="s">
        <v>275</v>
      </c>
      <c r="M13739">
        <v>-8</v>
      </c>
      <c r="N13739" t="s">
        <v>344</v>
      </c>
      <c r="O13739" t="s">
        <v>176</v>
      </c>
      <c r="P13739" t="s">
        <v>541</v>
      </c>
      <c r="R13739">
        <v>20.417075349159234</v>
      </c>
      <c r="S13739">
        <v>362</v>
      </c>
      <c r="T13739">
        <v>16.350461712409903</v>
      </c>
      <c r="U13739">
        <v>24.483688985908564</v>
      </c>
    </row>
    <row r="13740" spans="1:21">
      <c r="A13740" t="s">
        <v>338</v>
      </c>
      <c r="B13740">
        <v>43</v>
      </c>
      <c r="C13740" t="s">
        <v>101</v>
      </c>
      <c r="D13740" t="s">
        <v>33</v>
      </c>
      <c r="E13740" t="s">
        <v>214</v>
      </c>
      <c r="F13740" t="s">
        <v>174</v>
      </c>
      <c r="G13740" t="s">
        <v>211</v>
      </c>
      <c r="H13740" t="s">
        <v>7</v>
      </c>
      <c r="I13740" t="s">
        <v>404</v>
      </c>
      <c r="J13740" t="s">
        <v>305</v>
      </c>
      <c r="K13740">
        <v>0</v>
      </c>
      <c r="L13740" t="s">
        <v>275</v>
      </c>
      <c r="M13740">
        <v>-8</v>
      </c>
      <c r="N13740" t="s">
        <v>344</v>
      </c>
      <c r="O13740" t="s">
        <v>177</v>
      </c>
      <c r="P13740" t="s">
        <v>541</v>
      </c>
      <c r="R13740">
        <v>30.965704049749228</v>
      </c>
      <c r="S13740">
        <v>187</v>
      </c>
      <c r="T13740">
        <v>24.320527682367455</v>
      </c>
      <c r="U13740">
        <v>37.610880417131</v>
      </c>
    </row>
    <row r="13741" spans="1:21">
      <c r="A13741" t="s">
        <v>338</v>
      </c>
      <c r="B13741">
        <v>43</v>
      </c>
      <c r="C13741" t="s">
        <v>101</v>
      </c>
      <c r="D13741" t="s">
        <v>33</v>
      </c>
      <c r="E13741" t="s">
        <v>214</v>
      </c>
      <c r="F13741" t="s">
        <v>174</v>
      </c>
      <c r="G13741" t="s">
        <v>211</v>
      </c>
      <c r="H13741" t="s">
        <v>7</v>
      </c>
      <c r="I13741" t="s">
        <v>404</v>
      </c>
      <c r="J13741" t="s">
        <v>305</v>
      </c>
      <c r="K13741">
        <v>0</v>
      </c>
      <c r="L13741" t="s">
        <v>275</v>
      </c>
      <c r="M13741">
        <v>-8</v>
      </c>
      <c r="N13741" t="s">
        <v>344</v>
      </c>
      <c r="O13741" t="s">
        <v>170</v>
      </c>
      <c r="P13741" t="s">
        <v>541</v>
      </c>
      <c r="R13741">
        <v>24.130853709283233</v>
      </c>
      <c r="S13741">
        <v>633</v>
      </c>
      <c r="T13741">
        <v>20.846411238047637</v>
      </c>
      <c r="U13741">
        <v>27.415296180518833</v>
      </c>
    </row>
    <row r="13742" spans="1:21">
      <c r="A13742" t="s">
        <v>338</v>
      </c>
      <c r="B13742">
        <v>43</v>
      </c>
      <c r="C13742" t="s">
        <v>101</v>
      </c>
      <c r="D13742" t="s">
        <v>33</v>
      </c>
      <c r="E13742" t="s">
        <v>214</v>
      </c>
      <c r="F13742" t="s">
        <v>174</v>
      </c>
      <c r="G13742" t="s">
        <v>211</v>
      </c>
      <c r="H13742" t="s">
        <v>7</v>
      </c>
      <c r="I13742" t="s">
        <v>404</v>
      </c>
      <c r="J13742" t="s">
        <v>305</v>
      </c>
      <c r="K13742">
        <v>0</v>
      </c>
      <c r="L13742" t="s">
        <v>275</v>
      </c>
      <c r="M13742">
        <v>-8</v>
      </c>
      <c r="N13742" t="s">
        <v>344</v>
      </c>
      <c r="O13742" t="s">
        <v>176</v>
      </c>
      <c r="P13742" t="s">
        <v>541</v>
      </c>
      <c r="R13742">
        <v>21.534839836566892</v>
      </c>
      <c r="S13742">
        <v>446</v>
      </c>
      <c r="T13742">
        <v>17.783733205922747</v>
      </c>
      <c r="U13742">
        <v>25.285946467211041</v>
      </c>
    </row>
    <row r="13743" spans="1:21">
      <c r="A13743" t="s">
        <v>338</v>
      </c>
      <c r="B13743">
        <v>43</v>
      </c>
      <c r="C13743" t="s">
        <v>101</v>
      </c>
      <c r="D13743" t="s">
        <v>33</v>
      </c>
      <c r="E13743" t="s">
        <v>214</v>
      </c>
      <c r="F13743" t="s">
        <v>174</v>
      </c>
      <c r="G13743" t="s">
        <v>211</v>
      </c>
      <c r="H13743" t="s">
        <v>15</v>
      </c>
      <c r="I13743" t="s">
        <v>404</v>
      </c>
      <c r="J13743" t="s">
        <v>306</v>
      </c>
      <c r="K13743">
        <v>0</v>
      </c>
      <c r="L13743" t="s">
        <v>275</v>
      </c>
      <c r="M13743">
        <v>-8</v>
      </c>
      <c r="N13743" t="s">
        <v>344</v>
      </c>
      <c r="O13743" t="s">
        <v>177</v>
      </c>
      <c r="P13743" t="s">
        <v>541</v>
      </c>
      <c r="R13743">
        <v>24.774148438991478</v>
      </c>
      <c r="S13743">
        <v>178</v>
      </c>
      <c r="T13743">
        <v>18.645370959515752</v>
      </c>
      <c r="U13743">
        <v>30.902925918467204</v>
      </c>
    </row>
    <row r="13744" spans="1:21">
      <c r="A13744" t="s">
        <v>338</v>
      </c>
      <c r="B13744">
        <v>43</v>
      </c>
      <c r="C13744" t="s">
        <v>101</v>
      </c>
      <c r="D13744" t="s">
        <v>33</v>
      </c>
      <c r="E13744" t="s">
        <v>214</v>
      </c>
      <c r="F13744" t="s">
        <v>174</v>
      </c>
      <c r="G13744" t="s">
        <v>211</v>
      </c>
      <c r="H13744" t="s">
        <v>15</v>
      </c>
      <c r="I13744" t="s">
        <v>404</v>
      </c>
      <c r="J13744" t="s">
        <v>306</v>
      </c>
      <c r="K13744">
        <v>0</v>
      </c>
      <c r="L13744" t="s">
        <v>275</v>
      </c>
      <c r="M13744">
        <v>-8</v>
      </c>
      <c r="N13744" t="s">
        <v>344</v>
      </c>
      <c r="O13744" t="s">
        <v>170</v>
      </c>
      <c r="P13744" t="s">
        <v>541</v>
      </c>
      <c r="R13744">
        <v>21.18656791006903</v>
      </c>
      <c r="S13744">
        <v>492</v>
      </c>
      <c r="T13744">
        <v>17.726622167072172</v>
      </c>
      <c r="U13744">
        <v>24.646513653065892</v>
      </c>
    </row>
    <row r="13745" spans="1:21">
      <c r="A13745" t="s">
        <v>338</v>
      </c>
      <c r="B13745">
        <v>43</v>
      </c>
      <c r="C13745" t="s">
        <v>101</v>
      </c>
      <c r="D13745" t="s">
        <v>33</v>
      </c>
      <c r="E13745" t="s">
        <v>214</v>
      </c>
      <c r="F13745" t="s">
        <v>174</v>
      </c>
      <c r="G13745" t="s">
        <v>211</v>
      </c>
      <c r="H13745" t="s">
        <v>15</v>
      </c>
      <c r="I13745" t="s">
        <v>404</v>
      </c>
      <c r="J13745" t="s">
        <v>306</v>
      </c>
      <c r="K13745">
        <v>0</v>
      </c>
      <c r="L13745" t="s">
        <v>275</v>
      </c>
      <c r="M13745">
        <v>-8</v>
      </c>
      <c r="N13745" t="s">
        <v>344</v>
      </c>
      <c r="O13745" t="s">
        <v>176</v>
      </c>
      <c r="P13745" t="s">
        <v>541</v>
      </c>
      <c r="R13745">
        <v>19.520020076695051</v>
      </c>
      <c r="S13745">
        <v>314</v>
      </c>
      <c r="T13745">
        <v>15.318104686374106</v>
      </c>
      <c r="U13745">
        <v>23.721935467015992</v>
      </c>
    </row>
    <row r="13746" spans="1:21">
      <c r="A13746" t="s">
        <v>338</v>
      </c>
      <c r="B13746">
        <v>43</v>
      </c>
      <c r="C13746" t="s">
        <v>101</v>
      </c>
      <c r="D13746" t="s">
        <v>33</v>
      </c>
      <c r="E13746" t="s">
        <v>214</v>
      </c>
      <c r="F13746" t="s">
        <v>174</v>
      </c>
      <c r="G13746" t="s">
        <v>211</v>
      </c>
      <c r="H13746" t="s">
        <v>19</v>
      </c>
      <c r="I13746" t="s">
        <v>404</v>
      </c>
      <c r="J13746" t="s">
        <v>307</v>
      </c>
      <c r="K13746">
        <v>0</v>
      </c>
      <c r="L13746" t="s">
        <v>275</v>
      </c>
      <c r="M13746">
        <v>-8</v>
      </c>
      <c r="N13746" t="s">
        <v>344</v>
      </c>
      <c r="O13746" t="s">
        <v>177</v>
      </c>
      <c r="P13746" t="s">
        <v>541</v>
      </c>
      <c r="R13746">
        <v>32.75272120524172</v>
      </c>
      <c r="S13746">
        <v>90</v>
      </c>
      <c r="T13746">
        <v>23.532586288539559</v>
      </c>
      <c r="U13746">
        <v>41.972856121943877</v>
      </c>
    </row>
    <row r="13747" spans="1:21">
      <c r="A13747" t="s">
        <v>338</v>
      </c>
      <c r="B13747">
        <v>43</v>
      </c>
      <c r="C13747" t="s">
        <v>101</v>
      </c>
      <c r="D13747" t="s">
        <v>33</v>
      </c>
      <c r="E13747" t="s">
        <v>214</v>
      </c>
      <c r="F13747" t="s">
        <v>174</v>
      </c>
      <c r="G13747" t="s">
        <v>211</v>
      </c>
      <c r="H13747" t="s">
        <v>19</v>
      </c>
      <c r="I13747" t="s">
        <v>404</v>
      </c>
      <c r="J13747" t="s">
        <v>307</v>
      </c>
      <c r="K13747">
        <v>0</v>
      </c>
      <c r="L13747" t="s">
        <v>275</v>
      </c>
      <c r="M13747">
        <v>-8</v>
      </c>
      <c r="N13747" t="s">
        <v>344</v>
      </c>
      <c r="O13747" t="s">
        <v>170</v>
      </c>
      <c r="P13747" t="s">
        <v>541</v>
      </c>
      <c r="R13747">
        <v>23.318451200099471</v>
      </c>
      <c r="S13747">
        <v>289</v>
      </c>
      <c r="T13747">
        <v>18.682071237271231</v>
      </c>
      <c r="U13747">
        <v>27.954831162927711</v>
      </c>
    </row>
    <row r="13748" spans="1:21">
      <c r="A13748" t="s">
        <v>338</v>
      </c>
      <c r="B13748">
        <v>43</v>
      </c>
      <c r="C13748" t="s">
        <v>101</v>
      </c>
      <c r="D13748" t="s">
        <v>33</v>
      </c>
      <c r="E13748" t="s">
        <v>214</v>
      </c>
      <c r="F13748" t="s">
        <v>174</v>
      </c>
      <c r="G13748" t="s">
        <v>211</v>
      </c>
      <c r="H13748" t="s">
        <v>19</v>
      </c>
      <c r="I13748" t="s">
        <v>404</v>
      </c>
      <c r="J13748" t="s">
        <v>307</v>
      </c>
      <c r="K13748">
        <v>0</v>
      </c>
      <c r="L13748" t="s">
        <v>275</v>
      </c>
      <c r="M13748">
        <v>-8</v>
      </c>
      <c r="N13748" t="s">
        <v>344</v>
      </c>
      <c r="O13748" t="s">
        <v>176</v>
      </c>
      <c r="P13748" t="s">
        <v>541</v>
      </c>
      <c r="R13748">
        <v>19.053650118863487</v>
      </c>
      <c r="S13748">
        <v>199</v>
      </c>
      <c r="T13748">
        <v>13.931926190928204</v>
      </c>
      <c r="U13748">
        <v>24.175374046798765</v>
      </c>
    </row>
    <row r="13749" spans="1:21">
      <c r="A13749" t="s">
        <v>338</v>
      </c>
      <c r="B13749">
        <v>43</v>
      </c>
      <c r="C13749" t="s">
        <v>101</v>
      </c>
      <c r="D13749" t="s">
        <v>33</v>
      </c>
      <c r="E13749" t="s">
        <v>214</v>
      </c>
      <c r="F13749" t="s">
        <v>174</v>
      </c>
      <c r="G13749" t="s">
        <v>211</v>
      </c>
      <c r="H13749" t="s">
        <v>14</v>
      </c>
      <c r="I13749" t="s">
        <v>404</v>
      </c>
      <c r="J13749" t="s">
        <v>308</v>
      </c>
      <c r="K13749">
        <v>0</v>
      </c>
      <c r="L13749" t="s">
        <v>275</v>
      </c>
      <c r="M13749">
        <v>-8</v>
      </c>
      <c r="N13749" t="s">
        <v>344</v>
      </c>
      <c r="O13749" t="s">
        <v>177</v>
      </c>
      <c r="P13749" t="s">
        <v>541</v>
      </c>
      <c r="R13749">
        <v>32.676448752064232</v>
      </c>
      <c r="S13749">
        <v>194</v>
      </c>
      <c r="T13749">
        <v>26.087691352098645</v>
      </c>
      <c r="U13749">
        <v>39.265206152029812</v>
      </c>
    </row>
    <row r="13750" spans="1:21">
      <c r="A13750" t="s">
        <v>338</v>
      </c>
      <c r="B13750">
        <v>43</v>
      </c>
      <c r="C13750" t="s">
        <v>101</v>
      </c>
      <c r="D13750" t="s">
        <v>33</v>
      </c>
      <c r="E13750" t="s">
        <v>214</v>
      </c>
      <c r="F13750" t="s">
        <v>174</v>
      </c>
      <c r="G13750" t="s">
        <v>211</v>
      </c>
      <c r="H13750" t="s">
        <v>14</v>
      </c>
      <c r="I13750" t="s">
        <v>404</v>
      </c>
      <c r="J13750" t="s">
        <v>308</v>
      </c>
      <c r="K13750">
        <v>0</v>
      </c>
      <c r="L13750" t="s">
        <v>275</v>
      </c>
      <c r="M13750">
        <v>-8</v>
      </c>
      <c r="N13750" t="s">
        <v>344</v>
      </c>
      <c r="O13750" t="s">
        <v>170</v>
      </c>
      <c r="P13750" t="s">
        <v>541</v>
      </c>
      <c r="R13750">
        <v>26.471692556026916</v>
      </c>
      <c r="S13750">
        <v>502</v>
      </c>
      <c r="T13750">
        <v>22.647533296588215</v>
      </c>
      <c r="U13750">
        <v>30.295851815465618</v>
      </c>
    </row>
    <row r="13751" spans="1:21">
      <c r="A13751" t="s">
        <v>338</v>
      </c>
      <c r="B13751">
        <v>43</v>
      </c>
      <c r="C13751" t="s">
        <v>101</v>
      </c>
      <c r="D13751" t="s">
        <v>33</v>
      </c>
      <c r="E13751" t="s">
        <v>214</v>
      </c>
      <c r="F13751" t="s">
        <v>174</v>
      </c>
      <c r="G13751" t="s">
        <v>211</v>
      </c>
      <c r="H13751" t="s">
        <v>14</v>
      </c>
      <c r="I13751" t="s">
        <v>404</v>
      </c>
      <c r="J13751" t="s">
        <v>308</v>
      </c>
      <c r="K13751">
        <v>0</v>
      </c>
      <c r="L13751" t="s">
        <v>275</v>
      </c>
      <c r="M13751">
        <v>-8</v>
      </c>
      <c r="N13751" t="s">
        <v>344</v>
      </c>
      <c r="O13751" t="s">
        <v>176</v>
      </c>
      <c r="P13751" t="s">
        <v>541</v>
      </c>
      <c r="R13751">
        <v>23.134551533305878</v>
      </c>
      <c r="S13751">
        <v>308</v>
      </c>
      <c r="T13751">
        <v>18.439513246104351</v>
      </c>
      <c r="U13751">
        <v>27.829589820507405</v>
      </c>
    </row>
    <row r="13752" spans="1:21">
      <c r="A13752" t="s">
        <v>338</v>
      </c>
      <c r="B13752">
        <v>43</v>
      </c>
      <c r="C13752" t="s">
        <v>101</v>
      </c>
      <c r="D13752" t="s">
        <v>33</v>
      </c>
      <c r="E13752" t="s">
        <v>214</v>
      </c>
      <c r="F13752" t="s">
        <v>174</v>
      </c>
      <c r="G13752" t="s">
        <v>211</v>
      </c>
      <c r="H13752" t="s">
        <v>10</v>
      </c>
      <c r="I13752" t="s">
        <v>404</v>
      </c>
      <c r="J13752" t="s">
        <v>309</v>
      </c>
      <c r="K13752">
        <v>0</v>
      </c>
      <c r="L13752" t="s">
        <v>275</v>
      </c>
      <c r="M13752">
        <v>-8</v>
      </c>
      <c r="N13752" t="s">
        <v>344</v>
      </c>
      <c r="O13752" t="s">
        <v>177</v>
      </c>
      <c r="P13752" t="s">
        <v>541</v>
      </c>
      <c r="R13752">
        <v>32.396364322282231</v>
      </c>
      <c r="S13752">
        <v>166</v>
      </c>
      <c r="T13752">
        <v>25.252397007037828</v>
      </c>
      <c r="U13752">
        <v>39.540331637526627</v>
      </c>
    </row>
    <row r="13753" spans="1:21">
      <c r="A13753" t="s">
        <v>338</v>
      </c>
      <c r="B13753">
        <v>43</v>
      </c>
      <c r="C13753" t="s">
        <v>101</v>
      </c>
      <c r="D13753" t="s">
        <v>33</v>
      </c>
      <c r="E13753" t="s">
        <v>214</v>
      </c>
      <c r="F13753" t="s">
        <v>174</v>
      </c>
      <c r="G13753" t="s">
        <v>211</v>
      </c>
      <c r="H13753" t="s">
        <v>10</v>
      </c>
      <c r="I13753" t="s">
        <v>404</v>
      </c>
      <c r="J13753" t="s">
        <v>309</v>
      </c>
      <c r="K13753">
        <v>0</v>
      </c>
      <c r="L13753" t="s">
        <v>275</v>
      </c>
      <c r="M13753">
        <v>-8</v>
      </c>
      <c r="N13753" t="s">
        <v>344</v>
      </c>
      <c r="O13753" t="s">
        <v>170</v>
      </c>
      <c r="P13753" t="s">
        <v>541</v>
      </c>
      <c r="R13753">
        <v>23.899820450013294</v>
      </c>
      <c r="S13753">
        <v>513</v>
      </c>
      <c r="T13753">
        <v>20.256097946047912</v>
      </c>
      <c r="U13753">
        <v>27.543542953978672</v>
      </c>
    </row>
    <row r="13754" spans="1:21">
      <c r="A13754" t="s">
        <v>338</v>
      </c>
      <c r="B13754">
        <v>43</v>
      </c>
      <c r="C13754" t="s">
        <v>101</v>
      </c>
      <c r="D13754" t="s">
        <v>33</v>
      </c>
      <c r="E13754" t="s">
        <v>214</v>
      </c>
      <c r="F13754" t="s">
        <v>174</v>
      </c>
      <c r="G13754" t="s">
        <v>211</v>
      </c>
      <c r="H13754" t="s">
        <v>10</v>
      </c>
      <c r="I13754" t="s">
        <v>404</v>
      </c>
      <c r="J13754" t="s">
        <v>309</v>
      </c>
      <c r="K13754">
        <v>0</v>
      </c>
      <c r="L13754" t="s">
        <v>275</v>
      </c>
      <c r="M13754">
        <v>-8</v>
      </c>
      <c r="N13754" t="s">
        <v>344</v>
      </c>
      <c r="O13754" t="s">
        <v>176</v>
      </c>
      <c r="P13754" t="s">
        <v>541</v>
      </c>
      <c r="R13754">
        <v>20.249453336782715</v>
      </c>
      <c r="S13754">
        <v>347</v>
      </c>
      <c r="T13754">
        <v>16.088076572997519</v>
      </c>
      <c r="U13754">
        <v>24.41083010056791</v>
      </c>
    </row>
    <row r="13755" spans="1:21">
      <c r="A13755" t="s">
        <v>338</v>
      </c>
      <c r="B13755">
        <v>43</v>
      </c>
      <c r="C13755" t="s">
        <v>101</v>
      </c>
      <c r="D13755" t="s">
        <v>33</v>
      </c>
      <c r="E13755" t="s">
        <v>214</v>
      </c>
      <c r="F13755" t="s">
        <v>174</v>
      </c>
      <c r="G13755" t="s">
        <v>211</v>
      </c>
      <c r="H13755" t="s">
        <v>93</v>
      </c>
      <c r="I13755" t="s">
        <v>173</v>
      </c>
      <c r="J13755" t="s">
        <v>310</v>
      </c>
      <c r="K13755">
        <v>0</v>
      </c>
      <c r="L13755" t="s">
        <v>275</v>
      </c>
      <c r="M13755">
        <v>-8</v>
      </c>
      <c r="N13755" t="s">
        <v>344</v>
      </c>
      <c r="O13755" t="s">
        <v>177</v>
      </c>
      <c r="P13755" t="s">
        <v>541</v>
      </c>
      <c r="R13755">
        <v>32.46115285958043</v>
      </c>
      <c r="S13755">
        <v>5302</v>
      </c>
      <c r="T13755">
        <v>31.218072054971017</v>
      </c>
      <c r="U13755">
        <v>33.704233664189836</v>
      </c>
    </row>
    <row r="13756" spans="1:21">
      <c r="A13756" t="s">
        <v>338</v>
      </c>
      <c r="B13756">
        <v>43</v>
      </c>
      <c r="C13756" t="s">
        <v>101</v>
      </c>
      <c r="D13756" t="s">
        <v>33</v>
      </c>
      <c r="E13756" t="s">
        <v>214</v>
      </c>
      <c r="F13756" t="s">
        <v>174</v>
      </c>
      <c r="G13756" t="s">
        <v>211</v>
      </c>
      <c r="H13756" t="s">
        <v>93</v>
      </c>
      <c r="I13756" t="s">
        <v>173</v>
      </c>
      <c r="J13756" t="s">
        <v>310</v>
      </c>
      <c r="K13756">
        <v>0</v>
      </c>
      <c r="L13756" t="s">
        <v>275</v>
      </c>
      <c r="M13756">
        <v>-8</v>
      </c>
      <c r="N13756" t="s">
        <v>344</v>
      </c>
      <c r="O13756" t="s">
        <v>170</v>
      </c>
      <c r="P13756" t="s">
        <v>541</v>
      </c>
      <c r="R13756">
        <v>24.484239605686856</v>
      </c>
      <c r="S13756">
        <v>16061</v>
      </c>
      <c r="T13756">
        <v>23.836856033559435</v>
      </c>
      <c r="U13756">
        <v>25.131623177814276</v>
      </c>
    </row>
    <row r="13757" spans="1:21">
      <c r="A13757" t="s">
        <v>338</v>
      </c>
      <c r="B13757">
        <v>43</v>
      </c>
      <c r="C13757" t="s">
        <v>101</v>
      </c>
      <c r="D13757" t="s">
        <v>33</v>
      </c>
      <c r="E13757" t="s">
        <v>214</v>
      </c>
      <c r="F13757" t="s">
        <v>174</v>
      </c>
      <c r="G13757" t="s">
        <v>211</v>
      </c>
      <c r="H13757" t="s">
        <v>93</v>
      </c>
      <c r="I13757" t="s">
        <v>173</v>
      </c>
      <c r="J13757" t="s">
        <v>310</v>
      </c>
      <c r="K13757">
        <v>0</v>
      </c>
      <c r="L13757" t="s">
        <v>275</v>
      </c>
      <c r="M13757">
        <v>-8</v>
      </c>
      <c r="N13757" t="s">
        <v>344</v>
      </c>
      <c r="O13757" t="s">
        <v>176</v>
      </c>
      <c r="P13757" t="s">
        <v>541</v>
      </c>
      <c r="R13757">
        <v>20.796804075598356</v>
      </c>
      <c r="S13757">
        <v>10759</v>
      </c>
      <c r="T13757">
        <v>20.056617623344831</v>
      </c>
      <c r="U13757">
        <v>21.536990527851884</v>
      </c>
    </row>
    <row r="13758" spans="1:21">
      <c r="A13758" t="s">
        <v>338</v>
      </c>
      <c r="B13758">
        <v>43</v>
      </c>
      <c r="C13758" t="s">
        <v>101</v>
      </c>
      <c r="D13758" t="s">
        <v>33</v>
      </c>
      <c r="E13758" t="s">
        <v>214</v>
      </c>
      <c r="F13758" t="s">
        <v>174</v>
      </c>
      <c r="G13758" t="s">
        <v>211</v>
      </c>
      <c r="H13758" t="s">
        <v>181</v>
      </c>
      <c r="I13758" t="s">
        <v>180</v>
      </c>
      <c r="J13758" t="s">
        <v>275</v>
      </c>
      <c r="K13758">
        <v>0</v>
      </c>
      <c r="L13758" t="s">
        <v>275</v>
      </c>
      <c r="M13758">
        <v>-8</v>
      </c>
      <c r="N13758" t="s">
        <v>344</v>
      </c>
      <c r="O13758" t="s">
        <v>177</v>
      </c>
      <c r="P13758" t="s">
        <v>481</v>
      </c>
      <c r="R13758">
        <v>16.928473051927533</v>
      </c>
      <c r="S13758">
        <v>991</v>
      </c>
      <c r="T13758">
        <v>14.616868659865592</v>
      </c>
      <c r="U13758">
        <v>19.240077443989474</v>
      </c>
    </row>
    <row r="13759" spans="1:21">
      <c r="A13759" t="s">
        <v>338</v>
      </c>
      <c r="B13759">
        <v>43</v>
      </c>
      <c r="C13759" t="s">
        <v>101</v>
      </c>
      <c r="D13759" t="s">
        <v>33</v>
      </c>
      <c r="E13759" t="s">
        <v>214</v>
      </c>
      <c r="F13759" t="s">
        <v>174</v>
      </c>
      <c r="G13759" t="s">
        <v>211</v>
      </c>
      <c r="H13759" t="s">
        <v>181</v>
      </c>
      <c r="I13759" t="s">
        <v>180</v>
      </c>
      <c r="J13759" t="s">
        <v>275</v>
      </c>
      <c r="K13759">
        <v>0</v>
      </c>
      <c r="L13759" t="s">
        <v>275</v>
      </c>
      <c r="M13759">
        <v>-8</v>
      </c>
      <c r="N13759" t="s">
        <v>344</v>
      </c>
      <c r="O13759" t="s">
        <v>170</v>
      </c>
      <c r="P13759" t="s">
        <v>481</v>
      </c>
      <c r="R13759">
        <v>13.676339062984939</v>
      </c>
      <c r="S13759">
        <v>2520</v>
      </c>
      <c r="T13759">
        <v>12.350128049041642</v>
      </c>
      <c r="U13759">
        <v>15.002550076928234</v>
      </c>
    </row>
    <row r="13760" spans="1:21">
      <c r="A13760" t="s">
        <v>338</v>
      </c>
      <c r="B13760">
        <v>43</v>
      </c>
      <c r="C13760" t="s">
        <v>101</v>
      </c>
      <c r="D13760" t="s">
        <v>33</v>
      </c>
      <c r="E13760" t="s">
        <v>214</v>
      </c>
      <c r="F13760" t="s">
        <v>174</v>
      </c>
      <c r="G13760" t="s">
        <v>211</v>
      </c>
      <c r="H13760" t="s">
        <v>181</v>
      </c>
      <c r="I13760" t="s">
        <v>180</v>
      </c>
      <c r="J13760" t="s">
        <v>275</v>
      </c>
      <c r="K13760">
        <v>0</v>
      </c>
      <c r="L13760" t="s">
        <v>275</v>
      </c>
      <c r="M13760">
        <v>-8</v>
      </c>
      <c r="N13760" t="s">
        <v>344</v>
      </c>
      <c r="O13760" t="s">
        <v>176</v>
      </c>
      <c r="P13760" t="s">
        <v>481</v>
      </c>
      <c r="R13760">
        <v>11.601766999868243</v>
      </c>
      <c r="S13760">
        <v>1529</v>
      </c>
      <c r="T13760">
        <v>10.006496318722265</v>
      </c>
      <c r="U13760">
        <v>13.197037681014221</v>
      </c>
    </row>
    <row r="13761" spans="1:21">
      <c r="A13761" t="s">
        <v>338</v>
      </c>
      <c r="B13761">
        <v>43</v>
      </c>
      <c r="C13761" t="s">
        <v>101</v>
      </c>
      <c r="D13761" t="s">
        <v>33</v>
      </c>
      <c r="E13761" t="s">
        <v>214</v>
      </c>
      <c r="F13761" t="s">
        <v>174</v>
      </c>
      <c r="G13761" t="s">
        <v>211</v>
      </c>
      <c r="H13761" t="s">
        <v>182</v>
      </c>
      <c r="I13761" t="s">
        <v>180</v>
      </c>
      <c r="J13761" t="s">
        <v>3</v>
      </c>
      <c r="K13761">
        <v>0</v>
      </c>
      <c r="L13761" t="s">
        <v>275</v>
      </c>
      <c r="M13761">
        <v>-8</v>
      </c>
      <c r="N13761" t="s">
        <v>344</v>
      </c>
      <c r="O13761" t="s">
        <v>177</v>
      </c>
      <c r="P13761" t="s">
        <v>481</v>
      </c>
      <c r="R13761">
        <v>19.899376866492805</v>
      </c>
      <c r="S13761">
        <v>821</v>
      </c>
      <c r="T13761">
        <v>16.969520259595509</v>
      </c>
      <c r="U13761">
        <v>22.829233473390101</v>
      </c>
    </row>
    <row r="13762" spans="1:21">
      <c r="A13762" t="s">
        <v>338</v>
      </c>
      <c r="B13762">
        <v>43</v>
      </c>
      <c r="C13762" t="s">
        <v>101</v>
      </c>
      <c r="D13762" t="s">
        <v>33</v>
      </c>
      <c r="E13762" t="s">
        <v>214</v>
      </c>
      <c r="F13762" t="s">
        <v>174</v>
      </c>
      <c r="G13762" t="s">
        <v>211</v>
      </c>
      <c r="H13762" t="s">
        <v>182</v>
      </c>
      <c r="I13762" t="s">
        <v>180</v>
      </c>
      <c r="J13762" t="s">
        <v>3</v>
      </c>
      <c r="K13762">
        <v>0</v>
      </c>
      <c r="L13762" t="s">
        <v>275</v>
      </c>
      <c r="M13762">
        <v>-8</v>
      </c>
      <c r="N13762" t="s">
        <v>344</v>
      </c>
      <c r="O13762" t="s">
        <v>170</v>
      </c>
      <c r="P13762" t="s">
        <v>481</v>
      </c>
      <c r="R13762">
        <v>13.346982052111612</v>
      </c>
      <c r="S13762">
        <v>2108</v>
      </c>
      <c r="T13762">
        <v>11.838158468402106</v>
      </c>
      <c r="U13762">
        <v>14.855805635821117</v>
      </c>
    </row>
    <row r="13763" spans="1:21">
      <c r="A13763" t="s">
        <v>338</v>
      </c>
      <c r="B13763">
        <v>43</v>
      </c>
      <c r="C13763" t="s">
        <v>101</v>
      </c>
      <c r="D13763" t="s">
        <v>33</v>
      </c>
      <c r="E13763" t="s">
        <v>214</v>
      </c>
      <c r="F13763" t="s">
        <v>174</v>
      </c>
      <c r="G13763" t="s">
        <v>211</v>
      </c>
      <c r="H13763" t="s">
        <v>182</v>
      </c>
      <c r="I13763" t="s">
        <v>180</v>
      </c>
      <c r="J13763" t="s">
        <v>3</v>
      </c>
      <c r="K13763">
        <v>0</v>
      </c>
      <c r="L13763" t="s">
        <v>275</v>
      </c>
      <c r="M13763">
        <v>-8</v>
      </c>
      <c r="N13763" t="s">
        <v>344</v>
      </c>
      <c r="O13763" t="s">
        <v>176</v>
      </c>
      <c r="P13763" t="s">
        <v>481</v>
      </c>
      <c r="R13763">
        <v>9.4695077138472463</v>
      </c>
      <c r="S13763">
        <v>1287</v>
      </c>
      <c r="T13763">
        <v>7.8312985076769968</v>
      </c>
      <c r="U13763">
        <v>11.107716920017499</v>
      </c>
    </row>
    <row r="13764" spans="1:21">
      <c r="A13764" t="s">
        <v>338</v>
      </c>
      <c r="B13764">
        <v>43</v>
      </c>
      <c r="C13764" t="s">
        <v>101</v>
      </c>
      <c r="D13764" t="s">
        <v>33</v>
      </c>
      <c r="E13764" t="s">
        <v>214</v>
      </c>
      <c r="F13764" t="s">
        <v>174</v>
      </c>
      <c r="G13764" t="s">
        <v>211</v>
      </c>
      <c r="H13764" t="s">
        <v>183</v>
      </c>
      <c r="I13764" t="s">
        <v>180</v>
      </c>
      <c r="J13764" t="s">
        <v>340</v>
      </c>
      <c r="K13764">
        <v>0</v>
      </c>
      <c r="L13764" t="s">
        <v>275</v>
      </c>
      <c r="M13764">
        <v>-8</v>
      </c>
      <c r="N13764" t="s">
        <v>344</v>
      </c>
      <c r="O13764" t="s">
        <v>177</v>
      </c>
      <c r="P13764" t="s">
        <v>481</v>
      </c>
      <c r="R13764">
        <v>12.858289496061499</v>
      </c>
      <c r="S13764">
        <v>341</v>
      </c>
      <c r="T13764">
        <v>9.1226705939262587</v>
      </c>
      <c r="U13764">
        <v>16.593908398196739</v>
      </c>
    </row>
    <row r="13765" spans="1:21">
      <c r="A13765" t="s">
        <v>338</v>
      </c>
      <c r="B13765">
        <v>43</v>
      </c>
      <c r="C13765" t="s">
        <v>101</v>
      </c>
      <c r="D13765" t="s">
        <v>33</v>
      </c>
      <c r="E13765" t="s">
        <v>214</v>
      </c>
      <c r="F13765" t="s">
        <v>174</v>
      </c>
      <c r="G13765" t="s">
        <v>211</v>
      </c>
      <c r="H13765" t="s">
        <v>183</v>
      </c>
      <c r="I13765" t="s">
        <v>180</v>
      </c>
      <c r="J13765" t="s">
        <v>340</v>
      </c>
      <c r="K13765">
        <v>0</v>
      </c>
      <c r="L13765" t="s">
        <v>275</v>
      </c>
      <c r="M13765">
        <v>-8</v>
      </c>
      <c r="N13765" t="s">
        <v>344</v>
      </c>
      <c r="O13765" t="s">
        <v>170</v>
      </c>
      <c r="P13765" t="s">
        <v>481</v>
      </c>
      <c r="R13765">
        <v>10.27948457119901</v>
      </c>
      <c r="S13765">
        <v>892</v>
      </c>
      <c r="T13765">
        <v>8.2054099256947044</v>
      </c>
      <c r="U13765">
        <v>12.353559216703317</v>
      </c>
    </row>
    <row r="13766" spans="1:21">
      <c r="A13766" t="s">
        <v>338</v>
      </c>
      <c r="B13766">
        <v>43</v>
      </c>
      <c r="C13766" t="s">
        <v>101</v>
      </c>
      <c r="D13766" t="s">
        <v>33</v>
      </c>
      <c r="E13766" t="s">
        <v>214</v>
      </c>
      <c r="F13766" t="s">
        <v>174</v>
      </c>
      <c r="G13766" t="s">
        <v>211</v>
      </c>
      <c r="H13766" t="s">
        <v>183</v>
      </c>
      <c r="I13766" t="s">
        <v>180</v>
      </c>
      <c r="J13766" t="s">
        <v>340</v>
      </c>
      <c r="K13766">
        <v>0</v>
      </c>
      <c r="L13766" t="s">
        <v>275</v>
      </c>
      <c r="M13766">
        <v>-8</v>
      </c>
      <c r="N13766" t="s">
        <v>344</v>
      </c>
      <c r="O13766" t="s">
        <v>176</v>
      </c>
      <c r="P13766" t="s">
        <v>481</v>
      </c>
      <c r="R13766">
        <v>8.7518929679095478</v>
      </c>
      <c r="S13766">
        <v>551</v>
      </c>
      <c r="T13766">
        <v>6.3127984800007697</v>
      </c>
      <c r="U13766">
        <v>11.190987455818327</v>
      </c>
    </row>
    <row r="13767" spans="1:21">
      <c r="A13767" t="s">
        <v>338</v>
      </c>
      <c r="B13767">
        <v>43</v>
      </c>
      <c r="C13767" t="s">
        <v>101</v>
      </c>
      <c r="D13767" t="s">
        <v>33</v>
      </c>
      <c r="E13767" t="s">
        <v>214</v>
      </c>
      <c r="F13767" t="s">
        <v>174</v>
      </c>
      <c r="G13767" t="s">
        <v>211</v>
      </c>
      <c r="H13767" t="s">
        <v>22</v>
      </c>
      <c r="I13767" t="s">
        <v>404</v>
      </c>
      <c r="J13767" t="s">
        <v>265</v>
      </c>
      <c r="K13767">
        <v>0</v>
      </c>
      <c r="L13767" t="s">
        <v>275</v>
      </c>
      <c r="M13767">
        <v>-9</v>
      </c>
      <c r="N13767" t="s">
        <v>345</v>
      </c>
      <c r="O13767" t="s">
        <v>177</v>
      </c>
      <c r="P13767" t="s">
        <v>541</v>
      </c>
      <c r="R13767">
        <v>35.570612246135994</v>
      </c>
      <c r="S13767">
        <v>902</v>
      </c>
      <c r="T13767">
        <v>32.409210889857079</v>
      </c>
      <c r="U13767">
        <v>38.732013602414916</v>
      </c>
    </row>
    <row r="13768" spans="1:21">
      <c r="A13768" t="s">
        <v>338</v>
      </c>
      <c r="B13768">
        <v>43</v>
      </c>
      <c r="C13768" t="s">
        <v>101</v>
      </c>
      <c r="D13768" t="s">
        <v>33</v>
      </c>
      <c r="E13768" t="s">
        <v>214</v>
      </c>
      <c r="F13768" t="s">
        <v>174</v>
      </c>
      <c r="G13768" t="s">
        <v>211</v>
      </c>
      <c r="H13768" t="s">
        <v>22</v>
      </c>
      <c r="I13768" t="s">
        <v>404</v>
      </c>
      <c r="J13768" t="s">
        <v>265</v>
      </c>
      <c r="K13768">
        <v>0</v>
      </c>
      <c r="L13768" t="s">
        <v>275</v>
      </c>
      <c r="M13768">
        <v>-9</v>
      </c>
      <c r="N13768" t="s">
        <v>345</v>
      </c>
      <c r="O13768" t="s">
        <v>170</v>
      </c>
      <c r="P13768" t="s">
        <v>541</v>
      </c>
      <c r="R13768">
        <v>25.216999069751395</v>
      </c>
      <c r="S13768">
        <v>2946</v>
      </c>
      <c r="T13768">
        <v>23.664189120217987</v>
      </c>
      <c r="U13768">
        <v>26.7698090192848</v>
      </c>
    </row>
    <row r="13769" spans="1:21">
      <c r="A13769" t="s">
        <v>338</v>
      </c>
      <c r="B13769">
        <v>43</v>
      </c>
      <c r="C13769" t="s">
        <v>101</v>
      </c>
      <c r="D13769" t="s">
        <v>33</v>
      </c>
      <c r="E13769" t="s">
        <v>214</v>
      </c>
      <c r="F13769" t="s">
        <v>174</v>
      </c>
      <c r="G13769" t="s">
        <v>211</v>
      </c>
      <c r="H13769" t="s">
        <v>22</v>
      </c>
      <c r="I13769" t="s">
        <v>404</v>
      </c>
      <c r="J13769" t="s">
        <v>265</v>
      </c>
      <c r="K13769">
        <v>0</v>
      </c>
      <c r="L13769" t="s">
        <v>275</v>
      </c>
      <c r="M13769">
        <v>-9</v>
      </c>
      <c r="N13769" t="s">
        <v>345</v>
      </c>
      <c r="O13769" t="s">
        <v>176</v>
      </c>
      <c r="P13769" t="s">
        <v>541</v>
      </c>
      <c r="R13769">
        <v>20.926589284140334</v>
      </c>
      <c r="S13769">
        <v>2044</v>
      </c>
      <c r="T13769">
        <v>19.199846148380313</v>
      </c>
      <c r="U13769">
        <v>22.653332419900355</v>
      </c>
    </row>
    <row r="13770" spans="1:21">
      <c r="A13770" t="s">
        <v>338</v>
      </c>
      <c r="B13770">
        <v>43</v>
      </c>
      <c r="C13770" t="s">
        <v>101</v>
      </c>
      <c r="D13770" t="s">
        <v>33</v>
      </c>
      <c r="E13770" t="s">
        <v>214</v>
      </c>
      <c r="F13770" t="s">
        <v>174</v>
      </c>
      <c r="G13770" t="s">
        <v>211</v>
      </c>
      <c r="H13770" t="s">
        <v>24</v>
      </c>
      <c r="I13770" t="s">
        <v>404</v>
      </c>
      <c r="J13770" t="s">
        <v>266</v>
      </c>
      <c r="K13770">
        <v>0</v>
      </c>
      <c r="L13770" t="s">
        <v>275</v>
      </c>
      <c r="M13770">
        <v>-9</v>
      </c>
      <c r="N13770" t="s">
        <v>345</v>
      </c>
      <c r="O13770" t="s">
        <v>177</v>
      </c>
      <c r="P13770" t="s">
        <v>541</v>
      </c>
      <c r="R13770">
        <v>38.636065709848019</v>
      </c>
      <c r="S13770">
        <v>162</v>
      </c>
      <c r="T13770">
        <v>30.828167816173256</v>
      </c>
      <c r="U13770">
        <v>46.443963603522789</v>
      </c>
    </row>
    <row r="13771" spans="1:21">
      <c r="A13771" t="s">
        <v>338</v>
      </c>
      <c r="B13771">
        <v>43</v>
      </c>
      <c r="C13771" t="s">
        <v>101</v>
      </c>
      <c r="D13771" t="s">
        <v>33</v>
      </c>
      <c r="E13771" t="s">
        <v>214</v>
      </c>
      <c r="F13771" t="s">
        <v>174</v>
      </c>
      <c r="G13771" t="s">
        <v>211</v>
      </c>
      <c r="H13771" t="s">
        <v>24</v>
      </c>
      <c r="I13771" t="s">
        <v>404</v>
      </c>
      <c r="J13771" t="s">
        <v>266</v>
      </c>
      <c r="K13771">
        <v>0</v>
      </c>
      <c r="L13771" t="s">
        <v>275</v>
      </c>
      <c r="M13771">
        <v>-9</v>
      </c>
      <c r="N13771" t="s">
        <v>345</v>
      </c>
      <c r="O13771" t="s">
        <v>170</v>
      </c>
      <c r="P13771" t="s">
        <v>541</v>
      </c>
      <c r="R13771">
        <v>28.857920776888712</v>
      </c>
      <c r="S13771">
        <v>499</v>
      </c>
      <c r="T13771">
        <v>24.899823055712663</v>
      </c>
      <c r="U13771">
        <v>32.816018498064764</v>
      </c>
    </row>
    <row r="13772" spans="1:21">
      <c r="A13772" t="s">
        <v>338</v>
      </c>
      <c r="B13772">
        <v>43</v>
      </c>
      <c r="C13772" t="s">
        <v>101</v>
      </c>
      <c r="D13772" t="s">
        <v>33</v>
      </c>
      <c r="E13772" t="s">
        <v>214</v>
      </c>
      <c r="F13772" t="s">
        <v>174</v>
      </c>
      <c r="G13772" t="s">
        <v>211</v>
      </c>
      <c r="H13772" t="s">
        <v>24</v>
      </c>
      <c r="I13772" t="s">
        <v>404</v>
      </c>
      <c r="J13772" t="s">
        <v>266</v>
      </c>
      <c r="K13772">
        <v>0</v>
      </c>
      <c r="L13772" t="s">
        <v>275</v>
      </c>
      <c r="M13772">
        <v>-9</v>
      </c>
      <c r="N13772" t="s">
        <v>345</v>
      </c>
      <c r="O13772" t="s">
        <v>176</v>
      </c>
      <c r="P13772" t="s">
        <v>541</v>
      </c>
      <c r="R13772">
        <v>24.379850382878185</v>
      </c>
      <c r="S13772">
        <v>337</v>
      </c>
      <c r="T13772">
        <v>19.928445517557616</v>
      </c>
      <c r="U13772">
        <v>28.831255248198751</v>
      </c>
    </row>
    <row r="13773" spans="1:21">
      <c r="A13773" t="s">
        <v>338</v>
      </c>
      <c r="B13773">
        <v>43</v>
      </c>
      <c r="C13773" t="s">
        <v>101</v>
      </c>
      <c r="D13773" t="s">
        <v>33</v>
      </c>
      <c r="E13773" t="s">
        <v>214</v>
      </c>
      <c r="F13773" t="s">
        <v>174</v>
      </c>
      <c r="G13773" t="s">
        <v>211</v>
      </c>
      <c r="H13773" t="s">
        <v>23</v>
      </c>
      <c r="I13773" t="s">
        <v>404</v>
      </c>
      <c r="J13773" t="s">
        <v>267</v>
      </c>
      <c r="K13773">
        <v>0</v>
      </c>
      <c r="L13773" t="s">
        <v>275</v>
      </c>
      <c r="M13773">
        <v>-9</v>
      </c>
      <c r="N13773" t="s">
        <v>345</v>
      </c>
      <c r="O13773" t="s">
        <v>177</v>
      </c>
      <c r="P13773" t="s">
        <v>541</v>
      </c>
      <c r="R13773">
        <v>34.614029998226123</v>
      </c>
      <c r="S13773">
        <v>137</v>
      </c>
      <c r="T13773">
        <v>26.749573708174445</v>
      </c>
      <c r="U13773">
        <v>42.478486288277807</v>
      </c>
    </row>
    <row r="13774" spans="1:21">
      <c r="A13774" t="s">
        <v>338</v>
      </c>
      <c r="B13774">
        <v>43</v>
      </c>
      <c r="C13774" t="s">
        <v>101</v>
      </c>
      <c r="D13774" t="s">
        <v>33</v>
      </c>
      <c r="E13774" t="s">
        <v>214</v>
      </c>
      <c r="F13774" t="s">
        <v>174</v>
      </c>
      <c r="G13774" t="s">
        <v>211</v>
      </c>
      <c r="H13774" t="s">
        <v>23</v>
      </c>
      <c r="I13774" t="s">
        <v>404</v>
      </c>
      <c r="J13774" t="s">
        <v>267</v>
      </c>
      <c r="K13774">
        <v>0</v>
      </c>
      <c r="L13774" t="s">
        <v>275</v>
      </c>
      <c r="M13774">
        <v>-9</v>
      </c>
      <c r="N13774" t="s">
        <v>345</v>
      </c>
      <c r="O13774" t="s">
        <v>170</v>
      </c>
      <c r="P13774" t="s">
        <v>541</v>
      </c>
      <c r="R13774">
        <v>27.973492418515711</v>
      </c>
      <c r="S13774">
        <v>487</v>
      </c>
      <c r="T13774">
        <v>24.094536292989403</v>
      </c>
      <c r="U13774">
        <v>31.852448544042016</v>
      </c>
    </row>
    <row r="13775" spans="1:21">
      <c r="A13775" t="s">
        <v>338</v>
      </c>
      <c r="B13775">
        <v>43</v>
      </c>
      <c r="C13775" t="s">
        <v>101</v>
      </c>
      <c r="D13775" t="s">
        <v>33</v>
      </c>
      <c r="E13775" t="s">
        <v>214</v>
      </c>
      <c r="F13775" t="s">
        <v>174</v>
      </c>
      <c r="G13775" t="s">
        <v>211</v>
      </c>
      <c r="H13775" t="s">
        <v>23</v>
      </c>
      <c r="I13775" t="s">
        <v>404</v>
      </c>
      <c r="J13775" t="s">
        <v>267</v>
      </c>
      <c r="K13775">
        <v>0</v>
      </c>
      <c r="L13775" t="s">
        <v>275</v>
      </c>
      <c r="M13775">
        <v>-9</v>
      </c>
      <c r="N13775" t="s">
        <v>345</v>
      </c>
      <c r="O13775" t="s">
        <v>176</v>
      </c>
      <c r="P13775" t="s">
        <v>541</v>
      </c>
      <c r="R13775">
        <v>25.810307828232332</v>
      </c>
      <c r="S13775">
        <v>350</v>
      </c>
      <c r="T13775">
        <v>21.323567923177798</v>
      </c>
      <c r="U13775">
        <v>30.297047733286863</v>
      </c>
    </row>
    <row r="13776" spans="1:21">
      <c r="A13776" t="s">
        <v>338</v>
      </c>
      <c r="B13776">
        <v>43</v>
      </c>
      <c r="C13776" t="s">
        <v>101</v>
      </c>
      <c r="D13776" t="s">
        <v>33</v>
      </c>
      <c r="E13776" t="s">
        <v>214</v>
      </c>
      <c r="F13776" t="s">
        <v>174</v>
      </c>
      <c r="G13776" t="s">
        <v>211</v>
      </c>
      <c r="H13776" t="s">
        <v>18</v>
      </c>
      <c r="I13776" t="s">
        <v>404</v>
      </c>
      <c r="J13776" t="s">
        <v>268</v>
      </c>
      <c r="K13776">
        <v>0</v>
      </c>
      <c r="L13776" t="s">
        <v>275</v>
      </c>
      <c r="M13776">
        <v>-9</v>
      </c>
      <c r="N13776" t="s">
        <v>345</v>
      </c>
      <c r="O13776" t="s">
        <v>177</v>
      </c>
      <c r="P13776" t="s">
        <v>541</v>
      </c>
      <c r="R13776">
        <v>38.209864059400068</v>
      </c>
      <c r="S13776">
        <v>220</v>
      </c>
      <c r="T13776">
        <v>32.002713968789905</v>
      </c>
      <c r="U13776">
        <v>44.417014150010225</v>
      </c>
    </row>
    <row r="13777" spans="1:21">
      <c r="A13777" t="s">
        <v>338</v>
      </c>
      <c r="B13777">
        <v>43</v>
      </c>
      <c r="C13777" t="s">
        <v>101</v>
      </c>
      <c r="D13777" t="s">
        <v>33</v>
      </c>
      <c r="E13777" t="s">
        <v>214</v>
      </c>
      <c r="F13777" t="s">
        <v>174</v>
      </c>
      <c r="G13777" t="s">
        <v>211</v>
      </c>
      <c r="H13777" t="s">
        <v>18</v>
      </c>
      <c r="I13777" t="s">
        <v>404</v>
      </c>
      <c r="J13777" t="s">
        <v>268</v>
      </c>
      <c r="K13777">
        <v>0</v>
      </c>
      <c r="L13777" t="s">
        <v>275</v>
      </c>
      <c r="M13777">
        <v>-9</v>
      </c>
      <c r="N13777" t="s">
        <v>345</v>
      </c>
      <c r="O13777" t="s">
        <v>170</v>
      </c>
      <c r="P13777" t="s">
        <v>541</v>
      </c>
      <c r="R13777">
        <v>27.169408992101594</v>
      </c>
      <c r="S13777">
        <v>732</v>
      </c>
      <c r="T13777">
        <v>24.038871063496213</v>
      </c>
      <c r="U13777">
        <v>30.299946920706976</v>
      </c>
    </row>
    <row r="13778" spans="1:21">
      <c r="A13778" t="s">
        <v>338</v>
      </c>
      <c r="B13778">
        <v>43</v>
      </c>
      <c r="C13778" t="s">
        <v>101</v>
      </c>
      <c r="D13778" t="s">
        <v>33</v>
      </c>
      <c r="E13778" t="s">
        <v>214</v>
      </c>
      <c r="F13778" t="s">
        <v>174</v>
      </c>
      <c r="G13778" t="s">
        <v>211</v>
      </c>
      <c r="H13778" t="s">
        <v>18</v>
      </c>
      <c r="I13778" t="s">
        <v>404</v>
      </c>
      <c r="J13778" t="s">
        <v>268</v>
      </c>
      <c r="K13778">
        <v>0</v>
      </c>
      <c r="L13778" t="s">
        <v>275</v>
      </c>
      <c r="M13778">
        <v>-9</v>
      </c>
      <c r="N13778" t="s">
        <v>345</v>
      </c>
      <c r="O13778" t="s">
        <v>176</v>
      </c>
      <c r="P13778" t="s">
        <v>541</v>
      </c>
      <c r="R13778">
        <v>23.270974609470613</v>
      </c>
      <c r="S13778">
        <v>512</v>
      </c>
      <c r="T13778">
        <v>19.683382297158467</v>
      </c>
      <c r="U13778">
        <v>26.85856692178276</v>
      </c>
    </row>
    <row r="13779" spans="1:21">
      <c r="A13779" t="s">
        <v>338</v>
      </c>
      <c r="B13779">
        <v>43</v>
      </c>
      <c r="C13779" t="s">
        <v>101</v>
      </c>
      <c r="D13779" t="s">
        <v>33</v>
      </c>
      <c r="E13779" t="s">
        <v>214</v>
      </c>
      <c r="F13779" t="s">
        <v>174</v>
      </c>
      <c r="G13779" t="s">
        <v>211</v>
      </c>
      <c r="H13779" t="s">
        <v>20</v>
      </c>
      <c r="I13779" t="s">
        <v>404</v>
      </c>
      <c r="J13779" t="s">
        <v>269</v>
      </c>
      <c r="K13779">
        <v>0</v>
      </c>
      <c r="L13779" t="s">
        <v>275</v>
      </c>
      <c r="M13779">
        <v>-9</v>
      </c>
      <c r="N13779" t="s">
        <v>345</v>
      </c>
      <c r="O13779" t="s">
        <v>177</v>
      </c>
      <c r="P13779" t="s">
        <v>541</v>
      </c>
      <c r="R13779">
        <v>33.041528892496068</v>
      </c>
      <c r="S13779">
        <v>167</v>
      </c>
      <c r="T13779">
        <v>26.101642927866415</v>
      </c>
      <c r="U13779">
        <v>39.981414857125728</v>
      </c>
    </row>
    <row r="13780" spans="1:21">
      <c r="A13780" t="s">
        <v>338</v>
      </c>
      <c r="B13780">
        <v>43</v>
      </c>
      <c r="C13780" t="s">
        <v>101</v>
      </c>
      <c r="D13780" t="s">
        <v>33</v>
      </c>
      <c r="E13780" t="s">
        <v>214</v>
      </c>
      <c r="F13780" t="s">
        <v>174</v>
      </c>
      <c r="G13780" t="s">
        <v>211</v>
      </c>
      <c r="H13780" t="s">
        <v>20</v>
      </c>
      <c r="I13780" t="s">
        <v>404</v>
      </c>
      <c r="J13780" t="s">
        <v>269</v>
      </c>
      <c r="K13780">
        <v>0</v>
      </c>
      <c r="L13780" t="s">
        <v>275</v>
      </c>
      <c r="M13780">
        <v>-9</v>
      </c>
      <c r="N13780" t="s">
        <v>345</v>
      </c>
      <c r="O13780" t="s">
        <v>170</v>
      </c>
      <c r="P13780" t="s">
        <v>541</v>
      </c>
      <c r="R13780">
        <v>24.597944375710824</v>
      </c>
      <c r="S13780">
        <v>551</v>
      </c>
      <c r="T13780">
        <v>21.147787340239837</v>
      </c>
      <c r="U13780">
        <v>28.048101411181815</v>
      </c>
    </row>
    <row r="13781" spans="1:21">
      <c r="A13781" t="s">
        <v>338</v>
      </c>
      <c r="B13781">
        <v>43</v>
      </c>
      <c r="C13781" t="s">
        <v>101</v>
      </c>
      <c r="D13781" t="s">
        <v>33</v>
      </c>
      <c r="E13781" t="s">
        <v>214</v>
      </c>
      <c r="F13781" t="s">
        <v>174</v>
      </c>
      <c r="G13781" t="s">
        <v>211</v>
      </c>
      <c r="H13781" t="s">
        <v>20</v>
      </c>
      <c r="I13781" t="s">
        <v>404</v>
      </c>
      <c r="J13781" t="s">
        <v>269</v>
      </c>
      <c r="K13781">
        <v>0</v>
      </c>
      <c r="L13781" t="s">
        <v>275</v>
      </c>
      <c r="M13781">
        <v>-9</v>
      </c>
      <c r="N13781" t="s">
        <v>345</v>
      </c>
      <c r="O13781" t="s">
        <v>176</v>
      </c>
      <c r="P13781" t="s">
        <v>541</v>
      </c>
      <c r="R13781">
        <v>20.962378776568031</v>
      </c>
      <c r="S13781">
        <v>384</v>
      </c>
      <c r="T13781">
        <v>17.119735694760891</v>
      </c>
      <c r="U13781">
        <v>24.80502185837517</v>
      </c>
    </row>
    <row r="13782" spans="1:21">
      <c r="A13782" t="s">
        <v>338</v>
      </c>
      <c r="B13782">
        <v>43</v>
      </c>
      <c r="C13782" t="s">
        <v>101</v>
      </c>
      <c r="D13782" t="s">
        <v>33</v>
      </c>
      <c r="E13782" t="s">
        <v>214</v>
      </c>
      <c r="F13782" t="s">
        <v>174</v>
      </c>
      <c r="G13782" t="s">
        <v>211</v>
      </c>
      <c r="H13782" t="s">
        <v>9</v>
      </c>
      <c r="I13782" t="s">
        <v>404</v>
      </c>
      <c r="J13782" t="s">
        <v>270</v>
      </c>
      <c r="K13782">
        <v>0</v>
      </c>
      <c r="L13782" t="s">
        <v>275</v>
      </c>
      <c r="M13782">
        <v>-9</v>
      </c>
      <c r="N13782" t="s">
        <v>345</v>
      </c>
      <c r="O13782" t="s">
        <v>177</v>
      </c>
      <c r="P13782" t="s">
        <v>541</v>
      </c>
      <c r="R13782">
        <v>31.759206023381321</v>
      </c>
      <c r="S13782">
        <v>116</v>
      </c>
      <c r="T13782">
        <v>23.662624118886139</v>
      </c>
      <c r="U13782">
        <v>39.855787927876499</v>
      </c>
    </row>
    <row r="13783" spans="1:21">
      <c r="A13783" t="s">
        <v>338</v>
      </c>
      <c r="B13783">
        <v>43</v>
      </c>
      <c r="C13783" t="s">
        <v>101</v>
      </c>
      <c r="D13783" t="s">
        <v>33</v>
      </c>
      <c r="E13783" t="s">
        <v>214</v>
      </c>
      <c r="F13783" t="s">
        <v>174</v>
      </c>
      <c r="G13783" t="s">
        <v>211</v>
      </c>
      <c r="H13783" t="s">
        <v>9</v>
      </c>
      <c r="I13783" t="s">
        <v>404</v>
      </c>
      <c r="J13783" t="s">
        <v>270</v>
      </c>
      <c r="K13783">
        <v>0</v>
      </c>
      <c r="L13783" t="s">
        <v>275</v>
      </c>
      <c r="M13783">
        <v>-9</v>
      </c>
      <c r="N13783" t="s">
        <v>345</v>
      </c>
      <c r="O13783" t="s">
        <v>170</v>
      </c>
      <c r="P13783" t="s">
        <v>541</v>
      </c>
      <c r="R13783">
        <v>18.458361813649425</v>
      </c>
      <c r="S13783">
        <v>362</v>
      </c>
      <c r="T13783">
        <v>14.61128460701323</v>
      </c>
      <c r="U13783">
        <v>22.305439020285622</v>
      </c>
    </row>
    <row r="13784" spans="1:21">
      <c r="A13784" t="s">
        <v>338</v>
      </c>
      <c r="B13784">
        <v>43</v>
      </c>
      <c r="C13784" t="s">
        <v>101</v>
      </c>
      <c r="D13784" t="s">
        <v>33</v>
      </c>
      <c r="E13784" t="s">
        <v>214</v>
      </c>
      <c r="F13784" t="s">
        <v>174</v>
      </c>
      <c r="G13784" t="s">
        <v>211</v>
      </c>
      <c r="H13784" t="s">
        <v>9</v>
      </c>
      <c r="I13784" t="s">
        <v>404</v>
      </c>
      <c r="J13784" t="s">
        <v>270</v>
      </c>
      <c r="K13784">
        <v>0</v>
      </c>
      <c r="L13784" t="s">
        <v>275</v>
      </c>
      <c r="M13784">
        <v>-9</v>
      </c>
      <c r="N13784" t="s">
        <v>345</v>
      </c>
      <c r="O13784" t="s">
        <v>176</v>
      </c>
      <c r="P13784" t="s">
        <v>541</v>
      </c>
      <c r="R13784">
        <v>12.600780397529968</v>
      </c>
      <c r="S13784">
        <v>246</v>
      </c>
      <c r="T13784">
        <v>8.6257016312446471</v>
      </c>
      <c r="U13784">
        <v>16.575859163815288</v>
      </c>
    </row>
    <row r="13785" spans="1:21">
      <c r="A13785" t="s">
        <v>338</v>
      </c>
      <c r="B13785">
        <v>43</v>
      </c>
      <c r="C13785" t="s">
        <v>101</v>
      </c>
      <c r="D13785" t="s">
        <v>33</v>
      </c>
      <c r="E13785" t="s">
        <v>214</v>
      </c>
      <c r="F13785" t="s">
        <v>174</v>
      </c>
      <c r="G13785" t="s">
        <v>211</v>
      </c>
      <c r="H13785" t="s">
        <v>21</v>
      </c>
      <c r="I13785" t="s">
        <v>404</v>
      </c>
      <c r="J13785" t="s">
        <v>271</v>
      </c>
      <c r="K13785">
        <v>0</v>
      </c>
      <c r="L13785" t="s">
        <v>275</v>
      </c>
      <c r="M13785">
        <v>-9</v>
      </c>
      <c r="N13785" t="s">
        <v>345</v>
      </c>
      <c r="O13785" t="s">
        <v>177</v>
      </c>
      <c r="P13785" t="s">
        <v>541</v>
      </c>
      <c r="R13785">
        <v>37.81172345444363</v>
      </c>
      <c r="S13785">
        <v>163</v>
      </c>
      <c r="T13785">
        <v>30.400136499503855</v>
      </c>
      <c r="U13785">
        <v>45.223310409383402</v>
      </c>
    </row>
    <row r="13786" spans="1:21">
      <c r="A13786" t="s">
        <v>338</v>
      </c>
      <c r="B13786">
        <v>43</v>
      </c>
      <c r="C13786" t="s">
        <v>101</v>
      </c>
      <c r="D13786" t="s">
        <v>33</v>
      </c>
      <c r="E13786" t="s">
        <v>214</v>
      </c>
      <c r="F13786" t="s">
        <v>174</v>
      </c>
      <c r="G13786" t="s">
        <v>211</v>
      </c>
      <c r="H13786" t="s">
        <v>21</v>
      </c>
      <c r="I13786" t="s">
        <v>404</v>
      </c>
      <c r="J13786" t="s">
        <v>271</v>
      </c>
      <c r="K13786">
        <v>0</v>
      </c>
      <c r="L13786" t="s">
        <v>275</v>
      </c>
      <c r="M13786">
        <v>-9</v>
      </c>
      <c r="N13786" t="s">
        <v>345</v>
      </c>
      <c r="O13786" t="s">
        <v>170</v>
      </c>
      <c r="P13786" t="s">
        <v>541</v>
      </c>
      <c r="R13786">
        <v>27.259133741212327</v>
      </c>
      <c r="S13786">
        <v>489</v>
      </c>
      <c r="T13786">
        <v>23.426655379183494</v>
      </c>
      <c r="U13786">
        <v>31.091612103241161</v>
      </c>
    </row>
    <row r="13787" spans="1:21">
      <c r="A13787" t="s">
        <v>338</v>
      </c>
      <c r="B13787">
        <v>43</v>
      </c>
      <c r="C13787" t="s">
        <v>101</v>
      </c>
      <c r="D13787" t="s">
        <v>33</v>
      </c>
      <c r="E13787" t="s">
        <v>214</v>
      </c>
      <c r="F13787" t="s">
        <v>174</v>
      </c>
      <c r="G13787" t="s">
        <v>211</v>
      </c>
      <c r="H13787" t="s">
        <v>21</v>
      </c>
      <c r="I13787" t="s">
        <v>404</v>
      </c>
      <c r="J13787" t="s">
        <v>271</v>
      </c>
      <c r="K13787">
        <v>0</v>
      </c>
      <c r="L13787" t="s">
        <v>275</v>
      </c>
      <c r="M13787">
        <v>-9</v>
      </c>
      <c r="N13787" t="s">
        <v>345</v>
      </c>
      <c r="O13787" t="s">
        <v>176</v>
      </c>
      <c r="P13787" t="s">
        <v>541</v>
      </c>
      <c r="R13787">
        <v>22.411856318532859</v>
      </c>
      <c r="S13787">
        <v>326</v>
      </c>
      <c r="T13787">
        <v>18.040310464471336</v>
      </c>
      <c r="U13787">
        <v>26.783402172594378</v>
      </c>
    </row>
    <row r="13788" spans="1:21">
      <c r="A13788" t="s">
        <v>338</v>
      </c>
      <c r="B13788">
        <v>43</v>
      </c>
      <c r="C13788" t="s">
        <v>101</v>
      </c>
      <c r="D13788" t="s">
        <v>33</v>
      </c>
      <c r="E13788" t="s">
        <v>214</v>
      </c>
      <c r="F13788" t="s">
        <v>174</v>
      </c>
      <c r="G13788" t="s">
        <v>211</v>
      </c>
      <c r="H13788" t="s">
        <v>6</v>
      </c>
      <c r="I13788" t="s">
        <v>404</v>
      </c>
      <c r="J13788" t="s">
        <v>272</v>
      </c>
      <c r="K13788">
        <v>0</v>
      </c>
      <c r="L13788" t="s">
        <v>275</v>
      </c>
      <c r="M13788">
        <v>-9</v>
      </c>
      <c r="N13788" t="s">
        <v>345</v>
      </c>
      <c r="O13788" t="s">
        <v>177</v>
      </c>
      <c r="P13788" t="s">
        <v>541</v>
      </c>
      <c r="R13788">
        <v>25.634646279429397</v>
      </c>
      <c r="S13788">
        <v>36</v>
      </c>
      <c r="T13788">
        <v>8.8077337923380519</v>
      </c>
      <c r="U13788">
        <v>42.461558766520739</v>
      </c>
    </row>
    <row r="13789" spans="1:21">
      <c r="A13789" t="s">
        <v>338</v>
      </c>
      <c r="B13789">
        <v>43</v>
      </c>
      <c r="C13789" t="s">
        <v>101</v>
      </c>
      <c r="D13789" t="s">
        <v>33</v>
      </c>
      <c r="E13789" t="s">
        <v>214</v>
      </c>
      <c r="F13789" t="s">
        <v>174</v>
      </c>
      <c r="G13789" t="s">
        <v>211</v>
      </c>
      <c r="H13789" t="s">
        <v>6</v>
      </c>
      <c r="I13789" t="s">
        <v>404</v>
      </c>
      <c r="J13789" t="s">
        <v>272</v>
      </c>
      <c r="K13789">
        <v>0</v>
      </c>
      <c r="L13789" t="s">
        <v>275</v>
      </c>
      <c r="M13789">
        <v>-9</v>
      </c>
      <c r="N13789" t="s">
        <v>345</v>
      </c>
      <c r="O13789" t="s">
        <v>170</v>
      </c>
      <c r="P13789" t="s">
        <v>541</v>
      </c>
      <c r="R13789">
        <v>20.05824586095412</v>
      </c>
      <c r="S13789">
        <v>117</v>
      </c>
      <c r="T13789">
        <v>12.81000531452583</v>
      </c>
      <c r="U13789">
        <v>27.306486407382412</v>
      </c>
    </row>
    <row r="13790" spans="1:21">
      <c r="A13790" t="s">
        <v>338</v>
      </c>
      <c r="B13790">
        <v>43</v>
      </c>
      <c r="C13790" t="s">
        <v>101</v>
      </c>
      <c r="D13790" t="s">
        <v>33</v>
      </c>
      <c r="E13790" t="s">
        <v>214</v>
      </c>
      <c r="F13790" t="s">
        <v>174</v>
      </c>
      <c r="G13790" t="s">
        <v>211</v>
      </c>
      <c r="H13790" t="s">
        <v>6</v>
      </c>
      <c r="I13790" t="s">
        <v>404</v>
      </c>
      <c r="J13790" t="s">
        <v>272</v>
      </c>
      <c r="K13790">
        <v>0</v>
      </c>
      <c r="L13790" t="s">
        <v>275</v>
      </c>
      <c r="M13790">
        <v>-9</v>
      </c>
      <c r="N13790" t="s">
        <v>345</v>
      </c>
      <c r="O13790" t="s">
        <v>176</v>
      </c>
      <c r="P13790" t="s">
        <v>541</v>
      </c>
      <c r="R13790">
        <v>17.379138056160333</v>
      </c>
      <c r="S13790">
        <v>81</v>
      </c>
      <c r="T13790">
        <v>9.52924411278814</v>
      </c>
      <c r="U13790">
        <v>25.229031999532523</v>
      </c>
    </row>
    <row r="13791" spans="1:21">
      <c r="A13791" t="s">
        <v>338</v>
      </c>
      <c r="B13791">
        <v>43</v>
      </c>
      <c r="C13791" t="s">
        <v>101</v>
      </c>
      <c r="D13791" t="s">
        <v>33</v>
      </c>
      <c r="E13791" t="s">
        <v>214</v>
      </c>
      <c r="F13791" t="s">
        <v>174</v>
      </c>
      <c r="G13791" t="s">
        <v>211</v>
      </c>
      <c r="H13791" t="s">
        <v>4</v>
      </c>
      <c r="I13791" t="s">
        <v>404</v>
      </c>
      <c r="J13791" t="s">
        <v>297</v>
      </c>
      <c r="K13791">
        <v>0</v>
      </c>
      <c r="L13791" t="s">
        <v>275</v>
      </c>
      <c r="M13791">
        <v>-9</v>
      </c>
      <c r="N13791" t="s">
        <v>345</v>
      </c>
      <c r="O13791" t="s">
        <v>177</v>
      </c>
      <c r="P13791" t="s">
        <v>541</v>
      </c>
      <c r="R13791">
        <v>32.391424536331058</v>
      </c>
      <c r="S13791">
        <v>119</v>
      </c>
      <c r="T13791">
        <v>23.911853838353665</v>
      </c>
      <c r="U13791">
        <v>40.870995234308452</v>
      </c>
    </row>
    <row r="13792" spans="1:21">
      <c r="A13792" t="s">
        <v>338</v>
      </c>
      <c r="B13792">
        <v>43</v>
      </c>
      <c r="C13792" t="s">
        <v>101</v>
      </c>
      <c r="D13792" t="s">
        <v>33</v>
      </c>
      <c r="E13792" t="s">
        <v>214</v>
      </c>
      <c r="F13792" t="s">
        <v>174</v>
      </c>
      <c r="G13792" t="s">
        <v>211</v>
      </c>
      <c r="H13792" t="s">
        <v>4</v>
      </c>
      <c r="I13792" t="s">
        <v>404</v>
      </c>
      <c r="J13792" t="s">
        <v>297</v>
      </c>
      <c r="K13792">
        <v>0</v>
      </c>
      <c r="L13792" t="s">
        <v>275</v>
      </c>
      <c r="M13792">
        <v>-9</v>
      </c>
      <c r="N13792" t="s">
        <v>345</v>
      </c>
      <c r="O13792" t="s">
        <v>170</v>
      </c>
      <c r="P13792" t="s">
        <v>541</v>
      </c>
      <c r="R13792">
        <v>26.035772495986709</v>
      </c>
      <c r="S13792">
        <v>334</v>
      </c>
      <c r="T13792">
        <v>21.409548674935802</v>
      </c>
      <c r="U13792">
        <v>30.661996317037616</v>
      </c>
    </row>
    <row r="13793" spans="1:21">
      <c r="A13793" t="s">
        <v>338</v>
      </c>
      <c r="B13793">
        <v>43</v>
      </c>
      <c r="C13793" t="s">
        <v>101</v>
      </c>
      <c r="D13793" t="s">
        <v>33</v>
      </c>
      <c r="E13793" t="s">
        <v>214</v>
      </c>
      <c r="F13793" t="s">
        <v>174</v>
      </c>
      <c r="G13793" t="s">
        <v>211</v>
      </c>
      <c r="H13793" t="s">
        <v>4</v>
      </c>
      <c r="I13793" t="s">
        <v>404</v>
      </c>
      <c r="J13793" t="s">
        <v>297</v>
      </c>
      <c r="K13793">
        <v>0</v>
      </c>
      <c r="L13793" t="s">
        <v>275</v>
      </c>
      <c r="M13793">
        <v>-9</v>
      </c>
      <c r="N13793" t="s">
        <v>345</v>
      </c>
      <c r="O13793" t="s">
        <v>176</v>
      </c>
      <c r="P13793" t="s">
        <v>541</v>
      </c>
      <c r="R13793">
        <v>22.446196108378363</v>
      </c>
      <c r="S13793">
        <v>215</v>
      </c>
      <c r="T13793">
        <v>16.971251376485114</v>
      </c>
      <c r="U13793">
        <v>27.921140840271612</v>
      </c>
    </row>
    <row r="13794" spans="1:21">
      <c r="A13794" t="s">
        <v>338</v>
      </c>
      <c r="B13794">
        <v>43</v>
      </c>
      <c r="C13794" t="s">
        <v>101</v>
      </c>
      <c r="D13794" t="s">
        <v>33</v>
      </c>
      <c r="E13794" t="s">
        <v>214</v>
      </c>
      <c r="F13794" t="s">
        <v>174</v>
      </c>
      <c r="G13794" t="s">
        <v>211</v>
      </c>
      <c r="H13794" t="s">
        <v>11</v>
      </c>
      <c r="I13794" t="s">
        <v>404</v>
      </c>
      <c r="J13794" t="s">
        <v>298</v>
      </c>
      <c r="K13794">
        <v>0</v>
      </c>
      <c r="L13794" t="s">
        <v>275</v>
      </c>
      <c r="M13794">
        <v>-9</v>
      </c>
      <c r="N13794" t="s">
        <v>345</v>
      </c>
      <c r="O13794" t="s">
        <v>177</v>
      </c>
      <c r="P13794" t="s">
        <v>541</v>
      </c>
      <c r="R13794">
        <v>33.537446419854938</v>
      </c>
      <c r="S13794">
        <v>636</v>
      </c>
      <c r="T13794">
        <v>29.930927482728482</v>
      </c>
      <c r="U13794">
        <v>37.143965356981397</v>
      </c>
    </row>
    <row r="13795" spans="1:21">
      <c r="A13795" t="s">
        <v>338</v>
      </c>
      <c r="B13795">
        <v>43</v>
      </c>
      <c r="C13795" t="s">
        <v>101</v>
      </c>
      <c r="D13795" t="s">
        <v>33</v>
      </c>
      <c r="E13795" t="s">
        <v>214</v>
      </c>
      <c r="F13795" t="s">
        <v>174</v>
      </c>
      <c r="G13795" t="s">
        <v>211</v>
      </c>
      <c r="H13795" t="s">
        <v>11</v>
      </c>
      <c r="I13795" t="s">
        <v>404</v>
      </c>
      <c r="J13795" t="s">
        <v>298</v>
      </c>
      <c r="K13795">
        <v>0</v>
      </c>
      <c r="L13795" t="s">
        <v>275</v>
      </c>
      <c r="M13795">
        <v>-9</v>
      </c>
      <c r="N13795" t="s">
        <v>345</v>
      </c>
      <c r="O13795" t="s">
        <v>170</v>
      </c>
      <c r="P13795" t="s">
        <v>541</v>
      </c>
      <c r="R13795">
        <v>24.489930699484287</v>
      </c>
      <c r="S13795">
        <v>2041</v>
      </c>
      <c r="T13795">
        <v>22.684373519581165</v>
      </c>
      <c r="U13795">
        <v>26.295487879387402</v>
      </c>
    </row>
    <row r="13796" spans="1:21">
      <c r="A13796" t="s">
        <v>338</v>
      </c>
      <c r="B13796">
        <v>43</v>
      </c>
      <c r="C13796" t="s">
        <v>101</v>
      </c>
      <c r="D13796" t="s">
        <v>33</v>
      </c>
      <c r="E13796" t="s">
        <v>214</v>
      </c>
      <c r="F13796" t="s">
        <v>174</v>
      </c>
      <c r="G13796" t="s">
        <v>211</v>
      </c>
      <c r="H13796" t="s">
        <v>11</v>
      </c>
      <c r="I13796" t="s">
        <v>404</v>
      </c>
      <c r="J13796" t="s">
        <v>298</v>
      </c>
      <c r="K13796">
        <v>0</v>
      </c>
      <c r="L13796" t="s">
        <v>275</v>
      </c>
      <c r="M13796">
        <v>-9</v>
      </c>
      <c r="N13796" t="s">
        <v>345</v>
      </c>
      <c r="O13796" t="s">
        <v>176</v>
      </c>
      <c r="P13796" t="s">
        <v>541</v>
      </c>
      <c r="R13796">
        <v>20.742374567647907</v>
      </c>
      <c r="S13796">
        <v>1405</v>
      </c>
      <c r="T13796">
        <v>18.699959406631045</v>
      </c>
      <c r="U13796">
        <v>22.784789728664766</v>
      </c>
    </row>
    <row r="13797" spans="1:21">
      <c r="A13797" t="s">
        <v>338</v>
      </c>
      <c r="B13797">
        <v>43</v>
      </c>
      <c r="C13797" t="s">
        <v>101</v>
      </c>
      <c r="D13797" t="s">
        <v>33</v>
      </c>
      <c r="E13797" t="s">
        <v>214</v>
      </c>
      <c r="F13797" t="s">
        <v>174</v>
      </c>
      <c r="G13797" t="s">
        <v>211</v>
      </c>
      <c r="H13797" t="s">
        <v>8</v>
      </c>
      <c r="I13797" t="s">
        <v>404</v>
      </c>
      <c r="J13797" t="s">
        <v>299</v>
      </c>
      <c r="K13797">
        <v>0</v>
      </c>
      <c r="L13797" t="s">
        <v>275</v>
      </c>
      <c r="M13797">
        <v>-9</v>
      </c>
      <c r="N13797" t="s">
        <v>345</v>
      </c>
      <c r="O13797" t="s">
        <v>177</v>
      </c>
      <c r="P13797" t="s">
        <v>541</v>
      </c>
      <c r="R13797">
        <v>37.476795753046048</v>
      </c>
      <c r="S13797">
        <v>167</v>
      </c>
      <c r="T13797">
        <v>30.049764313613199</v>
      </c>
      <c r="U13797">
        <v>44.9038271924789</v>
      </c>
    </row>
    <row r="13798" spans="1:21">
      <c r="A13798" t="s">
        <v>338</v>
      </c>
      <c r="B13798">
        <v>43</v>
      </c>
      <c r="C13798" t="s">
        <v>101</v>
      </c>
      <c r="D13798" t="s">
        <v>33</v>
      </c>
      <c r="E13798" t="s">
        <v>214</v>
      </c>
      <c r="F13798" t="s">
        <v>174</v>
      </c>
      <c r="G13798" t="s">
        <v>211</v>
      </c>
      <c r="H13798" t="s">
        <v>8</v>
      </c>
      <c r="I13798" t="s">
        <v>404</v>
      </c>
      <c r="J13798" t="s">
        <v>299</v>
      </c>
      <c r="K13798">
        <v>0</v>
      </c>
      <c r="L13798" t="s">
        <v>275</v>
      </c>
      <c r="M13798">
        <v>-9</v>
      </c>
      <c r="N13798" t="s">
        <v>345</v>
      </c>
      <c r="O13798" t="s">
        <v>170</v>
      </c>
      <c r="P13798" t="s">
        <v>541</v>
      </c>
      <c r="R13798">
        <v>25.351000597093453</v>
      </c>
      <c r="S13798">
        <v>523</v>
      </c>
      <c r="T13798">
        <v>21.692421607326061</v>
      </c>
      <c r="U13798">
        <v>29.009579586860845</v>
      </c>
    </row>
    <row r="13799" spans="1:21">
      <c r="A13799" t="s">
        <v>338</v>
      </c>
      <c r="B13799">
        <v>43</v>
      </c>
      <c r="C13799" t="s">
        <v>101</v>
      </c>
      <c r="D13799" t="s">
        <v>33</v>
      </c>
      <c r="E13799" t="s">
        <v>214</v>
      </c>
      <c r="F13799" t="s">
        <v>174</v>
      </c>
      <c r="G13799" t="s">
        <v>211</v>
      </c>
      <c r="H13799" t="s">
        <v>8</v>
      </c>
      <c r="I13799" t="s">
        <v>404</v>
      </c>
      <c r="J13799" t="s">
        <v>299</v>
      </c>
      <c r="K13799">
        <v>0</v>
      </c>
      <c r="L13799" t="s">
        <v>275</v>
      </c>
      <c r="M13799">
        <v>-9</v>
      </c>
      <c r="N13799" t="s">
        <v>345</v>
      </c>
      <c r="O13799" t="s">
        <v>176</v>
      </c>
      <c r="P13799" t="s">
        <v>541</v>
      </c>
      <c r="R13799">
        <v>19.491398855391108</v>
      </c>
      <c r="S13799">
        <v>356</v>
      </c>
      <c r="T13799">
        <v>15.594326614257872</v>
      </c>
      <c r="U13799">
        <v>23.388471096524341</v>
      </c>
    </row>
    <row r="13800" spans="1:21">
      <c r="A13800" t="s">
        <v>338</v>
      </c>
      <c r="B13800">
        <v>43</v>
      </c>
      <c r="C13800" t="s">
        <v>101</v>
      </c>
      <c r="D13800" t="s">
        <v>33</v>
      </c>
      <c r="E13800" t="s">
        <v>214</v>
      </c>
      <c r="F13800" t="s">
        <v>174</v>
      </c>
      <c r="G13800" t="s">
        <v>211</v>
      </c>
      <c r="H13800" t="s">
        <v>17</v>
      </c>
      <c r="I13800" t="s">
        <v>404</v>
      </c>
      <c r="J13800" t="s">
        <v>300</v>
      </c>
      <c r="K13800">
        <v>0</v>
      </c>
      <c r="L13800" t="s">
        <v>275</v>
      </c>
      <c r="M13800">
        <v>-9</v>
      </c>
      <c r="N13800" t="s">
        <v>345</v>
      </c>
      <c r="O13800" t="s">
        <v>177</v>
      </c>
      <c r="P13800" t="s">
        <v>541</v>
      </c>
      <c r="R13800">
        <v>32.456894861472421</v>
      </c>
      <c r="S13800">
        <v>895</v>
      </c>
      <c r="T13800">
        <v>29.441480436826367</v>
      </c>
      <c r="U13800">
        <v>35.472309286118467</v>
      </c>
    </row>
    <row r="13801" spans="1:21">
      <c r="A13801" t="s">
        <v>338</v>
      </c>
      <c r="B13801">
        <v>43</v>
      </c>
      <c r="C13801" t="s">
        <v>101</v>
      </c>
      <c r="D13801" t="s">
        <v>33</v>
      </c>
      <c r="E13801" t="s">
        <v>214</v>
      </c>
      <c r="F13801" t="s">
        <v>174</v>
      </c>
      <c r="G13801" t="s">
        <v>211</v>
      </c>
      <c r="H13801" t="s">
        <v>17</v>
      </c>
      <c r="I13801" t="s">
        <v>404</v>
      </c>
      <c r="J13801" t="s">
        <v>300</v>
      </c>
      <c r="K13801">
        <v>0</v>
      </c>
      <c r="L13801" t="s">
        <v>275</v>
      </c>
      <c r="M13801">
        <v>-9</v>
      </c>
      <c r="N13801" t="s">
        <v>345</v>
      </c>
      <c r="O13801" t="s">
        <v>170</v>
      </c>
      <c r="P13801" t="s">
        <v>541</v>
      </c>
      <c r="R13801">
        <v>25.71000277125335</v>
      </c>
      <c r="S13801">
        <v>2797</v>
      </c>
      <c r="T13801">
        <v>24.136991354996194</v>
      </c>
      <c r="U13801">
        <v>27.283014187510506</v>
      </c>
    </row>
    <row r="13802" spans="1:21">
      <c r="A13802" t="s">
        <v>338</v>
      </c>
      <c r="B13802">
        <v>43</v>
      </c>
      <c r="C13802" t="s">
        <v>101</v>
      </c>
      <c r="D13802" t="s">
        <v>33</v>
      </c>
      <c r="E13802" t="s">
        <v>214</v>
      </c>
      <c r="F13802" t="s">
        <v>174</v>
      </c>
      <c r="G13802" t="s">
        <v>211</v>
      </c>
      <c r="H13802" t="s">
        <v>17</v>
      </c>
      <c r="I13802" t="s">
        <v>404</v>
      </c>
      <c r="J13802" t="s">
        <v>300</v>
      </c>
      <c r="K13802">
        <v>0</v>
      </c>
      <c r="L13802" t="s">
        <v>275</v>
      </c>
      <c r="M13802">
        <v>-9</v>
      </c>
      <c r="N13802" t="s">
        <v>345</v>
      </c>
      <c r="O13802" t="s">
        <v>176</v>
      </c>
      <c r="P13802" t="s">
        <v>541</v>
      </c>
      <c r="R13802">
        <v>22.716580051824735</v>
      </c>
      <c r="S13802">
        <v>1902</v>
      </c>
      <c r="T13802">
        <v>20.899504861368683</v>
      </c>
      <c r="U13802">
        <v>24.533655242280783</v>
      </c>
    </row>
    <row r="13803" spans="1:21">
      <c r="A13803" t="s">
        <v>338</v>
      </c>
      <c r="B13803">
        <v>43</v>
      </c>
      <c r="C13803" t="s">
        <v>101</v>
      </c>
      <c r="D13803" t="s">
        <v>33</v>
      </c>
      <c r="E13803" t="s">
        <v>214</v>
      </c>
      <c r="F13803" t="s">
        <v>174</v>
      </c>
      <c r="G13803" t="s">
        <v>211</v>
      </c>
      <c r="H13803" t="s">
        <v>13</v>
      </c>
      <c r="I13803" t="s">
        <v>404</v>
      </c>
      <c r="J13803" t="s">
        <v>301</v>
      </c>
      <c r="K13803">
        <v>0</v>
      </c>
      <c r="L13803" t="s">
        <v>275</v>
      </c>
      <c r="M13803">
        <v>-9</v>
      </c>
      <c r="N13803" t="s">
        <v>345</v>
      </c>
      <c r="O13803" t="s">
        <v>177</v>
      </c>
      <c r="P13803" t="s">
        <v>541</v>
      </c>
      <c r="R13803">
        <v>35.890050671747261</v>
      </c>
      <c r="S13803">
        <v>190</v>
      </c>
      <c r="T13803">
        <v>29.394121469909656</v>
      </c>
      <c r="U13803">
        <v>42.385979873584859</v>
      </c>
    </row>
    <row r="13804" spans="1:21">
      <c r="A13804" t="s">
        <v>338</v>
      </c>
      <c r="B13804">
        <v>43</v>
      </c>
      <c r="C13804" t="s">
        <v>101</v>
      </c>
      <c r="D13804" t="s">
        <v>33</v>
      </c>
      <c r="E13804" t="s">
        <v>214</v>
      </c>
      <c r="F13804" t="s">
        <v>174</v>
      </c>
      <c r="G13804" t="s">
        <v>211</v>
      </c>
      <c r="H13804" t="s">
        <v>13</v>
      </c>
      <c r="I13804" t="s">
        <v>404</v>
      </c>
      <c r="J13804" t="s">
        <v>301</v>
      </c>
      <c r="K13804">
        <v>0</v>
      </c>
      <c r="L13804" t="s">
        <v>275</v>
      </c>
      <c r="M13804">
        <v>-9</v>
      </c>
      <c r="N13804" t="s">
        <v>345</v>
      </c>
      <c r="O13804" t="s">
        <v>170</v>
      </c>
      <c r="P13804" t="s">
        <v>541</v>
      </c>
      <c r="R13804">
        <v>24.205608737070168</v>
      </c>
      <c r="S13804">
        <v>566</v>
      </c>
      <c r="T13804">
        <v>20.792224587177099</v>
      </c>
      <c r="U13804">
        <v>27.618992886963234</v>
      </c>
    </row>
    <row r="13805" spans="1:21">
      <c r="A13805" t="s">
        <v>338</v>
      </c>
      <c r="B13805">
        <v>43</v>
      </c>
      <c r="C13805" t="s">
        <v>101</v>
      </c>
      <c r="D13805" t="s">
        <v>33</v>
      </c>
      <c r="E13805" t="s">
        <v>214</v>
      </c>
      <c r="F13805" t="s">
        <v>174</v>
      </c>
      <c r="G13805" t="s">
        <v>211</v>
      </c>
      <c r="H13805" t="s">
        <v>13</v>
      </c>
      <c r="I13805" t="s">
        <v>404</v>
      </c>
      <c r="J13805" t="s">
        <v>301</v>
      </c>
      <c r="K13805">
        <v>0</v>
      </c>
      <c r="L13805" t="s">
        <v>275</v>
      </c>
      <c r="M13805">
        <v>-9</v>
      </c>
      <c r="N13805" t="s">
        <v>345</v>
      </c>
      <c r="O13805" t="s">
        <v>176</v>
      </c>
      <c r="P13805" t="s">
        <v>541</v>
      </c>
      <c r="R13805">
        <v>18.707364680126897</v>
      </c>
      <c r="S13805">
        <v>376</v>
      </c>
      <c r="T13805">
        <v>14.864039353819743</v>
      </c>
      <c r="U13805">
        <v>22.550690006434053</v>
      </c>
    </row>
    <row r="13806" spans="1:21">
      <c r="A13806" t="s">
        <v>338</v>
      </c>
      <c r="B13806">
        <v>43</v>
      </c>
      <c r="C13806" t="s">
        <v>101</v>
      </c>
      <c r="D13806" t="s">
        <v>33</v>
      </c>
      <c r="E13806" t="s">
        <v>214</v>
      </c>
      <c r="F13806" t="s">
        <v>174</v>
      </c>
      <c r="G13806" t="s">
        <v>211</v>
      </c>
      <c r="H13806" t="s">
        <v>25</v>
      </c>
      <c r="I13806" t="s">
        <v>404</v>
      </c>
      <c r="J13806" t="s">
        <v>302</v>
      </c>
      <c r="K13806">
        <v>0</v>
      </c>
      <c r="L13806" t="s">
        <v>275</v>
      </c>
      <c r="M13806">
        <v>-9</v>
      </c>
      <c r="N13806" t="s">
        <v>345</v>
      </c>
      <c r="O13806" t="s">
        <v>177</v>
      </c>
      <c r="P13806" t="s">
        <v>541</v>
      </c>
      <c r="R13806">
        <v>40.121970400546452</v>
      </c>
      <c r="S13806">
        <v>187</v>
      </c>
      <c r="T13806">
        <v>33.21916752312611</v>
      </c>
      <c r="U13806">
        <v>47.024773277966794</v>
      </c>
    </row>
    <row r="13807" spans="1:21">
      <c r="A13807" t="s">
        <v>338</v>
      </c>
      <c r="B13807">
        <v>43</v>
      </c>
      <c r="C13807" t="s">
        <v>101</v>
      </c>
      <c r="D13807" t="s">
        <v>33</v>
      </c>
      <c r="E13807" t="s">
        <v>214</v>
      </c>
      <c r="F13807" t="s">
        <v>174</v>
      </c>
      <c r="G13807" t="s">
        <v>211</v>
      </c>
      <c r="H13807" t="s">
        <v>25</v>
      </c>
      <c r="I13807" t="s">
        <v>404</v>
      </c>
      <c r="J13807" t="s">
        <v>302</v>
      </c>
      <c r="K13807">
        <v>0</v>
      </c>
      <c r="L13807" t="s">
        <v>275</v>
      </c>
      <c r="M13807">
        <v>-9</v>
      </c>
      <c r="N13807" t="s">
        <v>345</v>
      </c>
      <c r="O13807" t="s">
        <v>170</v>
      </c>
      <c r="P13807" t="s">
        <v>541</v>
      </c>
      <c r="R13807">
        <v>28.293546888004766</v>
      </c>
      <c r="S13807">
        <v>545</v>
      </c>
      <c r="T13807">
        <v>24.593194518969156</v>
      </c>
      <c r="U13807">
        <v>31.993899257040383</v>
      </c>
    </row>
    <row r="13808" spans="1:21">
      <c r="A13808" t="s">
        <v>338</v>
      </c>
      <c r="B13808">
        <v>43</v>
      </c>
      <c r="C13808" t="s">
        <v>101</v>
      </c>
      <c r="D13808" t="s">
        <v>33</v>
      </c>
      <c r="E13808" t="s">
        <v>214</v>
      </c>
      <c r="F13808" t="s">
        <v>174</v>
      </c>
      <c r="G13808" t="s">
        <v>211</v>
      </c>
      <c r="H13808" t="s">
        <v>25</v>
      </c>
      <c r="I13808" t="s">
        <v>404</v>
      </c>
      <c r="J13808" t="s">
        <v>302</v>
      </c>
      <c r="K13808">
        <v>0</v>
      </c>
      <c r="L13808" t="s">
        <v>275</v>
      </c>
      <c r="M13808">
        <v>-9</v>
      </c>
      <c r="N13808" t="s">
        <v>345</v>
      </c>
      <c r="O13808" t="s">
        <v>176</v>
      </c>
      <c r="P13808" t="s">
        <v>541</v>
      </c>
      <c r="R13808">
        <v>22.068077390451577</v>
      </c>
      <c r="S13808">
        <v>358</v>
      </c>
      <c r="T13808">
        <v>17.940668072966098</v>
      </c>
      <c r="U13808">
        <v>26.195486707937061</v>
      </c>
    </row>
    <row r="13809" spans="1:21">
      <c r="A13809" t="s">
        <v>338</v>
      </c>
      <c r="B13809">
        <v>43</v>
      </c>
      <c r="C13809" t="s">
        <v>101</v>
      </c>
      <c r="D13809" t="s">
        <v>33</v>
      </c>
      <c r="E13809" t="s">
        <v>214</v>
      </c>
      <c r="F13809" t="s">
        <v>174</v>
      </c>
      <c r="G13809" t="s">
        <v>211</v>
      </c>
      <c r="H13809" t="s">
        <v>16</v>
      </c>
      <c r="I13809" t="s">
        <v>404</v>
      </c>
      <c r="J13809" t="s">
        <v>303</v>
      </c>
      <c r="K13809">
        <v>0</v>
      </c>
      <c r="L13809" t="s">
        <v>275</v>
      </c>
      <c r="M13809">
        <v>-9</v>
      </c>
      <c r="N13809" t="s">
        <v>345</v>
      </c>
      <c r="O13809" t="s">
        <v>177</v>
      </c>
      <c r="P13809" t="s">
        <v>541</v>
      </c>
      <c r="R13809">
        <v>36.367987079846984</v>
      </c>
      <c r="S13809">
        <v>156</v>
      </c>
      <c r="T13809">
        <v>29.022251759079857</v>
      </c>
      <c r="U13809">
        <v>43.713722400614103</v>
      </c>
    </row>
    <row r="13810" spans="1:21">
      <c r="A13810" t="s">
        <v>338</v>
      </c>
      <c r="B13810">
        <v>43</v>
      </c>
      <c r="C13810" t="s">
        <v>101</v>
      </c>
      <c r="D13810" t="s">
        <v>33</v>
      </c>
      <c r="E13810" t="s">
        <v>214</v>
      </c>
      <c r="F13810" t="s">
        <v>174</v>
      </c>
      <c r="G13810" t="s">
        <v>211</v>
      </c>
      <c r="H13810" t="s">
        <v>16</v>
      </c>
      <c r="I13810" t="s">
        <v>404</v>
      </c>
      <c r="J13810" t="s">
        <v>303</v>
      </c>
      <c r="K13810">
        <v>0</v>
      </c>
      <c r="L13810" t="s">
        <v>275</v>
      </c>
      <c r="M13810">
        <v>-9</v>
      </c>
      <c r="N13810" t="s">
        <v>345</v>
      </c>
      <c r="O13810" t="s">
        <v>170</v>
      </c>
      <c r="P13810" t="s">
        <v>541</v>
      </c>
      <c r="R13810">
        <v>26.893473443514139</v>
      </c>
      <c r="S13810">
        <v>488</v>
      </c>
      <c r="T13810">
        <v>23.117859081283925</v>
      </c>
      <c r="U13810">
        <v>30.669087805744351</v>
      </c>
    </row>
    <row r="13811" spans="1:21">
      <c r="A13811" t="s">
        <v>338</v>
      </c>
      <c r="B13811">
        <v>43</v>
      </c>
      <c r="C13811" t="s">
        <v>101</v>
      </c>
      <c r="D13811" t="s">
        <v>33</v>
      </c>
      <c r="E13811" t="s">
        <v>214</v>
      </c>
      <c r="F13811" t="s">
        <v>174</v>
      </c>
      <c r="G13811" t="s">
        <v>211</v>
      </c>
      <c r="H13811" t="s">
        <v>16</v>
      </c>
      <c r="I13811" t="s">
        <v>404</v>
      </c>
      <c r="J13811" t="s">
        <v>303</v>
      </c>
      <c r="K13811">
        <v>0</v>
      </c>
      <c r="L13811" t="s">
        <v>275</v>
      </c>
      <c r="M13811">
        <v>-9</v>
      </c>
      <c r="N13811" t="s">
        <v>345</v>
      </c>
      <c r="O13811" t="s">
        <v>176</v>
      </c>
      <c r="P13811" t="s">
        <v>541</v>
      </c>
      <c r="R13811">
        <v>22.649492609950755</v>
      </c>
      <c r="S13811">
        <v>332</v>
      </c>
      <c r="T13811">
        <v>18.365552867055968</v>
      </c>
      <c r="U13811">
        <v>26.933432352845543</v>
      </c>
    </row>
    <row r="13812" spans="1:21">
      <c r="A13812" t="s">
        <v>338</v>
      </c>
      <c r="B13812">
        <v>43</v>
      </c>
      <c r="C13812" t="s">
        <v>101</v>
      </c>
      <c r="D13812" t="s">
        <v>33</v>
      </c>
      <c r="E13812" t="s">
        <v>214</v>
      </c>
      <c r="F13812" t="s">
        <v>174</v>
      </c>
      <c r="G13812" t="s">
        <v>211</v>
      </c>
      <c r="H13812" t="s">
        <v>5</v>
      </c>
      <c r="I13812" t="s">
        <v>404</v>
      </c>
      <c r="J13812" t="s">
        <v>304</v>
      </c>
      <c r="K13812">
        <v>0</v>
      </c>
      <c r="L13812" t="s">
        <v>275</v>
      </c>
      <c r="M13812">
        <v>-9</v>
      </c>
      <c r="N13812" t="s">
        <v>345</v>
      </c>
      <c r="O13812" t="s">
        <v>177</v>
      </c>
      <c r="P13812" t="s">
        <v>541</v>
      </c>
      <c r="R13812">
        <v>37.700729486737941</v>
      </c>
      <c r="S13812">
        <v>180</v>
      </c>
      <c r="T13812">
        <v>30.637100759047765</v>
      </c>
      <c r="U13812">
        <v>44.764358214428121</v>
      </c>
    </row>
    <row r="13813" spans="1:21">
      <c r="A13813" t="s">
        <v>338</v>
      </c>
      <c r="B13813">
        <v>43</v>
      </c>
      <c r="C13813" t="s">
        <v>101</v>
      </c>
      <c r="D13813" t="s">
        <v>33</v>
      </c>
      <c r="E13813" t="s">
        <v>214</v>
      </c>
      <c r="F13813" t="s">
        <v>174</v>
      </c>
      <c r="G13813" t="s">
        <v>211</v>
      </c>
      <c r="H13813" t="s">
        <v>5</v>
      </c>
      <c r="I13813" t="s">
        <v>404</v>
      </c>
      <c r="J13813" t="s">
        <v>304</v>
      </c>
      <c r="K13813">
        <v>0</v>
      </c>
      <c r="L13813" t="s">
        <v>275</v>
      </c>
      <c r="M13813">
        <v>-9</v>
      </c>
      <c r="N13813" t="s">
        <v>345</v>
      </c>
      <c r="O13813" t="s">
        <v>170</v>
      </c>
      <c r="P13813" t="s">
        <v>541</v>
      </c>
      <c r="R13813">
        <v>26.114932723707764</v>
      </c>
      <c r="S13813">
        <v>547</v>
      </c>
      <c r="T13813">
        <v>22.526456470610317</v>
      </c>
      <c r="U13813">
        <v>29.703408976805207</v>
      </c>
    </row>
    <row r="13814" spans="1:21">
      <c r="A13814" t="s">
        <v>338</v>
      </c>
      <c r="B13814">
        <v>43</v>
      </c>
      <c r="C13814" t="s">
        <v>101</v>
      </c>
      <c r="D13814" t="s">
        <v>33</v>
      </c>
      <c r="E13814" t="s">
        <v>214</v>
      </c>
      <c r="F13814" t="s">
        <v>174</v>
      </c>
      <c r="G13814" t="s">
        <v>211</v>
      </c>
      <c r="H13814" t="s">
        <v>5</v>
      </c>
      <c r="I13814" t="s">
        <v>404</v>
      </c>
      <c r="J13814" t="s">
        <v>304</v>
      </c>
      <c r="K13814">
        <v>0</v>
      </c>
      <c r="L13814" t="s">
        <v>275</v>
      </c>
      <c r="M13814">
        <v>-9</v>
      </c>
      <c r="N13814" t="s">
        <v>345</v>
      </c>
      <c r="O13814" t="s">
        <v>176</v>
      </c>
      <c r="P13814" t="s">
        <v>541</v>
      </c>
      <c r="R13814">
        <v>20.831887725605736</v>
      </c>
      <c r="S13814">
        <v>367</v>
      </c>
      <c r="T13814">
        <v>16.846405863167398</v>
      </c>
      <c r="U13814">
        <v>24.817369588044073</v>
      </c>
    </row>
    <row r="13815" spans="1:21">
      <c r="A13815" t="s">
        <v>338</v>
      </c>
      <c r="B13815">
        <v>43</v>
      </c>
      <c r="C13815" t="s">
        <v>101</v>
      </c>
      <c r="D13815" t="s">
        <v>33</v>
      </c>
      <c r="E13815" t="s">
        <v>214</v>
      </c>
      <c r="F13815" t="s">
        <v>174</v>
      </c>
      <c r="G13815" t="s">
        <v>211</v>
      </c>
      <c r="H13815" t="s">
        <v>7</v>
      </c>
      <c r="I13815" t="s">
        <v>404</v>
      </c>
      <c r="J13815" t="s">
        <v>305</v>
      </c>
      <c r="K13815">
        <v>0</v>
      </c>
      <c r="L13815" t="s">
        <v>275</v>
      </c>
      <c r="M13815">
        <v>-9</v>
      </c>
      <c r="N13815" t="s">
        <v>345</v>
      </c>
      <c r="O13815" t="s">
        <v>177</v>
      </c>
      <c r="P13815" t="s">
        <v>541</v>
      </c>
      <c r="R13815">
        <v>42.27358854573022</v>
      </c>
      <c r="S13815">
        <v>201</v>
      </c>
      <c r="T13815">
        <v>35.495669070380536</v>
      </c>
      <c r="U13815">
        <v>49.051508021079911</v>
      </c>
    </row>
    <row r="13816" spans="1:21">
      <c r="A13816" t="s">
        <v>338</v>
      </c>
      <c r="B13816">
        <v>43</v>
      </c>
      <c r="C13816" t="s">
        <v>101</v>
      </c>
      <c r="D13816" t="s">
        <v>33</v>
      </c>
      <c r="E13816" t="s">
        <v>214</v>
      </c>
      <c r="F13816" t="s">
        <v>174</v>
      </c>
      <c r="G13816" t="s">
        <v>211</v>
      </c>
      <c r="H13816" t="s">
        <v>7</v>
      </c>
      <c r="I13816" t="s">
        <v>404</v>
      </c>
      <c r="J13816" t="s">
        <v>305</v>
      </c>
      <c r="K13816">
        <v>0</v>
      </c>
      <c r="L13816" t="s">
        <v>275</v>
      </c>
      <c r="M13816">
        <v>-9</v>
      </c>
      <c r="N13816" t="s">
        <v>345</v>
      </c>
      <c r="O13816" t="s">
        <v>170</v>
      </c>
      <c r="P13816" t="s">
        <v>541</v>
      </c>
      <c r="R13816">
        <v>27.743114470679046</v>
      </c>
      <c r="S13816">
        <v>617</v>
      </c>
      <c r="T13816">
        <v>24.337282030911513</v>
      </c>
      <c r="U13816">
        <v>31.148946910446583</v>
      </c>
    </row>
    <row r="13817" spans="1:21">
      <c r="A13817" t="s">
        <v>338</v>
      </c>
      <c r="B13817">
        <v>43</v>
      </c>
      <c r="C13817" t="s">
        <v>101</v>
      </c>
      <c r="D13817" t="s">
        <v>33</v>
      </c>
      <c r="E13817" t="s">
        <v>214</v>
      </c>
      <c r="F13817" t="s">
        <v>174</v>
      </c>
      <c r="G13817" t="s">
        <v>211</v>
      </c>
      <c r="H13817" t="s">
        <v>7</v>
      </c>
      <c r="I13817" t="s">
        <v>404</v>
      </c>
      <c r="J13817" t="s">
        <v>305</v>
      </c>
      <c r="K13817">
        <v>0</v>
      </c>
      <c r="L13817" t="s">
        <v>275</v>
      </c>
      <c r="M13817">
        <v>-9</v>
      </c>
      <c r="N13817" t="s">
        <v>345</v>
      </c>
      <c r="O13817" t="s">
        <v>176</v>
      </c>
      <c r="P13817" t="s">
        <v>541</v>
      </c>
      <c r="R13817">
        <v>20.932012776389534</v>
      </c>
      <c r="S13817">
        <v>416</v>
      </c>
      <c r="T13817">
        <v>17.346960512983543</v>
      </c>
      <c r="U13817">
        <v>24.517065039795526</v>
      </c>
    </row>
    <row r="13818" spans="1:21">
      <c r="A13818" t="s">
        <v>338</v>
      </c>
      <c r="B13818">
        <v>43</v>
      </c>
      <c r="C13818" t="s">
        <v>101</v>
      </c>
      <c r="D13818" t="s">
        <v>33</v>
      </c>
      <c r="E13818" t="s">
        <v>214</v>
      </c>
      <c r="F13818" t="s">
        <v>174</v>
      </c>
      <c r="G13818" t="s">
        <v>211</v>
      </c>
      <c r="H13818" t="s">
        <v>15</v>
      </c>
      <c r="I13818" t="s">
        <v>404</v>
      </c>
      <c r="J13818" t="s">
        <v>306</v>
      </c>
      <c r="K13818">
        <v>0</v>
      </c>
      <c r="L13818" t="s">
        <v>275</v>
      </c>
      <c r="M13818">
        <v>-9</v>
      </c>
      <c r="N13818" t="s">
        <v>345</v>
      </c>
      <c r="O13818" t="s">
        <v>177</v>
      </c>
      <c r="P13818" t="s">
        <v>541</v>
      </c>
      <c r="R13818">
        <v>36.207603910690331</v>
      </c>
      <c r="S13818">
        <v>212</v>
      </c>
      <c r="T13818">
        <v>29.916208863501403</v>
      </c>
      <c r="U13818">
        <v>42.498998957879252</v>
      </c>
    </row>
    <row r="13819" spans="1:21">
      <c r="A13819" t="s">
        <v>338</v>
      </c>
      <c r="B13819">
        <v>43</v>
      </c>
      <c r="C13819" t="s">
        <v>101</v>
      </c>
      <c r="D13819" t="s">
        <v>33</v>
      </c>
      <c r="E13819" t="s">
        <v>214</v>
      </c>
      <c r="F13819" t="s">
        <v>174</v>
      </c>
      <c r="G13819" t="s">
        <v>211</v>
      </c>
      <c r="H13819" t="s">
        <v>15</v>
      </c>
      <c r="I13819" t="s">
        <v>404</v>
      </c>
      <c r="J13819" t="s">
        <v>306</v>
      </c>
      <c r="K13819">
        <v>0</v>
      </c>
      <c r="L13819" t="s">
        <v>275</v>
      </c>
      <c r="M13819">
        <v>-9</v>
      </c>
      <c r="N13819" t="s">
        <v>345</v>
      </c>
      <c r="O13819" t="s">
        <v>170</v>
      </c>
      <c r="P13819" t="s">
        <v>541</v>
      </c>
      <c r="R13819">
        <v>25.855620506055978</v>
      </c>
      <c r="S13819">
        <v>543</v>
      </c>
      <c r="T13819">
        <v>22.234286912990356</v>
      </c>
      <c r="U13819">
        <v>29.476954099121599</v>
      </c>
    </row>
    <row r="13820" spans="1:21">
      <c r="A13820" t="s">
        <v>338</v>
      </c>
      <c r="B13820">
        <v>43</v>
      </c>
      <c r="C13820" t="s">
        <v>101</v>
      </c>
      <c r="D13820" t="s">
        <v>33</v>
      </c>
      <c r="E13820" t="s">
        <v>214</v>
      </c>
      <c r="F13820" t="s">
        <v>174</v>
      </c>
      <c r="G13820" t="s">
        <v>211</v>
      </c>
      <c r="H13820" t="s">
        <v>15</v>
      </c>
      <c r="I13820" t="s">
        <v>404</v>
      </c>
      <c r="J13820" t="s">
        <v>306</v>
      </c>
      <c r="K13820">
        <v>0</v>
      </c>
      <c r="L13820" t="s">
        <v>275</v>
      </c>
      <c r="M13820">
        <v>-9</v>
      </c>
      <c r="N13820" t="s">
        <v>345</v>
      </c>
      <c r="O13820" t="s">
        <v>176</v>
      </c>
      <c r="P13820" t="s">
        <v>541</v>
      </c>
      <c r="R13820">
        <v>19.99253248323258</v>
      </c>
      <c r="S13820">
        <v>331</v>
      </c>
      <c r="T13820">
        <v>15.742166191484266</v>
      </c>
      <c r="U13820">
        <v>24.242898774980894</v>
      </c>
    </row>
    <row r="13821" spans="1:21">
      <c r="A13821" t="s">
        <v>338</v>
      </c>
      <c r="B13821">
        <v>43</v>
      </c>
      <c r="C13821" t="s">
        <v>101</v>
      </c>
      <c r="D13821" t="s">
        <v>33</v>
      </c>
      <c r="E13821" t="s">
        <v>214</v>
      </c>
      <c r="F13821" t="s">
        <v>174</v>
      </c>
      <c r="G13821" t="s">
        <v>211</v>
      </c>
      <c r="H13821" t="s">
        <v>19</v>
      </c>
      <c r="I13821" t="s">
        <v>404</v>
      </c>
      <c r="J13821" t="s">
        <v>307</v>
      </c>
      <c r="K13821">
        <v>0</v>
      </c>
      <c r="L13821" t="s">
        <v>275</v>
      </c>
      <c r="M13821">
        <v>-9</v>
      </c>
      <c r="N13821" t="s">
        <v>345</v>
      </c>
      <c r="O13821" t="s">
        <v>177</v>
      </c>
      <c r="P13821" t="s">
        <v>541</v>
      </c>
      <c r="R13821">
        <v>32.115201990065273</v>
      </c>
      <c r="S13821">
        <v>109</v>
      </c>
      <c r="T13821">
        <v>23.517851933874905</v>
      </c>
      <c r="U13821">
        <v>40.712552046255645</v>
      </c>
    </row>
    <row r="13822" spans="1:21">
      <c r="A13822" t="s">
        <v>338</v>
      </c>
      <c r="B13822">
        <v>43</v>
      </c>
      <c r="C13822" t="s">
        <v>101</v>
      </c>
      <c r="D13822" t="s">
        <v>33</v>
      </c>
      <c r="E13822" t="s">
        <v>214</v>
      </c>
      <c r="F13822" t="s">
        <v>174</v>
      </c>
      <c r="G13822" t="s">
        <v>211</v>
      </c>
      <c r="H13822" t="s">
        <v>19</v>
      </c>
      <c r="I13822" t="s">
        <v>404</v>
      </c>
      <c r="J13822" t="s">
        <v>307</v>
      </c>
      <c r="K13822">
        <v>0</v>
      </c>
      <c r="L13822" t="s">
        <v>275</v>
      </c>
      <c r="M13822">
        <v>-9</v>
      </c>
      <c r="N13822" t="s">
        <v>345</v>
      </c>
      <c r="O13822" t="s">
        <v>170</v>
      </c>
      <c r="P13822" t="s">
        <v>541</v>
      </c>
      <c r="R13822">
        <v>23.441231769311941</v>
      </c>
      <c r="S13822">
        <v>292</v>
      </c>
      <c r="T13822">
        <v>18.636734664745347</v>
      </c>
      <c r="U13822">
        <v>28.245728873878534</v>
      </c>
    </row>
    <row r="13823" spans="1:21">
      <c r="A13823" t="s">
        <v>338</v>
      </c>
      <c r="B13823">
        <v>43</v>
      </c>
      <c r="C13823" t="s">
        <v>101</v>
      </c>
      <c r="D13823" t="s">
        <v>33</v>
      </c>
      <c r="E13823" t="s">
        <v>214</v>
      </c>
      <c r="F13823" t="s">
        <v>174</v>
      </c>
      <c r="G13823" t="s">
        <v>211</v>
      </c>
      <c r="H13823" t="s">
        <v>19</v>
      </c>
      <c r="I13823" t="s">
        <v>404</v>
      </c>
      <c r="J13823" t="s">
        <v>307</v>
      </c>
      <c r="K13823">
        <v>0</v>
      </c>
      <c r="L13823" t="s">
        <v>275</v>
      </c>
      <c r="M13823">
        <v>-9</v>
      </c>
      <c r="N13823" t="s">
        <v>345</v>
      </c>
      <c r="O13823" t="s">
        <v>176</v>
      </c>
      <c r="P13823" t="s">
        <v>541</v>
      </c>
      <c r="R13823">
        <v>18.114501659471941</v>
      </c>
      <c r="S13823">
        <v>183</v>
      </c>
      <c r="T13823">
        <v>12.637328166134665</v>
      </c>
      <c r="U13823">
        <v>23.591675152809216</v>
      </c>
    </row>
    <row r="13824" spans="1:21">
      <c r="A13824" t="s">
        <v>338</v>
      </c>
      <c r="B13824">
        <v>43</v>
      </c>
      <c r="C13824" t="s">
        <v>101</v>
      </c>
      <c r="D13824" t="s">
        <v>33</v>
      </c>
      <c r="E13824" t="s">
        <v>214</v>
      </c>
      <c r="F13824" t="s">
        <v>174</v>
      </c>
      <c r="G13824" t="s">
        <v>211</v>
      </c>
      <c r="H13824" t="s">
        <v>14</v>
      </c>
      <c r="I13824" t="s">
        <v>404</v>
      </c>
      <c r="J13824" t="s">
        <v>308</v>
      </c>
      <c r="K13824">
        <v>0</v>
      </c>
      <c r="L13824" t="s">
        <v>275</v>
      </c>
      <c r="M13824">
        <v>-9</v>
      </c>
      <c r="N13824" t="s">
        <v>345</v>
      </c>
      <c r="O13824" t="s">
        <v>177</v>
      </c>
      <c r="P13824" t="s">
        <v>541</v>
      </c>
      <c r="R13824">
        <v>27.253002775667877</v>
      </c>
      <c r="S13824">
        <v>203</v>
      </c>
      <c r="T13824">
        <v>21.153819282760882</v>
      </c>
      <c r="U13824">
        <v>33.352186268574876</v>
      </c>
    </row>
    <row r="13825" spans="1:21">
      <c r="A13825" t="s">
        <v>338</v>
      </c>
      <c r="B13825">
        <v>43</v>
      </c>
      <c r="C13825" t="s">
        <v>101</v>
      </c>
      <c r="D13825" t="s">
        <v>33</v>
      </c>
      <c r="E13825" t="s">
        <v>214</v>
      </c>
      <c r="F13825" t="s">
        <v>174</v>
      </c>
      <c r="G13825" t="s">
        <v>211</v>
      </c>
      <c r="H13825" t="s">
        <v>14</v>
      </c>
      <c r="I13825" t="s">
        <v>404</v>
      </c>
      <c r="J13825" t="s">
        <v>308</v>
      </c>
      <c r="K13825">
        <v>0</v>
      </c>
      <c r="L13825" t="s">
        <v>275</v>
      </c>
      <c r="M13825">
        <v>-9</v>
      </c>
      <c r="N13825" t="s">
        <v>345</v>
      </c>
      <c r="O13825" t="s">
        <v>170</v>
      </c>
      <c r="P13825" t="s">
        <v>541</v>
      </c>
      <c r="R13825">
        <v>21.45427139375597</v>
      </c>
      <c r="S13825">
        <v>558</v>
      </c>
      <c r="T13825">
        <v>18.054571286055143</v>
      </c>
      <c r="U13825">
        <v>24.853971501456801</v>
      </c>
    </row>
    <row r="13826" spans="1:21">
      <c r="A13826" t="s">
        <v>338</v>
      </c>
      <c r="B13826">
        <v>43</v>
      </c>
      <c r="C13826" t="s">
        <v>101</v>
      </c>
      <c r="D13826" t="s">
        <v>33</v>
      </c>
      <c r="E13826" t="s">
        <v>214</v>
      </c>
      <c r="F13826" t="s">
        <v>174</v>
      </c>
      <c r="G13826" t="s">
        <v>211</v>
      </c>
      <c r="H13826" t="s">
        <v>14</v>
      </c>
      <c r="I13826" t="s">
        <v>404</v>
      </c>
      <c r="J13826" t="s">
        <v>308</v>
      </c>
      <c r="K13826">
        <v>0</v>
      </c>
      <c r="L13826" t="s">
        <v>275</v>
      </c>
      <c r="M13826">
        <v>-9</v>
      </c>
      <c r="N13826" t="s">
        <v>345</v>
      </c>
      <c r="O13826" t="s">
        <v>176</v>
      </c>
      <c r="P13826" t="s">
        <v>541</v>
      </c>
      <c r="R13826">
        <v>18.167984924204802</v>
      </c>
      <c r="S13826">
        <v>355</v>
      </c>
      <c r="T13826">
        <v>14.154796320507185</v>
      </c>
      <c r="U13826">
        <v>22.18117352790242</v>
      </c>
    </row>
    <row r="13827" spans="1:21">
      <c r="A13827" t="s">
        <v>338</v>
      </c>
      <c r="B13827">
        <v>43</v>
      </c>
      <c r="C13827" t="s">
        <v>101</v>
      </c>
      <c r="D13827" t="s">
        <v>33</v>
      </c>
      <c r="E13827" t="s">
        <v>214</v>
      </c>
      <c r="F13827" t="s">
        <v>174</v>
      </c>
      <c r="G13827" t="s">
        <v>211</v>
      </c>
      <c r="H13827" t="s">
        <v>10</v>
      </c>
      <c r="I13827" t="s">
        <v>404</v>
      </c>
      <c r="J13827" t="s">
        <v>309</v>
      </c>
      <c r="K13827">
        <v>0</v>
      </c>
      <c r="L13827" t="s">
        <v>275</v>
      </c>
      <c r="M13827">
        <v>-9</v>
      </c>
      <c r="N13827" t="s">
        <v>345</v>
      </c>
      <c r="O13827" t="s">
        <v>177</v>
      </c>
      <c r="P13827" t="s">
        <v>541</v>
      </c>
      <c r="R13827">
        <v>38.663336504290001</v>
      </c>
      <c r="S13827">
        <v>173</v>
      </c>
      <c r="T13827">
        <v>31.265165644544901</v>
      </c>
      <c r="U13827">
        <v>46.061507364035101</v>
      </c>
    </row>
    <row r="13828" spans="1:21">
      <c r="A13828" t="s">
        <v>338</v>
      </c>
      <c r="B13828">
        <v>43</v>
      </c>
      <c r="C13828" t="s">
        <v>101</v>
      </c>
      <c r="D13828" t="s">
        <v>33</v>
      </c>
      <c r="E13828" t="s">
        <v>214</v>
      </c>
      <c r="F13828" t="s">
        <v>174</v>
      </c>
      <c r="G13828" t="s">
        <v>211</v>
      </c>
      <c r="H13828" t="s">
        <v>10</v>
      </c>
      <c r="I13828" t="s">
        <v>404</v>
      </c>
      <c r="J13828" t="s">
        <v>309</v>
      </c>
      <c r="K13828">
        <v>0</v>
      </c>
      <c r="L13828" t="s">
        <v>275</v>
      </c>
      <c r="M13828">
        <v>-9</v>
      </c>
      <c r="N13828" t="s">
        <v>345</v>
      </c>
      <c r="O13828" t="s">
        <v>170</v>
      </c>
      <c r="P13828" t="s">
        <v>541</v>
      </c>
      <c r="R13828">
        <v>27.109307197600952</v>
      </c>
      <c r="S13828">
        <v>521</v>
      </c>
      <c r="T13828">
        <v>23.302776735506214</v>
      </c>
      <c r="U13828">
        <v>30.91583765969569</v>
      </c>
    </row>
    <row r="13829" spans="1:21">
      <c r="A13829" t="s">
        <v>338</v>
      </c>
      <c r="B13829">
        <v>43</v>
      </c>
      <c r="C13829" t="s">
        <v>101</v>
      </c>
      <c r="D13829" t="s">
        <v>33</v>
      </c>
      <c r="E13829" t="s">
        <v>214</v>
      </c>
      <c r="F13829" t="s">
        <v>174</v>
      </c>
      <c r="G13829" t="s">
        <v>211</v>
      </c>
      <c r="H13829" t="s">
        <v>10</v>
      </c>
      <c r="I13829" t="s">
        <v>404</v>
      </c>
      <c r="J13829" t="s">
        <v>309</v>
      </c>
      <c r="K13829">
        <v>0</v>
      </c>
      <c r="L13829" t="s">
        <v>275</v>
      </c>
      <c r="M13829">
        <v>-9</v>
      </c>
      <c r="N13829" t="s">
        <v>345</v>
      </c>
      <c r="O13829" t="s">
        <v>176</v>
      </c>
      <c r="P13829" t="s">
        <v>541</v>
      </c>
      <c r="R13829">
        <v>21.69643674245081</v>
      </c>
      <c r="S13829">
        <v>348</v>
      </c>
      <c r="T13829">
        <v>17.470710618606986</v>
      </c>
      <c r="U13829">
        <v>25.922162866294634</v>
      </c>
    </row>
    <row r="13830" spans="1:21">
      <c r="A13830" t="s">
        <v>338</v>
      </c>
      <c r="B13830">
        <v>43</v>
      </c>
      <c r="C13830" t="s">
        <v>101</v>
      </c>
      <c r="D13830" t="s">
        <v>33</v>
      </c>
      <c r="E13830" t="s">
        <v>214</v>
      </c>
      <c r="F13830" t="s">
        <v>174</v>
      </c>
      <c r="G13830" t="s">
        <v>211</v>
      </c>
      <c r="H13830" t="s">
        <v>93</v>
      </c>
      <c r="I13830" t="s">
        <v>173</v>
      </c>
      <c r="J13830" t="s">
        <v>310</v>
      </c>
      <c r="K13830">
        <v>0</v>
      </c>
      <c r="L13830" t="s">
        <v>275</v>
      </c>
      <c r="M13830">
        <v>-9</v>
      </c>
      <c r="N13830" t="s">
        <v>345</v>
      </c>
      <c r="O13830" t="s">
        <v>177</v>
      </c>
      <c r="P13830" t="s">
        <v>541</v>
      </c>
      <c r="R13830">
        <v>35.128318036605954</v>
      </c>
      <c r="S13830">
        <v>5334</v>
      </c>
      <c r="T13830">
        <v>33.855851812972723</v>
      </c>
      <c r="U13830">
        <v>36.400784260239185</v>
      </c>
    </row>
    <row r="13831" spans="1:21">
      <c r="A13831" t="s">
        <v>338</v>
      </c>
      <c r="B13831">
        <v>43</v>
      </c>
      <c r="C13831" t="s">
        <v>101</v>
      </c>
      <c r="D13831" t="s">
        <v>33</v>
      </c>
      <c r="E13831" t="s">
        <v>214</v>
      </c>
      <c r="F13831" t="s">
        <v>174</v>
      </c>
      <c r="G13831" t="s">
        <v>211</v>
      </c>
      <c r="H13831" t="s">
        <v>93</v>
      </c>
      <c r="I13831" t="s">
        <v>173</v>
      </c>
      <c r="J13831" t="s">
        <v>310</v>
      </c>
      <c r="K13831">
        <v>0</v>
      </c>
      <c r="L13831" t="s">
        <v>275</v>
      </c>
      <c r="M13831">
        <v>-9</v>
      </c>
      <c r="N13831" t="s">
        <v>345</v>
      </c>
      <c r="O13831" t="s">
        <v>170</v>
      </c>
      <c r="P13831" t="s">
        <v>541</v>
      </c>
      <c r="R13831">
        <v>25.563286541029317</v>
      </c>
      <c r="S13831">
        <v>16559</v>
      </c>
      <c r="T13831">
        <v>24.914084165909458</v>
      </c>
      <c r="U13831">
        <v>26.21248891614918</v>
      </c>
    </row>
    <row r="13832" spans="1:21">
      <c r="A13832" t="s">
        <v>338</v>
      </c>
      <c r="B13832">
        <v>43</v>
      </c>
      <c r="C13832" t="s">
        <v>101</v>
      </c>
      <c r="D13832" t="s">
        <v>33</v>
      </c>
      <c r="E13832" t="s">
        <v>214</v>
      </c>
      <c r="F13832" t="s">
        <v>174</v>
      </c>
      <c r="G13832" t="s">
        <v>211</v>
      </c>
      <c r="H13832" t="s">
        <v>93</v>
      </c>
      <c r="I13832" t="s">
        <v>173</v>
      </c>
      <c r="J13832" t="s">
        <v>310</v>
      </c>
      <c r="K13832">
        <v>0</v>
      </c>
      <c r="L13832" t="s">
        <v>275</v>
      </c>
      <c r="M13832">
        <v>-9</v>
      </c>
      <c r="N13832" t="s">
        <v>345</v>
      </c>
      <c r="O13832" t="s">
        <v>176</v>
      </c>
      <c r="P13832" t="s">
        <v>541</v>
      </c>
      <c r="R13832">
        <v>21.318518058297023</v>
      </c>
      <c r="S13832">
        <v>11225</v>
      </c>
      <c r="T13832">
        <v>20.58496132008095</v>
      </c>
      <c r="U13832">
        <v>22.052074796513097</v>
      </c>
    </row>
    <row r="13833" spans="1:21">
      <c r="A13833" t="s">
        <v>338</v>
      </c>
      <c r="B13833">
        <v>43</v>
      </c>
      <c r="C13833" t="s">
        <v>101</v>
      </c>
      <c r="D13833" t="s">
        <v>33</v>
      </c>
      <c r="E13833" t="s">
        <v>214</v>
      </c>
      <c r="F13833" t="s">
        <v>174</v>
      </c>
      <c r="G13833" t="s">
        <v>211</v>
      </c>
      <c r="H13833" t="s">
        <v>181</v>
      </c>
      <c r="I13833" t="s">
        <v>180</v>
      </c>
      <c r="J13833" t="s">
        <v>275</v>
      </c>
      <c r="K13833">
        <v>0</v>
      </c>
      <c r="L13833" t="s">
        <v>275</v>
      </c>
      <c r="M13833">
        <v>-9</v>
      </c>
      <c r="N13833" t="s">
        <v>345</v>
      </c>
      <c r="O13833" t="s">
        <v>177</v>
      </c>
      <c r="P13833" t="s">
        <v>481</v>
      </c>
      <c r="R13833">
        <v>22.648776922447393</v>
      </c>
      <c r="S13833">
        <v>1117</v>
      </c>
      <c r="T13833">
        <v>20.212404567111214</v>
      </c>
      <c r="U13833">
        <v>25.085149277783575</v>
      </c>
    </row>
    <row r="13834" spans="1:21">
      <c r="A13834" t="s">
        <v>338</v>
      </c>
      <c r="B13834">
        <v>43</v>
      </c>
      <c r="C13834" t="s">
        <v>101</v>
      </c>
      <c r="D13834" t="s">
        <v>33</v>
      </c>
      <c r="E13834" t="s">
        <v>214</v>
      </c>
      <c r="F13834" t="s">
        <v>174</v>
      </c>
      <c r="G13834" t="s">
        <v>211</v>
      </c>
      <c r="H13834" t="s">
        <v>181</v>
      </c>
      <c r="I13834" t="s">
        <v>180</v>
      </c>
      <c r="J13834" t="s">
        <v>275</v>
      </c>
      <c r="K13834">
        <v>0</v>
      </c>
      <c r="L13834" t="s">
        <v>275</v>
      </c>
      <c r="M13834">
        <v>-9</v>
      </c>
      <c r="N13834" t="s">
        <v>345</v>
      </c>
      <c r="O13834" t="s">
        <v>170</v>
      </c>
      <c r="P13834" t="s">
        <v>481</v>
      </c>
      <c r="R13834">
        <v>15.825389047752015</v>
      </c>
      <c r="S13834">
        <v>2799</v>
      </c>
      <c r="T13834">
        <v>14.485580456367838</v>
      </c>
      <c r="U13834">
        <v>17.165197639136188</v>
      </c>
    </row>
    <row r="13835" spans="1:21">
      <c r="A13835" t="s">
        <v>338</v>
      </c>
      <c r="B13835">
        <v>43</v>
      </c>
      <c r="C13835" t="s">
        <v>101</v>
      </c>
      <c r="D13835" t="s">
        <v>33</v>
      </c>
      <c r="E13835" t="s">
        <v>214</v>
      </c>
      <c r="F13835" t="s">
        <v>174</v>
      </c>
      <c r="G13835" t="s">
        <v>211</v>
      </c>
      <c r="H13835" t="s">
        <v>181</v>
      </c>
      <c r="I13835" t="s">
        <v>180</v>
      </c>
      <c r="J13835" t="s">
        <v>275</v>
      </c>
      <c r="K13835">
        <v>0</v>
      </c>
      <c r="L13835" t="s">
        <v>275</v>
      </c>
      <c r="M13835">
        <v>-9</v>
      </c>
      <c r="N13835" t="s">
        <v>345</v>
      </c>
      <c r="O13835" t="s">
        <v>176</v>
      </c>
      <c r="P13835" t="s">
        <v>481</v>
      </c>
      <c r="R13835">
        <v>11.504040310244559</v>
      </c>
      <c r="S13835">
        <v>1682</v>
      </c>
      <c r="T13835">
        <v>9.9862874783225219</v>
      </c>
      <c r="U13835">
        <v>13.021793142166596</v>
      </c>
    </row>
    <row r="13836" spans="1:21">
      <c r="A13836" t="s">
        <v>338</v>
      </c>
      <c r="B13836">
        <v>43</v>
      </c>
      <c r="C13836" t="s">
        <v>101</v>
      </c>
      <c r="D13836" t="s">
        <v>33</v>
      </c>
      <c r="E13836" t="s">
        <v>214</v>
      </c>
      <c r="F13836" t="s">
        <v>174</v>
      </c>
      <c r="G13836" t="s">
        <v>211</v>
      </c>
      <c r="H13836" t="s">
        <v>182</v>
      </c>
      <c r="I13836" t="s">
        <v>180</v>
      </c>
      <c r="J13836" t="s">
        <v>3</v>
      </c>
      <c r="K13836">
        <v>0</v>
      </c>
      <c r="L13836" t="s">
        <v>275</v>
      </c>
      <c r="M13836">
        <v>-9</v>
      </c>
      <c r="N13836" t="s">
        <v>345</v>
      </c>
      <c r="O13836" t="s">
        <v>177</v>
      </c>
      <c r="P13836" t="s">
        <v>481</v>
      </c>
      <c r="R13836">
        <v>21.100631980604724</v>
      </c>
      <c r="S13836">
        <v>773</v>
      </c>
      <c r="T13836">
        <v>18.032221830509069</v>
      </c>
      <c r="U13836">
        <v>24.169042130700376</v>
      </c>
    </row>
    <row r="13837" spans="1:21">
      <c r="A13837" t="s">
        <v>338</v>
      </c>
      <c r="B13837">
        <v>43</v>
      </c>
      <c r="C13837" t="s">
        <v>101</v>
      </c>
      <c r="D13837" t="s">
        <v>33</v>
      </c>
      <c r="E13837" t="s">
        <v>214</v>
      </c>
      <c r="F13837" t="s">
        <v>174</v>
      </c>
      <c r="G13837" t="s">
        <v>211</v>
      </c>
      <c r="H13837" t="s">
        <v>182</v>
      </c>
      <c r="I13837" t="s">
        <v>180</v>
      </c>
      <c r="J13837" t="s">
        <v>3</v>
      </c>
      <c r="K13837">
        <v>0</v>
      </c>
      <c r="L13837" t="s">
        <v>275</v>
      </c>
      <c r="M13837">
        <v>-9</v>
      </c>
      <c r="N13837" t="s">
        <v>345</v>
      </c>
      <c r="O13837" t="s">
        <v>170</v>
      </c>
      <c r="P13837" t="s">
        <v>481</v>
      </c>
      <c r="R13837">
        <v>14.775208821646931</v>
      </c>
      <c r="S13837">
        <v>2022</v>
      </c>
      <c r="T13837">
        <v>13.188059795316448</v>
      </c>
      <c r="U13837">
        <v>16.362357847977414</v>
      </c>
    </row>
    <row r="13838" spans="1:21">
      <c r="A13838" t="s">
        <v>338</v>
      </c>
      <c r="B13838">
        <v>43</v>
      </c>
      <c r="C13838" t="s">
        <v>101</v>
      </c>
      <c r="D13838" t="s">
        <v>33</v>
      </c>
      <c r="E13838" t="s">
        <v>214</v>
      </c>
      <c r="F13838" t="s">
        <v>174</v>
      </c>
      <c r="G13838" t="s">
        <v>211</v>
      </c>
      <c r="H13838" t="s">
        <v>182</v>
      </c>
      <c r="I13838" t="s">
        <v>180</v>
      </c>
      <c r="J13838" t="s">
        <v>3</v>
      </c>
      <c r="K13838">
        <v>0</v>
      </c>
      <c r="L13838" t="s">
        <v>275</v>
      </c>
      <c r="M13838">
        <v>-9</v>
      </c>
      <c r="N13838" t="s">
        <v>345</v>
      </c>
      <c r="O13838" t="s">
        <v>176</v>
      </c>
      <c r="P13838" t="s">
        <v>481</v>
      </c>
      <c r="R13838">
        <v>11.398006652731672</v>
      </c>
      <c r="S13838">
        <v>1249</v>
      </c>
      <c r="T13838">
        <v>9.6207802635059494</v>
      </c>
      <c r="U13838">
        <v>13.175233041957396</v>
      </c>
    </row>
    <row r="13839" spans="1:21">
      <c r="A13839" t="s">
        <v>338</v>
      </c>
      <c r="B13839">
        <v>43</v>
      </c>
      <c r="C13839" t="s">
        <v>101</v>
      </c>
      <c r="D13839" t="s">
        <v>33</v>
      </c>
      <c r="E13839" t="s">
        <v>214</v>
      </c>
      <c r="F13839" t="s">
        <v>174</v>
      </c>
      <c r="G13839" t="s">
        <v>211</v>
      </c>
      <c r="H13839" t="s">
        <v>183</v>
      </c>
      <c r="I13839" t="s">
        <v>180</v>
      </c>
      <c r="J13839" t="s">
        <v>340</v>
      </c>
      <c r="K13839">
        <v>0</v>
      </c>
      <c r="L13839" t="s">
        <v>275</v>
      </c>
      <c r="M13839">
        <v>-9</v>
      </c>
      <c r="N13839" t="s">
        <v>345</v>
      </c>
      <c r="O13839" t="s">
        <v>177</v>
      </c>
      <c r="P13839" t="s">
        <v>481</v>
      </c>
      <c r="R13839">
        <v>14.80206925892621</v>
      </c>
      <c r="S13839">
        <v>330</v>
      </c>
      <c r="T13839">
        <v>10.776760464752988</v>
      </c>
      <c r="U13839">
        <v>18.82737805309943</v>
      </c>
    </row>
    <row r="13840" spans="1:21">
      <c r="A13840" t="s">
        <v>338</v>
      </c>
      <c r="B13840">
        <v>43</v>
      </c>
      <c r="C13840" t="s">
        <v>101</v>
      </c>
      <c r="D13840" t="s">
        <v>33</v>
      </c>
      <c r="E13840" t="s">
        <v>214</v>
      </c>
      <c r="F13840" t="s">
        <v>174</v>
      </c>
      <c r="G13840" t="s">
        <v>211</v>
      </c>
      <c r="H13840" t="s">
        <v>183</v>
      </c>
      <c r="I13840" t="s">
        <v>180</v>
      </c>
      <c r="J13840" t="s">
        <v>340</v>
      </c>
      <c r="K13840">
        <v>0</v>
      </c>
      <c r="L13840" t="s">
        <v>275</v>
      </c>
      <c r="M13840">
        <v>-9</v>
      </c>
      <c r="N13840" t="s">
        <v>345</v>
      </c>
      <c r="O13840" t="s">
        <v>170</v>
      </c>
      <c r="P13840" t="s">
        <v>481</v>
      </c>
      <c r="R13840">
        <v>11.320966116023639</v>
      </c>
      <c r="S13840">
        <v>853</v>
      </c>
      <c r="T13840">
        <v>9.1016694031855128</v>
      </c>
      <c r="U13840">
        <v>13.540262828861765</v>
      </c>
    </row>
    <row r="13841" spans="1:21">
      <c r="A13841" t="s">
        <v>338</v>
      </c>
      <c r="B13841">
        <v>43</v>
      </c>
      <c r="C13841" t="s">
        <v>101</v>
      </c>
      <c r="D13841" t="s">
        <v>33</v>
      </c>
      <c r="E13841" t="s">
        <v>214</v>
      </c>
      <c r="F13841" t="s">
        <v>174</v>
      </c>
      <c r="G13841" t="s">
        <v>211</v>
      </c>
      <c r="H13841" t="s">
        <v>183</v>
      </c>
      <c r="I13841" t="s">
        <v>180</v>
      </c>
      <c r="J13841" t="s">
        <v>340</v>
      </c>
      <c r="K13841">
        <v>0</v>
      </c>
      <c r="L13841" t="s">
        <v>275</v>
      </c>
      <c r="M13841">
        <v>-9</v>
      </c>
      <c r="N13841" t="s">
        <v>345</v>
      </c>
      <c r="O13841" t="s">
        <v>176</v>
      </c>
      <c r="P13841" t="s">
        <v>481</v>
      </c>
      <c r="R13841">
        <v>9.1689269227098791</v>
      </c>
      <c r="S13841">
        <v>523</v>
      </c>
      <c r="T13841">
        <v>6.6021007285022302</v>
      </c>
      <c r="U13841">
        <v>11.735753116917527</v>
      </c>
    </row>
    <row r="13842" spans="1:21">
      <c r="A13842" t="s">
        <v>338</v>
      </c>
      <c r="B13842">
        <v>43</v>
      </c>
      <c r="C13842" t="s">
        <v>101</v>
      </c>
      <c r="D13842" t="s">
        <v>33</v>
      </c>
      <c r="E13842" t="s">
        <v>214</v>
      </c>
      <c r="F13842" t="s">
        <v>174</v>
      </c>
      <c r="G13842" t="s">
        <v>211</v>
      </c>
      <c r="H13842" t="s">
        <v>22</v>
      </c>
      <c r="I13842" t="s">
        <v>404</v>
      </c>
      <c r="J13842" t="s">
        <v>265</v>
      </c>
      <c r="K13842">
        <v>0</v>
      </c>
      <c r="L13842" t="s">
        <v>275</v>
      </c>
      <c r="M13842">
        <v>-10</v>
      </c>
      <c r="N13842" t="s">
        <v>353</v>
      </c>
      <c r="O13842" t="s">
        <v>177</v>
      </c>
      <c r="P13842" t="s">
        <v>541</v>
      </c>
      <c r="R13842">
        <v>36.412340138583069</v>
      </c>
      <c r="S13842">
        <v>861</v>
      </c>
      <c r="T13842">
        <v>33.156765874883007</v>
      </c>
      <c r="U13842">
        <v>39.667914402283124</v>
      </c>
    </row>
    <row r="13843" spans="1:21">
      <c r="A13843" t="s">
        <v>338</v>
      </c>
      <c r="B13843">
        <v>43</v>
      </c>
      <c r="C13843" t="s">
        <v>101</v>
      </c>
      <c r="D13843" t="s">
        <v>33</v>
      </c>
      <c r="E13843" t="s">
        <v>214</v>
      </c>
      <c r="F13843" t="s">
        <v>174</v>
      </c>
      <c r="G13843" t="s">
        <v>211</v>
      </c>
      <c r="H13843" t="s">
        <v>22</v>
      </c>
      <c r="I13843" t="s">
        <v>404</v>
      </c>
      <c r="J13843" t="s">
        <v>265</v>
      </c>
      <c r="K13843">
        <v>0</v>
      </c>
      <c r="L13843" t="s">
        <v>275</v>
      </c>
      <c r="M13843">
        <v>-10</v>
      </c>
      <c r="N13843" t="s">
        <v>353</v>
      </c>
      <c r="O13843" t="s">
        <v>170</v>
      </c>
      <c r="P13843" t="s">
        <v>541</v>
      </c>
      <c r="R13843">
        <v>24.319203716770442</v>
      </c>
      <c r="S13843">
        <v>2932</v>
      </c>
      <c r="T13843">
        <v>22.789793994268283</v>
      </c>
      <c r="U13843">
        <v>25.848613439272594</v>
      </c>
    </row>
    <row r="13844" spans="1:21">
      <c r="A13844" t="s">
        <v>338</v>
      </c>
      <c r="B13844">
        <v>43</v>
      </c>
      <c r="C13844" t="s">
        <v>101</v>
      </c>
      <c r="D13844" t="s">
        <v>33</v>
      </c>
      <c r="E13844" t="s">
        <v>214</v>
      </c>
      <c r="F13844" t="s">
        <v>174</v>
      </c>
      <c r="G13844" t="s">
        <v>211</v>
      </c>
      <c r="H13844" t="s">
        <v>22</v>
      </c>
      <c r="I13844" t="s">
        <v>404</v>
      </c>
      <c r="J13844" t="s">
        <v>265</v>
      </c>
      <c r="K13844">
        <v>0</v>
      </c>
      <c r="L13844" t="s">
        <v>275</v>
      </c>
      <c r="M13844">
        <v>-10</v>
      </c>
      <c r="N13844" t="s">
        <v>353</v>
      </c>
      <c r="O13844" t="s">
        <v>176</v>
      </c>
      <c r="P13844" t="s">
        <v>541</v>
      </c>
      <c r="R13844">
        <v>19.798010134096238</v>
      </c>
      <c r="S13844">
        <v>2071</v>
      </c>
      <c r="T13844">
        <v>18.12681032276457</v>
      </c>
      <c r="U13844">
        <v>21.46920994542791</v>
      </c>
    </row>
    <row r="13845" spans="1:21">
      <c r="A13845" t="s">
        <v>338</v>
      </c>
      <c r="B13845">
        <v>43</v>
      </c>
      <c r="C13845" t="s">
        <v>101</v>
      </c>
      <c r="D13845" t="s">
        <v>33</v>
      </c>
      <c r="E13845" t="s">
        <v>214</v>
      </c>
      <c r="F13845" t="s">
        <v>174</v>
      </c>
      <c r="G13845" t="s">
        <v>211</v>
      </c>
      <c r="H13845" t="s">
        <v>24</v>
      </c>
      <c r="I13845" t="s">
        <v>404</v>
      </c>
      <c r="J13845" t="s">
        <v>266</v>
      </c>
      <c r="K13845">
        <v>0</v>
      </c>
      <c r="L13845" t="s">
        <v>275</v>
      </c>
      <c r="M13845">
        <v>-10</v>
      </c>
      <c r="N13845" t="s">
        <v>353</v>
      </c>
      <c r="O13845" t="s">
        <v>177</v>
      </c>
      <c r="P13845" t="s">
        <v>541</v>
      </c>
      <c r="R13845">
        <v>38.14094552397394</v>
      </c>
      <c r="S13845">
        <v>145</v>
      </c>
      <c r="T13845">
        <v>30.067653279107347</v>
      </c>
      <c r="U13845">
        <v>46.214237768840533</v>
      </c>
    </row>
    <row r="13846" spans="1:21">
      <c r="A13846" t="s">
        <v>338</v>
      </c>
      <c r="B13846">
        <v>43</v>
      </c>
      <c r="C13846" t="s">
        <v>101</v>
      </c>
      <c r="D13846" t="s">
        <v>33</v>
      </c>
      <c r="E13846" t="s">
        <v>214</v>
      </c>
      <c r="F13846" t="s">
        <v>174</v>
      </c>
      <c r="G13846" t="s">
        <v>211</v>
      </c>
      <c r="H13846" t="s">
        <v>24</v>
      </c>
      <c r="I13846" t="s">
        <v>404</v>
      </c>
      <c r="J13846" t="s">
        <v>266</v>
      </c>
      <c r="K13846">
        <v>0</v>
      </c>
      <c r="L13846" t="s">
        <v>275</v>
      </c>
      <c r="M13846">
        <v>-10</v>
      </c>
      <c r="N13846" t="s">
        <v>353</v>
      </c>
      <c r="O13846" t="s">
        <v>170</v>
      </c>
      <c r="P13846" t="s">
        <v>541</v>
      </c>
      <c r="R13846">
        <v>27.835641203532198</v>
      </c>
      <c r="S13846">
        <v>469</v>
      </c>
      <c r="T13846">
        <v>23.828409664603008</v>
      </c>
      <c r="U13846">
        <v>31.842872742461388</v>
      </c>
    </row>
    <row r="13847" spans="1:21">
      <c r="A13847" t="s">
        <v>338</v>
      </c>
      <c r="B13847">
        <v>43</v>
      </c>
      <c r="C13847" t="s">
        <v>101</v>
      </c>
      <c r="D13847" t="s">
        <v>33</v>
      </c>
      <c r="E13847" t="s">
        <v>214</v>
      </c>
      <c r="F13847" t="s">
        <v>174</v>
      </c>
      <c r="G13847" t="s">
        <v>211</v>
      </c>
      <c r="H13847" t="s">
        <v>24</v>
      </c>
      <c r="I13847" t="s">
        <v>404</v>
      </c>
      <c r="J13847" t="s">
        <v>266</v>
      </c>
      <c r="K13847">
        <v>0</v>
      </c>
      <c r="L13847" t="s">
        <v>275</v>
      </c>
      <c r="M13847">
        <v>-10</v>
      </c>
      <c r="N13847" t="s">
        <v>353</v>
      </c>
      <c r="O13847" t="s">
        <v>176</v>
      </c>
      <c r="P13847" t="s">
        <v>541</v>
      </c>
      <c r="R13847">
        <v>23.978185386978957</v>
      </c>
      <c r="S13847">
        <v>324</v>
      </c>
      <c r="T13847">
        <v>19.412233009950114</v>
      </c>
      <c r="U13847">
        <v>28.5441377640078</v>
      </c>
    </row>
    <row r="13848" spans="1:21">
      <c r="A13848" t="s">
        <v>338</v>
      </c>
      <c r="B13848">
        <v>43</v>
      </c>
      <c r="C13848" t="s">
        <v>101</v>
      </c>
      <c r="D13848" t="s">
        <v>33</v>
      </c>
      <c r="E13848" t="s">
        <v>214</v>
      </c>
      <c r="F13848" t="s">
        <v>174</v>
      </c>
      <c r="G13848" t="s">
        <v>211</v>
      </c>
      <c r="H13848" t="s">
        <v>23</v>
      </c>
      <c r="I13848" t="s">
        <v>404</v>
      </c>
      <c r="J13848" t="s">
        <v>267</v>
      </c>
      <c r="K13848">
        <v>0</v>
      </c>
      <c r="L13848" t="s">
        <v>275</v>
      </c>
      <c r="M13848">
        <v>-10</v>
      </c>
      <c r="N13848" t="s">
        <v>353</v>
      </c>
      <c r="O13848" t="s">
        <v>177</v>
      </c>
      <c r="P13848" t="s">
        <v>541</v>
      </c>
      <c r="R13848">
        <v>36.142543105223837</v>
      </c>
      <c r="S13848">
        <v>145</v>
      </c>
      <c r="T13848">
        <v>28.26152118315499</v>
      </c>
      <c r="U13848">
        <v>44.02356502729269</v>
      </c>
    </row>
    <row r="13849" spans="1:21">
      <c r="A13849" t="s">
        <v>338</v>
      </c>
      <c r="B13849">
        <v>43</v>
      </c>
      <c r="C13849" t="s">
        <v>101</v>
      </c>
      <c r="D13849" t="s">
        <v>33</v>
      </c>
      <c r="E13849" t="s">
        <v>214</v>
      </c>
      <c r="F13849" t="s">
        <v>174</v>
      </c>
      <c r="G13849" t="s">
        <v>211</v>
      </c>
      <c r="H13849" t="s">
        <v>23</v>
      </c>
      <c r="I13849" t="s">
        <v>404</v>
      </c>
      <c r="J13849" t="s">
        <v>267</v>
      </c>
      <c r="K13849">
        <v>0</v>
      </c>
      <c r="L13849" t="s">
        <v>275</v>
      </c>
      <c r="M13849">
        <v>-10</v>
      </c>
      <c r="N13849" t="s">
        <v>353</v>
      </c>
      <c r="O13849" t="s">
        <v>170</v>
      </c>
      <c r="P13849" t="s">
        <v>541</v>
      </c>
      <c r="R13849">
        <v>26.772700562096428</v>
      </c>
      <c r="S13849">
        <v>476</v>
      </c>
      <c r="T13849">
        <v>22.838839717037317</v>
      </c>
      <c r="U13849">
        <v>30.706561407155547</v>
      </c>
    </row>
    <row r="13850" spans="1:21">
      <c r="A13850" t="s">
        <v>338</v>
      </c>
      <c r="B13850">
        <v>43</v>
      </c>
      <c r="C13850" t="s">
        <v>101</v>
      </c>
      <c r="D13850" t="s">
        <v>33</v>
      </c>
      <c r="E13850" t="s">
        <v>214</v>
      </c>
      <c r="F13850" t="s">
        <v>174</v>
      </c>
      <c r="G13850" t="s">
        <v>211</v>
      </c>
      <c r="H13850" t="s">
        <v>23</v>
      </c>
      <c r="I13850" t="s">
        <v>404</v>
      </c>
      <c r="J13850" t="s">
        <v>267</v>
      </c>
      <c r="K13850">
        <v>0</v>
      </c>
      <c r="L13850" t="s">
        <v>275</v>
      </c>
      <c r="M13850">
        <v>-10</v>
      </c>
      <c r="N13850" t="s">
        <v>353</v>
      </c>
      <c r="O13850" t="s">
        <v>176</v>
      </c>
      <c r="P13850" t="s">
        <v>541</v>
      </c>
      <c r="R13850">
        <v>22.814273090964992</v>
      </c>
      <c r="S13850">
        <v>331</v>
      </c>
      <c r="T13850">
        <v>18.391593682400202</v>
      </c>
      <c r="U13850">
        <v>27.236952499529782</v>
      </c>
    </row>
    <row r="13851" spans="1:21">
      <c r="A13851" t="s">
        <v>338</v>
      </c>
      <c r="B13851">
        <v>43</v>
      </c>
      <c r="C13851" t="s">
        <v>101</v>
      </c>
      <c r="D13851" t="s">
        <v>33</v>
      </c>
      <c r="E13851" t="s">
        <v>214</v>
      </c>
      <c r="F13851" t="s">
        <v>174</v>
      </c>
      <c r="G13851" t="s">
        <v>211</v>
      </c>
      <c r="H13851" t="s">
        <v>18</v>
      </c>
      <c r="I13851" t="s">
        <v>404</v>
      </c>
      <c r="J13851" t="s">
        <v>268</v>
      </c>
      <c r="K13851">
        <v>0</v>
      </c>
      <c r="L13851" t="s">
        <v>275</v>
      </c>
      <c r="M13851">
        <v>-10</v>
      </c>
      <c r="N13851" t="s">
        <v>353</v>
      </c>
      <c r="O13851" t="s">
        <v>177</v>
      </c>
      <c r="P13851" t="s">
        <v>541</v>
      </c>
      <c r="R13851">
        <v>41.721405545036738</v>
      </c>
      <c r="S13851">
        <v>224</v>
      </c>
      <c r="T13851">
        <v>35.441208198648802</v>
      </c>
      <c r="U13851">
        <v>48.001602891424675</v>
      </c>
    </row>
    <row r="13852" spans="1:21">
      <c r="A13852" t="s">
        <v>338</v>
      </c>
      <c r="B13852">
        <v>43</v>
      </c>
      <c r="C13852" t="s">
        <v>101</v>
      </c>
      <c r="D13852" t="s">
        <v>33</v>
      </c>
      <c r="E13852" t="s">
        <v>214</v>
      </c>
      <c r="F13852" t="s">
        <v>174</v>
      </c>
      <c r="G13852" t="s">
        <v>211</v>
      </c>
      <c r="H13852" t="s">
        <v>18</v>
      </c>
      <c r="I13852" t="s">
        <v>404</v>
      </c>
      <c r="J13852" t="s">
        <v>268</v>
      </c>
      <c r="K13852">
        <v>0</v>
      </c>
      <c r="L13852" t="s">
        <v>275</v>
      </c>
      <c r="M13852">
        <v>-10</v>
      </c>
      <c r="N13852" t="s">
        <v>353</v>
      </c>
      <c r="O13852" t="s">
        <v>170</v>
      </c>
      <c r="P13852" t="s">
        <v>541</v>
      </c>
      <c r="R13852">
        <v>28.689198167838626</v>
      </c>
      <c r="S13852">
        <v>732</v>
      </c>
      <c r="T13852">
        <v>25.507000634794448</v>
      </c>
      <c r="U13852">
        <v>31.871395700882804</v>
      </c>
    </row>
    <row r="13853" spans="1:21">
      <c r="A13853" t="s">
        <v>338</v>
      </c>
      <c r="B13853">
        <v>43</v>
      </c>
      <c r="C13853" t="s">
        <v>101</v>
      </c>
      <c r="D13853" t="s">
        <v>33</v>
      </c>
      <c r="E13853" t="s">
        <v>214</v>
      </c>
      <c r="F13853" t="s">
        <v>174</v>
      </c>
      <c r="G13853" t="s">
        <v>211</v>
      </c>
      <c r="H13853" t="s">
        <v>18</v>
      </c>
      <c r="I13853" t="s">
        <v>404</v>
      </c>
      <c r="J13853" t="s">
        <v>268</v>
      </c>
      <c r="K13853">
        <v>0</v>
      </c>
      <c r="L13853" t="s">
        <v>275</v>
      </c>
      <c r="M13853">
        <v>-10</v>
      </c>
      <c r="N13853" t="s">
        <v>353</v>
      </c>
      <c r="O13853" t="s">
        <v>176</v>
      </c>
      <c r="P13853" t="s">
        <v>541</v>
      </c>
      <c r="R13853">
        <v>22.856303765056634</v>
      </c>
      <c r="S13853">
        <v>508</v>
      </c>
      <c r="T13853">
        <v>19.405516678321817</v>
      </c>
      <c r="U13853">
        <v>26.307090851791454</v>
      </c>
    </row>
    <row r="13854" spans="1:21">
      <c r="A13854" t="s">
        <v>338</v>
      </c>
      <c r="B13854">
        <v>43</v>
      </c>
      <c r="C13854" t="s">
        <v>101</v>
      </c>
      <c r="D13854" t="s">
        <v>33</v>
      </c>
      <c r="E13854" t="s">
        <v>214</v>
      </c>
      <c r="F13854" t="s">
        <v>174</v>
      </c>
      <c r="G13854" t="s">
        <v>211</v>
      </c>
      <c r="H13854" t="s">
        <v>20</v>
      </c>
      <c r="I13854" t="s">
        <v>404</v>
      </c>
      <c r="J13854" t="s">
        <v>269</v>
      </c>
      <c r="K13854">
        <v>0</v>
      </c>
      <c r="L13854" t="s">
        <v>275</v>
      </c>
      <c r="M13854">
        <v>-10</v>
      </c>
      <c r="N13854" t="s">
        <v>353</v>
      </c>
      <c r="O13854" t="s">
        <v>177</v>
      </c>
      <c r="P13854" t="s">
        <v>541</v>
      </c>
      <c r="R13854">
        <v>26.661615010335215</v>
      </c>
      <c r="S13854">
        <v>211</v>
      </c>
      <c r="T13854">
        <v>21.016558578850155</v>
      </c>
      <c r="U13854">
        <v>32.306671441820278</v>
      </c>
    </row>
    <row r="13855" spans="1:21">
      <c r="A13855" t="s">
        <v>338</v>
      </c>
      <c r="B13855">
        <v>43</v>
      </c>
      <c r="C13855" t="s">
        <v>101</v>
      </c>
      <c r="D13855" t="s">
        <v>33</v>
      </c>
      <c r="E13855" t="s">
        <v>214</v>
      </c>
      <c r="F13855" t="s">
        <v>174</v>
      </c>
      <c r="G13855" t="s">
        <v>211</v>
      </c>
      <c r="H13855" t="s">
        <v>20</v>
      </c>
      <c r="I13855" t="s">
        <v>404</v>
      </c>
      <c r="J13855" t="s">
        <v>269</v>
      </c>
      <c r="K13855">
        <v>0</v>
      </c>
      <c r="L13855" t="s">
        <v>275</v>
      </c>
      <c r="M13855">
        <v>-10</v>
      </c>
      <c r="N13855" t="s">
        <v>353</v>
      </c>
      <c r="O13855" t="s">
        <v>170</v>
      </c>
      <c r="P13855" t="s">
        <v>541</v>
      </c>
      <c r="R13855">
        <v>20.987328837899643</v>
      </c>
      <c r="S13855">
        <v>604</v>
      </c>
      <c r="T13855">
        <v>17.869078358928643</v>
      </c>
      <c r="U13855">
        <v>24.105579316870646</v>
      </c>
    </row>
    <row r="13856" spans="1:21">
      <c r="A13856" t="s">
        <v>338</v>
      </c>
      <c r="B13856">
        <v>43</v>
      </c>
      <c r="C13856" t="s">
        <v>101</v>
      </c>
      <c r="D13856" t="s">
        <v>33</v>
      </c>
      <c r="E13856" t="s">
        <v>214</v>
      </c>
      <c r="F13856" t="s">
        <v>174</v>
      </c>
      <c r="G13856" t="s">
        <v>211</v>
      </c>
      <c r="H13856" t="s">
        <v>20</v>
      </c>
      <c r="I13856" t="s">
        <v>404</v>
      </c>
      <c r="J13856" t="s">
        <v>269</v>
      </c>
      <c r="K13856">
        <v>0</v>
      </c>
      <c r="L13856" t="s">
        <v>275</v>
      </c>
      <c r="M13856">
        <v>-10</v>
      </c>
      <c r="N13856" t="s">
        <v>353</v>
      </c>
      <c r="O13856" t="s">
        <v>176</v>
      </c>
      <c r="P13856" t="s">
        <v>541</v>
      </c>
      <c r="R13856">
        <v>18.194688137870536</v>
      </c>
      <c r="S13856">
        <v>393</v>
      </c>
      <c r="T13856">
        <v>14.487712591101523</v>
      </c>
      <c r="U13856">
        <v>21.901663684639548</v>
      </c>
    </row>
    <row r="13857" spans="1:21">
      <c r="A13857" t="s">
        <v>338</v>
      </c>
      <c r="B13857">
        <v>43</v>
      </c>
      <c r="C13857" t="s">
        <v>101</v>
      </c>
      <c r="D13857" t="s">
        <v>33</v>
      </c>
      <c r="E13857" t="s">
        <v>214</v>
      </c>
      <c r="F13857" t="s">
        <v>174</v>
      </c>
      <c r="G13857" t="s">
        <v>211</v>
      </c>
      <c r="H13857" t="s">
        <v>9</v>
      </c>
      <c r="I13857" t="s">
        <v>404</v>
      </c>
      <c r="J13857" t="s">
        <v>270</v>
      </c>
      <c r="K13857">
        <v>0</v>
      </c>
      <c r="L13857" t="s">
        <v>275</v>
      </c>
      <c r="M13857">
        <v>-10</v>
      </c>
      <c r="N13857" t="s">
        <v>353</v>
      </c>
      <c r="O13857" t="s">
        <v>177</v>
      </c>
      <c r="P13857" t="s">
        <v>541</v>
      </c>
      <c r="R13857">
        <v>35.54905077903971</v>
      </c>
      <c r="S13857">
        <v>112</v>
      </c>
      <c r="T13857">
        <v>26.748193895940908</v>
      </c>
      <c r="U13857">
        <v>44.349907662138513</v>
      </c>
    </row>
    <row r="13858" spans="1:21">
      <c r="A13858" t="s">
        <v>338</v>
      </c>
      <c r="B13858">
        <v>43</v>
      </c>
      <c r="C13858" t="s">
        <v>101</v>
      </c>
      <c r="D13858" t="s">
        <v>33</v>
      </c>
      <c r="E13858" t="s">
        <v>214</v>
      </c>
      <c r="F13858" t="s">
        <v>174</v>
      </c>
      <c r="G13858" t="s">
        <v>211</v>
      </c>
      <c r="H13858" t="s">
        <v>9</v>
      </c>
      <c r="I13858" t="s">
        <v>404</v>
      </c>
      <c r="J13858" t="s">
        <v>270</v>
      </c>
      <c r="K13858">
        <v>0</v>
      </c>
      <c r="L13858" t="s">
        <v>275</v>
      </c>
      <c r="M13858">
        <v>-10</v>
      </c>
      <c r="N13858" t="s">
        <v>353</v>
      </c>
      <c r="O13858" t="s">
        <v>170</v>
      </c>
      <c r="P13858" t="s">
        <v>541</v>
      </c>
      <c r="R13858">
        <v>29.748058285110179</v>
      </c>
      <c r="S13858">
        <v>319</v>
      </c>
      <c r="T13858">
        <v>24.973398963558129</v>
      </c>
      <c r="U13858">
        <v>34.522717606662233</v>
      </c>
    </row>
    <row r="13859" spans="1:21">
      <c r="A13859" t="s">
        <v>338</v>
      </c>
      <c r="B13859">
        <v>43</v>
      </c>
      <c r="C13859" t="s">
        <v>101</v>
      </c>
      <c r="D13859" t="s">
        <v>33</v>
      </c>
      <c r="E13859" t="s">
        <v>214</v>
      </c>
      <c r="F13859" t="s">
        <v>174</v>
      </c>
      <c r="G13859" t="s">
        <v>211</v>
      </c>
      <c r="H13859" t="s">
        <v>9</v>
      </c>
      <c r="I13859" t="s">
        <v>404</v>
      </c>
      <c r="J13859" t="s">
        <v>270</v>
      </c>
      <c r="K13859">
        <v>0</v>
      </c>
      <c r="L13859" t="s">
        <v>275</v>
      </c>
      <c r="M13859">
        <v>-10</v>
      </c>
      <c r="N13859" t="s">
        <v>353</v>
      </c>
      <c r="O13859" t="s">
        <v>176</v>
      </c>
      <c r="P13859" t="s">
        <v>541</v>
      </c>
      <c r="R13859">
        <v>26.167160004731254</v>
      </c>
      <c r="S13859">
        <v>207</v>
      </c>
      <c r="T13859">
        <v>20.796290116978426</v>
      </c>
      <c r="U13859">
        <v>31.538029892484087</v>
      </c>
    </row>
    <row r="13860" spans="1:21">
      <c r="A13860" t="s">
        <v>338</v>
      </c>
      <c r="B13860">
        <v>43</v>
      </c>
      <c r="C13860" t="s">
        <v>101</v>
      </c>
      <c r="D13860" t="s">
        <v>33</v>
      </c>
      <c r="E13860" t="s">
        <v>214</v>
      </c>
      <c r="F13860" t="s">
        <v>174</v>
      </c>
      <c r="G13860" t="s">
        <v>211</v>
      </c>
      <c r="H13860" t="s">
        <v>21</v>
      </c>
      <c r="I13860" t="s">
        <v>404</v>
      </c>
      <c r="J13860" t="s">
        <v>271</v>
      </c>
      <c r="K13860">
        <v>0</v>
      </c>
      <c r="L13860" t="s">
        <v>275</v>
      </c>
      <c r="M13860">
        <v>-10</v>
      </c>
      <c r="N13860" t="s">
        <v>353</v>
      </c>
      <c r="O13860" t="s">
        <v>177</v>
      </c>
      <c r="P13860" t="s">
        <v>541</v>
      </c>
      <c r="R13860">
        <v>30.720893044181096</v>
      </c>
      <c r="S13860">
        <v>138</v>
      </c>
      <c r="T13860">
        <v>23.076537401996706</v>
      </c>
      <c r="U13860">
        <v>38.365248686365483</v>
      </c>
    </row>
    <row r="13861" spans="1:21">
      <c r="A13861" t="s">
        <v>338</v>
      </c>
      <c r="B13861">
        <v>43</v>
      </c>
      <c r="C13861" t="s">
        <v>101</v>
      </c>
      <c r="D13861" t="s">
        <v>33</v>
      </c>
      <c r="E13861" t="s">
        <v>214</v>
      </c>
      <c r="F13861" t="s">
        <v>174</v>
      </c>
      <c r="G13861" t="s">
        <v>211</v>
      </c>
      <c r="H13861" t="s">
        <v>21</v>
      </c>
      <c r="I13861" t="s">
        <v>404</v>
      </c>
      <c r="J13861" t="s">
        <v>271</v>
      </c>
      <c r="K13861">
        <v>0</v>
      </c>
      <c r="L13861" t="s">
        <v>275</v>
      </c>
      <c r="M13861">
        <v>-10</v>
      </c>
      <c r="N13861" t="s">
        <v>353</v>
      </c>
      <c r="O13861" t="s">
        <v>170</v>
      </c>
      <c r="P13861" t="s">
        <v>541</v>
      </c>
      <c r="R13861">
        <v>21.910048015420987</v>
      </c>
      <c r="S13861">
        <v>482</v>
      </c>
      <c r="T13861">
        <v>18.310170502443416</v>
      </c>
      <c r="U13861">
        <v>25.509925528398558</v>
      </c>
    </row>
    <row r="13862" spans="1:21">
      <c r="A13862" t="s">
        <v>338</v>
      </c>
      <c r="B13862">
        <v>43</v>
      </c>
      <c r="C13862" t="s">
        <v>101</v>
      </c>
      <c r="D13862" t="s">
        <v>33</v>
      </c>
      <c r="E13862" t="s">
        <v>214</v>
      </c>
      <c r="F13862" t="s">
        <v>174</v>
      </c>
      <c r="G13862" t="s">
        <v>211</v>
      </c>
      <c r="H13862" t="s">
        <v>21</v>
      </c>
      <c r="I13862" t="s">
        <v>404</v>
      </c>
      <c r="J13862" t="s">
        <v>271</v>
      </c>
      <c r="K13862">
        <v>0</v>
      </c>
      <c r="L13862" t="s">
        <v>275</v>
      </c>
      <c r="M13862">
        <v>-10</v>
      </c>
      <c r="N13862" t="s">
        <v>353</v>
      </c>
      <c r="O13862" t="s">
        <v>176</v>
      </c>
      <c r="P13862" t="s">
        <v>541</v>
      </c>
      <c r="R13862">
        <v>18.701724000168401</v>
      </c>
      <c r="S13862">
        <v>344</v>
      </c>
      <c r="T13862">
        <v>14.713233392772693</v>
      </c>
      <c r="U13862">
        <v>22.690214607564112</v>
      </c>
    </row>
    <row r="13863" spans="1:21">
      <c r="A13863" t="s">
        <v>338</v>
      </c>
      <c r="B13863">
        <v>43</v>
      </c>
      <c r="C13863" t="s">
        <v>101</v>
      </c>
      <c r="D13863" t="s">
        <v>33</v>
      </c>
      <c r="E13863" t="s">
        <v>214</v>
      </c>
      <c r="F13863" t="s">
        <v>174</v>
      </c>
      <c r="G13863" t="s">
        <v>211</v>
      </c>
      <c r="H13863" t="s">
        <v>6</v>
      </c>
      <c r="I13863" t="s">
        <v>404</v>
      </c>
      <c r="J13863" t="s">
        <v>272</v>
      </c>
      <c r="K13863">
        <v>0</v>
      </c>
      <c r="L13863" t="s">
        <v>275</v>
      </c>
      <c r="M13863">
        <v>-10</v>
      </c>
      <c r="N13863" t="s">
        <v>353</v>
      </c>
      <c r="O13863" t="s">
        <v>177</v>
      </c>
      <c r="P13863" t="s">
        <v>541</v>
      </c>
      <c r="R13863">
        <v>47.716129789639403</v>
      </c>
      <c r="S13863">
        <v>43</v>
      </c>
      <c r="T13863">
        <v>33.204154822235907</v>
      </c>
      <c r="U13863">
        <v>62.2281047570429</v>
      </c>
    </row>
    <row r="13864" spans="1:21">
      <c r="A13864" t="s">
        <v>338</v>
      </c>
      <c r="B13864">
        <v>43</v>
      </c>
      <c r="C13864" t="s">
        <v>101</v>
      </c>
      <c r="D13864" t="s">
        <v>33</v>
      </c>
      <c r="E13864" t="s">
        <v>214</v>
      </c>
      <c r="F13864" t="s">
        <v>174</v>
      </c>
      <c r="G13864" t="s">
        <v>211</v>
      </c>
      <c r="H13864" t="s">
        <v>6</v>
      </c>
      <c r="I13864" t="s">
        <v>404</v>
      </c>
      <c r="J13864" t="s">
        <v>272</v>
      </c>
      <c r="K13864">
        <v>0</v>
      </c>
      <c r="L13864" t="s">
        <v>275</v>
      </c>
      <c r="M13864">
        <v>-10</v>
      </c>
      <c r="N13864" t="s">
        <v>353</v>
      </c>
      <c r="O13864" t="s">
        <v>170</v>
      </c>
      <c r="P13864" t="s">
        <v>541</v>
      </c>
      <c r="R13864">
        <v>35.570508945959425</v>
      </c>
      <c r="S13864">
        <v>104</v>
      </c>
      <c r="T13864">
        <v>25.937328793607495</v>
      </c>
      <c r="U13864">
        <v>45.203689098311351</v>
      </c>
    </row>
    <row r="13865" spans="1:21">
      <c r="A13865" t="s">
        <v>338</v>
      </c>
      <c r="B13865">
        <v>43</v>
      </c>
      <c r="C13865" t="s">
        <v>101</v>
      </c>
      <c r="D13865" t="s">
        <v>33</v>
      </c>
      <c r="E13865" t="s">
        <v>214</v>
      </c>
      <c r="F13865" t="s">
        <v>174</v>
      </c>
      <c r="G13865" t="s">
        <v>211</v>
      </c>
      <c r="H13865" t="s">
        <v>6</v>
      </c>
      <c r="I13865" t="s">
        <v>404</v>
      </c>
      <c r="J13865" t="s">
        <v>272</v>
      </c>
      <c r="K13865">
        <v>0</v>
      </c>
      <c r="L13865" t="s">
        <v>275</v>
      </c>
      <c r="M13865">
        <v>-10</v>
      </c>
      <c r="N13865" t="s">
        <v>353</v>
      </c>
      <c r="O13865" t="s">
        <v>176</v>
      </c>
      <c r="P13865" t="s">
        <v>541</v>
      </c>
      <c r="R13865">
        <v>24.729409198724067</v>
      </c>
      <c r="S13865">
        <v>61</v>
      </c>
      <c r="T13865">
        <v>15.285075964312023</v>
      </c>
      <c r="U13865">
        <v>34.173742433136113</v>
      </c>
    </row>
    <row r="13866" spans="1:21">
      <c r="A13866" t="s">
        <v>338</v>
      </c>
      <c r="B13866">
        <v>43</v>
      </c>
      <c r="C13866" t="s">
        <v>101</v>
      </c>
      <c r="D13866" t="s">
        <v>33</v>
      </c>
      <c r="E13866" t="s">
        <v>214</v>
      </c>
      <c r="F13866" t="s">
        <v>174</v>
      </c>
      <c r="G13866" t="s">
        <v>211</v>
      </c>
      <c r="H13866" t="s">
        <v>4</v>
      </c>
      <c r="I13866" t="s">
        <v>404</v>
      </c>
      <c r="J13866" t="s">
        <v>297</v>
      </c>
      <c r="K13866">
        <v>0</v>
      </c>
      <c r="L13866" t="s">
        <v>275</v>
      </c>
      <c r="M13866">
        <v>-10</v>
      </c>
      <c r="N13866" t="s">
        <v>353</v>
      </c>
      <c r="O13866" t="s">
        <v>177</v>
      </c>
      <c r="P13866" t="s">
        <v>541</v>
      </c>
      <c r="R13866">
        <v>29.069601151794718</v>
      </c>
      <c r="S13866">
        <v>85</v>
      </c>
      <c r="T13866">
        <v>19.758956372774595</v>
      </c>
      <c r="U13866">
        <v>38.380245930814837</v>
      </c>
    </row>
    <row r="13867" spans="1:21">
      <c r="A13867" t="s">
        <v>338</v>
      </c>
      <c r="B13867">
        <v>43</v>
      </c>
      <c r="C13867" t="s">
        <v>101</v>
      </c>
      <c r="D13867" t="s">
        <v>33</v>
      </c>
      <c r="E13867" t="s">
        <v>214</v>
      </c>
      <c r="F13867" t="s">
        <v>174</v>
      </c>
      <c r="G13867" t="s">
        <v>211</v>
      </c>
      <c r="H13867" t="s">
        <v>4</v>
      </c>
      <c r="I13867" t="s">
        <v>404</v>
      </c>
      <c r="J13867" t="s">
        <v>297</v>
      </c>
      <c r="K13867">
        <v>0</v>
      </c>
      <c r="L13867" t="s">
        <v>275</v>
      </c>
      <c r="M13867">
        <v>-10</v>
      </c>
      <c r="N13867" t="s">
        <v>353</v>
      </c>
      <c r="O13867" t="s">
        <v>170</v>
      </c>
      <c r="P13867" t="s">
        <v>541</v>
      </c>
      <c r="R13867">
        <v>24.166909475628973</v>
      </c>
      <c r="S13867">
        <v>268</v>
      </c>
      <c r="T13867">
        <v>19.162004394619267</v>
      </c>
      <c r="U13867">
        <v>29.171814556638676</v>
      </c>
    </row>
    <row r="13868" spans="1:21">
      <c r="A13868" t="s">
        <v>338</v>
      </c>
      <c r="B13868">
        <v>43</v>
      </c>
      <c r="C13868" t="s">
        <v>101</v>
      </c>
      <c r="D13868" t="s">
        <v>33</v>
      </c>
      <c r="E13868" t="s">
        <v>214</v>
      </c>
      <c r="F13868" t="s">
        <v>174</v>
      </c>
      <c r="G13868" t="s">
        <v>211</v>
      </c>
      <c r="H13868" t="s">
        <v>4</v>
      </c>
      <c r="I13868" t="s">
        <v>404</v>
      </c>
      <c r="J13868" t="s">
        <v>297</v>
      </c>
      <c r="K13868">
        <v>0</v>
      </c>
      <c r="L13868" t="s">
        <v>275</v>
      </c>
      <c r="M13868">
        <v>-10</v>
      </c>
      <c r="N13868" t="s">
        <v>353</v>
      </c>
      <c r="O13868" t="s">
        <v>176</v>
      </c>
      <c r="P13868" t="s">
        <v>541</v>
      </c>
      <c r="R13868">
        <v>21.989414397294766</v>
      </c>
      <c r="S13868">
        <v>183</v>
      </c>
      <c r="T13868">
        <v>16.056114594515051</v>
      </c>
      <c r="U13868">
        <v>27.922714200074484</v>
      </c>
    </row>
    <row r="13869" spans="1:21">
      <c r="A13869" t="s">
        <v>338</v>
      </c>
      <c r="B13869">
        <v>43</v>
      </c>
      <c r="C13869" t="s">
        <v>101</v>
      </c>
      <c r="D13869" t="s">
        <v>33</v>
      </c>
      <c r="E13869" t="s">
        <v>214</v>
      </c>
      <c r="F13869" t="s">
        <v>174</v>
      </c>
      <c r="G13869" t="s">
        <v>211</v>
      </c>
      <c r="H13869" t="s">
        <v>11</v>
      </c>
      <c r="I13869" t="s">
        <v>404</v>
      </c>
      <c r="J13869" t="s">
        <v>298</v>
      </c>
      <c r="K13869">
        <v>0</v>
      </c>
      <c r="L13869" t="s">
        <v>275</v>
      </c>
      <c r="M13869">
        <v>-10</v>
      </c>
      <c r="N13869" t="s">
        <v>353</v>
      </c>
      <c r="O13869" t="s">
        <v>177</v>
      </c>
      <c r="P13869" t="s">
        <v>541</v>
      </c>
      <c r="R13869">
        <v>33.411753671683954</v>
      </c>
      <c r="S13869">
        <v>627</v>
      </c>
      <c r="T13869">
        <v>29.737546071070199</v>
      </c>
      <c r="U13869">
        <v>37.085961272297709</v>
      </c>
    </row>
    <row r="13870" spans="1:21">
      <c r="A13870" t="s">
        <v>338</v>
      </c>
      <c r="B13870">
        <v>43</v>
      </c>
      <c r="C13870" t="s">
        <v>101</v>
      </c>
      <c r="D13870" t="s">
        <v>33</v>
      </c>
      <c r="E13870" t="s">
        <v>214</v>
      </c>
      <c r="F13870" t="s">
        <v>174</v>
      </c>
      <c r="G13870" t="s">
        <v>211</v>
      </c>
      <c r="H13870" t="s">
        <v>11</v>
      </c>
      <c r="I13870" t="s">
        <v>404</v>
      </c>
      <c r="J13870" t="s">
        <v>298</v>
      </c>
      <c r="K13870">
        <v>0</v>
      </c>
      <c r="L13870" t="s">
        <v>275</v>
      </c>
      <c r="M13870">
        <v>-10</v>
      </c>
      <c r="N13870" t="s">
        <v>353</v>
      </c>
      <c r="O13870" t="s">
        <v>170</v>
      </c>
      <c r="P13870" t="s">
        <v>541</v>
      </c>
      <c r="R13870">
        <v>24.568326123837082</v>
      </c>
      <c r="S13870">
        <v>2047</v>
      </c>
      <c r="T13870">
        <v>22.747481090833936</v>
      </c>
      <c r="U13870">
        <v>26.389171156840224</v>
      </c>
    </row>
    <row r="13871" spans="1:21">
      <c r="A13871" t="s">
        <v>338</v>
      </c>
      <c r="B13871">
        <v>43</v>
      </c>
      <c r="C13871" t="s">
        <v>101</v>
      </c>
      <c r="D13871" t="s">
        <v>33</v>
      </c>
      <c r="E13871" t="s">
        <v>214</v>
      </c>
      <c r="F13871" t="s">
        <v>174</v>
      </c>
      <c r="G13871" t="s">
        <v>211</v>
      </c>
      <c r="H13871" t="s">
        <v>11</v>
      </c>
      <c r="I13871" t="s">
        <v>404</v>
      </c>
      <c r="J13871" t="s">
        <v>298</v>
      </c>
      <c r="K13871">
        <v>0</v>
      </c>
      <c r="L13871" t="s">
        <v>275</v>
      </c>
      <c r="M13871">
        <v>-10</v>
      </c>
      <c r="N13871" t="s">
        <v>353</v>
      </c>
      <c r="O13871" t="s">
        <v>176</v>
      </c>
      <c r="P13871" t="s">
        <v>541</v>
      </c>
      <c r="R13871">
        <v>21.117774618077206</v>
      </c>
      <c r="S13871">
        <v>1420</v>
      </c>
      <c r="T13871">
        <v>19.049648572611854</v>
      </c>
      <c r="U13871">
        <v>23.185900663542558</v>
      </c>
    </row>
    <row r="13872" spans="1:21">
      <c r="A13872" t="s">
        <v>338</v>
      </c>
      <c r="B13872">
        <v>43</v>
      </c>
      <c r="C13872" t="s">
        <v>101</v>
      </c>
      <c r="D13872" t="s">
        <v>33</v>
      </c>
      <c r="E13872" t="s">
        <v>214</v>
      </c>
      <c r="F13872" t="s">
        <v>174</v>
      </c>
      <c r="G13872" t="s">
        <v>211</v>
      </c>
      <c r="H13872" t="s">
        <v>8</v>
      </c>
      <c r="I13872" t="s">
        <v>404</v>
      </c>
      <c r="J13872" t="s">
        <v>299</v>
      </c>
      <c r="K13872">
        <v>0</v>
      </c>
      <c r="L13872" t="s">
        <v>275</v>
      </c>
      <c r="M13872">
        <v>-10</v>
      </c>
      <c r="N13872" t="s">
        <v>353</v>
      </c>
      <c r="O13872" t="s">
        <v>177</v>
      </c>
      <c r="P13872" t="s">
        <v>541</v>
      </c>
      <c r="R13872">
        <v>29.634630283879432</v>
      </c>
      <c r="S13872">
        <v>164</v>
      </c>
      <c r="T13872">
        <v>22.761551363263898</v>
      </c>
      <c r="U13872">
        <v>36.507709204494965</v>
      </c>
    </row>
    <row r="13873" spans="1:21">
      <c r="A13873" t="s">
        <v>338</v>
      </c>
      <c r="B13873">
        <v>43</v>
      </c>
      <c r="C13873" t="s">
        <v>101</v>
      </c>
      <c r="D13873" t="s">
        <v>33</v>
      </c>
      <c r="E13873" t="s">
        <v>214</v>
      </c>
      <c r="F13873" t="s">
        <v>174</v>
      </c>
      <c r="G13873" t="s">
        <v>211</v>
      </c>
      <c r="H13873" t="s">
        <v>8</v>
      </c>
      <c r="I13873" t="s">
        <v>404</v>
      </c>
      <c r="J13873" t="s">
        <v>299</v>
      </c>
      <c r="K13873">
        <v>0</v>
      </c>
      <c r="L13873" t="s">
        <v>275</v>
      </c>
      <c r="M13873">
        <v>-10</v>
      </c>
      <c r="N13873" t="s">
        <v>353</v>
      </c>
      <c r="O13873" t="s">
        <v>170</v>
      </c>
      <c r="P13873" t="s">
        <v>541</v>
      </c>
      <c r="R13873">
        <v>25.61259615884407</v>
      </c>
      <c r="S13873">
        <v>477</v>
      </c>
      <c r="T13873">
        <v>21.819785479958469</v>
      </c>
      <c r="U13873">
        <v>29.405406837729668</v>
      </c>
    </row>
    <row r="13874" spans="1:21">
      <c r="A13874" t="s">
        <v>338</v>
      </c>
      <c r="B13874">
        <v>43</v>
      </c>
      <c r="C13874" t="s">
        <v>101</v>
      </c>
      <c r="D13874" t="s">
        <v>33</v>
      </c>
      <c r="E13874" t="s">
        <v>214</v>
      </c>
      <c r="F13874" t="s">
        <v>174</v>
      </c>
      <c r="G13874" t="s">
        <v>211</v>
      </c>
      <c r="H13874" t="s">
        <v>8</v>
      </c>
      <c r="I13874" t="s">
        <v>404</v>
      </c>
      <c r="J13874" t="s">
        <v>299</v>
      </c>
      <c r="K13874">
        <v>0</v>
      </c>
      <c r="L13874" t="s">
        <v>275</v>
      </c>
      <c r="M13874">
        <v>-10</v>
      </c>
      <c r="N13874" t="s">
        <v>353</v>
      </c>
      <c r="O13874" t="s">
        <v>176</v>
      </c>
      <c r="P13874" t="s">
        <v>541</v>
      </c>
      <c r="R13874">
        <v>23.589267877821047</v>
      </c>
      <c r="S13874">
        <v>313</v>
      </c>
      <c r="T13874">
        <v>19.063282837264033</v>
      </c>
      <c r="U13874">
        <v>28.115252918378058</v>
      </c>
    </row>
    <row r="13875" spans="1:21">
      <c r="A13875" t="s">
        <v>338</v>
      </c>
      <c r="B13875">
        <v>43</v>
      </c>
      <c r="C13875" t="s">
        <v>101</v>
      </c>
      <c r="D13875" t="s">
        <v>33</v>
      </c>
      <c r="E13875" t="s">
        <v>214</v>
      </c>
      <c r="F13875" t="s">
        <v>174</v>
      </c>
      <c r="G13875" t="s">
        <v>211</v>
      </c>
      <c r="H13875" t="s">
        <v>17</v>
      </c>
      <c r="I13875" t="s">
        <v>404</v>
      </c>
      <c r="J13875" t="s">
        <v>300</v>
      </c>
      <c r="K13875">
        <v>0</v>
      </c>
      <c r="L13875" t="s">
        <v>275</v>
      </c>
      <c r="M13875">
        <v>-10</v>
      </c>
      <c r="N13875" t="s">
        <v>353</v>
      </c>
      <c r="O13875" t="s">
        <v>177</v>
      </c>
      <c r="P13875" t="s">
        <v>541</v>
      </c>
      <c r="R13875">
        <v>35.149864988871634</v>
      </c>
      <c r="S13875">
        <v>900</v>
      </c>
      <c r="T13875">
        <v>32.09595321390551</v>
      </c>
      <c r="U13875">
        <v>38.203776763837766</v>
      </c>
    </row>
    <row r="13876" spans="1:21">
      <c r="A13876" t="s">
        <v>338</v>
      </c>
      <c r="B13876">
        <v>43</v>
      </c>
      <c r="C13876" t="s">
        <v>101</v>
      </c>
      <c r="D13876" t="s">
        <v>33</v>
      </c>
      <c r="E13876" t="s">
        <v>214</v>
      </c>
      <c r="F13876" t="s">
        <v>174</v>
      </c>
      <c r="G13876" t="s">
        <v>211</v>
      </c>
      <c r="H13876" t="s">
        <v>17</v>
      </c>
      <c r="I13876" t="s">
        <v>404</v>
      </c>
      <c r="J13876" t="s">
        <v>300</v>
      </c>
      <c r="K13876">
        <v>0</v>
      </c>
      <c r="L13876" t="s">
        <v>275</v>
      </c>
      <c r="M13876">
        <v>-10</v>
      </c>
      <c r="N13876" t="s">
        <v>353</v>
      </c>
      <c r="O13876" t="s">
        <v>170</v>
      </c>
      <c r="P13876" t="s">
        <v>541</v>
      </c>
      <c r="R13876">
        <v>24.414383293782976</v>
      </c>
      <c r="S13876">
        <v>2761</v>
      </c>
      <c r="T13876">
        <v>22.850029085356727</v>
      </c>
      <c r="U13876">
        <v>25.978737502209228</v>
      </c>
    </row>
    <row r="13877" spans="1:21">
      <c r="A13877" t="s">
        <v>338</v>
      </c>
      <c r="B13877">
        <v>43</v>
      </c>
      <c r="C13877" t="s">
        <v>101</v>
      </c>
      <c r="D13877" t="s">
        <v>33</v>
      </c>
      <c r="E13877" t="s">
        <v>214</v>
      </c>
      <c r="F13877" t="s">
        <v>174</v>
      </c>
      <c r="G13877" t="s">
        <v>211</v>
      </c>
      <c r="H13877" t="s">
        <v>17</v>
      </c>
      <c r="I13877" t="s">
        <v>404</v>
      </c>
      <c r="J13877" t="s">
        <v>300</v>
      </c>
      <c r="K13877">
        <v>0</v>
      </c>
      <c r="L13877" t="s">
        <v>275</v>
      </c>
      <c r="M13877">
        <v>-10</v>
      </c>
      <c r="N13877" t="s">
        <v>353</v>
      </c>
      <c r="O13877" t="s">
        <v>176</v>
      </c>
      <c r="P13877" t="s">
        <v>541</v>
      </c>
      <c r="R13877">
        <v>19.877839783473998</v>
      </c>
      <c r="S13877">
        <v>1861</v>
      </c>
      <c r="T13877">
        <v>18.105333878611564</v>
      </c>
      <c r="U13877">
        <v>21.650345688336433</v>
      </c>
    </row>
    <row r="13878" spans="1:21">
      <c r="A13878" t="s">
        <v>338</v>
      </c>
      <c r="B13878">
        <v>43</v>
      </c>
      <c r="C13878" t="s">
        <v>101</v>
      </c>
      <c r="D13878" t="s">
        <v>33</v>
      </c>
      <c r="E13878" t="s">
        <v>214</v>
      </c>
      <c r="F13878" t="s">
        <v>174</v>
      </c>
      <c r="G13878" t="s">
        <v>211</v>
      </c>
      <c r="H13878" t="s">
        <v>13</v>
      </c>
      <c r="I13878" t="s">
        <v>404</v>
      </c>
      <c r="J13878" t="s">
        <v>301</v>
      </c>
      <c r="K13878">
        <v>0</v>
      </c>
      <c r="L13878" t="s">
        <v>275</v>
      </c>
      <c r="M13878">
        <v>-10</v>
      </c>
      <c r="N13878" t="s">
        <v>353</v>
      </c>
      <c r="O13878" t="s">
        <v>177</v>
      </c>
      <c r="P13878" t="s">
        <v>541</v>
      </c>
      <c r="R13878">
        <v>37.161475940295787</v>
      </c>
      <c r="S13878">
        <v>164</v>
      </c>
      <c r="T13878">
        <v>30.267937886471387</v>
      </c>
      <c r="U13878">
        <v>44.055013994120195</v>
      </c>
    </row>
    <row r="13879" spans="1:21">
      <c r="A13879" t="s">
        <v>338</v>
      </c>
      <c r="B13879">
        <v>43</v>
      </c>
      <c r="C13879" t="s">
        <v>101</v>
      </c>
      <c r="D13879" t="s">
        <v>33</v>
      </c>
      <c r="E13879" t="s">
        <v>214</v>
      </c>
      <c r="F13879" t="s">
        <v>174</v>
      </c>
      <c r="G13879" t="s">
        <v>211</v>
      </c>
      <c r="H13879" t="s">
        <v>13</v>
      </c>
      <c r="I13879" t="s">
        <v>404</v>
      </c>
      <c r="J13879" t="s">
        <v>301</v>
      </c>
      <c r="K13879">
        <v>0</v>
      </c>
      <c r="L13879" t="s">
        <v>275</v>
      </c>
      <c r="M13879">
        <v>-10</v>
      </c>
      <c r="N13879" t="s">
        <v>353</v>
      </c>
      <c r="O13879" t="s">
        <v>170</v>
      </c>
      <c r="P13879" t="s">
        <v>541</v>
      </c>
      <c r="R13879">
        <v>26.132390605191659</v>
      </c>
      <c r="S13879">
        <v>531</v>
      </c>
      <c r="T13879">
        <v>22.524422594814453</v>
      </c>
      <c r="U13879">
        <v>29.740358615568862</v>
      </c>
    </row>
    <row r="13880" spans="1:21">
      <c r="A13880" t="s">
        <v>338</v>
      </c>
      <c r="B13880">
        <v>43</v>
      </c>
      <c r="C13880" t="s">
        <v>101</v>
      </c>
      <c r="D13880" t="s">
        <v>33</v>
      </c>
      <c r="E13880" t="s">
        <v>214</v>
      </c>
      <c r="F13880" t="s">
        <v>174</v>
      </c>
      <c r="G13880" t="s">
        <v>211</v>
      </c>
      <c r="H13880" t="s">
        <v>13</v>
      </c>
      <c r="I13880" t="s">
        <v>404</v>
      </c>
      <c r="J13880" t="s">
        <v>301</v>
      </c>
      <c r="K13880">
        <v>0</v>
      </c>
      <c r="L13880" t="s">
        <v>275</v>
      </c>
      <c r="M13880">
        <v>-10</v>
      </c>
      <c r="N13880" t="s">
        <v>353</v>
      </c>
      <c r="O13880" t="s">
        <v>176</v>
      </c>
      <c r="P13880" t="s">
        <v>541</v>
      </c>
      <c r="R13880">
        <v>21.522504449768835</v>
      </c>
      <c r="S13880">
        <v>367</v>
      </c>
      <c r="T13880">
        <v>17.408652487628579</v>
      </c>
      <c r="U13880">
        <v>25.636356411909095</v>
      </c>
    </row>
    <row r="13881" spans="1:21">
      <c r="A13881" t="s">
        <v>338</v>
      </c>
      <c r="B13881">
        <v>43</v>
      </c>
      <c r="C13881" t="s">
        <v>101</v>
      </c>
      <c r="D13881" t="s">
        <v>33</v>
      </c>
      <c r="E13881" t="s">
        <v>214</v>
      </c>
      <c r="F13881" t="s">
        <v>174</v>
      </c>
      <c r="G13881" t="s">
        <v>211</v>
      </c>
      <c r="H13881" t="s">
        <v>25</v>
      </c>
      <c r="I13881" t="s">
        <v>404</v>
      </c>
      <c r="J13881" t="s">
        <v>302</v>
      </c>
      <c r="K13881">
        <v>0</v>
      </c>
      <c r="L13881" t="s">
        <v>275</v>
      </c>
      <c r="M13881">
        <v>-10</v>
      </c>
      <c r="N13881" t="s">
        <v>353</v>
      </c>
      <c r="O13881" t="s">
        <v>177</v>
      </c>
      <c r="P13881" t="s">
        <v>541</v>
      </c>
      <c r="R13881">
        <v>40.053441306182499</v>
      </c>
      <c r="S13881">
        <v>147</v>
      </c>
      <c r="T13881">
        <v>32.380844509542136</v>
      </c>
      <c r="U13881">
        <v>47.726038102822855</v>
      </c>
    </row>
    <row r="13882" spans="1:21">
      <c r="A13882" t="s">
        <v>338</v>
      </c>
      <c r="B13882">
        <v>43</v>
      </c>
      <c r="C13882" t="s">
        <v>101</v>
      </c>
      <c r="D13882" t="s">
        <v>33</v>
      </c>
      <c r="E13882" t="s">
        <v>214</v>
      </c>
      <c r="F13882" t="s">
        <v>174</v>
      </c>
      <c r="G13882" t="s">
        <v>211</v>
      </c>
      <c r="H13882" t="s">
        <v>25</v>
      </c>
      <c r="I13882" t="s">
        <v>404</v>
      </c>
      <c r="J13882" t="s">
        <v>302</v>
      </c>
      <c r="K13882">
        <v>0</v>
      </c>
      <c r="L13882" t="s">
        <v>275</v>
      </c>
      <c r="M13882">
        <v>-10</v>
      </c>
      <c r="N13882" t="s">
        <v>353</v>
      </c>
      <c r="O13882" t="s">
        <v>170</v>
      </c>
      <c r="P13882" t="s">
        <v>541</v>
      </c>
      <c r="R13882">
        <v>28.888620491596178</v>
      </c>
      <c r="S13882">
        <v>507</v>
      </c>
      <c r="T13882">
        <v>25.065230104890123</v>
      </c>
      <c r="U13882">
        <v>32.71201087830223</v>
      </c>
    </row>
    <row r="13883" spans="1:21">
      <c r="A13883" t="s">
        <v>338</v>
      </c>
      <c r="B13883">
        <v>43</v>
      </c>
      <c r="C13883" t="s">
        <v>101</v>
      </c>
      <c r="D13883" t="s">
        <v>33</v>
      </c>
      <c r="E13883" t="s">
        <v>214</v>
      </c>
      <c r="F13883" t="s">
        <v>174</v>
      </c>
      <c r="G13883" t="s">
        <v>211</v>
      </c>
      <c r="H13883" t="s">
        <v>25</v>
      </c>
      <c r="I13883" t="s">
        <v>404</v>
      </c>
      <c r="J13883" t="s">
        <v>302</v>
      </c>
      <c r="K13883">
        <v>0</v>
      </c>
      <c r="L13883" t="s">
        <v>275</v>
      </c>
      <c r="M13883">
        <v>-10</v>
      </c>
      <c r="N13883" t="s">
        <v>353</v>
      </c>
      <c r="O13883" t="s">
        <v>176</v>
      </c>
      <c r="P13883" t="s">
        <v>541</v>
      </c>
      <c r="R13883">
        <v>25.134847959519053</v>
      </c>
      <c r="S13883">
        <v>360</v>
      </c>
      <c r="T13883">
        <v>20.754211665354244</v>
      </c>
      <c r="U13883">
        <v>29.515484253683859</v>
      </c>
    </row>
    <row r="13884" spans="1:21">
      <c r="A13884" t="s">
        <v>338</v>
      </c>
      <c r="B13884">
        <v>43</v>
      </c>
      <c r="C13884" t="s">
        <v>101</v>
      </c>
      <c r="D13884" t="s">
        <v>33</v>
      </c>
      <c r="E13884" t="s">
        <v>214</v>
      </c>
      <c r="F13884" t="s">
        <v>174</v>
      </c>
      <c r="G13884" t="s">
        <v>211</v>
      </c>
      <c r="H13884" t="s">
        <v>16</v>
      </c>
      <c r="I13884" t="s">
        <v>404</v>
      </c>
      <c r="J13884" t="s">
        <v>303</v>
      </c>
      <c r="K13884">
        <v>0</v>
      </c>
      <c r="L13884" t="s">
        <v>275</v>
      </c>
      <c r="M13884">
        <v>-10</v>
      </c>
      <c r="N13884" t="s">
        <v>353</v>
      </c>
      <c r="O13884" t="s">
        <v>177</v>
      </c>
      <c r="P13884" t="s">
        <v>541</v>
      </c>
      <c r="R13884">
        <v>37.609471154475713</v>
      </c>
      <c r="S13884">
        <v>143</v>
      </c>
      <c r="T13884">
        <v>29.733733867013267</v>
      </c>
      <c r="U13884">
        <v>45.485208441938163</v>
      </c>
    </row>
    <row r="13885" spans="1:21">
      <c r="A13885" t="s">
        <v>338</v>
      </c>
      <c r="B13885">
        <v>43</v>
      </c>
      <c r="C13885" t="s">
        <v>101</v>
      </c>
      <c r="D13885" t="s">
        <v>33</v>
      </c>
      <c r="E13885" t="s">
        <v>214</v>
      </c>
      <c r="F13885" t="s">
        <v>174</v>
      </c>
      <c r="G13885" t="s">
        <v>211</v>
      </c>
      <c r="H13885" t="s">
        <v>16</v>
      </c>
      <c r="I13885" t="s">
        <v>404</v>
      </c>
      <c r="J13885" t="s">
        <v>303</v>
      </c>
      <c r="K13885">
        <v>0</v>
      </c>
      <c r="L13885" t="s">
        <v>275</v>
      </c>
      <c r="M13885">
        <v>-10</v>
      </c>
      <c r="N13885" t="s">
        <v>353</v>
      </c>
      <c r="O13885" t="s">
        <v>170</v>
      </c>
      <c r="P13885" t="s">
        <v>541</v>
      </c>
      <c r="R13885">
        <v>25.878631473264797</v>
      </c>
      <c r="S13885">
        <v>453</v>
      </c>
      <c r="T13885">
        <v>21.953737770768576</v>
      </c>
      <c r="U13885">
        <v>29.803525175761013</v>
      </c>
    </row>
    <row r="13886" spans="1:21">
      <c r="A13886" t="s">
        <v>338</v>
      </c>
      <c r="B13886">
        <v>43</v>
      </c>
      <c r="C13886" t="s">
        <v>101</v>
      </c>
      <c r="D13886" t="s">
        <v>33</v>
      </c>
      <c r="E13886" t="s">
        <v>214</v>
      </c>
      <c r="F13886" t="s">
        <v>174</v>
      </c>
      <c r="G13886" t="s">
        <v>211</v>
      </c>
      <c r="H13886" t="s">
        <v>16</v>
      </c>
      <c r="I13886" t="s">
        <v>404</v>
      </c>
      <c r="J13886" t="s">
        <v>303</v>
      </c>
      <c r="K13886">
        <v>0</v>
      </c>
      <c r="L13886" t="s">
        <v>275</v>
      </c>
      <c r="M13886">
        <v>-10</v>
      </c>
      <c r="N13886" t="s">
        <v>353</v>
      </c>
      <c r="O13886" t="s">
        <v>176</v>
      </c>
      <c r="P13886" t="s">
        <v>541</v>
      </c>
      <c r="R13886">
        <v>21.649402541665882</v>
      </c>
      <c r="S13886">
        <v>310</v>
      </c>
      <c r="T13886">
        <v>17.111646300648587</v>
      </c>
      <c r="U13886">
        <v>26.187158782683177</v>
      </c>
    </row>
    <row r="13887" spans="1:21">
      <c r="A13887" t="s">
        <v>338</v>
      </c>
      <c r="B13887">
        <v>43</v>
      </c>
      <c r="C13887" t="s">
        <v>101</v>
      </c>
      <c r="D13887" t="s">
        <v>33</v>
      </c>
      <c r="E13887" t="s">
        <v>214</v>
      </c>
      <c r="F13887" t="s">
        <v>174</v>
      </c>
      <c r="G13887" t="s">
        <v>211</v>
      </c>
      <c r="H13887" t="s">
        <v>5</v>
      </c>
      <c r="I13887" t="s">
        <v>404</v>
      </c>
      <c r="J13887" t="s">
        <v>304</v>
      </c>
      <c r="K13887">
        <v>0</v>
      </c>
      <c r="L13887" t="s">
        <v>275</v>
      </c>
      <c r="M13887">
        <v>-10</v>
      </c>
      <c r="N13887" t="s">
        <v>353</v>
      </c>
      <c r="O13887" t="s">
        <v>177</v>
      </c>
      <c r="P13887" t="s">
        <v>541</v>
      </c>
      <c r="R13887">
        <v>40.476082960647247</v>
      </c>
      <c r="S13887">
        <v>169</v>
      </c>
      <c r="T13887">
        <v>33.214766264942789</v>
      </c>
      <c r="U13887">
        <v>47.737399656351705</v>
      </c>
    </row>
    <row r="13888" spans="1:21">
      <c r="A13888" t="s">
        <v>338</v>
      </c>
      <c r="B13888">
        <v>43</v>
      </c>
      <c r="C13888" t="s">
        <v>101</v>
      </c>
      <c r="D13888" t="s">
        <v>33</v>
      </c>
      <c r="E13888" t="s">
        <v>214</v>
      </c>
      <c r="F13888" t="s">
        <v>174</v>
      </c>
      <c r="G13888" t="s">
        <v>211</v>
      </c>
      <c r="H13888" t="s">
        <v>5</v>
      </c>
      <c r="I13888" t="s">
        <v>404</v>
      </c>
      <c r="J13888" t="s">
        <v>304</v>
      </c>
      <c r="K13888">
        <v>0</v>
      </c>
      <c r="L13888" t="s">
        <v>275</v>
      </c>
      <c r="M13888">
        <v>-10</v>
      </c>
      <c r="N13888" t="s">
        <v>353</v>
      </c>
      <c r="O13888" t="s">
        <v>170</v>
      </c>
      <c r="P13888" t="s">
        <v>541</v>
      </c>
      <c r="R13888">
        <v>25.869535866997769</v>
      </c>
      <c r="S13888">
        <v>539</v>
      </c>
      <c r="T13888">
        <v>22.222993535819811</v>
      </c>
      <c r="U13888">
        <v>29.51607819817572</v>
      </c>
    </row>
    <row r="13889" spans="1:21">
      <c r="A13889" t="s">
        <v>338</v>
      </c>
      <c r="B13889">
        <v>43</v>
      </c>
      <c r="C13889" t="s">
        <v>101</v>
      </c>
      <c r="D13889" t="s">
        <v>33</v>
      </c>
      <c r="E13889" t="s">
        <v>214</v>
      </c>
      <c r="F13889" t="s">
        <v>174</v>
      </c>
      <c r="G13889" t="s">
        <v>211</v>
      </c>
      <c r="H13889" t="s">
        <v>5</v>
      </c>
      <c r="I13889" t="s">
        <v>404</v>
      </c>
      <c r="J13889" t="s">
        <v>304</v>
      </c>
      <c r="K13889">
        <v>0</v>
      </c>
      <c r="L13889" t="s">
        <v>275</v>
      </c>
      <c r="M13889">
        <v>-10</v>
      </c>
      <c r="N13889" t="s">
        <v>353</v>
      </c>
      <c r="O13889" t="s">
        <v>176</v>
      </c>
      <c r="P13889" t="s">
        <v>541</v>
      </c>
      <c r="R13889">
        <v>19.979495374290202</v>
      </c>
      <c r="S13889">
        <v>370</v>
      </c>
      <c r="T13889">
        <v>15.943389744145042</v>
      </c>
      <c r="U13889">
        <v>24.015601004435361</v>
      </c>
    </row>
    <row r="13890" spans="1:21">
      <c r="A13890" t="s">
        <v>338</v>
      </c>
      <c r="B13890">
        <v>43</v>
      </c>
      <c r="C13890" t="s">
        <v>101</v>
      </c>
      <c r="D13890" t="s">
        <v>33</v>
      </c>
      <c r="E13890" t="s">
        <v>214</v>
      </c>
      <c r="F13890" t="s">
        <v>174</v>
      </c>
      <c r="G13890" t="s">
        <v>211</v>
      </c>
      <c r="H13890" t="s">
        <v>7</v>
      </c>
      <c r="I13890" t="s">
        <v>404</v>
      </c>
      <c r="J13890" t="s">
        <v>305</v>
      </c>
      <c r="K13890">
        <v>0</v>
      </c>
      <c r="L13890" t="s">
        <v>275</v>
      </c>
      <c r="M13890">
        <v>-10</v>
      </c>
      <c r="N13890" t="s">
        <v>353</v>
      </c>
      <c r="O13890" t="s">
        <v>177</v>
      </c>
      <c r="P13890" t="s">
        <v>541</v>
      </c>
      <c r="R13890">
        <v>40.79468584531736</v>
      </c>
      <c r="S13890">
        <v>191</v>
      </c>
      <c r="T13890">
        <v>33.826276944016499</v>
      </c>
      <c r="U13890">
        <v>47.763094746618215</v>
      </c>
    </row>
    <row r="13891" spans="1:21">
      <c r="A13891" t="s">
        <v>338</v>
      </c>
      <c r="B13891">
        <v>43</v>
      </c>
      <c r="C13891" t="s">
        <v>101</v>
      </c>
      <c r="D13891" t="s">
        <v>33</v>
      </c>
      <c r="E13891" t="s">
        <v>214</v>
      </c>
      <c r="F13891" t="s">
        <v>174</v>
      </c>
      <c r="G13891" t="s">
        <v>211</v>
      </c>
      <c r="H13891" t="s">
        <v>7</v>
      </c>
      <c r="I13891" t="s">
        <v>404</v>
      </c>
      <c r="J13891" t="s">
        <v>305</v>
      </c>
      <c r="K13891">
        <v>0</v>
      </c>
      <c r="L13891" t="s">
        <v>275</v>
      </c>
      <c r="M13891">
        <v>-10</v>
      </c>
      <c r="N13891" t="s">
        <v>353</v>
      </c>
      <c r="O13891" t="s">
        <v>170</v>
      </c>
      <c r="P13891" t="s">
        <v>541</v>
      </c>
      <c r="R13891">
        <v>28.160830988428071</v>
      </c>
      <c r="S13891">
        <v>607</v>
      </c>
      <c r="T13891">
        <v>24.639619529563639</v>
      </c>
      <c r="U13891">
        <v>31.682042447292503</v>
      </c>
    </row>
    <row r="13892" spans="1:21">
      <c r="A13892" t="s">
        <v>338</v>
      </c>
      <c r="B13892">
        <v>43</v>
      </c>
      <c r="C13892" t="s">
        <v>101</v>
      </c>
      <c r="D13892" t="s">
        <v>33</v>
      </c>
      <c r="E13892" t="s">
        <v>214</v>
      </c>
      <c r="F13892" t="s">
        <v>174</v>
      </c>
      <c r="G13892" t="s">
        <v>211</v>
      </c>
      <c r="H13892" t="s">
        <v>7</v>
      </c>
      <c r="I13892" t="s">
        <v>404</v>
      </c>
      <c r="J13892" t="s">
        <v>305</v>
      </c>
      <c r="K13892">
        <v>0</v>
      </c>
      <c r="L13892" t="s">
        <v>275</v>
      </c>
      <c r="M13892">
        <v>-10</v>
      </c>
      <c r="N13892" t="s">
        <v>353</v>
      </c>
      <c r="O13892" t="s">
        <v>176</v>
      </c>
      <c r="P13892" t="s">
        <v>541</v>
      </c>
      <c r="R13892">
        <v>23.055258064400665</v>
      </c>
      <c r="S13892">
        <v>416</v>
      </c>
      <c r="T13892">
        <v>19.076275755452741</v>
      </c>
      <c r="U13892">
        <v>27.034240373348585</v>
      </c>
    </row>
    <row r="13893" spans="1:21">
      <c r="A13893" t="s">
        <v>338</v>
      </c>
      <c r="B13893">
        <v>43</v>
      </c>
      <c r="C13893" t="s">
        <v>101</v>
      </c>
      <c r="D13893" t="s">
        <v>33</v>
      </c>
      <c r="E13893" t="s">
        <v>214</v>
      </c>
      <c r="F13893" t="s">
        <v>174</v>
      </c>
      <c r="G13893" t="s">
        <v>211</v>
      </c>
      <c r="H13893" t="s">
        <v>15</v>
      </c>
      <c r="I13893" t="s">
        <v>404</v>
      </c>
      <c r="J13893" t="s">
        <v>306</v>
      </c>
      <c r="K13893">
        <v>0</v>
      </c>
      <c r="L13893" t="s">
        <v>275</v>
      </c>
      <c r="M13893">
        <v>-10</v>
      </c>
      <c r="N13893" t="s">
        <v>353</v>
      </c>
      <c r="O13893" t="s">
        <v>177</v>
      </c>
      <c r="P13893" t="s">
        <v>541</v>
      </c>
      <c r="R13893">
        <v>30.579284442707653</v>
      </c>
      <c r="S13893">
        <v>169</v>
      </c>
      <c r="T13893">
        <v>23.693665440167383</v>
      </c>
      <c r="U13893">
        <v>37.464903445247927</v>
      </c>
    </row>
    <row r="13894" spans="1:21">
      <c r="A13894" t="s">
        <v>338</v>
      </c>
      <c r="B13894">
        <v>43</v>
      </c>
      <c r="C13894" t="s">
        <v>101</v>
      </c>
      <c r="D13894" t="s">
        <v>33</v>
      </c>
      <c r="E13894" t="s">
        <v>214</v>
      </c>
      <c r="F13894" t="s">
        <v>174</v>
      </c>
      <c r="G13894" t="s">
        <v>211</v>
      </c>
      <c r="H13894" t="s">
        <v>15</v>
      </c>
      <c r="I13894" t="s">
        <v>404</v>
      </c>
      <c r="J13894" t="s">
        <v>306</v>
      </c>
      <c r="K13894">
        <v>0</v>
      </c>
      <c r="L13894" t="s">
        <v>275</v>
      </c>
      <c r="M13894">
        <v>-10</v>
      </c>
      <c r="N13894" t="s">
        <v>353</v>
      </c>
      <c r="O13894" t="s">
        <v>170</v>
      </c>
      <c r="P13894" t="s">
        <v>541</v>
      </c>
      <c r="R13894">
        <v>23.3226864430783</v>
      </c>
      <c r="S13894">
        <v>577</v>
      </c>
      <c r="T13894">
        <v>19.95552312681701</v>
      </c>
      <c r="U13894">
        <v>26.689849759339591</v>
      </c>
    </row>
    <row r="13895" spans="1:21">
      <c r="A13895" t="s">
        <v>338</v>
      </c>
      <c r="B13895">
        <v>43</v>
      </c>
      <c r="C13895" t="s">
        <v>101</v>
      </c>
      <c r="D13895" t="s">
        <v>33</v>
      </c>
      <c r="E13895" t="s">
        <v>214</v>
      </c>
      <c r="F13895" t="s">
        <v>174</v>
      </c>
      <c r="G13895" t="s">
        <v>211</v>
      </c>
      <c r="H13895" t="s">
        <v>15</v>
      </c>
      <c r="I13895" t="s">
        <v>404</v>
      </c>
      <c r="J13895" t="s">
        <v>306</v>
      </c>
      <c r="K13895">
        <v>0</v>
      </c>
      <c r="L13895" t="s">
        <v>275</v>
      </c>
      <c r="M13895">
        <v>-10</v>
      </c>
      <c r="N13895" t="s">
        <v>353</v>
      </c>
      <c r="O13895" t="s">
        <v>176</v>
      </c>
      <c r="P13895" t="s">
        <v>541</v>
      </c>
      <c r="R13895">
        <v>20.461123285486028</v>
      </c>
      <c r="S13895">
        <v>408</v>
      </c>
      <c r="T13895">
        <v>16.662394394695674</v>
      </c>
      <c r="U13895">
        <v>24.259852176276382</v>
      </c>
    </row>
    <row r="13896" spans="1:21">
      <c r="A13896" t="s">
        <v>338</v>
      </c>
      <c r="B13896">
        <v>43</v>
      </c>
      <c r="C13896" t="s">
        <v>101</v>
      </c>
      <c r="D13896" t="s">
        <v>33</v>
      </c>
      <c r="E13896" t="s">
        <v>214</v>
      </c>
      <c r="F13896" t="s">
        <v>174</v>
      </c>
      <c r="G13896" t="s">
        <v>211</v>
      </c>
      <c r="H13896" t="s">
        <v>19</v>
      </c>
      <c r="I13896" t="s">
        <v>404</v>
      </c>
      <c r="J13896" t="s">
        <v>307</v>
      </c>
      <c r="K13896">
        <v>0</v>
      </c>
      <c r="L13896" t="s">
        <v>275</v>
      </c>
      <c r="M13896">
        <v>-10</v>
      </c>
      <c r="N13896" t="s">
        <v>353</v>
      </c>
      <c r="O13896" t="s">
        <v>177</v>
      </c>
      <c r="P13896" t="s">
        <v>541</v>
      </c>
      <c r="R13896">
        <v>24.471280302787175</v>
      </c>
      <c r="S13896">
        <v>88</v>
      </c>
      <c r="T13896">
        <v>15.175698139038321</v>
      </c>
      <c r="U13896">
        <v>33.766862466536033</v>
      </c>
    </row>
    <row r="13897" spans="1:21">
      <c r="A13897" t="s">
        <v>338</v>
      </c>
      <c r="B13897">
        <v>43</v>
      </c>
      <c r="C13897" t="s">
        <v>101</v>
      </c>
      <c r="D13897" t="s">
        <v>33</v>
      </c>
      <c r="E13897" t="s">
        <v>214</v>
      </c>
      <c r="F13897" t="s">
        <v>174</v>
      </c>
      <c r="G13897" t="s">
        <v>211</v>
      </c>
      <c r="H13897" t="s">
        <v>19</v>
      </c>
      <c r="I13897" t="s">
        <v>404</v>
      </c>
      <c r="J13897" t="s">
        <v>307</v>
      </c>
      <c r="K13897">
        <v>0</v>
      </c>
      <c r="L13897" t="s">
        <v>275</v>
      </c>
      <c r="M13897">
        <v>-10</v>
      </c>
      <c r="N13897" t="s">
        <v>353</v>
      </c>
      <c r="O13897" t="s">
        <v>170</v>
      </c>
      <c r="P13897" t="s">
        <v>541</v>
      </c>
      <c r="R13897">
        <v>18.743245487090739</v>
      </c>
      <c r="S13897">
        <v>295</v>
      </c>
      <c r="T13897">
        <v>14.278457029635073</v>
      </c>
      <c r="U13897">
        <v>23.208033944546408</v>
      </c>
    </row>
    <row r="13898" spans="1:21">
      <c r="A13898" t="s">
        <v>338</v>
      </c>
      <c r="B13898">
        <v>43</v>
      </c>
      <c r="C13898" t="s">
        <v>101</v>
      </c>
      <c r="D13898" t="s">
        <v>33</v>
      </c>
      <c r="E13898" t="s">
        <v>214</v>
      </c>
      <c r="F13898" t="s">
        <v>174</v>
      </c>
      <c r="G13898" t="s">
        <v>211</v>
      </c>
      <c r="H13898" t="s">
        <v>19</v>
      </c>
      <c r="I13898" t="s">
        <v>404</v>
      </c>
      <c r="J13898" t="s">
        <v>307</v>
      </c>
      <c r="K13898">
        <v>0</v>
      </c>
      <c r="L13898" t="s">
        <v>275</v>
      </c>
      <c r="M13898">
        <v>-10</v>
      </c>
      <c r="N13898" t="s">
        <v>353</v>
      </c>
      <c r="O13898" t="s">
        <v>176</v>
      </c>
      <c r="P13898" t="s">
        <v>541</v>
      </c>
      <c r="R13898">
        <v>16.230185100435428</v>
      </c>
      <c r="S13898">
        <v>207</v>
      </c>
      <c r="T13898">
        <v>11.279852106487622</v>
      </c>
      <c r="U13898">
        <v>21.180518094383235</v>
      </c>
    </row>
    <row r="13899" spans="1:21">
      <c r="A13899" t="s">
        <v>338</v>
      </c>
      <c r="B13899">
        <v>43</v>
      </c>
      <c r="C13899" t="s">
        <v>101</v>
      </c>
      <c r="D13899" t="s">
        <v>33</v>
      </c>
      <c r="E13899" t="s">
        <v>214</v>
      </c>
      <c r="F13899" t="s">
        <v>174</v>
      </c>
      <c r="G13899" t="s">
        <v>211</v>
      </c>
      <c r="H13899" t="s">
        <v>14</v>
      </c>
      <c r="I13899" t="s">
        <v>404</v>
      </c>
      <c r="J13899" t="s">
        <v>308</v>
      </c>
      <c r="K13899">
        <v>0</v>
      </c>
      <c r="L13899" t="s">
        <v>275</v>
      </c>
      <c r="M13899">
        <v>-10</v>
      </c>
      <c r="N13899" t="s">
        <v>353</v>
      </c>
      <c r="O13899" t="s">
        <v>177</v>
      </c>
      <c r="P13899" t="s">
        <v>541</v>
      </c>
      <c r="R13899">
        <v>33.727628251513067</v>
      </c>
      <c r="S13899">
        <v>177</v>
      </c>
      <c r="T13899">
        <v>26.347296530729047</v>
      </c>
      <c r="U13899">
        <v>41.107959972297081</v>
      </c>
    </row>
    <row r="13900" spans="1:21">
      <c r="A13900" t="s">
        <v>338</v>
      </c>
      <c r="B13900">
        <v>43</v>
      </c>
      <c r="C13900" t="s">
        <v>101</v>
      </c>
      <c r="D13900" t="s">
        <v>33</v>
      </c>
      <c r="E13900" t="s">
        <v>214</v>
      </c>
      <c r="F13900" t="s">
        <v>174</v>
      </c>
      <c r="G13900" t="s">
        <v>211</v>
      </c>
      <c r="H13900" t="s">
        <v>14</v>
      </c>
      <c r="I13900" t="s">
        <v>404</v>
      </c>
      <c r="J13900" t="s">
        <v>308</v>
      </c>
      <c r="K13900">
        <v>0</v>
      </c>
      <c r="L13900" t="s">
        <v>275</v>
      </c>
      <c r="M13900">
        <v>-10</v>
      </c>
      <c r="N13900" t="s">
        <v>353</v>
      </c>
      <c r="O13900" t="s">
        <v>170</v>
      </c>
      <c r="P13900" t="s">
        <v>541</v>
      </c>
      <c r="R13900">
        <v>25.731068109040795</v>
      </c>
      <c r="S13900">
        <v>504</v>
      </c>
      <c r="T13900">
        <v>21.890284852121962</v>
      </c>
      <c r="U13900">
        <v>29.571851365959628</v>
      </c>
    </row>
    <row r="13901" spans="1:21">
      <c r="A13901" t="s">
        <v>338</v>
      </c>
      <c r="B13901">
        <v>43</v>
      </c>
      <c r="C13901" t="s">
        <v>101</v>
      </c>
      <c r="D13901" t="s">
        <v>33</v>
      </c>
      <c r="E13901" t="s">
        <v>214</v>
      </c>
      <c r="F13901" t="s">
        <v>174</v>
      </c>
      <c r="G13901" t="s">
        <v>211</v>
      </c>
      <c r="H13901" t="s">
        <v>14</v>
      </c>
      <c r="I13901" t="s">
        <v>404</v>
      </c>
      <c r="J13901" t="s">
        <v>308</v>
      </c>
      <c r="K13901">
        <v>0</v>
      </c>
      <c r="L13901" t="s">
        <v>275</v>
      </c>
      <c r="M13901">
        <v>-10</v>
      </c>
      <c r="N13901" t="s">
        <v>353</v>
      </c>
      <c r="O13901" t="s">
        <v>176</v>
      </c>
      <c r="P13901" t="s">
        <v>541</v>
      </c>
      <c r="R13901">
        <v>21.52479783395674</v>
      </c>
      <c r="S13901">
        <v>327</v>
      </c>
      <c r="T13901">
        <v>17.173125313861497</v>
      </c>
      <c r="U13901">
        <v>25.876470354051978</v>
      </c>
    </row>
    <row r="13902" spans="1:21">
      <c r="A13902" t="s">
        <v>338</v>
      </c>
      <c r="B13902">
        <v>43</v>
      </c>
      <c r="C13902" t="s">
        <v>101</v>
      </c>
      <c r="D13902" t="s">
        <v>33</v>
      </c>
      <c r="E13902" t="s">
        <v>214</v>
      </c>
      <c r="F13902" t="s">
        <v>174</v>
      </c>
      <c r="G13902" t="s">
        <v>211</v>
      </c>
      <c r="H13902" t="s">
        <v>10</v>
      </c>
      <c r="I13902" t="s">
        <v>404</v>
      </c>
      <c r="J13902" t="s">
        <v>309</v>
      </c>
      <c r="K13902">
        <v>0</v>
      </c>
      <c r="L13902" t="s">
        <v>275</v>
      </c>
      <c r="M13902">
        <v>-10</v>
      </c>
      <c r="N13902" t="s">
        <v>353</v>
      </c>
      <c r="O13902" t="s">
        <v>177</v>
      </c>
      <c r="P13902" t="s">
        <v>541</v>
      </c>
      <c r="R13902">
        <v>28.146137959541633</v>
      </c>
      <c r="S13902">
        <v>174</v>
      </c>
      <c r="T13902">
        <v>21.568677768499171</v>
      </c>
      <c r="U13902">
        <v>34.723598150584095</v>
      </c>
    </row>
    <row r="13903" spans="1:21">
      <c r="A13903" t="s">
        <v>338</v>
      </c>
      <c r="B13903">
        <v>43</v>
      </c>
      <c r="C13903" t="s">
        <v>101</v>
      </c>
      <c r="D13903" t="s">
        <v>33</v>
      </c>
      <c r="E13903" t="s">
        <v>214</v>
      </c>
      <c r="F13903" t="s">
        <v>174</v>
      </c>
      <c r="G13903" t="s">
        <v>211</v>
      </c>
      <c r="H13903" t="s">
        <v>10</v>
      </c>
      <c r="I13903" t="s">
        <v>404</v>
      </c>
      <c r="J13903" t="s">
        <v>309</v>
      </c>
      <c r="K13903">
        <v>0</v>
      </c>
      <c r="L13903" t="s">
        <v>275</v>
      </c>
      <c r="M13903">
        <v>-10</v>
      </c>
      <c r="N13903" t="s">
        <v>353</v>
      </c>
      <c r="O13903" t="s">
        <v>170</v>
      </c>
      <c r="P13903" t="s">
        <v>541</v>
      </c>
      <c r="R13903">
        <v>22.805847698984401</v>
      </c>
      <c r="S13903">
        <v>516</v>
      </c>
      <c r="T13903">
        <v>19.234689852415947</v>
      </c>
      <c r="U13903">
        <v>26.377005545552855</v>
      </c>
    </row>
    <row r="13904" spans="1:21">
      <c r="A13904" t="s">
        <v>338</v>
      </c>
      <c r="B13904">
        <v>43</v>
      </c>
      <c r="C13904" t="s">
        <v>101</v>
      </c>
      <c r="D13904" t="s">
        <v>33</v>
      </c>
      <c r="E13904" t="s">
        <v>214</v>
      </c>
      <c r="F13904" t="s">
        <v>174</v>
      </c>
      <c r="G13904" t="s">
        <v>211</v>
      </c>
      <c r="H13904" t="s">
        <v>10</v>
      </c>
      <c r="I13904" t="s">
        <v>404</v>
      </c>
      <c r="J13904" t="s">
        <v>309</v>
      </c>
      <c r="K13904">
        <v>0</v>
      </c>
      <c r="L13904" t="s">
        <v>275</v>
      </c>
      <c r="M13904">
        <v>-10</v>
      </c>
      <c r="N13904" t="s">
        <v>353</v>
      </c>
      <c r="O13904" t="s">
        <v>176</v>
      </c>
      <c r="P13904" t="s">
        <v>541</v>
      </c>
      <c r="R13904">
        <v>20.054657743897714</v>
      </c>
      <c r="S13904">
        <v>342</v>
      </c>
      <c r="T13904">
        <v>15.868884429368107</v>
      </c>
      <c r="U13904">
        <v>24.240431058427319</v>
      </c>
    </row>
    <row r="13905" spans="1:21">
      <c r="A13905" t="s">
        <v>338</v>
      </c>
      <c r="B13905">
        <v>43</v>
      </c>
      <c r="C13905" t="s">
        <v>101</v>
      </c>
      <c r="D13905" t="s">
        <v>33</v>
      </c>
      <c r="E13905" t="s">
        <v>214</v>
      </c>
      <c r="F13905" t="s">
        <v>174</v>
      </c>
      <c r="G13905" t="s">
        <v>211</v>
      </c>
      <c r="H13905" t="s">
        <v>93</v>
      </c>
      <c r="I13905" t="s">
        <v>173</v>
      </c>
      <c r="J13905" t="s">
        <v>310</v>
      </c>
      <c r="K13905">
        <v>0</v>
      </c>
      <c r="L13905" t="s">
        <v>275</v>
      </c>
      <c r="M13905">
        <v>-10</v>
      </c>
      <c r="N13905" t="s">
        <v>353</v>
      </c>
      <c r="O13905" t="s">
        <v>170</v>
      </c>
      <c r="P13905" t="s">
        <v>541</v>
      </c>
      <c r="R13905">
        <v>25.045993442214641</v>
      </c>
      <c r="S13905">
        <v>16202</v>
      </c>
      <c r="T13905">
        <v>24.394550522872279</v>
      </c>
      <c r="U13905">
        <v>25.697436361557003</v>
      </c>
    </row>
    <row r="13906" spans="1:21">
      <c r="A13906" t="s">
        <v>338</v>
      </c>
      <c r="B13906">
        <v>43</v>
      </c>
      <c r="C13906" t="s">
        <v>101</v>
      </c>
      <c r="D13906" t="s">
        <v>33</v>
      </c>
      <c r="E13906" t="s">
        <v>214</v>
      </c>
      <c r="F13906" t="s">
        <v>174</v>
      </c>
      <c r="G13906" t="s">
        <v>211</v>
      </c>
      <c r="H13906" t="s">
        <v>93</v>
      </c>
      <c r="I13906" t="s">
        <v>173</v>
      </c>
      <c r="J13906" t="s">
        <v>310</v>
      </c>
      <c r="K13906">
        <v>0</v>
      </c>
      <c r="L13906" t="s">
        <v>275</v>
      </c>
      <c r="M13906">
        <v>-10</v>
      </c>
      <c r="N13906" t="s">
        <v>353</v>
      </c>
      <c r="O13906" t="s">
        <v>177</v>
      </c>
      <c r="P13906" t="s">
        <v>541</v>
      </c>
      <c r="R13906">
        <v>34.917470948792442</v>
      </c>
      <c r="S13906">
        <v>5078</v>
      </c>
      <c r="T13906">
        <v>33.620519329585719</v>
      </c>
      <c r="U13906">
        <v>36.214422567999172</v>
      </c>
    </row>
    <row r="13907" spans="1:21">
      <c r="A13907" t="s">
        <v>338</v>
      </c>
      <c r="B13907">
        <v>43</v>
      </c>
      <c r="C13907" t="s">
        <v>101</v>
      </c>
      <c r="D13907" t="s">
        <v>33</v>
      </c>
      <c r="E13907" t="s">
        <v>214</v>
      </c>
      <c r="F13907" t="s">
        <v>174</v>
      </c>
      <c r="G13907" t="s">
        <v>211</v>
      </c>
      <c r="H13907" t="s">
        <v>93</v>
      </c>
      <c r="I13907" t="s">
        <v>173</v>
      </c>
      <c r="J13907" t="s">
        <v>310</v>
      </c>
      <c r="K13907">
        <v>0</v>
      </c>
      <c r="L13907" t="s">
        <v>275</v>
      </c>
      <c r="M13907">
        <v>-10</v>
      </c>
      <c r="N13907" t="s">
        <v>353</v>
      </c>
      <c r="O13907" t="s">
        <v>176</v>
      </c>
      <c r="P13907" t="s">
        <v>541</v>
      </c>
      <c r="R13907">
        <v>20.961776945189893</v>
      </c>
      <c r="S13907">
        <v>11124</v>
      </c>
      <c r="T13907">
        <v>20.226480758544575</v>
      </c>
      <c r="U13907">
        <v>21.697073131835211</v>
      </c>
    </row>
    <row r="13908" spans="1:21">
      <c r="A13908" t="s">
        <v>338</v>
      </c>
      <c r="B13908">
        <v>43</v>
      </c>
      <c r="C13908" t="s">
        <v>101</v>
      </c>
      <c r="D13908" t="s">
        <v>33</v>
      </c>
      <c r="E13908" t="s">
        <v>214</v>
      </c>
      <c r="F13908" t="s">
        <v>174</v>
      </c>
      <c r="G13908" t="s">
        <v>211</v>
      </c>
      <c r="H13908" t="s">
        <v>181</v>
      </c>
      <c r="I13908" t="s">
        <v>180</v>
      </c>
      <c r="J13908" t="s">
        <v>275</v>
      </c>
      <c r="K13908">
        <v>0</v>
      </c>
      <c r="L13908" t="s">
        <v>275</v>
      </c>
      <c r="M13908">
        <v>-10</v>
      </c>
      <c r="N13908" t="s">
        <v>353</v>
      </c>
      <c r="O13908" t="s">
        <v>177</v>
      </c>
      <c r="P13908" t="s">
        <v>481</v>
      </c>
      <c r="R13908">
        <v>18.569412032716841</v>
      </c>
      <c r="S13908">
        <v>1040</v>
      </c>
      <c r="T13908">
        <v>16.225469918333591</v>
      </c>
      <c r="U13908">
        <v>20.913354147100094</v>
      </c>
    </row>
    <row r="13909" spans="1:21">
      <c r="A13909" t="s">
        <v>338</v>
      </c>
      <c r="B13909">
        <v>43</v>
      </c>
      <c r="C13909" t="s">
        <v>101</v>
      </c>
      <c r="D13909" t="s">
        <v>33</v>
      </c>
      <c r="E13909" t="s">
        <v>214</v>
      </c>
      <c r="F13909" t="s">
        <v>174</v>
      </c>
      <c r="G13909" t="s">
        <v>211</v>
      </c>
      <c r="H13909" t="s">
        <v>181</v>
      </c>
      <c r="I13909" t="s">
        <v>180</v>
      </c>
      <c r="J13909" t="s">
        <v>275</v>
      </c>
      <c r="K13909">
        <v>0</v>
      </c>
      <c r="L13909" t="s">
        <v>275</v>
      </c>
      <c r="M13909">
        <v>-10</v>
      </c>
      <c r="N13909" t="s">
        <v>353</v>
      </c>
      <c r="O13909" t="s">
        <v>170</v>
      </c>
      <c r="P13909" t="s">
        <v>481</v>
      </c>
      <c r="R13909">
        <v>14.506229938067733</v>
      </c>
      <c r="S13909">
        <v>2834</v>
      </c>
      <c r="T13909">
        <v>13.210573236351712</v>
      </c>
      <c r="U13909">
        <v>15.801886639783755</v>
      </c>
    </row>
    <row r="13910" spans="1:21">
      <c r="A13910" t="s">
        <v>338</v>
      </c>
      <c r="B13910">
        <v>43</v>
      </c>
      <c r="C13910" t="s">
        <v>101</v>
      </c>
      <c r="D13910" t="s">
        <v>33</v>
      </c>
      <c r="E13910" t="s">
        <v>214</v>
      </c>
      <c r="F13910" t="s">
        <v>174</v>
      </c>
      <c r="G13910" t="s">
        <v>211</v>
      </c>
      <c r="H13910" t="s">
        <v>181</v>
      </c>
      <c r="I13910" t="s">
        <v>180</v>
      </c>
      <c r="J13910" t="s">
        <v>275</v>
      </c>
      <c r="K13910">
        <v>0</v>
      </c>
      <c r="L13910" t="s">
        <v>275</v>
      </c>
      <c r="M13910">
        <v>-10</v>
      </c>
      <c r="N13910" t="s">
        <v>353</v>
      </c>
      <c r="O13910" t="s">
        <v>176</v>
      </c>
      <c r="P13910" t="s">
        <v>481</v>
      </c>
      <c r="R13910">
        <v>12.178677954739243</v>
      </c>
      <c r="S13910">
        <v>1794</v>
      </c>
      <c r="T13910">
        <v>10.639685174330111</v>
      </c>
      <c r="U13910">
        <v>13.717670735148371</v>
      </c>
    </row>
    <row r="13911" spans="1:21">
      <c r="A13911" t="s">
        <v>338</v>
      </c>
      <c r="B13911">
        <v>43</v>
      </c>
      <c r="C13911" t="s">
        <v>101</v>
      </c>
      <c r="D13911" t="s">
        <v>33</v>
      </c>
      <c r="E13911" t="s">
        <v>214</v>
      </c>
      <c r="F13911" t="s">
        <v>174</v>
      </c>
      <c r="G13911" t="s">
        <v>211</v>
      </c>
      <c r="H13911" t="s">
        <v>182</v>
      </c>
      <c r="I13911" t="s">
        <v>180</v>
      </c>
      <c r="J13911" t="s">
        <v>3</v>
      </c>
      <c r="K13911">
        <v>0</v>
      </c>
      <c r="L13911" t="s">
        <v>275</v>
      </c>
      <c r="M13911">
        <v>-10</v>
      </c>
      <c r="N13911" t="s">
        <v>353</v>
      </c>
      <c r="O13911" t="s">
        <v>177</v>
      </c>
      <c r="P13911" t="s">
        <v>481</v>
      </c>
      <c r="R13911">
        <v>19.867404037530505</v>
      </c>
      <c r="S13911">
        <v>805</v>
      </c>
      <c r="T13911">
        <v>16.869465217228154</v>
      </c>
      <c r="U13911">
        <v>22.865342857832857</v>
      </c>
    </row>
    <row r="13912" spans="1:21">
      <c r="A13912" t="s">
        <v>338</v>
      </c>
      <c r="B13912">
        <v>43</v>
      </c>
      <c r="C13912" t="s">
        <v>101</v>
      </c>
      <c r="D13912" t="s">
        <v>33</v>
      </c>
      <c r="E13912" t="s">
        <v>214</v>
      </c>
      <c r="F13912" t="s">
        <v>174</v>
      </c>
      <c r="G13912" t="s">
        <v>211</v>
      </c>
      <c r="H13912" t="s">
        <v>182</v>
      </c>
      <c r="I13912" t="s">
        <v>180</v>
      </c>
      <c r="J13912" t="s">
        <v>3</v>
      </c>
      <c r="K13912">
        <v>0</v>
      </c>
      <c r="L13912" t="s">
        <v>275</v>
      </c>
      <c r="M13912">
        <v>-10</v>
      </c>
      <c r="N13912" t="s">
        <v>353</v>
      </c>
      <c r="O13912" t="s">
        <v>170</v>
      </c>
      <c r="P13912" t="s">
        <v>481</v>
      </c>
      <c r="R13912">
        <v>14.04416196379225</v>
      </c>
      <c r="S13912">
        <v>1982</v>
      </c>
      <c r="T13912">
        <v>12.46831661647138</v>
      </c>
      <c r="U13912">
        <v>15.62000731111312</v>
      </c>
    </row>
    <row r="13913" spans="1:21">
      <c r="A13913" t="s">
        <v>338</v>
      </c>
      <c r="B13913">
        <v>43</v>
      </c>
      <c r="C13913" t="s">
        <v>101</v>
      </c>
      <c r="D13913" t="s">
        <v>33</v>
      </c>
      <c r="E13913" t="s">
        <v>214</v>
      </c>
      <c r="F13913" t="s">
        <v>174</v>
      </c>
      <c r="G13913" t="s">
        <v>211</v>
      </c>
      <c r="H13913" t="s">
        <v>182</v>
      </c>
      <c r="I13913" t="s">
        <v>180</v>
      </c>
      <c r="J13913" t="s">
        <v>3</v>
      </c>
      <c r="K13913">
        <v>0</v>
      </c>
      <c r="L13913" t="s">
        <v>275</v>
      </c>
      <c r="M13913">
        <v>-10</v>
      </c>
      <c r="N13913" t="s">
        <v>353</v>
      </c>
      <c r="O13913" t="s">
        <v>176</v>
      </c>
      <c r="P13913" t="s">
        <v>481</v>
      </c>
      <c r="R13913">
        <v>10.641007800599004</v>
      </c>
      <c r="S13913">
        <v>1177</v>
      </c>
      <c r="T13913">
        <v>8.8678508829122684</v>
      </c>
      <c r="U13913">
        <v>12.41416471828574</v>
      </c>
    </row>
    <row r="13914" spans="1:21">
      <c r="A13914" t="s">
        <v>338</v>
      </c>
      <c r="B13914">
        <v>43</v>
      </c>
      <c r="C13914" t="s">
        <v>101</v>
      </c>
      <c r="D13914" t="s">
        <v>33</v>
      </c>
      <c r="E13914" t="s">
        <v>214</v>
      </c>
      <c r="F13914" t="s">
        <v>174</v>
      </c>
      <c r="G13914" t="s">
        <v>211</v>
      </c>
      <c r="H13914" t="s">
        <v>183</v>
      </c>
      <c r="I13914" t="s">
        <v>180</v>
      </c>
      <c r="J13914" t="s">
        <v>340</v>
      </c>
      <c r="K13914">
        <v>0</v>
      </c>
      <c r="L13914" t="s">
        <v>275</v>
      </c>
      <c r="M13914">
        <v>-10</v>
      </c>
      <c r="N13914" t="s">
        <v>353</v>
      </c>
      <c r="O13914" t="s">
        <v>177</v>
      </c>
      <c r="P13914" t="s">
        <v>481</v>
      </c>
      <c r="R13914">
        <v>19.089071363610099</v>
      </c>
      <c r="S13914">
        <v>290</v>
      </c>
      <c r="T13914">
        <v>14.25554470435157</v>
      </c>
      <c r="U13914">
        <v>23.92259802286863</v>
      </c>
    </row>
    <row r="13915" spans="1:21">
      <c r="A13915" t="s">
        <v>338</v>
      </c>
      <c r="B13915">
        <v>43</v>
      </c>
      <c r="C13915" t="s">
        <v>101</v>
      </c>
      <c r="D13915" t="s">
        <v>33</v>
      </c>
      <c r="E13915" t="s">
        <v>214</v>
      </c>
      <c r="F13915" t="s">
        <v>174</v>
      </c>
      <c r="G13915" t="s">
        <v>211</v>
      </c>
      <c r="H13915" t="s">
        <v>183</v>
      </c>
      <c r="I13915" t="s">
        <v>180</v>
      </c>
      <c r="J13915" t="s">
        <v>340</v>
      </c>
      <c r="K13915">
        <v>0</v>
      </c>
      <c r="L13915" t="s">
        <v>275</v>
      </c>
      <c r="M13915">
        <v>-10</v>
      </c>
      <c r="N13915" t="s">
        <v>353</v>
      </c>
      <c r="O13915" t="s">
        <v>170</v>
      </c>
      <c r="P13915" t="s">
        <v>481</v>
      </c>
      <c r="R13915">
        <v>12.765021201578996</v>
      </c>
      <c r="S13915">
        <v>784</v>
      </c>
      <c r="T13915">
        <v>10.314008243235284</v>
      </c>
      <c r="U13915">
        <v>15.216034159922708</v>
      </c>
    </row>
    <row r="13916" spans="1:21">
      <c r="A13916" t="s">
        <v>338</v>
      </c>
      <c r="B13916">
        <v>43</v>
      </c>
      <c r="C13916" t="s">
        <v>101</v>
      </c>
      <c r="D13916" t="s">
        <v>33</v>
      </c>
      <c r="E13916" t="s">
        <v>214</v>
      </c>
      <c r="F13916" t="s">
        <v>174</v>
      </c>
      <c r="G13916" t="s">
        <v>211</v>
      </c>
      <c r="H13916" t="s">
        <v>183</v>
      </c>
      <c r="I13916" t="s">
        <v>180</v>
      </c>
      <c r="J13916" t="s">
        <v>340</v>
      </c>
      <c r="K13916">
        <v>0</v>
      </c>
      <c r="L13916" t="s">
        <v>275</v>
      </c>
      <c r="M13916">
        <v>-10</v>
      </c>
      <c r="N13916" t="s">
        <v>353</v>
      </c>
      <c r="O13916" t="s">
        <v>176</v>
      </c>
      <c r="P13916" t="s">
        <v>481</v>
      </c>
      <c r="R13916">
        <v>9.4286019058505168</v>
      </c>
      <c r="S13916">
        <v>494</v>
      </c>
      <c r="T13916">
        <v>6.7863544827811682</v>
      </c>
      <c r="U13916">
        <v>12.070849328919866</v>
      </c>
    </row>
    <row r="13917" spans="1:21">
      <c r="A13917" t="s">
        <v>338</v>
      </c>
      <c r="B13917">
        <v>43</v>
      </c>
      <c r="C13917" t="s">
        <v>101</v>
      </c>
      <c r="D13917" t="s">
        <v>33</v>
      </c>
      <c r="E13917" t="s">
        <v>214</v>
      </c>
      <c r="F13917" t="s">
        <v>174</v>
      </c>
      <c r="G13917" t="s">
        <v>211</v>
      </c>
      <c r="H13917" t="s">
        <v>22</v>
      </c>
      <c r="I13917" t="s">
        <v>404</v>
      </c>
      <c r="J13917" t="s">
        <v>265</v>
      </c>
      <c r="K13917">
        <v>0</v>
      </c>
      <c r="L13917" t="s">
        <v>275</v>
      </c>
      <c r="M13917">
        <v>-11</v>
      </c>
      <c r="N13917" t="s">
        <v>365</v>
      </c>
      <c r="O13917" t="s">
        <v>177</v>
      </c>
      <c r="P13917" t="s">
        <v>541</v>
      </c>
      <c r="R13917">
        <v>34.944311365787939</v>
      </c>
      <c r="S13917">
        <v>927</v>
      </c>
      <c r="T13917">
        <v>31.907487744171114</v>
      </c>
      <c r="U13917">
        <v>37.981134987404765</v>
      </c>
    </row>
    <row r="13918" spans="1:21">
      <c r="A13918" t="s">
        <v>338</v>
      </c>
      <c r="B13918">
        <v>43</v>
      </c>
      <c r="C13918" t="s">
        <v>101</v>
      </c>
      <c r="D13918" t="s">
        <v>33</v>
      </c>
      <c r="E13918" t="s">
        <v>214</v>
      </c>
      <c r="F13918" t="s">
        <v>174</v>
      </c>
      <c r="G13918" t="s">
        <v>211</v>
      </c>
      <c r="H13918" t="s">
        <v>22</v>
      </c>
      <c r="I13918" t="s">
        <v>404</v>
      </c>
      <c r="J13918" t="s">
        <v>265</v>
      </c>
      <c r="K13918">
        <v>0</v>
      </c>
      <c r="L13918" t="s">
        <v>275</v>
      </c>
      <c r="M13918">
        <v>-11</v>
      </c>
      <c r="N13918" t="s">
        <v>365</v>
      </c>
      <c r="O13918" t="s">
        <v>170</v>
      </c>
      <c r="P13918" t="s">
        <v>541</v>
      </c>
      <c r="R13918">
        <v>25.243140238950705</v>
      </c>
      <c r="S13918">
        <v>3043</v>
      </c>
      <c r="T13918">
        <v>23.736018930063818</v>
      </c>
      <c r="U13918">
        <v>26.750261547837596</v>
      </c>
    </row>
    <row r="13919" spans="1:21">
      <c r="A13919" t="s">
        <v>338</v>
      </c>
      <c r="B13919">
        <v>43</v>
      </c>
      <c r="C13919" t="s">
        <v>101</v>
      </c>
      <c r="D13919" t="s">
        <v>33</v>
      </c>
      <c r="E13919" t="s">
        <v>214</v>
      </c>
      <c r="F13919" t="s">
        <v>174</v>
      </c>
      <c r="G13919" t="s">
        <v>211</v>
      </c>
      <c r="H13919" t="s">
        <v>22</v>
      </c>
      <c r="I13919" t="s">
        <v>404</v>
      </c>
      <c r="J13919" t="s">
        <v>265</v>
      </c>
      <c r="K13919">
        <v>0</v>
      </c>
      <c r="L13919" t="s">
        <v>275</v>
      </c>
      <c r="M13919">
        <v>-11</v>
      </c>
      <c r="N13919" t="s">
        <v>365</v>
      </c>
      <c r="O13919" t="s">
        <v>176</v>
      </c>
      <c r="P13919" t="s">
        <v>541</v>
      </c>
      <c r="R13919">
        <v>21.423934299077857</v>
      </c>
      <c r="S13919">
        <v>2116</v>
      </c>
      <c r="T13919">
        <v>19.725502013443482</v>
      </c>
      <c r="U13919">
        <v>23.122366584712232</v>
      </c>
    </row>
    <row r="13920" spans="1:21">
      <c r="A13920" t="s">
        <v>338</v>
      </c>
      <c r="B13920">
        <v>43</v>
      </c>
      <c r="C13920" t="s">
        <v>101</v>
      </c>
      <c r="D13920" t="s">
        <v>33</v>
      </c>
      <c r="E13920" t="s">
        <v>214</v>
      </c>
      <c r="F13920" t="s">
        <v>174</v>
      </c>
      <c r="G13920" t="s">
        <v>211</v>
      </c>
      <c r="H13920" t="s">
        <v>24</v>
      </c>
      <c r="I13920" t="s">
        <v>404</v>
      </c>
      <c r="J13920" t="s">
        <v>266</v>
      </c>
      <c r="K13920">
        <v>0</v>
      </c>
      <c r="L13920" t="s">
        <v>275</v>
      </c>
      <c r="M13920">
        <v>-11</v>
      </c>
      <c r="N13920" t="s">
        <v>365</v>
      </c>
      <c r="O13920" t="s">
        <v>177</v>
      </c>
      <c r="P13920" t="s">
        <v>541</v>
      </c>
      <c r="R13920">
        <v>34.829735896184019</v>
      </c>
      <c r="S13920">
        <v>153</v>
      </c>
      <c r="T13920">
        <v>27.743986790048652</v>
      </c>
      <c r="U13920">
        <v>41.915485002319393</v>
      </c>
    </row>
    <row r="13921" spans="1:21">
      <c r="A13921" t="s">
        <v>338</v>
      </c>
      <c r="B13921">
        <v>43</v>
      </c>
      <c r="C13921" t="s">
        <v>101</v>
      </c>
      <c r="D13921" t="s">
        <v>33</v>
      </c>
      <c r="E13921" t="s">
        <v>214</v>
      </c>
      <c r="F13921" t="s">
        <v>174</v>
      </c>
      <c r="G13921" t="s">
        <v>211</v>
      </c>
      <c r="H13921" t="s">
        <v>24</v>
      </c>
      <c r="I13921" t="s">
        <v>404</v>
      </c>
      <c r="J13921" t="s">
        <v>266</v>
      </c>
      <c r="K13921">
        <v>0</v>
      </c>
      <c r="L13921" t="s">
        <v>275</v>
      </c>
      <c r="M13921">
        <v>-11</v>
      </c>
      <c r="N13921" t="s">
        <v>365</v>
      </c>
      <c r="O13921" t="s">
        <v>170</v>
      </c>
      <c r="P13921" t="s">
        <v>541</v>
      </c>
      <c r="R13921">
        <v>26.996742545642704</v>
      </c>
      <c r="S13921">
        <v>449</v>
      </c>
      <c r="T13921">
        <v>23.016207889469882</v>
      </c>
      <c r="U13921">
        <v>30.977277201815529</v>
      </c>
    </row>
    <row r="13922" spans="1:21">
      <c r="A13922" t="s">
        <v>338</v>
      </c>
      <c r="B13922">
        <v>43</v>
      </c>
      <c r="C13922" t="s">
        <v>101</v>
      </c>
      <c r="D13922" t="s">
        <v>33</v>
      </c>
      <c r="E13922" t="s">
        <v>214</v>
      </c>
      <c r="F13922" t="s">
        <v>174</v>
      </c>
      <c r="G13922" t="s">
        <v>211</v>
      </c>
      <c r="H13922" t="s">
        <v>24</v>
      </c>
      <c r="I13922" t="s">
        <v>404</v>
      </c>
      <c r="J13922" t="s">
        <v>266</v>
      </c>
      <c r="K13922">
        <v>0</v>
      </c>
      <c r="L13922" t="s">
        <v>275</v>
      </c>
      <c r="M13922">
        <v>-11</v>
      </c>
      <c r="N13922" t="s">
        <v>365</v>
      </c>
      <c r="O13922" t="s">
        <v>176</v>
      </c>
      <c r="P13922" t="s">
        <v>541</v>
      </c>
      <c r="R13922">
        <v>23.408788286670273</v>
      </c>
      <c r="S13922">
        <v>296</v>
      </c>
      <c r="T13922">
        <v>18.658693324518314</v>
      </c>
      <c r="U13922">
        <v>28.158883248822235</v>
      </c>
    </row>
    <row r="13923" spans="1:21">
      <c r="A13923" t="s">
        <v>338</v>
      </c>
      <c r="B13923">
        <v>43</v>
      </c>
      <c r="C13923" t="s">
        <v>101</v>
      </c>
      <c r="D13923" t="s">
        <v>33</v>
      </c>
      <c r="E13923" t="s">
        <v>214</v>
      </c>
      <c r="F13923" t="s">
        <v>174</v>
      </c>
      <c r="G13923" t="s">
        <v>211</v>
      </c>
      <c r="H13923" t="s">
        <v>23</v>
      </c>
      <c r="I13923" t="s">
        <v>404</v>
      </c>
      <c r="J13923" t="s">
        <v>267</v>
      </c>
      <c r="K13923">
        <v>0</v>
      </c>
      <c r="L13923" t="s">
        <v>275</v>
      </c>
      <c r="M13923">
        <v>-11</v>
      </c>
      <c r="N13923" t="s">
        <v>365</v>
      </c>
      <c r="O13923" t="s">
        <v>177</v>
      </c>
      <c r="P13923" t="s">
        <v>541</v>
      </c>
      <c r="R13923">
        <v>35.454594131287578</v>
      </c>
      <c r="S13923">
        <v>136</v>
      </c>
      <c r="T13923">
        <v>27.212770314957652</v>
      </c>
      <c r="U13923">
        <v>43.696417947617512</v>
      </c>
    </row>
    <row r="13924" spans="1:21">
      <c r="A13924" t="s">
        <v>338</v>
      </c>
      <c r="B13924">
        <v>43</v>
      </c>
      <c r="C13924" t="s">
        <v>101</v>
      </c>
      <c r="D13924" t="s">
        <v>33</v>
      </c>
      <c r="E13924" t="s">
        <v>214</v>
      </c>
      <c r="F13924" t="s">
        <v>174</v>
      </c>
      <c r="G13924" t="s">
        <v>211</v>
      </c>
      <c r="H13924" t="s">
        <v>23</v>
      </c>
      <c r="I13924" t="s">
        <v>404</v>
      </c>
      <c r="J13924" t="s">
        <v>267</v>
      </c>
      <c r="K13924">
        <v>0</v>
      </c>
      <c r="L13924" t="s">
        <v>275</v>
      </c>
      <c r="M13924">
        <v>-11</v>
      </c>
      <c r="N13924" t="s">
        <v>365</v>
      </c>
      <c r="O13924" t="s">
        <v>170</v>
      </c>
      <c r="P13924" t="s">
        <v>541</v>
      </c>
      <c r="R13924">
        <v>24.443714148563046</v>
      </c>
      <c r="S13924">
        <v>450</v>
      </c>
      <c r="T13924">
        <v>20.560805413799205</v>
      </c>
      <c r="U13924">
        <v>28.326622883326891</v>
      </c>
    </row>
    <row r="13925" spans="1:21">
      <c r="A13925" t="s">
        <v>338</v>
      </c>
      <c r="B13925">
        <v>43</v>
      </c>
      <c r="C13925" t="s">
        <v>101</v>
      </c>
      <c r="D13925" t="s">
        <v>33</v>
      </c>
      <c r="E13925" t="s">
        <v>214</v>
      </c>
      <c r="F13925" t="s">
        <v>174</v>
      </c>
      <c r="G13925" t="s">
        <v>211</v>
      </c>
      <c r="H13925" t="s">
        <v>23</v>
      </c>
      <c r="I13925" t="s">
        <v>404</v>
      </c>
      <c r="J13925" t="s">
        <v>267</v>
      </c>
      <c r="K13925">
        <v>0</v>
      </c>
      <c r="L13925" t="s">
        <v>275</v>
      </c>
      <c r="M13925">
        <v>-11</v>
      </c>
      <c r="N13925" t="s">
        <v>365</v>
      </c>
      <c r="O13925" t="s">
        <v>176</v>
      </c>
      <c r="P13925" t="s">
        <v>541</v>
      </c>
      <c r="R13925">
        <v>19.81516316521347</v>
      </c>
      <c r="S13925">
        <v>314</v>
      </c>
      <c r="T13925">
        <v>15.61898942926897</v>
      </c>
      <c r="U13925">
        <v>24.011336901157971</v>
      </c>
    </row>
    <row r="13926" spans="1:21">
      <c r="A13926" t="s">
        <v>338</v>
      </c>
      <c r="B13926">
        <v>43</v>
      </c>
      <c r="C13926" t="s">
        <v>101</v>
      </c>
      <c r="D13926" t="s">
        <v>33</v>
      </c>
      <c r="E13926" t="s">
        <v>214</v>
      </c>
      <c r="F13926" t="s">
        <v>174</v>
      </c>
      <c r="G13926" t="s">
        <v>211</v>
      </c>
      <c r="H13926" t="s">
        <v>18</v>
      </c>
      <c r="I13926" t="s">
        <v>404</v>
      </c>
      <c r="J13926" t="s">
        <v>268</v>
      </c>
      <c r="K13926">
        <v>0</v>
      </c>
      <c r="L13926" t="s">
        <v>275</v>
      </c>
      <c r="M13926">
        <v>-11</v>
      </c>
      <c r="N13926" t="s">
        <v>365</v>
      </c>
      <c r="O13926" t="s">
        <v>177</v>
      </c>
      <c r="P13926" t="s">
        <v>541</v>
      </c>
      <c r="R13926">
        <v>34.140573825567486</v>
      </c>
      <c r="S13926">
        <v>220</v>
      </c>
      <c r="T13926">
        <v>27.917407766081514</v>
      </c>
      <c r="U13926">
        <v>40.363739885053462</v>
      </c>
    </row>
    <row r="13927" spans="1:21">
      <c r="A13927" t="s">
        <v>338</v>
      </c>
      <c r="B13927">
        <v>43</v>
      </c>
      <c r="C13927" t="s">
        <v>101</v>
      </c>
      <c r="D13927" t="s">
        <v>33</v>
      </c>
      <c r="E13927" t="s">
        <v>214</v>
      </c>
      <c r="F13927" t="s">
        <v>174</v>
      </c>
      <c r="G13927" t="s">
        <v>211</v>
      </c>
      <c r="H13927" t="s">
        <v>18</v>
      </c>
      <c r="I13927" t="s">
        <v>404</v>
      </c>
      <c r="J13927" t="s">
        <v>268</v>
      </c>
      <c r="K13927">
        <v>0</v>
      </c>
      <c r="L13927" t="s">
        <v>275</v>
      </c>
      <c r="M13927">
        <v>-11</v>
      </c>
      <c r="N13927" t="s">
        <v>365</v>
      </c>
      <c r="O13927" t="s">
        <v>170</v>
      </c>
      <c r="P13927" t="s">
        <v>541</v>
      </c>
      <c r="R13927">
        <v>26.505746729746061</v>
      </c>
      <c r="S13927">
        <v>734</v>
      </c>
      <c r="T13927">
        <v>23.377623841710619</v>
      </c>
      <c r="U13927">
        <v>29.6338696177815</v>
      </c>
    </row>
    <row r="13928" spans="1:21">
      <c r="A13928" t="s">
        <v>338</v>
      </c>
      <c r="B13928">
        <v>43</v>
      </c>
      <c r="C13928" t="s">
        <v>101</v>
      </c>
      <c r="D13928" t="s">
        <v>33</v>
      </c>
      <c r="E13928" t="s">
        <v>214</v>
      </c>
      <c r="F13928" t="s">
        <v>174</v>
      </c>
      <c r="G13928" t="s">
        <v>211</v>
      </c>
      <c r="H13928" t="s">
        <v>18</v>
      </c>
      <c r="I13928" t="s">
        <v>404</v>
      </c>
      <c r="J13928" t="s">
        <v>268</v>
      </c>
      <c r="K13928">
        <v>0</v>
      </c>
      <c r="L13928" t="s">
        <v>275</v>
      </c>
      <c r="M13928">
        <v>-11</v>
      </c>
      <c r="N13928" t="s">
        <v>365</v>
      </c>
      <c r="O13928" t="s">
        <v>176</v>
      </c>
      <c r="P13928" t="s">
        <v>541</v>
      </c>
      <c r="R13928">
        <v>23.905458705727526</v>
      </c>
      <c r="S13928">
        <v>514</v>
      </c>
      <c r="T13928">
        <v>20.239353243705505</v>
      </c>
      <c r="U13928">
        <v>27.571564167749546</v>
      </c>
    </row>
    <row r="13929" spans="1:21">
      <c r="A13929" t="s">
        <v>338</v>
      </c>
      <c r="B13929">
        <v>43</v>
      </c>
      <c r="C13929" t="s">
        <v>101</v>
      </c>
      <c r="D13929" t="s">
        <v>33</v>
      </c>
      <c r="E13929" t="s">
        <v>214</v>
      </c>
      <c r="F13929" t="s">
        <v>174</v>
      </c>
      <c r="G13929" t="s">
        <v>211</v>
      </c>
      <c r="H13929" t="s">
        <v>20</v>
      </c>
      <c r="I13929" t="s">
        <v>404</v>
      </c>
      <c r="J13929" t="s">
        <v>269</v>
      </c>
      <c r="K13929">
        <v>0</v>
      </c>
      <c r="L13929" t="s">
        <v>275</v>
      </c>
      <c r="M13929">
        <v>-11</v>
      </c>
      <c r="N13929" t="s">
        <v>365</v>
      </c>
      <c r="O13929" t="s">
        <v>177</v>
      </c>
      <c r="P13929" t="s">
        <v>541</v>
      </c>
      <c r="R13929">
        <v>29.188867683344881</v>
      </c>
      <c r="S13929">
        <v>205</v>
      </c>
      <c r="T13929">
        <v>22.925787778560654</v>
      </c>
      <c r="U13929">
        <v>35.451947588129116</v>
      </c>
    </row>
    <row r="13930" spans="1:21">
      <c r="A13930" t="s">
        <v>338</v>
      </c>
      <c r="B13930">
        <v>43</v>
      </c>
      <c r="C13930" t="s">
        <v>101</v>
      </c>
      <c r="D13930" t="s">
        <v>33</v>
      </c>
      <c r="E13930" t="s">
        <v>214</v>
      </c>
      <c r="F13930" t="s">
        <v>174</v>
      </c>
      <c r="G13930" t="s">
        <v>211</v>
      </c>
      <c r="H13930" t="s">
        <v>20</v>
      </c>
      <c r="I13930" t="s">
        <v>404</v>
      </c>
      <c r="J13930" t="s">
        <v>269</v>
      </c>
      <c r="K13930">
        <v>0</v>
      </c>
      <c r="L13930" t="s">
        <v>275</v>
      </c>
      <c r="M13930">
        <v>-11</v>
      </c>
      <c r="N13930" t="s">
        <v>365</v>
      </c>
      <c r="O13930" t="s">
        <v>170</v>
      </c>
      <c r="P13930" t="s">
        <v>541</v>
      </c>
      <c r="R13930">
        <v>21.350989475654476</v>
      </c>
      <c r="S13930">
        <v>607</v>
      </c>
      <c r="T13930">
        <v>18.146884793946544</v>
      </c>
      <c r="U13930">
        <v>24.555094157362404</v>
      </c>
    </row>
    <row r="13931" spans="1:21">
      <c r="A13931" t="s">
        <v>338</v>
      </c>
      <c r="B13931">
        <v>43</v>
      </c>
      <c r="C13931" t="s">
        <v>101</v>
      </c>
      <c r="D13931" t="s">
        <v>33</v>
      </c>
      <c r="E13931" t="s">
        <v>214</v>
      </c>
      <c r="F13931" t="s">
        <v>174</v>
      </c>
      <c r="G13931" t="s">
        <v>211</v>
      </c>
      <c r="H13931" t="s">
        <v>20</v>
      </c>
      <c r="I13931" t="s">
        <v>404</v>
      </c>
      <c r="J13931" t="s">
        <v>269</v>
      </c>
      <c r="K13931">
        <v>0</v>
      </c>
      <c r="L13931" t="s">
        <v>275</v>
      </c>
      <c r="M13931">
        <v>-11</v>
      </c>
      <c r="N13931" t="s">
        <v>365</v>
      </c>
      <c r="O13931" t="s">
        <v>176</v>
      </c>
      <c r="P13931" t="s">
        <v>541</v>
      </c>
      <c r="R13931">
        <v>17.343447859997145</v>
      </c>
      <c r="S13931">
        <v>402</v>
      </c>
      <c r="T13931">
        <v>13.778889429694747</v>
      </c>
      <c r="U13931">
        <v>20.908006290299546</v>
      </c>
    </row>
    <row r="13932" spans="1:21">
      <c r="A13932" t="s">
        <v>338</v>
      </c>
      <c r="B13932">
        <v>43</v>
      </c>
      <c r="C13932" t="s">
        <v>101</v>
      </c>
      <c r="D13932" t="s">
        <v>33</v>
      </c>
      <c r="E13932" t="s">
        <v>214</v>
      </c>
      <c r="F13932" t="s">
        <v>174</v>
      </c>
      <c r="G13932" t="s">
        <v>211</v>
      </c>
      <c r="H13932" t="s">
        <v>9</v>
      </c>
      <c r="I13932" t="s">
        <v>404</v>
      </c>
      <c r="J13932" t="s">
        <v>270</v>
      </c>
      <c r="K13932">
        <v>0</v>
      </c>
      <c r="L13932" t="s">
        <v>275</v>
      </c>
      <c r="M13932">
        <v>-11</v>
      </c>
      <c r="N13932" t="s">
        <v>365</v>
      </c>
      <c r="O13932" t="s">
        <v>177</v>
      </c>
      <c r="P13932" t="s">
        <v>541</v>
      </c>
      <c r="R13932">
        <v>29.062469921203803</v>
      </c>
      <c r="S13932">
        <v>109</v>
      </c>
      <c r="T13932">
        <v>20.567703158974464</v>
      </c>
      <c r="U13932">
        <v>37.557236683433146</v>
      </c>
    </row>
    <row r="13933" spans="1:21">
      <c r="A13933" t="s">
        <v>338</v>
      </c>
      <c r="B13933">
        <v>43</v>
      </c>
      <c r="C13933" t="s">
        <v>101</v>
      </c>
      <c r="D13933" t="s">
        <v>33</v>
      </c>
      <c r="E13933" t="s">
        <v>214</v>
      </c>
      <c r="F13933" t="s">
        <v>174</v>
      </c>
      <c r="G13933" t="s">
        <v>211</v>
      </c>
      <c r="H13933" t="s">
        <v>9</v>
      </c>
      <c r="I13933" t="s">
        <v>404</v>
      </c>
      <c r="J13933" t="s">
        <v>270</v>
      </c>
      <c r="K13933">
        <v>0</v>
      </c>
      <c r="L13933" t="s">
        <v>275</v>
      </c>
      <c r="M13933">
        <v>-11</v>
      </c>
      <c r="N13933" t="s">
        <v>365</v>
      </c>
      <c r="O13933" t="s">
        <v>170</v>
      </c>
      <c r="P13933" t="s">
        <v>541</v>
      </c>
      <c r="R13933">
        <v>21.2870805974623</v>
      </c>
      <c r="S13933">
        <v>354</v>
      </c>
      <c r="T13933">
        <v>17.133400785136331</v>
      </c>
      <c r="U13933">
        <v>25.440760409788265</v>
      </c>
    </row>
    <row r="13934" spans="1:21">
      <c r="A13934" t="s">
        <v>338</v>
      </c>
      <c r="B13934">
        <v>43</v>
      </c>
      <c r="C13934" t="s">
        <v>101</v>
      </c>
      <c r="D13934" t="s">
        <v>33</v>
      </c>
      <c r="E13934" t="s">
        <v>214</v>
      </c>
      <c r="F13934" t="s">
        <v>174</v>
      </c>
      <c r="G13934" t="s">
        <v>211</v>
      </c>
      <c r="H13934" t="s">
        <v>9</v>
      </c>
      <c r="I13934" t="s">
        <v>404</v>
      </c>
      <c r="J13934" t="s">
        <v>270</v>
      </c>
      <c r="K13934">
        <v>0</v>
      </c>
      <c r="L13934" t="s">
        <v>275</v>
      </c>
      <c r="M13934">
        <v>-11</v>
      </c>
      <c r="N13934" t="s">
        <v>365</v>
      </c>
      <c r="O13934" t="s">
        <v>176</v>
      </c>
      <c r="P13934" t="s">
        <v>541</v>
      </c>
      <c r="R13934">
        <v>17.807955686302471</v>
      </c>
      <c r="S13934">
        <v>245</v>
      </c>
      <c r="T13934">
        <v>13.233215819935717</v>
      </c>
      <c r="U13934">
        <v>22.382695552669222</v>
      </c>
    </row>
    <row r="13935" spans="1:21">
      <c r="A13935" t="s">
        <v>338</v>
      </c>
      <c r="B13935">
        <v>43</v>
      </c>
      <c r="C13935" t="s">
        <v>101</v>
      </c>
      <c r="D13935" t="s">
        <v>33</v>
      </c>
      <c r="E13935" t="s">
        <v>214</v>
      </c>
      <c r="F13935" t="s">
        <v>174</v>
      </c>
      <c r="G13935" t="s">
        <v>211</v>
      </c>
      <c r="H13935" t="s">
        <v>21</v>
      </c>
      <c r="I13935" t="s">
        <v>404</v>
      </c>
      <c r="J13935" t="s">
        <v>271</v>
      </c>
      <c r="K13935">
        <v>0</v>
      </c>
      <c r="L13935" t="s">
        <v>275</v>
      </c>
      <c r="M13935">
        <v>-11</v>
      </c>
      <c r="N13935" t="s">
        <v>365</v>
      </c>
      <c r="O13935" t="s">
        <v>177</v>
      </c>
      <c r="P13935" t="s">
        <v>541</v>
      </c>
      <c r="R13935">
        <v>31.687075420676713</v>
      </c>
      <c r="S13935">
        <v>168</v>
      </c>
      <c r="T13935">
        <v>24.818506085691901</v>
      </c>
      <c r="U13935">
        <v>38.555644755661525</v>
      </c>
    </row>
    <row r="13936" spans="1:21">
      <c r="A13936" t="s">
        <v>338</v>
      </c>
      <c r="B13936">
        <v>43</v>
      </c>
      <c r="C13936" t="s">
        <v>101</v>
      </c>
      <c r="D13936" t="s">
        <v>33</v>
      </c>
      <c r="E13936" t="s">
        <v>214</v>
      </c>
      <c r="F13936" t="s">
        <v>174</v>
      </c>
      <c r="G13936" t="s">
        <v>211</v>
      </c>
      <c r="H13936" t="s">
        <v>21</v>
      </c>
      <c r="I13936" t="s">
        <v>404</v>
      </c>
      <c r="J13936" t="s">
        <v>271</v>
      </c>
      <c r="K13936">
        <v>0</v>
      </c>
      <c r="L13936" t="s">
        <v>275</v>
      </c>
      <c r="M13936">
        <v>-11</v>
      </c>
      <c r="N13936" t="s">
        <v>365</v>
      </c>
      <c r="O13936" t="s">
        <v>170</v>
      </c>
      <c r="P13936" t="s">
        <v>541</v>
      </c>
      <c r="R13936">
        <v>24.950612103820262</v>
      </c>
      <c r="S13936">
        <v>481</v>
      </c>
      <c r="T13936">
        <v>21.184434666654322</v>
      </c>
      <c r="U13936">
        <v>28.716789540986198</v>
      </c>
    </row>
    <row r="13937" spans="1:21">
      <c r="A13937" t="s">
        <v>338</v>
      </c>
      <c r="B13937">
        <v>43</v>
      </c>
      <c r="C13937" t="s">
        <v>101</v>
      </c>
      <c r="D13937" t="s">
        <v>33</v>
      </c>
      <c r="E13937" t="s">
        <v>214</v>
      </c>
      <c r="F13937" t="s">
        <v>174</v>
      </c>
      <c r="G13937" t="s">
        <v>211</v>
      </c>
      <c r="H13937" t="s">
        <v>21</v>
      </c>
      <c r="I13937" t="s">
        <v>404</v>
      </c>
      <c r="J13937" t="s">
        <v>271</v>
      </c>
      <c r="K13937">
        <v>0</v>
      </c>
      <c r="L13937" t="s">
        <v>275</v>
      </c>
      <c r="M13937">
        <v>-11</v>
      </c>
      <c r="N13937" t="s">
        <v>365</v>
      </c>
      <c r="O13937" t="s">
        <v>176</v>
      </c>
      <c r="P13937" t="s">
        <v>541</v>
      </c>
      <c r="R13937">
        <v>21.563892202131331</v>
      </c>
      <c r="S13937">
        <v>313</v>
      </c>
      <c r="T13937">
        <v>17.122776063302787</v>
      </c>
      <c r="U13937">
        <v>26.005008340959879</v>
      </c>
    </row>
    <row r="13938" spans="1:21">
      <c r="A13938" t="s">
        <v>338</v>
      </c>
      <c r="B13938">
        <v>43</v>
      </c>
      <c r="C13938" t="s">
        <v>101</v>
      </c>
      <c r="D13938" t="s">
        <v>33</v>
      </c>
      <c r="E13938" t="s">
        <v>214</v>
      </c>
      <c r="F13938" t="s">
        <v>174</v>
      </c>
      <c r="G13938" t="s">
        <v>211</v>
      </c>
      <c r="H13938" t="s">
        <v>6</v>
      </c>
      <c r="I13938" t="s">
        <v>404</v>
      </c>
      <c r="J13938" t="s">
        <v>272</v>
      </c>
      <c r="K13938">
        <v>0</v>
      </c>
      <c r="L13938" t="s">
        <v>275</v>
      </c>
      <c r="M13938">
        <v>-11</v>
      </c>
      <c r="N13938" t="s">
        <v>365</v>
      </c>
      <c r="O13938" t="s">
        <v>177</v>
      </c>
      <c r="P13938" t="s">
        <v>541</v>
      </c>
      <c r="R13938">
        <v>33.347422819221698</v>
      </c>
      <c r="S13938">
        <v>35</v>
      </c>
      <c r="T13938">
        <v>17.889134870589661</v>
      </c>
      <c r="U13938">
        <v>48.805710767853739</v>
      </c>
    </row>
    <row r="13939" spans="1:21">
      <c r="A13939" t="s">
        <v>338</v>
      </c>
      <c r="B13939">
        <v>43</v>
      </c>
      <c r="C13939" t="s">
        <v>101</v>
      </c>
      <c r="D13939" t="s">
        <v>33</v>
      </c>
      <c r="E13939" t="s">
        <v>214</v>
      </c>
      <c r="F13939" t="s">
        <v>174</v>
      </c>
      <c r="G13939" t="s">
        <v>211</v>
      </c>
      <c r="H13939" t="s">
        <v>6</v>
      </c>
      <c r="I13939" t="s">
        <v>404</v>
      </c>
      <c r="J13939" t="s">
        <v>272</v>
      </c>
      <c r="K13939">
        <v>0</v>
      </c>
      <c r="L13939" t="s">
        <v>275</v>
      </c>
      <c r="M13939">
        <v>-11</v>
      </c>
      <c r="N13939" t="s">
        <v>365</v>
      </c>
      <c r="O13939" t="s">
        <v>170</v>
      </c>
      <c r="P13939" t="s">
        <v>541</v>
      </c>
      <c r="R13939">
        <v>21.805624113037577</v>
      </c>
      <c r="S13939">
        <v>108</v>
      </c>
      <c r="T13939">
        <v>14.310016762391859</v>
      </c>
      <c r="U13939">
        <v>29.301231463683298</v>
      </c>
    </row>
    <row r="13940" spans="1:21">
      <c r="A13940" t="s">
        <v>338</v>
      </c>
      <c r="B13940">
        <v>43</v>
      </c>
      <c r="C13940" t="s">
        <v>101</v>
      </c>
      <c r="D13940" t="s">
        <v>33</v>
      </c>
      <c r="E13940" t="s">
        <v>214</v>
      </c>
      <c r="F13940" t="s">
        <v>174</v>
      </c>
      <c r="G13940" t="s">
        <v>211</v>
      </c>
      <c r="H13940" t="s">
        <v>6</v>
      </c>
      <c r="I13940" t="s">
        <v>404</v>
      </c>
      <c r="J13940" t="s">
        <v>272</v>
      </c>
      <c r="K13940">
        <v>0</v>
      </c>
      <c r="L13940" t="s">
        <v>275</v>
      </c>
      <c r="M13940">
        <v>-11</v>
      </c>
      <c r="N13940" t="s">
        <v>365</v>
      </c>
      <c r="O13940" t="s">
        <v>176</v>
      </c>
      <c r="P13940" t="s">
        <v>541</v>
      </c>
      <c r="R13940">
        <v>17.273410000603782</v>
      </c>
      <c r="S13940">
        <v>73</v>
      </c>
      <c r="T13940">
        <v>9.039143953098284</v>
      </c>
      <c r="U13940">
        <v>25.507676048109285</v>
      </c>
    </row>
    <row r="13941" spans="1:21">
      <c r="A13941" t="s">
        <v>338</v>
      </c>
      <c r="B13941">
        <v>43</v>
      </c>
      <c r="C13941" t="s">
        <v>101</v>
      </c>
      <c r="D13941" t="s">
        <v>33</v>
      </c>
      <c r="E13941" t="s">
        <v>214</v>
      </c>
      <c r="F13941" t="s">
        <v>174</v>
      </c>
      <c r="G13941" t="s">
        <v>211</v>
      </c>
      <c r="H13941" t="s">
        <v>4</v>
      </c>
      <c r="I13941" t="s">
        <v>404</v>
      </c>
      <c r="J13941" t="s">
        <v>297</v>
      </c>
      <c r="K13941">
        <v>0</v>
      </c>
      <c r="L13941" t="s">
        <v>275</v>
      </c>
      <c r="M13941">
        <v>-11</v>
      </c>
      <c r="N13941" t="s">
        <v>365</v>
      </c>
      <c r="O13941" t="s">
        <v>177</v>
      </c>
      <c r="P13941" t="s">
        <v>541</v>
      </c>
      <c r="R13941">
        <v>34.948501280990037</v>
      </c>
      <c r="S13941">
        <v>114</v>
      </c>
      <c r="T13941">
        <v>26.454303260363154</v>
      </c>
      <c r="U13941">
        <v>43.442699301616919</v>
      </c>
    </row>
    <row r="13942" spans="1:21">
      <c r="A13942" t="s">
        <v>338</v>
      </c>
      <c r="B13942">
        <v>43</v>
      </c>
      <c r="C13942" t="s">
        <v>101</v>
      </c>
      <c r="D13942" t="s">
        <v>33</v>
      </c>
      <c r="E13942" t="s">
        <v>214</v>
      </c>
      <c r="F13942" t="s">
        <v>174</v>
      </c>
      <c r="G13942" t="s">
        <v>211</v>
      </c>
      <c r="H13942" t="s">
        <v>4</v>
      </c>
      <c r="I13942" t="s">
        <v>404</v>
      </c>
      <c r="J13942" t="s">
        <v>297</v>
      </c>
      <c r="K13942">
        <v>0</v>
      </c>
      <c r="L13942" t="s">
        <v>275</v>
      </c>
      <c r="M13942">
        <v>-11</v>
      </c>
      <c r="N13942" t="s">
        <v>365</v>
      </c>
      <c r="O13942" t="s">
        <v>170</v>
      </c>
      <c r="P13942" t="s">
        <v>541</v>
      </c>
      <c r="R13942">
        <v>26.140639928170867</v>
      </c>
      <c r="S13942">
        <v>318</v>
      </c>
      <c r="T13942">
        <v>21.43193264877198</v>
      </c>
      <c r="U13942">
        <v>30.849347207569757</v>
      </c>
    </row>
    <row r="13943" spans="1:21">
      <c r="A13943" t="s">
        <v>338</v>
      </c>
      <c r="B13943">
        <v>43</v>
      </c>
      <c r="C13943" t="s">
        <v>101</v>
      </c>
      <c r="D13943" t="s">
        <v>33</v>
      </c>
      <c r="E13943" t="s">
        <v>214</v>
      </c>
      <c r="F13943" t="s">
        <v>174</v>
      </c>
      <c r="G13943" t="s">
        <v>211</v>
      </c>
      <c r="H13943" t="s">
        <v>4</v>
      </c>
      <c r="I13943" t="s">
        <v>404</v>
      </c>
      <c r="J13943" t="s">
        <v>297</v>
      </c>
      <c r="K13943">
        <v>0</v>
      </c>
      <c r="L13943" t="s">
        <v>275</v>
      </c>
      <c r="M13943">
        <v>-11</v>
      </c>
      <c r="N13943" t="s">
        <v>365</v>
      </c>
      <c r="O13943" t="s">
        <v>176</v>
      </c>
      <c r="P13943" t="s">
        <v>541</v>
      </c>
      <c r="R13943">
        <v>21.6673554868343</v>
      </c>
      <c r="S13943">
        <v>204</v>
      </c>
      <c r="T13943">
        <v>16.141044130011593</v>
      </c>
      <c r="U13943">
        <v>27.193666843657006</v>
      </c>
    </row>
    <row r="13944" spans="1:21">
      <c r="A13944" t="s">
        <v>338</v>
      </c>
      <c r="B13944">
        <v>43</v>
      </c>
      <c r="C13944" t="s">
        <v>101</v>
      </c>
      <c r="D13944" t="s">
        <v>33</v>
      </c>
      <c r="E13944" t="s">
        <v>214</v>
      </c>
      <c r="F13944" t="s">
        <v>174</v>
      </c>
      <c r="G13944" t="s">
        <v>211</v>
      </c>
      <c r="H13944" t="s">
        <v>11</v>
      </c>
      <c r="I13944" t="s">
        <v>404</v>
      </c>
      <c r="J13944" t="s">
        <v>298</v>
      </c>
      <c r="K13944">
        <v>0</v>
      </c>
      <c r="L13944" t="s">
        <v>275</v>
      </c>
      <c r="M13944">
        <v>-11</v>
      </c>
      <c r="N13944" t="s">
        <v>365</v>
      </c>
      <c r="O13944" t="s">
        <v>177</v>
      </c>
      <c r="P13944" t="s">
        <v>541</v>
      </c>
      <c r="R13944">
        <v>34.574392450340298</v>
      </c>
      <c r="S13944">
        <v>597</v>
      </c>
      <c r="T13944">
        <v>30.830291615118092</v>
      </c>
      <c r="U13944">
        <v>38.318493285562496</v>
      </c>
    </row>
    <row r="13945" spans="1:21">
      <c r="A13945" t="s">
        <v>338</v>
      </c>
      <c r="B13945">
        <v>43</v>
      </c>
      <c r="C13945" t="s">
        <v>101</v>
      </c>
      <c r="D13945" t="s">
        <v>33</v>
      </c>
      <c r="E13945" t="s">
        <v>214</v>
      </c>
      <c r="F13945" t="s">
        <v>174</v>
      </c>
      <c r="G13945" t="s">
        <v>211</v>
      </c>
      <c r="H13945" t="s">
        <v>11</v>
      </c>
      <c r="I13945" t="s">
        <v>404</v>
      </c>
      <c r="J13945" t="s">
        <v>298</v>
      </c>
      <c r="K13945">
        <v>0</v>
      </c>
      <c r="L13945" t="s">
        <v>275</v>
      </c>
      <c r="M13945">
        <v>-11</v>
      </c>
      <c r="N13945" t="s">
        <v>365</v>
      </c>
      <c r="O13945" t="s">
        <v>170</v>
      </c>
      <c r="P13945" t="s">
        <v>541</v>
      </c>
      <c r="R13945">
        <v>25.052639295109696</v>
      </c>
      <c r="S13945">
        <v>2112</v>
      </c>
      <c r="T13945">
        <v>23.26168599457279</v>
      </c>
      <c r="U13945">
        <v>26.843592595646605</v>
      </c>
    </row>
    <row r="13946" spans="1:21">
      <c r="A13946" t="s">
        <v>338</v>
      </c>
      <c r="B13946">
        <v>43</v>
      </c>
      <c r="C13946" t="s">
        <v>101</v>
      </c>
      <c r="D13946" t="s">
        <v>33</v>
      </c>
      <c r="E13946" t="s">
        <v>214</v>
      </c>
      <c r="F13946" t="s">
        <v>174</v>
      </c>
      <c r="G13946" t="s">
        <v>211</v>
      </c>
      <c r="H13946" t="s">
        <v>11</v>
      </c>
      <c r="I13946" t="s">
        <v>404</v>
      </c>
      <c r="J13946" t="s">
        <v>298</v>
      </c>
      <c r="K13946">
        <v>0</v>
      </c>
      <c r="L13946" t="s">
        <v>275</v>
      </c>
      <c r="M13946">
        <v>-11</v>
      </c>
      <c r="N13946" t="s">
        <v>365</v>
      </c>
      <c r="O13946" t="s">
        <v>176</v>
      </c>
      <c r="P13946" t="s">
        <v>541</v>
      </c>
      <c r="R13946">
        <v>21.680237126599692</v>
      </c>
      <c r="S13946">
        <v>1515</v>
      </c>
      <c r="T13946">
        <v>19.674328316509378</v>
      </c>
      <c r="U13946">
        <v>23.686145936690011</v>
      </c>
    </row>
    <row r="13947" spans="1:21">
      <c r="A13947" t="s">
        <v>338</v>
      </c>
      <c r="B13947">
        <v>43</v>
      </c>
      <c r="C13947" t="s">
        <v>101</v>
      </c>
      <c r="D13947" t="s">
        <v>33</v>
      </c>
      <c r="E13947" t="s">
        <v>214</v>
      </c>
      <c r="F13947" t="s">
        <v>174</v>
      </c>
      <c r="G13947" t="s">
        <v>211</v>
      </c>
      <c r="H13947" t="s">
        <v>8</v>
      </c>
      <c r="I13947" t="s">
        <v>404</v>
      </c>
      <c r="J13947" t="s">
        <v>299</v>
      </c>
      <c r="K13947">
        <v>0</v>
      </c>
      <c r="L13947" t="s">
        <v>275</v>
      </c>
      <c r="M13947">
        <v>-11</v>
      </c>
      <c r="N13947" t="s">
        <v>365</v>
      </c>
      <c r="O13947" t="s">
        <v>177</v>
      </c>
      <c r="P13947" t="s">
        <v>541</v>
      </c>
      <c r="R13947">
        <v>23.284934132778044</v>
      </c>
      <c r="S13947">
        <v>171</v>
      </c>
      <c r="T13947">
        <v>17.002626889491346</v>
      </c>
      <c r="U13947">
        <v>29.567241376064739</v>
      </c>
    </row>
    <row r="13948" spans="1:21">
      <c r="A13948" t="s">
        <v>338</v>
      </c>
      <c r="B13948">
        <v>43</v>
      </c>
      <c r="C13948" t="s">
        <v>101</v>
      </c>
      <c r="D13948" t="s">
        <v>33</v>
      </c>
      <c r="E13948" t="s">
        <v>214</v>
      </c>
      <c r="F13948" t="s">
        <v>174</v>
      </c>
      <c r="G13948" t="s">
        <v>211</v>
      </c>
      <c r="H13948" t="s">
        <v>8</v>
      </c>
      <c r="I13948" t="s">
        <v>404</v>
      </c>
      <c r="J13948" t="s">
        <v>299</v>
      </c>
      <c r="K13948">
        <v>0</v>
      </c>
      <c r="L13948" t="s">
        <v>275</v>
      </c>
      <c r="M13948">
        <v>-11</v>
      </c>
      <c r="N13948" t="s">
        <v>365</v>
      </c>
      <c r="O13948" t="s">
        <v>170</v>
      </c>
      <c r="P13948" t="s">
        <v>541</v>
      </c>
      <c r="R13948">
        <v>21.346651850495267</v>
      </c>
      <c r="S13948">
        <v>516</v>
      </c>
      <c r="T13948">
        <v>17.897772545207818</v>
      </c>
      <c r="U13948">
        <v>24.795531155782712</v>
      </c>
    </row>
    <row r="13949" spans="1:21">
      <c r="A13949" t="s">
        <v>338</v>
      </c>
      <c r="B13949">
        <v>43</v>
      </c>
      <c r="C13949" t="s">
        <v>101</v>
      </c>
      <c r="D13949" t="s">
        <v>33</v>
      </c>
      <c r="E13949" t="s">
        <v>214</v>
      </c>
      <c r="F13949" t="s">
        <v>174</v>
      </c>
      <c r="G13949" t="s">
        <v>211</v>
      </c>
      <c r="H13949" t="s">
        <v>8</v>
      </c>
      <c r="I13949" t="s">
        <v>404</v>
      </c>
      <c r="J13949" t="s">
        <v>299</v>
      </c>
      <c r="K13949">
        <v>0</v>
      </c>
      <c r="L13949" t="s">
        <v>275</v>
      </c>
      <c r="M13949">
        <v>-11</v>
      </c>
      <c r="N13949" t="s">
        <v>365</v>
      </c>
      <c r="O13949" t="s">
        <v>176</v>
      </c>
      <c r="P13949" t="s">
        <v>541</v>
      </c>
      <c r="R13949">
        <v>20.422023416701947</v>
      </c>
      <c r="S13949">
        <v>345</v>
      </c>
      <c r="T13949">
        <v>16.297591039423576</v>
      </c>
      <c r="U13949">
        <v>24.546455793980314</v>
      </c>
    </row>
    <row r="13950" spans="1:21">
      <c r="A13950" t="s">
        <v>338</v>
      </c>
      <c r="B13950">
        <v>43</v>
      </c>
      <c r="C13950" t="s">
        <v>101</v>
      </c>
      <c r="D13950" t="s">
        <v>33</v>
      </c>
      <c r="E13950" t="s">
        <v>214</v>
      </c>
      <c r="F13950" t="s">
        <v>174</v>
      </c>
      <c r="G13950" t="s">
        <v>211</v>
      </c>
      <c r="H13950" t="s">
        <v>17</v>
      </c>
      <c r="I13950" t="s">
        <v>404</v>
      </c>
      <c r="J13950" t="s">
        <v>300</v>
      </c>
      <c r="K13950">
        <v>0</v>
      </c>
      <c r="L13950" t="s">
        <v>275</v>
      </c>
      <c r="M13950">
        <v>-11</v>
      </c>
      <c r="N13950" t="s">
        <v>365</v>
      </c>
      <c r="O13950" t="s">
        <v>177</v>
      </c>
      <c r="P13950" t="s">
        <v>541</v>
      </c>
      <c r="R13950">
        <v>31.245878141833717</v>
      </c>
      <c r="S13950">
        <v>913</v>
      </c>
      <c r="T13950">
        <v>28.226977914479924</v>
      </c>
      <c r="U13950">
        <v>34.264778369187511</v>
      </c>
    </row>
    <row r="13951" spans="1:21">
      <c r="A13951" t="s">
        <v>338</v>
      </c>
      <c r="B13951">
        <v>43</v>
      </c>
      <c r="C13951" t="s">
        <v>101</v>
      </c>
      <c r="D13951" t="s">
        <v>33</v>
      </c>
      <c r="E13951" t="s">
        <v>214</v>
      </c>
      <c r="F13951" t="s">
        <v>174</v>
      </c>
      <c r="G13951" t="s">
        <v>211</v>
      </c>
      <c r="H13951" t="s">
        <v>17</v>
      </c>
      <c r="I13951" t="s">
        <v>404</v>
      </c>
      <c r="J13951" t="s">
        <v>300</v>
      </c>
      <c r="K13951">
        <v>0</v>
      </c>
      <c r="L13951" t="s">
        <v>275</v>
      </c>
      <c r="M13951">
        <v>-11</v>
      </c>
      <c r="N13951" t="s">
        <v>365</v>
      </c>
      <c r="O13951" t="s">
        <v>170</v>
      </c>
      <c r="P13951" t="s">
        <v>541</v>
      </c>
      <c r="R13951">
        <v>24.516450669379587</v>
      </c>
      <c r="S13951">
        <v>2738</v>
      </c>
      <c r="T13951">
        <v>22.928687394917848</v>
      </c>
      <c r="U13951">
        <v>26.104213943841319</v>
      </c>
    </row>
    <row r="13952" spans="1:21">
      <c r="A13952" t="s">
        <v>338</v>
      </c>
      <c r="B13952">
        <v>43</v>
      </c>
      <c r="C13952" t="s">
        <v>101</v>
      </c>
      <c r="D13952" t="s">
        <v>33</v>
      </c>
      <c r="E13952" t="s">
        <v>214</v>
      </c>
      <c r="F13952" t="s">
        <v>174</v>
      </c>
      <c r="G13952" t="s">
        <v>211</v>
      </c>
      <c r="H13952" t="s">
        <v>17</v>
      </c>
      <c r="I13952" t="s">
        <v>404</v>
      </c>
      <c r="J13952" t="s">
        <v>300</v>
      </c>
      <c r="K13952">
        <v>0</v>
      </c>
      <c r="L13952" t="s">
        <v>275</v>
      </c>
      <c r="M13952">
        <v>-11</v>
      </c>
      <c r="N13952" t="s">
        <v>365</v>
      </c>
      <c r="O13952" t="s">
        <v>176</v>
      </c>
      <c r="P13952" t="s">
        <v>541</v>
      </c>
      <c r="R13952">
        <v>21.403539852463105</v>
      </c>
      <c r="S13952">
        <v>1825</v>
      </c>
      <c r="T13952">
        <v>19.561968383793165</v>
      </c>
      <c r="U13952">
        <v>23.245111321133045</v>
      </c>
    </row>
    <row r="13953" spans="1:21">
      <c r="A13953" t="s">
        <v>338</v>
      </c>
      <c r="B13953">
        <v>43</v>
      </c>
      <c r="C13953" t="s">
        <v>101</v>
      </c>
      <c r="D13953" t="s">
        <v>33</v>
      </c>
      <c r="E13953" t="s">
        <v>214</v>
      </c>
      <c r="F13953" t="s">
        <v>174</v>
      </c>
      <c r="G13953" t="s">
        <v>211</v>
      </c>
      <c r="H13953" t="s">
        <v>13</v>
      </c>
      <c r="I13953" t="s">
        <v>404</v>
      </c>
      <c r="J13953" t="s">
        <v>301</v>
      </c>
      <c r="K13953">
        <v>0</v>
      </c>
      <c r="L13953" t="s">
        <v>275</v>
      </c>
      <c r="M13953">
        <v>-11</v>
      </c>
      <c r="N13953" t="s">
        <v>365</v>
      </c>
      <c r="O13953" t="s">
        <v>177</v>
      </c>
      <c r="P13953" t="s">
        <v>541</v>
      </c>
      <c r="R13953">
        <v>39.818367338883164</v>
      </c>
      <c r="S13953">
        <v>208</v>
      </c>
      <c r="T13953">
        <v>33.081239223488922</v>
      </c>
      <c r="U13953">
        <v>46.555495454277406</v>
      </c>
    </row>
    <row r="13954" spans="1:21">
      <c r="A13954" t="s">
        <v>338</v>
      </c>
      <c r="B13954">
        <v>43</v>
      </c>
      <c r="C13954" t="s">
        <v>101</v>
      </c>
      <c r="D13954" t="s">
        <v>33</v>
      </c>
      <c r="E13954" t="s">
        <v>214</v>
      </c>
      <c r="F13954" t="s">
        <v>174</v>
      </c>
      <c r="G13954" t="s">
        <v>211</v>
      </c>
      <c r="H13954" t="s">
        <v>13</v>
      </c>
      <c r="I13954" t="s">
        <v>404</v>
      </c>
      <c r="J13954" t="s">
        <v>301</v>
      </c>
      <c r="K13954">
        <v>0</v>
      </c>
      <c r="L13954" t="s">
        <v>275</v>
      </c>
      <c r="M13954">
        <v>-11</v>
      </c>
      <c r="N13954" t="s">
        <v>365</v>
      </c>
      <c r="O13954" t="s">
        <v>170</v>
      </c>
      <c r="P13954" t="s">
        <v>541</v>
      </c>
      <c r="R13954">
        <v>28.163207726982641</v>
      </c>
      <c r="S13954">
        <v>589</v>
      </c>
      <c r="T13954">
        <v>24.562823637387247</v>
      </c>
      <c r="U13954">
        <v>31.763591816578042</v>
      </c>
    </row>
    <row r="13955" spans="1:21">
      <c r="A13955" t="s">
        <v>338</v>
      </c>
      <c r="B13955">
        <v>43</v>
      </c>
      <c r="C13955" t="s">
        <v>101</v>
      </c>
      <c r="D13955" t="s">
        <v>33</v>
      </c>
      <c r="E13955" t="s">
        <v>214</v>
      </c>
      <c r="F13955" t="s">
        <v>174</v>
      </c>
      <c r="G13955" t="s">
        <v>211</v>
      </c>
      <c r="H13955" t="s">
        <v>13</v>
      </c>
      <c r="I13955" t="s">
        <v>404</v>
      </c>
      <c r="J13955" t="s">
        <v>301</v>
      </c>
      <c r="K13955">
        <v>0</v>
      </c>
      <c r="L13955" t="s">
        <v>275</v>
      </c>
      <c r="M13955">
        <v>-11</v>
      </c>
      <c r="N13955" t="s">
        <v>365</v>
      </c>
      <c r="O13955" t="s">
        <v>176</v>
      </c>
      <c r="P13955" t="s">
        <v>541</v>
      </c>
      <c r="R13955">
        <v>22.75648664608541</v>
      </c>
      <c r="S13955">
        <v>381</v>
      </c>
      <c r="T13955">
        <v>18.631560528023172</v>
      </c>
      <c r="U13955">
        <v>26.881412764147644</v>
      </c>
    </row>
    <row r="13956" spans="1:21">
      <c r="A13956" t="s">
        <v>338</v>
      </c>
      <c r="B13956">
        <v>43</v>
      </c>
      <c r="C13956" t="s">
        <v>101</v>
      </c>
      <c r="D13956" t="s">
        <v>33</v>
      </c>
      <c r="E13956" t="s">
        <v>214</v>
      </c>
      <c r="F13956" t="s">
        <v>174</v>
      </c>
      <c r="G13956" t="s">
        <v>211</v>
      </c>
      <c r="H13956" t="s">
        <v>25</v>
      </c>
      <c r="I13956" t="s">
        <v>404</v>
      </c>
      <c r="J13956" t="s">
        <v>302</v>
      </c>
      <c r="K13956">
        <v>0</v>
      </c>
      <c r="L13956" t="s">
        <v>275</v>
      </c>
      <c r="M13956">
        <v>-11</v>
      </c>
      <c r="N13956" t="s">
        <v>365</v>
      </c>
      <c r="O13956" t="s">
        <v>177</v>
      </c>
      <c r="P13956" t="s">
        <v>541</v>
      </c>
      <c r="R13956">
        <v>33.883166787621654</v>
      </c>
      <c r="S13956">
        <v>157</v>
      </c>
      <c r="T13956">
        <v>26.505290799323866</v>
      </c>
      <c r="U13956">
        <v>41.261042775919442</v>
      </c>
    </row>
    <row r="13957" spans="1:21">
      <c r="A13957" t="s">
        <v>338</v>
      </c>
      <c r="B13957">
        <v>43</v>
      </c>
      <c r="C13957" t="s">
        <v>101</v>
      </c>
      <c r="D13957" t="s">
        <v>33</v>
      </c>
      <c r="E13957" t="s">
        <v>214</v>
      </c>
      <c r="F13957" t="s">
        <v>174</v>
      </c>
      <c r="G13957" t="s">
        <v>211</v>
      </c>
      <c r="H13957" t="s">
        <v>25</v>
      </c>
      <c r="I13957" t="s">
        <v>404</v>
      </c>
      <c r="J13957" t="s">
        <v>302</v>
      </c>
      <c r="K13957">
        <v>0</v>
      </c>
      <c r="L13957" t="s">
        <v>275</v>
      </c>
      <c r="M13957">
        <v>-11</v>
      </c>
      <c r="N13957" t="s">
        <v>365</v>
      </c>
      <c r="O13957" t="s">
        <v>170</v>
      </c>
      <c r="P13957" t="s">
        <v>541</v>
      </c>
      <c r="R13957">
        <v>25.276482299374003</v>
      </c>
      <c r="S13957">
        <v>497</v>
      </c>
      <c r="T13957">
        <v>21.561716104807349</v>
      </c>
      <c r="U13957">
        <v>28.99124849394066</v>
      </c>
    </row>
    <row r="13958" spans="1:21">
      <c r="A13958" t="s">
        <v>338</v>
      </c>
      <c r="B13958">
        <v>43</v>
      </c>
      <c r="C13958" t="s">
        <v>101</v>
      </c>
      <c r="D13958" t="s">
        <v>33</v>
      </c>
      <c r="E13958" t="s">
        <v>214</v>
      </c>
      <c r="F13958" t="s">
        <v>174</v>
      </c>
      <c r="G13958" t="s">
        <v>211</v>
      </c>
      <c r="H13958" t="s">
        <v>25</v>
      </c>
      <c r="I13958" t="s">
        <v>404</v>
      </c>
      <c r="J13958" t="s">
        <v>302</v>
      </c>
      <c r="K13958">
        <v>0</v>
      </c>
      <c r="L13958" t="s">
        <v>275</v>
      </c>
      <c r="M13958">
        <v>-11</v>
      </c>
      <c r="N13958" t="s">
        <v>365</v>
      </c>
      <c r="O13958" t="s">
        <v>176</v>
      </c>
      <c r="P13958" t="s">
        <v>541</v>
      </c>
      <c r="R13958">
        <v>21.347232754479322</v>
      </c>
      <c r="S13958">
        <v>340</v>
      </c>
      <c r="T13958">
        <v>17.160507743797222</v>
      </c>
      <c r="U13958">
        <v>25.533957765161418</v>
      </c>
    </row>
    <row r="13959" spans="1:21">
      <c r="A13959" t="s">
        <v>338</v>
      </c>
      <c r="B13959">
        <v>43</v>
      </c>
      <c r="C13959" t="s">
        <v>101</v>
      </c>
      <c r="D13959" t="s">
        <v>33</v>
      </c>
      <c r="E13959" t="s">
        <v>214</v>
      </c>
      <c r="F13959" t="s">
        <v>174</v>
      </c>
      <c r="G13959" t="s">
        <v>211</v>
      </c>
      <c r="H13959" t="s">
        <v>16</v>
      </c>
      <c r="I13959" t="s">
        <v>404</v>
      </c>
      <c r="J13959" t="s">
        <v>303</v>
      </c>
      <c r="K13959">
        <v>0</v>
      </c>
      <c r="L13959" t="s">
        <v>275</v>
      </c>
      <c r="M13959">
        <v>-11</v>
      </c>
      <c r="N13959" t="s">
        <v>365</v>
      </c>
      <c r="O13959" t="s">
        <v>177</v>
      </c>
      <c r="P13959" t="s">
        <v>541</v>
      </c>
      <c r="R13959">
        <v>39.478999319757435</v>
      </c>
      <c r="S13959">
        <v>154</v>
      </c>
      <c r="T13959">
        <v>31.758889395732226</v>
      </c>
      <c r="U13959">
        <v>47.199109243782644</v>
      </c>
    </row>
    <row r="13960" spans="1:21">
      <c r="A13960" t="s">
        <v>338</v>
      </c>
      <c r="B13960">
        <v>43</v>
      </c>
      <c r="C13960" t="s">
        <v>101</v>
      </c>
      <c r="D13960" t="s">
        <v>33</v>
      </c>
      <c r="E13960" t="s">
        <v>214</v>
      </c>
      <c r="F13960" t="s">
        <v>174</v>
      </c>
      <c r="G13960" t="s">
        <v>211</v>
      </c>
      <c r="H13960" t="s">
        <v>16</v>
      </c>
      <c r="I13960" t="s">
        <v>404</v>
      </c>
      <c r="J13960" t="s">
        <v>303</v>
      </c>
      <c r="K13960">
        <v>0</v>
      </c>
      <c r="L13960" t="s">
        <v>275</v>
      </c>
      <c r="M13960">
        <v>-11</v>
      </c>
      <c r="N13960" t="s">
        <v>365</v>
      </c>
      <c r="O13960" t="s">
        <v>170</v>
      </c>
      <c r="P13960" t="s">
        <v>541</v>
      </c>
      <c r="R13960">
        <v>27.480377650426135</v>
      </c>
      <c r="S13960">
        <v>474</v>
      </c>
      <c r="T13960">
        <v>23.551047141084798</v>
      </c>
      <c r="U13960">
        <v>31.409708159767476</v>
      </c>
    </row>
    <row r="13961" spans="1:21">
      <c r="A13961" t="s">
        <v>338</v>
      </c>
      <c r="B13961">
        <v>43</v>
      </c>
      <c r="C13961" t="s">
        <v>101</v>
      </c>
      <c r="D13961" t="s">
        <v>33</v>
      </c>
      <c r="E13961" t="s">
        <v>214</v>
      </c>
      <c r="F13961" t="s">
        <v>174</v>
      </c>
      <c r="G13961" t="s">
        <v>211</v>
      </c>
      <c r="H13961" t="s">
        <v>16</v>
      </c>
      <c r="I13961" t="s">
        <v>404</v>
      </c>
      <c r="J13961" t="s">
        <v>303</v>
      </c>
      <c r="K13961">
        <v>0</v>
      </c>
      <c r="L13961" t="s">
        <v>275</v>
      </c>
      <c r="M13961">
        <v>-11</v>
      </c>
      <c r="N13961" t="s">
        <v>365</v>
      </c>
      <c r="O13961" t="s">
        <v>176</v>
      </c>
      <c r="P13961" t="s">
        <v>541</v>
      </c>
      <c r="R13961">
        <v>21.786605752916525</v>
      </c>
      <c r="S13961">
        <v>320</v>
      </c>
      <c r="T13961">
        <v>17.46174223560665</v>
      </c>
      <c r="U13961">
        <v>26.111469270226401</v>
      </c>
    </row>
    <row r="13962" spans="1:21">
      <c r="A13962" t="s">
        <v>338</v>
      </c>
      <c r="B13962">
        <v>43</v>
      </c>
      <c r="C13962" t="s">
        <v>101</v>
      </c>
      <c r="D13962" t="s">
        <v>33</v>
      </c>
      <c r="E13962" t="s">
        <v>214</v>
      </c>
      <c r="F13962" t="s">
        <v>174</v>
      </c>
      <c r="G13962" t="s">
        <v>211</v>
      </c>
      <c r="H13962" t="s">
        <v>5</v>
      </c>
      <c r="I13962" t="s">
        <v>404</v>
      </c>
      <c r="J13962" t="s">
        <v>304</v>
      </c>
      <c r="K13962">
        <v>0</v>
      </c>
      <c r="L13962" t="s">
        <v>275</v>
      </c>
      <c r="M13962">
        <v>-11</v>
      </c>
      <c r="N13962" t="s">
        <v>365</v>
      </c>
      <c r="O13962" t="s">
        <v>177</v>
      </c>
      <c r="P13962" t="s">
        <v>541</v>
      </c>
      <c r="R13962">
        <v>34.259787880137118</v>
      </c>
      <c r="S13962">
        <v>195</v>
      </c>
      <c r="T13962">
        <v>27.629399280604961</v>
      </c>
      <c r="U13962">
        <v>40.890176479669272</v>
      </c>
    </row>
    <row r="13963" spans="1:21">
      <c r="A13963" t="s">
        <v>338</v>
      </c>
      <c r="B13963">
        <v>43</v>
      </c>
      <c r="C13963" t="s">
        <v>101</v>
      </c>
      <c r="D13963" t="s">
        <v>33</v>
      </c>
      <c r="E13963" t="s">
        <v>214</v>
      </c>
      <c r="F13963" t="s">
        <v>174</v>
      </c>
      <c r="G13963" t="s">
        <v>211</v>
      </c>
      <c r="H13963" t="s">
        <v>5</v>
      </c>
      <c r="I13963" t="s">
        <v>404</v>
      </c>
      <c r="J13963" t="s">
        <v>304</v>
      </c>
      <c r="K13963">
        <v>0</v>
      </c>
      <c r="L13963" t="s">
        <v>275</v>
      </c>
      <c r="M13963">
        <v>-11</v>
      </c>
      <c r="N13963" t="s">
        <v>365</v>
      </c>
      <c r="O13963" t="s">
        <v>170</v>
      </c>
      <c r="P13963" t="s">
        <v>541</v>
      </c>
      <c r="R13963">
        <v>27.210668199134169</v>
      </c>
      <c r="S13963">
        <v>600</v>
      </c>
      <c r="T13963">
        <v>23.743931755495069</v>
      </c>
      <c r="U13963">
        <v>30.677404642773272</v>
      </c>
    </row>
    <row r="13964" spans="1:21">
      <c r="A13964" t="s">
        <v>338</v>
      </c>
      <c r="B13964">
        <v>43</v>
      </c>
      <c r="C13964" t="s">
        <v>101</v>
      </c>
      <c r="D13964" t="s">
        <v>33</v>
      </c>
      <c r="E13964" t="s">
        <v>214</v>
      </c>
      <c r="F13964" t="s">
        <v>174</v>
      </c>
      <c r="G13964" t="s">
        <v>211</v>
      </c>
      <c r="H13964" t="s">
        <v>5</v>
      </c>
      <c r="I13964" t="s">
        <v>404</v>
      </c>
      <c r="J13964" t="s">
        <v>304</v>
      </c>
      <c r="K13964">
        <v>0</v>
      </c>
      <c r="L13964" t="s">
        <v>275</v>
      </c>
      <c r="M13964">
        <v>-11</v>
      </c>
      <c r="N13964" t="s">
        <v>365</v>
      </c>
      <c r="O13964" t="s">
        <v>176</v>
      </c>
      <c r="P13964" t="s">
        <v>541</v>
      </c>
      <c r="R13964">
        <v>24.32724521658503</v>
      </c>
      <c r="S13964">
        <v>405</v>
      </c>
      <c r="T13964">
        <v>20.269629094247186</v>
      </c>
      <c r="U13964">
        <v>28.384861338922875</v>
      </c>
    </row>
    <row r="13965" spans="1:21">
      <c r="A13965" t="s">
        <v>338</v>
      </c>
      <c r="B13965">
        <v>43</v>
      </c>
      <c r="C13965" t="s">
        <v>101</v>
      </c>
      <c r="D13965" t="s">
        <v>33</v>
      </c>
      <c r="E13965" t="s">
        <v>214</v>
      </c>
      <c r="F13965" t="s">
        <v>174</v>
      </c>
      <c r="G13965" t="s">
        <v>211</v>
      </c>
      <c r="H13965" t="s">
        <v>7</v>
      </c>
      <c r="I13965" t="s">
        <v>404</v>
      </c>
      <c r="J13965" t="s">
        <v>305</v>
      </c>
      <c r="K13965">
        <v>0</v>
      </c>
      <c r="L13965" t="s">
        <v>275</v>
      </c>
      <c r="M13965">
        <v>-11</v>
      </c>
      <c r="N13965" t="s">
        <v>365</v>
      </c>
      <c r="O13965" t="s">
        <v>177</v>
      </c>
      <c r="P13965" t="s">
        <v>541</v>
      </c>
      <c r="R13965">
        <v>33.210883360216251</v>
      </c>
      <c r="S13965">
        <v>178</v>
      </c>
      <c r="T13965">
        <v>26.257240338176807</v>
      </c>
      <c r="U13965">
        <v>40.164526382255687</v>
      </c>
    </row>
    <row r="13966" spans="1:21">
      <c r="A13966" t="s">
        <v>338</v>
      </c>
      <c r="B13966">
        <v>43</v>
      </c>
      <c r="C13966" t="s">
        <v>101</v>
      </c>
      <c r="D13966" t="s">
        <v>33</v>
      </c>
      <c r="E13966" t="s">
        <v>214</v>
      </c>
      <c r="F13966" t="s">
        <v>174</v>
      </c>
      <c r="G13966" t="s">
        <v>211</v>
      </c>
      <c r="H13966" t="s">
        <v>7</v>
      </c>
      <c r="I13966" t="s">
        <v>404</v>
      </c>
      <c r="J13966" t="s">
        <v>305</v>
      </c>
      <c r="K13966">
        <v>0</v>
      </c>
      <c r="L13966" t="s">
        <v>275</v>
      </c>
      <c r="M13966">
        <v>-11</v>
      </c>
      <c r="N13966" t="s">
        <v>365</v>
      </c>
      <c r="O13966" t="s">
        <v>170</v>
      </c>
      <c r="P13966" t="s">
        <v>541</v>
      </c>
      <c r="R13966">
        <v>26.189784669456063</v>
      </c>
      <c r="S13966">
        <v>628</v>
      </c>
      <c r="T13966">
        <v>22.864489987863259</v>
      </c>
      <c r="U13966">
        <v>29.515079351048868</v>
      </c>
    </row>
    <row r="13967" spans="1:21">
      <c r="A13967" t="s">
        <v>338</v>
      </c>
      <c r="B13967">
        <v>43</v>
      </c>
      <c r="C13967" t="s">
        <v>101</v>
      </c>
      <c r="D13967" t="s">
        <v>33</v>
      </c>
      <c r="E13967" t="s">
        <v>214</v>
      </c>
      <c r="F13967" t="s">
        <v>174</v>
      </c>
      <c r="G13967" t="s">
        <v>211</v>
      </c>
      <c r="H13967" t="s">
        <v>7</v>
      </c>
      <c r="I13967" t="s">
        <v>404</v>
      </c>
      <c r="J13967" t="s">
        <v>305</v>
      </c>
      <c r="K13967">
        <v>0</v>
      </c>
      <c r="L13967" t="s">
        <v>275</v>
      </c>
      <c r="M13967">
        <v>-11</v>
      </c>
      <c r="N13967" t="s">
        <v>365</v>
      </c>
      <c r="O13967" t="s">
        <v>176</v>
      </c>
      <c r="P13967" t="s">
        <v>541</v>
      </c>
      <c r="R13967">
        <v>23.468403585328879</v>
      </c>
      <c r="S13967">
        <v>450</v>
      </c>
      <c r="T13967">
        <v>19.762361752335991</v>
      </c>
      <c r="U13967">
        <v>27.174445418321767</v>
      </c>
    </row>
    <row r="13968" spans="1:21">
      <c r="A13968" t="s">
        <v>338</v>
      </c>
      <c r="B13968">
        <v>43</v>
      </c>
      <c r="C13968" t="s">
        <v>101</v>
      </c>
      <c r="D13968" t="s">
        <v>33</v>
      </c>
      <c r="E13968" t="s">
        <v>214</v>
      </c>
      <c r="F13968" t="s">
        <v>174</v>
      </c>
      <c r="G13968" t="s">
        <v>211</v>
      </c>
      <c r="H13968" t="s">
        <v>15</v>
      </c>
      <c r="I13968" t="s">
        <v>404</v>
      </c>
      <c r="J13968" t="s">
        <v>306</v>
      </c>
      <c r="K13968">
        <v>0</v>
      </c>
      <c r="L13968" t="s">
        <v>275</v>
      </c>
      <c r="M13968">
        <v>-11</v>
      </c>
      <c r="N13968" t="s">
        <v>365</v>
      </c>
      <c r="O13968" t="s">
        <v>177</v>
      </c>
      <c r="P13968" t="s">
        <v>541</v>
      </c>
      <c r="R13968">
        <v>40.260002031875146</v>
      </c>
      <c r="S13968">
        <v>167</v>
      </c>
      <c r="T13968">
        <v>33.350025355971219</v>
      </c>
      <c r="U13968">
        <v>47.169978707779073</v>
      </c>
    </row>
    <row r="13969" spans="1:21">
      <c r="A13969" t="s">
        <v>338</v>
      </c>
      <c r="B13969">
        <v>43</v>
      </c>
      <c r="C13969" t="s">
        <v>101</v>
      </c>
      <c r="D13969" t="s">
        <v>33</v>
      </c>
      <c r="E13969" t="s">
        <v>214</v>
      </c>
      <c r="F13969" t="s">
        <v>174</v>
      </c>
      <c r="G13969" t="s">
        <v>211</v>
      </c>
      <c r="H13969" t="s">
        <v>15</v>
      </c>
      <c r="I13969" t="s">
        <v>404</v>
      </c>
      <c r="J13969" t="s">
        <v>306</v>
      </c>
      <c r="K13969">
        <v>0</v>
      </c>
      <c r="L13969" t="s">
        <v>275</v>
      </c>
      <c r="M13969">
        <v>-11</v>
      </c>
      <c r="N13969" t="s">
        <v>365</v>
      </c>
      <c r="O13969" t="s">
        <v>170</v>
      </c>
      <c r="P13969" t="s">
        <v>541</v>
      </c>
      <c r="R13969">
        <v>26.04111145959201</v>
      </c>
      <c r="S13969">
        <v>520</v>
      </c>
      <c r="T13969">
        <v>22.426266173388225</v>
      </c>
      <c r="U13969">
        <v>29.655956745795791</v>
      </c>
    </row>
    <row r="13970" spans="1:21">
      <c r="A13970" t="s">
        <v>338</v>
      </c>
      <c r="B13970">
        <v>43</v>
      </c>
      <c r="C13970" t="s">
        <v>101</v>
      </c>
      <c r="D13970" t="s">
        <v>33</v>
      </c>
      <c r="E13970" t="s">
        <v>214</v>
      </c>
      <c r="F13970" t="s">
        <v>174</v>
      </c>
      <c r="G13970" t="s">
        <v>211</v>
      </c>
      <c r="H13970" t="s">
        <v>15</v>
      </c>
      <c r="I13970" t="s">
        <v>404</v>
      </c>
      <c r="J13970" t="s">
        <v>306</v>
      </c>
      <c r="K13970">
        <v>0</v>
      </c>
      <c r="L13970" t="s">
        <v>275</v>
      </c>
      <c r="M13970">
        <v>-11</v>
      </c>
      <c r="N13970" t="s">
        <v>365</v>
      </c>
      <c r="O13970" t="s">
        <v>176</v>
      </c>
      <c r="P13970" t="s">
        <v>541</v>
      </c>
      <c r="R13970">
        <v>19.35593089507379</v>
      </c>
      <c r="S13970">
        <v>353</v>
      </c>
      <c r="T13970">
        <v>15.3632643366764</v>
      </c>
      <c r="U13970">
        <v>23.348597453471179</v>
      </c>
    </row>
    <row r="13971" spans="1:21">
      <c r="A13971" t="s">
        <v>338</v>
      </c>
      <c r="B13971">
        <v>43</v>
      </c>
      <c r="C13971" t="s">
        <v>101</v>
      </c>
      <c r="D13971" t="s">
        <v>33</v>
      </c>
      <c r="E13971" t="s">
        <v>214</v>
      </c>
      <c r="F13971" t="s">
        <v>174</v>
      </c>
      <c r="G13971" t="s">
        <v>211</v>
      </c>
      <c r="H13971" t="s">
        <v>19</v>
      </c>
      <c r="I13971" t="s">
        <v>404</v>
      </c>
      <c r="J13971" t="s">
        <v>307</v>
      </c>
      <c r="K13971">
        <v>0</v>
      </c>
      <c r="L13971" t="s">
        <v>275</v>
      </c>
      <c r="M13971">
        <v>-11</v>
      </c>
      <c r="N13971" t="s">
        <v>365</v>
      </c>
      <c r="O13971" t="s">
        <v>177</v>
      </c>
      <c r="P13971" t="s">
        <v>541</v>
      </c>
      <c r="R13971">
        <v>32.828325120236023</v>
      </c>
      <c r="S13971">
        <v>96</v>
      </c>
      <c r="T13971">
        <v>23.825638917203623</v>
      </c>
      <c r="U13971">
        <v>41.831011323268427</v>
      </c>
    </row>
    <row r="13972" spans="1:21">
      <c r="A13972" t="s">
        <v>338</v>
      </c>
      <c r="B13972">
        <v>43</v>
      </c>
      <c r="C13972" t="s">
        <v>101</v>
      </c>
      <c r="D13972" t="s">
        <v>33</v>
      </c>
      <c r="E13972" t="s">
        <v>214</v>
      </c>
      <c r="F13972" t="s">
        <v>174</v>
      </c>
      <c r="G13972" t="s">
        <v>211</v>
      </c>
      <c r="H13972" t="s">
        <v>19</v>
      </c>
      <c r="I13972" t="s">
        <v>404</v>
      </c>
      <c r="J13972" t="s">
        <v>307</v>
      </c>
      <c r="K13972">
        <v>0</v>
      </c>
      <c r="L13972" t="s">
        <v>275</v>
      </c>
      <c r="M13972">
        <v>-11</v>
      </c>
      <c r="N13972" t="s">
        <v>365</v>
      </c>
      <c r="O13972" t="s">
        <v>170</v>
      </c>
      <c r="P13972" t="s">
        <v>541</v>
      </c>
      <c r="R13972">
        <v>22.424770320626468</v>
      </c>
      <c r="S13972">
        <v>307</v>
      </c>
      <c r="T13972">
        <v>17.714850370364417</v>
      </c>
      <c r="U13972">
        <v>27.134690270888523</v>
      </c>
    </row>
    <row r="13973" spans="1:21">
      <c r="A13973" t="s">
        <v>338</v>
      </c>
      <c r="B13973">
        <v>43</v>
      </c>
      <c r="C13973" t="s">
        <v>101</v>
      </c>
      <c r="D13973" t="s">
        <v>33</v>
      </c>
      <c r="E13973" t="s">
        <v>214</v>
      </c>
      <c r="F13973" t="s">
        <v>174</v>
      </c>
      <c r="G13973" t="s">
        <v>211</v>
      </c>
      <c r="H13973" t="s">
        <v>19</v>
      </c>
      <c r="I13973" t="s">
        <v>404</v>
      </c>
      <c r="J13973" t="s">
        <v>307</v>
      </c>
      <c r="K13973">
        <v>0</v>
      </c>
      <c r="L13973" t="s">
        <v>275</v>
      </c>
      <c r="M13973">
        <v>-11</v>
      </c>
      <c r="N13973" t="s">
        <v>365</v>
      </c>
      <c r="O13973" t="s">
        <v>176</v>
      </c>
      <c r="P13973" t="s">
        <v>541</v>
      </c>
      <c r="R13973">
        <v>19.311817780182423</v>
      </c>
      <c r="S13973">
        <v>211</v>
      </c>
      <c r="T13973">
        <v>12.815831909233491</v>
      </c>
      <c r="U13973">
        <v>25.807803651131355</v>
      </c>
    </row>
    <row r="13974" spans="1:21">
      <c r="A13974" t="s">
        <v>338</v>
      </c>
      <c r="B13974">
        <v>43</v>
      </c>
      <c r="C13974" t="s">
        <v>101</v>
      </c>
      <c r="D13974" t="s">
        <v>33</v>
      </c>
      <c r="E13974" t="s">
        <v>214</v>
      </c>
      <c r="F13974" t="s">
        <v>174</v>
      </c>
      <c r="G13974" t="s">
        <v>211</v>
      </c>
      <c r="H13974" t="s">
        <v>14</v>
      </c>
      <c r="I13974" t="s">
        <v>404</v>
      </c>
      <c r="J13974" t="s">
        <v>308</v>
      </c>
      <c r="K13974">
        <v>0</v>
      </c>
      <c r="L13974" t="s">
        <v>275</v>
      </c>
      <c r="M13974">
        <v>-11</v>
      </c>
      <c r="N13974" t="s">
        <v>365</v>
      </c>
      <c r="O13974" t="s">
        <v>177</v>
      </c>
      <c r="P13974" t="s">
        <v>541</v>
      </c>
      <c r="R13974">
        <v>29.226848398009007</v>
      </c>
      <c r="S13974">
        <v>163</v>
      </c>
      <c r="T13974">
        <v>22.304778085401598</v>
      </c>
      <c r="U13974">
        <v>36.148918710616421</v>
      </c>
    </row>
    <row r="13975" spans="1:21">
      <c r="A13975" t="s">
        <v>338</v>
      </c>
      <c r="B13975">
        <v>43</v>
      </c>
      <c r="C13975" t="s">
        <v>101</v>
      </c>
      <c r="D13975" t="s">
        <v>33</v>
      </c>
      <c r="E13975" t="s">
        <v>214</v>
      </c>
      <c r="F13975" t="s">
        <v>174</v>
      </c>
      <c r="G13975" t="s">
        <v>211</v>
      </c>
      <c r="H13975" t="s">
        <v>14</v>
      </c>
      <c r="I13975" t="s">
        <v>404</v>
      </c>
      <c r="J13975" t="s">
        <v>308</v>
      </c>
      <c r="K13975">
        <v>0</v>
      </c>
      <c r="L13975" t="s">
        <v>275</v>
      </c>
      <c r="M13975">
        <v>-11</v>
      </c>
      <c r="N13975" t="s">
        <v>365</v>
      </c>
      <c r="O13975" t="s">
        <v>170</v>
      </c>
      <c r="P13975" t="s">
        <v>541</v>
      </c>
      <c r="R13975">
        <v>23.182696672754389</v>
      </c>
      <c r="S13975">
        <v>510</v>
      </c>
      <c r="T13975">
        <v>19.610494820412288</v>
      </c>
      <c r="U13975">
        <v>26.754898525096486</v>
      </c>
    </row>
    <row r="13976" spans="1:21">
      <c r="A13976" t="s">
        <v>338</v>
      </c>
      <c r="B13976">
        <v>43</v>
      </c>
      <c r="C13976" t="s">
        <v>101</v>
      </c>
      <c r="D13976" t="s">
        <v>33</v>
      </c>
      <c r="E13976" t="s">
        <v>214</v>
      </c>
      <c r="F13976" t="s">
        <v>174</v>
      </c>
      <c r="G13976" t="s">
        <v>211</v>
      </c>
      <c r="H13976" t="s">
        <v>14</v>
      </c>
      <c r="I13976" t="s">
        <v>404</v>
      </c>
      <c r="J13976" t="s">
        <v>308</v>
      </c>
      <c r="K13976">
        <v>0</v>
      </c>
      <c r="L13976" t="s">
        <v>275</v>
      </c>
      <c r="M13976">
        <v>-11</v>
      </c>
      <c r="N13976" t="s">
        <v>365</v>
      </c>
      <c r="O13976" t="s">
        <v>176</v>
      </c>
      <c r="P13976" t="s">
        <v>541</v>
      </c>
      <c r="R13976">
        <v>20.012259774781104</v>
      </c>
      <c r="S13976">
        <v>347</v>
      </c>
      <c r="T13976">
        <v>15.956010813150307</v>
      </c>
      <c r="U13976">
        <v>24.068508736411903</v>
      </c>
    </row>
    <row r="13977" spans="1:21">
      <c r="A13977" t="s">
        <v>338</v>
      </c>
      <c r="B13977">
        <v>43</v>
      </c>
      <c r="C13977" t="s">
        <v>101</v>
      </c>
      <c r="D13977" t="s">
        <v>33</v>
      </c>
      <c r="E13977" t="s">
        <v>214</v>
      </c>
      <c r="F13977" t="s">
        <v>174</v>
      </c>
      <c r="G13977" t="s">
        <v>211</v>
      </c>
      <c r="H13977" t="s">
        <v>10</v>
      </c>
      <c r="I13977" t="s">
        <v>404</v>
      </c>
      <c r="J13977" t="s">
        <v>309</v>
      </c>
      <c r="K13977">
        <v>0</v>
      </c>
      <c r="L13977" t="s">
        <v>275</v>
      </c>
      <c r="M13977">
        <v>-11</v>
      </c>
      <c r="N13977" t="s">
        <v>365</v>
      </c>
      <c r="O13977" t="s">
        <v>177</v>
      </c>
      <c r="P13977" t="s">
        <v>541</v>
      </c>
      <c r="R13977">
        <v>33.242938001220971</v>
      </c>
      <c r="S13977">
        <v>188</v>
      </c>
      <c r="T13977">
        <v>26.430783152429637</v>
      </c>
      <c r="U13977">
        <v>40.055092850012301</v>
      </c>
    </row>
    <row r="13978" spans="1:21">
      <c r="A13978" t="s">
        <v>338</v>
      </c>
      <c r="B13978">
        <v>43</v>
      </c>
      <c r="C13978" t="s">
        <v>101</v>
      </c>
      <c r="D13978" t="s">
        <v>33</v>
      </c>
      <c r="E13978" t="s">
        <v>214</v>
      </c>
      <c r="F13978" t="s">
        <v>174</v>
      </c>
      <c r="G13978" t="s">
        <v>211</v>
      </c>
      <c r="H13978" t="s">
        <v>10</v>
      </c>
      <c r="I13978" t="s">
        <v>404</v>
      </c>
      <c r="J13978" t="s">
        <v>309</v>
      </c>
      <c r="K13978">
        <v>0</v>
      </c>
      <c r="L13978" t="s">
        <v>275</v>
      </c>
      <c r="M13978">
        <v>-11</v>
      </c>
      <c r="N13978" t="s">
        <v>365</v>
      </c>
      <c r="O13978" t="s">
        <v>170</v>
      </c>
      <c r="P13978" t="s">
        <v>541</v>
      </c>
      <c r="R13978">
        <v>23.970803270715024</v>
      </c>
      <c r="S13978">
        <v>532</v>
      </c>
      <c r="T13978">
        <v>20.38640937661124</v>
      </c>
      <c r="U13978">
        <v>27.555197164818807</v>
      </c>
    </row>
    <row r="13979" spans="1:21">
      <c r="A13979" t="s">
        <v>338</v>
      </c>
      <c r="B13979">
        <v>43</v>
      </c>
      <c r="C13979" t="s">
        <v>101</v>
      </c>
      <c r="D13979" t="s">
        <v>33</v>
      </c>
      <c r="E13979" t="s">
        <v>214</v>
      </c>
      <c r="F13979" t="s">
        <v>174</v>
      </c>
      <c r="G13979" t="s">
        <v>211</v>
      </c>
      <c r="H13979" t="s">
        <v>10</v>
      </c>
      <c r="I13979" t="s">
        <v>404</v>
      </c>
      <c r="J13979" t="s">
        <v>309</v>
      </c>
      <c r="K13979">
        <v>0</v>
      </c>
      <c r="L13979" t="s">
        <v>275</v>
      </c>
      <c r="M13979">
        <v>-11</v>
      </c>
      <c r="N13979" t="s">
        <v>365</v>
      </c>
      <c r="O13979" t="s">
        <v>176</v>
      </c>
      <c r="P13979" t="s">
        <v>541</v>
      </c>
      <c r="R13979">
        <v>19.330581613218982</v>
      </c>
      <c r="S13979">
        <v>344</v>
      </c>
      <c r="T13979">
        <v>15.287055832404706</v>
      </c>
      <c r="U13979">
        <v>23.374107394033256</v>
      </c>
    </row>
    <row r="13980" spans="1:21">
      <c r="A13980" t="s">
        <v>338</v>
      </c>
      <c r="B13980">
        <v>43</v>
      </c>
      <c r="C13980" t="s">
        <v>101</v>
      </c>
      <c r="D13980" t="s">
        <v>33</v>
      </c>
      <c r="E13980" t="s">
        <v>214</v>
      </c>
      <c r="F13980" t="s">
        <v>174</v>
      </c>
      <c r="G13980" t="s">
        <v>211</v>
      </c>
      <c r="H13980" t="s">
        <v>93</v>
      </c>
      <c r="I13980" t="s">
        <v>173</v>
      </c>
      <c r="J13980" t="s">
        <v>310</v>
      </c>
      <c r="K13980">
        <v>0</v>
      </c>
      <c r="L13980" t="s">
        <v>275</v>
      </c>
      <c r="M13980">
        <v>-11</v>
      </c>
      <c r="N13980" t="s">
        <v>365</v>
      </c>
      <c r="O13980" t="s">
        <v>170</v>
      </c>
      <c r="P13980" t="s">
        <v>541</v>
      </c>
      <c r="R13980">
        <v>24.987750161767519</v>
      </c>
      <c r="S13980">
        <v>16568</v>
      </c>
      <c r="T13980">
        <v>24.343236970575933</v>
      </c>
      <c r="U13980">
        <v>25.6322633529591</v>
      </c>
    </row>
    <row r="13981" spans="1:21">
      <c r="A13981" t="s">
        <v>338</v>
      </c>
      <c r="B13981">
        <v>43</v>
      </c>
      <c r="C13981" t="s">
        <v>101</v>
      </c>
      <c r="D13981" t="s">
        <v>33</v>
      </c>
      <c r="E13981" t="s">
        <v>214</v>
      </c>
      <c r="F13981" t="s">
        <v>174</v>
      </c>
      <c r="G13981" t="s">
        <v>211</v>
      </c>
      <c r="H13981" t="s">
        <v>93</v>
      </c>
      <c r="I13981" t="s">
        <v>173</v>
      </c>
      <c r="J13981" t="s">
        <v>310</v>
      </c>
      <c r="K13981">
        <v>0</v>
      </c>
      <c r="L13981" t="s">
        <v>275</v>
      </c>
      <c r="M13981">
        <v>-11</v>
      </c>
      <c r="N13981" t="s">
        <v>365</v>
      </c>
      <c r="O13981" t="s">
        <v>177</v>
      </c>
      <c r="P13981" t="s">
        <v>541</v>
      </c>
      <c r="R13981">
        <v>33.527724824155143</v>
      </c>
      <c r="S13981">
        <v>5255</v>
      </c>
      <c r="T13981">
        <v>32.259495873538654</v>
      </c>
      <c r="U13981">
        <v>34.795953774771625</v>
      </c>
    </row>
    <row r="13982" spans="1:21">
      <c r="A13982" t="s">
        <v>338</v>
      </c>
      <c r="B13982">
        <v>43</v>
      </c>
      <c r="C13982" t="s">
        <v>101</v>
      </c>
      <c r="D13982" t="s">
        <v>33</v>
      </c>
      <c r="E13982" t="s">
        <v>214</v>
      </c>
      <c r="F13982" t="s">
        <v>174</v>
      </c>
      <c r="G13982" t="s">
        <v>211</v>
      </c>
      <c r="H13982" t="s">
        <v>93</v>
      </c>
      <c r="I13982" t="s">
        <v>173</v>
      </c>
      <c r="J13982" t="s">
        <v>310</v>
      </c>
      <c r="K13982">
        <v>0</v>
      </c>
      <c r="L13982" t="s">
        <v>275</v>
      </c>
      <c r="M13982">
        <v>-11</v>
      </c>
      <c r="N13982" t="s">
        <v>365</v>
      </c>
      <c r="O13982" t="s">
        <v>176</v>
      </c>
      <c r="P13982" t="s">
        <v>541</v>
      </c>
      <c r="R13982">
        <v>21.34881273723661</v>
      </c>
      <c r="S13982">
        <v>11313</v>
      </c>
      <c r="T13982">
        <v>20.614934963560071</v>
      </c>
      <c r="U13982">
        <v>22.082690510913153</v>
      </c>
    </row>
    <row r="13983" spans="1:21">
      <c r="A13983" t="s">
        <v>338</v>
      </c>
      <c r="B13983">
        <v>43</v>
      </c>
      <c r="C13983" t="s">
        <v>101</v>
      </c>
      <c r="D13983" t="s">
        <v>33</v>
      </c>
      <c r="E13983" t="s">
        <v>214</v>
      </c>
      <c r="F13983" t="s">
        <v>174</v>
      </c>
      <c r="G13983" t="s">
        <v>211</v>
      </c>
      <c r="H13983" t="s">
        <v>181</v>
      </c>
      <c r="I13983" t="s">
        <v>180</v>
      </c>
      <c r="J13983" t="s">
        <v>275</v>
      </c>
      <c r="K13983">
        <v>0</v>
      </c>
      <c r="L13983" t="s">
        <v>275</v>
      </c>
      <c r="M13983">
        <v>-11</v>
      </c>
      <c r="N13983" t="s">
        <v>365</v>
      </c>
      <c r="O13983" t="s">
        <v>177</v>
      </c>
      <c r="P13983" t="s">
        <v>481</v>
      </c>
      <c r="R13983">
        <v>21.076008099577777</v>
      </c>
      <c r="S13983">
        <v>1097</v>
      </c>
      <c r="T13983">
        <v>18.691021775204085</v>
      </c>
      <c r="U13983">
        <v>23.460994423951469</v>
      </c>
    </row>
    <row r="13984" spans="1:21">
      <c r="A13984" t="s">
        <v>338</v>
      </c>
      <c r="B13984">
        <v>43</v>
      </c>
      <c r="C13984" t="s">
        <v>101</v>
      </c>
      <c r="D13984" t="s">
        <v>33</v>
      </c>
      <c r="E13984" t="s">
        <v>214</v>
      </c>
      <c r="F13984" t="s">
        <v>174</v>
      </c>
      <c r="G13984" t="s">
        <v>211</v>
      </c>
      <c r="H13984" t="s">
        <v>181</v>
      </c>
      <c r="I13984" t="s">
        <v>180</v>
      </c>
      <c r="J13984" t="s">
        <v>275</v>
      </c>
      <c r="K13984">
        <v>0</v>
      </c>
      <c r="L13984" t="s">
        <v>275</v>
      </c>
      <c r="M13984">
        <v>-11</v>
      </c>
      <c r="N13984" t="s">
        <v>365</v>
      </c>
      <c r="O13984" t="s">
        <v>170</v>
      </c>
      <c r="P13984" t="s">
        <v>481</v>
      </c>
      <c r="R13984">
        <v>15.643605669783565</v>
      </c>
      <c r="S13984">
        <v>2928</v>
      </c>
      <c r="T13984">
        <v>14.334219354557975</v>
      </c>
      <c r="U13984">
        <v>16.952991985009152</v>
      </c>
    </row>
    <row r="13985" spans="1:21">
      <c r="A13985" t="s">
        <v>338</v>
      </c>
      <c r="B13985">
        <v>43</v>
      </c>
      <c r="C13985" t="s">
        <v>101</v>
      </c>
      <c r="D13985" t="s">
        <v>33</v>
      </c>
      <c r="E13985" t="s">
        <v>214</v>
      </c>
      <c r="F13985" t="s">
        <v>174</v>
      </c>
      <c r="G13985" t="s">
        <v>211</v>
      </c>
      <c r="H13985" t="s">
        <v>181</v>
      </c>
      <c r="I13985" t="s">
        <v>180</v>
      </c>
      <c r="J13985" t="s">
        <v>275</v>
      </c>
      <c r="K13985">
        <v>0</v>
      </c>
      <c r="L13985" t="s">
        <v>275</v>
      </c>
      <c r="M13985">
        <v>-11</v>
      </c>
      <c r="N13985" t="s">
        <v>365</v>
      </c>
      <c r="O13985" t="s">
        <v>176</v>
      </c>
      <c r="P13985" t="s">
        <v>481</v>
      </c>
      <c r="R13985">
        <v>12.713076016471231</v>
      </c>
      <c r="S13985">
        <v>1831</v>
      </c>
      <c r="T13985">
        <v>11.16013827133825</v>
      </c>
      <c r="U13985">
        <v>14.266013761604214</v>
      </c>
    </row>
    <row r="13986" spans="1:21">
      <c r="A13986" t="s">
        <v>338</v>
      </c>
      <c r="B13986">
        <v>43</v>
      </c>
      <c r="C13986" t="s">
        <v>101</v>
      </c>
      <c r="D13986" t="s">
        <v>33</v>
      </c>
      <c r="E13986" t="s">
        <v>214</v>
      </c>
      <c r="F13986" t="s">
        <v>174</v>
      </c>
      <c r="G13986" t="s">
        <v>211</v>
      </c>
      <c r="H13986" t="s">
        <v>182</v>
      </c>
      <c r="I13986" t="s">
        <v>180</v>
      </c>
      <c r="J13986" t="s">
        <v>3</v>
      </c>
      <c r="K13986">
        <v>0</v>
      </c>
      <c r="L13986" t="s">
        <v>275</v>
      </c>
      <c r="M13986">
        <v>-11</v>
      </c>
      <c r="N13986" t="s">
        <v>365</v>
      </c>
      <c r="O13986" t="s">
        <v>177</v>
      </c>
      <c r="P13986" t="s">
        <v>481</v>
      </c>
      <c r="R13986">
        <v>19.355661607164105</v>
      </c>
      <c r="S13986">
        <v>779</v>
      </c>
      <c r="T13986">
        <v>16.36430827146761</v>
      </c>
      <c r="U13986">
        <v>22.347014942860596</v>
      </c>
    </row>
    <row r="13987" spans="1:21">
      <c r="A13987" t="s">
        <v>338</v>
      </c>
      <c r="B13987">
        <v>43</v>
      </c>
      <c r="C13987" t="s">
        <v>101</v>
      </c>
      <c r="D13987" t="s">
        <v>33</v>
      </c>
      <c r="E13987" t="s">
        <v>214</v>
      </c>
      <c r="F13987" t="s">
        <v>174</v>
      </c>
      <c r="G13987" t="s">
        <v>211</v>
      </c>
      <c r="H13987" t="s">
        <v>182</v>
      </c>
      <c r="I13987" t="s">
        <v>180</v>
      </c>
      <c r="J13987" t="s">
        <v>3</v>
      </c>
      <c r="K13987">
        <v>0</v>
      </c>
      <c r="L13987" t="s">
        <v>275</v>
      </c>
      <c r="M13987">
        <v>-11</v>
      </c>
      <c r="N13987" t="s">
        <v>365</v>
      </c>
      <c r="O13987" t="s">
        <v>170</v>
      </c>
      <c r="P13987" t="s">
        <v>481</v>
      </c>
      <c r="R13987">
        <v>13.708581307563289</v>
      </c>
      <c r="S13987">
        <v>1986</v>
      </c>
      <c r="T13987">
        <v>12.151003401289911</v>
      </c>
      <c r="U13987">
        <v>15.266159213836666</v>
      </c>
    </row>
    <row r="13988" spans="1:21">
      <c r="A13988" t="s">
        <v>338</v>
      </c>
      <c r="B13988">
        <v>43</v>
      </c>
      <c r="C13988" t="s">
        <v>101</v>
      </c>
      <c r="D13988" t="s">
        <v>33</v>
      </c>
      <c r="E13988" t="s">
        <v>214</v>
      </c>
      <c r="F13988" t="s">
        <v>174</v>
      </c>
      <c r="G13988" t="s">
        <v>211</v>
      </c>
      <c r="H13988" t="s">
        <v>182</v>
      </c>
      <c r="I13988" t="s">
        <v>180</v>
      </c>
      <c r="J13988" t="s">
        <v>3</v>
      </c>
      <c r="K13988">
        <v>0</v>
      </c>
      <c r="L13988" t="s">
        <v>275</v>
      </c>
      <c r="M13988">
        <v>-11</v>
      </c>
      <c r="N13988" t="s">
        <v>365</v>
      </c>
      <c r="O13988" t="s">
        <v>176</v>
      </c>
      <c r="P13988" t="s">
        <v>481</v>
      </c>
      <c r="R13988">
        <v>10.822605729856216</v>
      </c>
      <c r="S13988">
        <v>1207</v>
      </c>
      <c r="T13988">
        <v>9.0562840005619432</v>
      </c>
      <c r="U13988">
        <v>12.58892745915049</v>
      </c>
    </row>
    <row r="13989" spans="1:21">
      <c r="A13989" t="s">
        <v>338</v>
      </c>
      <c r="B13989">
        <v>43</v>
      </c>
      <c r="C13989" t="s">
        <v>101</v>
      </c>
      <c r="D13989" t="s">
        <v>33</v>
      </c>
      <c r="E13989" t="s">
        <v>214</v>
      </c>
      <c r="F13989" t="s">
        <v>174</v>
      </c>
      <c r="G13989" t="s">
        <v>211</v>
      </c>
      <c r="H13989" t="s">
        <v>183</v>
      </c>
      <c r="I13989" t="s">
        <v>180</v>
      </c>
      <c r="J13989" t="s">
        <v>340</v>
      </c>
      <c r="K13989">
        <v>0</v>
      </c>
      <c r="L13989" t="s">
        <v>275</v>
      </c>
      <c r="M13989">
        <v>-11</v>
      </c>
      <c r="N13989" t="s">
        <v>365</v>
      </c>
      <c r="O13989" t="s">
        <v>177</v>
      </c>
      <c r="P13989" t="s">
        <v>481</v>
      </c>
      <c r="R13989">
        <v>18.790029103802453</v>
      </c>
      <c r="S13989">
        <v>307</v>
      </c>
      <c r="T13989">
        <v>14.223233799897523</v>
      </c>
      <c r="U13989">
        <v>23.356824407707382</v>
      </c>
    </row>
    <row r="13990" spans="1:21">
      <c r="A13990" t="s">
        <v>338</v>
      </c>
      <c r="B13990">
        <v>43</v>
      </c>
      <c r="C13990" t="s">
        <v>101</v>
      </c>
      <c r="D13990" t="s">
        <v>33</v>
      </c>
      <c r="E13990" t="s">
        <v>214</v>
      </c>
      <c r="F13990" t="s">
        <v>174</v>
      </c>
      <c r="G13990" t="s">
        <v>211</v>
      </c>
      <c r="H13990" t="s">
        <v>183</v>
      </c>
      <c r="I13990" t="s">
        <v>180</v>
      </c>
      <c r="J13990" t="s">
        <v>340</v>
      </c>
      <c r="K13990">
        <v>0</v>
      </c>
      <c r="L13990" t="s">
        <v>275</v>
      </c>
      <c r="M13990">
        <v>-11</v>
      </c>
      <c r="N13990" t="s">
        <v>365</v>
      </c>
      <c r="O13990" t="s">
        <v>170</v>
      </c>
      <c r="P13990" t="s">
        <v>481</v>
      </c>
      <c r="R13990">
        <v>13.161637635851406</v>
      </c>
      <c r="S13990">
        <v>820</v>
      </c>
      <c r="T13990">
        <v>10.726869754304703</v>
      </c>
      <c r="U13990">
        <v>15.596405517398109</v>
      </c>
    </row>
    <row r="13991" spans="1:21">
      <c r="A13991" t="s">
        <v>338</v>
      </c>
      <c r="B13991">
        <v>43</v>
      </c>
      <c r="C13991" t="s">
        <v>101</v>
      </c>
      <c r="D13991" t="s">
        <v>33</v>
      </c>
      <c r="E13991" t="s">
        <v>214</v>
      </c>
      <c r="F13991" t="s">
        <v>174</v>
      </c>
      <c r="G13991" t="s">
        <v>211</v>
      </c>
      <c r="H13991" t="s">
        <v>183</v>
      </c>
      <c r="I13991" t="s">
        <v>180</v>
      </c>
      <c r="J13991" t="s">
        <v>340</v>
      </c>
      <c r="K13991">
        <v>0</v>
      </c>
      <c r="L13991" t="s">
        <v>275</v>
      </c>
      <c r="M13991">
        <v>-11</v>
      </c>
      <c r="N13991" t="s">
        <v>365</v>
      </c>
      <c r="O13991" t="s">
        <v>176</v>
      </c>
      <c r="P13991" t="s">
        <v>481</v>
      </c>
      <c r="R13991">
        <v>9.7937182933080855</v>
      </c>
      <c r="S13991">
        <v>513</v>
      </c>
      <c r="T13991">
        <v>7.079928805559299</v>
      </c>
      <c r="U13991">
        <v>12.507507781056873</v>
      </c>
    </row>
    <row r="13992" spans="1:21">
      <c r="A13992" t="s">
        <v>338</v>
      </c>
      <c r="B13992">
        <v>43</v>
      </c>
      <c r="C13992" t="s">
        <v>101</v>
      </c>
      <c r="D13992" t="s">
        <v>33</v>
      </c>
      <c r="E13992" t="s">
        <v>214</v>
      </c>
      <c r="F13992" t="s">
        <v>174</v>
      </c>
      <c r="G13992" t="s">
        <v>211</v>
      </c>
      <c r="H13992" t="s">
        <v>22</v>
      </c>
      <c r="I13992" t="s">
        <v>404</v>
      </c>
      <c r="J13992" t="s">
        <v>265</v>
      </c>
      <c r="K13992">
        <v>0</v>
      </c>
      <c r="L13992" t="s">
        <v>275</v>
      </c>
      <c r="M13992">
        <v>-12</v>
      </c>
      <c r="N13992" t="s">
        <v>364</v>
      </c>
      <c r="O13992" t="s">
        <v>177</v>
      </c>
      <c r="P13992" t="s">
        <v>541</v>
      </c>
      <c r="R13992">
        <v>33.58393731336367</v>
      </c>
      <c r="S13992">
        <v>842</v>
      </c>
      <c r="T13992">
        <v>30.398666517018828</v>
      </c>
      <c r="U13992">
        <v>36.769208109708515</v>
      </c>
    </row>
    <row r="13993" spans="1:21">
      <c r="A13993" t="s">
        <v>338</v>
      </c>
      <c r="B13993">
        <v>43</v>
      </c>
      <c r="C13993" t="s">
        <v>101</v>
      </c>
      <c r="D13993" t="s">
        <v>33</v>
      </c>
      <c r="E13993" t="s">
        <v>214</v>
      </c>
      <c r="F13993" t="s">
        <v>174</v>
      </c>
      <c r="G13993" t="s">
        <v>211</v>
      </c>
      <c r="H13993" t="s">
        <v>22</v>
      </c>
      <c r="I13993" t="s">
        <v>404</v>
      </c>
      <c r="J13993" t="s">
        <v>265</v>
      </c>
      <c r="K13993">
        <v>0</v>
      </c>
      <c r="L13993" t="s">
        <v>275</v>
      </c>
      <c r="M13993">
        <v>-12</v>
      </c>
      <c r="N13993" t="s">
        <v>364</v>
      </c>
      <c r="O13993" t="s">
        <v>170</v>
      </c>
      <c r="P13993" t="s">
        <v>541</v>
      </c>
      <c r="R13993">
        <v>23.521040932702491</v>
      </c>
      <c r="S13993">
        <v>2945</v>
      </c>
      <c r="T13993">
        <v>22.020397786481091</v>
      </c>
      <c r="U13993">
        <v>25.02168407892389</v>
      </c>
    </row>
    <row r="13994" spans="1:21">
      <c r="A13994" t="s">
        <v>338</v>
      </c>
      <c r="B13994">
        <v>43</v>
      </c>
      <c r="C13994" t="s">
        <v>101</v>
      </c>
      <c r="D13994" t="s">
        <v>33</v>
      </c>
      <c r="E13994" t="s">
        <v>214</v>
      </c>
      <c r="F13994" t="s">
        <v>174</v>
      </c>
      <c r="G13994" t="s">
        <v>211</v>
      </c>
      <c r="H13994" t="s">
        <v>22</v>
      </c>
      <c r="I13994" t="s">
        <v>404</v>
      </c>
      <c r="J13994" t="s">
        <v>265</v>
      </c>
      <c r="K13994">
        <v>0</v>
      </c>
      <c r="L13994" t="s">
        <v>275</v>
      </c>
      <c r="M13994">
        <v>-12</v>
      </c>
      <c r="N13994" t="s">
        <v>364</v>
      </c>
      <c r="O13994" t="s">
        <v>176</v>
      </c>
      <c r="P13994" t="s">
        <v>541</v>
      </c>
      <c r="R13994">
        <v>20.01257373908852</v>
      </c>
      <c r="S13994">
        <v>2103</v>
      </c>
      <c r="T13994">
        <v>18.343514461746597</v>
      </c>
      <c r="U13994">
        <v>21.681633016430439</v>
      </c>
    </row>
    <row r="13995" spans="1:21">
      <c r="A13995" t="s">
        <v>338</v>
      </c>
      <c r="B13995">
        <v>43</v>
      </c>
      <c r="C13995" t="s">
        <v>101</v>
      </c>
      <c r="D13995" t="s">
        <v>33</v>
      </c>
      <c r="E13995" t="s">
        <v>214</v>
      </c>
      <c r="F13995" t="s">
        <v>174</v>
      </c>
      <c r="G13995" t="s">
        <v>211</v>
      </c>
      <c r="H13995" t="s">
        <v>24</v>
      </c>
      <c r="I13995" t="s">
        <v>404</v>
      </c>
      <c r="J13995" t="s">
        <v>266</v>
      </c>
      <c r="K13995">
        <v>0</v>
      </c>
      <c r="L13995" t="s">
        <v>275</v>
      </c>
      <c r="M13995">
        <v>-12</v>
      </c>
      <c r="N13995" t="s">
        <v>364</v>
      </c>
      <c r="O13995" t="s">
        <v>177</v>
      </c>
      <c r="P13995" t="s">
        <v>541</v>
      </c>
      <c r="R13995">
        <v>37.258633925497996</v>
      </c>
      <c r="S13995">
        <v>169</v>
      </c>
      <c r="T13995">
        <v>30.281978947942012</v>
      </c>
      <c r="U13995">
        <v>44.235288903053984</v>
      </c>
    </row>
    <row r="13996" spans="1:21">
      <c r="A13996" t="s">
        <v>338</v>
      </c>
      <c r="B13996">
        <v>43</v>
      </c>
      <c r="C13996" t="s">
        <v>101</v>
      </c>
      <c r="D13996" t="s">
        <v>33</v>
      </c>
      <c r="E13996" t="s">
        <v>214</v>
      </c>
      <c r="F13996" t="s">
        <v>174</v>
      </c>
      <c r="G13996" t="s">
        <v>211</v>
      </c>
      <c r="H13996" t="s">
        <v>24</v>
      </c>
      <c r="I13996" t="s">
        <v>404</v>
      </c>
      <c r="J13996" t="s">
        <v>266</v>
      </c>
      <c r="K13996">
        <v>0</v>
      </c>
      <c r="L13996" t="s">
        <v>275</v>
      </c>
      <c r="M13996">
        <v>-12</v>
      </c>
      <c r="N13996" t="s">
        <v>364</v>
      </c>
      <c r="O13996" t="s">
        <v>170</v>
      </c>
      <c r="P13996" t="s">
        <v>541</v>
      </c>
      <c r="R13996">
        <v>27.107707618312038</v>
      </c>
      <c r="S13996">
        <v>455</v>
      </c>
      <c r="T13996">
        <v>23.098887915810231</v>
      </c>
      <c r="U13996">
        <v>31.116527320813848</v>
      </c>
    </row>
    <row r="13997" spans="1:21">
      <c r="A13997" t="s">
        <v>338</v>
      </c>
      <c r="B13997">
        <v>43</v>
      </c>
      <c r="C13997" t="s">
        <v>101</v>
      </c>
      <c r="D13997" t="s">
        <v>33</v>
      </c>
      <c r="E13997" t="s">
        <v>214</v>
      </c>
      <c r="F13997" t="s">
        <v>174</v>
      </c>
      <c r="G13997" t="s">
        <v>211</v>
      </c>
      <c r="H13997" t="s">
        <v>24</v>
      </c>
      <c r="I13997" t="s">
        <v>404</v>
      </c>
      <c r="J13997" t="s">
        <v>266</v>
      </c>
      <c r="K13997">
        <v>0</v>
      </c>
      <c r="L13997" t="s">
        <v>275</v>
      </c>
      <c r="M13997">
        <v>-12</v>
      </c>
      <c r="N13997" t="s">
        <v>364</v>
      </c>
      <c r="O13997" t="s">
        <v>176</v>
      </c>
      <c r="P13997" t="s">
        <v>541</v>
      </c>
      <c r="R13997">
        <v>21.228090148946151</v>
      </c>
      <c r="S13997">
        <v>286</v>
      </c>
      <c r="T13997">
        <v>16.57553399975793</v>
      </c>
      <c r="U13997">
        <v>25.880646298134373</v>
      </c>
    </row>
    <row r="13998" spans="1:21">
      <c r="A13998" t="s">
        <v>338</v>
      </c>
      <c r="B13998">
        <v>43</v>
      </c>
      <c r="C13998" t="s">
        <v>101</v>
      </c>
      <c r="D13998" t="s">
        <v>33</v>
      </c>
      <c r="E13998" t="s">
        <v>214</v>
      </c>
      <c r="F13998" t="s">
        <v>174</v>
      </c>
      <c r="G13998" t="s">
        <v>211</v>
      </c>
      <c r="H13998" t="s">
        <v>23</v>
      </c>
      <c r="I13998" t="s">
        <v>404</v>
      </c>
      <c r="J13998" t="s">
        <v>267</v>
      </c>
      <c r="K13998">
        <v>0</v>
      </c>
      <c r="L13998" t="s">
        <v>275</v>
      </c>
      <c r="M13998">
        <v>-12</v>
      </c>
      <c r="N13998" t="s">
        <v>364</v>
      </c>
      <c r="O13998" t="s">
        <v>177</v>
      </c>
      <c r="P13998" t="s">
        <v>541</v>
      </c>
      <c r="R13998">
        <v>34.480939423951021</v>
      </c>
      <c r="S13998">
        <v>151</v>
      </c>
      <c r="T13998">
        <v>26.851327783981876</v>
      </c>
      <c r="U13998">
        <v>42.110551063920163</v>
      </c>
    </row>
    <row r="13999" spans="1:21">
      <c r="A13999" t="s">
        <v>338</v>
      </c>
      <c r="B13999">
        <v>43</v>
      </c>
      <c r="C13999" t="s">
        <v>101</v>
      </c>
      <c r="D13999" t="s">
        <v>33</v>
      </c>
      <c r="E13999" t="s">
        <v>214</v>
      </c>
      <c r="F13999" t="s">
        <v>174</v>
      </c>
      <c r="G13999" t="s">
        <v>211</v>
      </c>
      <c r="H13999" t="s">
        <v>23</v>
      </c>
      <c r="I13999" t="s">
        <v>404</v>
      </c>
      <c r="J13999" t="s">
        <v>267</v>
      </c>
      <c r="K13999">
        <v>0</v>
      </c>
      <c r="L13999" t="s">
        <v>275</v>
      </c>
      <c r="M13999">
        <v>-12</v>
      </c>
      <c r="N13999" t="s">
        <v>364</v>
      </c>
      <c r="O13999" t="s">
        <v>170</v>
      </c>
      <c r="P13999" t="s">
        <v>541</v>
      </c>
      <c r="R13999">
        <v>23.465412728376631</v>
      </c>
      <c r="S13999">
        <v>511</v>
      </c>
      <c r="T13999">
        <v>19.857903659786956</v>
      </c>
      <c r="U13999">
        <v>27.072921796966305</v>
      </c>
    </row>
    <row r="14000" spans="1:21">
      <c r="A14000" t="s">
        <v>338</v>
      </c>
      <c r="B14000">
        <v>43</v>
      </c>
      <c r="C14000" t="s">
        <v>101</v>
      </c>
      <c r="D14000" t="s">
        <v>33</v>
      </c>
      <c r="E14000" t="s">
        <v>214</v>
      </c>
      <c r="F14000" t="s">
        <v>174</v>
      </c>
      <c r="G14000" t="s">
        <v>211</v>
      </c>
      <c r="H14000" t="s">
        <v>23</v>
      </c>
      <c r="I14000" t="s">
        <v>404</v>
      </c>
      <c r="J14000" t="s">
        <v>267</v>
      </c>
      <c r="K14000">
        <v>0</v>
      </c>
      <c r="L14000" t="s">
        <v>275</v>
      </c>
      <c r="M14000">
        <v>-12</v>
      </c>
      <c r="N14000" t="s">
        <v>364</v>
      </c>
      <c r="O14000" t="s">
        <v>176</v>
      </c>
      <c r="P14000" t="s">
        <v>541</v>
      </c>
      <c r="R14000">
        <v>19.3303575197646</v>
      </c>
      <c r="S14000">
        <v>360</v>
      </c>
      <c r="T14000">
        <v>15.377327186925886</v>
      </c>
      <c r="U14000">
        <v>23.283387852603312</v>
      </c>
    </row>
    <row r="14001" spans="1:21">
      <c r="A14001" t="s">
        <v>338</v>
      </c>
      <c r="B14001">
        <v>43</v>
      </c>
      <c r="C14001" t="s">
        <v>101</v>
      </c>
      <c r="D14001" t="s">
        <v>33</v>
      </c>
      <c r="E14001" t="s">
        <v>214</v>
      </c>
      <c r="F14001" t="s">
        <v>174</v>
      </c>
      <c r="G14001" t="s">
        <v>211</v>
      </c>
      <c r="H14001" t="s">
        <v>18</v>
      </c>
      <c r="I14001" t="s">
        <v>404</v>
      </c>
      <c r="J14001" t="s">
        <v>268</v>
      </c>
      <c r="K14001">
        <v>0</v>
      </c>
      <c r="L14001" t="s">
        <v>275</v>
      </c>
      <c r="M14001">
        <v>-12</v>
      </c>
      <c r="N14001" t="s">
        <v>364</v>
      </c>
      <c r="O14001" t="s">
        <v>177</v>
      </c>
      <c r="P14001" t="s">
        <v>541</v>
      </c>
      <c r="R14001">
        <v>37.564666031080861</v>
      </c>
      <c r="S14001">
        <v>233</v>
      </c>
      <c r="T14001">
        <v>31.433979825414728</v>
      </c>
      <c r="U14001">
        <v>43.695352236746999</v>
      </c>
    </row>
    <row r="14002" spans="1:21">
      <c r="A14002" t="s">
        <v>338</v>
      </c>
      <c r="B14002">
        <v>43</v>
      </c>
      <c r="C14002" t="s">
        <v>101</v>
      </c>
      <c r="D14002" t="s">
        <v>33</v>
      </c>
      <c r="E14002" t="s">
        <v>214</v>
      </c>
      <c r="F14002" t="s">
        <v>174</v>
      </c>
      <c r="G14002" t="s">
        <v>211</v>
      </c>
      <c r="H14002" t="s">
        <v>18</v>
      </c>
      <c r="I14002" t="s">
        <v>404</v>
      </c>
      <c r="J14002" t="s">
        <v>268</v>
      </c>
      <c r="K14002">
        <v>0</v>
      </c>
      <c r="L14002" t="s">
        <v>275</v>
      </c>
      <c r="M14002">
        <v>-12</v>
      </c>
      <c r="N14002" t="s">
        <v>364</v>
      </c>
      <c r="O14002" t="s">
        <v>170</v>
      </c>
      <c r="P14002" t="s">
        <v>541</v>
      </c>
      <c r="R14002">
        <v>27.110890130993027</v>
      </c>
      <c r="S14002">
        <v>800</v>
      </c>
      <c r="T14002">
        <v>24.094294870340836</v>
      </c>
      <c r="U14002">
        <v>30.127485391645219</v>
      </c>
    </row>
    <row r="14003" spans="1:21">
      <c r="A14003" t="s">
        <v>338</v>
      </c>
      <c r="B14003">
        <v>43</v>
      </c>
      <c r="C14003" t="s">
        <v>101</v>
      </c>
      <c r="D14003" t="s">
        <v>33</v>
      </c>
      <c r="E14003" t="s">
        <v>214</v>
      </c>
      <c r="F14003" t="s">
        <v>174</v>
      </c>
      <c r="G14003" t="s">
        <v>211</v>
      </c>
      <c r="H14003" t="s">
        <v>18</v>
      </c>
      <c r="I14003" t="s">
        <v>404</v>
      </c>
      <c r="J14003" t="s">
        <v>268</v>
      </c>
      <c r="K14003">
        <v>0</v>
      </c>
      <c r="L14003" t="s">
        <v>275</v>
      </c>
      <c r="M14003">
        <v>-12</v>
      </c>
      <c r="N14003" t="s">
        <v>364</v>
      </c>
      <c r="O14003" t="s">
        <v>176</v>
      </c>
      <c r="P14003" t="s">
        <v>541</v>
      </c>
      <c r="R14003">
        <v>23.276029588716142</v>
      </c>
      <c r="S14003">
        <v>567</v>
      </c>
      <c r="T14003">
        <v>19.873821049770619</v>
      </c>
      <c r="U14003">
        <v>26.678238127661665</v>
      </c>
    </row>
    <row r="14004" spans="1:21">
      <c r="A14004" t="s">
        <v>338</v>
      </c>
      <c r="B14004">
        <v>43</v>
      </c>
      <c r="C14004" t="s">
        <v>101</v>
      </c>
      <c r="D14004" t="s">
        <v>33</v>
      </c>
      <c r="E14004" t="s">
        <v>214</v>
      </c>
      <c r="F14004" t="s">
        <v>174</v>
      </c>
      <c r="G14004" t="s">
        <v>211</v>
      </c>
      <c r="H14004" t="s">
        <v>20</v>
      </c>
      <c r="I14004" t="s">
        <v>404</v>
      </c>
      <c r="J14004" t="s">
        <v>269</v>
      </c>
      <c r="K14004">
        <v>0</v>
      </c>
      <c r="L14004" t="s">
        <v>275</v>
      </c>
      <c r="M14004">
        <v>-12</v>
      </c>
      <c r="N14004" t="s">
        <v>364</v>
      </c>
      <c r="O14004" t="s">
        <v>177</v>
      </c>
      <c r="P14004" t="s">
        <v>541</v>
      </c>
      <c r="R14004">
        <v>32.028367152387638</v>
      </c>
      <c r="S14004">
        <v>217</v>
      </c>
      <c r="T14004">
        <v>25.890990679004034</v>
      </c>
      <c r="U14004">
        <v>38.165743625771242</v>
      </c>
    </row>
    <row r="14005" spans="1:21">
      <c r="A14005" t="s">
        <v>338</v>
      </c>
      <c r="B14005">
        <v>43</v>
      </c>
      <c r="C14005" t="s">
        <v>101</v>
      </c>
      <c r="D14005" t="s">
        <v>33</v>
      </c>
      <c r="E14005" t="s">
        <v>214</v>
      </c>
      <c r="F14005" t="s">
        <v>174</v>
      </c>
      <c r="G14005" t="s">
        <v>211</v>
      </c>
      <c r="H14005" t="s">
        <v>20</v>
      </c>
      <c r="I14005" t="s">
        <v>404</v>
      </c>
      <c r="J14005" t="s">
        <v>269</v>
      </c>
      <c r="K14005">
        <v>0</v>
      </c>
      <c r="L14005" t="s">
        <v>275</v>
      </c>
      <c r="M14005">
        <v>-12</v>
      </c>
      <c r="N14005" t="s">
        <v>364</v>
      </c>
      <c r="O14005" t="s">
        <v>170</v>
      </c>
      <c r="P14005" t="s">
        <v>541</v>
      </c>
      <c r="R14005">
        <v>23.57493025102978</v>
      </c>
      <c r="S14005">
        <v>628</v>
      </c>
      <c r="T14005">
        <v>20.295631572689345</v>
      </c>
      <c r="U14005">
        <v>26.854228929370215</v>
      </c>
    </row>
    <row r="14006" spans="1:21">
      <c r="A14006" t="s">
        <v>338</v>
      </c>
      <c r="B14006">
        <v>43</v>
      </c>
      <c r="C14006" t="s">
        <v>101</v>
      </c>
      <c r="D14006" t="s">
        <v>33</v>
      </c>
      <c r="E14006" t="s">
        <v>214</v>
      </c>
      <c r="F14006" t="s">
        <v>174</v>
      </c>
      <c r="G14006" t="s">
        <v>211</v>
      </c>
      <c r="H14006" t="s">
        <v>20</v>
      </c>
      <c r="I14006" t="s">
        <v>404</v>
      </c>
      <c r="J14006" t="s">
        <v>269</v>
      </c>
      <c r="K14006">
        <v>0</v>
      </c>
      <c r="L14006" t="s">
        <v>275</v>
      </c>
      <c r="M14006">
        <v>-12</v>
      </c>
      <c r="N14006" t="s">
        <v>364</v>
      </c>
      <c r="O14006" t="s">
        <v>176</v>
      </c>
      <c r="P14006" t="s">
        <v>541</v>
      </c>
      <c r="R14006">
        <v>18.888481748967273</v>
      </c>
      <c r="S14006">
        <v>411</v>
      </c>
      <c r="T14006">
        <v>15.102959922603866</v>
      </c>
      <c r="U14006">
        <v>22.67400357533068</v>
      </c>
    </row>
    <row r="14007" spans="1:21">
      <c r="A14007" t="s">
        <v>338</v>
      </c>
      <c r="B14007">
        <v>43</v>
      </c>
      <c r="C14007" t="s">
        <v>101</v>
      </c>
      <c r="D14007" t="s">
        <v>33</v>
      </c>
      <c r="E14007" t="s">
        <v>214</v>
      </c>
      <c r="F14007" t="s">
        <v>174</v>
      </c>
      <c r="G14007" t="s">
        <v>211</v>
      </c>
      <c r="H14007" t="s">
        <v>9</v>
      </c>
      <c r="I14007" t="s">
        <v>404</v>
      </c>
      <c r="J14007" t="s">
        <v>270</v>
      </c>
      <c r="K14007">
        <v>0</v>
      </c>
      <c r="L14007" t="s">
        <v>275</v>
      </c>
      <c r="M14007">
        <v>-12</v>
      </c>
      <c r="N14007" t="s">
        <v>364</v>
      </c>
      <c r="O14007" t="s">
        <v>177</v>
      </c>
      <c r="P14007" t="s">
        <v>541</v>
      </c>
      <c r="R14007">
        <v>29.525530231969384</v>
      </c>
      <c r="S14007">
        <v>111</v>
      </c>
      <c r="T14007">
        <v>21.607296866602621</v>
      </c>
      <c r="U14007">
        <v>37.443763597336144</v>
      </c>
    </row>
    <row r="14008" spans="1:21">
      <c r="A14008" t="s">
        <v>338</v>
      </c>
      <c r="B14008">
        <v>43</v>
      </c>
      <c r="C14008" t="s">
        <v>101</v>
      </c>
      <c r="D14008" t="s">
        <v>33</v>
      </c>
      <c r="E14008" t="s">
        <v>214</v>
      </c>
      <c r="F14008" t="s">
        <v>174</v>
      </c>
      <c r="G14008" t="s">
        <v>211</v>
      </c>
      <c r="H14008" t="s">
        <v>9</v>
      </c>
      <c r="I14008" t="s">
        <v>404</v>
      </c>
      <c r="J14008" t="s">
        <v>270</v>
      </c>
      <c r="K14008">
        <v>0</v>
      </c>
      <c r="L14008" t="s">
        <v>275</v>
      </c>
      <c r="M14008">
        <v>-12</v>
      </c>
      <c r="N14008" t="s">
        <v>364</v>
      </c>
      <c r="O14008" t="s">
        <v>170</v>
      </c>
      <c r="P14008" t="s">
        <v>541</v>
      </c>
      <c r="R14008">
        <v>24.758425310370356</v>
      </c>
      <c r="S14008">
        <v>335</v>
      </c>
      <c r="T14008">
        <v>20.285056045439415</v>
      </c>
      <c r="U14008">
        <v>29.231794575301294</v>
      </c>
    </row>
    <row r="14009" spans="1:21">
      <c r="A14009" t="s">
        <v>338</v>
      </c>
      <c r="B14009">
        <v>43</v>
      </c>
      <c r="C14009" t="s">
        <v>101</v>
      </c>
      <c r="D14009" t="s">
        <v>33</v>
      </c>
      <c r="E14009" t="s">
        <v>214</v>
      </c>
      <c r="F14009" t="s">
        <v>174</v>
      </c>
      <c r="G14009" t="s">
        <v>211</v>
      </c>
      <c r="H14009" t="s">
        <v>9</v>
      </c>
      <c r="I14009" t="s">
        <v>404</v>
      </c>
      <c r="J14009" t="s">
        <v>270</v>
      </c>
      <c r="K14009">
        <v>0</v>
      </c>
      <c r="L14009" t="s">
        <v>275</v>
      </c>
      <c r="M14009">
        <v>-12</v>
      </c>
      <c r="N14009" t="s">
        <v>364</v>
      </c>
      <c r="O14009" t="s">
        <v>176</v>
      </c>
      <c r="P14009" t="s">
        <v>541</v>
      </c>
      <c r="R14009">
        <v>22.648047291788338</v>
      </c>
      <c r="S14009">
        <v>224</v>
      </c>
      <c r="T14009">
        <v>17.229333385494904</v>
      </c>
      <c r="U14009">
        <v>28.066761198081768</v>
      </c>
    </row>
    <row r="14010" spans="1:21">
      <c r="A14010" t="s">
        <v>338</v>
      </c>
      <c r="B14010">
        <v>43</v>
      </c>
      <c r="C14010" t="s">
        <v>101</v>
      </c>
      <c r="D14010" t="s">
        <v>33</v>
      </c>
      <c r="E14010" t="s">
        <v>214</v>
      </c>
      <c r="F14010" t="s">
        <v>174</v>
      </c>
      <c r="G14010" t="s">
        <v>211</v>
      </c>
      <c r="H14010" t="s">
        <v>21</v>
      </c>
      <c r="I14010" t="s">
        <v>404</v>
      </c>
      <c r="J14010" t="s">
        <v>271</v>
      </c>
      <c r="K14010">
        <v>0</v>
      </c>
      <c r="L14010" t="s">
        <v>275</v>
      </c>
      <c r="M14010">
        <v>-12</v>
      </c>
      <c r="N14010" t="s">
        <v>364</v>
      </c>
      <c r="O14010" t="s">
        <v>177</v>
      </c>
      <c r="P14010" t="s">
        <v>541</v>
      </c>
      <c r="R14010">
        <v>25.152413082080471</v>
      </c>
      <c r="S14010">
        <v>129</v>
      </c>
      <c r="T14010">
        <v>17.434112469183248</v>
      </c>
      <c r="U14010">
        <v>32.870713694977695</v>
      </c>
    </row>
    <row r="14011" spans="1:21">
      <c r="A14011" t="s">
        <v>338</v>
      </c>
      <c r="B14011">
        <v>43</v>
      </c>
      <c r="C14011" t="s">
        <v>101</v>
      </c>
      <c r="D14011" t="s">
        <v>33</v>
      </c>
      <c r="E14011" t="s">
        <v>214</v>
      </c>
      <c r="F14011" t="s">
        <v>174</v>
      </c>
      <c r="G14011" t="s">
        <v>211</v>
      </c>
      <c r="H14011" t="s">
        <v>21</v>
      </c>
      <c r="I14011" t="s">
        <v>404</v>
      </c>
      <c r="J14011" t="s">
        <v>271</v>
      </c>
      <c r="K14011">
        <v>0</v>
      </c>
      <c r="L14011" t="s">
        <v>275</v>
      </c>
      <c r="M14011">
        <v>-12</v>
      </c>
      <c r="N14011" t="s">
        <v>364</v>
      </c>
      <c r="O14011" t="s">
        <v>170</v>
      </c>
      <c r="P14011" t="s">
        <v>541</v>
      </c>
      <c r="R14011">
        <v>20.141612884570268</v>
      </c>
      <c r="S14011">
        <v>446</v>
      </c>
      <c r="T14011">
        <v>16.45390972547218</v>
      </c>
      <c r="U14011">
        <v>23.829316043668356</v>
      </c>
    </row>
    <row r="14012" spans="1:21">
      <c r="A14012" t="s">
        <v>338</v>
      </c>
      <c r="B14012">
        <v>43</v>
      </c>
      <c r="C14012" t="s">
        <v>101</v>
      </c>
      <c r="D14012" t="s">
        <v>33</v>
      </c>
      <c r="E14012" t="s">
        <v>214</v>
      </c>
      <c r="F14012" t="s">
        <v>174</v>
      </c>
      <c r="G14012" t="s">
        <v>211</v>
      </c>
      <c r="H14012" t="s">
        <v>21</v>
      </c>
      <c r="I14012" t="s">
        <v>404</v>
      </c>
      <c r="J14012" t="s">
        <v>271</v>
      </c>
      <c r="K14012">
        <v>0</v>
      </c>
      <c r="L14012" t="s">
        <v>275</v>
      </c>
      <c r="M14012">
        <v>-12</v>
      </c>
      <c r="N14012" t="s">
        <v>364</v>
      </c>
      <c r="O14012" t="s">
        <v>176</v>
      </c>
      <c r="P14012" t="s">
        <v>541</v>
      </c>
      <c r="R14012">
        <v>18.598207956105757</v>
      </c>
      <c r="S14012">
        <v>317</v>
      </c>
      <c r="T14012">
        <v>14.380586206865125</v>
      </c>
      <c r="U14012">
        <v>22.815829705346385</v>
      </c>
    </row>
    <row r="14013" spans="1:21">
      <c r="A14013" t="s">
        <v>338</v>
      </c>
      <c r="B14013">
        <v>43</v>
      </c>
      <c r="C14013" t="s">
        <v>101</v>
      </c>
      <c r="D14013" t="s">
        <v>33</v>
      </c>
      <c r="E14013" t="s">
        <v>214</v>
      </c>
      <c r="F14013" t="s">
        <v>174</v>
      </c>
      <c r="G14013" t="s">
        <v>211</v>
      </c>
      <c r="H14013" t="s">
        <v>6</v>
      </c>
      <c r="I14013" t="s">
        <v>404</v>
      </c>
      <c r="J14013" t="s">
        <v>272</v>
      </c>
      <c r="K14013">
        <v>0</v>
      </c>
      <c r="L14013" t="s">
        <v>275</v>
      </c>
      <c r="M14013">
        <v>-12</v>
      </c>
      <c r="N14013" t="s">
        <v>364</v>
      </c>
      <c r="O14013" t="s">
        <v>177</v>
      </c>
      <c r="P14013" t="s">
        <v>541</v>
      </c>
      <c r="R14013">
        <v>24.221926742442569</v>
      </c>
      <c r="S14013">
        <v>36</v>
      </c>
      <c r="T14013">
        <v>11.359970118414896</v>
      </c>
      <c r="U14013">
        <v>37.083883366470246</v>
      </c>
    </row>
    <row r="14014" spans="1:21">
      <c r="A14014" t="s">
        <v>338</v>
      </c>
      <c r="B14014">
        <v>43</v>
      </c>
      <c r="C14014" t="s">
        <v>101</v>
      </c>
      <c r="D14014" t="s">
        <v>33</v>
      </c>
      <c r="E14014" t="s">
        <v>214</v>
      </c>
      <c r="F14014" t="s">
        <v>174</v>
      </c>
      <c r="G14014" t="s">
        <v>211</v>
      </c>
      <c r="H14014" t="s">
        <v>6</v>
      </c>
      <c r="I14014" t="s">
        <v>404</v>
      </c>
      <c r="J14014" t="s">
        <v>272</v>
      </c>
      <c r="K14014">
        <v>0</v>
      </c>
      <c r="L14014" t="s">
        <v>275</v>
      </c>
      <c r="M14014">
        <v>-12</v>
      </c>
      <c r="N14014" t="s">
        <v>364</v>
      </c>
      <c r="O14014" t="s">
        <v>176</v>
      </c>
      <c r="P14014" t="s">
        <v>541</v>
      </c>
      <c r="R14014">
        <v>18.570060074309779</v>
      </c>
      <c r="S14014">
        <v>79</v>
      </c>
      <c r="T14014">
        <v>9.9408249543396323</v>
      </c>
      <c r="U14014">
        <v>27.199295194279927</v>
      </c>
    </row>
    <row r="14015" spans="1:21">
      <c r="A14015" t="s">
        <v>338</v>
      </c>
      <c r="B14015">
        <v>43</v>
      </c>
      <c r="C14015" t="s">
        <v>101</v>
      </c>
      <c r="D14015" t="s">
        <v>33</v>
      </c>
      <c r="E14015" t="s">
        <v>214</v>
      </c>
      <c r="F14015" t="s">
        <v>174</v>
      </c>
      <c r="G14015" t="s">
        <v>211</v>
      </c>
      <c r="H14015" t="s">
        <v>6</v>
      </c>
      <c r="I14015" t="s">
        <v>404</v>
      </c>
      <c r="J14015" t="s">
        <v>272</v>
      </c>
      <c r="K14015">
        <v>0</v>
      </c>
      <c r="L14015" t="s">
        <v>275</v>
      </c>
      <c r="M14015">
        <v>-12</v>
      </c>
      <c r="N14015" t="s">
        <v>364</v>
      </c>
      <c r="O14015" t="s">
        <v>170</v>
      </c>
      <c r="P14015" t="s">
        <v>541</v>
      </c>
      <c r="R14015">
        <v>19.847732196305856</v>
      </c>
      <c r="S14015">
        <v>115</v>
      </c>
      <c r="T14015">
        <v>12.910082280522662</v>
      </c>
      <c r="U14015">
        <v>26.785382112089053</v>
      </c>
    </row>
    <row r="14016" spans="1:21">
      <c r="A14016" t="s">
        <v>338</v>
      </c>
      <c r="B14016">
        <v>43</v>
      </c>
      <c r="C14016" t="s">
        <v>101</v>
      </c>
      <c r="D14016" t="s">
        <v>33</v>
      </c>
      <c r="E14016" t="s">
        <v>214</v>
      </c>
      <c r="F14016" t="s">
        <v>174</v>
      </c>
      <c r="G14016" t="s">
        <v>211</v>
      </c>
      <c r="H14016" t="s">
        <v>4</v>
      </c>
      <c r="I14016" t="s">
        <v>404</v>
      </c>
      <c r="J14016" t="s">
        <v>297</v>
      </c>
      <c r="K14016">
        <v>0</v>
      </c>
      <c r="L14016" t="s">
        <v>275</v>
      </c>
      <c r="M14016">
        <v>-12</v>
      </c>
      <c r="N14016" t="s">
        <v>364</v>
      </c>
      <c r="O14016" t="s">
        <v>177</v>
      </c>
      <c r="P14016" t="s">
        <v>541</v>
      </c>
      <c r="R14016">
        <v>29.42443976890377</v>
      </c>
      <c r="S14016">
        <v>95</v>
      </c>
      <c r="T14016">
        <v>20.089656188755413</v>
      </c>
      <c r="U14016">
        <v>38.759223349052128</v>
      </c>
    </row>
    <row r="14017" spans="1:21">
      <c r="A14017" t="s">
        <v>338</v>
      </c>
      <c r="B14017">
        <v>43</v>
      </c>
      <c r="C14017" t="s">
        <v>101</v>
      </c>
      <c r="D14017" t="s">
        <v>33</v>
      </c>
      <c r="E14017" t="s">
        <v>214</v>
      </c>
      <c r="F14017" t="s">
        <v>174</v>
      </c>
      <c r="G14017" t="s">
        <v>211</v>
      </c>
      <c r="H14017" t="s">
        <v>4</v>
      </c>
      <c r="I14017" t="s">
        <v>404</v>
      </c>
      <c r="J14017" t="s">
        <v>297</v>
      </c>
      <c r="K14017">
        <v>0</v>
      </c>
      <c r="L14017" t="s">
        <v>275</v>
      </c>
      <c r="M14017">
        <v>-12</v>
      </c>
      <c r="N14017" t="s">
        <v>364</v>
      </c>
      <c r="O14017" t="s">
        <v>170</v>
      </c>
      <c r="P14017" t="s">
        <v>541</v>
      </c>
      <c r="R14017">
        <v>20.226578236105631</v>
      </c>
      <c r="S14017">
        <v>303</v>
      </c>
      <c r="T14017">
        <v>15.761007526211602</v>
      </c>
      <c r="U14017">
        <v>24.692148945999659</v>
      </c>
    </row>
    <row r="14018" spans="1:21">
      <c r="A14018" t="s">
        <v>338</v>
      </c>
      <c r="B14018">
        <v>43</v>
      </c>
      <c r="C14018" t="s">
        <v>101</v>
      </c>
      <c r="D14018" t="s">
        <v>33</v>
      </c>
      <c r="E14018" t="s">
        <v>214</v>
      </c>
      <c r="F14018" t="s">
        <v>174</v>
      </c>
      <c r="G14018" t="s">
        <v>211</v>
      </c>
      <c r="H14018" t="s">
        <v>4</v>
      </c>
      <c r="I14018" t="s">
        <v>404</v>
      </c>
      <c r="J14018" t="s">
        <v>297</v>
      </c>
      <c r="K14018">
        <v>0</v>
      </c>
      <c r="L14018" t="s">
        <v>275</v>
      </c>
      <c r="M14018">
        <v>-12</v>
      </c>
      <c r="N14018" t="s">
        <v>364</v>
      </c>
      <c r="O14018" t="s">
        <v>176</v>
      </c>
      <c r="P14018" t="s">
        <v>541</v>
      </c>
      <c r="R14018">
        <v>16.603998998651861</v>
      </c>
      <c r="S14018">
        <v>208</v>
      </c>
      <c r="T14018">
        <v>11.634964262481642</v>
      </c>
      <c r="U14018">
        <v>21.573033734822076</v>
      </c>
    </row>
    <row r="14019" spans="1:21">
      <c r="A14019" t="s">
        <v>338</v>
      </c>
      <c r="B14019">
        <v>43</v>
      </c>
      <c r="C14019" t="s">
        <v>101</v>
      </c>
      <c r="D14019" t="s">
        <v>33</v>
      </c>
      <c r="E14019" t="s">
        <v>214</v>
      </c>
      <c r="F14019" t="s">
        <v>174</v>
      </c>
      <c r="G14019" t="s">
        <v>211</v>
      </c>
      <c r="H14019" t="s">
        <v>11</v>
      </c>
      <c r="I14019" t="s">
        <v>404</v>
      </c>
      <c r="J14019" t="s">
        <v>298</v>
      </c>
      <c r="K14019">
        <v>0</v>
      </c>
      <c r="L14019" t="s">
        <v>275</v>
      </c>
      <c r="M14019">
        <v>-12</v>
      </c>
      <c r="N14019" t="s">
        <v>364</v>
      </c>
      <c r="O14019" t="s">
        <v>177</v>
      </c>
      <c r="P14019" t="s">
        <v>541</v>
      </c>
      <c r="R14019">
        <v>33.647383787336388</v>
      </c>
      <c r="S14019">
        <v>645</v>
      </c>
      <c r="T14019">
        <v>30.057747718073021</v>
      </c>
      <c r="U14019">
        <v>37.237019856599758</v>
      </c>
    </row>
    <row r="14020" spans="1:21">
      <c r="A14020" t="s">
        <v>338</v>
      </c>
      <c r="B14020">
        <v>43</v>
      </c>
      <c r="C14020" t="s">
        <v>101</v>
      </c>
      <c r="D14020" t="s">
        <v>33</v>
      </c>
      <c r="E14020" t="s">
        <v>214</v>
      </c>
      <c r="F14020" t="s">
        <v>174</v>
      </c>
      <c r="G14020" t="s">
        <v>211</v>
      </c>
      <c r="H14020" t="s">
        <v>11</v>
      </c>
      <c r="I14020" t="s">
        <v>404</v>
      </c>
      <c r="J14020" t="s">
        <v>298</v>
      </c>
      <c r="K14020">
        <v>0</v>
      </c>
      <c r="L14020" t="s">
        <v>275</v>
      </c>
      <c r="M14020">
        <v>-12</v>
      </c>
      <c r="N14020" t="s">
        <v>364</v>
      </c>
      <c r="O14020" t="s">
        <v>170</v>
      </c>
      <c r="P14020" t="s">
        <v>541</v>
      </c>
      <c r="R14020">
        <v>24.1909436590471</v>
      </c>
      <c r="S14020">
        <v>2181</v>
      </c>
      <c r="T14020">
        <v>22.43199458991857</v>
      </c>
      <c r="U14020">
        <v>25.949892728175634</v>
      </c>
    </row>
    <row r="14021" spans="1:21">
      <c r="A14021" t="s">
        <v>338</v>
      </c>
      <c r="B14021">
        <v>43</v>
      </c>
      <c r="C14021" t="s">
        <v>101</v>
      </c>
      <c r="D14021" t="s">
        <v>33</v>
      </c>
      <c r="E14021" t="s">
        <v>214</v>
      </c>
      <c r="F14021" t="s">
        <v>174</v>
      </c>
      <c r="G14021" t="s">
        <v>211</v>
      </c>
      <c r="H14021" t="s">
        <v>11</v>
      </c>
      <c r="I14021" t="s">
        <v>404</v>
      </c>
      <c r="J14021" t="s">
        <v>298</v>
      </c>
      <c r="K14021">
        <v>0</v>
      </c>
      <c r="L14021" t="s">
        <v>275</v>
      </c>
      <c r="M14021">
        <v>-12</v>
      </c>
      <c r="N14021" t="s">
        <v>364</v>
      </c>
      <c r="O14021" t="s">
        <v>176</v>
      </c>
      <c r="P14021" t="s">
        <v>541</v>
      </c>
      <c r="R14021">
        <v>20.59876483003308</v>
      </c>
      <c r="S14021">
        <v>1536</v>
      </c>
      <c r="T14021">
        <v>18.627295563292638</v>
      </c>
      <c r="U14021">
        <v>22.570234096773525</v>
      </c>
    </row>
    <row r="14022" spans="1:21">
      <c r="A14022" t="s">
        <v>338</v>
      </c>
      <c r="B14022">
        <v>43</v>
      </c>
      <c r="C14022" t="s">
        <v>101</v>
      </c>
      <c r="D14022" t="s">
        <v>33</v>
      </c>
      <c r="E14022" t="s">
        <v>214</v>
      </c>
      <c r="F14022" t="s">
        <v>174</v>
      </c>
      <c r="G14022" t="s">
        <v>211</v>
      </c>
      <c r="H14022" t="s">
        <v>8</v>
      </c>
      <c r="I14022" t="s">
        <v>404</v>
      </c>
      <c r="J14022" t="s">
        <v>299</v>
      </c>
      <c r="K14022">
        <v>0</v>
      </c>
      <c r="L14022" t="s">
        <v>275</v>
      </c>
      <c r="M14022">
        <v>-12</v>
      </c>
      <c r="N14022" t="s">
        <v>364</v>
      </c>
      <c r="O14022" t="s">
        <v>177</v>
      </c>
      <c r="P14022" t="s">
        <v>541</v>
      </c>
      <c r="R14022">
        <v>32.691147476797639</v>
      </c>
      <c r="S14022">
        <v>153</v>
      </c>
      <c r="T14022">
        <v>25.337583169548473</v>
      </c>
      <c r="U14022">
        <v>40.044711784046804</v>
      </c>
    </row>
    <row r="14023" spans="1:21">
      <c r="A14023" t="s">
        <v>338</v>
      </c>
      <c r="B14023">
        <v>43</v>
      </c>
      <c r="C14023" t="s">
        <v>101</v>
      </c>
      <c r="D14023" t="s">
        <v>33</v>
      </c>
      <c r="E14023" t="s">
        <v>214</v>
      </c>
      <c r="F14023" t="s">
        <v>174</v>
      </c>
      <c r="G14023" t="s">
        <v>211</v>
      </c>
      <c r="H14023" t="s">
        <v>8</v>
      </c>
      <c r="I14023" t="s">
        <v>404</v>
      </c>
      <c r="J14023" t="s">
        <v>299</v>
      </c>
      <c r="K14023">
        <v>0</v>
      </c>
      <c r="L14023" t="s">
        <v>275</v>
      </c>
      <c r="M14023">
        <v>-12</v>
      </c>
      <c r="N14023" t="s">
        <v>364</v>
      </c>
      <c r="O14023" t="s">
        <v>170</v>
      </c>
      <c r="P14023" t="s">
        <v>541</v>
      </c>
      <c r="R14023">
        <v>22.783553871201185</v>
      </c>
      <c r="S14023">
        <v>471</v>
      </c>
      <c r="T14023">
        <v>19.087321848340892</v>
      </c>
      <c r="U14023">
        <v>26.479785894061475</v>
      </c>
    </row>
    <row r="14024" spans="1:21">
      <c r="A14024" t="s">
        <v>338</v>
      </c>
      <c r="B14024">
        <v>43</v>
      </c>
      <c r="C14024" t="s">
        <v>101</v>
      </c>
      <c r="D14024" t="s">
        <v>33</v>
      </c>
      <c r="E14024" t="s">
        <v>214</v>
      </c>
      <c r="F14024" t="s">
        <v>174</v>
      </c>
      <c r="G14024" t="s">
        <v>211</v>
      </c>
      <c r="H14024" t="s">
        <v>8</v>
      </c>
      <c r="I14024" t="s">
        <v>404</v>
      </c>
      <c r="J14024" t="s">
        <v>299</v>
      </c>
      <c r="K14024">
        <v>0</v>
      </c>
      <c r="L14024" t="s">
        <v>275</v>
      </c>
      <c r="M14024">
        <v>-12</v>
      </c>
      <c r="N14024" t="s">
        <v>364</v>
      </c>
      <c r="O14024" t="s">
        <v>176</v>
      </c>
      <c r="P14024" t="s">
        <v>541</v>
      </c>
      <c r="R14024">
        <v>18.421372559939993</v>
      </c>
      <c r="S14024">
        <v>318</v>
      </c>
      <c r="T14024">
        <v>14.246300671843118</v>
      </c>
      <c r="U14024">
        <v>22.596444448036866</v>
      </c>
    </row>
    <row r="14025" spans="1:21">
      <c r="A14025" t="s">
        <v>338</v>
      </c>
      <c r="B14025">
        <v>43</v>
      </c>
      <c r="C14025" t="s">
        <v>101</v>
      </c>
      <c r="D14025" t="s">
        <v>33</v>
      </c>
      <c r="E14025" t="s">
        <v>214</v>
      </c>
      <c r="F14025" t="s">
        <v>174</v>
      </c>
      <c r="G14025" t="s">
        <v>211</v>
      </c>
      <c r="H14025" t="s">
        <v>17</v>
      </c>
      <c r="I14025" t="s">
        <v>404</v>
      </c>
      <c r="J14025" t="s">
        <v>300</v>
      </c>
      <c r="K14025">
        <v>0</v>
      </c>
      <c r="L14025" t="s">
        <v>275</v>
      </c>
      <c r="M14025">
        <v>-12</v>
      </c>
      <c r="N14025" t="s">
        <v>364</v>
      </c>
      <c r="O14025" t="s">
        <v>177</v>
      </c>
      <c r="P14025" t="s">
        <v>541</v>
      </c>
      <c r="R14025">
        <v>31.28800359692876</v>
      </c>
      <c r="S14025">
        <v>834</v>
      </c>
      <c r="T14025">
        <v>28.118293238952862</v>
      </c>
      <c r="U14025">
        <v>34.457713954904655</v>
      </c>
    </row>
    <row r="14026" spans="1:21">
      <c r="A14026" t="s">
        <v>338</v>
      </c>
      <c r="B14026">
        <v>43</v>
      </c>
      <c r="C14026" t="s">
        <v>101</v>
      </c>
      <c r="D14026" t="s">
        <v>33</v>
      </c>
      <c r="E14026" t="s">
        <v>214</v>
      </c>
      <c r="F14026" t="s">
        <v>174</v>
      </c>
      <c r="G14026" t="s">
        <v>211</v>
      </c>
      <c r="H14026" t="s">
        <v>17</v>
      </c>
      <c r="I14026" t="s">
        <v>404</v>
      </c>
      <c r="J14026" t="s">
        <v>300</v>
      </c>
      <c r="K14026">
        <v>0</v>
      </c>
      <c r="L14026" t="s">
        <v>275</v>
      </c>
      <c r="M14026">
        <v>-12</v>
      </c>
      <c r="N14026" t="s">
        <v>364</v>
      </c>
      <c r="O14026" t="s">
        <v>170</v>
      </c>
      <c r="P14026" t="s">
        <v>541</v>
      </c>
      <c r="R14026">
        <v>23.727565055890366</v>
      </c>
      <c r="S14026">
        <v>2675</v>
      </c>
      <c r="T14026">
        <v>22.148732581242079</v>
      </c>
      <c r="U14026">
        <v>25.30639753053865</v>
      </c>
    </row>
    <row r="14027" spans="1:21">
      <c r="A14027" t="s">
        <v>338</v>
      </c>
      <c r="B14027">
        <v>43</v>
      </c>
      <c r="C14027" t="s">
        <v>101</v>
      </c>
      <c r="D14027" t="s">
        <v>33</v>
      </c>
      <c r="E14027" t="s">
        <v>214</v>
      </c>
      <c r="F14027" t="s">
        <v>174</v>
      </c>
      <c r="G14027" t="s">
        <v>211</v>
      </c>
      <c r="H14027" t="s">
        <v>17</v>
      </c>
      <c r="I14027" t="s">
        <v>404</v>
      </c>
      <c r="J14027" t="s">
        <v>300</v>
      </c>
      <c r="K14027">
        <v>0</v>
      </c>
      <c r="L14027" t="s">
        <v>275</v>
      </c>
      <c r="M14027">
        <v>-12</v>
      </c>
      <c r="N14027" t="s">
        <v>364</v>
      </c>
      <c r="O14027" t="s">
        <v>176</v>
      </c>
      <c r="P14027" t="s">
        <v>541</v>
      </c>
      <c r="R14027">
        <v>20.888913960920394</v>
      </c>
      <c r="S14027">
        <v>1841</v>
      </c>
      <c r="T14027">
        <v>19.077737517796876</v>
      </c>
      <c r="U14027">
        <v>22.700090404043912</v>
      </c>
    </row>
    <row r="14028" spans="1:21">
      <c r="A14028" t="s">
        <v>338</v>
      </c>
      <c r="B14028">
        <v>43</v>
      </c>
      <c r="C14028" t="s">
        <v>101</v>
      </c>
      <c r="D14028" t="s">
        <v>33</v>
      </c>
      <c r="E14028" t="s">
        <v>214</v>
      </c>
      <c r="F14028" t="s">
        <v>174</v>
      </c>
      <c r="G14028" t="s">
        <v>211</v>
      </c>
      <c r="H14028" t="s">
        <v>13</v>
      </c>
      <c r="I14028" t="s">
        <v>404</v>
      </c>
      <c r="J14028" t="s">
        <v>301</v>
      </c>
      <c r="K14028">
        <v>0</v>
      </c>
      <c r="L14028" t="s">
        <v>275</v>
      </c>
      <c r="M14028">
        <v>-12</v>
      </c>
      <c r="N14028" t="s">
        <v>364</v>
      </c>
      <c r="O14028" t="s">
        <v>177</v>
      </c>
      <c r="P14028" t="s">
        <v>541</v>
      </c>
      <c r="R14028">
        <v>26.560946064414214</v>
      </c>
      <c r="S14028">
        <v>148</v>
      </c>
      <c r="T14028">
        <v>19.437111014487364</v>
      </c>
      <c r="U14028">
        <v>33.684781114341064</v>
      </c>
    </row>
    <row r="14029" spans="1:21">
      <c r="A14029" t="s">
        <v>338</v>
      </c>
      <c r="B14029">
        <v>43</v>
      </c>
      <c r="C14029" t="s">
        <v>101</v>
      </c>
      <c r="D14029" t="s">
        <v>33</v>
      </c>
      <c r="E14029" t="s">
        <v>214</v>
      </c>
      <c r="F14029" t="s">
        <v>174</v>
      </c>
      <c r="G14029" t="s">
        <v>211</v>
      </c>
      <c r="H14029" t="s">
        <v>13</v>
      </c>
      <c r="I14029" t="s">
        <v>404</v>
      </c>
      <c r="J14029" t="s">
        <v>301</v>
      </c>
      <c r="K14029">
        <v>0</v>
      </c>
      <c r="L14029" t="s">
        <v>275</v>
      </c>
      <c r="M14029">
        <v>-12</v>
      </c>
      <c r="N14029" t="s">
        <v>364</v>
      </c>
      <c r="O14029" t="s">
        <v>170</v>
      </c>
      <c r="P14029" t="s">
        <v>541</v>
      </c>
      <c r="R14029">
        <v>23.952346730339208</v>
      </c>
      <c r="S14029">
        <v>512</v>
      </c>
      <c r="T14029">
        <v>20.292033553019877</v>
      </c>
      <c r="U14029">
        <v>27.612659907658539</v>
      </c>
    </row>
    <row r="14030" spans="1:21">
      <c r="A14030" t="s">
        <v>338</v>
      </c>
      <c r="B14030">
        <v>43</v>
      </c>
      <c r="C14030" t="s">
        <v>101</v>
      </c>
      <c r="D14030" t="s">
        <v>33</v>
      </c>
      <c r="E14030" t="s">
        <v>214</v>
      </c>
      <c r="F14030" t="s">
        <v>174</v>
      </c>
      <c r="G14030" t="s">
        <v>211</v>
      </c>
      <c r="H14030" t="s">
        <v>13</v>
      </c>
      <c r="I14030" t="s">
        <v>404</v>
      </c>
      <c r="J14030" t="s">
        <v>301</v>
      </c>
      <c r="K14030">
        <v>0</v>
      </c>
      <c r="L14030" t="s">
        <v>275</v>
      </c>
      <c r="M14030">
        <v>-12</v>
      </c>
      <c r="N14030" t="s">
        <v>364</v>
      </c>
      <c r="O14030" t="s">
        <v>176</v>
      </c>
      <c r="P14030" t="s">
        <v>541</v>
      </c>
      <c r="R14030">
        <v>22.902679861806224</v>
      </c>
      <c r="S14030">
        <v>364</v>
      </c>
      <c r="T14030">
        <v>18.622627380536176</v>
      </c>
      <c r="U14030">
        <v>27.182732343076271</v>
      </c>
    </row>
    <row r="14031" spans="1:21">
      <c r="A14031" t="s">
        <v>338</v>
      </c>
      <c r="B14031">
        <v>43</v>
      </c>
      <c r="C14031" t="s">
        <v>101</v>
      </c>
      <c r="D14031" t="s">
        <v>33</v>
      </c>
      <c r="E14031" t="s">
        <v>214</v>
      </c>
      <c r="F14031" t="s">
        <v>174</v>
      </c>
      <c r="G14031" t="s">
        <v>211</v>
      </c>
      <c r="H14031" t="s">
        <v>25</v>
      </c>
      <c r="I14031" t="s">
        <v>404</v>
      </c>
      <c r="J14031" t="s">
        <v>302</v>
      </c>
      <c r="K14031">
        <v>0</v>
      </c>
      <c r="L14031" t="s">
        <v>275</v>
      </c>
      <c r="M14031">
        <v>-12</v>
      </c>
      <c r="N14031" t="s">
        <v>364</v>
      </c>
      <c r="O14031" t="s">
        <v>177</v>
      </c>
      <c r="P14031" t="s">
        <v>541</v>
      </c>
      <c r="R14031">
        <v>35.595775591283726</v>
      </c>
      <c r="S14031">
        <v>191</v>
      </c>
      <c r="T14031">
        <v>28.91953001859099</v>
      </c>
      <c r="U14031">
        <v>42.272021163976461</v>
      </c>
    </row>
    <row r="14032" spans="1:21">
      <c r="A14032" t="s">
        <v>338</v>
      </c>
      <c r="B14032">
        <v>43</v>
      </c>
      <c r="C14032" t="s">
        <v>101</v>
      </c>
      <c r="D14032" t="s">
        <v>33</v>
      </c>
      <c r="E14032" t="s">
        <v>214</v>
      </c>
      <c r="F14032" t="s">
        <v>174</v>
      </c>
      <c r="G14032" t="s">
        <v>211</v>
      </c>
      <c r="H14032" t="s">
        <v>25</v>
      </c>
      <c r="I14032" t="s">
        <v>404</v>
      </c>
      <c r="J14032" t="s">
        <v>302</v>
      </c>
      <c r="K14032">
        <v>0</v>
      </c>
      <c r="L14032" t="s">
        <v>275</v>
      </c>
      <c r="M14032">
        <v>-12</v>
      </c>
      <c r="N14032" t="s">
        <v>364</v>
      </c>
      <c r="O14032" t="s">
        <v>170</v>
      </c>
      <c r="P14032" t="s">
        <v>541</v>
      </c>
      <c r="R14032">
        <v>29.57257891763107</v>
      </c>
      <c r="S14032">
        <v>563</v>
      </c>
      <c r="T14032">
        <v>25.919403175911704</v>
      </c>
      <c r="U14032">
        <v>33.225754659350436</v>
      </c>
    </row>
    <row r="14033" spans="1:21">
      <c r="A14033" t="s">
        <v>338</v>
      </c>
      <c r="B14033">
        <v>43</v>
      </c>
      <c r="C14033" t="s">
        <v>101</v>
      </c>
      <c r="D14033" t="s">
        <v>33</v>
      </c>
      <c r="E14033" t="s">
        <v>214</v>
      </c>
      <c r="F14033" t="s">
        <v>174</v>
      </c>
      <c r="G14033" t="s">
        <v>211</v>
      </c>
      <c r="H14033" t="s">
        <v>25</v>
      </c>
      <c r="I14033" t="s">
        <v>404</v>
      </c>
      <c r="J14033" t="s">
        <v>302</v>
      </c>
      <c r="K14033">
        <v>0</v>
      </c>
      <c r="L14033" t="s">
        <v>275</v>
      </c>
      <c r="M14033">
        <v>-12</v>
      </c>
      <c r="N14033" t="s">
        <v>364</v>
      </c>
      <c r="O14033" t="s">
        <v>176</v>
      </c>
      <c r="P14033" t="s">
        <v>541</v>
      </c>
      <c r="R14033">
        <v>26.48838288117372</v>
      </c>
      <c r="S14033">
        <v>372</v>
      </c>
      <c r="T14033">
        <v>22.274718232635443</v>
      </c>
      <c r="U14033">
        <v>30.702047529712001</v>
      </c>
    </row>
    <row r="14034" spans="1:21">
      <c r="A14034" t="s">
        <v>338</v>
      </c>
      <c r="B14034">
        <v>43</v>
      </c>
      <c r="C14034" t="s">
        <v>101</v>
      </c>
      <c r="D14034" t="s">
        <v>33</v>
      </c>
      <c r="E14034" t="s">
        <v>214</v>
      </c>
      <c r="F14034" t="s">
        <v>174</v>
      </c>
      <c r="G14034" t="s">
        <v>211</v>
      </c>
      <c r="H14034" t="s">
        <v>16</v>
      </c>
      <c r="I14034" t="s">
        <v>404</v>
      </c>
      <c r="J14034" t="s">
        <v>303</v>
      </c>
      <c r="K14034">
        <v>0</v>
      </c>
      <c r="L14034" t="s">
        <v>275</v>
      </c>
      <c r="M14034">
        <v>-12</v>
      </c>
      <c r="N14034" t="s">
        <v>364</v>
      </c>
      <c r="O14034" t="s">
        <v>177</v>
      </c>
      <c r="P14034" t="s">
        <v>541</v>
      </c>
      <c r="R14034">
        <v>34.749522382875256</v>
      </c>
      <c r="S14034">
        <v>161</v>
      </c>
      <c r="T14034">
        <v>27.591464832052093</v>
      </c>
      <c r="U14034">
        <v>41.907579933698422</v>
      </c>
    </row>
    <row r="14035" spans="1:21">
      <c r="A14035" t="s">
        <v>338</v>
      </c>
      <c r="B14035">
        <v>43</v>
      </c>
      <c r="C14035" t="s">
        <v>101</v>
      </c>
      <c r="D14035" t="s">
        <v>33</v>
      </c>
      <c r="E14035" t="s">
        <v>214</v>
      </c>
      <c r="F14035" t="s">
        <v>174</v>
      </c>
      <c r="G14035" t="s">
        <v>211</v>
      </c>
      <c r="H14035" t="s">
        <v>16</v>
      </c>
      <c r="I14035" t="s">
        <v>404</v>
      </c>
      <c r="J14035" t="s">
        <v>303</v>
      </c>
      <c r="K14035">
        <v>0</v>
      </c>
      <c r="L14035" t="s">
        <v>275</v>
      </c>
      <c r="M14035">
        <v>-12</v>
      </c>
      <c r="N14035" t="s">
        <v>364</v>
      </c>
      <c r="O14035" t="s">
        <v>170</v>
      </c>
      <c r="P14035" t="s">
        <v>541</v>
      </c>
      <c r="R14035">
        <v>26.715111350141612</v>
      </c>
      <c r="S14035">
        <v>509</v>
      </c>
      <c r="T14035">
        <v>22.988591894845797</v>
      </c>
      <c r="U14035">
        <v>30.441630805437427</v>
      </c>
    </row>
    <row r="14036" spans="1:21">
      <c r="A14036" t="s">
        <v>338</v>
      </c>
      <c r="B14036">
        <v>43</v>
      </c>
      <c r="C14036" t="s">
        <v>101</v>
      </c>
      <c r="D14036" t="s">
        <v>33</v>
      </c>
      <c r="E14036" t="s">
        <v>214</v>
      </c>
      <c r="F14036" t="s">
        <v>174</v>
      </c>
      <c r="G14036" t="s">
        <v>211</v>
      </c>
      <c r="H14036" t="s">
        <v>16</v>
      </c>
      <c r="I14036" t="s">
        <v>404</v>
      </c>
      <c r="J14036" t="s">
        <v>303</v>
      </c>
      <c r="K14036">
        <v>0</v>
      </c>
      <c r="L14036" t="s">
        <v>275</v>
      </c>
      <c r="M14036">
        <v>-12</v>
      </c>
      <c r="N14036" t="s">
        <v>364</v>
      </c>
      <c r="O14036" t="s">
        <v>176</v>
      </c>
      <c r="P14036" t="s">
        <v>541</v>
      </c>
      <c r="R14036">
        <v>22.832665776422015</v>
      </c>
      <c r="S14036">
        <v>348</v>
      </c>
      <c r="T14036">
        <v>18.623359364083196</v>
      </c>
      <c r="U14036">
        <v>27.04197218876083</v>
      </c>
    </row>
    <row r="14037" spans="1:21">
      <c r="A14037" t="s">
        <v>338</v>
      </c>
      <c r="B14037">
        <v>43</v>
      </c>
      <c r="C14037" t="s">
        <v>101</v>
      </c>
      <c r="D14037" t="s">
        <v>33</v>
      </c>
      <c r="E14037" t="s">
        <v>214</v>
      </c>
      <c r="F14037" t="s">
        <v>174</v>
      </c>
      <c r="G14037" t="s">
        <v>211</v>
      </c>
      <c r="H14037" t="s">
        <v>5</v>
      </c>
      <c r="I14037" t="s">
        <v>404</v>
      </c>
      <c r="J14037" t="s">
        <v>304</v>
      </c>
      <c r="K14037">
        <v>0</v>
      </c>
      <c r="L14037" t="s">
        <v>275</v>
      </c>
      <c r="M14037">
        <v>-12</v>
      </c>
      <c r="N14037" t="s">
        <v>364</v>
      </c>
      <c r="O14037" t="s">
        <v>177</v>
      </c>
      <c r="P14037" t="s">
        <v>541</v>
      </c>
      <c r="R14037">
        <v>35.147284019594458</v>
      </c>
      <c r="S14037">
        <v>191</v>
      </c>
      <c r="T14037">
        <v>28.566806842518055</v>
      </c>
      <c r="U14037">
        <v>41.727761196670862</v>
      </c>
    </row>
    <row r="14038" spans="1:21">
      <c r="A14038" t="s">
        <v>338</v>
      </c>
      <c r="B14038">
        <v>43</v>
      </c>
      <c r="C14038" t="s">
        <v>101</v>
      </c>
      <c r="D14038" t="s">
        <v>33</v>
      </c>
      <c r="E14038" t="s">
        <v>214</v>
      </c>
      <c r="F14038" t="s">
        <v>174</v>
      </c>
      <c r="G14038" t="s">
        <v>211</v>
      </c>
      <c r="H14038" t="s">
        <v>5</v>
      </c>
      <c r="I14038" t="s">
        <v>404</v>
      </c>
      <c r="J14038" t="s">
        <v>304</v>
      </c>
      <c r="K14038">
        <v>0</v>
      </c>
      <c r="L14038" t="s">
        <v>275</v>
      </c>
      <c r="M14038">
        <v>-12</v>
      </c>
      <c r="N14038" t="s">
        <v>364</v>
      </c>
      <c r="O14038" t="s">
        <v>170</v>
      </c>
      <c r="P14038" t="s">
        <v>541</v>
      </c>
      <c r="R14038">
        <v>23.104837508477686</v>
      </c>
      <c r="S14038">
        <v>609</v>
      </c>
      <c r="T14038">
        <v>19.851085006236598</v>
      </c>
      <c r="U14038">
        <v>26.358590010718775</v>
      </c>
    </row>
    <row r="14039" spans="1:21">
      <c r="A14039" t="s">
        <v>338</v>
      </c>
      <c r="B14039">
        <v>43</v>
      </c>
      <c r="C14039" t="s">
        <v>101</v>
      </c>
      <c r="D14039" t="s">
        <v>33</v>
      </c>
      <c r="E14039" t="s">
        <v>214</v>
      </c>
      <c r="F14039" t="s">
        <v>174</v>
      </c>
      <c r="G14039" t="s">
        <v>211</v>
      </c>
      <c r="H14039" t="s">
        <v>5</v>
      </c>
      <c r="I14039" t="s">
        <v>404</v>
      </c>
      <c r="J14039" t="s">
        <v>304</v>
      </c>
      <c r="K14039">
        <v>0</v>
      </c>
      <c r="L14039" t="s">
        <v>275</v>
      </c>
      <c r="M14039">
        <v>-12</v>
      </c>
      <c r="N14039" t="s">
        <v>364</v>
      </c>
      <c r="O14039" t="s">
        <v>176</v>
      </c>
      <c r="P14039" t="s">
        <v>541</v>
      </c>
      <c r="R14039">
        <v>18.248357025733871</v>
      </c>
      <c r="S14039">
        <v>418</v>
      </c>
      <c r="T14039">
        <v>14.61461469022054</v>
      </c>
      <c r="U14039">
        <v>21.882099361247199</v>
      </c>
    </row>
    <row r="14040" spans="1:21">
      <c r="A14040" t="s">
        <v>338</v>
      </c>
      <c r="B14040">
        <v>43</v>
      </c>
      <c r="C14040" t="s">
        <v>101</v>
      </c>
      <c r="D14040" t="s">
        <v>33</v>
      </c>
      <c r="E14040" t="s">
        <v>214</v>
      </c>
      <c r="F14040" t="s">
        <v>174</v>
      </c>
      <c r="G14040" t="s">
        <v>211</v>
      </c>
      <c r="H14040" t="s">
        <v>7</v>
      </c>
      <c r="I14040" t="s">
        <v>404</v>
      </c>
      <c r="J14040" t="s">
        <v>305</v>
      </c>
      <c r="K14040">
        <v>0</v>
      </c>
      <c r="L14040" t="s">
        <v>275</v>
      </c>
      <c r="M14040">
        <v>-12</v>
      </c>
      <c r="N14040" t="s">
        <v>364</v>
      </c>
      <c r="O14040" t="s">
        <v>177</v>
      </c>
      <c r="P14040" t="s">
        <v>541</v>
      </c>
      <c r="R14040">
        <v>37.148132530333996</v>
      </c>
      <c r="S14040">
        <v>183</v>
      </c>
      <c r="T14040">
        <v>30.120649256343558</v>
      </c>
      <c r="U14040">
        <v>44.175615804324444</v>
      </c>
    </row>
    <row r="14041" spans="1:21">
      <c r="A14041" t="s">
        <v>338</v>
      </c>
      <c r="B14041">
        <v>43</v>
      </c>
      <c r="C14041" t="s">
        <v>101</v>
      </c>
      <c r="D14041" t="s">
        <v>33</v>
      </c>
      <c r="E14041" t="s">
        <v>214</v>
      </c>
      <c r="F14041" t="s">
        <v>174</v>
      </c>
      <c r="G14041" t="s">
        <v>211</v>
      </c>
      <c r="H14041" t="s">
        <v>7</v>
      </c>
      <c r="I14041" t="s">
        <v>404</v>
      </c>
      <c r="J14041" t="s">
        <v>305</v>
      </c>
      <c r="K14041">
        <v>0</v>
      </c>
      <c r="L14041" t="s">
        <v>275</v>
      </c>
      <c r="M14041">
        <v>-12</v>
      </c>
      <c r="N14041" t="s">
        <v>364</v>
      </c>
      <c r="O14041" t="s">
        <v>170</v>
      </c>
      <c r="P14041" t="s">
        <v>541</v>
      </c>
      <c r="R14041">
        <v>24.460600078119782</v>
      </c>
      <c r="S14041">
        <v>604</v>
      </c>
      <c r="T14041">
        <v>21.115651349306521</v>
      </c>
      <c r="U14041">
        <v>27.805548806933039</v>
      </c>
    </row>
    <row r="14042" spans="1:21">
      <c r="A14042" t="s">
        <v>338</v>
      </c>
      <c r="B14042">
        <v>43</v>
      </c>
      <c r="C14042" t="s">
        <v>101</v>
      </c>
      <c r="D14042" t="s">
        <v>33</v>
      </c>
      <c r="E14042" t="s">
        <v>214</v>
      </c>
      <c r="F14042" t="s">
        <v>174</v>
      </c>
      <c r="G14042" t="s">
        <v>211</v>
      </c>
      <c r="H14042" t="s">
        <v>7</v>
      </c>
      <c r="I14042" t="s">
        <v>404</v>
      </c>
      <c r="J14042" t="s">
        <v>305</v>
      </c>
      <c r="K14042">
        <v>0</v>
      </c>
      <c r="L14042" t="s">
        <v>275</v>
      </c>
      <c r="M14042">
        <v>-12</v>
      </c>
      <c r="N14042" t="s">
        <v>364</v>
      </c>
      <c r="O14042" t="s">
        <v>176</v>
      </c>
      <c r="P14042" t="s">
        <v>541</v>
      </c>
      <c r="R14042">
        <v>20.069288070878134</v>
      </c>
      <c r="S14042">
        <v>421</v>
      </c>
      <c r="T14042">
        <v>16.310689542593622</v>
      </c>
      <c r="U14042">
        <v>23.827886599162646</v>
      </c>
    </row>
    <row r="14043" spans="1:21">
      <c r="A14043" t="s">
        <v>338</v>
      </c>
      <c r="B14043">
        <v>43</v>
      </c>
      <c r="C14043" t="s">
        <v>101</v>
      </c>
      <c r="D14043" t="s">
        <v>33</v>
      </c>
      <c r="E14043" t="s">
        <v>214</v>
      </c>
      <c r="F14043" t="s">
        <v>174</v>
      </c>
      <c r="G14043" t="s">
        <v>211</v>
      </c>
      <c r="H14043" t="s">
        <v>15</v>
      </c>
      <c r="I14043" t="s">
        <v>404</v>
      </c>
      <c r="J14043" t="s">
        <v>306</v>
      </c>
      <c r="K14043">
        <v>0</v>
      </c>
      <c r="L14043" t="s">
        <v>275</v>
      </c>
      <c r="M14043">
        <v>-12</v>
      </c>
      <c r="N14043" t="s">
        <v>364</v>
      </c>
      <c r="O14043" t="s">
        <v>177</v>
      </c>
      <c r="P14043" t="s">
        <v>541</v>
      </c>
      <c r="R14043">
        <v>34.416426652000439</v>
      </c>
      <c r="S14043">
        <v>157</v>
      </c>
      <c r="T14043">
        <v>26.895171734349084</v>
      </c>
      <c r="U14043">
        <v>41.937681569651801</v>
      </c>
    </row>
    <row r="14044" spans="1:21">
      <c r="A14044" t="s">
        <v>338</v>
      </c>
      <c r="B14044">
        <v>43</v>
      </c>
      <c r="C14044" t="s">
        <v>101</v>
      </c>
      <c r="D14044" t="s">
        <v>33</v>
      </c>
      <c r="E14044" t="s">
        <v>214</v>
      </c>
      <c r="F14044" t="s">
        <v>174</v>
      </c>
      <c r="G14044" t="s">
        <v>211</v>
      </c>
      <c r="H14044" t="s">
        <v>15</v>
      </c>
      <c r="I14044" t="s">
        <v>404</v>
      </c>
      <c r="J14044" t="s">
        <v>306</v>
      </c>
      <c r="K14044">
        <v>0</v>
      </c>
      <c r="L14044" t="s">
        <v>275</v>
      </c>
      <c r="M14044">
        <v>-12</v>
      </c>
      <c r="N14044" t="s">
        <v>364</v>
      </c>
      <c r="O14044" t="s">
        <v>170</v>
      </c>
      <c r="P14044" t="s">
        <v>541</v>
      </c>
      <c r="R14044">
        <v>25.305693710594234</v>
      </c>
      <c r="S14044">
        <v>511</v>
      </c>
      <c r="T14044">
        <v>21.599852320740492</v>
      </c>
      <c r="U14044">
        <v>29.011535100447976</v>
      </c>
    </row>
    <row r="14045" spans="1:21">
      <c r="A14045" t="s">
        <v>338</v>
      </c>
      <c r="B14045">
        <v>43</v>
      </c>
      <c r="C14045" t="s">
        <v>101</v>
      </c>
      <c r="D14045" t="s">
        <v>33</v>
      </c>
      <c r="E14045" t="s">
        <v>214</v>
      </c>
      <c r="F14045" t="s">
        <v>174</v>
      </c>
      <c r="G14045" t="s">
        <v>211</v>
      </c>
      <c r="H14045" t="s">
        <v>15</v>
      </c>
      <c r="I14045" t="s">
        <v>404</v>
      </c>
      <c r="J14045" t="s">
        <v>306</v>
      </c>
      <c r="K14045">
        <v>0</v>
      </c>
      <c r="L14045" t="s">
        <v>275</v>
      </c>
      <c r="M14045">
        <v>-12</v>
      </c>
      <c r="N14045" t="s">
        <v>364</v>
      </c>
      <c r="O14045" t="s">
        <v>176</v>
      </c>
      <c r="P14045" t="s">
        <v>541</v>
      </c>
      <c r="R14045">
        <v>21.692109582732005</v>
      </c>
      <c r="S14045">
        <v>354</v>
      </c>
      <c r="T14045">
        <v>17.507028366432333</v>
      </c>
      <c r="U14045">
        <v>25.877190799031681</v>
      </c>
    </row>
    <row r="14046" spans="1:21">
      <c r="A14046" t="s">
        <v>338</v>
      </c>
      <c r="B14046">
        <v>43</v>
      </c>
      <c r="C14046" t="s">
        <v>101</v>
      </c>
      <c r="D14046" t="s">
        <v>33</v>
      </c>
      <c r="E14046" t="s">
        <v>214</v>
      </c>
      <c r="F14046" t="s">
        <v>174</v>
      </c>
      <c r="G14046" t="s">
        <v>211</v>
      </c>
      <c r="H14046" t="s">
        <v>19</v>
      </c>
      <c r="I14046" t="s">
        <v>404</v>
      </c>
      <c r="J14046" t="s">
        <v>307</v>
      </c>
      <c r="K14046">
        <v>0</v>
      </c>
      <c r="L14046" t="s">
        <v>275</v>
      </c>
      <c r="M14046">
        <v>-12</v>
      </c>
      <c r="N14046" t="s">
        <v>364</v>
      </c>
      <c r="O14046" t="s">
        <v>177</v>
      </c>
      <c r="P14046" t="s">
        <v>541</v>
      </c>
      <c r="R14046">
        <v>32.627899253169986</v>
      </c>
      <c r="S14046">
        <v>94</v>
      </c>
      <c r="T14046">
        <v>23.429628627741938</v>
      </c>
      <c r="U14046">
        <v>41.82616987859803</v>
      </c>
    </row>
    <row r="14047" spans="1:21">
      <c r="A14047" t="s">
        <v>338</v>
      </c>
      <c r="B14047">
        <v>43</v>
      </c>
      <c r="C14047" t="s">
        <v>101</v>
      </c>
      <c r="D14047" t="s">
        <v>33</v>
      </c>
      <c r="E14047" t="s">
        <v>214</v>
      </c>
      <c r="F14047" t="s">
        <v>174</v>
      </c>
      <c r="G14047" t="s">
        <v>211</v>
      </c>
      <c r="H14047" t="s">
        <v>19</v>
      </c>
      <c r="I14047" t="s">
        <v>404</v>
      </c>
      <c r="J14047" t="s">
        <v>307</v>
      </c>
      <c r="K14047">
        <v>0</v>
      </c>
      <c r="L14047" t="s">
        <v>275</v>
      </c>
      <c r="M14047">
        <v>-12</v>
      </c>
      <c r="N14047" t="s">
        <v>364</v>
      </c>
      <c r="O14047" t="s">
        <v>170</v>
      </c>
      <c r="P14047" t="s">
        <v>541</v>
      </c>
      <c r="R14047">
        <v>24.717292390211497</v>
      </c>
      <c r="S14047">
        <v>292</v>
      </c>
      <c r="T14047">
        <v>19.847514359530436</v>
      </c>
      <c r="U14047">
        <v>29.587070420892559</v>
      </c>
    </row>
    <row r="14048" spans="1:21">
      <c r="A14048" t="s">
        <v>338</v>
      </c>
      <c r="B14048">
        <v>43</v>
      </c>
      <c r="C14048" t="s">
        <v>101</v>
      </c>
      <c r="D14048" t="s">
        <v>33</v>
      </c>
      <c r="E14048" t="s">
        <v>214</v>
      </c>
      <c r="F14048" t="s">
        <v>174</v>
      </c>
      <c r="G14048" t="s">
        <v>211</v>
      </c>
      <c r="H14048" t="s">
        <v>19</v>
      </c>
      <c r="I14048" t="s">
        <v>404</v>
      </c>
      <c r="J14048" t="s">
        <v>307</v>
      </c>
      <c r="K14048">
        <v>0</v>
      </c>
      <c r="L14048" t="s">
        <v>275</v>
      </c>
      <c r="M14048">
        <v>-12</v>
      </c>
      <c r="N14048" t="s">
        <v>364</v>
      </c>
      <c r="O14048" t="s">
        <v>176</v>
      </c>
      <c r="P14048" t="s">
        <v>541</v>
      </c>
      <c r="R14048">
        <v>21.086265135592086</v>
      </c>
      <c r="S14048">
        <v>198</v>
      </c>
      <c r="T14048">
        <v>15.474197983963075</v>
      </c>
      <c r="U14048">
        <v>26.698332287221092</v>
      </c>
    </row>
    <row r="14049" spans="1:21">
      <c r="A14049" t="s">
        <v>338</v>
      </c>
      <c r="B14049">
        <v>43</v>
      </c>
      <c r="C14049" t="s">
        <v>101</v>
      </c>
      <c r="D14049" t="s">
        <v>33</v>
      </c>
      <c r="E14049" t="s">
        <v>214</v>
      </c>
      <c r="F14049" t="s">
        <v>174</v>
      </c>
      <c r="G14049" t="s">
        <v>211</v>
      </c>
      <c r="H14049" t="s">
        <v>14</v>
      </c>
      <c r="I14049" t="s">
        <v>404</v>
      </c>
      <c r="J14049" t="s">
        <v>308</v>
      </c>
      <c r="K14049">
        <v>0</v>
      </c>
      <c r="L14049" t="s">
        <v>275</v>
      </c>
      <c r="M14049">
        <v>-12</v>
      </c>
      <c r="N14049" t="s">
        <v>364</v>
      </c>
      <c r="O14049" t="s">
        <v>177</v>
      </c>
      <c r="P14049" t="s">
        <v>541</v>
      </c>
      <c r="R14049">
        <v>36.810320040868575</v>
      </c>
      <c r="S14049">
        <v>156</v>
      </c>
      <c r="T14049">
        <v>29.211373833524558</v>
      </c>
      <c r="U14049">
        <v>44.409266248212589</v>
      </c>
    </row>
    <row r="14050" spans="1:21">
      <c r="A14050" t="s">
        <v>338</v>
      </c>
      <c r="B14050">
        <v>43</v>
      </c>
      <c r="C14050" t="s">
        <v>101</v>
      </c>
      <c r="D14050" t="s">
        <v>33</v>
      </c>
      <c r="E14050" t="s">
        <v>214</v>
      </c>
      <c r="F14050" t="s">
        <v>174</v>
      </c>
      <c r="G14050" t="s">
        <v>211</v>
      </c>
      <c r="H14050" t="s">
        <v>14</v>
      </c>
      <c r="I14050" t="s">
        <v>404</v>
      </c>
      <c r="J14050" t="s">
        <v>308</v>
      </c>
      <c r="K14050">
        <v>0</v>
      </c>
      <c r="L14050" t="s">
        <v>275</v>
      </c>
      <c r="M14050">
        <v>-12</v>
      </c>
      <c r="N14050" t="s">
        <v>364</v>
      </c>
      <c r="O14050" t="s">
        <v>170</v>
      </c>
      <c r="P14050" t="s">
        <v>541</v>
      </c>
      <c r="R14050">
        <v>24.14372093155438</v>
      </c>
      <c r="S14050">
        <v>475</v>
      </c>
      <c r="T14050">
        <v>20.351014873286804</v>
      </c>
      <c r="U14050">
        <v>27.936426989821957</v>
      </c>
    </row>
    <row r="14051" spans="1:21">
      <c r="A14051" t="s">
        <v>338</v>
      </c>
      <c r="B14051">
        <v>43</v>
      </c>
      <c r="C14051" t="s">
        <v>101</v>
      </c>
      <c r="D14051" t="s">
        <v>33</v>
      </c>
      <c r="E14051" t="s">
        <v>214</v>
      </c>
      <c r="F14051" t="s">
        <v>174</v>
      </c>
      <c r="G14051" t="s">
        <v>211</v>
      </c>
      <c r="H14051" t="s">
        <v>14</v>
      </c>
      <c r="I14051" t="s">
        <v>404</v>
      </c>
      <c r="J14051" t="s">
        <v>308</v>
      </c>
      <c r="K14051">
        <v>0</v>
      </c>
      <c r="L14051" t="s">
        <v>275</v>
      </c>
      <c r="M14051">
        <v>-12</v>
      </c>
      <c r="N14051" t="s">
        <v>364</v>
      </c>
      <c r="O14051" t="s">
        <v>176</v>
      </c>
      <c r="P14051" t="s">
        <v>541</v>
      </c>
      <c r="R14051">
        <v>18.252333534100572</v>
      </c>
      <c r="S14051">
        <v>319</v>
      </c>
      <c r="T14051">
        <v>14.14238524818332</v>
      </c>
      <c r="U14051">
        <v>22.36228182001782</v>
      </c>
    </row>
    <row r="14052" spans="1:21">
      <c r="A14052" t="s">
        <v>338</v>
      </c>
      <c r="B14052">
        <v>43</v>
      </c>
      <c r="C14052" t="s">
        <v>101</v>
      </c>
      <c r="D14052" t="s">
        <v>33</v>
      </c>
      <c r="E14052" t="s">
        <v>214</v>
      </c>
      <c r="F14052" t="s">
        <v>174</v>
      </c>
      <c r="G14052" t="s">
        <v>211</v>
      </c>
      <c r="H14052" t="s">
        <v>10</v>
      </c>
      <c r="I14052" t="s">
        <v>404</v>
      </c>
      <c r="J14052" t="s">
        <v>309</v>
      </c>
      <c r="K14052">
        <v>0</v>
      </c>
      <c r="L14052" t="s">
        <v>275</v>
      </c>
      <c r="M14052">
        <v>-12</v>
      </c>
      <c r="N14052" t="s">
        <v>364</v>
      </c>
      <c r="O14052" t="s">
        <v>177</v>
      </c>
      <c r="P14052" t="s">
        <v>541</v>
      </c>
      <c r="R14052">
        <v>36.090043887207827</v>
      </c>
      <c r="S14052">
        <v>178</v>
      </c>
      <c r="T14052">
        <v>28.880578270841305</v>
      </c>
      <c r="U14052">
        <v>43.299509503574349</v>
      </c>
    </row>
    <row r="14053" spans="1:21">
      <c r="A14053" t="s">
        <v>338</v>
      </c>
      <c r="B14053">
        <v>43</v>
      </c>
      <c r="C14053" t="s">
        <v>101</v>
      </c>
      <c r="D14053" t="s">
        <v>33</v>
      </c>
      <c r="E14053" t="s">
        <v>214</v>
      </c>
      <c r="F14053" t="s">
        <v>174</v>
      </c>
      <c r="G14053" t="s">
        <v>211</v>
      </c>
      <c r="H14053" t="s">
        <v>10</v>
      </c>
      <c r="I14053" t="s">
        <v>404</v>
      </c>
      <c r="J14053" t="s">
        <v>309</v>
      </c>
      <c r="K14053">
        <v>0</v>
      </c>
      <c r="L14053" t="s">
        <v>275</v>
      </c>
      <c r="M14053">
        <v>-12</v>
      </c>
      <c r="N14053" t="s">
        <v>364</v>
      </c>
      <c r="O14053" t="s">
        <v>170</v>
      </c>
      <c r="P14053" t="s">
        <v>541</v>
      </c>
      <c r="R14053">
        <v>27.069714014213087</v>
      </c>
      <c r="S14053">
        <v>505</v>
      </c>
      <c r="T14053">
        <v>23.177008948161109</v>
      </c>
      <c r="U14053">
        <v>30.962419080265065</v>
      </c>
    </row>
    <row r="14054" spans="1:21">
      <c r="A14054" t="s">
        <v>338</v>
      </c>
      <c r="B14054">
        <v>43</v>
      </c>
      <c r="C14054" t="s">
        <v>101</v>
      </c>
      <c r="D14054" t="s">
        <v>33</v>
      </c>
      <c r="E14054" t="s">
        <v>214</v>
      </c>
      <c r="F14054" t="s">
        <v>174</v>
      </c>
      <c r="G14054" t="s">
        <v>211</v>
      </c>
      <c r="H14054" t="s">
        <v>10</v>
      </c>
      <c r="I14054" t="s">
        <v>404</v>
      </c>
      <c r="J14054" t="s">
        <v>309</v>
      </c>
      <c r="K14054">
        <v>0</v>
      </c>
      <c r="L14054" t="s">
        <v>275</v>
      </c>
      <c r="M14054">
        <v>-12</v>
      </c>
      <c r="N14054" t="s">
        <v>364</v>
      </c>
      <c r="O14054" t="s">
        <v>176</v>
      </c>
      <c r="P14054" t="s">
        <v>541</v>
      </c>
      <c r="R14054">
        <v>23.008774580591002</v>
      </c>
      <c r="S14054">
        <v>327</v>
      </c>
      <c r="T14054">
        <v>18.455548567575505</v>
      </c>
      <c r="U14054">
        <v>27.562000593606502</v>
      </c>
    </row>
    <row r="14055" spans="1:21">
      <c r="A14055" t="s">
        <v>338</v>
      </c>
      <c r="B14055">
        <v>43</v>
      </c>
      <c r="C14055" t="s">
        <v>101</v>
      </c>
      <c r="D14055" t="s">
        <v>33</v>
      </c>
      <c r="E14055" t="s">
        <v>214</v>
      </c>
      <c r="F14055" t="s">
        <v>174</v>
      </c>
      <c r="G14055" t="s">
        <v>211</v>
      </c>
      <c r="H14055" t="s">
        <v>93</v>
      </c>
      <c r="I14055" t="s">
        <v>173</v>
      </c>
      <c r="J14055" t="s">
        <v>310</v>
      </c>
      <c r="K14055">
        <v>0</v>
      </c>
      <c r="L14055" t="s">
        <v>275</v>
      </c>
      <c r="M14055">
        <v>-12</v>
      </c>
      <c r="N14055" t="s">
        <v>364</v>
      </c>
      <c r="O14055" t="s">
        <v>170</v>
      </c>
      <c r="P14055" t="s">
        <v>541</v>
      </c>
      <c r="R14055">
        <v>24.281262967442419</v>
      </c>
      <c r="S14055">
        <v>16449</v>
      </c>
      <c r="T14055">
        <v>23.639518864875686</v>
      </c>
      <c r="U14055">
        <v>24.923007070009152</v>
      </c>
    </row>
    <row r="14056" spans="1:21">
      <c r="A14056" t="s">
        <v>338</v>
      </c>
      <c r="B14056">
        <v>43</v>
      </c>
      <c r="C14056" t="s">
        <v>101</v>
      </c>
      <c r="D14056" t="s">
        <v>33</v>
      </c>
      <c r="E14056" t="s">
        <v>214</v>
      </c>
      <c r="F14056" t="s">
        <v>174</v>
      </c>
      <c r="G14056" t="s">
        <v>211</v>
      </c>
      <c r="H14056" t="s">
        <v>93</v>
      </c>
      <c r="I14056" t="s">
        <v>173</v>
      </c>
      <c r="J14056" t="s">
        <v>310</v>
      </c>
      <c r="K14056">
        <v>0</v>
      </c>
      <c r="L14056" t="s">
        <v>275</v>
      </c>
      <c r="M14056">
        <v>-12</v>
      </c>
      <c r="N14056" t="s">
        <v>364</v>
      </c>
      <c r="O14056" t="s">
        <v>177</v>
      </c>
      <c r="P14056" t="s">
        <v>541</v>
      </c>
      <c r="R14056">
        <v>33.26831582840051</v>
      </c>
      <c r="S14056">
        <v>5076</v>
      </c>
      <c r="T14056">
        <v>31.982197743857942</v>
      </c>
      <c r="U14056">
        <v>34.554433912943082</v>
      </c>
    </row>
    <row r="14057" spans="1:21">
      <c r="A14057" t="s">
        <v>338</v>
      </c>
      <c r="B14057">
        <v>43</v>
      </c>
      <c r="C14057" t="s">
        <v>101</v>
      </c>
      <c r="D14057" t="s">
        <v>33</v>
      </c>
      <c r="E14057" t="s">
        <v>214</v>
      </c>
      <c r="F14057" t="s">
        <v>174</v>
      </c>
      <c r="G14057" t="s">
        <v>211</v>
      </c>
      <c r="H14057" t="s">
        <v>93</v>
      </c>
      <c r="I14057" t="s">
        <v>173</v>
      </c>
      <c r="J14057" t="s">
        <v>310</v>
      </c>
      <c r="K14057">
        <v>0</v>
      </c>
      <c r="L14057" t="s">
        <v>275</v>
      </c>
      <c r="M14057">
        <v>-12</v>
      </c>
      <c r="N14057" t="s">
        <v>364</v>
      </c>
      <c r="O14057" t="s">
        <v>176</v>
      </c>
      <c r="P14057" t="s">
        <v>541</v>
      </c>
      <c r="R14057">
        <v>20.682195653828519</v>
      </c>
      <c r="S14057">
        <v>11373</v>
      </c>
      <c r="T14057">
        <v>19.955725468661264</v>
      </c>
      <c r="U14057">
        <v>21.408665838995773</v>
      </c>
    </row>
    <row r="14058" spans="1:21">
      <c r="A14058" t="s">
        <v>338</v>
      </c>
      <c r="B14058">
        <v>43</v>
      </c>
      <c r="C14058" t="s">
        <v>101</v>
      </c>
      <c r="D14058" t="s">
        <v>33</v>
      </c>
      <c r="E14058" t="s">
        <v>214</v>
      </c>
      <c r="F14058" t="s">
        <v>174</v>
      </c>
      <c r="G14058" t="s">
        <v>211</v>
      </c>
      <c r="H14058" t="s">
        <v>181</v>
      </c>
      <c r="I14058" t="s">
        <v>180</v>
      </c>
      <c r="J14058" t="s">
        <v>275</v>
      </c>
      <c r="K14058">
        <v>0</v>
      </c>
      <c r="L14058" t="s">
        <v>275</v>
      </c>
      <c r="M14058">
        <v>-12</v>
      </c>
      <c r="N14058" t="s">
        <v>364</v>
      </c>
      <c r="O14058" t="s">
        <v>177</v>
      </c>
      <c r="P14058" t="s">
        <v>481</v>
      </c>
      <c r="R14058">
        <v>19.993782141607884</v>
      </c>
      <c r="S14058">
        <v>1080</v>
      </c>
      <c r="T14058">
        <v>17.643911148101683</v>
      </c>
      <c r="U14058">
        <v>22.343653135114089</v>
      </c>
    </row>
    <row r="14059" spans="1:21">
      <c r="A14059" t="s">
        <v>338</v>
      </c>
      <c r="B14059">
        <v>43</v>
      </c>
      <c r="C14059" t="s">
        <v>101</v>
      </c>
      <c r="D14059" t="s">
        <v>33</v>
      </c>
      <c r="E14059" t="s">
        <v>214</v>
      </c>
      <c r="F14059" t="s">
        <v>174</v>
      </c>
      <c r="G14059" t="s">
        <v>211</v>
      </c>
      <c r="H14059" t="s">
        <v>181</v>
      </c>
      <c r="I14059" t="s">
        <v>180</v>
      </c>
      <c r="J14059" t="s">
        <v>275</v>
      </c>
      <c r="K14059">
        <v>0</v>
      </c>
      <c r="L14059" t="s">
        <v>275</v>
      </c>
      <c r="M14059">
        <v>-12</v>
      </c>
      <c r="N14059" t="s">
        <v>364</v>
      </c>
      <c r="O14059" t="s">
        <v>170</v>
      </c>
      <c r="P14059" t="s">
        <v>481</v>
      </c>
      <c r="R14059">
        <v>15.302422565112201</v>
      </c>
      <c r="S14059">
        <v>3093</v>
      </c>
      <c r="T14059">
        <v>14.041413258095625</v>
      </c>
      <c r="U14059">
        <v>16.563431872128774</v>
      </c>
    </row>
    <row r="14060" spans="1:21">
      <c r="A14060" t="s">
        <v>338</v>
      </c>
      <c r="B14060">
        <v>43</v>
      </c>
      <c r="C14060" t="s">
        <v>101</v>
      </c>
      <c r="D14060" t="s">
        <v>33</v>
      </c>
      <c r="E14060" t="s">
        <v>214</v>
      </c>
      <c r="F14060" t="s">
        <v>174</v>
      </c>
      <c r="G14060" t="s">
        <v>211</v>
      </c>
      <c r="H14060" t="s">
        <v>181</v>
      </c>
      <c r="I14060" t="s">
        <v>180</v>
      </c>
      <c r="J14060" t="s">
        <v>275</v>
      </c>
      <c r="K14060">
        <v>0</v>
      </c>
      <c r="L14060" t="s">
        <v>275</v>
      </c>
      <c r="M14060">
        <v>-12</v>
      </c>
      <c r="N14060" t="s">
        <v>364</v>
      </c>
      <c r="O14060" t="s">
        <v>176</v>
      </c>
      <c r="P14060" t="s">
        <v>481</v>
      </c>
      <c r="R14060">
        <v>13.066607974424837</v>
      </c>
      <c r="S14060">
        <v>2013</v>
      </c>
      <c r="T14060">
        <v>11.571735363975897</v>
      </c>
      <c r="U14060">
        <v>14.561480584873776</v>
      </c>
    </row>
    <row r="14061" spans="1:21">
      <c r="A14061" t="s">
        <v>338</v>
      </c>
      <c r="B14061">
        <v>43</v>
      </c>
      <c r="C14061" t="s">
        <v>101</v>
      </c>
      <c r="D14061" t="s">
        <v>33</v>
      </c>
      <c r="E14061" t="s">
        <v>214</v>
      </c>
      <c r="F14061" t="s">
        <v>174</v>
      </c>
      <c r="G14061" t="s">
        <v>211</v>
      </c>
      <c r="H14061" t="s">
        <v>182</v>
      </c>
      <c r="I14061" t="s">
        <v>180</v>
      </c>
      <c r="J14061" t="s">
        <v>3</v>
      </c>
      <c r="K14061">
        <v>0</v>
      </c>
      <c r="L14061" t="s">
        <v>275</v>
      </c>
      <c r="M14061">
        <v>-12</v>
      </c>
      <c r="N14061" t="s">
        <v>364</v>
      </c>
      <c r="O14061" t="s">
        <v>177</v>
      </c>
      <c r="P14061" t="s">
        <v>481</v>
      </c>
      <c r="R14061">
        <v>19.681462284869554</v>
      </c>
      <c r="S14061">
        <v>764</v>
      </c>
      <c r="T14061">
        <v>16.709556943772643</v>
      </c>
      <c r="U14061">
        <v>22.653367625966467</v>
      </c>
    </row>
    <row r="14062" spans="1:21">
      <c r="A14062" t="s">
        <v>338</v>
      </c>
      <c r="B14062">
        <v>43</v>
      </c>
      <c r="C14062" t="s">
        <v>101</v>
      </c>
      <c r="D14062" t="s">
        <v>33</v>
      </c>
      <c r="E14062" t="s">
        <v>214</v>
      </c>
      <c r="F14062" t="s">
        <v>174</v>
      </c>
      <c r="G14062" t="s">
        <v>211</v>
      </c>
      <c r="H14062" t="s">
        <v>182</v>
      </c>
      <c r="I14062" t="s">
        <v>180</v>
      </c>
      <c r="J14062" t="s">
        <v>3</v>
      </c>
      <c r="K14062">
        <v>0</v>
      </c>
      <c r="L14062" t="s">
        <v>275</v>
      </c>
      <c r="M14062">
        <v>-12</v>
      </c>
      <c r="N14062" t="s">
        <v>364</v>
      </c>
      <c r="O14062" t="s">
        <v>170</v>
      </c>
      <c r="P14062" t="s">
        <v>481</v>
      </c>
      <c r="R14062">
        <v>14.155720564127186</v>
      </c>
      <c r="S14062">
        <v>1956</v>
      </c>
      <c r="T14062">
        <v>12.572899967051784</v>
      </c>
      <c r="U14062">
        <v>15.738541161202587</v>
      </c>
    </row>
    <row r="14063" spans="1:21">
      <c r="A14063" t="s">
        <v>338</v>
      </c>
      <c r="B14063">
        <v>43</v>
      </c>
      <c r="C14063" t="s">
        <v>101</v>
      </c>
      <c r="D14063" t="s">
        <v>33</v>
      </c>
      <c r="E14063" t="s">
        <v>214</v>
      </c>
      <c r="F14063" t="s">
        <v>174</v>
      </c>
      <c r="G14063" t="s">
        <v>211</v>
      </c>
      <c r="H14063" t="s">
        <v>182</v>
      </c>
      <c r="I14063" t="s">
        <v>180</v>
      </c>
      <c r="J14063" t="s">
        <v>3</v>
      </c>
      <c r="K14063">
        <v>0</v>
      </c>
      <c r="L14063" t="s">
        <v>275</v>
      </c>
      <c r="M14063">
        <v>-12</v>
      </c>
      <c r="N14063" t="s">
        <v>364</v>
      </c>
      <c r="O14063" t="s">
        <v>176</v>
      </c>
      <c r="P14063" t="s">
        <v>481</v>
      </c>
      <c r="R14063">
        <v>11.12716851056596</v>
      </c>
      <c r="S14063">
        <v>1192</v>
      </c>
      <c r="T14063">
        <v>9.3292592272527024</v>
      </c>
      <c r="U14063">
        <v>12.92507779387922</v>
      </c>
    </row>
    <row r="14064" spans="1:21">
      <c r="A14064" t="s">
        <v>338</v>
      </c>
      <c r="B14064">
        <v>43</v>
      </c>
      <c r="C14064" t="s">
        <v>101</v>
      </c>
      <c r="D14064" t="s">
        <v>33</v>
      </c>
      <c r="E14064" t="s">
        <v>214</v>
      </c>
      <c r="F14064" t="s">
        <v>174</v>
      </c>
      <c r="G14064" t="s">
        <v>211</v>
      </c>
      <c r="H14064" t="s">
        <v>183</v>
      </c>
      <c r="I14064" t="s">
        <v>180</v>
      </c>
      <c r="J14064" t="s">
        <v>340</v>
      </c>
      <c r="K14064">
        <v>0</v>
      </c>
      <c r="L14064" t="s">
        <v>275</v>
      </c>
      <c r="M14064">
        <v>-12</v>
      </c>
      <c r="N14064" t="s">
        <v>364</v>
      </c>
      <c r="O14064" t="s">
        <v>177</v>
      </c>
      <c r="P14064" t="s">
        <v>481</v>
      </c>
      <c r="R14064">
        <v>11.978573600084227</v>
      </c>
      <c r="S14064">
        <v>290</v>
      </c>
      <c r="T14064">
        <v>7.9322461727067832</v>
      </c>
      <c r="U14064">
        <v>16.02490102746167</v>
      </c>
    </row>
    <row r="14065" spans="1:21">
      <c r="A14065" t="s">
        <v>338</v>
      </c>
      <c r="B14065">
        <v>43</v>
      </c>
      <c r="C14065" t="s">
        <v>101</v>
      </c>
      <c r="D14065" t="s">
        <v>33</v>
      </c>
      <c r="E14065" t="s">
        <v>214</v>
      </c>
      <c r="F14065" t="s">
        <v>174</v>
      </c>
      <c r="G14065" t="s">
        <v>211</v>
      </c>
      <c r="H14065" t="s">
        <v>183</v>
      </c>
      <c r="I14065" t="s">
        <v>180</v>
      </c>
      <c r="J14065" t="s">
        <v>340</v>
      </c>
      <c r="K14065">
        <v>0</v>
      </c>
      <c r="L14065" t="s">
        <v>275</v>
      </c>
      <c r="M14065">
        <v>-12</v>
      </c>
      <c r="N14065" t="s">
        <v>364</v>
      </c>
      <c r="O14065" t="s">
        <v>176</v>
      </c>
      <c r="P14065" t="s">
        <v>481</v>
      </c>
      <c r="R14065">
        <v>10.881565048136121</v>
      </c>
      <c r="S14065">
        <v>471</v>
      </c>
      <c r="T14065">
        <v>7.9382923901441176</v>
      </c>
      <c r="U14065">
        <v>13.824837706128124</v>
      </c>
    </row>
    <row r="14066" spans="1:21">
      <c r="A14066" t="s">
        <v>338</v>
      </c>
      <c r="B14066">
        <v>43</v>
      </c>
      <c r="C14066" t="s">
        <v>101</v>
      </c>
      <c r="D14066" t="s">
        <v>33</v>
      </c>
      <c r="E14066" t="s">
        <v>214</v>
      </c>
      <c r="F14066" t="s">
        <v>174</v>
      </c>
      <c r="G14066" t="s">
        <v>211</v>
      </c>
      <c r="H14066" t="s">
        <v>183</v>
      </c>
      <c r="I14066" t="s">
        <v>180</v>
      </c>
      <c r="J14066" t="s">
        <v>340</v>
      </c>
      <c r="K14066">
        <v>0</v>
      </c>
      <c r="L14066" t="s">
        <v>275</v>
      </c>
      <c r="M14066">
        <v>-12</v>
      </c>
      <c r="N14066" t="s">
        <v>364</v>
      </c>
      <c r="O14066" t="s">
        <v>170</v>
      </c>
      <c r="P14066" t="s">
        <v>481</v>
      </c>
      <c r="R14066">
        <v>11.296658977914511</v>
      </c>
      <c r="S14066">
        <v>761</v>
      </c>
      <c r="T14066">
        <v>8.9130393017874372</v>
      </c>
      <c r="U14066">
        <v>13.680278654041583</v>
      </c>
    </row>
    <row r="14067" spans="1:21">
      <c r="A14067" t="s">
        <v>373</v>
      </c>
      <c r="B14067">
        <v>44</v>
      </c>
      <c r="C14067" t="s">
        <v>101</v>
      </c>
      <c r="D14067" t="s">
        <v>281</v>
      </c>
      <c r="E14067" t="s">
        <v>374</v>
      </c>
      <c r="F14067" t="s">
        <v>179</v>
      </c>
      <c r="G14067" t="s">
        <v>178</v>
      </c>
      <c r="H14067" t="s">
        <v>22</v>
      </c>
      <c r="I14067" t="s">
        <v>404</v>
      </c>
      <c r="J14067" t="s">
        <v>265</v>
      </c>
      <c r="K14067">
        <v>0</v>
      </c>
      <c r="L14067" t="s">
        <v>273</v>
      </c>
      <c r="M14067">
        <v>0</v>
      </c>
      <c r="N14067" t="s">
        <v>335</v>
      </c>
      <c r="O14067" t="s">
        <v>176</v>
      </c>
      <c r="P14067" t="s">
        <v>470</v>
      </c>
      <c r="R14067">
        <v>34.243462000000001</v>
      </c>
      <c r="S14067">
        <v>837626.5</v>
      </c>
      <c r="T14067">
        <v>33.747151000000002</v>
      </c>
      <c r="U14067">
        <v>34.744886000000001</v>
      </c>
    </row>
    <row r="14068" spans="1:21">
      <c r="A14068" t="s">
        <v>373</v>
      </c>
      <c r="B14068">
        <v>44</v>
      </c>
      <c r="C14068" t="s">
        <v>101</v>
      </c>
      <c r="D14068" t="s">
        <v>281</v>
      </c>
      <c r="E14068" t="s">
        <v>374</v>
      </c>
      <c r="F14068" t="s">
        <v>179</v>
      </c>
      <c r="G14068" t="s">
        <v>178</v>
      </c>
      <c r="H14068" t="s">
        <v>22</v>
      </c>
      <c r="I14068" t="s">
        <v>404</v>
      </c>
      <c r="J14068" t="s">
        <v>265</v>
      </c>
      <c r="K14068">
        <v>0</v>
      </c>
      <c r="L14068" t="s">
        <v>273</v>
      </c>
      <c r="M14068">
        <v>0</v>
      </c>
      <c r="N14068" t="s">
        <v>335</v>
      </c>
      <c r="O14068" t="s">
        <v>170</v>
      </c>
      <c r="P14068" t="s">
        <v>470</v>
      </c>
      <c r="R14068">
        <v>28.582065</v>
      </c>
      <c r="S14068">
        <v>1678211</v>
      </c>
      <c r="T14068">
        <v>28.256688</v>
      </c>
      <c r="U14068">
        <v>28.910126000000002</v>
      </c>
    </row>
    <row r="14069" spans="1:21">
      <c r="A14069" t="s">
        <v>373</v>
      </c>
      <c r="B14069">
        <v>44</v>
      </c>
      <c r="C14069" t="s">
        <v>101</v>
      </c>
      <c r="D14069" t="s">
        <v>281</v>
      </c>
      <c r="E14069" t="s">
        <v>374</v>
      </c>
      <c r="F14069" t="s">
        <v>179</v>
      </c>
      <c r="G14069" t="s">
        <v>178</v>
      </c>
      <c r="H14069" t="s">
        <v>22</v>
      </c>
      <c r="I14069" t="s">
        <v>404</v>
      </c>
      <c r="J14069" t="s">
        <v>265</v>
      </c>
      <c r="K14069">
        <v>0</v>
      </c>
      <c r="L14069" t="s">
        <v>273</v>
      </c>
      <c r="M14069">
        <v>0</v>
      </c>
      <c r="N14069" t="s">
        <v>335</v>
      </c>
      <c r="O14069" t="s">
        <v>177</v>
      </c>
      <c r="P14069" t="s">
        <v>470</v>
      </c>
      <c r="R14069">
        <v>22.608899999999998</v>
      </c>
      <c r="S14069">
        <v>840584.5</v>
      </c>
      <c r="T14069">
        <v>22.193991</v>
      </c>
      <c r="U14069">
        <v>23.029491</v>
      </c>
    </row>
    <row r="14070" spans="1:21">
      <c r="A14070" t="s">
        <v>373</v>
      </c>
      <c r="B14070">
        <v>44</v>
      </c>
      <c r="C14070" t="s">
        <v>101</v>
      </c>
      <c r="D14070" t="s">
        <v>281</v>
      </c>
      <c r="E14070" t="s">
        <v>374</v>
      </c>
      <c r="F14070" t="s">
        <v>179</v>
      </c>
      <c r="G14070" t="s">
        <v>178</v>
      </c>
      <c r="H14070" t="s">
        <v>24</v>
      </c>
      <c r="I14070" t="s">
        <v>404</v>
      </c>
      <c r="J14070" t="s">
        <v>266</v>
      </c>
      <c r="K14070">
        <v>0</v>
      </c>
      <c r="L14070" t="s">
        <v>273</v>
      </c>
      <c r="M14070">
        <v>0</v>
      </c>
      <c r="N14070" t="s">
        <v>335</v>
      </c>
      <c r="O14070" t="s">
        <v>176</v>
      </c>
      <c r="P14070" t="s">
        <v>470</v>
      </c>
      <c r="R14070">
        <v>33.41619</v>
      </c>
      <c r="S14070">
        <v>134496.5</v>
      </c>
      <c r="T14070">
        <v>32.206437999999999</v>
      </c>
      <c r="U14070">
        <v>34.657665000000001</v>
      </c>
    </row>
    <row r="14071" spans="1:21">
      <c r="A14071" t="s">
        <v>373</v>
      </c>
      <c r="B14071">
        <v>44</v>
      </c>
      <c r="C14071" t="s">
        <v>101</v>
      </c>
      <c r="D14071" t="s">
        <v>281</v>
      </c>
      <c r="E14071" t="s">
        <v>374</v>
      </c>
      <c r="F14071" t="s">
        <v>179</v>
      </c>
      <c r="G14071" t="s">
        <v>178</v>
      </c>
      <c r="H14071" t="s">
        <v>24</v>
      </c>
      <c r="I14071" t="s">
        <v>404</v>
      </c>
      <c r="J14071" t="s">
        <v>266</v>
      </c>
      <c r="K14071">
        <v>0</v>
      </c>
      <c r="L14071" t="s">
        <v>273</v>
      </c>
      <c r="M14071">
        <v>0</v>
      </c>
      <c r="N14071" t="s">
        <v>335</v>
      </c>
      <c r="O14071" t="s">
        <v>170</v>
      </c>
      <c r="P14071" t="s">
        <v>470</v>
      </c>
      <c r="R14071">
        <v>27.171751</v>
      </c>
      <c r="S14071">
        <v>269445.5</v>
      </c>
      <c r="T14071">
        <v>26.388642000000001</v>
      </c>
      <c r="U14071">
        <v>27.971519000000001</v>
      </c>
    </row>
    <row r="14072" spans="1:21">
      <c r="A14072" t="s">
        <v>373</v>
      </c>
      <c r="B14072">
        <v>44</v>
      </c>
      <c r="C14072" t="s">
        <v>101</v>
      </c>
      <c r="D14072" t="s">
        <v>281</v>
      </c>
      <c r="E14072" t="s">
        <v>374</v>
      </c>
      <c r="F14072" t="s">
        <v>179</v>
      </c>
      <c r="G14072" t="s">
        <v>178</v>
      </c>
      <c r="H14072" t="s">
        <v>24</v>
      </c>
      <c r="I14072" t="s">
        <v>404</v>
      </c>
      <c r="J14072" t="s">
        <v>266</v>
      </c>
      <c r="K14072">
        <v>0</v>
      </c>
      <c r="L14072" t="s">
        <v>273</v>
      </c>
      <c r="M14072">
        <v>0</v>
      </c>
      <c r="N14072" t="s">
        <v>335</v>
      </c>
      <c r="O14072" t="s">
        <v>177</v>
      </c>
      <c r="P14072" t="s">
        <v>470</v>
      </c>
      <c r="R14072">
        <v>20.767695</v>
      </c>
      <c r="S14072">
        <v>134949</v>
      </c>
      <c r="T14072">
        <v>19.791817999999999</v>
      </c>
      <c r="U14072">
        <v>21.778824</v>
      </c>
    </row>
    <row r="14073" spans="1:21">
      <c r="A14073" t="s">
        <v>373</v>
      </c>
      <c r="B14073">
        <v>44</v>
      </c>
      <c r="C14073" t="s">
        <v>101</v>
      </c>
      <c r="D14073" t="s">
        <v>281</v>
      </c>
      <c r="E14073" t="s">
        <v>374</v>
      </c>
      <c r="F14073" t="s">
        <v>179</v>
      </c>
      <c r="G14073" t="s">
        <v>178</v>
      </c>
      <c r="H14073" t="s">
        <v>23</v>
      </c>
      <c r="I14073" t="s">
        <v>404</v>
      </c>
      <c r="J14073" t="s">
        <v>267</v>
      </c>
      <c r="K14073">
        <v>0</v>
      </c>
      <c r="L14073" t="s">
        <v>273</v>
      </c>
      <c r="M14073">
        <v>0</v>
      </c>
      <c r="N14073" t="s">
        <v>335</v>
      </c>
      <c r="O14073" t="s">
        <v>176</v>
      </c>
      <c r="P14073" t="s">
        <v>470</v>
      </c>
      <c r="R14073">
        <v>24.164207999999999</v>
      </c>
      <c r="S14073">
        <v>102539.5</v>
      </c>
      <c r="T14073">
        <v>23.002410999999999</v>
      </c>
      <c r="U14073">
        <v>25.368352000000002</v>
      </c>
    </row>
    <row r="14074" spans="1:21">
      <c r="A14074" t="s">
        <v>373</v>
      </c>
      <c r="B14074">
        <v>44</v>
      </c>
      <c r="C14074" t="s">
        <v>101</v>
      </c>
      <c r="D14074" t="s">
        <v>281</v>
      </c>
      <c r="E14074" t="s">
        <v>374</v>
      </c>
      <c r="F14074" t="s">
        <v>179</v>
      </c>
      <c r="G14074" t="s">
        <v>178</v>
      </c>
      <c r="H14074" t="s">
        <v>23</v>
      </c>
      <c r="I14074" t="s">
        <v>404</v>
      </c>
      <c r="J14074" t="s">
        <v>267</v>
      </c>
      <c r="K14074">
        <v>0</v>
      </c>
      <c r="L14074" t="s">
        <v>273</v>
      </c>
      <c r="M14074">
        <v>0</v>
      </c>
      <c r="N14074" t="s">
        <v>335</v>
      </c>
      <c r="O14074" t="s">
        <v>170</v>
      </c>
      <c r="P14074" t="s">
        <v>470</v>
      </c>
      <c r="R14074">
        <v>19.650744</v>
      </c>
      <c r="S14074">
        <v>206782</v>
      </c>
      <c r="T14074">
        <v>18.887523999999999</v>
      </c>
      <c r="U14074">
        <v>20.436723000000001</v>
      </c>
    </row>
    <row r="14075" spans="1:21">
      <c r="A14075" t="s">
        <v>373</v>
      </c>
      <c r="B14075">
        <v>44</v>
      </c>
      <c r="C14075" t="s">
        <v>101</v>
      </c>
      <c r="D14075" t="s">
        <v>281</v>
      </c>
      <c r="E14075" t="s">
        <v>374</v>
      </c>
      <c r="F14075" t="s">
        <v>179</v>
      </c>
      <c r="G14075" t="s">
        <v>178</v>
      </c>
      <c r="H14075" t="s">
        <v>23</v>
      </c>
      <c r="I14075" t="s">
        <v>404</v>
      </c>
      <c r="J14075" t="s">
        <v>267</v>
      </c>
      <c r="K14075">
        <v>0</v>
      </c>
      <c r="L14075" t="s">
        <v>273</v>
      </c>
      <c r="M14075">
        <v>0</v>
      </c>
      <c r="N14075" t="s">
        <v>335</v>
      </c>
      <c r="O14075" t="s">
        <v>177</v>
      </c>
      <c r="P14075" t="s">
        <v>470</v>
      </c>
      <c r="R14075">
        <v>15.095152000000001</v>
      </c>
      <c r="S14075">
        <v>104242.5</v>
      </c>
      <c r="T14075">
        <v>14.069405</v>
      </c>
      <c r="U14075">
        <v>16.176881999999999</v>
      </c>
    </row>
    <row r="14076" spans="1:21">
      <c r="A14076" t="s">
        <v>373</v>
      </c>
      <c r="B14076">
        <v>44</v>
      </c>
      <c r="C14076" t="s">
        <v>101</v>
      </c>
      <c r="D14076" t="s">
        <v>281</v>
      </c>
      <c r="E14076" t="s">
        <v>374</v>
      </c>
      <c r="F14076" t="s">
        <v>179</v>
      </c>
      <c r="G14076" t="s">
        <v>178</v>
      </c>
      <c r="H14076" t="s">
        <v>18</v>
      </c>
      <c r="I14076" t="s">
        <v>404</v>
      </c>
      <c r="J14076" t="s">
        <v>268</v>
      </c>
      <c r="K14076">
        <v>0</v>
      </c>
      <c r="L14076" t="s">
        <v>273</v>
      </c>
      <c r="M14076">
        <v>0</v>
      </c>
      <c r="N14076" t="s">
        <v>335</v>
      </c>
      <c r="O14076" t="s">
        <v>176</v>
      </c>
      <c r="P14076" t="s">
        <v>470</v>
      </c>
      <c r="R14076">
        <v>26.752023000000001</v>
      </c>
      <c r="S14076">
        <v>161465</v>
      </c>
      <c r="T14076">
        <v>25.801805000000002</v>
      </c>
      <c r="U14076">
        <v>27.727318</v>
      </c>
    </row>
    <row r="14077" spans="1:21">
      <c r="A14077" t="s">
        <v>373</v>
      </c>
      <c r="B14077">
        <v>44</v>
      </c>
      <c r="C14077" t="s">
        <v>101</v>
      </c>
      <c r="D14077" t="s">
        <v>281</v>
      </c>
      <c r="E14077" t="s">
        <v>374</v>
      </c>
      <c r="F14077" t="s">
        <v>179</v>
      </c>
      <c r="G14077" t="s">
        <v>178</v>
      </c>
      <c r="H14077" t="s">
        <v>18</v>
      </c>
      <c r="I14077" t="s">
        <v>404</v>
      </c>
      <c r="J14077" t="s">
        <v>268</v>
      </c>
      <c r="K14077">
        <v>0</v>
      </c>
      <c r="L14077" t="s">
        <v>273</v>
      </c>
      <c r="M14077">
        <v>0</v>
      </c>
      <c r="N14077" t="s">
        <v>335</v>
      </c>
      <c r="O14077" t="s">
        <v>170</v>
      </c>
      <c r="P14077" t="s">
        <v>470</v>
      </c>
      <c r="R14077">
        <v>21.305724000000001</v>
      </c>
      <c r="S14077">
        <v>329604.5</v>
      </c>
      <c r="T14077">
        <v>20.702781999999999</v>
      </c>
      <c r="U14077">
        <v>21.921565999999999</v>
      </c>
    </row>
    <row r="14078" spans="1:21">
      <c r="A14078" t="s">
        <v>373</v>
      </c>
      <c r="B14078">
        <v>44</v>
      </c>
      <c r="C14078" t="s">
        <v>101</v>
      </c>
      <c r="D14078" t="s">
        <v>281</v>
      </c>
      <c r="E14078" t="s">
        <v>374</v>
      </c>
      <c r="F14078" t="s">
        <v>179</v>
      </c>
      <c r="G14078" t="s">
        <v>178</v>
      </c>
      <c r="H14078" t="s">
        <v>18</v>
      </c>
      <c r="I14078" t="s">
        <v>404</v>
      </c>
      <c r="J14078" t="s">
        <v>268</v>
      </c>
      <c r="K14078">
        <v>0</v>
      </c>
      <c r="L14078" t="s">
        <v>273</v>
      </c>
      <c r="M14078">
        <v>0</v>
      </c>
      <c r="N14078" t="s">
        <v>335</v>
      </c>
      <c r="O14078" t="s">
        <v>177</v>
      </c>
      <c r="P14078" t="s">
        <v>470</v>
      </c>
      <c r="R14078">
        <v>15.792881</v>
      </c>
      <c r="S14078">
        <v>168139.5</v>
      </c>
      <c r="T14078">
        <v>15.058132000000001</v>
      </c>
      <c r="U14078">
        <v>16.554523</v>
      </c>
    </row>
    <row r="14079" spans="1:21">
      <c r="A14079" t="s">
        <v>373</v>
      </c>
      <c r="B14079">
        <v>44</v>
      </c>
      <c r="C14079" t="s">
        <v>101</v>
      </c>
      <c r="D14079" t="s">
        <v>281</v>
      </c>
      <c r="E14079" t="s">
        <v>374</v>
      </c>
      <c r="F14079" t="s">
        <v>179</v>
      </c>
      <c r="G14079" t="s">
        <v>178</v>
      </c>
      <c r="H14079" t="s">
        <v>20</v>
      </c>
      <c r="I14079" t="s">
        <v>404</v>
      </c>
      <c r="J14079" t="s">
        <v>269</v>
      </c>
      <c r="K14079">
        <v>0</v>
      </c>
      <c r="L14079" t="s">
        <v>273</v>
      </c>
      <c r="M14079">
        <v>0</v>
      </c>
      <c r="N14079" t="s">
        <v>335</v>
      </c>
      <c r="O14079" t="s">
        <v>176</v>
      </c>
      <c r="P14079" t="s">
        <v>470</v>
      </c>
      <c r="R14079">
        <v>36.443849999999998</v>
      </c>
      <c r="S14079">
        <v>123359</v>
      </c>
      <c r="T14079">
        <v>35.130381999999997</v>
      </c>
      <c r="U14079">
        <v>37.791218000000001</v>
      </c>
    </row>
    <row r="14080" spans="1:21">
      <c r="A14080" t="s">
        <v>373</v>
      </c>
      <c r="B14080">
        <v>44</v>
      </c>
      <c r="C14080" t="s">
        <v>101</v>
      </c>
      <c r="D14080" t="s">
        <v>281</v>
      </c>
      <c r="E14080" t="s">
        <v>374</v>
      </c>
      <c r="F14080" t="s">
        <v>179</v>
      </c>
      <c r="G14080" t="s">
        <v>178</v>
      </c>
      <c r="H14080" t="s">
        <v>20</v>
      </c>
      <c r="I14080" t="s">
        <v>404</v>
      </c>
      <c r="J14080" t="s">
        <v>269</v>
      </c>
      <c r="K14080">
        <v>0</v>
      </c>
      <c r="L14080" t="s">
        <v>273</v>
      </c>
      <c r="M14080">
        <v>0</v>
      </c>
      <c r="N14080" t="s">
        <v>335</v>
      </c>
      <c r="O14080" t="s">
        <v>170</v>
      </c>
      <c r="P14080" t="s">
        <v>470</v>
      </c>
      <c r="R14080">
        <v>29.218433999999998</v>
      </c>
      <c r="S14080">
        <v>252434</v>
      </c>
      <c r="T14080">
        <v>28.400344</v>
      </c>
      <c r="U14080">
        <v>30.053281999999999</v>
      </c>
    </row>
    <row r="14081" spans="1:21">
      <c r="A14081" t="s">
        <v>373</v>
      </c>
      <c r="B14081">
        <v>44</v>
      </c>
      <c r="C14081" t="s">
        <v>101</v>
      </c>
      <c r="D14081" t="s">
        <v>281</v>
      </c>
      <c r="E14081" t="s">
        <v>374</v>
      </c>
      <c r="F14081" t="s">
        <v>179</v>
      </c>
      <c r="G14081" t="s">
        <v>178</v>
      </c>
      <c r="H14081" t="s">
        <v>20</v>
      </c>
      <c r="I14081" t="s">
        <v>404</v>
      </c>
      <c r="J14081" t="s">
        <v>269</v>
      </c>
      <c r="K14081">
        <v>0</v>
      </c>
      <c r="L14081" t="s">
        <v>273</v>
      </c>
      <c r="M14081">
        <v>0</v>
      </c>
      <c r="N14081" t="s">
        <v>335</v>
      </c>
      <c r="O14081" t="s">
        <v>177</v>
      </c>
      <c r="P14081" t="s">
        <v>470</v>
      </c>
      <c r="R14081">
        <v>21.972071</v>
      </c>
      <c r="S14081">
        <v>129075</v>
      </c>
      <c r="T14081">
        <v>21.002310000000001</v>
      </c>
      <c r="U14081">
        <v>22.974488000000001</v>
      </c>
    </row>
    <row r="14082" spans="1:21">
      <c r="A14082" t="s">
        <v>373</v>
      </c>
      <c r="B14082">
        <v>44</v>
      </c>
      <c r="C14082" t="s">
        <v>101</v>
      </c>
      <c r="D14082" t="s">
        <v>281</v>
      </c>
      <c r="E14082" t="s">
        <v>374</v>
      </c>
      <c r="F14082" t="s">
        <v>179</v>
      </c>
      <c r="G14082" t="s">
        <v>178</v>
      </c>
      <c r="H14082" t="s">
        <v>9</v>
      </c>
      <c r="I14082" t="s">
        <v>404</v>
      </c>
      <c r="J14082" t="s">
        <v>270</v>
      </c>
      <c r="K14082">
        <v>0</v>
      </c>
      <c r="L14082" t="s">
        <v>273</v>
      </c>
      <c r="M14082">
        <v>0</v>
      </c>
      <c r="N14082" t="s">
        <v>335</v>
      </c>
      <c r="O14082" t="s">
        <v>176</v>
      </c>
      <c r="P14082" t="s">
        <v>470</v>
      </c>
      <c r="R14082">
        <v>45.142229999999998</v>
      </c>
      <c r="S14082">
        <v>67797</v>
      </c>
      <c r="T14082">
        <v>43.234847000000002</v>
      </c>
      <c r="U14082">
        <v>47.105801999999997</v>
      </c>
    </row>
    <row r="14083" spans="1:21">
      <c r="A14083" t="s">
        <v>373</v>
      </c>
      <c r="B14083">
        <v>44</v>
      </c>
      <c r="C14083" t="s">
        <v>101</v>
      </c>
      <c r="D14083" t="s">
        <v>281</v>
      </c>
      <c r="E14083" t="s">
        <v>374</v>
      </c>
      <c r="F14083" t="s">
        <v>179</v>
      </c>
      <c r="G14083" t="s">
        <v>178</v>
      </c>
      <c r="H14083" t="s">
        <v>9</v>
      </c>
      <c r="I14083" t="s">
        <v>404</v>
      </c>
      <c r="J14083" t="s">
        <v>270</v>
      </c>
      <c r="K14083">
        <v>0</v>
      </c>
      <c r="L14083" t="s">
        <v>273</v>
      </c>
      <c r="M14083">
        <v>0</v>
      </c>
      <c r="N14083" t="s">
        <v>335</v>
      </c>
      <c r="O14083" t="s">
        <v>170</v>
      </c>
      <c r="P14083" t="s">
        <v>470</v>
      </c>
      <c r="R14083">
        <v>35.443370999999999</v>
      </c>
      <c r="S14083">
        <v>139741.5</v>
      </c>
      <c r="T14083">
        <v>34.239991000000003</v>
      </c>
      <c r="U14083">
        <v>36.676073000000002</v>
      </c>
    </row>
    <row r="14084" spans="1:21">
      <c r="A14084" t="s">
        <v>373</v>
      </c>
      <c r="B14084">
        <v>44</v>
      </c>
      <c r="C14084" t="s">
        <v>101</v>
      </c>
      <c r="D14084" t="s">
        <v>281</v>
      </c>
      <c r="E14084" t="s">
        <v>374</v>
      </c>
      <c r="F14084" t="s">
        <v>179</v>
      </c>
      <c r="G14084" t="s">
        <v>178</v>
      </c>
      <c r="H14084" t="s">
        <v>9</v>
      </c>
      <c r="I14084" t="s">
        <v>404</v>
      </c>
      <c r="J14084" t="s">
        <v>270</v>
      </c>
      <c r="K14084">
        <v>0</v>
      </c>
      <c r="L14084" t="s">
        <v>273</v>
      </c>
      <c r="M14084">
        <v>0</v>
      </c>
      <c r="N14084" t="s">
        <v>335</v>
      </c>
      <c r="O14084" t="s">
        <v>177</v>
      </c>
      <c r="P14084" t="s">
        <v>470</v>
      </c>
      <c r="R14084">
        <v>25.994084000000001</v>
      </c>
      <c r="S14084">
        <v>71944.5</v>
      </c>
      <c r="T14084">
        <v>24.528862</v>
      </c>
      <c r="U14084">
        <v>27.521833000000001</v>
      </c>
    </row>
    <row r="14085" spans="1:21">
      <c r="A14085" t="s">
        <v>373</v>
      </c>
      <c r="B14085">
        <v>44</v>
      </c>
      <c r="C14085" t="s">
        <v>101</v>
      </c>
      <c r="D14085" t="s">
        <v>281</v>
      </c>
      <c r="E14085" t="s">
        <v>374</v>
      </c>
      <c r="F14085" t="s">
        <v>179</v>
      </c>
      <c r="G14085" t="s">
        <v>178</v>
      </c>
      <c r="H14085" t="s">
        <v>21</v>
      </c>
      <c r="I14085" t="s">
        <v>404</v>
      </c>
      <c r="J14085" t="s">
        <v>271</v>
      </c>
      <c r="K14085">
        <v>0</v>
      </c>
      <c r="L14085" t="s">
        <v>273</v>
      </c>
      <c r="M14085">
        <v>0</v>
      </c>
      <c r="N14085" t="s">
        <v>335</v>
      </c>
      <c r="O14085" t="s">
        <v>176</v>
      </c>
      <c r="P14085" t="s">
        <v>470</v>
      </c>
      <c r="R14085">
        <v>36.968417000000002</v>
      </c>
      <c r="S14085">
        <v>85794</v>
      </c>
      <c r="T14085">
        <v>35.395423000000001</v>
      </c>
      <c r="U14085">
        <v>38.589472000000001</v>
      </c>
    </row>
    <row r="14086" spans="1:21">
      <c r="A14086" t="s">
        <v>373</v>
      </c>
      <c r="B14086">
        <v>44</v>
      </c>
      <c r="C14086" t="s">
        <v>101</v>
      </c>
      <c r="D14086" t="s">
        <v>281</v>
      </c>
      <c r="E14086" t="s">
        <v>374</v>
      </c>
      <c r="F14086" t="s">
        <v>179</v>
      </c>
      <c r="G14086" t="s">
        <v>178</v>
      </c>
      <c r="H14086" t="s">
        <v>21</v>
      </c>
      <c r="I14086" t="s">
        <v>404</v>
      </c>
      <c r="J14086" t="s">
        <v>271</v>
      </c>
      <c r="K14086">
        <v>0</v>
      </c>
      <c r="L14086" t="s">
        <v>273</v>
      </c>
      <c r="M14086">
        <v>0</v>
      </c>
      <c r="N14086" t="s">
        <v>335</v>
      </c>
      <c r="O14086" t="s">
        <v>170</v>
      </c>
      <c r="P14086" t="s">
        <v>470</v>
      </c>
      <c r="R14086">
        <v>30.696452000000001</v>
      </c>
      <c r="S14086">
        <v>175014</v>
      </c>
      <c r="T14086">
        <v>29.708756000000001</v>
      </c>
      <c r="U14086">
        <v>31.707339000000001</v>
      </c>
    </row>
    <row r="14087" spans="1:21">
      <c r="A14087" t="s">
        <v>373</v>
      </c>
      <c r="B14087">
        <v>44</v>
      </c>
      <c r="C14087" t="s">
        <v>101</v>
      </c>
      <c r="D14087" t="s">
        <v>281</v>
      </c>
      <c r="E14087" t="s">
        <v>374</v>
      </c>
      <c r="F14087" t="s">
        <v>179</v>
      </c>
      <c r="G14087" t="s">
        <v>178</v>
      </c>
      <c r="H14087" t="s">
        <v>21</v>
      </c>
      <c r="I14087" t="s">
        <v>404</v>
      </c>
      <c r="J14087" t="s">
        <v>271</v>
      </c>
      <c r="K14087">
        <v>0</v>
      </c>
      <c r="L14087" t="s">
        <v>273</v>
      </c>
      <c r="M14087">
        <v>0</v>
      </c>
      <c r="N14087" t="s">
        <v>335</v>
      </c>
      <c r="O14087" t="s">
        <v>177</v>
      </c>
      <c r="P14087" t="s">
        <v>470</v>
      </c>
      <c r="R14087">
        <v>24.396771000000001</v>
      </c>
      <c r="S14087">
        <v>89220</v>
      </c>
      <c r="T14087">
        <v>23.200057999999999</v>
      </c>
      <c r="U14087">
        <v>25.637975000000001</v>
      </c>
    </row>
    <row r="14088" spans="1:21">
      <c r="A14088" t="s">
        <v>373</v>
      </c>
      <c r="B14088">
        <v>44</v>
      </c>
      <c r="C14088" t="s">
        <v>101</v>
      </c>
      <c r="D14088" t="s">
        <v>281</v>
      </c>
      <c r="E14088" t="s">
        <v>374</v>
      </c>
      <c r="F14088" t="s">
        <v>179</v>
      </c>
      <c r="G14088" t="s">
        <v>178</v>
      </c>
      <c r="H14088" t="s">
        <v>6</v>
      </c>
      <c r="I14088" t="s">
        <v>404</v>
      </c>
      <c r="J14088" t="s">
        <v>272</v>
      </c>
      <c r="K14088">
        <v>0</v>
      </c>
      <c r="L14088" t="s">
        <v>273</v>
      </c>
      <c r="M14088">
        <v>0</v>
      </c>
      <c r="N14088" t="s">
        <v>335</v>
      </c>
      <c r="O14088" t="s">
        <v>176</v>
      </c>
      <c r="P14088" t="s">
        <v>470</v>
      </c>
      <c r="R14088">
        <v>30.348133000000001</v>
      </c>
      <c r="S14088">
        <v>21521</v>
      </c>
      <c r="T14088">
        <v>27.410921999999999</v>
      </c>
      <c r="U14088">
        <v>33.503422999999998</v>
      </c>
    </row>
    <row r="14089" spans="1:21">
      <c r="A14089" t="s">
        <v>373</v>
      </c>
      <c r="B14089">
        <v>44</v>
      </c>
      <c r="C14089" t="s">
        <v>101</v>
      </c>
      <c r="D14089" t="s">
        <v>281</v>
      </c>
      <c r="E14089" t="s">
        <v>374</v>
      </c>
      <c r="F14089" t="s">
        <v>179</v>
      </c>
      <c r="G14089" t="s">
        <v>178</v>
      </c>
      <c r="H14089" t="s">
        <v>6</v>
      </c>
      <c r="I14089" t="s">
        <v>404</v>
      </c>
      <c r="J14089" t="s">
        <v>272</v>
      </c>
      <c r="K14089">
        <v>0</v>
      </c>
      <c r="L14089" t="s">
        <v>273</v>
      </c>
      <c r="M14089">
        <v>0</v>
      </c>
      <c r="N14089" t="s">
        <v>335</v>
      </c>
      <c r="O14089" t="s">
        <v>170</v>
      </c>
      <c r="P14089" t="s">
        <v>470</v>
      </c>
      <c r="R14089">
        <v>24.937895999999999</v>
      </c>
      <c r="S14089">
        <v>43175.5</v>
      </c>
      <c r="T14089">
        <v>23.094397000000001</v>
      </c>
      <c r="U14089">
        <v>26.886436</v>
      </c>
    </row>
    <row r="14090" spans="1:21">
      <c r="A14090" t="s">
        <v>373</v>
      </c>
      <c r="B14090">
        <v>44</v>
      </c>
      <c r="C14090" t="s">
        <v>101</v>
      </c>
      <c r="D14090" t="s">
        <v>281</v>
      </c>
      <c r="E14090" t="s">
        <v>374</v>
      </c>
      <c r="F14090" t="s">
        <v>179</v>
      </c>
      <c r="G14090" t="s">
        <v>178</v>
      </c>
      <c r="H14090" t="s">
        <v>6</v>
      </c>
      <c r="I14090" t="s">
        <v>404</v>
      </c>
      <c r="J14090" t="s">
        <v>272</v>
      </c>
      <c r="K14090">
        <v>0</v>
      </c>
      <c r="L14090" t="s">
        <v>273</v>
      </c>
      <c r="M14090">
        <v>0</v>
      </c>
      <c r="N14090" t="s">
        <v>335</v>
      </c>
      <c r="O14090" t="s">
        <v>177</v>
      </c>
      <c r="P14090" t="s">
        <v>470</v>
      </c>
      <c r="R14090">
        <v>19.353732000000001</v>
      </c>
      <c r="S14090">
        <v>21654.5</v>
      </c>
      <c r="T14090">
        <v>17.155878000000001</v>
      </c>
      <c r="U14090">
        <v>21.755255999999999</v>
      </c>
    </row>
    <row r="14091" spans="1:21">
      <c r="A14091" t="s">
        <v>373</v>
      </c>
      <c r="B14091">
        <v>44</v>
      </c>
      <c r="C14091" t="s">
        <v>101</v>
      </c>
      <c r="D14091" t="s">
        <v>281</v>
      </c>
      <c r="E14091" t="s">
        <v>374</v>
      </c>
      <c r="F14091" t="s">
        <v>179</v>
      </c>
      <c r="G14091" t="s">
        <v>178</v>
      </c>
      <c r="H14091" t="s">
        <v>4</v>
      </c>
      <c r="I14091" t="s">
        <v>404</v>
      </c>
      <c r="J14091" t="s">
        <v>297</v>
      </c>
      <c r="K14091">
        <v>0</v>
      </c>
      <c r="L14091" t="s">
        <v>273</v>
      </c>
      <c r="M14091">
        <v>0</v>
      </c>
      <c r="N14091" t="s">
        <v>335</v>
      </c>
      <c r="O14091" t="s">
        <v>176</v>
      </c>
      <c r="P14091" t="s">
        <v>470</v>
      </c>
      <c r="R14091">
        <v>31.328918000000002</v>
      </c>
      <c r="S14091">
        <v>55034</v>
      </c>
      <c r="T14091">
        <v>29.454281000000002</v>
      </c>
      <c r="U14091">
        <v>33.286897000000003</v>
      </c>
    </row>
    <row r="14092" spans="1:21">
      <c r="A14092" t="s">
        <v>373</v>
      </c>
      <c r="B14092">
        <v>44</v>
      </c>
      <c r="C14092" t="s">
        <v>101</v>
      </c>
      <c r="D14092" t="s">
        <v>281</v>
      </c>
      <c r="E14092" t="s">
        <v>374</v>
      </c>
      <c r="F14092" t="s">
        <v>179</v>
      </c>
      <c r="G14092" t="s">
        <v>178</v>
      </c>
      <c r="H14092" t="s">
        <v>4</v>
      </c>
      <c r="I14092" t="s">
        <v>404</v>
      </c>
      <c r="J14092" t="s">
        <v>297</v>
      </c>
      <c r="K14092">
        <v>0</v>
      </c>
      <c r="L14092" t="s">
        <v>273</v>
      </c>
      <c r="M14092">
        <v>0</v>
      </c>
      <c r="N14092" t="s">
        <v>335</v>
      </c>
      <c r="O14092" t="s">
        <v>170</v>
      </c>
      <c r="P14092" t="s">
        <v>470</v>
      </c>
      <c r="R14092">
        <v>25.911231000000001</v>
      </c>
      <c r="S14092">
        <v>113543.5</v>
      </c>
      <c r="T14092">
        <v>24.751645</v>
      </c>
      <c r="U14092">
        <v>27.109774999999999</v>
      </c>
    </row>
    <row r="14093" spans="1:21">
      <c r="A14093" t="s">
        <v>373</v>
      </c>
      <c r="B14093">
        <v>44</v>
      </c>
      <c r="C14093" t="s">
        <v>101</v>
      </c>
      <c r="D14093" t="s">
        <v>281</v>
      </c>
      <c r="E14093" t="s">
        <v>374</v>
      </c>
      <c r="F14093" t="s">
        <v>179</v>
      </c>
      <c r="G14093" t="s">
        <v>178</v>
      </c>
      <c r="H14093" t="s">
        <v>4</v>
      </c>
      <c r="I14093" t="s">
        <v>404</v>
      </c>
      <c r="J14093" t="s">
        <v>297</v>
      </c>
      <c r="K14093">
        <v>0</v>
      </c>
      <c r="L14093" t="s">
        <v>273</v>
      </c>
      <c r="M14093">
        <v>0</v>
      </c>
      <c r="N14093" t="s">
        <v>335</v>
      </c>
      <c r="O14093" t="s">
        <v>177</v>
      </c>
      <c r="P14093" t="s">
        <v>470</v>
      </c>
      <c r="R14093">
        <v>20.489124</v>
      </c>
      <c r="S14093">
        <v>58509.5</v>
      </c>
      <c r="T14093">
        <v>19.102792999999998</v>
      </c>
      <c r="U14093">
        <v>21.948827999999999</v>
      </c>
    </row>
    <row r="14094" spans="1:21">
      <c r="A14094" t="s">
        <v>373</v>
      </c>
      <c r="B14094">
        <v>44</v>
      </c>
      <c r="C14094" t="s">
        <v>101</v>
      </c>
      <c r="D14094" t="s">
        <v>281</v>
      </c>
      <c r="E14094" t="s">
        <v>374</v>
      </c>
      <c r="F14094" t="s">
        <v>179</v>
      </c>
      <c r="G14094" t="s">
        <v>178</v>
      </c>
      <c r="H14094" t="s">
        <v>11</v>
      </c>
      <c r="I14094" t="s">
        <v>404</v>
      </c>
      <c r="J14094" t="s">
        <v>298</v>
      </c>
      <c r="K14094">
        <v>0</v>
      </c>
      <c r="L14094" t="s">
        <v>273</v>
      </c>
      <c r="M14094">
        <v>0</v>
      </c>
      <c r="N14094" t="s">
        <v>335</v>
      </c>
      <c r="O14094" t="s">
        <v>176</v>
      </c>
      <c r="P14094" t="s">
        <v>470</v>
      </c>
      <c r="R14094">
        <v>38.58128</v>
      </c>
      <c r="S14094">
        <v>482492</v>
      </c>
      <c r="T14094">
        <v>37.917664000000002</v>
      </c>
      <c r="U14094">
        <v>39.252898999999999</v>
      </c>
    </row>
    <row r="14095" spans="1:21">
      <c r="A14095" t="s">
        <v>373</v>
      </c>
      <c r="B14095">
        <v>44</v>
      </c>
      <c r="C14095" t="s">
        <v>101</v>
      </c>
      <c r="D14095" t="s">
        <v>281</v>
      </c>
      <c r="E14095" t="s">
        <v>374</v>
      </c>
      <c r="F14095" t="s">
        <v>179</v>
      </c>
      <c r="G14095" t="s">
        <v>178</v>
      </c>
      <c r="H14095" t="s">
        <v>11</v>
      </c>
      <c r="I14095" t="s">
        <v>404</v>
      </c>
      <c r="J14095" t="s">
        <v>298</v>
      </c>
      <c r="K14095">
        <v>0</v>
      </c>
      <c r="L14095" t="s">
        <v>273</v>
      </c>
      <c r="M14095">
        <v>0</v>
      </c>
      <c r="N14095" t="s">
        <v>335</v>
      </c>
      <c r="O14095" t="s">
        <v>170</v>
      </c>
      <c r="P14095" t="s">
        <v>470</v>
      </c>
      <c r="R14095">
        <v>31.434256999999999</v>
      </c>
      <c r="S14095">
        <v>966178</v>
      </c>
      <c r="T14095">
        <v>31.008461</v>
      </c>
      <c r="U14095">
        <v>31.864193</v>
      </c>
    </row>
    <row r="14096" spans="1:21">
      <c r="A14096" t="s">
        <v>373</v>
      </c>
      <c r="B14096">
        <v>44</v>
      </c>
      <c r="C14096" t="s">
        <v>101</v>
      </c>
      <c r="D14096" t="s">
        <v>281</v>
      </c>
      <c r="E14096" t="s">
        <v>374</v>
      </c>
      <c r="F14096" t="s">
        <v>179</v>
      </c>
      <c r="G14096" t="s">
        <v>178</v>
      </c>
      <c r="H14096" t="s">
        <v>11</v>
      </c>
      <c r="I14096" t="s">
        <v>404</v>
      </c>
      <c r="J14096" t="s">
        <v>298</v>
      </c>
      <c r="K14096">
        <v>0</v>
      </c>
      <c r="L14096" t="s">
        <v>273</v>
      </c>
      <c r="M14096">
        <v>0</v>
      </c>
      <c r="N14096" t="s">
        <v>335</v>
      </c>
      <c r="O14096" t="s">
        <v>177</v>
      </c>
      <c r="P14096" t="s">
        <v>470</v>
      </c>
      <c r="R14096">
        <v>24.087074999999999</v>
      </c>
      <c r="S14096">
        <v>483686</v>
      </c>
      <c r="T14096">
        <v>23.561876999999999</v>
      </c>
      <c r="U14096">
        <v>24.620785999999999</v>
      </c>
    </row>
    <row r="14097" spans="1:21">
      <c r="A14097" t="s">
        <v>373</v>
      </c>
      <c r="B14097">
        <v>44</v>
      </c>
      <c r="C14097" t="s">
        <v>101</v>
      </c>
      <c r="D14097" t="s">
        <v>281</v>
      </c>
      <c r="E14097" t="s">
        <v>374</v>
      </c>
      <c r="F14097" t="s">
        <v>179</v>
      </c>
      <c r="G14097" t="s">
        <v>178</v>
      </c>
      <c r="H14097" t="s">
        <v>8</v>
      </c>
      <c r="I14097" t="s">
        <v>404</v>
      </c>
      <c r="J14097" t="s">
        <v>299</v>
      </c>
      <c r="K14097">
        <v>0</v>
      </c>
      <c r="L14097" t="s">
        <v>273</v>
      </c>
      <c r="M14097">
        <v>0</v>
      </c>
      <c r="N14097" t="s">
        <v>335</v>
      </c>
      <c r="O14097" t="s">
        <v>176</v>
      </c>
      <c r="P14097" t="s">
        <v>470</v>
      </c>
      <c r="R14097">
        <v>34.006444000000002</v>
      </c>
      <c r="S14097">
        <v>114628</v>
      </c>
      <c r="T14097">
        <v>32.754885000000002</v>
      </c>
      <c r="U14097">
        <v>35.291307000000003</v>
      </c>
    </row>
    <row r="14098" spans="1:21">
      <c r="A14098" t="s">
        <v>373</v>
      </c>
      <c r="B14098">
        <v>44</v>
      </c>
      <c r="C14098" t="s">
        <v>101</v>
      </c>
      <c r="D14098" t="s">
        <v>281</v>
      </c>
      <c r="E14098" t="s">
        <v>374</v>
      </c>
      <c r="F14098" t="s">
        <v>179</v>
      </c>
      <c r="G14098" t="s">
        <v>178</v>
      </c>
      <c r="H14098" t="s">
        <v>8</v>
      </c>
      <c r="I14098" t="s">
        <v>404</v>
      </c>
      <c r="J14098" t="s">
        <v>299</v>
      </c>
      <c r="K14098">
        <v>0</v>
      </c>
      <c r="L14098" t="s">
        <v>273</v>
      </c>
      <c r="M14098">
        <v>0</v>
      </c>
      <c r="N14098" t="s">
        <v>335</v>
      </c>
      <c r="O14098" t="s">
        <v>170</v>
      </c>
      <c r="P14098" t="s">
        <v>470</v>
      </c>
      <c r="R14098">
        <v>27.804499</v>
      </c>
      <c r="S14098">
        <v>230733</v>
      </c>
      <c r="T14098">
        <v>26.997926</v>
      </c>
      <c r="U14098">
        <v>28.628298000000001</v>
      </c>
    </row>
    <row r="14099" spans="1:21">
      <c r="A14099" t="s">
        <v>373</v>
      </c>
      <c r="B14099">
        <v>44</v>
      </c>
      <c r="C14099" t="s">
        <v>101</v>
      </c>
      <c r="D14099" t="s">
        <v>281</v>
      </c>
      <c r="E14099" t="s">
        <v>374</v>
      </c>
      <c r="F14099" t="s">
        <v>179</v>
      </c>
      <c r="G14099" t="s">
        <v>178</v>
      </c>
      <c r="H14099" t="s">
        <v>8</v>
      </c>
      <c r="I14099" t="s">
        <v>404</v>
      </c>
      <c r="J14099" t="s">
        <v>299</v>
      </c>
      <c r="K14099">
        <v>0</v>
      </c>
      <c r="L14099" t="s">
        <v>273</v>
      </c>
      <c r="M14099">
        <v>0</v>
      </c>
      <c r="N14099" t="s">
        <v>335</v>
      </c>
      <c r="O14099" t="s">
        <v>177</v>
      </c>
      <c r="P14099" t="s">
        <v>470</v>
      </c>
      <c r="R14099">
        <v>21.515650999999998</v>
      </c>
      <c r="S14099">
        <v>116105</v>
      </c>
      <c r="T14099">
        <v>20.509629</v>
      </c>
      <c r="U14099">
        <v>22.557708999999999</v>
      </c>
    </row>
    <row r="14100" spans="1:21">
      <c r="A14100" t="s">
        <v>373</v>
      </c>
      <c r="B14100">
        <v>44</v>
      </c>
      <c r="C14100" t="s">
        <v>101</v>
      </c>
      <c r="D14100" t="s">
        <v>281</v>
      </c>
      <c r="E14100" t="s">
        <v>374</v>
      </c>
      <c r="F14100" t="s">
        <v>179</v>
      </c>
      <c r="G14100" t="s">
        <v>178</v>
      </c>
      <c r="H14100" t="s">
        <v>17</v>
      </c>
      <c r="I14100" t="s">
        <v>404</v>
      </c>
      <c r="J14100" t="s">
        <v>300</v>
      </c>
      <c r="K14100">
        <v>0</v>
      </c>
      <c r="L14100" t="s">
        <v>273</v>
      </c>
      <c r="M14100">
        <v>0</v>
      </c>
      <c r="N14100" t="s">
        <v>335</v>
      </c>
      <c r="O14100" t="s">
        <v>176</v>
      </c>
      <c r="P14100" t="s">
        <v>470</v>
      </c>
      <c r="R14100">
        <v>39.601655000000001</v>
      </c>
      <c r="S14100">
        <v>604520</v>
      </c>
      <c r="T14100">
        <v>39.002944999999997</v>
      </c>
      <c r="U14100">
        <v>40.206679000000001</v>
      </c>
    </row>
    <row r="14101" spans="1:21">
      <c r="A14101" t="s">
        <v>373</v>
      </c>
      <c r="B14101">
        <v>44</v>
      </c>
      <c r="C14101" t="s">
        <v>101</v>
      </c>
      <c r="D14101" t="s">
        <v>281</v>
      </c>
      <c r="E14101" t="s">
        <v>374</v>
      </c>
      <c r="F14101" t="s">
        <v>179</v>
      </c>
      <c r="G14101" t="s">
        <v>178</v>
      </c>
      <c r="H14101" t="s">
        <v>17</v>
      </c>
      <c r="I14101" t="s">
        <v>404</v>
      </c>
      <c r="J14101" t="s">
        <v>300</v>
      </c>
      <c r="K14101">
        <v>0</v>
      </c>
      <c r="L14101" t="s">
        <v>273</v>
      </c>
      <c r="M14101">
        <v>0</v>
      </c>
      <c r="N14101" t="s">
        <v>335</v>
      </c>
      <c r="O14101" t="s">
        <v>170</v>
      </c>
      <c r="P14101" t="s">
        <v>470</v>
      </c>
      <c r="R14101">
        <v>32.812691999999998</v>
      </c>
      <c r="S14101">
        <v>1223100.5</v>
      </c>
      <c r="T14101">
        <v>32.430802</v>
      </c>
      <c r="U14101">
        <v>33.197752000000001</v>
      </c>
    </row>
    <row r="14102" spans="1:21">
      <c r="A14102" t="s">
        <v>373</v>
      </c>
      <c r="B14102">
        <v>44</v>
      </c>
      <c r="C14102" t="s">
        <v>101</v>
      </c>
      <c r="D14102" t="s">
        <v>281</v>
      </c>
      <c r="E14102" t="s">
        <v>374</v>
      </c>
      <c r="F14102" t="s">
        <v>179</v>
      </c>
      <c r="G14102" t="s">
        <v>178</v>
      </c>
      <c r="H14102" t="s">
        <v>17</v>
      </c>
      <c r="I14102" t="s">
        <v>404</v>
      </c>
      <c r="J14102" t="s">
        <v>300</v>
      </c>
      <c r="K14102">
        <v>0</v>
      </c>
      <c r="L14102" t="s">
        <v>273</v>
      </c>
      <c r="M14102">
        <v>0</v>
      </c>
      <c r="N14102" t="s">
        <v>335</v>
      </c>
      <c r="O14102" t="s">
        <v>177</v>
      </c>
      <c r="P14102" t="s">
        <v>470</v>
      </c>
      <c r="R14102">
        <v>25.862293000000001</v>
      </c>
      <c r="S14102">
        <v>618580.5</v>
      </c>
      <c r="T14102">
        <v>25.391953000000001</v>
      </c>
      <c r="U14102">
        <v>26.338930999999999</v>
      </c>
    </row>
    <row r="14103" spans="1:21">
      <c r="A14103" t="s">
        <v>373</v>
      </c>
      <c r="B14103">
        <v>44</v>
      </c>
      <c r="C14103" t="s">
        <v>101</v>
      </c>
      <c r="D14103" t="s">
        <v>281</v>
      </c>
      <c r="E14103" t="s">
        <v>374</v>
      </c>
      <c r="F14103" t="s">
        <v>179</v>
      </c>
      <c r="G14103" t="s">
        <v>178</v>
      </c>
      <c r="H14103" t="s">
        <v>13</v>
      </c>
      <c r="I14103" t="s">
        <v>404</v>
      </c>
      <c r="J14103" t="s">
        <v>301</v>
      </c>
      <c r="K14103">
        <v>0</v>
      </c>
      <c r="L14103" t="s">
        <v>273</v>
      </c>
      <c r="M14103">
        <v>0</v>
      </c>
      <c r="N14103" t="s">
        <v>335</v>
      </c>
      <c r="O14103" t="s">
        <v>176</v>
      </c>
      <c r="P14103" t="s">
        <v>470</v>
      </c>
      <c r="R14103">
        <v>33.577387999999999</v>
      </c>
      <c r="S14103">
        <v>99480</v>
      </c>
      <c r="T14103">
        <v>32.216071999999997</v>
      </c>
      <c r="U14103">
        <v>34.978782000000002</v>
      </c>
    </row>
    <row r="14104" spans="1:21">
      <c r="A14104" t="s">
        <v>373</v>
      </c>
      <c r="B14104">
        <v>44</v>
      </c>
      <c r="C14104" t="s">
        <v>101</v>
      </c>
      <c r="D14104" t="s">
        <v>281</v>
      </c>
      <c r="E14104" t="s">
        <v>374</v>
      </c>
      <c r="F14104" t="s">
        <v>179</v>
      </c>
      <c r="G14104" t="s">
        <v>178</v>
      </c>
      <c r="H14104" t="s">
        <v>13</v>
      </c>
      <c r="I14104" t="s">
        <v>404</v>
      </c>
      <c r="J14104" t="s">
        <v>301</v>
      </c>
      <c r="K14104">
        <v>0</v>
      </c>
      <c r="L14104" t="s">
        <v>273</v>
      </c>
      <c r="M14104">
        <v>0</v>
      </c>
      <c r="N14104" t="s">
        <v>335</v>
      </c>
      <c r="O14104" t="s">
        <v>170</v>
      </c>
      <c r="P14104" t="s">
        <v>470</v>
      </c>
      <c r="R14104">
        <v>27.783881000000001</v>
      </c>
      <c r="S14104">
        <v>202321</v>
      </c>
      <c r="T14104">
        <v>26.919589999999999</v>
      </c>
      <c r="U14104">
        <v>28.668001</v>
      </c>
    </row>
    <row r="14105" spans="1:21">
      <c r="A14105" t="s">
        <v>373</v>
      </c>
      <c r="B14105">
        <v>44</v>
      </c>
      <c r="C14105" t="s">
        <v>101</v>
      </c>
      <c r="D14105" t="s">
        <v>281</v>
      </c>
      <c r="E14105" t="s">
        <v>374</v>
      </c>
      <c r="F14105" t="s">
        <v>179</v>
      </c>
      <c r="G14105" t="s">
        <v>178</v>
      </c>
      <c r="H14105" t="s">
        <v>13</v>
      </c>
      <c r="I14105" t="s">
        <v>404</v>
      </c>
      <c r="J14105" t="s">
        <v>301</v>
      </c>
      <c r="K14105">
        <v>0</v>
      </c>
      <c r="L14105" t="s">
        <v>273</v>
      </c>
      <c r="M14105">
        <v>0</v>
      </c>
      <c r="N14105" t="s">
        <v>335</v>
      </c>
      <c r="O14105" t="s">
        <v>177</v>
      </c>
      <c r="P14105" t="s">
        <v>470</v>
      </c>
      <c r="R14105">
        <v>21.963925</v>
      </c>
      <c r="S14105">
        <v>102841</v>
      </c>
      <c r="T14105">
        <v>20.907675000000001</v>
      </c>
      <c r="U14105">
        <v>23.059049999999999</v>
      </c>
    </row>
    <row r="14106" spans="1:21">
      <c r="A14106" t="s">
        <v>373</v>
      </c>
      <c r="B14106">
        <v>44</v>
      </c>
      <c r="C14106" t="s">
        <v>101</v>
      </c>
      <c r="D14106" t="s">
        <v>281</v>
      </c>
      <c r="E14106" t="s">
        <v>374</v>
      </c>
      <c r="F14106" t="s">
        <v>179</v>
      </c>
      <c r="G14106" t="s">
        <v>178</v>
      </c>
      <c r="H14106" t="s">
        <v>25</v>
      </c>
      <c r="I14106" t="s">
        <v>404</v>
      </c>
      <c r="J14106" t="s">
        <v>302</v>
      </c>
      <c r="K14106">
        <v>0</v>
      </c>
      <c r="L14106" t="s">
        <v>273</v>
      </c>
      <c r="M14106">
        <v>0</v>
      </c>
      <c r="N14106" t="s">
        <v>335</v>
      </c>
      <c r="O14106" t="s">
        <v>176</v>
      </c>
      <c r="P14106" t="s">
        <v>470</v>
      </c>
      <c r="R14106">
        <v>21.962565999999999</v>
      </c>
      <c r="S14106">
        <v>106755.5</v>
      </c>
      <c r="T14106">
        <v>20.779889000000001</v>
      </c>
      <c r="U14106">
        <v>23.194202000000001</v>
      </c>
    </row>
    <row r="14107" spans="1:21">
      <c r="A14107" t="s">
        <v>373</v>
      </c>
      <c r="B14107">
        <v>44</v>
      </c>
      <c r="C14107" t="s">
        <v>101</v>
      </c>
      <c r="D14107" t="s">
        <v>281</v>
      </c>
      <c r="E14107" t="s">
        <v>374</v>
      </c>
      <c r="F14107" t="s">
        <v>179</v>
      </c>
      <c r="G14107" t="s">
        <v>178</v>
      </c>
      <c r="H14107" t="s">
        <v>25</v>
      </c>
      <c r="I14107" t="s">
        <v>404</v>
      </c>
      <c r="J14107" t="s">
        <v>302</v>
      </c>
      <c r="K14107">
        <v>0</v>
      </c>
      <c r="L14107" t="s">
        <v>273</v>
      </c>
      <c r="M14107">
        <v>0</v>
      </c>
      <c r="N14107" t="s">
        <v>335</v>
      </c>
      <c r="O14107" t="s">
        <v>170</v>
      </c>
      <c r="P14107" t="s">
        <v>470</v>
      </c>
      <c r="R14107">
        <v>17.896843000000001</v>
      </c>
      <c r="S14107">
        <v>215357.5</v>
      </c>
      <c r="T14107">
        <v>17.140619999999998</v>
      </c>
      <c r="U14107">
        <v>18.677866999999999</v>
      </c>
    </row>
    <row r="14108" spans="1:21">
      <c r="A14108" t="s">
        <v>373</v>
      </c>
      <c r="B14108">
        <v>44</v>
      </c>
      <c r="C14108" t="s">
        <v>101</v>
      </c>
      <c r="D14108" t="s">
        <v>281</v>
      </c>
      <c r="E14108" t="s">
        <v>374</v>
      </c>
      <c r="F14108" t="s">
        <v>179</v>
      </c>
      <c r="G14108" t="s">
        <v>178</v>
      </c>
      <c r="H14108" t="s">
        <v>25</v>
      </c>
      <c r="I14108" t="s">
        <v>404</v>
      </c>
      <c r="J14108" t="s">
        <v>302</v>
      </c>
      <c r="K14108">
        <v>0</v>
      </c>
      <c r="L14108" t="s">
        <v>273</v>
      </c>
      <c r="M14108">
        <v>0</v>
      </c>
      <c r="N14108" t="s">
        <v>335</v>
      </c>
      <c r="O14108" t="s">
        <v>177</v>
      </c>
      <c r="P14108" t="s">
        <v>470</v>
      </c>
      <c r="R14108">
        <v>13.735391</v>
      </c>
      <c r="S14108">
        <v>108602</v>
      </c>
      <c r="T14108">
        <v>12.802384</v>
      </c>
      <c r="U14108">
        <v>14.719670000000001</v>
      </c>
    </row>
    <row r="14109" spans="1:21">
      <c r="A14109" t="s">
        <v>373</v>
      </c>
      <c r="B14109">
        <v>44</v>
      </c>
      <c r="C14109" t="s">
        <v>101</v>
      </c>
      <c r="D14109" t="s">
        <v>281</v>
      </c>
      <c r="E14109" t="s">
        <v>374</v>
      </c>
      <c r="F14109" t="s">
        <v>179</v>
      </c>
      <c r="G14109" t="s">
        <v>178</v>
      </c>
      <c r="H14109" t="s">
        <v>16</v>
      </c>
      <c r="I14109" t="s">
        <v>404</v>
      </c>
      <c r="J14109" t="s">
        <v>303</v>
      </c>
      <c r="K14109">
        <v>0</v>
      </c>
      <c r="L14109" t="s">
        <v>273</v>
      </c>
      <c r="M14109">
        <v>0</v>
      </c>
      <c r="N14109" t="s">
        <v>335</v>
      </c>
      <c r="O14109" t="s">
        <v>176</v>
      </c>
      <c r="P14109" t="s">
        <v>470</v>
      </c>
      <c r="R14109">
        <v>36.897807</v>
      </c>
      <c r="S14109">
        <v>95767</v>
      </c>
      <c r="T14109">
        <v>35.436284999999998</v>
      </c>
      <c r="U14109">
        <v>38.400823000000003</v>
      </c>
    </row>
    <row r="14110" spans="1:21">
      <c r="A14110" t="s">
        <v>373</v>
      </c>
      <c r="B14110">
        <v>44</v>
      </c>
      <c r="C14110" t="s">
        <v>101</v>
      </c>
      <c r="D14110" t="s">
        <v>281</v>
      </c>
      <c r="E14110" t="s">
        <v>374</v>
      </c>
      <c r="F14110" t="s">
        <v>179</v>
      </c>
      <c r="G14110" t="s">
        <v>178</v>
      </c>
      <c r="H14110" t="s">
        <v>16</v>
      </c>
      <c r="I14110" t="s">
        <v>404</v>
      </c>
      <c r="J14110" t="s">
        <v>303</v>
      </c>
      <c r="K14110">
        <v>0</v>
      </c>
      <c r="L14110" t="s">
        <v>273</v>
      </c>
      <c r="M14110">
        <v>0</v>
      </c>
      <c r="N14110" t="s">
        <v>335</v>
      </c>
      <c r="O14110" t="s">
        <v>170</v>
      </c>
      <c r="P14110" t="s">
        <v>470</v>
      </c>
      <c r="R14110">
        <v>29.792456999999999</v>
      </c>
      <c r="S14110">
        <v>194093</v>
      </c>
      <c r="T14110">
        <v>28.861711</v>
      </c>
      <c r="U14110">
        <v>30.744481</v>
      </c>
    </row>
    <row r="14111" spans="1:21">
      <c r="A14111" t="s">
        <v>373</v>
      </c>
      <c r="B14111">
        <v>44</v>
      </c>
      <c r="C14111" t="s">
        <v>101</v>
      </c>
      <c r="D14111" t="s">
        <v>281</v>
      </c>
      <c r="E14111" t="s">
        <v>374</v>
      </c>
      <c r="F14111" t="s">
        <v>179</v>
      </c>
      <c r="G14111" t="s">
        <v>178</v>
      </c>
      <c r="H14111" t="s">
        <v>16</v>
      </c>
      <c r="I14111" t="s">
        <v>404</v>
      </c>
      <c r="J14111" t="s">
        <v>303</v>
      </c>
      <c r="K14111">
        <v>0</v>
      </c>
      <c r="L14111" t="s">
        <v>273</v>
      </c>
      <c r="M14111">
        <v>0</v>
      </c>
      <c r="N14111" t="s">
        <v>335</v>
      </c>
      <c r="O14111" t="s">
        <v>177</v>
      </c>
      <c r="P14111" t="s">
        <v>470</v>
      </c>
      <c r="R14111">
        <v>22.657330999999999</v>
      </c>
      <c r="S14111">
        <v>98326</v>
      </c>
      <c r="T14111">
        <v>21.515605999999998</v>
      </c>
      <c r="U14111">
        <v>23.843032000000001</v>
      </c>
    </row>
    <row r="14112" spans="1:21">
      <c r="A14112" t="s">
        <v>373</v>
      </c>
      <c r="B14112">
        <v>44</v>
      </c>
      <c r="C14112" t="s">
        <v>101</v>
      </c>
      <c r="D14112" t="s">
        <v>281</v>
      </c>
      <c r="E14112" t="s">
        <v>374</v>
      </c>
      <c r="F14112" t="s">
        <v>179</v>
      </c>
      <c r="G14112" t="s">
        <v>178</v>
      </c>
      <c r="H14112" t="s">
        <v>5</v>
      </c>
      <c r="I14112" t="s">
        <v>404</v>
      </c>
      <c r="J14112" t="s">
        <v>304</v>
      </c>
      <c r="K14112">
        <v>0</v>
      </c>
      <c r="L14112" t="s">
        <v>273</v>
      </c>
      <c r="M14112">
        <v>0</v>
      </c>
      <c r="N14112" t="s">
        <v>335</v>
      </c>
      <c r="O14112" t="s">
        <v>176</v>
      </c>
      <c r="P14112" t="s">
        <v>470</v>
      </c>
      <c r="R14112">
        <v>30.770918999999999</v>
      </c>
      <c r="S14112">
        <v>100208</v>
      </c>
      <c r="T14112">
        <v>29.476012999999998</v>
      </c>
      <c r="U14112">
        <v>32.105868000000001</v>
      </c>
    </row>
    <row r="14113" spans="1:21">
      <c r="A14113" t="s">
        <v>373</v>
      </c>
      <c r="B14113">
        <v>44</v>
      </c>
      <c r="C14113" t="s">
        <v>101</v>
      </c>
      <c r="D14113" t="s">
        <v>281</v>
      </c>
      <c r="E14113" t="s">
        <v>374</v>
      </c>
      <c r="F14113" t="s">
        <v>179</v>
      </c>
      <c r="G14113" t="s">
        <v>178</v>
      </c>
      <c r="H14113" t="s">
        <v>5</v>
      </c>
      <c r="I14113" t="s">
        <v>404</v>
      </c>
      <c r="J14113" t="s">
        <v>304</v>
      </c>
      <c r="K14113">
        <v>0</v>
      </c>
      <c r="L14113" t="s">
        <v>273</v>
      </c>
      <c r="M14113">
        <v>0</v>
      </c>
      <c r="N14113" t="s">
        <v>335</v>
      </c>
      <c r="O14113" t="s">
        <v>170</v>
      </c>
      <c r="P14113" t="s">
        <v>470</v>
      </c>
      <c r="R14113">
        <v>24.276429</v>
      </c>
      <c r="S14113">
        <v>205105</v>
      </c>
      <c r="T14113">
        <v>23.460501000000001</v>
      </c>
      <c r="U14113">
        <v>25.112909999999999</v>
      </c>
    </row>
    <row r="14114" spans="1:21">
      <c r="A14114" t="s">
        <v>373</v>
      </c>
      <c r="B14114">
        <v>44</v>
      </c>
      <c r="C14114" t="s">
        <v>101</v>
      </c>
      <c r="D14114" t="s">
        <v>281</v>
      </c>
      <c r="E14114" t="s">
        <v>374</v>
      </c>
      <c r="F14114" t="s">
        <v>179</v>
      </c>
      <c r="G14114" t="s">
        <v>178</v>
      </c>
      <c r="H14114" t="s">
        <v>5</v>
      </c>
      <c r="I14114" t="s">
        <v>404</v>
      </c>
      <c r="J14114" t="s">
        <v>304</v>
      </c>
      <c r="K14114">
        <v>0</v>
      </c>
      <c r="L14114" t="s">
        <v>273</v>
      </c>
      <c r="M14114">
        <v>0</v>
      </c>
      <c r="N14114" t="s">
        <v>335</v>
      </c>
      <c r="O14114" t="s">
        <v>177</v>
      </c>
      <c r="P14114" t="s">
        <v>470</v>
      </c>
      <c r="R14114">
        <v>17.915953999999999</v>
      </c>
      <c r="S14114">
        <v>104897</v>
      </c>
      <c r="T14114">
        <v>16.930318</v>
      </c>
      <c r="U14114">
        <v>18.944094</v>
      </c>
    </row>
    <row r="14115" spans="1:21">
      <c r="A14115" t="s">
        <v>373</v>
      </c>
      <c r="B14115">
        <v>44</v>
      </c>
      <c r="C14115" t="s">
        <v>101</v>
      </c>
      <c r="D14115" t="s">
        <v>281</v>
      </c>
      <c r="E14115" t="s">
        <v>374</v>
      </c>
      <c r="F14115" t="s">
        <v>179</v>
      </c>
      <c r="G14115" t="s">
        <v>178</v>
      </c>
      <c r="H14115" t="s">
        <v>7</v>
      </c>
      <c r="I14115" t="s">
        <v>404</v>
      </c>
      <c r="J14115" t="s">
        <v>305</v>
      </c>
      <c r="K14115">
        <v>0</v>
      </c>
      <c r="L14115" t="s">
        <v>273</v>
      </c>
      <c r="M14115">
        <v>0</v>
      </c>
      <c r="N14115" t="s">
        <v>335</v>
      </c>
      <c r="O14115" t="s">
        <v>176</v>
      </c>
      <c r="P14115" t="s">
        <v>470</v>
      </c>
      <c r="R14115">
        <v>33.592185999999998</v>
      </c>
      <c r="S14115">
        <v>101386</v>
      </c>
      <c r="T14115">
        <v>32.231005000000003</v>
      </c>
      <c r="U14115">
        <v>34.993416000000003</v>
      </c>
    </row>
    <row r="14116" spans="1:21">
      <c r="A14116" t="s">
        <v>373</v>
      </c>
      <c r="B14116">
        <v>44</v>
      </c>
      <c r="C14116" t="s">
        <v>101</v>
      </c>
      <c r="D14116" t="s">
        <v>281</v>
      </c>
      <c r="E14116" t="s">
        <v>374</v>
      </c>
      <c r="F14116" t="s">
        <v>179</v>
      </c>
      <c r="G14116" t="s">
        <v>178</v>
      </c>
      <c r="H14116" t="s">
        <v>7</v>
      </c>
      <c r="I14116" t="s">
        <v>404</v>
      </c>
      <c r="J14116" t="s">
        <v>305</v>
      </c>
      <c r="K14116">
        <v>0</v>
      </c>
      <c r="L14116" t="s">
        <v>273</v>
      </c>
      <c r="M14116">
        <v>0</v>
      </c>
      <c r="N14116" t="s">
        <v>335</v>
      </c>
      <c r="O14116" t="s">
        <v>170</v>
      </c>
      <c r="P14116" t="s">
        <v>470</v>
      </c>
      <c r="R14116">
        <v>27.133934</v>
      </c>
      <c r="S14116">
        <v>205943.5</v>
      </c>
      <c r="T14116">
        <v>26.259682999999999</v>
      </c>
      <c r="U14116">
        <v>28.029029000000001</v>
      </c>
    </row>
    <row r="14117" spans="1:21">
      <c r="A14117" t="s">
        <v>373</v>
      </c>
      <c r="B14117">
        <v>44</v>
      </c>
      <c r="C14117" t="s">
        <v>101</v>
      </c>
      <c r="D14117" t="s">
        <v>281</v>
      </c>
      <c r="E14117" t="s">
        <v>374</v>
      </c>
      <c r="F14117" t="s">
        <v>179</v>
      </c>
      <c r="G14117" t="s">
        <v>178</v>
      </c>
      <c r="H14117" t="s">
        <v>7</v>
      </c>
      <c r="I14117" t="s">
        <v>404</v>
      </c>
      <c r="J14117" t="s">
        <v>305</v>
      </c>
      <c r="K14117">
        <v>0</v>
      </c>
      <c r="L14117" t="s">
        <v>273</v>
      </c>
      <c r="M14117">
        <v>0</v>
      </c>
      <c r="N14117" t="s">
        <v>335</v>
      </c>
      <c r="O14117" t="s">
        <v>177</v>
      </c>
      <c r="P14117" t="s">
        <v>470</v>
      </c>
      <c r="R14117">
        <v>20.671561000000001</v>
      </c>
      <c r="S14117">
        <v>104557.5</v>
      </c>
      <c r="T14117">
        <v>19.583378</v>
      </c>
      <c r="U14117">
        <v>21.803992999999998</v>
      </c>
    </row>
    <row r="14118" spans="1:21">
      <c r="A14118" t="s">
        <v>373</v>
      </c>
      <c r="B14118">
        <v>44</v>
      </c>
      <c r="C14118" t="s">
        <v>101</v>
      </c>
      <c r="D14118" t="s">
        <v>281</v>
      </c>
      <c r="E14118" t="s">
        <v>374</v>
      </c>
      <c r="F14118" t="s">
        <v>179</v>
      </c>
      <c r="G14118" t="s">
        <v>178</v>
      </c>
      <c r="H14118" t="s">
        <v>15</v>
      </c>
      <c r="I14118" t="s">
        <v>404</v>
      </c>
      <c r="J14118" t="s">
        <v>306</v>
      </c>
      <c r="K14118">
        <v>0</v>
      </c>
      <c r="L14118" t="s">
        <v>273</v>
      </c>
      <c r="M14118">
        <v>0</v>
      </c>
      <c r="N14118" t="s">
        <v>335</v>
      </c>
      <c r="O14118" t="s">
        <v>176</v>
      </c>
      <c r="P14118" t="s">
        <v>470</v>
      </c>
      <c r="R14118">
        <v>28.548459999999999</v>
      </c>
      <c r="S14118">
        <v>86216</v>
      </c>
      <c r="T14118">
        <v>27.165652000000001</v>
      </c>
      <c r="U14118">
        <v>29.981154</v>
      </c>
    </row>
    <row r="14119" spans="1:21">
      <c r="A14119" t="s">
        <v>373</v>
      </c>
      <c r="B14119">
        <v>44</v>
      </c>
      <c r="C14119" t="s">
        <v>101</v>
      </c>
      <c r="D14119" t="s">
        <v>281</v>
      </c>
      <c r="E14119" t="s">
        <v>374</v>
      </c>
      <c r="F14119" t="s">
        <v>179</v>
      </c>
      <c r="G14119" t="s">
        <v>178</v>
      </c>
      <c r="H14119" t="s">
        <v>15</v>
      </c>
      <c r="I14119" t="s">
        <v>404</v>
      </c>
      <c r="J14119" t="s">
        <v>306</v>
      </c>
      <c r="K14119">
        <v>0</v>
      </c>
      <c r="L14119" t="s">
        <v>273</v>
      </c>
      <c r="M14119">
        <v>0</v>
      </c>
      <c r="N14119" t="s">
        <v>335</v>
      </c>
      <c r="O14119" t="s">
        <v>170</v>
      </c>
      <c r="P14119" t="s">
        <v>470</v>
      </c>
      <c r="R14119">
        <v>22.812757999999999</v>
      </c>
      <c r="S14119">
        <v>176066.5</v>
      </c>
      <c r="T14119">
        <v>21.950282000000001</v>
      </c>
      <c r="U14119">
        <v>23.699904</v>
      </c>
    </row>
    <row r="14120" spans="1:21">
      <c r="A14120" t="s">
        <v>373</v>
      </c>
      <c r="B14120">
        <v>44</v>
      </c>
      <c r="C14120" t="s">
        <v>101</v>
      </c>
      <c r="D14120" t="s">
        <v>281</v>
      </c>
      <c r="E14120" t="s">
        <v>374</v>
      </c>
      <c r="F14120" t="s">
        <v>179</v>
      </c>
      <c r="G14120" t="s">
        <v>178</v>
      </c>
      <c r="H14120" t="s">
        <v>15</v>
      </c>
      <c r="I14120" t="s">
        <v>404</v>
      </c>
      <c r="J14120" t="s">
        <v>306</v>
      </c>
      <c r="K14120">
        <v>0</v>
      </c>
      <c r="L14120" t="s">
        <v>273</v>
      </c>
      <c r="M14120">
        <v>0</v>
      </c>
      <c r="N14120" t="s">
        <v>335</v>
      </c>
      <c r="O14120" t="s">
        <v>177</v>
      </c>
      <c r="P14120" t="s">
        <v>470</v>
      </c>
      <c r="R14120">
        <v>17.133987000000001</v>
      </c>
      <c r="S14120">
        <v>89850.5</v>
      </c>
      <c r="T14120">
        <v>16.108362</v>
      </c>
      <c r="U14120">
        <v>18.208103000000001</v>
      </c>
    </row>
    <row r="14121" spans="1:21">
      <c r="A14121" t="s">
        <v>373</v>
      </c>
      <c r="B14121">
        <v>44</v>
      </c>
      <c r="C14121" t="s">
        <v>101</v>
      </c>
      <c r="D14121" t="s">
        <v>281</v>
      </c>
      <c r="E14121" t="s">
        <v>374</v>
      </c>
      <c r="F14121" t="s">
        <v>179</v>
      </c>
      <c r="G14121" t="s">
        <v>178</v>
      </c>
      <c r="H14121" t="s">
        <v>19</v>
      </c>
      <c r="I14121" t="s">
        <v>404</v>
      </c>
      <c r="J14121" t="s">
        <v>307</v>
      </c>
      <c r="K14121">
        <v>0</v>
      </c>
      <c r="L14121" t="s">
        <v>273</v>
      </c>
      <c r="M14121">
        <v>0</v>
      </c>
      <c r="N14121" t="s">
        <v>335</v>
      </c>
      <c r="O14121" t="s">
        <v>176</v>
      </c>
      <c r="P14121" t="s">
        <v>470</v>
      </c>
      <c r="R14121">
        <v>34.668571999999998</v>
      </c>
      <c r="S14121">
        <v>45747</v>
      </c>
      <c r="T14121">
        <v>32.628965999999998</v>
      </c>
      <c r="U14121">
        <v>36.796126999999998</v>
      </c>
    </row>
    <row r="14122" spans="1:21">
      <c r="A14122" t="s">
        <v>373</v>
      </c>
      <c r="B14122">
        <v>44</v>
      </c>
      <c r="C14122" t="s">
        <v>101</v>
      </c>
      <c r="D14122" t="s">
        <v>281</v>
      </c>
      <c r="E14122" t="s">
        <v>374</v>
      </c>
      <c r="F14122" t="s">
        <v>179</v>
      </c>
      <c r="G14122" t="s">
        <v>178</v>
      </c>
      <c r="H14122" t="s">
        <v>19</v>
      </c>
      <c r="I14122" t="s">
        <v>404</v>
      </c>
      <c r="J14122" t="s">
        <v>307</v>
      </c>
      <c r="K14122">
        <v>0</v>
      </c>
      <c r="L14122" t="s">
        <v>273</v>
      </c>
      <c r="M14122">
        <v>0</v>
      </c>
      <c r="N14122" t="s">
        <v>335</v>
      </c>
      <c r="O14122" t="s">
        <v>170</v>
      </c>
      <c r="P14122" t="s">
        <v>470</v>
      </c>
      <c r="R14122">
        <v>27.413256000000001</v>
      </c>
      <c r="S14122">
        <v>93565.5</v>
      </c>
      <c r="T14122">
        <v>26.164615999999999</v>
      </c>
      <c r="U14122">
        <v>28.704356000000001</v>
      </c>
    </row>
    <row r="14123" spans="1:21">
      <c r="A14123" t="s">
        <v>373</v>
      </c>
      <c r="B14123">
        <v>44</v>
      </c>
      <c r="C14123" t="s">
        <v>101</v>
      </c>
      <c r="D14123" t="s">
        <v>281</v>
      </c>
      <c r="E14123" t="s">
        <v>374</v>
      </c>
      <c r="F14123" t="s">
        <v>179</v>
      </c>
      <c r="G14123" t="s">
        <v>178</v>
      </c>
      <c r="H14123" t="s">
        <v>19</v>
      </c>
      <c r="I14123" t="s">
        <v>404</v>
      </c>
      <c r="J14123" t="s">
        <v>307</v>
      </c>
      <c r="K14123">
        <v>0</v>
      </c>
      <c r="L14123" t="s">
        <v>273</v>
      </c>
      <c r="M14123">
        <v>0</v>
      </c>
      <c r="N14123" t="s">
        <v>335</v>
      </c>
      <c r="O14123" t="s">
        <v>177</v>
      </c>
      <c r="P14123" t="s">
        <v>470</v>
      </c>
      <c r="R14123">
        <v>20.294664999999998</v>
      </c>
      <c r="S14123">
        <v>47818.5</v>
      </c>
      <c r="T14123">
        <v>18.824821</v>
      </c>
      <c r="U14123">
        <v>21.848165000000002</v>
      </c>
    </row>
    <row r="14124" spans="1:21">
      <c r="A14124" t="s">
        <v>373</v>
      </c>
      <c r="B14124">
        <v>44</v>
      </c>
      <c r="C14124" t="s">
        <v>101</v>
      </c>
      <c r="D14124" t="s">
        <v>281</v>
      </c>
      <c r="E14124" t="s">
        <v>374</v>
      </c>
      <c r="F14124" t="s">
        <v>179</v>
      </c>
      <c r="G14124" t="s">
        <v>178</v>
      </c>
      <c r="H14124" t="s">
        <v>14</v>
      </c>
      <c r="I14124" t="s">
        <v>404</v>
      </c>
      <c r="J14124" t="s">
        <v>308</v>
      </c>
      <c r="K14124">
        <v>0</v>
      </c>
      <c r="L14124" t="s">
        <v>273</v>
      </c>
      <c r="M14124">
        <v>0</v>
      </c>
      <c r="N14124" t="s">
        <v>335</v>
      </c>
      <c r="O14124" t="s">
        <v>176</v>
      </c>
      <c r="P14124" t="s">
        <v>470</v>
      </c>
      <c r="R14124">
        <v>30.004162999999998</v>
      </c>
      <c r="S14124">
        <v>95331</v>
      </c>
      <c r="T14124">
        <v>28.679335999999999</v>
      </c>
      <c r="U14124">
        <v>31.372171000000002</v>
      </c>
    </row>
    <row r="14125" spans="1:21">
      <c r="A14125" t="s">
        <v>373</v>
      </c>
      <c r="B14125">
        <v>44</v>
      </c>
      <c r="C14125" t="s">
        <v>101</v>
      </c>
      <c r="D14125" t="s">
        <v>281</v>
      </c>
      <c r="E14125" t="s">
        <v>374</v>
      </c>
      <c r="F14125" t="s">
        <v>179</v>
      </c>
      <c r="G14125" t="s">
        <v>178</v>
      </c>
      <c r="H14125" t="s">
        <v>14</v>
      </c>
      <c r="I14125" t="s">
        <v>404</v>
      </c>
      <c r="J14125" t="s">
        <v>308</v>
      </c>
      <c r="K14125">
        <v>0</v>
      </c>
      <c r="L14125" t="s">
        <v>273</v>
      </c>
      <c r="M14125">
        <v>0</v>
      </c>
      <c r="N14125" t="s">
        <v>335</v>
      </c>
      <c r="O14125" t="s">
        <v>170</v>
      </c>
      <c r="P14125" t="s">
        <v>470</v>
      </c>
      <c r="R14125">
        <v>23.571311000000001</v>
      </c>
      <c r="S14125">
        <v>194874</v>
      </c>
      <c r="T14125">
        <v>22.731148000000001</v>
      </c>
      <c r="U14125">
        <v>24.434018999999999</v>
      </c>
    </row>
    <row r="14126" spans="1:21">
      <c r="A14126" t="s">
        <v>373</v>
      </c>
      <c r="B14126">
        <v>44</v>
      </c>
      <c r="C14126" t="s">
        <v>101</v>
      </c>
      <c r="D14126" t="s">
        <v>281</v>
      </c>
      <c r="E14126" t="s">
        <v>374</v>
      </c>
      <c r="F14126" t="s">
        <v>179</v>
      </c>
      <c r="G14126" t="s">
        <v>178</v>
      </c>
      <c r="H14126" t="s">
        <v>14</v>
      </c>
      <c r="I14126" t="s">
        <v>404</v>
      </c>
      <c r="J14126" t="s">
        <v>308</v>
      </c>
      <c r="K14126">
        <v>0</v>
      </c>
      <c r="L14126" t="s">
        <v>273</v>
      </c>
      <c r="M14126">
        <v>0</v>
      </c>
      <c r="N14126" t="s">
        <v>335</v>
      </c>
      <c r="O14126" t="s">
        <v>177</v>
      </c>
      <c r="P14126" t="s">
        <v>470</v>
      </c>
      <c r="R14126">
        <v>17.178242000000001</v>
      </c>
      <c r="S14126">
        <v>99543</v>
      </c>
      <c r="T14126">
        <v>16.154951000000001</v>
      </c>
      <c r="U14126">
        <v>18.249656000000002</v>
      </c>
    </row>
    <row r="14127" spans="1:21">
      <c r="A14127" t="s">
        <v>373</v>
      </c>
      <c r="B14127">
        <v>44</v>
      </c>
      <c r="C14127" t="s">
        <v>101</v>
      </c>
      <c r="D14127" t="s">
        <v>281</v>
      </c>
      <c r="E14127" t="s">
        <v>374</v>
      </c>
      <c r="F14127" t="s">
        <v>179</v>
      </c>
      <c r="G14127" t="s">
        <v>178</v>
      </c>
      <c r="H14127" t="s">
        <v>10</v>
      </c>
      <c r="I14127" t="s">
        <v>404</v>
      </c>
      <c r="J14127" t="s">
        <v>309</v>
      </c>
      <c r="K14127">
        <v>0</v>
      </c>
      <c r="L14127" t="s">
        <v>273</v>
      </c>
      <c r="M14127">
        <v>0</v>
      </c>
      <c r="N14127" t="s">
        <v>335</v>
      </c>
      <c r="O14127" t="s">
        <v>176</v>
      </c>
      <c r="P14127" t="s">
        <v>470</v>
      </c>
      <c r="R14127">
        <v>28.837579999999999</v>
      </c>
      <c r="S14127">
        <v>88131</v>
      </c>
      <c r="T14127">
        <v>27.57498</v>
      </c>
      <c r="U14127">
        <v>30.141162999999999</v>
      </c>
    </row>
    <row r="14128" spans="1:21">
      <c r="A14128" t="s">
        <v>373</v>
      </c>
      <c r="B14128">
        <v>44</v>
      </c>
      <c r="C14128" t="s">
        <v>101</v>
      </c>
      <c r="D14128" t="s">
        <v>281</v>
      </c>
      <c r="E14128" t="s">
        <v>374</v>
      </c>
      <c r="F14128" t="s">
        <v>179</v>
      </c>
      <c r="G14128" t="s">
        <v>178</v>
      </c>
      <c r="H14128" t="s">
        <v>10</v>
      </c>
      <c r="I14128" t="s">
        <v>404</v>
      </c>
      <c r="J14128" t="s">
        <v>309</v>
      </c>
      <c r="K14128">
        <v>0</v>
      </c>
      <c r="L14128" t="s">
        <v>273</v>
      </c>
      <c r="M14128">
        <v>0</v>
      </c>
      <c r="N14128" t="s">
        <v>335</v>
      </c>
      <c r="O14128" t="s">
        <v>170</v>
      </c>
      <c r="P14128" t="s">
        <v>470</v>
      </c>
      <c r="R14128">
        <v>23.502882</v>
      </c>
      <c r="S14128">
        <v>183144.5</v>
      </c>
      <c r="T14128">
        <v>22.715060999999999</v>
      </c>
      <c r="U14128">
        <v>24.310558</v>
      </c>
    </row>
    <row r="14129" spans="1:21">
      <c r="A14129" t="s">
        <v>373</v>
      </c>
      <c r="B14129">
        <v>44</v>
      </c>
      <c r="C14129" t="s">
        <v>101</v>
      </c>
      <c r="D14129" t="s">
        <v>281</v>
      </c>
      <c r="E14129" t="s">
        <v>374</v>
      </c>
      <c r="F14129" t="s">
        <v>179</v>
      </c>
      <c r="G14129" t="s">
        <v>178</v>
      </c>
      <c r="H14129" t="s">
        <v>10</v>
      </c>
      <c r="I14129" t="s">
        <v>404</v>
      </c>
      <c r="J14129" t="s">
        <v>309</v>
      </c>
      <c r="K14129">
        <v>0</v>
      </c>
      <c r="L14129" t="s">
        <v>273</v>
      </c>
      <c r="M14129">
        <v>0</v>
      </c>
      <c r="N14129" t="s">
        <v>335</v>
      </c>
      <c r="O14129" t="s">
        <v>177</v>
      </c>
      <c r="P14129" t="s">
        <v>470</v>
      </c>
      <c r="R14129">
        <v>18.280602999999999</v>
      </c>
      <c r="S14129">
        <v>95013.5</v>
      </c>
      <c r="T14129">
        <v>17.328493999999999</v>
      </c>
      <c r="U14129">
        <v>19.271426000000002</v>
      </c>
    </row>
    <row r="14130" spans="1:21">
      <c r="A14130" t="s">
        <v>373</v>
      </c>
      <c r="B14130">
        <v>44</v>
      </c>
      <c r="C14130" t="s">
        <v>101</v>
      </c>
      <c r="D14130" t="s">
        <v>281</v>
      </c>
      <c r="E14130" t="s">
        <v>374</v>
      </c>
      <c r="F14130" t="s">
        <v>179</v>
      </c>
      <c r="G14130" t="s">
        <v>178</v>
      </c>
      <c r="H14130" t="s">
        <v>93</v>
      </c>
      <c r="I14130" t="s">
        <v>173</v>
      </c>
      <c r="J14130" t="s">
        <v>310</v>
      </c>
      <c r="K14130">
        <v>0</v>
      </c>
      <c r="L14130" t="s">
        <v>273</v>
      </c>
      <c r="M14130">
        <v>0</v>
      </c>
      <c r="N14130" t="s">
        <v>335</v>
      </c>
      <c r="O14130" t="s">
        <v>176</v>
      </c>
      <c r="P14130" t="s">
        <v>470</v>
      </c>
      <c r="R14130">
        <v>34.310001</v>
      </c>
      <c r="S14130">
        <v>3610294</v>
      </c>
      <c r="T14130">
        <v>34.077688000000002</v>
      </c>
      <c r="U14130">
        <v>34.543425999999997</v>
      </c>
    </row>
    <row r="14131" spans="1:21">
      <c r="A14131" t="s">
        <v>373</v>
      </c>
      <c r="B14131">
        <v>44</v>
      </c>
      <c r="C14131" t="s">
        <v>101</v>
      </c>
      <c r="D14131" t="s">
        <v>281</v>
      </c>
      <c r="E14131" t="s">
        <v>374</v>
      </c>
      <c r="F14131" t="s">
        <v>179</v>
      </c>
      <c r="G14131" t="s">
        <v>178</v>
      </c>
      <c r="H14131" t="s">
        <v>93</v>
      </c>
      <c r="I14131" t="s">
        <v>173</v>
      </c>
      <c r="J14131" t="s">
        <v>310</v>
      </c>
      <c r="K14131">
        <v>0</v>
      </c>
      <c r="L14131" t="s">
        <v>273</v>
      </c>
      <c r="M14131">
        <v>0</v>
      </c>
      <c r="N14131" t="s">
        <v>335</v>
      </c>
      <c r="O14131" t="s">
        <v>177</v>
      </c>
      <c r="P14131" t="s">
        <v>470</v>
      </c>
      <c r="R14131">
        <v>21.684353999999999</v>
      </c>
      <c r="S14131">
        <v>3688139.5</v>
      </c>
      <c r="T14131">
        <v>21.500847</v>
      </c>
      <c r="U14131">
        <v>21.869015000000001</v>
      </c>
    </row>
    <row r="14132" spans="1:21">
      <c r="A14132" t="s">
        <v>373</v>
      </c>
      <c r="B14132">
        <v>44</v>
      </c>
      <c r="C14132" t="s">
        <v>101</v>
      </c>
      <c r="D14132" t="s">
        <v>281</v>
      </c>
      <c r="E14132" t="s">
        <v>374</v>
      </c>
      <c r="F14132" t="s">
        <v>179</v>
      </c>
      <c r="G14132" t="s">
        <v>178</v>
      </c>
      <c r="H14132" t="s">
        <v>93</v>
      </c>
      <c r="I14132" t="s">
        <v>173</v>
      </c>
      <c r="J14132" t="s">
        <v>310</v>
      </c>
      <c r="K14132">
        <v>0</v>
      </c>
      <c r="L14132" t="s">
        <v>273</v>
      </c>
      <c r="M14132">
        <v>0</v>
      </c>
      <c r="N14132" t="s">
        <v>335</v>
      </c>
      <c r="O14132" t="s">
        <v>170</v>
      </c>
      <c r="P14132" t="s">
        <v>470</v>
      </c>
      <c r="R14132">
        <v>28.057939000000001</v>
      </c>
      <c r="S14132">
        <v>7298433.5</v>
      </c>
      <c r="T14132">
        <v>27.909437</v>
      </c>
      <c r="U14132">
        <v>28.207008999999999</v>
      </c>
    </row>
    <row r="14133" spans="1:21">
      <c r="A14133" t="s">
        <v>373</v>
      </c>
      <c r="B14133">
        <v>44</v>
      </c>
      <c r="C14133" t="s">
        <v>101</v>
      </c>
      <c r="D14133" t="s">
        <v>281</v>
      </c>
      <c r="E14133" t="s">
        <v>374</v>
      </c>
      <c r="F14133" t="s">
        <v>179</v>
      </c>
      <c r="G14133" t="s">
        <v>178</v>
      </c>
      <c r="H14133" t="s">
        <v>181</v>
      </c>
      <c r="I14133" t="s">
        <v>180</v>
      </c>
      <c r="J14133" t="s">
        <v>275</v>
      </c>
      <c r="K14133">
        <v>0</v>
      </c>
      <c r="L14133" t="s">
        <v>273</v>
      </c>
      <c r="M14133">
        <v>0</v>
      </c>
      <c r="N14133" t="s">
        <v>335</v>
      </c>
      <c r="O14133" t="s">
        <v>176</v>
      </c>
      <c r="P14133" t="s">
        <v>440</v>
      </c>
      <c r="R14133">
        <v>49.799104999999997</v>
      </c>
      <c r="S14133">
        <v>221793</v>
      </c>
      <c r="T14133">
        <v>48.854125000000003</v>
      </c>
      <c r="U14133">
        <v>50.756191999999999</v>
      </c>
    </row>
    <row r="14134" spans="1:21">
      <c r="A14134" t="s">
        <v>373</v>
      </c>
      <c r="B14134">
        <v>44</v>
      </c>
      <c r="C14134" t="s">
        <v>101</v>
      </c>
      <c r="D14134" t="s">
        <v>281</v>
      </c>
      <c r="E14134" t="s">
        <v>374</v>
      </c>
      <c r="F14134" t="s">
        <v>179</v>
      </c>
      <c r="G14134" t="s">
        <v>178</v>
      </c>
      <c r="H14134" t="s">
        <v>181</v>
      </c>
      <c r="I14134" t="s">
        <v>180</v>
      </c>
      <c r="J14134" t="s">
        <v>275</v>
      </c>
      <c r="K14134">
        <v>0</v>
      </c>
      <c r="L14134" t="s">
        <v>273</v>
      </c>
      <c r="M14134">
        <v>0</v>
      </c>
      <c r="N14134" t="s">
        <v>335</v>
      </c>
      <c r="O14134" t="s">
        <v>170</v>
      </c>
      <c r="P14134" t="s">
        <v>440</v>
      </c>
      <c r="R14134">
        <v>39.467458000000001</v>
      </c>
      <c r="S14134">
        <v>530823</v>
      </c>
      <c r="T14134">
        <v>38.92024</v>
      </c>
      <c r="U14134">
        <v>40.019967000000001</v>
      </c>
    </row>
    <row r="14135" spans="1:21">
      <c r="A14135" t="s">
        <v>373</v>
      </c>
      <c r="B14135">
        <v>44</v>
      </c>
      <c r="C14135" t="s">
        <v>101</v>
      </c>
      <c r="D14135" t="s">
        <v>281</v>
      </c>
      <c r="E14135" t="s">
        <v>374</v>
      </c>
      <c r="F14135" t="s">
        <v>179</v>
      </c>
      <c r="G14135" t="s">
        <v>178</v>
      </c>
      <c r="H14135" t="s">
        <v>181</v>
      </c>
      <c r="I14135" t="s">
        <v>180</v>
      </c>
      <c r="J14135" t="s">
        <v>275</v>
      </c>
      <c r="K14135">
        <v>0</v>
      </c>
      <c r="L14135" t="s">
        <v>273</v>
      </c>
      <c r="M14135">
        <v>0</v>
      </c>
      <c r="N14135" t="s">
        <v>335</v>
      </c>
      <c r="O14135" t="s">
        <v>177</v>
      </c>
      <c r="P14135" t="s">
        <v>440</v>
      </c>
      <c r="R14135">
        <v>32.042054999999998</v>
      </c>
      <c r="S14135">
        <v>309030</v>
      </c>
      <c r="T14135">
        <v>31.395579000000001</v>
      </c>
      <c r="U14135">
        <v>32.697916999999997</v>
      </c>
    </row>
    <row r="14136" spans="1:21">
      <c r="A14136" t="s">
        <v>373</v>
      </c>
      <c r="B14136">
        <v>44</v>
      </c>
      <c r="C14136" t="s">
        <v>101</v>
      </c>
      <c r="D14136" t="s">
        <v>281</v>
      </c>
      <c r="E14136" t="s">
        <v>374</v>
      </c>
      <c r="F14136" t="s">
        <v>179</v>
      </c>
      <c r="G14136" t="s">
        <v>178</v>
      </c>
      <c r="H14136" t="s">
        <v>182</v>
      </c>
      <c r="I14136" t="s">
        <v>180</v>
      </c>
      <c r="J14136" t="s">
        <v>3</v>
      </c>
      <c r="K14136">
        <v>0</v>
      </c>
      <c r="L14136" t="s">
        <v>273</v>
      </c>
      <c r="M14136">
        <v>0</v>
      </c>
      <c r="N14136" t="s">
        <v>335</v>
      </c>
      <c r="O14136" t="s">
        <v>176</v>
      </c>
      <c r="P14136" t="s">
        <v>440</v>
      </c>
      <c r="R14136">
        <v>31.185214999999999</v>
      </c>
      <c r="S14136">
        <v>880372</v>
      </c>
      <c r="T14136">
        <v>30.794989999999999</v>
      </c>
      <c r="U14136">
        <v>31.578946999999999</v>
      </c>
    </row>
    <row r="14137" spans="1:21">
      <c r="A14137" t="s">
        <v>373</v>
      </c>
      <c r="B14137">
        <v>44</v>
      </c>
      <c r="C14137" t="s">
        <v>101</v>
      </c>
      <c r="D14137" t="s">
        <v>281</v>
      </c>
      <c r="E14137" t="s">
        <v>374</v>
      </c>
      <c r="F14137" t="s">
        <v>179</v>
      </c>
      <c r="G14137" t="s">
        <v>178</v>
      </c>
      <c r="H14137" t="s">
        <v>182</v>
      </c>
      <c r="I14137" t="s">
        <v>180</v>
      </c>
      <c r="J14137" t="s">
        <v>3</v>
      </c>
      <c r="K14137">
        <v>0</v>
      </c>
      <c r="L14137" t="s">
        <v>273</v>
      </c>
      <c r="M14137">
        <v>0</v>
      </c>
      <c r="N14137" t="s">
        <v>335</v>
      </c>
      <c r="O14137" t="s">
        <v>170</v>
      </c>
      <c r="P14137" t="s">
        <v>440</v>
      </c>
      <c r="R14137">
        <v>24.394226</v>
      </c>
      <c r="S14137">
        <v>1931684</v>
      </c>
      <c r="T14137">
        <v>24.161473999999998</v>
      </c>
      <c r="U14137">
        <v>24.628612</v>
      </c>
    </row>
    <row r="14138" spans="1:21">
      <c r="A14138" t="s">
        <v>373</v>
      </c>
      <c r="B14138">
        <v>44</v>
      </c>
      <c r="C14138" t="s">
        <v>101</v>
      </c>
      <c r="D14138" t="s">
        <v>281</v>
      </c>
      <c r="E14138" t="s">
        <v>374</v>
      </c>
      <c r="F14138" t="s">
        <v>179</v>
      </c>
      <c r="G14138" t="s">
        <v>178</v>
      </c>
      <c r="H14138" t="s">
        <v>182</v>
      </c>
      <c r="I14138" t="s">
        <v>180</v>
      </c>
      <c r="J14138" t="s">
        <v>3</v>
      </c>
      <c r="K14138">
        <v>0</v>
      </c>
      <c r="L14138" t="s">
        <v>273</v>
      </c>
      <c r="M14138">
        <v>0</v>
      </c>
      <c r="N14138" t="s">
        <v>335</v>
      </c>
      <c r="O14138" t="s">
        <v>177</v>
      </c>
      <c r="P14138" t="s">
        <v>440</v>
      </c>
      <c r="R14138">
        <v>18.518708</v>
      </c>
      <c r="S14138">
        <v>1051312</v>
      </c>
      <c r="T14138">
        <v>18.245125000000002</v>
      </c>
      <c r="U14138">
        <v>18.795352999999999</v>
      </c>
    </row>
    <row r="14139" spans="1:21">
      <c r="A14139" t="s">
        <v>373</v>
      </c>
      <c r="B14139">
        <v>44</v>
      </c>
      <c r="C14139" t="s">
        <v>101</v>
      </c>
      <c r="D14139" t="s">
        <v>281</v>
      </c>
      <c r="E14139" t="s">
        <v>374</v>
      </c>
      <c r="F14139" t="s">
        <v>179</v>
      </c>
      <c r="G14139" t="s">
        <v>178</v>
      </c>
      <c r="H14139" t="s">
        <v>183</v>
      </c>
      <c r="I14139" t="s">
        <v>180</v>
      </c>
      <c r="J14139" t="s">
        <v>340</v>
      </c>
      <c r="K14139">
        <v>0</v>
      </c>
      <c r="L14139" t="s">
        <v>273</v>
      </c>
      <c r="M14139">
        <v>0</v>
      </c>
      <c r="N14139" t="s">
        <v>335</v>
      </c>
      <c r="O14139" t="s">
        <v>176</v>
      </c>
      <c r="P14139" t="s">
        <v>440</v>
      </c>
      <c r="R14139">
        <v>17.980737999999999</v>
      </c>
      <c r="S14139">
        <v>1042530</v>
      </c>
      <c r="T14139">
        <v>17.700445999999999</v>
      </c>
      <c r="U14139">
        <v>18.264351999999999</v>
      </c>
    </row>
    <row r="14140" spans="1:21">
      <c r="A14140" t="s">
        <v>373</v>
      </c>
      <c r="B14140">
        <v>44</v>
      </c>
      <c r="C14140" t="s">
        <v>101</v>
      </c>
      <c r="D14140" t="s">
        <v>281</v>
      </c>
      <c r="E14140" t="s">
        <v>374</v>
      </c>
      <c r="F14140" t="s">
        <v>179</v>
      </c>
      <c r="G14140" t="s">
        <v>178</v>
      </c>
      <c r="H14140" t="s">
        <v>183</v>
      </c>
      <c r="I14140" t="s">
        <v>180</v>
      </c>
      <c r="J14140" t="s">
        <v>340</v>
      </c>
      <c r="K14140">
        <v>0</v>
      </c>
      <c r="L14140" t="s">
        <v>273</v>
      </c>
      <c r="M14140">
        <v>0</v>
      </c>
      <c r="N14140" t="s">
        <v>335</v>
      </c>
      <c r="O14140" t="s">
        <v>170</v>
      </c>
      <c r="P14140" t="s">
        <v>440</v>
      </c>
      <c r="R14140">
        <v>14.946987999999999</v>
      </c>
      <c r="S14140">
        <v>1878608</v>
      </c>
      <c r="T14140">
        <v>14.755386</v>
      </c>
      <c r="U14140">
        <v>15.14048</v>
      </c>
    </row>
    <row r="14141" spans="1:21">
      <c r="A14141" t="s">
        <v>373</v>
      </c>
      <c r="B14141">
        <v>44</v>
      </c>
      <c r="C14141" t="s">
        <v>101</v>
      </c>
      <c r="D14141" t="s">
        <v>281</v>
      </c>
      <c r="E14141" t="s">
        <v>374</v>
      </c>
      <c r="F14141" t="s">
        <v>179</v>
      </c>
      <c r="G14141" t="s">
        <v>178</v>
      </c>
      <c r="H14141" t="s">
        <v>183</v>
      </c>
      <c r="I14141" t="s">
        <v>180</v>
      </c>
      <c r="J14141" t="s">
        <v>340</v>
      </c>
      <c r="K14141">
        <v>0</v>
      </c>
      <c r="L14141" t="s">
        <v>273</v>
      </c>
      <c r="M14141">
        <v>0</v>
      </c>
      <c r="N14141" t="s">
        <v>335</v>
      </c>
      <c r="O14141" t="s">
        <v>177</v>
      </c>
      <c r="P14141" t="s">
        <v>440</v>
      </c>
      <c r="R14141">
        <v>11.232485</v>
      </c>
      <c r="S14141">
        <v>836078</v>
      </c>
      <c r="T14141">
        <v>10.981776</v>
      </c>
      <c r="U14141">
        <v>11.487619</v>
      </c>
    </row>
    <row r="14142" spans="1:21">
      <c r="A14142" t="s">
        <v>373</v>
      </c>
      <c r="B14142">
        <v>44</v>
      </c>
      <c r="C14142" t="s">
        <v>101</v>
      </c>
      <c r="D14142" t="s">
        <v>281</v>
      </c>
      <c r="E14142" t="s">
        <v>374</v>
      </c>
      <c r="F14142" t="s">
        <v>179</v>
      </c>
      <c r="G14142" t="s">
        <v>178</v>
      </c>
      <c r="H14142" t="s">
        <v>22</v>
      </c>
      <c r="I14142" t="s">
        <v>404</v>
      </c>
      <c r="J14142" t="s">
        <v>265</v>
      </c>
      <c r="K14142">
        <v>0</v>
      </c>
      <c r="L14142" t="s">
        <v>273</v>
      </c>
      <c r="M14142">
        <v>-1</v>
      </c>
      <c r="N14142" t="s">
        <v>296</v>
      </c>
      <c r="O14142" t="s">
        <v>176</v>
      </c>
      <c r="P14142" t="s">
        <v>470</v>
      </c>
      <c r="R14142">
        <v>36.282491999999998</v>
      </c>
      <c r="S14142">
        <v>826292.5</v>
      </c>
      <c r="T14142">
        <v>35.780743000000001</v>
      </c>
      <c r="U14142">
        <v>36.789135000000002</v>
      </c>
    </row>
    <row r="14143" spans="1:21">
      <c r="A14143" t="s">
        <v>373</v>
      </c>
      <c r="B14143">
        <v>44</v>
      </c>
      <c r="C14143" t="s">
        <v>101</v>
      </c>
      <c r="D14143" t="s">
        <v>281</v>
      </c>
      <c r="E14143" t="s">
        <v>374</v>
      </c>
      <c r="F14143" t="s">
        <v>179</v>
      </c>
      <c r="G14143" t="s">
        <v>178</v>
      </c>
      <c r="H14143" t="s">
        <v>22</v>
      </c>
      <c r="I14143" t="s">
        <v>404</v>
      </c>
      <c r="J14143" t="s">
        <v>265</v>
      </c>
      <c r="K14143">
        <v>0</v>
      </c>
      <c r="L14143" t="s">
        <v>273</v>
      </c>
      <c r="M14143">
        <v>-1</v>
      </c>
      <c r="N14143" t="s">
        <v>296</v>
      </c>
      <c r="O14143" t="s">
        <v>170</v>
      </c>
      <c r="P14143" t="s">
        <v>470</v>
      </c>
      <c r="R14143">
        <v>30.332412000000001</v>
      </c>
      <c r="S14143">
        <v>1653406</v>
      </c>
      <c r="T14143">
        <v>30.004451</v>
      </c>
      <c r="U14143">
        <v>30.662924</v>
      </c>
    </row>
    <row r="14144" spans="1:21">
      <c r="A14144" t="s">
        <v>373</v>
      </c>
      <c r="B14144">
        <v>44</v>
      </c>
      <c r="C14144" t="s">
        <v>101</v>
      </c>
      <c r="D14144" t="s">
        <v>281</v>
      </c>
      <c r="E14144" t="s">
        <v>374</v>
      </c>
      <c r="F14144" t="s">
        <v>179</v>
      </c>
      <c r="G14144" t="s">
        <v>178</v>
      </c>
      <c r="H14144" t="s">
        <v>22</v>
      </c>
      <c r="I14144" t="s">
        <v>404</v>
      </c>
      <c r="J14144" t="s">
        <v>265</v>
      </c>
      <c r="K14144">
        <v>0</v>
      </c>
      <c r="L14144" t="s">
        <v>273</v>
      </c>
      <c r="M14144">
        <v>-1</v>
      </c>
      <c r="N14144" t="s">
        <v>296</v>
      </c>
      <c r="O14144" t="s">
        <v>177</v>
      </c>
      <c r="P14144" t="s">
        <v>470</v>
      </c>
      <c r="R14144">
        <v>24.030118000000002</v>
      </c>
      <c r="S14144">
        <v>827113.5</v>
      </c>
      <c r="T14144">
        <v>23.614861999999999</v>
      </c>
      <c r="U14144">
        <v>24.450692</v>
      </c>
    </row>
    <row r="14145" spans="1:21">
      <c r="A14145" t="s">
        <v>373</v>
      </c>
      <c r="B14145">
        <v>44</v>
      </c>
      <c r="C14145" t="s">
        <v>101</v>
      </c>
      <c r="D14145" t="s">
        <v>281</v>
      </c>
      <c r="E14145" t="s">
        <v>374</v>
      </c>
      <c r="F14145" t="s">
        <v>179</v>
      </c>
      <c r="G14145" t="s">
        <v>178</v>
      </c>
      <c r="H14145" t="s">
        <v>24</v>
      </c>
      <c r="I14145" t="s">
        <v>404</v>
      </c>
      <c r="J14145" t="s">
        <v>266</v>
      </c>
      <c r="K14145">
        <v>0</v>
      </c>
      <c r="L14145" t="s">
        <v>273</v>
      </c>
      <c r="M14145">
        <v>-1</v>
      </c>
      <c r="N14145" t="s">
        <v>296</v>
      </c>
      <c r="O14145" t="s">
        <v>176</v>
      </c>
      <c r="P14145" t="s">
        <v>470</v>
      </c>
      <c r="R14145">
        <v>34.993192000000001</v>
      </c>
      <c r="S14145">
        <v>132267.5</v>
      </c>
      <c r="T14145">
        <v>33.770426999999998</v>
      </c>
      <c r="U14145">
        <v>36.246693999999998</v>
      </c>
    </row>
    <row r="14146" spans="1:21">
      <c r="A14146" t="s">
        <v>373</v>
      </c>
      <c r="B14146">
        <v>44</v>
      </c>
      <c r="C14146" t="s">
        <v>101</v>
      </c>
      <c r="D14146" t="s">
        <v>281</v>
      </c>
      <c r="E14146" t="s">
        <v>374</v>
      </c>
      <c r="F14146" t="s">
        <v>179</v>
      </c>
      <c r="G14146" t="s">
        <v>178</v>
      </c>
      <c r="H14146" t="s">
        <v>24</v>
      </c>
      <c r="I14146" t="s">
        <v>404</v>
      </c>
      <c r="J14146" t="s">
        <v>266</v>
      </c>
      <c r="K14146">
        <v>0</v>
      </c>
      <c r="L14146" t="s">
        <v>273</v>
      </c>
      <c r="M14146">
        <v>-1</v>
      </c>
      <c r="N14146" t="s">
        <v>296</v>
      </c>
      <c r="O14146" t="s">
        <v>170</v>
      </c>
      <c r="P14146" t="s">
        <v>470</v>
      </c>
      <c r="R14146">
        <v>28.580465</v>
      </c>
      <c r="S14146">
        <v>264836.5</v>
      </c>
      <c r="T14146">
        <v>27.790548999999999</v>
      </c>
      <c r="U14146">
        <v>29.386392000000001</v>
      </c>
    </row>
    <row r="14147" spans="1:21">
      <c r="A14147" t="s">
        <v>373</v>
      </c>
      <c r="B14147">
        <v>44</v>
      </c>
      <c r="C14147" t="s">
        <v>101</v>
      </c>
      <c r="D14147" t="s">
        <v>281</v>
      </c>
      <c r="E14147" t="s">
        <v>374</v>
      </c>
      <c r="F14147" t="s">
        <v>179</v>
      </c>
      <c r="G14147" t="s">
        <v>178</v>
      </c>
      <c r="H14147" t="s">
        <v>24</v>
      </c>
      <c r="I14147" t="s">
        <v>404</v>
      </c>
      <c r="J14147" t="s">
        <v>266</v>
      </c>
      <c r="K14147">
        <v>0</v>
      </c>
      <c r="L14147" t="s">
        <v>273</v>
      </c>
      <c r="M14147">
        <v>-1</v>
      </c>
      <c r="N14147" t="s">
        <v>296</v>
      </c>
      <c r="O14147" t="s">
        <v>177</v>
      </c>
      <c r="P14147" t="s">
        <v>470</v>
      </c>
      <c r="R14147">
        <v>22.007327</v>
      </c>
      <c r="S14147">
        <v>132569</v>
      </c>
      <c r="T14147">
        <v>21.021522000000001</v>
      </c>
      <c r="U14147">
        <v>23.026835999999999</v>
      </c>
    </row>
    <row r="14148" spans="1:21">
      <c r="A14148" t="s">
        <v>373</v>
      </c>
      <c r="B14148">
        <v>44</v>
      </c>
      <c r="C14148" t="s">
        <v>101</v>
      </c>
      <c r="D14148" t="s">
        <v>281</v>
      </c>
      <c r="E14148" t="s">
        <v>374</v>
      </c>
      <c r="F14148" t="s">
        <v>179</v>
      </c>
      <c r="G14148" t="s">
        <v>178</v>
      </c>
      <c r="H14148" t="s">
        <v>23</v>
      </c>
      <c r="I14148" t="s">
        <v>404</v>
      </c>
      <c r="J14148" t="s">
        <v>267</v>
      </c>
      <c r="K14148">
        <v>0</v>
      </c>
      <c r="L14148" t="s">
        <v>273</v>
      </c>
      <c r="M14148">
        <v>-1</v>
      </c>
      <c r="N14148" t="s">
        <v>296</v>
      </c>
      <c r="O14148" t="s">
        <v>176</v>
      </c>
      <c r="P14148" t="s">
        <v>470</v>
      </c>
      <c r="R14148">
        <v>25.311699999999998</v>
      </c>
      <c r="S14148">
        <v>101786</v>
      </c>
      <c r="T14148">
        <v>24.090574</v>
      </c>
      <c r="U14148">
        <v>26.577278</v>
      </c>
    </row>
    <row r="14149" spans="1:21">
      <c r="A14149" t="s">
        <v>373</v>
      </c>
      <c r="B14149">
        <v>44</v>
      </c>
      <c r="C14149" t="s">
        <v>101</v>
      </c>
      <c r="D14149" t="s">
        <v>281</v>
      </c>
      <c r="E14149" t="s">
        <v>374</v>
      </c>
      <c r="F14149" t="s">
        <v>179</v>
      </c>
      <c r="G14149" t="s">
        <v>178</v>
      </c>
      <c r="H14149" t="s">
        <v>23</v>
      </c>
      <c r="I14149" t="s">
        <v>404</v>
      </c>
      <c r="J14149" t="s">
        <v>267</v>
      </c>
      <c r="K14149">
        <v>0</v>
      </c>
      <c r="L14149" t="s">
        <v>273</v>
      </c>
      <c r="M14149">
        <v>-1</v>
      </c>
      <c r="N14149" t="s">
        <v>296</v>
      </c>
      <c r="O14149" t="s">
        <v>170</v>
      </c>
      <c r="P14149" t="s">
        <v>470</v>
      </c>
      <c r="R14149">
        <v>20.911494999999999</v>
      </c>
      <c r="S14149">
        <v>205404.5</v>
      </c>
      <c r="T14149">
        <v>20.126317</v>
      </c>
      <c r="U14149">
        <v>21.719156999999999</v>
      </c>
    </row>
    <row r="14150" spans="1:21">
      <c r="A14150" t="s">
        <v>373</v>
      </c>
      <c r="B14150">
        <v>44</v>
      </c>
      <c r="C14150" t="s">
        <v>101</v>
      </c>
      <c r="D14150" t="s">
        <v>281</v>
      </c>
      <c r="E14150" t="s">
        <v>374</v>
      </c>
      <c r="F14150" t="s">
        <v>179</v>
      </c>
      <c r="G14150" t="s">
        <v>178</v>
      </c>
      <c r="H14150" t="s">
        <v>23</v>
      </c>
      <c r="I14150" t="s">
        <v>404</v>
      </c>
      <c r="J14150" t="s">
        <v>267</v>
      </c>
      <c r="K14150">
        <v>0</v>
      </c>
      <c r="L14150" t="s">
        <v>273</v>
      </c>
      <c r="M14150">
        <v>-1</v>
      </c>
      <c r="N14150" t="s">
        <v>296</v>
      </c>
      <c r="O14150" t="s">
        <v>177</v>
      </c>
      <c r="P14150" t="s">
        <v>470</v>
      </c>
      <c r="R14150">
        <v>16.459652999999999</v>
      </c>
      <c r="S14150">
        <v>103618.5</v>
      </c>
      <c r="T14150">
        <v>15.462726999999999</v>
      </c>
      <c r="U14150">
        <v>17.504456999999999</v>
      </c>
    </row>
    <row r="14151" spans="1:21">
      <c r="A14151" t="s">
        <v>373</v>
      </c>
      <c r="B14151">
        <v>44</v>
      </c>
      <c r="C14151" t="s">
        <v>101</v>
      </c>
      <c r="D14151" t="s">
        <v>281</v>
      </c>
      <c r="E14151" t="s">
        <v>374</v>
      </c>
      <c r="F14151" t="s">
        <v>179</v>
      </c>
      <c r="G14151" t="s">
        <v>178</v>
      </c>
      <c r="H14151" t="s">
        <v>18</v>
      </c>
      <c r="I14151" t="s">
        <v>404</v>
      </c>
      <c r="J14151" t="s">
        <v>268</v>
      </c>
      <c r="K14151">
        <v>0</v>
      </c>
      <c r="L14151" t="s">
        <v>273</v>
      </c>
      <c r="M14151">
        <v>-1</v>
      </c>
      <c r="N14151" t="s">
        <v>296</v>
      </c>
      <c r="O14151" t="s">
        <v>176</v>
      </c>
      <c r="P14151" t="s">
        <v>470</v>
      </c>
      <c r="R14151">
        <v>28.182586000000001</v>
      </c>
      <c r="S14151">
        <v>160270</v>
      </c>
      <c r="T14151">
        <v>27.203094</v>
      </c>
      <c r="U14151">
        <v>29.187211000000001</v>
      </c>
    </row>
    <row r="14152" spans="1:21">
      <c r="A14152" t="s">
        <v>373</v>
      </c>
      <c r="B14152">
        <v>44</v>
      </c>
      <c r="C14152" t="s">
        <v>101</v>
      </c>
      <c r="D14152" t="s">
        <v>281</v>
      </c>
      <c r="E14152" t="s">
        <v>374</v>
      </c>
      <c r="F14152" t="s">
        <v>179</v>
      </c>
      <c r="G14152" t="s">
        <v>178</v>
      </c>
      <c r="H14152" t="s">
        <v>18</v>
      </c>
      <c r="I14152" t="s">
        <v>404</v>
      </c>
      <c r="J14152" t="s">
        <v>268</v>
      </c>
      <c r="K14152">
        <v>0</v>
      </c>
      <c r="L14152" t="s">
        <v>273</v>
      </c>
      <c r="M14152">
        <v>-1</v>
      </c>
      <c r="N14152" t="s">
        <v>296</v>
      </c>
      <c r="O14152" t="s">
        <v>170</v>
      </c>
      <c r="P14152" t="s">
        <v>470</v>
      </c>
      <c r="R14152">
        <v>22.580428000000001</v>
      </c>
      <c r="S14152">
        <v>326840.5</v>
      </c>
      <c r="T14152">
        <v>21.956060999999998</v>
      </c>
      <c r="U14152">
        <v>23.217770000000002</v>
      </c>
    </row>
    <row r="14153" spans="1:21">
      <c r="A14153" t="s">
        <v>373</v>
      </c>
      <c r="B14153">
        <v>44</v>
      </c>
      <c r="C14153" t="s">
        <v>101</v>
      </c>
      <c r="D14153" t="s">
        <v>281</v>
      </c>
      <c r="E14153" t="s">
        <v>374</v>
      </c>
      <c r="F14153" t="s">
        <v>179</v>
      </c>
      <c r="G14153" t="s">
        <v>178</v>
      </c>
      <c r="H14153" t="s">
        <v>18</v>
      </c>
      <c r="I14153" t="s">
        <v>404</v>
      </c>
      <c r="J14153" t="s">
        <v>268</v>
      </c>
      <c r="K14153">
        <v>0</v>
      </c>
      <c r="L14153" t="s">
        <v>273</v>
      </c>
      <c r="M14153">
        <v>-1</v>
      </c>
      <c r="N14153" t="s">
        <v>296</v>
      </c>
      <c r="O14153" t="s">
        <v>177</v>
      </c>
      <c r="P14153" t="s">
        <v>470</v>
      </c>
      <c r="R14153">
        <v>16.869754</v>
      </c>
      <c r="S14153">
        <v>166570.5</v>
      </c>
      <c r="T14153">
        <v>16.090212000000001</v>
      </c>
      <c r="U14153">
        <v>17.677479999999999</v>
      </c>
    </row>
    <row r="14154" spans="1:21">
      <c r="A14154" t="s">
        <v>373</v>
      </c>
      <c r="B14154">
        <v>44</v>
      </c>
      <c r="C14154" t="s">
        <v>101</v>
      </c>
      <c r="D14154" t="s">
        <v>281</v>
      </c>
      <c r="E14154" t="s">
        <v>374</v>
      </c>
      <c r="F14154" t="s">
        <v>179</v>
      </c>
      <c r="G14154" t="s">
        <v>178</v>
      </c>
      <c r="H14154" t="s">
        <v>20</v>
      </c>
      <c r="I14154" t="s">
        <v>404</v>
      </c>
      <c r="J14154" t="s">
        <v>269</v>
      </c>
      <c r="K14154">
        <v>0</v>
      </c>
      <c r="L14154" t="s">
        <v>273</v>
      </c>
      <c r="M14154">
        <v>-1</v>
      </c>
      <c r="N14154" t="s">
        <v>296</v>
      </c>
      <c r="O14154" t="s">
        <v>176</v>
      </c>
      <c r="P14154" t="s">
        <v>470</v>
      </c>
      <c r="R14154">
        <v>37.818052000000002</v>
      </c>
      <c r="S14154">
        <v>122521</v>
      </c>
      <c r="T14154">
        <v>36.434854000000001</v>
      </c>
      <c r="U14154">
        <v>39.237310999999998</v>
      </c>
    </row>
    <row r="14155" spans="1:21">
      <c r="A14155" t="s">
        <v>373</v>
      </c>
      <c r="B14155">
        <v>44</v>
      </c>
      <c r="C14155" t="s">
        <v>101</v>
      </c>
      <c r="D14155" t="s">
        <v>281</v>
      </c>
      <c r="E14155" t="s">
        <v>374</v>
      </c>
      <c r="F14155" t="s">
        <v>179</v>
      </c>
      <c r="G14155" t="s">
        <v>178</v>
      </c>
      <c r="H14155" t="s">
        <v>20</v>
      </c>
      <c r="I14155" t="s">
        <v>404</v>
      </c>
      <c r="J14155" t="s">
        <v>269</v>
      </c>
      <c r="K14155">
        <v>0</v>
      </c>
      <c r="L14155" t="s">
        <v>273</v>
      </c>
      <c r="M14155">
        <v>-1</v>
      </c>
      <c r="N14155" t="s">
        <v>296</v>
      </c>
      <c r="O14155" t="s">
        <v>170</v>
      </c>
      <c r="P14155" t="s">
        <v>470</v>
      </c>
      <c r="R14155">
        <v>30.298846000000001</v>
      </c>
      <c r="S14155">
        <v>250204.5</v>
      </c>
      <c r="T14155">
        <v>29.446947000000002</v>
      </c>
      <c r="U14155">
        <v>31.168199999999999</v>
      </c>
    </row>
    <row r="14156" spans="1:21">
      <c r="A14156" t="s">
        <v>373</v>
      </c>
      <c r="B14156">
        <v>44</v>
      </c>
      <c r="C14156" t="s">
        <v>101</v>
      </c>
      <c r="D14156" t="s">
        <v>281</v>
      </c>
      <c r="E14156" t="s">
        <v>374</v>
      </c>
      <c r="F14156" t="s">
        <v>179</v>
      </c>
      <c r="G14156" t="s">
        <v>178</v>
      </c>
      <c r="H14156" t="s">
        <v>20</v>
      </c>
      <c r="I14156" t="s">
        <v>404</v>
      </c>
      <c r="J14156" t="s">
        <v>269</v>
      </c>
      <c r="K14156">
        <v>0</v>
      </c>
      <c r="L14156" t="s">
        <v>273</v>
      </c>
      <c r="M14156">
        <v>-1</v>
      </c>
      <c r="N14156" t="s">
        <v>296</v>
      </c>
      <c r="O14156" t="s">
        <v>177</v>
      </c>
      <c r="P14156" t="s">
        <v>470</v>
      </c>
      <c r="R14156">
        <v>22.691416</v>
      </c>
      <c r="S14156">
        <v>127683.5</v>
      </c>
      <c r="T14156">
        <v>21.692710999999999</v>
      </c>
      <c r="U14156">
        <v>23.723551</v>
      </c>
    </row>
    <row r="14157" spans="1:21">
      <c r="A14157" t="s">
        <v>373</v>
      </c>
      <c r="B14157">
        <v>44</v>
      </c>
      <c r="C14157" t="s">
        <v>101</v>
      </c>
      <c r="D14157" t="s">
        <v>281</v>
      </c>
      <c r="E14157" t="s">
        <v>374</v>
      </c>
      <c r="F14157" t="s">
        <v>179</v>
      </c>
      <c r="G14157" t="s">
        <v>178</v>
      </c>
      <c r="H14157" t="s">
        <v>9</v>
      </c>
      <c r="I14157" t="s">
        <v>404</v>
      </c>
      <c r="J14157" t="s">
        <v>270</v>
      </c>
      <c r="K14157">
        <v>0</v>
      </c>
      <c r="L14157" t="s">
        <v>273</v>
      </c>
      <c r="M14157">
        <v>-1</v>
      </c>
      <c r="N14157" t="s">
        <v>296</v>
      </c>
      <c r="O14157" t="s">
        <v>176</v>
      </c>
      <c r="P14157" t="s">
        <v>470</v>
      </c>
      <c r="R14157">
        <v>47.626446999999999</v>
      </c>
      <c r="S14157">
        <v>67158.5</v>
      </c>
      <c r="T14157">
        <v>45.659112999999998</v>
      </c>
      <c r="U14157">
        <v>49.649912999999998</v>
      </c>
    </row>
    <row r="14158" spans="1:21">
      <c r="A14158" t="s">
        <v>373</v>
      </c>
      <c r="B14158">
        <v>44</v>
      </c>
      <c r="C14158" t="s">
        <v>101</v>
      </c>
      <c r="D14158" t="s">
        <v>281</v>
      </c>
      <c r="E14158" t="s">
        <v>374</v>
      </c>
      <c r="F14158" t="s">
        <v>179</v>
      </c>
      <c r="G14158" t="s">
        <v>178</v>
      </c>
      <c r="H14158" t="s">
        <v>9</v>
      </c>
      <c r="I14158" t="s">
        <v>404</v>
      </c>
      <c r="J14158" t="s">
        <v>270</v>
      </c>
      <c r="K14158">
        <v>0</v>
      </c>
      <c r="L14158" t="s">
        <v>273</v>
      </c>
      <c r="M14158">
        <v>-1</v>
      </c>
      <c r="N14158" t="s">
        <v>296</v>
      </c>
      <c r="O14158" t="s">
        <v>170</v>
      </c>
      <c r="P14158" t="s">
        <v>470</v>
      </c>
      <c r="R14158">
        <v>37.449469999999998</v>
      </c>
      <c r="S14158">
        <v>138335</v>
      </c>
      <c r="T14158">
        <v>36.212552000000002</v>
      </c>
      <c r="U14158">
        <v>38.715474</v>
      </c>
    </row>
    <row r="14159" spans="1:21">
      <c r="A14159" t="s">
        <v>373</v>
      </c>
      <c r="B14159">
        <v>44</v>
      </c>
      <c r="C14159" t="s">
        <v>101</v>
      </c>
      <c r="D14159" t="s">
        <v>281</v>
      </c>
      <c r="E14159" t="s">
        <v>374</v>
      </c>
      <c r="F14159" t="s">
        <v>179</v>
      </c>
      <c r="G14159" t="s">
        <v>178</v>
      </c>
      <c r="H14159" t="s">
        <v>9</v>
      </c>
      <c r="I14159" t="s">
        <v>404</v>
      </c>
      <c r="J14159" t="s">
        <v>270</v>
      </c>
      <c r="K14159">
        <v>0</v>
      </c>
      <c r="L14159" t="s">
        <v>273</v>
      </c>
      <c r="M14159">
        <v>-1</v>
      </c>
      <c r="N14159" t="s">
        <v>296</v>
      </c>
      <c r="O14159" t="s">
        <v>177</v>
      </c>
      <c r="P14159" t="s">
        <v>470</v>
      </c>
      <c r="R14159">
        <v>27.494243999999998</v>
      </c>
      <c r="S14159">
        <v>71176.5</v>
      </c>
      <c r="T14159">
        <v>26.005801999999999</v>
      </c>
      <c r="U14159">
        <v>29.043213000000002</v>
      </c>
    </row>
    <row r="14160" spans="1:21">
      <c r="A14160" t="s">
        <v>373</v>
      </c>
      <c r="B14160">
        <v>44</v>
      </c>
      <c r="C14160" t="s">
        <v>101</v>
      </c>
      <c r="D14160" t="s">
        <v>281</v>
      </c>
      <c r="E14160" t="s">
        <v>374</v>
      </c>
      <c r="F14160" t="s">
        <v>179</v>
      </c>
      <c r="G14160" t="s">
        <v>178</v>
      </c>
      <c r="H14160" t="s">
        <v>21</v>
      </c>
      <c r="I14160" t="s">
        <v>404</v>
      </c>
      <c r="J14160" t="s">
        <v>271</v>
      </c>
      <c r="K14160">
        <v>0</v>
      </c>
      <c r="L14160" t="s">
        <v>273</v>
      </c>
      <c r="M14160">
        <v>-1</v>
      </c>
      <c r="N14160" t="s">
        <v>296</v>
      </c>
      <c r="O14160" t="s">
        <v>176</v>
      </c>
      <c r="P14160" t="s">
        <v>470</v>
      </c>
      <c r="R14160">
        <v>39.601343999999997</v>
      </c>
      <c r="S14160">
        <v>85692.5</v>
      </c>
      <c r="T14160">
        <v>38.013719000000002</v>
      </c>
      <c r="U14160">
        <v>41.234158000000001</v>
      </c>
    </row>
    <row r="14161" spans="1:21">
      <c r="A14161" t="s">
        <v>373</v>
      </c>
      <c r="B14161">
        <v>44</v>
      </c>
      <c r="C14161" t="s">
        <v>101</v>
      </c>
      <c r="D14161" t="s">
        <v>281</v>
      </c>
      <c r="E14161" t="s">
        <v>374</v>
      </c>
      <c r="F14161" t="s">
        <v>179</v>
      </c>
      <c r="G14161" t="s">
        <v>178</v>
      </c>
      <c r="H14161" t="s">
        <v>21</v>
      </c>
      <c r="I14161" t="s">
        <v>404</v>
      </c>
      <c r="J14161" t="s">
        <v>271</v>
      </c>
      <c r="K14161">
        <v>0</v>
      </c>
      <c r="L14161" t="s">
        <v>273</v>
      </c>
      <c r="M14161">
        <v>-1</v>
      </c>
      <c r="N14161" t="s">
        <v>296</v>
      </c>
      <c r="O14161" t="s">
        <v>170</v>
      </c>
      <c r="P14161" t="s">
        <v>470</v>
      </c>
      <c r="R14161">
        <v>32.508215999999997</v>
      </c>
      <c r="S14161">
        <v>174907</v>
      </c>
      <c r="T14161">
        <v>31.500260000000001</v>
      </c>
      <c r="U14161">
        <v>33.538800999999999</v>
      </c>
    </row>
    <row r="14162" spans="1:21">
      <c r="A14162" t="s">
        <v>373</v>
      </c>
      <c r="B14162">
        <v>44</v>
      </c>
      <c r="C14162" t="s">
        <v>101</v>
      </c>
      <c r="D14162" t="s">
        <v>281</v>
      </c>
      <c r="E14162" t="s">
        <v>374</v>
      </c>
      <c r="F14162" t="s">
        <v>179</v>
      </c>
      <c r="G14162" t="s">
        <v>178</v>
      </c>
      <c r="H14162" t="s">
        <v>21</v>
      </c>
      <c r="I14162" t="s">
        <v>404</v>
      </c>
      <c r="J14162" t="s">
        <v>271</v>
      </c>
      <c r="K14162">
        <v>0</v>
      </c>
      <c r="L14162" t="s">
        <v>273</v>
      </c>
      <c r="M14162">
        <v>-1</v>
      </c>
      <c r="N14162" t="s">
        <v>296</v>
      </c>
      <c r="O14162" t="s">
        <v>177</v>
      </c>
      <c r="P14162" t="s">
        <v>470</v>
      </c>
      <c r="R14162">
        <v>25.395527999999999</v>
      </c>
      <c r="S14162">
        <v>89214.5</v>
      </c>
      <c r="T14162">
        <v>24.166097000000001</v>
      </c>
      <c r="U14162">
        <v>26.669858999999999</v>
      </c>
    </row>
    <row r="14163" spans="1:21">
      <c r="A14163" t="s">
        <v>373</v>
      </c>
      <c r="B14163">
        <v>44</v>
      </c>
      <c r="C14163" t="s">
        <v>101</v>
      </c>
      <c r="D14163" t="s">
        <v>281</v>
      </c>
      <c r="E14163" t="s">
        <v>374</v>
      </c>
      <c r="F14163" t="s">
        <v>179</v>
      </c>
      <c r="G14163" t="s">
        <v>178</v>
      </c>
      <c r="H14163" t="s">
        <v>6</v>
      </c>
      <c r="I14163" t="s">
        <v>404</v>
      </c>
      <c r="J14163" t="s">
        <v>272</v>
      </c>
      <c r="K14163">
        <v>0</v>
      </c>
      <c r="L14163" t="s">
        <v>273</v>
      </c>
      <c r="M14163">
        <v>-1</v>
      </c>
      <c r="N14163" t="s">
        <v>296</v>
      </c>
      <c r="O14163" t="s">
        <v>176</v>
      </c>
      <c r="P14163" t="s">
        <v>470</v>
      </c>
      <c r="R14163">
        <v>32.854461999999998</v>
      </c>
      <c r="S14163">
        <v>21364</v>
      </c>
      <c r="T14163">
        <v>29.849654999999998</v>
      </c>
      <c r="U14163">
        <v>36.067135999999998</v>
      </c>
    </row>
    <row r="14164" spans="1:21">
      <c r="A14164" t="s">
        <v>373</v>
      </c>
      <c r="B14164">
        <v>44</v>
      </c>
      <c r="C14164" t="s">
        <v>101</v>
      </c>
      <c r="D14164" t="s">
        <v>281</v>
      </c>
      <c r="E14164" t="s">
        <v>374</v>
      </c>
      <c r="F14164" t="s">
        <v>179</v>
      </c>
      <c r="G14164" t="s">
        <v>178</v>
      </c>
      <c r="H14164" t="s">
        <v>6</v>
      </c>
      <c r="I14164" t="s">
        <v>404</v>
      </c>
      <c r="J14164" t="s">
        <v>272</v>
      </c>
      <c r="K14164">
        <v>0</v>
      </c>
      <c r="L14164" t="s">
        <v>273</v>
      </c>
      <c r="M14164">
        <v>-1</v>
      </c>
      <c r="N14164" t="s">
        <v>296</v>
      </c>
      <c r="O14164" t="s">
        <v>170</v>
      </c>
      <c r="P14164" t="s">
        <v>470</v>
      </c>
      <c r="R14164">
        <v>26.840533000000001</v>
      </c>
      <c r="S14164">
        <v>42876.5</v>
      </c>
      <c r="T14164">
        <v>24.927211</v>
      </c>
      <c r="U14164">
        <v>28.857932999999999</v>
      </c>
    </row>
    <row r="14165" spans="1:21">
      <c r="A14165" t="s">
        <v>373</v>
      </c>
      <c r="B14165">
        <v>44</v>
      </c>
      <c r="C14165" t="s">
        <v>101</v>
      </c>
      <c r="D14165" t="s">
        <v>281</v>
      </c>
      <c r="E14165" t="s">
        <v>374</v>
      </c>
      <c r="F14165" t="s">
        <v>179</v>
      </c>
      <c r="G14165" t="s">
        <v>178</v>
      </c>
      <c r="H14165" t="s">
        <v>6</v>
      </c>
      <c r="I14165" t="s">
        <v>404</v>
      </c>
      <c r="J14165" t="s">
        <v>272</v>
      </c>
      <c r="K14165">
        <v>0</v>
      </c>
      <c r="L14165" t="s">
        <v>273</v>
      </c>
      <c r="M14165">
        <v>-1</v>
      </c>
      <c r="N14165" t="s">
        <v>296</v>
      </c>
      <c r="O14165" t="s">
        <v>177</v>
      </c>
      <c r="P14165" t="s">
        <v>470</v>
      </c>
      <c r="R14165">
        <v>20.668292999999998</v>
      </c>
      <c r="S14165">
        <v>21512.5</v>
      </c>
      <c r="T14165">
        <v>18.353646000000001</v>
      </c>
      <c r="U14165">
        <v>23.192867</v>
      </c>
    </row>
    <row r="14166" spans="1:21">
      <c r="A14166" t="s">
        <v>373</v>
      </c>
      <c r="B14166">
        <v>44</v>
      </c>
      <c r="C14166" t="s">
        <v>101</v>
      </c>
      <c r="D14166" t="s">
        <v>281</v>
      </c>
      <c r="E14166" t="s">
        <v>374</v>
      </c>
      <c r="F14166" t="s">
        <v>179</v>
      </c>
      <c r="G14166" t="s">
        <v>178</v>
      </c>
      <c r="H14166" t="s">
        <v>4</v>
      </c>
      <c r="I14166" t="s">
        <v>404</v>
      </c>
      <c r="J14166" t="s">
        <v>297</v>
      </c>
      <c r="K14166">
        <v>0</v>
      </c>
      <c r="L14166" t="s">
        <v>273</v>
      </c>
      <c r="M14166">
        <v>-1</v>
      </c>
      <c r="N14166" t="s">
        <v>296</v>
      </c>
      <c r="O14166" t="s">
        <v>176</v>
      </c>
      <c r="P14166" t="s">
        <v>470</v>
      </c>
      <c r="R14166">
        <v>32.199843999999999</v>
      </c>
      <c r="S14166">
        <v>55020</v>
      </c>
      <c r="T14166">
        <v>30.289508000000001</v>
      </c>
      <c r="U14166">
        <v>34.194068999999999</v>
      </c>
    </row>
    <row r="14167" spans="1:21">
      <c r="A14167" t="s">
        <v>373</v>
      </c>
      <c r="B14167">
        <v>44</v>
      </c>
      <c r="C14167" t="s">
        <v>101</v>
      </c>
      <c r="D14167" t="s">
        <v>281</v>
      </c>
      <c r="E14167" t="s">
        <v>374</v>
      </c>
      <c r="F14167" t="s">
        <v>179</v>
      </c>
      <c r="G14167" t="s">
        <v>178</v>
      </c>
      <c r="H14167" t="s">
        <v>4</v>
      </c>
      <c r="I14167" t="s">
        <v>404</v>
      </c>
      <c r="J14167" t="s">
        <v>297</v>
      </c>
      <c r="K14167">
        <v>0</v>
      </c>
      <c r="L14167" t="s">
        <v>273</v>
      </c>
      <c r="M14167">
        <v>-1</v>
      </c>
      <c r="N14167" t="s">
        <v>296</v>
      </c>
      <c r="O14167" t="s">
        <v>170</v>
      </c>
      <c r="P14167" t="s">
        <v>470</v>
      </c>
      <c r="R14167">
        <v>26.806014999999999</v>
      </c>
      <c r="S14167">
        <v>113567.5</v>
      </c>
      <c r="T14167">
        <v>25.644615999999999</v>
      </c>
      <c r="U14167">
        <v>28.005011</v>
      </c>
    </row>
    <row r="14168" spans="1:21">
      <c r="A14168" t="s">
        <v>373</v>
      </c>
      <c r="B14168">
        <v>44</v>
      </c>
      <c r="C14168" t="s">
        <v>101</v>
      </c>
      <c r="D14168" t="s">
        <v>281</v>
      </c>
      <c r="E14168" t="s">
        <v>374</v>
      </c>
      <c r="F14168" t="s">
        <v>179</v>
      </c>
      <c r="G14168" t="s">
        <v>178</v>
      </c>
      <c r="H14168" t="s">
        <v>4</v>
      </c>
      <c r="I14168" t="s">
        <v>404</v>
      </c>
      <c r="J14168" t="s">
        <v>297</v>
      </c>
      <c r="K14168">
        <v>0</v>
      </c>
      <c r="L14168" t="s">
        <v>273</v>
      </c>
      <c r="M14168">
        <v>-1</v>
      </c>
      <c r="N14168" t="s">
        <v>296</v>
      </c>
      <c r="O14168" t="s">
        <v>177</v>
      </c>
      <c r="P14168" t="s">
        <v>470</v>
      </c>
      <c r="R14168">
        <v>21.347930999999999</v>
      </c>
      <c r="S14168">
        <v>58547.5</v>
      </c>
      <c r="T14168">
        <v>19.975621</v>
      </c>
      <c r="U14168">
        <v>22.788795</v>
      </c>
    </row>
    <row r="14169" spans="1:21">
      <c r="A14169" t="s">
        <v>373</v>
      </c>
      <c r="B14169">
        <v>44</v>
      </c>
      <c r="C14169" t="s">
        <v>101</v>
      </c>
      <c r="D14169" t="s">
        <v>281</v>
      </c>
      <c r="E14169" t="s">
        <v>374</v>
      </c>
      <c r="F14169" t="s">
        <v>179</v>
      </c>
      <c r="G14169" t="s">
        <v>178</v>
      </c>
      <c r="H14169" t="s">
        <v>11</v>
      </c>
      <c r="I14169" t="s">
        <v>404</v>
      </c>
      <c r="J14169" t="s">
        <v>298</v>
      </c>
      <c r="K14169">
        <v>0</v>
      </c>
      <c r="L14169" t="s">
        <v>273</v>
      </c>
      <c r="M14169">
        <v>-1</v>
      </c>
      <c r="N14169" t="s">
        <v>296</v>
      </c>
      <c r="O14169" t="s">
        <v>176</v>
      </c>
      <c r="P14169" t="s">
        <v>470</v>
      </c>
      <c r="R14169">
        <v>40.891322000000002</v>
      </c>
      <c r="S14169">
        <v>477502.5</v>
      </c>
      <c r="T14169">
        <v>40.211806000000003</v>
      </c>
      <c r="U14169">
        <v>41.578688</v>
      </c>
    </row>
    <row r="14170" spans="1:21">
      <c r="A14170" t="s">
        <v>373</v>
      </c>
      <c r="B14170">
        <v>44</v>
      </c>
      <c r="C14170" t="s">
        <v>101</v>
      </c>
      <c r="D14170" t="s">
        <v>281</v>
      </c>
      <c r="E14170" t="s">
        <v>374</v>
      </c>
      <c r="F14170" t="s">
        <v>179</v>
      </c>
      <c r="G14170" t="s">
        <v>178</v>
      </c>
      <c r="H14170" t="s">
        <v>11</v>
      </c>
      <c r="I14170" t="s">
        <v>404</v>
      </c>
      <c r="J14170" t="s">
        <v>298</v>
      </c>
      <c r="K14170">
        <v>0</v>
      </c>
      <c r="L14170" t="s">
        <v>273</v>
      </c>
      <c r="M14170">
        <v>-1</v>
      </c>
      <c r="N14170" t="s">
        <v>296</v>
      </c>
      <c r="O14170" t="s">
        <v>170</v>
      </c>
      <c r="P14170" t="s">
        <v>470</v>
      </c>
      <c r="R14170">
        <v>33.323551999999999</v>
      </c>
      <c r="S14170">
        <v>956196</v>
      </c>
      <c r="T14170">
        <v>32.887172999999997</v>
      </c>
      <c r="U14170">
        <v>33.764003000000002</v>
      </c>
    </row>
    <row r="14171" spans="1:21">
      <c r="A14171" t="s">
        <v>373</v>
      </c>
      <c r="B14171">
        <v>44</v>
      </c>
      <c r="C14171" t="s">
        <v>101</v>
      </c>
      <c r="D14171" t="s">
        <v>281</v>
      </c>
      <c r="E14171" t="s">
        <v>374</v>
      </c>
      <c r="F14171" t="s">
        <v>179</v>
      </c>
      <c r="G14171" t="s">
        <v>178</v>
      </c>
      <c r="H14171" t="s">
        <v>11</v>
      </c>
      <c r="I14171" t="s">
        <v>404</v>
      </c>
      <c r="J14171" t="s">
        <v>298</v>
      </c>
      <c r="K14171">
        <v>0</v>
      </c>
      <c r="L14171" t="s">
        <v>273</v>
      </c>
      <c r="M14171">
        <v>-1</v>
      </c>
      <c r="N14171" t="s">
        <v>296</v>
      </c>
      <c r="O14171" t="s">
        <v>177</v>
      </c>
      <c r="P14171" t="s">
        <v>470</v>
      </c>
      <c r="R14171">
        <v>25.529547999999998</v>
      </c>
      <c r="S14171">
        <v>478693.5</v>
      </c>
      <c r="T14171">
        <v>24.990314000000001</v>
      </c>
      <c r="U14171">
        <v>26.077195</v>
      </c>
    </row>
    <row r="14172" spans="1:21">
      <c r="A14172" t="s">
        <v>373</v>
      </c>
      <c r="B14172">
        <v>44</v>
      </c>
      <c r="C14172" t="s">
        <v>101</v>
      </c>
      <c r="D14172" t="s">
        <v>281</v>
      </c>
      <c r="E14172" t="s">
        <v>374</v>
      </c>
      <c r="F14172" t="s">
        <v>179</v>
      </c>
      <c r="G14172" t="s">
        <v>178</v>
      </c>
      <c r="H14172" t="s">
        <v>8</v>
      </c>
      <c r="I14172" t="s">
        <v>404</v>
      </c>
      <c r="J14172" t="s">
        <v>299</v>
      </c>
      <c r="K14172">
        <v>0</v>
      </c>
      <c r="L14172" t="s">
        <v>273</v>
      </c>
      <c r="M14172">
        <v>-1</v>
      </c>
      <c r="N14172" t="s">
        <v>296</v>
      </c>
      <c r="O14172" t="s">
        <v>176</v>
      </c>
      <c r="P14172" t="s">
        <v>470</v>
      </c>
      <c r="R14172">
        <v>35.526063999999998</v>
      </c>
      <c r="S14172">
        <v>113413.5</v>
      </c>
      <c r="T14172">
        <v>34.259788</v>
      </c>
      <c r="U14172">
        <v>36.824762999999997</v>
      </c>
    </row>
    <row r="14173" spans="1:21">
      <c r="A14173" t="s">
        <v>373</v>
      </c>
      <c r="B14173">
        <v>44</v>
      </c>
      <c r="C14173" t="s">
        <v>101</v>
      </c>
      <c r="D14173" t="s">
        <v>281</v>
      </c>
      <c r="E14173" t="s">
        <v>374</v>
      </c>
      <c r="F14173" t="s">
        <v>179</v>
      </c>
      <c r="G14173" t="s">
        <v>178</v>
      </c>
      <c r="H14173" t="s">
        <v>8</v>
      </c>
      <c r="I14173" t="s">
        <v>404</v>
      </c>
      <c r="J14173" t="s">
        <v>299</v>
      </c>
      <c r="K14173">
        <v>0</v>
      </c>
      <c r="L14173" t="s">
        <v>273</v>
      </c>
      <c r="M14173">
        <v>-1</v>
      </c>
      <c r="N14173" t="s">
        <v>296</v>
      </c>
      <c r="O14173" t="s">
        <v>170</v>
      </c>
      <c r="P14173" t="s">
        <v>470</v>
      </c>
      <c r="R14173">
        <v>29.234231000000001</v>
      </c>
      <c r="S14173">
        <v>228218</v>
      </c>
      <c r="T14173">
        <v>28.416101000000001</v>
      </c>
      <c r="U14173">
        <v>30.069110999999999</v>
      </c>
    </row>
    <row r="14174" spans="1:21">
      <c r="A14174" t="s">
        <v>373</v>
      </c>
      <c r="B14174">
        <v>44</v>
      </c>
      <c r="C14174" t="s">
        <v>101</v>
      </c>
      <c r="D14174" t="s">
        <v>281</v>
      </c>
      <c r="E14174" t="s">
        <v>374</v>
      </c>
      <c r="F14174" t="s">
        <v>179</v>
      </c>
      <c r="G14174" t="s">
        <v>178</v>
      </c>
      <c r="H14174" t="s">
        <v>8</v>
      </c>
      <c r="I14174" t="s">
        <v>404</v>
      </c>
      <c r="J14174" t="s">
        <v>299</v>
      </c>
      <c r="K14174">
        <v>0</v>
      </c>
      <c r="L14174" t="s">
        <v>273</v>
      </c>
      <c r="M14174">
        <v>-1</v>
      </c>
      <c r="N14174" t="s">
        <v>296</v>
      </c>
      <c r="O14174" t="s">
        <v>177</v>
      </c>
      <c r="P14174" t="s">
        <v>470</v>
      </c>
      <c r="R14174">
        <v>22.851171000000001</v>
      </c>
      <c r="S14174">
        <v>114804.5</v>
      </c>
      <c r="T14174">
        <v>21.821365</v>
      </c>
      <c r="U14174">
        <v>23.916274999999999</v>
      </c>
    </row>
    <row r="14175" spans="1:21">
      <c r="A14175" t="s">
        <v>373</v>
      </c>
      <c r="B14175">
        <v>44</v>
      </c>
      <c r="C14175" t="s">
        <v>101</v>
      </c>
      <c r="D14175" t="s">
        <v>281</v>
      </c>
      <c r="E14175" t="s">
        <v>374</v>
      </c>
      <c r="F14175" t="s">
        <v>179</v>
      </c>
      <c r="G14175" t="s">
        <v>178</v>
      </c>
      <c r="H14175" t="s">
        <v>17</v>
      </c>
      <c r="I14175" t="s">
        <v>404</v>
      </c>
      <c r="J14175" t="s">
        <v>300</v>
      </c>
      <c r="K14175">
        <v>0</v>
      </c>
      <c r="L14175" t="s">
        <v>273</v>
      </c>
      <c r="M14175">
        <v>-1</v>
      </c>
      <c r="N14175" t="s">
        <v>296</v>
      </c>
      <c r="O14175" t="s">
        <v>176</v>
      </c>
      <c r="P14175" t="s">
        <v>470</v>
      </c>
      <c r="R14175">
        <v>42.256734000000002</v>
      </c>
      <c r="S14175">
        <v>599586</v>
      </c>
      <c r="T14175">
        <v>41.644832999999998</v>
      </c>
      <c r="U14175">
        <v>42.874755999999998</v>
      </c>
    </row>
    <row r="14176" spans="1:21">
      <c r="A14176" t="s">
        <v>373</v>
      </c>
      <c r="B14176">
        <v>44</v>
      </c>
      <c r="C14176" t="s">
        <v>101</v>
      </c>
      <c r="D14176" t="s">
        <v>281</v>
      </c>
      <c r="E14176" t="s">
        <v>374</v>
      </c>
      <c r="F14176" t="s">
        <v>179</v>
      </c>
      <c r="G14176" t="s">
        <v>178</v>
      </c>
      <c r="H14176" t="s">
        <v>17</v>
      </c>
      <c r="I14176" t="s">
        <v>404</v>
      </c>
      <c r="J14176" t="s">
        <v>300</v>
      </c>
      <c r="K14176">
        <v>0</v>
      </c>
      <c r="L14176" t="s">
        <v>273</v>
      </c>
      <c r="M14176">
        <v>-1</v>
      </c>
      <c r="N14176" t="s">
        <v>296</v>
      </c>
      <c r="O14176" t="s">
        <v>170</v>
      </c>
      <c r="P14176" t="s">
        <v>470</v>
      </c>
      <c r="R14176">
        <v>35.000439</v>
      </c>
      <c r="S14176">
        <v>1211619.5</v>
      </c>
      <c r="T14176">
        <v>34.609366999999999</v>
      </c>
      <c r="U14176">
        <v>35.394601999999999</v>
      </c>
    </row>
    <row r="14177" spans="1:21">
      <c r="A14177" t="s">
        <v>373</v>
      </c>
      <c r="B14177">
        <v>44</v>
      </c>
      <c r="C14177" t="s">
        <v>101</v>
      </c>
      <c r="D14177" t="s">
        <v>281</v>
      </c>
      <c r="E14177" t="s">
        <v>374</v>
      </c>
      <c r="F14177" t="s">
        <v>179</v>
      </c>
      <c r="G14177" t="s">
        <v>178</v>
      </c>
      <c r="H14177" t="s">
        <v>17</v>
      </c>
      <c r="I14177" t="s">
        <v>404</v>
      </c>
      <c r="J14177" t="s">
        <v>300</v>
      </c>
      <c r="K14177">
        <v>0</v>
      </c>
      <c r="L14177" t="s">
        <v>273</v>
      </c>
      <c r="M14177">
        <v>-1</v>
      </c>
      <c r="N14177" t="s">
        <v>296</v>
      </c>
      <c r="O14177" t="s">
        <v>177</v>
      </c>
      <c r="P14177" t="s">
        <v>470</v>
      </c>
      <c r="R14177">
        <v>27.556495999999999</v>
      </c>
      <c r="S14177">
        <v>612033.5</v>
      </c>
      <c r="T14177">
        <v>27.073682999999999</v>
      </c>
      <c r="U14177">
        <v>28.045490999999998</v>
      </c>
    </row>
    <row r="14178" spans="1:21">
      <c r="A14178" t="s">
        <v>373</v>
      </c>
      <c r="B14178">
        <v>44</v>
      </c>
      <c r="C14178" t="s">
        <v>101</v>
      </c>
      <c r="D14178" t="s">
        <v>281</v>
      </c>
      <c r="E14178" t="s">
        <v>374</v>
      </c>
      <c r="F14178" t="s">
        <v>179</v>
      </c>
      <c r="G14178" t="s">
        <v>178</v>
      </c>
      <c r="H14178" t="s">
        <v>13</v>
      </c>
      <c r="I14178" t="s">
        <v>404</v>
      </c>
      <c r="J14178" t="s">
        <v>301</v>
      </c>
      <c r="K14178">
        <v>0</v>
      </c>
      <c r="L14178" t="s">
        <v>273</v>
      </c>
      <c r="M14178">
        <v>-1</v>
      </c>
      <c r="N14178" t="s">
        <v>296</v>
      </c>
      <c r="O14178" t="s">
        <v>176</v>
      </c>
      <c r="P14178" t="s">
        <v>470</v>
      </c>
      <c r="R14178">
        <v>37.353845</v>
      </c>
      <c r="S14178">
        <v>99406</v>
      </c>
      <c r="T14178">
        <v>35.954611999999997</v>
      </c>
      <c r="U14178">
        <v>38.790526</v>
      </c>
    </row>
    <row r="14179" spans="1:21">
      <c r="A14179" t="s">
        <v>373</v>
      </c>
      <c r="B14179">
        <v>44</v>
      </c>
      <c r="C14179" t="s">
        <v>101</v>
      </c>
      <c r="D14179" t="s">
        <v>281</v>
      </c>
      <c r="E14179" t="s">
        <v>374</v>
      </c>
      <c r="F14179" t="s">
        <v>179</v>
      </c>
      <c r="G14179" t="s">
        <v>178</v>
      </c>
      <c r="H14179" t="s">
        <v>13</v>
      </c>
      <c r="I14179" t="s">
        <v>404</v>
      </c>
      <c r="J14179" t="s">
        <v>301</v>
      </c>
      <c r="K14179">
        <v>0</v>
      </c>
      <c r="L14179" t="s">
        <v>273</v>
      </c>
      <c r="M14179">
        <v>-1</v>
      </c>
      <c r="N14179" t="s">
        <v>296</v>
      </c>
      <c r="O14179" t="s">
        <v>170</v>
      </c>
      <c r="P14179" t="s">
        <v>470</v>
      </c>
      <c r="R14179">
        <v>30.574110000000001</v>
      </c>
      <c r="S14179">
        <v>202129</v>
      </c>
      <c r="T14179">
        <v>29.686845999999999</v>
      </c>
      <c r="U14179">
        <v>31.480129000000002</v>
      </c>
    </row>
    <row r="14180" spans="1:21">
      <c r="A14180" t="s">
        <v>373</v>
      </c>
      <c r="B14180">
        <v>44</v>
      </c>
      <c r="C14180" t="s">
        <v>101</v>
      </c>
      <c r="D14180" t="s">
        <v>281</v>
      </c>
      <c r="E14180" t="s">
        <v>374</v>
      </c>
      <c r="F14180" t="s">
        <v>179</v>
      </c>
      <c r="G14180" t="s">
        <v>178</v>
      </c>
      <c r="H14180" t="s">
        <v>13</v>
      </c>
      <c r="I14180" t="s">
        <v>404</v>
      </c>
      <c r="J14180" t="s">
        <v>301</v>
      </c>
      <c r="K14180">
        <v>0</v>
      </c>
      <c r="L14180" t="s">
        <v>273</v>
      </c>
      <c r="M14180">
        <v>-1</v>
      </c>
      <c r="N14180" t="s">
        <v>296</v>
      </c>
      <c r="O14180" t="s">
        <v>177</v>
      </c>
      <c r="P14180" t="s">
        <v>470</v>
      </c>
      <c r="R14180">
        <v>23.726181</v>
      </c>
      <c r="S14180">
        <v>102723</v>
      </c>
      <c r="T14180">
        <v>22.644912999999999</v>
      </c>
      <c r="U14180">
        <v>24.844804</v>
      </c>
    </row>
    <row r="14181" spans="1:21">
      <c r="A14181" t="s">
        <v>373</v>
      </c>
      <c r="B14181">
        <v>44</v>
      </c>
      <c r="C14181" t="s">
        <v>101</v>
      </c>
      <c r="D14181" t="s">
        <v>281</v>
      </c>
      <c r="E14181" t="s">
        <v>374</v>
      </c>
      <c r="F14181" t="s">
        <v>179</v>
      </c>
      <c r="G14181" t="s">
        <v>178</v>
      </c>
      <c r="H14181" t="s">
        <v>25</v>
      </c>
      <c r="I14181" t="s">
        <v>404</v>
      </c>
      <c r="J14181" t="s">
        <v>302</v>
      </c>
      <c r="K14181">
        <v>0</v>
      </c>
      <c r="L14181" t="s">
        <v>273</v>
      </c>
      <c r="M14181">
        <v>-1</v>
      </c>
      <c r="N14181" t="s">
        <v>296</v>
      </c>
      <c r="O14181" t="s">
        <v>176</v>
      </c>
      <c r="P14181" t="s">
        <v>470</v>
      </c>
      <c r="R14181">
        <v>24.136876000000001</v>
      </c>
      <c r="S14181">
        <v>105627.5</v>
      </c>
      <c r="T14181">
        <v>22.939291999999998</v>
      </c>
      <c r="U14181">
        <v>25.379564999999999</v>
      </c>
    </row>
    <row r="14182" spans="1:21">
      <c r="A14182" t="s">
        <v>373</v>
      </c>
      <c r="B14182">
        <v>44</v>
      </c>
      <c r="C14182" t="s">
        <v>101</v>
      </c>
      <c r="D14182" t="s">
        <v>281</v>
      </c>
      <c r="E14182" t="s">
        <v>374</v>
      </c>
      <c r="F14182" t="s">
        <v>179</v>
      </c>
      <c r="G14182" t="s">
        <v>178</v>
      </c>
      <c r="H14182" t="s">
        <v>25</v>
      </c>
      <c r="I14182" t="s">
        <v>404</v>
      </c>
      <c r="J14182" t="s">
        <v>302</v>
      </c>
      <c r="K14182">
        <v>0</v>
      </c>
      <c r="L14182" t="s">
        <v>273</v>
      </c>
      <c r="M14182">
        <v>-1</v>
      </c>
      <c r="N14182" t="s">
        <v>296</v>
      </c>
      <c r="O14182" t="s">
        <v>170</v>
      </c>
      <c r="P14182" t="s">
        <v>470</v>
      </c>
      <c r="R14182">
        <v>19.599063999999998</v>
      </c>
      <c r="S14182">
        <v>213122</v>
      </c>
      <c r="T14182">
        <v>18.843843</v>
      </c>
      <c r="U14182">
        <v>20.376628</v>
      </c>
    </row>
    <row r="14183" spans="1:21">
      <c r="A14183" t="s">
        <v>373</v>
      </c>
      <c r="B14183">
        <v>44</v>
      </c>
      <c r="C14183" t="s">
        <v>101</v>
      </c>
      <c r="D14183" t="s">
        <v>281</v>
      </c>
      <c r="E14183" t="s">
        <v>374</v>
      </c>
      <c r="F14183" t="s">
        <v>179</v>
      </c>
      <c r="G14183" t="s">
        <v>178</v>
      </c>
      <c r="H14183" t="s">
        <v>25</v>
      </c>
      <c r="I14183" t="s">
        <v>404</v>
      </c>
      <c r="J14183" t="s">
        <v>302</v>
      </c>
      <c r="K14183">
        <v>0</v>
      </c>
      <c r="L14183" t="s">
        <v>273</v>
      </c>
      <c r="M14183">
        <v>-1</v>
      </c>
      <c r="N14183" t="s">
        <v>296</v>
      </c>
      <c r="O14183" t="s">
        <v>177</v>
      </c>
      <c r="P14183" t="s">
        <v>470</v>
      </c>
      <c r="R14183">
        <v>14.939928999999999</v>
      </c>
      <c r="S14183">
        <v>107494.5</v>
      </c>
      <c r="T14183">
        <v>14.037045000000001</v>
      </c>
      <c r="U14183">
        <v>15.886411000000001</v>
      </c>
    </row>
    <row r="14184" spans="1:21">
      <c r="A14184" t="s">
        <v>373</v>
      </c>
      <c r="B14184">
        <v>44</v>
      </c>
      <c r="C14184" t="s">
        <v>101</v>
      </c>
      <c r="D14184" t="s">
        <v>281</v>
      </c>
      <c r="E14184" t="s">
        <v>374</v>
      </c>
      <c r="F14184" t="s">
        <v>179</v>
      </c>
      <c r="G14184" t="s">
        <v>178</v>
      </c>
      <c r="H14184" t="s">
        <v>16</v>
      </c>
      <c r="I14184" t="s">
        <v>404</v>
      </c>
      <c r="J14184" t="s">
        <v>303</v>
      </c>
      <c r="K14184">
        <v>0</v>
      </c>
      <c r="L14184" t="s">
        <v>273</v>
      </c>
      <c r="M14184">
        <v>-1</v>
      </c>
      <c r="N14184" t="s">
        <v>296</v>
      </c>
      <c r="O14184" t="s">
        <v>176</v>
      </c>
      <c r="P14184" t="s">
        <v>470</v>
      </c>
      <c r="R14184">
        <v>40.281751999999997</v>
      </c>
      <c r="S14184">
        <v>95153.5</v>
      </c>
      <c r="T14184">
        <v>38.788334999999996</v>
      </c>
      <c r="U14184">
        <v>41.814298999999998</v>
      </c>
    </row>
    <row r="14185" spans="1:21">
      <c r="A14185" t="s">
        <v>373</v>
      </c>
      <c r="B14185">
        <v>44</v>
      </c>
      <c r="C14185" t="s">
        <v>101</v>
      </c>
      <c r="D14185" t="s">
        <v>281</v>
      </c>
      <c r="E14185" t="s">
        <v>374</v>
      </c>
      <c r="F14185" t="s">
        <v>179</v>
      </c>
      <c r="G14185" t="s">
        <v>178</v>
      </c>
      <c r="H14185" t="s">
        <v>16</v>
      </c>
      <c r="I14185" t="s">
        <v>404</v>
      </c>
      <c r="J14185" t="s">
        <v>303</v>
      </c>
      <c r="K14185">
        <v>0</v>
      </c>
      <c r="L14185" t="s">
        <v>273</v>
      </c>
      <c r="M14185">
        <v>-1</v>
      </c>
      <c r="N14185" t="s">
        <v>296</v>
      </c>
      <c r="O14185" t="s">
        <v>170</v>
      </c>
      <c r="P14185" t="s">
        <v>470</v>
      </c>
      <c r="R14185">
        <v>32.743982000000003</v>
      </c>
      <c r="S14185">
        <v>192692</v>
      </c>
      <c r="T14185">
        <v>31.794937999999998</v>
      </c>
      <c r="U14185">
        <v>33.712895000000003</v>
      </c>
    </row>
    <row r="14186" spans="1:21">
      <c r="A14186" t="s">
        <v>373</v>
      </c>
      <c r="B14186">
        <v>44</v>
      </c>
      <c r="C14186" t="s">
        <v>101</v>
      </c>
      <c r="D14186" t="s">
        <v>281</v>
      </c>
      <c r="E14186" t="s">
        <v>374</v>
      </c>
      <c r="F14186" t="s">
        <v>179</v>
      </c>
      <c r="G14186" t="s">
        <v>178</v>
      </c>
      <c r="H14186" t="s">
        <v>16</v>
      </c>
      <c r="I14186" t="s">
        <v>404</v>
      </c>
      <c r="J14186" t="s">
        <v>303</v>
      </c>
      <c r="K14186">
        <v>0</v>
      </c>
      <c r="L14186" t="s">
        <v>273</v>
      </c>
      <c r="M14186">
        <v>-1</v>
      </c>
      <c r="N14186" t="s">
        <v>296</v>
      </c>
      <c r="O14186" t="s">
        <v>177</v>
      </c>
      <c r="P14186" t="s">
        <v>470</v>
      </c>
      <c r="R14186">
        <v>25.168621999999999</v>
      </c>
      <c r="S14186">
        <v>97538.5</v>
      </c>
      <c r="T14186">
        <v>24.010518000000001</v>
      </c>
      <c r="U14186">
        <v>26.366892</v>
      </c>
    </row>
    <row r="14187" spans="1:21">
      <c r="A14187" t="s">
        <v>373</v>
      </c>
      <c r="B14187">
        <v>44</v>
      </c>
      <c r="C14187" t="s">
        <v>101</v>
      </c>
      <c r="D14187" t="s">
        <v>281</v>
      </c>
      <c r="E14187" t="s">
        <v>374</v>
      </c>
      <c r="F14187" t="s">
        <v>179</v>
      </c>
      <c r="G14187" t="s">
        <v>178</v>
      </c>
      <c r="H14187" t="s">
        <v>5</v>
      </c>
      <c r="I14187" t="s">
        <v>404</v>
      </c>
      <c r="J14187" t="s">
        <v>304</v>
      </c>
      <c r="K14187">
        <v>0</v>
      </c>
      <c r="L14187" t="s">
        <v>273</v>
      </c>
      <c r="M14187">
        <v>-1</v>
      </c>
      <c r="N14187" t="s">
        <v>296</v>
      </c>
      <c r="O14187" t="s">
        <v>176</v>
      </c>
      <c r="P14187" t="s">
        <v>470</v>
      </c>
      <c r="R14187">
        <v>33.201909999999998</v>
      </c>
      <c r="S14187">
        <v>100088.5</v>
      </c>
      <c r="T14187">
        <v>31.863917000000001</v>
      </c>
      <c r="U14187">
        <v>34.579104999999998</v>
      </c>
    </row>
    <row r="14188" spans="1:21">
      <c r="A14188" t="s">
        <v>373</v>
      </c>
      <c r="B14188">
        <v>44</v>
      </c>
      <c r="C14188" t="s">
        <v>101</v>
      </c>
      <c r="D14188" t="s">
        <v>281</v>
      </c>
      <c r="E14188" t="s">
        <v>374</v>
      </c>
      <c r="F14188" t="s">
        <v>179</v>
      </c>
      <c r="G14188" t="s">
        <v>178</v>
      </c>
      <c r="H14188" t="s">
        <v>5</v>
      </c>
      <c r="I14188" t="s">
        <v>404</v>
      </c>
      <c r="J14188" t="s">
        <v>304</v>
      </c>
      <c r="K14188">
        <v>0</v>
      </c>
      <c r="L14188" t="s">
        <v>273</v>
      </c>
      <c r="M14188">
        <v>-1</v>
      </c>
      <c r="N14188" t="s">
        <v>296</v>
      </c>
      <c r="O14188" t="s">
        <v>170</v>
      </c>
      <c r="P14188" t="s">
        <v>470</v>
      </c>
      <c r="R14188">
        <v>26.236661999999999</v>
      </c>
      <c r="S14188">
        <v>204893</v>
      </c>
      <c r="T14188">
        <v>25.400669000000001</v>
      </c>
      <c r="U14188">
        <v>27.092433</v>
      </c>
    </row>
    <row r="14189" spans="1:21">
      <c r="A14189" t="s">
        <v>373</v>
      </c>
      <c r="B14189">
        <v>44</v>
      </c>
      <c r="C14189" t="s">
        <v>101</v>
      </c>
      <c r="D14189" t="s">
        <v>281</v>
      </c>
      <c r="E14189" t="s">
        <v>374</v>
      </c>
      <c r="F14189" t="s">
        <v>179</v>
      </c>
      <c r="G14189" t="s">
        <v>178</v>
      </c>
      <c r="H14189" t="s">
        <v>5</v>
      </c>
      <c r="I14189" t="s">
        <v>404</v>
      </c>
      <c r="J14189" t="s">
        <v>304</v>
      </c>
      <c r="K14189">
        <v>0</v>
      </c>
      <c r="L14189" t="s">
        <v>273</v>
      </c>
      <c r="M14189">
        <v>-1</v>
      </c>
      <c r="N14189" t="s">
        <v>296</v>
      </c>
      <c r="O14189" t="s">
        <v>177</v>
      </c>
      <c r="P14189" t="s">
        <v>470</v>
      </c>
      <c r="R14189">
        <v>19.401705</v>
      </c>
      <c r="S14189">
        <v>104804.5</v>
      </c>
      <c r="T14189">
        <v>18.401717999999999</v>
      </c>
      <c r="U14189">
        <v>20.441701999999999</v>
      </c>
    </row>
    <row r="14190" spans="1:21">
      <c r="A14190" t="s">
        <v>373</v>
      </c>
      <c r="B14190">
        <v>44</v>
      </c>
      <c r="C14190" t="s">
        <v>101</v>
      </c>
      <c r="D14190" t="s">
        <v>281</v>
      </c>
      <c r="E14190" t="s">
        <v>374</v>
      </c>
      <c r="F14190" t="s">
        <v>179</v>
      </c>
      <c r="G14190" t="s">
        <v>178</v>
      </c>
      <c r="H14190" t="s">
        <v>7</v>
      </c>
      <c r="I14190" t="s">
        <v>404</v>
      </c>
      <c r="J14190" t="s">
        <v>305</v>
      </c>
      <c r="K14190">
        <v>0</v>
      </c>
      <c r="L14190" t="s">
        <v>273</v>
      </c>
      <c r="M14190">
        <v>-1</v>
      </c>
      <c r="N14190" t="s">
        <v>296</v>
      </c>
      <c r="O14190" t="s">
        <v>176</v>
      </c>
      <c r="P14190" t="s">
        <v>470</v>
      </c>
      <c r="R14190">
        <v>35.664503000000003</v>
      </c>
      <c r="S14190">
        <v>101331.5</v>
      </c>
      <c r="T14190">
        <v>34.268678000000001</v>
      </c>
      <c r="U14190">
        <v>37.099649999999997</v>
      </c>
    </row>
    <row r="14191" spans="1:21">
      <c r="A14191" t="s">
        <v>373</v>
      </c>
      <c r="B14191">
        <v>44</v>
      </c>
      <c r="C14191" t="s">
        <v>101</v>
      </c>
      <c r="D14191" t="s">
        <v>281</v>
      </c>
      <c r="E14191" t="s">
        <v>374</v>
      </c>
      <c r="F14191" t="s">
        <v>179</v>
      </c>
      <c r="G14191" t="s">
        <v>178</v>
      </c>
      <c r="H14191" t="s">
        <v>7</v>
      </c>
      <c r="I14191" t="s">
        <v>404</v>
      </c>
      <c r="J14191" t="s">
        <v>305</v>
      </c>
      <c r="K14191">
        <v>0</v>
      </c>
      <c r="L14191" t="s">
        <v>273</v>
      </c>
      <c r="M14191">
        <v>-1</v>
      </c>
      <c r="N14191" t="s">
        <v>296</v>
      </c>
      <c r="O14191" t="s">
        <v>170</v>
      </c>
      <c r="P14191" t="s">
        <v>470</v>
      </c>
      <c r="R14191">
        <v>28.925856</v>
      </c>
      <c r="S14191">
        <v>205953.5</v>
      </c>
      <c r="T14191">
        <v>28.037983000000001</v>
      </c>
      <c r="U14191">
        <v>29.833731</v>
      </c>
    </row>
    <row r="14192" spans="1:21">
      <c r="A14192" t="s">
        <v>373</v>
      </c>
      <c r="B14192">
        <v>44</v>
      </c>
      <c r="C14192" t="s">
        <v>101</v>
      </c>
      <c r="D14192" t="s">
        <v>281</v>
      </c>
      <c r="E14192" t="s">
        <v>374</v>
      </c>
      <c r="F14192" t="s">
        <v>179</v>
      </c>
      <c r="G14192" t="s">
        <v>178</v>
      </c>
      <c r="H14192" t="s">
        <v>7</v>
      </c>
      <c r="I14192" t="s">
        <v>404</v>
      </c>
      <c r="J14192" t="s">
        <v>305</v>
      </c>
      <c r="K14192">
        <v>0</v>
      </c>
      <c r="L14192" t="s">
        <v>273</v>
      </c>
      <c r="M14192">
        <v>-1</v>
      </c>
      <c r="N14192" t="s">
        <v>296</v>
      </c>
      <c r="O14192" t="s">
        <v>177</v>
      </c>
      <c r="P14192" t="s">
        <v>470</v>
      </c>
      <c r="R14192">
        <v>22.16844</v>
      </c>
      <c r="S14192">
        <v>104622</v>
      </c>
      <c r="T14192">
        <v>21.084188999999999</v>
      </c>
      <c r="U14192">
        <v>23.293267</v>
      </c>
    </row>
    <row r="14193" spans="1:21">
      <c r="A14193" t="s">
        <v>373</v>
      </c>
      <c r="B14193">
        <v>44</v>
      </c>
      <c r="C14193" t="s">
        <v>101</v>
      </c>
      <c r="D14193" t="s">
        <v>281</v>
      </c>
      <c r="E14193" t="s">
        <v>374</v>
      </c>
      <c r="F14193" t="s">
        <v>179</v>
      </c>
      <c r="G14193" t="s">
        <v>178</v>
      </c>
      <c r="H14193" t="s">
        <v>15</v>
      </c>
      <c r="I14193" t="s">
        <v>404</v>
      </c>
      <c r="J14193" t="s">
        <v>306</v>
      </c>
      <c r="K14193">
        <v>0</v>
      </c>
      <c r="L14193" t="s">
        <v>273</v>
      </c>
      <c r="M14193">
        <v>-1</v>
      </c>
      <c r="N14193" t="s">
        <v>296</v>
      </c>
      <c r="O14193" t="s">
        <v>176</v>
      </c>
      <c r="P14193" t="s">
        <v>470</v>
      </c>
      <c r="R14193">
        <v>29.345272000000001</v>
      </c>
      <c r="S14193">
        <v>86577</v>
      </c>
      <c r="T14193">
        <v>27.96359</v>
      </c>
      <c r="U14193">
        <v>30.775203999999999</v>
      </c>
    </row>
    <row r="14194" spans="1:21">
      <c r="A14194" t="s">
        <v>373</v>
      </c>
      <c r="B14194">
        <v>44</v>
      </c>
      <c r="C14194" t="s">
        <v>101</v>
      </c>
      <c r="D14194" t="s">
        <v>281</v>
      </c>
      <c r="E14194" t="s">
        <v>374</v>
      </c>
      <c r="F14194" t="s">
        <v>179</v>
      </c>
      <c r="G14194" t="s">
        <v>178</v>
      </c>
      <c r="H14194" t="s">
        <v>15</v>
      </c>
      <c r="I14194" t="s">
        <v>404</v>
      </c>
      <c r="J14194" t="s">
        <v>306</v>
      </c>
      <c r="K14194">
        <v>0</v>
      </c>
      <c r="L14194" t="s">
        <v>273</v>
      </c>
      <c r="M14194">
        <v>-1</v>
      </c>
      <c r="N14194" t="s">
        <v>296</v>
      </c>
      <c r="O14194" t="s">
        <v>170</v>
      </c>
      <c r="P14194" t="s">
        <v>470</v>
      </c>
      <c r="R14194">
        <v>23.483388000000001</v>
      </c>
      <c r="S14194">
        <v>176819.5</v>
      </c>
      <c r="T14194">
        <v>22.609687999999998</v>
      </c>
      <c r="U14194">
        <v>24.381598</v>
      </c>
    </row>
    <row r="14195" spans="1:21">
      <c r="A14195" t="s">
        <v>373</v>
      </c>
      <c r="B14195">
        <v>44</v>
      </c>
      <c r="C14195" t="s">
        <v>101</v>
      </c>
      <c r="D14195" t="s">
        <v>281</v>
      </c>
      <c r="E14195" t="s">
        <v>374</v>
      </c>
      <c r="F14195" t="s">
        <v>179</v>
      </c>
      <c r="G14195" t="s">
        <v>178</v>
      </c>
      <c r="H14195" t="s">
        <v>15</v>
      </c>
      <c r="I14195" t="s">
        <v>404</v>
      </c>
      <c r="J14195" t="s">
        <v>306</v>
      </c>
      <c r="K14195">
        <v>0</v>
      </c>
      <c r="L14195" t="s">
        <v>273</v>
      </c>
      <c r="M14195">
        <v>-1</v>
      </c>
      <c r="N14195" t="s">
        <v>296</v>
      </c>
      <c r="O14195" t="s">
        <v>177</v>
      </c>
      <c r="P14195" t="s">
        <v>470</v>
      </c>
      <c r="R14195">
        <v>17.673946000000001</v>
      </c>
      <c r="S14195">
        <v>90242.5</v>
      </c>
      <c r="T14195">
        <v>16.615714000000001</v>
      </c>
      <c r="U14195">
        <v>18.782093</v>
      </c>
    </row>
    <row r="14196" spans="1:21">
      <c r="A14196" t="s">
        <v>373</v>
      </c>
      <c r="B14196">
        <v>44</v>
      </c>
      <c r="C14196" t="s">
        <v>101</v>
      </c>
      <c r="D14196" t="s">
        <v>281</v>
      </c>
      <c r="E14196" t="s">
        <v>374</v>
      </c>
      <c r="F14196" t="s">
        <v>179</v>
      </c>
      <c r="G14196" t="s">
        <v>178</v>
      </c>
      <c r="H14196" t="s">
        <v>19</v>
      </c>
      <c r="I14196" t="s">
        <v>404</v>
      </c>
      <c r="J14196" t="s">
        <v>307</v>
      </c>
      <c r="K14196">
        <v>0</v>
      </c>
      <c r="L14196" t="s">
        <v>273</v>
      </c>
      <c r="M14196">
        <v>-1</v>
      </c>
      <c r="N14196" t="s">
        <v>296</v>
      </c>
      <c r="O14196" t="s">
        <v>176</v>
      </c>
      <c r="P14196" t="s">
        <v>470</v>
      </c>
      <c r="R14196">
        <v>35.868898999999999</v>
      </c>
      <c r="S14196">
        <v>45593.5</v>
      </c>
      <c r="T14196">
        <v>33.903700000000001</v>
      </c>
      <c r="U14196">
        <v>37.912424999999999</v>
      </c>
    </row>
    <row r="14197" spans="1:21">
      <c r="A14197" t="s">
        <v>373</v>
      </c>
      <c r="B14197">
        <v>44</v>
      </c>
      <c r="C14197" t="s">
        <v>101</v>
      </c>
      <c r="D14197" t="s">
        <v>281</v>
      </c>
      <c r="E14197" t="s">
        <v>374</v>
      </c>
      <c r="F14197" t="s">
        <v>179</v>
      </c>
      <c r="G14197" t="s">
        <v>178</v>
      </c>
      <c r="H14197" t="s">
        <v>19</v>
      </c>
      <c r="I14197" t="s">
        <v>404</v>
      </c>
      <c r="J14197" t="s">
        <v>307</v>
      </c>
      <c r="K14197">
        <v>0</v>
      </c>
      <c r="L14197" t="s">
        <v>273</v>
      </c>
      <c r="M14197">
        <v>-1</v>
      </c>
      <c r="N14197" t="s">
        <v>296</v>
      </c>
      <c r="O14197" t="s">
        <v>170</v>
      </c>
      <c r="P14197" t="s">
        <v>470</v>
      </c>
      <c r="R14197">
        <v>28.627877999999999</v>
      </c>
      <c r="S14197">
        <v>93277</v>
      </c>
      <c r="T14197">
        <v>27.390777</v>
      </c>
      <c r="U14197">
        <v>29.904627000000001</v>
      </c>
    </row>
    <row r="14198" spans="1:21">
      <c r="A14198" t="s">
        <v>373</v>
      </c>
      <c r="B14198">
        <v>44</v>
      </c>
      <c r="C14198" t="s">
        <v>101</v>
      </c>
      <c r="D14198" t="s">
        <v>281</v>
      </c>
      <c r="E14198" t="s">
        <v>374</v>
      </c>
      <c r="F14198" t="s">
        <v>179</v>
      </c>
      <c r="G14198" t="s">
        <v>178</v>
      </c>
      <c r="H14198" t="s">
        <v>19</v>
      </c>
      <c r="I14198" t="s">
        <v>404</v>
      </c>
      <c r="J14198" t="s">
        <v>307</v>
      </c>
      <c r="K14198">
        <v>0</v>
      </c>
      <c r="L14198" t="s">
        <v>273</v>
      </c>
      <c r="M14198">
        <v>-1</v>
      </c>
      <c r="N14198" t="s">
        <v>296</v>
      </c>
      <c r="O14198" t="s">
        <v>177</v>
      </c>
      <c r="P14198" t="s">
        <v>470</v>
      </c>
      <c r="R14198">
        <v>21.517447000000001</v>
      </c>
      <c r="S14198">
        <v>47683.5</v>
      </c>
      <c r="T14198">
        <v>20.028562999999998</v>
      </c>
      <c r="U14198">
        <v>23.086637</v>
      </c>
    </row>
    <row r="14199" spans="1:21">
      <c r="A14199" t="s">
        <v>373</v>
      </c>
      <c r="B14199">
        <v>44</v>
      </c>
      <c r="C14199" t="s">
        <v>101</v>
      </c>
      <c r="D14199" t="s">
        <v>281</v>
      </c>
      <c r="E14199" t="s">
        <v>374</v>
      </c>
      <c r="F14199" t="s">
        <v>179</v>
      </c>
      <c r="G14199" t="s">
        <v>178</v>
      </c>
      <c r="H14199" t="s">
        <v>14</v>
      </c>
      <c r="I14199" t="s">
        <v>404</v>
      </c>
      <c r="J14199" t="s">
        <v>308</v>
      </c>
      <c r="K14199">
        <v>0</v>
      </c>
      <c r="L14199" t="s">
        <v>273</v>
      </c>
      <c r="M14199">
        <v>-1</v>
      </c>
      <c r="N14199" t="s">
        <v>296</v>
      </c>
      <c r="O14199" t="s">
        <v>176</v>
      </c>
      <c r="P14199" t="s">
        <v>470</v>
      </c>
      <c r="R14199">
        <v>32.182673000000001</v>
      </c>
      <c r="S14199">
        <v>94900.5</v>
      </c>
      <c r="T14199">
        <v>30.809878999999999</v>
      </c>
      <c r="U14199">
        <v>33.598281999999998</v>
      </c>
    </row>
    <row r="14200" spans="1:21">
      <c r="A14200" t="s">
        <v>373</v>
      </c>
      <c r="B14200">
        <v>44</v>
      </c>
      <c r="C14200" t="s">
        <v>101</v>
      </c>
      <c r="D14200" t="s">
        <v>281</v>
      </c>
      <c r="E14200" t="s">
        <v>374</v>
      </c>
      <c r="F14200" t="s">
        <v>179</v>
      </c>
      <c r="G14200" t="s">
        <v>178</v>
      </c>
      <c r="H14200" t="s">
        <v>14</v>
      </c>
      <c r="I14200" t="s">
        <v>404</v>
      </c>
      <c r="J14200" t="s">
        <v>308</v>
      </c>
      <c r="K14200">
        <v>0</v>
      </c>
      <c r="L14200" t="s">
        <v>273</v>
      </c>
      <c r="M14200">
        <v>-1</v>
      </c>
      <c r="N14200" t="s">
        <v>296</v>
      </c>
      <c r="O14200" t="s">
        <v>170</v>
      </c>
      <c r="P14200" t="s">
        <v>470</v>
      </c>
      <c r="R14200">
        <v>25.416989999999998</v>
      </c>
      <c r="S14200">
        <v>193814</v>
      </c>
      <c r="T14200">
        <v>24.554414999999999</v>
      </c>
      <c r="U14200">
        <v>26.301407000000001</v>
      </c>
    </row>
    <row r="14201" spans="1:21">
      <c r="A14201" t="s">
        <v>373</v>
      </c>
      <c r="B14201">
        <v>44</v>
      </c>
      <c r="C14201" t="s">
        <v>101</v>
      </c>
      <c r="D14201" t="s">
        <v>281</v>
      </c>
      <c r="E14201" t="s">
        <v>374</v>
      </c>
      <c r="F14201" t="s">
        <v>179</v>
      </c>
      <c r="G14201" t="s">
        <v>178</v>
      </c>
      <c r="H14201" t="s">
        <v>14</v>
      </c>
      <c r="I14201" t="s">
        <v>404</v>
      </c>
      <c r="J14201" t="s">
        <v>308</v>
      </c>
      <c r="K14201">
        <v>0</v>
      </c>
      <c r="L14201" t="s">
        <v>273</v>
      </c>
      <c r="M14201">
        <v>-1</v>
      </c>
      <c r="N14201" t="s">
        <v>296</v>
      </c>
      <c r="O14201" t="s">
        <v>177</v>
      </c>
      <c r="P14201" t="s">
        <v>470</v>
      </c>
      <c r="R14201">
        <v>18.653766000000001</v>
      </c>
      <c r="S14201">
        <v>98913.5</v>
      </c>
      <c r="T14201">
        <v>17.624362999999999</v>
      </c>
      <c r="U14201">
        <v>19.727546</v>
      </c>
    </row>
    <row r="14202" spans="1:21">
      <c r="A14202" t="s">
        <v>373</v>
      </c>
      <c r="B14202">
        <v>44</v>
      </c>
      <c r="C14202" t="s">
        <v>101</v>
      </c>
      <c r="D14202" t="s">
        <v>281</v>
      </c>
      <c r="E14202" t="s">
        <v>374</v>
      </c>
      <c r="F14202" t="s">
        <v>179</v>
      </c>
      <c r="G14202" t="s">
        <v>178</v>
      </c>
      <c r="H14202" t="s">
        <v>10</v>
      </c>
      <c r="I14202" t="s">
        <v>404</v>
      </c>
      <c r="J14202" t="s">
        <v>309</v>
      </c>
      <c r="K14202">
        <v>0</v>
      </c>
      <c r="L14202" t="s">
        <v>273</v>
      </c>
      <c r="M14202">
        <v>-1</v>
      </c>
      <c r="N14202" t="s">
        <v>296</v>
      </c>
      <c r="O14202" t="s">
        <v>176</v>
      </c>
      <c r="P14202" t="s">
        <v>470</v>
      </c>
      <c r="R14202">
        <v>29.743265000000001</v>
      </c>
      <c r="S14202">
        <v>88642</v>
      </c>
      <c r="T14202">
        <v>28.474421</v>
      </c>
      <c r="U14202">
        <v>31.052061999999999</v>
      </c>
    </row>
    <row r="14203" spans="1:21">
      <c r="A14203" t="s">
        <v>373</v>
      </c>
      <c r="B14203">
        <v>44</v>
      </c>
      <c r="C14203" t="s">
        <v>101</v>
      </c>
      <c r="D14203" t="s">
        <v>281</v>
      </c>
      <c r="E14203" t="s">
        <v>374</v>
      </c>
      <c r="F14203" t="s">
        <v>179</v>
      </c>
      <c r="G14203" t="s">
        <v>178</v>
      </c>
      <c r="H14203" t="s">
        <v>10</v>
      </c>
      <c r="I14203" t="s">
        <v>404</v>
      </c>
      <c r="J14203" t="s">
        <v>309</v>
      </c>
      <c r="K14203">
        <v>0</v>
      </c>
      <c r="L14203" t="s">
        <v>273</v>
      </c>
      <c r="M14203">
        <v>-1</v>
      </c>
      <c r="N14203" t="s">
        <v>296</v>
      </c>
      <c r="O14203" t="s">
        <v>170</v>
      </c>
      <c r="P14203" t="s">
        <v>470</v>
      </c>
      <c r="R14203">
        <v>24.4846</v>
      </c>
      <c r="S14203">
        <v>183743.5</v>
      </c>
      <c r="T14203">
        <v>23.688634</v>
      </c>
      <c r="U14203">
        <v>25.299925999999999</v>
      </c>
    </row>
    <row r="14204" spans="1:21">
      <c r="A14204" t="s">
        <v>373</v>
      </c>
      <c r="B14204">
        <v>44</v>
      </c>
      <c r="C14204" t="s">
        <v>101</v>
      </c>
      <c r="D14204" t="s">
        <v>281</v>
      </c>
      <c r="E14204" t="s">
        <v>374</v>
      </c>
      <c r="F14204" t="s">
        <v>179</v>
      </c>
      <c r="G14204" t="s">
        <v>178</v>
      </c>
      <c r="H14204" t="s">
        <v>10</v>
      </c>
      <c r="I14204" t="s">
        <v>404</v>
      </c>
      <c r="J14204" t="s">
        <v>309</v>
      </c>
      <c r="K14204">
        <v>0</v>
      </c>
      <c r="L14204" t="s">
        <v>273</v>
      </c>
      <c r="M14204">
        <v>-1</v>
      </c>
      <c r="N14204" t="s">
        <v>296</v>
      </c>
      <c r="O14204" t="s">
        <v>177</v>
      </c>
      <c r="P14204" t="s">
        <v>470</v>
      </c>
      <c r="R14204">
        <v>19.304749000000001</v>
      </c>
      <c r="S14204">
        <v>95101.5</v>
      </c>
      <c r="T14204">
        <v>18.334887999999999</v>
      </c>
      <c r="U14204">
        <v>20.312412999999999</v>
      </c>
    </row>
    <row r="14205" spans="1:21">
      <c r="A14205" t="s">
        <v>373</v>
      </c>
      <c r="B14205">
        <v>44</v>
      </c>
      <c r="C14205" t="s">
        <v>101</v>
      </c>
      <c r="D14205" t="s">
        <v>281</v>
      </c>
      <c r="E14205" t="s">
        <v>374</v>
      </c>
      <c r="F14205" t="s">
        <v>179</v>
      </c>
      <c r="G14205" t="s">
        <v>178</v>
      </c>
      <c r="H14205" t="s">
        <v>93</v>
      </c>
      <c r="I14205" t="s">
        <v>173</v>
      </c>
      <c r="J14205" t="s">
        <v>310</v>
      </c>
      <c r="K14205">
        <v>0</v>
      </c>
      <c r="L14205" t="s">
        <v>273</v>
      </c>
      <c r="M14205">
        <v>-1</v>
      </c>
      <c r="N14205" t="s">
        <v>296</v>
      </c>
      <c r="O14205" t="s">
        <v>176</v>
      </c>
      <c r="P14205" t="s">
        <v>470</v>
      </c>
      <c r="R14205">
        <v>36.418081000000001</v>
      </c>
      <c r="S14205">
        <v>3580194</v>
      </c>
      <c r="T14205">
        <v>36.181099000000003</v>
      </c>
      <c r="U14205">
        <v>36.656143</v>
      </c>
    </row>
    <row r="14206" spans="1:21">
      <c r="A14206" t="s">
        <v>373</v>
      </c>
      <c r="B14206">
        <v>44</v>
      </c>
      <c r="C14206" t="s">
        <v>101</v>
      </c>
      <c r="D14206" t="s">
        <v>281</v>
      </c>
      <c r="E14206" t="s">
        <v>374</v>
      </c>
      <c r="F14206" t="s">
        <v>179</v>
      </c>
      <c r="G14206" t="s">
        <v>178</v>
      </c>
      <c r="H14206" t="s">
        <v>93</v>
      </c>
      <c r="I14206" t="s">
        <v>173</v>
      </c>
      <c r="J14206" t="s">
        <v>310</v>
      </c>
      <c r="K14206">
        <v>0</v>
      </c>
      <c r="L14206" t="s">
        <v>273</v>
      </c>
      <c r="M14206">
        <v>-1</v>
      </c>
      <c r="N14206" t="s">
        <v>296</v>
      </c>
      <c r="O14206" t="s">
        <v>177</v>
      </c>
      <c r="P14206" t="s">
        <v>470</v>
      </c>
      <c r="R14206">
        <v>23.083379999999998</v>
      </c>
      <c r="S14206">
        <v>3652661</v>
      </c>
      <c r="T14206">
        <v>22.896488999999999</v>
      </c>
      <c r="U14206">
        <v>23.27139</v>
      </c>
    </row>
    <row r="14207" spans="1:21">
      <c r="A14207" t="s">
        <v>373</v>
      </c>
      <c r="B14207">
        <v>44</v>
      </c>
      <c r="C14207" t="s">
        <v>101</v>
      </c>
      <c r="D14207" t="s">
        <v>281</v>
      </c>
      <c r="E14207" t="s">
        <v>374</v>
      </c>
      <c r="F14207" t="s">
        <v>179</v>
      </c>
      <c r="G14207" t="s">
        <v>178</v>
      </c>
      <c r="H14207" t="s">
        <v>93</v>
      </c>
      <c r="I14207" t="s">
        <v>173</v>
      </c>
      <c r="J14207" t="s">
        <v>310</v>
      </c>
      <c r="K14207">
        <v>0</v>
      </c>
      <c r="L14207" t="s">
        <v>273</v>
      </c>
      <c r="M14207">
        <v>-1</v>
      </c>
      <c r="N14207" t="s">
        <v>296</v>
      </c>
      <c r="O14207" t="s">
        <v>170</v>
      </c>
      <c r="P14207" t="s">
        <v>470</v>
      </c>
      <c r="R14207">
        <v>29.824189000000001</v>
      </c>
      <c r="S14207">
        <v>7232855</v>
      </c>
      <c r="T14207">
        <v>29.672791</v>
      </c>
      <c r="U14207">
        <v>29.976139</v>
      </c>
    </row>
    <row r="14208" spans="1:21">
      <c r="A14208" t="s">
        <v>373</v>
      </c>
      <c r="B14208">
        <v>44</v>
      </c>
      <c r="C14208" t="s">
        <v>101</v>
      </c>
      <c r="D14208" t="s">
        <v>281</v>
      </c>
      <c r="E14208" t="s">
        <v>374</v>
      </c>
      <c r="F14208" t="s">
        <v>179</v>
      </c>
      <c r="G14208" t="s">
        <v>178</v>
      </c>
      <c r="H14208" t="s">
        <v>181</v>
      </c>
      <c r="I14208" t="s">
        <v>180</v>
      </c>
      <c r="J14208" t="s">
        <v>275</v>
      </c>
      <c r="K14208">
        <v>0</v>
      </c>
      <c r="L14208" t="s">
        <v>273</v>
      </c>
      <c r="M14208">
        <v>-1</v>
      </c>
      <c r="N14208" t="s">
        <v>296</v>
      </c>
      <c r="O14208" t="s">
        <v>176</v>
      </c>
      <c r="P14208" t="s">
        <v>440</v>
      </c>
      <c r="R14208">
        <v>52.229506999999998</v>
      </c>
      <c r="S14208">
        <v>225026</v>
      </c>
      <c r="T14208">
        <v>51.266896000000003</v>
      </c>
      <c r="U14208">
        <v>53.203994000000002</v>
      </c>
    </row>
    <row r="14209" spans="1:21">
      <c r="A14209" t="s">
        <v>373</v>
      </c>
      <c r="B14209">
        <v>44</v>
      </c>
      <c r="C14209" t="s">
        <v>101</v>
      </c>
      <c r="D14209" t="s">
        <v>281</v>
      </c>
      <c r="E14209" t="s">
        <v>374</v>
      </c>
      <c r="F14209" t="s">
        <v>179</v>
      </c>
      <c r="G14209" t="s">
        <v>178</v>
      </c>
      <c r="H14209" t="s">
        <v>181</v>
      </c>
      <c r="I14209" t="s">
        <v>180</v>
      </c>
      <c r="J14209" t="s">
        <v>275</v>
      </c>
      <c r="K14209">
        <v>0</v>
      </c>
      <c r="L14209" t="s">
        <v>273</v>
      </c>
      <c r="M14209">
        <v>-1</v>
      </c>
      <c r="N14209" t="s">
        <v>296</v>
      </c>
      <c r="O14209" t="s">
        <v>170</v>
      </c>
      <c r="P14209" t="s">
        <v>440</v>
      </c>
      <c r="R14209">
        <v>41.438698000000002</v>
      </c>
      <c r="S14209">
        <v>539107</v>
      </c>
      <c r="T14209">
        <v>40.881359000000003</v>
      </c>
      <c r="U14209">
        <v>42.001226000000003</v>
      </c>
    </row>
    <row r="14210" spans="1:21">
      <c r="A14210" t="s">
        <v>373</v>
      </c>
      <c r="B14210">
        <v>44</v>
      </c>
      <c r="C14210" t="s">
        <v>101</v>
      </c>
      <c r="D14210" t="s">
        <v>281</v>
      </c>
      <c r="E14210" t="s">
        <v>374</v>
      </c>
      <c r="F14210" t="s">
        <v>179</v>
      </c>
      <c r="G14210" t="s">
        <v>178</v>
      </c>
      <c r="H14210" t="s">
        <v>181</v>
      </c>
      <c r="I14210" t="s">
        <v>180</v>
      </c>
      <c r="J14210" t="s">
        <v>275</v>
      </c>
      <c r="K14210">
        <v>0</v>
      </c>
      <c r="L14210" t="s">
        <v>273</v>
      </c>
      <c r="M14210">
        <v>-1</v>
      </c>
      <c r="N14210" t="s">
        <v>296</v>
      </c>
      <c r="O14210" t="s">
        <v>177</v>
      </c>
      <c r="P14210" t="s">
        <v>440</v>
      </c>
      <c r="R14210">
        <v>33.697172000000002</v>
      </c>
      <c r="S14210">
        <v>314081</v>
      </c>
      <c r="T14210">
        <v>33.038490000000003</v>
      </c>
      <c r="U14210">
        <v>34.36506</v>
      </c>
    </row>
    <row r="14211" spans="1:21">
      <c r="A14211" t="s">
        <v>373</v>
      </c>
      <c r="B14211">
        <v>44</v>
      </c>
      <c r="C14211" t="s">
        <v>101</v>
      </c>
      <c r="D14211" t="s">
        <v>281</v>
      </c>
      <c r="E14211" t="s">
        <v>374</v>
      </c>
      <c r="F14211" t="s">
        <v>179</v>
      </c>
      <c r="G14211" t="s">
        <v>178</v>
      </c>
      <c r="H14211" t="s">
        <v>182</v>
      </c>
      <c r="I14211" t="s">
        <v>180</v>
      </c>
      <c r="J14211" t="s">
        <v>3</v>
      </c>
      <c r="K14211">
        <v>0</v>
      </c>
      <c r="L14211" t="s">
        <v>273</v>
      </c>
      <c r="M14211">
        <v>-1</v>
      </c>
      <c r="N14211" t="s">
        <v>296</v>
      </c>
      <c r="O14211" t="s">
        <v>176</v>
      </c>
      <c r="P14211" t="s">
        <v>440</v>
      </c>
      <c r="R14211">
        <v>32.669510000000002</v>
      </c>
      <c r="S14211">
        <v>884743</v>
      </c>
      <c r="T14211">
        <v>32.270564999999998</v>
      </c>
      <c r="U14211">
        <v>33.071931999999997</v>
      </c>
    </row>
    <row r="14212" spans="1:21">
      <c r="A14212" t="s">
        <v>373</v>
      </c>
      <c r="B14212">
        <v>44</v>
      </c>
      <c r="C14212" t="s">
        <v>101</v>
      </c>
      <c r="D14212" t="s">
        <v>281</v>
      </c>
      <c r="E14212" t="s">
        <v>374</v>
      </c>
      <c r="F14212" t="s">
        <v>179</v>
      </c>
      <c r="G14212" t="s">
        <v>178</v>
      </c>
      <c r="H14212" t="s">
        <v>182</v>
      </c>
      <c r="I14212" t="s">
        <v>180</v>
      </c>
      <c r="J14212" t="s">
        <v>3</v>
      </c>
      <c r="K14212">
        <v>0</v>
      </c>
      <c r="L14212" t="s">
        <v>273</v>
      </c>
      <c r="M14212">
        <v>-1</v>
      </c>
      <c r="N14212" t="s">
        <v>296</v>
      </c>
      <c r="O14212" t="s">
        <v>170</v>
      </c>
      <c r="P14212" t="s">
        <v>440</v>
      </c>
      <c r="R14212">
        <v>25.79749</v>
      </c>
      <c r="S14212">
        <v>1929268</v>
      </c>
      <c r="T14212">
        <v>25.558042</v>
      </c>
      <c r="U14212">
        <v>26.038564000000001</v>
      </c>
    </row>
    <row r="14213" spans="1:21">
      <c r="A14213" t="s">
        <v>373</v>
      </c>
      <c r="B14213">
        <v>44</v>
      </c>
      <c r="C14213" t="s">
        <v>101</v>
      </c>
      <c r="D14213" t="s">
        <v>281</v>
      </c>
      <c r="E14213" t="s">
        <v>374</v>
      </c>
      <c r="F14213" t="s">
        <v>179</v>
      </c>
      <c r="G14213" t="s">
        <v>178</v>
      </c>
      <c r="H14213" t="s">
        <v>182</v>
      </c>
      <c r="I14213" t="s">
        <v>180</v>
      </c>
      <c r="J14213" t="s">
        <v>3</v>
      </c>
      <c r="K14213">
        <v>0</v>
      </c>
      <c r="L14213" t="s">
        <v>273</v>
      </c>
      <c r="M14213">
        <v>-1</v>
      </c>
      <c r="N14213" t="s">
        <v>296</v>
      </c>
      <c r="O14213" t="s">
        <v>177</v>
      </c>
      <c r="P14213" t="s">
        <v>440</v>
      </c>
      <c r="R14213">
        <v>19.761914000000001</v>
      </c>
      <c r="S14213">
        <v>1044525</v>
      </c>
      <c r="T14213">
        <v>19.478860999999998</v>
      </c>
      <c r="U14213">
        <v>20.048020000000001</v>
      </c>
    </row>
    <row r="14214" spans="1:21">
      <c r="A14214" t="s">
        <v>373</v>
      </c>
      <c r="B14214">
        <v>44</v>
      </c>
      <c r="C14214" t="s">
        <v>101</v>
      </c>
      <c r="D14214" t="s">
        <v>281</v>
      </c>
      <c r="E14214" t="s">
        <v>374</v>
      </c>
      <c r="F14214" t="s">
        <v>179</v>
      </c>
      <c r="G14214" t="s">
        <v>178</v>
      </c>
      <c r="H14214" t="s">
        <v>183</v>
      </c>
      <c r="I14214" t="s">
        <v>180</v>
      </c>
      <c r="J14214" t="s">
        <v>340</v>
      </c>
      <c r="K14214">
        <v>0</v>
      </c>
      <c r="L14214" t="s">
        <v>273</v>
      </c>
      <c r="M14214">
        <v>-1</v>
      </c>
      <c r="N14214" t="s">
        <v>296</v>
      </c>
      <c r="O14214" t="s">
        <v>176</v>
      </c>
      <c r="P14214" t="s">
        <v>440</v>
      </c>
      <c r="R14214">
        <v>19.287633</v>
      </c>
      <c r="S14214">
        <v>1014744</v>
      </c>
      <c r="T14214">
        <v>18.993017999999999</v>
      </c>
      <c r="U14214">
        <v>19.585647000000002</v>
      </c>
    </row>
    <row r="14215" spans="1:21">
      <c r="A14215" t="s">
        <v>373</v>
      </c>
      <c r="B14215">
        <v>44</v>
      </c>
      <c r="C14215" t="s">
        <v>101</v>
      </c>
      <c r="D14215" t="s">
        <v>281</v>
      </c>
      <c r="E14215" t="s">
        <v>374</v>
      </c>
      <c r="F14215" t="s">
        <v>179</v>
      </c>
      <c r="G14215" t="s">
        <v>178</v>
      </c>
      <c r="H14215" t="s">
        <v>183</v>
      </c>
      <c r="I14215" t="s">
        <v>180</v>
      </c>
      <c r="J14215" t="s">
        <v>340</v>
      </c>
      <c r="K14215">
        <v>0</v>
      </c>
      <c r="L14215" t="s">
        <v>273</v>
      </c>
      <c r="M14215">
        <v>-1</v>
      </c>
      <c r="N14215" t="s">
        <v>296</v>
      </c>
      <c r="O14215" t="s">
        <v>170</v>
      </c>
      <c r="P14215" t="s">
        <v>440</v>
      </c>
      <c r="R14215">
        <v>16.057694999999999</v>
      </c>
      <c r="S14215">
        <v>1832710</v>
      </c>
      <c r="T14215">
        <v>15.856735</v>
      </c>
      <c r="U14215">
        <v>16.260580000000001</v>
      </c>
    </row>
    <row r="14216" spans="1:21">
      <c r="A14216" t="s">
        <v>373</v>
      </c>
      <c r="B14216">
        <v>44</v>
      </c>
      <c r="C14216" t="s">
        <v>101</v>
      </c>
      <c r="D14216" t="s">
        <v>281</v>
      </c>
      <c r="E14216" t="s">
        <v>374</v>
      </c>
      <c r="F14216" t="s">
        <v>179</v>
      </c>
      <c r="G14216" t="s">
        <v>178</v>
      </c>
      <c r="H14216" t="s">
        <v>183</v>
      </c>
      <c r="I14216" t="s">
        <v>180</v>
      </c>
      <c r="J14216" t="s">
        <v>340</v>
      </c>
      <c r="K14216">
        <v>0</v>
      </c>
      <c r="L14216" t="s">
        <v>273</v>
      </c>
      <c r="M14216">
        <v>-1</v>
      </c>
      <c r="N14216" t="s">
        <v>296</v>
      </c>
      <c r="O14216" t="s">
        <v>177</v>
      </c>
      <c r="P14216" t="s">
        <v>440</v>
      </c>
      <c r="R14216">
        <v>12.131276</v>
      </c>
      <c r="S14216">
        <v>817966</v>
      </c>
      <c r="T14216">
        <v>11.868919</v>
      </c>
      <c r="U14216">
        <v>12.398094</v>
      </c>
    </row>
    <row r="14217" spans="1:21">
      <c r="A14217" t="s">
        <v>373</v>
      </c>
      <c r="B14217">
        <v>44</v>
      </c>
      <c r="C14217" t="s">
        <v>101</v>
      </c>
      <c r="D14217" t="s">
        <v>281</v>
      </c>
      <c r="E14217" t="s">
        <v>374</v>
      </c>
      <c r="F14217" t="s">
        <v>179</v>
      </c>
      <c r="G14217" t="s">
        <v>178</v>
      </c>
      <c r="H14217" t="s">
        <v>22</v>
      </c>
      <c r="I14217" t="s">
        <v>404</v>
      </c>
      <c r="J14217" t="s">
        <v>265</v>
      </c>
      <c r="K14217">
        <v>0</v>
      </c>
      <c r="L14217" t="s">
        <v>273</v>
      </c>
      <c r="M14217">
        <v>-2</v>
      </c>
      <c r="N14217" t="s">
        <v>313</v>
      </c>
      <c r="O14217" t="s">
        <v>176</v>
      </c>
      <c r="P14217" t="s">
        <v>470</v>
      </c>
      <c r="R14217">
        <v>38.029353</v>
      </c>
      <c r="S14217">
        <v>814464.5</v>
      </c>
      <c r="T14217">
        <v>37.520577000000003</v>
      </c>
      <c r="U14217">
        <v>38.542898999999998</v>
      </c>
    </row>
    <row r="14218" spans="1:21">
      <c r="A14218" t="s">
        <v>373</v>
      </c>
      <c r="B14218">
        <v>44</v>
      </c>
      <c r="C14218" t="s">
        <v>101</v>
      </c>
      <c r="D14218" t="s">
        <v>281</v>
      </c>
      <c r="E14218" t="s">
        <v>374</v>
      </c>
      <c r="F14218" t="s">
        <v>179</v>
      </c>
      <c r="G14218" t="s">
        <v>178</v>
      </c>
      <c r="H14218" t="s">
        <v>22</v>
      </c>
      <c r="I14218" t="s">
        <v>404</v>
      </c>
      <c r="J14218" t="s">
        <v>265</v>
      </c>
      <c r="K14218">
        <v>0</v>
      </c>
      <c r="L14218" t="s">
        <v>273</v>
      </c>
      <c r="M14218">
        <v>-2</v>
      </c>
      <c r="N14218" t="s">
        <v>313</v>
      </c>
      <c r="O14218" t="s">
        <v>170</v>
      </c>
      <c r="P14218" t="s">
        <v>470</v>
      </c>
      <c r="R14218">
        <v>31.774321</v>
      </c>
      <c r="S14218">
        <v>1627173.5</v>
      </c>
      <c r="T14218">
        <v>31.444233000000001</v>
      </c>
      <c r="U14218">
        <v>32.106862</v>
      </c>
    </row>
    <row r="14219" spans="1:21">
      <c r="A14219" t="s">
        <v>373</v>
      </c>
      <c r="B14219">
        <v>44</v>
      </c>
      <c r="C14219" t="s">
        <v>101</v>
      </c>
      <c r="D14219" t="s">
        <v>281</v>
      </c>
      <c r="E14219" t="s">
        <v>374</v>
      </c>
      <c r="F14219" t="s">
        <v>179</v>
      </c>
      <c r="G14219" t="s">
        <v>178</v>
      </c>
      <c r="H14219" t="s">
        <v>22</v>
      </c>
      <c r="I14219" t="s">
        <v>404</v>
      </c>
      <c r="J14219" t="s">
        <v>265</v>
      </c>
      <c r="K14219">
        <v>0</v>
      </c>
      <c r="L14219" t="s">
        <v>273</v>
      </c>
      <c r="M14219">
        <v>-2</v>
      </c>
      <c r="N14219" t="s">
        <v>313</v>
      </c>
      <c r="O14219" t="s">
        <v>177</v>
      </c>
      <c r="P14219" t="s">
        <v>470</v>
      </c>
      <c r="R14219">
        <v>25.120754000000002</v>
      </c>
      <c r="S14219">
        <v>812709</v>
      </c>
      <c r="T14219">
        <v>24.707591000000001</v>
      </c>
      <c r="U14219">
        <v>25.538927999999999</v>
      </c>
    </row>
    <row r="14220" spans="1:21">
      <c r="A14220" t="s">
        <v>373</v>
      </c>
      <c r="B14220">
        <v>44</v>
      </c>
      <c r="C14220" t="s">
        <v>101</v>
      </c>
      <c r="D14220" t="s">
        <v>281</v>
      </c>
      <c r="E14220" t="s">
        <v>374</v>
      </c>
      <c r="F14220" t="s">
        <v>179</v>
      </c>
      <c r="G14220" t="s">
        <v>178</v>
      </c>
      <c r="H14220" t="s">
        <v>24</v>
      </c>
      <c r="I14220" t="s">
        <v>404</v>
      </c>
      <c r="J14220" t="s">
        <v>266</v>
      </c>
      <c r="K14220">
        <v>0</v>
      </c>
      <c r="L14220" t="s">
        <v>273</v>
      </c>
      <c r="M14220">
        <v>-2</v>
      </c>
      <c r="N14220" t="s">
        <v>313</v>
      </c>
      <c r="O14220" t="s">
        <v>176</v>
      </c>
      <c r="P14220" t="s">
        <v>470</v>
      </c>
      <c r="R14220">
        <v>35.958269000000001</v>
      </c>
      <c r="S14220">
        <v>130082.5</v>
      </c>
      <c r="T14220">
        <v>34.725462</v>
      </c>
      <c r="U14220">
        <v>37.221358000000002</v>
      </c>
    </row>
    <row r="14221" spans="1:21">
      <c r="A14221" t="s">
        <v>373</v>
      </c>
      <c r="B14221">
        <v>44</v>
      </c>
      <c r="C14221" t="s">
        <v>101</v>
      </c>
      <c r="D14221" t="s">
        <v>281</v>
      </c>
      <c r="E14221" t="s">
        <v>374</v>
      </c>
      <c r="F14221" t="s">
        <v>179</v>
      </c>
      <c r="G14221" t="s">
        <v>178</v>
      </c>
      <c r="H14221" t="s">
        <v>24</v>
      </c>
      <c r="I14221" t="s">
        <v>404</v>
      </c>
      <c r="J14221" t="s">
        <v>266</v>
      </c>
      <c r="K14221">
        <v>0</v>
      </c>
      <c r="L14221" t="s">
        <v>273</v>
      </c>
      <c r="M14221">
        <v>-2</v>
      </c>
      <c r="N14221" t="s">
        <v>313</v>
      </c>
      <c r="O14221" t="s">
        <v>170</v>
      </c>
      <c r="P14221" t="s">
        <v>470</v>
      </c>
      <c r="R14221">
        <v>29.684695000000001</v>
      </c>
      <c r="S14221">
        <v>260291</v>
      </c>
      <c r="T14221">
        <v>28.887388999999999</v>
      </c>
      <c r="U14221">
        <v>30.497627000000001</v>
      </c>
    </row>
    <row r="14222" spans="1:21">
      <c r="A14222" t="s">
        <v>373</v>
      </c>
      <c r="B14222">
        <v>44</v>
      </c>
      <c r="C14222" t="s">
        <v>101</v>
      </c>
      <c r="D14222" t="s">
        <v>281</v>
      </c>
      <c r="E14222" t="s">
        <v>374</v>
      </c>
      <c r="F14222" t="s">
        <v>179</v>
      </c>
      <c r="G14222" t="s">
        <v>178</v>
      </c>
      <c r="H14222" t="s">
        <v>24</v>
      </c>
      <c r="I14222" t="s">
        <v>404</v>
      </c>
      <c r="J14222" t="s">
        <v>266</v>
      </c>
      <c r="K14222">
        <v>0</v>
      </c>
      <c r="L14222" t="s">
        <v>273</v>
      </c>
      <c r="M14222">
        <v>-2</v>
      </c>
      <c r="N14222" t="s">
        <v>313</v>
      </c>
      <c r="O14222" t="s">
        <v>177</v>
      </c>
      <c r="P14222" t="s">
        <v>470</v>
      </c>
      <c r="R14222">
        <v>23.240607000000001</v>
      </c>
      <c r="S14222">
        <v>130208.5</v>
      </c>
      <c r="T14222">
        <v>22.244727999999999</v>
      </c>
      <c r="U14222">
        <v>24.268837000000001</v>
      </c>
    </row>
    <row r="14223" spans="1:21">
      <c r="A14223" t="s">
        <v>373</v>
      </c>
      <c r="B14223">
        <v>44</v>
      </c>
      <c r="C14223" t="s">
        <v>101</v>
      </c>
      <c r="D14223" t="s">
        <v>281</v>
      </c>
      <c r="E14223" t="s">
        <v>374</v>
      </c>
      <c r="F14223" t="s">
        <v>179</v>
      </c>
      <c r="G14223" t="s">
        <v>178</v>
      </c>
      <c r="H14223" t="s">
        <v>23</v>
      </c>
      <c r="I14223" t="s">
        <v>404</v>
      </c>
      <c r="J14223" t="s">
        <v>267</v>
      </c>
      <c r="K14223">
        <v>0</v>
      </c>
      <c r="L14223" t="s">
        <v>273</v>
      </c>
      <c r="M14223">
        <v>-2</v>
      </c>
      <c r="N14223" t="s">
        <v>313</v>
      </c>
      <c r="O14223" t="s">
        <v>176</v>
      </c>
      <c r="P14223" t="s">
        <v>470</v>
      </c>
      <c r="R14223">
        <v>26.472853000000001</v>
      </c>
      <c r="S14223">
        <v>100886</v>
      </c>
      <c r="T14223">
        <v>25.181405999999999</v>
      </c>
      <c r="U14223">
        <v>27.811630000000001</v>
      </c>
    </row>
    <row r="14224" spans="1:21">
      <c r="A14224" t="s">
        <v>373</v>
      </c>
      <c r="B14224">
        <v>44</v>
      </c>
      <c r="C14224" t="s">
        <v>101</v>
      </c>
      <c r="D14224" t="s">
        <v>281</v>
      </c>
      <c r="E14224" t="s">
        <v>374</v>
      </c>
      <c r="F14224" t="s">
        <v>179</v>
      </c>
      <c r="G14224" t="s">
        <v>178</v>
      </c>
      <c r="H14224" t="s">
        <v>23</v>
      </c>
      <c r="I14224" t="s">
        <v>404</v>
      </c>
      <c r="J14224" t="s">
        <v>267</v>
      </c>
      <c r="K14224">
        <v>0</v>
      </c>
      <c r="L14224" t="s">
        <v>273</v>
      </c>
      <c r="M14224">
        <v>-2</v>
      </c>
      <c r="N14224" t="s">
        <v>313</v>
      </c>
      <c r="O14224" t="s">
        <v>170</v>
      </c>
      <c r="P14224" t="s">
        <v>470</v>
      </c>
      <c r="R14224">
        <v>21.626961000000001</v>
      </c>
      <c r="S14224">
        <v>203557.5</v>
      </c>
      <c r="T14224">
        <v>20.822123999999999</v>
      </c>
      <c r="U14224">
        <v>22.454564000000001</v>
      </c>
    </row>
    <row r="14225" spans="1:21">
      <c r="A14225" t="s">
        <v>373</v>
      </c>
      <c r="B14225">
        <v>44</v>
      </c>
      <c r="C14225" t="s">
        <v>101</v>
      </c>
      <c r="D14225" t="s">
        <v>281</v>
      </c>
      <c r="E14225" t="s">
        <v>374</v>
      </c>
      <c r="F14225" t="s">
        <v>179</v>
      </c>
      <c r="G14225" t="s">
        <v>178</v>
      </c>
      <c r="H14225" t="s">
        <v>23</v>
      </c>
      <c r="I14225" t="s">
        <v>404</v>
      </c>
      <c r="J14225" t="s">
        <v>267</v>
      </c>
      <c r="K14225">
        <v>0</v>
      </c>
      <c r="L14225" t="s">
        <v>273</v>
      </c>
      <c r="M14225">
        <v>-2</v>
      </c>
      <c r="N14225" t="s">
        <v>313</v>
      </c>
      <c r="O14225" t="s">
        <v>177</v>
      </c>
      <c r="P14225" t="s">
        <v>470</v>
      </c>
      <c r="R14225">
        <v>16.721423000000001</v>
      </c>
      <c r="S14225">
        <v>102671.5</v>
      </c>
      <c r="T14225">
        <v>15.764257000000001</v>
      </c>
      <c r="U14225">
        <v>17.721862999999999</v>
      </c>
    </row>
    <row r="14226" spans="1:21">
      <c r="A14226" t="s">
        <v>373</v>
      </c>
      <c r="B14226">
        <v>44</v>
      </c>
      <c r="C14226" t="s">
        <v>101</v>
      </c>
      <c r="D14226" t="s">
        <v>281</v>
      </c>
      <c r="E14226" t="s">
        <v>374</v>
      </c>
      <c r="F14226" t="s">
        <v>179</v>
      </c>
      <c r="G14226" t="s">
        <v>178</v>
      </c>
      <c r="H14226" t="s">
        <v>18</v>
      </c>
      <c r="I14226" t="s">
        <v>404</v>
      </c>
      <c r="J14226" t="s">
        <v>268</v>
      </c>
      <c r="K14226">
        <v>0</v>
      </c>
      <c r="L14226" t="s">
        <v>273</v>
      </c>
      <c r="M14226">
        <v>-2</v>
      </c>
      <c r="N14226" t="s">
        <v>313</v>
      </c>
      <c r="O14226" t="s">
        <v>176</v>
      </c>
      <c r="P14226" t="s">
        <v>470</v>
      </c>
      <c r="R14226">
        <v>29.995909999999999</v>
      </c>
      <c r="S14226">
        <v>158695.5</v>
      </c>
      <c r="T14226">
        <v>28.978280000000002</v>
      </c>
      <c r="U14226">
        <v>31.038834000000001</v>
      </c>
    </row>
    <row r="14227" spans="1:21">
      <c r="A14227" t="s">
        <v>373</v>
      </c>
      <c r="B14227">
        <v>44</v>
      </c>
      <c r="C14227" t="s">
        <v>101</v>
      </c>
      <c r="D14227" t="s">
        <v>281</v>
      </c>
      <c r="E14227" t="s">
        <v>374</v>
      </c>
      <c r="F14227" t="s">
        <v>179</v>
      </c>
      <c r="G14227" t="s">
        <v>178</v>
      </c>
      <c r="H14227" t="s">
        <v>18</v>
      </c>
      <c r="I14227" t="s">
        <v>404</v>
      </c>
      <c r="J14227" t="s">
        <v>268</v>
      </c>
      <c r="K14227">
        <v>0</v>
      </c>
      <c r="L14227" t="s">
        <v>273</v>
      </c>
      <c r="M14227">
        <v>-2</v>
      </c>
      <c r="N14227" t="s">
        <v>313</v>
      </c>
      <c r="O14227" t="s">
        <v>170</v>
      </c>
      <c r="P14227" t="s">
        <v>470</v>
      </c>
      <c r="R14227">
        <v>24.056417</v>
      </c>
      <c r="S14227">
        <v>323175</v>
      </c>
      <c r="T14227">
        <v>23.412763000000002</v>
      </c>
      <c r="U14227">
        <v>24.712924999999998</v>
      </c>
    </row>
    <row r="14228" spans="1:21">
      <c r="A14228" t="s">
        <v>373</v>
      </c>
      <c r="B14228">
        <v>44</v>
      </c>
      <c r="C14228" t="s">
        <v>101</v>
      </c>
      <c r="D14228" t="s">
        <v>281</v>
      </c>
      <c r="E14228" t="s">
        <v>374</v>
      </c>
      <c r="F14228" t="s">
        <v>179</v>
      </c>
      <c r="G14228" t="s">
        <v>178</v>
      </c>
      <c r="H14228" t="s">
        <v>18</v>
      </c>
      <c r="I14228" t="s">
        <v>404</v>
      </c>
      <c r="J14228" t="s">
        <v>268</v>
      </c>
      <c r="K14228">
        <v>0</v>
      </c>
      <c r="L14228" t="s">
        <v>273</v>
      </c>
      <c r="M14228">
        <v>-2</v>
      </c>
      <c r="N14228" t="s">
        <v>313</v>
      </c>
      <c r="O14228" t="s">
        <v>177</v>
      </c>
      <c r="P14228" t="s">
        <v>470</v>
      </c>
      <c r="R14228">
        <v>17.985956000000002</v>
      </c>
      <c r="S14228">
        <v>164479.5</v>
      </c>
      <c r="T14228">
        <v>17.205289</v>
      </c>
      <c r="U14228">
        <v>18.792935</v>
      </c>
    </row>
    <row r="14229" spans="1:21">
      <c r="A14229" t="s">
        <v>373</v>
      </c>
      <c r="B14229">
        <v>44</v>
      </c>
      <c r="C14229" t="s">
        <v>101</v>
      </c>
      <c r="D14229" t="s">
        <v>281</v>
      </c>
      <c r="E14229" t="s">
        <v>374</v>
      </c>
      <c r="F14229" t="s">
        <v>179</v>
      </c>
      <c r="G14229" t="s">
        <v>178</v>
      </c>
      <c r="H14229" t="s">
        <v>20</v>
      </c>
      <c r="I14229" t="s">
        <v>404</v>
      </c>
      <c r="J14229" t="s">
        <v>269</v>
      </c>
      <c r="K14229">
        <v>0</v>
      </c>
      <c r="L14229" t="s">
        <v>273</v>
      </c>
      <c r="M14229">
        <v>-2</v>
      </c>
      <c r="N14229" t="s">
        <v>313</v>
      </c>
      <c r="O14229" t="s">
        <v>176</v>
      </c>
      <c r="P14229" t="s">
        <v>470</v>
      </c>
      <c r="R14229">
        <v>39.927829000000003</v>
      </c>
      <c r="S14229">
        <v>121434</v>
      </c>
      <c r="T14229">
        <v>38.552559000000002</v>
      </c>
      <c r="U14229">
        <v>41.336556000000002</v>
      </c>
    </row>
    <row r="14230" spans="1:21">
      <c r="A14230" t="s">
        <v>373</v>
      </c>
      <c r="B14230">
        <v>44</v>
      </c>
      <c r="C14230" t="s">
        <v>101</v>
      </c>
      <c r="D14230" t="s">
        <v>281</v>
      </c>
      <c r="E14230" t="s">
        <v>374</v>
      </c>
      <c r="F14230" t="s">
        <v>179</v>
      </c>
      <c r="G14230" t="s">
        <v>178</v>
      </c>
      <c r="H14230" t="s">
        <v>20</v>
      </c>
      <c r="I14230" t="s">
        <v>404</v>
      </c>
      <c r="J14230" t="s">
        <v>269</v>
      </c>
      <c r="K14230">
        <v>0</v>
      </c>
      <c r="L14230" t="s">
        <v>273</v>
      </c>
      <c r="M14230">
        <v>-2</v>
      </c>
      <c r="N14230" t="s">
        <v>313</v>
      </c>
      <c r="O14230" t="s">
        <v>170</v>
      </c>
      <c r="P14230" t="s">
        <v>470</v>
      </c>
      <c r="R14230">
        <v>31.897645000000001</v>
      </c>
      <c r="S14230">
        <v>247436.5</v>
      </c>
      <c r="T14230">
        <v>31.038371000000001</v>
      </c>
      <c r="U14230">
        <v>32.773668999999998</v>
      </c>
    </row>
    <row r="14231" spans="1:21">
      <c r="A14231" t="s">
        <v>373</v>
      </c>
      <c r="B14231">
        <v>44</v>
      </c>
      <c r="C14231" t="s">
        <v>101</v>
      </c>
      <c r="D14231" t="s">
        <v>281</v>
      </c>
      <c r="E14231" t="s">
        <v>374</v>
      </c>
      <c r="F14231" t="s">
        <v>179</v>
      </c>
      <c r="G14231" t="s">
        <v>178</v>
      </c>
      <c r="H14231" t="s">
        <v>20</v>
      </c>
      <c r="I14231" t="s">
        <v>404</v>
      </c>
      <c r="J14231" t="s">
        <v>269</v>
      </c>
      <c r="K14231">
        <v>0</v>
      </c>
      <c r="L14231" t="s">
        <v>273</v>
      </c>
      <c r="M14231">
        <v>-2</v>
      </c>
      <c r="N14231" t="s">
        <v>313</v>
      </c>
      <c r="O14231" t="s">
        <v>177</v>
      </c>
      <c r="P14231" t="s">
        <v>470</v>
      </c>
      <c r="R14231">
        <v>23.744557</v>
      </c>
      <c r="S14231">
        <v>126002.5</v>
      </c>
      <c r="T14231">
        <v>22.724782000000001</v>
      </c>
      <c r="U14231">
        <v>24.797464999999999</v>
      </c>
    </row>
    <row r="14232" spans="1:21">
      <c r="A14232" t="s">
        <v>373</v>
      </c>
      <c r="B14232">
        <v>44</v>
      </c>
      <c r="C14232" t="s">
        <v>101</v>
      </c>
      <c r="D14232" t="s">
        <v>281</v>
      </c>
      <c r="E14232" t="s">
        <v>374</v>
      </c>
      <c r="F14232" t="s">
        <v>179</v>
      </c>
      <c r="G14232" t="s">
        <v>178</v>
      </c>
      <c r="H14232" t="s">
        <v>9</v>
      </c>
      <c r="I14232" t="s">
        <v>404</v>
      </c>
      <c r="J14232" t="s">
        <v>270</v>
      </c>
      <c r="K14232">
        <v>0</v>
      </c>
      <c r="L14232" t="s">
        <v>273</v>
      </c>
      <c r="M14232">
        <v>-2</v>
      </c>
      <c r="N14232" t="s">
        <v>313</v>
      </c>
      <c r="O14232" t="s">
        <v>176</v>
      </c>
      <c r="P14232" t="s">
        <v>470</v>
      </c>
      <c r="R14232">
        <v>49.985281000000001</v>
      </c>
      <c r="S14232">
        <v>66423</v>
      </c>
      <c r="T14232">
        <v>47.980843999999998</v>
      </c>
      <c r="U14232">
        <v>52.044742999999997</v>
      </c>
    </row>
    <row r="14233" spans="1:21">
      <c r="A14233" t="s">
        <v>373</v>
      </c>
      <c r="B14233">
        <v>44</v>
      </c>
      <c r="C14233" t="s">
        <v>101</v>
      </c>
      <c r="D14233" t="s">
        <v>281</v>
      </c>
      <c r="E14233" t="s">
        <v>374</v>
      </c>
      <c r="F14233" t="s">
        <v>179</v>
      </c>
      <c r="G14233" t="s">
        <v>178</v>
      </c>
      <c r="H14233" t="s">
        <v>9</v>
      </c>
      <c r="I14233" t="s">
        <v>404</v>
      </c>
      <c r="J14233" t="s">
        <v>270</v>
      </c>
      <c r="K14233">
        <v>0</v>
      </c>
      <c r="L14233" t="s">
        <v>273</v>
      </c>
      <c r="M14233">
        <v>-2</v>
      </c>
      <c r="N14233" t="s">
        <v>313</v>
      </c>
      <c r="O14233" t="s">
        <v>170</v>
      </c>
      <c r="P14233" t="s">
        <v>470</v>
      </c>
      <c r="R14233">
        <v>39.258296999999999</v>
      </c>
      <c r="S14233">
        <v>136704</v>
      </c>
      <c r="T14233">
        <v>38.001493000000004</v>
      </c>
      <c r="U14233">
        <v>40.543537999999998</v>
      </c>
    </row>
    <row r="14234" spans="1:21">
      <c r="A14234" t="s">
        <v>373</v>
      </c>
      <c r="B14234">
        <v>44</v>
      </c>
      <c r="C14234" t="s">
        <v>101</v>
      </c>
      <c r="D14234" t="s">
        <v>281</v>
      </c>
      <c r="E14234" t="s">
        <v>374</v>
      </c>
      <c r="F14234" t="s">
        <v>179</v>
      </c>
      <c r="G14234" t="s">
        <v>178</v>
      </c>
      <c r="H14234" t="s">
        <v>9</v>
      </c>
      <c r="I14234" t="s">
        <v>404</v>
      </c>
      <c r="J14234" t="s">
        <v>270</v>
      </c>
      <c r="K14234">
        <v>0</v>
      </c>
      <c r="L14234" t="s">
        <v>273</v>
      </c>
      <c r="M14234">
        <v>-2</v>
      </c>
      <c r="N14234" t="s">
        <v>313</v>
      </c>
      <c r="O14234" t="s">
        <v>177</v>
      </c>
      <c r="P14234" t="s">
        <v>470</v>
      </c>
      <c r="R14234">
        <v>28.729683000000001</v>
      </c>
      <c r="S14234">
        <v>70281</v>
      </c>
      <c r="T14234">
        <v>27.225726999999999</v>
      </c>
      <c r="U14234">
        <v>30.292404000000001</v>
      </c>
    </row>
    <row r="14235" spans="1:21">
      <c r="A14235" t="s">
        <v>373</v>
      </c>
      <c r="B14235">
        <v>44</v>
      </c>
      <c r="C14235" t="s">
        <v>101</v>
      </c>
      <c r="D14235" t="s">
        <v>281</v>
      </c>
      <c r="E14235" t="s">
        <v>374</v>
      </c>
      <c r="F14235" t="s">
        <v>179</v>
      </c>
      <c r="G14235" t="s">
        <v>178</v>
      </c>
      <c r="H14235" t="s">
        <v>21</v>
      </c>
      <c r="I14235" t="s">
        <v>404</v>
      </c>
      <c r="J14235" t="s">
        <v>271</v>
      </c>
      <c r="K14235">
        <v>0</v>
      </c>
      <c r="L14235" t="s">
        <v>273</v>
      </c>
      <c r="M14235">
        <v>-2</v>
      </c>
      <c r="N14235" t="s">
        <v>313</v>
      </c>
      <c r="O14235" t="s">
        <v>176</v>
      </c>
      <c r="P14235" t="s">
        <v>470</v>
      </c>
      <c r="R14235">
        <v>41.825583000000002</v>
      </c>
      <c r="S14235">
        <v>85143.5</v>
      </c>
      <c r="T14235">
        <v>40.223019000000001</v>
      </c>
      <c r="U14235">
        <v>43.471342999999997</v>
      </c>
    </row>
    <row r="14236" spans="1:21">
      <c r="A14236" t="s">
        <v>373</v>
      </c>
      <c r="B14236">
        <v>44</v>
      </c>
      <c r="C14236" t="s">
        <v>101</v>
      </c>
      <c r="D14236" t="s">
        <v>281</v>
      </c>
      <c r="E14236" t="s">
        <v>374</v>
      </c>
      <c r="F14236" t="s">
        <v>179</v>
      </c>
      <c r="G14236" t="s">
        <v>178</v>
      </c>
      <c r="H14236" t="s">
        <v>21</v>
      </c>
      <c r="I14236" t="s">
        <v>404</v>
      </c>
      <c r="J14236" t="s">
        <v>271</v>
      </c>
      <c r="K14236">
        <v>0</v>
      </c>
      <c r="L14236" t="s">
        <v>273</v>
      </c>
      <c r="M14236">
        <v>-2</v>
      </c>
      <c r="N14236" t="s">
        <v>313</v>
      </c>
      <c r="O14236" t="s">
        <v>170</v>
      </c>
      <c r="P14236" t="s">
        <v>470</v>
      </c>
      <c r="R14236">
        <v>34.343018000000001</v>
      </c>
      <c r="S14236">
        <v>173682.5</v>
      </c>
      <c r="T14236">
        <v>33.323206999999996</v>
      </c>
      <c r="U14236">
        <v>35.384585000000001</v>
      </c>
    </row>
    <row r="14237" spans="1:21">
      <c r="A14237" t="s">
        <v>373</v>
      </c>
      <c r="B14237">
        <v>44</v>
      </c>
      <c r="C14237" t="s">
        <v>101</v>
      </c>
      <c r="D14237" t="s">
        <v>281</v>
      </c>
      <c r="E14237" t="s">
        <v>374</v>
      </c>
      <c r="F14237" t="s">
        <v>179</v>
      </c>
      <c r="G14237" t="s">
        <v>178</v>
      </c>
      <c r="H14237" t="s">
        <v>21</v>
      </c>
      <c r="I14237" t="s">
        <v>404</v>
      </c>
      <c r="J14237" t="s">
        <v>271</v>
      </c>
      <c r="K14237">
        <v>0</v>
      </c>
      <c r="L14237" t="s">
        <v>273</v>
      </c>
      <c r="M14237">
        <v>-2</v>
      </c>
      <c r="N14237" t="s">
        <v>313</v>
      </c>
      <c r="O14237" t="s">
        <v>177</v>
      </c>
      <c r="P14237" t="s">
        <v>470</v>
      </c>
      <c r="R14237">
        <v>26.827020000000001</v>
      </c>
      <c r="S14237">
        <v>88539</v>
      </c>
      <c r="T14237">
        <v>25.573684</v>
      </c>
      <c r="U14237">
        <v>28.124215</v>
      </c>
    </row>
    <row r="14238" spans="1:21">
      <c r="A14238" t="s">
        <v>373</v>
      </c>
      <c r="B14238">
        <v>44</v>
      </c>
      <c r="C14238" t="s">
        <v>101</v>
      </c>
      <c r="D14238" t="s">
        <v>281</v>
      </c>
      <c r="E14238" t="s">
        <v>374</v>
      </c>
      <c r="F14238" t="s">
        <v>179</v>
      </c>
      <c r="G14238" t="s">
        <v>178</v>
      </c>
      <c r="H14238" t="s">
        <v>6</v>
      </c>
      <c r="I14238" t="s">
        <v>404</v>
      </c>
      <c r="J14238" t="s">
        <v>272</v>
      </c>
      <c r="K14238">
        <v>0</v>
      </c>
      <c r="L14238" t="s">
        <v>273</v>
      </c>
      <c r="M14238">
        <v>-2</v>
      </c>
      <c r="N14238" t="s">
        <v>313</v>
      </c>
      <c r="O14238" t="s">
        <v>176</v>
      </c>
      <c r="P14238" t="s">
        <v>470</v>
      </c>
      <c r="R14238">
        <v>35.162804000000001</v>
      </c>
      <c r="S14238">
        <v>21197</v>
      </c>
      <c r="T14238">
        <v>32.187652</v>
      </c>
      <c r="U14238">
        <v>38.325682999999998</v>
      </c>
    </row>
    <row r="14239" spans="1:21">
      <c r="A14239" t="s">
        <v>373</v>
      </c>
      <c r="B14239">
        <v>44</v>
      </c>
      <c r="C14239" t="s">
        <v>101</v>
      </c>
      <c r="D14239" t="s">
        <v>281</v>
      </c>
      <c r="E14239" t="s">
        <v>374</v>
      </c>
      <c r="F14239" t="s">
        <v>179</v>
      </c>
      <c r="G14239" t="s">
        <v>178</v>
      </c>
      <c r="H14239" t="s">
        <v>6</v>
      </c>
      <c r="I14239" t="s">
        <v>404</v>
      </c>
      <c r="J14239" t="s">
        <v>272</v>
      </c>
      <c r="K14239">
        <v>0</v>
      </c>
      <c r="L14239" t="s">
        <v>273</v>
      </c>
      <c r="M14239">
        <v>-2</v>
      </c>
      <c r="N14239" t="s">
        <v>313</v>
      </c>
      <c r="O14239" t="s">
        <v>170</v>
      </c>
      <c r="P14239" t="s">
        <v>470</v>
      </c>
      <c r="R14239">
        <v>28.362351</v>
      </c>
      <c r="S14239">
        <v>42527</v>
      </c>
      <c r="T14239">
        <v>26.435255000000002</v>
      </c>
      <c r="U14239">
        <v>30.388487999999999</v>
      </c>
    </row>
    <row r="14240" spans="1:21">
      <c r="A14240" t="s">
        <v>373</v>
      </c>
      <c r="B14240">
        <v>44</v>
      </c>
      <c r="C14240" t="s">
        <v>101</v>
      </c>
      <c r="D14240" t="s">
        <v>281</v>
      </c>
      <c r="E14240" t="s">
        <v>374</v>
      </c>
      <c r="F14240" t="s">
        <v>179</v>
      </c>
      <c r="G14240" t="s">
        <v>178</v>
      </c>
      <c r="H14240" t="s">
        <v>6</v>
      </c>
      <c r="I14240" t="s">
        <v>404</v>
      </c>
      <c r="J14240" t="s">
        <v>272</v>
      </c>
      <c r="K14240">
        <v>0</v>
      </c>
      <c r="L14240" t="s">
        <v>273</v>
      </c>
      <c r="M14240">
        <v>-2</v>
      </c>
      <c r="N14240" t="s">
        <v>313</v>
      </c>
      <c r="O14240" t="s">
        <v>177</v>
      </c>
      <c r="P14240" t="s">
        <v>470</v>
      </c>
      <c r="R14240">
        <v>21.415590000000002</v>
      </c>
      <c r="S14240">
        <v>21330</v>
      </c>
      <c r="T14240">
        <v>18.974945999999999</v>
      </c>
      <c r="U14240">
        <v>24.081067999999998</v>
      </c>
    </row>
    <row r="14241" spans="1:21">
      <c r="A14241" t="s">
        <v>373</v>
      </c>
      <c r="B14241">
        <v>44</v>
      </c>
      <c r="C14241" t="s">
        <v>101</v>
      </c>
      <c r="D14241" t="s">
        <v>281</v>
      </c>
      <c r="E14241" t="s">
        <v>374</v>
      </c>
      <c r="F14241" t="s">
        <v>179</v>
      </c>
      <c r="G14241" t="s">
        <v>178</v>
      </c>
      <c r="H14241" t="s">
        <v>4</v>
      </c>
      <c r="I14241" t="s">
        <v>404</v>
      </c>
      <c r="J14241" t="s">
        <v>297</v>
      </c>
      <c r="K14241">
        <v>0</v>
      </c>
      <c r="L14241" t="s">
        <v>273</v>
      </c>
      <c r="M14241">
        <v>-2</v>
      </c>
      <c r="N14241" t="s">
        <v>313</v>
      </c>
      <c r="O14241" t="s">
        <v>176</v>
      </c>
      <c r="P14241" t="s">
        <v>470</v>
      </c>
      <c r="R14241">
        <v>33.658169999999998</v>
      </c>
      <c r="S14241">
        <v>54792.5</v>
      </c>
      <c r="T14241">
        <v>31.522843000000002</v>
      </c>
      <c r="U14241">
        <v>35.893510999999997</v>
      </c>
    </row>
    <row r="14242" spans="1:21">
      <c r="A14242" t="s">
        <v>373</v>
      </c>
      <c r="B14242">
        <v>44</v>
      </c>
      <c r="C14242" t="s">
        <v>101</v>
      </c>
      <c r="D14242" t="s">
        <v>281</v>
      </c>
      <c r="E14242" t="s">
        <v>374</v>
      </c>
      <c r="F14242" t="s">
        <v>179</v>
      </c>
      <c r="G14242" t="s">
        <v>178</v>
      </c>
      <c r="H14242" t="s">
        <v>4</v>
      </c>
      <c r="I14242" t="s">
        <v>404</v>
      </c>
      <c r="J14242" t="s">
        <v>297</v>
      </c>
      <c r="K14242">
        <v>0</v>
      </c>
      <c r="L14242" t="s">
        <v>273</v>
      </c>
      <c r="M14242">
        <v>-2</v>
      </c>
      <c r="N14242" t="s">
        <v>313</v>
      </c>
      <c r="O14242" t="s">
        <v>170</v>
      </c>
      <c r="P14242" t="s">
        <v>470</v>
      </c>
      <c r="R14242">
        <v>27.687813999999999</v>
      </c>
      <c r="S14242">
        <v>112983</v>
      </c>
      <c r="T14242">
        <v>26.447427999999999</v>
      </c>
      <c r="U14242">
        <v>28.969617</v>
      </c>
    </row>
    <row r="14243" spans="1:21">
      <c r="A14243" t="s">
        <v>373</v>
      </c>
      <c r="B14243">
        <v>44</v>
      </c>
      <c r="C14243" t="s">
        <v>101</v>
      </c>
      <c r="D14243" t="s">
        <v>281</v>
      </c>
      <c r="E14243" t="s">
        <v>374</v>
      </c>
      <c r="F14243" t="s">
        <v>179</v>
      </c>
      <c r="G14243" t="s">
        <v>178</v>
      </c>
      <c r="H14243" t="s">
        <v>4</v>
      </c>
      <c r="I14243" t="s">
        <v>404</v>
      </c>
      <c r="J14243" t="s">
        <v>297</v>
      </c>
      <c r="K14243">
        <v>0</v>
      </c>
      <c r="L14243" t="s">
        <v>273</v>
      </c>
      <c r="M14243">
        <v>-2</v>
      </c>
      <c r="N14243" t="s">
        <v>313</v>
      </c>
      <c r="O14243" t="s">
        <v>177</v>
      </c>
      <c r="P14243" t="s">
        <v>470</v>
      </c>
      <c r="R14243">
        <v>21.631342</v>
      </c>
      <c r="S14243">
        <v>58190.5</v>
      </c>
      <c r="T14243">
        <v>20.196259000000001</v>
      </c>
      <c r="U14243">
        <v>23.140438</v>
      </c>
    </row>
    <row r="14244" spans="1:21">
      <c r="A14244" t="s">
        <v>373</v>
      </c>
      <c r="B14244">
        <v>44</v>
      </c>
      <c r="C14244" t="s">
        <v>101</v>
      </c>
      <c r="D14244" t="s">
        <v>281</v>
      </c>
      <c r="E14244" t="s">
        <v>374</v>
      </c>
      <c r="F14244" t="s">
        <v>179</v>
      </c>
      <c r="G14244" t="s">
        <v>178</v>
      </c>
      <c r="H14244" t="s">
        <v>11</v>
      </c>
      <c r="I14244" t="s">
        <v>404</v>
      </c>
      <c r="J14244" t="s">
        <v>298</v>
      </c>
      <c r="K14244">
        <v>0</v>
      </c>
      <c r="L14244" t="s">
        <v>273</v>
      </c>
      <c r="M14244">
        <v>-2</v>
      </c>
      <c r="N14244" t="s">
        <v>313</v>
      </c>
      <c r="O14244" t="s">
        <v>176</v>
      </c>
      <c r="P14244" t="s">
        <v>470</v>
      </c>
      <c r="R14244">
        <v>43.011735999999999</v>
      </c>
      <c r="S14244">
        <v>472030</v>
      </c>
      <c r="T14244">
        <v>42.317447999999999</v>
      </c>
      <c r="U14244">
        <v>43.713754999999999</v>
      </c>
    </row>
    <row r="14245" spans="1:21">
      <c r="A14245" t="s">
        <v>373</v>
      </c>
      <c r="B14245">
        <v>44</v>
      </c>
      <c r="C14245" t="s">
        <v>101</v>
      </c>
      <c r="D14245" t="s">
        <v>281</v>
      </c>
      <c r="E14245" t="s">
        <v>374</v>
      </c>
      <c r="F14245" t="s">
        <v>179</v>
      </c>
      <c r="G14245" t="s">
        <v>178</v>
      </c>
      <c r="H14245" t="s">
        <v>11</v>
      </c>
      <c r="I14245" t="s">
        <v>404</v>
      </c>
      <c r="J14245" t="s">
        <v>298</v>
      </c>
      <c r="K14245">
        <v>0</v>
      </c>
      <c r="L14245" t="s">
        <v>273</v>
      </c>
      <c r="M14245">
        <v>-2</v>
      </c>
      <c r="N14245" t="s">
        <v>313</v>
      </c>
      <c r="O14245" t="s">
        <v>170</v>
      </c>
      <c r="P14245" t="s">
        <v>470</v>
      </c>
      <c r="R14245">
        <v>35.160491</v>
      </c>
      <c r="S14245">
        <v>944607</v>
      </c>
      <c r="T14245">
        <v>34.715547000000001</v>
      </c>
      <c r="U14245">
        <v>35.609419000000003</v>
      </c>
    </row>
    <row r="14246" spans="1:21">
      <c r="A14246" t="s">
        <v>373</v>
      </c>
      <c r="B14246">
        <v>44</v>
      </c>
      <c r="C14246" t="s">
        <v>101</v>
      </c>
      <c r="D14246" t="s">
        <v>281</v>
      </c>
      <c r="E14246" t="s">
        <v>374</v>
      </c>
      <c r="F14246" t="s">
        <v>179</v>
      </c>
      <c r="G14246" t="s">
        <v>178</v>
      </c>
      <c r="H14246" t="s">
        <v>11</v>
      </c>
      <c r="I14246" t="s">
        <v>404</v>
      </c>
      <c r="J14246" t="s">
        <v>298</v>
      </c>
      <c r="K14246">
        <v>0</v>
      </c>
      <c r="L14246" t="s">
        <v>273</v>
      </c>
      <c r="M14246">
        <v>-2</v>
      </c>
      <c r="N14246" t="s">
        <v>313</v>
      </c>
      <c r="O14246" t="s">
        <v>177</v>
      </c>
      <c r="P14246" t="s">
        <v>470</v>
      </c>
      <c r="R14246">
        <v>27.060721000000001</v>
      </c>
      <c r="S14246">
        <v>472577</v>
      </c>
      <c r="T14246">
        <v>26.512584</v>
      </c>
      <c r="U14246">
        <v>27.617003</v>
      </c>
    </row>
    <row r="14247" spans="1:21">
      <c r="A14247" t="s">
        <v>373</v>
      </c>
      <c r="B14247">
        <v>44</v>
      </c>
      <c r="C14247" t="s">
        <v>101</v>
      </c>
      <c r="D14247" t="s">
        <v>281</v>
      </c>
      <c r="E14247" t="s">
        <v>374</v>
      </c>
      <c r="F14247" t="s">
        <v>179</v>
      </c>
      <c r="G14247" t="s">
        <v>178</v>
      </c>
      <c r="H14247" t="s">
        <v>8</v>
      </c>
      <c r="I14247" t="s">
        <v>404</v>
      </c>
      <c r="J14247" t="s">
        <v>299</v>
      </c>
      <c r="K14247">
        <v>0</v>
      </c>
      <c r="L14247" t="s">
        <v>273</v>
      </c>
      <c r="M14247">
        <v>-2</v>
      </c>
      <c r="N14247" t="s">
        <v>313</v>
      </c>
      <c r="O14247" t="s">
        <v>176</v>
      </c>
      <c r="P14247" t="s">
        <v>470</v>
      </c>
      <c r="R14247">
        <v>36.991005999999999</v>
      </c>
      <c r="S14247">
        <v>112129.5</v>
      </c>
      <c r="T14247">
        <v>35.676870000000001</v>
      </c>
      <c r="U14247">
        <v>38.338495999999999</v>
      </c>
    </row>
    <row r="14248" spans="1:21">
      <c r="A14248" t="s">
        <v>373</v>
      </c>
      <c r="B14248">
        <v>44</v>
      </c>
      <c r="C14248" t="s">
        <v>101</v>
      </c>
      <c r="D14248" t="s">
        <v>281</v>
      </c>
      <c r="E14248" t="s">
        <v>374</v>
      </c>
      <c r="F14248" t="s">
        <v>179</v>
      </c>
      <c r="G14248" t="s">
        <v>178</v>
      </c>
      <c r="H14248" t="s">
        <v>8</v>
      </c>
      <c r="I14248" t="s">
        <v>404</v>
      </c>
      <c r="J14248" t="s">
        <v>299</v>
      </c>
      <c r="K14248">
        <v>0</v>
      </c>
      <c r="L14248" t="s">
        <v>273</v>
      </c>
      <c r="M14248">
        <v>-2</v>
      </c>
      <c r="N14248" t="s">
        <v>313</v>
      </c>
      <c r="O14248" t="s">
        <v>170</v>
      </c>
      <c r="P14248" t="s">
        <v>470</v>
      </c>
      <c r="R14248">
        <v>30.217290999999999</v>
      </c>
      <c r="S14248">
        <v>225356.5</v>
      </c>
      <c r="T14248">
        <v>29.377300999999999</v>
      </c>
      <c r="U14248">
        <v>31.074297000000001</v>
      </c>
    </row>
    <row r="14249" spans="1:21">
      <c r="A14249" t="s">
        <v>373</v>
      </c>
      <c r="B14249">
        <v>44</v>
      </c>
      <c r="C14249" t="s">
        <v>101</v>
      </c>
      <c r="D14249" t="s">
        <v>281</v>
      </c>
      <c r="E14249" t="s">
        <v>374</v>
      </c>
      <c r="F14249" t="s">
        <v>179</v>
      </c>
      <c r="G14249" t="s">
        <v>178</v>
      </c>
      <c r="H14249" t="s">
        <v>8</v>
      </c>
      <c r="I14249" t="s">
        <v>404</v>
      </c>
      <c r="J14249" t="s">
        <v>299</v>
      </c>
      <c r="K14249">
        <v>0</v>
      </c>
      <c r="L14249" t="s">
        <v>273</v>
      </c>
      <c r="M14249">
        <v>-2</v>
      </c>
      <c r="N14249" t="s">
        <v>313</v>
      </c>
      <c r="O14249" t="s">
        <v>177</v>
      </c>
      <c r="P14249" t="s">
        <v>470</v>
      </c>
      <c r="R14249">
        <v>23.317188000000002</v>
      </c>
      <c r="S14249">
        <v>113227</v>
      </c>
      <c r="T14249">
        <v>22.284067</v>
      </c>
      <c r="U14249">
        <v>24.385034999999998</v>
      </c>
    </row>
    <row r="14250" spans="1:21">
      <c r="A14250" t="s">
        <v>373</v>
      </c>
      <c r="B14250">
        <v>44</v>
      </c>
      <c r="C14250" t="s">
        <v>101</v>
      </c>
      <c r="D14250" t="s">
        <v>281</v>
      </c>
      <c r="E14250" t="s">
        <v>374</v>
      </c>
      <c r="F14250" t="s">
        <v>179</v>
      </c>
      <c r="G14250" t="s">
        <v>178</v>
      </c>
      <c r="H14250" t="s">
        <v>17</v>
      </c>
      <c r="I14250" t="s">
        <v>404</v>
      </c>
      <c r="J14250" t="s">
        <v>300</v>
      </c>
      <c r="K14250">
        <v>0</v>
      </c>
      <c r="L14250" t="s">
        <v>273</v>
      </c>
      <c r="M14250">
        <v>-2</v>
      </c>
      <c r="N14250" t="s">
        <v>313</v>
      </c>
      <c r="O14250" t="s">
        <v>176</v>
      </c>
      <c r="P14250" t="s">
        <v>470</v>
      </c>
      <c r="R14250">
        <v>44.753593000000002</v>
      </c>
      <c r="S14250">
        <v>593932</v>
      </c>
      <c r="T14250">
        <v>44.127039000000003</v>
      </c>
      <c r="U14250">
        <v>45.386152000000003</v>
      </c>
    </row>
    <row r="14251" spans="1:21">
      <c r="A14251" t="s">
        <v>373</v>
      </c>
      <c r="B14251">
        <v>44</v>
      </c>
      <c r="C14251" t="s">
        <v>101</v>
      </c>
      <c r="D14251" t="s">
        <v>281</v>
      </c>
      <c r="E14251" t="s">
        <v>374</v>
      </c>
      <c r="F14251" t="s">
        <v>179</v>
      </c>
      <c r="G14251" t="s">
        <v>178</v>
      </c>
      <c r="H14251" t="s">
        <v>17</v>
      </c>
      <c r="I14251" t="s">
        <v>404</v>
      </c>
      <c r="J14251" t="s">
        <v>300</v>
      </c>
      <c r="K14251">
        <v>0</v>
      </c>
      <c r="L14251" t="s">
        <v>273</v>
      </c>
      <c r="M14251">
        <v>-2</v>
      </c>
      <c r="N14251" t="s">
        <v>313</v>
      </c>
      <c r="O14251" t="s">
        <v>170</v>
      </c>
      <c r="P14251" t="s">
        <v>470</v>
      </c>
      <c r="R14251">
        <v>37.126553000000001</v>
      </c>
      <c r="S14251">
        <v>1198708.5</v>
      </c>
      <c r="T14251">
        <v>36.726489999999998</v>
      </c>
      <c r="U14251">
        <v>37.529640999999998</v>
      </c>
    </row>
    <row r="14252" spans="1:21">
      <c r="A14252" t="s">
        <v>373</v>
      </c>
      <c r="B14252">
        <v>44</v>
      </c>
      <c r="C14252" t="s">
        <v>101</v>
      </c>
      <c r="D14252" t="s">
        <v>281</v>
      </c>
      <c r="E14252" t="s">
        <v>374</v>
      </c>
      <c r="F14252" t="s">
        <v>179</v>
      </c>
      <c r="G14252" t="s">
        <v>178</v>
      </c>
      <c r="H14252" t="s">
        <v>17</v>
      </c>
      <c r="I14252" t="s">
        <v>404</v>
      </c>
      <c r="J14252" t="s">
        <v>300</v>
      </c>
      <c r="K14252">
        <v>0</v>
      </c>
      <c r="L14252" t="s">
        <v>273</v>
      </c>
      <c r="M14252">
        <v>-2</v>
      </c>
      <c r="N14252" t="s">
        <v>313</v>
      </c>
      <c r="O14252" t="s">
        <v>177</v>
      </c>
      <c r="P14252" t="s">
        <v>470</v>
      </c>
      <c r="R14252">
        <v>29.289534</v>
      </c>
      <c r="S14252">
        <v>604776.5</v>
      </c>
      <c r="T14252">
        <v>28.796199000000001</v>
      </c>
      <c r="U14252">
        <v>29.788899000000001</v>
      </c>
    </row>
    <row r="14253" spans="1:21">
      <c r="A14253" t="s">
        <v>373</v>
      </c>
      <c r="B14253">
        <v>44</v>
      </c>
      <c r="C14253" t="s">
        <v>101</v>
      </c>
      <c r="D14253" t="s">
        <v>281</v>
      </c>
      <c r="E14253" t="s">
        <v>374</v>
      </c>
      <c r="F14253" t="s">
        <v>179</v>
      </c>
      <c r="G14253" t="s">
        <v>178</v>
      </c>
      <c r="H14253" t="s">
        <v>13</v>
      </c>
      <c r="I14253" t="s">
        <v>404</v>
      </c>
      <c r="J14253" t="s">
        <v>301</v>
      </c>
      <c r="K14253">
        <v>0</v>
      </c>
      <c r="L14253" t="s">
        <v>273</v>
      </c>
      <c r="M14253">
        <v>-2</v>
      </c>
      <c r="N14253" t="s">
        <v>313</v>
      </c>
      <c r="O14253" t="s">
        <v>176</v>
      </c>
      <c r="P14253" t="s">
        <v>470</v>
      </c>
      <c r="R14253">
        <v>42.393619999999999</v>
      </c>
      <c r="S14253">
        <v>99054.5</v>
      </c>
      <c r="T14253">
        <v>40.918700999999999</v>
      </c>
      <c r="U14253">
        <v>43.904474999999998</v>
      </c>
    </row>
    <row r="14254" spans="1:21">
      <c r="A14254" t="s">
        <v>373</v>
      </c>
      <c r="B14254">
        <v>44</v>
      </c>
      <c r="C14254" t="s">
        <v>101</v>
      </c>
      <c r="D14254" t="s">
        <v>281</v>
      </c>
      <c r="E14254" t="s">
        <v>374</v>
      </c>
      <c r="F14254" t="s">
        <v>179</v>
      </c>
      <c r="G14254" t="s">
        <v>178</v>
      </c>
      <c r="H14254" t="s">
        <v>13</v>
      </c>
      <c r="I14254" t="s">
        <v>404</v>
      </c>
      <c r="J14254" t="s">
        <v>301</v>
      </c>
      <c r="K14254">
        <v>0</v>
      </c>
      <c r="L14254" t="s">
        <v>273</v>
      </c>
      <c r="M14254">
        <v>-2</v>
      </c>
      <c r="N14254" t="s">
        <v>313</v>
      </c>
      <c r="O14254" t="s">
        <v>170</v>
      </c>
      <c r="P14254" t="s">
        <v>470</v>
      </c>
      <c r="R14254">
        <v>34.673935999999998</v>
      </c>
      <c r="S14254">
        <v>201274</v>
      </c>
      <c r="T14254">
        <v>33.741371000000001</v>
      </c>
      <c r="U14254">
        <v>35.624462000000001</v>
      </c>
    </row>
    <row r="14255" spans="1:21">
      <c r="A14255" t="s">
        <v>373</v>
      </c>
      <c r="B14255">
        <v>44</v>
      </c>
      <c r="C14255" t="s">
        <v>101</v>
      </c>
      <c r="D14255" t="s">
        <v>281</v>
      </c>
      <c r="E14255" t="s">
        <v>374</v>
      </c>
      <c r="F14255" t="s">
        <v>179</v>
      </c>
      <c r="G14255" t="s">
        <v>178</v>
      </c>
      <c r="H14255" t="s">
        <v>13</v>
      </c>
      <c r="I14255" t="s">
        <v>404</v>
      </c>
      <c r="J14255" t="s">
        <v>301</v>
      </c>
      <c r="K14255">
        <v>0</v>
      </c>
      <c r="L14255" t="s">
        <v>273</v>
      </c>
      <c r="M14255">
        <v>-2</v>
      </c>
      <c r="N14255" t="s">
        <v>313</v>
      </c>
      <c r="O14255" t="s">
        <v>177</v>
      </c>
      <c r="P14255" t="s">
        <v>470</v>
      </c>
      <c r="R14255">
        <v>26.859219</v>
      </c>
      <c r="S14255">
        <v>102219.5</v>
      </c>
      <c r="T14255">
        <v>25.725480999999998</v>
      </c>
      <c r="U14255">
        <v>28.028676000000001</v>
      </c>
    </row>
    <row r="14256" spans="1:21">
      <c r="A14256" t="s">
        <v>373</v>
      </c>
      <c r="B14256">
        <v>44</v>
      </c>
      <c r="C14256" t="s">
        <v>101</v>
      </c>
      <c r="D14256" t="s">
        <v>281</v>
      </c>
      <c r="E14256" t="s">
        <v>374</v>
      </c>
      <c r="F14256" t="s">
        <v>179</v>
      </c>
      <c r="G14256" t="s">
        <v>178</v>
      </c>
      <c r="H14256" t="s">
        <v>25</v>
      </c>
      <c r="I14256" t="s">
        <v>404</v>
      </c>
      <c r="J14256" t="s">
        <v>302</v>
      </c>
      <c r="K14256">
        <v>0</v>
      </c>
      <c r="L14256" t="s">
        <v>273</v>
      </c>
      <c r="M14256">
        <v>-2</v>
      </c>
      <c r="N14256" t="s">
        <v>313</v>
      </c>
      <c r="O14256" t="s">
        <v>176</v>
      </c>
      <c r="P14256" t="s">
        <v>470</v>
      </c>
      <c r="R14256">
        <v>24.969425000000001</v>
      </c>
      <c r="S14256">
        <v>104426.5</v>
      </c>
      <c r="T14256">
        <v>23.706019000000001</v>
      </c>
      <c r="U14256">
        <v>26.281223000000001</v>
      </c>
    </row>
    <row r="14257" spans="1:21">
      <c r="A14257" t="s">
        <v>373</v>
      </c>
      <c r="B14257">
        <v>44</v>
      </c>
      <c r="C14257" t="s">
        <v>101</v>
      </c>
      <c r="D14257" t="s">
        <v>281</v>
      </c>
      <c r="E14257" t="s">
        <v>374</v>
      </c>
      <c r="F14257" t="s">
        <v>179</v>
      </c>
      <c r="G14257" t="s">
        <v>178</v>
      </c>
      <c r="H14257" t="s">
        <v>25</v>
      </c>
      <c r="I14257" t="s">
        <v>404</v>
      </c>
      <c r="J14257" t="s">
        <v>302</v>
      </c>
      <c r="K14257">
        <v>0</v>
      </c>
      <c r="L14257" t="s">
        <v>273</v>
      </c>
      <c r="M14257">
        <v>-2</v>
      </c>
      <c r="N14257" t="s">
        <v>313</v>
      </c>
      <c r="O14257" t="s">
        <v>170</v>
      </c>
      <c r="P14257" t="s">
        <v>470</v>
      </c>
      <c r="R14257">
        <v>20.399207000000001</v>
      </c>
      <c r="S14257">
        <v>210552</v>
      </c>
      <c r="T14257">
        <v>19.5977</v>
      </c>
      <c r="U14257">
        <v>21.224819</v>
      </c>
    </row>
    <row r="14258" spans="1:21">
      <c r="A14258" t="s">
        <v>373</v>
      </c>
      <c r="B14258">
        <v>44</v>
      </c>
      <c r="C14258" t="s">
        <v>101</v>
      </c>
      <c r="D14258" t="s">
        <v>281</v>
      </c>
      <c r="E14258" t="s">
        <v>374</v>
      </c>
      <c r="F14258" t="s">
        <v>179</v>
      </c>
      <c r="G14258" t="s">
        <v>178</v>
      </c>
      <c r="H14258" t="s">
        <v>25</v>
      </c>
      <c r="I14258" t="s">
        <v>404</v>
      </c>
      <c r="J14258" t="s">
        <v>302</v>
      </c>
      <c r="K14258">
        <v>0</v>
      </c>
      <c r="L14258" t="s">
        <v>273</v>
      </c>
      <c r="M14258">
        <v>-2</v>
      </c>
      <c r="N14258" t="s">
        <v>313</v>
      </c>
      <c r="O14258" t="s">
        <v>177</v>
      </c>
      <c r="P14258" t="s">
        <v>470</v>
      </c>
      <c r="R14258">
        <v>15.682928</v>
      </c>
      <c r="S14258">
        <v>106125.5</v>
      </c>
      <c r="T14258">
        <v>14.704775</v>
      </c>
      <c r="U14258">
        <v>16.709716</v>
      </c>
    </row>
    <row r="14259" spans="1:21">
      <c r="A14259" t="s">
        <v>373</v>
      </c>
      <c r="B14259">
        <v>44</v>
      </c>
      <c r="C14259" t="s">
        <v>101</v>
      </c>
      <c r="D14259" t="s">
        <v>281</v>
      </c>
      <c r="E14259" t="s">
        <v>374</v>
      </c>
      <c r="F14259" t="s">
        <v>179</v>
      </c>
      <c r="G14259" t="s">
        <v>178</v>
      </c>
      <c r="H14259" t="s">
        <v>16</v>
      </c>
      <c r="I14259" t="s">
        <v>404</v>
      </c>
      <c r="J14259" t="s">
        <v>303</v>
      </c>
      <c r="K14259">
        <v>0</v>
      </c>
      <c r="L14259" t="s">
        <v>273</v>
      </c>
      <c r="M14259">
        <v>-2</v>
      </c>
      <c r="N14259" t="s">
        <v>313</v>
      </c>
      <c r="O14259" t="s">
        <v>176</v>
      </c>
      <c r="P14259" t="s">
        <v>470</v>
      </c>
      <c r="R14259">
        <v>43.394072000000001</v>
      </c>
      <c r="S14259">
        <v>94429</v>
      </c>
      <c r="T14259">
        <v>41.875799000000001</v>
      </c>
      <c r="U14259">
        <v>44.949421000000001</v>
      </c>
    </row>
    <row r="14260" spans="1:21">
      <c r="A14260" t="s">
        <v>373</v>
      </c>
      <c r="B14260">
        <v>44</v>
      </c>
      <c r="C14260" t="s">
        <v>101</v>
      </c>
      <c r="D14260" t="s">
        <v>281</v>
      </c>
      <c r="E14260" t="s">
        <v>374</v>
      </c>
      <c r="F14260" t="s">
        <v>179</v>
      </c>
      <c r="G14260" t="s">
        <v>178</v>
      </c>
      <c r="H14260" t="s">
        <v>16</v>
      </c>
      <c r="I14260" t="s">
        <v>404</v>
      </c>
      <c r="J14260" t="s">
        <v>303</v>
      </c>
      <c r="K14260">
        <v>0</v>
      </c>
      <c r="L14260" t="s">
        <v>273</v>
      </c>
      <c r="M14260">
        <v>-2</v>
      </c>
      <c r="N14260" t="s">
        <v>313</v>
      </c>
      <c r="O14260" t="s">
        <v>170</v>
      </c>
      <c r="P14260" t="s">
        <v>470</v>
      </c>
      <c r="R14260">
        <v>35.333452000000001</v>
      </c>
      <c r="S14260">
        <v>191055</v>
      </c>
      <c r="T14260">
        <v>34.368332000000002</v>
      </c>
      <c r="U14260">
        <v>36.317408999999998</v>
      </c>
    </row>
    <row r="14261" spans="1:21">
      <c r="A14261" t="s">
        <v>373</v>
      </c>
      <c r="B14261">
        <v>44</v>
      </c>
      <c r="C14261" t="s">
        <v>101</v>
      </c>
      <c r="D14261" t="s">
        <v>281</v>
      </c>
      <c r="E14261" t="s">
        <v>374</v>
      </c>
      <c r="F14261" t="s">
        <v>179</v>
      </c>
      <c r="G14261" t="s">
        <v>178</v>
      </c>
      <c r="H14261" t="s">
        <v>16</v>
      </c>
      <c r="I14261" t="s">
        <v>404</v>
      </c>
      <c r="J14261" t="s">
        <v>303</v>
      </c>
      <c r="K14261">
        <v>0</v>
      </c>
      <c r="L14261" t="s">
        <v>273</v>
      </c>
      <c r="M14261">
        <v>-2</v>
      </c>
      <c r="N14261" t="s">
        <v>313</v>
      </c>
      <c r="O14261" t="s">
        <v>177</v>
      </c>
      <c r="P14261" t="s">
        <v>470</v>
      </c>
      <c r="R14261">
        <v>27.160958000000001</v>
      </c>
      <c r="S14261">
        <v>96626</v>
      </c>
      <c r="T14261">
        <v>25.977810000000002</v>
      </c>
      <c r="U14261">
        <v>28.382566000000001</v>
      </c>
    </row>
    <row r="14262" spans="1:21">
      <c r="A14262" t="s">
        <v>373</v>
      </c>
      <c r="B14262">
        <v>44</v>
      </c>
      <c r="C14262" t="s">
        <v>101</v>
      </c>
      <c r="D14262" t="s">
        <v>281</v>
      </c>
      <c r="E14262" t="s">
        <v>374</v>
      </c>
      <c r="F14262" t="s">
        <v>179</v>
      </c>
      <c r="G14262" t="s">
        <v>178</v>
      </c>
      <c r="H14262" t="s">
        <v>5</v>
      </c>
      <c r="I14262" t="s">
        <v>404</v>
      </c>
      <c r="J14262" t="s">
        <v>304</v>
      </c>
      <c r="K14262">
        <v>0</v>
      </c>
      <c r="L14262" t="s">
        <v>273</v>
      </c>
      <c r="M14262">
        <v>-2</v>
      </c>
      <c r="N14262" t="s">
        <v>313</v>
      </c>
      <c r="O14262" t="s">
        <v>176</v>
      </c>
      <c r="P14262" t="s">
        <v>470</v>
      </c>
      <c r="R14262">
        <v>35.085548000000003</v>
      </c>
      <c r="S14262">
        <v>99593.5</v>
      </c>
      <c r="T14262">
        <v>33.741976999999999</v>
      </c>
      <c r="U14262">
        <v>36.466211000000001</v>
      </c>
    </row>
    <row r="14263" spans="1:21">
      <c r="A14263" t="s">
        <v>373</v>
      </c>
      <c r="B14263">
        <v>44</v>
      </c>
      <c r="C14263" t="s">
        <v>101</v>
      </c>
      <c r="D14263" t="s">
        <v>281</v>
      </c>
      <c r="E14263" t="s">
        <v>374</v>
      </c>
      <c r="F14263" t="s">
        <v>179</v>
      </c>
      <c r="G14263" t="s">
        <v>178</v>
      </c>
      <c r="H14263" t="s">
        <v>5</v>
      </c>
      <c r="I14263" t="s">
        <v>404</v>
      </c>
      <c r="J14263" t="s">
        <v>304</v>
      </c>
      <c r="K14263">
        <v>0</v>
      </c>
      <c r="L14263" t="s">
        <v>273</v>
      </c>
      <c r="M14263">
        <v>-2</v>
      </c>
      <c r="N14263" t="s">
        <v>313</v>
      </c>
      <c r="O14263" t="s">
        <v>170</v>
      </c>
      <c r="P14263" t="s">
        <v>470</v>
      </c>
      <c r="R14263">
        <v>27.806072</v>
      </c>
      <c r="S14263">
        <v>203636</v>
      </c>
      <c r="T14263">
        <v>26.957277000000001</v>
      </c>
      <c r="U14263">
        <v>28.673966</v>
      </c>
    </row>
    <row r="14264" spans="1:21">
      <c r="A14264" t="s">
        <v>373</v>
      </c>
      <c r="B14264">
        <v>44</v>
      </c>
      <c r="C14264" t="s">
        <v>101</v>
      </c>
      <c r="D14264" t="s">
        <v>281</v>
      </c>
      <c r="E14264" t="s">
        <v>374</v>
      </c>
      <c r="F14264" t="s">
        <v>179</v>
      </c>
      <c r="G14264" t="s">
        <v>178</v>
      </c>
      <c r="H14264" t="s">
        <v>5</v>
      </c>
      <c r="I14264" t="s">
        <v>404</v>
      </c>
      <c r="J14264" t="s">
        <v>304</v>
      </c>
      <c r="K14264">
        <v>0</v>
      </c>
      <c r="L14264" t="s">
        <v>273</v>
      </c>
      <c r="M14264">
        <v>-2</v>
      </c>
      <c r="N14264" t="s">
        <v>313</v>
      </c>
      <c r="O14264" t="s">
        <v>177</v>
      </c>
      <c r="P14264" t="s">
        <v>470</v>
      </c>
      <c r="R14264">
        <v>20.648067000000001</v>
      </c>
      <c r="S14264">
        <v>104042.5</v>
      </c>
      <c r="T14264">
        <v>19.612867000000001</v>
      </c>
      <c r="U14264">
        <v>21.723285000000001</v>
      </c>
    </row>
    <row r="14265" spans="1:21">
      <c r="A14265" t="s">
        <v>373</v>
      </c>
      <c r="B14265">
        <v>44</v>
      </c>
      <c r="C14265" t="s">
        <v>101</v>
      </c>
      <c r="D14265" t="s">
        <v>281</v>
      </c>
      <c r="E14265" t="s">
        <v>374</v>
      </c>
      <c r="F14265" t="s">
        <v>179</v>
      </c>
      <c r="G14265" t="s">
        <v>178</v>
      </c>
      <c r="H14265" t="s">
        <v>7</v>
      </c>
      <c r="I14265" t="s">
        <v>404</v>
      </c>
      <c r="J14265" t="s">
        <v>305</v>
      </c>
      <c r="K14265">
        <v>0</v>
      </c>
      <c r="L14265" t="s">
        <v>273</v>
      </c>
      <c r="M14265">
        <v>-2</v>
      </c>
      <c r="N14265" t="s">
        <v>313</v>
      </c>
      <c r="O14265" t="s">
        <v>176</v>
      </c>
      <c r="P14265" t="s">
        <v>470</v>
      </c>
      <c r="R14265">
        <v>38.921838000000001</v>
      </c>
      <c r="S14265">
        <v>100979</v>
      </c>
      <c r="T14265">
        <v>37.498939999999997</v>
      </c>
      <c r="U14265">
        <v>40.381667</v>
      </c>
    </row>
    <row r="14266" spans="1:21">
      <c r="A14266" t="s">
        <v>373</v>
      </c>
      <c r="B14266">
        <v>44</v>
      </c>
      <c r="C14266" t="s">
        <v>101</v>
      </c>
      <c r="D14266" t="s">
        <v>281</v>
      </c>
      <c r="E14266" t="s">
        <v>374</v>
      </c>
      <c r="F14266" t="s">
        <v>179</v>
      </c>
      <c r="G14266" t="s">
        <v>178</v>
      </c>
      <c r="H14266" t="s">
        <v>7</v>
      </c>
      <c r="I14266" t="s">
        <v>404</v>
      </c>
      <c r="J14266" t="s">
        <v>305</v>
      </c>
      <c r="K14266">
        <v>0</v>
      </c>
      <c r="L14266" t="s">
        <v>273</v>
      </c>
      <c r="M14266">
        <v>-2</v>
      </c>
      <c r="N14266" t="s">
        <v>313</v>
      </c>
      <c r="O14266" t="s">
        <v>170</v>
      </c>
      <c r="P14266" t="s">
        <v>470</v>
      </c>
      <c r="R14266">
        <v>31.057379999999998</v>
      </c>
      <c r="S14266">
        <v>205108.5</v>
      </c>
      <c r="T14266">
        <v>30.161687000000001</v>
      </c>
      <c r="U14266">
        <v>31.97185</v>
      </c>
    </row>
    <row r="14267" spans="1:21">
      <c r="A14267" t="s">
        <v>373</v>
      </c>
      <c r="B14267">
        <v>44</v>
      </c>
      <c r="C14267" t="s">
        <v>101</v>
      </c>
      <c r="D14267" t="s">
        <v>281</v>
      </c>
      <c r="E14267" t="s">
        <v>374</v>
      </c>
      <c r="F14267" t="s">
        <v>179</v>
      </c>
      <c r="G14267" t="s">
        <v>178</v>
      </c>
      <c r="H14267" t="s">
        <v>7</v>
      </c>
      <c r="I14267" t="s">
        <v>404</v>
      </c>
      <c r="J14267" t="s">
        <v>305</v>
      </c>
      <c r="K14267">
        <v>0</v>
      </c>
      <c r="L14267" t="s">
        <v>273</v>
      </c>
      <c r="M14267">
        <v>-2</v>
      </c>
      <c r="N14267" t="s">
        <v>313</v>
      </c>
      <c r="O14267" t="s">
        <v>177</v>
      </c>
      <c r="P14267" t="s">
        <v>470</v>
      </c>
      <c r="R14267">
        <v>23.157724000000002</v>
      </c>
      <c r="S14267">
        <v>104129.5</v>
      </c>
      <c r="T14267">
        <v>22.081983000000001</v>
      </c>
      <c r="U14267">
        <v>24.271464000000002</v>
      </c>
    </row>
    <row r="14268" spans="1:21">
      <c r="A14268" t="s">
        <v>373</v>
      </c>
      <c r="B14268">
        <v>44</v>
      </c>
      <c r="C14268" t="s">
        <v>101</v>
      </c>
      <c r="D14268" t="s">
        <v>281</v>
      </c>
      <c r="E14268" t="s">
        <v>374</v>
      </c>
      <c r="F14268" t="s">
        <v>179</v>
      </c>
      <c r="G14268" t="s">
        <v>178</v>
      </c>
      <c r="H14268" t="s">
        <v>15</v>
      </c>
      <c r="I14268" t="s">
        <v>404</v>
      </c>
      <c r="J14268" t="s">
        <v>306</v>
      </c>
      <c r="K14268">
        <v>0</v>
      </c>
      <c r="L14268" t="s">
        <v>273</v>
      </c>
      <c r="M14268">
        <v>-2</v>
      </c>
      <c r="N14268" t="s">
        <v>313</v>
      </c>
      <c r="O14268" t="s">
        <v>176</v>
      </c>
      <c r="P14268" t="s">
        <v>470</v>
      </c>
      <c r="R14268">
        <v>30.947894000000002</v>
      </c>
      <c r="S14268">
        <v>86635.5</v>
      </c>
      <c r="T14268">
        <v>29.550369</v>
      </c>
      <c r="U14268">
        <v>32.391868000000002</v>
      </c>
    </row>
    <row r="14269" spans="1:21">
      <c r="A14269" t="s">
        <v>373</v>
      </c>
      <c r="B14269">
        <v>44</v>
      </c>
      <c r="C14269" t="s">
        <v>101</v>
      </c>
      <c r="D14269" t="s">
        <v>281</v>
      </c>
      <c r="E14269" t="s">
        <v>374</v>
      </c>
      <c r="F14269" t="s">
        <v>179</v>
      </c>
      <c r="G14269" t="s">
        <v>178</v>
      </c>
      <c r="H14269" t="s">
        <v>15</v>
      </c>
      <c r="I14269" t="s">
        <v>404</v>
      </c>
      <c r="J14269" t="s">
        <v>306</v>
      </c>
      <c r="K14269">
        <v>0</v>
      </c>
      <c r="L14269" t="s">
        <v>273</v>
      </c>
      <c r="M14269">
        <v>-2</v>
      </c>
      <c r="N14269" t="s">
        <v>313</v>
      </c>
      <c r="O14269" t="s">
        <v>170</v>
      </c>
      <c r="P14269" t="s">
        <v>470</v>
      </c>
      <c r="R14269">
        <v>24.837057000000001</v>
      </c>
      <c r="S14269">
        <v>176781</v>
      </c>
      <c r="T14269">
        <v>23.951222999999999</v>
      </c>
      <c r="U14269">
        <v>25.746552000000001</v>
      </c>
    </row>
    <row r="14270" spans="1:21">
      <c r="A14270" t="s">
        <v>373</v>
      </c>
      <c r="B14270">
        <v>44</v>
      </c>
      <c r="C14270" t="s">
        <v>101</v>
      </c>
      <c r="D14270" t="s">
        <v>281</v>
      </c>
      <c r="E14270" t="s">
        <v>374</v>
      </c>
      <c r="F14270" t="s">
        <v>179</v>
      </c>
      <c r="G14270" t="s">
        <v>178</v>
      </c>
      <c r="H14270" t="s">
        <v>15</v>
      </c>
      <c r="I14270" t="s">
        <v>404</v>
      </c>
      <c r="J14270" t="s">
        <v>306</v>
      </c>
      <c r="K14270">
        <v>0</v>
      </c>
      <c r="L14270" t="s">
        <v>273</v>
      </c>
      <c r="M14270">
        <v>-2</v>
      </c>
      <c r="N14270" t="s">
        <v>313</v>
      </c>
      <c r="O14270" t="s">
        <v>177</v>
      </c>
      <c r="P14270" t="s">
        <v>470</v>
      </c>
      <c r="R14270">
        <v>18.770458999999999</v>
      </c>
      <c r="S14270">
        <v>90145.5</v>
      </c>
      <c r="T14270">
        <v>17.691758</v>
      </c>
      <c r="U14270">
        <v>19.897646999999999</v>
      </c>
    </row>
    <row r="14271" spans="1:21">
      <c r="A14271" t="s">
        <v>373</v>
      </c>
      <c r="B14271">
        <v>44</v>
      </c>
      <c r="C14271" t="s">
        <v>101</v>
      </c>
      <c r="D14271" t="s">
        <v>281</v>
      </c>
      <c r="E14271" t="s">
        <v>374</v>
      </c>
      <c r="F14271" t="s">
        <v>179</v>
      </c>
      <c r="G14271" t="s">
        <v>178</v>
      </c>
      <c r="H14271" t="s">
        <v>19</v>
      </c>
      <c r="I14271" t="s">
        <v>404</v>
      </c>
      <c r="J14271" t="s">
        <v>307</v>
      </c>
      <c r="K14271">
        <v>0</v>
      </c>
      <c r="L14271" t="s">
        <v>273</v>
      </c>
      <c r="M14271">
        <v>-2</v>
      </c>
      <c r="N14271" t="s">
        <v>313</v>
      </c>
      <c r="O14271" t="s">
        <v>176</v>
      </c>
      <c r="P14271" t="s">
        <v>470</v>
      </c>
      <c r="R14271">
        <v>38.202199</v>
      </c>
      <c r="S14271">
        <v>45358</v>
      </c>
      <c r="T14271">
        <v>36.153989000000003</v>
      </c>
      <c r="U14271">
        <v>40.329538999999997</v>
      </c>
    </row>
    <row r="14272" spans="1:21">
      <c r="A14272" t="s">
        <v>373</v>
      </c>
      <c r="B14272">
        <v>44</v>
      </c>
      <c r="C14272" t="s">
        <v>101</v>
      </c>
      <c r="D14272" t="s">
        <v>281</v>
      </c>
      <c r="E14272" t="s">
        <v>374</v>
      </c>
      <c r="F14272" t="s">
        <v>179</v>
      </c>
      <c r="G14272" t="s">
        <v>178</v>
      </c>
      <c r="H14272" t="s">
        <v>19</v>
      </c>
      <c r="I14272" t="s">
        <v>404</v>
      </c>
      <c r="J14272" t="s">
        <v>307</v>
      </c>
      <c r="K14272">
        <v>0</v>
      </c>
      <c r="L14272" t="s">
        <v>273</v>
      </c>
      <c r="M14272">
        <v>-2</v>
      </c>
      <c r="N14272" t="s">
        <v>313</v>
      </c>
      <c r="O14272" t="s">
        <v>170</v>
      </c>
      <c r="P14272" t="s">
        <v>470</v>
      </c>
      <c r="R14272">
        <v>30.025939999999999</v>
      </c>
      <c r="S14272">
        <v>92672</v>
      </c>
      <c r="T14272">
        <v>28.737141999999999</v>
      </c>
      <c r="U14272">
        <v>31.355530999999999</v>
      </c>
    </row>
    <row r="14273" spans="1:21">
      <c r="A14273" t="s">
        <v>373</v>
      </c>
      <c r="B14273">
        <v>44</v>
      </c>
      <c r="C14273" t="s">
        <v>101</v>
      </c>
      <c r="D14273" t="s">
        <v>281</v>
      </c>
      <c r="E14273" t="s">
        <v>374</v>
      </c>
      <c r="F14273" t="s">
        <v>179</v>
      </c>
      <c r="G14273" t="s">
        <v>178</v>
      </c>
      <c r="H14273" t="s">
        <v>19</v>
      </c>
      <c r="I14273" t="s">
        <v>404</v>
      </c>
      <c r="J14273" t="s">
        <v>307</v>
      </c>
      <c r="K14273">
        <v>0</v>
      </c>
      <c r="L14273" t="s">
        <v>273</v>
      </c>
      <c r="M14273">
        <v>-2</v>
      </c>
      <c r="N14273" t="s">
        <v>313</v>
      </c>
      <c r="O14273" t="s">
        <v>177</v>
      </c>
      <c r="P14273" t="s">
        <v>470</v>
      </c>
      <c r="R14273">
        <v>21.992958999999999</v>
      </c>
      <c r="S14273">
        <v>47314</v>
      </c>
      <c r="T14273">
        <v>20.439503999999999</v>
      </c>
      <c r="U14273">
        <v>23.631862000000002</v>
      </c>
    </row>
    <row r="14274" spans="1:21">
      <c r="A14274" t="s">
        <v>373</v>
      </c>
      <c r="B14274">
        <v>44</v>
      </c>
      <c r="C14274" t="s">
        <v>101</v>
      </c>
      <c r="D14274" t="s">
        <v>281</v>
      </c>
      <c r="E14274" t="s">
        <v>374</v>
      </c>
      <c r="F14274" t="s">
        <v>179</v>
      </c>
      <c r="G14274" t="s">
        <v>178</v>
      </c>
      <c r="H14274" t="s">
        <v>14</v>
      </c>
      <c r="I14274" t="s">
        <v>404</v>
      </c>
      <c r="J14274" t="s">
        <v>308</v>
      </c>
      <c r="K14274">
        <v>0</v>
      </c>
      <c r="L14274" t="s">
        <v>273</v>
      </c>
      <c r="M14274">
        <v>-2</v>
      </c>
      <c r="N14274" t="s">
        <v>313</v>
      </c>
      <c r="O14274" t="s">
        <v>176</v>
      </c>
      <c r="P14274" t="s">
        <v>470</v>
      </c>
      <c r="R14274">
        <v>34.761757000000003</v>
      </c>
      <c r="S14274">
        <v>94326.5</v>
      </c>
      <c r="T14274">
        <v>33.386847000000003</v>
      </c>
      <c r="U14274">
        <v>36.175953</v>
      </c>
    </row>
    <row r="14275" spans="1:21">
      <c r="A14275" t="s">
        <v>373</v>
      </c>
      <c r="B14275">
        <v>44</v>
      </c>
      <c r="C14275" t="s">
        <v>101</v>
      </c>
      <c r="D14275" t="s">
        <v>281</v>
      </c>
      <c r="E14275" t="s">
        <v>374</v>
      </c>
      <c r="F14275" t="s">
        <v>179</v>
      </c>
      <c r="G14275" t="s">
        <v>178</v>
      </c>
      <c r="H14275" t="s">
        <v>14</v>
      </c>
      <c r="I14275" t="s">
        <v>404</v>
      </c>
      <c r="J14275" t="s">
        <v>308</v>
      </c>
      <c r="K14275">
        <v>0</v>
      </c>
      <c r="L14275" t="s">
        <v>273</v>
      </c>
      <c r="M14275">
        <v>-2</v>
      </c>
      <c r="N14275" t="s">
        <v>313</v>
      </c>
      <c r="O14275" t="s">
        <v>170</v>
      </c>
      <c r="P14275" t="s">
        <v>470</v>
      </c>
      <c r="R14275">
        <v>27.367889000000002</v>
      </c>
      <c r="S14275">
        <v>192547.5</v>
      </c>
      <c r="T14275">
        <v>26.501428000000001</v>
      </c>
      <c r="U14275">
        <v>28.254622000000001</v>
      </c>
    </row>
    <row r="14276" spans="1:21">
      <c r="A14276" t="s">
        <v>373</v>
      </c>
      <c r="B14276">
        <v>44</v>
      </c>
      <c r="C14276" t="s">
        <v>101</v>
      </c>
      <c r="D14276" t="s">
        <v>281</v>
      </c>
      <c r="E14276" t="s">
        <v>374</v>
      </c>
      <c r="F14276" t="s">
        <v>179</v>
      </c>
      <c r="G14276" t="s">
        <v>178</v>
      </c>
      <c r="H14276" t="s">
        <v>14</v>
      </c>
      <c r="I14276" t="s">
        <v>404</v>
      </c>
      <c r="J14276" t="s">
        <v>308</v>
      </c>
      <c r="K14276">
        <v>0</v>
      </c>
      <c r="L14276" t="s">
        <v>273</v>
      </c>
      <c r="M14276">
        <v>-2</v>
      </c>
      <c r="N14276" t="s">
        <v>313</v>
      </c>
      <c r="O14276" t="s">
        <v>177</v>
      </c>
      <c r="P14276" t="s">
        <v>470</v>
      </c>
      <c r="R14276">
        <v>19.960146000000002</v>
      </c>
      <c r="S14276">
        <v>98221</v>
      </c>
      <c r="T14276">
        <v>18.917614</v>
      </c>
      <c r="U14276">
        <v>21.044861999999998</v>
      </c>
    </row>
    <row r="14277" spans="1:21">
      <c r="A14277" t="s">
        <v>373</v>
      </c>
      <c r="B14277">
        <v>44</v>
      </c>
      <c r="C14277" t="s">
        <v>101</v>
      </c>
      <c r="D14277" t="s">
        <v>281</v>
      </c>
      <c r="E14277" t="s">
        <v>374</v>
      </c>
      <c r="F14277" t="s">
        <v>179</v>
      </c>
      <c r="G14277" t="s">
        <v>178</v>
      </c>
      <c r="H14277" t="s">
        <v>10</v>
      </c>
      <c r="I14277" t="s">
        <v>404</v>
      </c>
      <c r="J14277" t="s">
        <v>309</v>
      </c>
      <c r="K14277">
        <v>0</v>
      </c>
      <c r="L14277" t="s">
        <v>273</v>
      </c>
      <c r="M14277">
        <v>-2</v>
      </c>
      <c r="N14277" t="s">
        <v>313</v>
      </c>
      <c r="O14277" t="s">
        <v>176</v>
      </c>
      <c r="P14277" t="s">
        <v>470</v>
      </c>
      <c r="R14277">
        <v>29.934933000000001</v>
      </c>
      <c r="S14277">
        <v>88882</v>
      </c>
      <c r="T14277">
        <v>28.639775</v>
      </c>
      <c r="U14277">
        <v>31.271438</v>
      </c>
    </row>
    <row r="14278" spans="1:21">
      <c r="A14278" t="s">
        <v>373</v>
      </c>
      <c r="B14278">
        <v>44</v>
      </c>
      <c r="C14278" t="s">
        <v>101</v>
      </c>
      <c r="D14278" t="s">
        <v>281</v>
      </c>
      <c r="E14278" t="s">
        <v>374</v>
      </c>
      <c r="F14278" t="s">
        <v>179</v>
      </c>
      <c r="G14278" t="s">
        <v>178</v>
      </c>
      <c r="H14278" t="s">
        <v>10</v>
      </c>
      <c r="I14278" t="s">
        <v>404</v>
      </c>
      <c r="J14278" t="s">
        <v>309</v>
      </c>
      <c r="K14278">
        <v>0</v>
      </c>
      <c r="L14278" t="s">
        <v>273</v>
      </c>
      <c r="M14278">
        <v>-2</v>
      </c>
      <c r="N14278" t="s">
        <v>313</v>
      </c>
      <c r="O14278" t="s">
        <v>170</v>
      </c>
      <c r="P14278" t="s">
        <v>470</v>
      </c>
      <c r="R14278">
        <v>24.768584000000001</v>
      </c>
      <c r="S14278">
        <v>183874.5</v>
      </c>
      <c r="T14278">
        <v>23.958523</v>
      </c>
      <c r="U14278">
        <v>25.598448000000001</v>
      </c>
    </row>
    <row r="14279" spans="1:21">
      <c r="A14279" t="s">
        <v>373</v>
      </c>
      <c r="B14279">
        <v>44</v>
      </c>
      <c r="C14279" t="s">
        <v>101</v>
      </c>
      <c r="D14279" t="s">
        <v>281</v>
      </c>
      <c r="E14279" t="s">
        <v>374</v>
      </c>
      <c r="F14279" t="s">
        <v>179</v>
      </c>
      <c r="G14279" t="s">
        <v>178</v>
      </c>
      <c r="H14279" t="s">
        <v>10</v>
      </c>
      <c r="I14279" t="s">
        <v>404</v>
      </c>
      <c r="J14279" t="s">
        <v>309</v>
      </c>
      <c r="K14279">
        <v>0</v>
      </c>
      <c r="L14279" t="s">
        <v>273</v>
      </c>
      <c r="M14279">
        <v>-2</v>
      </c>
      <c r="N14279" t="s">
        <v>313</v>
      </c>
      <c r="O14279" t="s">
        <v>177</v>
      </c>
      <c r="P14279" t="s">
        <v>470</v>
      </c>
      <c r="R14279">
        <v>19.649844999999999</v>
      </c>
      <c r="S14279">
        <v>94992.5</v>
      </c>
      <c r="T14279">
        <v>18.668675</v>
      </c>
      <c r="U14279">
        <v>20.668956000000001</v>
      </c>
    </row>
    <row r="14280" spans="1:21">
      <c r="A14280" t="s">
        <v>373</v>
      </c>
      <c r="B14280">
        <v>44</v>
      </c>
      <c r="C14280" t="s">
        <v>101</v>
      </c>
      <c r="D14280" t="s">
        <v>281</v>
      </c>
      <c r="E14280" t="s">
        <v>374</v>
      </c>
      <c r="F14280" t="s">
        <v>179</v>
      </c>
      <c r="G14280" t="s">
        <v>178</v>
      </c>
      <c r="H14280" t="s">
        <v>93</v>
      </c>
      <c r="I14280" t="s">
        <v>173</v>
      </c>
      <c r="J14280" t="s">
        <v>310</v>
      </c>
      <c r="K14280">
        <v>0</v>
      </c>
      <c r="L14280" t="s">
        <v>273</v>
      </c>
      <c r="M14280">
        <v>-2</v>
      </c>
      <c r="N14280" t="s">
        <v>313</v>
      </c>
      <c r="O14280" t="s">
        <v>176</v>
      </c>
      <c r="P14280" t="s">
        <v>470</v>
      </c>
      <c r="R14280">
        <v>38.474929000000003</v>
      </c>
      <c r="S14280">
        <v>3544894.5</v>
      </c>
      <c r="T14280">
        <v>38.232886999999998</v>
      </c>
      <c r="U14280">
        <v>38.718029999999999</v>
      </c>
    </row>
    <row r="14281" spans="1:21">
      <c r="A14281" t="s">
        <v>373</v>
      </c>
      <c r="B14281">
        <v>44</v>
      </c>
      <c r="C14281" t="s">
        <v>101</v>
      </c>
      <c r="D14281" t="s">
        <v>281</v>
      </c>
      <c r="E14281" t="s">
        <v>374</v>
      </c>
      <c r="F14281" t="s">
        <v>179</v>
      </c>
      <c r="G14281" t="s">
        <v>178</v>
      </c>
      <c r="H14281" t="s">
        <v>93</v>
      </c>
      <c r="I14281" t="s">
        <v>173</v>
      </c>
      <c r="J14281" t="s">
        <v>310</v>
      </c>
      <c r="K14281">
        <v>0</v>
      </c>
      <c r="L14281" t="s">
        <v>273</v>
      </c>
      <c r="M14281">
        <v>-2</v>
      </c>
      <c r="N14281" t="s">
        <v>313</v>
      </c>
      <c r="O14281" t="s">
        <v>177</v>
      </c>
      <c r="P14281" t="s">
        <v>470</v>
      </c>
      <c r="R14281">
        <v>24.359511000000001</v>
      </c>
      <c r="S14281">
        <v>3608808</v>
      </c>
      <c r="T14281">
        <v>24.169929</v>
      </c>
      <c r="U14281">
        <v>24.550177999999999</v>
      </c>
    </row>
    <row r="14282" spans="1:21">
      <c r="A14282" t="s">
        <v>373</v>
      </c>
      <c r="B14282">
        <v>44</v>
      </c>
      <c r="C14282" t="s">
        <v>101</v>
      </c>
      <c r="D14282" t="s">
        <v>281</v>
      </c>
      <c r="E14282" t="s">
        <v>374</v>
      </c>
      <c r="F14282" t="s">
        <v>179</v>
      </c>
      <c r="G14282" t="s">
        <v>178</v>
      </c>
      <c r="H14282" t="s">
        <v>93</v>
      </c>
      <c r="I14282" t="s">
        <v>173</v>
      </c>
      <c r="J14282" t="s">
        <v>310</v>
      </c>
      <c r="K14282">
        <v>0</v>
      </c>
      <c r="L14282" t="s">
        <v>273</v>
      </c>
      <c r="M14282">
        <v>-2</v>
      </c>
      <c r="N14282" t="s">
        <v>313</v>
      </c>
      <c r="O14282" t="s">
        <v>170</v>
      </c>
      <c r="P14282" t="s">
        <v>470</v>
      </c>
      <c r="R14282">
        <v>31.504901</v>
      </c>
      <c r="S14282">
        <v>7153702.5</v>
      </c>
      <c r="T14282">
        <v>31.350666</v>
      </c>
      <c r="U14282">
        <v>31.659675</v>
      </c>
    </row>
    <row r="14283" spans="1:21">
      <c r="A14283" t="s">
        <v>373</v>
      </c>
      <c r="B14283">
        <v>44</v>
      </c>
      <c r="C14283" t="s">
        <v>101</v>
      </c>
      <c r="D14283" t="s">
        <v>281</v>
      </c>
      <c r="E14283" t="s">
        <v>374</v>
      </c>
      <c r="F14283" t="s">
        <v>179</v>
      </c>
      <c r="G14283" t="s">
        <v>178</v>
      </c>
      <c r="H14283" t="s">
        <v>181</v>
      </c>
      <c r="I14283" t="s">
        <v>180</v>
      </c>
      <c r="J14283" t="s">
        <v>275</v>
      </c>
      <c r="K14283">
        <v>0</v>
      </c>
      <c r="L14283" t="s">
        <v>273</v>
      </c>
      <c r="M14283">
        <v>-2</v>
      </c>
      <c r="N14283" t="s">
        <v>313</v>
      </c>
      <c r="O14283" t="s">
        <v>176</v>
      </c>
      <c r="P14283" t="s">
        <v>440</v>
      </c>
      <c r="R14283">
        <v>54.975133999999997</v>
      </c>
      <c r="S14283">
        <v>228102</v>
      </c>
      <c r="T14283">
        <v>53.992375000000003</v>
      </c>
      <c r="U14283">
        <v>55.969541999999997</v>
      </c>
    </row>
    <row r="14284" spans="1:21">
      <c r="A14284" t="s">
        <v>373</v>
      </c>
      <c r="B14284">
        <v>44</v>
      </c>
      <c r="C14284" t="s">
        <v>101</v>
      </c>
      <c r="D14284" t="s">
        <v>281</v>
      </c>
      <c r="E14284" t="s">
        <v>374</v>
      </c>
      <c r="F14284" t="s">
        <v>179</v>
      </c>
      <c r="G14284" t="s">
        <v>178</v>
      </c>
      <c r="H14284" t="s">
        <v>181</v>
      </c>
      <c r="I14284" t="s">
        <v>180</v>
      </c>
      <c r="J14284" t="s">
        <v>275</v>
      </c>
      <c r="K14284">
        <v>0</v>
      </c>
      <c r="L14284" t="s">
        <v>273</v>
      </c>
      <c r="M14284">
        <v>-2</v>
      </c>
      <c r="N14284" t="s">
        <v>313</v>
      </c>
      <c r="O14284" t="s">
        <v>170</v>
      </c>
      <c r="P14284" t="s">
        <v>440</v>
      </c>
      <c r="R14284">
        <v>43.715029999999999</v>
      </c>
      <c r="S14284">
        <v>545484</v>
      </c>
      <c r="T14284">
        <v>43.145789000000001</v>
      </c>
      <c r="U14284">
        <v>44.289358999999997</v>
      </c>
    </row>
    <row r="14285" spans="1:21">
      <c r="A14285" t="s">
        <v>373</v>
      </c>
      <c r="B14285">
        <v>44</v>
      </c>
      <c r="C14285" t="s">
        <v>101</v>
      </c>
      <c r="D14285" t="s">
        <v>281</v>
      </c>
      <c r="E14285" t="s">
        <v>374</v>
      </c>
      <c r="F14285" t="s">
        <v>179</v>
      </c>
      <c r="G14285" t="s">
        <v>178</v>
      </c>
      <c r="H14285" t="s">
        <v>181</v>
      </c>
      <c r="I14285" t="s">
        <v>180</v>
      </c>
      <c r="J14285" t="s">
        <v>275</v>
      </c>
      <c r="K14285">
        <v>0</v>
      </c>
      <c r="L14285" t="s">
        <v>273</v>
      </c>
      <c r="M14285">
        <v>-2</v>
      </c>
      <c r="N14285" t="s">
        <v>313</v>
      </c>
      <c r="O14285" t="s">
        <v>177</v>
      </c>
      <c r="P14285" t="s">
        <v>440</v>
      </c>
      <c r="R14285">
        <v>35.628391000000001</v>
      </c>
      <c r="S14285">
        <v>317382</v>
      </c>
      <c r="T14285">
        <v>34.955095</v>
      </c>
      <c r="U14285">
        <v>36.310715000000002</v>
      </c>
    </row>
    <row r="14286" spans="1:21">
      <c r="A14286" t="s">
        <v>373</v>
      </c>
      <c r="B14286">
        <v>44</v>
      </c>
      <c r="C14286" t="s">
        <v>101</v>
      </c>
      <c r="D14286" t="s">
        <v>281</v>
      </c>
      <c r="E14286" t="s">
        <v>374</v>
      </c>
      <c r="F14286" t="s">
        <v>179</v>
      </c>
      <c r="G14286" t="s">
        <v>178</v>
      </c>
      <c r="H14286" t="s">
        <v>182</v>
      </c>
      <c r="I14286" t="s">
        <v>180</v>
      </c>
      <c r="J14286" t="s">
        <v>3</v>
      </c>
      <c r="K14286">
        <v>0</v>
      </c>
      <c r="L14286" t="s">
        <v>273</v>
      </c>
      <c r="M14286">
        <v>-2</v>
      </c>
      <c r="N14286" t="s">
        <v>313</v>
      </c>
      <c r="O14286" t="s">
        <v>176</v>
      </c>
      <c r="P14286" t="s">
        <v>440</v>
      </c>
      <c r="R14286">
        <v>34.172139999999999</v>
      </c>
      <c r="S14286">
        <v>890480</v>
      </c>
      <c r="T14286">
        <v>33.764989999999997</v>
      </c>
      <c r="U14286">
        <v>34.582732999999998</v>
      </c>
    </row>
    <row r="14287" spans="1:21">
      <c r="A14287" t="s">
        <v>373</v>
      </c>
      <c r="B14287">
        <v>44</v>
      </c>
      <c r="C14287" t="s">
        <v>101</v>
      </c>
      <c r="D14287" t="s">
        <v>281</v>
      </c>
      <c r="E14287" t="s">
        <v>374</v>
      </c>
      <c r="F14287" t="s">
        <v>179</v>
      </c>
      <c r="G14287" t="s">
        <v>178</v>
      </c>
      <c r="H14287" t="s">
        <v>182</v>
      </c>
      <c r="I14287" t="s">
        <v>180</v>
      </c>
      <c r="J14287" t="s">
        <v>3</v>
      </c>
      <c r="K14287">
        <v>0</v>
      </c>
      <c r="L14287" t="s">
        <v>273</v>
      </c>
      <c r="M14287">
        <v>-2</v>
      </c>
      <c r="N14287" t="s">
        <v>313</v>
      </c>
      <c r="O14287" t="s">
        <v>170</v>
      </c>
      <c r="P14287" t="s">
        <v>440</v>
      </c>
      <c r="R14287">
        <v>27.109031999999999</v>
      </c>
      <c r="S14287">
        <v>1928748</v>
      </c>
      <c r="T14287">
        <v>26.86355</v>
      </c>
      <c r="U14287">
        <v>27.35613</v>
      </c>
    </row>
    <row r="14288" spans="1:21">
      <c r="A14288" t="s">
        <v>373</v>
      </c>
      <c r="B14288">
        <v>44</v>
      </c>
      <c r="C14288" t="s">
        <v>101</v>
      </c>
      <c r="D14288" t="s">
        <v>281</v>
      </c>
      <c r="E14288" t="s">
        <v>374</v>
      </c>
      <c r="F14288" t="s">
        <v>179</v>
      </c>
      <c r="G14288" t="s">
        <v>178</v>
      </c>
      <c r="H14288" t="s">
        <v>182</v>
      </c>
      <c r="I14288" t="s">
        <v>180</v>
      </c>
      <c r="J14288" t="s">
        <v>3</v>
      </c>
      <c r="K14288">
        <v>0</v>
      </c>
      <c r="L14288" t="s">
        <v>273</v>
      </c>
      <c r="M14288">
        <v>-2</v>
      </c>
      <c r="N14288" t="s">
        <v>313</v>
      </c>
      <c r="O14288" t="s">
        <v>177</v>
      </c>
      <c r="P14288" t="s">
        <v>440</v>
      </c>
      <c r="R14288">
        <v>20.805246</v>
      </c>
      <c r="S14288">
        <v>1038268</v>
      </c>
      <c r="T14288">
        <v>20.514402</v>
      </c>
      <c r="U14288">
        <v>21.099139000000001</v>
      </c>
    </row>
    <row r="14289" spans="1:21">
      <c r="A14289" t="s">
        <v>373</v>
      </c>
      <c r="B14289">
        <v>44</v>
      </c>
      <c r="C14289" t="s">
        <v>101</v>
      </c>
      <c r="D14289" t="s">
        <v>281</v>
      </c>
      <c r="E14289" t="s">
        <v>374</v>
      </c>
      <c r="F14289" t="s">
        <v>179</v>
      </c>
      <c r="G14289" t="s">
        <v>178</v>
      </c>
      <c r="H14289" t="s">
        <v>183</v>
      </c>
      <c r="I14289" t="s">
        <v>180</v>
      </c>
      <c r="J14289" t="s">
        <v>340</v>
      </c>
      <c r="K14289">
        <v>0</v>
      </c>
      <c r="L14289" t="s">
        <v>273</v>
      </c>
      <c r="M14289">
        <v>-2</v>
      </c>
      <c r="N14289" t="s">
        <v>313</v>
      </c>
      <c r="O14289" t="s">
        <v>176</v>
      </c>
      <c r="P14289" t="s">
        <v>440</v>
      </c>
      <c r="R14289">
        <v>20.467669000000001</v>
      </c>
      <c r="S14289">
        <v>987568</v>
      </c>
      <c r="T14289">
        <v>20.159963999999999</v>
      </c>
      <c r="U14289">
        <v>20.778849000000001</v>
      </c>
    </row>
    <row r="14290" spans="1:21">
      <c r="A14290" t="s">
        <v>373</v>
      </c>
      <c r="B14290">
        <v>44</v>
      </c>
      <c r="C14290" t="s">
        <v>101</v>
      </c>
      <c r="D14290" t="s">
        <v>281</v>
      </c>
      <c r="E14290" t="s">
        <v>374</v>
      </c>
      <c r="F14290" t="s">
        <v>179</v>
      </c>
      <c r="G14290" t="s">
        <v>178</v>
      </c>
      <c r="H14290" t="s">
        <v>183</v>
      </c>
      <c r="I14290" t="s">
        <v>180</v>
      </c>
      <c r="J14290" t="s">
        <v>340</v>
      </c>
      <c r="K14290">
        <v>0</v>
      </c>
      <c r="L14290" t="s">
        <v>273</v>
      </c>
      <c r="M14290">
        <v>-2</v>
      </c>
      <c r="N14290" t="s">
        <v>313</v>
      </c>
      <c r="O14290" t="s">
        <v>170</v>
      </c>
      <c r="P14290" t="s">
        <v>440</v>
      </c>
      <c r="R14290">
        <v>17.073288000000002</v>
      </c>
      <c r="S14290">
        <v>1785739</v>
      </c>
      <c r="T14290">
        <v>16.863330000000001</v>
      </c>
      <c r="U14290">
        <v>17.285211</v>
      </c>
    </row>
    <row r="14291" spans="1:21">
      <c r="A14291" t="s">
        <v>373</v>
      </c>
      <c r="B14291">
        <v>44</v>
      </c>
      <c r="C14291" t="s">
        <v>101</v>
      </c>
      <c r="D14291" t="s">
        <v>281</v>
      </c>
      <c r="E14291" t="s">
        <v>374</v>
      </c>
      <c r="F14291" t="s">
        <v>179</v>
      </c>
      <c r="G14291" t="s">
        <v>178</v>
      </c>
      <c r="H14291" t="s">
        <v>183</v>
      </c>
      <c r="I14291" t="s">
        <v>180</v>
      </c>
      <c r="J14291" t="s">
        <v>340</v>
      </c>
      <c r="K14291">
        <v>0</v>
      </c>
      <c r="L14291" t="s">
        <v>273</v>
      </c>
      <c r="M14291">
        <v>-2</v>
      </c>
      <c r="N14291" t="s">
        <v>313</v>
      </c>
      <c r="O14291" t="s">
        <v>177</v>
      </c>
      <c r="P14291" t="s">
        <v>440</v>
      </c>
      <c r="R14291">
        <v>12.962997</v>
      </c>
      <c r="S14291">
        <v>798171</v>
      </c>
      <c r="T14291">
        <v>12.688488</v>
      </c>
      <c r="U14291">
        <v>13.242055000000001</v>
      </c>
    </row>
    <row r="14292" spans="1:21">
      <c r="A14292" t="s">
        <v>375</v>
      </c>
      <c r="B14292">
        <v>45</v>
      </c>
      <c r="C14292" t="s">
        <v>101</v>
      </c>
      <c r="D14292" t="s">
        <v>58</v>
      </c>
      <c r="E14292" t="s">
        <v>213</v>
      </c>
      <c r="F14292" t="s">
        <v>212</v>
      </c>
      <c r="G14292" t="s">
        <v>211</v>
      </c>
      <c r="H14292" t="s">
        <v>93</v>
      </c>
      <c r="I14292" t="s">
        <v>173</v>
      </c>
      <c r="J14292" t="s">
        <v>310</v>
      </c>
      <c r="K14292">
        <v>0</v>
      </c>
      <c r="L14292" t="s">
        <v>275</v>
      </c>
      <c r="M14292">
        <v>0</v>
      </c>
      <c r="N14292" t="s">
        <v>335</v>
      </c>
      <c r="O14292" t="s">
        <v>176</v>
      </c>
      <c r="P14292" t="s">
        <v>504</v>
      </c>
      <c r="R14292">
        <v>2.6612722991841546</v>
      </c>
      <c r="T14292">
        <v>2.3553670519775847</v>
      </c>
      <c r="U14292">
        <v>3.0069072438024054</v>
      </c>
    </row>
    <row r="14293" spans="1:21">
      <c r="A14293" t="s">
        <v>375</v>
      </c>
      <c r="B14293">
        <v>45</v>
      </c>
      <c r="C14293" t="s">
        <v>101</v>
      </c>
      <c r="D14293" t="s">
        <v>58</v>
      </c>
      <c r="E14293" t="s">
        <v>213</v>
      </c>
      <c r="F14293" t="s">
        <v>212</v>
      </c>
      <c r="G14293" t="s">
        <v>211</v>
      </c>
      <c r="H14293" t="s">
        <v>93</v>
      </c>
      <c r="I14293" t="s">
        <v>173</v>
      </c>
      <c r="J14293" t="s">
        <v>310</v>
      </c>
      <c r="K14293">
        <v>0</v>
      </c>
      <c r="L14293" t="s">
        <v>275</v>
      </c>
      <c r="M14293">
        <v>0</v>
      </c>
      <c r="N14293" t="s">
        <v>335</v>
      </c>
      <c r="O14293" t="s">
        <v>170</v>
      </c>
      <c r="P14293" t="s">
        <v>504</v>
      </c>
      <c r="R14293">
        <v>2.2786484502115374</v>
      </c>
      <c r="T14293">
        <v>2.0810304211318487</v>
      </c>
      <c r="U14293">
        <v>2.495032608330368</v>
      </c>
    </row>
    <row r="14294" spans="1:21">
      <c r="A14294" t="s">
        <v>375</v>
      </c>
      <c r="B14294">
        <v>45</v>
      </c>
      <c r="C14294" t="s">
        <v>101</v>
      </c>
      <c r="D14294" t="s">
        <v>58</v>
      </c>
      <c r="E14294" t="s">
        <v>213</v>
      </c>
      <c r="F14294" t="s">
        <v>212</v>
      </c>
      <c r="G14294" t="s">
        <v>211</v>
      </c>
      <c r="H14294" t="s">
        <v>93</v>
      </c>
      <c r="I14294" t="s">
        <v>173</v>
      </c>
      <c r="J14294" t="s">
        <v>310</v>
      </c>
      <c r="K14294">
        <v>0</v>
      </c>
      <c r="L14294" t="s">
        <v>275</v>
      </c>
      <c r="M14294">
        <v>0</v>
      </c>
      <c r="N14294" t="s">
        <v>335</v>
      </c>
      <c r="O14294" t="s">
        <v>177</v>
      </c>
      <c r="P14294" t="s">
        <v>504</v>
      </c>
      <c r="R14294">
        <v>2.1115574446581742</v>
      </c>
      <c r="T14294">
        <v>1.8447038835850655</v>
      </c>
      <c r="U14294">
        <v>2.4170138534246512</v>
      </c>
    </row>
    <row r="14295" spans="1:21">
      <c r="A14295" t="s">
        <v>375</v>
      </c>
      <c r="B14295">
        <v>45</v>
      </c>
      <c r="C14295" t="s">
        <v>101</v>
      </c>
      <c r="D14295" t="s">
        <v>58</v>
      </c>
      <c r="E14295" t="s">
        <v>213</v>
      </c>
      <c r="F14295" t="s">
        <v>212</v>
      </c>
      <c r="G14295" t="s">
        <v>211</v>
      </c>
      <c r="H14295" t="s">
        <v>93</v>
      </c>
      <c r="I14295" t="s">
        <v>173</v>
      </c>
      <c r="J14295" t="s">
        <v>310</v>
      </c>
      <c r="K14295">
        <v>0</v>
      </c>
      <c r="L14295" t="s">
        <v>275</v>
      </c>
      <c r="M14295">
        <v>-1</v>
      </c>
      <c r="N14295" t="s">
        <v>296</v>
      </c>
      <c r="O14295" t="s">
        <v>176</v>
      </c>
      <c r="P14295" t="s">
        <v>504</v>
      </c>
      <c r="R14295">
        <v>2.436226731524477</v>
      </c>
      <c r="T14295">
        <v>2.1378027325573812</v>
      </c>
      <c r="U14295">
        <v>2.7763088693849478</v>
      </c>
    </row>
    <row r="14296" spans="1:21">
      <c r="A14296" t="s">
        <v>375</v>
      </c>
      <c r="B14296">
        <v>45</v>
      </c>
      <c r="C14296" t="s">
        <v>101</v>
      </c>
      <c r="D14296" t="s">
        <v>58</v>
      </c>
      <c r="E14296" t="s">
        <v>213</v>
      </c>
      <c r="F14296" t="s">
        <v>212</v>
      </c>
      <c r="G14296" t="s">
        <v>211</v>
      </c>
      <c r="H14296" t="s">
        <v>93</v>
      </c>
      <c r="I14296" t="s">
        <v>173</v>
      </c>
      <c r="J14296" t="s">
        <v>310</v>
      </c>
      <c r="K14296">
        <v>0</v>
      </c>
      <c r="L14296" t="s">
        <v>275</v>
      </c>
      <c r="M14296">
        <v>-1</v>
      </c>
      <c r="N14296" t="s">
        <v>296</v>
      </c>
      <c r="O14296" t="s">
        <v>177</v>
      </c>
      <c r="P14296" t="s">
        <v>504</v>
      </c>
      <c r="R14296">
        <v>2.3238745842337889</v>
      </c>
      <c r="T14296">
        <v>2.0398077772627663</v>
      </c>
      <c r="U14296">
        <v>2.6475009770256857</v>
      </c>
    </row>
    <row r="14297" spans="1:21">
      <c r="A14297" t="s">
        <v>375</v>
      </c>
      <c r="B14297">
        <v>45</v>
      </c>
      <c r="C14297" t="s">
        <v>101</v>
      </c>
      <c r="D14297" t="s">
        <v>58</v>
      </c>
      <c r="E14297" t="s">
        <v>213</v>
      </c>
      <c r="F14297" t="s">
        <v>212</v>
      </c>
      <c r="G14297" t="s">
        <v>211</v>
      </c>
      <c r="H14297" t="s">
        <v>93</v>
      </c>
      <c r="I14297" t="s">
        <v>173</v>
      </c>
      <c r="J14297" t="s">
        <v>310</v>
      </c>
      <c r="K14297">
        <v>0</v>
      </c>
      <c r="L14297" t="s">
        <v>275</v>
      </c>
      <c r="M14297">
        <v>-1</v>
      </c>
      <c r="N14297" t="s">
        <v>296</v>
      </c>
      <c r="O14297" t="s">
        <v>170</v>
      </c>
      <c r="P14297" t="s">
        <v>504</v>
      </c>
      <c r="R14297">
        <v>2.2961751565704298</v>
      </c>
      <c r="T14297">
        <v>2.0936365564666057</v>
      </c>
      <c r="U14297">
        <v>2.5183073601606436</v>
      </c>
    </row>
    <row r="14298" spans="1:21">
      <c r="A14298" t="s">
        <v>375</v>
      </c>
      <c r="B14298">
        <v>45</v>
      </c>
      <c r="C14298" t="s">
        <v>101</v>
      </c>
      <c r="D14298" t="s">
        <v>58</v>
      </c>
      <c r="E14298" t="s">
        <v>213</v>
      </c>
      <c r="F14298" t="s">
        <v>212</v>
      </c>
      <c r="G14298" t="s">
        <v>211</v>
      </c>
      <c r="H14298" t="s">
        <v>93</v>
      </c>
      <c r="I14298" t="s">
        <v>173</v>
      </c>
      <c r="J14298" t="s">
        <v>310</v>
      </c>
      <c r="K14298">
        <v>0</v>
      </c>
      <c r="L14298" t="s">
        <v>275</v>
      </c>
      <c r="M14298">
        <v>-2</v>
      </c>
      <c r="N14298" t="s">
        <v>313</v>
      </c>
      <c r="O14298" t="s">
        <v>177</v>
      </c>
      <c r="P14298" t="s">
        <v>504</v>
      </c>
      <c r="R14298">
        <v>2.7007076138349619</v>
      </c>
      <c r="T14298">
        <v>2.39348097526487</v>
      </c>
      <c r="U14298">
        <v>3.047369789358354</v>
      </c>
    </row>
    <row r="14299" spans="1:21">
      <c r="A14299" t="s">
        <v>375</v>
      </c>
      <c r="B14299">
        <v>45</v>
      </c>
      <c r="C14299" t="s">
        <v>101</v>
      </c>
      <c r="D14299" t="s">
        <v>58</v>
      </c>
      <c r="E14299" t="s">
        <v>213</v>
      </c>
      <c r="F14299" t="s">
        <v>212</v>
      </c>
      <c r="G14299" t="s">
        <v>211</v>
      </c>
      <c r="H14299" t="s">
        <v>93</v>
      </c>
      <c r="I14299" t="s">
        <v>173</v>
      </c>
      <c r="J14299" t="s">
        <v>310</v>
      </c>
      <c r="K14299">
        <v>0</v>
      </c>
      <c r="L14299" t="s">
        <v>275</v>
      </c>
      <c r="M14299">
        <v>-2</v>
      </c>
      <c r="N14299" t="s">
        <v>313</v>
      </c>
      <c r="O14299" t="s">
        <v>176</v>
      </c>
      <c r="P14299" t="s">
        <v>504</v>
      </c>
      <c r="R14299">
        <v>2.46515804475092</v>
      </c>
      <c r="T14299">
        <v>2.1640056666173497</v>
      </c>
      <c r="U14299">
        <v>2.8082200889517104</v>
      </c>
    </row>
    <row r="14300" spans="1:21">
      <c r="A14300" t="s">
        <v>375</v>
      </c>
      <c r="B14300">
        <v>45</v>
      </c>
      <c r="C14300" t="s">
        <v>101</v>
      </c>
      <c r="D14300" t="s">
        <v>58</v>
      </c>
      <c r="E14300" t="s">
        <v>213</v>
      </c>
      <c r="F14300" t="s">
        <v>212</v>
      </c>
      <c r="G14300" t="s">
        <v>211</v>
      </c>
      <c r="H14300" t="s">
        <v>93</v>
      </c>
      <c r="I14300" t="s">
        <v>173</v>
      </c>
      <c r="J14300" t="s">
        <v>310</v>
      </c>
      <c r="K14300">
        <v>0</v>
      </c>
      <c r="L14300" t="s">
        <v>275</v>
      </c>
      <c r="M14300">
        <v>-2</v>
      </c>
      <c r="N14300" t="s">
        <v>313</v>
      </c>
      <c r="O14300" t="s">
        <v>170</v>
      </c>
      <c r="P14300" t="s">
        <v>504</v>
      </c>
      <c r="R14300">
        <v>2.4747500982959116</v>
      </c>
      <c r="T14300">
        <v>2.2648141579274736</v>
      </c>
      <c r="U14300">
        <v>2.7041459572206312</v>
      </c>
    </row>
    <row r="14301" spans="1:21">
      <c r="A14301" t="s">
        <v>375</v>
      </c>
      <c r="B14301">
        <v>45</v>
      </c>
      <c r="C14301" t="s">
        <v>101</v>
      </c>
      <c r="D14301" t="s">
        <v>58</v>
      </c>
      <c r="E14301" t="s">
        <v>213</v>
      </c>
      <c r="F14301" t="s">
        <v>212</v>
      </c>
      <c r="G14301" t="s">
        <v>211</v>
      </c>
      <c r="H14301" t="s">
        <v>93</v>
      </c>
      <c r="I14301" t="s">
        <v>173</v>
      </c>
      <c r="J14301" t="s">
        <v>310</v>
      </c>
      <c r="K14301">
        <v>0</v>
      </c>
      <c r="L14301" t="s">
        <v>275</v>
      </c>
      <c r="M14301">
        <v>-3</v>
      </c>
      <c r="N14301" t="s">
        <v>312</v>
      </c>
      <c r="O14301" t="s">
        <v>176</v>
      </c>
      <c r="P14301" t="s">
        <v>504</v>
      </c>
      <c r="R14301">
        <v>2.8008412208827385</v>
      </c>
      <c r="T14301">
        <v>2.4746675981051869</v>
      </c>
      <c r="U14301">
        <v>3.1700061659200118</v>
      </c>
    </row>
    <row r="14302" spans="1:21">
      <c r="A14302" t="s">
        <v>375</v>
      </c>
      <c r="B14302">
        <v>45</v>
      </c>
      <c r="C14302" t="s">
        <v>101</v>
      </c>
      <c r="D14302" t="s">
        <v>58</v>
      </c>
      <c r="E14302" t="s">
        <v>213</v>
      </c>
      <c r="F14302" t="s">
        <v>212</v>
      </c>
      <c r="G14302" t="s">
        <v>211</v>
      </c>
      <c r="H14302" t="s">
        <v>93</v>
      </c>
      <c r="I14302" t="s">
        <v>173</v>
      </c>
      <c r="J14302" t="s">
        <v>310</v>
      </c>
      <c r="K14302">
        <v>0</v>
      </c>
      <c r="L14302" t="s">
        <v>275</v>
      </c>
      <c r="M14302">
        <v>-3</v>
      </c>
      <c r="N14302" t="s">
        <v>312</v>
      </c>
      <c r="O14302" t="s">
        <v>177</v>
      </c>
      <c r="P14302" t="s">
        <v>504</v>
      </c>
      <c r="R14302">
        <v>2.4193600369236279</v>
      </c>
      <c r="T14302">
        <v>2.1214376452698755</v>
      </c>
      <c r="U14302">
        <v>2.759120920341017</v>
      </c>
    </row>
    <row r="14303" spans="1:21">
      <c r="A14303" t="s">
        <v>375</v>
      </c>
      <c r="B14303">
        <v>45</v>
      </c>
      <c r="C14303" t="s">
        <v>101</v>
      </c>
      <c r="D14303" t="s">
        <v>58</v>
      </c>
      <c r="E14303" t="s">
        <v>213</v>
      </c>
      <c r="F14303" t="s">
        <v>212</v>
      </c>
      <c r="G14303" t="s">
        <v>211</v>
      </c>
      <c r="H14303" t="s">
        <v>93</v>
      </c>
      <c r="I14303" t="s">
        <v>173</v>
      </c>
      <c r="J14303" t="s">
        <v>310</v>
      </c>
      <c r="K14303">
        <v>0</v>
      </c>
      <c r="L14303" t="s">
        <v>275</v>
      </c>
      <c r="M14303">
        <v>-3</v>
      </c>
      <c r="N14303" t="s">
        <v>312</v>
      </c>
      <c r="O14303" t="s">
        <v>170</v>
      </c>
      <c r="P14303" t="s">
        <v>504</v>
      </c>
      <c r="R14303">
        <v>2.4926889624787814</v>
      </c>
      <c r="T14303">
        <v>2.2781992963364615</v>
      </c>
      <c r="U14303">
        <v>2.7273725672970657</v>
      </c>
    </row>
    <row r="14304" spans="1:21">
      <c r="A14304" t="s">
        <v>375</v>
      </c>
      <c r="B14304">
        <v>45</v>
      </c>
      <c r="C14304" t="s">
        <v>101</v>
      </c>
      <c r="D14304" t="s">
        <v>58</v>
      </c>
      <c r="E14304" t="s">
        <v>213</v>
      </c>
      <c r="F14304" t="s">
        <v>212</v>
      </c>
      <c r="G14304" t="s">
        <v>211</v>
      </c>
      <c r="H14304" t="s">
        <v>93</v>
      </c>
      <c r="I14304" t="s">
        <v>173</v>
      </c>
      <c r="J14304" t="s">
        <v>310</v>
      </c>
      <c r="K14304">
        <v>0</v>
      </c>
      <c r="L14304" t="s">
        <v>275</v>
      </c>
      <c r="M14304">
        <v>-4</v>
      </c>
      <c r="N14304" t="s">
        <v>311</v>
      </c>
      <c r="O14304" t="s">
        <v>176</v>
      </c>
      <c r="P14304" t="s">
        <v>504</v>
      </c>
      <c r="R14304">
        <v>2.5991723683790582</v>
      </c>
      <c r="T14304">
        <v>2.2824084871604917</v>
      </c>
      <c r="U14304">
        <v>2.9598982997779943</v>
      </c>
    </row>
    <row r="14305" spans="1:21">
      <c r="A14305" t="s">
        <v>375</v>
      </c>
      <c r="B14305">
        <v>45</v>
      </c>
      <c r="C14305" t="s">
        <v>101</v>
      </c>
      <c r="D14305" t="s">
        <v>58</v>
      </c>
      <c r="E14305" t="s">
        <v>213</v>
      </c>
      <c r="F14305" t="s">
        <v>212</v>
      </c>
      <c r="G14305" t="s">
        <v>211</v>
      </c>
      <c r="H14305" t="s">
        <v>93</v>
      </c>
      <c r="I14305" t="s">
        <v>173</v>
      </c>
      <c r="J14305" t="s">
        <v>310</v>
      </c>
      <c r="K14305">
        <v>0</v>
      </c>
      <c r="L14305" t="s">
        <v>275</v>
      </c>
      <c r="M14305">
        <v>-4</v>
      </c>
      <c r="N14305" t="s">
        <v>311</v>
      </c>
      <c r="O14305" t="s">
        <v>177</v>
      </c>
      <c r="P14305" t="s">
        <v>504</v>
      </c>
      <c r="R14305">
        <v>2.4376143435248689</v>
      </c>
      <c r="T14305">
        <v>2.1329386024981734</v>
      </c>
      <c r="U14305">
        <v>2.7858109374544298</v>
      </c>
    </row>
    <row r="14306" spans="1:21">
      <c r="A14306" t="s">
        <v>375</v>
      </c>
      <c r="B14306">
        <v>45</v>
      </c>
      <c r="C14306" t="s">
        <v>101</v>
      </c>
      <c r="D14306" t="s">
        <v>58</v>
      </c>
      <c r="E14306" t="s">
        <v>213</v>
      </c>
      <c r="F14306" t="s">
        <v>212</v>
      </c>
      <c r="G14306" t="s">
        <v>211</v>
      </c>
      <c r="H14306" t="s">
        <v>93</v>
      </c>
      <c r="I14306" t="s">
        <v>173</v>
      </c>
      <c r="J14306" t="s">
        <v>310</v>
      </c>
      <c r="K14306">
        <v>0</v>
      </c>
      <c r="L14306" t="s">
        <v>275</v>
      </c>
      <c r="M14306">
        <v>-4</v>
      </c>
      <c r="N14306" t="s">
        <v>311</v>
      </c>
      <c r="O14306" t="s">
        <v>170</v>
      </c>
      <c r="P14306" t="s">
        <v>504</v>
      </c>
      <c r="R14306">
        <v>2.3964258106718699</v>
      </c>
      <c r="T14306">
        <v>2.1839602035116377</v>
      </c>
      <c r="U14306">
        <v>2.6295610409110308</v>
      </c>
    </row>
    <row r="14307" spans="1:21">
      <c r="A14307" t="s">
        <v>375</v>
      </c>
      <c r="B14307">
        <v>45</v>
      </c>
      <c r="C14307" t="s">
        <v>101</v>
      </c>
      <c r="D14307" t="s">
        <v>58</v>
      </c>
      <c r="E14307" t="s">
        <v>213</v>
      </c>
      <c r="F14307" t="s">
        <v>212</v>
      </c>
      <c r="G14307" t="s">
        <v>211</v>
      </c>
      <c r="H14307" t="s">
        <v>93</v>
      </c>
      <c r="I14307" t="s">
        <v>173</v>
      </c>
      <c r="J14307" t="s">
        <v>310</v>
      </c>
      <c r="K14307">
        <v>0</v>
      </c>
      <c r="L14307" t="s">
        <v>275</v>
      </c>
      <c r="M14307">
        <v>-5</v>
      </c>
      <c r="N14307" t="s">
        <v>320</v>
      </c>
      <c r="O14307" t="s">
        <v>176</v>
      </c>
      <c r="P14307" t="s">
        <v>504</v>
      </c>
      <c r="R14307">
        <v>2.7416441873088435</v>
      </c>
      <c r="T14307">
        <v>2.4066241116524827</v>
      </c>
      <c r="U14307">
        <v>3.1233015631357439</v>
      </c>
    </row>
    <row r="14308" spans="1:21">
      <c r="A14308" t="s">
        <v>375</v>
      </c>
      <c r="B14308">
        <v>45</v>
      </c>
      <c r="C14308" t="s">
        <v>101</v>
      </c>
      <c r="D14308" t="s">
        <v>58</v>
      </c>
      <c r="E14308" t="s">
        <v>213</v>
      </c>
      <c r="F14308" t="s">
        <v>212</v>
      </c>
      <c r="G14308" t="s">
        <v>211</v>
      </c>
      <c r="H14308" t="s">
        <v>93</v>
      </c>
      <c r="I14308" t="s">
        <v>173</v>
      </c>
      <c r="J14308" t="s">
        <v>310</v>
      </c>
      <c r="K14308">
        <v>0</v>
      </c>
      <c r="L14308" t="s">
        <v>275</v>
      </c>
      <c r="M14308">
        <v>-5</v>
      </c>
      <c r="N14308" t="s">
        <v>320</v>
      </c>
      <c r="O14308" t="s">
        <v>177</v>
      </c>
      <c r="P14308" t="s">
        <v>504</v>
      </c>
      <c r="R14308">
        <v>2.3889050746990201</v>
      </c>
      <c r="T14308">
        <v>2.076803470042401</v>
      </c>
      <c r="U14308">
        <v>2.7479092452624885</v>
      </c>
    </row>
    <row r="14309" spans="1:21">
      <c r="A14309" t="s">
        <v>375</v>
      </c>
      <c r="B14309">
        <v>45</v>
      </c>
      <c r="C14309" t="s">
        <v>101</v>
      </c>
      <c r="D14309" t="s">
        <v>58</v>
      </c>
      <c r="E14309" t="s">
        <v>213</v>
      </c>
      <c r="F14309" t="s">
        <v>212</v>
      </c>
      <c r="G14309" t="s">
        <v>211</v>
      </c>
      <c r="H14309" t="s">
        <v>93</v>
      </c>
      <c r="I14309" t="s">
        <v>173</v>
      </c>
      <c r="J14309" t="s">
        <v>310</v>
      </c>
      <c r="K14309">
        <v>0</v>
      </c>
      <c r="L14309" t="s">
        <v>275</v>
      </c>
      <c r="M14309">
        <v>-5</v>
      </c>
      <c r="N14309" t="s">
        <v>320</v>
      </c>
      <c r="O14309" t="s">
        <v>170</v>
      </c>
      <c r="P14309" t="s">
        <v>504</v>
      </c>
      <c r="R14309">
        <v>2.4685076908910646</v>
      </c>
      <c r="T14309">
        <v>2.2445411065550678</v>
      </c>
      <c r="U14309">
        <v>2.7148222869220318</v>
      </c>
    </row>
    <row r="14310" spans="1:21">
      <c r="A14310" t="s">
        <v>375</v>
      </c>
      <c r="B14310">
        <v>45</v>
      </c>
      <c r="C14310" t="s">
        <v>101</v>
      </c>
      <c r="D14310" t="s">
        <v>58</v>
      </c>
      <c r="E14310" t="s">
        <v>213</v>
      </c>
      <c r="F14310" t="s">
        <v>212</v>
      </c>
      <c r="G14310" t="s">
        <v>211</v>
      </c>
      <c r="H14310" t="s">
        <v>22</v>
      </c>
      <c r="I14310" t="s">
        <v>404</v>
      </c>
      <c r="J14310" t="s">
        <v>265</v>
      </c>
      <c r="K14310">
        <v>0</v>
      </c>
      <c r="L14310" t="s">
        <v>273</v>
      </c>
      <c r="M14310">
        <v>0</v>
      </c>
      <c r="N14310" t="s">
        <v>505</v>
      </c>
      <c r="O14310" t="s">
        <v>176</v>
      </c>
      <c r="P14310" t="s">
        <v>504</v>
      </c>
      <c r="R14310">
        <v>2.5398164790804736</v>
      </c>
      <c r="T14310">
        <v>2.2728694680451191</v>
      </c>
      <c r="U14310">
        <v>2.8381162394499118</v>
      </c>
    </row>
    <row r="14311" spans="1:21">
      <c r="A14311" t="s">
        <v>375</v>
      </c>
      <c r="B14311">
        <v>45</v>
      </c>
      <c r="C14311" t="s">
        <v>101</v>
      </c>
      <c r="D14311" t="s">
        <v>58</v>
      </c>
      <c r="E14311" t="s">
        <v>213</v>
      </c>
      <c r="F14311" t="s">
        <v>212</v>
      </c>
      <c r="G14311" t="s">
        <v>211</v>
      </c>
      <c r="H14311" t="s">
        <v>22</v>
      </c>
      <c r="I14311" t="s">
        <v>404</v>
      </c>
      <c r="J14311" t="s">
        <v>265</v>
      </c>
      <c r="K14311">
        <v>0</v>
      </c>
      <c r="L14311" t="s">
        <v>273</v>
      </c>
      <c r="M14311">
        <v>0</v>
      </c>
      <c r="N14311" t="s">
        <v>505</v>
      </c>
      <c r="O14311" t="s">
        <v>177</v>
      </c>
      <c r="P14311" t="s">
        <v>504</v>
      </c>
      <c r="R14311">
        <v>2.3061641043996559</v>
      </c>
      <c r="T14311">
        <v>2.0644342303976666</v>
      </c>
      <c r="U14311">
        <v>2.5761987464221607</v>
      </c>
    </row>
    <row r="14312" spans="1:21">
      <c r="A14312" t="s">
        <v>375</v>
      </c>
      <c r="B14312">
        <v>45</v>
      </c>
      <c r="C14312" t="s">
        <v>101</v>
      </c>
      <c r="D14312" t="s">
        <v>58</v>
      </c>
      <c r="E14312" t="s">
        <v>213</v>
      </c>
      <c r="F14312" t="s">
        <v>212</v>
      </c>
      <c r="G14312" t="s">
        <v>211</v>
      </c>
      <c r="H14312" t="s">
        <v>22</v>
      </c>
      <c r="I14312" t="s">
        <v>404</v>
      </c>
      <c r="J14312" t="s">
        <v>265</v>
      </c>
      <c r="K14312">
        <v>0</v>
      </c>
      <c r="L14312" t="s">
        <v>273</v>
      </c>
      <c r="M14312">
        <v>0</v>
      </c>
      <c r="N14312" t="s">
        <v>505</v>
      </c>
      <c r="O14312" t="s">
        <v>170</v>
      </c>
      <c r="P14312" t="s">
        <v>504</v>
      </c>
      <c r="R14312">
        <v>2.33196698593698</v>
      </c>
      <c r="T14312">
        <v>2.1556925847790862</v>
      </c>
      <c r="U14312">
        <v>2.5226556244137632</v>
      </c>
    </row>
    <row r="14313" spans="1:21">
      <c r="A14313" t="s">
        <v>375</v>
      </c>
      <c r="B14313">
        <v>45</v>
      </c>
      <c r="C14313" t="s">
        <v>101</v>
      </c>
      <c r="D14313" t="s">
        <v>58</v>
      </c>
      <c r="E14313" t="s">
        <v>213</v>
      </c>
      <c r="F14313" t="s">
        <v>212</v>
      </c>
      <c r="G14313" t="s">
        <v>211</v>
      </c>
      <c r="H14313" t="s">
        <v>24</v>
      </c>
      <c r="I14313" t="s">
        <v>404</v>
      </c>
      <c r="J14313" t="s">
        <v>266</v>
      </c>
      <c r="K14313">
        <v>0</v>
      </c>
      <c r="L14313" t="s">
        <v>273</v>
      </c>
      <c r="M14313">
        <v>0</v>
      </c>
      <c r="N14313" t="s">
        <v>505</v>
      </c>
      <c r="O14313" t="s">
        <v>177</v>
      </c>
      <c r="P14313" t="s">
        <v>504</v>
      </c>
      <c r="R14313">
        <v>2.9967604860712509</v>
      </c>
      <c r="T14313">
        <v>2.3805499533068861</v>
      </c>
      <c r="U14313">
        <v>3.7724784554102069</v>
      </c>
    </row>
    <row r="14314" spans="1:21">
      <c r="A14314" t="s">
        <v>375</v>
      </c>
      <c r="B14314">
        <v>45</v>
      </c>
      <c r="C14314" t="s">
        <v>101</v>
      </c>
      <c r="D14314" t="s">
        <v>58</v>
      </c>
      <c r="E14314" t="s">
        <v>213</v>
      </c>
      <c r="F14314" t="s">
        <v>212</v>
      </c>
      <c r="G14314" t="s">
        <v>211</v>
      </c>
      <c r="H14314" t="s">
        <v>24</v>
      </c>
      <c r="I14314" t="s">
        <v>404</v>
      </c>
      <c r="J14314" t="s">
        <v>266</v>
      </c>
      <c r="K14314">
        <v>0</v>
      </c>
      <c r="L14314" t="s">
        <v>273</v>
      </c>
      <c r="M14314">
        <v>0</v>
      </c>
      <c r="N14314" t="s">
        <v>505</v>
      </c>
      <c r="O14314" t="s">
        <v>170</v>
      </c>
      <c r="P14314" t="s">
        <v>504</v>
      </c>
      <c r="R14314">
        <v>2.507249261222372</v>
      </c>
      <c r="T14314">
        <v>2.1113013201403894</v>
      </c>
      <c r="U14314">
        <v>2.9774522461256869</v>
      </c>
    </row>
    <row r="14315" spans="1:21">
      <c r="A14315" t="s">
        <v>375</v>
      </c>
      <c r="B14315">
        <v>45</v>
      </c>
      <c r="C14315" t="s">
        <v>101</v>
      </c>
      <c r="D14315" t="s">
        <v>58</v>
      </c>
      <c r="E14315" t="s">
        <v>213</v>
      </c>
      <c r="F14315" t="s">
        <v>212</v>
      </c>
      <c r="G14315" t="s">
        <v>211</v>
      </c>
      <c r="H14315" t="s">
        <v>24</v>
      </c>
      <c r="I14315" t="s">
        <v>404</v>
      </c>
      <c r="J14315" t="s">
        <v>266</v>
      </c>
      <c r="K14315">
        <v>0</v>
      </c>
      <c r="L14315" t="s">
        <v>273</v>
      </c>
      <c r="M14315">
        <v>0</v>
      </c>
      <c r="N14315" t="s">
        <v>505</v>
      </c>
      <c r="O14315" t="s">
        <v>176</v>
      </c>
      <c r="P14315" t="s">
        <v>504</v>
      </c>
      <c r="R14315">
        <v>2.2788789015495259</v>
      </c>
      <c r="T14315">
        <v>1.7601490358771306</v>
      </c>
      <c r="U14315">
        <v>2.9504825682784386</v>
      </c>
    </row>
    <row r="14316" spans="1:21">
      <c r="A14316" t="s">
        <v>375</v>
      </c>
      <c r="B14316">
        <v>45</v>
      </c>
      <c r="C14316" t="s">
        <v>101</v>
      </c>
      <c r="D14316" t="s">
        <v>58</v>
      </c>
      <c r="E14316" t="s">
        <v>213</v>
      </c>
      <c r="F14316" t="s">
        <v>212</v>
      </c>
      <c r="G14316" t="s">
        <v>211</v>
      </c>
      <c r="H14316" t="s">
        <v>23</v>
      </c>
      <c r="I14316" t="s">
        <v>404</v>
      </c>
      <c r="J14316" t="s">
        <v>267</v>
      </c>
      <c r="K14316">
        <v>0</v>
      </c>
      <c r="L14316" t="s">
        <v>273</v>
      </c>
      <c r="M14316">
        <v>0</v>
      </c>
      <c r="N14316" t="s">
        <v>505</v>
      </c>
      <c r="O14316" t="s">
        <v>176</v>
      </c>
      <c r="P14316" t="s">
        <v>504</v>
      </c>
      <c r="R14316">
        <v>2.5342369869295833</v>
      </c>
      <c r="T14316">
        <v>1.9414556429570269</v>
      </c>
      <c r="U14316">
        <v>3.3080112487865314</v>
      </c>
    </row>
    <row r="14317" spans="1:21">
      <c r="A14317" t="s">
        <v>375</v>
      </c>
      <c r="B14317">
        <v>45</v>
      </c>
      <c r="C14317" t="s">
        <v>101</v>
      </c>
      <c r="D14317" t="s">
        <v>58</v>
      </c>
      <c r="E14317" t="s">
        <v>213</v>
      </c>
      <c r="F14317" t="s">
        <v>212</v>
      </c>
      <c r="G14317" t="s">
        <v>211</v>
      </c>
      <c r="H14317" t="s">
        <v>23</v>
      </c>
      <c r="I14317" t="s">
        <v>404</v>
      </c>
      <c r="J14317" t="s">
        <v>267</v>
      </c>
      <c r="K14317">
        <v>0</v>
      </c>
      <c r="L14317" t="s">
        <v>273</v>
      </c>
      <c r="M14317">
        <v>0</v>
      </c>
      <c r="N14317" t="s">
        <v>505</v>
      </c>
      <c r="O14317" t="s">
        <v>177</v>
      </c>
      <c r="P14317" t="s">
        <v>504</v>
      </c>
      <c r="R14317">
        <v>2.2759059068958494</v>
      </c>
      <c r="T14317">
        <v>1.7226306473896926</v>
      </c>
      <c r="U14317">
        <v>3.0068823545501795</v>
      </c>
    </row>
    <row r="14318" spans="1:21">
      <c r="A14318" t="s">
        <v>375</v>
      </c>
      <c r="B14318">
        <v>45</v>
      </c>
      <c r="C14318" t="s">
        <v>101</v>
      </c>
      <c r="D14318" t="s">
        <v>58</v>
      </c>
      <c r="E14318" t="s">
        <v>213</v>
      </c>
      <c r="F14318" t="s">
        <v>212</v>
      </c>
      <c r="G14318" t="s">
        <v>211</v>
      </c>
      <c r="H14318" t="s">
        <v>23</v>
      </c>
      <c r="I14318" t="s">
        <v>404</v>
      </c>
      <c r="J14318" t="s">
        <v>267</v>
      </c>
      <c r="K14318">
        <v>0</v>
      </c>
      <c r="L14318" t="s">
        <v>273</v>
      </c>
      <c r="M14318">
        <v>0</v>
      </c>
      <c r="N14318" t="s">
        <v>505</v>
      </c>
      <c r="O14318" t="s">
        <v>170</v>
      </c>
      <c r="P14318" t="s">
        <v>504</v>
      </c>
      <c r="R14318">
        <v>2.2929326580632936</v>
      </c>
      <c r="T14318">
        <v>1.8917658555854602</v>
      </c>
      <c r="U14318">
        <v>2.7791706668614693</v>
      </c>
    </row>
    <row r="14319" spans="1:21">
      <c r="A14319" t="s">
        <v>375</v>
      </c>
      <c r="B14319">
        <v>45</v>
      </c>
      <c r="C14319" t="s">
        <v>101</v>
      </c>
      <c r="D14319" t="s">
        <v>58</v>
      </c>
      <c r="E14319" t="s">
        <v>213</v>
      </c>
      <c r="F14319" t="s">
        <v>212</v>
      </c>
      <c r="G14319" t="s">
        <v>211</v>
      </c>
      <c r="H14319" t="s">
        <v>18</v>
      </c>
      <c r="I14319" t="s">
        <v>404</v>
      </c>
      <c r="J14319" t="s">
        <v>268</v>
      </c>
      <c r="K14319">
        <v>0</v>
      </c>
      <c r="L14319" t="s">
        <v>273</v>
      </c>
      <c r="M14319">
        <v>0</v>
      </c>
      <c r="N14319" t="s">
        <v>505</v>
      </c>
      <c r="O14319" t="s">
        <v>176</v>
      </c>
      <c r="P14319" t="s">
        <v>504</v>
      </c>
      <c r="R14319">
        <v>2.8744172031406099</v>
      </c>
      <c r="T14319">
        <v>2.3182034258327135</v>
      </c>
      <c r="U14319">
        <v>3.5640850865979656</v>
      </c>
    </row>
    <row r="14320" spans="1:21">
      <c r="A14320" t="s">
        <v>375</v>
      </c>
      <c r="B14320">
        <v>45</v>
      </c>
      <c r="C14320" t="s">
        <v>101</v>
      </c>
      <c r="D14320" t="s">
        <v>58</v>
      </c>
      <c r="E14320" t="s">
        <v>213</v>
      </c>
      <c r="F14320" t="s">
        <v>212</v>
      </c>
      <c r="G14320" t="s">
        <v>211</v>
      </c>
      <c r="H14320" t="s">
        <v>18</v>
      </c>
      <c r="I14320" t="s">
        <v>404</v>
      </c>
      <c r="J14320" t="s">
        <v>268</v>
      </c>
      <c r="K14320">
        <v>0</v>
      </c>
      <c r="L14320" t="s">
        <v>273</v>
      </c>
      <c r="M14320">
        <v>0</v>
      </c>
      <c r="N14320" t="s">
        <v>505</v>
      </c>
      <c r="O14320" t="s">
        <v>177</v>
      </c>
      <c r="P14320" t="s">
        <v>504</v>
      </c>
      <c r="R14320">
        <v>2.3909232672623277</v>
      </c>
      <c r="T14320">
        <v>1.8786610548525429</v>
      </c>
      <c r="U14320">
        <v>3.0428661174248148</v>
      </c>
    </row>
    <row r="14321" spans="1:21">
      <c r="A14321" t="s">
        <v>375</v>
      </c>
      <c r="B14321">
        <v>45</v>
      </c>
      <c r="C14321" t="s">
        <v>101</v>
      </c>
      <c r="D14321" t="s">
        <v>58</v>
      </c>
      <c r="E14321" t="s">
        <v>213</v>
      </c>
      <c r="F14321" t="s">
        <v>212</v>
      </c>
      <c r="G14321" t="s">
        <v>211</v>
      </c>
      <c r="H14321" t="s">
        <v>18</v>
      </c>
      <c r="I14321" t="s">
        <v>404</v>
      </c>
      <c r="J14321" t="s">
        <v>268</v>
      </c>
      <c r="K14321">
        <v>0</v>
      </c>
      <c r="L14321" t="s">
        <v>273</v>
      </c>
      <c r="M14321">
        <v>0</v>
      </c>
      <c r="N14321" t="s">
        <v>505</v>
      </c>
      <c r="O14321" t="s">
        <v>170</v>
      </c>
      <c r="P14321" t="s">
        <v>504</v>
      </c>
      <c r="R14321">
        <v>2.5408520560417815</v>
      </c>
      <c r="T14321">
        <v>2.1647711928015205</v>
      </c>
      <c r="U14321">
        <v>2.9822686074905049</v>
      </c>
    </row>
    <row r="14322" spans="1:21">
      <c r="A14322" t="s">
        <v>375</v>
      </c>
      <c r="B14322">
        <v>45</v>
      </c>
      <c r="C14322" t="s">
        <v>101</v>
      </c>
      <c r="D14322" t="s">
        <v>58</v>
      </c>
      <c r="E14322" t="s">
        <v>213</v>
      </c>
      <c r="F14322" t="s">
        <v>212</v>
      </c>
      <c r="G14322" t="s">
        <v>211</v>
      </c>
      <c r="H14322" t="s">
        <v>20</v>
      </c>
      <c r="I14322" t="s">
        <v>404</v>
      </c>
      <c r="J14322" t="s">
        <v>269</v>
      </c>
      <c r="K14322">
        <v>0</v>
      </c>
      <c r="L14322" t="s">
        <v>273</v>
      </c>
      <c r="M14322">
        <v>0</v>
      </c>
      <c r="N14322" t="s">
        <v>505</v>
      </c>
      <c r="O14322" t="s">
        <v>176</v>
      </c>
      <c r="P14322" t="s">
        <v>504</v>
      </c>
      <c r="R14322">
        <v>3.0888160296557512</v>
      </c>
      <c r="T14322">
        <v>2.4585337386100656</v>
      </c>
      <c r="U14322">
        <v>3.8806807143725468</v>
      </c>
    </row>
    <row r="14323" spans="1:21">
      <c r="A14323" t="s">
        <v>375</v>
      </c>
      <c r="B14323">
        <v>45</v>
      </c>
      <c r="C14323" t="s">
        <v>101</v>
      </c>
      <c r="D14323" t="s">
        <v>58</v>
      </c>
      <c r="E14323" t="s">
        <v>213</v>
      </c>
      <c r="F14323" t="s">
        <v>212</v>
      </c>
      <c r="G14323" t="s">
        <v>211</v>
      </c>
      <c r="H14323" t="s">
        <v>20</v>
      </c>
      <c r="I14323" t="s">
        <v>404</v>
      </c>
      <c r="J14323" t="s">
        <v>269</v>
      </c>
      <c r="K14323">
        <v>0</v>
      </c>
      <c r="L14323" t="s">
        <v>273</v>
      </c>
      <c r="M14323">
        <v>0</v>
      </c>
      <c r="N14323" t="s">
        <v>505</v>
      </c>
      <c r="O14323" t="s">
        <v>177</v>
      </c>
      <c r="P14323" t="s">
        <v>504</v>
      </c>
      <c r="R14323">
        <v>2.8246101817296227</v>
      </c>
      <c r="T14323">
        <v>2.1971914945980338</v>
      </c>
      <c r="U14323">
        <v>3.6311913178010311</v>
      </c>
    </row>
    <row r="14324" spans="1:21">
      <c r="A14324" t="s">
        <v>375</v>
      </c>
      <c r="B14324">
        <v>45</v>
      </c>
      <c r="C14324" t="s">
        <v>101</v>
      </c>
      <c r="D14324" t="s">
        <v>58</v>
      </c>
      <c r="E14324" t="s">
        <v>213</v>
      </c>
      <c r="F14324" t="s">
        <v>212</v>
      </c>
      <c r="G14324" t="s">
        <v>211</v>
      </c>
      <c r="H14324" t="s">
        <v>20</v>
      </c>
      <c r="I14324" t="s">
        <v>404</v>
      </c>
      <c r="J14324" t="s">
        <v>269</v>
      </c>
      <c r="K14324">
        <v>0</v>
      </c>
      <c r="L14324" t="s">
        <v>273</v>
      </c>
      <c r="M14324">
        <v>0</v>
      </c>
      <c r="N14324" t="s">
        <v>505</v>
      </c>
      <c r="O14324" t="s">
        <v>170</v>
      </c>
      <c r="P14324" t="s">
        <v>504</v>
      </c>
      <c r="R14324">
        <v>2.8994004585755611</v>
      </c>
      <c r="T14324">
        <v>2.4522203737948702</v>
      </c>
      <c r="U14324">
        <v>3.4281270594693236</v>
      </c>
    </row>
    <row r="14325" spans="1:21">
      <c r="A14325" t="s">
        <v>375</v>
      </c>
      <c r="B14325">
        <v>45</v>
      </c>
      <c r="C14325" t="s">
        <v>101</v>
      </c>
      <c r="D14325" t="s">
        <v>58</v>
      </c>
      <c r="E14325" t="s">
        <v>213</v>
      </c>
      <c r="F14325" t="s">
        <v>212</v>
      </c>
      <c r="G14325" t="s">
        <v>211</v>
      </c>
      <c r="H14325" t="s">
        <v>9</v>
      </c>
      <c r="I14325" t="s">
        <v>404</v>
      </c>
      <c r="J14325" t="s">
        <v>270</v>
      </c>
      <c r="K14325">
        <v>0</v>
      </c>
      <c r="L14325" t="s">
        <v>273</v>
      </c>
      <c r="M14325">
        <v>0</v>
      </c>
      <c r="N14325" t="s">
        <v>505</v>
      </c>
      <c r="O14325" t="s">
        <v>176</v>
      </c>
      <c r="P14325" t="s">
        <v>504</v>
      </c>
      <c r="R14325">
        <v>2.4323975812145644</v>
      </c>
      <c r="T14325">
        <v>1.6612054282979387</v>
      </c>
      <c r="U14325">
        <v>3.5616052610426001</v>
      </c>
    </row>
    <row r="14326" spans="1:21">
      <c r="A14326" t="s">
        <v>375</v>
      </c>
      <c r="B14326">
        <v>45</v>
      </c>
      <c r="C14326" t="s">
        <v>101</v>
      </c>
      <c r="D14326" t="s">
        <v>58</v>
      </c>
      <c r="E14326" t="s">
        <v>213</v>
      </c>
      <c r="F14326" t="s">
        <v>212</v>
      </c>
      <c r="G14326" t="s">
        <v>211</v>
      </c>
      <c r="H14326" t="s">
        <v>9</v>
      </c>
      <c r="I14326" t="s">
        <v>404</v>
      </c>
      <c r="J14326" t="s">
        <v>270</v>
      </c>
      <c r="K14326">
        <v>0</v>
      </c>
      <c r="L14326" t="s">
        <v>273</v>
      </c>
      <c r="M14326">
        <v>0</v>
      </c>
      <c r="N14326" t="s">
        <v>505</v>
      </c>
      <c r="O14326" t="s">
        <v>177</v>
      </c>
      <c r="P14326" t="s">
        <v>504</v>
      </c>
      <c r="R14326">
        <v>1.9600632874523725</v>
      </c>
      <c r="T14326">
        <v>1.2484627996613389</v>
      </c>
      <c r="U14326">
        <v>3.0772627681503621</v>
      </c>
    </row>
    <row r="14327" spans="1:21">
      <c r="A14327" t="s">
        <v>375</v>
      </c>
      <c r="B14327">
        <v>45</v>
      </c>
      <c r="C14327" t="s">
        <v>101</v>
      </c>
      <c r="D14327" t="s">
        <v>58</v>
      </c>
      <c r="E14327" t="s">
        <v>213</v>
      </c>
      <c r="F14327" t="s">
        <v>212</v>
      </c>
      <c r="G14327" t="s">
        <v>211</v>
      </c>
      <c r="H14327" t="s">
        <v>9</v>
      </c>
      <c r="I14327" t="s">
        <v>404</v>
      </c>
      <c r="J14327" t="s">
        <v>270</v>
      </c>
      <c r="K14327">
        <v>0</v>
      </c>
      <c r="L14327" t="s">
        <v>273</v>
      </c>
      <c r="M14327">
        <v>0</v>
      </c>
      <c r="N14327" t="s">
        <v>505</v>
      </c>
      <c r="O14327" t="s">
        <v>170</v>
      </c>
      <c r="P14327" t="s">
        <v>504</v>
      </c>
      <c r="R14327">
        <v>2.1235217477484696</v>
      </c>
      <c r="T14327">
        <v>1.5887988353840417</v>
      </c>
      <c r="U14327">
        <v>2.8382099185456191</v>
      </c>
    </row>
    <row r="14328" spans="1:21">
      <c r="A14328" t="s">
        <v>375</v>
      </c>
      <c r="B14328">
        <v>45</v>
      </c>
      <c r="C14328" t="s">
        <v>101</v>
      </c>
      <c r="D14328" t="s">
        <v>58</v>
      </c>
      <c r="E14328" t="s">
        <v>213</v>
      </c>
      <c r="F14328" t="s">
        <v>212</v>
      </c>
      <c r="G14328" t="s">
        <v>211</v>
      </c>
      <c r="H14328" t="s">
        <v>21</v>
      </c>
      <c r="I14328" t="s">
        <v>404</v>
      </c>
      <c r="J14328" t="s">
        <v>271</v>
      </c>
      <c r="K14328">
        <v>0</v>
      </c>
      <c r="L14328" t="s">
        <v>273</v>
      </c>
      <c r="M14328">
        <v>0</v>
      </c>
      <c r="N14328" t="s">
        <v>505</v>
      </c>
      <c r="O14328" t="s">
        <v>177</v>
      </c>
      <c r="P14328" t="s">
        <v>504</v>
      </c>
      <c r="R14328">
        <v>2.5658452980961903</v>
      </c>
      <c r="T14328">
        <v>1.9332470612884416</v>
      </c>
      <c r="U14328">
        <v>3.4054427008282193</v>
      </c>
    </row>
    <row r="14329" spans="1:21">
      <c r="A14329" t="s">
        <v>375</v>
      </c>
      <c r="B14329">
        <v>45</v>
      </c>
      <c r="C14329" t="s">
        <v>101</v>
      </c>
      <c r="D14329" t="s">
        <v>58</v>
      </c>
      <c r="E14329" t="s">
        <v>213</v>
      </c>
      <c r="F14329" t="s">
        <v>212</v>
      </c>
      <c r="G14329" t="s">
        <v>211</v>
      </c>
      <c r="H14329" t="s">
        <v>21</v>
      </c>
      <c r="I14329" t="s">
        <v>404</v>
      </c>
      <c r="J14329" t="s">
        <v>271</v>
      </c>
      <c r="K14329">
        <v>0</v>
      </c>
      <c r="L14329" t="s">
        <v>273</v>
      </c>
      <c r="M14329">
        <v>0</v>
      </c>
      <c r="N14329" t="s">
        <v>505</v>
      </c>
      <c r="O14329" t="s">
        <v>176</v>
      </c>
      <c r="P14329" t="s">
        <v>504</v>
      </c>
      <c r="R14329">
        <v>2.4186262458606458</v>
      </c>
      <c r="T14329">
        <v>1.7682749041077461</v>
      </c>
      <c r="U14329">
        <v>3.3081693935580052</v>
      </c>
    </row>
    <row r="14330" spans="1:21">
      <c r="A14330" t="s">
        <v>375</v>
      </c>
      <c r="B14330">
        <v>45</v>
      </c>
      <c r="C14330" t="s">
        <v>101</v>
      </c>
      <c r="D14330" t="s">
        <v>58</v>
      </c>
      <c r="E14330" t="s">
        <v>213</v>
      </c>
      <c r="F14330" t="s">
        <v>212</v>
      </c>
      <c r="G14330" t="s">
        <v>211</v>
      </c>
      <c r="H14330" t="s">
        <v>21</v>
      </c>
      <c r="I14330" t="s">
        <v>404</v>
      </c>
      <c r="J14330" t="s">
        <v>271</v>
      </c>
      <c r="K14330">
        <v>0</v>
      </c>
      <c r="L14330" t="s">
        <v>273</v>
      </c>
      <c r="M14330">
        <v>0</v>
      </c>
      <c r="N14330" t="s">
        <v>505</v>
      </c>
      <c r="O14330" t="s">
        <v>170</v>
      </c>
      <c r="P14330" t="s">
        <v>504</v>
      </c>
      <c r="R14330">
        <v>2.4028868229330556</v>
      </c>
      <c r="T14330">
        <v>1.9489897824013078</v>
      </c>
      <c r="U14330">
        <v>2.9624912023455874</v>
      </c>
    </row>
    <row r="14331" spans="1:21">
      <c r="A14331" t="s">
        <v>375</v>
      </c>
      <c r="B14331">
        <v>45</v>
      </c>
      <c r="C14331" t="s">
        <v>101</v>
      </c>
      <c r="D14331" t="s">
        <v>58</v>
      </c>
      <c r="E14331" t="s">
        <v>213</v>
      </c>
      <c r="F14331" t="s">
        <v>212</v>
      </c>
      <c r="G14331" t="s">
        <v>211</v>
      </c>
      <c r="H14331" t="s">
        <v>6</v>
      </c>
      <c r="I14331" t="s">
        <v>404</v>
      </c>
      <c r="J14331" t="s">
        <v>272</v>
      </c>
      <c r="K14331">
        <v>0</v>
      </c>
      <c r="L14331" t="s">
        <v>273</v>
      </c>
      <c r="M14331">
        <v>0</v>
      </c>
      <c r="N14331" t="s">
        <v>505</v>
      </c>
      <c r="O14331" t="s">
        <v>177</v>
      </c>
      <c r="P14331" t="s">
        <v>504</v>
      </c>
      <c r="R14331">
        <v>2.5817703378134707</v>
      </c>
      <c r="T14331">
        <v>1.5540150399673363</v>
      </c>
      <c r="U14331">
        <v>4.2892365297530102</v>
      </c>
    </row>
    <row r="14332" spans="1:21">
      <c r="A14332" t="s">
        <v>375</v>
      </c>
      <c r="B14332">
        <v>45</v>
      </c>
      <c r="C14332" t="s">
        <v>101</v>
      </c>
      <c r="D14332" t="s">
        <v>58</v>
      </c>
      <c r="E14332" t="s">
        <v>213</v>
      </c>
      <c r="F14332" t="s">
        <v>212</v>
      </c>
      <c r="G14332" t="s">
        <v>211</v>
      </c>
      <c r="H14332" t="s">
        <v>6</v>
      </c>
      <c r="I14332" t="s">
        <v>404</v>
      </c>
      <c r="J14332" t="s">
        <v>272</v>
      </c>
      <c r="K14332">
        <v>0</v>
      </c>
      <c r="L14332" t="s">
        <v>273</v>
      </c>
      <c r="M14332">
        <v>0</v>
      </c>
      <c r="N14332" t="s">
        <v>505</v>
      </c>
      <c r="O14332" t="s">
        <v>176</v>
      </c>
      <c r="P14332" t="s">
        <v>504</v>
      </c>
      <c r="R14332">
        <v>2.1647066774451624</v>
      </c>
      <c r="T14332">
        <v>1.2263857164810046</v>
      </c>
      <c r="U14332">
        <v>3.8209471428137389</v>
      </c>
    </row>
    <row r="14333" spans="1:21">
      <c r="A14333" t="s">
        <v>375</v>
      </c>
      <c r="B14333">
        <v>45</v>
      </c>
      <c r="C14333" t="s">
        <v>101</v>
      </c>
      <c r="D14333" t="s">
        <v>58</v>
      </c>
      <c r="E14333" t="s">
        <v>213</v>
      </c>
      <c r="F14333" t="s">
        <v>212</v>
      </c>
      <c r="G14333" t="s">
        <v>211</v>
      </c>
      <c r="H14333" t="s">
        <v>6</v>
      </c>
      <c r="I14333" t="s">
        <v>404</v>
      </c>
      <c r="J14333" t="s">
        <v>272</v>
      </c>
      <c r="K14333">
        <v>0</v>
      </c>
      <c r="L14333" t="s">
        <v>273</v>
      </c>
      <c r="M14333">
        <v>0</v>
      </c>
      <c r="N14333" t="s">
        <v>505</v>
      </c>
      <c r="O14333" t="s">
        <v>170</v>
      </c>
      <c r="P14333" t="s">
        <v>504</v>
      </c>
      <c r="R14333">
        <v>2.2471341439521844</v>
      </c>
      <c r="T14333">
        <v>1.5414722200309079</v>
      </c>
      <c r="U14333">
        <v>3.2758370830805292</v>
      </c>
    </row>
    <row r="14334" spans="1:21">
      <c r="A14334" t="s">
        <v>375</v>
      </c>
      <c r="B14334">
        <v>45</v>
      </c>
      <c r="C14334" t="s">
        <v>101</v>
      </c>
      <c r="D14334" t="s">
        <v>58</v>
      </c>
      <c r="E14334" t="s">
        <v>213</v>
      </c>
      <c r="F14334" t="s">
        <v>212</v>
      </c>
      <c r="G14334" t="s">
        <v>211</v>
      </c>
      <c r="H14334" t="s">
        <v>4</v>
      </c>
      <c r="I14334" t="s">
        <v>404</v>
      </c>
      <c r="J14334" t="s">
        <v>297</v>
      </c>
      <c r="K14334">
        <v>0</v>
      </c>
      <c r="L14334" t="s">
        <v>273</v>
      </c>
      <c r="M14334">
        <v>0</v>
      </c>
      <c r="N14334" t="s">
        <v>505</v>
      </c>
      <c r="O14334" t="s">
        <v>177</v>
      </c>
      <c r="P14334" t="s">
        <v>504</v>
      </c>
      <c r="R14334">
        <v>2.7208933457911284</v>
      </c>
      <c r="T14334">
        <v>1.915921288947938</v>
      </c>
      <c r="U14334">
        <v>3.8640734574412954</v>
      </c>
    </row>
    <row r="14335" spans="1:21">
      <c r="A14335" t="s">
        <v>375</v>
      </c>
      <c r="B14335">
        <v>45</v>
      </c>
      <c r="C14335" t="s">
        <v>101</v>
      </c>
      <c r="D14335" t="s">
        <v>58</v>
      </c>
      <c r="E14335" t="s">
        <v>213</v>
      </c>
      <c r="F14335" t="s">
        <v>212</v>
      </c>
      <c r="G14335" t="s">
        <v>211</v>
      </c>
      <c r="H14335" t="s">
        <v>4</v>
      </c>
      <c r="I14335" t="s">
        <v>404</v>
      </c>
      <c r="J14335" t="s">
        <v>297</v>
      </c>
      <c r="K14335">
        <v>0</v>
      </c>
      <c r="L14335" t="s">
        <v>273</v>
      </c>
      <c r="M14335">
        <v>0</v>
      </c>
      <c r="N14335" t="s">
        <v>505</v>
      </c>
      <c r="O14335" t="s">
        <v>176</v>
      </c>
      <c r="P14335" t="s">
        <v>504</v>
      </c>
      <c r="R14335">
        <v>2.6449457723444953</v>
      </c>
      <c r="T14335">
        <v>1.8308363019011467</v>
      </c>
      <c r="U14335">
        <v>3.8210615178312892</v>
      </c>
    </row>
    <row r="14336" spans="1:21">
      <c r="A14336" t="s">
        <v>375</v>
      </c>
      <c r="B14336">
        <v>45</v>
      </c>
      <c r="C14336" t="s">
        <v>101</v>
      </c>
      <c r="D14336" t="s">
        <v>58</v>
      </c>
      <c r="E14336" t="s">
        <v>213</v>
      </c>
      <c r="F14336" t="s">
        <v>212</v>
      </c>
      <c r="G14336" t="s">
        <v>211</v>
      </c>
      <c r="H14336" t="s">
        <v>4</v>
      </c>
      <c r="I14336" t="s">
        <v>404</v>
      </c>
      <c r="J14336" t="s">
        <v>297</v>
      </c>
      <c r="K14336">
        <v>0</v>
      </c>
      <c r="L14336" t="s">
        <v>273</v>
      </c>
      <c r="M14336">
        <v>0</v>
      </c>
      <c r="N14336" t="s">
        <v>505</v>
      </c>
      <c r="O14336" t="s">
        <v>170</v>
      </c>
      <c r="P14336" t="s">
        <v>504</v>
      </c>
      <c r="R14336">
        <v>2.5517486958827607</v>
      </c>
      <c r="T14336">
        <v>1.9847975501966812</v>
      </c>
      <c r="U14336">
        <v>3.2806476440350951</v>
      </c>
    </row>
    <row r="14337" spans="1:21">
      <c r="A14337" t="s">
        <v>375</v>
      </c>
      <c r="B14337">
        <v>45</v>
      </c>
      <c r="C14337" t="s">
        <v>101</v>
      </c>
      <c r="D14337" t="s">
        <v>58</v>
      </c>
      <c r="E14337" t="s">
        <v>213</v>
      </c>
      <c r="F14337" t="s">
        <v>212</v>
      </c>
      <c r="G14337" t="s">
        <v>211</v>
      </c>
      <c r="H14337" t="s">
        <v>11</v>
      </c>
      <c r="I14337" t="s">
        <v>404</v>
      </c>
      <c r="J14337" t="s">
        <v>298</v>
      </c>
      <c r="K14337">
        <v>0</v>
      </c>
      <c r="L14337" t="s">
        <v>273</v>
      </c>
      <c r="M14337">
        <v>0</v>
      </c>
      <c r="N14337" t="s">
        <v>505</v>
      </c>
      <c r="O14337" t="s">
        <v>176</v>
      </c>
      <c r="P14337" t="s">
        <v>504</v>
      </c>
      <c r="R14337">
        <v>2.6026020087755564</v>
      </c>
      <c r="T14337">
        <v>2.2210302685243457</v>
      </c>
      <c r="U14337">
        <v>3.0497275575550375</v>
      </c>
    </row>
    <row r="14338" spans="1:21">
      <c r="A14338" t="s">
        <v>375</v>
      </c>
      <c r="B14338">
        <v>45</v>
      </c>
      <c r="C14338" t="s">
        <v>101</v>
      </c>
      <c r="D14338" t="s">
        <v>58</v>
      </c>
      <c r="E14338" t="s">
        <v>213</v>
      </c>
      <c r="F14338" t="s">
        <v>212</v>
      </c>
      <c r="G14338" t="s">
        <v>211</v>
      </c>
      <c r="H14338" t="s">
        <v>11</v>
      </c>
      <c r="I14338" t="s">
        <v>404</v>
      </c>
      <c r="J14338" t="s">
        <v>298</v>
      </c>
      <c r="K14338">
        <v>0</v>
      </c>
      <c r="L14338" t="s">
        <v>273</v>
      </c>
      <c r="M14338">
        <v>0</v>
      </c>
      <c r="N14338" t="s">
        <v>505</v>
      </c>
      <c r="O14338" t="s">
        <v>177</v>
      </c>
      <c r="P14338" t="s">
        <v>504</v>
      </c>
      <c r="R14338">
        <v>2.2845275205746223</v>
      </c>
      <c r="T14338">
        <v>1.9292715654866006</v>
      </c>
      <c r="U14338">
        <v>2.7052002867965763</v>
      </c>
    </row>
    <row r="14339" spans="1:21">
      <c r="A14339" t="s">
        <v>375</v>
      </c>
      <c r="B14339">
        <v>45</v>
      </c>
      <c r="C14339" t="s">
        <v>101</v>
      </c>
      <c r="D14339" t="s">
        <v>58</v>
      </c>
      <c r="E14339" t="s">
        <v>213</v>
      </c>
      <c r="F14339" t="s">
        <v>212</v>
      </c>
      <c r="G14339" t="s">
        <v>211</v>
      </c>
      <c r="H14339" t="s">
        <v>11</v>
      </c>
      <c r="I14339" t="s">
        <v>404</v>
      </c>
      <c r="J14339" t="s">
        <v>298</v>
      </c>
      <c r="K14339">
        <v>0</v>
      </c>
      <c r="L14339" t="s">
        <v>273</v>
      </c>
      <c r="M14339">
        <v>0</v>
      </c>
      <c r="N14339" t="s">
        <v>505</v>
      </c>
      <c r="O14339" t="s">
        <v>170</v>
      </c>
      <c r="P14339" t="s">
        <v>504</v>
      </c>
      <c r="R14339">
        <v>2.3528367358645896</v>
      </c>
      <c r="T14339">
        <v>2.0970720917553485</v>
      </c>
      <c r="U14339">
        <v>2.6397951350352371</v>
      </c>
    </row>
    <row r="14340" spans="1:21">
      <c r="A14340" t="s">
        <v>375</v>
      </c>
      <c r="B14340">
        <v>45</v>
      </c>
      <c r="C14340" t="s">
        <v>101</v>
      </c>
      <c r="D14340" t="s">
        <v>58</v>
      </c>
      <c r="E14340" t="s">
        <v>213</v>
      </c>
      <c r="F14340" t="s">
        <v>212</v>
      </c>
      <c r="G14340" t="s">
        <v>211</v>
      </c>
      <c r="H14340" t="s">
        <v>8</v>
      </c>
      <c r="I14340" t="s">
        <v>404</v>
      </c>
      <c r="J14340" t="s">
        <v>299</v>
      </c>
      <c r="K14340">
        <v>0</v>
      </c>
      <c r="L14340" t="s">
        <v>273</v>
      </c>
      <c r="M14340">
        <v>0</v>
      </c>
      <c r="N14340" t="s">
        <v>505</v>
      </c>
      <c r="O14340" t="s">
        <v>176</v>
      </c>
      <c r="P14340" t="s">
        <v>504</v>
      </c>
      <c r="R14340">
        <v>2.9448312642290388</v>
      </c>
      <c r="T14340">
        <v>2.3129490343679637</v>
      </c>
      <c r="U14340">
        <v>3.7493394994544351</v>
      </c>
    </row>
    <row r="14341" spans="1:21">
      <c r="A14341" t="s">
        <v>375</v>
      </c>
      <c r="B14341">
        <v>45</v>
      </c>
      <c r="C14341" t="s">
        <v>101</v>
      </c>
      <c r="D14341" t="s">
        <v>58</v>
      </c>
      <c r="E14341" t="s">
        <v>213</v>
      </c>
      <c r="F14341" t="s">
        <v>212</v>
      </c>
      <c r="G14341" t="s">
        <v>211</v>
      </c>
      <c r="H14341" t="s">
        <v>8</v>
      </c>
      <c r="I14341" t="s">
        <v>404</v>
      </c>
      <c r="J14341" t="s">
        <v>299</v>
      </c>
      <c r="K14341">
        <v>0</v>
      </c>
      <c r="L14341" t="s">
        <v>273</v>
      </c>
      <c r="M14341">
        <v>0</v>
      </c>
      <c r="N14341" t="s">
        <v>505</v>
      </c>
      <c r="O14341" t="s">
        <v>170</v>
      </c>
      <c r="P14341" t="s">
        <v>504</v>
      </c>
      <c r="R14341">
        <v>2.2765685589734357</v>
      </c>
      <c r="T14341">
        <v>1.886241544791015</v>
      </c>
      <c r="U14341">
        <v>2.7476674013563875</v>
      </c>
    </row>
    <row r="14342" spans="1:21">
      <c r="A14342" t="s">
        <v>375</v>
      </c>
      <c r="B14342">
        <v>45</v>
      </c>
      <c r="C14342" t="s">
        <v>101</v>
      </c>
      <c r="D14342" t="s">
        <v>58</v>
      </c>
      <c r="E14342" t="s">
        <v>213</v>
      </c>
      <c r="F14342" t="s">
        <v>212</v>
      </c>
      <c r="G14342" t="s">
        <v>211</v>
      </c>
      <c r="H14342" t="s">
        <v>8</v>
      </c>
      <c r="I14342" t="s">
        <v>404</v>
      </c>
      <c r="J14342" t="s">
        <v>299</v>
      </c>
      <c r="K14342">
        <v>0</v>
      </c>
      <c r="L14342" t="s">
        <v>273</v>
      </c>
      <c r="M14342">
        <v>0</v>
      </c>
      <c r="N14342" t="s">
        <v>505</v>
      </c>
      <c r="O14342" t="s">
        <v>177</v>
      </c>
      <c r="P14342" t="s">
        <v>504</v>
      </c>
      <c r="R14342">
        <v>1.8138881926330537</v>
      </c>
      <c r="T14342">
        <v>1.333743630545059</v>
      </c>
      <c r="U14342">
        <v>2.4668836649131802</v>
      </c>
    </row>
    <row r="14343" spans="1:21">
      <c r="A14343" t="s">
        <v>375</v>
      </c>
      <c r="B14343">
        <v>45</v>
      </c>
      <c r="C14343" t="s">
        <v>101</v>
      </c>
      <c r="D14343" t="s">
        <v>58</v>
      </c>
      <c r="E14343" t="s">
        <v>213</v>
      </c>
      <c r="F14343" t="s">
        <v>212</v>
      </c>
      <c r="G14343" t="s">
        <v>211</v>
      </c>
      <c r="H14343" t="s">
        <v>17</v>
      </c>
      <c r="I14343" t="s">
        <v>404</v>
      </c>
      <c r="J14343" t="s">
        <v>300</v>
      </c>
      <c r="K14343">
        <v>0</v>
      </c>
      <c r="L14343" t="s">
        <v>273</v>
      </c>
      <c r="M14343">
        <v>0</v>
      </c>
      <c r="N14343" t="s">
        <v>505</v>
      </c>
      <c r="O14343" t="s">
        <v>176</v>
      </c>
      <c r="P14343" t="s">
        <v>504</v>
      </c>
      <c r="R14343">
        <v>2.6694020997034844</v>
      </c>
      <c r="T14343">
        <v>2.3845438972161705</v>
      </c>
      <c r="U14343">
        <v>2.9882895333653785</v>
      </c>
    </row>
    <row r="14344" spans="1:21">
      <c r="A14344" t="s">
        <v>375</v>
      </c>
      <c r="B14344">
        <v>45</v>
      </c>
      <c r="C14344" t="s">
        <v>101</v>
      </c>
      <c r="D14344" t="s">
        <v>58</v>
      </c>
      <c r="E14344" t="s">
        <v>213</v>
      </c>
      <c r="F14344" t="s">
        <v>212</v>
      </c>
      <c r="G14344" t="s">
        <v>211</v>
      </c>
      <c r="H14344" t="s">
        <v>17</v>
      </c>
      <c r="I14344" t="s">
        <v>404</v>
      </c>
      <c r="J14344" t="s">
        <v>300</v>
      </c>
      <c r="K14344">
        <v>0</v>
      </c>
      <c r="L14344" t="s">
        <v>273</v>
      </c>
      <c r="M14344">
        <v>0</v>
      </c>
      <c r="N14344" t="s">
        <v>505</v>
      </c>
      <c r="O14344" t="s">
        <v>177</v>
      </c>
      <c r="P14344" t="s">
        <v>504</v>
      </c>
      <c r="R14344">
        <v>2.4802577423686452</v>
      </c>
      <c r="T14344">
        <v>2.2076623976850369</v>
      </c>
      <c r="U14344">
        <v>2.7865123195604014</v>
      </c>
    </row>
    <row r="14345" spans="1:21">
      <c r="A14345" t="s">
        <v>375</v>
      </c>
      <c r="B14345">
        <v>45</v>
      </c>
      <c r="C14345" t="s">
        <v>101</v>
      </c>
      <c r="D14345" t="s">
        <v>58</v>
      </c>
      <c r="E14345" t="s">
        <v>213</v>
      </c>
      <c r="F14345" t="s">
        <v>212</v>
      </c>
      <c r="G14345" t="s">
        <v>211</v>
      </c>
      <c r="H14345" t="s">
        <v>17</v>
      </c>
      <c r="I14345" t="s">
        <v>404</v>
      </c>
      <c r="J14345" t="s">
        <v>300</v>
      </c>
      <c r="K14345">
        <v>0</v>
      </c>
      <c r="L14345" t="s">
        <v>273</v>
      </c>
      <c r="M14345">
        <v>0</v>
      </c>
      <c r="N14345" t="s">
        <v>505</v>
      </c>
      <c r="O14345" t="s">
        <v>170</v>
      </c>
      <c r="P14345" t="s">
        <v>504</v>
      </c>
      <c r="R14345">
        <v>2.4641352178511404</v>
      </c>
      <c r="T14345">
        <v>2.2725807418249437</v>
      </c>
      <c r="U14345">
        <v>2.6718357064745422</v>
      </c>
    </row>
    <row r="14346" spans="1:21">
      <c r="A14346" t="s">
        <v>375</v>
      </c>
      <c r="B14346">
        <v>45</v>
      </c>
      <c r="C14346" t="s">
        <v>101</v>
      </c>
      <c r="D14346" t="s">
        <v>58</v>
      </c>
      <c r="E14346" t="s">
        <v>213</v>
      </c>
      <c r="F14346" t="s">
        <v>212</v>
      </c>
      <c r="G14346" t="s">
        <v>211</v>
      </c>
      <c r="H14346" t="s">
        <v>13</v>
      </c>
      <c r="I14346" t="s">
        <v>404</v>
      </c>
      <c r="J14346" t="s">
        <v>301</v>
      </c>
      <c r="K14346">
        <v>0</v>
      </c>
      <c r="L14346" t="s">
        <v>273</v>
      </c>
      <c r="M14346">
        <v>0</v>
      </c>
      <c r="N14346" t="s">
        <v>505</v>
      </c>
      <c r="O14346" t="s">
        <v>177</v>
      </c>
      <c r="P14346" t="s">
        <v>504</v>
      </c>
      <c r="R14346">
        <v>3.2976635924426305</v>
      </c>
      <c r="T14346">
        <v>2.4674008215938188</v>
      </c>
      <c r="U14346">
        <v>4.4073038615173967</v>
      </c>
    </row>
    <row r="14347" spans="1:21">
      <c r="A14347" t="s">
        <v>375</v>
      </c>
      <c r="B14347">
        <v>45</v>
      </c>
      <c r="C14347" t="s">
        <v>101</v>
      </c>
      <c r="D14347" t="s">
        <v>58</v>
      </c>
      <c r="E14347" t="s">
        <v>213</v>
      </c>
      <c r="F14347" t="s">
        <v>212</v>
      </c>
      <c r="G14347" t="s">
        <v>211</v>
      </c>
      <c r="H14347" t="s">
        <v>13</v>
      </c>
      <c r="I14347" t="s">
        <v>404</v>
      </c>
      <c r="J14347" t="s">
        <v>301</v>
      </c>
      <c r="K14347">
        <v>0</v>
      </c>
      <c r="L14347" t="s">
        <v>273</v>
      </c>
      <c r="M14347">
        <v>0</v>
      </c>
      <c r="N14347" t="s">
        <v>505</v>
      </c>
      <c r="O14347" t="s">
        <v>176</v>
      </c>
      <c r="P14347" t="s">
        <v>504</v>
      </c>
      <c r="R14347">
        <v>3.0221760706358545</v>
      </c>
      <c r="T14347">
        <v>2.3373226900234298</v>
      </c>
      <c r="U14347">
        <v>3.9076967168073895</v>
      </c>
    </row>
    <row r="14348" spans="1:21">
      <c r="A14348" t="s">
        <v>375</v>
      </c>
      <c r="B14348">
        <v>45</v>
      </c>
      <c r="C14348" t="s">
        <v>101</v>
      </c>
      <c r="D14348" t="s">
        <v>58</v>
      </c>
      <c r="E14348" t="s">
        <v>213</v>
      </c>
      <c r="F14348" t="s">
        <v>212</v>
      </c>
      <c r="G14348" t="s">
        <v>211</v>
      </c>
      <c r="H14348" t="s">
        <v>13</v>
      </c>
      <c r="I14348" t="s">
        <v>404</v>
      </c>
      <c r="J14348" t="s">
        <v>301</v>
      </c>
      <c r="K14348">
        <v>0</v>
      </c>
      <c r="L14348" t="s">
        <v>273</v>
      </c>
      <c r="M14348">
        <v>0</v>
      </c>
      <c r="N14348" t="s">
        <v>505</v>
      </c>
      <c r="O14348" t="s">
        <v>170</v>
      </c>
      <c r="P14348" t="s">
        <v>504</v>
      </c>
      <c r="R14348">
        <v>2.9266233434212015</v>
      </c>
      <c r="T14348">
        <v>2.4211544189565268</v>
      </c>
      <c r="U14348">
        <v>3.5376199581476122</v>
      </c>
    </row>
    <row r="14349" spans="1:21">
      <c r="A14349" t="s">
        <v>375</v>
      </c>
      <c r="B14349">
        <v>45</v>
      </c>
      <c r="C14349" t="s">
        <v>101</v>
      </c>
      <c r="D14349" t="s">
        <v>58</v>
      </c>
      <c r="E14349" t="s">
        <v>213</v>
      </c>
      <c r="F14349" t="s">
        <v>212</v>
      </c>
      <c r="G14349" t="s">
        <v>211</v>
      </c>
      <c r="H14349" t="s">
        <v>25</v>
      </c>
      <c r="I14349" t="s">
        <v>404</v>
      </c>
      <c r="J14349" t="s">
        <v>302</v>
      </c>
      <c r="K14349">
        <v>0</v>
      </c>
      <c r="L14349" t="s">
        <v>273</v>
      </c>
      <c r="M14349">
        <v>0</v>
      </c>
      <c r="N14349" t="s">
        <v>505</v>
      </c>
      <c r="O14349" t="s">
        <v>177</v>
      </c>
      <c r="P14349" t="s">
        <v>504</v>
      </c>
      <c r="R14349">
        <v>1.9407714586450047</v>
      </c>
      <c r="T14349">
        <v>1.4084259885874737</v>
      </c>
      <c r="U14349">
        <v>2.6743285662235037</v>
      </c>
    </row>
    <row r="14350" spans="1:21">
      <c r="A14350" t="s">
        <v>375</v>
      </c>
      <c r="B14350">
        <v>45</v>
      </c>
      <c r="C14350" t="s">
        <v>101</v>
      </c>
      <c r="D14350" t="s">
        <v>58</v>
      </c>
      <c r="E14350" t="s">
        <v>213</v>
      </c>
      <c r="F14350" t="s">
        <v>212</v>
      </c>
      <c r="G14350" t="s">
        <v>211</v>
      </c>
      <c r="H14350" t="s">
        <v>25</v>
      </c>
      <c r="I14350" t="s">
        <v>404</v>
      </c>
      <c r="J14350" t="s">
        <v>302</v>
      </c>
      <c r="K14350">
        <v>0</v>
      </c>
      <c r="L14350" t="s">
        <v>273</v>
      </c>
      <c r="M14350">
        <v>0</v>
      </c>
      <c r="N14350" t="s">
        <v>505</v>
      </c>
      <c r="O14350" t="s">
        <v>176</v>
      </c>
      <c r="P14350" t="s">
        <v>504</v>
      </c>
      <c r="R14350">
        <v>1.7613205079967862</v>
      </c>
      <c r="T14350">
        <v>1.2595034637034266</v>
      </c>
      <c r="U14350">
        <v>2.463073759851556</v>
      </c>
    </row>
    <row r="14351" spans="1:21">
      <c r="A14351" t="s">
        <v>375</v>
      </c>
      <c r="B14351">
        <v>45</v>
      </c>
      <c r="C14351" t="s">
        <v>101</v>
      </c>
      <c r="D14351" t="s">
        <v>58</v>
      </c>
      <c r="E14351" t="s">
        <v>213</v>
      </c>
      <c r="F14351" t="s">
        <v>212</v>
      </c>
      <c r="G14351" t="s">
        <v>211</v>
      </c>
      <c r="H14351" t="s">
        <v>25</v>
      </c>
      <c r="I14351" t="s">
        <v>404</v>
      </c>
      <c r="J14351" t="s">
        <v>302</v>
      </c>
      <c r="K14351">
        <v>0</v>
      </c>
      <c r="L14351" t="s">
        <v>273</v>
      </c>
      <c r="M14351">
        <v>0</v>
      </c>
      <c r="N14351" t="s">
        <v>505</v>
      </c>
      <c r="O14351" t="s">
        <v>170</v>
      </c>
      <c r="P14351" t="s">
        <v>504</v>
      </c>
      <c r="R14351">
        <v>1.7960204482630404</v>
      </c>
      <c r="T14351">
        <v>1.4272053645734679</v>
      </c>
      <c r="U14351">
        <v>2.2601438662213806</v>
      </c>
    </row>
    <row r="14352" spans="1:21">
      <c r="A14352" t="s">
        <v>375</v>
      </c>
      <c r="B14352">
        <v>45</v>
      </c>
      <c r="C14352" t="s">
        <v>101</v>
      </c>
      <c r="D14352" t="s">
        <v>58</v>
      </c>
      <c r="E14352" t="s">
        <v>213</v>
      </c>
      <c r="F14352" t="s">
        <v>212</v>
      </c>
      <c r="G14352" t="s">
        <v>211</v>
      </c>
      <c r="H14352" t="s">
        <v>16</v>
      </c>
      <c r="I14352" t="s">
        <v>404</v>
      </c>
      <c r="J14352" t="s">
        <v>303</v>
      </c>
      <c r="K14352">
        <v>0</v>
      </c>
      <c r="L14352" t="s">
        <v>273</v>
      </c>
      <c r="M14352">
        <v>0</v>
      </c>
      <c r="N14352" t="s">
        <v>505</v>
      </c>
      <c r="O14352" t="s">
        <v>177</v>
      </c>
      <c r="P14352" t="s">
        <v>504</v>
      </c>
      <c r="R14352">
        <v>2.3974540145481607</v>
      </c>
      <c r="T14352">
        <v>1.7653226033352183</v>
      </c>
      <c r="U14352">
        <v>3.2559407221172032</v>
      </c>
    </row>
    <row r="14353" spans="1:21">
      <c r="A14353" t="s">
        <v>375</v>
      </c>
      <c r="B14353">
        <v>45</v>
      </c>
      <c r="C14353" t="s">
        <v>101</v>
      </c>
      <c r="D14353" t="s">
        <v>58</v>
      </c>
      <c r="E14353" t="s">
        <v>213</v>
      </c>
      <c r="F14353" t="s">
        <v>212</v>
      </c>
      <c r="G14353" t="s">
        <v>211</v>
      </c>
      <c r="H14353" t="s">
        <v>16</v>
      </c>
      <c r="I14353" t="s">
        <v>404</v>
      </c>
      <c r="J14353" t="s">
        <v>303</v>
      </c>
      <c r="K14353">
        <v>0</v>
      </c>
      <c r="L14353" t="s">
        <v>273</v>
      </c>
      <c r="M14353">
        <v>0</v>
      </c>
      <c r="N14353" t="s">
        <v>505</v>
      </c>
      <c r="O14353" t="s">
        <v>176</v>
      </c>
      <c r="P14353" t="s">
        <v>504</v>
      </c>
      <c r="R14353">
        <v>2.276843142250689</v>
      </c>
      <c r="T14353">
        <v>1.6843759651134234</v>
      </c>
      <c r="U14353">
        <v>3.0777064039054416</v>
      </c>
    </row>
    <row r="14354" spans="1:21">
      <c r="A14354" t="s">
        <v>375</v>
      </c>
      <c r="B14354">
        <v>45</v>
      </c>
      <c r="C14354" t="s">
        <v>101</v>
      </c>
      <c r="D14354" t="s">
        <v>58</v>
      </c>
      <c r="E14354" t="s">
        <v>213</v>
      </c>
      <c r="F14354" t="s">
        <v>212</v>
      </c>
      <c r="G14354" t="s">
        <v>211</v>
      </c>
      <c r="H14354" t="s">
        <v>16</v>
      </c>
      <c r="I14354" t="s">
        <v>404</v>
      </c>
      <c r="J14354" t="s">
        <v>303</v>
      </c>
      <c r="K14354">
        <v>0</v>
      </c>
      <c r="L14354" t="s">
        <v>273</v>
      </c>
      <c r="M14354">
        <v>0</v>
      </c>
      <c r="N14354" t="s">
        <v>505</v>
      </c>
      <c r="O14354" t="s">
        <v>170</v>
      </c>
      <c r="P14354" t="s">
        <v>504</v>
      </c>
      <c r="R14354">
        <v>2.2273143464557617</v>
      </c>
      <c r="T14354">
        <v>1.798722497350842</v>
      </c>
      <c r="U14354">
        <v>2.7580292153092607</v>
      </c>
    </row>
    <row r="14355" spans="1:21">
      <c r="A14355" t="s">
        <v>375</v>
      </c>
      <c r="B14355">
        <v>45</v>
      </c>
      <c r="C14355" t="s">
        <v>101</v>
      </c>
      <c r="D14355" t="s">
        <v>58</v>
      </c>
      <c r="E14355" t="s">
        <v>213</v>
      </c>
      <c r="F14355" t="s">
        <v>212</v>
      </c>
      <c r="G14355" t="s">
        <v>211</v>
      </c>
      <c r="H14355" t="s">
        <v>5</v>
      </c>
      <c r="I14355" t="s">
        <v>404</v>
      </c>
      <c r="J14355" t="s">
        <v>304</v>
      </c>
      <c r="K14355">
        <v>0</v>
      </c>
      <c r="L14355" t="s">
        <v>273</v>
      </c>
      <c r="M14355">
        <v>0</v>
      </c>
      <c r="N14355" t="s">
        <v>505</v>
      </c>
      <c r="O14355" t="s">
        <v>177</v>
      </c>
      <c r="P14355" t="s">
        <v>504</v>
      </c>
      <c r="R14355">
        <v>2.5341904618375852</v>
      </c>
      <c r="T14355">
        <v>1.9172985127874325</v>
      </c>
      <c r="U14355">
        <v>3.349567766331754</v>
      </c>
    </row>
    <row r="14356" spans="1:21">
      <c r="A14356" t="s">
        <v>375</v>
      </c>
      <c r="B14356">
        <v>45</v>
      </c>
      <c r="C14356" t="s">
        <v>101</v>
      </c>
      <c r="D14356" t="s">
        <v>58</v>
      </c>
      <c r="E14356" t="s">
        <v>213</v>
      </c>
      <c r="F14356" t="s">
        <v>212</v>
      </c>
      <c r="G14356" t="s">
        <v>211</v>
      </c>
      <c r="H14356" t="s">
        <v>5</v>
      </c>
      <c r="I14356" t="s">
        <v>404</v>
      </c>
      <c r="J14356" t="s">
        <v>304</v>
      </c>
      <c r="K14356">
        <v>0</v>
      </c>
      <c r="L14356" t="s">
        <v>273</v>
      </c>
      <c r="M14356">
        <v>0</v>
      </c>
      <c r="N14356" t="s">
        <v>505</v>
      </c>
      <c r="O14356" t="s">
        <v>176</v>
      </c>
      <c r="P14356" t="s">
        <v>504</v>
      </c>
      <c r="R14356">
        <v>2.4135650420488433</v>
      </c>
      <c r="T14356">
        <v>1.8269865950857458</v>
      </c>
      <c r="U14356">
        <v>3.1884723335514322</v>
      </c>
    </row>
    <row r="14357" spans="1:21">
      <c r="A14357" t="s">
        <v>375</v>
      </c>
      <c r="B14357">
        <v>45</v>
      </c>
      <c r="C14357" t="s">
        <v>101</v>
      </c>
      <c r="D14357" t="s">
        <v>58</v>
      </c>
      <c r="E14357" t="s">
        <v>213</v>
      </c>
      <c r="F14357" t="s">
        <v>212</v>
      </c>
      <c r="G14357" t="s">
        <v>211</v>
      </c>
      <c r="H14357" t="s">
        <v>5</v>
      </c>
      <c r="I14357" t="s">
        <v>404</v>
      </c>
      <c r="J14357" t="s">
        <v>304</v>
      </c>
      <c r="K14357">
        <v>0</v>
      </c>
      <c r="L14357" t="s">
        <v>273</v>
      </c>
      <c r="M14357">
        <v>0</v>
      </c>
      <c r="N14357" t="s">
        <v>505</v>
      </c>
      <c r="O14357" t="s">
        <v>170</v>
      </c>
      <c r="P14357" t="s">
        <v>504</v>
      </c>
      <c r="R14357">
        <v>2.3572447156447649</v>
      </c>
      <c r="T14357">
        <v>1.9351085985973648</v>
      </c>
      <c r="U14357">
        <v>2.8714681199095446</v>
      </c>
    </row>
    <row r="14358" spans="1:21">
      <c r="A14358" t="s">
        <v>375</v>
      </c>
      <c r="B14358">
        <v>45</v>
      </c>
      <c r="C14358" t="s">
        <v>101</v>
      </c>
      <c r="D14358" t="s">
        <v>58</v>
      </c>
      <c r="E14358" t="s">
        <v>213</v>
      </c>
      <c r="F14358" t="s">
        <v>212</v>
      </c>
      <c r="G14358" t="s">
        <v>211</v>
      </c>
      <c r="H14358" t="s">
        <v>7</v>
      </c>
      <c r="I14358" t="s">
        <v>404</v>
      </c>
      <c r="J14358" t="s">
        <v>305</v>
      </c>
      <c r="K14358">
        <v>0</v>
      </c>
      <c r="L14358" t="s">
        <v>273</v>
      </c>
      <c r="M14358">
        <v>0</v>
      </c>
      <c r="N14358" t="s">
        <v>505</v>
      </c>
      <c r="O14358" t="s">
        <v>177</v>
      </c>
      <c r="P14358" t="s">
        <v>504</v>
      </c>
      <c r="R14358">
        <v>2.4610320054528878</v>
      </c>
      <c r="T14358">
        <v>1.8078262805662293</v>
      </c>
      <c r="U14358">
        <v>3.3502547213587643</v>
      </c>
    </row>
    <row r="14359" spans="1:21">
      <c r="A14359" t="s">
        <v>375</v>
      </c>
      <c r="B14359">
        <v>45</v>
      </c>
      <c r="C14359" t="s">
        <v>101</v>
      </c>
      <c r="D14359" t="s">
        <v>58</v>
      </c>
      <c r="E14359" t="s">
        <v>213</v>
      </c>
      <c r="F14359" t="s">
        <v>212</v>
      </c>
      <c r="G14359" t="s">
        <v>211</v>
      </c>
      <c r="H14359" t="s">
        <v>7</v>
      </c>
      <c r="I14359" t="s">
        <v>404</v>
      </c>
      <c r="J14359" t="s">
        <v>305</v>
      </c>
      <c r="K14359">
        <v>0</v>
      </c>
      <c r="L14359" t="s">
        <v>273</v>
      </c>
      <c r="M14359">
        <v>0</v>
      </c>
      <c r="N14359" t="s">
        <v>505</v>
      </c>
      <c r="O14359" t="s">
        <v>176</v>
      </c>
      <c r="P14359" t="s">
        <v>504</v>
      </c>
      <c r="R14359">
        <v>2.5081693270427059</v>
      </c>
      <c r="T14359">
        <v>1.8872467036870522</v>
      </c>
      <c r="U14359">
        <v>3.3333815662931134</v>
      </c>
    </row>
    <row r="14360" spans="1:21">
      <c r="A14360" t="s">
        <v>375</v>
      </c>
      <c r="B14360">
        <v>45</v>
      </c>
      <c r="C14360" t="s">
        <v>101</v>
      </c>
      <c r="D14360" t="s">
        <v>58</v>
      </c>
      <c r="E14360" t="s">
        <v>213</v>
      </c>
      <c r="F14360" t="s">
        <v>212</v>
      </c>
      <c r="G14360" t="s">
        <v>211</v>
      </c>
      <c r="H14360" t="s">
        <v>7</v>
      </c>
      <c r="I14360" t="s">
        <v>404</v>
      </c>
      <c r="J14360" t="s">
        <v>305</v>
      </c>
      <c r="K14360">
        <v>0</v>
      </c>
      <c r="L14360" t="s">
        <v>273</v>
      </c>
      <c r="M14360">
        <v>0</v>
      </c>
      <c r="N14360" t="s">
        <v>505</v>
      </c>
      <c r="O14360" t="s">
        <v>170</v>
      </c>
      <c r="P14360" t="s">
        <v>504</v>
      </c>
      <c r="R14360">
        <v>2.3557948825146293</v>
      </c>
      <c r="T14360">
        <v>1.9131569771665533</v>
      </c>
      <c r="U14360">
        <v>2.9008437858044998</v>
      </c>
    </row>
    <row r="14361" spans="1:21">
      <c r="A14361" t="s">
        <v>375</v>
      </c>
      <c r="B14361">
        <v>45</v>
      </c>
      <c r="C14361" t="s">
        <v>101</v>
      </c>
      <c r="D14361" t="s">
        <v>58</v>
      </c>
      <c r="E14361" t="s">
        <v>213</v>
      </c>
      <c r="F14361" t="s">
        <v>212</v>
      </c>
      <c r="G14361" t="s">
        <v>211</v>
      </c>
      <c r="H14361" t="s">
        <v>15</v>
      </c>
      <c r="I14361" t="s">
        <v>404</v>
      </c>
      <c r="J14361" t="s">
        <v>306</v>
      </c>
      <c r="K14361">
        <v>0</v>
      </c>
      <c r="L14361" t="s">
        <v>273</v>
      </c>
      <c r="M14361">
        <v>0</v>
      </c>
      <c r="N14361" t="s">
        <v>505</v>
      </c>
      <c r="O14361" t="s">
        <v>176</v>
      </c>
      <c r="P14361" t="s">
        <v>504</v>
      </c>
      <c r="R14361">
        <v>3.2284150742680606</v>
      </c>
      <c r="T14361">
        <v>2.4314289486842879</v>
      </c>
      <c r="U14361">
        <v>4.2866413585316705</v>
      </c>
    </row>
    <row r="14362" spans="1:21">
      <c r="A14362" t="s">
        <v>375</v>
      </c>
      <c r="B14362">
        <v>45</v>
      </c>
      <c r="C14362" t="s">
        <v>101</v>
      </c>
      <c r="D14362" t="s">
        <v>58</v>
      </c>
      <c r="E14362" t="s">
        <v>213</v>
      </c>
      <c r="F14362" t="s">
        <v>212</v>
      </c>
      <c r="G14362" t="s">
        <v>211</v>
      </c>
      <c r="H14362" t="s">
        <v>15</v>
      </c>
      <c r="I14362" t="s">
        <v>404</v>
      </c>
      <c r="J14362" t="s">
        <v>306</v>
      </c>
      <c r="K14362">
        <v>0</v>
      </c>
      <c r="L14362" t="s">
        <v>273</v>
      </c>
      <c r="M14362">
        <v>0</v>
      </c>
      <c r="N14362" t="s">
        <v>505</v>
      </c>
      <c r="O14362" t="s">
        <v>170</v>
      </c>
      <c r="P14362" t="s">
        <v>504</v>
      </c>
      <c r="R14362">
        <v>2.2706523774545939</v>
      </c>
      <c r="T14362">
        <v>1.8182370261497334</v>
      </c>
      <c r="U14362">
        <v>2.8356381181820733</v>
      </c>
    </row>
    <row r="14363" spans="1:21">
      <c r="A14363" t="s">
        <v>375</v>
      </c>
      <c r="B14363">
        <v>45</v>
      </c>
      <c r="C14363" t="s">
        <v>101</v>
      </c>
      <c r="D14363" t="s">
        <v>58</v>
      </c>
      <c r="E14363" t="s">
        <v>213</v>
      </c>
      <c r="F14363" t="s">
        <v>212</v>
      </c>
      <c r="G14363" t="s">
        <v>211</v>
      </c>
      <c r="H14363" t="s">
        <v>15</v>
      </c>
      <c r="I14363" t="s">
        <v>404</v>
      </c>
      <c r="J14363" t="s">
        <v>306</v>
      </c>
      <c r="K14363">
        <v>0</v>
      </c>
      <c r="L14363" t="s">
        <v>273</v>
      </c>
      <c r="M14363">
        <v>0</v>
      </c>
      <c r="N14363" t="s">
        <v>505</v>
      </c>
      <c r="O14363" t="s">
        <v>177</v>
      </c>
      <c r="P14363" t="s">
        <v>504</v>
      </c>
      <c r="R14363">
        <v>1.6037945615522844</v>
      </c>
      <c r="T14363">
        <v>1.1142336643435975</v>
      </c>
      <c r="U14363">
        <v>2.3084538530613852</v>
      </c>
    </row>
    <row r="14364" spans="1:21">
      <c r="A14364" t="s">
        <v>375</v>
      </c>
      <c r="B14364">
        <v>45</v>
      </c>
      <c r="C14364" t="s">
        <v>101</v>
      </c>
      <c r="D14364" t="s">
        <v>58</v>
      </c>
      <c r="E14364" t="s">
        <v>213</v>
      </c>
      <c r="F14364" t="s">
        <v>212</v>
      </c>
      <c r="G14364" t="s">
        <v>211</v>
      </c>
      <c r="H14364" t="s">
        <v>19</v>
      </c>
      <c r="I14364" t="s">
        <v>404</v>
      </c>
      <c r="J14364" t="s">
        <v>307</v>
      </c>
      <c r="K14364">
        <v>0</v>
      </c>
      <c r="L14364" t="s">
        <v>273</v>
      </c>
      <c r="M14364">
        <v>0</v>
      </c>
      <c r="N14364" t="s">
        <v>505</v>
      </c>
      <c r="O14364" t="s">
        <v>177</v>
      </c>
      <c r="P14364" t="s">
        <v>504</v>
      </c>
      <c r="R14364">
        <v>3.4971303860597156</v>
      </c>
      <c r="T14364">
        <v>2.2276801467050706</v>
      </c>
      <c r="U14364">
        <v>5.4899806667448523</v>
      </c>
    </row>
    <row r="14365" spans="1:21">
      <c r="A14365" t="s">
        <v>375</v>
      </c>
      <c r="B14365">
        <v>45</v>
      </c>
      <c r="C14365" t="s">
        <v>101</v>
      </c>
      <c r="D14365" t="s">
        <v>58</v>
      </c>
      <c r="E14365" t="s">
        <v>213</v>
      </c>
      <c r="F14365" t="s">
        <v>212</v>
      </c>
      <c r="G14365" t="s">
        <v>211</v>
      </c>
      <c r="H14365" t="s">
        <v>19</v>
      </c>
      <c r="I14365" t="s">
        <v>404</v>
      </c>
      <c r="J14365" t="s">
        <v>307</v>
      </c>
      <c r="K14365">
        <v>0</v>
      </c>
      <c r="L14365" t="s">
        <v>273</v>
      </c>
      <c r="M14365">
        <v>0</v>
      </c>
      <c r="N14365" t="s">
        <v>505</v>
      </c>
      <c r="O14365" t="s">
        <v>176</v>
      </c>
      <c r="P14365" t="s">
        <v>504</v>
      </c>
      <c r="R14365">
        <v>3.1317822355314537</v>
      </c>
      <c r="T14365">
        <v>1.9605885845668247</v>
      </c>
      <c r="U14365">
        <v>5.0026099549882863</v>
      </c>
    </row>
    <row r="14366" spans="1:21">
      <c r="A14366" t="s">
        <v>375</v>
      </c>
      <c r="B14366">
        <v>45</v>
      </c>
      <c r="C14366" t="s">
        <v>101</v>
      </c>
      <c r="D14366" t="s">
        <v>58</v>
      </c>
      <c r="E14366" t="s">
        <v>213</v>
      </c>
      <c r="F14366" t="s">
        <v>212</v>
      </c>
      <c r="G14366" t="s">
        <v>211</v>
      </c>
      <c r="H14366" t="s">
        <v>19</v>
      </c>
      <c r="I14366" t="s">
        <v>404</v>
      </c>
      <c r="J14366" t="s">
        <v>307</v>
      </c>
      <c r="K14366">
        <v>0</v>
      </c>
      <c r="L14366" t="s">
        <v>273</v>
      </c>
      <c r="M14366">
        <v>0</v>
      </c>
      <c r="N14366" t="s">
        <v>505</v>
      </c>
      <c r="O14366" t="s">
        <v>170</v>
      </c>
      <c r="P14366" t="s">
        <v>504</v>
      </c>
      <c r="R14366">
        <v>3.1562249786769794</v>
      </c>
      <c r="T14366">
        <v>2.2864783066961336</v>
      </c>
      <c r="U14366">
        <v>4.3568119963573251</v>
      </c>
    </row>
    <row r="14367" spans="1:21">
      <c r="A14367" t="s">
        <v>375</v>
      </c>
      <c r="B14367">
        <v>45</v>
      </c>
      <c r="C14367" t="s">
        <v>101</v>
      </c>
      <c r="D14367" t="s">
        <v>58</v>
      </c>
      <c r="E14367" t="s">
        <v>213</v>
      </c>
      <c r="F14367" t="s">
        <v>212</v>
      </c>
      <c r="G14367" t="s">
        <v>211</v>
      </c>
      <c r="H14367" t="s">
        <v>14</v>
      </c>
      <c r="I14367" t="s">
        <v>404</v>
      </c>
      <c r="J14367" t="s">
        <v>308</v>
      </c>
      <c r="K14367">
        <v>0</v>
      </c>
      <c r="L14367" t="s">
        <v>273</v>
      </c>
      <c r="M14367">
        <v>0</v>
      </c>
      <c r="N14367" t="s">
        <v>505</v>
      </c>
      <c r="O14367" t="s">
        <v>177</v>
      </c>
      <c r="P14367" t="s">
        <v>504</v>
      </c>
      <c r="R14367">
        <v>2.2376140138210596</v>
      </c>
      <c r="T14367">
        <v>1.7068814076116718</v>
      </c>
      <c r="U14367">
        <v>2.9333710312389227</v>
      </c>
    </row>
    <row r="14368" spans="1:21">
      <c r="A14368" t="s">
        <v>375</v>
      </c>
      <c r="B14368">
        <v>45</v>
      </c>
      <c r="C14368" t="s">
        <v>101</v>
      </c>
      <c r="D14368" t="s">
        <v>58</v>
      </c>
      <c r="E14368" t="s">
        <v>213</v>
      </c>
      <c r="F14368" t="s">
        <v>212</v>
      </c>
      <c r="G14368" t="s">
        <v>211</v>
      </c>
      <c r="H14368" t="s">
        <v>14</v>
      </c>
      <c r="I14368" t="s">
        <v>404</v>
      </c>
      <c r="J14368" t="s">
        <v>308</v>
      </c>
      <c r="K14368">
        <v>0</v>
      </c>
      <c r="L14368" t="s">
        <v>273</v>
      </c>
      <c r="M14368">
        <v>0</v>
      </c>
      <c r="N14368" t="s">
        <v>505</v>
      </c>
      <c r="O14368" t="s">
        <v>176</v>
      </c>
      <c r="P14368" t="s">
        <v>504</v>
      </c>
      <c r="R14368">
        <v>1.966425390228397</v>
      </c>
      <c r="T14368">
        <v>1.4231479849025592</v>
      </c>
      <c r="U14368">
        <v>2.7170953803512288</v>
      </c>
    </row>
    <row r="14369" spans="1:21">
      <c r="A14369" t="s">
        <v>375</v>
      </c>
      <c r="B14369">
        <v>45</v>
      </c>
      <c r="C14369" t="s">
        <v>101</v>
      </c>
      <c r="D14369" t="s">
        <v>58</v>
      </c>
      <c r="E14369" t="s">
        <v>213</v>
      </c>
      <c r="F14369" t="s">
        <v>212</v>
      </c>
      <c r="G14369" t="s">
        <v>211</v>
      </c>
      <c r="H14369" t="s">
        <v>14</v>
      </c>
      <c r="I14369" t="s">
        <v>404</v>
      </c>
      <c r="J14369" t="s">
        <v>308</v>
      </c>
      <c r="K14369">
        <v>0</v>
      </c>
      <c r="L14369" t="s">
        <v>273</v>
      </c>
      <c r="M14369">
        <v>0</v>
      </c>
      <c r="N14369" t="s">
        <v>505</v>
      </c>
      <c r="O14369" t="s">
        <v>170</v>
      </c>
      <c r="P14369" t="s">
        <v>504</v>
      </c>
      <c r="R14369">
        <v>2.0423365720979008</v>
      </c>
      <c r="T14369">
        <v>1.6584118637991225</v>
      </c>
      <c r="U14369">
        <v>2.5151403971346884</v>
      </c>
    </row>
    <row r="14370" spans="1:21">
      <c r="A14370" t="s">
        <v>375</v>
      </c>
      <c r="B14370">
        <v>45</v>
      </c>
      <c r="C14370" t="s">
        <v>101</v>
      </c>
      <c r="D14370" t="s">
        <v>58</v>
      </c>
      <c r="E14370" t="s">
        <v>213</v>
      </c>
      <c r="F14370" t="s">
        <v>212</v>
      </c>
      <c r="G14370" t="s">
        <v>211</v>
      </c>
      <c r="H14370" t="s">
        <v>10</v>
      </c>
      <c r="I14370" t="s">
        <v>404</v>
      </c>
      <c r="J14370" t="s">
        <v>309</v>
      </c>
      <c r="K14370">
        <v>0</v>
      </c>
      <c r="L14370" t="s">
        <v>273</v>
      </c>
      <c r="M14370">
        <v>0</v>
      </c>
      <c r="N14370" t="s">
        <v>505</v>
      </c>
      <c r="O14370" t="s">
        <v>176</v>
      </c>
      <c r="P14370" t="s">
        <v>504</v>
      </c>
      <c r="R14370">
        <v>2.984023592388247</v>
      </c>
      <c r="T14370">
        <v>2.255680235898053</v>
      </c>
      <c r="U14370">
        <v>3.947543919665792</v>
      </c>
    </row>
    <row r="14371" spans="1:21">
      <c r="A14371" t="s">
        <v>375</v>
      </c>
      <c r="B14371">
        <v>45</v>
      </c>
      <c r="C14371" t="s">
        <v>101</v>
      </c>
      <c r="D14371" t="s">
        <v>58</v>
      </c>
      <c r="E14371" t="s">
        <v>213</v>
      </c>
      <c r="F14371" t="s">
        <v>212</v>
      </c>
      <c r="G14371" t="s">
        <v>211</v>
      </c>
      <c r="H14371" t="s">
        <v>10</v>
      </c>
      <c r="I14371" t="s">
        <v>404</v>
      </c>
      <c r="J14371" t="s">
        <v>309</v>
      </c>
      <c r="K14371">
        <v>0</v>
      </c>
      <c r="L14371" t="s">
        <v>273</v>
      </c>
      <c r="M14371">
        <v>0</v>
      </c>
      <c r="N14371" t="s">
        <v>505</v>
      </c>
      <c r="O14371" t="s">
        <v>177</v>
      </c>
      <c r="P14371" t="s">
        <v>504</v>
      </c>
      <c r="R14371">
        <v>3.0827381230861586</v>
      </c>
      <c r="T14371">
        <v>2.4141812700438336</v>
      </c>
      <c r="U14371">
        <v>3.9364377702077959</v>
      </c>
    </row>
    <row r="14372" spans="1:21">
      <c r="A14372" t="s">
        <v>375</v>
      </c>
      <c r="B14372">
        <v>45</v>
      </c>
      <c r="C14372" t="s">
        <v>101</v>
      </c>
      <c r="D14372" t="s">
        <v>58</v>
      </c>
      <c r="E14372" t="s">
        <v>213</v>
      </c>
      <c r="F14372" t="s">
        <v>212</v>
      </c>
      <c r="G14372" t="s">
        <v>211</v>
      </c>
      <c r="H14372" t="s">
        <v>10</v>
      </c>
      <c r="I14372" t="s">
        <v>404</v>
      </c>
      <c r="J14372" t="s">
        <v>309</v>
      </c>
      <c r="K14372">
        <v>0</v>
      </c>
      <c r="L14372" t="s">
        <v>273</v>
      </c>
      <c r="M14372">
        <v>0</v>
      </c>
      <c r="N14372" t="s">
        <v>505</v>
      </c>
      <c r="O14372" t="s">
        <v>170</v>
      </c>
      <c r="P14372" t="s">
        <v>504</v>
      </c>
      <c r="R14372">
        <v>2.8459501110634395</v>
      </c>
      <c r="T14372">
        <v>2.3629176596943475</v>
      </c>
      <c r="U14372">
        <v>3.4277250421454362</v>
      </c>
    </row>
    <row r="14373" spans="1:21">
      <c r="A14373" t="s">
        <v>375</v>
      </c>
      <c r="B14373">
        <v>45</v>
      </c>
      <c r="C14373" t="s">
        <v>101</v>
      </c>
      <c r="D14373" t="s">
        <v>58</v>
      </c>
      <c r="E14373" t="s">
        <v>213</v>
      </c>
      <c r="F14373" t="s">
        <v>212</v>
      </c>
      <c r="G14373" t="s">
        <v>211</v>
      </c>
      <c r="H14373" t="s">
        <v>93</v>
      </c>
      <c r="I14373" t="s">
        <v>173</v>
      </c>
      <c r="J14373" t="s">
        <v>310</v>
      </c>
      <c r="K14373">
        <v>0</v>
      </c>
      <c r="L14373" t="s">
        <v>273</v>
      </c>
      <c r="M14373">
        <v>0</v>
      </c>
      <c r="N14373" t="s">
        <v>505</v>
      </c>
      <c r="O14373" t="s">
        <v>170</v>
      </c>
      <c r="P14373" t="s">
        <v>504</v>
      </c>
      <c r="R14373">
        <v>2.3942404140575437</v>
      </c>
      <c r="T14373">
        <v>2.3122372576894401</v>
      </c>
      <c r="U14373">
        <v>2.4791518003799782</v>
      </c>
    </row>
    <row r="14374" spans="1:21">
      <c r="A14374" t="s">
        <v>375</v>
      </c>
      <c r="B14374">
        <v>45</v>
      </c>
      <c r="C14374" t="s">
        <v>101</v>
      </c>
      <c r="D14374" t="s">
        <v>58</v>
      </c>
      <c r="E14374" t="s">
        <v>213</v>
      </c>
      <c r="F14374" t="s">
        <v>212</v>
      </c>
      <c r="G14374" t="s">
        <v>211</v>
      </c>
      <c r="H14374" t="s">
        <v>93</v>
      </c>
      <c r="I14374" t="s">
        <v>173</v>
      </c>
      <c r="J14374" t="s">
        <v>310</v>
      </c>
      <c r="K14374">
        <v>0</v>
      </c>
      <c r="L14374" t="s">
        <v>273</v>
      </c>
      <c r="M14374">
        <v>0</v>
      </c>
      <c r="N14374" t="s">
        <v>505</v>
      </c>
      <c r="O14374" t="s">
        <v>176</v>
      </c>
      <c r="P14374" t="s">
        <v>504</v>
      </c>
      <c r="R14374">
        <v>2.5846602072182572</v>
      </c>
      <c r="T14374">
        <v>2.4615749894978989</v>
      </c>
      <c r="U14374">
        <v>2.7139000092539032</v>
      </c>
    </row>
    <row r="14375" spans="1:21">
      <c r="A14375" t="s">
        <v>375</v>
      </c>
      <c r="B14375">
        <v>45</v>
      </c>
      <c r="C14375" t="s">
        <v>101</v>
      </c>
      <c r="D14375" t="s">
        <v>58</v>
      </c>
      <c r="E14375" t="s">
        <v>213</v>
      </c>
      <c r="F14375" t="s">
        <v>212</v>
      </c>
      <c r="G14375" t="s">
        <v>211</v>
      </c>
      <c r="H14375" t="s">
        <v>93</v>
      </c>
      <c r="I14375" t="s">
        <v>173</v>
      </c>
      <c r="J14375" t="s">
        <v>310</v>
      </c>
      <c r="K14375">
        <v>0</v>
      </c>
      <c r="L14375" t="s">
        <v>273</v>
      </c>
      <c r="M14375">
        <v>0</v>
      </c>
      <c r="N14375" t="s">
        <v>505</v>
      </c>
      <c r="O14375" t="s">
        <v>177</v>
      </c>
      <c r="P14375" t="s">
        <v>504</v>
      </c>
      <c r="R14375">
        <v>2.4124113877634668</v>
      </c>
      <c r="T14375">
        <v>2.2950614988859352</v>
      </c>
      <c r="U14375">
        <v>2.5357615500220181</v>
      </c>
    </row>
    <row r="14376" spans="1:21">
      <c r="A14376" t="s">
        <v>375</v>
      </c>
      <c r="B14376">
        <v>45</v>
      </c>
      <c r="C14376" t="s">
        <v>101</v>
      </c>
      <c r="D14376" t="s">
        <v>58</v>
      </c>
      <c r="E14376" t="s">
        <v>213</v>
      </c>
      <c r="F14376" t="s">
        <v>212</v>
      </c>
      <c r="G14376" t="s">
        <v>211</v>
      </c>
      <c r="H14376" t="s">
        <v>93</v>
      </c>
      <c r="I14376" t="s">
        <v>173</v>
      </c>
      <c r="J14376" t="s">
        <v>310</v>
      </c>
      <c r="K14376">
        <v>0</v>
      </c>
      <c r="L14376" t="s">
        <v>275</v>
      </c>
      <c r="M14376">
        <v>-6</v>
      </c>
      <c r="N14376" t="s">
        <v>319</v>
      </c>
      <c r="O14376" t="s">
        <v>177</v>
      </c>
      <c r="P14376" t="s">
        <v>504</v>
      </c>
      <c r="R14376">
        <v>2.5471987177422406</v>
      </c>
      <c r="T14376">
        <v>2.2201964402679417</v>
      </c>
      <c r="U14376">
        <v>2.9223636206193957</v>
      </c>
    </row>
    <row r="14377" spans="1:21">
      <c r="A14377" t="s">
        <v>375</v>
      </c>
      <c r="B14377">
        <v>45</v>
      </c>
      <c r="C14377" t="s">
        <v>101</v>
      </c>
      <c r="D14377" t="s">
        <v>58</v>
      </c>
      <c r="E14377" t="s">
        <v>213</v>
      </c>
      <c r="F14377" t="s">
        <v>212</v>
      </c>
      <c r="G14377" t="s">
        <v>211</v>
      </c>
      <c r="H14377" t="s">
        <v>93</v>
      </c>
      <c r="I14377" t="s">
        <v>173</v>
      </c>
      <c r="J14377" t="s">
        <v>310</v>
      </c>
      <c r="K14377">
        <v>0</v>
      </c>
      <c r="L14377" t="s">
        <v>275</v>
      </c>
      <c r="M14377">
        <v>-6</v>
      </c>
      <c r="N14377" t="s">
        <v>319</v>
      </c>
      <c r="O14377" t="s">
        <v>176</v>
      </c>
      <c r="P14377" t="s">
        <v>504</v>
      </c>
      <c r="R14377">
        <v>2.4330712047871117</v>
      </c>
      <c r="T14377">
        <v>2.1157204657481192</v>
      </c>
      <c r="U14377">
        <v>2.7980234550838707</v>
      </c>
    </row>
    <row r="14378" spans="1:21">
      <c r="A14378" t="s">
        <v>375</v>
      </c>
      <c r="B14378">
        <v>45</v>
      </c>
      <c r="C14378" t="s">
        <v>101</v>
      </c>
      <c r="D14378" t="s">
        <v>58</v>
      </c>
      <c r="E14378" t="s">
        <v>213</v>
      </c>
      <c r="F14378" t="s">
        <v>212</v>
      </c>
      <c r="G14378" t="s">
        <v>211</v>
      </c>
      <c r="H14378" t="s">
        <v>93</v>
      </c>
      <c r="I14378" t="s">
        <v>173</v>
      </c>
      <c r="J14378" t="s">
        <v>310</v>
      </c>
      <c r="K14378">
        <v>0</v>
      </c>
      <c r="L14378" t="s">
        <v>275</v>
      </c>
      <c r="M14378">
        <v>-6</v>
      </c>
      <c r="N14378" t="s">
        <v>319</v>
      </c>
      <c r="O14378" t="s">
        <v>170</v>
      </c>
      <c r="P14378" t="s">
        <v>504</v>
      </c>
      <c r="R14378">
        <v>2.3888136520740884</v>
      </c>
      <c r="T14378">
        <v>2.1666811897113378</v>
      </c>
      <c r="U14378">
        <v>2.6337195760193035</v>
      </c>
    </row>
    <row r="14379" spans="1:21">
      <c r="A14379" t="s">
        <v>376</v>
      </c>
      <c r="B14379">
        <v>46</v>
      </c>
      <c r="C14379" t="s">
        <v>101</v>
      </c>
      <c r="D14379" t="s">
        <v>55</v>
      </c>
      <c r="E14379" t="s">
        <v>210</v>
      </c>
      <c r="F14379" t="s">
        <v>174</v>
      </c>
      <c r="G14379" t="s">
        <v>377</v>
      </c>
      <c r="H14379" t="s">
        <v>22</v>
      </c>
      <c r="I14379" t="s">
        <v>404</v>
      </c>
      <c r="J14379" t="s">
        <v>265</v>
      </c>
      <c r="K14379">
        <v>0</v>
      </c>
      <c r="L14379" t="s">
        <v>273</v>
      </c>
      <c r="M14379">
        <v>0</v>
      </c>
      <c r="N14379" t="s">
        <v>335</v>
      </c>
      <c r="O14379" t="s">
        <v>177</v>
      </c>
      <c r="P14379" t="s">
        <v>413</v>
      </c>
      <c r="R14379">
        <v>9.9330069569698534</v>
      </c>
      <c r="S14379">
        <v>7762</v>
      </c>
      <c r="T14379">
        <v>9.2802813241595459</v>
      </c>
      <c r="U14379">
        <v>10.610999894444175</v>
      </c>
    </row>
    <row r="14380" spans="1:21">
      <c r="A14380" t="s">
        <v>376</v>
      </c>
      <c r="B14380">
        <v>46</v>
      </c>
      <c r="C14380" t="s">
        <v>101</v>
      </c>
      <c r="D14380" t="s">
        <v>55</v>
      </c>
      <c r="E14380" t="s">
        <v>210</v>
      </c>
      <c r="F14380" t="s">
        <v>174</v>
      </c>
      <c r="G14380" t="s">
        <v>377</v>
      </c>
      <c r="H14380" t="s">
        <v>22</v>
      </c>
      <c r="I14380" t="s">
        <v>404</v>
      </c>
      <c r="J14380" t="s">
        <v>265</v>
      </c>
      <c r="K14380">
        <v>0</v>
      </c>
      <c r="L14380" t="s">
        <v>273</v>
      </c>
      <c r="M14380">
        <v>0</v>
      </c>
      <c r="N14380" t="s">
        <v>335</v>
      </c>
      <c r="O14380" t="s">
        <v>170</v>
      </c>
      <c r="P14380" t="s">
        <v>413</v>
      </c>
      <c r="R14380">
        <v>8.9275687815833802</v>
      </c>
      <c r="S14380">
        <v>16029</v>
      </c>
      <c r="T14380">
        <v>8.4925459051217196</v>
      </c>
      <c r="U14380">
        <v>9.3753827808490211</v>
      </c>
    </row>
    <row r="14381" spans="1:21">
      <c r="A14381" t="s">
        <v>376</v>
      </c>
      <c r="B14381">
        <v>46</v>
      </c>
      <c r="C14381" t="s">
        <v>101</v>
      </c>
      <c r="D14381" t="s">
        <v>55</v>
      </c>
      <c r="E14381" t="s">
        <v>210</v>
      </c>
      <c r="F14381" t="s">
        <v>174</v>
      </c>
      <c r="G14381" t="s">
        <v>377</v>
      </c>
      <c r="H14381" t="s">
        <v>22</v>
      </c>
      <c r="I14381" t="s">
        <v>404</v>
      </c>
      <c r="J14381" t="s">
        <v>265</v>
      </c>
      <c r="K14381">
        <v>0</v>
      </c>
      <c r="L14381" t="s">
        <v>273</v>
      </c>
      <c r="M14381">
        <v>0</v>
      </c>
      <c r="N14381" t="s">
        <v>335</v>
      </c>
      <c r="O14381" t="s">
        <v>176</v>
      </c>
      <c r="P14381" t="s">
        <v>413</v>
      </c>
      <c r="R14381">
        <v>7.9835490504415141</v>
      </c>
      <c r="S14381">
        <v>8267</v>
      </c>
      <c r="T14381">
        <v>7.4122143814538157</v>
      </c>
      <c r="U14381">
        <v>8.5807207735539084</v>
      </c>
    </row>
    <row r="14382" spans="1:21">
      <c r="A14382" t="s">
        <v>376</v>
      </c>
      <c r="B14382">
        <v>46</v>
      </c>
      <c r="C14382" t="s">
        <v>101</v>
      </c>
      <c r="D14382" t="s">
        <v>55</v>
      </c>
      <c r="E14382" t="s">
        <v>210</v>
      </c>
      <c r="F14382" t="s">
        <v>174</v>
      </c>
      <c r="G14382" t="s">
        <v>377</v>
      </c>
      <c r="H14382" t="s">
        <v>24</v>
      </c>
      <c r="I14382" t="s">
        <v>404</v>
      </c>
      <c r="J14382" t="s">
        <v>266</v>
      </c>
      <c r="K14382">
        <v>0</v>
      </c>
      <c r="L14382" t="s">
        <v>273</v>
      </c>
      <c r="M14382">
        <v>0</v>
      </c>
      <c r="N14382" t="s">
        <v>335</v>
      </c>
      <c r="O14382" t="s">
        <v>177</v>
      </c>
      <c r="P14382" t="s">
        <v>413</v>
      </c>
      <c r="R14382">
        <v>6.3768115942028984</v>
      </c>
      <c r="S14382">
        <v>1380</v>
      </c>
      <c r="T14382">
        <v>5.170107857013349</v>
      </c>
      <c r="U14382">
        <v>7.7491846110136375</v>
      </c>
    </row>
    <row r="14383" spans="1:21">
      <c r="A14383" t="s">
        <v>376</v>
      </c>
      <c r="B14383">
        <v>46</v>
      </c>
      <c r="C14383" t="s">
        <v>101</v>
      </c>
      <c r="D14383" t="s">
        <v>55</v>
      </c>
      <c r="E14383" t="s">
        <v>210</v>
      </c>
      <c r="F14383" t="s">
        <v>174</v>
      </c>
      <c r="G14383" t="s">
        <v>377</v>
      </c>
      <c r="H14383" t="s">
        <v>24</v>
      </c>
      <c r="I14383" t="s">
        <v>404</v>
      </c>
      <c r="J14383" t="s">
        <v>266</v>
      </c>
      <c r="K14383">
        <v>0</v>
      </c>
      <c r="L14383" t="s">
        <v>273</v>
      </c>
      <c r="M14383">
        <v>0</v>
      </c>
      <c r="N14383" t="s">
        <v>335</v>
      </c>
      <c r="O14383" t="s">
        <v>170</v>
      </c>
      <c r="P14383" t="s">
        <v>413</v>
      </c>
      <c r="R14383">
        <v>5.7934508816120909</v>
      </c>
      <c r="S14383">
        <v>2779</v>
      </c>
      <c r="T14383">
        <v>4.9668403631360603</v>
      </c>
      <c r="U14383">
        <v>6.704500496463714</v>
      </c>
    </row>
    <row r="14384" spans="1:21">
      <c r="A14384" t="s">
        <v>376</v>
      </c>
      <c r="B14384">
        <v>46</v>
      </c>
      <c r="C14384" t="s">
        <v>101</v>
      </c>
      <c r="D14384" t="s">
        <v>55</v>
      </c>
      <c r="E14384" t="s">
        <v>210</v>
      </c>
      <c r="F14384" t="s">
        <v>174</v>
      </c>
      <c r="G14384" t="s">
        <v>377</v>
      </c>
      <c r="H14384" t="s">
        <v>24</v>
      </c>
      <c r="I14384" t="s">
        <v>404</v>
      </c>
      <c r="J14384" t="s">
        <v>266</v>
      </c>
      <c r="K14384">
        <v>0</v>
      </c>
      <c r="L14384" t="s">
        <v>273</v>
      </c>
      <c r="M14384">
        <v>0</v>
      </c>
      <c r="N14384" t="s">
        <v>335</v>
      </c>
      <c r="O14384" t="s">
        <v>176</v>
      </c>
      <c r="P14384" t="s">
        <v>413</v>
      </c>
      <c r="R14384">
        <v>5.2180128663330949</v>
      </c>
      <c r="S14384">
        <v>1399</v>
      </c>
      <c r="T14384">
        <v>4.1376127867404042</v>
      </c>
      <c r="U14384">
        <v>6.4702561844424054</v>
      </c>
    </row>
    <row r="14385" spans="1:21">
      <c r="A14385" t="s">
        <v>376</v>
      </c>
      <c r="B14385">
        <v>46</v>
      </c>
      <c r="C14385" t="s">
        <v>101</v>
      </c>
      <c r="D14385" t="s">
        <v>55</v>
      </c>
      <c r="E14385" t="s">
        <v>210</v>
      </c>
      <c r="F14385" t="s">
        <v>174</v>
      </c>
      <c r="G14385" t="s">
        <v>377</v>
      </c>
      <c r="H14385" t="s">
        <v>23</v>
      </c>
      <c r="I14385" t="s">
        <v>404</v>
      </c>
      <c r="J14385" t="s">
        <v>267</v>
      </c>
      <c r="K14385">
        <v>0</v>
      </c>
      <c r="L14385" t="s">
        <v>273</v>
      </c>
      <c r="M14385">
        <v>0</v>
      </c>
      <c r="N14385" t="s">
        <v>335</v>
      </c>
      <c r="O14385" t="s">
        <v>177</v>
      </c>
      <c r="P14385" t="s">
        <v>413</v>
      </c>
      <c r="R14385">
        <v>6.9751381215469612</v>
      </c>
      <c r="S14385">
        <v>1448</v>
      </c>
      <c r="T14385">
        <v>5.7399265559787027</v>
      </c>
      <c r="U14385">
        <v>8.364233213884356</v>
      </c>
    </row>
    <row r="14386" spans="1:21">
      <c r="A14386" t="s">
        <v>376</v>
      </c>
      <c r="B14386">
        <v>46</v>
      </c>
      <c r="C14386" t="s">
        <v>101</v>
      </c>
      <c r="D14386" t="s">
        <v>55</v>
      </c>
      <c r="E14386" t="s">
        <v>210</v>
      </c>
      <c r="F14386" t="s">
        <v>174</v>
      </c>
      <c r="G14386" t="s">
        <v>377</v>
      </c>
      <c r="H14386" t="s">
        <v>23</v>
      </c>
      <c r="I14386" t="s">
        <v>404</v>
      </c>
      <c r="J14386" t="s">
        <v>267</v>
      </c>
      <c r="K14386">
        <v>0</v>
      </c>
      <c r="L14386" t="s">
        <v>273</v>
      </c>
      <c r="M14386">
        <v>0</v>
      </c>
      <c r="N14386" t="s">
        <v>335</v>
      </c>
      <c r="O14386" t="s">
        <v>170</v>
      </c>
      <c r="P14386" t="s">
        <v>413</v>
      </c>
      <c r="R14386">
        <v>5.668016194331984</v>
      </c>
      <c r="S14386">
        <v>2964</v>
      </c>
      <c r="T14386">
        <v>4.8751335186966802</v>
      </c>
      <c r="U14386">
        <v>6.5405038955224661</v>
      </c>
    </row>
    <row r="14387" spans="1:21">
      <c r="A14387" t="s">
        <v>376</v>
      </c>
      <c r="B14387">
        <v>46</v>
      </c>
      <c r="C14387" t="s">
        <v>101</v>
      </c>
      <c r="D14387" t="s">
        <v>55</v>
      </c>
      <c r="E14387" t="s">
        <v>210</v>
      </c>
      <c r="F14387" t="s">
        <v>174</v>
      </c>
      <c r="G14387" t="s">
        <v>377</v>
      </c>
      <c r="H14387" t="s">
        <v>23</v>
      </c>
      <c r="I14387" t="s">
        <v>404</v>
      </c>
      <c r="J14387" t="s">
        <v>267</v>
      </c>
      <c r="K14387">
        <v>0</v>
      </c>
      <c r="L14387" t="s">
        <v>273</v>
      </c>
      <c r="M14387">
        <v>0</v>
      </c>
      <c r="N14387" t="s">
        <v>335</v>
      </c>
      <c r="O14387" t="s">
        <v>176</v>
      </c>
      <c r="P14387" t="s">
        <v>413</v>
      </c>
      <c r="R14387">
        <v>4.4195250659630609</v>
      </c>
      <c r="S14387">
        <v>1516</v>
      </c>
      <c r="T14387">
        <v>3.4657264767907709</v>
      </c>
      <c r="U14387">
        <v>5.5376152612035829</v>
      </c>
    </row>
    <row r="14388" spans="1:21">
      <c r="A14388" t="s">
        <v>376</v>
      </c>
      <c r="B14388">
        <v>46</v>
      </c>
      <c r="C14388" t="s">
        <v>101</v>
      </c>
      <c r="D14388" t="s">
        <v>55</v>
      </c>
      <c r="E14388" t="s">
        <v>210</v>
      </c>
      <c r="F14388" t="s">
        <v>174</v>
      </c>
      <c r="G14388" t="s">
        <v>377</v>
      </c>
      <c r="H14388" t="s">
        <v>18</v>
      </c>
      <c r="I14388" t="s">
        <v>404</v>
      </c>
      <c r="J14388" t="s">
        <v>268</v>
      </c>
      <c r="K14388">
        <v>0</v>
      </c>
      <c r="L14388" t="s">
        <v>273</v>
      </c>
      <c r="M14388">
        <v>0</v>
      </c>
      <c r="N14388" t="s">
        <v>335</v>
      </c>
      <c r="O14388" t="s">
        <v>177</v>
      </c>
      <c r="P14388" t="s">
        <v>413</v>
      </c>
      <c r="R14388">
        <v>8.8428499242041436</v>
      </c>
      <c r="S14388">
        <v>1979</v>
      </c>
      <c r="T14388">
        <v>7.6441699293408369</v>
      </c>
      <c r="U14388">
        <v>10.145424932984417</v>
      </c>
    </row>
    <row r="14389" spans="1:21">
      <c r="A14389" t="s">
        <v>376</v>
      </c>
      <c r="B14389">
        <v>46</v>
      </c>
      <c r="C14389" t="s">
        <v>101</v>
      </c>
      <c r="D14389" t="s">
        <v>55</v>
      </c>
      <c r="E14389" t="s">
        <v>210</v>
      </c>
      <c r="F14389" t="s">
        <v>174</v>
      </c>
      <c r="G14389" t="s">
        <v>377</v>
      </c>
      <c r="H14389" t="s">
        <v>18</v>
      </c>
      <c r="I14389" t="s">
        <v>404</v>
      </c>
      <c r="J14389" t="s">
        <v>268</v>
      </c>
      <c r="K14389">
        <v>0</v>
      </c>
      <c r="L14389" t="s">
        <v>273</v>
      </c>
      <c r="M14389">
        <v>0</v>
      </c>
      <c r="N14389" t="s">
        <v>335</v>
      </c>
      <c r="O14389" t="s">
        <v>170</v>
      </c>
      <c r="P14389" t="s">
        <v>413</v>
      </c>
      <c r="R14389">
        <v>7.4065253631817098</v>
      </c>
      <c r="S14389">
        <v>4199</v>
      </c>
      <c r="T14389">
        <v>6.6405014975019592</v>
      </c>
      <c r="U14389">
        <v>8.2246885328855157</v>
      </c>
    </row>
    <row r="14390" spans="1:21">
      <c r="A14390" t="s">
        <v>376</v>
      </c>
      <c r="B14390">
        <v>46</v>
      </c>
      <c r="C14390" t="s">
        <v>101</v>
      </c>
      <c r="D14390" t="s">
        <v>55</v>
      </c>
      <c r="E14390" t="s">
        <v>210</v>
      </c>
      <c r="F14390" t="s">
        <v>174</v>
      </c>
      <c r="G14390" t="s">
        <v>377</v>
      </c>
      <c r="H14390" t="s">
        <v>18</v>
      </c>
      <c r="I14390" t="s">
        <v>404</v>
      </c>
      <c r="J14390" t="s">
        <v>268</v>
      </c>
      <c r="K14390">
        <v>0</v>
      </c>
      <c r="L14390" t="s">
        <v>273</v>
      </c>
      <c r="M14390">
        <v>0</v>
      </c>
      <c r="N14390" t="s">
        <v>335</v>
      </c>
      <c r="O14390" t="s">
        <v>176</v>
      </c>
      <c r="P14390" t="s">
        <v>413</v>
      </c>
      <c r="R14390">
        <v>6.1261261261261257</v>
      </c>
      <c r="S14390">
        <v>2220</v>
      </c>
      <c r="T14390">
        <v>5.1803991166871466</v>
      </c>
      <c r="U14390">
        <v>7.176021449972783</v>
      </c>
    </row>
    <row r="14391" spans="1:21">
      <c r="A14391" t="s">
        <v>376</v>
      </c>
      <c r="B14391">
        <v>46</v>
      </c>
      <c r="C14391" t="s">
        <v>101</v>
      </c>
      <c r="D14391" t="s">
        <v>55</v>
      </c>
      <c r="E14391" t="s">
        <v>210</v>
      </c>
      <c r="F14391" t="s">
        <v>174</v>
      </c>
      <c r="G14391" t="s">
        <v>377</v>
      </c>
      <c r="H14391" t="s">
        <v>20</v>
      </c>
      <c r="I14391" t="s">
        <v>404</v>
      </c>
      <c r="J14391" t="s">
        <v>269</v>
      </c>
      <c r="K14391">
        <v>0</v>
      </c>
      <c r="L14391" t="s">
        <v>273</v>
      </c>
      <c r="M14391">
        <v>0</v>
      </c>
      <c r="N14391" t="s">
        <v>335</v>
      </c>
      <c r="O14391" t="s">
        <v>177</v>
      </c>
      <c r="P14391" t="s">
        <v>413</v>
      </c>
      <c r="R14391">
        <v>11.536088834053054</v>
      </c>
      <c r="S14391">
        <v>1621</v>
      </c>
      <c r="T14391">
        <v>10.037972097378836</v>
      </c>
      <c r="U14391">
        <v>13.146662044664778</v>
      </c>
    </row>
    <row r="14392" spans="1:21">
      <c r="A14392" t="s">
        <v>376</v>
      </c>
      <c r="B14392">
        <v>46</v>
      </c>
      <c r="C14392" t="s">
        <v>101</v>
      </c>
      <c r="D14392" t="s">
        <v>55</v>
      </c>
      <c r="E14392" t="s">
        <v>210</v>
      </c>
      <c r="F14392" t="s">
        <v>174</v>
      </c>
      <c r="G14392" t="s">
        <v>377</v>
      </c>
      <c r="H14392" t="s">
        <v>20</v>
      </c>
      <c r="I14392" t="s">
        <v>404</v>
      </c>
      <c r="J14392" t="s">
        <v>269</v>
      </c>
      <c r="K14392">
        <v>0</v>
      </c>
      <c r="L14392" t="s">
        <v>273</v>
      </c>
      <c r="M14392">
        <v>0</v>
      </c>
      <c r="N14392" t="s">
        <v>335</v>
      </c>
      <c r="O14392" t="s">
        <v>170</v>
      </c>
      <c r="P14392" t="s">
        <v>413</v>
      </c>
      <c r="R14392">
        <v>9.529481834425253</v>
      </c>
      <c r="S14392">
        <v>3358</v>
      </c>
      <c r="T14392">
        <v>8.566246803030781</v>
      </c>
      <c r="U14392">
        <v>10.552154720473741</v>
      </c>
    </row>
    <row r="14393" spans="1:21">
      <c r="A14393" t="s">
        <v>376</v>
      </c>
      <c r="B14393">
        <v>46</v>
      </c>
      <c r="C14393" t="s">
        <v>101</v>
      </c>
      <c r="D14393" t="s">
        <v>55</v>
      </c>
      <c r="E14393" t="s">
        <v>210</v>
      </c>
      <c r="F14393" t="s">
        <v>174</v>
      </c>
      <c r="G14393" t="s">
        <v>377</v>
      </c>
      <c r="H14393" t="s">
        <v>20</v>
      </c>
      <c r="I14393" t="s">
        <v>404</v>
      </c>
      <c r="J14393" t="s">
        <v>269</v>
      </c>
      <c r="K14393">
        <v>0</v>
      </c>
      <c r="L14393" t="s">
        <v>273</v>
      </c>
      <c r="M14393">
        <v>0</v>
      </c>
      <c r="N14393" t="s">
        <v>335</v>
      </c>
      <c r="O14393" t="s">
        <v>176</v>
      </c>
      <c r="P14393" t="s">
        <v>413</v>
      </c>
      <c r="R14393">
        <v>7.6568796776050663</v>
      </c>
      <c r="S14393">
        <v>1737</v>
      </c>
      <c r="T14393">
        <v>6.4687655871245076</v>
      </c>
      <c r="U14393">
        <v>8.9695912847660146</v>
      </c>
    </row>
    <row r="14394" spans="1:21">
      <c r="A14394" t="s">
        <v>376</v>
      </c>
      <c r="B14394">
        <v>46</v>
      </c>
      <c r="C14394" t="s">
        <v>101</v>
      </c>
      <c r="D14394" t="s">
        <v>55</v>
      </c>
      <c r="E14394" t="s">
        <v>210</v>
      </c>
      <c r="F14394" t="s">
        <v>174</v>
      </c>
      <c r="G14394" t="s">
        <v>377</v>
      </c>
      <c r="H14394" t="s">
        <v>9</v>
      </c>
      <c r="I14394" t="s">
        <v>404</v>
      </c>
      <c r="J14394" t="s">
        <v>270</v>
      </c>
      <c r="K14394">
        <v>0</v>
      </c>
      <c r="L14394" t="s">
        <v>273</v>
      </c>
      <c r="M14394">
        <v>0</v>
      </c>
      <c r="N14394" t="s">
        <v>335</v>
      </c>
      <c r="O14394" t="s">
        <v>177</v>
      </c>
      <c r="P14394" t="s">
        <v>413</v>
      </c>
      <c r="R14394">
        <v>11.935110081112398</v>
      </c>
      <c r="S14394">
        <v>863</v>
      </c>
      <c r="T14394">
        <v>9.8779065737872163</v>
      </c>
      <c r="U14394">
        <v>14.199506559636827</v>
      </c>
    </row>
    <row r="14395" spans="1:21">
      <c r="A14395" t="s">
        <v>376</v>
      </c>
      <c r="B14395">
        <v>46</v>
      </c>
      <c r="C14395" t="s">
        <v>101</v>
      </c>
      <c r="D14395" t="s">
        <v>55</v>
      </c>
      <c r="E14395" t="s">
        <v>210</v>
      </c>
      <c r="F14395" t="s">
        <v>174</v>
      </c>
      <c r="G14395" t="s">
        <v>377</v>
      </c>
      <c r="H14395" t="s">
        <v>9</v>
      </c>
      <c r="I14395" t="s">
        <v>404</v>
      </c>
      <c r="J14395" t="s">
        <v>270</v>
      </c>
      <c r="K14395">
        <v>0</v>
      </c>
      <c r="L14395" t="s">
        <v>273</v>
      </c>
      <c r="M14395">
        <v>0</v>
      </c>
      <c r="N14395" t="s">
        <v>335</v>
      </c>
      <c r="O14395" t="s">
        <v>170</v>
      </c>
      <c r="P14395" t="s">
        <v>413</v>
      </c>
      <c r="R14395">
        <v>9.5520777118186722</v>
      </c>
      <c r="S14395">
        <v>1853</v>
      </c>
      <c r="T14395">
        <v>8.2679356556756769</v>
      </c>
      <c r="U14395">
        <v>10.943775783147295</v>
      </c>
    </row>
    <row r="14396" spans="1:21">
      <c r="A14396" t="s">
        <v>376</v>
      </c>
      <c r="B14396">
        <v>46</v>
      </c>
      <c r="C14396" t="s">
        <v>101</v>
      </c>
      <c r="D14396" t="s">
        <v>55</v>
      </c>
      <c r="E14396" t="s">
        <v>210</v>
      </c>
      <c r="F14396" t="s">
        <v>174</v>
      </c>
      <c r="G14396" t="s">
        <v>377</v>
      </c>
      <c r="H14396" t="s">
        <v>9</v>
      </c>
      <c r="I14396" t="s">
        <v>404</v>
      </c>
      <c r="J14396" t="s">
        <v>270</v>
      </c>
      <c r="K14396">
        <v>0</v>
      </c>
      <c r="L14396" t="s">
        <v>273</v>
      </c>
      <c r="M14396">
        <v>0</v>
      </c>
      <c r="N14396" t="s">
        <v>335</v>
      </c>
      <c r="O14396" t="s">
        <v>176</v>
      </c>
      <c r="P14396" t="s">
        <v>413</v>
      </c>
      <c r="R14396">
        <v>7.474747474747474</v>
      </c>
      <c r="S14396">
        <v>990</v>
      </c>
      <c r="T14396">
        <v>5.9467184862789839</v>
      </c>
      <c r="U14396">
        <v>9.2229092215467219</v>
      </c>
    </row>
    <row r="14397" spans="1:21">
      <c r="A14397" t="s">
        <v>376</v>
      </c>
      <c r="B14397">
        <v>46</v>
      </c>
      <c r="C14397" t="s">
        <v>101</v>
      </c>
      <c r="D14397" t="s">
        <v>55</v>
      </c>
      <c r="E14397" t="s">
        <v>210</v>
      </c>
      <c r="F14397" t="s">
        <v>174</v>
      </c>
      <c r="G14397" t="s">
        <v>377</v>
      </c>
      <c r="H14397" t="s">
        <v>21</v>
      </c>
      <c r="I14397" t="s">
        <v>404</v>
      </c>
      <c r="J14397" t="s">
        <v>271</v>
      </c>
      <c r="K14397">
        <v>0</v>
      </c>
      <c r="L14397" t="s">
        <v>273</v>
      </c>
      <c r="M14397">
        <v>0</v>
      </c>
      <c r="N14397" t="s">
        <v>335</v>
      </c>
      <c r="O14397" t="s">
        <v>177</v>
      </c>
      <c r="P14397" t="s">
        <v>413</v>
      </c>
      <c r="R14397">
        <v>10.06006006006006</v>
      </c>
      <c r="S14397">
        <v>1332</v>
      </c>
      <c r="T14397">
        <v>8.518587842729989</v>
      </c>
      <c r="U14397">
        <v>11.747774508200207</v>
      </c>
    </row>
    <row r="14398" spans="1:21">
      <c r="A14398" t="s">
        <v>376</v>
      </c>
      <c r="B14398">
        <v>46</v>
      </c>
      <c r="C14398" t="s">
        <v>101</v>
      </c>
      <c r="D14398" t="s">
        <v>55</v>
      </c>
      <c r="E14398" t="s">
        <v>210</v>
      </c>
      <c r="F14398" t="s">
        <v>174</v>
      </c>
      <c r="G14398" t="s">
        <v>377</v>
      </c>
      <c r="H14398" t="s">
        <v>21</v>
      </c>
      <c r="I14398" t="s">
        <v>404</v>
      </c>
      <c r="J14398" t="s">
        <v>271</v>
      </c>
      <c r="K14398">
        <v>0</v>
      </c>
      <c r="L14398" t="s">
        <v>273</v>
      </c>
      <c r="M14398">
        <v>0</v>
      </c>
      <c r="N14398" t="s">
        <v>335</v>
      </c>
      <c r="O14398" t="s">
        <v>176</v>
      </c>
      <c r="P14398" t="s">
        <v>413</v>
      </c>
      <c r="R14398">
        <v>9.3703148425787095</v>
      </c>
      <c r="S14398">
        <v>1334</v>
      </c>
      <c r="T14398">
        <v>7.8823938953978185</v>
      </c>
      <c r="U14398">
        <v>11.008775596213031</v>
      </c>
    </row>
    <row r="14399" spans="1:21">
      <c r="A14399" t="s">
        <v>376</v>
      </c>
      <c r="B14399">
        <v>46</v>
      </c>
      <c r="C14399" t="s">
        <v>101</v>
      </c>
      <c r="D14399" t="s">
        <v>55</v>
      </c>
      <c r="E14399" t="s">
        <v>210</v>
      </c>
      <c r="F14399" t="s">
        <v>174</v>
      </c>
      <c r="G14399" t="s">
        <v>377</v>
      </c>
      <c r="H14399" t="s">
        <v>21</v>
      </c>
      <c r="I14399" t="s">
        <v>404</v>
      </c>
      <c r="J14399" t="s">
        <v>271</v>
      </c>
      <c r="K14399">
        <v>0</v>
      </c>
      <c r="L14399" t="s">
        <v>273</v>
      </c>
      <c r="M14399">
        <v>0</v>
      </c>
      <c r="N14399" t="s">
        <v>335</v>
      </c>
      <c r="O14399" t="s">
        <v>170</v>
      </c>
      <c r="P14399" t="s">
        <v>413</v>
      </c>
      <c r="R14399">
        <v>9.7149287321830453</v>
      </c>
      <c r="S14399">
        <v>2666</v>
      </c>
      <c r="T14399">
        <v>8.628082233728934</v>
      </c>
      <c r="U14399">
        <v>10.876019891722866</v>
      </c>
    </row>
    <row r="14400" spans="1:21">
      <c r="A14400" t="s">
        <v>376</v>
      </c>
      <c r="B14400">
        <v>46</v>
      </c>
      <c r="C14400" t="s">
        <v>101</v>
      </c>
      <c r="D14400" t="s">
        <v>55</v>
      </c>
      <c r="E14400" t="s">
        <v>210</v>
      </c>
      <c r="F14400" t="s">
        <v>174</v>
      </c>
      <c r="G14400" t="s">
        <v>377</v>
      </c>
      <c r="H14400" t="s">
        <v>6</v>
      </c>
      <c r="I14400" t="s">
        <v>404</v>
      </c>
      <c r="J14400" t="s">
        <v>272</v>
      </c>
      <c r="K14400">
        <v>0</v>
      </c>
      <c r="L14400" t="s">
        <v>273</v>
      </c>
      <c r="M14400">
        <v>0</v>
      </c>
      <c r="N14400" t="s">
        <v>335</v>
      </c>
      <c r="O14400" t="s">
        <v>177</v>
      </c>
      <c r="P14400" t="s">
        <v>413</v>
      </c>
      <c r="R14400">
        <v>9.120521172638437</v>
      </c>
      <c r="S14400">
        <v>307</v>
      </c>
      <c r="T14400">
        <v>6.2342247087704807</v>
      </c>
      <c r="U14400">
        <v>12.664923810922135</v>
      </c>
    </row>
    <row r="14401" spans="1:21">
      <c r="A14401" t="s">
        <v>376</v>
      </c>
      <c r="B14401">
        <v>46</v>
      </c>
      <c r="C14401" t="s">
        <v>101</v>
      </c>
      <c r="D14401" t="s">
        <v>55</v>
      </c>
      <c r="E14401" t="s">
        <v>210</v>
      </c>
      <c r="F14401" t="s">
        <v>174</v>
      </c>
      <c r="G14401" t="s">
        <v>377</v>
      </c>
      <c r="H14401" t="s">
        <v>6</v>
      </c>
      <c r="I14401" t="s">
        <v>404</v>
      </c>
      <c r="J14401" t="s">
        <v>272</v>
      </c>
      <c r="K14401">
        <v>0</v>
      </c>
      <c r="L14401" t="s">
        <v>273</v>
      </c>
      <c r="M14401">
        <v>0</v>
      </c>
      <c r="N14401" t="s">
        <v>335</v>
      </c>
      <c r="O14401" t="s">
        <v>170</v>
      </c>
      <c r="P14401" t="s">
        <v>413</v>
      </c>
      <c r="R14401">
        <v>7.9866888519134775</v>
      </c>
      <c r="S14401">
        <v>601</v>
      </c>
      <c r="T14401">
        <v>5.9972592505421289</v>
      </c>
      <c r="U14401">
        <v>10.33033480518583</v>
      </c>
    </row>
    <row r="14402" spans="1:21">
      <c r="A14402" t="s">
        <v>376</v>
      </c>
      <c r="B14402">
        <v>46</v>
      </c>
      <c r="C14402" t="s">
        <v>101</v>
      </c>
      <c r="D14402" t="s">
        <v>55</v>
      </c>
      <c r="E14402" t="s">
        <v>210</v>
      </c>
      <c r="F14402" t="s">
        <v>174</v>
      </c>
      <c r="G14402" t="s">
        <v>377</v>
      </c>
      <c r="H14402" t="s">
        <v>6</v>
      </c>
      <c r="I14402" t="s">
        <v>404</v>
      </c>
      <c r="J14402" t="s">
        <v>272</v>
      </c>
      <c r="K14402">
        <v>0</v>
      </c>
      <c r="L14402" t="s">
        <v>273</v>
      </c>
      <c r="M14402">
        <v>0</v>
      </c>
      <c r="N14402" t="s">
        <v>335</v>
      </c>
      <c r="O14402" t="s">
        <v>176</v>
      </c>
      <c r="P14402" t="s">
        <v>413</v>
      </c>
      <c r="R14402">
        <v>6.8027210884353746</v>
      </c>
      <c r="S14402">
        <v>294</v>
      </c>
      <c r="T14402">
        <v>4.3021041228151109</v>
      </c>
      <c r="U14402">
        <v>10.0623678815675</v>
      </c>
    </row>
    <row r="14403" spans="1:21">
      <c r="A14403" t="s">
        <v>376</v>
      </c>
      <c r="B14403">
        <v>46</v>
      </c>
      <c r="C14403" t="s">
        <v>101</v>
      </c>
      <c r="D14403" t="s">
        <v>55</v>
      </c>
      <c r="E14403" t="s">
        <v>210</v>
      </c>
      <c r="F14403" t="s">
        <v>174</v>
      </c>
      <c r="G14403" t="s">
        <v>377</v>
      </c>
      <c r="H14403" t="s">
        <v>4</v>
      </c>
      <c r="I14403" t="s">
        <v>404</v>
      </c>
      <c r="J14403" t="s">
        <v>297</v>
      </c>
      <c r="K14403">
        <v>0</v>
      </c>
      <c r="L14403" t="s">
        <v>273</v>
      </c>
      <c r="M14403">
        <v>0</v>
      </c>
      <c r="N14403" t="s">
        <v>335</v>
      </c>
      <c r="O14403" t="s">
        <v>177</v>
      </c>
      <c r="P14403" t="s">
        <v>413</v>
      </c>
      <c r="R14403">
        <v>7.1604938271604937</v>
      </c>
      <c r="S14403">
        <v>810</v>
      </c>
      <c r="T14403">
        <v>5.5210499121893877</v>
      </c>
      <c r="U14403">
        <v>9.0725212948312031</v>
      </c>
    </row>
    <row r="14404" spans="1:21">
      <c r="A14404" t="s">
        <v>376</v>
      </c>
      <c r="B14404">
        <v>46</v>
      </c>
      <c r="C14404" t="s">
        <v>101</v>
      </c>
      <c r="D14404" t="s">
        <v>55</v>
      </c>
      <c r="E14404" t="s">
        <v>210</v>
      </c>
      <c r="F14404" t="s">
        <v>174</v>
      </c>
      <c r="G14404" t="s">
        <v>377</v>
      </c>
      <c r="H14404" t="s">
        <v>4</v>
      </c>
      <c r="I14404" t="s">
        <v>404</v>
      </c>
      <c r="J14404" t="s">
        <v>297</v>
      </c>
      <c r="K14404">
        <v>0</v>
      </c>
      <c r="L14404" t="s">
        <v>273</v>
      </c>
      <c r="M14404">
        <v>0</v>
      </c>
      <c r="N14404" t="s">
        <v>335</v>
      </c>
      <c r="O14404" t="s">
        <v>170</v>
      </c>
      <c r="P14404" t="s">
        <v>413</v>
      </c>
      <c r="R14404">
        <v>6.2686567164179099</v>
      </c>
      <c r="S14404">
        <v>1675</v>
      </c>
      <c r="T14404">
        <v>5.1760728390061583</v>
      </c>
      <c r="U14404">
        <v>7.4984098756667033</v>
      </c>
    </row>
    <row r="14405" spans="1:21">
      <c r="A14405" t="s">
        <v>376</v>
      </c>
      <c r="B14405">
        <v>46</v>
      </c>
      <c r="C14405" t="s">
        <v>101</v>
      </c>
      <c r="D14405" t="s">
        <v>55</v>
      </c>
      <c r="E14405" t="s">
        <v>210</v>
      </c>
      <c r="F14405" t="s">
        <v>174</v>
      </c>
      <c r="G14405" t="s">
        <v>377</v>
      </c>
      <c r="H14405" t="s">
        <v>4</v>
      </c>
      <c r="I14405" t="s">
        <v>404</v>
      </c>
      <c r="J14405" t="s">
        <v>297</v>
      </c>
      <c r="K14405">
        <v>0</v>
      </c>
      <c r="L14405" t="s">
        <v>273</v>
      </c>
      <c r="M14405">
        <v>0</v>
      </c>
      <c r="N14405" t="s">
        <v>335</v>
      </c>
      <c r="O14405" t="s">
        <v>176</v>
      </c>
      <c r="P14405" t="s">
        <v>413</v>
      </c>
      <c r="R14405">
        <v>5.4335260115606934</v>
      </c>
      <c r="S14405">
        <v>865</v>
      </c>
      <c r="T14405">
        <v>4.0587167107401916</v>
      </c>
      <c r="U14405">
        <v>7.0833803756795142</v>
      </c>
    </row>
    <row r="14406" spans="1:21">
      <c r="A14406" t="s">
        <v>376</v>
      </c>
      <c r="B14406">
        <v>46</v>
      </c>
      <c r="C14406" t="s">
        <v>101</v>
      </c>
      <c r="D14406" t="s">
        <v>55</v>
      </c>
      <c r="E14406" t="s">
        <v>210</v>
      </c>
      <c r="F14406" t="s">
        <v>174</v>
      </c>
      <c r="G14406" t="s">
        <v>377</v>
      </c>
      <c r="H14406" t="s">
        <v>11</v>
      </c>
      <c r="I14406" t="s">
        <v>404</v>
      </c>
      <c r="J14406" t="s">
        <v>298</v>
      </c>
      <c r="K14406">
        <v>0</v>
      </c>
      <c r="L14406" t="s">
        <v>273</v>
      </c>
      <c r="M14406">
        <v>0</v>
      </c>
      <c r="N14406" t="s">
        <v>335</v>
      </c>
      <c r="O14406" t="s">
        <v>177</v>
      </c>
      <c r="P14406" t="s">
        <v>413</v>
      </c>
      <c r="R14406">
        <v>8.8782562466772994</v>
      </c>
      <c r="S14406">
        <v>5643</v>
      </c>
      <c r="T14406">
        <v>8.1543939694554091</v>
      </c>
      <c r="U14406">
        <v>9.6385219327625755</v>
      </c>
    </row>
    <row r="14407" spans="1:21">
      <c r="A14407" t="s">
        <v>376</v>
      </c>
      <c r="B14407">
        <v>46</v>
      </c>
      <c r="C14407" t="s">
        <v>101</v>
      </c>
      <c r="D14407" t="s">
        <v>55</v>
      </c>
      <c r="E14407" t="s">
        <v>210</v>
      </c>
      <c r="F14407" t="s">
        <v>174</v>
      </c>
      <c r="G14407" t="s">
        <v>377</v>
      </c>
      <c r="H14407" t="s">
        <v>11</v>
      </c>
      <c r="I14407" t="s">
        <v>404</v>
      </c>
      <c r="J14407" t="s">
        <v>298</v>
      </c>
      <c r="K14407">
        <v>0</v>
      </c>
      <c r="L14407" t="s">
        <v>273</v>
      </c>
      <c r="M14407">
        <v>0</v>
      </c>
      <c r="N14407" t="s">
        <v>335</v>
      </c>
      <c r="O14407" t="s">
        <v>170</v>
      </c>
      <c r="P14407" t="s">
        <v>413</v>
      </c>
      <c r="R14407">
        <v>7.7462980398870158</v>
      </c>
      <c r="S14407">
        <v>11683</v>
      </c>
      <c r="T14407">
        <v>7.2707905297579298</v>
      </c>
      <c r="U14407">
        <v>8.2402780432782734</v>
      </c>
    </row>
    <row r="14408" spans="1:21">
      <c r="A14408" t="s">
        <v>376</v>
      </c>
      <c r="B14408">
        <v>46</v>
      </c>
      <c r="C14408" t="s">
        <v>101</v>
      </c>
      <c r="D14408" t="s">
        <v>55</v>
      </c>
      <c r="E14408" t="s">
        <v>210</v>
      </c>
      <c r="F14408" t="s">
        <v>174</v>
      </c>
      <c r="G14408" t="s">
        <v>377</v>
      </c>
      <c r="H14408" t="s">
        <v>11</v>
      </c>
      <c r="I14408" t="s">
        <v>404</v>
      </c>
      <c r="J14408" t="s">
        <v>298</v>
      </c>
      <c r="K14408">
        <v>0</v>
      </c>
      <c r="L14408" t="s">
        <v>273</v>
      </c>
      <c r="M14408">
        <v>0</v>
      </c>
      <c r="N14408" t="s">
        <v>335</v>
      </c>
      <c r="O14408" t="s">
        <v>176</v>
      </c>
      <c r="P14408" t="s">
        <v>413</v>
      </c>
      <c r="R14408">
        <v>6.6887417218543046</v>
      </c>
      <c r="S14408">
        <v>6040</v>
      </c>
      <c r="T14408">
        <v>6.0773596349438552</v>
      </c>
      <c r="U14408">
        <v>7.3375162098844982</v>
      </c>
    </row>
    <row r="14409" spans="1:21">
      <c r="A14409" t="s">
        <v>376</v>
      </c>
      <c r="B14409">
        <v>46</v>
      </c>
      <c r="C14409" t="s">
        <v>101</v>
      </c>
      <c r="D14409" t="s">
        <v>55</v>
      </c>
      <c r="E14409" t="s">
        <v>210</v>
      </c>
      <c r="F14409" t="s">
        <v>174</v>
      </c>
      <c r="G14409" t="s">
        <v>377</v>
      </c>
      <c r="H14409" t="s">
        <v>8</v>
      </c>
      <c r="I14409" t="s">
        <v>404</v>
      </c>
      <c r="J14409" t="s">
        <v>299</v>
      </c>
      <c r="K14409">
        <v>0</v>
      </c>
      <c r="L14409" t="s">
        <v>273</v>
      </c>
      <c r="M14409">
        <v>0</v>
      </c>
      <c r="N14409" t="s">
        <v>335</v>
      </c>
      <c r="O14409" t="s">
        <v>177</v>
      </c>
      <c r="P14409" t="s">
        <v>413</v>
      </c>
      <c r="R14409">
        <v>10.201249132546844</v>
      </c>
      <c r="S14409">
        <v>1441</v>
      </c>
      <c r="T14409">
        <v>8.7064324360784653</v>
      </c>
      <c r="U14409">
        <v>11.830413765869555</v>
      </c>
    </row>
    <row r="14410" spans="1:21">
      <c r="A14410" t="s">
        <v>376</v>
      </c>
      <c r="B14410">
        <v>46</v>
      </c>
      <c r="C14410" t="s">
        <v>101</v>
      </c>
      <c r="D14410" t="s">
        <v>55</v>
      </c>
      <c r="E14410" t="s">
        <v>210</v>
      </c>
      <c r="F14410" t="s">
        <v>174</v>
      </c>
      <c r="G14410" t="s">
        <v>377</v>
      </c>
      <c r="H14410" t="s">
        <v>8</v>
      </c>
      <c r="I14410" t="s">
        <v>404</v>
      </c>
      <c r="J14410" t="s">
        <v>299</v>
      </c>
      <c r="K14410">
        <v>0</v>
      </c>
      <c r="L14410" t="s">
        <v>273</v>
      </c>
      <c r="M14410">
        <v>0</v>
      </c>
      <c r="N14410" t="s">
        <v>335</v>
      </c>
      <c r="O14410" t="s">
        <v>170</v>
      </c>
      <c r="P14410" t="s">
        <v>413</v>
      </c>
      <c r="R14410">
        <v>9.5618915159944358</v>
      </c>
      <c r="S14410">
        <v>2876</v>
      </c>
      <c r="T14410">
        <v>8.5220020560496597</v>
      </c>
      <c r="U14410">
        <v>10.671074552522994</v>
      </c>
    </row>
    <row r="14411" spans="1:21">
      <c r="A14411" t="s">
        <v>376</v>
      </c>
      <c r="B14411">
        <v>46</v>
      </c>
      <c r="C14411" t="s">
        <v>101</v>
      </c>
      <c r="D14411" t="s">
        <v>55</v>
      </c>
      <c r="E14411" t="s">
        <v>210</v>
      </c>
      <c r="F14411" t="s">
        <v>174</v>
      </c>
      <c r="G14411" t="s">
        <v>377</v>
      </c>
      <c r="H14411" t="s">
        <v>8</v>
      </c>
      <c r="I14411" t="s">
        <v>404</v>
      </c>
      <c r="J14411" t="s">
        <v>299</v>
      </c>
      <c r="K14411">
        <v>0</v>
      </c>
      <c r="L14411" t="s">
        <v>273</v>
      </c>
      <c r="M14411">
        <v>0</v>
      </c>
      <c r="N14411" t="s">
        <v>335</v>
      </c>
      <c r="O14411" t="s">
        <v>176</v>
      </c>
      <c r="P14411" t="s">
        <v>413</v>
      </c>
      <c r="R14411">
        <v>8.9198606271776999</v>
      </c>
      <c r="S14411">
        <v>1435</v>
      </c>
      <c r="T14411">
        <v>7.5169446868836394</v>
      </c>
      <c r="U14411">
        <v>10.465522697238985</v>
      </c>
    </row>
    <row r="14412" spans="1:21">
      <c r="A14412" t="s">
        <v>376</v>
      </c>
      <c r="B14412">
        <v>46</v>
      </c>
      <c r="C14412" t="s">
        <v>101</v>
      </c>
      <c r="D14412" t="s">
        <v>55</v>
      </c>
      <c r="E14412" t="s">
        <v>210</v>
      </c>
      <c r="F14412" t="s">
        <v>174</v>
      </c>
      <c r="G14412" t="s">
        <v>377</v>
      </c>
      <c r="H14412" t="s">
        <v>17</v>
      </c>
      <c r="I14412" t="s">
        <v>404</v>
      </c>
      <c r="J14412" t="s">
        <v>300</v>
      </c>
      <c r="K14412">
        <v>0</v>
      </c>
      <c r="L14412" t="s">
        <v>273</v>
      </c>
      <c r="M14412">
        <v>0</v>
      </c>
      <c r="N14412" t="s">
        <v>335</v>
      </c>
      <c r="O14412" t="s">
        <v>177</v>
      </c>
      <c r="P14412" t="s">
        <v>413</v>
      </c>
      <c r="R14412">
        <v>9.9971878515185608</v>
      </c>
      <c r="S14412">
        <v>7112</v>
      </c>
      <c r="T14412">
        <v>9.3138495887930812</v>
      </c>
      <c r="U14412">
        <v>10.708023622026072</v>
      </c>
    </row>
    <row r="14413" spans="1:21">
      <c r="A14413" t="s">
        <v>376</v>
      </c>
      <c r="B14413">
        <v>46</v>
      </c>
      <c r="C14413" t="s">
        <v>101</v>
      </c>
      <c r="D14413" t="s">
        <v>55</v>
      </c>
      <c r="E14413" t="s">
        <v>210</v>
      </c>
      <c r="F14413" t="s">
        <v>174</v>
      </c>
      <c r="G14413" t="s">
        <v>377</v>
      </c>
      <c r="H14413" t="s">
        <v>17</v>
      </c>
      <c r="I14413" t="s">
        <v>404</v>
      </c>
      <c r="J14413" t="s">
        <v>300</v>
      </c>
      <c r="K14413">
        <v>0</v>
      </c>
      <c r="L14413" t="s">
        <v>273</v>
      </c>
      <c r="M14413">
        <v>0</v>
      </c>
      <c r="N14413" t="s">
        <v>335</v>
      </c>
      <c r="O14413" t="s">
        <v>170</v>
      </c>
      <c r="P14413" t="s">
        <v>413</v>
      </c>
      <c r="R14413">
        <v>8.6541737649063037</v>
      </c>
      <c r="S14413">
        <v>14675</v>
      </c>
      <c r="T14413">
        <v>8.206346897422053</v>
      </c>
      <c r="U14413">
        <v>9.116139469048175</v>
      </c>
    </row>
    <row r="14414" spans="1:21">
      <c r="A14414" t="s">
        <v>376</v>
      </c>
      <c r="B14414">
        <v>46</v>
      </c>
      <c r="C14414" t="s">
        <v>101</v>
      </c>
      <c r="D14414" t="s">
        <v>55</v>
      </c>
      <c r="E14414" t="s">
        <v>210</v>
      </c>
      <c r="F14414" t="s">
        <v>174</v>
      </c>
      <c r="G14414" t="s">
        <v>377</v>
      </c>
      <c r="H14414" t="s">
        <v>17</v>
      </c>
      <c r="I14414" t="s">
        <v>404</v>
      </c>
      <c r="J14414" t="s">
        <v>300</v>
      </c>
      <c r="K14414">
        <v>0</v>
      </c>
      <c r="L14414" t="s">
        <v>273</v>
      </c>
      <c r="M14414">
        <v>0</v>
      </c>
      <c r="N14414" t="s">
        <v>335</v>
      </c>
      <c r="O14414" t="s">
        <v>176</v>
      </c>
      <c r="P14414" t="s">
        <v>413</v>
      </c>
      <c r="R14414">
        <v>7.3912468597117549</v>
      </c>
      <c r="S14414">
        <v>7563</v>
      </c>
      <c r="T14414">
        <v>6.8160868779337509</v>
      </c>
      <c r="U14414">
        <v>7.9953803803289425</v>
      </c>
    </row>
    <row r="14415" spans="1:21">
      <c r="A14415" t="s">
        <v>376</v>
      </c>
      <c r="B14415">
        <v>46</v>
      </c>
      <c r="C14415" t="s">
        <v>101</v>
      </c>
      <c r="D14415" t="s">
        <v>55</v>
      </c>
      <c r="E14415" t="s">
        <v>210</v>
      </c>
      <c r="F14415" t="s">
        <v>174</v>
      </c>
      <c r="G14415" t="s">
        <v>377</v>
      </c>
      <c r="H14415" t="s">
        <v>13</v>
      </c>
      <c r="I14415" t="s">
        <v>404</v>
      </c>
      <c r="J14415" t="s">
        <v>301</v>
      </c>
      <c r="K14415">
        <v>0</v>
      </c>
      <c r="L14415" t="s">
        <v>273</v>
      </c>
      <c r="M14415">
        <v>0</v>
      </c>
      <c r="N14415" t="s">
        <v>335</v>
      </c>
      <c r="O14415" t="s">
        <v>177</v>
      </c>
      <c r="P14415" t="s">
        <v>413</v>
      </c>
      <c r="R14415">
        <v>9.4401041666666679</v>
      </c>
      <c r="S14415">
        <v>1536</v>
      </c>
      <c r="T14415">
        <v>8.0435881033243817</v>
      </c>
      <c r="U14415">
        <v>10.966986909408106</v>
      </c>
    </row>
    <row r="14416" spans="1:21">
      <c r="A14416" t="s">
        <v>376</v>
      </c>
      <c r="B14416">
        <v>46</v>
      </c>
      <c r="C14416" t="s">
        <v>101</v>
      </c>
      <c r="D14416" t="s">
        <v>55</v>
      </c>
      <c r="E14416" t="s">
        <v>210</v>
      </c>
      <c r="F14416" t="s">
        <v>174</v>
      </c>
      <c r="G14416" t="s">
        <v>377</v>
      </c>
      <c r="H14416" t="s">
        <v>13</v>
      </c>
      <c r="I14416" t="s">
        <v>404</v>
      </c>
      <c r="J14416" t="s">
        <v>301</v>
      </c>
      <c r="K14416">
        <v>0</v>
      </c>
      <c r="L14416" t="s">
        <v>273</v>
      </c>
      <c r="M14416">
        <v>0</v>
      </c>
      <c r="N14416" t="s">
        <v>335</v>
      </c>
      <c r="O14416" t="s">
        <v>170</v>
      </c>
      <c r="P14416" t="s">
        <v>413</v>
      </c>
      <c r="R14416">
        <v>8.5742444152431005</v>
      </c>
      <c r="S14416">
        <v>3044</v>
      </c>
      <c r="T14416">
        <v>7.6139104473639998</v>
      </c>
      <c r="U14416">
        <v>9.602942959942844</v>
      </c>
    </row>
    <row r="14417" spans="1:21">
      <c r="A14417" t="s">
        <v>376</v>
      </c>
      <c r="B14417">
        <v>46</v>
      </c>
      <c r="C14417" t="s">
        <v>101</v>
      </c>
      <c r="D14417" t="s">
        <v>55</v>
      </c>
      <c r="E14417" t="s">
        <v>210</v>
      </c>
      <c r="F14417" t="s">
        <v>174</v>
      </c>
      <c r="G14417" t="s">
        <v>377</v>
      </c>
      <c r="H14417" t="s">
        <v>13</v>
      </c>
      <c r="I14417" t="s">
        <v>404</v>
      </c>
      <c r="J14417" t="s">
        <v>301</v>
      </c>
      <c r="K14417">
        <v>0</v>
      </c>
      <c r="L14417" t="s">
        <v>273</v>
      </c>
      <c r="M14417">
        <v>0</v>
      </c>
      <c r="N14417" t="s">
        <v>335</v>
      </c>
      <c r="O14417" t="s">
        <v>176</v>
      </c>
      <c r="P14417" t="s">
        <v>413</v>
      </c>
      <c r="R14417">
        <v>7.6923076923076925</v>
      </c>
      <c r="S14417">
        <v>1508</v>
      </c>
      <c r="T14417">
        <v>6.4191251995131582</v>
      </c>
      <c r="U14417">
        <v>9.108763060478152</v>
      </c>
    </row>
    <row r="14418" spans="1:21">
      <c r="A14418" t="s">
        <v>376</v>
      </c>
      <c r="B14418">
        <v>46</v>
      </c>
      <c r="C14418" t="s">
        <v>101</v>
      </c>
      <c r="D14418" t="s">
        <v>55</v>
      </c>
      <c r="E14418" t="s">
        <v>210</v>
      </c>
      <c r="F14418" t="s">
        <v>174</v>
      </c>
      <c r="G14418" t="s">
        <v>377</v>
      </c>
      <c r="H14418" t="s">
        <v>25</v>
      </c>
      <c r="I14418" t="s">
        <v>404</v>
      </c>
      <c r="J14418" t="s">
        <v>302</v>
      </c>
      <c r="K14418">
        <v>0</v>
      </c>
      <c r="L14418" t="s">
        <v>273</v>
      </c>
      <c r="M14418">
        <v>0</v>
      </c>
      <c r="N14418" t="s">
        <v>335</v>
      </c>
      <c r="O14418" t="s">
        <v>177</v>
      </c>
      <c r="P14418" t="s">
        <v>413</v>
      </c>
      <c r="R14418">
        <v>9.2352092352092345</v>
      </c>
      <c r="S14418">
        <v>1386</v>
      </c>
      <c r="T14418">
        <v>7.784412870341419</v>
      </c>
      <c r="U14418">
        <v>10.831766820418448</v>
      </c>
    </row>
    <row r="14419" spans="1:21">
      <c r="A14419" t="s">
        <v>376</v>
      </c>
      <c r="B14419">
        <v>46</v>
      </c>
      <c r="C14419" t="s">
        <v>101</v>
      </c>
      <c r="D14419" t="s">
        <v>55</v>
      </c>
      <c r="E14419" t="s">
        <v>210</v>
      </c>
      <c r="F14419" t="s">
        <v>174</v>
      </c>
      <c r="G14419" t="s">
        <v>377</v>
      </c>
      <c r="H14419" t="s">
        <v>25</v>
      </c>
      <c r="I14419" t="s">
        <v>404</v>
      </c>
      <c r="J14419" t="s">
        <v>302</v>
      </c>
      <c r="K14419">
        <v>0</v>
      </c>
      <c r="L14419" t="s">
        <v>273</v>
      </c>
      <c r="M14419">
        <v>0</v>
      </c>
      <c r="N14419" t="s">
        <v>335</v>
      </c>
      <c r="O14419" t="s">
        <v>170</v>
      </c>
      <c r="P14419" t="s">
        <v>413</v>
      </c>
      <c r="R14419">
        <v>8.4899095337508701</v>
      </c>
      <c r="S14419">
        <v>2874</v>
      </c>
      <c r="T14419">
        <v>7.5073148644244592</v>
      </c>
      <c r="U14419">
        <v>9.5451757861733295</v>
      </c>
    </row>
    <row r="14420" spans="1:21">
      <c r="A14420" t="s">
        <v>376</v>
      </c>
      <c r="B14420">
        <v>46</v>
      </c>
      <c r="C14420" t="s">
        <v>101</v>
      </c>
      <c r="D14420" t="s">
        <v>55</v>
      </c>
      <c r="E14420" t="s">
        <v>210</v>
      </c>
      <c r="F14420" t="s">
        <v>174</v>
      </c>
      <c r="G14420" t="s">
        <v>377</v>
      </c>
      <c r="H14420" t="s">
        <v>25</v>
      </c>
      <c r="I14420" t="s">
        <v>404</v>
      </c>
      <c r="J14420" t="s">
        <v>302</v>
      </c>
      <c r="K14420">
        <v>0</v>
      </c>
      <c r="L14420" t="s">
        <v>273</v>
      </c>
      <c r="M14420">
        <v>0</v>
      </c>
      <c r="N14420" t="s">
        <v>335</v>
      </c>
      <c r="O14420" t="s">
        <v>176</v>
      </c>
      <c r="P14420" t="s">
        <v>413</v>
      </c>
      <c r="R14420">
        <v>7.795698924731183</v>
      </c>
      <c r="S14420">
        <v>1488</v>
      </c>
      <c r="T14420">
        <v>6.5058738017417284</v>
      </c>
      <c r="U14420">
        <v>9.2300733945172873</v>
      </c>
    </row>
    <row r="14421" spans="1:21">
      <c r="A14421" t="s">
        <v>376</v>
      </c>
      <c r="B14421">
        <v>46</v>
      </c>
      <c r="C14421" t="s">
        <v>101</v>
      </c>
      <c r="D14421" t="s">
        <v>55</v>
      </c>
      <c r="E14421" t="s">
        <v>210</v>
      </c>
      <c r="F14421" t="s">
        <v>174</v>
      </c>
      <c r="G14421" t="s">
        <v>377</v>
      </c>
      <c r="H14421" t="s">
        <v>16</v>
      </c>
      <c r="I14421" t="s">
        <v>404</v>
      </c>
      <c r="J14421" t="s">
        <v>303</v>
      </c>
      <c r="K14421">
        <v>0</v>
      </c>
      <c r="L14421" t="s">
        <v>273</v>
      </c>
      <c r="M14421">
        <v>0</v>
      </c>
      <c r="N14421" t="s">
        <v>335</v>
      </c>
      <c r="O14421" t="s">
        <v>177</v>
      </c>
      <c r="P14421" t="s">
        <v>413</v>
      </c>
      <c r="R14421">
        <v>11.002260738507912</v>
      </c>
      <c r="S14421">
        <v>1327</v>
      </c>
      <c r="T14421">
        <v>9.3899836201225408</v>
      </c>
      <c r="U14421">
        <v>12.75525799589661</v>
      </c>
    </row>
    <row r="14422" spans="1:21">
      <c r="A14422" t="s">
        <v>376</v>
      </c>
      <c r="B14422">
        <v>46</v>
      </c>
      <c r="C14422" t="s">
        <v>101</v>
      </c>
      <c r="D14422" t="s">
        <v>55</v>
      </c>
      <c r="E14422" t="s">
        <v>210</v>
      </c>
      <c r="F14422" t="s">
        <v>174</v>
      </c>
      <c r="G14422" t="s">
        <v>377</v>
      </c>
      <c r="H14422" t="s">
        <v>16</v>
      </c>
      <c r="I14422" t="s">
        <v>404</v>
      </c>
      <c r="J14422" t="s">
        <v>303</v>
      </c>
      <c r="K14422">
        <v>0</v>
      </c>
      <c r="L14422" t="s">
        <v>273</v>
      </c>
      <c r="M14422">
        <v>0</v>
      </c>
      <c r="N14422" t="s">
        <v>335</v>
      </c>
      <c r="O14422" t="s">
        <v>170</v>
      </c>
      <c r="P14422" t="s">
        <v>413</v>
      </c>
      <c r="R14422">
        <v>9.7777777777777786</v>
      </c>
      <c r="S14422">
        <v>2700</v>
      </c>
      <c r="T14422">
        <v>8.6942460649224849</v>
      </c>
      <c r="U14422">
        <v>10.934416416614519</v>
      </c>
    </row>
    <row r="14423" spans="1:21">
      <c r="A14423" t="s">
        <v>376</v>
      </c>
      <c r="B14423">
        <v>46</v>
      </c>
      <c r="C14423" t="s">
        <v>101</v>
      </c>
      <c r="D14423" t="s">
        <v>55</v>
      </c>
      <c r="E14423" t="s">
        <v>210</v>
      </c>
      <c r="F14423" t="s">
        <v>174</v>
      </c>
      <c r="G14423" t="s">
        <v>377</v>
      </c>
      <c r="H14423" t="s">
        <v>16</v>
      </c>
      <c r="I14423" t="s">
        <v>404</v>
      </c>
      <c r="J14423" t="s">
        <v>303</v>
      </c>
      <c r="K14423">
        <v>0</v>
      </c>
      <c r="L14423" t="s">
        <v>273</v>
      </c>
      <c r="M14423">
        <v>0</v>
      </c>
      <c r="N14423" t="s">
        <v>335</v>
      </c>
      <c r="O14423" t="s">
        <v>176</v>
      </c>
      <c r="P14423" t="s">
        <v>413</v>
      </c>
      <c r="R14423">
        <v>8.5943190094683182</v>
      </c>
      <c r="S14423">
        <v>1373</v>
      </c>
      <c r="T14423">
        <v>7.1878265170754476</v>
      </c>
      <c r="U14423">
        <v>10.152124653541494</v>
      </c>
    </row>
    <row r="14424" spans="1:21">
      <c r="A14424" t="s">
        <v>376</v>
      </c>
      <c r="B14424">
        <v>46</v>
      </c>
      <c r="C14424" t="s">
        <v>101</v>
      </c>
      <c r="D14424" t="s">
        <v>55</v>
      </c>
      <c r="E14424" t="s">
        <v>210</v>
      </c>
      <c r="F14424" t="s">
        <v>174</v>
      </c>
      <c r="G14424" t="s">
        <v>377</v>
      </c>
      <c r="H14424" t="s">
        <v>5</v>
      </c>
      <c r="I14424" t="s">
        <v>404</v>
      </c>
      <c r="J14424" t="s">
        <v>304</v>
      </c>
      <c r="K14424">
        <v>0</v>
      </c>
      <c r="L14424" t="s">
        <v>273</v>
      </c>
      <c r="M14424">
        <v>0</v>
      </c>
      <c r="N14424" t="s">
        <v>335</v>
      </c>
      <c r="O14424" t="s">
        <v>177</v>
      </c>
      <c r="P14424" t="s">
        <v>413</v>
      </c>
      <c r="R14424">
        <v>8.8215931533903884</v>
      </c>
      <c r="S14424">
        <v>1519</v>
      </c>
      <c r="T14424">
        <v>7.4634697867235937</v>
      </c>
      <c r="U14424">
        <v>10.315158493961604</v>
      </c>
    </row>
    <row r="14425" spans="1:21">
      <c r="A14425" t="s">
        <v>376</v>
      </c>
      <c r="B14425">
        <v>46</v>
      </c>
      <c r="C14425" t="s">
        <v>101</v>
      </c>
      <c r="D14425" t="s">
        <v>55</v>
      </c>
      <c r="E14425" t="s">
        <v>210</v>
      </c>
      <c r="F14425" t="s">
        <v>174</v>
      </c>
      <c r="G14425" t="s">
        <v>377</v>
      </c>
      <c r="H14425" t="s">
        <v>5</v>
      </c>
      <c r="I14425" t="s">
        <v>404</v>
      </c>
      <c r="J14425" t="s">
        <v>304</v>
      </c>
      <c r="K14425">
        <v>0</v>
      </c>
      <c r="L14425" t="s">
        <v>273</v>
      </c>
      <c r="M14425">
        <v>0</v>
      </c>
      <c r="N14425" t="s">
        <v>335</v>
      </c>
      <c r="O14425" t="s">
        <v>170</v>
      </c>
      <c r="P14425" t="s">
        <v>413</v>
      </c>
      <c r="R14425">
        <v>7.7098243331164609</v>
      </c>
      <c r="S14425">
        <v>3074</v>
      </c>
      <c r="T14425">
        <v>6.802024736986656</v>
      </c>
      <c r="U14425">
        <v>8.6879055309175364</v>
      </c>
    </row>
    <row r="14426" spans="1:21">
      <c r="A14426" t="s">
        <v>376</v>
      </c>
      <c r="B14426">
        <v>46</v>
      </c>
      <c r="C14426" t="s">
        <v>101</v>
      </c>
      <c r="D14426" t="s">
        <v>55</v>
      </c>
      <c r="E14426" t="s">
        <v>210</v>
      </c>
      <c r="F14426" t="s">
        <v>174</v>
      </c>
      <c r="G14426" t="s">
        <v>377</v>
      </c>
      <c r="H14426" t="s">
        <v>5</v>
      </c>
      <c r="I14426" t="s">
        <v>404</v>
      </c>
      <c r="J14426" t="s">
        <v>304</v>
      </c>
      <c r="K14426">
        <v>0</v>
      </c>
      <c r="L14426" t="s">
        <v>273</v>
      </c>
      <c r="M14426">
        <v>0</v>
      </c>
      <c r="N14426" t="s">
        <v>335</v>
      </c>
      <c r="O14426" t="s">
        <v>176</v>
      </c>
      <c r="P14426" t="s">
        <v>413</v>
      </c>
      <c r="R14426">
        <v>6.6237942122186491</v>
      </c>
      <c r="S14426">
        <v>1555</v>
      </c>
      <c r="T14426">
        <v>5.4601976505509828</v>
      </c>
      <c r="U14426">
        <v>7.9328853616251704</v>
      </c>
    </row>
    <row r="14427" spans="1:21">
      <c r="A14427" t="s">
        <v>376</v>
      </c>
      <c r="B14427">
        <v>46</v>
      </c>
      <c r="C14427" t="s">
        <v>101</v>
      </c>
      <c r="D14427" t="s">
        <v>55</v>
      </c>
      <c r="E14427" t="s">
        <v>210</v>
      </c>
      <c r="F14427" t="s">
        <v>174</v>
      </c>
      <c r="G14427" t="s">
        <v>377</v>
      </c>
      <c r="H14427" t="s">
        <v>7</v>
      </c>
      <c r="I14427" t="s">
        <v>404</v>
      </c>
      <c r="J14427" t="s">
        <v>305</v>
      </c>
      <c r="K14427">
        <v>0</v>
      </c>
      <c r="L14427" t="s">
        <v>273</v>
      </c>
      <c r="M14427">
        <v>0</v>
      </c>
      <c r="N14427" t="s">
        <v>335</v>
      </c>
      <c r="O14427" t="s">
        <v>177</v>
      </c>
      <c r="P14427" t="s">
        <v>413</v>
      </c>
      <c r="R14427">
        <v>9.8782138024357238</v>
      </c>
      <c r="S14427">
        <v>1478</v>
      </c>
      <c r="T14427">
        <v>8.4241578477685355</v>
      </c>
      <c r="U14427">
        <v>11.465151719415168</v>
      </c>
    </row>
    <row r="14428" spans="1:21">
      <c r="A14428" t="s">
        <v>376</v>
      </c>
      <c r="B14428">
        <v>46</v>
      </c>
      <c r="C14428" t="s">
        <v>101</v>
      </c>
      <c r="D14428" t="s">
        <v>55</v>
      </c>
      <c r="E14428" t="s">
        <v>210</v>
      </c>
      <c r="F14428" t="s">
        <v>174</v>
      </c>
      <c r="G14428" t="s">
        <v>377</v>
      </c>
      <c r="H14428" t="s">
        <v>7</v>
      </c>
      <c r="I14428" t="s">
        <v>404</v>
      </c>
      <c r="J14428" t="s">
        <v>305</v>
      </c>
      <c r="K14428">
        <v>0</v>
      </c>
      <c r="L14428" t="s">
        <v>273</v>
      </c>
      <c r="M14428">
        <v>0</v>
      </c>
      <c r="N14428" t="s">
        <v>335</v>
      </c>
      <c r="O14428" t="s">
        <v>170</v>
      </c>
      <c r="P14428" t="s">
        <v>413</v>
      </c>
      <c r="R14428">
        <v>8.9756423089756421</v>
      </c>
      <c r="S14428">
        <v>2997</v>
      </c>
      <c r="T14428">
        <v>7.9865680440126363</v>
      </c>
      <c r="U14428">
        <v>10.032947755828534</v>
      </c>
    </row>
    <row r="14429" spans="1:21">
      <c r="A14429" t="s">
        <v>376</v>
      </c>
      <c r="B14429">
        <v>46</v>
      </c>
      <c r="C14429" t="s">
        <v>101</v>
      </c>
      <c r="D14429" t="s">
        <v>55</v>
      </c>
      <c r="E14429" t="s">
        <v>210</v>
      </c>
      <c r="F14429" t="s">
        <v>174</v>
      </c>
      <c r="G14429" t="s">
        <v>377</v>
      </c>
      <c r="H14429" t="s">
        <v>7</v>
      </c>
      <c r="I14429" t="s">
        <v>404</v>
      </c>
      <c r="J14429" t="s">
        <v>305</v>
      </c>
      <c r="K14429">
        <v>0</v>
      </c>
      <c r="L14429" t="s">
        <v>273</v>
      </c>
      <c r="M14429">
        <v>0</v>
      </c>
      <c r="N14429" t="s">
        <v>335</v>
      </c>
      <c r="O14429" t="s">
        <v>176</v>
      </c>
      <c r="P14429" t="s">
        <v>413</v>
      </c>
      <c r="R14429">
        <v>8.0974325213956551</v>
      </c>
      <c r="S14429">
        <v>1519</v>
      </c>
      <c r="T14429">
        <v>6.7956720603451846</v>
      </c>
      <c r="U14429">
        <v>9.538961640231209</v>
      </c>
    </row>
    <row r="14430" spans="1:21">
      <c r="A14430" t="s">
        <v>376</v>
      </c>
      <c r="B14430">
        <v>46</v>
      </c>
      <c r="C14430" t="s">
        <v>101</v>
      </c>
      <c r="D14430" t="s">
        <v>55</v>
      </c>
      <c r="E14430" t="s">
        <v>210</v>
      </c>
      <c r="F14430" t="s">
        <v>174</v>
      </c>
      <c r="G14430" t="s">
        <v>377</v>
      </c>
      <c r="H14430" t="s">
        <v>15</v>
      </c>
      <c r="I14430" t="s">
        <v>404</v>
      </c>
      <c r="J14430" t="s">
        <v>306</v>
      </c>
      <c r="K14430">
        <v>0</v>
      </c>
      <c r="L14430" t="s">
        <v>273</v>
      </c>
      <c r="M14430">
        <v>0</v>
      </c>
      <c r="N14430" t="s">
        <v>335</v>
      </c>
      <c r="O14430" t="s">
        <v>177</v>
      </c>
      <c r="P14430" t="s">
        <v>413</v>
      </c>
      <c r="R14430">
        <v>8.2161361954108081</v>
      </c>
      <c r="S14430">
        <v>1351</v>
      </c>
      <c r="T14430">
        <v>6.8302551075206868</v>
      </c>
      <c r="U14430">
        <v>9.758334732719895</v>
      </c>
    </row>
    <row r="14431" spans="1:21">
      <c r="A14431" t="s">
        <v>376</v>
      </c>
      <c r="B14431">
        <v>46</v>
      </c>
      <c r="C14431" t="s">
        <v>101</v>
      </c>
      <c r="D14431" t="s">
        <v>55</v>
      </c>
      <c r="E14431" t="s">
        <v>210</v>
      </c>
      <c r="F14431" t="s">
        <v>174</v>
      </c>
      <c r="G14431" t="s">
        <v>377</v>
      </c>
      <c r="H14431" t="s">
        <v>15</v>
      </c>
      <c r="I14431" t="s">
        <v>404</v>
      </c>
      <c r="J14431" t="s">
        <v>306</v>
      </c>
      <c r="K14431">
        <v>0</v>
      </c>
      <c r="L14431" t="s">
        <v>273</v>
      </c>
      <c r="M14431">
        <v>0</v>
      </c>
      <c r="N14431" t="s">
        <v>335</v>
      </c>
      <c r="O14431" t="s">
        <v>170</v>
      </c>
      <c r="P14431" t="s">
        <v>413</v>
      </c>
      <c r="R14431">
        <v>7.7284218129288558</v>
      </c>
      <c r="S14431">
        <v>2769</v>
      </c>
      <c r="T14431">
        <v>6.7727932248361835</v>
      </c>
      <c r="U14431">
        <v>8.762004867508864</v>
      </c>
    </row>
    <row r="14432" spans="1:21">
      <c r="A14432" t="s">
        <v>376</v>
      </c>
      <c r="B14432">
        <v>46</v>
      </c>
      <c r="C14432" t="s">
        <v>101</v>
      </c>
      <c r="D14432" t="s">
        <v>55</v>
      </c>
      <c r="E14432" t="s">
        <v>210</v>
      </c>
      <c r="F14432" t="s">
        <v>174</v>
      </c>
      <c r="G14432" t="s">
        <v>377</v>
      </c>
      <c r="H14432" t="s">
        <v>15</v>
      </c>
      <c r="I14432" t="s">
        <v>404</v>
      </c>
      <c r="J14432" t="s">
        <v>306</v>
      </c>
      <c r="K14432">
        <v>0</v>
      </c>
      <c r="L14432" t="s">
        <v>273</v>
      </c>
      <c r="M14432">
        <v>0</v>
      </c>
      <c r="N14432" t="s">
        <v>335</v>
      </c>
      <c r="O14432" t="s">
        <v>176</v>
      </c>
      <c r="P14432" t="s">
        <v>413</v>
      </c>
      <c r="R14432">
        <v>7.2637517630465442</v>
      </c>
      <c r="S14432">
        <v>1418</v>
      </c>
      <c r="T14432">
        <v>5.9904375092659592</v>
      </c>
      <c r="U14432">
        <v>8.6922594029390883</v>
      </c>
    </row>
    <row r="14433" spans="1:21">
      <c r="A14433" t="s">
        <v>376</v>
      </c>
      <c r="B14433">
        <v>46</v>
      </c>
      <c r="C14433" t="s">
        <v>101</v>
      </c>
      <c r="D14433" t="s">
        <v>55</v>
      </c>
      <c r="E14433" t="s">
        <v>210</v>
      </c>
      <c r="F14433" t="s">
        <v>174</v>
      </c>
      <c r="G14433" t="s">
        <v>377</v>
      </c>
      <c r="H14433" t="s">
        <v>19</v>
      </c>
      <c r="I14433" t="s">
        <v>404</v>
      </c>
      <c r="J14433" t="s">
        <v>307</v>
      </c>
      <c r="K14433">
        <v>0</v>
      </c>
      <c r="L14433" t="s">
        <v>273</v>
      </c>
      <c r="M14433">
        <v>0</v>
      </c>
      <c r="N14433" t="s">
        <v>335</v>
      </c>
      <c r="O14433" t="s">
        <v>176</v>
      </c>
      <c r="P14433" t="s">
        <v>413</v>
      </c>
      <c r="R14433">
        <v>1.9390581717451523</v>
      </c>
      <c r="S14433">
        <v>722</v>
      </c>
      <c r="T14433">
        <v>1.1138312513736599</v>
      </c>
      <c r="U14433">
        <v>3.1526955125685707</v>
      </c>
    </row>
    <row r="14434" spans="1:21">
      <c r="A14434" t="s">
        <v>376</v>
      </c>
      <c r="B14434">
        <v>46</v>
      </c>
      <c r="C14434" t="s">
        <v>101</v>
      </c>
      <c r="D14434" t="s">
        <v>55</v>
      </c>
      <c r="E14434" t="s">
        <v>210</v>
      </c>
      <c r="F14434" t="s">
        <v>174</v>
      </c>
      <c r="G14434" t="s">
        <v>377</v>
      </c>
      <c r="H14434" t="s">
        <v>19</v>
      </c>
      <c r="I14434" t="s">
        <v>404</v>
      </c>
      <c r="J14434" t="s">
        <v>307</v>
      </c>
      <c r="K14434">
        <v>0</v>
      </c>
      <c r="L14434" t="s">
        <v>273</v>
      </c>
      <c r="M14434">
        <v>0</v>
      </c>
      <c r="N14434" t="s">
        <v>335</v>
      </c>
      <c r="O14434" t="s">
        <v>170</v>
      </c>
      <c r="P14434" t="s">
        <v>413</v>
      </c>
      <c r="R14434">
        <v>1.6254416961130742</v>
      </c>
      <c r="S14434">
        <v>1415</v>
      </c>
      <c r="T14434">
        <v>1.0616371977196792</v>
      </c>
      <c r="U14434">
        <v>2.3912769032582828</v>
      </c>
    </row>
    <row r="14435" spans="1:21">
      <c r="A14435" t="s">
        <v>376</v>
      </c>
      <c r="B14435">
        <v>46</v>
      </c>
      <c r="C14435" t="s">
        <v>101</v>
      </c>
      <c r="D14435" t="s">
        <v>55</v>
      </c>
      <c r="E14435" t="s">
        <v>210</v>
      </c>
      <c r="F14435" t="s">
        <v>174</v>
      </c>
      <c r="G14435" t="s">
        <v>377</v>
      </c>
      <c r="H14435" t="s">
        <v>19</v>
      </c>
      <c r="I14435" t="s">
        <v>404</v>
      </c>
      <c r="J14435" t="s">
        <v>307</v>
      </c>
      <c r="K14435">
        <v>0</v>
      </c>
      <c r="L14435" t="s">
        <v>273</v>
      </c>
      <c r="M14435">
        <v>0</v>
      </c>
      <c r="N14435" t="s">
        <v>335</v>
      </c>
      <c r="O14435" t="s">
        <v>177</v>
      </c>
      <c r="P14435" t="s">
        <v>413</v>
      </c>
      <c r="R14435">
        <v>1.2987012987012987</v>
      </c>
      <c r="S14435">
        <v>693</v>
      </c>
      <c r="T14435">
        <v>0.64486442196004168</v>
      </c>
      <c r="U14435">
        <v>2.3732852784535794</v>
      </c>
    </row>
    <row r="14436" spans="1:21">
      <c r="A14436" t="s">
        <v>376</v>
      </c>
      <c r="B14436">
        <v>46</v>
      </c>
      <c r="C14436" t="s">
        <v>101</v>
      </c>
      <c r="D14436" t="s">
        <v>55</v>
      </c>
      <c r="E14436" t="s">
        <v>210</v>
      </c>
      <c r="F14436" t="s">
        <v>174</v>
      </c>
      <c r="G14436" t="s">
        <v>377</v>
      </c>
      <c r="H14436" t="s">
        <v>14</v>
      </c>
      <c r="I14436" t="s">
        <v>404</v>
      </c>
      <c r="J14436" t="s">
        <v>308</v>
      </c>
      <c r="K14436">
        <v>0</v>
      </c>
      <c r="L14436" t="s">
        <v>273</v>
      </c>
      <c r="M14436">
        <v>0</v>
      </c>
      <c r="N14436" t="s">
        <v>335</v>
      </c>
      <c r="O14436" t="s">
        <v>177</v>
      </c>
      <c r="P14436" t="s">
        <v>413</v>
      </c>
      <c r="R14436">
        <v>5.8411214953271031</v>
      </c>
      <c r="S14436">
        <v>1284</v>
      </c>
      <c r="T14436">
        <v>4.6487451669222288</v>
      </c>
      <c r="U14436">
        <v>7.2156994147572719</v>
      </c>
    </row>
    <row r="14437" spans="1:21">
      <c r="A14437" t="s">
        <v>376</v>
      </c>
      <c r="B14437">
        <v>46</v>
      </c>
      <c r="C14437" t="s">
        <v>101</v>
      </c>
      <c r="D14437" t="s">
        <v>55</v>
      </c>
      <c r="E14437" t="s">
        <v>210</v>
      </c>
      <c r="F14437" t="s">
        <v>174</v>
      </c>
      <c r="G14437" t="s">
        <v>377</v>
      </c>
      <c r="H14437" t="s">
        <v>14</v>
      </c>
      <c r="I14437" t="s">
        <v>404</v>
      </c>
      <c r="J14437" t="s">
        <v>308</v>
      </c>
      <c r="K14437">
        <v>0</v>
      </c>
      <c r="L14437" t="s">
        <v>273</v>
      </c>
      <c r="M14437">
        <v>0</v>
      </c>
      <c r="N14437" t="s">
        <v>335</v>
      </c>
      <c r="O14437" t="s">
        <v>176</v>
      </c>
      <c r="P14437" t="s">
        <v>413</v>
      </c>
      <c r="R14437">
        <v>5.4169636493228799</v>
      </c>
      <c r="S14437">
        <v>1403</v>
      </c>
      <c r="T14437">
        <v>4.3166282184524825</v>
      </c>
      <c r="U14437">
        <v>6.6871720642015546</v>
      </c>
    </row>
    <row r="14438" spans="1:21">
      <c r="A14438" t="s">
        <v>376</v>
      </c>
      <c r="B14438">
        <v>46</v>
      </c>
      <c r="C14438" t="s">
        <v>101</v>
      </c>
      <c r="D14438" t="s">
        <v>55</v>
      </c>
      <c r="E14438" t="s">
        <v>210</v>
      </c>
      <c r="F14438" t="s">
        <v>174</v>
      </c>
      <c r="G14438" t="s">
        <v>377</v>
      </c>
      <c r="H14438" t="s">
        <v>14</v>
      </c>
      <c r="I14438" t="s">
        <v>404</v>
      </c>
      <c r="J14438" t="s">
        <v>308</v>
      </c>
      <c r="K14438">
        <v>0</v>
      </c>
      <c r="L14438" t="s">
        <v>273</v>
      </c>
      <c r="M14438">
        <v>0</v>
      </c>
      <c r="N14438" t="s">
        <v>335</v>
      </c>
      <c r="O14438" t="s">
        <v>170</v>
      </c>
      <c r="P14438" t="s">
        <v>413</v>
      </c>
      <c r="R14438">
        <v>5.6196501674730186</v>
      </c>
      <c r="S14438">
        <v>2687</v>
      </c>
      <c r="T14438">
        <v>4.7925726171091565</v>
      </c>
      <c r="U14438">
        <v>6.5347167658067233</v>
      </c>
    </row>
    <row r="14439" spans="1:21">
      <c r="A14439" t="s">
        <v>376</v>
      </c>
      <c r="B14439">
        <v>46</v>
      </c>
      <c r="C14439" t="s">
        <v>101</v>
      </c>
      <c r="D14439" t="s">
        <v>55</v>
      </c>
      <c r="E14439" t="s">
        <v>210</v>
      </c>
      <c r="F14439" t="s">
        <v>174</v>
      </c>
      <c r="G14439" t="s">
        <v>377</v>
      </c>
      <c r="H14439" t="s">
        <v>10</v>
      </c>
      <c r="I14439" t="s">
        <v>404</v>
      </c>
      <c r="J14439" t="s">
        <v>309</v>
      </c>
      <c r="K14439">
        <v>0</v>
      </c>
      <c r="L14439" t="s">
        <v>273</v>
      </c>
      <c r="M14439">
        <v>0</v>
      </c>
      <c r="N14439" t="s">
        <v>335</v>
      </c>
      <c r="O14439" t="s">
        <v>177</v>
      </c>
      <c r="P14439" t="s">
        <v>413</v>
      </c>
      <c r="R14439">
        <v>11.406578026592022</v>
      </c>
      <c r="S14439">
        <v>1429</v>
      </c>
      <c r="T14439">
        <v>9.8234706898699589</v>
      </c>
      <c r="U14439">
        <v>13.117991681149856</v>
      </c>
    </row>
    <row r="14440" spans="1:21">
      <c r="A14440" t="s">
        <v>376</v>
      </c>
      <c r="B14440">
        <v>46</v>
      </c>
      <c r="C14440" t="s">
        <v>101</v>
      </c>
      <c r="D14440" t="s">
        <v>55</v>
      </c>
      <c r="E14440" t="s">
        <v>210</v>
      </c>
      <c r="F14440" t="s">
        <v>174</v>
      </c>
      <c r="G14440" t="s">
        <v>377</v>
      </c>
      <c r="H14440" t="s">
        <v>10</v>
      </c>
      <c r="I14440" t="s">
        <v>404</v>
      </c>
      <c r="J14440" t="s">
        <v>309</v>
      </c>
      <c r="K14440">
        <v>0</v>
      </c>
      <c r="L14440" t="s">
        <v>273</v>
      </c>
      <c r="M14440">
        <v>0</v>
      </c>
      <c r="N14440" t="s">
        <v>335</v>
      </c>
      <c r="O14440" t="s">
        <v>176</v>
      </c>
      <c r="P14440" t="s">
        <v>413</v>
      </c>
      <c r="R14440">
        <v>10.755813953488373</v>
      </c>
      <c r="S14440">
        <v>1376</v>
      </c>
      <c r="T14440">
        <v>9.1883047447388115</v>
      </c>
      <c r="U14440">
        <v>12.460557594536555</v>
      </c>
    </row>
    <row r="14441" spans="1:21">
      <c r="A14441" t="s">
        <v>376</v>
      </c>
      <c r="B14441">
        <v>46</v>
      </c>
      <c r="C14441" t="s">
        <v>101</v>
      </c>
      <c r="D14441" t="s">
        <v>55</v>
      </c>
      <c r="E14441" t="s">
        <v>210</v>
      </c>
      <c r="F14441" t="s">
        <v>174</v>
      </c>
      <c r="G14441" t="s">
        <v>377</v>
      </c>
      <c r="H14441" t="s">
        <v>10</v>
      </c>
      <c r="I14441" t="s">
        <v>404</v>
      </c>
      <c r="J14441" t="s">
        <v>309</v>
      </c>
      <c r="K14441">
        <v>0</v>
      </c>
      <c r="L14441" t="s">
        <v>273</v>
      </c>
      <c r="M14441">
        <v>0</v>
      </c>
      <c r="N14441" t="s">
        <v>335</v>
      </c>
      <c r="O14441" t="s">
        <v>170</v>
      </c>
      <c r="P14441" t="s">
        <v>413</v>
      </c>
      <c r="R14441">
        <v>11.0873440285205</v>
      </c>
      <c r="S14441">
        <v>2805</v>
      </c>
      <c r="T14441">
        <v>9.9589156398231573</v>
      </c>
      <c r="U14441">
        <v>12.28213508217234</v>
      </c>
    </row>
    <row r="14442" spans="1:21">
      <c r="A14442" t="s">
        <v>376</v>
      </c>
      <c r="B14442">
        <v>46</v>
      </c>
      <c r="C14442" t="s">
        <v>101</v>
      </c>
      <c r="D14442" t="s">
        <v>55</v>
      </c>
      <c r="E14442" t="s">
        <v>210</v>
      </c>
      <c r="F14442" t="s">
        <v>174</v>
      </c>
      <c r="G14442" t="s">
        <v>377</v>
      </c>
      <c r="H14442" t="s">
        <v>93</v>
      </c>
      <c r="I14442" t="s">
        <v>173</v>
      </c>
      <c r="J14442" t="s">
        <v>310</v>
      </c>
      <c r="K14442">
        <v>0</v>
      </c>
      <c r="L14442" t="s">
        <v>273</v>
      </c>
      <c r="M14442">
        <v>0</v>
      </c>
      <c r="N14442" t="s">
        <v>335</v>
      </c>
      <c r="O14442" t="s">
        <v>177</v>
      </c>
      <c r="P14442" t="s">
        <v>413</v>
      </c>
      <c r="R14442">
        <v>9.2926935310404808</v>
      </c>
      <c r="S14442">
        <v>43701</v>
      </c>
      <c r="T14442">
        <v>9.0227967117731822</v>
      </c>
      <c r="U14442">
        <v>9.567207861954854</v>
      </c>
    </row>
    <row r="14443" spans="1:21">
      <c r="A14443" t="s">
        <v>376</v>
      </c>
      <c r="B14443">
        <v>46</v>
      </c>
      <c r="C14443" t="s">
        <v>101</v>
      </c>
      <c r="D14443" t="s">
        <v>55</v>
      </c>
      <c r="E14443" t="s">
        <v>210</v>
      </c>
      <c r="F14443" t="s">
        <v>174</v>
      </c>
      <c r="G14443" t="s">
        <v>377</v>
      </c>
      <c r="H14443" t="s">
        <v>93</v>
      </c>
      <c r="I14443" t="s">
        <v>173</v>
      </c>
      <c r="J14443" t="s">
        <v>310</v>
      </c>
      <c r="K14443">
        <v>0</v>
      </c>
      <c r="L14443" t="s">
        <v>273</v>
      </c>
      <c r="M14443">
        <v>0</v>
      </c>
      <c r="N14443" t="s">
        <v>335</v>
      </c>
      <c r="O14443" t="s">
        <v>176</v>
      </c>
      <c r="P14443" t="s">
        <v>413</v>
      </c>
      <c r="R14443">
        <v>7.26391725696406</v>
      </c>
      <c r="S14443">
        <v>46022</v>
      </c>
      <c r="T14443">
        <v>7.0291833885665387</v>
      </c>
      <c r="U14443">
        <v>7.5034398392461066</v>
      </c>
    </row>
    <row r="14444" spans="1:21">
      <c r="A14444" t="s">
        <v>376</v>
      </c>
      <c r="B14444">
        <v>46</v>
      </c>
      <c r="C14444" t="s">
        <v>101</v>
      </c>
      <c r="D14444" t="s">
        <v>55</v>
      </c>
      <c r="E14444" t="s">
        <v>210</v>
      </c>
      <c r="F14444" t="s">
        <v>174</v>
      </c>
      <c r="G14444" t="s">
        <v>377</v>
      </c>
      <c r="H14444" t="s">
        <v>93</v>
      </c>
      <c r="I14444" t="s">
        <v>173</v>
      </c>
      <c r="J14444" t="s">
        <v>310</v>
      </c>
      <c r="K14444">
        <v>0</v>
      </c>
      <c r="L14444" t="s">
        <v>273</v>
      </c>
      <c r="M14444">
        <v>0</v>
      </c>
      <c r="N14444" t="s">
        <v>335</v>
      </c>
      <c r="O14444" t="s">
        <v>170</v>
      </c>
      <c r="P14444" t="s">
        <v>413</v>
      </c>
      <c r="R14444">
        <v>8.2520646879841291</v>
      </c>
      <c r="S14444">
        <v>89723</v>
      </c>
      <c r="T14444">
        <v>8.0731960147506232</v>
      </c>
      <c r="U14444">
        <v>8.4332869535311854</v>
      </c>
    </row>
    <row r="14445" spans="1:21">
      <c r="A14445" t="s">
        <v>376</v>
      </c>
      <c r="B14445">
        <v>46</v>
      </c>
      <c r="C14445" t="s">
        <v>101</v>
      </c>
      <c r="D14445" t="s">
        <v>55</v>
      </c>
      <c r="E14445" t="s">
        <v>210</v>
      </c>
      <c r="F14445" t="s">
        <v>174</v>
      </c>
      <c r="G14445" t="s">
        <v>377</v>
      </c>
      <c r="H14445" t="s">
        <v>22</v>
      </c>
      <c r="I14445" t="s">
        <v>404</v>
      </c>
      <c r="J14445" t="s">
        <v>265</v>
      </c>
      <c r="K14445">
        <v>0</v>
      </c>
      <c r="L14445" t="s">
        <v>273</v>
      </c>
      <c r="M14445">
        <v>-1</v>
      </c>
      <c r="N14445" t="s">
        <v>296</v>
      </c>
      <c r="O14445" t="s">
        <v>177</v>
      </c>
      <c r="P14445" t="s">
        <v>413</v>
      </c>
      <c r="R14445">
        <v>10.351275544276746</v>
      </c>
      <c r="S14445">
        <v>7487</v>
      </c>
      <c r="T14445">
        <v>9.6741618012271076</v>
      </c>
      <c r="U14445">
        <v>11.054100776088665</v>
      </c>
    </row>
    <row r="14446" spans="1:21">
      <c r="A14446" t="s">
        <v>376</v>
      </c>
      <c r="B14446">
        <v>46</v>
      </c>
      <c r="C14446" t="s">
        <v>101</v>
      </c>
      <c r="D14446" t="s">
        <v>55</v>
      </c>
      <c r="E14446" t="s">
        <v>210</v>
      </c>
      <c r="F14446" t="s">
        <v>174</v>
      </c>
      <c r="G14446" t="s">
        <v>377</v>
      </c>
      <c r="H14446" t="s">
        <v>22</v>
      </c>
      <c r="I14446" t="s">
        <v>404</v>
      </c>
      <c r="J14446" t="s">
        <v>265</v>
      </c>
      <c r="K14446">
        <v>0</v>
      </c>
      <c r="L14446" t="s">
        <v>273</v>
      </c>
      <c r="M14446">
        <v>-1</v>
      </c>
      <c r="N14446" t="s">
        <v>296</v>
      </c>
      <c r="O14446" t="s">
        <v>170</v>
      </c>
      <c r="P14446" t="s">
        <v>413</v>
      </c>
      <c r="R14446">
        <v>8.6192628429562674</v>
      </c>
      <c r="S14446">
        <v>15709</v>
      </c>
      <c r="T14446">
        <v>8.1870095583955163</v>
      </c>
      <c r="U14446">
        <v>9.0647445367981092</v>
      </c>
    </row>
    <row r="14447" spans="1:21">
      <c r="A14447" t="s">
        <v>376</v>
      </c>
      <c r="B14447">
        <v>46</v>
      </c>
      <c r="C14447" t="s">
        <v>101</v>
      </c>
      <c r="D14447" t="s">
        <v>55</v>
      </c>
      <c r="E14447" t="s">
        <v>210</v>
      </c>
      <c r="F14447" t="s">
        <v>174</v>
      </c>
      <c r="G14447" t="s">
        <v>377</v>
      </c>
      <c r="H14447" t="s">
        <v>22</v>
      </c>
      <c r="I14447" t="s">
        <v>404</v>
      </c>
      <c r="J14447" t="s">
        <v>265</v>
      </c>
      <c r="K14447">
        <v>0</v>
      </c>
      <c r="L14447" t="s">
        <v>273</v>
      </c>
      <c r="M14447">
        <v>-1</v>
      </c>
      <c r="N14447" t="s">
        <v>296</v>
      </c>
      <c r="O14447" t="s">
        <v>176</v>
      </c>
      <c r="P14447" t="s">
        <v>413</v>
      </c>
      <c r="R14447">
        <v>7.0420822184383365</v>
      </c>
      <c r="S14447">
        <v>8222</v>
      </c>
      <c r="T14447">
        <v>6.5025581309164746</v>
      </c>
      <c r="U14447">
        <v>7.6086625936582051</v>
      </c>
    </row>
    <row r="14448" spans="1:21">
      <c r="A14448" t="s">
        <v>376</v>
      </c>
      <c r="B14448">
        <v>46</v>
      </c>
      <c r="C14448" t="s">
        <v>101</v>
      </c>
      <c r="D14448" t="s">
        <v>55</v>
      </c>
      <c r="E14448" t="s">
        <v>210</v>
      </c>
      <c r="F14448" t="s">
        <v>174</v>
      </c>
      <c r="G14448" t="s">
        <v>377</v>
      </c>
      <c r="H14448" t="s">
        <v>24</v>
      </c>
      <c r="I14448" t="s">
        <v>404</v>
      </c>
      <c r="J14448" t="s">
        <v>266</v>
      </c>
      <c r="K14448">
        <v>0</v>
      </c>
      <c r="L14448" t="s">
        <v>273</v>
      </c>
      <c r="M14448">
        <v>-1</v>
      </c>
      <c r="N14448" t="s">
        <v>296</v>
      </c>
      <c r="O14448" t="s">
        <v>177</v>
      </c>
      <c r="P14448" t="s">
        <v>413</v>
      </c>
      <c r="R14448">
        <v>7.1114369501466284</v>
      </c>
      <c r="S14448">
        <v>1364</v>
      </c>
      <c r="T14448">
        <v>5.8285805899950844</v>
      </c>
      <c r="U14448">
        <v>8.5566826675320797</v>
      </c>
    </row>
    <row r="14449" spans="1:21">
      <c r="A14449" t="s">
        <v>376</v>
      </c>
      <c r="B14449">
        <v>46</v>
      </c>
      <c r="C14449" t="s">
        <v>101</v>
      </c>
      <c r="D14449" t="s">
        <v>55</v>
      </c>
      <c r="E14449" t="s">
        <v>210</v>
      </c>
      <c r="F14449" t="s">
        <v>174</v>
      </c>
      <c r="G14449" t="s">
        <v>377</v>
      </c>
      <c r="H14449" t="s">
        <v>24</v>
      </c>
      <c r="I14449" t="s">
        <v>404</v>
      </c>
      <c r="J14449" t="s">
        <v>266</v>
      </c>
      <c r="K14449">
        <v>0</v>
      </c>
      <c r="L14449" t="s">
        <v>273</v>
      </c>
      <c r="M14449">
        <v>-1</v>
      </c>
      <c r="N14449" t="s">
        <v>296</v>
      </c>
      <c r="O14449" t="s">
        <v>170</v>
      </c>
      <c r="P14449" t="s">
        <v>413</v>
      </c>
      <c r="R14449">
        <v>6.066109698510715</v>
      </c>
      <c r="S14449">
        <v>2753</v>
      </c>
      <c r="T14449">
        <v>5.2163441054916522</v>
      </c>
      <c r="U14449">
        <v>7.0001107863906178</v>
      </c>
    </row>
    <row r="14450" spans="1:21">
      <c r="A14450" t="s">
        <v>376</v>
      </c>
      <c r="B14450">
        <v>46</v>
      </c>
      <c r="C14450" t="s">
        <v>101</v>
      </c>
      <c r="D14450" t="s">
        <v>55</v>
      </c>
      <c r="E14450" t="s">
        <v>210</v>
      </c>
      <c r="F14450" t="s">
        <v>174</v>
      </c>
      <c r="G14450" t="s">
        <v>377</v>
      </c>
      <c r="H14450" t="s">
        <v>24</v>
      </c>
      <c r="I14450" t="s">
        <v>404</v>
      </c>
      <c r="J14450" t="s">
        <v>266</v>
      </c>
      <c r="K14450">
        <v>0</v>
      </c>
      <c r="L14450" t="s">
        <v>273</v>
      </c>
      <c r="M14450">
        <v>-1</v>
      </c>
      <c r="N14450" t="s">
        <v>296</v>
      </c>
      <c r="O14450" t="s">
        <v>176</v>
      </c>
      <c r="P14450" t="s">
        <v>413</v>
      </c>
      <c r="R14450">
        <v>5.0395968322534204</v>
      </c>
      <c r="S14450">
        <v>1389</v>
      </c>
      <c r="T14450">
        <v>3.9752717827751778</v>
      </c>
      <c r="U14450">
        <v>6.2783579107855978</v>
      </c>
    </row>
    <row r="14451" spans="1:21">
      <c r="A14451" t="s">
        <v>376</v>
      </c>
      <c r="B14451">
        <v>46</v>
      </c>
      <c r="C14451" t="s">
        <v>101</v>
      </c>
      <c r="D14451" t="s">
        <v>55</v>
      </c>
      <c r="E14451" t="s">
        <v>210</v>
      </c>
      <c r="F14451" t="s">
        <v>174</v>
      </c>
      <c r="G14451" t="s">
        <v>377</v>
      </c>
      <c r="H14451" t="s">
        <v>23</v>
      </c>
      <c r="I14451" t="s">
        <v>404</v>
      </c>
      <c r="J14451" t="s">
        <v>267</v>
      </c>
      <c r="K14451">
        <v>0</v>
      </c>
      <c r="L14451" t="s">
        <v>273</v>
      </c>
      <c r="M14451">
        <v>-1</v>
      </c>
      <c r="N14451" t="s">
        <v>296</v>
      </c>
      <c r="O14451" t="s">
        <v>177</v>
      </c>
      <c r="P14451" t="s">
        <v>413</v>
      </c>
      <c r="R14451">
        <v>6.0833902939166098</v>
      </c>
      <c r="S14451">
        <v>1463</v>
      </c>
      <c r="T14451">
        <v>4.9372299043348118</v>
      </c>
      <c r="U14451">
        <v>7.3878272766452033</v>
      </c>
    </row>
    <row r="14452" spans="1:21">
      <c r="A14452" t="s">
        <v>376</v>
      </c>
      <c r="B14452">
        <v>46</v>
      </c>
      <c r="C14452" t="s">
        <v>101</v>
      </c>
      <c r="D14452" t="s">
        <v>55</v>
      </c>
      <c r="E14452" t="s">
        <v>210</v>
      </c>
      <c r="F14452" t="s">
        <v>174</v>
      </c>
      <c r="G14452" t="s">
        <v>377</v>
      </c>
      <c r="H14452" t="s">
        <v>23</v>
      </c>
      <c r="I14452" t="s">
        <v>404</v>
      </c>
      <c r="J14452" t="s">
        <v>267</v>
      </c>
      <c r="K14452">
        <v>0</v>
      </c>
      <c r="L14452" t="s">
        <v>273</v>
      </c>
      <c r="M14452">
        <v>-1</v>
      </c>
      <c r="N14452" t="s">
        <v>296</v>
      </c>
      <c r="O14452" t="s">
        <v>176</v>
      </c>
      <c r="P14452" t="s">
        <v>413</v>
      </c>
      <c r="R14452">
        <v>5.4274084124830395</v>
      </c>
      <c r="S14452">
        <v>1474</v>
      </c>
      <c r="T14452">
        <v>4.350844954198033</v>
      </c>
      <c r="U14452">
        <v>6.6656017741888896</v>
      </c>
    </row>
    <row r="14453" spans="1:21">
      <c r="A14453" t="s">
        <v>376</v>
      </c>
      <c r="B14453">
        <v>46</v>
      </c>
      <c r="C14453" t="s">
        <v>101</v>
      </c>
      <c r="D14453" t="s">
        <v>55</v>
      </c>
      <c r="E14453" t="s">
        <v>210</v>
      </c>
      <c r="F14453" t="s">
        <v>174</v>
      </c>
      <c r="G14453" t="s">
        <v>377</v>
      </c>
      <c r="H14453" t="s">
        <v>23</v>
      </c>
      <c r="I14453" t="s">
        <v>404</v>
      </c>
      <c r="J14453" t="s">
        <v>267</v>
      </c>
      <c r="K14453">
        <v>0</v>
      </c>
      <c r="L14453" t="s">
        <v>273</v>
      </c>
      <c r="M14453">
        <v>-1</v>
      </c>
      <c r="N14453" t="s">
        <v>296</v>
      </c>
      <c r="O14453" t="s">
        <v>170</v>
      </c>
      <c r="P14453" t="s">
        <v>413</v>
      </c>
      <c r="R14453">
        <v>5.7541709227102489</v>
      </c>
      <c r="S14453">
        <v>2937</v>
      </c>
      <c r="T14453">
        <v>4.9517509772454416</v>
      </c>
      <c r="U14453">
        <v>6.6366272496649721</v>
      </c>
    </row>
    <row r="14454" spans="1:21">
      <c r="A14454" t="s">
        <v>376</v>
      </c>
      <c r="B14454">
        <v>46</v>
      </c>
      <c r="C14454" t="s">
        <v>101</v>
      </c>
      <c r="D14454" t="s">
        <v>55</v>
      </c>
      <c r="E14454" t="s">
        <v>210</v>
      </c>
      <c r="F14454" t="s">
        <v>174</v>
      </c>
      <c r="G14454" t="s">
        <v>377</v>
      </c>
      <c r="H14454" t="s">
        <v>18</v>
      </c>
      <c r="I14454" t="s">
        <v>404</v>
      </c>
      <c r="J14454" t="s">
        <v>268</v>
      </c>
      <c r="K14454">
        <v>0</v>
      </c>
      <c r="L14454" t="s">
        <v>273</v>
      </c>
      <c r="M14454">
        <v>-1</v>
      </c>
      <c r="N14454" t="s">
        <v>296</v>
      </c>
      <c r="O14454" t="s">
        <v>177</v>
      </c>
      <c r="P14454" t="s">
        <v>413</v>
      </c>
      <c r="R14454">
        <v>8.0817916260954235</v>
      </c>
      <c r="S14454">
        <v>2054</v>
      </c>
      <c r="T14454">
        <v>6.9549513381685912</v>
      </c>
      <c r="U14454">
        <v>9.3121019827210709</v>
      </c>
    </row>
    <row r="14455" spans="1:21">
      <c r="A14455" t="s">
        <v>376</v>
      </c>
      <c r="B14455">
        <v>46</v>
      </c>
      <c r="C14455" t="s">
        <v>101</v>
      </c>
      <c r="D14455" t="s">
        <v>55</v>
      </c>
      <c r="E14455" t="s">
        <v>210</v>
      </c>
      <c r="F14455" t="s">
        <v>174</v>
      </c>
      <c r="G14455" t="s">
        <v>377</v>
      </c>
      <c r="H14455" t="s">
        <v>18</v>
      </c>
      <c r="I14455" t="s">
        <v>404</v>
      </c>
      <c r="J14455" t="s">
        <v>268</v>
      </c>
      <c r="K14455">
        <v>0</v>
      </c>
      <c r="L14455" t="s">
        <v>273</v>
      </c>
      <c r="M14455">
        <v>-1</v>
      </c>
      <c r="N14455" t="s">
        <v>296</v>
      </c>
      <c r="O14455" t="s">
        <v>170</v>
      </c>
      <c r="P14455" t="s">
        <v>413</v>
      </c>
      <c r="R14455">
        <v>7.0910367423355947</v>
      </c>
      <c r="S14455">
        <v>4273</v>
      </c>
      <c r="T14455">
        <v>6.3473776081899818</v>
      </c>
      <c r="U14455">
        <v>7.8866344746091945</v>
      </c>
    </row>
    <row r="14456" spans="1:21">
      <c r="A14456" t="s">
        <v>376</v>
      </c>
      <c r="B14456">
        <v>46</v>
      </c>
      <c r="C14456" t="s">
        <v>101</v>
      </c>
      <c r="D14456" t="s">
        <v>55</v>
      </c>
      <c r="E14456" t="s">
        <v>210</v>
      </c>
      <c r="F14456" t="s">
        <v>174</v>
      </c>
      <c r="G14456" t="s">
        <v>377</v>
      </c>
      <c r="H14456" t="s">
        <v>18</v>
      </c>
      <c r="I14456" t="s">
        <v>404</v>
      </c>
      <c r="J14456" t="s">
        <v>268</v>
      </c>
      <c r="K14456">
        <v>0</v>
      </c>
      <c r="L14456" t="s">
        <v>273</v>
      </c>
      <c r="M14456">
        <v>-1</v>
      </c>
      <c r="N14456" t="s">
        <v>296</v>
      </c>
      <c r="O14456" t="s">
        <v>176</v>
      </c>
      <c r="P14456" t="s">
        <v>413</v>
      </c>
      <c r="R14456">
        <v>6.1739522307345656</v>
      </c>
      <c r="S14456">
        <v>2219</v>
      </c>
      <c r="T14456">
        <v>5.2242952114263943</v>
      </c>
      <c r="U14456">
        <v>7.2276093307818003</v>
      </c>
    </row>
    <row r="14457" spans="1:21">
      <c r="A14457" t="s">
        <v>376</v>
      </c>
      <c r="B14457">
        <v>46</v>
      </c>
      <c r="C14457" t="s">
        <v>101</v>
      </c>
      <c r="D14457" t="s">
        <v>55</v>
      </c>
      <c r="E14457" t="s">
        <v>210</v>
      </c>
      <c r="F14457" t="s">
        <v>174</v>
      </c>
      <c r="G14457" t="s">
        <v>377</v>
      </c>
      <c r="H14457" t="s">
        <v>20</v>
      </c>
      <c r="I14457" t="s">
        <v>404</v>
      </c>
      <c r="J14457" t="s">
        <v>269</v>
      </c>
      <c r="K14457">
        <v>0</v>
      </c>
      <c r="L14457" t="s">
        <v>273</v>
      </c>
      <c r="M14457">
        <v>-1</v>
      </c>
      <c r="N14457" t="s">
        <v>296</v>
      </c>
      <c r="O14457" t="s">
        <v>177</v>
      </c>
      <c r="P14457" t="s">
        <v>413</v>
      </c>
      <c r="R14457">
        <v>6.8365444375388442</v>
      </c>
      <c r="S14457">
        <v>1609</v>
      </c>
      <c r="T14457">
        <v>5.6729144849883424</v>
      </c>
      <c r="U14457">
        <v>8.1395099924864205</v>
      </c>
    </row>
    <row r="14458" spans="1:21">
      <c r="A14458" t="s">
        <v>376</v>
      </c>
      <c r="B14458">
        <v>46</v>
      </c>
      <c r="C14458" t="s">
        <v>101</v>
      </c>
      <c r="D14458" t="s">
        <v>55</v>
      </c>
      <c r="E14458" t="s">
        <v>210</v>
      </c>
      <c r="F14458" t="s">
        <v>174</v>
      </c>
      <c r="G14458" t="s">
        <v>377</v>
      </c>
      <c r="H14458" t="s">
        <v>20</v>
      </c>
      <c r="I14458" t="s">
        <v>404</v>
      </c>
      <c r="J14458" t="s">
        <v>269</v>
      </c>
      <c r="K14458">
        <v>0</v>
      </c>
      <c r="L14458" t="s">
        <v>273</v>
      </c>
      <c r="M14458">
        <v>-1</v>
      </c>
      <c r="N14458" t="s">
        <v>296</v>
      </c>
      <c r="O14458" t="s">
        <v>170</v>
      </c>
      <c r="P14458" t="s">
        <v>413</v>
      </c>
      <c r="R14458">
        <v>5.7725947521865892</v>
      </c>
      <c r="S14458">
        <v>3430</v>
      </c>
      <c r="T14458">
        <v>5.0261502448567112</v>
      </c>
      <c r="U14458">
        <v>6.5875248336736778</v>
      </c>
    </row>
    <row r="14459" spans="1:21">
      <c r="A14459" t="s">
        <v>376</v>
      </c>
      <c r="B14459">
        <v>46</v>
      </c>
      <c r="C14459" t="s">
        <v>101</v>
      </c>
      <c r="D14459" t="s">
        <v>55</v>
      </c>
      <c r="E14459" t="s">
        <v>210</v>
      </c>
      <c r="F14459" t="s">
        <v>174</v>
      </c>
      <c r="G14459" t="s">
        <v>377</v>
      </c>
      <c r="H14459" t="s">
        <v>20</v>
      </c>
      <c r="I14459" t="s">
        <v>404</v>
      </c>
      <c r="J14459" t="s">
        <v>269</v>
      </c>
      <c r="K14459">
        <v>0</v>
      </c>
      <c r="L14459" t="s">
        <v>273</v>
      </c>
      <c r="M14459">
        <v>-1</v>
      </c>
      <c r="N14459" t="s">
        <v>296</v>
      </c>
      <c r="O14459" t="s">
        <v>176</v>
      </c>
      <c r="P14459" t="s">
        <v>413</v>
      </c>
      <c r="R14459">
        <v>4.8325096101043377</v>
      </c>
      <c r="S14459">
        <v>1821</v>
      </c>
      <c r="T14459">
        <v>3.9138743511538401</v>
      </c>
      <c r="U14459">
        <v>5.8854712716107249</v>
      </c>
    </row>
    <row r="14460" spans="1:21">
      <c r="A14460" t="s">
        <v>376</v>
      </c>
      <c r="B14460">
        <v>46</v>
      </c>
      <c r="C14460" t="s">
        <v>101</v>
      </c>
      <c r="D14460" t="s">
        <v>55</v>
      </c>
      <c r="E14460" t="s">
        <v>210</v>
      </c>
      <c r="F14460" t="s">
        <v>174</v>
      </c>
      <c r="G14460" t="s">
        <v>377</v>
      </c>
      <c r="H14460" t="s">
        <v>9</v>
      </c>
      <c r="I14460" t="s">
        <v>404</v>
      </c>
      <c r="J14460" t="s">
        <v>270</v>
      </c>
      <c r="K14460">
        <v>0</v>
      </c>
      <c r="L14460" t="s">
        <v>273</v>
      </c>
      <c r="M14460">
        <v>-1</v>
      </c>
      <c r="N14460" t="s">
        <v>296</v>
      </c>
      <c r="O14460" t="s">
        <v>177</v>
      </c>
      <c r="P14460" t="s">
        <v>413</v>
      </c>
      <c r="R14460">
        <v>9.0090090090090094</v>
      </c>
      <c r="S14460">
        <v>888</v>
      </c>
      <c r="T14460">
        <v>7.2416501288117123</v>
      </c>
      <c r="U14460">
        <v>11.005953958734329</v>
      </c>
    </row>
    <row r="14461" spans="1:21">
      <c r="A14461" t="s">
        <v>376</v>
      </c>
      <c r="B14461">
        <v>46</v>
      </c>
      <c r="C14461" t="s">
        <v>101</v>
      </c>
      <c r="D14461" t="s">
        <v>55</v>
      </c>
      <c r="E14461" t="s">
        <v>210</v>
      </c>
      <c r="F14461" t="s">
        <v>174</v>
      </c>
      <c r="G14461" t="s">
        <v>377</v>
      </c>
      <c r="H14461" t="s">
        <v>9</v>
      </c>
      <c r="I14461" t="s">
        <v>404</v>
      </c>
      <c r="J14461" t="s">
        <v>270</v>
      </c>
      <c r="K14461">
        <v>0</v>
      </c>
      <c r="L14461" t="s">
        <v>273</v>
      </c>
      <c r="M14461">
        <v>-1</v>
      </c>
      <c r="N14461" t="s">
        <v>296</v>
      </c>
      <c r="O14461" t="s">
        <v>170</v>
      </c>
      <c r="P14461" t="s">
        <v>413</v>
      </c>
      <c r="R14461">
        <v>8.235294117647058</v>
      </c>
      <c r="S14461">
        <v>1870</v>
      </c>
      <c r="T14461">
        <v>7.0459482395580864</v>
      </c>
      <c r="U14461">
        <v>9.5375268954124479</v>
      </c>
    </row>
    <row r="14462" spans="1:21">
      <c r="A14462" t="s">
        <v>376</v>
      </c>
      <c r="B14462">
        <v>46</v>
      </c>
      <c r="C14462" t="s">
        <v>101</v>
      </c>
      <c r="D14462" t="s">
        <v>55</v>
      </c>
      <c r="E14462" t="s">
        <v>210</v>
      </c>
      <c r="F14462" t="s">
        <v>174</v>
      </c>
      <c r="G14462" t="s">
        <v>377</v>
      </c>
      <c r="H14462" t="s">
        <v>9</v>
      </c>
      <c r="I14462" t="s">
        <v>404</v>
      </c>
      <c r="J14462" t="s">
        <v>270</v>
      </c>
      <c r="K14462">
        <v>0</v>
      </c>
      <c r="L14462" t="s">
        <v>273</v>
      </c>
      <c r="M14462">
        <v>-1</v>
      </c>
      <c r="N14462" t="s">
        <v>296</v>
      </c>
      <c r="O14462" t="s">
        <v>176</v>
      </c>
      <c r="P14462" t="s">
        <v>413</v>
      </c>
      <c r="R14462">
        <v>7.5356415478615073</v>
      </c>
      <c r="S14462">
        <v>982</v>
      </c>
      <c r="T14462">
        <v>5.9954505983589286</v>
      </c>
      <c r="U14462">
        <v>9.2971733819527689</v>
      </c>
    </row>
    <row r="14463" spans="1:21">
      <c r="A14463" t="s">
        <v>376</v>
      </c>
      <c r="B14463">
        <v>46</v>
      </c>
      <c r="C14463" t="s">
        <v>101</v>
      </c>
      <c r="D14463" t="s">
        <v>55</v>
      </c>
      <c r="E14463" t="s">
        <v>210</v>
      </c>
      <c r="F14463" t="s">
        <v>174</v>
      </c>
      <c r="G14463" t="s">
        <v>377</v>
      </c>
      <c r="H14463" t="s">
        <v>21</v>
      </c>
      <c r="I14463" t="s">
        <v>404</v>
      </c>
      <c r="J14463" t="s">
        <v>271</v>
      </c>
      <c r="K14463">
        <v>0</v>
      </c>
      <c r="L14463" t="s">
        <v>273</v>
      </c>
      <c r="M14463">
        <v>-1</v>
      </c>
      <c r="N14463" t="s">
        <v>296</v>
      </c>
      <c r="O14463" t="s">
        <v>177</v>
      </c>
      <c r="P14463" t="s">
        <v>413</v>
      </c>
      <c r="R14463">
        <v>11.11963190184049</v>
      </c>
      <c r="S14463">
        <v>1304</v>
      </c>
      <c r="T14463">
        <v>9.4855717567238216</v>
      </c>
      <c r="U14463">
        <v>12.89613084140634</v>
      </c>
    </row>
    <row r="14464" spans="1:21">
      <c r="A14464" t="s">
        <v>376</v>
      </c>
      <c r="B14464">
        <v>46</v>
      </c>
      <c r="C14464" t="s">
        <v>101</v>
      </c>
      <c r="D14464" t="s">
        <v>55</v>
      </c>
      <c r="E14464" t="s">
        <v>210</v>
      </c>
      <c r="F14464" t="s">
        <v>174</v>
      </c>
      <c r="G14464" t="s">
        <v>377</v>
      </c>
      <c r="H14464" t="s">
        <v>21</v>
      </c>
      <c r="I14464" t="s">
        <v>404</v>
      </c>
      <c r="J14464" t="s">
        <v>271</v>
      </c>
      <c r="K14464">
        <v>0</v>
      </c>
      <c r="L14464" t="s">
        <v>273</v>
      </c>
      <c r="M14464">
        <v>-1</v>
      </c>
      <c r="N14464" t="s">
        <v>296</v>
      </c>
      <c r="O14464" t="s">
        <v>170</v>
      </c>
      <c r="P14464" t="s">
        <v>413</v>
      </c>
      <c r="R14464">
        <v>9.5255744996293554</v>
      </c>
      <c r="S14464">
        <v>2698</v>
      </c>
      <c r="T14464">
        <v>8.4550470246897422</v>
      </c>
      <c r="U14464">
        <v>10.670082256864994</v>
      </c>
    </row>
    <row r="14465" spans="1:21">
      <c r="A14465" t="s">
        <v>376</v>
      </c>
      <c r="B14465">
        <v>46</v>
      </c>
      <c r="C14465" t="s">
        <v>101</v>
      </c>
      <c r="D14465" t="s">
        <v>55</v>
      </c>
      <c r="E14465" t="s">
        <v>210</v>
      </c>
      <c r="F14465" t="s">
        <v>174</v>
      </c>
      <c r="G14465" t="s">
        <v>377</v>
      </c>
      <c r="H14465" t="s">
        <v>21</v>
      </c>
      <c r="I14465" t="s">
        <v>404</v>
      </c>
      <c r="J14465" t="s">
        <v>271</v>
      </c>
      <c r="K14465">
        <v>0</v>
      </c>
      <c r="L14465" t="s">
        <v>273</v>
      </c>
      <c r="M14465">
        <v>-1</v>
      </c>
      <c r="N14465" t="s">
        <v>296</v>
      </c>
      <c r="O14465" t="s">
        <v>176</v>
      </c>
      <c r="P14465" t="s">
        <v>413</v>
      </c>
      <c r="R14465">
        <v>8.0344332855093246</v>
      </c>
      <c r="S14465">
        <v>1394</v>
      </c>
      <c r="T14465">
        <v>6.6840555703150466</v>
      </c>
      <c r="U14465">
        <v>9.5375097217990366</v>
      </c>
    </row>
    <row r="14466" spans="1:21">
      <c r="A14466" t="s">
        <v>376</v>
      </c>
      <c r="B14466">
        <v>46</v>
      </c>
      <c r="C14466" t="s">
        <v>101</v>
      </c>
      <c r="D14466" t="s">
        <v>55</v>
      </c>
      <c r="E14466" t="s">
        <v>210</v>
      </c>
      <c r="F14466" t="s">
        <v>174</v>
      </c>
      <c r="G14466" t="s">
        <v>377</v>
      </c>
      <c r="H14466" t="s">
        <v>6</v>
      </c>
      <c r="I14466" t="s">
        <v>404</v>
      </c>
      <c r="J14466" t="s">
        <v>272</v>
      </c>
      <c r="K14466">
        <v>0</v>
      </c>
      <c r="L14466" t="s">
        <v>273</v>
      </c>
      <c r="M14466">
        <v>-1</v>
      </c>
      <c r="N14466" t="s">
        <v>296</v>
      </c>
      <c r="O14466" t="s">
        <v>177</v>
      </c>
      <c r="P14466" t="s">
        <v>413</v>
      </c>
      <c r="R14466">
        <v>11.986301369863012</v>
      </c>
      <c r="S14466">
        <v>292</v>
      </c>
      <c r="T14466">
        <v>8.5765361666355773</v>
      </c>
      <c r="U14466">
        <v>16.00465472411846</v>
      </c>
    </row>
    <row r="14467" spans="1:21">
      <c r="A14467" t="s">
        <v>376</v>
      </c>
      <c r="B14467">
        <v>46</v>
      </c>
      <c r="C14467" t="s">
        <v>101</v>
      </c>
      <c r="D14467" t="s">
        <v>55</v>
      </c>
      <c r="E14467" t="s">
        <v>210</v>
      </c>
      <c r="F14467" t="s">
        <v>174</v>
      </c>
      <c r="G14467" t="s">
        <v>377</v>
      </c>
      <c r="H14467" t="s">
        <v>6</v>
      </c>
      <c r="I14467" t="s">
        <v>404</v>
      </c>
      <c r="J14467" t="s">
        <v>272</v>
      </c>
      <c r="K14467">
        <v>0</v>
      </c>
      <c r="L14467" t="s">
        <v>273</v>
      </c>
      <c r="M14467">
        <v>-1</v>
      </c>
      <c r="N14467" t="s">
        <v>296</v>
      </c>
      <c r="O14467" t="s">
        <v>170</v>
      </c>
      <c r="P14467" t="s">
        <v>413</v>
      </c>
      <c r="R14467">
        <v>10.327868852459018</v>
      </c>
      <c r="S14467">
        <v>610</v>
      </c>
      <c r="T14467">
        <v>8.0731326140793733</v>
      </c>
      <c r="U14467">
        <v>12.897639706932667</v>
      </c>
    </row>
    <row r="14468" spans="1:21">
      <c r="A14468" t="s">
        <v>376</v>
      </c>
      <c r="B14468">
        <v>46</v>
      </c>
      <c r="C14468" t="s">
        <v>101</v>
      </c>
      <c r="D14468" t="s">
        <v>55</v>
      </c>
      <c r="E14468" t="s">
        <v>210</v>
      </c>
      <c r="F14468" t="s">
        <v>174</v>
      </c>
      <c r="G14468" t="s">
        <v>377</v>
      </c>
      <c r="H14468" t="s">
        <v>6</v>
      </c>
      <c r="I14468" t="s">
        <v>404</v>
      </c>
      <c r="J14468" t="s">
        <v>272</v>
      </c>
      <c r="K14468">
        <v>0</v>
      </c>
      <c r="L14468" t="s">
        <v>273</v>
      </c>
      <c r="M14468">
        <v>-1</v>
      </c>
      <c r="N14468" t="s">
        <v>296</v>
      </c>
      <c r="O14468" t="s">
        <v>176</v>
      </c>
      <c r="P14468" t="s">
        <v>413</v>
      </c>
      <c r="R14468">
        <v>8.8050314465408803</v>
      </c>
      <c r="S14468">
        <v>318</v>
      </c>
      <c r="T14468">
        <v>6.0168173278977806</v>
      </c>
      <c r="U14468">
        <v>12.237493064913279</v>
      </c>
    </row>
    <row r="14469" spans="1:21">
      <c r="A14469" t="s">
        <v>376</v>
      </c>
      <c r="B14469">
        <v>46</v>
      </c>
      <c r="C14469" t="s">
        <v>101</v>
      </c>
      <c r="D14469" t="s">
        <v>55</v>
      </c>
      <c r="E14469" t="s">
        <v>210</v>
      </c>
      <c r="F14469" t="s">
        <v>174</v>
      </c>
      <c r="G14469" t="s">
        <v>377</v>
      </c>
      <c r="H14469" t="s">
        <v>4</v>
      </c>
      <c r="I14469" t="s">
        <v>404</v>
      </c>
      <c r="J14469" t="s">
        <v>297</v>
      </c>
      <c r="K14469">
        <v>0</v>
      </c>
      <c r="L14469" t="s">
        <v>273</v>
      </c>
      <c r="M14469">
        <v>-1</v>
      </c>
      <c r="N14469" t="s">
        <v>296</v>
      </c>
      <c r="O14469" t="s">
        <v>177</v>
      </c>
      <c r="P14469" t="s">
        <v>413</v>
      </c>
      <c r="R14469">
        <v>5.983889528193326</v>
      </c>
      <c r="S14469">
        <v>869</v>
      </c>
      <c r="T14469">
        <v>4.5394209580488605</v>
      </c>
      <c r="U14469">
        <v>7.6956875551061774</v>
      </c>
    </row>
    <row r="14470" spans="1:21">
      <c r="A14470" t="s">
        <v>376</v>
      </c>
      <c r="B14470">
        <v>46</v>
      </c>
      <c r="C14470" t="s">
        <v>101</v>
      </c>
      <c r="D14470" t="s">
        <v>55</v>
      </c>
      <c r="E14470" t="s">
        <v>210</v>
      </c>
      <c r="F14470" t="s">
        <v>174</v>
      </c>
      <c r="G14470" t="s">
        <v>377</v>
      </c>
      <c r="H14470" t="s">
        <v>4</v>
      </c>
      <c r="I14470" t="s">
        <v>404</v>
      </c>
      <c r="J14470" t="s">
        <v>297</v>
      </c>
      <c r="K14470">
        <v>0</v>
      </c>
      <c r="L14470" t="s">
        <v>273</v>
      </c>
      <c r="M14470">
        <v>-1</v>
      </c>
      <c r="N14470" t="s">
        <v>296</v>
      </c>
      <c r="O14470" t="s">
        <v>170</v>
      </c>
      <c r="P14470" t="s">
        <v>413</v>
      </c>
      <c r="R14470">
        <v>5.1724137931034484</v>
      </c>
      <c r="S14470">
        <v>1740</v>
      </c>
      <c r="T14470">
        <v>4.2003212077571783</v>
      </c>
      <c r="U14470">
        <v>6.2829938086991692</v>
      </c>
    </row>
    <row r="14471" spans="1:21">
      <c r="A14471" t="s">
        <v>376</v>
      </c>
      <c r="B14471">
        <v>46</v>
      </c>
      <c r="C14471" t="s">
        <v>101</v>
      </c>
      <c r="D14471" t="s">
        <v>55</v>
      </c>
      <c r="E14471" t="s">
        <v>210</v>
      </c>
      <c r="F14471" t="s">
        <v>174</v>
      </c>
      <c r="G14471" t="s">
        <v>377</v>
      </c>
      <c r="H14471" t="s">
        <v>4</v>
      </c>
      <c r="I14471" t="s">
        <v>404</v>
      </c>
      <c r="J14471" t="s">
        <v>297</v>
      </c>
      <c r="K14471">
        <v>0</v>
      </c>
      <c r="L14471" t="s">
        <v>273</v>
      </c>
      <c r="M14471">
        <v>-1</v>
      </c>
      <c r="N14471" t="s">
        <v>296</v>
      </c>
      <c r="O14471" t="s">
        <v>176</v>
      </c>
      <c r="P14471" t="s">
        <v>413</v>
      </c>
      <c r="R14471">
        <v>4.3628013777267505</v>
      </c>
      <c r="S14471">
        <v>871</v>
      </c>
      <c r="T14471">
        <v>3.1462625659482413</v>
      </c>
      <c r="U14471">
        <v>5.865682695793577</v>
      </c>
    </row>
    <row r="14472" spans="1:21">
      <c r="A14472" t="s">
        <v>376</v>
      </c>
      <c r="B14472">
        <v>46</v>
      </c>
      <c r="C14472" t="s">
        <v>101</v>
      </c>
      <c r="D14472" t="s">
        <v>55</v>
      </c>
      <c r="E14472" t="s">
        <v>210</v>
      </c>
      <c r="F14472" t="s">
        <v>174</v>
      </c>
      <c r="G14472" t="s">
        <v>377</v>
      </c>
      <c r="H14472" t="s">
        <v>11</v>
      </c>
      <c r="I14472" t="s">
        <v>404</v>
      </c>
      <c r="J14472" t="s">
        <v>298</v>
      </c>
      <c r="K14472">
        <v>0</v>
      </c>
      <c r="L14472" t="s">
        <v>273</v>
      </c>
      <c r="M14472">
        <v>-1</v>
      </c>
      <c r="N14472" t="s">
        <v>296</v>
      </c>
      <c r="O14472" t="s">
        <v>177</v>
      </c>
      <c r="P14472" t="s">
        <v>413</v>
      </c>
      <c r="R14472">
        <v>8.4586125701865598</v>
      </c>
      <c r="S14472">
        <v>5521</v>
      </c>
      <c r="T14472">
        <v>7.7435902767688329</v>
      </c>
      <c r="U14472">
        <v>9.2115289179150768</v>
      </c>
    </row>
    <row r="14473" spans="1:21">
      <c r="A14473" t="s">
        <v>376</v>
      </c>
      <c r="B14473">
        <v>46</v>
      </c>
      <c r="C14473" t="s">
        <v>101</v>
      </c>
      <c r="D14473" t="s">
        <v>55</v>
      </c>
      <c r="E14473" t="s">
        <v>210</v>
      </c>
      <c r="F14473" t="s">
        <v>174</v>
      </c>
      <c r="G14473" t="s">
        <v>377</v>
      </c>
      <c r="H14473" t="s">
        <v>11</v>
      </c>
      <c r="I14473" t="s">
        <v>404</v>
      </c>
      <c r="J14473" t="s">
        <v>298</v>
      </c>
      <c r="K14473">
        <v>0</v>
      </c>
      <c r="L14473" t="s">
        <v>273</v>
      </c>
      <c r="M14473">
        <v>-1</v>
      </c>
      <c r="N14473" t="s">
        <v>296</v>
      </c>
      <c r="O14473" t="s">
        <v>170</v>
      </c>
      <c r="P14473" t="s">
        <v>413</v>
      </c>
      <c r="R14473">
        <v>7.5043177892918829</v>
      </c>
      <c r="S14473">
        <v>11580</v>
      </c>
      <c r="T14473">
        <v>7.0338731800294232</v>
      </c>
      <c r="U14473">
        <v>7.9935949933107171</v>
      </c>
    </row>
    <row r="14474" spans="1:21">
      <c r="A14474" t="s">
        <v>376</v>
      </c>
      <c r="B14474">
        <v>46</v>
      </c>
      <c r="C14474" t="s">
        <v>101</v>
      </c>
      <c r="D14474" t="s">
        <v>55</v>
      </c>
      <c r="E14474" t="s">
        <v>210</v>
      </c>
      <c r="F14474" t="s">
        <v>174</v>
      </c>
      <c r="G14474" t="s">
        <v>377</v>
      </c>
      <c r="H14474" t="s">
        <v>11</v>
      </c>
      <c r="I14474" t="s">
        <v>404</v>
      </c>
      <c r="J14474" t="s">
        <v>298</v>
      </c>
      <c r="K14474">
        <v>0</v>
      </c>
      <c r="L14474" t="s">
        <v>273</v>
      </c>
      <c r="M14474">
        <v>-1</v>
      </c>
      <c r="N14474" t="s">
        <v>296</v>
      </c>
      <c r="O14474" t="s">
        <v>176</v>
      </c>
      <c r="P14474" t="s">
        <v>413</v>
      </c>
      <c r="R14474">
        <v>6.6347582109258951</v>
      </c>
      <c r="S14474">
        <v>6059</v>
      </c>
      <c r="T14474">
        <v>6.026709735344558</v>
      </c>
      <c r="U14474">
        <v>7.2801687568930209</v>
      </c>
    </row>
    <row r="14475" spans="1:21">
      <c r="A14475" t="s">
        <v>376</v>
      </c>
      <c r="B14475">
        <v>46</v>
      </c>
      <c r="C14475" t="s">
        <v>101</v>
      </c>
      <c r="D14475" t="s">
        <v>55</v>
      </c>
      <c r="E14475" t="s">
        <v>210</v>
      </c>
      <c r="F14475" t="s">
        <v>174</v>
      </c>
      <c r="G14475" t="s">
        <v>377</v>
      </c>
      <c r="H14475" t="s">
        <v>8</v>
      </c>
      <c r="I14475" t="s">
        <v>404</v>
      </c>
      <c r="J14475" t="s">
        <v>299</v>
      </c>
      <c r="K14475">
        <v>0</v>
      </c>
      <c r="L14475" t="s">
        <v>273</v>
      </c>
      <c r="M14475">
        <v>-1</v>
      </c>
      <c r="N14475" t="s">
        <v>296</v>
      </c>
      <c r="O14475" t="s">
        <v>177</v>
      </c>
      <c r="P14475" t="s">
        <v>413</v>
      </c>
      <c r="R14475">
        <v>11.659513590844064</v>
      </c>
      <c r="S14475">
        <v>1398</v>
      </c>
      <c r="T14475">
        <v>10.043003170873611</v>
      </c>
      <c r="U14475">
        <v>13.405659995697414</v>
      </c>
    </row>
    <row r="14476" spans="1:21">
      <c r="A14476" t="s">
        <v>376</v>
      </c>
      <c r="B14476">
        <v>46</v>
      </c>
      <c r="C14476" t="s">
        <v>101</v>
      </c>
      <c r="D14476" t="s">
        <v>55</v>
      </c>
      <c r="E14476" t="s">
        <v>210</v>
      </c>
      <c r="F14476" t="s">
        <v>174</v>
      </c>
      <c r="G14476" t="s">
        <v>377</v>
      </c>
      <c r="H14476" t="s">
        <v>8</v>
      </c>
      <c r="I14476" t="s">
        <v>404</v>
      </c>
      <c r="J14476" t="s">
        <v>299</v>
      </c>
      <c r="K14476">
        <v>0</v>
      </c>
      <c r="L14476" t="s">
        <v>273</v>
      </c>
      <c r="M14476">
        <v>-1</v>
      </c>
      <c r="N14476" t="s">
        <v>296</v>
      </c>
      <c r="O14476" t="s">
        <v>170</v>
      </c>
      <c r="P14476" t="s">
        <v>413</v>
      </c>
      <c r="R14476">
        <v>9.7288135593220346</v>
      </c>
      <c r="S14476">
        <v>2950</v>
      </c>
      <c r="T14476">
        <v>8.6931429625835612</v>
      </c>
      <c r="U14476">
        <v>10.831544623452793</v>
      </c>
    </row>
    <row r="14477" spans="1:21">
      <c r="A14477" t="s">
        <v>376</v>
      </c>
      <c r="B14477">
        <v>46</v>
      </c>
      <c r="C14477" t="s">
        <v>101</v>
      </c>
      <c r="D14477" t="s">
        <v>55</v>
      </c>
      <c r="E14477" t="s">
        <v>210</v>
      </c>
      <c r="F14477" t="s">
        <v>174</v>
      </c>
      <c r="G14477" t="s">
        <v>377</v>
      </c>
      <c r="H14477" t="s">
        <v>8</v>
      </c>
      <c r="I14477" t="s">
        <v>404</v>
      </c>
      <c r="J14477" t="s">
        <v>299</v>
      </c>
      <c r="K14477">
        <v>0</v>
      </c>
      <c r="L14477" t="s">
        <v>273</v>
      </c>
      <c r="M14477">
        <v>-1</v>
      </c>
      <c r="N14477" t="s">
        <v>296</v>
      </c>
      <c r="O14477" t="s">
        <v>176</v>
      </c>
      <c r="P14477" t="s">
        <v>413</v>
      </c>
      <c r="R14477">
        <v>7.9896907216494837</v>
      </c>
      <c r="S14477">
        <v>1552</v>
      </c>
      <c r="T14477">
        <v>6.7096635363580699</v>
      </c>
      <c r="U14477">
        <v>9.4071576567438608</v>
      </c>
    </row>
    <row r="14478" spans="1:21">
      <c r="A14478" t="s">
        <v>376</v>
      </c>
      <c r="B14478">
        <v>46</v>
      </c>
      <c r="C14478" t="s">
        <v>101</v>
      </c>
      <c r="D14478" t="s">
        <v>55</v>
      </c>
      <c r="E14478" t="s">
        <v>210</v>
      </c>
      <c r="F14478" t="s">
        <v>174</v>
      </c>
      <c r="G14478" t="s">
        <v>377</v>
      </c>
      <c r="H14478" t="s">
        <v>17</v>
      </c>
      <c r="I14478" t="s">
        <v>404</v>
      </c>
      <c r="J14478" t="s">
        <v>300</v>
      </c>
      <c r="K14478">
        <v>0</v>
      </c>
      <c r="L14478" t="s">
        <v>273</v>
      </c>
      <c r="M14478">
        <v>-1</v>
      </c>
      <c r="N14478" t="s">
        <v>296</v>
      </c>
      <c r="O14478" t="s">
        <v>177</v>
      </c>
      <c r="P14478" t="s">
        <v>413</v>
      </c>
      <c r="R14478">
        <v>9.9290780141843982</v>
      </c>
      <c r="S14478">
        <v>7191</v>
      </c>
      <c r="T14478">
        <v>9.2515720312160798</v>
      </c>
      <c r="U14478">
        <v>10.633861879878111</v>
      </c>
    </row>
    <row r="14479" spans="1:21">
      <c r="A14479" t="s">
        <v>376</v>
      </c>
      <c r="B14479">
        <v>46</v>
      </c>
      <c r="C14479" t="s">
        <v>101</v>
      </c>
      <c r="D14479" t="s">
        <v>55</v>
      </c>
      <c r="E14479" t="s">
        <v>210</v>
      </c>
      <c r="F14479" t="s">
        <v>174</v>
      </c>
      <c r="G14479" t="s">
        <v>377</v>
      </c>
      <c r="H14479" t="s">
        <v>17</v>
      </c>
      <c r="I14479" t="s">
        <v>404</v>
      </c>
      <c r="J14479" t="s">
        <v>300</v>
      </c>
      <c r="K14479">
        <v>0</v>
      </c>
      <c r="L14479" t="s">
        <v>273</v>
      </c>
      <c r="M14479">
        <v>-1</v>
      </c>
      <c r="N14479" t="s">
        <v>296</v>
      </c>
      <c r="O14479" t="s">
        <v>170</v>
      </c>
      <c r="P14479" t="s">
        <v>413</v>
      </c>
      <c r="R14479">
        <v>8.18898699197951</v>
      </c>
      <c r="S14479">
        <v>14837</v>
      </c>
      <c r="T14479">
        <v>7.7549202446317427</v>
      </c>
      <c r="U14479">
        <v>8.637323846100843</v>
      </c>
    </row>
    <row r="14480" spans="1:21">
      <c r="A14480" t="s">
        <v>376</v>
      </c>
      <c r="B14480">
        <v>46</v>
      </c>
      <c r="C14480" t="s">
        <v>101</v>
      </c>
      <c r="D14480" t="s">
        <v>55</v>
      </c>
      <c r="E14480" t="s">
        <v>210</v>
      </c>
      <c r="F14480" t="s">
        <v>174</v>
      </c>
      <c r="G14480" t="s">
        <v>377</v>
      </c>
      <c r="H14480" t="s">
        <v>17</v>
      </c>
      <c r="I14480" t="s">
        <v>404</v>
      </c>
      <c r="J14480" t="s">
        <v>300</v>
      </c>
      <c r="K14480">
        <v>0</v>
      </c>
      <c r="L14480" t="s">
        <v>273</v>
      </c>
      <c r="M14480">
        <v>-1</v>
      </c>
      <c r="N14480" t="s">
        <v>296</v>
      </c>
      <c r="O14480" t="s">
        <v>176</v>
      </c>
      <c r="P14480" t="s">
        <v>413</v>
      </c>
      <c r="R14480">
        <v>6.5524457232539888</v>
      </c>
      <c r="S14480">
        <v>7646</v>
      </c>
      <c r="T14480">
        <v>6.0126235579444316</v>
      </c>
      <c r="U14480">
        <v>7.1219826789992</v>
      </c>
    </row>
    <row r="14481" spans="1:21">
      <c r="A14481" t="s">
        <v>376</v>
      </c>
      <c r="B14481">
        <v>46</v>
      </c>
      <c r="C14481" t="s">
        <v>101</v>
      </c>
      <c r="D14481" t="s">
        <v>55</v>
      </c>
      <c r="E14481" t="s">
        <v>210</v>
      </c>
      <c r="F14481" t="s">
        <v>174</v>
      </c>
      <c r="G14481" t="s">
        <v>377</v>
      </c>
      <c r="H14481" t="s">
        <v>13</v>
      </c>
      <c r="I14481" t="s">
        <v>404</v>
      </c>
      <c r="J14481" t="s">
        <v>301</v>
      </c>
      <c r="K14481">
        <v>0</v>
      </c>
      <c r="L14481" t="s">
        <v>273</v>
      </c>
      <c r="M14481">
        <v>-1</v>
      </c>
      <c r="N14481" t="s">
        <v>296</v>
      </c>
      <c r="O14481" t="s">
        <v>177</v>
      </c>
      <c r="P14481" t="s">
        <v>413</v>
      </c>
      <c r="R14481">
        <v>10.040983606557377</v>
      </c>
      <c r="S14481">
        <v>1464</v>
      </c>
      <c r="T14481">
        <v>8.5687167640955</v>
      </c>
      <c r="U14481">
        <v>11.646436518032925</v>
      </c>
    </row>
    <row r="14482" spans="1:21">
      <c r="A14482" t="s">
        <v>376</v>
      </c>
      <c r="B14482">
        <v>46</v>
      </c>
      <c r="C14482" t="s">
        <v>101</v>
      </c>
      <c r="D14482" t="s">
        <v>55</v>
      </c>
      <c r="E14482" t="s">
        <v>210</v>
      </c>
      <c r="F14482" t="s">
        <v>174</v>
      </c>
      <c r="G14482" t="s">
        <v>377</v>
      </c>
      <c r="H14482" t="s">
        <v>13</v>
      </c>
      <c r="I14482" t="s">
        <v>404</v>
      </c>
      <c r="J14482" t="s">
        <v>301</v>
      </c>
      <c r="K14482">
        <v>0</v>
      </c>
      <c r="L14482" t="s">
        <v>273</v>
      </c>
      <c r="M14482">
        <v>-1</v>
      </c>
      <c r="N14482" t="s">
        <v>296</v>
      </c>
      <c r="O14482" t="s">
        <v>170</v>
      </c>
      <c r="P14482" t="s">
        <v>413</v>
      </c>
      <c r="R14482">
        <v>8.7041884816753932</v>
      </c>
      <c r="S14482">
        <v>3056</v>
      </c>
      <c r="T14482">
        <v>7.7387103237352779</v>
      </c>
      <c r="U14482">
        <v>9.7373787941740311</v>
      </c>
    </row>
    <row r="14483" spans="1:21">
      <c r="A14483" t="s">
        <v>376</v>
      </c>
      <c r="B14483">
        <v>46</v>
      </c>
      <c r="C14483" t="s">
        <v>101</v>
      </c>
      <c r="D14483" t="s">
        <v>55</v>
      </c>
      <c r="E14483" t="s">
        <v>210</v>
      </c>
      <c r="F14483" t="s">
        <v>174</v>
      </c>
      <c r="G14483" t="s">
        <v>377</v>
      </c>
      <c r="H14483" t="s">
        <v>13</v>
      </c>
      <c r="I14483" t="s">
        <v>404</v>
      </c>
      <c r="J14483" t="s">
        <v>301</v>
      </c>
      <c r="K14483">
        <v>0</v>
      </c>
      <c r="L14483" t="s">
        <v>273</v>
      </c>
      <c r="M14483">
        <v>-1</v>
      </c>
      <c r="N14483" t="s">
        <v>296</v>
      </c>
      <c r="O14483" t="s">
        <v>176</v>
      </c>
      <c r="P14483" t="s">
        <v>413</v>
      </c>
      <c r="R14483">
        <v>7.4748743718592969</v>
      </c>
      <c r="S14483">
        <v>1592</v>
      </c>
      <c r="T14483">
        <v>6.2515641778036519</v>
      </c>
      <c r="U14483">
        <v>8.8351866181106189</v>
      </c>
    </row>
    <row r="14484" spans="1:21">
      <c r="A14484" t="s">
        <v>376</v>
      </c>
      <c r="B14484">
        <v>46</v>
      </c>
      <c r="C14484" t="s">
        <v>101</v>
      </c>
      <c r="D14484" t="s">
        <v>55</v>
      </c>
      <c r="E14484" t="s">
        <v>210</v>
      </c>
      <c r="F14484" t="s">
        <v>174</v>
      </c>
      <c r="G14484" t="s">
        <v>377</v>
      </c>
      <c r="H14484" t="s">
        <v>25</v>
      </c>
      <c r="I14484" t="s">
        <v>404</v>
      </c>
      <c r="J14484" t="s">
        <v>302</v>
      </c>
      <c r="K14484">
        <v>0</v>
      </c>
      <c r="L14484" t="s">
        <v>273</v>
      </c>
      <c r="M14484">
        <v>-1</v>
      </c>
      <c r="N14484" t="s">
        <v>296</v>
      </c>
      <c r="O14484" t="s">
        <v>177</v>
      </c>
      <c r="P14484" t="s">
        <v>413</v>
      </c>
      <c r="R14484">
        <v>8.7420042643923246</v>
      </c>
      <c r="S14484">
        <v>1407</v>
      </c>
      <c r="T14484">
        <v>7.3399240139003119</v>
      </c>
      <c r="U14484">
        <v>10.29080059150554</v>
      </c>
    </row>
    <row r="14485" spans="1:21">
      <c r="A14485" t="s">
        <v>376</v>
      </c>
      <c r="B14485">
        <v>46</v>
      </c>
      <c r="C14485" t="s">
        <v>101</v>
      </c>
      <c r="D14485" t="s">
        <v>55</v>
      </c>
      <c r="E14485" t="s">
        <v>210</v>
      </c>
      <c r="F14485" t="s">
        <v>174</v>
      </c>
      <c r="G14485" t="s">
        <v>377</v>
      </c>
      <c r="H14485" t="s">
        <v>25</v>
      </c>
      <c r="I14485" t="s">
        <v>404</v>
      </c>
      <c r="J14485" t="s">
        <v>302</v>
      </c>
      <c r="K14485">
        <v>0</v>
      </c>
      <c r="L14485" t="s">
        <v>273</v>
      </c>
      <c r="M14485">
        <v>-1</v>
      </c>
      <c r="N14485" t="s">
        <v>296</v>
      </c>
      <c r="O14485" t="s">
        <v>170</v>
      </c>
      <c r="P14485" t="s">
        <v>413</v>
      </c>
      <c r="R14485">
        <v>6.8892794376098427</v>
      </c>
      <c r="S14485">
        <v>2845</v>
      </c>
      <c r="T14485">
        <v>5.9978795467819452</v>
      </c>
      <c r="U14485">
        <v>7.8593487823272286</v>
      </c>
    </row>
    <row r="14486" spans="1:21">
      <c r="A14486" t="s">
        <v>376</v>
      </c>
      <c r="B14486">
        <v>46</v>
      </c>
      <c r="C14486" t="s">
        <v>101</v>
      </c>
      <c r="D14486" t="s">
        <v>55</v>
      </c>
      <c r="E14486" t="s">
        <v>210</v>
      </c>
      <c r="F14486" t="s">
        <v>174</v>
      </c>
      <c r="G14486" t="s">
        <v>377</v>
      </c>
      <c r="H14486" t="s">
        <v>25</v>
      </c>
      <c r="I14486" t="s">
        <v>404</v>
      </c>
      <c r="J14486" t="s">
        <v>302</v>
      </c>
      <c r="K14486">
        <v>0</v>
      </c>
      <c r="L14486" t="s">
        <v>273</v>
      </c>
      <c r="M14486">
        <v>-1</v>
      </c>
      <c r="N14486" t="s">
        <v>296</v>
      </c>
      <c r="O14486" t="s">
        <v>176</v>
      </c>
      <c r="P14486" t="s">
        <v>413</v>
      </c>
      <c r="R14486">
        <v>5.0764951321279552</v>
      </c>
      <c r="S14486">
        <v>1438</v>
      </c>
      <c r="T14486">
        <v>4.0250032801301776</v>
      </c>
      <c r="U14486">
        <v>6.296216369508091</v>
      </c>
    </row>
    <row r="14487" spans="1:21">
      <c r="A14487" t="s">
        <v>376</v>
      </c>
      <c r="B14487">
        <v>46</v>
      </c>
      <c r="C14487" t="s">
        <v>101</v>
      </c>
      <c r="D14487" t="s">
        <v>55</v>
      </c>
      <c r="E14487" t="s">
        <v>210</v>
      </c>
      <c r="F14487" t="s">
        <v>174</v>
      </c>
      <c r="G14487" t="s">
        <v>377</v>
      </c>
      <c r="H14487" t="s">
        <v>16</v>
      </c>
      <c r="I14487" t="s">
        <v>404</v>
      </c>
      <c r="J14487" t="s">
        <v>303</v>
      </c>
      <c r="K14487">
        <v>0</v>
      </c>
      <c r="L14487" t="s">
        <v>273</v>
      </c>
      <c r="M14487">
        <v>-1</v>
      </c>
      <c r="N14487" t="s">
        <v>296</v>
      </c>
      <c r="O14487" t="s">
        <v>177</v>
      </c>
      <c r="P14487" t="s">
        <v>413</v>
      </c>
      <c r="R14487">
        <v>11.996779388083736</v>
      </c>
      <c r="S14487">
        <v>1242</v>
      </c>
      <c r="T14487">
        <v>10.262834454802801</v>
      </c>
      <c r="U14487">
        <v>13.874366447821526</v>
      </c>
    </row>
    <row r="14488" spans="1:21">
      <c r="A14488" t="s">
        <v>376</v>
      </c>
      <c r="B14488">
        <v>46</v>
      </c>
      <c r="C14488" t="s">
        <v>101</v>
      </c>
      <c r="D14488" t="s">
        <v>55</v>
      </c>
      <c r="E14488" t="s">
        <v>210</v>
      </c>
      <c r="F14488" t="s">
        <v>174</v>
      </c>
      <c r="G14488" t="s">
        <v>377</v>
      </c>
      <c r="H14488" t="s">
        <v>16</v>
      </c>
      <c r="I14488" t="s">
        <v>404</v>
      </c>
      <c r="J14488" t="s">
        <v>303</v>
      </c>
      <c r="K14488">
        <v>0</v>
      </c>
      <c r="L14488" t="s">
        <v>273</v>
      </c>
      <c r="M14488">
        <v>-1</v>
      </c>
      <c r="N14488" t="s">
        <v>296</v>
      </c>
      <c r="O14488" t="s">
        <v>170</v>
      </c>
      <c r="P14488" t="s">
        <v>413</v>
      </c>
      <c r="R14488">
        <v>10.403726708074535</v>
      </c>
      <c r="S14488">
        <v>2576</v>
      </c>
      <c r="T14488">
        <v>9.2622911631191833</v>
      </c>
      <c r="U14488">
        <v>11.619681290141589</v>
      </c>
    </row>
    <row r="14489" spans="1:21">
      <c r="A14489" t="s">
        <v>376</v>
      </c>
      <c r="B14489">
        <v>46</v>
      </c>
      <c r="C14489" t="s">
        <v>101</v>
      </c>
      <c r="D14489" t="s">
        <v>55</v>
      </c>
      <c r="E14489" t="s">
        <v>210</v>
      </c>
      <c r="F14489" t="s">
        <v>174</v>
      </c>
      <c r="G14489" t="s">
        <v>377</v>
      </c>
      <c r="H14489" t="s">
        <v>16</v>
      </c>
      <c r="I14489" t="s">
        <v>404</v>
      </c>
      <c r="J14489" t="s">
        <v>303</v>
      </c>
      <c r="K14489">
        <v>0</v>
      </c>
      <c r="L14489" t="s">
        <v>273</v>
      </c>
      <c r="M14489">
        <v>-1</v>
      </c>
      <c r="N14489" t="s">
        <v>296</v>
      </c>
      <c r="O14489" t="s">
        <v>176</v>
      </c>
      <c r="P14489" t="s">
        <v>413</v>
      </c>
      <c r="R14489">
        <v>8.9205397301349318</v>
      </c>
      <c r="S14489">
        <v>1334</v>
      </c>
      <c r="T14489">
        <v>7.4682091876100447</v>
      </c>
      <c r="U14489">
        <v>10.526403446039993</v>
      </c>
    </row>
    <row r="14490" spans="1:21">
      <c r="A14490" t="s">
        <v>376</v>
      </c>
      <c r="B14490">
        <v>46</v>
      </c>
      <c r="C14490" t="s">
        <v>101</v>
      </c>
      <c r="D14490" t="s">
        <v>55</v>
      </c>
      <c r="E14490" t="s">
        <v>210</v>
      </c>
      <c r="F14490" t="s">
        <v>174</v>
      </c>
      <c r="G14490" t="s">
        <v>377</v>
      </c>
      <c r="H14490" t="s">
        <v>5</v>
      </c>
      <c r="I14490" t="s">
        <v>404</v>
      </c>
      <c r="J14490" t="s">
        <v>304</v>
      </c>
      <c r="K14490">
        <v>0</v>
      </c>
      <c r="L14490" t="s">
        <v>273</v>
      </c>
      <c r="M14490">
        <v>-1</v>
      </c>
      <c r="N14490" t="s">
        <v>296</v>
      </c>
      <c r="O14490" t="s">
        <v>177</v>
      </c>
      <c r="P14490" t="s">
        <v>413</v>
      </c>
      <c r="R14490">
        <v>7.93010752688172</v>
      </c>
      <c r="S14490">
        <v>1488</v>
      </c>
      <c r="T14490">
        <v>6.6292108426847074</v>
      </c>
      <c r="U14490">
        <v>9.3747167615731151</v>
      </c>
    </row>
    <row r="14491" spans="1:21">
      <c r="A14491" t="s">
        <v>376</v>
      </c>
      <c r="B14491">
        <v>46</v>
      </c>
      <c r="C14491" t="s">
        <v>101</v>
      </c>
      <c r="D14491" t="s">
        <v>55</v>
      </c>
      <c r="E14491" t="s">
        <v>210</v>
      </c>
      <c r="F14491" t="s">
        <v>174</v>
      </c>
      <c r="G14491" t="s">
        <v>377</v>
      </c>
      <c r="H14491" t="s">
        <v>5</v>
      </c>
      <c r="I14491" t="s">
        <v>404</v>
      </c>
      <c r="J14491" t="s">
        <v>304</v>
      </c>
      <c r="K14491">
        <v>0</v>
      </c>
      <c r="L14491" t="s">
        <v>273</v>
      </c>
      <c r="M14491">
        <v>-1</v>
      </c>
      <c r="N14491" t="s">
        <v>296</v>
      </c>
      <c r="O14491" t="s">
        <v>170</v>
      </c>
      <c r="P14491" t="s">
        <v>413</v>
      </c>
      <c r="R14491">
        <v>7.2858549392845422</v>
      </c>
      <c r="S14491">
        <v>3047</v>
      </c>
      <c r="T14491">
        <v>6.3991061934058155</v>
      </c>
      <c r="U14491">
        <v>8.244816620477371</v>
      </c>
    </row>
    <row r="14492" spans="1:21">
      <c r="A14492" t="s">
        <v>376</v>
      </c>
      <c r="B14492">
        <v>46</v>
      </c>
      <c r="C14492" t="s">
        <v>101</v>
      </c>
      <c r="D14492" t="s">
        <v>55</v>
      </c>
      <c r="E14492" t="s">
        <v>210</v>
      </c>
      <c r="F14492" t="s">
        <v>174</v>
      </c>
      <c r="G14492" t="s">
        <v>377</v>
      </c>
      <c r="H14492" t="s">
        <v>5</v>
      </c>
      <c r="I14492" t="s">
        <v>404</v>
      </c>
      <c r="J14492" t="s">
        <v>304</v>
      </c>
      <c r="K14492">
        <v>0</v>
      </c>
      <c r="L14492" t="s">
        <v>273</v>
      </c>
      <c r="M14492">
        <v>-1</v>
      </c>
      <c r="N14492" t="s">
        <v>296</v>
      </c>
      <c r="O14492" t="s">
        <v>176</v>
      </c>
      <c r="P14492" t="s">
        <v>413</v>
      </c>
      <c r="R14492">
        <v>6.6709429121231549</v>
      </c>
      <c r="S14492">
        <v>1559</v>
      </c>
      <c r="T14492">
        <v>5.504543673821364</v>
      </c>
      <c r="U14492">
        <v>7.9821695047970671</v>
      </c>
    </row>
    <row r="14493" spans="1:21">
      <c r="A14493" t="s">
        <v>376</v>
      </c>
      <c r="B14493">
        <v>46</v>
      </c>
      <c r="C14493" t="s">
        <v>101</v>
      </c>
      <c r="D14493" t="s">
        <v>55</v>
      </c>
      <c r="E14493" t="s">
        <v>210</v>
      </c>
      <c r="F14493" t="s">
        <v>174</v>
      </c>
      <c r="G14493" t="s">
        <v>377</v>
      </c>
      <c r="H14493" t="s">
        <v>7</v>
      </c>
      <c r="I14493" t="s">
        <v>404</v>
      </c>
      <c r="J14493" t="s">
        <v>305</v>
      </c>
      <c r="K14493">
        <v>0</v>
      </c>
      <c r="L14493" t="s">
        <v>273</v>
      </c>
      <c r="M14493">
        <v>-1</v>
      </c>
      <c r="N14493" t="s">
        <v>296</v>
      </c>
      <c r="O14493" t="s">
        <v>177</v>
      </c>
      <c r="P14493" t="s">
        <v>413</v>
      </c>
      <c r="R14493">
        <v>8.6619263089851319</v>
      </c>
      <c r="S14493">
        <v>1547</v>
      </c>
      <c r="T14493">
        <v>7.3275844761609852</v>
      </c>
      <c r="U14493">
        <v>10.130189940628595</v>
      </c>
    </row>
    <row r="14494" spans="1:21">
      <c r="A14494" t="s">
        <v>376</v>
      </c>
      <c r="B14494">
        <v>46</v>
      </c>
      <c r="C14494" t="s">
        <v>101</v>
      </c>
      <c r="D14494" t="s">
        <v>55</v>
      </c>
      <c r="E14494" t="s">
        <v>210</v>
      </c>
      <c r="F14494" t="s">
        <v>174</v>
      </c>
      <c r="G14494" t="s">
        <v>377</v>
      </c>
      <c r="H14494" t="s">
        <v>7</v>
      </c>
      <c r="I14494" t="s">
        <v>404</v>
      </c>
      <c r="J14494" t="s">
        <v>305</v>
      </c>
      <c r="K14494">
        <v>0</v>
      </c>
      <c r="L14494" t="s">
        <v>273</v>
      </c>
      <c r="M14494">
        <v>-1</v>
      </c>
      <c r="N14494" t="s">
        <v>296</v>
      </c>
      <c r="O14494" t="s">
        <v>176</v>
      </c>
      <c r="P14494" t="s">
        <v>413</v>
      </c>
      <c r="R14494">
        <v>7.9044117647058822</v>
      </c>
      <c r="S14494">
        <v>1632</v>
      </c>
      <c r="T14494">
        <v>6.6611373150400608</v>
      </c>
      <c r="U14494">
        <v>9.2788800126367512</v>
      </c>
    </row>
    <row r="14495" spans="1:21">
      <c r="A14495" t="s">
        <v>376</v>
      </c>
      <c r="B14495">
        <v>46</v>
      </c>
      <c r="C14495" t="s">
        <v>101</v>
      </c>
      <c r="D14495" t="s">
        <v>55</v>
      </c>
      <c r="E14495" t="s">
        <v>210</v>
      </c>
      <c r="F14495" t="s">
        <v>174</v>
      </c>
      <c r="G14495" t="s">
        <v>377</v>
      </c>
      <c r="H14495" t="s">
        <v>7</v>
      </c>
      <c r="I14495" t="s">
        <v>404</v>
      </c>
      <c r="J14495" t="s">
        <v>305</v>
      </c>
      <c r="K14495">
        <v>0</v>
      </c>
      <c r="L14495" t="s">
        <v>273</v>
      </c>
      <c r="M14495">
        <v>-1</v>
      </c>
      <c r="N14495" t="s">
        <v>296</v>
      </c>
      <c r="O14495" t="s">
        <v>170</v>
      </c>
      <c r="P14495" t="s">
        <v>413</v>
      </c>
      <c r="R14495">
        <v>8.2730418370556773</v>
      </c>
      <c r="S14495">
        <v>3179</v>
      </c>
      <c r="T14495">
        <v>7.3486787166662531</v>
      </c>
      <c r="U14495">
        <v>9.2637303126920401</v>
      </c>
    </row>
    <row r="14496" spans="1:21">
      <c r="A14496" t="s">
        <v>376</v>
      </c>
      <c r="B14496">
        <v>46</v>
      </c>
      <c r="C14496" t="s">
        <v>101</v>
      </c>
      <c r="D14496" t="s">
        <v>55</v>
      </c>
      <c r="E14496" t="s">
        <v>210</v>
      </c>
      <c r="F14496" t="s">
        <v>174</v>
      </c>
      <c r="G14496" t="s">
        <v>377</v>
      </c>
      <c r="H14496" t="s">
        <v>15</v>
      </c>
      <c r="I14496" t="s">
        <v>404</v>
      </c>
      <c r="J14496" t="s">
        <v>306</v>
      </c>
      <c r="K14496">
        <v>0</v>
      </c>
      <c r="L14496" t="s">
        <v>273</v>
      </c>
      <c r="M14496">
        <v>-1</v>
      </c>
      <c r="N14496" t="s">
        <v>296</v>
      </c>
      <c r="O14496" t="s">
        <v>177</v>
      </c>
      <c r="P14496" t="s">
        <v>413</v>
      </c>
      <c r="R14496">
        <v>8.8397790055248606</v>
      </c>
      <c r="S14496">
        <v>1448</v>
      </c>
      <c r="T14496">
        <v>7.4490427111593513</v>
      </c>
      <c r="U14496">
        <v>10.372476702920924</v>
      </c>
    </row>
    <row r="14497" spans="1:21">
      <c r="A14497" t="s">
        <v>376</v>
      </c>
      <c r="B14497">
        <v>46</v>
      </c>
      <c r="C14497" t="s">
        <v>101</v>
      </c>
      <c r="D14497" t="s">
        <v>55</v>
      </c>
      <c r="E14497" t="s">
        <v>210</v>
      </c>
      <c r="F14497" t="s">
        <v>174</v>
      </c>
      <c r="G14497" t="s">
        <v>377</v>
      </c>
      <c r="H14497" t="s">
        <v>15</v>
      </c>
      <c r="I14497" t="s">
        <v>404</v>
      </c>
      <c r="J14497" t="s">
        <v>306</v>
      </c>
      <c r="K14497">
        <v>0</v>
      </c>
      <c r="L14497" t="s">
        <v>273</v>
      </c>
      <c r="M14497">
        <v>-1</v>
      </c>
      <c r="N14497" t="s">
        <v>296</v>
      </c>
      <c r="O14497" t="s">
        <v>170</v>
      </c>
      <c r="P14497" t="s">
        <v>413</v>
      </c>
      <c r="R14497">
        <v>7.6949620427881298</v>
      </c>
      <c r="S14497">
        <v>2898</v>
      </c>
      <c r="T14497">
        <v>6.7619673852090667</v>
      </c>
      <c r="U14497">
        <v>8.7025513774669321</v>
      </c>
    </row>
    <row r="14498" spans="1:21">
      <c r="A14498" t="s">
        <v>376</v>
      </c>
      <c r="B14498">
        <v>46</v>
      </c>
      <c r="C14498" t="s">
        <v>101</v>
      </c>
      <c r="D14498" t="s">
        <v>55</v>
      </c>
      <c r="E14498" t="s">
        <v>210</v>
      </c>
      <c r="F14498" t="s">
        <v>174</v>
      </c>
      <c r="G14498" t="s">
        <v>377</v>
      </c>
      <c r="H14498" t="s">
        <v>15</v>
      </c>
      <c r="I14498" t="s">
        <v>404</v>
      </c>
      <c r="J14498" t="s">
        <v>306</v>
      </c>
      <c r="K14498">
        <v>0</v>
      </c>
      <c r="L14498" t="s">
        <v>273</v>
      </c>
      <c r="M14498">
        <v>-1</v>
      </c>
      <c r="N14498" t="s">
        <v>296</v>
      </c>
      <c r="O14498" t="s">
        <v>176</v>
      </c>
      <c r="P14498" t="s">
        <v>413</v>
      </c>
      <c r="R14498">
        <v>6.5517241379310347</v>
      </c>
      <c r="S14498">
        <v>1450</v>
      </c>
      <c r="T14498">
        <v>5.3560952270032232</v>
      </c>
      <c r="U14498">
        <v>7.9038525230803609</v>
      </c>
    </row>
    <row r="14499" spans="1:21">
      <c r="A14499" t="s">
        <v>376</v>
      </c>
      <c r="B14499">
        <v>46</v>
      </c>
      <c r="C14499" t="s">
        <v>101</v>
      </c>
      <c r="D14499" t="s">
        <v>55</v>
      </c>
      <c r="E14499" t="s">
        <v>210</v>
      </c>
      <c r="F14499" t="s">
        <v>174</v>
      </c>
      <c r="G14499" t="s">
        <v>377</v>
      </c>
      <c r="H14499" t="s">
        <v>19</v>
      </c>
      <c r="I14499" t="s">
        <v>404</v>
      </c>
      <c r="J14499" t="s">
        <v>307</v>
      </c>
      <c r="K14499">
        <v>0</v>
      </c>
      <c r="L14499" t="s">
        <v>273</v>
      </c>
      <c r="M14499">
        <v>-1</v>
      </c>
      <c r="N14499" t="s">
        <v>296</v>
      </c>
      <c r="O14499" t="s">
        <v>177</v>
      </c>
      <c r="P14499" t="s">
        <v>413</v>
      </c>
      <c r="R14499">
        <v>3.7709497206703912</v>
      </c>
      <c r="S14499">
        <v>716</v>
      </c>
      <c r="T14499">
        <v>2.5487714194588067</v>
      </c>
      <c r="U14499">
        <v>5.350701978050072</v>
      </c>
    </row>
    <row r="14500" spans="1:21">
      <c r="A14500" t="s">
        <v>376</v>
      </c>
      <c r="B14500">
        <v>46</v>
      </c>
      <c r="C14500" t="s">
        <v>101</v>
      </c>
      <c r="D14500" t="s">
        <v>55</v>
      </c>
      <c r="E14500" t="s">
        <v>210</v>
      </c>
      <c r="F14500" t="s">
        <v>174</v>
      </c>
      <c r="G14500" t="s">
        <v>377</v>
      </c>
      <c r="H14500" t="s">
        <v>19</v>
      </c>
      <c r="I14500" t="s">
        <v>404</v>
      </c>
      <c r="J14500" t="s">
        <v>307</v>
      </c>
      <c r="K14500">
        <v>0</v>
      </c>
      <c r="L14500" t="s">
        <v>273</v>
      </c>
      <c r="M14500">
        <v>-1</v>
      </c>
      <c r="N14500" t="s">
        <v>296</v>
      </c>
      <c r="O14500" t="s">
        <v>176</v>
      </c>
      <c r="P14500" t="s">
        <v>413</v>
      </c>
      <c r="R14500">
        <v>3.2831737346101231</v>
      </c>
      <c r="S14500">
        <v>731</v>
      </c>
      <c r="T14500">
        <v>2.1636507346156071</v>
      </c>
      <c r="U14500">
        <v>4.7610076036112021</v>
      </c>
    </row>
    <row r="14501" spans="1:21">
      <c r="A14501" t="s">
        <v>376</v>
      </c>
      <c r="B14501">
        <v>46</v>
      </c>
      <c r="C14501" t="s">
        <v>101</v>
      </c>
      <c r="D14501" t="s">
        <v>55</v>
      </c>
      <c r="E14501" t="s">
        <v>210</v>
      </c>
      <c r="F14501" t="s">
        <v>174</v>
      </c>
      <c r="G14501" t="s">
        <v>377</v>
      </c>
      <c r="H14501" t="s">
        <v>19</v>
      </c>
      <c r="I14501" t="s">
        <v>404</v>
      </c>
      <c r="J14501" t="s">
        <v>307</v>
      </c>
      <c r="K14501">
        <v>0</v>
      </c>
      <c r="L14501" t="s">
        <v>273</v>
      </c>
      <c r="M14501">
        <v>-1</v>
      </c>
      <c r="N14501" t="s">
        <v>296</v>
      </c>
      <c r="O14501" t="s">
        <v>170</v>
      </c>
      <c r="P14501" t="s">
        <v>413</v>
      </c>
      <c r="R14501">
        <v>3.5245335176226673</v>
      </c>
      <c r="S14501">
        <v>1447</v>
      </c>
      <c r="T14501">
        <v>2.6618311794212901</v>
      </c>
      <c r="U14501">
        <v>4.5665030820977046</v>
      </c>
    </row>
    <row r="14502" spans="1:21">
      <c r="A14502" t="s">
        <v>376</v>
      </c>
      <c r="B14502">
        <v>46</v>
      </c>
      <c r="C14502" t="s">
        <v>101</v>
      </c>
      <c r="D14502" t="s">
        <v>55</v>
      </c>
      <c r="E14502" t="s">
        <v>210</v>
      </c>
      <c r="F14502" t="s">
        <v>174</v>
      </c>
      <c r="G14502" t="s">
        <v>377</v>
      </c>
      <c r="H14502" t="s">
        <v>14</v>
      </c>
      <c r="I14502" t="s">
        <v>404</v>
      </c>
      <c r="J14502" t="s">
        <v>308</v>
      </c>
      <c r="K14502">
        <v>0</v>
      </c>
      <c r="L14502" t="s">
        <v>273</v>
      </c>
      <c r="M14502">
        <v>-1</v>
      </c>
      <c r="N14502" t="s">
        <v>296</v>
      </c>
      <c r="O14502" t="s">
        <v>177</v>
      </c>
      <c r="P14502" t="s">
        <v>413</v>
      </c>
      <c r="R14502">
        <v>6.8504594820384295</v>
      </c>
      <c r="S14502">
        <v>1197</v>
      </c>
      <c r="T14502">
        <v>5.5127331594659825</v>
      </c>
      <c r="U14502">
        <v>8.3752799450527942</v>
      </c>
    </row>
    <row r="14503" spans="1:21">
      <c r="A14503" t="s">
        <v>376</v>
      </c>
      <c r="B14503">
        <v>46</v>
      </c>
      <c r="C14503" t="s">
        <v>101</v>
      </c>
      <c r="D14503" t="s">
        <v>55</v>
      </c>
      <c r="E14503" t="s">
        <v>210</v>
      </c>
      <c r="F14503" t="s">
        <v>174</v>
      </c>
      <c r="G14503" t="s">
        <v>377</v>
      </c>
      <c r="H14503" t="s">
        <v>14</v>
      </c>
      <c r="I14503" t="s">
        <v>404</v>
      </c>
      <c r="J14503" t="s">
        <v>308</v>
      </c>
      <c r="K14503">
        <v>0</v>
      </c>
      <c r="L14503" t="s">
        <v>273</v>
      </c>
      <c r="M14503">
        <v>-1</v>
      </c>
      <c r="N14503" t="s">
        <v>296</v>
      </c>
      <c r="O14503" t="s">
        <v>176</v>
      </c>
      <c r="P14503" t="s">
        <v>413</v>
      </c>
      <c r="R14503">
        <v>6.2176165803108807</v>
      </c>
      <c r="S14503">
        <v>1351</v>
      </c>
      <c r="T14503">
        <v>5.0146942686163705</v>
      </c>
      <c r="U14503">
        <v>7.5909244665935685</v>
      </c>
    </row>
    <row r="14504" spans="1:21">
      <c r="A14504" t="s">
        <v>376</v>
      </c>
      <c r="B14504">
        <v>46</v>
      </c>
      <c r="C14504" t="s">
        <v>101</v>
      </c>
      <c r="D14504" t="s">
        <v>55</v>
      </c>
      <c r="E14504" t="s">
        <v>210</v>
      </c>
      <c r="F14504" t="s">
        <v>174</v>
      </c>
      <c r="G14504" t="s">
        <v>377</v>
      </c>
      <c r="H14504" t="s">
        <v>14</v>
      </c>
      <c r="I14504" t="s">
        <v>404</v>
      </c>
      <c r="J14504" t="s">
        <v>308</v>
      </c>
      <c r="K14504">
        <v>0</v>
      </c>
      <c r="L14504" t="s">
        <v>273</v>
      </c>
      <c r="M14504">
        <v>-1</v>
      </c>
      <c r="N14504" t="s">
        <v>296</v>
      </c>
      <c r="O14504" t="s">
        <v>170</v>
      </c>
      <c r="P14504" t="s">
        <v>413</v>
      </c>
      <c r="R14504">
        <v>6.5149136577708004</v>
      </c>
      <c r="S14504">
        <v>2548</v>
      </c>
      <c r="T14504">
        <v>5.6011641447682559</v>
      </c>
      <c r="U14504">
        <v>7.5179233345434753</v>
      </c>
    </row>
    <row r="14505" spans="1:21">
      <c r="A14505" t="s">
        <v>376</v>
      </c>
      <c r="B14505">
        <v>46</v>
      </c>
      <c r="C14505" t="s">
        <v>101</v>
      </c>
      <c r="D14505" t="s">
        <v>55</v>
      </c>
      <c r="E14505" t="s">
        <v>210</v>
      </c>
      <c r="F14505" t="s">
        <v>174</v>
      </c>
      <c r="G14505" t="s">
        <v>377</v>
      </c>
      <c r="H14505" t="s">
        <v>10</v>
      </c>
      <c r="I14505" t="s">
        <v>404</v>
      </c>
      <c r="J14505" t="s">
        <v>309</v>
      </c>
      <c r="K14505">
        <v>0</v>
      </c>
      <c r="L14505" t="s">
        <v>273</v>
      </c>
      <c r="M14505">
        <v>-1</v>
      </c>
      <c r="N14505" t="s">
        <v>296</v>
      </c>
      <c r="O14505" t="s">
        <v>177</v>
      </c>
      <c r="P14505" t="s">
        <v>413</v>
      </c>
      <c r="R14505">
        <v>10.165975103734439</v>
      </c>
      <c r="S14505">
        <v>1446</v>
      </c>
      <c r="T14505">
        <v>8.6761187656457679</v>
      </c>
      <c r="U14505">
        <v>11.78992590549495</v>
      </c>
    </row>
    <row r="14506" spans="1:21">
      <c r="A14506" t="s">
        <v>376</v>
      </c>
      <c r="B14506">
        <v>46</v>
      </c>
      <c r="C14506" t="s">
        <v>101</v>
      </c>
      <c r="D14506" t="s">
        <v>55</v>
      </c>
      <c r="E14506" t="s">
        <v>210</v>
      </c>
      <c r="F14506" t="s">
        <v>174</v>
      </c>
      <c r="G14506" t="s">
        <v>377</v>
      </c>
      <c r="H14506" t="s">
        <v>10</v>
      </c>
      <c r="I14506" t="s">
        <v>404</v>
      </c>
      <c r="J14506" t="s">
        <v>309</v>
      </c>
      <c r="K14506">
        <v>0</v>
      </c>
      <c r="L14506" t="s">
        <v>273</v>
      </c>
      <c r="M14506">
        <v>-1</v>
      </c>
      <c r="N14506" t="s">
        <v>296</v>
      </c>
      <c r="O14506" t="s">
        <v>176</v>
      </c>
      <c r="P14506" t="s">
        <v>413</v>
      </c>
      <c r="R14506">
        <v>9.3073593073593077</v>
      </c>
      <c r="S14506">
        <v>1386</v>
      </c>
      <c r="T14506">
        <v>7.8510159930512247</v>
      </c>
      <c r="U14506">
        <v>10.909003357649501</v>
      </c>
    </row>
    <row r="14507" spans="1:21">
      <c r="A14507" t="s">
        <v>376</v>
      </c>
      <c r="B14507">
        <v>46</v>
      </c>
      <c r="C14507" t="s">
        <v>101</v>
      </c>
      <c r="D14507" t="s">
        <v>55</v>
      </c>
      <c r="E14507" t="s">
        <v>210</v>
      </c>
      <c r="F14507" t="s">
        <v>174</v>
      </c>
      <c r="G14507" t="s">
        <v>377</v>
      </c>
      <c r="H14507" t="s">
        <v>10</v>
      </c>
      <c r="I14507" t="s">
        <v>404</v>
      </c>
      <c r="J14507" t="s">
        <v>309</v>
      </c>
      <c r="K14507">
        <v>0</v>
      </c>
      <c r="L14507" t="s">
        <v>273</v>
      </c>
      <c r="M14507">
        <v>-1</v>
      </c>
      <c r="N14507" t="s">
        <v>296</v>
      </c>
      <c r="O14507" t="s">
        <v>170</v>
      </c>
      <c r="P14507" t="s">
        <v>413</v>
      </c>
      <c r="R14507">
        <v>9.7457627118644066</v>
      </c>
      <c r="S14507">
        <v>2832</v>
      </c>
      <c r="T14507">
        <v>8.6885773652158544</v>
      </c>
      <c r="U14507">
        <v>10.872748511657786</v>
      </c>
    </row>
    <row r="14508" spans="1:21">
      <c r="A14508" t="s">
        <v>376</v>
      </c>
      <c r="B14508">
        <v>46</v>
      </c>
      <c r="C14508" t="s">
        <v>101</v>
      </c>
      <c r="D14508" t="s">
        <v>55</v>
      </c>
      <c r="E14508" t="s">
        <v>210</v>
      </c>
      <c r="F14508" t="s">
        <v>174</v>
      </c>
      <c r="G14508" t="s">
        <v>377</v>
      </c>
      <c r="H14508" t="s">
        <v>93</v>
      </c>
      <c r="I14508" t="s">
        <v>173</v>
      </c>
      <c r="J14508" t="s">
        <v>310</v>
      </c>
      <c r="K14508">
        <v>0</v>
      </c>
      <c r="L14508" t="s">
        <v>273</v>
      </c>
      <c r="M14508">
        <v>-1</v>
      </c>
      <c r="N14508" t="s">
        <v>296</v>
      </c>
      <c r="O14508" t="s">
        <v>177</v>
      </c>
      <c r="P14508" t="s">
        <v>413</v>
      </c>
      <c r="R14508">
        <v>9.0978223297614935</v>
      </c>
      <c r="S14508">
        <v>43395</v>
      </c>
      <c r="T14508">
        <v>8.8295926622110592</v>
      </c>
      <c r="U14508">
        <v>9.3707419990180263</v>
      </c>
    </row>
    <row r="14509" spans="1:21">
      <c r="A14509" t="s">
        <v>376</v>
      </c>
      <c r="B14509">
        <v>46</v>
      </c>
      <c r="C14509" t="s">
        <v>101</v>
      </c>
      <c r="D14509" t="s">
        <v>55</v>
      </c>
      <c r="E14509" t="s">
        <v>210</v>
      </c>
      <c r="F14509" t="s">
        <v>174</v>
      </c>
      <c r="G14509" t="s">
        <v>377</v>
      </c>
      <c r="H14509" t="s">
        <v>93</v>
      </c>
      <c r="I14509" t="s">
        <v>173</v>
      </c>
      <c r="J14509" t="s">
        <v>310</v>
      </c>
      <c r="K14509">
        <v>0</v>
      </c>
      <c r="L14509" t="s">
        <v>273</v>
      </c>
      <c r="M14509">
        <v>-1</v>
      </c>
      <c r="N14509" t="s">
        <v>296</v>
      </c>
      <c r="O14509" t="s">
        <v>170</v>
      </c>
      <c r="P14509" t="s">
        <v>413</v>
      </c>
      <c r="R14509">
        <v>7.8572621499749484</v>
      </c>
      <c r="S14509">
        <v>89815</v>
      </c>
      <c r="T14509">
        <v>7.6824846686923731</v>
      </c>
      <c r="U14509">
        <v>8.0344313760105415</v>
      </c>
    </row>
    <row r="14510" spans="1:21">
      <c r="A14510" t="s">
        <v>376</v>
      </c>
      <c r="B14510">
        <v>46</v>
      </c>
      <c r="C14510" t="s">
        <v>101</v>
      </c>
      <c r="D14510" t="s">
        <v>55</v>
      </c>
      <c r="E14510" t="s">
        <v>210</v>
      </c>
      <c r="F14510" t="s">
        <v>174</v>
      </c>
      <c r="G14510" t="s">
        <v>377</v>
      </c>
      <c r="H14510" t="s">
        <v>93</v>
      </c>
      <c r="I14510" t="s">
        <v>173</v>
      </c>
      <c r="J14510" t="s">
        <v>310</v>
      </c>
      <c r="K14510">
        <v>0</v>
      </c>
      <c r="L14510" t="s">
        <v>273</v>
      </c>
      <c r="M14510">
        <v>-1</v>
      </c>
      <c r="N14510" t="s">
        <v>296</v>
      </c>
      <c r="O14510" t="s">
        <v>176</v>
      </c>
      <c r="P14510" t="s">
        <v>413</v>
      </c>
      <c r="R14510">
        <v>6.6975441619991392</v>
      </c>
      <c r="S14510">
        <v>46420</v>
      </c>
      <c r="T14510">
        <v>6.4725664114313188</v>
      </c>
      <c r="U14510">
        <v>6.927386975925649</v>
      </c>
    </row>
    <row r="14511" spans="1:21">
      <c r="A14511" t="s">
        <v>376</v>
      </c>
      <c r="B14511">
        <v>46</v>
      </c>
      <c r="C14511" t="s">
        <v>101</v>
      </c>
      <c r="D14511" t="s">
        <v>55</v>
      </c>
      <c r="E14511" t="s">
        <v>210</v>
      </c>
      <c r="F14511" t="s">
        <v>174</v>
      </c>
      <c r="G14511" t="s">
        <v>377</v>
      </c>
      <c r="H14511" t="s">
        <v>22</v>
      </c>
      <c r="I14511" t="s">
        <v>404</v>
      </c>
      <c r="J14511" t="s">
        <v>265</v>
      </c>
      <c r="K14511">
        <v>0</v>
      </c>
      <c r="L14511" t="s">
        <v>273</v>
      </c>
      <c r="M14511">
        <v>-2</v>
      </c>
      <c r="N14511" t="s">
        <v>313</v>
      </c>
      <c r="O14511" t="s">
        <v>177</v>
      </c>
      <c r="P14511" t="s">
        <v>413</v>
      </c>
      <c r="R14511">
        <v>9.4680851063829792</v>
      </c>
      <c r="S14511">
        <v>7520</v>
      </c>
      <c r="T14511">
        <v>8.8197186110310746</v>
      </c>
      <c r="U14511">
        <v>10.143073450865897</v>
      </c>
    </row>
    <row r="14512" spans="1:21">
      <c r="A14512" t="s">
        <v>376</v>
      </c>
      <c r="B14512">
        <v>46</v>
      </c>
      <c r="C14512" t="s">
        <v>101</v>
      </c>
      <c r="D14512" t="s">
        <v>55</v>
      </c>
      <c r="E14512" t="s">
        <v>210</v>
      </c>
      <c r="F14512" t="s">
        <v>174</v>
      </c>
      <c r="G14512" t="s">
        <v>377</v>
      </c>
      <c r="H14512" t="s">
        <v>22</v>
      </c>
      <c r="I14512" t="s">
        <v>404</v>
      </c>
      <c r="J14512" t="s">
        <v>265</v>
      </c>
      <c r="K14512">
        <v>0</v>
      </c>
      <c r="L14512" t="s">
        <v>273</v>
      </c>
      <c r="M14512">
        <v>-2</v>
      </c>
      <c r="N14512" t="s">
        <v>313</v>
      </c>
      <c r="O14512" t="s">
        <v>170</v>
      </c>
      <c r="P14512" t="s">
        <v>413</v>
      </c>
      <c r="R14512">
        <v>8.3818319838056681</v>
      </c>
      <c r="S14512">
        <v>15808</v>
      </c>
      <c r="T14512">
        <v>7.9564879002584243</v>
      </c>
      <c r="U14512">
        <v>8.8204581094663066</v>
      </c>
    </row>
    <row r="14513" spans="1:21">
      <c r="A14513" t="s">
        <v>376</v>
      </c>
      <c r="B14513">
        <v>46</v>
      </c>
      <c r="C14513" t="s">
        <v>101</v>
      </c>
      <c r="D14513" t="s">
        <v>55</v>
      </c>
      <c r="E14513" t="s">
        <v>210</v>
      </c>
      <c r="F14513" t="s">
        <v>174</v>
      </c>
      <c r="G14513" t="s">
        <v>377</v>
      </c>
      <c r="H14513" t="s">
        <v>22</v>
      </c>
      <c r="I14513" t="s">
        <v>404</v>
      </c>
      <c r="J14513" t="s">
        <v>265</v>
      </c>
      <c r="K14513">
        <v>0</v>
      </c>
      <c r="L14513" t="s">
        <v>273</v>
      </c>
      <c r="M14513">
        <v>-2</v>
      </c>
      <c r="N14513" t="s">
        <v>313</v>
      </c>
      <c r="O14513" t="s">
        <v>176</v>
      </c>
      <c r="P14513" t="s">
        <v>413</v>
      </c>
      <c r="R14513">
        <v>7.3962355212355213</v>
      </c>
      <c r="S14513">
        <v>8288</v>
      </c>
      <c r="T14513">
        <v>6.8460108301468248</v>
      </c>
      <c r="U14513">
        <v>7.9728942284749111</v>
      </c>
    </row>
    <row r="14514" spans="1:21">
      <c r="A14514" t="s">
        <v>376</v>
      </c>
      <c r="B14514">
        <v>46</v>
      </c>
      <c r="C14514" t="s">
        <v>101</v>
      </c>
      <c r="D14514" t="s">
        <v>55</v>
      </c>
      <c r="E14514" t="s">
        <v>210</v>
      </c>
      <c r="F14514" t="s">
        <v>174</v>
      </c>
      <c r="G14514" t="s">
        <v>377</v>
      </c>
      <c r="H14514" t="s">
        <v>24</v>
      </c>
      <c r="I14514" t="s">
        <v>404</v>
      </c>
      <c r="J14514" t="s">
        <v>266</v>
      </c>
      <c r="K14514">
        <v>0</v>
      </c>
      <c r="L14514" t="s">
        <v>273</v>
      </c>
      <c r="M14514">
        <v>-2</v>
      </c>
      <c r="N14514" t="s">
        <v>313</v>
      </c>
      <c r="O14514" t="s">
        <v>177</v>
      </c>
      <c r="P14514" t="s">
        <v>413</v>
      </c>
      <c r="R14514">
        <v>7.634164777021919</v>
      </c>
      <c r="S14514">
        <v>1323</v>
      </c>
      <c r="T14514">
        <v>6.2852222764715275</v>
      </c>
      <c r="U14514">
        <v>9.1467926807414504</v>
      </c>
    </row>
    <row r="14515" spans="1:21">
      <c r="A14515" t="s">
        <v>376</v>
      </c>
      <c r="B14515">
        <v>46</v>
      </c>
      <c r="C14515" t="s">
        <v>101</v>
      </c>
      <c r="D14515" t="s">
        <v>55</v>
      </c>
      <c r="E14515" t="s">
        <v>210</v>
      </c>
      <c r="F14515" t="s">
        <v>174</v>
      </c>
      <c r="G14515" t="s">
        <v>377</v>
      </c>
      <c r="H14515" t="s">
        <v>24</v>
      </c>
      <c r="I14515" t="s">
        <v>404</v>
      </c>
      <c r="J14515" t="s">
        <v>266</v>
      </c>
      <c r="K14515">
        <v>0</v>
      </c>
      <c r="L14515" t="s">
        <v>273</v>
      </c>
      <c r="M14515">
        <v>-2</v>
      </c>
      <c r="N14515" t="s">
        <v>313</v>
      </c>
      <c r="O14515" t="s">
        <v>170</v>
      </c>
      <c r="P14515" t="s">
        <v>413</v>
      </c>
      <c r="R14515">
        <v>6.25</v>
      </c>
      <c r="S14515">
        <v>2672</v>
      </c>
      <c r="T14515">
        <v>5.3750589393589525</v>
      </c>
      <c r="U14515">
        <v>7.2110410216813579</v>
      </c>
    </row>
    <row r="14516" spans="1:21">
      <c r="A14516" t="s">
        <v>376</v>
      </c>
      <c r="B14516">
        <v>46</v>
      </c>
      <c r="C14516" t="s">
        <v>101</v>
      </c>
      <c r="D14516" t="s">
        <v>55</v>
      </c>
      <c r="E14516" t="s">
        <v>210</v>
      </c>
      <c r="F14516" t="s">
        <v>174</v>
      </c>
      <c r="G14516" t="s">
        <v>377</v>
      </c>
      <c r="H14516" t="s">
        <v>24</v>
      </c>
      <c r="I14516" t="s">
        <v>404</v>
      </c>
      <c r="J14516" t="s">
        <v>266</v>
      </c>
      <c r="K14516">
        <v>0</v>
      </c>
      <c r="L14516" t="s">
        <v>273</v>
      </c>
      <c r="M14516">
        <v>-2</v>
      </c>
      <c r="N14516" t="s">
        <v>313</v>
      </c>
      <c r="O14516" t="s">
        <v>176</v>
      </c>
      <c r="P14516" t="s">
        <v>413</v>
      </c>
      <c r="R14516">
        <v>4.892512972572276</v>
      </c>
      <c r="S14516">
        <v>1349</v>
      </c>
      <c r="T14516">
        <v>3.8305425589128363</v>
      </c>
      <c r="U14516">
        <v>6.135247489757333</v>
      </c>
    </row>
    <row r="14517" spans="1:21">
      <c r="A14517" t="s">
        <v>376</v>
      </c>
      <c r="B14517">
        <v>46</v>
      </c>
      <c r="C14517" t="s">
        <v>101</v>
      </c>
      <c r="D14517" t="s">
        <v>55</v>
      </c>
      <c r="E14517" t="s">
        <v>210</v>
      </c>
      <c r="F14517" t="s">
        <v>174</v>
      </c>
      <c r="G14517" t="s">
        <v>377</v>
      </c>
      <c r="H14517" t="s">
        <v>23</v>
      </c>
      <c r="I14517" t="s">
        <v>404</v>
      </c>
      <c r="J14517" t="s">
        <v>267</v>
      </c>
      <c r="K14517">
        <v>0</v>
      </c>
      <c r="L14517" t="s">
        <v>273</v>
      </c>
      <c r="M14517">
        <v>-2</v>
      </c>
      <c r="N14517" t="s">
        <v>313</v>
      </c>
      <c r="O14517" t="s">
        <v>177</v>
      </c>
      <c r="P14517" t="s">
        <v>413</v>
      </c>
      <c r="R14517">
        <v>5.6643356643356642</v>
      </c>
      <c r="S14517">
        <v>1430</v>
      </c>
      <c r="T14517">
        <v>4.5479780762509439</v>
      </c>
      <c r="U14517">
        <v>6.9455811387998185</v>
      </c>
    </row>
    <row r="14518" spans="1:21">
      <c r="A14518" t="s">
        <v>376</v>
      </c>
      <c r="B14518">
        <v>46</v>
      </c>
      <c r="C14518" t="s">
        <v>101</v>
      </c>
      <c r="D14518" t="s">
        <v>55</v>
      </c>
      <c r="E14518" t="s">
        <v>210</v>
      </c>
      <c r="F14518" t="s">
        <v>174</v>
      </c>
      <c r="G14518" t="s">
        <v>377</v>
      </c>
      <c r="H14518" t="s">
        <v>23</v>
      </c>
      <c r="I14518" t="s">
        <v>404</v>
      </c>
      <c r="J14518" t="s">
        <v>267</v>
      </c>
      <c r="K14518">
        <v>0</v>
      </c>
      <c r="L14518" t="s">
        <v>273</v>
      </c>
      <c r="M14518">
        <v>-2</v>
      </c>
      <c r="N14518" t="s">
        <v>313</v>
      </c>
      <c r="O14518" t="s">
        <v>170</v>
      </c>
      <c r="P14518" t="s">
        <v>413</v>
      </c>
      <c r="R14518">
        <v>5.1229508196721314</v>
      </c>
      <c r="S14518">
        <v>2928</v>
      </c>
      <c r="T14518">
        <v>4.3653101273089012</v>
      </c>
      <c r="U14518">
        <v>5.9631132425861155</v>
      </c>
    </row>
    <row r="14519" spans="1:21">
      <c r="A14519" t="s">
        <v>376</v>
      </c>
      <c r="B14519">
        <v>46</v>
      </c>
      <c r="C14519" t="s">
        <v>101</v>
      </c>
      <c r="D14519" t="s">
        <v>55</v>
      </c>
      <c r="E14519" t="s">
        <v>210</v>
      </c>
      <c r="F14519" t="s">
        <v>174</v>
      </c>
      <c r="G14519" t="s">
        <v>377</v>
      </c>
      <c r="H14519" t="s">
        <v>23</v>
      </c>
      <c r="I14519" t="s">
        <v>404</v>
      </c>
      <c r="J14519" t="s">
        <v>267</v>
      </c>
      <c r="K14519">
        <v>0</v>
      </c>
      <c r="L14519" t="s">
        <v>273</v>
      </c>
      <c r="M14519">
        <v>-2</v>
      </c>
      <c r="N14519" t="s">
        <v>313</v>
      </c>
      <c r="O14519" t="s">
        <v>176</v>
      </c>
      <c r="P14519" t="s">
        <v>413</v>
      </c>
      <c r="R14519">
        <v>4.6061415220293718</v>
      </c>
      <c r="S14519">
        <v>1498</v>
      </c>
      <c r="T14519">
        <v>3.6258364111401353</v>
      </c>
      <c r="U14519">
        <v>5.7513336226363192</v>
      </c>
    </row>
    <row r="14520" spans="1:21">
      <c r="A14520" t="s">
        <v>376</v>
      </c>
      <c r="B14520">
        <v>46</v>
      </c>
      <c r="C14520" t="s">
        <v>101</v>
      </c>
      <c r="D14520" t="s">
        <v>55</v>
      </c>
      <c r="E14520" t="s">
        <v>210</v>
      </c>
      <c r="F14520" t="s">
        <v>174</v>
      </c>
      <c r="G14520" t="s">
        <v>377</v>
      </c>
      <c r="H14520" t="s">
        <v>18</v>
      </c>
      <c r="I14520" t="s">
        <v>404</v>
      </c>
      <c r="J14520" t="s">
        <v>268</v>
      </c>
      <c r="K14520">
        <v>0</v>
      </c>
      <c r="L14520" t="s">
        <v>273</v>
      </c>
      <c r="M14520">
        <v>-2</v>
      </c>
      <c r="N14520" t="s">
        <v>313</v>
      </c>
      <c r="O14520" t="s">
        <v>177</v>
      </c>
      <c r="P14520" t="s">
        <v>413</v>
      </c>
      <c r="R14520">
        <v>7.7870872350911782</v>
      </c>
      <c r="S14520">
        <v>2029</v>
      </c>
      <c r="T14520">
        <v>6.6742255763505272</v>
      </c>
      <c r="U14520">
        <v>9.0060357233357884</v>
      </c>
    </row>
    <row r="14521" spans="1:21">
      <c r="A14521" t="s">
        <v>376</v>
      </c>
      <c r="B14521">
        <v>46</v>
      </c>
      <c r="C14521" t="s">
        <v>101</v>
      </c>
      <c r="D14521" t="s">
        <v>55</v>
      </c>
      <c r="E14521" t="s">
        <v>210</v>
      </c>
      <c r="F14521" t="s">
        <v>174</v>
      </c>
      <c r="G14521" t="s">
        <v>377</v>
      </c>
      <c r="H14521" t="s">
        <v>18</v>
      </c>
      <c r="I14521" t="s">
        <v>404</v>
      </c>
      <c r="J14521" t="s">
        <v>268</v>
      </c>
      <c r="K14521">
        <v>0</v>
      </c>
      <c r="L14521" t="s">
        <v>273</v>
      </c>
      <c r="M14521">
        <v>-2</v>
      </c>
      <c r="N14521" t="s">
        <v>313</v>
      </c>
      <c r="O14521" t="s">
        <v>170</v>
      </c>
      <c r="P14521" t="s">
        <v>413</v>
      </c>
      <c r="R14521">
        <v>6.8791946308724832</v>
      </c>
      <c r="S14521">
        <v>4172</v>
      </c>
      <c r="T14521">
        <v>6.1379800427262587</v>
      </c>
      <c r="U14521">
        <v>7.6740925143125205</v>
      </c>
    </row>
    <row r="14522" spans="1:21">
      <c r="A14522" t="s">
        <v>376</v>
      </c>
      <c r="B14522">
        <v>46</v>
      </c>
      <c r="C14522" t="s">
        <v>101</v>
      </c>
      <c r="D14522" t="s">
        <v>55</v>
      </c>
      <c r="E14522" t="s">
        <v>210</v>
      </c>
      <c r="F14522" t="s">
        <v>174</v>
      </c>
      <c r="G14522" t="s">
        <v>377</v>
      </c>
      <c r="H14522" t="s">
        <v>18</v>
      </c>
      <c r="I14522" t="s">
        <v>404</v>
      </c>
      <c r="J14522" t="s">
        <v>268</v>
      </c>
      <c r="K14522">
        <v>0</v>
      </c>
      <c r="L14522" t="s">
        <v>273</v>
      </c>
      <c r="M14522">
        <v>-2</v>
      </c>
      <c r="N14522" t="s">
        <v>313</v>
      </c>
      <c r="O14522" t="s">
        <v>176</v>
      </c>
      <c r="P14522" t="s">
        <v>413</v>
      </c>
      <c r="R14522">
        <v>6.0195986934204386</v>
      </c>
      <c r="S14522">
        <v>2143</v>
      </c>
      <c r="T14522">
        <v>5.066482633951308</v>
      </c>
      <c r="U14522">
        <v>7.0811200755647645</v>
      </c>
    </row>
    <row r="14523" spans="1:21">
      <c r="A14523" t="s">
        <v>376</v>
      </c>
      <c r="B14523">
        <v>46</v>
      </c>
      <c r="C14523" t="s">
        <v>101</v>
      </c>
      <c r="D14523" t="s">
        <v>55</v>
      </c>
      <c r="E14523" t="s">
        <v>210</v>
      </c>
      <c r="F14523" t="s">
        <v>174</v>
      </c>
      <c r="G14523" t="s">
        <v>377</v>
      </c>
      <c r="H14523" t="s">
        <v>20</v>
      </c>
      <c r="I14523" t="s">
        <v>404</v>
      </c>
      <c r="J14523" t="s">
        <v>269</v>
      </c>
      <c r="K14523">
        <v>0</v>
      </c>
      <c r="L14523" t="s">
        <v>273</v>
      </c>
      <c r="M14523">
        <v>-2</v>
      </c>
      <c r="N14523" t="s">
        <v>313</v>
      </c>
      <c r="O14523" t="s">
        <v>177</v>
      </c>
      <c r="P14523" t="s">
        <v>413</v>
      </c>
      <c r="R14523">
        <v>7.9973992197659296</v>
      </c>
      <c r="S14523">
        <v>1538</v>
      </c>
      <c r="T14523">
        <v>6.7112559722337508</v>
      </c>
      <c r="U14523">
        <v>9.4221853909283393</v>
      </c>
    </row>
    <row r="14524" spans="1:21">
      <c r="A14524" t="s">
        <v>376</v>
      </c>
      <c r="B14524">
        <v>46</v>
      </c>
      <c r="C14524" t="s">
        <v>101</v>
      </c>
      <c r="D14524" t="s">
        <v>55</v>
      </c>
      <c r="E14524" t="s">
        <v>210</v>
      </c>
      <c r="F14524" t="s">
        <v>174</v>
      </c>
      <c r="G14524" t="s">
        <v>377</v>
      </c>
      <c r="H14524" t="s">
        <v>20</v>
      </c>
      <c r="I14524" t="s">
        <v>404</v>
      </c>
      <c r="J14524" t="s">
        <v>269</v>
      </c>
      <c r="K14524">
        <v>0</v>
      </c>
      <c r="L14524" t="s">
        <v>273</v>
      </c>
      <c r="M14524">
        <v>-2</v>
      </c>
      <c r="N14524" t="s">
        <v>313</v>
      </c>
      <c r="O14524" t="s">
        <v>170</v>
      </c>
      <c r="P14524" t="s">
        <v>413</v>
      </c>
      <c r="R14524">
        <v>7.1158690176322414</v>
      </c>
      <c r="S14524">
        <v>3176</v>
      </c>
      <c r="T14524">
        <v>6.2566160239722475</v>
      </c>
      <c r="U14524">
        <v>8.0449133790968794</v>
      </c>
    </row>
    <row r="14525" spans="1:21">
      <c r="A14525" t="s">
        <v>376</v>
      </c>
      <c r="B14525">
        <v>46</v>
      </c>
      <c r="C14525" t="s">
        <v>101</v>
      </c>
      <c r="D14525" t="s">
        <v>55</v>
      </c>
      <c r="E14525" t="s">
        <v>210</v>
      </c>
      <c r="F14525" t="s">
        <v>174</v>
      </c>
      <c r="G14525" t="s">
        <v>377</v>
      </c>
      <c r="H14525" t="s">
        <v>20</v>
      </c>
      <c r="I14525" t="s">
        <v>404</v>
      </c>
      <c r="J14525" t="s">
        <v>269</v>
      </c>
      <c r="K14525">
        <v>0</v>
      </c>
      <c r="L14525" t="s">
        <v>273</v>
      </c>
      <c r="M14525">
        <v>-2</v>
      </c>
      <c r="N14525" t="s">
        <v>313</v>
      </c>
      <c r="O14525" t="s">
        <v>176</v>
      </c>
      <c r="P14525" t="s">
        <v>413</v>
      </c>
      <c r="R14525">
        <v>6.288156288156288</v>
      </c>
      <c r="S14525">
        <v>1638</v>
      </c>
      <c r="T14525">
        <v>5.1823169319043085</v>
      </c>
      <c r="U14525">
        <v>7.5341411435106167</v>
      </c>
    </row>
    <row r="14526" spans="1:21">
      <c r="A14526" t="s">
        <v>376</v>
      </c>
      <c r="B14526">
        <v>46</v>
      </c>
      <c r="C14526" t="s">
        <v>101</v>
      </c>
      <c r="D14526" t="s">
        <v>55</v>
      </c>
      <c r="E14526" t="s">
        <v>210</v>
      </c>
      <c r="F14526" t="s">
        <v>174</v>
      </c>
      <c r="G14526" t="s">
        <v>377</v>
      </c>
      <c r="H14526" t="s">
        <v>9</v>
      </c>
      <c r="I14526" t="s">
        <v>404</v>
      </c>
      <c r="J14526" t="s">
        <v>270</v>
      </c>
      <c r="K14526">
        <v>0</v>
      </c>
      <c r="L14526" t="s">
        <v>273</v>
      </c>
      <c r="M14526">
        <v>-2</v>
      </c>
      <c r="N14526" t="s">
        <v>313</v>
      </c>
      <c r="O14526" t="s">
        <v>177</v>
      </c>
      <c r="P14526" t="s">
        <v>413</v>
      </c>
      <c r="R14526">
        <v>10.211267605633804</v>
      </c>
      <c r="S14526">
        <v>852</v>
      </c>
      <c r="T14526">
        <v>8.293140028831413</v>
      </c>
      <c r="U14526">
        <v>12.356317057249683</v>
      </c>
    </row>
    <row r="14527" spans="1:21">
      <c r="A14527" t="s">
        <v>376</v>
      </c>
      <c r="B14527">
        <v>46</v>
      </c>
      <c r="C14527" t="s">
        <v>101</v>
      </c>
      <c r="D14527" t="s">
        <v>55</v>
      </c>
      <c r="E14527" t="s">
        <v>210</v>
      </c>
      <c r="F14527" t="s">
        <v>174</v>
      </c>
      <c r="G14527" t="s">
        <v>377</v>
      </c>
      <c r="H14527" t="s">
        <v>9</v>
      </c>
      <c r="I14527" t="s">
        <v>404</v>
      </c>
      <c r="J14527" t="s">
        <v>270</v>
      </c>
      <c r="K14527">
        <v>0</v>
      </c>
      <c r="L14527" t="s">
        <v>273</v>
      </c>
      <c r="M14527">
        <v>-2</v>
      </c>
      <c r="N14527" t="s">
        <v>313</v>
      </c>
      <c r="O14527" t="s">
        <v>170</v>
      </c>
      <c r="P14527" t="s">
        <v>413</v>
      </c>
      <c r="R14527">
        <v>9.1484464902186424</v>
      </c>
      <c r="S14527">
        <v>1738</v>
      </c>
      <c r="T14527">
        <v>7.8517872010316365</v>
      </c>
      <c r="U14527">
        <v>10.561821703041177</v>
      </c>
    </row>
    <row r="14528" spans="1:21">
      <c r="A14528" t="s">
        <v>376</v>
      </c>
      <c r="B14528">
        <v>46</v>
      </c>
      <c r="C14528" t="s">
        <v>101</v>
      </c>
      <c r="D14528" t="s">
        <v>55</v>
      </c>
      <c r="E14528" t="s">
        <v>210</v>
      </c>
      <c r="F14528" t="s">
        <v>174</v>
      </c>
      <c r="G14528" t="s">
        <v>377</v>
      </c>
      <c r="H14528" t="s">
        <v>9</v>
      </c>
      <c r="I14528" t="s">
        <v>404</v>
      </c>
      <c r="J14528" t="s">
        <v>270</v>
      </c>
      <c r="K14528">
        <v>0</v>
      </c>
      <c r="L14528" t="s">
        <v>273</v>
      </c>
      <c r="M14528">
        <v>-2</v>
      </c>
      <c r="N14528" t="s">
        <v>313</v>
      </c>
      <c r="O14528" t="s">
        <v>176</v>
      </c>
      <c r="P14528" t="s">
        <v>413</v>
      </c>
      <c r="R14528">
        <v>8.1264108352144468</v>
      </c>
      <c r="S14528">
        <v>886</v>
      </c>
      <c r="T14528">
        <v>6.4472732042839151</v>
      </c>
      <c r="U14528">
        <v>10.044642519864059</v>
      </c>
    </row>
    <row r="14529" spans="1:21">
      <c r="A14529" t="s">
        <v>376</v>
      </c>
      <c r="B14529">
        <v>46</v>
      </c>
      <c r="C14529" t="s">
        <v>101</v>
      </c>
      <c r="D14529" t="s">
        <v>55</v>
      </c>
      <c r="E14529" t="s">
        <v>210</v>
      </c>
      <c r="F14529" t="s">
        <v>174</v>
      </c>
      <c r="G14529" t="s">
        <v>377</v>
      </c>
      <c r="H14529" t="s">
        <v>21</v>
      </c>
      <c r="I14529" t="s">
        <v>404</v>
      </c>
      <c r="J14529" t="s">
        <v>271</v>
      </c>
      <c r="K14529">
        <v>0</v>
      </c>
      <c r="L14529" t="s">
        <v>273</v>
      </c>
      <c r="M14529">
        <v>-2</v>
      </c>
      <c r="N14529" t="s">
        <v>313</v>
      </c>
      <c r="O14529" t="s">
        <v>177</v>
      </c>
      <c r="P14529" t="s">
        <v>413</v>
      </c>
      <c r="R14529">
        <v>10.401188707280832</v>
      </c>
      <c r="S14529">
        <v>1346</v>
      </c>
      <c r="T14529">
        <v>8.842431998331616</v>
      </c>
      <c r="U14529">
        <v>12.102484940624148</v>
      </c>
    </row>
    <row r="14530" spans="1:21">
      <c r="A14530" t="s">
        <v>376</v>
      </c>
      <c r="B14530">
        <v>46</v>
      </c>
      <c r="C14530" t="s">
        <v>101</v>
      </c>
      <c r="D14530" t="s">
        <v>55</v>
      </c>
      <c r="E14530" t="s">
        <v>210</v>
      </c>
      <c r="F14530" t="s">
        <v>174</v>
      </c>
      <c r="G14530" t="s">
        <v>377</v>
      </c>
      <c r="H14530" t="s">
        <v>21</v>
      </c>
      <c r="I14530" t="s">
        <v>404</v>
      </c>
      <c r="J14530" t="s">
        <v>271</v>
      </c>
      <c r="K14530">
        <v>0</v>
      </c>
      <c r="L14530" t="s">
        <v>273</v>
      </c>
      <c r="M14530">
        <v>-2</v>
      </c>
      <c r="N14530" t="s">
        <v>313</v>
      </c>
      <c r="O14530" t="s">
        <v>170</v>
      </c>
      <c r="P14530" t="s">
        <v>413</v>
      </c>
      <c r="R14530">
        <v>9.2090605272929817</v>
      </c>
      <c r="S14530">
        <v>2693</v>
      </c>
      <c r="T14530">
        <v>8.1547372352758831</v>
      </c>
      <c r="U14530">
        <v>10.338539693884428</v>
      </c>
    </row>
    <row r="14531" spans="1:21">
      <c r="A14531" t="s">
        <v>376</v>
      </c>
      <c r="B14531">
        <v>46</v>
      </c>
      <c r="C14531" t="s">
        <v>101</v>
      </c>
      <c r="D14531" t="s">
        <v>55</v>
      </c>
      <c r="E14531" t="s">
        <v>210</v>
      </c>
      <c r="F14531" t="s">
        <v>174</v>
      </c>
      <c r="G14531" t="s">
        <v>377</v>
      </c>
      <c r="H14531" t="s">
        <v>21</v>
      </c>
      <c r="I14531" t="s">
        <v>404</v>
      </c>
      <c r="J14531" t="s">
        <v>271</v>
      </c>
      <c r="K14531">
        <v>0</v>
      </c>
      <c r="L14531" t="s">
        <v>273</v>
      </c>
      <c r="M14531">
        <v>-2</v>
      </c>
      <c r="N14531" t="s">
        <v>313</v>
      </c>
      <c r="O14531" t="s">
        <v>176</v>
      </c>
      <c r="P14531" t="s">
        <v>413</v>
      </c>
      <c r="R14531">
        <v>8.0178173719376389</v>
      </c>
      <c r="S14531">
        <v>1347</v>
      </c>
      <c r="T14531">
        <v>6.6468529735617192</v>
      </c>
      <c r="U14531">
        <v>9.5469138981831208</v>
      </c>
    </row>
    <row r="14532" spans="1:21">
      <c r="A14532" t="s">
        <v>376</v>
      </c>
      <c r="B14532">
        <v>46</v>
      </c>
      <c r="C14532" t="s">
        <v>101</v>
      </c>
      <c r="D14532" t="s">
        <v>55</v>
      </c>
      <c r="E14532" t="s">
        <v>210</v>
      </c>
      <c r="F14532" t="s">
        <v>174</v>
      </c>
      <c r="G14532" t="s">
        <v>377</v>
      </c>
      <c r="H14532" t="s">
        <v>6</v>
      </c>
      <c r="I14532" t="s">
        <v>404</v>
      </c>
      <c r="J14532" t="s">
        <v>272</v>
      </c>
      <c r="K14532">
        <v>0</v>
      </c>
      <c r="L14532" t="s">
        <v>273</v>
      </c>
      <c r="M14532">
        <v>-2</v>
      </c>
      <c r="N14532" t="s">
        <v>313</v>
      </c>
      <c r="O14532" t="s">
        <v>177</v>
      </c>
      <c r="P14532" t="s">
        <v>413</v>
      </c>
      <c r="R14532">
        <v>12.461059190031152</v>
      </c>
      <c r="S14532">
        <v>321</v>
      </c>
      <c r="T14532">
        <v>9.1294089089893067</v>
      </c>
      <c r="U14532">
        <v>16.334527580329315</v>
      </c>
    </row>
    <row r="14533" spans="1:21">
      <c r="A14533" t="s">
        <v>376</v>
      </c>
      <c r="B14533">
        <v>46</v>
      </c>
      <c r="C14533" t="s">
        <v>101</v>
      </c>
      <c r="D14533" t="s">
        <v>55</v>
      </c>
      <c r="E14533" t="s">
        <v>210</v>
      </c>
      <c r="F14533" t="s">
        <v>174</v>
      </c>
      <c r="G14533" t="s">
        <v>377</v>
      </c>
      <c r="H14533" t="s">
        <v>6</v>
      </c>
      <c r="I14533" t="s">
        <v>404</v>
      </c>
      <c r="J14533" t="s">
        <v>272</v>
      </c>
      <c r="K14533">
        <v>0</v>
      </c>
      <c r="L14533" t="s">
        <v>273</v>
      </c>
      <c r="M14533">
        <v>-2</v>
      </c>
      <c r="N14533" t="s">
        <v>313</v>
      </c>
      <c r="O14533" t="s">
        <v>170</v>
      </c>
      <c r="P14533" t="s">
        <v>413</v>
      </c>
      <c r="R14533">
        <v>9.9369085173501581</v>
      </c>
      <c r="S14533">
        <v>634</v>
      </c>
      <c r="T14533">
        <v>7.7648222996047993</v>
      </c>
      <c r="U14533">
        <v>12.417447105728202</v>
      </c>
    </row>
    <row r="14534" spans="1:21">
      <c r="A14534" t="s">
        <v>376</v>
      </c>
      <c r="B14534">
        <v>46</v>
      </c>
      <c r="C14534" t="s">
        <v>101</v>
      </c>
      <c r="D14534" t="s">
        <v>55</v>
      </c>
      <c r="E14534" t="s">
        <v>210</v>
      </c>
      <c r="F14534" t="s">
        <v>174</v>
      </c>
      <c r="G14534" t="s">
        <v>377</v>
      </c>
      <c r="H14534" t="s">
        <v>6</v>
      </c>
      <c r="I14534" t="s">
        <v>404</v>
      </c>
      <c r="J14534" t="s">
        <v>272</v>
      </c>
      <c r="K14534">
        <v>0</v>
      </c>
      <c r="L14534" t="s">
        <v>273</v>
      </c>
      <c r="M14534">
        <v>-2</v>
      </c>
      <c r="N14534" t="s">
        <v>313</v>
      </c>
      <c r="O14534" t="s">
        <v>176</v>
      </c>
      <c r="P14534" t="s">
        <v>413</v>
      </c>
      <c r="R14534">
        <v>7.3482428115015974</v>
      </c>
      <c r="S14534">
        <v>313</v>
      </c>
      <c r="T14534">
        <v>4.8061225957473797</v>
      </c>
      <c r="U14534">
        <v>10.587175951073883</v>
      </c>
    </row>
    <row r="14535" spans="1:21">
      <c r="A14535" t="s">
        <v>376</v>
      </c>
      <c r="B14535">
        <v>46</v>
      </c>
      <c r="C14535" t="s">
        <v>101</v>
      </c>
      <c r="D14535" t="s">
        <v>55</v>
      </c>
      <c r="E14535" t="s">
        <v>210</v>
      </c>
      <c r="F14535" t="s">
        <v>174</v>
      </c>
      <c r="G14535" t="s">
        <v>377</v>
      </c>
      <c r="H14535" t="s">
        <v>4</v>
      </c>
      <c r="I14535" t="s">
        <v>404</v>
      </c>
      <c r="J14535" t="s">
        <v>297</v>
      </c>
      <c r="K14535">
        <v>0</v>
      </c>
      <c r="L14535" t="s">
        <v>273</v>
      </c>
      <c r="M14535">
        <v>-2</v>
      </c>
      <c r="N14535" t="s">
        <v>313</v>
      </c>
      <c r="O14535" t="s">
        <v>177</v>
      </c>
      <c r="P14535" t="s">
        <v>413</v>
      </c>
      <c r="R14535">
        <v>6.9459757442116867</v>
      </c>
      <c r="S14535">
        <v>907</v>
      </c>
      <c r="T14535">
        <v>5.4140334201774092</v>
      </c>
      <c r="U14535">
        <v>8.7236766272437336</v>
      </c>
    </row>
    <row r="14536" spans="1:21">
      <c r="A14536" t="s">
        <v>376</v>
      </c>
      <c r="B14536">
        <v>46</v>
      </c>
      <c r="C14536" t="s">
        <v>101</v>
      </c>
      <c r="D14536" t="s">
        <v>55</v>
      </c>
      <c r="E14536" t="s">
        <v>210</v>
      </c>
      <c r="F14536" t="s">
        <v>174</v>
      </c>
      <c r="G14536" t="s">
        <v>377</v>
      </c>
      <c r="H14536" t="s">
        <v>4</v>
      </c>
      <c r="I14536" t="s">
        <v>404</v>
      </c>
      <c r="J14536" t="s">
        <v>297</v>
      </c>
      <c r="K14536">
        <v>0</v>
      </c>
      <c r="L14536" t="s">
        <v>273</v>
      </c>
      <c r="M14536">
        <v>-2</v>
      </c>
      <c r="N14536" t="s">
        <v>313</v>
      </c>
      <c r="O14536" t="s">
        <v>170</v>
      </c>
      <c r="P14536" t="s">
        <v>413</v>
      </c>
      <c r="R14536">
        <v>5.4378935317687462</v>
      </c>
      <c r="S14536">
        <v>1747</v>
      </c>
      <c r="T14536">
        <v>4.4421045835495621</v>
      </c>
      <c r="U14536">
        <v>6.5700262680586983</v>
      </c>
    </row>
    <row r="14537" spans="1:21">
      <c r="A14537" t="s">
        <v>376</v>
      </c>
      <c r="B14537">
        <v>46</v>
      </c>
      <c r="C14537" t="s">
        <v>101</v>
      </c>
      <c r="D14537" t="s">
        <v>55</v>
      </c>
      <c r="E14537" t="s">
        <v>210</v>
      </c>
      <c r="F14537" t="s">
        <v>174</v>
      </c>
      <c r="G14537" t="s">
        <v>377</v>
      </c>
      <c r="H14537" t="s">
        <v>4</v>
      </c>
      <c r="I14537" t="s">
        <v>404</v>
      </c>
      <c r="J14537" t="s">
        <v>297</v>
      </c>
      <c r="K14537">
        <v>0</v>
      </c>
      <c r="L14537" t="s">
        <v>273</v>
      </c>
      <c r="M14537">
        <v>-2</v>
      </c>
      <c r="N14537" t="s">
        <v>313</v>
      </c>
      <c r="O14537" t="s">
        <v>176</v>
      </c>
      <c r="P14537" t="s">
        <v>413</v>
      </c>
      <c r="R14537">
        <v>3.8095238095238098</v>
      </c>
      <c r="S14537">
        <v>840</v>
      </c>
      <c r="T14537">
        <v>2.6628240952576947</v>
      </c>
      <c r="U14537">
        <v>5.2606263350906115</v>
      </c>
    </row>
    <row r="14538" spans="1:21">
      <c r="A14538" t="s">
        <v>376</v>
      </c>
      <c r="B14538">
        <v>46</v>
      </c>
      <c r="C14538" t="s">
        <v>101</v>
      </c>
      <c r="D14538" t="s">
        <v>55</v>
      </c>
      <c r="E14538" t="s">
        <v>210</v>
      </c>
      <c r="F14538" t="s">
        <v>174</v>
      </c>
      <c r="G14538" t="s">
        <v>377</v>
      </c>
      <c r="H14538" t="s">
        <v>11</v>
      </c>
      <c r="I14538" t="s">
        <v>404</v>
      </c>
      <c r="J14538" t="s">
        <v>298</v>
      </c>
      <c r="K14538">
        <v>0</v>
      </c>
      <c r="L14538" t="s">
        <v>273</v>
      </c>
      <c r="M14538">
        <v>-2</v>
      </c>
      <c r="N14538" t="s">
        <v>313</v>
      </c>
      <c r="O14538" t="s">
        <v>177</v>
      </c>
      <c r="P14538" t="s">
        <v>413</v>
      </c>
      <c r="R14538">
        <v>7.1624337657591814</v>
      </c>
      <c r="S14538">
        <v>5473</v>
      </c>
      <c r="T14538">
        <v>6.4994622606883743</v>
      </c>
      <c r="U14538">
        <v>7.8658357701421986</v>
      </c>
    </row>
    <row r="14539" spans="1:21">
      <c r="A14539" t="s">
        <v>376</v>
      </c>
      <c r="B14539">
        <v>46</v>
      </c>
      <c r="C14539" t="s">
        <v>101</v>
      </c>
      <c r="D14539" t="s">
        <v>55</v>
      </c>
      <c r="E14539" t="s">
        <v>210</v>
      </c>
      <c r="F14539" t="s">
        <v>174</v>
      </c>
      <c r="G14539" t="s">
        <v>377</v>
      </c>
      <c r="H14539" t="s">
        <v>11</v>
      </c>
      <c r="I14539" t="s">
        <v>404</v>
      </c>
      <c r="J14539" t="s">
        <v>298</v>
      </c>
      <c r="K14539">
        <v>0</v>
      </c>
      <c r="L14539" t="s">
        <v>273</v>
      </c>
      <c r="M14539">
        <v>-2</v>
      </c>
      <c r="N14539" t="s">
        <v>313</v>
      </c>
      <c r="O14539" t="s">
        <v>170</v>
      </c>
      <c r="P14539" t="s">
        <v>413</v>
      </c>
      <c r="R14539">
        <v>6.2765865092455932</v>
      </c>
      <c r="S14539">
        <v>11519</v>
      </c>
      <c r="T14539">
        <v>5.8436209967934909</v>
      </c>
      <c r="U14539">
        <v>6.7295141665829368</v>
      </c>
    </row>
    <row r="14540" spans="1:21">
      <c r="A14540" t="s">
        <v>376</v>
      </c>
      <c r="B14540">
        <v>46</v>
      </c>
      <c r="C14540" t="s">
        <v>101</v>
      </c>
      <c r="D14540" t="s">
        <v>55</v>
      </c>
      <c r="E14540" t="s">
        <v>210</v>
      </c>
      <c r="F14540" t="s">
        <v>174</v>
      </c>
      <c r="G14540" t="s">
        <v>377</v>
      </c>
      <c r="H14540" t="s">
        <v>11</v>
      </c>
      <c r="I14540" t="s">
        <v>404</v>
      </c>
      <c r="J14540" t="s">
        <v>298</v>
      </c>
      <c r="K14540">
        <v>0</v>
      </c>
      <c r="L14540" t="s">
        <v>273</v>
      </c>
      <c r="M14540">
        <v>-2</v>
      </c>
      <c r="N14540" t="s">
        <v>313</v>
      </c>
      <c r="O14540" t="s">
        <v>176</v>
      </c>
      <c r="P14540" t="s">
        <v>413</v>
      </c>
      <c r="R14540">
        <v>5.4746940125702945</v>
      </c>
      <c r="S14540">
        <v>6046</v>
      </c>
      <c r="T14540">
        <v>4.9208654384531654</v>
      </c>
      <c r="U14540">
        <v>6.0678935540195056</v>
      </c>
    </row>
    <row r="14541" spans="1:21">
      <c r="A14541" t="s">
        <v>376</v>
      </c>
      <c r="B14541">
        <v>46</v>
      </c>
      <c r="C14541" t="s">
        <v>101</v>
      </c>
      <c r="D14541" t="s">
        <v>55</v>
      </c>
      <c r="E14541" t="s">
        <v>210</v>
      </c>
      <c r="F14541" t="s">
        <v>174</v>
      </c>
      <c r="G14541" t="s">
        <v>377</v>
      </c>
      <c r="H14541" t="s">
        <v>8</v>
      </c>
      <c r="I14541" t="s">
        <v>404</v>
      </c>
      <c r="J14541" t="s">
        <v>299</v>
      </c>
      <c r="K14541">
        <v>0</v>
      </c>
      <c r="L14541" t="s">
        <v>273</v>
      </c>
      <c r="M14541">
        <v>-2</v>
      </c>
      <c r="N14541" t="s">
        <v>313</v>
      </c>
      <c r="O14541" t="s">
        <v>177</v>
      </c>
      <c r="P14541" t="s">
        <v>413</v>
      </c>
      <c r="R14541">
        <v>11.166785969935576</v>
      </c>
      <c r="S14541">
        <v>1397</v>
      </c>
      <c r="T14541">
        <v>9.5824738797241942</v>
      </c>
      <c r="U14541">
        <v>12.883781959405585</v>
      </c>
    </row>
    <row r="14542" spans="1:21">
      <c r="A14542" t="s">
        <v>376</v>
      </c>
      <c r="B14542">
        <v>46</v>
      </c>
      <c r="C14542" t="s">
        <v>101</v>
      </c>
      <c r="D14542" t="s">
        <v>55</v>
      </c>
      <c r="E14542" t="s">
        <v>210</v>
      </c>
      <c r="F14542" t="s">
        <v>174</v>
      </c>
      <c r="G14542" t="s">
        <v>377</v>
      </c>
      <c r="H14542" t="s">
        <v>8</v>
      </c>
      <c r="I14542" t="s">
        <v>404</v>
      </c>
      <c r="J14542" t="s">
        <v>299</v>
      </c>
      <c r="K14542">
        <v>0</v>
      </c>
      <c r="L14542" t="s">
        <v>273</v>
      </c>
      <c r="M14542">
        <v>-2</v>
      </c>
      <c r="N14542" t="s">
        <v>313</v>
      </c>
      <c r="O14542" t="s">
        <v>170</v>
      </c>
      <c r="P14542" t="s">
        <v>413</v>
      </c>
      <c r="R14542">
        <v>9.7984711605281447</v>
      </c>
      <c r="S14542">
        <v>2878</v>
      </c>
      <c r="T14542">
        <v>8.7468023760064444</v>
      </c>
      <c r="U14542">
        <v>10.91866550897716</v>
      </c>
    </row>
    <row r="14543" spans="1:21">
      <c r="A14543" t="s">
        <v>376</v>
      </c>
      <c r="B14543">
        <v>46</v>
      </c>
      <c r="C14543" t="s">
        <v>101</v>
      </c>
      <c r="D14543" t="s">
        <v>55</v>
      </c>
      <c r="E14543" t="s">
        <v>210</v>
      </c>
      <c r="F14543" t="s">
        <v>174</v>
      </c>
      <c r="G14543" t="s">
        <v>377</v>
      </c>
      <c r="H14543" t="s">
        <v>8</v>
      </c>
      <c r="I14543" t="s">
        <v>404</v>
      </c>
      <c r="J14543" t="s">
        <v>299</v>
      </c>
      <c r="K14543">
        <v>0</v>
      </c>
      <c r="L14543" t="s">
        <v>273</v>
      </c>
      <c r="M14543">
        <v>-2</v>
      </c>
      <c r="N14543" t="s">
        <v>313</v>
      </c>
      <c r="O14543" t="s">
        <v>176</v>
      </c>
      <c r="P14543" t="s">
        <v>413</v>
      </c>
      <c r="R14543">
        <v>8.5077650236326807</v>
      </c>
      <c r="S14543">
        <v>1481</v>
      </c>
      <c r="T14543">
        <v>7.1575753075879431</v>
      </c>
      <c r="U14543">
        <v>9.9987772634317267</v>
      </c>
    </row>
    <row r="14544" spans="1:21">
      <c r="A14544" t="s">
        <v>376</v>
      </c>
      <c r="B14544">
        <v>46</v>
      </c>
      <c r="C14544" t="s">
        <v>101</v>
      </c>
      <c r="D14544" t="s">
        <v>55</v>
      </c>
      <c r="E14544" t="s">
        <v>210</v>
      </c>
      <c r="F14544" t="s">
        <v>174</v>
      </c>
      <c r="G14544" t="s">
        <v>377</v>
      </c>
      <c r="H14544" t="s">
        <v>17</v>
      </c>
      <c r="I14544" t="s">
        <v>404</v>
      </c>
      <c r="J14544" t="s">
        <v>300</v>
      </c>
      <c r="K14544">
        <v>0</v>
      </c>
      <c r="L14544" t="s">
        <v>273</v>
      </c>
      <c r="M14544">
        <v>-2</v>
      </c>
      <c r="N14544" t="s">
        <v>313</v>
      </c>
      <c r="O14544" t="s">
        <v>177</v>
      </c>
      <c r="P14544" t="s">
        <v>413</v>
      </c>
      <c r="R14544">
        <v>9.5291637385804631</v>
      </c>
      <c r="S14544">
        <v>7115</v>
      </c>
      <c r="T14544">
        <v>8.8609891617293748</v>
      </c>
      <c r="U14544">
        <v>10.225399497086563</v>
      </c>
    </row>
    <row r="14545" spans="1:21">
      <c r="A14545" t="s">
        <v>376</v>
      </c>
      <c r="B14545">
        <v>46</v>
      </c>
      <c r="C14545" t="s">
        <v>101</v>
      </c>
      <c r="D14545" t="s">
        <v>55</v>
      </c>
      <c r="E14545" t="s">
        <v>210</v>
      </c>
      <c r="F14545" t="s">
        <v>174</v>
      </c>
      <c r="G14545" t="s">
        <v>377</v>
      </c>
      <c r="H14545" t="s">
        <v>17</v>
      </c>
      <c r="I14545" t="s">
        <v>404</v>
      </c>
      <c r="J14545" t="s">
        <v>300</v>
      </c>
      <c r="K14545">
        <v>0</v>
      </c>
      <c r="L14545" t="s">
        <v>273</v>
      </c>
      <c r="M14545">
        <v>-2</v>
      </c>
      <c r="N14545" t="s">
        <v>313</v>
      </c>
      <c r="O14545" t="s">
        <v>170</v>
      </c>
      <c r="P14545" t="s">
        <v>413</v>
      </c>
      <c r="R14545">
        <v>8.3811083811083797</v>
      </c>
      <c r="S14545">
        <v>14652</v>
      </c>
      <c r="T14545">
        <v>7.9395890445393871</v>
      </c>
      <c r="U14545">
        <v>8.8369579790971873</v>
      </c>
    </row>
    <row r="14546" spans="1:21">
      <c r="A14546" t="s">
        <v>376</v>
      </c>
      <c r="B14546">
        <v>46</v>
      </c>
      <c r="C14546" t="s">
        <v>101</v>
      </c>
      <c r="D14546" t="s">
        <v>55</v>
      </c>
      <c r="E14546" t="s">
        <v>210</v>
      </c>
      <c r="F14546" t="s">
        <v>174</v>
      </c>
      <c r="G14546" t="s">
        <v>377</v>
      </c>
      <c r="H14546" t="s">
        <v>17</v>
      </c>
      <c r="I14546" t="s">
        <v>404</v>
      </c>
      <c r="J14546" t="s">
        <v>300</v>
      </c>
      <c r="K14546">
        <v>0</v>
      </c>
      <c r="L14546" t="s">
        <v>273</v>
      </c>
      <c r="M14546">
        <v>-2</v>
      </c>
      <c r="N14546" t="s">
        <v>313</v>
      </c>
      <c r="O14546" t="s">
        <v>176</v>
      </c>
      <c r="P14546" t="s">
        <v>413</v>
      </c>
      <c r="R14546">
        <v>7.2973331564282873</v>
      </c>
      <c r="S14546">
        <v>7537</v>
      </c>
      <c r="T14546">
        <v>6.7247303715728286</v>
      </c>
      <c r="U14546">
        <v>7.8991274319610936</v>
      </c>
    </row>
    <row r="14547" spans="1:21">
      <c r="A14547" t="s">
        <v>376</v>
      </c>
      <c r="B14547">
        <v>46</v>
      </c>
      <c r="C14547" t="s">
        <v>101</v>
      </c>
      <c r="D14547" t="s">
        <v>55</v>
      </c>
      <c r="E14547" t="s">
        <v>210</v>
      </c>
      <c r="F14547" t="s">
        <v>174</v>
      </c>
      <c r="G14547" t="s">
        <v>377</v>
      </c>
      <c r="H14547" t="s">
        <v>13</v>
      </c>
      <c r="I14547" t="s">
        <v>404</v>
      </c>
      <c r="J14547" t="s">
        <v>301</v>
      </c>
      <c r="K14547">
        <v>0</v>
      </c>
      <c r="L14547" t="s">
        <v>273</v>
      </c>
      <c r="M14547">
        <v>-2</v>
      </c>
      <c r="N14547" t="s">
        <v>313</v>
      </c>
      <c r="O14547" t="s">
        <v>177</v>
      </c>
      <c r="P14547" t="s">
        <v>413</v>
      </c>
      <c r="R14547">
        <v>8.9108910891089099</v>
      </c>
      <c r="S14547">
        <v>1515</v>
      </c>
      <c r="T14547">
        <v>7.5443157463223871</v>
      </c>
      <c r="U14547">
        <v>10.412737601039943</v>
      </c>
    </row>
    <row r="14548" spans="1:21">
      <c r="A14548" t="s">
        <v>376</v>
      </c>
      <c r="B14548">
        <v>46</v>
      </c>
      <c r="C14548" t="s">
        <v>101</v>
      </c>
      <c r="D14548" t="s">
        <v>55</v>
      </c>
      <c r="E14548" t="s">
        <v>210</v>
      </c>
      <c r="F14548" t="s">
        <v>174</v>
      </c>
      <c r="G14548" t="s">
        <v>377</v>
      </c>
      <c r="H14548" t="s">
        <v>13</v>
      </c>
      <c r="I14548" t="s">
        <v>404</v>
      </c>
      <c r="J14548" t="s">
        <v>301</v>
      </c>
      <c r="K14548">
        <v>0</v>
      </c>
      <c r="L14548" t="s">
        <v>273</v>
      </c>
      <c r="M14548">
        <v>-2</v>
      </c>
      <c r="N14548" t="s">
        <v>313</v>
      </c>
      <c r="O14548" t="s">
        <v>170</v>
      </c>
      <c r="P14548" t="s">
        <v>413</v>
      </c>
      <c r="R14548">
        <v>7.7239632795188351</v>
      </c>
      <c r="S14548">
        <v>3159</v>
      </c>
      <c r="T14548">
        <v>6.8271893306332307</v>
      </c>
      <c r="U14548">
        <v>8.6890872503300294</v>
      </c>
    </row>
    <row r="14549" spans="1:21">
      <c r="A14549" t="s">
        <v>376</v>
      </c>
      <c r="B14549">
        <v>46</v>
      </c>
      <c r="C14549" t="s">
        <v>101</v>
      </c>
      <c r="D14549" t="s">
        <v>55</v>
      </c>
      <c r="E14549" t="s">
        <v>210</v>
      </c>
      <c r="F14549" t="s">
        <v>174</v>
      </c>
      <c r="G14549" t="s">
        <v>377</v>
      </c>
      <c r="H14549" t="s">
        <v>13</v>
      </c>
      <c r="I14549" t="s">
        <v>404</v>
      </c>
      <c r="J14549" t="s">
        <v>301</v>
      </c>
      <c r="K14549">
        <v>0</v>
      </c>
      <c r="L14549" t="s">
        <v>273</v>
      </c>
      <c r="M14549">
        <v>-2</v>
      </c>
      <c r="N14549" t="s">
        <v>313</v>
      </c>
      <c r="O14549" t="s">
        <v>176</v>
      </c>
      <c r="P14549" t="s">
        <v>413</v>
      </c>
      <c r="R14549">
        <v>6.6301703163017036</v>
      </c>
      <c r="S14549">
        <v>1644</v>
      </c>
      <c r="T14549">
        <v>5.4960291734388003</v>
      </c>
      <c r="U14549">
        <v>7.9019023235938288</v>
      </c>
    </row>
    <row r="14550" spans="1:21">
      <c r="A14550" t="s">
        <v>376</v>
      </c>
      <c r="B14550">
        <v>46</v>
      </c>
      <c r="C14550" t="s">
        <v>101</v>
      </c>
      <c r="D14550" t="s">
        <v>55</v>
      </c>
      <c r="E14550" t="s">
        <v>210</v>
      </c>
      <c r="F14550" t="s">
        <v>174</v>
      </c>
      <c r="G14550" t="s">
        <v>377</v>
      </c>
      <c r="H14550" t="s">
        <v>25</v>
      </c>
      <c r="I14550" t="s">
        <v>404</v>
      </c>
      <c r="J14550" t="s">
        <v>302</v>
      </c>
      <c r="K14550">
        <v>0</v>
      </c>
      <c r="L14550" t="s">
        <v>273</v>
      </c>
      <c r="M14550">
        <v>-2</v>
      </c>
      <c r="N14550" t="s">
        <v>313</v>
      </c>
      <c r="O14550" t="s">
        <v>177</v>
      </c>
      <c r="P14550" t="s">
        <v>413</v>
      </c>
      <c r="R14550">
        <v>8.6680761099365746</v>
      </c>
      <c r="S14550">
        <v>1419</v>
      </c>
      <c r="T14550">
        <v>7.277474422117332</v>
      </c>
      <c r="U14550">
        <v>10.204623810967709</v>
      </c>
    </row>
    <row r="14551" spans="1:21">
      <c r="A14551" t="s">
        <v>376</v>
      </c>
      <c r="B14551">
        <v>46</v>
      </c>
      <c r="C14551" t="s">
        <v>101</v>
      </c>
      <c r="D14551" t="s">
        <v>55</v>
      </c>
      <c r="E14551" t="s">
        <v>210</v>
      </c>
      <c r="F14551" t="s">
        <v>174</v>
      </c>
      <c r="G14551" t="s">
        <v>377</v>
      </c>
      <c r="H14551" t="s">
        <v>25</v>
      </c>
      <c r="I14551" t="s">
        <v>404</v>
      </c>
      <c r="J14551" t="s">
        <v>302</v>
      </c>
      <c r="K14551">
        <v>0</v>
      </c>
      <c r="L14551" t="s">
        <v>273</v>
      </c>
      <c r="M14551">
        <v>-2</v>
      </c>
      <c r="N14551" t="s">
        <v>313</v>
      </c>
      <c r="O14551" t="s">
        <v>170</v>
      </c>
      <c r="P14551" t="s">
        <v>413</v>
      </c>
      <c r="R14551">
        <v>6.9434989788972086</v>
      </c>
      <c r="S14551">
        <v>2938</v>
      </c>
      <c r="T14551">
        <v>6.0622947052001148</v>
      </c>
      <c r="U14551">
        <v>7.9007065544967396</v>
      </c>
    </row>
    <row r="14552" spans="1:21">
      <c r="A14552" t="s">
        <v>376</v>
      </c>
      <c r="B14552">
        <v>46</v>
      </c>
      <c r="C14552" t="s">
        <v>101</v>
      </c>
      <c r="D14552" t="s">
        <v>55</v>
      </c>
      <c r="E14552" t="s">
        <v>210</v>
      </c>
      <c r="F14552" t="s">
        <v>174</v>
      </c>
      <c r="G14552" t="s">
        <v>377</v>
      </c>
      <c r="H14552" t="s">
        <v>25</v>
      </c>
      <c r="I14552" t="s">
        <v>404</v>
      </c>
      <c r="J14552" t="s">
        <v>302</v>
      </c>
      <c r="K14552">
        <v>0</v>
      </c>
      <c r="L14552" t="s">
        <v>273</v>
      </c>
      <c r="M14552">
        <v>-2</v>
      </c>
      <c r="N14552" t="s">
        <v>313</v>
      </c>
      <c r="O14552" t="s">
        <v>176</v>
      </c>
      <c r="P14552" t="s">
        <v>413</v>
      </c>
      <c r="R14552">
        <v>5.332455562870309</v>
      </c>
      <c r="S14552">
        <v>1519</v>
      </c>
      <c r="T14552">
        <v>4.2805174422640855</v>
      </c>
      <c r="U14552">
        <v>6.5418932628543454</v>
      </c>
    </row>
    <row r="14553" spans="1:21">
      <c r="A14553" t="s">
        <v>376</v>
      </c>
      <c r="B14553">
        <v>46</v>
      </c>
      <c r="C14553" t="s">
        <v>101</v>
      </c>
      <c r="D14553" t="s">
        <v>55</v>
      </c>
      <c r="E14553" t="s">
        <v>210</v>
      </c>
      <c r="F14553" t="s">
        <v>174</v>
      </c>
      <c r="G14553" t="s">
        <v>377</v>
      </c>
      <c r="H14553" t="s">
        <v>16</v>
      </c>
      <c r="I14553" t="s">
        <v>404</v>
      </c>
      <c r="J14553" t="s">
        <v>303</v>
      </c>
      <c r="K14553">
        <v>0</v>
      </c>
      <c r="L14553" t="s">
        <v>273</v>
      </c>
      <c r="M14553">
        <v>-2</v>
      </c>
      <c r="N14553" t="s">
        <v>313</v>
      </c>
      <c r="O14553" t="s">
        <v>177</v>
      </c>
      <c r="P14553" t="s">
        <v>413</v>
      </c>
      <c r="R14553">
        <v>10.59190031152648</v>
      </c>
      <c r="S14553">
        <v>1284</v>
      </c>
      <c r="T14553">
        <v>8.9836945875668075</v>
      </c>
      <c r="U14553">
        <v>12.348247441986091</v>
      </c>
    </row>
    <row r="14554" spans="1:21">
      <c r="A14554" t="s">
        <v>376</v>
      </c>
      <c r="B14554">
        <v>46</v>
      </c>
      <c r="C14554" t="s">
        <v>101</v>
      </c>
      <c r="D14554" t="s">
        <v>55</v>
      </c>
      <c r="E14554" t="s">
        <v>210</v>
      </c>
      <c r="F14554" t="s">
        <v>174</v>
      </c>
      <c r="G14554" t="s">
        <v>377</v>
      </c>
      <c r="H14554" t="s">
        <v>16</v>
      </c>
      <c r="I14554" t="s">
        <v>404</v>
      </c>
      <c r="J14554" t="s">
        <v>303</v>
      </c>
      <c r="K14554">
        <v>0</v>
      </c>
      <c r="L14554" t="s">
        <v>273</v>
      </c>
      <c r="M14554">
        <v>-2</v>
      </c>
      <c r="N14554" t="s">
        <v>313</v>
      </c>
      <c r="O14554" t="s">
        <v>170</v>
      </c>
      <c r="P14554" t="s">
        <v>413</v>
      </c>
      <c r="R14554">
        <v>9.1218773656320966</v>
      </c>
      <c r="S14554">
        <v>2642</v>
      </c>
      <c r="T14554">
        <v>8.0626378973282531</v>
      </c>
      <c r="U14554">
        <v>10.25801565728041</v>
      </c>
    </row>
    <row r="14555" spans="1:21">
      <c r="A14555" t="s">
        <v>376</v>
      </c>
      <c r="B14555">
        <v>46</v>
      </c>
      <c r="C14555" t="s">
        <v>101</v>
      </c>
      <c r="D14555" t="s">
        <v>55</v>
      </c>
      <c r="E14555" t="s">
        <v>210</v>
      </c>
      <c r="F14555" t="s">
        <v>174</v>
      </c>
      <c r="G14555" t="s">
        <v>377</v>
      </c>
      <c r="H14555" t="s">
        <v>16</v>
      </c>
      <c r="I14555" t="s">
        <v>404</v>
      </c>
      <c r="J14555" t="s">
        <v>303</v>
      </c>
      <c r="K14555">
        <v>0</v>
      </c>
      <c r="L14555" t="s">
        <v>273</v>
      </c>
      <c r="M14555">
        <v>-2</v>
      </c>
      <c r="N14555" t="s">
        <v>313</v>
      </c>
      <c r="O14555" t="s">
        <v>176</v>
      </c>
      <c r="P14555" t="s">
        <v>413</v>
      </c>
      <c r="R14555">
        <v>7.731958762886598</v>
      </c>
      <c r="S14555">
        <v>1358</v>
      </c>
      <c r="T14555">
        <v>6.3908981963737972</v>
      </c>
      <c r="U14555">
        <v>9.2318211976013984</v>
      </c>
    </row>
    <row r="14556" spans="1:21">
      <c r="A14556" t="s">
        <v>376</v>
      </c>
      <c r="B14556">
        <v>46</v>
      </c>
      <c r="C14556" t="s">
        <v>101</v>
      </c>
      <c r="D14556" t="s">
        <v>55</v>
      </c>
      <c r="E14556" t="s">
        <v>210</v>
      </c>
      <c r="F14556" t="s">
        <v>174</v>
      </c>
      <c r="G14556" t="s">
        <v>377</v>
      </c>
      <c r="H14556" t="s">
        <v>5</v>
      </c>
      <c r="I14556" t="s">
        <v>404</v>
      </c>
      <c r="J14556" t="s">
        <v>304</v>
      </c>
      <c r="K14556">
        <v>0</v>
      </c>
      <c r="L14556" t="s">
        <v>273</v>
      </c>
      <c r="M14556">
        <v>-2</v>
      </c>
      <c r="N14556" t="s">
        <v>313</v>
      </c>
      <c r="O14556" t="s">
        <v>177</v>
      </c>
      <c r="P14556" t="s">
        <v>413</v>
      </c>
      <c r="R14556">
        <v>8.6160108548168246</v>
      </c>
      <c r="S14556">
        <v>1474</v>
      </c>
      <c r="T14556">
        <v>7.2542986433144465</v>
      </c>
      <c r="U14556">
        <v>10.118549334164339</v>
      </c>
    </row>
    <row r="14557" spans="1:21">
      <c r="A14557" t="s">
        <v>376</v>
      </c>
      <c r="B14557">
        <v>46</v>
      </c>
      <c r="C14557" t="s">
        <v>101</v>
      </c>
      <c r="D14557" t="s">
        <v>55</v>
      </c>
      <c r="E14557" t="s">
        <v>210</v>
      </c>
      <c r="F14557" t="s">
        <v>174</v>
      </c>
      <c r="G14557" t="s">
        <v>377</v>
      </c>
      <c r="H14557" t="s">
        <v>5</v>
      </c>
      <c r="I14557" t="s">
        <v>404</v>
      </c>
      <c r="J14557" t="s">
        <v>304</v>
      </c>
      <c r="K14557">
        <v>0</v>
      </c>
      <c r="L14557" t="s">
        <v>273</v>
      </c>
      <c r="M14557">
        <v>-2</v>
      </c>
      <c r="N14557" t="s">
        <v>313</v>
      </c>
      <c r="O14557" t="s">
        <v>170</v>
      </c>
      <c r="P14557" t="s">
        <v>413</v>
      </c>
      <c r="R14557">
        <v>7.2144936913620183</v>
      </c>
      <c r="S14557">
        <v>3091</v>
      </c>
      <c r="T14557">
        <v>6.3380725313669188</v>
      </c>
      <c r="U14557">
        <v>8.1623198917071171</v>
      </c>
    </row>
    <row r="14558" spans="1:21">
      <c r="A14558" t="s">
        <v>376</v>
      </c>
      <c r="B14558">
        <v>46</v>
      </c>
      <c r="C14558" t="s">
        <v>101</v>
      </c>
      <c r="D14558" t="s">
        <v>55</v>
      </c>
      <c r="E14558" t="s">
        <v>210</v>
      </c>
      <c r="F14558" t="s">
        <v>174</v>
      </c>
      <c r="G14558" t="s">
        <v>377</v>
      </c>
      <c r="H14558" t="s">
        <v>5</v>
      </c>
      <c r="I14558" t="s">
        <v>404</v>
      </c>
      <c r="J14558" t="s">
        <v>304</v>
      </c>
      <c r="K14558">
        <v>0</v>
      </c>
      <c r="L14558" t="s">
        <v>273</v>
      </c>
      <c r="M14558">
        <v>-2</v>
      </c>
      <c r="N14558" t="s">
        <v>313</v>
      </c>
      <c r="O14558" t="s">
        <v>176</v>
      </c>
      <c r="P14558" t="s">
        <v>413</v>
      </c>
      <c r="R14558">
        <v>5.9369202226345088</v>
      </c>
      <c r="S14558">
        <v>1617</v>
      </c>
      <c r="T14558">
        <v>4.8566945453083763</v>
      </c>
      <c r="U14558">
        <v>7.1612796756842583</v>
      </c>
    </row>
    <row r="14559" spans="1:21">
      <c r="A14559" t="s">
        <v>376</v>
      </c>
      <c r="B14559">
        <v>46</v>
      </c>
      <c r="C14559" t="s">
        <v>101</v>
      </c>
      <c r="D14559" t="s">
        <v>55</v>
      </c>
      <c r="E14559" t="s">
        <v>210</v>
      </c>
      <c r="F14559" t="s">
        <v>174</v>
      </c>
      <c r="G14559" t="s">
        <v>377</v>
      </c>
      <c r="H14559" t="s">
        <v>7</v>
      </c>
      <c r="I14559" t="s">
        <v>404</v>
      </c>
      <c r="J14559" t="s">
        <v>305</v>
      </c>
      <c r="K14559">
        <v>0</v>
      </c>
      <c r="L14559" t="s">
        <v>273</v>
      </c>
      <c r="M14559">
        <v>-2</v>
      </c>
      <c r="N14559" t="s">
        <v>313</v>
      </c>
      <c r="O14559" t="s">
        <v>177</v>
      </c>
      <c r="P14559" t="s">
        <v>413</v>
      </c>
      <c r="R14559">
        <v>9.0472926662097333</v>
      </c>
      <c r="S14559">
        <v>1459</v>
      </c>
      <c r="T14559">
        <v>7.6456335267529862</v>
      </c>
      <c r="U14559">
        <v>10.588573593982415</v>
      </c>
    </row>
    <row r="14560" spans="1:21">
      <c r="A14560" t="s">
        <v>376</v>
      </c>
      <c r="B14560">
        <v>46</v>
      </c>
      <c r="C14560" t="s">
        <v>101</v>
      </c>
      <c r="D14560" t="s">
        <v>55</v>
      </c>
      <c r="E14560" t="s">
        <v>210</v>
      </c>
      <c r="F14560" t="s">
        <v>174</v>
      </c>
      <c r="G14560" t="s">
        <v>377</v>
      </c>
      <c r="H14560" t="s">
        <v>7</v>
      </c>
      <c r="I14560" t="s">
        <v>404</v>
      </c>
      <c r="J14560" t="s">
        <v>305</v>
      </c>
      <c r="K14560">
        <v>0</v>
      </c>
      <c r="L14560" t="s">
        <v>273</v>
      </c>
      <c r="M14560">
        <v>-2</v>
      </c>
      <c r="N14560" t="s">
        <v>313</v>
      </c>
      <c r="O14560" t="s">
        <v>170</v>
      </c>
      <c r="P14560" t="s">
        <v>413</v>
      </c>
      <c r="R14560">
        <v>8.0817916260954235</v>
      </c>
      <c r="S14560">
        <v>3081</v>
      </c>
      <c r="T14560">
        <v>7.1539513032249893</v>
      </c>
      <c r="U14560">
        <v>9.0786351075293865</v>
      </c>
    </row>
    <row r="14561" spans="1:21">
      <c r="A14561" t="s">
        <v>376</v>
      </c>
      <c r="B14561">
        <v>46</v>
      </c>
      <c r="C14561" t="s">
        <v>101</v>
      </c>
      <c r="D14561" t="s">
        <v>55</v>
      </c>
      <c r="E14561" t="s">
        <v>210</v>
      </c>
      <c r="F14561" t="s">
        <v>174</v>
      </c>
      <c r="G14561" t="s">
        <v>377</v>
      </c>
      <c r="H14561" t="s">
        <v>7</v>
      </c>
      <c r="I14561" t="s">
        <v>404</v>
      </c>
      <c r="J14561" t="s">
        <v>305</v>
      </c>
      <c r="K14561">
        <v>0</v>
      </c>
      <c r="L14561" t="s">
        <v>273</v>
      </c>
      <c r="M14561">
        <v>-2</v>
      </c>
      <c r="N14561" t="s">
        <v>313</v>
      </c>
      <c r="O14561" t="s">
        <v>176</v>
      </c>
      <c r="P14561" t="s">
        <v>413</v>
      </c>
      <c r="R14561">
        <v>7.2133168927250306</v>
      </c>
      <c r="S14561">
        <v>1622</v>
      </c>
      <c r="T14561">
        <v>6.0222471256114218</v>
      </c>
      <c r="U14561">
        <v>8.5403822791727304</v>
      </c>
    </row>
    <row r="14562" spans="1:21">
      <c r="A14562" t="s">
        <v>376</v>
      </c>
      <c r="B14562">
        <v>46</v>
      </c>
      <c r="C14562" t="s">
        <v>101</v>
      </c>
      <c r="D14562" t="s">
        <v>55</v>
      </c>
      <c r="E14562" t="s">
        <v>210</v>
      </c>
      <c r="F14562" t="s">
        <v>174</v>
      </c>
      <c r="G14562" t="s">
        <v>377</v>
      </c>
      <c r="H14562" t="s">
        <v>15</v>
      </c>
      <c r="I14562" t="s">
        <v>404</v>
      </c>
      <c r="J14562" t="s">
        <v>306</v>
      </c>
      <c r="K14562">
        <v>0</v>
      </c>
      <c r="L14562" t="s">
        <v>273</v>
      </c>
      <c r="M14562">
        <v>-2</v>
      </c>
      <c r="N14562" t="s">
        <v>313</v>
      </c>
      <c r="O14562" t="s">
        <v>177</v>
      </c>
      <c r="P14562" t="s">
        <v>413</v>
      </c>
      <c r="R14562">
        <v>7.5648414985590771</v>
      </c>
      <c r="S14562">
        <v>1388</v>
      </c>
      <c r="T14562">
        <v>6.2520158096128524</v>
      </c>
      <c r="U14562">
        <v>9.0341660134149038</v>
      </c>
    </row>
    <row r="14563" spans="1:21">
      <c r="A14563" t="s">
        <v>376</v>
      </c>
      <c r="B14563">
        <v>46</v>
      </c>
      <c r="C14563" t="s">
        <v>101</v>
      </c>
      <c r="D14563" t="s">
        <v>55</v>
      </c>
      <c r="E14563" t="s">
        <v>210</v>
      </c>
      <c r="F14563" t="s">
        <v>174</v>
      </c>
      <c r="G14563" t="s">
        <v>377</v>
      </c>
      <c r="H14563" t="s">
        <v>15</v>
      </c>
      <c r="I14563" t="s">
        <v>404</v>
      </c>
      <c r="J14563" t="s">
        <v>306</v>
      </c>
      <c r="K14563">
        <v>0</v>
      </c>
      <c r="L14563" t="s">
        <v>273</v>
      </c>
      <c r="M14563">
        <v>-2</v>
      </c>
      <c r="N14563" t="s">
        <v>313</v>
      </c>
      <c r="O14563" t="s">
        <v>176</v>
      </c>
      <c r="P14563" t="s">
        <v>413</v>
      </c>
      <c r="R14563">
        <v>6.9944598337950135</v>
      </c>
      <c r="S14563">
        <v>1444</v>
      </c>
      <c r="T14563">
        <v>5.7559056225459519</v>
      </c>
      <c r="U14563">
        <v>8.3871948781876533</v>
      </c>
    </row>
    <row r="14564" spans="1:21">
      <c r="A14564" t="s">
        <v>376</v>
      </c>
      <c r="B14564">
        <v>46</v>
      </c>
      <c r="C14564" t="s">
        <v>101</v>
      </c>
      <c r="D14564" t="s">
        <v>55</v>
      </c>
      <c r="E14564" t="s">
        <v>210</v>
      </c>
      <c r="F14564" t="s">
        <v>174</v>
      </c>
      <c r="G14564" t="s">
        <v>377</v>
      </c>
      <c r="H14564" t="s">
        <v>15</v>
      </c>
      <c r="I14564" t="s">
        <v>404</v>
      </c>
      <c r="J14564" t="s">
        <v>306</v>
      </c>
      <c r="K14564">
        <v>0</v>
      </c>
      <c r="L14564" t="s">
        <v>273</v>
      </c>
      <c r="M14564">
        <v>-2</v>
      </c>
      <c r="N14564" t="s">
        <v>313</v>
      </c>
      <c r="O14564" t="s">
        <v>170</v>
      </c>
      <c r="P14564" t="s">
        <v>413</v>
      </c>
      <c r="R14564">
        <v>7.2740112994350277</v>
      </c>
      <c r="S14564">
        <v>2832</v>
      </c>
      <c r="T14564">
        <v>6.3563472337004834</v>
      </c>
      <c r="U14564">
        <v>8.2694060890580072</v>
      </c>
    </row>
    <row r="14565" spans="1:21">
      <c r="A14565" t="s">
        <v>376</v>
      </c>
      <c r="B14565">
        <v>46</v>
      </c>
      <c r="C14565" t="s">
        <v>101</v>
      </c>
      <c r="D14565" t="s">
        <v>55</v>
      </c>
      <c r="E14565" t="s">
        <v>210</v>
      </c>
      <c r="F14565" t="s">
        <v>174</v>
      </c>
      <c r="G14565" t="s">
        <v>377</v>
      </c>
      <c r="H14565" t="s">
        <v>19</v>
      </c>
      <c r="I14565" t="s">
        <v>404</v>
      </c>
      <c r="J14565" t="s">
        <v>307</v>
      </c>
      <c r="K14565">
        <v>0</v>
      </c>
      <c r="L14565" t="s">
        <v>273</v>
      </c>
      <c r="M14565">
        <v>-2</v>
      </c>
      <c r="N14565" t="s">
        <v>313</v>
      </c>
      <c r="O14565" t="s">
        <v>177</v>
      </c>
      <c r="P14565" t="s">
        <v>413</v>
      </c>
      <c r="R14565">
        <v>7.7037037037037042</v>
      </c>
      <c r="S14565">
        <v>675</v>
      </c>
      <c r="T14565">
        <v>5.8521818628411886</v>
      </c>
      <c r="U14565">
        <v>9.874600740036108</v>
      </c>
    </row>
    <row r="14566" spans="1:21">
      <c r="A14566" t="s">
        <v>376</v>
      </c>
      <c r="B14566">
        <v>46</v>
      </c>
      <c r="C14566" t="s">
        <v>101</v>
      </c>
      <c r="D14566" t="s">
        <v>55</v>
      </c>
      <c r="E14566" t="s">
        <v>210</v>
      </c>
      <c r="F14566" t="s">
        <v>174</v>
      </c>
      <c r="G14566" t="s">
        <v>377</v>
      </c>
      <c r="H14566" t="s">
        <v>19</v>
      </c>
      <c r="I14566" t="s">
        <v>404</v>
      </c>
      <c r="J14566" t="s">
        <v>307</v>
      </c>
      <c r="K14566">
        <v>0</v>
      </c>
      <c r="L14566" t="s">
        <v>273</v>
      </c>
      <c r="M14566">
        <v>-2</v>
      </c>
      <c r="N14566" t="s">
        <v>313</v>
      </c>
      <c r="O14566" t="s">
        <v>170</v>
      </c>
      <c r="P14566" t="s">
        <v>413</v>
      </c>
      <c r="R14566">
        <v>6.9384835479256086</v>
      </c>
      <c r="S14566">
        <v>1398</v>
      </c>
      <c r="T14566">
        <v>5.6861194428966302</v>
      </c>
      <c r="U14566">
        <v>8.3504780265331746</v>
      </c>
    </row>
    <row r="14567" spans="1:21">
      <c r="A14567" t="s">
        <v>376</v>
      </c>
      <c r="B14567">
        <v>46</v>
      </c>
      <c r="C14567" t="s">
        <v>101</v>
      </c>
      <c r="D14567" t="s">
        <v>55</v>
      </c>
      <c r="E14567" t="s">
        <v>210</v>
      </c>
      <c r="F14567" t="s">
        <v>174</v>
      </c>
      <c r="G14567" t="s">
        <v>377</v>
      </c>
      <c r="H14567" t="s">
        <v>19</v>
      </c>
      <c r="I14567" t="s">
        <v>404</v>
      </c>
      <c r="J14567" t="s">
        <v>307</v>
      </c>
      <c r="K14567">
        <v>0</v>
      </c>
      <c r="L14567" t="s">
        <v>273</v>
      </c>
      <c r="M14567">
        <v>-2</v>
      </c>
      <c r="N14567" t="s">
        <v>313</v>
      </c>
      <c r="O14567" t="s">
        <v>176</v>
      </c>
      <c r="P14567" t="s">
        <v>413</v>
      </c>
      <c r="R14567">
        <v>6.2240663900414939</v>
      </c>
      <c r="S14567">
        <v>723</v>
      </c>
      <c r="T14567">
        <v>4.6207868501828075</v>
      </c>
      <c r="U14567">
        <v>8.1451794782802338</v>
      </c>
    </row>
    <row r="14568" spans="1:21">
      <c r="A14568" t="s">
        <v>376</v>
      </c>
      <c r="B14568">
        <v>46</v>
      </c>
      <c r="C14568" t="s">
        <v>101</v>
      </c>
      <c r="D14568" t="s">
        <v>55</v>
      </c>
      <c r="E14568" t="s">
        <v>210</v>
      </c>
      <c r="F14568" t="s">
        <v>174</v>
      </c>
      <c r="G14568" t="s">
        <v>377</v>
      </c>
      <c r="H14568" t="s">
        <v>14</v>
      </c>
      <c r="I14568" t="s">
        <v>404</v>
      </c>
      <c r="J14568" t="s">
        <v>308</v>
      </c>
      <c r="K14568">
        <v>0</v>
      </c>
      <c r="L14568" t="s">
        <v>273</v>
      </c>
      <c r="M14568">
        <v>-2</v>
      </c>
      <c r="N14568" t="s">
        <v>313</v>
      </c>
      <c r="O14568" t="s">
        <v>177</v>
      </c>
      <c r="P14568" t="s">
        <v>413</v>
      </c>
      <c r="R14568">
        <v>6.624102154828412</v>
      </c>
      <c r="S14568">
        <v>1253</v>
      </c>
      <c r="T14568">
        <v>5.3369614556688099</v>
      </c>
      <c r="U14568">
        <v>8.0917404152328167</v>
      </c>
    </row>
    <row r="14569" spans="1:21">
      <c r="A14569" t="s">
        <v>376</v>
      </c>
      <c r="B14569">
        <v>46</v>
      </c>
      <c r="C14569" t="s">
        <v>101</v>
      </c>
      <c r="D14569" t="s">
        <v>55</v>
      </c>
      <c r="E14569" t="s">
        <v>210</v>
      </c>
      <c r="F14569" t="s">
        <v>174</v>
      </c>
      <c r="G14569" t="s">
        <v>377</v>
      </c>
      <c r="H14569" t="s">
        <v>14</v>
      </c>
      <c r="I14569" t="s">
        <v>404</v>
      </c>
      <c r="J14569" t="s">
        <v>308</v>
      </c>
      <c r="K14569">
        <v>0</v>
      </c>
      <c r="L14569" t="s">
        <v>273</v>
      </c>
      <c r="M14569">
        <v>-2</v>
      </c>
      <c r="N14569" t="s">
        <v>313</v>
      </c>
      <c r="O14569" t="s">
        <v>170</v>
      </c>
      <c r="P14569" t="s">
        <v>413</v>
      </c>
      <c r="R14569">
        <v>6.2135922330097086</v>
      </c>
      <c r="S14569">
        <v>2575</v>
      </c>
      <c r="T14569">
        <v>5.3257447148272954</v>
      </c>
      <c r="U14569">
        <v>7.1909208377531328</v>
      </c>
    </row>
    <row r="14570" spans="1:21">
      <c r="A14570" t="s">
        <v>376</v>
      </c>
      <c r="B14570">
        <v>46</v>
      </c>
      <c r="C14570" t="s">
        <v>101</v>
      </c>
      <c r="D14570" t="s">
        <v>55</v>
      </c>
      <c r="E14570" t="s">
        <v>210</v>
      </c>
      <c r="F14570" t="s">
        <v>174</v>
      </c>
      <c r="G14570" t="s">
        <v>377</v>
      </c>
      <c r="H14570" t="s">
        <v>14</v>
      </c>
      <c r="I14570" t="s">
        <v>404</v>
      </c>
      <c r="J14570" t="s">
        <v>308</v>
      </c>
      <c r="K14570">
        <v>0</v>
      </c>
      <c r="L14570" t="s">
        <v>273</v>
      </c>
      <c r="M14570">
        <v>-2</v>
      </c>
      <c r="N14570" t="s">
        <v>313</v>
      </c>
      <c r="O14570" t="s">
        <v>176</v>
      </c>
      <c r="P14570" t="s">
        <v>413</v>
      </c>
      <c r="R14570">
        <v>5.8245083207261725</v>
      </c>
      <c r="S14570">
        <v>1322</v>
      </c>
      <c r="T14570">
        <v>4.6498607426619145</v>
      </c>
      <c r="U14570">
        <v>7.1762566778358492</v>
      </c>
    </row>
    <row r="14571" spans="1:21">
      <c r="A14571" t="s">
        <v>376</v>
      </c>
      <c r="B14571">
        <v>46</v>
      </c>
      <c r="C14571" t="s">
        <v>101</v>
      </c>
      <c r="D14571" t="s">
        <v>55</v>
      </c>
      <c r="E14571" t="s">
        <v>210</v>
      </c>
      <c r="F14571" t="s">
        <v>174</v>
      </c>
      <c r="G14571" t="s">
        <v>377</v>
      </c>
      <c r="H14571" t="s">
        <v>10</v>
      </c>
      <c r="I14571" t="s">
        <v>404</v>
      </c>
      <c r="J14571" t="s">
        <v>309</v>
      </c>
      <c r="K14571">
        <v>0</v>
      </c>
      <c r="L14571" t="s">
        <v>273</v>
      </c>
      <c r="M14571">
        <v>-2</v>
      </c>
      <c r="N14571" t="s">
        <v>313</v>
      </c>
      <c r="O14571" t="s">
        <v>177</v>
      </c>
      <c r="P14571" t="s">
        <v>413</v>
      </c>
      <c r="R14571">
        <v>11.040339702760086</v>
      </c>
      <c r="S14571">
        <v>1413</v>
      </c>
      <c r="T14571">
        <v>9.4731568574236533</v>
      </c>
      <c r="U14571">
        <v>12.739460914829831</v>
      </c>
    </row>
    <row r="14572" spans="1:21">
      <c r="A14572" t="s">
        <v>376</v>
      </c>
      <c r="B14572">
        <v>46</v>
      </c>
      <c r="C14572" t="s">
        <v>101</v>
      </c>
      <c r="D14572" t="s">
        <v>55</v>
      </c>
      <c r="E14572" t="s">
        <v>210</v>
      </c>
      <c r="F14572" t="s">
        <v>174</v>
      </c>
      <c r="G14572" t="s">
        <v>377</v>
      </c>
      <c r="H14572" t="s">
        <v>10</v>
      </c>
      <c r="I14572" t="s">
        <v>404</v>
      </c>
      <c r="J14572" t="s">
        <v>309</v>
      </c>
      <c r="K14572">
        <v>0</v>
      </c>
      <c r="L14572" t="s">
        <v>273</v>
      </c>
      <c r="M14572">
        <v>-2</v>
      </c>
      <c r="N14572" t="s">
        <v>313</v>
      </c>
      <c r="O14572" t="s">
        <v>170</v>
      </c>
      <c r="P14572" t="s">
        <v>413</v>
      </c>
      <c r="R14572">
        <v>9.7307001795332138</v>
      </c>
      <c r="S14572">
        <v>2785</v>
      </c>
      <c r="T14572">
        <v>8.6657130828118376</v>
      </c>
      <c r="U14572">
        <v>10.866712174626391</v>
      </c>
    </row>
    <row r="14573" spans="1:21">
      <c r="A14573" t="s">
        <v>376</v>
      </c>
      <c r="B14573">
        <v>46</v>
      </c>
      <c r="C14573" t="s">
        <v>101</v>
      </c>
      <c r="D14573" t="s">
        <v>55</v>
      </c>
      <c r="E14573" t="s">
        <v>210</v>
      </c>
      <c r="F14573" t="s">
        <v>174</v>
      </c>
      <c r="G14573" t="s">
        <v>377</v>
      </c>
      <c r="H14573" t="s">
        <v>10</v>
      </c>
      <c r="I14573" t="s">
        <v>404</v>
      </c>
      <c r="J14573" t="s">
        <v>309</v>
      </c>
      <c r="K14573">
        <v>0</v>
      </c>
      <c r="L14573" t="s">
        <v>273</v>
      </c>
      <c r="M14573">
        <v>-2</v>
      </c>
      <c r="N14573" t="s">
        <v>313</v>
      </c>
      <c r="O14573" t="s">
        <v>176</v>
      </c>
      <c r="P14573" t="s">
        <v>413</v>
      </c>
      <c r="R14573">
        <v>8.3819241982507293</v>
      </c>
      <c r="S14573">
        <v>1372</v>
      </c>
      <c r="T14573">
        <v>6.9923282040282242</v>
      </c>
      <c r="U14573">
        <v>9.9243465036755332</v>
      </c>
    </row>
    <row r="14574" spans="1:21">
      <c r="A14574" t="s">
        <v>376</v>
      </c>
      <c r="B14574">
        <v>46</v>
      </c>
      <c r="C14574" t="s">
        <v>101</v>
      </c>
      <c r="D14574" t="s">
        <v>55</v>
      </c>
      <c r="E14574" t="s">
        <v>210</v>
      </c>
      <c r="F14574" t="s">
        <v>174</v>
      </c>
      <c r="G14574" t="s">
        <v>377</v>
      </c>
      <c r="H14574" t="s">
        <v>93</v>
      </c>
      <c r="I14574" t="s">
        <v>173</v>
      </c>
      <c r="J14574" t="s">
        <v>310</v>
      </c>
      <c r="K14574">
        <v>0</v>
      </c>
      <c r="L14574" t="s">
        <v>273</v>
      </c>
      <c r="M14574">
        <v>-2</v>
      </c>
      <c r="N14574" t="s">
        <v>313</v>
      </c>
      <c r="O14574" t="s">
        <v>177</v>
      </c>
      <c r="P14574" t="s">
        <v>413</v>
      </c>
      <c r="R14574">
        <v>8.7585152231336014</v>
      </c>
      <c r="S14574">
        <v>43158</v>
      </c>
      <c r="T14574">
        <v>8.4942024648566452</v>
      </c>
      <c r="U14574">
        <v>9.0276142150735392</v>
      </c>
    </row>
    <row r="14575" spans="1:21">
      <c r="A14575" t="s">
        <v>376</v>
      </c>
      <c r="B14575">
        <v>46</v>
      </c>
      <c r="C14575" t="s">
        <v>101</v>
      </c>
      <c r="D14575" t="s">
        <v>55</v>
      </c>
      <c r="E14575" t="s">
        <v>210</v>
      </c>
      <c r="F14575" t="s">
        <v>174</v>
      </c>
      <c r="G14575" t="s">
        <v>377</v>
      </c>
      <c r="H14575" t="s">
        <v>93</v>
      </c>
      <c r="I14575" t="s">
        <v>173</v>
      </c>
      <c r="J14575" t="s">
        <v>310</v>
      </c>
      <c r="K14575">
        <v>0</v>
      </c>
      <c r="L14575" t="s">
        <v>273</v>
      </c>
      <c r="M14575">
        <v>-2</v>
      </c>
      <c r="N14575" t="s">
        <v>313</v>
      </c>
      <c r="O14575" t="s">
        <v>170</v>
      </c>
      <c r="P14575" t="s">
        <v>413</v>
      </c>
      <c r="R14575">
        <v>7.6821266333912854</v>
      </c>
      <c r="S14575">
        <v>89155</v>
      </c>
      <c r="T14575">
        <v>7.5085305442291732</v>
      </c>
      <c r="U14575">
        <v>7.8581504876073556</v>
      </c>
    </row>
    <row r="14576" spans="1:21">
      <c r="A14576" t="s">
        <v>376</v>
      </c>
      <c r="B14576">
        <v>46</v>
      </c>
      <c r="C14576" t="s">
        <v>101</v>
      </c>
      <c r="D14576" t="s">
        <v>55</v>
      </c>
      <c r="E14576" t="s">
        <v>210</v>
      </c>
      <c r="F14576" t="s">
        <v>174</v>
      </c>
      <c r="G14576" t="s">
        <v>377</v>
      </c>
      <c r="H14576" t="s">
        <v>93</v>
      </c>
      <c r="I14576" t="s">
        <v>173</v>
      </c>
      <c r="J14576" t="s">
        <v>310</v>
      </c>
      <c r="K14576">
        <v>0</v>
      </c>
      <c r="L14576" t="s">
        <v>273</v>
      </c>
      <c r="M14576">
        <v>-2</v>
      </c>
      <c r="N14576" t="s">
        <v>313</v>
      </c>
      <c r="O14576" t="s">
        <v>176</v>
      </c>
      <c r="P14576" t="s">
        <v>413</v>
      </c>
      <c r="R14576">
        <v>6.6721742722351456</v>
      </c>
      <c r="S14576">
        <v>45997</v>
      </c>
      <c r="T14576">
        <v>6.4465803391917511</v>
      </c>
      <c r="U14576">
        <v>6.9026833832463721</v>
      </c>
    </row>
    <row r="14577" spans="1:21">
      <c r="A14577" t="s">
        <v>376</v>
      </c>
      <c r="B14577">
        <v>46</v>
      </c>
      <c r="C14577" t="s">
        <v>101</v>
      </c>
      <c r="D14577" t="s">
        <v>55</v>
      </c>
      <c r="E14577" t="s">
        <v>210</v>
      </c>
      <c r="F14577" t="s">
        <v>174</v>
      </c>
      <c r="G14577" t="s">
        <v>377</v>
      </c>
      <c r="H14577" t="s">
        <v>22</v>
      </c>
      <c r="I14577" t="s">
        <v>404</v>
      </c>
      <c r="J14577" t="s">
        <v>265</v>
      </c>
      <c r="K14577">
        <v>0</v>
      </c>
      <c r="L14577" t="s">
        <v>273</v>
      </c>
      <c r="M14577">
        <v>-3</v>
      </c>
      <c r="N14577" t="s">
        <v>312</v>
      </c>
      <c r="O14577" t="s">
        <v>177</v>
      </c>
      <c r="P14577" t="s">
        <v>413</v>
      </c>
      <c r="R14577">
        <v>10.038102746025489</v>
      </c>
      <c r="S14577">
        <v>7611</v>
      </c>
      <c r="T14577">
        <v>9.3758513414726501</v>
      </c>
      <c r="U14577">
        <v>10.726002590682118</v>
      </c>
    </row>
    <row r="14578" spans="1:21">
      <c r="A14578" t="s">
        <v>376</v>
      </c>
      <c r="B14578">
        <v>46</v>
      </c>
      <c r="C14578" t="s">
        <v>101</v>
      </c>
      <c r="D14578" t="s">
        <v>55</v>
      </c>
      <c r="E14578" t="s">
        <v>210</v>
      </c>
      <c r="F14578" t="s">
        <v>174</v>
      </c>
      <c r="G14578" t="s">
        <v>377</v>
      </c>
      <c r="H14578" t="s">
        <v>22</v>
      </c>
      <c r="I14578" t="s">
        <v>404</v>
      </c>
      <c r="J14578" t="s">
        <v>265</v>
      </c>
      <c r="K14578">
        <v>0</v>
      </c>
      <c r="L14578" t="s">
        <v>273</v>
      </c>
      <c r="M14578">
        <v>-3</v>
      </c>
      <c r="N14578" t="s">
        <v>312</v>
      </c>
      <c r="O14578" t="s">
        <v>170</v>
      </c>
      <c r="P14578" t="s">
        <v>413</v>
      </c>
      <c r="R14578">
        <v>8.8521893191597059</v>
      </c>
      <c r="S14578">
        <v>15804</v>
      </c>
      <c r="T14578">
        <v>8.4158450796400324</v>
      </c>
      <c r="U14578">
        <v>9.3015495640934862</v>
      </c>
    </row>
    <row r="14579" spans="1:21">
      <c r="A14579" t="s">
        <v>376</v>
      </c>
      <c r="B14579">
        <v>46</v>
      </c>
      <c r="C14579" t="s">
        <v>101</v>
      </c>
      <c r="D14579" t="s">
        <v>55</v>
      </c>
      <c r="E14579" t="s">
        <v>210</v>
      </c>
      <c r="F14579" t="s">
        <v>174</v>
      </c>
      <c r="G14579" t="s">
        <v>377</v>
      </c>
      <c r="H14579" t="s">
        <v>22</v>
      </c>
      <c r="I14579" t="s">
        <v>404</v>
      </c>
      <c r="J14579" t="s">
        <v>265</v>
      </c>
      <c r="K14579">
        <v>0</v>
      </c>
      <c r="L14579" t="s">
        <v>273</v>
      </c>
      <c r="M14579">
        <v>-3</v>
      </c>
      <c r="N14579" t="s">
        <v>312</v>
      </c>
      <c r="O14579" t="s">
        <v>176</v>
      </c>
      <c r="P14579" t="s">
        <v>413</v>
      </c>
      <c r="R14579">
        <v>7.7505187355059197</v>
      </c>
      <c r="S14579">
        <v>8193</v>
      </c>
      <c r="T14579">
        <v>7.1846923121414354</v>
      </c>
      <c r="U14579">
        <v>8.3426796213821728</v>
      </c>
    </row>
    <row r="14580" spans="1:21">
      <c r="A14580" t="s">
        <v>376</v>
      </c>
      <c r="B14580">
        <v>46</v>
      </c>
      <c r="C14580" t="s">
        <v>101</v>
      </c>
      <c r="D14580" t="s">
        <v>55</v>
      </c>
      <c r="E14580" t="s">
        <v>210</v>
      </c>
      <c r="F14580" t="s">
        <v>174</v>
      </c>
      <c r="G14580" t="s">
        <v>377</v>
      </c>
      <c r="H14580" t="s">
        <v>24</v>
      </c>
      <c r="I14580" t="s">
        <v>404</v>
      </c>
      <c r="J14580" t="s">
        <v>266</v>
      </c>
      <c r="K14580">
        <v>0</v>
      </c>
      <c r="L14580" t="s">
        <v>273</v>
      </c>
      <c r="M14580">
        <v>-3</v>
      </c>
      <c r="N14580" t="s">
        <v>312</v>
      </c>
      <c r="O14580" t="s">
        <v>177</v>
      </c>
      <c r="P14580" t="s">
        <v>413</v>
      </c>
      <c r="R14580">
        <v>6.9224981188863808</v>
      </c>
      <c r="S14580">
        <v>1329</v>
      </c>
      <c r="T14580">
        <v>5.6416278178705825</v>
      </c>
      <c r="U14580">
        <v>8.3713885831370014</v>
      </c>
    </row>
    <row r="14581" spans="1:21">
      <c r="A14581" t="s">
        <v>376</v>
      </c>
      <c r="B14581">
        <v>46</v>
      </c>
      <c r="C14581" t="s">
        <v>101</v>
      </c>
      <c r="D14581" t="s">
        <v>55</v>
      </c>
      <c r="E14581" t="s">
        <v>210</v>
      </c>
      <c r="F14581" t="s">
        <v>174</v>
      </c>
      <c r="G14581" t="s">
        <v>377</v>
      </c>
      <c r="H14581" t="s">
        <v>24</v>
      </c>
      <c r="I14581" t="s">
        <v>404</v>
      </c>
      <c r="J14581" t="s">
        <v>266</v>
      </c>
      <c r="K14581">
        <v>0</v>
      </c>
      <c r="L14581" t="s">
        <v>273</v>
      </c>
      <c r="M14581">
        <v>-3</v>
      </c>
      <c r="N14581" t="s">
        <v>312</v>
      </c>
      <c r="O14581" t="s">
        <v>170</v>
      </c>
      <c r="P14581" t="s">
        <v>413</v>
      </c>
      <c r="R14581">
        <v>6.0338484179543777</v>
      </c>
      <c r="S14581">
        <v>2718</v>
      </c>
      <c r="T14581">
        <v>5.1811880537360979</v>
      </c>
      <c r="U14581">
        <v>6.9719472095693833</v>
      </c>
    </row>
    <row r="14582" spans="1:21">
      <c r="A14582" t="s">
        <v>376</v>
      </c>
      <c r="B14582">
        <v>46</v>
      </c>
      <c r="C14582" t="s">
        <v>101</v>
      </c>
      <c r="D14582" t="s">
        <v>55</v>
      </c>
      <c r="E14582" t="s">
        <v>210</v>
      </c>
      <c r="F14582" t="s">
        <v>174</v>
      </c>
      <c r="G14582" t="s">
        <v>377</v>
      </c>
      <c r="H14582" t="s">
        <v>24</v>
      </c>
      <c r="I14582" t="s">
        <v>404</v>
      </c>
      <c r="J14582" t="s">
        <v>266</v>
      </c>
      <c r="K14582">
        <v>0</v>
      </c>
      <c r="L14582" t="s">
        <v>273</v>
      </c>
      <c r="M14582">
        <v>-3</v>
      </c>
      <c r="N14582" t="s">
        <v>312</v>
      </c>
      <c r="O14582" t="s">
        <v>176</v>
      </c>
      <c r="P14582" t="s">
        <v>413</v>
      </c>
      <c r="R14582">
        <v>5.1835853131749463</v>
      </c>
      <c r="S14582">
        <v>1389</v>
      </c>
      <c r="T14582">
        <v>4.1033673655088574</v>
      </c>
      <c r="U14582">
        <v>6.4371423495784317</v>
      </c>
    </row>
    <row r="14583" spans="1:21">
      <c r="A14583" t="s">
        <v>376</v>
      </c>
      <c r="B14583">
        <v>46</v>
      </c>
      <c r="C14583" t="s">
        <v>101</v>
      </c>
      <c r="D14583" t="s">
        <v>55</v>
      </c>
      <c r="E14583" t="s">
        <v>210</v>
      </c>
      <c r="F14583" t="s">
        <v>174</v>
      </c>
      <c r="G14583" t="s">
        <v>377</v>
      </c>
      <c r="H14583" t="s">
        <v>23</v>
      </c>
      <c r="I14583" t="s">
        <v>404</v>
      </c>
      <c r="J14583" t="s">
        <v>267</v>
      </c>
      <c r="K14583">
        <v>0</v>
      </c>
      <c r="L14583" t="s">
        <v>273</v>
      </c>
      <c r="M14583">
        <v>-3</v>
      </c>
      <c r="N14583" t="s">
        <v>312</v>
      </c>
      <c r="O14583" t="s">
        <v>177</v>
      </c>
      <c r="P14583" t="s">
        <v>413</v>
      </c>
      <c r="R14583">
        <v>5.7005494505494507</v>
      </c>
      <c r="S14583">
        <v>1456</v>
      </c>
      <c r="T14583">
        <v>4.5898156656284019</v>
      </c>
      <c r="U14583">
        <v>6.972977092773629</v>
      </c>
    </row>
    <row r="14584" spans="1:21">
      <c r="A14584" t="s">
        <v>376</v>
      </c>
      <c r="B14584">
        <v>46</v>
      </c>
      <c r="C14584" t="s">
        <v>101</v>
      </c>
      <c r="D14584" t="s">
        <v>55</v>
      </c>
      <c r="E14584" t="s">
        <v>210</v>
      </c>
      <c r="F14584" t="s">
        <v>174</v>
      </c>
      <c r="G14584" t="s">
        <v>377</v>
      </c>
      <c r="H14584" t="s">
        <v>23</v>
      </c>
      <c r="I14584" t="s">
        <v>404</v>
      </c>
      <c r="J14584" t="s">
        <v>267</v>
      </c>
      <c r="K14584">
        <v>0</v>
      </c>
      <c r="L14584" t="s">
        <v>273</v>
      </c>
      <c r="M14584">
        <v>-3</v>
      </c>
      <c r="N14584" t="s">
        <v>312</v>
      </c>
      <c r="O14584" t="s">
        <v>170</v>
      </c>
      <c r="P14584" t="s">
        <v>413</v>
      </c>
      <c r="R14584">
        <v>5.0754458161865568</v>
      </c>
      <c r="S14584">
        <v>2916</v>
      </c>
      <c r="T14584">
        <v>4.3199272585339292</v>
      </c>
      <c r="U14584">
        <v>5.9139982296945419</v>
      </c>
    </row>
    <row r="14585" spans="1:21">
      <c r="A14585" t="s">
        <v>376</v>
      </c>
      <c r="B14585">
        <v>46</v>
      </c>
      <c r="C14585" t="s">
        <v>101</v>
      </c>
      <c r="D14585" t="s">
        <v>55</v>
      </c>
      <c r="E14585" t="s">
        <v>210</v>
      </c>
      <c r="F14585" t="s">
        <v>174</v>
      </c>
      <c r="G14585" t="s">
        <v>377</v>
      </c>
      <c r="H14585" t="s">
        <v>23</v>
      </c>
      <c r="I14585" t="s">
        <v>404</v>
      </c>
      <c r="J14585" t="s">
        <v>267</v>
      </c>
      <c r="K14585">
        <v>0</v>
      </c>
      <c r="L14585" t="s">
        <v>273</v>
      </c>
      <c r="M14585">
        <v>-3</v>
      </c>
      <c r="N14585" t="s">
        <v>312</v>
      </c>
      <c r="O14585" t="s">
        <v>176</v>
      </c>
      <c r="P14585" t="s">
        <v>413</v>
      </c>
      <c r="R14585">
        <v>4.4520547945205475</v>
      </c>
      <c r="S14585">
        <v>1460</v>
      </c>
      <c r="T14585">
        <v>3.4778765326189593</v>
      </c>
      <c r="U14585">
        <v>5.5965683786960332</v>
      </c>
    </row>
    <row r="14586" spans="1:21">
      <c r="A14586" t="s">
        <v>376</v>
      </c>
      <c r="B14586">
        <v>46</v>
      </c>
      <c r="C14586" t="s">
        <v>101</v>
      </c>
      <c r="D14586" t="s">
        <v>55</v>
      </c>
      <c r="E14586" t="s">
        <v>210</v>
      </c>
      <c r="F14586" t="s">
        <v>174</v>
      </c>
      <c r="G14586" t="s">
        <v>377</v>
      </c>
      <c r="H14586" t="s">
        <v>18</v>
      </c>
      <c r="I14586" t="s">
        <v>404</v>
      </c>
      <c r="J14586" t="s">
        <v>268</v>
      </c>
      <c r="K14586">
        <v>0</v>
      </c>
      <c r="L14586" t="s">
        <v>273</v>
      </c>
      <c r="M14586">
        <v>-3</v>
      </c>
      <c r="N14586" t="s">
        <v>312</v>
      </c>
      <c r="O14586" t="s">
        <v>177</v>
      </c>
      <c r="P14586" t="s">
        <v>413</v>
      </c>
      <c r="R14586">
        <v>7.837301587301587</v>
      </c>
      <c r="S14586">
        <v>2016</v>
      </c>
      <c r="T14586">
        <v>6.717476773648694</v>
      </c>
      <c r="U14586">
        <v>9.0636652549779093</v>
      </c>
    </row>
    <row r="14587" spans="1:21">
      <c r="A14587" t="s">
        <v>376</v>
      </c>
      <c r="B14587">
        <v>46</v>
      </c>
      <c r="C14587" t="s">
        <v>101</v>
      </c>
      <c r="D14587" t="s">
        <v>55</v>
      </c>
      <c r="E14587" t="s">
        <v>210</v>
      </c>
      <c r="F14587" t="s">
        <v>174</v>
      </c>
      <c r="G14587" t="s">
        <v>377</v>
      </c>
      <c r="H14587" t="s">
        <v>18</v>
      </c>
      <c r="I14587" t="s">
        <v>404</v>
      </c>
      <c r="J14587" t="s">
        <v>268</v>
      </c>
      <c r="K14587">
        <v>0</v>
      </c>
      <c r="L14587" t="s">
        <v>273</v>
      </c>
      <c r="M14587">
        <v>-3</v>
      </c>
      <c r="N14587" t="s">
        <v>312</v>
      </c>
      <c r="O14587" t="s">
        <v>176</v>
      </c>
      <c r="P14587" t="s">
        <v>413</v>
      </c>
      <c r="R14587">
        <v>7.3863636363636367</v>
      </c>
      <c r="S14587">
        <v>2112</v>
      </c>
      <c r="T14587">
        <v>6.3227502895523413</v>
      </c>
      <c r="U14587">
        <v>8.5536764508980045</v>
      </c>
    </row>
    <row r="14588" spans="1:21">
      <c r="A14588" t="s">
        <v>376</v>
      </c>
      <c r="B14588">
        <v>46</v>
      </c>
      <c r="C14588" t="s">
        <v>101</v>
      </c>
      <c r="D14588" t="s">
        <v>55</v>
      </c>
      <c r="E14588" t="s">
        <v>210</v>
      </c>
      <c r="F14588" t="s">
        <v>174</v>
      </c>
      <c r="G14588" t="s">
        <v>377</v>
      </c>
      <c r="H14588" t="s">
        <v>18</v>
      </c>
      <c r="I14588" t="s">
        <v>404</v>
      </c>
      <c r="J14588" t="s">
        <v>268</v>
      </c>
      <c r="K14588">
        <v>0</v>
      </c>
      <c r="L14588" t="s">
        <v>273</v>
      </c>
      <c r="M14588">
        <v>-3</v>
      </c>
      <c r="N14588" t="s">
        <v>312</v>
      </c>
      <c r="O14588" t="s">
        <v>170</v>
      </c>
      <c r="P14588" t="s">
        <v>413</v>
      </c>
      <c r="R14588">
        <v>7.6065891472868215</v>
      </c>
      <c r="S14588">
        <v>4128</v>
      </c>
      <c r="T14588">
        <v>6.8241734967665515</v>
      </c>
      <c r="U14588">
        <v>8.4415844794654991</v>
      </c>
    </row>
    <row r="14589" spans="1:21">
      <c r="A14589" t="s">
        <v>376</v>
      </c>
      <c r="B14589">
        <v>46</v>
      </c>
      <c r="C14589" t="s">
        <v>101</v>
      </c>
      <c r="D14589" t="s">
        <v>55</v>
      </c>
      <c r="E14589" t="s">
        <v>210</v>
      </c>
      <c r="F14589" t="s">
        <v>174</v>
      </c>
      <c r="G14589" t="s">
        <v>377</v>
      </c>
      <c r="H14589" t="s">
        <v>20</v>
      </c>
      <c r="I14589" t="s">
        <v>404</v>
      </c>
      <c r="J14589" t="s">
        <v>269</v>
      </c>
      <c r="K14589">
        <v>0</v>
      </c>
      <c r="L14589" t="s">
        <v>273</v>
      </c>
      <c r="M14589">
        <v>-3</v>
      </c>
      <c r="N14589" t="s">
        <v>312</v>
      </c>
      <c r="O14589" t="s">
        <v>177</v>
      </c>
      <c r="P14589" t="s">
        <v>413</v>
      </c>
      <c r="R14589">
        <v>7.5401730531520395</v>
      </c>
      <c r="S14589">
        <v>1618</v>
      </c>
      <c r="T14589">
        <v>6.320881433370519</v>
      </c>
      <c r="U14589">
        <v>8.8938891040624526</v>
      </c>
    </row>
    <row r="14590" spans="1:21">
      <c r="A14590" t="s">
        <v>376</v>
      </c>
      <c r="B14590">
        <v>46</v>
      </c>
      <c r="C14590" t="s">
        <v>101</v>
      </c>
      <c r="D14590" t="s">
        <v>55</v>
      </c>
      <c r="E14590" t="s">
        <v>210</v>
      </c>
      <c r="F14590" t="s">
        <v>174</v>
      </c>
      <c r="G14590" t="s">
        <v>377</v>
      </c>
      <c r="H14590" t="s">
        <v>20</v>
      </c>
      <c r="I14590" t="s">
        <v>404</v>
      </c>
      <c r="J14590" t="s">
        <v>269</v>
      </c>
      <c r="K14590">
        <v>0</v>
      </c>
      <c r="L14590" t="s">
        <v>273</v>
      </c>
      <c r="M14590">
        <v>-3</v>
      </c>
      <c r="N14590" t="s">
        <v>312</v>
      </c>
      <c r="O14590" t="s">
        <v>170</v>
      </c>
      <c r="P14590" t="s">
        <v>413</v>
      </c>
      <c r="R14590">
        <v>6.7816775728732903</v>
      </c>
      <c r="S14590">
        <v>3362</v>
      </c>
      <c r="T14590">
        <v>5.9651536596122119</v>
      </c>
      <c r="U14590">
        <v>7.6650907140422841</v>
      </c>
    </row>
    <row r="14591" spans="1:21">
      <c r="A14591" t="s">
        <v>376</v>
      </c>
      <c r="B14591">
        <v>46</v>
      </c>
      <c r="C14591" t="s">
        <v>101</v>
      </c>
      <c r="D14591" t="s">
        <v>55</v>
      </c>
      <c r="E14591" t="s">
        <v>210</v>
      </c>
      <c r="F14591" t="s">
        <v>174</v>
      </c>
      <c r="G14591" t="s">
        <v>377</v>
      </c>
      <c r="H14591" t="s">
        <v>20</v>
      </c>
      <c r="I14591" t="s">
        <v>404</v>
      </c>
      <c r="J14591" t="s">
        <v>269</v>
      </c>
      <c r="K14591">
        <v>0</v>
      </c>
      <c r="L14591" t="s">
        <v>273</v>
      </c>
      <c r="M14591">
        <v>-3</v>
      </c>
      <c r="N14591" t="s">
        <v>312</v>
      </c>
      <c r="O14591" t="s">
        <v>176</v>
      </c>
      <c r="P14591" t="s">
        <v>413</v>
      </c>
      <c r="R14591">
        <v>6.0779816513761471</v>
      </c>
      <c r="S14591">
        <v>1744</v>
      </c>
      <c r="T14591">
        <v>5.0226805643725978</v>
      </c>
      <c r="U14591">
        <v>7.266121439927681</v>
      </c>
    </row>
    <row r="14592" spans="1:21">
      <c r="A14592" t="s">
        <v>376</v>
      </c>
      <c r="B14592">
        <v>46</v>
      </c>
      <c r="C14592" t="s">
        <v>101</v>
      </c>
      <c r="D14592" t="s">
        <v>55</v>
      </c>
      <c r="E14592" t="s">
        <v>210</v>
      </c>
      <c r="F14592" t="s">
        <v>174</v>
      </c>
      <c r="G14592" t="s">
        <v>377</v>
      </c>
      <c r="H14592" t="s">
        <v>9</v>
      </c>
      <c r="I14592" t="s">
        <v>404</v>
      </c>
      <c r="J14592" t="s">
        <v>270</v>
      </c>
      <c r="K14592">
        <v>0</v>
      </c>
      <c r="L14592" t="s">
        <v>273</v>
      </c>
      <c r="M14592">
        <v>-3</v>
      </c>
      <c r="N14592" t="s">
        <v>312</v>
      </c>
      <c r="O14592" t="s">
        <v>177</v>
      </c>
      <c r="P14592" t="s">
        <v>413</v>
      </c>
      <c r="R14592">
        <v>9.4922737306843263</v>
      </c>
      <c r="S14592">
        <v>906</v>
      </c>
      <c r="T14592">
        <v>7.6950133382983541</v>
      </c>
      <c r="U14592">
        <v>11.509854898210541</v>
      </c>
    </row>
    <row r="14593" spans="1:21">
      <c r="A14593" t="s">
        <v>376</v>
      </c>
      <c r="B14593">
        <v>46</v>
      </c>
      <c r="C14593" t="s">
        <v>101</v>
      </c>
      <c r="D14593" t="s">
        <v>55</v>
      </c>
      <c r="E14593" t="s">
        <v>210</v>
      </c>
      <c r="F14593" t="s">
        <v>174</v>
      </c>
      <c r="G14593" t="s">
        <v>377</v>
      </c>
      <c r="H14593" t="s">
        <v>9</v>
      </c>
      <c r="I14593" t="s">
        <v>404</v>
      </c>
      <c r="J14593" t="s">
        <v>270</v>
      </c>
      <c r="K14593">
        <v>0</v>
      </c>
      <c r="L14593" t="s">
        <v>273</v>
      </c>
      <c r="M14593">
        <v>-3</v>
      </c>
      <c r="N14593" t="s">
        <v>312</v>
      </c>
      <c r="O14593" t="s">
        <v>170</v>
      </c>
      <c r="P14593" t="s">
        <v>413</v>
      </c>
      <c r="R14593">
        <v>8.1688596491228083</v>
      </c>
      <c r="S14593">
        <v>1824</v>
      </c>
      <c r="T14593">
        <v>6.9701274072085786</v>
      </c>
      <c r="U14593">
        <v>9.4836560830131216</v>
      </c>
    </row>
    <row r="14594" spans="1:21">
      <c r="A14594" t="s">
        <v>376</v>
      </c>
      <c r="B14594">
        <v>46</v>
      </c>
      <c r="C14594" t="s">
        <v>101</v>
      </c>
      <c r="D14594" t="s">
        <v>55</v>
      </c>
      <c r="E14594" t="s">
        <v>210</v>
      </c>
      <c r="F14594" t="s">
        <v>174</v>
      </c>
      <c r="G14594" t="s">
        <v>377</v>
      </c>
      <c r="H14594" t="s">
        <v>9</v>
      </c>
      <c r="I14594" t="s">
        <v>404</v>
      </c>
      <c r="J14594" t="s">
        <v>270</v>
      </c>
      <c r="K14594">
        <v>0</v>
      </c>
      <c r="L14594" t="s">
        <v>273</v>
      </c>
      <c r="M14594">
        <v>-3</v>
      </c>
      <c r="N14594" t="s">
        <v>312</v>
      </c>
      <c r="O14594" t="s">
        <v>176</v>
      </c>
      <c r="P14594" t="s">
        <v>413</v>
      </c>
      <c r="R14594">
        <v>6.8627450980392162</v>
      </c>
      <c r="S14594">
        <v>918</v>
      </c>
      <c r="T14594">
        <v>5.3488084660268003</v>
      </c>
      <c r="U14594">
        <v>8.62037337800367</v>
      </c>
    </row>
    <row r="14595" spans="1:21">
      <c r="A14595" t="s">
        <v>376</v>
      </c>
      <c r="B14595">
        <v>46</v>
      </c>
      <c r="C14595" t="s">
        <v>101</v>
      </c>
      <c r="D14595" t="s">
        <v>55</v>
      </c>
      <c r="E14595" t="s">
        <v>210</v>
      </c>
      <c r="F14595" t="s">
        <v>174</v>
      </c>
      <c r="G14595" t="s">
        <v>377</v>
      </c>
      <c r="H14595" t="s">
        <v>21</v>
      </c>
      <c r="I14595" t="s">
        <v>404</v>
      </c>
      <c r="J14595" t="s">
        <v>271</v>
      </c>
      <c r="K14595">
        <v>0</v>
      </c>
      <c r="L14595" t="s">
        <v>273</v>
      </c>
      <c r="M14595">
        <v>-3</v>
      </c>
      <c r="N14595" t="s">
        <v>312</v>
      </c>
      <c r="O14595" t="s">
        <v>177</v>
      </c>
      <c r="P14595" t="s">
        <v>413</v>
      </c>
      <c r="R14595">
        <v>11.350148367952523</v>
      </c>
      <c r="S14595">
        <v>1348</v>
      </c>
      <c r="T14595">
        <v>9.7260110874805434</v>
      </c>
      <c r="U14595">
        <v>13.110642827226288</v>
      </c>
    </row>
    <row r="14596" spans="1:21">
      <c r="A14596" t="s">
        <v>376</v>
      </c>
      <c r="B14596">
        <v>46</v>
      </c>
      <c r="C14596" t="s">
        <v>101</v>
      </c>
      <c r="D14596" t="s">
        <v>55</v>
      </c>
      <c r="E14596" t="s">
        <v>210</v>
      </c>
      <c r="F14596" t="s">
        <v>174</v>
      </c>
      <c r="G14596" t="s">
        <v>377</v>
      </c>
      <c r="H14596" t="s">
        <v>21</v>
      </c>
      <c r="I14596" t="s">
        <v>404</v>
      </c>
      <c r="J14596" t="s">
        <v>271</v>
      </c>
      <c r="K14596">
        <v>0</v>
      </c>
      <c r="L14596" t="s">
        <v>273</v>
      </c>
      <c r="M14596">
        <v>-3</v>
      </c>
      <c r="N14596" t="s">
        <v>312</v>
      </c>
      <c r="O14596" t="s">
        <v>170</v>
      </c>
      <c r="P14596" t="s">
        <v>413</v>
      </c>
      <c r="R14596">
        <v>10.357403355215171</v>
      </c>
      <c r="S14596">
        <v>2742</v>
      </c>
      <c r="T14596">
        <v>9.25225184545452</v>
      </c>
      <c r="U14596">
        <v>11.53271078110035</v>
      </c>
    </row>
    <row r="14597" spans="1:21">
      <c r="A14597" t="s">
        <v>376</v>
      </c>
      <c r="B14597">
        <v>46</v>
      </c>
      <c r="C14597" t="s">
        <v>101</v>
      </c>
      <c r="D14597" t="s">
        <v>55</v>
      </c>
      <c r="E14597" t="s">
        <v>210</v>
      </c>
      <c r="F14597" t="s">
        <v>174</v>
      </c>
      <c r="G14597" t="s">
        <v>377</v>
      </c>
      <c r="H14597" t="s">
        <v>21</v>
      </c>
      <c r="I14597" t="s">
        <v>404</v>
      </c>
      <c r="J14597" t="s">
        <v>271</v>
      </c>
      <c r="K14597">
        <v>0</v>
      </c>
      <c r="L14597" t="s">
        <v>273</v>
      </c>
      <c r="M14597">
        <v>-3</v>
      </c>
      <c r="N14597" t="s">
        <v>312</v>
      </c>
      <c r="O14597" t="s">
        <v>176</v>
      </c>
      <c r="P14597" t="s">
        <v>413</v>
      </c>
      <c r="R14597">
        <v>9.3974175035868015</v>
      </c>
      <c r="S14597">
        <v>1394</v>
      </c>
      <c r="T14597">
        <v>7.9381843921371669</v>
      </c>
      <c r="U14597">
        <v>11.000548500720909</v>
      </c>
    </row>
    <row r="14598" spans="1:21">
      <c r="A14598" t="s">
        <v>376</v>
      </c>
      <c r="B14598">
        <v>46</v>
      </c>
      <c r="C14598" t="s">
        <v>101</v>
      </c>
      <c r="D14598" t="s">
        <v>55</v>
      </c>
      <c r="E14598" t="s">
        <v>210</v>
      </c>
      <c r="F14598" t="s">
        <v>174</v>
      </c>
      <c r="G14598" t="s">
        <v>377</v>
      </c>
      <c r="H14598" t="s">
        <v>6</v>
      </c>
      <c r="I14598" t="s">
        <v>404</v>
      </c>
      <c r="J14598" t="s">
        <v>272</v>
      </c>
      <c r="K14598">
        <v>0</v>
      </c>
      <c r="L14598" t="s">
        <v>273</v>
      </c>
      <c r="M14598">
        <v>-3</v>
      </c>
      <c r="N14598" t="s">
        <v>312</v>
      </c>
      <c r="O14598" t="s">
        <v>177</v>
      </c>
      <c r="P14598" t="s">
        <v>413</v>
      </c>
      <c r="R14598">
        <v>15.408805031446541</v>
      </c>
      <c r="S14598">
        <v>318</v>
      </c>
      <c r="T14598">
        <v>11.691247408832062</v>
      </c>
      <c r="U14598">
        <v>19.5998334981204</v>
      </c>
    </row>
    <row r="14599" spans="1:21">
      <c r="A14599" t="s">
        <v>376</v>
      </c>
      <c r="B14599">
        <v>46</v>
      </c>
      <c r="C14599" t="s">
        <v>101</v>
      </c>
      <c r="D14599" t="s">
        <v>55</v>
      </c>
      <c r="E14599" t="s">
        <v>210</v>
      </c>
      <c r="F14599" t="s">
        <v>174</v>
      </c>
      <c r="G14599" t="s">
        <v>377</v>
      </c>
      <c r="H14599" t="s">
        <v>6</v>
      </c>
      <c r="I14599" t="s">
        <v>404</v>
      </c>
      <c r="J14599" t="s">
        <v>272</v>
      </c>
      <c r="K14599">
        <v>0</v>
      </c>
      <c r="L14599" t="s">
        <v>273</v>
      </c>
      <c r="M14599">
        <v>-3</v>
      </c>
      <c r="N14599" t="s">
        <v>312</v>
      </c>
      <c r="O14599" t="s">
        <v>170</v>
      </c>
      <c r="P14599" t="s">
        <v>413</v>
      </c>
      <c r="R14599">
        <v>12.619808306709265</v>
      </c>
      <c r="S14599">
        <v>626</v>
      </c>
      <c r="T14599">
        <v>10.160631006465643</v>
      </c>
      <c r="U14599">
        <v>15.355439022853684</v>
      </c>
    </row>
    <row r="14600" spans="1:21">
      <c r="A14600" t="s">
        <v>376</v>
      </c>
      <c r="B14600">
        <v>46</v>
      </c>
      <c r="C14600" t="s">
        <v>101</v>
      </c>
      <c r="D14600" t="s">
        <v>55</v>
      </c>
      <c r="E14600" t="s">
        <v>210</v>
      </c>
      <c r="F14600" t="s">
        <v>174</v>
      </c>
      <c r="G14600" t="s">
        <v>377</v>
      </c>
      <c r="H14600" t="s">
        <v>6</v>
      </c>
      <c r="I14600" t="s">
        <v>404</v>
      </c>
      <c r="J14600" t="s">
        <v>272</v>
      </c>
      <c r="K14600">
        <v>0</v>
      </c>
      <c r="L14600" t="s">
        <v>273</v>
      </c>
      <c r="M14600">
        <v>-3</v>
      </c>
      <c r="N14600" t="s">
        <v>312</v>
      </c>
      <c r="O14600" t="s">
        <v>176</v>
      </c>
      <c r="P14600" t="s">
        <v>413</v>
      </c>
      <c r="R14600">
        <v>9.7402597402597415</v>
      </c>
      <c r="S14600">
        <v>308</v>
      </c>
      <c r="T14600">
        <v>6.7546358704847336</v>
      </c>
      <c r="U14600">
        <v>13.364334052512749</v>
      </c>
    </row>
    <row r="14601" spans="1:21">
      <c r="A14601" t="s">
        <v>376</v>
      </c>
      <c r="B14601">
        <v>46</v>
      </c>
      <c r="C14601" t="s">
        <v>101</v>
      </c>
      <c r="D14601" t="s">
        <v>55</v>
      </c>
      <c r="E14601" t="s">
        <v>210</v>
      </c>
      <c r="F14601" t="s">
        <v>174</v>
      </c>
      <c r="G14601" t="s">
        <v>377</v>
      </c>
      <c r="H14601" t="s">
        <v>4</v>
      </c>
      <c r="I14601" t="s">
        <v>404</v>
      </c>
      <c r="J14601" t="s">
        <v>297</v>
      </c>
      <c r="K14601">
        <v>0</v>
      </c>
      <c r="L14601" t="s">
        <v>273</v>
      </c>
      <c r="M14601">
        <v>-3</v>
      </c>
      <c r="N14601" t="s">
        <v>312</v>
      </c>
      <c r="O14601" t="s">
        <v>176</v>
      </c>
      <c r="P14601" t="s">
        <v>413</v>
      </c>
      <c r="R14601">
        <v>6.1556329849012776</v>
      </c>
      <c r="S14601">
        <v>861</v>
      </c>
      <c r="T14601">
        <v>4.6831431137541983</v>
      </c>
      <c r="U14601">
        <v>7.8959369151615721</v>
      </c>
    </row>
    <row r="14602" spans="1:21">
      <c r="A14602" t="s">
        <v>376</v>
      </c>
      <c r="B14602">
        <v>46</v>
      </c>
      <c r="C14602" t="s">
        <v>101</v>
      </c>
      <c r="D14602" t="s">
        <v>55</v>
      </c>
      <c r="E14602" t="s">
        <v>210</v>
      </c>
      <c r="F14602" t="s">
        <v>174</v>
      </c>
      <c r="G14602" t="s">
        <v>377</v>
      </c>
      <c r="H14602" t="s">
        <v>4</v>
      </c>
      <c r="I14602" t="s">
        <v>404</v>
      </c>
      <c r="J14602" t="s">
        <v>297</v>
      </c>
      <c r="K14602">
        <v>0</v>
      </c>
      <c r="L14602" t="s">
        <v>273</v>
      </c>
      <c r="M14602">
        <v>-3</v>
      </c>
      <c r="N14602" t="s">
        <v>312</v>
      </c>
      <c r="O14602" t="s">
        <v>177</v>
      </c>
      <c r="P14602" t="s">
        <v>413</v>
      </c>
      <c r="R14602">
        <v>5.2503052503052503</v>
      </c>
      <c r="S14602">
        <v>819</v>
      </c>
      <c r="T14602">
        <v>3.8670591137638572</v>
      </c>
      <c r="U14602">
        <v>6.926328669922027</v>
      </c>
    </row>
    <row r="14603" spans="1:21">
      <c r="A14603" t="s">
        <v>376</v>
      </c>
      <c r="B14603">
        <v>46</v>
      </c>
      <c r="C14603" t="s">
        <v>101</v>
      </c>
      <c r="D14603" t="s">
        <v>55</v>
      </c>
      <c r="E14603" t="s">
        <v>210</v>
      </c>
      <c r="F14603" t="s">
        <v>174</v>
      </c>
      <c r="G14603" t="s">
        <v>377</v>
      </c>
      <c r="H14603" t="s">
        <v>4</v>
      </c>
      <c r="I14603" t="s">
        <v>404</v>
      </c>
      <c r="J14603" t="s">
        <v>297</v>
      </c>
      <c r="K14603">
        <v>0</v>
      </c>
      <c r="L14603" t="s">
        <v>273</v>
      </c>
      <c r="M14603">
        <v>-3</v>
      </c>
      <c r="N14603" t="s">
        <v>312</v>
      </c>
      <c r="O14603" t="s">
        <v>170</v>
      </c>
      <c r="P14603" t="s">
        <v>413</v>
      </c>
      <c r="R14603">
        <v>5.7142857142857144</v>
      </c>
      <c r="S14603">
        <v>1680</v>
      </c>
      <c r="T14603">
        <v>4.6738560685853425</v>
      </c>
      <c r="U14603">
        <v>6.894796143259355</v>
      </c>
    </row>
    <row r="14604" spans="1:21">
      <c r="A14604" t="s">
        <v>376</v>
      </c>
      <c r="B14604">
        <v>46</v>
      </c>
      <c r="C14604" t="s">
        <v>101</v>
      </c>
      <c r="D14604" t="s">
        <v>55</v>
      </c>
      <c r="E14604" t="s">
        <v>210</v>
      </c>
      <c r="F14604" t="s">
        <v>174</v>
      </c>
      <c r="G14604" t="s">
        <v>377</v>
      </c>
      <c r="H14604" t="s">
        <v>11</v>
      </c>
      <c r="I14604" t="s">
        <v>404</v>
      </c>
      <c r="J14604" t="s">
        <v>298</v>
      </c>
      <c r="K14604">
        <v>0</v>
      </c>
      <c r="L14604" t="s">
        <v>273</v>
      </c>
      <c r="M14604">
        <v>-3</v>
      </c>
      <c r="N14604" t="s">
        <v>312</v>
      </c>
      <c r="O14604" t="s">
        <v>177</v>
      </c>
      <c r="P14604" t="s">
        <v>413</v>
      </c>
      <c r="R14604">
        <v>8.0720720720720713</v>
      </c>
      <c r="S14604">
        <v>5550</v>
      </c>
      <c r="T14604">
        <v>7.3745901060181263</v>
      </c>
      <c r="U14604">
        <v>8.8078876728664621</v>
      </c>
    </row>
    <row r="14605" spans="1:21">
      <c r="A14605" t="s">
        <v>376</v>
      </c>
      <c r="B14605">
        <v>46</v>
      </c>
      <c r="C14605" t="s">
        <v>101</v>
      </c>
      <c r="D14605" t="s">
        <v>55</v>
      </c>
      <c r="E14605" t="s">
        <v>210</v>
      </c>
      <c r="F14605" t="s">
        <v>174</v>
      </c>
      <c r="G14605" t="s">
        <v>377</v>
      </c>
      <c r="H14605" t="s">
        <v>11</v>
      </c>
      <c r="I14605" t="s">
        <v>404</v>
      </c>
      <c r="J14605" t="s">
        <v>298</v>
      </c>
      <c r="K14605">
        <v>0</v>
      </c>
      <c r="L14605" t="s">
        <v>273</v>
      </c>
      <c r="M14605">
        <v>-3</v>
      </c>
      <c r="N14605" t="s">
        <v>312</v>
      </c>
      <c r="O14605" t="s">
        <v>170</v>
      </c>
      <c r="P14605" t="s">
        <v>413</v>
      </c>
      <c r="R14605">
        <v>6.6632052613361026</v>
      </c>
      <c r="S14605">
        <v>11556</v>
      </c>
      <c r="T14605">
        <v>6.2182844223422489</v>
      </c>
      <c r="U14605">
        <v>7.1276950259786229</v>
      </c>
    </row>
    <row r="14606" spans="1:21">
      <c r="A14606" t="s">
        <v>376</v>
      </c>
      <c r="B14606">
        <v>46</v>
      </c>
      <c r="C14606" t="s">
        <v>101</v>
      </c>
      <c r="D14606" t="s">
        <v>55</v>
      </c>
      <c r="E14606" t="s">
        <v>210</v>
      </c>
      <c r="F14606" t="s">
        <v>174</v>
      </c>
      <c r="G14606" t="s">
        <v>377</v>
      </c>
      <c r="H14606" t="s">
        <v>11</v>
      </c>
      <c r="I14606" t="s">
        <v>404</v>
      </c>
      <c r="J14606" t="s">
        <v>298</v>
      </c>
      <c r="K14606">
        <v>0</v>
      </c>
      <c r="L14606" t="s">
        <v>273</v>
      </c>
      <c r="M14606">
        <v>-3</v>
      </c>
      <c r="N14606" t="s">
        <v>312</v>
      </c>
      <c r="O14606" t="s">
        <v>176</v>
      </c>
      <c r="P14606" t="s">
        <v>413</v>
      </c>
      <c r="R14606">
        <v>5.3613053613053614</v>
      </c>
      <c r="S14606">
        <v>6006</v>
      </c>
      <c r="T14606">
        <v>4.8114393629589021</v>
      </c>
      <c r="U14606">
        <v>5.9510008976216255</v>
      </c>
    </row>
    <row r="14607" spans="1:21">
      <c r="A14607" t="s">
        <v>376</v>
      </c>
      <c r="B14607">
        <v>46</v>
      </c>
      <c r="C14607" t="s">
        <v>101</v>
      </c>
      <c r="D14607" t="s">
        <v>55</v>
      </c>
      <c r="E14607" t="s">
        <v>210</v>
      </c>
      <c r="F14607" t="s">
        <v>174</v>
      </c>
      <c r="G14607" t="s">
        <v>377</v>
      </c>
      <c r="H14607" t="s">
        <v>8</v>
      </c>
      <c r="I14607" t="s">
        <v>404</v>
      </c>
      <c r="J14607" t="s">
        <v>299</v>
      </c>
      <c r="K14607">
        <v>0</v>
      </c>
      <c r="L14607" t="s">
        <v>273</v>
      </c>
      <c r="M14607">
        <v>-3</v>
      </c>
      <c r="N14607" t="s">
        <v>312</v>
      </c>
      <c r="O14607" t="s">
        <v>177</v>
      </c>
      <c r="P14607" t="s">
        <v>413</v>
      </c>
      <c r="R14607">
        <v>13.014210919970083</v>
      </c>
      <c r="S14607">
        <v>1337</v>
      </c>
      <c r="T14607">
        <v>11.275618011053847</v>
      </c>
      <c r="U14607">
        <v>14.880019225593033</v>
      </c>
    </row>
    <row r="14608" spans="1:21">
      <c r="A14608" t="s">
        <v>376</v>
      </c>
      <c r="B14608">
        <v>46</v>
      </c>
      <c r="C14608" t="s">
        <v>101</v>
      </c>
      <c r="D14608" t="s">
        <v>55</v>
      </c>
      <c r="E14608" t="s">
        <v>210</v>
      </c>
      <c r="F14608" t="s">
        <v>174</v>
      </c>
      <c r="G14608" t="s">
        <v>377</v>
      </c>
      <c r="H14608" t="s">
        <v>8</v>
      </c>
      <c r="I14608" t="s">
        <v>404</v>
      </c>
      <c r="J14608" t="s">
        <v>299</v>
      </c>
      <c r="K14608">
        <v>0</v>
      </c>
      <c r="L14608" t="s">
        <v>273</v>
      </c>
      <c r="M14608">
        <v>-3</v>
      </c>
      <c r="N14608" t="s">
        <v>312</v>
      </c>
      <c r="O14608" t="s">
        <v>170</v>
      </c>
      <c r="P14608" t="s">
        <v>413</v>
      </c>
      <c r="R14608">
        <v>10.288808664259928</v>
      </c>
      <c r="S14608">
        <v>2770</v>
      </c>
      <c r="T14608">
        <v>9.1925102378805388</v>
      </c>
      <c r="U14608">
        <v>11.454767512555444</v>
      </c>
    </row>
    <row r="14609" spans="1:21">
      <c r="A14609" t="s">
        <v>376</v>
      </c>
      <c r="B14609">
        <v>46</v>
      </c>
      <c r="C14609" t="s">
        <v>101</v>
      </c>
      <c r="D14609" t="s">
        <v>55</v>
      </c>
      <c r="E14609" t="s">
        <v>210</v>
      </c>
      <c r="F14609" t="s">
        <v>174</v>
      </c>
      <c r="G14609" t="s">
        <v>377</v>
      </c>
      <c r="H14609" t="s">
        <v>8</v>
      </c>
      <c r="I14609" t="s">
        <v>404</v>
      </c>
      <c r="J14609" t="s">
        <v>299</v>
      </c>
      <c r="K14609">
        <v>0</v>
      </c>
      <c r="L14609" t="s">
        <v>273</v>
      </c>
      <c r="M14609">
        <v>-3</v>
      </c>
      <c r="N14609" t="s">
        <v>312</v>
      </c>
      <c r="O14609" t="s">
        <v>176</v>
      </c>
      <c r="P14609" t="s">
        <v>413</v>
      </c>
      <c r="R14609">
        <v>7.745987438939288</v>
      </c>
      <c r="S14609">
        <v>1433</v>
      </c>
      <c r="T14609">
        <v>6.4372508988549546</v>
      </c>
      <c r="U14609">
        <v>9.2051355959634158</v>
      </c>
    </row>
    <row r="14610" spans="1:21">
      <c r="A14610" t="s">
        <v>376</v>
      </c>
      <c r="B14610">
        <v>46</v>
      </c>
      <c r="C14610" t="s">
        <v>101</v>
      </c>
      <c r="D14610" t="s">
        <v>55</v>
      </c>
      <c r="E14610" t="s">
        <v>210</v>
      </c>
      <c r="F14610" t="s">
        <v>174</v>
      </c>
      <c r="G14610" t="s">
        <v>377</v>
      </c>
      <c r="H14610" t="s">
        <v>17</v>
      </c>
      <c r="I14610" t="s">
        <v>404</v>
      </c>
      <c r="J14610" t="s">
        <v>300</v>
      </c>
      <c r="K14610">
        <v>0</v>
      </c>
      <c r="L14610" t="s">
        <v>273</v>
      </c>
      <c r="M14610">
        <v>-3</v>
      </c>
      <c r="N14610" t="s">
        <v>312</v>
      </c>
      <c r="O14610" t="s">
        <v>177</v>
      </c>
      <c r="P14610" t="s">
        <v>413</v>
      </c>
      <c r="R14610">
        <v>9.9943851768669276</v>
      </c>
      <c r="S14610">
        <v>7124</v>
      </c>
      <c r="T14610">
        <v>9.311699463731669</v>
      </c>
      <c r="U14610">
        <v>10.704525510744867</v>
      </c>
    </row>
    <row r="14611" spans="1:21">
      <c r="A14611" t="s">
        <v>376</v>
      </c>
      <c r="B14611">
        <v>46</v>
      </c>
      <c r="C14611" t="s">
        <v>101</v>
      </c>
      <c r="D14611" t="s">
        <v>55</v>
      </c>
      <c r="E14611" t="s">
        <v>210</v>
      </c>
      <c r="F14611" t="s">
        <v>174</v>
      </c>
      <c r="G14611" t="s">
        <v>377</v>
      </c>
      <c r="H14611" t="s">
        <v>17</v>
      </c>
      <c r="I14611" t="s">
        <v>404</v>
      </c>
      <c r="J14611" t="s">
        <v>300</v>
      </c>
      <c r="K14611">
        <v>0</v>
      </c>
      <c r="L14611" t="s">
        <v>273</v>
      </c>
      <c r="M14611">
        <v>-3</v>
      </c>
      <c r="N14611" t="s">
        <v>312</v>
      </c>
      <c r="O14611" t="s">
        <v>170</v>
      </c>
      <c r="P14611" t="s">
        <v>413</v>
      </c>
      <c r="R14611">
        <v>8.7283825025432353</v>
      </c>
      <c r="S14611">
        <v>14745</v>
      </c>
      <c r="T14611">
        <v>8.2798245005545024</v>
      </c>
      <c r="U14611">
        <v>9.1909667843774585</v>
      </c>
    </row>
    <row r="14612" spans="1:21">
      <c r="A14612" t="s">
        <v>376</v>
      </c>
      <c r="B14612">
        <v>46</v>
      </c>
      <c r="C14612" t="s">
        <v>101</v>
      </c>
      <c r="D14612" t="s">
        <v>55</v>
      </c>
      <c r="E14612" t="s">
        <v>210</v>
      </c>
      <c r="F14612" t="s">
        <v>174</v>
      </c>
      <c r="G14612" t="s">
        <v>377</v>
      </c>
      <c r="H14612" t="s">
        <v>17</v>
      </c>
      <c r="I14612" t="s">
        <v>404</v>
      </c>
      <c r="J14612" t="s">
        <v>300</v>
      </c>
      <c r="K14612">
        <v>0</v>
      </c>
      <c r="L14612" t="s">
        <v>273</v>
      </c>
      <c r="M14612">
        <v>-3</v>
      </c>
      <c r="N14612" t="s">
        <v>312</v>
      </c>
      <c r="O14612" t="s">
        <v>176</v>
      </c>
      <c r="P14612" t="s">
        <v>413</v>
      </c>
      <c r="R14612">
        <v>7.544941608712767</v>
      </c>
      <c r="S14612">
        <v>7621</v>
      </c>
      <c r="T14612">
        <v>6.9662453526373058</v>
      </c>
      <c r="U14612">
        <v>8.1522008576631038</v>
      </c>
    </row>
    <row r="14613" spans="1:21">
      <c r="A14613" t="s">
        <v>376</v>
      </c>
      <c r="B14613">
        <v>46</v>
      </c>
      <c r="C14613" t="s">
        <v>101</v>
      </c>
      <c r="D14613" t="s">
        <v>55</v>
      </c>
      <c r="E14613" t="s">
        <v>210</v>
      </c>
      <c r="F14613" t="s">
        <v>174</v>
      </c>
      <c r="G14613" t="s">
        <v>377</v>
      </c>
      <c r="H14613" t="s">
        <v>13</v>
      </c>
      <c r="I14613" t="s">
        <v>404</v>
      </c>
      <c r="J14613" t="s">
        <v>301</v>
      </c>
      <c r="K14613">
        <v>0</v>
      </c>
      <c r="L14613" t="s">
        <v>273</v>
      </c>
      <c r="M14613">
        <v>-3</v>
      </c>
      <c r="N14613" t="s">
        <v>312</v>
      </c>
      <c r="O14613" t="s">
        <v>177</v>
      </c>
      <c r="P14613" t="s">
        <v>413</v>
      </c>
      <c r="R14613">
        <v>9.1301665638494764</v>
      </c>
      <c r="S14613">
        <v>1621</v>
      </c>
      <c r="T14613">
        <v>7.7910029686043023</v>
      </c>
      <c r="U14613">
        <v>10.594560395061867</v>
      </c>
    </row>
    <row r="14614" spans="1:21">
      <c r="A14614" t="s">
        <v>376</v>
      </c>
      <c r="B14614">
        <v>46</v>
      </c>
      <c r="C14614" t="s">
        <v>101</v>
      </c>
      <c r="D14614" t="s">
        <v>55</v>
      </c>
      <c r="E14614" t="s">
        <v>210</v>
      </c>
      <c r="F14614" t="s">
        <v>174</v>
      </c>
      <c r="G14614" t="s">
        <v>377</v>
      </c>
      <c r="H14614" t="s">
        <v>13</v>
      </c>
      <c r="I14614" t="s">
        <v>404</v>
      </c>
      <c r="J14614" t="s">
        <v>301</v>
      </c>
      <c r="K14614">
        <v>0</v>
      </c>
      <c r="L14614" t="s">
        <v>273</v>
      </c>
      <c r="M14614">
        <v>-3</v>
      </c>
      <c r="N14614" t="s">
        <v>312</v>
      </c>
      <c r="O14614" t="s">
        <v>176</v>
      </c>
      <c r="P14614" t="s">
        <v>413</v>
      </c>
      <c r="R14614">
        <v>8.8567839195979889</v>
      </c>
      <c r="S14614">
        <v>1592</v>
      </c>
      <c r="T14614">
        <v>7.5260167775699829</v>
      </c>
      <c r="U14614">
        <v>10.316592015377086</v>
      </c>
    </row>
    <row r="14615" spans="1:21">
      <c r="A14615" t="s">
        <v>376</v>
      </c>
      <c r="B14615">
        <v>46</v>
      </c>
      <c r="C14615" t="s">
        <v>101</v>
      </c>
      <c r="D14615" t="s">
        <v>55</v>
      </c>
      <c r="E14615" t="s">
        <v>210</v>
      </c>
      <c r="F14615" t="s">
        <v>174</v>
      </c>
      <c r="G14615" t="s">
        <v>377</v>
      </c>
      <c r="H14615" t="s">
        <v>13</v>
      </c>
      <c r="I14615" t="s">
        <v>404</v>
      </c>
      <c r="J14615" t="s">
        <v>301</v>
      </c>
      <c r="K14615">
        <v>0</v>
      </c>
      <c r="L14615" t="s">
        <v>273</v>
      </c>
      <c r="M14615">
        <v>-3</v>
      </c>
      <c r="N14615" t="s">
        <v>312</v>
      </c>
      <c r="O14615" t="s">
        <v>170</v>
      </c>
      <c r="P14615" t="s">
        <v>413</v>
      </c>
      <c r="R14615">
        <v>8.9947089947089935</v>
      </c>
      <c r="S14615">
        <v>3213</v>
      </c>
      <c r="T14615">
        <v>8.0373527927454589</v>
      </c>
      <c r="U14615">
        <v>10.015659188291783</v>
      </c>
    </row>
    <row r="14616" spans="1:21">
      <c r="A14616" t="s">
        <v>376</v>
      </c>
      <c r="B14616">
        <v>46</v>
      </c>
      <c r="C14616" t="s">
        <v>101</v>
      </c>
      <c r="D14616" t="s">
        <v>55</v>
      </c>
      <c r="E14616" t="s">
        <v>210</v>
      </c>
      <c r="F14616" t="s">
        <v>174</v>
      </c>
      <c r="G14616" t="s">
        <v>377</v>
      </c>
      <c r="H14616" t="s">
        <v>25</v>
      </c>
      <c r="I14616" t="s">
        <v>404</v>
      </c>
      <c r="J14616" t="s">
        <v>302</v>
      </c>
      <c r="K14616">
        <v>0</v>
      </c>
      <c r="L14616" t="s">
        <v>273</v>
      </c>
      <c r="M14616">
        <v>-3</v>
      </c>
      <c r="N14616" t="s">
        <v>312</v>
      </c>
      <c r="O14616" t="s">
        <v>177</v>
      </c>
      <c r="P14616" t="s">
        <v>413</v>
      </c>
      <c r="R14616">
        <v>8.870967741935484</v>
      </c>
      <c r="S14616">
        <v>1488</v>
      </c>
      <c r="T14616">
        <v>7.4957131095296781</v>
      </c>
      <c r="U14616">
        <v>10.384184913722599</v>
      </c>
    </row>
    <row r="14617" spans="1:21">
      <c r="A14617" t="s">
        <v>376</v>
      </c>
      <c r="B14617">
        <v>46</v>
      </c>
      <c r="C14617" t="s">
        <v>101</v>
      </c>
      <c r="D14617" t="s">
        <v>55</v>
      </c>
      <c r="E14617" t="s">
        <v>210</v>
      </c>
      <c r="F14617" t="s">
        <v>174</v>
      </c>
      <c r="G14617" t="s">
        <v>377</v>
      </c>
      <c r="H14617" t="s">
        <v>25</v>
      </c>
      <c r="I14617" t="s">
        <v>404</v>
      </c>
      <c r="J14617" t="s">
        <v>302</v>
      </c>
      <c r="K14617">
        <v>0</v>
      </c>
      <c r="L14617" t="s">
        <v>273</v>
      </c>
      <c r="M14617">
        <v>-3</v>
      </c>
      <c r="N14617" t="s">
        <v>312</v>
      </c>
      <c r="O14617" t="s">
        <v>170</v>
      </c>
      <c r="P14617" t="s">
        <v>413</v>
      </c>
      <c r="R14617">
        <v>7.9180887372013649</v>
      </c>
      <c r="S14617">
        <v>2930</v>
      </c>
      <c r="T14617">
        <v>6.9769616916814989</v>
      </c>
      <c r="U14617">
        <v>8.9322883685550103</v>
      </c>
    </row>
    <row r="14618" spans="1:21">
      <c r="A14618" t="s">
        <v>376</v>
      </c>
      <c r="B14618">
        <v>46</v>
      </c>
      <c r="C14618" t="s">
        <v>101</v>
      </c>
      <c r="D14618" t="s">
        <v>55</v>
      </c>
      <c r="E14618" t="s">
        <v>210</v>
      </c>
      <c r="F14618" t="s">
        <v>174</v>
      </c>
      <c r="G14618" t="s">
        <v>377</v>
      </c>
      <c r="H14618" t="s">
        <v>25</v>
      </c>
      <c r="I14618" t="s">
        <v>404</v>
      </c>
      <c r="J14618" t="s">
        <v>302</v>
      </c>
      <c r="K14618">
        <v>0</v>
      </c>
      <c r="L14618" t="s">
        <v>273</v>
      </c>
      <c r="M14618">
        <v>-3</v>
      </c>
      <c r="N14618" t="s">
        <v>312</v>
      </c>
      <c r="O14618" t="s">
        <v>176</v>
      </c>
      <c r="P14618" t="s">
        <v>413</v>
      </c>
      <c r="R14618">
        <v>6.9348127600554781</v>
      </c>
      <c r="S14618">
        <v>1442</v>
      </c>
      <c r="T14618">
        <v>5.7008348482826099</v>
      </c>
      <c r="U14618">
        <v>8.3235820491599544</v>
      </c>
    </row>
    <row r="14619" spans="1:21">
      <c r="A14619" t="s">
        <v>376</v>
      </c>
      <c r="B14619">
        <v>46</v>
      </c>
      <c r="C14619" t="s">
        <v>101</v>
      </c>
      <c r="D14619" t="s">
        <v>55</v>
      </c>
      <c r="E14619" t="s">
        <v>210</v>
      </c>
      <c r="F14619" t="s">
        <v>174</v>
      </c>
      <c r="G14619" t="s">
        <v>377</v>
      </c>
      <c r="H14619" t="s">
        <v>16</v>
      </c>
      <c r="I14619" t="s">
        <v>404</v>
      </c>
      <c r="J14619" t="s">
        <v>303</v>
      </c>
      <c r="K14619">
        <v>0</v>
      </c>
      <c r="L14619" t="s">
        <v>273</v>
      </c>
      <c r="M14619">
        <v>-3</v>
      </c>
      <c r="N14619" t="s">
        <v>312</v>
      </c>
      <c r="O14619" t="s">
        <v>177</v>
      </c>
      <c r="P14619" t="s">
        <v>413</v>
      </c>
      <c r="R14619">
        <v>8.3876221498371333</v>
      </c>
      <c r="S14619">
        <v>1228</v>
      </c>
      <c r="T14619">
        <v>6.9229450870607669</v>
      </c>
      <c r="U14619">
        <v>10.022974686499621</v>
      </c>
    </row>
    <row r="14620" spans="1:21">
      <c r="A14620" t="s">
        <v>376</v>
      </c>
      <c r="B14620">
        <v>46</v>
      </c>
      <c r="C14620" t="s">
        <v>101</v>
      </c>
      <c r="D14620" t="s">
        <v>55</v>
      </c>
      <c r="E14620" t="s">
        <v>210</v>
      </c>
      <c r="F14620" t="s">
        <v>174</v>
      </c>
      <c r="G14620" t="s">
        <v>377</v>
      </c>
      <c r="H14620" t="s">
        <v>16</v>
      </c>
      <c r="I14620" t="s">
        <v>404</v>
      </c>
      <c r="J14620" t="s">
        <v>303</v>
      </c>
      <c r="K14620">
        <v>0</v>
      </c>
      <c r="L14620" t="s">
        <v>273</v>
      </c>
      <c r="M14620">
        <v>-3</v>
      </c>
      <c r="N14620" t="s">
        <v>312</v>
      </c>
      <c r="O14620" t="s">
        <v>170</v>
      </c>
      <c r="P14620" t="s">
        <v>413</v>
      </c>
      <c r="R14620">
        <v>7.8721745908028069</v>
      </c>
      <c r="S14620">
        <v>2566</v>
      </c>
      <c r="T14620">
        <v>6.8720431049309942</v>
      </c>
      <c r="U14620">
        <v>8.9559017450410714</v>
      </c>
    </row>
    <row r="14621" spans="1:21">
      <c r="A14621" t="s">
        <v>376</v>
      </c>
      <c r="B14621">
        <v>46</v>
      </c>
      <c r="C14621" t="s">
        <v>101</v>
      </c>
      <c r="D14621" t="s">
        <v>55</v>
      </c>
      <c r="E14621" t="s">
        <v>210</v>
      </c>
      <c r="F14621" t="s">
        <v>174</v>
      </c>
      <c r="G14621" t="s">
        <v>377</v>
      </c>
      <c r="H14621" t="s">
        <v>16</v>
      </c>
      <c r="I14621" t="s">
        <v>404</v>
      </c>
      <c r="J14621" t="s">
        <v>303</v>
      </c>
      <c r="K14621">
        <v>0</v>
      </c>
      <c r="L14621" t="s">
        <v>273</v>
      </c>
      <c r="M14621">
        <v>-3</v>
      </c>
      <c r="N14621" t="s">
        <v>312</v>
      </c>
      <c r="O14621" t="s">
        <v>176</v>
      </c>
      <c r="P14621" t="s">
        <v>413</v>
      </c>
      <c r="R14621">
        <v>7.3991031390134534</v>
      </c>
      <c r="S14621">
        <v>1338</v>
      </c>
      <c r="T14621">
        <v>6.0783208284468273</v>
      </c>
      <c r="U14621">
        <v>8.8833870092559142</v>
      </c>
    </row>
    <row r="14622" spans="1:21">
      <c r="A14622" t="s">
        <v>376</v>
      </c>
      <c r="B14622">
        <v>46</v>
      </c>
      <c r="C14622" t="s">
        <v>101</v>
      </c>
      <c r="D14622" t="s">
        <v>55</v>
      </c>
      <c r="E14622" t="s">
        <v>210</v>
      </c>
      <c r="F14622" t="s">
        <v>174</v>
      </c>
      <c r="G14622" t="s">
        <v>377</v>
      </c>
      <c r="H14622" t="s">
        <v>5</v>
      </c>
      <c r="I14622" t="s">
        <v>404</v>
      </c>
      <c r="J14622" t="s">
        <v>304</v>
      </c>
      <c r="K14622">
        <v>0</v>
      </c>
      <c r="L14622" t="s">
        <v>273</v>
      </c>
      <c r="M14622">
        <v>-3</v>
      </c>
      <c r="N14622" t="s">
        <v>312</v>
      </c>
      <c r="O14622" t="s">
        <v>177</v>
      </c>
      <c r="P14622" t="s">
        <v>413</v>
      </c>
      <c r="R14622">
        <v>9.5329494561740233</v>
      </c>
      <c r="S14622">
        <v>1563</v>
      </c>
      <c r="T14622">
        <v>8.1413726322210174</v>
      </c>
      <c r="U14622">
        <v>11.052121320410874</v>
      </c>
    </row>
    <row r="14623" spans="1:21">
      <c r="A14623" t="s">
        <v>376</v>
      </c>
      <c r="B14623">
        <v>46</v>
      </c>
      <c r="C14623" t="s">
        <v>101</v>
      </c>
      <c r="D14623" t="s">
        <v>55</v>
      </c>
      <c r="E14623" t="s">
        <v>210</v>
      </c>
      <c r="F14623" t="s">
        <v>174</v>
      </c>
      <c r="G14623" t="s">
        <v>377</v>
      </c>
      <c r="H14623" t="s">
        <v>5</v>
      </c>
      <c r="I14623" t="s">
        <v>404</v>
      </c>
      <c r="J14623" t="s">
        <v>304</v>
      </c>
      <c r="K14623">
        <v>0</v>
      </c>
      <c r="L14623" t="s">
        <v>273</v>
      </c>
      <c r="M14623">
        <v>-3</v>
      </c>
      <c r="N14623" t="s">
        <v>312</v>
      </c>
      <c r="O14623" t="s">
        <v>170</v>
      </c>
      <c r="P14623" t="s">
        <v>413</v>
      </c>
      <c r="R14623">
        <v>8.5315572470662868</v>
      </c>
      <c r="S14623">
        <v>3153</v>
      </c>
      <c r="T14623">
        <v>7.5896457811180875</v>
      </c>
      <c r="U14623">
        <v>9.5395940798857826</v>
      </c>
    </row>
    <row r="14624" spans="1:21">
      <c r="A14624" t="s">
        <v>376</v>
      </c>
      <c r="B14624">
        <v>46</v>
      </c>
      <c r="C14624" t="s">
        <v>101</v>
      </c>
      <c r="D14624" t="s">
        <v>55</v>
      </c>
      <c r="E14624" t="s">
        <v>210</v>
      </c>
      <c r="F14624" t="s">
        <v>174</v>
      </c>
      <c r="G14624" t="s">
        <v>377</v>
      </c>
      <c r="H14624" t="s">
        <v>5</v>
      </c>
      <c r="I14624" t="s">
        <v>404</v>
      </c>
      <c r="J14624" t="s">
        <v>304</v>
      </c>
      <c r="K14624">
        <v>0</v>
      </c>
      <c r="L14624" t="s">
        <v>273</v>
      </c>
      <c r="M14624">
        <v>-3</v>
      </c>
      <c r="N14624" t="s">
        <v>312</v>
      </c>
      <c r="O14624" t="s">
        <v>176</v>
      </c>
      <c r="P14624" t="s">
        <v>413</v>
      </c>
      <c r="R14624">
        <v>7.5471698113207548</v>
      </c>
      <c r="S14624">
        <v>1590</v>
      </c>
      <c r="T14624">
        <v>6.3172115719705015</v>
      </c>
      <c r="U14624">
        <v>8.9138752836798041</v>
      </c>
    </row>
    <row r="14625" spans="1:21">
      <c r="A14625" t="s">
        <v>376</v>
      </c>
      <c r="B14625">
        <v>46</v>
      </c>
      <c r="C14625" t="s">
        <v>101</v>
      </c>
      <c r="D14625" t="s">
        <v>55</v>
      </c>
      <c r="E14625" t="s">
        <v>210</v>
      </c>
      <c r="F14625" t="s">
        <v>174</v>
      </c>
      <c r="G14625" t="s">
        <v>377</v>
      </c>
      <c r="H14625" t="s">
        <v>7</v>
      </c>
      <c r="I14625" t="s">
        <v>404</v>
      </c>
      <c r="J14625" t="s">
        <v>305</v>
      </c>
      <c r="K14625">
        <v>0</v>
      </c>
      <c r="L14625" t="s">
        <v>273</v>
      </c>
      <c r="M14625">
        <v>-3</v>
      </c>
      <c r="N14625" t="s">
        <v>312</v>
      </c>
      <c r="O14625" t="s">
        <v>177</v>
      </c>
      <c r="P14625" t="s">
        <v>413</v>
      </c>
      <c r="R14625">
        <v>9.6954630205096333</v>
      </c>
      <c r="S14625">
        <v>1609</v>
      </c>
      <c r="T14625">
        <v>8.3117121132994605</v>
      </c>
      <c r="U14625">
        <v>11.202280336361124</v>
      </c>
    </row>
    <row r="14626" spans="1:21">
      <c r="A14626" t="s">
        <v>376</v>
      </c>
      <c r="B14626">
        <v>46</v>
      </c>
      <c r="C14626" t="s">
        <v>101</v>
      </c>
      <c r="D14626" t="s">
        <v>55</v>
      </c>
      <c r="E14626" t="s">
        <v>210</v>
      </c>
      <c r="F14626" t="s">
        <v>174</v>
      </c>
      <c r="G14626" t="s">
        <v>377</v>
      </c>
      <c r="H14626" t="s">
        <v>7</v>
      </c>
      <c r="I14626" t="s">
        <v>404</v>
      </c>
      <c r="J14626" t="s">
        <v>305</v>
      </c>
      <c r="K14626">
        <v>0</v>
      </c>
      <c r="L14626" t="s">
        <v>273</v>
      </c>
      <c r="M14626">
        <v>-3</v>
      </c>
      <c r="N14626" t="s">
        <v>312</v>
      </c>
      <c r="O14626" t="s">
        <v>170</v>
      </c>
      <c r="P14626" t="s">
        <v>413</v>
      </c>
      <c r="R14626">
        <v>8.4553331341499849</v>
      </c>
      <c r="S14626">
        <v>3347</v>
      </c>
      <c r="T14626">
        <v>7.5441201282965871</v>
      </c>
      <c r="U14626">
        <v>9.4290477895631799</v>
      </c>
    </row>
    <row r="14627" spans="1:21">
      <c r="A14627" t="s">
        <v>376</v>
      </c>
      <c r="B14627">
        <v>46</v>
      </c>
      <c r="C14627" t="s">
        <v>101</v>
      </c>
      <c r="D14627" t="s">
        <v>55</v>
      </c>
      <c r="E14627" t="s">
        <v>210</v>
      </c>
      <c r="F14627" t="s">
        <v>174</v>
      </c>
      <c r="G14627" t="s">
        <v>377</v>
      </c>
      <c r="H14627" t="s">
        <v>7</v>
      </c>
      <c r="I14627" t="s">
        <v>404</v>
      </c>
      <c r="J14627" t="s">
        <v>305</v>
      </c>
      <c r="K14627">
        <v>0</v>
      </c>
      <c r="L14627" t="s">
        <v>273</v>
      </c>
      <c r="M14627">
        <v>-3</v>
      </c>
      <c r="N14627" t="s">
        <v>312</v>
      </c>
      <c r="O14627" t="s">
        <v>176</v>
      </c>
      <c r="P14627" t="s">
        <v>413</v>
      </c>
      <c r="R14627">
        <v>7.3072497123130038</v>
      </c>
      <c r="S14627">
        <v>1738</v>
      </c>
      <c r="T14627">
        <v>6.1468852673793153</v>
      </c>
      <c r="U14627">
        <v>8.594031556353487</v>
      </c>
    </row>
    <row r="14628" spans="1:21">
      <c r="A14628" t="s">
        <v>376</v>
      </c>
      <c r="B14628">
        <v>46</v>
      </c>
      <c r="C14628" t="s">
        <v>101</v>
      </c>
      <c r="D14628" t="s">
        <v>55</v>
      </c>
      <c r="E14628" t="s">
        <v>210</v>
      </c>
      <c r="F14628" t="s">
        <v>174</v>
      </c>
      <c r="G14628" t="s">
        <v>377</v>
      </c>
      <c r="H14628" t="s">
        <v>15</v>
      </c>
      <c r="I14628" t="s">
        <v>404</v>
      </c>
      <c r="J14628" t="s">
        <v>306</v>
      </c>
      <c r="K14628">
        <v>0</v>
      </c>
      <c r="L14628" t="s">
        <v>273</v>
      </c>
      <c r="M14628">
        <v>-3</v>
      </c>
      <c r="N14628" t="s">
        <v>312</v>
      </c>
      <c r="O14628" t="s">
        <v>177</v>
      </c>
      <c r="P14628" t="s">
        <v>413</v>
      </c>
      <c r="R14628">
        <v>8.087731322823851</v>
      </c>
      <c r="S14628">
        <v>1459</v>
      </c>
      <c r="T14628">
        <v>6.7617234878868953</v>
      </c>
      <c r="U14628">
        <v>9.5593086366374536</v>
      </c>
    </row>
    <row r="14629" spans="1:21">
      <c r="A14629" t="s">
        <v>376</v>
      </c>
      <c r="B14629">
        <v>46</v>
      </c>
      <c r="C14629" t="s">
        <v>101</v>
      </c>
      <c r="D14629" t="s">
        <v>55</v>
      </c>
      <c r="E14629" t="s">
        <v>210</v>
      </c>
      <c r="F14629" t="s">
        <v>174</v>
      </c>
      <c r="G14629" t="s">
        <v>377</v>
      </c>
      <c r="H14629" t="s">
        <v>15</v>
      </c>
      <c r="I14629" t="s">
        <v>404</v>
      </c>
      <c r="J14629" t="s">
        <v>306</v>
      </c>
      <c r="K14629">
        <v>0</v>
      </c>
      <c r="L14629" t="s">
        <v>273</v>
      </c>
      <c r="M14629">
        <v>-3</v>
      </c>
      <c r="N14629" t="s">
        <v>312</v>
      </c>
      <c r="O14629" t="s">
        <v>170</v>
      </c>
      <c r="P14629" t="s">
        <v>413</v>
      </c>
      <c r="R14629">
        <v>7.5033200531208504</v>
      </c>
      <c r="S14629">
        <v>3012</v>
      </c>
      <c r="T14629">
        <v>6.598681982895739</v>
      </c>
      <c r="U14629">
        <v>8.4803276529675031</v>
      </c>
    </row>
    <row r="14630" spans="1:21">
      <c r="A14630" t="s">
        <v>376</v>
      </c>
      <c r="B14630">
        <v>46</v>
      </c>
      <c r="C14630" t="s">
        <v>101</v>
      </c>
      <c r="D14630" t="s">
        <v>55</v>
      </c>
      <c r="E14630" t="s">
        <v>210</v>
      </c>
      <c r="F14630" t="s">
        <v>174</v>
      </c>
      <c r="G14630" t="s">
        <v>377</v>
      </c>
      <c r="H14630" t="s">
        <v>15</v>
      </c>
      <c r="I14630" t="s">
        <v>404</v>
      </c>
      <c r="J14630" t="s">
        <v>306</v>
      </c>
      <c r="K14630">
        <v>0</v>
      </c>
      <c r="L14630" t="s">
        <v>273</v>
      </c>
      <c r="M14630">
        <v>-3</v>
      </c>
      <c r="N14630" t="s">
        <v>312</v>
      </c>
      <c r="O14630" t="s">
        <v>176</v>
      </c>
      <c r="P14630" t="s">
        <v>413</v>
      </c>
      <c r="R14630">
        <v>6.9542820347714098</v>
      </c>
      <c r="S14630">
        <v>1553</v>
      </c>
      <c r="T14630">
        <v>5.7608285745492536</v>
      </c>
      <c r="U14630">
        <v>8.2913583143093348</v>
      </c>
    </row>
    <row r="14631" spans="1:21">
      <c r="A14631" t="s">
        <v>376</v>
      </c>
      <c r="B14631">
        <v>46</v>
      </c>
      <c r="C14631" t="s">
        <v>101</v>
      </c>
      <c r="D14631" t="s">
        <v>55</v>
      </c>
      <c r="E14631" t="s">
        <v>210</v>
      </c>
      <c r="F14631" t="s">
        <v>174</v>
      </c>
      <c r="G14631" t="s">
        <v>377</v>
      </c>
      <c r="H14631" t="s">
        <v>19</v>
      </c>
      <c r="I14631" t="s">
        <v>404</v>
      </c>
      <c r="J14631" t="s">
        <v>307</v>
      </c>
      <c r="K14631">
        <v>0</v>
      </c>
      <c r="L14631" t="s">
        <v>273</v>
      </c>
      <c r="M14631">
        <v>-3</v>
      </c>
      <c r="N14631" t="s">
        <v>312</v>
      </c>
      <c r="O14631" t="s">
        <v>177</v>
      </c>
      <c r="P14631" t="s">
        <v>413</v>
      </c>
      <c r="R14631">
        <v>6.2326869806094187</v>
      </c>
      <c r="S14631">
        <v>722</v>
      </c>
      <c r="T14631">
        <v>4.6272178547815246</v>
      </c>
      <c r="U14631">
        <v>8.1563102947694794</v>
      </c>
    </row>
    <row r="14632" spans="1:21">
      <c r="A14632" t="s">
        <v>376</v>
      </c>
      <c r="B14632">
        <v>46</v>
      </c>
      <c r="C14632" t="s">
        <v>101</v>
      </c>
      <c r="D14632" t="s">
        <v>55</v>
      </c>
      <c r="E14632" t="s">
        <v>210</v>
      </c>
      <c r="F14632" t="s">
        <v>174</v>
      </c>
      <c r="G14632" t="s">
        <v>377</v>
      </c>
      <c r="H14632" t="s">
        <v>19</v>
      </c>
      <c r="I14632" t="s">
        <v>404</v>
      </c>
      <c r="J14632" t="s">
        <v>307</v>
      </c>
      <c r="K14632">
        <v>0</v>
      </c>
      <c r="L14632" t="s">
        <v>273</v>
      </c>
      <c r="M14632">
        <v>-3</v>
      </c>
      <c r="N14632" t="s">
        <v>312</v>
      </c>
      <c r="O14632" t="s">
        <v>170</v>
      </c>
      <c r="P14632" t="s">
        <v>413</v>
      </c>
      <c r="R14632">
        <v>5.4959785522788209</v>
      </c>
      <c r="S14632">
        <v>1492</v>
      </c>
      <c r="T14632">
        <v>4.4184305005764282</v>
      </c>
      <c r="U14632">
        <v>6.7327336614440263</v>
      </c>
    </row>
    <row r="14633" spans="1:21">
      <c r="A14633" t="s">
        <v>376</v>
      </c>
      <c r="B14633">
        <v>46</v>
      </c>
      <c r="C14633" t="s">
        <v>101</v>
      </c>
      <c r="D14633" t="s">
        <v>55</v>
      </c>
      <c r="E14633" t="s">
        <v>210</v>
      </c>
      <c r="F14633" t="s">
        <v>174</v>
      </c>
      <c r="G14633" t="s">
        <v>377</v>
      </c>
      <c r="H14633" t="s">
        <v>19</v>
      </c>
      <c r="I14633" t="s">
        <v>404</v>
      </c>
      <c r="J14633" t="s">
        <v>307</v>
      </c>
      <c r="K14633">
        <v>0</v>
      </c>
      <c r="L14633" t="s">
        <v>273</v>
      </c>
      <c r="M14633">
        <v>-3</v>
      </c>
      <c r="N14633" t="s">
        <v>312</v>
      </c>
      <c r="O14633" t="s">
        <v>176</v>
      </c>
      <c r="P14633" t="s">
        <v>413</v>
      </c>
      <c r="R14633">
        <v>4.8051948051948052</v>
      </c>
      <c r="S14633">
        <v>770</v>
      </c>
      <c r="T14633">
        <v>3.4502792406672556</v>
      </c>
      <c r="U14633">
        <v>6.4775989708610853</v>
      </c>
    </row>
    <row r="14634" spans="1:21">
      <c r="A14634" t="s">
        <v>376</v>
      </c>
      <c r="B14634">
        <v>46</v>
      </c>
      <c r="C14634" t="s">
        <v>101</v>
      </c>
      <c r="D14634" t="s">
        <v>55</v>
      </c>
      <c r="E14634" t="s">
        <v>210</v>
      </c>
      <c r="F14634" t="s">
        <v>174</v>
      </c>
      <c r="G14634" t="s">
        <v>377</v>
      </c>
      <c r="H14634" t="s">
        <v>14</v>
      </c>
      <c r="I14634" t="s">
        <v>404</v>
      </c>
      <c r="J14634" t="s">
        <v>308</v>
      </c>
      <c r="K14634">
        <v>0</v>
      </c>
      <c r="L14634" t="s">
        <v>273</v>
      </c>
      <c r="M14634">
        <v>-3</v>
      </c>
      <c r="N14634" t="s">
        <v>312</v>
      </c>
      <c r="O14634" t="s">
        <v>177</v>
      </c>
      <c r="P14634" t="s">
        <v>413</v>
      </c>
      <c r="R14634">
        <v>7.3628850488354614</v>
      </c>
      <c r="S14634">
        <v>1331</v>
      </c>
      <c r="T14634">
        <v>6.0421353868481633</v>
      </c>
      <c r="U14634">
        <v>8.848251437727999</v>
      </c>
    </row>
    <row r="14635" spans="1:21">
      <c r="A14635" t="s">
        <v>376</v>
      </c>
      <c r="B14635">
        <v>46</v>
      </c>
      <c r="C14635" t="s">
        <v>101</v>
      </c>
      <c r="D14635" t="s">
        <v>55</v>
      </c>
      <c r="E14635" t="s">
        <v>210</v>
      </c>
      <c r="F14635" t="s">
        <v>174</v>
      </c>
      <c r="G14635" t="s">
        <v>377</v>
      </c>
      <c r="H14635" t="s">
        <v>14</v>
      </c>
      <c r="I14635" t="s">
        <v>404</v>
      </c>
      <c r="J14635" t="s">
        <v>308</v>
      </c>
      <c r="K14635">
        <v>0</v>
      </c>
      <c r="L14635" t="s">
        <v>273</v>
      </c>
      <c r="M14635">
        <v>-3</v>
      </c>
      <c r="N14635" t="s">
        <v>312</v>
      </c>
      <c r="O14635" t="s">
        <v>170</v>
      </c>
      <c r="P14635" t="s">
        <v>413</v>
      </c>
      <c r="R14635">
        <v>6.4237415477084907</v>
      </c>
      <c r="S14635">
        <v>2662</v>
      </c>
      <c r="T14635">
        <v>5.5351159866302329</v>
      </c>
      <c r="U14635">
        <v>7.3981445711947034</v>
      </c>
    </row>
    <row r="14636" spans="1:21">
      <c r="A14636" t="s">
        <v>376</v>
      </c>
      <c r="B14636">
        <v>46</v>
      </c>
      <c r="C14636" t="s">
        <v>101</v>
      </c>
      <c r="D14636" t="s">
        <v>55</v>
      </c>
      <c r="E14636" t="s">
        <v>210</v>
      </c>
      <c r="F14636" t="s">
        <v>174</v>
      </c>
      <c r="G14636" t="s">
        <v>377</v>
      </c>
      <c r="H14636" t="s">
        <v>14</v>
      </c>
      <c r="I14636" t="s">
        <v>404</v>
      </c>
      <c r="J14636" t="s">
        <v>308</v>
      </c>
      <c r="K14636">
        <v>0</v>
      </c>
      <c r="L14636" t="s">
        <v>273</v>
      </c>
      <c r="M14636">
        <v>-3</v>
      </c>
      <c r="N14636" t="s">
        <v>312</v>
      </c>
      <c r="O14636" t="s">
        <v>176</v>
      </c>
      <c r="P14636" t="s">
        <v>413</v>
      </c>
      <c r="R14636">
        <v>5.4845980465815174</v>
      </c>
      <c r="S14636">
        <v>1331</v>
      </c>
      <c r="T14636">
        <v>4.34981380197548</v>
      </c>
      <c r="U14636">
        <v>6.7979020092222937</v>
      </c>
    </row>
    <row r="14637" spans="1:21">
      <c r="A14637" t="s">
        <v>376</v>
      </c>
      <c r="B14637">
        <v>46</v>
      </c>
      <c r="C14637" t="s">
        <v>101</v>
      </c>
      <c r="D14637" t="s">
        <v>55</v>
      </c>
      <c r="E14637" t="s">
        <v>210</v>
      </c>
      <c r="F14637" t="s">
        <v>174</v>
      </c>
      <c r="G14637" t="s">
        <v>377</v>
      </c>
      <c r="H14637" t="s">
        <v>10</v>
      </c>
      <c r="I14637" t="s">
        <v>404</v>
      </c>
      <c r="J14637" t="s">
        <v>309</v>
      </c>
      <c r="K14637">
        <v>0</v>
      </c>
      <c r="L14637" t="s">
        <v>273</v>
      </c>
      <c r="M14637">
        <v>-3</v>
      </c>
      <c r="N14637" t="s">
        <v>312</v>
      </c>
      <c r="O14637" t="s">
        <v>177</v>
      </c>
      <c r="P14637" t="s">
        <v>413</v>
      </c>
      <c r="R14637">
        <v>11.483594864479315</v>
      </c>
      <c r="S14637">
        <v>1402</v>
      </c>
      <c r="T14637">
        <v>9.8808547741758463</v>
      </c>
      <c r="U14637">
        <v>13.216649223081697</v>
      </c>
    </row>
    <row r="14638" spans="1:21">
      <c r="A14638" t="s">
        <v>376</v>
      </c>
      <c r="B14638">
        <v>46</v>
      </c>
      <c r="C14638" t="s">
        <v>101</v>
      </c>
      <c r="D14638" t="s">
        <v>55</v>
      </c>
      <c r="E14638" t="s">
        <v>210</v>
      </c>
      <c r="F14638" t="s">
        <v>174</v>
      </c>
      <c r="G14638" t="s">
        <v>377</v>
      </c>
      <c r="H14638" t="s">
        <v>10</v>
      </c>
      <c r="I14638" t="s">
        <v>404</v>
      </c>
      <c r="J14638" t="s">
        <v>309</v>
      </c>
      <c r="K14638">
        <v>0</v>
      </c>
      <c r="L14638" t="s">
        <v>273</v>
      </c>
      <c r="M14638">
        <v>-3</v>
      </c>
      <c r="N14638" t="s">
        <v>312</v>
      </c>
      <c r="O14638" t="s">
        <v>170</v>
      </c>
      <c r="P14638" t="s">
        <v>413</v>
      </c>
      <c r="R14638">
        <v>9.7997138769670968</v>
      </c>
      <c r="S14638">
        <v>2796</v>
      </c>
      <c r="T14638">
        <v>8.7331833215697916</v>
      </c>
      <c r="U14638">
        <v>10.936774449059556</v>
      </c>
    </row>
    <row r="14639" spans="1:21">
      <c r="A14639" t="s">
        <v>376</v>
      </c>
      <c r="B14639">
        <v>46</v>
      </c>
      <c r="C14639" t="s">
        <v>101</v>
      </c>
      <c r="D14639" t="s">
        <v>55</v>
      </c>
      <c r="E14639" t="s">
        <v>210</v>
      </c>
      <c r="F14639" t="s">
        <v>174</v>
      </c>
      <c r="G14639" t="s">
        <v>377</v>
      </c>
      <c r="H14639" t="s">
        <v>10</v>
      </c>
      <c r="I14639" t="s">
        <v>404</v>
      </c>
      <c r="J14639" t="s">
        <v>309</v>
      </c>
      <c r="K14639">
        <v>0</v>
      </c>
      <c r="L14639" t="s">
        <v>273</v>
      </c>
      <c r="M14639">
        <v>-3</v>
      </c>
      <c r="N14639" t="s">
        <v>312</v>
      </c>
      <c r="O14639" t="s">
        <v>176</v>
      </c>
      <c r="P14639" t="s">
        <v>413</v>
      </c>
      <c r="R14639">
        <v>8.1061692969870869</v>
      </c>
      <c r="S14639">
        <v>1394</v>
      </c>
      <c r="T14639">
        <v>6.7497795951554629</v>
      </c>
      <c r="U14639">
        <v>9.6147846230109693</v>
      </c>
    </row>
    <row r="14640" spans="1:21">
      <c r="A14640" t="s">
        <v>376</v>
      </c>
      <c r="B14640">
        <v>46</v>
      </c>
      <c r="C14640" t="s">
        <v>101</v>
      </c>
      <c r="D14640" t="s">
        <v>55</v>
      </c>
      <c r="E14640" t="s">
        <v>210</v>
      </c>
      <c r="F14640" t="s">
        <v>174</v>
      </c>
      <c r="G14640" t="s">
        <v>377</v>
      </c>
      <c r="H14640" t="s">
        <v>93</v>
      </c>
      <c r="I14640" t="s">
        <v>173</v>
      </c>
      <c r="J14640" t="s">
        <v>310</v>
      </c>
      <c r="K14640">
        <v>0</v>
      </c>
      <c r="L14640" t="s">
        <v>273</v>
      </c>
      <c r="M14640">
        <v>-3</v>
      </c>
      <c r="N14640" t="s">
        <v>312</v>
      </c>
      <c r="O14640" t="s">
        <v>177</v>
      </c>
      <c r="P14640" t="s">
        <v>413</v>
      </c>
      <c r="R14640">
        <v>9.1037499430446083</v>
      </c>
      <c r="S14640">
        <v>43894</v>
      </c>
      <c r="T14640">
        <v>8.8369565170111706</v>
      </c>
      <c r="U14640">
        <v>9.3751788516294212</v>
      </c>
    </row>
    <row r="14641" spans="1:21">
      <c r="A14641" t="s">
        <v>376</v>
      </c>
      <c r="B14641">
        <v>46</v>
      </c>
      <c r="C14641" t="s">
        <v>101</v>
      </c>
      <c r="D14641" t="s">
        <v>55</v>
      </c>
      <c r="E14641" t="s">
        <v>210</v>
      </c>
      <c r="F14641" t="s">
        <v>174</v>
      </c>
      <c r="G14641" t="s">
        <v>377</v>
      </c>
      <c r="H14641" t="s">
        <v>93</v>
      </c>
      <c r="I14641" t="s">
        <v>173</v>
      </c>
      <c r="J14641" t="s">
        <v>310</v>
      </c>
      <c r="K14641">
        <v>0</v>
      </c>
      <c r="L14641" t="s">
        <v>273</v>
      </c>
      <c r="M14641">
        <v>-3</v>
      </c>
      <c r="N14641" t="s">
        <v>312</v>
      </c>
      <c r="O14641" t="s">
        <v>170</v>
      </c>
      <c r="P14641" t="s">
        <v>413</v>
      </c>
      <c r="R14641">
        <v>8.0287271475984863</v>
      </c>
      <c r="S14641">
        <v>90089</v>
      </c>
      <c r="T14641">
        <v>7.8524636341721479</v>
      </c>
      <c r="U14641">
        <v>8.2073574986881539</v>
      </c>
    </row>
    <row r="14642" spans="1:21">
      <c r="A14642" t="s">
        <v>376</v>
      </c>
      <c r="B14642">
        <v>46</v>
      </c>
      <c r="C14642" t="s">
        <v>101</v>
      </c>
      <c r="D14642" t="s">
        <v>55</v>
      </c>
      <c r="E14642" t="s">
        <v>210</v>
      </c>
      <c r="F14642" t="s">
        <v>174</v>
      </c>
      <c r="G14642" t="s">
        <v>377</v>
      </c>
      <c r="H14642" t="s">
        <v>93</v>
      </c>
      <c r="I14642" t="s">
        <v>173</v>
      </c>
      <c r="J14642" t="s">
        <v>310</v>
      </c>
      <c r="K14642">
        <v>0</v>
      </c>
      <c r="L14642" t="s">
        <v>273</v>
      </c>
      <c r="M14642">
        <v>-3</v>
      </c>
      <c r="N14642" t="s">
        <v>312</v>
      </c>
      <c r="O14642" t="s">
        <v>176</v>
      </c>
      <c r="P14642" t="s">
        <v>413</v>
      </c>
      <c r="R14642">
        <v>7.0072518670851816</v>
      </c>
      <c r="S14642">
        <v>46195</v>
      </c>
      <c r="T14642">
        <v>6.7768771868655122</v>
      </c>
      <c r="U14642">
        <v>7.2424504380305859</v>
      </c>
    </row>
    <row r="14643" spans="1:21">
      <c r="A14643" t="s">
        <v>376</v>
      </c>
      <c r="B14643">
        <v>46</v>
      </c>
      <c r="C14643" t="s">
        <v>101</v>
      </c>
      <c r="D14643" t="s">
        <v>55</v>
      </c>
      <c r="E14643" t="s">
        <v>210</v>
      </c>
      <c r="F14643" t="s">
        <v>174</v>
      </c>
      <c r="G14643" t="s">
        <v>377</v>
      </c>
      <c r="H14643" t="s">
        <v>22</v>
      </c>
      <c r="I14643" t="s">
        <v>404</v>
      </c>
      <c r="J14643" t="s">
        <v>265</v>
      </c>
      <c r="K14643">
        <v>0</v>
      </c>
      <c r="L14643" t="s">
        <v>273</v>
      </c>
      <c r="M14643">
        <v>-4</v>
      </c>
      <c r="N14643" t="s">
        <v>311</v>
      </c>
      <c r="O14643" t="s">
        <v>177</v>
      </c>
      <c r="P14643" t="s">
        <v>413</v>
      </c>
      <c r="R14643">
        <v>10.077624948930955</v>
      </c>
      <c r="S14643">
        <v>7343</v>
      </c>
      <c r="T14643">
        <v>9.4024116796170141</v>
      </c>
      <c r="U14643">
        <v>10.779375822148049</v>
      </c>
    </row>
    <row r="14644" spans="1:21">
      <c r="A14644" t="s">
        <v>376</v>
      </c>
      <c r="B14644">
        <v>46</v>
      </c>
      <c r="C14644" t="s">
        <v>101</v>
      </c>
      <c r="D14644" t="s">
        <v>55</v>
      </c>
      <c r="E14644" t="s">
        <v>210</v>
      </c>
      <c r="F14644" t="s">
        <v>174</v>
      </c>
      <c r="G14644" t="s">
        <v>377</v>
      </c>
      <c r="H14644" t="s">
        <v>22</v>
      </c>
      <c r="I14644" t="s">
        <v>404</v>
      </c>
      <c r="J14644" t="s">
        <v>265</v>
      </c>
      <c r="K14644">
        <v>0</v>
      </c>
      <c r="L14644" t="s">
        <v>273</v>
      </c>
      <c r="M14644">
        <v>-4</v>
      </c>
      <c r="N14644" t="s">
        <v>311</v>
      </c>
      <c r="O14644" t="s">
        <v>170</v>
      </c>
      <c r="P14644" t="s">
        <v>413</v>
      </c>
      <c r="R14644">
        <v>9.0245775729646684</v>
      </c>
      <c r="S14644">
        <v>15624</v>
      </c>
      <c r="T14644">
        <v>8.5818259403854764</v>
      </c>
      <c r="U14644">
        <v>9.4803962867226801</v>
      </c>
    </row>
    <row r="14645" spans="1:21">
      <c r="A14645" t="s">
        <v>376</v>
      </c>
      <c r="B14645">
        <v>46</v>
      </c>
      <c r="C14645" t="s">
        <v>101</v>
      </c>
      <c r="D14645" t="s">
        <v>55</v>
      </c>
      <c r="E14645" t="s">
        <v>210</v>
      </c>
      <c r="F14645" t="s">
        <v>174</v>
      </c>
      <c r="G14645" t="s">
        <v>377</v>
      </c>
      <c r="H14645" t="s">
        <v>22</v>
      </c>
      <c r="I14645" t="s">
        <v>404</v>
      </c>
      <c r="J14645" t="s">
        <v>265</v>
      </c>
      <c r="K14645">
        <v>0</v>
      </c>
      <c r="L14645" t="s">
        <v>273</v>
      </c>
      <c r="M14645">
        <v>-4</v>
      </c>
      <c r="N14645" t="s">
        <v>311</v>
      </c>
      <c r="O14645" t="s">
        <v>176</v>
      </c>
      <c r="P14645" t="s">
        <v>413</v>
      </c>
      <c r="R14645">
        <v>8.0908102886124862</v>
      </c>
      <c r="S14645">
        <v>8281</v>
      </c>
      <c r="T14645">
        <v>7.5163244478727425</v>
      </c>
      <c r="U14645">
        <v>8.6909699775243077</v>
      </c>
    </row>
    <row r="14646" spans="1:21">
      <c r="A14646" t="s">
        <v>376</v>
      </c>
      <c r="B14646">
        <v>46</v>
      </c>
      <c r="C14646" t="s">
        <v>101</v>
      </c>
      <c r="D14646" t="s">
        <v>55</v>
      </c>
      <c r="E14646" t="s">
        <v>210</v>
      </c>
      <c r="F14646" t="s">
        <v>174</v>
      </c>
      <c r="G14646" t="s">
        <v>377</v>
      </c>
      <c r="H14646" t="s">
        <v>24</v>
      </c>
      <c r="I14646" t="s">
        <v>404</v>
      </c>
      <c r="J14646" t="s">
        <v>266</v>
      </c>
      <c r="K14646">
        <v>0</v>
      </c>
      <c r="L14646" t="s">
        <v>273</v>
      </c>
      <c r="M14646">
        <v>-4</v>
      </c>
      <c r="N14646" t="s">
        <v>311</v>
      </c>
      <c r="O14646" t="s">
        <v>177</v>
      </c>
      <c r="P14646" t="s">
        <v>413</v>
      </c>
      <c r="R14646">
        <v>6.3993831919814959</v>
      </c>
      <c r="S14646">
        <v>1297</v>
      </c>
      <c r="T14646">
        <v>5.1550599928050129</v>
      </c>
      <c r="U14646">
        <v>7.8197877586675899</v>
      </c>
    </row>
    <row r="14647" spans="1:21">
      <c r="A14647" t="s">
        <v>376</v>
      </c>
      <c r="B14647">
        <v>46</v>
      </c>
      <c r="C14647" t="s">
        <v>101</v>
      </c>
      <c r="D14647" t="s">
        <v>55</v>
      </c>
      <c r="E14647" t="s">
        <v>210</v>
      </c>
      <c r="F14647" t="s">
        <v>174</v>
      </c>
      <c r="G14647" t="s">
        <v>377</v>
      </c>
      <c r="H14647" t="s">
        <v>24</v>
      </c>
      <c r="I14647" t="s">
        <v>404</v>
      </c>
      <c r="J14647" t="s">
        <v>266</v>
      </c>
      <c r="K14647">
        <v>0</v>
      </c>
      <c r="L14647" t="s">
        <v>273</v>
      </c>
      <c r="M14647">
        <v>-4</v>
      </c>
      <c r="N14647" t="s">
        <v>311</v>
      </c>
      <c r="O14647" t="s">
        <v>170</v>
      </c>
      <c r="P14647" t="s">
        <v>413</v>
      </c>
      <c r="R14647">
        <v>5.5637982195845694</v>
      </c>
      <c r="S14647">
        <v>2696</v>
      </c>
      <c r="T14647">
        <v>4.7422002871393438</v>
      </c>
      <c r="U14647">
        <v>6.4733049148296971</v>
      </c>
    </row>
    <row r="14648" spans="1:21">
      <c r="A14648" t="s">
        <v>376</v>
      </c>
      <c r="B14648">
        <v>46</v>
      </c>
      <c r="C14648" t="s">
        <v>101</v>
      </c>
      <c r="D14648" t="s">
        <v>55</v>
      </c>
      <c r="E14648" t="s">
        <v>210</v>
      </c>
      <c r="F14648" t="s">
        <v>174</v>
      </c>
      <c r="G14648" t="s">
        <v>377</v>
      </c>
      <c r="H14648" t="s">
        <v>24</v>
      </c>
      <c r="I14648" t="s">
        <v>404</v>
      </c>
      <c r="J14648" t="s">
        <v>266</v>
      </c>
      <c r="K14648">
        <v>0</v>
      </c>
      <c r="L14648" t="s">
        <v>273</v>
      </c>
      <c r="M14648">
        <v>-4</v>
      </c>
      <c r="N14648" t="s">
        <v>311</v>
      </c>
      <c r="O14648" t="s">
        <v>176</v>
      </c>
      <c r="P14648" t="s">
        <v>413</v>
      </c>
      <c r="R14648">
        <v>4.7891350964974979</v>
      </c>
      <c r="S14648">
        <v>1399</v>
      </c>
      <c r="T14648">
        <v>3.7564894975281202</v>
      </c>
      <c r="U14648">
        <v>5.996891669429564</v>
      </c>
    </row>
    <row r="14649" spans="1:21">
      <c r="A14649" t="s">
        <v>376</v>
      </c>
      <c r="B14649">
        <v>46</v>
      </c>
      <c r="C14649" t="s">
        <v>101</v>
      </c>
      <c r="D14649" t="s">
        <v>55</v>
      </c>
      <c r="E14649" t="s">
        <v>210</v>
      </c>
      <c r="F14649" t="s">
        <v>174</v>
      </c>
      <c r="G14649" t="s">
        <v>377</v>
      </c>
      <c r="H14649" t="s">
        <v>23</v>
      </c>
      <c r="I14649" t="s">
        <v>404</v>
      </c>
      <c r="J14649" t="s">
        <v>267</v>
      </c>
      <c r="K14649">
        <v>0</v>
      </c>
      <c r="L14649" t="s">
        <v>273</v>
      </c>
      <c r="M14649">
        <v>-4</v>
      </c>
      <c r="N14649" t="s">
        <v>311</v>
      </c>
      <c r="O14649" t="s">
        <v>177</v>
      </c>
      <c r="P14649" t="s">
        <v>413</v>
      </c>
      <c r="R14649">
        <v>5.4466230936819171</v>
      </c>
      <c r="S14649">
        <v>1377</v>
      </c>
      <c r="T14649">
        <v>4.3335600179878195</v>
      </c>
      <c r="U14649">
        <v>6.7325377985419541</v>
      </c>
    </row>
    <row r="14650" spans="1:21">
      <c r="A14650" t="s">
        <v>376</v>
      </c>
      <c r="B14650">
        <v>46</v>
      </c>
      <c r="C14650" t="s">
        <v>101</v>
      </c>
      <c r="D14650" t="s">
        <v>55</v>
      </c>
      <c r="E14650" t="s">
        <v>210</v>
      </c>
      <c r="F14650" t="s">
        <v>174</v>
      </c>
      <c r="G14650" t="s">
        <v>377</v>
      </c>
      <c r="H14650" t="s">
        <v>23</v>
      </c>
      <c r="I14650" t="s">
        <v>404</v>
      </c>
      <c r="J14650" t="s">
        <v>267</v>
      </c>
      <c r="K14650">
        <v>0</v>
      </c>
      <c r="L14650" t="s">
        <v>273</v>
      </c>
      <c r="M14650">
        <v>-4</v>
      </c>
      <c r="N14650" t="s">
        <v>311</v>
      </c>
      <c r="O14650" t="s">
        <v>176</v>
      </c>
      <c r="P14650" t="s">
        <v>413</v>
      </c>
      <c r="R14650">
        <v>5.3314121037463975</v>
      </c>
      <c r="S14650">
        <v>1388</v>
      </c>
      <c r="T14650">
        <v>4.2347745209696512</v>
      </c>
      <c r="U14650">
        <v>6.60039691083034</v>
      </c>
    </row>
    <row r="14651" spans="1:21">
      <c r="A14651" t="s">
        <v>376</v>
      </c>
      <c r="B14651">
        <v>46</v>
      </c>
      <c r="C14651" t="s">
        <v>101</v>
      </c>
      <c r="D14651" t="s">
        <v>55</v>
      </c>
      <c r="E14651" t="s">
        <v>210</v>
      </c>
      <c r="F14651" t="s">
        <v>174</v>
      </c>
      <c r="G14651" t="s">
        <v>377</v>
      </c>
      <c r="H14651" t="s">
        <v>23</v>
      </c>
      <c r="I14651" t="s">
        <v>404</v>
      </c>
      <c r="J14651" t="s">
        <v>267</v>
      </c>
      <c r="K14651">
        <v>0</v>
      </c>
      <c r="L14651" t="s">
        <v>273</v>
      </c>
      <c r="M14651">
        <v>-4</v>
      </c>
      <c r="N14651" t="s">
        <v>311</v>
      </c>
      <c r="O14651" t="s">
        <v>170</v>
      </c>
      <c r="P14651" t="s">
        <v>413</v>
      </c>
      <c r="R14651">
        <v>5.3887884267631101</v>
      </c>
      <c r="S14651">
        <v>2765</v>
      </c>
      <c r="T14651">
        <v>4.5900286817002094</v>
      </c>
      <c r="U14651">
        <v>6.2739208438195169</v>
      </c>
    </row>
    <row r="14652" spans="1:21">
      <c r="A14652" t="s">
        <v>376</v>
      </c>
      <c r="B14652">
        <v>46</v>
      </c>
      <c r="C14652" t="s">
        <v>101</v>
      </c>
      <c r="D14652" t="s">
        <v>55</v>
      </c>
      <c r="E14652" t="s">
        <v>210</v>
      </c>
      <c r="F14652" t="s">
        <v>174</v>
      </c>
      <c r="G14652" t="s">
        <v>377</v>
      </c>
      <c r="H14652" t="s">
        <v>18</v>
      </c>
      <c r="I14652" t="s">
        <v>404</v>
      </c>
      <c r="J14652" t="s">
        <v>268</v>
      </c>
      <c r="K14652">
        <v>0</v>
      </c>
      <c r="L14652" t="s">
        <v>273</v>
      </c>
      <c r="M14652">
        <v>-4</v>
      </c>
      <c r="N14652" t="s">
        <v>311</v>
      </c>
      <c r="O14652" t="s">
        <v>177</v>
      </c>
      <c r="P14652" t="s">
        <v>413</v>
      </c>
      <c r="R14652">
        <v>7.2789447972642893</v>
      </c>
      <c r="S14652">
        <v>2047</v>
      </c>
      <c r="T14652">
        <v>6.2072489523471281</v>
      </c>
      <c r="U14652">
        <v>8.4581260354460728</v>
      </c>
    </row>
    <row r="14653" spans="1:21">
      <c r="A14653" t="s">
        <v>376</v>
      </c>
      <c r="B14653">
        <v>46</v>
      </c>
      <c r="C14653" t="s">
        <v>101</v>
      </c>
      <c r="D14653" t="s">
        <v>55</v>
      </c>
      <c r="E14653" t="s">
        <v>210</v>
      </c>
      <c r="F14653" t="s">
        <v>174</v>
      </c>
      <c r="G14653" t="s">
        <v>377</v>
      </c>
      <c r="H14653" t="s">
        <v>18</v>
      </c>
      <c r="I14653" t="s">
        <v>404</v>
      </c>
      <c r="J14653" t="s">
        <v>268</v>
      </c>
      <c r="K14653">
        <v>0</v>
      </c>
      <c r="L14653" t="s">
        <v>273</v>
      </c>
      <c r="M14653">
        <v>-4</v>
      </c>
      <c r="N14653" t="s">
        <v>311</v>
      </c>
      <c r="O14653" t="s">
        <v>176</v>
      </c>
      <c r="P14653" t="s">
        <v>413</v>
      </c>
      <c r="R14653">
        <v>7.0361445783132526</v>
      </c>
      <c r="S14653">
        <v>2075</v>
      </c>
      <c r="T14653">
        <v>5.9892152752252032</v>
      </c>
      <c r="U14653">
        <v>8.1902254845360218</v>
      </c>
    </row>
    <row r="14654" spans="1:21">
      <c r="A14654" t="s">
        <v>376</v>
      </c>
      <c r="B14654">
        <v>46</v>
      </c>
      <c r="C14654" t="s">
        <v>101</v>
      </c>
      <c r="D14654" t="s">
        <v>55</v>
      </c>
      <c r="E14654" t="s">
        <v>210</v>
      </c>
      <c r="F14654" t="s">
        <v>174</v>
      </c>
      <c r="G14654" t="s">
        <v>377</v>
      </c>
      <c r="H14654" t="s">
        <v>18</v>
      </c>
      <c r="I14654" t="s">
        <v>404</v>
      </c>
      <c r="J14654" t="s">
        <v>268</v>
      </c>
      <c r="K14654">
        <v>0</v>
      </c>
      <c r="L14654" t="s">
        <v>273</v>
      </c>
      <c r="M14654">
        <v>-4</v>
      </c>
      <c r="N14654" t="s">
        <v>311</v>
      </c>
      <c r="O14654" t="s">
        <v>170</v>
      </c>
      <c r="P14654" t="s">
        <v>413</v>
      </c>
      <c r="R14654">
        <v>7.1567200388161085</v>
      </c>
      <c r="S14654">
        <v>4122</v>
      </c>
      <c r="T14654">
        <v>6.3966274401191612</v>
      </c>
      <c r="U14654">
        <v>7.9705006527831772</v>
      </c>
    </row>
    <row r="14655" spans="1:21">
      <c r="A14655" t="s">
        <v>376</v>
      </c>
      <c r="B14655">
        <v>46</v>
      </c>
      <c r="C14655" t="s">
        <v>101</v>
      </c>
      <c r="D14655" t="s">
        <v>55</v>
      </c>
      <c r="E14655" t="s">
        <v>210</v>
      </c>
      <c r="F14655" t="s">
        <v>174</v>
      </c>
      <c r="G14655" t="s">
        <v>377</v>
      </c>
      <c r="H14655" t="s">
        <v>20</v>
      </c>
      <c r="I14655" t="s">
        <v>404</v>
      </c>
      <c r="J14655" t="s">
        <v>269</v>
      </c>
      <c r="K14655">
        <v>0</v>
      </c>
      <c r="L14655" t="s">
        <v>273</v>
      </c>
      <c r="M14655">
        <v>-4</v>
      </c>
      <c r="N14655" t="s">
        <v>311</v>
      </c>
      <c r="O14655" t="s">
        <v>177</v>
      </c>
      <c r="P14655" t="s">
        <v>413</v>
      </c>
      <c r="R14655">
        <v>7.4074074074074066</v>
      </c>
      <c r="S14655">
        <v>1647</v>
      </c>
      <c r="T14655">
        <v>6.2090222587925359</v>
      </c>
      <c r="U14655">
        <v>8.7386111688751456</v>
      </c>
    </row>
    <row r="14656" spans="1:21">
      <c r="A14656" t="s">
        <v>376</v>
      </c>
      <c r="B14656">
        <v>46</v>
      </c>
      <c r="C14656" t="s">
        <v>101</v>
      </c>
      <c r="D14656" t="s">
        <v>55</v>
      </c>
      <c r="E14656" t="s">
        <v>210</v>
      </c>
      <c r="F14656" t="s">
        <v>174</v>
      </c>
      <c r="G14656" t="s">
        <v>377</v>
      </c>
      <c r="H14656" t="s">
        <v>20</v>
      </c>
      <c r="I14656" t="s">
        <v>404</v>
      </c>
      <c r="J14656" t="s">
        <v>269</v>
      </c>
      <c r="K14656">
        <v>0</v>
      </c>
      <c r="L14656" t="s">
        <v>273</v>
      </c>
      <c r="M14656">
        <v>-4</v>
      </c>
      <c r="N14656" t="s">
        <v>311</v>
      </c>
      <c r="O14656" t="s">
        <v>170</v>
      </c>
      <c r="P14656" t="s">
        <v>413</v>
      </c>
      <c r="R14656">
        <v>6.4033512866546971</v>
      </c>
      <c r="S14656">
        <v>3342</v>
      </c>
      <c r="T14656">
        <v>5.6074381202960391</v>
      </c>
      <c r="U14656">
        <v>7.2676605272134029</v>
      </c>
    </row>
    <row r="14657" spans="1:21">
      <c r="A14657" t="s">
        <v>376</v>
      </c>
      <c r="B14657">
        <v>46</v>
      </c>
      <c r="C14657" t="s">
        <v>101</v>
      </c>
      <c r="D14657" t="s">
        <v>55</v>
      </c>
      <c r="E14657" t="s">
        <v>210</v>
      </c>
      <c r="F14657" t="s">
        <v>174</v>
      </c>
      <c r="G14657" t="s">
        <v>377</v>
      </c>
      <c r="H14657" t="s">
        <v>20</v>
      </c>
      <c r="I14657" t="s">
        <v>404</v>
      </c>
      <c r="J14657" t="s">
        <v>269</v>
      </c>
      <c r="K14657">
        <v>0</v>
      </c>
      <c r="L14657" t="s">
        <v>273</v>
      </c>
      <c r="M14657">
        <v>-4</v>
      </c>
      <c r="N14657" t="s">
        <v>311</v>
      </c>
      <c r="O14657" t="s">
        <v>176</v>
      </c>
      <c r="P14657" t="s">
        <v>413</v>
      </c>
      <c r="R14657">
        <v>5.4277286135693217</v>
      </c>
      <c r="S14657">
        <v>1695</v>
      </c>
      <c r="T14657">
        <v>4.4187910252038236</v>
      </c>
      <c r="U14657">
        <v>6.577249285366384</v>
      </c>
    </row>
    <row r="14658" spans="1:21">
      <c r="A14658" t="s">
        <v>376</v>
      </c>
      <c r="B14658">
        <v>46</v>
      </c>
      <c r="C14658" t="s">
        <v>101</v>
      </c>
      <c r="D14658" t="s">
        <v>55</v>
      </c>
      <c r="E14658" t="s">
        <v>210</v>
      </c>
      <c r="F14658" t="s">
        <v>174</v>
      </c>
      <c r="G14658" t="s">
        <v>377</v>
      </c>
      <c r="H14658" t="s">
        <v>9</v>
      </c>
      <c r="I14658" t="s">
        <v>404</v>
      </c>
      <c r="J14658" t="s">
        <v>270</v>
      </c>
      <c r="K14658">
        <v>0</v>
      </c>
      <c r="L14658" t="s">
        <v>273</v>
      </c>
      <c r="M14658">
        <v>-4</v>
      </c>
      <c r="N14658" t="s">
        <v>311</v>
      </c>
      <c r="O14658" t="s">
        <v>177</v>
      </c>
      <c r="P14658" t="s">
        <v>413</v>
      </c>
      <c r="R14658">
        <v>8.1609195402298855</v>
      </c>
      <c r="S14658">
        <v>870</v>
      </c>
      <c r="T14658">
        <v>6.4638508647749129</v>
      </c>
      <c r="U14658">
        <v>10.101105977717674</v>
      </c>
    </row>
    <row r="14659" spans="1:21">
      <c r="A14659" t="s">
        <v>376</v>
      </c>
      <c r="B14659">
        <v>46</v>
      </c>
      <c r="C14659" t="s">
        <v>101</v>
      </c>
      <c r="D14659" t="s">
        <v>55</v>
      </c>
      <c r="E14659" t="s">
        <v>210</v>
      </c>
      <c r="F14659" t="s">
        <v>174</v>
      </c>
      <c r="G14659" t="s">
        <v>377</v>
      </c>
      <c r="H14659" t="s">
        <v>9</v>
      </c>
      <c r="I14659" t="s">
        <v>404</v>
      </c>
      <c r="J14659" t="s">
        <v>270</v>
      </c>
      <c r="K14659">
        <v>0</v>
      </c>
      <c r="L14659" t="s">
        <v>273</v>
      </c>
      <c r="M14659">
        <v>-4</v>
      </c>
      <c r="N14659" t="s">
        <v>311</v>
      </c>
      <c r="O14659" t="s">
        <v>170</v>
      </c>
      <c r="P14659" t="s">
        <v>413</v>
      </c>
      <c r="R14659">
        <v>7.5244112578977607</v>
      </c>
      <c r="S14659">
        <v>1741</v>
      </c>
      <c r="T14659">
        <v>6.3478798792700077</v>
      </c>
      <c r="U14659">
        <v>8.825966627560982</v>
      </c>
    </row>
    <row r="14660" spans="1:21">
      <c r="A14660" t="s">
        <v>376</v>
      </c>
      <c r="B14660">
        <v>46</v>
      </c>
      <c r="C14660" t="s">
        <v>101</v>
      </c>
      <c r="D14660" t="s">
        <v>55</v>
      </c>
      <c r="E14660" t="s">
        <v>210</v>
      </c>
      <c r="F14660" t="s">
        <v>174</v>
      </c>
      <c r="G14660" t="s">
        <v>377</v>
      </c>
      <c r="H14660" t="s">
        <v>9</v>
      </c>
      <c r="I14660" t="s">
        <v>404</v>
      </c>
      <c r="J14660" t="s">
        <v>270</v>
      </c>
      <c r="K14660">
        <v>0</v>
      </c>
      <c r="L14660" t="s">
        <v>273</v>
      </c>
      <c r="M14660">
        <v>-4</v>
      </c>
      <c r="N14660" t="s">
        <v>311</v>
      </c>
      <c r="O14660" t="s">
        <v>176</v>
      </c>
      <c r="P14660" t="s">
        <v>413</v>
      </c>
      <c r="R14660">
        <v>6.8886337543053955</v>
      </c>
      <c r="S14660">
        <v>871</v>
      </c>
      <c r="T14660">
        <v>5.3346318835239197</v>
      </c>
      <c r="U14660">
        <v>8.6991582840567343</v>
      </c>
    </row>
    <row r="14661" spans="1:21">
      <c r="A14661" t="s">
        <v>376</v>
      </c>
      <c r="B14661">
        <v>46</v>
      </c>
      <c r="C14661" t="s">
        <v>101</v>
      </c>
      <c r="D14661" t="s">
        <v>55</v>
      </c>
      <c r="E14661" t="s">
        <v>210</v>
      </c>
      <c r="F14661" t="s">
        <v>174</v>
      </c>
      <c r="G14661" t="s">
        <v>377</v>
      </c>
      <c r="H14661" t="s">
        <v>21</v>
      </c>
      <c r="I14661" t="s">
        <v>404</v>
      </c>
      <c r="J14661" t="s">
        <v>271</v>
      </c>
      <c r="K14661">
        <v>0</v>
      </c>
      <c r="L14661" t="s">
        <v>273</v>
      </c>
      <c r="M14661">
        <v>-4</v>
      </c>
      <c r="N14661" t="s">
        <v>311</v>
      </c>
      <c r="O14661" t="s">
        <v>177</v>
      </c>
      <c r="P14661" t="s">
        <v>413</v>
      </c>
      <c r="R14661">
        <v>11.679389312977099</v>
      </c>
      <c r="S14661">
        <v>1310</v>
      </c>
      <c r="T14661">
        <v>10.010400868746903</v>
      </c>
      <c r="U14661">
        <v>13.486584357206457</v>
      </c>
    </row>
    <row r="14662" spans="1:21">
      <c r="A14662" t="s">
        <v>376</v>
      </c>
      <c r="B14662">
        <v>46</v>
      </c>
      <c r="C14662" t="s">
        <v>101</v>
      </c>
      <c r="D14662" t="s">
        <v>55</v>
      </c>
      <c r="E14662" t="s">
        <v>210</v>
      </c>
      <c r="F14662" t="s">
        <v>174</v>
      </c>
      <c r="G14662" t="s">
        <v>377</v>
      </c>
      <c r="H14662" t="s">
        <v>21</v>
      </c>
      <c r="I14662" t="s">
        <v>404</v>
      </c>
      <c r="J14662" t="s">
        <v>271</v>
      </c>
      <c r="K14662">
        <v>0</v>
      </c>
      <c r="L14662" t="s">
        <v>273</v>
      </c>
      <c r="M14662">
        <v>-4</v>
      </c>
      <c r="N14662" t="s">
        <v>311</v>
      </c>
      <c r="O14662" t="s">
        <v>170</v>
      </c>
      <c r="P14662" t="s">
        <v>413</v>
      </c>
      <c r="R14662">
        <v>10.681818181818182</v>
      </c>
      <c r="S14662">
        <v>2640</v>
      </c>
      <c r="T14662">
        <v>9.5397867661184605</v>
      </c>
      <c r="U14662">
        <v>11.895661509761451</v>
      </c>
    </row>
    <row r="14663" spans="1:21">
      <c r="A14663" t="s">
        <v>376</v>
      </c>
      <c r="B14663">
        <v>46</v>
      </c>
      <c r="C14663" t="s">
        <v>101</v>
      </c>
      <c r="D14663" t="s">
        <v>55</v>
      </c>
      <c r="E14663" t="s">
        <v>210</v>
      </c>
      <c r="F14663" t="s">
        <v>174</v>
      </c>
      <c r="G14663" t="s">
        <v>377</v>
      </c>
      <c r="H14663" t="s">
        <v>21</v>
      </c>
      <c r="I14663" t="s">
        <v>404</v>
      </c>
      <c r="J14663" t="s">
        <v>271</v>
      </c>
      <c r="K14663">
        <v>0</v>
      </c>
      <c r="L14663" t="s">
        <v>273</v>
      </c>
      <c r="M14663">
        <v>-4</v>
      </c>
      <c r="N14663" t="s">
        <v>311</v>
      </c>
      <c r="O14663" t="s">
        <v>176</v>
      </c>
      <c r="P14663" t="s">
        <v>413</v>
      </c>
      <c r="R14663">
        <v>9.6992481203007515</v>
      </c>
      <c r="S14663">
        <v>1330</v>
      </c>
      <c r="T14663">
        <v>8.183843662810327</v>
      </c>
      <c r="U14663">
        <v>11.363473427724625</v>
      </c>
    </row>
    <row r="14664" spans="1:21">
      <c r="A14664" t="s">
        <v>376</v>
      </c>
      <c r="B14664">
        <v>46</v>
      </c>
      <c r="C14664" t="s">
        <v>101</v>
      </c>
      <c r="D14664" t="s">
        <v>55</v>
      </c>
      <c r="E14664" t="s">
        <v>210</v>
      </c>
      <c r="F14664" t="s">
        <v>174</v>
      </c>
      <c r="G14664" t="s">
        <v>377</v>
      </c>
      <c r="H14664" t="s">
        <v>6</v>
      </c>
      <c r="I14664" t="s">
        <v>404</v>
      </c>
      <c r="J14664" t="s">
        <v>272</v>
      </c>
      <c r="K14664">
        <v>0</v>
      </c>
      <c r="L14664" t="s">
        <v>273</v>
      </c>
      <c r="M14664">
        <v>-4</v>
      </c>
      <c r="N14664" t="s">
        <v>311</v>
      </c>
      <c r="O14664" t="s">
        <v>177</v>
      </c>
      <c r="P14664" t="s">
        <v>413</v>
      </c>
      <c r="R14664">
        <v>10.756972111553784</v>
      </c>
      <c r="S14664">
        <v>251</v>
      </c>
      <c r="T14664">
        <v>7.3094080298481883</v>
      </c>
      <c r="U14664">
        <v>14.952443965078018</v>
      </c>
    </row>
    <row r="14665" spans="1:21">
      <c r="A14665" t="s">
        <v>376</v>
      </c>
      <c r="B14665">
        <v>46</v>
      </c>
      <c r="C14665" t="s">
        <v>101</v>
      </c>
      <c r="D14665" t="s">
        <v>55</v>
      </c>
      <c r="E14665" t="s">
        <v>210</v>
      </c>
      <c r="F14665" t="s">
        <v>174</v>
      </c>
      <c r="G14665" t="s">
        <v>377</v>
      </c>
      <c r="H14665" t="s">
        <v>6</v>
      </c>
      <c r="I14665" t="s">
        <v>404</v>
      </c>
      <c r="J14665" t="s">
        <v>272</v>
      </c>
      <c r="K14665">
        <v>0</v>
      </c>
      <c r="L14665" t="s">
        <v>273</v>
      </c>
      <c r="M14665">
        <v>-4</v>
      </c>
      <c r="N14665" t="s">
        <v>311</v>
      </c>
      <c r="O14665" t="s">
        <v>176</v>
      </c>
      <c r="P14665" t="s">
        <v>413</v>
      </c>
      <c r="R14665">
        <v>8.9700996677740861</v>
      </c>
      <c r="S14665">
        <v>301</v>
      </c>
      <c r="T14665">
        <v>6.0846262190996905</v>
      </c>
      <c r="U14665">
        <v>12.531114070663069</v>
      </c>
    </row>
    <row r="14666" spans="1:21">
      <c r="A14666" t="s">
        <v>376</v>
      </c>
      <c r="B14666">
        <v>46</v>
      </c>
      <c r="C14666" t="s">
        <v>101</v>
      </c>
      <c r="D14666" t="s">
        <v>55</v>
      </c>
      <c r="E14666" t="s">
        <v>210</v>
      </c>
      <c r="F14666" t="s">
        <v>174</v>
      </c>
      <c r="G14666" t="s">
        <v>377</v>
      </c>
      <c r="H14666" t="s">
        <v>6</v>
      </c>
      <c r="I14666" t="s">
        <v>404</v>
      </c>
      <c r="J14666" t="s">
        <v>272</v>
      </c>
      <c r="K14666">
        <v>0</v>
      </c>
      <c r="L14666" t="s">
        <v>273</v>
      </c>
      <c r="M14666">
        <v>-4</v>
      </c>
      <c r="N14666" t="s">
        <v>311</v>
      </c>
      <c r="O14666" t="s">
        <v>170</v>
      </c>
      <c r="P14666" t="s">
        <v>413</v>
      </c>
      <c r="R14666">
        <v>9.7826086956521738</v>
      </c>
      <c r="S14666">
        <v>552</v>
      </c>
      <c r="T14666">
        <v>7.4853319170529398</v>
      </c>
      <c r="U14666">
        <v>12.4364244911526</v>
      </c>
    </row>
    <row r="14667" spans="1:21">
      <c r="A14667" t="s">
        <v>376</v>
      </c>
      <c r="B14667">
        <v>46</v>
      </c>
      <c r="C14667" t="s">
        <v>101</v>
      </c>
      <c r="D14667" t="s">
        <v>55</v>
      </c>
      <c r="E14667" t="s">
        <v>210</v>
      </c>
      <c r="F14667" t="s">
        <v>174</v>
      </c>
      <c r="G14667" t="s">
        <v>377</v>
      </c>
      <c r="H14667" t="s">
        <v>4</v>
      </c>
      <c r="I14667" t="s">
        <v>404</v>
      </c>
      <c r="J14667" t="s">
        <v>297</v>
      </c>
      <c r="K14667">
        <v>0</v>
      </c>
      <c r="L14667" t="s">
        <v>273</v>
      </c>
      <c r="M14667">
        <v>-4</v>
      </c>
      <c r="N14667" t="s">
        <v>311</v>
      </c>
      <c r="O14667" t="s">
        <v>176</v>
      </c>
      <c r="P14667" t="s">
        <v>413</v>
      </c>
      <c r="R14667">
        <v>6.8664169787765292</v>
      </c>
      <c r="S14667">
        <v>801</v>
      </c>
      <c r="T14667">
        <v>5.254332870392739</v>
      </c>
      <c r="U14667">
        <v>8.7576468558764464</v>
      </c>
    </row>
    <row r="14668" spans="1:21">
      <c r="A14668" t="s">
        <v>376</v>
      </c>
      <c r="B14668">
        <v>46</v>
      </c>
      <c r="C14668" t="s">
        <v>101</v>
      </c>
      <c r="D14668" t="s">
        <v>55</v>
      </c>
      <c r="E14668" t="s">
        <v>210</v>
      </c>
      <c r="F14668" t="s">
        <v>174</v>
      </c>
      <c r="G14668" t="s">
        <v>377</v>
      </c>
      <c r="H14668" t="s">
        <v>4</v>
      </c>
      <c r="I14668" t="s">
        <v>404</v>
      </c>
      <c r="J14668" t="s">
        <v>297</v>
      </c>
      <c r="K14668">
        <v>0</v>
      </c>
      <c r="L14668" t="s">
        <v>273</v>
      </c>
      <c r="M14668">
        <v>-4</v>
      </c>
      <c r="N14668" t="s">
        <v>311</v>
      </c>
      <c r="O14668" t="s">
        <v>170</v>
      </c>
      <c r="P14668" t="s">
        <v>413</v>
      </c>
      <c r="R14668">
        <v>6.1101028433151843</v>
      </c>
      <c r="S14668">
        <v>1653</v>
      </c>
      <c r="T14668">
        <v>5.0250430216338193</v>
      </c>
      <c r="U14668">
        <v>7.3351099041031054</v>
      </c>
    </row>
    <row r="14669" spans="1:21">
      <c r="A14669" t="s">
        <v>376</v>
      </c>
      <c r="B14669">
        <v>46</v>
      </c>
      <c r="C14669" t="s">
        <v>101</v>
      </c>
      <c r="D14669" t="s">
        <v>55</v>
      </c>
      <c r="E14669" t="s">
        <v>210</v>
      </c>
      <c r="F14669" t="s">
        <v>174</v>
      </c>
      <c r="G14669" t="s">
        <v>377</v>
      </c>
      <c r="H14669" t="s">
        <v>4</v>
      </c>
      <c r="I14669" t="s">
        <v>404</v>
      </c>
      <c r="J14669" t="s">
        <v>297</v>
      </c>
      <c r="K14669">
        <v>0</v>
      </c>
      <c r="L14669" t="s">
        <v>273</v>
      </c>
      <c r="M14669">
        <v>-4</v>
      </c>
      <c r="N14669" t="s">
        <v>311</v>
      </c>
      <c r="O14669" t="s">
        <v>177</v>
      </c>
      <c r="P14669" t="s">
        <v>413</v>
      </c>
      <c r="R14669">
        <v>5.39906103286385</v>
      </c>
      <c r="S14669">
        <v>852</v>
      </c>
      <c r="T14669">
        <v>4.0195513770218669</v>
      </c>
      <c r="U14669">
        <v>7.0582200887531501</v>
      </c>
    </row>
    <row r="14670" spans="1:21">
      <c r="A14670" t="s">
        <v>376</v>
      </c>
      <c r="B14670">
        <v>46</v>
      </c>
      <c r="C14670" t="s">
        <v>101</v>
      </c>
      <c r="D14670" t="s">
        <v>55</v>
      </c>
      <c r="E14670" t="s">
        <v>210</v>
      </c>
      <c r="F14670" t="s">
        <v>174</v>
      </c>
      <c r="G14670" t="s">
        <v>377</v>
      </c>
      <c r="H14670" t="s">
        <v>11</v>
      </c>
      <c r="I14670" t="s">
        <v>404</v>
      </c>
      <c r="J14670" t="s">
        <v>298</v>
      </c>
      <c r="K14670">
        <v>0</v>
      </c>
      <c r="L14670" t="s">
        <v>273</v>
      </c>
      <c r="M14670">
        <v>-4</v>
      </c>
      <c r="N14670" t="s">
        <v>311</v>
      </c>
      <c r="O14670" t="s">
        <v>177</v>
      </c>
      <c r="P14670" t="s">
        <v>413</v>
      </c>
      <c r="R14670">
        <v>8.3155650319829419</v>
      </c>
      <c r="S14670">
        <v>5628</v>
      </c>
      <c r="T14670">
        <v>7.6129138124888547</v>
      </c>
      <c r="U14670">
        <v>9.0556218122648335</v>
      </c>
    </row>
    <row r="14671" spans="1:21">
      <c r="A14671" t="s">
        <v>376</v>
      </c>
      <c r="B14671">
        <v>46</v>
      </c>
      <c r="C14671" t="s">
        <v>101</v>
      </c>
      <c r="D14671" t="s">
        <v>55</v>
      </c>
      <c r="E14671" t="s">
        <v>210</v>
      </c>
      <c r="F14671" t="s">
        <v>174</v>
      </c>
      <c r="G14671" t="s">
        <v>377</v>
      </c>
      <c r="H14671" t="s">
        <v>11</v>
      </c>
      <c r="I14671" t="s">
        <v>404</v>
      </c>
      <c r="J14671" t="s">
        <v>298</v>
      </c>
      <c r="K14671">
        <v>0</v>
      </c>
      <c r="L14671" t="s">
        <v>273</v>
      </c>
      <c r="M14671">
        <v>-4</v>
      </c>
      <c r="N14671" t="s">
        <v>311</v>
      </c>
      <c r="O14671" t="s">
        <v>170</v>
      </c>
      <c r="P14671" t="s">
        <v>413</v>
      </c>
      <c r="R14671">
        <v>7.5754975978037056</v>
      </c>
      <c r="S14671">
        <v>11656</v>
      </c>
      <c r="T14671">
        <v>7.1044527644352966</v>
      </c>
      <c r="U14671">
        <v>8.0651948406096849</v>
      </c>
    </row>
    <row r="14672" spans="1:21">
      <c r="A14672" t="s">
        <v>376</v>
      </c>
      <c r="B14672">
        <v>46</v>
      </c>
      <c r="C14672" t="s">
        <v>101</v>
      </c>
      <c r="D14672" t="s">
        <v>55</v>
      </c>
      <c r="E14672" t="s">
        <v>210</v>
      </c>
      <c r="F14672" t="s">
        <v>174</v>
      </c>
      <c r="G14672" t="s">
        <v>377</v>
      </c>
      <c r="H14672" t="s">
        <v>11</v>
      </c>
      <c r="I14672" t="s">
        <v>404</v>
      </c>
      <c r="J14672" t="s">
        <v>298</v>
      </c>
      <c r="K14672">
        <v>0</v>
      </c>
      <c r="L14672" t="s">
        <v>273</v>
      </c>
      <c r="M14672">
        <v>-4</v>
      </c>
      <c r="N14672" t="s">
        <v>311</v>
      </c>
      <c r="O14672" t="s">
        <v>176</v>
      </c>
      <c r="P14672" t="s">
        <v>413</v>
      </c>
      <c r="R14672">
        <v>6.8845388188453889</v>
      </c>
      <c r="S14672">
        <v>6028</v>
      </c>
      <c r="T14672">
        <v>6.2639256743189211</v>
      </c>
      <c r="U14672">
        <v>7.5423038060765224</v>
      </c>
    </row>
    <row r="14673" spans="1:21">
      <c r="A14673" t="s">
        <v>376</v>
      </c>
      <c r="B14673">
        <v>46</v>
      </c>
      <c r="C14673" t="s">
        <v>101</v>
      </c>
      <c r="D14673" t="s">
        <v>55</v>
      </c>
      <c r="E14673" t="s">
        <v>210</v>
      </c>
      <c r="F14673" t="s">
        <v>174</v>
      </c>
      <c r="G14673" t="s">
        <v>377</v>
      </c>
      <c r="H14673" t="s">
        <v>8</v>
      </c>
      <c r="I14673" t="s">
        <v>404</v>
      </c>
      <c r="J14673" t="s">
        <v>299</v>
      </c>
      <c r="K14673">
        <v>0</v>
      </c>
      <c r="L14673" t="s">
        <v>273</v>
      </c>
      <c r="M14673">
        <v>-4</v>
      </c>
      <c r="N14673" t="s">
        <v>311</v>
      </c>
      <c r="O14673" t="s">
        <v>177</v>
      </c>
      <c r="P14673" t="s">
        <v>413</v>
      </c>
      <c r="R14673">
        <v>10.691823899371069</v>
      </c>
      <c r="S14673">
        <v>1431</v>
      </c>
      <c r="T14673">
        <v>9.1577838787168098</v>
      </c>
      <c r="U14673">
        <v>12.358211091838815</v>
      </c>
    </row>
    <row r="14674" spans="1:21">
      <c r="A14674" t="s">
        <v>376</v>
      </c>
      <c r="B14674">
        <v>46</v>
      </c>
      <c r="C14674" t="s">
        <v>101</v>
      </c>
      <c r="D14674" t="s">
        <v>55</v>
      </c>
      <c r="E14674" t="s">
        <v>210</v>
      </c>
      <c r="F14674" t="s">
        <v>174</v>
      </c>
      <c r="G14674" t="s">
        <v>377</v>
      </c>
      <c r="H14674" t="s">
        <v>8</v>
      </c>
      <c r="I14674" t="s">
        <v>404</v>
      </c>
      <c r="J14674" t="s">
        <v>299</v>
      </c>
      <c r="K14674">
        <v>0</v>
      </c>
      <c r="L14674" t="s">
        <v>273</v>
      </c>
      <c r="M14674">
        <v>-4</v>
      </c>
      <c r="N14674" t="s">
        <v>311</v>
      </c>
      <c r="O14674" t="s">
        <v>170</v>
      </c>
      <c r="P14674" t="s">
        <v>413</v>
      </c>
      <c r="R14674">
        <v>9.5652173913043477</v>
      </c>
      <c r="S14674">
        <v>2875</v>
      </c>
      <c r="T14674">
        <v>8.5249812045312261</v>
      </c>
      <c r="U14674">
        <v>10.674761076971825</v>
      </c>
    </row>
    <row r="14675" spans="1:21">
      <c r="A14675" t="s">
        <v>376</v>
      </c>
      <c r="B14675">
        <v>46</v>
      </c>
      <c r="C14675" t="s">
        <v>101</v>
      </c>
      <c r="D14675" t="s">
        <v>55</v>
      </c>
      <c r="E14675" t="s">
        <v>210</v>
      </c>
      <c r="F14675" t="s">
        <v>174</v>
      </c>
      <c r="G14675" t="s">
        <v>377</v>
      </c>
      <c r="H14675" t="s">
        <v>8</v>
      </c>
      <c r="I14675" t="s">
        <v>404</v>
      </c>
      <c r="J14675" t="s">
        <v>299</v>
      </c>
      <c r="K14675">
        <v>0</v>
      </c>
      <c r="L14675" t="s">
        <v>273</v>
      </c>
      <c r="M14675">
        <v>-4</v>
      </c>
      <c r="N14675" t="s">
        <v>311</v>
      </c>
      <c r="O14675" t="s">
        <v>176</v>
      </c>
      <c r="P14675" t="s">
        <v>413</v>
      </c>
      <c r="R14675">
        <v>8.4487534626038787</v>
      </c>
      <c r="S14675">
        <v>1444</v>
      </c>
      <c r="T14675">
        <v>7.0869959749584268</v>
      </c>
      <c r="U14675">
        <v>9.9553073166121422</v>
      </c>
    </row>
    <row r="14676" spans="1:21">
      <c r="A14676" t="s">
        <v>376</v>
      </c>
      <c r="B14676">
        <v>46</v>
      </c>
      <c r="C14676" t="s">
        <v>101</v>
      </c>
      <c r="D14676" t="s">
        <v>55</v>
      </c>
      <c r="E14676" t="s">
        <v>210</v>
      </c>
      <c r="F14676" t="s">
        <v>174</v>
      </c>
      <c r="G14676" t="s">
        <v>377</v>
      </c>
      <c r="H14676" t="s">
        <v>17</v>
      </c>
      <c r="I14676" t="s">
        <v>404</v>
      </c>
      <c r="J14676" t="s">
        <v>300</v>
      </c>
      <c r="K14676">
        <v>0</v>
      </c>
      <c r="L14676" t="s">
        <v>273</v>
      </c>
      <c r="M14676">
        <v>-4</v>
      </c>
      <c r="N14676" t="s">
        <v>311</v>
      </c>
      <c r="O14676" t="s">
        <v>177</v>
      </c>
      <c r="P14676" t="s">
        <v>413</v>
      </c>
      <c r="R14676">
        <v>9.9707153813972944</v>
      </c>
      <c r="S14676">
        <v>7171</v>
      </c>
      <c r="T14676">
        <v>9.2909705270156522</v>
      </c>
      <c r="U14676">
        <v>10.677763655972385</v>
      </c>
    </row>
    <row r="14677" spans="1:21">
      <c r="A14677" t="s">
        <v>376</v>
      </c>
      <c r="B14677">
        <v>46</v>
      </c>
      <c r="C14677" t="s">
        <v>101</v>
      </c>
      <c r="D14677" t="s">
        <v>55</v>
      </c>
      <c r="E14677" t="s">
        <v>210</v>
      </c>
      <c r="F14677" t="s">
        <v>174</v>
      </c>
      <c r="G14677" t="s">
        <v>377</v>
      </c>
      <c r="H14677" t="s">
        <v>17</v>
      </c>
      <c r="I14677" t="s">
        <v>404</v>
      </c>
      <c r="J14677" t="s">
        <v>300</v>
      </c>
      <c r="K14677">
        <v>0</v>
      </c>
      <c r="L14677" t="s">
        <v>273</v>
      </c>
      <c r="M14677">
        <v>-4</v>
      </c>
      <c r="N14677" t="s">
        <v>311</v>
      </c>
      <c r="O14677" t="s">
        <v>170</v>
      </c>
      <c r="P14677" t="s">
        <v>413</v>
      </c>
      <c r="R14677">
        <v>8.9026487788097697</v>
      </c>
      <c r="S14677">
        <v>14535</v>
      </c>
      <c r="T14677">
        <v>8.4467450440398757</v>
      </c>
      <c r="U14677">
        <v>9.3726735827497247</v>
      </c>
    </row>
    <row r="14678" spans="1:21">
      <c r="A14678" t="s">
        <v>376</v>
      </c>
      <c r="B14678">
        <v>46</v>
      </c>
      <c r="C14678" t="s">
        <v>101</v>
      </c>
      <c r="D14678" t="s">
        <v>55</v>
      </c>
      <c r="E14678" t="s">
        <v>210</v>
      </c>
      <c r="F14678" t="s">
        <v>174</v>
      </c>
      <c r="G14678" t="s">
        <v>377</v>
      </c>
      <c r="H14678" t="s">
        <v>17</v>
      </c>
      <c r="I14678" t="s">
        <v>404</v>
      </c>
      <c r="J14678" t="s">
        <v>300</v>
      </c>
      <c r="K14678">
        <v>0</v>
      </c>
      <c r="L14678" t="s">
        <v>273</v>
      </c>
      <c r="M14678">
        <v>-4</v>
      </c>
      <c r="N14678" t="s">
        <v>311</v>
      </c>
      <c r="O14678" t="s">
        <v>176</v>
      </c>
      <c r="P14678" t="s">
        <v>413</v>
      </c>
      <c r="R14678">
        <v>7.8625746876697447</v>
      </c>
      <c r="S14678">
        <v>7364</v>
      </c>
      <c r="T14678">
        <v>7.2624171607475612</v>
      </c>
      <c r="U14678">
        <v>8.4918888266355683</v>
      </c>
    </row>
    <row r="14679" spans="1:21">
      <c r="A14679" t="s">
        <v>376</v>
      </c>
      <c r="B14679">
        <v>46</v>
      </c>
      <c r="C14679" t="s">
        <v>101</v>
      </c>
      <c r="D14679" t="s">
        <v>55</v>
      </c>
      <c r="E14679" t="s">
        <v>210</v>
      </c>
      <c r="F14679" t="s">
        <v>174</v>
      </c>
      <c r="G14679" t="s">
        <v>377</v>
      </c>
      <c r="H14679" t="s">
        <v>13</v>
      </c>
      <c r="I14679" t="s">
        <v>404</v>
      </c>
      <c r="J14679" t="s">
        <v>301</v>
      </c>
      <c r="K14679">
        <v>0</v>
      </c>
      <c r="L14679" t="s">
        <v>273</v>
      </c>
      <c r="M14679">
        <v>-4</v>
      </c>
      <c r="N14679" t="s">
        <v>311</v>
      </c>
      <c r="O14679" t="s">
        <v>177</v>
      </c>
      <c r="P14679" t="s">
        <v>413</v>
      </c>
      <c r="R14679">
        <v>8.1646423751686896</v>
      </c>
      <c r="S14679">
        <v>1482</v>
      </c>
      <c r="T14679">
        <v>6.8421813897260968</v>
      </c>
      <c r="U14679">
        <v>9.6299405453737048</v>
      </c>
    </row>
    <row r="14680" spans="1:21">
      <c r="A14680" t="s">
        <v>376</v>
      </c>
      <c r="B14680">
        <v>46</v>
      </c>
      <c r="C14680" t="s">
        <v>101</v>
      </c>
      <c r="D14680" t="s">
        <v>55</v>
      </c>
      <c r="E14680" t="s">
        <v>210</v>
      </c>
      <c r="F14680" t="s">
        <v>174</v>
      </c>
      <c r="G14680" t="s">
        <v>377</v>
      </c>
      <c r="H14680" t="s">
        <v>13</v>
      </c>
      <c r="I14680" t="s">
        <v>404</v>
      </c>
      <c r="J14680" t="s">
        <v>301</v>
      </c>
      <c r="K14680">
        <v>0</v>
      </c>
      <c r="L14680" t="s">
        <v>273</v>
      </c>
      <c r="M14680">
        <v>-4</v>
      </c>
      <c r="N14680" t="s">
        <v>311</v>
      </c>
      <c r="O14680" t="s">
        <v>170</v>
      </c>
      <c r="P14680" t="s">
        <v>413</v>
      </c>
      <c r="R14680">
        <v>7.5757575757575761</v>
      </c>
      <c r="S14680">
        <v>3036</v>
      </c>
      <c r="T14680">
        <v>6.6703112417949209</v>
      </c>
      <c r="U14680">
        <v>8.5527776687261028</v>
      </c>
    </row>
    <row r="14681" spans="1:21">
      <c r="A14681" t="s">
        <v>376</v>
      </c>
      <c r="B14681">
        <v>46</v>
      </c>
      <c r="C14681" t="s">
        <v>101</v>
      </c>
      <c r="D14681" t="s">
        <v>55</v>
      </c>
      <c r="E14681" t="s">
        <v>210</v>
      </c>
      <c r="F14681" t="s">
        <v>174</v>
      </c>
      <c r="G14681" t="s">
        <v>377</v>
      </c>
      <c r="H14681" t="s">
        <v>13</v>
      </c>
      <c r="I14681" t="s">
        <v>404</v>
      </c>
      <c r="J14681" t="s">
        <v>301</v>
      </c>
      <c r="K14681">
        <v>0</v>
      </c>
      <c r="L14681" t="s">
        <v>273</v>
      </c>
      <c r="M14681">
        <v>-4</v>
      </c>
      <c r="N14681" t="s">
        <v>311</v>
      </c>
      <c r="O14681" t="s">
        <v>176</v>
      </c>
      <c r="P14681" t="s">
        <v>413</v>
      </c>
      <c r="R14681">
        <v>7.0141570141570142</v>
      </c>
      <c r="S14681">
        <v>1554</v>
      </c>
      <c r="T14681">
        <v>5.8158750346680463</v>
      </c>
      <c r="U14681">
        <v>8.3555999297985988</v>
      </c>
    </row>
    <row r="14682" spans="1:21">
      <c r="A14682" t="s">
        <v>376</v>
      </c>
      <c r="B14682">
        <v>46</v>
      </c>
      <c r="C14682" t="s">
        <v>101</v>
      </c>
      <c r="D14682" t="s">
        <v>55</v>
      </c>
      <c r="E14682" t="s">
        <v>210</v>
      </c>
      <c r="F14682" t="s">
        <v>174</v>
      </c>
      <c r="G14682" t="s">
        <v>377</v>
      </c>
      <c r="H14682" t="s">
        <v>25</v>
      </c>
      <c r="I14682" t="s">
        <v>404</v>
      </c>
      <c r="J14682" t="s">
        <v>302</v>
      </c>
      <c r="K14682">
        <v>0</v>
      </c>
      <c r="L14682" t="s">
        <v>273</v>
      </c>
      <c r="M14682">
        <v>-4</v>
      </c>
      <c r="N14682" t="s">
        <v>311</v>
      </c>
      <c r="O14682" t="s">
        <v>177</v>
      </c>
      <c r="P14682" t="s">
        <v>413</v>
      </c>
      <c r="R14682">
        <v>9.0773809523809526</v>
      </c>
      <c r="S14682">
        <v>1344</v>
      </c>
      <c r="T14682">
        <v>7.6176827327585306</v>
      </c>
      <c r="U14682">
        <v>10.688431054609008</v>
      </c>
    </row>
    <row r="14683" spans="1:21">
      <c r="A14683" t="s">
        <v>376</v>
      </c>
      <c r="B14683">
        <v>46</v>
      </c>
      <c r="C14683" t="s">
        <v>101</v>
      </c>
      <c r="D14683" t="s">
        <v>55</v>
      </c>
      <c r="E14683" t="s">
        <v>210</v>
      </c>
      <c r="F14683" t="s">
        <v>174</v>
      </c>
      <c r="G14683" t="s">
        <v>377</v>
      </c>
      <c r="H14683" t="s">
        <v>25</v>
      </c>
      <c r="I14683" t="s">
        <v>404</v>
      </c>
      <c r="J14683" t="s">
        <v>302</v>
      </c>
      <c r="K14683">
        <v>0</v>
      </c>
      <c r="L14683" t="s">
        <v>273</v>
      </c>
      <c r="M14683">
        <v>-4</v>
      </c>
      <c r="N14683" t="s">
        <v>311</v>
      </c>
      <c r="O14683" t="s">
        <v>170</v>
      </c>
      <c r="P14683" t="s">
        <v>413</v>
      </c>
      <c r="R14683">
        <v>8.1821415866239775</v>
      </c>
      <c r="S14683">
        <v>2811</v>
      </c>
      <c r="T14683">
        <v>7.206626927428422</v>
      </c>
      <c r="U14683">
        <v>9.232954361713789</v>
      </c>
    </row>
    <row r="14684" spans="1:21">
      <c r="A14684" t="s">
        <v>376</v>
      </c>
      <c r="B14684">
        <v>46</v>
      </c>
      <c r="C14684" t="s">
        <v>101</v>
      </c>
      <c r="D14684" t="s">
        <v>55</v>
      </c>
      <c r="E14684" t="s">
        <v>210</v>
      </c>
      <c r="F14684" t="s">
        <v>174</v>
      </c>
      <c r="G14684" t="s">
        <v>377</v>
      </c>
      <c r="H14684" t="s">
        <v>25</v>
      </c>
      <c r="I14684" t="s">
        <v>404</v>
      </c>
      <c r="J14684" t="s">
        <v>302</v>
      </c>
      <c r="K14684">
        <v>0</v>
      </c>
      <c r="L14684" t="s">
        <v>273</v>
      </c>
      <c r="M14684">
        <v>-4</v>
      </c>
      <c r="N14684" t="s">
        <v>311</v>
      </c>
      <c r="O14684" t="s">
        <v>176</v>
      </c>
      <c r="P14684" t="s">
        <v>413</v>
      </c>
      <c r="R14684">
        <v>7.3619631901840492</v>
      </c>
      <c r="S14684">
        <v>1467</v>
      </c>
      <c r="T14684">
        <v>6.1002891989761876</v>
      </c>
      <c r="U14684">
        <v>8.7730210911505893</v>
      </c>
    </row>
    <row r="14685" spans="1:21">
      <c r="A14685" t="s">
        <v>376</v>
      </c>
      <c r="B14685">
        <v>46</v>
      </c>
      <c r="C14685" t="s">
        <v>101</v>
      </c>
      <c r="D14685" t="s">
        <v>55</v>
      </c>
      <c r="E14685" t="s">
        <v>210</v>
      </c>
      <c r="F14685" t="s">
        <v>174</v>
      </c>
      <c r="G14685" t="s">
        <v>377</v>
      </c>
      <c r="H14685" t="s">
        <v>16</v>
      </c>
      <c r="I14685" t="s">
        <v>404</v>
      </c>
      <c r="J14685" t="s">
        <v>303</v>
      </c>
      <c r="K14685">
        <v>0</v>
      </c>
      <c r="L14685" t="s">
        <v>273</v>
      </c>
      <c r="M14685">
        <v>-4</v>
      </c>
      <c r="N14685" t="s">
        <v>311</v>
      </c>
      <c r="O14685" t="s">
        <v>177</v>
      </c>
      <c r="P14685" t="s">
        <v>413</v>
      </c>
      <c r="R14685">
        <v>9.0984974958263773</v>
      </c>
      <c r="S14685">
        <v>1198</v>
      </c>
      <c r="T14685">
        <v>7.5554362937996364</v>
      </c>
      <c r="U14685">
        <v>10.811168906951494</v>
      </c>
    </row>
    <row r="14686" spans="1:21">
      <c r="A14686" t="s">
        <v>376</v>
      </c>
      <c r="B14686">
        <v>46</v>
      </c>
      <c r="C14686" t="s">
        <v>101</v>
      </c>
      <c r="D14686" t="s">
        <v>55</v>
      </c>
      <c r="E14686" t="s">
        <v>210</v>
      </c>
      <c r="F14686" t="s">
        <v>174</v>
      </c>
      <c r="G14686" t="s">
        <v>377</v>
      </c>
      <c r="H14686" t="s">
        <v>16</v>
      </c>
      <c r="I14686" t="s">
        <v>404</v>
      </c>
      <c r="J14686" t="s">
        <v>303</v>
      </c>
      <c r="K14686">
        <v>0</v>
      </c>
      <c r="L14686" t="s">
        <v>273</v>
      </c>
      <c r="M14686">
        <v>-4</v>
      </c>
      <c r="N14686" t="s">
        <v>311</v>
      </c>
      <c r="O14686" t="s">
        <v>170</v>
      </c>
      <c r="P14686" t="s">
        <v>413</v>
      </c>
      <c r="R14686">
        <v>7.9346092503987231</v>
      </c>
      <c r="S14686">
        <v>2508</v>
      </c>
      <c r="T14686">
        <v>6.9195464894176775</v>
      </c>
      <c r="U14686">
        <v>9.0349687450234342</v>
      </c>
    </row>
    <row r="14687" spans="1:21">
      <c r="A14687" t="s">
        <v>376</v>
      </c>
      <c r="B14687">
        <v>46</v>
      </c>
      <c r="C14687" t="s">
        <v>101</v>
      </c>
      <c r="D14687" t="s">
        <v>55</v>
      </c>
      <c r="E14687" t="s">
        <v>210</v>
      </c>
      <c r="F14687" t="s">
        <v>174</v>
      </c>
      <c r="G14687" t="s">
        <v>377</v>
      </c>
      <c r="H14687" t="s">
        <v>16</v>
      </c>
      <c r="I14687" t="s">
        <v>404</v>
      </c>
      <c r="J14687" t="s">
        <v>303</v>
      </c>
      <c r="K14687">
        <v>0</v>
      </c>
      <c r="L14687" t="s">
        <v>273</v>
      </c>
      <c r="M14687">
        <v>-4</v>
      </c>
      <c r="N14687" t="s">
        <v>311</v>
      </c>
      <c r="O14687" t="s">
        <v>176</v>
      </c>
      <c r="P14687" t="s">
        <v>413</v>
      </c>
      <c r="R14687">
        <v>6.8702290076335881</v>
      </c>
      <c r="S14687">
        <v>1310</v>
      </c>
      <c r="T14687">
        <v>5.5856951925474938</v>
      </c>
      <c r="U14687">
        <v>8.3255998387573058</v>
      </c>
    </row>
    <row r="14688" spans="1:21">
      <c r="A14688" t="s">
        <v>376</v>
      </c>
      <c r="B14688">
        <v>46</v>
      </c>
      <c r="C14688" t="s">
        <v>101</v>
      </c>
      <c r="D14688" t="s">
        <v>55</v>
      </c>
      <c r="E14688" t="s">
        <v>210</v>
      </c>
      <c r="F14688" t="s">
        <v>174</v>
      </c>
      <c r="G14688" t="s">
        <v>377</v>
      </c>
      <c r="H14688" t="s">
        <v>5</v>
      </c>
      <c r="I14688" t="s">
        <v>404</v>
      </c>
      <c r="J14688" t="s">
        <v>304</v>
      </c>
      <c r="K14688">
        <v>0</v>
      </c>
      <c r="L14688" t="s">
        <v>273</v>
      </c>
      <c r="M14688">
        <v>-4</v>
      </c>
      <c r="N14688" t="s">
        <v>311</v>
      </c>
      <c r="O14688" t="s">
        <v>177</v>
      </c>
      <c r="P14688" t="s">
        <v>413</v>
      </c>
      <c r="R14688">
        <v>10.501029512697322</v>
      </c>
      <c r="S14688">
        <v>1457</v>
      </c>
      <c r="T14688">
        <v>8.9932043777655348</v>
      </c>
      <c r="U14688">
        <v>12.139961308559592</v>
      </c>
    </row>
    <row r="14689" spans="1:21">
      <c r="A14689" t="s">
        <v>376</v>
      </c>
      <c r="B14689">
        <v>46</v>
      </c>
      <c r="C14689" t="s">
        <v>101</v>
      </c>
      <c r="D14689" t="s">
        <v>55</v>
      </c>
      <c r="E14689" t="s">
        <v>210</v>
      </c>
      <c r="F14689" t="s">
        <v>174</v>
      </c>
      <c r="G14689" t="s">
        <v>377</v>
      </c>
      <c r="H14689" t="s">
        <v>5</v>
      </c>
      <c r="I14689" t="s">
        <v>404</v>
      </c>
      <c r="J14689" t="s">
        <v>304</v>
      </c>
      <c r="K14689">
        <v>0</v>
      </c>
      <c r="L14689" t="s">
        <v>273</v>
      </c>
      <c r="M14689">
        <v>-4</v>
      </c>
      <c r="N14689" t="s">
        <v>311</v>
      </c>
      <c r="O14689" t="s">
        <v>170</v>
      </c>
      <c r="P14689" t="s">
        <v>413</v>
      </c>
      <c r="R14689">
        <v>9.4861660079051369</v>
      </c>
      <c r="S14689">
        <v>3036</v>
      </c>
      <c r="T14689">
        <v>8.4769568473907118</v>
      </c>
      <c r="U14689">
        <v>10.561238615792876</v>
      </c>
    </row>
    <row r="14690" spans="1:21">
      <c r="A14690" t="s">
        <v>376</v>
      </c>
      <c r="B14690">
        <v>46</v>
      </c>
      <c r="C14690" t="s">
        <v>101</v>
      </c>
      <c r="D14690" t="s">
        <v>55</v>
      </c>
      <c r="E14690" t="s">
        <v>210</v>
      </c>
      <c r="F14690" t="s">
        <v>174</v>
      </c>
      <c r="G14690" t="s">
        <v>377</v>
      </c>
      <c r="H14690" t="s">
        <v>5</v>
      </c>
      <c r="I14690" t="s">
        <v>404</v>
      </c>
      <c r="J14690" t="s">
        <v>304</v>
      </c>
      <c r="K14690">
        <v>0</v>
      </c>
      <c r="L14690" t="s">
        <v>273</v>
      </c>
      <c r="M14690">
        <v>-4</v>
      </c>
      <c r="N14690" t="s">
        <v>311</v>
      </c>
      <c r="O14690" t="s">
        <v>176</v>
      </c>
      <c r="P14690" t="s">
        <v>413</v>
      </c>
      <c r="R14690">
        <v>8.5497150094996837</v>
      </c>
      <c r="S14690">
        <v>1579</v>
      </c>
      <c r="T14690">
        <v>7.236747661582779</v>
      </c>
      <c r="U14690">
        <v>9.9945354069510319</v>
      </c>
    </row>
    <row r="14691" spans="1:21">
      <c r="A14691" t="s">
        <v>376</v>
      </c>
      <c r="B14691">
        <v>46</v>
      </c>
      <c r="C14691" t="s">
        <v>101</v>
      </c>
      <c r="D14691" t="s">
        <v>55</v>
      </c>
      <c r="E14691" t="s">
        <v>210</v>
      </c>
      <c r="F14691" t="s">
        <v>174</v>
      </c>
      <c r="G14691" t="s">
        <v>377</v>
      </c>
      <c r="H14691" t="s">
        <v>7</v>
      </c>
      <c r="I14691" t="s">
        <v>404</v>
      </c>
      <c r="J14691" t="s">
        <v>305</v>
      </c>
      <c r="K14691">
        <v>0</v>
      </c>
      <c r="L14691" t="s">
        <v>273</v>
      </c>
      <c r="M14691">
        <v>-4</v>
      </c>
      <c r="N14691" t="s">
        <v>311</v>
      </c>
      <c r="O14691" t="s">
        <v>177</v>
      </c>
      <c r="P14691" t="s">
        <v>413</v>
      </c>
      <c r="R14691">
        <v>10.251450676982591</v>
      </c>
      <c r="S14691">
        <v>1551</v>
      </c>
      <c r="T14691">
        <v>8.8048224504509136</v>
      </c>
      <c r="U14691">
        <v>11.82263096092157</v>
      </c>
    </row>
    <row r="14692" spans="1:21">
      <c r="A14692" t="s">
        <v>376</v>
      </c>
      <c r="B14692">
        <v>46</v>
      </c>
      <c r="C14692" t="s">
        <v>101</v>
      </c>
      <c r="D14692" t="s">
        <v>55</v>
      </c>
      <c r="E14692" t="s">
        <v>210</v>
      </c>
      <c r="F14692" t="s">
        <v>174</v>
      </c>
      <c r="G14692" t="s">
        <v>377</v>
      </c>
      <c r="H14692" t="s">
        <v>7</v>
      </c>
      <c r="I14692" t="s">
        <v>404</v>
      </c>
      <c r="J14692" t="s">
        <v>305</v>
      </c>
      <c r="K14692">
        <v>0</v>
      </c>
      <c r="L14692" t="s">
        <v>273</v>
      </c>
      <c r="M14692">
        <v>-4</v>
      </c>
      <c r="N14692" t="s">
        <v>311</v>
      </c>
      <c r="O14692" t="s">
        <v>170</v>
      </c>
      <c r="P14692" t="s">
        <v>413</v>
      </c>
      <c r="R14692">
        <v>9.5282724148703544</v>
      </c>
      <c r="S14692">
        <v>3201</v>
      </c>
      <c r="T14692">
        <v>8.5425027432921325</v>
      </c>
      <c r="U14692">
        <v>10.576396776938909</v>
      </c>
    </row>
    <row r="14693" spans="1:21">
      <c r="A14693" t="s">
        <v>376</v>
      </c>
      <c r="B14693">
        <v>46</v>
      </c>
      <c r="C14693" t="s">
        <v>101</v>
      </c>
      <c r="D14693" t="s">
        <v>55</v>
      </c>
      <c r="E14693" t="s">
        <v>210</v>
      </c>
      <c r="F14693" t="s">
        <v>174</v>
      </c>
      <c r="G14693" t="s">
        <v>377</v>
      </c>
      <c r="H14693" t="s">
        <v>7</v>
      </c>
      <c r="I14693" t="s">
        <v>404</v>
      </c>
      <c r="J14693" t="s">
        <v>305</v>
      </c>
      <c r="K14693">
        <v>0</v>
      </c>
      <c r="L14693" t="s">
        <v>273</v>
      </c>
      <c r="M14693">
        <v>-4</v>
      </c>
      <c r="N14693" t="s">
        <v>311</v>
      </c>
      <c r="O14693" t="s">
        <v>176</v>
      </c>
      <c r="P14693" t="s">
        <v>413</v>
      </c>
      <c r="R14693">
        <v>8.8484848484848477</v>
      </c>
      <c r="S14693">
        <v>1650</v>
      </c>
      <c r="T14693">
        <v>7.5407825908633264</v>
      </c>
      <c r="U14693">
        <v>10.280742610025516</v>
      </c>
    </row>
    <row r="14694" spans="1:21">
      <c r="A14694" t="s">
        <v>376</v>
      </c>
      <c r="B14694">
        <v>46</v>
      </c>
      <c r="C14694" t="s">
        <v>101</v>
      </c>
      <c r="D14694" t="s">
        <v>55</v>
      </c>
      <c r="E14694" t="s">
        <v>210</v>
      </c>
      <c r="F14694" t="s">
        <v>174</v>
      </c>
      <c r="G14694" t="s">
        <v>377</v>
      </c>
      <c r="H14694" t="s">
        <v>15</v>
      </c>
      <c r="I14694" t="s">
        <v>404</v>
      </c>
      <c r="J14694" t="s">
        <v>306</v>
      </c>
      <c r="K14694">
        <v>0</v>
      </c>
      <c r="L14694" t="s">
        <v>273</v>
      </c>
      <c r="M14694">
        <v>-4</v>
      </c>
      <c r="N14694" t="s">
        <v>311</v>
      </c>
      <c r="O14694" t="s">
        <v>177</v>
      </c>
      <c r="P14694" t="s">
        <v>413</v>
      </c>
      <c r="R14694">
        <v>8.7392550143266483</v>
      </c>
      <c r="S14694">
        <v>1396</v>
      </c>
      <c r="T14694">
        <v>7.3321726774142215</v>
      </c>
      <c r="U14694">
        <v>10.294225551993444</v>
      </c>
    </row>
    <row r="14695" spans="1:21">
      <c r="A14695" t="s">
        <v>376</v>
      </c>
      <c r="B14695">
        <v>46</v>
      </c>
      <c r="C14695" t="s">
        <v>101</v>
      </c>
      <c r="D14695" t="s">
        <v>55</v>
      </c>
      <c r="E14695" t="s">
        <v>210</v>
      </c>
      <c r="F14695" t="s">
        <v>174</v>
      </c>
      <c r="G14695" t="s">
        <v>377</v>
      </c>
      <c r="H14695" t="s">
        <v>15</v>
      </c>
      <c r="I14695" t="s">
        <v>404</v>
      </c>
      <c r="J14695" t="s">
        <v>306</v>
      </c>
      <c r="K14695">
        <v>0</v>
      </c>
      <c r="L14695" t="s">
        <v>273</v>
      </c>
      <c r="M14695">
        <v>-4</v>
      </c>
      <c r="N14695" t="s">
        <v>311</v>
      </c>
      <c r="O14695" t="s">
        <v>170</v>
      </c>
      <c r="P14695" t="s">
        <v>413</v>
      </c>
      <c r="R14695">
        <v>7.6341127922971115</v>
      </c>
      <c r="S14695">
        <v>2908</v>
      </c>
      <c r="T14695">
        <v>6.7062702991581595</v>
      </c>
      <c r="U14695">
        <v>8.6364892003835632</v>
      </c>
    </row>
    <row r="14696" spans="1:21">
      <c r="A14696" t="s">
        <v>376</v>
      </c>
      <c r="B14696">
        <v>46</v>
      </c>
      <c r="C14696" t="s">
        <v>101</v>
      </c>
      <c r="D14696" t="s">
        <v>55</v>
      </c>
      <c r="E14696" t="s">
        <v>210</v>
      </c>
      <c r="F14696" t="s">
        <v>174</v>
      </c>
      <c r="G14696" t="s">
        <v>377</v>
      </c>
      <c r="H14696" t="s">
        <v>15</v>
      </c>
      <c r="I14696" t="s">
        <v>404</v>
      </c>
      <c r="J14696" t="s">
        <v>306</v>
      </c>
      <c r="K14696">
        <v>0</v>
      </c>
      <c r="L14696" t="s">
        <v>273</v>
      </c>
      <c r="M14696">
        <v>-4</v>
      </c>
      <c r="N14696" t="s">
        <v>311</v>
      </c>
      <c r="O14696" t="s">
        <v>176</v>
      </c>
      <c r="P14696" t="s">
        <v>413</v>
      </c>
      <c r="R14696">
        <v>6.6137566137566131</v>
      </c>
      <c r="S14696">
        <v>1512</v>
      </c>
      <c r="T14696">
        <v>5.4356740812230981</v>
      </c>
      <c r="U14696">
        <v>7.9415301323270295</v>
      </c>
    </row>
    <row r="14697" spans="1:21">
      <c r="A14697" t="s">
        <v>376</v>
      </c>
      <c r="B14697">
        <v>46</v>
      </c>
      <c r="C14697" t="s">
        <v>101</v>
      </c>
      <c r="D14697" t="s">
        <v>55</v>
      </c>
      <c r="E14697" t="s">
        <v>210</v>
      </c>
      <c r="F14697" t="s">
        <v>174</v>
      </c>
      <c r="G14697" t="s">
        <v>377</v>
      </c>
      <c r="H14697" t="s">
        <v>19</v>
      </c>
      <c r="I14697" t="s">
        <v>404</v>
      </c>
      <c r="J14697" t="s">
        <v>307</v>
      </c>
      <c r="K14697">
        <v>0</v>
      </c>
      <c r="L14697" t="s">
        <v>273</v>
      </c>
      <c r="M14697">
        <v>-4</v>
      </c>
      <c r="N14697" t="s">
        <v>311</v>
      </c>
      <c r="O14697" t="s">
        <v>176</v>
      </c>
      <c r="P14697" t="s">
        <v>413</v>
      </c>
      <c r="R14697">
        <v>6.5876152832674579</v>
      </c>
      <c r="S14697">
        <v>759</v>
      </c>
      <c r="T14697">
        <v>4.9711628964245964</v>
      </c>
      <c r="U14697">
        <v>8.5021683998175508</v>
      </c>
    </row>
    <row r="14698" spans="1:21">
      <c r="A14698" t="s">
        <v>376</v>
      </c>
      <c r="B14698">
        <v>46</v>
      </c>
      <c r="C14698" t="s">
        <v>101</v>
      </c>
      <c r="D14698" t="s">
        <v>55</v>
      </c>
      <c r="E14698" t="s">
        <v>210</v>
      </c>
      <c r="F14698" t="s">
        <v>174</v>
      </c>
      <c r="G14698" t="s">
        <v>377</v>
      </c>
      <c r="H14698" t="s">
        <v>19</v>
      </c>
      <c r="I14698" t="s">
        <v>404</v>
      </c>
      <c r="J14698" t="s">
        <v>307</v>
      </c>
      <c r="K14698">
        <v>0</v>
      </c>
      <c r="L14698" t="s">
        <v>273</v>
      </c>
      <c r="M14698">
        <v>-4</v>
      </c>
      <c r="N14698" t="s">
        <v>311</v>
      </c>
      <c r="O14698" t="s">
        <v>177</v>
      </c>
      <c r="P14698" t="s">
        <v>413</v>
      </c>
      <c r="R14698">
        <v>6.4207650273224042</v>
      </c>
      <c r="S14698">
        <v>732</v>
      </c>
      <c r="T14698">
        <v>4.7997495311849585</v>
      </c>
      <c r="U14698">
        <v>8.3530702122323888</v>
      </c>
    </row>
    <row r="14699" spans="1:21">
      <c r="A14699" t="s">
        <v>376</v>
      </c>
      <c r="B14699">
        <v>46</v>
      </c>
      <c r="C14699" t="s">
        <v>101</v>
      </c>
      <c r="D14699" t="s">
        <v>55</v>
      </c>
      <c r="E14699" t="s">
        <v>210</v>
      </c>
      <c r="F14699" t="s">
        <v>174</v>
      </c>
      <c r="G14699" t="s">
        <v>377</v>
      </c>
      <c r="H14699" t="s">
        <v>19</v>
      </c>
      <c r="I14699" t="s">
        <v>404</v>
      </c>
      <c r="J14699" t="s">
        <v>307</v>
      </c>
      <c r="K14699">
        <v>0</v>
      </c>
      <c r="L14699" t="s">
        <v>273</v>
      </c>
      <c r="M14699">
        <v>-4</v>
      </c>
      <c r="N14699" t="s">
        <v>311</v>
      </c>
      <c r="O14699" t="s">
        <v>170</v>
      </c>
      <c r="P14699" t="s">
        <v>413</v>
      </c>
      <c r="R14699">
        <v>6.5057008718980551</v>
      </c>
      <c r="S14699">
        <v>1491</v>
      </c>
      <c r="T14699">
        <v>5.3298120357250953</v>
      </c>
      <c r="U14699">
        <v>7.8340942791182826</v>
      </c>
    </row>
    <row r="14700" spans="1:21">
      <c r="A14700" t="s">
        <v>376</v>
      </c>
      <c r="B14700">
        <v>46</v>
      </c>
      <c r="C14700" t="s">
        <v>101</v>
      </c>
      <c r="D14700" t="s">
        <v>55</v>
      </c>
      <c r="E14700" t="s">
        <v>210</v>
      </c>
      <c r="F14700" t="s">
        <v>174</v>
      </c>
      <c r="G14700" t="s">
        <v>377</v>
      </c>
      <c r="H14700" t="s">
        <v>14</v>
      </c>
      <c r="I14700" t="s">
        <v>404</v>
      </c>
      <c r="J14700" t="s">
        <v>308</v>
      </c>
      <c r="K14700">
        <v>0</v>
      </c>
      <c r="L14700" t="s">
        <v>273</v>
      </c>
      <c r="M14700">
        <v>-4</v>
      </c>
      <c r="N14700" t="s">
        <v>311</v>
      </c>
      <c r="O14700" t="s">
        <v>177</v>
      </c>
      <c r="P14700" t="s">
        <v>413</v>
      </c>
      <c r="R14700">
        <v>7.5176194205168372</v>
      </c>
      <c r="S14700">
        <v>1277</v>
      </c>
      <c r="T14700">
        <v>6.1567140904183422</v>
      </c>
      <c r="U14700">
        <v>9.048950850877894</v>
      </c>
    </row>
    <row r="14701" spans="1:21">
      <c r="A14701" t="s">
        <v>376</v>
      </c>
      <c r="B14701">
        <v>46</v>
      </c>
      <c r="C14701" t="s">
        <v>101</v>
      </c>
      <c r="D14701" t="s">
        <v>55</v>
      </c>
      <c r="E14701" t="s">
        <v>210</v>
      </c>
      <c r="F14701" t="s">
        <v>174</v>
      </c>
      <c r="G14701" t="s">
        <v>377</v>
      </c>
      <c r="H14701" t="s">
        <v>14</v>
      </c>
      <c r="I14701" t="s">
        <v>404</v>
      </c>
      <c r="J14701" t="s">
        <v>308</v>
      </c>
      <c r="K14701">
        <v>0</v>
      </c>
      <c r="L14701" t="s">
        <v>273</v>
      </c>
      <c r="M14701">
        <v>-4</v>
      </c>
      <c r="N14701" t="s">
        <v>311</v>
      </c>
      <c r="O14701" t="s">
        <v>170</v>
      </c>
      <c r="P14701" t="s">
        <v>413</v>
      </c>
      <c r="R14701">
        <v>6.4027939464493606</v>
      </c>
      <c r="S14701">
        <v>2577</v>
      </c>
      <c r="T14701">
        <v>5.501814855633449</v>
      </c>
      <c r="U14701">
        <v>7.392457447368928</v>
      </c>
    </row>
    <row r="14702" spans="1:21">
      <c r="A14702" t="s">
        <v>376</v>
      </c>
      <c r="B14702">
        <v>46</v>
      </c>
      <c r="C14702" t="s">
        <v>101</v>
      </c>
      <c r="D14702" t="s">
        <v>55</v>
      </c>
      <c r="E14702" t="s">
        <v>210</v>
      </c>
      <c r="F14702" t="s">
        <v>174</v>
      </c>
      <c r="G14702" t="s">
        <v>377</v>
      </c>
      <c r="H14702" t="s">
        <v>14</v>
      </c>
      <c r="I14702" t="s">
        <v>404</v>
      </c>
      <c r="J14702" t="s">
        <v>308</v>
      </c>
      <c r="K14702">
        <v>0</v>
      </c>
      <c r="L14702" t="s">
        <v>273</v>
      </c>
      <c r="M14702">
        <v>-4</v>
      </c>
      <c r="N14702" t="s">
        <v>311</v>
      </c>
      <c r="O14702" t="s">
        <v>176</v>
      </c>
      <c r="P14702" t="s">
        <v>413</v>
      </c>
      <c r="R14702">
        <v>5.3076923076923075</v>
      </c>
      <c r="S14702">
        <v>1300</v>
      </c>
      <c r="T14702">
        <v>4.1800836558384029</v>
      </c>
      <c r="U14702">
        <v>6.6194842582871365</v>
      </c>
    </row>
    <row r="14703" spans="1:21">
      <c r="A14703" t="s">
        <v>376</v>
      </c>
      <c r="B14703">
        <v>46</v>
      </c>
      <c r="C14703" t="s">
        <v>101</v>
      </c>
      <c r="D14703" t="s">
        <v>55</v>
      </c>
      <c r="E14703" t="s">
        <v>210</v>
      </c>
      <c r="F14703" t="s">
        <v>174</v>
      </c>
      <c r="G14703" t="s">
        <v>377</v>
      </c>
      <c r="H14703" t="s">
        <v>10</v>
      </c>
      <c r="I14703" t="s">
        <v>404</v>
      </c>
      <c r="J14703" t="s">
        <v>309</v>
      </c>
      <c r="K14703">
        <v>0</v>
      </c>
      <c r="L14703" t="s">
        <v>273</v>
      </c>
      <c r="M14703">
        <v>-4</v>
      </c>
      <c r="N14703" t="s">
        <v>311</v>
      </c>
      <c r="O14703" t="s">
        <v>177</v>
      </c>
      <c r="P14703" t="s">
        <v>413</v>
      </c>
      <c r="R14703">
        <v>12.508833922261484</v>
      </c>
      <c r="S14703">
        <v>1415</v>
      </c>
      <c r="T14703">
        <v>10.847821738709371</v>
      </c>
      <c r="U14703">
        <v>14.292968026063631</v>
      </c>
    </row>
    <row r="14704" spans="1:21">
      <c r="A14704" t="s">
        <v>376</v>
      </c>
      <c r="B14704">
        <v>46</v>
      </c>
      <c r="C14704" t="s">
        <v>101</v>
      </c>
      <c r="D14704" t="s">
        <v>55</v>
      </c>
      <c r="E14704" t="s">
        <v>210</v>
      </c>
      <c r="F14704" t="s">
        <v>174</v>
      </c>
      <c r="G14704" t="s">
        <v>377</v>
      </c>
      <c r="H14704" t="s">
        <v>10</v>
      </c>
      <c r="I14704" t="s">
        <v>404</v>
      </c>
      <c r="J14704" t="s">
        <v>309</v>
      </c>
      <c r="K14704">
        <v>0</v>
      </c>
      <c r="L14704" t="s">
        <v>273</v>
      </c>
      <c r="M14704">
        <v>-4</v>
      </c>
      <c r="N14704" t="s">
        <v>311</v>
      </c>
      <c r="O14704" t="s">
        <v>170</v>
      </c>
      <c r="P14704" t="s">
        <v>413</v>
      </c>
      <c r="R14704">
        <v>10.842516885886953</v>
      </c>
      <c r="S14704">
        <v>2813</v>
      </c>
      <c r="T14704">
        <v>9.7273030405350429</v>
      </c>
      <c r="U14704">
        <v>12.024642490702139</v>
      </c>
    </row>
    <row r="14705" spans="1:21">
      <c r="A14705" t="s">
        <v>376</v>
      </c>
      <c r="B14705">
        <v>46</v>
      </c>
      <c r="C14705" t="s">
        <v>101</v>
      </c>
      <c r="D14705" t="s">
        <v>55</v>
      </c>
      <c r="E14705" t="s">
        <v>210</v>
      </c>
      <c r="F14705" t="s">
        <v>174</v>
      </c>
      <c r="G14705" t="s">
        <v>377</v>
      </c>
      <c r="H14705" t="s">
        <v>10</v>
      </c>
      <c r="I14705" t="s">
        <v>404</v>
      </c>
      <c r="J14705" t="s">
        <v>309</v>
      </c>
      <c r="K14705">
        <v>0</v>
      </c>
      <c r="L14705" t="s">
        <v>273</v>
      </c>
      <c r="M14705">
        <v>-4</v>
      </c>
      <c r="N14705" t="s">
        <v>311</v>
      </c>
      <c r="O14705" t="s">
        <v>176</v>
      </c>
      <c r="P14705" t="s">
        <v>413</v>
      </c>
      <c r="R14705">
        <v>9.1559370529327602</v>
      </c>
      <c r="S14705">
        <v>1398</v>
      </c>
      <c r="T14705">
        <v>7.717164652781304</v>
      </c>
      <c r="U14705">
        <v>10.739723973293417</v>
      </c>
    </row>
    <row r="14706" spans="1:21">
      <c r="A14706" t="s">
        <v>376</v>
      </c>
      <c r="B14706">
        <v>46</v>
      </c>
      <c r="C14706" t="s">
        <v>101</v>
      </c>
      <c r="D14706" t="s">
        <v>55</v>
      </c>
      <c r="E14706" t="s">
        <v>210</v>
      </c>
      <c r="F14706" t="s">
        <v>174</v>
      </c>
      <c r="G14706" t="s">
        <v>377</v>
      </c>
      <c r="H14706" t="s">
        <v>93</v>
      </c>
      <c r="I14706" t="s">
        <v>173</v>
      </c>
      <c r="J14706" t="s">
        <v>310</v>
      </c>
      <c r="K14706">
        <v>0</v>
      </c>
      <c r="L14706" t="s">
        <v>273</v>
      </c>
      <c r="M14706">
        <v>-4</v>
      </c>
      <c r="N14706" t="s">
        <v>311</v>
      </c>
      <c r="O14706" t="s">
        <v>177</v>
      </c>
      <c r="P14706" t="s">
        <v>413</v>
      </c>
      <c r="R14706">
        <v>9.0664439495174456</v>
      </c>
      <c r="S14706">
        <v>43104</v>
      </c>
      <c r="T14706">
        <v>8.7977433471463939</v>
      </c>
      <c r="U14706">
        <v>9.3398727099486507</v>
      </c>
    </row>
    <row r="14707" spans="1:21">
      <c r="A14707" t="s">
        <v>376</v>
      </c>
      <c r="B14707">
        <v>46</v>
      </c>
      <c r="C14707" t="s">
        <v>101</v>
      </c>
      <c r="D14707" t="s">
        <v>55</v>
      </c>
      <c r="E14707" t="s">
        <v>210</v>
      </c>
      <c r="F14707" t="s">
        <v>174</v>
      </c>
      <c r="G14707" t="s">
        <v>377</v>
      </c>
      <c r="H14707" t="s">
        <v>93</v>
      </c>
      <c r="I14707" t="s">
        <v>173</v>
      </c>
      <c r="J14707" t="s">
        <v>310</v>
      </c>
      <c r="K14707">
        <v>0</v>
      </c>
      <c r="L14707" t="s">
        <v>273</v>
      </c>
      <c r="M14707">
        <v>-4</v>
      </c>
      <c r="N14707" t="s">
        <v>311</v>
      </c>
      <c r="O14707" t="s">
        <v>176</v>
      </c>
      <c r="P14707" t="s">
        <v>413</v>
      </c>
      <c r="R14707">
        <v>7.4060241228551966</v>
      </c>
      <c r="S14707">
        <v>45517</v>
      </c>
      <c r="T14707">
        <v>7.1678539638002716</v>
      </c>
      <c r="U14707">
        <v>7.6490065228012867</v>
      </c>
    </row>
    <row r="14708" spans="1:21">
      <c r="A14708" t="s">
        <v>376</v>
      </c>
      <c r="B14708">
        <v>46</v>
      </c>
      <c r="C14708" t="s">
        <v>101</v>
      </c>
      <c r="D14708" t="s">
        <v>55</v>
      </c>
      <c r="E14708" t="s">
        <v>210</v>
      </c>
      <c r="F14708" t="s">
        <v>174</v>
      </c>
      <c r="G14708" t="s">
        <v>377</v>
      </c>
      <c r="H14708" t="s">
        <v>93</v>
      </c>
      <c r="I14708" t="s">
        <v>173</v>
      </c>
      <c r="J14708" t="s">
        <v>310</v>
      </c>
      <c r="K14708">
        <v>0</v>
      </c>
      <c r="L14708" t="s">
        <v>273</v>
      </c>
      <c r="M14708">
        <v>-4</v>
      </c>
      <c r="N14708" t="s">
        <v>311</v>
      </c>
      <c r="O14708" t="s">
        <v>170</v>
      </c>
      <c r="P14708" t="s">
        <v>413</v>
      </c>
      <c r="R14708">
        <v>8.213628823867932</v>
      </c>
      <c r="S14708">
        <v>88621</v>
      </c>
      <c r="T14708">
        <v>8.0340453251252573</v>
      </c>
      <c r="U14708">
        <v>8.3955991583186336</v>
      </c>
    </row>
    <row r="14709" spans="1:21">
      <c r="A14709" t="s">
        <v>376</v>
      </c>
      <c r="B14709">
        <v>46</v>
      </c>
      <c r="C14709" t="s">
        <v>101</v>
      </c>
      <c r="D14709" t="s">
        <v>55</v>
      </c>
      <c r="E14709" t="s">
        <v>210</v>
      </c>
      <c r="F14709" t="s">
        <v>174</v>
      </c>
      <c r="G14709" t="s">
        <v>377</v>
      </c>
      <c r="H14709" t="s">
        <v>22</v>
      </c>
      <c r="I14709" t="s">
        <v>404</v>
      </c>
      <c r="J14709" t="s">
        <v>265</v>
      </c>
      <c r="K14709">
        <v>0</v>
      </c>
      <c r="L14709" t="s">
        <v>273</v>
      </c>
      <c r="M14709">
        <v>-5</v>
      </c>
      <c r="N14709" t="s">
        <v>320</v>
      </c>
      <c r="O14709" t="s">
        <v>177</v>
      </c>
      <c r="P14709" t="s">
        <v>413</v>
      </c>
      <c r="R14709">
        <v>10.092774810233344</v>
      </c>
      <c r="S14709">
        <v>7114</v>
      </c>
      <c r="T14709">
        <v>9.4065216415964041</v>
      </c>
      <c r="U14709">
        <v>10.806401142562992</v>
      </c>
    </row>
    <row r="14710" spans="1:21">
      <c r="A14710" t="s">
        <v>376</v>
      </c>
      <c r="B14710">
        <v>46</v>
      </c>
      <c r="C14710" t="s">
        <v>101</v>
      </c>
      <c r="D14710" t="s">
        <v>55</v>
      </c>
      <c r="E14710" t="s">
        <v>210</v>
      </c>
      <c r="F14710" t="s">
        <v>174</v>
      </c>
      <c r="G14710" t="s">
        <v>377</v>
      </c>
      <c r="H14710" t="s">
        <v>22</v>
      </c>
      <c r="I14710" t="s">
        <v>404</v>
      </c>
      <c r="J14710" t="s">
        <v>265</v>
      </c>
      <c r="K14710">
        <v>0</v>
      </c>
      <c r="L14710" t="s">
        <v>273</v>
      </c>
      <c r="M14710">
        <v>-5</v>
      </c>
      <c r="N14710" t="s">
        <v>320</v>
      </c>
      <c r="O14710" t="s">
        <v>170</v>
      </c>
      <c r="P14710" t="s">
        <v>413</v>
      </c>
      <c r="R14710">
        <v>9.066403681788298</v>
      </c>
      <c r="S14710">
        <v>15210</v>
      </c>
      <c r="T14710">
        <v>8.6167956726719872</v>
      </c>
      <c r="U14710">
        <v>9.5294098401867817</v>
      </c>
    </row>
    <row r="14711" spans="1:21">
      <c r="A14711" t="s">
        <v>376</v>
      </c>
      <c r="B14711">
        <v>46</v>
      </c>
      <c r="C14711" t="s">
        <v>101</v>
      </c>
      <c r="D14711" t="s">
        <v>55</v>
      </c>
      <c r="E14711" t="s">
        <v>210</v>
      </c>
      <c r="F14711" t="s">
        <v>174</v>
      </c>
      <c r="G14711" t="s">
        <v>377</v>
      </c>
      <c r="H14711" t="s">
        <v>22</v>
      </c>
      <c r="I14711" t="s">
        <v>404</v>
      </c>
      <c r="J14711" t="s">
        <v>265</v>
      </c>
      <c r="K14711">
        <v>0</v>
      </c>
      <c r="L14711" t="s">
        <v>273</v>
      </c>
      <c r="M14711">
        <v>-5</v>
      </c>
      <c r="N14711" t="s">
        <v>320</v>
      </c>
      <c r="O14711" t="s">
        <v>176</v>
      </c>
      <c r="P14711" t="s">
        <v>413</v>
      </c>
      <c r="R14711">
        <v>8.1645256916996054</v>
      </c>
      <c r="S14711">
        <v>8096</v>
      </c>
      <c r="T14711">
        <v>7.581160180068272</v>
      </c>
      <c r="U14711">
        <v>8.7740678098421458</v>
      </c>
    </row>
    <row r="14712" spans="1:21">
      <c r="A14712" t="s">
        <v>376</v>
      </c>
      <c r="B14712">
        <v>46</v>
      </c>
      <c r="C14712" t="s">
        <v>101</v>
      </c>
      <c r="D14712" t="s">
        <v>55</v>
      </c>
      <c r="E14712" t="s">
        <v>210</v>
      </c>
      <c r="F14712" t="s">
        <v>174</v>
      </c>
      <c r="G14712" t="s">
        <v>377</v>
      </c>
      <c r="H14712" t="s">
        <v>24</v>
      </c>
      <c r="I14712" t="s">
        <v>404</v>
      </c>
      <c r="J14712" t="s">
        <v>266</v>
      </c>
      <c r="K14712">
        <v>0</v>
      </c>
      <c r="L14712" t="s">
        <v>273</v>
      </c>
      <c r="M14712">
        <v>-5</v>
      </c>
      <c r="N14712" t="s">
        <v>320</v>
      </c>
      <c r="O14712" t="s">
        <v>177</v>
      </c>
      <c r="P14712" t="s">
        <v>413</v>
      </c>
      <c r="R14712">
        <v>6.2225475841874083</v>
      </c>
      <c r="S14712">
        <v>1366</v>
      </c>
      <c r="T14712">
        <v>5.0252985711007572</v>
      </c>
      <c r="U14712">
        <v>7.5882784057208967</v>
      </c>
    </row>
    <row r="14713" spans="1:21">
      <c r="A14713" t="s">
        <v>376</v>
      </c>
      <c r="B14713">
        <v>46</v>
      </c>
      <c r="C14713" t="s">
        <v>101</v>
      </c>
      <c r="D14713" t="s">
        <v>55</v>
      </c>
      <c r="E14713" t="s">
        <v>210</v>
      </c>
      <c r="F14713" t="s">
        <v>174</v>
      </c>
      <c r="G14713" t="s">
        <v>377</v>
      </c>
      <c r="H14713" t="s">
        <v>24</v>
      </c>
      <c r="I14713" t="s">
        <v>404</v>
      </c>
      <c r="J14713" t="s">
        <v>266</v>
      </c>
      <c r="K14713">
        <v>0</v>
      </c>
      <c r="L14713" t="s">
        <v>273</v>
      </c>
      <c r="M14713">
        <v>-5</v>
      </c>
      <c r="N14713" t="s">
        <v>320</v>
      </c>
      <c r="O14713" t="s">
        <v>176</v>
      </c>
      <c r="P14713" t="s">
        <v>413</v>
      </c>
      <c r="R14713">
        <v>5.7906458797327396</v>
      </c>
      <c r="S14713">
        <v>1347</v>
      </c>
      <c r="T14713">
        <v>4.6296735653754961</v>
      </c>
      <c r="U14713">
        <v>7.1256927823292422</v>
      </c>
    </row>
    <row r="14714" spans="1:21">
      <c r="A14714" t="s">
        <v>376</v>
      </c>
      <c r="B14714">
        <v>46</v>
      </c>
      <c r="C14714" t="s">
        <v>101</v>
      </c>
      <c r="D14714" t="s">
        <v>55</v>
      </c>
      <c r="E14714" t="s">
        <v>210</v>
      </c>
      <c r="F14714" t="s">
        <v>174</v>
      </c>
      <c r="G14714" t="s">
        <v>377</v>
      </c>
      <c r="H14714" t="s">
        <v>24</v>
      </c>
      <c r="I14714" t="s">
        <v>404</v>
      </c>
      <c r="J14714" t="s">
        <v>266</v>
      </c>
      <c r="K14714">
        <v>0</v>
      </c>
      <c r="L14714" t="s">
        <v>273</v>
      </c>
      <c r="M14714">
        <v>-5</v>
      </c>
      <c r="N14714" t="s">
        <v>320</v>
      </c>
      <c r="O14714" t="s">
        <v>170</v>
      </c>
      <c r="P14714" t="s">
        <v>413</v>
      </c>
      <c r="R14714">
        <v>6.0081091043125694</v>
      </c>
      <c r="S14714">
        <v>2713</v>
      </c>
      <c r="T14714">
        <v>5.1565361650424366</v>
      </c>
      <c r="U14714">
        <v>6.9453731647905999</v>
      </c>
    </row>
    <row r="14715" spans="1:21">
      <c r="A14715" t="s">
        <v>376</v>
      </c>
      <c r="B14715">
        <v>46</v>
      </c>
      <c r="C14715" t="s">
        <v>101</v>
      </c>
      <c r="D14715" t="s">
        <v>55</v>
      </c>
      <c r="E14715" t="s">
        <v>210</v>
      </c>
      <c r="F14715" t="s">
        <v>174</v>
      </c>
      <c r="G14715" t="s">
        <v>377</v>
      </c>
      <c r="H14715" t="s">
        <v>23</v>
      </c>
      <c r="I14715" t="s">
        <v>404</v>
      </c>
      <c r="J14715" t="s">
        <v>267</v>
      </c>
      <c r="K14715">
        <v>0</v>
      </c>
      <c r="L14715" t="s">
        <v>273</v>
      </c>
      <c r="M14715">
        <v>-5</v>
      </c>
      <c r="N14715" t="s">
        <v>320</v>
      </c>
      <c r="O14715" t="s">
        <v>177</v>
      </c>
      <c r="P14715" t="s">
        <v>413</v>
      </c>
      <c r="R14715">
        <v>7.4670571010248903</v>
      </c>
      <c r="S14715">
        <v>1366</v>
      </c>
      <c r="T14715">
        <v>6.152991801844748</v>
      </c>
      <c r="U14715">
        <v>8.940809482488433</v>
      </c>
    </row>
    <row r="14716" spans="1:21">
      <c r="A14716" t="s">
        <v>376</v>
      </c>
      <c r="B14716">
        <v>46</v>
      </c>
      <c r="C14716" t="s">
        <v>101</v>
      </c>
      <c r="D14716" t="s">
        <v>55</v>
      </c>
      <c r="E14716" t="s">
        <v>210</v>
      </c>
      <c r="F14716" t="s">
        <v>174</v>
      </c>
      <c r="G14716" t="s">
        <v>377</v>
      </c>
      <c r="H14716" t="s">
        <v>23</v>
      </c>
      <c r="I14716" t="s">
        <v>404</v>
      </c>
      <c r="J14716" t="s">
        <v>267</v>
      </c>
      <c r="K14716">
        <v>0</v>
      </c>
      <c r="L14716" t="s">
        <v>273</v>
      </c>
      <c r="M14716">
        <v>-5</v>
      </c>
      <c r="N14716" t="s">
        <v>320</v>
      </c>
      <c r="O14716" t="s">
        <v>170</v>
      </c>
      <c r="P14716" t="s">
        <v>413</v>
      </c>
      <c r="R14716">
        <v>5.998588567395907</v>
      </c>
      <c r="S14716">
        <v>2834</v>
      </c>
      <c r="T14716">
        <v>5.1651627481431452</v>
      </c>
      <c r="U14716">
        <v>6.9140835969141765</v>
      </c>
    </row>
    <row r="14717" spans="1:21">
      <c r="A14717" t="s">
        <v>376</v>
      </c>
      <c r="B14717">
        <v>46</v>
      </c>
      <c r="C14717" t="s">
        <v>101</v>
      </c>
      <c r="D14717" t="s">
        <v>55</v>
      </c>
      <c r="E14717" t="s">
        <v>210</v>
      </c>
      <c r="F14717" t="s">
        <v>174</v>
      </c>
      <c r="G14717" t="s">
        <v>377</v>
      </c>
      <c r="H14717" t="s">
        <v>23</v>
      </c>
      <c r="I14717" t="s">
        <v>404</v>
      </c>
      <c r="J14717" t="s">
        <v>267</v>
      </c>
      <c r="K14717">
        <v>0</v>
      </c>
      <c r="L14717" t="s">
        <v>273</v>
      </c>
      <c r="M14717">
        <v>-5</v>
      </c>
      <c r="N14717" t="s">
        <v>320</v>
      </c>
      <c r="O14717" t="s">
        <v>176</v>
      </c>
      <c r="P14717" t="s">
        <v>413</v>
      </c>
      <c r="R14717">
        <v>4.6321525885558579</v>
      </c>
      <c r="S14717">
        <v>1468</v>
      </c>
      <c r="T14717">
        <v>3.6397437316920715</v>
      </c>
      <c r="U14717">
        <v>5.7926184902991773</v>
      </c>
    </row>
    <row r="14718" spans="1:21">
      <c r="A14718" t="s">
        <v>376</v>
      </c>
      <c r="B14718">
        <v>46</v>
      </c>
      <c r="C14718" t="s">
        <v>101</v>
      </c>
      <c r="D14718" t="s">
        <v>55</v>
      </c>
      <c r="E14718" t="s">
        <v>210</v>
      </c>
      <c r="F14718" t="s">
        <v>174</v>
      </c>
      <c r="G14718" t="s">
        <v>377</v>
      </c>
      <c r="H14718" t="s">
        <v>18</v>
      </c>
      <c r="I14718" t="s">
        <v>404</v>
      </c>
      <c r="J14718" t="s">
        <v>268</v>
      </c>
      <c r="K14718">
        <v>0</v>
      </c>
      <c r="L14718" t="s">
        <v>273</v>
      </c>
      <c r="M14718">
        <v>-5</v>
      </c>
      <c r="N14718" t="s">
        <v>320</v>
      </c>
      <c r="O14718" t="s">
        <v>177</v>
      </c>
      <c r="P14718" t="s">
        <v>413</v>
      </c>
      <c r="R14718">
        <v>7.4926542605288926</v>
      </c>
      <c r="S14718">
        <v>2042</v>
      </c>
      <c r="T14718">
        <v>6.4041571803446953</v>
      </c>
      <c r="U14718">
        <v>8.6879115092972956</v>
      </c>
    </row>
    <row r="14719" spans="1:21">
      <c r="A14719" t="s">
        <v>376</v>
      </c>
      <c r="B14719">
        <v>46</v>
      </c>
      <c r="C14719" t="s">
        <v>101</v>
      </c>
      <c r="D14719" t="s">
        <v>55</v>
      </c>
      <c r="E14719" t="s">
        <v>210</v>
      </c>
      <c r="F14719" t="s">
        <v>174</v>
      </c>
      <c r="G14719" t="s">
        <v>377</v>
      </c>
      <c r="H14719" t="s">
        <v>18</v>
      </c>
      <c r="I14719" t="s">
        <v>404</v>
      </c>
      <c r="J14719" t="s">
        <v>268</v>
      </c>
      <c r="K14719">
        <v>0</v>
      </c>
      <c r="L14719" t="s">
        <v>273</v>
      </c>
      <c r="M14719">
        <v>-5</v>
      </c>
      <c r="N14719" t="s">
        <v>320</v>
      </c>
      <c r="O14719" t="s">
        <v>170</v>
      </c>
      <c r="P14719" t="s">
        <v>413</v>
      </c>
      <c r="R14719">
        <v>6.8362109192720482</v>
      </c>
      <c r="S14719">
        <v>4286</v>
      </c>
      <c r="T14719">
        <v>6.1068088927045263</v>
      </c>
      <c r="U14719">
        <v>7.6179660027681839</v>
      </c>
    </row>
    <row r="14720" spans="1:21">
      <c r="A14720" t="s">
        <v>376</v>
      </c>
      <c r="B14720">
        <v>46</v>
      </c>
      <c r="C14720" t="s">
        <v>101</v>
      </c>
      <c r="D14720" t="s">
        <v>55</v>
      </c>
      <c r="E14720" t="s">
        <v>210</v>
      </c>
      <c r="F14720" t="s">
        <v>174</v>
      </c>
      <c r="G14720" t="s">
        <v>377</v>
      </c>
      <c r="H14720" t="s">
        <v>18</v>
      </c>
      <c r="I14720" t="s">
        <v>404</v>
      </c>
      <c r="J14720" t="s">
        <v>268</v>
      </c>
      <c r="K14720">
        <v>0</v>
      </c>
      <c r="L14720" t="s">
        <v>273</v>
      </c>
      <c r="M14720">
        <v>-5</v>
      </c>
      <c r="N14720" t="s">
        <v>320</v>
      </c>
      <c r="O14720" t="s">
        <v>176</v>
      </c>
      <c r="P14720" t="s">
        <v>413</v>
      </c>
      <c r="R14720">
        <v>6.2388591800356501</v>
      </c>
      <c r="S14720">
        <v>2244</v>
      </c>
      <c r="T14720">
        <v>5.2892172402117072</v>
      </c>
      <c r="U14720">
        <v>7.291055825777895</v>
      </c>
    </row>
    <row r="14721" spans="1:21">
      <c r="A14721" t="s">
        <v>376</v>
      </c>
      <c r="B14721">
        <v>46</v>
      </c>
      <c r="C14721" t="s">
        <v>101</v>
      </c>
      <c r="D14721" t="s">
        <v>55</v>
      </c>
      <c r="E14721" t="s">
        <v>210</v>
      </c>
      <c r="F14721" t="s">
        <v>174</v>
      </c>
      <c r="G14721" t="s">
        <v>377</v>
      </c>
      <c r="H14721" t="s">
        <v>20</v>
      </c>
      <c r="I14721" t="s">
        <v>404</v>
      </c>
      <c r="J14721" t="s">
        <v>269</v>
      </c>
      <c r="K14721">
        <v>0</v>
      </c>
      <c r="L14721" t="s">
        <v>273</v>
      </c>
      <c r="M14721">
        <v>-5</v>
      </c>
      <c r="N14721" t="s">
        <v>320</v>
      </c>
      <c r="O14721" t="s">
        <v>177</v>
      </c>
      <c r="P14721" t="s">
        <v>413</v>
      </c>
      <c r="R14721">
        <v>8.3862770012706473</v>
      </c>
      <c r="S14721">
        <v>1574</v>
      </c>
      <c r="T14721">
        <v>7.0838097736754566</v>
      </c>
      <c r="U14721">
        <v>9.8219576760234997</v>
      </c>
    </row>
    <row r="14722" spans="1:21">
      <c r="A14722" t="s">
        <v>376</v>
      </c>
      <c r="B14722">
        <v>46</v>
      </c>
      <c r="C14722" t="s">
        <v>101</v>
      </c>
      <c r="D14722" t="s">
        <v>55</v>
      </c>
      <c r="E14722" t="s">
        <v>210</v>
      </c>
      <c r="F14722" t="s">
        <v>174</v>
      </c>
      <c r="G14722" t="s">
        <v>377</v>
      </c>
      <c r="H14722" t="s">
        <v>20</v>
      </c>
      <c r="I14722" t="s">
        <v>404</v>
      </c>
      <c r="J14722" t="s">
        <v>269</v>
      </c>
      <c r="K14722">
        <v>0</v>
      </c>
      <c r="L14722" t="s">
        <v>273</v>
      </c>
      <c r="M14722">
        <v>-5</v>
      </c>
      <c r="N14722" t="s">
        <v>320</v>
      </c>
      <c r="O14722" t="s">
        <v>170</v>
      </c>
      <c r="P14722" t="s">
        <v>413</v>
      </c>
      <c r="R14722">
        <v>7.6393049730377474</v>
      </c>
      <c r="S14722">
        <v>3338</v>
      </c>
      <c r="T14722">
        <v>6.7706772157454518</v>
      </c>
      <c r="U14722">
        <v>8.5728567286511215</v>
      </c>
    </row>
    <row r="14723" spans="1:21">
      <c r="A14723" t="s">
        <v>376</v>
      </c>
      <c r="B14723">
        <v>46</v>
      </c>
      <c r="C14723" t="s">
        <v>101</v>
      </c>
      <c r="D14723" t="s">
        <v>55</v>
      </c>
      <c r="E14723" t="s">
        <v>210</v>
      </c>
      <c r="F14723" t="s">
        <v>174</v>
      </c>
      <c r="G14723" t="s">
        <v>377</v>
      </c>
      <c r="H14723" t="s">
        <v>20</v>
      </c>
      <c r="I14723" t="s">
        <v>404</v>
      </c>
      <c r="J14723" t="s">
        <v>269</v>
      </c>
      <c r="K14723">
        <v>0</v>
      </c>
      <c r="L14723" t="s">
        <v>273</v>
      </c>
      <c r="M14723">
        <v>-5</v>
      </c>
      <c r="N14723" t="s">
        <v>320</v>
      </c>
      <c r="O14723" t="s">
        <v>176</v>
      </c>
      <c r="P14723" t="s">
        <v>413</v>
      </c>
      <c r="R14723">
        <v>6.9727891156462576</v>
      </c>
      <c r="S14723">
        <v>1764</v>
      </c>
      <c r="T14723">
        <v>5.847344181836692</v>
      </c>
      <c r="U14723">
        <v>8.2245979710434991</v>
      </c>
    </row>
    <row r="14724" spans="1:21">
      <c r="A14724" t="s">
        <v>376</v>
      </c>
      <c r="B14724">
        <v>46</v>
      </c>
      <c r="C14724" t="s">
        <v>101</v>
      </c>
      <c r="D14724" t="s">
        <v>55</v>
      </c>
      <c r="E14724" t="s">
        <v>210</v>
      </c>
      <c r="F14724" t="s">
        <v>174</v>
      </c>
      <c r="G14724" t="s">
        <v>377</v>
      </c>
      <c r="H14724" t="s">
        <v>9</v>
      </c>
      <c r="I14724" t="s">
        <v>404</v>
      </c>
      <c r="J14724" t="s">
        <v>270</v>
      </c>
      <c r="K14724">
        <v>0</v>
      </c>
      <c r="L14724" t="s">
        <v>273</v>
      </c>
      <c r="M14724">
        <v>-5</v>
      </c>
      <c r="N14724" t="s">
        <v>320</v>
      </c>
      <c r="O14724" t="s">
        <v>177</v>
      </c>
      <c r="P14724" t="s">
        <v>413</v>
      </c>
      <c r="R14724">
        <v>9.6238938053097343</v>
      </c>
      <c r="S14724">
        <v>904</v>
      </c>
      <c r="T14724">
        <v>7.8123882721009359</v>
      </c>
      <c r="U14724">
        <v>11.654931152917868</v>
      </c>
    </row>
    <row r="14725" spans="1:21">
      <c r="A14725" t="s">
        <v>376</v>
      </c>
      <c r="B14725">
        <v>46</v>
      </c>
      <c r="C14725" t="s">
        <v>101</v>
      </c>
      <c r="D14725" t="s">
        <v>55</v>
      </c>
      <c r="E14725" t="s">
        <v>210</v>
      </c>
      <c r="F14725" t="s">
        <v>174</v>
      </c>
      <c r="G14725" t="s">
        <v>377</v>
      </c>
      <c r="H14725" t="s">
        <v>9</v>
      </c>
      <c r="I14725" t="s">
        <v>404</v>
      </c>
      <c r="J14725" t="s">
        <v>270</v>
      </c>
      <c r="K14725">
        <v>0</v>
      </c>
      <c r="L14725" t="s">
        <v>273</v>
      </c>
      <c r="M14725">
        <v>-5</v>
      </c>
      <c r="N14725" t="s">
        <v>320</v>
      </c>
      <c r="O14725" t="s">
        <v>170</v>
      </c>
      <c r="P14725" t="s">
        <v>413</v>
      </c>
      <c r="R14725">
        <v>8.3642138697723656</v>
      </c>
      <c r="S14725">
        <v>1889</v>
      </c>
      <c r="T14725">
        <v>7.1715042225358117</v>
      </c>
      <c r="U14725">
        <v>9.6680532181221572</v>
      </c>
    </row>
    <row r="14726" spans="1:21">
      <c r="A14726" t="s">
        <v>376</v>
      </c>
      <c r="B14726">
        <v>46</v>
      </c>
      <c r="C14726" t="s">
        <v>101</v>
      </c>
      <c r="D14726" t="s">
        <v>55</v>
      </c>
      <c r="E14726" t="s">
        <v>210</v>
      </c>
      <c r="F14726" t="s">
        <v>174</v>
      </c>
      <c r="G14726" t="s">
        <v>377</v>
      </c>
      <c r="H14726" t="s">
        <v>9</v>
      </c>
      <c r="I14726" t="s">
        <v>404</v>
      </c>
      <c r="J14726" t="s">
        <v>270</v>
      </c>
      <c r="K14726">
        <v>0</v>
      </c>
      <c r="L14726" t="s">
        <v>273</v>
      </c>
      <c r="M14726">
        <v>-5</v>
      </c>
      <c r="N14726" t="s">
        <v>320</v>
      </c>
      <c r="O14726" t="s">
        <v>176</v>
      </c>
      <c r="P14726" t="s">
        <v>413</v>
      </c>
      <c r="R14726">
        <v>7.2081218274111682</v>
      </c>
      <c r="S14726">
        <v>985</v>
      </c>
      <c r="T14726">
        <v>5.7048530870615437</v>
      </c>
      <c r="U14726">
        <v>8.9351924985711175</v>
      </c>
    </row>
    <row r="14727" spans="1:21">
      <c r="A14727" t="s">
        <v>376</v>
      </c>
      <c r="B14727">
        <v>46</v>
      </c>
      <c r="C14727" t="s">
        <v>101</v>
      </c>
      <c r="D14727" t="s">
        <v>55</v>
      </c>
      <c r="E14727" t="s">
        <v>210</v>
      </c>
      <c r="F14727" t="s">
        <v>174</v>
      </c>
      <c r="G14727" t="s">
        <v>377</v>
      </c>
      <c r="H14727" t="s">
        <v>21</v>
      </c>
      <c r="I14727" t="s">
        <v>404</v>
      </c>
      <c r="J14727" t="s">
        <v>271</v>
      </c>
      <c r="K14727">
        <v>0</v>
      </c>
      <c r="L14727" t="s">
        <v>273</v>
      </c>
      <c r="M14727">
        <v>-5</v>
      </c>
      <c r="N14727" t="s">
        <v>320</v>
      </c>
      <c r="O14727" t="s">
        <v>177</v>
      </c>
      <c r="P14727" t="s">
        <v>413</v>
      </c>
      <c r="R14727">
        <v>11.360239162929746</v>
      </c>
      <c r="S14727">
        <v>1338</v>
      </c>
      <c r="T14727">
        <v>9.7296179581933941</v>
      </c>
      <c r="U14727">
        <v>13.128172072153768</v>
      </c>
    </row>
    <row r="14728" spans="1:21">
      <c r="A14728" t="s">
        <v>376</v>
      </c>
      <c r="B14728">
        <v>46</v>
      </c>
      <c r="C14728" t="s">
        <v>101</v>
      </c>
      <c r="D14728" t="s">
        <v>55</v>
      </c>
      <c r="E14728" t="s">
        <v>210</v>
      </c>
      <c r="F14728" t="s">
        <v>174</v>
      </c>
      <c r="G14728" t="s">
        <v>377</v>
      </c>
      <c r="H14728" t="s">
        <v>21</v>
      </c>
      <c r="I14728" t="s">
        <v>404</v>
      </c>
      <c r="J14728" t="s">
        <v>271</v>
      </c>
      <c r="K14728">
        <v>0</v>
      </c>
      <c r="L14728" t="s">
        <v>273</v>
      </c>
      <c r="M14728">
        <v>-5</v>
      </c>
      <c r="N14728" t="s">
        <v>320</v>
      </c>
      <c r="O14728" t="s">
        <v>170</v>
      </c>
      <c r="P14728" t="s">
        <v>413</v>
      </c>
      <c r="R14728">
        <v>9.3982169390787522</v>
      </c>
      <c r="S14728">
        <v>2692</v>
      </c>
      <c r="T14728">
        <v>8.3333997356821108</v>
      </c>
      <c r="U14728">
        <v>10.53759601173595</v>
      </c>
    </row>
    <row r="14729" spans="1:21">
      <c r="A14729" t="s">
        <v>376</v>
      </c>
      <c r="B14729">
        <v>46</v>
      </c>
      <c r="C14729" t="s">
        <v>101</v>
      </c>
      <c r="D14729" t="s">
        <v>55</v>
      </c>
      <c r="E14729" t="s">
        <v>210</v>
      </c>
      <c r="F14729" t="s">
        <v>174</v>
      </c>
      <c r="G14729" t="s">
        <v>377</v>
      </c>
      <c r="H14729" t="s">
        <v>21</v>
      </c>
      <c r="I14729" t="s">
        <v>404</v>
      </c>
      <c r="J14729" t="s">
        <v>271</v>
      </c>
      <c r="K14729">
        <v>0</v>
      </c>
      <c r="L14729" t="s">
        <v>273</v>
      </c>
      <c r="M14729">
        <v>-5</v>
      </c>
      <c r="N14729" t="s">
        <v>320</v>
      </c>
      <c r="O14729" t="s">
        <v>176</v>
      </c>
      <c r="P14729" t="s">
        <v>413</v>
      </c>
      <c r="R14729">
        <v>7.4593796159527326</v>
      </c>
      <c r="S14729">
        <v>1354</v>
      </c>
      <c r="T14729">
        <v>6.1405439868371641</v>
      </c>
      <c r="U14729">
        <v>8.9393686635031564</v>
      </c>
    </row>
    <row r="14730" spans="1:21">
      <c r="A14730" t="s">
        <v>376</v>
      </c>
      <c r="B14730">
        <v>46</v>
      </c>
      <c r="C14730" t="s">
        <v>101</v>
      </c>
      <c r="D14730" t="s">
        <v>55</v>
      </c>
      <c r="E14730" t="s">
        <v>210</v>
      </c>
      <c r="F14730" t="s">
        <v>174</v>
      </c>
      <c r="G14730" t="s">
        <v>377</v>
      </c>
      <c r="H14730" t="s">
        <v>6</v>
      </c>
      <c r="I14730" t="s">
        <v>404</v>
      </c>
      <c r="J14730" t="s">
        <v>272</v>
      </c>
      <c r="K14730">
        <v>0</v>
      </c>
      <c r="L14730" t="s">
        <v>273</v>
      </c>
      <c r="M14730">
        <v>-5</v>
      </c>
      <c r="N14730" t="s">
        <v>320</v>
      </c>
      <c r="O14730" t="s">
        <v>177</v>
      </c>
      <c r="P14730" t="s">
        <v>413</v>
      </c>
      <c r="R14730">
        <v>11.400651465798045</v>
      </c>
      <c r="S14730">
        <v>307</v>
      </c>
      <c r="T14730">
        <v>8.1524907039863912</v>
      </c>
      <c r="U14730">
        <v>15.24356309450255</v>
      </c>
    </row>
    <row r="14731" spans="1:21">
      <c r="A14731" t="s">
        <v>376</v>
      </c>
      <c r="B14731">
        <v>46</v>
      </c>
      <c r="C14731" t="s">
        <v>101</v>
      </c>
      <c r="D14731" t="s">
        <v>55</v>
      </c>
      <c r="E14731" t="s">
        <v>210</v>
      </c>
      <c r="F14731" t="s">
        <v>174</v>
      </c>
      <c r="G14731" t="s">
        <v>377</v>
      </c>
      <c r="H14731" t="s">
        <v>6</v>
      </c>
      <c r="I14731" t="s">
        <v>404</v>
      </c>
      <c r="J14731" t="s">
        <v>272</v>
      </c>
      <c r="K14731">
        <v>0</v>
      </c>
      <c r="L14731" t="s">
        <v>273</v>
      </c>
      <c r="M14731">
        <v>-5</v>
      </c>
      <c r="N14731" t="s">
        <v>320</v>
      </c>
      <c r="O14731" t="s">
        <v>170</v>
      </c>
      <c r="P14731" t="s">
        <v>413</v>
      </c>
      <c r="R14731">
        <v>10.334346504559271</v>
      </c>
      <c r="S14731">
        <v>658</v>
      </c>
      <c r="T14731">
        <v>8.1569240177363689</v>
      </c>
      <c r="U14731">
        <v>12.803802154441973</v>
      </c>
    </row>
    <row r="14732" spans="1:21">
      <c r="A14732" t="s">
        <v>376</v>
      </c>
      <c r="B14732">
        <v>46</v>
      </c>
      <c r="C14732" t="s">
        <v>101</v>
      </c>
      <c r="D14732" t="s">
        <v>55</v>
      </c>
      <c r="E14732" t="s">
        <v>210</v>
      </c>
      <c r="F14732" t="s">
        <v>174</v>
      </c>
      <c r="G14732" t="s">
        <v>377</v>
      </c>
      <c r="H14732" t="s">
        <v>6</v>
      </c>
      <c r="I14732" t="s">
        <v>404</v>
      </c>
      <c r="J14732" t="s">
        <v>272</v>
      </c>
      <c r="K14732">
        <v>0</v>
      </c>
      <c r="L14732" t="s">
        <v>273</v>
      </c>
      <c r="M14732">
        <v>-5</v>
      </c>
      <c r="N14732" t="s">
        <v>320</v>
      </c>
      <c r="O14732" t="s">
        <v>176</v>
      </c>
      <c r="P14732" t="s">
        <v>413</v>
      </c>
      <c r="R14732">
        <v>9.4017094017094021</v>
      </c>
      <c r="S14732">
        <v>351</v>
      </c>
      <c r="T14732">
        <v>6.637745961381686</v>
      </c>
      <c r="U14732">
        <v>12.734714951549039</v>
      </c>
    </row>
    <row r="14733" spans="1:21">
      <c r="A14733" t="s">
        <v>376</v>
      </c>
      <c r="B14733">
        <v>46</v>
      </c>
      <c r="C14733" t="s">
        <v>101</v>
      </c>
      <c r="D14733" t="s">
        <v>55</v>
      </c>
      <c r="E14733" t="s">
        <v>210</v>
      </c>
      <c r="F14733" t="s">
        <v>174</v>
      </c>
      <c r="G14733" t="s">
        <v>377</v>
      </c>
      <c r="H14733" t="s">
        <v>4</v>
      </c>
      <c r="I14733" t="s">
        <v>404</v>
      </c>
      <c r="J14733" t="s">
        <v>297</v>
      </c>
      <c r="K14733">
        <v>0</v>
      </c>
      <c r="L14733" t="s">
        <v>273</v>
      </c>
      <c r="M14733">
        <v>-5</v>
      </c>
      <c r="N14733" t="s">
        <v>320</v>
      </c>
      <c r="O14733" t="s">
        <v>177</v>
      </c>
      <c r="P14733" t="s">
        <v>413</v>
      </c>
      <c r="R14733">
        <v>7.7283372365339584</v>
      </c>
      <c r="S14733">
        <v>854</v>
      </c>
      <c r="T14733">
        <v>6.0637723282156761</v>
      </c>
      <c r="U14733">
        <v>9.6452323265420841</v>
      </c>
    </row>
    <row r="14734" spans="1:21">
      <c r="A14734" t="s">
        <v>376</v>
      </c>
      <c r="B14734">
        <v>46</v>
      </c>
      <c r="C14734" t="s">
        <v>101</v>
      </c>
      <c r="D14734" t="s">
        <v>55</v>
      </c>
      <c r="E14734" t="s">
        <v>210</v>
      </c>
      <c r="F14734" t="s">
        <v>174</v>
      </c>
      <c r="G14734" t="s">
        <v>377</v>
      </c>
      <c r="H14734" t="s">
        <v>4</v>
      </c>
      <c r="I14734" t="s">
        <v>404</v>
      </c>
      <c r="J14734" t="s">
        <v>297</v>
      </c>
      <c r="K14734">
        <v>0</v>
      </c>
      <c r="L14734" t="s">
        <v>273</v>
      </c>
      <c r="M14734">
        <v>-5</v>
      </c>
      <c r="N14734" t="s">
        <v>320</v>
      </c>
      <c r="O14734" t="s">
        <v>170</v>
      </c>
      <c r="P14734" t="s">
        <v>413</v>
      </c>
      <c r="R14734">
        <v>7.1557426337943468</v>
      </c>
      <c r="S14734">
        <v>1663</v>
      </c>
      <c r="T14734">
        <v>5.9833533698977188</v>
      </c>
      <c r="U14734">
        <v>8.4611083680372463</v>
      </c>
    </row>
    <row r="14735" spans="1:21">
      <c r="A14735" t="s">
        <v>376</v>
      </c>
      <c r="B14735">
        <v>46</v>
      </c>
      <c r="C14735" t="s">
        <v>101</v>
      </c>
      <c r="D14735" t="s">
        <v>55</v>
      </c>
      <c r="E14735" t="s">
        <v>210</v>
      </c>
      <c r="F14735" t="s">
        <v>174</v>
      </c>
      <c r="G14735" t="s">
        <v>377</v>
      </c>
      <c r="H14735" t="s">
        <v>4</v>
      </c>
      <c r="I14735" t="s">
        <v>404</v>
      </c>
      <c r="J14735" t="s">
        <v>297</v>
      </c>
      <c r="K14735">
        <v>0</v>
      </c>
      <c r="L14735" t="s">
        <v>273</v>
      </c>
      <c r="M14735">
        <v>-5</v>
      </c>
      <c r="N14735" t="s">
        <v>320</v>
      </c>
      <c r="O14735" t="s">
        <v>176</v>
      </c>
      <c r="P14735" t="s">
        <v>413</v>
      </c>
      <c r="R14735">
        <v>6.5512978986402972</v>
      </c>
      <c r="S14735">
        <v>809</v>
      </c>
      <c r="T14735">
        <v>4.9856989323611316</v>
      </c>
      <c r="U14735">
        <v>8.3970614979356757</v>
      </c>
    </row>
    <row r="14736" spans="1:21">
      <c r="A14736" t="s">
        <v>376</v>
      </c>
      <c r="B14736">
        <v>46</v>
      </c>
      <c r="C14736" t="s">
        <v>101</v>
      </c>
      <c r="D14736" t="s">
        <v>55</v>
      </c>
      <c r="E14736" t="s">
        <v>210</v>
      </c>
      <c r="F14736" t="s">
        <v>174</v>
      </c>
      <c r="G14736" t="s">
        <v>377</v>
      </c>
      <c r="H14736" t="s">
        <v>11</v>
      </c>
      <c r="I14736" t="s">
        <v>404</v>
      </c>
      <c r="J14736" t="s">
        <v>298</v>
      </c>
      <c r="K14736">
        <v>0</v>
      </c>
      <c r="L14736" t="s">
        <v>273</v>
      </c>
      <c r="M14736">
        <v>-5</v>
      </c>
      <c r="N14736" t="s">
        <v>320</v>
      </c>
      <c r="O14736" t="s">
        <v>177</v>
      </c>
      <c r="P14736" t="s">
        <v>413</v>
      </c>
      <c r="R14736">
        <v>10.852848654316674</v>
      </c>
      <c r="S14736">
        <v>5722</v>
      </c>
      <c r="T14736">
        <v>10.063453906558538</v>
      </c>
      <c r="U14736">
        <v>11.675133256746131</v>
      </c>
    </row>
    <row r="14737" spans="1:21">
      <c r="A14737" t="s">
        <v>376</v>
      </c>
      <c r="B14737">
        <v>46</v>
      </c>
      <c r="C14737" t="s">
        <v>101</v>
      </c>
      <c r="D14737" t="s">
        <v>55</v>
      </c>
      <c r="E14737" t="s">
        <v>210</v>
      </c>
      <c r="F14737" t="s">
        <v>174</v>
      </c>
      <c r="G14737" t="s">
        <v>377</v>
      </c>
      <c r="H14737" t="s">
        <v>11</v>
      </c>
      <c r="I14737" t="s">
        <v>404</v>
      </c>
      <c r="J14737" t="s">
        <v>298</v>
      </c>
      <c r="K14737">
        <v>0</v>
      </c>
      <c r="L14737" t="s">
        <v>273</v>
      </c>
      <c r="M14737">
        <v>-5</v>
      </c>
      <c r="N14737" t="s">
        <v>320</v>
      </c>
      <c r="O14737" t="s">
        <v>170</v>
      </c>
      <c r="P14737" t="s">
        <v>413</v>
      </c>
      <c r="R14737">
        <v>9.0455188482982436</v>
      </c>
      <c r="S14737">
        <v>12017</v>
      </c>
      <c r="T14737">
        <v>8.5411802282991811</v>
      </c>
      <c r="U14737">
        <v>9.5668305310295416</v>
      </c>
    </row>
    <row r="14738" spans="1:21">
      <c r="A14738" t="s">
        <v>376</v>
      </c>
      <c r="B14738">
        <v>46</v>
      </c>
      <c r="C14738" t="s">
        <v>101</v>
      </c>
      <c r="D14738" t="s">
        <v>55</v>
      </c>
      <c r="E14738" t="s">
        <v>210</v>
      </c>
      <c r="F14738" t="s">
        <v>174</v>
      </c>
      <c r="G14738" t="s">
        <v>377</v>
      </c>
      <c r="H14738" t="s">
        <v>11</v>
      </c>
      <c r="I14738" t="s">
        <v>404</v>
      </c>
      <c r="J14738" t="s">
        <v>298</v>
      </c>
      <c r="K14738">
        <v>0</v>
      </c>
      <c r="L14738" t="s">
        <v>273</v>
      </c>
      <c r="M14738">
        <v>-5</v>
      </c>
      <c r="N14738" t="s">
        <v>320</v>
      </c>
      <c r="O14738" t="s">
        <v>176</v>
      </c>
      <c r="P14738" t="s">
        <v>413</v>
      </c>
      <c r="R14738">
        <v>7.4027005559968231</v>
      </c>
      <c r="S14738">
        <v>6295</v>
      </c>
      <c r="T14738">
        <v>6.7733259081965036</v>
      </c>
      <c r="U14738">
        <v>8.0668656959188727</v>
      </c>
    </row>
    <row r="14739" spans="1:21">
      <c r="A14739" t="s">
        <v>376</v>
      </c>
      <c r="B14739">
        <v>46</v>
      </c>
      <c r="C14739" t="s">
        <v>101</v>
      </c>
      <c r="D14739" t="s">
        <v>55</v>
      </c>
      <c r="E14739" t="s">
        <v>210</v>
      </c>
      <c r="F14739" t="s">
        <v>174</v>
      </c>
      <c r="G14739" t="s">
        <v>377</v>
      </c>
      <c r="H14739" t="s">
        <v>8</v>
      </c>
      <c r="I14739" t="s">
        <v>404</v>
      </c>
      <c r="J14739" t="s">
        <v>299</v>
      </c>
      <c r="K14739">
        <v>0</v>
      </c>
      <c r="L14739" t="s">
        <v>273</v>
      </c>
      <c r="M14739">
        <v>-5</v>
      </c>
      <c r="N14739" t="s">
        <v>320</v>
      </c>
      <c r="O14739" t="s">
        <v>177</v>
      </c>
      <c r="P14739" t="s">
        <v>413</v>
      </c>
      <c r="R14739">
        <v>11.735061195104391</v>
      </c>
      <c r="S14739">
        <v>1389</v>
      </c>
      <c r="T14739">
        <v>10.108589486100348</v>
      </c>
      <c r="U14739">
        <v>13.491554929226831</v>
      </c>
    </row>
    <row r="14740" spans="1:21">
      <c r="A14740" t="s">
        <v>376</v>
      </c>
      <c r="B14740">
        <v>46</v>
      </c>
      <c r="C14740" t="s">
        <v>101</v>
      </c>
      <c r="D14740" t="s">
        <v>55</v>
      </c>
      <c r="E14740" t="s">
        <v>210</v>
      </c>
      <c r="F14740" t="s">
        <v>174</v>
      </c>
      <c r="G14740" t="s">
        <v>377</v>
      </c>
      <c r="H14740" t="s">
        <v>8</v>
      </c>
      <c r="I14740" t="s">
        <v>404</v>
      </c>
      <c r="J14740" t="s">
        <v>299</v>
      </c>
      <c r="K14740">
        <v>0</v>
      </c>
      <c r="L14740" t="s">
        <v>273</v>
      </c>
      <c r="M14740">
        <v>-5</v>
      </c>
      <c r="N14740" t="s">
        <v>320</v>
      </c>
      <c r="O14740" t="s">
        <v>170</v>
      </c>
      <c r="P14740" t="s">
        <v>413</v>
      </c>
      <c r="R14740">
        <v>11.048358630427108</v>
      </c>
      <c r="S14740">
        <v>2833</v>
      </c>
      <c r="T14740">
        <v>9.9271911340879146</v>
      </c>
      <c r="U14740">
        <v>12.235349666269364</v>
      </c>
    </row>
    <row r="14741" spans="1:21">
      <c r="A14741" t="s">
        <v>376</v>
      </c>
      <c r="B14741">
        <v>46</v>
      </c>
      <c r="C14741" t="s">
        <v>101</v>
      </c>
      <c r="D14741" t="s">
        <v>55</v>
      </c>
      <c r="E14741" t="s">
        <v>210</v>
      </c>
      <c r="F14741" t="s">
        <v>174</v>
      </c>
      <c r="G14741" t="s">
        <v>377</v>
      </c>
      <c r="H14741" t="s">
        <v>8</v>
      </c>
      <c r="I14741" t="s">
        <v>404</v>
      </c>
      <c r="J14741" t="s">
        <v>299</v>
      </c>
      <c r="K14741">
        <v>0</v>
      </c>
      <c r="L14741" t="s">
        <v>273</v>
      </c>
      <c r="M14741">
        <v>-5</v>
      </c>
      <c r="N14741" t="s">
        <v>320</v>
      </c>
      <c r="O14741" t="s">
        <v>176</v>
      </c>
      <c r="P14741" t="s">
        <v>413</v>
      </c>
      <c r="R14741">
        <v>10.387811634349029</v>
      </c>
      <c r="S14741">
        <v>1444</v>
      </c>
      <c r="T14741">
        <v>8.8813842600597699</v>
      </c>
      <c r="U14741">
        <v>12.027196566993048</v>
      </c>
    </row>
    <row r="14742" spans="1:21">
      <c r="A14742" t="s">
        <v>376</v>
      </c>
      <c r="B14742">
        <v>46</v>
      </c>
      <c r="C14742" t="s">
        <v>101</v>
      </c>
      <c r="D14742" t="s">
        <v>55</v>
      </c>
      <c r="E14742" t="s">
        <v>210</v>
      </c>
      <c r="F14742" t="s">
        <v>174</v>
      </c>
      <c r="G14742" t="s">
        <v>377</v>
      </c>
      <c r="H14742" t="s">
        <v>17</v>
      </c>
      <c r="I14742" t="s">
        <v>404</v>
      </c>
      <c r="J14742" t="s">
        <v>300</v>
      </c>
      <c r="K14742">
        <v>0</v>
      </c>
      <c r="L14742" t="s">
        <v>273</v>
      </c>
      <c r="M14742">
        <v>-5</v>
      </c>
      <c r="N14742" t="s">
        <v>320</v>
      </c>
      <c r="O14742" t="s">
        <v>177</v>
      </c>
      <c r="P14742" t="s">
        <v>413</v>
      </c>
      <c r="R14742">
        <v>9.5403416192195536</v>
      </c>
      <c r="S14742">
        <v>7201</v>
      </c>
      <c r="T14742">
        <v>8.8757224858889074</v>
      </c>
      <c r="U14742">
        <v>10.232673233706199</v>
      </c>
    </row>
    <row r="14743" spans="1:21">
      <c r="A14743" t="s">
        <v>376</v>
      </c>
      <c r="B14743">
        <v>46</v>
      </c>
      <c r="C14743" t="s">
        <v>101</v>
      </c>
      <c r="D14743" t="s">
        <v>55</v>
      </c>
      <c r="E14743" t="s">
        <v>210</v>
      </c>
      <c r="F14743" t="s">
        <v>174</v>
      </c>
      <c r="G14743" t="s">
        <v>377</v>
      </c>
      <c r="H14743" t="s">
        <v>17</v>
      </c>
      <c r="I14743" t="s">
        <v>404</v>
      </c>
      <c r="J14743" t="s">
        <v>300</v>
      </c>
      <c r="K14743">
        <v>0</v>
      </c>
      <c r="L14743" t="s">
        <v>273</v>
      </c>
      <c r="M14743">
        <v>-5</v>
      </c>
      <c r="N14743" t="s">
        <v>320</v>
      </c>
      <c r="O14743" t="s">
        <v>170</v>
      </c>
      <c r="P14743" t="s">
        <v>413</v>
      </c>
      <c r="R14743">
        <v>8.2758158547209018</v>
      </c>
      <c r="S14743">
        <v>14923</v>
      </c>
      <c r="T14743">
        <v>7.8408381197618446</v>
      </c>
      <c r="U14743">
        <v>8.7249281262495479</v>
      </c>
    </row>
    <row r="14744" spans="1:21">
      <c r="A14744" t="s">
        <v>376</v>
      </c>
      <c r="B14744">
        <v>46</v>
      </c>
      <c r="C14744" t="s">
        <v>101</v>
      </c>
      <c r="D14744" t="s">
        <v>55</v>
      </c>
      <c r="E14744" t="s">
        <v>210</v>
      </c>
      <c r="F14744" t="s">
        <v>174</v>
      </c>
      <c r="G14744" t="s">
        <v>377</v>
      </c>
      <c r="H14744" t="s">
        <v>17</v>
      </c>
      <c r="I14744" t="s">
        <v>404</v>
      </c>
      <c r="J14744" t="s">
        <v>300</v>
      </c>
      <c r="K14744">
        <v>0</v>
      </c>
      <c r="L14744" t="s">
        <v>273</v>
      </c>
      <c r="M14744">
        <v>-5</v>
      </c>
      <c r="N14744" t="s">
        <v>320</v>
      </c>
      <c r="O14744" t="s">
        <v>176</v>
      </c>
      <c r="P14744" t="s">
        <v>413</v>
      </c>
      <c r="R14744">
        <v>7.0966070966070962</v>
      </c>
      <c r="S14744">
        <v>7722</v>
      </c>
      <c r="T14744">
        <v>6.5382647839873078</v>
      </c>
      <c r="U14744">
        <v>7.6836894535498992</v>
      </c>
    </row>
    <row r="14745" spans="1:21">
      <c r="A14745" t="s">
        <v>376</v>
      </c>
      <c r="B14745">
        <v>46</v>
      </c>
      <c r="C14745" t="s">
        <v>101</v>
      </c>
      <c r="D14745" t="s">
        <v>55</v>
      </c>
      <c r="E14745" t="s">
        <v>210</v>
      </c>
      <c r="F14745" t="s">
        <v>174</v>
      </c>
      <c r="G14745" t="s">
        <v>377</v>
      </c>
      <c r="H14745" t="s">
        <v>13</v>
      </c>
      <c r="I14745" t="s">
        <v>404</v>
      </c>
      <c r="J14745" t="s">
        <v>301</v>
      </c>
      <c r="K14745">
        <v>0</v>
      </c>
      <c r="L14745" t="s">
        <v>273</v>
      </c>
      <c r="M14745">
        <v>-5</v>
      </c>
      <c r="N14745" t="s">
        <v>320</v>
      </c>
      <c r="O14745" t="s">
        <v>177</v>
      </c>
      <c r="P14745" t="s">
        <v>413</v>
      </c>
      <c r="R14745">
        <v>9.1714104996837449</v>
      </c>
      <c r="S14745">
        <v>1581</v>
      </c>
      <c r="T14745">
        <v>7.8132303925276574</v>
      </c>
      <c r="U14745">
        <v>10.657753628459005</v>
      </c>
    </row>
    <row r="14746" spans="1:21">
      <c r="A14746" t="s">
        <v>376</v>
      </c>
      <c r="B14746">
        <v>46</v>
      </c>
      <c r="C14746" t="s">
        <v>101</v>
      </c>
      <c r="D14746" t="s">
        <v>55</v>
      </c>
      <c r="E14746" t="s">
        <v>210</v>
      </c>
      <c r="F14746" t="s">
        <v>174</v>
      </c>
      <c r="G14746" t="s">
        <v>377</v>
      </c>
      <c r="H14746" t="s">
        <v>13</v>
      </c>
      <c r="I14746" t="s">
        <v>404</v>
      </c>
      <c r="J14746" t="s">
        <v>301</v>
      </c>
      <c r="K14746">
        <v>0</v>
      </c>
      <c r="L14746" t="s">
        <v>273</v>
      </c>
      <c r="M14746">
        <v>-5</v>
      </c>
      <c r="N14746" t="s">
        <v>320</v>
      </c>
      <c r="O14746" t="s">
        <v>176</v>
      </c>
      <c r="P14746" t="s">
        <v>413</v>
      </c>
      <c r="R14746">
        <v>8.3950617283950617</v>
      </c>
      <c r="S14746">
        <v>1620</v>
      </c>
      <c r="T14746">
        <v>7.109610249006816</v>
      </c>
      <c r="U14746">
        <v>9.809899467139001</v>
      </c>
    </row>
    <row r="14747" spans="1:21">
      <c r="A14747" t="s">
        <v>376</v>
      </c>
      <c r="B14747">
        <v>46</v>
      </c>
      <c r="C14747" t="s">
        <v>101</v>
      </c>
      <c r="D14747" t="s">
        <v>55</v>
      </c>
      <c r="E14747" t="s">
        <v>210</v>
      </c>
      <c r="F14747" t="s">
        <v>174</v>
      </c>
      <c r="G14747" t="s">
        <v>377</v>
      </c>
      <c r="H14747" t="s">
        <v>13</v>
      </c>
      <c r="I14747" t="s">
        <v>404</v>
      </c>
      <c r="J14747" t="s">
        <v>301</v>
      </c>
      <c r="K14747">
        <v>0</v>
      </c>
      <c r="L14747" t="s">
        <v>273</v>
      </c>
      <c r="M14747">
        <v>-5</v>
      </c>
      <c r="N14747" t="s">
        <v>320</v>
      </c>
      <c r="O14747" t="s">
        <v>170</v>
      </c>
      <c r="P14747" t="s">
        <v>413</v>
      </c>
      <c r="R14747">
        <v>8.7785067166510462</v>
      </c>
      <c r="S14747">
        <v>3201</v>
      </c>
      <c r="T14747">
        <v>7.8305265303968685</v>
      </c>
      <c r="U14747">
        <v>9.7909246431834518</v>
      </c>
    </row>
    <row r="14748" spans="1:21">
      <c r="A14748" t="s">
        <v>376</v>
      </c>
      <c r="B14748">
        <v>46</v>
      </c>
      <c r="C14748" t="s">
        <v>101</v>
      </c>
      <c r="D14748" t="s">
        <v>55</v>
      </c>
      <c r="E14748" t="s">
        <v>210</v>
      </c>
      <c r="F14748" t="s">
        <v>174</v>
      </c>
      <c r="G14748" t="s">
        <v>377</v>
      </c>
      <c r="H14748" t="s">
        <v>25</v>
      </c>
      <c r="I14748" t="s">
        <v>404</v>
      </c>
      <c r="J14748" t="s">
        <v>302</v>
      </c>
      <c r="K14748">
        <v>0</v>
      </c>
      <c r="L14748" t="s">
        <v>273</v>
      </c>
      <c r="M14748">
        <v>-5</v>
      </c>
      <c r="N14748" t="s">
        <v>320</v>
      </c>
      <c r="O14748" t="s">
        <v>177</v>
      </c>
      <c r="P14748" t="s">
        <v>413</v>
      </c>
      <c r="R14748">
        <v>8.9622641509433958</v>
      </c>
      <c r="S14748">
        <v>1484</v>
      </c>
      <c r="T14748">
        <v>7.5783011435359358</v>
      </c>
      <c r="U14748">
        <v>10.484010929626605</v>
      </c>
    </row>
    <row r="14749" spans="1:21">
      <c r="A14749" t="s">
        <v>376</v>
      </c>
      <c r="B14749">
        <v>46</v>
      </c>
      <c r="C14749" t="s">
        <v>101</v>
      </c>
      <c r="D14749" t="s">
        <v>55</v>
      </c>
      <c r="E14749" t="s">
        <v>210</v>
      </c>
      <c r="F14749" t="s">
        <v>174</v>
      </c>
      <c r="G14749" t="s">
        <v>377</v>
      </c>
      <c r="H14749" t="s">
        <v>25</v>
      </c>
      <c r="I14749" t="s">
        <v>404</v>
      </c>
      <c r="J14749" t="s">
        <v>302</v>
      </c>
      <c r="K14749">
        <v>0</v>
      </c>
      <c r="L14749" t="s">
        <v>273</v>
      </c>
      <c r="M14749">
        <v>-5</v>
      </c>
      <c r="N14749" t="s">
        <v>320</v>
      </c>
      <c r="O14749" t="s">
        <v>170</v>
      </c>
      <c r="P14749" t="s">
        <v>413</v>
      </c>
      <c r="R14749">
        <v>8.1606217616580317</v>
      </c>
      <c r="S14749">
        <v>3088</v>
      </c>
      <c r="T14749">
        <v>7.2294215536958442</v>
      </c>
      <c r="U14749">
        <v>9.1604341346149063</v>
      </c>
    </row>
    <row r="14750" spans="1:21">
      <c r="A14750" t="s">
        <v>376</v>
      </c>
      <c r="B14750">
        <v>46</v>
      </c>
      <c r="C14750" t="s">
        <v>101</v>
      </c>
      <c r="D14750" t="s">
        <v>55</v>
      </c>
      <c r="E14750" t="s">
        <v>210</v>
      </c>
      <c r="F14750" t="s">
        <v>174</v>
      </c>
      <c r="G14750" t="s">
        <v>377</v>
      </c>
      <c r="H14750" t="s">
        <v>25</v>
      </c>
      <c r="I14750" t="s">
        <v>404</v>
      </c>
      <c r="J14750" t="s">
        <v>302</v>
      </c>
      <c r="K14750">
        <v>0</v>
      </c>
      <c r="L14750" t="s">
        <v>273</v>
      </c>
      <c r="M14750">
        <v>-5</v>
      </c>
      <c r="N14750" t="s">
        <v>320</v>
      </c>
      <c r="O14750" t="s">
        <v>176</v>
      </c>
      <c r="P14750" t="s">
        <v>413</v>
      </c>
      <c r="R14750">
        <v>7.418952618453865</v>
      </c>
      <c r="S14750">
        <v>1604</v>
      </c>
      <c r="T14750">
        <v>6.2045559365428344</v>
      </c>
      <c r="U14750">
        <v>8.7696559331784485</v>
      </c>
    </row>
    <row r="14751" spans="1:21">
      <c r="A14751" t="s">
        <v>376</v>
      </c>
      <c r="B14751">
        <v>46</v>
      </c>
      <c r="C14751" t="s">
        <v>101</v>
      </c>
      <c r="D14751" t="s">
        <v>55</v>
      </c>
      <c r="E14751" t="s">
        <v>210</v>
      </c>
      <c r="F14751" t="s">
        <v>174</v>
      </c>
      <c r="G14751" t="s">
        <v>377</v>
      </c>
      <c r="H14751" t="s">
        <v>16</v>
      </c>
      <c r="I14751" t="s">
        <v>404</v>
      </c>
      <c r="J14751" t="s">
        <v>303</v>
      </c>
      <c r="K14751">
        <v>0</v>
      </c>
      <c r="L14751" t="s">
        <v>273</v>
      </c>
      <c r="M14751">
        <v>-5</v>
      </c>
      <c r="N14751" t="s">
        <v>320</v>
      </c>
      <c r="O14751" t="s">
        <v>177</v>
      </c>
      <c r="P14751" t="s">
        <v>413</v>
      </c>
      <c r="R14751">
        <v>9.0513489991296776</v>
      </c>
      <c r="S14751">
        <v>1149</v>
      </c>
      <c r="T14751">
        <v>7.4816298082181598</v>
      </c>
      <c r="U14751">
        <v>10.798264097620441</v>
      </c>
    </row>
    <row r="14752" spans="1:21">
      <c r="A14752" t="s">
        <v>376</v>
      </c>
      <c r="B14752">
        <v>46</v>
      </c>
      <c r="C14752" t="s">
        <v>101</v>
      </c>
      <c r="D14752" t="s">
        <v>55</v>
      </c>
      <c r="E14752" t="s">
        <v>210</v>
      </c>
      <c r="F14752" t="s">
        <v>174</v>
      </c>
      <c r="G14752" t="s">
        <v>377</v>
      </c>
      <c r="H14752" t="s">
        <v>16</v>
      </c>
      <c r="I14752" t="s">
        <v>404</v>
      </c>
      <c r="J14752" t="s">
        <v>303</v>
      </c>
      <c r="K14752">
        <v>0</v>
      </c>
      <c r="L14752" t="s">
        <v>273</v>
      </c>
      <c r="M14752">
        <v>-5</v>
      </c>
      <c r="N14752" t="s">
        <v>320</v>
      </c>
      <c r="O14752" t="s">
        <v>176</v>
      </c>
      <c r="P14752" t="s">
        <v>413</v>
      </c>
      <c r="R14752">
        <v>8.4707646176911542</v>
      </c>
      <c r="S14752">
        <v>1334</v>
      </c>
      <c r="T14752">
        <v>7.0552078051738647</v>
      </c>
      <c r="U14752">
        <v>10.042889730409129</v>
      </c>
    </row>
    <row r="14753" spans="1:21">
      <c r="A14753" t="s">
        <v>376</v>
      </c>
      <c r="B14753">
        <v>46</v>
      </c>
      <c r="C14753" t="s">
        <v>101</v>
      </c>
      <c r="D14753" t="s">
        <v>55</v>
      </c>
      <c r="E14753" t="s">
        <v>210</v>
      </c>
      <c r="F14753" t="s">
        <v>174</v>
      </c>
      <c r="G14753" t="s">
        <v>377</v>
      </c>
      <c r="H14753" t="s">
        <v>16</v>
      </c>
      <c r="I14753" t="s">
        <v>404</v>
      </c>
      <c r="J14753" t="s">
        <v>303</v>
      </c>
      <c r="K14753">
        <v>0</v>
      </c>
      <c r="L14753" t="s">
        <v>273</v>
      </c>
      <c r="M14753">
        <v>-5</v>
      </c>
      <c r="N14753" t="s">
        <v>320</v>
      </c>
      <c r="O14753" t="s">
        <v>170</v>
      </c>
      <c r="P14753" t="s">
        <v>413</v>
      </c>
      <c r="R14753">
        <v>8.7394281111558598</v>
      </c>
      <c r="S14753">
        <v>2483</v>
      </c>
      <c r="T14753">
        <v>7.6703754793569709</v>
      </c>
      <c r="U14753">
        <v>9.8916783520443659</v>
      </c>
    </row>
    <row r="14754" spans="1:21">
      <c r="A14754" t="s">
        <v>376</v>
      </c>
      <c r="B14754">
        <v>46</v>
      </c>
      <c r="C14754" t="s">
        <v>101</v>
      </c>
      <c r="D14754" t="s">
        <v>55</v>
      </c>
      <c r="E14754" t="s">
        <v>210</v>
      </c>
      <c r="F14754" t="s">
        <v>174</v>
      </c>
      <c r="G14754" t="s">
        <v>377</v>
      </c>
      <c r="H14754" t="s">
        <v>5</v>
      </c>
      <c r="I14754" t="s">
        <v>404</v>
      </c>
      <c r="J14754" t="s">
        <v>304</v>
      </c>
      <c r="K14754">
        <v>0</v>
      </c>
      <c r="L14754" t="s">
        <v>273</v>
      </c>
      <c r="M14754">
        <v>-5</v>
      </c>
      <c r="N14754" t="s">
        <v>320</v>
      </c>
      <c r="O14754" t="s">
        <v>177</v>
      </c>
      <c r="P14754" t="s">
        <v>413</v>
      </c>
      <c r="R14754">
        <v>10.7421875</v>
      </c>
      <c r="S14754">
        <v>1536</v>
      </c>
      <c r="T14754">
        <v>9.2559062881749963</v>
      </c>
      <c r="U14754">
        <v>12.351500099241738</v>
      </c>
    </row>
    <row r="14755" spans="1:21">
      <c r="A14755" t="s">
        <v>376</v>
      </c>
      <c r="B14755">
        <v>46</v>
      </c>
      <c r="C14755" t="s">
        <v>101</v>
      </c>
      <c r="D14755" t="s">
        <v>55</v>
      </c>
      <c r="E14755" t="s">
        <v>210</v>
      </c>
      <c r="F14755" t="s">
        <v>174</v>
      </c>
      <c r="G14755" t="s">
        <v>377</v>
      </c>
      <c r="H14755" t="s">
        <v>5</v>
      </c>
      <c r="I14755" t="s">
        <v>404</v>
      </c>
      <c r="J14755" t="s">
        <v>304</v>
      </c>
      <c r="K14755">
        <v>0</v>
      </c>
      <c r="L14755" t="s">
        <v>273</v>
      </c>
      <c r="M14755">
        <v>-5</v>
      </c>
      <c r="N14755" t="s">
        <v>320</v>
      </c>
      <c r="O14755" t="s">
        <v>170</v>
      </c>
      <c r="P14755" t="s">
        <v>413</v>
      </c>
      <c r="R14755">
        <v>9.5466155810983402</v>
      </c>
      <c r="S14755">
        <v>3132</v>
      </c>
      <c r="T14755">
        <v>8.5494860003143387</v>
      </c>
      <c r="U14755">
        <v>10.60742122552136</v>
      </c>
    </row>
    <row r="14756" spans="1:21">
      <c r="A14756" t="s">
        <v>376</v>
      </c>
      <c r="B14756">
        <v>46</v>
      </c>
      <c r="C14756" t="s">
        <v>101</v>
      </c>
      <c r="D14756" t="s">
        <v>55</v>
      </c>
      <c r="E14756" t="s">
        <v>210</v>
      </c>
      <c r="F14756" t="s">
        <v>174</v>
      </c>
      <c r="G14756" t="s">
        <v>377</v>
      </c>
      <c r="H14756" t="s">
        <v>5</v>
      </c>
      <c r="I14756" t="s">
        <v>404</v>
      </c>
      <c r="J14756" t="s">
        <v>304</v>
      </c>
      <c r="K14756">
        <v>0</v>
      </c>
      <c r="L14756" t="s">
        <v>273</v>
      </c>
      <c r="M14756">
        <v>-5</v>
      </c>
      <c r="N14756" t="s">
        <v>320</v>
      </c>
      <c r="O14756" t="s">
        <v>176</v>
      </c>
      <c r="P14756" t="s">
        <v>413</v>
      </c>
      <c r="R14756">
        <v>8.3959899749373434</v>
      </c>
      <c r="S14756">
        <v>1596</v>
      </c>
      <c r="T14756">
        <v>7.101329964998282</v>
      </c>
      <c r="U14756">
        <v>9.8219741360956156</v>
      </c>
    </row>
    <row r="14757" spans="1:21">
      <c r="A14757" t="s">
        <v>376</v>
      </c>
      <c r="B14757">
        <v>46</v>
      </c>
      <c r="C14757" t="s">
        <v>101</v>
      </c>
      <c r="D14757" t="s">
        <v>55</v>
      </c>
      <c r="E14757" t="s">
        <v>210</v>
      </c>
      <c r="F14757" t="s">
        <v>174</v>
      </c>
      <c r="G14757" t="s">
        <v>377</v>
      </c>
      <c r="H14757" t="s">
        <v>7</v>
      </c>
      <c r="I14757" t="s">
        <v>404</v>
      </c>
      <c r="J14757" t="s">
        <v>305</v>
      </c>
      <c r="K14757">
        <v>0</v>
      </c>
      <c r="L14757" t="s">
        <v>273</v>
      </c>
      <c r="M14757">
        <v>-5</v>
      </c>
      <c r="N14757" t="s">
        <v>320</v>
      </c>
      <c r="O14757" t="s">
        <v>177</v>
      </c>
      <c r="P14757" t="s">
        <v>413</v>
      </c>
      <c r="R14757">
        <v>9.8935504070131497</v>
      </c>
      <c r="S14757">
        <v>1597</v>
      </c>
      <c r="T14757">
        <v>8.4911987418081178</v>
      </c>
      <c r="U14757">
        <v>11.418810507301147</v>
      </c>
    </row>
    <row r="14758" spans="1:21">
      <c r="A14758" t="s">
        <v>376</v>
      </c>
      <c r="B14758">
        <v>46</v>
      </c>
      <c r="C14758" t="s">
        <v>101</v>
      </c>
      <c r="D14758" t="s">
        <v>55</v>
      </c>
      <c r="E14758" t="s">
        <v>210</v>
      </c>
      <c r="F14758" t="s">
        <v>174</v>
      </c>
      <c r="G14758" t="s">
        <v>377</v>
      </c>
      <c r="H14758" t="s">
        <v>7</v>
      </c>
      <c r="I14758" t="s">
        <v>404</v>
      </c>
      <c r="J14758" t="s">
        <v>305</v>
      </c>
      <c r="K14758">
        <v>0</v>
      </c>
      <c r="L14758" t="s">
        <v>273</v>
      </c>
      <c r="M14758">
        <v>-5</v>
      </c>
      <c r="N14758" t="s">
        <v>320</v>
      </c>
      <c r="O14758" t="s">
        <v>170</v>
      </c>
      <c r="P14758" t="s">
        <v>413</v>
      </c>
      <c r="R14758">
        <v>9.0253838921968033</v>
      </c>
      <c r="S14758">
        <v>3191</v>
      </c>
      <c r="T14758">
        <v>8.0632794704956314</v>
      </c>
      <c r="U14758">
        <v>10.051434627278772</v>
      </c>
    </row>
    <row r="14759" spans="1:21">
      <c r="A14759" t="s">
        <v>376</v>
      </c>
      <c r="B14759">
        <v>46</v>
      </c>
      <c r="C14759" t="s">
        <v>101</v>
      </c>
      <c r="D14759" t="s">
        <v>55</v>
      </c>
      <c r="E14759" t="s">
        <v>210</v>
      </c>
      <c r="F14759" t="s">
        <v>174</v>
      </c>
      <c r="G14759" t="s">
        <v>377</v>
      </c>
      <c r="H14759" t="s">
        <v>7</v>
      </c>
      <c r="I14759" t="s">
        <v>404</v>
      </c>
      <c r="J14759" t="s">
        <v>305</v>
      </c>
      <c r="K14759">
        <v>0</v>
      </c>
      <c r="L14759" t="s">
        <v>273</v>
      </c>
      <c r="M14759">
        <v>-5</v>
      </c>
      <c r="N14759" t="s">
        <v>320</v>
      </c>
      <c r="O14759" t="s">
        <v>176</v>
      </c>
      <c r="P14759" t="s">
        <v>413</v>
      </c>
      <c r="R14759">
        <v>8.1555834378920959</v>
      </c>
      <c r="S14759">
        <v>1594</v>
      </c>
      <c r="T14759">
        <v>6.8786581658604007</v>
      </c>
      <c r="U14759">
        <v>9.5653746996531321</v>
      </c>
    </row>
    <row r="14760" spans="1:21">
      <c r="A14760" t="s">
        <v>376</v>
      </c>
      <c r="B14760">
        <v>46</v>
      </c>
      <c r="C14760" t="s">
        <v>101</v>
      </c>
      <c r="D14760" t="s">
        <v>55</v>
      </c>
      <c r="E14760" t="s">
        <v>210</v>
      </c>
      <c r="F14760" t="s">
        <v>174</v>
      </c>
      <c r="G14760" t="s">
        <v>377</v>
      </c>
      <c r="H14760" t="s">
        <v>15</v>
      </c>
      <c r="I14760" t="s">
        <v>404</v>
      </c>
      <c r="J14760" t="s">
        <v>306</v>
      </c>
      <c r="K14760">
        <v>0</v>
      </c>
      <c r="L14760" t="s">
        <v>273</v>
      </c>
      <c r="M14760">
        <v>-5</v>
      </c>
      <c r="N14760" t="s">
        <v>320</v>
      </c>
      <c r="O14760" t="s">
        <v>177</v>
      </c>
      <c r="P14760" t="s">
        <v>413</v>
      </c>
      <c r="R14760">
        <v>7.4927953890489913</v>
      </c>
      <c r="S14760">
        <v>1388</v>
      </c>
      <c r="T14760">
        <v>6.1862895972233343</v>
      </c>
      <c r="U14760">
        <v>8.9562868312722603</v>
      </c>
    </row>
    <row r="14761" spans="1:21">
      <c r="A14761" t="s">
        <v>376</v>
      </c>
      <c r="B14761">
        <v>46</v>
      </c>
      <c r="C14761" t="s">
        <v>101</v>
      </c>
      <c r="D14761" t="s">
        <v>55</v>
      </c>
      <c r="E14761" t="s">
        <v>210</v>
      </c>
      <c r="F14761" t="s">
        <v>174</v>
      </c>
      <c r="G14761" t="s">
        <v>377</v>
      </c>
      <c r="H14761" t="s">
        <v>15</v>
      </c>
      <c r="I14761" t="s">
        <v>404</v>
      </c>
      <c r="J14761" t="s">
        <v>306</v>
      </c>
      <c r="K14761">
        <v>0</v>
      </c>
      <c r="L14761" t="s">
        <v>273</v>
      </c>
      <c r="M14761">
        <v>-5</v>
      </c>
      <c r="N14761" t="s">
        <v>320</v>
      </c>
      <c r="O14761" t="s">
        <v>170</v>
      </c>
      <c r="P14761" t="s">
        <v>413</v>
      </c>
      <c r="R14761">
        <v>6.7609520524318736</v>
      </c>
      <c r="S14761">
        <v>2899</v>
      </c>
      <c r="T14761">
        <v>5.8857253519669577</v>
      </c>
      <c r="U14761">
        <v>7.7138120840661992</v>
      </c>
    </row>
    <row r="14762" spans="1:21">
      <c r="A14762" t="s">
        <v>376</v>
      </c>
      <c r="B14762">
        <v>46</v>
      </c>
      <c r="C14762" t="s">
        <v>101</v>
      </c>
      <c r="D14762" t="s">
        <v>55</v>
      </c>
      <c r="E14762" t="s">
        <v>210</v>
      </c>
      <c r="F14762" t="s">
        <v>174</v>
      </c>
      <c r="G14762" t="s">
        <v>377</v>
      </c>
      <c r="H14762" t="s">
        <v>15</v>
      </c>
      <c r="I14762" t="s">
        <v>404</v>
      </c>
      <c r="J14762" t="s">
        <v>306</v>
      </c>
      <c r="K14762">
        <v>0</v>
      </c>
      <c r="L14762" t="s">
        <v>273</v>
      </c>
      <c r="M14762">
        <v>-5</v>
      </c>
      <c r="N14762" t="s">
        <v>320</v>
      </c>
      <c r="O14762" t="s">
        <v>176</v>
      </c>
      <c r="P14762" t="s">
        <v>413</v>
      </c>
      <c r="R14762">
        <v>6.0886829913964258</v>
      </c>
      <c r="S14762">
        <v>1511</v>
      </c>
      <c r="T14762">
        <v>4.9591404542962287</v>
      </c>
      <c r="U14762">
        <v>7.37144665175372</v>
      </c>
    </row>
    <row r="14763" spans="1:21">
      <c r="A14763" t="s">
        <v>376</v>
      </c>
      <c r="B14763">
        <v>46</v>
      </c>
      <c r="C14763" t="s">
        <v>101</v>
      </c>
      <c r="D14763" t="s">
        <v>55</v>
      </c>
      <c r="E14763" t="s">
        <v>210</v>
      </c>
      <c r="F14763" t="s">
        <v>174</v>
      </c>
      <c r="G14763" t="s">
        <v>377</v>
      </c>
      <c r="H14763" t="s">
        <v>19</v>
      </c>
      <c r="I14763" t="s">
        <v>404</v>
      </c>
      <c r="J14763" t="s">
        <v>307</v>
      </c>
      <c r="K14763">
        <v>0</v>
      </c>
      <c r="L14763" t="s">
        <v>273</v>
      </c>
      <c r="M14763">
        <v>-5</v>
      </c>
      <c r="N14763" t="s">
        <v>320</v>
      </c>
      <c r="O14763" t="s">
        <v>177</v>
      </c>
      <c r="P14763" t="s">
        <v>413</v>
      </c>
      <c r="R14763">
        <v>6.9252077562326875</v>
      </c>
      <c r="S14763">
        <v>722</v>
      </c>
      <c r="T14763">
        <v>5.2273377670816812</v>
      </c>
      <c r="U14763">
        <v>8.9318932513914682</v>
      </c>
    </row>
    <row r="14764" spans="1:21">
      <c r="A14764" t="s">
        <v>376</v>
      </c>
      <c r="B14764">
        <v>46</v>
      </c>
      <c r="C14764" t="s">
        <v>101</v>
      </c>
      <c r="D14764" t="s">
        <v>55</v>
      </c>
      <c r="E14764" t="s">
        <v>210</v>
      </c>
      <c r="F14764" t="s">
        <v>174</v>
      </c>
      <c r="G14764" t="s">
        <v>377</v>
      </c>
      <c r="H14764" t="s">
        <v>19</v>
      </c>
      <c r="I14764" t="s">
        <v>404</v>
      </c>
      <c r="J14764" t="s">
        <v>307</v>
      </c>
      <c r="K14764">
        <v>0</v>
      </c>
      <c r="L14764" t="s">
        <v>273</v>
      </c>
      <c r="M14764">
        <v>-5</v>
      </c>
      <c r="N14764" t="s">
        <v>320</v>
      </c>
      <c r="O14764" t="s">
        <v>170</v>
      </c>
      <c r="P14764" t="s">
        <v>413</v>
      </c>
      <c r="R14764">
        <v>5.7807308970099669</v>
      </c>
      <c r="S14764">
        <v>1505</v>
      </c>
      <c r="T14764">
        <v>4.679005791000197</v>
      </c>
      <c r="U14764">
        <v>7.0383505333378658</v>
      </c>
    </row>
    <row r="14765" spans="1:21">
      <c r="A14765" t="s">
        <v>376</v>
      </c>
      <c r="B14765">
        <v>46</v>
      </c>
      <c r="C14765" t="s">
        <v>101</v>
      </c>
      <c r="D14765" t="s">
        <v>55</v>
      </c>
      <c r="E14765" t="s">
        <v>210</v>
      </c>
      <c r="F14765" t="s">
        <v>174</v>
      </c>
      <c r="G14765" t="s">
        <v>377</v>
      </c>
      <c r="H14765" t="s">
        <v>19</v>
      </c>
      <c r="I14765" t="s">
        <v>404</v>
      </c>
      <c r="J14765" t="s">
        <v>307</v>
      </c>
      <c r="K14765">
        <v>0</v>
      </c>
      <c r="L14765" t="s">
        <v>273</v>
      </c>
      <c r="M14765">
        <v>-5</v>
      </c>
      <c r="N14765" t="s">
        <v>320</v>
      </c>
      <c r="O14765" t="s">
        <v>176</v>
      </c>
      <c r="P14765" t="s">
        <v>413</v>
      </c>
      <c r="R14765">
        <v>4.7254150702426561</v>
      </c>
      <c r="S14765">
        <v>783</v>
      </c>
      <c r="T14765">
        <v>3.3928242249203557</v>
      </c>
      <c r="U14765">
        <v>6.3713407950470922</v>
      </c>
    </row>
    <row r="14766" spans="1:21">
      <c r="A14766" t="s">
        <v>376</v>
      </c>
      <c r="B14766">
        <v>46</v>
      </c>
      <c r="C14766" t="s">
        <v>101</v>
      </c>
      <c r="D14766" t="s">
        <v>55</v>
      </c>
      <c r="E14766" t="s">
        <v>210</v>
      </c>
      <c r="F14766" t="s">
        <v>174</v>
      </c>
      <c r="G14766" t="s">
        <v>377</v>
      </c>
      <c r="H14766" t="s">
        <v>14</v>
      </c>
      <c r="I14766" t="s">
        <v>404</v>
      </c>
      <c r="J14766" t="s">
        <v>308</v>
      </c>
      <c r="K14766">
        <v>0</v>
      </c>
      <c r="L14766" t="s">
        <v>273</v>
      </c>
      <c r="M14766">
        <v>-5</v>
      </c>
      <c r="N14766" t="s">
        <v>320</v>
      </c>
      <c r="O14766" t="s">
        <v>177</v>
      </c>
      <c r="P14766" t="s">
        <v>413</v>
      </c>
      <c r="R14766">
        <v>7.0769230769230766</v>
      </c>
      <c r="S14766">
        <v>1300</v>
      </c>
      <c r="T14766">
        <v>5.7681286370630946</v>
      </c>
      <c r="U14766">
        <v>8.5563414611898683</v>
      </c>
    </row>
    <row r="14767" spans="1:21">
      <c r="A14767" t="s">
        <v>376</v>
      </c>
      <c r="B14767">
        <v>46</v>
      </c>
      <c r="C14767" t="s">
        <v>101</v>
      </c>
      <c r="D14767" t="s">
        <v>55</v>
      </c>
      <c r="E14767" t="s">
        <v>210</v>
      </c>
      <c r="F14767" t="s">
        <v>174</v>
      </c>
      <c r="G14767" t="s">
        <v>377</v>
      </c>
      <c r="H14767" t="s">
        <v>14</v>
      </c>
      <c r="I14767" t="s">
        <v>404</v>
      </c>
      <c r="J14767" t="s">
        <v>308</v>
      </c>
      <c r="K14767">
        <v>0</v>
      </c>
      <c r="L14767" t="s">
        <v>273</v>
      </c>
      <c r="M14767">
        <v>-5</v>
      </c>
      <c r="N14767" t="s">
        <v>320</v>
      </c>
      <c r="O14767" t="s">
        <v>170</v>
      </c>
      <c r="P14767" t="s">
        <v>413</v>
      </c>
      <c r="R14767">
        <v>6.0139347268060135</v>
      </c>
      <c r="S14767">
        <v>2727</v>
      </c>
      <c r="T14767">
        <v>5.1640275036908143</v>
      </c>
      <c r="U14767">
        <v>6.949072029033081</v>
      </c>
    </row>
    <row r="14768" spans="1:21">
      <c r="A14768" t="s">
        <v>376</v>
      </c>
      <c r="B14768">
        <v>46</v>
      </c>
      <c r="C14768" t="s">
        <v>101</v>
      </c>
      <c r="D14768" t="s">
        <v>55</v>
      </c>
      <c r="E14768" t="s">
        <v>210</v>
      </c>
      <c r="F14768" t="s">
        <v>174</v>
      </c>
      <c r="G14768" t="s">
        <v>377</v>
      </c>
      <c r="H14768" t="s">
        <v>14</v>
      </c>
      <c r="I14768" t="s">
        <v>404</v>
      </c>
      <c r="J14768" t="s">
        <v>308</v>
      </c>
      <c r="K14768">
        <v>0</v>
      </c>
      <c r="L14768" t="s">
        <v>273</v>
      </c>
      <c r="M14768">
        <v>-5</v>
      </c>
      <c r="N14768" t="s">
        <v>320</v>
      </c>
      <c r="O14768" t="s">
        <v>176</v>
      </c>
      <c r="P14768" t="s">
        <v>413</v>
      </c>
      <c r="R14768">
        <v>5.0455501051156277</v>
      </c>
      <c r="S14768">
        <v>1427</v>
      </c>
      <c r="T14768">
        <v>3.9937172712868159</v>
      </c>
      <c r="U14768">
        <v>6.2671372146821334</v>
      </c>
    </row>
    <row r="14769" spans="1:21">
      <c r="A14769" t="s">
        <v>376</v>
      </c>
      <c r="B14769">
        <v>46</v>
      </c>
      <c r="C14769" t="s">
        <v>101</v>
      </c>
      <c r="D14769" t="s">
        <v>55</v>
      </c>
      <c r="E14769" t="s">
        <v>210</v>
      </c>
      <c r="F14769" t="s">
        <v>174</v>
      </c>
      <c r="G14769" t="s">
        <v>377</v>
      </c>
      <c r="H14769" t="s">
        <v>10</v>
      </c>
      <c r="I14769" t="s">
        <v>404</v>
      </c>
      <c r="J14769" t="s">
        <v>309</v>
      </c>
      <c r="K14769">
        <v>0</v>
      </c>
      <c r="L14769" t="s">
        <v>273</v>
      </c>
      <c r="M14769">
        <v>-5</v>
      </c>
      <c r="N14769" t="s">
        <v>320</v>
      </c>
      <c r="O14769" t="s">
        <v>177</v>
      </c>
      <c r="P14769" t="s">
        <v>413</v>
      </c>
      <c r="R14769">
        <v>12.508686587908269</v>
      </c>
      <c r="S14769">
        <v>1439</v>
      </c>
      <c r="T14769">
        <v>10.861063970273662</v>
      </c>
      <c r="U14769">
        <v>14.277380831632449</v>
      </c>
    </row>
    <row r="14770" spans="1:21">
      <c r="A14770" t="s">
        <v>376</v>
      </c>
      <c r="B14770">
        <v>46</v>
      </c>
      <c r="C14770" t="s">
        <v>101</v>
      </c>
      <c r="D14770" t="s">
        <v>55</v>
      </c>
      <c r="E14770" t="s">
        <v>210</v>
      </c>
      <c r="F14770" t="s">
        <v>174</v>
      </c>
      <c r="G14770" t="s">
        <v>377</v>
      </c>
      <c r="H14770" t="s">
        <v>10</v>
      </c>
      <c r="I14770" t="s">
        <v>404</v>
      </c>
      <c r="J14770" t="s">
        <v>309</v>
      </c>
      <c r="K14770">
        <v>0</v>
      </c>
      <c r="L14770" t="s">
        <v>273</v>
      </c>
      <c r="M14770">
        <v>-5</v>
      </c>
      <c r="N14770" t="s">
        <v>320</v>
      </c>
      <c r="O14770" t="s">
        <v>170</v>
      </c>
      <c r="P14770" t="s">
        <v>413</v>
      </c>
      <c r="R14770">
        <v>11.240029006526468</v>
      </c>
      <c r="S14770">
        <v>2758</v>
      </c>
      <c r="T14770">
        <v>10.095064204141183</v>
      </c>
      <c r="U14770">
        <v>12.452019579831537</v>
      </c>
    </row>
    <row r="14771" spans="1:21">
      <c r="A14771" t="s">
        <v>376</v>
      </c>
      <c r="B14771">
        <v>46</v>
      </c>
      <c r="C14771" t="s">
        <v>101</v>
      </c>
      <c r="D14771" t="s">
        <v>55</v>
      </c>
      <c r="E14771" t="s">
        <v>210</v>
      </c>
      <c r="F14771" t="s">
        <v>174</v>
      </c>
      <c r="G14771" t="s">
        <v>377</v>
      </c>
      <c r="H14771" t="s">
        <v>10</v>
      </c>
      <c r="I14771" t="s">
        <v>404</v>
      </c>
      <c r="J14771" t="s">
        <v>309</v>
      </c>
      <c r="K14771">
        <v>0</v>
      </c>
      <c r="L14771" t="s">
        <v>273</v>
      </c>
      <c r="M14771">
        <v>-5</v>
      </c>
      <c r="N14771" t="s">
        <v>320</v>
      </c>
      <c r="O14771" t="s">
        <v>176</v>
      </c>
      <c r="P14771" t="s">
        <v>413</v>
      </c>
      <c r="R14771">
        <v>9.855951478392722</v>
      </c>
      <c r="S14771">
        <v>1319</v>
      </c>
      <c r="T14771">
        <v>8.3226240102425919</v>
      </c>
      <c r="U14771">
        <v>11.538303237164357</v>
      </c>
    </row>
    <row r="14772" spans="1:21">
      <c r="A14772" t="s">
        <v>376</v>
      </c>
      <c r="B14772">
        <v>46</v>
      </c>
      <c r="C14772" t="s">
        <v>101</v>
      </c>
      <c r="D14772" t="s">
        <v>55</v>
      </c>
      <c r="E14772" t="s">
        <v>210</v>
      </c>
      <c r="F14772" t="s">
        <v>174</v>
      </c>
      <c r="G14772" t="s">
        <v>377</v>
      </c>
      <c r="H14772" t="s">
        <v>93</v>
      </c>
      <c r="I14772" t="s">
        <v>173</v>
      </c>
      <c r="J14772" t="s">
        <v>310</v>
      </c>
      <c r="K14772">
        <v>0</v>
      </c>
      <c r="L14772" t="s">
        <v>273</v>
      </c>
      <c r="M14772">
        <v>-5</v>
      </c>
      <c r="N14772" t="s">
        <v>320</v>
      </c>
      <c r="O14772" t="s">
        <v>177</v>
      </c>
      <c r="P14772" t="s">
        <v>413</v>
      </c>
      <c r="R14772">
        <v>9.5223832453977835</v>
      </c>
      <c r="S14772">
        <v>43403</v>
      </c>
      <c r="T14772">
        <v>9.2485416059969907</v>
      </c>
      <c r="U14772">
        <v>9.8008273322092272</v>
      </c>
    </row>
    <row r="14773" spans="1:21">
      <c r="A14773" t="s">
        <v>376</v>
      </c>
      <c r="B14773">
        <v>46</v>
      </c>
      <c r="C14773" t="s">
        <v>101</v>
      </c>
      <c r="D14773" t="s">
        <v>55</v>
      </c>
      <c r="E14773" t="s">
        <v>210</v>
      </c>
      <c r="F14773" t="s">
        <v>174</v>
      </c>
      <c r="G14773" t="s">
        <v>377</v>
      </c>
      <c r="H14773" t="s">
        <v>93</v>
      </c>
      <c r="I14773" t="s">
        <v>173</v>
      </c>
      <c r="J14773" t="s">
        <v>310</v>
      </c>
      <c r="K14773">
        <v>0</v>
      </c>
      <c r="L14773" t="s">
        <v>273</v>
      </c>
      <c r="M14773">
        <v>-5</v>
      </c>
      <c r="N14773" t="s">
        <v>320</v>
      </c>
      <c r="O14773" t="s">
        <v>176</v>
      </c>
      <c r="P14773" t="s">
        <v>413</v>
      </c>
      <c r="R14773">
        <v>7.403440371885778</v>
      </c>
      <c r="S14773">
        <v>46681</v>
      </c>
      <c r="T14773">
        <v>7.1682669419174658</v>
      </c>
      <c r="U14773">
        <v>7.6433065773542808</v>
      </c>
    </row>
    <row r="14774" spans="1:21">
      <c r="A14774" t="s">
        <v>376</v>
      </c>
      <c r="B14774">
        <v>46</v>
      </c>
      <c r="C14774" t="s">
        <v>101</v>
      </c>
      <c r="D14774" t="s">
        <v>55</v>
      </c>
      <c r="E14774" t="s">
        <v>210</v>
      </c>
      <c r="F14774" t="s">
        <v>174</v>
      </c>
      <c r="G14774" t="s">
        <v>377</v>
      </c>
      <c r="H14774" t="s">
        <v>93</v>
      </c>
      <c r="I14774" t="s">
        <v>173</v>
      </c>
      <c r="J14774" t="s">
        <v>310</v>
      </c>
      <c r="K14774">
        <v>0</v>
      </c>
      <c r="L14774" t="s">
        <v>273</v>
      </c>
      <c r="M14774">
        <v>-5</v>
      </c>
      <c r="N14774" t="s">
        <v>320</v>
      </c>
      <c r="O14774" t="s">
        <v>170</v>
      </c>
      <c r="P14774" t="s">
        <v>413</v>
      </c>
      <c r="R14774">
        <v>8.4243594867013005</v>
      </c>
      <c r="S14774">
        <v>90084</v>
      </c>
      <c r="T14774">
        <v>8.2441429879787371</v>
      </c>
      <c r="U14774">
        <v>8.6069026701354545</v>
      </c>
    </row>
    <row r="14775" spans="1:21">
      <c r="A14775" t="s">
        <v>376</v>
      </c>
      <c r="B14775">
        <v>46</v>
      </c>
      <c r="C14775" t="s">
        <v>101</v>
      </c>
      <c r="D14775" t="s">
        <v>55</v>
      </c>
      <c r="E14775" t="s">
        <v>210</v>
      </c>
      <c r="F14775" t="s">
        <v>174</v>
      </c>
      <c r="G14775" t="s">
        <v>377</v>
      </c>
      <c r="H14775" t="s">
        <v>93</v>
      </c>
      <c r="I14775" t="s">
        <v>173</v>
      </c>
      <c r="J14775" t="s">
        <v>310</v>
      </c>
      <c r="K14775">
        <v>0</v>
      </c>
      <c r="L14775" t="s">
        <v>273</v>
      </c>
      <c r="M14775">
        <v>-6</v>
      </c>
      <c r="N14775" t="s">
        <v>319</v>
      </c>
      <c r="O14775" t="s">
        <v>177</v>
      </c>
      <c r="P14775" t="s">
        <v>413</v>
      </c>
      <c r="R14775">
        <v>9.2090613710208817</v>
      </c>
      <c r="S14775">
        <v>44011</v>
      </c>
      <c r="T14775">
        <v>8.9412158417945893</v>
      </c>
      <c r="U14775">
        <v>9.4815087583696869</v>
      </c>
    </row>
    <row r="14776" spans="1:21">
      <c r="A14776" t="s">
        <v>376</v>
      </c>
      <c r="B14776">
        <v>46</v>
      </c>
      <c r="C14776" t="s">
        <v>101</v>
      </c>
      <c r="D14776" t="s">
        <v>55</v>
      </c>
      <c r="E14776" t="s">
        <v>210</v>
      </c>
      <c r="F14776" t="s">
        <v>174</v>
      </c>
      <c r="G14776" t="s">
        <v>377</v>
      </c>
      <c r="H14776" t="s">
        <v>93</v>
      </c>
      <c r="I14776" t="s">
        <v>173</v>
      </c>
      <c r="J14776" t="s">
        <v>310</v>
      </c>
      <c r="K14776">
        <v>0</v>
      </c>
      <c r="L14776" t="s">
        <v>273</v>
      </c>
      <c r="M14776">
        <v>-6</v>
      </c>
      <c r="N14776" t="s">
        <v>319</v>
      </c>
      <c r="O14776" t="s">
        <v>170</v>
      </c>
      <c r="P14776" t="s">
        <v>413</v>
      </c>
      <c r="R14776">
        <v>7.9504760241069086</v>
      </c>
      <c r="S14776">
        <v>91592</v>
      </c>
      <c r="T14776">
        <v>7.7764441670622615</v>
      </c>
      <c r="U14776">
        <v>8.1268437822641655</v>
      </c>
    </row>
    <row r="14777" spans="1:21">
      <c r="A14777" t="s">
        <v>376</v>
      </c>
      <c r="B14777">
        <v>46</v>
      </c>
      <c r="C14777" t="s">
        <v>101</v>
      </c>
      <c r="D14777" t="s">
        <v>55</v>
      </c>
      <c r="E14777" t="s">
        <v>210</v>
      </c>
      <c r="F14777" t="s">
        <v>174</v>
      </c>
      <c r="G14777" t="s">
        <v>377</v>
      </c>
      <c r="H14777" t="s">
        <v>93</v>
      </c>
      <c r="I14777" t="s">
        <v>173</v>
      </c>
      <c r="J14777" t="s">
        <v>310</v>
      </c>
      <c r="K14777">
        <v>0</v>
      </c>
      <c r="L14777" t="s">
        <v>273</v>
      </c>
      <c r="M14777">
        <v>-6</v>
      </c>
      <c r="N14777" t="s">
        <v>319</v>
      </c>
      <c r="O14777" t="s">
        <v>176</v>
      </c>
      <c r="P14777" t="s">
        <v>413</v>
      </c>
      <c r="R14777">
        <v>6.7863222714949236</v>
      </c>
      <c r="S14777">
        <v>47581</v>
      </c>
      <c r="T14777">
        <v>6.5626917091009513</v>
      </c>
      <c r="U14777">
        <v>7.014681051894625</v>
      </c>
    </row>
    <row r="14778" spans="1:21">
      <c r="A14778" t="s">
        <v>376</v>
      </c>
      <c r="B14778">
        <v>46</v>
      </c>
      <c r="C14778" t="s">
        <v>101</v>
      </c>
      <c r="D14778" t="s">
        <v>55</v>
      </c>
      <c r="E14778" t="s">
        <v>210</v>
      </c>
      <c r="F14778" t="s">
        <v>174</v>
      </c>
      <c r="G14778" t="s">
        <v>377</v>
      </c>
      <c r="H14778" t="s">
        <v>93</v>
      </c>
      <c r="I14778" t="s">
        <v>173</v>
      </c>
      <c r="J14778" t="s">
        <v>310</v>
      </c>
      <c r="K14778">
        <v>0</v>
      </c>
      <c r="L14778" t="s">
        <v>273</v>
      </c>
      <c r="M14778">
        <v>-7</v>
      </c>
      <c r="N14778" t="s">
        <v>318</v>
      </c>
      <c r="O14778" t="s">
        <v>177</v>
      </c>
      <c r="P14778" t="s">
        <v>413</v>
      </c>
      <c r="R14778">
        <v>8.9347635119515463</v>
      </c>
      <c r="S14778">
        <v>43258</v>
      </c>
      <c r="T14778">
        <v>8.6683285808906678</v>
      </c>
      <c r="U14778">
        <v>9.2059369965679849</v>
      </c>
    </row>
    <row r="14779" spans="1:21">
      <c r="A14779" t="s">
        <v>376</v>
      </c>
      <c r="B14779">
        <v>46</v>
      </c>
      <c r="C14779" t="s">
        <v>101</v>
      </c>
      <c r="D14779" t="s">
        <v>55</v>
      </c>
      <c r="E14779" t="s">
        <v>210</v>
      </c>
      <c r="F14779" t="s">
        <v>174</v>
      </c>
      <c r="G14779" t="s">
        <v>377</v>
      </c>
      <c r="H14779" t="s">
        <v>93</v>
      </c>
      <c r="I14779" t="s">
        <v>173</v>
      </c>
      <c r="J14779" t="s">
        <v>310</v>
      </c>
      <c r="K14779">
        <v>0</v>
      </c>
      <c r="L14779" t="s">
        <v>273</v>
      </c>
      <c r="M14779">
        <v>-7</v>
      </c>
      <c r="N14779" t="s">
        <v>318</v>
      </c>
      <c r="O14779" t="s">
        <v>170</v>
      </c>
      <c r="P14779" t="s">
        <v>413</v>
      </c>
      <c r="R14779">
        <v>7.6860344307530752</v>
      </c>
      <c r="S14779">
        <v>89513</v>
      </c>
      <c r="T14779">
        <v>7.5127425297724564</v>
      </c>
      <c r="U14779">
        <v>7.8617439790341876</v>
      </c>
    </row>
    <row r="14780" spans="1:21">
      <c r="A14780" t="s">
        <v>376</v>
      </c>
      <c r="B14780">
        <v>46</v>
      </c>
      <c r="C14780" t="s">
        <v>101</v>
      </c>
      <c r="D14780" t="s">
        <v>55</v>
      </c>
      <c r="E14780" t="s">
        <v>210</v>
      </c>
      <c r="F14780" t="s">
        <v>174</v>
      </c>
      <c r="G14780" t="s">
        <v>377</v>
      </c>
      <c r="H14780" t="s">
        <v>93</v>
      </c>
      <c r="I14780" t="s">
        <v>173</v>
      </c>
      <c r="J14780" t="s">
        <v>310</v>
      </c>
      <c r="K14780">
        <v>0</v>
      </c>
      <c r="L14780" t="s">
        <v>273</v>
      </c>
      <c r="M14780">
        <v>-7</v>
      </c>
      <c r="N14780" t="s">
        <v>318</v>
      </c>
      <c r="O14780" t="s">
        <v>176</v>
      </c>
      <c r="P14780" t="s">
        <v>413</v>
      </c>
      <c r="R14780">
        <v>6.5182142471084212</v>
      </c>
      <c r="S14780">
        <v>46255</v>
      </c>
      <c r="T14780">
        <v>6.2957132287235096</v>
      </c>
      <c r="U14780">
        <v>6.7456356083532292</v>
      </c>
    </row>
    <row r="14781" spans="1:21">
      <c r="A14781" t="s">
        <v>376</v>
      </c>
      <c r="B14781">
        <v>46</v>
      </c>
      <c r="C14781" t="s">
        <v>101</v>
      </c>
      <c r="D14781" t="s">
        <v>55</v>
      </c>
      <c r="E14781" t="s">
        <v>210</v>
      </c>
      <c r="F14781" t="s">
        <v>174</v>
      </c>
      <c r="G14781" t="s">
        <v>377</v>
      </c>
      <c r="H14781" t="s">
        <v>93</v>
      </c>
      <c r="I14781" t="s">
        <v>173</v>
      </c>
      <c r="J14781" t="s">
        <v>310</v>
      </c>
      <c r="K14781">
        <v>0</v>
      </c>
      <c r="L14781" t="s">
        <v>273</v>
      </c>
      <c r="M14781">
        <v>-8</v>
      </c>
      <c r="N14781" t="s">
        <v>317</v>
      </c>
      <c r="O14781" t="s">
        <v>177</v>
      </c>
      <c r="P14781" t="s">
        <v>413</v>
      </c>
      <c r="R14781">
        <v>8.0139372822299642</v>
      </c>
      <c r="S14781">
        <v>43624</v>
      </c>
      <c r="T14781">
        <v>7.7615970245468446</v>
      </c>
      <c r="U14781">
        <v>8.2711683670845044</v>
      </c>
    </row>
    <row r="14782" spans="1:21">
      <c r="A14782" t="s">
        <v>376</v>
      </c>
      <c r="B14782">
        <v>46</v>
      </c>
      <c r="C14782" t="s">
        <v>101</v>
      </c>
      <c r="D14782" t="s">
        <v>55</v>
      </c>
      <c r="E14782" t="s">
        <v>210</v>
      </c>
      <c r="F14782" t="s">
        <v>174</v>
      </c>
      <c r="G14782" t="s">
        <v>377</v>
      </c>
      <c r="H14782" t="s">
        <v>93</v>
      </c>
      <c r="I14782" t="s">
        <v>173</v>
      </c>
      <c r="J14782" t="s">
        <v>310</v>
      </c>
      <c r="K14782">
        <v>0</v>
      </c>
      <c r="L14782" t="s">
        <v>273</v>
      </c>
      <c r="M14782">
        <v>-8</v>
      </c>
      <c r="N14782" t="s">
        <v>317</v>
      </c>
      <c r="O14782" t="s">
        <v>170</v>
      </c>
      <c r="P14782" t="s">
        <v>413</v>
      </c>
      <c r="R14782">
        <v>7.1223269079246716</v>
      </c>
      <c r="S14782">
        <v>90111</v>
      </c>
      <c r="T14782">
        <v>6.9556250428732005</v>
      </c>
      <c r="U14782">
        <v>7.291489532217871</v>
      </c>
    </row>
    <row r="14783" spans="1:21">
      <c r="A14783" t="s">
        <v>376</v>
      </c>
      <c r="B14783">
        <v>46</v>
      </c>
      <c r="C14783" t="s">
        <v>101</v>
      </c>
      <c r="D14783" t="s">
        <v>55</v>
      </c>
      <c r="E14783" t="s">
        <v>210</v>
      </c>
      <c r="F14783" t="s">
        <v>174</v>
      </c>
      <c r="G14783" t="s">
        <v>377</v>
      </c>
      <c r="H14783" t="s">
        <v>93</v>
      </c>
      <c r="I14783" t="s">
        <v>173</v>
      </c>
      <c r="J14783" t="s">
        <v>310</v>
      </c>
      <c r="K14783">
        <v>0</v>
      </c>
      <c r="L14783" t="s">
        <v>273</v>
      </c>
      <c r="M14783">
        <v>-8</v>
      </c>
      <c r="N14783" t="s">
        <v>317</v>
      </c>
      <c r="O14783" t="s">
        <v>176</v>
      </c>
      <c r="P14783" t="s">
        <v>413</v>
      </c>
      <c r="R14783">
        <v>6.2856282401531614</v>
      </c>
      <c r="S14783">
        <v>46487</v>
      </c>
      <c r="T14783">
        <v>6.0674671226996013</v>
      </c>
      <c r="U14783">
        <v>6.508734566891385</v>
      </c>
    </row>
    <row r="14784" spans="1:21">
      <c r="A14784" t="s">
        <v>376</v>
      </c>
      <c r="B14784">
        <v>46</v>
      </c>
      <c r="C14784" t="s">
        <v>101</v>
      </c>
      <c r="D14784" t="s">
        <v>55</v>
      </c>
      <c r="E14784" t="s">
        <v>210</v>
      </c>
      <c r="F14784" t="s">
        <v>174</v>
      </c>
      <c r="G14784" t="s">
        <v>377</v>
      </c>
      <c r="H14784" t="s">
        <v>93</v>
      </c>
      <c r="I14784" t="s">
        <v>173</v>
      </c>
      <c r="J14784" t="s">
        <v>310</v>
      </c>
      <c r="K14784">
        <v>0</v>
      </c>
      <c r="L14784" t="s">
        <v>273</v>
      </c>
      <c r="M14784">
        <v>-9</v>
      </c>
      <c r="N14784" t="s">
        <v>344</v>
      </c>
      <c r="O14784" t="s">
        <v>177</v>
      </c>
      <c r="P14784" t="s">
        <v>413</v>
      </c>
      <c r="R14784">
        <v>9.2480214125845084</v>
      </c>
      <c r="S14784">
        <v>43339</v>
      </c>
      <c r="T14784">
        <v>8.9776046114385295</v>
      </c>
      <c r="U14784">
        <v>9.523103437820831</v>
      </c>
    </row>
    <row r="14785" spans="1:21">
      <c r="A14785" t="s">
        <v>376</v>
      </c>
      <c r="B14785">
        <v>46</v>
      </c>
      <c r="C14785" t="s">
        <v>101</v>
      </c>
      <c r="D14785" t="s">
        <v>55</v>
      </c>
      <c r="E14785" t="s">
        <v>210</v>
      </c>
      <c r="F14785" t="s">
        <v>174</v>
      </c>
      <c r="G14785" t="s">
        <v>377</v>
      </c>
      <c r="H14785" t="s">
        <v>93</v>
      </c>
      <c r="I14785" t="s">
        <v>173</v>
      </c>
      <c r="J14785" t="s">
        <v>310</v>
      </c>
      <c r="K14785">
        <v>0</v>
      </c>
      <c r="L14785" t="s">
        <v>273</v>
      </c>
      <c r="M14785">
        <v>-9</v>
      </c>
      <c r="N14785" t="s">
        <v>344</v>
      </c>
      <c r="O14785" t="s">
        <v>170</v>
      </c>
      <c r="P14785" t="s">
        <v>413</v>
      </c>
      <c r="R14785">
        <v>8.2983708993528236</v>
      </c>
      <c r="S14785">
        <v>89620</v>
      </c>
      <c r="T14785">
        <v>8.1189386567922668</v>
      </c>
      <c r="U14785">
        <v>8.4801547078303106</v>
      </c>
    </row>
    <row r="14786" spans="1:21">
      <c r="A14786" t="s">
        <v>376</v>
      </c>
      <c r="B14786">
        <v>46</v>
      </c>
      <c r="C14786" t="s">
        <v>101</v>
      </c>
      <c r="D14786" t="s">
        <v>55</v>
      </c>
      <c r="E14786" t="s">
        <v>210</v>
      </c>
      <c r="F14786" t="s">
        <v>174</v>
      </c>
      <c r="G14786" t="s">
        <v>377</v>
      </c>
      <c r="H14786" t="s">
        <v>93</v>
      </c>
      <c r="I14786" t="s">
        <v>173</v>
      </c>
      <c r="J14786" t="s">
        <v>310</v>
      </c>
      <c r="K14786">
        <v>0</v>
      </c>
      <c r="L14786" t="s">
        <v>273</v>
      </c>
      <c r="M14786">
        <v>-9</v>
      </c>
      <c r="N14786" t="s">
        <v>344</v>
      </c>
      <c r="O14786" t="s">
        <v>176</v>
      </c>
      <c r="P14786" t="s">
        <v>413</v>
      </c>
      <c r="R14786">
        <v>7.4090879626628636</v>
      </c>
      <c r="S14786">
        <v>46281</v>
      </c>
      <c r="T14786">
        <v>7.1728263399997783</v>
      </c>
      <c r="U14786">
        <v>7.6500817642843888</v>
      </c>
    </row>
    <row r="14787" spans="1:21">
      <c r="A14787" t="s">
        <v>376</v>
      </c>
      <c r="B14787">
        <v>46</v>
      </c>
      <c r="C14787" t="s">
        <v>101</v>
      </c>
      <c r="D14787" t="s">
        <v>55</v>
      </c>
      <c r="E14787" t="s">
        <v>210</v>
      </c>
      <c r="F14787" t="s">
        <v>174</v>
      </c>
      <c r="G14787" t="s">
        <v>377</v>
      </c>
      <c r="H14787" t="s">
        <v>93</v>
      </c>
      <c r="I14787" t="s">
        <v>173</v>
      </c>
      <c r="J14787" t="s">
        <v>310</v>
      </c>
      <c r="K14787">
        <v>0</v>
      </c>
      <c r="L14787" t="s">
        <v>273</v>
      </c>
      <c r="M14787">
        <v>-10</v>
      </c>
      <c r="N14787" t="s">
        <v>345</v>
      </c>
      <c r="O14787" t="s">
        <v>177</v>
      </c>
      <c r="P14787" t="s">
        <v>413</v>
      </c>
      <c r="R14787">
        <v>8.7514585764294051</v>
      </c>
      <c r="S14787">
        <v>43707</v>
      </c>
      <c r="T14787">
        <v>8.4888933150143888</v>
      </c>
      <c r="U14787">
        <v>9.0187514099361383</v>
      </c>
    </row>
    <row r="14788" spans="1:21">
      <c r="A14788" t="s">
        <v>376</v>
      </c>
      <c r="B14788">
        <v>46</v>
      </c>
      <c r="C14788" t="s">
        <v>101</v>
      </c>
      <c r="D14788" t="s">
        <v>55</v>
      </c>
      <c r="E14788" t="s">
        <v>210</v>
      </c>
      <c r="F14788" t="s">
        <v>174</v>
      </c>
      <c r="G14788" t="s">
        <v>377</v>
      </c>
      <c r="H14788" t="s">
        <v>93</v>
      </c>
      <c r="I14788" t="s">
        <v>173</v>
      </c>
      <c r="J14788" t="s">
        <v>310</v>
      </c>
      <c r="K14788">
        <v>0</v>
      </c>
      <c r="L14788" t="s">
        <v>273</v>
      </c>
      <c r="M14788">
        <v>-10</v>
      </c>
      <c r="N14788" t="s">
        <v>345</v>
      </c>
      <c r="O14788" t="s">
        <v>170</v>
      </c>
      <c r="P14788" t="s">
        <v>413</v>
      </c>
      <c r="R14788">
        <v>7.5638377356832072</v>
      </c>
      <c r="S14788">
        <v>91012</v>
      </c>
      <c r="T14788">
        <v>7.3932427570167008</v>
      </c>
      <c r="U14788">
        <v>7.7368231295767309</v>
      </c>
    </row>
    <row r="14789" spans="1:21">
      <c r="A14789" t="s">
        <v>376</v>
      </c>
      <c r="B14789">
        <v>46</v>
      </c>
      <c r="C14789" t="s">
        <v>101</v>
      </c>
      <c r="D14789" t="s">
        <v>55</v>
      </c>
      <c r="E14789" t="s">
        <v>210</v>
      </c>
      <c r="F14789" t="s">
        <v>174</v>
      </c>
      <c r="G14789" t="s">
        <v>377</v>
      </c>
      <c r="H14789" t="s">
        <v>93</v>
      </c>
      <c r="I14789" t="s">
        <v>173</v>
      </c>
      <c r="J14789" t="s">
        <v>310</v>
      </c>
      <c r="K14789">
        <v>0</v>
      </c>
      <c r="L14789" t="s">
        <v>273</v>
      </c>
      <c r="M14789">
        <v>-10</v>
      </c>
      <c r="N14789" t="s">
        <v>345</v>
      </c>
      <c r="O14789" t="s">
        <v>176</v>
      </c>
      <c r="P14789" t="s">
        <v>413</v>
      </c>
      <c r="R14789">
        <v>6.466546876651516</v>
      </c>
      <c r="S14789">
        <v>47305</v>
      </c>
      <c r="T14789">
        <v>6.2473293867029245</v>
      </c>
      <c r="U14789">
        <v>6.6905862427822749</v>
      </c>
    </row>
    <row r="14790" spans="1:21">
      <c r="A14790" t="s">
        <v>376</v>
      </c>
      <c r="B14790">
        <v>46</v>
      </c>
      <c r="C14790" t="s">
        <v>101</v>
      </c>
      <c r="D14790" t="s">
        <v>55</v>
      </c>
      <c r="E14790" t="s">
        <v>210</v>
      </c>
      <c r="F14790" t="s">
        <v>174</v>
      </c>
      <c r="G14790" t="s">
        <v>377</v>
      </c>
      <c r="H14790" t="s">
        <v>93</v>
      </c>
      <c r="I14790" t="s">
        <v>173</v>
      </c>
      <c r="J14790" t="s">
        <v>310</v>
      </c>
      <c r="K14790">
        <v>0</v>
      </c>
      <c r="L14790" t="s">
        <v>273</v>
      </c>
      <c r="M14790">
        <v>-11</v>
      </c>
      <c r="N14790" t="s">
        <v>353</v>
      </c>
      <c r="O14790" t="s">
        <v>177</v>
      </c>
      <c r="P14790" t="s">
        <v>413</v>
      </c>
      <c r="R14790">
        <v>8.7846217445225303</v>
      </c>
      <c r="S14790">
        <v>43542</v>
      </c>
      <c r="T14790">
        <v>8.5211064602616933</v>
      </c>
      <c r="U14790">
        <v>9.0528756531974093</v>
      </c>
    </row>
    <row r="14791" spans="1:21">
      <c r="A14791" t="s">
        <v>376</v>
      </c>
      <c r="B14791">
        <v>46</v>
      </c>
      <c r="C14791" t="s">
        <v>101</v>
      </c>
      <c r="D14791" t="s">
        <v>55</v>
      </c>
      <c r="E14791" t="s">
        <v>210</v>
      </c>
      <c r="F14791" t="s">
        <v>174</v>
      </c>
      <c r="G14791" t="s">
        <v>377</v>
      </c>
      <c r="H14791" t="s">
        <v>93</v>
      </c>
      <c r="I14791" t="s">
        <v>173</v>
      </c>
      <c r="J14791" t="s">
        <v>310</v>
      </c>
      <c r="K14791">
        <v>0</v>
      </c>
      <c r="L14791" t="s">
        <v>273</v>
      </c>
      <c r="M14791">
        <v>-11</v>
      </c>
      <c r="N14791" t="s">
        <v>353</v>
      </c>
      <c r="O14791" t="s">
        <v>170</v>
      </c>
      <c r="P14791" t="s">
        <v>413</v>
      </c>
      <c r="R14791">
        <v>7.6040329570264076</v>
      </c>
      <c r="S14791">
        <v>91149</v>
      </c>
      <c r="T14791">
        <v>7.4331452039409589</v>
      </c>
      <c r="U14791">
        <v>7.7773033921053987</v>
      </c>
    </row>
    <row r="14792" spans="1:21">
      <c r="A14792" t="s">
        <v>376</v>
      </c>
      <c r="B14792">
        <v>46</v>
      </c>
      <c r="C14792" t="s">
        <v>101</v>
      </c>
      <c r="D14792" t="s">
        <v>55</v>
      </c>
      <c r="E14792" t="s">
        <v>210</v>
      </c>
      <c r="F14792" t="s">
        <v>174</v>
      </c>
      <c r="G14792" t="s">
        <v>377</v>
      </c>
      <c r="H14792" t="s">
        <v>93</v>
      </c>
      <c r="I14792" t="s">
        <v>173</v>
      </c>
      <c r="J14792" t="s">
        <v>310</v>
      </c>
      <c r="K14792">
        <v>0</v>
      </c>
      <c r="L14792" t="s">
        <v>273</v>
      </c>
      <c r="M14792">
        <v>-11</v>
      </c>
      <c r="N14792" t="s">
        <v>353</v>
      </c>
      <c r="O14792" t="s">
        <v>176</v>
      </c>
      <c r="P14792" t="s">
        <v>413</v>
      </c>
      <c r="R14792">
        <v>6.5242506354107599</v>
      </c>
      <c r="S14792">
        <v>47607</v>
      </c>
      <c r="T14792">
        <v>6.3048010632415235</v>
      </c>
      <c r="U14792">
        <v>6.7484795779014144</v>
      </c>
    </row>
    <row r="14793" spans="1:21">
      <c r="A14793" t="s">
        <v>376</v>
      </c>
      <c r="B14793">
        <v>46</v>
      </c>
      <c r="C14793" t="s">
        <v>101</v>
      </c>
      <c r="D14793" t="s">
        <v>55</v>
      </c>
      <c r="E14793" t="s">
        <v>210</v>
      </c>
      <c r="F14793" t="s">
        <v>174</v>
      </c>
      <c r="G14793" t="s">
        <v>377</v>
      </c>
      <c r="H14793" t="s">
        <v>93</v>
      </c>
      <c r="I14793" t="s">
        <v>173</v>
      </c>
      <c r="J14793" t="s">
        <v>310</v>
      </c>
      <c r="K14793">
        <v>0</v>
      </c>
      <c r="L14793" t="s">
        <v>273</v>
      </c>
      <c r="M14793">
        <v>-12</v>
      </c>
      <c r="N14793" t="s">
        <v>365</v>
      </c>
      <c r="O14793" t="s">
        <v>177</v>
      </c>
      <c r="P14793" t="s">
        <v>413</v>
      </c>
      <c r="R14793">
        <v>8.5502965354583118</v>
      </c>
      <c r="S14793">
        <v>43671</v>
      </c>
      <c r="T14793">
        <v>8.2904197940515019</v>
      </c>
      <c r="U14793">
        <v>8.8149464009921754</v>
      </c>
    </row>
    <row r="14794" spans="1:21">
      <c r="A14794" t="s">
        <v>376</v>
      </c>
      <c r="B14794">
        <v>46</v>
      </c>
      <c r="C14794" t="s">
        <v>101</v>
      </c>
      <c r="D14794" t="s">
        <v>55</v>
      </c>
      <c r="E14794" t="s">
        <v>210</v>
      </c>
      <c r="F14794" t="s">
        <v>174</v>
      </c>
      <c r="G14794" t="s">
        <v>377</v>
      </c>
      <c r="H14794" t="s">
        <v>93</v>
      </c>
      <c r="I14794" t="s">
        <v>173</v>
      </c>
      <c r="J14794" t="s">
        <v>310</v>
      </c>
      <c r="K14794">
        <v>0</v>
      </c>
      <c r="L14794" t="s">
        <v>273</v>
      </c>
      <c r="M14794">
        <v>-12</v>
      </c>
      <c r="N14794" t="s">
        <v>365</v>
      </c>
      <c r="O14794" t="s">
        <v>170</v>
      </c>
      <c r="P14794" t="s">
        <v>413</v>
      </c>
      <c r="R14794">
        <v>7.436217583947494</v>
      </c>
      <c r="S14794">
        <v>90503</v>
      </c>
      <c r="T14794">
        <v>7.2664951156152346</v>
      </c>
      <c r="U14794">
        <v>7.6083571940759906</v>
      </c>
    </row>
    <row r="14795" spans="1:21">
      <c r="A14795" t="s">
        <v>376</v>
      </c>
      <c r="B14795">
        <v>46</v>
      </c>
      <c r="C14795" t="s">
        <v>101</v>
      </c>
      <c r="D14795" t="s">
        <v>55</v>
      </c>
      <c r="E14795" t="s">
        <v>210</v>
      </c>
      <c r="F14795" t="s">
        <v>174</v>
      </c>
      <c r="G14795" t="s">
        <v>377</v>
      </c>
      <c r="H14795" t="s">
        <v>93</v>
      </c>
      <c r="I14795" t="s">
        <v>173</v>
      </c>
      <c r="J14795" t="s">
        <v>310</v>
      </c>
      <c r="K14795">
        <v>0</v>
      </c>
      <c r="L14795" t="s">
        <v>273</v>
      </c>
      <c r="M14795">
        <v>-12</v>
      </c>
      <c r="N14795" t="s">
        <v>365</v>
      </c>
      <c r="O14795" t="s">
        <v>176</v>
      </c>
      <c r="P14795" t="s">
        <v>413</v>
      </c>
      <c r="R14795">
        <v>6.3973351554492659</v>
      </c>
      <c r="S14795">
        <v>46832</v>
      </c>
      <c r="T14795">
        <v>6.1781459949337991</v>
      </c>
      <c r="U14795">
        <v>6.6214094671680197</v>
      </c>
    </row>
    <row r="14796" spans="1:21">
      <c r="A14796" t="s">
        <v>376</v>
      </c>
      <c r="B14796">
        <v>46</v>
      </c>
      <c r="C14796" t="s">
        <v>101</v>
      </c>
      <c r="D14796" t="s">
        <v>55</v>
      </c>
      <c r="E14796" t="s">
        <v>210</v>
      </c>
      <c r="F14796" t="s">
        <v>174</v>
      </c>
      <c r="G14796" t="s">
        <v>377</v>
      </c>
      <c r="H14796" t="s">
        <v>93</v>
      </c>
      <c r="I14796" t="s">
        <v>173</v>
      </c>
      <c r="J14796" t="s">
        <v>310</v>
      </c>
      <c r="K14796">
        <v>0</v>
      </c>
      <c r="L14796" t="s">
        <v>273</v>
      </c>
      <c r="M14796">
        <v>-13</v>
      </c>
      <c r="N14796" t="s">
        <v>364</v>
      </c>
      <c r="O14796" t="s">
        <v>177</v>
      </c>
      <c r="P14796" t="s">
        <v>413</v>
      </c>
      <c r="R14796">
        <v>8.805629086630919</v>
      </c>
      <c r="S14796">
        <v>44199</v>
      </c>
      <c r="T14796">
        <v>8.5437750387799714</v>
      </c>
      <c r="U14796">
        <v>9.0721470460400049</v>
      </c>
    </row>
    <row r="14797" spans="1:21">
      <c r="A14797" t="s">
        <v>376</v>
      </c>
      <c r="B14797">
        <v>46</v>
      </c>
      <c r="C14797" t="s">
        <v>101</v>
      </c>
      <c r="D14797" t="s">
        <v>55</v>
      </c>
      <c r="E14797" t="s">
        <v>210</v>
      </c>
      <c r="F14797" t="s">
        <v>174</v>
      </c>
      <c r="G14797" t="s">
        <v>377</v>
      </c>
      <c r="H14797" t="s">
        <v>93</v>
      </c>
      <c r="I14797" t="s">
        <v>173</v>
      </c>
      <c r="J14797" t="s">
        <v>310</v>
      </c>
      <c r="K14797">
        <v>0</v>
      </c>
      <c r="L14797" t="s">
        <v>273</v>
      </c>
      <c r="M14797">
        <v>-13</v>
      </c>
      <c r="N14797" t="s">
        <v>364</v>
      </c>
      <c r="O14797" t="s">
        <v>170</v>
      </c>
      <c r="P14797" t="s">
        <v>413</v>
      </c>
      <c r="R14797">
        <v>7.6218439341954785</v>
      </c>
      <c r="S14797">
        <v>90936</v>
      </c>
      <c r="T14797">
        <v>7.4505716278706515</v>
      </c>
      <c r="U14797">
        <v>7.7955026664228075</v>
      </c>
    </row>
    <row r="14798" spans="1:21">
      <c r="A14798" t="s">
        <v>376</v>
      </c>
      <c r="B14798">
        <v>46</v>
      </c>
      <c r="C14798" t="s">
        <v>101</v>
      </c>
      <c r="D14798" t="s">
        <v>55</v>
      </c>
      <c r="E14798" t="s">
        <v>210</v>
      </c>
      <c r="F14798" t="s">
        <v>174</v>
      </c>
      <c r="G14798" t="s">
        <v>377</v>
      </c>
      <c r="H14798" t="s">
        <v>93</v>
      </c>
      <c r="I14798" t="s">
        <v>173</v>
      </c>
      <c r="J14798" t="s">
        <v>310</v>
      </c>
      <c r="K14798">
        <v>0</v>
      </c>
      <c r="L14798" t="s">
        <v>273</v>
      </c>
      <c r="M14798">
        <v>-13</v>
      </c>
      <c r="N14798" t="s">
        <v>364</v>
      </c>
      <c r="O14798" t="s">
        <v>176</v>
      </c>
      <c r="P14798" t="s">
        <v>413</v>
      </c>
      <c r="R14798">
        <v>6.5023428974902115</v>
      </c>
      <c r="S14798">
        <v>46737</v>
      </c>
      <c r="T14798">
        <v>6.2812348358632324</v>
      </c>
      <c r="U14798">
        <v>6.7283238978032953</v>
      </c>
    </row>
    <row r="14799" spans="1:21">
      <c r="A14799" t="s">
        <v>376</v>
      </c>
      <c r="B14799">
        <v>46</v>
      </c>
      <c r="C14799" t="s">
        <v>101</v>
      </c>
      <c r="D14799" t="s">
        <v>55</v>
      </c>
      <c r="E14799" t="s">
        <v>210</v>
      </c>
      <c r="F14799" t="s">
        <v>174</v>
      </c>
      <c r="G14799" t="s">
        <v>377</v>
      </c>
      <c r="H14799" t="s">
        <v>93</v>
      </c>
      <c r="I14799" t="s">
        <v>173</v>
      </c>
      <c r="J14799" t="s">
        <v>310</v>
      </c>
      <c r="K14799">
        <v>0</v>
      </c>
      <c r="L14799" t="s">
        <v>273</v>
      </c>
      <c r="M14799">
        <v>-14</v>
      </c>
      <c r="N14799" t="s">
        <v>363</v>
      </c>
      <c r="O14799" t="s">
        <v>177</v>
      </c>
      <c r="P14799" t="s">
        <v>413</v>
      </c>
      <c r="R14799">
        <v>8.6372228113042286</v>
      </c>
      <c r="S14799">
        <v>43382</v>
      </c>
      <c r="T14799">
        <v>8.3752724445545486</v>
      </c>
      <c r="U14799">
        <v>8.9039599447741207</v>
      </c>
    </row>
    <row r="14800" spans="1:21">
      <c r="A14800" t="s">
        <v>376</v>
      </c>
      <c r="B14800">
        <v>46</v>
      </c>
      <c r="C14800" t="s">
        <v>101</v>
      </c>
      <c r="D14800" t="s">
        <v>55</v>
      </c>
      <c r="E14800" t="s">
        <v>210</v>
      </c>
      <c r="F14800" t="s">
        <v>174</v>
      </c>
      <c r="G14800" t="s">
        <v>377</v>
      </c>
      <c r="H14800" t="s">
        <v>93</v>
      </c>
      <c r="I14800" t="s">
        <v>173</v>
      </c>
      <c r="J14800" t="s">
        <v>310</v>
      </c>
      <c r="K14800">
        <v>0</v>
      </c>
      <c r="L14800" t="s">
        <v>273</v>
      </c>
      <c r="M14800">
        <v>-14</v>
      </c>
      <c r="N14800" t="s">
        <v>363</v>
      </c>
      <c r="O14800" t="s">
        <v>170</v>
      </c>
      <c r="P14800" t="s">
        <v>413</v>
      </c>
      <c r="R14800">
        <v>7.582748690808419</v>
      </c>
      <c r="S14800">
        <v>89941</v>
      </c>
      <c r="T14800">
        <v>7.410948982457624</v>
      </c>
      <c r="U14800">
        <v>7.7569653033616142</v>
      </c>
    </row>
    <row r="14801" spans="1:21">
      <c r="A14801" t="s">
        <v>376</v>
      </c>
      <c r="B14801">
        <v>46</v>
      </c>
      <c r="C14801" t="s">
        <v>101</v>
      </c>
      <c r="D14801" t="s">
        <v>55</v>
      </c>
      <c r="E14801" t="s">
        <v>210</v>
      </c>
      <c r="F14801" t="s">
        <v>174</v>
      </c>
      <c r="G14801" t="s">
        <v>377</v>
      </c>
      <c r="H14801" t="s">
        <v>93</v>
      </c>
      <c r="I14801" t="s">
        <v>173</v>
      </c>
      <c r="J14801" t="s">
        <v>310</v>
      </c>
      <c r="K14801">
        <v>0</v>
      </c>
      <c r="L14801" t="s">
        <v>273</v>
      </c>
      <c r="M14801">
        <v>-14</v>
      </c>
      <c r="N14801" t="s">
        <v>363</v>
      </c>
      <c r="O14801" t="s">
        <v>176</v>
      </c>
      <c r="P14801" t="s">
        <v>413</v>
      </c>
      <c r="R14801">
        <v>6.6002276681200192</v>
      </c>
      <c r="S14801">
        <v>46559</v>
      </c>
      <c r="T14801">
        <v>6.3771305611897269</v>
      </c>
      <c r="U14801">
        <v>6.8281957226577816</v>
      </c>
    </row>
    <row r="14802" spans="1:21">
      <c r="A14802" t="s">
        <v>376</v>
      </c>
      <c r="B14802">
        <v>46</v>
      </c>
      <c r="C14802" t="s">
        <v>101</v>
      </c>
      <c r="D14802" t="s">
        <v>55</v>
      </c>
      <c r="E14802" t="s">
        <v>210</v>
      </c>
      <c r="F14802" t="s">
        <v>174</v>
      </c>
      <c r="G14802" t="s">
        <v>377</v>
      </c>
      <c r="H14802" t="s">
        <v>93</v>
      </c>
      <c r="I14802" t="s">
        <v>173</v>
      </c>
      <c r="J14802" t="s">
        <v>310</v>
      </c>
      <c r="K14802">
        <v>0</v>
      </c>
      <c r="L14802" t="s">
        <v>273</v>
      </c>
      <c r="M14802">
        <v>-15</v>
      </c>
      <c r="N14802" t="s">
        <v>362</v>
      </c>
      <c r="O14802" t="s">
        <v>177</v>
      </c>
      <c r="P14802" t="s">
        <v>413</v>
      </c>
      <c r="R14802">
        <v>8.3181007830659173</v>
      </c>
      <c r="S14802">
        <v>44313</v>
      </c>
      <c r="T14802">
        <v>8.0633534143557366</v>
      </c>
      <c r="U14802">
        <v>8.5775998493276813</v>
      </c>
    </row>
    <row r="14803" spans="1:21">
      <c r="A14803" t="s">
        <v>376</v>
      </c>
      <c r="B14803">
        <v>46</v>
      </c>
      <c r="C14803" t="s">
        <v>101</v>
      </c>
      <c r="D14803" t="s">
        <v>55</v>
      </c>
      <c r="E14803" t="s">
        <v>210</v>
      </c>
      <c r="F14803" t="s">
        <v>174</v>
      </c>
      <c r="G14803" t="s">
        <v>377</v>
      </c>
      <c r="H14803" t="s">
        <v>93</v>
      </c>
      <c r="I14803" t="s">
        <v>173</v>
      </c>
      <c r="J14803" t="s">
        <v>310</v>
      </c>
      <c r="K14803">
        <v>0</v>
      </c>
      <c r="L14803" t="s">
        <v>273</v>
      </c>
      <c r="M14803">
        <v>-15</v>
      </c>
      <c r="N14803" t="s">
        <v>362</v>
      </c>
      <c r="O14803" t="s">
        <v>170</v>
      </c>
      <c r="P14803" t="s">
        <v>413</v>
      </c>
      <c r="R14803">
        <v>7.0717882067692583</v>
      </c>
      <c r="S14803">
        <v>91561</v>
      </c>
      <c r="T14803">
        <v>6.9069514612419125</v>
      </c>
      <c r="U14803">
        <v>7.2390520275595911</v>
      </c>
    </row>
    <row r="14804" spans="1:21">
      <c r="A14804" t="s">
        <v>376</v>
      </c>
      <c r="B14804">
        <v>46</v>
      </c>
      <c r="C14804" t="s">
        <v>101</v>
      </c>
      <c r="D14804" t="s">
        <v>55</v>
      </c>
      <c r="E14804" t="s">
        <v>210</v>
      </c>
      <c r="F14804" t="s">
        <v>174</v>
      </c>
      <c r="G14804" t="s">
        <v>377</v>
      </c>
      <c r="H14804" t="s">
        <v>93</v>
      </c>
      <c r="I14804" t="s">
        <v>173</v>
      </c>
      <c r="J14804" t="s">
        <v>310</v>
      </c>
      <c r="K14804">
        <v>0</v>
      </c>
      <c r="L14804" t="s">
        <v>273</v>
      </c>
      <c r="M14804">
        <v>-15</v>
      </c>
      <c r="N14804" t="s">
        <v>362</v>
      </c>
      <c r="O14804" t="s">
        <v>176</v>
      </c>
      <c r="P14804" t="s">
        <v>413</v>
      </c>
      <c r="R14804">
        <v>5.9028953606501862</v>
      </c>
      <c r="S14804">
        <v>47248</v>
      </c>
      <c r="T14804">
        <v>5.6928530292416797</v>
      </c>
      <c r="U14804">
        <v>6.1178845073198973</v>
      </c>
    </row>
    <row r="14805" spans="1:21">
      <c r="A14805" t="s">
        <v>376</v>
      </c>
      <c r="B14805">
        <v>46</v>
      </c>
      <c r="C14805" t="s">
        <v>101</v>
      </c>
      <c r="D14805" t="s">
        <v>55</v>
      </c>
      <c r="E14805" t="s">
        <v>210</v>
      </c>
      <c r="F14805" t="s">
        <v>174</v>
      </c>
      <c r="G14805" t="s">
        <v>377</v>
      </c>
      <c r="H14805" t="s">
        <v>93</v>
      </c>
      <c r="I14805" t="s">
        <v>173</v>
      </c>
      <c r="J14805" t="s">
        <v>310</v>
      </c>
      <c r="K14805">
        <v>0</v>
      </c>
      <c r="L14805" t="s">
        <v>273</v>
      </c>
      <c r="M14805">
        <v>-16</v>
      </c>
      <c r="N14805" t="s">
        <v>361</v>
      </c>
      <c r="O14805" t="s">
        <v>177</v>
      </c>
      <c r="P14805" t="s">
        <v>413</v>
      </c>
      <c r="R14805">
        <v>8.2095894087127661</v>
      </c>
      <c r="S14805">
        <v>44716</v>
      </c>
      <c r="T14805">
        <v>7.9575174203437378</v>
      </c>
      <c r="U14805">
        <v>8.4663925006271548</v>
      </c>
    </row>
    <row r="14806" spans="1:21">
      <c r="A14806" t="s">
        <v>376</v>
      </c>
      <c r="B14806">
        <v>46</v>
      </c>
      <c r="C14806" t="s">
        <v>101</v>
      </c>
      <c r="D14806" t="s">
        <v>55</v>
      </c>
      <c r="E14806" t="s">
        <v>210</v>
      </c>
      <c r="F14806" t="s">
        <v>174</v>
      </c>
      <c r="G14806" t="s">
        <v>377</v>
      </c>
      <c r="H14806" t="s">
        <v>93</v>
      </c>
      <c r="I14806" t="s">
        <v>173</v>
      </c>
      <c r="J14806" t="s">
        <v>310</v>
      </c>
      <c r="K14806">
        <v>0</v>
      </c>
      <c r="L14806" t="s">
        <v>273</v>
      </c>
      <c r="M14806">
        <v>-16</v>
      </c>
      <c r="N14806" t="s">
        <v>361</v>
      </c>
      <c r="O14806" t="s">
        <v>170</v>
      </c>
      <c r="P14806" t="s">
        <v>413</v>
      </c>
      <c r="R14806">
        <v>7.1673705030202592</v>
      </c>
      <c r="S14806">
        <v>93535</v>
      </c>
      <c r="T14806">
        <v>7.0032434120952516</v>
      </c>
      <c r="U14806">
        <v>7.3338636736519467</v>
      </c>
    </row>
    <row r="14807" spans="1:21">
      <c r="A14807" t="s">
        <v>376</v>
      </c>
      <c r="B14807">
        <v>46</v>
      </c>
      <c r="C14807" t="s">
        <v>101</v>
      </c>
      <c r="D14807" t="s">
        <v>55</v>
      </c>
      <c r="E14807" t="s">
        <v>210</v>
      </c>
      <c r="F14807" t="s">
        <v>174</v>
      </c>
      <c r="G14807" t="s">
        <v>377</v>
      </c>
      <c r="H14807" t="s">
        <v>93</v>
      </c>
      <c r="I14807" t="s">
        <v>173</v>
      </c>
      <c r="J14807" t="s">
        <v>310</v>
      </c>
      <c r="K14807">
        <v>0</v>
      </c>
      <c r="L14807" t="s">
        <v>273</v>
      </c>
      <c r="M14807">
        <v>-16</v>
      </c>
      <c r="N14807" t="s">
        <v>361</v>
      </c>
      <c r="O14807" t="s">
        <v>176</v>
      </c>
      <c r="P14807" t="s">
        <v>413</v>
      </c>
      <c r="R14807">
        <v>6.2127450377926632</v>
      </c>
      <c r="S14807">
        <v>48819</v>
      </c>
      <c r="T14807">
        <v>6.0009759400370761</v>
      </c>
      <c r="U14807">
        <v>6.4292379885312361</v>
      </c>
    </row>
    <row r="14808" spans="1:21">
      <c r="A14808" t="s">
        <v>376</v>
      </c>
      <c r="B14808">
        <v>46</v>
      </c>
      <c r="C14808" t="s">
        <v>101</v>
      </c>
      <c r="D14808" t="s">
        <v>55</v>
      </c>
      <c r="E14808" t="s">
        <v>210</v>
      </c>
      <c r="F14808" t="s">
        <v>174</v>
      </c>
      <c r="G14808" t="s">
        <v>377</v>
      </c>
      <c r="H14808" t="s">
        <v>93</v>
      </c>
      <c r="I14808" t="s">
        <v>173</v>
      </c>
      <c r="J14808" t="s">
        <v>310</v>
      </c>
      <c r="K14808">
        <v>0</v>
      </c>
      <c r="L14808" t="s">
        <v>273</v>
      </c>
      <c r="M14808">
        <v>-17</v>
      </c>
      <c r="N14808" t="s">
        <v>360</v>
      </c>
      <c r="O14808" t="s">
        <v>177</v>
      </c>
      <c r="P14808" t="s">
        <v>413</v>
      </c>
      <c r="R14808">
        <v>8.3618670030636153</v>
      </c>
      <c r="S14808">
        <v>44392</v>
      </c>
      <c r="T14808">
        <v>8.1067263941049408</v>
      </c>
      <c r="U14808">
        <v>8.6217418463667173</v>
      </c>
    </row>
    <row r="14809" spans="1:21">
      <c r="A14809" t="s">
        <v>376</v>
      </c>
      <c r="B14809">
        <v>46</v>
      </c>
      <c r="C14809" t="s">
        <v>101</v>
      </c>
      <c r="D14809" t="s">
        <v>55</v>
      </c>
      <c r="E14809" t="s">
        <v>210</v>
      </c>
      <c r="F14809" t="s">
        <v>174</v>
      </c>
      <c r="G14809" t="s">
        <v>377</v>
      </c>
      <c r="H14809" t="s">
        <v>93</v>
      </c>
      <c r="I14809" t="s">
        <v>173</v>
      </c>
      <c r="J14809" t="s">
        <v>310</v>
      </c>
      <c r="K14809">
        <v>0</v>
      </c>
      <c r="L14809" t="s">
        <v>273</v>
      </c>
      <c r="M14809">
        <v>-17</v>
      </c>
      <c r="N14809" t="s">
        <v>360</v>
      </c>
      <c r="O14809" t="s">
        <v>170</v>
      </c>
      <c r="P14809" t="s">
        <v>413</v>
      </c>
      <c r="R14809">
        <v>7.2639382641116796</v>
      </c>
      <c r="S14809">
        <v>92264</v>
      </c>
      <c r="T14809">
        <v>7.0976574626237019</v>
      </c>
      <c r="U14809">
        <v>7.4326077670722608</v>
      </c>
    </row>
    <row r="14810" spans="1:21">
      <c r="A14810" t="s">
        <v>376</v>
      </c>
      <c r="B14810">
        <v>46</v>
      </c>
      <c r="C14810" t="s">
        <v>101</v>
      </c>
      <c r="D14810" t="s">
        <v>55</v>
      </c>
      <c r="E14810" t="s">
        <v>210</v>
      </c>
      <c r="F14810" t="s">
        <v>174</v>
      </c>
      <c r="G14810" t="s">
        <v>377</v>
      </c>
      <c r="H14810" t="s">
        <v>93</v>
      </c>
      <c r="I14810" t="s">
        <v>173</v>
      </c>
      <c r="J14810" t="s">
        <v>310</v>
      </c>
      <c r="K14810">
        <v>0</v>
      </c>
      <c r="L14810" t="s">
        <v>273</v>
      </c>
      <c r="M14810">
        <v>-17</v>
      </c>
      <c r="N14810" t="s">
        <v>360</v>
      </c>
      <c r="O14810" t="s">
        <v>176</v>
      </c>
      <c r="P14810" t="s">
        <v>413</v>
      </c>
      <c r="R14810">
        <v>6.2458221925133692</v>
      </c>
      <c r="S14810">
        <v>47872</v>
      </c>
      <c r="T14810">
        <v>6.0314521885364236</v>
      </c>
      <c r="U14810">
        <v>6.4650026091108943</v>
      </c>
    </row>
    <row r="14811" spans="1:21">
      <c r="A14811" t="s">
        <v>376</v>
      </c>
      <c r="B14811">
        <v>46</v>
      </c>
      <c r="C14811" t="s">
        <v>101</v>
      </c>
      <c r="D14811" t="s">
        <v>55</v>
      </c>
      <c r="E14811" t="s">
        <v>210</v>
      </c>
      <c r="F14811" t="s">
        <v>174</v>
      </c>
      <c r="G14811" t="s">
        <v>377</v>
      </c>
      <c r="H14811" t="s">
        <v>93</v>
      </c>
      <c r="I14811" t="s">
        <v>173</v>
      </c>
      <c r="J14811" t="s">
        <v>310</v>
      </c>
      <c r="K14811">
        <v>0</v>
      </c>
      <c r="L14811" t="s">
        <v>273</v>
      </c>
      <c r="M14811">
        <v>-18</v>
      </c>
      <c r="N14811" t="s">
        <v>359</v>
      </c>
      <c r="O14811" t="s">
        <v>170</v>
      </c>
      <c r="P14811" t="s">
        <v>413</v>
      </c>
      <c r="R14811">
        <v>6.848734472977819</v>
      </c>
      <c r="S14811">
        <v>92017</v>
      </c>
      <c r="T14811">
        <v>6.686752821765082</v>
      </c>
      <c r="U14811">
        <v>7.0131545167185738</v>
      </c>
    </row>
    <row r="14812" spans="1:21">
      <c r="A14812" t="s">
        <v>376</v>
      </c>
      <c r="B14812">
        <v>46</v>
      </c>
      <c r="C14812" t="s">
        <v>101</v>
      </c>
      <c r="D14812" t="s">
        <v>55</v>
      </c>
      <c r="E14812" t="s">
        <v>210</v>
      </c>
      <c r="F14812" t="s">
        <v>174</v>
      </c>
      <c r="G14812" t="s">
        <v>377</v>
      </c>
      <c r="H14812" t="s">
        <v>93</v>
      </c>
      <c r="I14812" t="s">
        <v>173</v>
      </c>
      <c r="J14812" t="s">
        <v>310</v>
      </c>
      <c r="K14812">
        <v>0</v>
      </c>
      <c r="L14812" t="s">
        <v>273</v>
      </c>
      <c r="M14812">
        <v>-18</v>
      </c>
      <c r="N14812" t="s">
        <v>359</v>
      </c>
      <c r="O14812" t="s">
        <v>177</v>
      </c>
      <c r="P14812" t="s">
        <v>413</v>
      </c>
      <c r="R14812">
        <v>7.7289926785034586</v>
      </c>
      <c r="S14812">
        <v>44663</v>
      </c>
      <c r="T14812">
        <v>7.4837400534152572</v>
      </c>
      <c r="U14812">
        <v>7.9790816181917998</v>
      </c>
    </row>
    <row r="14813" spans="1:21">
      <c r="A14813" t="s">
        <v>376</v>
      </c>
      <c r="B14813">
        <v>46</v>
      </c>
      <c r="C14813" t="s">
        <v>101</v>
      </c>
      <c r="D14813" t="s">
        <v>55</v>
      </c>
      <c r="E14813" t="s">
        <v>210</v>
      </c>
      <c r="F14813" t="s">
        <v>174</v>
      </c>
      <c r="G14813" t="s">
        <v>377</v>
      </c>
      <c r="H14813" t="s">
        <v>93</v>
      </c>
      <c r="I14813" t="s">
        <v>173</v>
      </c>
      <c r="J14813" t="s">
        <v>310</v>
      </c>
      <c r="K14813">
        <v>0</v>
      </c>
      <c r="L14813" t="s">
        <v>273</v>
      </c>
      <c r="M14813">
        <v>-18</v>
      </c>
      <c r="N14813" t="s">
        <v>359</v>
      </c>
      <c r="O14813" t="s">
        <v>176</v>
      </c>
      <c r="P14813" t="s">
        <v>413</v>
      </c>
      <c r="R14813">
        <v>6.0184989652405294</v>
      </c>
      <c r="S14813">
        <v>47354</v>
      </c>
      <c r="T14813">
        <v>5.8067402171994207</v>
      </c>
      <c r="U14813">
        <v>6.2351687996326346</v>
      </c>
    </row>
    <row r="14814" spans="1:21">
      <c r="A14814" t="s">
        <v>339</v>
      </c>
      <c r="B14814">
        <v>47</v>
      </c>
      <c r="C14814" t="s">
        <v>102</v>
      </c>
      <c r="D14814" t="s">
        <v>47</v>
      </c>
      <c r="E14814" t="s">
        <v>378</v>
      </c>
      <c r="F14814" t="s">
        <v>174</v>
      </c>
      <c r="G14814" t="s">
        <v>208</v>
      </c>
      <c r="H14814" t="s">
        <v>93</v>
      </c>
      <c r="I14814" t="s">
        <v>173</v>
      </c>
      <c r="J14814" t="s">
        <v>310</v>
      </c>
      <c r="K14814">
        <v>1</v>
      </c>
      <c r="L14814" t="s">
        <v>275</v>
      </c>
      <c r="M14814">
        <v>0</v>
      </c>
      <c r="N14814" t="s">
        <v>335</v>
      </c>
      <c r="O14814" t="s">
        <v>177</v>
      </c>
      <c r="P14814" t="s">
        <v>432</v>
      </c>
      <c r="R14814">
        <v>73.95</v>
      </c>
      <c r="T14814">
        <v>73</v>
      </c>
      <c r="U14814">
        <v>74.900000000000006</v>
      </c>
    </row>
    <row r="14815" spans="1:21">
      <c r="A14815" t="s">
        <v>339</v>
      </c>
      <c r="B14815">
        <v>47</v>
      </c>
      <c r="C14815" t="s">
        <v>102</v>
      </c>
      <c r="D14815" t="s">
        <v>47</v>
      </c>
      <c r="E14815" t="s">
        <v>378</v>
      </c>
      <c r="F14815" t="s">
        <v>174</v>
      </c>
      <c r="G14815" t="s">
        <v>208</v>
      </c>
      <c r="H14815" t="s">
        <v>93</v>
      </c>
      <c r="I14815" t="s">
        <v>173</v>
      </c>
      <c r="J14815" t="s">
        <v>310</v>
      </c>
      <c r="K14815">
        <v>1</v>
      </c>
      <c r="L14815" t="s">
        <v>275</v>
      </c>
      <c r="M14815">
        <v>0</v>
      </c>
      <c r="N14815" t="s">
        <v>335</v>
      </c>
      <c r="O14815" t="s">
        <v>176</v>
      </c>
      <c r="P14815" t="s">
        <v>432</v>
      </c>
      <c r="R14815">
        <v>68.849999999999994</v>
      </c>
      <c r="T14815">
        <v>67.900000000000006</v>
      </c>
      <c r="U14815">
        <v>69.8</v>
      </c>
    </row>
    <row r="14816" spans="1:21">
      <c r="A14816" t="s">
        <v>339</v>
      </c>
      <c r="B14816">
        <v>47</v>
      </c>
      <c r="C14816" t="s">
        <v>102</v>
      </c>
      <c r="D14816" t="s">
        <v>47</v>
      </c>
      <c r="E14816" t="s">
        <v>378</v>
      </c>
      <c r="F14816" t="s">
        <v>174</v>
      </c>
      <c r="G14816" t="s">
        <v>208</v>
      </c>
      <c r="H14816" t="s">
        <v>93</v>
      </c>
      <c r="I14816" t="s">
        <v>173</v>
      </c>
      <c r="J14816" t="s">
        <v>310</v>
      </c>
      <c r="K14816">
        <v>1</v>
      </c>
      <c r="L14816" t="s">
        <v>275</v>
      </c>
      <c r="M14816">
        <v>0</v>
      </c>
      <c r="N14816" t="s">
        <v>335</v>
      </c>
      <c r="O14816" t="s">
        <v>170</v>
      </c>
      <c r="P14816" t="s">
        <v>432</v>
      </c>
      <c r="R14816">
        <v>71.449999999999989</v>
      </c>
      <c r="T14816">
        <v>70.8</v>
      </c>
      <c r="U14816">
        <v>72.099999999999994</v>
      </c>
    </row>
    <row r="14817" spans="1:21">
      <c r="A14817" t="s">
        <v>339</v>
      </c>
      <c r="B14817">
        <v>47</v>
      </c>
      <c r="C14817" t="s">
        <v>102</v>
      </c>
      <c r="D14817" t="s">
        <v>47</v>
      </c>
      <c r="E14817" t="s">
        <v>378</v>
      </c>
      <c r="F14817" t="s">
        <v>174</v>
      </c>
      <c r="G14817" t="s">
        <v>208</v>
      </c>
      <c r="H14817" t="s">
        <v>181</v>
      </c>
      <c r="I14817" t="s">
        <v>180</v>
      </c>
      <c r="J14817" t="s">
        <v>275</v>
      </c>
      <c r="K14817">
        <v>1</v>
      </c>
      <c r="L14817" t="s">
        <v>273</v>
      </c>
      <c r="M14817">
        <v>0</v>
      </c>
      <c r="N14817" t="s">
        <v>335</v>
      </c>
      <c r="O14817" t="s">
        <v>177</v>
      </c>
      <c r="P14817" t="s">
        <v>433</v>
      </c>
      <c r="R14817">
        <v>56.6</v>
      </c>
      <c r="T14817">
        <v>53.7</v>
      </c>
      <c r="U14817">
        <v>59.5</v>
      </c>
    </row>
    <row r="14818" spans="1:21">
      <c r="A14818" t="s">
        <v>339</v>
      </c>
      <c r="B14818">
        <v>47</v>
      </c>
      <c r="C14818" t="s">
        <v>102</v>
      </c>
      <c r="D14818" t="s">
        <v>47</v>
      </c>
      <c r="E14818" t="s">
        <v>378</v>
      </c>
      <c r="F14818" t="s">
        <v>174</v>
      </c>
      <c r="G14818" t="s">
        <v>208</v>
      </c>
      <c r="H14818" t="s">
        <v>181</v>
      </c>
      <c r="I14818" t="s">
        <v>180</v>
      </c>
      <c r="J14818" t="s">
        <v>275</v>
      </c>
      <c r="K14818">
        <v>1</v>
      </c>
      <c r="L14818" t="s">
        <v>273</v>
      </c>
      <c r="M14818">
        <v>0</v>
      </c>
      <c r="N14818" t="s">
        <v>335</v>
      </c>
      <c r="O14818" t="s">
        <v>170</v>
      </c>
      <c r="P14818" t="s">
        <v>433</v>
      </c>
      <c r="R14818">
        <v>53.75</v>
      </c>
      <c r="T14818">
        <v>51.6</v>
      </c>
      <c r="U14818">
        <v>55.9</v>
      </c>
    </row>
    <row r="14819" spans="1:21">
      <c r="A14819" t="s">
        <v>339</v>
      </c>
      <c r="B14819">
        <v>47</v>
      </c>
      <c r="C14819" t="s">
        <v>102</v>
      </c>
      <c r="D14819" t="s">
        <v>47</v>
      </c>
      <c r="E14819" t="s">
        <v>378</v>
      </c>
      <c r="F14819" t="s">
        <v>174</v>
      </c>
      <c r="G14819" t="s">
        <v>208</v>
      </c>
      <c r="H14819" t="s">
        <v>181</v>
      </c>
      <c r="I14819" t="s">
        <v>180</v>
      </c>
      <c r="J14819" t="s">
        <v>275</v>
      </c>
      <c r="K14819">
        <v>1</v>
      </c>
      <c r="L14819" t="s">
        <v>273</v>
      </c>
      <c r="M14819">
        <v>0</v>
      </c>
      <c r="N14819" t="s">
        <v>335</v>
      </c>
      <c r="O14819" t="s">
        <v>176</v>
      </c>
      <c r="P14819" t="s">
        <v>433</v>
      </c>
      <c r="R14819">
        <v>50.4</v>
      </c>
      <c r="T14819">
        <v>47.3</v>
      </c>
      <c r="U14819">
        <v>53.5</v>
      </c>
    </row>
    <row r="14820" spans="1:21">
      <c r="A14820" t="s">
        <v>339</v>
      </c>
      <c r="B14820">
        <v>47</v>
      </c>
      <c r="C14820" t="s">
        <v>102</v>
      </c>
      <c r="D14820" t="s">
        <v>47</v>
      </c>
      <c r="E14820" t="s">
        <v>378</v>
      </c>
      <c r="F14820" t="s">
        <v>174</v>
      </c>
      <c r="G14820" t="s">
        <v>208</v>
      </c>
      <c r="H14820" t="s">
        <v>182</v>
      </c>
      <c r="I14820" t="s">
        <v>180</v>
      </c>
      <c r="J14820" t="s">
        <v>3</v>
      </c>
      <c r="K14820">
        <v>1</v>
      </c>
      <c r="L14820" t="s">
        <v>273</v>
      </c>
      <c r="M14820">
        <v>0</v>
      </c>
      <c r="N14820" t="s">
        <v>335</v>
      </c>
      <c r="O14820" t="s">
        <v>177</v>
      </c>
      <c r="P14820" t="s">
        <v>433</v>
      </c>
      <c r="R14820">
        <v>70.349999999999994</v>
      </c>
      <c r="T14820">
        <v>68.7</v>
      </c>
      <c r="U14820">
        <v>72</v>
      </c>
    </row>
    <row r="14821" spans="1:21">
      <c r="A14821" t="s">
        <v>339</v>
      </c>
      <c r="B14821">
        <v>47</v>
      </c>
      <c r="C14821" t="s">
        <v>102</v>
      </c>
      <c r="D14821" t="s">
        <v>47</v>
      </c>
      <c r="E14821" t="s">
        <v>378</v>
      </c>
      <c r="F14821" t="s">
        <v>174</v>
      </c>
      <c r="G14821" t="s">
        <v>208</v>
      </c>
      <c r="H14821" t="s">
        <v>182</v>
      </c>
      <c r="I14821" t="s">
        <v>180</v>
      </c>
      <c r="J14821" t="s">
        <v>3</v>
      </c>
      <c r="K14821">
        <v>1</v>
      </c>
      <c r="L14821" t="s">
        <v>273</v>
      </c>
      <c r="M14821">
        <v>0</v>
      </c>
      <c r="N14821" t="s">
        <v>335</v>
      </c>
      <c r="O14821" t="s">
        <v>170</v>
      </c>
      <c r="P14821" t="s">
        <v>433</v>
      </c>
      <c r="R14821">
        <v>67.3</v>
      </c>
      <c r="T14821">
        <v>66.099999999999994</v>
      </c>
      <c r="U14821">
        <v>68.5</v>
      </c>
    </row>
    <row r="14822" spans="1:21">
      <c r="A14822" t="s">
        <v>339</v>
      </c>
      <c r="B14822">
        <v>47</v>
      </c>
      <c r="C14822" t="s">
        <v>102</v>
      </c>
      <c r="D14822" t="s">
        <v>47</v>
      </c>
      <c r="E14822" t="s">
        <v>378</v>
      </c>
      <c r="F14822" t="s">
        <v>174</v>
      </c>
      <c r="G14822" t="s">
        <v>208</v>
      </c>
      <c r="H14822" t="s">
        <v>182</v>
      </c>
      <c r="I14822" t="s">
        <v>180</v>
      </c>
      <c r="J14822" t="s">
        <v>3</v>
      </c>
      <c r="K14822">
        <v>1</v>
      </c>
      <c r="L14822" t="s">
        <v>273</v>
      </c>
      <c r="M14822">
        <v>0</v>
      </c>
      <c r="N14822" t="s">
        <v>335</v>
      </c>
      <c r="O14822" t="s">
        <v>176</v>
      </c>
      <c r="P14822" t="s">
        <v>433</v>
      </c>
      <c r="R14822">
        <v>63.8</v>
      </c>
      <c r="T14822">
        <v>62.1</v>
      </c>
      <c r="U14822">
        <v>65.5</v>
      </c>
    </row>
    <row r="14823" spans="1:21">
      <c r="A14823" t="s">
        <v>339</v>
      </c>
      <c r="B14823">
        <v>47</v>
      </c>
      <c r="C14823" t="s">
        <v>102</v>
      </c>
      <c r="D14823" t="s">
        <v>47</v>
      </c>
      <c r="E14823" t="s">
        <v>378</v>
      </c>
      <c r="F14823" t="s">
        <v>174</v>
      </c>
      <c r="G14823" t="s">
        <v>208</v>
      </c>
      <c r="H14823" t="s">
        <v>183</v>
      </c>
      <c r="I14823" t="s">
        <v>180</v>
      </c>
      <c r="J14823" t="s">
        <v>340</v>
      </c>
      <c r="K14823">
        <v>1</v>
      </c>
      <c r="L14823" t="s">
        <v>273</v>
      </c>
      <c r="M14823">
        <v>0</v>
      </c>
      <c r="N14823" t="s">
        <v>335</v>
      </c>
      <c r="O14823" t="s">
        <v>177</v>
      </c>
      <c r="P14823" t="s">
        <v>433</v>
      </c>
      <c r="R14823">
        <v>80.55</v>
      </c>
      <c r="T14823">
        <v>79.099999999999994</v>
      </c>
      <c r="U14823">
        <v>82</v>
      </c>
    </row>
    <row r="14824" spans="1:21">
      <c r="A14824" t="s">
        <v>339</v>
      </c>
      <c r="B14824">
        <v>47</v>
      </c>
      <c r="C14824" t="s">
        <v>102</v>
      </c>
      <c r="D14824" t="s">
        <v>47</v>
      </c>
      <c r="E14824" t="s">
        <v>378</v>
      </c>
      <c r="F14824" t="s">
        <v>174</v>
      </c>
      <c r="G14824" t="s">
        <v>208</v>
      </c>
      <c r="H14824" t="s">
        <v>183</v>
      </c>
      <c r="I14824" t="s">
        <v>180</v>
      </c>
      <c r="J14824" t="s">
        <v>340</v>
      </c>
      <c r="K14824">
        <v>1</v>
      </c>
      <c r="L14824" t="s">
        <v>273</v>
      </c>
      <c r="M14824">
        <v>0</v>
      </c>
      <c r="N14824" t="s">
        <v>335</v>
      </c>
      <c r="O14824" t="s">
        <v>170</v>
      </c>
      <c r="P14824" t="s">
        <v>433</v>
      </c>
      <c r="R14824">
        <v>78.900000000000006</v>
      </c>
      <c r="T14824">
        <v>77.900000000000006</v>
      </c>
      <c r="U14824">
        <v>79.900000000000006</v>
      </c>
    </row>
    <row r="14825" spans="1:21">
      <c r="A14825" t="s">
        <v>339</v>
      </c>
      <c r="B14825">
        <v>47</v>
      </c>
      <c r="C14825" t="s">
        <v>102</v>
      </c>
      <c r="D14825" t="s">
        <v>47</v>
      </c>
      <c r="E14825" t="s">
        <v>378</v>
      </c>
      <c r="F14825" t="s">
        <v>174</v>
      </c>
      <c r="G14825" t="s">
        <v>208</v>
      </c>
      <c r="H14825" t="s">
        <v>183</v>
      </c>
      <c r="I14825" t="s">
        <v>180</v>
      </c>
      <c r="J14825" t="s">
        <v>340</v>
      </c>
      <c r="K14825">
        <v>1</v>
      </c>
      <c r="L14825" t="s">
        <v>273</v>
      </c>
      <c r="M14825">
        <v>0</v>
      </c>
      <c r="N14825" t="s">
        <v>335</v>
      </c>
      <c r="O14825" t="s">
        <v>176</v>
      </c>
      <c r="P14825" t="s">
        <v>433</v>
      </c>
      <c r="R14825">
        <v>77.5</v>
      </c>
      <c r="T14825">
        <v>76.2</v>
      </c>
      <c r="U14825">
        <v>78.8</v>
      </c>
    </row>
    <row r="14826" spans="1:21">
      <c r="A14826" t="s">
        <v>339</v>
      </c>
      <c r="B14826">
        <v>47</v>
      </c>
      <c r="C14826" t="s">
        <v>102</v>
      </c>
      <c r="D14826" t="s">
        <v>47</v>
      </c>
      <c r="E14826" t="s">
        <v>378</v>
      </c>
      <c r="F14826" t="s">
        <v>174</v>
      </c>
      <c r="G14826" t="s">
        <v>208</v>
      </c>
      <c r="H14826" t="s">
        <v>93</v>
      </c>
      <c r="I14826" t="s">
        <v>173</v>
      </c>
      <c r="J14826" t="s">
        <v>310</v>
      </c>
      <c r="K14826">
        <v>1</v>
      </c>
      <c r="L14826" t="s">
        <v>275</v>
      </c>
      <c r="M14826">
        <v>-1</v>
      </c>
      <c r="N14826" t="s">
        <v>313</v>
      </c>
      <c r="O14826" t="s">
        <v>177</v>
      </c>
      <c r="P14826" t="s">
        <v>432</v>
      </c>
      <c r="R14826">
        <v>75.8</v>
      </c>
      <c r="T14826">
        <v>74.5</v>
      </c>
      <c r="U14826">
        <v>77.099999999999994</v>
      </c>
    </row>
    <row r="14827" spans="1:21">
      <c r="A14827" t="s">
        <v>339</v>
      </c>
      <c r="B14827">
        <v>47</v>
      </c>
      <c r="C14827" t="s">
        <v>102</v>
      </c>
      <c r="D14827" t="s">
        <v>47</v>
      </c>
      <c r="E14827" t="s">
        <v>378</v>
      </c>
      <c r="F14827" t="s">
        <v>174</v>
      </c>
      <c r="G14827" t="s">
        <v>208</v>
      </c>
      <c r="H14827" t="s">
        <v>93</v>
      </c>
      <c r="I14827" t="s">
        <v>173</v>
      </c>
      <c r="J14827" t="s">
        <v>310</v>
      </c>
      <c r="K14827">
        <v>1</v>
      </c>
      <c r="L14827" t="s">
        <v>275</v>
      </c>
      <c r="M14827">
        <v>-1</v>
      </c>
      <c r="N14827" t="s">
        <v>313</v>
      </c>
      <c r="O14827" t="s">
        <v>176</v>
      </c>
      <c r="P14827" t="s">
        <v>432</v>
      </c>
      <c r="R14827">
        <v>71.150000000000006</v>
      </c>
      <c r="T14827">
        <v>69.900000000000006</v>
      </c>
      <c r="U14827">
        <v>72.400000000000006</v>
      </c>
    </row>
    <row r="14828" spans="1:21">
      <c r="A14828" t="s">
        <v>339</v>
      </c>
      <c r="B14828">
        <v>47</v>
      </c>
      <c r="C14828" t="s">
        <v>102</v>
      </c>
      <c r="D14828" t="s">
        <v>47</v>
      </c>
      <c r="E14828" t="s">
        <v>378</v>
      </c>
      <c r="F14828" t="s">
        <v>174</v>
      </c>
      <c r="G14828" t="s">
        <v>208</v>
      </c>
      <c r="H14828" t="s">
        <v>93</v>
      </c>
      <c r="I14828" t="s">
        <v>173</v>
      </c>
      <c r="J14828" t="s">
        <v>310</v>
      </c>
      <c r="K14828">
        <v>1</v>
      </c>
      <c r="L14828" t="s">
        <v>275</v>
      </c>
      <c r="M14828">
        <v>-1</v>
      </c>
      <c r="N14828" t="s">
        <v>313</v>
      </c>
      <c r="O14828" t="s">
        <v>170</v>
      </c>
      <c r="P14828" t="s">
        <v>432</v>
      </c>
      <c r="R14828">
        <v>73.5</v>
      </c>
      <c r="T14828">
        <v>72.599999999999994</v>
      </c>
      <c r="U14828">
        <v>74.400000000000006</v>
      </c>
    </row>
    <row r="14829" spans="1:21">
      <c r="A14829" t="s">
        <v>339</v>
      </c>
      <c r="B14829">
        <v>47</v>
      </c>
      <c r="C14829" t="s">
        <v>102</v>
      </c>
      <c r="D14829" t="s">
        <v>47</v>
      </c>
      <c r="E14829" t="s">
        <v>378</v>
      </c>
      <c r="F14829" t="s">
        <v>174</v>
      </c>
      <c r="G14829" t="s">
        <v>208</v>
      </c>
      <c r="H14829" t="s">
        <v>181</v>
      </c>
      <c r="I14829" t="s">
        <v>180</v>
      </c>
      <c r="J14829" t="s">
        <v>275</v>
      </c>
      <c r="K14829">
        <v>1</v>
      </c>
      <c r="L14829" t="s">
        <v>273</v>
      </c>
      <c r="M14829">
        <v>-1</v>
      </c>
      <c r="N14829" t="s">
        <v>313</v>
      </c>
      <c r="O14829" t="s">
        <v>177</v>
      </c>
      <c r="P14829" t="s">
        <v>433</v>
      </c>
      <c r="R14829">
        <v>61.800000000000004</v>
      </c>
      <c r="T14829">
        <v>58.2</v>
      </c>
      <c r="U14829">
        <v>65.400000000000006</v>
      </c>
    </row>
    <row r="14830" spans="1:21">
      <c r="A14830" t="s">
        <v>339</v>
      </c>
      <c r="B14830">
        <v>47</v>
      </c>
      <c r="C14830" t="s">
        <v>102</v>
      </c>
      <c r="D14830" t="s">
        <v>47</v>
      </c>
      <c r="E14830" t="s">
        <v>378</v>
      </c>
      <c r="F14830" t="s">
        <v>174</v>
      </c>
      <c r="G14830" t="s">
        <v>208</v>
      </c>
      <c r="H14830" t="s">
        <v>181</v>
      </c>
      <c r="I14830" t="s">
        <v>180</v>
      </c>
      <c r="J14830" t="s">
        <v>275</v>
      </c>
      <c r="K14830">
        <v>1</v>
      </c>
      <c r="L14830" t="s">
        <v>273</v>
      </c>
      <c r="M14830">
        <v>-1</v>
      </c>
      <c r="N14830" t="s">
        <v>313</v>
      </c>
      <c r="O14830" t="s">
        <v>176</v>
      </c>
      <c r="P14830" t="s">
        <v>433</v>
      </c>
      <c r="R14830">
        <v>59.55</v>
      </c>
      <c r="T14830">
        <v>55.5</v>
      </c>
      <c r="U14830">
        <v>63.6</v>
      </c>
    </row>
    <row r="14831" spans="1:21">
      <c r="A14831" t="s">
        <v>339</v>
      </c>
      <c r="B14831">
        <v>47</v>
      </c>
      <c r="C14831" t="s">
        <v>102</v>
      </c>
      <c r="D14831" t="s">
        <v>47</v>
      </c>
      <c r="E14831" t="s">
        <v>378</v>
      </c>
      <c r="F14831" t="s">
        <v>174</v>
      </c>
      <c r="G14831" t="s">
        <v>208</v>
      </c>
      <c r="H14831" t="s">
        <v>181</v>
      </c>
      <c r="I14831" t="s">
        <v>180</v>
      </c>
      <c r="J14831" t="s">
        <v>275</v>
      </c>
      <c r="K14831">
        <v>1</v>
      </c>
      <c r="L14831" t="s">
        <v>273</v>
      </c>
      <c r="M14831">
        <v>-1</v>
      </c>
      <c r="N14831" t="s">
        <v>313</v>
      </c>
      <c r="O14831" t="s">
        <v>170</v>
      </c>
      <c r="P14831" t="s">
        <v>433</v>
      </c>
      <c r="R14831">
        <v>60.8</v>
      </c>
      <c r="T14831">
        <v>58.1</v>
      </c>
      <c r="U14831">
        <v>63.5</v>
      </c>
    </row>
    <row r="14832" spans="1:21">
      <c r="A14832" t="s">
        <v>339</v>
      </c>
      <c r="B14832">
        <v>47</v>
      </c>
      <c r="C14832" t="s">
        <v>102</v>
      </c>
      <c r="D14832" t="s">
        <v>47</v>
      </c>
      <c r="E14832" t="s">
        <v>378</v>
      </c>
      <c r="F14832" t="s">
        <v>174</v>
      </c>
      <c r="G14832" t="s">
        <v>208</v>
      </c>
      <c r="H14832" t="s">
        <v>182</v>
      </c>
      <c r="I14832" t="s">
        <v>180</v>
      </c>
      <c r="J14832" t="s">
        <v>3</v>
      </c>
      <c r="K14832">
        <v>1</v>
      </c>
      <c r="L14832" t="s">
        <v>273</v>
      </c>
      <c r="M14832">
        <v>-1</v>
      </c>
      <c r="N14832" t="s">
        <v>313</v>
      </c>
      <c r="O14832" t="s">
        <v>177</v>
      </c>
      <c r="P14832" t="s">
        <v>433</v>
      </c>
      <c r="R14832">
        <v>71.849999999999994</v>
      </c>
      <c r="T14832">
        <v>69.7</v>
      </c>
      <c r="U14832">
        <v>74</v>
      </c>
    </row>
    <row r="14833" spans="1:21">
      <c r="A14833" t="s">
        <v>339</v>
      </c>
      <c r="B14833">
        <v>47</v>
      </c>
      <c r="C14833" t="s">
        <v>102</v>
      </c>
      <c r="D14833" t="s">
        <v>47</v>
      </c>
      <c r="E14833" t="s">
        <v>378</v>
      </c>
      <c r="F14833" t="s">
        <v>174</v>
      </c>
      <c r="G14833" t="s">
        <v>208</v>
      </c>
      <c r="H14833" t="s">
        <v>182</v>
      </c>
      <c r="I14833" t="s">
        <v>180</v>
      </c>
      <c r="J14833" t="s">
        <v>3</v>
      </c>
      <c r="K14833">
        <v>1</v>
      </c>
      <c r="L14833" t="s">
        <v>273</v>
      </c>
      <c r="M14833">
        <v>-1</v>
      </c>
      <c r="N14833" t="s">
        <v>313</v>
      </c>
      <c r="O14833" t="s">
        <v>170</v>
      </c>
      <c r="P14833" t="s">
        <v>433</v>
      </c>
      <c r="R14833">
        <v>68.400000000000006</v>
      </c>
      <c r="T14833">
        <v>66.900000000000006</v>
      </c>
      <c r="U14833">
        <v>69.900000000000006</v>
      </c>
    </row>
    <row r="14834" spans="1:21">
      <c r="A14834" t="s">
        <v>339</v>
      </c>
      <c r="B14834">
        <v>47</v>
      </c>
      <c r="C14834" t="s">
        <v>102</v>
      </c>
      <c r="D14834" t="s">
        <v>47</v>
      </c>
      <c r="E14834" t="s">
        <v>378</v>
      </c>
      <c r="F14834" t="s">
        <v>174</v>
      </c>
      <c r="G14834" t="s">
        <v>208</v>
      </c>
      <c r="H14834" t="s">
        <v>182</v>
      </c>
      <c r="I14834" t="s">
        <v>180</v>
      </c>
      <c r="J14834" t="s">
        <v>3</v>
      </c>
      <c r="K14834">
        <v>1</v>
      </c>
      <c r="L14834" t="s">
        <v>273</v>
      </c>
      <c r="M14834">
        <v>-1</v>
      </c>
      <c r="N14834" t="s">
        <v>313</v>
      </c>
      <c r="O14834" t="s">
        <v>176</v>
      </c>
      <c r="P14834" t="s">
        <v>433</v>
      </c>
      <c r="R14834">
        <v>64.849999999999994</v>
      </c>
      <c r="T14834">
        <v>62.7</v>
      </c>
      <c r="U14834">
        <v>67</v>
      </c>
    </row>
    <row r="14835" spans="1:21">
      <c r="A14835" t="s">
        <v>339</v>
      </c>
      <c r="B14835">
        <v>47</v>
      </c>
      <c r="C14835" t="s">
        <v>102</v>
      </c>
      <c r="D14835" t="s">
        <v>47</v>
      </c>
      <c r="E14835" t="s">
        <v>378</v>
      </c>
      <c r="F14835" t="s">
        <v>174</v>
      </c>
      <c r="G14835" t="s">
        <v>208</v>
      </c>
      <c r="H14835" t="s">
        <v>183</v>
      </c>
      <c r="I14835" t="s">
        <v>180</v>
      </c>
      <c r="J14835" t="s">
        <v>340</v>
      </c>
      <c r="K14835">
        <v>1</v>
      </c>
      <c r="L14835" t="s">
        <v>273</v>
      </c>
      <c r="M14835">
        <v>-1</v>
      </c>
      <c r="N14835" t="s">
        <v>313</v>
      </c>
      <c r="O14835" t="s">
        <v>177</v>
      </c>
      <c r="P14835" t="s">
        <v>433</v>
      </c>
      <c r="R14835">
        <v>82.85</v>
      </c>
      <c r="T14835">
        <v>81</v>
      </c>
      <c r="U14835">
        <v>84.7</v>
      </c>
    </row>
    <row r="14836" spans="1:21">
      <c r="A14836" t="s">
        <v>339</v>
      </c>
      <c r="B14836">
        <v>47</v>
      </c>
      <c r="C14836" t="s">
        <v>102</v>
      </c>
      <c r="D14836" t="s">
        <v>47</v>
      </c>
      <c r="E14836" t="s">
        <v>378</v>
      </c>
      <c r="F14836" t="s">
        <v>174</v>
      </c>
      <c r="G14836" t="s">
        <v>208</v>
      </c>
      <c r="H14836" t="s">
        <v>183</v>
      </c>
      <c r="I14836" t="s">
        <v>180</v>
      </c>
      <c r="J14836" t="s">
        <v>340</v>
      </c>
      <c r="K14836">
        <v>1</v>
      </c>
      <c r="L14836" t="s">
        <v>273</v>
      </c>
      <c r="M14836">
        <v>-1</v>
      </c>
      <c r="N14836" t="s">
        <v>313</v>
      </c>
      <c r="O14836" t="s">
        <v>170</v>
      </c>
      <c r="P14836" t="s">
        <v>433</v>
      </c>
      <c r="R14836">
        <v>80.95</v>
      </c>
      <c r="T14836">
        <v>79.7</v>
      </c>
      <c r="U14836">
        <v>82.2</v>
      </c>
    </row>
    <row r="14837" spans="1:21">
      <c r="A14837" t="s">
        <v>339</v>
      </c>
      <c r="B14837">
        <v>47</v>
      </c>
      <c r="C14837" t="s">
        <v>102</v>
      </c>
      <c r="D14837" t="s">
        <v>47</v>
      </c>
      <c r="E14837" t="s">
        <v>378</v>
      </c>
      <c r="F14837" t="s">
        <v>174</v>
      </c>
      <c r="G14837" t="s">
        <v>208</v>
      </c>
      <c r="H14837" t="s">
        <v>183</v>
      </c>
      <c r="I14837" t="s">
        <v>180</v>
      </c>
      <c r="J14837" t="s">
        <v>340</v>
      </c>
      <c r="K14837">
        <v>1</v>
      </c>
      <c r="L14837" t="s">
        <v>273</v>
      </c>
      <c r="M14837">
        <v>-1</v>
      </c>
      <c r="N14837" t="s">
        <v>313</v>
      </c>
      <c r="O14837" t="s">
        <v>176</v>
      </c>
      <c r="P14837" t="s">
        <v>433</v>
      </c>
      <c r="R14837">
        <v>79.3</v>
      </c>
      <c r="T14837">
        <v>77.599999999999994</v>
      </c>
      <c r="U14837">
        <v>81</v>
      </c>
    </row>
    <row r="14838" spans="1:21">
      <c r="A14838" t="s">
        <v>339</v>
      </c>
      <c r="B14838">
        <v>47</v>
      </c>
      <c r="C14838" t="s">
        <v>102</v>
      </c>
      <c r="D14838" t="s">
        <v>47</v>
      </c>
      <c r="E14838" t="s">
        <v>378</v>
      </c>
      <c r="F14838" t="s">
        <v>174</v>
      </c>
      <c r="G14838" t="s">
        <v>208</v>
      </c>
      <c r="H14838" t="s">
        <v>22</v>
      </c>
      <c r="I14838" t="s">
        <v>404</v>
      </c>
      <c r="J14838" t="s">
        <v>265</v>
      </c>
      <c r="K14838">
        <v>1</v>
      </c>
      <c r="L14838" t="s">
        <v>273</v>
      </c>
      <c r="M14838">
        <v>0</v>
      </c>
      <c r="N14838" t="s">
        <v>379</v>
      </c>
      <c r="O14838" t="s">
        <v>177</v>
      </c>
      <c r="P14838" t="s">
        <v>432</v>
      </c>
      <c r="R14838">
        <v>77.199999999999989</v>
      </c>
      <c r="T14838">
        <v>75.8</v>
      </c>
      <c r="U14838">
        <v>78.599999999999994</v>
      </c>
    </row>
    <row r="14839" spans="1:21">
      <c r="A14839" t="s">
        <v>339</v>
      </c>
      <c r="B14839">
        <v>47</v>
      </c>
      <c r="C14839" t="s">
        <v>102</v>
      </c>
      <c r="D14839" t="s">
        <v>47</v>
      </c>
      <c r="E14839" t="s">
        <v>378</v>
      </c>
      <c r="F14839" t="s">
        <v>174</v>
      </c>
      <c r="G14839" t="s">
        <v>208</v>
      </c>
      <c r="H14839" t="s">
        <v>22</v>
      </c>
      <c r="I14839" t="s">
        <v>404</v>
      </c>
      <c r="J14839" t="s">
        <v>265</v>
      </c>
      <c r="K14839">
        <v>1</v>
      </c>
      <c r="L14839" t="s">
        <v>273</v>
      </c>
      <c r="M14839">
        <v>0</v>
      </c>
      <c r="N14839" t="s">
        <v>379</v>
      </c>
      <c r="O14839" t="s">
        <v>170</v>
      </c>
      <c r="P14839" t="s">
        <v>432</v>
      </c>
      <c r="R14839">
        <v>75.099999999999994</v>
      </c>
      <c r="T14839">
        <v>74.099999999999994</v>
      </c>
      <c r="U14839">
        <v>76.099999999999994</v>
      </c>
    </row>
    <row r="14840" spans="1:21">
      <c r="A14840" t="s">
        <v>339</v>
      </c>
      <c r="B14840">
        <v>47</v>
      </c>
      <c r="C14840" t="s">
        <v>102</v>
      </c>
      <c r="D14840" t="s">
        <v>47</v>
      </c>
      <c r="E14840" t="s">
        <v>378</v>
      </c>
      <c r="F14840" t="s">
        <v>174</v>
      </c>
      <c r="G14840" t="s">
        <v>208</v>
      </c>
      <c r="H14840" t="s">
        <v>22</v>
      </c>
      <c r="I14840" t="s">
        <v>404</v>
      </c>
      <c r="J14840" t="s">
        <v>265</v>
      </c>
      <c r="K14840">
        <v>1</v>
      </c>
      <c r="L14840" t="s">
        <v>273</v>
      </c>
      <c r="M14840">
        <v>0</v>
      </c>
      <c r="N14840" t="s">
        <v>379</v>
      </c>
      <c r="O14840" t="s">
        <v>176</v>
      </c>
      <c r="P14840" t="s">
        <v>432</v>
      </c>
      <c r="R14840">
        <v>73</v>
      </c>
      <c r="T14840">
        <v>71.599999999999994</v>
      </c>
      <c r="U14840">
        <v>74.400000000000006</v>
      </c>
    </row>
    <row r="14841" spans="1:21">
      <c r="A14841" t="s">
        <v>339</v>
      </c>
      <c r="B14841">
        <v>47</v>
      </c>
      <c r="C14841" t="s">
        <v>102</v>
      </c>
      <c r="D14841" t="s">
        <v>47</v>
      </c>
      <c r="E14841" t="s">
        <v>378</v>
      </c>
      <c r="F14841" t="s">
        <v>174</v>
      </c>
      <c r="G14841" t="s">
        <v>208</v>
      </c>
      <c r="H14841" t="s">
        <v>24</v>
      </c>
      <c r="I14841" t="s">
        <v>404</v>
      </c>
      <c r="J14841" t="s">
        <v>266</v>
      </c>
      <c r="K14841">
        <v>1</v>
      </c>
      <c r="L14841" t="s">
        <v>273</v>
      </c>
      <c r="M14841">
        <v>0</v>
      </c>
      <c r="N14841" t="s">
        <v>379</v>
      </c>
      <c r="O14841" t="s">
        <v>177</v>
      </c>
      <c r="P14841" t="s">
        <v>432</v>
      </c>
      <c r="R14841">
        <v>75.3</v>
      </c>
      <c r="T14841">
        <v>71.8</v>
      </c>
      <c r="U14841">
        <v>78.8</v>
      </c>
    </row>
    <row r="14842" spans="1:21">
      <c r="A14842" t="s">
        <v>339</v>
      </c>
      <c r="B14842">
        <v>47</v>
      </c>
      <c r="C14842" t="s">
        <v>102</v>
      </c>
      <c r="D14842" t="s">
        <v>47</v>
      </c>
      <c r="E14842" t="s">
        <v>378</v>
      </c>
      <c r="F14842" t="s">
        <v>174</v>
      </c>
      <c r="G14842" t="s">
        <v>208</v>
      </c>
      <c r="H14842" t="s">
        <v>24</v>
      </c>
      <c r="I14842" t="s">
        <v>404</v>
      </c>
      <c r="J14842" t="s">
        <v>266</v>
      </c>
      <c r="K14842">
        <v>1</v>
      </c>
      <c r="L14842" t="s">
        <v>273</v>
      </c>
      <c r="M14842">
        <v>0</v>
      </c>
      <c r="N14842" t="s">
        <v>379</v>
      </c>
      <c r="O14842" t="s">
        <v>170</v>
      </c>
      <c r="P14842" t="s">
        <v>432</v>
      </c>
      <c r="R14842">
        <v>74.199999999999989</v>
      </c>
      <c r="T14842">
        <v>71.8</v>
      </c>
      <c r="U14842">
        <v>76.599999999999994</v>
      </c>
    </row>
    <row r="14843" spans="1:21">
      <c r="A14843" t="s">
        <v>339</v>
      </c>
      <c r="B14843">
        <v>47</v>
      </c>
      <c r="C14843" t="s">
        <v>102</v>
      </c>
      <c r="D14843" t="s">
        <v>47</v>
      </c>
      <c r="E14843" t="s">
        <v>378</v>
      </c>
      <c r="F14843" t="s">
        <v>174</v>
      </c>
      <c r="G14843" t="s">
        <v>208</v>
      </c>
      <c r="H14843" t="s">
        <v>24</v>
      </c>
      <c r="I14843" t="s">
        <v>404</v>
      </c>
      <c r="J14843" t="s">
        <v>266</v>
      </c>
      <c r="K14843">
        <v>1</v>
      </c>
      <c r="L14843" t="s">
        <v>273</v>
      </c>
      <c r="M14843">
        <v>0</v>
      </c>
      <c r="N14843" t="s">
        <v>379</v>
      </c>
      <c r="O14843" t="s">
        <v>176</v>
      </c>
      <c r="P14843" t="s">
        <v>432</v>
      </c>
      <c r="R14843">
        <v>73.150000000000006</v>
      </c>
      <c r="T14843">
        <v>69.900000000000006</v>
      </c>
      <c r="U14843">
        <v>76.400000000000006</v>
      </c>
    </row>
    <row r="14844" spans="1:21">
      <c r="A14844" t="s">
        <v>339</v>
      </c>
      <c r="B14844">
        <v>47</v>
      </c>
      <c r="C14844" t="s">
        <v>102</v>
      </c>
      <c r="D14844" t="s">
        <v>47</v>
      </c>
      <c r="E14844" t="s">
        <v>378</v>
      </c>
      <c r="F14844" t="s">
        <v>174</v>
      </c>
      <c r="G14844" t="s">
        <v>208</v>
      </c>
      <c r="H14844" t="s">
        <v>23</v>
      </c>
      <c r="I14844" t="s">
        <v>404</v>
      </c>
      <c r="J14844" t="s">
        <v>267</v>
      </c>
      <c r="K14844">
        <v>1</v>
      </c>
      <c r="L14844" t="s">
        <v>273</v>
      </c>
      <c r="M14844">
        <v>0</v>
      </c>
      <c r="N14844" t="s">
        <v>379</v>
      </c>
      <c r="O14844" t="s">
        <v>177</v>
      </c>
      <c r="P14844" t="s">
        <v>432</v>
      </c>
      <c r="R14844">
        <v>69.95</v>
      </c>
      <c r="T14844">
        <v>65.7</v>
      </c>
      <c r="U14844">
        <v>74.2</v>
      </c>
    </row>
    <row r="14845" spans="1:21">
      <c r="A14845" t="s">
        <v>339</v>
      </c>
      <c r="B14845">
        <v>47</v>
      </c>
      <c r="C14845" t="s">
        <v>102</v>
      </c>
      <c r="D14845" t="s">
        <v>47</v>
      </c>
      <c r="E14845" t="s">
        <v>378</v>
      </c>
      <c r="F14845" t="s">
        <v>174</v>
      </c>
      <c r="G14845" t="s">
        <v>208</v>
      </c>
      <c r="H14845" t="s">
        <v>23</v>
      </c>
      <c r="I14845" t="s">
        <v>404</v>
      </c>
      <c r="J14845" t="s">
        <v>267</v>
      </c>
      <c r="K14845">
        <v>1</v>
      </c>
      <c r="L14845" t="s">
        <v>273</v>
      </c>
      <c r="M14845">
        <v>0</v>
      </c>
      <c r="N14845" t="s">
        <v>379</v>
      </c>
      <c r="O14845" t="s">
        <v>176</v>
      </c>
      <c r="P14845" t="s">
        <v>432</v>
      </c>
      <c r="R14845">
        <v>70.05</v>
      </c>
      <c r="T14845">
        <v>66.099999999999994</v>
      </c>
      <c r="U14845">
        <v>74</v>
      </c>
    </row>
    <row r="14846" spans="1:21">
      <c r="A14846" t="s">
        <v>339</v>
      </c>
      <c r="B14846">
        <v>47</v>
      </c>
      <c r="C14846" t="s">
        <v>102</v>
      </c>
      <c r="D14846" t="s">
        <v>47</v>
      </c>
      <c r="E14846" t="s">
        <v>378</v>
      </c>
      <c r="F14846" t="s">
        <v>174</v>
      </c>
      <c r="G14846" t="s">
        <v>208</v>
      </c>
      <c r="H14846" t="s">
        <v>23</v>
      </c>
      <c r="I14846" t="s">
        <v>404</v>
      </c>
      <c r="J14846" t="s">
        <v>267</v>
      </c>
      <c r="K14846">
        <v>1</v>
      </c>
      <c r="L14846" t="s">
        <v>273</v>
      </c>
      <c r="M14846">
        <v>0</v>
      </c>
      <c r="N14846" t="s">
        <v>379</v>
      </c>
      <c r="O14846" t="s">
        <v>170</v>
      </c>
      <c r="P14846" t="s">
        <v>432</v>
      </c>
      <c r="R14846">
        <v>70</v>
      </c>
      <c r="T14846">
        <v>67.099999999999994</v>
      </c>
      <c r="U14846">
        <v>72.900000000000006</v>
      </c>
    </row>
    <row r="14847" spans="1:21">
      <c r="A14847" t="s">
        <v>339</v>
      </c>
      <c r="B14847">
        <v>47</v>
      </c>
      <c r="C14847" t="s">
        <v>102</v>
      </c>
      <c r="D14847" t="s">
        <v>47</v>
      </c>
      <c r="E14847" t="s">
        <v>378</v>
      </c>
      <c r="F14847" t="s">
        <v>174</v>
      </c>
      <c r="G14847" t="s">
        <v>208</v>
      </c>
      <c r="H14847" t="s">
        <v>18</v>
      </c>
      <c r="I14847" t="s">
        <v>404</v>
      </c>
      <c r="J14847" t="s">
        <v>268</v>
      </c>
      <c r="K14847">
        <v>1</v>
      </c>
      <c r="L14847" t="s">
        <v>273</v>
      </c>
      <c r="M14847">
        <v>0</v>
      </c>
      <c r="N14847" t="s">
        <v>379</v>
      </c>
      <c r="O14847" t="s">
        <v>177</v>
      </c>
      <c r="P14847" t="s">
        <v>432</v>
      </c>
      <c r="R14847">
        <v>75.400000000000006</v>
      </c>
      <c r="T14847">
        <v>72.3</v>
      </c>
      <c r="U14847">
        <v>78.5</v>
      </c>
    </row>
    <row r="14848" spans="1:21">
      <c r="A14848" t="s">
        <v>339</v>
      </c>
      <c r="B14848">
        <v>47</v>
      </c>
      <c r="C14848" t="s">
        <v>102</v>
      </c>
      <c r="D14848" t="s">
        <v>47</v>
      </c>
      <c r="E14848" t="s">
        <v>378</v>
      </c>
      <c r="F14848" t="s">
        <v>174</v>
      </c>
      <c r="G14848" t="s">
        <v>208</v>
      </c>
      <c r="H14848" t="s">
        <v>18</v>
      </c>
      <c r="I14848" t="s">
        <v>404</v>
      </c>
      <c r="J14848" t="s">
        <v>268</v>
      </c>
      <c r="K14848">
        <v>1</v>
      </c>
      <c r="L14848" t="s">
        <v>273</v>
      </c>
      <c r="M14848">
        <v>0</v>
      </c>
      <c r="N14848" t="s">
        <v>379</v>
      </c>
      <c r="O14848" t="s">
        <v>170</v>
      </c>
      <c r="P14848" t="s">
        <v>432</v>
      </c>
      <c r="R14848">
        <v>72.550000000000011</v>
      </c>
      <c r="T14848">
        <v>70.400000000000006</v>
      </c>
      <c r="U14848">
        <v>74.7</v>
      </c>
    </row>
    <row r="14849" spans="1:21">
      <c r="A14849" t="s">
        <v>339</v>
      </c>
      <c r="B14849">
        <v>47</v>
      </c>
      <c r="C14849" t="s">
        <v>102</v>
      </c>
      <c r="D14849" t="s">
        <v>47</v>
      </c>
      <c r="E14849" t="s">
        <v>378</v>
      </c>
      <c r="F14849" t="s">
        <v>174</v>
      </c>
      <c r="G14849" t="s">
        <v>208</v>
      </c>
      <c r="H14849" t="s">
        <v>18</v>
      </c>
      <c r="I14849" t="s">
        <v>404</v>
      </c>
      <c r="J14849" t="s">
        <v>268</v>
      </c>
      <c r="K14849">
        <v>1</v>
      </c>
      <c r="L14849" t="s">
        <v>273</v>
      </c>
      <c r="M14849">
        <v>0</v>
      </c>
      <c r="N14849" t="s">
        <v>379</v>
      </c>
      <c r="O14849" t="s">
        <v>176</v>
      </c>
      <c r="P14849" t="s">
        <v>432</v>
      </c>
      <c r="R14849">
        <v>69.650000000000006</v>
      </c>
      <c r="T14849">
        <v>66.599999999999994</v>
      </c>
      <c r="U14849">
        <v>72.7</v>
      </c>
    </row>
    <row r="14850" spans="1:21">
      <c r="A14850" t="s">
        <v>339</v>
      </c>
      <c r="B14850">
        <v>47</v>
      </c>
      <c r="C14850" t="s">
        <v>102</v>
      </c>
      <c r="D14850" t="s">
        <v>47</v>
      </c>
      <c r="E14850" t="s">
        <v>378</v>
      </c>
      <c r="F14850" t="s">
        <v>174</v>
      </c>
      <c r="G14850" t="s">
        <v>208</v>
      </c>
      <c r="H14850" t="s">
        <v>20</v>
      </c>
      <c r="I14850" t="s">
        <v>404</v>
      </c>
      <c r="J14850" t="s">
        <v>269</v>
      </c>
      <c r="K14850">
        <v>1</v>
      </c>
      <c r="L14850" t="s">
        <v>273</v>
      </c>
      <c r="M14850">
        <v>0</v>
      </c>
      <c r="N14850" t="s">
        <v>379</v>
      </c>
      <c r="O14850" t="s">
        <v>177</v>
      </c>
      <c r="P14850" t="s">
        <v>432</v>
      </c>
      <c r="R14850">
        <v>75.7</v>
      </c>
      <c r="T14850">
        <v>72.400000000000006</v>
      </c>
      <c r="U14850">
        <v>79</v>
      </c>
    </row>
    <row r="14851" spans="1:21">
      <c r="A14851" t="s">
        <v>339</v>
      </c>
      <c r="B14851">
        <v>47</v>
      </c>
      <c r="C14851" t="s">
        <v>102</v>
      </c>
      <c r="D14851" t="s">
        <v>47</v>
      </c>
      <c r="E14851" t="s">
        <v>378</v>
      </c>
      <c r="F14851" t="s">
        <v>174</v>
      </c>
      <c r="G14851" t="s">
        <v>208</v>
      </c>
      <c r="H14851" t="s">
        <v>20</v>
      </c>
      <c r="I14851" t="s">
        <v>404</v>
      </c>
      <c r="J14851" t="s">
        <v>269</v>
      </c>
      <c r="K14851">
        <v>1</v>
      </c>
      <c r="L14851" t="s">
        <v>273</v>
      </c>
      <c r="M14851">
        <v>0</v>
      </c>
      <c r="N14851" t="s">
        <v>379</v>
      </c>
      <c r="O14851" t="s">
        <v>170</v>
      </c>
      <c r="P14851" t="s">
        <v>432</v>
      </c>
      <c r="R14851">
        <v>74.5</v>
      </c>
      <c r="T14851">
        <v>72.2</v>
      </c>
      <c r="U14851">
        <v>76.8</v>
      </c>
    </row>
    <row r="14852" spans="1:21">
      <c r="A14852" t="s">
        <v>339</v>
      </c>
      <c r="B14852">
        <v>47</v>
      </c>
      <c r="C14852" t="s">
        <v>102</v>
      </c>
      <c r="D14852" t="s">
        <v>47</v>
      </c>
      <c r="E14852" t="s">
        <v>378</v>
      </c>
      <c r="F14852" t="s">
        <v>174</v>
      </c>
      <c r="G14852" t="s">
        <v>208</v>
      </c>
      <c r="H14852" t="s">
        <v>20</v>
      </c>
      <c r="I14852" t="s">
        <v>404</v>
      </c>
      <c r="J14852" t="s">
        <v>269</v>
      </c>
      <c r="K14852">
        <v>1</v>
      </c>
      <c r="L14852" t="s">
        <v>273</v>
      </c>
      <c r="M14852">
        <v>0</v>
      </c>
      <c r="N14852" t="s">
        <v>379</v>
      </c>
      <c r="O14852" t="s">
        <v>176</v>
      </c>
      <c r="P14852" t="s">
        <v>432</v>
      </c>
      <c r="R14852">
        <v>73.2</v>
      </c>
      <c r="T14852">
        <v>69.900000000000006</v>
      </c>
      <c r="U14852">
        <v>76.5</v>
      </c>
    </row>
    <row r="14853" spans="1:21">
      <c r="A14853" t="s">
        <v>339</v>
      </c>
      <c r="B14853">
        <v>47</v>
      </c>
      <c r="C14853" t="s">
        <v>102</v>
      </c>
      <c r="D14853" t="s">
        <v>47</v>
      </c>
      <c r="E14853" t="s">
        <v>378</v>
      </c>
      <c r="F14853" t="s">
        <v>174</v>
      </c>
      <c r="G14853" t="s">
        <v>208</v>
      </c>
      <c r="H14853" t="s">
        <v>9</v>
      </c>
      <c r="I14853" t="s">
        <v>404</v>
      </c>
      <c r="J14853" t="s">
        <v>270</v>
      </c>
      <c r="K14853">
        <v>1</v>
      </c>
      <c r="L14853" t="s">
        <v>273</v>
      </c>
      <c r="M14853">
        <v>0</v>
      </c>
      <c r="N14853" t="s">
        <v>379</v>
      </c>
      <c r="O14853" t="s">
        <v>177</v>
      </c>
      <c r="P14853" t="s">
        <v>432</v>
      </c>
      <c r="R14853">
        <v>75.800000000000011</v>
      </c>
      <c r="T14853">
        <v>71.2</v>
      </c>
      <c r="U14853">
        <v>80.400000000000006</v>
      </c>
    </row>
    <row r="14854" spans="1:21">
      <c r="A14854" t="s">
        <v>339</v>
      </c>
      <c r="B14854">
        <v>47</v>
      </c>
      <c r="C14854" t="s">
        <v>102</v>
      </c>
      <c r="D14854" t="s">
        <v>47</v>
      </c>
      <c r="E14854" t="s">
        <v>378</v>
      </c>
      <c r="F14854" t="s">
        <v>174</v>
      </c>
      <c r="G14854" t="s">
        <v>208</v>
      </c>
      <c r="H14854" t="s">
        <v>9</v>
      </c>
      <c r="I14854" t="s">
        <v>404</v>
      </c>
      <c r="J14854" t="s">
        <v>270</v>
      </c>
      <c r="K14854">
        <v>1</v>
      </c>
      <c r="L14854" t="s">
        <v>273</v>
      </c>
      <c r="M14854">
        <v>0</v>
      </c>
      <c r="N14854" t="s">
        <v>379</v>
      </c>
      <c r="O14854" t="s">
        <v>170</v>
      </c>
      <c r="P14854" t="s">
        <v>432</v>
      </c>
      <c r="R14854">
        <v>71.349999999999994</v>
      </c>
      <c r="T14854">
        <v>68</v>
      </c>
      <c r="U14854">
        <v>74.7</v>
      </c>
    </row>
    <row r="14855" spans="1:21">
      <c r="A14855" t="s">
        <v>339</v>
      </c>
      <c r="B14855">
        <v>47</v>
      </c>
      <c r="C14855" t="s">
        <v>102</v>
      </c>
      <c r="D14855" t="s">
        <v>47</v>
      </c>
      <c r="E14855" t="s">
        <v>378</v>
      </c>
      <c r="F14855" t="s">
        <v>174</v>
      </c>
      <c r="G14855" t="s">
        <v>208</v>
      </c>
      <c r="H14855" t="s">
        <v>9</v>
      </c>
      <c r="I14855" t="s">
        <v>404</v>
      </c>
      <c r="J14855" t="s">
        <v>270</v>
      </c>
      <c r="K14855">
        <v>1</v>
      </c>
      <c r="L14855" t="s">
        <v>273</v>
      </c>
      <c r="M14855">
        <v>0</v>
      </c>
      <c r="N14855" t="s">
        <v>379</v>
      </c>
      <c r="O14855" t="s">
        <v>176</v>
      </c>
      <c r="P14855" t="s">
        <v>432</v>
      </c>
      <c r="R14855">
        <v>66.650000000000006</v>
      </c>
      <c r="T14855">
        <v>61.7</v>
      </c>
      <c r="U14855">
        <v>71.599999999999994</v>
      </c>
    </row>
    <row r="14856" spans="1:21">
      <c r="A14856" t="s">
        <v>339</v>
      </c>
      <c r="B14856">
        <v>47</v>
      </c>
      <c r="C14856" t="s">
        <v>102</v>
      </c>
      <c r="D14856" t="s">
        <v>47</v>
      </c>
      <c r="E14856" t="s">
        <v>378</v>
      </c>
      <c r="F14856" t="s">
        <v>174</v>
      </c>
      <c r="G14856" t="s">
        <v>208</v>
      </c>
      <c r="H14856" t="s">
        <v>21</v>
      </c>
      <c r="I14856" t="s">
        <v>404</v>
      </c>
      <c r="J14856" t="s">
        <v>271</v>
      </c>
      <c r="K14856">
        <v>1</v>
      </c>
      <c r="L14856" t="s">
        <v>273</v>
      </c>
      <c r="M14856">
        <v>0</v>
      </c>
      <c r="N14856" t="s">
        <v>379</v>
      </c>
      <c r="O14856" t="s">
        <v>177</v>
      </c>
      <c r="P14856" t="s">
        <v>432</v>
      </c>
      <c r="R14856">
        <v>76.95</v>
      </c>
      <c r="T14856">
        <v>73</v>
      </c>
      <c r="U14856">
        <v>80.900000000000006</v>
      </c>
    </row>
    <row r="14857" spans="1:21">
      <c r="A14857" t="s">
        <v>339</v>
      </c>
      <c r="B14857">
        <v>47</v>
      </c>
      <c r="C14857" t="s">
        <v>102</v>
      </c>
      <c r="D14857" t="s">
        <v>47</v>
      </c>
      <c r="E14857" t="s">
        <v>378</v>
      </c>
      <c r="F14857" t="s">
        <v>174</v>
      </c>
      <c r="G14857" t="s">
        <v>208</v>
      </c>
      <c r="H14857" t="s">
        <v>21</v>
      </c>
      <c r="I14857" t="s">
        <v>404</v>
      </c>
      <c r="J14857" t="s">
        <v>271</v>
      </c>
      <c r="K14857">
        <v>1</v>
      </c>
      <c r="L14857" t="s">
        <v>273</v>
      </c>
      <c r="M14857">
        <v>0</v>
      </c>
      <c r="N14857" t="s">
        <v>379</v>
      </c>
      <c r="O14857" t="s">
        <v>170</v>
      </c>
      <c r="P14857" t="s">
        <v>432</v>
      </c>
      <c r="R14857">
        <v>73.550000000000011</v>
      </c>
      <c r="T14857">
        <v>70.7</v>
      </c>
      <c r="U14857">
        <v>76.400000000000006</v>
      </c>
    </row>
    <row r="14858" spans="1:21">
      <c r="A14858" t="s">
        <v>339</v>
      </c>
      <c r="B14858">
        <v>47</v>
      </c>
      <c r="C14858" t="s">
        <v>102</v>
      </c>
      <c r="D14858" t="s">
        <v>47</v>
      </c>
      <c r="E14858" t="s">
        <v>378</v>
      </c>
      <c r="F14858" t="s">
        <v>174</v>
      </c>
      <c r="G14858" t="s">
        <v>208</v>
      </c>
      <c r="H14858" t="s">
        <v>21</v>
      </c>
      <c r="I14858" t="s">
        <v>404</v>
      </c>
      <c r="J14858" t="s">
        <v>271</v>
      </c>
      <c r="K14858">
        <v>1</v>
      </c>
      <c r="L14858" t="s">
        <v>273</v>
      </c>
      <c r="M14858">
        <v>0</v>
      </c>
      <c r="N14858" t="s">
        <v>379</v>
      </c>
      <c r="O14858" t="s">
        <v>176</v>
      </c>
      <c r="P14858" t="s">
        <v>432</v>
      </c>
      <c r="R14858">
        <v>70.099999999999994</v>
      </c>
      <c r="T14858">
        <v>66</v>
      </c>
      <c r="U14858">
        <v>74.2</v>
      </c>
    </row>
    <row r="14859" spans="1:21">
      <c r="A14859" t="s">
        <v>339</v>
      </c>
      <c r="B14859">
        <v>47</v>
      </c>
      <c r="C14859" t="s">
        <v>102</v>
      </c>
      <c r="D14859" t="s">
        <v>47</v>
      </c>
      <c r="E14859" t="s">
        <v>378</v>
      </c>
      <c r="F14859" t="s">
        <v>174</v>
      </c>
      <c r="G14859" t="s">
        <v>208</v>
      </c>
      <c r="H14859" t="s">
        <v>6</v>
      </c>
      <c r="I14859" t="s">
        <v>404</v>
      </c>
      <c r="J14859" t="s">
        <v>272</v>
      </c>
      <c r="K14859">
        <v>1</v>
      </c>
      <c r="L14859" t="s">
        <v>273</v>
      </c>
      <c r="M14859">
        <v>0</v>
      </c>
      <c r="N14859" t="s">
        <v>379</v>
      </c>
      <c r="O14859" t="s">
        <v>177</v>
      </c>
      <c r="P14859" t="s">
        <v>432</v>
      </c>
      <c r="R14859">
        <v>72.5</v>
      </c>
      <c r="T14859">
        <v>69.8</v>
      </c>
      <c r="U14859">
        <v>75.2</v>
      </c>
    </row>
    <row r="14860" spans="1:21">
      <c r="A14860" t="s">
        <v>339</v>
      </c>
      <c r="B14860">
        <v>47</v>
      </c>
      <c r="C14860" t="s">
        <v>102</v>
      </c>
      <c r="D14860" t="s">
        <v>47</v>
      </c>
      <c r="E14860" t="s">
        <v>378</v>
      </c>
      <c r="F14860" t="s">
        <v>174</v>
      </c>
      <c r="G14860" t="s">
        <v>208</v>
      </c>
      <c r="H14860" t="s">
        <v>6</v>
      </c>
      <c r="I14860" t="s">
        <v>404</v>
      </c>
      <c r="J14860" t="s">
        <v>272</v>
      </c>
      <c r="K14860">
        <v>1</v>
      </c>
      <c r="L14860" t="s">
        <v>273</v>
      </c>
      <c r="M14860">
        <v>0</v>
      </c>
      <c r="N14860" t="s">
        <v>379</v>
      </c>
      <c r="O14860" t="s">
        <v>170</v>
      </c>
      <c r="P14860" t="s">
        <v>432</v>
      </c>
      <c r="R14860">
        <v>69.199999999999989</v>
      </c>
      <c r="T14860">
        <v>67.3</v>
      </c>
      <c r="U14860">
        <v>71.099999999999994</v>
      </c>
    </row>
    <row r="14861" spans="1:21">
      <c r="A14861" t="s">
        <v>339</v>
      </c>
      <c r="B14861">
        <v>47</v>
      </c>
      <c r="C14861" t="s">
        <v>102</v>
      </c>
      <c r="D14861" t="s">
        <v>47</v>
      </c>
      <c r="E14861" t="s">
        <v>378</v>
      </c>
      <c r="F14861" t="s">
        <v>174</v>
      </c>
      <c r="G14861" t="s">
        <v>208</v>
      </c>
      <c r="H14861" t="s">
        <v>6</v>
      </c>
      <c r="I14861" t="s">
        <v>404</v>
      </c>
      <c r="J14861" t="s">
        <v>272</v>
      </c>
      <c r="K14861">
        <v>1</v>
      </c>
      <c r="L14861" t="s">
        <v>273</v>
      </c>
      <c r="M14861">
        <v>0</v>
      </c>
      <c r="N14861" t="s">
        <v>379</v>
      </c>
      <c r="O14861" t="s">
        <v>176</v>
      </c>
      <c r="P14861" t="s">
        <v>432</v>
      </c>
      <c r="R14861">
        <v>65.900000000000006</v>
      </c>
      <c r="T14861">
        <v>63.3</v>
      </c>
      <c r="U14861">
        <v>68.5</v>
      </c>
    </row>
    <row r="14862" spans="1:21">
      <c r="A14862" t="s">
        <v>339</v>
      </c>
      <c r="B14862">
        <v>47</v>
      </c>
      <c r="C14862" t="s">
        <v>102</v>
      </c>
      <c r="D14862" t="s">
        <v>47</v>
      </c>
      <c r="E14862" t="s">
        <v>378</v>
      </c>
      <c r="F14862" t="s">
        <v>174</v>
      </c>
      <c r="G14862" t="s">
        <v>208</v>
      </c>
      <c r="H14862" t="s">
        <v>4</v>
      </c>
      <c r="I14862" t="s">
        <v>404</v>
      </c>
      <c r="J14862" t="s">
        <v>297</v>
      </c>
      <c r="K14862">
        <v>1</v>
      </c>
      <c r="L14862" t="s">
        <v>273</v>
      </c>
      <c r="M14862">
        <v>0</v>
      </c>
      <c r="N14862" t="s">
        <v>379</v>
      </c>
      <c r="O14862" t="s">
        <v>177</v>
      </c>
      <c r="P14862" t="s">
        <v>432</v>
      </c>
      <c r="R14862">
        <v>73.099999999999994</v>
      </c>
      <c r="T14862">
        <v>67.599999999999994</v>
      </c>
      <c r="U14862">
        <v>78.599999999999994</v>
      </c>
    </row>
    <row r="14863" spans="1:21">
      <c r="A14863" t="s">
        <v>339</v>
      </c>
      <c r="B14863">
        <v>47</v>
      </c>
      <c r="C14863" t="s">
        <v>102</v>
      </c>
      <c r="D14863" t="s">
        <v>47</v>
      </c>
      <c r="E14863" t="s">
        <v>378</v>
      </c>
      <c r="F14863" t="s">
        <v>174</v>
      </c>
      <c r="G14863" t="s">
        <v>208</v>
      </c>
      <c r="H14863" t="s">
        <v>4</v>
      </c>
      <c r="I14863" t="s">
        <v>404</v>
      </c>
      <c r="J14863" t="s">
        <v>297</v>
      </c>
      <c r="K14863">
        <v>1</v>
      </c>
      <c r="L14863" t="s">
        <v>273</v>
      </c>
      <c r="M14863">
        <v>0</v>
      </c>
      <c r="N14863" t="s">
        <v>379</v>
      </c>
      <c r="O14863" t="s">
        <v>176</v>
      </c>
      <c r="P14863" t="s">
        <v>432</v>
      </c>
      <c r="R14863">
        <v>71.099999999999994</v>
      </c>
      <c r="T14863">
        <v>65.900000000000006</v>
      </c>
      <c r="U14863">
        <v>76.3</v>
      </c>
    </row>
    <row r="14864" spans="1:21">
      <c r="A14864" t="s">
        <v>339</v>
      </c>
      <c r="B14864">
        <v>47</v>
      </c>
      <c r="C14864" t="s">
        <v>102</v>
      </c>
      <c r="D14864" t="s">
        <v>47</v>
      </c>
      <c r="E14864" t="s">
        <v>378</v>
      </c>
      <c r="F14864" t="s">
        <v>174</v>
      </c>
      <c r="G14864" t="s">
        <v>208</v>
      </c>
      <c r="H14864" t="s">
        <v>4</v>
      </c>
      <c r="I14864" t="s">
        <v>404</v>
      </c>
      <c r="J14864" t="s">
        <v>297</v>
      </c>
      <c r="K14864">
        <v>1</v>
      </c>
      <c r="L14864" t="s">
        <v>273</v>
      </c>
      <c r="M14864">
        <v>0</v>
      </c>
      <c r="N14864" t="s">
        <v>379</v>
      </c>
      <c r="O14864" t="s">
        <v>170</v>
      </c>
      <c r="P14864" t="s">
        <v>432</v>
      </c>
      <c r="R14864">
        <v>72.150000000000006</v>
      </c>
      <c r="T14864">
        <v>68.400000000000006</v>
      </c>
      <c r="U14864">
        <v>75.900000000000006</v>
      </c>
    </row>
    <row r="14865" spans="1:21">
      <c r="A14865" t="s">
        <v>339</v>
      </c>
      <c r="B14865">
        <v>47</v>
      </c>
      <c r="C14865" t="s">
        <v>102</v>
      </c>
      <c r="D14865" t="s">
        <v>47</v>
      </c>
      <c r="E14865" t="s">
        <v>378</v>
      </c>
      <c r="F14865" t="s">
        <v>174</v>
      </c>
      <c r="G14865" t="s">
        <v>208</v>
      </c>
      <c r="H14865" t="s">
        <v>11</v>
      </c>
      <c r="I14865" t="s">
        <v>404</v>
      </c>
      <c r="J14865" t="s">
        <v>298</v>
      </c>
      <c r="K14865">
        <v>1</v>
      </c>
      <c r="L14865" t="s">
        <v>273</v>
      </c>
      <c r="M14865">
        <v>0</v>
      </c>
      <c r="N14865" t="s">
        <v>379</v>
      </c>
      <c r="O14865" t="s">
        <v>177</v>
      </c>
      <c r="P14865" t="s">
        <v>432</v>
      </c>
      <c r="R14865">
        <v>75.75</v>
      </c>
      <c r="T14865">
        <v>73.900000000000006</v>
      </c>
      <c r="U14865">
        <v>77.599999999999994</v>
      </c>
    </row>
    <row r="14866" spans="1:21">
      <c r="A14866" t="s">
        <v>339</v>
      </c>
      <c r="B14866">
        <v>47</v>
      </c>
      <c r="C14866" t="s">
        <v>102</v>
      </c>
      <c r="D14866" t="s">
        <v>47</v>
      </c>
      <c r="E14866" t="s">
        <v>378</v>
      </c>
      <c r="F14866" t="s">
        <v>174</v>
      </c>
      <c r="G14866" t="s">
        <v>208</v>
      </c>
      <c r="H14866" t="s">
        <v>11</v>
      </c>
      <c r="I14866" t="s">
        <v>404</v>
      </c>
      <c r="J14866" t="s">
        <v>298</v>
      </c>
      <c r="K14866">
        <v>1</v>
      </c>
      <c r="L14866" t="s">
        <v>273</v>
      </c>
      <c r="M14866">
        <v>0</v>
      </c>
      <c r="N14866" t="s">
        <v>379</v>
      </c>
      <c r="O14866" t="s">
        <v>170</v>
      </c>
      <c r="P14866" t="s">
        <v>432</v>
      </c>
      <c r="R14866">
        <v>72.599999999999994</v>
      </c>
      <c r="T14866">
        <v>71.3</v>
      </c>
      <c r="U14866">
        <v>73.900000000000006</v>
      </c>
    </row>
    <row r="14867" spans="1:21">
      <c r="A14867" t="s">
        <v>339</v>
      </c>
      <c r="B14867">
        <v>47</v>
      </c>
      <c r="C14867" t="s">
        <v>102</v>
      </c>
      <c r="D14867" t="s">
        <v>47</v>
      </c>
      <c r="E14867" t="s">
        <v>378</v>
      </c>
      <c r="F14867" t="s">
        <v>174</v>
      </c>
      <c r="G14867" t="s">
        <v>208</v>
      </c>
      <c r="H14867" t="s">
        <v>11</v>
      </c>
      <c r="I14867" t="s">
        <v>404</v>
      </c>
      <c r="J14867" t="s">
        <v>298</v>
      </c>
      <c r="K14867">
        <v>1</v>
      </c>
      <c r="L14867" t="s">
        <v>273</v>
      </c>
      <c r="M14867">
        <v>0</v>
      </c>
      <c r="N14867" t="s">
        <v>379</v>
      </c>
      <c r="O14867" t="s">
        <v>176</v>
      </c>
      <c r="P14867" t="s">
        <v>432</v>
      </c>
      <c r="R14867">
        <v>69.400000000000006</v>
      </c>
      <c r="T14867">
        <v>67.599999999999994</v>
      </c>
      <c r="U14867">
        <v>71.2</v>
      </c>
    </row>
    <row r="14868" spans="1:21">
      <c r="A14868" t="s">
        <v>339</v>
      </c>
      <c r="B14868">
        <v>47</v>
      </c>
      <c r="C14868" t="s">
        <v>102</v>
      </c>
      <c r="D14868" t="s">
        <v>47</v>
      </c>
      <c r="E14868" t="s">
        <v>378</v>
      </c>
      <c r="F14868" t="s">
        <v>174</v>
      </c>
      <c r="G14868" t="s">
        <v>208</v>
      </c>
      <c r="H14868" t="s">
        <v>8</v>
      </c>
      <c r="I14868" t="s">
        <v>404</v>
      </c>
      <c r="J14868" t="s">
        <v>299</v>
      </c>
      <c r="K14868">
        <v>1</v>
      </c>
      <c r="L14868" t="s">
        <v>273</v>
      </c>
      <c r="M14868">
        <v>0</v>
      </c>
      <c r="N14868" t="s">
        <v>379</v>
      </c>
      <c r="O14868" t="s">
        <v>177</v>
      </c>
      <c r="P14868" t="s">
        <v>432</v>
      </c>
      <c r="R14868">
        <v>79.7</v>
      </c>
      <c r="T14868">
        <v>76.400000000000006</v>
      </c>
      <c r="U14868">
        <v>83</v>
      </c>
    </row>
    <row r="14869" spans="1:21">
      <c r="A14869" t="s">
        <v>339</v>
      </c>
      <c r="B14869">
        <v>47</v>
      </c>
      <c r="C14869" t="s">
        <v>102</v>
      </c>
      <c r="D14869" t="s">
        <v>47</v>
      </c>
      <c r="E14869" t="s">
        <v>378</v>
      </c>
      <c r="F14869" t="s">
        <v>174</v>
      </c>
      <c r="G14869" t="s">
        <v>208</v>
      </c>
      <c r="H14869" t="s">
        <v>8</v>
      </c>
      <c r="I14869" t="s">
        <v>404</v>
      </c>
      <c r="J14869" t="s">
        <v>299</v>
      </c>
      <c r="K14869">
        <v>1</v>
      </c>
      <c r="L14869" t="s">
        <v>273</v>
      </c>
      <c r="M14869">
        <v>0</v>
      </c>
      <c r="N14869" t="s">
        <v>379</v>
      </c>
      <c r="O14869" t="s">
        <v>170</v>
      </c>
      <c r="P14869" t="s">
        <v>432</v>
      </c>
      <c r="R14869">
        <v>75.349999999999994</v>
      </c>
      <c r="T14869">
        <v>73</v>
      </c>
      <c r="U14869">
        <v>77.7</v>
      </c>
    </row>
    <row r="14870" spans="1:21">
      <c r="A14870" t="s">
        <v>339</v>
      </c>
      <c r="B14870">
        <v>47</v>
      </c>
      <c r="C14870" t="s">
        <v>102</v>
      </c>
      <c r="D14870" t="s">
        <v>47</v>
      </c>
      <c r="E14870" t="s">
        <v>378</v>
      </c>
      <c r="F14870" t="s">
        <v>174</v>
      </c>
      <c r="G14870" t="s">
        <v>208</v>
      </c>
      <c r="H14870" t="s">
        <v>8</v>
      </c>
      <c r="I14870" t="s">
        <v>404</v>
      </c>
      <c r="J14870" t="s">
        <v>299</v>
      </c>
      <c r="K14870">
        <v>1</v>
      </c>
      <c r="L14870" t="s">
        <v>273</v>
      </c>
      <c r="M14870">
        <v>0</v>
      </c>
      <c r="N14870" t="s">
        <v>379</v>
      </c>
      <c r="O14870" t="s">
        <v>176</v>
      </c>
      <c r="P14870" t="s">
        <v>432</v>
      </c>
      <c r="R14870">
        <v>70.95</v>
      </c>
      <c r="T14870">
        <v>67.5</v>
      </c>
      <c r="U14870">
        <v>74.400000000000006</v>
      </c>
    </row>
    <row r="14871" spans="1:21">
      <c r="A14871" t="s">
        <v>339</v>
      </c>
      <c r="B14871">
        <v>47</v>
      </c>
      <c r="C14871" t="s">
        <v>102</v>
      </c>
      <c r="D14871" t="s">
        <v>47</v>
      </c>
      <c r="E14871" t="s">
        <v>378</v>
      </c>
      <c r="F14871" t="s">
        <v>174</v>
      </c>
      <c r="G14871" t="s">
        <v>208</v>
      </c>
      <c r="H14871" t="s">
        <v>17</v>
      </c>
      <c r="I14871" t="s">
        <v>404</v>
      </c>
      <c r="J14871" t="s">
        <v>300</v>
      </c>
      <c r="K14871">
        <v>1</v>
      </c>
      <c r="L14871" t="s">
        <v>273</v>
      </c>
      <c r="M14871">
        <v>0</v>
      </c>
      <c r="N14871" t="s">
        <v>379</v>
      </c>
      <c r="O14871" t="s">
        <v>177</v>
      </c>
      <c r="P14871" t="s">
        <v>432</v>
      </c>
      <c r="R14871">
        <v>74.550000000000011</v>
      </c>
      <c r="T14871">
        <v>72.900000000000006</v>
      </c>
      <c r="U14871">
        <v>76.2</v>
      </c>
    </row>
    <row r="14872" spans="1:21">
      <c r="A14872" t="s">
        <v>339</v>
      </c>
      <c r="B14872">
        <v>47</v>
      </c>
      <c r="C14872" t="s">
        <v>102</v>
      </c>
      <c r="D14872" t="s">
        <v>47</v>
      </c>
      <c r="E14872" t="s">
        <v>378</v>
      </c>
      <c r="F14872" t="s">
        <v>174</v>
      </c>
      <c r="G14872" t="s">
        <v>208</v>
      </c>
      <c r="H14872" t="s">
        <v>17</v>
      </c>
      <c r="I14872" t="s">
        <v>404</v>
      </c>
      <c r="J14872" t="s">
        <v>300</v>
      </c>
      <c r="K14872">
        <v>1</v>
      </c>
      <c r="L14872" t="s">
        <v>273</v>
      </c>
      <c r="M14872">
        <v>0</v>
      </c>
      <c r="N14872" t="s">
        <v>379</v>
      </c>
      <c r="O14872" t="s">
        <v>170</v>
      </c>
      <c r="P14872" t="s">
        <v>432</v>
      </c>
      <c r="R14872">
        <v>72.5</v>
      </c>
      <c r="T14872">
        <v>71.400000000000006</v>
      </c>
      <c r="U14872">
        <v>73.599999999999994</v>
      </c>
    </row>
    <row r="14873" spans="1:21">
      <c r="A14873" t="s">
        <v>339</v>
      </c>
      <c r="B14873">
        <v>47</v>
      </c>
      <c r="C14873" t="s">
        <v>102</v>
      </c>
      <c r="D14873" t="s">
        <v>47</v>
      </c>
      <c r="E14873" t="s">
        <v>378</v>
      </c>
      <c r="F14873" t="s">
        <v>174</v>
      </c>
      <c r="G14873" t="s">
        <v>208</v>
      </c>
      <c r="H14873" t="s">
        <v>17</v>
      </c>
      <c r="I14873" t="s">
        <v>404</v>
      </c>
      <c r="J14873" t="s">
        <v>300</v>
      </c>
      <c r="K14873">
        <v>1</v>
      </c>
      <c r="L14873" t="s">
        <v>273</v>
      </c>
      <c r="M14873">
        <v>0</v>
      </c>
      <c r="N14873" t="s">
        <v>379</v>
      </c>
      <c r="O14873" t="s">
        <v>176</v>
      </c>
      <c r="P14873" t="s">
        <v>432</v>
      </c>
      <c r="R14873">
        <v>70.400000000000006</v>
      </c>
      <c r="T14873">
        <v>68.8</v>
      </c>
      <c r="U14873">
        <v>72</v>
      </c>
    </row>
    <row r="14874" spans="1:21">
      <c r="A14874" t="s">
        <v>339</v>
      </c>
      <c r="B14874">
        <v>47</v>
      </c>
      <c r="C14874" t="s">
        <v>102</v>
      </c>
      <c r="D14874" t="s">
        <v>47</v>
      </c>
      <c r="E14874" t="s">
        <v>378</v>
      </c>
      <c r="F14874" t="s">
        <v>174</v>
      </c>
      <c r="G14874" t="s">
        <v>208</v>
      </c>
      <c r="H14874" t="s">
        <v>13</v>
      </c>
      <c r="I14874" t="s">
        <v>404</v>
      </c>
      <c r="J14874" t="s">
        <v>301</v>
      </c>
      <c r="K14874">
        <v>1</v>
      </c>
      <c r="L14874" t="s">
        <v>273</v>
      </c>
      <c r="M14874">
        <v>0</v>
      </c>
      <c r="N14874" t="s">
        <v>379</v>
      </c>
      <c r="O14874" t="s">
        <v>177</v>
      </c>
      <c r="P14874" t="s">
        <v>432</v>
      </c>
      <c r="R14874">
        <v>71.849999999999994</v>
      </c>
      <c r="T14874">
        <v>67.7</v>
      </c>
      <c r="U14874">
        <v>76</v>
      </c>
    </row>
    <row r="14875" spans="1:21">
      <c r="A14875" t="s">
        <v>339</v>
      </c>
      <c r="B14875">
        <v>47</v>
      </c>
      <c r="C14875" t="s">
        <v>102</v>
      </c>
      <c r="D14875" t="s">
        <v>47</v>
      </c>
      <c r="E14875" t="s">
        <v>378</v>
      </c>
      <c r="F14875" t="s">
        <v>174</v>
      </c>
      <c r="G14875" t="s">
        <v>208</v>
      </c>
      <c r="H14875" t="s">
        <v>13</v>
      </c>
      <c r="I14875" t="s">
        <v>404</v>
      </c>
      <c r="J14875" t="s">
        <v>301</v>
      </c>
      <c r="K14875">
        <v>1</v>
      </c>
      <c r="L14875" t="s">
        <v>273</v>
      </c>
      <c r="M14875">
        <v>0</v>
      </c>
      <c r="N14875" t="s">
        <v>379</v>
      </c>
      <c r="O14875" t="s">
        <v>170</v>
      </c>
      <c r="P14875" t="s">
        <v>432</v>
      </c>
      <c r="R14875">
        <v>70.599999999999994</v>
      </c>
      <c r="T14875">
        <v>67.8</v>
      </c>
      <c r="U14875">
        <v>73.400000000000006</v>
      </c>
    </row>
    <row r="14876" spans="1:21">
      <c r="A14876" t="s">
        <v>339</v>
      </c>
      <c r="B14876">
        <v>47</v>
      </c>
      <c r="C14876" t="s">
        <v>102</v>
      </c>
      <c r="D14876" t="s">
        <v>47</v>
      </c>
      <c r="E14876" t="s">
        <v>378</v>
      </c>
      <c r="F14876" t="s">
        <v>174</v>
      </c>
      <c r="G14876" t="s">
        <v>208</v>
      </c>
      <c r="H14876" t="s">
        <v>13</v>
      </c>
      <c r="I14876" t="s">
        <v>404</v>
      </c>
      <c r="J14876" t="s">
        <v>301</v>
      </c>
      <c r="K14876">
        <v>1</v>
      </c>
      <c r="L14876" t="s">
        <v>273</v>
      </c>
      <c r="M14876">
        <v>0</v>
      </c>
      <c r="N14876" t="s">
        <v>379</v>
      </c>
      <c r="O14876" t="s">
        <v>176</v>
      </c>
      <c r="P14876" t="s">
        <v>432</v>
      </c>
      <c r="R14876">
        <v>69.349999999999994</v>
      </c>
      <c r="T14876">
        <v>65.5</v>
      </c>
      <c r="U14876">
        <v>73.2</v>
      </c>
    </row>
    <row r="14877" spans="1:21">
      <c r="A14877" t="s">
        <v>339</v>
      </c>
      <c r="B14877">
        <v>47</v>
      </c>
      <c r="C14877" t="s">
        <v>102</v>
      </c>
      <c r="D14877" t="s">
        <v>47</v>
      </c>
      <c r="E14877" t="s">
        <v>378</v>
      </c>
      <c r="F14877" t="s">
        <v>174</v>
      </c>
      <c r="G14877" t="s">
        <v>208</v>
      </c>
      <c r="H14877" t="s">
        <v>25</v>
      </c>
      <c r="I14877" t="s">
        <v>404</v>
      </c>
      <c r="J14877" t="s">
        <v>302</v>
      </c>
      <c r="K14877">
        <v>1</v>
      </c>
      <c r="L14877" t="s">
        <v>273</v>
      </c>
      <c r="M14877">
        <v>0</v>
      </c>
      <c r="N14877" t="s">
        <v>379</v>
      </c>
      <c r="O14877" t="s">
        <v>177</v>
      </c>
      <c r="P14877" t="s">
        <v>432</v>
      </c>
      <c r="R14877">
        <v>72.599999999999994</v>
      </c>
      <c r="T14877">
        <v>68.8</v>
      </c>
      <c r="U14877">
        <v>76.400000000000006</v>
      </c>
    </row>
    <row r="14878" spans="1:21">
      <c r="A14878" t="s">
        <v>339</v>
      </c>
      <c r="B14878">
        <v>47</v>
      </c>
      <c r="C14878" t="s">
        <v>102</v>
      </c>
      <c r="D14878" t="s">
        <v>47</v>
      </c>
      <c r="E14878" t="s">
        <v>378</v>
      </c>
      <c r="F14878" t="s">
        <v>174</v>
      </c>
      <c r="G14878" t="s">
        <v>208</v>
      </c>
      <c r="H14878" t="s">
        <v>25</v>
      </c>
      <c r="I14878" t="s">
        <v>404</v>
      </c>
      <c r="J14878" t="s">
        <v>302</v>
      </c>
      <c r="K14878">
        <v>1</v>
      </c>
      <c r="L14878" t="s">
        <v>273</v>
      </c>
      <c r="M14878">
        <v>0</v>
      </c>
      <c r="N14878" t="s">
        <v>379</v>
      </c>
      <c r="O14878" t="s">
        <v>170</v>
      </c>
      <c r="P14878" t="s">
        <v>432</v>
      </c>
      <c r="R14878">
        <v>70</v>
      </c>
      <c r="T14878">
        <v>67.3</v>
      </c>
      <c r="U14878">
        <v>72.7</v>
      </c>
    </row>
    <row r="14879" spans="1:21">
      <c r="A14879" t="s">
        <v>339</v>
      </c>
      <c r="B14879">
        <v>47</v>
      </c>
      <c r="C14879" t="s">
        <v>102</v>
      </c>
      <c r="D14879" t="s">
        <v>47</v>
      </c>
      <c r="E14879" t="s">
        <v>378</v>
      </c>
      <c r="F14879" t="s">
        <v>174</v>
      </c>
      <c r="G14879" t="s">
        <v>208</v>
      </c>
      <c r="H14879" t="s">
        <v>25</v>
      </c>
      <c r="I14879" t="s">
        <v>404</v>
      </c>
      <c r="J14879" t="s">
        <v>302</v>
      </c>
      <c r="K14879">
        <v>1</v>
      </c>
      <c r="L14879" t="s">
        <v>273</v>
      </c>
      <c r="M14879">
        <v>0</v>
      </c>
      <c r="N14879" t="s">
        <v>379</v>
      </c>
      <c r="O14879" t="s">
        <v>176</v>
      </c>
      <c r="P14879" t="s">
        <v>432</v>
      </c>
      <c r="R14879">
        <v>67.349999999999994</v>
      </c>
      <c r="T14879">
        <v>63.6</v>
      </c>
      <c r="U14879">
        <v>71.099999999999994</v>
      </c>
    </row>
    <row r="14880" spans="1:21">
      <c r="A14880" t="s">
        <v>339</v>
      </c>
      <c r="B14880">
        <v>47</v>
      </c>
      <c r="C14880" t="s">
        <v>102</v>
      </c>
      <c r="D14880" t="s">
        <v>47</v>
      </c>
      <c r="E14880" t="s">
        <v>378</v>
      </c>
      <c r="F14880" t="s">
        <v>174</v>
      </c>
      <c r="G14880" t="s">
        <v>208</v>
      </c>
      <c r="H14880" t="s">
        <v>16</v>
      </c>
      <c r="I14880" t="s">
        <v>404</v>
      </c>
      <c r="J14880" t="s">
        <v>303</v>
      </c>
      <c r="K14880">
        <v>1</v>
      </c>
      <c r="L14880" t="s">
        <v>273</v>
      </c>
      <c r="M14880">
        <v>0</v>
      </c>
      <c r="N14880" t="s">
        <v>379</v>
      </c>
      <c r="O14880" t="s">
        <v>177</v>
      </c>
      <c r="P14880" t="s">
        <v>432</v>
      </c>
      <c r="R14880">
        <v>73.95</v>
      </c>
      <c r="T14880">
        <v>69.7</v>
      </c>
      <c r="U14880">
        <v>78.2</v>
      </c>
    </row>
    <row r="14881" spans="1:21">
      <c r="A14881" t="s">
        <v>339</v>
      </c>
      <c r="B14881">
        <v>47</v>
      </c>
      <c r="C14881" t="s">
        <v>102</v>
      </c>
      <c r="D14881" t="s">
        <v>47</v>
      </c>
      <c r="E14881" t="s">
        <v>378</v>
      </c>
      <c r="F14881" t="s">
        <v>174</v>
      </c>
      <c r="G14881" t="s">
        <v>208</v>
      </c>
      <c r="H14881" t="s">
        <v>16</v>
      </c>
      <c r="I14881" t="s">
        <v>404</v>
      </c>
      <c r="J14881" t="s">
        <v>303</v>
      </c>
      <c r="K14881">
        <v>1</v>
      </c>
      <c r="L14881" t="s">
        <v>273</v>
      </c>
      <c r="M14881">
        <v>0</v>
      </c>
      <c r="N14881" t="s">
        <v>379</v>
      </c>
      <c r="O14881" t="s">
        <v>170</v>
      </c>
      <c r="P14881" t="s">
        <v>432</v>
      </c>
      <c r="R14881">
        <v>71</v>
      </c>
      <c r="T14881">
        <v>68.099999999999994</v>
      </c>
      <c r="U14881">
        <v>73.900000000000006</v>
      </c>
    </row>
    <row r="14882" spans="1:21">
      <c r="A14882" t="s">
        <v>339</v>
      </c>
      <c r="B14882">
        <v>47</v>
      </c>
      <c r="C14882" t="s">
        <v>102</v>
      </c>
      <c r="D14882" t="s">
        <v>47</v>
      </c>
      <c r="E14882" t="s">
        <v>378</v>
      </c>
      <c r="F14882" t="s">
        <v>174</v>
      </c>
      <c r="G14882" t="s">
        <v>208</v>
      </c>
      <c r="H14882" t="s">
        <v>16</v>
      </c>
      <c r="I14882" t="s">
        <v>404</v>
      </c>
      <c r="J14882" t="s">
        <v>303</v>
      </c>
      <c r="K14882">
        <v>1</v>
      </c>
      <c r="L14882" t="s">
        <v>273</v>
      </c>
      <c r="M14882">
        <v>0</v>
      </c>
      <c r="N14882" t="s">
        <v>379</v>
      </c>
      <c r="O14882" t="s">
        <v>176</v>
      </c>
      <c r="P14882" t="s">
        <v>432</v>
      </c>
      <c r="R14882">
        <v>67.900000000000006</v>
      </c>
      <c r="T14882">
        <v>63.9</v>
      </c>
      <c r="U14882">
        <v>71.900000000000006</v>
      </c>
    </row>
    <row r="14883" spans="1:21">
      <c r="A14883" t="s">
        <v>339</v>
      </c>
      <c r="B14883">
        <v>47</v>
      </c>
      <c r="C14883" t="s">
        <v>102</v>
      </c>
      <c r="D14883" t="s">
        <v>47</v>
      </c>
      <c r="E14883" t="s">
        <v>378</v>
      </c>
      <c r="F14883" t="s">
        <v>174</v>
      </c>
      <c r="G14883" t="s">
        <v>208</v>
      </c>
      <c r="H14883" t="s">
        <v>5</v>
      </c>
      <c r="I14883" t="s">
        <v>404</v>
      </c>
      <c r="J14883" t="s">
        <v>304</v>
      </c>
      <c r="K14883">
        <v>1</v>
      </c>
      <c r="L14883" t="s">
        <v>273</v>
      </c>
      <c r="M14883">
        <v>0</v>
      </c>
      <c r="N14883" t="s">
        <v>379</v>
      </c>
      <c r="O14883" t="s">
        <v>177</v>
      </c>
      <c r="P14883" t="s">
        <v>432</v>
      </c>
      <c r="R14883">
        <v>73.449999999999989</v>
      </c>
      <c r="T14883">
        <v>69.599999999999994</v>
      </c>
      <c r="U14883">
        <v>77.3</v>
      </c>
    </row>
    <row r="14884" spans="1:21">
      <c r="A14884" t="s">
        <v>339</v>
      </c>
      <c r="B14884">
        <v>47</v>
      </c>
      <c r="C14884" t="s">
        <v>102</v>
      </c>
      <c r="D14884" t="s">
        <v>47</v>
      </c>
      <c r="E14884" t="s">
        <v>378</v>
      </c>
      <c r="F14884" t="s">
        <v>174</v>
      </c>
      <c r="G14884" t="s">
        <v>208</v>
      </c>
      <c r="H14884" t="s">
        <v>5</v>
      </c>
      <c r="I14884" t="s">
        <v>404</v>
      </c>
      <c r="J14884" t="s">
        <v>304</v>
      </c>
      <c r="K14884">
        <v>1</v>
      </c>
      <c r="L14884" t="s">
        <v>273</v>
      </c>
      <c r="M14884">
        <v>0</v>
      </c>
      <c r="N14884" t="s">
        <v>379</v>
      </c>
      <c r="O14884" t="s">
        <v>170</v>
      </c>
      <c r="P14884" t="s">
        <v>432</v>
      </c>
      <c r="R14884">
        <v>70.599999999999994</v>
      </c>
      <c r="T14884">
        <v>67.900000000000006</v>
      </c>
      <c r="U14884">
        <v>73.3</v>
      </c>
    </row>
    <row r="14885" spans="1:21">
      <c r="A14885" t="s">
        <v>339</v>
      </c>
      <c r="B14885">
        <v>47</v>
      </c>
      <c r="C14885" t="s">
        <v>102</v>
      </c>
      <c r="D14885" t="s">
        <v>47</v>
      </c>
      <c r="E14885" t="s">
        <v>378</v>
      </c>
      <c r="F14885" t="s">
        <v>174</v>
      </c>
      <c r="G14885" t="s">
        <v>208</v>
      </c>
      <c r="H14885" t="s">
        <v>5</v>
      </c>
      <c r="I14885" t="s">
        <v>404</v>
      </c>
      <c r="J14885" t="s">
        <v>304</v>
      </c>
      <c r="K14885">
        <v>1</v>
      </c>
      <c r="L14885" t="s">
        <v>273</v>
      </c>
      <c r="M14885">
        <v>0</v>
      </c>
      <c r="N14885" t="s">
        <v>379</v>
      </c>
      <c r="O14885" t="s">
        <v>176</v>
      </c>
      <c r="P14885" t="s">
        <v>432</v>
      </c>
      <c r="R14885">
        <v>67.699999999999989</v>
      </c>
      <c r="T14885">
        <v>63.8</v>
      </c>
      <c r="U14885">
        <v>71.599999999999994</v>
      </c>
    </row>
    <row r="14886" spans="1:21">
      <c r="A14886" t="s">
        <v>339</v>
      </c>
      <c r="B14886">
        <v>47</v>
      </c>
      <c r="C14886" t="s">
        <v>102</v>
      </c>
      <c r="D14886" t="s">
        <v>47</v>
      </c>
      <c r="E14886" t="s">
        <v>378</v>
      </c>
      <c r="F14886" t="s">
        <v>174</v>
      </c>
      <c r="G14886" t="s">
        <v>208</v>
      </c>
      <c r="H14886" t="s">
        <v>7</v>
      </c>
      <c r="I14886" t="s">
        <v>404</v>
      </c>
      <c r="J14886" t="s">
        <v>305</v>
      </c>
      <c r="K14886">
        <v>1</v>
      </c>
      <c r="L14886" t="s">
        <v>273</v>
      </c>
      <c r="M14886">
        <v>0</v>
      </c>
      <c r="N14886" t="s">
        <v>379</v>
      </c>
      <c r="O14886" t="s">
        <v>177</v>
      </c>
      <c r="P14886" t="s">
        <v>432</v>
      </c>
      <c r="R14886">
        <v>73.400000000000006</v>
      </c>
      <c r="T14886">
        <v>69.3</v>
      </c>
      <c r="U14886">
        <v>77.5</v>
      </c>
    </row>
    <row r="14887" spans="1:21">
      <c r="A14887" t="s">
        <v>339</v>
      </c>
      <c r="B14887">
        <v>47</v>
      </c>
      <c r="C14887" t="s">
        <v>102</v>
      </c>
      <c r="D14887" t="s">
        <v>47</v>
      </c>
      <c r="E14887" t="s">
        <v>378</v>
      </c>
      <c r="F14887" t="s">
        <v>174</v>
      </c>
      <c r="G14887" t="s">
        <v>208</v>
      </c>
      <c r="H14887" t="s">
        <v>7</v>
      </c>
      <c r="I14887" t="s">
        <v>404</v>
      </c>
      <c r="J14887" t="s">
        <v>305</v>
      </c>
      <c r="K14887">
        <v>1</v>
      </c>
      <c r="L14887" t="s">
        <v>273</v>
      </c>
      <c r="M14887">
        <v>0</v>
      </c>
      <c r="N14887" t="s">
        <v>379</v>
      </c>
      <c r="O14887" t="s">
        <v>170</v>
      </c>
      <c r="P14887" t="s">
        <v>432</v>
      </c>
      <c r="R14887">
        <v>69.7</v>
      </c>
      <c r="T14887">
        <v>66.900000000000006</v>
      </c>
      <c r="U14887">
        <v>72.5</v>
      </c>
    </row>
    <row r="14888" spans="1:21">
      <c r="A14888" t="s">
        <v>339</v>
      </c>
      <c r="B14888">
        <v>47</v>
      </c>
      <c r="C14888" t="s">
        <v>102</v>
      </c>
      <c r="D14888" t="s">
        <v>47</v>
      </c>
      <c r="E14888" t="s">
        <v>378</v>
      </c>
      <c r="F14888" t="s">
        <v>174</v>
      </c>
      <c r="G14888" t="s">
        <v>208</v>
      </c>
      <c r="H14888" t="s">
        <v>7</v>
      </c>
      <c r="I14888" t="s">
        <v>404</v>
      </c>
      <c r="J14888" t="s">
        <v>305</v>
      </c>
      <c r="K14888">
        <v>1</v>
      </c>
      <c r="L14888" t="s">
        <v>273</v>
      </c>
      <c r="M14888">
        <v>0</v>
      </c>
      <c r="N14888" t="s">
        <v>379</v>
      </c>
      <c r="O14888" t="s">
        <v>176</v>
      </c>
      <c r="P14888" t="s">
        <v>432</v>
      </c>
      <c r="R14888">
        <v>65.900000000000006</v>
      </c>
      <c r="T14888">
        <v>62</v>
      </c>
      <c r="U14888">
        <v>69.8</v>
      </c>
    </row>
    <row r="14889" spans="1:21">
      <c r="A14889" t="s">
        <v>339</v>
      </c>
      <c r="B14889">
        <v>47</v>
      </c>
      <c r="C14889" t="s">
        <v>102</v>
      </c>
      <c r="D14889" t="s">
        <v>47</v>
      </c>
      <c r="E14889" t="s">
        <v>378</v>
      </c>
      <c r="F14889" t="s">
        <v>174</v>
      </c>
      <c r="G14889" t="s">
        <v>208</v>
      </c>
      <c r="H14889" t="s">
        <v>15</v>
      </c>
      <c r="I14889" t="s">
        <v>404</v>
      </c>
      <c r="J14889" t="s">
        <v>306</v>
      </c>
      <c r="K14889">
        <v>1</v>
      </c>
      <c r="L14889" t="s">
        <v>273</v>
      </c>
      <c r="M14889">
        <v>0</v>
      </c>
      <c r="N14889" t="s">
        <v>379</v>
      </c>
      <c r="O14889" t="s">
        <v>177</v>
      </c>
      <c r="P14889" t="s">
        <v>432</v>
      </c>
      <c r="R14889">
        <v>71.400000000000006</v>
      </c>
      <c r="T14889">
        <v>67.099999999999994</v>
      </c>
      <c r="U14889">
        <v>75.7</v>
      </c>
    </row>
    <row r="14890" spans="1:21">
      <c r="A14890" t="s">
        <v>339</v>
      </c>
      <c r="B14890">
        <v>47</v>
      </c>
      <c r="C14890" t="s">
        <v>102</v>
      </c>
      <c r="D14890" t="s">
        <v>47</v>
      </c>
      <c r="E14890" t="s">
        <v>378</v>
      </c>
      <c r="F14890" t="s">
        <v>174</v>
      </c>
      <c r="G14890" t="s">
        <v>208</v>
      </c>
      <c r="H14890" t="s">
        <v>15</v>
      </c>
      <c r="I14890" t="s">
        <v>404</v>
      </c>
      <c r="J14890" t="s">
        <v>306</v>
      </c>
      <c r="K14890">
        <v>1</v>
      </c>
      <c r="L14890" t="s">
        <v>273</v>
      </c>
      <c r="M14890">
        <v>0</v>
      </c>
      <c r="N14890" t="s">
        <v>379</v>
      </c>
      <c r="O14890" t="s">
        <v>170</v>
      </c>
      <c r="P14890" t="s">
        <v>432</v>
      </c>
      <c r="R14890">
        <v>68.849999999999994</v>
      </c>
      <c r="T14890">
        <v>65.8</v>
      </c>
      <c r="U14890">
        <v>71.900000000000006</v>
      </c>
    </row>
    <row r="14891" spans="1:21">
      <c r="A14891" t="s">
        <v>339</v>
      </c>
      <c r="B14891">
        <v>47</v>
      </c>
      <c r="C14891" t="s">
        <v>102</v>
      </c>
      <c r="D14891" t="s">
        <v>47</v>
      </c>
      <c r="E14891" t="s">
        <v>378</v>
      </c>
      <c r="F14891" t="s">
        <v>174</v>
      </c>
      <c r="G14891" t="s">
        <v>208</v>
      </c>
      <c r="H14891" t="s">
        <v>15</v>
      </c>
      <c r="I14891" t="s">
        <v>404</v>
      </c>
      <c r="J14891" t="s">
        <v>306</v>
      </c>
      <c r="K14891">
        <v>1</v>
      </c>
      <c r="L14891" t="s">
        <v>273</v>
      </c>
      <c r="M14891">
        <v>0</v>
      </c>
      <c r="N14891" t="s">
        <v>379</v>
      </c>
      <c r="O14891" t="s">
        <v>176</v>
      </c>
      <c r="P14891" t="s">
        <v>432</v>
      </c>
      <c r="R14891">
        <v>66.3</v>
      </c>
      <c r="T14891">
        <v>62</v>
      </c>
      <c r="U14891">
        <v>70.599999999999994</v>
      </c>
    </row>
    <row r="14892" spans="1:21">
      <c r="A14892" t="s">
        <v>339</v>
      </c>
      <c r="B14892">
        <v>47</v>
      </c>
      <c r="C14892" t="s">
        <v>102</v>
      </c>
      <c r="D14892" t="s">
        <v>47</v>
      </c>
      <c r="E14892" t="s">
        <v>378</v>
      </c>
      <c r="F14892" t="s">
        <v>174</v>
      </c>
      <c r="G14892" t="s">
        <v>208</v>
      </c>
      <c r="H14892" t="s">
        <v>19</v>
      </c>
      <c r="I14892" t="s">
        <v>404</v>
      </c>
      <c r="J14892" t="s">
        <v>307</v>
      </c>
      <c r="K14892">
        <v>1</v>
      </c>
      <c r="L14892" t="s">
        <v>273</v>
      </c>
      <c r="M14892">
        <v>0</v>
      </c>
      <c r="N14892" t="s">
        <v>379</v>
      </c>
      <c r="O14892" t="s">
        <v>177</v>
      </c>
      <c r="P14892" t="s">
        <v>432</v>
      </c>
      <c r="R14892">
        <v>76.3</v>
      </c>
      <c r="T14892">
        <v>70.8</v>
      </c>
      <c r="U14892">
        <v>81.8</v>
      </c>
    </row>
    <row r="14893" spans="1:21">
      <c r="A14893" t="s">
        <v>339</v>
      </c>
      <c r="B14893">
        <v>47</v>
      </c>
      <c r="C14893" t="s">
        <v>102</v>
      </c>
      <c r="D14893" t="s">
        <v>47</v>
      </c>
      <c r="E14893" t="s">
        <v>378</v>
      </c>
      <c r="F14893" t="s">
        <v>174</v>
      </c>
      <c r="G14893" t="s">
        <v>208</v>
      </c>
      <c r="H14893" t="s">
        <v>19</v>
      </c>
      <c r="I14893" t="s">
        <v>404</v>
      </c>
      <c r="J14893" t="s">
        <v>307</v>
      </c>
      <c r="K14893">
        <v>1</v>
      </c>
      <c r="L14893" t="s">
        <v>273</v>
      </c>
      <c r="M14893">
        <v>0</v>
      </c>
      <c r="N14893" t="s">
        <v>379</v>
      </c>
      <c r="O14893" t="s">
        <v>170</v>
      </c>
      <c r="P14893" t="s">
        <v>432</v>
      </c>
      <c r="R14893">
        <v>71.5</v>
      </c>
      <c r="T14893">
        <v>67.5</v>
      </c>
      <c r="U14893">
        <v>75.5</v>
      </c>
    </row>
    <row r="14894" spans="1:21">
      <c r="A14894" t="s">
        <v>339</v>
      </c>
      <c r="B14894">
        <v>47</v>
      </c>
      <c r="C14894" t="s">
        <v>102</v>
      </c>
      <c r="D14894" t="s">
        <v>47</v>
      </c>
      <c r="E14894" t="s">
        <v>378</v>
      </c>
      <c r="F14894" t="s">
        <v>174</v>
      </c>
      <c r="G14894" t="s">
        <v>208</v>
      </c>
      <c r="H14894" t="s">
        <v>19</v>
      </c>
      <c r="I14894" t="s">
        <v>404</v>
      </c>
      <c r="J14894" t="s">
        <v>307</v>
      </c>
      <c r="K14894">
        <v>1</v>
      </c>
      <c r="L14894" t="s">
        <v>273</v>
      </c>
      <c r="M14894">
        <v>0</v>
      </c>
      <c r="N14894" t="s">
        <v>379</v>
      </c>
      <c r="O14894" t="s">
        <v>176</v>
      </c>
      <c r="P14894" t="s">
        <v>432</v>
      </c>
      <c r="R14894">
        <v>66.5</v>
      </c>
      <c r="T14894">
        <v>60.8</v>
      </c>
      <c r="U14894">
        <v>72.2</v>
      </c>
    </row>
    <row r="14895" spans="1:21">
      <c r="A14895" t="s">
        <v>339</v>
      </c>
      <c r="B14895">
        <v>47</v>
      </c>
      <c r="C14895" t="s">
        <v>102</v>
      </c>
      <c r="D14895" t="s">
        <v>47</v>
      </c>
      <c r="E14895" t="s">
        <v>378</v>
      </c>
      <c r="F14895" t="s">
        <v>174</v>
      </c>
      <c r="G14895" t="s">
        <v>208</v>
      </c>
      <c r="H14895" t="s">
        <v>14</v>
      </c>
      <c r="I14895" t="s">
        <v>404</v>
      </c>
      <c r="J14895" t="s">
        <v>308</v>
      </c>
      <c r="K14895">
        <v>1</v>
      </c>
      <c r="L14895" t="s">
        <v>273</v>
      </c>
      <c r="M14895">
        <v>0</v>
      </c>
      <c r="N14895" t="s">
        <v>379</v>
      </c>
      <c r="O14895" t="s">
        <v>177</v>
      </c>
      <c r="P14895" t="s">
        <v>432</v>
      </c>
      <c r="R14895">
        <v>76.75</v>
      </c>
      <c r="T14895">
        <v>73</v>
      </c>
      <c r="U14895">
        <v>80.5</v>
      </c>
    </row>
    <row r="14896" spans="1:21">
      <c r="A14896" t="s">
        <v>339</v>
      </c>
      <c r="B14896">
        <v>47</v>
      </c>
      <c r="C14896" t="s">
        <v>102</v>
      </c>
      <c r="D14896" t="s">
        <v>47</v>
      </c>
      <c r="E14896" t="s">
        <v>378</v>
      </c>
      <c r="F14896" t="s">
        <v>174</v>
      </c>
      <c r="G14896" t="s">
        <v>208</v>
      </c>
      <c r="H14896" t="s">
        <v>14</v>
      </c>
      <c r="I14896" t="s">
        <v>404</v>
      </c>
      <c r="J14896" t="s">
        <v>308</v>
      </c>
      <c r="K14896">
        <v>1</v>
      </c>
      <c r="L14896" t="s">
        <v>273</v>
      </c>
      <c r="M14896">
        <v>0</v>
      </c>
      <c r="N14896" t="s">
        <v>379</v>
      </c>
      <c r="O14896" t="s">
        <v>170</v>
      </c>
      <c r="P14896" t="s">
        <v>432</v>
      </c>
      <c r="R14896">
        <v>71</v>
      </c>
      <c r="T14896">
        <v>68.2</v>
      </c>
      <c r="U14896">
        <v>73.8</v>
      </c>
    </row>
    <row r="14897" spans="1:21">
      <c r="A14897" t="s">
        <v>339</v>
      </c>
      <c r="B14897">
        <v>47</v>
      </c>
      <c r="C14897" t="s">
        <v>102</v>
      </c>
      <c r="D14897" t="s">
        <v>47</v>
      </c>
      <c r="E14897" t="s">
        <v>378</v>
      </c>
      <c r="F14897" t="s">
        <v>174</v>
      </c>
      <c r="G14897" t="s">
        <v>208</v>
      </c>
      <c r="H14897" t="s">
        <v>14</v>
      </c>
      <c r="I14897" t="s">
        <v>404</v>
      </c>
      <c r="J14897" t="s">
        <v>308</v>
      </c>
      <c r="K14897">
        <v>1</v>
      </c>
      <c r="L14897" t="s">
        <v>273</v>
      </c>
      <c r="M14897">
        <v>0</v>
      </c>
      <c r="N14897" t="s">
        <v>379</v>
      </c>
      <c r="O14897" t="s">
        <v>176</v>
      </c>
      <c r="P14897" t="s">
        <v>432</v>
      </c>
      <c r="R14897">
        <v>65.05</v>
      </c>
      <c r="T14897">
        <v>61</v>
      </c>
      <c r="U14897">
        <v>69.099999999999994</v>
      </c>
    </row>
    <row r="14898" spans="1:21">
      <c r="A14898" t="s">
        <v>339</v>
      </c>
      <c r="B14898">
        <v>47</v>
      </c>
      <c r="C14898" t="s">
        <v>102</v>
      </c>
      <c r="D14898" t="s">
        <v>47</v>
      </c>
      <c r="E14898" t="s">
        <v>378</v>
      </c>
      <c r="F14898" t="s">
        <v>174</v>
      </c>
      <c r="G14898" t="s">
        <v>208</v>
      </c>
      <c r="H14898" t="s">
        <v>10</v>
      </c>
      <c r="I14898" t="s">
        <v>404</v>
      </c>
      <c r="J14898" t="s">
        <v>309</v>
      </c>
      <c r="K14898">
        <v>1</v>
      </c>
      <c r="L14898" t="s">
        <v>273</v>
      </c>
      <c r="M14898">
        <v>0</v>
      </c>
      <c r="N14898" t="s">
        <v>379</v>
      </c>
      <c r="O14898" t="s">
        <v>177</v>
      </c>
      <c r="P14898" t="s">
        <v>432</v>
      </c>
      <c r="R14898">
        <v>69.45</v>
      </c>
      <c r="T14898">
        <v>65.2</v>
      </c>
      <c r="U14898">
        <v>73.7</v>
      </c>
    </row>
    <row r="14899" spans="1:21">
      <c r="A14899" t="s">
        <v>339</v>
      </c>
      <c r="B14899">
        <v>47</v>
      </c>
      <c r="C14899" t="s">
        <v>102</v>
      </c>
      <c r="D14899" t="s">
        <v>47</v>
      </c>
      <c r="E14899" t="s">
        <v>378</v>
      </c>
      <c r="F14899" t="s">
        <v>174</v>
      </c>
      <c r="G14899" t="s">
        <v>208</v>
      </c>
      <c r="H14899" t="s">
        <v>10</v>
      </c>
      <c r="I14899" t="s">
        <v>404</v>
      </c>
      <c r="J14899" t="s">
        <v>309</v>
      </c>
      <c r="K14899">
        <v>1</v>
      </c>
      <c r="L14899" t="s">
        <v>273</v>
      </c>
      <c r="M14899">
        <v>0</v>
      </c>
      <c r="N14899" t="s">
        <v>379</v>
      </c>
      <c r="O14899" t="s">
        <v>176</v>
      </c>
      <c r="P14899" t="s">
        <v>432</v>
      </c>
      <c r="R14899">
        <v>68.95</v>
      </c>
      <c r="T14899">
        <v>64.900000000000006</v>
      </c>
      <c r="U14899">
        <v>73</v>
      </c>
    </row>
    <row r="14900" spans="1:21">
      <c r="A14900" t="s">
        <v>339</v>
      </c>
      <c r="B14900">
        <v>47</v>
      </c>
      <c r="C14900" t="s">
        <v>102</v>
      </c>
      <c r="D14900" t="s">
        <v>47</v>
      </c>
      <c r="E14900" t="s">
        <v>378</v>
      </c>
      <c r="F14900" t="s">
        <v>174</v>
      </c>
      <c r="G14900" t="s">
        <v>208</v>
      </c>
      <c r="H14900" t="s">
        <v>10</v>
      </c>
      <c r="I14900" t="s">
        <v>404</v>
      </c>
      <c r="J14900" t="s">
        <v>309</v>
      </c>
      <c r="K14900">
        <v>1</v>
      </c>
      <c r="L14900" t="s">
        <v>273</v>
      </c>
      <c r="M14900">
        <v>0</v>
      </c>
      <c r="N14900" t="s">
        <v>379</v>
      </c>
      <c r="O14900" t="s">
        <v>170</v>
      </c>
      <c r="P14900" t="s">
        <v>432</v>
      </c>
      <c r="R14900">
        <v>69.199999999999989</v>
      </c>
      <c r="T14900">
        <v>66.3</v>
      </c>
      <c r="U14900">
        <v>72.099999999999994</v>
      </c>
    </row>
    <row r="14901" spans="1:21">
      <c r="A14901" t="s">
        <v>339</v>
      </c>
      <c r="B14901">
        <v>47</v>
      </c>
      <c r="C14901" t="s">
        <v>102</v>
      </c>
      <c r="D14901" t="s">
        <v>47</v>
      </c>
      <c r="E14901" t="s">
        <v>378</v>
      </c>
      <c r="F14901" t="s">
        <v>174</v>
      </c>
      <c r="G14901" t="s">
        <v>208</v>
      </c>
      <c r="H14901" t="s">
        <v>93</v>
      </c>
      <c r="I14901" t="s">
        <v>173</v>
      </c>
      <c r="J14901" t="s">
        <v>310</v>
      </c>
      <c r="K14901">
        <v>1</v>
      </c>
      <c r="L14901" t="s">
        <v>273</v>
      </c>
      <c r="M14901">
        <v>0</v>
      </c>
      <c r="N14901" t="s">
        <v>379</v>
      </c>
      <c r="O14901" t="s">
        <v>177</v>
      </c>
      <c r="P14901" t="s">
        <v>432</v>
      </c>
      <c r="R14901">
        <v>75.150000000000006</v>
      </c>
      <c r="T14901">
        <v>74.5</v>
      </c>
      <c r="U14901">
        <v>75.8</v>
      </c>
    </row>
    <row r="14902" spans="1:21">
      <c r="A14902" t="s">
        <v>339</v>
      </c>
      <c r="B14902">
        <v>47</v>
      </c>
      <c r="C14902" t="s">
        <v>102</v>
      </c>
      <c r="D14902" t="s">
        <v>47</v>
      </c>
      <c r="E14902" t="s">
        <v>378</v>
      </c>
      <c r="F14902" t="s">
        <v>174</v>
      </c>
      <c r="G14902" t="s">
        <v>208</v>
      </c>
      <c r="H14902" t="s">
        <v>93</v>
      </c>
      <c r="I14902" t="s">
        <v>173</v>
      </c>
      <c r="J14902" t="s">
        <v>310</v>
      </c>
      <c r="K14902">
        <v>1</v>
      </c>
      <c r="L14902" t="s">
        <v>273</v>
      </c>
      <c r="M14902">
        <v>0</v>
      </c>
      <c r="N14902" t="s">
        <v>379</v>
      </c>
      <c r="O14902" t="s">
        <v>176</v>
      </c>
      <c r="P14902" t="s">
        <v>432</v>
      </c>
      <c r="R14902">
        <v>70.25</v>
      </c>
      <c r="T14902">
        <v>69.599999999999994</v>
      </c>
      <c r="U14902">
        <v>70.900000000000006</v>
      </c>
    </row>
    <row r="14903" spans="1:21">
      <c r="A14903" t="s">
        <v>339</v>
      </c>
      <c r="B14903">
        <v>47</v>
      </c>
      <c r="C14903" t="s">
        <v>102</v>
      </c>
      <c r="D14903" t="s">
        <v>47</v>
      </c>
      <c r="E14903" t="s">
        <v>378</v>
      </c>
      <c r="F14903" t="s">
        <v>174</v>
      </c>
      <c r="G14903" t="s">
        <v>208</v>
      </c>
      <c r="H14903" t="s">
        <v>93</v>
      </c>
      <c r="I14903" t="s">
        <v>173</v>
      </c>
      <c r="J14903" t="s">
        <v>310</v>
      </c>
      <c r="K14903">
        <v>1</v>
      </c>
      <c r="L14903" t="s">
        <v>273</v>
      </c>
      <c r="M14903">
        <v>0</v>
      </c>
      <c r="N14903" t="s">
        <v>379</v>
      </c>
      <c r="O14903" t="s">
        <v>170</v>
      </c>
      <c r="P14903" t="s">
        <v>432</v>
      </c>
      <c r="R14903">
        <v>72.75</v>
      </c>
      <c r="T14903">
        <v>72.3</v>
      </c>
      <c r="U14903">
        <v>73.2</v>
      </c>
    </row>
    <row r="14904" spans="1:21">
      <c r="A14904" t="s">
        <v>339</v>
      </c>
      <c r="B14904">
        <v>47</v>
      </c>
      <c r="C14904" t="s">
        <v>102</v>
      </c>
      <c r="D14904" t="s">
        <v>47</v>
      </c>
      <c r="E14904" t="s">
        <v>378</v>
      </c>
      <c r="F14904" t="s">
        <v>174</v>
      </c>
      <c r="G14904" t="s">
        <v>208</v>
      </c>
      <c r="H14904" t="s">
        <v>93</v>
      </c>
      <c r="I14904" t="s">
        <v>173</v>
      </c>
      <c r="J14904" t="s">
        <v>310</v>
      </c>
      <c r="K14904">
        <v>1</v>
      </c>
      <c r="L14904" t="s">
        <v>275</v>
      </c>
      <c r="M14904">
        <v>-2</v>
      </c>
      <c r="N14904" t="s">
        <v>312</v>
      </c>
      <c r="O14904" t="s">
        <v>177</v>
      </c>
      <c r="P14904" t="s">
        <v>432</v>
      </c>
      <c r="R14904">
        <v>75.75</v>
      </c>
      <c r="T14904">
        <v>74.5</v>
      </c>
      <c r="U14904">
        <v>77</v>
      </c>
    </row>
    <row r="14905" spans="1:21">
      <c r="A14905" t="s">
        <v>339</v>
      </c>
      <c r="B14905">
        <v>47</v>
      </c>
      <c r="C14905" t="s">
        <v>102</v>
      </c>
      <c r="D14905" t="s">
        <v>47</v>
      </c>
      <c r="E14905" t="s">
        <v>378</v>
      </c>
      <c r="F14905" t="s">
        <v>174</v>
      </c>
      <c r="G14905" t="s">
        <v>208</v>
      </c>
      <c r="H14905" t="s">
        <v>93</v>
      </c>
      <c r="I14905" t="s">
        <v>173</v>
      </c>
      <c r="J14905" t="s">
        <v>310</v>
      </c>
      <c r="K14905">
        <v>1</v>
      </c>
      <c r="L14905" t="s">
        <v>275</v>
      </c>
      <c r="M14905">
        <v>-2</v>
      </c>
      <c r="N14905" t="s">
        <v>312</v>
      </c>
      <c r="O14905" t="s">
        <v>176</v>
      </c>
      <c r="P14905" t="s">
        <v>432</v>
      </c>
      <c r="R14905">
        <v>70.75</v>
      </c>
      <c r="T14905">
        <v>69.5</v>
      </c>
      <c r="U14905">
        <v>72</v>
      </c>
    </row>
    <row r="14906" spans="1:21">
      <c r="A14906" t="s">
        <v>339</v>
      </c>
      <c r="B14906">
        <v>47</v>
      </c>
      <c r="C14906" t="s">
        <v>102</v>
      </c>
      <c r="D14906" t="s">
        <v>47</v>
      </c>
      <c r="E14906" t="s">
        <v>378</v>
      </c>
      <c r="F14906" t="s">
        <v>174</v>
      </c>
      <c r="G14906" t="s">
        <v>208</v>
      </c>
      <c r="H14906" t="s">
        <v>93</v>
      </c>
      <c r="I14906" t="s">
        <v>173</v>
      </c>
      <c r="J14906" t="s">
        <v>310</v>
      </c>
      <c r="K14906">
        <v>1</v>
      </c>
      <c r="L14906" t="s">
        <v>275</v>
      </c>
      <c r="M14906">
        <v>-2</v>
      </c>
      <c r="N14906" t="s">
        <v>312</v>
      </c>
      <c r="O14906" t="s">
        <v>170</v>
      </c>
      <c r="P14906" t="s">
        <v>432</v>
      </c>
      <c r="R14906">
        <v>73.25</v>
      </c>
      <c r="T14906">
        <v>72.400000000000006</v>
      </c>
      <c r="U14906">
        <v>74.099999999999994</v>
      </c>
    </row>
    <row r="14907" spans="1:21">
      <c r="A14907" t="s">
        <v>339</v>
      </c>
      <c r="B14907">
        <v>47</v>
      </c>
      <c r="C14907" t="s">
        <v>102</v>
      </c>
      <c r="D14907" t="s">
        <v>47</v>
      </c>
      <c r="E14907" t="s">
        <v>378</v>
      </c>
      <c r="F14907" t="s">
        <v>174</v>
      </c>
      <c r="G14907" t="s">
        <v>208</v>
      </c>
      <c r="H14907" t="s">
        <v>181</v>
      </c>
      <c r="I14907" t="s">
        <v>180</v>
      </c>
      <c r="J14907" t="s">
        <v>275</v>
      </c>
      <c r="K14907">
        <v>1</v>
      </c>
      <c r="L14907" t="s">
        <v>273</v>
      </c>
      <c r="M14907">
        <v>-2</v>
      </c>
      <c r="N14907" t="s">
        <v>312</v>
      </c>
      <c r="O14907" t="s">
        <v>177</v>
      </c>
      <c r="P14907" t="s">
        <v>433</v>
      </c>
      <c r="R14907">
        <v>58.7</v>
      </c>
      <c r="T14907">
        <v>55.1</v>
      </c>
      <c r="U14907">
        <v>62.3</v>
      </c>
    </row>
    <row r="14908" spans="1:21">
      <c r="A14908" t="s">
        <v>339</v>
      </c>
      <c r="B14908">
        <v>47</v>
      </c>
      <c r="C14908" t="s">
        <v>102</v>
      </c>
      <c r="D14908" t="s">
        <v>47</v>
      </c>
      <c r="E14908" t="s">
        <v>378</v>
      </c>
      <c r="F14908" t="s">
        <v>174</v>
      </c>
      <c r="G14908" t="s">
        <v>208</v>
      </c>
      <c r="H14908" t="s">
        <v>181</v>
      </c>
      <c r="I14908" t="s">
        <v>180</v>
      </c>
      <c r="J14908" t="s">
        <v>275</v>
      </c>
      <c r="K14908">
        <v>1</v>
      </c>
      <c r="L14908" t="s">
        <v>273</v>
      </c>
      <c r="M14908">
        <v>-2</v>
      </c>
      <c r="N14908" t="s">
        <v>312</v>
      </c>
      <c r="O14908" t="s">
        <v>170</v>
      </c>
      <c r="P14908" t="s">
        <v>433</v>
      </c>
      <c r="R14908">
        <v>56.9</v>
      </c>
      <c r="T14908">
        <v>54.3</v>
      </c>
      <c r="U14908">
        <v>59.5</v>
      </c>
    </row>
    <row r="14909" spans="1:21">
      <c r="A14909" t="s">
        <v>339</v>
      </c>
      <c r="B14909">
        <v>47</v>
      </c>
      <c r="C14909" t="s">
        <v>102</v>
      </c>
      <c r="D14909" t="s">
        <v>47</v>
      </c>
      <c r="E14909" t="s">
        <v>378</v>
      </c>
      <c r="F14909" t="s">
        <v>174</v>
      </c>
      <c r="G14909" t="s">
        <v>208</v>
      </c>
      <c r="H14909" t="s">
        <v>181</v>
      </c>
      <c r="I14909" t="s">
        <v>180</v>
      </c>
      <c r="J14909" t="s">
        <v>275</v>
      </c>
      <c r="K14909">
        <v>1</v>
      </c>
      <c r="L14909" t="s">
        <v>273</v>
      </c>
      <c r="M14909">
        <v>-2</v>
      </c>
      <c r="N14909" t="s">
        <v>312</v>
      </c>
      <c r="O14909" t="s">
        <v>176</v>
      </c>
      <c r="P14909" t="s">
        <v>433</v>
      </c>
      <c r="R14909">
        <v>54.8</v>
      </c>
      <c r="T14909">
        <v>50.9</v>
      </c>
      <c r="U14909">
        <v>58.7</v>
      </c>
    </row>
    <row r="14910" spans="1:21">
      <c r="A14910" t="s">
        <v>339</v>
      </c>
      <c r="B14910">
        <v>47</v>
      </c>
      <c r="C14910" t="s">
        <v>102</v>
      </c>
      <c r="D14910" t="s">
        <v>47</v>
      </c>
      <c r="E14910" t="s">
        <v>378</v>
      </c>
      <c r="F14910" t="s">
        <v>174</v>
      </c>
      <c r="G14910" t="s">
        <v>208</v>
      </c>
      <c r="H14910" t="s">
        <v>182</v>
      </c>
      <c r="I14910" t="s">
        <v>180</v>
      </c>
      <c r="J14910" t="s">
        <v>3</v>
      </c>
      <c r="K14910">
        <v>1</v>
      </c>
      <c r="L14910" t="s">
        <v>273</v>
      </c>
      <c r="M14910">
        <v>-2</v>
      </c>
      <c r="N14910" t="s">
        <v>312</v>
      </c>
      <c r="O14910" t="s">
        <v>177</v>
      </c>
      <c r="P14910" t="s">
        <v>433</v>
      </c>
      <c r="R14910">
        <v>72.599999999999994</v>
      </c>
      <c r="T14910">
        <v>70.5</v>
      </c>
      <c r="U14910">
        <v>74.7</v>
      </c>
    </row>
    <row r="14911" spans="1:21">
      <c r="A14911" t="s">
        <v>339</v>
      </c>
      <c r="B14911">
        <v>47</v>
      </c>
      <c r="C14911" t="s">
        <v>102</v>
      </c>
      <c r="D14911" t="s">
        <v>47</v>
      </c>
      <c r="E14911" t="s">
        <v>378</v>
      </c>
      <c r="F14911" t="s">
        <v>174</v>
      </c>
      <c r="G14911" t="s">
        <v>208</v>
      </c>
      <c r="H14911" t="s">
        <v>182</v>
      </c>
      <c r="I14911" t="s">
        <v>180</v>
      </c>
      <c r="J14911" t="s">
        <v>3</v>
      </c>
      <c r="K14911">
        <v>1</v>
      </c>
      <c r="L14911" t="s">
        <v>273</v>
      </c>
      <c r="M14911">
        <v>-2</v>
      </c>
      <c r="N14911" t="s">
        <v>312</v>
      </c>
      <c r="O14911" t="s">
        <v>170</v>
      </c>
      <c r="P14911" t="s">
        <v>433</v>
      </c>
      <c r="R14911">
        <v>69.3</v>
      </c>
      <c r="T14911">
        <v>67.8</v>
      </c>
      <c r="U14911">
        <v>70.8</v>
      </c>
    </row>
    <row r="14912" spans="1:21">
      <c r="A14912" t="s">
        <v>339</v>
      </c>
      <c r="B14912">
        <v>47</v>
      </c>
      <c r="C14912" t="s">
        <v>102</v>
      </c>
      <c r="D14912" t="s">
        <v>47</v>
      </c>
      <c r="E14912" t="s">
        <v>378</v>
      </c>
      <c r="F14912" t="s">
        <v>174</v>
      </c>
      <c r="G14912" t="s">
        <v>208</v>
      </c>
      <c r="H14912" t="s">
        <v>182</v>
      </c>
      <c r="I14912" t="s">
        <v>180</v>
      </c>
      <c r="J14912" t="s">
        <v>3</v>
      </c>
      <c r="K14912">
        <v>1</v>
      </c>
      <c r="L14912" t="s">
        <v>273</v>
      </c>
      <c r="M14912">
        <v>-2</v>
      </c>
      <c r="N14912" t="s">
        <v>312</v>
      </c>
      <c r="O14912" t="s">
        <v>176</v>
      </c>
      <c r="P14912" t="s">
        <v>433</v>
      </c>
      <c r="R14912">
        <v>65.75</v>
      </c>
      <c r="T14912">
        <v>63.6</v>
      </c>
      <c r="U14912">
        <v>67.900000000000006</v>
      </c>
    </row>
    <row r="14913" spans="1:21">
      <c r="A14913" t="s">
        <v>339</v>
      </c>
      <c r="B14913">
        <v>47</v>
      </c>
      <c r="C14913" t="s">
        <v>102</v>
      </c>
      <c r="D14913" t="s">
        <v>47</v>
      </c>
      <c r="E14913" t="s">
        <v>378</v>
      </c>
      <c r="F14913" t="s">
        <v>174</v>
      </c>
      <c r="G14913" t="s">
        <v>208</v>
      </c>
      <c r="H14913" t="s">
        <v>183</v>
      </c>
      <c r="I14913" t="s">
        <v>180</v>
      </c>
      <c r="J14913" t="s">
        <v>340</v>
      </c>
      <c r="K14913">
        <v>1</v>
      </c>
      <c r="L14913" t="s">
        <v>273</v>
      </c>
      <c r="M14913">
        <v>-2</v>
      </c>
      <c r="N14913" t="s">
        <v>312</v>
      </c>
      <c r="O14913" t="s">
        <v>177</v>
      </c>
      <c r="P14913" t="s">
        <v>433</v>
      </c>
      <c r="R14913">
        <v>82.35</v>
      </c>
      <c r="T14913">
        <v>80.5</v>
      </c>
      <c r="U14913">
        <v>84.2</v>
      </c>
    </row>
    <row r="14914" spans="1:21">
      <c r="A14914" t="s">
        <v>339</v>
      </c>
      <c r="B14914">
        <v>47</v>
      </c>
      <c r="C14914" t="s">
        <v>102</v>
      </c>
      <c r="D14914" t="s">
        <v>47</v>
      </c>
      <c r="E14914" t="s">
        <v>378</v>
      </c>
      <c r="F14914" t="s">
        <v>174</v>
      </c>
      <c r="G14914" t="s">
        <v>208</v>
      </c>
      <c r="H14914" t="s">
        <v>183</v>
      </c>
      <c r="I14914" t="s">
        <v>180</v>
      </c>
      <c r="J14914" t="s">
        <v>340</v>
      </c>
      <c r="K14914">
        <v>1</v>
      </c>
      <c r="L14914" t="s">
        <v>273</v>
      </c>
      <c r="M14914">
        <v>-2</v>
      </c>
      <c r="N14914" t="s">
        <v>312</v>
      </c>
      <c r="O14914" t="s">
        <v>170</v>
      </c>
      <c r="P14914" t="s">
        <v>433</v>
      </c>
      <c r="R14914">
        <v>80.2</v>
      </c>
      <c r="T14914">
        <v>78.900000000000006</v>
      </c>
      <c r="U14914">
        <v>81.5</v>
      </c>
    </row>
    <row r="14915" spans="1:21">
      <c r="A14915" t="s">
        <v>339</v>
      </c>
      <c r="B14915">
        <v>47</v>
      </c>
      <c r="C14915" t="s">
        <v>102</v>
      </c>
      <c r="D14915" t="s">
        <v>47</v>
      </c>
      <c r="E14915" t="s">
        <v>378</v>
      </c>
      <c r="F14915" t="s">
        <v>174</v>
      </c>
      <c r="G14915" t="s">
        <v>208</v>
      </c>
      <c r="H14915" t="s">
        <v>183</v>
      </c>
      <c r="I14915" t="s">
        <v>180</v>
      </c>
      <c r="J14915" t="s">
        <v>340</v>
      </c>
      <c r="K14915">
        <v>1</v>
      </c>
      <c r="L14915" t="s">
        <v>273</v>
      </c>
      <c r="M14915">
        <v>-2</v>
      </c>
      <c r="N14915" t="s">
        <v>312</v>
      </c>
      <c r="O14915" t="s">
        <v>176</v>
      </c>
      <c r="P14915" t="s">
        <v>433</v>
      </c>
      <c r="R14915">
        <v>78.349999999999994</v>
      </c>
      <c r="T14915">
        <v>76.599999999999994</v>
      </c>
      <c r="U14915">
        <v>80.099999999999994</v>
      </c>
    </row>
    <row r="14916" spans="1:21">
      <c r="A14916" t="s">
        <v>339</v>
      </c>
      <c r="B14916">
        <v>47</v>
      </c>
      <c r="C14916" t="s">
        <v>102</v>
      </c>
      <c r="D14916" t="s">
        <v>47</v>
      </c>
      <c r="E14916" t="s">
        <v>378</v>
      </c>
      <c r="F14916" t="s">
        <v>174</v>
      </c>
      <c r="G14916" t="s">
        <v>208</v>
      </c>
      <c r="H14916" t="s">
        <v>93</v>
      </c>
      <c r="I14916" t="s">
        <v>173</v>
      </c>
      <c r="J14916" t="s">
        <v>310</v>
      </c>
      <c r="K14916">
        <v>1</v>
      </c>
      <c r="L14916" t="s">
        <v>275</v>
      </c>
      <c r="M14916">
        <v>-3</v>
      </c>
      <c r="N14916" t="s">
        <v>311</v>
      </c>
      <c r="O14916" t="s">
        <v>177</v>
      </c>
      <c r="P14916" t="s">
        <v>432</v>
      </c>
      <c r="R14916">
        <v>75.75</v>
      </c>
      <c r="T14916">
        <v>74.5</v>
      </c>
      <c r="U14916">
        <v>77</v>
      </c>
    </row>
    <row r="14917" spans="1:21">
      <c r="A14917" t="s">
        <v>339</v>
      </c>
      <c r="B14917">
        <v>47</v>
      </c>
      <c r="C14917" t="s">
        <v>102</v>
      </c>
      <c r="D14917" t="s">
        <v>47</v>
      </c>
      <c r="E14917" t="s">
        <v>378</v>
      </c>
      <c r="F14917" t="s">
        <v>174</v>
      </c>
      <c r="G14917" t="s">
        <v>208</v>
      </c>
      <c r="H14917" t="s">
        <v>93</v>
      </c>
      <c r="I14917" t="s">
        <v>173</v>
      </c>
      <c r="J14917" t="s">
        <v>310</v>
      </c>
      <c r="K14917">
        <v>1</v>
      </c>
      <c r="L14917" t="s">
        <v>275</v>
      </c>
      <c r="M14917">
        <v>-3</v>
      </c>
      <c r="N14917" t="s">
        <v>311</v>
      </c>
      <c r="O14917" t="s">
        <v>176</v>
      </c>
      <c r="P14917" t="s">
        <v>432</v>
      </c>
      <c r="R14917">
        <v>71.150000000000006</v>
      </c>
      <c r="T14917">
        <v>69.900000000000006</v>
      </c>
      <c r="U14917">
        <v>72.400000000000006</v>
      </c>
    </row>
    <row r="14918" spans="1:21">
      <c r="A14918" t="s">
        <v>339</v>
      </c>
      <c r="B14918">
        <v>47</v>
      </c>
      <c r="C14918" t="s">
        <v>102</v>
      </c>
      <c r="D14918" t="s">
        <v>47</v>
      </c>
      <c r="E14918" t="s">
        <v>378</v>
      </c>
      <c r="F14918" t="s">
        <v>174</v>
      </c>
      <c r="G14918" t="s">
        <v>208</v>
      </c>
      <c r="H14918" t="s">
        <v>93</v>
      </c>
      <c r="I14918" t="s">
        <v>173</v>
      </c>
      <c r="J14918" t="s">
        <v>310</v>
      </c>
      <c r="K14918">
        <v>1</v>
      </c>
      <c r="L14918" t="s">
        <v>275</v>
      </c>
      <c r="M14918">
        <v>-3</v>
      </c>
      <c r="N14918" t="s">
        <v>311</v>
      </c>
      <c r="O14918" t="s">
        <v>170</v>
      </c>
      <c r="P14918" t="s">
        <v>432</v>
      </c>
      <c r="R14918">
        <v>73.5</v>
      </c>
      <c r="T14918">
        <v>72.599999999999994</v>
      </c>
      <c r="U14918">
        <v>74.400000000000006</v>
      </c>
    </row>
    <row r="14919" spans="1:21">
      <c r="A14919" t="s">
        <v>339</v>
      </c>
      <c r="B14919">
        <v>47</v>
      </c>
      <c r="C14919" t="s">
        <v>102</v>
      </c>
      <c r="D14919" t="s">
        <v>47</v>
      </c>
      <c r="E14919" t="s">
        <v>378</v>
      </c>
      <c r="F14919" t="s">
        <v>174</v>
      </c>
      <c r="G14919" t="s">
        <v>208</v>
      </c>
      <c r="H14919" t="s">
        <v>181</v>
      </c>
      <c r="I14919" t="s">
        <v>180</v>
      </c>
      <c r="J14919" t="s">
        <v>275</v>
      </c>
      <c r="K14919">
        <v>1</v>
      </c>
      <c r="L14919" t="s">
        <v>273</v>
      </c>
      <c r="M14919">
        <v>-3</v>
      </c>
      <c r="N14919" t="s">
        <v>311</v>
      </c>
      <c r="O14919" t="s">
        <v>177</v>
      </c>
      <c r="P14919" t="s">
        <v>433</v>
      </c>
      <c r="R14919">
        <v>62.3</v>
      </c>
      <c r="T14919">
        <v>58.8</v>
      </c>
      <c r="U14919">
        <v>65.8</v>
      </c>
    </row>
    <row r="14920" spans="1:21">
      <c r="A14920" t="s">
        <v>339</v>
      </c>
      <c r="B14920">
        <v>47</v>
      </c>
      <c r="C14920" t="s">
        <v>102</v>
      </c>
      <c r="D14920" t="s">
        <v>47</v>
      </c>
      <c r="E14920" t="s">
        <v>378</v>
      </c>
      <c r="F14920" t="s">
        <v>174</v>
      </c>
      <c r="G14920" t="s">
        <v>208</v>
      </c>
      <c r="H14920" t="s">
        <v>181</v>
      </c>
      <c r="I14920" t="s">
        <v>180</v>
      </c>
      <c r="J14920" t="s">
        <v>275</v>
      </c>
      <c r="K14920">
        <v>1</v>
      </c>
      <c r="L14920" t="s">
        <v>273</v>
      </c>
      <c r="M14920">
        <v>-3</v>
      </c>
      <c r="N14920" t="s">
        <v>311</v>
      </c>
      <c r="O14920" t="s">
        <v>170</v>
      </c>
      <c r="P14920" t="s">
        <v>433</v>
      </c>
      <c r="R14920">
        <v>59.900000000000006</v>
      </c>
      <c r="T14920">
        <v>57.2</v>
      </c>
      <c r="U14920">
        <v>62.6</v>
      </c>
    </row>
    <row r="14921" spans="1:21">
      <c r="A14921" t="s">
        <v>339</v>
      </c>
      <c r="B14921">
        <v>47</v>
      </c>
      <c r="C14921" t="s">
        <v>102</v>
      </c>
      <c r="D14921" t="s">
        <v>47</v>
      </c>
      <c r="E14921" t="s">
        <v>378</v>
      </c>
      <c r="F14921" t="s">
        <v>174</v>
      </c>
      <c r="G14921" t="s">
        <v>208</v>
      </c>
      <c r="H14921" t="s">
        <v>181</v>
      </c>
      <c r="I14921" t="s">
        <v>180</v>
      </c>
      <c r="J14921" t="s">
        <v>275</v>
      </c>
      <c r="K14921">
        <v>1</v>
      </c>
      <c r="L14921" t="s">
        <v>273</v>
      </c>
      <c r="M14921">
        <v>-3</v>
      </c>
      <c r="N14921" t="s">
        <v>311</v>
      </c>
      <c r="O14921" t="s">
        <v>176</v>
      </c>
      <c r="P14921" t="s">
        <v>433</v>
      </c>
      <c r="R14921">
        <v>56.75</v>
      </c>
      <c r="T14921">
        <v>52.7</v>
      </c>
      <c r="U14921">
        <v>60.8</v>
      </c>
    </row>
    <row r="14922" spans="1:21">
      <c r="A14922" t="s">
        <v>339</v>
      </c>
      <c r="B14922">
        <v>47</v>
      </c>
      <c r="C14922" t="s">
        <v>102</v>
      </c>
      <c r="D14922" t="s">
        <v>47</v>
      </c>
      <c r="E14922" t="s">
        <v>378</v>
      </c>
      <c r="F14922" t="s">
        <v>174</v>
      </c>
      <c r="G14922" t="s">
        <v>208</v>
      </c>
      <c r="H14922" t="s">
        <v>182</v>
      </c>
      <c r="I14922" t="s">
        <v>180</v>
      </c>
      <c r="J14922" t="s">
        <v>3</v>
      </c>
      <c r="K14922">
        <v>1</v>
      </c>
      <c r="L14922" t="s">
        <v>273</v>
      </c>
      <c r="M14922">
        <v>-3</v>
      </c>
      <c r="N14922" t="s">
        <v>311</v>
      </c>
      <c r="O14922" t="s">
        <v>177</v>
      </c>
      <c r="P14922" t="s">
        <v>433</v>
      </c>
      <c r="R14922">
        <v>72.849999999999994</v>
      </c>
      <c r="T14922">
        <v>70.8</v>
      </c>
      <c r="U14922">
        <v>74.900000000000006</v>
      </c>
    </row>
    <row r="14923" spans="1:21">
      <c r="A14923" t="s">
        <v>339</v>
      </c>
      <c r="B14923">
        <v>47</v>
      </c>
      <c r="C14923" t="s">
        <v>102</v>
      </c>
      <c r="D14923" t="s">
        <v>47</v>
      </c>
      <c r="E14923" t="s">
        <v>378</v>
      </c>
      <c r="F14923" t="s">
        <v>174</v>
      </c>
      <c r="G14923" t="s">
        <v>208</v>
      </c>
      <c r="H14923" t="s">
        <v>182</v>
      </c>
      <c r="I14923" t="s">
        <v>180</v>
      </c>
      <c r="J14923" t="s">
        <v>3</v>
      </c>
      <c r="K14923">
        <v>1</v>
      </c>
      <c r="L14923" t="s">
        <v>273</v>
      </c>
      <c r="M14923">
        <v>-3</v>
      </c>
      <c r="N14923" t="s">
        <v>311</v>
      </c>
      <c r="O14923" t="s">
        <v>170</v>
      </c>
      <c r="P14923" t="s">
        <v>433</v>
      </c>
      <c r="R14923">
        <v>69.7</v>
      </c>
      <c r="T14923">
        <v>68.2</v>
      </c>
      <c r="U14923">
        <v>71.2</v>
      </c>
    </row>
    <row r="14924" spans="1:21">
      <c r="A14924" t="s">
        <v>339</v>
      </c>
      <c r="B14924">
        <v>47</v>
      </c>
      <c r="C14924" t="s">
        <v>102</v>
      </c>
      <c r="D14924" t="s">
        <v>47</v>
      </c>
      <c r="E14924" t="s">
        <v>378</v>
      </c>
      <c r="F14924" t="s">
        <v>174</v>
      </c>
      <c r="G14924" t="s">
        <v>208</v>
      </c>
      <c r="H14924" t="s">
        <v>182</v>
      </c>
      <c r="I14924" t="s">
        <v>180</v>
      </c>
      <c r="J14924" t="s">
        <v>3</v>
      </c>
      <c r="K14924">
        <v>1</v>
      </c>
      <c r="L14924" t="s">
        <v>273</v>
      </c>
      <c r="M14924">
        <v>-3</v>
      </c>
      <c r="N14924" t="s">
        <v>311</v>
      </c>
      <c r="O14924" t="s">
        <v>176</v>
      </c>
      <c r="P14924" t="s">
        <v>433</v>
      </c>
      <c r="R14924">
        <v>66.449999999999989</v>
      </c>
      <c r="T14924">
        <v>64.3</v>
      </c>
      <c r="U14924">
        <v>68.599999999999994</v>
      </c>
    </row>
    <row r="14925" spans="1:21">
      <c r="A14925" t="s">
        <v>339</v>
      </c>
      <c r="B14925">
        <v>47</v>
      </c>
      <c r="C14925" t="s">
        <v>102</v>
      </c>
      <c r="D14925" t="s">
        <v>47</v>
      </c>
      <c r="E14925" t="s">
        <v>378</v>
      </c>
      <c r="F14925" t="s">
        <v>174</v>
      </c>
      <c r="G14925" t="s">
        <v>208</v>
      </c>
      <c r="H14925" t="s">
        <v>183</v>
      </c>
      <c r="I14925" t="s">
        <v>180</v>
      </c>
      <c r="J14925" t="s">
        <v>340</v>
      </c>
      <c r="K14925">
        <v>1</v>
      </c>
      <c r="L14925" t="s">
        <v>273</v>
      </c>
      <c r="M14925">
        <v>-3</v>
      </c>
      <c r="N14925" t="s">
        <v>311</v>
      </c>
      <c r="O14925" t="s">
        <v>177</v>
      </c>
      <c r="P14925" t="s">
        <v>433</v>
      </c>
      <c r="R14925">
        <v>83.199999999999989</v>
      </c>
      <c r="T14925">
        <v>81.3</v>
      </c>
      <c r="U14925">
        <v>85.1</v>
      </c>
    </row>
    <row r="14926" spans="1:21">
      <c r="A14926" t="s">
        <v>339</v>
      </c>
      <c r="B14926">
        <v>47</v>
      </c>
      <c r="C14926" t="s">
        <v>102</v>
      </c>
      <c r="D14926" t="s">
        <v>47</v>
      </c>
      <c r="E14926" t="s">
        <v>378</v>
      </c>
      <c r="F14926" t="s">
        <v>174</v>
      </c>
      <c r="G14926" t="s">
        <v>208</v>
      </c>
      <c r="H14926" t="s">
        <v>183</v>
      </c>
      <c r="I14926" t="s">
        <v>180</v>
      </c>
      <c r="J14926" t="s">
        <v>340</v>
      </c>
      <c r="K14926">
        <v>1</v>
      </c>
      <c r="L14926" t="s">
        <v>273</v>
      </c>
      <c r="M14926">
        <v>-3</v>
      </c>
      <c r="N14926" t="s">
        <v>311</v>
      </c>
      <c r="O14926" t="s">
        <v>170</v>
      </c>
      <c r="P14926" t="s">
        <v>433</v>
      </c>
      <c r="R14926">
        <v>80.7</v>
      </c>
      <c r="T14926">
        <v>79.400000000000006</v>
      </c>
      <c r="U14926">
        <v>82</v>
      </c>
    </row>
    <row r="14927" spans="1:21">
      <c r="A14927" t="s">
        <v>339</v>
      </c>
      <c r="B14927">
        <v>47</v>
      </c>
      <c r="C14927" t="s">
        <v>102</v>
      </c>
      <c r="D14927" t="s">
        <v>47</v>
      </c>
      <c r="E14927" t="s">
        <v>378</v>
      </c>
      <c r="F14927" t="s">
        <v>174</v>
      </c>
      <c r="G14927" t="s">
        <v>208</v>
      </c>
      <c r="H14927" t="s">
        <v>183</v>
      </c>
      <c r="I14927" t="s">
        <v>180</v>
      </c>
      <c r="J14927" t="s">
        <v>340</v>
      </c>
      <c r="K14927">
        <v>1</v>
      </c>
      <c r="L14927" t="s">
        <v>273</v>
      </c>
      <c r="M14927">
        <v>-3</v>
      </c>
      <c r="N14927" t="s">
        <v>311</v>
      </c>
      <c r="O14927" t="s">
        <v>176</v>
      </c>
      <c r="P14927" t="s">
        <v>433</v>
      </c>
      <c r="R14927">
        <v>78.650000000000006</v>
      </c>
      <c r="T14927">
        <v>76.900000000000006</v>
      </c>
      <c r="U14927">
        <v>80.400000000000006</v>
      </c>
    </row>
    <row r="14928" spans="1:21">
      <c r="A14928" t="s">
        <v>339</v>
      </c>
      <c r="B14928">
        <v>47</v>
      </c>
      <c r="C14928" t="s">
        <v>102</v>
      </c>
      <c r="D14928" t="s">
        <v>47</v>
      </c>
      <c r="E14928" t="s">
        <v>378</v>
      </c>
      <c r="F14928" t="s">
        <v>174</v>
      </c>
      <c r="G14928" t="s">
        <v>208</v>
      </c>
      <c r="H14928" t="s">
        <v>22</v>
      </c>
      <c r="I14928" t="s">
        <v>404</v>
      </c>
      <c r="J14928" t="s">
        <v>265</v>
      </c>
      <c r="K14928">
        <v>1</v>
      </c>
      <c r="L14928" t="s">
        <v>273</v>
      </c>
      <c r="M14928">
        <v>-1</v>
      </c>
      <c r="N14928" t="s">
        <v>207</v>
      </c>
      <c r="O14928" t="s">
        <v>177</v>
      </c>
      <c r="P14928" t="s">
        <v>432</v>
      </c>
      <c r="R14928">
        <v>77.650000000000006</v>
      </c>
      <c r="T14928">
        <v>76.3</v>
      </c>
      <c r="U14928">
        <v>79</v>
      </c>
    </row>
    <row r="14929" spans="1:21">
      <c r="A14929" t="s">
        <v>339</v>
      </c>
      <c r="B14929">
        <v>47</v>
      </c>
      <c r="C14929" t="s">
        <v>102</v>
      </c>
      <c r="D14929" t="s">
        <v>47</v>
      </c>
      <c r="E14929" t="s">
        <v>378</v>
      </c>
      <c r="F14929" t="s">
        <v>174</v>
      </c>
      <c r="G14929" t="s">
        <v>208</v>
      </c>
      <c r="H14929" t="s">
        <v>22</v>
      </c>
      <c r="I14929" t="s">
        <v>404</v>
      </c>
      <c r="J14929" t="s">
        <v>265</v>
      </c>
      <c r="K14929">
        <v>1</v>
      </c>
      <c r="L14929" t="s">
        <v>273</v>
      </c>
      <c r="M14929">
        <v>-1</v>
      </c>
      <c r="N14929" t="s">
        <v>207</v>
      </c>
      <c r="O14929" t="s">
        <v>170</v>
      </c>
      <c r="P14929" t="s">
        <v>432</v>
      </c>
      <c r="R14929">
        <v>75.55</v>
      </c>
      <c r="T14929">
        <v>74.599999999999994</v>
      </c>
      <c r="U14929">
        <v>76.5</v>
      </c>
    </row>
    <row r="14930" spans="1:21">
      <c r="A14930" t="s">
        <v>339</v>
      </c>
      <c r="B14930">
        <v>47</v>
      </c>
      <c r="C14930" t="s">
        <v>102</v>
      </c>
      <c r="D14930" t="s">
        <v>47</v>
      </c>
      <c r="E14930" t="s">
        <v>378</v>
      </c>
      <c r="F14930" t="s">
        <v>174</v>
      </c>
      <c r="G14930" t="s">
        <v>208</v>
      </c>
      <c r="H14930" t="s">
        <v>22</v>
      </c>
      <c r="I14930" t="s">
        <v>404</v>
      </c>
      <c r="J14930" t="s">
        <v>265</v>
      </c>
      <c r="K14930">
        <v>1</v>
      </c>
      <c r="L14930" t="s">
        <v>273</v>
      </c>
      <c r="M14930">
        <v>-1</v>
      </c>
      <c r="N14930" t="s">
        <v>207</v>
      </c>
      <c r="O14930" t="s">
        <v>176</v>
      </c>
      <c r="P14930" t="s">
        <v>432</v>
      </c>
      <c r="R14930">
        <v>73.550000000000011</v>
      </c>
      <c r="T14930">
        <v>72.2</v>
      </c>
      <c r="U14930">
        <v>74.900000000000006</v>
      </c>
    </row>
    <row r="14931" spans="1:21">
      <c r="A14931" t="s">
        <v>339</v>
      </c>
      <c r="B14931">
        <v>47</v>
      </c>
      <c r="C14931" t="s">
        <v>102</v>
      </c>
      <c r="D14931" t="s">
        <v>47</v>
      </c>
      <c r="E14931" t="s">
        <v>378</v>
      </c>
      <c r="F14931" t="s">
        <v>174</v>
      </c>
      <c r="G14931" t="s">
        <v>208</v>
      </c>
      <c r="H14931" t="s">
        <v>24</v>
      </c>
      <c r="I14931" t="s">
        <v>404</v>
      </c>
      <c r="J14931" t="s">
        <v>266</v>
      </c>
      <c r="K14931">
        <v>1</v>
      </c>
      <c r="L14931" t="s">
        <v>273</v>
      </c>
      <c r="M14931">
        <v>-1</v>
      </c>
      <c r="N14931" t="s">
        <v>207</v>
      </c>
      <c r="O14931" t="s">
        <v>177</v>
      </c>
      <c r="P14931" t="s">
        <v>432</v>
      </c>
      <c r="R14931">
        <v>77.400000000000006</v>
      </c>
      <c r="T14931">
        <v>74.099999999999994</v>
      </c>
      <c r="U14931">
        <v>80.7</v>
      </c>
    </row>
    <row r="14932" spans="1:21">
      <c r="A14932" t="s">
        <v>339</v>
      </c>
      <c r="B14932">
        <v>47</v>
      </c>
      <c r="C14932" t="s">
        <v>102</v>
      </c>
      <c r="D14932" t="s">
        <v>47</v>
      </c>
      <c r="E14932" t="s">
        <v>378</v>
      </c>
      <c r="F14932" t="s">
        <v>174</v>
      </c>
      <c r="G14932" t="s">
        <v>208</v>
      </c>
      <c r="H14932" t="s">
        <v>24</v>
      </c>
      <c r="I14932" t="s">
        <v>404</v>
      </c>
      <c r="J14932" t="s">
        <v>266</v>
      </c>
      <c r="K14932">
        <v>1</v>
      </c>
      <c r="L14932" t="s">
        <v>273</v>
      </c>
      <c r="M14932">
        <v>-1</v>
      </c>
      <c r="N14932" t="s">
        <v>207</v>
      </c>
      <c r="O14932" t="s">
        <v>170</v>
      </c>
      <c r="P14932" t="s">
        <v>432</v>
      </c>
      <c r="R14932">
        <v>74.599999999999994</v>
      </c>
      <c r="T14932">
        <v>72.3</v>
      </c>
      <c r="U14932">
        <v>76.900000000000006</v>
      </c>
    </row>
    <row r="14933" spans="1:21">
      <c r="A14933" t="s">
        <v>339</v>
      </c>
      <c r="B14933">
        <v>47</v>
      </c>
      <c r="C14933" t="s">
        <v>102</v>
      </c>
      <c r="D14933" t="s">
        <v>47</v>
      </c>
      <c r="E14933" t="s">
        <v>378</v>
      </c>
      <c r="F14933" t="s">
        <v>174</v>
      </c>
      <c r="G14933" t="s">
        <v>208</v>
      </c>
      <c r="H14933" t="s">
        <v>24</v>
      </c>
      <c r="I14933" t="s">
        <v>404</v>
      </c>
      <c r="J14933" t="s">
        <v>266</v>
      </c>
      <c r="K14933">
        <v>1</v>
      </c>
      <c r="L14933" t="s">
        <v>273</v>
      </c>
      <c r="M14933">
        <v>-1</v>
      </c>
      <c r="N14933" t="s">
        <v>207</v>
      </c>
      <c r="O14933" t="s">
        <v>176</v>
      </c>
      <c r="P14933" t="s">
        <v>432</v>
      </c>
      <c r="R14933">
        <v>71.8</v>
      </c>
      <c r="T14933">
        <v>68.599999999999994</v>
      </c>
      <c r="U14933">
        <v>75</v>
      </c>
    </row>
    <row r="14934" spans="1:21">
      <c r="A14934" t="s">
        <v>339</v>
      </c>
      <c r="B14934">
        <v>47</v>
      </c>
      <c r="C14934" t="s">
        <v>102</v>
      </c>
      <c r="D14934" t="s">
        <v>47</v>
      </c>
      <c r="E14934" t="s">
        <v>378</v>
      </c>
      <c r="F14934" t="s">
        <v>174</v>
      </c>
      <c r="G14934" t="s">
        <v>208</v>
      </c>
      <c r="H14934" t="s">
        <v>23</v>
      </c>
      <c r="I14934" t="s">
        <v>404</v>
      </c>
      <c r="J14934" t="s">
        <v>267</v>
      </c>
      <c r="K14934">
        <v>1</v>
      </c>
      <c r="L14934" t="s">
        <v>273</v>
      </c>
      <c r="M14934">
        <v>-1</v>
      </c>
      <c r="N14934" t="s">
        <v>207</v>
      </c>
      <c r="O14934" t="s">
        <v>177</v>
      </c>
      <c r="P14934" t="s">
        <v>432</v>
      </c>
      <c r="R14934">
        <v>71.099999999999994</v>
      </c>
      <c r="T14934">
        <v>67.099999999999994</v>
      </c>
      <c r="U14934">
        <v>75.099999999999994</v>
      </c>
    </row>
    <row r="14935" spans="1:21">
      <c r="A14935" t="s">
        <v>339</v>
      </c>
      <c r="B14935">
        <v>47</v>
      </c>
      <c r="C14935" t="s">
        <v>102</v>
      </c>
      <c r="D14935" t="s">
        <v>47</v>
      </c>
      <c r="E14935" t="s">
        <v>378</v>
      </c>
      <c r="F14935" t="s">
        <v>174</v>
      </c>
      <c r="G14935" t="s">
        <v>208</v>
      </c>
      <c r="H14935" t="s">
        <v>23</v>
      </c>
      <c r="I14935" t="s">
        <v>404</v>
      </c>
      <c r="J14935" t="s">
        <v>267</v>
      </c>
      <c r="K14935">
        <v>1</v>
      </c>
      <c r="L14935" t="s">
        <v>273</v>
      </c>
      <c r="M14935">
        <v>-1</v>
      </c>
      <c r="N14935" t="s">
        <v>207</v>
      </c>
      <c r="O14935" t="s">
        <v>176</v>
      </c>
      <c r="P14935" t="s">
        <v>432</v>
      </c>
      <c r="R14935">
        <v>70.7</v>
      </c>
      <c r="T14935">
        <v>67</v>
      </c>
      <c r="U14935">
        <v>74.400000000000006</v>
      </c>
    </row>
    <row r="14936" spans="1:21">
      <c r="A14936" t="s">
        <v>339</v>
      </c>
      <c r="B14936">
        <v>47</v>
      </c>
      <c r="C14936" t="s">
        <v>102</v>
      </c>
      <c r="D14936" t="s">
        <v>47</v>
      </c>
      <c r="E14936" t="s">
        <v>378</v>
      </c>
      <c r="F14936" t="s">
        <v>174</v>
      </c>
      <c r="G14936" t="s">
        <v>208</v>
      </c>
      <c r="H14936" t="s">
        <v>23</v>
      </c>
      <c r="I14936" t="s">
        <v>404</v>
      </c>
      <c r="J14936" t="s">
        <v>267</v>
      </c>
      <c r="K14936">
        <v>1</v>
      </c>
      <c r="L14936" t="s">
        <v>273</v>
      </c>
      <c r="M14936">
        <v>-1</v>
      </c>
      <c r="N14936" t="s">
        <v>207</v>
      </c>
      <c r="O14936" t="s">
        <v>170</v>
      </c>
      <c r="P14936" t="s">
        <v>432</v>
      </c>
      <c r="R14936">
        <v>70.900000000000006</v>
      </c>
      <c r="T14936">
        <v>68.2</v>
      </c>
      <c r="U14936">
        <v>73.599999999999994</v>
      </c>
    </row>
    <row r="14937" spans="1:21">
      <c r="A14937" t="s">
        <v>339</v>
      </c>
      <c r="B14937">
        <v>47</v>
      </c>
      <c r="C14937" t="s">
        <v>102</v>
      </c>
      <c r="D14937" t="s">
        <v>47</v>
      </c>
      <c r="E14937" t="s">
        <v>378</v>
      </c>
      <c r="F14937" t="s">
        <v>174</v>
      </c>
      <c r="G14937" t="s">
        <v>208</v>
      </c>
      <c r="H14937" t="s">
        <v>18</v>
      </c>
      <c r="I14937" t="s">
        <v>404</v>
      </c>
      <c r="J14937" t="s">
        <v>268</v>
      </c>
      <c r="K14937">
        <v>1</v>
      </c>
      <c r="L14937" t="s">
        <v>273</v>
      </c>
      <c r="M14937">
        <v>-1</v>
      </c>
      <c r="N14937" t="s">
        <v>207</v>
      </c>
      <c r="O14937" t="s">
        <v>177</v>
      </c>
      <c r="P14937" t="s">
        <v>432</v>
      </c>
      <c r="R14937">
        <v>74.349999999999994</v>
      </c>
      <c r="T14937">
        <v>71.400000000000006</v>
      </c>
      <c r="U14937">
        <v>77.3</v>
      </c>
    </row>
    <row r="14938" spans="1:21">
      <c r="A14938" t="s">
        <v>339</v>
      </c>
      <c r="B14938">
        <v>47</v>
      </c>
      <c r="C14938" t="s">
        <v>102</v>
      </c>
      <c r="D14938" t="s">
        <v>47</v>
      </c>
      <c r="E14938" t="s">
        <v>378</v>
      </c>
      <c r="F14938" t="s">
        <v>174</v>
      </c>
      <c r="G14938" t="s">
        <v>208</v>
      </c>
      <c r="H14938" t="s">
        <v>18</v>
      </c>
      <c r="I14938" t="s">
        <v>404</v>
      </c>
      <c r="J14938" t="s">
        <v>268</v>
      </c>
      <c r="K14938">
        <v>1</v>
      </c>
      <c r="L14938" t="s">
        <v>273</v>
      </c>
      <c r="M14938">
        <v>-1</v>
      </c>
      <c r="N14938" t="s">
        <v>207</v>
      </c>
      <c r="O14938" t="s">
        <v>170</v>
      </c>
      <c r="P14938" t="s">
        <v>432</v>
      </c>
      <c r="R14938">
        <v>72.25</v>
      </c>
      <c r="T14938">
        <v>70.2</v>
      </c>
      <c r="U14938">
        <v>74.3</v>
      </c>
    </row>
    <row r="14939" spans="1:21">
      <c r="A14939" t="s">
        <v>339</v>
      </c>
      <c r="B14939">
        <v>47</v>
      </c>
      <c r="C14939" t="s">
        <v>102</v>
      </c>
      <c r="D14939" t="s">
        <v>47</v>
      </c>
      <c r="E14939" t="s">
        <v>378</v>
      </c>
      <c r="F14939" t="s">
        <v>174</v>
      </c>
      <c r="G14939" t="s">
        <v>208</v>
      </c>
      <c r="H14939" t="s">
        <v>18</v>
      </c>
      <c r="I14939" t="s">
        <v>404</v>
      </c>
      <c r="J14939" t="s">
        <v>268</v>
      </c>
      <c r="K14939">
        <v>1</v>
      </c>
      <c r="L14939" t="s">
        <v>273</v>
      </c>
      <c r="M14939">
        <v>-1</v>
      </c>
      <c r="N14939" t="s">
        <v>207</v>
      </c>
      <c r="O14939" t="s">
        <v>176</v>
      </c>
      <c r="P14939" t="s">
        <v>432</v>
      </c>
      <c r="R14939">
        <v>70.05</v>
      </c>
      <c r="T14939">
        <v>67.099999999999994</v>
      </c>
      <c r="U14939">
        <v>73</v>
      </c>
    </row>
    <row r="14940" spans="1:21">
      <c r="A14940" t="s">
        <v>339</v>
      </c>
      <c r="B14940">
        <v>47</v>
      </c>
      <c r="C14940" t="s">
        <v>102</v>
      </c>
      <c r="D14940" t="s">
        <v>47</v>
      </c>
      <c r="E14940" t="s">
        <v>378</v>
      </c>
      <c r="F14940" t="s">
        <v>174</v>
      </c>
      <c r="G14940" t="s">
        <v>208</v>
      </c>
      <c r="H14940" t="s">
        <v>20</v>
      </c>
      <c r="I14940" t="s">
        <v>404</v>
      </c>
      <c r="J14940" t="s">
        <v>269</v>
      </c>
      <c r="K14940">
        <v>1</v>
      </c>
      <c r="L14940" t="s">
        <v>273</v>
      </c>
      <c r="M14940">
        <v>-1</v>
      </c>
      <c r="N14940" t="s">
        <v>207</v>
      </c>
      <c r="O14940" t="s">
        <v>177</v>
      </c>
      <c r="P14940" t="s">
        <v>432</v>
      </c>
      <c r="R14940">
        <v>76.5</v>
      </c>
      <c r="T14940">
        <v>73.3</v>
      </c>
      <c r="U14940">
        <v>79.7</v>
      </c>
    </row>
    <row r="14941" spans="1:21">
      <c r="A14941" t="s">
        <v>339</v>
      </c>
      <c r="B14941">
        <v>47</v>
      </c>
      <c r="C14941" t="s">
        <v>102</v>
      </c>
      <c r="D14941" t="s">
        <v>47</v>
      </c>
      <c r="E14941" t="s">
        <v>378</v>
      </c>
      <c r="F14941" t="s">
        <v>174</v>
      </c>
      <c r="G14941" t="s">
        <v>208</v>
      </c>
      <c r="H14941" t="s">
        <v>20</v>
      </c>
      <c r="I14941" t="s">
        <v>404</v>
      </c>
      <c r="J14941" t="s">
        <v>269</v>
      </c>
      <c r="K14941">
        <v>1</v>
      </c>
      <c r="L14941" t="s">
        <v>273</v>
      </c>
      <c r="M14941">
        <v>-1</v>
      </c>
      <c r="N14941" t="s">
        <v>207</v>
      </c>
      <c r="O14941" t="s">
        <v>170</v>
      </c>
      <c r="P14941" t="s">
        <v>432</v>
      </c>
      <c r="R14941">
        <v>74.75</v>
      </c>
      <c r="T14941">
        <v>72.5</v>
      </c>
      <c r="U14941">
        <v>77</v>
      </c>
    </row>
    <row r="14942" spans="1:21">
      <c r="A14942" t="s">
        <v>339</v>
      </c>
      <c r="B14942">
        <v>47</v>
      </c>
      <c r="C14942" t="s">
        <v>102</v>
      </c>
      <c r="D14942" t="s">
        <v>47</v>
      </c>
      <c r="E14942" t="s">
        <v>378</v>
      </c>
      <c r="F14942" t="s">
        <v>174</v>
      </c>
      <c r="G14942" t="s">
        <v>208</v>
      </c>
      <c r="H14942" t="s">
        <v>20</v>
      </c>
      <c r="I14942" t="s">
        <v>404</v>
      </c>
      <c r="J14942" t="s">
        <v>269</v>
      </c>
      <c r="K14942">
        <v>1</v>
      </c>
      <c r="L14942" t="s">
        <v>273</v>
      </c>
      <c r="M14942">
        <v>-1</v>
      </c>
      <c r="N14942" t="s">
        <v>207</v>
      </c>
      <c r="O14942" t="s">
        <v>176</v>
      </c>
      <c r="P14942" t="s">
        <v>432</v>
      </c>
      <c r="R14942">
        <v>72.900000000000006</v>
      </c>
      <c r="T14942">
        <v>69.7</v>
      </c>
      <c r="U14942">
        <v>76.099999999999994</v>
      </c>
    </row>
    <row r="14943" spans="1:21">
      <c r="A14943" t="s">
        <v>339</v>
      </c>
      <c r="B14943">
        <v>47</v>
      </c>
      <c r="C14943" t="s">
        <v>102</v>
      </c>
      <c r="D14943" t="s">
        <v>47</v>
      </c>
      <c r="E14943" t="s">
        <v>378</v>
      </c>
      <c r="F14943" t="s">
        <v>174</v>
      </c>
      <c r="G14943" t="s">
        <v>208</v>
      </c>
      <c r="H14943" t="s">
        <v>9</v>
      </c>
      <c r="I14943" t="s">
        <v>404</v>
      </c>
      <c r="J14943" t="s">
        <v>270</v>
      </c>
      <c r="K14943">
        <v>1</v>
      </c>
      <c r="L14943" t="s">
        <v>273</v>
      </c>
      <c r="M14943">
        <v>-1</v>
      </c>
      <c r="N14943" t="s">
        <v>207</v>
      </c>
      <c r="O14943" t="s">
        <v>177</v>
      </c>
      <c r="P14943" t="s">
        <v>432</v>
      </c>
      <c r="R14943">
        <v>76.099999999999994</v>
      </c>
      <c r="T14943">
        <v>71.7</v>
      </c>
      <c r="U14943">
        <v>80.5</v>
      </c>
    </row>
    <row r="14944" spans="1:21">
      <c r="A14944" t="s">
        <v>339</v>
      </c>
      <c r="B14944">
        <v>47</v>
      </c>
      <c r="C14944" t="s">
        <v>102</v>
      </c>
      <c r="D14944" t="s">
        <v>47</v>
      </c>
      <c r="E14944" t="s">
        <v>378</v>
      </c>
      <c r="F14944" t="s">
        <v>174</v>
      </c>
      <c r="G14944" t="s">
        <v>208</v>
      </c>
      <c r="H14944" t="s">
        <v>9</v>
      </c>
      <c r="I14944" t="s">
        <v>404</v>
      </c>
      <c r="J14944" t="s">
        <v>270</v>
      </c>
      <c r="K14944">
        <v>1</v>
      </c>
      <c r="L14944" t="s">
        <v>273</v>
      </c>
      <c r="M14944">
        <v>-1</v>
      </c>
      <c r="N14944" t="s">
        <v>207</v>
      </c>
      <c r="O14944" t="s">
        <v>170</v>
      </c>
      <c r="P14944" t="s">
        <v>432</v>
      </c>
      <c r="R14944">
        <v>71.55</v>
      </c>
      <c r="T14944">
        <v>68.3</v>
      </c>
      <c r="U14944">
        <v>74.8</v>
      </c>
    </row>
    <row r="14945" spans="1:21">
      <c r="A14945" t="s">
        <v>339</v>
      </c>
      <c r="B14945">
        <v>47</v>
      </c>
      <c r="C14945" t="s">
        <v>102</v>
      </c>
      <c r="D14945" t="s">
        <v>47</v>
      </c>
      <c r="E14945" t="s">
        <v>378</v>
      </c>
      <c r="F14945" t="s">
        <v>174</v>
      </c>
      <c r="G14945" t="s">
        <v>208</v>
      </c>
      <c r="H14945" t="s">
        <v>9</v>
      </c>
      <c r="I14945" t="s">
        <v>404</v>
      </c>
      <c r="J14945" t="s">
        <v>270</v>
      </c>
      <c r="K14945">
        <v>1</v>
      </c>
      <c r="L14945" t="s">
        <v>273</v>
      </c>
      <c r="M14945">
        <v>-1</v>
      </c>
      <c r="N14945" t="s">
        <v>207</v>
      </c>
      <c r="O14945" t="s">
        <v>176</v>
      </c>
      <c r="P14945" t="s">
        <v>432</v>
      </c>
      <c r="R14945">
        <v>66.8</v>
      </c>
      <c r="T14945">
        <v>62.1</v>
      </c>
      <c r="U14945">
        <v>71.5</v>
      </c>
    </row>
    <row r="14946" spans="1:21">
      <c r="A14946" t="s">
        <v>339</v>
      </c>
      <c r="B14946">
        <v>47</v>
      </c>
      <c r="C14946" t="s">
        <v>102</v>
      </c>
      <c r="D14946" t="s">
        <v>47</v>
      </c>
      <c r="E14946" t="s">
        <v>378</v>
      </c>
      <c r="F14946" t="s">
        <v>174</v>
      </c>
      <c r="G14946" t="s">
        <v>208</v>
      </c>
      <c r="H14946" t="s">
        <v>21</v>
      </c>
      <c r="I14946" t="s">
        <v>404</v>
      </c>
      <c r="J14946" t="s">
        <v>271</v>
      </c>
      <c r="K14946">
        <v>1</v>
      </c>
      <c r="L14946" t="s">
        <v>273</v>
      </c>
      <c r="M14946">
        <v>-1</v>
      </c>
      <c r="N14946" t="s">
        <v>207</v>
      </c>
      <c r="O14946" t="s">
        <v>177</v>
      </c>
      <c r="P14946" t="s">
        <v>432</v>
      </c>
      <c r="R14946">
        <v>75.849999999999994</v>
      </c>
      <c r="T14946">
        <v>72</v>
      </c>
      <c r="U14946">
        <v>79.7</v>
      </c>
    </row>
    <row r="14947" spans="1:21">
      <c r="A14947" t="s">
        <v>339</v>
      </c>
      <c r="B14947">
        <v>47</v>
      </c>
      <c r="C14947" t="s">
        <v>102</v>
      </c>
      <c r="D14947" t="s">
        <v>47</v>
      </c>
      <c r="E14947" t="s">
        <v>378</v>
      </c>
      <c r="F14947" t="s">
        <v>174</v>
      </c>
      <c r="G14947" t="s">
        <v>208</v>
      </c>
      <c r="H14947" t="s">
        <v>21</v>
      </c>
      <c r="I14947" t="s">
        <v>404</v>
      </c>
      <c r="J14947" t="s">
        <v>271</v>
      </c>
      <c r="K14947">
        <v>1</v>
      </c>
      <c r="L14947" t="s">
        <v>273</v>
      </c>
      <c r="M14947">
        <v>-1</v>
      </c>
      <c r="N14947" t="s">
        <v>207</v>
      </c>
      <c r="O14947" t="s">
        <v>170</v>
      </c>
      <c r="P14947" t="s">
        <v>432</v>
      </c>
      <c r="R14947">
        <v>73.400000000000006</v>
      </c>
      <c r="T14947">
        <v>70.599999999999994</v>
      </c>
      <c r="U14947">
        <v>76.2</v>
      </c>
    </row>
    <row r="14948" spans="1:21">
      <c r="A14948" t="s">
        <v>339</v>
      </c>
      <c r="B14948">
        <v>47</v>
      </c>
      <c r="C14948" t="s">
        <v>102</v>
      </c>
      <c r="D14948" t="s">
        <v>47</v>
      </c>
      <c r="E14948" t="s">
        <v>378</v>
      </c>
      <c r="F14948" t="s">
        <v>174</v>
      </c>
      <c r="G14948" t="s">
        <v>208</v>
      </c>
      <c r="H14948" t="s">
        <v>21</v>
      </c>
      <c r="I14948" t="s">
        <v>404</v>
      </c>
      <c r="J14948" t="s">
        <v>271</v>
      </c>
      <c r="K14948">
        <v>1</v>
      </c>
      <c r="L14948" t="s">
        <v>273</v>
      </c>
      <c r="M14948">
        <v>-1</v>
      </c>
      <c r="N14948" t="s">
        <v>207</v>
      </c>
      <c r="O14948" t="s">
        <v>176</v>
      </c>
      <c r="P14948" t="s">
        <v>432</v>
      </c>
      <c r="R14948">
        <v>70.95</v>
      </c>
      <c r="T14948">
        <v>66.900000000000006</v>
      </c>
      <c r="U14948">
        <v>75</v>
      </c>
    </row>
    <row r="14949" spans="1:21">
      <c r="A14949" t="s">
        <v>339</v>
      </c>
      <c r="B14949">
        <v>47</v>
      </c>
      <c r="C14949" t="s">
        <v>102</v>
      </c>
      <c r="D14949" t="s">
        <v>47</v>
      </c>
      <c r="E14949" t="s">
        <v>378</v>
      </c>
      <c r="F14949" t="s">
        <v>174</v>
      </c>
      <c r="G14949" t="s">
        <v>208</v>
      </c>
      <c r="H14949" t="s">
        <v>6</v>
      </c>
      <c r="I14949" t="s">
        <v>404</v>
      </c>
      <c r="J14949" t="s">
        <v>272</v>
      </c>
      <c r="K14949">
        <v>1</v>
      </c>
      <c r="L14949" t="s">
        <v>273</v>
      </c>
      <c r="M14949">
        <v>-1</v>
      </c>
      <c r="N14949" t="s">
        <v>207</v>
      </c>
      <c r="O14949" t="s">
        <v>177</v>
      </c>
      <c r="P14949" t="s">
        <v>432</v>
      </c>
      <c r="R14949">
        <v>72.099999999999994</v>
      </c>
      <c r="T14949">
        <v>69.5</v>
      </c>
      <c r="U14949">
        <v>74.7</v>
      </c>
    </row>
    <row r="14950" spans="1:21">
      <c r="A14950" t="s">
        <v>339</v>
      </c>
      <c r="B14950">
        <v>47</v>
      </c>
      <c r="C14950" t="s">
        <v>102</v>
      </c>
      <c r="D14950" t="s">
        <v>47</v>
      </c>
      <c r="E14950" t="s">
        <v>378</v>
      </c>
      <c r="F14950" t="s">
        <v>174</v>
      </c>
      <c r="G14950" t="s">
        <v>208</v>
      </c>
      <c r="H14950" t="s">
        <v>6</v>
      </c>
      <c r="I14950" t="s">
        <v>404</v>
      </c>
      <c r="J14950" t="s">
        <v>272</v>
      </c>
      <c r="K14950">
        <v>1</v>
      </c>
      <c r="L14950" t="s">
        <v>273</v>
      </c>
      <c r="M14950">
        <v>-1</v>
      </c>
      <c r="N14950" t="s">
        <v>207</v>
      </c>
      <c r="O14950" t="s">
        <v>170</v>
      </c>
      <c r="P14950" t="s">
        <v>432</v>
      </c>
      <c r="R14950">
        <v>69.5</v>
      </c>
      <c r="T14950">
        <v>67.7</v>
      </c>
      <c r="U14950">
        <v>71.3</v>
      </c>
    </row>
    <row r="14951" spans="1:21">
      <c r="A14951" t="s">
        <v>339</v>
      </c>
      <c r="B14951">
        <v>47</v>
      </c>
      <c r="C14951" t="s">
        <v>102</v>
      </c>
      <c r="D14951" t="s">
        <v>47</v>
      </c>
      <c r="E14951" t="s">
        <v>378</v>
      </c>
      <c r="F14951" t="s">
        <v>174</v>
      </c>
      <c r="G14951" t="s">
        <v>208</v>
      </c>
      <c r="H14951" t="s">
        <v>6</v>
      </c>
      <c r="I14951" t="s">
        <v>404</v>
      </c>
      <c r="J14951" t="s">
        <v>272</v>
      </c>
      <c r="K14951">
        <v>1</v>
      </c>
      <c r="L14951" t="s">
        <v>273</v>
      </c>
      <c r="M14951">
        <v>-1</v>
      </c>
      <c r="N14951" t="s">
        <v>207</v>
      </c>
      <c r="O14951" t="s">
        <v>176</v>
      </c>
      <c r="P14951" t="s">
        <v>432</v>
      </c>
      <c r="R14951">
        <v>66.849999999999994</v>
      </c>
      <c r="T14951">
        <v>64.3</v>
      </c>
      <c r="U14951">
        <v>69.400000000000006</v>
      </c>
    </row>
    <row r="14952" spans="1:21">
      <c r="A14952" t="s">
        <v>339</v>
      </c>
      <c r="B14952">
        <v>47</v>
      </c>
      <c r="C14952" t="s">
        <v>102</v>
      </c>
      <c r="D14952" t="s">
        <v>47</v>
      </c>
      <c r="E14952" t="s">
        <v>378</v>
      </c>
      <c r="F14952" t="s">
        <v>174</v>
      </c>
      <c r="G14952" t="s">
        <v>208</v>
      </c>
      <c r="H14952" t="s">
        <v>4</v>
      </c>
      <c r="I14952" t="s">
        <v>404</v>
      </c>
      <c r="J14952" t="s">
        <v>297</v>
      </c>
      <c r="K14952">
        <v>1</v>
      </c>
      <c r="L14952" t="s">
        <v>273</v>
      </c>
      <c r="M14952">
        <v>-1</v>
      </c>
      <c r="N14952" t="s">
        <v>207</v>
      </c>
      <c r="O14952" t="s">
        <v>177</v>
      </c>
      <c r="P14952" t="s">
        <v>432</v>
      </c>
      <c r="R14952">
        <v>72.55</v>
      </c>
      <c r="T14952">
        <v>67</v>
      </c>
      <c r="U14952">
        <v>78.099999999999994</v>
      </c>
    </row>
    <row r="14953" spans="1:21">
      <c r="A14953" t="s">
        <v>339</v>
      </c>
      <c r="B14953">
        <v>47</v>
      </c>
      <c r="C14953" t="s">
        <v>102</v>
      </c>
      <c r="D14953" t="s">
        <v>47</v>
      </c>
      <c r="E14953" t="s">
        <v>378</v>
      </c>
      <c r="F14953" t="s">
        <v>174</v>
      </c>
      <c r="G14953" t="s">
        <v>208</v>
      </c>
      <c r="H14953" t="s">
        <v>4</v>
      </c>
      <c r="I14953" t="s">
        <v>404</v>
      </c>
      <c r="J14953" t="s">
        <v>297</v>
      </c>
      <c r="K14953">
        <v>1</v>
      </c>
      <c r="L14953" t="s">
        <v>273</v>
      </c>
      <c r="M14953">
        <v>-1</v>
      </c>
      <c r="N14953" t="s">
        <v>207</v>
      </c>
      <c r="O14953" t="s">
        <v>176</v>
      </c>
      <c r="P14953" t="s">
        <v>432</v>
      </c>
      <c r="R14953">
        <v>70.650000000000006</v>
      </c>
      <c r="T14953">
        <v>65.8</v>
      </c>
      <c r="U14953">
        <v>75.5</v>
      </c>
    </row>
    <row r="14954" spans="1:21">
      <c r="A14954" t="s">
        <v>339</v>
      </c>
      <c r="B14954">
        <v>47</v>
      </c>
      <c r="C14954" t="s">
        <v>102</v>
      </c>
      <c r="D14954" t="s">
        <v>47</v>
      </c>
      <c r="E14954" t="s">
        <v>378</v>
      </c>
      <c r="F14954" t="s">
        <v>174</v>
      </c>
      <c r="G14954" t="s">
        <v>208</v>
      </c>
      <c r="H14954" t="s">
        <v>4</v>
      </c>
      <c r="I14954" t="s">
        <v>404</v>
      </c>
      <c r="J14954" t="s">
        <v>297</v>
      </c>
      <c r="K14954">
        <v>1</v>
      </c>
      <c r="L14954" t="s">
        <v>273</v>
      </c>
      <c r="M14954">
        <v>-1</v>
      </c>
      <c r="N14954" t="s">
        <v>207</v>
      </c>
      <c r="O14954" t="s">
        <v>170</v>
      </c>
      <c r="P14954" t="s">
        <v>432</v>
      </c>
      <c r="R14954">
        <v>71.650000000000006</v>
      </c>
      <c r="T14954">
        <v>68</v>
      </c>
      <c r="U14954">
        <v>75.3</v>
      </c>
    </row>
    <row r="14955" spans="1:21">
      <c r="A14955" t="s">
        <v>339</v>
      </c>
      <c r="B14955">
        <v>47</v>
      </c>
      <c r="C14955" t="s">
        <v>102</v>
      </c>
      <c r="D14955" t="s">
        <v>47</v>
      </c>
      <c r="E14955" t="s">
        <v>378</v>
      </c>
      <c r="F14955" t="s">
        <v>174</v>
      </c>
      <c r="G14955" t="s">
        <v>208</v>
      </c>
      <c r="H14955" t="s">
        <v>11</v>
      </c>
      <c r="I14955" t="s">
        <v>404</v>
      </c>
      <c r="J14955" t="s">
        <v>298</v>
      </c>
      <c r="K14955">
        <v>1</v>
      </c>
      <c r="L14955" t="s">
        <v>273</v>
      </c>
      <c r="M14955">
        <v>-1</v>
      </c>
      <c r="N14955" t="s">
        <v>207</v>
      </c>
      <c r="O14955" t="s">
        <v>177</v>
      </c>
      <c r="P14955" t="s">
        <v>432</v>
      </c>
      <c r="R14955">
        <v>77.55</v>
      </c>
      <c r="T14955">
        <v>75.8</v>
      </c>
      <c r="U14955">
        <v>79.3</v>
      </c>
    </row>
    <row r="14956" spans="1:21">
      <c r="A14956" t="s">
        <v>339</v>
      </c>
      <c r="B14956">
        <v>47</v>
      </c>
      <c r="C14956" t="s">
        <v>102</v>
      </c>
      <c r="D14956" t="s">
        <v>47</v>
      </c>
      <c r="E14956" t="s">
        <v>378</v>
      </c>
      <c r="F14956" t="s">
        <v>174</v>
      </c>
      <c r="G14956" t="s">
        <v>208</v>
      </c>
      <c r="H14956" t="s">
        <v>11</v>
      </c>
      <c r="I14956" t="s">
        <v>404</v>
      </c>
      <c r="J14956" t="s">
        <v>298</v>
      </c>
      <c r="K14956">
        <v>1</v>
      </c>
      <c r="L14956" t="s">
        <v>273</v>
      </c>
      <c r="M14956">
        <v>-1</v>
      </c>
      <c r="N14956" t="s">
        <v>207</v>
      </c>
      <c r="O14956" t="s">
        <v>170</v>
      </c>
      <c r="P14956" t="s">
        <v>432</v>
      </c>
      <c r="R14956">
        <v>73.75</v>
      </c>
      <c r="T14956">
        <v>72.5</v>
      </c>
      <c r="U14956">
        <v>75</v>
      </c>
    </row>
    <row r="14957" spans="1:21">
      <c r="A14957" t="s">
        <v>339</v>
      </c>
      <c r="B14957">
        <v>47</v>
      </c>
      <c r="C14957" t="s">
        <v>102</v>
      </c>
      <c r="D14957" t="s">
        <v>47</v>
      </c>
      <c r="E14957" t="s">
        <v>378</v>
      </c>
      <c r="F14957" t="s">
        <v>174</v>
      </c>
      <c r="G14957" t="s">
        <v>208</v>
      </c>
      <c r="H14957" t="s">
        <v>11</v>
      </c>
      <c r="I14957" t="s">
        <v>404</v>
      </c>
      <c r="J14957" t="s">
        <v>298</v>
      </c>
      <c r="K14957">
        <v>1</v>
      </c>
      <c r="L14957" t="s">
        <v>273</v>
      </c>
      <c r="M14957">
        <v>-1</v>
      </c>
      <c r="N14957" t="s">
        <v>207</v>
      </c>
      <c r="O14957" t="s">
        <v>176</v>
      </c>
      <c r="P14957" t="s">
        <v>432</v>
      </c>
      <c r="R14957">
        <v>69.95</v>
      </c>
      <c r="T14957">
        <v>68.2</v>
      </c>
      <c r="U14957">
        <v>71.7</v>
      </c>
    </row>
    <row r="14958" spans="1:21">
      <c r="A14958" t="s">
        <v>339</v>
      </c>
      <c r="B14958">
        <v>47</v>
      </c>
      <c r="C14958" t="s">
        <v>102</v>
      </c>
      <c r="D14958" t="s">
        <v>47</v>
      </c>
      <c r="E14958" t="s">
        <v>378</v>
      </c>
      <c r="F14958" t="s">
        <v>174</v>
      </c>
      <c r="G14958" t="s">
        <v>208</v>
      </c>
      <c r="H14958" t="s">
        <v>8</v>
      </c>
      <c r="I14958" t="s">
        <v>404</v>
      </c>
      <c r="J14958" t="s">
        <v>299</v>
      </c>
      <c r="K14958">
        <v>1</v>
      </c>
      <c r="L14958" t="s">
        <v>273</v>
      </c>
      <c r="M14958">
        <v>-1</v>
      </c>
      <c r="N14958" t="s">
        <v>207</v>
      </c>
      <c r="O14958" t="s">
        <v>177</v>
      </c>
      <c r="P14958" t="s">
        <v>432</v>
      </c>
      <c r="R14958">
        <v>77.300000000000011</v>
      </c>
      <c r="T14958">
        <v>73.900000000000006</v>
      </c>
      <c r="U14958">
        <v>80.7</v>
      </c>
    </row>
    <row r="14959" spans="1:21">
      <c r="A14959" t="s">
        <v>339</v>
      </c>
      <c r="B14959">
        <v>47</v>
      </c>
      <c r="C14959" t="s">
        <v>102</v>
      </c>
      <c r="D14959" t="s">
        <v>47</v>
      </c>
      <c r="E14959" t="s">
        <v>378</v>
      </c>
      <c r="F14959" t="s">
        <v>174</v>
      </c>
      <c r="G14959" t="s">
        <v>208</v>
      </c>
      <c r="H14959" t="s">
        <v>8</v>
      </c>
      <c r="I14959" t="s">
        <v>404</v>
      </c>
      <c r="J14959" t="s">
        <v>299</v>
      </c>
      <c r="K14959">
        <v>1</v>
      </c>
      <c r="L14959" t="s">
        <v>273</v>
      </c>
      <c r="M14959">
        <v>-1</v>
      </c>
      <c r="N14959" t="s">
        <v>207</v>
      </c>
      <c r="O14959" t="s">
        <v>170</v>
      </c>
      <c r="P14959" t="s">
        <v>432</v>
      </c>
      <c r="R14959">
        <v>74.599999999999994</v>
      </c>
      <c r="T14959">
        <v>72.2</v>
      </c>
      <c r="U14959">
        <v>77</v>
      </c>
    </row>
    <row r="14960" spans="1:21">
      <c r="A14960" t="s">
        <v>339</v>
      </c>
      <c r="B14960">
        <v>47</v>
      </c>
      <c r="C14960" t="s">
        <v>102</v>
      </c>
      <c r="D14960" t="s">
        <v>47</v>
      </c>
      <c r="E14960" t="s">
        <v>378</v>
      </c>
      <c r="F14960" t="s">
        <v>174</v>
      </c>
      <c r="G14960" t="s">
        <v>208</v>
      </c>
      <c r="H14960" t="s">
        <v>8</v>
      </c>
      <c r="I14960" t="s">
        <v>404</v>
      </c>
      <c r="J14960" t="s">
        <v>299</v>
      </c>
      <c r="K14960">
        <v>1</v>
      </c>
      <c r="L14960" t="s">
        <v>273</v>
      </c>
      <c r="M14960">
        <v>-1</v>
      </c>
      <c r="N14960" t="s">
        <v>207</v>
      </c>
      <c r="O14960" t="s">
        <v>176</v>
      </c>
      <c r="P14960" t="s">
        <v>432</v>
      </c>
      <c r="R14960">
        <v>71.849999999999994</v>
      </c>
      <c r="T14960">
        <v>68.599999999999994</v>
      </c>
      <c r="U14960">
        <v>75.099999999999994</v>
      </c>
    </row>
    <row r="14961" spans="1:21">
      <c r="A14961" t="s">
        <v>339</v>
      </c>
      <c r="B14961">
        <v>47</v>
      </c>
      <c r="C14961" t="s">
        <v>102</v>
      </c>
      <c r="D14961" t="s">
        <v>47</v>
      </c>
      <c r="E14961" t="s">
        <v>378</v>
      </c>
      <c r="F14961" t="s">
        <v>174</v>
      </c>
      <c r="G14961" t="s">
        <v>208</v>
      </c>
      <c r="H14961" t="s">
        <v>17</v>
      </c>
      <c r="I14961" t="s">
        <v>404</v>
      </c>
      <c r="J14961" t="s">
        <v>300</v>
      </c>
      <c r="K14961">
        <v>1</v>
      </c>
      <c r="L14961" t="s">
        <v>273</v>
      </c>
      <c r="M14961">
        <v>-1</v>
      </c>
      <c r="N14961" t="s">
        <v>207</v>
      </c>
      <c r="O14961" t="s">
        <v>177</v>
      </c>
      <c r="P14961" t="s">
        <v>432</v>
      </c>
      <c r="R14961">
        <v>75.45</v>
      </c>
      <c r="T14961">
        <v>73.900000000000006</v>
      </c>
      <c r="U14961">
        <v>77</v>
      </c>
    </row>
    <row r="14962" spans="1:21">
      <c r="A14962" t="s">
        <v>339</v>
      </c>
      <c r="B14962">
        <v>47</v>
      </c>
      <c r="C14962" t="s">
        <v>102</v>
      </c>
      <c r="D14962" t="s">
        <v>47</v>
      </c>
      <c r="E14962" t="s">
        <v>378</v>
      </c>
      <c r="F14962" t="s">
        <v>174</v>
      </c>
      <c r="G14962" t="s">
        <v>208</v>
      </c>
      <c r="H14962" t="s">
        <v>17</v>
      </c>
      <c r="I14962" t="s">
        <v>404</v>
      </c>
      <c r="J14962" t="s">
        <v>300</v>
      </c>
      <c r="K14962">
        <v>1</v>
      </c>
      <c r="L14962" t="s">
        <v>273</v>
      </c>
      <c r="M14962">
        <v>-1</v>
      </c>
      <c r="N14962" t="s">
        <v>207</v>
      </c>
      <c r="O14962" t="s">
        <v>170</v>
      </c>
      <c r="P14962" t="s">
        <v>432</v>
      </c>
      <c r="R14962">
        <v>72.849999999999994</v>
      </c>
      <c r="T14962">
        <v>71.8</v>
      </c>
      <c r="U14962">
        <v>73.900000000000006</v>
      </c>
    </row>
    <row r="14963" spans="1:21">
      <c r="A14963" t="s">
        <v>339</v>
      </c>
      <c r="B14963">
        <v>47</v>
      </c>
      <c r="C14963" t="s">
        <v>102</v>
      </c>
      <c r="D14963" t="s">
        <v>47</v>
      </c>
      <c r="E14963" t="s">
        <v>378</v>
      </c>
      <c r="F14963" t="s">
        <v>174</v>
      </c>
      <c r="G14963" t="s">
        <v>208</v>
      </c>
      <c r="H14963" t="s">
        <v>17</v>
      </c>
      <c r="I14963" t="s">
        <v>404</v>
      </c>
      <c r="J14963" t="s">
        <v>300</v>
      </c>
      <c r="K14963">
        <v>1</v>
      </c>
      <c r="L14963" t="s">
        <v>273</v>
      </c>
      <c r="M14963">
        <v>-1</v>
      </c>
      <c r="N14963" t="s">
        <v>207</v>
      </c>
      <c r="O14963" t="s">
        <v>176</v>
      </c>
      <c r="P14963" t="s">
        <v>432</v>
      </c>
      <c r="R14963">
        <v>70.2</v>
      </c>
      <c r="T14963">
        <v>68.7</v>
      </c>
      <c r="U14963">
        <v>71.7</v>
      </c>
    </row>
    <row r="14964" spans="1:21">
      <c r="A14964" t="s">
        <v>339</v>
      </c>
      <c r="B14964">
        <v>47</v>
      </c>
      <c r="C14964" t="s">
        <v>102</v>
      </c>
      <c r="D14964" t="s">
        <v>47</v>
      </c>
      <c r="E14964" t="s">
        <v>378</v>
      </c>
      <c r="F14964" t="s">
        <v>174</v>
      </c>
      <c r="G14964" t="s">
        <v>208</v>
      </c>
      <c r="H14964" t="s">
        <v>13</v>
      </c>
      <c r="I14964" t="s">
        <v>404</v>
      </c>
      <c r="J14964" t="s">
        <v>301</v>
      </c>
      <c r="K14964">
        <v>1</v>
      </c>
      <c r="L14964" t="s">
        <v>273</v>
      </c>
      <c r="M14964">
        <v>-1</v>
      </c>
      <c r="N14964" t="s">
        <v>207</v>
      </c>
      <c r="O14964" t="s">
        <v>177</v>
      </c>
      <c r="P14964" t="s">
        <v>432</v>
      </c>
      <c r="R14964">
        <v>70.5</v>
      </c>
      <c r="T14964">
        <v>66.599999999999994</v>
      </c>
      <c r="U14964">
        <v>74.400000000000006</v>
      </c>
    </row>
    <row r="14965" spans="1:21">
      <c r="A14965" t="s">
        <v>339</v>
      </c>
      <c r="B14965">
        <v>47</v>
      </c>
      <c r="C14965" t="s">
        <v>102</v>
      </c>
      <c r="D14965" t="s">
        <v>47</v>
      </c>
      <c r="E14965" t="s">
        <v>378</v>
      </c>
      <c r="F14965" t="s">
        <v>174</v>
      </c>
      <c r="G14965" t="s">
        <v>208</v>
      </c>
      <c r="H14965" t="s">
        <v>13</v>
      </c>
      <c r="I14965" t="s">
        <v>404</v>
      </c>
      <c r="J14965" t="s">
        <v>301</v>
      </c>
      <c r="K14965">
        <v>1</v>
      </c>
      <c r="L14965" t="s">
        <v>273</v>
      </c>
      <c r="M14965">
        <v>-1</v>
      </c>
      <c r="N14965" t="s">
        <v>207</v>
      </c>
      <c r="O14965" t="s">
        <v>170</v>
      </c>
      <c r="P14965" t="s">
        <v>432</v>
      </c>
      <c r="R14965">
        <v>68.849999999999994</v>
      </c>
      <c r="T14965">
        <v>66.099999999999994</v>
      </c>
      <c r="U14965">
        <v>71.599999999999994</v>
      </c>
    </row>
    <row r="14966" spans="1:21">
      <c r="A14966" t="s">
        <v>339</v>
      </c>
      <c r="B14966">
        <v>47</v>
      </c>
      <c r="C14966" t="s">
        <v>102</v>
      </c>
      <c r="D14966" t="s">
        <v>47</v>
      </c>
      <c r="E14966" t="s">
        <v>378</v>
      </c>
      <c r="F14966" t="s">
        <v>174</v>
      </c>
      <c r="G14966" t="s">
        <v>208</v>
      </c>
      <c r="H14966" t="s">
        <v>13</v>
      </c>
      <c r="I14966" t="s">
        <v>404</v>
      </c>
      <c r="J14966" t="s">
        <v>301</v>
      </c>
      <c r="K14966">
        <v>1</v>
      </c>
      <c r="L14966" t="s">
        <v>273</v>
      </c>
      <c r="M14966">
        <v>-1</v>
      </c>
      <c r="N14966" t="s">
        <v>207</v>
      </c>
      <c r="O14966" t="s">
        <v>176</v>
      </c>
      <c r="P14966" t="s">
        <v>432</v>
      </c>
      <c r="R14966">
        <v>67.050000000000011</v>
      </c>
      <c r="T14966">
        <v>63.2</v>
      </c>
      <c r="U14966">
        <v>70.900000000000006</v>
      </c>
    </row>
    <row r="14967" spans="1:21">
      <c r="A14967" t="s">
        <v>339</v>
      </c>
      <c r="B14967">
        <v>47</v>
      </c>
      <c r="C14967" t="s">
        <v>102</v>
      </c>
      <c r="D14967" t="s">
        <v>47</v>
      </c>
      <c r="E14967" t="s">
        <v>378</v>
      </c>
      <c r="F14967" t="s">
        <v>174</v>
      </c>
      <c r="G14967" t="s">
        <v>208</v>
      </c>
      <c r="H14967" t="s">
        <v>25</v>
      </c>
      <c r="I14967" t="s">
        <v>404</v>
      </c>
      <c r="J14967" t="s">
        <v>302</v>
      </c>
      <c r="K14967">
        <v>1</v>
      </c>
      <c r="L14967" t="s">
        <v>273</v>
      </c>
      <c r="M14967">
        <v>-1</v>
      </c>
      <c r="N14967" t="s">
        <v>207</v>
      </c>
      <c r="O14967" t="s">
        <v>177</v>
      </c>
      <c r="P14967" t="s">
        <v>432</v>
      </c>
      <c r="R14967">
        <v>72</v>
      </c>
      <c r="T14967">
        <v>68.3</v>
      </c>
      <c r="U14967">
        <v>75.7</v>
      </c>
    </row>
    <row r="14968" spans="1:21">
      <c r="A14968" t="s">
        <v>339</v>
      </c>
      <c r="B14968">
        <v>47</v>
      </c>
      <c r="C14968" t="s">
        <v>102</v>
      </c>
      <c r="D14968" t="s">
        <v>47</v>
      </c>
      <c r="E14968" t="s">
        <v>378</v>
      </c>
      <c r="F14968" t="s">
        <v>174</v>
      </c>
      <c r="G14968" t="s">
        <v>208</v>
      </c>
      <c r="H14968" t="s">
        <v>25</v>
      </c>
      <c r="I14968" t="s">
        <v>404</v>
      </c>
      <c r="J14968" t="s">
        <v>302</v>
      </c>
      <c r="K14968">
        <v>1</v>
      </c>
      <c r="L14968" t="s">
        <v>273</v>
      </c>
      <c r="M14968">
        <v>-1</v>
      </c>
      <c r="N14968" t="s">
        <v>207</v>
      </c>
      <c r="O14968" t="s">
        <v>170</v>
      </c>
      <c r="P14968" t="s">
        <v>432</v>
      </c>
      <c r="R14968">
        <v>69</v>
      </c>
      <c r="T14968">
        <v>66.400000000000006</v>
      </c>
      <c r="U14968">
        <v>71.599999999999994</v>
      </c>
    </row>
    <row r="14969" spans="1:21">
      <c r="A14969" t="s">
        <v>339</v>
      </c>
      <c r="B14969">
        <v>47</v>
      </c>
      <c r="C14969" t="s">
        <v>102</v>
      </c>
      <c r="D14969" t="s">
        <v>47</v>
      </c>
      <c r="E14969" t="s">
        <v>378</v>
      </c>
      <c r="F14969" t="s">
        <v>174</v>
      </c>
      <c r="G14969" t="s">
        <v>208</v>
      </c>
      <c r="H14969" t="s">
        <v>25</v>
      </c>
      <c r="I14969" t="s">
        <v>404</v>
      </c>
      <c r="J14969" t="s">
        <v>302</v>
      </c>
      <c r="K14969">
        <v>1</v>
      </c>
      <c r="L14969" t="s">
        <v>273</v>
      </c>
      <c r="M14969">
        <v>-1</v>
      </c>
      <c r="N14969" t="s">
        <v>207</v>
      </c>
      <c r="O14969" t="s">
        <v>176</v>
      </c>
      <c r="P14969" t="s">
        <v>432</v>
      </c>
      <c r="R14969">
        <v>66.05</v>
      </c>
      <c r="T14969">
        <v>62.4</v>
      </c>
      <c r="U14969">
        <v>69.7</v>
      </c>
    </row>
    <row r="14970" spans="1:21">
      <c r="A14970" t="s">
        <v>339</v>
      </c>
      <c r="B14970">
        <v>47</v>
      </c>
      <c r="C14970" t="s">
        <v>102</v>
      </c>
      <c r="D14970" t="s">
        <v>47</v>
      </c>
      <c r="E14970" t="s">
        <v>378</v>
      </c>
      <c r="F14970" t="s">
        <v>174</v>
      </c>
      <c r="G14970" t="s">
        <v>208</v>
      </c>
      <c r="H14970" t="s">
        <v>16</v>
      </c>
      <c r="I14970" t="s">
        <v>404</v>
      </c>
      <c r="J14970" t="s">
        <v>303</v>
      </c>
      <c r="K14970">
        <v>1</v>
      </c>
      <c r="L14970" t="s">
        <v>273</v>
      </c>
      <c r="M14970">
        <v>-1</v>
      </c>
      <c r="N14970" t="s">
        <v>207</v>
      </c>
      <c r="O14970" t="s">
        <v>177</v>
      </c>
      <c r="P14970" t="s">
        <v>432</v>
      </c>
      <c r="R14970">
        <v>72.75</v>
      </c>
      <c r="T14970">
        <v>68.7</v>
      </c>
      <c r="U14970">
        <v>76.8</v>
      </c>
    </row>
    <row r="14971" spans="1:21">
      <c r="A14971" t="s">
        <v>339</v>
      </c>
      <c r="B14971">
        <v>47</v>
      </c>
      <c r="C14971" t="s">
        <v>102</v>
      </c>
      <c r="D14971" t="s">
        <v>47</v>
      </c>
      <c r="E14971" t="s">
        <v>378</v>
      </c>
      <c r="F14971" t="s">
        <v>174</v>
      </c>
      <c r="G14971" t="s">
        <v>208</v>
      </c>
      <c r="H14971" t="s">
        <v>16</v>
      </c>
      <c r="I14971" t="s">
        <v>404</v>
      </c>
      <c r="J14971" t="s">
        <v>303</v>
      </c>
      <c r="K14971">
        <v>1</v>
      </c>
      <c r="L14971" t="s">
        <v>273</v>
      </c>
      <c r="M14971">
        <v>-1</v>
      </c>
      <c r="N14971" t="s">
        <v>207</v>
      </c>
      <c r="O14971" t="s">
        <v>170</v>
      </c>
      <c r="P14971" t="s">
        <v>432</v>
      </c>
      <c r="R14971">
        <v>71.400000000000006</v>
      </c>
      <c r="T14971">
        <v>68.7</v>
      </c>
      <c r="U14971">
        <v>74.099999999999994</v>
      </c>
    </row>
    <row r="14972" spans="1:21">
      <c r="A14972" t="s">
        <v>339</v>
      </c>
      <c r="B14972">
        <v>47</v>
      </c>
      <c r="C14972" t="s">
        <v>102</v>
      </c>
      <c r="D14972" t="s">
        <v>47</v>
      </c>
      <c r="E14972" t="s">
        <v>378</v>
      </c>
      <c r="F14972" t="s">
        <v>174</v>
      </c>
      <c r="G14972" t="s">
        <v>208</v>
      </c>
      <c r="H14972" t="s">
        <v>16</v>
      </c>
      <c r="I14972" t="s">
        <v>404</v>
      </c>
      <c r="J14972" t="s">
        <v>303</v>
      </c>
      <c r="K14972">
        <v>1</v>
      </c>
      <c r="L14972" t="s">
        <v>273</v>
      </c>
      <c r="M14972">
        <v>-1</v>
      </c>
      <c r="N14972" t="s">
        <v>207</v>
      </c>
      <c r="O14972" t="s">
        <v>176</v>
      </c>
      <c r="P14972" t="s">
        <v>432</v>
      </c>
      <c r="R14972">
        <v>70</v>
      </c>
      <c r="T14972">
        <v>66.3</v>
      </c>
      <c r="U14972">
        <v>73.7</v>
      </c>
    </row>
    <row r="14973" spans="1:21">
      <c r="A14973" t="s">
        <v>339</v>
      </c>
      <c r="B14973">
        <v>47</v>
      </c>
      <c r="C14973" t="s">
        <v>102</v>
      </c>
      <c r="D14973" t="s">
        <v>47</v>
      </c>
      <c r="E14973" t="s">
        <v>378</v>
      </c>
      <c r="F14973" t="s">
        <v>174</v>
      </c>
      <c r="G14973" t="s">
        <v>208</v>
      </c>
      <c r="H14973" t="s">
        <v>5</v>
      </c>
      <c r="I14973" t="s">
        <v>404</v>
      </c>
      <c r="J14973" t="s">
        <v>304</v>
      </c>
      <c r="K14973">
        <v>1</v>
      </c>
      <c r="L14973" t="s">
        <v>273</v>
      </c>
      <c r="M14973">
        <v>-1</v>
      </c>
      <c r="N14973" t="s">
        <v>207</v>
      </c>
      <c r="O14973" t="s">
        <v>177</v>
      </c>
      <c r="P14973" t="s">
        <v>432</v>
      </c>
      <c r="R14973">
        <v>72.400000000000006</v>
      </c>
      <c r="T14973">
        <v>68.5</v>
      </c>
      <c r="U14973">
        <v>76.3</v>
      </c>
    </row>
    <row r="14974" spans="1:21">
      <c r="A14974" t="s">
        <v>339</v>
      </c>
      <c r="B14974">
        <v>47</v>
      </c>
      <c r="C14974" t="s">
        <v>102</v>
      </c>
      <c r="D14974" t="s">
        <v>47</v>
      </c>
      <c r="E14974" t="s">
        <v>378</v>
      </c>
      <c r="F14974" t="s">
        <v>174</v>
      </c>
      <c r="G14974" t="s">
        <v>208</v>
      </c>
      <c r="H14974" t="s">
        <v>5</v>
      </c>
      <c r="I14974" t="s">
        <v>404</v>
      </c>
      <c r="J14974" t="s">
        <v>304</v>
      </c>
      <c r="K14974">
        <v>1</v>
      </c>
      <c r="L14974" t="s">
        <v>273</v>
      </c>
      <c r="M14974">
        <v>-1</v>
      </c>
      <c r="N14974" t="s">
        <v>207</v>
      </c>
      <c r="O14974" t="s">
        <v>170</v>
      </c>
      <c r="P14974" t="s">
        <v>432</v>
      </c>
      <c r="R14974">
        <v>70.550000000000011</v>
      </c>
      <c r="T14974">
        <v>67.900000000000006</v>
      </c>
      <c r="U14974">
        <v>73.2</v>
      </c>
    </row>
    <row r="14975" spans="1:21">
      <c r="A14975" t="s">
        <v>339</v>
      </c>
      <c r="B14975">
        <v>47</v>
      </c>
      <c r="C14975" t="s">
        <v>102</v>
      </c>
      <c r="D14975" t="s">
        <v>47</v>
      </c>
      <c r="E14975" t="s">
        <v>378</v>
      </c>
      <c r="F14975" t="s">
        <v>174</v>
      </c>
      <c r="G14975" t="s">
        <v>208</v>
      </c>
      <c r="H14975" t="s">
        <v>5</v>
      </c>
      <c r="I14975" t="s">
        <v>404</v>
      </c>
      <c r="J14975" t="s">
        <v>304</v>
      </c>
      <c r="K14975">
        <v>1</v>
      </c>
      <c r="L14975" t="s">
        <v>273</v>
      </c>
      <c r="M14975">
        <v>-1</v>
      </c>
      <c r="N14975" t="s">
        <v>207</v>
      </c>
      <c r="O14975" t="s">
        <v>176</v>
      </c>
      <c r="P14975" t="s">
        <v>432</v>
      </c>
      <c r="R14975">
        <v>68.599999999999994</v>
      </c>
      <c r="T14975">
        <v>64.900000000000006</v>
      </c>
      <c r="U14975">
        <v>72.3</v>
      </c>
    </row>
    <row r="14976" spans="1:21">
      <c r="A14976" t="s">
        <v>339</v>
      </c>
      <c r="B14976">
        <v>47</v>
      </c>
      <c r="C14976" t="s">
        <v>102</v>
      </c>
      <c r="D14976" t="s">
        <v>47</v>
      </c>
      <c r="E14976" t="s">
        <v>378</v>
      </c>
      <c r="F14976" t="s">
        <v>174</v>
      </c>
      <c r="G14976" t="s">
        <v>208</v>
      </c>
      <c r="H14976" t="s">
        <v>7</v>
      </c>
      <c r="I14976" t="s">
        <v>404</v>
      </c>
      <c r="J14976" t="s">
        <v>305</v>
      </c>
      <c r="K14976">
        <v>1</v>
      </c>
      <c r="L14976" t="s">
        <v>273</v>
      </c>
      <c r="M14976">
        <v>-1</v>
      </c>
      <c r="N14976" t="s">
        <v>207</v>
      </c>
      <c r="O14976" t="s">
        <v>177</v>
      </c>
      <c r="P14976" t="s">
        <v>432</v>
      </c>
      <c r="R14976">
        <v>72.400000000000006</v>
      </c>
      <c r="T14976">
        <v>68.5</v>
      </c>
      <c r="U14976">
        <v>76.3</v>
      </c>
    </row>
    <row r="14977" spans="1:21">
      <c r="A14977" t="s">
        <v>339</v>
      </c>
      <c r="B14977">
        <v>47</v>
      </c>
      <c r="C14977" t="s">
        <v>102</v>
      </c>
      <c r="D14977" t="s">
        <v>47</v>
      </c>
      <c r="E14977" t="s">
        <v>378</v>
      </c>
      <c r="F14977" t="s">
        <v>174</v>
      </c>
      <c r="G14977" t="s">
        <v>208</v>
      </c>
      <c r="H14977" t="s">
        <v>7</v>
      </c>
      <c r="I14977" t="s">
        <v>404</v>
      </c>
      <c r="J14977" t="s">
        <v>305</v>
      </c>
      <c r="K14977">
        <v>1</v>
      </c>
      <c r="L14977" t="s">
        <v>273</v>
      </c>
      <c r="M14977">
        <v>-1</v>
      </c>
      <c r="N14977" t="s">
        <v>207</v>
      </c>
      <c r="O14977" t="s">
        <v>170</v>
      </c>
      <c r="P14977" t="s">
        <v>432</v>
      </c>
      <c r="R14977">
        <v>70.8</v>
      </c>
      <c r="T14977">
        <v>68.099999999999994</v>
      </c>
      <c r="U14977">
        <v>73.5</v>
      </c>
    </row>
    <row r="14978" spans="1:21">
      <c r="A14978" t="s">
        <v>339</v>
      </c>
      <c r="B14978">
        <v>47</v>
      </c>
      <c r="C14978" t="s">
        <v>102</v>
      </c>
      <c r="D14978" t="s">
        <v>47</v>
      </c>
      <c r="E14978" t="s">
        <v>378</v>
      </c>
      <c r="F14978" t="s">
        <v>174</v>
      </c>
      <c r="G14978" t="s">
        <v>208</v>
      </c>
      <c r="H14978" t="s">
        <v>7</v>
      </c>
      <c r="I14978" t="s">
        <v>404</v>
      </c>
      <c r="J14978" t="s">
        <v>305</v>
      </c>
      <c r="K14978">
        <v>1</v>
      </c>
      <c r="L14978" t="s">
        <v>273</v>
      </c>
      <c r="M14978">
        <v>-1</v>
      </c>
      <c r="N14978" t="s">
        <v>207</v>
      </c>
      <c r="O14978" t="s">
        <v>176</v>
      </c>
      <c r="P14978" t="s">
        <v>432</v>
      </c>
      <c r="R14978">
        <v>69.150000000000006</v>
      </c>
      <c r="T14978">
        <v>65.400000000000006</v>
      </c>
      <c r="U14978">
        <v>72.900000000000006</v>
      </c>
    </row>
    <row r="14979" spans="1:21">
      <c r="A14979" t="s">
        <v>339</v>
      </c>
      <c r="B14979">
        <v>47</v>
      </c>
      <c r="C14979" t="s">
        <v>102</v>
      </c>
      <c r="D14979" t="s">
        <v>47</v>
      </c>
      <c r="E14979" t="s">
        <v>378</v>
      </c>
      <c r="F14979" t="s">
        <v>174</v>
      </c>
      <c r="G14979" t="s">
        <v>208</v>
      </c>
      <c r="H14979" t="s">
        <v>15</v>
      </c>
      <c r="I14979" t="s">
        <v>404</v>
      </c>
      <c r="J14979" t="s">
        <v>306</v>
      </c>
      <c r="K14979">
        <v>1</v>
      </c>
      <c r="L14979" t="s">
        <v>273</v>
      </c>
      <c r="M14979">
        <v>-1</v>
      </c>
      <c r="N14979" t="s">
        <v>207</v>
      </c>
      <c r="O14979" t="s">
        <v>177</v>
      </c>
      <c r="P14979" t="s">
        <v>432</v>
      </c>
      <c r="R14979">
        <v>72</v>
      </c>
      <c r="T14979">
        <v>67.900000000000006</v>
      </c>
      <c r="U14979">
        <v>76.099999999999994</v>
      </c>
    </row>
    <row r="14980" spans="1:21">
      <c r="A14980" t="s">
        <v>339</v>
      </c>
      <c r="B14980">
        <v>47</v>
      </c>
      <c r="C14980" t="s">
        <v>102</v>
      </c>
      <c r="D14980" t="s">
        <v>47</v>
      </c>
      <c r="E14980" t="s">
        <v>378</v>
      </c>
      <c r="F14980" t="s">
        <v>174</v>
      </c>
      <c r="G14980" t="s">
        <v>208</v>
      </c>
      <c r="H14980" t="s">
        <v>15</v>
      </c>
      <c r="I14980" t="s">
        <v>404</v>
      </c>
      <c r="J14980" t="s">
        <v>306</v>
      </c>
      <c r="K14980">
        <v>1</v>
      </c>
      <c r="L14980" t="s">
        <v>273</v>
      </c>
      <c r="M14980">
        <v>-1</v>
      </c>
      <c r="N14980" t="s">
        <v>207</v>
      </c>
      <c r="O14980" t="s">
        <v>170</v>
      </c>
      <c r="P14980" t="s">
        <v>432</v>
      </c>
      <c r="R14980">
        <v>69.449999999999989</v>
      </c>
      <c r="T14980">
        <v>66.599999999999994</v>
      </c>
      <c r="U14980">
        <v>72.3</v>
      </c>
    </row>
    <row r="14981" spans="1:21">
      <c r="A14981" t="s">
        <v>339</v>
      </c>
      <c r="B14981">
        <v>47</v>
      </c>
      <c r="C14981" t="s">
        <v>102</v>
      </c>
      <c r="D14981" t="s">
        <v>47</v>
      </c>
      <c r="E14981" t="s">
        <v>378</v>
      </c>
      <c r="F14981" t="s">
        <v>174</v>
      </c>
      <c r="G14981" t="s">
        <v>208</v>
      </c>
      <c r="H14981" t="s">
        <v>15</v>
      </c>
      <c r="I14981" t="s">
        <v>404</v>
      </c>
      <c r="J14981" t="s">
        <v>306</v>
      </c>
      <c r="K14981">
        <v>1</v>
      </c>
      <c r="L14981" t="s">
        <v>273</v>
      </c>
      <c r="M14981">
        <v>-1</v>
      </c>
      <c r="N14981" t="s">
        <v>207</v>
      </c>
      <c r="O14981" t="s">
        <v>176</v>
      </c>
      <c r="P14981" t="s">
        <v>432</v>
      </c>
      <c r="R14981">
        <v>66.8</v>
      </c>
      <c r="T14981">
        <v>62.8</v>
      </c>
      <c r="U14981">
        <v>70.8</v>
      </c>
    </row>
    <row r="14982" spans="1:21">
      <c r="A14982" t="s">
        <v>339</v>
      </c>
      <c r="B14982">
        <v>47</v>
      </c>
      <c r="C14982" t="s">
        <v>102</v>
      </c>
      <c r="D14982" t="s">
        <v>47</v>
      </c>
      <c r="E14982" t="s">
        <v>378</v>
      </c>
      <c r="F14982" t="s">
        <v>174</v>
      </c>
      <c r="G14982" t="s">
        <v>208</v>
      </c>
      <c r="H14982" t="s">
        <v>19</v>
      </c>
      <c r="I14982" t="s">
        <v>404</v>
      </c>
      <c r="J14982" t="s">
        <v>307</v>
      </c>
      <c r="K14982">
        <v>1</v>
      </c>
      <c r="L14982" t="s">
        <v>273</v>
      </c>
      <c r="M14982">
        <v>-1</v>
      </c>
      <c r="N14982" t="s">
        <v>207</v>
      </c>
      <c r="O14982" t="s">
        <v>177</v>
      </c>
      <c r="P14982" t="s">
        <v>432</v>
      </c>
      <c r="R14982">
        <v>77.099999999999994</v>
      </c>
      <c r="T14982">
        <v>71.8</v>
      </c>
      <c r="U14982">
        <v>82.4</v>
      </c>
    </row>
    <row r="14983" spans="1:21">
      <c r="A14983" t="s">
        <v>339</v>
      </c>
      <c r="B14983">
        <v>47</v>
      </c>
      <c r="C14983" t="s">
        <v>102</v>
      </c>
      <c r="D14983" t="s">
        <v>47</v>
      </c>
      <c r="E14983" t="s">
        <v>378</v>
      </c>
      <c r="F14983" t="s">
        <v>174</v>
      </c>
      <c r="G14983" t="s">
        <v>208</v>
      </c>
      <c r="H14983" t="s">
        <v>19</v>
      </c>
      <c r="I14983" t="s">
        <v>404</v>
      </c>
      <c r="J14983" t="s">
        <v>307</v>
      </c>
      <c r="K14983">
        <v>1</v>
      </c>
      <c r="L14983" t="s">
        <v>273</v>
      </c>
      <c r="M14983">
        <v>-1</v>
      </c>
      <c r="N14983" t="s">
        <v>207</v>
      </c>
      <c r="O14983" t="s">
        <v>170</v>
      </c>
      <c r="P14983" t="s">
        <v>432</v>
      </c>
      <c r="R14983">
        <v>70.349999999999994</v>
      </c>
      <c r="T14983">
        <v>66.400000000000006</v>
      </c>
      <c r="U14983">
        <v>74.3</v>
      </c>
    </row>
    <row r="14984" spans="1:21">
      <c r="A14984" t="s">
        <v>339</v>
      </c>
      <c r="B14984">
        <v>47</v>
      </c>
      <c r="C14984" t="s">
        <v>102</v>
      </c>
      <c r="D14984" t="s">
        <v>47</v>
      </c>
      <c r="E14984" t="s">
        <v>378</v>
      </c>
      <c r="F14984" t="s">
        <v>174</v>
      </c>
      <c r="G14984" t="s">
        <v>208</v>
      </c>
      <c r="H14984" t="s">
        <v>19</v>
      </c>
      <c r="I14984" t="s">
        <v>404</v>
      </c>
      <c r="J14984" t="s">
        <v>307</v>
      </c>
      <c r="K14984">
        <v>1</v>
      </c>
      <c r="L14984" t="s">
        <v>273</v>
      </c>
      <c r="M14984">
        <v>-1</v>
      </c>
      <c r="N14984" t="s">
        <v>207</v>
      </c>
      <c r="O14984" t="s">
        <v>176</v>
      </c>
      <c r="P14984" t="s">
        <v>432</v>
      </c>
      <c r="R14984">
        <v>63.5</v>
      </c>
      <c r="T14984">
        <v>57.8</v>
      </c>
      <c r="U14984">
        <v>69.2</v>
      </c>
    </row>
    <row r="14985" spans="1:21">
      <c r="A14985" t="s">
        <v>339</v>
      </c>
      <c r="B14985">
        <v>47</v>
      </c>
      <c r="C14985" t="s">
        <v>102</v>
      </c>
      <c r="D14985" t="s">
        <v>47</v>
      </c>
      <c r="E14985" t="s">
        <v>378</v>
      </c>
      <c r="F14985" t="s">
        <v>174</v>
      </c>
      <c r="G14985" t="s">
        <v>208</v>
      </c>
      <c r="H14985" t="s">
        <v>14</v>
      </c>
      <c r="I14985" t="s">
        <v>404</v>
      </c>
      <c r="J14985" t="s">
        <v>308</v>
      </c>
      <c r="K14985">
        <v>1</v>
      </c>
      <c r="L14985" t="s">
        <v>273</v>
      </c>
      <c r="M14985">
        <v>-1</v>
      </c>
      <c r="N14985" t="s">
        <v>207</v>
      </c>
      <c r="O14985" t="s">
        <v>177</v>
      </c>
      <c r="P14985" t="s">
        <v>432</v>
      </c>
      <c r="R14985">
        <v>74.3</v>
      </c>
      <c r="T14985">
        <v>70.599999999999994</v>
      </c>
      <c r="U14985">
        <v>78</v>
      </c>
    </row>
    <row r="14986" spans="1:21">
      <c r="A14986" t="s">
        <v>339</v>
      </c>
      <c r="B14986">
        <v>47</v>
      </c>
      <c r="C14986" t="s">
        <v>102</v>
      </c>
      <c r="D14986" t="s">
        <v>47</v>
      </c>
      <c r="E14986" t="s">
        <v>378</v>
      </c>
      <c r="F14986" t="s">
        <v>174</v>
      </c>
      <c r="G14986" t="s">
        <v>208</v>
      </c>
      <c r="H14986" t="s">
        <v>14</v>
      </c>
      <c r="I14986" t="s">
        <v>404</v>
      </c>
      <c r="J14986" t="s">
        <v>308</v>
      </c>
      <c r="K14986">
        <v>1</v>
      </c>
      <c r="L14986" t="s">
        <v>273</v>
      </c>
      <c r="M14986">
        <v>-1</v>
      </c>
      <c r="N14986" t="s">
        <v>207</v>
      </c>
      <c r="O14986" t="s">
        <v>170</v>
      </c>
      <c r="P14986" t="s">
        <v>432</v>
      </c>
      <c r="R14986">
        <v>70.599999999999994</v>
      </c>
      <c r="T14986">
        <v>67.900000000000006</v>
      </c>
      <c r="U14986">
        <v>73.3</v>
      </c>
    </row>
    <row r="14987" spans="1:21">
      <c r="A14987" t="s">
        <v>339</v>
      </c>
      <c r="B14987">
        <v>47</v>
      </c>
      <c r="C14987" t="s">
        <v>102</v>
      </c>
      <c r="D14987" t="s">
        <v>47</v>
      </c>
      <c r="E14987" t="s">
        <v>378</v>
      </c>
      <c r="F14987" t="s">
        <v>174</v>
      </c>
      <c r="G14987" t="s">
        <v>208</v>
      </c>
      <c r="H14987" t="s">
        <v>14</v>
      </c>
      <c r="I14987" t="s">
        <v>404</v>
      </c>
      <c r="J14987" t="s">
        <v>308</v>
      </c>
      <c r="K14987">
        <v>1</v>
      </c>
      <c r="L14987" t="s">
        <v>273</v>
      </c>
      <c r="M14987">
        <v>-1</v>
      </c>
      <c r="N14987" t="s">
        <v>207</v>
      </c>
      <c r="O14987" t="s">
        <v>176</v>
      </c>
      <c r="P14987" t="s">
        <v>432</v>
      </c>
      <c r="R14987">
        <v>66.7</v>
      </c>
      <c r="T14987">
        <v>62.9</v>
      </c>
      <c r="U14987">
        <v>70.5</v>
      </c>
    </row>
    <row r="14988" spans="1:21">
      <c r="A14988" t="s">
        <v>339</v>
      </c>
      <c r="B14988">
        <v>47</v>
      </c>
      <c r="C14988" t="s">
        <v>102</v>
      </c>
      <c r="D14988" t="s">
        <v>47</v>
      </c>
      <c r="E14988" t="s">
        <v>378</v>
      </c>
      <c r="F14988" t="s">
        <v>174</v>
      </c>
      <c r="G14988" t="s">
        <v>208</v>
      </c>
      <c r="H14988" t="s">
        <v>10</v>
      </c>
      <c r="I14988" t="s">
        <v>404</v>
      </c>
      <c r="J14988" t="s">
        <v>309</v>
      </c>
      <c r="K14988">
        <v>1</v>
      </c>
      <c r="L14988" t="s">
        <v>273</v>
      </c>
      <c r="M14988">
        <v>-1</v>
      </c>
      <c r="N14988" t="s">
        <v>207</v>
      </c>
      <c r="O14988" t="s">
        <v>177</v>
      </c>
      <c r="P14988" t="s">
        <v>432</v>
      </c>
      <c r="R14988">
        <v>72.650000000000006</v>
      </c>
      <c r="T14988">
        <v>68.7</v>
      </c>
      <c r="U14988">
        <v>76.599999999999994</v>
      </c>
    </row>
    <row r="14989" spans="1:21">
      <c r="A14989" t="s">
        <v>339</v>
      </c>
      <c r="B14989">
        <v>47</v>
      </c>
      <c r="C14989" t="s">
        <v>102</v>
      </c>
      <c r="D14989" t="s">
        <v>47</v>
      </c>
      <c r="E14989" t="s">
        <v>378</v>
      </c>
      <c r="F14989" t="s">
        <v>174</v>
      </c>
      <c r="G14989" t="s">
        <v>208</v>
      </c>
      <c r="H14989" t="s">
        <v>10</v>
      </c>
      <c r="I14989" t="s">
        <v>404</v>
      </c>
      <c r="J14989" t="s">
        <v>309</v>
      </c>
      <c r="K14989">
        <v>1</v>
      </c>
      <c r="L14989" t="s">
        <v>273</v>
      </c>
      <c r="M14989">
        <v>-1</v>
      </c>
      <c r="N14989" t="s">
        <v>207</v>
      </c>
      <c r="O14989" t="s">
        <v>170</v>
      </c>
      <c r="P14989" t="s">
        <v>432</v>
      </c>
      <c r="R14989">
        <v>71.45</v>
      </c>
      <c r="T14989">
        <v>68.7</v>
      </c>
      <c r="U14989">
        <v>74.2</v>
      </c>
    </row>
    <row r="14990" spans="1:21">
      <c r="A14990" t="s">
        <v>339</v>
      </c>
      <c r="B14990">
        <v>47</v>
      </c>
      <c r="C14990" t="s">
        <v>102</v>
      </c>
      <c r="D14990" t="s">
        <v>47</v>
      </c>
      <c r="E14990" t="s">
        <v>378</v>
      </c>
      <c r="F14990" t="s">
        <v>174</v>
      </c>
      <c r="G14990" t="s">
        <v>208</v>
      </c>
      <c r="H14990" t="s">
        <v>10</v>
      </c>
      <c r="I14990" t="s">
        <v>404</v>
      </c>
      <c r="J14990" t="s">
        <v>309</v>
      </c>
      <c r="K14990">
        <v>1</v>
      </c>
      <c r="L14990" t="s">
        <v>273</v>
      </c>
      <c r="M14990">
        <v>-1</v>
      </c>
      <c r="N14990" t="s">
        <v>207</v>
      </c>
      <c r="O14990" t="s">
        <v>176</v>
      </c>
      <c r="P14990" t="s">
        <v>432</v>
      </c>
      <c r="R14990">
        <v>70.050000000000011</v>
      </c>
      <c r="T14990">
        <v>66.2</v>
      </c>
      <c r="U14990">
        <v>73.900000000000006</v>
      </c>
    </row>
    <row r="14991" spans="1:21">
      <c r="A14991" t="s">
        <v>339</v>
      </c>
      <c r="B14991">
        <v>47</v>
      </c>
      <c r="C14991" t="s">
        <v>102</v>
      </c>
      <c r="D14991" t="s">
        <v>47</v>
      </c>
      <c r="E14991" t="s">
        <v>378</v>
      </c>
      <c r="F14991" t="s">
        <v>174</v>
      </c>
      <c r="G14991" t="s">
        <v>208</v>
      </c>
      <c r="H14991" t="s">
        <v>93</v>
      </c>
      <c r="I14991" t="s">
        <v>173</v>
      </c>
      <c r="J14991" t="s">
        <v>310</v>
      </c>
      <c r="K14991">
        <v>1</v>
      </c>
      <c r="L14991" t="s">
        <v>273</v>
      </c>
      <c r="M14991">
        <v>-1</v>
      </c>
      <c r="N14991" t="s">
        <v>207</v>
      </c>
      <c r="O14991" t="s">
        <v>177</v>
      </c>
      <c r="P14991" t="s">
        <v>432</v>
      </c>
      <c r="R14991">
        <v>75.5</v>
      </c>
      <c r="T14991">
        <v>74.900000000000006</v>
      </c>
      <c r="U14991">
        <v>76.099999999999994</v>
      </c>
    </row>
    <row r="14992" spans="1:21">
      <c r="A14992" t="s">
        <v>339</v>
      </c>
      <c r="B14992">
        <v>47</v>
      </c>
      <c r="C14992" t="s">
        <v>102</v>
      </c>
      <c r="D14992" t="s">
        <v>47</v>
      </c>
      <c r="E14992" t="s">
        <v>378</v>
      </c>
      <c r="F14992" t="s">
        <v>174</v>
      </c>
      <c r="G14992" t="s">
        <v>208</v>
      </c>
      <c r="H14992" t="s">
        <v>93</v>
      </c>
      <c r="I14992" t="s">
        <v>173</v>
      </c>
      <c r="J14992" t="s">
        <v>310</v>
      </c>
      <c r="K14992">
        <v>1</v>
      </c>
      <c r="L14992" t="s">
        <v>273</v>
      </c>
      <c r="M14992">
        <v>-1</v>
      </c>
      <c r="N14992" t="s">
        <v>207</v>
      </c>
      <c r="O14992" t="s">
        <v>170</v>
      </c>
      <c r="P14992" t="s">
        <v>432</v>
      </c>
      <c r="R14992">
        <v>73.05</v>
      </c>
      <c r="T14992">
        <v>72.599999999999994</v>
      </c>
      <c r="U14992">
        <v>73.5</v>
      </c>
    </row>
    <row r="14993" spans="1:21">
      <c r="A14993" t="s">
        <v>339</v>
      </c>
      <c r="B14993">
        <v>47</v>
      </c>
      <c r="C14993" t="s">
        <v>102</v>
      </c>
      <c r="D14993" t="s">
        <v>47</v>
      </c>
      <c r="E14993" t="s">
        <v>378</v>
      </c>
      <c r="F14993" t="s">
        <v>174</v>
      </c>
      <c r="G14993" t="s">
        <v>208</v>
      </c>
      <c r="H14993" t="s">
        <v>93</v>
      </c>
      <c r="I14993" t="s">
        <v>173</v>
      </c>
      <c r="J14993" t="s">
        <v>310</v>
      </c>
      <c r="K14993">
        <v>1</v>
      </c>
      <c r="L14993" t="s">
        <v>273</v>
      </c>
      <c r="M14993">
        <v>-1</v>
      </c>
      <c r="N14993" t="s">
        <v>207</v>
      </c>
      <c r="O14993" t="s">
        <v>176</v>
      </c>
      <c r="P14993" t="s">
        <v>432</v>
      </c>
      <c r="R14993">
        <v>70.550000000000011</v>
      </c>
      <c r="T14993">
        <v>69.900000000000006</v>
      </c>
      <c r="U14993">
        <v>71.2</v>
      </c>
    </row>
    <row r="14994" spans="1:21">
      <c r="A14994" t="s">
        <v>339</v>
      </c>
      <c r="B14994">
        <v>47</v>
      </c>
      <c r="C14994" t="s">
        <v>102</v>
      </c>
      <c r="D14994" t="s">
        <v>47</v>
      </c>
      <c r="E14994" t="s">
        <v>378</v>
      </c>
      <c r="F14994" t="s">
        <v>174</v>
      </c>
      <c r="G14994" t="s">
        <v>208</v>
      </c>
      <c r="H14994" t="s">
        <v>93</v>
      </c>
      <c r="I14994" t="s">
        <v>173</v>
      </c>
      <c r="J14994" t="s">
        <v>310</v>
      </c>
      <c r="K14994">
        <v>1</v>
      </c>
      <c r="L14994" t="s">
        <v>275</v>
      </c>
      <c r="M14994">
        <v>-4</v>
      </c>
      <c r="N14994" t="s">
        <v>320</v>
      </c>
      <c r="O14994" t="s">
        <v>177</v>
      </c>
      <c r="P14994" t="s">
        <v>432</v>
      </c>
      <c r="R14994">
        <v>74.650000000000006</v>
      </c>
      <c r="T14994">
        <v>73.400000000000006</v>
      </c>
      <c r="U14994">
        <v>75.900000000000006</v>
      </c>
    </row>
    <row r="14995" spans="1:21">
      <c r="A14995" t="s">
        <v>339</v>
      </c>
      <c r="B14995">
        <v>47</v>
      </c>
      <c r="C14995" t="s">
        <v>102</v>
      </c>
      <c r="D14995" t="s">
        <v>47</v>
      </c>
      <c r="E14995" t="s">
        <v>378</v>
      </c>
      <c r="F14995" t="s">
        <v>174</v>
      </c>
      <c r="G14995" t="s">
        <v>208</v>
      </c>
      <c r="H14995" t="s">
        <v>93</v>
      </c>
      <c r="I14995" t="s">
        <v>173</v>
      </c>
      <c r="J14995" t="s">
        <v>310</v>
      </c>
      <c r="K14995">
        <v>1</v>
      </c>
      <c r="L14995" t="s">
        <v>275</v>
      </c>
      <c r="M14995">
        <v>-4</v>
      </c>
      <c r="N14995" t="s">
        <v>320</v>
      </c>
      <c r="O14995" t="s">
        <v>170</v>
      </c>
      <c r="P14995" t="s">
        <v>432</v>
      </c>
      <c r="R14995">
        <v>71.900000000000006</v>
      </c>
      <c r="T14995">
        <v>71</v>
      </c>
      <c r="U14995">
        <v>72.8</v>
      </c>
    </row>
    <row r="14996" spans="1:21">
      <c r="A14996" t="s">
        <v>339</v>
      </c>
      <c r="B14996">
        <v>47</v>
      </c>
      <c r="C14996" t="s">
        <v>102</v>
      </c>
      <c r="D14996" t="s">
        <v>47</v>
      </c>
      <c r="E14996" t="s">
        <v>378</v>
      </c>
      <c r="F14996" t="s">
        <v>174</v>
      </c>
      <c r="G14996" t="s">
        <v>208</v>
      </c>
      <c r="H14996" t="s">
        <v>93</v>
      </c>
      <c r="I14996" t="s">
        <v>173</v>
      </c>
      <c r="J14996" t="s">
        <v>310</v>
      </c>
      <c r="K14996">
        <v>1</v>
      </c>
      <c r="L14996" t="s">
        <v>275</v>
      </c>
      <c r="M14996">
        <v>-4</v>
      </c>
      <c r="N14996" t="s">
        <v>320</v>
      </c>
      <c r="O14996" t="s">
        <v>176</v>
      </c>
      <c r="P14996" t="s">
        <v>432</v>
      </c>
      <c r="R14996">
        <v>69.05</v>
      </c>
      <c r="T14996">
        <v>67.8</v>
      </c>
      <c r="U14996">
        <v>70.3</v>
      </c>
    </row>
    <row r="14997" spans="1:21">
      <c r="A14997" t="s">
        <v>339</v>
      </c>
      <c r="B14997">
        <v>47</v>
      </c>
      <c r="C14997" t="s">
        <v>102</v>
      </c>
      <c r="D14997" t="s">
        <v>47</v>
      </c>
      <c r="E14997" t="s">
        <v>378</v>
      </c>
      <c r="F14997" t="s">
        <v>174</v>
      </c>
      <c r="G14997" t="s">
        <v>208</v>
      </c>
      <c r="H14997" t="s">
        <v>181</v>
      </c>
      <c r="I14997" t="s">
        <v>180</v>
      </c>
      <c r="J14997" t="s">
        <v>275</v>
      </c>
      <c r="K14997">
        <v>1</v>
      </c>
      <c r="L14997" t="s">
        <v>273</v>
      </c>
      <c r="M14997">
        <v>-4</v>
      </c>
      <c r="N14997" t="s">
        <v>320</v>
      </c>
      <c r="O14997" t="s">
        <v>177</v>
      </c>
      <c r="P14997" t="s">
        <v>433</v>
      </c>
      <c r="R14997">
        <v>59.349999999999994</v>
      </c>
      <c r="T14997">
        <v>55.8</v>
      </c>
      <c r="U14997">
        <v>62.9</v>
      </c>
    </row>
    <row r="14998" spans="1:21">
      <c r="A14998" t="s">
        <v>339</v>
      </c>
      <c r="B14998">
        <v>47</v>
      </c>
      <c r="C14998" t="s">
        <v>102</v>
      </c>
      <c r="D14998" t="s">
        <v>47</v>
      </c>
      <c r="E14998" t="s">
        <v>378</v>
      </c>
      <c r="F14998" t="s">
        <v>174</v>
      </c>
      <c r="G14998" t="s">
        <v>208</v>
      </c>
      <c r="H14998" t="s">
        <v>181</v>
      </c>
      <c r="I14998" t="s">
        <v>180</v>
      </c>
      <c r="J14998" t="s">
        <v>275</v>
      </c>
      <c r="K14998">
        <v>1</v>
      </c>
      <c r="L14998" t="s">
        <v>273</v>
      </c>
      <c r="M14998">
        <v>-4</v>
      </c>
      <c r="N14998" t="s">
        <v>320</v>
      </c>
      <c r="O14998" t="s">
        <v>170</v>
      </c>
      <c r="P14998" t="s">
        <v>433</v>
      </c>
      <c r="R14998">
        <v>55.35</v>
      </c>
      <c r="T14998">
        <v>52.7</v>
      </c>
      <c r="U14998">
        <v>58</v>
      </c>
    </row>
    <row r="14999" spans="1:21">
      <c r="A14999" t="s">
        <v>339</v>
      </c>
      <c r="B14999">
        <v>47</v>
      </c>
      <c r="C14999" t="s">
        <v>102</v>
      </c>
      <c r="D14999" t="s">
        <v>47</v>
      </c>
      <c r="E14999" t="s">
        <v>378</v>
      </c>
      <c r="F14999" t="s">
        <v>174</v>
      </c>
      <c r="G14999" t="s">
        <v>208</v>
      </c>
      <c r="H14999" t="s">
        <v>181</v>
      </c>
      <c r="I14999" t="s">
        <v>180</v>
      </c>
      <c r="J14999" t="s">
        <v>275</v>
      </c>
      <c r="K14999">
        <v>1</v>
      </c>
      <c r="L14999" t="s">
        <v>273</v>
      </c>
      <c r="M14999">
        <v>-4</v>
      </c>
      <c r="N14999" t="s">
        <v>320</v>
      </c>
      <c r="O14999" t="s">
        <v>176</v>
      </c>
      <c r="P14999" t="s">
        <v>433</v>
      </c>
      <c r="R14999">
        <v>50.45</v>
      </c>
      <c r="T14999">
        <v>46.6</v>
      </c>
      <c r="U14999">
        <v>54.3</v>
      </c>
    </row>
    <row r="15000" spans="1:21">
      <c r="A15000" t="s">
        <v>339</v>
      </c>
      <c r="B15000">
        <v>47</v>
      </c>
      <c r="C15000" t="s">
        <v>102</v>
      </c>
      <c r="D15000" t="s">
        <v>47</v>
      </c>
      <c r="E15000" t="s">
        <v>378</v>
      </c>
      <c r="F15000" t="s">
        <v>174</v>
      </c>
      <c r="G15000" t="s">
        <v>208</v>
      </c>
      <c r="H15000" t="s">
        <v>182</v>
      </c>
      <c r="I15000" t="s">
        <v>180</v>
      </c>
      <c r="J15000" t="s">
        <v>3</v>
      </c>
      <c r="K15000">
        <v>1</v>
      </c>
      <c r="L15000" t="s">
        <v>273</v>
      </c>
      <c r="M15000">
        <v>-4</v>
      </c>
      <c r="N15000" t="s">
        <v>320</v>
      </c>
      <c r="O15000" t="s">
        <v>177</v>
      </c>
      <c r="P15000" t="s">
        <v>433</v>
      </c>
      <c r="R15000">
        <v>72.5</v>
      </c>
      <c r="T15000">
        <v>70.400000000000006</v>
      </c>
      <c r="U15000">
        <v>74.599999999999994</v>
      </c>
    </row>
    <row r="15001" spans="1:21">
      <c r="A15001" t="s">
        <v>339</v>
      </c>
      <c r="B15001">
        <v>47</v>
      </c>
      <c r="C15001" t="s">
        <v>102</v>
      </c>
      <c r="D15001" t="s">
        <v>47</v>
      </c>
      <c r="E15001" t="s">
        <v>378</v>
      </c>
      <c r="F15001" t="s">
        <v>174</v>
      </c>
      <c r="G15001" t="s">
        <v>208</v>
      </c>
      <c r="H15001" t="s">
        <v>182</v>
      </c>
      <c r="I15001" t="s">
        <v>180</v>
      </c>
      <c r="J15001" t="s">
        <v>3</v>
      </c>
      <c r="K15001">
        <v>1</v>
      </c>
      <c r="L15001" t="s">
        <v>273</v>
      </c>
      <c r="M15001">
        <v>-4</v>
      </c>
      <c r="N15001" t="s">
        <v>320</v>
      </c>
      <c r="O15001" t="s">
        <v>170</v>
      </c>
      <c r="P15001" t="s">
        <v>433</v>
      </c>
      <c r="R15001">
        <v>68.849999999999994</v>
      </c>
      <c r="T15001">
        <v>67.3</v>
      </c>
      <c r="U15001">
        <v>70.400000000000006</v>
      </c>
    </row>
    <row r="15002" spans="1:21">
      <c r="A15002" t="s">
        <v>339</v>
      </c>
      <c r="B15002">
        <v>47</v>
      </c>
      <c r="C15002" t="s">
        <v>102</v>
      </c>
      <c r="D15002" t="s">
        <v>47</v>
      </c>
      <c r="E15002" t="s">
        <v>378</v>
      </c>
      <c r="F15002" t="s">
        <v>174</v>
      </c>
      <c r="G15002" t="s">
        <v>208</v>
      </c>
      <c r="H15002" t="s">
        <v>182</v>
      </c>
      <c r="I15002" t="s">
        <v>180</v>
      </c>
      <c r="J15002" t="s">
        <v>3</v>
      </c>
      <c r="K15002">
        <v>1</v>
      </c>
      <c r="L15002" t="s">
        <v>273</v>
      </c>
      <c r="M15002">
        <v>-4</v>
      </c>
      <c r="N15002" t="s">
        <v>320</v>
      </c>
      <c r="O15002" t="s">
        <v>176</v>
      </c>
      <c r="P15002" t="s">
        <v>433</v>
      </c>
      <c r="R15002">
        <v>65</v>
      </c>
      <c r="T15002">
        <v>62.8</v>
      </c>
      <c r="U15002">
        <v>67.2</v>
      </c>
    </row>
    <row r="15003" spans="1:21">
      <c r="A15003" t="s">
        <v>339</v>
      </c>
      <c r="B15003">
        <v>47</v>
      </c>
      <c r="C15003" t="s">
        <v>102</v>
      </c>
      <c r="D15003" t="s">
        <v>47</v>
      </c>
      <c r="E15003" t="s">
        <v>378</v>
      </c>
      <c r="F15003" t="s">
        <v>174</v>
      </c>
      <c r="G15003" t="s">
        <v>208</v>
      </c>
      <c r="H15003" t="s">
        <v>183</v>
      </c>
      <c r="I15003" t="s">
        <v>180</v>
      </c>
      <c r="J15003" t="s">
        <v>340</v>
      </c>
      <c r="K15003">
        <v>1</v>
      </c>
      <c r="L15003" t="s">
        <v>273</v>
      </c>
      <c r="M15003">
        <v>-4</v>
      </c>
      <c r="N15003" t="s">
        <v>320</v>
      </c>
      <c r="O15003" t="s">
        <v>177</v>
      </c>
      <c r="P15003" t="s">
        <v>433</v>
      </c>
      <c r="R15003">
        <v>80.7</v>
      </c>
      <c r="T15003">
        <v>78.7</v>
      </c>
      <c r="U15003">
        <v>82.7</v>
      </c>
    </row>
    <row r="15004" spans="1:21">
      <c r="A15004" t="s">
        <v>339</v>
      </c>
      <c r="B15004">
        <v>47</v>
      </c>
      <c r="C15004" t="s">
        <v>102</v>
      </c>
      <c r="D15004" t="s">
        <v>47</v>
      </c>
      <c r="E15004" t="s">
        <v>378</v>
      </c>
      <c r="F15004" t="s">
        <v>174</v>
      </c>
      <c r="G15004" t="s">
        <v>208</v>
      </c>
      <c r="H15004" t="s">
        <v>183</v>
      </c>
      <c r="I15004" t="s">
        <v>180</v>
      </c>
      <c r="J15004" t="s">
        <v>340</v>
      </c>
      <c r="K15004">
        <v>1</v>
      </c>
      <c r="L15004" t="s">
        <v>273</v>
      </c>
      <c r="M15004">
        <v>-4</v>
      </c>
      <c r="N15004" t="s">
        <v>320</v>
      </c>
      <c r="O15004" t="s">
        <v>170</v>
      </c>
      <c r="P15004" t="s">
        <v>433</v>
      </c>
      <c r="R15004">
        <v>78.7</v>
      </c>
      <c r="T15004">
        <v>77.400000000000006</v>
      </c>
      <c r="U15004">
        <v>80</v>
      </c>
    </row>
    <row r="15005" spans="1:21">
      <c r="A15005" t="s">
        <v>339</v>
      </c>
      <c r="B15005">
        <v>47</v>
      </c>
      <c r="C15005" t="s">
        <v>102</v>
      </c>
      <c r="D15005" t="s">
        <v>47</v>
      </c>
      <c r="E15005" t="s">
        <v>378</v>
      </c>
      <c r="F15005" t="s">
        <v>174</v>
      </c>
      <c r="G15005" t="s">
        <v>208</v>
      </c>
      <c r="H15005" t="s">
        <v>183</v>
      </c>
      <c r="I15005" t="s">
        <v>180</v>
      </c>
      <c r="J15005" t="s">
        <v>340</v>
      </c>
      <c r="K15005">
        <v>1</v>
      </c>
      <c r="L15005" t="s">
        <v>273</v>
      </c>
      <c r="M15005">
        <v>-4</v>
      </c>
      <c r="N15005" t="s">
        <v>320</v>
      </c>
      <c r="O15005" t="s">
        <v>176</v>
      </c>
      <c r="P15005" t="s">
        <v>433</v>
      </c>
      <c r="R15005">
        <v>77</v>
      </c>
      <c r="T15005">
        <v>75.2</v>
      </c>
      <c r="U15005">
        <v>78.8</v>
      </c>
    </row>
    <row r="15006" spans="1:21">
      <c r="A15006" t="s">
        <v>339</v>
      </c>
      <c r="B15006">
        <v>47</v>
      </c>
      <c r="C15006" t="s">
        <v>102</v>
      </c>
      <c r="D15006" t="s">
        <v>47</v>
      </c>
      <c r="E15006" t="s">
        <v>378</v>
      </c>
      <c r="F15006" t="s">
        <v>174</v>
      </c>
      <c r="G15006" t="s">
        <v>208</v>
      </c>
      <c r="H15006" t="s">
        <v>22</v>
      </c>
      <c r="I15006" t="s">
        <v>404</v>
      </c>
      <c r="J15006" t="s">
        <v>265</v>
      </c>
      <c r="K15006">
        <v>1</v>
      </c>
      <c r="L15006" t="s">
        <v>273</v>
      </c>
      <c r="M15006">
        <v>-2</v>
      </c>
      <c r="N15006" t="s">
        <v>380</v>
      </c>
      <c r="O15006" t="s">
        <v>177</v>
      </c>
      <c r="P15006" t="s">
        <v>432</v>
      </c>
      <c r="R15006">
        <v>76.900000000000006</v>
      </c>
      <c r="T15006">
        <v>75.5</v>
      </c>
      <c r="U15006">
        <v>78.3</v>
      </c>
    </row>
    <row r="15007" spans="1:21">
      <c r="A15007" t="s">
        <v>339</v>
      </c>
      <c r="B15007">
        <v>47</v>
      </c>
      <c r="C15007" t="s">
        <v>102</v>
      </c>
      <c r="D15007" t="s">
        <v>47</v>
      </c>
      <c r="E15007" t="s">
        <v>378</v>
      </c>
      <c r="F15007" t="s">
        <v>174</v>
      </c>
      <c r="G15007" t="s">
        <v>208</v>
      </c>
      <c r="H15007" t="s">
        <v>22</v>
      </c>
      <c r="I15007" t="s">
        <v>404</v>
      </c>
      <c r="J15007" t="s">
        <v>265</v>
      </c>
      <c r="K15007">
        <v>1</v>
      </c>
      <c r="L15007" t="s">
        <v>273</v>
      </c>
      <c r="M15007">
        <v>-2</v>
      </c>
      <c r="N15007" t="s">
        <v>380</v>
      </c>
      <c r="O15007" t="s">
        <v>170</v>
      </c>
      <c r="P15007" t="s">
        <v>432</v>
      </c>
      <c r="R15007">
        <v>74.75</v>
      </c>
      <c r="T15007">
        <v>73.8</v>
      </c>
      <c r="U15007">
        <v>75.7</v>
      </c>
    </row>
    <row r="15008" spans="1:21">
      <c r="A15008" t="s">
        <v>339</v>
      </c>
      <c r="B15008">
        <v>47</v>
      </c>
      <c r="C15008" t="s">
        <v>102</v>
      </c>
      <c r="D15008" t="s">
        <v>47</v>
      </c>
      <c r="E15008" t="s">
        <v>378</v>
      </c>
      <c r="F15008" t="s">
        <v>174</v>
      </c>
      <c r="G15008" t="s">
        <v>208</v>
      </c>
      <c r="H15008" t="s">
        <v>22</v>
      </c>
      <c r="I15008" t="s">
        <v>404</v>
      </c>
      <c r="J15008" t="s">
        <v>265</v>
      </c>
      <c r="K15008">
        <v>1</v>
      </c>
      <c r="L15008" t="s">
        <v>273</v>
      </c>
      <c r="M15008">
        <v>-2</v>
      </c>
      <c r="N15008" t="s">
        <v>380</v>
      </c>
      <c r="O15008" t="s">
        <v>176</v>
      </c>
      <c r="P15008" t="s">
        <v>432</v>
      </c>
      <c r="R15008">
        <v>72.650000000000006</v>
      </c>
      <c r="T15008">
        <v>71.3</v>
      </c>
      <c r="U15008">
        <v>74</v>
      </c>
    </row>
    <row r="15009" spans="1:21">
      <c r="A15009" t="s">
        <v>339</v>
      </c>
      <c r="B15009">
        <v>47</v>
      </c>
      <c r="C15009" t="s">
        <v>102</v>
      </c>
      <c r="D15009" t="s">
        <v>47</v>
      </c>
      <c r="E15009" t="s">
        <v>378</v>
      </c>
      <c r="F15009" t="s">
        <v>174</v>
      </c>
      <c r="G15009" t="s">
        <v>208</v>
      </c>
      <c r="H15009" t="s">
        <v>24</v>
      </c>
      <c r="I15009" t="s">
        <v>404</v>
      </c>
      <c r="J15009" t="s">
        <v>266</v>
      </c>
      <c r="K15009">
        <v>1</v>
      </c>
      <c r="L15009" t="s">
        <v>273</v>
      </c>
      <c r="M15009">
        <v>-2</v>
      </c>
      <c r="N15009" t="s">
        <v>380</v>
      </c>
      <c r="O15009" t="s">
        <v>177</v>
      </c>
      <c r="P15009" t="s">
        <v>432</v>
      </c>
      <c r="R15009">
        <v>77.949999999999989</v>
      </c>
      <c r="T15009">
        <v>74.8</v>
      </c>
      <c r="U15009">
        <v>81.099999999999994</v>
      </c>
    </row>
    <row r="15010" spans="1:21">
      <c r="A15010" t="s">
        <v>339</v>
      </c>
      <c r="B15010">
        <v>47</v>
      </c>
      <c r="C15010" t="s">
        <v>102</v>
      </c>
      <c r="D15010" t="s">
        <v>47</v>
      </c>
      <c r="E15010" t="s">
        <v>378</v>
      </c>
      <c r="F15010" t="s">
        <v>174</v>
      </c>
      <c r="G15010" t="s">
        <v>208</v>
      </c>
      <c r="H15010" t="s">
        <v>24</v>
      </c>
      <c r="I15010" t="s">
        <v>404</v>
      </c>
      <c r="J15010" t="s">
        <v>266</v>
      </c>
      <c r="K15010">
        <v>1</v>
      </c>
      <c r="L15010" t="s">
        <v>273</v>
      </c>
      <c r="M15010">
        <v>-2</v>
      </c>
      <c r="N15010" t="s">
        <v>380</v>
      </c>
      <c r="O15010" t="s">
        <v>170</v>
      </c>
      <c r="P15010" t="s">
        <v>432</v>
      </c>
      <c r="R15010">
        <v>74.25</v>
      </c>
      <c r="T15010">
        <v>72</v>
      </c>
      <c r="U15010">
        <v>76.5</v>
      </c>
    </row>
    <row r="15011" spans="1:21">
      <c r="A15011" t="s">
        <v>339</v>
      </c>
      <c r="B15011">
        <v>47</v>
      </c>
      <c r="C15011" t="s">
        <v>102</v>
      </c>
      <c r="D15011" t="s">
        <v>47</v>
      </c>
      <c r="E15011" t="s">
        <v>378</v>
      </c>
      <c r="F15011" t="s">
        <v>174</v>
      </c>
      <c r="G15011" t="s">
        <v>208</v>
      </c>
      <c r="H15011" t="s">
        <v>24</v>
      </c>
      <c r="I15011" t="s">
        <v>404</v>
      </c>
      <c r="J15011" t="s">
        <v>266</v>
      </c>
      <c r="K15011">
        <v>1</v>
      </c>
      <c r="L15011" t="s">
        <v>273</v>
      </c>
      <c r="M15011">
        <v>-2</v>
      </c>
      <c r="N15011" t="s">
        <v>380</v>
      </c>
      <c r="O15011" t="s">
        <v>176</v>
      </c>
      <c r="P15011" t="s">
        <v>432</v>
      </c>
      <c r="R15011">
        <v>70.5</v>
      </c>
      <c r="T15011">
        <v>67.3</v>
      </c>
      <c r="U15011">
        <v>73.7</v>
      </c>
    </row>
    <row r="15012" spans="1:21">
      <c r="A15012" t="s">
        <v>339</v>
      </c>
      <c r="B15012">
        <v>47</v>
      </c>
      <c r="C15012" t="s">
        <v>102</v>
      </c>
      <c r="D15012" t="s">
        <v>47</v>
      </c>
      <c r="E15012" t="s">
        <v>378</v>
      </c>
      <c r="F15012" t="s">
        <v>174</v>
      </c>
      <c r="G15012" t="s">
        <v>208</v>
      </c>
      <c r="H15012" t="s">
        <v>23</v>
      </c>
      <c r="I15012" t="s">
        <v>404</v>
      </c>
      <c r="J15012" t="s">
        <v>267</v>
      </c>
      <c r="K15012">
        <v>1</v>
      </c>
      <c r="L15012" t="s">
        <v>273</v>
      </c>
      <c r="M15012">
        <v>-2</v>
      </c>
      <c r="N15012" t="s">
        <v>380</v>
      </c>
      <c r="O15012" t="s">
        <v>177</v>
      </c>
      <c r="P15012" t="s">
        <v>432</v>
      </c>
      <c r="R15012">
        <v>72.849999999999994</v>
      </c>
      <c r="T15012">
        <v>69</v>
      </c>
      <c r="U15012">
        <v>76.7</v>
      </c>
    </row>
    <row r="15013" spans="1:21">
      <c r="A15013" t="s">
        <v>339</v>
      </c>
      <c r="B15013">
        <v>47</v>
      </c>
      <c r="C15013" t="s">
        <v>102</v>
      </c>
      <c r="D15013" t="s">
        <v>47</v>
      </c>
      <c r="E15013" t="s">
        <v>378</v>
      </c>
      <c r="F15013" t="s">
        <v>174</v>
      </c>
      <c r="G15013" t="s">
        <v>208</v>
      </c>
      <c r="H15013" t="s">
        <v>23</v>
      </c>
      <c r="I15013" t="s">
        <v>404</v>
      </c>
      <c r="J15013" t="s">
        <v>267</v>
      </c>
      <c r="K15013">
        <v>1</v>
      </c>
      <c r="L15013" t="s">
        <v>273</v>
      </c>
      <c r="M15013">
        <v>-2</v>
      </c>
      <c r="N15013" t="s">
        <v>380</v>
      </c>
      <c r="O15013" t="s">
        <v>170</v>
      </c>
      <c r="P15013" t="s">
        <v>432</v>
      </c>
      <c r="R15013">
        <v>71.5</v>
      </c>
      <c r="T15013">
        <v>68.8</v>
      </c>
      <c r="U15013">
        <v>74.2</v>
      </c>
    </row>
    <row r="15014" spans="1:21">
      <c r="A15014" t="s">
        <v>339</v>
      </c>
      <c r="B15014">
        <v>47</v>
      </c>
      <c r="C15014" t="s">
        <v>102</v>
      </c>
      <c r="D15014" t="s">
        <v>47</v>
      </c>
      <c r="E15014" t="s">
        <v>378</v>
      </c>
      <c r="F15014" t="s">
        <v>174</v>
      </c>
      <c r="G15014" t="s">
        <v>208</v>
      </c>
      <c r="H15014" t="s">
        <v>23</v>
      </c>
      <c r="I15014" t="s">
        <v>404</v>
      </c>
      <c r="J15014" t="s">
        <v>267</v>
      </c>
      <c r="K15014">
        <v>1</v>
      </c>
      <c r="L15014" t="s">
        <v>273</v>
      </c>
      <c r="M15014">
        <v>-2</v>
      </c>
      <c r="N15014" t="s">
        <v>380</v>
      </c>
      <c r="O15014" t="s">
        <v>176</v>
      </c>
      <c r="P15014" t="s">
        <v>432</v>
      </c>
      <c r="R15014">
        <v>70.099999999999994</v>
      </c>
      <c r="T15014">
        <v>66.400000000000006</v>
      </c>
      <c r="U15014">
        <v>73.8</v>
      </c>
    </row>
    <row r="15015" spans="1:21">
      <c r="A15015" t="s">
        <v>339</v>
      </c>
      <c r="B15015">
        <v>47</v>
      </c>
      <c r="C15015" t="s">
        <v>102</v>
      </c>
      <c r="D15015" t="s">
        <v>47</v>
      </c>
      <c r="E15015" t="s">
        <v>378</v>
      </c>
      <c r="F15015" t="s">
        <v>174</v>
      </c>
      <c r="G15015" t="s">
        <v>208</v>
      </c>
      <c r="H15015" t="s">
        <v>18</v>
      </c>
      <c r="I15015" t="s">
        <v>404</v>
      </c>
      <c r="J15015" t="s">
        <v>268</v>
      </c>
      <c r="K15015">
        <v>1</v>
      </c>
      <c r="L15015" t="s">
        <v>273</v>
      </c>
      <c r="M15015">
        <v>-2</v>
      </c>
      <c r="N15015" t="s">
        <v>380</v>
      </c>
      <c r="O15015" t="s">
        <v>177</v>
      </c>
      <c r="P15015" t="s">
        <v>432</v>
      </c>
      <c r="R15015">
        <v>72.5</v>
      </c>
      <c r="T15015">
        <v>69.5</v>
      </c>
      <c r="U15015">
        <v>75.5</v>
      </c>
    </row>
    <row r="15016" spans="1:21">
      <c r="A15016" t="s">
        <v>339</v>
      </c>
      <c r="B15016">
        <v>47</v>
      </c>
      <c r="C15016" t="s">
        <v>102</v>
      </c>
      <c r="D15016" t="s">
        <v>47</v>
      </c>
      <c r="E15016" t="s">
        <v>378</v>
      </c>
      <c r="F15016" t="s">
        <v>174</v>
      </c>
      <c r="G15016" t="s">
        <v>208</v>
      </c>
      <c r="H15016" t="s">
        <v>18</v>
      </c>
      <c r="I15016" t="s">
        <v>404</v>
      </c>
      <c r="J15016" t="s">
        <v>268</v>
      </c>
      <c r="K15016">
        <v>1</v>
      </c>
      <c r="L15016" t="s">
        <v>273</v>
      </c>
      <c r="M15016">
        <v>-2</v>
      </c>
      <c r="N15016" t="s">
        <v>380</v>
      </c>
      <c r="O15016" t="s">
        <v>170</v>
      </c>
      <c r="P15016" t="s">
        <v>432</v>
      </c>
      <c r="R15016">
        <v>71.150000000000006</v>
      </c>
      <c r="T15016">
        <v>69.099999999999994</v>
      </c>
      <c r="U15016">
        <v>73.2</v>
      </c>
    </row>
    <row r="15017" spans="1:21">
      <c r="A15017" t="s">
        <v>339</v>
      </c>
      <c r="B15017">
        <v>47</v>
      </c>
      <c r="C15017" t="s">
        <v>102</v>
      </c>
      <c r="D15017" t="s">
        <v>47</v>
      </c>
      <c r="E15017" t="s">
        <v>378</v>
      </c>
      <c r="F15017" t="s">
        <v>174</v>
      </c>
      <c r="G15017" t="s">
        <v>208</v>
      </c>
      <c r="H15017" t="s">
        <v>18</v>
      </c>
      <c r="I15017" t="s">
        <v>404</v>
      </c>
      <c r="J15017" t="s">
        <v>268</v>
      </c>
      <c r="K15017">
        <v>1</v>
      </c>
      <c r="L15017" t="s">
        <v>273</v>
      </c>
      <c r="M15017">
        <v>-2</v>
      </c>
      <c r="N15017" t="s">
        <v>380</v>
      </c>
      <c r="O15017" t="s">
        <v>176</v>
      </c>
      <c r="P15017" t="s">
        <v>432</v>
      </c>
      <c r="R15017">
        <v>69.75</v>
      </c>
      <c r="T15017">
        <v>66.8</v>
      </c>
      <c r="U15017">
        <v>72.7</v>
      </c>
    </row>
    <row r="15018" spans="1:21">
      <c r="A15018" t="s">
        <v>339</v>
      </c>
      <c r="B15018">
        <v>47</v>
      </c>
      <c r="C15018" t="s">
        <v>102</v>
      </c>
      <c r="D15018" t="s">
        <v>47</v>
      </c>
      <c r="E15018" t="s">
        <v>378</v>
      </c>
      <c r="F15018" t="s">
        <v>174</v>
      </c>
      <c r="G15018" t="s">
        <v>208</v>
      </c>
      <c r="H15018" t="s">
        <v>20</v>
      </c>
      <c r="I15018" t="s">
        <v>404</v>
      </c>
      <c r="J15018" t="s">
        <v>269</v>
      </c>
      <c r="K15018">
        <v>1</v>
      </c>
      <c r="L15018" t="s">
        <v>273</v>
      </c>
      <c r="M15018">
        <v>-2</v>
      </c>
      <c r="N15018" t="s">
        <v>380</v>
      </c>
      <c r="O15018" t="s">
        <v>177</v>
      </c>
      <c r="P15018" t="s">
        <v>432</v>
      </c>
      <c r="R15018">
        <v>77.599999999999994</v>
      </c>
      <c r="T15018">
        <v>74.5</v>
      </c>
      <c r="U15018">
        <v>80.7</v>
      </c>
    </row>
    <row r="15019" spans="1:21">
      <c r="A15019" t="s">
        <v>339</v>
      </c>
      <c r="B15019">
        <v>47</v>
      </c>
      <c r="C15019" t="s">
        <v>102</v>
      </c>
      <c r="D15019" t="s">
        <v>47</v>
      </c>
      <c r="E15019" t="s">
        <v>378</v>
      </c>
      <c r="F15019" t="s">
        <v>174</v>
      </c>
      <c r="G15019" t="s">
        <v>208</v>
      </c>
      <c r="H15019" t="s">
        <v>20</v>
      </c>
      <c r="I15019" t="s">
        <v>404</v>
      </c>
      <c r="J15019" t="s">
        <v>269</v>
      </c>
      <c r="K15019">
        <v>1</v>
      </c>
      <c r="L15019" t="s">
        <v>273</v>
      </c>
      <c r="M15019">
        <v>-2</v>
      </c>
      <c r="N15019" t="s">
        <v>380</v>
      </c>
      <c r="O15019" t="s">
        <v>170</v>
      </c>
      <c r="P15019" t="s">
        <v>432</v>
      </c>
      <c r="R15019">
        <v>74.849999999999994</v>
      </c>
      <c r="T15019">
        <v>72.599999999999994</v>
      </c>
      <c r="U15019">
        <v>77.099999999999994</v>
      </c>
    </row>
    <row r="15020" spans="1:21">
      <c r="A15020" t="s">
        <v>339</v>
      </c>
      <c r="B15020">
        <v>47</v>
      </c>
      <c r="C15020" t="s">
        <v>102</v>
      </c>
      <c r="D15020" t="s">
        <v>47</v>
      </c>
      <c r="E15020" t="s">
        <v>378</v>
      </c>
      <c r="F15020" t="s">
        <v>174</v>
      </c>
      <c r="G15020" t="s">
        <v>208</v>
      </c>
      <c r="H15020" t="s">
        <v>20</v>
      </c>
      <c r="I15020" t="s">
        <v>404</v>
      </c>
      <c r="J15020" t="s">
        <v>269</v>
      </c>
      <c r="K15020">
        <v>1</v>
      </c>
      <c r="L15020" t="s">
        <v>273</v>
      </c>
      <c r="M15020">
        <v>-2</v>
      </c>
      <c r="N15020" t="s">
        <v>380</v>
      </c>
      <c r="O15020" t="s">
        <v>176</v>
      </c>
      <c r="P15020" t="s">
        <v>432</v>
      </c>
      <c r="R15020">
        <v>72</v>
      </c>
      <c r="T15020">
        <v>68.8</v>
      </c>
      <c r="U15020">
        <v>75.2</v>
      </c>
    </row>
    <row r="15021" spans="1:21">
      <c r="A15021" t="s">
        <v>339</v>
      </c>
      <c r="B15021">
        <v>47</v>
      </c>
      <c r="C15021" t="s">
        <v>102</v>
      </c>
      <c r="D15021" t="s">
        <v>47</v>
      </c>
      <c r="E15021" t="s">
        <v>378</v>
      </c>
      <c r="F15021" t="s">
        <v>174</v>
      </c>
      <c r="G15021" t="s">
        <v>208</v>
      </c>
      <c r="H15021" t="s">
        <v>9</v>
      </c>
      <c r="I15021" t="s">
        <v>404</v>
      </c>
      <c r="J15021" t="s">
        <v>270</v>
      </c>
      <c r="K15021">
        <v>1</v>
      </c>
      <c r="L15021" t="s">
        <v>273</v>
      </c>
      <c r="M15021">
        <v>-2</v>
      </c>
      <c r="N15021" t="s">
        <v>380</v>
      </c>
      <c r="O15021" t="s">
        <v>177</v>
      </c>
      <c r="P15021" t="s">
        <v>432</v>
      </c>
      <c r="R15021">
        <v>75.599999999999994</v>
      </c>
      <c r="T15021">
        <v>71.2</v>
      </c>
      <c r="U15021">
        <v>80</v>
      </c>
    </row>
    <row r="15022" spans="1:21">
      <c r="A15022" t="s">
        <v>339</v>
      </c>
      <c r="B15022">
        <v>47</v>
      </c>
      <c r="C15022" t="s">
        <v>102</v>
      </c>
      <c r="D15022" t="s">
        <v>47</v>
      </c>
      <c r="E15022" t="s">
        <v>378</v>
      </c>
      <c r="F15022" t="s">
        <v>174</v>
      </c>
      <c r="G15022" t="s">
        <v>208</v>
      </c>
      <c r="H15022" t="s">
        <v>9</v>
      </c>
      <c r="I15022" t="s">
        <v>404</v>
      </c>
      <c r="J15022" t="s">
        <v>270</v>
      </c>
      <c r="K15022">
        <v>1</v>
      </c>
      <c r="L15022" t="s">
        <v>273</v>
      </c>
      <c r="M15022">
        <v>-2</v>
      </c>
      <c r="N15022" t="s">
        <v>380</v>
      </c>
      <c r="O15022" t="s">
        <v>170</v>
      </c>
      <c r="P15022" t="s">
        <v>432</v>
      </c>
      <c r="R15022">
        <v>71.55</v>
      </c>
      <c r="T15022">
        <v>68.3</v>
      </c>
      <c r="U15022">
        <v>74.8</v>
      </c>
    </row>
    <row r="15023" spans="1:21">
      <c r="A15023" t="s">
        <v>339</v>
      </c>
      <c r="B15023">
        <v>47</v>
      </c>
      <c r="C15023" t="s">
        <v>102</v>
      </c>
      <c r="D15023" t="s">
        <v>47</v>
      </c>
      <c r="E15023" t="s">
        <v>378</v>
      </c>
      <c r="F15023" t="s">
        <v>174</v>
      </c>
      <c r="G15023" t="s">
        <v>208</v>
      </c>
      <c r="H15023" t="s">
        <v>9</v>
      </c>
      <c r="I15023" t="s">
        <v>404</v>
      </c>
      <c r="J15023" t="s">
        <v>270</v>
      </c>
      <c r="K15023">
        <v>1</v>
      </c>
      <c r="L15023" t="s">
        <v>273</v>
      </c>
      <c r="M15023">
        <v>-2</v>
      </c>
      <c r="N15023" t="s">
        <v>380</v>
      </c>
      <c r="O15023" t="s">
        <v>176</v>
      </c>
      <c r="P15023" t="s">
        <v>432</v>
      </c>
      <c r="R15023">
        <v>67.3</v>
      </c>
      <c r="T15023">
        <v>62.6</v>
      </c>
      <c r="U15023">
        <v>72</v>
      </c>
    </row>
    <row r="15024" spans="1:21">
      <c r="A15024" t="s">
        <v>339</v>
      </c>
      <c r="B15024">
        <v>47</v>
      </c>
      <c r="C15024" t="s">
        <v>102</v>
      </c>
      <c r="D15024" t="s">
        <v>47</v>
      </c>
      <c r="E15024" t="s">
        <v>378</v>
      </c>
      <c r="F15024" t="s">
        <v>174</v>
      </c>
      <c r="G15024" t="s">
        <v>208</v>
      </c>
      <c r="H15024" t="s">
        <v>21</v>
      </c>
      <c r="I15024" t="s">
        <v>404</v>
      </c>
      <c r="J15024" t="s">
        <v>271</v>
      </c>
      <c r="K15024">
        <v>1</v>
      </c>
      <c r="L15024" t="s">
        <v>273</v>
      </c>
      <c r="M15024">
        <v>-2</v>
      </c>
      <c r="N15024" t="s">
        <v>380</v>
      </c>
      <c r="O15024" t="s">
        <v>177</v>
      </c>
      <c r="P15024" t="s">
        <v>432</v>
      </c>
      <c r="R15024">
        <v>75.75</v>
      </c>
      <c r="T15024">
        <v>71.8</v>
      </c>
      <c r="U15024">
        <v>79.7</v>
      </c>
    </row>
    <row r="15025" spans="1:21">
      <c r="A15025" t="s">
        <v>339</v>
      </c>
      <c r="B15025">
        <v>47</v>
      </c>
      <c r="C15025" t="s">
        <v>102</v>
      </c>
      <c r="D15025" t="s">
        <v>47</v>
      </c>
      <c r="E15025" t="s">
        <v>378</v>
      </c>
      <c r="F15025" t="s">
        <v>174</v>
      </c>
      <c r="G15025" t="s">
        <v>208</v>
      </c>
      <c r="H15025" t="s">
        <v>21</v>
      </c>
      <c r="I15025" t="s">
        <v>404</v>
      </c>
      <c r="J15025" t="s">
        <v>271</v>
      </c>
      <c r="K15025">
        <v>1</v>
      </c>
      <c r="L15025" t="s">
        <v>273</v>
      </c>
      <c r="M15025">
        <v>-2</v>
      </c>
      <c r="N15025" t="s">
        <v>380</v>
      </c>
      <c r="O15025" t="s">
        <v>170</v>
      </c>
      <c r="P15025" t="s">
        <v>432</v>
      </c>
      <c r="R15025">
        <v>73.050000000000011</v>
      </c>
      <c r="T15025">
        <v>70.2</v>
      </c>
      <c r="U15025">
        <v>75.900000000000006</v>
      </c>
    </row>
    <row r="15026" spans="1:21">
      <c r="A15026" t="s">
        <v>339</v>
      </c>
      <c r="B15026">
        <v>47</v>
      </c>
      <c r="C15026" t="s">
        <v>102</v>
      </c>
      <c r="D15026" t="s">
        <v>47</v>
      </c>
      <c r="E15026" t="s">
        <v>378</v>
      </c>
      <c r="F15026" t="s">
        <v>174</v>
      </c>
      <c r="G15026" t="s">
        <v>208</v>
      </c>
      <c r="H15026" t="s">
        <v>21</v>
      </c>
      <c r="I15026" t="s">
        <v>404</v>
      </c>
      <c r="J15026" t="s">
        <v>271</v>
      </c>
      <c r="K15026">
        <v>1</v>
      </c>
      <c r="L15026" t="s">
        <v>273</v>
      </c>
      <c r="M15026">
        <v>-2</v>
      </c>
      <c r="N15026" t="s">
        <v>380</v>
      </c>
      <c r="O15026" t="s">
        <v>176</v>
      </c>
      <c r="P15026" t="s">
        <v>432</v>
      </c>
      <c r="R15026">
        <v>70.3</v>
      </c>
      <c r="T15026">
        <v>66.099999999999994</v>
      </c>
      <c r="U15026">
        <v>74.5</v>
      </c>
    </row>
    <row r="15027" spans="1:21">
      <c r="A15027" t="s">
        <v>339</v>
      </c>
      <c r="B15027">
        <v>47</v>
      </c>
      <c r="C15027" t="s">
        <v>102</v>
      </c>
      <c r="D15027" t="s">
        <v>47</v>
      </c>
      <c r="E15027" t="s">
        <v>378</v>
      </c>
      <c r="F15027" t="s">
        <v>174</v>
      </c>
      <c r="G15027" t="s">
        <v>208</v>
      </c>
      <c r="H15027" t="s">
        <v>6</v>
      </c>
      <c r="I15027" t="s">
        <v>404</v>
      </c>
      <c r="J15027" t="s">
        <v>272</v>
      </c>
      <c r="K15027">
        <v>1</v>
      </c>
      <c r="L15027" t="s">
        <v>273</v>
      </c>
      <c r="M15027">
        <v>-2</v>
      </c>
      <c r="N15027" t="s">
        <v>380</v>
      </c>
      <c r="O15027" t="s">
        <v>177</v>
      </c>
      <c r="P15027" t="s">
        <v>432</v>
      </c>
      <c r="R15027">
        <v>72.199999999999989</v>
      </c>
      <c r="T15027">
        <v>69.599999999999994</v>
      </c>
      <c r="U15027">
        <v>74.8</v>
      </c>
    </row>
    <row r="15028" spans="1:21">
      <c r="A15028" t="s">
        <v>339</v>
      </c>
      <c r="B15028">
        <v>47</v>
      </c>
      <c r="C15028" t="s">
        <v>102</v>
      </c>
      <c r="D15028" t="s">
        <v>47</v>
      </c>
      <c r="E15028" t="s">
        <v>378</v>
      </c>
      <c r="F15028" t="s">
        <v>174</v>
      </c>
      <c r="G15028" t="s">
        <v>208</v>
      </c>
      <c r="H15028" t="s">
        <v>6</v>
      </c>
      <c r="I15028" t="s">
        <v>404</v>
      </c>
      <c r="J15028" t="s">
        <v>272</v>
      </c>
      <c r="K15028">
        <v>1</v>
      </c>
      <c r="L15028" t="s">
        <v>273</v>
      </c>
      <c r="M15028">
        <v>-2</v>
      </c>
      <c r="N15028" t="s">
        <v>380</v>
      </c>
      <c r="O15028" t="s">
        <v>170</v>
      </c>
      <c r="P15028" t="s">
        <v>432</v>
      </c>
      <c r="R15028">
        <v>69.5</v>
      </c>
      <c r="T15028">
        <v>67.7</v>
      </c>
      <c r="U15028">
        <v>71.3</v>
      </c>
    </row>
    <row r="15029" spans="1:21">
      <c r="A15029" t="s">
        <v>339</v>
      </c>
      <c r="B15029">
        <v>47</v>
      </c>
      <c r="C15029" t="s">
        <v>102</v>
      </c>
      <c r="D15029" t="s">
        <v>47</v>
      </c>
      <c r="E15029" t="s">
        <v>378</v>
      </c>
      <c r="F15029" t="s">
        <v>174</v>
      </c>
      <c r="G15029" t="s">
        <v>208</v>
      </c>
      <c r="H15029" t="s">
        <v>6</v>
      </c>
      <c r="I15029" t="s">
        <v>404</v>
      </c>
      <c r="J15029" t="s">
        <v>272</v>
      </c>
      <c r="K15029">
        <v>1</v>
      </c>
      <c r="L15029" t="s">
        <v>273</v>
      </c>
      <c r="M15029">
        <v>-2</v>
      </c>
      <c r="N15029" t="s">
        <v>380</v>
      </c>
      <c r="O15029" t="s">
        <v>176</v>
      </c>
      <c r="P15029" t="s">
        <v>432</v>
      </c>
      <c r="R15029">
        <v>66.75</v>
      </c>
      <c r="T15029">
        <v>64.2</v>
      </c>
      <c r="U15029">
        <v>69.3</v>
      </c>
    </row>
    <row r="15030" spans="1:21">
      <c r="A15030" t="s">
        <v>339</v>
      </c>
      <c r="B15030">
        <v>47</v>
      </c>
      <c r="C15030" t="s">
        <v>102</v>
      </c>
      <c r="D15030" t="s">
        <v>47</v>
      </c>
      <c r="E15030" t="s">
        <v>378</v>
      </c>
      <c r="F15030" t="s">
        <v>174</v>
      </c>
      <c r="G15030" t="s">
        <v>208</v>
      </c>
      <c r="H15030" t="s">
        <v>4</v>
      </c>
      <c r="I15030" t="s">
        <v>404</v>
      </c>
      <c r="J15030" t="s">
        <v>297</v>
      </c>
      <c r="K15030">
        <v>1</v>
      </c>
      <c r="L15030" t="s">
        <v>273</v>
      </c>
      <c r="M15030">
        <v>-2</v>
      </c>
      <c r="N15030" t="s">
        <v>380</v>
      </c>
      <c r="O15030" t="s">
        <v>176</v>
      </c>
      <c r="P15030" t="s">
        <v>432</v>
      </c>
      <c r="R15030">
        <v>69.550000000000011</v>
      </c>
      <c r="T15030">
        <v>64.7</v>
      </c>
      <c r="U15030">
        <v>74.400000000000006</v>
      </c>
    </row>
    <row r="15031" spans="1:21">
      <c r="A15031" t="s">
        <v>339</v>
      </c>
      <c r="B15031">
        <v>47</v>
      </c>
      <c r="C15031" t="s">
        <v>102</v>
      </c>
      <c r="D15031" t="s">
        <v>47</v>
      </c>
      <c r="E15031" t="s">
        <v>378</v>
      </c>
      <c r="F15031" t="s">
        <v>174</v>
      </c>
      <c r="G15031" t="s">
        <v>208</v>
      </c>
      <c r="H15031" t="s">
        <v>4</v>
      </c>
      <c r="I15031" t="s">
        <v>404</v>
      </c>
      <c r="J15031" t="s">
        <v>297</v>
      </c>
      <c r="K15031">
        <v>1</v>
      </c>
      <c r="L15031" t="s">
        <v>273</v>
      </c>
      <c r="M15031">
        <v>-2</v>
      </c>
      <c r="N15031" t="s">
        <v>380</v>
      </c>
      <c r="O15031" t="s">
        <v>177</v>
      </c>
      <c r="P15031" t="s">
        <v>432</v>
      </c>
      <c r="R15031">
        <v>68.95</v>
      </c>
      <c r="T15031">
        <v>63.7</v>
      </c>
      <c r="U15031">
        <v>74.2</v>
      </c>
    </row>
    <row r="15032" spans="1:21">
      <c r="A15032" t="s">
        <v>339</v>
      </c>
      <c r="B15032">
        <v>47</v>
      </c>
      <c r="C15032" t="s">
        <v>102</v>
      </c>
      <c r="D15032" t="s">
        <v>47</v>
      </c>
      <c r="E15032" t="s">
        <v>378</v>
      </c>
      <c r="F15032" t="s">
        <v>174</v>
      </c>
      <c r="G15032" t="s">
        <v>208</v>
      </c>
      <c r="H15032" t="s">
        <v>4</v>
      </c>
      <c r="I15032" t="s">
        <v>404</v>
      </c>
      <c r="J15032" t="s">
        <v>297</v>
      </c>
      <c r="K15032">
        <v>1</v>
      </c>
      <c r="L15032" t="s">
        <v>273</v>
      </c>
      <c r="M15032">
        <v>-2</v>
      </c>
      <c r="N15032" t="s">
        <v>380</v>
      </c>
      <c r="O15032" t="s">
        <v>170</v>
      </c>
      <c r="P15032" t="s">
        <v>432</v>
      </c>
      <c r="R15032">
        <v>69.25</v>
      </c>
      <c r="T15032">
        <v>65.7</v>
      </c>
      <c r="U15032">
        <v>72.8</v>
      </c>
    </row>
    <row r="15033" spans="1:21">
      <c r="A15033" t="s">
        <v>339</v>
      </c>
      <c r="B15033">
        <v>47</v>
      </c>
      <c r="C15033" t="s">
        <v>102</v>
      </c>
      <c r="D15033" t="s">
        <v>47</v>
      </c>
      <c r="E15033" t="s">
        <v>378</v>
      </c>
      <c r="F15033" t="s">
        <v>174</v>
      </c>
      <c r="G15033" t="s">
        <v>208</v>
      </c>
      <c r="H15033" t="s">
        <v>11</v>
      </c>
      <c r="I15033" t="s">
        <v>404</v>
      </c>
      <c r="J15033" t="s">
        <v>298</v>
      </c>
      <c r="K15033">
        <v>1</v>
      </c>
      <c r="L15033" t="s">
        <v>273</v>
      </c>
      <c r="M15033">
        <v>-2</v>
      </c>
      <c r="N15033" t="s">
        <v>380</v>
      </c>
      <c r="O15033" t="s">
        <v>177</v>
      </c>
      <c r="P15033" t="s">
        <v>432</v>
      </c>
      <c r="R15033">
        <v>76.900000000000006</v>
      </c>
      <c r="T15033">
        <v>75.099999999999994</v>
      </c>
      <c r="U15033">
        <v>78.7</v>
      </c>
    </row>
    <row r="15034" spans="1:21">
      <c r="A15034" t="s">
        <v>339</v>
      </c>
      <c r="B15034">
        <v>47</v>
      </c>
      <c r="C15034" t="s">
        <v>102</v>
      </c>
      <c r="D15034" t="s">
        <v>47</v>
      </c>
      <c r="E15034" t="s">
        <v>378</v>
      </c>
      <c r="F15034" t="s">
        <v>174</v>
      </c>
      <c r="G15034" t="s">
        <v>208</v>
      </c>
      <c r="H15034" t="s">
        <v>11</v>
      </c>
      <c r="I15034" t="s">
        <v>404</v>
      </c>
      <c r="J15034" t="s">
        <v>298</v>
      </c>
      <c r="K15034">
        <v>1</v>
      </c>
      <c r="L15034" t="s">
        <v>273</v>
      </c>
      <c r="M15034">
        <v>-2</v>
      </c>
      <c r="N15034" t="s">
        <v>380</v>
      </c>
      <c r="O15034" t="s">
        <v>170</v>
      </c>
      <c r="P15034" t="s">
        <v>432</v>
      </c>
      <c r="R15034">
        <v>73.599999999999994</v>
      </c>
      <c r="T15034">
        <v>72.400000000000006</v>
      </c>
      <c r="U15034">
        <v>74.8</v>
      </c>
    </row>
    <row r="15035" spans="1:21">
      <c r="A15035" t="s">
        <v>339</v>
      </c>
      <c r="B15035">
        <v>47</v>
      </c>
      <c r="C15035" t="s">
        <v>102</v>
      </c>
      <c r="D15035" t="s">
        <v>47</v>
      </c>
      <c r="E15035" t="s">
        <v>378</v>
      </c>
      <c r="F15035" t="s">
        <v>174</v>
      </c>
      <c r="G15035" t="s">
        <v>208</v>
      </c>
      <c r="H15035" t="s">
        <v>11</v>
      </c>
      <c r="I15035" t="s">
        <v>404</v>
      </c>
      <c r="J15035" t="s">
        <v>298</v>
      </c>
      <c r="K15035">
        <v>1</v>
      </c>
      <c r="L15035" t="s">
        <v>273</v>
      </c>
      <c r="M15035">
        <v>-2</v>
      </c>
      <c r="N15035" t="s">
        <v>380</v>
      </c>
      <c r="O15035" t="s">
        <v>176</v>
      </c>
      <c r="P15035" t="s">
        <v>432</v>
      </c>
      <c r="R15035">
        <v>70.3</v>
      </c>
      <c r="T15035">
        <v>68.599999999999994</v>
      </c>
      <c r="U15035">
        <v>72</v>
      </c>
    </row>
    <row r="15036" spans="1:21">
      <c r="A15036" t="s">
        <v>339</v>
      </c>
      <c r="B15036">
        <v>47</v>
      </c>
      <c r="C15036" t="s">
        <v>102</v>
      </c>
      <c r="D15036" t="s">
        <v>47</v>
      </c>
      <c r="E15036" t="s">
        <v>378</v>
      </c>
      <c r="F15036" t="s">
        <v>174</v>
      </c>
      <c r="G15036" t="s">
        <v>208</v>
      </c>
      <c r="H15036" t="s">
        <v>8</v>
      </c>
      <c r="I15036" t="s">
        <v>404</v>
      </c>
      <c r="J15036" t="s">
        <v>299</v>
      </c>
      <c r="K15036">
        <v>1</v>
      </c>
      <c r="L15036" t="s">
        <v>273</v>
      </c>
      <c r="M15036">
        <v>-2</v>
      </c>
      <c r="N15036" t="s">
        <v>380</v>
      </c>
      <c r="O15036" t="s">
        <v>177</v>
      </c>
      <c r="P15036" t="s">
        <v>432</v>
      </c>
      <c r="R15036">
        <v>75.650000000000006</v>
      </c>
      <c r="T15036">
        <v>72.2</v>
      </c>
      <c r="U15036">
        <v>79.099999999999994</v>
      </c>
    </row>
    <row r="15037" spans="1:21">
      <c r="A15037" t="s">
        <v>339</v>
      </c>
      <c r="B15037">
        <v>47</v>
      </c>
      <c r="C15037" t="s">
        <v>102</v>
      </c>
      <c r="D15037" t="s">
        <v>47</v>
      </c>
      <c r="E15037" t="s">
        <v>378</v>
      </c>
      <c r="F15037" t="s">
        <v>174</v>
      </c>
      <c r="G15037" t="s">
        <v>208</v>
      </c>
      <c r="H15037" t="s">
        <v>8</v>
      </c>
      <c r="I15037" t="s">
        <v>404</v>
      </c>
      <c r="J15037" t="s">
        <v>299</v>
      </c>
      <c r="K15037">
        <v>1</v>
      </c>
      <c r="L15037" t="s">
        <v>273</v>
      </c>
      <c r="M15037">
        <v>-2</v>
      </c>
      <c r="N15037" t="s">
        <v>380</v>
      </c>
      <c r="O15037" t="s">
        <v>170</v>
      </c>
      <c r="P15037" t="s">
        <v>432</v>
      </c>
      <c r="R15037">
        <v>74.699999999999989</v>
      </c>
      <c r="T15037">
        <v>72.3</v>
      </c>
      <c r="U15037">
        <v>77.099999999999994</v>
      </c>
    </row>
    <row r="15038" spans="1:21">
      <c r="A15038" t="s">
        <v>339</v>
      </c>
      <c r="B15038">
        <v>47</v>
      </c>
      <c r="C15038" t="s">
        <v>102</v>
      </c>
      <c r="D15038" t="s">
        <v>47</v>
      </c>
      <c r="E15038" t="s">
        <v>378</v>
      </c>
      <c r="F15038" t="s">
        <v>174</v>
      </c>
      <c r="G15038" t="s">
        <v>208</v>
      </c>
      <c r="H15038" t="s">
        <v>8</v>
      </c>
      <c r="I15038" t="s">
        <v>404</v>
      </c>
      <c r="J15038" t="s">
        <v>299</v>
      </c>
      <c r="K15038">
        <v>1</v>
      </c>
      <c r="L15038" t="s">
        <v>273</v>
      </c>
      <c r="M15038">
        <v>-2</v>
      </c>
      <c r="N15038" t="s">
        <v>380</v>
      </c>
      <c r="O15038" t="s">
        <v>176</v>
      </c>
      <c r="P15038" t="s">
        <v>432</v>
      </c>
      <c r="R15038">
        <v>73.75</v>
      </c>
      <c r="T15038">
        <v>70.5</v>
      </c>
      <c r="U15038">
        <v>77</v>
      </c>
    </row>
    <row r="15039" spans="1:21">
      <c r="A15039" t="s">
        <v>339</v>
      </c>
      <c r="B15039">
        <v>47</v>
      </c>
      <c r="C15039" t="s">
        <v>102</v>
      </c>
      <c r="D15039" t="s">
        <v>47</v>
      </c>
      <c r="E15039" t="s">
        <v>378</v>
      </c>
      <c r="F15039" t="s">
        <v>174</v>
      </c>
      <c r="G15039" t="s">
        <v>208</v>
      </c>
      <c r="H15039" t="s">
        <v>17</v>
      </c>
      <c r="I15039" t="s">
        <v>404</v>
      </c>
      <c r="J15039" t="s">
        <v>300</v>
      </c>
      <c r="K15039">
        <v>1</v>
      </c>
      <c r="L15039" t="s">
        <v>273</v>
      </c>
      <c r="M15039">
        <v>-2</v>
      </c>
      <c r="N15039" t="s">
        <v>380</v>
      </c>
      <c r="O15039" t="s">
        <v>177</v>
      </c>
      <c r="P15039" t="s">
        <v>432</v>
      </c>
      <c r="R15039">
        <v>76.2</v>
      </c>
      <c r="T15039">
        <v>74.7</v>
      </c>
      <c r="U15039">
        <v>77.7</v>
      </c>
    </row>
    <row r="15040" spans="1:21">
      <c r="A15040" t="s">
        <v>339</v>
      </c>
      <c r="B15040">
        <v>47</v>
      </c>
      <c r="C15040" t="s">
        <v>102</v>
      </c>
      <c r="D15040" t="s">
        <v>47</v>
      </c>
      <c r="E15040" t="s">
        <v>378</v>
      </c>
      <c r="F15040" t="s">
        <v>174</v>
      </c>
      <c r="G15040" t="s">
        <v>208</v>
      </c>
      <c r="H15040" t="s">
        <v>17</v>
      </c>
      <c r="I15040" t="s">
        <v>404</v>
      </c>
      <c r="J15040" t="s">
        <v>300</v>
      </c>
      <c r="K15040">
        <v>1</v>
      </c>
      <c r="L15040" t="s">
        <v>273</v>
      </c>
      <c r="M15040">
        <v>-2</v>
      </c>
      <c r="N15040" t="s">
        <v>380</v>
      </c>
      <c r="O15040" t="s">
        <v>170</v>
      </c>
      <c r="P15040" t="s">
        <v>432</v>
      </c>
      <c r="R15040">
        <v>73.349999999999994</v>
      </c>
      <c r="T15040">
        <v>72.3</v>
      </c>
      <c r="U15040">
        <v>74.400000000000006</v>
      </c>
    </row>
    <row r="15041" spans="1:21">
      <c r="A15041" t="s">
        <v>339</v>
      </c>
      <c r="B15041">
        <v>47</v>
      </c>
      <c r="C15041" t="s">
        <v>102</v>
      </c>
      <c r="D15041" t="s">
        <v>47</v>
      </c>
      <c r="E15041" t="s">
        <v>378</v>
      </c>
      <c r="F15041" t="s">
        <v>174</v>
      </c>
      <c r="G15041" t="s">
        <v>208</v>
      </c>
      <c r="H15041" t="s">
        <v>17</v>
      </c>
      <c r="I15041" t="s">
        <v>404</v>
      </c>
      <c r="J15041" t="s">
        <v>300</v>
      </c>
      <c r="K15041">
        <v>1</v>
      </c>
      <c r="L15041" t="s">
        <v>273</v>
      </c>
      <c r="M15041">
        <v>-2</v>
      </c>
      <c r="N15041" t="s">
        <v>380</v>
      </c>
      <c r="O15041" t="s">
        <v>176</v>
      </c>
      <c r="P15041" t="s">
        <v>432</v>
      </c>
      <c r="R15041">
        <v>70.400000000000006</v>
      </c>
      <c r="T15041">
        <v>68.900000000000006</v>
      </c>
      <c r="U15041">
        <v>71.900000000000006</v>
      </c>
    </row>
    <row r="15042" spans="1:21">
      <c r="A15042" t="s">
        <v>339</v>
      </c>
      <c r="B15042">
        <v>47</v>
      </c>
      <c r="C15042" t="s">
        <v>102</v>
      </c>
      <c r="D15042" t="s">
        <v>47</v>
      </c>
      <c r="E15042" t="s">
        <v>378</v>
      </c>
      <c r="F15042" t="s">
        <v>174</v>
      </c>
      <c r="G15042" t="s">
        <v>208</v>
      </c>
      <c r="H15042" t="s">
        <v>13</v>
      </c>
      <c r="I15042" t="s">
        <v>404</v>
      </c>
      <c r="J15042" t="s">
        <v>301</v>
      </c>
      <c r="K15042">
        <v>1</v>
      </c>
      <c r="L15042" t="s">
        <v>273</v>
      </c>
      <c r="M15042">
        <v>-2</v>
      </c>
      <c r="N15042" t="s">
        <v>380</v>
      </c>
      <c r="O15042" t="s">
        <v>177</v>
      </c>
      <c r="P15042" t="s">
        <v>432</v>
      </c>
      <c r="R15042">
        <v>72</v>
      </c>
      <c r="T15042">
        <v>68.2</v>
      </c>
      <c r="U15042">
        <v>75.8</v>
      </c>
    </row>
    <row r="15043" spans="1:21">
      <c r="A15043" t="s">
        <v>339</v>
      </c>
      <c r="B15043">
        <v>47</v>
      </c>
      <c r="C15043" t="s">
        <v>102</v>
      </c>
      <c r="D15043" t="s">
        <v>47</v>
      </c>
      <c r="E15043" t="s">
        <v>378</v>
      </c>
      <c r="F15043" t="s">
        <v>174</v>
      </c>
      <c r="G15043" t="s">
        <v>208</v>
      </c>
      <c r="H15043" t="s">
        <v>13</v>
      </c>
      <c r="I15043" t="s">
        <v>404</v>
      </c>
      <c r="J15043" t="s">
        <v>301</v>
      </c>
      <c r="K15043">
        <v>1</v>
      </c>
      <c r="L15043" t="s">
        <v>273</v>
      </c>
      <c r="M15043">
        <v>-2</v>
      </c>
      <c r="N15043" t="s">
        <v>380</v>
      </c>
      <c r="O15043" t="s">
        <v>170</v>
      </c>
      <c r="P15043" t="s">
        <v>432</v>
      </c>
      <c r="R15043">
        <v>69.25</v>
      </c>
      <c r="T15043">
        <v>66.599999999999994</v>
      </c>
      <c r="U15043">
        <v>71.900000000000006</v>
      </c>
    </row>
    <row r="15044" spans="1:21">
      <c r="A15044" t="s">
        <v>339</v>
      </c>
      <c r="B15044">
        <v>47</v>
      </c>
      <c r="C15044" t="s">
        <v>102</v>
      </c>
      <c r="D15044" t="s">
        <v>47</v>
      </c>
      <c r="E15044" t="s">
        <v>378</v>
      </c>
      <c r="F15044" t="s">
        <v>174</v>
      </c>
      <c r="G15044" t="s">
        <v>208</v>
      </c>
      <c r="H15044" t="s">
        <v>13</v>
      </c>
      <c r="I15044" t="s">
        <v>404</v>
      </c>
      <c r="J15044" t="s">
        <v>301</v>
      </c>
      <c r="K15044">
        <v>1</v>
      </c>
      <c r="L15044" t="s">
        <v>273</v>
      </c>
      <c r="M15044">
        <v>-2</v>
      </c>
      <c r="N15044" t="s">
        <v>380</v>
      </c>
      <c r="O15044" t="s">
        <v>176</v>
      </c>
      <c r="P15044" t="s">
        <v>432</v>
      </c>
      <c r="R15044">
        <v>66.5</v>
      </c>
      <c r="T15044">
        <v>62.7</v>
      </c>
      <c r="U15044">
        <v>70.3</v>
      </c>
    </row>
    <row r="15045" spans="1:21">
      <c r="A15045" t="s">
        <v>339</v>
      </c>
      <c r="B15045">
        <v>47</v>
      </c>
      <c r="C15045" t="s">
        <v>102</v>
      </c>
      <c r="D15045" t="s">
        <v>47</v>
      </c>
      <c r="E15045" t="s">
        <v>378</v>
      </c>
      <c r="F15045" t="s">
        <v>174</v>
      </c>
      <c r="G15045" t="s">
        <v>208</v>
      </c>
      <c r="H15045" t="s">
        <v>25</v>
      </c>
      <c r="I15045" t="s">
        <v>404</v>
      </c>
      <c r="J15045" t="s">
        <v>302</v>
      </c>
      <c r="K15045">
        <v>1</v>
      </c>
      <c r="L15045" t="s">
        <v>273</v>
      </c>
      <c r="M15045">
        <v>-2</v>
      </c>
      <c r="N15045" t="s">
        <v>380</v>
      </c>
      <c r="O15045" t="s">
        <v>177</v>
      </c>
      <c r="P15045" t="s">
        <v>432</v>
      </c>
      <c r="R15045">
        <v>73.650000000000006</v>
      </c>
      <c r="T15045">
        <v>70</v>
      </c>
      <c r="U15045">
        <v>77.3</v>
      </c>
    </row>
    <row r="15046" spans="1:21">
      <c r="A15046" t="s">
        <v>339</v>
      </c>
      <c r="B15046">
        <v>47</v>
      </c>
      <c r="C15046" t="s">
        <v>102</v>
      </c>
      <c r="D15046" t="s">
        <v>47</v>
      </c>
      <c r="E15046" t="s">
        <v>378</v>
      </c>
      <c r="F15046" t="s">
        <v>174</v>
      </c>
      <c r="G15046" t="s">
        <v>208</v>
      </c>
      <c r="H15046" t="s">
        <v>25</v>
      </c>
      <c r="I15046" t="s">
        <v>404</v>
      </c>
      <c r="J15046" t="s">
        <v>302</v>
      </c>
      <c r="K15046">
        <v>1</v>
      </c>
      <c r="L15046" t="s">
        <v>273</v>
      </c>
      <c r="M15046">
        <v>-2</v>
      </c>
      <c r="N15046" t="s">
        <v>380</v>
      </c>
      <c r="O15046" t="s">
        <v>170</v>
      </c>
      <c r="P15046" t="s">
        <v>432</v>
      </c>
      <c r="R15046">
        <v>70.400000000000006</v>
      </c>
      <c r="T15046">
        <v>67.8</v>
      </c>
      <c r="U15046">
        <v>73</v>
      </c>
    </row>
    <row r="15047" spans="1:21">
      <c r="A15047" t="s">
        <v>339</v>
      </c>
      <c r="B15047">
        <v>47</v>
      </c>
      <c r="C15047" t="s">
        <v>102</v>
      </c>
      <c r="D15047" t="s">
        <v>47</v>
      </c>
      <c r="E15047" t="s">
        <v>378</v>
      </c>
      <c r="F15047" t="s">
        <v>174</v>
      </c>
      <c r="G15047" t="s">
        <v>208</v>
      </c>
      <c r="H15047" t="s">
        <v>25</v>
      </c>
      <c r="I15047" t="s">
        <v>404</v>
      </c>
      <c r="J15047" t="s">
        <v>302</v>
      </c>
      <c r="K15047">
        <v>1</v>
      </c>
      <c r="L15047" t="s">
        <v>273</v>
      </c>
      <c r="M15047">
        <v>-2</v>
      </c>
      <c r="N15047" t="s">
        <v>380</v>
      </c>
      <c r="O15047" t="s">
        <v>176</v>
      </c>
      <c r="P15047" t="s">
        <v>432</v>
      </c>
      <c r="R15047">
        <v>67.150000000000006</v>
      </c>
      <c r="T15047">
        <v>63.5</v>
      </c>
      <c r="U15047">
        <v>70.8</v>
      </c>
    </row>
    <row r="15048" spans="1:21">
      <c r="A15048" t="s">
        <v>339</v>
      </c>
      <c r="B15048">
        <v>47</v>
      </c>
      <c r="C15048" t="s">
        <v>102</v>
      </c>
      <c r="D15048" t="s">
        <v>47</v>
      </c>
      <c r="E15048" t="s">
        <v>378</v>
      </c>
      <c r="F15048" t="s">
        <v>174</v>
      </c>
      <c r="G15048" t="s">
        <v>208</v>
      </c>
      <c r="H15048" t="s">
        <v>16</v>
      </c>
      <c r="I15048" t="s">
        <v>404</v>
      </c>
      <c r="J15048" t="s">
        <v>303</v>
      </c>
      <c r="K15048">
        <v>1</v>
      </c>
      <c r="L15048" t="s">
        <v>273</v>
      </c>
      <c r="M15048">
        <v>-2</v>
      </c>
      <c r="N15048" t="s">
        <v>380</v>
      </c>
      <c r="O15048" t="s">
        <v>177</v>
      </c>
      <c r="P15048" t="s">
        <v>432</v>
      </c>
      <c r="R15048">
        <v>73</v>
      </c>
      <c r="T15048">
        <v>69</v>
      </c>
      <c r="U15048">
        <v>77</v>
      </c>
    </row>
    <row r="15049" spans="1:21">
      <c r="A15049" t="s">
        <v>339</v>
      </c>
      <c r="B15049">
        <v>47</v>
      </c>
      <c r="C15049" t="s">
        <v>102</v>
      </c>
      <c r="D15049" t="s">
        <v>47</v>
      </c>
      <c r="E15049" t="s">
        <v>378</v>
      </c>
      <c r="F15049" t="s">
        <v>174</v>
      </c>
      <c r="G15049" t="s">
        <v>208</v>
      </c>
      <c r="H15049" t="s">
        <v>16</v>
      </c>
      <c r="I15049" t="s">
        <v>404</v>
      </c>
      <c r="J15049" t="s">
        <v>303</v>
      </c>
      <c r="K15049">
        <v>1</v>
      </c>
      <c r="L15049" t="s">
        <v>273</v>
      </c>
      <c r="M15049">
        <v>-2</v>
      </c>
      <c r="N15049" t="s">
        <v>380</v>
      </c>
      <c r="O15049" t="s">
        <v>170</v>
      </c>
      <c r="P15049" t="s">
        <v>432</v>
      </c>
      <c r="R15049">
        <v>70.2</v>
      </c>
      <c r="T15049">
        <v>67.400000000000006</v>
      </c>
      <c r="U15049">
        <v>73</v>
      </c>
    </row>
    <row r="15050" spans="1:21">
      <c r="A15050" t="s">
        <v>339</v>
      </c>
      <c r="B15050">
        <v>47</v>
      </c>
      <c r="C15050" t="s">
        <v>102</v>
      </c>
      <c r="D15050" t="s">
        <v>47</v>
      </c>
      <c r="E15050" t="s">
        <v>378</v>
      </c>
      <c r="F15050" t="s">
        <v>174</v>
      </c>
      <c r="G15050" t="s">
        <v>208</v>
      </c>
      <c r="H15050" t="s">
        <v>16</v>
      </c>
      <c r="I15050" t="s">
        <v>404</v>
      </c>
      <c r="J15050" t="s">
        <v>303</v>
      </c>
      <c r="K15050">
        <v>1</v>
      </c>
      <c r="L15050" t="s">
        <v>273</v>
      </c>
      <c r="M15050">
        <v>-2</v>
      </c>
      <c r="N15050" t="s">
        <v>380</v>
      </c>
      <c r="O15050" t="s">
        <v>176</v>
      </c>
      <c r="P15050" t="s">
        <v>432</v>
      </c>
      <c r="R15050">
        <v>67.400000000000006</v>
      </c>
      <c r="T15050">
        <v>63.6</v>
      </c>
      <c r="U15050">
        <v>71.2</v>
      </c>
    </row>
    <row r="15051" spans="1:21">
      <c r="A15051" t="s">
        <v>339</v>
      </c>
      <c r="B15051">
        <v>47</v>
      </c>
      <c r="C15051" t="s">
        <v>102</v>
      </c>
      <c r="D15051" t="s">
        <v>47</v>
      </c>
      <c r="E15051" t="s">
        <v>378</v>
      </c>
      <c r="F15051" t="s">
        <v>174</v>
      </c>
      <c r="G15051" t="s">
        <v>208</v>
      </c>
      <c r="H15051" t="s">
        <v>5</v>
      </c>
      <c r="I15051" t="s">
        <v>404</v>
      </c>
      <c r="J15051" t="s">
        <v>304</v>
      </c>
      <c r="K15051">
        <v>1</v>
      </c>
      <c r="L15051" t="s">
        <v>273</v>
      </c>
      <c r="M15051">
        <v>-2</v>
      </c>
      <c r="N15051" t="s">
        <v>380</v>
      </c>
      <c r="O15051" t="s">
        <v>177</v>
      </c>
      <c r="P15051" t="s">
        <v>432</v>
      </c>
      <c r="R15051">
        <v>70.599999999999994</v>
      </c>
      <c r="T15051">
        <v>66.7</v>
      </c>
      <c r="U15051">
        <v>74.5</v>
      </c>
    </row>
    <row r="15052" spans="1:21">
      <c r="A15052" t="s">
        <v>339</v>
      </c>
      <c r="B15052">
        <v>47</v>
      </c>
      <c r="C15052" t="s">
        <v>102</v>
      </c>
      <c r="D15052" t="s">
        <v>47</v>
      </c>
      <c r="E15052" t="s">
        <v>378</v>
      </c>
      <c r="F15052" t="s">
        <v>174</v>
      </c>
      <c r="G15052" t="s">
        <v>208</v>
      </c>
      <c r="H15052" t="s">
        <v>5</v>
      </c>
      <c r="I15052" t="s">
        <v>404</v>
      </c>
      <c r="J15052" t="s">
        <v>304</v>
      </c>
      <c r="K15052">
        <v>1</v>
      </c>
      <c r="L15052" t="s">
        <v>273</v>
      </c>
      <c r="M15052">
        <v>-2</v>
      </c>
      <c r="N15052" t="s">
        <v>380</v>
      </c>
      <c r="O15052" t="s">
        <v>176</v>
      </c>
      <c r="P15052" t="s">
        <v>432</v>
      </c>
      <c r="R15052">
        <v>68.699999999999989</v>
      </c>
      <c r="T15052">
        <v>65.099999999999994</v>
      </c>
      <c r="U15052">
        <v>72.3</v>
      </c>
    </row>
    <row r="15053" spans="1:21">
      <c r="A15053" t="s">
        <v>339</v>
      </c>
      <c r="B15053">
        <v>47</v>
      </c>
      <c r="C15053" t="s">
        <v>102</v>
      </c>
      <c r="D15053" t="s">
        <v>47</v>
      </c>
      <c r="E15053" t="s">
        <v>378</v>
      </c>
      <c r="F15053" t="s">
        <v>174</v>
      </c>
      <c r="G15053" t="s">
        <v>208</v>
      </c>
      <c r="H15053" t="s">
        <v>5</v>
      </c>
      <c r="I15053" t="s">
        <v>404</v>
      </c>
      <c r="J15053" t="s">
        <v>304</v>
      </c>
      <c r="K15053">
        <v>1</v>
      </c>
      <c r="L15053" t="s">
        <v>273</v>
      </c>
      <c r="M15053">
        <v>-2</v>
      </c>
      <c r="N15053" t="s">
        <v>380</v>
      </c>
      <c r="O15053" t="s">
        <v>170</v>
      </c>
      <c r="P15053" t="s">
        <v>432</v>
      </c>
      <c r="R15053">
        <v>69.650000000000006</v>
      </c>
      <c r="T15053">
        <v>67</v>
      </c>
      <c r="U15053">
        <v>72.3</v>
      </c>
    </row>
    <row r="15054" spans="1:21">
      <c r="A15054" t="s">
        <v>339</v>
      </c>
      <c r="B15054">
        <v>47</v>
      </c>
      <c r="C15054" t="s">
        <v>102</v>
      </c>
      <c r="D15054" t="s">
        <v>47</v>
      </c>
      <c r="E15054" t="s">
        <v>378</v>
      </c>
      <c r="F15054" t="s">
        <v>174</v>
      </c>
      <c r="G15054" t="s">
        <v>208</v>
      </c>
      <c r="H15054" t="s">
        <v>7</v>
      </c>
      <c r="I15054" t="s">
        <v>404</v>
      </c>
      <c r="J15054" t="s">
        <v>305</v>
      </c>
      <c r="K15054">
        <v>1</v>
      </c>
      <c r="L15054" t="s">
        <v>273</v>
      </c>
      <c r="M15054">
        <v>-2</v>
      </c>
      <c r="N15054" t="s">
        <v>380</v>
      </c>
      <c r="O15054" t="s">
        <v>177</v>
      </c>
      <c r="P15054" t="s">
        <v>432</v>
      </c>
      <c r="R15054">
        <v>71.449999999999989</v>
      </c>
      <c r="T15054">
        <v>67.599999999999994</v>
      </c>
      <c r="U15054">
        <v>75.3</v>
      </c>
    </row>
    <row r="15055" spans="1:21">
      <c r="A15055" t="s">
        <v>339</v>
      </c>
      <c r="B15055">
        <v>47</v>
      </c>
      <c r="C15055" t="s">
        <v>102</v>
      </c>
      <c r="D15055" t="s">
        <v>47</v>
      </c>
      <c r="E15055" t="s">
        <v>378</v>
      </c>
      <c r="F15055" t="s">
        <v>174</v>
      </c>
      <c r="G15055" t="s">
        <v>208</v>
      </c>
      <c r="H15055" t="s">
        <v>7</v>
      </c>
      <c r="I15055" t="s">
        <v>404</v>
      </c>
      <c r="J15055" t="s">
        <v>305</v>
      </c>
      <c r="K15055">
        <v>1</v>
      </c>
      <c r="L15055" t="s">
        <v>273</v>
      </c>
      <c r="M15055">
        <v>-2</v>
      </c>
      <c r="N15055" t="s">
        <v>380</v>
      </c>
      <c r="O15055" t="s">
        <v>176</v>
      </c>
      <c r="P15055" t="s">
        <v>432</v>
      </c>
      <c r="R15055">
        <v>69.949999999999989</v>
      </c>
      <c r="T15055">
        <v>66.3</v>
      </c>
      <c r="U15055">
        <v>73.599999999999994</v>
      </c>
    </row>
    <row r="15056" spans="1:21">
      <c r="A15056" t="s">
        <v>339</v>
      </c>
      <c r="B15056">
        <v>47</v>
      </c>
      <c r="C15056" t="s">
        <v>102</v>
      </c>
      <c r="D15056" t="s">
        <v>47</v>
      </c>
      <c r="E15056" t="s">
        <v>378</v>
      </c>
      <c r="F15056" t="s">
        <v>174</v>
      </c>
      <c r="G15056" t="s">
        <v>208</v>
      </c>
      <c r="H15056" t="s">
        <v>7</v>
      </c>
      <c r="I15056" t="s">
        <v>404</v>
      </c>
      <c r="J15056" t="s">
        <v>305</v>
      </c>
      <c r="K15056">
        <v>1</v>
      </c>
      <c r="L15056" t="s">
        <v>273</v>
      </c>
      <c r="M15056">
        <v>-2</v>
      </c>
      <c r="N15056" t="s">
        <v>380</v>
      </c>
      <c r="O15056" t="s">
        <v>170</v>
      </c>
      <c r="P15056" t="s">
        <v>432</v>
      </c>
      <c r="R15056">
        <v>70.75</v>
      </c>
      <c r="T15056">
        <v>68.099999999999994</v>
      </c>
      <c r="U15056">
        <v>73.400000000000006</v>
      </c>
    </row>
    <row r="15057" spans="1:21">
      <c r="A15057" t="s">
        <v>339</v>
      </c>
      <c r="B15057">
        <v>47</v>
      </c>
      <c r="C15057" t="s">
        <v>102</v>
      </c>
      <c r="D15057" t="s">
        <v>47</v>
      </c>
      <c r="E15057" t="s">
        <v>378</v>
      </c>
      <c r="F15057" t="s">
        <v>174</v>
      </c>
      <c r="G15057" t="s">
        <v>208</v>
      </c>
      <c r="H15057" t="s">
        <v>15</v>
      </c>
      <c r="I15057" t="s">
        <v>404</v>
      </c>
      <c r="J15057" t="s">
        <v>306</v>
      </c>
      <c r="K15057">
        <v>1</v>
      </c>
      <c r="L15057" t="s">
        <v>273</v>
      </c>
      <c r="M15057">
        <v>-2</v>
      </c>
      <c r="N15057" t="s">
        <v>380</v>
      </c>
      <c r="O15057" t="s">
        <v>177</v>
      </c>
      <c r="P15057" t="s">
        <v>432</v>
      </c>
      <c r="R15057">
        <v>71.099999999999994</v>
      </c>
      <c r="T15057">
        <v>67.099999999999994</v>
      </c>
      <c r="U15057">
        <v>75.099999999999994</v>
      </c>
    </row>
    <row r="15058" spans="1:21">
      <c r="A15058" t="s">
        <v>339</v>
      </c>
      <c r="B15058">
        <v>47</v>
      </c>
      <c r="C15058" t="s">
        <v>102</v>
      </c>
      <c r="D15058" t="s">
        <v>47</v>
      </c>
      <c r="E15058" t="s">
        <v>378</v>
      </c>
      <c r="F15058" t="s">
        <v>174</v>
      </c>
      <c r="G15058" t="s">
        <v>208</v>
      </c>
      <c r="H15058" t="s">
        <v>15</v>
      </c>
      <c r="I15058" t="s">
        <v>404</v>
      </c>
      <c r="J15058" t="s">
        <v>306</v>
      </c>
      <c r="K15058">
        <v>1</v>
      </c>
      <c r="L15058" t="s">
        <v>273</v>
      </c>
      <c r="M15058">
        <v>-2</v>
      </c>
      <c r="N15058" t="s">
        <v>380</v>
      </c>
      <c r="O15058" t="s">
        <v>176</v>
      </c>
      <c r="P15058" t="s">
        <v>432</v>
      </c>
      <c r="R15058">
        <v>69.25</v>
      </c>
      <c r="T15058">
        <v>65.400000000000006</v>
      </c>
      <c r="U15058">
        <v>73.099999999999994</v>
      </c>
    </row>
    <row r="15059" spans="1:21">
      <c r="A15059" t="s">
        <v>339</v>
      </c>
      <c r="B15059">
        <v>47</v>
      </c>
      <c r="C15059" t="s">
        <v>102</v>
      </c>
      <c r="D15059" t="s">
        <v>47</v>
      </c>
      <c r="E15059" t="s">
        <v>378</v>
      </c>
      <c r="F15059" t="s">
        <v>174</v>
      </c>
      <c r="G15059" t="s">
        <v>208</v>
      </c>
      <c r="H15059" t="s">
        <v>15</v>
      </c>
      <c r="I15059" t="s">
        <v>404</v>
      </c>
      <c r="J15059" t="s">
        <v>306</v>
      </c>
      <c r="K15059">
        <v>1</v>
      </c>
      <c r="L15059" t="s">
        <v>273</v>
      </c>
      <c r="M15059">
        <v>-2</v>
      </c>
      <c r="N15059" t="s">
        <v>380</v>
      </c>
      <c r="O15059" t="s">
        <v>170</v>
      </c>
      <c r="P15059" t="s">
        <v>432</v>
      </c>
      <c r="R15059">
        <v>70.150000000000006</v>
      </c>
      <c r="T15059">
        <v>67.400000000000006</v>
      </c>
      <c r="U15059">
        <v>72.900000000000006</v>
      </c>
    </row>
    <row r="15060" spans="1:21">
      <c r="A15060" t="s">
        <v>339</v>
      </c>
      <c r="B15060">
        <v>47</v>
      </c>
      <c r="C15060" t="s">
        <v>102</v>
      </c>
      <c r="D15060" t="s">
        <v>47</v>
      </c>
      <c r="E15060" t="s">
        <v>378</v>
      </c>
      <c r="F15060" t="s">
        <v>174</v>
      </c>
      <c r="G15060" t="s">
        <v>208</v>
      </c>
      <c r="H15060" t="s">
        <v>19</v>
      </c>
      <c r="I15060" t="s">
        <v>404</v>
      </c>
      <c r="J15060" t="s">
        <v>307</v>
      </c>
      <c r="K15060">
        <v>1</v>
      </c>
      <c r="L15060" t="s">
        <v>273</v>
      </c>
      <c r="M15060">
        <v>-2</v>
      </c>
      <c r="N15060" t="s">
        <v>380</v>
      </c>
      <c r="O15060" t="s">
        <v>177</v>
      </c>
      <c r="P15060" t="s">
        <v>432</v>
      </c>
      <c r="R15060">
        <v>77.400000000000006</v>
      </c>
      <c r="T15060">
        <v>72.2</v>
      </c>
      <c r="U15060">
        <v>82.6</v>
      </c>
    </row>
    <row r="15061" spans="1:21">
      <c r="A15061" t="s">
        <v>339</v>
      </c>
      <c r="B15061">
        <v>47</v>
      </c>
      <c r="C15061" t="s">
        <v>102</v>
      </c>
      <c r="D15061" t="s">
        <v>47</v>
      </c>
      <c r="E15061" t="s">
        <v>378</v>
      </c>
      <c r="F15061" t="s">
        <v>174</v>
      </c>
      <c r="G15061" t="s">
        <v>208</v>
      </c>
      <c r="H15061" t="s">
        <v>19</v>
      </c>
      <c r="I15061" t="s">
        <v>404</v>
      </c>
      <c r="J15061" t="s">
        <v>307</v>
      </c>
      <c r="K15061">
        <v>1</v>
      </c>
      <c r="L15061" t="s">
        <v>273</v>
      </c>
      <c r="M15061">
        <v>-2</v>
      </c>
      <c r="N15061" t="s">
        <v>380</v>
      </c>
      <c r="O15061" t="s">
        <v>170</v>
      </c>
      <c r="P15061" t="s">
        <v>432</v>
      </c>
      <c r="R15061">
        <v>71.2</v>
      </c>
      <c r="T15061">
        <v>67.400000000000006</v>
      </c>
      <c r="U15061">
        <v>75</v>
      </c>
    </row>
    <row r="15062" spans="1:21">
      <c r="A15062" t="s">
        <v>339</v>
      </c>
      <c r="B15062">
        <v>47</v>
      </c>
      <c r="C15062" t="s">
        <v>102</v>
      </c>
      <c r="D15062" t="s">
        <v>47</v>
      </c>
      <c r="E15062" t="s">
        <v>378</v>
      </c>
      <c r="F15062" t="s">
        <v>174</v>
      </c>
      <c r="G15062" t="s">
        <v>208</v>
      </c>
      <c r="H15062" t="s">
        <v>19</v>
      </c>
      <c r="I15062" t="s">
        <v>404</v>
      </c>
      <c r="J15062" t="s">
        <v>307</v>
      </c>
      <c r="K15062">
        <v>1</v>
      </c>
      <c r="L15062" t="s">
        <v>273</v>
      </c>
      <c r="M15062">
        <v>-2</v>
      </c>
      <c r="N15062" t="s">
        <v>380</v>
      </c>
      <c r="O15062" t="s">
        <v>176</v>
      </c>
      <c r="P15062" t="s">
        <v>432</v>
      </c>
      <c r="R15062">
        <v>64.900000000000006</v>
      </c>
      <c r="T15062">
        <v>59.4</v>
      </c>
      <c r="U15062">
        <v>70.400000000000006</v>
      </c>
    </row>
    <row r="15063" spans="1:21">
      <c r="A15063" t="s">
        <v>339</v>
      </c>
      <c r="B15063">
        <v>47</v>
      </c>
      <c r="C15063" t="s">
        <v>102</v>
      </c>
      <c r="D15063" t="s">
        <v>47</v>
      </c>
      <c r="E15063" t="s">
        <v>378</v>
      </c>
      <c r="F15063" t="s">
        <v>174</v>
      </c>
      <c r="G15063" t="s">
        <v>208</v>
      </c>
      <c r="H15063" t="s">
        <v>14</v>
      </c>
      <c r="I15063" t="s">
        <v>404</v>
      </c>
      <c r="J15063" t="s">
        <v>308</v>
      </c>
      <c r="K15063">
        <v>1</v>
      </c>
      <c r="L15063" t="s">
        <v>273</v>
      </c>
      <c r="M15063">
        <v>-2</v>
      </c>
      <c r="N15063" t="s">
        <v>380</v>
      </c>
      <c r="O15063" t="s">
        <v>177</v>
      </c>
      <c r="P15063" t="s">
        <v>432</v>
      </c>
      <c r="R15063">
        <v>75.400000000000006</v>
      </c>
      <c r="T15063">
        <v>71.7</v>
      </c>
      <c r="U15063">
        <v>79.099999999999994</v>
      </c>
    </row>
    <row r="15064" spans="1:21">
      <c r="A15064" t="s">
        <v>339</v>
      </c>
      <c r="B15064">
        <v>47</v>
      </c>
      <c r="C15064" t="s">
        <v>102</v>
      </c>
      <c r="D15064" t="s">
        <v>47</v>
      </c>
      <c r="E15064" t="s">
        <v>378</v>
      </c>
      <c r="F15064" t="s">
        <v>174</v>
      </c>
      <c r="G15064" t="s">
        <v>208</v>
      </c>
      <c r="H15064" t="s">
        <v>14</v>
      </c>
      <c r="I15064" t="s">
        <v>404</v>
      </c>
      <c r="J15064" t="s">
        <v>308</v>
      </c>
      <c r="K15064">
        <v>1</v>
      </c>
      <c r="L15064" t="s">
        <v>273</v>
      </c>
      <c r="M15064">
        <v>-2</v>
      </c>
      <c r="N15064" t="s">
        <v>380</v>
      </c>
      <c r="O15064" t="s">
        <v>170</v>
      </c>
      <c r="P15064" t="s">
        <v>432</v>
      </c>
      <c r="R15064">
        <v>72.349999999999994</v>
      </c>
      <c r="T15064">
        <v>69.7</v>
      </c>
      <c r="U15064">
        <v>75</v>
      </c>
    </row>
    <row r="15065" spans="1:21">
      <c r="A15065" t="s">
        <v>339</v>
      </c>
      <c r="B15065">
        <v>47</v>
      </c>
      <c r="C15065" t="s">
        <v>102</v>
      </c>
      <c r="D15065" t="s">
        <v>47</v>
      </c>
      <c r="E15065" t="s">
        <v>378</v>
      </c>
      <c r="F15065" t="s">
        <v>174</v>
      </c>
      <c r="G15065" t="s">
        <v>208</v>
      </c>
      <c r="H15065" t="s">
        <v>14</v>
      </c>
      <c r="I15065" t="s">
        <v>404</v>
      </c>
      <c r="J15065" t="s">
        <v>308</v>
      </c>
      <c r="K15065">
        <v>1</v>
      </c>
      <c r="L15065" t="s">
        <v>273</v>
      </c>
      <c r="M15065">
        <v>-2</v>
      </c>
      <c r="N15065" t="s">
        <v>380</v>
      </c>
      <c r="O15065" t="s">
        <v>176</v>
      </c>
      <c r="P15065" t="s">
        <v>432</v>
      </c>
      <c r="R15065">
        <v>69.2</v>
      </c>
      <c r="T15065">
        <v>65.5</v>
      </c>
      <c r="U15065">
        <v>72.900000000000006</v>
      </c>
    </row>
    <row r="15066" spans="1:21">
      <c r="A15066" t="s">
        <v>339</v>
      </c>
      <c r="B15066">
        <v>47</v>
      </c>
      <c r="C15066" t="s">
        <v>102</v>
      </c>
      <c r="D15066" t="s">
        <v>47</v>
      </c>
      <c r="E15066" t="s">
        <v>378</v>
      </c>
      <c r="F15066" t="s">
        <v>174</v>
      </c>
      <c r="G15066" t="s">
        <v>208</v>
      </c>
      <c r="H15066" t="s">
        <v>10</v>
      </c>
      <c r="I15066" t="s">
        <v>404</v>
      </c>
      <c r="J15066" t="s">
        <v>309</v>
      </c>
      <c r="K15066">
        <v>1</v>
      </c>
      <c r="L15066" t="s">
        <v>273</v>
      </c>
      <c r="M15066">
        <v>-2</v>
      </c>
      <c r="N15066" t="s">
        <v>380</v>
      </c>
      <c r="O15066" t="s">
        <v>177</v>
      </c>
      <c r="P15066" t="s">
        <v>432</v>
      </c>
      <c r="R15066">
        <v>70.699999999999989</v>
      </c>
      <c r="T15066">
        <v>66.599999999999994</v>
      </c>
      <c r="U15066">
        <v>74.8</v>
      </c>
    </row>
    <row r="15067" spans="1:21">
      <c r="A15067" t="s">
        <v>339</v>
      </c>
      <c r="B15067">
        <v>47</v>
      </c>
      <c r="C15067" t="s">
        <v>102</v>
      </c>
      <c r="D15067" t="s">
        <v>47</v>
      </c>
      <c r="E15067" t="s">
        <v>378</v>
      </c>
      <c r="F15067" t="s">
        <v>174</v>
      </c>
      <c r="G15067" t="s">
        <v>208</v>
      </c>
      <c r="H15067" t="s">
        <v>10</v>
      </c>
      <c r="I15067" t="s">
        <v>404</v>
      </c>
      <c r="J15067" t="s">
        <v>309</v>
      </c>
      <c r="K15067">
        <v>1</v>
      </c>
      <c r="L15067" t="s">
        <v>273</v>
      </c>
      <c r="M15067">
        <v>-2</v>
      </c>
      <c r="N15067" t="s">
        <v>380</v>
      </c>
      <c r="O15067" t="s">
        <v>170</v>
      </c>
      <c r="P15067" t="s">
        <v>432</v>
      </c>
      <c r="R15067">
        <v>69.400000000000006</v>
      </c>
      <c r="T15067">
        <v>66.599999999999994</v>
      </c>
      <c r="U15067">
        <v>72.2</v>
      </c>
    </row>
    <row r="15068" spans="1:21">
      <c r="A15068" t="s">
        <v>339</v>
      </c>
      <c r="B15068">
        <v>47</v>
      </c>
      <c r="C15068" t="s">
        <v>102</v>
      </c>
      <c r="D15068" t="s">
        <v>47</v>
      </c>
      <c r="E15068" t="s">
        <v>378</v>
      </c>
      <c r="F15068" t="s">
        <v>174</v>
      </c>
      <c r="G15068" t="s">
        <v>208</v>
      </c>
      <c r="H15068" t="s">
        <v>10</v>
      </c>
      <c r="I15068" t="s">
        <v>404</v>
      </c>
      <c r="J15068" t="s">
        <v>309</v>
      </c>
      <c r="K15068">
        <v>1</v>
      </c>
      <c r="L15068" t="s">
        <v>273</v>
      </c>
      <c r="M15068">
        <v>-2</v>
      </c>
      <c r="N15068" t="s">
        <v>380</v>
      </c>
      <c r="O15068" t="s">
        <v>176</v>
      </c>
      <c r="P15068" t="s">
        <v>432</v>
      </c>
      <c r="R15068">
        <v>68.050000000000011</v>
      </c>
      <c r="T15068">
        <v>64.2</v>
      </c>
      <c r="U15068">
        <v>71.900000000000006</v>
      </c>
    </row>
    <row r="15069" spans="1:21">
      <c r="A15069" t="s">
        <v>339</v>
      </c>
      <c r="B15069">
        <v>47</v>
      </c>
      <c r="C15069" t="s">
        <v>102</v>
      </c>
      <c r="D15069" t="s">
        <v>47</v>
      </c>
      <c r="E15069" t="s">
        <v>378</v>
      </c>
      <c r="F15069" t="s">
        <v>174</v>
      </c>
      <c r="G15069" t="s">
        <v>208</v>
      </c>
      <c r="H15069" t="s">
        <v>93</v>
      </c>
      <c r="I15069" t="s">
        <v>173</v>
      </c>
      <c r="J15069" t="s">
        <v>310</v>
      </c>
      <c r="K15069">
        <v>1</v>
      </c>
      <c r="L15069" t="s">
        <v>273</v>
      </c>
      <c r="M15069">
        <v>-2</v>
      </c>
      <c r="N15069" t="s">
        <v>380</v>
      </c>
      <c r="O15069" t="s">
        <v>177</v>
      </c>
      <c r="P15069" t="s">
        <v>432</v>
      </c>
      <c r="R15069">
        <v>75.25</v>
      </c>
      <c r="T15069">
        <v>74.599999999999994</v>
      </c>
      <c r="U15069">
        <v>75.900000000000006</v>
      </c>
    </row>
    <row r="15070" spans="1:21">
      <c r="A15070" t="s">
        <v>339</v>
      </c>
      <c r="B15070">
        <v>47</v>
      </c>
      <c r="C15070" t="s">
        <v>102</v>
      </c>
      <c r="D15070" t="s">
        <v>47</v>
      </c>
      <c r="E15070" t="s">
        <v>378</v>
      </c>
      <c r="F15070" t="s">
        <v>174</v>
      </c>
      <c r="G15070" t="s">
        <v>208</v>
      </c>
      <c r="H15070" t="s">
        <v>93</v>
      </c>
      <c r="I15070" t="s">
        <v>173</v>
      </c>
      <c r="J15070" t="s">
        <v>310</v>
      </c>
      <c r="K15070">
        <v>1</v>
      </c>
      <c r="L15070" t="s">
        <v>273</v>
      </c>
      <c r="M15070">
        <v>-2</v>
      </c>
      <c r="N15070" t="s">
        <v>380</v>
      </c>
      <c r="O15070" t="s">
        <v>170</v>
      </c>
      <c r="P15070" t="s">
        <v>432</v>
      </c>
      <c r="R15070">
        <v>72.849999999999994</v>
      </c>
      <c r="T15070">
        <v>72.400000000000006</v>
      </c>
      <c r="U15070">
        <v>73.3</v>
      </c>
    </row>
    <row r="15071" spans="1:21">
      <c r="A15071" t="s">
        <v>339</v>
      </c>
      <c r="B15071">
        <v>47</v>
      </c>
      <c r="C15071" t="s">
        <v>102</v>
      </c>
      <c r="D15071" t="s">
        <v>47</v>
      </c>
      <c r="E15071" t="s">
        <v>378</v>
      </c>
      <c r="F15071" t="s">
        <v>174</v>
      </c>
      <c r="G15071" t="s">
        <v>208</v>
      </c>
      <c r="H15071" t="s">
        <v>93</v>
      </c>
      <c r="I15071" t="s">
        <v>173</v>
      </c>
      <c r="J15071" t="s">
        <v>310</v>
      </c>
      <c r="K15071">
        <v>1</v>
      </c>
      <c r="L15071" t="s">
        <v>273</v>
      </c>
      <c r="M15071">
        <v>-2</v>
      </c>
      <c r="N15071" t="s">
        <v>380</v>
      </c>
      <c r="O15071" t="s">
        <v>176</v>
      </c>
      <c r="P15071" t="s">
        <v>432</v>
      </c>
      <c r="R15071">
        <v>70.400000000000006</v>
      </c>
      <c r="T15071">
        <v>69.8</v>
      </c>
      <c r="U15071">
        <v>71</v>
      </c>
    </row>
    <row r="15072" spans="1:21">
      <c r="A15072" t="s">
        <v>339</v>
      </c>
      <c r="B15072">
        <v>47</v>
      </c>
      <c r="C15072" t="s">
        <v>102</v>
      </c>
      <c r="D15072" t="s">
        <v>47</v>
      </c>
      <c r="E15072" t="s">
        <v>378</v>
      </c>
      <c r="F15072" t="s">
        <v>174</v>
      </c>
      <c r="G15072" t="s">
        <v>208</v>
      </c>
      <c r="H15072" t="s">
        <v>93</v>
      </c>
      <c r="I15072" t="s">
        <v>173</v>
      </c>
      <c r="J15072" t="s">
        <v>310</v>
      </c>
      <c r="K15072">
        <v>1</v>
      </c>
      <c r="L15072" t="s">
        <v>275</v>
      </c>
      <c r="M15072">
        <v>-5</v>
      </c>
      <c r="N15072" t="s">
        <v>319</v>
      </c>
      <c r="O15072" t="s">
        <v>177</v>
      </c>
      <c r="P15072" t="s">
        <v>432</v>
      </c>
      <c r="R15072">
        <v>74.75</v>
      </c>
      <c r="T15072">
        <v>73.5</v>
      </c>
      <c r="U15072">
        <v>76</v>
      </c>
    </row>
    <row r="15073" spans="1:21">
      <c r="A15073" t="s">
        <v>339</v>
      </c>
      <c r="B15073">
        <v>47</v>
      </c>
      <c r="C15073" t="s">
        <v>102</v>
      </c>
      <c r="D15073" t="s">
        <v>47</v>
      </c>
      <c r="E15073" t="s">
        <v>378</v>
      </c>
      <c r="F15073" t="s">
        <v>174</v>
      </c>
      <c r="G15073" t="s">
        <v>208</v>
      </c>
      <c r="H15073" t="s">
        <v>93</v>
      </c>
      <c r="I15073" t="s">
        <v>173</v>
      </c>
      <c r="J15073" t="s">
        <v>310</v>
      </c>
      <c r="K15073">
        <v>1</v>
      </c>
      <c r="L15073" t="s">
        <v>275</v>
      </c>
      <c r="M15073">
        <v>-5</v>
      </c>
      <c r="N15073" t="s">
        <v>319</v>
      </c>
      <c r="O15073" t="s">
        <v>170</v>
      </c>
      <c r="P15073" t="s">
        <v>432</v>
      </c>
      <c r="R15073">
        <v>72.650000000000006</v>
      </c>
      <c r="T15073">
        <v>71.8</v>
      </c>
      <c r="U15073">
        <v>73.5</v>
      </c>
    </row>
    <row r="15074" spans="1:21">
      <c r="A15074" t="s">
        <v>339</v>
      </c>
      <c r="B15074">
        <v>47</v>
      </c>
      <c r="C15074" t="s">
        <v>102</v>
      </c>
      <c r="D15074" t="s">
        <v>47</v>
      </c>
      <c r="E15074" t="s">
        <v>378</v>
      </c>
      <c r="F15074" t="s">
        <v>174</v>
      </c>
      <c r="G15074" t="s">
        <v>208</v>
      </c>
      <c r="H15074" t="s">
        <v>93</v>
      </c>
      <c r="I15074" t="s">
        <v>173</v>
      </c>
      <c r="J15074" t="s">
        <v>310</v>
      </c>
      <c r="K15074">
        <v>1</v>
      </c>
      <c r="L15074" t="s">
        <v>275</v>
      </c>
      <c r="M15074">
        <v>-5</v>
      </c>
      <c r="N15074" t="s">
        <v>319</v>
      </c>
      <c r="O15074" t="s">
        <v>176</v>
      </c>
      <c r="P15074" t="s">
        <v>432</v>
      </c>
      <c r="R15074">
        <v>70.55</v>
      </c>
      <c r="T15074">
        <v>69.3</v>
      </c>
      <c r="U15074">
        <v>71.8</v>
      </c>
    </row>
    <row r="15075" spans="1:21">
      <c r="A15075" t="s">
        <v>339</v>
      </c>
      <c r="B15075">
        <v>47</v>
      </c>
      <c r="C15075" t="s">
        <v>102</v>
      </c>
      <c r="D15075" t="s">
        <v>47</v>
      </c>
      <c r="E15075" t="s">
        <v>378</v>
      </c>
      <c r="F15075" t="s">
        <v>174</v>
      </c>
      <c r="G15075" t="s">
        <v>208</v>
      </c>
      <c r="H15075" t="s">
        <v>181</v>
      </c>
      <c r="I15075" t="s">
        <v>180</v>
      </c>
      <c r="J15075" t="s">
        <v>275</v>
      </c>
      <c r="K15075">
        <v>1</v>
      </c>
      <c r="L15075" t="s">
        <v>273</v>
      </c>
      <c r="M15075">
        <v>-5</v>
      </c>
      <c r="N15075" t="s">
        <v>319</v>
      </c>
      <c r="O15075" t="s">
        <v>177</v>
      </c>
      <c r="P15075" t="s">
        <v>433</v>
      </c>
      <c r="R15075">
        <v>60.5</v>
      </c>
      <c r="T15075">
        <v>57.1</v>
      </c>
      <c r="U15075">
        <v>63.9</v>
      </c>
    </row>
    <row r="15076" spans="1:21">
      <c r="A15076" t="s">
        <v>339</v>
      </c>
      <c r="B15076">
        <v>47</v>
      </c>
      <c r="C15076" t="s">
        <v>102</v>
      </c>
      <c r="D15076" t="s">
        <v>47</v>
      </c>
      <c r="E15076" t="s">
        <v>378</v>
      </c>
      <c r="F15076" t="s">
        <v>174</v>
      </c>
      <c r="G15076" t="s">
        <v>208</v>
      </c>
      <c r="H15076" t="s">
        <v>181</v>
      </c>
      <c r="I15076" t="s">
        <v>180</v>
      </c>
      <c r="J15076" t="s">
        <v>275</v>
      </c>
      <c r="K15076">
        <v>1</v>
      </c>
      <c r="L15076" t="s">
        <v>273</v>
      </c>
      <c r="M15076">
        <v>-5</v>
      </c>
      <c r="N15076" t="s">
        <v>319</v>
      </c>
      <c r="O15076" t="s">
        <v>170</v>
      </c>
      <c r="P15076" t="s">
        <v>433</v>
      </c>
      <c r="R15076">
        <v>56.95</v>
      </c>
      <c r="T15076">
        <v>54.4</v>
      </c>
      <c r="U15076">
        <v>59.5</v>
      </c>
    </row>
    <row r="15077" spans="1:21">
      <c r="A15077" t="s">
        <v>339</v>
      </c>
      <c r="B15077">
        <v>47</v>
      </c>
      <c r="C15077" t="s">
        <v>102</v>
      </c>
      <c r="D15077" t="s">
        <v>47</v>
      </c>
      <c r="E15077" t="s">
        <v>378</v>
      </c>
      <c r="F15077" t="s">
        <v>174</v>
      </c>
      <c r="G15077" t="s">
        <v>208</v>
      </c>
      <c r="H15077" t="s">
        <v>181</v>
      </c>
      <c r="I15077" t="s">
        <v>180</v>
      </c>
      <c r="J15077" t="s">
        <v>275</v>
      </c>
      <c r="K15077">
        <v>1</v>
      </c>
      <c r="L15077" t="s">
        <v>273</v>
      </c>
      <c r="M15077">
        <v>-5</v>
      </c>
      <c r="N15077" t="s">
        <v>319</v>
      </c>
      <c r="O15077" t="s">
        <v>176</v>
      </c>
      <c r="P15077" t="s">
        <v>433</v>
      </c>
      <c r="R15077">
        <v>52.8</v>
      </c>
      <c r="T15077">
        <v>49.1</v>
      </c>
      <c r="U15077">
        <v>56.5</v>
      </c>
    </row>
    <row r="15078" spans="1:21">
      <c r="A15078" t="s">
        <v>339</v>
      </c>
      <c r="B15078">
        <v>47</v>
      </c>
      <c r="C15078" t="s">
        <v>102</v>
      </c>
      <c r="D15078" t="s">
        <v>47</v>
      </c>
      <c r="E15078" t="s">
        <v>378</v>
      </c>
      <c r="F15078" t="s">
        <v>174</v>
      </c>
      <c r="G15078" t="s">
        <v>208</v>
      </c>
      <c r="H15078" t="s">
        <v>182</v>
      </c>
      <c r="I15078" t="s">
        <v>180</v>
      </c>
      <c r="J15078" t="s">
        <v>3</v>
      </c>
      <c r="K15078">
        <v>1</v>
      </c>
      <c r="L15078" t="s">
        <v>273</v>
      </c>
      <c r="M15078">
        <v>-5</v>
      </c>
      <c r="N15078" t="s">
        <v>319</v>
      </c>
      <c r="O15078" t="s">
        <v>177</v>
      </c>
      <c r="P15078" t="s">
        <v>433</v>
      </c>
      <c r="R15078">
        <v>70.300000000000011</v>
      </c>
      <c r="T15078">
        <v>68.2</v>
      </c>
      <c r="U15078">
        <v>72.400000000000006</v>
      </c>
    </row>
    <row r="15079" spans="1:21">
      <c r="A15079" t="s">
        <v>339</v>
      </c>
      <c r="B15079">
        <v>47</v>
      </c>
      <c r="C15079" t="s">
        <v>102</v>
      </c>
      <c r="D15079" t="s">
        <v>47</v>
      </c>
      <c r="E15079" t="s">
        <v>378</v>
      </c>
      <c r="F15079" t="s">
        <v>174</v>
      </c>
      <c r="G15079" t="s">
        <v>208</v>
      </c>
      <c r="H15079" t="s">
        <v>182</v>
      </c>
      <c r="I15079" t="s">
        <v>180</v>
      </c>
      <c r="J15079" t="s">
        <v>3</v>
      </c>
      <c r="K15079">
        <v>1</v>
      </c>
      <c r="L15079" t="s">
        <v>273</v>
      </c>
      <c r="M15079">
        <v>-5</v>
      </c>
      <c r="N15079" t="s">
        <v>319</v>
      </c>
      <c r="O15079" t="s">
        <v>170</v>
      </c>
      <c r="P15079" t="s">
        <v>433</v>
      </c>
      <c r="R15079">
        <v>67.8</v>
      </c>
      <c r="T15079">
        <v>66.3</v>
      </c>
      <c r="U15079">
        <v>69.3</v>
      </c>
    </row>
    <row r="15080" spans="1:21">
      <c r="A15080" t="s">
        <v>339</v>
      </c>
      <c r="B15080">
        <v>47</v>
      </c>
      <c r="C15080" t="s">
        <v>102</v>
      </c>
      <c r="D15080" t="s">
        <v>47</v>
      </c>
      <c r="E15080" t="s">
        <v>378</v>
      </c>
      <c r="F15080" t="s">
        <v>174</v>
      </c>
      <c r="G15080" t="s">
        <v>208</v>
      </c>
      <c r="H15080" t="s">
        <v>182</v>
      </c>
      <c r="I15080" t="s">
        <v>180</v>
      </c>
      <c r="J15080" t="s">
        <v>3</v>
      </c>
      <c r="K15080">
        <v>1</v>
      </c>
      <c r="L15080" t="s">
        <v>273</v>
      </c>
      <c r="M15080">
        <v>-5</v>
      </c>
      <c r="N15080" t="s">
        <v>319</v>
      </c>
      <c r="O15080" t="s">
        <v>176</v>
      </c>
      <c r="P15080" t="s">
        <v>433</v>
      </c>
      <c r="R15080">
        <v>65.2</v>
      </c>
      <c r="T15080">
        <v>63.1</v>
      </c>
      <c r="U15080">
        <v>67.3</v>
      </c>
    </row>
    <row r="15081" spans="1:21">
      <c r="A15081" t="s">
        <v>339</v>
      </c>
      <c r="B15081">
        <v>47</v>
      </c>
      <c r="C15081" t="s">
        <v>102</v>
      </c>
      <c r="D15081" t="s">
        <v>47</v>
      </c>
      <c r="E15081" t="s">
        <v>378</v>
      </c>
      <c r="F15081" t="s">
        <v>174</v>
      </c>
      <c r="G15081" t="s">
        <v>208</v>
      </c>
      <c r="H15081" t="s">
        <v>183</v>
      </c>
      <c r="I15081" t="s">
        <v>180</v>
      </c>
      <c r="J15081" t="s">
        <v>340</v>
      </c>
      <c r="K15081">
        <v>1</v>
      </c>
      <c r="L15081" t="s">
        <v>273</v>
      </c>
      <c r="M15081">
        <v>-5</v>
      </c>
      <c r="N15081" t="s">
        <v>319</v>
      </c>
      <c r="O15081" t="s">
        <v>177</v>
      </c>
      <c r="P15081" t="s">
        <v>433</v>
      </c>
      <c r="R15081">
        <v>82.65</v>
      </c>
      <c r="T15081">
        <v>80.7</v>
      </c>
      <c r="U15081">
        <v>84.6</v>
      </c>
    </row>
    <row r="15082" spans="1:21">
      <c r="A15082" t="s">
        <v>339</v>
      </c>
      <c r="B15082">
        <v>47</v>
      </c>
      <c r="C15082" t="s">
        <v>102</v>
      </c>
      <c r="D15082" t="s">
        <v>47</v>
      </c>
      <c r="E15082" t="s">
        <v>378</v>
      </c>
      <c r="F15082" t="s">
        <v>174</v>
      </c>
      <c r="G15082" t="s">
        <v>208</v>
      </c>
      <c r="H15082" t="s">
        <v>183</v>
      </c>
      <c r="I15082" t="s">
        <v>180</v>
      </c>
      <c r="J15082" t="s">
        <v>340</v>
      </c>
      <c r="K15082">
        <v>1</v>
      </c>
      <c r="L15082" t="s">
        <v>273</v>
      </c>
      <c r="M15082">
        <v>-5</v>
      </c>
      <c r="N15082" t="s">
        <v>319</v>
      </c>
      <c r="O15082" t="s">
        <v>170</v>
      </c>
      <c r="P15082" t="s">
        <v>433</v>
      </c>
      <c r="R15082">
        <v>80.7</v>
      </c>
      <c r="T15082">
        <v>79.400000000000006</v>
      </c>
      <c r="U15082">
        <v>82</v>
      </c>
    </row>
    <row r="15083" spans="1:21">
      <c r="A15083" t="s">
        <v>339</v>
      </c>
      <c r="B15083">
        <v>47</v>
      </c>
      <c r="C15083" t="s">
        <v>102</v>
      </c>
      <c r="D15083" t="s">
        <v>47</v>
      </c>
      <c r="E15083" t="s">
        <v>378</v>
      </c>
      <c r="F15083" t="s">
        <v>174</v>
      </c>
      <c r="G15083" t="s">
        <v>208</v>
      </c>
      <c r="H15083" t="s">
        <v>183</v>
      </c>
      <c r="I15083" t="s">
        <v>180</v>
      </c>
      <c r="J15083" t="s">
        <v>340</v>
      </c>
      <c r="K15083">
        <v>1</v>
      </c>
      <c r="L15083" t="s">
        <v>273</v>
      </c>
      <c r="M15083">
        <v>-5</v>
      </c>
      <c r="N15083" t="s">
        <v>319</v>
      </c>
      <c r="O15083" t="s">
        <v>176</v>
      </c>
      <c r="P15083" t="s">
        <v>433</v>
      </c>
      <c r="R15083">
        <v>79.05</v>
      </c>
      <c r="T15083">
        <v>77.3</v>
      </c>
      <c r="U15083">
        <v>80.8</v>
      </c>
    </row>
    <row r="15084" spans="1:21">
      <c r="A15084" t="s">
        <v>339</v>
      </c>
      <c r="B15084">
        <v>47</v>
      </c>
      <c r="C15084" t="s">
        <v>102</v>
      </c>
      <c r="D15084" t="s">
        <v>47</v>
      </c>
      <c r="E15084" t="s">
        <v>378</v>
      </c>
      <c r="F15084" t="s">
        <v>174</v>
      </c>
      <c r="G15084" t="s">
        <v>208</v>
      </c>
      <c r="H15084" t="s">
        <v>93</v>
      </c>
      <c r="I15084" t="s">
        <v>173</v>
      </c>
      <c r="J15084" t="s">
        <v>310</v>
      </c>
      <c r="K15084">
        <v>1</v>
      </c>
      <c r="L15084" t="s">
        <v>275</v>
      </c>
      <c r="M15084">
        <v>-6</v>
      </c>
      <c r="N15084" t="s">
        <v>318</v>
      </c>
      <c r="O15084" t="s">
        <v>177</v>
      </c>
      <c r="P15084" t="s">
        <v>432</v>
      </c>
      <c r="R15084">
        <v>75.2</v>
      </c>
      <c r="T15084">
        <v>73.900000000000006</v>
      </c>
      <c r="U15084">
        <v>76.5</v>
      </c>
    </row>
    <row r="15085" spans="1:21">
      <c r="A15085" t="s">
        <v>339</v>
      </c>
      <c r="B15085">
        <v>47</v>
      </c>
      <c r="C15085" t="s">
        <v>102</v>
      </c>
      <c r="D15085" t="s">
        <v>47</v>
      </c>
      <c r="E15085" t="s">
        <v>378</v>
      </c>
      <c r="F15085" t="s">
        <v>174</v>
      </c>
      <c r="G15085" t="s">
        <v>208</v>
      </c>
      <c r="H15085" t="s">
        <v>93</v>
      </c>
      <c r="I15085" t="s">
        <v>173</v>
      </c>
      <c r="J15085" t="s">
        <v>310</v>
      </c>
      <c r="K15085">
        <v>1</v>
      </c>
      <c r="L15085" t="s">
        <v>275</v>
      </c>
      <c r="M15085">
        <v>-6</v>
      </c>
      <c r="N15085" t="s">
        <v>318</v>
      </c>
      <c r="O15085" t="s">
        <v>170</v>
      </c>
      <c r="P15085" t="s">
        <v>432</v>
      </c>
      <c r="R15085">
        <v>73.349999999999994</v>
      </c>
      <c r="T15085">
        <v>72.5</v>
      </c>
      <c r="U15085">
        <v>74.2</v>
      </c>
    </row>
    <row r="15086" spans="1:21">
      <c r="A15086" t="s">
        <v>339</v>
      </c>
      <c r="B15086">
        <v>47</v>
      </c>
      <c r="C15086" t="s">
        <v>102</v>
      </c>
      <c r="D15086" t="s">
        <v>47</v>
      </c>
      <c r="E15086" t="s">
        <v>378</v>
      </c>
      <c r="F15086" t="s">
        <v>174</v>
      </c>
      <c r="G15086" t="s">
        <v>208</v>
      </c>
      <c r="H15086" t="s">
        <v>93</v>
      </c>
      <c r="I15086" t="s">
        <v>173</v>
      </c>
      <c r="J15086" t="s">
        <v>310</v>
      </c>
      <c r="K15086">
        <v>1</v>
      </c>
      <c r="L15086" t="s">
        <v>275</v>
      </c>
      <c r="M15086">
        <v>-6</v>
      </c>
      <c r="N15086" t="s">
        <v>318</v>
      </c>
      <c r="O15086" t="s">
        <v>176</v>
      </c>
      <c r="P15086" t="s">
        <v>432</v>
      </c>
      <c r="R15086">
        <v>71.45</v>
      </c>
      <c r="T15086">
        <v>70.2</v>
      </c>
      <c r="U15086">
        <v>72.7</v>
      </c>
    </row>
    <row r="15087" spans="1:21">
      <c r="A15087" t="s">
        <v>339</v>
      </c>
      <c r="B15087">
        <v>47</v>
      </c>
      <c r="C15087" t="s">
        <v>102</v>
      </c>
      <c r="D15087" t="s">
        <v>47</v>
      </c>
      <c r="E15087" t="s">
        <v>378</v>
      </c>
      <c r="F15087" t="s">
        <v>174</v>
      </c>
      <c r="G15087" t="s">
        <v>208</v>
      </c>
      <c r="H15087" t="s">
        <v>181</v>
      </c>
      <c r="I15087" t="s">
        <v>180</v>
      </c>
      <c r="J15087" t="s">
        <v>275</v>
      </c>
      <c r="K15087">
        <v>1</v>
      </c>
      <c r="L15087" t="s">
        <v>273</v>
      </c>
      <c r="M15087">
        <v>-6</v>
      </c>
      <c r="N15087" t="s">
        <v>318</v>
      </c>
      <c r="O15087" t="s">
        <v>177</v>
      </c>
      <c r="P15087" t="s">
        <v>433</v>
      </c>
      <c r="R15087">
        <v>59.2</v>
      </c>
      <c r="T15087">
        <v>55.8</v>
      </c>
      <c r="U15087">
        <v>62.6</v>
      </c>
    </row>
    <row r="15088" spans="1:21">
      <c r="A15088" t="s">
        <v>339</v>
      </c>
      <c r="B15088">
        <v>47</v>
      </c>
      <c r="C15088" t="s">
        <v>102</v>
      </c>
      <c r="D15088" t="s">
        <v>47</v>
      </c>
      <c r="E15088" t="s">
        <v>378</v>
      </c>
      <c r="F15088" t="s">
        <v>174</v>
      </c>
      <c r="G15088" t="s">
        <v>208</v>
      </c>
      <c r="H15088" t="s">
        <v>181</v>
      </c>
      <c r="I15088" t="s">
        <v>180</v>
      </c>
      <c r="J15088" t="s">
        <v>275</v>
      </c>
      <c r="K15088">
        <v>1</v>
      </c>
      <c r="L15088" t="s">
        <v>273</v>
      </c>
      <c r="M15088">
        <v>-6</v>
      </c>
      <c r="N15088" t="s">
        <v>318</v>
      </c>
      <c r="O15088" t="s">
        <v>170</v>
      </c>
      <c r="P15088" t="s">
        <v>433</v>
      </c>
      <c r="R15088">
        <v>57.05</v>
      </c>
      <c r="T15088">
        <v>54.6</v>
      </c>
      <c r="U15088">
        <v>59.5</v>
      </c>
    </row>
    <row r="15089" spans="1:21">
      <c r="A15089" t="s">
        <v>339</v>
      </c>
      <c r="B15089">
        <v>47</v>
      </c>
      <c r="C15089" t="s">
        <v>102</v>
      </c>
      <c r="D15089" t="s">
        <v>47</v>
      </c>
      <c r="E15089" t="s">
        <v>378</v>
      </c>
      <c r="F15089" t="s">
        <v>174</v>
      </c>
      <c r="G15089" t="s">
        <v>208</v>
      </c>
      <c r="H15089" t="s">
        <v>181</v>
      </c>
      <c r="I15089" t="s">
        <v>180</v>
      </c>
      <c r="J15089" t="s">
        <v>275</v>
      </c>
      <c r="K15089">
        <v>1</v>
      </c>
      <c r="L15089" t="s">
        <v>273</v>
      </c>
      <c r="M15089">
        <v>-6</v>
      </c>
      <c r="N15089" t="s">
        <v>318</v>
      </c>
      <c r="O15089" t="s">
        <v>176</v>
      </c>
      <c r="P15089" t="s">
        <v>433</v>
      </c>
      <c r="R15089">
        <v>54.75</v>
      </c>
      <c r="T15089">
        <v>51.3</v>
      </c>
      <c r="U15089">
        <v>58.2</v>
      </c>
    </row>
    <row r="15090" spans="1:21">
      <c r="A15090" t="s">
        <v>339</v>
      </c>
      <c r="B15090">
        <v>47</v>
      </c>
      <c r="C15090" t="s">
        <v>102</v>
      </c>
      <c r="D15090" t="s">
        <v>47</v>
      </c>
      <c r="E15090" t="s">
        <v>378</v>
      </c>
      <c r="F15090" t="s">
        <v>174</v>
      </c>
      <c r="G15090" t="s">
        <v>208</v>
      </c>
      <c r="H15090" t="s">
        <v>182</v>
      </c>
      <c r="I15090" t="s">
        <v>180</v>
      </c>
      <c r="J15090" t="s">
        <v>3</v>
      </c>
      <c r="K15090">
        <v>1</v>
      </c>
      <c r="L15090" t="s">
        <v>273</v>
      </c>
      <c r="M15090">
        <v>-6</v>
      </c>
      <c r="N15090" t="s">
        <v>318</v>
      </c>
      <c r="O15090" t="s">
        <v>177</v>
      </c>
      <c r="P15090" t="s">
        <v>433</v>
      </c>
      <c r="R15090">
        <v>70</v>
      </c>
      <c r="T15090">
        <v>67.8</v>
      </c>
      <c r="U15090">
        <v>72.2</v>
      </c>
    </row>
    <row r="15091" spans="1:21">
      <c r="A15091" t="s">
        <v>339</v>
      </c>
      <c r="B15091">
        <v>47</v>
      </c>
      <c r="C15091" t="s">
        <v>102</v>
      </c>
      <c r="D15091" t="s">
        <v>47</v>
      </c>
      <c r="E15091" t="s">
        <v>378</v>
      </c>
      <c r="F15091" t="s">
        <v>174</v>
      </c>
      <c r="G15091" t="s">
        <v>208</v>
      </c>
      <c r="H15091" t="s">
        <v>182</v>
      </c>
      <c r="I15091" t="s">
        <v>180</v>
      </c>
      <c r="J15091" t="s">
        <v>3</v>
      </c>
      <c r="K15091">
        <v>1</v>
      </c>
      <c r="L15091" t="s">
        <v>273</v>
      </c>
      <c r="M15091">
        <v>-6</v>
      </c>
      <c r="N15091" t="s">
        <v>318</v>
      </c>
      <c r="O15091" t="s">
        <v>170</v>
      </c>
      <c r="P15091" t="s">
        <v>433</v>
      </c>
      <c r="R15091">
        <v>68.900000000000006</v>
      </c>
      <c r="T15091">
        <v>67.400000000000006</v>
      </c>
      <c r="U15091">
        <v>70.400000000000006</v>
      </c>
    </row>
    <row r="15092" spans="1:21">
      <c r="A15092" t="s">
        <v>339</v>
      </c>
      <c r="B15092">
        <v>47</v>
      </c>
      <c r="C15092" t="s">
        <v>102</v>
      </c>
      <c r="D15092" t="s">
        <v>47</v>
      </c>
      <c r="E15092" t="s">
        <v>378</v>
      </c>
      <c r="F15092" t="s">
        <v>174</v>
      </c>
      <c r="G15092" t="s">
        <v>208</v>
      </c>
      <c r="H15092" t="s">
        <v>182</v>
      </c>
      <c r="I15092" t="s">
        <v>180</v>
      </c>
      <c r="J15092" t="s">
        <v>3</v>
      </c>
      <c r="K15092">
        <v>1</v>
      </c>
      <c r="L15092" t="s">
        <v>273</v>
      </c>
      <c r="M15092">
        <v>-6</v>
      </c>
      <c r="N15092" t="s">
        <v>318</v>
      </c>
      <c r="O15092" t="s">
        <v>176</v>
      </c>
      <c r="P15092" t="s">
        <v>433</v>
      </c>
      <c r="R15092">
        <v>67.75</v>
      </c>
      <c r="T15092">
        <v>65.7</v>
      </c>
      <c r="U15092">
        <v>69.8</v>
      </c>
    </row>
    <row r="15093" spans="1:21">
      <c r="A15093" t="s">
        <v>339</v>
      </c>
      <c r="B15093">
        <v>47</v>
      </c>
      <c r="C15093" t="s">
        <v>102</v>
      </c>
      <c r="D15093" t="s">
        <v>47</v>
      </c>
      <c r="E15093" t="s">
        <v>378</v>
      </c>
      <c r="F15093" t="s">
        <v>174</v>
      </c>
      <c r="G15093" t="s">
        <v>208</v>
      </c>
      <c r="H15093" t="s">
        <v>183</v>
      </c>
      <c r="I15093" t="s">
        <v>180</v>
      </c>
      <c r="J15093" t="s">
        <v>340</v>
      </c>
      <c r="K15093">
        <v>1</v>
      </c>
      <c r="L15093" t="s">
        <v>273</v>
      </c>
      <c r="M15093">
        <v>-6</v>
      </c>
      <c r="N15093" t="s">
        <v>318</v>
      </c>
      <c r="O15093" t="s">
        <v>177</v>
      </c>
      <c r="P15093" t="s">
        <v>433</v>
      </c>
      <c r="R15093">
        <v>82.55</v>
      </c>
      <c r="T15093">
        <v>80.599999999999994</v>
      </c>
      <c r="U15093">
        <v>84.5</v>
      </c>
    </row>
    <row r="15094" spans="1:21">
      <c r="A15094" t="s">
        <v>339</v>
      </c>
      <c r="B15094">
        <v>47</v>
      </c>
      <c r="C15094" t="s">
        <v>102</v>
      </c>
      <c r="D15094" t="s">
        <v>47</v>
      </c>
      <c r="E15094" t="s">
        <v>378</v>
      </c>
      <c r="F15094" t="s">
        <v>174</v>
      </c>
      <c r="G15094" t="s">
        <v>208</v>
      </c>
      <c r="H15094" t="s">
        <v>183</v>
      </c>
      <c r="I15094" t="s">
        <v>180</v>
      </c>
      <c r="J15094" t="s">
        <v>340</v>
      </c>
      <c r="K15094">
        <v>1</v>
      </c>
      <c r="L15094" t="s">
        <v>273</v>
      </c>
      <c r="M15094">
        <v>-6</v>
      </c>
      <c r="N15094" t="s">
        <v>318</v>
      </c>
      <c r="O15094" t="s">
        <v>170</v>
      </c>
      <c r="P15094" t="s">
        <v>433</v>
      </c>
      <c r="R15094">
        <v>80.8</v>
      </c>
      <c r="T15094">
        <v>79.5</v>
      </c>
      <c r="U15094">
        <v>82.1</v>
      </c>
    </row>
    <row r="15095" spans="1:21">
      <c r="A15095" t="s">
        <v>339</v>
      </c>
      <c r="B15095">
        <v>47</v>
      </c>
      <c r="C15095" t="s">
        <v>102</v>
      </c>
      <c r="D15095" t="s">
        <v>47</v>
      </c>
      <c r="E15095" t="s">
        <v>378</v>
      </c>
      <c r="F15095" t="s">
        <v>174</v>
      </c>
      <c r="G15095" t="s">
        <v>208</v>
      </c>
      <c r="H15095" t="s">
        <v>183</v>
      </c>
      <c r="I15095" t="s">
        <v>180</v>
      </c>
      <c r="J15095" t="s">
        <v>340</v>
      </c>
      <c r="K15095">
        <v>1</v>
      </c>
      <c r="L15095" t="s">
        <v>273</v>
      </c>
      <c r="M15095">
        <v>-6</v>
      </c>
      <c r="N15095" t="s">
        <v>318</v>
      </c>
      <c r="O15095" t="s">
        <v>176</v>
      </c>
      <c r="P15095" t="s">
        <v>433</v>
      </c>
      <c r="R15095">
        <v>79.2</v>
      </c>
      <c r="T15095">
        <v>77.400000000000006</v>
      </c>
      <c r="U15095">
        <v>81</v>
      </c>
    </row>
    <row r="15096" spans="1:21">
      <c r="A15096" t="s">
        <v>339</v>
      </c>
      <c r="B15096">
        <v>47</v>
      </c>
      <c r="C15096" t="s">
        <v>102</v>
      </c>
      <c r="D15096" t="s">
        <v>47</v>
      </c>
      <c r="E15096" t="s">
        <v>378</v>
      </c>
      <c r="F15096" t="s">
        <v>174</v>
      </c>
      <c r="G15096" t="s">
        <v>208</v>
      </c>
      <c r="H15096" t="s">
        <v>93</v>
      </c>
      <c r="I15096" t="s">
        <v>173</v>
      </c>
      <c r="J15096" t="s">
        <v>310</v>
      </c>
      <c r="K15096">
        <v>1</v>
      </c>
      <c r="L15096" t="s">
        <v>275</v>
      </c>
      <c r="M15096">
        <v>-7</v>
      </c>
      <c r="N15096" t="s">
        <v>317</v>
      </c>
      <c r="O15096" t="s">
        <v>177</v>
      </c>
      <c r="P15096" t="s">
        <v>432</v>
      </c>
      <c r="R15096">
        <v>73.900000000000006</v>
      </c>
      <c r="T15096">
        <v>72.599999999999994</v>
      </c>
      <c r="U15096">
        <v>75.2</v>
      </c>
    </row>
    <row r="15097" spans="1:21">
      <c r="A15097" t="s">
        <v>339</v>
      </c>
      <c r="B15097">
        <v>47</v>
      </c>
      <c r="C15097" t="s">
        <v>102</v>
      </c>
      <c r="D15097" t="s">
        <v>47</v>
      </c>
      <c r="E15097" t="s">
        <v>378</v>
      </c>
      <c r="F15097" t="s">
        <v>174</v>
      </c>
      <c r="G15097" t="s">
        <v>208</v>
      </c>
      <c r="H15097" t="s">
        <v>93</v>
      </c>
      <c r="I15097" t="s">
        <v>173</v>
      </c>
      <c r="J15097" t="s">
        <v>310</v>
      </c>
      <c r="K15097">
        <v>1</v>
      </c>
      <c r="L15097" t="s">
        <v>275</v>
      </c>
      <c r="M15097">
        <v>-7</v>
      </c>
      <c r="N15097" t="s">
        <v>317</v>
      </c>
      <c r="O15097" t="s">
        <v>170</v>
      </c>
      <c r="P15097" t="s">
        <v>432</v>
      </c>
      <c r="R15097">
        <v>71.599999999999994</v>
      </c>
      <c r="T15097">
        <v>70.7</v>
      </c>
      <c r="U15097">
        <v>72.5</v>
      </c>
    </row>
    <row r="15098" spans="1:21">
      <c r="A15098" t="s">
        <v>339</v>
      </c>
      <c r="B15098">
        <v>47</v>
      </c>
      <c r="C15098" t="s">
        <v>102</v>
      </c>
      <c r="D15098" t="s">
        <v>47</v>
      </c>
      <c r="E15098" t="s">
        <v>378</v>
      </c>
      <c r="F15098" t="s">
        <v>174</v>
      </c>
      <c r="G15098" t="s">
        <v>208</v>
      </c>
      <c r="H15098" t="s">
        <v>93</v>
      </c>
      <c r="I15098" t="s">
        <v>173</v>
      </c>
      <c r="J15098" t="s">
        <v>310</v>
      </c>
      <c r="K15098">
        <v>1</v>
      </c>
      <c r="L15098" t="s">
        <v>275</v>
      </c>
      <c r="M15098">
        <v>-7</v>
      </c>
      <c r="N15098" t="s">
        <v>317</v>
      </c>
      <c r="O15098" t="s">
        <v>176</v>
      </c>
      <c r="P15098" t="s">
        <v>432</v>
      </c>
      <c r="R15098">
        <v>69.349999999999994</v>
      </c>
      <c r="T15098">
        <v>68.099999999999994</v>
      </c>
      <c r="U15098">
        <v>70.599999999999994</v>
      </c>
    </row>
    <row r="15099" spans="1:21">
      <c r="A15099" t="s">
        <v>339</v>
      </c>
      <c r="B15099">
        <v>47</v>
      </c>
      <c r="C15099" t="s">
        <v>102</v>
      </c>
      <c r="D15099" t="s">
        <v>47</v>
      </c>
      <c r="E15099" t="s">
        <v>378</v>
      </c>
      <c r="F15099" t="s">
        <v>174</v>
      </c>
      <c r="G15099" t="s">
        <v>208</v>
      </c>
      <c r="H15099" t="s">
        <v>181</v>
      </c>
      <c r="I15099" t="s">
        <v>180</v>
      </c>
      <c r="J15099" t="s">
        <v>275</v>
      </c>
      <c r="K15099">
        <v>1</v>
      </c>
      <c r="L15099" t="s">
        <v>273</v>
      </c>
      <c r="M15099">
        <v>-7</v>
      </c>
      <c r="N15099" t="s">
        <v>317</v>
      </c>
      <c r="O15099" t="s">
        <v>177</v>
      </c>
      <c r="P15099" t="s">
        <v>433</v>
      </c>
      <c r="R15099">
        <v>59.900000000000006</v>
      </c>
      <c r="T15099">
        <v>56.6</v>
      </c>
      <c r="U15099">
        <v>63.2</v>
      </c>
    </row>
    <row r="15100" spans="1:21">
      <c r="A15100" t="s">
        <v>339</v>
      </c>
      <c r="B15100">
        <v>47</v>
      </c>
      <c r="C15100" t="s">
        <v>102</v>
      </c>
      <c r="D15100" t="s">
        <v>47</v>
      </c>
      <c r="E15100" t="s">
        <v>378</v>
      </c>
      <c r="F15100" t="s">
        <v>174</v>
      </c>
      <c r="G15100" t="s">
        <v>208</v>
      </c>
      <c r="H15100" t="s">
        <v>181</v>
      </c>
      <c r="I15100" t="s">
        <v>180</v>
      </c>
      <c r="J15100" t="s">
        <v>275</v>
      </c>
      <c r="K15100">
        <v>1</v>
      </c>
      <c r="L15100" t="s">
        <v>273</v>
      </c>
      <c r="M15100">
        <v>-7</v>
      </c>
      <c r="N15100" t="s">
        <v>317</v>
      </c>
      <c r="O15100" t="s">
        <v>170</v>
      </c>
      <c r="P15100" t="s">
        <v>433</v>
      </c>
      <c r="R15100">
        <v>53.95</v>
      </c>
      <c r="T15100">
        <v>51.6</v>
      </c>
      <c r="U15100">
        <v>56.3</v>
      </c>
    </row>
    <row r="15101" spans="1:21">
      <c r="A15101" t="s">
        <v>339</v>
      </c>
      <c r="B15101">
        <v>47</v>
      </c>
      <c r="C15101" t="s">
        <v>102</v>
      </c>
      <c r="D15101" t="s">
        <v>47</v>
      </c>
      <c r="E15101" t="s">
        <v>378</v>
      </c>
      <c r="F15101" t="s">
        <v>174</v>
      </c>
      <c r="G15101" t="s">
        <v>208</v>
      </c>
      <c r="H15101" t="s">
        <v>181</v>
      </c>
      <c r="I15101" t="s">
        <v>180</v>
      </c>
      <c r="J15101" t="s">
        <v>275</v>
      </c>
      <c r="K15101">
        <v>1</v>
      </c>
      <c r="L15101" t="s">
        <v>273</v>
      </c>
      <c r="M15101">
        <v>-7</v>
      </c>
      <c r="N15101" t="s">
        <v>317</v>
      </c>
      <c r="O15101" t="s">
        <v>176</v>
      </c>
      <c r="P15101" t="s">
        <v>433</v>
      </c>
      <c r="R15101">
        <v>47.55</v>
      </c>
      <c r="T15101">
        <v>44.2</v>
      </c>
      <c r="U15101">
        <v>50.9</v>
      </c>
    </row>
    <row r="15102" spans="1:21">
      <c r="A15102" t="s">
        <v>339</v>
      </c>
      <c r="B15102">
        <v>47</v>
      </c>
      <c r="C15102" t="s">
        <v>102</v>
      </c>
      <c r="D15102" t="s">
        <v>47</v>
      </c>
      <c r="E15102" t="s">
        <v>378</v>
      </c>
      <c r="F15102" t="s">
        <v>174</v>
      </c>
      <c r="G15102" t="s">
        <v>208</v>
      </c>
      <c r="H15102" t="s">
        <v>182</v>
      </c>
      <c r="I15102" t="s">
        <v>180</v>
      </c>
      <c r="J15102" t="s">
        <v>3</v>
      </c>
      <c r="K15102">
        <v>1</v>
      </c>
      <c r="L15102" t="s">
        <v>273</v>
      </c>
      <c r="M15102">
        <v>-7</v>
      </c>
      <c r="N15102" t="s">
        <v>317</v>
      </c>
      <c r="O15102" t="s">
        <v>177</v>
      </c>
      <c r="P15102" t="s">
        <v>433</v>
      </c>
      <c r="R15102">
        <v>69.849999999999994</v>
      </c>
      <c r="T15102">
        <v>67.7</v>
      </c>
      <c r="U15102">
        <v>72</v>
      </c>
    </row>
    <row r="15103" spans="1:21">
      <c r="A15103" t="s">
        <v>339</v>
      </c>
      <c r="B15103">
        <v>47</v>
      </c>
      <c r="C15103" t="s">
        <v>102</v>
      </c>
      <c r="D15103" t="s">
        <v>47</v>
      </c>
      <c r="E15103" t="s">
        <v>378</v>
      </c>
      <c r="F15103" t="s">
        <v>174</v>
      </c>
      <c r="G15103" t="s">
        <v>208</v>
      </c>
      <c r="H15103" t="s">
        <v>182</v>
      </c>
      <c r="I15103" t="s">
        <v>180</v>
      </c>
      <c r="J15103" t="s">
        <v>3</v>
      </c>
      <c r="K15103">
        <v>1</v>
      </c>
      <c r="L15103" t="s">
        <v>273</v>
      </c>
      <c r="M15103">
        <v>-7</v>
      </c>
      <c r="N15103" t="s">
        <v>317</v>
      </c>
      <c r="O15103" t="s">
        <v>170</v>
      </c>
      <c r="P15103" t="s">
        <v>433</v>
      </c>
      <c r="R15103">
        <v>67.8</v>
      </c>
      <c r="T15103">
        <v>66.3</v>
      </c>
      <c r="U15103">
        <v>69.3</v>
      </c>
    </row>
    <row r="15104" spans="1:21">
      <c r="A15104" t="s">
        <v>339</v>
      </c>
      <c r="B15104">
        <v>47</v>
      </c>
      <c r="C15104" t="s">
        <v>102</v>
      </c>
      <c r="D15104" t="s">
        <v>47</v>
      </c>
      <c r="E15104" t="s">
        <v>378</v>
      </c>
      <c r="F15104" t="s">
        <v>174</v>
      </c>
      <c r="G15104" t="s">
        <v>208</v>
      </c>
      <c r="H15104" t="s">
        <v>182</v>
      </c>
      <c r="I15104" t="s">
        <v>180</v>
      </c>
      <c r="J15104" t="s">
        <v>3</v>
      </c>
      <c r="K15104">
        <v>1</v>
      </c>
      <c r="L15104" t="s">
        <v>273</v>
      </c>
      <c r="M15104">
        <v>-7</v>
      </c>
      <c r="N15104" t="s">
        <v>317</v>
      </c>
      <c r="O15104" t="s">
        <v>176</v>
      </c>
      <c r="P15104" t="s">
        <v>433</v>
      </c>
      <c r="R15104">
        <v>65.650000000000006</v>
      </c>
      <c r="T15104">
        <v>63.5</v>
      </c>
      <c r="U15104">
        <v>67.8</v>
      </c>
    </row>
    <row r="15105" spans="1:21">
      <c r="A15105" t="s">
        <v>339</v>
      </c>
      <c r="B15105">
        <v>47</v>
      </c>
      <c r="C15105" t="s">
        <v>102</v>
      </c>
      <c r="D15105" t="s">
        <v>47</v>
      </c>
      <c r="E15105" t="s">
        <v>378</v>
      </c>
      <c r="F15105" t="s">
        <v>174</v>
      </c>
      <c r="G15105" t="s">
        <v>208</v>
      </c>
      <c r="H15105" t="s">
        <v>183</v>
      </c>
      <c r="I15105" t="s">
        <v>180</v>
      </c>
      <c r="J15105" t="s">
        <v>340</v>
      </c>
      <c r="K15105">
        <v>1</v>
      </c>
      <c r="L15105" t="s">
        <v>273</v>
      </c>
      <c r="M15105">
        <v>-7</v>
      </c>
      <c r="N15105" t="s">
        <v>317</v>
      </c>
      <c r="O15105" t="s">
        <v>177</v>
      </c>
      <c r="P15105" t="s">
        <v>433</v>
      </c>
      <c r="R15105">
        <v>80.75</v>
      </c>
      <c r="T15105">
        <v>78.7</v>
      </c>
      <c r="U15105">
        <v>82.8</v>
      </c>
    </row>
    <row r="15106" spans="1:21">
      <c r="A15106" t="s">
        <v>339</v>
      </c>
      <c r="B15106">
        <v>47</v>
      </c>
      <c r="C15106" t="s">
        <v>102</v>
      </c>
      <c r="D15106" t="s">
        <v>47</v>
      </c>
      <c r="E15106" t="s">
        <v>378</v>
      </c>
      <c r="F15106" t="s">
        <v>174</v>
      </c>
      <c r="G15106" t="s">
        <v>208</v>
      </c>
      <c r="H15106" t="s">
        <v>183</v>
      </c>
      <c r="I15106" t="s">
        <v>180</v>
      </c>
      <c r="J15106" t="s">
        <v>340</v>
      </c>
      <c r="K15106">
        <v>1</v>
      </c>
      <c r="L15106" t="s">
        <v>273</v>
      </c>
      <c r="M15106">
        <v>-7</v>
      </c>
      <c r="N15106" t="s">
        <v>317</v>
      </c>
      <c r="O15106" t="s">
        <v>170</v>
      </c>
      <c r="P15106" t="s">
        <v>433</v>
      </c>
      <c r="R15106">
        <v>79.949999999999989</v>
      </c>
      <c r="T15106">
        <v>78.599999999999994</v>
      </c>
      <c r="U15106">
        <v>81.3</v>
      </c>
    </row>
    <row r="15107" spans="1:21">
      <c r="A15107" t="s">
        <v>339</v>
      </c>
      <c r="B15107">
        <v>47</v>
      </c>
      <c r="C15107" t="s">
        <v>102</v>
      </c>
      <c r="D15107" t="s">
        <v>47</v>
      </c>
      <c r="E15107" t="s">
        <v>378</v>
      </c>
      <c r="F15107" t="s">
        <v>174</v>
      </c>
      <c r="G15107" t="s">
        <v>208</v>
      </c>
      <c r="H15107" t="s">
        <v>183</v>
      </c>
      <c r="I15107" t="s">
        <v>180</v>
      </c>
      <c r="J15107" t="s">
        <v>340</v>
      </c>
      <c r="K15107">
        <v>1</v>
      </c>
      <c r="L15107" t="s">
        <v>273</v>
      </c>
      <c r="M15107">
        <v>-7</v>
      </c>
      <c r="N15107" t="s">
        <v>317</v>
      </c>
      <c r="O15107" t="s">
        <v>176</v>
      </c>
      <c r="P15107" t="s">
        <v>433</v>
      </c>
      <c r="R15107">
        <v>79.25</v>
      </c>
      <c r="T15107">
        <v>77.5</v>
      </c>
      <c r="U15107">
        <v>81</v>
      </c>
    </row>
    <row r="15108" spans="1:21">
      <c r="A15108" t="s">
        <v>339</v>
      </c>
      <c r="B15108">
        <v>47</v>
      </c>
      <c r="C15108" t="s">
        <v>102</v>
      </c>
      <c r="D15108" t="s">
        <v>47</v>
      </c>
      <c r="E15108" t="s">
        <v>378</v>
      </c>
      <c r="F15108" t="s">
        <v>174</v>
      </c>
      <c r="G15108" t="s">
        <v>208</v>
      </c>
      <c r="H15108" t="s">
        <v>93</v>
      </c>
      <c r="I15108" t="s">
        <v>173</v>
      </c>
      <c r="J15108" t="s">
        <v>310</v>
      </c>
      <c r="K15108">
        <v>1</v>
      </c>
      <c r="L15108" t="s">
        <v>275</v>
      </c>
      <c r="M15108">
        <v>-8</v>
      </c>
      <c r="N15108" t="s">
        <v>344</v>
      </c>
      <c r="O15108" t="s">
        <v>177</v>
      </c>
      <c r="P15108" t="s">
        <v>432</v>
      </c>
      <c r="R15108">
        <v>72.5</v>
      </c>
      <c r="T15108">
        <v>71.2</v>
      </c>
      <c r="U15108">
        <v>73.8</v>
      </c>
    </row>
    <row r="15109" spans="1:21">
      <c r="A15109" t="s">
        <v>339</v>
      </c>
      <c r="B15109">
        <v>47</v>
      </c>
      <c r="C15109" t="s">
        <v>102</v>
      </c>
      <c r="D15109" t="s">
        <v>47</v>
      </c>
      <c r="E15109" t="s">
        <v>378</v>
      </c>
      <c r="F15109" t="s">
        <v>174</v>
      </c>
      <c r="G15109" t="s">
        <v>208</v>
      </c>
      <c r="H15109" t="s">
        <v>93</v>
      </c>
      <c r="I15109" t="s">
        <v>173</v>
      </c>
      <c r="J15109" t="s">
        <v>310</v>
      </c>
      <c r="K15109">
        <v>1</v>
      </c>
      <c r="L15109" t="s">
        <v>275</v>
      </c>
      <c r="M15109">
        <v>-8</v>
      </c>
      <c r="N15109" t="s">
        <v>344</v>
      </c>
      <c r="O15109" t="s">
        <v>170</v>
      </c>
      <c r="P15109" t="s">
        <v>432</v>
      </c>
      <c r="R15109">
        <v>70.599999999999994</v>
      </c>
      <c r="T15109">
        <v>69.7</v>
      </c>
      <c r="U15109">
        <v>71.5</v>
      </c>
    </row>
    <row r="15110" spans="1:21">
      <c r="A15110" t="s">
        <v>339</v>
      </c>
      <c r="B15110">
        <v>47</v>
      </c>
      <c r="C15110" t="s">
        <v>102</v>
      </c>
      <c r="D15110" t="s">
        <v>47</v>
      </c>
      <c r="E15110" t="s">
        <v>378</v>
      </c>
      <c r="F15110" t="s">
        <v>174</v>
      </c>
      <c r="G15110" t="s">
        <v>208</v>
      </c>
      <c r="H15110" t="s">
        <v>93</v>
      </c>
      <c r="I15110" t="s">
        <v>173</v>
      </c>
      <c r="J15110" t="s">
        <v>310</v>
      </c>
      <c r="K15110">
        <v>1</v>
      </c>
      <c r="L15110" t="s">
        <v>275</v>
      </c>
      <c r="M15110">
        <v>-8</v>
      </c>
      <c r="N15110" t="s">
        <v>344</v>
      </c>
      <c r="O15110" t="s">
        <v>176</v>
      </c>
      <c r="P15110" t="s">
        <v>432</v>
      </c>
      <c r="R15110">
        <v>68.599999999999994</v>
      </c>
      <c r="T15110">
        <v>67.400000000000006</v>
      </c>
      <c r="U15110">
        <v>69.8</v>
      </c>
    </row>
    <row r="15111" spans="1:21">
      <c r="A15111" t="s">
        <v>339</v>
      </c>
      <c r="B15111">
        <v>47</v>
      </c>
      <c r="C15111" t="s">
        <v>102</v>
      </c>
      <c r="D15111" t="s">
        <v>47</v>
      </c>
      <c r="E15111" t="s">
        <v>378</v>
      </c>
      <c r="F15111" t="s">
        <v>174</v>
      </c>
      <c r="G15111" t="s">
        <v>208</v>
      </c>
      <c r="H15111" t="s">
        <v>93</v>
      </c>
      <c r="I15111" t="s">
        <v>173</v>
      </c>
      <c r="J15111" t="s">
        <v>310</v>
      </c>
      <c r="K15111">
        <v>1</v>
      </c>
      <c r="L15111" t="s">
        <v>275</v>
      </c>
      <c r="M15111">
        <v>-9</v>
      </c>
      <c r="N15111" t="s">
        <v>345</v>
      </c>
      <c r="O15111" t="s">
        <v>177</v>
      </c>
      <c r="P15111" t="s">
        <v>432</v>
      </c>
      <c r="R15111">
        <v>73.849999999999994</v>
      </c>
      <c r="T15111">
        <v>72.599999999999994</v>
      </c>
      <c r="U15111">
        <v>75.099999999999994</v>
      </c>
    </row>
    <row r="15112" spans="1:21">
      <c r="A15112" t="s">
        <v>339</v>
      </c>
      <c r="B15112">
        <v>47</v>
      </c>
      <c r="C15112" t="s">
        <v>102</v>
      </c>
      <c r="D15112" t="s">
        <v>47</v>
      </c>
      <c r="E15112" t="s">
        <v>378</v>
      </c>
      <c r="F15112" t="s">
        <v>174</v>
      </c>
      <c r="G15112" t="s">
        <v>208</v>
      </c>
      <c r="H15112" t="s">
        <v>93</v>
      </c>
      <c r="I15112" t="s">
        <v>173</v>
      </c>
      <c r="J15112" t="s">
        <v>310</v>
      </c>
      <c r="K15112">
        <v>1</v>
      </c>
      <c r="L15112" t="s">
        <v>275</v>
      </c>
      <c r="M15112">
        <v>-9</v>
      </c>
      <c r="N15112" t="s">
        <v>345</v>
      </c>
      <c r="O15112" t="s">
        <v>170</v>
      </c>
      <c r="P15112" t="s">
        <v>432</v>
      </c>
      <c r="R15112">
        <v>71.75</v>
      </c>
      <c r="T15112">
        <v>70.900000000000006</v>
      </c>
      <c r="U15112">
        <v>72.599999999999994</v>
      </c>
    </row>
    <row r="15113" spans="1:21">
      <c r="A15113" t="s">
        <v>339</v>
      </c>
      <c r="B15113">
        <v>47</v>
      </c>
      <c r="C15113" t="s">
        <v>102</v>
      </c>
      <c r="D15113" t="s">
        <v>47</v>
      </c>
      <c r="E15113" t="s">
        <v>378</v>
      </c>
      <c r="F15113" t="s">
        <v>174</v>
      </c>
      <c r="G15113" t="s">
        <v>208</v>
      </c>
      <c r="H15113" t="s">
        <v>93</v>
      </c>
      <c r="I15113" t="s">
        <v>173</v>
      </c>
      <c r="J15113" t="s">
        <v>310</v>
      </c>
      <c r="K15113">
        <v>1</v>
      </c>
      <c r="L15113" t="s">
        <v>275</v>
      </c>
      <c r="M15113">
        <v>-9</v>
      </c>
      <c r="N15113" t="s">
        <v>345</v>
      </c>
      <c r="O15113" t="s">
        <v>176</v>
      </c>
      <c r="P15113" t="s">
        <v>432</v>
      </c>
      <c r="R15113">
        <v>69.599999999999994</v>
      </c>
      <c r="T15113">
        <v>68.400000000000006</v>
      </c>
      <c r="U15113">
        <v>70.8</v>
      </c>
    </row>
    <row r="15114" spans="1:21">
      <c r="A15114" t="s">
        <v>339</v>
      </c>
      <c r="B15114">
        <v>47</v>
      </c>
      <c r="C15114" t="s">
        <v>102</v>
      </c>
      <c r="D15114" t="s">
        <v>47</v>
      </c>
      <c r="E15114" t="s">
        <v>378</v>
      </c>
      <c r="F15114" t="s">
        <v>174</v>
      </c>
      <c r="G15114" t="s">
        <v>208</v>
      </c>
      <c r="H15114" t="s">
        <v>93</v>
      </c>
      <c r="I15114" t="s">
        <v>173</v>
      </c>
      <c r="J15114" t="s">
        <v>310</v>
      </c>
      <c r="K15114">
        <v>1</v>
      </c>
      <c r="L15114" t="s">
        <v>275</v>
      </c>
      <c r="M15114">
        <v>-10</v>
      </c>
      <c r="N15114" t="s">
        <v>353</v>
      </c>
      <c r="O15114" t="s">
        <v>177</v>
      </c>
      <c r="P15114" t="s">
        <v>432</v>
      </c>
      <c r="R15114">
        <v>73.349999999999994</v>
      </c>
      <c r="T15114">
        <v>71.599999999999994</v>
      </c>
      <c r="U15114">
        <v>75.099999999999994</v>
      </c>
    </row>
    <row r="15115" spans="1:21">
      <c r="A15115" t="s">
        <v>339</v>
      </c>
      <c r="B15115">
        <v>47</v>
      </c>
      <c r="C15115" t="s">
        <v>102</v>
      </c>
      <c r="D15115" t="s">
        <v>47</v>
      </c>
      <c r="E15115" t="s">
        <v>378</v>
      </c>
      <c r="F15115" t="s">
        <v>174</v>
      </c>
      <c r="G15115" t="s">
        <v>208</v>
      </c>
      <c r="H15115" t="s">
        <v>93</v>
      </c>
      <c r="I15115" t="s">
        <v>173</v>
      </c>
      <c r="J15115" t="s">
        <v>310</v>
      </c>
      <c r="K15115">
        <v>1</v>
      </c>
      <c r="L15115" t="s">
        <v>275</v>
      </c>
      <c r="M15115">
        <v>-10</v>
      </c>
      <c r="N15115" t="s">
        <v>353</v>
      </c>
      <c r="O15115" t="s">
        <v>170</v>
      </c>
      <c r="P15115" t="s">
        <v>432</v>
      </c>
      <c r="R15115">
        <v>69.900000000000006</v>
      </c>
      <c r="T15115">
        <v>68.7</v>
      </c>
      <c r="U15115">
        <v>71.099999999999994</v>
      </c>
    </row>
    <row r="15116" spans="1:21">
      <c r="A15116" t="s">
        <v>339</v>
      </c>
      <c r="B15116">
        <v>47</v>
      </c>
      <c r="C15116" t="s">
        <v>102</v>
      </c>
      <c r="D15116" t="s">
        <v>47</v>
      </c>
      <c r="E15116" t="s">
        <v>378</v>
      </c>
      <c r="F15116" t="s">
        <v>174</v>
      </c>
      <c r="G15116" t="s">
        <v>208</v>
      </c>
      <c r="H15116" t="s">
        <v>93</v>
      </c>
      <c r="I15116" t="s">
        <v>173</v>
      </c>
      <c r="J15116" t="s">
        <v>310</v>
      </c>
      <c r="K15116">
        <v>1</v>
      </c>
      <c r="L15116" t="s">
        <v>275</v>
      </c>
      <c r="M15116">
        <v>-10</v>
      </c>
      <c r="N15116" t="s">
        <v>353</v>
      </c>
      <c r="O15116" t="s">
        <v>176</v>
      </c>
      <c r="P15116" t="s">
        <v>432</v>
      </c>
      <c r="R15116">
        <v>66.550000000000011</v>
      </c>
      <c r="T15116">
        <v>64.900000000000006</v>
      </c>
      <c r="U15116">
        <v>68.2</v>
      </c>
    </row>
    <row r="15117" spans="1:21">
      <c r="A15117" t="s">
        <v>339</v>
      </c>
      <c r="B15117">
        <v>47</v>
      </c>
      <c r="C15117" t="s">
        <v>102</v>
      </c>
      <c r="D15117" t="s">
        <v>47</v>
      </c>
      <c r="E15117" t="s">
        <v>378</v>
      </c>
      <c r="F15117" t="s">
        <v>174</v>
      </c>
      <c r="G15117" t="s">
        <v>208</v>
      </c>
      <c r="H15117" t="s">
        <v>93</v>
      </c>
      <c r="I15117" t="s">
        <v>173</v>
      </c>
      <c r="J15117" t="s">
        <v>310</v>
      </c>
      <c r="K15117">
        <v>1</v>
      </c>
      <c r="L15117" t="s">
        <v>275</v>
      </c>
      <c r="M15117">
        <v>-11</v>
      </c>
      <c r="N15117" t="s">
        <v>365</v>
      </c>
      <c r="O15117" t="s">
        <v>170</v>
      </c>
      <c r="P15117" t="s">
        <v>432</v>
      </c>
      <c r="R15117">
        <v>69.150000000000006</v>
      </c>
      <c r="T15117">
        <v>68</v>
      </c>
      <c r="U15117">
        <v>70.3</v>
      </c>
    </row>
    <row r="15118" spans="1:21">
      <c r="A15118" t="s">
        <v>339</v>
      </c>
      <c r="B15118">
        <v>47</v>
      </c>
      <c r="C15118" t="s">
        <v>102</v>
      </c>
      <c r="D15118" t="s">
        <v>47</v>
      </c>
      <c r="E15118" t="s">
        <v>378</v>
      </c>
      <c r="F15118" t="s">
        <v>174</v>
      </c>
      <c r="G15118" t="s">
        <v>208</v>
      </c>
      <c r="H15118" t="s">
        <v>93</v>
      </c>
      <c r="I15118" t="s">
        <v>173</v>
      </c>
      <c r="J15118" t="s">
        <v>310</v>
      </c>
      <c r="K15118">
        <v>1</v>
      </c>
      <c r="L15118" t="s">
        <v>275</v>
      </c>
      <c r="M15118">
        <v>-11</v>
      </c>
      <c r="N15118" t="s">
        <v>365</v>
      </c>
      <c r="O15118" t="s">
        <v>177</v>
      </c>
      <c r="P15118" t="s">
        <v>432</v>
      </c>
      <c r="R15118">
        <v>72.25</v>
      </c>
      <c r="T15118">
        <v>70.599999999999994</v>
      </c>
      <c r="U15118">
        <v>73.900000000000006</v>
      </c>
    </row>
    <row r="15119" spans="1:21">
      <c r="A15119" t="s">
        <v>339</v>
      </c>
      <c r="B15119">
        <v>47</v>
      </c>
      <c r="C15119" t="s">
        <v>102</v>
      </c>
      <c r="D15119" t="s">
        <v>47</v>
      </c>
      <c r="E15119" t="s">
        <v>378</v>
      </c>
      <c r="F15119" t="s">
        <v>174</v>
      </c>
      <c r="G15119" t="s">
        <v>208</v>
      </c>
      <c r="H15119" t="s">
        <v>93</v>
      </c>
      <c r="I15119" t="s">
        <v>173</v>
      </c>
      <c r="J15119" t="s">
        <v>310</v>
      </c>
      <c r="K15119">
        <v>1</v>
      </c>
      <c r="L15119" t="s">
        <v>275</v>
      </c>
      <c r="M15119">
        <v>-11</v>
      </c>
      <c r="N15119" t="s">
        <v>365</v>
      </c>
      <c r="O15119" t="s">
        <v>176</v>
      </c>
      <c r="P15119" t="s">
        <v>432</v>
      </c>
      <c r="R15119">
        <v>66.050000000000011</v>
      </c>
      <c r="T15119">
        <v>64.400000000000006</v>
      </c>
      <c r="U15119">
        <v>67.7</v>
      </c>
    </row>
    <row r="15120" spans="1:21">
      <c r="A15120" t="s">
        <v>339</v>
      </c>
      <c r="B15120">
        <v>47</v>
      </c>
      <c r="C15120" t="s">
        <v>102</v>
      </c>
      <c r="D15120" t="s">
        <v>47</v>
      </c>
      <c r="E15120" t="s">
        <v>378</v>
      </c>
      <c r="F15120" t="s">
        <v>174</v>
      </c>
      <c r="G15120" t="s">
        <v>208</v>
      </c>
      <c r="H15120" t="s">
        <v>93</v>
      </c>
      <c r="I15120" t="s">
        <v>173</v>
      </c>
      <c r="J15120" t="s">
        <v>310</v>
      </c>
      <c r="K15120">
        <v>1</v>
      </c>
      <c r="L15120" t="s">
        <v>275</v>
      </c>
      <c r="M15120">
        <v>-12</v>
      </c>
      <c r="N15120" t="s">
        <v>364</v>
      </c>
      <c r="O15120" t="s">
        <v>170</v>
      </c>
      <c r="P15120" t="s">
        <v>432</v>
      </c>
      <c r="R15120">
        <v>67.5</v>
      </c>
      <c r="T15120">
        <v>66.3</v>
      </c>
      <c r="U15120">
        <v>68.7</v>
      </c>
    </row>
    <row r="15121" spans="1:21">
      <c r="A15121" t="s">
        <v>339</v>
      </c>
      <c r="B15121">
        <v>47</v>
      </c>
      <c r="C15121" t="s">
        <v>102</v>
      </c>
      <c r="D15121" t="s">
        <v>47</v>
      </c>
      <c r="E15121" t="s">
        <v>378</v>
      </c>
      <c r="F15121" t="s">
        <v>174</v>
      </c>
      <c r="G15121" t="s">
        <v>208</v>
      </c>
      <c r="H15121" t="s">
        <v>93</v>
      </c>
      <c r="I15121" t="s">
        <v>173</v>
      </c>
      <c r="J15121" t="s">
        <v>310</v>
      </c>
      <c r="K15121">
        <v>1</v>
      </c>
      <c r="L15121" t="s">
        <v>275</v>
      </c>
      <c r="M15121">
        <v>-12</v>
      </c>
      <c r="N15121" t="s">
        <v>364</v>
      </c>
      <c r="O15121" t="s">
        <v>177</v>
      </c>
      <c r="P15121" t="s">
        <v>432</v>
      </c>
      <c r="R15121">
        <v>69.650000000000006</v>
      </c>
      <c r="T15121">
        <v>67.900000000000006</v>
      </c>
      <c r="U15121">
        <v>71.400000000000006</v>
      </c>
    </row>
    <row r="15122" spans="1:21">
      <c r="A15122" t="s">
        <v>339</v>
      </c>
      <c r="B15122">
        <v>47</v>
      </c>
      <c r="C15122" t="s">
        <v>102</v>
      </c>
      <c r="D15122" t="s">
        <v>47</v>
      </c>
      <c r="E15122" t="s">
        <v>378</v>
      </c>
      <c r="F15122" t="s">
        <v>174</v>
      </c>
      <c r="G15122" t="s">
        <v>208</v>
      </c>
      <c r="H15122" t="s">
        <v>93</v>
      </c>
      <c r="I15122" t="s">
        <v>173</v>
      </c>
      <c r="J15122" t="s">
        <v>310</v>
      </c>
      <c r="K15122">
        <v>1</v>
      </c>
      <c r="L15122" t="s">
        <v>275</v>
      </c>
      <c r="M15122">
        <v>-12</v>
      </c>
      <c r="N15122" t="s">
        <v>364</v>
      </c>
      <c r="O15122" t="s">
        <v>176</v>
      </c>
      <c r="P15122" t="s">
        <v>432</v>
      </c>
      <c r="R15122">
        <v>65.449999999999989</v>
      </c>
      <c r="T15122">
        <v>63.8</v>
      </c>
      <c r="U15122">
        <v>67.099999999999994</v>
      </c>
    </row>
    <row r="15123" spans="1:21">
      <c r="A15123" t="s">
        <v>339</v>
      </c>
      <c r="B15123">
        <v>47</v>
      </c>
      <c r="C15123" t="s">
        <v>102</v>
      </c>
      <c r="D15123" t="s">
        <v>47</v>
      </c>
      <c r="E15123" t="s">
        <v>378</v>
      </c>
      <c r="F15123" t="s">
        <v>174</v>
      </c>
      <c r="G15123" t="s">
        <v>208</v>
      </c>
      <c r="H15123" t="s">
        <v>93</v>
      </c>
      <c r="I15123" t="s">
        <v>173</v>
      </c>
      <c r="J15123" t="s">
        <v>310</v>
      </c>
      <c r="K15123">
        <v>1</v>
      </c>
      <c r="L15123" t="s">
        <v>275</v>
      </c>
      <c r="M15123">
        <v>-13</v>
      </c>
      <c r="N15123" t="s">
        <v>363</v>
      </c>
      <c r="O15123" t="s">
        <v>170</v>
      </c>
      <c r="P15123" t="s">
        <v>432</v>
      </c>
      <c r="R15123">
        <v>66.949999999999989</v>
      </c>
      <c r="T15123">
        <v>66.099999999999994</v>
      </c>
      <c r="U15123">
        <v>67.8</v>
      </c>
    </row>
    <row r="15124" spans="1:21">
      <c r="A15124" t="s">
        <v>339</v>
      </c>
      <c r="B15124">
        <v>47</v>
      </c>
      <c r="C15124" t="s">
        <v>102</v>
      </c>
      <c r="D15124" t="s">
        <v>47</v>
      </c>
      <c r="E15124" t="s">
        <v>378</v>
      </c>
      <c r="F15124" t="s">
        <v>174</v>
      </c>
      <c r="G15124" t="s">
        <v>208</v>
      </c>
      <c r="H15124" t="s">
        <v>93</v>
      </c>
      <c r="I15124" t="s">
        <v>173</v>
      </c>
      <c r="J15124" t="s">
        <v>310</v>
      </c>
      <c r="K15124">
        <v>1</v>
      </c>
      <c r="L15124" t="s">
        <v>275</v>
      </c>
      <c r="M15124">
        <v>-13</v>
      </c>
      <c r="N15124" t="s">
        <v>363</v>
      </c>
      <c r="O15124" t="s">
        <v>177</v>
      </c>
      <c r="P15124" t="s">
        <v>432</v>
      </c>
      <c r="R15124">
        <v>69.849999999999994</v>
      </c>
      <c r="T15124">
        <v>68.599999999999994</v>
      </c>
      <c r="U15124">
        <v>71.099999999999994</v>
      </c>
    </row>
    <row r="15125" spans="1:21">
      <c r="A15125" t="s">
        <v>339</v>
      </c>
      <c r="B15125">
        <v>47</v>
      </c>
      <c r="C15125" t="s">
        <v>102</v>
      </c>
      <c r="D15125" t="s">
        <v>47</v>
      </c>
      <c r="E15125" t="s">
        <v>378</v>
      </c>
      <c r="F15125" t="s">
        <v>174</v>
      </c>
      <c r="G15125" t="s">
        <v>208</v>
      </c>
      <c r="H15125" t="s">
        <v>93</v>
      </c>
      <c r="I15125" t="s">
        <v>173</v>
      </c>
      <c r="J15125" t="s">
        <v>310</v>
      </c>
      <c r="K15125">
        <v>1</v>
      </c>
      <c r="L15125" t="s">
        <v>275</v>
      </c>
      <c r="M15125">
        <v>-13</v>
      </c>
      <c r="N15125" t="s">
        <v>363</v>
      </c>
      <c r="O15125" t="s">
        <v>176</v>
      </c>
      <c r="P15125" t="s">
        <v>432</v>
      </c>
      <c r="R15125">
        <v>64.05</v>
      </c>
      <c r="T15125">
        <v>62.9</v>
      </c>
      <c r="U15125">
        <v>65.2</v>
      </c>
    </row>
    <row r="15126" spans="1:21">
      <c r="A15126" t="s">
        <v>381</v>
      </c>
      <c r="B15126">
        <v>48</v>
      </c>
      <c r="C15126" t="s">
        <v>102</v>
      </c>
      <c r="D15126" t="s">
        <v>35</v>
      </c>
      <c r="E15126" t="s">
        <v>382</v>
      </c>
      <c r="F15126" t="s">
        <v>174</v>
      </c>
      <c r="G15126" t="s">
        <v>208</v>
      </c>
      <c r="H15126" t="s">
        <v>93</v>
      </c>
      <c r="I15126" t="s">
        <v>173</v>
      </c>
      <c r="J15126" t="s">
        <v>310</v>
      </c>
      <c r="K15126">
        <v>1</v>
      </c>
      <c r="L15126" t="s">
        <v>275</v>
      </c>
      <c r="M15126">
        <v>0</v>
      </c>
      <c r="N15126" t="s">
        <v>335</v>
      </c>
      <c r="O15126" t="s">
        <v>176</v>
      </c>
      <c r="P15126" t="s">
        <v>432</v>
      </c>
      <c r="R15126">
        <v>78.25</v>
      </c>
      <c r="T15126">
        <v>77.400000000000006</v>
      </c>
      <c r="U15126">
        <v>79.099999999999994</v>
      </c>
    </row>
    <row r="15127" spans="1:21">
      <c r="A15127" t="s">
        <v>381</v>
      </c>
      <c r="B15127">
        <v>48</v>
      </c>
      <c r="C15127" t="s">
        <v>102</v>
      </c>
      <c r="D15127" t="s">
        <v>35</v>
      </c>
      <c r="E15127" t="s">
        <v>382</v>
      </c>
      <c r="F15127" t="s">
        <v>174</v>
      </c>
      <c r="G15127" t="s">
        <v>208</v>
      </c>
      <c r="H15127" t="s">
        <v>93</v>
      </c>
      <c r="I15127" t="s">
        <v>173</v>
      </c>
      <c r="J15127" t="s">
        <v>310</v>
      </c>
      <c r="K15127">
        <v>1</v>
      </c>
      <c r="L15127" t="s">
        <v>275</v>
      </c>
      <c r="M15127">
        <v>0</v>
      </c>
      <c r="N15127" t="s">
        <v>335</v>
      </c>
      <c r="O15127" t="s">
        <v>177</v>
      </c>
      <c r="P15127" t="s">
        <v>432</v>
      </c>
      <c r="R15127">
        <v>72.400000000000006</v>
      </c>
      <c r="T15127">
        <v>71.400000000000006</v>
      </c>
      <c r="U15127">
        <v>73.400000000000006</v>
      </c>
    </row>
    <row r="15128" spans="1:21">
      <c r="A15128" t="s">
        <v>381</v>
      </c>
      <c r="B15128">
        <v>48</v>
      </c>
      <c r="C15128" t="s">
        <v>102</v>
      </c>
      <c r="D15128" t="s">
        <v>35</v>
      </c>
      <c r="E15128" t="s">
        <v>382</v>
      </c>
      <c r="F15128" t="s">
        <v>174</v>
      </c>
      <c r="G15128" t="s">
        <v>208</v>
      </c>
      <c r="H15128" t="s">
        <v>93</v>
      </c>
      <c r="I15128" t="s">
        <v>173</v>
      </c>
      <c r="J15128" t="s">
        <v>310</v>
      </c>
      <c r="K15128">
        <v>1</v>
      </c>
      <c r="L15128" t="s">
        <v>275</v>
      </c>
      <c r="M15128">
        <v>0</v>
      </c>
      <c r="N15128" t="s">
        <v>335</v>
      </c>
      <c r="O15128" t="s">
        <v>170</v>
      </c>
      <c r="P15128" t="s">
        <v>432</v>
      </c>
      <c r="R15128">
        <v>75.25</v>
      </c>
      <c r="T15128">
        <v>74.599999999999994</v>
      </c>
      <c r="U15128">
        <v>75.900000000000006</v>
      </c>
    </row>
    <row r="15129" spans="1:21">
      <c r="A15129" t="s">
        <v>381</v>
      </c>
      <c r="B15129">
        <v>48</v>
      </c>
      <c r="C15129" t="s">
        <v>102</v>
      </c>
      <c r="D15129" t="s">
        <v>35</v>
      </c>
      <c r="E15129" t="s">
        <v>382</v>
      </c>
      <c r="F15129" t="s">
        <v>174</v>
      </c>
      <c r="G15129" t="s">
        <v>208</v>
      </c>
      <c r="H15129" t="s">
        <v>181</v>
      </c>
      <c r="I15129" t="s">
        <v>180</v>
      </c>
      <c r="J15129" t="s">
        <v>275</v>
      </c>
      <c r="K15129">
        <v>1</v>
      </c>
      <c r="L15129" t="s">
        <v>273</v>
      </c>
      <c r="M15129">
        <v>0</v>
      </c>
      <c r="N15129" t="s">
        <v>335</v>
      </c>
      <c r="O15129" t="s">
        <v>176</v>
      </c>
      <c r="P15129" t="s">
        <v>433</v>
      </c>
      <c r="R15129">
        <v>69.650000000000006</v>
      </c>
      <c r="T15129">
        <v>66.8</v>
      </c>
      <c r="U15129">
        <v>72.5</v>
      </c>
    </row>
    <row r="15130" spans="1:21">
      <c r="A15130" t="s">
        <v>381</v>
      </c>
      <c r="B15130">
        <v>48</v>
      </c>
      <c r="C15130" t="s">
        <v>102</v>
      </c>
      <c r="D15130" t="s">
        <v>35</v>
      </c>
      <c r="E15130" t="s">
        <v>382</v>
      </c>
      <c r="F15130" t="s">
        <v>174</v>
      </c>
      <c r="G15130" t="s">
        <v>208</v>
      </c>
      <c r="H15130" t="s">
        <v>181</v>
      </c>
      <c r="I15130" t="s">
        <v>180</v>
      </c>
      <c r="J15130" t="s">
        <v>275</v>
      </c>
      <c r="K15130">
        <v>1</v>
      </c>
      <c r="L15130" t="s">
        <v>273</v>
      </c>
      <c r="M15130">
        <v>0</v>
      </c>
      <c r="N15130" t="s">
        <v>335</v>
      </c>
      <c r="O15130" t="s">
        <v>170</v>
      </c>
      <c r="P15130" t="s">
        <v>433</v>
      </c>
      <c r="R15130">
        <v>67.3</v>
      </c>
      <c r="T15130">
        <v>65.3</v>
      </c>
      <c r="U15130">
        <v>69.3</v>
      </c>
    </row>
    <row r="15131" spans="1:21">
      <c r="A15131" t="s">
        <v>381</v>
      </c>
      <c r="B15131">
        <v>48</v>
      </c>
      <c r="C15131" t="s">
        <v>102</v>
      </c>
      <c r="D15131" t="s">
        <v>35</v>
      </c>
      <c r="E15131" t="s">
        <v>382</v>
      </c>
      <c r="F15131" t="s">
        <v>174</v>
      </c>
      <c r="G15131" t="s">
        <v>208</v>
      </c>
      <c r="H15131" t="s">
        <v>181</v>
      </c>
      <c r="I15131" t="s">
        <v>180</v>
      </c>
      <c r="J15131" t="s">
        <v>275</v>
      </c>
      <c r="K15131">
        <v>1</v>
      </c>
      <c r="L15131" t="s">
        <v>273</v>
      </c>
      <c r="M15131">
        <v>0</v>
      </c>
      <c r="N15131" t="s">
        <v>335</v>
      </c>
      <c r="O15131" t="s">
        <v>177</v>
      </c>
      <c r="P15131" t="s">
        <v>433</v>
      </c>
      <c r="R15131">
        <v>65.349999999999994</v>
      </c>
      <c r="T15131">
        <v>62.6</v>
      </c>
      <c r="U15131">
        <v>68.099999999999994</v>
      </c>
    </row>
    <row r="15132" spans="1:21">
      <c r="A15132" t="s">
        <v>381</v>
      </c>
      <c r="B15132">
        <v>48</v>
      </c>
      <c r="C15132" t="s">
        <v>102</v>
      </c>
      <c r="D15132" t="s">
        <v>35</v>
      </c>
      <c r="E15132" t="s">
        <v>382</v>
      </c>
      <c r="F15132" t="s">
        <v>174</v>
      </c>
      <c r="G15132" t="s">
        <v>208</v>
      </c>
      <c r="H15132" t="s">
        <v>182</v>
      </c>
      <c r="I15132" t="s">
        <v>180</v>
      </c>
      <c r="J15132" t="s">
        <v>3</v>
      </c>
      <c r="K15132">
        <v>1</v>
      </c>
      <c r="L15132" t="s">
        <v>273</v>
      </c>
      <c r="M15132">
        <v>0</v>
      </c>
      <c r="N15132" t="s">
        <v>335</v>
      </c>
      <c r="O15132" t="s">
        <v>176</v>
      </c>
      <c r="P15132" t="s">
        <v>433</v>
      </c>
      <c r="R15132">
        <v>75.7</v>
      </c>
      <c r="T15132">
        <v>74.2</v>
      </c>
      <c r="U15132">
        <v>77.2</v>
      </c>
    </row>
    <row r="15133" spans="1:21">
      <c r="A15133" t="s">
        <v>381</v>
      </c>
      <c r="B15133">
        <v>48</v>
      </c>
      <c r="C15133" t="s">
        <v>102</v>
      </c>
      <c r="D15133" t="s">
        <v>35</v>
      </c>
      <c r="E15133" t="s">
        <v>382</v>
      </c>
      <c r="F15133" t="s">
        <v>174</v>
      </c>
      <c r="G15133" t="s">
        <v>208</v>
      </c>
      <c r="H15133" t="s">
        <v>182</v>
      </c>
      <c r="I15133" t="s">
        <v>180</v>
      </c>
      <c r="J15133" t="s">
        <v>3</v>
      </c>
      <c r="K15133">
        <v>1</v>
      </c>
      <c r="L15133" t="s">
        <v>273</v>
      </c>
      <c r="M15133">
        <v>0</v>
      </c>
      <c r="N15133" t="s">
        <v>335</v>
      </c>
      <c r="O15133" t="s">
        <v>170</v>
      </c>
      <c r="P15133" t="s">
        <v>433</v>
      </c>
      <c r="R15133">
        <v>73</v>
      </c>
      <c r="T15133">
        <v>71.900000000000006</v>
      </c>
      <c r="U15133">
        <v>74.099999999999994</v>
      </c>
    </row>
    <row r="15134" spans="1:21">
      <c r="A15134" t="s">
        <v>381</v>
      </c>
      <c r="B15134">
        <v>48</v>
      </c>
      <c r="C15134" t="s">
        <v>102</v>
      </c>
      <c r="D15134" t="s">
        <v>35</v>
      </c>
      <c r="E15134" t="s">
        <v>382</v>
      </c>
      <c r="F15134" t="s">
        <v>174</v>
      </c>
      <c r="G15134" t="s">
        <v>208</v>
      </c>
      <c r="H15134" t="s">
        <v>182</v>
      </c>
      <c r="I15134" t="s">
        <v>180</v>
      </c>
      <c r="J15134" t="s">
        <v>3</v>
      </c>
      <c r="K15134">
        <v>1</v>
      </c>
      <c r="L15134" t="s">
        <v>273</v>
      </c>
      <c r="M15134">
        <v>0</v>
      </c>
      <c r="N15134" t="s">
        <v>335</v>
      </c>
      <c r="O15134" t="s">
        <v>177</v>
      </c>
      <c r="P15134" t="s">
        <v>433</v>
      </c>
      <c r="R15134">
        <v>70.550000000000011</v>
      </c>
      <c r="T15134">
        <v>68.900000000000006</v>
      </c>
      <c r="U15134">
        <v>72.2</v>
      </c>
    </row>
    <row r="15135" spans="1:21">
      <c r="A15135" t="s">
        <v>381</v>
      </c>
      <c r="B15135">
        <v>48</v>
      </c>
      <c r="C15135" t="s">
        <v>102</v>
      </c>
      <c r="D15135" t="s">
        <v>35</v>
      </c>
      <c r="E15135" t="s">
        <v>382</v>
      </c>
      <c r="F15135" t="s">
        <v>174</v>
      </c>
      <c r="G15135" t="s">
        <v>208</v>
      </c>
      <c r="H15135" t="s">
        <v>183</v>
      </c>
      <c r="I15135" t="s">
        <v>180</v>
      </c>
      <c r="J15135" t="s">
        <v>340</v>
      </c>
      <c r="K15135">
        <v>1</v>
      </c>
      <c r="L15135" t="s">
        <v>273</v>
      </c>
      <c r="M15135">
        <v>0</v>
      </c>
      <c r="N15135" t="s">
        <v>335</v>
      </c>
      <c r="O15135" t="s">
        <v>176</v>
      </c>
      <c r="P15135" t="s">
        <v>433</v>
      </c>
      <c r="R15135">
        <v>82.2</v>
      </c>
      <c r="T15135">
        <v>81</v>
      </c>
      <c r="U15135">
        <v>83.4</v>
      </c>
    </row>
    <row r="15136" spans="1:21">
      <c r="A15136" t="s">
        <v>381</v>
      </c>
      <c r="B15136">
        <v>48</v>
      </c>
      <c r="C15136" t="s">
        <v>102</v>
      </c>
      <c r="D15136" t="s">
        <v>35</v>
      </c>
      <c r="E15136" t="s">
        <v>382</v>
      </c>
      <c r="F15136" t="s">
        <v>174</v>
      </c>
      <c r="G15136" t="s">
        <v>208</v>
      </c>
      <c r="H15136" t="s">
        <v>183</v>
      </c>
      <c r="I15136" t="s">
        <v>180</v>
      </c>
      <c r="J15136" t="s">
        <v>340</v>
      </c>
      <c r="K15136">
        <v>1</v>
      </c>
      <c r="L15136" t="s">
        <v>273</v>
      </c>
      <c r="M15136">
        <v>0</v>
      </c>
      <c r="N15136" t="s">
        <v>335</v>
      </c>
      <c r="O15136" t="s">
        <v>170</v>
      </c>
      <c r="P15136" t="s">
        <v>433</v>
      </c>
      <c r="R15136">
        <v>80.349999999999994</v>
      </c>
      <c r="T15136">
        <v>79.400000000000006</v>
      </c>
      <c r="U15136">
        <v>81.3</v>
      </c>
    </row>
    <row r="15137" spans="1:21">
      <c r="A15137" t="s">
        <v>381</v>
      </c>
      <c r="B15137">
        <v>48</v>
      </c>
      <c r="C15137" t="s">
        <v>102</v>
      </c>
      <c r="D15137" t="s">
        <v>35</v>
      </c>
      <c r="E15137" t="s">
        <v>382</v>
      </c>
      <c r="F15137" t="s">
        <v>174</v>
      </c>
      <c r="G15137" t="s">
        <v>208</v>
      </c>
      <c r="H15137" t="s">
        <v>183</v>
      </c>
      <c r="I15137" t="s">
        <v>180</v>
      </c>
      <c r="J15137" t="s">
        <v>340</v>
      </c>
      <c r="K15137">
        <v>1</v>
      </c>
      <c r="L15137" t="s">
        <v>273</v>
      </c>
      <c r="M15137">
        <v>0</v>
      </c>
      <c r="N15137" t="s">
        <v>335</v>
      </c>
      <c r="O15137" t="s">
        <v>177</v>
      </c>
      <c r="P15137" t="s">
        <v>433</v>
      </c>
      <c r="R15137">
        <v>78.2</v>
      </c>
      <c r="T15137">
        <v>76.7</v>
      </c>
      <c r="U15137">
        <v>79.7</v>
      </c>
    </row>
    <row r="15138" spans="1:21">
      <c r="A15138" t="s">
        <v>381</v>
      </c>
      <c r="B15138">
        <v>48</v>
      </c>
      <c r="C15138" t="s">
        <v>102</v>
      </c>
      <c r="D15138" t="s">
        <v>35</v>
      </c>
      <c r="E15138" t="s">
        <v>382</v>
      </c>
      <c r="F15138" t="s">
        <v>174</v>
      </c>
      <c r="G15138" t="s">
        <v>208</v>
      </c>
      <c r="H15138" t="s">
        <v>93</v>
      </c>
      <c r="I15138" t="s">
        <v>173</v>
      </c>
      <c r="J15138" t="s">
        <v>310</v>
      </c>
      <c r="K15138">
        <v>1</v>
      </c>
      <c r="L15138" t="s">
        <v>275</v>
      </c>
      <c r="M15138">
        <v>-1</v>
      </c>
      <c r="N15138" t="s">
        <v>313</v>
      </c>
      <c r="O15138" t="s">
        <v>176</v>
      </c>
      <c r="P15138" t="s">
        <v>432</v>
      </c>
      <c r="R15138">
        <v>78.5</v>
      </c>
      <c r="T15138">
        <v>77.400000000000006</v>
      </c>
      <c r="U15138">
        <v>79.599999999999994</v>
      </c>
    </row>
    <row r="15139" spans="1:21">
      <c r="A15139" t="s">
        <v>381</v>
      </c>
      <c r="B15139">
        <v>48</v>
      </c>
      <c r="C15139" t="s">
        <v>102</v>
      </c>
      <c r="D15139" t="s">
        <v>35</v>
      </c>
      <c r="E15139" t="s">
        <v>382</v>
      </c>
      <c r="F15139" t="s">
        <v>174</v>
      </c>
      <c r="G15139" t="s">
        <v>208</v>
      </c>
      <c r="H15139" t="s">
        <v>93</v>
      </c>
      <c r="I15139" t="s">
        <v>173</v>
      </c>
      <c r="J15139" t="s">
        <v>310</v>
      </c>
      <c r="K15139">
        <v>1</v>
      </c>
      <c r="L15139" t="s">
        <v>275</v>
      </c>
      <c r="M15139">
        <v>-1</v>
      </c>
      <c r="N15139" t="s">
        <v>313</v>
      </c>
      <c r="O15139" t="s">
        <v>177</v>
      </c>
      <c r="P15139" t="s">
        <v>432</v>
      </c>
      <c r="R15139">
        <v>74.599999999999994</v>
      </c>
      <c r="T15139">
        <v>73.3</v>
      </c>
      <c r="U15139">
        <v>75.900000000000006</v>
      </c>
    </row>
    <row r="15140" spans="1:21">
      <c r="A15140" t="s">
        <v>381</v>
      </c>
      <c r="B15140">
        <v>48</v>
      </c>
      <c r="C15140" t="s">
        <v>102</v>
      </c>
      <c r="D15140" t="s">
        <v>35</v>
      </c>
      <c r="E15140" t="s">
        <v>382</v>
      </c>
      <c r="F15140" t="s">
        <v>174</v>
      </c>
      <c r="G15140" t="s">
        <v>208</v>
      </c>
      <c r="H15140" t="s">
        <v>93</v>
      </c>
      <c r="I15140" t="s">
        <v>173</v>
      </c>
      <c r="J15140" t="s">
        <v>310</v>
      </c>
      <c r="K15140">
        <v>1</v>
      </c>
      <c r="L15140" t="s">
        <v>275</v>
      </c>
      <c r="M15140">
        <v>-1</v>
      </c>
      <c r="N15140" t="s">
        <v>313</v>
      </c>
      <c r="O15140" t="s">
        <v>170</v>
      </c>
      <c r="P15140" t="s">
        <v>432</v>
      </c>
      <c r="R15140">
        <v>76.550000000000011</v>
      </c>
      <c r="T15140">
        <v>75.7</v>
      </c>
      <c r="U15140">
        <v>77.400000000000006</v>
      </c>
    </row>
    <row r="15141" spans="1:21">
      <c r="A15141" t="s">
        <v>381</v>
      </c>
      <c r="B15141">
        <v>48</v>
      </c>
      <c r="C15141" t="s">
        <v>102</v>
      </c>
      <c r="D15141" t="s">
        <v>35</v>
      </c>
      <c r="E15141" t="s">
        <v>382</v>
      </c>
      <c r="F15141" t="s">
        <v>174</v>
      </c>
      <c r="G15141" t="s">
        <v>208</v>
      </c>
      <c r="H15141" t="s">
        <v>181</v>
      </c>
      <c r="I15141" t="s">
        <v>180</v>
      </c>
      <c r="J15141" t="s">
        <v>275</v>
      </c>
      <c r="K15141">
        <v>1</v>
      </c>
      <c r="L15141" t="s">
        <v>273</v>
      </c>
      <c r="M15141">
        <v>-1</v>
      </c>
      <c r="N15141" t="s">
        <v>313</v>
      </c>
      <c r="O15141" t="s">
        <v>176</v>
      </c>
      <c r="P15141" t="s">
        <v>433</v>
      </c>
      <c r="R15141">
        <v>72.349999999999994</v>
      </c>
      <c r="T15141">
        <v>68.7</v>
      </c>
      <c r="U15141">
        <v>76</v>
      </c>
    </row>
    <row r="15142" spans="1:21">
      <c r="A15142" t="s">
        <v>381</v>
      </c>
      <c r="B15142">
        <v>48</v>
      </c>
      <c r="C15142" t="s">
        <v>102</v>
      </c>
      <c r="D15142" t="s">
        <v>35</v>
      </c>
      <c r="E15142" t="s">
        <v>382</v>
      </c>
      <c r="F15142" t="s">
        <v>174</v>
      </c>
      <c r="G15142" t="s">
        <v>208</v>
      </c>
      <c r="H15142" t="s">
        <v>181</v>
      </c>
      <c r="I15142" t="s">
        <v>180</v>
      </c>
      <c r="J15142" t="s">
        <v>275</v>
      </c>
      <c r="K15142">
        <v>1</v>
      </c>
      <c r="L15142" t="s">
        <v>273</v>
      </c>
      <c r="M15142">
        <v>-1</v>
      </c>
      <c r="N15142" t="s">
        <v>313</v>
      </c>
      <c r="O15142" t="s">
        <v>170</v>
      </c>
      <c r="P15142" t="s">
        <v>433</v>
      </c>
      <c r="R15142">
        <v>67.400000000000006</v>
      </c>
      <c r="T15142">
        <v>64.8</v>
      </c>
      <c r="U15142">
        <v>70</v>
      </c>
    </row>
    <row r="15143" spans="1:21">
      <c r="A15143" t="s">
        <v>381</v>
      </c>
      <c r="B15143">
        <v>48</v>
      </c>
      <c r="C15143" t="s">
        <v>102</v>
      </c>
      <c r="D15143" t="s">
        <v>35</v>
      </c>
      <c r="E15143" t="s">
        <v>382</v>
      </c>
      <c r="F15143" t="s">
        <v>174</v>
      </c>
      <c r="G15143" t="s">
        <v>208</v>
      </c>
      <c r="H15143" t="s">
        <v>181</v>
      </c>
      <c r="I15143" t="s">
        <v>180</v>
      </c>
      <c r="J15143" t="s">
        <v>275</v>
      </c>
      <c r="K15143">
        <v>1</v>
      </c>
      <c r="L15143" t="s">
        <v>273</v>
      </c>
      <c r="M15143">
        <v>-1</v>
      </c>
      <c r="N15143" t="s">
        <v>313</v>
      </c>
      <c r="O15143" t="s">
        <v>177</v>
      </c>
      <c r="P15143" t="s">
        <v>433</v>
      </c>
      <c r="R15143">
        <v>63.75</v>
      </c>
      <c r="T15143">
        <v>60.2</v>
      </c>
      <c r="U15143">
        <v>67.3</v>
      </c>
    </row>
    <row r="15144" spans="1:21">
      <c r="A15144" t="s">
        <v>381</v>
      </c>
      <c r="B15144">
        <v>48</v>
      </c>
      <c r="C15144" t="s">
        <v>102</v>
      </c>
      <c r="D15144" t="s">
        <v>35</v>
      </c>
      <c r="E15144" t="s">
        <v>382</v>
      </c>
      <c r="F15144" t="s">
        <v>174</v>
      </c>
      <c r="G15144" t="s">
        <v>208</v>
      </c>
      <c r="H15144" t="s">
        <v>182</v>
      </c>
      <c r="I15144" t="s">
        <v>180</v>
      </c>
      <c r="J15144" t="s">
        <v>3</v>
      </c>
      <c r="K15144">
        <v>1</v>
      </c>
      <c r="L15144" t="s">
        <v>273</v>
      </c>
      <c r="M15144">
        <v>-1</v>
      </c>
      <c r="N15144" t="s">
        <v>313</v>
      </c>
      <c r="O15144" t="s">
        <v>176</v>
      </c>
      <c r="P15144" t="s">
        <v>433</v>
      </c>
      <c r="R15144">
        <v>75.650000000000006</v>
      </c>
      <c r="T15144">
        <v>73.7</v>
      </c>
      <c r="U15144">
        <v>77.599999999999994</v>
      </c>
    </row>
    <row r="15145" spans="1:21">
      <c r="A15145" t="s">
        <v>381</v>
      </c>
      <c r="B15145">
        <v>48</v>
      </c>
      <c r="C15145" t="s">
        <v>102</v>
      </c>
      <c r="D15145" t="s">
        <v>35</v>
      </c>
      <c r="E15145" t="s">
        <v>382</v>
      </c>
      <c r="F15145" t="s">
        <v>174</v>
      </c>
      <c r="G15145" t="s">
        <v>208</v>
      </c>
      <c r="H15145" t="s">
        <v>182</v>
      </c>
      <c r="I15145" t="s">
        <v>180</v>
      </c>
      <c r="J15145" t="s">
        <v>3</v>
      </c>
      <c r="K15145">
        <v>1</v>
      </c>
      <c r="L15145" t="s">
        <v>273</v>
      </c>
      <c r="M15145">
        <v>-1</v>
      </c>
      <c r="N15145" t="s">
        <v>313</v>
      </c>
      <c r="O15145" t="s">
        <v>170</v>
      </c>
      <c r="P15145" t="s">
        <v>433</v>
      </c>
      <c r="R15145">
        <v>74.199999999999989</v>
      </c>
      <c r="T15145">
        <v>72.8</v>
      </c>
      <c r="U15145">
        <v>75.599999999999994</v>
      </c>
    </row>
    <row r="15146" spans="1:21">
      <c r="A15146" t="s">
        <v>381</v>
      </c>
      <c r="B15146">
        <v>48</v>
      </c>
      <c r="C15146" t="s">
        <v>102</v>
      </c>
      <c r="D15146" t="s">
        <v>35</v>
      </c>
      <c r="E15146" t="s">
        <v>382</v>
      </c>
      <c r="F15146" t="s">
        <v>174</v>
      </c>
      <c r="G15146" t="s">
        <v>208</v>
      </c>
      <c r="H15146" t="s">
        <v>182</v>
      </c>
      <c r="I15146" t="s">
        <v>180</v>
      </c>
      <c r="J15146" t="s">
        <v>3</v>
      </c>
      <c r="K15146">
        <v>1</v>
      </c>
      <c r="L15146" t="s">
        <v>273</v>
      </c>
      <c r="M15146">
        <v>-1</v>
      </c>
      <c r="N15146" t="s">
        <v>313</v>
      </c>
      <c r="O15146" t="s">
        <v>177</v>
      </c>
      <c r="P15146" t="s">
        <v>433</v>
      </c>
      <c r="R15146">
        <v>72.849999999999994</v>
      </c>
      <c r="T15146">
        <v>70.7</v>
      </c>
      <c r="U15146">
        <v>75</v>
      </c>
    </row>
    <row r="15147" spans="1:21">
      <c r="A15147" t="s">
        <v>381</v>
      </c>
      <c r="B15147">
        <v>48</v>
      </c>
      <c r="C15147" t="s">
        <v>102</v>
      </c>
      <c r="D15147" t="s">
        <v>35</v>
      </c>
      <c r="E15147" t="s">
        <v>382</v>
      </c>
      <c r="F15147" t="s">
        <v>174</v>
      </c>
      <c r="G15147" t="s">
        <v>208</v>
      </c>
      <c r="H15147" t="s">
        <v>183</v>
      </c>
      <c r="I15147" t="s">
        <v>180</v>
      </c>
      <c r="J15147" t="s">
        <v>340</v>
      </c>
      <c r="K15147">
        <v>1</v>
      </c>
      <c r="L15147" t="s">
        <v>273</v>
      </c>
      <c r="M15147">
        <v>-1</v>
      </c>
      <c r="N15147" t="s">
        <v>313</v>
      </c>
      <c r="O15147" t="s">
        <v>177</v>
      </c>
      <c r="P15147" t="s">
        <v>433</v>
      </c>
      <c r="R15147">
        <v>82.1</v>
      </c>
      <c r="T15147">
        <v>80.2</v>
      </c>
      <c r="U15147">
        <v>84</v>
      </c>
    </row>
    <row r="15148" spans="1:21">
      <c r="A15148" t="s">
        <v>381</v>
      </c>
      <c r="B15148">
        <v>48</v>
      </c>
      <c r="C15148" t="s">
        <v>102</v>
      </c>
      <c r="D15148" t="s">
        <v>35</v>
      </c>
      <c r="E15148" t="s">
        <v>382</v>
      </c>
      <c r="F15148" t="s">
        <v>174</v>
      </c>
      <c r="G15148" t="s">
        <v>208</v>
      </c>
      <c r="H15148" t="s">
        <v>183</v>
      </c>
      <c r="I15148" t="s">
        <v>180</v>
      </c>
      <c r="J15148" t="s">
        <v>340</v>
      </c>
      <c r="K15148">
        <v>1</v>
      </c>
      <c r="L15148" t="s">
        <v>273</v>
      </c>
      <c r="M15148">
        <v>-1</v>
      </c>
      <c r="N15148" t="s">
        <v>313</v>
      </c>
      <c r="O15148" t="s">
        <v>176</v>
      </c>
      <c r="P15148" t="s">
        <v>433</v>
      </c>
      <c r="R15148">
        <v>82.4</v>
      </c>
      <c r="T15148">
        <v>80.8</v>
      </c>
      <c r="U15148">
        <v>84</v>
      </c>
    </row>
    <row r="15149" spans="1:21">
      <c r="A15149" t="s">
        <v>381</v>
      </c>
      <c r="B15149">
        <v>48</v>
      </c>
      <c r="C15149" t="s">
        <v>102</v>
      </c>
      <c r="D15149" t="s">
        <v>35</v>
      </c>
      <c r="E15149" t="s">
        <v>382</v>
      </c>
      <c r="F15149" t="s">
        <v>174</v>
      </c>
      <c r="G15149" t="s">
        <v>208</v>
      </c>
      <c r="H15149" t="s">
        <v>183</v>
      </c>
      <c r="I15149" t="s">
        <v>180</v>
      </c>
      <c r="J15149" t="s">
        <v>340</v>
      </c>
      <c r="K15149">
        <v>1</v>
      </c>
      <c r="L15149" t="s">
        <v>273</v>
      </c>
      <c r="M15149">
        <v>-1</v>
      </c>
      <c r="N15149" t="s">
        <v>313</v>
      </c>
      <c r="O15149" t="s">
        <v>170</v>
      </c>
      <c r="P15149" t="s">
        <v>433</v>
      </c>
      <c r="R15149">
        <v>82.25</v>
      </c>
      <c r="T15149">
        <v>81</v>
      </c>
      <c r="U15149">
        <v>83.5</v>
      </c>
    </row>
    <row r="15150" spans="1:21">
      <c r="A15150" t="s">
        <v>381</v>
      </c>
      <c r="B15150">
        <v>48</v>
      </c>
      <c r="C15150" t="s">
        <v>102</v>
      </c>
      <c r="D15150" t="s">
        <v>35</v>
      </c>
      <c r="E15150" t="s">
        <v>382</v>
      </c>
      <c r="F15150" t="s">
        <v>174</v>
      </c>
      <c r="G15150" t="s">
        <v>208</v>
      </c>
      <c r="H15150" t="s">
        <v>22</v>
      </c>
      <c r="I15150" t="s">
        <v>404</v>
      </c>
      <c r="J15150" t="s">
        <v>265</v>
      </c>
      <c r="K15150">
        <v>1</v>
      </c>
      <c r="L15150" t="s">
        <v>273</v>
      </c>
      <c r="M15150">
        <v>0</v>
      </c>
      <c r="N15150" t="s">
        <v>379</v>
      </c>
      <c r="O15150" t="s">
        <v>176</v>
      </c>
      <c r="P15150" t="s">
        <v>432</v>
      </c>
      <c r="R15150">
        <v>76.8</v>
      </c>
      <c r="T15150">
        <v>75.5</v>
      </c>
      <c r="U15150">
        <v>78.099999999999994</v>
      </c>
    </row>
    <row r="15151" spans="1:21">
      <c r="A15151" t="s">
        <v>381</v>
      </c>
      <c r="B15151">
        <v>48</v>
      </c>
      <c r="C15151" t="s">
        <v>102</v>
      </c>
      <c r="D15151" t="s">
        <v>35</v>
      </c>
      <c r="E15151" t="s">
        <v>382</v>
      </c>
      <c r="F15151" t="s">
        <v>174</v>
      </c>
      <c r="G15151" t="s">
        <v>208</v>
      </c>
      <c r="H15151" t="s">
        <v>22</v>
      </c>
      <c r="I15151" t="s">
        <v>404</v>
      </c>
      <c r="J15151" t="s">
        <v>265</v>
      </c>
      <c r="K15151">
        <v>1</v>
      </c>
      <c r="L15151" t="s">
        <v>273</v>
      </c>
      <c r="M15151">
        <v>0</v>
      </c>
      <c r="N15151" t="s">
        <v>379</v>
      </c>
      <c r="O15151" t="s">
        <v>170</v>
      </c>
      <c r="P15151" t="s">
        <v>432</v>
      </c>
      <c r="R15151">
        <v>74.099999999999994</v>
      </c>
      <c r="T15151">
        <v>73.099999999999994</v>
      </c>
      <c r="U15151">
        <v>75.099999999999994</v>
      </c>
    </row>
    <row r="15152" spans="1:21">
      <c r="A15152" t="s">
        <v>381</v>
      </c>
      <c r="B15152">
        <v>48</v>
      </c>
      <c r="C15152" t="s">
        <v>102</v>
      </c>
      <c r="D15152" t="s">
        <v>35</v>
      </c>
      <c r="E15152" t="s">
        <v>382</v>
      </c>
      <c r="F15152" t="s">
        <v>174</v>
      </c>
      <c r="G15152" t="s">
        <v>208</v>
      </c>
      <c r="H15152" t="s">
        <v>22</v>
      </c>
      <c r="I15152" t="s">
        <v>404</v>
      </c>
      <c r="J15152" t="s">
        <v>265</v>
      </c>
      <c r="K15152">
        <v>1</v>
      </c>
      <c r="L15152" t="s">
        <v>273</v>
      </c>
      <c r="M15152">
        <v>0</v>
      </c>
      <c r="N15152" t="s">
        <v>379</v>
      </c>
      <c r="O15152" t="s">
        <v>177</v>
      </c>
      <c r="P15152" t="s">
        <v>432</v>
      </c>
      <c r="R15152">
        <v>71.349999999999994</v>
      </c>
      <c r="T15152">
        <v>69.8</v>
      </c>
      <c r="U15152">
        <v>72.900000000000006</v>
      </c>
    </row>
    <row r="15153" spans="1:21">
      <c r="A15153" t="s">
        <v>381</v>
      </c>
      <c r="B15153">
        <v>48</v>
      </c>
      <c r="C15153" t="s">
        <v>102</v>
      </c>
      <c r="D15153" t="s">
        <v>35</v>
      </c>
      <c r="E15153" t="s">
        <v>382</v>
      </c>
      <c r="F15153" t="s">
        <v>174</v>
      </c>
      <c r="G15153" t="s">
        <v>208</v>
      </c>
      <c r="H15153" t="s">
        <v>24</v>
      </c>
      <c r="I15153" t="s">
        <v>404</v>
      </c>
      <c r="J15153" t="s">
        <v>266</v>
      </c>
      <c r="K15153">
        <v>1</v>
      </c>
      <c r="L15153" t="s">
        <v>273</v>
      </c>
      <c r="M15153">
        <v>0</v>
      </c>
      <c r="N15153" t="s">
        <v>379</v>
      </c>
      <c r="O15153" t="s">
        <v>176</v>
      </c>
      <c r="P15153" t="s">
        <v>432</v>
      </c>
      <c r="R15153">
        <v>78.849999999999994</v>
      </c>
      <c r="T15153">
        <v>75.900000000000006</v>
      </c>
      <c r="U15153">
        <v>81.8</v>
      </c>
    </row>
    <row r="15154" spans="1:21">
      <c r="A15154" t="s">
        <v>381</v>
      </c>
      <c r="B15154">
        <v>48</v>
      </c>
      <c r="C15154" t="s">
        <v>102</v>
      </c>
      <c r="D15154" t="s">
        <v>35</v>
      </c>
      <c r="E15154" t="s">
        <v>382</v>
      </c>
      <c r="F15154" t="s">
        <v>174</v>
      </c>
      <c r="G15154" t="s">
        <v>208</v>
      </c>
      <c r="H15154" t="s">
        <v>24</v>
      </c>
      <c r="I15154" t="s">
        <v>404</v>
      </c>
      <c r="J15154" t="s">
        <v>266</v>
      </c>
      <c r="K15154">
        <v>1</v>
      </c>
      <c r="L15154" t="s">
        <v>273</v>
      </c>
      <c r="M15154">
        <v>0</v>
      </c>
      <c r="N15154" t="s">
        <v>379</v>
      </c>
      <c r="O15154" t="s">
        <v>170</v>
      </c>
      <c r="P15154" t="s">
        <v>432</v>
      </c>
      <c r="R15154">
        <v>76.099999999999994</v>
      </c>
      <c r="T15154">
        <v>73.8</v>
      </c>
      <c r="U15154">
        <v>78.400000000000006</v>
      </c>
    </row>
    <row r="15155" spans="1:21">
      <c r="A15155" t="s">
        <v>381</v>
      </c>
      <c r="B15155">
        <v>48</v>
      </c>
      <c r="C15155" t="s">
        <v>102</v>
      </c>
      <c r="D15155" t="s">
        <v>35</v>
      </c>
      <c r="E15155" t="s">
        <v>382</v>
      </c>
      <c r="F15155" t="s">
        <v>174</v>
      </c>
      <c r="G15155" t="s">
        <v>208</v>
      </c>
      <c r="H15155" t="s">
        <v>24</v>
      </c>
      <c r="I15155" t="s">
        <v>404</v>
      </c>
      <c r="J15155" t="s">
        <v>266</v>
      </c>
      <c r="K15155">
        <v>1</v>
      </c>
      <c r="L15155" t="s">
        <v>273</v>
      </c>
      <c r="M15155">
        <v>0</v>
      </c>
      <c r="N15155" t="s">
        <v>379</v>
      </c>
      <c r="O15155" t="s">
        <v>177</v>
      </c>
      <c r="P15155" t="s">
        <v>432</v>
      </c>
      <c r="R15155">
        <v>73.300000000000011</v>
      </c>
      <c r="T15155">
        <v>69.7</v>
      </c>
      <c r="U15155">
        <v>76.900000000000006</v>
      </c>
    </row>
    <row r="15156" spans="1:21">
      <c r="A15156" t="s">
        <v>381</v>
      </c>
      <c r="B15156">
        <v>48</v>
      </c>
      <c r="C15156" t="s">
        <v>102</v>
      </c>
      <c r="D15156" t="s">
        <v>35</v>
      </c>
      <c r="E15156" t="s">
        <v>382</v>
      </c>
      <c r="F15156" t="s">
        <v>174</v>
      </c>
      <c r="G15156" t="s">
        <v>208</v>
      </c>
      <c r="H15156" t="s">
        <v>23</v>
      </c>
      <c r="I15156" t="s">
        <v>404</v>
      </c>
      <c r="J15156" t="s">
        <v>267</v>
      </c>
      <c r="K15156">
        <v>1</v>
      </c>
      <c r="L15156" t="s">
        <v>273</v>
      </c>
      <c r="M15156">
        <v>0</v>
      </c>
      <c r="N15156" t="s">
        <v>379</v>
      </c>
      <c r="O15156" t="s">
        <v>176</v>
      </c>
      <c r="P15156" t="s">
        <v>432</v>
      </c>
      <c r="R15156">
        <v>77</v>
      </c>
      <c r="T15156">
        <v>73.400000000000006</v>
      </c>
      <c r="U15156">
        <v>80.599999999999994</v>
      </c>
    </row>
    <row r="15157" spans="1:21">
      <c r="A15157" t="s">
        <v>381</v>
      </c>
      <c r="B15157">
        <v>48</v>
      </c>
      <c r="C15157" t="s">
        <v>102</v>
      </c>
      <c r="D15157" t="s">
        <v>35</v>
      </c>
      <c r="E15157" t="s">
        <v>382</v>
      </c>
      <c r="F15157" t="s">
        <v>174</v>
      </c>
      <c r="G15157" t="s">
        <v>208</v>
      </c>
      <c r="H15157" t="s">
        <v>23</v>
      </c>
      <c r="I15157" t="s">
        <v>404</v>
      </c>
      <c r="J15157" t="s">
        <v>267</v>
      </c>
      <c r="K15157">
        <v>1</v>
      </c>
      <c r="L15157" t="s">
        <v>273</v>
      </c>
      <c r="M15157">
        <v>0</v>
      </c>
      <c r="N15157" t="s">
        <v>379</v>
      </c>
      <c r="O15157" t="s">
        <v>170</v>
      </c>
      <c r="P15157" t="s">
        <v>432</v>
      </c>
      <c r="R15157">
        <v>72.5</v>
      </c>
      <c r="T15157">
        <v>69.7</v>
      </c>
      <c r="U15157">
        <v>75.3</v>
      </c>
    </row>
    <row r="15158" spans="1:21">
      <c r="A15158" t="s">
        <v>381</v>
      </c>
      <c r="B15158">
        <v>48</v>
      </c>
      <c r="C15158" t="s">
        <v>102</v>
      </c>
      <c r="D15158" t="s">
        <v>35</v>
      </c>
      <c r="E15158" t="s">
        <v>382</v>
      </c>
      <c r="F15158" t="s">
        <v>174</v>
      </c>
      <c r="G15158" t="s">
        <v>208</v>
      </c>
      <c r="H15158" t="s">
        <v>23</v>
      </c>
      <c r="I15158" t="s">
        <v>404</v>
      </c>
      <c r="J15158" t="s">
        <v>267</v>
      </c>
      <c r="K15158">
        <v>1</v>
      </c>
      <c r="L15158" t="s">
        <v>273</v>
      </c>
      <c r="M15158">
        <v>0</v>
      </c>
      <c r="N15158" t="s">
        <v>379</v>
      </c>
      <c r="O15158" t="s">
        <v>177</v>
      </c>
      <c r="P15158" t="s">
        <v>432</v>
      </c>
      <c r="R15158">
        <v>68.05</v>
      </c>
      <c r="T15158">
        <v>63.8</v>
      </c>
      <c r="U15158">
        <v>72.3</v>
      </c>
    </row>
    <row r="15159" spans="1:21">
      <c r="A15159" t="s">
        <v>381</v>
      </c>
      <c r="B15159">
        <v>48</v>
      </c>
      <c r="C15159" t="s">
        <v>102</v>
      </c>
      <c r="D15159" t="s">
        <v>35</v>
      </c>
      <c r="E15159" t="s">
        <v>382</v>
      </c>
      <c r="F15159" t="s">
        <v>174</v>
      </c>
      <c r="G15159" t="s">
        <v>208</v>
      </c>
      <c r="H15159" t="s">
        <v>18</v>
      </c>
      <c r="I15159" t="s">
        <v>404</v>
      </c>
      <c r="J15159" t="s">
        <v>268</v>
      </c>
      <c r="K15159">
        <v>1</v>
      </c>
      <c r="L15159" t="s">
        <v>273</v>
      </c>
      <c r="M15159">
        <v>0</v>
      </c>
      <c r="N15159" t="s">
        <v>379</v>
      </c>
      <c r="O15159" t="s">
        <v>177</v>
      </c>
      <c r="P15159" t="s">
        <v>432</v>
      </c>
      <c r="R15159">
        <v>74.800000000000011</v>
      </c>
      <c r="T15159">
        <v>71.7</v>
      </c>
      <c r="U15159">
        <v>77.900000000000006</v>
      </c>
    </row>
    <row r="15160" spans="1:21">
      <c r="A15160" t="s">
        <v>381</v>
      </c>
      <c r="B15160">
        <v>48</v>
      </c>
      <c r="C15160" t="s">
        <v>102</v>
      </c>
      <c r="D15160" t="s">
        <v>35</v>
      </c>
      <c r="E15160" t="s">
        <v>382</v>
      </c>
      <c r="F15160" t="s">
        <v>174</v>
      </c>
      <c r="G15160" t="s">
        <v>208</v>
      </c>
      <c r="H15160" t="s">
        <v>18</v>
      </c>
      <c r="I15160" t="s">
        <v>404</v>
      </c>
      <c r="J15160" t="s">
        <v>268</v>
      </c>
      <c r="K15160">
        <v>1</v>
      </c>
      <c r="L15160" t="s">
        <v>273</v>
      </c>
      <c r="M15160">
        <v>0</v>
      </c>
      <c r="N15160" t="s">
        <v>379</v>
      </c>
      <c r="O15160" t="s">
        <v>176</v>
      </c>
      <c r="P15160" t="s">
        <v>432</v>
      </c>
      <c r="R15160">
        <v>74.5</v>
      </c>
      <c r="T15160">
        <v>71.599999999999994</v>
      </c>
      <c r="U15160">
        <v>77.400000000000006</v>
      </c>
    </row>
    <row r="15161" spans="1:21">
      <c r="A15161" t="s">
        <v>381</v>
      </c>
      <c r="B15161">
        <v>48</v>
      </c>
      <c r="C15161" t="s">
        <v>102</v>
      </c>
      <c r="D15161" t="s">
        <v>35</v>
      </c>
      <c r="E15161" t="s">
        <v>382</v>
      </c>
      <c r="F15161" t="s">
        <v>174</v>
      </c>
      <c r="G15161" t="s">
        <v>208</v>
      </c>
      <c r="H15161" t="s">
        <v>18</v>
      </c>
      <c r="I15161" t="s">
        <v>404</v>
      </c>
      <c r="J15161" t="s">
        <v>268</v>
      </c>
      <c r="K15161">
        <v>1</v>
      </c>
      <c r="L15161" t="s">
        <v>273</v>
      </c>
      <c r="M15161">
        <v>0</v>
      </c>
      <c r="N15161" t="s">
        <v>379</v>
      </c>
      <c r="O15161" t="s">
        <v>170</v>
      </c>
      <c r="P15161" t="s">
        <v>432</v>
      </c>
      <c r="R15161">
        <v>74.599999999999994</v>
      </c>
      <c r="T15161">
        <v>72.5</v>
      </c>
      <c r="U15161">
        <v>76.7</v>
      </c>
    </row>
    <row r="15162" spans="1:21">
      <c r="A15162" t="s">
        <v>381</v>
      </c>
      <c r="B15162">
        <v>48</v>
      </c>
      <c r="C15162" t="s">
        <v>102</v>
      </c>
      <c r="D15162" t="s">
        <v>35</v>
      </c>
      <c r="E15162" t="s">
        <v>382</v>
      </c>
      <c r="F15162" t="s">
        <v>174</v>
      </c>
      <c r="G15162" t="s">
        <v>208</v>
      </c>
      <c r="H15162" t="s">
        <v>20</v>
      </c>
      <c r="I15162" t="s">
        <v>404</v>
      </c>
      <c r="J15162" t="s">
        <v>269</v>
      </c>
      <c r="K15162">
        <v>1</v>
      </c>
      <c r="L15162" t="s">
        <v>273</v>
      </c>
      <c r="M15162">
        <v>0</v>
      </c>
      <c r="N15162" t="s">
        <v>379</v>
      </c>
      <c r="O15162" t="s">
        <v>176</v>
      </c>
      <c r="P15162" t="s">
        <v>432</v>
      </c>
      <c r="R15162">
        <v>81.7</v>
      </c>
      <c r="T15162">
        <v>78.900000000000006</v>
      </c>
      <c r="U15162">
        <v>84.5</v>
      </c>
    </row>
    <row r="15163" spans="1:21">
      <c r="A15163" t="s">
        <v>381</v>
      </c>
      <c r="B15163">
        <v>48</v>
      </c>
      <c r="C15163" t="s">
        <v>102</v>
      </c>
      <c r="D15163" t="s">
        <v>35</v>
      </c>
      <c r="E15163" t="s">
        <v>382</v>
      </c>
      <c r="F15163" t="s">
        <v>174</v>
      </c>
      <c r="G15163" t="s">
        <v>208</v>
      </c>
      <c r="H15163" t="s">
        <v>20</v>
      </c>
      <c r="I15163" t="s">
        <v>404</v>
      </c>
      <c r="J15163" t="s">
        <v>269</v>
      </c>
      <c r="K15163">
        <v>1</v>
      </c>
      <c r="L15163" t="s">
        <v>273</v>
      </c>
      <c r="M15163">
        <v>0</v>
      </c>
      <c r="N15163" t="s">
        <v>379</v>
      </c>
      <c r="O15163" t="s">
        <v>170</v>
      </c>
      <c r="P15163" t="s">
        <v>432</v>
      </c>
      <c r="R15163">
        <v>76.8</v>
      </c>
      <c r="T15163">
        <v>74.599999999999994</v>
      </c>
      <c r="U15163">
        <v>79</v>
      </c>
    </row>
    <row r="15164" spans="1:21">
      <c r="A15164" t="s">
        <v>381</v>
      </c>
      <c r="B15164">
        <v>48</v>
      </c>
      <c r="C15164" t="s">
        <v>102</v>
      </c>
      <c r="D15164" t="s">
        <v>35</v>
      </c>
      <c r="E15164" t="s">
        <v>382</v>
      </c>
      <c r="F15164" t="s">
        <v>174</v>
      </c>
      <c r="G15164" t="s">
        <v>208</v>
      </c>
      <c r="H15164" t="s">
        <v>20</v>
      </c>
      <c r="I15164" t="s">
        <v>404</v>
      </c>
      <c r="J15164" t="s">
        <v>269</v>
      </c>
      <c r="K15164">
        <v>1</v>
      </c>
      <c r="L15164" t="s">
        <v>273</v>
      </c>
      <c r="M15164">
        <v>0</v>
      </c>
      <c r="N15164" t="s">
        <v>379</v>
      </c>
      <c r="O15164" t="s">
        <v>177</v>
      </c>
      <c r="P15164" t="s">
        <v>432</v>
      </c>
      <c r="R15164">
        <v>72</v>
      </c>
      <c r="T15164">
        <v>68.599999999999994</v>
      </c>
      <c r="U15164">
        <v>75.400000000000006</v>
      </c>
    </row>
    <row r="15165" spans="1:21">
      <c r="A15165" t="s">
        <v>381</v>
      </c>
      <c r="B15165">
        <v>48</v>
      </c>
      <c r="C15165" t="s">
        <v>102</v>
      </c>
      <c r="D15165" t="s">
        <v>35</v>
      </c>
      <c r="E15165" t="s">
        <v>382</v>
      </c>
      <c r="F15165" t="s">
        <v>174</v>
      </c>
      <c r="G15165" t="s">
        <v>208</v>
      </c>
      <c r="H15165" t="s">
        <v>9</v>
      </c>
      <c r="I15165" t="s">
        <v>404</v>
      </c>
      <c r="J15165" t="s">
        <v>270</v>
      </c>
      <c r="K15165">
        <v>1</v>
      </c>
      <c r="L15165" t="s">
        <v>273</v>
      </c>
      <c r="M15165">
        <v>0</v>
      </c>
      <c r="N15165" t="s">
        <v>379</v>
      </c>
      <c r="O15165" t="s">
        <v>176</v>
      </c>
      <c r="P15165" t="s">
        <v>432</v>
      </c>
      <c r="R15165">
        <v>75.7</v>
      </c>
      <c r="T15165">
        <v>71.2</v>
      </c>
      <c r="U15165">
        <v>80.2</v>
      </c>
    </row>
    <row r="15166" spans="1:21">
      <c r="A15166" t="s">
        <v>381</v>
      </c>
      <c r="B15166">
        <v>48</v>
      </c>
      <c r="C15166" t="s">
        <v>102</v>
      </c>
      <c r="D15166" t="s">
        <v>35</v>
      </c>
      <c r="E15166" t="s">
        <v>382</v>
      </c>
      <c r="F15166" t="s">
        <v>174</v>
      </c>
      <c r="G15166" t="s">
        <v>208</v>
      </c>
      <c r="H15166" t="s">
        <v>9</v>
      </c>
      <c r="I15166" t="s">
        <v>404</v>
      </c>
      <c r="J15166" t="s">
        <v>270</v>
      </c>
      <c r="K15166">
        <v>1</v>
      </c>
      <c r="L15166" t="s">
        <v>273</v>
      </c>
      <c r="M15166">
        <v>0</v>
      </c>
      <c r="N15166" t="s">
        <v>379</v>
      </c>
      <c r="O15166" t="s">
        <v>177</v>
      </c>
      <c r="P15166" t="s">
        <v>432</v>
      </c>
      <c r="R15166">
        <v>75.55</v>
      </c>
      <c r="T15166">
        <v>71</v>
      </c>
      <c r="U15166">
        <v>80.099999999999994</v>
      </c>
    </row>
    <row r="15167" spans="1:21">
      <c r="A15167" t="s">
        <v>381</v>
      </c>
      <c r="B15167">
        <v>48</v>
      </c>
      <c r="C15167" t="s">
        <v>102</v>
      </c>
      <c r="D15167" t="s">
        <v>35</v>
      </c>
      <c r="E15167" t="s">
        <v>382</v>
      </c>
      <c r="F15167" t="s">
        <v>174</v>
      </c>
      <c r="G15167" t="s">
        <v>208</v>
      </c>
      <c r="H15167" t="s">
        <v>9</v>
      </c>
      <c r="I15167" t="s">
        <v>404</v>
      </c>
      <c r="J15167" t="s">
        <v>270</v>
      </c>
      <c r="K15167">
        <v>1</v>
      </c>
      <c r="L15167" t="s">
        <v>273</v>
      </c>
      <c r="M15167">
        <v>0</v>
      </c>
      <c r="N15167" t="s">
        <v>379</v>
      </c>
      <c r="O15167" t="s">
        <v>170</v>
      </c>
      <c r="P15167" t="s">
        <v>432</v>
      </c>
      <c r="R15167">
        <v>75.599999999999994</v>
      </c>
      <c r="T15167">
        <v>72.400000000000006</v>
      </c>
      <c r="U15167">
        <v>78.8</v>
      </c>
    </row>
    <row r="15168" spans="1:21">
      <c r="A15168" t="s">
        <v>381</v>
      </c>
      <c r="B15168">
        <v>48</v>
      </c>
      <c r="C15168" t="s">
        <v>102</v>
      </c>
      <c r="D15168" t="s">
        <v>35</v>
      </c>
      <c r="E15168" t="s">
        <v>382</v>
      </c>
      <c r="F15168" t="s">
        <v>174</v>
      </c>
      <c r="G15168" t="s">
        <v>208</v>
      </c>
      <c r="H15168" t="s">
        <v>21</v>
      </c>
      <c r="I15168" t="s">
        <v>404</v>
      </c>
      <c r="J15168" t="s">
        <v>271</v>
      </c>
      <c r="K15168">
        <v>1</v>
      </c>
      <c r="L15168" t="s">
        <v>273</v>
      </c>
      <c r="M15168">
        <v>0</v>
      </c>
      <c r="N15168" t="s">
        <v>379</v>
      </c>
      <c r="O15168" t="s">
        <v>176</v>
      </c>
      <c r="P15168" t="s">
        <v>432</v>
      </c>
      <c r="R15168">
        <v>77.8</v>
      </c>
      <c r="T15168">
        <v>74.099999999999994</v>
      </c>
      <c r="U15168">
        <v>81.5</v>
      </c>
    </row>
    <row r="15169" spans="1:21">
      <c r="A15169" t="s">
        <v>381</v>
      </c>
      <c r="B15169">
        <v>48</v>
      </c>
      <c r="C15169" t="s">
        <v>102</v>
      </c>
      <c r="D15169" t="s">
        <v>35</v>
      </c>
      <c r="E15169" t="s">
        <v>382</v>
      </c>
      <c r="F15169" t="s">
        <v>174</v>
      </c>
      <c r="G15169" t="s">
        <v>208</v>
      </c>
      <c r="H15169" t="s">
        <v>21</v>
      </c>
      <c r="I15169" t="s">
        <v>404</v>
      </c>
      <c r="J15169" t="s">
        <v>271</v>
      </c>
      <c r="K15169">
        <v>1</v>
      </c>
      <c r="L15169" t="s">
        <v>273</v>
      </c>
      <c r="M15169">
        <v>0</v>
      </c>
      <c r="N15169" t="s">
        <v>379</v>
      </c>
      <c r="O15169" t="s">
        <v>170</v>
      </c>
      <c r="P15169" t="s">
        <v>432</v>
      </c>
      <c r="R15169">
        <v>75.75</v>
      </c>
      <c r="T15169">
        <v>73</v>
      </c>
      <c r="U15169">
        <v>78.5</v>
      </c>
    </row>
    <row r="15170" spans="1:21">
      <c r="A15170" t="s">
        <v>381</v>
      </c>
      <c r="B15170">
        <v>48</v>
      </c>
      <c r="C15170" t="s">
        <v>102</v>
      </c>
      <c r="D15170" t="s">
        <v>35</v>
      </c>
      <c r="E15170" t="s">
        <v>382</v>
      </c>
      <c r="F15170" t="s">
        <v>174</v>
      </c>
      <c r="G15170" t="s">
        <v>208</v>
      </c>
      <c r="H15170" t="s">
        <v>21</v>
      </c>
      <c r="I15170" t="s">
        <v>404</v>
      </c>
      <c r="J15170" t="s">
        <v>271</v>
      </c>
      <c r="K15170">
        <v>1</v>
      </c>
      <c r="L15170" t="s">
        <v>273</v>
      </c>
      <c r="M15170">
        <v>0</v>
      </c>
      <c r="N15170" t="s">
        <v>379</v>
      </c>
      <c r="O15170" t="s">
        <v>177</v>
      </c>
      <c r="P15170" t="s">
        <v>432</v>
      </c>
      <c r="R15170">
        <v>73.699999999999989</v>
      </c>
      <c r="T15170">
        <v>69.599999999999994</v>
      </c>
      <c r="U15170">
        <v>77.8</v>
      </c>
    </row>
    <row r="15171" spans="1:21">
      <c r="A15171" t="s">
        <v>381</v>
      </c>
      <c r="B15171">
        <v>48</v>
      </c>
      <c r="C15171" t="s">
        <v>102</v>
      </c>
      <c r="D15171" t="s">
        <v>35</v>
      </c>
      <c r="E15171" t="s">
        <v>382</v>
      </c>
      <c r="F15171" t="s">
        <v>174</v>
      </c>
      <c r="G15171" t="s">
        <v>208</v>
      </c>
      <c r="H15171" t="s">
        <v>6</v>
      </c>
      <c r="I15171" t="s">
        <v>404</v>
      </c>
      <c r="J15171" t="s">
        <v>272</v>
      </c>
      <c r="K15171">
        <v>1</v>
      </c>
      <c r="L15171" t="s">
        <v>273</v>
      </c>
      <c r="M15171">
        <v>0</v>
      </c>
      <c r="N15171" t="s">
        <v>379</v>
      </c>
      <c r="O15171" t="s">
        <v>176</v>
      </c>
      <c r="P15171" t="s">
        <v>432</v>
      </c>
      <c r="R15171">
        <v>79</v>
      </c>
      <c r="T15171">
        <v>76.8</v>
      </c>
      <c r="U15171">
        <v>81.2</v>
      </c>
    </row>
    <row r="15172" spans="1:21">
      <c r="A15172" t="s">
        <v>381</v>
      </c>
      <c r="B15172">
        <v>48</v>
      </c>
      <c r="C15172" t="s">
        <v>102</v>
      </c>
      <c r="D15172" t="s">
        <v>35</v>
      </c>
      <c r="E15172" t="s">
        <v>382</v>
      </c>
      <c r="F15172" t="s">
        <v>174</v>
      </c>
      <c r="G15172" t="s">
        <v>208</v>
      </c>
      <c r="H15172" t="s">
        <v>6</v>
      </c>
      <c r="I15172" t="s">
        <v>404</v>
      </c>
      <c r="J15172" t="s">
        <v>272</v>
      </c>
      <c r="K15172">
        <v>1</v>
      </c>
      <c r="L15172" t="s">
        <v>273</v>
      </c>
      <c r="M15172">
        <v>0</v>
      </c>
      <c r="N15172" t="s">
        <v>379</v>
      </c>
      <c r="O15172" t="s">
        <v>170</v>
      </c>
      <c r="P15172" t="s">
        <v>432</v>
      </c>
      <c r="R15172">
        <v>77.150000000000006</v>
      </c>
      <c r="T15172">
        <v>75.400000000000006</v>
      </c>
      <c r="U15172">
        <v>78.900000000000006</v>
      </c>
    </row>
    <row r="15173" spans="1:21">
      <c r="A15173" t="s">
        <v>381</v>
      </c>
      <c r="B15173">
        <v>48</v>
      </c>
      <c r="C15173" t="s">
        <v>102</v>
      </c>
      <c r="D15173" t="s">
        <v>35</v>
      </c>
      <c r="E15173" t="s">
        <v>382</v>
      </c>
      <c r="F15173" t="s">
        <v>174</v>
      </c>
      <c r="G15173" t="s">
        <v>208</v>
      </c>
      <c r="H15173" t="s">
        <v>6</v>
      </c>
      <c r="I15173" t="s">
        <v>404</v>
      </c>
      <c r="J15173" t="s">
        <v>272</v>
      </c>
      <c r="K15173">
        <v>1</v>
      </c>
      <c r="L15173" t="s">
        <v>273</v>
      </c>
      <c r="M15173">
        <v>0</v>
      </c>
      <c r="N15173" t="s">
        <v>379</v>
      </c>
      <c r="O15173" t="s">
        <v>177</v>
      </c>
      <c r="P15173" t="s">
        <v>432</v>
      </c>
      <c r="R15173">
        <v>75.300000000000011</v>
      </c>
      <c r="T15173">
        <v>72.7</v>
      </c>
      <c r="U15173">
        <v>77.900000000000006</v>
      </c>
    </row>
    <row r="15174" spans="1:21">
      <c r="A15174" t="s">
        <v>381</v>
      </c>
      <c r="B15174">
        <v>48</v>
      </c>
      <c r="C15174" t="s">
        <v>102</v>
      </c>
      <c r="D15174" t="s">
        <v>35</v>
      </c>
      <c r="E15174" t="s">
        <v>382</v>
      </c>
      <c r="F15174" t="s">
        <v>174</v>
      </c>
      <c r="G15174" t="s">
        <v>208</v>
      </c>
      <c r="H15174" t="s">
        <v>4</v>
      </c>
      <c r="I15174" t="s">
        <v>404</v>
      </c>
      <c r="J15174" t="s">
        <v>297</v>
      </c>
      <c r="K15174">
        <v>1</v>
      </c>
      <c r="L15174" t="s">
        <v>273</v>
      </c>
      <c r="M15174">
        <v>0</v>
      </c>
      <c r="N15174" t="s">
        <v>379</v>
      </c>
      <c r="O15174" t="s">
        <v>176</v>
      </c>
      <c r="P15174" t="s">
        <v>432</v>
      </c>
      <c r="R15174">
        <v>79.400000000000006</v>
      </c>
      <c r="T15174">
        <v>74.8</v>
      </c>
      <c r="U15174">
        <v>84</v>
      </c>
    </row>
    <row r="15175" spans="1:21">
      <c r="A15175" t="s">
        <v>381</v>
      </c>
      <c r="B15175">
        <v>48</v>
      </c>
      <c r="C15175" t="s">
        <v>102</v>
      </c>
      <c r="D15175" t="s">
        <v>35</v>
      </c>
      <c r="E15175" t="s">
        <v>382</v>
      </c>
      <c r="F15175" t="s">
        <v>174</v>
      </c>
      <c r="G15175" t="s">
        <v>208</v>
      </c>
      <c r="H15175" t="s">
        <v>4</v>
      </c>
      <c r="I15175" t="s">
        <v>404</v>
      </c>
      <c r="J15175" t="s">
        <v>297</v>
      </c>
      <c r="K15175">
        <v>1</v>
      </c>
      <c r="L15175" t="s">
        <v>273</v>
      </c>
      <c r="M15175">
        <v>0</v>
      </c>
      <c r="N15175" t="s">
        <v>379</v>
      </c>
      <c r="O15175" t="s">
        <v>170</v>
      </c>
      <c r="P15175" t="s">
        <v>432</v>
      </c>
      <c r="R15175">
        <v>76.349999999999994</v>
      </c>
      <c r="T15175">
        <v>72.8</v>
      </c>
      <c r="U15175">
        <v>79.900000000000006</v>
      </c>
    </row>
    <row r="15176" spans="1:21">
      <c r="A15176" t="s">
        <v>381</v>
      </c>
      <c r="B15176">
        <v>48</v>
      </c>
      <c r="C15176" t="s">
        <v>102</v>
      </c>
      <c r="D15176" t="s">
        <v>35</v>
      </c>
      <c r="E15176" t="s">
        <v>382</v>
      </c>
      <c r="F15176" t="s">
        <v>174</v>
      </c>
      <c r="G15176" t="s">
        <v>208</v>
      </c>
      <c r="H15176" t="s">
        <v>4</v>
      </c>
      <c r="I15176" t="s">
        <v>404</v>
      </c>
      <c r="J15176" t="s">
        <v>297</v>
      </c>
      <c r="K15176">
        <v>1</v>
      </c>
      <c r="L15176" t="s">
        <v>273</v>
      </c>
      <c r="M15176">
        <v>0</v>
      </c>
      <c r="N15176" t="s">
        <v>379</v>
      </c>
      <c r="O15176" t="s">
        <v>177</v>
      </c>
      <c r="P15176" t="s">
        <v>432</v>
      </c>
      <c r="R15176">
        <v>73.45</v>
      </c>
      <c r="T15176">
        <v>68</v>
      </c>
      <c r="U15176">
        <v>78.900000000000006</v>
      </c>
    </row>
    <row r="15177" spans="1:21">
      <c r="A15177" t="s">
        <v>381</v>
      </c>
      <c r="B15177">
        <v>48</v>
      </c>
      <c r="C15177" t="s">
        <v>102</v>
      </c>
      <c r="D15177" t="s">
        <v>35</v>
      </c>
      <c r="E15177" t="s">
        <v>382</v>
      </c>
      <c r="F15177" t="s">
        <v>174</v>
      </c>
      <c r="G15177" t="s">
        <v>208</v>
      </c>
      <c r="H15177" t="s">
        <v>11</v>
      </c>
      <c r="I15177" t="s">
        <v>404</v>
      </c>
      <c r="J15177" t="s">
        <v>298</v>
      </c>
      <c r="K15177">
        <v>1</v>
      </c>
      <c r="L15177" t="s">
        <v>273</v>
      </c>
      <c r="M15177">
        <v>0</v>
      </c>
      <c r="N15177" t="s">
        <v>379</v>
      </c>
      <c r="O15177" t="s">
        <v>176</v>
      </c>
      <c r="P15177" t="s">
        <v>432</v>
      </c>
      <c r="R15177">
        <v>76.25</v>
      </c>
      <c r="T15177">
        <v>74.599999999999994</v>
      </c>
      <c r="U15177">
        <v>77.900000000000006</v>
      </c>
    </row>
    <row r="15178" spans="1:21">
      <c r="A15178" t="s">
        <v>381</v>
      </c>
      <c r="B15178">
        <v>48</v>
      </c>
      <c r="C15178" t="s">
        <v>102</v>
      </c>
      <c r="D15178" t="s">
        <v>35</v>
      </c>
      <c r="E15178" t="s">
        <v>382</v>
      </c>
      <c r="F15178" t="s">
        <v>174</v>
      </c>
      <c r="G15178" t="s">
        <v>208</v>
      </c>
      <c r="H15178" t="s">
        <v>11</v>
      </c>
      <c r="I15178" t="s">
        <v>404</v>
      </c>
      <c r="J15178" t="s">
        <v>298</v>
      </c>
      <c r="K15178">
        <v>1</v>
      </c>
      <c r="L15178" t="s">
        <v>273</v>
      </c>
      <c r="M15178">
        <v>0</v>
      </c>
      <c r="N15178" t="s">
        <v>379</v>
      </c>
      <c r="O15178" t="s">
        <v>170</v>
      </c>
      <c r="P15178" t="s">
        <v>432</v>
      </c>
      <c r="R15178">
        <v>74.650000000000006</v>
      </c>
      <c r="T15178">
        <v>73.400000000000006</v>
      </c>
      <c r="U15178">
        <v>75.900000000000006</v>
      </c>
    </row>
    <row r="15179" spans="1:21">
      <c r="A15179" t="s">
        <v>381</v>
      </c>
      <c r="B15179">
        <v>48</v>
      </c>
      <c r="C15179" t="s">
        <v>102</v>
      </c>
      <c r="D15179" t="s">
        <v>35</v>
      </c>
      <c r="E15179" t="s">
        <v>382</v>
      </c>
      <c r="F15179" t="s">
        <v>174</v>
      </c>
      <c r="G15179" t="s">
        <v>208</v>
      </c>
      <c r="H15179" t="s">
        <v>11</v>
      </c>
      <c r="I15179" t="s">
        <v>404</v>
      </c>
      <c r="J15179" t="s">
        <v>298</v>
      </c>
      <c r="K15179">
        <v>1</v>
      </c>
      <c r="L15179" t="s">
        <v>273</v>
      </c>
      <c r="M15179">
        <v>0</v>
      </c>
      <c r="N15179" t="s">
        <v>379</v>
      </c>
      <c r="O15179" t="s">
        <v>177</v>
      </c>
      <c r="P15179" t="s">
        <v>432</v>
      </c>
      <c r="R15179">
        <v>73</v>
      </c>
      <c r="T15179">
        <v>71.099999999999994</v>
      </c>
      <c r="U15179">
        <v>74.900000000000006</v>
      </c>
    </row>
    <row r="15180" spans="1:21">
      <c r="A15180" t="s">
        <v>381</v>
      </c>
      <c r="B15180">
        <v>48</v>
      </c>
      <c r="C15180" t="s">
        <v>102</v>
      </c>
      <c r="D15180" t="s">
        <v>35</v>
      </c>
      <c r="E15180" t="s">
        <v>382</v>
      </c>
      <c r="F15180" t="s">
        <v>174</v>
      </c>
      <c r="G15180" t="s">
        <v>208</v>
      </c>
      <c r="H15180" t="s">
        <v>8</v>
      </c>
      <c r="I15180" t="s">
        <v>404</v>
      </c>
      <c r="J15180" t="s">
        <v>299</v>
      </c>
      <c r="K15180">
        <v>1</v>
      </c>
      <c r="L15180" t="s">
        <v>273</v>
      </c>
      <c r="M15180">
        <v>0</v>
      </c>
      <c r="N15180" t="s">
        <v>379</v>
      </c>
      <c r="O15180" t="s">
        <v>176</v>
      </c>
      <c r="P15180" t="s">
        <v>432</v>
      </c>
      <c r="R15180">
        <v>80.650000000000006</v>
      </c>
      <c r="T15180">
        <v>77.7</v>
      </c>
      <c r="U15180">
        <v>83.6</v>
      </c>
    </row>
    <row r="15181" spans="1:21">
      <c r="A15181" t="s">
        <v>381</v>
      </c>
      <c r="B15181">
        <v>48</v>
      </c>
      <c r="C15181" t="s">
        <v>102</v>
      </c>
      <c r="D15181" t="s">
        <v>35</v>
      </c>
      <c r="E15181" t="s">
        <v>382</v>
      </c>
      <c r="F15181" t="s">
        <v>174</v>
      </c>
      <c r="G15181" t="s">
        <v>208</v>
      </c>
      <c r="H15181" t="s">
        <v>8</v>
      </c>
      <c r="I15181" t="s">
        <v>404</v>
      </c>
      <c r="J15181" t="s">
        <v>299</v>
      </c>
      <c r="K15181">
        <v>1</v>
      </c>
      <c r="L15181" t="s">
        <v>273</v>
      </c>
      <c r="M15181">
        <v>0</v>
      </c>
      <c r="N15181" t="s">
        <v>379</v>
      </c>
      <c r="O15181" t="s">
        <v>170</v>
      </c>
      <c r="P15181" t="s">
        <v>432</v>
      </c>
      <c r="R15181">
        <v>78.3</v>
      </c>
      <c r="T15181">
        <v>76</v>
      </c>
      <c r="U15181">
        <v>80.599999999999994</v>
      </c>
    </row>
    <row r="15182" spans="1:21">
      <c r="A15182" t="s">
        <v>381</v>
      </c>
      <c r="B15182">
        <v>48</v>
      </c>
      <c r="C15182" t="s">
        <v>102</v>
      </c>
      <c r="D15182" t="s">
        <v>35</v>
      </c>
      <c r="E15182" t="s">
        <v>382</v>
      </c>
      <c r="F15182" t="s">
        <v>174</v>
      </c>
      <c r="G15182" t="s">
        <v>208</v>
      </c>
      <c r="H15182" t="s">
        <v>8</v>
      </c>
      <c r="I15182" t="s">
        <v>404</v>
      </c>
      <c r="J15182" t="s">
        <v>299</v>
      </c>
      <c r="K15182">
        <v>1</v>
      </c>
      <c r="L15182" t="s">
        <v>273</v>
      </c>
      <c r="M15182">
        <v>0</v>
      </c>
      <c r="N15182" t="s">
        <v>379</v>
      </c>
      <c r="O15182" t="s">
        <v>177</v>
      </c>
      <c r="P15182" t="s">
        <v>432</v>
      </c>
      <c r="R15182">
        <v>76</v>
      </c>
      <c r="T15182">
        <v>72.5</v>
      </c>
      <c r="U15182">
        <v>79.5</v>
      </c>
    </row>
    <row r="15183" spans="1:21">
      <c r="A15183" t="s">
        <v>381</v>
      </c>
      <c r="B15183">
        <v>48</v>
      </c>
      <c r="C15183" t="s">
        <v>102</v>
      </c>
      <c r="D15183" t="s">
        <v>35</v>
      </c>
      <c r="E15183" t="s">
        <v>382</v>
      </c>
      <c r="F15183" t="s">
        <v>174</v>
      </c>
      <c r="G15183" t="s">
        <v>208</v>
      </c>
      <c r="H15183" t="s">
        <v>17</v>
      </c>
      <c r="I15183" t="s">
        <v>404</v>
      </c>
      <c r="J15183" t="s">
        <v>300</v>
      </c>
      <c r="K15183">
        <v>1</v>
      </c>
      <c r="L15183" t="s">
        <v>273</v>
      </c>
      <c r="M15183">
        <v>0</v>
      </c>
      <c r="N15183" t="s">
        <v>379</v>
      </c>
      <c r="O15183" t="s">
        <v>176</v>
      </c>
      <c r="P15183" t="s">
        <v>432</v>
      </c>
      <c r="R15183">
        <v>78.099999999999994</v>
      </c>
      <c r="T15183">
        <v>76.7</v>
      </c>
      <c r="U15183">
        <v>79.5</v>
      </c>
    </row>
    <row r="15184" spans="1:21">
      <c r="A15184" t="s">
        <v>381</v>
      </c>
      <c r="B15184">
        <v>48</v>
      </c>
      <c r="C15184" t="s">
        <v>102</v>
      </c>
      <c r="D15184" t="s">
        <v>35</v>
      </c>
      <c r="E15184" t="s">
        <v>382</v>
      </c>
      <c r="F15184" t="s">
        <v>174</v>
      </c>
      <c r="G15184" t="s">
        <v>208</v>
      </c>
      <c r="H15184" t="s">
        <v>17</v>
      </c>
      <c r="I15184" t="s">
        <v>404</v>
      </c>
      <c r="J15184" t="s">
        <v>300</v>
      </c>
      <c r="K15184">
        <v>1</v>
      </c>
      <c r="L15184" t="s">
        <v>273</v>
      </c>
      <c r="M15184">
        <v>0</v>
      </c>
      <c r="N15184" t="s">
        <v>379</v>
      </c>
      <c r="O15184" t="s">
        <v>170</v>
      </c>
      <c r="P15184" t="s">
        <v>432</v>
      </c>
      <c r="R15184">
        <v>76</v>
      </c>
      <c r="T15184">
        <v>74.900000000000006</v>
      </c>
      <c r="U15184">
        <v>77.099999999999994</v>
      </c>
    </row>
    <row r="15185" spans="1:21">
      <c r="A15185" t="s">
        <v>381</v>
      </c>
      <c r="B15185">
        <v>48</v>
      </c>
      <c r="C15185" t="s">
        <v>102</v>
      </c>
      <c r="D15185" t="s">
        <v>35</v>
      </c>
      <c r="E15185" t="s">
        <v>382</v>
      </c>
      <c r="F15185" t="s">
        <v>174</v>
      </c>
      <c r="G15185" t="s">
        <v>208</v>
      </c>
      <c r="H15185" t="s">
        <v>17</v>
      </c>
      <c r="I15185" t="s">
        <v>404</v>
      </c>
      <c r="J15185" t="s">
        <v>300</v>
      </c>
      <c r="K15185">
        <v>1</v>
      </c>
      <c r="L15185" t="s">
        <v>273</v>
      </c>
      <c r="M15185">
        <v>0</v>
      </c>
      <c r="N15185" t="s">
        <v>379</v>
      </c>
      <c r="O15185" t="s">
        <v>177</v>
      </c>
      <c r="P15185" t="s">
        <v>432</v>
      </c>
      <c r="R15185">
        <v>73.900000000000006</v>
      </c>
      <c r="T15185">
        <v>72.3</v>
      </c>
      <c r="U15185">
        <v>75.5</v>
      </c>
    </row>
    <row r="15186" spans="1:21">
      <c r="A15186" t="s">
        <v>381</v>
      </c>
      <c r="B15186">
        <v>48</v>
      </c>
      <c r="C15186" t="s">
        <v>102</v>
      </c>
      <c r="D15186" t="s">
        <v>35</v>
      </c>
      <c r="E15186" t="s">
        <v>382</v>
      </c>
      <c r="F15186" t="s">
        <v>174</v>
      </c>
      <c r="G15186" t="s">
        <v>208</v>
      </c>
      <c r="H15186" t="s">
        <v>13</v>
      </c>
      <c r="I15186" t="s">
        <v>404</v>
      </c>
      <c r="J15186" t="s">
        <v>301</v>
      </c>
      <c r="K15186">
        <v>1</v>
      </c>
      <c r="L15186" t="s">
        <v>273</v>
      </c>
      <c r="M15186">
        <v>0</v>
      </c>
      <c r="N15186" t="s">
        <v>379</v>
      </c>
      <c r="O15186" t="s">
        <v>176</v>
      </c>
      <c r="P15186" t="s">
        <v>432</v>
      </c>
      <c r="R15186">
        <v>79.949999999999989</v>
      </c>
      <c r="T15186">
        <v>76.599999999999994</v>
      </c>
      <c r="U15186">
        <v>83.3</v>
      </c>
    </row>
    <row r="15187" spans="1:21">
      <c r="A15187" t="s">
        <v>381</v>
      </c>
      <c r="B15187">
        <v>48</v>
      </c>
      <c r="C15187" t="s">
        <v>102</v>
      </c>
      <c r="D15187" t="s">
        <v>35</v>
      </c>
      <c r="E15187" t="s">
        <v>382</v>
      </c>
      <c r="F15187" t="s">
        <v>174</v>
      </c>
      <c r="G15187" t="s">
        <v>208</v>
      </c>
      <c r="H15187" t="s">
        <v>13</v>
      </c>
      <c r="I15187" t="s">
        <v>404</v>
      </c>
      <c r="J15187" t="s">
        <v>301</v>
      </c>
      <c r="K15187">
        <v>1</v>
      </c>
      <c r="L15187" t="s">
        <v>273</v>
      </c>
      <c r="M15187">
        <v>0</v>
      </c>
      <c r="N15187" t="s">
        <v>379</v>
      </c>
      <c r="O15187" t="s">
        <v>170</v>
      </c>
      <c r="P15187" t="s">
        <v>432</v>
      </c>
      <c r="R15187">
        <v>76.300000000000011</v>
      </c>
      <c r="T15187">
        <v>73.7</v>
      </c>
      <c r="U15187">
        <v>78.900000000000006</v>
      </c>
    </row>
    <row r="15188" spans="1:21">
      <c r="A15188" t="s">
        <v>381</v>
      </c>
      <c r="B15188">
        <v>48</v>
      </c>
      <c r="C15188" t="s">
        <v>102</v>
      </c>
      <c r="D15188" t="s">
        <v>35</v>
      </c>
      <c r="E15188" t="s">
        <v>382</v>
      </c>
      <c r="F15188" t="s">
        <v>174</v>
      </c>
      <c r="G15188" t="s">
        <v>208</v>
      </c>
      <c r="H15188" t="s">
        <v>13</v>
      </c>
      <c r="I15188" t="s">
        <v>404</v>
      </c>
      <c r="J15188" t="s">
        <v>301</v>
      </c>
      <c r="K15188">
        <v>1</v>
      </c>
      <c r="L15188" t="s">
        <v>273</v>
      </c>
      <c r="M15188">
        <v>0</v>
      </c>
      <c r="N15188" t="s">
        <v>379</v>
      </c>
      <c r="O15188" t="s">
        <v>177</v>
      </c>
      <c r="P15188" t="s">
        <v>432</v>
      </c>
      <c r="R15188">
        <v>72.800000000000011</v>
      </c>
      <c r="T15188">
        <v>68.7</v>
      </c>
      <c r="U15188">
        <v>76.900000000000006</v>
      </c>
    </row>
    <row r="15189" spans="1:21">
      <c r="A15189" t="s">
        <v>381</v>
      </c>
      <c r="B15189">
        <v>48</v>
      </c>
      <c r="C15189" t="s">
        <v>102</v>
      </c>
      <c r="D15189" t="s">
        <v>35</v>
      </c>
      <c r="E15189" t="s">
        <v>382</v>
      </c>
      <c r="F15189" t="s">
        <v>174</v>
      </c>
      <c r="G15189" t="s">
        <v>208</v>
      </c>
      <c r="H15189" t="s">
        <v>25</v>
      </c>
      <c r="I15189" t="s">
        <v>404</v>
      </c>
      <c r="J15189" t="s">
        <v>302</v>
      </c>
      <c r="K15189">
        <v>1</v>
      </c>
      <c r="L15189" t="s">
        <v>273</v>
      </c>
      <c r="M15189">
        <v>0</v>
      </c>
      <c r="N15189" t="s">
        <v>379</v>
      </c>
      <c r="O15189" t="s">
        <v>176</v>
      </c>
      <c r="P15189" t="s">
        <v>432</v>
      </c>
      <c r="R15189">
        <v>75</v>
      </c>
      <c r="T15189">
        <v>71.5</v>
      </c>
      <c r="U15189">
        <v>78.5</v>
      </c>
    </row>
    <row r="15190" spans="1:21">
      <c r="A15190" t="s">
        <v>381</v>
      </c>
      <c r="B15190">
        <v>48</v>
      </c>
      <c r="C15190" t="s">
        <v>102</v>
      </c>
      <c r="D15190" t="s">
        <v>35</v>
      </c>
      <c r="E15190" t="s">
        <v>382</v>
      </c>
      <c r="F15190" t="s">
        <v>174</v>
      </c>
      <c r="G15190" t="s">
        <v>208</v>
      </c>
      <c r="H15190" t="s">
        <v>25</v>
      </c>
      <c r="I15190" t="s">
        <v>404</v>
      </c>
      <c r="J15190" t="s">
        <v>302</v>
      </c>
      <c r="K15190">
        <v>1</v>
      </c>
      <c r="L15190" t="s">
        <v>273</v>
      </c>
      <c r="M15190">
        <v>0</v>
      </c>
      <c r="N15190" t="s">
        <v>379</v>
      </c>
      <c r="O15190" t="s">
        <v>170</v>
      </c>
      <c r="P15190" t="s">
        <v>432</v>
      </c>
      <c r="R15190">
        <v>72.800000000000011</v>
      </c>
      <c r="T15190">
        <v>70.2</v>
      </c>
      <c r="U15190">
        <v>75.400000000000006</v>
      </c>
    </row>
    <row r="15191" spans="1:21">
      <c r="A15191" t="s">
        <v>381</v>
      </c>
      <c r="B15191">
        <v>48</v>
      </c>
      <c r="C15191" t="s">
        <v>102</v>
      </c>
      <c r="D15191" t="s">
        <v>35</v>
      </c>
      <c r="E15191" t="s">
        <v>382</v>
      </c>
      <c r="F15191" t="s">
        <v>174</v>
      </c>
      <c r="G15191" t="s">
        <v>208</v>
      </c>
      <c r="H15191" t="s">
        <v>25</v>
      </c>
      <c r="I15191" t="s">
        <v>404</v>
      </c>
      <c r="J15191" t="s">
        <v>302</v>
      </c>
      <c r="K15191">
        <v>1</v>
      </c>
      <c r="L15191" t="s">
        <v>273</v>
      </c>
      <c r="M15191">
        <v>0</v>
      </c>
      <c r="N15191" t="s">
        <v>379</v>
      </c>
      <c r="O15191" t="s">
        <v>177</v>
      </c>
      <c r="P15191" t="s">
        <v>432</v>
      </c>
      <c r="R15191">
        <v>70.650000000000006</v>
      </c>
      <c r="T15191">
        <v>66.8</v>
      </c>
      <c r="U15191">
        <v>74.5</v>
      </c>
    </row>
    <row r="15192" spans="1:21">
      <c r="A15192" t="s">
        <v>381</v>
      </c>
      <c r="B15192">
        <v>48</v>
      </c>
      <c r="C15192" t="s">
        <v>102</v>
      </c>
      <c r="D15192" t="s">
        <v>35</v>
      </c>
      <c r="E15192" t="s">
        <v>382</v>
      </c>
      <c r="F15192" t="s">
        <v>174</v>
      </c>
      <c r="G15192" t="s">
        <v>208</v>
      </c>
      <c r="H15192" t="s">
        <v>16</v>
      </c>
      <c r="I15192" t="s">
        <v>404</v>
      </c>
      <c r="J15192" t="s">
        <v>303</v>
      </c>
      <c r="K15192">
        <v>1</v>
      </c>
      <c r="L15192" t="s">
        <v>273</v>
      </c>
      <c r="M15192">
        <v>0</v>
      </c>
      <c r="N15192" t="s">
        <v>379</v>
      </c>
      <c r="O15192" t="s">
        <v>177</v>
      </c>
      <c r="P15192" t="s">
        <v>432</v>
      </c>
      <c r="R15192">
        <v>77.099999999999994</v>
      </c>
      <c r="T15192">
        <v>73.099999999999994</v>
      </c>
      <c r="U15192">
        <v>81.099999999999994</v>
      </c>
    </row>
    <row r="15193" spans="1:21">
      <c r="A15193" t="s">
        <v>381</v>
      </c>
      <c r="B15193">
        <v>48</v>
      </c>
      <c r="C15193" t="s">
        <v>102</v>
      </c>
      <c r="D15193" t="s">
        <v>35</v>
      </c>
      <c r="E15193" t="s">
        <v>382</v>
      </c>
      <c r="F15193" t="s">
        <v>174</v>
      </c>
      <c r="G15193" t="s">
        <v>208</v>
      </c>
      <c r="H15193" t="s">
        <v>16</v>
      </c>
      <c r="I15193" t="s">
        <v>404</v>
      </c>
      <c r="J15193" t="s">
        <v>303</v>
      </c>
      <c r="K15193">
        <v>1</v>
      </c>
      <c r="L15193" t="s">
        <v>273</v>
      </c>
      <c r="M15193">
        <v>0</v>
      </c>
      <c r="N15193" t="s">
        <v>379</v>
      </c>
      <c r="O15193" t="s">
        <v>176</v>
      </c>
      <c r="P15193" t="s">
        <v>432</v>
      </c>
      <c r="R15193">
        <v>75.349999999999994</v>
      </c>
      <c r="T15193">
        <v>71.7</v>
      </c>
      <c r="U15193">
        <v>79</v>
      </c>
    </row>
    <row r="15194" spans="1:21">
      <c r="A15194" t="s">
        <v>381</v>
      </c>
      <c r="B15194">
        <v>48</v>
      </c>
      <c r="C15194" t="s">
        <v>102</v>
      </c>
      <c r="D15194" t="s">
        <v>35</v>
      </c>
      <c r="E15194" t="s">
        <v>382</v>
      </c>
      <c r="F15194" t="s">
        <v>174</v>
      </c>
      <c r="G15194" t="s">
        <v>208</v>
      </c>
      <c r="H15194" t="s">
        <v>16</v>
      </c>
      <c r="I15194" t="s">
        <v>404</v>
      </c>
      <c r="J15194" t="s">
        <v>303</v>
      </c>
      <c r="K15194">
        <v>1</v>
      </c>
      <c r="L15194" t="s">
        <v>273</v>
      </c>
      <c r="M15194">
        <v>0</v>
      </c>
      <c r="N15194" t="s">
        <v>379</v>
      </c>
      <c r="O15194" t="s">
        <v>170</v>
      </c>
      <c r="P15194" t="s">
        <v>432</v>
      </c>
      <c r="R15194">
        <v>76.25</v>
      </c>
      <c r="T15194">
        <v>73.5</v>
      </c>
      <c r="U15194">
        <v>79</v>
      </c>
    </row>
    <row r="15195" spans="1:21">
      <c r="A15195" t="s">
        <v>381</v>
      </c>
      <c r="B15195">
        <v>48</v>
      </c>
      <c r="C15195" t="s">
        <v>102</v>
      </c>
      <c r="D15195" t="s">
        <v>35</v>
      </c>
      <c r="E15195" t="s">
        <v>382</v>
      </c>
      <c r="F15195" t="s">
        <v>174</v>
      </c>
      <c r="G15195" t="s">
        <v>208</v>
      </c>
      <c r="H15195" t="s">
        <v>5</v>
      </c>
      <c r="I15195" t="s">
        <v>404</v>
      </c>
      <c r="J15195" t="s">
        <v>304</v>
      </c>
      <c r="K15195">
        <v>1</v>
      </c>
      <c r="L15195" t="s">
        <v>273</v>
      </c>
      <c r="M15195">
        <v>0</v>
      </c>
      <c r="N15195" t="s">
        <v>379</v>
      </c>
      <c r="O15195" t="s">
        <v>176</v>
      </c>
      <c r="P15195" t="s">
        <v>432</v>
      </c>
      <c r="R15195">
        <v>79.199999999999989</v>
      </c>
      <c r="T15195">
        <v>75.8</v>
      </c>
      <c r="U15195">
        <v>82.6</v>
      </c>
    </row>
    <row r="15196" spans="1:21">
      <c r="A15196" t="s">
        <v>381</v>
      </c>
      <c r="B15196">
        <v>48</v>
      </c>
      <c r="C15196" t="s">
        <v>102</v>
      </c>
      <c r="D15196" t="s">
        <v>35</v>
      </c>
      <c r="E15196" t="s">
        <v>382</v>
      </c>
      <c r="F15196" t="s">
        <v>174</v>
      </c>
      <c r="G15196" t="s">
        <v>208</v>
      </c>
      <c r="H15196" t="s">
        <v>5</v>
      </c>
      <c r="I15196" t="s">
        <v>404</v>
      </c>
      <c r="J15196" t="s">
        <v>304</v>
      </c>
      <c r="K15196">
        <v>1</v>
      </c>
      <c r="L15196" t="s">
        <v>273</v>
      </c>
      <c r="M15196">
        <v>0</v>
      </c>
      <c r="N15196" t="s">
        <v>379</v>
      </c>
      <c r="O15196" t="s">
        <v>170</v>
      </c>
      <c r="P15196" t="s">
        <v>432</v>
      </c>
      <c r="R15196">
        <v>76.75</v>
      </c>
      <c r="T15196">
        <v>74.2</v>
      </c>
      <c r="U15196">
        <v>79.3</v>
      </c>
    </row>
    <row r="15197" spans="1:21">
      <c r="A15197" t="s">
        <v>381</v>
      </c>
      <c r="B15197">
        <v>48</v>
      </c>
      <c r="C15197" t="s">
        <v>102</v>
      </c>
      <c r="D15197" t="s">
        <v>35</v>
      </c>
      <c r="E15197" t="s">
        <v>382</v>
      </c>
      <c r="F15197" t="s">
        <v>174</v>
      </c>
      <c r="G15197" t="s">
        <v>208</v>
      </c>
      <c r="H15197" t="s">
        <v>5</v>
      </c>
      <c r="I15197" t="s">
        <v>404</v>
      </c>
      <c r="J15197" t="s">
        <v>304</v>
      </c>
      <c r="K15197">
        <v>1</v>
      </c>
      <c r="L15197" t="s">
        <v>273</v>
      </c>
      <c r="M15197">
        <v>0</v>
      </c>
      <c r="N15197" t="s">
        <v>379</v>
      </c>
      <c r="O15197" t="s">
        <v>177</v>
      </c>
      <c r="P15197" t="s">
        <v>432</v>
      </c>
      <c r="R15197">
        <v>74.400000000000006</v>
      </c>
      <c r="T15197">
        <v>70.599999999999994</v>
      </c>
      <c r="U15197">
        <v>78.2</v>
      </c>
    </row>
    <row r="15198" spans="1:21">
      <c r="A15198" t="s">
        <v>381</v>
      </c>
      <c r="B15198">
        <v>48</v>
      </c>
      <c r="C15198" t="s">
        <v>102</v>
      </c>
      <c r="D15198" t="s">
        <v>35</v>
      </c>
      <c r="E15198" t="s">
        <v>382</v>
      </c>
      <c r="F15198" t="s">
        <v>174</v>
      </c>
      <c r="G15198" t="s">
        <v>208</v>
      </c>
      <c r="H15198" t="s">
        <v>7</v>
      </c>
      <c r="I15198" t="s">
        <v>404</v>
      </c>
      <c r="J15198" t="s">
        <v>305</v>
      </c>
      <c r="K15198">
        <v>1</v>
      </c>
      <c r="L15198" t="s">
        <v>273</v>
      </c>
      <c r="M15198">
        <v>0</v>
      </c>
      <c r="N15198" t="s">
        <v>379</v>
      </c>
      <c r="O15198" t="s">
        <v>176</v>
      </c>
      <c r="P15198" t="s">
        <v>432</v>
      </c>
      <c r="R15198">
        <v>76.7</v>
      </c>
      <c r="T15198">
        <v>73.2</v>
      </c>
      <c r="U15198">
        <v>80.2</v>
      </c>
    </row>
    <row r="15199" spans="1:21">
      <c r="A15199" t="s">
        <v>381</v>
      </c>
      <c r="B15199">
        <v>48</v>
      </c>
      <c r="C15199" t="s">
        <v>102</v>
      </c>
      <c r="D15199" t="s">
        <v>35</v>
      </c>
      <c r="E15199" t="s">
        <v>382</v>
      </c>
      <c r="F15199" t="s">
        <v>174</v>
      </c>
      <c r="G15199" t="s">
        <v>208</v>
      </c>
      <c r="H15199" t="s">
        <v>7</v>
      </c>
      <c r="I15199" t="s">
        <v>404</v>
      </c>
      <c r="J15199" t="s">
        <v>305</v>
      </c>
      <c r="K15199">
        <v>1</v>
      </c>
      <c r="L15199" t="s">
        <v>273</v>
      </c>
      <c r="M15199">
        <v>0</v>
      </c>
      <c r="N15199" t="s">
        <v>379</v>
      </c>
      <c r="O15199" t="s">
        <v>170</v>
      </c>
      <c r="P15199" t="s">
        <v>432</v>
      </c>
      <c r="R15199">
        <v>73.05</v>
      </c>
      <c r="T15199">
        <v>70.3</v>
      </c>
      <c r="U15199">
        <v>75.8</v>
      </c>
    </row>
    <row r="15200" spans="1:21">
      <c r="A15200" t="s">
        <v>381</v>
      </c>
      <c r="B15200">
        <v>48</v>
      </c>
      <c r="C15200" t="s">
        <v>102</v>
      </c>
      <c r="D15200" t="s">
        <v>35</v>
      </c>
      <c r="E15200" t="s">
        <v>382</v>
      </c>
      <c r="F15200" t="s">
        <v>174</v>
      </c>
      <c r="G15200" t="s">
        <v>208</v>
      </c>
      <c r="H15200" t="s">
        <v>7</v>
      </c>
      <c r="I15200" t="s">
        <v>404</v>
      </c>
      <c r="J15200" t="s">
        <v>305</v>
      </c>
      <c r="K15200">
        <v>1</v>
      </c>
      <c r="L15200" t="s">
        <v>273</v>
      </c>
      <c r="M15200">
        <v>0</v>
      </c>
      <c r="N15200" t="s">
        <v>379</v>
      </c>
      <c r="O15200" t="s">
        <v>177</v>
      </c>
      <c r="P15200" t="s">
        <v>432</v>
      </c>
      <c r="R15200">
        <v>69.55</v>
      </c>
      <c r="T15200">
        <v>65.3</v>
      </c>
      <c r="U15200">
        <v>73.8</v>
      </c>
    </row>
    <row r="15201" spans="1:21">
      <c r="A15201" t="s">
        <v>381</v>
      </c>
      <c r="B15201">
        <v>48</v>
      </c>
      <c r="C15201" t="s">
        <v>102</v>
      </c>
      <c r="D15201" t="s">
        <v>35</v>
      </c>
      <c r="E15201" t="s">
        <v>382</v>
      </c>
      <c r="F15201" t="s">
        <v>174</v>
      </c>
      <c r="G15201" t="s">
        <v>208</v>
      </c>
      <c r="H15201" t="s">
        <v>15</v>
      </c>
      <c r="I15201" t="s">
        <v>404</v>
      </c>
      <c r="J15201" t="s">
        <v>306</v>
      </c>
      <c r="K15201">
        <v>1</v>
      </c>
      <c r="L15201" t="s">
        <v>273</v>
      </c>
      <c r="M15201">
        <v>0</v>
      </c>
      <c r="N15201" t="s">
        <v>379</v>
      </c>
      <c r="O15201" t="s">
        <v>176</v>
      </c>
      <c r="P15201" t="s">
        <v>432</v>
      </c>
      <c r="R15201">
        <v>77.7</v>
      </c>
      <c r="T15201">
        <v>73.900000000000006</v>
      </c>
      <c r="U15201">
        <v>81.5</v>
      </c>
    </row>
    <row r="15202" spans="1:21">
      <c r="A15202" t="s">
        <v>381</v>
      </c>
      <c r="B15202">
        <v>48</v>
      </c>
      <c r="C15202" t="s">
        <v>102</v>
      </c>
      <c r="D15202" t="s">
        <v>35</v>
      </c>
      <c r="E15202" t="s">
        <v>382</v>
      </c>
      <c r="F15202" t="s">
        <v>174</v>
      </c>
      <c r="G15202" t="s">
        <v>208</v>
      </c>
      <c r="H15202" t="s">
        <v>15</v>
      </c>
      <c r="I15202" t="s">
        <v>404</v>
      </c>
      <c r="J15202" t="s">
        <v>306</v>
      </c>
      <c r="K15202">
        <v>1</v>
      </c>
      <c r="L15202" t="s">
        <v>273</v>
      </c>
      <c r="M15202">
        <v>0</v>
      </c>
      <c r="N15202" t="s">
        <v>379</v>
      </c>
      <c r="O15202" t="s">
        <v>170</v>
      </c>
      <c r="P15202" t="s">
        <v>432</v>
      </c>
      <c r="R15202">
        <v>73</v>
      </c>
      <c r="T15202">
        <v>70.099999999999994</v>
      </c>
      <c r="U15202">
        <v>75.900000000000006</v>
      </c>
    </row>
    <row r="15203" spans="1:21">
      <c r="A15203" t="s">
        <v>381</v>
      </c>
      <c r="B15203">
        <v>48</v>
      </c>
      <c r="C15203" t="s">
        <v>102</v>
      </c>
      <c r="D15203" t="s">
        <v>35</v>
      </c>
      <c r="E15203" t="s">
        <v>382</v>
      </c>
      <c r="F15203" t="s">
        <v>174</v>
      </c>
      <c r="G15203" t="s">
        <v>208</v>
      </c>
      <c r="H15203" t="s">
        <v>15</v>
      </c>
      <c r="I15203" t="s">
        <v>404</v>
      </c>
      <c r="J15203" t="s">
        <v>306</v>
      </c>
      <c r="K15203">
        <v>1</v>
      </c>
      <c r="L15203" t="s">
        <v>273</v>
      </c>
      <c r="M15203">
        <v>0</v>
      </c>
      <c r="N15203" t="s">
        <v>379</v>
      </c>
      <c r="O15203" t="s">
        <v>177</v>
      </c>
      <c r="P15203" t="s">
        <v>432</v>
      </c>
      <c r="R15203">
        <v>68.550000000000011</v>
      </c>
      <c r="T15203">
        <v>64.2</v>
      </c>
      <c r="U15203">
        <v>72.900000000000006</v>
      </c>
    </row>
    <row r="15204" spans="1:21">
      <c r="A15204" t="s">
        <v>381</v>
      </c>
      <c r="B15204">
        <v>48</v>
      </c>
      <c r="C15204" t="s">
        <v>102</v>
      </c>
      <c r="D15204" t="s">
        <v>35</v>
      </c>
      <c r="E15204" t="s">
        <v>382</v>
      </c>
      <c r="F15204" t="s">
        <v>174</v>
      </c>
      <c r="G15204" t="s">
        <v>208</v>
      </c>
      <c r="H15204" t="s">
        <v>19</v>
      </c>
      <c r="I15204" t="s">
        <v>404</v>
      </c>
      <c r="J15204" t="s">
        <v>307</v>
      </c>
      <c r="K15204">
        <v>1</v>
      </c>
      <c r="L15204" t="s">
        <v>273</v>
      </c>
      <c r="M15204">
        <v>0</v>
      </c>
      <c r="N15204" t="s">
        <v>379</v>
      </c>
      <c r="O15204" t="s">
        <v>176</v>
      </c>
      <c r="P15204" t="s">
        <v>432</v>
      </c>
      <c r="R15204">
        <v>77.55</v>
      </c>
      <c r="T15204">
        <v>72.5</v>
      </c>
      <c r="U15204">
        <v>82.6</v>
      </c>
    </row>
    <row r="15205" spans="1:21">
      <c r="A15205" t="s">
        <v>381</v>
      </c>
      <c r="B15205">
        <v>48</v>
      </c>
      <c r="C15205" t="s">
        <v>102</v>
      </c>
      <c r="D15205" t="s">
        <v>35</v>
      </c>
      <c r="E15205" t="s">
        <v>382</v>
      </c>
      <c r="F15205" t="s">
        <v>174</v>
      </c>
      <c r="G15205" t="s">
        <v>208</v>
      </c>
      <c r="H15205" t="s">
        <v>19</v>
      </c>
      <c r="I15205" t="s">
        <v>404</v>
      </c>
      <c r="J15205" t="s">
        <v>307</v>
      </c>
      <c r="K15205">
        <v>1</v>
      </c>
      <c r="L15205" t="s">
        <v>273</v>
      </c>
      <c r="M15205">
        <v>0</v>
      </c>
      <c r="N15205" t="s">
        <v>379</v>
      </c>
      <c r="O15205" t="s">
        <v>177</v>
      </c>
      <c r="P15205" t="s">
        <v>432</v>
      </c>
      <c r="R15205">
        <v>76.699999999999989</v>
      </c>
      <c r="T15205">
        <v>71.3</v>
      </c>
      <c r="U15205">
        <v>82.1</v>
      </c>
    </row>
    <row r="15206" spans="1:21">
      <c r="A15206" t="s">
        <v>381</v>
      </c>
      <c r="B15206">
        <v>48</v>
      </c>
      <c r="C15206" t="s">
        <v>102</v>
      </c>
      <c r="D15206" t="s">
        <v>35</v>
      </c>
      <c r="E15206" t="s">
        <v>382</v>
      </c>
      <c r="F15206" t="s">
        <v>174</v>
      </c>
      <c r="G15206" t="s">
        <v>208</v>
      </c>
      <c r="H15206" t="s">
        <v>19</v>
      </c>
      <c r="I15206" t="s">
        <v>404</v>
      </c>
      <c r="J15206" t="s">
        <v>307</v>
      </c>
      <c r="K15206">
        <v>1</v>
      </c>
      <c r="L15206" t="s">
        <v>273</v>
      </c>
      <c r="M15206">
        <v>0</v>
      </c>
      <c r="N15206" t="s">
        <v>379</v>
      </c>
      <c r="O15206" t="s">
        <v>170</v>
      </c>
      <c r="P15206" t="s">
        <v>432</v>
      </c>
      <c r="R15206">
        <v>77.099999999999994</v>
      </c>
      <c r="T15206">
        <v>73.400000000000006</v>
      </c>
      <c r="U15206">
        <v>80.8</v>
      </c>
    </row>
    <row r="15207" spans="1:21">
      <c r="A15207" t="s">
        <v>381</v>
      </c>
      <c r="B15207">
        <v>48</v>
      </c>
      <c r="C15207" t="s">
        <v>102</v>
      </c>
      <c r="D15207" t="s">
        <v>35</v>
      </c>
      <c r="E15207" t="s">
        <v>382</v>
      </c>
      <c r="F15207" t="s">
        <v>174</v>
      </c>
      <c r="G15207" t="s">
        <v>208</v>
      </c>
      <c r="H15207" t="s">
        <v>14</v>
      </c>
      <c r="I15207" t="s">
        <v>404</v>
      </c>
      <c r="J15207" t="s">
        <v>308</v>
      </c>
      <c r="K15207">
        <v>1</v>
      </c>
      <c r="L15207" t="s">
        <v>273</v>
      </c>
      <c r="M15207">
        <v>0</v>
      </c>
      <c r="N15207" t="s">
        <v>379</v>
      </c>
      <c r="O15207" t="s">
        <v>176</v>
      </c>
      <c r="P15207" t="s">
        <v>432</v>
      </c>
      <c r="R15207">
        <v>80.050000000000011</v>
      </c>
      <c r="T15207">
        <v>76.7</v>
      </c>
      <c r="U15207">
        <v>83.4</v>
      </c>
    </row>
    <row r="15208" spans="1:21">
      <c r="A15208" t="s">
        <v>381</v>
      </c>
      <c r="B15208">
        <v>48</v>
      </c>
      <c r="C15208" t="s">
        <v>102</v>
      </c>
      <c r="D15208" t="s">
        <v>35</v>
      </c>
      <c r="E15208" t="s">
        <v>382</v>
      </c>
      <c r="F15208" t="s">
        <v>174</v>
      </c>
      <c r="G15208" t="s">
        <v>208</v>
      </c>
      <c r="H15208" t="s">
        <v>14</v>
      </c>
      <c r="I15208" t="s">
        <v>404</v>
      </c>
      <c r="J15208" t="s">
        <v>308</v>
      </c>
      <c r="K15208">
        <v>1</v>
      </c>
      <c r="L15208" t="s">
        <v>273</v>
      </c>
      <c r="M15208">
        <v>0</v>
      </c>
      <c r="N15208" t="s">
        <v>379</v>
      </c>
      <c r="O15208" t="s">
        <v>170</v>
      </c>
      <c r="P15208" t="s">
        <v>432</v>
      </c>
      <c r="R15208">
        <v>77.650000000000006</v>
      </c>
      <c r="T15208">
        <v>75.099999999999994</v>
      </c>
      <c r="U15208">
        <v>80.2</v>
      </c>
    </row>
    <row r="15209" spans="1:21">
      <c r="A15209" t="s">
        <v>381</v>
      </c>
      <c r="B15209">
        <v>48</v>
      </c>
      <c r="C15209" t="s">
        <v>102</v>
      </c>
      <c r="D15209" t="s">
        <v>35</v>
      </c>
      <c r="E15209" t="s">
        <v>382</v>
      </c>
      <c r="F15209" t="s">
        <v>174</v>
      </c>
      <c r="G15209" t="s">
        <v>208</v>
      </c>
      <c r="H15209" t="s">
        <v>14</v>
      </c>
      <c r="I15209" t="s">
        <v>404</v>
      </c>
      <c r="J15209" t="s">
        <v>308</v>
      </c>
      <c r="K15209">
        <v>1</v>
      </c>
      <c r="L15209" t="s">
        <v>273</v>
      </c>
      <c r="M15209">
        <v>0</v>
      </c>
      <c r="N15209" t="s">
        <v>379</v>
      </c>
      <c r="O15209" t="s">
        <v>177</v>
      </c>
      <c r="P15209" t="s">
        <v>432</v>
      </c>
      <c r="R15209">
        <v>75.25</v>
      </c>
      <c r="T15209">
        <v>71.400000000000006</v>
      </c>
      <c r="U15209">
        <v>79.099999999999994</v>
      </c>
    </row>
    <row r="15210" spans="1:21">
      <c r="A15210" t="s">
        <v>381</v>
      </c>
      <c r="B15210">
        <v>48</v>
      </c>
      <c r="C15210" t="s">
        <v>102</v>
      </c>
      <c r="D15210" t="s">
        <v>35</v>
      </c>
      <c r="E15210" t="s">
        <v>382</v>
      </c>
      <c r="F15210" t="s">
        <v>174</v>
      </c>
      <c r="G15210" t="s">
        <v>208</v>
      </c>
      <c r="H15210" t="s">
        <v>10</v>
      </c>
      <c r="I15210" t="s">
        <v>404</v>
      </c>
      <c r="J15210" t="s">
        <v>309</v>
      </c>
      <c r="K15210">
        <v>1</v>
      </c>
      <c r="L15210" t="s">
        <v>273</v>
      </c>
      <c r="M15210">
        <v>0</v>
      </c>
      <c r="N15210" t="s">
        <v>379</v>
      </c>
      <c r="O15210" t="s">
        <v>176</v>
      </c>
      <c r="P15210" t="s">
        <v>432</v>
      </c>
      <c r="R15210">
        <v>79.45</v>
      </c>
      <c r="T15210">
        <v>75.900000000000006</v>
      </c>
      <c r="U15210">
        <v>83</v>
      </c>
    </row>
    <row r="15211" spans="1:21">
      <c r="A15211" t="s">
        <v>381</v>
      </c>
      <c r="B15211">
        <v>48</v>
      </c>
      <c r="C15211" t="s">
        <v>102</v>
      </c>
      <c r="D15211" t="s">
        <v>35</v>
      </c>
      <c r="E15211" t="s">
        <v>382</v>
      </c>
      <c r="F15211" t="s">
        <v>174</v>
      </c>
      <c r="G15211" t="s">
        <v>208</v>
      </c>
      <c r="H15211" t="s">
        <v>10</v>
      </c>
      <c r="I15211" t="s">
        <v>404</v>
      </c>
      <c r="J15211" t="s">
        <v>309</v>
      </c>
      <c r="K15211">
        <v>1</v>
      </c>
      <c r="L15211" t="s">
        <v>273</v>
      </c>
      <c r="M15211">
        <v>0</v>
      </c>
      <c r="N15211" t="s">
        <v>379</v>
      </c>
      <c r="O15211" t="s">
        <v>170</v>
      </c>
      <c r="P15211" t="s">
        <v>432</v>
      </c>
      <c r="R15211">
        <v>74.8</v>
      </c>
      <c r="T15211">
        <v>72</v>
      </c>
      <c r="U15211">
        <v>77.599999999999994</v>
      </c>
    </row>
    <row r="15212" spans="1:21">
      <c r="A15212" t="s">
        <v>381</v>
      </c>
      <c r="B15212">
        <v>48</v>
      </c>
      <c r="C15212" t="s">
        <v>102</v>
      </c>
      <c r="D15212" t="s">
        <v>35</v>
      </c>
      <c r="E15212" t="s">
        <v>382</v>
      </c>
      <c r="F15212" t="s">
        <v>174</v>
      </c>
      <c r="G15212" t="s">
        <v>208</v>
      </c>
      <c r="H15212" t="s">
        <v>10</v>
      </c>
      <c r="I15212" t="s">
        <v>404</v>
      </c>
      <c r="J15212" t="s">
        <v>309</v>
      </c>
      <c r="K15212">
        <v>1</v>
      </c>
      <c r="L15212" t="s">
        <v>273</v>
      </c>
      <c r="M15212">
        <v>0</v>
      </c>
      <c r="N15212" t="s">
        <v>379</v>
      </c>
      <c r="O15212" t="s">
        <v>177</v>
      </c>
      <c r="P15212" t="s">
        <v>432</v>
      </c>
      <c r="R15212">
        <v>70.5</v>
      </c>
      <c r="T15212">
        <v>66.3</v>
      </c>
      <c r="U15212">
        <v>74.7</v>
      </c>
    </row>
    <row r="15213" spans="1:21">
      <c r="A15213" t="s">
        <v>381</v>
      </c>
      <c r="B15213">
        <v>48</v>
      </c>
      <c r="C15213" t="s">
        <v>102</v>
      </c>
      <c r="D15213" t="s">
        <v>35</v>
      </c>
      <c r="E15213" t="s">
        <v>382</v>
      </c>
      <c r="F15213" t="s">
        <v>174</v>
      </c>
      <c r="G15213" t="s">
        <v>208</v>
      </c>
      <c r="H15213" t="s">
        <v>93</v>
      </c>
      <c r="I15213" t="s">
        <v>173</v>
      </c>
      <c r="J15213" t="s">
        <v>310</v>
      </c>
      <c r="K15213">
        <v>1</v>
      </c>
      <c r="L15213" t="s">
        <v>273</v>
      </c>
      <c r="M15213">
        <v>0</v>
      </c>
      <c r="N15213" t="s">
        <v>379</v>
      </c>
      <c r="O15213" t="s">
        <v>176</v>
      </c>
      <c r="P15213" t="s">
        <v>432</v>
      </c>
      <c r="R15213">
        <v>77.55</v>
      </c>
      <c r="T15213">
        <v>77</v>
      </c>
      <c r="U15213">
        <v>78.099999999999994</v>
      </c>
    </row>
    <row r="15214" spans="1:21">
      <c r="A15214" t="s">
        <v>381</v>
      </c>
      <c r="B15214">
        <v>48</v>
      </c>
      <c r="C15214" t="s">
        <v>102</v>
      </c>
      <c r="D15214" t="s">
        <v>35</v>
      </c>
      <c r="E15214" t="s">
        <v>382</v>
      </c>
      <c r="F15214" t="s">
        <v>174</v>
      </c>
      <c r="G15214" t="s">
        <v>208</v>
      </c>
      <c r="H15214" t="s">
        <v>93</v>
      </c>
      <c r="I15214" t="s">
        <v>173</v>
      </c>
      <c r="J15214" t="s">
        <v>310</v>
      </c>
      <c r="K15214">
        <v>1</v>
      </c>
      <c r="L15214" t="s">
        <v>273</v>
      </c>
      <c r="M15214">
        <v>0</v>
      </c>
      <c r="N15214" t="s">
        <v>379</v>
      </c>
      <c r="O15214" t="s">
        <v>177</v>
      </c>
      <c r="P15214" t="s">
        <v>432</v>
      </c>
      <c r="R15214">
        <v>72.8</v>
      </c>
      <c r="T15214">
        <v>72.099999999999994</v>
      </c>
      <c r="U15214">
        <v>73.5</v>
      </c>
    </row>
    <row r="15215" spans="1:21">
      <c r="A15215" t="s">
        <v>381</v>
      </c>
      <c r="B15215">
        <v>48</v>
      </c>
      <c r="C15215" t="s">
        <v>102</v>
      </c>
      <c r="D15215" t="s">
        <v>35</v>
      </c>
      <c r="E15215" t="s">
        <v>382</v>
      </c>
      <c r="F15215" t="s">
        <v>174</v>
      </c>
      <c r="G15215" t="s">
        <v>208</v>
      </c>
      <c r="H15215" t="s">
        <v>93</v>
      </c>
      <c r="I15215" t="s">
        <v>173</v>
      </c>
      <c r="J15215" t="s">
        <v>310</v>
      </c>
      <c r="K15215">
        <v>1</v>
      </c>
      <c r="L15215" t="s">
        <v>273</v>
      </c>
      <c r="M15215">
        <v>0</v>
      </c>
      <c r="N15215" t="s">
        <v>379</v>
      </c>
      <c r="O15215" t="s">
        <v>170</v>
      </c>
      <c r="P15215" t="s">
        <v>432</v>
      </c>
      <c r="R15215">
        <v>75.150000000000006</v>
      </c>
      <c r="T15215">
        <v>74.7</v>
      </c>
      <c r="U15215">
        <v>75.599999999999994</v>
      </c>
    </row>
    <row r="15216" spans="1:21">
      <c r="A15216" t="s">
        <v>381</v>
      </c>
      <c r="B15216">
        <v>48</v>
      </c>
      <c r="C15216" t="s">
        <v>102</v>
      </c>
      <c r="D15216" t="s">
        <v>35</v>
      </c>
      <c r="E15216" t="s">
        <v>382</v>
      </c>
      <c r="F15216" t="s">
        <v>174</v>
      </c>
      <c r="G15216" t="s">
        <v>208</v>
      </c>
      <c r="H15216" t="s">
        <v>93</v>
      </c>
      <c r="I15216" t="s">
        <v>173</v>
      </c>
      <c r="J15216" t="s">
        <v>310</v>
      </c>
      <c r="K15216">
        <v>1</v>
      </c>
      <c r="L15216" t="s">
        <v>275</v>
      </c>
      <c r="M15216">
        <v>-2</v>
      </c>
      <c r="N15216" t="s">
        <v>312</v>
      </c>
      <c r="O15216" t="s">
        <v>176</v>
      </c>
      <c r="P15216" t="s">
        <v>432</v>
      </c>
      <c r="R15216">
        <v>75.849999999999994</v>
      </c>
      <c r="T15216">
        <v>74.7</v>
      </c>
      <c r="U15216">
        <v>77</v>
      </c>
    </row>
    <row r="15217" spans="1:21">
      <c r="A15217" t="s">
        <v>381</v>
      </c>
      <c r="B15217">
        <v>48</v>
      </c>
      <c r="C15217" t="s">
        <v>102</v>
      </c>
      <c r="D15217" t="s">
        <v>35</v>
      </c>
      <c r="E15217" t="s">
        <v>382</v>
      </c>
      <c r="F15217" t="s">
        <v>174</v>
      </c>
      <c r="G15217" t="s">
        <v>208</v>
      </c>
      <c r="H15217" t="s">
        <v>93</v>
      </c>
      <c r="I15217" t="s">
        <v>173</v>
      </c>
      <c r="J15217" t="s">
        <v>310</v>
      </c>
      <c r="K15217">
        <v>1</v>
      </c>
      <c r="L15217" t="s">
        <v>275</v>
      </c>
      <c r="M15217">
        <v>-2</v>
      </c>
      <c r="N15217" t="s">
        <v>312</v>
      </c>
      <c r="O15217" t="s">
        <v>170</v>
      </c>
      <c r="P15217" t="s">
        <v>432</v>
      </c>
      <c r="R15217">
        <v>73.599999999999994</v>
      </c>
      <c r="T15217">
        <v>72.7</v>
      </c>
      <c r="U15217">
        <v>74.5</v>
      </c>
    </row>
    <row r="15218" spans="1:21">
      <c r="A15218" t="s">
        <v>381</v>
      </c>
      <c r="B15218">
        <v>48</v>
      </c>
      <c r="C15218" t="s">
        <v>102</v>
      </c>
      <c r="D15218" t="s">
        <v>35</v>
      </c>
      <c r="E15218" t="s">
        <v>382</v>
      </c>
      <c r="F15218" t="s">
        <v>174</v>
      </c>
      <c r="G15218" t="s">
        <v>208</v>
      </c>
      <c r="H15218" t="s">
        <v>93</v>
      </c>
      <c r="I15218" t="s">
        <v>173</v>
      </c>
      <c r="J15218" t="s">
        <v>310</v>
      </c>
      <c r="K15218">
        <v>1</v>
      </c>
      <c r="L15218" t="s">
        <v>275</v>
      </c>
      <c r="M15218">
        <v>-2</v>
      </c>
      <c r="N15218" t="s">
        <v>312</v>
      </c>
      <c r="O15218" t="s">
        <v>177</v>
      </c>
      <c r="P15218" t="s">
        <v>432</v>
      </c>
      <c r="R15218">
        <v>71.449999999999989</v>
      </c>
      <c r="T15218">
        <v>70.099999999999994</v>
      </c>
      <c r="U15218">
        <v>72.8</v>
      </c>
    </row>
    <row r="15219" spans="1:21">
      <c r="A15219" t="s">
        <v>381</v>
      </c>
      <c r="B15219">
        <v>48</v>
      </c>
      <c r="C15219" t="s">
        <v>102</v>
      </c>
      <c r="D15219" t="s">
        <v>35</v>
      </c>
      <c r="E15219" t="s">
        <v>382</v>
      </c>
      <c r="F15219" t="s">
        <v>174</v>
      </c>
      <c r="G15219" t="s">
        <v>208</v>
      </c>
      <c r="H15219" t="s">
        <v>181</v>
      </c>
      <c r="I15219" t="s">
        <v>180</v>
      </c>
      <c r="J15219" t="s">
        <v>275</v>
      </c>
      <c r="K15219">
        <v>1</v>
      </c>
      <c r="L15219" t="s">
        <v>273</v>
      </c>
      <c r="M15219">
        <v>-2</v>
      </c>
      <c r="N15219" t="s">
        <v>312</v>
      </c>
      <c r="O15219" t="s">
        <v>176</v>
      </c>
      <c r="P15219" t="s">
        <v>433</v>
      </c>
      <c r="R15219">
        <v>66.25</v>
      </c>
      <c r="T15219">
        <v>62.6</v>
      </c>
      <c r="U15219">
        <v>69.900000000000006</v>
      </c>
    </row>
    <row r="15220" spans="1:21">
      <c r="A15220" t="s">
        <v>381</v>
      </c>
      <c r="B15220">
        <v>48</v>
      </c>
      <c r="C15220" t="s">
        <v>102</v>
      </c>
      <c r="D15220" t="s">
        <v>35</v>
      </c>
      <c r="E15220" t="s">
        <v>382</v>
      </c>
      <c r="F15220" t="s">
        <v>174</v>
      </c>
      <c r="G15220" t="s">
        <v>208</v>
      </c>
      <c r="H15220" t="s">
        <v>181</v>
      </c>
      <c r="I15220" t="s">
        <v>180</v>
      </c>
      <c r="J15220" t="s">
        <v>275</v>
      </c>
      <c r="K15220">
        <v>1</v>
      </c>
      <c r="L15220" t="s">
        <v>273</v>
      </c>
      <c r="M15220">
        <v>-2</v>
      </c>
      <c r="N15220" t="s">
        <v>312</v>
      </c>
      <c r="O15220" t="s">
        <v>170</v>
      </c>
      <c r="P15220" t="s">
        <v>433</v>
      </c>
      <c r="R15220">
        <v>64.25</v>
      </c>
      <c r="T15220">
        <v>61.7</v>
      </c>
      <c r="U15220">
        <v>66.8</v>
      </c>
    </row>
    <row r="15221" spans="1:21">
      <c r="A15221" t="s">
        <v>381</v>
      </c>
      <c r="B15221">
        <v>48</v>
      </c>
      <c r="C15221" t="s">
        <v>102</v>
      </c>
      <c r="D15221" t="s">
        <v>35</v>
      </c>
      <c r="E15221" t="s">
        <v>382</v>
      </c>
      <c r="F15221" t="s">
        <v>174</v>
      </c>
      <c r="G15221" t="s">
        <v>208</v>
      </c>
      <c r="H15221" t="s">
        <v>181</v>
      </c>
      <c r="I15221" t="s">
        <v>180</v>
      </c>
      <c r="J15221" t="s">
        <v>275</v>
      </c>
      <c r="K15221">
        <v>1</v>
      </c>
      <c r="L15221" t="s">
        <v>273</v>
      </c>
      <c r="M15221">
        <v>-2</v>
      </c>
      <c r="N15221" t="s">
        <v>312</v>
      </c>
      <c r="O15221" t="s">
        <v>177</v>
      </c>
      <c r="P15221" t="s">
        <v>433</v>
      </c>
      <c r="R15221">
        <v>62.55</v>
      </c>
      <c r="T15221">
        <v>59</v>
      </c>
      <c r="U15221">
        <v>66.099999999999994</v>
      </c>
    </row>
    <row r="15222" spans="1:21">
      <c r="A15222" t="s">
        <v>381</v>
      </c>
      <c r="B15222">
        <v>48</v>
      </c>
      <c r="C15222" t="s">
        <v>102</v>
      </c>
      <c r="D15222" t="s">
        <v>35</v>
      </c>
      <c r="E15222" t="s">
        <v>382</v>
      </c>
      <c r="F15222" t="s">
        <v>174</v>
      </c>
      <c r="G15222" t="s">
        <v>208</v>
      </c>
      <c r="H15222" t="s">
        <v>182</v>
      </c>
      <c r="I15222" t="s">
        <v>180</v>
      </c>
      <c r="J15222" t="s">
        <v>3</v>
      </c>
      <c r="K15222">
        <v>1</v>
      </c>
      <c r="L15222" t="s">
        <v>273</v>
      </c>
      <c r="M15222">
        <v>-2</v>
      </c>
      <c r="N15222" t="s">
        <v>312</v>
      </c>
      <c r="O15222" t="s">
        <v>176</v>
      </c>
      <c r="P15222" t="s">
        <v>433</v>
      </c>
      <c r="R15222">
        <v>73.3</v>
      </c>
      <c r="T15222">
        <v>71.3</v>
      </c>
      <c r="U15222">
        <v>75.3</v>
      </c>
    </row>
    <row r="15223" spans="1:21">
      <c r="A15223" t="s">
        <v>381</v>
      </c>
      <c r="B15223">
        <v>48</v>
      </c>
      <c r="C15223" t="s">
        <v>102</v>
      </c>
      <c r="D15223" t="s">
        <v>35</v>
      </c>
      <c r="E15223" t="s">
        <v>382</v>
      </c>
      <c r="F15223" t="s">
        <v>174</v>
      </c>
      <c r="G15223" t="s">
        <v>208</v>
      </c>
      <c r="H15223" t="s">
        <v>182</v>
      </c>
      <c r="I15223" t="s">
        <v>180</v>
      </c>
      <c r="J15223" t="s">
        <v>3</v>
      </c>
      <c r="K15223">
        <v>1</v>
      </c>
      <c r="L15223" t="s">
        <v>273</v>
      </c>
      <c r="M15223">
        <v>-2</v>
      </c>
      <c r="N15223" t="s">
        <v>312</v>
      </c>
      <c r="O15223" t="s">
        <v>170</v>
      </c>
      <c r="P15223" t="s">
        <v>433</v>
      </c>
      <c r="R15223">
        <v>70.849999999999994</v>
      </c>
      <c r="T15223">
        <v>69.400000000000006</v>
      </c>
      <c r="U15223">
        <v>72.3</v>
      </c>
    </row>
    <row r="15224" spans="1:21">
      <c r="A15224" t="s">
        <v>381</v>
      </c>
      <c r="B15224">
        <v>48</v>
      </c>
      <c r="C15224" t="s">
        <v>102</v>
      </c>
      <c r="D15224" t="s">
        <v>35</v>
      </c>
      <c r="E15224" t="s">
        <v>382</v>
      </c>
      <c r="F15224" t="s">
        <v>174</v>
      </c>
      <c r="G15224" t="s">
        <v>208</v>
      </c>
      <c r="H15224" t="s">
        <v>182</v>
      </c>
      <c r="I15224" t="s">
        <v>180</v>
      </c>
      <c r="J15224" t="s">
        <v>3</v>
      </c>
      <c r="K15224">
        <v>1</v>
      </c>
      <c r="L15224" t="s">
        <v>273</v>
      </c>
      <c r="M15224">
        <v>-2</v>
      </c>
      <c r="N15224" t="s">
        <v>312</v>
      </c>
      <c r="O15224" t="s">
        <v>177</v>
      </c>
      <c r="P15224" t="s">
        <v>433</v>
      </c>
      <c r="R15224">
        <v>68.449999999999989</v>
      </c>
      <c r="T15224">
        <v>66.3</v>
      </c>
      <c r="U15224">
        <v>70.599999999999994</v>
      </c>
    </row>
    <row r="15225" spans="1:21">
      <c r="A15225" t="s">
        <v>381</v>
      </c>
      <c r="B15225">
        <v>48</v>
      </c>
      <c r="C15225" t="s">
        <v>102</v>
      </c>
      <c r="D15225" t="s">
        <v>35</v>
      </c>
      <c r="E15225" t="s">
        <v>382</v>
      </c>
      <c r="F15225" t="s">
        <v>174</v>
      </c>
      <c r="G15225" t="s">
        <v>208</v>
      </c>
      <c r="H15225" t="s">
        <v>183</v>
      </c>
      <c r="I15225" t="s">
        <v>180</v>
      </c>
      <c r="J15225" t="s">
        <v>340</v>
      </c>
      <c r="K15225">
        <v>1</v>
      </c>
      <c r="L15225" t="s">
        <v>273</v>
      </c>
      <c r="M15225">
        <v>-2</v>
      </c>
      <c r="N15225" t="s">
        <v>312</v>
      </c>
      <c r="O15225" t="s">
        <v>176</v>
      </c>
      <c r="P15225" t="s">
        <v>433</v>
      </c>
      <c r="R15225">
        <v>81.550000000000011</v>
      </c>
      <c r="T15225">
        <v>79.900000000000006</v>
      </c>
      <c r="U15225">
        <v>83.2</v>
      </c>
    </row>
    <row r="15226" spans="1:21">
      <c r="A15226" t="s">
        <v>381</v>
      </c>
      <c r="B15226">
        <v>48</v>
      </c>
      <c r="C15226" t="s">
        <v>102</v>
      </c>
      <c r="D15226" t="s">
        <v>35</v>
      </c>
      <c r="E15226" t="s">
        <v>382</v>
      </c>
      <c r="F15226" t="s">
        <v>174</v>
      </c>
      <c r="G15226" t="s">
        <v>208</v>
      </c>
      <c r="H15226" t="s">
        <v>183</v>
      </c>
      <c r="I15226" t="s">
        <v>180</v>
      </c>
      <c r="J15226" t="s">
        <v>340</v>
      </c>
      <c r="K15226">
        <v>1</v>
      </c>
      <c r="L15226" t="s">
        <v>273</v>
      </c>
      <c r="M15226">
        <v>-2</v>
      </c>
      <c r="N15226" t="s">
        <v>312</v>
      </c>
      <c r="O15226" t="s">
        <v>170</v>
      </c>
      <c r="P15226" t="s">
        <v>433</v>
      </c>
      <c r="R15226">
        <v>79.099999999999994</v>
      </c>
      <c r="T15226">
        <v>77.8</v>
      </c>
      <c r="U15226">
        <v>80.400000000000006</v>
      </c>
    </row>
    <row r="15227" spans="1:21">
      <c r="A15227" t="s">
        <v>381</v>
      </c>
      <c r="B15227">
        <v>48</v>
      </c>
      <c r="C15227" t="s">
        <v>102</v>
      </c>
      <c r="D15227" t="s">
        <v>35</v>
      </c>
      <c r="E15227" t="s">
        <v>382</v>
      </c>
      <c r="F15227" t="s">
        <v>174</v>
      </c>
      <c r="G15227" t="s">
        <v>208</v>
      </c>
      <c r="H15227" t="s">
        <v>183</v>
      </c>
      <c r="I15227" t="s">
        <v>180</v>
      </c>
      <c r="J15227" t="s">
        <v>340</v>
      </c>
      <c r="K15227">
        <v>1</v>
      </c>
      <c r="L15227" t="s">
        <v>273</v>
      </c>
      <c r="M15227">
        <v>-2</v>
      </c>
      <c r="N15227" t="s">
        <v>312</v>
      </c>
      <c r="O15227" t="s">
        <v>177</v>
      </c>
      <c r="P15227" t="s">
        <v>433</v>
      </c>
      <c r="R15227">
        <v>76.199999999999989</v>
      </c>
      <c r="T15227">
        <v>74.099999999999994</v>
      </c>
      <c r="U15227">
        <v>78.3</v>
      </c>
    </row>
    <row r="15228" spans="1:21">
      <c r="A15228" t="s">
        <v>381</v>
      </c>
      <c r="B15228">
        <v>48</v>
      </c>
      <c r="C15228" t="s">
        <v>102</v>
      </c>
      <c r="D15228" t="s">
        <v>35</v>
      </c>
      <c r="E15228" t="s">
        <v>382</v>
      </c>
      <c r="F15228" t="s">
        <v>174</v>
      </c>
      <c r="G15228" t="s">
        <v>208</v>
      </c>
      <c r="H15228" t="s">
        <v>93</v>
      </c>
      <c r="I15228" t="s">
        <v>173</v>
      </c>
      <c r="J15228" t="s">
        <v>310</v>
      </c>
      <c r="K15228">
        <v>1</v>
      </c>
      <c r="L15228" t="s">
        <v>275</v>
      </c>
      <c r="M15228">
        <v>-3</v>
      </c>
      <c r="N15228" t="s">
        <v>311</v>
      </c>
      <c r="O15228" t="s">
        <v>176</v>
      </c>
      <c r="P15228" t="s">
        <v>432</v>
      </c>
      <c r="R15228">
        <v>76.599999999999994</v>
      </c>
      <c r="T15228">
        <v>75.400000000000006</v>
      </c>
      <c r="U15228">
        <v>77.8</v>
      </c>
    </row>
    <row r="15229" spans="1:21">
      <c r="A15229" t="s">
        <v>381</v>
      </c>
      <c r="B15229">
        <v>48</v>
      </c>
      <c r="C15229" t="s">
        <v>102</v>
      </c>
      <c r="D15229" t="s">
        <v>35</v>
      </c>
      <c r="E15229" t="s">
        <v>382</v>
      </c>
      <c r="F15229" t="s">
        <v>174</v>
      </c>
      <c r="G15229" t="s">
        <v>208</v>
      </c>
      <c r="H15229" t="s">
        <v>93</v>
      </c>
      <c r="I15229" t="s">
        <v>173</v>
      </c>
      <c r="J15229" t="s">
        <v>310</v>
      </c>
      <c r="K15229">
        <v>1</v>
      </c>
      <c r="L15229" t="s">
        <v>275</v>
      </c>
      <c r="M15229">
        <v>-3</v>
      </c>
      <c r="N15229" t="s">
        <v>311</v>
      </c>
      <c r="O15229" t="s">
        <v>170</v>
      </c>
      <c r="P15229" t="s">
        <v>432</v>
      </c>
      <c r="R15229">
        <v>73.800000000000011</v>
      </c>
      <c r="T15229">
        <v>72.900000000000006</v>
      </c>
      <c r="U15229">
        <v>74.7</v>
      </c>
    </row>
    <row r="15230" spans="1:21">
      <c r="A15230" t="s">
        <v>381</v>
      </c>
      <c r="B15230">
        <v>48</v>
      </c>
      <c r="C15230" t="s">
        <v>102</v>
      </c>
      <c r="D15230" t="s">
        <v>35</v>
      </c>
      <c r="E15230" t="s">
        <v>382</v>
      </c>
      <c r="F15230" t="s">
        <v>174</v>
      </c>
      <c r="G15230" t="s">
        <v>208</v>
      </c>
      <c r="H15230" t="s">
        <v>93</v>
      </c>
      <c r="I15230" t="s">
        <v>173</v>
      </c>
      <c r="J15230" t="s">
        <v>310</v>
      </c>
      <c r="K15230">
        <v>1</v>
      </c>
      <c r="L15230" t="s">
        <v>275</v>
      </c>
      <c r="M15230">
        <v>-3</v>
      </c>
      <c r="N15230" t="s">
        <v>311</v>
      </c>
      <c r="O15230" t="s">
        <v>177</v>
      </c>
      <c r="P15230" t="s">
        <v>432</v>
      </c>
      <c r="R15230">
        <v>70.949999999999989</v>
      </c>
      <c r="T15230">
        <v>69.599999999999994</v>
      </c>
      <c r="U15230">
        <v>72.3</v>
      </c>
    </row>
    <row r="15231" spans="1:21">
      <c r="A15231" t="s">
        <v>381</v>
      </c>
      <c r="B15231">
        <v>48</v>
      </c>
      <c r="C15231" t="s">
        <v>102</v>
      </c>
      <c r="D15231" t="s">
        <v>35</v>
      </c>
      <c r="E15231" t="s">
        <v>382</v>
      </c>
      <c r="F15231" t="s">
        <v>174</v>
      </c>
      <c r="G15231" t="s">
        <v>208</v>
      </c>
      <c r="H15231" t="s">
        <v>181</v>
      </c>
      <c r="I15231" t="s">
        <v>180</v>
      </c>
      <c r="J15231" t="s">
        <v>275</v>
      </c>
      <c r="K15231">
        <v>1</v>
      </c>
      <c r="L15231" t="s">
        <v>273</v>
      </c>
      <c r="M15231">
        <v>-3</v>
      </c>
      <c r="N15231" t="s">
        <v>311</v>
      </c>
      <c r="O15231" t="s">
        <v>176</v>
      </c>
      <c r="P15231" t="s">
        <v>433</v>
      </c>
      <c r="R15231">
        <v>71.7</v>
      </c>
      <c r="T15231">
        <v>68</v>
      </c>
      <c r="U15231">
        <v>75.400000000000006</v>
      </c>
    </row>
    <row r="15232" spans="1:21">
      <c r="A15232" t="s">
        <v>381</v>
      </c>
      <c r="B15232">
        <v>48</v>
      </c>
      <c r="C15232" t="s">
        <v>102</v>
      </c>
      <c r="D15232" t="s">
        <v>35</v>
      </c>
      <c r="E15232" t="s">
        <v>382</v>
      </c>
      <c r="F15232" t="s">
        <v>174</v>
      </c>
      <c r="G15232" t="s">
        <v>208</v>
      </c>
      <c r="H15232" t="s">
        <v>181</v>
      </c>
      <c r="I15232" t="s">
        <v>180</v>
      </c>
      <c r="J15232" t="s">
        <v>275</v>
      </c>
      <c r="K15232">
        <v>1</v>
      </c>
      <c r="L15232" t="s">
        <v>273</v>
      </c>
      <c r="M15232">
        <v>-3</v>
      </c>
      <c r="N15232" t="s">
        <v>311</v>
      </c>
      <c r="O15232" t="s">
        <v>170</v>
      </c>
      <c r="P15232" t="s">
        <v>433</v>
      </c>
      <c r="R15232">
        <v>68.25</v>
      </c>
      <c r="T15232">
        <v>65.7</v>
      </c>
      <c r="U15232">
        <v>70.8</v>
      </c>
    </row>
    <row r="15233" spans="1:21">
      <c r="A15233" t="s">
        <v>381</v>
      </c>
      <c r="B15233">
        <v>48</v>
      </c>
      <c r="C15233" t="s">
        <v>102</v>
      </c>
      <c r="D15233" t="s">
        <v>35</v>
      </c>
      <c r="E15233" t="s">
        <v>382</v>
      </c>
      <c r="F15233" t="s">
        <v>174</v>
      </c>
      <c r="G15233" t="s">
        <v>208</v>
      </c>
      <c r="H15233" t="s">
        <v>181</v>
      </c>
      <c r="I15233" t="s">
        <v>180</v>
      </c>
      <c r="J15233" t="s">
        <v>275</v>
      </c>
      <c r="K15233">
        <v>1</v>
      </c>
      <c r="L15233" t="s">
        <v>273</v>
      </c>
      <c r="M15233">
        <v>-3</v>
      </c>
      <c r="N15233" t="s">
        <v>311</v>
      </c>
      <c r="O15233" t="s">
        <v>177</v>
      </c>
      <c r="P15233" t="s">
        <v>433</v>
      </c>
      <c r="R15233">
        <v>65.599999999999994</v>
      </c>
      <c r="T15233">
        <v>62.1</v>
      </c>
      <c r="U15233">
        <v>69.099999999999994</v>
      </c>
    </row>
    <row r="15234" spans="1:21">
      <c r="A15234" t="s">
        <v>381</v>
      </c>
      <c r="B15234">
        <v>48</v>
      </c>
      <c r="C15234" t="s">
        <v>102</v>
      </c>
      <c r="D15234" t="s">
        <v>35</v>
      </c>
      <c r="E15234" t="s">
        <v>382</v>
      </c>
      <c r="F15234" t="s">
        <v>174</v>
      </c>
      <c r="G15234" t="s">
        <v>208</v>
      </c>
      <c r="H15234" t="s">
        <v>182</v>
      </c>
      <c r="I15234" t="s">
        <v>180</v>
      </c>
      <c r="J15234" t="s">
        <v>3</v>
      </c>
      <c r="K15234">
        <v>1</v>
      </c>
      <c r="L15234" t="s">
        <v>273</v>
      </c>
      <c r="M15234">
        <v>-3</v>
      </c>
      <c r="N15234" t="s">
        <v>311</v>
      </c>
      <c r="O15234" t="s">
        <v>176</v>
      </c>
      <c r="P15234" t="s">
        <v>433</v>
      </c>
      <c r="R15234">
        <v>74.5</v>
      </c>
      <c r="T15234">
        <v>72.5</v>
      </c>
      <c r="U15234">
        <v>76.5</v>
      </c>
    </row>
    <row r="15235" spans="1:21">
      <c r="A15235" t="s">
        <v>381</v>
      </c>
      <c r="B15235">
        <v>48</v>
      </c>
      <c r="C15235" t="s">
        <v>102</v>
      </c>
      <c r="D15235" t="s">
        <v>35</v>
      </c>
      <c r="E15235" t="s">
        <v>382</v>
      </c>
      <c r="F15235" t="s">
        <v>174</v>
      </c>
      <c r="G15235" t="s">
        <v>208</v>
      </c>
      <c r="H15235" t="s">
        <v>182</v>
      </c>
      <c r="I15235" t="s">
        <v>180</v>
      </c>
      <c r="J15235" t="s">
        <v>3</v>
      </c>
      <c r="K15235">
        <v>1</v>
      </c>
      <c r="L15235" t="s">
        <v>273</v>
      </c>
      <c r="M15235">
        <v>-3</v>
      </c>
      <c r="N15235" t="s">
        <v>311</v>
      </c>
      <c r="O15235" t="s">
        <v>170</v>
      </c>
      <c r="P15235" t="s">
        <v>433</v>
      </c>
      <c r="R15235">
        <v>71.7</v>
      </c>
      <c r="T15235">
        <v>70.2</v>
      </c>
      <c r="U15235">
        <v>73.2</v>
      </c>
    </row>
    <row r="15236" spans="1:21">
      <c r="A15236" t="s">
        <v>381</v>
      </c>
      <c r="B15236">
        <v>48</v>
      </c>
      <c r="C15236" t="s">
        <v>102</v>
      </c>
      <c r="D15236" t="s">
        <v>35</v>
      </c>
      <c r="E15236" t="s">
        <v>382</v>
      </c>
      <c r="F15236" t="s">
        <v>174</v>
      </c>
      <c r="G15236" t="s">
        <v>208</v>
      </c>
      <c r="H15236" t="s">
        <v>182</v>
      </c>
      <c r="I15236" t="s">
        <v>180</v>
      </c>
      <c r="J15236" t="s">
        <v>3</v>
      </c>
      <c r="K15236">
        <v>1</v>
      </c>
      <c r="L15236" t="s">
        <v>273</v>
      </c>
      <c r="M15236">
        <v>-3</v>
      </c>
      <c r="N15236" t="s">
        <v>311</v>
      </c>
      <c r="O15236" t="s">
        <v>177</v>
      </c>
      <c r="P15236" t="s">
        <v>433</v>
      </c>
      <c r="R15236">
        <v>69.150000000000006</v>
      </c>
      <c r="T15236">
        <v>67</v>
      </c>
      <c r="U15236">
        <v>71.3</v>
      </c>
    </row>
    <row r="15237" spans="1:21">
      <c r="A15237" t="s">
        <v>381</v>
      </c>
      <c r="B15237">
        <v>48</v>
      </c>
      <c r="C15237" t="s">
        <v>102</v>
      </c>
      <c r="D15237" t="s">
        <v>35</v>
      </c>
      <c r="E15237" t="s">
        <v>382</v>
      </c>
      <c r="F15237" t="s">
        <v>174</v>
      </c>
      <c r="G15237" t="s">
        <v>208</v>
      </c>
      <c r="H15237" t="s">
        <v>183</v>
      </c>
      <c r="I15237" t="s">
        <v>180</v>
      </c>
      <c r="J15237" t="s">
        <v>340</v>
      </c>
      <c r="K15237">
        <v>1</v>
      </c>
      <c r="L15237" t="s">
        <v>273</v>
      </c>
      <c r="M15237">
        <v>-3</v>
      </c>
      <c r="N15237" t="s">
        <v>311</v>
      </c>
      <c r="O15237" t="s">
        <v>176</v>
      </c>
      <c r="P15237" t="s">
        <v>433</v>
      </c>
      <c r="R15237">
        <v>79.349999999999994</v>
      </c>
      <c r="T15237">
        <v>77.599999999999994</v>
      </c>
      <c r="U15237">
        <v>81.099999999999994</v>
      </c>
    </row>
    <row r="15238" spans="1:21">
      <c r="A15238" t="s">
        <v>381</v>
      </c>
      <c r="B15238">
        <v>48</v>
      </c>
      <c r="C15238" t="s">
        <v>102</v>
      </c>
      <c r="D15238" t="s">
        <v>35</v>
      </c>
      <c r="E15238" t="s">
        <v>382</v>
      </c>
      <c r="F15238" t="s">
        <v>174</v>
      </c>
      <c r="G15238" t="s">
        <v>208</v>
      </c>
      <c r="H15238" t="s">
        <v>183</v>
      </c>
      <c r="I15238" t="s">
        <v>180</v>
      </c>
      <c r="J15238" t="s">
        <v>340</v>
      </c>
      <c r="K15238">
        <v>1</v>
      </c>
      <c r="L15238" t="s">
        <v>273</v>
      </c>
      <c r="M15238">
        <v>-3</v>
      </c>
      <c r="N15238" t="s">
        <v>311</v>
      </c>
      <c r="O15238" t="s">
        <v>170</v>
      </c>
      <c r="P15238" t="s">
        <v>433</v>
      </c>
      <c r="R15238">
        <v>77.75</v>
      </c>
      <c r="T15238">
        <v>76.400000000000006</v>
      </c>
      <c r="U15238">
        <v>79.099999999999994</v>
      </c>
    </row>
    <row r="15239" spans="1:21">
      <c r="A15239" t="s">
        <v>381</v>
      </c>
      <c r="B15239">
        <v>48</v>
      </c>
      <c r="C15239" t="s">
        <v>102</v>
      </c>
      <c r="D15239" t="s">
        <v>35</v>
      </c>
      <c r="E15239" t="s">
        <v>382</v>
      </c>
      <c r="F15239" t="s">
        <v>174</v>
      </c>
      <c r="G15239" t="s">
        <v>208</v>
      </c>
      <c r="H15239" t="s">
        <v>183</v>
      </c>
      <c r="I15239" t="s">
        <v>180</v>
      </c>
      <c r="J15239" t="s">
        <v>340</v>
      </c>
      <c r="K15239">
        <v>1</v>
      </c>
      <c r="L15239" t="s">
        <v>273</v>
      </c>
      <c r="M15239">
        <v>-3</v>
      </c>
      <c r="N15239" t="s">
        <v>311</v>
      </c>
      <c r="O15239" t="s">
        <v>177</v>
      </c>
      <c r="P15239" t="s">
        <v>433</v>
      </c>
      <c r="R15239">
        <v>75.75</v>
      </c>
      <c r="T15239">
        <v>73.599999999999994</v>
      </c>
      <c r="U15239">
        <v>77.900000000000006</v>
      </c>
    </row>
    <row r="15240" spans="1:21">
      <c r="A15240" t="s">
        <v>381</v>
      </c>
      <c r="B15240">
        <v>48</v>
      </c>
      <c r="C15240" t="s">
        <v>102</v>
      </c>
      <c r="D15240" t="s">
        <v>35</v>
      </c>
      <c r="E15240" t="s">
        <v>382</v>
      </c>
      <c r="F15240" t="s">
        <v>174</v>
      </c>
      <c r="G15240" t="s">
        <v>208</v>
      </c>
      <c r="H15240" t="s">
        <v>22</v>
      </c>
      <c r="I15240" t="s">
        <v>404</v>
      </c>
      <c r="J15240" t="s">
        <v>265</v>
      </c>
      <c r="K15240">
        <v>1</v>
      </c>
      <c r="L15240" t="s">
        <v>273</v>
      </c>
      <c r="M15240">
        <v>-1</v>
      </c>
      <c r="N15240" t="s">
        <v>207</v>
      </c>
      <c r="O15240" t="s">
        <v>176</v>
      </c>
      <c r="P15240" t="s">
        <v>432</v>
      </c>
      <c r="R15240">
        <v>75.900000000000006</v>
      </c>
      <c r="T15240">
        <v>74.599999999999994</v>
      </c>
      <c r="U15240">
        <v>77.2</v>
      </c>
    </row>
    <row r="15241" spans="1:21">
      <c r="A15241" t="s">
        <v>381</v>
      </c>
      <c r="B15241">
        <v>48</v>
      </c>
      <c r="C15241" t="s">
        <v>102</v>
      </c>
      <c r="D15241" t="s">
        <v>35</v>
      </c>
      <c r="E15241" t="s">
        <v>382</v>
      </c>
      <c r="F15241" t="s">
        <v>174</v>
      </c>
      <c r="G15241" t="s">
        <v>208</v>
      </c>
      <c r="H15241" t="s">
        <v>22</v>
      </c>
      <c r="I15241" t="s">
        <v>404</v>
      </c>
      <c r="J15241" t="s">
        <v>265</v>
      </c>
      <c r="K15241">
        <v>1</v>
      </c>
      <c r="L15241" t="s">
        <v>273</v>
      </c>
      <c r="M15241">
        <v>-1</v>
      </c>
      <c r="N15241" t="s">
        <v>207</v>
      </c>
      <c r="O15241" t="s">
        <v>170</v>
      </c>
      <c r="P15241" t="s">
        <v>432</v>
      </c>
      <c r="R15241">
        <v>72.849999999999994</v>
      </c>
      <c r="T15241">
        <v>71.900000000000006</v>
      </c>
      <c r="U15241">
        <v>73.8</v>
      </c>
    </row>
    <row r="15242" spans="1:21">
      <c r="A15242" t="s">
        <v>381</v>
      </c>
      <c r="B15242">
        <v>48</v>
      </c>
      <c r="C15242" t="s">
        <v>102</v>
      </c>
      <c r="D15242" t="s">
        <v>35</v>
      </c>
      <c r="E15242" t="s">
        <v>382</v>
      </c>
      <c r="F15242" t="s">
        <v>174</v>
      </c>
      <c r="G15242" t="s">
        <v>208</v>
      </c>
      <c r="H15242" t="s">
        <v>22</v>
      </c>
      <c r="I15242" t="s">
        <v>404</v>
      </c>
      <c r="J15242" t="s">
        <v>265</v>
      </c>
      <c r="K15242">
        <v>1</v>
      </c>
      <c r="L15242" t="s">
        <v>273</v>
      </c>
      <c r="M15242">
        <v>-1</v>
      </c>
      <c r="N15242" t="s">
        <v>207</v>
      </c>
      <c r="O15242" t="s">
        <v>177</v>
      </c>
      <c r="P15242" t="s">
        <v>432</v>
      </c>
      <c r="R15242">
        <v>69.8</v>
      </c>
      <c r="T15242">
        <v>68.3</v>
      </c>
      <c r="U15242">
        <v>71.3</v>
      </c>
    </row>
    <row r="15243" spans="1:21">
      <c r="A15243" t="s">
        <v>381</v>
      </c>
      <c r="B15243">
        <v>48</v>
      </c>
      <c r="C15243" t="s">
        <v>102</v>
      </c>
      <c r="D15243" t="s">
        <v>35</v>
      </c>
      <c r="E15243" t="s">
        <v>382</v>
      </c>
      <c r="F15243" t="s">
        <v>174</v>
      </c>
      <c r="G15243" t="s">
        <v>208</v>
      </c>
      <c r="H15243" t="s">
        <v>24</v>
      </c>
      <c r="I15243" t="s">
        <v>404</v>
      </c>
      <c r="J15243" t="s">
        <v>266</v>
      </c>
      <c r="K15243">
        <v>1</v>
      </c>
      <c r="L15243" t="s">
        <v>273</v>
      </c>
      <c r="M15243">
        <v>-1</v>
      </c>
      <c r="N15243" t="s">
        <v>207</v>
      </c>
      <c r="O15243" t="s">
        <v>176</v>
      </c>
      <c r="P15243" t="s">
        <v>432</v>
      </c>
      <c r="R15243">
        <v>79.900000000000006</v>
      </c>
      <c r="T15243">
        <v>77</v>
      </c>
      <c r="U15243">
        <v>82.8</v>
      </c>
    </row>
    <row r="15244" spans="1:21">
      <c r="A15244" t="s">
        <v>381</v>
      </c>
      <c r="B15244">
        <v>48</v>
      </c>
      <c r="C15244" t="s">
        <v>102</v>
      </c>
      <c r="D15244" t="s">
        <v>35</v>
      </c>
      <c r="E15244" t="s">
        <v>382</v>
      </c>
      <c r="F15244" t="s">
        <v>174</v>
      </c>
      <c r="G15244" t="s">
        <v>208</v>
      </c>
      <c r="H15244" t="s">
        <v>24</v>
      </c>
      <c r="I15244" t="s">
        <v>404</v>
      </c>
      <c r="J15244" t="s">
        <v>266</v>
      </c>
      <c r="K15244">
        <v>1</v>
      </c>
      <c r="L15244" t="s">
        <v>273</v>
      </c>
      <c r="M15244">
        <v>-1</v>
      </c>
      <c r="N15244" t="s">
        <v>207</v>
      </c>
      <c r="O15244" t="s">
        <v>170</v>
      </c>
      <c r="P15244" t="s">
        <v>432</v>
      </c>
      <c r="R15244">
        <v>75.75</v>
      </c>
      <c r="T15244">
        <v>73.5</v>
      </c>
      <c r="U15244">
        <v>78</v>
      </c>
    </row>
    <row r="15245" spans="1:21">
      <c r="A15245" t="s">
        <v>381</v>
      </c>
      <c r="B15245">
        <v>48</v>
      </c>
      <c r="C15245" t="s">
        <v>102</v>
      </c>
      <c r="D15245" t="s">
        <v>35</v>
      </c>
      <c r="E15245" t="s">
        <v>382</v>
      </c>
      <c r="F15245" t="s">
        <v>174</v>
      </c>
      <c r="G15245" t="s">
        <v>208</v>
      </c>
      <c r="H15245" t="s">
        <v>24</v>
      </c>
      <c r="I15245" t="s">
        <v>404</v>
      </c>
      <c r="J15245" t="s">
        <v>266</v>
      </c>
      <c r="K15245">
        <v>1</v>
      </c>
      <c r="L15245" t="s">
        <v>273</v>
      </c>
      <c r="M15245">
        <v>-1</v>
      </c>
      <c r="N15245" t="s">
        <v>207</v>
      </c>
      <c r="O15245" t="s">
        <v>177</v>
      </c>
      <c r="P15245" t="s">
        <v>432</v>
      </c>
      <c r="R15245">
        <v>71.7</v>
      </c>
      <c r="T15245">
        <v>68.2</v>
      </c>
      <c r="U15245">
        <v>75.2</v>
      </c>
    </row>
    <row r="15246" spans="1:21">
      <c r="A15246" t="s">
        <v>381</v>
      </c>
      <c r="B15246">
        <v>48</v>
      </c>
      <c r="C15246" t="s">
        <v>102</v>
      </c>
      <c r="D15246" t="s">
        <v>35</v>
      </c>
      <c r="E15246" t="s">
        <v>382</v>
      </c>
      <c r="F15246" t="s">
        <v>174</v>
      </c>
      <c r="G15246" t="s">
        <v>208</v>
      </c>
      <c r="H15246" t="s">
        <v>23</v>
      </c>
      <c r="I15246" t="s">
        <v>404</v>
      </c>
      <c r="J15246" t="s">
        <v>267</v>
      </c>
      <c r="K15246">
        <v>1</v>
      </c>
      <c r="L15246" t="s">
        <v>273</v>
      </c>
      <c r="M15246">
        <v>-1</v>
      </c>
      <c r="N15246" t="s">
        <v>207</v>
      </c>
      <c r="O15246" t="s">
        <v>176</v>
      </c>
      <c r="P15246" t="s">
        <v>432</v>
      </c>
      <c r="R15246">
        <v>77.099999999999994</v>
      </c>
      <c r="T15246">
        <v>73.7</v>
      </c>
      <c r="U15246">
        <v>80.5</v>
      </c>
    </row>
    <row r="15247" spans="1:21">
      <c r="A15247" t="s">
        <v>381</v>
      </c>
      <c r="B15247">
        <v>48</v>
      </c>
      <c r="C15247" t="s">
        <v>102</v>
      </c>
      <c r="D15247" t="s">
        <v>35</v>
      </c>
      <c r="E15247" t="s">
        <v>382</v>
      </c>
      <c r="F15247" t="s">
        <v>174</v>
      </c>
      <c r="G15247" t="s">
        <v>208</v>
      </c>
      <c r="H15247" t="s">
        <v>23</v>
      </c>
      <c r="I15247" t="s">
        <v>404</v>
      </c>
      <c r="J15247" t="s">
        <v>267</v>
      </c>
      <c r="K15247">
        <v>1</v>
      </c>
      <c r="L15247" t="s">
        <v>273</v>
      </c>
      <c r="M15247">
        <v>-1</v>
      </c>
      <c r="N15247" t="s">
        <v>207</v>
      </c>
      <c r="O15247" t="s">
        <v>170</v>
      </c>
      <c r="P15247" t="s">
        <v>432</v>
      </c>
      <c r="R15247">
        <v>73.449999999999989</v>
      </c>
      <c r="T15247">
        <v>70.8</v>
      </c>
      <c r="U15247">
        <v>76.099999999999994</v>
      </c>
    </row>
    <row r="15248" spans="1:21">
      <c r="A15248" t="s">
        <v>381</v>
      </c>
      <c r="B15248">
        <v>48</v>
      </c>
      <c r="C15248" t="s">
        <v>102</v>
      </c>
      <c r="D15248" t="s">
        <v>35</v>
      </c>
      <c r="E15248" t="s">
        <v>382</v>
      </c>
      <c r="F15248" t="s">
        <v>174</v>
      </c>
      <c r="G15248" t="s">
        <v>208</v>
      </c>
      <c r="H15248" t="s">
        <v>23</v>
      </c>
      <c r="I15248" t="s">
        <v>404</v>
      </c>
      <c r="J15248" t="s">
        <v>267</v>
      </c>
      <c r="K15248">
        <v>1</v>
      </c>
      <c r="L15248" t="s">
        <v>273</v>
      </c>
      <c r="M15248">
        <v>-1</v>
      </c>
      <c r="N15248" t="s">
        <v>207</v>
      </c>
      <c r="O15248" t="s">
        <v>177</v>
      </c>
      <c r="P15248" t="s">
        <v>432</v>
      </c>
      <c r="R15248">
        <v>69.900000000000006</v>
      </c>
      <c r="T15248">
        <v>65.900000000000006</v>
      </c>
      <c r="U15248">
        <v>73.900000000000006</v>
      </c>
    </row>
    <row r="15249" spans="1:21">
      <c r="A15249" t="s">
        <v>381</v>
      </c>
      <c r="B15249">
        <v>48</v>
      </c>
      <c r="C15249" t="s">
        <v>102</v>
      </c>
      <c r="D15249" t="s">
        <v>35</v>
      </c>
      <c r="E15249" t="s">
        <v>382</v>
      </c>
      <c r="F15249" t="s">
        <v>174</v>
      </c>
      <c r="G15249" t="s">
        <v>208</v>
      </c>
      <c r="H15249" t="s">
        <v>18</v>
      </c>
      <c r="I15249" t="s">
        <v>404</v>
      </c>
      <c r="J15249" t="s">
        <v>268</v>
      </c>
      <c r="K15249">
        <v>1</v>
      </c>
      <c r="L15249" t="s">
        <v>273</v>
      </c>
      <c r="M15249">
        <v>-1</v>
      </c>
      <c r="N15249" t="s">
        <v>207</v>
      </c>
      <c r="O15249" t="s">
        <v>176</v>
      </c>
      <c r="P15249" t="s">
        <v>432</v>
      </c>
      <c r="R15249">
        <v>73.2</v>
      </c>
      <c r="T15249">
        <v>70.400000000000006</v>
      </c>
      <c r="U15249">
        <v>76</v>
      </c>
    </row>
    <row r="15250" spans="1:21">
      <c r="A15250" t="s">
        <v>381</v>
      </c>
      <c r="B15250">
        <v>48</v>
      </c>
      <c r="C15250" t="s">
        <v>102</v>
      </c>
      <c r="D15250" t="s">
        <v>35</v>
      </c>
      <c r="E15250" t="s">
        <v>382</v>
      </c>
      <c r="F15250" t="s">
        <v>174</v>
      </c>
      <c r="G15250" t="s">
        <v>208</v>
      </c>
      <c r="H15250" t="s">
        <v>18</v>
      </c>
      <c r="I15250" t="s">
        <v>404</v>
      </c>
      <c r="J15250" t="s">
        <v>268</v>
      </c>
      <c r="K15250">
        <v>1</v>
      </c>
      <c r="L15250" t="s">
        <v>273</v>
      </c>
      <c r="M15250">
        <v>-1</v>
      </c>
      <c r="N15250" t="s">
        <v>207</v>
      </c>
      <c r="O15250" t="s">
        <v>177</v>
      </c>
      <c r="P15250" t="s">
        <v>432</v>
      </c>
      <c r="R15250">
        <v>72.8</v>
      </c>
      <c r="T15250">
        <v>69.8</v>
      </c>
      <c r="U15250">
        <v>75.8</v>
      </c>
    </row>
    <row r="15251" spans="1:21">
      <c r="A15251" t="s">
        <v>381</v>
      </c>
      <c r="B15251">
        <v>48</v>
      </c>
      <c r="C15251" t="s">
        <v>102</v>
      </c>
      <c r="D15251" t="s">
        <v>35</v>
      </c>
      <c r="E15251" t="s">
        <v>382</v>
      </c>
      <c r="F15251" t="s">
        <v>174</v>
      </c>
      <c r="G15251" t="s">
        <v>208</v>
      </c>
      <c r="H15251" t="s">
        <v>18</v>
      </c>
      <c r="I15251" t="s">
        <v>404</v>
      </c>
      <c r="J15251" t="s">
        <v>268</v>
      </c>
      <c r="K15251">
        <v>1</v>
      </c>
      <c r="L15251" t="s">
        <v>273</v>
      </c>
      <c r="M15251">
        <v>-1</v>
      </c>
      <c r="N15251" t="s">
        <v>207</v>
      </c>
      <c r="O15251" t="s">
        <v>170</v>
      </c>
      <c r="P15251" t="s">
        <v>432</v>
      </c>
      <c r="R15251">
        <v>73.05</v>
      </c>
      <c r="T15251">
        <v>71</v>
      </c>
      <c r="U15251">
        <v>75.099999999999994</v>
      </c>
    </row>
    <row r="15252" spans="1:21">
      <c r="A15252" t="s">
        <v>381</v>
      </c>
      <c r="B15252">
        <v>48</v>
      </c>
      <c r="C15252" t="s">
        <v>102</v>
      </c>
      <c r="D15252" t="s">
        <v>35</v>
      </c>
      <c r="E15252" t="s">
        <v>382</v>
      </c>
      <c r="F15252" t="s">
        <v>174</v>
      </c>
      <c r="G15252" t="s">
        <v>208</v>
      </c>
      <c r="H15252" t="s">
        <v>20</v>
      </c>
      <c r="I15252" t="s">
        <v>404</v>
      </c>
      <c r="J15252" t="s">
        <v>269</v>
      </c>
      <c r="K15252">
        <v>1</v>
      </c>
      <c r="L15252" t="s">
        <v>273</v>
      </c>
      <c r="M15252">
        <v>-1</v>
      </c>
      <c r="N15252" t="s">
        <v>207</v>
      </c>
      <c r="O15252" t="s">
        <v>176</v>
      </c>
      <c r="P15252" t="s">
        <v>432</v>
      </c>
      <c r="R15252">
        <v>81.099999999999994</v>
      </c>
      <c r="T15252">
        <v>78.3</v>
      </c>
      <c r="U15252">
        <v>83.9</v>
      </c>
    </row>
    <row r="15253" spans="1:21">
      <c r="A15253" t="s">
        <v>381</v>
      </c>
      <c r="B15253">
        <v>48</v>
      </c>
      <c r="C15253" t="s">
        <v>102</v>
      </c>
      <c r="D15253" t="s">
        <v>35</v>
      </c>
      <c r="E15253" t="s">
        <v>382</v>
      </c>
      <c r="F15253" t="s">
        <v>174</v>
      </c>
      <c r="G15253" t="s">
        <v>208</v>
      </c>
      <c r="H15253" t="s">
        <v>20</v>
      </c>
      <c r="I15253" t="s">
        <v>404</v>
      </c>
      <c r="J15253" t="s">
        <v>269</v>
      </c>
      <c r="K15253">
        <v>1</v>
      </c>
      <c r="L15253" t="s">
        <v>273</v>
      </c>
      <c r="M15253">
        <v>-1</v>
      </c>
      <c r="N15253" t="s">
        <v>207</v>
      </c>
      <c r="O15253" t="s">
        <v>170</v>
      </c>
      <c r="P15253" t="s">
        <v>432</v>
      </c>
      <c r="R15253">
        <v>76.7</v>
      </c>
      <c r="T15253">
        <v>74.5</v>
      </c>
      <c r="U15253">
        <v>78.900000000000006</v>
      </c>
    </row>
    <row r="15254" spans="1:21">
      <c r="A15254" t="s">
        <v>381</v>
      </c>
      <c r="B15254">
        <v>48</v>
      </c>
      <c r="C15254" t="s">
        <v>102</v>
      </c>
      <c r="D15254" t="s">
        <v>35</v>
      </c>
      <c r="E15254" t="s">
        <v>382</v>
      </c>
      <c r="F15254" t="s">
        <v>174</v>
      </c>
      <c r="G15254" t="s">
        <v>208</v>
      </c>
      <c r="H15254" t="s">
        <v>20</v>
      </c>
      <c r="I15254" t="s">
        <v>404</v>
      </c>
      <c r="J15254" t="s">
        <v>269</v>
      </c>
      <c r="K15254">
        <v>1</v>
      </c>
      <c r="L15254" t="s">
        <v>273</v>
      </c>
      <c r="M15254">
        <v>-1</v>
      </c>
      <c r="N15254" t="s">
        <v>207</v>
      </c>
      <c r="O15254" t="s">
        <v>177</v>
      </c>
      <c r="P15254" t="s">
        <v>432</v>
      </c>
      <c r="R15254">
        <v>72.449999999999989</v>
      </c>
      <c r="T15254">
        <v>69.099999999999994</v>
      </c>
      <c r="U15254">
        <v>75.8</v>
      </c>
    </row>
    <row r="15255" spans="1:21">
      <c r="A15255" t="s">
        <v>381</v>
      </c>
      <c r="B15255">
        <v>48</v>
      </c>
      <c r="C15255" t="s">
        <v>102</v>
      </c>
      <c r="D15255" t="s">
        <v>35</v>
      </c>
      <c r="E15255" t="s">
        <v>382</v>
      </c>
      <c r="F15255" t="s">
        <v>174</v>
      </c>
      <c r="G15255" t="s">
        <v>208</v>
      </c>
      <c r="H15255" t="s">
        <v>9</v>
      </c>
      <c r="I15255" t="s">
        <v>404</v>
      </c>
      <c r="J15255" t="s">
        <v>270</v>
      </c>
      <c r="K15255">
        <v>1</v>
      </c>
      <c r="L15255" t="s">
        <v>273</v>
      </c>
      <c r="M15255">
        <v>-1</v>
      </c>
      <c r="N15255" t="s">
        <v>207</v>
      </c>
      <c r="O15255" t="s">
        <v>176</v>
      </c>
      <c r="P15255" t="s">
        <v>432</v>
      </c>
      <c r="R15255">
        <v>79.05</v>
      </c>
      <c r="T15255">
        <v>75</v>
      </c>
      <c r="U15255">
        <v>83.1</v>
      </c>
    </row>
    <row r="15256" spans="1:21">
      <c r="A15256" t="s">
        <v>381</v>
      </c>
      <c r="B15256">
        <v>48</v>
      </c>
      <c r="C15256" t="s">
        <v>102</v>
      </c>
      <c r="D15256" t="s">
        <v>35</v>
      </c>
      <c r="E15256" t="s">
        <v>382</v>
      </c>
      <c r="F15256" t="s">
        <v>174</v>
      </c>
      <c r="G15256" t="s">
        <v>208</v>
      </c>
      <c r="H15256" t="s">
        <v>9</v>
      </c>
      <c r="I15256" t="s">
        <v>404</v>
      </c>
      <c r="J15256" t="s">
        <v>270</v>
      </c>
      <c r="K15256">
        <v>1</v>
      </c>
      <c r="L15256" t="s">
        <v>273</v>
      </c>
      <c r="M15256">
        <v>-1</v>
      </c>
      <c r="N15256" t="s">
        <v>207</v>
      </c>
      <c r="O15256" t="s">
        <v>170</v>
      </c>
      <c r="P15256" t="s">
        <v>432</v>
      </c>
      <c r="R15256">
        <v>77.3</v>
      </c>
      <c r="T15256">
        <v>74.3</v>
      </c>
      <c r="U15256">
        <v>80.3</v>
      </c>
    </row>
    <row r="15257" spans="1:21">
      <c r="A15257" t="s">
        <v>381</v>
      </c>
      <c r="B15257">
        <v>48</v>
      </c>
      <c r="C15257" t="s">
        <v>102</v>
      </c>
      <c r="D15257" t="s">
        <v>35</v>
      </c>
      <c r="E15257" t="s">
        <v>382</v>
      </c>
      <c r="F15257" t="s">
        <v>174</v>
      </c>
      <c r="G15257" t="s">
        <v>208</v>
      </c>
      <c r="H15257" t="s">
        <v>9</v>
      </c>
      <c r="I15257" t="s">
        <v>404</v>
      </c>
      <c r="J15257" t="s">
        <v>270</v>
      </c>
      <c r="K15257">
        <v>1</v>
      </c>
      <c r="L15257" t="s">
        <v>273</v>
      </c>
      <c r="M15257">
        <v>-1</v>
      </c>
      <c r="N15257" t="s">
        <v>207</v>
      </c>
      <c r="O15257" t="s">
        <v>177</v>
      </c>
      <c r="P15257" t="s">
        <v>432</v>
      </c>
      <c r="R15257">
        <v>75.5</v>
      </c>
      <c r="T15257">
        <v>71.099999999999994</v>
      </c>
      <c r="U15257">
        <v>79.900000000000006</v>
      </c>
    </row>
    <row r="15258" spans="1:21">
      <c r="A15258" t="s">
        <v>381</v>
      </c>
      <c r="B15258">
        <v>48</v>
      </c>
      <c r="C15258" t="s">
        <v>102</v>
      </c>
      <c r="D15258" t="s">
        <v>35</v>
      </c>
      <c r="E15258" t="s">
        <v>382</v>
      </c>
      <c r="F15258" t="s">
        <v>174</v>
      </c>
      <c r="G15258" t="s">
        <v>208</v>
      </c>
      <c r="H15258" t="s">
        <v>21</v>
      </c>
      <c r="I15258" t="s">
        <v>404</v>
      </c>
      <c r="J15258" t="s">
        <v>271</v>
      </c>
      <c r="K15258">
        <v>1</v>
      </c>
      <c r="L15258" t="s">
        <v>273</v>
      </c>
      <c r="M15258">
        <v>-1</v>
      </c>
      <c r="N15258" t="s">
        <v>207</v>
      </c>
      <c r="O15258" t="s">
        <v>176</v>
      </c>
      <c r="P15258" t="s">
        <v>432</v>
      </c>
      <c r="R15258">
        <v>75.349999999999994</v>
      </c>
      <c r="T15258">
        <v>71.5</v>
      </c>
      <c r="U15258">
        <v>79.2</v>
      </c>
    </row>
    <row r="15259" spans="1:21">
      <c r="A15259" t="s">
        <v>381</v>
      </c>
      <c r="B15259">
        <v>48</v>
      </c>
      <c r="C15259" t="s">
        <v>102</v>
      </c>
      <c r="D15259" t="s">
        <v>35</v>
      </c>
      <c r="E15259" t="s">
        <v>382</v>
      </c>
      <c r="F15259" t="s">
        <v>174</v>
      </c>
      <c r="G15259" t="s">
        <v>208</v>
      </c>
      <c r="H15259" t="s">
        <v>21</v>
      </c>
      <c r="I15259" t="s">
        <v>404</v>
      </c>
      <c r="J15259" t="s">
        <v>271</v>
      </c>
      <c r="K15259">
        <v>1</v>
      </c>
      <c r="L15259" t="s">
        <v>273</v>
      </c>
      <c r="M15259">
        <v>-1</v>
      </c>
      <c r="N15259" t="s">
        <v>207</v>
      </c>
      <c r="O15259" t="s">
        <v>170</v>
      </c>
      <c r="P15259" t="s">
        <v>432</v>
      </c>
      <c r="R15259">
        <v>73.599999999999994</v>
      </c>
      <c r="T15259">
        <v>70.8</v>
      </c>
      <c r="U15259">
        <v>76.400000000000006</v>
      </c>
    </row>
    <row r="15260" spans="1:21">
      <c r="A15260" t="s">
        <v>381</v>
      </c>
      <c r="B15260">
        <v>48</v>
      </c>
      <c r="C15260" t="s">
        <v>102</v>
      </c>
      <c r="D15260" t="s">
        <v>35</v>
      </c>
      <c r="E15260" t="s">
        <v>382</v>
      </c>
      <c r="F15260" t="s">
        <v>174</v>
      </c>
      <c r="G15260" t="s">
        <v>208</v>
      </c>
      <c r="H15260" t="s">
        <v>21</v>
      </c>
      <c r="I15260" t="s">
        <v>404</v>
      </c>
      <c r="J15260" t="s">
        <v>271</v>
      </c>
      <c r="K15260">
        <v>1</v>
      </c>
      <c r="L15260" t="s">
        <v>273</v>
      </c>
      <c r="M15260">
        <v>-1</v>
      </c>
      <c r="N15260" t="s">
        <v>207</v>
      </c>
      <c r="O15260" t="s">
        <v>177</v>
      </c>
      <c r="P15260" t="s">
        <v>432</v>
      </c>
      <c r="R15260">
        <v>71.849999999999994</v>
      </c>
      <c r="T15260">
        <v>67.8</v>
      </c>
      <c r="U15260">
        <v>75.900000000000006</v>
      </c>
    </row>
    <row r="15261" spans="1:21">
      <c r="A15261" t="s">
        <v>381</v>
      </c>
      <c r="B15261">
        <v>48</v>
      </c>
      <c r="C15261" t="s">
        <v>102</v>
      </c>
      <c r="D15261" t="s">
        <v>35</v>
      </c>
      <c r="E15261" t="s">
        <v>382</v>
      </c>
      <c r="F15261" t="s">
        <v>174</v>
      </c>
      <c r="G15261" t="s">
        <v>208</v>
      </c>
      <c r="H15261" t="s">
        <v>6</v>
      </c>
      <c r="I15261" t="s">
        <v>404</v>
      </c>
      <c r="J15261" t="s">
        <v>272</v>
      </c>
      <c r="K15261">
        <v>1</v>
      </c>
      <c r="L15261" t="s">
        <v>273</v>
      </c>
      <c r="M15261">
        <v>-1</v>
      </c>
      <c r="N15261" t="s">
        <v>207</v>
      </c>
      <c r="O15261" t="s">
        <v>176</v>
      </c>
      <c r="P15261" t="s">
        <v>432</v>
      </c>
      <c r="R15261">
        <v>76.599999999999994</v>
      </c>
      <c r="T15261">
        <v>74.3</v>
      </c>
      <c r="U15261">
        <v>78.900000000000006</v>
      </c>
    </row>
    <row r="15262" spans="1:21">
      <c r="A15262" t="s">
        <v>381</v>
      </c>
      <c r="B15262">
        <v>48</v>
      </c>
      <c r="C15262" t="s">
        <v>102</v>
      </c>
      <c r="D15262" t="s">
        <v>35</v>
      </c>
      <c r="E15262" t="s">
        <v>382</v>
      </c>
      <c r="F15262" t="s">
        <v>174</v>
      </c>
      <c r="G15262" t="s">
        <v>208</v>
      </c>
      <c r="H15262" t="s">
        <v>6</v>
      </c>
      <c r="I15262" t="s">
        <v>404</v>
      </c>
      <c r="J15262" t="s">
        <v>272</v>
      </c>
      <c r="K15262">
        <v>1</v>
      </c>
      <c r="L15262" t="s">
        <v>273</v>
      </c>
      <c r="M15262">
        <v>-1</v>
      </c>
      <c r="N15262" t="s">
        <v>207</v>
      </c>
      <c r="O15262" t="s">
        <v>170</v>
      </c>
      <c r="P15262" t="s">
        <v>432</v>
      </c>
      <c r="R15262">
        <v>73.75</v>
      </c>
      <c r="T15262">
        <v>72</v>
      </c>
      <c r="U15262">
        <v>75.5</v>
      </c>
    </row>
    <row r="15263" spans="1:21">
      <c r="A15263" t="s">
        <v>381</v>
      </c>
      <c r="B15263">
        <v>48</v>
      </c>
      <c r="C15263" t="s">
        <v>102</v>
      </c>
      <c r="D15263" t="s">
        <v>35</v>
      </c>
      <c r="E15263" t="s">
        <v>382</v>
      </c>
      <c r="F15263" t="s">
        <v>174</v>
      </c>
      <c r="G15263" t="s">
        <v>208</v>
      </c>
      <c r="H15263" t="s">
        <v>6</v>
      </c>
      <c r="I15263" t="s">
        <v>404</v>
      </c>
      <c r="J15263" t="s">
        <v>272</v>
      </c>
      <c r="K15263">
        <v>1</v>
      </c>
      <c r="L15263" t="s">
        <v>273</v>
      </c>
      <c r="M15263">
        <v>-1</v>
      </c>
      <c r="N15263" t="s">
        <v>207</v>
      </c>
      <c r="O15263" t="s">
        <v>177</v>
      </c>
      <c r="P15263" t="s">
        <v>432</v>
      </c>
      <c r="R15263">
        <v>70.949999999999989</v>
      </c>
      <c r="T15263">
        <v>68.3</v>
      </c>
      <c r="U15263">
        <v>73.599999999999994</v>
      </c>
    </row>
    <row r="15264" spans="1:21">
      <c r="A15264" t="s">
        <v>381</v>
      </c>
      <c r="B15264">
        <v>48</v>
      </c>
      <c r="C15264" t="s">
        <v>102</v>
      </c>
      <c r="D15264" t="s">
        <v>35</v>
      </c>
      <c r="E15264" t="s">
        <v>382</v>
      </c>
      <c r="F15264" t="s">
        <v>174</v>
      </c>
      <c r="G15264" t="s">
        <v>208</v>
      </c>
      <c r="H15264" t="s">
        <v>4</v>
      </c>
      <c r="I15264" t="s">
        <v>404</v>
      </c>
      <c r="J15264" t="s">
        <v>297</v>
      </c>
      <c r="K15264">
        <v>1</v>
      </c>
      <c r="L15264" t="s">
        <v>273</v>
      </c>
      <c r="M15264">
        <v>-1</v>
      </c>
      <c r="N15264" t="s">
        <v>207</v>
      </c>
      <c r="O15264" t="s">
        <v>176</v>
      </c>
      <c r="P15264" t="s">
        <v>432</v>
      </c>
      <c r="R15264">
        <v>78.900000000000006</v>
      </c>
      <c r="T15264">
        <v>74.599999999999994</v>
      </c>
      <c r="U15264">
        <v>83.2</v>
      </c>
    </row>
    <row r="15265" spans="1:21">
      <c r="A15265" t="s">
        <v>381</v>
      </c>
      <c r="B15265">
        <v>48</v>
      </c>
      <c r="C15265" t="s">
        <v>102</v>
      </c>
      <c r="D15265" t="s">
        <v>35</v>
      </c>
      <c r="E15265" t="s">
        <v>382</v>
      </c>
      <c r="F15265" t="s">
        <v>174</v>
      </c>
      <c r="G15265" t="s">
        <v>208</v>
      </c>
      <c r="H15265" t="s">
        <v>4</v>
      </c>
      <c r="I15265" t="s">
        <v>404</v>
      </c>
      <c r="J15265" t="s">
        <v>297</v>
      </c>
      <c r="K15265">
        <v>1</v>
      </c>
      <c r="L15265" t="s">
        <v>273</v>
      </c>
      <c r="M15265">
        <v>-1</v>
      </c>
      <c r="N15265" t="s">
        <v>207</v>
      </c>
      <c r="O15265" t="s">
        <v>177</v>
      </c>
      <c r="P15265" t="s">
        <v>432</v>
      </c>
      <c r="R15265">
        <v>75.150000000000006</v>
      </c>
      <c r="T15265">
        <v>69.8</v>
      </c>
      <c r="U15265">
        <v>80.5</v>
      </c>
    </row>
    <row r="15266" spans="1:21">
      <c r="A15266" t="s">
        <v>381</v>
      </c>
      <c r="B15266">
        <v>48</v>
      </c>
      <c r="C15266" t="s">
        <v>102</v>
      </c>
      <c r="D15266" t="s">
        <v>35</v>
      </c>
      <c r="E15266" t="s">
        <v>382</v>
      </c>
      <c r="F15266" t="s">
        <v>174</v>
      </c>
      <c r="G15266" t="s">
        <v>208</v>
      </c>
      <c r="H15266" t="s">
        <v>4</v>
      </c>
      <c r="I15266" t="s">
        <v>404</v>
      </c>
      <c r="J15266" t="s">
        <v>297</v>
      </c>
      <c r="K15266">
        <v>1</v>
      </c>
      <c r="L15266" t="s">
        <v>273</v>
      </c>
      <c r="M15266">
        <v>-1</v>
      </c>
      <c r="N15266" t="s">
        <v>207</v>
      </c>
      <c r="O15266" t="s">
        <v>170</v>
      </c>
      <c r="P15266" t="s">
        <v>432</v>
      </c>
      <c r="R15266">
        <v>77</v>
      </c>
      <c r="T15266">
        <v>73.599999999999994</v>
      </c>
      <c r="U15266">
        <v>80.400000000000006</v>
      </c>
    </row>
    <row r="15267" spans="1:21">
      <c r="A15267" t="s">
        <v>381</v>
      </c>
      <c r="B15267">
        <v>48</v>
      </c>
      <c r="C15267" t="s">
        <v>102</v>
      </c>
      <c r="D15267" t="s">
        <v>35</v>
      </c>
      <c r="E15267" t="s">
        <v>382</v>
      </c>
      <c r="F15267" t="s">
        <v>174</v>
      </c>
      <c r="G15267" t="s">
        <v>208</v>
      </c>
      <c r="H15267" t="s">
        <v>11</v>
      </c>
      <c r="I15267" t="s">
        <v>404</v>
      </c>
      <c r="J15267" t="s">
        <v>298</v>
      </c>
      <c r="K15267">
        <v>1</v>
      </c>
      <c r="L15267" t="s">
        <v>273</v>
      </c>
      <c r="M15267">
        <v>-1</v>
      </c>
      <c r="N15267" t="s">
        <v>207</v>
      </c>
      <c r="O15267" t="s">
        <v>176</v>
      </c>
      <c r="P15267" t="s">
        <v>432</v>
      </c>
      <c r="R15267">
        <v>75.199999999999989</v>
      </c>
      <c r="T15267">
        <v>73.599999999999994</v>
      </c>
      <c r="U15267">
        <v>76.8</v>
      </c>
    </row>
    <row r="15268" spans="1:21">
      <c r="A15268" t="s">
        <v>381</v>
      </c>
      <c r="B15268">
        <v>48</v>
      </c>
      <c r="C15268" t="s">
        <v>102</v>
      </c>
      <c r="D15268" t="s">
        <v>35</v>
      </c>
      <c r="E15268" t="s">
        <v>382</v>
      </c>
      <c r="F15268" t="s">
        <v>174</v>
      </c>
      <c r="G15268" t="s">
        <v>208</v>
      </c>
      <c r="H15268" t="s">
        <v>11</v>
      </c>
      <c r="I15268" t="s">
        <v>404</v>
      </c>
      <c r="J15268" t="s">
        <v>298</v>
      </c>
      <c r="K15268">
        <v>1</v>
      </c>
      <c r="L15268" t="s">
        <v>273</v>
      </c>
      <c r="M15268">
        <v>-1</v>
      </c>
      <c r="N15268" t="s">
        <v>207</v>
      </c>
      <c r="O15268" t="s">
        <v>170</v>
      </c>
      <c r="P15268" t="s">
        <v>432</v>
      </c>
      <c r="R15268">
        <v>73.349999999999994</v>
      </c>
      <c r="T15268">
        <v>72.099999999999994</v>
      </c>
      <c r="U15268">
        <v>74.599999999999994</v>
      </c>
    </row>
    <row r="15269" spans="1:21">
      <c r="A15269" t="s">
        <v>381</v>
      </c>
      <c r="B15269">
        <v>48</v>
      </c>
      <c r="C15269" t="s">
        <v>102</v>
      </c>
      <c r="D15269" t="s">
        <v>35</v>
      </c>
      <c r="E15269" t="s">
        <v>382</v>
      </c>
      <c r="F15269" t="s">
        <v>174</v>
      </c>
      <c r="G15269" t="s">
        <v>208</v>
      </c>
      <c r="H15269" t="s">
        <v>11</v>
      </c>
      <c r="I15269" t="s">
        <v>404</v>
      </c>
      <c r="J15269" t="s">
        <v>298</v>
      </c>
      <c r="K15269">
        <v>1</v>
      </c>
      <c r="L15269" t="s">
        <v>273</v>
      </c>
      <c r="M15269">
        <v>-1</v>
      </c>
      <c r="N15269" t="s">
        <v>207</v>
      </c>
      <c r="O15269" t="s">
        <v>177</v>
      </c>
      <c r="P15269" t="s">
        <v>432</v>
      </c>
      <c r="R15269">
        <v>71.400000000000006</v>
      </c>
      <c r="T15269">
        <v>69.5</v>
      </c>
      <c r="U15269">
        <v>73.3</v>
      </c>
    </row>
    <row r="15270" spans="1:21">
      <c r="A15270" t="s">
        <v>381</v>
      </c>
      <c r="B15270">
        <v>48</v>
      </c>
      <c r="C15270" t="s">
        <v>102</v>
      </c>
      <c r="D15270" t="s">
        <v>35</v>
      </c>
      <c r="E15270" t="s">
        <v>382</v>
      </c>
      <c r="F15270" t="s">
        <v>174</v>
      </c>
      <c r="G15270" t="s">
        <v>208</v>
      </c>
      <c r="H15270" t="s">
        <v>8</v>
      </c>
      <c r="I15270" t="s">
        <v>404</v>
      </c>
      <c r="J15270" t="s">
        <v>299</v>
      </c>
      <c r="K15270">
        <v>1</v>
      </c>
      <c r="L15270" t="s">
        <v>273</v>
      </c>
      <c r="M15270">
        <v>-1</v>
      </c>
      <c r="N15270" t="s">
        <v>207</v>
      </c>
      <c r="O15270" t="s">
        <v>176</v>
      </c>
      <c r="P15270" t="s">
        <v>432</v>
      </c>
      <c r="R15270">
        <v>79.150000000000006</v>
      </c>
      <c r="T15270">
        <v>76.2</v>
      </c>
      <c r="U15270">
        <v>82.1</v>
      </c>
    </row>
    <row r="15271" spans="1:21">
      <c r="A15271" t="s">
        <v>381</v>
      </c>
      <c r="B15271">
        <v>48</v>
      </c>
      <c r="C15271" t="s">
        <v>102</v>
      </c>
      <c r="D15271" t="s">
        <v>35</v>
      </c>
      <c r="E15271" t="s">
        <v>382</v>
      </c>
      <c r="F15271" t="s">
        <v>174</v>
      </c>
      <c r="G15271" t="s">
        <v>208</v>
      </c>
      <c r="H15271" t="s">
        <v>8</v>
      </c>
      <c r="I15271" t="s">
        <v>404</v>
      </c>
      <c r="J15271" t="s">
        <v>299</v>
      </c>
      <c r="K15271">
        <v>1</v>
      </c>
      <c r="L15271" t="s">
        <v>273</v>
      </c>
      <c r="M15271">
        <v>-1</v>
      </c>
      <c r="N15271" t="s">
        <v>207</v>
      </c>
      <c r="O15271" t="s">
        <v>170</v>
      </c>
      <c r="P15271" t="s">
        <v>432</v>
      </c>
      <c r="R15271">
        <v>77.2</v>
      </c>
      <c r="T15271">
        <v>74.900000000000006</v>
      </c>
      <c r="U15271">
        <v>79.5</v>
      </c>
    </row>
    <row r="15272" spans="1:21">
      <c r="A15272" t="s">
        <v>381</v>
      </c>
      <c r="B15272">
        <v>48</v>
      </c>
      <c r="C15272" t="s">
        <v>102</v>
      </c>
      <c r="D15272" t="s">
        <v>35</v>
      </c>
      <c r="E15272" t="s">
        <v>382</v>
      </c>
      <c r="F15272" t="s">
        <v>174</v>
      </c>
      <c r="G15272" t="s">
        <v>208</v>
      </c>
      <c r="H15272" t="s">
        <v>8</v>
      </c>
      <c r="I15272" t="s">
        <v>404</v>
      </c>
      <c r="J15272" t="s">
        <v>299</v>
      </c>
      <c r="K15272">
        <v>1</v>
      </c>
      <c r="L15272" t="s">
        <v>273</v>
      </c>
      <c r="M15272">
        <v>-1</v>
      </c>
      <c r="N15272" t="s">
        <v>207</v>
      </c>
      <c r="O15272" t="s">
        <v>177</v>
      </c>
      <c r="P15272" t="s">
        <v>432</v>
      </c>
      <c r="R15272">
        <v>75.2</v>
      </c>
      <c r="T15272">
        <v>71.7</v>
      </c>
      <c r="U15272">
        <v>78.7</v>
      </c>
    </row>
    <row r="15273" spans="1:21">
      <c r="A15273" t="s">
        <v>381</v>
      </c>
      <c r="B15273">
        <v>48</v>
      </c>
      <c r="C15273" t="s">
        <v>102</v>
      </c>
      <c r="D15273" t="s">
        <v>35</v>
      </c>
      <c r="E15273" t="s">
        <v>382</v>
      </c>
      <c r="F15273" t="s">
        <v>174</v>
      </c>
      <c r="G15273" t="s">
        <v>208</v>
      </c>
      <c r="H15273" t="s">
        <v>17</v>
      </c>
      <c r="I15273" t="s">
        <v>404</v>
      </c>
      <c r="J15273" t="s">
        <v>300</v>
      </c>
      <c r="K15273">
        <v>1</v>
      </c>
      <c r="L15273" t="s">
        <v>273</v>
      </c>
      <c r="M15273">
        <v>-1</v>
      </c>
      <c r="N15273" t="s">
        <v>207</v>
      </c>
      <c r="O15273" t="s">
        <v>176</v>
      </c>
      <c r="P15273" t="s">
        <v>432</v>
      </c>
      <c r="R15273">
        <v>77</v>
      </c>
      <c r="T15273">
        <v>75.599999999999994</v>
      </c>
      <c r="U15273">
        <v>78.400000000000006</v>
      </c>
    </row>
    <row r="15274" spans="1:21">
      <c r="A15274" t="s">
        <v>381</v>
      </c>
      <c r="B15274">
        <v>48</v>
      </c>
      <c r="C15274" t="s">
        <v>102</v>
      </c>
      <c r="D15274" t="s">
        <v>35</v>
      </c>
      <c r="E15274" t="s">
        <v>382</v>
      </c>
      <c r="F15274" t="s">
        <v>174</v>
      </c>
      <c r="G15274" t="s">
        <v>208</v>
      </c>
      <c r="H15274" t="s">
        <v>17</v>
      </c>
      <c r="I15274" t="s">
        <v>404</v>
      </c>
      <c r="J15274" t="s">
        <v>300</v>
      </c>
      <c r="K15274">
        <v>1</v>
      </c>
      <c r="L15274" t="s">
        <v>273</v>
      </c>
      <c r="M15274">
        <v>-1</v>
      </c>
      <c r="N15274" t="s">
        <v>207</v>
      </c>
      <c r="O15274" t="s">
        <v>170</v>
      </c>
      <c r="P15274" t="s">
        <v>432</v>
      </c>
      <c r="R15274">
        <v>74.400000000000006</v>
      </c>
      <c r="T15274">
        <v>73.3</v>
      </c>
      <c r="U15274">
        <v>75.5</v>
      </c>
    </row>
    <row r="15275" spans="1:21">
      <c r="A15275" t="s">
        <v>381</v>
      </c>
      <c r="B15275">
        <v>48</v>
      </c>
      <c r="C15275" t="s">
        <v>102</v>
      </c>
      <c r="D15275" t="s">
        <v>35</v>
      </c>
      <c r="E15275" t="s">
        <v>382</v>
      </c>
      <c r="F15275" t="s">
        <v>174</v>
      </c>
      <c r="G15275" t="s">
        <v>208</v>
      </c>
      <c r="H15275" t="s">
        <v>17</v>
      </c>
      <c r="I15275" t="s">
        <v>404</v>
      </c>
      <c r="J15275" t="s">
        <v>300</v>
      </c>
      <c r="K15275">
        <v>1</v>
      </c>
      <c r="L15275" t="s">
        <v>273</v>
      </c>
      <c r="M15275">
        <v>-1</v>
      </c>
      <c r="N15275" t="s">
        <v>207</v>
      </c>
      <c r="O15275" t="s">
        <v>177</v>
      </c>
      <c r="P15275" t="s">
        <v>432</v>
      </c>
      <c r="R15275">
        <v>71.800000000000011</v>
      </c>
      <c r="T15275">
        <v>70.2</v>
      </c>
      <c r="U15275">
        <v>73.400000000000006</v>
      </c>
    </row>
    <row r="15276" spans="1:21">
      <c r="A15276" t="s">
        <v>381</v>
      </c>
      <c r="B15276">
        <v>48</v>
      </c>
      <c r="C15276" t="s">
        <v>102</v>
      </c>
      <c r="D15276" t="s">
        <v>35</v>
      </c>
      <c r="E15276" t="s">
        <v>382</v>
      </c>
      <c r="F15276" t="s">
        <v>174</v>
      </c>
      <c r="G15276" t="s">
        <v>208</v>
      </c>
      <c r="H15276" t="s">
        <v>13</v>
      </c>
      <c r="I15276" t="s">
        <v>404</v>
      </c>
      <c r="J15276" t="s">
        <v>301</v>
      </c>
      <c r="K15276">
        <v>1</v>
      </c>
      <c r="L15276" t="s">
        <v>273</v>
      </c>
      <c r="M15276">
        <v>-1</v>
      </c>
      <c r="N15276" t="s">
        <v>207</v>
      </c>
      <c r="O15276" t="s">
        <v>176</v>
      </c>
      <c r="P15276" t="s">
        <v>432</v>
      </c>
      <c r="R15276">
        <v>79.599999999999994</v>
      </c>
      <c r="T15276">
        <v>76.3</v>
      </c>
      <c r="U15276">
        <v>82.9</v>
      </c>
    </row>
    <row r="15277" spans="1:21">
      <c r="A15277" t="s">
        <v>381</v>
      </c>
      <c r="B15277">
        <v>48</v>
      </c>
      <c r="C15277" t="s">
        <v>102</v>
      </c>
      <c r="D15277" t="s">
        <v>35</v>
      </c>
      <c r="E15277" t="s">
        <v>382</v>
      </c>
      <c r="F15277" t="s">
        <v>174</v>
      </c>
      <c r="G15277" t="s">
        <v>208</v>
      </c>
      <c r="H15277" t="s">
        <v>13</v>
      </c>
      <c r="I15277" t="s">
        <v>404</v>
      </c>
      <c r="J15277" t="s">
        <v>301</v>
      </c>
      <c r="K15277">
        <v>1</v>
      </c>
      <c r="L15277" t="s">
        <v>273</v>
      </c>
      <c r="M15277">
        <v>-1</v>
      </c>
      <c r="N15277" t="s">
        <v>207</v>
      </c>
      <c r="O15277" t="s">
        <v>170</v>
      </c>
      <c r="P15277" t="s">
        <v>432</v>
      </c>
      <c r="R15277">
        <v>76.400000000000006</v>
      </c>
      <c r="T15277">
        <v>73.900000000000006</v>
      </c>
      <c r="U15277">
        <v>78.900000000000006</v>
      </c>
    </row>
    <row r="15278" spans="1:21">
      <c r="A15278" t="s">
        <v>381</v>
      </c>
      <c r="B15278">
        <v>48</v>
      </c>
      <c r="C15278" t="s">
        <v>102</v>
      </c>
      <c r="D15278" t="s">
        <v>35</v>
      </c>
      <c r="E15278" t="s">
        <v>382</v>
      </c>
      <c r="F15278" t="s">
        <v>174</v>
      </c>
      <c r="G15278" t="s">
        <v>208</v>
      </c>
      <c r="H15278" t="s">
        <v>13</v>
      </c>
      <c r="I15278" t="s">
        <v>404</v>
      </c>
      <c r="J15278" t="s">
        <v>301</v>
      </c>
      <c r="K15278">
        <v>1</v>
      </c>
      <c r="L15278" t="s">
        <v>273</v>
      </c>
      <c r="M15278">
        <v>-1</v>
      </c>
      <c r="N15278" t="s">
        <v>207</v>
      </c>
      <c r="O15278" t="s">
        <v>177</v>
      </c>
      <c r="P15278" t="s">
        <v>432</v>
      </c>
      <c r="R15278">
        <v>73.3</v>
      </c>
      <c r="T15278">
        <v>69.5</v>
      </c>
      <c r="U15278">
        <v>77.099999999999994</v>
      </c>
    </row>
    <row r="15279" spans="1:21">
      <c r="A15279" t="s">
        <v>381</v>
      </c>
      <c r="B15279">
        <v>48</v>
      </c>
      <c r="C15279" t="s">
        <v>102</v>
      </c>
      <c r="D15279" t="s">
        <v>35</v>
      </c>
      <c r="E15279" t="s">
        <v>382</v>
      </c>
      <c r="F15279" t="s">
        <v>174</v>
      </c>
      <c r="G15279" t="s">
        <v>208</v>
      </c>
      <c r="H15279" t="s">
        <v>25</v>
      </c>
      <c r="I15279" t="s">
        <v>404</v>
      </c>
      <c r="J15279" t="s">
        <v>302</v>
      </c>
      <c r="K15279">
        <v>1</v>
      </c>
      <c r="L15279" t="s">
        <v>273</v>
      </c>
      <c r="M15279">
        <v>-1</v>
      </c>
      <c r="N15279" t="s">
        <v>207</v>
      </c>
      <c r="O15279" t="s">
        <v>176</v>
      </c>
      <c r="P15279" t="s">
        <v>432</v>
      </c>
      <c r="R15279">
        <v>76.75</v>
      </c>
      <c r="T15279">
        <v>73.5</v>
      </c>
      <c r="U15279">
        <v>80</v>
      </c>
    </row>
    <row r="15280" spans="1:21">
      <c r="A15280" t="s">
        <v>381</v>
      </c>
      <c r="B15280">
        <v>48</v>
      </c>
      <c r="C15280" t="s">
        <v>102</v>
      </c>
      <c r="D15280" t="s">
        <v>35</v>
      </c>
      <c r="E15280" t="s">
        <v>382</v>
      </c>
      <c r="F15280" t="s">
        <v>174</v>
      </c>
      <c r="G15280" t="s">
        <v>208</v>
      </c>
      <c r="H15280" t="s">
        <v>25</v>
      </c>
      <c r="I15280" t="s">
        <v>404</v>
      </c>
      <c r="J15280" t="s">
        <v>302</v>
      </c>
      <c r="K15280">
        <v>1</v>
      </c>
      <c r="L15280" t="s">
        <v>273</v>
      </c>
      <c r="M15280">
        <v>-1</v>
      </c>
      <c r="N15280" t="s">
        <v>207</v>
      </c>
      <c r="O15280" t="s">
        <v>170</v>
      </c>
      <c r="P15280" t="s">
        <v>432</v>
      </c>
      <c r="R15280">
        <v>73.900000000000006</v>
      </c>
      <c r="T15280">
        <v>71.400000000000006</v>
      </c>
      <c r="U15280">
        <v>76.400000000000006</v>
      </c>
    </row>
    <row r="15281" spans="1:21">
      <c r="A15281" t="s">
        <v>381</v>
      </c>
      <c r="B15281">
        <v>48</v>
      </c>
      <c r="C15281" t="s">
        <v>102</v>
      </c>
      <c r="D15281" t="s">
        <v>35</v>
      </c>
      <c r="E15281" t="s">
        <v>382</v>
      </c>
      <c r="F15281" t="s">
        <v>174</v>
      </c>
      <c r="G15281" t="s">
        <v>208</v>
      </c>
      <c r="H15281" t="s">
        <v>25</v>
      </c>
      <c r="I15281" t="s">
        <v>404</v>
      </c>
      <c r="J15281" t="s">
        <v>302</v>
      </c>
      <c r="K15281">
        <v>1</v>
      </c>
      <c r="L15281" t="s">
        <v>273</v>
      </c>
      <c r="M15281">
        <v>-1</v>
      </c>
      <c r="N15281" t="s">
        <v>207</v>
      </c>
      <c r="O15281" t="s">
        <v>177</v>
      </c>
      <c r="P15281" t="s">
        <v>432</v>
      </c>
      <c r="R15281">
        <v>71.150000000000006</v>
      </c>
      <c r="T15281">
        <v>67.400000000000006</v>
      </c>
      <c r="U15281">
        <v>74.900000000000006</v>
      </c>
    </row>
    <row r="15282" spans="1:21">
      <c r="A15282" t="s">
        <v>381</v>
      </c>
      <c r="B15282">
        <v>48</v>
      </c>
      <c r="C15282" t="s">
        <v>102</v>
      </c>
      <c r="D15282" t="s">
        <v>35</v>
      </c>
      <c r="E15282" t="s">
        <v>382</v>
      </c>
      <c r="F15282" t="s">
        <v>174</v>
      </c>
      <c r="G15282" t="s">
        <v>208</v>
      </c>
      <c r="H15282" t="s">
        <v>16</v>
      </c>
      <c r="I15282" t="s">
        <v>404</v>
      </c>
      <c r="J15282" t="s">
        <v>303</v>
      </c>
      <c r="K15282">
        <v>1</v>
      </c>
      <c r="L15282" t="s">
        <v>273</v>
      </c>
      <c r="M15282">
        <v>-1</v>
      </c>
      <c r="N15282" t="s">
        <v>207</v>
      </c>
      <c r="O15282" t="s">
        <v>176</v>
      </c>
      <c r="P15282" t="s">
        <v>432</v>
      </c>
      <c r="R15282">
        <v>77.849999999999994</v>
      </c>
      <c r="T15282">
        <v>74.5</v>
      </c>
      <c r="U15282">
        <v>81.2</v>
      </c>
    </row>
    <row r="15283" spans="1:21">
      <c r="A15283" t="s">
        <v>381</v>
      </c>
      <c r="B15283">
        <v>48</v>
      </c>
      <c r="C15283" t="s">
        <v>102</v>
      </c>
      <c r="D15283" t="s">
        <v>35</v>
      </c>
      <c r="E15283" t="s">
        <v>382</v>
      </c>
      <c r="F15283" t="s">
        <v>174</v>
      </c>
      <c r="G15283" t="s">
        <v>208</v>
      </c>
      <c r="H15283" t="s">
        <v>16</v>
      </c>
      <c r="I15283" t="s">
        <v>404</v>
      </c>
      <c r="J15283" t="s">
        <v>303</v>
      </c>
      <c r="K15283">
        <v>1</v>
      </c>
      <c r="L15283" t="s">
        <v>273</v>
      </c>
      <c r="M15283">
        <v>-1</v>
      </c>
      <c r="N15283" t="s">
        <v>207</v>
      </c>
      <c r="O15283" t="s">
        <v>170</v>
      </c>
      <c r="P15283" t="s">
        <v>432</v>
      </c>
      <c r="R15283">
        <v>76.400000000000006</v>
      </c>
      <c r="T15283">
        <v>73.8</v>
      </c>
      <c r="U15283">
        <v>79</v>
      </c>
    </row>
    <row r="15284" spans="1:21">
      <c r="A15284" t="s">
        <v>381</v>
      </c>
      <c r="B15284">
        <v>48</v>
      </c>
      <c r="C15284" t="s">
        <v>102</v>
      </c>
      <c r="D15284" t="s">
        <v>35</v>
      </c>
      <c r="E15284" t="s">
        <v>382</v>
      </c>
      <c r="F15284" t="s">
        <v>174</v>
      </c>
      <c r="G15284" t="s">
        <v>208</v>
      </c>
      <c r="H15284" t="s">
        <v>16</v>
      </c>
      <c r="I15284" t="s">
        <v>404</v>
      </c>
      <c r="J15284" t="s">
        <v>303</v>
      </c>
      <c r="K15284">
        <v>1</v>
      </c>
      <c r="L15284" t="s">
        <v>273</v>
      </c>
      <c r="M15284">
        <v>-1</v>
      </c>
      <c r="N15284" t="s">
        <v>207</v>
      </c>
      <c r="O15284" t="s">
        <v>177</v>
      </c>
      <c r="P15284" t="s">
        <v>432</v>
      </c>
      <c r="R15284">
        <v>74.95</v>
      </c>
      <c r="T15284">
        <v>71</v>
      </c>
      <c r="U15284">
        <v>78.900000000000006</v>
      </c>
    </row>
    <row r="15285" spans="1:21">
      <c r="A15285" t="s">
        <v>381</v>
      </c>
      <c r="B15285">
        <v>48</v>
      </c>
      <c r="C15285" t="s">
        <v>102</v>
      </c>
      <c r="D15285" t="s">
        <v>35</v>
      </c>
      <c r="E15285" t="s">
        <v>382</v>
      </c>
      <c r="F15285" t="s">
        <v>174</v>
      </c>
      <c r="G15285" t="s">
        <v>208</v>
      </c>
      <c r="H15285" t="s">
        <v>5</v>
      </c>
      <c r="I15285" t="s">
        <v>404</v>
      </c>
      <c r="J15285" t="s">
        <v>304</v>
      </c>
      <c r="K15285">
        <v>1</v>
      </c>
      <c r="L15285" t="s">
        <v>273</v>
      </c>
      <c r="M15285">
        <v>-1</v>
      </c>
      <c r="N15285" t="s">
        <v>207</v>
      </c>
      <c r="O15285" t="s">
        <v>176</v>
      </c>
      <c r="P15285" t="s">
        <v>432</v>
      </c>
      <c r="R15285">
        <v>78.2</v>
      </c>
      <c r="T15285">
        <v>74.900000000000006</v>
      </c>
      <c r="U15285">
        <v>81.5</v>
      </c>
    </row>
    <row r="15286" spans="1:21">
      <c r="A15286" t="s">
        <v>381</v>
      </c>
      <c r="B15286">
        <v>48</v>
      </c>
      <c r="C15286" t="s">
        <v>102</v>
      </c>
      <c r="D15286" t="s">
        <v>35</v>
      </c>
      <c r="E15286" t="s">
        <v>382</v>
      </c>
      <c r="F15286" t="s">
        <v>174</v>
      </c>
      <c r="G15286" t="s">
        <v>208</v>
      </c>
      <c r="H15286" t="s">
        <v>5</v>
      </c>
      <c r="I15286" t="s">
        <v>404</v>
      </c>
      <c r="J15286" t="s">
        <v>304</v>
      </c>
      <c r="K15286">
        <v>1</v>
      </c>
      <c r="L15286" t="s">
        <v>273</v>
      </c>
      <c r="M15286">
        <v>-1</v>
      </c>
      <c r="N15286" t="s">
        <v>207</v>
      </c>
      <c r="O15286" t="s">
        <v>170</v>
      </c>
      <c r="P15286" t="s">
        <v>432</v>
      </c>
      <c r="R15286">
        <v>75.2</v>
      </c>
      <c r="T15286">
        <v>72.7</v>
      </c>
      <c r="U15286">
        <v>77.7</v>
      </c>
    </row>
    <row r="15287" spans="1:21">
      <c r="A15287" t="s">
        <v>381</v>
      </c>
      <c r="B15287">
        <v>48</v>
      </c>
      <c r="C15287" t="s">
        <v>102</v>
      </c>
      <c r="D15287" t="s">
        <v>35</v>
      </c>
      <c r="E15287" t="s">
        <v>382</v>
      </c>
      <c r="F15287" t="s">
        <v>174</v>
      </c>
      <c r="G15287" t="s">
        <v>208</v>
      </c>
      <c r="H15287" t="s">
        <v>5</v>
      </c>
      <c r="I15287" t="s">
        <v>404</v>
      </c>
      <c r="J15287" t="s">
        <v>304</v>
      </c>
      <c r="K15287">
        <v>1</v>
      </c>
      <c r="L15287" t="s">
        <v>273</v>
      </c>
      <c r="M15287">
        <v>-1</v>
      </c>
      <c r="N15287" t="s">
        <v>207</v>
      </c>
      <c r="O15287" t="s">
        <v>177</v>
      </c>
      <c r="P15287" t="s">
        <v>432</v>
      </c>
      <c r="R15287">
        <v>72.300000000000011</v>
      </c>
      <c r="T15287">
        <v>68.400000000000006</v>
      </c>
      <c r="U15287">
        <v>76.2</v>
      </c>
    </row>
    <row r="15288" spans="1:21">
      <c r="A15288" t="s">
        <v>381</v>
      </c>
      <c r="B15288">
        <v>48</v>
      </c>
      <c r="C15288" t="s">
        <v>102</v>
      </c>
      <c r="D15288" t="s">
        <v>35</v>
      </c>
      <c r="E15288" t="s">
        <v>382</v>
      </c>
      <c r="F15288" t="s">
        <v>174</v>
      </c>
      <c r="G15288" t="s">
        <v>208</v>
      </c>
      <c r="H15288" t="s">
        <v>7</v>
      </c>
      <c r="I15288" t="s">
        <v>404</v>
      </c>
      <c r="J15288" t="s">
        <v>305</v>
      </c>
      <c r="K15288">
        <v>1</v>
      </c>
      <c r="L15288" t="s">
        <v>273</v>
      </c>
      <c r="M15288">
        <v>-1</v>
      </c>
      <c r="N15288" t="s">
        <v>207</v>
      </c>
      <c r="O15288" t="s">
        <v>176</v>
      </c>
      <c r="P15288" t="s">
        <v>432</v>
      </c>
      <c r="R15288">
        <v>74.8</v>
      </c>
      <c r="T15288">
        <v>71.3</v>
      </c>
      <c r="U15288">
        <v>78.3</v>
      </c>
    </row>
    <row r="15289" spans="1:21">
      <c r="A15289" t="s">
        <v>381</v>
      </c>
      <c r="B15289">
        <v>48</v>
      </c>
      <c r="C15289" t="s">
        <v>102</v>
      </c>
      <c r="D15289" t="s">
        <v>35</v>
      </c>
      <c r="E15289" t="s">
        <v>382</v>
      </c>
      <c r="F15289" t="s">
        <v>174</v>
      </c>
      <c r="G15289" t="s">
        <v>208</v>
      </c>
      <c r="H15289" t="s">
        <v>7</v>
      </c>
      <c r="I15289" t="s">
        <v>404</v>
      </c>
      <c r="J15289" t="s">
        <v>305</v>
      </c>
      <c r="K15289">
        <v>1</v>
      </c>
      <c r="L15289" t="s">
        <v>273</v>
      </c>
      <c r="M15289">
        <v>-1</v>
      </c>
      <c r="N15289" t="s">
        <v>207</v>
      </c>
      <c r="O15289" t="s">
        <v>170</v>
      </c>
      <c r="P15289" t="s">
        <v>432</v>
      </c>
      <c r="R15289">
        <v>72.650000000000006</v>
      </c>
      <c r="T15289">
        <v>70</v>
      </c>
      <c r="U15289">
        <v>75.3</v>
      </c>
    </row>
    <row r="15290" spans="1:21">
      <c r="A15290" t="s">
        <v>381</v>
      </c>
      <c r="B15290">
        <v>48</v>
      </c>
      <c r="C15290" t="s">
        <v>102</v>
      </c>
      <c r="D15290" t="s">
        <v>35</v>
      </c>
      <c r="E15290" t="s">
        <v>382</v>
      </c>
      <c r="F15290" t="s">
        <v>174</v>
      </c>
      <c r="G15290" t="s">
        <v>208</v>
      </c>
      <c r="H15290" t="s">
        <v>7</v>
      </c>
      <c r="I15290" t="s">
        <v>404</v>
      </c>
      <c r="J15290" t="s">
        <v>305</v>
      </c>
      <c r="K15290">
        <v>1</v>
      </c>
      <c r="L15290" t="s">
        <v>273</v>
      </c>
      <c r="M15290">
        <v>-1</v>
      </c>
      <c r="N15290" t="s">
        <v>207</v>
      </c>
      <c r="O15290" t="s">
        <v>177</v>
      </c>
      <c r="P15290" t="s">
        <v>432</v>
      </c>
      <c r="R15290">
        <v>70.599999999999994</v>
      </c>
      <c r="T15290">
        <v>66.7</v>
      </c>
      <c r="U15290">
        <v>74.5</v>
      </c>
    </row>
    <row r="15291" spans="1:21">
      <c r="A15291" t="s">
        <v>381</v>
      </c>
      <c r="B15291">
        <v>48</v>
      </c>
      <c r="C15291" t="s">
        <v>102</v>
      </c>
      <c r="D15291" t="s">
        <v>35</v>
      </c>
      <c r="E15291" t="s">
        <v>382</v>
      </c>
      <c r="F15291" t="s">
        <v>174</v>
      </c>
      <c r="G15291" t="s">
        <v>208</v>
      </c>
      <c r="H15291" t="s">
        <v>15</v>
      </c>
      <c r="I15291" t="s">
        <v>404</v>
      </c>
      <c r="J15291" t="s">
        <v>306</v>
      </c>
      <c r="K15291">
        <v>1</v>
      </c>
      <c r="L15291" t="s">
        <v>273</v>
      </c>
      <c r="M15291">
        <v>-1</v>
      </c>
      <c r="N15291" t="s">
        <v>207</v>
      </c>
      <c r="O15291" t="s">
        <v>176</v>
      </c>
      <c r="P15291" t="s">
        <v>432</v>
      </c>
      <c r="R15291">
        <v>77.349999999999994</v>
      </c>
      <c r="T15291">
        <v>73.8</v>
      </c>
      <c r="U15291">
        <v>80.900000000000006</v>
      </c>
    </row>
    <row r="15292" spans="1:21">
      <c r="A15292" t="s">
        <v>381</v>
      </c>
      <c r="B15292">
        <v>48</v>
      </c>
      <c r="C15292" t="s">
        <v>102</v>
      </c>
      <c r="D15292" t="s">
        <v>35</v>
      </c>
      <c r="E15292" t="s">
        <v>382</v>
      </c>
      <c r="F15292" t="s">
        <v>174</v>
      </c>
      <c r="G15292" t="s">
        <v>208</v>
      </c>
      <c r="H15292" t="s">
        <v>15</v>
      </c>
      <c r="I15292" t="s">
        <v>404</v>
      </c>
      <c r="J15292" t="s">
        <v>306</v>
      </c>
      <c r="K15292">
        <v>1</v>
      </c>
      <c r="L15292" t="s">
        <v>273</v>
      </c>
      <c r="M15292">
        <v>-1</v>
      </c>
      <c r="N15292" t="s">
        <v>207</v>
      </c>
      <c r="O15292" t="s">
        <v>170</v>
      </c>
      <c r="P15292" t="s">
        <v>432</v>
      </c>
      <c r="R15292">
        <v>72.5</v>
      </c>
      <c r="T15292">
        <v>69.7</v>
      </c>
      <c r="U15292">
        <v>75.3</v>
      </c>
    </row>
    <row r="15293" spans="1:21">
      <c r="A15293" t="s">
        <v>381</v>
      </c>
      <c r="B15293">
        <v>48</v>
      </c>
      <c r="C15293" t="s">
        <v>102</v>
      </c>
      <c r="D15293" t="s">
        <v>35</v>
      </c>
      <c r="E15293" t="s">
        <v>382</v>
      </c>
      <c r="F15293" t="s">
        <v>174</v>
      </c>
      <c r="G15293" t="s">
        <v>208</v>
      </c>
      <c r="H15293" t="s">
        <v>15</v>
      </c>
      <c r="I15293" t="s">
        <v>404</v>
      </c>
      <c r="J15293" t="s">
        <v>306</v>
      </c>
      <c r="K15293">
        <v>1</v>
      </c>
      <c r="L15293" t="s">
        <v>273</v>
      </c>
      <c r="M15293">
        <v>-1</v>
      </c>
      <c r="N15293" t="s">
        <v>207</v>
      </c>
      <c r="O15293" t="s">
        <v>177</v>
      </c>
      <c r="P15293" t="s">
        <v>432</v>
      </c>
      <c r="R15293">
        <v>67.75</v>
      </c>
      <c r="T15293">
        <v>63.5</v>
      </c>
      <c r="U15293">
        <v>72</v>
      </c>
    </row>
    <row r="15294" spans="1:21">
      <c r="A15294" t="s">
        <v>381</v>
      </c>
      <c r="B15294">
        <v>48</v>
      </c>
      <c r="C15294" t="s">
        <v>102</v>
      </c>
      <c r="D15294" t="s">
        <v>35</v>
      </c>
      <c r="E15294" t="s">
        <v>382</v>
      </c>
      <c r="F15294" t="s">
        <v>174</v>
      </c>
      <c r="G15294" t="s">
        <v>208</v>
      </c>
      <c r="H15294" t="s">
        <v>19</v>
      </c>
      <c r="I15294" t="s">
        <v>404</v>
      </c>
      <c r="J15294" t="s">
        <v>307</v>
      </c>
      <c r="K15294">
        <v>1</v>
      </c>
      <c r="L15294" t="s">
        <v>273</v>
      </c>
      <c r="M15294">
        <v>-1</v>
      </c>
      <c r="N15294" t="s">
        <v>207</v>
      </c>
      <c r="O15294" t="s">
        <v>176</v>
      </c>
      <c r="P15294" t="s">
        <v>432</v>
      </c>
      <c r="R15294">
        <v>78.300000000000011</v>
      </c>
      <c r="T15294">
        <v>73.400000000000006</v>
      </c>
      <c r="U15294">
        <v>83.2</v>
      </c>
    </row>
    <row r="15295" spans="1:21">
      <c r="A15295" t="s">
        <v>381</v>
      </c>
      <c r="B15295">
        <v>48</v>
      </c>
      <c r="C15295" t="s">
        <v>102</v>
      </c>
      <c r="D15295" t="s">
        <v>35</v>
      </c>
      <c r="E15295" t="s">
        <v>382</v>
      </c>
      <c r="F15295" t="s">
        <v>174</v>
      </c>
      <c r="G15295" t="s">
        <v>208</v>
      </c>
      <c r="H15295" t="s">
        <v>19</v>
      </c>
      <c r="I15295" t="s">
        <v>404</v>
      </c>
      <c r="J15295" t="s">
        <v>307</v>
      </c>
      <c r="K15295">
        <v>1</v>
      </c>
      <c r="L15295" t="s">
        <v>273</v>
      </c>
      <c r="M15295">
        <v>-1</v>
      </c>
      <c r="N15295" t="s">
        <v>207</v>
      </c>
      <c r="O15295" t="s">
        <v>170</v>
      </c>
      <c r="P15295" t="s">
        <v>432</v>
      </c>
      <c r="R15295">
        <v>75.599999999999994</v>
      </c>
      <c r="T15295">
        <v>71.900000000000006</v>
      </c>
      <c r="U15295">
        <v>79.3</v>
      </c>
    </row>
    <row r="15296" spans="1:21">
      <c r="A15296" t="s">
        <v>381</v>
      </c>
      <c r="B15296">
        <v>48</v>
      </c>
      <c r="C15296" t="s">
        <v>102</v>
      </c>
      <c r="D15296" t="s">
        <v>35</v>
      </c>
      <c r="E15296" t="s">
        <v>382</v>
      </c>
      <c r="F15296" t="s">
        <v>174</v>
      </c>
      <c r="G15296" t="s">
        <v>208</v>
      </c>
      <c r="H15296" t="s">
        <v>19</v>
      </c>
      <c r="I15296" t="s">
        <v>404</v>
      </c>
      <c r="J15296" t="s">
        <v>307</v>
      </c>
      <c r="K15296">
        <v>1</v>
      </c>
      <c r="L15296" t="s">
        <v>273</v>
      </c>
      <c r="M15296">
        <v>-1</v>
      </c>
      <c r="N15296" t="s">
        <v>207</v>
      </c>
      <c r="O15296" t="s">
        <v>177</v>
      </c>
      <c r="P15296" t="s">
        <v>432</v>
      </c>
      <c r="R15296">
        <v>73.150000000000006</v>
      </c>
      <c r="T15296">
        <v>67.599999999999994</v>
      </c>
      <c r="U15296">
        <v>78.7</v>
      </c>
    </row>
    <row r="15297" spans="1:21">
      <c r="A15297" t="s">
        <v>381</v>
      </c>
      <c r="B15297">
        <v>48</v>
      </c>
      <c r="C15297" t="s">
        <v>102</v>
      </c>
      <c r="D15297" t="s">
        <v>35</v>
      </c>
      <c r="E15297" t="s">
        <v>382</v>
      </c>
      <c r="F15297" t="s">
        <v>174</v>
      </c>
      <c r="G15297" t="s">
        <v>208</v>
      </c>
      <c r="H15297" t="s">
        <v>14</v>
      </c>
      <c r="I15297" t="s">
        <v>404</v>
      </c>
      <c r="J15297" t="s">
        <v>308</v>
      </c>
      <c r="K15297">
        <v>1</v>
      </c>
      <c r="L15297" t="s">
        <v>273</v>
      </c>
      <c r="M15297">
        <v>-1</v>
      </c>
      <c r="N15297" t="s">
        <v>207</v>
      </c>
      <c r="O15297" t="s">
        <v>176</v>
      </c>
      <c r="P15297" t="s">
        <v>432</v>
      </c>
      <c r="R15297">
        <v>79.650000000000006</v>
      </c>
      <c r="T15297">
        <v>76.400000000000006</v>
      </c>
      <c r="U15297">
        <v>82.9</v>
      </c>
    </row>
    <row r="15298" spans="1:21">
      <c r="A15298" t="s">
        <v>381</v>
      </c>
      <c r="B15298">
        <v>48</v>
      </c>
      <c r="C15298" t="s">
        <v>102</v>
      </c>
      <c r="D15298" t="s">
        <v>35</v>
      </c>
      <c r="E15298" t="s">
        <v>382</v>
      </c>
      <c r="F15298" t="s">
        <v>174</v>
      </c>
      <c r="G15298" t="s">
        <v>208</v>
      </c>
      <c r="H15298" t="s">
        <v>14</v>
      </c>
      <c r="I15298" t="s">
        <v>404</v>
      </c>
      <c r="J15298" t="s">
        <v>308</v>
      </c>
      <c r="K15298">
        <v>1</v>
      </c>
      <c r="L15298" t="s">
        <v>273</v>
      </c>
      <c r="M15298">
        <v>-1</v>
      </c>
      <c r="N15298" t="s">
        <v>207</v>
      </c>
      <c r="O15298" t="s">
        <v>170</v>
      </c>
      <c r="P15298" t="s">
        <v>432</v>
      </c>
      <c r="R15298">
        <v>77.150000000000006</v>
      </c>
      <c r="T15298">
        <v>74.7</v>
      </c>
      <c r="U15298">
        <v>79.599999999999994</v>
      </c>
    </row>
    <row r="15299" spans="1:21">
      <c r="A15299" t="s">
        <v>381</v>
      </c>
      <c r="B15299">
        <v>48</v>
      </c>
      <c r="C15299" t="s">
        <v>102</v>
      </c>
      <c r="D15299" t="s">
        <v>35</v>
      </c>
      <c r="E15299" t="s">
        <v>382</v>
      </c>
      <c r="F15299" t="s">
        <v>174</v>
      </c>
      <c r="G15299" t="s">
        <v>208</v>
      </c>
      <c r="H15299" t="s">
        <v>14</v>
      </c>
      <c r="I15299" t="s">
        <v>404</v>
      </c>
      <c r="J15299" t="s">
        <v>308</v>
      </c>
      <c r="K15299">
        <v>1</v>
      </c>
      <c r="L15299" t="s">
        <v>273</v>
      </c>
      <c r="M15299">
        <v>-1</v>
      </c>
      <c r="N15299" t="s">
        <v>207</v>
      </c>
      <c r="O15299" t="s">
        <v>177</v>
      </c>
      <c r="P15299" t="s">
        <v>432</v>
      </c>
      <c r="R15299">
        <v>74.8</v>
      </c>
      <c r="T15299">
        <v>71.099999999999994</v>
      </c>
      <c r="U15299">
        <v>78.5</v>
      </c>
    </row>
    <row r="15300" spans="1:21">
      <c r="A15300" t="s">
        <v>381</v>
      </c>
      <c r="B15300">
        <v>48</v>
      </c>
      <c r="C15300" t="s">
        <v>102</v>
      </c>
      <c r="D15300" t="s">
        <v>35</v>
      </c>
      <c r="E15300" t="s">
        <v>382</v>
      </c>
      <c r="F15300" t="s">
        <v>174</v>
      </c>
      <c r="G15300" t="s">
        <v>208</v>
      </c>
      <c r="H15300" t="s">
        <v>10</v>
      </c>
      <c r="I15300" t="s">
        <v>404</v>
      </c>
      <c r="J15300" t="s">
        <v>309</v>
      </c>
      <c r="K15300">
        <v>1</v>
      </c>
      <c r="L15300" t="s">
        <v>273</v>
      </c>
      <c r="M15300">
        <v>-1</v>
      </c>
      <c r="N15300" t="s">
        <v>207</v>
      </c>
      <c r="O15300" t="s">
        <v>176</v>
      </c>
      <c r="P15300" t="s">
        <v>432</v>
      </c>
      <c r="R15300">
        <v>76.650000000000006</v>
      </c>
      <c r="T15300">
        <v>73.099999999999994</v>
      </c>
      <c r="U15300">
        <v>80.2</v>
      </c>
    </row>
    <row r="15301" spans="1:21">
      <c r="A15301" t="s">
        <v>381</v>
      </c>
      <c r="B15301">
        <v>48</v>
      </c>
      <c r="C15301" t="s">
        <v>102</v>
      </c>
      <c r="D15301" t="s">
        <v>35</v>
      </c>
      <c r="E15301" t="s">
        <v>382</v>
      </c>
      <c r="F15301" t="s">
        <v>174</v>
      </c>
      <c r="G15301" t="s">
        <v>208</v>
      </c>
      <c r="H15301" t="s">
        <v>10</v>
      </c>
      <c r="I15301" t="s">
        <v>404</v>
      </c>
      <c r="J15301" t="s">
        <v>309</v>
      </c>
      <c r="K15301">
        <v>1</v>
      </c>
      <c r="L15301" t="s">
        <v>273</v>
      </c>
      <c r="M15301">
        <v>-1</v>
      </c>
      <c r="N15301" t="s">
        <v>207</v>
      </c>
      <c r="O15301" t="s">
        <v>170</v>
      </c>
      <c r="P15301" t="s">
        <v>432</v>
      </c>
      <c r="R15301">
        <v>72.5</v>
      </c>
      <c r="T15301">
        <v>69.8</v>
      </c>
      <c r="U15301">
        <v>75.2</v>
      </c>
    </row>
    <row r="15302" spans="1:21">
      <c r="A15302" t="s">
        <v>381</v>
      </c>
      <c r="B15302">
        <v>48</v>
      </c>
      <c r="C15302" t="s">
        <v>102</v>
      </c>
      <c r="D15302" t="s">
        <v>35</v>
      </c>
      <c r="E15302" t="s">
        <v>382</v>
      </c>
      <c r="F15302" t="s">
        <v>174</v>
      </c>
      <c r="G15302" t="s">
        <v>208</v>
      </c>
      <c r="H15302" t="s">
        <v>10</v>
      </c>
      <c r="I15302" t="s">
        <v>404</v>
      </c>
      <c r="J15302" t="s">
        <v>309</v>
      </c>
      <c r="K15302">
        <v>1</v>
      </c>
      <c r="L15302" t="s">
        <v>273</v>
      </c>
      <c r="M15302">
        <v>-1</v>
      </c>
      <c r="N15302" t="s">
        <v>207</v>
      </c>
      <c r="O15302" t="s">
        <v>177</v>
      </c>
      <c r="P15302" t="s">
        <v>432</v>
      </c>
      <c r="R15302">
        <v>68.550000000000011</v>
      </c>
      <c r="T15302">
        <v>64.400000000000006</v>
      </c>
      <c r="U15302">
        <v>72.7</v>
      </c>
    </row>
    <row r="15303" spans="1:21">
      <c r="A15303" t="s">
        <v>381</v>
      </c>
      <c r="B15303">
        <v>48</v>
      </c>
      <c r="C15303" t="s">
        <v>102</v>
      </c>
      <c r="D15303" t="s">
        <v>35</v>
      </c>
      <c r="E15303" t="s">
        <v>382</v>
      </c>
      <c r="F15303" t="s">
        <v>174</v>
      </c>
      <c r="G15303" t="s">
        <v>208</v>
      </c>
      <c r="H15303" t="s">
        <v>93</v>
      </c>
      <c r="I15303" t="s">
        <v>173</v>
      </c>
      <c r="J15303" t="s">
        <v>310</v>
      </c>
      <c r="K15303">
        <v>1</v>
      </c>
      <c r="L15303" t="s">
        <v>273</v>
      </c>
      <c r="M15303">
        <v>-1</v>
      </c>
      <c r="N15303" t="s">
        <v>207</v>
      </c>
      <c r="O15303" t="s">
        <v>176</v>
      </c>
      <c r="P15303" t="s">
        <v>432</v>
      </c>
      <c r="R15303">
        <v>76.800000000000011</v>
      </c>
      <c r="T15303">
        <v>76.2</v>
      </c>
      <c r="U15303">
        <v>77.400000000000006</v>
      </c>
    </row>
    <row r="15304" spans="1:21">
      <c r="A15304" t="s">
        <v>381</v>
      </c>
      <c r="B15304">
        <v>48</v>
      </c>
      <c r="C15304" t="s">
        <v>102</v>
      </c>
      <c r="D15304" t="s">
        <v>35</v>
      </c>
      <c r="E15304" t="s">
        <v>382</v>
      </c>
      <c r="F15304" t="s">
        <v>174</v>
      </c>
      <c r="G15304" t="s">
        <v>208</v>
      </c>
      <c r="H15304" t="s">
        <v>93</v>
      </c>
      <c r="I15304" t="s">
        <v>173</v>
      </c>
      <c r="J15304" t="s">
        <v>310</v>
      </c>
      <c r="K15304">
        <v>1</v>
      </c>
      <c r="L15304" t="s">
        <v>273</v>
      </c>
      <c r="M15304">
        <v>-1</v>
      </c>
      <c r="N15304" t="s">
        <v>207</v>
      </c>
      <c r="O15304" t="s">
        <v>170</v>
      </c>
      <c r="P15304" t="s">
        <v>432</v>
      </c>
      <c r="R15304">
        <v>74.150000000000006</v>
      </c>
      <c r="T15304">
        <v>73.7</v>
      </c>
      <c r="U15304">
        <v>74.599999999999994</v>
      </c>
    </row>
    <row r="15305" spans="1:21">
      <c r="A15305" t="s">
        <v>381</v>
      </c>
      <c r="B15305">
        <v>48</v>
      </c>
      <c r="C15305" t="s">
        <v>102</v>
      </c>
      <c r="D15305" t="s">
        <v>35</v>
      </c>
      <c r="E15305" t="s">
        <v>382</v>
      </c>
      <c r="F15305" t="s">
        <v>174</v>
      </c>
      <c r="G15305" t="s">
        <v>208</v>
      </c>
      <c r="H15305" t="s">
        <v>93</v>
      </c>
      <c r="I15305" t="s">
        <v>173</v>
      </c>
      <c r="J15305" t="s">
        <v>310</v>
      </c>
      <c r="K15305">
        <v>1</v>
      </c>
      <c r="L15305" t="s">
        <v>273</v>
      </c>
      <c r="M15305">
        <v>-1</v>
      </c>
      <c r="N15305" t="s">
        <v>207</v>
      </c>
      <c r="O15305" t="s">
        <v>177</v>
      </c>
      <c r="P15305" t="s">
        <v>432</v>
      </c>
      <c r="R15305">
        <v>71.550000000000011</v>
      </c>
      <c r="T15305">
        <v>70.900000000000006</v>
      </c>
      <c r="U15305">
        <v>72.2</v>
      </c>
    </row>
    <row r="15306" spans="1:21">
      <c r="A15306" t="s">
        <v>381</v>
      </c>
      <c r="B15306">
        <v>48</v>
      </c>
      <c r="C15306" t="s">
        <v>102</v>
      </c>
      <c r="D15306" t="s">
        <v>35</v>
      </c>
      <c r="E15306" t="s">
        <v>382</v>
      </c>
      <c r="F15306" t="s">
        <v>174</v>
      </c>
      <c r="G15306" t="s">
        <v>208</v>
      </c>
      <c r="H15306" t="s">
        <v>93</v>
      </c>
      <c r="I15306" t="s">
        <v>173</v>
      </c>
      <c r="J15306" t="s">
        <v>310</v>
      </c>
      <c r="K15306">
        <v>1</v>
      </c>
      <c r="L15306" t="s">
        <v>275</v>
      </c>
      <c r="M15306">
        <v>-4</v>
      </c>
      <c r="N15306" t="s">
        <v>320</v>
      </c>
      <c r="O15306" t="s">
        <v>176</v>
      </c>
      <c r="P15306" t="s">
        <v>432</v>
      </c>
      <c r="R15306">
        <v>76.349999999999994</v>
      </c>
      <c r="T15306">
        <v>75.2</v>
      </c>
      <c r="U15306">
        <v>77.5</v>
      </c>
    </row>
    <row r="15307" spans="1:21">
      <c r="A15307" t="s">
        <v>381</v>
      </c>
      <c r="B15307">
        <v>48</v>
      </c>
      <c r="C15307" t="s">
        <v>102</v>
      </c>
      <c r="D15307" t="s">
        <v>35</v>
      </c>
      <c r="E15307" t="s">
        <v>382</v>
      </c>
      <c r="F15307" t="s">
        <v>174</v>
      </c>
      <c r="G15307" t="s">
        <v>208</v>
      </c>
      <c r="H15307" t="s">
        <v>93</v>
      </c>
      <c r="I15307" t="s">
        <v>173</v>
      </c>
      <c r="J15307" t="s">
        <v>310</v>
      </c>
      <c r="K15307">
        <v>1</v>
      </c>
      <c r="L15307" t="s">
        <v>275</v>
      </c>
      <c r="M15307">
        <v>-4</v>
      </c>
      <c r="N15307" t="s">
        <v>320</v>
      </c>
      <c r="O15307" t="s">
        <v>170</v>
      </c>
      <c r="P15307" t="s">
        <v>432</v>
      </c>
      <c r="R15307">
        <v>72.699999999999989</v>
      </c>
      <c r="T15307">
        <v>71.8</v>
      </c>
      <c r="U15307">
        <v>73.599999999999994</v>
      </c>
    </row>
    <row r="15308" spans="1:21">
      <c r="A15308" t="s">
        <v>381</v>
      </c>
      <c r="B15308">
        <v>48</v>
      </c>
      <c r="C15308" t="s">
        <v>102</v>
      </c>
      <c r="D15308" t="s">
        <v>35</v>
      </c>
      <c r="E15308" t="s">
        <v>382</v>
      </c>
      <c r="F15308" t="s">
        <v>174</v>
      </c>
      <c r="G15308" t="s">
        <v>208</v>
      </c>
      <c r="H15308" t="s">
        <v>93</v>
      </c>
      <c r="I15308" t="s">
        <v>173</v>
      </c>
      <c r="J15308" t="s">
        <v>310</v>
      </c>
      <c r="K15308">
        <v>1</v>
      </c>
      <c r="L15308" t="s">
        <v>275</v>
      </c>
      <c r="M15308">
        <v>-4</v>
      </c>
      <c r="N15308" t="s">
        <v>320</v>
      </c>
      <c r="O15308" t="s">
        <v>177</v>
      </c>
      <c r="P15308" t="s">
        <v>432</v>
      </c>
      <c r="R15308">
        <v>69.099999999999994</v>
      </c>
      <c r="T15308">
        <v>67.7</v>
      </c>
      <c r="U15308">
        <v>70.5</v>
      </c>
    </row>
    <row r="15309" spans="1:21">
      <c r="A15309" t="s">
        <v>381</v>
      </c>
      <c r="B15309">
        <v>48</v>
      </c>
      <c r="C15309" t="s">
        <v>102</v>
      </c>
      <c r="D15309" t="s">
        <v>35</v>
      </c>
      <c r="E15309" t="s">
        <v>382</v>
      </c>
      <c r="F15309" t="s">
        <v>174</v>
      </c>
      <c r="G15309" t="s">
        <v>208</v>
      </c>
      <c r="H15309" t="s">
        <v>181</v>
      </c>
      <c r="I15309" t="s">
        <v>180</v>
      </c>
      <c r="J15309" t="s">
        <v>275</v>
      </c>
      <c r="K15309">
        <v>1</v>
      </c>
      <c r="L15309" t="s">
        <v>273</v>
      </c>
      <c r="M15309">
        <v>-4</v>
      </c>
      <c r="N15309" t="s">
        <v>320</v>
      </c>
      <c r="O15309" t="s">
        <v>176</v>
      </c>
      <c r="P15309" t="s">
        <v>433</v>
      </c>
      <c r="R15309">
        <v>68.45</v>
      </c>
      <c r="T15309">
        <v>64.900000000000006</v>
      </c>
      <c r="U15309">
        <v>72</v>
      </c>
    </row>
    <row r="15310" spans="1:21">
      <c r="A15310" t="s">
        <v>381</v>
      </c>
      <c r="B15310">
        <v>48</v>
      </c>
      <c r="C15310" t="s">
        <v>102</v>
      </c>
      <c r="D15310" t="s">
        <v>35</v>
      </c>
      <c r="E15310" t="s">
        <v>382</v>
      </c>
      <c r="F15310" t="s">
        <v>174</v>
      </c>
      <c r="G15310" t="s">
        <v>208</v>
      </c>
      <c r="H15310" t="s">
        <v>181</v>
      </c>
      <c r="I15310" t="s">
        <v>180</v>
      </c>
      <c r="J15310" t="s">
        <v>275</v>
      </c>
      <c r="K15310">
        <v>1</v>
      </c>
      <c r="L15310" t="s">
        <v>273</v>
      </c>
      <c r="M15310">
        <v>-4</v>
      </c>
      <c r="N15310" t="s">
        <v>320</v>
      </c>
      <c r="O15310" t="s">
        <v>170</v>
      </c>
      <c r="P15310" t="s">
        <v>433</v>
      </c>
      <c r="R15310">
        <v>64.900000000000006</v>
      </c>
      <c r="T15310">
        <v>62.4</v>
      </c>
      <c r="U15310">
        <v>67.400000000000006</v>
      </c>
    </row>
    <row r="15311" spans="1:21">
      <c r="A15311" t="s">
        <v>381</v>
      </c>
      <c r="B15311">
        <v>48</v>
      </c>
      <c r="C15311" t="s">
        <v>102</v>
      </c>
      <c r="D15311" t="s">
        <v>35</v>
      </c>
      <c r="E15311" t="s">
        <v>382</v>
      </c>
      <c r="F15311" t="s">
        <v>174</v>
      </c>
      <c r="G15311" t="s">
        <v>208</v>
      </c>
      <c r="H15311" t="s">
        <v>181</v>
      </c>
      <c r="I15311" t="s">
        <v>180</v>
      </c>
      <c r="J15311" t="s">
        <v>275</v>
      </c>
      <c r="K15311">
        <v>1</v>
      </c>
      <c r="L15311" t="s">
        <v>273</v>
      </c>
      <c r="M15311">
        <v>-4</v>
      </c>
      <c r="N15311" t="s">
        <v>320</v>
      </c>
      <c r="O15311" t="s">
        <v>177</v>
      </c>
      <c r="P15311" t="s">
        <v>433</v>
      </c>
      <c r="R15311">
        <v>62</v>
      </c>
      <c r="T15311">
        <v>58.5</v>
      </c>
      <c r="U15311">
        <v>65.5</v>
      </c>
    </row>
    <row r="15312" spans="1:21">
      <c r="A15312" t="s">
        <v>381</v>
      </c>
      <c r="B15312">
        <v>48</v>
      </c>
      <c r="C15312" t="s">
        <v>102</v>
      </c>
      <c r="D15312" t="s">
        <v>35</v>
      </c>
      <c r="E15312" t="s">
        <v>382</v>
      </c>
      <c r="F15312" t="s">
        <v>174</v>
      </c>
      <c r="G15312" t="s">
        <v>208</v>
      </c>
      <c r="H15312" t="s">
        <v>182</v>
      </c>
      <c r="I15312" t="s">
        <v>180</v>
      </c>
      <c r="J15312" t="s">
        <v>3</v>
      </c>
      <c r="K15312">
        <v>1</v>
      </c>
      <c r="L15312" t="s">
        <v>273</v>
      </c>
      <c r="M15312">
        <v>-4</v>
      </c>
      <c r="N15312" t="s">
        <v>320</v>
      </c>
      <c r="O15312" t="s">
        <v>176</v>
      </c>
      <c r="P15312" t="s">
        <v>433</v>
      </c>
      <c r="R15312">
        <v>73.099999999999994</v>
      </c>
      <c r="T15312">
        <v>71.099999999999994</v>
      </c>
      <c r="U15312">
        <v>75.099999999999994</v>
      </c>
    </row>
    <row r="15313" spans="1:21">
      <c r="A15313" t="s">
        <v>381</v>
      </c>
      <c r="B15313">
        <v>48</v>
      </c>
      <c r="C15313" t="s">
        <v>102</v>
      </c>
      <c r="D15313" t="s">
        <v>35</v>
      </c>
      <c r="E15313" t="s">
        <v>382</v>
      </c>
      <c r="F15313" t="s">
        <v>174</v>
      </c>
      <c r="G15313" t="s">
        <v>208</v>
      </c>
      <c r="H15313" t="s">
        <v>182</v>
      </c>
      <c r="I15313" t="s">
        <v>180</v>
      </c>
      <c r="J15313" t="s">
        <v>3</v>
      </c>
      <c r="K15313">
        <v>1</v>
      </c>
      <c r="L15313" t="s">
        <v>273</v>
      </c>
      <c r="M15313">
        <v>-4</v>
      </c>
      <c r="N15313" t="s">
        <v>320</v>
      </c>
      <c r="O15313" t="s">
        <v>170</v>
      </c>
      <c r="P15313" t="s">
        <v>433</v>
      </c>
      <c r="R15313">
        <v>69.7</v>
      </c>
      <c r="T15313">
        <v>68.2</v>
      </c>
      <c r="U15313">
        <v>71.2</v>
      </c>
    </row>
    <row r="15314" spans="1:21">
      <c r="A15314" t="s">
        <v>381</v>
      </c>
      <c r="B15314">
        <v>48</v>
      </c>
      <c r="C15314" t="s">
        <v>102</v>
      </c>
      <c r="D15314" t="s">
        <v>35</v>
      </c>
      <c r="E15314" t="s">
        <v>382</v>
      </c>
      <c r="F15314" t="s">
        <v>174</v>
      </c>
      <c r="G15314" t="s">
        <v>208</v>
      </c>
      <c r="H15314" t="s">
        <v>182</v>
      </c>
      <c r="I15314" t="s">
        <v>180</v>
      </c>
      <c r="J15314" t="s">
        <v>3</v>
      </c>
      <c r="K15314">
        <v>1</v>
      </c>
      <c r="L15314" t="s">
        <v>273</v>
      </c>
      <c r="M15314">
        <v>-4</v>
      </c>
      <c r="N15314" t="s">
        <v>320</v>
      </c>
      <c r="O15314" t="s">
        <v>177</v>
      </c>
      <c r="P15314" t="s">
        <v>433</v>
      </c>
      <c r="R15314">
        <v>66.5</v>
      </c>
      <c r="T15314">
        <v>64.3</v>
      </c>
      <c r="U15314">
        <v>68.7</v>
      </c>
    </row>
    <row r="15315" spans="1:21">
      <c r="A15315" t="s">
        <v>381</v>
      </c>
      <c r="B15315">
        <v>48</v>
      </c>
      <c r="C15315" t="s">
        <v>102</v>
      </c>
      <c r="D15315" t="s">
        <v>35</v>
      </c>
      <c r="E15315" t="s">
        <v>382</v>
      </c>
      <c r="F15315" t="s">
        <v>174</v>
      </c>
      <c r="G15315" t="s">
        <v>208</v>
      </c>
      <c r="H15315" t="s">
        <v>183</v>
      </c>
      <c r="I15315" t="s">
        <v>180</v>
      </c>
      <c r="J15315" t="s">
        <v>340</v>
      </c>
      <c r="K15315">
        <v>1</v>
      </c>
      <c r="L15315" t="s">
        <v>273</v>
      </c>
      <c r="M15315">
        <v>-4</v>
      </c>
      <c r="N15315" t="s">
        <v>320</v>
      </c>
      <c r="O15315" t="s">
        <v>176</v>
      </c>
      <c r="P15315" t="s">
        <v>433</v>
      </c>
      <c r="R15315">
        <v>80</v>
      </c>
      <c r="T15315">
        <v>78.3</v>
      </c>
      <c r="U15315">
        <v>81.7</v>
      </c>
    </row>
    <row r="15316" spans="1:21">
      <c r="A15316" t="s">
        <v>381</v>
      </c>
      <c r="B15316">
        <v>48</v>
      </c>
      <c r="C15316" t="s">
        <v>102</v>
      </c>
      <c r="D15316" t="s">
        <v>35</v>
      </c>
      <c r="E15316" t="s">
        <v>382</v>
      </c>
      <c r="F15316" t="s">
        <v>174</v>
      </c>
      <c r="G15316" t="s">
        <v>208</v>
      </c>
      <c r="H15316" t="s">
        <v>183</v>
      </c>
      <c r="I15316" t="s">
        <v>180</v>
      </c>
      <c r="J15316" t="s">
        <v>340</v>
      </c>
      <c r="K15316">
        <v>1</v>
      </c>
      <c r="L15316" t="s">
        <v>273</v>
      </c>
      <c r="M15316">
        <v>-4</v>
      </c>
      <c r="N15316" t="s">
        <v>320</v>
      </c>
      <c r="O15316" t="s">
        <v>170</v>
      </c>
      <c r="P15316" t="s">
        <v>433</v>
      </c>
      <c r="R15316">
        <v>77.349999999999994</v>
      </c>
      <c r="T15316">
        <v>76</v>
      </c>
      <c r="U15316">
        <v>78.7</v>
      </c>
    </row>
    <row r="15317" spans="1:21">
      <c r="A15317" t="s">
        <v>381</v>
      </c>
      <c r="B15317">
        <v>48</v>
      </c>
      <c r="C15317" t="s">
        <v>102</v>
      </c>
      <c r="D15317" t="s">
        <v>35</v>
      </c>
      <c r="E15317" t="s">
        <v>382</v>
      </c>
      <c r="F15317" t="s">
        <v>174</v>
      </c>
      <c r="G15317" t="s">
        <v>208</v>
      </c>
      <c r="H15317" t="s">
        <v>183</v>
      </c>
      <c r="I15317" t="s">
        <v>180</v>
      </c>
      <c r="J15317" t="s">
        <v>340</v>
      </c>
      <c r="K15317">
        <v>1</v>
      </c>
      <c r="L15317" t="s">
        <v>273</v>
      </c>
      <c r="M15317">
        <v>-4</v>
      </c>
      <c r="N15317" t="s">
        <v>320</v>
      </c>
      <c r="O15317" t="s">
        <v>177</v>
      </c>
      <c r="P15317" t="s">
        <v>433</v>
      </c>
      <c r="R15317">
        <v>74.2</v>
      </c>
      <c r="T15317">
        <v>72</v>
      </c>
      <c r="U15317">
        <v>76.400000000000006</v>
      </c>
    </row>
    <row r="15318" spans="1:21">
      <c r="A15318" t="s">
        <v>381</v>
      </c>
      <c r="B15318">
        <v>48</v>
      </c>
      <c r="C15318" t="s">
        <v>102</v>
      </c>
      <c r="D15318" t="s">
        <v>35</v>
      </c>
      <c r="E15318" t="s">
        <v>382</v>
      </c>
      <c r="F15318" t="s">
        <v>174</v>
      </c>
      <c r="G15318" t="s">
        <v>208</v>
      </c>
      <c r="H15318" t="s">
        <v>22</v>
      </c>
      <c r="I15318" t="s">
        <v>404</v>
      </c>
      <c r="J15318" t="s">
        <v>265</v>
      </c>
      <c r="K15318">
        <v>1</v>
      </c>
      <c r="L15318" t="s">
        <v>273</v>
      </c>
      <c r="M15318">
        <v>-2</v>
      </c>
      <c r="N15318" t="s">
        <v>380</v>
      </c>
      <c r="O15318" t="s">
        <v>176</v>
      </c>
      <c r="P15318" t="s">
        <v>432</v>
      </c>
      <c r="R15318">
        <v>74.7</v>
      </c>
      <c r="T15318">
        <v>73.400000000000006</v>
      </c>
      <c r="U15318">
        <v>76</v>
      </c>
    </row>
    <row r="15319" spans="1:21">
      <c r="A15319" t="s">
        <v>381</v>
      </c>
      <c r="B15319">
        <v>48</v>
      </c>
      <c r="C15319" t="s">
        <v>102</v>
      </c>
      <c r="D15319" t="s">
        <v>35</v>
      </c>
      <c r="E15319" t="s">
        <v>382</v>
      </c>
      <c r="F15319" t="s">
        <v>174</v>
      </c>
      <c r="G15319" t="s">
        <v>208</v>
      </c>
      <c r="H15319" t="s">
        <v>22</v>
      </c>
      <c r="I15319" t="s">
        <v>404</v>
      </c>
      <c r="J15319" t="s">
        <v>265</v>
      </c>
      <c r="K15319">
        <v>1</v>
      </c>
      <c r="L15319" t="s">
        <v>273</v>
      </c>
      <c r="M15319">
        <v>-2</v>
      </c>
      <c r="N15319" t="s">
        <v>380</v>
      </c>
      <c r="O15319" t="s">
        <v>170</v>
      </c>
      <c r="P15319" t="s">
        <v>432</v>
      </c>
      <c r="R15319">
        <v>71.7</v>
      </c>
      <c r="T15319">
        <v>70.7</v>
      </c>
      <c r="U15319">
        <v>72.7</v>
      </c>
    </row>
    <row r="15320" spans="1:21">
      <c r="A15320" t="s">
        <v>381</v>
      </c>
      <c r="B15320">
        <v>48</v>
      </c>
      <c r="C15320" t="s">
        <v>102</v>
      </c>
      <c r="D15320" t="s">
        <v>35</v>
      </c>
      <c r="E15320" t="s">
        <v>382</v>
      </c>
      <c r="F15320" t="s">
        <v>174</v>
      </c>
      <c r="G15320" t="s">
        <v>208</v>
      </c>
      <c r="H15320" t="s">
        <v>22</v>
      </c>
      <c r="I15320" t="s">
        <v>404</v>
      </c>
      <c r="J15320" t="s">
        <v>265</v>
      </c>
      <c r="K15320">
        <v>1</v>
      </c>
      <c r="L15320" t="s">
        <v>273</v>
      </c>
      <c r="M15320">
        <v>-2</v>
      </c>
      <c r="N15320" t="s">
        <v>380</v>
      </c>
      <c r="O15320" t="s">
        <v>177</v>
      </c>
      <c r="P15320" t="s">
        <v>432</v>
      </c>
      <c r="R15320">
        <v>68.599999999999994</v>
      </c>
      <c r="T15320">
        <v>67.099999999999994</v>
      </c>
      <c r="U15320">
        <v>70.099999999999994</v>
      </c>
    </row>
    <row r="15321" spans="1:21">
      <c r="A15321" t="s">
        <v>381</v>
      </c>
      <c r="B15321">
        <v>48</v>
      </c>
      <c r="C15321" t="s">
        <v>102</v>
      </c>
      <c r="D15321" t="s">
        <v>35</v>
      </c>
      <c r="E15321" t="s">
        <v>382</v>
      </c>
      <c r="F15321" t="s">
        <v>174</v>
      </c>
      <c r="G15321" t="s">
        <v>208</v>
      </c>
      <c r="H15321" t="s">
        <v>24</v>
      </c>
      <c r="I15321" t="s">
        <v>404</v>
      </c>
      <c r="J15321" t="s">
        <v>266</v>
      </c>
      <c r="K15321">
        <v>1</v>
      </c>
      <c r="L15321" t="s">
        <v>273</v>
      </c>
      <c r="M15321">
        <v>-2</v>
      </c>
      <c r="N15321" t="s">
        <v>380</v>
      </c>
      <c r="O15321" t="s">
        <v>176</v>
      </c>
      <c r="P15321" t="s">
        <v>432</v>
      </c>
      <c r="R15321">
        <v>79.7</v>
      </c>
      <c r="T15321">
        <v>76.900000000000006</v>
      </c>
      <c r="U15321">
        <v>82.5</v>
      </c>
    </row>
    <row r="15322" spans="1:21">
      <c r="A15322" t="s">
        <v>381</v>
      </c>
      <c r="B15322">
        <v>48</v>
      </c>
      <c r="C15322" t="s">
        <v>102</v>
      </c>
      <c r="D15322" t="s">
        <v>35</v>
      </c>
      <c r="E15322" t="s">
        <v>382</v>
      </c>
      <c r="F15322" t="s">
        <v>174</v>
      </c>
      <c r="G15322" t="s">
        <v>208</v>
      </c>
      <c r="H15322" t="s">
        <v>24</v>
      </c>
      <c r="I15322" t="s">
        <v>404</v>
      </c>
      <c r="J15322" t="s">
        <v>266</v>
      </c>
      <c r="K15322">
        <v>1</v>
      </c>
      <c r="L15322" t="s">
        <v>273</v>
      </c>
      <c r="M15322">
        <v>-2</v>
      </c>
      <c r="N15322" t="s">
        <v>380</v>
      </c>
      <c r="O15322" t="s">
        <v>170</v>
      </c>
      <c r="P15322" t="s">
        <v>432</v>
      </c>
      <c r="R15322">
        <v>75.599999999999994</v>
      </c>
      <c r="T15322">
        <v>73.400000000000006</v>
      </c>
      <c r="U15322">
        <v>77.8</v>
      </c>
    </row>
    <row r="15323" spans="1:21">
      <c r="A15323" t="s">
        <v>381</v>
      </c>
      <c r="B15323">
        <v>48</v>
      </c>
      <c r="C15323" t="s">
        <v>102</v>
      </c>
      <c r="D15323" t="s">
        <v>35</v>
      </c>
      <c r="E15323" t="s">
        <v>382</v>
      </c>
      <c r="F15323" t="s">
        <v>174</v>
      </c>
      <c r="G15323" t="s">
        <v>208</v>
      </c>
      <c r="H15323" t="s">
        <v>24</v>
      </c>
      <c r="I15323" t="s">
        <v>404</v>
      </c>
      <c r="J15323" t="s">
        <v>266</v>
      </c>
      <c r="K15323">
        <v>1</v>
      </c>
      <c r="L15323" t="s">
        <v>273</v>
      </c>
      <c r="M15323">
        <v>-2</v>
      </c>
      <c r="N15323" t="s">
        <v>380</v>
      </c>
      <c r="O15323" t="s">
        <v>177</v>
      </c>
      <c r="P15323" t="s">
        <v>432</v>
      </c>
      <c r="R15323">
        <v>71.55</v>
      </c>
      <c r="T15323">
        <v>68.099999999999994</v>
      </c>
      <c r="U15323">
        <v>75</v>
      </c>
    </row>
    <row r="15324" spans="1:21">
      <c r="A15324" t="s">
        <v>381</v>
      </c>
      <c r="B15324">
        <v>48</v>
      </c>
      <c r="C15324" t="s">
        <v>102</v>
      </c>
      <c r="D15324" t="s">
        <v>35</v>
      </c>
      <c r="E15324" t="s">
        <v>382</v>
      </c>
      <c r="F15324" t="s">
        <v>174</v>
      </c>
      <c r="G15324" t="s">
        <v>208</v>
      </c>
      <c r="H15324" t="s">
        <v>23</v>
      </c>
      <c r="I15324" t="s">
        <v>404</v>
      </c>
      <c r="J15324" t="s">
        <v>267</v>
      </c>
      <c r="K15324">
        <v>1</v>
      </c>
      <c r="L15324" t="s">
        <v>273</v>
      </c>
      <c r="M15324">
        <v>-2</v>
      </c>
      <c r="N15324" t="s">
        <v>380</v>
      </c>
      <c r="O15324" t="s">
        <v>176</v>
      </c>
      <c r="P15324" t="s">
        <v>432</v>
      </c>
      <c r="R15324">
        <v>76.849999999999994</v>
      </c>
      <c r="T15324">
        <v>73.400000000000006</v>
      </c>
      <c r="U15324">
        <v>80.3</v>
      </c>
    </row>
    <row r="15325" spans="1:21">
      <c r="A15325" t="s">
        <v>381</v>
      </c>
      <c r="B15325">
        <v>48</v>
      </c>
      <c r="C15325" t="s">
        <v>102</v>
      </c>
      <c r="D15325" t="s">
        <v>35</v>
      </c>
      <c r="E15325" t="s">
        <v>382</v>
      </c>
      <c r="F15325" t="s">
        <v>174</v>
      </c>
      <c r="G15325" t="s">
        <v>208</v>
      </c>
      <c r="H15325" t="s">
        <v>23</v>
      </c>
      <c r="I15325" t="s">
        <v>404</v>
      </c>
      <c r="J15325" t="s">
        <v>267</v>
      </c>
      <c r="K15325">
        <v>1</v>
      </c>
      <c r="L15325" t="s">
        <v>273</v>
      </c>
      <c r="M15325">
        <v>-2</v>
      </c>
      <c r="N15325" t="s">
        <v>380</v>
      </c>
      <c r="O15325" t="s">
        <v>170</v>
      </c>
      <c r="P15325" t="s">
        <v>432</v>
      </c>
      <c r="R15325">
        <v>71.900000000000006</v>
      </c>
      <c r="T15325">
        <v>69.2</v>
      </c>
      <c r="U15325">
        <v>74.599999999999994</v>
      </c>
    </row>
    <row r="15326" spans="1:21">
      <c r="A15326" t="s">
        <v>381</v>
      </c>
      <c r="B15326">
        <v>48</v>
      </c>
      <c r="C15326" t="s">
        <v>102</v>
      </c>
      <c r="D15326" t="s">
        <v>35</v>
      </c>
      <c r="E15326" t="s">
        <v>382</v>
      </c>
      <c r="F15326" t="s">
        <v>174</v>
      </c>
      <c r="G15326" t="s">
        <v>208</v>
      </c>
      <c r="H15326" t="s">
        <v>23</v>
      </c>
      <c r="I15326" t="s">
        <v>404</v>
      </c>
      <c r="J15326" t="s">
        <v>267</v>
      </c>
      <c r="K15326">
        <v>1</v>
      </c>
      <c r="L15326" t="s">
        <v>273</v>
      </c>
      <c r="M15326">
        <v>-2</v>
      </c>
      <c r="N15326" t="s">
        <v>380</v>
      </c>
      <c r="O15326" t="s">
        <v>177</v>
      </c>
      <c r="P15326" t="s">
        <v>432</v>
      </c>
      <c r="R15326">
        <v>67</v>
      </c>
      <c r="T15326">
        <v>62.9</v>
      </c>
      <c r="U15326">
        <v>71.099999999999994</v>
      </c>
    </row>
    <row r="15327" spans="1:21">
      <c r="A15327" t="s">
        <v>381</v>
      </c>
      <c r="B15327">
        <v>48</v>
      </c>
      <c r="C15327" t="s">
        <v>102</v>
      </c>
      <c r="D15327" t="s">
        <v>35</v>
      </c>
      <c r="E15327" t="s">
        <v>382</v>
      </c>
      <c r="F15327" t="s">
        <v>174</v>
      </c>
      <c r="G15327" t="s">
        <v>208</v>
      </c>
      <c r="H15327" t="s">
        <v>18</v>
      </c>
      <c r="I15327" t="s">
        <v>404</v>
      </c>
      <c r="J15327" t="s">
        <v>268</v>
      </c>
      <c r="K15327">
        <v>1</v>
      </c>
      <c r="L15327" t="s">
        <v>273</v>
      </c>
      <c r="M15327">
        <v>-2</v>
      </c>
      <c r="N15327" t="s">
        <v>380</v>
      </c>
      <c r="O15327" t="s">
        <v>176</v>
      </c>
      <c r="P15327" t="s">
        <v>432</v>
      </c>
      <c r="R15327">
        <v>74.45</v>
      </c>
      <c r="T15327">
        <v>71.7</v>
      </c>
      <c r="U15327">
        <v>77.2</v>
      </c>
    </row>
    <row r="15328" spans="1:21">
      <c r="A15328" t="s">
        <v>381</v>
      </c>
      <c r="B15328">
        <v>48</v>
      </c>
      <c r="C15328" t="s">
        <v>102</v>
      </c>
      <c r="D15328" t="s">
        <v>35</v>
      </c>
      <c r="E15328" t="s">
        <v>382</v>
      </c>
      <c r="F15328" t="s">
        <v>174</v>
      </c>
      <c r="G15328" t="s">
        <v>208</v>
      </c>
      <c r="H15328" t="s">
        <v>18</v>
      </c>
      <c r="I15328" t="s">
        <v>404</v>
      </c>
      <c r="J15328" t="s">
        <v>268</v>
      </c>
      <c r="K15328">
        <v>1</v>
      </c>
      <c r="L15328" t="s">
        <v>273</v>
      </c>
      <c r="M15328">
        <v>-2</v>
      </c>
      <c r="N15328" t="s">
        <v>380</v>
      </c>
      <c r="O15328" t="s">
        <v>170</v>
      </c>
      <c r="P15328" t="s">
        <v>432</v>
      </c>
      <c r="R15328">
        <v>73.05</v>
      </c>
      <c r="T15328">
        <v>71</v>
      </c>
      <c r="U15328">
        <v>75.099999999999994</v>
      </c>
    </row>
    <row r="15329" spans="1:21">
      <c r="A15329" t="s">
        <v>381</v>
      </c>
      <c r="B15329">
        <v>48</v>
      </c>
      <c r="C15329" t="s">
        <v>102</v>
      </c>
      <c r="D15329" t="s">
        <v>35</v>
      </c>
      <c r="E15329" t="s">
        <v>382</v>
      </c>
      <c r="F15329" t="s">
        <v>174</v>
      </c>
      <c r="G15329" t="s">
        <v>208</v>
      </c>
      <c r="H15329" t="s">
        <v>18</v>
      </c>
      <c r="I15329" t="s">
        <v>404</v>
      </c>
      <c r="J15329" t="s">
        <v>268</v>
      </c>
      <c r="K15329">
        <v>1</v>
      </c>
      <c r="L15329" t="s">
        <v>273</v>
      </c>
      <c r="M15329">
        <v>-2</v>
      </c>
      <c r="N15329" t="s">
        <v>380</v>
      </c>
      <c r="O15329" t="s">
        <v>177</v>
      </c>
      <c r="P15329" t="s">
        <v>432</v>
      </c>
      <c r="R15329">
        <v>71.7</v>
      </c>
      <c r="T15329">
        <v>68.7</v>
      </c>
      <c r="U15329">
        <v>74.7</v>
      </c>
    </row>
    <row r="15330" spans="1:21">
      <c r="A15330" t="s">
        <v>381</v>
      </c>
      <c r="B15330">
        <v>48</v>
      </c>
      <c r="C15330" t="s">
        <v>102</v>
      </c>
      <c r="D15330" t="s">
        <v>35</v>
      </c>
      <c r="E15330" t="s">
        <v>382</v>
      </c>
      <c r="F15330" t="s">
        <v>174</v>
      </c>
      <c r="G15330" t="s">
        <v>208</v>
      </c>
      <c r="H15330" t="s">
        <v>20</v>
      </c>
      <c r="I15330" t="s">
        <v>404</v>
      </c>
      <c r="J15330" t="s">
        <v>269</v>
      </c>
      <c r="K15330">
        <v>1</v>
      </c>
      <c r="L15330" t="s">
        <v>273</v>
      </c>
      <c r="M15330">
        <v>-2</v>
      </c>
      <c r="N15330" t="s">
        <v>380</v>
      </c>
      <c r="O15330" t="s">
        <v>176</v>
      </c>
      <c r="P15330" t="s">
        <v>432</v>
      </c>
      <c r="R15330">
        <v>80.150000000000006</v>
      </c>
      <c r="T15330">
        <v>77.3</v>
      </c>
      <c r="U15330">
        <v>83</v>
      </c>
    </row>
    <row r="15331" spans="1:21">
      <c r="A15331" t="s">
        <v>381</v>
      </c>
      <c r="B15331">
        <v>48</v>
      </c>
      <c r="C15331" t="s">
        <v>102</v>
      </c>
      <c r="D15331" t="s">
        <v>35</v>
      </c>
      <c r="E15331" t="s">
        <v>382</v>
      </c>
      <c r="F15331" t="s">
        <v>174</v>
      </c>
      <c r="G15331" t="s">
        <v>208</v>
      </c>
      <c r="H15331" t="s">
        <v>20</v>
      </c>
      <c r="I15331" t="s">
        <v>404</v>
      </c>
      <c r="J15331" t="s">
        <v>269</v>
      </c>
      <c r="K15331">
        <v>1</v>
      </c>
      <c r="L15331" t="s">
        <v>273</v>
      </c>
      <c r="M15331">
        <v>-2</v>
      </c>
      <c r="N15331" t="s">
        <v>380</v>
      </c>
      <c r="O15331" t="s">
        <v>170</v>
      </c>
      <c r="P15331" t="s">
        <v>432</v>
      </c>
      <c r="R15331">
        <v>75.849999999999994</v>
      </c>
      <c r="T15331">
        <v>73.599999999999994</v>
      </c>
      <c r="U15331">
        <v>78.099999999999994</v>
      </c>
    </row>
    <row r="15332" spans="1:21">
      <c r="A15332" t="s">
        <v>381</v>
      </c>
      <c r="B15332">
        <v>48</v>
      </c>
      <c r="C15332" t="s">
        <v>102</v>
      </c>
      <c r="D15332" t="s">
        <v>35</v>
      </c>
      <c r="E15332" t="s">
        <v>382</v>
      </c>
      <c r="F15332" t="s">
        <v>174</v>
      </c>
      <c r="G15332" t="s">
        <v>208</v>
      </c>
      <c r="H15332" t="s">
        <v>20</v>
      </c>
      <c r="I15332" t="s">
        <v>404</v>
      </c>
      <c r="J15332" t="s">
        <v>269</v>
      </c>
      <c r="K15332">
        <v>1</v>
      </c>
      <c r="L15332" t="s">
        <v>273</v>
      </c>
      <c r="M15332">
        <v>-2</v>
      </c>
      <c r="N15332" t="s">
        <v>380</v>
      </c>
      <c r="O15332" t="s">
        <v>177</v>
      </c>
      <c r="P15332" t="s">
        <v>432</v>
      </c>
      <c r="R15332">
        <v>71.650000000000006</v>
      </c>
      <c r="T15332">
        <v>68.3</v>
      </c>
      <c r="U15332">
        <v>75</v>
      </c>
    </row>
    <row r="15333" spans="1:21">
      <c r="A15333" t="s">
        <v>381</v>
      </c>
      <c r="B15333">
        <v>48</v>
      </c>
      <c r="C15333" t="s">
        <v>102</v>
      </c>
      <c r="D15333" t="s">
        <v>35</v>
      </c>
      <c r="E15333" t="s">
        <v>382</v>
      </c>
      <c r="F15333" t="s">
        <v>174</v>
      </c>
      <c r="G15333" t="s">
        <v>208</v>
      </c>
      <c r="H15333" t="s">
        <v>9</v>
      </c>
      <c r="I15333" t="s">
        <v>404</v>
      </c>
      <c r="J15333" t="s">
        <v>270</v>
      </c>
      <c r="K15333">
        <v>1</v>
      </c>
      <c r="L15333" t="s">
        <v>273</v>
      </c>
      <c r="M15333">
        <v>-2</v>
      </c>
      <c r="N15333" t="s">
        <v>380</v>
      </c>
      <c r="O15333" t="s">
        <v>176</v>
      </c>
      <c r="P15333" t="s">
        <v>432</v>
      </c>
      <c r="R15333">
        <v>80.099999999999994</v>
      </c>
      <c r="T15333">
        <v>76.099999999999994</v>
      </c>
      <c r="U15333">
        <v>84.1</v>
      </c>
    </row>
    <row r="15334" spans="1:21">
      <c r="A15334" t="s">
        <v>381</v>
      </c>
      <c r="B15334">
        <v>48</v>
      </c>
      <c r="C15334" t="s">
        <v>102</v>
      </c>
      <c r="D15334" t="s">
        <v>35</v>
      </c>
      <c r="E15334" t="s">
        <v>382</v>
      </c>
      <c r="F15334" t="s">
        <v>174</v>
      </c>
      <c r="G15334" t="s">
        <v>208</v>
      </c>
      <c r="H15334" t="s">
        <v>9</v>
      </c>
      <c r="I15334" t="s">
        <v>404</v>
      </c>
      <c r="J15334" t="s">
        <v>270</v>
      </c>
      <c r="K15334">
        <v>1</v>
      </c>
      <c r="L15334" t="s">
        <v>273</v>
      </c>
      <c r="M15334">
        <v>-2</v>
      </c>
      <c r="N15334" t="s">
        <v>380</v>
      </c>
      <c r="O15334" t="s">
        <v>170</v>
      </c>
      <c r="P15334" t="s">
        <v>432</v>
      </c>
      <c r="R15334">
        <v>78.5</v>
      </c>
      <c r="T15334">
        <v>75.599999999999994</v>
      </c>
      <c r="U15334">
        <v>81.400000000000006</v>
      </c>
    </row>
    <row r="15335" spans="1:21">
      <c r="A15335" t="s">
        <v>381</v>
      </c>
      <c r="B15335">
        <v>48</v>
      </c>
      <c r="C15335" t="s">
        <v>102</v>
      </c>
      <c r="D15335" t="s">
        <v>35</v>
      </c>
      <c r="E15335" t="s">
        <v>382</v>
      </c>
      <c r="F15335" t="s">
        <v>174</v>
      </c>
      <c r="G15335" t="s">
        <v>208</v>
      </c>
      <c r="H15335" t="s">
        <v>9</v>
      </c>
      <c r="I15335" t="s">
        <v>404</v>
      </c>
      <c r="J15335" t="s">
        <v>270</v>
      </c>
      <c r="K15335">
        <v>1</v>
      </c>
      <c r="L15335" t="s">
        <v>273</v>
      </c>
      <c r="M15335">
        <v>-2</v>
      </c>
      <c r="N15335" t="s">
        <v>380</v>
      </c>
      <c r="O15335" t="s">
        <v>177</v>
      </c>
      <c r="P15335" t="s">
        <v>432</v>
      </c>
      <c r="R15335">
        <v>77</v>
      </c>
      <c r="T15335">
        <v>72.7</v>
      </c>
      <c r="U15335">
        <v>81.3</v>
      </c>
    </row>
    <row r="15336" spans="1:21">
      <c r="A15336" t="s">
        <v>381</v>
      </c>
      <c r="B15336">
        <v>48</v>
      </c>
      <c r="C15336" t="s">
        <v>102</v>
      </c>
      <c r="D15336" t="s">
        <v>35</v>
      </c>
      <c r="E15336" t="s">
        <v>382</v>
      </c>
      <c r="F15336" t="s">
        <v>174</v>
      </c>
      <c r="G15336" t="s">
        <v>208</v>
      </c>
      <c r="H15336" t="s">
        <v>21</v>
      </c>
      <c r="I15336" t="s">
        <v>404</v>
      </c>
      <c r="J15336" t="s">
        <v>271</v>
      </c>
      <c r="K15336">
        <v>1</v>
      </c>
      <c r="L15336" t="s">
        <v>273</v>
      </c>
      <c r="M15336">
        <v>-2</v>
      </c>
      <c r="N15336" t="s">
        <v>380</v>
      </c>
      <c r="O15336" t="s">
        <v>176</v>
      </c>
      <c r="P15336" t="s">
        <v>432</v>
      </c>
      <c r="R15336">
        <v>74.05</v>
      </c>
      <c r="T15336">
        <v>70.099999999999994</v>
      </c>
      <c r="U15336">
        <v>78</v>
      </c>
    </row>
    <row r="15337" spans="1:21">
      <c r="A15337" t="s">
        <v>381</v>
      </c>
      <c r="B15337">
        <v>48</v>
      </c>
      <c r="C15337" t="s">
        <v>102</v>
      </c>
      <c r="D15337" t="s">
        <v>35</v>
      </c>
      <c r="E15337" t="s">
        <v>382</v>
      </c>
      <c r="F15337" t="s">
        <v>174</v>
      </c>
      <c r="G15337" t="s">
        <v>208</v>
      </c>
      <c r="H15337" t="s">
        <v>21</v>
      </c>
      <c r="I15337" t="s">
        <v>404</v>
      </c>
      <c r="J15337" t="s">
        <v>271</v>
      </c>
      <c r="K15337">
        <v>1</v>
      </c>
      <c r="L15337" t="s">
        <v>273</v>
      </c>
      <c r="M15337">
        <v>-2</v>
      </c>
      <c r="N15337" t="s">
        <v>380</v>
      </c>
      <c r="O15337" t="s">
        <v>170</v>
      </c>
      <c r="P15337" t="s">
        <v>432</v>
      </c>
      <c r="R15337">
        <v>72.349999999999994</v>
      </c>
      <c r="T15337">
        <v>69.5</v>
      </c>
      <c r="U15337">
        <v>75.2</v>
      </c>
    </row>
    <row r="15338" spans="1:21">
      <c r="A15338" t="s">
        <v>381</v>
      </c>
      <c r="B15338">
        <v>48</v>
      </c>
      <c r="C15338" t="s">
        <v>102</v>
      </c>
      <c r="D15338" t="s">
        <v>35</v>
      </c>
      <c r="E15338" t="s">
        <v>382</v>
      </c>
      <c r="F15338" t="s">
        <v>174</v>
      </c>
      <c r="G15338" t="s">
        <v>208</v>
      </c>
      <c r="H15338" t="s">
        <v>21</v>
      </c>
      <c r="I15338" t="s">
        <v>404</v>
      </c>
      <c r="J15338" t="s">
        <v>271</v>
      </c>
      <c r="K15338">
        <v>1</v>
      </c>
      <c r="L15338" t="s">
        <v>273</v>
      </c>
      <c r="M15338">
        <v>-2</v>
      </c>
      <c r="N15338" t="s">
        <v>380</v>
      </c>
      <c r="O15338" t="s">
        <v>177</v>
      </c>
      <c r="P15338" t="s">
        <v>432</v>
      </c>
      <c r="R15338">
        <v>70.650000000000006</v>
      </c>
      <c r="T15338">
        <v>66.5</v>
      </c>
      <c r="U15338">
        <v>74.8</v>
      </c>
    </row>
    <row r="15339" spans="1:21">
      <c r="A15339" t="s">
        <v>381</v>
      </c>
      <c r="B15339">
        <v>48</v>
      </c>
      <c r="C15339" t="s">
        <v>102</v>
      </c>
      <c r="D15339" t="s">
        <v>35</v>
      </c>
      <c r="E15339" t="s">
        <v>382</v>
      </c>
      <c r="F15339" t="s">
        <v>174</v>
      </c>
      <c r="G15339" t="s">
        <v>208</v>
      </c>
      <c r="H15339" t="s">
        <v>6</v>
      </c>
      <c r="I15339" t="s">
        <v>404</v>
      </c>
      <c r="J15339" t="s">
        <v>272</v>
      </c>
      <c r="K15339">
        <v>1</v>
      </c>
      <c r="L15339" t="s">
        <v>273</v>
      </c>
      <c r="M15339">
        <v>-2</v>
      </c>
      <c r="N15339" t="s">
        <v>380</v>
      </c>
      <c r="O15339" t="s">
        <v>176</v>
      </c>
      <c r="P15339" t="s">
        <v>432</v>
      </c>
      <c r="R15339">
        <v>75.449999999999989</v>
      </c>
      <c r="T15339">
        <v>73.099999999999994</v>
      </c>
      <c r="U15339">
        <v>77.8</v>
      </c>
    </row>
    <row r="15340" spans="1:21">
      <c r="A15340" t="s">
        <v>381</v>
      </c>
      <c r="B15340">
        <v>48</v>
      </c>
      <c r="C15340" t="s">
        <v>102</v>
      </c>
      <c r="D15340" t="s">
        <v>35</v>
      </c>
      <c r="E15340" t="s">
        <v>382</v>
      </c>
      <c r="F15340" t="s">
        <v>174</v>
      </c>
      <c r="G15340" t="s">
        <v>208</v>
      </c>
      <c r="H15340" t="s">
        <v>6</v>
      </c>
      <c r="I15340" t="s">
        <v>404</v>
      </c>
      <c r="J15340" t="s">
        <v>272</v>
      </c>
      <c r="K15340">
        <v>1</v>
      </c>
      <c r="L15340" t="s">
        <v>273</v>
      </c>
      <c r="M15340">
        <v>-2</v>
      </c>
      <c r="N15340" t="s">
        <v>380</v>
      </c>
      <c r="O15340" t="s">
        <v>170</v>
      </c>
      <c r="P15340" t="s">
        <v>432</v>
      </c>
      <c r="R15340">
        <v>73.349999999999994</v>
      </c>
      <c r="T15340">
        <v>71.599999999999994</v>
      </c>
      <c r="U15340">
        <v>75.099999999999994</v>
      </c>
    </row>
    <row r="15341" spans="1:21">
      <c r="A15341" t="s">
        <v>381</v>
      </c>
      <c r="B15341">
        <v>48</v>
      </c>
      <c r="C15341" t="s">
        <v>102</v>
      </c>
      <c r="D15341" t="s">
        <v>35</v>
      </c>
      <c r="E15341" t="s">
        <v>382</v>
      </c>
      <c r="F15341" t="s">
        <v>174</v>
      </c>
      <c r="G15341" t="s">
        <v>208</v>
      </c>
      <c r="H15341" t="s">
        <v>6</v>
      </c>
      <c r="I15341" t="s">
        <v>404</v>
      </c>
      <c r="J15341" t="s">
        <v>272</v>
      </c>
      <c r="K15341">
        <v>1</v>
      </c>
      <c r="L15341" t="s">
        <v>273</v>
      </c>
      <c r="M15341">
        <v>-2</v>
      </c>
      <c r="N15341" t="s">
        <v>380</v>
      </c>
      <c r="O15341" t="s">
        <v>177</v>
      </c>
      <c r="P15341" t="s">
        <v>432</v>
      </c>
      <c r="R15341">
        <v>71.199999999999989</v>
      </c>
      <c r="T15341">
        <v>68.599999999999994</v>
      </c>
      <c r="U15341">
        <v>73.8</v>
      </c>
    </row>
    <row r="15342" spans="1:21">
      <c r="A15342" t="s">
        <v>381</v>
      </c>
      <c r="B15342">
        <v>48</v>
      </c>
      <c r="C15342" t="s">
        <v>102</v>
      </c>
      <c r="D15342" t="s">
        <v>35</v>
      </c>
      <c r="E15342" t="s">
        <v>382</v>
      </c>
      <c r="F15342" t="s">
        <v>174</v>
      </c>
      <c r="G15342" t="s">
        <v>208</v>
      </c>
      <c r="H15342" t="s">
        <v>4</v>
      </c>
      <c r="I15342" t="s">
        <v>404</v>
      </c>
      <c r="J15342" t="s">
        <v>297</v>
      </c>
      <c r="K15342">
        <v>1</v>
      </c>
      <c r="L15342" t="s">
        <v>273</v>
      </c>
      <c r="M15342">
        <v>-2</v>
      </c>
      <c r="N15342" t="s">
        <v>380</v>
      </c>
      <c r="O15342" t="s">
        <v>176</v>
      </c>
      <c r="P15342" t="s">
        <v>432</v>
      </c>
      <c r="R15342">
        <v>78.050000000000011</v>
      </c>
      <c r="T15342">
        <v>73.7</v>
      </c>
      <c r="U15342">
        <v>82.4</v>
      </c>
    </row>
    <row r="15343" spans="1:21">
      <c r="A15343" t="s">
        <v>381</v>
      </c>
      <c r="B15343">
        <v>48</v>
      </c>
      <c r="C15343" t="s">
        <v>102</v>
      </c>
      <c r="D15343" t="s">
        <v>35</v>
      </c>
      <c r="E15343" t="s">
        <v>382</v>
      </c>
      <c r="F15343" t="s">
        <v>174</v>
      </c>
      <c r="G15343" t="s">
        <v>208</v>
      </c>
      <c r="H15343" t="s">
        <v>4</v>
      </c>
      <c r="I15343" t="s">
        <v>404</v>
      </c>
      <c r="J15343" t="s">
        <v>297</v>
      </c>
      <c r="K15343">
        <v>1</v>
      </c>
      <c r="L15343" t="s">
        <v>273</v>
      </c>
      <c r="M15343">
        <v>-2</v>
      </c>
      <c r="N15343" t="s">
        <v>380</v>
      </c>
      <c r="O15343" t="s">
        <v>170</v>
      </c>
      <c r="P15343" t="s">
        <v>432</v>
      </c>
      <c r="R15343">
        <v>75.25</v>
      </c>
      <c r="T15343">
        <v>71.900000000000006</v>
      </c>
      <c r="U15343">
        <v>78.599999999999994</v>
      </c>
    </row>
    <row r="15344" spans="1:21">
      <c r="A15344" t="s">
        <v>381</v>
      </c>
      <c r="B15344">
        <v>48</v>
      </c>
      <c r="C15344" t="s">
        <v>102</v>
      </c>
      <c r="D15344" t="s">
        <v>35</v>
      </c>
      <c r="E15344" t="s">
        <v>382</v>
      </c>
      <c r="F15344" t="s">
        <v>174</v>
      </c>
      <c r="G15344" t="s">
        <v>208</v>
      </c>
      <c r="H15344" t="s">
        <v>4</v>
      </c>
      <c r="I15344" t="s">
        <v>404</v>
      </c>
      <c r="J15344" t="s">
        <v>297</v>
      </c>
      <c r="K15344">
        <v>1</v>
      </c>
      <c r="L15344" t="s">
        <v>273</v>
      </c>
      <c r="M15344">
        <v>-2</v>
      </c>
      <c r="N15344" t="s">
        <v>380</v>
      </c>
      <c r="O15344" t="s">
        <v>177</v>
      </c>
      <c r="P15344" t="s">
        <v>432</v>
      </c>
      <c r="R15344">
        <v>72.650000000000006</v>
      </c>
      <c r="T15344">
        <v>67.599999999999994</v>
      </c>
      <c r="U15344">
        <v>77.7</v>
      </c>
    </row>
    <row r="15345" spans="1:21">
      <c r="A15345" t="s">
        <v>381</v>
      </c>
      <c r="B15345">
        <v>48</v>
      </c>
      <c r="C15345" t="s">
        <v>102</v>
      </c>
      <c r="D15345" t="s">
        <v>35</v>
      </c>
      <c r="E15345" t="s">
        <v>382</v>
      </c>
      <c r="F15345" t="s">
        <v>174</v>
      </c>
      <c r="G15345" t="s">
        <v>208</v>
      </c>
      <c r="H15345" t="s">
        <v>11</v>
      </c>
      <c r="I15345" t="s">
        <v>404</v>
      </c>
      <c r="J15345" t="s">
        <v>298</v>
      </c>
      <c r="K15345">
        <v>1</v>
      </c>
      <c r="L15345" t="s">
        <v>273</v>
      </c>
      <c r="M15345">
        <v>-2</v>
      </c>
      <c r="N15345" t="s">
        <v>380</v>
      </c>
      <c r="O15345" t="s">
        <v>176</v>
      </c>
      <c r="P15345" t="s">
        <v>432</v>
      </c>
      <c r="R15345">
        <v>74.550000000000011</v>
      </c>
      <c r="T15345">
        <v>72.900000000000006</v>
      </c>
      <c r="U15345">
        <v>76.2</v>
      </c>
    </row>
    <row r="15346" spans="1:21">
      <c r="A15346" t="s">
        <v>381</v>
      </c>
      <c r="B15346">
        <v>48</v>
      </c>
      <c r="C15346" t="s">
        <v>102</v>
      </c>
      <c r="D15346" t="s">
        <v>35</v>
      </c>
      <c r="E15346" t="s">
        <v>382</v>
      </c>
      <c r="F15346" t="s">
        <v>174</v>
      </c>
      <c r="G15346" t="s">
        <v>208</v>
      </c>
      <c r="H15346" t="s">
        <v>11</v>
      </c>
      <c r="I15346" t="s">
        <v>404</v>
      </c>
      <c r="J15346" t="s">
        <v>298</v>
      </c>
      <c r="K15346">
        <v>1</v>
      </c>
      <c r="L15346" t="s">
        <v>273</v>
      </c>
      <c r="M15346">
        <v>-2</v>
      </c>
      <c r="N15346" t="s">
        <v>380</v>
      </c>
      <c r="O15346" t="s">
        <v>170</v>
      </c>
      <c r="P15346" t="s">
        <v>432</v>
      </c>
      <c r="R15346">
        <v>72.650000000000006</v>
      </c>
      <c r="T15346">
        <v>71.400000000000006</v>
      </c>
      <c r="U15346">
        <v>73.900000000000006</v>
      </c>
    </row>
    <row r="15347" spans="1:21">
      <c r="A15347" t="s">
        <v>381</v>
      </c>
      <c r="B15347">
        <v>48</v>
      </c>
      <c r="C15347" t="s">
        <v>102</v>
      </c>
      <c r="D15347" t="s">
        <v>35</v>
      </c>
      <c r="E15347" t="s">
        <v>382</v>
      </c>
      <c r="F15347" t="s">
        <v>174</v>
      </c>
      <c r="G15347" t="s">
        <v>208</v>
      </c>
      <c r="H15347" t="s">
        <v>11</v>
      </c>
      <c r="I15347" t="s">
        <v>404</v>
      </c>
      <c r="J15347" t="s">
        <v>298</v>
      </c>
      <c r="K15347">
        <v>1</v>
      </c>
      <c r="L15347" t="s">
        <v>273</v>
      </c>
      <c r="M15347">
        <v>-2</v>
      </c>
      <c r="N15347" t="s">
        <v>380</v>
      </c>
      <c r="O15347" t="s">
        <v>177</v>
      </c>
      <c r="P15347" t="s">
        <v>432</v>
      </c>
      <c r="R15347">
        <v>70.699999999999989</v>
      </c>
      <c r="T15347">
        <v>68.8</v>
      </c>
      <c r="U15347">
        <v>72.599999999999994</v>
      </c>
    </row>
    <row r="15348" spans="1:21">
      <c r="A15348" t="s">
        <v>381</v>
      </c>
      <c r="B15348">
        <v>48</v>
      </c>
      <c r="C15348" t="s">
        <v>102</v>
      </c>
      <c r="D15348" t="s">
        <v>35</v>
      </c>
      <c r="E15348" t="s">
        <v>382</v>
      </c>
      <c r="F15348" t="s">
        <v>174</v>
      </c>
      <c r="G15348" t="s">
        <v>208</v>
      </c>
      <c r="H15348" t="s">
        <v>8</v>
      </c>
      <c r="I15348" t="s">
        <v>404</v>
      </c>
      <c r="J15348" t="s">
        <v>299</v>
      </c>
      <c r="K15348">
        <v>1</v>
      </c>
      <c r="L15348" t="s">
        <v>273</v>
      </c>
      <c r="M15348">
        <v>-2</v>
      </c>
      <c r="N15348" t="s">
        <v>380</v>
      </c>
      <c r="O15348" t="s">
        <v>176</v>
      </c>
      <c r="P15348" t="s">
        <v>432</v>
      </c>
      <c r="R15348">
        <v>78.099999999999994</v>
      </c>
      <c r="T15348">
        <v>75</v>
      </c>
      <c r="U15348">
        <v>81.2</v>
      </c>
    </row>
    <row r="15349" spans="1:21">
      <c r="A15349" t="s">
        <v>381</v>
      </c>
      <c r="B15349">
        <v>48</v>
      </c>
      <c r="C15349" t="s">
        <v>102</v>
      </c>
      <c r="D15349" t="s">
        <v>35</v>
      </c>
      <c r="E15349" t="s">
        <v>382</v>
      </c>
      <c r="F15349" t="s">
        <v>174</v>
      </c>
      <c r="G15349" t="s">
        <v>208</v>
      </c>
      <c r="H15349" t="s">
        <v>8</v>
      </c>
      <c r="I15349" t="s">
        <v>404</v>
      </c>
      <c r="J15349" t="s">
        <v>299</v>
      </c>
      <c r="K15349">
        <v>1</v>
      </c>
      <c r="L15349" t="s">
        <v>273</v>
      </c>
      <c r="M15349">
        <v>-2</v>
      </c>
      <c r="N15349" t="s">
        <v>380</v>
      </c>
      <c r="O15349" t="s">
        <v>170</v>
      </c>
      <c r="P15349" t="s">
        <v>432</v>
      </c>
      <c r="R15349">
        <v>76</v>
      </c>
      <c r="T15349">
        <v>73.7</v>
      </c>
      <c r="U15349">
        <v>78.3</v>
      </c>
    </row>
    <row r="15350" spans="1:21">
      <c r="A15350" t="s">
        <v>381</v>
      </c>
      <c r="B15350">
        <v>48</v>
      </c>
      <c r="C15350" t="s">
        <v>102</v>
      </c>
      <c r="D15350" t="s">
        <v>35</v>
      </c>
      <c r="E15350" t="s">
        <v>382</v>
      </c>
      <c r="F15350" t="s">
        <v>174</v>
      </c>
      <c r="G15350" t="s">
        <v>208</v>
      </c>
      <c r="H15350" t="s">
        <v>8</v>
      </c>
      <c r="I15350" t="s">
        <v>404</v>
      </c>
      <c r="J15350" t="s">
        <v>299</v>
      </c>
      <c r="K15350">
        <v>1</v>
      </c>
      <c r="L15350" t="s">
        <v>273</v>
      </c>
      <c r="M15350">
        <v>-2</v>
      </c>
      <c r="N15350" t="s">
        <v>380</v>
      </c>
      <c r="O15350" t="s">
        <v>177</v>
      </c>
      <c r="P15350" t="s">
        <v>432</v>
      </c>
      <c r="R15350">
        <v>73.900000000000006</v>
      </c>
      <c r="T15350">
        <v>70.400000000000006</v>
      </c>
      <c r="U15350">
        <v>77.400000000000006</v>
      </c>
    </row>
    <row r="15351" spans="1:21">
      <c r="A15351" t="s">
        <v>381</v>
      </c>
      <c r="B15351">
        <v>48</v>
      </c>
      <c r="C15351" t="s">
        <v>102</v>
      </c>
      <c r="D15351" t="s">
        <v>35</v>
      </c>
      <c r="E15351" t="s">
        <v>382</v>
      </c>
      <c r="F15351" t="s">
        <v>174</v>
      </c>
      <c r="G15351" t="s">
        <v>208</v>
      </c>
      <c r="H15351" t="s">
        <v>17</v>
      </c>
      <c r="I15351" t="s">
        <v>404</v>
      </c>
      <c r="J15351" t="s">
        <v>300</v>
      </c>
      <c r="K15351">
        <v>1</v>
      </c>
      <c r="L15351" t="s">
        <v>273</v>
      </c>
      <c r="M15351">
        <v>-2</v>
      </c>
      <c r="N15351" t="s">
        <v>380</v>
      </c>
      <c r="O15351" t="s">
        <v>176</v>
      </c>
      <c r="P15351" t="s">
        <v>432</v>
      </c>
      <c r="R15351">
        <v>76.199999999999989</v>
      </c>
      <c r="T15351">
        <v>74.8</v>
      </c>
      <c r="U15351">
        <v>77.599999999999994</v>
      </c>
    </row>
    <row r="15352" spans="1:21">
      <c r="A15352" t="s">
        <v>381</v>
      </c>
      <c r="B15352">
        <v>48</v>
      </c>
      <c r="C15352" t="s">
        <v>102</v>
      </c>
      <c r="D15352" t="s">
        <v>35</v>
      </c>
      <c r="E15352" t="s">
        <v>382</v>
      </c>
      <c r="F15352" t="s">
        <v>174</v>
      </c>
      <c r="G15352" t="s">
        <v>208</v>
      </c>
      <c r="H15352" t="s">
        <v>17</v>
      </c>
      <c r="I15352" t="s">
        <v>404</v>
      </c>
      <c r="J15352" t="s">
        <v>300</v>
      </c>
      <c r="K15352">
        <v>1</v>
      </c>
      <c r="L15352" t="s">
        <v>273</v>
      </c>
      <c r="M15352">
        <v>-2</v>
      </c>
      <c r="N15352" t="s">
        <v>380</v>
      </c>
      <c r="O15352" t="s">
        <v>170</v>
      </c>
      <c r="P15352" t="s">
        <v>432</v>
      </c>
      <c r="R15352">
        <v>73.400000000000006</v>
      </c>
      <c r="T15352">
        <v>72.3</v>
      </c>
      <c r="U15352">
        <v>74.5</v>
      </c>
    </row>
    <row r="15353" spans="1:21">
      <c r="A15353" t="s">
        <v>381</v>
      </c>
      <c r="B15353">
        <v>48</v>
      </c>
      <c r="C15353" t="s">
        <v>102</v>
      </c>
      <c r="D15353" t="s">
        <v>35</v>
      </c>
      <c r="E15353" t="s">
        <v>382</v>
      </c>
      <c r="F15353" t="s">
        <v>174</v>
      </c>
      <c r="G15353" t="s">
        <v>208</v>
      </c>
      <c r="H15353" t="s">
        <v>17</v>
      </c>
      <c r="I15353" t="s">
        <v>404</v>
      </c>
      <c r="J15353" t="s">
        <v>300</v>
      </c>
      <c r="K15353">
        <v>1</v>
      </c>
      <c r="L15353" t="s">
        <v>273</v>
      </c>
      <c r="M15353">
        <v>-2</v>
      </c>
      <c r="N15353" t="s">
        <v>380</v>
      </c>
      <c r="O15353" t="s">
        <v>177</v>
      </c>
      <c r="P15353" t="s">
        <v>432</v>
      </c>
      <c r="R15353">
        <v>70.550000000000011</v>
      </c>
      <c r="T15353">
        <v>68.900000000000006</v>
      </c>
      <c r="U15353">
        <v>72.2</v>
      </c>
    </row>
    <row r="15354" spans="1:21">
      <c r="A15354" t="s">
        <v>381</v>
      </c>
      <c r="B15354">
        <v>48</v>
      </c>
      <c r="C15354" t="s">
        <v>102</v>
      </c>
      <c r="D15354" t="s">
        <v>35</v>
      </c>
      <c r="E15354" t="s">
        <v>382</v>
      </c>
      <c r="F15354" t="s">
        <v>174</v>
      </c>
      <c r="G15354" t="s">
        <v>208</v>
      </c>
      <c r="H15354" t="s">
        <v>13</v>
      </c>
      <c r="I15354" t="s">
        <v>404</v>
      </c>
      <c r="J15354" t="s">
        <v>301</v>
      </c>
      <c r="K15354">
        <v>1</v>
      </c>
      <c r="L15354" t="s">
        <v>273</v>
      </c>
      <c r="M15354">
        <v>-2</v>
      </c>
      <c r="N15354" t="s">
        <v>380</v>
      </c>
      <c r="O15354" t="s">
        <v>176</v>
      </c>
      <c r="P15354" t="s">
        <v>432</v>
      </c>
      <c r="R15354">
        <v>81</v>
      </c>
      <c r="T15354">
        <v>77.900000000000006</v>
      </c>
      <c r="U15354">
        <v>84.1</v>
      </c>
    </row>
    <row r="15355" spans="1:21">
      <c r="A15355" t="s">
        <v>381</v>
      </c>
      <c r="B15355">
        <v>48</v>
      </c>
      <c r="C15355" t="s">
        <v>102</v>
      </c>
      <c r="D15355" t="s">
        <v>35</v>
      </c>
      <c r="E15355" t="s">
        <v>382</v>
      </c>
      <c r="F15355" t="s">
        <v>174</v>
      </c>
      <c r="G15355" t="s">
        <v>208</v>
      </c>
      <c r="H15355" t="s">
        <v>13</v>
      </c>
      <c r="I15355" t="s">
        <v>404</v>
      </c>
      <c r="J15355" t="s">
        <v>301</v>
      </c>
      <c r="K15355">
        <v>1</v>
      </c>
      <c r="L15355" t="s">
        <v>273</v>
      </c>
      <c r="M15355">
        <v>-2</v>
      </c>
      <c r="N15355" t="s">
        <v>380</v>
      </c>
      <c r="O15355" t="s">
        <v>170</v>
      </c>
      <c r="P15355" t="s">
        <v>432</v>
      </c>
      <c r="R15355">
        <v>77.400000000000006</v>
      </c>
      <c r="T15355">
        <v>75</v>
      </c>
      <c r="U15355">
        <v>79.8</v>
      </c>
    </row>
    <row r="15356" spans="1:21">
      <c r="A15356" t="s">
        <v>381</v>
      </c>
      <c r="B15356">
        <v>48</v>
      </c>
      <c r="C15356" t="s">
        <v>102</v>
      </c>
      <c r="D15356" t="s">
        <v>35</v>
      </c>
      <c r="E15356" t="s">
        <v>382</v>
      </c>
      <c r="F15356" t="s">
        <v>174</v>
      </c>
      <c r="G15356" t="s">
        <v>208</v>
      </c>
      <c r="H15356" t="s">
        <v>13</v>
      </c>
      <c r="I15356" t="s">
        <v>404</v>
      </c>
      <c r="J15356" t="s">
        <v>301</v>
      </c>
      <c r="K15356">
        <v>1</v>
      </c>
      <c r="L15356" t="s">
        <v>273</v>
      </c>
      <c r="M15356">
        <v>-2</v>
      </c>
      <c r="N15356" t="s">
        <v>380</v>
      </c>
      <c r="O15356" t="s">
        <v>177</v>
      </c>
      <c r="P15356" t="s">
        <v>432</v>
      </c>
      <c r="R15356">
        <v>73.900000000000006</v>
      </c>
      <c r="T15356">
        <v>70.2</v>
      </c>
      <c r="U15356">
        <v>77.599999999999994</v>
      </c>
    </row>
    <row r="15357" spans="1:21">
      <c r="A15357" t="s">
        <v>381</v>
      </c>
      <c r="B15357">
        <v>48</v>
      </c>
      <c r="C15357" t="s">
        <v>102</v>
      </c>
      <c r="D15357" t="s">
        <v>35</v>
      </c>
      <c r="E15357" t="s">
        <v>382</v>
      </c>
      <c r="F15357" t="s">
        <v>174</v>
      </c>
      <c r="G15357" t="s">
        <v>208</v>
      </c>
      <c r="H15357" t="s">
        <v>25</v>
      </c>
      <c r="I15357" t="s">
        <v>404</v>
      </c>
      <c r="J15357" t="s">
        <v>302</v>
      </c>
      <c r="K15357">
        <v>1</v>
      </c>
      <c r="L15357" t="s">
        <v>273</v>
      </c>
      <c r="M15357">
        <v>-2</v>
      </c>
      <c r="N15357" t="s">
        <v>380</v>
      </c>
      <c r="O15357" t="s">
        <v>176</v>
      </c>
      <c r="P15357" t="s">
        <v>432</v>
      </c>
      <c r="R15357">
        <v>77.599999999999994</v>
      </c>
      <c r="T15357">
        <v>74.400000000000006</v>
      </c>
      <c r="U15357">
        <v>80.8</v>
      </c>
    </row>
    <row r="15358" spans="1:21">
      <c r="A15358" t="s">
        <v>381</v>
      </c>
      <c r="B15358">
        <v>48</v>
      </c>
      <c r="C15358" t="s">
        <v>102</v>
      </c>
      <c r="D15358" t="s">
        <v>35</v>
      </c>
      <c r="E15358" t="s">
        <v>382</v>
      </c>
      <c r="F15358" t="s">
        <v>174</v>
      </c>
      <c r="G15358" t="s">
        <v>208</v>
      </c>
      <c r="H15358" t="s">
        <v>25</v>
      </c>
      <c r="I15358" t="s">
        <v>404</v>
      </c>
      <c r="J15358" t="s">
        <v>302</v>
      </c>
      <c r="K15358">
        <v>1</v>
      </c>
      <c r="L15358" t="s">
        <v>273</v>
      </c>
      <c r="M15358">
        <v>-2</v>
      </c>
      <c r="N15358" t="s">
        <v>380</v>
      </c>
      <c r="O15358" t="s">
        <v>170</v>
      </c>
      <c r="P15358" t="s">
        <v>432</v>
      </c>
      <c r="R15358">
        <v>73.599999999999994</v>
      </c>
      <c r="T15358">
        <v>71.099999999999994</v>
      </c>
      <c r="U15358">
        <v>76.099999999999994</v>
      </c>
    </row>
    <row r="15359" spans="1:21">
      <c r="A15359" t="s">
        <v>381</v>
      </c>
      <c r="B15359">
        <v>48</v>
      </c>
      <c r="C15359" t="s">
        <v>102</v>
      </c>
      <c r="D15359" t="s">
        <v>35</v>
      </c>
      <c r="E15359" t="s">
        <v>382</v>
      </c>
      <c r="F15359" t="s">
        <v>174</v>
      </c>
      <c r="G15359" t="s">
        <v>208</v>
      </c>
      <c r="H15359" t="s">
        <v>25</v>
      </c>
      <c r="I15359" t="s">
        <v>404</v>
      </c>
      <c r="J15359" t="s">
        <v>302</v>
      </c>
      <c r="K15359">
        <v>1</v>
      </c>
      <c r="L15359" t="s">
        <v>273</v>
      </c>
      <c r="M15359">
        <v>-2</v>
      </c>
      <c r="N15359" t="s">
        <v>380</v>
      </c>
      <c r="O15359" t="s">
        <v>177</v>
      </c>
      <c r="P15359" t="s">
        <v>432</v>
      </c>
      <c r="R15359">
        <v>69.7</v>
      </c>
      <c r="T15359">
        <v>65.900000000000006</v>
      </c>
      <c r="U15359">
        <v>73.5</v>
      </c>
    </row>
    <row r="15360" spans="1:21">
      <c r="A15360" t="s">
        <v>381</v>
      </c>
      <c r="B15360">
        <v>48</v>
      </c>
      <c r="C15360" t="s">
        <v>102</v>
      </c>
      <c r="D15360" t="s">
        <v>35</v>
      </c>
      <c r="E15360" t="s">
        <v>382</v>
      </c>
      <c r="F15360" t="s">
        <v>174</v>
      </c>
      <c r="G15360" t="s">
        <v>208</v>
      </c>
      <c r="H15360" t="s">
        <v>16</v>
      </c>
      <c r="I15360" t="s">
        <v>404</v>
      </c>
      <c r="J15360" t="s">
        <v>303</v>
      </c>
      <c r="K15360">
        <v>1</v>
      </c>
      <c r="L15360" t="s">
        <v>273</v>
      </c>
      <c r="M15360">
        <v>-2</v>
      </c>
      <c r="N15360" t="s">
        <v>380</v>
      </c>
      <c r="O15360" t="s">
        <v>176</v>
      </c>
      <c r="P15360" t="s">
        <v>432</v>
      </c>
      <c r="R15360">
        <v>74.849999999999994</v>
      </c>
      <c r="T15360">
        <v>71.3</v>
      </c>
      <c r="U15360">
        <v>78.400000000000006</v>
      </c>
    </row>
    <row r="15361" spans="1:21">
      <c r="A15361" t="s">
        <v>381</v>
      </c>
      <c r="B15361">
        <v>48</v>
      </c>
      <c r="C15361" t="s">
        <v>102</v>
      </c>
      <c r="D15361" t="s">
        <v>35</v>
      </c>
      <c r="E15361" t="s">
        <v>382</v>
      </c>
      <c r="F15361" t="s">
        <v>174</v>
      </c>
      <c r="G15361" t="s">
        <v>208</v>
      </c>
      <c r="H15361" t="s">
        <v>16</v>
      </c>
      <c r="I15361" t="s">
        <v>404</v>
      </c>
      <c r="J15361" t="s">
        <v>303</v>
      </c>
      <c r="K15361">
        <v>1</v>
      </c>
      <c r="L15361" t="s">
        <v>273</v>
      </c>
      <c r="M15361">
        <v>-2</v>
      </c>
      <c r="N15361" t="s">
        <v>380</v>
      </c>
      <c r="O15361" t="s">
        <v>177</v>
      </c>
      <c r="P15361" t="s">
        <v>432</v>
      </c>
      <c r="R15361">
        <v>72.599999999999994</v>
      </c>
      <c r="T15361">
        <v>68.599999999999994</v>
      </c>
      <c r="U15361">
        <v>76.599999999999994</v>
      </c>
    </row>
    <row r="15362" spans="1:21">
      <c r="A15362" t="s">
        <v>381</v>
      </c>
      <c r="B15362">
        <v>48</v>
      </c>
      <c r="C15362" t="s">
        <v>102</v>
      </c>
      <c r="D15362" t="s">
        <v>35</v>
      </c>
      <c r="E15362" t="s">
        <v>382</v>
      </c>
      <c r="F15362" t="s">
        <v>174</v>
      </c>
      <c r="G15362" t="s">
        <v>208</v>
      </c>
      <c r="H15362" t="s">
        <v>16</v>
      </c>
      <c r="I15362" t="s">
        <v>404</v>
      </c>
      <c r="J15362" t="s">
        <v>303</v>
      </c>
      <c r="K15362">
        <v>1</v>
      </c>
      <c r="L15362" t="s">
        <v>273</v>
      </c>
      <c r="M15362">
        <v>-2</v>
      </c>
      <c r="N15362" t="s">
        <v>380</v>
      </c>
      <c r="O15362" t="s">
        <v>170</v>
      </c>
      <c r="P15362" t="s">
        <v>432</v>
      </c>
      <c r="R15362">
        <v>73.75</v>
      </c>
      <c r="T15362">
        <v>71.099999999999994</v>
      </c>
      <c r="U15362">
        <v>76.400000000000006</v>
      </c>
    </row>
    <row r="15363" spans="1:21">
      <c r="A15363" t="s">
        <v>381</v>
      </c>
      <c r="B15363">
        <v>48</v>
      </c>
      <c r="C15363" t="s">
        <v>102</v>
      </c>
      <c r="D15363" t="s">
        <v>35</v>
      </c>
      <c r="E15363" t="s">
        <v>382</v>
      </c>
      <c r="F15363" t="s">
        <v>174</v>
      </c>
      <c r="G15363" t="s">
        <v>208</v>
      </c>
      <c r="H15363" t="s">
        <v>5</v>
      </c>
      <c r="I15363" t="s">
        <v>404</v>
      </c>
      <c r="J15363" t="s">
        <v>304</v>
      </c>
      <c r="K15363">
        <v>1</v>
      </c>
      <c r="L15363" t="s">
        <v>273</v>
      </c>
      <c r="M15363">
        <v>-2</v>
      </c>
      <c r="N15363" t="s">
        <v>380</v>
      </c>
      <c r="O15363" t="s">
        <v>176</v>
      </c>
      <c r="P15363" t="s">
        <v>432</v>
      </c>
      <c r="R15363">
        <v>77.55</v>
      </c>
      <c r="T15363">
        <v>74.3</v>
      </c>
      <c r="U15363">
        <v>80.8</v>
      </c>
    </row>
    <row r="15364" spans="1:21">
      <c r="A15364" t="s">
        <v>381</v>
      </c>
      <c r="B15364">
        <v>48</v>
      </c>
      <c r="C15364" t="s">
        <v>102</v>
      </c>
      <c r="D15364" t="s">
        <v>35</v>
      </c>
      <c r="E15364" t="s">
        <v>382</v>
      </c>
      <c r="F15364" t="s">
        <v>174</v>
      </c>
      <c r="G15364" t="s">
        <v>208</v>
      </c>
      <c r="H15364" t="s">
        <v>5</v>
      </c>
      <c r="I15364" t="s">
        <v>404</v>
      </c>
      <c r="J15364" t="s">
        <v>304</v>
      </c>
      <c r="K15364">
        <v>1</v>
      </c>
      <c r="L15364" t="s">
        <v>273</v>
      </c>
      <c r="M15364">
        <v>-2</v>
      </c>
      <c r="N15364" t="s">
        <v>380</v>
      </c>
      <c r="O15364" t="s">
        <v>170</v>
      </c>
      <c r="P15364" t="s">
        <v>432</v>
      </c>
      <c r="R15364">
        <v>73.55</v>
      </c>
      <c r="T15364">
        <v>71</v>
      </c>
      <c r="U15364">
        <v>76.099999999999994</v>
      </c>
    </row>
    <row r="15365" spans="1:21">
      <c r="A15365" t="s">
        <v>381</v>
      </c>
      <c r="B15365">
        <v>48</v>
      </c>
      <c r="C15365" t="s">
        <v>102</v>
      </c>
      <c r="D15365" t="s">
        <v>35</v>
      </c>
      <c r="E15365" t="s">
        <v>382</v>
      </c>
      <c r="F15365" t="s">
        <v>174</v>
      </c>
      <c r="G15365" t="s">
        <v>208</v>
      </c>
      <c r="H15365" t="s">
        <v>5</v>
      </c>
      <c r="I15365" t="s">
        <v>404</v>
      </c>
      <c r="J15365" t="s">
        <v>304</v>
      </c>
      <c r="K15365">
        <v>1</v>
      </c>
      <c r="L15365" t="s">
        <v>273</v>
      </c>
      <c r="M15365">
        <v>-2</v>
      </c>
      <c r="N15365" t="s">
        <v>380</v>
      </c>
      <c r="O15365" t="s">
        <v>177</v>
      </c>
      <c r="P15365" t="s">
        <v>432</v>
      </c>
      <c r="R15365">
        <v>69.650000000000006</v>
      </c>
      <c r="T15365">
        <v>65.7</v>
      </c>
      <c r="U15365">
        <v>73.599999999999994</v>
      </c>
    </row>
    <row r="15366" spans="1:21">
      <c r="A15366" t="s">
        <v>381</v>
      </c>
      <c r="B15366">
        <v>48</v>
      </c>
      <c r="C15366" t="s">
        <v>102</v>
      </c>
      <c r="D15366" t="s">
        <v>35</v>
      </c>
      <c r="E15366" t="s">
        <v>382</v>
      </c>
      <c r="F15366" t="s">
        <v>174</v>
      </c>
      <c r="G15366" t="s">
        <v>208</v>
      </c>
      <c r="H15366" t="s">
        <v>7</v>
      </c>
      <c r="I15366" t="s">
        <v>404</v>
      </c>
      <c r="J15366" t="s">
        <v>305</v>
      </c>
      <c r="K15366">
        <v>1</v>
      </c>
      <c r="L15366" t="s">
        <v>273</v>
      </c>
      <c r="M15366">
        <v>-2</v>
      </c>
      <c r="N15366" t="s">
        <v>380</v>
      </c>
      <c r="O15366" t="s">
        <v>176</v>
      </c>
      <c r="P15366" t="s">
        <v>432</v>
      </c>
      <c r="R15366">
        <v>73.3</v>
      </c>
      <c r="T15366">
        <v>69.8</v>
      </c>
      <c r="U15366">
        <v>76.8</v>
      </c>
    </row>
    <row r="15367" spans="1:21">
      <c r="A15367" t="s">
        <v>381</v>
      </c>
      <c r="B15367">
        <v>48</v>
      </c>
      <c r="C15367" t="s">
        <v>102</v>
      </c>
      <c r="D15367" t="s">
        <v>35</v>
      </c>
      <c r="E15367" t="s">
        <v>382</v>
      </c>
      <c r="F15367" t="s">
        <v>174</v>
      </c>
      <c r="G15367" t="s">
        <v>208</v>
      </c>
      <c r="H15367" t="s">
        <v>7</v>
      </c>
      <c r="I15367" t="s">
        <v>404</v>
      </c>
      <c r="J15367" t="s">
        <v>305</v>
      </c>
      <c r="K15367">
        <v>1</v>
      </c>
      <c r="L15367" t="s">
        <v>273</v>
      </c>
      <c r="M15367">
        <v>-2</v>
      </c>
      <c r="N15367" t="s">
        <v>380</v>
      </c>
      <c r="O15367" t="s">
        <v>170</v>
      </c>
      <c r="P15367" t="s">
        <v>432</v>
      </c>
      <c r="R15367">
        <v>70.75</v>
      </c>
      <c r="T15367">
        <v>68.099999999999994</v>
      </c>
      <c r="U15367">
        <v>73.400000000000006</v>
      </c>
    </row>
    <row r="15368" spans="1:21">
      <c r="A15368" t="s">
        <v>381</v>
      </c>
      <c r="B15368">
        <v>48</v>
      </c>
      <c r="C15368" t="s">
        <v>102</v>
      </c>
      <c r="D15368" t="s">
        <v>35</v>
      </c>
      <c r="E15368" t="s">
        <v>382</v>
      </c>
      <c r="F15368" t="s">
        <v>174</v>
      </c>
      <c r="G15368" t="s">
        <v>208</v>
      </c>
      <c r="H15368" t="s">
        <v>7</v>
      </c>
      <c r="I15368" t="s">
        <v>404</v>
      </c>
      <c r="J15368" t="s">
        <v>305</v>
      </c>
      <c r="K15368">
        <v>1</v>
      </c>
      <c r="L15368" t="s">
        <v>273</v>
      </c>
      <c r="M15368">
        <v>-2</v>
      </c>
      <c r="N15368" t="s">
        <v>380</v>
      </c>
      <c r="O15368" t="s">
        <v>177</v>
      </c>
      <c r="P15368" t="s">
        <v>432</v>
      </c>
      <c r="R15368">
        <v>68.25</v>
      </c>
      <c r="T15368">
        <v>64.3</v>
      </c>
      <c r="U15368">
        <v>72.2</v>
      </c>
    </row>
    <row r="15369" spans="1:21">
      <c r="A15369" t="s">
        <v>381</v>
      </c>
      <c r="B15369">
        <v>48</v>
      </c>
      <c r="C15369" t="s">
        <v>102</v>
      </c>
      <c r="D15369" t="s">
        <v>35</v>
      </c>
      <c r="E15369" t="s">
        <v>382</v>
      </c>
      <c r="F15369" t="s">
        <v>174</v>
      </c>
      <c r="G15369" t="s">
        <v>208</v>
      </c>
      <c r="H15369" t="s">
        <v>15</v>
      </c>
      <c r="I15369" t="s">
        <v>404</v>
      </c>
      <c r="J15369" t="s">
        <v>306</v>
      </c>
      <c r="K15369">
        <v>1</v>
      </c>
      <c r="L15369" t="s">
        <v>273</v>
      </c>
      <c r="M15369">
        <v>-2</v>
      </c>
      <c r="N15369" t="s">
        <v>380</v>
      </c>
      <c r="O15369" t="s">
        <v>176</v>
      </c>
      <c r="P15369" t="s">
        <v>432</v>
      </c>
      <c r="R15369">
        <v>78.599999999999994</v>
      </c>
      <c r="T15369">
        <v>75.2</v>
      </c>
      <c r="U15369">
        <v>82</v>
      </c>
    </row>
    <row r="15370" spans="1:21">
      <c r="A15370" t="s">
        <v>381</v>
      </c>
      <c r="B15370">
        <v>48</v>
      </c>
      <c r="C15370" t="s">
        <v>102</v>
      </c>
      <c r="D15370" t="s">
        <v>35</v>
      </c>
      <c r="E15370" t="s">
        <v>382</v>
      </c>
      <c r="F15370" t="s">
        <v>174</v>
      </c>
      <c r="G15370" t="s">
        <v>208</v>
      </c>
      <c r="H15370" t="s">
        <v>15</v>
      </c>
      <c r="I15370" t="s">
        <v>404</v>
      </c>
      <c r="J15370" t="s">
        <v>306</v>
      </c>
      <c r="K15370">
        <v>1</v>
      </c>
      <c r="L15370" t="s">
        <v>273</v>
      </c>
      <c r="M15370">
        <v>-2</v>
      </c>
      <c r="N15370" t="s">
        <v>380</v>
      </c>
      <c r="O15370" t="s">
        <v>170</v>
      </c>
      <c r="P15370" t="s">
        <v>432</v>
      </c>
      <c r="R15370">
        <v>74.900000000000006</v>
      </c>
      <c r="T15370">
        <v>72.3</v>
      </c>
      <c r="U15370">
        <v>77.5</v>
      </c>
    </row>
    <row r="15371" spans="1:21">
      <c r="A15371" t="s">
        <v>381</v>
      </c>
      <c r="B15371">
        <v>48</v>
      </c>
      <c r="C15371" t="s">
        <v>102</v>
      </c>
      <c r="D15371" t="s">
        <v>35</v>
      </c>
      <c r="E15371" t="s">
        <v>382</v>
      </c>
      <c r="F15371" t="s">
        <v>174</v>
      </c>
      <c r="G15371" t="s">
        <v>208</v>
      </c>
      <c r="H15371" t="s">
        <v>15</v>
      </c>
      <c r="I15371" t="s">
        <v>404</v>
      </c>
      <c r="J15371" t="s">
        <v>306</v>
      </c>
      <c r="K15371">
        <v>1</v>
      </c>
      <c r="L15371" t="s">
        <v>273</v>
      </c>
      <c r="M15371">
        <v>-2</v>
      </c>
      <c r="N15371" t="s">
        <v>380</v>
      </c>
      <c r="O15371" t="s">
        <v>177</v>
      </c>
      <c r="P15371" t="s">
        <v>432</v>
      </c>
      <c r="R15371">
        <v>71.349999999999994</v>
      </c>
      <c r="T15371">
        <v>67.400000000000006</v>
      </c>
      <c r="U15371">
        <v>75.3</v>
      </c>
    </row>
    <row r="15372" spans="1:21">
      <c r="A15372" t="s">
        <v>381</v>
      </c>
      <c r="B15372">
        <v>48</v>
      </c>
      <c r="C15372" t="s">
        <v>102</v>
      </c>
      <c r="D15372" t="s">
        <v>35</v>
      </c>
      <c r="E15372" t="s">
        <v>382</v>
      </c>
      <c r="F15372" t="s">
        <v>174</v>
      </c>
      <c r="G15372" t="s">
        <v>208</v>
      </c>
      <c r="H15372" t="s">
        <v>19</v>
      </c>
      <c r="I15372" t="s">
        <v>404</v>
      </c>
      <c r="J15372" t="s">
        <v>307</v>
      </c>
      <c r="K15372">
        <v>1</v>
      </c>
      <c r="L15372" t="s">
        <v>273</v>
      </c>
      <c r="M15372">
        <v>-2</v>
      </c>
      <c r="N15372" t="s">
        <v>380</v>
      </c>
      <c r="O15372" t="s">
        <v>176</v>
      </c>
      <c r="P15372" t="s">
        <v>432</v>
      </c>
      <c r="R15372">
        <v>80</v>
      </c>
      <c r="T15372">
        <v>75.400000000000006</v>
      </c>
      <c r="U15372">
        <v>84.6</v>
      </c>
    </row>
    <row r="15373" spans="1:21">
      <c r="A15373" t="s">
        <v>381</v>
      </c>
      <c r="B15373">
        <v>48</v>
      </c>
      <c r="C15373" t="s">
        <v>102</v>
      </c>
      <c r="D15373" t="s">
        <v>35</v>
      </c>
      <c r="E15373" t="s">
        <v>382</v>
      </c>
      <c r="F15373" t="s">
        <v>174</v>
      </c>
      <c r="G15373" t="s">
        <v>208</v>
      </c>
      <c r="H15373" t="s">
        <v>19</v>
      </c>
      <c r="I15373" t="s">
        <v>404</v>
      </c>
      <c r="J15373" t="s">
        <v>307</v>
      </c>
      <c r="K15373">
        <v>1</v>
      </c>
      <c r="L15373" t="s">
        <v>273</v>
      </c>
      <c r="M15373">
        <v>-2</v>
      </c>
      <c r="N15373" t="s">
        <v>380</v>
      </c>
      <c r="O15373" t="s">
        <v>170</v>
      </c>
      <c r="P15373" t="s">
        <v>432</v>
      </c>
      <c r="R15373">
        <v>74.949999999999989</v>
      </c>
      <c r="T15373">
        <v>71.3</v>
      </c>
      <c r="U15373">
        <v>78.599999999999994</v>
      </c>
    </row>
    <row r="15374" spans="1:21">
      <c r="A15374" t="s">
        <v>381</v>
      </c>
      <c r="B15374">
        <v>48</v>
      </c>
      <c r="C15374" t="s">
        <v>102</v>
      </c>
      <c r="D15374" t="s">
        <v>35</v>
      </c>
      <c r="E15374" t="s">
        <v>382</v>
      </c>
      <c r="F15374" t="s">
        <v>174</v>
      </c>
      <c r="G15374" t="s">
        <v>208</v>
      </c>
      <c r="H15374" t="s">
        <v>19</v>
      </c>
      <c r="I15374" t="s">
        <v>404</v>
      </c>
      <c r="J15374" t="s">
        <v>307</v>
      </c>
      <c r="K15374">
        <v>1</v>
      </c>
      <c r="L15374" t="s">
        <v>273</v>
      </c>
      <c r="M15374">
        <v>-2</v>
      </c>
      <c r="N15374" t="s">
        <v>380</v>
      </c>
      <c r="O15374" t="s">
        <v>177</v>
      </c>
      <c r="P15374" t="s">
        <v>432</v>
      </c>
      <c r="R15374">
        <v>70.099999999999994</v>
      </c>
      <c r="T15374">
        <v>64.5</v>
      </c>
      <c r="U15374">
        <v>75.7</v>
      </c>
    </row>
    <row r="15375" spans="1:21">
      <c r="A15375" t="s">
        <v>381</v>
      </c>
      <c r="B15375">
        <v>48</v>
      </c>
      <c r="C15375" t="s">
        <v>102</v>
      </c>
      <c r="D15375" t="s">
        <v>35</v>
      </c>
      <c r="E15375" t="s">
        <v>382</v>
      </c>
      <c r="F15375" t="s">
        <v>174</v>
      </c>
      <c r="G15375" t="s">
        <v>208</v>
      </c>
      <c r="H15375" t="s">
        <v>14</v>
      </c>
      <c r="I15375" t="s">
        <v>404</v>
      </c>
      <c r="J15375" t="s">
        <v>308</v>
      </c>
      <c r="K15375">
        <v>1</v>
      </c>
      <c r="L15375" t="s">
        <v>273</v>
      </c>
      <c r="M15375">
        <v>-2</v>
      </c>
      <c r="N15375" t="s">
        <v>380</v>
      </c>
      <c r="O15375" t="s">
        <v>176</v>
      </c>
      <c r="P15375" t="s">
        <v>432</v>
      </c>
      <c r="R15375">
        <v>78.5</v>
      </c>
      <c r="T15375">
        <v>75.2</v>
      </c>
      <c r="U15375">
        <v>81.8</v>
      </c>
    </row>
    <row r="15376" spans="1:21">
      <c r="A15376" t="s">
        <v>381</v>
      </c>
      <c r="B15376">
        <v>48</v>
      </c>
      <c r="C15376" t="s">
        <v>102</v>
      </c>
      <c r="D15376" t="s">
        <v>35</v>
      </c>
      <c r="E15376" t="s">
        <v>382</v>
      </c>
      <c r="F15376" t="s">
        <v>174</v>
      </c>
      <c r="G15376" t="s">
        <v>208</v>
      </c>
      <c r="H15376" t="s">
        <v>14</v>
      </c>
      <c r="I15376" t="s">
        <v>404</v>
      </c>
      <c r="J15376" t="s">
        <v>308</v>
      </c>
      <c r="K15376">
        <v>1</v>
      </c>
      <c r="L15376" t="s">
        <v>273</v>
      </c>
      <c r="M15376">
        <v>-2</v>
      </c>
      <c r="N15376" t="s">
        <v>380</v>
      </c>
      <c r="O15376" t="s">
        <v>170</v>
      </c>
      <c r="P15376" t="s">
        <v>432</v>
      </c>
      <c r="R15376">
        <v>76.5</v>
      </c>
      <c r="T15376">
        <v>74</v>
      </c>
      <c r="U15376">
        <v>79</v>
      </c>
    </row>
    <row r="15377" spans="1:21">
      <c r="A15377" t="s">
        <v>381</v>
      </c>
      <c r="B15377">
        <v>48</v>
      </c>
      <c r="C15377" t="s">
        <v>102</v>
      </c>
      <c r="D15377" t="s">
        <v>35</v>
      </c>
      <c r="E15377" t="s">
        <v>382</v>
      </c>
      <c r="F15377" t="s">
        <v>174</v>
      </c>
      <c r="G15377" t="s">
        <v>208</v>
      </c>
      <c r="H15377" t="s">
        <v>14</v>
      </c>
      <c r="I15377" t="s">
        <v>404</v>
      </c>
      <c r="J15377" t="s">
        <v>308</v>
      </c>
      <c r="K15377">
        <v>1</v>
      </c>
      <c r="L15377" t="s">
        <v>273</v>
      </c>
      <c r="M15377">
        <v>-2</v>
      </c>
      <c r="N15377" t="s">
        <v>380</v>
      </c>
      <c r="O15377" t="s">
        <v>177</v>
      </c>
      <c r="P15377" t="s">
        <v>432</v>
      </c>
      <c r="R15377">
        <v>74.5</v>
      </c>
      <c r="T15377">
        <v>70.8</v>
      </c>
      <c r="U15377">
        <v>78.2</v>
      </c>
    </row>
    <row r="15378" spans="1:21">
      <c r="A15378" t="s">
        <v>381</v>
      </c>
      <c r="B15378">
        <v>48</v>
      </c>
      <c r="C15378" t="s">
        <v>102</v>
      </c>
      <c r="D15378" t="s">
        <v>35</v>
      </c>
      <c r="E15378" t="s">
        <v>382</v>
      </c>
      <c r="F15378" t="s">
        <v>174</v>
      </c>
      <c r="G15378" t="s">
        <v>208</v>
      </c>
      <c r="H15378" t="s">
        <v>10</v>
      </c>
      <c r="I15378" t="s">
        <v>404</v>
      </c>
      <c r="J15378" t="s">
        <v>309</v>
      </c>
      <c r="K15378">
        <v>1</v>
      </c>
      <c r="L15378" t="s">
        <v>273</v>
      </c>
      <c r="M15378">
        <v>-2</v>
      </c>
      <c r="N15378" t="s">
        <v>380</v>
      </c>
      <c r="O15378" t="s">
        <v>176</v>
      </c>
      <c r="P15378" t="s">
        <v>432</v>
      </c>
      <c r="R15378">
        <v>74.650000000000006</v>
      </c>
      <c r="T15378">
        <v>71.099999999999994</v>
      </c>
      <c r="U15378">
        <v>78.2</v>
      </c>
    </row>
    <row r="15379" spans="1:21">
      <c r="A15379" t="s">
        <v>381</v>
      </c>
      <c r="B15379">
        <v>48</v>
      </c>
      <c r="C15379" t="s">
        <v>102</v>
      </c>
      <c r="D15379" t="s">
        <v>35</v>
      </c>
      <c r="E15379" t="s">
        <v>382</v>
      </c>
      <c r="F15379" t="s">
        <v>174</v>
      </c>
      <c r="G15379" t="s">
        <v>208</v>
      </c>
      <c r="H15379" t="s">
        <v>10</v>
      </c>
      <c r="I15379" t="s">
        <v>404</v>
      </c>
      <c r="J15379" t="s">
        <v>309</v>
      </c>
      <c r="K15379">
        <v>1</v>
      </c>
      <c r="L15379" t="s">
        <v>273</v>
      </c>
      <c r="M15379">
        <v>-2</v>
      </c>
      <c r="N15379" t="s">
        <v>380</v>
      </c>
      <c r="O15379" t="s">
        <v>170</v>
      </c>
      <c r="P15379" t="s">
        <v>432</v>
      </c>
      <c r="R15379">
        <v>70.7</v>
      </c>
      <c r="T15379">
        <v>68</v>
      </c>
      <c r="U15379">
        <v>73.400000000000006</v>
      </c>
    </row>
    <row r="15380" spans="1:21">
      <c r="A15380" t="s">
        <v>381</v>
      </c>
      <c r="B15380">
        <v>48</v>
      </c>
      <c r="C15380" t="s">
        <v>102</v>
      </c>
      <c r="D15380" t="s">
        <v>35</v>
      </c>
      <c r="E15380" t="s">
        <v>382</v>
      </c>
      <c r="F15380" t="s">
        <v>174</v>
      </c>
      <c r="G15380" t="s">
        <v>208</v>
      </c>
      <c r="H15380" t="s">
        <v>10</v>
      </c>
      <c r="I15380" t="s">
        <v>404</v>
      </c>
      <c r="J15380" t="s">
        <v>309</v>
      </c>
      <c r="K15380">
        <v>1</v>
      </c>
      <c r="L15380" t="s">
        <v>273</v>
      </c>
      <c r="M15380">
        <v>-2</v>
      </c>
      <c r="N15380" t="s">
        <v>380</v>
      </c>
      <c r="O15380" t="s">
        <v>177</v>
      </c>
      <c r="P15380" t="s">
        <v>432</v>
      </c>
      <c r="R15380">
        <v>66.949999999999989</v>
      </c>
      <c r="T15380">
        <v>62.8</v>
      </c>
      <c r="U15380">
        <v>71.099999999999994</v>
      </c>
    </row>
    <row r="15381" spans="1:21">
      <c r="A15381" t="s">
        <v>381</v>
      </c>
      <c r="B15381">
        <v>48</v>
      </c>
      <c r="C15381" t="s">
        <v>102</v>
      </c>
      <c r="D15381" t="s">
        <v>35</v>
      </c>
      <c r="E15381" t="s">
        <v>382</v>
      </c>
      <c r="F15381" t="s">
        <v>174</v>
      </c>
      <c r="G15381" t="s">
        <v>208</v>
      </c>
      <c r="H15381" t="s">
        <v>93</v>
      </c>
      <c r="I15381" t="s">
        <v>173</v>
      </c>
      <c r="J15381" t="s">
        <v>310</v>
      </c>
      <c r="K15381">
        <v>1</v>
      </c>
      <c r="L15381" t="s">
        <v>273</v>
      </c>
      <c r="M15381">
        <v>-2</v>
      </c>
      <c r="N15381" t="s">
        <v>380</v>
      </c>
      <c r="O15381" t="s">
        <v>176</v>
      </c>
      <c r="P15381" t="s">
        <v>432</v>
      </c>
      <c r="R15381">
        <v>76.199999999999989</v>
      </c>
      <c r="T15381">
        <v>75.599999999999994</v>
      </c>
      <c r="U15381">
        <v>76.8</v>
      </c>
    </row>
    <row r="15382" spans="1:21">
      <c r="A15382" t="s">
        <v>381</v>
      </c>
      <c r="B15382">
        <v>48</v>
      </c>
      <c r="C15382" t="s">
        <v>102</v>
      </c>
      <c r="D15382" t="s">
        <v>35</v>
      </c>
      <c r="E15382" t="s">
        <v>382</v>
      </c>
      <c r="F15382" t="s">
        <v>174</v>
      </c>
      <c r="G15382" t="s">
        <v>208</v>
      </c>
      <c r="H15382" t="s">
        <v>93</v>
      </c>
      <c r="I15382" t="s">
        <v>173</v>
      </c>
      <c r="J15382" t="s">
        <v>310</v>
      </c>
      <c r="K15382">
        <v>1</v>
      </c>
      <c r="L15382" t="s">
        <v>273</v>
      </c>
      <c r="M15382">
        <v>-2</v>
      </c>
      <c r="N15382" t="s">
        <v>380</v>
      </c>
      <c r="O15382" t="s">
        <v>170</v>
      </c>
      <c r="P15382" t="s">
        <v>432</v>
      </c>
      <c r="R15382">
        <v>73.349999999999994</v>
      </c>
      <c r="T15382">
        <v>72.900000000000006</v>
      </c>
      <c r="U15382">
        <v>73.8</v>
      </c>
    </row>
    <row r="15383" spans="1:21">
      <c r="A15383" t="s">
        <v>381</v>
      </c>
      <c r="B15383">
        <v>48</v>
      </c>
      <c r="C15383" t="s">
        <v>102</v>
      </c>
      <c r="D15383" t="s">
        <v>35</v>
      </c>
      <c r="E15383" t="s">
        <v>382</v>
      </c>
      <c r="F15383" t="s">
        <v>174</v>
      </c>
      <c r="G15383" t="s">
        <v>208</v>
      </c>
      <c r="H15383" t="s">
        <v>93</v>
      </c>
      <c r="I15383" t="s">
        <v>173</v>
      </c>
      <c r="J15383" t="s">
        <v>310</v>
      </c>
      <c r="K15383">
        <v>1</v>
      </c>
      <c r="L15383" t="s">
        <v>273</v>
      </c>
      <c r="M15383">
        <v>-2</v>
      </c>
      <c r="N15383" t="s">
        <v>380</v>
      </c>
      <c r="O15383" t="s">
        <v>177</v>
      </c>
      <c r="P15383" t="s">
        <v>432</v>
      </c>
      <c r="R15383">
        <v>70.5</v>
      </c>
      <c r="T15383">
        <v>69.8</v>
      </c>
      <c r="U15383">
        <v>71.2</v>
      </c>
    </row>
    <row r="15384" spans="1:21">
      <c r="A15384" t="s">
        <v>381</v>
      </c>
      <c r="B15384">
        <v>48</v>
      </c>
      <c r="C15384" t="s">
        <v>102</v>
      </c>
      <c r="D15384" t="s">
        <v>35</v>
      </c>
      <c r="E15384" t="s">
        <v>382</v>
      </c>
      <c r="F15384" t="s">
        <v>174</v>
      </c>
      <c r="G15384" t="s">
        <v>208</v>
      </c>
      <c r="H15384" t="s">
        <v>93</v>
      </c>
      <c r="I15384" t="s">
        <v>173</v>
      </c>
      <c r="J15384" t="s">
        <v>310</v>
      </c>
      <c r="K15384">
        <v>1</v>
      </c>
      <c r="L15384" t="s">
        <v>275</v>
      </c>
      <c r="M15384">
        <v>-5</v>
      </c>
      <c r="N15384" t="s">
        <v>319</v>
      </c>
      <c r="O15384" t="s">
        <v>176</v>
      </c>
      <c r="P15384" t="s">
        <v>432</v>
      </c>
      <c r="R15384">
        <v>76</v>
      </c>
      <c r="T15384">
        <v>74.900000000000006</v>
      </c>
      <c r="U15384">
        <v>77.099999999999994</v>
      </c>
    </row>
    <row r="15385" spans="1:21">
      <c r="A15385" t="s">
        <v>381</v>
      </c>
      <c r="B15385">
        <v>48</v>
      </c>
      <c r="C15385" t="s">
        <v>102</v>
      </c>
      <c r="D15385" t="s">
        <v>35</v>
      </c>
      <c r="E15385" t="s">
        <v>382</v>
      </c>
      <c r="F15385" t="s">
        <v>174</v>
      </c>
      <c r="G15385" t="s">
        <v>208</v>
      </c>
      <c r="H15385" t="s">
        <v>93</v>
      </c>
      <c r="I15385" t="s">
        <v>173</v>
      </c>
      <c r="J15385" t="s">
        <v>310</v>
      </c>
      <c r="K15385">
        <v>1</v>
      </c>
      <c r="L15385" t="s">
        <v>275</v>
      </c>
      <c r="M15385">
        <v>-5</v>
      </c>
      <c r="N15385" t="s">
        <v>319</v>
      </c>
      <c r="O15385" t="s">
        <v>170</v>
      </c>
      <c r="P15385" t="s">
        <v>432</v>
      </c>
      <c r="R15385">
        <v>73.199999999999989</v>
      </c>
      <c r="T15385">
        <v>72.3</v>
      </c>
      <c r="U15385">
        <v>74.099999999999994</v>
      </c>
    </row>
    <row r="15386" spans="1:21">
      <c r="A15386" t="s">
        <v>381</v>
      </c>
      <c r="B15386">
        <v>48</v>
      </c>
      <c r="C15386" t="s">
        <v>102</v>
      </c>
      <c r="D15386" t="s">
        <v>35</v>
      </c>
      <c r="E15386" t="s">
        <v>382</v>
      </c>
      <c r="F15386" t="s">
        <v>174</v>
      </c>
      <c r="G15386" t="s">
        <v>208</v>
      </c>
      <c r="H15386" t="s">
        <v>93</v>
      </c>
      <c r="I15386" t="s">
        <v>173</v>
      </c>
      <c r="J15386" t="s">
        <v>310</v>
      </c>
      <c r="K15386">
        <v>1</v>
      </c>
      <c r="L15386" t="s">
        <v>275</v>
      </c>
      <c r="M15386">
        <v>-5</v>
      </c>
      <c r="N15386" t="s">
        <v>319</v>
      </c>
      <c r="O15386" t="s">
        <v>177</v>
      </c>
      <c r="P15386" t="s">
        <v>432</v>
      </c>
      <c r="R15386">
        <v>70.449999999999989</v>
      </c>
      <c r="T15386">
        <v>69.099999999999994</v>
      </c>
      <c r="U15386">
        <v>71.8</v>
      </c>
    </row>
    <row r="15387" spans="1:21">
      <c r="A15387" t="s">
        <v>381</v>
      </c>
      <c r="B15387">
        <v>48</v>
      </c>
      <c r="C15387" t="s">
        <v>102</v>
      </c>
      <c r="D15387" t="s">
        <v>35</v>
      </c>
      <c r="E15387" t="s">
        <v>382</v>
      </c>
      <c r="F15387" t="s">
        <v>174</v>
      </c>
      <c r="G15387" t="s">
        <v>208</v>
      </c>
      <c r="H15387" t="s">
        <v>181</v>
      </c>
      <c r="I15387" t="s">
        <v>180</v>
      </c>
      <c r="J15387" t="s">
        <v>275</v>
      </c>
      <c r="K15387">
        <v>1</v>
      </c>
      <c r="L15387" t="s">
        <v>273</v>
      </c>
      <c r="M15387">
        <v>-5</v>
      </c>
      <c r="N15387" t="s">
        <v>319</v>
      </c>
      <c r="O15387" t="s">
        <v>176</v>
      </c>
      <c r="P15387" t="s">
        <v>433</v>
      </c>
      <c r="R15387">
        <v>69.800000000000011</v>
      </c>
      <c r="T15387">
        <v>66.400000000000006</v>
      </c>
      <c r="U15387">
        <v>73.2</v>
      </c>
    </row>
    <row r="15388" spans="1:21">
      <c r="A15388" t="s">
        <v>381</v>
      </c>
      <c r="B15388">
        <v>48</v>
      </c>
      <c r="C15388" t="s">
        <v>102</v>
      </c>
      <c r="D15388" t="s">
        <v>35</v>
      </c>
      <c r="E15388" t="s">
        <v>382</v>
      </c>
      <c r="F15388" t="s">
        <v>174</v>
      </c>
      <c r="G15388" t="s">
        <v>208</v>
      </c>
      <c r="H15388" t="s">
        <v>181</v>
      </c>
      <c r="I15388" t="s">
        <v>180</v>
      </c>
      <c r="J15388" t="s">
        <v>275</v>
      </c>
      <c r="K15388">
        <v>1</v>
      </c>
      <c r="L15388" t="s">
        <v>273</v>
      </c>
      <c r="M15388">
        <v>-5</v>
      </c>
      <c r="N15388" t="s">
        <v>319</v>
      </c>
      <c r="O15388" t="s">
        <v>170</v>
      </c>
      <c r="P15388" t="s">
        <v>433</v>
      </c>
      <c r="R15388">
        <v>66.5</v>
      </c>
      <c r="T15388">
        <v>64.099999999999994</v>
      </c>
      <c r="U15388">
        <v>68.900000000000006</v>
      </c>
    </row>
    <row r="15389" spans="1:21">
      <c r="A15389" t="s">
        <v>381</v>
      </c>
      <c r="B15389">
        <v>48</v>
      </c>
      <c r="C15389" t="s">
        <v>102</v>
      </c>
      <c r="D15389" t="s">
        <v>35</v>
      </c>
      <c r="E15389" t="s">
        <v>382</v>
      </c>
      <c r="F15389" t="s">
        <v>174</v>
      </c>
      <c r="G15389" t="s">
        <v>208</v>
      </c>
      <c r="H15389" t="s">
        <v>181</v>
      </c>
      <c r="I15389" t="s">
        <v>180</v>
      </c>
      <c r="J15389" t="s">
        <v>275</v>
      </c>
      <c r="K15389">
        <v>1</v>
      </c>
      <c r="L15389" t="s">
        <v>273</v>
      </c>
      <c r="M15389">
        <v>-5</v>
      </c>
      <c r="N15389" t="s">
        <v>319</v>
      </c>
      <c r="O15389" t="s">
        <v>177</v>
      </c>
      <c r="P15389" t="s">
        <v>433</v>
      </c>
      <c r="R15389">
        <v>63.75</v>
      </c>
      <c r="T15389">
        <v>60.4</v>
      </c>
      <c r="U15389">
        <v>67.099999999999994</v>
      </c>
    </row>
    <row r="15390" spans="1:21">
      <c r="A15390" t="s">
        <v>381</v>
      </c>
      <c r="B15390">
        <v>48</v>
      </c>
      <c r="C15390" t="s">
        <v>102</v>
      </c>
      <c r="D15390" t="s">
        <v>35</v>
      </c>
      <c r="E15390" t="s">
        <v>382</v>
      </c>
      <c r="F15390" t="s">
        <v>174</v>
      </c>
      <c r="G15390" t="s">
        <v>208</v>
      </c>
      <c r="H15390" t="s">
        <v>182</v>
      </c>
      <c r="I15390" t="s">
        <v>180</v>
      </c>
      <c r="J15390" t="s">
        <v>3</v>
      </c>
      <c r="K15390">
        <v>1</v>
      </c>
      <c r="L15390" t="s">
        <v>273</v>
      </c>
      <c r="M15390">
        <v>-5</v>
      </c>
      <c r="N15390" t="s">
        <v>319</v>
      </c>
      <c r="O15390" t="s">
        <v>176</v>
      </c>
      <c r="P15390" t="s">
        <v>433</v>
      </c>
      <c r="R15390">
        <v>72.95</v>
      </c>
      <c r="T15390">
        <v>71</v>
      </c>
      <c r="U15390">
        <v>74.900000000000006</v>
      </c>
    </row>
    <row r="15391" spans="1:21">
      <c r="A15391" t="s">
        <v>381</v>
      </c>
      <c r="B15391">
        <v>48</v>
      </c>
      <c r="C15391" t="s">
        <v>102</v>
      </c>
      <c r="D15391" t="s">
        <v>35</v>
      </c>
      <c r="E15391" t="s">
        <v>382</v>
      </c>
      <c r="F15391" t="s">
        <v>174</v>
      </c>
      <c r="G15391" t="s">
        <v>208</v>
      </c>
      <c r="H15391" t="s">
        <v>182</v>
      </c>
      <c r="I15391" t="s">
        <v>180</v>
      </c>
      <c r="J15391" t="s">
        <v>3</v>
      </c>
      <c r="K15391">
        <v>1</v>
      </c>
      <c r="L15391" t="s">
        <v>273</v>
      </c>
      <c r="M15391">
        <v>-5</v>
      </c>
      <c r="N15391" t="s">
        <v>319</v>
      </c>
      <c r="O15391" t="s">
        <v>170</v>
      </c>
      <c r="P15391" t="s">
        <v>433</v>
      </c>
      <c r="R15391">
        <v>70.150000000000006</v>
      </c>
      <c r="T15391">
        <v>68.7</v>
      </c>
      <c r="U15391">
        <v>71.599999999999994</v>
      </c>
    </row>
    <row r="15392" spans="1:21">
      <c r="A15392" t="s">
        <v>381</v>
      </c>
      <c r="B15392">
        <v>48</v>
      </c>
      <c r="C15392" t="s">
        <v>102</v>
      </c>
      <c r="D15392" t="s">
        <v>35</v>
      </c>
      <c r="E15392" t="s">
        <v>382</v>
      </c>
      <c r="F15392" t="s">
        <v>174</v>
      </c>
      <c r="G15392" t="s">
        <v>208</v>
      </c>
      <c r="H15392" t="s">
        <v>182</v>
      </c>
      <c r="I15392" t="s">
        <v>180</v>
      </c>
      <c r="J15392" t="s">
        <v>3</v>
      </c>
      <c r="K15392">
        <v>1</v>
      </c>
      <c r="L15392" t="s">
        <v>273</v>
      </c>
      <c r="M15392">
        <v>-5</v>
      </c>
      <c r="N15392" t="s">
        <v>319</v>
      </c>
      <c r="O15392" t="s">
        <v>177</v>
      </c>
      <c r="P15392" t="s">
        <v>433</v>
      </c>
      <c r="R15392">
        <v>67.3</v>
      </c>
      <c r="T15392">
        <v>65.099999999999994</v>
      </c>
      <c r="U15392">
        <v>69.5</v>
      </c>
    </row>
    <row r="15393" spans="1:21">
      <c r="A15393" t="s">
        <v>381</v>
      </c>
      <c r="B15393">
        <v>48</v>
      </c>
      <c r="C15393" t="s">
        <v>102</v>
      </c>
      <c r="D15393" t="s">
        <v>35</v>
      </c>
      <c r="E15393" t="s">
        <v>382</v>
      </c>
      <c r="F15393" t="s">
        <v>174</v>
      </c>
      <c r="G15393" t="s">
        <v>208</v>
      </c>
      <c r="H15393" t="s">
        <v>183</v>
      </c>
      <c r="I15393" t="s">
        <v>180</v>
      </c>
      <c r="J15393" t="s">
        <v>340</v>
      </c>
      <c r="K15393">
        <v>1</v>
      </c>
      <c r="L15393" t="s">
        <v>273</v>
      </c>
      <c r="M15393">
        <v>-5</v>
      </c>
      <c r="N15393" t="s">
        <v>319</v>
      </c>
      <c r="O15393" t="s">
        <v>176</v>
      </c>
      <c r="P15393" t="s">
        <v>433</v>
      </c>
      <c r="R15393">
        <v>79.95</v>
      </c>
      <c r="T15393">
        <v>78.2</v>
      </c>
      <c r="U15393">
        <v>81.7</v>
      </c>
    </row>
    <row r="15394" spans="1:21">
      <c r="A15394" t="s">
        <v>381</v>
      </c>
      <c r="B15394">
        <v>48</v>
      </c>
      <c r="C15394" t="s">
        <v>102</v>
      </c>
      <c r="D15394" t="s">
        <v>35</v>
      </c>
      <c r="E15394" t="s">
        <v>382</v>
      </c>
      <c r="F15394" t="s">
        <v>174</v>
      </c>
      <c r="G15394" t="s">
        <v>208</v>
      </c>
      <c r="H15394" t="s">
        <v>183</v>
      </c>
      <c r="I15394" t="s">
        <v>180</v>
      </c>
      <c r="J15394" t="s">
        <v>340</v>
      </c>
      <c r="K15394">
        <v>1</v>
      </c>
      <c r="L15394" t="s">
        <v>273</v>
      </c>
      <c r="M15394">
        <v>-5</v>
      </c>
      <c r="N15394" t="s">
        <v>319</v>
      </c>
      <c r="O15394" t="s">
        <v>170</v>
      </c>
      <c r="P15394" t="s">
        <v>433</v>
      </c>
      <c r="R15394">
        <v>78.449999999999989</v>
      </c>
      <c r="T15394">
        <v>77.099999999999994</v>
      </c>
      <c r="U15394">
        <v>79.8</v>
      </c>
    </row>
    <row r="15395" spans="1:21">
      <c r="A15395" t="s">
        <v>381</v>
      </c>
      <c r="B15395">
        <v>48</v>
      </c>
      <c r="C15395" t="s">
        <v>102</v>
      </c>
      <c r="D15395" t="s">
        <v>35</v>
      </c>
      <c r="E15395" t="s">
        <v>382</v>
      </c>
      <c r="F15395" t="s">
        <v>174</v>
      </c>
      <c r="G15395" t="s">
        <v>208</v>
      </c>
      <c r="H15395" t="s">
        <v>183</v>
      </c>
      <c r="I15395" t="s">
        <v>180</v>
      </c>
      <c r="J15395" t="s">
        <v>340</v>
      </c>
      <c r="K15395">
        <v>1</v>
      </c>
      <c r="L15395" t="s">
        <v>273</v>
      </c>
      <c r="M15395">
        <v>-5</v>
      </c>
      <c r="N15395" t="s">
        <v>319</v>
      </c>
      <c r="O15395" t="s">
        <v>177</v>
      </c>
      <c r="P15395" t="s">
        <v>433</v>
      </c>
      <c r="R15395">
        <v>76.849999999999994</v>
      </c>
      <c r="T15395">
        <v>74.7</v>
      </c>
      <c r="U15395">
        <v>79</v>
      </c>
    </row>
    <row r="15396" spans="1:21">
      <c r="A15396" t="s">
        <v>381</v>
      </c>
      <c r="B15396">
        <v>48</v>
      </c>
      <c r="C15396" t="s">
        <v>102</v>
      </c>
      <c r="D15396" t="s">
        <v>35</v>
      </c>
      <c r="E15396" t="s">
        <v>382</v>
      </c>
      <c r="F15396" t="s">
        <v>174</v>
      </c>
      <c r="G15396" t="s">
        <v>208</v>
      </c>
      <c r="H15396" t="s">
        <v>93</v>
      </c>
      <c r="I15396" t="s">
        <v>173</v>
      </c>
      <c r="J15396" t="s">
        <v>310</v>
      </c>
      <c r="K15396">
        <v>1</v>
      </c>
      <c r="L15396" t="s">
        <v>275</v>
      </c>
      <c r="M15396">
        <v>-6</v>
      </c>
      <c r="N15396" t="s">
        <v>318</v>
      </c>
      <c r="O15396" t="s">
        <v>176</v>
      </c>
      <c r="P15396" t="s">
        <v>432</v>
      </c>
      <c r="R15396">
        <v>76.650000000000006</v>
      </c>
      <c r="T15396">
        <v>75.5</v>
      </c>
      <c r="U15396">
        <v>77.8</v>
      </c>
    </row>
    <row r="15397" spans="1:21">
      <c r="A15397" t="s">
        <v>381</v>
      </c>
      <c r="B15397">
        <v>48</v>
      </c>
      <c r="C15397" t="s">
        <v>102</v>
      </c>
      <c r="D15397" t="s">
        <v>35</v>
      </c>
      <c r="E15397" t="s">
        <v>382</v>
      </c>
      <c r="F15397" t="s">
        <v>174</v>
      </c>
      <c r="G15397" t="s">
        <v>208</v>
      </c>
      <c r="H15397" t="s">
        <v>93</v>
      </c>
      <c r="I15397" t="s">
        <v>173</v>
      </c>
      <c r="J15397" t="s">
        <v>310</v>
      </c>
      <c r="K15397">
        <v>1</v>
      </c>
      <c r="L15397" t="s">
        <v>275</v>
      </c>
      <c r="M15397">
        <v>-6</v>
      </c>
      <c r="N15397" t="s">
        <v>318</v>
      </c>
      <c r="O15397" t="s">
        <v>170</v>
      </c>
      <c r="P15397" t="s">
        <v>432</v>
      </c>
      <c r="R15397">
        <v>73.75</v>
      </c>
      <c r="T15397">
        <v>72.900000000000006</v>
      </c>
      <c r="U15397">
        <v>74.599999999999994</v>
      </c>
    </row>
    <row r="15398" spans="1:21">
      <c r="A15398" t="s">
        <v>381</v>
      </c>
      <c r="B15398">
        <v>48</v>
      </c>
      <c r="C15398" t="s">
        <v>102</v>
      </c>
      <c r="D15398" t="s">
        <v>35</v>
      </c>
      <c r="E15398" t="s">
        <v>382</v>
      </c>
      <c r="F15398" t="s">
        <v>174</v>
      </c>
      <c r="G15398" t="s">
        <v>208</v>
      </c>
      <c r="H15398" t="s">
        <v>93</v>
      </c>
      <c r="I15398" t="s">
        <v>173</v>
      </c>
      <c r="J15398" t="s">
        <v>310</v>
      </c>
      <c r="K15398">
        <v>1</v>
      </c>
      <c r="L15398" t="s">
        <v>275</v>
      </c>
      <c r="M15398">
        <v>-6</v>
      </c>
      <c r="N15398" t="s">
        <v>318</v>
      </c>
      <c r="O15398" t="s">
        <v>177</v>
      </c>
      <c r="P15398" t="s">
        <v>432</v>
      </c>
      <c r="R15398">
        <v>70.849999999999994</v>
      </c>
      <c r="T15398">
        <v>69.5</v>
      </c>
      <c r="U15398">
        <v>72.2</v>
      </c>
    </row>
    <row r="15399" spans="1:21">
      <c r="A15399" t="s">
        <v>381</v>
      </c>
      <c r="B15399">
        <v>48</v>
      </c>
      <c r="C15399" t="s">
        <v>102</v>
      </c>
      <c r="D15399" t="s">
        <v>35</v>
      </c>
      <c r="E15399" t="s">
        <v>382</v>
      </c>
      <c r="F15399" t="s">
        <v>174</v>
      </c>
      <c r="G15399" t="s">
        <v>208</v>
      </c>
      <c r="H15399" t="s">
        <v>181</v>
      </c>
      <c r="I15399" t="s">
        <v>180</v>
      </c>
      <c r="J15399" t="s">
        <v>275</v>
      </c>
      <c r="K15399">
        <v>1</v>
      </c>
      <c r="L15399" t="s">
        <v>273</v>
      </c>
      <c r="M15399">
        <v>-6</v>
      </c>
      <c r="N15399" t="s">
        <v>318</v>
      </c>
      <c r="O15399" t="s">
        <v>176</v>
      </c>
      <c r="P15399" t="s">
        <v>433</v>
      </c>
      <c r="R15399">
        <v>71.5</v>
      </c>
      <c r="T15399">
        <v>68.400000000000006</v>
      </c>
      <c r="U15399">
        <v>74.599999999999994</v>
      </c>
    </row>
    <row r="15400" spans="1:21">
      <c r="A15400" t="s">
        <v>381</v>
      </c>
      <c r="B15400">
        <v>48</v>
      </c>
      <c r="C15400" t="s">
        <v>102</v>
      </c>
      <c r="D15400" t="s">
        <v>35</v>
      </c>
      <c r="E15400" t="s">
        <v>382</v>
      </c>
      <c r="F15400" t="s">
        <v>174</v>
      </c>
      <c r="G15400" t="s">
        <v>208</v>
      </c>
      <c r="H15400" t="s">
        <v>181</v>
      </c>
      <c r="I15400" t="s">
        <v>180</v>
      </c>
      <c r="J15400" t="s">
        <v>275</v>
      </c>
      <c r="K15400">
        <v>1</v>
      </c>
      <c r="L15400" t="s">
        <v>273</v>
      </c>
      <c r="M15400">
        <v>-6</v>
      </c>
      <c r="N15400" t="s">
        <v>318</v>
      </c>
      <c r="O15400" t="s">
        <v>170</v>
      </c>
      <c r="P15400" t="s">
        <v>433</v>
      </c>
      <c r="R15400">
        <v>66.8</v>
      </c>
      <c r="T15400">
        <v>64.5</v>
      </c>
      <c r="U15400">
        <v>69.099999999999994</v>
      </c>
    </row>
    <row r="15401" spans="1:21">
      <c r="A15401" t="s">
        <v>381</v>
      </c>
      <c r="B15401">
        <v>48</v>
      </c>
      <c r="C15401" t="s">
        <v>102</v>
      </c>
      <c r="D15401" t="s">
        <v>35</v>
      </c>
      <c r="E15401" t="s">
        <v>382</v>
      </c>
      <c r="F15401" t="s">
        <v>174</v>
      </c>
      <c r="G15401" t="s">
        <v>208</v>
      </c>
      <c r="H15401" t="s">
        <v>181</v>
      </c>
      <c r="I15401" t="s">
        <v>180</v>
      </c>
      <c r="J15401" t="s">
        <v>275</v>
      </c>
      <c r="K15401">
        <v>1</v>
      </c>
      <c r="L15401" t="s">
        <v>273</v>
      </c>
      <c r="M15401">
        <v>-6</v>
      </c>
      <c r="N15401" t="s">
        <v>318</v>
      </c>
      <c r="O15401" t="s">
        <v>177</v>
      </c>
      <c r="P15401" t="s">
        <v>433</v>
      </c>
      <c r="R15401">
        <v>62.550000000000004</v>
      </c>
      <c r="T15401">
        <v>59.2</v>
      </c>
      <c r="U15401">
        <v>65.900000000000006</v>
      </c>
    </row>
    <row r="15402" spans="1:21">
      <c r="A15402" t="s">
        <v>381</v>
      </c>
      <c r="B15402">
        <v>48</v>
      </c>
      <c r="C15402" t="s">
        <v>102</v>
      </c>
      <c r="D15402" t="s">
        <v>35</v>
      </c>
      <c r="E15402" t="s">
        <v>382</v>
      </c>
      <c r="F15402" t="s">
        <v>174</v>
      </c>
      <c r="G15402" t="s">
        <v>208</v>
      </c>
      <c r="H15402" t="s">
        <v>182</v>
      </c>
      <c r="I15402" t="s">
        <v>180</v>
      </c>
      <c r="J15402" t="s">
        <v>3</v>
      </c>
      <c r="K15402">
        <v>1</v>
      </c>
      <c r="L15402" t="s">
        <v>273</v>
      </c>
      <c r="M15402">
        <v>-6</v>
      </c>
      <c r="N15402" t="s">
        <v>318</v>
      </c>
      <c r="O15402" t="s">
        <v>176</v>
      </c>
      <c r="P15402" t="s">
        <v>433</v>
      </c>
      <c r="R15402">
        <v>75.900000000000006</v>
      </c>
      <c r="T15402">
        <v>74</v>
      </c>
      <c r="U15402">
        <v>77.8</v>
      </c>
    </row>
    <row r="15403" spans="1:21">
      <c r="A15403" t="s">
        <v>381</v>
      </c>
      <c r="B15403">
        <v>48</v>
      </c>
      <c r="C15403" t="s">
        <v>102</v>
      </c>
      <c r="D15403" t="s">
        <v>35</v>
      </c>
      <c r="E15403" t="s">
        <v>382</v>
      </c>
      <c r="F15403" t="s">
        <v>174</v>
      </c>
      <c r="G15403" t="s">
        <v>208</v>
      </c>
      <c r="H15403" t="s">
        <v>182</v>
      </c>
      <c r="I15403" t="s">
        <v>180</v>
      </c>
      <c r="J15403" t="s">
        <v>3</v>
      </c>
      <c r="K15403">
        <v>1</v>
      </c>
      <c r="L15403" t="s">
        <v>273</v>
      </c>
      <c r="M15403">
        <v>-6</v>
      </c>
      <c r="N15403" t="s">
        <v>318</v>
      </c>
      <c r="O15403" t="s">
        <v>170</v>
      </c>
      <c r="P15403" t="s">
        <v>433</v>
      </c>
      <c r="R15403">
        <v>71.75</v>
      </c>
      <c r="T15403">
        <v>70.3</v>
      </c>
      <c r="U15403">
        <v>73.2</v>
      </c>
    </row>
    <row r="15404" spans="1:21">
      <c r="A15404" t="s">
        <v>381</v>
      </c>
      <c r="B15404">
        <v>48</v>
      </c>
      <c r="C15404" t="s">
        <v>102</v>
      </c>
      <c r="D15404" t="s">
        <v>35</v>
      </c>
      <c r="E15404" t="s">
        <v>382</v>
      </c>
      <c r="F15404" t="s">
        <v>174</v>
      </c>
      <c r="G15404" t="s">
        <v>208</v>
      </c>
      <c r="H15404" t="s">
        <v>182</v>
      </c>
      <c r="I15404" t="s">
        <v>180</v>
      </c>
      <c r="J15404" t="s">
        <v>3</v>
      </c>
      <c r="K15404">
        <v>1</v>
      </c>
      <c r="L15404" t="s">
        <v>273</v>
      </c>
      <c r="M15404">
        <v>-6</v>
      </c>
      <c r="N15404" t="s">
        <v>318</v>
      </c>
      <c r="O15404" t="s">
        <v>177</v>
      </c>
      <c r="P15404" t="s">
        <v>433</v>
      </c>
      <c r="R15404">
        <v>67.75</v>
      </c>
      <c r="T15404">
        <v>65.5</v>
      </c>
      <c r="U15404">
        <v>70</v>
      </c>
    </row>
    <row r="15405" spans="1:21">
      <c r="A15405" t="s">
        <v>381</v>
      </c>
      <c r="B15405">
        <v>48</v>
      </c>
      <c r="C15405" t="s">
        <v>102</v>
      </c>
      <c r="D15405" t="s">
        <v>35</v>
      </c>
      <c r="E15405" t="s">
        <v>382</v>
      </c>
      <c r="F15405" t="s">
        <v>174</v>
      </c>
      <c r="G15405" t="s">
        <v>208</v>
      </c>
      <c r="H15405" t="s">
        <v>183</v>
      </c>
      <c r="I15405" t="s">
        <v>180</v>
      </c>
      <c r="J15405" t="s">
        <v>340</v>
      </c>
      <c r="K15405">
        <v>1</v>
      </c>
      <c r="L15405" t="s">
        <v>273</v>
      </c>
      <c r="M15405">
        <v>-6</v>
      </c>
      <c r="N15405" t="s">
        <v>318</v>
      </c>
      <c r="O15405" t="s">
        <v>176</v>
      </c>
      <c r="P15405" t="s">
        <v>433</v>
      </c>
      <c r="R15405">
        <v>78.2</v>
      </c>
      <c r="T15405">
        <v>76.400000000000006</v>
      </c>
      <c r="U15405">
        <v>80</v>
      </c>
    </row>
    <row r="15406" spans="1:21">
      <c r="A15406" t="s">
        <v>381</v>
      </c>
      <c r="B15406">
        <v>48</v>
      </c>
      <c r="C15406" t="s">
        <v>102</v>
      </c>
      <c r="D15406" t="s">
        <v>35</v>
      </c>
      <c r="E15406" t="s">
        <v>382</v>
      </c>
      <c r="F15406" t="s">
        <v>174</v>
      </c>
      <c r="G15406" t="s">
        <v>208</v>
      </c>
      <c r="H15406" t="s">
        <v>183</v>
      </c>
      <c r="I15406" t="s">
        <v>180</v>
      </c>
      <c r="J15406" t="s">
        <v>340</v>
      </c>
      <c r="K15406">
        <v>1</v>
      </c>
      <c r="L15406" t="s">
        <v>273</v>
      </c>
      <c r="M15406">
        <v>-6</v>
      </c>
      <c r="N15406" t="s">
        <v>318</v>
      </c>
      <c r="O15406" t="s">
        <v>170</v>
      </c>
      <c r="P15406" t="s">
        <v>433</v>
      </c>
      <c r="R15406">
        <v>77.400000000000006</v>
      </c>
      <c r="T15406">
        <v>76</v>
      </c>
      <c r="U15406">
        <v>78.8</v>
      </c>
    </row>
    <row r="15407" spans="1:21">
      <c r="A15407" t="s">
        <v>381</v>
      </c>
      <c r="B15407">
        <v>48</v>
      </c>
      <c r="C15407" t="s">
        <v>102</v>
      </c>
      <c r="D15407" t="s">
        <v>35</v>
      </c>
      <c r="E15407" t="s">
        <v>382</v>
      </c>
      <c r="F15407" t="s">
        <v>174</v>
      </c>
      <c r="G15407" t="s">
        <v>208</v>
      </c>
      <c r="H15407" t="s">
        <v>183</v>
      </c>
      <c r="I15407" t="s">
        <v>180</v>
      </c>
      <c r="J15407" t="s">
        <v>340</v>
      </c>
      <c r="K15407">
        <v>1</v>
      </c>
      <c r="L15407" t="s">
        <v>273</v>
      </c>
      <c r="M15407">
        <v>-6</v>
      </c>
      <c r="N15407" t="s">
        <v>318</v>
      </c>
      <c r="O15407" t="s">
        <v>177</v>
      </c>
      <c r="P15407" t="s">
        <v>433</v>
      </c>
      <c r="R15407">
        <v>76.400000000000006</v>
      </c>
      <c r="T15407">
        <v>74.2</v>
      </c>
      <c r="U15407">
        <v>78.599999999999994</v>
      </c>
    </row>
    <row r="15408" spans="1:21">
      <c r="A15408" t="s">
        <v>381</v>
      </c>
      <c r="B15408">
        <v>48</v>
      </c>
      <c r="C15408" t="s">
        <v>102</v>
      </c>
      <c r="D15408" t="s">
        <v>35</v>
      </c>
      <c r="E15408" t="s">
        <v>382</v>
      </c>
      <c r="F15408" t="s">
        <v>174</v>
      </c>
      <c r="G15408" t="s">
        <v>208</v>
      </c>
      <c r="H15408" t="s">
        <v>93</v>
      </c>
      <c r="I15408" t="s">
        <v>173</v>
      </c>
      <c r="J15408" t="s">
        <v>310</v>
      </c>
      <c r="K15408">
        <v>1</v>
      </c>
      <c r="L15408" t="s">
        <v>275</v>
      </c>
      <c r="M15408">
        <v>-7</v>
      </c>
      <c r="N15408" t="s">
        <v>317</v>
      </c>
      <c r="O15408" t="s">
        <v>176</v>
      </c>
      <c r="P15408" t="s">
        <v>432</v>
      </c>
      <c r="R15408">
        <v>75.650000000000006</v>
      </c>
      <c r="T15408">
        <v>74.5</v>
      </c>
      <c r="U15408">
        <v>76.8</v>
      </c>
    </row>
    <row r="15409" spans="1:21">
      <c r="A15409" t="s">
        <v>381</v>
      </c>
      <c r="B15409">
        <v>48</v>
      </c>
      <c r="C15409" t="s">
        <v>102</v>
      </c>
      <c r="D15409" t="s">
        <v>35</v>
      </c>
      <c r="E15409" t="s">
        <v>382</v>
      </c>
      <c r="F15409" t="s">
        <v>174</v>
      </c>
      <c r="G15409" t="s">
        <v>208</v>
      </c>
      <c r="H15409" t="s">
        <v>93</v>
      </c>
      <c r="I15409" t="s">
        <v>173</v>
      </c>
      <c r="J15409" t="s">
        <v>310</v>
      </c>
      <c r="K15409">
        <v>1</v>
      </c>
      <c r="L15409" t="s">
        <v>275</v>
      </c>
      <c r="M15409">
        <v>-7</v>
      </c>
      <c r="N15409" t="s">
        <v>317</v>
      </c>
      <c r="O15409" t="s">
        <v>170</v>
      </c>
      <c r="P15409" t="s">
        <v>432</v>
      </c>
      <c r="R15409">
        <v>72.800000000000011</v>
      </c>
      <c r="T15409">
        <v>71.900000000000006</v>
      </c>
      <c r="U15409">
        <v>73.7</v>
      </c>
    </row>
    <row r="15410" spans="1:21">
      <c r="A15410" t="s">
        <v>381</v>
      </c>
      <c r="B15410">
        <v>48</v>
      </c>
      <c r="C15410" t="s">
        <v>102</v>
      </c>
      <c r="D15410" t="s">
        <v>35</v>
      </c>
      <c r="E15410" t="s">
        <v>382</v>
      </c>
      <c r="F15410" t="s">
        <v>174</v>
      </c>
      <c r="G15410" t="s">
        <v>208</v>
      </c>
      <c r="H15410" t="s">
        <v>93</v>
      </c>
      <c r="I15410" t="s">
        <v>173</v>
      </c>
      <c r="J15410" t="s">
        <v>310</v>
      </c>
      <c r="K15410">
        <v>1</v>
      </c>
      <c r="L15410" t="s">
        <v>275</v>
      </c>
      <c r="M15410">
        <v>-7</v>
      </c>
      <c r="N15410" t="s">
        <v>317</v>
      </c>
      <c r="O15410" t="s">
        <v>177</v>
      </c>
      <c r="P15410" t="s">
        <v>432</v>
      </c>
      <c r="R15410">
        <v>70</v>
      </c>
      <c r="T15410">
        <v>68.7</v>
      </c>
      <c r="U15410">
        <v>71.3</v>
      </c>
    </row>
    <row r="15411" spans="1:21">
      <c r="A15411" t="s">
        <v>381</v>
      </c>
      <c r="B15411">
        <v>48</v>
      </c>
      <c r="C15411" t="s">
        <v>102</v>
      </c>
      <c r="D15411" t="s">
        <v>35</v>
      </c>
      <c r="E15411" t="s">
        <v>382</v>
      </c>
      <c r="F15411" t="s">
        <v>174</v>
      </c>
      <c r="G15411" t="s">
        <v>208</v>
      </c>
      <c r="H15411" t="s">
        <v>181</v>
      </c>
      <c r="I15411" t="s">
        <v>180</v>
      </c>
      <c r="J15411" t="s">
        <v>275</v>
      </c>
      <c r="K15411">
        <v>1</v>
      </c>
      <c r="L15411" t="s">
        <v>273</v>
      </c>
      <c r="M15411">
        <v>-7</v>
      </c>
      <c r="N15411" t="s">
        <v>317</v>
      </c>
      <c r="O15411" t="s">
        <v>176</v>
      </c>
      <c r="P15411" t="s">
        <v>433</v>
      </c>
      <c r="R15411">
        <v>66.8</v>
      </c>
      <c r="T15411">
        <v>63.6</v>
      </c>
      <c r="U15411">
        <v>70</v>
      </c>
    </row>
    <row r="15412" spans="1:21">
      <c r="A15412" t="s">
        <v>381</v>
      </c>
      <c r="B15412">
        <v>48</v>
      </c>
      <c r="C15412" t="s">
        <v>102</v>
      </c>
      <c r="D15412" t="s">
        <v>35</v>
      </c>
      <c r="E15412" t="s">
        <v>382</v>
      </c>
      <c r="F15412" t="s">
        <v>174</v>
      </c>
      <c r="G15412" t="s">
        <v>208</v>
      </c>
      <c r="H15412" t="s">
        <v>181</v>
      </c>
      <c r="I15412" t="s">
        <v>180</v>
      </c>
      <c r="J15412" t="s">
        <v>275</v>
      </c>
      <c r="K15412">
        <v>1</v>
      </c>
      <c r="L15412" t="s">
        <v>273</v>
      </c>
      <c r="M15412">
        <v>-7</v>
      </c>
      <c r="N15412" t="s">
        <v>317</v>
      </c>
      <c r="O15412" t="s">
        <v>170</v>
      </c>
      <c r="P15412" t="s">
        <v>433</v>
      </c>
      <c r="R15412">
        <v>65.55</v>
      </c>
      <c r="T15412">
        <v>63.3</v>
      </c>
      <c r="U15412">
        <v>67.8</v>
      </c>
    </row>
    <row r="15413" spans="1:21">
      <c r="A15413" t="s">
        <v>381</v>
      </c>
      <c r="B15413">
        <v>48</v>
      </c>
      <c r="C15413" t="s">
        <v>102</v>
      </c>
      <c r="D15413" t="s">
        <v>35</v>
      </c>
      <c r="E15413" t="s">
        <v>382</v>
      </c>
      <c r="F15413" t="s">
        <v>174</v>
      </c>
      <c r="G15413" t="s">
        <v>208</v>
      </c>
      <c r="H15413" t="s">
        <v>181</v>
      </c>
      <c r="I15413" t="s">
        <v>180</v>
      </c>
      <c r="J15413" t="s">
        <v>275</v>
      </c>
      <c r="K15413">
        <v>1</v>
      </c>
      <c r="L15413" t="s">
        <v>273</v>
      </c>
      <c r="M15413">
        <v>-7</v>
      </c>
      <c r="N15413" t="s">
        <v>317</v>
      </c>
      <c r="O15413" t="s">
        <v>177</v>
      </c>
      <c r="P15413" t="s">
        <v>433</v>
      </c>
      <c r="R15413">
        <v>64.400000000000006</v>
      </c>
      <c r="T15413">
        <v>61.2</v>
      </c>
      <c r="U15413">
        <v>67.599999999999994</v>
      </c>
    </row>
    <row r="15414" spans="1:21">
      <c r="A15414" t="s">
        <v>381</v>
      </c>
      <c r="B15414">
        <v>48</v>
      </c>
      <c r="C15414" t="s">
        <v>102</v>
      </c>
      <c r="D15414" t="s">
        <v>35</v>
      </c>
      <c r="E15414" t="s">
        <v>382</v>
      </c>
      <c r="F15414" t="s">
        <v>174</v>
      </c>
      <c r="G15414" t="s">
        <v>208</v>
      </c>
      <c r="H15414" t="s">
        <v>182</v>
      </c>
      <c r="I15414" t="s">
        <v>180</v>
      </c>
      <c r="J15414" t="s">
        <v>3</v>
      </c>
      <c r="K15414">
        <v>1</v>
      </c>
      <c r="L15414" t="s">
        <v>273</v>
      </c>
      <c r="M15414">
        <v>-7</v>
      </c>
      <c r="N15414" t="s">
        <v>317</v>
      </c>
      <c r="O15414" t="s">
        <v>176</v>
      </c>
      <c r="P15414" t="s">
        <v>433</v>
      </c>
      <c r="R15414">
        <v>74.05</v>
      </c>
      <c r="T15414">
        <v>72.099999999999994</v>
      </c>
      <c r="U15414">
        <v>76</v>
      </c>
    </row>
    <row r="15415" spans="1:21">
      <c r="A15415" t="s">
        <v>381</v>
      </c>
      <c r="B15415">
        <v>48</v>
      </c>
      <c r="C15415" t="s">
        <v>102</v>
      </c>
      <c r="D15415" t="s">
        <v>35</v>
      </c>
      <c r="E15415" t="s">
        <v>382</v>
      </c>
      <c r="F15415" t="s">
        <v>174</v>
      </c>
      <c r="G15415" t="s">
        <v>208</v>
      </c>
      <c r="H15415" t="s">
        <v>182</v>
      </c>
      <c r="I15415" t="s">
        <v>180</v>
      </c>
      <c r="J15415" t="s">
        <v>3</v>
      </c>
      <c r="K15415">
        <v>1</v>
      </c>
      <c r="L15415" t="s">
        <v>273</v>
      </c>
      <c r="M15415">
        <v>-7</v>
      </c>
      <c r="N15415" t="s">
        <v>317</v>
      </c>
      <c r="O15415" t="s">
        <v>170</v>
      </c>
      <c r="P15415" t="s">
        <v>433</v>
      </c>
      <c r="R15415">
        <v>70.05</v>
      </c>
      <c r="T15415">
        <v>68.599999999999994</v>
      </c>
      <c r="U15415">
        <v>71.5</v>
      </c>
    </row>
    <row r="15416" spans="1:21">
      <c r="A15416" t="s">
        <v>381</v>
      </c>
      <c r="B15416">
        <v>48</v>
      </c>
      <c r="C15416" t="s">
        <v>102</v>
      </c>
      <c r="D15416" t="s">
        <v>35</v>
      </c>
      <c r="E15416" t="s">
        <v>382</v>
      </c>
      <c r="F15416" t="s">
        <v>174</v>
      </c>
      <c r="G15416" t="s">
        <v>208</v>
      </c>
      <c r="H15416" t="s">
        <v>182</v>
      </c>
      <c r="I15416" t="s">
        <v>180</v>
      </c>
      <c r="J15416" t="s">
        <v>3</v>
      </c>
      <c r="K15416">
        <v>1</v>
      </c>
      <c r="L15416" t="s">
        <v>273</v>
      </c>
      <c r="M15416">
        <v>-7</v>
      </c>
      <c r="N15416" t="s">
        <v>317</v>
      </c>
      <c r="O15416" t="s">
        <v>177</v>
      </c>
      <c r="P15416" t="s">
        <v>433</v>
      </c>
      <c r="R15416">
        <v>66.2</v>
      </c>
      <c r="T15416">
        <v>64</v>
      </c>
      <c r="U15416">
        <v>68.400000000000006</v>
      </c>
    </row>
    <row r="15417" spans="1:21">
      <c r="A15417" t="s">
        <v>381</v>
      </c>
      <c r="B15417">
        <v>48</v>
      </c>
      <c r="C15417" t="s">
        <v>102</v>
      </c>
      <c r="D15417" t="s">
        <v>35</v>
      </c>
      <c r="E15417" t="s">
        <v>382</v>
      </c>
      <c r="F15417" t="s">
        <v>174</v>
      </c>
      <c r="G15417" t="s">
        <v>208</v>
      </c>
      <c r="H15417" t="s">
        <v>183</v>
      </c>
      <c r="I15417" t="s">
        <v>180</v>
      </c>
      <c r="J15417" t="s">
        <v>340</v>
      </c>
      <c r="K15417">
        <v>1</v>
      </c>
      <c r="L15417" t="s">
        <v>273</v>
      </c>
      <c r="M15417">
        <v>-7</v>
      </c>
      <c r="N15417" t="s">
        <v>317</v>
      </c>
      <c r="O15417" t="s">
        <v>176</v>
      </c>
      <c r="P15417" t="s">
        <v>433</v>
      </c>
      <c r="R15417">
        <v>79.45</v>
      </c>
      <c r="T15417">
        <v>77.7</v>
      </c>
      <c r="U15417">
        <v>81.2</v>
      </c>
    </row>
    <row r="15418" spans="1:21">
      <c r="A15418" t="s">
        <v>381</v>
      </c>
      <c r="B15418">
        <v>48</v>
      </c>
      <c r="C15418" t="s">
        <v>102</v>
      </c>
      <c r="D15418" t="s">
        <v>35</v>
      </c>
      <c r="E15418" t="s">
        <v>382</v>
      </c>
      <c r="F15418" t="s">
        <v>174</v>
      </c>
      <c r="G15418" t="s">
        <v>208</v>
      </c>
      <c r="H15418" t="s">
        <v>183</v>
      </c>
      <c r="I15418" t="s">
        <v>180</v>
      </c>
      <c r="J15418" t="s">
        <v>340</v>
      </c>
      <c r="K15418">
        <v>1</v>
      </c>
      <c r="L15418" t="s">
        <v>273</v>
      </c>
      <c r="M15418">
        <v>-7</v>
      </c>
      <c r="N15418" t="s">
        <v>317</v>
      </c>
      <c r="O15418" t="s">
        <v>170</v>
      </c>
      <c r="P15418" t="s">
        <v>433</v>
      </c>
      <c r="R15418">
        <v>77</v>
      </c>
      <c r="T15418">
        <v>75.599999999999994</v>
      </c>
      <c r="U15418">
        <v>78.400000000000006</v>
      </c>
    </row>
    <row r="15419" spans="1:21">
      <c r="A15419" t="s">
        <v>381</v>
      </c>
      <c r="B15419">
        <v>48</v>
      </c>
      <c r="C15419" t="s">
        <v>102</v>
      </c>
      <c r="D15419" t="s">
        <v>35</v>
      </c>
      <c r="E15419" t="s">
        <v>382</v>
      </c>
      <c r="F15419" t="s">
        <v>174</v>
      </c>
      <c r="G15419" t="s">
        <v>208</v>
      </c>
      <c r="H15419" t="s">
        <v>183</v>
      </c>
      <c r="I15419" t="s">
        <v>180</v>
      </c>
      <c r="J15419" t="s">
        <v>340</v>
      </c>
      <c r="K15419">
        <v>1</v>
      </c>
      <c r="L15419" t="s">
        <v>273</v>
      </c>
      <c r="M15419">
        <v>-7</v>
      </c>
      <c r="N15419" t="s">
        <v>317</v>
      </c>
      <c r="O15419" t="s">
        <v>177</v>
      </c>
      <c r="P15419" t="s">
        <v>433</v>
      </c>
      <c r="R15419">
        <v>74.2</v>
      </c>
      <c r="T15419">
        <v>71.900000000000006</v>
      </c>
      <c r="U15419">
        <v>76.5</v>
      </c>
    </row>
    <row r="15420" spans="1:21">
      <c r="A15420" t="s">
        <v>381</v>
      </c>
      <c r="B15420">
        <v>48</v>
      </c>
      <c r="C15420" t="s">
        <v>102</v>
      </c>
      <c r="D15420" t="s">
        <v>35</v>
      </c>
      <c r="E15420" t="s">
        <v>382</v>
      </c>
      <c r="F15420" t="s">
        <v>174</v>
      </c>
      <c r="G15420" t="s">
        <v>208</v>
      </c>
      <c r="H15420" t="s">
        <v>93</v>
      </c>
      <c r="I15420" t="s">
        <v>173</v>
      </c>
      <c r="J15420" t="s">
        <v>310</v>
      </c>
      <c r="K15420">
        <v>1</v>
      </c>
      <c r="L15420" t="s">
        <v>275</v>
      </c>
      <c r="M15420">
        <v>-8</v>
      </c>
      <c r="N15420" t="s">
        <v>344</v>
      </c>
      <c r="O15420" t="s">
        <v>176</v>
      </c>
      <c r="P15420" t="s">
        <v>432</v>
      </c>
      <c r="R15420">
        <v>75.5</v>
      </c>
      <c r="T15420">
        <v>74.400000000000006</v>
      </c>
      <c r="U15420">
        <v>76.599999999999994</v>
      </c>
    </row>
    <row r="15421" spans="1:21">
      <c r="A15421" t="s">
        <v>381</v>
      </c>
      <c r="B15421">
        <v>48</v>
      </c>
      <c r="C15421" t="s">
        <v>102</v>
      </c>
      <c r="D15421" t="s">
        <v>35</v>
      </c>
      <c r="E15421" t="s">
        <v>382</v>
      </c>
      <c r="F15421" t="s">
        <v>174</v>
      </c>
      <c r="G15421" t="s">
        <v>208</v>
      </c>
      <c r="H15421" t="s">
        <v>93</v>
      </c>
      <c r="I15421" t="s">
        <v>173</v>
      </c>
      <c r="J15421" t="s">
        <v>310</v>
      </c>
      <c r="K15421">
        <v>1</v>
      </c>
      <c r="L15421" t="s">
        <v>275</v>
      </c>
      <c r="M15421">
        <v>-8</v>
      </c>
      <c r="N15421" t="s">
        <v>344</v>
      </c>
      <c r="O15421" t="s">
        <v>170</v>
      </c>
      <c r="P15421" t="s">
        <v>432</v>
      </c>
      <c r="R15421">
        <v>72.650000000000006</v>
      </c>
      <c r="T15421">
        <v>71.8</v>
      </c>
      <c r="U15421">
        <v>73.5</v>
      </c>
    </row>
    <row r="15422" spans="1:21">
      <c r="A15422" t="s">
        <v>381</v>
      </c>
      <c r="B15422">
        <v>48</v>
      </c>
      <c r="C15422" t="s">
        <v>102</v>
      </c>
      <c r="D15422" t="s">
        <v>35</v>
      </c>
      <c r="E15422" t="s">
        <v>382</v>
      </c>
      <c r="F15422" t="s">
        <v>174</v>
      </c>
      <c r="G15422" t="s">
        <v>208</v>
      </c>
      <c r="H15422" t="s">
        <v>93</v>
      </c>
      <c r="I15422" t="s">
        <v>173</v>
      </c>
      <c r="J15422" t="s">
        <v>310</v>
      </c>
      <c r="K15422">
        <v>1</v>
      </c>
      <c r="L15422" t="s">
        <v>275</v>
      </c>
      <c r="M15422">
        <v>-8</v>
      </c>
      <c r="N15422" t="s">
        <v>344</v>
      </c>
      <c r="O15422" t="s">
        <v>177</v>
      </c>
      <c r="P15422" t="s">
        <v>432</v>
      </c>
      <c r="R15422">
        <v>69.75</v>
      </c>
      <c r="T15422">
        <v>68.400000000000006</v>
      </c>
      <c r="U15422">
        <v>71.099999999999994</v>
      </c>
    </row>
    <row r="15423" spans="1:21">
      <c r="A15423" t="s">
        <v>381</v>
      </c>
      <c r="B15423">
        <v>48</v>
      </c>
      <c r="C15423" t="s">
        <v>102</v>
      </c>
      <c r="D15423" t="s">
        <v>35</v>
      </c>
      <c r="E15423" t="s">
        <v>382</v>
      </c>
      <c r="F15423" t="s">
        <v>174</v>
      </c>
      <c r="G15423" t="s">
        <v>208</v>
      </c>
      <c r="H15423" t="s">
        <v>93</v>
      </c>
      <c r="I15423" t="s">
        <v>173</v>
      </c>
      <c r="J15423" t="s">
        <v>310</v>
      </c>
      <c r="K15423">
        <v>1</v>
      </c>
      <c r="L15423" t="s">
        <v>275</v>
      </c>
      <c r="M15423">
        <v>-9</v>
      </c>
      <c r="N15423" t="s">
        <v>345</v>
      </c>
      <c r="O15423" t="s">
        <v>176</v>
      </c>
      <c r="P15423" t="s">
        <v>432</v>
      </c>
      <c r="R15423">
        <v>74</v>
      </c>
      <c r="T15423">
        <v>72.900000000000006</v>
      </c>
      <c r="U15423">
        <v>75.099999999999994</v>
      </c>
    </row>
    <row r="15424" spans="1:21">
      <c r="A15424" t="s">
        <v>381</v>
      </c>
      <c r="B15424">
        <v>48</v>
      </c>
      <c r="C15424" t="s">
        <v>102</v>
      </c>
      <c r="D15424" t="s">
        <v>35</v>
      </c>
      <c r="E15424" t="s">
        <v>382</v>
      </c>
      <c r="F15424" t="s">
        <v>174</v>
      </c>
      <c r="G15424" t="s">
        <v>208</v>
      </c>
      <c r="H15424" t="s">
        <v>93</v>
      </c>
      <c r="I15424" t="s">
        <v>173</v>
      </c>
      <c r="J15424" t="s">
        <v>310</v>
      </c>
      <c r="K15424">
        <v>1</v>
      </c>
      <c r="L15424" t="s">
        <v>275</v>
      </c>
      <c r="M15424">
        <v>-9</v>
      </c>
      <c r="N15424" t="s">
        <v>345</v>
      </c>
      <c r="O15424" t="s">
        <v>170</v>
      </c>
      <c r="P15424" t="s">
        <v>432</v>
      </c>
      <c r="R15424">
        <v>72.25</v>
      </c>
      <c r="T15424">
        <v>71.400000000000006</v>
      </c>
      <c r="U15424">
        <v>73.099999999999994</v>
      </c>
    </row>
    <row r="15425" spans="1:21">
      <c r="A15425" t="s">
        <v>381</v>
      </c>
      <c r="B15425">
        <v>48</v>
      </c>
      <c r="C15425" t="s">
        <v>102</v>
      </c>
      <c r="D15425" t="s">
        <v>35</v>
      </c>
      <c r="E15425" t="s">
        <v>382</v>
      </c>
      <c r="F15425" t="s">
        <v>174</v>
      </c>
      <c r="G15425" t="s">
        <v>208</v>
      </c>
      <c r="H15425" t="s">
        <v>93</v>
      </c>
      <c r="I15425" t="s">
        <v>173</v>
      </c>
      <c r="J15425" t="s">
        <v>310</v>
      </c>
      <c r="K15425">
        <v>1</v>
      </c>
      <c r="L15425" t="s">
        <v>275</v>
      </c>
      <c r="M15425">
        <v>-9</v>
      </c>
      <c r="N15425" t="s">
        <v>345</v>
      </c>
      <c r="O15425" t="s">
        <v>177</v>
      </c>
      <c r="P15425" t="s">
        <v>432</v>
      </c>
      <c r="R15425">
        <v>70.55</v>
      </c>
      <c r="T15425">
        <v>69.3</v>
      </c>
      <c r="U15425">
        <v>71.8</v>
      </c>
    </row>
    <row r="15426" spans="1:21">
      <c r="A15426" t="s">
        <v>381</v>
      </c>
      <c r="B15426">
        <v>48</v>
      </c>
      <c r="C15426" t="s">
        <v>102</v>
      </c>
      <c r="D15426" t="s">
        <v>35</v>
      </c>
      <c r="E15426" t="s">
        <v>382</v>
      </c>
      <c r="F15426" t="s">
        <v>174</v>
      </c>
      <c r="G15426" t="s">
        <v>208</v>
      </c>
      <c r="H15426" t="s">
        <v>93</v>
      </c>
      <c r="I15426" t="s">
        <v>173</v>
      </c>
      <c r="J15426" t="s">
        <v>310</v>
      </c>
      <c r="K15426">
        <v>1</v>
      </c>
      <c r="L15426" t="s">
        <v>275</v>
      </c>
      <c r="M15426">
        <v>-10</v>
      </c>
      <c r="N15426" t="s">
        <v>353</v>
      </c>
      <c r="O15426" t="s">
        <v>176</v>
      </c>
      <c r="P15426" t="s">
        <v>432</v>
      </c>
      <c r="R15426">
        <v>73.55</v>
      </c>
      <c r="T15426">
        <v>72</v>
      </c>
      <c r="U15426">
        <v>75.099999999999994</v>
      </c>
    </row>
    <row r="15427" spans="1:21">
      <c r="A15427" t="s">
        <v>381</v>
      </c>
      <c r="B15427">
        <v>48</v>
      </c>
      <c r="C15427" t="s">
        <v>102</v>
      </c>
      <c r="D15427" t="s">
        <v>35</v>
      </c>
      <c r="E15427" t="s">
        <v>382</v>
      </c>
      <c r="F15427" t="s">
        <v>174</v>
      </c>
      <c r="G15427" t="s">
        <v>208</v>
      </c>
      <c r="H15427" t="s">
        <v>93</v>
      </c>
      <c r="I15427" t="s">
        <v>173</v>
      </c>
      <c r="J15427" t="s">
        <v>310</v>
      </c>
      <c r="K15427">
        <v>1</v>
      </c>
      <c r="L15427" t="s">
        <v>275</v>
      </c>
      <c r="M15427">
        <v>-10</v>
      </c>
      <c r="N15427" t="s">
        <v>353</v>
      </c>
      <c r="O15427" t="s">
        <v>170</v>
      </c>
      <c r="P15427" t="s">
        <v>432</v>
      </c>
      <c r="R15427">
        <v>72.25</v>
      </c>
      <c r="T15427">
        <v>71.099999999999994</v>
      </c>
      <c r="U15427">
        <v>73.400000000000006</v>
      </c>
    </row>
    <row r="15428" spans="1:21">
      <c r="A15428" t="s">
        <v>381</v>
      </c>
      <c r="B15428">
        <v>48</v>
      </c>
      <c r="C15428" t="s">
        <v>102</v>
      </c>
      <c r="D15428" t="s">
        <v>35</v>
      </c>
      <c r="E15428" t="s">
        <v>382</v>
      </c>
      <c r="F15428" t="s">
        <v>174</v>
      </c>
      <c r="G15428" t="s">
        <v>208</v>
      </c>
      <c r="H15428" t="s">
        <v>93</v>
      </c>
      <c r="I15428" t="s">
        <v>173</v>
      </c>
      <c r="J15428" t="s">
        <v>310</v>
      </c>
      <c r="K15428">
        <v>1</v>
      </c>
      <c r="L15428" t="s">
        <v>275</v>
      </c>
      <c r="M15428">
        <v>-10</v>
      </c>
      <c r="N15428" t="s">
        <v>353</v>
      </c>
      <c r="O15428" t="s">
        <v>177</v>
      </c>
      <c r="P15428" t="s">
        <v>432</v>
      </c>
      <c r="R15428">
        <v>70.900000000000006</v>
      </c>
      <c r="T15428">
        <v>69.099999999999994</v>
      </c>
      <c r="U15428">
        <v>72.7</v>
      </c>
    </row>
    <row r="15429" spans="1:21">
      <c r="A15429" t="s">
        <v>381</v>
      </c>
      <c r="B15429">
        <v>48</v>
      </c>
      <c r="C15429" t="s">
        <v>102</v>
      </c>
      <c r="D15429" t="s">
        <v>35</v>
      </c>
      <c r="E15429" t="s">
        <v>382</v>
      </c>
      <c r="F15429" t="s">
        <v>174</v>
      </c>
      <c r="G15429" t="s">
        <v>208</v>
      </c>
      <c r="H15429" t="s">
        <v>93</v>
      </c>
      <c r="I15429" t="s">
        <v>173</v>
      </c>
      <c r="J15429" t="s">
        <v>310</v>
      </c>
      <c r="K15429">
        <v>1</v>
      </c>
      <c r="L15429" t="s">
        <v>275</v>
      </c>
      <c r="M15429">
        <v>-11</v>
      </c>
      <c r="N15429" t="s">
        <v>365</v>
      </c>
      <c r="O15429" t="s">
        <v>170</v>
      </c>
      <c r="P15429" t="s">
        <v>432</v>
      </c>
      <c r="R15429">
        <v>71.25</v>
      </c>
      <c r="T15429">
        <v>70.099999999999994</v>
      </c>
      <c r="U15429">
        <v>72.400000000000006</v>
      </c>
    </row>
    <row r="15430" spans="1:21">
      <c r="A15430" t="s">
        <v>381</v>
      </c>
      <c r="B15430">
        <v>48</v>
      </c>
      <c r="C15430" t="s">
        <v>102</v>
      </c>
      <c r="D15430" t="s">
        <v>35</v>
      </c>
      <c r="E15430" t="s">
        <v>382</v>
      </c>
      <c r="F15430" t="s">
        <v>174</v>
      </c>
      <c r="G15430" t="s">
        <v>208</v>
      </c>
      <c r="H15430" t="s">
        <v>93</v>
      </c>
      <c r="I15430" t="s">
        <v>173</v>
      </c>
      <c r="J15430" t="s">
        <v>310</v>
      </c>
      <c r="K15430">
        <v>1</v>
      </c>
      <c r="L15430" t="s">
        <v>275</v>
      </c>
      <c r="M15430">
        <v>-11</v>
      </c>
      <c r="N15430" t="s">
        <v>365</v>
      </c>
      <c r="O15430" t="s">
        <v>176</v>
      </c>
      <c r="P15430" t="s">
        <v>432</v>
      </c>
      <c r="R15430">
        <v>73.7</v>
      </c>
      <c r="T15430">
        <v>72.2</v>
      </c>
      <c r="U15430">
        <v>75.2</v>
      </c>
    </row>
    <row r="15431" spans="1:21">
      <c r="A15431" t="s">
        <v>381</v>
      </c>
      <c r="B15431">
        <v>48</v>
      </c>
      <c r="C15431" t="s">
        <v>102</v>
      </c>
      <c r="D15431" t="s">
        <v>35</v>
      </c>
      <c r="E15431" t="s">
        <v>382</v>
      </c>
      <c r="F15431" t="s">
        <v>174</v>
      </c>
      <c r="G15431" t="s">
        <v>208</v>
      </c>
      <c r="H15431" t="s">
        <v>93</v>
      </c>
      <c r="I15431" t="s">
        <v>173</v>
      </c>
      <c r="J15431" t="s">
        <v>310</v>
      </c>
      <c r="K15431">
        <v>1</v>
      </c>
      <c r="L15431" t="s">
        <v>275</v>
      </c>
      <c r="M15431">
        <v>-11</v>
      </c>
      <c r="N15431" t="s">
        <v>365</v>
      </c>
      <c r="O15431" t="s">
        <v>177</v>
      </c>
      <c r="P15431" t="s">
        <v>432</v>
      </c>
      <c r="R15431">
        <v>68.75</v>
      </c>
      <c r="T15431">
        <v>67</v>
      </c>
      <c r="U15431">
        <v>70.5</v>
      </c>
    </row>
    <row r="15432" spans="1:21">
      <c r="A15432" t="s">
        <v>381</v>
      </c>
      <c r="B15432">
        <v>48</v>
      </c>
      <c r="C15432" t="s">
        <v>102</v>
      </c>
      <c r="D15432" t="s">
        <v>35</v>
      </c>
      <c r="E15432" t="s">
        <v>382</v>
      </c>
      <c r="F15432" t="s">
        <v>174</v>
      </c>
      <c r="G15432" t="s">
        <v>208</v>
      </c>
      <c r="H15432" t="s">
        <v>93</v>
      </c>
      <c r="I15432" t="s">
        <v>173</v>
      </c>
      <c r="J15432" t="s">
        <v>310</v>
      </c>
      <c r="K15432">
        <v>1</v>
      </c>
      <c r="L15432" t="s">
        <v>275</v>
      </c>
      <c r="M15432">
        <v>-12</v>
      </c>
      <c r="N15432" t="s">
        <v>364</v>
      </c>
      <c r="O15432" t="s">
        <v>170</v>
      </c>
      <c r="P15432" t="s">
        <v>432</v>
      </c>
      <c r="R15432">
        <v>71.349999999999994</v>
      </c>
      <c r="T15432">
        <v>70.2</v>
      </c>
      <c r="U15432">
        <v>72.5</v>
      </c>
    </row>
    <row r="15433" spans="1:21">
      <c r="A15433" t="s">
        <v>381</v>
      </c>
      <c r="B15433">
        <v>48</v>
      </c>
      <c r="C15433" t="s">
        <v>102</v>
      </c>
      <c r="D15433" t="s">
        <v>35</v>
      </c>
      <c r="E15433" t="s">
        <v>382</v>
      </c>
      <c r="F15433" t="s">
        <v>174</v>
      </c>
      <c r="G15433" t="s">
        <v>208</v>
      </c>
      <c r="H15433" t="s">
        <v>93</v>
      </c>
      <c r="I15433" t="s">
        <v>173</v>
      </c>
      <c r="J15433" t="s">
        <v>310</v>
      </c>
      <c r="K15433">
        <v>1</v>
      </c>
      <c r="L15433" t="s">
        <v>275</v>
      </c>
      <c r="M15433">
        <v>-12</v>
      </c>
      <c r="N15433" t="s">
        <v>364</v>
      </c>
      <c r="O15433" t="s">
        <v>176</v>
      </c>
      <c r="P15433" t="s">
        <v>432</v>
      </c>
      <c r="R15433">
        <v>73.849999999999994</v>
      </c>
      <c r="T15433">
        <v>72.3</v>
      </c>
      <c r="U15433">
        <v>75.400000000000006</v>
      </c>
    </row>
    <row r="15434" spans="1:21">
      <c r="A15434" t="s">
        <v>381</v>
      </c>
      <c r="B15434">
        <v>48</v>
      </c>
      <c r="C15434" t="s">
        <v>102</v>
      </c>
      <c r="D15434" t="s">
        <v>35</v>
      </c>
      <c r="E15434" t="s">
        <v>382</v>
      </c>
      <c r="F15434" t="s">
        <v>174</v>
      </c>
      <c r="G15434" t="s">
        <v>208</v>
      </c>
      <c r="H15434" t="s">
        <v>93</v>
      </c>
      <c r="I15434" t="s">
        <v>173</v>
      </c>
      <c r="J15434" t="s">
        <v>310</v>
      </c>
      <c r="K15434">
        <v>1</v>
      </c>
      <c r="L15434" t="s">
        <v>275</v>
      </c>
      <c r="M15434">
        <v>-12</v>
      </c>
      <c r="N15434" t="s">
        <v>364</v>
      </c>
      <c r="O15434" t="s">
        <v>177</v>
      </c>
      <c r="P15434" t="s">
        <v>432</v>
      </c>
      <c r="R15434">
        <v>68.75</v>
      </c>
      <c r="T15434">
        <v>67</v>
      </c>
      <c r="U15434">
        <v>70.5</v>
      </c>
    </row>
    <row r="15435" spans="1:21">
      <c r="A15435" t="s">
        <v>381</v>
      </c>
      <c r="B15435">
        <v>48</v>
      </c>
      <c r="C15435" t="s">
        <v>102</v>
      </c>
      <c r="D15435" t="s">
        <v>35</v>
      </c>
      <c r="E15435" t="s">
        <v>382</v>
      </c>
      <c r="F15435" t="s">
        <v>174</v>
      </c>
      <c r="G15435" t="s">
        <v>208</v>
      </c>
      <c r="H15435" t="s">
        <v>93</v>
      </c>
      <c r="I15435" t="s">
        <v>173</v>
      </c>
      <c r="J15435" t="s">
        <v>310</v>
      </c>
      <c r="K15435">
        <v>1</v>
      </c>
      <c r="L15435" t="s">
        <v>275</v>
      </c>
      <c r="M15435">
        <v>-13</v>
      </c>
      <c r="N15435" t="s">
        <v>363</v>
      </c>
      <c r="O15435" t="s">
        <v>170</v>
      </c>
      <c r="P15435" t="s">
        <v>432</v>
      </c>
      <c r="R15435">
        <v>71.25</v>
      </c>
      <c r="T15435">
        <v>70.400000000000006</v>
      </c>
      <c r="U15435">
        <v>72.099999999999994</v>
      </c>
    </row>
    <row r="15436" spans="1:21">
      <c r="A15436" t="s">
        <v>381</v>
      </c>
      <c r="B15436">
        <v>48</v>
      </c>
      <c r="C15436" t="s">
        <v>102</v>
      </c>
      <c r="D15436" t="s">
        <v>35</v>
      </c>
      <c r="E15436" t="s">
        <v>382</v>
      </c>
      <c r="F15436" t="s">
        <v>174</v>
      </c>
      <c r="G15436" t="s">
        <v>208</v>
      </c>
      <c r="H15436" t="s">
        <v>93</v>
      </c>
      <c r="I15436" t="s">
        <v>173</v>
      </c>
      <c r="J15436" t="s">
        <v>310</v>
      </c>
      <c r="K15436">
        <v>1</v>
      </c>
      <c r="L15436" t="s">
        <v>275</v>
      </c>
      <c r="M15436">
        <v>-13</v>
      </c>
      <c r="N15436" t="s">
        <v>363</v>
      </c>
      <c r="O15436" t="s">
        <v>176</v>
      </c>
      <c r="P15436" t="s">
        <v>432</v>
      </c>
      <c r="R15436">
        <v>72.75</v>
      </c>
      <c r="T15436">
        <v>71.7</v>
      </c>
      <c r="U15436">
        <v>73.8</v>
      </c>
    </row>
    <row r="15437" spans="1:21">
      <c r="A15437" t="s">
        <v>381</v>
      </c>
      <c r="B15437">
        <v>48</v>
      </c>
      <c r="C15437" t="s">
        <v>102</v>
      </c>
      <c r="D15437" t="s">
        <v>35</v>
      </c>
      <c r="E15437" t="s">
        <v>382</v>
      </c>
      <c r="F15437" t="s">
        <v>174</v>
      </c>
      <c r="G15437" t="s">
        <v>208</v>
      </c>
      <c r="H15437" t="s">
        <v>93</v>
      </c>
      <c r="I15437" t="s">
        <v>173</v>
      </c>
      <c r="J15437" t="s">
        <v>310</v>
      </c>
      <c r="K15437">
        <v>1</v>
      </c>
      <c r="L15437" t="s">
        <v>275</v>
      </c>
      <c r="M15437">
        <v>-13</v>
      </c>
      <c r="N15437" t="s">
        <v>363</v>
      </c>
      <c r="O15437" t="s">
        <v>177</v>
      </c>
      <c r="P15437" t="s">
        <v>432</v>
      </c>
      <c r="R15437">
        <v>69.75</v>
      </c>
      <c r="T15437">
        <v>68.5</v>
      </c>
      <c r="U15437">
        <v>71</v>
      </c>
    </row>
    <row r="15438" spans="1:21">
      <c r="A15438" t="s">
        <v>517</v>
      </c>
      <c r="B15438">
        <v>49</v>
      </c>
      <c r="C15438" t="s">
        <v>102</v>
      </c>
      <c r="D15438" t="s">
        <v>394</v>
      </c>
      <c r="E15438" t="s">
        <v>518</v>
      </c>
      <c r="F15438" t="s">
        <v>383</v>
      </c>
      <c r="G15438" t="s">
        <v>204</v>
      </c>
      <c r="H15438" t="s">
        <v>93</v>
      </c>
      <c r="I15438" t="s">
        <v>173</v>
      </c>
      <c r="J15438" t="s">
        <v>310</v>
      </c>
      <c r="K15438">
        <v>0</v>
      </c>
      <c r="L15438" t="s">
        <v>275</v>
      </c>
      <c r="M15438">
        <v>0</v>
      </c>
      <c r="N15438" t="s">
        <v>335</v>
      </c>
      <c r="O15438" t="s">
        <v>177</v>
      </c>
      <c r="P15438" t="s">
        <v>539</v>
      </c>
      <c r="R15438">
        <v>57.961874534314418</v>
      </c>
      <c r="S15438">
        <v>5112550</v>
      </c>
      <c r="T15438">
        <v>55.962356510892988</v>
      </c>
      <c r="U15438">
        <v>59.961392557735849</v>
      </c>
    </row>
    <row r="15439" spans="1:21">
      <c r="A15439" t="s">
        <v>517</v>
      </c>
      <c r="B15439">
        <v>49</v>
      </c>
      <c r="C15439" t="s">
        <v>102</v>
      </c>
      <c r="D15439" t="s">
        <v>394</v>
      </c>
      <c r="E15439" t="s">
        <v>518</v>
      </c>
      <c r="F15439" t="s">
        <v>383</v>
      </c>
      <c r="G15439" t="s">
        <v>204</v>
      </c>
      <c r="H15439" t="s">
        <v>93</v>
      </c>
      <c r="I15439" t="s">
        <v>173</v>
      </c>
      <c r="J15439" t="s">
        <v>310</v>
      </c>
      <c r="K15439">
        <v>0</v>
      </c>
      <c r="L15439" t="s">
        <v>275</v>
      </c>
      <c r="M15439">
        <v>0</v>
      </c>
      <c r="N15439" t="s">
        <v>335</v>
      </c>
      <c r="O15439" t="s">
        <v>170</v>
      </c>
      <c r="P15439" t="s">
        <v>539</v>
      </c>
      <c r="R15439">
        <v>53.067726255673605</v>
      </c>
      <c r="S15439">
        <v>9269202.5</v>
      </c>
      <c r="T15439">
        <v>51.712609362300171</v>
      </c>
      <c r="U15439">
        <v>54.42284314904704</v>
      </c>
    </row>
    <row r="15440" spans="1:21">
      <c r="A15440" t="s">
        <v>517</v>
      </c>
      <c r="B15440">
        <v>49</v>
      </c>
      <c r="C15440" t="s">
        <v>102</v>
      </c>
      <c r="D15440" t="s">
        <v>394</v>
      </c>
      <c r="E15440" t="s">
        <v>518</v>
      </c>
      <c r="F15440" t="s">
        <v>383</v>
      </c>
      <c r="G15440" t="s">
        <v>204</v>
      </c>
      <c r="H15440" t="s">
        <v>93</v>
      </c>
      <c r="I15440" t="s">
        <v>173</v>
      </c>
      <c r="J15440" t="s">
        <v>310</v>
      </c>
      <c r="K15440">
        <v>0</v>
      </c>
      <c r="L15440" t="s">
        <v>275</v>
      </c>
      <c r="M15440">
        <v>0</v>
      </c>
      <c r="N15440" t="s">
        <v>335</v>
      </c>
      <c r="O15440" t="s">
        <v>176</v>
      </c>
      <c r="P15440" t="s">
        <v>539</v>
      </c>
      <c r="R15440">
        <v>48.269124078742962</v>
      </c>
      <c r="S15440">
        <v>5062663.5</v>
      </c>
      <c r="T15440">
        <v>46.436462700448082</v>
      </c>
      <c r="U15440">
        <v>50.101785457037842</v>
      </c>
    </row>
    <row r="15441" spans="1:21">
      <c r="A15441" t="s">
        <v>517</v>
      </c>
      <c r="B15441">
        <v>49</v>
      </c>
      <c r="C15441" t="s">
        <v>102</v>
      </c>
      <c r="D15441" t="s">
        <v>394</v>
      </c>
      <c r="E15441" t="s">
        <v>518</v>
      </c>
      <c r="F15441" t="s">
        <v>383</v>
      </c>
      <c r="G15441" t="s">
        <v>204</v>
      </c>
      <c r="H15441" t="s">
        <v>181</v>
      </c>
      <c r="I15441" t="s">
        <v>180</v>
      </c>
      <c r="J15441" t="s">
        <v>275</v>
      </c>
      <c r="K15441">
        <v>0</v>
      </c>
      <c r="L15441" t="s">
        <v>275</v>
      </c>
      <c r="M15441">
        <v>0</v>
      </c>
      <c r="N15441" t="s">
        <v>335</v>
      </c>
      <c r="O15441" t="s">
        <v>177</v>
      </c>
      <c r="P15441" t="s">
        <v>539</v>
      </c>
      <c r="R15441">
        <v>143.81809971316676</v>
      </c>
      <c r="S15441">
        <v>416252</v>
      </c>
      <c r="T15441">
        <v>133.79275590184989</v>
      </c>
      <c r="U15441">
        <v>153.84344352448363</v>
      </c>
    </row>
    <row r="15442" spans="1:21">
      <c r="A15442" t="s">
        <v>517</v>
      </c>
      <c r="B15442">
        <v>49</v>
      </c>
      <c r="C15442" t="s">
        <v>102</v>
      </c>
      <c r="D15442" t="s">
        <v>394</v>
      </c>
      <c r="E15442" t="s">
        <v>518</v>
      </c>
      <c r="F15442" t="s">
        <v>383</v>
      </c>
      <c r="G15442" t="s">
        <v>204</v>
      </c>
      <c r="H15442" t="s">
        <v>181</v>
      </c>
      <c r="I15442" t="s">
        <v>180</v>
      </c>
      <c r="J15442" t="s">
        <v>275</v>
      </c>
      <c r="K15442">
        <v>0</v>
      </c>
      <c r="L15442" t="s">
        <v>275</v>
      </c>
      <c r="M15442">
        <v>0</v>
      </c>
      <c r="N15442" t="s">
        <v>335</v>
      </c>
      <c r="O15442" t="s">
        <v>170</v>
      </c>
      <c r="P15442" t="s">
        <v>539</v>
      </c>
      <c r="R15442">
        <v>136.98621175978201</v>
      </c>
      <c r="S15442">
        <v>733064.5</v>
      </c>
      <c r="T15442">
        <v>129.56224453343074</v>
      </c>
      <c r="U15442">
        <v>144.41017898613327</v>
      </c>
    </row>
    <row r="15443" spans="1:21">
      <c r="A15443" t="s">
        <v>517</v>
      </c>
      <c r="B15443">
        <v>49</v>
      </c>
      <c r="C15443" t="s">
        <v>102</v>
      </c>
      <c r="D15443" t="s">
        <v>394</v>
      </c>
      <c r="E15443" t="s">
        <v>518</v>
      </c>
      <c r="F15443" t="s">
        <v>383</v>
      </c>
      <c r="G15443" t="s">
        <v>204</v>
      </c>
      <c r="H15443" t="s">
        <v>181</v>
      </c>
      <c r="I15443" t="s">
        <v>180</v>
      </c>
      <c r="J15443" t="s">
        <v>275</v>
      </c>
      <c r="K15443">
        <v>0</v>
      </c>
      <c r="L15443" t="s">
        <v>275</v>
      </c>
      <c r="M15443">
        <v>0</v>
      </c>
      <c r="N15443" t="s">
        <v>335</v>
      </c>
      <c r="O15443" t="s">
        <v>176</v>
      </c>
      <c r="P15443" t="s">
        <v>539</v>
      </c>
      <c r="R15443">
        <v>128.83112584674967</v>
      </c>
      <c r="S15443">
        <v>316812.5</v>
      </c>
      <c r="T15443">
        <v>117.74599276225317</v>
      </c>
      <c r="U15443">
        <v>139.91625893124618</v>
      </c>
    </row>
    <row r="15444" spans="1:21">
      <c r="A15444" t="s">
        <v>517</v>
      </c>
      <c r="B15444">
        <v>49</v>
      </c>
      <c r="C15444" t="s">
        <v>102</v>
      </c>
      <c r="D15444" t="s">
        <v>394</v>
      </c>
      <c r="E15444" t="s">
        <v>518</v>
      </c>
      <c r="F15444" t="s">
        <v>383</v>
      </c>
      <c r="G15444" t="s">
        <v>204</v>
      </c>
      <c r="H15444" t="s">
        <v>182</v>
      </c>
      <c r="I15444" t="s">
        <v>180</v>
      </c>
      <c r="J15444" t="s">
        <v>3</v>
      </c>
      <c r="K15444">
        <v>0</v>
      </c>
      <c r="L15444" t="s">
        <v>275</v>
      </c>
      <c r="M15444">
        <v>0</v>
      </c>
      <c r="N15444" t="s">
        <v>335</v>
      </c>
      <c r="O15444" t="s">
        <v>177</v>
      </c>
      <c r="P15444" t="s">
        <v>539</v>
      </c>
      <c r="R15444">
        <v>113.4548468124587</v>
      </c>
      <c r="S15444">
        <v>1139776.5</v>
      </c>
      <c r="T15444">
        <v>107.64052916743645</v>
      </c>
      <c r="U15444">
        <v>119.26916445748094</v>
      </c>
    </row>
    <row r="15445" spans="1:21">
      <c r="A15445" t="s">
        <v>517</v>
      </c>
      <c r="B15445">
        <v>49</v>
      </c>
      <c r="C15445" t="s">
        <v>102</v>
      </c>
      <c r="D15445" t="s">
        <v>394</v>
      </c>
      <c r="E15445" t="s">
        <v>518</v>
      </c>
      <c r="F15445" t="s">
        <v>383</v>
      </c>
      <c r="G15445" t="s">
        <v>204</v>
      </c>
      <c r="H15445" t="s">
        <v>182</v>
      </c>
      <c r="I15445" t="s">
        <v>180</v>
      </c>
      <c r="J15445" t="s">
        <v>3</v>
      </c>
      <c r="K15445">
        <v>0</v>
      </c>
      <c r="L15445" t="s">
        <v>275</v>
      </c>
      <c r="M15445">
        <v>0</v>
      </c>
      <c r="N15445" t="s">
        <v>335</v>
      </c>
      <c r="O15445" t="s">
        <v>170</v>
      </c>
      <c r="P15445" t="s">
        <v>539</v>
      </c>
      <c r="R15445">
        <v>102.89929427598852</v>
      </c>
      <c r="S15445">
        <v>2164658</v>
      </c>
      <c r="T15445">
        <v>98.974056568735321</v>
      </c>
      <c r="U15445">
        <v>106.82453198324173</v>
      </c>
    </row>
    <row r="15446" spans="1:21">
      <c r="A15446" t="s">
        <v>517</v>
      </c>
      <c r="B15446">
        <v>49</v>
      </c>
      <c r="C15446" t="s">
        <v>102</v>
      </c>
      <c r="D15446" t="s">
        <v>394</v>
      </c>
      <c r="E15446" t="s">
        <v>518</v>
      </c>
      <c r="F15446" t="s">
        <v>383</v>
      </c>
      <c r="G15446" t="s">
        <v>204</v>
      </c>
      <c r="H15446" t="s">
        <v>182</v>
      </c>
      <c r="I15446" t="s">
        <v>180</v>
      </c>
      <c r="J15446" t="s">
        <v>3</v>
      </c>
      <c r="K15446">
        <v>0</v>
      </c>
      <c r="L15446" t="s">
        <v>275</v>
      </c>
      <c r="M15446">
        <v>0</v>
      </c>
      <c r="N15446" t="s">
        <v>335</v>
      </c>
      <c r="O15446" t="s">
        <v>176</v>
      </c>
      <c r="P15446" t="s">
        <v>539</v>
      </c>
      <c r="R15446">
        <v>92.876677314940508</v>
      </c>
      <c r="S15446">
        <v>1024881.5</v>
      </c>
      <c r="T15446">
        <v>87.550182293086991</v>
      </c>
      <c r="U15446">
        <v>98.203172336794026</v>
      </c>
    </row>
    <row r="15447" spans="1:21">
      <c r="A15447" t="s">
        <v>517</v>
      </c>
      <c r="B15447">
        <v>49</v>
      </c>
      <c r="C15447" t="s">
        <v>102</v>
      </c>
      <c r="D15447" t="s">
        <v>394</v>
      </c>
      <c r="E15447" t="s">
        <v>518</v>
      </c>
      <c r="F15447" t="s">
        <v>383</v>
      </c>
      <c r="G15447" t="s">
        <v>204</v>
      </c>
      <c r="H15447" t="s">
        <v>183</v>
      </c>
      <c r="I15447" t="s">
        <v>180</v>
      </c>
      <c r="J15447" t="s">
        <v>340</v>
      </c>
      <c r="K15447">
        <v>0</v>
      </c>
      <c r="L15447" t="s">
        <v>275</v>
      </c>
      <c r="M15447">
        <v>0</v>
      </c>
      <c r="N15447" t="s">
        <v>335</v>
      </c>
      <c r="O15447" t="s">
        <v>177</v>
      </c>
      <c r="P15447" t="s">
        <v>539</v>
      </c>
      <c r="R15447">
        <v>72.369659955986961</v>
      </c>
      <c r="S15447">
        <v>862956</v>
      </c>
      <c r="T15447">
        <v>66.770450921958243</v>
      </c>
      <c r="U15447">
        <v>77.968868990015679</v>
      </c>
    </row>
    <row r="15448" spans="1:21">
      <c r="A15448" t="s">
        <v>517</v>
      </c>
      <c r="B15448">
        <v>49</v>
      </c>
      <c r="C15448" t="s">
        <v>102</v>
      </c>
      <c r="D15448" t="s">
        <v>394</v>
      </c>
      <c r="E15448" t="s">
        <v>518</v>
      </c>
      <c r="F15448" t="s">
        <v>383</v>
      </c>
      <c r="G15448" t="s">
        <v>204</v>
      </c>
      <c r="H15448" t="s">
        <v>183</v>
      </c>
      <c r="I15448" t="s">
        <v>180</v>
      </c>
      <c r="J15448" t="s">
        <v>340</v>
      </c>
      <c r="K15448">
        <v>0</v>
      </c>
      <c r="L15448" t="s">
        <v>275</v>
      </c>
      <c r="M15448">
        <v>0</v>
      </c>
      <c r="N15448" t="s">
        <v>335</v>
      </c>
      <c r="O15448" t="s">
        <v>170</v>
      </c>
      <c r="P15448" t="s">
        <v>539</v>
      </c>
      <c r="R15448">
        <v>68.698468866686085</v>
      </c>
      <c r="S15448">
        <v>1919655</v>
      </c>
      <c r="T15448">
        <v>64.996938543235913</v>
      </c>
      <c r="U15448">
        <v>72.399999190136256</v>
      </c>
    </row>
    <row r="15449" spans="1:21">
      <c r="A15449" t="s">
        <v>517</v>
      </c>
      <c r="B15449">
        <v>49</v>
      </c>
      <c r="C15449" t="s">
        <v>102</v>
      </c>
      <c r="D15449" t="s">
        <v>394</v>
      </c>
      <c r="E15449" t="s">
        <v>518</v>
      </c>
      <c r="F15449" t="s">
        <v>383</v>
      </c>
      <c r="G15449" t="s">
        <v>204</v>
      </c>
      <c r="H15449" t="s">
        <v>183</v>
      </c>
      <c r="I15449" t="s">
        <v>180</v>
      </c>
      <c r="J15449" t="s">
        <v>340</v>
      </c>
      <c r="K15449">
        <v>0</v>
      </c>
      <c r="L15449" t="s">
        <v>275</v>
      </c>
      <c r="M15449">
        <v>0</v>
      </c>
      <c r="N15449" t="s">
        <v>335</v>
      </c>
      <c r="O15449" t="s">
        <v>176</v>
      </c>
      <c r="P15449" t="s">
        <v>539</v>
      </c>
      <c r="R15449">
        <v>65.479029736423783</v>
      </c>
      <c r="S15449">
        <v>1056699</v>
      </c>
      <c r="T15449">
        <v>60.561238987968459</v>
      </c>
      <c r="U15449">
        <v>70.396820484879115</v>
      </c>
    </row>
    <row r="15450" spans="1:21">
      <c r="A15450" t="s">
        <v>517</v>
      </c>
      <c r="B15450">
        <v>49</v>
      </c>
      <c r="C15450" t="s">
        <v>102</v>
      </c>
      <c r="D15450" t="s">
        <v>394</v>
      </c>
      <c r="E15450" t="s">
        <v>518</v>
      </c>
      <c r="F15450" t="s">
        <v>383</v>
      </c>
      <c r="G15450" t="s">
        <v>204</v>
      </c>
      <c r="H15450" t="s">
        <v>93</v>
      </c>
      <c r="I15450" t="s">
        <v>173</v>
      </c>
      <c r="J15450" t="s">
        <v>310</v>
      </c>
      <c r="K15450">
        <v>0</v>
      </c>
      <c r="L15450" t="s">
        <v>275</v>
      </c>
      <c r="M15450">
        <v>-1</v>
      </c>
      <c r="N15450" t="s">
        <v>296</v>
      </c>
      <c r="O15450" t="s">
        <v>177</v>
      </c>
      <c r="P15450" t="s">
        <v>539</v>
      </c>
      <c r="R15450">
        <v>58.79231591998763</v>
      </c>
      <c r="S15450">
        <v>5048004.5</v>
      </c>
      <c r="T15450">
        <v>56.766476380893479</v>
      </c>
      <c r="U15450">
        <v>60.81815545908178</v>
      </c>
    </row>
    <row r="15451" spans="1:21">
      <c r="A15451" t="s">
        <v>517</v>
      </c>
      <c r="B15451">
        <v>49</v>
      </c>
      <c r="C15451" t="s">
        <v>102</v>
      </c>
      <c r="D15451" t="s">
        <v>394</v>
      </c>
      <c r="E15451" t="s">
        <v>518</v>
      </c>
      <c r="F15451" t="s">
        <v>383</v>
      </c>
      <c r="G15451" t="s">
        <v>204</v>
      </c>
      <c r="H15451" t="s">
        <v>93</v>
      </c>
      <c r="I15451" t="s">
        <v>173</v>
      </c>
      <c r="J15451" t="s">
        <v>310</v>
      </c>
      <c r="K15451">
        <v>0</v>
      </c>
      <c r="L15451" t="s">
        <v>275</v>
      </c>
      <c r="M15451">
        <v>-1</v>
      </c>
      <c r="N15451" t="s">
        <v>296</v>
      </c>
      <c r="O15451" t="s">
        <v>170</v>
      </c>
      <c r="P15451" t="s">
        <v>539</v>
      </c>
      <c r="R15451">
        <v>54.491987700373691</v>
      </c>
      <c r="S15451">
        <v>9181222.5</v>
      </c>
      <c r="T15451">
        <v>53.108633204913289</v>
      </c>
      <c r="U15451">
        <v>55.875342195834094</v>
      </c>
    </row>
    <row r="15452" spans="1:21">
      <c r="A15452" t="s">
        <v>517</v>
      </c>
      <c r="B15452">
        <v>49</v>
      </c>
      <c r="C15452" t="s">
        <v>102</v>
      </c>
      <c r="D15452" t="s">
        <v>394</v>
      </c>
      <c r="E15452" t="s">
        <v>518</v>
      </c>
      <c r="F15452" t="s">
        <v>383</v>
      </c>
      <c r="G15452" t="s">
        <v>204</v>
      </c>
      <c r="H15452" t="s">
        <v>93</v>
      </c>
      <c r="I15452" t="s">
        <v>173</v>
      </c>
      <c r="J15452" t="s">
        <v>310</v>
      </c>
      <c r="K15452">
        <v>0</v>
      </c>
      <c r="L15452" t="s">
        <v>275</v>
      </c>
      <c r="M15452">
        <v>-1</v>
      </c>
      <c r="N15452" t="s">
        <v>296</v>
      </c>
      <c r="O15452" t="s">
        <v>176</v>
      </c>
      <c r="P15452" t="s">
        <v>539</v>
      </c>
      <c r="R15452">
        <v>50.293466718533168</v>
      </c>
      <c r="S15452">
        <v>5009693</v>
      </c>
      <c r="T15452">
        <v>48.405609001967797</v>
      </c>
      <c r="U15452">
        <v>52.181324435098539</v>
      </c>
    </row>
    <row r="15453" spans="1:21">
      <c r="A15453" t="s">
        <v>517</v>
      </c>
      <c r="B15453">
        <v>49</v>
      </c>
      <c r="C15453" t="s">
        <v>102</v>
      </c>
      <c r="D15453" t="s">
        <v>394</v>
      </c>
      <c r="E15453" t="s">
        <v>518</v>
      </c>
      <c r="F15453" t="s">
        <v>383</v>
      </c>
      <c r="G15453" t="s">
        <v>204</v>
      </c>
      <c r="H15453" t="s">
        <v>181</v>
      </c>
      <c r="I15453" t="s">
        <v>180</v>
      </c>
      <c r="J15453" t="s">
        <v>275</v>
      </c>
      <c r="K15453">
        <v>0</v>
      </c>
      <c r="L15453" t="s">
        <v>275</v>
      </c>
      <c r="M15453">
        <v>-1</v>
      </c>
      <c r="N15453" t="s">
        <v>296</v>
      </c>
      <c r="O15453" t="s">
        <v>177</v>
      </c>
      <c r="P15453" t="s">
        <v>539</v>
      </c>
      <c r="R15453">
        <v>149.42752894864304</v>
      </c>
      <c r="S15453">
        <v>427179</v>
      </c>
      <c r="T15453">
        <v>139.22146591954362</v>
      </c>
      <c r="U15453">
        <v>159.63359197774247</v>
      </c>
    </row>
    <row r="15454" spans="1:21">
      <c r="A15454" t="s">
        <v>517</v>
      </c>
      <c r="B15454">
        <v>49</v>
      </c>
      <c r="C15454" t="s">
        <v>102</v>
      </c>
      <c r="D15454" t="s">
        <v>394</v>
      </c>
      <c r="E15454" t="s">
        <v>518</v>
      </c>
      <c r="F15454" t="s">
        <v>383</v>
      </c>
      <c r="G15454" t="s">
        <v>204</v>
      </c>
      <c r="H15454" t="s">
        <v>181</v>
      </c>
      <c r="I15454" t="s">
        <v>180</v>
      </c>
      <c r="J15454" t="s">
        <v>275</v>
      </c>
      <c r="K15454">
        <v>0</v>
      </c>
      <c r="L15454" t="s">
        <v>275</v>
      </c>
      <c r="M15454">
        <v>-1</v>
      </c>
      <c r="N15454" t="s">
        <v>296</v>
      </c>
      <c r="O15454" t="s">
        <v>170</v>
      </c>
      <c r="P15454" t="s">
        <v>539</v>
      </c>
      <c r="R15454">
        <v>145.17026592029706</v>
      </c>
      <c r="S15454">
        <v>754681.5</v>
      </c>
      <c r="T15454">
        <v>137.4087174531177</v>
      </c>
      <c r="U15454">
        <v>152.93181438747641</v>
      </c>
    </row>
    <row r="15455" spans="1:21">
      <c r="A15455" t="s">
        <v>517</v>
      </c>
      <c r="B15455">
        <v>49</v>
      </c>
      <c r="C15455" t="s">
        <v>102</v>
      </c>
      <c r="D15455" t="s">
        <v>394</v>
      </c>
      <c r="E15455" t="s">
        <v>518</v>
      </c>
      <c r="F15455" t="s">
        <v>383</v>
      </c>
      <c r="G15455" t="s">
        <v>204</v>
      </c>
      <c r="H15455" t="s">
        <v>181</v>
      </c>
      <c r="I15455" t="s">
        <v>180</v>
      </c>
      <c r="J15455" t="s">
        <v>275</v>
      </c>
      <c r="K15455">
        <v>0</v>
      </c>
      <c r="L15455" t="s">
        <v>275</v>
      </c>
      <c r="M15455">
        <v>-1</v>
      </c>
      <c r="N15455" t="s">
        <v>296</v>
      </c>
      <c r="O15455" t="s">
        <v>176</v>
      </c>
      <c r="P15455" t="s">
        <v>539</v>
      </c>
      <c r="R15455">
        <v>140.65714319979179</v>
      </c>
      <c r="S15455">
        <v>327502.5</v>
      </c>
      <c r="T15455">
        <v>128.63674665424344</v>
      </c>
      <c r="U15455">
        <v>152.67753974534014</v>
      </c>
    </row>
    <row r="15456" spans="1:21">
      <c r="A15456" t="s">
        <v>517</v>
      </c>
      <c r="B15456">
        <v>49</v>
      </c>
      <c r="C15456" t="s">
        <v>102</v>
      </c>
      <c r="D15456" t="s">
        <v>394</v>
      </c>
      <c r="E15456" t="s">
        <v>518</v>
      </c>
      <c r="F15456" t="s">
        <v>383</v>
      </c>
      <c r="G15456" t="s">
        <v>204</v>
      </c>
      <c r="H15456" t="s">
        <v>182</v>
      </c>
      <c r="I15456" t="s">
        <v>180</v>
      </c>
      <c r="J15456" t="s">
        <v>3</v>
      </c>
      <c r="K15456">
        <v>0</v>
      </c>
      <c r="L15456" t="s">
        <v>275</v>
      </c>
      <c r="M15456">
        <v>-1</v>
      </c>
      <c r="N15456" t="s">
        <v>296</v>
      </c>
      <c r="O15456" t="s">
        <v>177</v>
      </c>
      <c r="P15456" t="s">
        <v>539</v>
      </c>
      <c r="R15456">
        <v>113.3731661799648</v>
      </c>
      <c r="S15456">
        <v>1137729</v>
      </c>
      <c r="T15456">
        <v>107.51560067192564</v>
      </c>
      <c r="U15456">
        <v>119.23073168800396</v>
      </c>
    </row>
    <row r="15457" spans="1:21">
      <c r="A15457" t="s">
        <v>517</v>
      </c>
      <c r="B15457">
        <v>49</v>
      </c>
      <c r="C15457" t="s">
        <v>102</v>
      </c>
      <c r="D15457" t="s">
        <v>394</v>
      </c>
      <c r="E15457" t="s">
        <v>518</v>
      </c>
      <c r="F15457" t="s">
        <v>383</v>
      </c>
      <c r="G15457" t="s">
        <v>204</v>
      </c>
      <c r="H15457" t="s">
        <v>182</v>
      </c>
      <c r="I15457" t="s">
        <v>180</v>
      </c>
      <c r="J15457" t="s">
        <v>3</v>
      </c>
      <c r="K15457">
        <v>0</v>
      </c>
      <c r="L15457" t="s">
        <v>275</v>
      </c>
      <c r="M15457">
        <v>-1</v>
      </c>
      <c r="N15457" t="s">
        <v>296</v>
      </c>
      <c r="O15457" t="s">
        <v>170</v>
      </c>
      <c r="P15457" t="s">
        <v>539</v>
      </c>
      <c r="R15457">
        <v>103.80270912264861</v>
      </c>
      <c r="S15457">
        <v>2169774</v>
      </c>
      <c r="T15457">
        <v>99.835101070509097</v>
      </c>
      <c r="U15457">
        <v>107.77031717478812</v>
      </c>
    </row>
    <row r="15458" spans="1:21">
      <c r="A15458" t="s">
        <v>517</v>
      </c>
      <c r="B15458">
        <v>49</v>
      </c>
      <c r="C15458" t="s">
        <v>102</v>
      </c>
      <c r="D15458" t="s">
        <v>394</v>
      </c>
      <c r="E15458" t="s">
        <v>518</v>
      </c>
      <c r="F15458" t="s">
        <v>383</v>
      </c>
      <c r="G15458" t="s">
        <v>204</v>
      </c>
      <c r="H15458" t="s">
        <v>182</v>
      </c>
      <c r="I15458" t="s">
        <v>180</v>
      </c>
      <c r="J15458" t="s">
        <v>3</v>
      </c>
      <c r="K15458">
        <v>0</v>
      </c>
      <c r="L15458" t="s">
        <v>275</v>
      </c>
      <c r="M15458">
        <v>-1</v>
      </c>
      <c r="N15458" t="s">
        <v>296</v>
      </c>
      <c r="O15458" t="s">
        <v>176</v>
      </c>
      <c r="P15458" t="s">
        <v>539</v>
      </c>
      <c r="R15458">
        <v>94.754906291181754</v>
      </c>
      <c r="S15458">
        <v>1032045</v>
      </c>
      <c r="T15458">
        <v>89.356655808452757</v>
      </c>
      <c r="U15458">
        <v>100.15315677391075</v>
      </c>
    </row>
    <row r="15459" spans="1:21">
      <c r="A15459" t="s">
        <v>517</v>
      </c>
      <c r="B15459">
        <v>49</v>
      </c>
      <c r="C15459" t="s">
        <v>102</v>
      </c>
      <c r="D15459" t="s">
        <v>394</v>
      </c>
      <c r="E15459" t="s">
        <v>518</v>
      </c>
      <c r="F15459" t="s">
        <v>383</v>
      </c>
      <c r="G15459" t="s">
        <v>204</v>
      </c>
      <c r="H15459" t="s">
        <v>183</v>
      </c>
      <c r="I15459" t="s">
        <v>180</v>
      </c>
      <c r="J15459" t="s">
        <v>340</v>
      </c>
      <c r="K15459">
        <v>0</v>
      </c>
      <c r="L15459" t="s">
        <v>275</v>
      </c>
      <c r="M15459">
        <v>-1</v>
      </c>
      <c r="N15459" t="s">
        <v>296</v>
      </c>
      <c r="O15459" t="s">
        <v>177</v>
      </c>
      <c r="P15459" t="s">
        <v>539</v>
      </c>
      <c r="R15459">
        <v>69.604035779867019</v>
      </c>
      <c r="S15459">
        <v>843320</v>
      </c>
      <c r="T15459">
        <v>64.037033332629576</v>
      </c>
      <c r="U15459">
        <v>75.171038227104461</v>
      </c>
    </row>
    <row r="15460" spans="1:21">
      <c r="A15460" t="s">
        <v>517</v>
      </c>
      <c r="B15460">
        <v>49</v>
      </c>
      <c r="C15460" t="s">
        <v>102</v>
      </c>
      <c r="D15460" t="s">
        <v>394</v>
      </c>
      <c r="E15460" t="s">
        <v>518</v>
      </c>
      <c r="F15460" t="s">
        <v>383</v>
      </c>
      <c r="G15460" t="s">
        <v>204</v>
      </c>
      <c r="H15460" t="s">
        <v>183</v>
      </c>
      <c r="I15460" t="s">
        <v>180</v>
      </c>
      <c r="J15460" t="s">
        <v>340</v>
      </c>
      <c r="K15460">
        <v>0</v>
      </c>
      <c r="L15460" t="s">
        <v>275</v>
      </c>
      <c r="M15460">
        <v>-1</v>
      </c>
      <c r="N15460" t="s">
        <v>296</v>
      </c>
      <c r="O15460" t="s">
        <v>176</v>
      </c>
      <c r="P15460" t="s">
        <v>539</v>
      </c>
      <c r="R15460">
        <v>68.171829731835885</v>
      </c>
      <c r="S15460">
        <v>1028845</v>
      </c>
      <c r="T15460">
        <v>63.072505955454375</v>
      </c>
      <c r="U15460">
        <v>73.271153508217395</v>
      </c>
    </row>
    <row r="15461" spans="1:21">
      <c r="A15461" t="s">
        <v>517</v>
      </c>
      <c r="B15461">
        <v>49</v>
      </c>
      <c r="C15461" t="s">
        <v>102</v>
      </c>
      <c r="D15461" t="s">
        <v>394</v>
      </c>
      <c r="E15461" t="s">
        <v>518</v>
      </c>
      <c r="F15461" t="s">
        <v>383</v>
      </c>
      <c r="G15461" t="s">
        <v>204</v>
      </c>
      <c r="H15461" t="s">
        <v>183</v>
      </c>
      <c r="I15461" t="s">
        <v>180</v>
      </c>
      <c r="J15461" t="s">
        <v>340</v>
      </c>
      <c r="K15461">
        <v>0</v>
      </c>
      <c r="L15461" t="s">
        <v>275</v>
      </c>
      <c r="M15461">
        <v>-1</v>
      </c>
      <c r="N15461" t="s">
        <v>296</v>
      </c>
      <c r="O15461" t="s">
        <v>170</v>
      </c>
      <c r="P15461" t="s">
        <v>539</v>
      </c>
      <c r="R15461">
        <v>68.911782139538616</v>
      </c>
      <c r="S15461">
        <v>1872165</v>
      </c>
      <c r="T15461">
        <v>65.147673938941807</v>
      </c>
      <c r="U15461">
        <v>72.675890340135425</v>
      </c>
    </row>
    <row r="15462" spans="1:21">
      <c r="A15462" t="s">
        <v>517</v>
      </c>
      <c r="B15462">
        <v>49</v>
      </c>
      <c r="C15462" t="s">
        <v>102</v>
      </c>
      <c r="D15462" t="s">
        <v>394</v>
      </c>
      <c r="E15462" t="s">
        <v>518</v>
      </c>
      <c r="F15462" t="s">
        <v>383</v>
      </c>
      <c r="G15462" t="s">
        <v>204</v>
      </c>
      <c r="H15462" t="s">
        <v>22</v>
      </c>
      <c r="I15462" t="s">
        <v>404</v>
      </c>
      <c r="J15462" t="s">
        <v>265</v>
      </c>
      <c r="K15462">
        <v>0</v>
      </c>
      <c r="L15462" t="s">
        <v>273</v>
      </c>
      <c r="M15462">
        <v>0</v>
      </c>
      <c r="N15462" t="s">
        <v>476</v>
      </c>
      <c r="O15462" t="s">
        <v>177</v>
      </c>
      <c r="P15462" t="s">
        <v>539</v>
      </c>
      <c r="R15462">
        <v>53.775118099911467</v>
      </c>
      <c r="S15462">
        <v>3426261.5</v>
      </c>
      <c r="T15462">
        <v>51.284276390117284</v>
      </c>
      <c r="U15462">
        <v>56.265959809705649</v>
      </c>
    </row>
    <row r="15463" spans="1:21">
      <c r="A15463" t="s">
        <v>517</v>
      </c>
      <c r="B15463">
        <v>49</v>
      </c>
      <c r="C15463" t="s">
        <v>102</v>
      </c>
      <c r="D15463" t="s">
        <v>394</v>
      </c>
      <c r="E15463" t="s">
        <v>518</v>
      </c>
      <c r="F15463" t="s">
        <v>383</v>
      </c>
      <c r="G15463" t="s">
        <v>204</v>
      </c>
      <c r="H15463" t="s">
        <v>22</v>
      </c>
      <c r="I15463" t="s">
        <v>404</v>
      </c>
      <c r="J15463" t="s">
        <v>265</v>
      </c>
      <c r="K15463">
        <v>0</v>
      </c>
      <c r="L15463" t="s">
        <v>273</v>
      </c>
      <c r="M15463">
        <v>0</v>
      </c>
      <c r="N15463" t="s">
        <v>476</v>
      </c>
      <c r="O15463" t="s">
        <v>170</v>
      </c>
      <c r="P15463" t="s">
        <v>539</v>
      </c>
      <c r="R15463">
        <v>50.276087200230926</v>
      </c>
      <c r="S15463">
        <v>6403839.5</v>
      </c>
      <c r="T15463">
        <v>48.58824432738065</v>
      </c>
      <c r="U15463">
        <v>51.963930073081201</v>
      </c>
    </row>
    <row r="15464" spans="1:21">
      <c r="A15464" t="s">
        <v>517</v>
      </c>
      <c r="B15464">
        <v>49</v>
      </c>
      <c r="C15464" t="s">
        <v>102</v>
      </c>
      <c r="D15464" t="s">
        <v>394</v>
      </c>
      <c r="E15464" t="s">
        <v>518</v>
      </c>
      <c r="F15464" t="s">
        <v>383</v>
      </c>
      <c r="G15464" t="s">
        <v>204</v>
      </c>
      <c r="H15464" t="s">
        <v>22</v>
      </c>
      <c r="I15464" t="s">
        <v>404</v>
      </c>
      <c r="J15464" t="s">
        <v>265</v>
      </c>
      <c r="K15464">
        <v>0</v>
      </c>
      <c r="L15464" t="s">
        <v>273</v>
      </c>
      <c r="M15464">
        <v>0</v>
      </c>
      <c r="N15464" t="s">
        <v>476</v>
      </c>
      <c r="O15464" t="s">
        <v>176</v>
      </c>
      <c r="P15464" t="s">
        <v>539</v>
      </c>
      <c r="R15464">
        <v>47.026998871941359</v>
      </c>
      <c r="S15464">
        <v>3438723</v>
      </c>
      <c r="T15464">
        <v>44.734761876373746</v>
      </c>
      <c r="U15464">
        <v>49.319235867508972</v>
      </c>
    </row>
    <row r="15465" spans="1:21">
      <c r="A15465" t="s">
        <v>517</v>
      </c>
      <c r="B15465">
        <v>49</v>
      </c>
      <c r="C15465" t="s">
        <v>102</v>
      </c>
      <c r="D15465" t="s">
        <v>394</v>
      </c>
      <c r="E15465" t="s">
        <v>518</v>
      </c>
      <c r="F15465" t="s">
        <v>383</v>
      </c>
      <c r="G15465" t="s">
        <v>204</v>
      </c>
      <c r="H15465" t="s">
        <v>24</v>
      </c>
      <c r="I15465" t="s">
        <v>404</v>
      </c>
      <c r="J15465" t="s">
        <v>266</v>
      </c>
      <c r="K15465">
        <v>0</v>
      </c>
      <c r="L15465" t="s">
        <v>273</v>
      </c>
      <c r="M15465">
        <v>0</v>
      </c>
      <c r="N15465" t="s">
        <v>476</v>
      </c>
      <c r="O15465" t="s">
        <v>177</v>
      </c>
      <c r="P15465" t="s">
        <v>539</v>
      </c>
      <c r="R15465">
        <v>51.793645670660425</v>
      </c>
      <c r="S15465">
        <v>547255</v>
      </c>
      <c r="T15465">
        <v>45.908482468189526</v>
      </c>
      <c r="U15465">
        <v>57.678808873131324</v>
      </c>
    </row>
    <row r="15466" spans="1:21">
      <c r="A15466" t="s">
        <v>517</v>
      </c>
      <c r="B15466">
        <v>49</v>
      </c>
      <c r="C15466" t="s">
        <v>102</v>
      </c>
      <c r="D15466" t="s">
        <v>394</v>
      </c>
      <c r="E15466" t="s">
        <v>518</v>
      </c>
      <c r="F15466" t="s">
        <v>383</v>
      </c>
      <c r="G15466" t="s">
        <v>204</v>
      </c>
      <c r="H15466" t="s">
        <v>24</v>
      </c>
      <c r="I15466" t="s">
        <v>404</v>
      </c>
      <c r="J15466" t="s">
        <v>266</v>
      </c>
      <c r="K15466">
        <v>0</v>
      </c>
      <c r="L15466" t="s">
        <v>273</v>
      </c>
      <c r="M15466">
        <v>0</v>
      </c>
      <c r="N15466" t="s">
        <v>476</v>
      </c>
      <c r="O15466" t="s">
        <v>170</v>
      </c>
      <c r="P15466" t="s">
        <v>539</v>
      </c>
      <c r="R15466">
        <v>49.364243726843625</v>
      </c>
      <c r="S15466">
        <v>1010903.5</v>
      </c>
      <c r="T15466">
        <v>45.320231738262933</v>
      </c>
      <c r="U15466">
        <v>53.408255715424318</v>
      </c>
    </row>
    <row r="15467" spans="1:21">
      <c r="A15467" t="s">
        <v>517</v>
      </c>
      <c r="B15467">
        <v>49</v>
      </c>
      <c r="C15467" t="s">
        <v>102</v>
      </c>
      <c r="D15467" t="s">
        <v>394</v>
      </c>
      <c r="E15467" t="s">
        <v>518</v>
      </c>
      <c r="F15467" t="s">
        <v>383</v>
      </c>
      <c r="G15467" t="s">
        <v>204</v>
      </c>
      <c r="H15467" t="s">
        <v>24</v>
      </c>
      <c r="I15467" t="s">
        <v>404</v>
      </c>
      <c r="J15467" t="s">
        <v>266</v>
      </c>
      <c r="K15467">
        <v>0</v>
      </c>
      <c r="L15467" t="s">
        <v>273</v>
      </c>
      <c r="M15467">
        <v>0</v>
      </c>
      <c r="N15467" t="s">
        <v>476</v>
      </c>
      <c r="O15467" t="s">
        <v>176</v>
      </c>
      <c r="P15467" t="s">
        <v>539</v>
      </c>
      <c r="R15467">
        <v>46.925481893858262</v>
      </c>
      <c r="S15467">
        <v>548348</v>
      </c>
      <c r="T15467">
        <v>41.379363039747638</v>
      </c>
      <c r="U15467">
        <v>52.471600747968886</v>
      </c>
    </row>
    <row r="15468" spans="1:21">
      <c r="A15468" t="s">
        <v>517</v>
      </c>
      <c r="B15468">
        <v>49</v>
      </c>
      <c r="C15468" t="s">
        <v>102</v>
      </c>
      <c r="D15468" t="s">
        <v>394</v>
      </c>
      <c r="E15468" t="s">
        <v>518</v>
      </c>
      <c r="F15468" t="s">
        <v>383</v>
      </c>
      <c r="G15468" t="s">
        <v>204</v>
      </c>
      <c r="H15468" t="s">
        <v>23</v>
      </c>
      <c r="I15468" t="s">
        <v>404</v>
      </c>
      <c r="J15468" t="s">
        <v>267</v>
      </c>
      <c r="K15468">
        <v>0</v>
      </c>
      <c r="L15468" t="s">
        <v>273</v>
      </c>
      <c r="M15468">
        <v>0</v>
      </c>
      <c r="N15468" t="s">
        <v>476</v>
      </c>
      <c r="O15468" t="s">
        <v>177</v>
      </c>
      <c r="P15468" t="s">
        <v>539</v>
      </c>
      <c r="R15468">
        <v>64.414827328827144</v>
      </c>
      <c r="S15468">
        <v>435360.5</v>
      </c>
      <c r="T15468">
        <v>57.375990124381751</v>
      </c>
      <c r="U15468">
        <v>71.453664533272544</v>
      </c>
    </row>
    <row r="15469" spans="1:21">
      <c r="A15469" t="s">
        <v>517</v>
      </c>
      <c r="B15469">
        <v>49</v>
      </c>
      <c r="C15469" t="s">
        <v>102</v>
      </c>
      <c r="D15469" t="s">
        <v>394</v>
      </c>
      <c r="E15469" t="s">
        <v>518</v>
      </c>
      <c r="F15469" t="s">
        <v>383</v>
      </c>
      <c r="G15469" t="s">
        <v>204</v>
      </c>
      <c r="H15469" t="s">
        <v>23</v>
      </c>
      <c r="I15469" t="s">
        <v>404</v>
      </c>
      <c r="J15469" t="s">
        <v>267</v>
      </c>
      <c r="K15469">
        <v>0</v>
      </c>
      <c r="L15469" t="s">
        <v>273</v>
      </c>
      <c r="M15469">
        <v>0</v>
      </c>
      <c r="N15469" t="s">
        <v>476</v>
      </c>
      <c r="O15469" t="s">
        <v>170</v>
      </c>
      <c r="P15469" t="s">
        <v>539</v>
      </c>
      <c r="R15469">
        <v>59.32044436266338</v>
      </c>
      <c r="S15469">
        <v>784630.5</v>
      </c>
      <c r="T15469">
        <v>54.515074579037282</v>
      </c>
      <c r="U15469">
        <v>64.125814146289486</v>
      </c>
    </row>
    <row r="15470" spans="1:21">
      <c r="A15470" t="s">
        <v>517</v>
      </c>
      <c r="B15470">
        <v>49</v>
      </c>
      <c r="C15470" t="s">
        <v>102</v>
      </c>
      <c r="D15470" t="s">
        <v>394</v>
      </c>
      <c r="E15470" t="s">
        <v>518</v>
      </c>
      <c r="F15470" t="s">
        <v>383</v>
      </c>
      <c r="G15470" t="s">
        <v>204</v>
      </c>
      <c r="H15470" t="s">
        <v>23</v>
      </c>
      <c r="I15470" t="s">
        <v>404</v>
      </c>
      <c r="J15470" t="s">
        <v>267</v>
      </c>
      <c r="K15470">
        <v>0</v>
      </c>
      <c r="L15470" t="s">
        <v>273</v>
      </c>
      <c r="M15470">
        <v>0</v>
      </c>
      <c r="N15470" t="s">
        <v>476</v>
      </c>
      <c r="O15470" t="s">
        <v>176</v>
      </c>
      <c r="P15470" t="s">
        <v>539</v>
      </c>
      <c r="R15470">
        <v>54.325446061924161</v>
      </c>
      <c r="S15470">
        <v>433281</v>
      </c>
      <c r="T15470">
        <v>47.773455400094555</v>
      </c>
      <c r="U15470">
        <v>60.877436723753767</v>
      </c>
    </row>
    <row r="15471" spans="1:21">
      <c r="A15471" t="s">
        <v>517</v>
      </c>
      <c r="B15471">
        <v>49</v>
      </c>
      <c r="C15471" t="s">
        <v>102</v>
      </c>
      <c r="D15471" t="s">
        <v>394</v>
      </c>
      <c r="E15471" t="s">
        <v>518</v>
      </c>
      <c r="F15471" t="s">
        <v>383</v>
      </c>
      <c r="G15471" t="s">
        <v>204</v>
      </c>
      <c r="H15471" t="s">
        <v>18</v>
      </c>
      <c r="I15471" t="s">
        <v>404</v>
      </c>
      <c r="J15471" t="s">
        <v>268</v>
      </c>
      <c r="K15471">
        <v>0</v>
      </c>
      <c r="L15471" t="s">
        <v>273</v>
      </c>
      <c r="M15471">
        <v>0</v>
      </c>
      <c r="N15471" t="s">
        <v>476</v>
      </c>
      <c r="O15471" t="s">
        <v>177</v>
      </c>
      <c r="P15471" t="s">
        <v>539</v>
      </c>
      <c r="R15471">
        <v>63.232593409584297</v>
      </c>
      <c r="S15471">
        <v>688387.5</v>
      </c>
      <c r="T15471">
        <v>57.568980129872237</v>
      </c>
      <c r="U15471">
        <v>68.896206689296349</v>
      </c>
    </row>
    <row r="15472" spans="1:21">
      <c r="A15472" t="s">
        <v>517</v>
      </c>
      <c r="B15472">
        <v>49</v>
      </c>
      <c r="C15472" t="s">
        <v>102</v>
      </c>
      <c r="D15472" t="s">
        <v>394</v>
      </c>
      <c r="E15472" t="s">
        <v>518</v>
      </c>
      <c r="F15472" t="s">
        <v>383</v>
      </c>
      <c r="G15472" t="s">
        <v>204</v>
      </c>
      <c r="H15472" t="s">
        <v>18</v>
      </c>
      <c r="I15472" t="s">
        <v>404</v>
      </c>
      <c r="J15472" t="s">
        <v>268</v>
      </c>
      <c r="K15472">
        <v>0</v>
      </c>
      <c r="L15472" t="s">
        <v>273</v>
      </c>
      <c r="M15472">
        <v>0</v>
      </c>
      <c r="N15472" t="s">
        <v>476</v>
      </c>
      <c r="O15472" t="s">
        <v>170</v>
      </c>
      <c r="P15472" t="s">
        <v>539</v>
      </c>
      <c r="R15472">
        <v>57.597812227008099</v>
      </c>
      <c r="S15472">
        <v>1238942.5</v>
      </c>
      <c r="T15472">
        <v>53.73797569319207</v>
      </c>
      <c r="U15472">
        <v>61.457648760824128</v>
      </c>
    </row>
    <row r="15473" spans="1:21">
      <c r="A15473" t="s">
        <v>517</v>
      </c>
      <c r="B15473">
        <v>49</v>
      </c>
      <c r="C15473" t="s">
        <v>102</v>
      </c>
      <c r="D15473" t="s">
        <v>394</v>
      </c>
      <c r="E15473" t="s">
        <v>518</v>
      </c>
      <c r="F15473" t="s">
        <v>383</v>
      </c>
      <c r="G15473" t="s">
        <v>204</v>
      </c>
      <c r="H15473" t="s">
        <v>18</v>
      </c>
      <c r="I15473" t="s">
        <v>404</v>
      </c>
      <c r="J15473" t="s">
        <v>268</v>
      </c>
      <c r="K15473">
        <v>0</v>
      </c>
      <c r="L15473" t="s">
        <v>273</v>
      </c>
      <c r="M15473">
        <v>0</v>
      </c>
      <c r="N15473" t="s">
        <v>476</v>
      </c>
      <c r="O15473" t="s">
        <v>176</v>
      </c>
      <c r="P15473" t="s">
        <v>539</v>
      </c>
      <c r="R15473">
        <v>52.212289039061318</v>
      </c>
      <c r="S15473">
        <v>674835.5</v>
      </c>
      <c r="T15473">
        <v>46.941103923816506</v>
      </c>
      <c r="U15473">
        <v>57.48347415430613</v>
      </c>
    </row>
    <row r="15474" spans="1:21">
      <c r="A15474" t="s">
        <v>517</v>
      </c>
      <c r="B15474">
        <v>49</v>
      </c>
      <c r="C15474" t="s">
        <v>102</v>
      </c>
      <c r="D15474" t="s">
        <v>394</v>
      </c>
      <c r="E15474" t="s">
        <v>518</v>
      </c>
      <c r="F15474" t="s">
        <v>383</v>
      </c>
      <c r="G15474" t="s">
        <v>204</v>
      </c>
      <c r="H15474" t="s">
        <v>20</v>
      </c>
      <c r="I15474" t="s">
        <v>404</v>
      </c>
      <c r="J15474" t="s">
        <v>269</v>
      </c>
      <c r="K15474">
        <v>0</v>
      </c>
      <c r="L15474" t="s">
        <v>273</v>
      </c>
      <c r="M15474">
        <v>0</v>
      </c>
      <c r="N15474" t="s">
        <v>476</v>
      </c>
      <c r="O15474" t="s">
        <v>177</v>
      </c>
      <c r="P15474" t="s">
        <v>539</v>
      </c>
      <c r="R15474">
        <v>57.810611029156348</v>
      </c>
      <c r="S15474">
        <v>537219.5</v>
      </c>
      <c r="T15474">
        <v>51.69274483077379</v>
      </c>
      <c r="U15474">
        <v>63.928477227538906</v>
      </c>
    </row>
    <row r="15475" spans="1:21">
      <c r="A15475" t="s">
        <v>517</v>
      </c>
      <c r="B15475">
        <v>49</v>
      </c>
      <c r="C15475" t="s">
        <v>102</v>
      </c>
      <c r="D15475" t="s">
        <v>394</v>
      </c>
      <c r="E15475" t="s">
        <v>518</v>
      </c>
      <c r="F15475" t="s">
        <v>383</v>
      </c>
      <c r="G15475" t="s">
        <v>204</v>
      </c>
      <c r="H15475" t="s">
        <v>20</v>
      </c>
      <c r="I15475" t="s">
        <v>404</v>
      </c>
      <c r="J15475" t="s">
        <v>269</v>
      </c>
      <c r="K15475">
        <v>0</v>
      </c>
      <c r="L15475" t="s">
        <v>273</v>
      </c>
      <c r="M15475">
        <v>0</v>
      </c>
      <c r="N15475" t="s">
        <v>476</v>
      </c>
      <c r="O15475" t="s">
        <v>176</v>
      </c>
      <c r="P15475" t="s">
        <v>539</v>
      </c>
      <c r="R15475">
        <v>55.810129105142103</v>
      </c>
      <c r="S15475">
        <v>527083.5</v>
      </c>
      <c r="T15475">
        <v>49.650609508316812</v>
      </c>
      <c r="U15475">
        <v>61.969648701967394</v>
      </c>
    </row>
    <row r="15476" spans="1:21">
      <c r="A15476" t="s">
        <v>517</v>
      </c>
      <c r="B15476">
        <v>49</v>
      </c>
      <c r="C15476" t="s">
        <v>102</v>
      </c>
      <c r="D15476" t="s">
        <v>394</v>
      </c>
      <c r="E15476" t="s">
        <v>518</v>
      </c>
      <c r="F15476" t="s">
        <v>383</v>
      </c>
      <c r="G15476" t="s">
        <v>204</v>
      </c>
      <c r="H15476" t="s">
        <v>20</v>
      </c>
      <c r="I15476" t="s">
        <v>404</v>
      </c>
      <c r="J15476" t="s">
        <v>269</v>
      </c>
      <c r="K15476">
        <v>0</v>
      </c>
      <c r="L15476" t="s">
        <v>273</v>
      </c>
      <c r="M15476">
        <v>0</v>
      </c>
      <c r="N15476" t="s">
        <v>476</v>
      </c>
      <c r="O15476" t="s">
        <v>170</v>
      </c>
      <c r="P15476" t="s">
        <v>539</v>
      </c>
      <c r="R15476">
        <v>56.777353353156784</v>
      </c>
      <c r="S15476">
        <v>963237</v>
      </c>
      <c r="T15476">
        <v>52.440065497052537</v>
      </c>
      <c r="U15476">
        <v>61.11464120926103</v>
      </c>
    </row>
    <row r="15477" spans="1:21">
      <c r="A15477" t="s">
        <v>517</v>
      </c>
      <c r="B15477">
        <v>49</v>
      </c>
      <c r="C15477" t="s">
        <v>102</v>
      </c>
      <c r="D15477" t="s">
        <v>394</v>
      </c>
      <c r="E15477" t="s">
        <v>518</v>
      </c>
      <c r="F15477" t="s">
        <v>383</v>
      </c>
      <c r="G15477" t="s">
        <v>204</v>
      </c>
      <c r="H15477" t="s">
        <v>9</v>
      </c>
      <c r="I15477" t="s">
        <v>404</v>
      </c>
      <c r="J15477" t="s">
        <v>270</v>
      </c>
      <c r="K15477">
        <v>0</v>
      </c>
      <c r="L15477" t="s">
        <v>273</v>
      </c>
      <c r="M15477">
        <v>0</v>
      </c>
      <c r="N15477" t="s">
        <v>476</v>
      </c>
      <c r="O15477" t="s">
        <v>177</v>
      </c>
      <c r="P15477" t="s">
        <v>539</v>
      </c>
      <c r="R15477">
        <v>53.904009972405802</v>
      </c>
      <c r="S15477">
        <v>298585</v>
      </c>
      <c r="T15477">
        <v>46.021781013860277</v>
      </c>
      <c r="U15477">
        <v>61.786238930951328</v>
      </c>
    </row>
    <row r="15478" spans="1:21">
      <c r="A15478" t="s">
        <v>517</v>
      </c>
      <c r="B15478">
        <v>49</v>
      </c>
      <c r="C15478" t="s">
        <v>102</v>
      </c>
      <c r="D15478" t="s">
        <v>394</v>
      </c>
      <c r="E15478" t="s">
        <v>518</v>
      </c>
      <c r="F15478" t="s">
        <v>383</v>
      </c>
      <c r="G15478" t="s">
        <v>204</v>
      </c>
      <c r="H15478" t="s">
        <v>9</v>
      </c>
      <c r="I15478" t="s">
        <v>404</v>
      </c>
      <c r="J15478" t="s">
        <v>270</v>
      </c>
      <c r="K15478">
        <v>0</v>
      </c>
      <c r="L15478" t="s">
        <v>273</v>
      </c>
      <c r="M15478">
        <v>0</v>
      </c>
      <c r="N15478" t="s">
        <v>476</v>
      </c>
      <c r="O15478" t="s">
        <v>176</v>
      </c>
      <c r="P15478" t="s">
        <v>539</v>
      </c>
      <c r="R15478">
        <v>50.195824957198639</v>
      </c>
      <c r="S15478">
        <v>289189.5</v>
      </c>
      <c r="T15478">
        <v>42.302260402577275</v>
      </c>
      <c r="U15478">
        <v>58.089389511820002</v>
      </c>
    </row>
    <row r="15479" spans="1:21">
      <c r="A15479" t="s">
        <v>517</v>
      </c>
      <c r="B15479">
        <v>49</v>
      </c>
      <c r="C15479" t="s">
        <v>102</v>
      </c>
      <c r="D15479" t="s">
        <v>394</v>
      </c>
      <c r="E15479" t="s">
        <v>518</v>
      </c>
      <c r="F15479" t="s">
        <v>383</v>
      </c>
      <c r="G15479" t="s">
        <v>204</v>
      </c>
      <c r="H15479" t="s">
        <v>9</v>
      </c>
      <c r="I15479" t="s">
        <v>404</v>
      </c>
      <c r="J15479" t="s">
        <v>270</v>
      </c>
      <c r="K15479">
        <v>0</v>
      </c>
      <c r="L15479" t="s">
        <v>273</v>
      </c>
      <c r="M15479">
        <v>0</v>
      </c>
      <c r="N15479" t="s">
        <v>476</v>
      </c>
      <c r="O15479" t="s">
        <v>170</v>
      </c>
      <c r="P15479" t="s">
        <v>539</v>
      </c>
      <c r="R15479">
        <v>52.055387264344844</v>
      </c>
      <c r="S15479">
        <v>530721</v>
      </c>
      <c r="T15479">
        <v>46.480486323762882</v>
      </c>
      <c r="U15479">
        <v>57.630288204926806</v>
      </c>
    </row>
    <row r="15480" spans="1:21">
      <c r="A15480" t="s">
        <v>517</v>
      </c>
      <c r="B15480">
        <v>49</v>
      </c>
      <c r="C15480" t="s">
        <v>102</v>
      </c>
      <c r="D15480" t="s">
        <v>394</v>
      </c>
      <c r="E15480" t="s">
        <v>518</v>
      </c>
      <c r="F15480" t="s">
        <v>383</v>
      </c>
      <c r="G15480" t="s">
        <v>204</v>
      </c>
      <c r="H15480" t="s">
        <v>21</v>
      </c>
      <c r="I15480" t="s">
        <v>404</v>
      </c>
      <c r="J15480" t="s">
        <v>271</v>
      </c>
      <c r="K15480">
        <v>0</v>
      </c>
      <c r="L15480" t="s">
        <v>273</v>
      </c>
      <c r="M15480">
        <v>0</v>
      </c>
      <c r="N15480" t="s">
        <v>476</v>
      </c>
      <c r="O15480" t="s">
        <v>177</v>
      </c>
      <c r="P15480" t="s">
        <v>539</v>
      </c>
      <c r="R15480">
        <v>65.307717779506419</v>
      </c>
      <c r="S15480">
        <v>366792.5</v>
      </c>
      <c r="T15480">
        <v>57.658887470312706</v>
      </c>
      <c r="U15480">
        <v>72.956548088700131</v>
      </c>
    </row>
    <row r="15481" spans="1:21">
      <c r="A15481" t="s">
        <v>517</v>
      </c>
      <c r="B15481">
        <v>49</v>
      </c>
      <c r="C15481" t="s">
        <v>102</v>
      </c>
      <c r="D15481" t="s">
        <v>394</v>
      </c>
      <c r="E15481" t="s">
        <v>518</v>
      </c>
      <c r="F15481" t="s">
        <v>383</v>
      </c>
      <c r="G15481" t="s">
        <v>204</v>
      </c>
      <c r="H15481" t="s">
        <v>21</v>
      </c>
      <c r="I15481" t="s">
        <v>404</v>
      </c>
      <c r="J15481" t="s">
        <v>271</v>
      </c>
      <c r="K15481">
        <v>0</v>
      </c>
      <c r="L15481" t="s">
        <v>273</v>
      </c>
      <c r="M15481">
        <v>0</v>
      </c>
      <c r="N15481" t="s">
        <v>476</v>
      </c>
      <c r="O15481" t="s">
        <v>170</v>
      </c>
      <c r="P15481" t="s">
        <v>539</v>
      </c>
      <c r="R15481">
        <v>59.947074697179474</v>
      </c>
      <c r="S15481">
        <v>646827.5</v>
      </c>
      <c r="T15481">
        <v>54.746041613743564</v>
      </c>
      <c r="U15481">
        <v>65.148107780615376</v>
      </c>
    </row>
    <row r="15482" spans="1:21">
      <c r="A15482" t="s">
        <v>517</v>
      </c>
      <c r="B15482">
        <v>49</v>
      </c>
      <c r="C15482" t="s">
        <v>102</v>
      </c>
      <c r="D15482" t="s">
        <v>394</v>
      </c>
      <c r="E15482" t="s">
        <v>518</v>
      </c>
      <c r="F15482" t="s">
        <v>383</v>
      </c>
      <c r="G15482" t="s">
        <v>204</v>
      </c>
      <c r="H15482" t="s">
        <v>21</v>
      </c>
      <c r="I15482" t="s">
        <v>404</v>
      </c>
      <c r="J15482" t="s">
        <v>271</v>
      </c>
      <c r="K15482">
        <v>0</v>
      </c>
      <c r="L15482" t="s">
        <v>273</v>
      </c>
      <c r="M15482">
        <v>0</v>
      </c>
      <c r="N15482" t="s">
        <v>476</v>
      </c>
      <c r="O15482" t="s">
        <v>176</v>
      </c>
      <c r="P15482" t="s">
        <v>539</v>
      </c>
      <c r="R15482">
        <v>54.464963793808906</v>
      </c>
      <c r="S15482">
        <v>360219</v>
      </c>
      <c r="T15482">
        <v>47.43224234445897</v>
      </c>
      <c r="U15482">
        <v>61.497685243158841</v>
      </c>
    </row>
    <row r="15483" spans="1:21">
      <c r="A15483" t="s">
        <v>517</v>
      </c>
      <c r="B15483">
        <v>49</v>
      </c>
      <c r="C15483" t="s">
        <v>102</v>
      </c>
      <c r="D15483" t="s">
        <v>394</v>
      </c>
      <c r="E15483" t="s">
        <v>518</v>
      </c>
      <c r="F15483" t="s">
        <v>383</v>
      </c>
      <c r="G15483" t="s">
        <v>204</v>
      </c>
      <c r="H15483" t="s">
        <v>6</v>
      </c>
      <c r="I15483" t="s">
        <v>404</v>
      </c>
      <c r="J15483" t="s">
        <v>272</v>
      </c>
      <c r="K15483">
        <v>0</v>
      </c>
      <c r="L15483" t="s">
        <v>273</v>
      </c>
      <c r="M15483">
        <v>0</v>
      </c>
      <c r="N15483" t="s">
        <v>476</v>
      </c>
      <c r="O15483" t="s">
        <v>177</v>
      </c>
      <c r="P15483" t="s">
        <v>539</v>
      </c>
      <c r="R15483">
        <v>54.375614981314072</v>
      </c>
      <c r="S15483">
        <v>87210</v>
      </c>
      <c r="T15483">
        <v>40.104702048204004</v>
      </c>
      <c r="U15483">
        <v>68.646527914424141</v>
      </c>
    </row>
    <row r="15484" spans="1:21">
      <c r="A15484" t="s">
        <v>517</v>
      </c>
      <c r="B15484">
        <v>49</v>
      </c>
      <c r="C15484" t="s">
        <v>102</v>
      </c>
      <c r="D15484" t="s">
        <v>394</v>
      </c>
      <c r="E15484" t="s">
        <v>518</v>
      </c>
      <c r="F15484" t="s">
        <v>383</v>
      </c>
      <c r="G15484" t="s">
        <v>204</v>
      </c>
      <c r="H15484" t="s">
        <v>6</v>
      </c>
      <c r="I15484" t="s">
        <v>404</v>
      </c>
      <c r="J15484" t="s">
        <v>272</v>
      </c>
      <c r="K15484">
        <v>0</v>
      </c>
      <c r="L15484" t="s">
        <v>273</v>
      </c>
      <c r="M15484">
        <v>0</v>
      </c>
      <c r="N15484" t="s">
        <v>476</v>
      </c>
      <c r="O15484" t="s">
        <v>170</v>
      </c>
      <c r="P15484" t="s">
        <v>539</v>
      </c>
      <c r="R15484">
        <v>48.19757000543833</v>
      </c>
      <c r="S15484">
        <v>156127</v>
      </c>
      <c r="T15484">
        <v>38.512122170538348</v>
      </c>
      <c r="U15484">
        <v>57.883017840338312</v>
      </c>
    </row>
    <row r="15485" spans="1:21">
      <c r="A15485" t="s">
        <v>517</v>
      </c>
      <c r="B15485">
        <v>49</v>
      </c>
      <c r="C15485" t="s">
        <v>102</v>
      </c>
      <c r="D15485" t="s">
        <v>394</v>
      </c>
      <c r="E15485" t="s">
        <v>518</v>
      </c>
      <c r="F15485" t="s">
        <v>383</v>
      </c>
      <c r="G15485" t="s">
        <v>204</v>
      </c>
      <c r="H15485" t="s">
        <v>6</v>
      </c>
      <c r="I15485" t="s">
        <v>404</v>
      </c>
      <c r="J15485" t="s">
        <v>272</v>
      </c>
      <c r="K15485">
        <v>0</v>
      </c>
      <c r="L15485" t="s">
        <v>273</v>
      </c>
      <c r="M15485">
        <v>0</v>
      </c>
      <c r="N15485" t="s">
        <v>476</v>
      </c>
      <c r="O15485" t="s">
        <v>176</v>
      </c>
      <c r="P15485" t="s">
        <v>539</v>
      </c>
      <c r="R15485">
        <v>42.374077682821778</v>
      </c>
      <c r="S15485">
        <v>87708</v>
      </c>
      <c r="T15485">
        <v>29.121392909817128</v>
      </c>
      <c r="U15485">
        <v>55.626762455826423</v>
      </c>
    </row>
    <row r="15486" spans="1:21">
      <c r="A15486" t="s">
        <v>517</v>
      </c>
      <c r="B15486">
        <v>49</v>
      </c>
      <c r="C15486" t="s">
        <v>102</v>
      </c>
      <c r="D15486" t="s">
        <v>394</v>
      </c>
      <c r="E15486" t="s">
        <v>518</v>
      </c>
      <c r="F15486" t="s">
        <v>383</v>
      </c>
      <c r="G15486" t="s">
        <v>204</v>
      </c>
      <c r="H15486" t="s">
        <v>4</v>
      </c>
      <c r="I15486" t="s">
        <v>404</v>
      </c>
      <c r="J15486" t="s">
        <v>297</v>
      </c>
      <c r="K15486">
        <v>0</v>
      </c>
      <c r="L15486" t="s">
        <v>273</v>
      </c>
      <c r="M15486">
        <v>0</v>
      </c>
      <c r="N15486" t="s">
        <v>476</v>
      </c>
      <c r="O15486" t="s">
        <v>177</v>
      </c>
      <c r="P15486" t="s">
        <v>539</v>
      </c>
      <c r="R15486">
        <v>65.182161492853936</v>
      </c>
      <c r="S15486">
        <v>242500</v>
      </c>
      <c r="T15486">
        <v>55.607847584818167</v>
      </c>
      <c r="U15486">
        <v>74.756475400889713</v>
      </c>
    </row>
    <row r="15487" spans="1:21">
      <c r="A15487" t="s">
        <v>517</v>
      </c>
      <c r="B15487">
        <v>49</v>
      </c>
      <c r="C15487" t="s">
        <v>102</v>
      </c>
      <c r="D15487" t="s">
        <v>394</v>
      </c>
      <c r="E15487" t="s">
        <v>518</v>
      </c>
      <c r="F15487" t="s">
        <v>383</v>
      </c>
      <c r="G15487" t="s">
        <v>204</v>
      </c>
      <c r="H15487" t="s">
        <v>4</v>
      </c>
      <c r="I15487" t="s">
        <v>404</v>
      </c>
      <c r="J15487" t="s">
        <v>297</v>
      </c>
      <c r="K15487">
        <v>0</v>
      </c>
      <c r="L15487" t="s">
        <v>273</v>
      </c>
      <c r="M15487">
        <v>0</v>
      </c>
      <c r="N15487" t="s">
        <v>476</v>
      </c>
      <c r="O15487" t="s">
        <v>170</v>
      </c>
      <c r="P15487" t="s">
        <v>539</v>
      </c>
      <c r="R15487">
        <v>62.313512116880005</v>
      </c>
      <c r="S15487">
        <v>424498</v>
      </c>
      <c r="T15487">
        <v>55.604463697685091</v>
      </c>
      <c r="U15487">
        <v>69.02256053607492</v>
      </c>
    </row>
    <row r="15488" spans="1:21">
      <c r="A15488" t="s">
        <v>517</v>
      </c>
      <c r="B15488">
        <v>49</v>
      </c>
      <c r="C15488" t="s">
        <v>102</v>
      </c>
      <c r="D15488" t="s">
        <v>394</v>
      </c>
      <c r="E15488" t="s">
        <v>518</v>
      </c>
      <c r="F15488" t="s">
        <v>383</v>
      </c>
      <c r="G15488" t="s">
        <v>204</v>
      </c>
      <c r="H15488" t="s">
        <v>4</v>
      </c>
      <c r="I15488" t="s">
        <v>404</v>
      </c>
      <c r="J15488" t="s">
        <v>297</v>
      </c>
      <c r="K15488">
        <v>0</v>
      </c>
      <c r="L15488" t="s">
        <v>273</v>
      </c>
      <c r="M15488">
        <v>0</v>
      </c>
      <c r="N15488" t="s">
        <v>476</v>
      </c>
      <c r="O15488" t="s">
        <v>176</v>
      </c>
      <c r="P15488" t="s">
        <v>539</v>
      </c>
      <c r="R15488">
        <v>59.469522889647621</v>
      </c>
      <c r="S15488">
        <v>233292.5</v>
      </c>
      <c r="T15488">
        <v>50.055631673473563</v>
      </c>
      <c r="U15488">
        <v>68.883414105821672</v>
      </c>
    </row>
    <row r="15489" spans="1:21">
      <c r="A15489" t="s">
        <v>517</v>
      </c>
      <c r="B15489">
        <v>49</v>
      </c>
      <c r="C15489" t="s">
        <v>102</v>
      </c>
      <c r="D15489" t="s">
        <v>394</v>
      </c>
      <c r="E15489" t="s">
        <v>518</v>
      </c>
      <c r="F15489" t="s">
        <v>383</v>
      </c>
      <c r="G15489" t="s">
        <v>204</v>
      </c>
      <c r="H15489" t="s">
        <v>11</v>
      </c>
      <c r="I15489" t="s">
        <v>404</v>
      </c>
      <c r="J15489" t="s">
        <v>298</v>
      </c>
      <c r="K15489">
        <v>0</v>
      </c>
      <c r="L15489" t="s">
        <v>273</v>
      </c>
      <c r="M15489">
        <v>0</v>
      </c>
      <c r="N15489" t="s">
        <v>476</v>
      </c>
      <c r="O15489" t="s">
        <v>177</v>
      </c>
      <c r="P15489" t="s">
        <v>539</v>
      </c>
      <c r="R15489">
        <v>59.863487786811817</v>
      </c>
      <c r="S15489">
        <v>1995215</v>
      </c>
      <c r="T15489">
        <v>56.582188622840299</v>
      </c>
      <c r="U15489">
        <v>63.144786950783335</v>
      </c>
    </row>
    <row r="15490" spans="1:21">
      <c r="A15490" t="s">
        <v>517</v>
      </c>
      <c r="B15490">
        <v>49</v>
      </c>
      <c r="C15490" t="s">
        <v>102</v>
      </c>
      <c r="D15490" t="s">
        <v>394</v>
      </c>
      <c r="E15490" t="s">
        <v>518</v>
      </c>
      <c r="F15490" t="s">
        <v>383</v>
      </c>
      <c r="G15490" t="s">
        <v>204</v>
      </c>
      <c r="H15490" t="s">
        <v>11</v>
      </c>
      <c r="I15490" t="s">
        <v>404</v>
      </c>
      <c r="J15490" t="s">
        <v>298</v>
      </c>
      <c r="K15490">
        <v>0</v>
      </c>
      <c r="L15490" t="s">
        <v>273</v>
      </c>
      <c r="M15490">
        <v>0</v>
      </c>
      <c r="N15490" t="s">
        <v>476</v>
      </c>
      <c r="O15490" t="s">
        <v>170</v>
      </c>
      <c r="P15490" t="s">
        <v>539</v>
      </c>
      <c r="R15490">
        <v>53.857894127139922</v>
      </c>
      <c r="S15490">
        <v>3653512.5</v>
      </c>
      <c r="T15490">
        <v>51.662837876664426</v>
      </c>
      <c r="U15490">
        <v>56.052950377615417</v>
      </c>
    </row>
    <row r="15491" spans="1:21">
      <c r="A15491" t="s">
        <v>517</v>
      </c>
      <c r="B15491">
        <v>49</v>
      </c>
      <c r="C15491" t="s">
        <v>102</v>
      </c>
      <c r="D15491" t="s">
        <v>394</v>
      </c>
      <c r="E15491" t="s">
        <v>518</v>
      </c>
      <c r="F15491" t="s">
        <v>383</v>
      </c>
      <c r="G15491" t="s">
        <v>204</v>
      </c>
      <c r="H15491" t="s">
        <v>11</v>
      </c>
      <c r="I15491" t="s">
        <v>404</v>
      </c>
      <c r="J15491" t="s">
        <v>298</v>
      </c>
      <c r="K15491">
        <v>0</v>
      </c>
      <c r="L15491" t="s">
        <v>273</v>
      </c>
      <c r="M15491">
        <v>0</v>
      </c>
      <c r="N15491" t="s">
        <v>476</v>
      </c>
      <c r="O15491" t="s">
        <v>176</v>
      </c>
      <c r="P15491" t="s">
        <v>539</v>
      </c>
      <c r="R15491">
        <v>47.966081349404554</v>
      </c>
      <c r="S15491">
        <v>2006934.5</v>
      </c>
      <c r="T15491">
        <v>45.043648845613937</v>
      </c>
      <c r="U15491">
        <v>50.888513853195171</v>
      </c>
    </row>
    <row r="15492" spans="1:21">
      <c r="A15492" t="s">
        <v>517</v>
      </c>
      <c r="B15492">
        <v>49</v>
      </c>
      <c r="C15492" t="s">
        <v>102</v>
      </c>
      <c r="D15492" t="s">
        <v>394</v>
      </c>
      <c r="E15492" t="s">
        <v>518</v>
      </c>
      <c r="F15492" t="s">
        <v>383</v>
      </c>
      <c r="G15492" t="s">
        <v>204</v>
      </c>
      <c r="H15492" t="s">
        <v>8</v>
      </c>
      <c r="I15492" t="s">
        <v>404</v>
      </c>
      <c r="J15492" t="s">
        <v>299</v>
      </c>
      <c r="K15492">
        <v>0</v>
      </c>
      <c r="L15492" t="s">
        <v>273</v>
      </c>
      <c r="M15492">
        <v>0</v>
      </c>
      <c r="N15492" t="s">
        <v>476</v>
      </c>
      <c r="O15492" t="s">
        <v>176</v>
      </c>
      <c r="P15492" t="s">
        <v>539</v>
      </c>
      <c r="R15492">
        <v>48.565766876249675</v>
      </c>
      <c r="S15492">
        <v>482977</v>
      </c>
      <c r="T15492">
        <v>42.726705820207705</v>
      </c>
      <c r="U15492">
        <v>54.404827932291646</v>
      </c>
    </row>
    <row r="15493" spans="1:21">
      <c r="A15493" t="s">
        <v>517</v>
      </c>
      <c r="B15493">
        <v>49</v>
      </c>
      <c r="C15493" t="s">
        <v>102</v>
      </c>
      <c r="D15493" t="s">
        <v>394</v>
      </c>
      <c r="E15493" t="s">
        <v>518</v>
      </c>
      <c r="F15493" t="s">
        <v>383</v>
      </c>
      <c r="G15493" t="s">
        <v>204</v>
      </c>
      <c r="H15493" t="s">
        <v>8</v>
      </c>
      <c r="I15493" t="s">
        <v>404</v>
      </c>
      <c r="J15493" t="s">
        <v>299</v>
      </c>
      <c r="K15493">
        <v>0</v>
      </c>
      <c r="L15493" t="s">
        <v>273</v>
      </c>
      <c r="M15493">
        <v>0</v>
      </c>
      <c r="N15493" t="s">
        <v>476</v>
      </c>
      <c r="O15493" t="s">
        <v>177</v>
      </c>
      <c r="P15493" t="s">
        <v>539</v>
      </c>
      <c r="R15493">
        <v>48.081044753594263</v>
      </c>
      <c r="S15493">
        <v>484249</v>
      </c>
      <c r="T15493">
        <v>42.350619862469799</v>
      </c>
      <c r="U15493">
        <v>53.811469644718727</v>
      </c>
    </row>
    <row r="15494" spans="1:21">
      <c r="A15494" t="s">
        <v>517</v>
      </c>
      <c r="B15494">
        <v>49</v>
      </c>
      <c r="C15494" t="s">
        <v>102</v>
      </c>
      <c r="D15494" t="s">
        <v>394</v>
      </c>
      <c r="E15494" t="s">
        <v>518</v>
      </c>
      <c r="F15494" t="s">
        <v>383</v>
      </c>
      <c r="G15494" t="s">
        <v>204</v>
      </c>
      <c r="H15494" t="s">
        <v>8</v>
      </c>
      <c r="I15494" t="s">
        <v>404</v>
      </c>
      <c r="J15494" t="s">
        <v>299</v>
      </c>
      <c r="K15494">
        <v>0</v>
      </c>
      <c r="L15494" t="s">
        <v>273</v>
      </c>
      <c r="M15494">
        <v>0</v>
      </c>
      <c r="N15494" t="s">
        <v>476</v>
      </c>
      <c r="O15494" t="s">
        <v>170</v>
      </c>
      <c r="P15494" t="s">
        <v>539</v>
      </c>
      <c r="R15494">
        <v>48.301863959703063</v>
      </c>
      <c r="S15494">
        <v>874327.5</v>
      </c>
      <c r="T15494">
        <v>44.213061622555614</v>
      </c>
      <c r="U15494">
        <v>52.390666296850512</v>
      </c>
    </row>
    <row r="15495" spans="1:21">
      <c r="A15495" t="s">
        <v>517</v>
      </c>
      <c r="B15495">
        <v>49</v>
      </c>
      <c r="C15495" t="s">
        <v>102</v>
      </c>
      <c r="D15495" t="s">
        <v>394</v>
      </c>
      <c r="E15495" t="s">
        <v>518</v>
      </c>
      <c r="F15495" t="s">
        <v>383</v>
      </c>
      <c r="G15495" t="s">
        <v>204</v>
      </c>
      <c r="H15495" t="s">
        <v>17</v>
      </c>
      <c r="I15495" t="s">
        <v>404</v>
      </c>
      <c r="J15495" t="s">
        <v>300</v>
      </c>
      <c r="K15495">
        <v>0</v>
      </c>
      <c r="L15495" t="s">
        <v>273</v>
      </c>
      <c r="M15495">
        <v>0</v>
      </c>
      <c r="N15495" t="s">
        <v>476</v>
      </c>
      <c r="O15495" t="s">
        <v>177</v>
      </c>
      <c r="P15495" t="s">
        <v>539</v>
      </c>
      <c r="R15495">
        <v>61.788786276665249</v>
      </c>
      <c r="S15495">
        <v>2531470</v>
      </c>
      <c r="T15495">
        <v>58.833331868429838</v>
      </c>
      <c r="U15495">
        <v>64.74424068490066</v>
      </c>
    </row>
    <row r="15496" spans="1:21">
      <c r="A15496" t="s">
        <v>517</v>
      </c>
      <c r="B15496">
        <v>49</v>
      </c>
      <c r="C15496" t="s">
        <v>102</v>
      </c>
      <c r="D15496" t="s">
        <v>394</v>
      </c>
      <c r="E15496" t="s">
        <v>518</v>
      </c>
      <c r="F15496" t="s">
        <v>383</v>
      </c>
      <c r="G15496" t="s">
        <v>204</v>
      </c>
      <c r="H15496" t="s">
        <v>17</v>
      </c>
      <c r="I15496" t="s">
        <v>404</v>
      </c>
      <c r="J15496" t="s">
        <v>300</v>
      </c>
      <c r="K15496">
        <v>0</v>
      </c>
      <c r="L15496" t="s">
        <v>273</v>
      </c>
      <c r="M15496">
        <v>0</v>
      </c>
      <c r="N15496" t="s">
        <v>476</v>
      </c>
      <c r="O15496" t="s">
        <v>170</v>
      </c>
      <c r="P15496" t="s">
        <v>539</v>
      </c>
      <c r="R15496">
        <v>57.151193018558764</v>
      </c>
      <c r="S15496">
        <v>4609014.5</v>
      </c>
      <c r="T15496">
        <v>55.135959315099576</v>
      </c>
      <c r="U15496">
        <v>59.166426722017952</v>
      </c>
    </row>
    <row r="15497" spans="1:21">
      <c r="A15497" t="s">
        <v>517</v>
      </c>
      <c r="B15497">
        <v>49</v>
      </c>
      <c r="C15497" t="s">
        <v>102</v>
      </c>
      <c r="D15497" t="s">
        <v>394</v>
      </c>
      <c r="E15497" t="s">
        <v>518</v>
      </c>
      <c r="F15497" t="s">
        <v>383</v>
      </c>
      <c r="G15497" t="s">
        <v>204</v>
      </c>
      <c r="H15497" t="s">
        <v>17</v>
      </c>
      <c r="I15497" t="s">
        <v>404</v>
      </c>
      <c r="J15497" t="s">
        <v>300</v>
      </c>
      <c r="K15497">
        <v>0</v>
      </c>
      <c r="L15497" t="s">
        <v>273</v>
      </c>
      <c r="M15497">
        <v>0</v>
      </c>
      <c r="N15497" t="s">
        <v>476</v>
      </c>
      <c r="O15497" t="s">
        <v>176</v>
      </c>
      <c r="P15497" t="s">
        <v>539</v>
      </c>
      <c r="R15497">
        <v>52.605921143576538</v>
      </c>
      <c r="S15497">
        <v>2510343</v>
      </c>
      <c r="T15497">
        <v>49.860984436622417</v>
      </c>
      <c r="U15497">
        <v>55.350857850530659</v>
      </c>
    </row>
    <row r="15498" spans="1:21">
      <c r="A15498" t="s">
        <v>517</v>
      </c>
      <c r="B15498">
        <v>49</v>
      </c>
      <c r="C15498" t="s">
        <v>102</v>
      </c>
      <c r="D15498" t="s">
        <v>394</v>
      </c>
      <c r="E15498" t="s">
        <v>518</v>
      </c>
      <c r="F15498" t="s">
        <v>383</v>
      </c>
      <c r="G15498" t="s">
        <v>204</v>
      </c>
      <c r="H15498" t="s">
        <v>13</v>
      </c>
      <c r="I15498" t="s">
        <v>404</v>
      </c>
      <c r="J15498" t="s">
        <v>301</v>
      </c>
      <c r="K15498">
        <v>0</v>
      </c>
      <c r="L15498" t="s">
        <v>273</v>
      </c>
      <c r="M15498">
        <v>0</v>
      </c>
      <c r="N15498" t="s">
        <v>476</v>
      </c>
      <c r="O15498" t="s">
        <v>177</v>
      </c>
      <c r="P15498" t="s">
        <v>539</v>
      </c>
      <c r="R15498">
        <v>67.526413732246837</v>
      </c>
      <c r="S15498">
        <v>421156</v>
      </c>
      <c r="T15498">
        <v>60.230346230482667</v>
      </c>
      <c r="U15498">
        <v>74.822481234011008</v>
      </c>
    </row>
    <row r="15499" spans="1:21">
      <c r="A15499" t="s">
        <v>517</v>
      </c>
      <c r="B15499">
        <v>49</v>
      </c>
      <c r="C15499" t="s">
        <v>102</v>
      </c>
      <c r="D15499" t="s">
        <v>394</v>
      </c>
      <c r="E15499" t="s">
        <v>518</v>
      </c>
      <c r="F15499" t="s">
        <v>383</v>
      </c>
      <c r="G15499" t="s">
        <v>204</v>
      </c>
      <c r="H15499" t="s">
        <v>13</v>
      </c>
      <c r="I15499" t="s">
        <v>404</v>
      </c>
      <c r="J15499" t="s">
        <v>301</v>
      </c>
      <c r="K15499">
        <v>0</v>
      </c>
      <c r="L15499" t="s">
        <v>273</v>
      </c>
      <c r="M15499">
        <v>0</v>
      </c>
      <c r="N15499" t="s">
        <v>476</v>
      </c>
      <c r="O15499" t="s">
        <v>170</v>
      </c>
      <c r="P15499" t="s">
        <v>539</v>
      </c>
      <c r="R15499">
        <v>57.066408514313871</v>
      </c>
      <c r="S15499">
        <v>748552.5</v>
      </c>
      <c r="T15499">
        <v>52.275652689795919</v>
      </c>
      <c r="U15499">
        <v>61.857164338831822</v>
      </c>
    </row>
    <row r="15500" spans="1:21">
      <c r="A15500" t="s">
        <v>517</v>
      </c>
      <c r="B15500">
        <v>49</v>
      </c>
      <c r="C15500" t="s">
        <v>102</v>
      </c>
      <c r="D15500" t="s">
        <v>394</v>
      </c>
      <c r="E15500" t="s">
        <v>518</v>
      </c>
      <c r="F15500" t="s">
        <v>383</v>
      </c>
      <c r="G15500" t="s">
        <v>204</v>
      </c>
      <c r="H15500" t="s">
        <v>13</v>
      </c>
      <c r="I15500" t="s">
        <v>404</v>
      </c>
      <c r="J15500" t="s">
        <v>301</v>
      </c>
      <c r="K15500">
        <v>0</v>
      </c>
      <c r="L15500" t="s">
        <v>273</v>
      </c>
      <c r="M15500">
        <v>0</v>
      </c>
      <c r="N15500" t="s">
        <v>476</v>
      </c>
      <c r="O15500" t="s">
        <v>176</v>
      </c>
      <c r="P15500" t="s">
        <v>539</v>
      </c>
      <c r="R15500">
        <v>46.559510007866201</v>
      </c>
      <c r="S15500">
        <v>417270</v>
      </c>
      <c r="T15500">
        <v>40.363289009072091</v>
      </c>
      <c r="U15500">
        <v>52.755731006660312</v>
      </c>
    </row>
    <row r="15501" spans="1:21">
      <c r="A15501" t="s">
        <v>517</v>
      </c>
      <c r="B15501">
        <v>49</v>
      </c>
      <c r="C15501" t="s">
        <v>102</v>
      </c>
      <c r="D15501" t="s">
        <v>394</v>
      </c>
      <c r="E15501" t="s">
        <v>518</v>
      </c>
      <c r="F15501" t="s">
        <v>383</v>
      </c>
      <c r="G15501" t="s">
        <v>204</v>
      </c>
      <c r="H15501" t="s">
        <v>25</v>
      </c>
      <c r="I15501" t="s">
        <v>404</v>
      </c>
      <c r="J15501" t="s">
        <v>302</v>
      </c>
      <c r="K15501">
        <v>0</v>
      </c>
      <c r="L15501" t="s">
        <v>273</v>
      </c>
      <c r="M15501">
        <v>0</v>
      </c>
      <c r="N15501" t="s">
        <v>476</v>
      </c>
      <c r="O15501" t="s">
        <v>177</v>
      </c>
      <c r="P15501" t="s">
        <v>539</v>
      </c>
      <c r="R15501">
        <v>66.327227062788239</v>
      </c>
      <c r="S15501">
        <v>445993</v>
      </c>
      <c r="T15501">
        <v>59.143658189942343</v>
      </c>
      <c r="U15501">
        <v>73.510795935634135</v>
      </c>
    </row>
    <row r="15502" spans="1:21">
      <c r="A15502" t="s">
        <v>517</v>
      </c>
      <c r="B15502">
        <v>49</v>
      </c>
      <c r="C15502" t="s">
        <v>102</v>
      </c>
      <c r="D15502" t="s">
        <v>394</v>
      </c>
      <c r="E15502" t="s">
        <v>518</v>
      </c>
      <c r="F15502" t="s">
        <v>383</v>
      </c>
      <c r="G15502" t="s">
        <v>204</v>
      </c>
      <c r="H15502" t="s">
        <v>25</v>
      </c>
      <c r="I15502" t="s">
        <v>404</v>
      </c>
      <c r="J15502" t="s">
        <v>302</v>
      </c>
      <c r="K15502">
        <v>0</v>
      </c>
      <c r="L15502" t="s">
        <v>273</v>
      </c>
      <c r="M15502">
        <v>0</v>
      </c>
      <c r="N15502" t="s">
        <v>476</v>
      </c>
      <c r="O15502" t="s">
        <v>170</v>
      </c>
      <c r="P15502" t="s">
        <v>539</v>
      </c>
      <c r="R15502">
        <v>57.781184963903364</v>
      </c>
      <c r="S15502">
        <v>808220</v>
      </c>
      <c r="T15502">
        <v>53.042297921943124</v>
      </c>
      <c r="U15502">
        <v>62.520072005863604</v>
      </c>
    </row>
    <row r="15503" spans="1:21">
      <c r="A15503" t="s">
        <v>517</v>
      </c>
      <c r="B15503">
        <v>49</v>
      </c>
      <c r="C15503" t="s">
        <v>102</v>
      </c>
      <c r="D15503" t="s">
        <v>394</v>
      </c>
      <c r="E15503" t="s">
        <v>518</v>
      </c>
      <c r="F15503" t="s">
        <v>383</v>
      </c>
      <c r="G15503" t="s">
        <v>204</v>
      </c>
      <c r="H15503" t="s">
        <v>25</v>
      </c>
      <c r="I15503" t="s">
        <v>404</v>
      </c>
      <c r="J15503" t="s">
        <v>302</v>
      </c>
      <c r="K15503">
        <v>0</v>
      </c>
      <c r="L15503" t="s">
        <v>273</v>
      </c>
      <c r="M15503">
        <v>0</v>
      </c>
      <c r="N15503" t="s">
        <v>476</v>
      </c>
      <c r="O15503" t="s">
        <v>176</v>
      </c>
      <c r="P15503" t="s">
        <v>539</v>
      </c>
      <c r="R15503">
        <v>49.311486072281269</v>
      </c>
      <c r="S15503">
        <v>444487</v>
      </c>
      <c r="T15503">
        <v>43.122774079043801</v>
      </c>
      <c r="U15503">
        <v>55.500198065518738</v>
      </c>
    </row>
    <row r="15504" spans="1:21">
      <c r="A15504" t="s">
        <v>517</v>
      </c>
      <c r="B15504">
        <v>49</v>
      </c>
      <c r="C15504" t="s">
        <v>102</v>
      </c>
      <c r="D15504" t="s">
        <v>394</v>
      </c>
      <c r="E15504" t="s">
        <v>518</v>
      </c>
      <c r="F15504" t="s">
        <v>383</v>
      </c>
      <c r="G15504" t="s">
        <v>204</v>
      </c>
      <c r="H15504" t="s">
        <v>16</v>
      </c>
      <c r="I15504" t="s">
        <v>404</v>
      </c>
      <c r="J15504" t="s">
        <v>303</v>
      </c>
      <c r="K15504">
        <v>0</v>
      </c>
      <c r="L15504" t="s">
        <v>273</v>
      </c>
      <c r="M15504">
        <v>0</v>
      </c>
      <c r="N15504" t="s">
        <v>476</v>
      </c>
      <c r="O15504" t="s">
        <v>177</v>
      </c>
      <c r="P15504" t="s">
        <v>539</v>
      </c>
      <c r="R15504">
        <v>63.731113472296968</v>
      </c>
      <c r="S15504">
        <v>406307.5</v>
      </c>
      <c r="T15504">
        <v>56.377629676077262</v>
      </c>
      <c r="U15504">
        <v>71.084597268516674</v>
      </c>
    </row>
    <row r="15505" spans="1:21">
      <c r="A15505" t="s">
        <v>517</v>
      </c>
      <c r="B15505">
        <v>49</v>
      </c>
      <c r="C15505" t="s">
        <v>102</v>
      </c>
      <c r="D15505" t="s">
        <v>394</v>
      </c>
      <c r="E15505" t="s">
        <v>518</v>
      </c>
      <c r="F15505" t="s">
        <v>383</v>
      </c>
      <c r="G15505" t="s">
        <v>204</v>
      </c>
      <c r="H15505" t="s">
        <v>16</v>
      </c>
      <c r="I15505" t="s">
        <v>404</v>
      </c>
      <c r="J15505" t="s">
        <v>303</v>
      </c>
      <c r="K15505">
        <v>0</v>
      </c>
      <c r="L15505" t="s">
        <v>273</v>
      </c>
      <c r="M15505">
        <v>0</v>
      </c>
      <c r="N15505" t="s">
        <v>476</v>
      </c>
      <c r="O15505" t="s">
        <v>170</v>
      </c>
      <c r="P15505" t="s">
        <v>539</v>
      </c>
      <c r="R15505">
        <v>54.591133476347323</v>
      </c>
      <c r="S15505">
        <v>728680.5</v>
      </c>
      <c r="T15505">
        <v>49.766266816407523</v>
      </c>
      <c r="U15505">
        <v>59.416000136287124</v>
      </c>
    </row>
    <row r="15506" spans="1:21">
      <c r="A15506" t="s">
        <v>517</v>
      </c>
      <c r="B15506">
        <v>49</v>
      </c>
      <c r="C15506" t="s">
        <v>102</v>
      </c>
      <c r="D15506" t="s">
        <v>394</v>
      </c>
      <c r="E15506" t="s">
        <v>518</v>
      </c>
      <c r="F15506" t="s">
        <v>383</v>
      </c>
      <c r="G15506" t="s">
        <v>204</v>
      </c>
      <c r="H15506" t="s">
        <v>16</v>
      </c>
      <c r="I15506" t="s">
        <v>404</v>
      </c>
      <c r="J15506" t="s">
        <v>303</v>
      </c>
      <c r="K15506">
        <v>0</v>
      </c>
      <c r="L15506" t="s">
        <v>273</v>
      </c>
      <c r="M15506">
        <v>0</v>
      </c>
      <c r="N15506" t="s">
        <v>476</v>
      </c>
      <c r="O15506" t="s">
        <v>176</v>
      </c>
      <c r="P15506" t="s">
        <v>539</v>
      </c>
      <c r="R15506">
        <v>45.544691131898404</v>
      </c>
      <c r="S15506">
        <v>401519</v>
      </c>
      <c r="T15506">
        <v>39.290683149906485</v>
      </c>
      <c r="U15506">
        <v>51.798699113890322</v>
      </c>
    </row>
    <row r="15507" spans="1:21">
      <c r="A15507" t="s">
        <v>517</v>
      </c>
      <c r="B15507">
        <v>49</v>
      </c>
      <c r="C15507" t="s">
        <v>102</v>
      </c>
      <c r="D15507" t="s">
        <v>394</v>
      </c>
      <c r="E15507" t="s">
        <v>518</v>
      </c>
      <c r="F15507" t="s">
        <v>383</v>
      </c>
      <c r="G15507" t="s">
        <v>204</v>
      </c>
      <c r="H15507" t="s">
        <v>5</v>
      </c>
      <c r="I15507" t="s">
        <v>404</v>
      </c>
      <c r="J15507" t="s">
        <v>304</v>
      </c>
      <c r="K15507">
        <v>0</v>
      </c>
      <c r="L15507" t="s">
        <v>273</v>
      </c>
      <c r="M15507">
        <v>0</v>
      </c>
      <c r="N15507" t="s">
        <v>476</v>
      </c>
      <c r="O15507" t="s">
        <v>177</v>
      </c>
      <c r="P15507" t="s">
        <v>539</v>
      </c>
      <c r="R15507">
        <v>55.862171111795377</v>
      </c>
      <c r="S15507">
        <v>431980.5</v>
      </c>
      <c r="T15507">
        <v>49.405861734774845</v>
      </c>
      <c r="U15507">
        <v>62.318480488815908</v>
      </c>
    </row>
    <row r="15508" spans="1:21">
      <c r="A15508" t="s">
        <v>517</v>
      </c>
      <c r="B15508">
        <v>49</v>
      </c>
      <c r="C15508" t="s">
        <v>102</v>
      </c>
      <c r="D15508" t="s">
        <v>394</v>
      </c>
      <c r="E15508" t="s">
        <v>518</v>
      </c>
      <c r="F15508" t="s">
        <v>383</v>
      </c>
      <c r="G15508" t="s">
        <v>204</v>
      </c>
      <c r="H15508" t="s">
        <v>5</v>
      </c>
      <c r="I15508" t="s">
        <v>404</v>
      </c>
      <c r="J15508" t="s">
        <v>304</v>
      </c>
      <c r="K15508">
        <v>0</v>
      </c>
      <c r="L15508" t="s">
        <v>273</v>
      </c>
      <c r="M15508">
        <v>0</v>
      </c>
      <c r="N15508" t="s">
        <v>476</v>
      </c>
      <c r="O15508" t="s">
        <v>170</v>
      </c>
      <c r="P15508" t="s">
        <v>539</v>
      </c>
      <c r="R15508">
        <v>51.101920428978282</v>
      </c>
      <c r="S15508">
        <v>764827.5</v>
      </c>
      <c r="T15508">
        <v>46.704298638577995</v>
      </c>
      <c r="U15508">
        <v>55.499542219378569</v>
      </c>
    </row>
    <row r="15509" spans="1:21">
      <c r="A15509" t="s">
        <v>517</v>
      </c>
      <c r="B15509">
        <v>49</v>
      </c>
      <c r="C15509" t="s">
        <v>102</v>
      </c>
      <c r="D15509" t="s">
        <v>394</v>
      </c>
      <c r="E15509" t="s">
        <v>518</v>
      </c>
      <c r="F15509" t="s">
        <v>383</v>
      </c>
      <c r="G15509" t="s">
        <v>204</v>
      </c>
      <c r="H15509" t="s">
        <v>5</v>
      </c>
      <c r="I15509" t="s">
        <v>404</v>
      </c>
      <c r="J15509" t="s">
        <v>304</v>
      </c>
      <c r="K15509">
        <v>0</v>
      </c>
      <c r="L15509" t="s">
        <v>273</v>
      </c>
      <c r="M15509">
        <v>0</v>
      </c>
      <c r="N15509" t="s">
        <v>476</v>
      </c>
      <c r="O15509" t="s">
        <v>176</v>
      </c>
      <c r="P15509" t="s">
        <v>539</v>
      </c>
      <c r="R15509">
        <v>46.225805113753182</v>
      </c>
      <c r="S15509">
        <v>422825</v>
      </c>
      <c r="T15509">
        <v>40.265066833897322</v>
      </c>
      <c r="U15509">
        <v>52.186543393609043</v>
      </c>
    </row>
    <row r="15510" spans="1:21">
      <c r="A15510" t="s">
        <v>517</v>
      </c>
      <c r="B15510">
        <v>49</v>
      </c>
      <c r="C15510" t="s">
        <v>102</v>
      </c>
      <c r="D15510" t="s">
        <v>394</v>
      </c>
      <c r="E15510" t="s">
        <v>518</v>
      </c>
      <c r="F15510" t="s">
        <v>383</v>
      </c>
      <c r="G15510" t="s">
        <v>204</v>
      </c>
      <c r="H15510" t="s">
        <v>7</v>
      </c>
      <c r="I15510" t="s">
        <v>404</v>
      </c>
      <c r="J15510" t="s">
        <v>305</v>
      </c>
      <c r="K15510">
        <v>0</v>
      </c>
      <c r="L15510" t="s">
        <v>273</v>
      </c>
      <c r="M15510">
        <v>0</v>
      </c>
      <c r="N15510" t="s">
        <v>476</v>
      </c>
      <c r="O15510" t="s">
        <v>177</v>
      </c>
      <c r="P15510" t="s">
        <v>539</v>
      </c>
      <c r="R15510">
        <v>59.413225941131941</v>
      </c>
      <c r="S15510">
        <v>430016.5</v>
      </c>
      <c r="T15510">
        <v>52.745467718936439</v>
      </c>
      <c r="U15510">
        <v>66.080984163327443</v>
      </c>
    </row>
    <row r="15511" spans="1:21">
      <c r="A15511" t="s">
        <v>517</v>
      </c>
      <c r="B15511">
        <v>49</v>
      </c>
      <c r="C15511" t="s">
        <v>102</v>
      </c>
      <c r="D15511" t="s">
        <v>394</v>
      </c>
      <c r="E15511" t="s">
        <v>518</v>
      </c>
      <c r="F15511" t="s">
        <v>383</v>
      </c>
      <c r="G15511" t="s">
        <v>204</v>
      </c>
      <c r="H15511" t="s">
        <v>7</v>
      </c>
      <c r="I15511" t="s">
        <v>404</v>
      </c>
      <c r="J15511" t="s">
        <v>305</v>
      </c>
      <c r="K15511">
        <v>0</v>
      </c>
      <c r="L15511" t="s">
        <v>273</v>
      </c>
      <c r="M15511">
        <v>0</v>
      </c>
      <c r="N15511" t="s">
        <v>476</v>
      </c>
      <c r="O15511" t="s">
        <v>170</v>
      </c>
      <c r="P15511" t="s">
        <v>539</v>
      </c>
      <c r="R15511">
        <v>54.516386548808143</v>
      </c>
      <c r="S15511">
        <v>766539.5</v>
      </c>
      <c r="T15511">
        <v>49.941287209920233</v>
      </c>
      <c r="U15511">
        <v>59.091485887696052</v>
      </c>
    </row>
    <row r="15512" spans="1:21">
      <c r="A15512" t="s">
        <v>517</v>
      </c>
      <c r="B15512">
        <v>49</v>
      </c>
      <c r="C15512" t="s">
        <v>102</v>
      </c>
      <c r="D15512" t="s">
        <v>394</v>
      </c>
      <c r="E15512" t="s">
        <v>518</v>
      </c>
      <c r="F15512" t="s">
        <v>383</v>
      </c>
      <c r="G15512" t="s">
        <v>204</v>
      </c>
      <c r="H15512" t="s">
        <v>7</v>
      </c>
      <c r="I15512" t="s">
        <v>404</v>
      </c>
      <c r="J15512" t="s">
        <v>305</v>
      </c>
      <c r="K15512">
        <v>0</v>
      </c>
      <c r="L15512" t="s">
        <v>273</v>
      </c>
      <c r="M15512">
        <v>0</v>
      </c>
      <c r="N15512" t="s">
        <v>476</v>
      </c>
      <c r="O15512" t="s">
        <v>176</v>
      </c>
      <c r="P15512" t="s">
        <v>539</v>
      </c>
      <c r="R15512">
        <v>49.62982589964777</v>
      </c>
      <c r="S15512">
        <v>424387.5</v>
      </c>
      <c r="T15512">
        <v>43.361198779847044</v>
      </c>
      <c r="U15512">
        <v>55.898453019448496</v>
      </c>
    </row>
    <row r="15513" spans="1:21">
      <c r="A15513" t="s">
        <v>517</v>
      </c>
      <c r="B15513">
        <v>49</v>
      </c>
      <c r="C15513" t="s">
        <v>102</v>
      </c>
      <c r="D15513" t="s">
        <v>394</v>
      </c>
      <c r="E15513" t="s">
        <v>518</v>
      </c>
      <c r="F15513" t="s">
        <v>383</v>
      </c>
      <c r="G15513" t="s">
        <v>204</v>
      </c>
      <c r="H15513" t="s">
        <v>15</v>
      </c>
      <c r="I15513" t="s">
        <v>404</v>
      </c>
      <c r="J15513" t="s">
        <v>306</v>
      </c>
      <c r="K15513">
        <v>0</v>
      </c>
      <c r="L15513" t="s">
        <v>273</v>
      </c>
      <c r="M15513">
        <v>0</v>
      </c>
      <c r="N15513" t="s">
        <v>476</v>
      </c>
      <c r="O15513" t="s">
        <v>177</v>
      </c>
      <c r="P15513" t="s">
        <v>539</v>
      </c>
      <c r="R15513">
        <v>66.105545423239832</v>
      </c>
      <c r="S15513">
        <v>371174</v>
      </c>
      <c r="T15513">
        <v>58.612141268441377</v>
      </c>
      <c r="U15513">
        <v>73.598949578038287</v>
      </c>
    </row>
    <row r="15514" spans="1:21">
      <c r="A15514" t="s">
        <v>517</v>
      </c>
      <c r="B15514">
        <v>49</v>
      </c>
      <c r="C15514" t="s">
        <v>102</v>
      </c>
      <c r="D15514" t="s">
        <v>394</v>
      </c>
      <c r="E15514" t="s">
        <v>518</v>
      </c>
      <c r="F15514" t="s">
        <v>383</v>
      </c>
      <c r="G15514" t="s">
        <v>204</v>
      </c>
      <c r="H15514" t="s">
        <v>15</v>
      </c>
      <c r="I15514" t="s">
        <v>404</v>
      </c>
      <c r="J15514" t="s">
        <v>306</v>
      </c>
      <c r="K15514">
        <v>0</v>
      </c>
      <c r="L15514" t="s">
        <v>273</v>
      </c>
      <c r="M15514">
        <v>0</v>
      </c>
      <c r="N15514" t="s">
        <v>476</v>
      </c>
      <c r="O15514" t="s">
        <v>170</v>
      </c>
      <c r="P15514" t="s">
        <v>539</v>
      </c>
      <c r="R15514">
        <v>58.343846519098349</v>
      </c>
      <c r="S15514">
        <v>658159.5</v>
      </c>
      <c r="T15514">
        <v>53.346816217022848</v>
      </c>
      <c r="U15514">
        <v>63.34087682117385</v>
      </c>
    </row>
    <row r="15515" spans="1:21">
      <c r="A15515" t="s">
        <v>517</v>
      </c>
      <c r="B15515">
        <v>49</v>
      </c>
      <c r="C15515" t="s">
        <v>102</v>
      </c>
      <c r="D15515" t="s">
        <v>394</v>
      </c>
      <c r="E15515" t="s">
        <v>518</v>
      </c>
      <c r="F15515" t="s">
        <v>383</v>
      </c>
      <c r="G15515" t="s">
        <v>204</v>
      </c>
      <c r="H15515" t="s">
        <v>15</v>
      </c>
      <c r="I15515" t="s">
        <v>404</v>
      </c>
      <c r="J15515" t="s">
        <v>306</v>
      </c>
      <c r="K15515">
        <v>0</v>
      </c>
      <c r="L15515" t="s">
        <v>273</v>
      </c>
      <c r="M15515">
        <v>0</v>
      </c>
      <c r="N15515" t="s">
        <v>476</v>
      </c>
      <c r="O15515" t="s">
        <v>176</v>
      </c>
      <c r="P15515" t="s">
        <v>539</v>
      </c>
      <c r="R15515">
        <v>50.385592716526517</v>
      </c>
      <c r="S15515">
        <v>365041</v>
      </c>
      <c r="T15515">
        <v>43.804895317198245</v>
      </c>
      <c r="U15515">
        <v>56.96629011585479</v>
      </c>
    </row>
    <row r="15516" spans="1:21">
      <c r="A15516" t="s">
        <v>517</v>
      </c>
      <c r="B15516">
        <v>49</v>
      </c>
      <c r="C15516" t="s">
        <v>102</v>
      </c>
      <c r="D15516" t="s">
        <v>394</v>
      </c>
      <c r="E15516" t="s">
        <v>518</v>
      </c>
      <c r="F15516" t="s">
        <v>383</v>
      </c>
      <c r="G15516" t="s">
        <v>204</v>
      </c>
      <c r="H15516" t="s">
        <v>19</v>
      </c>
      <c r="I15516" t="s">
        <v>404</v>
      </c>
      <c r="J15516" t="s">
        <v>307</v>
      </c>
      <c r="K15516">
        <v>0</v>
      </c>
      <c r="L15516" t="s">
        <v>273</v>
      </c>
      <c r="M15516">
        <v>0</v>
      </c>
      <c r="N15516" t="s">
        <v>476</v>
      </c>
      <c r="O15516" t="s">
        <v>176</v>
      </c>
      <c r="P15516" t="s">
        <v>539</v>
      </c>
      <c r="R15516">
        <v>53.902172565802104</v>
      </c>
      <c r="S15516">
        <v>191471.5</v>
      </c>
      <c r="T15516">
        <v>44.202671358285706</v>
      </c>
      <c r="U15516">
        <v>63.601673773318502</v>
      </c>
    </row>
    <row r="15517" spans="1:21">
      <c r="A15517" t="s">
        <v>517</v>
      </c>
      <c r="B15517">
        <v>49</v>
      </c>
      <c r="C15517" t="s">
        <v>102</v>
      </c>
      <c r="D15517" t="s">
        <v>394</v>
      </c>
      <c r="E15517" t="s">
        <v>518</v>
      </c>
      <c r="F15517" t="s">
        <v>383</v>
      </c>
      <c r="G15517" t="s">
        <v>204</v>
      </c>
      <c r="H15517" t="s">
        <v>19</v>
      </c>
      <c r="I15517" t="s">
        <v>404</v>
      </c>
      <c r="J15517" t="s">
        <v>307</v>
      </c>
      <c r="K15517">
        <v>0</v>
      </c>
      <c r="L15517" t="s">
        <v>273</v>
      </c>
      <c r="M15517">
        <v>0</v>
      </c>
      <c r="N15517" t="s">
        <v>476</v>
      </c>
      <c r="O15517" t="s">
        <v>177</v>
      </c>
      <c r="P15517" t="s">
        <v>539</v>
      </c>
      <c r="R15517">
        <v>52.910013359906216</v>
      </c>
      <c r="S15517">
        <v>195835.5</v>
      </c>
      <c r="T15517">
        <v>43.760104864363569</v>
      </c>
      <c r="U15517">
        <v>62.059921855448863</v>
      </c>
    </row>
    <row r="15518" spans="1:21">
      <c r="A15518" t="s">
        <v>517</v>
      </c>
      <c r="B15518">
        <v>49</v>
      </c>
      <c r="C15518" t="s">
        <v>102</v>
      </c>
      <c r="D15518" t="s">
        <v>394</v>
      </c>
      <c r="E15518" t="s">
        <v>518</v>
      </c>
      <c r="F15518" t="s">
        <v>383</v>
      </c>
      <c r="G15518" t="s">
        <v>204</v>
      </c>
      <c r="H15518" t="s">
        <v>19</v>
      </c>
      <c r="I15518" t="s">
        <v>404</v>
      </c>
      <c r="J15518" t="s">
        <v>307</v>
      </c>
      <c r="K15518">
        <v>0</v>
      </c>
      <c r="L15518" t="s">
        <v>273</v>
      </c>
      <c r="M15518">
        <v>0</v>
      </c>
      <c r="N15518" t="s">
        <v>476</v>
      </c>
      <c r="O15518" t="s">
        <v>170</v>
      </c>
      <c r="P15518" t="s">
        <v>539</v>
      </c>
      <c r="R15518">
        <v>53.362947459470632</v>
      </c>
      <c r="S15518">
        <v>348072.5</v>
      </c>
      <c r="T15518">
        <v>46.707910962552688</v>
      </c>
      <c r="U15518">
        <v>60.017983956388576</v>
      </c>
    </row>
    <row r="15519" spans="1:21">
      <c r="A15519" t="s">
        <v>517</v>
      </c>
      <c r="B15519">
        <v>49</v>
      </c>
      <c r="C15519" t="s">
        <v>102</v>
      </c>
      <c r="D15519" t="s">
        <v>394</v>
      </c>
      <c r="E15519" t="s">
        <v>518</v>
      </c>
      <c r="F15519" t="s">
        <v>383</v>
      </c>
      <c r="G15519" t="s">
        <v>204</v>
      </c>
      <c r="H15519" t="s">
        <v>14</v>
      </c>
      <c r="I15519" t="s">
        <v>404</v>
      </c>
      <c r="J15519" t="s">
        <v>308</v>
      </c>
      <c r="K15519">
        <v>0</v>
      </c>
      <c r="L15519" t="s">
        <v>273</v>
      </c>
      <c r="M15519">
        <v>0</v>
      </c>
      <c r="N15519" t="s">
        <v>476</v>
      </c>
      <c r="O15519" t="s">
        <v>177</v>
      </c>
      <c r="P15519" t="s">
        <v>539</v>
      </c>
      <c r="R15519">
        <v>57.033410377380449</v>
      </c>
      <c r="S15519">
        <v>405164.5</v>
      </c>
      <c r="T15519">
        <v>50.10278851665263</v>
      </c>
      <c r="U15519">
        <v>63.964032238108267</v>
      </c>
    </row>
    <row r="15520" spans="1:21">
      <c r="A15520" t="s">
        <v>517</v>
      </c>
      <c r="B15520">
        <v>49</v>
      </c>
      <c r="C15520" t="s">
        <v>102</v>
      </c>
      <c r="D15520" t="s">
        <v>394</v>
      </c>
      <c r="E15520" t="s">
        <v>518</v>
      </c>
      <c r="F15520" t="s">
        <v>383</v>
      </c>
      <c r="G15520" t="s">
        <v>204</v>
      </c>
      <c r="H15520" t="s">
        <v>14</v>
      </c>
      <c r="I15520" t="s">
        <v>404</v>
      </c>
      <c r="J15520" t="s">
        <v>308</v>
      </c>
      <c r="K15520">
        <v>0</v>
      </c>
      <c r="L15520" t="s">
        <v>273</v>
      </c>
      <c r="M15520">
        <v>0</v>
      </c>
      <c r="N15520" t="s">
        <v>476</v>
      </c>
      <c r="O15520" t="s">
        <v>170</v>
      </c>
      <c r="P15520" t="s">
        <v>539</v>
      </c>
      <c r="R15520">
        <v>50.217375408445562</v>
      </c>
      <c r="S15520">
        <v>726223.5</v>
      </c>
      <c r="T15520">
        <v>45.548644998775764</v>
      </c>
      <c r="U15520">
        <v>54.886105818115361</v>
      </c>
    </row>
    <row r="15521" spans="1:21">
      <c r="A15521" t="s">
        <v>517</v>
      </c>
      <c r="B15521">
        <v>49</v>
      </c>
      <c r="C15521" t="s">
        <v>102</v>
      </c>
      <c r="D15521" t="s">
        <v>394</v>
      </c>
      <c r="E15521" t="s">
        <v>518</v>
      </c>
      <c r="F15521" t="s">
        <v>383</v>
      </c>
      <c r="G15521" t="s">
        <v>204</v>
      </c>
      <c r="H15521" t="s">
        <v>14</v>
      </c>
      <c r="I15521" t="s">
        <v>404</v>
      </c>
      <c r="J15521" t="s">
        <v>308</v>
      </c>
      <c r="K15521">
        <v>0</v>
      </c>
      <c r="L15521" t="s">
        <v>273</v>
      </c>
      <c r="M15521">
        <v>0</v>
      </c>
      <c r="N15521" t="s">
        <v>476</v>
      </c>
      <c r="O15521" t="s">
        <v>176</v>
      </c>
      <c r="P15521" t="s">
        <v>539</v>
      </c>
      <c r="R15521">
        <v>43.375554750824051</v>
      </c>
      <c r="S15521">
        <v>395947.5</v>
      </c>
      <c r="T15521">
        <v>37.117850003531814</v>
      </c>
      <c r="U15521">
        <v>49.633259498116288</v>
      </c>
    </row>
    <row r="15522" spans="1:21">
      <c r="A15522" t="s">
        <v>517</v>
      </c>
      <c r="B15522">
        <v>49</v>
      </c>
      <c r="C15522" t="s">
        <v>102</v>
      </c>
      <c r="D15522" t="s">
        <v>394</v>
      </c>
      <c r="E15522" t="s">
        <v>518</v>
      </c>
      <c r="F15522" t="s">
        <v>383</v>
      </c>
      <c r="G15522" t="s">
        <v>204</v>
      </c>
      <c r="H15522" t="s">
        <v>10</v>
      </c>
      <c r="I15522" t="s">
        <v>404</v>
      </c>
      <c r="J15522" t="s">
        <v>309</v>
      </c>
      <c r="K15522">
        <v>0</v>
      </c>
      <c r="L15522" t="s">
        <v>273</v>
      </c>
      <c r="M15522">
        <v>0</v>
      </c>
      <c r="N15522" t="s">
        <v>476</v>
      </c>
      <c r="O15522" t="s">
        <v>177</v>
      </c>
      <c r="P15522" t="s">
        <v>539</v>
      </c>
      <c r="R15522">
        <v>69.016269579606075</v>
      </c>
      <c r="S15522">
        <v>384578</v>
      </c>
      <c r="T15522">
        <v>61.426216682287645</v>
      </c>
      <c r="U15522">
        <v>76.606322476924504</v>
      </c>
    </row>
    <row r="15523" spans="1:21">
      <c r="A15523" t="s">
        <v>517</v>
      </c>
      <c r="B15523">
        <v>49</v>
      </c>
      <c r="C15523" t="s">
        <v>102</v>
      </c>
      <c r="D15523" t="s">
        <v>394</v>
      </c>
      <c r="E15523" t="s">
        <v>518</v>
      </c>
      <c r="F15523" t="s">
        <v>383</v>
      </c>
      <c r="G15523" t="s">
        <v>204</v>
      </c>
      <c r="H15523" t="s">
        <v>10</v>
      </c>
      <c r="I15523" t="s">
        <v>404</v>
      </c>
      <c r="J15523" t="s">
        <v>309</v>
      </c>
      <c r="K15523">
        <v>0</v>
      </c>
      <c r="L15523" t="s">
        <v>273</v>
      </c>
      <c r="M15523">
        <v>0</v>
      </c>
      <c r="N15523" t="s">
        <v>476</v>
      </c>
      <c r="O15523" t="s">
        <v>170</v>
      </c>
      <c r="P15523" t="s">
        <v>539</v>
      </c>
      <c r="R15523">
        <v>60.829860734163063</v>
      </c>
      <c r="S15523">
        <v>672250</v>
      </c>
      <c r="T15523">
        <v>55.737612561786257</v>
      </c>
      <c r="U15523">
        <v>65.922108906539876</v>
      </c>
    </row>
    <row r="15524" spans="1:21">
      <c r="A15524" t="s">
        <v>517</v>
      </c>
      <c r="B15524">
        <v>49</v>
      </c>
      <c r="C15524" t="s">
        <v>102</v>
      </c>
      <c r="D15524" t="s">
        <v>394</v>
      </c>
      <c r="E15524" t="s">
        <v>518</v>
      </c>
      <c r="F15524" t="s">
        <v>383</v>
      </c>
      <c r="G15524" t="s">
        <v>204</v>
      </c>
      <c r="H15524" t="s">
        <v>10</v>
      </c>
      <c r="I15524" t="s">
        <v>404</v>
      </c>
      <c r="J15524" t="s">
        <v>309</v>
      </c>
      <c r="K15524">
        <v>0</v>
      </c>
      <c r="L15524" t="s">
        <v>273</v>
      </c>
      <c r="M15524">
        <v>0</v>
      </c>
      <c r="N15524" t="s">
        <v>476</v>
      </c>
      <c r="O15524" t="s">
        <v>176</v>
      </c>
      <c r="P15524" t="s">
        <v>539</v>
      </c>
      <c r="R15524">
        <v>52.444928421262205</v>
      </c>
      <c r="S15524">
        <v>367402</v>
      </c>
      <c r="T15524">
        <v>45.675449595061693</v>
      </c>
      <c r="U15524">
        <v>59.214407247462717</v>
      </c>
    </row>
    <row r="15525" spans="1:21">
      <c r="A15525" t="s">
        <v>517</v>
      </c>
      <c r="B15525">
        <v>49</v>
      </c>
      <c r="C15525" t="s">
        <v>102</v>
      </c>
      <c r="D15525" t="s">
        <v>394</v>
      </c>
      <c r="E15525" t="s">
        <v>518</v>
      </c>
      <c r="F15525" t="s">
        <v>383</v>
      </c>
      <c r="G15525" t="s">
        <v>204</v>
      </c>
      <c r="H15525" t="s">
        <v>93</v>
      </c>
      <c r="I15525" t="s">
        <v>173</v>
      </c>
      <c r="J15525" t="s">
        <v>310</v>
      </c>
      <c r="K15525">
        <v>0</v>
      </c>
      <c r="L15525" t="s">
        <v>273</v>
      </c>
      <c r="M15525">
        <v>0</v>
      </c>
      <c r="N15525" t="s">
        <v>476</v>
      </c>
      <c r="O15525" t="s">
        <v>177</v>
      </c>
      <c r="P15525" t="s">
        <v>539</v>
      </c>
      <c r="R15525">
        <v>59.120661197132051</v>
      </c>
      <c r="S15525">
        <v>14010823</v>
      </c>
      <c r="T15525">
        <v>57.948302585609156</v>
      </c>
      <c r="U15525">
        <v>60.293019808654947</v>
      </c>
    </row>
    <row r="15526" spans="1:21">
      <c r="A15526" t="s">
        <v>517</v>
      </c>
      <c r="B15526">
        <v>49</v>
      </c>
      <c r="C15526" t="s">
        <v>102</v>
      </c>
      <c r="D15526" t="s">
        <v>394</v>
      </c>
      <c r="E15526" t="s">
        <v>518</v>
      </c>
      <c r="F15526" t="s">
        <v>383</v>
      </c>
      <c r="G15526" t="s">
        <v>204</v>
      </c>
      <c r="H15526" t="s">
        <v>93</v>
      </c>
      <c r="I15526" t="s">
        <v>173</v>
      </c>
      <c r="J15526" t="s">
        <v>310</v>
      </c>
      <c r="K15526">
        <v>0</v>
      </c>
      <c r="L15526" t="s">
        <v>273</v>
      </c>
      <c r="M15526">
        <v>0</v>
      </c>
      <c r="N15526" t="s">
        <v>476</v>
      </c>
      <c r="O15526" t="s">
        <v>170</v>
      </c>
      <c r="P15526" t="s">
        <v>539</v>
      </c>
      <c r="R15526">
        <v>54.280006784945854</v>
      </c>
      <c r="S15526">
        <v>27518106.5</v>
      </c>
      <c r="T15526">
        <v>53.48368169591658</v>
      </c>
      <c r="U15526">
        <v>55.076331873975128</v>
      </c>
    </row>
    <row r="15527" spans="1:21">
      <c r="A15527" t="s">
        <v>517</v>
      </c>
      <c r="B15527">
        <v>49</v>
      </c>
      <c r="C15527" t="s">
        <v>102</v>
      </c>
      <c r="D15527" t="s">
        <v>394</v>
      </c>
      <c r="E15527" t="s">
        <v>518</v>
      </c>
      <c r="F15527" t="s">
        <v>383</v>
      </c>
      <c r="G15527" t="s">
        <v>204</v>
      </c>
      <c r="H15527" t="s">
        <v>93</v>
      </c>
      <c r="I15527" t="s">
        <v>173</v>
      </c>
      <c r="J15527" t="s">
        <v>310</v>
      </c>
      <c r="K15527">
        <v>0</v>
      </c>
      <c r="L15527" t="s">
        <v>273</v>
      </c>
      <c r="M15527">
        <v>0</v>
      </c>
      <c r="N15527" t="s">
        <v>476</v>
      </c>
      <c r="O15527" t="s">
        <v>176</v>
      </c>
      <c r="P15527" t="s">
        <v>539</v>
      </c>
      <c r="R15527">
        <v>49.539048595613636</v>
      </c>
      <c r="S15527">
        <v>13507283.5</v>
      </c>
      <c r="T15527">
        <v>48.459121695846768</v>
      </c>
      <c r="U15527">
        <v>50.618975495380504</v>
      </c>
    </row>
    <row r="15528" spans="1:21">
      <c r="A15528" t="s">
        <v>517</v>
      </c>
      <c r="B15528">
        <v>49</v>
      </c>
      <c r="C15528" t="s">
        <v>102</v>
      </c>
      <c r="D15528" t="s">
        <v>394</v>
      </c>
      <c r="E15528" t="s">
        <v>518</v>
      </c>
      <c r="F15528" t="s">
        <v>383</v>
      </c>
      <c r="G15528" t="s">
        <v>204</v>
      </c>
      <c r="H15528" t="s">
        <v>93</v>
      </c>
      <c r="I15528" t="s">
        <v>173</v>
      </c>
      <c r="J15528" t="s">
        <v>310</v>
      </c>
      <c r="K15528">
        <v>0</v>
      </c>
      <c r="L15528" t="s">
        <v>275</v>
      </c>
      <c r="M15528">
        <v>-2</v>
      </c>
      <c r="N15528" t="s">
        <v>313</v>
      </c>
      <c r="O15528" t="s">
        <v>177</v>
      </c>
      <c r="P15528" t="s">
        <v>539</v>
      </c>
      <c r="R15528">
        <v>60.654661548638671</v>
      </c>
      <c r="S15528">
        <v>4972156.5</v>
      </c>
      <c r="T15528">
        <v>58.586490175550239</v>
      </c>
      <c r="U15528">
        <v>62.722832921727104</v>
      </c>
    </row>
    <row r="15529" spans="1:21">
      <c r="A15529" t="s">
        <v>517</v>
      </c>
      <c r="B15529">
        <v>49</v>
      </c>
      <c r="C15529" t="s">
        <v>102</v>
      </c>
      <c r="D15529" t="s">
        <v>394</v>
      </c>
      <c r="E15529" t="s">
        <v>518</v>
      </c>
      <c r="F15529" t="s">
        <v>383</v>
      </c>
      <c r="G15529" t="s">
        <v>204</v>
      </c>
      <c r="H15529" t="s">
        <v>93</v>
      </c>
      <c r="I15529" t="s">
        <v>173</v>
      </c>
      <c r="J15529" t="s">
        <v>310</v>
      </c>
      <c r="K15529">
        <v>0</v>
      </c>
      <c r="L15529" t="s">
        <v>275</v>
      </c>
      <c r="M15529">
        <v>-2</v>
      </c>
      <c r="N15529" t="s">
        <v>313</v>
      </c>
      <c r="O15529" t="s">
        <v>170</v>
      </c>
      <c r="P15529" t="s">
        <v>539</v>
      </c>
      <c r="R15529">
        <v>55.310073865836159</v>
      </c>
      <c r="S15529">
        <v>9067681.5</v>
      </c>
      <c r="T15529">
        <v>53.909826817223362</v>
      </c>
      <c r="U15529">
        <v>56.710320914448957</v>
      </c>
    </row>
    <row r="15530" spans="1:21">
      <c r="A15530" t="s">
        <v>517</v>
      </c>
      <c r="B15530">
        <v>49</v>
      </c>
      <c r="C15530" t="s">
        <v>102</v>
      </c>
      <c r="D15530" t="s">
        <v>394</v>
      </c>
      <c r="E15530" t="s">
        <v>518</v>
      </c>
      <c r="F15530" t="s">
        <v>383</v>
      </c>
      <c r="G15530" t="s">
        <v>204</v>
      </c>
      <c r="H15530" t="s">
        <v>93</v>
      </c>
      <c r="I15530" t="s">
        <v>173</v>
      </c>
      <c r="J15530" t="s">
        <v>310</v>
      </c>
      <c r="K15530">
        <v>0</v>
      </c>
      <c r="L15530" t="s">
        <v>275</v>
      </c>
      <c r="M15530">
        <v>-2</v>
      </c>
      <c r="N15530" t="s">
        <v>313</v>
      </c>
      <c r="O15530" t="s">
        <v>176</v>
      </c>
      <c r="P15530" t="s">
        <v>539</v>
      </c>
      <c r="R15530">
        <v>50.066886213223754</v>
      </c>
      <c r="S15530">
        <v>4950928.5</v>
      </c>
      <c r="T15530">
        <v>48.175360825720013</v>
      </c>
      <c r="U15530">
        <v>51.958411600727494</v>
      </c>
    </row>
    <row r="15531" spans="1:21">
      <c r="A15531" t="s">
        <v>517</v>
      </c>
      <c r="B15531">
        <v>49</v>
      </c>
      <c r="C15531" t="s">
        <v>102</v>
      </c>
      <c r="D15531" t="s">
        <v>394</v>
      </c>
      <c r="E15531" t="s">
        <v>518</v>
      </c>
      <c r="F15531" t="s">
        <v>383</v>
      </c>
      <c r="G15531" t="s">
        <v>204</v>
      </c>
      <c r="H15531" t="s">
        <v>181</v>
      </c>
      <c r="I15531" t="s">
        <v>180</v>
      </c>
      <c r="J15531" t="s">
        <v>275</v>
      </c>
      <c r="K15531">
        <v>0</v>
      </c>
      <c r="L15531" t="s">
        <v>275</v>
      </c>
      <c r="M15531">
        <v>-2</v>
      </c>
      <c r="N15531" t="s">
        <v>313</v>
      </c>
      <c r="O15531" t="s">
        <v>177</v>
      </c>
      <c r="P15531" t="s">
        <v>539</v>
      </c>
      <c r="R15531">
        <v>157.39233418107312</v>
      </c>
      <c r="S15531">
        <v>436854</v>
      </c>
      <c r="T15531">
        <v>146.95612756468549</v>
      </c>
      <c r="U15531">
        <v>167.82854079746076</v>
      </c>
    </row>
    <row r="15532" spans="1:21">
      <c r="A15532" t="s">
        <v>517</v>
      </c>
      <c r="B15532">
        <v>49</v>
      </c>
      <c r="C15532" t="s">
        <v>102</v>
      </c>
      <c r="D15532" t="s">
        <v>394</v>
      </c>
      <c r="E15532" t="s">
        <v>518</v>
      </c>
      <c r="F15532" t="s">
        <v>383</v>
      </c>
      <c r="G15532" t="s">
        <v>204</v>
      </c>
      <c r="H15532" t="s">
        <v>181</v>
      </c>
      <c r="I15532" t="s">
        <v>180</v>
      </c>
      <c r="J15532" t="s">
        <v>275</v>
      </c>
      <c r="K15532">
        <v>0</v>
      </c>
      <c r="L15532" t="s">
        <v>275</v>
      </c>
      <c r="M15532">
        <v>-2</v>
      </c>
      <c r="N15532" t="s">
        <v>313</v>
      </c>
      <c r="O15532" t="s">
        <v>170</v>
      </c>
      <c r="P15532" t="s">
        <v>539</v>
      </c>
      <c r="R15532">
        <v>146.78503437442342</v>
      </c>
      <c r="S15532">
        <v>774628</v>
      </c>
      <c r="T15532">
        <v>139.13445754104296</v>
      </c>
      <c r="U15532">
        <v>154.43561120780387</v>
      </c>
    </row>
    <row r="15533" spans="1:21">
      <c r="A15533" t="s">
        <v>517</v>
      </c>
      <c r="B15533">
        <v>49</v>
      </c>
      <c r="C15533" t="s">
        <v>102</v>
      </c>
      <c r="D15533" t="s">
        <v>394</v>
      </c>
      <c r="E15533" t="s">
        <v>518</v>
      </c>
      <c r="F15533" t="s">
        <v>383</v>
      </c>
      <c r="G15533" t="s">
        <v>204</v>
      </c>
      <c r="H15533" t="s">
        <v>181</v>
      </c>
      <c r="I15533" t="s">
        <v>180</v>
      </c>
      <c r="J15533" t="s">
        <v>275</v>
      </c>
      <c r="K15533">
        <v>0</v>
      </c>
      <c r="L15533" t="s">
        <v>275</v>
      </c>
      <c r="M15533">
        <v>-2</v>
      </c>
      <c r="N15533" t="s">
        <v>313</v>
      </c>
      <c r="O15533" t="s">
        <v>176</v>
      </c>
      <c r="P15533" t="s">
        <v>539</v>
      </c>
      <c r="R15533">
        <v>133.14338601653409</v>
      </c>
      <c r="S15533">
        <v>337774</v>
      </c>
      <c r="T15533">
        <v>121.96351743339874</v>
      </c>
      <c r="U15533">
        <v>144.32325459966947</v>
      </c>
    </row>
    <row r="15534" spans="1:21">
      <c r="A15534" t="s">
        <v>517</v>
      </c>
      <c r="B15534">
        <v>49</v>
      </c>
      <c r="C15534" t="s">
        <v>102</v>
      </c>
      <c r="D15534" t="s">
        <v>394</v>
      </c>
      <c r="E15534" t="s">
        <v>518</v>
      </c>
      <c r="F15534" t="s">
        <v>383</v>
      </c>
      <c r="G15534" t="s">
        <v>204</v>
      </c>
      <c r="H15534" t="s">
        <v>182</v>
      </c>
      <c r="I15534" t="s">
        <v>180</v>
      </c>
      <c r="J15534" t="s">
        <v>3</v>
      </c>
      <c r="K15534">
        <v>0</v>
      </c>
      <c r="L15534" t="s">
        <v>275</v>
      </c>
      <c r="M15534">
        <v>-2</v>
      </c>
      <c r="N15534" t="s">
        <v>313</v>
      </c>
      <c r="O15534" t="s">
        <v>177</v>
      </c>
      <c r="P15534" t="s">
        <v>539</v>
      </c>
      <c r="R15534">
        <v>118.30233601749686</v>
      </c>
      <c r="S15534">
        <v>1132726</v>
      </c>
      <c r="T15534">
        <v>112.27311656959048</v>
      </c>
      <c r="U15534">
        <v>124.33155546540323</v>
      </c>
    </row>
    <row r="15535" spans="1:21">
      <c r="A15535" t="s">
        <v>517</v>
      </c>
      <c r="B15535">
        <v>49</v>
      </c>
      <c r="C15535" t="s">
        <v>102</v>
      </c>
      <c r="D15535" t="s">
        <v>394</v>
      </c>
      <c r="E15535" t="s">
        <v>518</v>
      </c>
      <c r="F15535" t="s">
        <v>383</v>
      </c>
      <c r="G15535" t="s">
        <v>204</v>
      </c>
      <c r="H15535" t="s">
        <v>182</v>
      </c>
      <c r="I15535" t="s">
        <v>180</v>
      </c>
      <c r="J15535" t="s">
        <v>3</v>
      </c>
      <c r="K15535">
        <v>0</v>
      </c>
      <c r="L15535" t="s">
        <v>275</v>
      </c>
      <c r="M15535">
        <v>-2</v>
      </c>
      <c r="N15535" t="s">
        <v>313</v>
      </c>
      <c r="O15535" t="s">
        <v>170</v>
      </c>
      <c r="P15535" t="s">
        <v>539</v>
      </c>
      <c r="R15535">
        <v>106.46204772608868</v>
      </c>
      <c r="S15535">
        <v>2169117</v>
      </c>
      <c r="T15535">
        <v>102.41419439434341</v>
      </c>
      <c r="U15535">
        <v>110.50990105783396</v>
      </c>
    </row>
    <row r="15536" spans="1:21">
      <c r="A15536" t="s">
        <v>517</v>
      </c>
      <c r="B15536">
        <v>49</v>
      </c>
      <c r="C15536" t="s">
        <v>102</v>
      </c>
      <c r="D15536" t="s">
        <v>394</v>
      </c>
      <c r="E15536" t="s">
        <v>518</v>
      </c>
      <c r="F15536" t="s">
        <v>383</v>
      </c>
      <c r="G15536" t="s">
        <v>204</v>
      </c>
      <c r="H15536" t="s">
        <v>182</v>
      </c>
      <c r="I15536" t="s">
        <v>180</v>
      </c>
      <c r="J15536" t="s">
        <v>3</v>
      </c>
      <c r="K15536">
        <v>0</v>
      </c>
      <c r="L15536" t="s">
        <v>275</v>
      </c>
      <c r="M15536">
        <v>-2</v>
      </c>
      <c r="N15536" t="s">
        <v>313</v>
      </c>
      <c r="O15536" t="s">
        <v>176</v>
      </c>
      <c r="P15536" t="s">
        <v>539</v>
      </c>
      <c r="R15536">
        <v>95.403246951389221</v>
      </c>
      <c r="S15536">
        <v>1036391</v>
      </c>
      <c r="T15536">
        <v>89.942274555612357</v>
      </c>
      <c r="U15536">
        <v>100.86421934716608</v>
      </c>
    </row>
    <row r="15537" spans="1:21">
      <c r="A15537" t="s">
        <v>517</v>
      </c>
      <c r="B15537">
        <v>49</v>
      </c>
      <c r="C15537" t="s">
        <v>102</v>
      </c>
      <c r="D15537" t="s">
        <v>394</v>
      </c>
      <c r="E15537" t="s">
        <v>518</v>
      </c>
      <c r="F15537" t="s">
        <v>383</v>
      </c>
      <c r="G15537" t="s">
        <v>204</v>
      </c>
      <c r="H15537" t="s">
        <v>183</v>
      </c>
      <c r="I15537" t="s">
        <v>180</v>
      </c>
      <c r="J15537" t="s">
        <v>340</v>
      </c>
      <c r="K15537">
        <v>0</v>
      </c>
      <c r="L15537" t="s">
        <v>275</v>
      </c>
      <c r="M15537">
        <v>-2</v>
      </c>
      <c r="N15537" t="s">
        <v>313</v>
      </c>
      <c r="O15537" t="s">
        <v>177</v>
      </c>
      <c r="P15537" t="s">
        <v>539</v>
      </c>
      <c r="R15537">
        <v>68.824996350367059</v>
      </c>
      <c r="S15537">
        <v>823216.5</v>
      </c>
      <c r="T15537">
        <v>63.19572323086328</v>
      </c>
      <c r="U15537">
        <v>74.454269469870837</v>
      </c>
    </row>
    <row r="15538" spans="1:21">
      <c r="A15538" t="s">
        <v>517</v>
      </c>
      <c r="B15538">
        <v>49</v>
      </c>
      <c r="C15538" t="s">
        <v>102</v>
      </c>
      <c r="D15538" t="s">
        <v>394</v>
      </c>
      <c r="E15538" t="s">
        <v>518</v>
      </c>
      <c r="F15538" t="s">
        <v>383</v>
      </c>
      <c r="G15538" t="s">
        <v>204</v>
      </c>
      <c r="H15538" t="s">
        <v>183</v>
      </c>
      <c r="I15538" t="s">
        <v>180</v>
      </c>
      <c r="J15538" t="s">
        <v>340</v>
      </c>
      <c r="K15538">
        <v>0</v>
      </c>
      <c r="L15538" t="s">
        <v>275</v>
      </c>
      <c r="M15538">
        <v>-2</v>
      </c>
      <c r="N15538" t="s">
        <v>313</v>
      </c>
      <c r="O15538" t="s">
        <v>176</v>
      </c>
      <c r="P15538" t="s">
        <v>539</v>
      </c>
      <c r="R15538">
        <v>66.979962925330554</v>
      </c>
      <c r="S15538">
        <v>999784.5</v>
      </c>
      <c r="T15538">
        <v>61.838491739787777</v>
      </c>
      <c r="U15538">
        <v>72.121434110873324</v>
      </c>
    </row>
    <row r="15539" spans="1:21">
      <c r="A15539" t="s">
        <v>517</v>
      </c>
      <c r="B15539">
        <v>49</v>
      </c>
      <c r="C15539" t="s">
        <v>102</v>
      </c>
      <c r="D15539" t="s">
        <v>394</v>
      </c>
      <c r="E15539" t="s">
        <v>518</v>
      </c>
      <c r="F15539" t="s">
        <v>383</v>
      </c>
      <c r="G15539" t="s">
        <v>204</v>
      </c>
      <c r="H15539" t="s">
        <v>183</v>
      </c>
      <c r="I15539" t="s">
        <v>180</v>
      </c>
      <c r="J15539" t="s">
        <v>340</v>
      </c>
      <c r="K15539">
        <v>0</v>
      </c>
      <c r="L15539" t="s">
        <v>275</v>
      </c>
      <c r="M15539">
        <v>-2</v>
      </c>
      <c r="N15539" t="s">
        <v>313</v>
      </c>
      <c r="O15539" t="s">
        <v>170</v>
      </c>
      <c r="P15539" t="s">
        <v>539</v>
      </c>
      <c r="R15539">
        <v>67.939742933121067</v>
      </c>
      <c r="S15539">
        <v>1823001</v>
      </c>
      <c r="T15539">
        <v>64.138041740924876</v>
      </c>
      <c r="U15539">
        <v>71.741444125317258</v>
      </c>
    </row>
    <row r="15540" spans="1:21">
      <c r="A15540" t="s">
        <v>517</v>
      </c>
      <c r="B15540">
        <v>49</v>
      </c>
      <c r="C15540" t="s">
        <v>102</v>
      </c>
      <c r="D15540" t="s">
        <v>394</v>
      </c>
      <c r="E15540" t="s">
        <v>518</v>
      </c>
      <c r="F15540" t="s">
        <v>383</v>
      </c>
      <c r="G15540" t="s">
        <v>204</v>
      </c>
      <c r="H15540" t="s">
        <v>93</v>
      </c>
      <c r="I15540" t="s">
        <v>173</v>
      </c>
      <c r="J15540" t="s">
        <v>310</v>
      </c>
      <c r="K15540">
        <v>0</v>
      </c>
      <c r="L15540" t="s">
        <v>275</v>
      </c>
      <c r="M15540">
        <v>-3</v>
      </c>
      <c r="N15540" t="s">
        <v>312</v>
      </c>
      <c r="O15540" t="s">
        <v>177</v>
      </c>
      <c r="P15540" t="s">
        <v>539</v>
      </c>
      <c r="R15540">
        <v>64.109628926783472</v>
      </c>
      <c r="S15540">
        <v>4901603</v>
      </c>
      <c r="T15540">
        <v>61.973482639175742</v>
      </c>
      <c r="U15540">
        <v>66.245775214391202</v>
      </c>
    </row>
    <row r="15541" spans="1:21">
      <c r="A15541" t="s">
        <v>517</v>
      </c>
      <c r="B15541">
        <v>49</v>
      </c>
      <c r="C15541" t="s">
        <v>102</v>
      </c>
      <c r="D15541" t="s">
        <v>394</v>
      </c>
      <c r="E15541" t="s">
        <v>518</v>
      </c>
      <c r="F15541" t="s">
        <v>383</v>
      </c>
      <c r="G15541" t="s">
        <v>204</v>
      </c>
      <c r="H15541" t="s">
        <v>93</v>
      </c>
      <c r="I15541" t="s">
        <v>173</v>
      </c>
      <c r="J15541" t="s">
        <v>310</v>
      </c>
      <c r="K15541">
        <v>0</v>
      </c>
      <c r="L15541" t="s">
        <v>275</v>
      </c>
      <c r="M15541">
        <v>-3</v>
      </c>
      <c r="N15541" t="s">
        <v>312</v>
      </c>
      <c r="O15541" t="s">
        <v>170</v>
      </c>
      <c r="P15541" t="s">
        <v>539</v>
      </c>
      <c r="R15541">
        <v>57.888613923831166</v>
      </c>
      <c r="S15541">
        <v>8958378</v>
      </c>
      <c r="T15541">
        <v>56.44933011585556</v>
      </c>
      <c r="U15541">
        <v>59.327897731806772</v>
      </c>
    </row>
    <row r="15542" spans="1:21">
      <c r="A15542" t="s">
        <v>517</v>
      </c>
      <c r="B15542">
        <v>49</v>
      </c>
      <c r="C15542" t="s">
        <v>102</v>
      </c>
      <c r="D15542" t="s">
        <v>394</v>
      </c>
      <c r="E15542" t="s">
        <v>518</v>
      </c>
      <c r="F15542" t="s">
        <v>383</v>
      </c>
      <c r="G15542" t="s">
        <v>204</v>
      </c>
      <c r="H15542" t="s">
        <v>93</v>
      </c>
      <c r="I15542" t="s">
        <v>173</v>
      </c>
      <c r="J15542" t="s">
        <v>310</v>
      </c>
      <c r="K15542">
        <v>0</v>
      </c>
      <c r="L15542" t="s">
        <v>275</v>
      </c>
      <c r="M15542">
        <v>-3</v>
      </c>
      <c r="N15542" t="s">
        <v>312</v>
      </c>
      <c r="O15542" t="s">
        <v>176</v>
      </c>
      <c r="P15542" t="s">
        <v>539</v>
      </c>
      <c r="R15542">
        <v>51.796674838920666</v>
      </c>
      <c r="S15542">
        <v>4897583</v>
      </c>
      <c r="T15542">
        <v>49.86307938572191</v>
      </c>
      <c r="U15542">
        <v>53.730270292119421</v>
      </c>
    </row>
    <row r="15543" spans="1:21">
      <c r="A15543" t="s">
        <v>517</v>
      </c>
      <c r="B15543">
        <v>49</v>
      </c>
      <c r="C15543" t="s">
        <v>102</v>
      </c>
      <c r="D15543" t="s">
        <v>394</v>
      </c>
      <c r="E15543" t="s">
        <v>518</v>
      </c>
      <c r="F15543" t="s">
        <v>383</v>
      </c>
      <c r="G15543" t="s">
        <v>204</v>
      </c>
      <c r="H15543" t="s">
        <v>181</v>
      </c>
      <c r="I15543" t="s">
        <v>180</v>
      </c>
      <c r="J15543" t="s">
        <v>275</v>
      </c>
      <c r="K15543">
        <v>0</v>
      </c>
      <c r="L15543" t="s">
        <v>275</v>
      </c>
      <c r="M15543">
        <v>-3</v>
      </c>
      <c r="N15543" t="s">
        <v>312</v>
      </c>
      <c r="O15543" t="s">
        <v>177</v>
      </c>
      <c r="P15543" t="s">
        <v>539</v>
      </c>
      <c r="R15543">
        <v>163.93879333878556</v>
      </c>
      <c r="S15543">
        <v>446231.5</v>
      </c>
      <c r="T15543">
        <v>153.53374213358472</v>
      </c>
      <c r="U15543">
        <v>174.34384454398639</v>
      </c>
    </row>
    <row r="15544" spans="1:21">
      <c r="A15544" t="s">
        <v>517</v>
      </c>
      <c r="B15544">
        <v>49</v>
      </c>
      <c r="C15544" t="s">
        <v>102</v>
      </c>
      <c r="D15544" t="s">
        <v>394</v>
      </c>
      <c r="E15544" t="s">
        <v>518</v>
      </c>
      <c r="F15544" t="s">
        <v>383</v>
      </c>
      <c r="G15544" t="s">
        <v>204</v>
      </c>
      <c r="H15544" t="s">
        <v>181</v>
      </c>
      <c r="I15544" t="s">
        <v>180</v>
      </c>
      <c r="J15544" t="s">
        <v>275</v>
      </c>
      <c r="K15544">
        <v>0</v>
      </c>
      <c r="L15544" t="s">
        <v>275</v>
      </c>
      <c r="M15544">
        <v>-3</v>
      </c>
      <c r="N15544" t="s">
        <v>312</v>
      </c>
      <c r="O15544" t="s">
        <v>170</v>
      </c>
      <c r="P15544" t="s">
        <v>539</v>
      </c>
      <c r="R15544">
        <v>150.16050294446245</v>
      </c>
      <c r="S15544">
        <v>794240.5</v>
      </c>
      <c r="T15544">
        <v>142.57778464366285</v>
      </c>
      <c r="U15544">
        <v>157.74322124526205</v>
      </c>
    </row>
    <row r="15545" spans="1:21">
      <c r="A15545" t="s">
        <v>517</v>
      </c>
      <c r="B15545">
        <v>49</v>
      </c>
      <c r="C15545" t="s">
        <v>102</v>
      </c>
      <c r="D15545" t="s">
        <v>394</v>
      </c>
      <c r="E15545" t="s">
        <v>518</v>
      </c>
      <c r="F15545" t="s">
        <v>383</v>
      </c>
      <c r="G15545" t="s">
        <v>204</v>
      </c>
      <c r="H15545" t="s">
        <v>181</v>
      </c>
      <c r="I15545" t="s">
        <v>180</v>
      </c>
      <c r="J15545" t="s">
        <v>275</v>
      </c>
      <c r="K15545">
        <v>0</v>
      </c>
      <c r="L15545" t="s">
        <v>275</v>
      </c>
      <c r="M15545">
        <v>-3</v>
      </c>
      <c r="N15545" t="s">
        <v>312</v>
      </c>
      <c r="O15545" t="s">
        <v>176</v>
      </c>
      <c r="P15545" t="s">
        <v>539</v>
      </c>
      <c r="R15545">
        <v>133.6978492987927</v>
      </c>
      <c r="S15545">
        <v>348009</v>
      </c>
      <c r="T15545">
        <v>122.61584592363732</v>
      </c>
      <c r="U15545">
        <v>144.77985267394808</v>
      </c>
    </row>
    <row r="15546" spans="1:21">
      <c r="A15546" t="s">
        <v>517</v>
      </c>
      <c r="B15546">
        <v>49</v>
      </c>
      <c r="C15546" t="s">
        <v>102</v>
      </c>
      <c r="D15546" t="s">
        <v>394</v>
      </c>
      <c r="E15546" t="s">
        <v>518</v>
      </c>
      <c r="F15546" t="s">
        <v>383</v>
      </c>
      <c r="G15546" t="s">
        <v>204</v>
      </c>
      <c r="H15546" t="s">
        <v>182</v>
      </c>
      <c r="I15546" t="s">
        <v>180</v>
      </c>
      <c r="J15546" t="s">
        <v>3</v>
      </c>
      <c r="K15546">
        <v>0</v>
      </c>
      <c r="L15546" t="s">
        <v>275</v>
      </c>
      <c r="M15546">
        <v>-3</v>
      </c>
      <c r="N15546" t="s">
        <v>312</v>
      </c>
      <c r="O15546" t="s">
        <v>177</v>
      </c>
      <c r="P15546" t="s">
        <v>539</v>
      </c>
      <c r="R15546">
        <v>123.08781009108431</v>
      </c>
      <c r="S15546">
        <v>1125994</v>
      </c>
      <c r="T15546">
        <v>116.87446044062651</v>
      </c>
      <c r="U15546">
        <v>129.30115974154211</v>
      </c>
    </row>
    <row r="15547" spans="1:21">
      <c r="A15547" t="s">
        <v>517</v>
      </c>
      <c r="B15547">
        <v>49</v>
      </c>
      <c r="C15547" t="s">
        <v>102</v>
      </c>
      <c r="D15547" t="s">
        <v>394</v>
      </c>
      <c r="E15547" t="s">
        <v>518</v>
      </c>
      <c r="F15547" t="s">
        <v>383</v>
      </c>
      <c r="G15547" t="s">
        <v>204</v>
      </c>
      <c r="H15547" t="s">
        <v>182</v>
      </c>
      <c r="I15547" t="s">
        <v>180</v>
      </c>
      <c r="J15547" t="s">
        <v>3</v>
      </c>
      <c r="K15547">
        <v>0</v>
      </c>
      <c r="L15547" t="s">
        <v>275</v>
      </c>
      <c r="M15547">
        <v>-3</v>
      </c>
      <c r="N15547" t="s">
        <v>312</v>
      </c>
      <c r="O15547" t="s">
        <v>170</v>
      </c>
      <c r="P15547" t="s">
        <v>539</v>
      </c>
      <c r="R15547">
        <v>109.4742432304087</v>
      </c>
      <c r="S15547">
        <v>2164507.5</v>
      </c>
      <c r="T15547">
        <v>105.33851395758795</v>
      </c>
      <c r="U15547">
        <v>113.60997250322946</v>
      </c>
    </row>
    <row r="15548" spans="1:21">
      <c r="A15548" t="s">
        <v>517</v>
      </c>
      <c r="B15548">
        <v>49</v>
      </c>
      <c r="C15548" t="s">
        <v>102</v>
      </c>
      <c r="D15548" t="s">
        <v>394</v>
      </c>
      <c r="E15548" t="s">
        <v>518</v>
      </c>
      <c r="F15548" t="s">
        <v>383</v>
      </c>
      <c r="G15548" t="s">
        <v>204</v>
      </c>
      <c r="H15548" t="s">
        <v>182</v>
      </c>
      <c r="I15548" t="s">
        <v>180</v>
      </c>
      <c r="J15548" t="s">
        <v>3</v>
      </c>
      <c r="K15548">
        <v>0</v>
      </c>
      <c r="L15548" t="s">
        <v>275</v>
      </c>
      <c r="M15548">
        <v>-3</v>
      </c>
      <c r="N15548" t="s">
        <v>312</v>
      </c>
      <c r="O15548" t="s">
        <v>176</v>
      </c>
      <c r="P15548" t="s">
        <v>539</v>
      </c>
      <c r="R15548">
        <v>96.720398634909984</v>
      </c>
      <c r="S15548">
        <v>1038513.5</v>
      </c>
      <c r="T15548">
        <v>91.200697000520279</v>
      </c>
      <c r="U15548">
        <v>102.24010026929969</v>
      </c>
    </row>
    <row r="15549" spans="1:21">
      <c r="A15549" t="s">
        <v>517</v>
      </c>
      <c r="B15549">
        <v>49</v>
      </c>
      <c r="C15549" t="s">
        <v>102</v>
      </c>
      <c r="D15549" t="s">
        <v>394</v>
      </c>
      <c r="E15549" t="s">
        <v>518</v>
      </c>
      <c r="F15549" t="s">
        <v>383</v>
      </c>
      <c r="G15549" t="s">
        <v>204</v>
      </c>
      <c r="H15549" t="s">
        <v>183</v>
      </c>
      <c r="I15549" t="s">
        <v>180</v>
      </c>
      <c r="J15549" t="s">
        <v>340</v>
      </c>
      <c r="K15549">
        <v>0</v>
      </c>
      <c r="L15549" t="s">
        <v>275</v>
      </c>
      <c r="M15549">
        <v>-3</v>
      </c>
      <c r="N15549" t="s">
        <v>312</v>
      </c>
      <c r="O15549" t="s">
        <v>176</v>
      </c>
      <c r="P15549" t="s">
        <v>539</v>
      </c>
      <c r="R15549">
        <v>74.131668863388327</v>
      </c>
      <c r="S15549">
        <v>969896.5</v>
      </c>
      <c r="T15549">
        <v>68.583558537742007</v>
      </c>
      <c r="U15549">
        <v>79.679779189034647</v>
      </c>
    </row>
    <row r="15550" spans="1:21">
      <c r="A15550" t="s">
        <v>517</v>
      </c>
      <c r="B15550">
        <v>49</v>
      </c>
      <c r="C15550" t="s">
        <v>102</v>
      </c>
      <c r="D15550" t="s">
        <v>394</v>
      </c>
      <c r="E15550" t="s">
        <v>518</v>
      </c>
      <c r="F15550" t="s">
        <v>383</v>
      </c>
      <c r="G15550" t="s">
        <v>204</v>
      </c>
      <c r="H15550" t="s">
        <v>183</v>
      </c>
      <c r="I15550" t="s">
        <v>180</v>
      </c>
      <c r="J15550" t="s">
        <v>340</v>
      </c>
      <c r="K15550">
        <v>0</v>
      </c>
      <c r="L15550" t="s">
        <v>275</v>
      </c>
      <c r="M15550">
        <v>-3</v>
      </c>
      <c r="N15550" t="s">
        <v>312</v>
      </c>
      <c r="O15550" t="s">
        <v>177</v>
      </c>
      <c r="P15550" t="s">
        <v>539</v>
      </c>
      <c r="R15550">
        <v>72.918183140204547</v>
      </c>
      <c r="S15550">
        <v>802161</v>
      </c>
      <c r="T15550">
        <v>67.004672055968484</v>
      </c>
      <c r="U15550">
        <v>78.831694224440611</v>
      </c>
    </row>
    <row r="15551" spans="1:21">
      <c r="A15551" t="s">
        <v>517</v>
      </c>
      <c r="B15551">
        <v>49</v>
      </c>
      <c r="C15551" t="s">
        <v>102</v>
      </c>
      <c r="D15551" t="s">
        <v>394</v>
      </c>
      <c r="E15551" t="s">
        <v>518</v>
      </c>
      <c r="F15551" t="s">
        <v>383</v>
      </c>
      <c r="G15551" t="s">
        <v>204</v>
      </c>
      <c r="H15551" t="s">
        <v>183</v>
      </c>
      <c r="I15551" t="s">
        <v>180</v>
      </c>
      <c r="J15551" t="s">
        <v>340</v>
      </c>
      <c r="K15551">
        <v>0</v>
      </c>
      <c r="L15551" t="s">
        <v>275</v>
      </c>
      <c r="M15551">
        <v>-3</v>
      </c>
      <c r="N15551" t="s">
        <v>312</v>
      </c>
      <c r="O15551" t="s">
        <v>170</v>
      </c>
      <c r="P15551" t="s">
        <v>539</v>
      </c>
      <c r="R15551">
        <v>73.656813650663182</v>
      </c>
      <c r="S15551">
        <v>1772057.5</v>
      </c>
      <c r="T15551">
        <v>69.606363925462233</v>
      </c>
      <c r="U15551">
        <v>77.70726337586413</v>
      </c>
    </row>
    <row r="15552" spans="1:21">
      <c r="A15552" t="s">
        <v>517</v>
      </c>
      <c r="B15552">
        <v>49</v>
      </c>
      <c r="C15552" t="s">
        <v>102</v>
      </c>
      <c r="D15552" t="s">
        <v>394</v>
      </c>
      <c r="E15552" t="s">
        <v>518</v>
      </c>
      <c r="F15552" t="s">
        <v>383</v>
      </c>
      <c r="G15552" t="s">
        <v>204</v>
      </c>
      <c r="H15552" t="s">
        <v>93</v>
      </c>
      <c r="I15552" t="s">
        <v>173</v>
      </c>
      <c r="J15552" t="s">
        <v>310</v>
      </c>
      <c r="K15552">
        <v>0</v>
      </c>
      <c r="L15552" t="s">
        <v>275</v>
      </c>
      <c r="M15552">
        <v>-4</v>
      </c>
      <c r="N15552" t="s">
        <v>311</v>
      </c>
      <c r="O15552" t="s">
        <v>177</v>
      </c>
      <c r="P15552" t="s">
        <v>539</v>
      </c>
      <c r="R15552">
        <v>62.846590086462257</v>
      </c>
      <c r="S15552">
        <v>4843298.5</v>
      </c>
      <c r="T15552">
        <v>60.712208422524505</v>
      </c>
      <c r="U15552">
        <v>64.980971750400016</v>
      </c>
    </row>
    <row r="15553" spans="1:21">
      <c r="A15553" t="s">
        <v>517</v>
      </c>
      <c r="B15553">
        <v>49</v>
      </c>
      <c r="C15553" t="s">
        <v>102</v>
      </c>
      <c r="D15553" t="s">
        <v>394</v>
      </c>
      <c r="E15553" t="s">
        <v>518</v>
      </c>
      <c r="F15553" t="s">
        <v>383</v>
      </c>
      <c r="G15553" t="s">
        <v>204</v>
      </c>
      <c r="H15553" t="s">
        <v>93</v>
      </c>
      <c r="I15553" t="s">
        <v>173</v>
      </c>
      <c r="J15553" t="s">
        <v>310</v>
      </c>
      <c r="K15553">
        <v>0</v>
      </c>
      <c r="L15553" t="s">
        <v>275</v>
      </c>
      <c r="M15553">
        <v>-4</v>
      </c>
      <c r="N15553" t="s">
        <v>311</v>
      </c>
      <c r="O15553" t="s">
        <v>170</v>
      </c>
      <c r="P15553" t="s">
        <v>539</v>
      </c>
      <c r="R15553">
        <v>57.420884675724864</v>
      </c>
      <c r="S15553">
        <v>8868854.5</v>
      </c>
      <c r="T15553">
        <v>55.973119360350985</v>
      </c>
      <c r="U15553">
        <v>58.868649991098742</v>
      </c>
    </row>
    <row r="15554" spans="1:21">
      <c r="A15554" t="s">
        <v>517</v>
      </c>
      <c r="B15554">
        <v>49</v>
      </c>
      <c r="C15554" t="s">
        <v>102</v>
      </c>
      <c r="D15554" t="s">
        <v>394</v>
      </c>
      <c r="E15554" t="s">
        <v>518</v>
      </c>
      <c r="F15554" t="s">
        <v>383</v>
      </c>
      <c r="G15554" t="s">
        <v>204</v>
      </c>
      <c r="H15554" t="s">
        <v>93</v>
      </c>
      <c r="I15554" t="s">
        <v>173</v>
      </c>
      <c r="J15554" t="s">
        <v>310</v>
      </c>
      <c r="K15554">
        <v>0</v>
      </c>
      <c r="L15554" t="s">
        <v>275</v>
      </c>
      <c r="M15554">
        <v>-4</v>
      </c>
      <c r="N15554" t="s">
        <v>311</v>
      </c>
      <c r="O15554" t="s">
        <v>176</v>
      </c>
      <c r="P15554" t="s">
        <v>539</v>
      </c>
      <c r="R15554">
        <v>52.143210101209803</v>
      </c>
      <c r="S15554">
        <v>4852811</v>
      </c>
      <c r="T15554">
        <v>50.181324479615846</v>
      </c>
      <c r="U15554">
        <v>54.10509572280376</v>
      </c>
    </row>
    <row r="15555" spans="1:21">
      <c r="A15555" t="s">
        <v>517</v>
      </c>
      <c r="B15555">
        <v>49</v>
      </c>
      <c r="C15555" t="s">
        <v>102</v>
      </c>
      <c r="D15555" t="s">
        <v>394</v>
      </c>
      <c r="E15555" t="s">
        <v>518</v>
      </c>
      <c r="F15555" t="s">
        <v>383</v>
      </c>
      <c r="G15555" t="s">
        <v>204</v>
      </c>
      <c r="H15555" t="s">
        <v>181</v>
      </c>
      <c r="I15555" t="s">
        <v>180</v>
      </c>
      <c r="J15555" t="s">
        <v>275</v>
      </c>
      <c r="K15555">
        <v>0</v>
      </c>
      <c r="L15555" t="s">
        <v>275</v>
      </c>
      <c r="M15555">
        <v>-4</v>
      </c>
      <c r="N15555" t="s">
        <v>311</v>
      </c>
      <c r="O15555" t="s">
        <v>177</v>
      </c>
      <c r="P15555" t="s">
        <v>539</v>
      </c>
      <c r="R15555">
        <v>159.49806061276348</v>
      </c>
      <c r="S15555">
        <v>455780.5</v>
      </c>
      <c r="T15555">
        <v>149.25208006861308</v>
      </c>
      <c r="U15555">
        <v>169.74404115691388</v>
      </c>
    </row>
    <row r="15556" spans="1:21">
      <c r="A15556" t="s">
        <v>517</v>
      </c>
      <c r="B15556">
        <v>49</v>
      </c>
      <c r="C15556" t="s">
        <v>102</v>
      </c>
      <c r="D15556" t="s">
        <v>394</v>
      </c>
      <c r="E15556" t="s">
        <v>518</v>
      </c>
      <c r="F15556" t="s">
        <v>383</v>
      </c>
      <c r="G15556" t="s">
        <v>204</v>
      </c>
      <c r="H15556" t="s">
        <v>181</v>
      </c>
      <c r="I15556" t="s">
        <v>180</v>
      </c>
      <c r="J15556" t="s">
        <v>275</v>
      </c>
      <c r="K15556">
        <v>0</v>
      </c>
      <c r="L15556" t="s">
        <v>275</v>
      </c>
      <c r="M15556">
        <v>-4</v>
      </c>
      <c r="N15556" t="s">
        <v>311</v>
      </c>
      <c r="O15556" t="s">
        <v>170</v>
      </c>
      <c r="P15556" t="s">
        <v>539</v>
      </c>
      <c r="R15556">
        <v>147.24301613755276</v>
      </c>
      <c r="S15556">
        <v>814342</v>
      </c>
      <c r="T15556">
        <v>139.76620014523985</v>
      </c>
      <c r="U15556">
        <v>154.71983212986567</v>
      </c>
    </row>
    <row r="15557" spans="1:21">
      <c r="A15557" t="s">
        <v>517</v>
      </c>
      <c r="B15557">
        <v>49</v>
      </c>
      <c r="C15557" t="s">
        <v>102</v>
      </c>
      <c r="D15557" t="s">
        <v>394</v>
      </c>
      <c r="E15557" t="s">
        <v>518</v>
      </c>
      <c r="F15557" t="s">
        <v>383</v>
      </c>
      <c r="G15557" t="s">
        <v>204</v>
      </c>
      <c r="H15557" t="s">
        <v>181</v>
      </c>
      <c r="I15557" t="s">
        <v>180</v>
      </c>
      <c r="J15557" t="s">
        <v>275</v>
      </c>
      <c r="K15557">
        <v>0</v>
      </c>
      <c r="L15557" t="s">
        <v>275</v>
      </c>
      <c r="M15557">
        <v>-4</v>
      </c>
      <c r="N15557" t="s">
        <v>311</v>
      </c>
      <c r="O15557" t="s">
        <v>176</v>
      </c>
      <c r="P15557" t="s">
        <v>539</v>
      </c>
      <c r="R15557">
        <v>132.70794735762192</v>
      </c>
      <c r="S15557">
        <v>358561.5</v>
      </c>
      <c r="T15557">
        <v>121.74360737825067</v>
      </c>
      <c r="U15557">
        <v>143.67228733699315</v>
      </c>
    </row>
    <row r="15558" spans="1:21">
      <c r="A15558" t="s">
        <v>517</v>
      </c>
      <c r="B15558">
        <v>49</v>
      </c>
      <c r="C15558" t="s">
        <v>102</v>
      </c>
      <c r="D15558" t="s">
        <v>394</v>
      </c>
      <c r="E15558" t="s">
        <v>518</v>
      </c>
      <c r="F15558" t="s">
        <v>383</v>
      </c>
      <c r="G15558" t="s">
        <v>204</v>
      </c>
      <c r="H15558" t="s">
        <v>182</v>
      </c>
      <c r="I15558" t="s">
        <v>180</v>
      </c>
      <c r="J15558" t="s">
        <v>3</v>
      </c>
      <c r="K15558">
        <v>0</v>
      </c>
      <c r="L15558" t="s">
        <v>275</v>
      </c>
      <c r="M15558">
        <v>-4</v>
      </c>
      <c r="N15558" t="s">
        <v>311</v>
      </c>
      <c r="O15558" t="s">
        <v>177</v>
      </c>
      <c r="P15558" t="s">
        <v>539</v>
      </c>
      <c r="R15558">
        <v>119.92697374380032</v>
      </c>
      <c r="S15558">
        <v>1118799.5</v>
      </c>
      <c r="T15558">
        <v>113.70713566879077</v>
      </c>
      <c r="U15558">
        <v>126.14681181880987</v>
      </c>
    </row>
    <row r="15559" spans="1:21">
      <c r="A15559" t="s">
        <v>517</v>
      </c>
      <c r="B15559">
        <v>49</v>
      </c>
      <c r="C15559" t="s">
        <v>102</v>
      </c>
      <c r="D15559" t="s">
        <v>394</v>
      </c>
      <c r="E15559" t="s">
        <v>518</v>
      </c>
      <c r="F15559" t="s">
        <v>383</v>
      </c>
      <c r="G15559" t="s">
        <v>204</v>
      </c>
      <c r="H15559" t="s">
        <v>182</v>
      </c>
      <c r="I15559" t="s">
        <v>180</v>
      </c>
      <c r="J15559" t="s">
        <v>3</v>
      </c>
      <c r="K15559">
        <v>0</v>
      </c>
      <c r="L15559" t="s">
        <v>275</v>
      </c>
      <c r="M15559">
        <v>-4</v>
      </c>
      <c r="N15559" t="s">
        <v>311</v>
      </c>
      <c r="O15559" t="s">
        <v>170</v>
      </c>
      <c r="P15559" t="s">
        <v>539</v>
      </c>
      <c r="R15559">
        <v>107.809516587784</v>
      </c>
      <c r="S15559">
        <v>2158509.5</v>
      </c>
      <c r="T15559">
        <v>103.64708586839694</v>
      </c>
      <c r="U15559">
        <v>111.97194730717106</v>
      </c>
    </row>
    <row r="15560" spans="1:21">
      <c r="A15560" t="s">
        <v>517</v>
      </c>
      <c r="B15560">
        <v>49</v>
      </c>
      <c r="C15560" t="s">
        <v>102</v>
      </c>
      <c r="D15560" t="s">
        <v>394</v>
      </c>
      <c r="E15560" t="s">
        <v>518</v>
      </c>
      <c r="F15560" t="s">
        <v>383</v>
      </c>
      <c r="G15560" t="s">
        <v>204</v>
      </c>
      <c r="H15560" t="s">
        <v>182</v>
      </c>
      <c r="I15560" t="s">
        <v>180</v>
      </c>
      <c r="J15560" t="s">
        <v>3</v>
      </c>
      <c r="K15560">
        <v>0</v>
      </c>
      <c r="L15560" t="s">
        <v>275</v>
      </c>
      <c r="M15560">
        <v>-4</v>
      </c>
      <c r="N15560" t="s">
        <v>311</v>
      </c>
      <c r="O15560" t="s">
        <v>176</v>
      </c>
      <c r="P15560" t="s">
        <v>539</v>
      </c>
      <c r="R15560">
        <v>96.933945981785001</v>
      </c>
      <c r="S15560">
        <v>1039710</v>
      </c>
      <c r="T15560">
        <v>91.311188410870926</v>
      </c>
      <c r="U15560">
        <v>102.55670355269908</v>
      </c>
    </row>
    <row r="15561" spans="1:21">
      <c r="A15561" t="s">
        <v>517</v>
      </c>
      <c r="B15561">
        <v>49</v>
      </c>
      <c r="C15561" t="s">
        <v>102</v>
      </c>
      <c r="D15561" t="s">
        <v>394</v>
      </c>
      <c r="E15561" t="s">
        <v>518</v>
      </c>
      <c r="F15561" t="s">
        <v>383</v>
      </c>
      <c r="G15561" t="s">
        <v>204</v>
      </c>
      <c r="H15561" t="s">
        <v>183</v>
      </c>
      <c r="I15561" t="s">
        <v>180</v>
      </c>
      <c r="J15561" t="s">
        <v>340</v>
      </c>
      <c r="K15561">
        <v>0</v>
      </c>
      <c r="L15561" t="s">
        <v>275</v>
      </c>
      <c r="M15561">
        <v>-4</v>
      </c>
      <c r="N15561" t="s">
        <v>311</v>
      </c>
      <c r="O15561" t="s">
        <v>177</v>
      </c>
      <c r="P15561" t="s">
        <v>539</v>
      </c>
      <c r="R15561">
        <v>75.324299457895521</v>
      </c>
      <c r="S15561">
        <v>781387</v>
      </c>
      <c r="T15561">
        <v>69.171117523238863</v>
      </c>
      <c r="U15561">
        <v>81.477481392552178</v>
      </c>
    </row>
    <row r="15562" spans="1:21">
      <c r="A15562" t="s">
        <v>517</v>
      </c>
      <c r="B15562">
        <v>49</v>
      </c>
      <c r="C15562" t="s">
        <v>102</v>
      </c>
      <c r="D15562" t="s">
        <v>394</v>
      </c>
      <c r="E15562" t="s">
        <v>518</v>
      </c>
      <c r="F15562" t="s">
        <v>383</v>
      </c>
      <c r="G15562" t="s">
        <v>204</v>
      </c>
      <c r="H15562" t="s">
        <v>183</v>
      </c>
      <c r="I15562" t="s">
        <v>180</v>
      </c>
      <c r="J15562" t="s">
        <v>340</v>
      </c>
      <c r="K15562">
        <v>0</v>
      </c>
      <c r="L15562" t="s">
        <v>275</v>
      </c>
      <c r="M15562">
        <v>-4</v>
      </c>
      <c r="N15562" t="s">
        <v>311</v>
      </c>
      <c r="O15562" t="s">
        <v>176</v>
      </c>
      <c r="P15562" t="s">
        <v>539</v>
      </c>
      <c r="R15562">
        <v>75.575695129148315</v>
      </c>
      <c r="S15562">
        <v>940764</v>
      </c>
      <c r="T15562">
        <v>69.832135774031997</v>
      </c>
      <c r="U15562">
        <v>81.319254484264633</v>
      </c>
    </row>
    <row r="15563" spans="1:21">
      <c r="A15563" t="s">
        <v>517</v>
      </c>
      <c r="B15563">
        <v>49</v>
      </c>
      <c r="C15563" t="s">
        <v>102</v>
      </c>
      <c r="D15563" t="s">
        <v>394</v>
      </c>
      <c r="E15563" t="s">
        <v>518</v>
      </c>
      <c r="F15563" t="s">
        <v>383</v>
      </c>
      <c r="G15563" t="s">
        <v>204</v>
      </c>
      <c r="H15563" t="s">
        <v>183</v>
      </c>
      <c r="I15563" t="s">
        <v>180</v>
      </c>
      <c r="J15563" t="s">
        <v>340</v>
      </c>
      <c r="K15563">
        <v>0</v>
      </c>
      <c r="L15563" t="s">
        <v>275</v>
      </c>
      <c r="M15563">
        <v>-4</v>
      </c>
      <c r="N15563" t="s">
        <v>311</v>
      </c>
      <c r="O15563" t="s">
        <v>170</v>
      </c>
      <c r="P15563" t="s">
        <v>539</v>
      </c>
      <c r="R15563">
        <v>75.60485338877983</v>
      </c>
      <c r="S15563">
        <v>1722151</v>
      </c>
      <c r="T15563">
        <v>71.398598043596394</v>
      </c>
      <c r="U15563">
        <v>79.811108733963266</v>
      </c>
    </row>
    <row r="15564" spans="1:21">
      <c r="A15564" t="s">
        <v>517</v>
      </c>
      <c r="B15564">
        <v>49</v>
      </c>
      <c r="C15564" t="s">
        <v>102</v>
      </c>
      <c r="D15564" t="s">
        <v>394</v>
      </c>
      <c r="E15564" t="s">
        <v>518</v>
      </c>
      <c r="F15564" t="s">
        <v>383</v>
      </c>
      <c r="G15564" t="s">
        <v>204</v>
      </c>
      <c r="H15564" t="s">
        <v>22</v>
      </c>
      <c r="I15564" t="s">
        <v>404</v>
      </c>
      <c r="J15564" t="s">
        <v>265</v>
      </c>
      <c r="K15564">
        <v>0</v>
      </c>
      <c r="L15564" t="s">
        <v>273</v>
      </c>
      <c r="M15564">
        <v>-1</v>
      </c>
      <c r="N15564" t="s">
        <v>477</v>
      </c>
      <c r="O15564" t="s">
        <v>177</v>
      </c>
      <c r="P15564" t="s">
        <v>539</v>
      </c>
      <c r="R15564">
        <v>58.451771529282468</v>
      </c>
      <c r="S15564">
        <v>3249210.5</v>
      </c>
      <c r="T15564">
        <v>55.778608090849907</v>
      </c>
      <c r="U15564">
        <v>61.124934967715028</v>
      </c>
    </row>
    <row r="15565" spans="1:21">
      <c r="A15565" t="s">
        <v>517</v>
      </c>
      <c r="B15565">
        <v>49</v>
      </c>
      <c r="C15565" t="s">
        <v>102</v>
      </c>
      <c r="D15565" t="s">
        <v>394</v>
      </c>
      <c r="E15565" t="s">
        <v>518</v>
      </c>
      <c r="F15565" t="s">
        <v>383</v>
      </c>
      <c r="G15565" t="s">
        <v>204</v>
      </c>
      <c r="H15565" t="s">
        <v>22</v>
      </c>
      <c r="I15565" t="s">
        <v>404</v>
      </c>
      <c r="J15565" t="s">
        <v>265</v>
      </c>
      <c r="K15565">
        <v>0</v>
      </c>
      <c r="L15565" t="s">
        <v>273</v>
      </c>
      <c r="M15565">
        <v>-1</v>
      </c>
      <c r="N15565" t="s">
        <v>477</v>
      </c>
      <c r="O15565" t="s">
        <v>170</v>
      </c>
      <c r="P15565" t="s">
        <v>539</v>
      </c>
      <c r="R15565">
        <v>53.892499432435869</v>
      </c>
      <c r="S15565">
        <v>6115920.5</v>
      </c>
      <c r="T15565">
        <v>52.093405364963026</v>
      </c>
      <c r="U15565">
        <v>55.691593499908713</v>
      </c>
    </row>
    <row r="15566" spans="1:21">
      <c r="A15566" t="s">
        <v>517</v>
      </c>
      <c r="B15566">
        <v>49</v>
      </c>
      <c r="C15566" t="s">
        <v>102</v>
      </c>
      <c r="D15566" t="s">
        <v>394</v>
      </c>
      <c r="E15566" t="s">
        <v>518</v>
      </c>
      <c r="F15566" t="s">
        <v>383</v>
      </c>
      <c r="G15566" t="s">
        <v>204</v>
      </c>
      <c r="H15566" t="s">
        <v>22</v>
      </c>
      <c r="I15566" t="s">
        <v>404</v>
      </c>
      <c r="J15566" t="s">
        <v>265</v>
      </c>
      <c r="K15566">
        <v>0</v>
      </c>
      <c r="L15566" t="s">
        <v>273</v>
      </c>
      <c r="M15566">
        <v>-1</v>
      </c>
      <c r="N15566" t="s">
        <v>477</v>
      </c>
      <c r="O15566" t="s">
        <v>176</v>
      </c>
      <c r="P15566" t="s">
        <v>539</v>
      </c>
      <c r="R15566">
        <v>49.743286108221355</v>
      </c>
      <c r="S15566">
        <v>3291098</v>
      </c>
      <c r="T15566">
        <v>47.312910105355229</v>
      </c>
      <c r="U15566">
        <v>52.173662111087481</v>
      </c>
    </row>
    <row r="15567" spans="1:21">
      <c r="A15567" t="s">
        <v>517</v>
      </c>
      <c r="B15567">
        <v>49</v>
      </c>
      <c r="C15567" t="s">
        <v>102</v>
      </c>
      <c r="D15567" t="s">
        <v>394</v>
      </c>
      <c r="E15567" t="s">
        <v>518</v>
      </c>
      <c r="F15567" t="s">
        <v>383</v>
      </c>
      <c r="G15567" t="s">
        <v>204</v>
      </c>
      <c r="H15567" t="s">
        <v>24</v>
      </c>
      <c r="I15567" t="s">
        <v>404</v>
      </c>
      <c r="J15567" t="s">
        <v>266</v>
      </c>
      <c r="K15567">
        <v>0</v>
      </c>
      <c r="L15567" t="s">
        <v>273</v>
      </c>
      <c r="M15567">
        <v>-1</v>
      </c>
      <c r="N15567" t="s">
        <v>477</v>
      </c>
      <c r="O15567" t="s">
        <v>177</v>
      </c>
      <c r="P15567" t="s">
        <v>539</v>
      </c>
      <c r="R15567">
        <v>54.5812234679276</v>
      </c>
      <c r="S15567">
        <v>519673</v>
      </c>
      <c r="T15567">
        <v>48.446840864976771</v>
      </c>
      <c r="U15567">
        <v>60.71560607087843</v>
      </c>
    </row>
    <row r="15568" spans="1:21">
      <c r="A15568" t="s">
        <v>517</v>
      </c>
      <c r="B15568">
        <v>49</v>
      </c>
      <c r="C15568" t="s">
        <v>102</v>
      </c>
      <c r="D15568" t="s">
        <v>394</v>
      </c>
      <c r="E15568" t="s">
        <v>518</v>
      </c>
      <c r="F15568" t="s">
        <v>383</v>
      </c>
      <c r="G15568" t="s">
        <v>204</v>
      </c>
      <c r="H15568" t="s">
        <v>24</v>
      </c>
      <c r="I15568" t="s">
        <v>404</v>
      </c>
      <c r="J15568" t="s">
        <v>266</v>
      </c>
      <c r="K15568">
        <v>0</v>
      </c>
      <c r="L15568" t="s">
        <v>273</v>
      </c>
      <c r="M15568">
        <v>-1</v>
      </c>
      <c r="N15568" t="s">
        <v>477</v>
      </c>
      <c r="O15568" t="s">
        <v>176</v>
      </c>
      <c r="P15568" t="s">
        <v>539</v>
      </c>
      <c r="R15568">
        <v>51.353502323641351</v>
      </c>
      <c r="S15568">
        <v>522820.5</v>
      </c>
      <c r="T15568">
        <v>45.342062672637866</v>
      </c>
      <c r="U15568">
        <v>57.364941974644836</v>
      </c>
    </row>
    <row r="15569" spans="1:21">
      <c r="A15569" t="s">
        <v>517</v>
      </c>
      <c r="B15569">
        <v>49</v>
      </c>
      <c r="C15569" t="s">
        <v>102</v>
      </c>
      <c r="D15569" t="s">
        <v>394</v>
      </c>
      <c r="E15569" t="s">
        <v>518</v>
      </c>
      <c r="F15569" t="s">
        <v>383</v>
      </c>
      <c r="G15569" t="s">
        <v>204</v>
      </c>
      <c r="H15569" t="s">
        <v>24</v>
      </c>
      <c r="I15569" t="s">
        <v>404</v>
      </c>
      <c r="J15569" t="s">
        <v>266</v>
      </c>
      <c r="K15569">
        <v>0</v>
      </c>
      <c r="L15569" t="s">
        <v>273</v>
      </c>
      <c r="M15569">
        <v>-1</v>
      </c>
      <c r="N15569" t="s">
        <v>477</v>
      </c>
      <c r="O15569" t="s">
        <v>170</v>
      </c>
      <c r="P15569" t="s">
        <v>539</v>
      </c>
      <c r="R15569">
        <v>52.91795073737881</v>
      </c>
      <c r="S15569">
        <v>965265.5</v>
      </c>
      <c r="T15569">
        <v>48.627783959901898</v>
      </c>
      <c r="U15569">
        <v>57.208117514855722</v>
      </c>
    </row>
    <row r="15570" spans="1:21">
      <c r="A15570" t="s">
        <v>517</v>
      </c>
      <c r="B15570">
        <v>49</v>
      </c>
      <c r="C15570" t="s">
        <v>102</v>
      </c>
      <c r="D15570" t="s">
        <v>394</v>
      </c>
      <c r="E15570" t="s">
        <v>518</v>
      </c>
      <c r="F15570" t="s">
        <v>383</v>
      </c>
      <c r="G15570" t="s">
        <v>204</v>
      </c>
      <c r="H15570" t="s">
        <v>23</v>
      </c>
      <c r="I15570" t="s">
        <v>404</v>
      </c>
      <c r="J15570" t="s">
        <v>267</v>
      </c>
      <c r="K15570">
        <v>0</v>
      </c>
      <c r="L15570" t="s">
        <v>273</v>
      </c>
      <c r="M15570">
        <v>-1</v>
      </c>
      <c r="N15570" t="s">
        <v>477</v>
      </c>
      <c r="O15570" t="s">
        <v>177</v>
      </c>
      <c r="P15570" t="s">
        <v>539</v>
      </c>
      <c r="R15570">
        <v>70.110191298450729</v>
      </c>
      <c r="S15570">
        <v>417829</v>
      </c>
      <c r="T15570">
        <v>62.684940573735794</v>
      </c>
      <c r="U15570">
        <v>77.535442023165658</v>
      </c>
    </row>
    <row r="15571" spans="1:21">
      <c r="A15571" t="s">
        <v>517</v>
      </c>
      <c r="B15571">
        <v>49</v>
      </c>
      <c r="C15571" t="s">
        <v>102</v>
      </c>
      <c r="D15571" t="s">
        <v>394</v>
      </c>
      <c r="E15571" t="s">
        <v>518</v>
      </c>
      <c r="F15571" t="s">
        <v>383</v>
      </c>
      <c r="G15571" t="s">
        <v>204</v>
      </c>
      <c r="H15571" t="s">
        <v>23</v>
      </c>
      <c r="I15571" t="s">
        <v>404</v>
      </c>
      <c r="J15571" t="s">
        <v>267</v>
      </c>
      <c r="K15571">
        <v>0</v>
      </c>
      <c r="L15571" t="s">
        <v>273</v>
      </c>
      <c r="M15571">
        <v>-1</v>
      </c>
      <c r="N15571" t="s">
        <v>477</v>
      </c>
      <c r="O15571" t="s">
        <v>170</v>
      </c>
      <c r="P15571" t="s">
        <v>539</v>
      </c>
      <c r="R15571">
        <v>63.862177181602689</v>
      </c>
      <c r="S15571">
        <v>759467.5</v>
      </c>
      <c r="T15571">
        <v>58.805801909686636</v>
      </c>
      <c r="U15571">
        <v>68.918552453518743</v>
      </c>
    </row>
    <row r="15572" spans="1:21">
      <c r="A15572" t="s">
        <v>517</v>
      </c>
      <c r="B15572">
        <v>49</v>
      </c>
      <c r="C15572" t="s">
        <v>102</v>
      </c>
      <c r="D15572" t="s">
        <v>394</v>
      </c>
      <c r="E15572" t="s">
        <v>518</v>
      </c>
      <c r="F15572" t="s">
        <v>383</v>
      </c>
      <c r="G15572" t="s">
        <v>204</v>
      </c>
      <c r="H15572" t="s">
        <v>23</v>
      </c>
      <c r="I15572" t="s">
        <v>404</v>
      </c>
      <c r="J15572" t="s">
        <v>267</v>
      </c>
      <c r="K15572">
        <v>0</v>
      </c>
      <c r="L15572" t="s">
        <v>273</v>
      </c>
      <c r="M15572">
        <v>-1</v>
      </c>
      <c r="N15572" t="s">
        <v>477</v>
      </c>
      <c r="O15572" t="s">
        <v>176</v>
      </c>
      <c r="P15572" t="s">
        <v>539</v>
      </c>
      <c r="R15572">
        <v>57.776216870167573</v>
      </c>
      <c r="S15572">
        <v>419623.5</v>
      </c>
      <c r="T15572">
        <v>50.891483190724948</v>
      </c>
      <c r="U15572">
        <v>64.660950549610206</v>
      </c>
    </row>
    <row r="15573" spans="1:21">
      <c r="A15573" t="s">
        <v>517</v>
      </c>
      <c r="B15573">
        <v>49</v>
      </c>
      <c r="C15573" t="s">
        <v>102</v>
      </c>
      <c r="D15573" t="s">
        <v>394</v>
      </c>
      <c r="E15573" t="s">
        <v>518</v>
      </c>
      <c r="F15573" t="s">
        <v>383</v>
      </c>
      <c r="G15573" t="s">
        <v>204</v>
      </c>
      <c r="H15573" t="s">
        <v>18</v>
      </c>
      <c r="I15573" t="s">
        <v>404</v>
      </c>
      <c r="J15573" t="s">
        <v>268</v>
      </c>
      <c r="K15573">
        <v>0</v>
      </c>
      <c r="L15573" t="s">
        <v>273</v>
      </c>
      <c r="M15573">
        <v>-1</v>
      </c>
      <c r="N15573" t="s">
        <v>477</v>
      </c>
      <c r="O15573" t="s">
        <v>177</v>
      </c>
      <c r="P15573" t="s">
        <v>539</v>
      </c>
      <c r="R15573">
        <v>63.626629457306876</v>
      </c>
      <c r="S15573">
        <v>663438.5</v>
      </c>
      <c r="T15573">
        <v>57.79315558813007</v>
      </c>
      <c r="U15573">
        <v>69.460103326483676</v>
      </c>
    </row>
    <row r="15574" spans="1:21">
      <c r="A15574" t="s">
        <v>517</v>
      </c>
      <c r="B15574">
        <v>49</v>
      </c>
      <c r="C15574" t="s">
        <v>102</v>
      </c>
      <c r="D15574" t="s">
        <v>394</v>
      </c>
      <c r="E15574" t="s">
        <v>518</v>
      </c>
      <c r="F15574" t="s">
        <v>383</v>
      </c>
      <c r="G15574" t="s">
        <v>204</v>
      </c>
      <c r="H15574" t="s">
        <v>18</v>
      </c>
      <c r="I15574" t="s">
        <v>404</v>
      </c>
      <c r="J15574" t="s">
        <v>268</v>
      </c>
      <c r="K15574">
        <v>0</v>
      </c>
      <c r="L15574" t="s">
        <v>273</v>
      </c>
      <c r="M15574">
        <v>-1</v>
      </c>
      <c r="N15574" t="s">
        <v>477</v>
      </c>
      <c r="O15574" t="s">
        <v>170</v>
      </c>
      <c r="P15574" t="s">
        <v>539</v>
      </c>
      <c r="R15574">
        <v>58.5175390292938</v>
      </c>
      <c r="S15574">
        <v>1202321</v>
      </c>
      <c r="T15574">
        <v>54.550100905997816</v>
      </c>
      <c r="U15574">
        <v>62.484977152589785</v>
      </c>
    </row>
    <row r="15575" spans="1:21">
      <c r="A15575" t="s">
        <v>517</v>
      </c>
      <c r="B15575">
        <v>49</v>
      </c>
      <c r="C15575" t="s">
        <v>102</v>
      </c>
      <c r="D15575" t="s">
        <v>394</v>
      </c>
      <c r="E15575" t="s">
        <v>518</v>
      </c>
      <c r="F15575" t="s">
        <v>383</v>
      </c>
      <c r="G15575" t="s">
        <v>204</v>
      </c>
      <c r="H15575" t="s">
        <v>18</v>
      </c>
      <c r="I15575" t="s">
        <v>404</v>
      </c>
      <c r="J15575" t="s">
        <v>268</v>
      </c>
      <c r="K15575">
        <v>0</v>
      </c>
      <c r="L15575" t="s">
        <v>273</v>
      </c>
      <c r="M15575">
        <v>-1</v>
      </c>
      <c r="N15575" t="s">
        <v>477</v>
      </c>
      <c r="O15575" t="s">
        <v>176</v>
      </c>
      <c r="P15575" t="s">
        <v>539</v>
      </c>
      <c r="R15575">
        <v>53.509833765979515</v>
      </c>
      <c r="S15575">
        <v>656237</v>
      </c>
      <c r="T15575">
        <v>48.120729014545994</v>
      </c>
      <c r="U15575">
        <v>58.898938517413036</v>
      </c>
    </row>
    <row r="15576" spans="1:21">
      <c r="A15576" t="s">
        <v>517</v>
      </c>
      <c r="B15576">
        <v>49</v>
      </c>
      <c r="C15576" t="s">
        <v>102</v>
      </c>
      <c r="D15576" t="s">
        <v>394</v>
      </c>
      <c r="E15576" t="s">
        <v>518</v>
      </c>
      <c r="F15576" t="s">
        <v>383</v>
      </c>
      <c r="G15576" t="s">
        <v>204</v>
      </c>
      <c r="H15576" t="s">
        <v>20</v>
      </c>
      <c r="I15576" t="s">
        <v>404</v>
      </c>
      <c r="J15576" t="s">
        <v>269</v>
      </c>
      <c r="K15576">
        <v>0</v>
      </c>
      <c r="L15576" t="s">
        <v>273</v>
      </c>
      <c r="M15576">
        <v>-1</v>
      </c>
      <c r="N15576" t="s">
        <v>477</v>
      </c>
      <c r="O15576" t="s">
        <v>177</v>
      </c>
      <c r="P15576" t="s">
        <v>539</v>
      </c>
      <c r="R15576">
        <v>61.62751878115759</v>
      </c>
      <c r="S15576">
        <v>516529.5</v>
      </c>
      <c r="T15576">
        <v>55.119854608381353</v>
      </c>
      <c r="U15576">
        <v>68.135182953933821</v>
      </c>
    </row>
    <row r="15577" spans="1:21">
      <c r="A15577" t="s">
        <v>517</v>
      </c>
      <c r="B15577">
        <v>49</v>
      </c>
      <c r="C15577" t="s">
        <v>102</v>
      </c>
      <c r="D15577" t="s">
        <v>394</v>
      </c>
      <c r="E15577" t="s">
        <v>518</v>
      </c>
      <c r="F15577" t="s">
        <v>383</v>
      </c>
      <c r="G15577" t="s">
        <v>204</v>
      </c>
      <c r="H15577" t="s">
        <v>20</v>
      </c>
      <c r="I15577" t="s">
        <v>404</v>
      </c>
      <c r="J15577" t="s">
        <v>269</v>
      </c>
      <c r="K15577">
        <v>0</v>
      </c>
      <c r="L15577" t="s">
        <v>273</v>
      </c>
      <c r="M15577">
        <v>-1</v>
      </c>
      <c r="N15577" t="s">
        <v>477</v>
      </c>
      <c r="O15577" t="s">
        <v>170</v>
      </c>
      <c r="P15577" t="s">
        <v>539</v>
      </c>
      <c r="R15577">
        <v>56.338804644540026</v>
      </c>
      <c r="S15577">
        <v>932348</v>
      </c>
      <c r="T15577">
        <v>51.913878171249266</v>
      </c>
      <c r="U15577">
        <v>60.763731117830787</v>
      </c>
    </row>
    <row r="15578" spans="1:21">
      <c r="A15578" t="s">
        <v>517</v>
      </c>
      <c r="B15578">
        <v>49</v>
      </c>
      <c r="C15578" t="s">
        <v>102</v>
      </c>
      <c r="D15578" t="s">
        <v>394</v>
      </c>
      <c r="E15578" t="s">
        <v>518</v>
      </c>
      <c r="F15578" t="s">
        <v>383</v>
      </c>
      <c r="G15578" t="s">
        <v>204</v>
      </c>
      <c r="H15578" t="s">
        <v>20</v>
      </c>
      <c r="I15578" t="s">
        <v>404</v>
      </c>
      <c r="J15578" t="s">
        <v>269</v>
      </c>
      <c r="K15578">
        <v>0</v>
      </c>
      <c r="L15578" t="s">
        <v>273</v>
      </c>
      <c r="M15578">
        <v>-1</v>
      </c>
      <c r="N15578" t="s">
        <v>477</v>
      </c>
      <c r="O15578" t="s">
        <v>176</v>
      </c>
      <c r="P15578" t="s">
        <v>539</v>
      </c>
      <c r="R15578">
        <v>51.095023967632102</v>
      </c>
      <c r="S15578">
        <v>512444</v>
      </c>
      <c r="T15578">
        <v>45.092194768889442</v>
      </c>
      <c r="U15578">
        <v>57.097853166374762</v>
      </c>
    </row>
    <row r="15579" spans="1:21">
      <c r="A15579" t="s">
        <v>517</v>
      </c>
      <c r="B15579">
        <v>49</v>
      </c>
      <c r="C15579" t="s">
        <v>102</v>
      </c>
      <c r="D15579" t="s">
        <v>394</v>
      </c>
      <c r="E15579" t="s">
        <v>518</v>
      </c>
      <c r="F15579" t="s">
        <v>383</v>
      </c>
      <c r="G15579" t="s">
        <v>204</v>
      </c>
      <c r="H15579" t="s">
        <v>9</v>
      </c>
      <c r="I15579" t="s">
        <v>404</v>
      </c>
      <c r="J15579" t="s">
        <v>270</v>
      </c>
      <c r="K15579">
        <v>0</v>
      </c>
      <c r="L15579" t="s">
        <v>273</v>
      </c>
      <c r="M15579">
        <v>-1</v>
      </c>
      <c r="N15579" t="s">
        <v>477</v>
      </c>
      <c r="O15579" t="s">
        <v>177</v>
      </c>
      <c r="P15579" t="s">
        <v>539</v>
      </c>
      <c r="R15579">
        <v>52.480337232700961</v>
      </c>
      <c r="S15579">
        <v>285701</v>
      </c>
      <c r="T15579">
        <v>44.484305086066975</v>
      </c>
      <c r="U15579">
        <v>60.476369379334947</v>
      </c>
    </row>
    <row r="15580" spans="1:21">
      <c r="A15580" t="s">
        <v>517</v>
      </c>
      <c r="B15580">
        <v>49</v>
      </c>
      <c r="C15580" t="s">
        <v>102</v>
      </c>
      <c r="D15580" t="s">
        <v>394</v>
      </c>
      <c r="E15580" t="s">
        <v>518</v>
      </c>
      <c r="F15580" t="s">
        <v>383</v>
      </c>
      <c r="G15580" t="s">
        <v>204</v>
      </c>
      <c r="H15580" t="s">
        <v>9</v>
      </c>
      <c r="I15580" t="s">
        <v>404</v>
      </c>
      <c r="J15580" t="s">
        <v>270</v>
      </c>
      <c r="K15580">
        <v>0</v>
      </c>
      <c r="L15580" t="s">
        <v>273</v>
      </c>
      <c r="M15580">
        <v>-1</v>
      </c>
      <c r="N15580" t="s">
        <v>477</v>
      </c>
      <c r="O15580" t="s">
        <v>176</v>
      </c>
      <c r="P15580" t="s">
        <v>539</v>
      </c>
      <c r="R15580">
        <v>50.586199609200449</v>
      </c>
      <c r="S15580">
        <v>279211</v>
      </c>
      <c r="T15580">
        <v>42.516570836172718</v>
      </c>
      <c r="U15580">
        <v>58.655828382228179</v>
      </c>
    </row>
    <row r="15581" spans="1:21">
      <c r="A15581" t="s">
        <v>517</v>
      </c>
      <c r="B15581">
        <v>49</v>
      </c>
      <c r="C15581" t="s">
        <v>102</v>
      </c>
      <c r="D15581" t="s">
        <v>394</v>
      </c>
      <c r="E15581" t="s">
        <v>518</v>
      </c>
      <c r="F15581" t="s">
        <v>383</v>
      </c>
      <c r="G15581" t="s">
        <v>204</v>
      </c>
      <c r="H15581" t="s">
        <v>9</v>
      </c>
      <c r="I15581" t="s">
        <v>404</v>
      </c>
      <c r="J15581" t="s">
        <v>270</v>
      </c>
      <c r="K15581">
        <v>0</v>
      </c>
      <c r="L15581" t="s">
        <v>273</v>
      </c>
      <c r="M15581">
        <v>-1</v>
      </c>
      <c r="N15581" t="s">
        <v>477</v>
      </c>
      <c r="O15581" t="s">
        <v>170</v>
      </c>
      <c r="P15581" t="s">
        <v>539</v>
      </c>
      <c r="R15581">
        <v>51.561325848898647</v>
      </c>
      <c r="S15581">
        <v>510129</v>
      </c>
      <c r="T15581">
        <v>45.87898148902304</v>
      </c>
      <c r="U15581">
        <v>57.243670208774255</v>
      </c>
    </row>
    <row r="15582" spans="1:21">
      <c r="A15582" t="s">
        <v>517</v>
      </c>
      <c r="B15582">
        <v>49</v>
      </c>
      <c r="C15582" t="s">
        <v>102</v>
      </c>
      <c r="D15582" t="s">
        <v>394</v>
      </c>
      <c r="E15582" t="s">
        <v>518</v>
      </c>
      <c r="F15582" t="s">
        <v>383</v>
      </c>
      <c r="G15582" t="s">
        <v>204</v>
      </c>
      <c r="H15582" t="s">
        <v>21</v>
      </c>
      <c r="I15582" t="s">
        <v>404</v>
      </c>
      <c r="J15582" t="s">
        <v>271</v>
      </c>
      <c r="K15582">
        <v>0</v>
      </c>
      <c r="L15582" t="s">
        <v>273</v>
      </c>
      <c r="M15582">
        <v>-1</v>
      </c>
      <c r="N15582" t="s">
        <v>477</v>
      </c>
      <c r="O15582" t="s">
        <v>177</v>
      </c>
      <c r="P15582" t="s">
        <v>539</v>
      </c>
      <c r="R15582">
        <v>67.687657114678018</v>
      </c>
      <c r="S15582">
        <v>353626.5</v>
      </c>
      <c r="T15582">
        <v>59.868297878134655</v>
      </c>
      <c r="U15582">
        <v>75.507016351221381</v>
      </c>
    </row>
    <row r="15583" spans="1:21">
      <c r="A15583" t="s">
        <v>517</v>
      </c>
      <c r="B15583">
        <v>49</v>
      </c>
      <c r="C15583" t="s">
        <v>102</v>
      </c>
      <c r="D15583" t="s">
        <v>394</v>
      </c>
      <c r="E15583" t="s">
        <v>518</v>
      </c>
      <c r="F15583" t="s">
        <v>383</v>
      </c>
      <c r="G15583" t="s">
        <v>204</v>
      </c>
      <c r="H15583" t="s">
        <v>21</v>
      </c>
      <c r="I15583" t="s">
        <v>404</v>
      </c>
      <c r="J15583" t="s">
        <v>271</v>
      </c>
      <c r="K15583">
        <v>0</v>
      </c>
      <c r="L15583" t="s">
        <v>273</v>
      </c>
      <c r="M15583">
        <v>-1</v>
      </c>
      <c r="N15583" t="s">
        <v>477</v>
      </c>
      <c r="O15583" t="s">
        <v>170</v>
      </c>
      <c r="P15583" t="s">
        <v>539</v>
      </c>
      <c r="R15583">
        <v>59.633532381882709</v>
      </c>
      <c r="S15583">
        <v>629243.5</v>
      </c>
      <c r="T15583">
        <v>54.385650708305448</v>
      </c>
      <c r="U15583">
        <v>64.88141405545997</v>
      </c>
    </row>
    <row r="15584" spans="1:21">
      <c r="A15584" t="s">
        <v>517</v>
      </c>
      <c r="B15584">
        <v>49</v>
      </c>
      <c r="C15584" t="s">
        <v>102</v>
      </c>
      <c r="D15584" t="s">
        <v>394</v>
      </c>
      <c r="E15584" t="s">
        <v>518</v>
      </c>
      <c r="F15584" t="s">
        <v>383</v>
      </c>
      <c r="G15584" t="s">
        <v>204</v>
      </c>
      <c r="H15584" t="s">
        <v>21</v>
      </c>
      <c r="I15584" t="s">
        <v>404</v>
      </c>
      <c r="J15584" t="s">
        <v>271</v>
      </c>
      <c r="K15584">
        <v>0</v>
      </c>
      <c r="L15584" t="s">
        <v>273</v>
      </c>
      <c r="M15584">
        <v>-1</v>
      </c>
      <c r="N15584" t="s">
        <v>477</v>
      </c>
      <c r="O15584" t="s">
        <v>176</v>
      </c>
      <c r="P15584" t="s">
        <v>539</v>
      </c>
      <c r="R15584">
        <v>51.568604803718692</v>
      </c>
      <c r="S15584">
        <v>351459</v>
      </c>
      <c r="T15584">
        <v>44.573462579539935</v>
      </c>
      <c r="U15584">
        <v>58.563747027897449</v>
      </c>
    </row>
    <row r="15585" spans="1:21">
      <c r="A15585" t="s">
        <v>517</v>
      </c>
      <c r="B15585">
        <v>49</v>
      </c>
      <c r="C15585" t="s">
        <v>102</v>
      </c>
      <c r="D15585" t="s">
        <v>394</v>
      </c>
      <c r="E15585" t="s">
        <v>518</v>
      </c>
      <c r="F15585" t="s">
        <v>383</v>
      </c>
      <c r="G15585" t="s">
        <v>204</v>
      </c>
      <c r="H15585" t="s">
        <v>6</v>
      </c>
      <c r="I15585" t="s">
        <v>404</v>
      </c>
      <c r="J15585" t="s">
        <v>272</v>
      </c>
      <c r="K15585">
        <v>0</v>
      </c>
      <c r="L15585" t="s">
        <v>273</v>
      </c>
      <c r="M15585">
        <v>-1</v>
      </c>
      <c r="N15585" t="s">
        <v>477</v>
      </c>
      <c r="O15585" t="s">
        <v>177</v>
      </c>
      <c r="P15585" t="s">
        <v>539</v>
      </c>
      <c r="R15585">
        <v>68.466327651088534</v>
      </c>
      <c r="S15585">
        <v>85300</v>
      </c>
      <c r="T15585">
        <v>52.871189743177908</v>
      </c>
      <c r="U15585">
        <v>84.06146555899916</v>
      </c>
    </row>
    <row r="15586" spans="1:21">
      <c r="A15586" t="s">
        <v>517</v>
      </c>
      <c r="B15586">
        <v>49</v>
      </c>
      <c r="C15586" t="s">
        <v>102</v>
      </c>
      <c r="D15586" t="s">
        <v>394</v>
      </c>
      <c r="E15586" t="s">
        <v>518</v>
      </c>
      <c r="F15586" t="s">
        <v>383</v>
      </c>
      <c r="G15586" t="s">
        <v>204</v>
      </c>
      <c r="H15586" t="s">
        <v>6</v>
      </c>
      <c r="I15586" t="s">
        <v>404</v>
      </c>
      <c r="J15586" t="s">
        <v>272</v>
      </c>
      <c r="K15586">
        <v>0</v>
      </c>
      <c r="L15586" t="s">
        <v>273</v>
      </c>
      <c r="M15586">
        <v>-1</v>
      </c>
      <c r="N15586" t="s">
        <v>477</v>
      </c>
      <c r="O15586" t="s">
        <v>170</v>
      </c>
      <c r="P15586" t="s">
        <v>539</v>
      </c>
      <c r="R15586">
        <v>57.268620862551984</v>
      </c>
      <c r="S15586">
        <v>154545.5</v>
      </c>
      <c r="T15586">
        <v>47.098403107102584</v>
      </c>
      <c r="U15586">
        <v>67.438838618001384</v>
      </c>
    </row>
    <row r="15587" spans="1:21">
      <c r="A15587" t="s">
        <v>517</v>
      </c>
      <c r="B15587">
        <v>49</v>
      </c>
      <c r="C15587" t="s">
        <v>102</v>
      </c>
      <c r="D15587" t="s">
        <v>394</v>
      </c>
      <c r="E15587" t="s">
        <v>518</v>
      </c>
      <c r="F15587" t="s">
        <v>383</v>
      </c>
      <c r="G15587" t="s">
        <v>204</v>
      </c>
      <c r="H15587" t="s">
        <v>6</v>
      </c>
      <c r="I15587" t="s">
        <v>404</v>
      </c>
      <c r="J15587" t="s">
        <v>272</v>
      </c>
      <c r="K15587">
        <v>0</v>
      </c>
      <c r="L15587" t="s">
        <v>273</v>
      </c>
      <c r="M15587">
        <v>-1</v>
      </c>
      <c r="N15587" t="s">
        <v>477</v>
      </c>
      <c r="O15587" t="s">
        <v>176</v>
      </c>
      <c r="P15587" t="s">
        <v>539</v>
      </c>
      <c r="R15587">
        <v>46.326345348206594</v>
      </c>
      <c r="S15587">
        <v>86432</v>
      </c>
      <c r="T15587">
        <v>33.166832658811089</v>
      </c>
      <c r="U15587">
        <v>59.4858580376021</v>
      </c>
    </row>
    <row r="15588" spans="1:21">
      <c r="A15588" t="s">
        <v>517</v>
      </c>
      <c r="B15588">
        <v>49</v>
      </c>
      <c r="C15588" t="s">
        <v>102</v>
      </c>
      <c r="D15588" t="s">
        <v>394</v>
      </c>
      <c r="E15588" t="s">
        <v>518</v>
      </c>
      <c r="F15588" t="s">
        <v>383</v>
      </c>
      <c r="G15588" t="s">
        <v>204</v>
      </c>
      <c r="H15588" t="s">
        <v>4</v>
      </c>
      <c r="I15588" t="s">
        <v>404</v>
      </c>
      <c r="J15588" t="s">
        <v>297</v>
      </c>
      <c r="K15588">
        <v>0</v>
      </c>
      <c r="L15588" t="s">
        <v>273</v>
      </c>
      <c r="M15588">
        <v>-1</v>
      </c>
      <c r="N15588" t="s">
        <v>477</v>
      </c>
      <c r="O15588" t="s">
        <v>177</v>
      </c>
      <c r="P15588" t="s">
        <v>539</v>
      </c>
      <c r="R15588">
        <v>79.565390408039747</v>
      </c>
      <c r="S15588">
        <v>233924</v>
      </c>
      <c r="T15588">
        <v>68.824072584464531</v>
      </c>
      <c r="U15588">
        <v>90.306708231614962</v>
      </c>
    </row>
    <row r="15589" spans="1:21">
      <c r="A15589" t="s">
        <v>517</v>
      </c>
      <c r="B15589">
        <v>49</v>
      </c>
      <c r="C15589" t="s">
        <v>102</v>
      </c>
      <c r="D15589" t="s">
        <v>394</v>
      </c>
      <c r="E15589" t="s">
        <v>518</v>
      </c>
      <c r="F15589" t="s">
        <v>383</v>
      </c>
      <c r="G15589" t="s">
        <v>204</v>
      </c>
      <c r="H15589" t="s">
        <v>4</v>
      </c>
      <c r="I15589" t="s">
        <v>404</v>
      </c>
      <c r="J15589" t="s">
        <v>297</v>
      </c>
      <c r="K15589">
        <v>0</v>
      </c>
      <c r="L15589" t="s">
        <v>273</v>
      </c>
      <c r="M15589">
        <v>-1</v>
      </c>
      <c r="N15589" t="s">
        <v>477</v>
      </c>
      <c r="O15589" t="s">
        <v>170</v>
      </c>
      <c r="P15589" t="s">
        <v>539</v>
      </c>
      <c r="R15589">
        <v>67.297421217430809</v>
      </c>
      <c r="S15589">
        <v>412858</v>
      </c>
      <c r="T15589">
        <v>60.305149378392741</v>
      </c>
      <c r="U15589">
        <v>74.289693056468877</v>
      </c>
    </row>
    <row r="15590" spans="1:21">
      <c r="A15590" t="s">
        <v>517</v>
      </c>
      <c r="B15590">
        <v>49</v>
      </c>
      <c r="C15590" t="s">
        <v>102</v>
      </c>
      <c r="D15590" t="s">
        <v>394</v>
      </c>
      <c r="E15590" t="s">
        <v>518</v>
      </c>
      <c r="F15590" t="s">
        <v>383</v>
      </c>
      <c r="G15590" t="s">
        <v>204</v>
      </c>
      <c r="H15590" t="s">
        <v>4</v>
      </c>
      <c r="I15590" t="s">
        <v>404</v>
      </c>
      <c r="J15590" t="s">
        <v>297</v>
      </c>
      <c r="K15590">
        <v>0</v>
      </c>
      <c r="L15590" t="s">
        <v>273</v>
      </c>
      <c r="M15590">
        <v>-1</v>
      </c>
      <c r="N15590" t="s">
        <v>477</v>
      </c>
      <c r="O15590" t="s">
        <v>176</v>
      </c>
      <c r="P15590" t="s">
        <v>539</v>
      </c>
      <c r="R15590">
        <v>55.009910048849164</v>
      </c>
      <c r="S15590">
        <v>227274</v>
      </c>
      <c r="T15590">
        <v>46.073449828426263</v>
      </c>
      <c r="U15590">
        <v>63.946370269272066</v>
      </c>
    </row>
    <row r="15591" spans="1:21">
      <c r="A15591" t="s">
        <v>517</v>
      </c>
      <c r="B15591">
        <v>49</v>
      </c>
      <c r="C15591" t="s">
        <v>102</v>
      </c>
      <c r="D15591" t="s">
        <v>394</v>
      </c>
      <c r="E15591" t="s">
        <v>518</v>
      </c>
      <c r="F15591" t="s">
        <v>383</v>
      </c>
      <c r="G15591" t="s">
        <v>204</v>
      </c>
      <c r="H15591" t="s">
        <v>11</v>
      </c>
      <c r="I15591" t="s">
        <v>404</v>
      </c>
      <c r="J15591" t="s">
        <v>298</v>
      </c>
      <c r="K15591">
        <v>0</v>
      </c>
      <c r="L15591" t="s">
        <v>273</v>
      </c>
      <c r="M15591">
        <v>-1</v>
      </c>
      <c r="N15591" t="s">
        <v>477</v>
      </c>
      <c r="O15591" t="s">
        <v>177</v>
      </c>
      <c r="P15591" t="s">
        <v>539</v>
      </c>
      <c r="R15591">
        <v>65.437436412856698</v>
      </c>
      <c r="S15591">
        <v>1908900</v>
      </c>
      <c r="T15591">
        <v>61.940203052245245</v>
      </c>
      <c r="U15591">
        <v>68.934669773468158</v>
      </c>
    </row>
    <row r="15592" spans="1:21">
      <c r="A15592" t="s">
        <v>517</v>
      </c>
      <c r="B15592">
        <v>49</v>
      </c>
      <c r="C15592" t="s">
        <v>102</v>
      </c>
      <c r="D15592" t="s">
        <v>394</v>
      </c>
      <c r="E15592" t="s">
        <v>518</v>
      </c>
      <c r="F15592" t="s">
        <v>383</v>
      </c>
      <c r="G15592" t="s">
        <v>204</v>
      </c>
      <c r="H15592" t="s">
        <v>11</v>
      </c>
      <c r="I15592" t="s">
        <v>404</v>
      </c>
      <c r="J15592" t="s">
        <v>298</v>
      </c>
      <c r="K15592">
        <v>0</v>
      </c>
      <c r="L15592" t="s">
        <v>273</v>
      </c>
      <c r="M15592">
        <v>-1</v>
      </c>
      <c r="N15592" t="s">
        <v>477</v>
      </c>
      <c r="O15592" t="s">
        <v>170</v>
      </c>
      <c r="P15592" t="s">
        <v>539</v>
      </c>
      <c r="R15592">
        <v>58.719968417320928</v>
      </c>
      <c r="S15592">
        <v>3518043.5</v>
      </c>
      <c r="T15592">
        <v>56.381326985671066</v>
      </c>
      <c r="U15592">
        <v>61.058609848970789</v>
      </c>
    </row>
    <row r="15593" spans="1:21">
      <c r="A15593" t="s">
        <v>517</v>
      </c>
      <c r="B15593">
        <v>49</v>
      </c>
      <c r="C15593" t="s">
        <v>102</v>
      </c>
      <c r="D15593" t="s">
        <v>394</v>
      </c>
      <c r="E15593" t="s">
        <v>518</v>
      </c>
      <c r="F15593" t="s">
        <v>383</v>
      </c>
      <c r="G15593" t="s">
        <v>204</v>
      </c>
      <c r="H15593" t="s">
        <v>11</v>
      </c>
      <c r="I15593" t="s">
        <v>404</v>
      </c>
      <c r="J15593" t="s">
        <v>298</v>
      </c>
      <c r="K15593">
        <v>0</v>
      </c>
      <c r="L15593" t="s">
        <v>273</v>
      </c>
      <c r="M15593">
        <v>-1</v>
      </c>
      <c r="N15593" t="s">
        <v>477</v>
      </c>
      <c r="O15593" t="s">
        <v>176</v>
      </c>
      <c r="P15593" t="s">
        <v>539</v>
      </c>
      <c r="R15593">
        <v>52.167085008135317</v>
      </c>
      <c r="S15593">
        <v>1937434.5</v>
      </c>
      <c r="T15593">
        <v>49.052530370120941</v>
      </c>
      <c r="U15593">
        <v>55.281639646149692</v>
      </c>
    </row>
    <row r="15594" spans="1:21">
      <c r="A15594" t="s">
        <v>517</v>
      </c>
      <c r="B15594">
        <v>49</v>
      </c>
      <c r="C15594" t="s">
        <v>102</v>
      </c>
      <c r="D15594" t="s">
        <v>394</v>
      </c>
      <c r="E15594" t="s">
        <v>518</v>
      </c>
      <c r="F15594" t="s">
        <v>383</v>
      </c>
      <c r="G15594" t="s">
        <v>204</v>
      </c>
      <c r="H15594" t="s">
        <v>8</v>
      </c>
      <c r="I15594" t="s">
        <v>404</v>
      </c>
      <c r="J15594" t="s">
        <v>299</v>
      </c>
      <c r="K15594">
        <v>0</v>
      </c>
      <c r="L15594" t="s">
        <v>273</v>
      </c>
      <c r="M15594">
        <v>-1</v>
      </c>
      <c r="N15594" t="s">
        <v>477</v>
      </c>
      <c r="O15594" t="s">
        <v>177</v>
      </c>
      <c r="P15594" t="s">
        <v>539</v>
      </c>
      <c r="R15594">
        <v>58.113763894481714</v>
      </c>
      <c r="S15594">
        <v>462026.5</v>
      </c>
      <c r="T15594">
        <v>51.569935278686046</v>
      </c>
      <c r="U15594">
        <v>64.657592510277382</v>
      </c>
    </row>
    <row r="15595" spans="1:21">
      <c r="A15595" t="s">
        <v>517</v>
      </c>
      <c r="B15595">
        <v>49</v>
      </c>
      <c r="C15595" t="s">
        <v>102</v>
      </c>
      <c r="D15595" t="s">
        <v>394</v>
      </c>
      <c r="E15595" t="s">
        <v>518</v>
      </c>
      <c r="F15595" t="s">
        <v>383</v>
      </c>
      <c r="G15595" t="s">
        <v>204</v>
      </c>
      <c r="H15595" t="s">
        <v>8</v>
      </c>
      <c r="I15595" t="s">
        <v>404</v>
      </c>
      <c r="J15595" t="s">
        <v>299</v>
      </c>
      <c r="K15595">
        <v>0</v>
      </c>
      <c r="L15595" t="s">
        <v>273</v>
      </c>
      <c r="M15595">
        <v>-1</v>
      </c>
      <c r="N15595" t="s">
        <v>477</v>
      </c>
      <c r="O15595" t="s">
        <v>170</v>
      </c>
      <c r="P15595" t="s">
        <v>539</v>
      </c>
      <c r="R15595">
        <v>54.467236622487192</v>
      </c>
      <c r="S15595">
        <v>841107</v>
      </c>
      <c r="T15595">
        <v>49.961042494563934</v>
      </c>
      <c r="U15595">
        <v>58.973430750410451</v>
      </c>
    </row>
    <row r="15596" spans="1:21">
      <c r="A15596" t="s">
        <v>517</v>
      </c>
      <c r="B15596">
        <v>49</v>
      </c>
      <c r="C15596" t="s">
        <v>102</v>
      </c>
      <c r="D15596" t="s">
        <v>394</v>
      </c>
      <c r="E15596" t="s">
        <v>518</v>
      </c>
      <c r="F15596" t="s">
        <v>383</v>
      </c>
      <c r="G15596" t="s">
        <v>204</v>
      </c>
      <c r="H15596" t="s">
        <v>8</v>
      </c>
      <c r="I15596" t="s">
        <v>404</v>
      </c>
      <c r="J15596" t="s">
        <v>299</v>
      </c>
      <c r="K15596">
        <v>0</v>
      </c>
      <c r="L15596" t="s">
        <v>273</v>
      </c>
      <c r="M15596">
        <v>-1</v>
      </c>
      <c r="N15596" t="s">
        <v>477</v>
      </c>
      <c r="O15596" t="s">
        <v>176</v>
      </c>
      <c r="P15596" t="s">
        <v>539</v>
      </c>
      <c r="R15596">
        <v>50.919582093814356</v>
      </c>
      <c r="S15596">
        <v>464928.5</v>
      </c>
      <c r="T15596">
        <v>44.712379763976564</v>
      </c>
      <c r="U15596">
        <v>57.126784423652147</v>
      </c>
    </row>
    <row r="15597" spans="1:21">
      <c r="A15597" t="s">
        <v>517</v>
      </c>
      <c r="B15597">
        <v>49</v>
      </c>
      <c r="C15597" t="s">
        <v>102</v>
      </c>
      <c r="D15597" t="s">
        <v>394</v>
      </c>
      <c r="E15597" t="s">
        <v>518</v>
      </c>
      <c r="F15597" t="s">
        <v>383</v>
      </c>
      <c r="G15597" t="s">
        <v>204</v>
      </c>
      <c r="H15597" t="s">
        <v>17</v>
      </c>
      <c r="I15597" t="s">
        <v>404</v>
      </c>
      <c r="J15597" t="s">
        <v>300</v>
      </c>
      <c r="K15597">
        <v>0</v>
      </c>
      <c r="L15597" t="s">
        <v>273</v>
      </c>
      <c r="M15597">
        <v>-1</v>
      </c>
      <c r="N15597" t="s">
        <v>477</v>
      </c>
      <c r="O15597" t="s">
        <v>177</v>
      </c>
      <c r="P15597" t="s">
        <v>539</v>
      </c>
      <c r="R15597">
        <v>66.591991025733151</v>
      </c>
      <c r="S15597">
        <v>2435183.5</v>
      </c>
      <c r="T15597">
        <v>63.4602011466555</v>
      </c>
      <c r="U15597">
        <v>69.723780904810809</v>
      </c>
    </row>
    <row r="15598" spans="1:21">
      <c r="A15598" t="s">
        <v>517</v>
      </c>
      <c r="B15598">
        <v>49</v>
      </c>
      <c r="C15598" t="s">
        <v>102</v>
      </c>
      <c r="D15598" t="s">
        <v>394</v>
      </c>
      <c r="E15598" t="s">
        <v>518</v>
      </c>
      <c r="F15598" t="s">
        <v>383</v>
      </c>
      <c r="G15598" t="s">
        <v>204</v>
      </c>
      <c r="H15598" t="s">
        <v>17</v>
      </c>
      <c r="I15598" t="s">
        <v>404</v>
      </c>
      <c r="J15598" t="s">
        <v>300</v>
      </c>
      <c r="K15598">
        <v>0</v>
      </c>
      <c r="L15598" t="s">
        <v>273</v>
      </c>
      <c r="M15598">
        <v>-1</v>
      </c>
      <c r="N15598" t="s">
        <v>477</v>
      </c>
      <c r="O15598" t="s">
        <v>170</v>
      </c>
      <c r="P15598" t="s">
        <v>539</v>
      </c>
      <c r="R15598">
        <v>61.57652953638916</v>
      </c>
      <c r="S15598">
        <v>4460483</v>
      </c>
      <c r="T15598">
        <v>59.439598174264866</v>
      </c>
      <c r="U15598">
        <v>63.713460898513453</v>
      </c>
    </row>
    <row r="15599" spans="1:21">
      <c r="A15599" t="s">
        <v>517</v>
      </c>
      <c r="B15599">
        <v>49</v>
      </c>
      <c r="C15599" t="s">
        <v>102</v>
      </c>
      <c r="D15599" t="s">
        <v>394</v>
      </c>
      <c r="E15599" t="s">
        <v>518</v>
      </c>
      <c r="F15599" t="s">
        <v>383</v>
      </c>
      <c r="G15599" t="s">
        <v>204</v>
      </c>
      <c r="H15599" t="s">
        <v>17</v>
      </c>
      <c r="I15599" t="s">
        <v>404</v>
      </c>
      <c r="J15599" t="s">
        <v>300</v>
      </c>
      <c r="K15599">
        <v>0</v>
      </c>
      <c r="L15599" t="s">
        <v>273</v>
      </c>
      <c r="M15599">
        <v>-1</v>
      </c>
      <c r="N15599" t="s">
        <v>477</v>
      </c>
      <c r="O15599" t="s">
        <v>176</v>
      </c>
      <c r="P15599" t="s">
        <v>539</v>
      </c>
      <c r="R15599">
        <v>56.676212486694808</v>
      </c>
      <c r="S15599">
        <v>2436477</v>
      </c>
      <c r="T15599">
        <v>53.762105498136528</v>
      </c>
      <c r="U15599">
        <v>59.590319475253089</v>
      </c>
    </row>
    <row r="15600" spans="1:21">
      <c r="A15600" t="s">
        <v>517</v>
      </c>
      <c r="B15600">
        <v>49</v>
      </c>
      <c r="C15600" t="s">
        <v>102</v>
      </c>
      <c r="D15600" t="s">
        <v>394</v>
      </c>
      <c r="E15600" t="s">
        <v>518</v>
      </c>
      <c r="F15600" t="s">
        <v>383</v>
      </c>
      <c r="G15600" t="s">
        <v>204</v>
      </c>
      <c r="H15600" t="s">
        <v>13</v>
      </c>
      <c r="I15600" t="s">
        <v>404</v>
      </c>
      <c r="J15600" t="s">
        <v>301</v>
      </c>
      <c r="K15600">
        <v>0</v>
      </c>
      <c r="L15600" t="s">
        <v>273</v>
      </c>
      <c r="M15600">
        <v>-1</v>
      </c>
      <c r="N15600" t="s">
        <v>477</v>
      </c>
      <c r="O15600" t="s">
        <v>177</v>
      </c>
      <c r="P15600" t="s">
        <v>539</v>
      </c>
      <c r="R15600">
        <v>72.216750807529692</v>
      </c>
      <c r="S15600">
        <v>411743.5</v>
      </c>
      <c r="T15600">
        <v>64.691016405256519</v>
      </c>
      <c r="U15600">
        <v>79.742485209802865</v>
      </c>
    </row>
    <row r="15601" spans="1:21">
      <c r="A15601" t="s">
        <v>517</v>
      </c>
      <c r="B15601">
        <v>49</v>
      </c>
      <c r="C15601" t="s">
        <v>102</v>
      </c>
      <c r="D15601" t="s">
        <v>394</v>
      </c>
      <c r="E15601" t="s">
        <v>518</v>
      </c>
      <c r="F15601" t="s">
        <v>383</v>
      </c>
      <c r="G15601" t="s">
        <v>204</v>
      </c>
      <c r="H15601" t="s">
        <v>13</v>
      </c>
      <c r="I15601" t="s">
        <v>404</v>
      </c>
      <c r="J15601" t="s">
        <v>301</v>
      </c>
      <c r="K15601">
        <v>0</v>
      </c>
      <c r="L15601" t="s">
        <v>273</v>
      </c>
      <c r="M15601">
        <v>-1</v>
      </c>
      <c r="N15601" t="s">
        <v>477</v>
      </c>
      <c r="O15601" t="s">
        <v>170</v>
      </c>
      <c r="P15601" t="s">
        <v>539</v>
      </c>
      <c r="R15601">
        <v>61.392144944921952</v>
      </c>
      <c r="S15601">
        <v>736101</v>
      </c>
      <c r="T15601">
        <v>56.431500867280704</v>
      </c>
      <c r="U15601">
        <v>66.352789022563201</v>
      </c>
    </row>
    <row r="15602" spans="1:21">
      <c r="A15602" t="s">
        <v>517</v>
      </c>
      <c r="B15602">
        <v>49</v>
      </c>
      <c r="C15602" t="s">
        <v>102</v>
      </c>
      <c r="D15602" t="s">
        <v>394</v>
      </c>
      <c r="E15602" t="s">
        <v>518</v>
      </c>
      <c r="F15602" t="s">
        <v>383</v>
      </c>
      <c r="G15602" t="s">
        <v>204</v>
      </c>
      <c r="H15602" t="s">
        <v>13</v>
      </c>
      <c r="I15602" t="s">
        <v>404</v>
      </c>
      <c r="J15602" t="s">
        <v>301</v>
      </c>
      <c r="K15602">
        <v>0</v>
      </c>
      <c r="L15602" t="s">
        <v>273</v>
      </c>
      <c r="M15602">
        <v>-1</v>
      </c>
      <c r="N15602" t="s">
        <v>477</v>
      </c>
      <c r="O15602" t="s">
        <v>176</v>
      </c>
      <c r="P15602" t="s">
        <v>539</v>
      </c>
      <c r="R15602">
        <v>50.842658311784845</v>
      </c>
      <c r="S15602">
        <v>411254.5</v>
      </c>
      <c r="T15602">
        <v>44.343673473656359</v>
      </c>
      <c r="U15602">
        <v>57.341643149913331</v>
      </c>
    </row>
    <row r="15603" spans="1:21">
      <c r="A15603" t="s">
        <v>517</v>
      </c>
      <c r="B15603">
        <v>49</v>
      </c>
      <c r="C15603" t="s">
        <v>102</v>
      </c>
      <c r="D15603" t="s">
        <v>394</v>
      </c>
      <c r="E15603" t="s">
        <v>518</v>
      </c>
      <c r="F15603" t="s">
        <v>383</v>
      </c>
      <c r="G15603" t="s">
        <v>204</v>
      </c>
      <c r="H15603" t="s">
        <v>25</v>
      </c>
      <c r="I15603" t="s">
        <v>404</v>
      </c>
      <c r="J15603" t="s">
        <v>302</v>
      </c>
      <c r="K15603">
        <v>0</v>
      </c>
      <c r="L15603" t="s">
        <v>273</v>
      </c>
      <c r="M15603">
        <v>-1</v>
      </c>
      <c r="N15603" t="s">
        <v>477</v>
      </c>
      <c r="O15603" t="s">
        <v>177</v>
      </c>
      <c r="P15603" t="s">
        <v>539</v>
      </c>
      <c r="R15603">
        <v>72.182661525260272</v>
      </c>
      <c r="S15603">
        <v>429228.5</v>
      </c>
      <c r="T15603">
        <v>64.59499858315688</v>
      </c>
      <c r="U15603">
        <v>79.770324467363665</v>
      </c>
    </row>
    <row r="15604" spans="1:21">
      <c r="A15604" t="s">
        <v>517</v>
      </c>
      <c r="B15604">
        <v>49</v>
      </c>
      <c r="C15604" t="s">
        <v>102</v>
      </c>
      <c r="D15604" t="s">
        <v>394</v>
      </c>
      <c r="E15604" t="s">
        <v>518</v>
      </c>
      <c r="F15604" t="s">
        <v>383</v>
      </c>
      <c r="G15604" t="s">
        <v>204</v>
      </c>
      <c r="H15604" t="s">
        <v>25</v>
      </c>
      <c r="I15604" t="s">
        <v>404</v>
      </c>
      <c r="J15604" t="s">
        <v>302</v>
      </c>
      <c r="K15604">
        <v>0</v>
      </c>
      <c r="L15604" t="s">
        <v>273</v>
      </c>
      <c r="M15604">
        <v>-1</v>
      </c>
      <c r="N15604" t="s">
        <v>477</v>
      </c>
      <c r="O15604" t="s">
        <v>170</v>
      </c>
      <c r="P15604" t="s">
        <v>539</v>
      </c>
      <c r="R15604">
        <v>62.918112119447358</v>
      </c>
      <c r="S15604">
        <v>783625</v>
      </c>
      <c r="T15604">
        <v>57.90011338647107</v>
      </c>
      <c r="U15604">
        <v>67.936110852423639</v>
      </c>
    </row>
    <row r="15605" spans="1:21">
      <c r="A15605" t="s">
        <v>517</v>
      </c>
      <c r="B15605">
        <v>49</v>
      </c>
      <c r="C15605" t="s">
        <v>102</v>
      </c>
      <c r="D15605" t="s">
        <v>394</v>
      </c>
      <c r="E15605" t="s">
        <v>518</v>
      </c>
      <c r="F15605" t="s">
        <v>383</v>
      </c>
      <c r="G15605" t="s">
        <v>204</v>
      </c>
      <c r="H15605" t="s">
        <v>25</v>
      </c>
      <c r="I15605" t="s">
        <v>404</v>
      </c>
      <c r="J15605" t="s">
        <v>302</v>
      </c>
      <c r="K15605">
        <v>0</v>
      </c>
      <c r="L15605" t="s">
        <v>273</v>
      </c>
      <c r="M15605">
        <v>-1</v>
      </c>
      <c r="N15605" t="s">
        <v>477</v>
      </c>
      <c r="O15605" t="s">
        <v>176</v>
      </c>
      <c r="P15605" t="s">
        <v>539</v>
      </c>
      <c r="R15605">
        <v>53.681835819034916</v>
      </c>
      <c r="S15605">
        <v>431379</v>
      </c>
      <c r="T15605">
        <v>47.11617999577264</v>
      </c>
      <c r="U15605">
        <v>60.247491642297192</v>
      </c>
    </row>
    <row r="15606" spans="1:21">
      <c r="A15606" t="s">
        <v>517</v>
      </c>
      <c r="B15606">
        <v>49</v>
      </c>
      <c r="C15606" t="s">
        <v>102</v>
      </c>
      <c r="D15606" t="s">
        <v>394</v>
      </c>
      <c r="E15606" t="s">
        <v>518</v>
      </c>
      <c r="F15606" t="s">
        <v>383</v>
      </c>
      <c r="G15606" t="s">
        <v>204</v>
      </c>
      <c r="H15606" t="s">
        <v>16</v>
      </c>
      <c r="I15606" t="s">
        <v>404</v>
      </c>
      <c r="J15606" t="s">
        <v>303</v>
      </c>
      <c r="K15606">
        <v>0</v>
      </c>
      <c r="L15606" t="s">
        <v>273</v>
      </c>
      <c r="M15606">
        <v>-1</v>
      </c>
      <c r="N15606" t="s">
        <v>477</v>
      </c>
      <c r="O15606" t="s">
        <v>177</v>
      </c>
      <c r="P15606" t="s">
        <v>539</v>
      </c>
      <c r="R15606">
        <v>61.422394947057043</v>
      </c>
      <c r="S15606">
        <v>390707</v>
      </c>
      <c r="T15606">
        <v>54.077968959272134</v>
      </c>
      <c r="U15606">
        <v>68.766820934841959</v>
      </c>
    </row>
    <row r="15607" spans="1:21">
      <c r="A15607" t="s">
        <v>517</v>
      </c>
      <c r="B15607">
        <v>49</v>
      </c>
      <c r="C15607" t="s">
        <v>102</v>
      </c>
      <c r="D15607" t="s">
        <v>394</v>
      </c>
      <c r="E15607" t="s">
        <v>518</v>
      </c>
      <c r="F15607" t="s">
        <v>383</v>
      </c>
      <c r="G15607" t="s">
        <v>204</v>
      </c>
      <c r="H15607" t="s">
        <v>16</v>
      </c>
      <c r="I15607" t="s">
        <v>404</v>
      </c>
      <c r="J15607" t="s">
        <v>303</v>
      </c>
      <c r="K15607">
        <v>0</v>
      </c>
      <c r="L15607" t="s">
        <v>273</v>
      </c>
      <c r="M15607">
        <v>-1</v>
      </c>
      <c r="N15607" t="s">
        <v>477</v>
      </c>
      <c r="O15607" t="s">
        <v>170</v>
      </c>
      <c r="P15607" t="s">
        <v>539</v>
      </c>
      <c r="R15607">
        <v>57.465073890857482</v>
      </c>
      <c r="S15607">
        <v>707296.5</v>
      </c>
      <c r="T15607">
        <v>52.44699701598352</v>
      </c>
      <c r="U15607">
        <v>62.483150765731445</v>
      </c>
    </row>
    <row r="15608" spans="1:21">
      <c r="A15608" t="s">
        <v>517</v>
      </c>
      <c r="B15608">
        <v>49</v>
      </c>
      <c r="C15608" t="s">
        <v>102</v>
      </c>
      <c r="D15608" t="s">
        <v>394</v>
      </c>
      <c r="E15608" t="s">
        <v>518</v>
      </c>
      <c r="F15608" t="s">
        <v>383</v>
      </c>
      <c r="G15608" t="s">
        <v>204</v>
      </c>
      <c r="H15608" t="s">
        <v>16</v>
      </c>
      <c r="I15608" t="s">
        <v>404</v>
      </c>
      <c r="J15608" t="s">
        <v>303</v>
      </c>
      <c r="K15608">
        <v>0</v>
      </c>
      <c r="L15608" t="s">
        <v>273</v>
      </c>
      <c r="M15608">
        <v>-1</v>
      </c>
      <c r="N15608" t="s">
        <v>477</v>
      </c>
      <c r="O15608" t="s">
        <v>176</v>
      </c>
      <c r="P15608" t="s">
        <v>539</v>
      </c>
      <c r="R15608">
        <v>53.512699544691422</v>
      </c>
      <c r="S15608">
        <v>390300</v>
      </c>
      <c r="T15608">
        <v>46.673684012306751</v>
      </c>
      <c r="U15608">
        <v>60.351715077076094</v>
      </c>
    </row>
    <row r="15609" spans="1:21">
      <c r="A15609" t="s">
        <v>517</v>
      </c>
      <c r="B15609">
        <v>49</v>
      </c>
      <c r="C15609" t="s">
        <v>102</v>
      </c>
      <c r="D15609" t="s">
        <v>394</v>
      </c>
      <c r="E15609" t="s">
        <v>518</v>
      </c>
      <c r="F15609" t="s">
        <v>383</v>
      </c>
      <c r="G15609" t="s">
        <v>204</v>
      </c>
      <c r="H15609" t="s">
        <v>5</v>
      </c>
      <c r="I15609" t="s">
        <v>404</v>
      </c>
      <c r="J15609" t="s">
        <v>304</v>
      </c>
      <c r="K15609">
        <v>0</v>
      </c>
      <c r="L15609" t="s">
        <v>273</v>
      </c>
      <c r="M15609">
        <v>-1</v>
      </c>
      <c r="N15609" t="s">
        <v>477</v>
      </c>
      <c r="O15609" t="s">
        <v>177</v>
      </c>
      <c r="P15609" t="s">
        <v>539</v>
      </c>
      <c r="R15609">
        <v>69.590584724000678</v>
      </c>
      <c r="S15609">
        <v>419518.5</v>
      </c>
      <c r="T15609">
        <v>62.305019410549924</v>
      </c>
      <c r="U15609">
        <v>76.876150037451424</v>
      </c>
    </row>
    <row r="15610" spans="1:21">
      <c r="A15610" t="s">
        <v>517</v>
      </c>
      <c r="B15610">
        <v>49</v>
      </c>
      <c r="C15610" t="s">
        <v>102</v>
      </c>
      <c r="D15610" t="s">
        <v>394</v>
      </c>
      <c r="E15610" t="s">
        <v>518</v>
      </c>
      <c r="F15610" t="s">
        <v>383</v>
      </c>
      <c r="G15610" t="s">
        <v>204</v>
      </c>
      <c r="H15610" t="s">
        <v>5</v>
      </c>
      <c r="I15610" t="s">
        <v>404</v>
      </c>
      <c r="J15610" t="s">
        <v>304</v>
      </c>
      <c r="K15610">
        <v>0</v>
      </c>
      <c r="L15610" t="s">
        <v>273</v>
      </c>
      <c r="M15610">
        <v>-1</v>
      </c>
      <c r="N15610" t="s">
        <v>477</v>
      </c>
      <c r="O15610" t="s">
        <v>170</v>
      </c>
      <c r="P15610" t="s">
        <v>539</v>
      </c>
      <c r="R15610">
        <v>62.795617633368032</v>
      </c>
      <c r="S15610">
        <v>749538</v>
      </c>
      <c r="T15610">
        <v>57.835119408626596</v>
      </c>
      <c r="U15610">
        <v>67.756115858109467</v>
      </c>
    </row>
    <row r="15611" spans="1:21">
      <c r="A15611" t="s">
        <v>517</v>
      </c>
      <c r="B15611">
        <v>49</v>
      </c>
      <c r="C15611" t="s">
        <v>102</v>
      </c>
      <c r="D15611" t="s">
        <v>394</v>
      </c>
      <c r="E15611" t="s">
        <v>518</v>
      </c>
      <c r="F15611" t="s">
        <v>383</v>
      </c>
      <c r="G15611" t="s">
        <v>204</v>
      </c>
      <c r="H15611" t="s">
        <v>5</v>
      </c>
      <c r="I15611" t="s">
        <v>404</v>
      </c>
      <c r="J15611" t="s">
        <v>304</v>
      </c>
      <c r="K15611">
        <v>0</v>
      </c>
      <c r="L15611" t="s">
        <v>273</v>
      </c>
      <c r="M15611">
        <v>-1</v>
      </c>
      <c r="N15611" t="s">
        <v>477</v>
      </c>
      <c r="O15611" t="s">
        <v>176</v>
      </c>
      <c r="P15611" t="s">
        <v>539</v>
      </c>
      <c r="R15611">
        <v>55.863640010335509</v>
      </c>
      <c r="S15611">
        <v>415525</v>
      </c>
      <c r="T15611">
        <v>49.141976894560635</v>
      </c>
      <c r="U15611">
        <v>62.585303126110382</v>
      </c>
    </row>
    <row r="15612" spans="1:21">
      <c r="A15612" t="s">
        <v>517</v>
      </c>
      <c r="B15612">
        <v>49</v>
      </c>
      <c r="C15612" t="s">
        <v>102</v>
      </c>
      <c r="D15612" t="s">
        <v>394</v>
      </c>
      <c r="E15612" t="s">
        <v>518</v>
      </c>
      <c r="F15612" t="s">
        <v>383</v>
      </c>
      <c r="G15612" t="s">
        <v>204</v>
      </c>
      <c r="H15612" t="s">
        <v>7</v>
      </c>
      <c r="I15612" t="s">
        <v>404</v>
      </c>
      <c r="J15612" t="s">
        <v>305</v>
      </c>
      <c r="K15612">
        <v>0</v>
      </c>
      <c r="L15612" t="s">
        <v>273</v>
      </c>
      <c r="M15612">
        <v>-1</v>
      </c>
      <c r="N15612" t="s">
        <v>477</v>
      </c>
      <c r="O15612" t="s">
        <v>177</v>
      </c>
      <c r="P15612" t="s">
        <v>539</v>
      </c>
      <c r="R15612">
        <v>76.537568560697736</v>
      </c>
      <c r="S15612">
        <v>419347</v>
      </c>
      <c r="T15612">
        <v>68.844869937278972</v>
      </c>
      <c r="U15612">
        <v>84.230267184116499</v>
      </c>
    </row>
    <row r="15613" spans="1:21">
      <c r="A15613" t="s">
        <v>517</v>
      </c>
      <c r="B15613">
        <v>49</v>
      </c>
      <c r="C15613" t="s">
        <v>102</v>
      </c>
      <c r="D15613" t="s">
        <v>394</v>
      </c>
      <c r="E15613" t="s">
        <v>518</v>
      </c>
      <c r="F15613" t="s">
        <v>383</v>
      </c>
      <c r="G15613" t="s">
        <v>204</v>
      </c>
      <c r="H15613" t="s">
        <v>7</v>
      </c>
      <c r="I15613" t="s">
        <v>404</v>
      </c>
      <c r="J15613" t="s">
        <v>305</v>
      </c>
      <c r="K15613">
        <v>0</v>
      </c>
      <c r="L15613" t="s">
        <v>273</v>
      </c>
      <c r="M15613">
        <v>-1</v>
      </c>
      <c r="N15613" t="s">
        <v>477</v>
      </c>
      <c r="O15613" t="s">
        <v>170</v>
      </c>
      <c r="P15613" t="s">
        <v>539</v>
      </c>
      <c r="R15613">
        <v>65.930381396350924</v>
      </c>
      <c r="S15613">
        <v>753154.5</v>
      </c>
      <c r="T15613">
        <v>60.876735813258946</v>
      </c>
      <c r="U15613">
        <v>70.984026979442902</v>
      </c>
    </row>
    <row r="15614" spans="1:21">
      <c r="A15614" t="s">
        <v>517</v>
      </c>
      <c r="B15614">
        <v>49</v>
      </c>
      <c r="C15614" t="s">
        <v>102</v>
      </c>
      <c r="D15614" t="s">
        <v>394</v>
      </c>
      <c r="E15614" t="s">
        <v>518</v>
      </c>
      <c r="F15614" t="s">
        <v>383</v>
      </c>
      <c r="G15614" t="s">
        <v>204</v>
      </c>
      <c r="H15614" t="s">
        <v>7</v>
      </c>
      <c r="I15614" t="s">
        <v>404</v>
      </c>
      <c r="J15614" t="s">
        <v>305</v>
      </c>
      <c r="K15614">
        <v>0</v>
      </c>
      <c r="L15614" t="s">
        <v>273</v>
      </c>
      <c r="M15614">
        <v>-1</v>
      </c>
      <c r="N15614" t="s">
        <v>477</v>
      </c>
      <c r="O15614" t="s">
        <v>176</v>
      </c>
      <c r="P15614" t="s">
        <v>539</v>
      </c>
      <c r="R15614">
        <v>55.212667883331605</v>
      </c>
      <c r="S15614">
        <v>417840</v>
      </c>
      <c r="T15614">
        <v>48.677594530094012</v>
      </c>
      <c r="U15614">
        <v>61.747741236569198</v>
      </c>
    </row>
    <row r="15615" spans="1:21">
      <c r="A15615" t="s">
        <v>517</v>
      </c>
      <c r="B15615">
        <v>49</v>
      </c>
      <c r="C15615" t="s">
        <v>102</v>
      </c>
      <c r="D15615" t="s">
        <v>394</v>
      </c>
      <c r="E15615" t="s">
        <v>518</v>
      </c>
      <c r="F15615" t="s">
        <v>383</v>
      </c>
      <c r="G15615" t="s">
        <v>204</v>
      </c>
      <c r="H15615" t="s">
        <v>15</v>
      </c>
      <c r="I15615" t="s">
        <v>404</v>
      </c>
      <c r="J15615" t="s">
        <v>306</v>
      </c>
      <c r="K15615">
        <v>0</v>
      </c>
      <c r="L15615" t="s">
        <v>273</v>
      </c>
      <c r="M15615">
        <v>-1</v>
      </c>
      <c r="N15615" t="s">
        <v>477</v>
      </c>
      <c r="O15615" t="s">
        <v>177</v>
      </c>
      <c r="P15615" t="s">
        <v>539</v>
      </c>
      <c r="R15615">
        <v>70.547630046155689</v>
      </c>
      <c r="S15615">
        <v>365217.5</v>
      </c>
      <c r="T15615">
        <v>62.65610521458435</v>
      </c>
      <c r="U15615">
        <v>78.439154877727034</v>
      </c>
    </row>
    <row r="15616" spans="1:21">
      <c r="A15616" t="s">
        <v>517</v>
      </c>
      <c r="B15616">
        <v>49</v>
      </c>
      <c r="C15616" t="s">
        <v>102</v>
      </c>
      <c r="D15616" t="s">
        <v>394</v>
      </c>
      <c r="E15616" t="s">
        <v>518</v>
      </c>
      <c r="F15616" t="s">
        <v>383</v>
      </c>
      <c r="G15616" t="s">
        <v>204</v>
      </c>
      <c r="H15616" t="s">
        <v>15</v>
      </c>
      <c r="I15616" t="s">
        <v>404</v>
      </c>
      <c r="J15616" t="s">
        <v>306</v>
      </c>
      <c r="K15616">
        <v>0</v>
      </c>
      <c r="L15616" t="s">
        <v>273</v>
      </c>
      <c r="M15616">
        <v>-1</v>
      </c>
      <c r="N15616" t="s">
        <v>477</v>
      </c>
      <c r="O15616" t="s">
        <v>170</v>
      </c>
      <c r="P15616" t="s">
        <v>539</v>
      </c>
      <c r="R15616">
        <v>65.832292566270709</v>
      </c>
      <c r="S15616">
        <v>652818</v>
      </c>
      <c r="T15616">
        <v>60.39872643400188</v>
      </c>
      <c r="U15616">
        <v>71.265858698539532</v>
      </c>
    </row>
    <row r="15617" spans="1:21">
      <c r="A15617" t="s">
        <v>517</v>
      </c>
      <c r="B15617">
        <v>49</v>
      </c>
      <c r="C15617" t="s">
        <v>102</v>
      </c>
      <c r="D15617" t="s">
        <v>394</v>
      </c>
      <c r="E15617" t="s">
        <v>518</v>
      </c>
      <c r="F15617" t="s">
        <v>383</v>
      </c>
      <c r="G15617" t="s">
        <v>204</v>
      </c>
      <c r="H15617" t="s">
        <v>15</v>
      </c>
      <c r="I15617" t="s">
        <v>404</v>
      </c>
      <c r="J15617" t="s">
        <v>306</v>
      </c>
      <c r="K15617">
        <v>0</v>
      </c>
      <c r="L15617" t="s">
        <v>273</v>
      </c>
      <c r="M15617">
        <v>-1</v>
      </c>
      <c r="N15617" t="s">
        <v>477</v>
      </c>
      <c r="O15617" t="s">
        <v>176</v>
      </c>
      <c r="P15617" t="s">
        <v>539</v>
      </c>
      <c r="R15617">
        <v>61.113447608648912</v>
      </c>
      <c r="S15617">
        <v>362938.5</v>
      </c>
      <c r="T15617">
        <v>53.642268073283532</v>
      </c>
      <c r="U15617">
        <v>68.584627144014291</v>
      </c>
    </row>
    <row r="15618" spans="1:21">
      <c r="A15618" t="s">
        <v>517</v>
      </c>
      <c r="B15618">
        <v>49</v>
      </c>
      <c r="C15618" t="s">
        <v>102</v>
      </c>
      <c r="D15618" t="s">
        <v>394</v>
      </c>
      <c r="E15618" t="s">
        <v>518</v>
      </c>
      <c r="F15618" t="s">
        <v>383</v>
      </c>
      <c r="G15618" t="s">
        <v>204</v>
      </c>
      <c r="H15618" t="s">
        <v>19</v>
      </c>
      <c r="I15618" t="s">
        <v>404</v>
      </c>
      <c r="J15618" t="s">
        <v>307</v>
      </c>
      <c r="K15618">
        <v>0</v>
      </c>
      <c r="L15618" t="s">
        <v>273</v>
      </c>
      <c r="M15618">
        <v>-1</v>
      </c>
      <c r="N15618" t="s">
        <v>477</v>
      </c>
      <c r="O15618" t="s">
        <v>177</v>
      </c>
      <c r="P15618" t="s">
        <v>539</v>
      </c>
      <c r="R15618">
        <v>69.741448299918076</v>
      </c>
      <c r="S15618">
        <v>190849.5</v>
      </c>
      <c r="T15618">
        <v>58.867603708773757</v>
      </c>
      <c r="U15618">
        <v>80.615292891062396</v>
      </c>
    </row>
    <row r="15619" spans="1:21">
      <c r="A15619" t="s">
        <v>517</v>
      </c>
      <c r="B15619">
        <v>49</v>
      </c>
      <c r="C15619" t="s">
        <v>102</v>
      </c>
      <c r="D15619" t="s">
        <v>394</v>
      </c>
      <c r="E15619" t="s">
        <v>518</v>
      </c>
      <c r="F15619" t="s">
        <v>383</v>
      </c>
      <c r="G15619" t="s">
        <v>204</v>
      </c>
      <c r="H15619" t="s">
        <v>19</v>
      </c>
      <c r="I15619" t="s">
        <v>404</v>
      </c>
      <c r="J15619" t="s">
        <v>307</v>
      </c>
      <c r="K15619">
        <v>0</v>
      </c>
      <c r="L15619" t="s">
        <v>273</v>
      </c>
      <c r="M15619">
        <v>-1</v>
      </c>
      <c r="N15619" t="s">
        <v>477</v>
      </c>
      <c r="O15619" t="s">
        <v>170</v>
      </c>
      <c r="P15619" t="s">
        <v>539</v>
      </c>
      <c r="R15619">
        <v>59.780719717399762</v>
      </c>
      <c r="S15619">
        <v>341757</v>
      </c>
      <c r="T15619">
        <v>52.618429545312168</v>
      </c>
      <c r="U15619">
        <v>66.943009889487357</v>
      </c>
    </row>
    <row r="15620" spans="1:21">
      <c r="A15620" t="s">
        <v>517</v>
      </c>
      <c r="B15620">
        <v>49</v>
      </c>
      <c r="C15620" t="s">
        <v>102</v>
      </c>
      <c r="D15620" t="s">
        <v>394</v>
      </c>
      <c r="E15620" t="s">
        <v>518</v>
      </c>
      <c r="F15620" t="s">
        <v>383</v>
      </c>
      <c r="G15620" t="s">
        <v>204</v>
      </c>
      <c r="H15620" t="s">
        <v>19</v>
      </c>
      <c r="I15620" t="s">
        <v>404</v>
      </c>
      <c r="J15620" t="s">
        <v>307</v>
      </c>
      <c r="K15620">
        <v>0</v>
      </c>
      <c r="L15620" t="s">
        <v>273</v>
      </c>
      <c r="M15620">
        <v>-1</v>
      </c>
      <c r="N15620" t="s">
        <v>477</v>
      </c>
      <c r="O15620" t="s">
        <v>176</v>
      </c>
      <c r="P15620" t="s">
        <v>539</v>
      </c>
      <c r="R15620">
        <v>49.44926565731221</v>
      </c>
      <c r="S15620">
        <v>189165</v>
      </c>
      <c r="T15620">
        <v>40.198839311892854</v>
      </c>
      <c r="U15620">
        <v>58.699692002731567</v>
      </c>
    </row>
    <row r="15621" spans="1:21">
      <c r="A15621" t="s">
        <v>517</v>
      </c>
      <c r="B15621">
        <v>49</v>
      </c>
      <c r="C15621" t="s">
        <v>102</v>
      </c>
      <c r="D15621" t="s">
        <v>394</v>
      </c>
      <c r="E15621" t="s">
        <v>518</v>
      </c>
      <c r="F15621" t="s">
        <v>383</v>
      </c>
      <c r="G15621" t="s">
        <v>204</v>
      </c>
      <c r="H15621" t="s">
        <v>14</v>
      </c>
      <c r="I15621" t="s">
        <v>404</v>
      </c>
      <c r="J15621" t="s">
        <v>308</v>
      </c>
      <c r="K15621">
        <v>0</v>
      </c>
      <c r="L15621" t="s">
        <v>273</v>
      </c>
      <c r="M15621">
        <v>-1</v>
      </c>
      <c r="N15621" t="s">
        <v>477</v>
      </c>
      <c r="O15621" t="s">
        <v>177</v>
      </c>
      <c r="P15621" t="s">
        <v>539</v>
      </c>
      <c r="R15621">
        <v>67.979788300567208</v>
      </c>
      <c r="S15621">
        <v>395792</v>
      </c>
      <c r="T15621">
        <v>60.261601884979513</v>
      </c>
      <c r="U15621">
        <v>75.697974716154903</v>
      </c>
    </row>
    <row r="15622" spans="1:21">
      <c r="A15622" t="s">
        <v>517</v>
      </c>
      <c r="B15622">
        <v>49</v>
      </c>
      <c r="C15622" t="s">
        <v>102</v>
      </c>
      <c r="D15622" t="s">
        <v>394</v>
      </c>
      <c r="E15622" t="s">
        <v>518</v>
      </c>
      <c r="F15622" t="s">
        <v>383</v>
      </c>
      <c r="G15622" t="s">
        <v>204</v>
      </c>
      <c r="H15622" t="s">
        <v>14</v>
      </c>
      <c r="I15622" t="s">
        <v>404</v>
      </c>
      <c r="J15622" t="s">
        <v>308</v>
      </c>
      <c r="K15622">
        <v>0</v>
      </c>
      <c r="L15622" t="s">
        <v>273</v>
      </c>
      <c r="M15622">
        <v>-1</v>
      </c>
      <c r="N15622" t="s">
        <v>477</v>
      </c>
      <c r="O15622" t="s">
        <v>170</v>
      </c>
      <c r="P15622" t="s">
        <v>539</v>
      </c>
      <c r="R15622">
        <v>60.670352039806062</v>
      </c>
      <c r="S15622">
        <v>713655.5</v>
      </c>
      <c r="T15622">
        <v>55.462986704859667</v>
      </c>
      <c r="U15622">
        <v>65.87771737475245</v>
      </c>
    </row>
    <row r="15623" spans="1:21">
      <c r="A15623" t="s">
        <v>517</v>
      </c>
      <c r="B15623">
        <v>49</v>
      </c>
      <c r="C15623" t="s">
        <v>102</v>
      </c>
      <c r="D15623" t="s">
        <v>394</v>
      </c>
      <c r="E15623" t="s">
        <v>518</v>
      </c>
      <c r="F15623" t="s">
        <v>383</v>
      </c>
      <c r="G15623" t="s">
        <v>204</v>
      </c>
      <c r="H15623" t="s">
        <v>14</v>
      </c>
      <c r="I15623" t="s">
        <v>404</v>
      </c>
      <c r="J15623" t="s">
        <v>308</v>
      </c>
      <c r="K15623">
        <v>0</v>
      </c>
      <c r="L15623" t="s">
        <v>273</v>
      </c>
      <c r="M15623">
        <v>-1</v>
      </c>
      <c r="N15623" t="s">
        <v>477</v>
      </c>
      <c r="O15623" t="s">
        <v>176</v>
      </c>
      <c r="P15623" t="s">
        <v>539</v>
      </c>
      <c r="R15623">
        <v>53.53265214925085</v>
      </c>
      <c r="S15623">
        <v>389479.5</v>
      </c>
      <c r="T15623">
        <v>46.513386087242758</v>
      </c>
      <c r="U15623">
        <v>60.551918211258943</v>
      </c>
    </row>
    <row r="15624" spans="1:21">
      <c r="A15624" t="s">
        <v>517</v>
      </c>
      <c r="B15624">
        <v>49</v>
      </c>
      <c r="C15624" t="s">
        <v>102</v>
      </c>
      <c r="D15624" t="s">
        <v>394</v>
      </c>
      <c r="E15624" t="s">
        <v>518</v>
      </c>
      <c r="F15624" t="s">
        <v>383</v>
      </c>
      <c r="G15624" t="s">
        <v>204</v>
      </c>
      <c r="H15624" t="s">
        <v>10</v>
      </c>
      <c r="I15624" t="s">
        <v>404</v>
      </c>
      <c r="J15624" t="s">
        <v>309</v>
      </c>
      <c r="K15624">
        <v>0</v>
      </c>
      <c r="L15624" t="s">
        <v>273</v>
      </c>
      <c r="M15624">
        <v>-1</v>
      </c>
      <c r="N15624" t="s">
        <v>477</v>
      </c>
      <c r="O15624" t="s">
        <v>177</v>
      </c>
      <c r="P15624" t="s">
        <v>539</v>
      </c>
      <c r="R15624">
        <v>75.043465730332599</v>
      </c>
      <c r="S15624">
        <v>381287</v>
      </c>
      <c r="T15624">
        <v>67.044312217856913</v>
      </c>
      <c r="U15624">
        <v>83.042619242808286</v>
      </c>
    </row>
    <row r="15625" spans="1:21">
      <c r="A15625" t="s">
        <v>517</v>
      </c>
      <c r="B15625">
        <v>49</v>
      </c>
      <c r="C15625" t="s">
        <v>102</v>
      </c>
      <c r="D15625" t="s">
        <v>394</v>
      </c>
      <c r="E15625" t="s">
        <v>518</v>
      </c>
      <c r="F15625" t="s">
        <v>383</v>
      </c>
      <c r="G15625" t="s">
        <v>204</v>
      </c>
      <c r="H15625" t="s">
        <v>10</v>
      </c>
      <c r="I15625" t="s">
        <v>404</v>
      </c>
      <c r="J15625" t="s">
        <v>309</v>
      </c>
      <c r="K15625">
        <v>0</v>
      </c>
      <c r="L15625" t="s">
        <v>273</v>
      </c>
      <c r="M15625">
        <v>-1</v>
      </c>
      <c r="N15625" t="s">
        <v>477</v>
      </c>
      <c r="O15625" t="s">
        <v>170</v>
      </c>
      <c r="P15625" t="s">
        <v>539</v>
      </c>
      <c r="R15625">
        <v>62.169853576603927</v>
      </c>
      <c r="S15625">
        <v>673043.5</v>
      </c>
      <c r="T15625">
        <v>56.997184023109135</v>
      </c>
      <c r="U15625">
        <v>67.342523130098726</v>
      </c>
    </row>
    <row r="15626" spans="1:21">
      <c r="A15626" t="s">
        <v>517</v>
      </c>
      <c r="B15626">
        <v>49</v>
      </c>
      <c r="C15626" t="s">
        <v>102</v>
      </c>
      <c r="D15626" t="s">
        <v>394</v>
      </c>
      <c r="E15626" t="s">
        <v>518</v>
      </c>
      <c r="F15626" t="s">
        <v>383</v>
      </c>
      <c r="G15626" t="s">
        <v>204</v>
      </c>
      <c r="H15626" t="s">
        <v>10</v>
      </c>
      <c r="I15626" t="s">
        <v>404</v>
      </c>
      <c r="J15626" t="s">
        <v>309</v>
      </c>
      <c r="K15626">
        <v>0</v>
      </c>
      <c r="L15626" t="s">
        <v>273</v>
      </c>
      <c r="M15626">
        <v>-1</v>
      </c>
      <c r="N15626" t="s">
        <v>477</v>
      </c>
      <c r="O15626" t="s">
        <v>176</v>
      </c>
      <c r="P15626" t="s">
        <v>539</v>
      </c>
      <c r="R15626">
        <v>48.868725540997573</v>
      </c>
      <c r="S15626">
        <v>367321</v>
      </c>
      <c r="T15626">
        <v>42.37197526633765</v>
      </c>
      <c r="U15626">
        <v>55.365475815657497</v>
      </c>
    </row>
    <row r="15627" spans="1:21">
      <c r="A15627" t="s">
        <v>517</v>
      </c>
      <c r="B15627">
        <v>49</v>
      </c>
      <c r="C15627" t="s">
        <v>102</v>
      </c>
      <c r="D15627" t="s">
        <v>394</v>
      </c>
      <c r="E15627" t="s">
        <v>518</v>
      </c>
      <c r="F15627" t="s">
        <v>383</v>
      </c>
      <c r="G15627" t="s">
        <v>204</v>
      </c>
      <c r="H15627" t="s">
        <v>93</v>
      </c>
      <c r="I15627" t="s">
        <v>173</v>
      </c>
      <c r="J15627" t="s">
        <v>310</v>
      </c>
      <c r="K15627">
        <v>0</v>
      </c>
      <c r="L15627" t="s">
        <v>273</v>
      </c>
      <c r="M15627">
        <v>-1</v>
      </c>
      <c r="N15627" t="s">
        <v>477</v>
      </c>
      <c r="O15627" t="s">
        <v>177</v>
      </c>
      <c r="P15627" t="s">
        <v>539</v>
      </c>
      <c r="R15627">
        <v>64.804621450260612</v>
      </c>
      <c r="S15627">
        <v>13510424.5</v>
      </c>
      <c r="T15627">
        <v>63.552345954230915</v>
      </c>
      <c r="U15627">
        <v>66.056896946290308</v>
      </c>
    </row>
    <row r="15628" spans="1:21">
      <c r="A15628" t="s">
        <v>517</v>
      </c>
      <c r="B15628">
        <v>49</v>
      </c>
      <c r="C15628" t="s">
        <v>102</v>
      </c>
      <c r="D15628" t="s">
        <v>394</v>
      </c>
      <c r="E15628" t="s">
        <v>518</v>
      </c>
      <c r="F15628" t="s">
        <v>383</v>
      </c>
      <c r="G15628" t="s">
        <v>204</v>
      </c>
      <c r="H15628" t="s">
        <v>93</v>
      </c>
      <c r="I15628" t="s">
        <v>173</v>
      </c>
      <c r="J15628" t="s">
        <v>310</v>
      </c>
      <c r="K15628">
        <v>0</v>
      </c>
      <c r="L15628" t="s">
        <v>273</v>
      </c>
      <c r="M15628">
        <v>-1</v>
      </c>
      <c r="N15628" t="s">
        <v>477</v>
      </c>
      <c r="O15628" t="s">
        <v>170</v>
      </c>
      <c r="P15628" t="s">
        <v>539</v>
      </c>
      <c r="R15628">
        <v>58.75029985133142</v>
      </c>
      <c r="S15628">
        <v>26612721</v>
      </c>
      <c r="T15628">
        <v>57.905179495699329</v>
      </c>
      <c r="U15628">
        <v>59.59542020696351</v>
      </c>
    </row>
    <row r="15629" spans="1:21">
      <c r="A15629" t="s">
        <v>517</v>
      </c>
      <c r="B15629">
        <v>49</v>
      </c>
      <c r="C15629" t="s">
        <v>102</v>
      </c>
      <c r="D15629" t="s">
        <v>394</v>
      </c>
      <c r="E15629" t="s">
        <v>518</v>
      </c>
      <c r="F15629" t="s">
        <v>383</v>
      </c>
      <c r="G15629" t="s">
        <v>204</v>
      </c>
      <c r="H15629" t="s">
        <v>93</v>
      </c>
      <c r="I15629" t="s">
        <v>173</v>
      </c>
      <c r="J15629" t="s">
        <v>310</v>
      </c>
      <c r="K15629">
        <v>0</v>
      </c>
      <c r="L15629" t="s">
        <v>273</v>
      </c>
      <c r="M15629">
        <v>-1</v>
      </c>
      <c r="N15629" t="s">
        <v>477</v>
      </c>
      <c r="O15629" t="s">
        <v>176</v>
      </c>
      <c r="P15629" t="s">
        <v>539</v>
      </c>
      <c r="R15629">
        <v>52.838523290267808</v>
      </c>
      <c r="S15629">
        <v>13102296.5</v>
      </c>
      <c r="T15629">
        <v>51.700535389806667</v>
      </c>
      <c r="U15629">
        <v>53.976511190728949</v>
      </c>
    </row>
    <row r="15630" spans="1:21">
      <c r="A15630" t="s">
        <v>517</v>
      </c>
      <c r="B15630">
        <v>49</v>
      </c>
      <c r="C15630" t="s">
        <v>102</v>
      </c>
      <c r="D15630" t="s">
        <v>394</v>
      </c>
      <c r="E15630" t="s">
        <v>518</v>
      </c>
      <c r="F15630" t="s">
        <v>383</v>
      </c>
      <c r="G15630" t="s">
        <v>204</v>
      </c>
      <c r="H15630" t="s">
        <v>93</v>
      </c>
      <c r="I15630" t="s">
        <v>173</v>
      </c>
      <c r="J15630" t="s">
        <v>310</v>
      </c>
      <c r="K15630">
        <v>0</v>
      </c>
      <c r="L15630" t="s">
        <v>275</v>
      </c>
      <c r="M15630">
        <v>-5</v>
      </c>
      <c r="N15630" t="s">
        <v>320</v>
      </c>
      <c r="O15630" t="s">
        <v>177</v>
      </c>
      <c r="P15630" t="s">
        <v>539</v>
      </c>
      <c r="R15630">
        <v>67.496995273673974</v>
      </c>
      <c r="S15630">
        <v>4790131</v>
      </c>
      <c r="T15630">
        <v>65.257657584026646</v>
      </c>
      <c r="U15630">
        <v>69.736332963321303</v>
      </c>
    </row>
    <row r="15631" spans="1:21">
      <c r="A15631" t="s">
        <v>517</v>
      </c>
      <c r="B15631">
        <v>49</v>
      </c>
      <c r="C15631" t="s">
        <v>102</v>
      </c>
      <c r="D15631" t="s">
        <v>394</v>
      </c>
      <c r="E15631" t="s">
        <v>518</v>
      </c>
      <c r="F15631" t="s">
        <v>383</v>
      </c>
      <c r="G15631" t="s">
        <v>204</v>
      </c>
      <c r="H15631" t="s">
        <v>93</v>
      </c>
      <c r="I15631" t="s">
        <v>173</v>
      </c>
      <c r="J15631" t="s">
        <v>310</v>
      </c>
      <c r="K15631">
        <v>0</v>
      </c>
      <c r="L15631" t="s">
        <v>275</v>
      </c>
      <c r="M15631">
        <v>-5</v>
      </c>
      <c r="N15631" t="s">
        <v>320</v>
      </c>
      <c r="O15631" t="s">
        <v>170</v>
      </c>
      <c r="P15631" t="s">
        <v>539</v>
      </c>
      <c r="R15631">
        <v>60.995424802834648</v>
      </c>
      <c r="S15631">
        <v>8785488.5</v>
      </c>
      <c r="T15631">
        <v>59.488907678285329</v>
      </c>
      <c r="U15631">
        <v>62.501941927383967</v>
      </c>
    </row>
    <row r="15632" spans="1:21">
      <c r="A15632" t="s">
        <v>517</v>
      </c>
      <c r="B15632">
        <v>49</v>
      </c>
      <c r="C15632" t="s">
        <v>102</v>
      </c>
      <c r="D15632" t="s">
        <v>394</v>
      </c>
      <c r="E15632" t="s">
        <v>518</v>
      </c>
      <c r="F15632" t="s">
        <v>383</v>
      </c>
      <c r="G15632" t="s">
        <v>204</v>
      </c>
      <c r="H15632" t="s">
        <v>93</v>
      </c>
      <c r="I15632" t="s">
        <v>173</v>
      </c>
      <c r="J15632" t="s">
        <v>310</v>
      </c>
      <c r="K15632">
        <v>0</v>
      </c>
      <c r="L15632" t="s">
        <v>275</v>
      </c>
      <c r="M15632">
        <v>-5</v>
      </c>
      <c r="N15632" t="s">
        <v>320</v>
      </c>
      <c r="O15632" t="s">
        <v>176</v>
      </c>
      <c r="P15632" t="s">
        <v>539</v>
      </c>
      <c r="R15632">
        <v>54.642937920954409</v>
      </c>
      <c r="S15632">
        <v>4810247.5</v>
      </c>
      <c r="T15632">
        <v>52.621946529225916</v>
      </c>
      <c r="U15632">
        <v>56.663929312682903</v>
      </c>
    </row>
    <row r="15633" spans="1:21">
      <c r="A15633" t="s">
        <v>517</v>
      </c>
      <c r="B15633">
        <v>49</v>
      </c>
      <c r="C15633" t="s">
        <v>102</v>
      </c>
      <c r="D15633" t="s">
        <v>394</v>
      </c>
      <c r="E15633" t="s">
        <v>518</v>
      </c>
      <c r="F15633" t="s">
        <v>383</v>
      </c>
      <c r="G15633" t="s">
        <v>204</v>
      </c>
      <c r="H15633" t="s">
        <v>181</v>
      </c>
      <c r="I15633" t="s">
        <v>180</v>
      </c>
      <c r="J15633" t="s">
        <v>275</v>
      </c>
      <c r="K15633">
        <v>0</v>
      </c>
      <c r="L15633" t="s">
        <v>275</v>
      </c>
      <c r="M15633">
        <v>-5</v>
      </c>
      <c r="N15633" t="s">
        <v>320</v>
      </c>
      <c r="O15633" t="s">
        <v>177</v>
      </c>
      <c r="P15633" t="s">
        <v>539</v>
      </c>
      <c r="R15633">
        <v>165.47112039428589</v>
      </c>
      <c r="S15633">
        <v>465321</v>
      </c>
      <c r="T15633">
        <v>155.24486535936387</v>
      </c>
      <c r="U15633">
        <v>175.69737542920791</v>
      </c>
    </row>
    <row r="15634" spans="1:21">
      <c r="A15634" t="s">
        <v>517</v>
      </c>
      <c r="B15634">
        <v>49</v>
      </c>
      <c r="C15634" t="s">
        <v>102</v>
      </c>
      <c r="D15634" t="s">
        <v>394</v>
      </c>
      <c r="E15634" t="s">
        <v>518</v>
      </c>
      <c r="F15634" t="s">
        <v>383</v>
      </c>
      <c r="G15634" t="s">
        <v>204</v>
      </c>
      <c r="H15634" t="s">
        <v>181</v>
      </c>
      <c r="I15634" t="s">
        <v>180</v>
      </c>
      <c r="J15634" t="s">
        <v>275</v>
      </c>
      <c r="K15634">
        <v>0</v>
      </c>
      <c r="L15634" t="s">
        <v>275</v>
      </c>
      <c r="M15634">
        <v>-5</v>
      </c>
      <c r="N15634" t="s">
        <v>320</v>
      </c>
      <c r="O15634" t="s">
        <v>170</v>
      </c>
      <c r="P15634" t="s">
        <v>539</v>
      </c>
      <c r="R15634">
        <v>151.90293864520433</v>
      </c>
      <c r="S15634">
        <v>834999</v>
      </c>
      <c r="T15634">
        <v>144.46060533996877</v>
      </c>
      <c r="U15634">
        <v>159.34527195043989</v>
      </c>
    </row>
    <row r="15635" spans="1:21">
      <c r="A15635" t="s">
        <v>517</v>
      </c>
      <c r="B15635">
        <v>49</v>
      </c>
      <c r="C15635" t="s">
        <v>102</v>
      </c>
      <c r="D15635" t="s">
        <v>394</v>
      </c>
      <c r="E15635" t="s">
        <v>518</v>
      </c>
      <c r="F15635" t="s">
        <v>383</v>
      </c>
      <c r="G15635" t="s">
        <v>204</v>
      </c>
      <c r="H15635" t="s">
        <v>181</v>
      </c>
      <c r="I15635" t="s">
        <v>180</v>
      </c>
      <c r="J15635" t="s">
        <v>275</v>
      </c>
      <c r="K15635">
        <v>0</v>
      </c>
      <c r="L15635" t="s">
        <v>275</v>
      </c>
      <c r="M15635">
        <v>-5</v>
      </c>
      <c r="N15635" t="s">
        <v>320</v>
      </c>
      <c r="O15635" t="s">
        <v>176</v>
      </c>
      <c r="P15635" t="s">
        <v>539</v>
      </c>
      <c r="R15635">
        <v>136.32641862702886</v>
      </c>
      <c r="S15635">
        <v>369678</v>
      </c>
      <c r="T15635">
        <v>125.43228457618224</v>
      </c>
      <c r="U15635">
        <v>147.22055267787547</v>
      </c>
    </row>
    <row r="15636" spans="1:21">
      <c r="A15636" t="s">
        <v>517</v>
      </c>
      <c r="B15636">
        <v>49</v>
      </c>
      <c r="C15636" t="s">
        <v>102</v>
      </c>
      <c r="D15636" t="s">
        <v>394</v>
      </c>
      <c r="E15636" t="s">
        <v>518</v>
      </c>
      <c r="F15636" t="s">
        <v>383</v>
      </c>
      <c r="G15636" t="s">
        <v>204</v>
      </c>
      <c r="H15636" t="s">
        <v>182</v>
      </c>
      <c r="I15636" t="s">
        <v>180</v>
      </c>
      <c r="J15636" t="s">
        <v>3</v>
      </c>
      <c r="K15636">
        <v>0</v>
      </c>
      <c r="L15636" t="s">
        <v>275</v>
      </c>
      <c r="M15636">
        <v>-5</v>
      </c>
      <c r="N15636" t="s">
        <v>320</v>
      </c>
      <c r="O15636" t="s">
        <v>177</v>
      </c>
      <c r="P15636" t="s">
        <v>539</v>
      </c>
      <c r="R15636">
        <v>125.53209199091728</v>
      </c>
      <c r="S15636">
        <v>1112540</v>
      </c>
      <c r="T15636">
        <v>119.06762840055052</v>
      </c>
      <c r="U15636">
        <v>131.99655558128404</v>
      </c>
    </row>
    <row r="15637" spans="1:21">
      <c r="A15637" t="s">
        <v>517</v>
      </c>
      <c r="B15637">
        <v>49</v>
      </c>
      <c r="C15637" t="s">
        <v>102</v>
      </c>
      <c r="D15637" t="s">
        <v>394</v>
      </c>
      <c r="E15637" t="s">
        <v>518</v>
      </c>
      <c r="F15637" t="s">
        <v>383</v>
      </c>
      <c r="G15637" t="s">
        <v>204</v>
      </c>
      <c r="H15637" t="s">
        <v>182</v>
      </c>
      <c r="I15637" t="s">
        <v>180</v>
      </c>
      <c r="J15637" t="s">
        <v>3</v>
      </c>
      <c r="K15637">
        <v>0</v>
      </c>
      <c r="L15637" t="s">
        <v>275</v>
      </c>
      <c r="M15637">
        <v>-5</v>
      </c>
      <c r="N15637" t="s">
        <v>320</v>
      </c>
      <c r="O15637" t="s">
        <v>170</v>
      </c>
      <c r="P15637" t="s">
        <v>539</v>
      </c>
      <c r="R15637">
        <v>114.39151531375128</v>
      </c>
      <c r="S15637">
        <v>2153538.5</v>
      </c>
      <c r="T15637">
        <v>110.04815210550366</v>
      </c>
      <c r="U15637">
        <v>118.73487852199891</v>
      </c>
    </row>
    <row r="15638" spans="1:21">
      <c r="A15638" t="s">
        <v>517</v>
      </c>
      <c r="B15638">
        <v>49</v>
      </c>
      <c r="C15638" t="s">
        <v>102</v>
      </c>
      <c r="D15638" t="s">
        <v>394</v>
      </c>
      <c r="E15638" t="s">
        <v>518</v>
      </c>
      <c r="F15638" t="s">
        <v>383</v>
      </c>
      <c r="G15638" t="s">
        <v>204</v>
      </c>
      <c r="H15638" t="s">
        <v>182</v>
      </c>
      <c r="I15638" t="s">
        <v>180</v>
      </c>
      <c r="J15638" t="s">
        <v>3</v>
      </c>
      <c r="K15638">
        <v>0</v>
      </c>
      <c r="L15638" t="s">
        <v>275</v>
      </c>
      <c r="M15638">
        <v>-5</v>
      </c>
      <c r="N15638" t="s">
        <v>320</v>
      </c>
      <c r="O15638" t="s">
        <v>176</v>
      </c>
      <c r="P15638" t="s">
        <v>539</v>
      </c>
      <c r="R15638">
        <v>104.12549448408808</v>
      </c>
      <c r="S15638">
        <v>1040998.5</v>
      </c>
      <c r="T15638">
        <v>98.262546405596865</v>
      </c>
      <c r="U15638">
        <v>109.98844256257929</v>
      </c>
    </row>
    <row r="15639" spans="1:21">
      <c r="A15639" t="s">
        <v>517</v>
      </c>
      <c r="B15639">
        <v>49</v>
      </c>
      <c r="C15639" t="s">
        <v>102</v>
      </c>
      <c r="D15639" t="s">
        <v>394</v>
      </c>
      <c r="E15639" t="s">
        <v>518</v>
      </c>
      <c r="F15639" t="s">
        <v>383</v>
      </c>
      <c r="G15639" t="s">
        <v>204</v>
      </c>
      <c r="H15639" t="s">
        <v>183</v>
      </c>
      <c r="I15639" t="s">
        <v>180</v>
      </c>
      <c r="J15639" t="s">
        <v>340</v>
      </c>
      <c r="K15639">
        <v>0</v>
      </c>
      <c r="L15639" t="s">
        <v>275</v>
      </c>
      <c r="M15639">
        <v>-5</v>
      </c>
      <c r="N15639" t="s">
        <v>320</v>
      </c>
      <c r="O15639" t="s">
        <v>177</v>
      </c>
      <c r="P15639" t="s">
        <v>539</v>
      </c>
      <c r="R15639">
        <v>82.723690678803024</v>
      </c>
      <c r="S15639">
        <v>762077</v>
      </c>
      <c r="T15639">
        <v>76.079398844566569</v>
      </c>
      <c r="U15639">
        <v>89.367982513039479</v>
      </c>
    </row>
    <row r="15640" spans="1:21">
      <c r="A15640" t="s">
        <v>517</v>
      </c>
      <c r="B15640">
        <v>49</v>
      </c>
      <c r="C15640" t="s">
        <v>102</v>
      </c>
      <c r="D15640" t="s">
        <v>394</v>
      </c>
      <c r="E15640" t="s">
        <v>518</v>
      </c>
      <c r="F15640" t="s">
        <v>383</v>
      </c>
      <c r="G15640" t="s">
        <v>204</v>
      </c>
      <c r="H15640" t="s">
        <v>183</v>
      </c>
      <c r="I15640" t="s">
        <v>180</v>
      </c>
      <c r="J15640" t="s">
        <v>340</v>
      </c>
      <c r="K15640">
        <v>0</v>
      </c>
      <c r="L15640" t="s">
        <v>275</v>
      </c>
      <c r="M15640">
        <v>-5</v>
      </c>
      <c r="N15640" t="s">
        <v>320</v>
      </c>
      <c r="O15640" t="s">
        <v>170</v>
      </c>
      <c r="P15640" t="s">
        <v>539</v>
      </c>
      <c r="R15640">
        <v>79.773153820635471</v>
      </c>
      <c r="S15640">
        <v>1675355.5</v>
      </c>
      <c r="T15640">
        <v>75.331834125360842</v>
      </c>
      <c r="U15640">
        <v>84.2144735159101</v>
      </c>
    </row>
    <row r="15641" spans="1:21">
      <c r="A15641" t="s">
        <v>517</v>
      </c>
      <c r="B15641">
        <v>49</v>
      </c>
      <c r="C15641" t="s">
        <v>102</v>
      </c>
      <c r="D15641" t="s">
        <v>394</v>
      </c>
      <c r="E15641" t="s">
        <v>518</v>
      </c>
      <c r="F15641" t="s">
        <v>383</v>
      </c>
      <c r="G15641" t="s">
        <v>204</v>
      </c>
      <c r="H15641" t="s">
        <v>183</v>
      </c>
      <c r="I15641" t="s">
        <v>180</v>
      </c>
      <c r="J15641" t="s">
        <v>340</v>
      </c>
      <c r="K15641">
        <v>0</v>
      </c>
      <c r="L15641" t="s">
        <v>275</v>
      </c>
      <c r="M15641">
        <v>-5</v>
      </c>
      <c r="N15641" t="s">
        <v>320</v>
      </c>
      <c r="O15641" t="s">
        <v>176</v>
      </c>
      <c r="P15641" t="s">
        <v>539</v>
      </c>
      <c r="R15641">
        <v>77.018746486210077</v>
      </c>
      <c r="S15641">
        <v>913278.5</v>
      </c>
      <c r="T15641">
        <v>71.068204260169637</v>
      </c>
      <c r="U15641">
        <v>82.969288712250517</v>
      </c>
    </row>
    <row r="15642" spans="1:21">
      <c r="A15642" t="s">
        <v>517</v>
      </c>
      <c r="B15642">
        <v>49</v>
      </c>
      <c r="C15642" t="s">
        <v>102</v>
      </c>
      <c r="D15642" t="s">
        <v>394</v>
      </c>
      <c r="E15642" t="s">
        <v>518</v>
      </c>
      <c r="F15642" t="s">
        <v>383</v>
      </c>
      <c r="G15642" t="s">
        <v>204</v>
      </c>
      <c r="H15642" t="s">
        <v>93</v>
      </c>
      <c r="I15642" t="s">
        <v>173</v>
      </c>
      <c r="J15642" t="s">
        <v>310</v>
      </c>
      <c r="K15642">
        <v>0</v>
      </c>
      <c r="L15642" t="s">
        <v>275</v>
      </c>
      <c r="M15642">
        <v>-6</v>
      </c>
      <c r="N15642" t="s">
        <v>319</v>
      </c>
      <c r="O15642" t="s">
        <v>177</v>
      </c>
      <c r="P15642" t="s">
        <v>539</v>
      </c>
      <c r="R15642">
        <v>68.296257538113053</v>
      </c>
      <c r="S15642">
        <v>4746369.5</v>
      </c>
      <c r="T15642">
        <v>66.026706027095202</v>
      </c>
      <c r="U15642">
        <v>70.565809049130905</v>
      </c>
    </row>
    <row r="15643" spans="1:21">
      <c r="A15643" t="s">
        <v>517</v>
      </c>
      <c r="B15643">
        <v>49</v>
      </c>
      <c r="C15643" t="s">
        <v>102</v>
      </c>
      <c r="D15643" t="s">
        <v>394</v>
      </c>
      <c r="E15643" t="s">
        <v>518</v>
      </c>
      <c r="F15643" t="s">
        <v>383</v>
      </c>
      <c r="G15643" t="s">
        <v>204</v>
      </c>
      <c r="H15643" t="s">
        <v>93</v>
      </c>
      <c r="I15643" t="s">
        <v>173</v>
      </c>
      <c r="J15643" t="s">
        <v>310</v>
      </c>
      <c r="K15643">
        <v>0</v>
      </c>
      <c r="L15643" t="s">
        <v>275</v>
      </c>
      <c r="M15643">
        <v>-6</v>
      </c>
      <c r="N15643" t="s">
        <v>319</v>
      </c>
      <c r="O15643" t="s">
        <v>170</v>
      </c>
      <c r="P15643" t="s">
        <v>539</v>
      </c>
      <c r="R15643">
        <v>61.627033576693137</v>
      </c>
      <c r="S15643">
        <v>8712108</v>
      </c>
      <c r="T15643">
        <v>60.101957681755373</v>
      </c>
      <c r="U15643">
        <v>63.152109471630901</v>
      </c>
    </row>
    <row r="15644" spans="1:21">
      <c r="A15644" t="s">
        <v>517</v>
      </c>
      <c r="B15644">
        <v>49</v>
      </c>
      <c r="C15644" t="s">
        <v>102</v>
      </c>
      <c r="D15644" t="s">
        <v>394</v>
      </c>
      <c r="E15644" t="s">
        <v>518</v>
      </c>
      <c r="F15644" t="s">
        <v>383</v>
      </c>
      <c r="G15644" t="s">
        <v>204</v>
      </c>
      <c r="H15644" t="s">
        <v>93</v>
      </c>
      <c r="I15644" t="s">
        <v>173</v>
      </c>
      <c r="J15644" t="s">
        <v>310</v>
      </c>
      <c r="K15644">
        <v>0</v>
      </c>
      <c r="L15644" t="s">
        <v>275</v>
      </c>
      <c r="M15644">
        <v>-6</v>
      </c>
      <c r="N15644" t="s">
        <v>319</v>
      </c>
      <c r="O15644" t="s">
        <v>176</v>
      </c>
      <c r="P15644" t="s">
        <v>539</v>
      </c>
      <c r="R15644">
        <v>55.183538211522794</v>
      </c>
      <c r="S15644">
        <v>4773004.5</v>
      </c>
      <c r="T15644">
        <v>53.13720463406824</v>
      </c>
      <c r="U15644">
        <v>57.229871788977349</v>
      </c>
    </row>
    <row r="15645" spans="1:21">
      <c r="A15645" t="s">
        <v>517</v>
      </c>
      <c r="B15645">
        <v>49</v>
      </c>
      <c r="C15645" t="s">
        <v>102</v>
      </c>
      <c r="D15645" t="s">
        <v>394</v>
      </c>
      <c r="E15645" t="s">
        <v>518</v>
      </c>
      <c r="F15645" t="s">
        <v>383</v>
      </c>
      <c r="G15645" t="s">
        <v>204</v>
      </c>
      <c r="H15645" t="s">
        <v>181</v>
      </c>
      <c r="I15645" t="s">
        <v>180</v>
      </c>
      <c r="J15645" t="s">
        <v>275</v>
      </c>
      <c r="K15645">
        <v>0</v>
      </c>
      <c r="L15645" t="s">
        <v>275</v>
      </c>
      <c r="M15645">
        <v>-6</v>
      </c>
      <c r="N15645" t="s">
        <v>319</v>
      </c>
      <c r="O15645" t="s">
        <v>177</v>
      </c>
      <c r="P15645" t="s">
        <v>539</v>
      </c>
      <c r="R15645">
        <v>171.33627710635247</v>
      </c>
      <c r="S15645">
        <v>476356.5</v>
      </c>
      <c r="T15645">
        <v>160.9170435528801</v>
      </c>
      <c r="U15645">
        <v>181.75551065982484</v>
      </c>
    </row>
    <row r="15646" spans="1:21">
      <c r="A15646" t="s">
        <v>517</v>
      </c>
      <c r="B15646">
        <v>49</v>
      </c>
      <c r="C15646" t="s">
        <v>102</v>
      </c>
      <c r="D15646" t="s">
        <v>394</v>
      </c>
      <c r="E15646" t="s">
        <v>518</v>
      </c>
      <c r="F15646" t="s">
        <v>383</v>
      </c>
      <c r="G15646" t="s">
        <v>204</v>
      </c>
      <c r="H15646" t="s">
        <v>181</v>
      </c>
      <c r="I15646" t="s">
        <v>180</v>
      </c>
      <c r="J15646" t="s">
        <v>275</v>
      </c>
      <c r="K15646">
        <v>0</v>
      </c>
      <c r="L15646" t="s">
        <v>275</v>
      </c>
      <c r="M15646">
        <v>-6</v>
      </c>
      <c r="N15646" t="s">
        <v>319</v>
      </c>
      <c r="O15646" t="s">
        <v>170</v>
      </c>
      <c r="P15646" t="s">
        <v>539</v>
      </c>
      <c r="R15646">
        <v>156.52455024515524</v>
      </c>
      <c r="S15646">
        <v>858416.5</v>
      </c>
      <c r="T15646">
        <v>148.9844526684636</v>
      </c>
      <c r="U15646">
        <v>164.06464782184688</v>
      </c>
    </row>
    <row r="15647" spans="1:21">
      <c r="A15647" t="s">
        <v>517</v>
      </c>
      <c r="B15647">
        <v>49</v>
      </c>
      <c r="C15647" t="s">
        <v>102</v>
      </c>
      <c r="D15647" t="s">
        <v>394</v>
      </c>
      <c r="E15647" t="s">
        <v>518</v>
      </c>
      <c r="F15647" t="s">
        <v>383</v>
      </c>
      <c r="G15647" t="s">
        <v>204</v>
      </c>
      <c r="H15647" t="s">
        <v>181</v>
      </c>
      <c r="I15647" t="s">
        <v>180</v>
      </c>
      <c r="J15647" t="s">
        <v>275</v>
      </c>
      <c r="K15647">
        <v>0</v>
      </c>
      <c r="L15647" t="s">
        <v>275</v>
      </c>
      <c r="M15647">
        <v>-6</v>
      </c>
      <c r="N15647" t="s">
        <v>319</v>
      </c>
      <c r="O15647" t="s">
        <v>176</v>
      </c>
      <c r="P15647" t="s">
        <v>539</v>
      </c>
      <c r="R15647">
        <v>140.36105213930378</v>
      </c>
      <c r="S15647">
        <v>382060</v>
      </c>
      <c r="T15647">
        <v>129.32505182327105</v>
      </c>
      <c r="U15647">
        <v>151.39705245533651</v>
      </c>
    </row>
    <row r="15648" spans="1:21">
      <c r="A15648" t="s">
        <v>517</v>
      </c>
      <c r="B15648">
        <v>49</v>
      </c>
      <c r="C15648" t="s">
        <v>102</v>
      </c>
      <c r="D15648" t="s">
        <v>394</v>
      </c>
      <c r="E15648" t="s">
        <v>518</v>
      </c>
      <c r="F15648" t="s">
        <v>383</v>
      </c>
      <c r="G15648" t="s">
        <v>204</v>
      </c>
      <c r="H15648" t="s">
        <v>182</v>
      </c>
      <c r="I15648" t="s">
        <v>180</v>
      </c>
      <c r="J15648" t="s">
        <v>3</v>
      </c>
      <c r="K15648">
        <v>0</v>
      </c>
      <c r="L15648" t="s">
        <v>275</v>
      </c>
      <c r="M15648">
        <v>-6</v>
      </c>
      <c r="N15648" t="s">
        <v>319</v>
      </c>
      <c r="O15648" t="s">
        <v>177</v>
      </c>
      <c r="P15648" t="s">
        <v>539</v>
      </c>
      <c r="R15648">
        <v>125.92763885766472</v>
      </c>
      <c r="S15648">
        <v>1105033</v>
      </c>
      <c r="T15648">
        <v>119.33549500751624</v>
      </c>
      <c r="U15648">
        <v>132.51978270781319</v>
      </c>
    </row>
    <row r="15649" spans="1:21">
      <c r="A15649" t="s">
        <v>517</v>
      </c>
      <c r="B15649">
        <v>49</v>
      </c>
      <c r="C15649" t="s">
        <v>102</v>
      </c>
      <c r="D15649" t="s">
        <v>394</v>
      </c>
      <c r="E15649" t="s">
        <v>518</v>
      </c>
      <c r="F15649" t="s">
        <v>383</v>
      </c>
      <c r="G15649" t="s">
        <v>204</v>
      </c>
      <c r="H15649" t="s">
        <v>182</v>
      </c>
      <c r="I15649" t="s">
        <v>180</v>
      </c>
      <c r="J15649" t="s">
        <v>3</v>
      </c>
      <c r="K15649">
        <v>0</v>
      </c>
      <c r="L15649" t="s">
        <v>275</v>
      </c>
      <c r="M15649">
        <v>-6</v>
      </c>
      <c r="N15649" t="s">
        <v>319</v>
      </c>
      <c r="O15649" t="s">
        <v>170</v>
      </c>
      <c r="P15649" t="s">
        <v>539</v>
      </c>
      <c r="R15649">
        <v>115.08577217998045</v>
      </c>
      <c r="S15649">
        <v>2146148.5</v>
      </c>
      <c r="T15649">
        <v>110.66852272430479</v>
      </c>
      <c r="U15649">
        <v>119.50302163565611</v>
      </c>
    </row>
    <row r="15650" spans="1:21">
      <c r="A15650" t="s">
        <v>517</v>
      </c>
      <c r="B15650">
        <v>49</v>
      </c>
      <c r="C15650" t="s">
        <v>102</v>
      </c>
      <c r="D15650" t="s">
        <v>394</v>
      </c>
      <c r="E15650" t="s">
        <v>518</v>
      </c>
      <c r="F15650" t="s">
        <v>383</v>
      </c>
      <c r="G15650" t="s">
        <v>204</v>
      </c>
      <c r="H15650" t="s">
        <v>182</v>
      </c>
      <c r="I15650" t="s">
        <v>180</v>
      </c>
      <c r="J15650" t="s">
        <v>3</v>
      </c>
      <c r="K15650">
        <v>0</v>
      </c>
      <c r="L15650" t="s">
        <v>275</v>
      </c>
      <c r="M15650">
        <v>-6</v>
      </c>
      <c r="N15650" t="s">
        <v>319</v>
      </c>
      <c r="O15650" t="s">
        <v>176</v>
      </c>
      <c r="P15650" t="s">
        <v>539</v>
      </c>
      <c r="R15650">
        <v>105.26253876500374</v>
      </c>
      <c r="S15650">
        <v>1041115.5</v>
      </c>
      <c r="T15650">
        <v>99.309426496020507</v>
      </c>
      <c r="U15650">
        <v>111.21565103398697</v>
      </c>
    </row>
    <row r="15651" spans="1:21">
      <c r="A15651" t="s">
        <v>517</v>
      </c>
      <c r="B15651">
        <v>49</v>
      </c>
      <c r="C15651" t="s">
        <v>102</v>
      </c>
      <c r="D15651" t="s">
        <v>394</v>
      </c>
      <c r="E15651" t="s">
        <v>518</v>
      </c>
      <c r="F15651" t="s">
        <v>383</v>
      </c>
      <c r="G15651" t="s">
        <v>204</v>
      </c>
      <c r="H15651" t="s">
        <v>183</v>
      </c>
      <c r="I15651" t="s">
        <v>180</v>
      </c>
      <c r="J15651" t="s">
        <v>340</v>
      </c>
      <c r="K15651">
        <v>0</v>
      </c>
      <c r="L15651" t="s">
        <v>275</v>
      </c>
      <c r="M15651">
        <v>-6</v>
      </c>
      <c r="N15651" t="s">
        <v>319</v>
      </c>
      <c r="O15651" t="s">
        <v>177</v>
      </c>
      <c r="P15651" t="s">
        <v>539</v>
      </c>
      <c r="R15651">
        <v>86.218991705108891</v>
      </c>
      <c r="S15651">
        <v>744133</v>
      </c>
      <c r="T15651">
        <v>79.230381958459446</v>
      </c>
      <c r="U15651">
        <v>93.207601451758336</v>
      </c>
    </row>
    <row r="15652" spans="1:21">
      <c r="A15652" t="s">
        <v>517</v>
      </c>
      <c r="B15652">
        <v>49</v>
      </c>
      <c r="C15652" t="s">
        <v>102</v>
      </c>
      <c r="D15652" t="s">
        <v>394</v>
      </c>
      <c r="E15652" t="s">
        <v>518</v>
      </c>
      <c r="F15652" t="s">
        <v>383</v>
      </c>
      <c r="G15652" t="s">
        <v>204</v>
      </c>
      <c r="H15652" t="s">
        <v>183</v>
      </c>
      <c r="I15652" t="s">
        <v>180</v>
      </c>
      <c r="J15652" t="s">
        <v>340</v>
      </c>
      <c r="K15652">
        <v>0</v>
      </c>
      <c r="L15652" t="s">
        <v>275</v>
      </c>
      <c r="M15652">
        <v>-6</v>
      </c>
      <c r="N15652" t="s">
        <v>319</v>
      </c>
      <c r="O15652" t="s">
        <v>170</v>
      </c>
      <c r="P15652" t="s">
        <v>539</v>
      </c>
      <c r="R15652">
        <v>79.436948788791312</v>
      </c>
      <c r="S15652">
        <v>1630416</v>
      </c>
      <c r="T15652">
        <v>74.873724773326771</v>
      </c>
      <c r="U15652">
        <v>84.000172804255854</v>
      </c>
    </row>
    <row r="15653" spans="1:21">
      <c r="A15653" t="s">
        <v>517</v>
      </c>
      <c r="B15653">
        <v>49</v>
      </c>
      <c r="C15653" t="s">
        <v>102</v>
      </c>
      <c r="D15653" t="s">
        <v>394</v>
      </c>
      <c r="E15653" t="s">
        <v>518</v>
      </c>
      <c r="F15653" t="s">
        <v>383</v>
      </c>
      <c r="G15653" t="s">
        <v>204</v>
      </c>
      <c r="H15653" t="s">
        <v>183</v>
      </c>
      <c r="I15653" t="s">
        <v>180</v>
      </c>
      <c r="J15653" t="s">
        <v>340</v>
      </c>
      <c r="K15653">
        <v>0</v>
      </c>
      <c r="L15653" t="s">
        <v>275</v>
      </c>
      <c r="M15653">
        <v>-6</v>
      </c>
      <c r="N15653" t="s">
        <v>319</v>
      </c>
      <c r="O15653" t="s">
        <v>176</v>
      </c>
      <c r="P15653" t="s">
        <v>539</v>
      </c>
      <c r="R15653">
        <v>73.174754607454716</v>
      </c>
      <c r="S15653">
        <v>886283</v>
      </c>
      <c r="T15653">
        <v>67.215674582029223</v>
      </c>
      <c r="U15653">
        <v>79.133834632880209</v>
      </c>
    </row>
    <row r="15654" spans="1:21">
      <c r="A15654" t="s">
        <v>517</v>
      </c>
      <c r="B15654">
        <v>49</v>
      </c>
      <c r="C15654" t="s">
        <v>102</v>
      </c>
      <c r="D15654" t="s">
        <v>394</v>
      </c>
      <c r="E15654" t="s">
        <v>518</v>
      </c>
      <c r="F15654" t="s">
        <v>383</v>
      </c>
      <c r="G15654" t="s">
        <v>204</v>
      </c>
      <c r="H15654" t="s">
        <v>93</v>
      </c>
      <c r="I15654" t="s">
        <v>173</v>
      </c>
      <c r="J15654" t="s">
        <v>310</v>
      </c>
      <c r="K15654">
        <v>0</v>
      </c>
      <c r="L15654" t="s">
        <v>275</v>
      </c>
      <c r="M15654">
        <v>-7</v>
      </c>
      <c r="N15654" t="s">
        <v>318</v>
      </c>
      <c r="O15654" t="s">
        <v>177</v>
      </c>
      <c r="P15654" t="s">
        <v>539</v>
      </c>
      <c r="R15654">
        <v>69.919431545401707</v>
      </c>
      <c r="S15654">
        <v>4708539</v>
      </c>
      <c r="T15654">
        <v>67.600347757867937</v>
      </c>
      <c r="U15654">
        <v>72.238515332935478</v>
      </c>
    </row>
    <row r="15655" spans="1:21">
      <c r="A15655" t="s">
        <v>517</v>
      </c>
      <c r="B15655">
        <v>49</v>
      </c>
      <c r="C15655" t="s">
        <v>102</v>
      </c>
      <c r="D15655" t="s">
        <v>394</v>
      </c>
      <c r="E15655" t="s">
        <v>518</v>
      </c>
      <c r="F15655" t="s">
        <v>383</v>
      </c>
      <c r="G15655" t="s">
        <v>204</v>
      </c>
      <c r="H15655" t="s">
        <v>93</v>
      </c>
      <c r="I15655" t="s">
        <v>173</v>
      </c>
      <c r="J15655" t="s">
        <v>310</v>
      </c>
      <c r="K15655">
        <v>0</v>
      </c>
      <c r="L15655" t="s">
        <v>275</v>
      </c>
      <c r="M15655">
        <v>-7</v>
      </c>
      <c r="N15655" t="s">
        <v>318</v>
      </c>
      <c r="O15655" t="s">
        <v>170</v>
      </c>
      <c r="P15655" t="s">
        <v>539</v>
      </c>
      <c r="R15655">
        <v>62.382692838297871</v>
      </c>
      <c r="S15655">
        <v>8646853</v>
      </c>
      <c r="T15655">
        <v>60.834780038074513</v>
      </c>
      <c r="U15655">
        <v>63.930605638521229</v>
      </c>
    </row>
    <row r="15656" spans="1:21">
      <c r="A15656" t="s">
        <v>517</v>
      </c>
      <c r="B15656">
        <v>49</v>
      </c>
      <c r="C15656" t="s">
        <v>102</v>
      </c>
      <c r="D15656" t="s">
        <v>394</v>
      </c>
      <c r="E15656" t="s">
        <v>518</v>
      </c>
      <c r="F15656" t="s">
        <v>383</v>
      </c>
      <c r="G15656" t="s">
        <v>204</v>
      </c>
      <c r="H15656" t="s">
        <v>93</v>
      </c>
      <c r="I15656" t="s">
        <v>173</v>
      </c>
      <c r="J15656" t="s">
        <v>310</v>
      </c>
      <c r="K15656">
        <v>0</v>
      </c>
      <c r="L15656" t="s">
        <v>275</v>
      </c>
      <c r="M15656">
        <v>-7</v>
      </c>
      <c r="N15656" t="s">
        <v>318</v>
      </c>
      <c r="O15656" t="s">
        <v>176</v>
      </c>
      <c r="P15656" t="s">
        <v>539</v>
      </c>
      <c r="R15656">
        <v>55.099747723305939</v>
      </c>
      <c r="S15656">
        <v>4740673.5</v>
      </c>
      <c r="T15656">
        <v>53.038826754914197</v>
      </c>
      <c r="U15656">
        <v>57.16066869169768</v>
      </c>
    </row>
    <row r="15657" spans="1:21">
      <c r="A15657" t="s">
        <v>517</v>
      </c>
      <c r="B15657">
        <v>49</v>
      </c>
      <c r="C15657" t="s">
        <v>102</v>
      </c>
      <c r="D15657" t="s">
        <v>394</v>
      </c>
      <c r="E15657" t="s">
        <v>518</v>
      </c>
      <c r="F15657" t="s">
        <v>383</v>
      </c>
      <c r="G15657" t="s">
        <v>204</v>
      </c>
      <c r="H15657" t="s">
        <v>181</v>
      </c>
      <c r="I15657" t="s">
        <v>180</v>
      </c>
      <c r="J15657" t="s">
        <v>275</v>
      </c>
      <c r="K15657">
        <v>0</v>
      </c>
      <c r="L15657" t="s">
        <v>275</v>
      </c>
      <c r="M15657">
        <v>-7</v>
      </c>
      <c r="N15657" t="s">
        <v>318</v>
      </c>
      <c r="O15657" t="s">
        <v>177</v>
      </c>
      <c r="P15657" t="s">
        <v>539</v>
      </c>
      <c r="R15657">
        <v>177.44334961854517</v>
      </c>
      <c r="S15657">
        <v>489126</v>
      </c>
      <c r="T15657">
        <v>167.15263608905889</v>
      </c>
      <c r="U15657">
        <v>187.73406314803145</v>
      </c>
    </row>
    <row r="15658" spans="1:21">
      <c r="A15658" t="s">
        <v>517</v>
      </c>
      <c r="B15658">
        <v>49</v>
      </c>
      <c r="C15658" t="s">
        <v>102</v>
      </c>
      <c r="D15658" t="s">
        <v>394</v>
      </c>
      <c r="E15658" t="s">
        <v>518</v>
      </c>
      <c r="F15658" t="s">
        <v>383</v>
      </c>
      <c r="G15658" t="s">
        <v>204</v>
      </c>
      <c r="H15658" t="s">
        <v>181</v>
      </c>
      <c r="I15658" t="s">
        <v>180</v>
      </c>
      <c r="J15658" t="s">
        <v>275</v>
      </c>
      <c r="K15658">
        <v>0</v>
      </c>
      <c r="L15658" t="s">
        <v>275</v>
      </c>
      <c r="M15658">
        <v>-7</v>
      </c>
      <c r="N15658" t="s">
        <v>318</v>
      </c>
      <c r="O15658" t="s">
        <v>170</v>
      </c>
      <c r="P15658" t="s">
        <v>539</v>
      </c>
      <c r="R15658">
        <v>160.24789837157527</v>
      </c>
      <c r="S15658">
        <v>884555.5</v>
      </c>
      <c r="T15658">
        <v>152.83121523168097</v>
      </c>
      <c r="U15658">
        <v>167.66458151146958</v>
      </c>
    </row>
    <row r="15659" spans="1:21">
      <c r="A15659" t="s">
        <v>517</v>
      </c>
      <c r="B15659">
        <v>49</v>
      </c>
      <c r="C15659" t="s">
        <v>102</v>
      </c>
      <c r="D15659" t="s">
        <v>394</v>
      </c>
      <c r="E15659" t="s">
        <v>518</v>
      </c>
      <c r="F15659" t="s">
        <v>383</v>
      </c>
      <c r="G15659" t="s">
        <v>204</v>
      </c>
      <c r="H15659" t="s">
        <v>181</v>
      </c>
      <c r="I15659" t="s">
        <v>180</v>
      </c>
      <c r="J15659" t="s">
        <v>275</v>
      </c>
      <c r="K15659">
        <v>0</v>
      </c>
      <c r="L15659" t="s">
        <v>275</v>
      </c>
      <c r="M15659">
        <v>-7</v>
      </c>
      <c r="N15659" t="s">
        <v>318</v>
      </c>
      <c r="O15659" t="s">
        <v>176</v>
      </c>
      <c r="P15659" t="s">
        <v>539</v>
      </c>
      <c r="R15659">
        <v>140.97090058228952</v>
      </c>
      <c r="S15659">
        <v>395429.5</v>
      </c>
      <c r="T15659">
        <v>130.2134822199759</v>
      </c>
      <c r="U15659">
        <v>151.72831894460313</v>
      </c>
    </row>
    <row r="15660" spans="1:21">
      <c r="A15660" t="s">
        <v>517</v>
      </c>
      <c r="B15660">
        <v>49</v>
      </c>
      <c r="C15660" t="s">
        <v>102</v>
      </c>
      <c r="D15660" t="s">
        <v>394</v>
      </c>
      <c r="E15660" t="s">
        <v>518</v>
      </c>
      <c r="F15660" t="s">
        <v>383</v>
      </c>
      <c r="G15660" t="s">
        <v>204</v>
      </c>
      <c r="H15660" t="s">
        <v>182</v>
      </c>
      <c r="I15660" t="s">
        <v>180</v>
      </c>
      <c r="J15660" t="s">
        <v>3</v>
      </c>
      <c r="K15660">
        <v>0</v>
      </c>
      <c r="L15660" t="s">
        <v>275</v>
      </c>
      <c r="M15660">
        <v>-7</v>
      </c>
      <c r="N15660" t="s">
        <v>318</v>
      </c>
      <c r="O15660" t="s">
        <v>177</v>
      </c>
      <c r="P15660" t="s">
        <v>539</v>
      </c>
      <c r="R15660">
        <v>127.92284044334183</v>
      </c>
      <c r="S15660">
        <v>1094743.5</v>
      </c>
      <c r="T15660">
        <v>121.15348565026439</v>
      </c>
      <c r="U15660">
        <v>134.69219523641928</v>
      </c>
    </row>
    <row r="15661" spans="1:21">
      <c r="A15661" t="s">
        <v>517</v>
      </c>
      <c r="B15661">
        <v>49</v>
      </c>
      <c r="C15661" t="s">
        <v>102</v>
      </c>
      <c r="D15661" t="s">
        <v>394</v>
      </c>
      <c r="E15661" t="s">
        <v>518</v>
      </c>
      <c r="F15661" t="s">
        <v>383</v>
      </c>
      <c r="G15661" t="s">
        <v>204</v>
      </c>
      <c r="H15661" t="s">
        <v>182</v>
      </c>
      <c r="I15661" t="s">
        <v>180</v>
      </c>
      <c r="J15661" t="s">
        <v>3</v>
      </c>
      <c r="K15661">
        <v>0</v>
      </c>
      <c r="L15661" t="s">
        <v>275</v>
      </c>
      <c r="M15661">
        <v>-7</v>
      </c>
      <c r="N15661" t="s">
        <v>318</v>
      </c>
      <c r="O15661" t="s">
        <v>170</v>
      </c>
      <c r="P15661" t="s">
        <v>539</v>
      </c>
      <c r="R15661">
        <v>113.83098056650664</v>
      </c>
      <c r="S15661">
        <v>2134002.5</v>
      </c>
      <c r="T15661">
        <v>109.36125256047752</v>
      </c>
      <c r="U15661">
        <v>118.30070857253575</v>
      </c>
    </row>
    <row r="15662" spans="1:21">
      <c r="A15662" t="s">
        <v>517</v>
      </c>
      <c r="B15662">
        <v>49</v>
      </c>
      <c r="C15662" t="s">
        <v>102</v>
      </c>
      <c r="D15662" t="s">
        <v>394</v>
      </c>
      <c r="E15662" t="s">
        <v>518</v>
      </c>
      <c r="F15662" t="s">
        <v>383</v>
      </c>
      <c r="G15662" t="s">
        <v>204</v>
      </c>
      <c r="H15662" t="s">
        <v>182</v>
      </c>
      <c r="I15662" t="s">
        <v>180</v>
      </c>
      <c r="J15662" t="s">
        <v>3</v>
      </c>
      <c r="K15662">
        <v>0</v>
      </c>
      <c r="L15662" t="s">
        <v>275</v>
      </c>
      <c r="M15662">
        <v>-7</v>
      </c>
      <c r="N15662" t="s">
        <v>318</v>
      </c>
      <c r="O15662" t="s">
        <v>176</v>
      </c>
      <c r="P15662" t="s">
        <v>539</v>
      </c>
      <c r="R15662">
        <v>101.1162453738562</v>
      </c>
      <c r="S15662">
        <v>1039259</v>
      </c>
      <c r="T15662">
        <v>95.179676291498566</v>
      </c>
      <c r="U15662">
        <v>107.05281445621384</v>
      </c>
    </row>
    <row r="15663" spans="1:21">
      <c r="A15663" t="s">
        <v>517</v>
      </c>
      <c r="B15663">
        <v>49</v>
      </c>
      <c r="C15663" t="s">
        <v>102</v>
      </c>
      <c r="D15663" t="s">
        <v>394</v>
      </c>
      <c r="E15663" t="s">
        <v>518</v>
      </c>
      <c r="F15663" t="s">
        <v>383</v>
      </c>
      <c r="G15663" t="s">
        <v>204</v>
      </c>
      <c r="H15663" t="s">
        <v>183</v>
      </c>
      <c r="I15663" t="s">
        <v>180</v>
      </c>
      <c r="J15663" t="s">
        <v>340</v>
      </c>
      <c r="K15663">
        <v>0</v>
      </c>
      <c r="L15663" t="s">
        <v>275</v>
      </c>
      <c r="M15663">
        <v>-7</v>
      </c>
      <c r="N15663" t="s">
        <v>318</v>
      </c>
      <c r="O15663" t="s">
        <v>177</v>
      </c>
      <c r="P15663" t="s">
        <v>539</v>
      </c>
      <c r="R15663">
        <v>81.342611645074669</v>
      </c>
      <c r="S15663">
        <v>724972</v>
      </c>
      <c r="T15663">
        <v>74.418527289195595</v>
      </c>
      <c r="U15663">
        <v>88.266696000953743</v>
      </c>
    </row>
    <row r="15664" spans="1:21">
      <c r="A15664" t="s">
        <v>517</v>
      </c>
      <c r="B15664">
        <v>49</v>
      </c>
      <c r="C15664" t="s">
        <v>102</v>
      </c>
      <c r="D15664" t="s">
        <v>394</v>
      </c>
      <c r="E15664" t="s">
        <v>518</v>
      </c>
      <c r="F15664" t="s">
        <v>383</v>
      </c>
      <c r="G15664" t="s">
        <v>204</v>
      </c>
      <c r="H15664" t="s">
        <v>183</v>
      </c>
      <c r="I15664" t="s">
        <v>180</v>
      </c>
      <c r="J15664" t="s">
        <v>340</v>
      </c>
      <c r="K15664">
        <v>0</v>
      </c>
      <c r="L15664" t="s">
        <v>275</v>
      </c>
      <c r="M15664">
        <v>-7</v>
      </c>
      <c r="N15664" t="s">
        <v>318</v>
      </c>
      <c r="O15664" t="s">
        <v>170</v>
      </c>
      <c r="P15664" t="s">
        <v>539</v>
      </c>
      <c r="R15664">
        <v>78.481097979196932</v>
      </c>
      <c r="S15664">
        <v>1583224.5</v>
      </c>
      <c r="T15664">
        <v>73.841557457780652</v>
      </c>
      <c r="U15664">
        <v>83.120638500613211</v>
      </c>
    </row>
    <row r="15665" spans="1:21">
      <c r="A15665" t="s">
        <v>517</v>
      </c>
      <c r="B15665">
        <v>49</v>
      </c>
      <c r="C15665" t="s">
        <v>102</v>
      </c>
      <c r="D15665" t="s">
        <v>394</v>
      </c>
      <c r="E15665" t="s">
        <v>518</v>
      </c>
      <c r="F15665" t="s">
        <v>383</v>
      </c>
      <c r="G15665" t="s">
        <v>204</v>
      </c>
      <c r="H15665" t="s">
        <v>183</v>
      </c>
      <c r="I15665" t="s">
        <v>180</v>
      </c>
      <c r="J15665" t="s">
        <v>340</v>
      </c>
      <c r="K15665">
        <v>0</v>
      </c>
      <c r="L15665" t="s">
        <v>275</v>
      </c>
      <c r="M15665">
        <v>-7</v>
      </c>
      <c r="N15665" t="s">
        <v>318</v>
      </c>
      <c r="O15665" t="s">
        <v>176</v>
      </c>
      <c r="P15665" t="s">
        <v>539</v>
      </c>
      <c r="R15665">
        <v>75.663724264972188</v>
      </c>
      <c r="S15665">
        <v>858252.5</v>
      </c>
      <c r="T15665">
        <v>69.444794744515463</v>
      </c>
      <c r="U15665">
        <v>81.882653785428914</v>
      </c>
    </row>
    <row r="15666" spans="1:21">
      <c r="A15666" t="s">
        <v>517</v>
      </c>
      <c r="B15666">
        <v>49</v>
      </c>
      <c r="C15666" t="s">
        <v>102</v>
      </c>
      <c r="D15666" t="s">
        <v>394</v>
      </c>
      <c r="E15666" t="s">
        <v>518</v>
      </c>
      <c r="F15666" t="s">
        <v>383</v>
      </c>
      <c r="G15666" t="s">
        <v>204</v>
      </c>
      <c r="H15666" t="s">
        <v>93</v>
      </c>
      <c r="I15666" t="s">
        <v>173</v>
      </c>
      <c r="J15666" t="s">
        <v>310</v>
      </c>
      <c r="K15666">
        <v>0</v>
      </c>
      <c r="L15666" t="s">
        <v>275</v>
      </c>
      <c r="M15666">
        <v>-8</v>
      </c>
      <c r="N15666" t="s">
        <v>317</v>
      </c>
      <c r="O15666" t="s">
        <v>177</v>
      </c>
      <c r="P15666" t="s">
        <v>539</v>
      </c>
      <c r="R15666">
        <v>71.435777907542672</v>
      </c>
      <c r="S15666">
        <v>4669629</v>
      </c>
      <c r="T15666">
        <v>69.068833043827709</v>
      </c>
      <c r="U15666">
        <v>73.802722771257635</v>
      </c>
    </row>
    <row r="15667" spans="1:21">
      <c r="A15667" t="s">
        <v>517</v>
      </c>
      <c r="B15667">
        <v>49</v>
      </c>
      <c r="C15667" t="s">
        <v>102</v>
      </c>
      <c r="D15667" t="s">
        <v>394</v>
      </c>
      <c r="E15667" t="s">
        <v>518</v>
      </c>
      <c r="F15667" t="s">
        <v>383</v>
      </c>
      <c r="G15667" t="s">
        <v>204</v>
      </c>
      <c r="H15667" t="s">
        <v>93</v>
      </c>
      <c r="I15667" t="s">
        <v>173</v>
      </c>
      <c r="J15667" t="s">
        <v>310</v>
      </c>
      <c r="K15667">
        <v>0</v>
      </c>
      <c r="L15667" t="s">
        <v>275</v>
      </c>
      <c r="M15667">
        <v>-8</v>
      </c>
      <c r="N15667" t="s">
        <v>317</v>
      </c>
      <c r="O15667" t="s">
        <v>170</v>
      </c>
      <c r="P15667" t="s">
        <v>539</v>
      </c>
      <c r="R15667">
        <v>63.905931148024237</v>
      </c>
      <c r="S15667">
        <v>8578930</v>
      </c>
      <c r="T15667">
        <v>62.327593288184254</v>
      </c>
      <c r="U15667">
        <v>65.484269007864228</v>
      </c>
    </row>
    <row r="15668" spans="1:21">
      <c r="A15668" t="s">
        <v>517</v>
      </c>
      <c r="B15668">
        <v>49</v>
      </c>
      <c r="C15668" t="s">
        <v>102</v>
      </c>
      <c r="D15668" t="s">
        <v>394</v>
      </c>
      <c r="E15668" t="s">
        <v>518</v>
      </c>
      <c r="F15668" t="s">
        <v>383</v>
      </c>
      <c r="G15668" t="s">
        <v>204</v>
      </c>
      <c r="H15668" t="s">
        <v>93</v>
      </c>
      <c r="I15668" t="s">
        <v>173</v>
      </c>
      <c r="J15668" t="s">
        <v>310</v>
      </c>
      <c r="K15668">
        <v>0</v>
      </c>
      <c r="L15668" t="s">
        <v>275</v>
      </c>
      <c r="M15668">
        <v>-8</v>
      </c>
      <c r="N15668" t="s">
        <v>317</v>
      </c>
      <c r="O15668" t="s">
        <v>176</v>
      </c>
      <c r="P15668" t="s">
        <v>539</v>
      </c>
      <c r="R15668">
        <v>56.685011342117875</v>
      </c>
      <c r="S15668">
        <v>4708497</v>
      </c>
      <c r="T15668">
        <v>54.583630639826659</v>
      </c>
      <c r="U15668">
        <v>58.786392044409091</v>
      </c>
    </row>
    <row r="15669" spans="1:21">
      <c r="A15669" t="s">
        <v>517</v>
      </c>
      <c r="B15669">
        <v>49</v>
      </c>
      <c r="C15669" t="s">
        <v>102</v>
      </c>
      <c r="D15669" t="s">
        <v>394</v>
      </c>
      <c r="E15669" t="s">
        <v>518</v>
      </c>
      <c r="F15669" t="s">
        <v>383</v>
      </c>
      <c r="G15669" t="s">
        <v>204</v>
      </c>
      <c r="H15669" t="s">
        <v>181</v>
      </c>
      <c r="I15669" t="s">
        <v>180</v>
      </c>
      <c r="J15669" t="s">
        <v>275</v>
      </c>
      <c r="K15669">
        <v>0</v>
      </c>
      <c r="L15669" t="s">
        <v>275</v>
      </c>
      <c r="M15669">
        <v>-8</v>
      </c>
      <c r="N15669" t="s">
        <v>317</v>
      </c>
      <c r="O15669" t="s">
        <v>177</v>
      </c>
      <c r="P15669" t="s">
        <v>539</v>
      </c>
      <c r="R15669">
        <v>176.01744948111872</v>
      </c>
      <c r="S15669">
        <v>502287</v>
      </c>
      <c r="T15669">
        <v>165.78105414908813</v>
      </c>
      <c r="U15669">
        <v>186.2538448131493</v>
      </c>
    </row>
    <row r="15670" spans="1:21">
      <c r="A15670" t="s">
        <v>517</v>
      </c>
      <c r="B15670">
        <v>49</v>
      </c>
      <c r="C15670" t="s">
        <v>102</v>
      </c>
      <c r="D15670" t="s">
        <v>394</v>
      </c>
      <c r="E15670" t="s">
        <v>518</v>
      </c>
      <c r="F15670" t="s">
        <v>383</v>
      </c>
      <c r="G15670" t="s">
        <v>204</v>
      </c>
      <c r="H15670" t="s">
        <v>181</v>
      </c>
      <c r="I15670" t="s">
        <v>180</v>
      </c>
      <c r="J15670" t="s">
        <v>275</v>
      </c>
      <c r="K15670">
        <v>0</v>
      </c>
      <c r="L15670" t="s">
        <v>275</v>
      </c>
      <c r="M15670">
        <v>-8</v>
      </c>
      <c r="N15670" t="s">
        <v>317</v>
      </c>
      <c r="O15670" t="s">
        <v>170</v>
      </c>
      <c r="P15670" t="s">
        <v>539</v>
      </c>
      <c r="R15670">
        <v>158.21327186727129</v>
      </c>
      <c r="S15670">
        <v>910870</v>
      </c>
      <c r="T15670">
        <v>150.97545550356566</v>
      </c>
      <c r="U15670">
        <v>165.45108823097692</v>
      </c>
    </row>
    <row r="15671" spans="1:21">
      <c r="A15671" t="s">
        <v>517</v>
      </c>
      <c r="B15671">
        <v>49</v>
      </c>
      <c r="C15671" t="s">
        <v>102</v>
      </c>
      <c r="D15671" t="s">
        <v>394</v>
      </c>
      <c r="E15671" t="s">
        <v>518</v>
      </c>
      <c r="F15671" t="s">
        <v>383</v>
      </c>
      <c r="G15671" t="s">
        <v>204</v>
      </c>
      <c r="H15671" t="s">
        <v>181</v>
      </c>
      <c r="I15671" t="s">
        <v>180</v>
      </c>
      <c r="J15671" t="s">
        <v>275</v>
      </c>
      <c r="K15671">
        <v>0</v>
      </c>
      <c r="L15671" t="s">
        <v>275</v>
      </c>
      <c r="M15671">
        <v>-8</v>
      </c>
      <c r="N15671" t="s">
        <v>317</v>
      </c>
      <c r="O15671" t="s">
        <v>176</v>
      </c>
      <c r="P15671" t="s">
        <v>539</v>
      </c>
      <c r="R15671">
        <v>138.19592451832739</v>
      </c>
      <c r="S15671">
        <v>408583</v>
      </c>
      <c r="T15671">
        <v>127.97973233799887</v>
      </c>
      <c r="U15671">
        <v>148.41211669865589</v>
      </c>
    </row>
    <row r="15672" spans="1:21">
      <c r="A15672" t="s">
        <v>517</v>
      </c>
      <c r="B15672">
        <v>49</v>
      </c>
      <c r="C15672" t="s">
        <v>102</v>
      </c>
      <c r="D15672" t="s">
        <v>394</v>
      </c>
      <c r="E15672" t="s">
        <v>518</v>
      </c>
      <c r="F15672" t="s">
        <v>383</v>
      </c>
      <c r="G15672" t="s">
        <v>204</v>
      </c>
      <c r="H15672" t="s">
        <v>182</v>
      </c>
      <c r="I15672" t="s">
        <v>180</v>
      </c>
      <c r="J15672" t="s">
        <v>3</v>
      </c>
      <c r="K15672">
        <v>0</v>
      </c>
      <c r="L15672" t="s">
        <v>275</v>
      </c>
      <c r="M15672">
        <v>-8</v>
      </c>
      <c r="N15672" t="s">
        <v>317</v>
      </c>
      <c r="O15672" t="s">
        <v>177</v>
      </c>
      <c r="P15672" t="s">
        <v>539</v>
      </c>
      <c r="R15672">
        <v>130.53724371455834</v>
      </c>
      <c r="S15672">
        <v>1083372</v>
      </c>
      <c r="T15672">
        <v>123.57459835419114</v>
      </c>
      <c r="U15672">
        <v>137.49988907492556</v>
      </c>
    </row>
    <row r="15673" spans="1:21">
      <c r="A15673" t="s">
        <v>517</v>
      </c>
      <c r="B15673">
        <v>49</v>
      </c>
      <c r="C15673" t="s">
        <v>102</v>
      </c>
      <c r="D15673" t="s">
        <v>394</v>
      </c>
      <c r="E15673" t="s">
        <v>518</v>
      </c>
      <c r="F15673" t="s">
        <v>383</v>
      </c>
      <c r="G15673" t="s">
        <v>204</v>
      </c>
      <c r="H15673" t="s">
        <v>182</v>
      </c>
      <c r="I15673" t="s">
        <v>180</v>
      </c>
      <c r="J15673" t="s">
        <v>3</v>
      </c>
      <c r="K15673">
        <v>0</v>
      </c>
      <c r="L15673" t="s">
        <v>275</v>
      </c>
      <c r="M15673">
        <v>-8</v>
      </c>
      <c r="N15673" t="s">
        <v>317</v>
      </c>
      <c r="O15673" t="s">
        <v>170</v>
      </c>
      <c r="P15673" t="s">
        <v>539</v>
      </c>
      <c r="R15673">
        <v>116.02729390076226</v>
      </c>
      <c r="S15673">
        <v>2119769</v>
      </c>
      <c r="T15673">
        <v>111.44722792324731</v>
      </c>
      <c r="U15673">
        <v>120.60735987827721</v>
      </c>
    </row>
    <row r="15674" spans="1:21">
      <c r="A15674" t="s">
        <v>517</v>
      </c>
      <c r="B15674">
        <v>49</v>
      </c>
      <c r="C15674" t="s">
        <v>102</v>
      </c>
      <c r="D15674" t="s">
        <v>394</v>
      </c>
      <c r="E15674" t="s">
        <v>518</v>
      </c>
      <c r="F15674" t="s">
        <v>383</v>
      </c>
      <c r="G15674" t="s">
        <v>204</v>
      </c>
      <c r="H15674" t="s">
        <v>182</v>
      </c>
      <c r="I15674" t="s">
        <v>180</v>
      </c>
      <c r="J15674" t="s">
        <v>3</v>
      </c>
      <c r="K15674">
        <v>0</v>
      </c>
      <c r="L15674" t="s">
        <v>275</v>
      </c>
      <c r="M15674">
        <v>-8</v>
      </c>
      <c r="N15674" t="s">
        <v>317</v>
      </c>
      <c r="O15674" t="s">
        <v>176</v>
      </c>
      <c r="P15674" t="s">
        <v>539</v>
      </c>
      <c r="R15674">
        <v>102.83350128214227</v>
      </c>
      <c r="S15674">
        <v>1036397</v>
      </c>
      <c r="T15674">
        <v>96.786965369179086</v>
      </c>
      <c r="U15674">
        <v>108.88003719510544</v>
      </c>
    </row>
    <row r="15675" spans="1:21">
      <c r="A15675" t="s">
        <v>517</v>
      </c>
      <c r="B15675">
        <v>49</v>
      </c>
      <c r="C15675" t="s">
        <v>102</v>
      </c>
      <c r="D15675" t="s">
        <v>394</v>
      </c>
      <c r="E15675" t="s">
        <v>518</v>
      </c>
      <c r="F15675" t="s">
        <v>383</v>
      </c>
      <c r="G15675" t="s">
        <v>204</v>
      </c>
      <c r="H15675" t="s">
        <v>183</v>
      </c>
      <c r="I15675" t="s">
        <v>180</v>
      </c>
      <c r="J15675" t="s">
        <v>340</v>
      </c>
      <c r="K15675">
        <v>0</v>
      </c>
      <c r="L15675" t="s">
        <v>275</v>
      </c>
      <c r="M15675">
        <v>-8</v>
      </c>
      <c r="N15675" t="s">
        <v>317</v>
      </c>
      <c r="O15675" t="s">
        <v>177</v>
      </c>
      <c r="P15675" t="s">
        <v>539</v>
      </c>
      <c r="R15675">
        <v>87.982221688245289</v>
      </c>
      <c r="S15675">
        <v>704698.5</v>
      </c>
      <c r="T15675">
        <v>80.528623989760661</v>
      </c>
      <c r="U15675">
        <v>95.435819386729918</v>
      </c>
    </row>
    <row r="15676" spans="1:21">
      <c r="A15676" t="s">
        <v>517</v>
      </c>
      <c r="B15676">
        <v>49</v>
      </c>
      <c r="C15676" t="s">
        <v>102</v>
      </c>
      <c r="D15676" t="s">
        <v>394</v>
      </c>
      <c r="E15676" t="s">
        <v>518</v>
      </c>
      <c r="F15676" t="s">
        <v>383</v>
      </c>
      <c r="G15676" t="s">
        <v>204</v>
      </c>
      <c r="H15676" t="s">
        <v>183</v>
      </c>
      <c r="I15676" t="s">
        <v>180</v>
      </c>
      <c r="J15676" t="s">
        <v>340</v>
      </c>
      <c r="K15676">
        <v>0</v>
      </c>
      <c r="L15676" t="s">
        <v>275</v>
      </c>
      <c r="M15676">
        <v>-8</v>
      </c>
      <c r="N15676" t="s">
        <v>317</v>
      </c>
      <c r="O15676" t="s">
        <v>170</v>
      </c>
      <c r="P15676" t="s">
        <v>539</v>
      </c>
      <c r="R15676">
        <v>82.974913962637373</v>
      </c>
      <c r="S15676">
        <v>1533790</v>
      </c>
      <c r="T15676">
        <v>78.040865419128508</v>
      </c>
      <c r="U15676">
        <v>87.908962506146239</v>
      </c>
    </row>
    <row r="15677" spans="1:21">
      <c r="A15677" t="s">
        <v>517</v>
      </c>
      <c r="B15677">
        <v>49</v>
      </c>
      <c r="C15677" t="s">
        <v>102</v>
      </c>
      <c r="D15677" t="s">
        <v>394</v>
      </c>
      <c r="E15677" t="s">
        <v>518</v>
      </c>
      <c r="F15677" t="s">
        <v>383</v>
      </c>
      <c r="G15677" t="s">
        <v>204</v>
      </c>
      <c r="H15677" t="s">
        <v>183</v>
      </c>
      <c r="I15677" t="s">
        <v>180</v>
      </c>
      <c r="J15677" t="s">
        <v>340</v>
      </c>
      <c r="K15677">
        <v>0</v>
      </c>
      <c r="L15677" t="s">
        <v>275</v>
      </c>
      <c r="M15677">
        <v>-8</v>
      </c>
      <c r="N15677" t="s">
        <v>317</v>
      </c>
      <c r="O15677" t="s">
        <v>176</v>
      </c>
      <c r="P15677" t="s">
        <v>539</v>
      </c>
      <c r="R15677">
        <v>78.298285653720541</v>
      </c>
      <c r="S15677">
        <v>829091.5</v>
      </c>
      <c r="T15677">
        <v>71.761331580890115</v>
      </c>
      <c r="U15677">
        <v>84.835239726550967</v>
      </c>
    </row>
    <row r="15678" spans="1:21">
      <c r="A15678" t="s">
        <v>517</v>
      </c>
      <c r="B15678">
        <v>49</v>
      </c>
      <c r="C15678" t="s">
        <v>102</v>
      </c>
      <c r="D15678" t="s">
        <v>394</v>
      </c>
      <c r="E15678" t="s">
        <v>518</v>
      </c>
      <c r="F15678" t="s">
        <v>383</v>
      </c>
      <c r="G15678" t="s">
        <v>204</v>
      </c>
      <c r="H15678" t="s">
        <v>93</v>
      </c>
      <c r="I15678" t="s">
        <v>173</v>
      </c>
      <c r="J15678" t="s">
        <v>310</v>
      </c>
      <c r="K15678">
        <v>0</v>
      </c>
      <c r="L15678" t="s">
        <v>275</v>
      </c>
      <c r="M15678">
        <v>-9</v>
      </c>
      <c r="N15678" t="s">
        <v>344</v>
      </c>
      <c r="O15678" t="s">
        <v>177</v>
      </c>
      <c r="P15678" t="s">
        <v>539</v>
      </c>
      <c r="R15678">
        <v>74.711150003518071</v>
      </c>
      <c r="S15678">
        <v>4626362</v>
      </c>
      <c r="T15678">
        <v>72.259982989961372</v>
      </c>
      <c r="U15678">
        <v>77.16231701707477</v>
      </c>
    </row>
    <row r="15679" spans="1:21">
      <c r="A15679" t="s">
        <v>517</v>
      </c>
      <c r="B15679">
        <v>49</v>
      </c>
      <c r="C15679" t="s">
        <v>102</v>
      </c>
      <c r="D15679" t="s">
        <v>394</v>
      </c>
      <c r="E15679" t="s">
        <v>518</v>
      </c>
      <c r="F15679" t="s">
        <v>383</v>
      </c>
      <c r="G15679" t="s">
        <v>204</v>
      </c>
      <c r="H15679" t="s">
        <v>93</v>
      </c>
      <c r="I15679" t="s">
        <v>173</v>
      </c>
      <c r="J15679" t="s">
        <v>310</v>
      </c>
      <c r="K15679">
        <v>0</v>
      </c>
      <c r="L15679" t="s">
        <v>275</v>
      </c>
      <c r="M15679">
        <v>-9</v>
      </c>
      <c r="N15679" t="s">
        <v>344</v>
      </c>
      <c r="O15679" t="s">
        <v>170</v>
      </c>
      <c r="P15679" t="s">
        <v>539</v>
      </c>
      <c r="R15679">
        <v>67.867213420874506</v>
      </c>
      <c r="S15679">
        <v>8500217.5</v>
      </c>
      <c r="T15679">
        <v>66.222059532939539</v>
      </c>
      <c r="U15679">
        <v>69.512367308809473</v>
      </c>
    </row>
    <row r="15680" spans="1:21">
      <c r="A15680" t="s">
        <v>517</v>
      </c>
      <c r="B15680">
        <v>49</v>
      </c>
      <c r="C15680" t="s">
        <v>102</v>
      </c>
      <c r="D15680" t="s">
        <v>394</v>
      </c>
      <c r="E15680" t="s">
        <v>518</v>
      </c>
      <c r="F15680" t="s">
        <v>383</v>
      </c>
      <c r="G15680" t="s">
        <v>204</v>
      </c>
      <c r="H15680" t="s">
        <v>93</v>
      </c>
      <c r="I15680" t="s">
        <v>173</v>
      </c>
      <c r="J15680" t="s">
        <v>310</v>
      </c>
      <c r="K15680">
        <v>0</v>
      </c>
      <c r="L15680" t="s">
        <v>275</v>
      </c>
      <c r="M15680">
        <v>-9</v>
      </c>
      <c r="N15680" t="s">
        <v>344</v>
      </c>
      <c r="O15680" t="s">
        <v>176</v>
      </c>
      <c r="P15680" t="s">
        <v>539</v>
      </c>
      <c r="R15680">
        <v>61.387013809824097</v>
      </c>
      <c r="S15680">
        <v>4672152.5</v>
      </c>
      <c r="T15680">
        <v>59.177049201882596</v>
      </c>
      <c r="U15680">
        <v>63.596978417765598</v>
      </c>
    </row>
    <row r="15681" spans="1:21">
      <c r="A15681" t="s">
        <v>517</v>
      </c>
      <c r="B15681">
        <v>49</v>
      </c>
      <c r="C15681" t="s">
        <v>102</v>
      </c>
      <c r="D15681" t="s">
        <v>394</v>
      </c>
      <c r="E15681" t="s">
        <v>518</v>
      </c>
      <c r="F15681" t="s">
        <v>383</v>
      </c>
      <c r="G15681" t="s">
        <v>204</v>
      </c>
      <c r="H15681" t="s">
        <v>181</v>
      </c>
      <c r="I15681" t="s">
        <v>180</v>
      </c>
      <c r="J15681" t="s">
        <v>275</v>
      </c>
      <c r="K15681">
        <v>0</v>
      </c>
      <c r="L15681" t="s">
        <v>275</v>
      </c>
      <c r="M15681">
        <v>-9</v>
      </c>
      <c r="N15681" t="s">
        <v>344</v>
      </c>
      <c r="O15681" t="s">
        <v>177</v>
      </c>
      <c r="P15681" t="s">
        <v>539</v>
      </c>
      <c r="R15681">
        <v>177.57465909321766</v>
      </c>
      <c r="S15681">
        <v>514459.5</v>
      </c>
      <c r="T15681">
        <v>167.38261204527419</v>
      </c>
      <c r="U15681">
        <v>187.76670614116114</v>
      </c>
    </row>
    <row r="15682" spans="1:21">
      <c r="A15682" t="s">
        <v>517</v>
      </c>
      <c r="B15682">
        <v>49</v>
      </c>
      <c r="C15682" t="s">
        <v>102</v>
      </c>
      <c r="D15682" t="s">
        <v>394</v>
      </c>
      <c r="E15682" t="s">
        <v>518</v>
      </c>
      <c r="F15682" t="s">
        <v>383</v>
      </c>
      <c r="G15682" t="s">
        <v>204</v>
      </c>
      <c r="H15682" t="s">
        <v>181</v>
      </c>
      <c r="I15682" t="s">
        <v>180</v>
      </c>
      <c r="J15682" t="s">
        <v>275</v>
      </c>
      <c r="K15682">
        <v>0</v>
      </c>
      <c r="L15682" t="s">
        <v>275</v>
      </c>
      <c r="M15682">
        <v>-9</v>
      </c>
      <c r="N15682" t="s">
        <v>344</v>
      </c>
      <c r="O15682" t="s">
        <v>170</v>
      </c>
      <c r="P15682" t="s">
        <v>539</v>
      </c>
      <c r="R15682">
        <v>163.67765725696083</v>
      </c>
      <c r="S15682">
        <v>936163</v>
      </c>
      <c r="T15682">
        <v>156.34320827636381</v>
      </c>
      <c r="U15682">
        <v>171.01210623755784</v>
      </c>
    </row>
    <row r="15683" spans="1:21">
      <c r="A15683" t="s">
        <v>517</v>
      </c>
      <c r="B15683">
        <v>49</v>
      </c>
      <c r="C15683" t="s">
        <v>102</v>
      </c>
      <c r="D15683" t="s">
        <v>394</v>
      </c>
      <c r="E15683" t="s">
        <v>518</v>
      </c>
      <c r="F15683" t="s">
        <v>383</v>
      </c>
      <c r="G15683" t="s">
        <v>204</v>
      </c>
      <c r="H15683" t="s">
        <v>181</v>
      </c>
      <c r="I15683" t="s">
        <v>180</v>
      </c>
      <c r="J15683" t="s">
        <v>275</v>
      </c>
      <c r="K15683">
        <v>0</v>
      </c>
      <c r="L15683" t="s">
        <v>275</v>
      </c>
      <c r="M15683">
        <v>-9</v>
      </c>
      <c r="N15683" t="s">
        <v>344</v>
      </c>
      <c r="O15683" t="s">
        <v>176</v>
      </c>
      <c r="P15683" t="s">
        <v>539</v>
      </c>
      <c r="R15683">
        <v>149.5138555110272</v>
      </c>
      <c r="S15683">
        <v>421703.5</v>
      </c>
      <c r="T15683">
        <v>138.81308551784016</v>
      </c>
      <c r="U15683">
        <v>160.21462550421424</v>
      </c>
    </row>
    <row r="15684" spans="1:21">
      <c r="A15684" t="s">
        <v>517</v>
      </c>
      <c r="B15684">
        <v>49</v>
      </c>
      <c r="C15684" t="s">
        <v>102</v>
      </c>
      <c r="D15684" t="s">
        <v>394</v>
      </c>
      <c r="E15684" t="s">
        <v>518</v>
      </c>
      <c r="F15684" t="s">
        <v>383</v>
      </c>
      <c r="G15684" t="s">
        <v>204</v>
      </c>
      <c r="H15684" t="s">
        <v>182</v>
      </c>
      <c r="I15684" t="s">
        <v>180</v>
      </c>
      <c r="J15684" t="s">
        <v>3</v>
      </c>
      <c r="K15684">
        <v>0</v>
      </c>
      <c r="L15684" t="s">
        <v>275</v>
      </c>
      <c r="M15684">
        <v>-9</v>
      </c>
      <c r="N15684" t="s">
        <v>344</v>
      </c>
      <c r="O15684" t="s">
        <v>177</v>
      </c>
      <c r="P15684" t="s">
        <v>539</v>
      </c>
      <c r="R15684">
        <v>144.32197649662854</v>
      </c>
      <c r="S15684">
        <v>1070345</v>
      </c>
      <c r="T15684">
        <v>136.84055752394357</v>
      </c>
      <c r="U15684">
        <v>151.8033954693135</v>
      </c>
    </row>
    <row r="15685" spans="1:21">
      <c r="A15685" t="s">
        <v>517</v>
      </c>
      <c r="B15685">
        <v>49</v>
      </c>
      <c r="C15685" t="s">
        <v>102</v>
      </c>
      <c r="D15685" t="s">
        <v>394</v>
      </c>
      <c r="E15685" t="s">
        <v>518</v>
      </c>
      <c r="F15685" t="s">
        <v>383</v>
      </c>
      <c r="G15685" t="s">
        <v>204</v>
      </c>
      <c r="H15685" t="s">
        <v>182</v>
      </c>
      <c r="I15685" t="s">
        <v>180</v>
      </c>
      <c r="J15685" t="s">
        <v>3</v>
      </c>
      <c r="K15685">
        <v>0</v>
      </c>
      <c r="L15685" t="s">
        <v>275</v>
      </c>
      <c r="M15685">
        <v>-9</v>
      </c>
      <c r="N15685" t="s">
        <v>344</v>
      </c>
      <c r="O15685" t="s">
        <v>170</v>
      </c>
      <c r="P15685" t="s">
        <v>539</v>
      </c>
      <c r="R15685">
        <v>128.72336809480066</v>
      </c>
      <c r="S15685">
        <v>2102059.5</v>
      </c>
      <c r="T15685">
        <v>123.81304215392394</v>
      </c>
      <c r="U15685">
        <v>133.63369403567737</v>
      </c>
    </row>
    <row r="15686" spans="1:21">
      <c r="A15686" t="s">
        <v>517</v>
      </c>
      <c r="B15686">
        <v>49</v>
      </c>
      <c r="C15686" t="s">
        <v>102</v>
      </c>
      <c r="D15686" t="s">
        <v>394</v>
      </c>
      <c r="E15686" t="s">
        <v>518</v>
      </c>
      <c r="F15686" t="s">
        <v>383</v>
      </c>
      <c r="G15686" t="s">
        <v>204</v>
      </c>
      <c r="H15686" t="s">
        <v>182</v>
      </c>
      <c r="I15686" t="s">
        <v>180</v>
      </c>
      <c r="J15686" t="s">
        <v>3</v>
      </c>
      <c r="K15686">
        <v>0</v>
      </c>
      <c r="L15686" t="s">
        <v>275</v>
      </c>
      <c r="M15686">
        <v>-9</v>
      </c>
      <c r="N15686" t="s">
        <v>344</v>
      </c>
      <c r="O15686" t="s">
        <v>176</v>
      </c>
      <c r="P15686" t="s">
        <v>539</v>
      </c>
      <c r="R15686">
        <v>114.6526498043703</v>
      </c>
      <c r="S15686">
        <v>1031714.5</v>
      </c>
      <c r="T15686">
        <v>108.18197654458558</v>
      </c>
      <c r="U15686">
        <v>121.12332306415502</v>
      </c>
    </row>
    <row r="15687" spans="1:21">
      <c r="A15687" t="s">
        <v>517</v>
      </c>
      <c r="B15687">
        <v>49</v>
      </c>
      <c r="C15687" t="s">
        <v>102</v>
      </c>
      <c r="D15687" t="s">
        <v>394</v>
      </c>
      <c r="E15687" t="s">
        <v>518</v>
      </c>
      <c r="F15687" t="s">
        <v>383</v>
      </c>
      <c r="G15687" t="s">
        <v>204</v>
      </c>
      <c r="H15687" t="s">
        <v>183</v>
      </c>
      <c r="I15687" t="s">
        <v>180</v>
      </c>
      <c r="J15687" t="s">
        <v>340</v>
      </c>
      <c r="K15687">
        <v>0</v>
      </c>
      <c r="L15687" t="s">
        <v>275</v>
      </c>
      <c r="M15687">
        <v>-9</v>
      </c>
      <c r="N15687" t="s">
        <v>344</v>
      </c>
      <c r="O15687" t="s">
        <v>177</v>
      </c>
      <c r="P15687" t="s">
        <v>539</v>
      </c>
      <c r="R15687">
        <v>87.37625678713465</v>
      </c>
      <c r="S15687">
        <v>683834.5</v>
      </c>
      <c r="T15687">
        <v>79.752800198040163</v>
      </c>
      <c r="U15687">
        <v>94.999713376229138</v>
      </c>
    </row>
    <row r="15688" spans="1:21">
      <c r="A15688" t="s">
        <v>517</v>
      </c>
      <c r="B15688">
        <v>49</v>
      </c>
      <c r="C15688" t="s">
        <v>102</v>
      </c>
      <c r="D15688" t="s">
        <v>394</v>
      </c>
      <c r="E15688" t="s">
        <v>518</v>
      </c>
      <c r="F15688" t="s">
        <v>383</v>
      </c>
      <c r="G15688" t="s">
        <v>204</v>
      </c>
      <c r="H15688" t="s">
        <v>183</v>
      </c>
      <c r="I15688" t="s">
        <v>180</v>
      </c>
      <c r="J15688" t="s">
        <v>340</v>
      </c>
      <c r="K15688">
        <v>0</v>
      </c>
      <c r="L15688" t="s">
        <v>275</v>
      </c>
      <c r="M15688">
        <v>-9</v>
      </c>
      <c r="N15688" t="s">
        <v>344</v>
      </c>
      <c r="O15688" t="s">
        <v>170</v>
      </c>
      <c r="P15688" t="s">
        <v>539</v>
      </c>
      <c r="R15688">
        <v>84.063243477789584</v>
      </c>
      <c r="S15688">
        <v>1482698</v>
      </c>
      <c r="T15688">
        <v>78.969548748278726</v>
      </c>
      <c r="U15688">
        <v>89.156938207300442</v>
      </c>
    </row>
    <row r="15689" spans="1:21">
      <c r="A15689" t="s">
        <v>517</v>
      </c>
      <c r="B15689">
        <v>49</v>
      </c>
      <c r="C15689" t="s">
        <v>102</v>
      </c>
      <c r="D15689" t="s">
        <v>394</v>
      </c>
      <c r="E15689" t="s">
        <v>518</v>
      </c>
      <c r="F15689" t="s">
        <v>383</v>
      </c>
      <c r="G15689" t="s">
        <v>204</v>
      </c>
      <c r="H15689" t="s">
        <v>183</v>
      </c>
      <c r="I15689" t="s">
        <v>180</v>
      </c>
      <c r="J15689" t="s">
        <v>340</v>
      </c>
      <c r="K15689">
        <v>0</v>
      </c>
      <c r="L15689" t="s">
        <v>275</v>
      </c>
      <c r="M15689">
        <v>-9</v>
      </c>
      <c r="N15689" t="s">
        <v>344</v>
      </c>
      <c r="O15689" t="s">
        <v>176</v>
      </c>
      <c r="P15689" t="s">
        <v>539</v>
      </c>
      <c r="R15689">
        <v>80.746933900136469</v>
      </c>
      <c r="S15689">
        <v>798863.5</v>
      </c>
      <c r="T15689">
        <v>73.945491302268763</v>
      </c>
      <c r="U15689">
        <v>87.548376498004174</v>
      </c>
    </row>
    <row r="15690" spans="1:21">
      <c r="A15690" t="s">
        <v>517</v>
      </c>
      <c r="B15690">
        <v>49</v>
      </c>
      <c r="C15690" t="s">
        <v>102</v>
      </c>
      <c r="D15690" t="s">
        <v>394</v>
      </c>
      <c r="E15690" t="s">
        <v>518</v>
      </c>
      <c r="F15690" t="s">
        <v>383</v>
      </c>
      <c r="G15690" t="s">
        <v>204</v>
      </c>
      <c r="H15690" t="s">
        <v>93</v>
      </c>
      <c r="I15690" t="s">
        <v>173</v>
      </c>
      <c r="J15690" t="s">
        <v>310</v>
      </c>
      <c r="K15690">
        <v>0</v>
      </c>
      <c r="L15690" t="s">
        <v>275</v>
      </c>
      <c r="M15690">
        <v>-10</v>
      </c>
      <c r="N15690" t="s">
        <v>345</v>
      </c>
      <c r="O15690" t="s">
        <v>177</v>
      </c>
      <c r="P15690" t="s">
        <v>539</v>
      </c>
      <c r="R15690">
        <v>78.799820754903479</v>
      </c>
      <c r="S15690">
        <v>4583815.5</v>
      </c>
      <c r="T15690">
        <v>76.253741964364679</v>
      </c>
      <c r="U15690">
        <v>81.345899545442279</v>
      </c>
    </row>
    <row r="15691" spans="1:21">
      <c r="A15691" t="s">
        <v>517</v>
      </c>
      <c r="B15691">
        <v>49</v>
      </c>
      <c r="C15691" t="s">
        <v>102</v>
      </c>
      <c r="D15691" t="s">
        <v>394</v>
      </c>
      <c r="E15691" t="s">
        <v>518</v>
      </c>
      <c r="F15691" t="s">
        <v>383</v>
      </c>
      <c r="G15691" t="s">
        <v>204</v>
      </c>
      <c r="H15691" t="s">
        <v>93</v>
      </c>
      <c r="I15691" t="s">
        <v>173</v>
      </c>
      <c r="J15691" t="s">
        <v>310</v>
      </c>
      <c r="K15691">
        <v>0</v>
      </c>
      <c r="L15691" t="s">
        <v>275</v>
      </c>
      <c r="M15691">
        <v>-10</v>
      </c>
      <c r="N15691" t="s">
        <v>345</v>
      </c>
      <c r="O15691" t="s">
        <v>170</v>
      </c>
      <c r="P15691" t="s">
        <v>539</v>
      </c>
      <c r="R15691">
        <v>70.615493583057656</v>
      </c>
      <c r="S15691">
        <v>8420516.5</v>
      </c>
      <c r="T15691">
        <v>68.920882599371637</v>
      </c>
      <c r="U15691">
        <v>72.310104566743675</v>
      </c>
    </row>
    <row r="15692" spans="1:21">
      <c r="A15692" t="s">
        <v>517</v>
      </c>
      <c r="B15692">
        <v>49</v>
      </c>
      <c r="C15692" t="s">
        <v>102</v>
      </c>
      <c r="D15692" t="s">
        <v>394</v>
      </c>
      <c r="E15692" t="s">
        <v>518</v>
      </c>
      <c r="F15692" t="s">
        <v>383</v>
      </c>
      <c r="G15692" t="s">
        <v>204</v>
      </c>
      <c r="H15692" t="s">
        <v>93</v>
      </c>
      <c r="I15692" t="s">
        <v>173</v>
      </c>
      <c r="J15692" t="s">
        <v>310</v>
      </c>
      <c r="K15692">
        <v>0</v>
      </c>
      <c r="L15692" t="s">
        <v>275</v>
      </c>
      <c r="M15692">
        <v>-10</v>
      </c>
      <c r="N15692" t="s">
        <v>345</v>
      </c>
      <c r="O15692" t="s">
        <v>176</v>
      </c>
      <c r="P15692" t="s">
        <v>539</v>
      </c>
      <c r="R15692">
        <v>62.903144988732791</v>
      </c>
      <c r="S15692">
        <v>4635821.5</v>
      </c>
      <c r="T15692">
        <v>60.646267527384964</v>
      </c>
      <c r="U15692">
        <v>65.160022450080618</v>
      </c>
    </row>
    <row r="15693" spans="1:21">
      <c r="A15693" t="s">
        <v>517</v>
      </c>
      <c r="B15693">
        <v>49</v>
      </c>
      <c r="C15693" t="s">
        <v>102</v>
      </c>
      <c r="D15693" t="s">
        <v>394</v>
      </c>
      <c r="E15693" t="s">
        <v>518</v>
      </c>
      <c r="F15693" t="s">
        <v>383</v>
      </c>
      <c r="G15693" t="s">
        <v>204</v>
      </c>
      <c r="H15693" t="s">
        <v>181</v>
      </c>
      <c r="I15693" t="s">
        <v>180</v>
      </c>
      <c r="J15693" t="s">
        <v>275</v>
      </c>
      <c r="K15693">
        <v>0</v>
      </c>
      <c r="L15693" t="s">
        <v>275</v>
      </c>
      <c r="M15693">
        <v>-10</v>
      </c>
      <c r="N15693" t="s">
        <v>345</v>
      </c>
      <c r="O15693" t="s">
        <v>177</v>
      </c>
      <c r="P15693" t="s">
        <v>539</v>
      </c>
      <c r="R15693">
        <v>191.03223874205366</v>
      </c>
      <c r="S15693">
        <v>526238.5</v>
      </c>
      <c r="T15693">
        <v>180.71230581710913</v>
      </c>
      <c r="U15693">
        <v>201.3521716669982</v>
      </c>
    </row>
    <row r="15694" spans="1:21">
      <c r="A15694" t="s">
        <v>517</v>
      </c>
      <c r="B15694">
        <v>49</v>
      </c>
      <c r="C15694" t="s">
        <v>102</v>
      </c>
      <c r="D15694" t="s">
        <v>394</v>
      </c>
      <c r="E15694" t="s">
        <v>518</v>
      </c>
      <c r="F15694" t="s">
        <v>383</v>
      </c>
      <c r="G15694" t="s">
        <v>204</v>
      </c>
      <c r="H15694" t="s">
        <v>181</v>
      </c>
      <c r="I15694" t="s">
        <v>180</v>
      </c>
      <c r="J15694" t="s">
        <v>275</v>
      </c>
      <c r="K15694">
        <v>0</v>
      </c>
      <c r="L15694" t="s">
        <v>275</v>
      </c>
      <c r="M15694">
        <v>-10</v>
      </c>
      <c r="N15694" t="s">
        <v>345</v>
      </c>
      <c r="O15694" t="s">
        <v>170</v>
      </c>
      <c r="P15694" t="s">
        <v>539</v>
      </c>
      <c r="R15694">
        <v>171.10841209417515</v>
      </c>
      <c r="S15694">
        <v>961918</v>
      </c>
      <c r="T15694">
        <v>163.73195568222752</v>
      </c>
      <c r="U15694">
        <v>178.48486850612278</v>
      </c>
    </row>
    <row r="15695" spans="1:21">
      <c r="A15695" t="s">
        <v>517</v>
      </c>
      <c r="B15695">
        <v>49</v>
      </c>
      <c r="C15695" t="s">
        <v>102</v>
      </c>
      <c r="D15695" t="s">
        <v>394</v>
      </c>
      <c r="E15695" t="s">
        <v>518</v>
      </c>
      <c r="F15695" t="s">
        <v>383</v>
      </c>
      <c r="G15695" t="s">
        <v>204</v>
      </c>
      <c r="H15695" t="s">
        <v>181</v>
      </c>
      <c r="I15695" t="s">
        <v>180</v>
      </c>
      <c r="J15695" t="s">
        <v>275</v>
      </c>
      <c r="K15695">
        <v>0</v>
      </c>
      <c r="L15695" t="s">
        <v>275</v>
      </c>
      <c r="M15695">
        <v>-10</v>
      </c>
      <c r="N15695" t="s">
        <v>345</v>
      </c>
      <c r="O15695" t="s">
        <v>176</v>
      </c>
      <c r="P15695" t="s">
        <v>539</v>
      </c>
      <c r="R15695">
        <v>151.08677979025182</v>
      </c>
      <c r="S15695">
        <v>435679.5</v>
      </c>
      <c r="T15695">
        <v>140.31623212990846</v>
      </c>
      <c r="U15695">
        <v>161.85732745059519</v>
      </c>
    </row>
    <row r="15696" spans="1:21">
      <c r="A15696" t="s">
        <v>517</v>
      </c>
      <c r="B15696">
        <v>49</v>
      </c>
      <c r="C15696" t="s">
        <v>102</v>
      </c>
      <c r="D15696" t="s">
        <v>394</v>
      </c>
      <c r="E15696" t="s">
        <v>518</v>
      </c>
      <c r="F15696" t="s">
        <v>383</v>
      </c>
      <c r="G15696" t="s">
        <v>204</v>
      </c>
      <c r="H15696" t="s">
        <v>182</v>
      </c>
      <c r="I15696" t="s">
        <v>180</v>
      </c>
      <c r="J15696" t="s">
        <v>3</v>
      </c>
      <c r="K15696">
        <v>0</v>
      </c>
      <c r="L15696" t="s">
        <v>275</v>
      </c>
      <c r="M15696">
        <v>-10</v>
      </c>
      <c r="N15696" t="s">
        <v>345</v>
      </c>
      <c r="O15696" t="s">
        <v>177</v>
      </c>
      <c r="P15696" t="s">
        <v>539</v>
      </c>
      <c r="R15696">
        <v>143.81888172165171</v>
      </c>
      <c r="S15696">
        <v>1056066.5</v>
      </c>
      <c r="T15696">
        <v>136.203952689316</v>
      </c>
      <c r="U15696">
        <v>151.43381075398742</v>
      </c>
    </row>
    <row r="15697" spans="1:21">
      <c r="A15697" t="s">
        <v>517</v>
      </c>
      <c r="B15697">
        <v>49</v>
      </c>
      <c r="C15697" t="s">
        <v>102</v>
      </c>
      <c r="D15697" t="s">
        <v>394</v>
      </c>
      <c r="E15697" t="s">
        <v>518</v>
      </c>
      <c r="F15697" t="s">
        <v>383</v>
      </c>
      <c r="G15697" t="s">
        <v>204</v>
      </c>
      <c r="H15697" t="s">
        <v>182</v>
      </c>
      <c r="I15697" t="s">
        <v>180</v>
      </c>
      <c r="J15697" t="s">
        <v>3</v>
      </c>
      <c r="K15697">
        <v>0</v>
      </c>
      <c r="L15697" t="s">
        <v>275</v>
      </c>
      <c r="M15697">
        <v>-10</v>
      </c>
      <c r="N15697" t="s">
        <v>345</v>
      </c>
      <c r="O15697" t="s">
        <v>170</v>
      </c>
      <c r="P15697" t="s">
        <v>539</v>
      </c>
      <c r="R15697">
        <v>128.58319358038267</v>
      </c>
      <c r="S15697">
        <v>2080988.5</v>
      </c>
      <c r="T15697">
        <v>123.58358609142884</v>
      </c>
      <c r="U15697">
        <v>133.58280106933651</v>
      </c>
    </row>
    <row r="15698" spans="1:21">
      <c r="A15698" t="s">
        <v>517</v>
      </c>
      <c r="B15698">
        <v>49</v>
      </c>
      <c r="C15698" t="s">
        <v>102</v>
      </c>
      <c r="D15698" t="s">
        <v>394</v>
      </c>
      <c r="E15698" t="s">
        <v>518</v>
      </c>
      <c r="F15698" t="s">
        <v>383</v>
      </c>
      <c r="G15698" t="s">
        <v>204</v>
      </c>
      <c r="H15698" t="s">
        <v>182</v>
      </c>
      <c r="I15698" t="s">
        <v>180</v>
      </c>
      <c r="J15698" t="s">
        <v>3</v>
      </c>
      <c r="K15698">
        <v>0</v>
      </c>
      <c r="L15698" t="s">
        <v>275</v>
      </c>
      <c r="M15698">
        <v>-10</v>
      </c>
      <c r="N15698" t="s">
        <v>345</v>
      </c>
      <c r="O15698" t="s">
        <v>176</v>
      </c>
      <c r="P15698" t="s">
        <v>539</v>
      </c>
      <c r="R15698">
        <v>114.63020411542072</v>
      </c>
      <c r="S15698">
        <v>1024922</v>
      </c>
      <c r="T15698">
        <v>108.05162102816956</v>
      </c>
      <c r="U15698">
        <v>121.20878720267189</v>
      </c>
    </row>
    <row r="15699" spans="1:21">
      <c r="A15699" t="s">
        <v>517</v>
      </c>
      <c r="B15699">
        <v>49</v>
      </c>
      <c r="C15699" t="s">
        <v>102</v>
      </c>
      <c r="D15699" t="s">
        <v>394</v>
      </c>
      <c r="E15699" t="s">
        <v>518</v>
      </c>
      <c r="F15699" t="s">
        <v>383</v>
      </c>
      <c r="G15699" t="s">
        <v>204</v>
      </c>
      <c r="H15699" t="s">
        <v>183</v>
      </c>
      <c r="I15699" t="s">
        <v>180</v>
      </c>
      <c r="J15699" t="s">
        <v>340</v>
      </c>
      <c r="K15699">
        <v>0</v>
      </c>
      <c r="L15699" t="s">
        <v>275</v>
      </c>
      <c r="M15699">
        <v>-10</v>
      </c>
      <c r="N15699" t="s">
        <v>345</v>
      </c>
      <c r="O15699" t="s">
        <v>177</v>
      </c>
      <c r="P15699" t="s">
        <v>539</v>
      </c>
      <c r="R15699">
        <v>98.244508385669448</v>
      </c>
      <c r="S15699">
        <v>662679.5</v>
      </c>
      <c r="T15699">
        <v>89.875145339882238</v>
      </c>
      <c r="U15699">
        <v>106.61387143145666</v>
      </c>
    </row>
    <row r="15700" spans="1:21">
      <c r="A15700" t="s">
        <v>517</v>
      </c>
      <c r="B15700">
        <v>49</v>
      </c>
      <c r="C15700" t="s">
        <v>102</v>
      </c>
      <c r="D15700" t="s">
        <v>394</v>
      </c>
      <c r="E15700" t="s">
        <v>518</v>
      </c>
      <c r="F15700" t="s">
        <v>383</v>
      </c>
      <c r="G15700" t="s">
        <v>204</v>
      </c>
      <c r="H15700" t="s">
        <v>183</v>
      </c>
      <c r="I15700" t="s">
        <v>180</v>
      </c>
      <c r="J15700" t="s">
        <v>340</v>
      </c>
      <c r="K15700">
        <v>0</v>
      </c>
      <c r="L15700" t="s">
        <v>275</v>
      </c>
      <c r="M15700">
        <v>-10</v>
      </c>
      <c r="N15700" t="s">
        <v>345</v>
      </c>
      <c r="O15700" t="s">
        <v>170</v>
      </c>
      <c r="P15700" t="s">
        <v>539</v>
      </c>
      <c r="R15700">
        <v>93.467111854593256</v>
      </c>
      <c r="S15700">
        <v>1431215</v>
      </c>
      <c r="T15700">
        <v>87.894720002063877</v>
      </c>
      <c r="U15700">
        <v>99.039503707122634</v>
      </c>
    </row>
    <row r="15701" spans="1:21">
      <c r="A15701" t="s">
        <v>517</v>
      </c>
      <c r="B15701">
        <v>49</v>
      </c>
      <c r="C15701" t="s">
        <v>102</v>
      </c>
      <c r="D15701" t="s">
        <v>394</v>
      </c>
      <c r="E15701" t="s">
        <v>518</v>
      </c>
      <c r="F15701" t="s">
        <v>383</v>
      </c>
      <c r="G15701" t="s">
        <v>204</v>
      </c>
      <c r="H15701" t="s">
        <v>183</v>
      </c>
      <c r="I15701" t="s">
        <v>180</v>
      </c>
      <c r="J15701" t="s">
        <v>340</v>
      </c>
      <c r="K15701">
        <v>0</v>
      </c>
      <c r="L15701" t="s">
        <v>275</v>
      </c>
      <c r="M15701">
        <v>-10</v>
      </c>
      <c r="N15701" t="s">
        <v>345</v>
      </c>
      <c r="O15701" t="s">
        <v>176</v>
      </c>
      <c r="P15701" t="s">
        <v>539</v>
      </c>
      <c r="R15701">
        <v>88.78339085245014</v>
      </c>
      <c r="S15701">
        <v>768535.5</v>
      </c>
      <c r="T15701">
        <v>81.372315599995844</v>
      </c>
      <c r="U15701">
        <v>96.194466104904436</v>
      </c>
    </row>
    <row r="15702" spans="1:21">
      <c r="A15702" t="s">
        <v>517</v>
      </c>
      <c r="B15702">
        <v>49</v>
      </c>
      <c r="C15702" t="s">
        <v>102</v>
      </c>
      <c r="D15702" t="s">
        <v>394</v>
      </c>
      <c r="E15702" t="s">
        <v>518</v>
      </c>
      <c r="F15702" t="s">
        <v>383</v>
      </c>
      <c r="G15702" t="s">
        <v>204</v>
      </c>
      <c r="H15702" t="s">
        <v>93</v>
      </c>
      <c r="I15702" t="s">
        <v>173</v>
      </c>
      <c r="J15702" t="s">
        <v>310</v>
      </c>
      <c r="K15702">
        <v>0</v>
      </c>
      <c r="L15702" t="s">
        <v>275</v>
      </c>
      <c r="M15702">
        <v>-11</v>
      </c>
      <c r="N15702" t="s">
        <v>353</v>
      </c>
      <c r="O15702" t="s">
        <v>177</v>
      </c>
      <c r="P15702" t="s">
        <v>539</v>
      </c>
      <c r="R15702">
        <v>78.469084362613927</v>
      </c>
      <c r="S15702">
        <v>4543722</v>
      </c>
      <c r="T15702">
        <v>75.897272616272957</v>
      </c>
      <c r="U15702">
        <v>81.040896108954897</v>
      </c>
    </row>
    <row r="15703" spans="1:21">
      <c r="A15703" t="s">
        <v>517</v>
      </c>
      <c r="B15703">
        <v>49</v>
      </c>
      <c r="C15703" t="s">
        <v>102</v>
      </c>
      <c r="D15703" t="s">
        <v>394</v>
      </c>
      <c r="E15703" t="s">
        <v>518</v>
      </c>
      <c r="F15703" t="s">
        <v>383</v>
      </c>
      <c r="G15703" t="s">
        <v>204</v>
      </c>
      <c r="H15703" t="s">
        <v>93</v>
      </c>
      <c r="I15703" t="s">
        <v>173</v>
      </c>
      <c r="J15703" t="s">
        <v>310</v>
      </c>
      <c r="K15703">
        <v>0</v>
      </c>
      <c r="L15703" t="s">
        <v>275</v>
      </c>
      <c r="M15703">
        <v>-11</v>
      </c>
      <c r="N15703" t="s">
        <v>353</v>
      </c>
      <c r="O15703" t="s">
        <v>170</v>
      </c>
      <c r="P15703" t="s">
        <v>539</v>
      </c>
      <c r="R15703">
        <v>70.306502621649145</v>
      </c>
      <c r="S15703">
        <v>8348001</v>
      </c>
      <c r="T15703">
        <v>68.597056343652</v>
      </c>
      <c r="U15703">
        <v>72.01594889964629</v>
      </c>
    </row>
    <row r="15704" spans="1:21">
      <c r="A15704" t="s">
        <v>517</v>
      </c>
      <c r="B15704">
        <v>49</v>
      </c>
      <c r="C15704" t="s">
        <v>102</v>
      </c>
      <c r="D15704" t="s">
        <v>394</v>
      </c>
      <c r="E15704" t="s">
        <v>518</v>
      </c>
      <c r="F15704" t="s">
        <v>383</v>
      </c>
      <c r="G15704" t="s">
        <v>204</v>
      </c>
      <c r="H15704" t="s">
        <v>93</v>
      </c>
      <c r="I15704" t="s">
        <v>173</v>
      </c>
      <c r="J15704" t="s">
        <v>310</v>
      </c>
      <c r="K15704">
        <v>0</v>
      </c>
      <c r="L15704" t="s">
        <v>275</v>
      </c>
      <c r="M15704">
        <v>-11</v>
      </c>
      <c r="N15704" t="s">
        <v>353</v>
      </c>
      <c r="O15704" t="s">
        <v>176</v>
      </c>
      <c r="P15704" t="s">
        <v>539</v>
      </c>
      <c r="R15704">
        <v>62.63449495792311</v>
      </c>
      <c r="S15704">
        <v>4604370</v>
      </c>
      <c r="T15704">
        <v>60.360353784008126</v>
      </c>
      <c r="U15704">
        <v>64.908636131838094</v>
      </c>
    </row>
    <row r="15705" spans="1:21">
      <c r="A15705" t="s">
        <v>517</v>
      </c>
      <c r="B15705">
        <v>49</v>
      </c>
      <c r="C15705" t="s">
        <v>102</v>
      </c>
      <c r="D15705" t="s">
        <v>394</v>
      </c>
      <c r="E15705" t="s">
        <v>518</v>
      </c>
      <c r="F15705" t="s">
        <v>383</v>
      </c>
      <c r="G15705" t="s">
        <v>204</v>
      </c>
      <c r="H15705" t="s">
        <v>181</v>
      </c>
      <c r="I15705" t="s">
        <v>180</v>
      </c>
      <c r="J15705" t="s">
        <v>275</v>
      </c>
      <c r="K15705">
        <v>0</v>
      </c>
      <c r="L15705" t="s">
        <v>275</v>
      </c>
      <c r="M15705">
        <v>-11</v>
      </c>
      <c r="N15705" t="s">
        <v>353</v>
      </c>
      <c r="O15705" t="s">
        <v>177</v>
      </c>
      <c r="P15705" t="s">
        <v>539</v>
      </c>
      <c r="R15705">
        <v>189.48876156354845</v>
      </c>
      <c r="S15705">
        <v>538902.5</v>
      </c>
      <c r="T15705">
        <v>179.17024292683936</v>
      </c>
      <c r="U15705">
        <v>199.80728020025754</v>
      </c>
    </row>
    <row r="15706" spans="1:21">
      <c r="A15706" t="s">
        <v>517</v>
      </c>
      <c r="B15706">
        <v>49</v>
      </c>
      <c r="C15706" t="s">
        <v>102</v>
      </c>
      <c r="D15706" t="s">
        <v>394</v>
      </c>
      <c r="E15706" t="s">
        <v>518</v>
      </c>
      <c r="F15706" t="s">
        <v>383</v>
      </c>
      <c r="G15706" t="s">
        <v>204</v>
      </c>
      <c r="H15706" t="s">
        <v>181</v>
      </c>
      <c r="I15706" t="s">
        <v>180</v>
      </c>
      <c r="J15706" t="s">
        <v>275</v>
      </c>
      <c r="K15706">
        <v>0</v>
      </c>
      <c r="L15706" t="s">
        <v>275</v>
      </c>
      <c r="M15706">
        <v>-11</v>
      </c>
      <c r="N15706" t="s">
        <v>353</v>
      </c>
      <c r="O15706" t="s">
        <v>170</v>
      </c>
      <c r="P15706" t="s">
        <v>539</v>
      </c>
      <c r="R15706">
        <v>171.40753916225609</v>
      </c>
      <c r="S15706">
        <v>989999.5</v>
      </c>
      <c r="T15706">
        <v>164.06001798116503</v>
      </c>
      <c r="U15706">
        <v>178.75506034334714</v>
      </c>
    </row>
    <row r="15707" spans="1:21">
      <c r="A15707" t="s">
        <v>517</v>
      </c>
      <c r="B15707">
        <v>49</v>
      </c>
      <c r="C15707" t="s">
        <v>102</v>
      </c>
      <c r="D15707" t="s">
        <v>394</v>
      </c>
      <c r="E15707" t="s">
        <v>518</v>
      </c>
      <c r="F15707" t="s">
        <v>383</v>
      </c>
      <c r="G15707" t="s">
        <v>204</v>
      </c>
      <c r="H15707" t="s">
        <v>181</v>
      </c>
      <c r="I15707" t="s">
        <v>180</v>
      </c>
      <c r="J15707" t="s">
        <v>275</v>
      </c>
      <c r="K15707">
        <v>0</v>
      </c>
      <c r="L15707" t="s">
        <v>275</v>
      </c>
      <c r="M15707">
        <v>-11</v>
      </c>
      <c r="N15707" t="s">
        <v>353</v>
      </c>
      <c r="O15707" t="s">
        <v>176</v>
      </c>
      <c r="P15707" t="s">
        <v>539</v>
      </c>
      <c r="R15707">
        <v>154.02938103647233</v>
      </c>
      <c r="S15707">
        <v>451097</v>
      </c>
      <c r="T15707">
        <v>143.32483838650458</v>
      </c>
      <c r="U15707">
        <v>164.73392368644008</v>
      </c>
    </row>
    <row r="15708" spans="1:21">
      <c r="A15708" t="s">
        <v>517</v>
      </c>
      <c r="B15708">
        <v>49</v>
      </c>
      <c r="C15708" t="s">
        <v>102</v>
      </c>
      <c r="D15708" t="s">
        <v>394</v>
      </c>
      <c r="E15708" t="s">
        <v>518</v>
      </c>
      <c r="F15708" t="s">
        <v>383</v>
      </c>
      <c r="G15708" t="s">
        <v>204</v>
      </c>
      <c r="H15708" t="s">
        <v>182</v>
      </c>
      <c r="I15708" t="s">
        <v>180</v>
      </c>
      <c r="J15708" t="s">
        <v>3</v>
      </c>
      <c r="K15708">
        <v>0</v>
      </c>
      <c r="L15708" t="s">
        <v>275</v>
      </c>
      <c r="M15708">
        <v>-11</v>
      </c>
      <c r="N15708" t="s">
        <v>353</v>
      </c>
      <c r="O15708" t="s">
        <v>177</v>
      </c>
      <c r="P15708" t="s">
        <v>539</v>
      </c>
      <c r="R15708">
        <v>143.98040497295111</v>
      </c>
      <c r="S15708">
        <v>1040946</v>
      </c>
      <c r="T15708">
        <v>136.18615047174109</v>
      </c>
      <c r="U15708">
        <v>151.77465947416113</v>
      </c>
    </row>
    <row r="15709" spans="1:21">
      <c r="A15709" t="s">
        <v>517</v>
      </c>
      <c r="B15709">
        <v>49</v>
      </c>
      <c r="C15709" t="s">
        <v>102</v>
      </c>
      <c r="D15709" t="s">
        <v>394</v>
      </c>
      <c r="E15709" t="s">
        <v>518</v>
      </c>
      <c r="F15709" t="s">
        <v>383</v>
      </c>
      <c r="G15709" t="s">
        <v>204</v>
      </c>
      <c r="H15709" t="s">
        <v>182</v>
      </c>
      <c r="I15709" t="s">
        <v>180</v>
      </c>
      <c r="J15709" t="s">
        <v>3</v>
      </c>
      <c r="K15709">
        <v>0</v>
      </c>
      <c r="L15709" t="s">
        <v>275</v>
      </c>
      <c r="M15709">
        <v>-11</v>
      </c>
      <c r="N15709" t="s">
        <v>353</v>
      </c>
      <c r="O15709" t="s">
        <v>170</v>
      </c>
      <c r="P15709" t="s">
        <v>539</v>
      </c>
      <c r="R15709">
        <v>126.02269293899079</v>
      </c>
      <c r="S15709">
        <v>2057317</v>
      </c>
      <c r="T15709">
        <v>120.96909796440173</v>
      </c>
      <c r="U15709">
        <v>131.07628791357985</v>
      </c>
    </row>
    <row r="15710" spans="1:21">
      <c r="A15710" t="s">
        <v>517</v>
      </c>
      <c r="B15710">
        <v>49</v>
      </c>
      <c r="C15710" t="s">
        <v>102</v>
      </c>
      <c r="D15710" t="s">
        <v>394</v>
      </c>
      <c r="E15710" t="s">
        <v>518</v>
      </c>
      <c r="F15710" t="s">
        <v>383</v>
      </c>
      <c r="G15710" t="s">
        <v>204</v>
      </c>
      <c r="H15710" t="s">
        <v>182</v>
      </c>
      <c r="I15710" t="s">
        <v>180</v>
      </c>
      <c r="J15710" t="s">
        <v>3</v>
      </c>
      <c r="K15710">
        <v>0</v>
      </c>
      <c r="L15710" t="s">
        <v>275</v>
      </c>
      <c r="M15710">
        <v>-11</v>
      </c>
      <c r="N15710" t="s">
        <v>353</v>
      </c>
      <c r="O15710" t="s">
        <v>176</v>
      </c>
      <c r="P15710" t="s">
        <v>539</v>
      </c>
      <c r="R15710">
        <v>109.66173805679392</v>
      </c>
      <c r="S15710">
        <v>1016371</v>
      </c>
      <c r="T15710">
        <v>103.10152600647208</v>
      </c>
      <c r="U15710">
        <v>116.22195010711576</v>
      </c>
    </row>
    <row r="15711" spans="1:21">
      <c r="A15711" t="s">
        <v>517</v>
      </c>
      <c r="B15711">
        <v>49</v>
      </c>
      <c r="C15711" t="s">
        <v>102</v>
      </c>
      <c r="D15711" t="s">
        <v>394</v>
      </c>
      <c r="E15711" t="s">
        <v>518</v>
      </c>
      <c r="F15711" t="s">
        <v>383</v>
      </c>
      <c r="G15711" t="s">
        <v>204</v>
      </c>
      <c r="H15711" t="s">
        <v>183</v>
      </c>
      <c r="I15711" t="s">
        <v>180</v>
      </c>
      <c r="J15711" t="s">
        <v>340</v>
      </c>
      <c r="K15711">
        <v>0</v>
      </c>
      <c r="L15711" t="s">
        <v>275</v>
      </c>
      <c r="M15711">
        <v>-11</v>
      </c>
      <c r="N15711" t="s">
        <v>353</v>
      </c>
      <c r="O15711" t="s">
        <v>177</v>
      </c>
      <c r="P15711" t="s">
        <v>539</v>
      </c>
      <c r="R15711">
        <v>98.645171329707708</v>
      </c>
      <c r="S15711">
        <v>641625.5</v>
      </c>
      <c r="T15711">
        <v>89.986799610669507</v>
      </c>
      <c r="U15711">
        <v>107.30354304874591</v>
      </c>
    </row>
    <row r="15712" spans="1:21">
      <c r="A15712" t="s">
        <v>517</v>
      </c>
      <c r="B15712">
        <v>49</v>
      </c>
      <c r="C15712" t="s">
        <v>102</v>
      </c>
      <c r="D15712" t="s">
        <v>394</v>
      </c>
      <c r="E15712" t="s">
        <v>518</v>
      </c>
      <c r="F15712" t="s">
        <v>383</v>
      </c>
      <c r="G15712" t="s">
        <v>204</v>
      </c>
      <c r="H15712" t="s">
        <v>183</v>
      </c>
      <c r="I15712" t="s">
        <v>180</v>
      </c>
      <c r="J15712" t="s">
        <v>340</v>
      </c>
      <c r="K15712">
        <v>0</v>
      </c>
      <c r="L15712" t="s">
        <v>275</v>
      </c>
      <c r="M15712">
        <v>-11</v>
      </c>
      <c r="N15712" t="s">
        <v>353</v>
      </c>
      <c r="O15712" t="s">
        <v>170</v>
      </c>
      <c r="P15712" t="s">
        <v>539</v>
      </c>
      <c r="R15712">
        <v>95.882501645529885</v>
      </c>
      <c r="S15712">
        <v>1380606</v>
      </c>
      <c r="T15712">
        <v>90.039194600177353</v>
      </c>
      <c r="U15712">
        <v>101.72580869088242</v>
      </c>
    </row>
    <row r="15713" spans="1:21">
      <c r="A15713" t="s">
        <v>517</v>
      </c>
      <c r="B15713">
        <v>49</v>
      </c>
      <c r="C15713" t="s">
        <v>102</v>
      </c>
      <c r="D15713" t="s">
        <v>394</v>
      </c>
      <c r="E15713" t="s">
        <v>518</v>
      </c>
      <c r="F15713" t="s">
        <v>383</v>
      </c>
      <c r="G15713" t="s">
        <v>204</v>
      </c>
      <c r="H15713" t="s">
        <v>183</v>
      </c>
      <c r="I15713" t="s">
        <v>180</v>
      </c>
      <c r="J15713" t="s">
        <v>340</v>
      </c>
      <c r="K15713">
        <v>0</v>
      </c>
      <c r="L15713" t="s">
        <v>275</v>
      </c>
      <c r="M15713">
        <v>-11</v>
      </c>
      <c r="N15713" t="s">
        <v>353</v>
      </c>
      <c r="O15713" t="s">
        <v>176</v>
      </c>
      <c r="P15713" t="s">
        <v>539</v>
      </c>
      <c r="R15713">
        <v>93.055053824295712</v>
      </c>
      <c r="S15713">
        <v>738980.5</v>
      </c>
      <c r="T15713">
        <v>85.172663300746763</v>
      </c>
      <c r="U15713">
        <v>100.93744434784466</v>
      </c>
    </row>
    <row r="15714" spans="1:21">
      <c r="A15714" t="s">
        <v>517</v>
      </c>
      <c r="B15714">
        <v>49</v>
      </c>
      <c r="C15714" t="s">
        <v>102</v>
      </c>
      <c r="D15714" t="s">
        <v>394</v>
      </c>
      <c r="E15714" t="s">
        <v>518</v>
      </c>
      <c r="F15714" t="s">
        <v>383</v>
      </c>
      <c r="G15714" t="s">
        <v>204</v>
      </c>
      <c r="H15714" t="s">
        <v>93</v>
      </c>
      <c r="I15714" t="s">
        <v>173</v>
      </c>
      <c r="J15714" t="s">
        <v>310</v>
      </c>
      <c r="K15714">
        <v>0</v>
      </c>
      <c r="L15714" t="s">
        <v>275</v>
      </c>
      <c r="M15714">
        <v>-12</v>
      </c>
      <c r="N15714" t="s">
        <v>365</v>
      </c>
      <c r="O15714" t="s">
        <v>177</v>
      </c>
      <c r="P15714" t="s">
        <v>539</v>
      </c>
      <c r="R15714">
        <v>83.233551369898322</v>
      </c>
      <c r="S15714">
        <v>4505036.5</v>
      </c>
      <c r="T15714">
        <v>80.555314643881445</v>
      </c>
      <c r="U15714">
        <v>85.911788095915199</v>
      </c>
    </row>
    <row r="15715" spans="1:21">
      <c r="A15715" t="s">
        <v>517</v>
      </c>
      <c r="B15715">
        <v>49</v>
      </c>
      <c r="C15715" t="s">
        <v>102</v>
      </c>
      <c r="D15715" t="s">
        <v>394</v>
      </c>
      <c r="E15715" t="s">
        <v>518</v>
      </c>
      <c r="F15715" t="s">
        <v>383</v>
      </c>
      <c r="G15715" t="s">
        <v>204</v>
      </c>
      <c r="H15715" t="s">
        <v>93</v>
      </c>
      <c r="I15715" t="s">
        <v>173</v>
      </c>
      <c r="J15715" t="s">
        <v>310</v>
      </c>
      <c r="K15715">
        <v>0</v>
      </c>
      <c r="L15715" t="s">
        <v>275</v>
      </c>
      <c r="M15715">
        <v>-12</v>
      </c>
      <c r="N15715" t="s">
        <v>365</v>
      </c>
      <c r="O15715" t="s">
        <v>170</v>
      </c>
      <c r="P15715" t="s">
        <v>539</v>
      </c>
      <c r="R15715">
        <v>74.159275884541955</v>
      </c>
      <c r="S15715">
        <v>8280909.5</v>
      </c>
      <c r="T15715">
        <v>72.389999002838437</v>
      </c>
      <c r="U15715">
        <v>75.928552766245474</v>
      </c>
    </row>
    <row r="15716" spans="1:21">
      <c r="A15716" t="s">
        <v>517</v>
      </c>
      <c r="B15716">
        <v>49</v>
      </c>
      <c r="C15716" t="s">
        <v>102</v>
      </c>
      <c r="D15716" t="s">
        <v>394</v>
      </c>
      <c r="E15716" t="s">
        <v>518</v>
      </c>
      <c r="F15716" t="s">
        <v>383</v>
      </c>
      <c r="G15716" t="s">
        <v>204</v>
      </c>
      <c r="H15716" t="s">
        <v>93</v>
      </c>
      <c r="I15716" t="s">
        <v>173</v>
      </c>
      <c r="J15716" t="s">
        <v>310</v>
      </c>
      <c r="K15716">
        <v>0</v>
      </c>
      <c r="L15716" t="s">
        <v>275</v>
      </c>
      <c r="M15716">
        <v>-12</v>
      </c>
      <c r="N15716" t="s">
        <v>365</v>
      </c>
      <c r="O15716" t="s">
        <v>176</v>
      </c>
      <c r="P15716" t="s">
        <v>539</v>
      </c>
      <c r="R15716">
        <v>65.688586081914252</v>
      </c>
      <c r="S15716">
        <v>4575468</v>
      </c>
      <c r="T15716">
        <v>63.349895813771298</v>
      </c>
      <c r="U15716">
        <v>68.027276350057207</v>
      </c>
    </row>
    <row r="15717" spans="1:21">
      <c r="A15717" t="s">
        <v>517</v>
      </c>
      <c r="B15717">
        <v>49</v>
      </c>
      <c r="C15717" t="s">
        <v>102</v>
      </c>
      <c r="D15717" t="s">
        <v>394</v>
      </c>
      <c r="E15717" t="s">
        <v>518</v>
      </c>
      <c r="F15717" t="s">
        <v>383</v>
      </c>
      <c r="G15717" t="s">
        <v>204</v>
      </c>
      <c r="H15717" t="s">
        <v>181</v>
      </c>
      <c r="I15717" t="s">
        <v>180</v>
      </c>
      <c r="J15717" t="s">
        <v>275</v>
      </c>
      <c r="K15717">
        <v>0</v>
      </c>
      <c r="L15717" t="s">
        <v>275</v>
      </c>
      <c r="M15717">
        <v>-12</v>
      </c>
      <c r="N15717" t="s">
        <v>365</v>
      </c>
      <c r="O15717" t="s">
        <v>177</v>
      </c>
      <c r="P15717" t="s">
        <v>539</v>
      </c>
      <c r="R15717">
        <v>192.53621845445011</v>
      </c>
      <c r="S15717">
        <v>552886</v>
      </c>
      <c r="T15717">
        <v>182.39210614718405</v>
      </c>
      <c r="U15717">
        <v>202.68033076171616</v>
      </c>
    </row>
    <row r="15718" spans="1:21">
      <c r="A15718" t="s">
        <v>517</v>
      </c>
      <c r="B15718">
        <v>49</v>
      </c>
      <c r="C15718" t="s">
        <v>102</v>
      </c>
      <c r="D15718" t="s">
        <v>394</v>
      </c>
      <c r="E15718" t="s">
        <v>518</v>
      </c>
      <c r="F15718" t="s">
        <v>383</v>
      </c>
      <c r="G15718" t="s">
        <v>204</v>
      </c>
      <c r="H15718" t="s">
        <v>181</v>
      </c>
      <c r="I15718" t="s">
        <v>180</v>
      </c>
      <c r="J15718" t="s">
        <v>275</v>
      </c>
      <c r="K15718">
        <v>0</v>
      </c>
      <c r="L15718" t="s">
        <v>275</v>
      </c>
      <c r="M15718">
        <v>-12</v>
      </c>
      <c r="N15718" t="s">
        <v>365</v>
      </c>
      <c r="O15718" t="s">
        <v>170</v>
      </c>
      <c r="P15718" t="s">
        <v>539</v>
      </c>
      <c r="R15718">
        <v>174.38667899731087</v>
      </c>
      <c r="S15718">
        <v>1021463.5</v>
      </c>
      <c r="T15718">
        <v>167.18787512949783</v>
      </c>
      <c r="U15718">
        <v>181.58548286512391</v>
      </c>
    </row>
    <row r="15719" spans="1:21">
      <c r="A15719" t="s">
        <v>517</v>
      </c>
      <c r="B15719">
        <v>49</v>
      </c>
      <c r="C15719" t="s">
        <v>102</v>
      </c>
      <c r="D15719" t="s">
        <v>394</v>
      </c>
      <c r="E15719" t="s">
        <v>518</v>
      </c>
      <c r="F15719" t="s">
        <v>383</v>
      </c>
      <c r="G15719" t="s">
        <v>204</v>
      </c>
      <c r="H15719" t="s">
        <v>181</v>
      </c>
      <c r="I15719" t="s">
        <v>180</v>
      </c>
      <c r="J15719" t="s">
        <v>275</v>
      </c>
      <c r="K15719">
        <v>0</v>
      </c>
      <c r="L15719" t="s">
        <v>275</v>
      </c>
      <c r="M15719">
        <v>-12</v>
      </c>
      <c r="N15719" t="s">
        <v>365</v>
      </c>
      <c r="O15719" t="s">
        <v>176</v>
      </c>
      <c r="P15719" t="s">
        <v>539</v>
      </c>
      <c r="R15719">
        <v>156.96884145331407</v>
      </c>
      <c r="S15719">
        <v>468577.5</v>
      </c>
      <c r="T15719">
        <v>146.55611577264509</v>
      </c>
      <c r="U15719">
        <v>167.38156713398305</v>
      </c>
    </row>
    <row r="15720" spans="1:21">
      <c r="A15720" t="s">
        <v>517</v>
      </c>
      <c r="B15720">
        <v>49</v>
      </c>
      <c r="C15720" t="s">
        <v>102</v>
      </c>
      <c r="D15720" t="s">
        <v>394</v>
      </c>
      <c r="E15720" t="s">
        <v>518</v>
      </c>
      <c r="F15720" t="s">
        <v>383</v>
      </c>
      <c r="G15720" t="s">
        <v>204</v>
      </c>
      <c r="H15720" t="s">
        <v>182</v>
      </c>
      <c r="I15720" t="s">
        <v>180</v>
      </c>
      <c r="J15720" t="s">
        <v>3</v>
      </c>
      <c r="K15720">
        <v>0</v>
      </c>
      <c r="L15720" t="s">
        <v>275</v>
      </c>
      <c r="M15720">
        <v>-12</v>
      </c>
      <c r="N15720" t="s">
        <v>365</v>
      </c>
      <c r="O15720" t="s">
        <v>177</v>
      </c>
      <c r="P15720" t="s">
        <v>539</v>
      </c>
      <c r="R15720">
        <v>153.58699447788538</v>
      </c>
      <c r="S15720">
        <v>1024172</v>
      </c>
      <c r="T15720">
        <v>145.3772386591759</v>
      </c>
      <c r="U15720">
        <v>161.79675029659487</v>
      </c>
    </row>
    <row r="15721" spans="1:21">
      <c r="A15721" t="s">
        <v>517</v>
      </c>
      <c r="B15721">
        <v>49</v>
      </c>
      <c r="C15721" t="s">
        <v>102</v>
      </c>
      <c r="D15721" t="s">
        <v>394</v>
      </c>
      <c r="E15721" t="s">
        <v>518</v>
      </c>
      <c r="F15721" t="s">
        <v>383</v>
      </c>
      <c r="G15721" t="s">
        <v>204</v>
      </c>
      <c r="H15721" t="s">
        <v>182</v>
      </c>
      <c r="I15721" t="s">
        <v>180</v>
      </c>
      <c r="J15721" t="s">
        <v>3</v>
      </c>
      <c r="K15721">
        <v>0</v>
      </c>
      <c r="L15721" t="s">
        <v>275</v>
      </c>
      <c r="M15721">
        <v>-12</v>
      </c>
      <c r="N15721" t="s">
        <v>365</v>
      </c>
      <c r="O15721" t="s">
        <v>170</v>
      </c>
      <c r="P15721" t="s">
        <v>539</v>
      </c>
      <c r="R15721">
        <v>135.25841567519331</v>
      </c>
      <c r="S15721">
        <v>2030273</v>
      </c>
      <c r="T15721">
        <v>129.93650162926139</v>
      </c>
      <c r="U15721">
        <v>140.58032972112522</v>
      </c>
    </row>
    <row r="15722" spans="1:21">
      <c r="A15722" t="s">
        <v>517</v>
      </c>
      <c r="B15722">
        <v>49</v>
      </c>
      <c r="C15722" t="s">
        <v>102</v>
      </c>
      <c r="D15722" t="s">
        <v>394</v>
      </c>
      <c r="E15722" t="s">
        <v>518</v>
      </c>
      <c r="F15722" t="s">
        <v>383</v>
      </c>
      <c r="G15722" t="s">
        <v>204</v>
      </c>
      <c r="H15722" t="s">
        <v>182</v>
      </c>
      <c r="I15722" t="s">
        <v>180</v>
      </c>
      <c r="J15722" t="s">
        <v>3</v>
      </c>
      <c r="K15722">
        <v>0</v>
      </c>
      <c r="L15722" t="s">
        <v>275</v>
      </c>
      <c r="M15722">
        <v>-12</v>
      </c>
      <c r="N15722" t="s">
        <v>365</v>
      </c>
      <c r="O15722" t="s">
        <v>176</v>
      </c>
      <c r="P15722" t="s">
        <v>539</v>
      </c>
      <c r="R15722">
        <v>118.64606237413801</v>
      </c>
      <c r="S15722">
        <v>1006101</v>
      </c>
      <c r="T15722">
        <v>111.73535073372879</v>
      </c>
      <c r="U15722">
        <v>125.55677401454723</v>
      </c>
    </row>
    <row r="15723" spans="1:21">
      <c r="A15723" t="s">
        <v>517</v>
      </c>
      <c r="B15723">
        <v>49</v>
      </c>
      <c r="C15723" t="s">
        <v>102</v>
      </c>
      <c r="D15723" t="s">
        <v>394</v>
      </c>
      <c r="E15723" t="s">
        <v>518</v>
      </c>
      <c r="F15723" t="s">
        <v>383</v>
      </c>
      <c r="G15723" t="s">
        <v>204</v>
      </c>
      <c r="H15723" t="s">
        <v>183</v>
      </c>
      <c r="I15723" t="s">
        <v>180</v>
      </c>
      <c r="J15723" t="s">
        <v>340</v>
      </c>
      <c r="K15723">
        <v>0</v>
      </c>
      <c r="L15723" t="s">
        <v>275</v>
      </c>
      <c r="M15723">
        <v>-12</v>
      </c>
      <c r="N15723" t="s">
        <v>365</v>
      </c>
      <c r="O15723" t="s">
        <v>177</v>
      </c>
      <c r="P15723" t="s">
        <v>539</v>
      </c>
      <c r="R15723">
        <v>101.6708431466996</v>
      </c>
      <c r="S15723">
        <v>621666.5</v>
      </c>
      <c r="T15723">
        <v>92.674087131120103</v>
      </c>
      <c r="U15723">
        <v>110.66759916227909</v>
      </c>
    </row>
    <row r="15724" spans="1:21">
      <c r="A15724" t="s">
        <v>517</v>
      </c>
      <c r="B15724">
        <v>49</v>
      </c>
      <c r="C15724" t="s">
        <v>102</v>
      </c>
      <c r="D15724" t="s">
        <v>394</v>
      </c>
      <c r="E15724" t="s">
        <v>518</v>
      </c>
      <c r="F15724" t="s">
        <v>383</v>
      </c>
      <c r="G15724" t="s">
        <v>204</v>
      </c>
      <c r="H15724" t="s">
        <v>183</v>
      </c>
      <c r="I15724" t="s">
        <v>180</v>
      </c>
      <c r="J15724" t="s">
        <v>340</v>
      </c>
      <c r="K15724">
        <v>0</v>
      </c>
      <c r="L15724" t="s">
        <v>275</v>
      </c>
      <c r="M15724">
        <v>-12</v>
      </c>
      <c r="N15724" t="s">
        <v>365</v>
      </c>
      <c r="O15724" t="s">
        <v>170</v>
      </c>
      <c r="P15724" t="s">
        <v>539</v>
      </c>
      <c r="R15724">
        <v>94.499094007961418</v>
      </c>
      <c r="S15724">
        <v>1332552</v>
      </c>
      <c r="T15724">
        <v>88.535145152155138</v>
      </c>
      <c r="U15724">
        <v>100.4630428637677</v>
      </c>
    </row>
    <row r="15725" spans="1:21">
      <c r="A15725" t="s">
        <v>517</v>
      </c>
      <c r="B15725">
        <v>49</v>
      </c>
      <c r="C15725" t="s">
        <v>102</v>
      </c>
      <c r="D15725" t="s">
        <v>394</v>
      </c>
      <c r="E15725" t="s">
        <v>518</v>
      </c>
      <c r="F15725" t="s">
        <v>383</v>
      </c>
      <c r="G15725" t="s">
        <v>204</v>
      </c>
      <c r="H15725" t="s">
        <v>183</v>
      </c>
      <c r="I15725" t="s">
        <v>180</v>
      </c>
      <c r="J15725" t="s">
        <v>340</v>
      </c>
      <c r="K15725">
        <v>0</v>
      </c>
      <c r="L15725" t="s">
        <v>275</v>
      </c>
      <c r="M15725">
        <v>-12</v>
      </c>
      <c r="N15725" t="s">
        <v>365</v>
      </c>
      <c r="O15725" t="s">
        <v>176</v>
      </c>
      <c r="P15725" t="s">
        <v>539</v>
      </c>
      <c r="R15725">
        <v>87.661556668411748</v>
      </c>
      <c r="S15725">
        <v>710885.5</v>
      </c>
      <c r="T15725">
        <v>79.769392467668226</v>
      </c>
      <c r="U15725">
        <v>95.553720869155271</v>
      </c>
    </row>
    <row r="15726" spans="1:21">
      <c r="A15726" t="s">
        <v>517</v>
      </c>
      <c r="B15726">
        <v>49</v>
      </c>
      <c r="C15726" t="s">
        <v>102</v>
      </c>
      <c r="D15726" t="s">
        <v>394</v>
      </c>
      <c r="E15726" t="s">
        <v>518</v>
      </c>
      <c r="F15726" t="s">
        <v>383</v>
      </c>
      <c r="G15726" t="s">
        <v>204</v>
      </c>
      <c r="H15726" t="s">
        <v>93</v>
      </c>
      <c r="I15726" t="s">
        <v>173</v>
      </c>
      <c r="J15726" t="s">
        <v>310</v>
      </c>
      <c r="K15726">
        <v>0</v>
      </c>
      <c r="L15726" t="s">
        <v>275</v>
      </c>
      <c r="M15726">
        <v>-13</v>
      </c>
      <c r="N15726" t="s">
        <v>364</v>
      </c>
      <c r="O15726" t="s">
        <v>177</v>
      </c>
      <c r="P15726" t="s">
        <v>539</v>
      </c>
      <c r="R15726">
        <v>85.584586436186854</v>
      </c>
      <c r="S15726">
        <v>4476430.5</v>
      </c>
      <c r="T15726">
        <v>82.847063296131921</v>
      </c>
      <c r="U15726">
        <v>88.322109576241786</v>
      </c>
    </row>
    <row r="15727" spans="1:21">
      <c r="A15727" t="s">
        <v>517</v>
      </c>
      <c r="B15727">
        <v>49</v>
      </c>
      <c r="C15727" t="s">
        <v>102</v>
      </c>
      <c r="D15727" t="s">
        <v>394</v>
      </c>
      <c r="E15727" t="s">
        <v>518</v>
      </c>
      <c r="F15727" t="s">
        <v>383</v>
      </c>
      <c r="G15727" t="s">
        <v>204</v>
      </c>
      <c r="H15727" t="s">
        <v>93</v>
      </c>
      <c r="I15727" t="s">
        <v>173</v>
      </c>
      <c r="J15727" t="s">
        <v>310</v>
      </c>
      <c r="K15727">
        <v>0</v>
      </c>
      <c r="L15727" t="s">
        <v>275</v>
      </c>
      <c r="M15727">
        <v>-13</v>
      </c>
      <c r="N15727" t="s">
        <v>364</v>
      </c>
      <c r="O15727" t="s">
        <v>170</v>
      </c>
      <c r="P15727" t="s">
        <v>539</v>
      </c>
      <c r="R15727">
        <v>75.283847705639005</v>
      </c>
      <c r="S15727">
        <v>8231574.5</v>
      </c>
      <c r="T15727">
        <v>73.489610821926718</v>
      </c>
      <c r="U15727">
        <v>77.078084589351292</v>
      </c>
    </row>
    <row r="15728" spans="1:21">
      <c r="A15728" t="s">
        <v>517</v>
      </c>
      <c r="B15728">
        <v>49</v>
      </c>
      <c r="C15728" t="s">
        <v>102</v>
      </c>
      <c r="D15728" t="s">
        <v>394</v>
      </c>
      <c r="E15728" t="s">
        <v>518</v>
      </c>
      <c r="F15728" t="s">
        <v>383</v>
      </c>
      <c r="G15728" t="s">
        <v>204</v>
      </c>
      <c r="H15728" t="s">
        <v>93</v>
      </c>
      <c r="I15728" t="s">
        <v>173</v>
      </c>
      <c r="J15728" t="s">
        <v>310</v>
      </c>
      <c r="K15728">
        <v>0</v>
      </c>
      <c r="L15728" t="s">
        <v>275</v>
      </c>
      <c r="M15728">
        <v>-13</v>
      </c>
      <c r="N15728" t="s">
        <v>364</v>
      </c>
      <c r="O15728" t="s">
        <v>176</v>
      </c>
      <c r="P15728" t="s">
        <v>539</v>
      </c>
      <c r="R15728">
        <v>65.776058063585509</v>
      </c>
      <c r="S15728">
        <v>4553141.5</v>
      </c>
      <c r="T15728">
        <v>63.42195662089707</v>
      </c>
      <c r="U15728">
        <v>68.130159506273941</v>
      </c>
    </row>
    <row r="15729" spans="1:21">
      <c r="A15729" t="s">
        <v>517</v>
      </c>
      <c r="B15729">
        <v>49</v>
      </c>
      <c r="C15729" t="s">
        <v>102</v>
      </c>
      <c r="D15729" t="s">
        <v>394</v>
      </c>
      <c r="E15729" t="s">
        <v>518</v>
      </c>
      <c r="F15729" t="s">
        <v>383</v>
      </c>
      <c r="G15729" t="s">
        <v>204</v>
      </c>
      <c r="H15729" t="s">
        <v>181</v>
      </c>
      <c r="I15729" t="s">
        <v>180</v>
      </c>
      <c r="J15729" t="s">
        <v>275</v>
      </c>
      <c r="K15729">
        <v>0</v>
      </c>
      <c r="L15729" t="s">
        <v>275</v>
      </c>
      <c r="M15729">
        <v>-13</v>
      </c>
      <c r="N15729" t="s">
        <v>364</v>
      </c>
      <c r="O15729" t="s">
        <v>177</v>
      </c>
      <c r="P15729" t="s">
        <v>539</v>
      </c>
      <c r="R15729">
        <v>196.37086516695882</v>
      </c>
      <c r="S15729">
        <v>568284</v>
      </c>
      <c r="T15729">
        <v>186.33766346877391</v>
      </c>
      <c r="U15729">
        <v>206.40406686514373</v>
      </c>
    </row>
    <row r="15730" spans="1:21">
      <c r="A15730" t="s">
        <v>517</v>
      </c>
      <c r="B15730">
        <v>49</v>
      </c>
      <c r="C15730" t="s">
        <v>102</v>
      </c>
      <c r="D15730" t="s">
        <v>394</v>
      </c>
      <c r="E15730" t="s">
        <v>518</v>
      </c>
      <c r="F15730" t="s">
        <v>383</v>
      </c>
      <c r="G15730" t="s">
        <v>204</v>
      </c>
      <c r="H15730" t="s">
        <v>181</v>
      </c>
      <c r="I15730" t="s">
        <v>180</v>
      </c>
      <c r="J15730" t="s">
        <v>275</v>
      </c>
      <c r="K15730">
        <v>0</v>
      </c>
      <c r="L15730" t="s">
        <v>275</v>
      </c>
      <c r="M15730">
        <v>-13</v>
      </c>
      <c r="N15730" t="s">
        <v>364</v>
      </c>
      <c r="O15730" t="s">
        <v>170</v>
      </c>
      <c r="P15730" t="s">
        <v>539</v>
      </c>
      <c r="R15730">
        <v>175.54637646434441</v>
      </c>
      <c r="S15730">
        <v>1056080.5</v>
      </c>
      <c r="T15730">
        <v>168.49732312907787</v>
      </c>
      <c r="U15730">
        <v>182.59542979961094</v>
      </c>
    </row>
    <row r="15731" spans="1:21">
      <c r="A15731" t="s">
        <v>517</v>
      </c>
      <c r="B15731">
        <v>49</v>
      </c>
      <c r="C15731" t="s">
        <v>102</v>
      </c>
      <c r="D15731" t="s">
        <v>394</v>
      </c>
      <c r="E15731" t="s">
        <v>518</v>
      </c>
      <c r="F15731" t="s">
        <v>383</v>
      </c>
      <c r="G15731" t="s">
        <v>204</v>
      </c>
      <c r="H15731" t="s">
        <v>181</v>
      </c>
      <c r="I15731" t="s">
        <v>180</v>
      </c>
      <c r="J15731" t="s">
        <v>275</v>
      </c>
      <c r="K15731">
        <v>0</v>
      </c>
      <c r="L15731" t="s">
        <v>275</v>
      </c>
      <c r="M15731">
        <v>-13</v>
      </c>
      <c r="N15731" t="s">
        <v>364</v>
      </c>
      <c r="O15731" t="s">
        <v>176</v>
      </c>
      <c r="P15731" t="s">
        <v>539</v>
      </c>
      <c r="R15731">
        <v>156.91949577558967</v>
      </c>
      <c r="S15731">
        <v>487796.5</v>
      </c>
      <c r="T15731">
        <v>146.72044441055488</v>
      </c>
      <c r="U15731">
        <v>167.11854714062446</v>
      </c>
    </row>
    <row r="15732" spans="1:21">
      <c r="A15732" t="s">
        <v>517</v>
      </c>
      <c r="B15732">
        <v>49</v>
      </c>
      <c r="C15732" t="s">
        <v>102</v>
      </c>
      <c r="D15732" t="s">
        <v>394</v>
      </c>
      <c r="E15732" t="s">
        <v>518</v>
      </c>
      <c r="F15732" t="s">
        <v>383</v>
      </c>
      <c r="G15732" t="s">
        <v>204</v>
      </c>
      <c r="H15732" t="s">
        <v>182</v>
      </c>
      <c r="I15732" t="s">
        <v>180</v>
      </c>
      <c r="J15732" t="s">
        <v>3</v>
      </c>
      <c r="K15732">
        <v>0</v>
      </c>
      <c r="L15732" t="s">
        <v>275</v>
      </c>
      <c r="M15732">
        <v>-13</v>
      </c>
      <c r="N15732" t="s">
        <v>364</v>
      </c>
      <c r="O15732" t="s">
        <v>177</v>
      </c>
      <c r="P15732" t="s">
        <v>539</v>
      </c>
      <c r="R15732">
        <v>157.01911998112766</v>
      </c>
      <c r="S15732">
        <v>1007410</v>
      </c>
      <c r="T15732">
        <v>148.56514337723152</v>
      </c>
      <c r="U15732">
        <v>165.4730965850238</v>
      </c>
    </row>
    <row r="15733" spans="1:21">
      <c r="A15733" t="s">
        <v>517</v>
      </c>
      <c r="B15733">
        <v>49</v>
      </c>
      <c r="C15733" t="s">
        <v>102</v>
      </c>
      <c r="D15733" t="s">
        <v>394</v>
      </c>
      <c r="E15733" t="s">
        <v>518</v>
      </c>
      <c r="F15733" t="s">
        <v>383</v>
      </c>
      <c r="G15733" t="s">
        <v>204</v>
      </c>
      <c r="H15733" t="s">
        <v>182</v>
      </c>
      <c r="I15733" t="s">
        <v>180</v>
      </c>
      <c r="J15733" t="s">
        <v>3</v>
      </c>
      <c r="K15733">
        <v>0</v>
      </c>
      <c r="L15733" t="s">
        <v>275</v>
      </c>
      <c r="M15733">
        <v>-13</v>
      </c>
      <c r="N15733" t="s">
        <v>364</v>
      </c>
      <c r="O15733" t="s">
        <v>170</v>
      </c>
      <c r="P15733" t="s">
        <v>539</v>
      </c>
      <c r="R15733">
        <v>136.43122198571089</v>
      </c>
      <c r="S15733">
        <v>2002555.5</v>
      </c>
      <c r="T15733">
        <v>130.99549322330327</v>
      </c>
      <c r="U15733">
        <v>141.86695074811851</v>
      </c>
    </row>
    <row r="15734" spans="1:21">
      <c r="A15734" t="s">
        <v>517</v>
      </c>
      <c r="B15734">
        <v>49</v>
      </c>
      <c r="C15734" t="s">
        <v>102</v>
      </c>
      <c r="D15734" t="s">
        <v>394</v>
      </c>
      <c r="E15734" t="s">
        <v>518</v>
      </c>
      <c r="F15734" t="s">
        <v>383</v>
      </c>
      <c r="G15734" t="s">
        <v>204</v>
      </c>
      <c r="H15734" t="s">
        <v>182</v>
      </c>
      <c r="I15734" t="s">
        <v>180</v>
      </c>
      <c r="J15734" t="s">
        <v>3</v>
      </c>
      <c r="K15734">
        <v>0</v>
      </c>
      <c r="L15734" t="s">
        <v>275</v>
      </c>
      <c r="M15734">
        <v>-13</v>
      </c>
      <c r="N15734" t="s">
        <v>364</v>
      </c>
      <c r="O15734" t="s">
        <v>176</v>
      </c>
      <c r="P15734" t="s">
        <v>539</v>
      </c>
      <c r="R15734">
        <v>117.82652848870288</v>
      </c>
      <c r="S15734">
        <v>995145.5</v>
      </c>
      <c r="T15734">
        <v>110.8319450742005</v>
      </c>
      <c r="U15734">
        <v>124.82111190320525</v>
      </c>
    </row>
    <row r="15735" spans="1:21">
      <c r="A15735" t="s">
        <v>517</v>
      </c>
      <c r="B15735">
        <v>49</v>
      </c>
      <c r="C15735" t="s">
        <v>102</v>
      </c>
      <c r="D15735" t="s">
        <v>394</v>
      </c>
      <c r="E15735" t="s">
        <v>518</v>
      </c>
      <c r="F15735" t="s">
        <v>383</v>
      </c>
      <c r="G15735" t="s">
        <v>204</v>
      </c>
      <c r="H15735" t="s">
        <v>183</v>
      </c>
      <c r="I15735" t="s">
        <v>180</v>
      </c>
      <c r="J15735" t="s">
        <v>340</v>
      </c>
      <c r="K15735">
        <v>0</v>
      </c>
      <c r="L15735" t="s">
        <v>275</v>
      </c>
      <c r="M15735">
        <v>-13</v>
      </c>
      <c r="N15735" t="s">
        <v>364</v>
      </c>
      <c r="O15735" t="s">
        <v>177</v>
      </c>
      <c r="P15735" t="s">
        <v>539</v>
      </c>
      <c r="R15735">
        <v>107.83524754576132</v>
      </c>
      <c r="S15735">
        <v>603543.5</v>
      </c>
      <c r="T15735">
        <v>98.261245188145665</v>
      </c>
      <c r="U15735">
        <v>117.40924990337697</v>
      </c>
    </row>
    <row r="15736" spans="1:21">
      <c r="A15736" t="s">
        <v>517</v>
      </c>
      <c r="B15736">
        <v>49</v>
      </c>
      <c r="C15736" t="s">
        <v>102</v>
      </c>
      <c r="D15736" t="s">
        <v>394</v>
      </c>
      <c r="E15736" t="s">
        <v>518</v>
      </c>
      <c r="F15736" t="s">
        <v>383</v>
      </c>
      <c r="G15736" t="s">
        <v>204</v>
      </c>
      <c r="H15736" t="s">
        <v>183</v>
      </c>
      <c r="I15736" t="s">
        <v>180</v>
      </c>
      <c r="J15736" t="s">
        <v>340</v>
      </c>
      <c r="K15736">
        <v>0</v>
      </c>
      <c r="L15736" t="s">
        <v>275</v>
      </c>
      <c r="M15736">
        <v>-13</v>
      </c>
      <c r="N15736" t="s">
        <v>364</v>
      </c>
      <c r="O15736" t="s">
        <v>170</v>
      </c>
      <c r="P15736" t="s">
        <v>539</v>
      </c>
      <c r="R15736">
        <v>99.110809100661726</v>
      </c>
      <c r="S15736">
        <v>1288650.5</v>
      </c>
      <c r="T15736">
        <v>92.816505527953396</v>
      </c>
      <c r="U15736">
        <v>105.40511267337006</v>
      </c>
    </row>
    <row r="15737" spans="1:21">
      <c r="A15737" t="s">
        <v>517</v>
      </c>
      <c r="B15737">
        <v>49</v>
      </c>
      <c r="C15737" t="s">
        <v>102</v>
      </c>
      <c r="D15737" t="s">
        <v>394</v>
      </c>
      <c r="E15737" t="s">
        <v>518</v>
      </c>
      <c r="F15737" t="s">
        <v>383</v>
      </c>
      <c r="G15737" t="s">
        <v>204</v>
      </c>
      <c r="H15737" t="s">
        <v>183</v>
      </c>
      <c r="I15737" t="s">
        <v>180</v>
      </c>
      <c r="J15737" t="s">
        <v>340</v>
      </c>
      <c r="K15737">
        <v>0</v>
      </c>
      <c r="L15737" t="s">
        <v>275</v>
      </c>
      <c r="M15737">
        <v>-13</v>
      </c>
      <c r="N15737" t="s">
        <v>364</v>
      </c>
      <c r="O15737" t="s">
        <v>176</v>
      </c>
      <c r="P15737" t="s">
        <v>539</v>
      </c>
      <c r="R15737">
        <v>90.532968088385999</v>
      </c>
      <c r="S15737">
        <v>685107</v>
      </c>
      <c r="T15737">
        <v>82.30932344581224</v>
      </c>
      <c r="U15737">
        <v>98.756612730959759</v>
      </c>
    </row>
    <row r="15738" spans="1:21">
      <c r="A15738" t="s">
        <v>517</v>
      </c>
      <c r="B15738">
        <v>49</v>
      </c>
      <c r="C15738" t="s">
        <v>102</v>
      </c>
      <c r="D15738" t="s">
        <v>394</v>
      </c>
      <c r="E15738" t="s">
        <v>518</v>
      </c>
      <c r="F15738" t="s">
        <v>383</v>
      </c>
      <c r="G15738" t="s">
        <v>204</v>
      </c>
      <c r="H15738" t="s">
        <v>93</v>
      </c>
      <c r="I15738" t="s">
        <v>173</v>
      </c>
      <c r="J15738" t="s">
        <v>310</v>
      </c>
      <c r="K15738">
        <v>0</v>
      </c>
      <c r="L15738" t="s">
        <v>275</v>
      </c>
      <c r="M15738">
        <v>-14</v>
      </c>
      <c r="N15738" t="s">
        <v>363</v>
      </c>
      <c r="O15738" t="s">
        <v>177</v>
      </c>
      <c r="P15738" t="s">
        <v>539</v>
      </c>
      <c r="R15738">
        <v>88.238710861615871</v>
      </c>
      <c r="S15738">
        <v>4456483.5</v>
      </c>
      <c r="T15738">
        <v>85.435912220888412</v>
      </c>
      <c r="U15738">
        <v>91.041509502343331</v>
      </c>
    </row>
    <row r="15739" spans="1:21">
      <c r="A15739" t="s">
        <v>517</v>
      </c>
      <c r="B15739">
        <v>49</v>
      </c>
      <c r="C15739" t="s">
        <v>102</v>
      </c>
      <c r="D15739" t="s">
        <v>394</v>
      </c>
      <c r="E15739" t="s">
        <v>518</v>
      </c>
      <c r="F15739" t="s">
        <v>383</v>
      </c>
      <c r="G15739" t="s">
        <v>204</v>
      </c>
      <c r="H15739" t="s">
        <v>93</v>
      </c>
      <c r="I15739" t="s">
        <v>173</v>
      </c>
      <c r="J15739" t="s">
        <v>310</v>
      </c>
      <c r="K15739">
        <v>0</v>
      </c>
      <c r="L15739" t="s">
        <v>275</v>
      </c>
      <c r="M15739">
        <v>-14</v>
      </c>
      <c r="N15739" t="s">
        <v>363</v>
      </c>
      <c r="O15739" t="s">
        <v>170</v>
      </c>
      <c r="P15739" t="s">
        <v>539</v>
      </c>
      <c r="R15739">
        <v>77.810706205779482</v>
      </c>
      <c r="S15739">
        <v>8197494</v>
      </c>
      <c r="T15739">
        <v>75.973695859440809</v>
      </c>
      <c r="U15739">
        <v>79.647716552118155</v>
      </c>
    </row>
    <row r="15740" spans="1:21">
      <c r="A15740" t="s">
        <v>517</v>
      </c>
      <c r="B15740">
        <v>49</v>
      </c>
      <c r="C15740" t="s">
        <v>102</v>
      </c>
      <c r="D15740" t="s">
        <v>394</v>
      </c>
      <c r="E15740" t="s">
        <v>518</v>
      </c>
      <c r="F15740" t="s">
        <v>383</v>
      </c>
      <c r="G15740" t="s">
        <v>204</v>
      </c>
      <c r="H15740" t="s">
        <v>93</v>
      </c>
      <c r="I15740" t="s">
        <v>173</v>
      </c>
      <c r="J15740" t="s">
        <v>310</v>
      </c>
      <c r="K15740">
        <v>0</v>
      </c>
      <c r="L15740" t="s">
        <v>275</v>
      </c>
      <c r="M15740">
        <v>-14</v>
      </c>
      <c r="N15740" t="s">
        <v>363</v>
      </c>
      <c r="O15740" t="s">
        <v>176</v>
      </c>
      <c r="P15740" t="s">
        <v>539</v>
      </c>
      <c r="R15740">
        <v>68.367341358994892</v>
      </c>
      <c r="S15740">
        <v>4537047.5</v>
      </c>
      <c r="T15740">
        <v>65.950607177289285</v>
      </c>
      <c r="U15740">
        <v>70.784075540700499</v>
      </c>
    </row>
    <row r="15741" spans="1:21">
      <c r="A15741" t="s">
        <v>517</v>
      </c>
      <c r="B15741">
        <v>49</v>
      </c>
      <c r="C15741" t="s">
        <v>102</v>
      </c>
      <c r="D15741" t="s">
        <v>394</v>
      </c>
      <c r="E15741" t="s">
        <v>518</v>
      </c>
      <c r="F15741" t="s">
        <v>383</v>
      </c>
      <c r="G15741" t="s">
        <v>204</v>
      </c>
      <c r="H15741" t="s">
        <v>181</v>
      </c>
      <c r="I15741" t="s">
        <v>180</v>
      </c>
      <c r="J15741" t="s">
        <v>275</v>
      </c>
      <c r="K15741">
        <v>0</v>
      </c>
      <c r="L15741" t="s">
        <v>275</v>
      </c>
      <c r="M15741">
        <v>-14</v>
      </c>
      <c r="N15741" t="s">
        <v>363</v>
      </c>
      <c r="O15741" t="s">
        <v>177</v>
      </c>
      <c r="P15741" t="s">
        <v>539</v>
      </c>
      <c r="R15741">
        <v>210.64084266447571</v>
      </c>
      <c r="S15741">
        <v>584638.5</v>
      </c>
      <c r="T15741">
        <v>200.29676102824681</v>
      </c>
      <c r="U15741">
        <v>220.98492430070462</v>
      </c>
    </row>
    <row r="15742" spans="1:21">
      <c r="A15742" t="s">
        <v>517</v>
      </c>
      <c r="B15742">
        <v>49</v>
      </c>
      <c r="C15742" t="s">
        <v>102</v>
      </c>
      <c r="D15742" t="s">
        <v>394</v>
      </c>
      <c r="E15742" t="s">
        <v>518</v>
      </c>
      <c r="F15742" t="s">
        <v>383</v>
      </c>
      <c r="G15742" t="s">
        <v>204</v>
      </c>
      <c r="H15742" t="s">
        <v>181</v>
      </c>
      <c r="I15742" t="s">
        <v>180</v>
      </c>
      <c r="J15742" t="s">
        <v>275</v>
      </c>
      <c r="K15742">
        <v>0</v>
      </c>
      <c r="L15742" t="s">
        <v>275</v>
      </c>
      <c r="M15742">
        <v>-14</v>
      </c>
      <c r="N15742" t="s">
        <v>363</v>
      </c>
      <c r="O15742" t="s">
        <v>170</v>
      </c>
      <c r="P15742" t="s">
        <v>539</v>
      </c>
      <c r="R15742">
        <v>183.07745915301555</v>
      </c>
      <c r="S15742">
        <v>1092875.5</v>
      </c>
      <c r="T15742">
        <v>175.93708236465685</v>
      </c>
      <c r="U15742">
        <v>190.21783594137426</v>
      </c>
    </row>
    <row r="15743" spans="1:21">
      <c r="A15743" t="s">
        <v>517</v>
      </c>
      <c r="B15743">
        <v>49</v>
      </c>
      <c r="C15743" t="s">
        <v>102</v>
      </c>
      <c r="D15743" t="s">
        <v>394</v>
      </c>
      <c r="E15743" t="s">
        <v>518</v>
      </c>
      <c r="F15743" t="s">
        <v>383</v>
      </c>
      <c r="G15743" t="s">
        <v>204</v>
      </c>
      <c r="H15743" t="s">
        <v>181</v>
      </c>
      <c r="I15743" t="s">
        <v>180</v>
      </c>
      <c r="J15743" t="s">
        <v>275</v>
      </c>
      <c r="K15743">
        <v>0</v>
      </c>
      <c r="L15743" t="s">
        <v>275</v>
      </c>
      <c r="M15743">
        <v>-14</v>
      </c>
      <c r="N15743" t="s">
        <v>363</v>
      </c>
      <c r="O15743" t="s">
        <v>176</v>
      </c>
      <c r="P15743" t="s">
        <v>539</v>
      </c>
      <c r="R15743">
        <v>157.3615981813488</v>
      </c>
      <c r="S15743">
        <v>508237</v>
      </c>
      <c r="T15743">
        <v>147.29247592599933</v>
      </c>
      <c r="U15743">
        <v>167.43072043669827</v>
      </c>
    </row>
    <row r="15744" spans="1:21">
      <c r="A15744" t="s">
        <v>517</v>
      </c>
      <c r="B15744">
        <v>49</v>
      </c>
      <c r="C15744" t="s">
        <v>102</v>
      </c>
      <c r="D15744" t="s">
        <v>394</v>
      </c>
      <c r="E15744" t="s">
        <v>518</v>
      </c>
      <c r="F15744" t="s">
        <v>383</v>
      </c>
      <c r="G15744" t="s">
        <v>204</v>
      </c>
      <c r="H15744" t="s">
        <v>182</v>
      </c>
      <c r="I15744" t="s">
        <v>180</v>
      </c>
      <c r="J15744" t="s">
        <v>3</v>
      </c>
      <c r="K15744">
        <v>0</v>
      </c>
      <c r="L15744" t="s">
        <v>275</v>
      </c>
      <c r="M15744">
        <v>-14</v>
      </c>
      <c r="N15744" t="s">
        <v>363</v>
      </c>
      <c r="O15744" t="s">
        <v>177</v>
      </c>
      <c r="P15744" t="s">
        <v>539</v>
      </c>
      <c r="R15744">
        <v>157.41721863265673</v>
      </c>
      <c r="S15744">
        <v>990676</v>
      </c>
      <c r="T15744">
        <v>148.79167052775605</v>
      </c>
      <c r="U15744">
        <v>166.0427667375574</v>
      </c>
    </row>
    <row r="15745" spans="1:21">
      <c r="A15745" t="s">
        <v>517</v>
      </c>
      <c r="B15745">
        <v>49</v>
      </c>
      <c r="C15745" t="s">
        <v>102</v>
      </c>
      <c r="D15745" t="s">
        <v>394</v>
      </c>
      <c r="E15745" t="s">
        <v>518</v>
      </c>
      <c r="F15745" t="s">
        <v>383</v>
      </c>
      <c r="G15745" t="s">
        <v>204</v>
      </c>
      <c r="H15745" t="s">
        <v>182</v>
      </c>
      <c r="I15745" t="s">
        <v>180</v>
      </c>
      <c r="J15745" t="s">
        <v>3</v>
      </c>
      <c r="K15745">
        <v>0</v>
      </c>
      <c r="L15745" t="s">
        <v>275</v>
      </c>
      <c r="M15745">
        <v>-14</v>
      </c>
      <c r="N15745" t="s">
        <v>363</v>
      </c>
      <c r="O15745" t="s">
        <v>170</v>
      </c>
      <c r="P15745" t="s">
        <v>539</v>
      </c>
      <c r="R15745">
        <v>138.02763651410697</v>
      </c>
      <c r="S15745">
        <v>1974376.5</v>
      </c>
      <c r="T15745">
        <v>132.47251057317195</v>
      </c>
      <c r="U15745">
        <v>143.582762455042</v>
      </c>
    </row>
    <row r="15746" spans="1:21">
      <c r="A15746" t="s">
        <v>517</v>
      </c>
      <c r="B15746">
        <v>49</v>
      </c>
      <c r="C15746" t="s">
        <v>102</v>
      </c>
      <c r="D15746" t="s">
        <v>394</v>
      </c>
      <c r="E15746" t="s">
        <v>518</v>
      </c>
      <c r="F15746" t="s">
        <v>383</v>
      </c>
      <c r="G15746" t="s">
        <v>204</v>
      </c>
      <c r="H15746" t="s">
        <v>182</v>
      </c>
      <c r="I15746" t="s">
        <v>180</v>
      </c>
      <c r="J15746" t="s">
        <v>3</v>
      </c>
      <c r="K15746">
        <v>0</v>
      </c>
      <c r="L15746" t="s">
        <v>275</v>
      </c>
      <c r="M15746">
        <v>-14</v>
      </c>
      <c r="N15746" t="s">
        <v>363</v>
      </c>
      <c r="O15746" t="s">
        <v>176</v>
      </c>
      <c r="P15746" t="s">
        <v>539</v>
      </c>
      <c r="R15746">
        <v>120.8071121917161</v>
      </c>
      <c r="S15746">
        <v>983700.5</v>
      </c>
      <c r="T15746">
        <v>113.63049367744763</v>
      </c>
      <c r="U15746">
        <v>127.98373070598457</v>
      </c>
    </row>
    <row r="15747" spans="1:21">
      <c r="A15747" t="s">
        <v>517</v>
      </c>
      <c r="B15747">
        <v>49</v>
      </c>
      <c r="C15747" t="s">
        <v>102</v>
      </c>
      <c r="D15747" t="s">
        <v>394</v>
      </c>
      <c r="E15747" t="s">
        <v>518</v>
      </c>
      <c r="F15747" t="s">
        <v>383</v>
      </c>
      <c r="G15747" t="s">
        <v>204</v>
      </c>
      <c r="H15747" t="s">
        <v>183</v>
      </c>
      <c r="I15747" t="s">
        <v>180</v>
      </c>
      <c r="J15747" t="s">
        <v>340</v>
      </c>
      <c r="K15747">
        <v>0</v>
      </c>
      <c r="L15747" t="s">
        <v>275</v>
      </c>
      <c r="M15747">
        <v>-14</v>
      </c>
      <c r="N15747" t="s">
        <v>363</v>
      </c>
      <c r="O15747" t="s">
        <v>177</v>
      </c>
      <c r="P15747" t="s">
        <v>539</v>
      </c>
      <c r="R15747">
        <v>106.93163326776161</v>
      </c>
      <c r="S15747">
        <v>586040.5</v>
      </c>
      <c r="T15747">
        <v>97.107594700567077</v>
      </c>
      <c r="U15747">
        <v>116.75567183495615</v>
      </c>
    </row>
    <row r="15748" spans="1:21">
      <c r="A15748" t="s">
        <v>517</v>
      </c>
      <c r="B15748">
        <v>49</v>
      </c>
      <c r="C15748" t="s">
        <v>102</v>
      </c>
      <c r="D15748" t="s">
        <v>394</v>
      </c>
      <c r="E15748" t="s">
        <v>518</v>
      </c>
      <c r="F15748" t="s">
        <v>383</v>
      </c>
      <c r="G15748" t="s">
        <v>204</v>
      </c>
      <c r="H15748" t="s">
        <v>183</v>
      </c>
      <c r="I15748" t="s">
        <v>180</v>
      </c>
      <c r="J15748" t="s">
        <v>340</v>
      </c>
      <c r="K15748">
        <v>0</v>
      </c>
      <c r="L15748" t="s">
        <v>275</v>
      </c>
      <c r="M15748">
        <v>-14</v>
      </c>
      <c r="N15748" t="s">
        <v>363</v>
      </c>
      <c r="O15748" t="s">
        <v>170</v>
      </c>
      <c r="P15748" t="s">
        <v>539</v>
      </c>
      <c r="R15748">
        <v>101.34132835740925</v>
      </c>
      <c r="S15748">
        <v>1246452.5</v>
      </c>
      <c r="T15748">
        <v>94.722408634637858</v>
      </c>
      <c r="U15748">
        <v>107.96024808018065</v>
      </c>
    </row>
    <row r="15749" spans="1:21">
      <c r="A15749" t="s">
        <v>517</v>
      </c>
      <c r="B15749">
        <v>49</v>
      </c>
      <c r="C15749" t="s">
        <v>102</v>
      </c>
      <c r="D15749" t="s">
        <v>394</v>
      </c>
      <c r="E15749" t="s">
        <v>518</v>
      </c>
      <c r="F15749" t="s">
        <v>383</v>
      </c>
      <c r="G15749" t="s">
        <v>204</v>
      </c>
      <c r="H15749" t="s">
        <v>183</v>
      </c>
      <c r="I15749" t="s">
        <v>180</v>
      </c>
      <c r="J15749" t="s">
        <v>340</v>
      </c>
      <c r="K15749">
        <v>0</v>
      </c>
      <c r="L15749" t="s">
        <v>275</v>
      </c>
      <c r="M15749">
        <v>-14</v>
      </c>
      <c r="N15749" t="s">
        <v>363</v>
      </c>
      <c r="O15749" t="s">
        <v>176</v>
      </c>
      <c r="P15749" t="s">
        <v>539</v>
      </c>
      <c r="R15749">
        <v>95.692760555657202</v>
      </c>
      <c r="S15749">
        <v>660412</v>
      </c>
      <c r="T15749">
        <v>86.802307053339291</v>
      </c>
      <c r="U15749">
        <v>104.58321405797511</v>
      </c>
    </row>
    <row r="15750" spans="1:21">
      <c r="A15750" t="s">
        <v>517</v>
      </c>
      <c r="B15750">
        <v>49</v>
      </c>
      <c r="C15750" t="s">
        <v>102</v>
      </c>
      <c r="D15750" t="s">
        <v>394</v>
      </c>
      <c r="E15750" t="s">
        <v>518</v>
      </c>
      <c r="F15750" t="s">
        <v>383</v>
      </c>
      <c r="G15750" t="s">
        <v>204</v>
      </c>
      <c r="H15750" t="s">
        <v>93</v>
      </c>
      <c r="I15750" t="s">
        <v>173</v>
      </c>
      <c r="J15750" t="s">
        <v>310</v>
      </c>
      <c r="K15750">
        <v>0</v>
      </c>
      <c r="L15750" t="s">
        <v>275</v>
      </c>
      <c r="M15750">
        <v>-15</v>
      </c>
      <c r="N15750" t="s">
        <v>362</v>
      </c>
      <c r="O15750" t="s">
        <v>177</v>
      </c>
      <c r="P15750" t="s">
        <v>539</v>
      </c>
      <c r="R15750">
        <v>96.354603701475781</v>
      </c>
      <c r="S15750">
        <v>4436881.5</v>
      </c>
      <c r="T15750">
        <v>93.400797543119964</v>
      </c>
      <c r="U15750">
        <v>99.308409859831599</v>
      </c>
    </row>
    <row r="15751" spans="1:21">
      <c r="A15751" t="s">
        <v>517</v>
      </c>
      <c r="B15751">
        <v>49</v>
      </c>
      <c r="C15751" t="s">
        <v>102</v>
      </c>
      <c r="D15751" t="s">
        <v>394</v>
      </c>
      <c r="E15751" t="s">
        <v>518</v>
      </c>
      <c r="F15751" t="s">
        <v>383</v>
      </c>
      <c r="G15751" t="s">
        <v>204</v>
      </c>
      <c r="H15751" t="s">
        <v>93</v>
      </c>
      <c r="I15751" t="s">
        <v>173</v>
      </c>
      <c r="J15751" t="s">
        <v>310</v>
      </c>
      <c r="K15751">
        <v>0</v>
      </c>
      <c r="L15751" t="s">
        <v>275</v>
      </c>
      <c r="M15751">
        <v>-15</v>
      </c>
      <c r="N15751" t="s">
        <v>362</v>
      </c>
      <c r="O15751" t="s">
        <v>170</v>
      </c>
      <c r="P15751" t="s">
        <v>539</v>
      </c>
      <c r="R15751">
        <v>83.992550142021031</v>
      </c>
      <c r="S15751">
        <v>8164243</v>
      </c>
      <c r="T15751">
        <v>82.070419263287761</v>
      </c>
      <c r="U15751">
        <v>85.914681020754301</v>
      </c>
    </row>
    <row r="15752" spans="1:21">
      <c r="A15752" t="s">
        <v>517</v>
      </c>
      <c r="B15752">
        <v>49</v>
      </c>
      <c r="C15752" t="s">
        <v>102</v>
      </c>
      <c r="D15752" t="s">
        <v>394</v>
      </c>
      <c r="E15752" t="s">
        <v>518</v>
      </c>
      <c r="F15752" t="s">
        <v>383</v>
      </c>
      <c r="G15752" t="s">
        <v>204</v>
      </c>
      <c r="H15752" t="s">
        <v>93</v>
      </c>
      <c r="I15752" t="s">
        <v>173</v>
      </c>
      <c r="J15752" t="s">
        <v>310</v>
      </c>
      <c r="K15752">
        <v>0</v>
      </c>
      <c r="L15752" t="s">
        <v>275</v>
      </c>
      <c r="M15752">
        <v>-15</v>
      </c>
      <c r="N15752" t="s">
        <v>362</v>
      </c>
      <c r="O15752" t="s">
        <v>176</v>
      </c>
      <c r="P15752" t="s">
        <v>539</v>
      </c>
      <c r="R15752">
        <v>72.774368006459923</v>
      </c>
      <c r="S15752">
        <v>4521347.5</v>
      </c>
      <c r="T15752">
        <v>70.267870050262346</v>
      </c>
      <c r="U15752">
        <v>75.280865962657501</v>
      </c>
    </row>
    <row r="15753" spans="1:21">
      <c r="A15753" t="s">
        <v>517</v>
      </c>
      <c r="B15753">
        <v>49</v>
      </c>
      <c r="C15753" t="s">
        <v>102</v>
      </c>
      <c r="D15753" t="s">
        <v>394</v>
      </c>
      <c r="E15753" t="s">
        <v>518</v>
      </c>
      <c r="F15753" t="s">
        <v>383</v>
      </c>
      <c r="G15753" t="s">
        <v>204</v>
      </c>
      <c r="H15753" t="s">
        <v>181</v>
      </c>
      <c r="I15753" t="s">
        <v>180</v>
      </c>
      <c r="J15753" t="s">
        <v>275</v>
      </c>
      <c r="K15753">
        <v>0</v>
      </c>
      <c r="L15753" t="s">
        <v>275</v>
      </c>
      <c r="M15753">
        <v>-15</v>
      </c>
      <c r="N15753" t="s">
        <v>362</v>
      </c>
      <c r="O15753" t="s">
        <v>177</v>
      </c>
      <c r="P15753" t="s">
        <v>539</v>
      </c>
      <c r="R15753">
        <v>219.53391327878194</v>
      </c>
      <c r="S15753">
        <v>601444.5</v>
      </c>
      <c r="T15753">
        <v>209.19282267927764</v>
      </c>
      <c r="U15753">
        <v>229.87500387828624</v>
      </c>
    </row>
    <row r="15754" spans="1:21">
      <c r="A15754" t="s">
        <v>517</v>
      </c>
      <c r="B15754">
        <v>49</v>
      </c>
      <c r="C15754" t="s">
        <v>102</v>
      </c>
      <c r="D15754" t="s">
        <v>394</v>
      </c>
      <c r="E15754" t="s">
        <v>518</v>
      </c>
      <c r="F15754" t="s">
        <v>383</v>
      </c>
      <c r="G15754" t="s">
        <v>204</v>
      </c>
      <c r="H15754" t="s">
        <v>181</v>
      </c>
      <c r="I15754" t="s">
        <v>180</v>
      </c>
      <c r="J15754" t="s">
        <v>275</v>
      </c>
      <c r="K15754">
        <v>0</v>
      </c>
      <c r="L15754" t="s">
        <v>275</v>
      </c>
      <c r="M15754">
        <v>-15</v>
      </c>
      <c r="N15754" t="s">
        <v>362</v>
      </c>
      <c r="O15754" t="s">
        <v>170</v>
      </c>
      <c r="P15754" t="s">
        <v>539</v>
      </c>
      <c r="R15754">
        <v>193.26906890769271</v>
      </c>
      <c r="S15754">
        <v>1131859</v>
      </c>
      <c r="T15754">
        <v>186.09111646374106</v>
      </c>
      <c r="U15754">
        <v>200.44702135164437</v>
      </c>
    </row>
    <row r="15755" spans="1:21">
      <c r="A15755" t="s">
        <v>517</v>
      </c>
      <c r="B15755">
        <v>49</v>
      </c>
      <c r="C15755" t="s">
        <v>102</v>
      </c>
      <c r="D15755" t="s">
        <v>394</v>
      </c>
      <c r="E15755" t="s">
        <v>518</v>
      </c>
      <c r="F15755" t="s">
        <v>383</v>
      </c>
      <c r="G15755" t="s">
        <v>204</v>
      </c>
      <c r="H15755" t="s">
        <v>181</v>
      </c>
      <c r="I15755" t="s">
        <v>180</v>
      </c>
      <c r="J15755" t="s">
        <v>275</v>
      </c>
      <c r="K15755">
        <v>0</v>
      </c>
      <c r="L15755" t="s">
        <v>275</v>
      </c>
      <c r="M15755">
        <v>-15</v>
      </c>
      <c r="N15755" t="s">
        <v>362</v>
      </c>
      <c r="O15755" t="s">
        <v>176</v>
      </c>
      <c r="P15755" t="s">
        <v>539</v>
      </c>
      <c r="R15755">
        <v>170.76607679847496</v>
      </c>
      <c r="S15755">
        <v>530414.5</v>
      </c>
      <c r="T15755">
        <v>160.46727963188414</v>
      </c>
      <c r="U15755">
        <v>181.06487396506577</v>
      </c>
    </row>
    <row r="15756" spans="1:21">
      <c r="A15756" t="s">
        <v>517</v>
      </c>
      <c r="B15756">
        <v>49</v>
      </c>
      <c r="C15756" t="s">
        <v>102</v>
      </c>
      <c r="D15756" t="s">
        <v>394</v>
      </c>
      <c r="E15756" t="s">
        <v>518</v>
      </c>
      <c r="F15756" t="s">
        <v>383</v>
      </c>
      <c r="G15756" t="s">
        <v>204</v>
      </c>
      <c r="H15756" t="s">
        <v>182</v>
      </c>
      <c r="I15756" t="s">
        <v>180</v>
      </c>
      <c r="J15756" t="s">
        <v>3</v>
      </c>
      <c r="K15756">
        <v>0</v>
      </c>
      <c r="L15756" t="s">
        <v>275</v>
      </c>
      <c r="M15756">
        <v>-15</v>
      </c>
      <c r="N15756" t="s">
        <v>362</v>
      </c>
      <c r="O15756" t="s">
        <v>177</v>
      </c>
      <c r="P15756" t="s">
        <v>539</v>
      </c>
      <c r="R15756">
        <v>172.33299482299853</v>
      </c>
      <c r="S15756">
        <v>972678</v>
      </c>
      <c r="T15756">
        <v>163.17315361545104</v>
      </c>
      <c r="U15756">
        <v>181.49283603054602</v>
      </c>
    </row>
    <row r="15757" spans="1:21">
      <c r="A15757" t="s">
        <v>517</v>
      </c>
      <c r="B15757">
        <v>49</v>
      </c>
      <c r="C15757" t="s">
        <v>102</v>
      </c>
      <c r="D15757" t="s">
        <v>394</v>
      </c>
      <c r="E15757" t="s">
        <v>518</v>
      </c>
      <c r="F15757" t="s">
        <v>383</v>
      </c>
      <c r="G15757" t="s">
        <v>204</v>
      </c>
      <c r="H15757" t="s">
        <v>182</v>
      </c>
      <c r="I15757" t="s">
        <v>180</v>
      </c>
      <c r="J15757" t="s">
        <v>3</v>
      </c>
      <c r="K15757">
        <v>0</v>
      </c>
      <c r="L15757" t="s">
        <v>275</v>
      </c>
      <c r="M15757">
        <v>-15</v>
      </c>
      <c r="N15757" t="s">
        <v>362</v>
      </c>
      <c r="O15757" t="s">
        <v>170</v>
      </c>
      <c r="P15757" t="s">
        <v>539</v>
      </c>
      <c r="R15757">
        <v>149.28621881679925</v>
      </c>
      <c r="S15757">
        <v>1943201.5</v>
      </c>
      <c r="T15757">
        <v>143.40921180410356</v>
      </c>
      <c r="U15757">
        <v>155.16322582949493</v>
      </c>
    </row>
    <row r="15758" spans="1:21">
      <c r="A15758" t="s">
        <v>517</v>
      </c>
      <c r="B15758">
        <v>49</v>
      </c>
      <c r="C15758" t="s">
        <v>102</v>
      </c>
      <c r="D15758" t="s">
        <v>394</v>
      </c>
      <c r="E15758" t="s">
        <v>518</v>
      </c>
      <c r="F15758" t="s">
        <v>383</v>
      </c>
      <c r="G15758" t="s">
        <v>204</v>
      </c>
      <c r="H15758" t="s">
        <v>182</v>
      </c>
      <c r="I15758" t="s">
        <v>180</v>
      </c>
      <c r="J15758" t="s">
        <v>3</v>
      </c>
      <c r="K15758">
        <v>0</v>
      </c>
      <c r="L15758" t="s">
        <v>275</v>
      </c>
      <c r="M15758">
        <v>-15</v>
      </c>
      <c r="N15758" t="s">
        <v>362</v>
      </c>
      <c r="O15758" t="s">
        <v>176</v>
      </c>
      <c r="P15758" t="s">
        <v>539</v>
      </c>
      <c r="R15758">
        <v>128.41440350422374</v>
      </c>
      <c r="S15758">
        <v>970523.5</v>
      </c>
      <c r="T15758">
        <v>120.87814276983588</v>
      </c>
      <c r="U15758">
        <v>135.95066423861161</v>
      </c>
    </row>
    <row r="15759" spans="1:21">
      <c r="A15759" t="s">
        <v>517</v>
      </c>
      <c r="B15759">
        <v>49</v>
      </c>
      <c r="C15759" t="s">
        <v>102</v>
      </c>
      <c r="D15759" t="s">
        <v>394</v>
      </c>
      <c r="E15759" t="s">
        <v>518</v>
      </c>
      <c r="F15759" t="s">
        <v>383</v>
      </c>
      <c r="G15759" t="s">
        <v>204</v>
      </c>
      <c r="H15759" t="s">
        <v>183</v>
      </c>
      <c r="I15759" t="s">
        <v>180</v>
      </c>
      <c r="J15759" t="s">
        <v>340</v>
      </c>
      <c r="K15759">
        <v>0</v>
      </c>
      <c r="L15759" t="s">
        <v>275</v>
      </c>
      <c r="M15759">
        <v>-15</v>
      </c>
      <c r="N15759" t="s">
        <v>362</v>
      </c>
      <c r="O15759" t="s">
        <v>177</v>
      </c>
      <c r="P15759" t="s">
        <v>539</v>
      </c>
      <c r="R15759">
        <v>118.89309923663613</v>
      </c>
      <c r="S15759">
        <v>568717.5</v>
      </c>
      <c r="T15759">
        <v>108.27348131116537</v>
      </c>
      <c r="U15759">
        <v>129.5127171621069</v>
      </c>
    </row>
    <row r="15760" spans="1:21">
      <c r="A15760" t="s">
        <v>517</v>
      </c>
      <c r="B15760">
        <v>49</v>
      </c>
      <c r="C15760" t="s">
        <v>102</v>
      </c>
      <c r="D15760" t="s">
        <v>394</v>
      </c>
      <c r="E15760" t="s">
        <v>518</v>
      </c>
      <c r="F15760" t="s">
        <v>383</v>
      </c>
      <c r="G15760" t="s">
        <v>204</v>
      </c>
      <c r="H15760" t="s">
        <v>183</v>
      </c>
      <c r="I15760" t="s">
        <v>180</v>
      </c>
      <c r="J15760" t="s">
        <v>340</v>
      </c>
      <c r="K15760">
        <v>0</v>
      </c>
      <c r="L15760" t="s">
        <v>275</v>
      </c>
      <c r="M15760">
        <v>-15</v>
      </c>
      <c r="N15760" t="s">
        <v>362</v>
      </c>
      <c r="O15760" t="s">
        <v>170</v>
      </c>
      <c r="P15760" t="s">
        <v>539</v>
      </c>
      <c r="R15760">
        <v>108.15826789707316</v>
      </c>
      <c r="S15760">
        <v>1204472</v>
      </c>
      <c r="T15760">
        <v>101.14358678261183</v>
      </c>
      <c r="U15760">
        <v>115.17294901153448</v>
      </c>
    </row>
    <row r="15761" spans="1:21">
      <c r="A15761" t="s">
        <v>517</v>
      </c>
      <c r="B15761">
        <v>49</v>
      </c>
      <c r="C15761" t="s">
        <v>102</v>
      </c>
      <c r="D15761" t="s">
        <v>394</v>
      </c>
      <c r="E15761" t="s">
        <v>518</v>
      </c>
      <c r="F15761" t="s">
        <v>383</v>
      </c>
      <c r="G15761" t="s">
        <v>204</v>
      </c>
      <c r="H15761" t="s">
        <v>183</v>
      </c>
      <c r="I15761" t="s">
        <v>180</v>
      </c>
      <c r="J15761" t="s">
        <v>340</v>
      </c>
      <c r="K15761">
        <v>0</v>
      </c>
      <c r="L15761" t="s">
        <v>275</v>
      </c>
      <c r="M15761">
        <v>-15</v>
      </c>
      <c r="N15761" t="s">
        <v>362</v>
      </c>
      <c r="O15761" t="s">
        <v>176</v>
      </c>
      <c r="P15761" t="s">
        <v>539</v>
      </c>
      <c r="R15761">
        <v>97.232991498966271</v>
      </c>
      <c r="S15761">
        <v>635754.5</v>
      </c>
      <c r="T15761">
        <v>88.065696328293669</v>
      </c>
      <c r="U15761">
        <v>106.40028666963887</v>
      </c>
    </row>
    <row r="15762" spans="1:21">
      <c r="A15762" t="s">
        <v>517</v>
      </c>
      <c r="B15762">
        <v>49</v>
      </c>
      <c r="C15762" t="s">
        <v>102</v>
      </c>
      <c r="D15762" t="s">
        <v>394</v>
      </c>
      <c r="E15762" t="s">
        <v>518</v>
      </c>
      <c r="F15762" t="s">
        <v>383</v>
      </c>
      <c r="G15762" t="s">
        <v>204</v>
      </c>
      <c r="H15762" t="s">
        <v>93</v>
      </c>
      <c r="I15762" t="s">
        <v>173</v>
      </c>
      <c r="J15762" t="s">
        <v>310</v>
      </c>
      <c r="K15762">
        <v>0</v>
      </c>
      <c r="L15762" t="s">
        <v>275</v>
      </c>
      <c r="M15762">
        <v>-16</v>
      </c>
      <c r="N15762" t="s">
        <v>361</v>
      </c>
      <c r="O15762" t="s">
        <v>177</v>
      </c>
      <c r="P15762" t="s">
        <v>539</v>
      </c>
      <c r="R15762">
        <v>100.05659242697527</v>
      </c>
      <c r="S15762">
        <v>4417776</v>
      </c>
      <c r="T15762">
        <v>97.027084588173949</v>
      </c>
      <c r="U15762">
        <v>103.08610026577659</v>
      </c>
    </row>
    <row r="15763" spans="1:21">
      <c r="A15763" t="s">
        <v>517</v>
      </c>
      <c r="B15763">
        <v>49</v>
      </c>
      <c r="C15763" t="s">
        <v>102</v>
      </c>
      <c r="D15763" t="s">
        <v>394</v>
      </c>
      <c r="E15763" t="s">
        <v>518</v>
      </c>
      <c r="F15763" t="s">
        <v>383</v>
      </c>
      <c r="G15763" t="s">
        <v>204</v>
      </c>
      <c r="H15763" t="s">
        <v>93</v>
      </c>
      <c r="I15763" t="s">
        <v>173</v>
      </c>
      <c r="J15763" t="s">
        <v>310</v>
      </c>
      <c r="K15763">
        <v>0</v>
      </c>
      <c r="L15763" t="s">
        <v>275</v>
      </c>
      <c r="M15763">
        <v>-16</v>
      </c>
      <c r="N15763" t="s">
        <v>361</v>
      </c>
      <c r="O15763" t="s">
        <v>170</v>
      </c>
      <c r="P15763" t="s">
        <v>539</v>
      </c>
      <c r="R15763">
        <v>86.911016325200279</v>
      </c>
      <c r="S15763">
        <v>8131884</v>
      </c>
      <c r="T15763">
        <v>84.946965950281594</v>
      </c>
      <c r="U15763">
        <v>88.875066700118964</v>
      </c>
    </row>
    <row r="15764" spans="1:21">
      <c r="A15764" t="s">
        <v>517</v>
      </c>
      <c r="B15764">
        <v>49</v>
      </c>
      <c r="C15764" t="s">
        <v>102</v>
      </c>
      <c r="D15764" t="s">
        <v>394</v>
      </c>
      <c r="E15764" t="s">
        <v>518</v>
      </c>
      <c r="F15764" t="s">
        <v>383</v>
      </c>
      <c r="G15764" t="s">
        <v>204</v>
      </c>
      <c r="H15764" t="s">
        <v>93</v>
      </c>
      <c r="I15764" t="s">
        <v>173</v>
      </c>
      <c r="J15764" t="s">
        <v>310</v>
      </c>
      <c r="K15764">
        <v>0</v>
      </c>
      <c r="L15764" t="s">
        <v>275</v>
      </c>
      <c r="M15764">
        <v>-16</v>
      </c>
      <c r="N15764" t="s">
        <v>361</v>
      </c>
      <c r="O15764" t="s">
        <v>176</v>
      </c>
      <c r="P15764" t="s">
        <v>539</v>
      </c>
      <c r="R15764">
        <v>74.88934354457264</v>
      </c>
      <c r="S15764">
        <v>4507182</v>
      </c>
      <c r="T15764">
        <v>72.343072115003011</v>
      </c>
      <c r="U15764">
        <v>77.435614974142268</v>
      </c>
    </row>
    <row r="15765" spans="1:21">
      <c r="A15765" t="s">
        <v>517</v>
      </c>
      <c r="B15765">
        <v>49</v>
      </c>
      <c r="C15765" t="s">
        <v>102</v>
      </c>
      <c r="D15765" t="s">
        <v>394</v>
      </c>
      <c r="E15765" t="s">
        <v>518</v>
      </c>
      <c r="F15765" t="s">
        <v>383</v>
      </c>
      <c r="G15765" t="s">
        <v>204</v>
      </c>
      <c r="H15765" t="s">
        <v>181</v>
      </c>
      <c r="I15765" t="s">
        <v>180</v>
      </c>
      <c r="J15765" t="s">
        <v>275</v>
      </c>
      <c r="K15765">
        <v>0</v>
      </c>
      <c r="L15765" t="s">
        <v>275</v>
      </c>
      <c r="M15765">
        <v>-16</v>
      </c>
      <c r="N15765" t="s">
        <v>361</v>
      </c>
      <c r="O15765" t="s">
        <v>177</v>
      </c>
      <c r="P15765" t="s">
        <v>539</v>
      </c>
      <c r="R15765">
        <v>227.24755556627741</v>
      </c>
      <c r="S15765">
        <v>617853.5</v>
      </c>
      <c r="T15765">
        <v>216.83960820444065</v>
      </c>
      <c r="U15765">
        <v>237.65550292811417</v>
      </c>
    </row>
    <row r="15766" spans="1:21">
      <c r="A15766" t="s">
        <v>517</v>
      </c>
      <c r="B15766">
        <v>49</v>
      </c>
      <c r="C15766" t="s">
        <v>102</v>
      </c>
      <c r="D15766" t="s">
        <v>394</v>
      </c>
      <c r="E15766" t="s">
        <v>518</v>
      </c>
      <c r="F15766" t="s">
        <v>383</v>
      </c>
      <c r="G15766" t="s">
        <v>204</v>
      </c>
      <c r="H15766" t="s">
        <v>181</v>
      </c>
      <c r="I15766" t="s">
        <v>180</v>
      </c>
      <c r="J15766" t="s">
        <v>275</v>
      </c>
      <c r="K15766">
        <v>0</v>
      </c>
      <c r="L15766" t="s">
        <v>275</v>
      </c>
      <c r="M15766">
        <v>-16</v>
      </c>
      <c r="N15766" t="s">
        <v>361</v>
      </c>
      <c r="O15766" t="s">
        <v>170</v>
      </c>
      <c r="P15766" t="s">
        <v>539</v>
      </c>
      <c r="R15766">
        <v>199.07962858329893</v>
      </c>
      <c r="S15766">
        <v>1171540.5</v>
      </c>
      <c r="T15766">
        <v>191.99883735809743</v>
      </c>
      <c r="U15766">
        <v>206.16041980850042</v>
      </c>
    </row>
    <row r="15767" spans="1:21">
      <c r="A15767" t="s">
        <v>517</v>
      </c>
      <c r="B15767">
        <v>49</v>
      </c>
      <c r="C15767" t="s">
        <v>102</v>
      </c>
      <c r="D15767" t="s">
        <v>394</v>
      </c>
      <c r="E15767" t="s">
        <v>518</v>
      </c>
      <c r="F15767" t="s">
        <v>383</v>
      </c>
      <c r="G15767" t="s">
        <v>204</v>
      </c>
      <c r="H15767" t="s">
        <v>181</v>
      </c>
      <c r="I15767" t="s">
        <v>180</v>
      </c>
      <c r="J15767" t="s">
        <v>275</v>
      </c>
      <c r="K15767">
        <v>0</v>
      </c>
      <c r="L15767" t="s">
        <v>275</v>
      </c>
      <c r="M15767">
        <v>-16</v>
      </c>
      <c r="N15767" t="s">
        <v>361</v>
      </c>
      <c r="O15767" t="s">
        <v>176</v>
      </c>
      <c r="P15767" t="s">
        <v>539</v>
      </c>
      <c r="R15767">
        <v>173.28080180492694</v>
      </c>
      <c r="S15767">
        <v>553687</v>
      </c>
      <c r="T15767">
        <v>163.49252047752628</v>
      </c>
      <c r="U15767">
        <v>183.06908313232759</v>
      </c>
    </row>
    <row r="15768" spans="1:21">
      <c r="A15768" t="s">
        <v>517</v>
      </c>
      <c r="B15768">
        <v>49</v>
      </c>
      <c r="C15768" t="s">
        <v>102</v>
      </c>
      <c r="D15768" t="s">
        <v>394</v>
      </c>
      <c r="E15768" t="s">
        <v>518</v>
      </c>
      <c r="F15768" t="s">
        <v>383</v>
      </c>
      <c r="G15768" t="s">
        <v>204</v>
      </c>
      <c r="H15768" t="s">
        <v>182</v>
      </c>
      <c r="I15768" t="s">
        <v>180</v>
      </c>
      <c r="J15768" t="s">
        <v>3</v>
      </c>
      <c r="K15768">
        <v>0</v>
      </c>
      <c r="L15768" t="s">
        <v>275</v>
      </c>
      <c r="M15768">
        <v>-16</v>
      </c>
      <c r="N15768" t="s">
        <v>361</v>
      </c>
      <c r="O15768" t="s">
        <v>177</v>
      </c>
      <c r="P15768" t="s">
        <v>539</v>
      </c>
      <c r="R15768">
        <v>177.19919322297594</v>
      </c>
      <c r="S15768">
        <v>951262.5</v>
      </c>
      <c r="T15768">
        <v>167.74081176443292</v>
      </c>
      <c r="U15768">
        <v>186.65757468151895</v>
      </c>
    </row>
    <row r="15769" spans="1:21">
      <c r="A15769" t="s">
        <v>517</v>
      </c>
      <c r="B15769">
        <v>49</v>
      </c>
      <c r="C15769" t="s">
        <v>102</v>
      </c>
      <c r="D15769" t="s">
        <v>394</v>
      </c>
      <c r="E15769" t="s">
        <v>518</v>
      </c>
      <c r="F15769" t="s">
        <v>383</v>
      </c>
      <c r="G15769" t="s">
        <v>204</v>
      </c>
      <c r="H15769" t="s">
        <v>182</v>
      </c>
      <c r="I15769" t="s">
        <v>180</v>
      </c>
      <c r="J15769" t="s">
        <v>3</v>
      </c>
      <c r="K15769">
        <v>0</v>
      </c>
      <c r="L15769" t="s">
        <v>275</v>
      </c>
      <c r="M15769">
        <v>-16</v>
      </c>
      <c r="N15769" t="s">
        <v>361</v>
      </c>
      <c r="O15769" t="s">
        <v>170</v>
      </c>
      <c r="P15769" t="s">
        <v>539</v>
      </c>
      <c r="R15769">
        <v>151.27917268876968</v>
      </c>
      <c r="S15769">
        <v>1904711</v>
      </c>
      <c r="T15769">
        <v>145.26090764104853</v>
      </c>
      <c r="U15769">
        <v>157.29743773649082</v>
      </c>
    </row>
    <row r="15770" spans="1:21">
      <c r="A15770" t="s">
        <v>517</v>
      </c>
      <c r="B15770">
        <v>49</v>
      </c>
      <c r="C15770" t="s">
        <v>102</v>
      </c>
      <c r="D15770" t="s">
        <v>394</v>
      </c>
      <c r="E15770" t="s">
        <v>518</v>
      </c>
      <c r="F15770" t="s">
        <v>383</v>
      </c>
      <c r="G15770" t="s">
        <v>204</v>
      </c>
      <c r="H15770" t="s">
        <v>182</v>
      </c>
      <c r="I15770" t="s">
        <v>180</v>
      </c>
      <c r="J15770" t="s">
        <v>3</v>
      </c>
      <c r="K15770">
        <v>0</v>
      </c>
      <c r="L15770" t="s">
        <v>275</v>
      </c>
      <c r="M15770">
        <v>-16</v>
      </c>
      <c r="N15770" t="s">
        <v>361</v>
      </c>
      <c r="O15770" t="s">
        <v>176</v>
      </c>
      <c r="P15770" t="s">
        <v>539</v>
      </c>
      <c r="R15770">
        <v>127.82424897899392</v>
      </c>
      <c r="S15770">
        <v>953448.5</v>
      </c>
      <c r="T15770">
        <v>120.18694059306088</v>
      </c>
      <c r="U15770">
        <v>135.46155736492696</v>
      </c>
    </row>
    <row r="15771" spans="1:21">
      <c r="A15771" t="s">
        <v>517</v>
      </c>
      <c r="B15771">
        <v>49</v>
      </c>
      <c r="C15771" t="s">
        <v>102</v>
      </c>
      <c r="D15771" t="s">
        <v>394</v>
      </c>
      <c r="E15771" t="s">
        <v>518</v>
      </c>
      <c r="F15771" t="s">
        <v>383</v>
      </c>
      <c r="G15771" t="s">
        <v>204</v>
      </c>
      <c r="H15771" t="s">
        <v>183</v>
      </c>
      <c r="I15771" t="s">
        <v>180</v>
      </c>
      <c r="J15771" t="s">
        <v>340</v>
      </c>
      <c r="K15771">
        <v>0</v>
      </c>
      <c r="L15771" t="s">
        <v>275</v>
      </c>
      <c r="M15771">
        <v>-16</v>
      </c>
      <c r="N15771" t="s">
        <v>361</v>
      </c>
      <c r="O15771" t="s">
        <v>177</v>
      </c>
      <c r="P15771" t="s">
        <v>539</v>
      </c>
      <c r="R15771">
        <v>123.95214678658786</v>
      </c>
      <c r="S15771">
        <v>550567.5</v>
      </c>
      <c r="T15771">
        <v>112.94425770029234</v>
      </c>
      <c r="U15771">
        <v>134.9600358728834</v>
      </c>
    </row>
    <row r="15772" spans="1:21">
      <c r="A15772" t="s">
        <v>517</v>
      </c>
      <c r="B15772">
        <v>49</v>
      </c>
      <c r="C15772" t="s">
        <v>102</v>
      </c>
      <c r="D15772" t="s">
        <v>394</v>
      </c>
      <c r="E15772" t="s">
        <v>518</v>
      </c>
      <c r="F15772" t="s">
        <v>383</v>
      </c>
      <c r="G15772" t="s">
        <v>204</v>
      </c>
      <c r="H15772" t="s">
        <v>183</v>
      </c>
      <c r="I15772" t="s">
        <v>180</v>
      </c>
      <c r="J15772" t="s">
        <v>340</v>
      </c>
      <c r="K15772">
        <v>0</v>
      </c>
      <c r="L15772" t="s">
        <v>275</v>
      </c>
      <c r="M15772">
        <v>-16</v>
      </c>
      <c r="N15772" t="s">
        <v>361</v>
      </c>
      <c r="O15772" t="s">
        <v>170</v>
      </c>
      <c r="P15772" t="s">
        <v>539</v>
      </c>
      <c r="R15772">
        <v>110.99183946206884</v>
      </c>
      <c r="S15772">
        <v>1161270</v>
      </c>
      <c r="T15772">
        <v>103.72179186173125</v>
      </c>
      <c r="U15772">
        <v>118.26188706240643</v>
      </c>
    </row>
    <row r="15773" spans="1:21">
      <c r="A15773" t="s">
        <v>517</v>
      </c>
      <c r="B15773">
        <v>49</v>
      </c>
      <c r="C15773" t="s">
        <v>102</v>
      </c>
      <c r="D15773" t="s">
        <v>394</v>
      </c>
      <c r="E15773" t="s">
        <v>518</v>
      </c>
      <c r="F15773" t="s">
        <v>383</v>
      </c>
      <c r="G15773" t="s">
        <v>204</v>
      </c>
      <c r="H15773" t="s">
        <v>183</v>
      </c>
      <c r="I15773" t="s">
        <v>180</v>
      </c>
      <c r="J15773" t="s">
        <v>340</v>
      </c>
      <c r="K15773">
        <v>0</v>
      </c>
      <c r="L15773" t="s">
        <v>275</v>
      </c>
      <c r="M15773">
        <v>-16</v>
      </c>
      <c r="N15773" t="s">
        <v>361</v>
      </c>
      <c r="O15773" t="s">
        <v>176</v>
      </c>
      <c r="P15773" t="s">
        <v>539</v>
      </c>
      <c r="R15773">
        <v>97.914813255414316</v>
      </c>
      <c r="S15773">
        <v>610702.5</v>
      </c>
      <c r="T15773">
        <v>88.416200589401825</v>
      </c>
      <c r="U15773">
        <v>107.41342592142681</v>
      </c>
    </row>
    <row r="15774" spans="1:21">
      <c r="A15774" t="s">
        <v>517</v>
      </c>
      <c r="B15774">
        <v>49</v>
      </c>
      <c r="C15774" t="s">
        <v>102</v>
      </c>
      <c r="D15774" t="s">
        <v>394</v>
      </c>
      <c r="E15774" t="s">
        <v>518</v>
      </c>
      <c r="F15774" t="s">
        <v>383</v>
      </c>
      <c r="G15774" t="s">
        <v>204</v>
      </c>
      <c r="H15774" t="s">
        <v>93</v>
      </c>
      <c r="I15774" t="s">
        <v>173</v>
      </c>
      <c r="J15774" t="s">
        <v>310</v>
      </c>
      <c r="K15774">
        <v>0</v>
      </c>
      <c r="L15774" t="s">
        <v>275</v>
      </c>
      <c r="M15774">
        <v>-17</v>
      </c>
      <c r="N15774" t="s">
        <v>360</v>
      </c>
      <c r="O15774" t="s">
        <v>177</v>
      </c>
      <c r="P15774" t="s">
        <v>539</v>
      </c>
      <c r="R15774">
        <v>102.97007978289565</v>
      </c>
      <c r="S15774">
        <v>4400599</v>
      </c>
      <c r="T15774">
        <v>99.876826587993705</v>
      </c>
      <c r="U15774">
        <v>106.0633329777976</v>
      </c>
    </row>
    <row r="15775" spans="1:21">
      <c r="A15775" t="s">
        <v>517</v>
      </c>
      <c r="B15775">
        <v>49</v>
      </c>
      <c r="C15775" t="s">
        <v>102</v>
      </c>
      <c r="D15775" t="s">
        <v>394</v>
      </c>
      <c r="E15775" t="s">
        <v>518</v>
      </c>
      <c r="F15775" t="s">
        <v>383</v>
      </c>
      <c r="G15775" t="s">
        <v>204</v>
      </c>
      <c r="H15775" t="s">
        <v>93</v>
      </c>
      <c r="I15775" t="s">
        <v>173</v>
      </c>
      <c r="J15775" t="s">
        <v>310</v>
      </c>
      <c r="K15775">
        <v>0</v>
      </c>
      <c r="L15775" t="s">
        <v>275</v>
      </c>
      <c r="M15775">
        <v>-17</v>
      </c>
      <c r="N15775" t="s">
        <v>360</v>
      </c>
      <c r="O15775" t="s">
        <v>170</v>
      </c>
      <c r="P15775" t="s">
        <v>539</v>
      </c>
      <c r="R15775">
        <v>88.371637737353183</v>
      </c>
      <c r="S15775">
        <v>8104005.5</v>
      </c>
      <c r="T15775">
        <v>86.379982523569424</v>
      </c>
      <c r="U15775">
        <v>90.363292951136941</v>
      </c>
    </row>
    <row r="15776" spans="1:21">
      <c r="A15776" t="s">
        <v>517</v>
      </c>
      <c r="B15776">
        <v>49</v>
      </c>
      <c r="C15776" t="s">
        <v>102</v>
      </c>
      <c r="D15776" t="s">
        <v>394</v>
      </c>
      <c r="E15776" t="s">
        <v>518</v>
      </c>
      <c r="F15776" t="s">
        <v>383</v>
      </c>
      <c r="G15776" t="s">
        <v>204</v>
      </c>
      <c r="H15776" t="s">
        <v>93</v>
      </c>
      <c r="I15776" t="s">
        <v>173</v>
      </c>
      <c r="J15776" t="s">
        <v>310</v>
      </c>
      <c r="K15776">
        <v>0</v>
      </c>
      <c r="L15776" t="s">
        <v>275</v>
      </c>
      <c r="M15776">
        <v>-17</v>
      </c>
      <c r="N15776" t="s">
        <v>360</v>
      </c>
      <c r="O15776" t="s">
        <v>176</v>
      </c>
      <c r="P15776" t="s">
        <v>539</v>
      </c>
      <c r="R15776">
        <v>75.240029807619891</v>
      </c>
      <c r="S15776">
        <v>4495361</v>
      </c>
      <c r="T15776">
        <v>72.672400181355655</v>
      </c>
      <c r="U15776">
        <v>77.807659433884126</v>
      </c>
    </row>
    <row r="15777" spans="1:21">
      <c r="A15777" t="s">
        <v>517</v>
      </c>
      <c r="B15777">
        <v>49</v>
      </c>
      <c r="C15777" t="s">
        <v>102</v>
      </c>
      <c r="D15777" t="s">
        <v>394</v>
      </c>
      <c r="E15777" t="s">
        <v>518</v>
      </c>
      <c r="F15777" t="s">
        <v>383</v>
      </c>
      <c r="G15777" t="s">
        <v>204</v>
      </c>
      <c r="H15777" t="s">
        <v>181</v>
      </c>
      <c r="I15777" t="s">
        <v>180</v>
      </c>
      <c r="J15777" t="s">
        <v>275</v>
      </c>
      <c r="K15777">
        <v>0</v>
      </c>
      <c r="L15777" t="s">
        <v>275</v>
      </c>
      <c r="M15777">
        <v>-17</v>
      </c>
      <c r="N15777" t="s">
        <v>360</v>
      </c>
      <c r="O15777" t="s">
        <v>177</v>
      </c>
      <c r="P15777" t="s">
        <v>539</v>
      </c>
      <c r="R15777">
        <v>233.75548317401302</v>
      </c>
      <c r="S15777">
        <v>634552</v>
      </c>
      <c r="T15777">
        <v>223.37561535064904</v>
      </c>
      <c r="U15777">
        <v>244.135350997377</v>
      </c>
    </row>
    <row r="15778" spans="1:21">
      <c r="A15778" t="s">
        <v>517</v>
      </c>
      <c r="B15778">
        <v>49</v>
      </c>
      <c r="C15778" t="s">
        <v>102</v>
      </c>
      <c r="D15778" t="s">
        <v>394</v>
      </c>
      <c r="E15778" t="s">
        <v>518</v>
      </c>
      <c r="F15778" t="s">
        <v>383</v>
      </c>
      <c r="G15778" t="s">
        <v>204</v>
      </c>
      <c r="H15778" t="s">
        <v>181</v>
      </c>
      <c r="I15778" t="s">
        <v>180</v>
      </c>
      <c r="J15778" t="s">
        <v>275</v>
      </c>
      <c r="K15778">
        <v>0</v>
      </c>
      <c r="L15778" t="s">
        <v>275</v>
      </c>
      <c r="M15778">
        <v>-17</v>
      </c>
      <c r="N15778" t="s">
        <v>360</v>
      </c>
      <c r="O15778" t="s">
        <v>170</v>
      </c>
      <c r="P15778" t="s">
        <v>539</v>
      </c>
      <c r="R15778">
        <v>198.36504549511517</v>
      </c>
      <c r="S15778">
        <v>1212475</v>
      </c>
      <c r="T15778">
        <v>191.40560125315926</v>
      </c>
      <c r="U15778">
        <v>205.32448973707108</v>
      </c>
    </row>
    <row r="15779" spans="1:21">
      <c r="A15779" t="s">
        <v>517</v>
      </c>
      <c r="B15779">
        <v>49</v>
      </c>
      <c r="C15779" t="s">
        <v>102</v>
      </c>
      <c r="D15779" t="s">
        <v>394</v>
      </c>
      <c r="E15779" t="s">
        <v>518</v>
      </c>
      <c r="F15779" t="s">
        <v>383</v>
      </c>
      <c r="G15779" t="s">
        <v>204</v>
      </c>
      <c r="H15779" t="s">
        <v>181</v>
      </c>
      <c r="I15779" t="s">
        <v>180</v>
      </c>
      <c r="J15779" t="s">
        <v>275</v>
      </c>
      <c r="K15779">
        <v>0</v>
      </c>
      <c r="L15779" t="s">
        <v>275</v>
      </c>
      <c r="M15779">
        <v>-17</v>
      </c>
      <c r="N15779" t="s">
        <v>360</v>
      </c>
      <c r="O15779" t="s">
        <v>176</v>
      </c>
      <c r="P15779" t="s">
        <v>539</v>
      </c>
      <c r="R15779">
        <v>166.72103612211325</v>
      </c>
      <c r="S15779">
        <v>577923</v>
      </c>
      <c r="T15779">
        <v>157.18834689359483</v>
      </c>
      <c r="U15779">
        <v>176.25372535063167</v>
      </c>
    </row>
    <row r="15780" spans="1:21">
      <c r="A15780" t="s">
        <v>517</v>
      </c>
      <c r="B15780">
        <v>49</v>
      </c>
      <c r="C15780" t="s">
        <v>102</v>
      </c>
      <c r="D15780" t="s">
        <v>394</v>
      </c>
      <c r="E15780" t="s">
        <v>518</v>
      </c>
      <c r="F15780" t="s">
        <v>383</v>
      </c>
      <c r="G15780" t="s">
        <v>204</v>
      </c>
      <c r="H15780" t="s">
        <v>182</v>
      </c>
      <c r="I15780" t="s">
        <v>180</v>
      </c>
      <c r="J15780" t="s">
        <v>3</v>
      </c>
      <c r="K15780">
        <v>0</v>
      </c>
      <c r="L15780" t="s">
        <v>275</v>
      </c>
      <c r="M15780">
        <v>-17</v>
      </c>
      <c r="N15780" t="s">
        <v>360</v>
      </c>
      <c r="O15780" t="s">
        <v>177</v>
      </c>
      <c r="P15780" t="s">
        <v>539</v>
      </c>
      <c r="R15780">
        <v>181.28125519548303</v>
      </c>
      <c r="S15780">
        <v>927433</v>
      </c>
      <c r="T15780">
        <v>171.58350354029488</v>
      </c>
      <c r="U15780">
        <v>190.97900685067117</v>
      </c>
    </row>
    <row r="15781" spans="1:21">
      <c r="A15781" t="s">
        <v>517</v>
      </c>
      <c r="B15781">
        <v>49</v>
      </c>
      <c r="C15781" t="s">
        <v>102</v>
      </c>
      <c r="D15781" t="s">
        <v>394</v>
      </c>
      <c r="E15781" t="s">
        <v>518</v>
      </c>
      <c r="F15781" t="s">
        <v>383</v>
      </c>
      <c r="G15781" t="s">
        <v>204</v>
      </c>
      <c r="H15781" t="s">
        <v>182</v>
      </c>
      <c r="I15781" t="s">
        <v>180</v>
      </c>
      <c r="J15781" t="s">
        <v>3</v>
      </c>
      <c r="K15781">
        <v>0</v>
      </c>
      <c r="L15781" t="s">
        <v>275</v>
      </c>
      <c r="M15781">
        <v>-17</v>
      </c>
      <c r="N15781" t="s">
        <v>360</v>
      </c>
      <c r="O15781" t="s">
        <v>170</v>
      </c>
      <c r="P15781" t="s">
        <v>539</v>
      </c>
      <c r="R15781">
        <v>154.38293493816974</v>
      </c>
      <c r="S15781">
        <v>1860896.5</v>
      </c>
      <c r="T15781">
        <v>148.21878408136834</v>
      </c>
      <c r="U15781">
        <v>160.54708579497114</v>
      </c>
    </row>
    <row r="15782" spans="1:21">
      <c r="A15782" t="s">
        <v>517</v>
      </c>
      <c r="B15782">
        <v>49</v>
      </c>
      <c r="C15782" t="s">
        <v>102</v>
      </c>
      <c r="D15782" t="s">
        <v>394</v>
      </c>
      <c r="E15782" t="s">
        <v>518</v>
      </c>
      <c r="F15782" t="s">
        <v>383</v>
      </c>
      <c r="G15782" t="s">
        <v>204</v>
      </c>
      <c r="H15782" t="s">
        <v>182</v>
      </c>
      <c r="I15782" t="s">
        <v>180</v>
      </c>
      <c r="J15782" t="s">
        <v>3</v>
      </c>
      <c r="K15782">
        <v>0</v>
      </c>
      <c r="L15782" t="s">
        <v>275</v>
      </c>
      <c r="M15782">
        <v>-17</v>
      </c>
      <c r="N15782" t="s">
        <v>360</v>
      </c>
      <c r="O15782" t="s">
        <v>176</v>
      </c>
      <c r="P15782" t="s">
        <v>539</v>
      </c>
      <c r="R15782">
        <v>130.02327128726989</v>
      </c>
      <c r="S15782">
        <v>933463.5</v>
      </c>
      <c r="T15782">
        <v>122.21391967775546</v>
      </c>
      <c r="U15782">
        <v>137.83262289678433</v>
      </c>
    </row>
    <row r="15783" spans="1:21">
      <c r="A15783" t="s">
        <v>517</v>
      </c>
      <c r="B15783">
        <v>49</v>
      </c>
      <c r="C15783" t="s">
        <v>102</v>
      </c>
      <c r="D15783" t="s">
        <v>394</v>
      </c>
      <c r="E15783" t="s">
        <v>518</v>
      </c>
      <c r="F15783" t="s">
        <v>383</v>
      </c>
      <c r="G15783" t="s">
        <v>204</v>
      </c>
      <c r="H15783" t="s">
        <v>183</v>
      </c>
      <c r="I15783" t="s">
        <v>180</v>
      </c>
      <c r="J15783" t="s">
        <v>340</v>
      </c>
      <c r="K15783">
        <v>0</v>
      </c>
      <c r="L15783" t="s">
        <v>275</v>
      </c>
      <c r="M15783">
        <v>-17</v>
      </c>
      <c r="N15783" t="s">
        <v>360</v>
      </c>
      <c r="O15783" t="s">
        <v>177</v>
      </c>
      <c r="P15783" t="s">
        <v>539</v>
      </c>
      <c r="R15783">
        <v>124.39669058270127</v>
      </c>
      <c r="S15783">
        <v>532263.5</v>
      </c>
      <c r="T15783">
        <v>113.01104121351125</v>
      </c>
      <c r="U15783">
        <v>135.78233995189129</v>
      </c>
    </row>
    <row r="15784" spans="1:21">
      <c r="A15784" t="s">
        <v>517</v>
      </c>
      <c r="B15784">
        <v>49</v>
      </c>
      <c r="C15784" t="s">
        <v>102</v>
      </c>
      <c r="D15784" t="s">
        <v>394</v>
      </c>
      <c r="E15784" t="s">
        <v>518</v>
      </c>
      <c r="F15784" t="s">
        <v>383</v>
      </c>
      <c r="G15784" t="s">
        <v>204</v>
      </c>
      <c r="H15784" t="s">
        <v>183</v>
      </c>
      <c r="I15784" t="s">
        <v>180</v>
      </c>
      <c r="J15784" t="s">
        <v>340</v>
      </c>
      <c r="K15784">
        <v>0</v>
      </c>
      <c r="L15784" t="s">
        <v>275</v>
      </c>
      <c r="M15784">
        <v>-17</v>
      </c>
      <c r="N15784" t="s">
        <v>360</v>
      </c>
      <c r="O15784" t="s">
        <v>170</v>
      </c>
      <c r="P15784" t="s">
        <v>539</v>
      </c>
      <c r="R15784">
        <v>115.21973138772859</v>
      </c>
      <c r="S15784">
        <v>1118403.5</v>
      </c>
      <c r="T15784">
        <v>107.59286975799506</v>
      </c>
      <c r="U15784">
        <v>122.84659301746211</v>
      </c>
    </row>
    <row r="15785" spans="1:21">
      <c r="A15785" t="s">
        <v>517</v>
      </c>
      <c r="B15785">
        <v>49</v>
      </c>
      <c r="C15785" t="s">
        <v>102</v>
      </c>
      <c r="D15785" t="s">
        <v>394</v>
      </c>
      <c r="E15785" t="s">
        <v>518</v>
      </c>
      <c r="F15785" t="s">
        <v>383</v>
      </c>
      <c r="G15785" t="s">
        <v>204</v>
      </c>
      <c r="H15785" t="s">
        <v>183</v>
      </c>
      <c r="I15785" t="s">
        <v>180</v>
      </c>
      <c r="J15785" t="s">
        <v>340</v>
      </c>
      <c r="K15785">
        <v>0</v>
      </c>
      <c r="L15785" t="s">
        <v>275</v>
      </c>
      <c r="M15785">
        <v>-17</v>
      </c>
      <c r="N15785" t="s">
        <v>360</v>
      </c>
      <c r="O15785" t="s">
        <v>176</v>
      </c>
      <c r="P15785" t="s">
        <v>539</v>
      </c>
      <c r="R15785">
        <v>104.79447155311307</v>
      </c>
      <c r="S15785">
        <v>586140</v>
      </c>
      <c r="T15785">
        <v>94.751056167420231</v>
      </c>
      <c r="U15785">
        <v>114.83788693880591</v>
      </c>
    </row>
    <row r="15786" spans="1:21">
      <c r="A15786" t="s">
        <v>517</v>
      </c>
      <c r="B15786">
        <v>49</v>
      </c>
      <c r="C15786" t="s">
        <v>102</v>
      </c>
      <c r="D15786" t="s">
        <v>394</v>
      </c>
      <c r="E15786" t="s">
        <v>518</v>
      </c>
      <c r="F15786" t="s">
        <v>383</v>
      </c>
      <c r="G15786" t="s">
        <v>204</v>
      </c>
      <c r="H15786" t="s">
        <v>93</v>
      </c>
      <c r="I15786" t="s">
        <v>173</v>
      </c>
      <c r="J15786" t="s">
        <v>310</v>
      </c>
      <c r="K15786">
        <v>0</v>
      </c>
      <c r="L15786" t="s">
        <v>275</v>
      </c>
      <c r="M15786">
        <v>-18</v>
      </c>
      <c r="N15786" t="s">
        <v>359</v>
      </c>
      <c r="O15786" t="s">
        <v>177</v>
      </c>
      <c r="P15786" t="s">
        <v>539</v>
      </c>
      <c r="R15786">
        <v>106.0527721607944</v>
      </c>
      <c r="S15786">
        <v>4386435.5</v>
      </c>
      <c r="T15786">
        <v>102.90215783690026</v>
      </c>
      <c r="U15786">
        <v>109.20338648468855</v>
      </c>
    </row>
    <row r="15787" spans="1:21">
      <c r="A15787" t="s">
        <v>517</v>
      </c>
      <c r="B15787">
        <v>49</v>
      </c>
      <c r="C15787" t="s">
        <v>102</v>
      </c>
      <c r="D15787" t="s">
        <v>394</v>
      </c>
      <c r="E15787" t="s">
        <v>518</v>
      </c>
      <c r="F15787" t="s">
        <v>383</v>
      </c>
      <c r="G15787" t="s">
        <v>204</v>
      </c>
      <c r="H15787" t="s">
        <v>93</v>
      </c>
      <c r="I15787" t="s">
        <v>173</v>
      </c>
      <c r="J15787" t="s">
        <v>310</v>
      </c>
      <c r="K15787">
        <v>0</v>
      </c>
      <c r="L15787" t="s">
        <v>275</v>
      </c>
      <c r="M15787">
        <v>-18</v>
      </c>
      <c r="N15787" t="s">
        <v>359</v>
      </c>
      <c r="O15787" t="s">
        <v>170</v>
      </c>
      <c r="P15787" t="s">
        <v>539</v>
      </c>
      <c r="R15787">
        <v>91.854765411472968</v>
      </c>
      <c r="S15787">
        <v>8084148</v>
      </c>
      <c r="T15787">
        <v>89.819060844983625</v>
      </c>
      <c r="U15787">
        <v>93.890469977962312</v>
      </c>
    </row>
    <row r="15788" spans="1:21">
      <c r="A15788" t="s">
        <v>517</v>
      </c>
      <c r="B15788">
        <v>49</v>
      </c>
      <c r="C15788" t="s">
        <v>102</v>
      </c>
      <c r="D15788" t="s">
        <v>394</v>
      </c>
      <c r="E15788" t="s">
        <v>518</v>
      </c>
      <c r="F15788" t="s">
        <v>383</v>
      </c>
      <c r="G15788" t="s">
        <v>204</v>
      </c>
      <c r="H15788" t="s">
        <v>93</v>
      </c>
      <c r="I15788" t="s">
        <v>173</v>
      </c>
      <c r="J15788" t="s">
        <v>310</v>
      </c>
      <c r="K15788">
        <v>0</v>
      </c>
      <c r="L15788" t="s">
        <v>275</v>
      </c>
      <c r="M15788">
        <v>-18</v>
      </c>
      <c r="N15788" t="s">
        <v>359</v>
      </c>
      <c r="O15788" t="s">
        <v>176</v>
      </c>
      <c r="P15788" t="s">
        <v>539</v>
      </c>
      <c r="R15788">
        <v>79.355347975266838</v>
      </c>
      <c r="S15788">
        <v>4485673.5</v>
      </c>
      <c r="T15788">
        <v>76.711590200798867</v>
      </c>
      <c r="U15788">
        <v>81.999105749734809</v>
      </c>
    </row>
    <row r="15789" spans="1:21">
      <c r="A15789" t="s">
        <v>517</v>
      </c>
      <c r="B15789">
        <v>49</v>
      </c>
      <c r="C15789" t="s">
        <v>102</v>
      </c>
      <c r="D15789" t="s">
        <v>394</v>
      </c>
      <c r="E15789" t="s">
        <v>518</v>
      </c>
      <c r="F15789" t="s">
        <v>383</v>
      </c>
      <c r="G15789" t="s">
        <v>204</v>
      </c>
      <c r="H15789" t="s">
        <v>181</v>
      </c>
      <c r="I15789" t="s">
        <v>180</v>
      </c>
      <c r="J15789" t="s">
        <v>275</v>
      </c>
      <c r="K15789">
        <v>0</v>
      </c>
      <c r="L15789" t="s">
        <v>275</v>
      </c>
      <c r="M15789">
        <v>-18</v>
      </c>
      <c r="N15789" t="s">
        <v>359</v>
      </c>
      <c r="O15789" t="s">
        <v>177</v>
      </c>
      <c r="P15789" t="s">
        <v>539</v>
      </c>
      <c r="R15789">
        <v>246.0038696928039</v>
      </c>
      <c r="S15789">
        <v>663431</v>
      </c>
      <c r="T15789">
        <v>235.48999815645328</v>
      </c>
      <c r="U15789">
        <v>256.51774122915452</v>
      </c>
    </row>
    <row r="15790" spans="1:21">
      <c r="A15790" t="s">
        <v>517</v>
      </c>
      <c r="B15790">
        <v>49</v>
      </c>
      <c r="C15790" t="s">
        <v>102</v>
      </c>
      <c r="D15790" t="s">
        <v>394</v>
      </c>
      <c r="E15790" t="s">
        <v>518</v>
      </c>
      <c r="F15790" t="s">
        <v>383</v>
      </c>
      <c r="G15790" t="s">
        <v>204</v>
      </c>
      <c r="H15790" t="s">
        <v>181</v>
      </c>
      <c r="I15790" t="s">
        <v>180</v>
      </c>
      <c r="J15790" t="s">
        <v>275</v>
      </c>
      <c r="K15790">
        <v>0</v>
      </c>
      <c r="L15790" t="s">
        <v>275</v>
      </c>
      <c r="M15790">
        <v>-18</v>
      </c>
      <c r="N15790" t="s">
        <v>359</v>
      </c>
      <c r="O15790" t="s">
        <v>170</v>
      </c>
      <c r="P15790" t="s">
        <v>539</v>
      </c>
      <c r="R15790">
        <v>212.24336988470267</v>
      </c>
      <c r="S15790">
        <v>1280463</v>
      </c>
      <c r="T15790">
        <v>205.15344656906049</v>
      </c>
      <c r="U15790">
        <v>219.33329320034485</v>
      </c>
    </row>
    <row r="15791" spans="1:21">
      <c r="A15791" t="s">
        <v>517</v>
      </c>
      <c r="B15791">
        <v>49</v>
      </c>
      <c r="C15791" t="s">
        <v>102</v>
      </c>
      <c r="D15791" t="s">
        <v>394</v>
      </c>
      <c r="E15791" t="s">
        <v>518</v>
      </c>
      <c r="F15791" t="s">
        <v>383</v>
      </c>
      <c r="G15791" t="s">
        <v>204</v>
      </c>
      <c r="H15791" t="s">
        <v>181</v>
      </c>
      <c r="I15791" t="s">
        <v>180</v>
      </c>
      <c r="J15791" t="s">
        <v>275</v>
      </c>
      <c r="K15791">
        <v>0</v>
      </c>
      <c r="L15791" t="s">
        <v>275</v>
      </c>
      <c r="M15791">
        <v>-18</v>
      </c>
      <c r="N15791" t="s">
        <v>359</v>
      </c>
      <c r="O15791" t="s">
        <v>176</v>
      </c>
      <c r="P15791" t="s">
        <v>539</v>
      </c>
      <c r="R15791">
        <v>184.26631929021494</v>
      </c>
      <c r="S15791">
        <v>617032</v>
      </c>
      <c r="T15791">
        <v>174.40402742827982</v>
      </c>
      <c r="U15791">
        <v>194.12861115215006</v>
      </c>
    </row>
    <row r="15792" spans="1:21">
      <c r="A15792" t="s">
        <v>517</v>
      </c>
      <c r="B15792">
        <v>49</v>
      </c>
      <c r="C15792" t="s">
        <v>102</v>
      </c>
      <c r="D15792" t="s">
        <v>394</v>
      </c>
      <c r="E15792" t="s">
        <v>518</v>
      </c>
      <c r="F15792" t="s">
        <v>383</v>
      </c>
      <c r="G15792" t="s">
        <v>204</v>
      </c>
      <c r="H15792" t="s">
        <v>182</v>
      </c>
      <c r="I15792" t="s">
        <v>180</v>
      </c>
      <c r="J15792" t="s">
        <v>3</v>
      </c>
      <c r="K15792">
        <v>0</v>
      </c>
      <c r="L15792" t="s">
        <v>275</v>
      </c>
      <c r="M15792">
        <v>-18</v>
      </c>
      <c r="N15792" t="s">
        <v>359</v>
      </c>
      <c r="O15792" t="s">
        <v>177</v>
      </c>
      <c r="P15792" t="s">
        <v>539</v>
      </c>
      <c r="R15792">
        <v>184.08019997876704</v>
      </c>
      <c r="S15792">
        <v>894163.5</v>
      </c>
      <c r="T15792">
        <v>174.1378197903293</v>
      </c>
      <c r="U15792">
        <v>194.02258016720478</v>
      </c>
    </row>
    <row r="15793" spans="1:21">
      <c r="A15793" t="s">
        <v>517</v>
      </c>
      <c r="B15793">
        <v>49</v>
      </c>
      <c r="C15793" t="s">
        <v>102</v>
      </c>
      <c r="D15793" t="s">
        <v>394</v>
      </c>
      <c r="E15793" t="s">
        <v>518</v>
      </c>
      <c r="F15793" t="s">
        <v>383</v>
      </c>
      <c r="G15793" t="s">
        <v>204</v>
      </c>
      <c r="H15793" t="s">
        <v>182</v>
      </c>
      <c r="I15793" t="s">
        <v>180</v>
      </c>
      <c r="J15793" t="s">
        <v>3</v>
      </c>
      <c r="K15793">
        <v>0</v>
      </c>
      <c r="L15793" t="s">
        <v>275</v>
      </c>
      <c r="M15793">
        <v>-18</v>
      </c>
      <c r="N15793" t="s">
        <v>359</v>
      </c>
      <c r="O15793" t="s">
        <v>170</v>
      </c>
      <c r="P15793" t="s">
        <v>539</v>
      </c>
      <c r="R15793">
        <v>158.42363329286255</v>
      </c>
      <c r="S15793">
        <v>1794937.5</v>
      </c>
      <c r="T15793">
        <v>152.08182061497854</v>
      </c>
      <c r="U15793">
        <v>164.76544597074655</v>
      </c>
    </row>
    <row r="15794" spans="1:21">
      <c r="A15794" t="s">
        <v>517</v>
      </c>
      <c r="B15794">
        <v>49</v>
      </c>
      <c r="C15794" t="s">
        <v>102</v>
      </c>
      <c r="D15794" t="s">
        <v>394</v>
      </c>
      <c r="E15794" t="s">
        <v>518</v>
      </c>
      <c r="F15794" t="s">
        <v>383</v>
      </c>
      <c r="G15794" t="s">
        <v>204</v>
      </c>
      <c r="H15794" t="s">
        <v>182</v>
      </c>
      <c r="I15794" t="s">
        <v>180</v>
      </c>
      <c r="J15794" t="s">
        <v>3</v>
      </c>
      <c r="K15794">
        <v>0</v>
      </c>
      <c r="L15794" t="s">
        <v>275</v>
      </c>
      <c r="M15794">
        <v>-18</v>
      </c>
      <c r="N15794" t="s">
        <v>359</v>
      </c>
      <c r="O15794" t="s">
        <v>176</v>
      </c>
      <c r="P15794" t="s">
        <v>539</v>
      </c>
      <c r="R15794">
        <v>135.41200427623519</v>
      </c>
      <c r="S15794">
        <v>900774</v>
      </c>
      <c r="T15794">
        <v>127.33481757439176</v>
      </c>
      <c r="U15794">
        <v>143.48919097807862</v>
      </c>
    </row>
    <row r="15795" spans="1:21">
      <c r="A15795" t="s">
        <v>517</v>
      </c>
      <c r="B15795">
        <v>49</v>
      </c>
      <c r="C15795" t="s">
        <v>102</v>
      </c>
      <c r="D15795" t="s">
        <v>394</v>
      </c>
      <c r="E15795" t="s">
        <v>518</v>
      </c>
      <c r="F15795" t="s">
        <v>383</v>
      </c>
      <c r="G15795" t="s">
        <v>204</v>
      </c>
      <c r="H15795" t="s">
        <v>183</v>
      </c>
      <c r="I15795" t="s">
        <v>180</v>
      </c>
      <c r="J15795" t="s">
        <v>340</v>
      </c>
      <c r="K15795">
        <v>0</v>
      </c>
      <c r="L15795" t="s">
        <v>275</v>
      </c>
      <c r="M15795">
        <v>-18</v>
      </c>
      <c r="N15795" t="s">
        <v>359</v>
      </c>
      <c r="O15795" t="s">
        <v>177</v>
      </c>
      <c r="P15795" t="s">
        <v>539</v>
      </c>
      <c r="R15795">
        <v>120.60282382333122</v>
      </c>
      <c r="S15795">
        <v>512246.5</v>
      </c>
      <c r="T15795">
        <v>109.16514466039101</v>
      </c>
      <c r="U15795">
        <v>132.04050298627143</v>
      </c>
    </row>
    <row r="15796" spans="1:21">
      <c r="A15796" t="s">
        <v>517</v>
      </c>
      <c r="B15796">
        <v>49</v>
      </c>
      <c r="C15796" t="s">
        <v>102</v>
      </c>
      <c r="D15796" t="s">
        <v>394</v>
      </c>
      <c r="E15796" t="s">
        <v>518</v>
      </c>
      <c r="F15796" t="s">
        <v>383</v>
      </c>
      <c r="G15796" t="s">
        <v>204</v>
      </c>
      <c r="H15796" t="s">
        <v>183</v>
      </c>
      <c r="I15796" t="s">
        <v>180</v>
      </c>
      <c r="J15796" t="s">
        <v>340</v>
      </c>
      <c r="K15796">
        <v>0</v>
      </c>
      <c r="L15796" t="s">
        <v>275</v>
      </c>
      <c r="M15796">
        <v>-18</v>
      </c>
      <c r="N15796" t="s">
        <v>359</v>
      </c>
      <c r="O15796" t="s">
        <v>170</v>
      </c>
      <c r="P15796" t="s">
        <v>539</v>
      </c>
      <c r="R15796">
        <v>111.30379529186675</v>
      </c>
      <c r="S15796">
        <v>1072601.5</v>
      </c>
      <c r="T15796">
        <v>103.5942255119144</v>
      </c>
      <c r="U15796">
        <v>119.01336507181909</v>
      </c>
    </row>
    <row r="15797" spans="1:21">
      <c r="A15797" t="s">
        <v>517</v>
      </c>
      <c r="B15797">
        <v>49</v>
      </c>
      <c r="C15797" t="s">
        <v>102</v>
      </c>
      <c r="D15797" t="s">
        <v>394</v>
      </c>
      <c r="E15797" t="s">
        <v>518</v>
      </c>
      <c r="F15797" t="s">
        <v>383</v>
      </c>
      <c r="G15797" t="s">
        <v>204</v>
      </c>
      <c r="H15797" t="s">
        <v>183</v>
      </c>
      <c r="I15797" t="s">
        <v>180</v>
      </c>
      <c r="J15797" t="s">
        <v>340</v>
      </c>
      <c r="K15797">
        <v>0</v>
      </c>
      <c r="L15797" t="s">
        <v>275</v>
      </c>
      <c r="M15797">
        <v>-18</v>
      </c>
      <c r="N15797" t="s">
        <v>359</v>
      </c>
      <c r="O15797" t="s">
        <v>176</v>
      </c>
      <c r="P15797" t="s">
        <v>539</v>
      </c>
      <c r="R15797">
        <v>100.57616742585971</v>
      </c>
      <c r="S15797">
        <v>560355</v>
      </c>
      <c r="T15797">
        <v>90.37414228419955</v>
      </c>
      <c r="U15797">
        <v>110.77819256751987</v>
      </c>
    </row>
    <row r="15798" spans="1:21">
      <c r="A15798" t="s">
        <v>324</v>
      </c>
      <c r="B15798">
        <v>50</v>
      </c>
      <c r="C15798" t="s">
        <v>102</v>
      </c>
      <c r="D15798" t="s">
        <v>395</v>
      </c>
      <c r="E15798" t="s">
        <v>414</v>
      </c>
      <c r="F15798" t="s">
        <v>205</v>
      </c>
      <c r="G15798" t="s">
        <v>204</v>
      </c>
      <c r="H15798" t="s">
        <v>22</v>
      </c>
      <c r="I15798" t="s">
        <v>404</v>
      </c>
      <c r="J15798" t="s">
        <v>265</v>
      </c>
      <c r="K15798">
        <v>0</v>
      </c>
      <c r="L15798" t="s">
        <v>275</v>
      </c>
      <c r="M15798">
        <v>0</v>
      </c>
      <c r="N15798" t="s">
        <v>335</v>
      </c>
      <c r="O15798" t="s">
        <v>177</v>
      </c>
      <c r="P15798" t="s">
        <v>413</v>
      </c>
      <c r="R15798">
        <v>20.800955650448547</v>
      </c>
      <c r="S15798">
        <v>1162811.5</v>
      </c>
      <c r="T15798">
        <v>18.096399470227141</v>
      </c>
      <c r="U15798">
        <v>23.505511830669953</v>
      </c>
    </row>
    <row r="15799" spans="1:21">
      <c r="A15799" t="s">
        <v>324</v>
      </c>
      <c r="B15799">
        <v>50</v>
      </c>
      <c r="C15799" t="s">
        <v>102</v>
      </c>
      <c r="D15799" t="s">
        <v>395</v>
      </c>
      <c r="E15799" t="s">
        <v>414</v>
      </c>
      <c r="F15799" t="s">
        <v>205</v>
      </c>
      <c r="G15799" t="s">
        <v>204</v>
      </c>
      <c r="H15799" t="s">
        <v>22</v>
      </c>
      <c r="I15799" t="s">
        <v>404</v>
      </c>
      <c r="J15799" t="s">
        <v>265</v>
      </c>
      <c r="K15799">
        <v>0</v>
      </c>
      <c r="L15799" t="s">
        <v>275</v>
      </c>
      <c r="M15799">
        <v>0</v>
      </c>
      <c r="N15799" t="s">
        <v>335</v>
      </c>
      <c r="O15799" t="s">
        <v>170</v>
      </c>
      <c r="P15799" t="s">
        <v>413</v>
      </c>
      <c r="R15799">
        <v>15.614161102361765</v>
      </c>
      <c r="S15799">
        <v>2326133.5</v>
      </c>
      <c r="T15799">
        <v>13.975462756735102</v>
      </c>
      <c r="U15799">
        <v>17.252859447988428</v>
      </c>
    </row>
    <row r="15800" spans="1:21">
      <c r="A15800" t="s">
        <v>324</v>
      </c>
      <c r="B15800">
        <v>50</v>
      </c>
      <c r="C15800" t="s">
        <v>102</v>
      </c>
      <c r="D15800" t="s">
        <v>395</v>
      </c>
      <c r="E15800" t="s">
        <v>414</v>
      </c>
      <c r="F15800" t="s">
        <v>205</v>
      </c>
      <c r="G15800" t="s">
        <v>204</v>
      </c>
      <c r="H15800" t="s">
        <v>22</v>
      </c>
      <c r="I15800" t="s">
        <v>404</v>
      </c>
      <c r="J15800" t="s">
        <v>265</v>
      </c>
      <c r="K15800">
        <v>0</v>
      </c>
      <c r="L15800" t="s">
        <v>275</v>
      </c>
      <c r="M15800">
        <v>0</v>
      </c>
      <c r="N15800" t="s">
        <v>335</v>
      </c>
      <c r="O15800" t="s">
        <v>176</v>
      </c>
      <c r="P15800" t="s">
        <v>413</v>
      </c>
      <c r="R15800">
        <v>10.486907996109366</v>
      </c>
      <c r="S15800">
        <v>1163322</v>
      </c>
      <c r="T15800">
        <v>8.5910958362710943</v>
      </c>
      <c r="U15800">
        <v>12.382720155947638</v>
      </c>
    </row>
    <row r="15801" spans="1:21">
      <c r="A15801" t="s">
        <v>324</v>
      </c>
      <c r="B15801">
        <v>50</v>
      </c>
      <c r="C15801" t="s">
        <v>102</v>
      </c>
      <c r="D15801" t="s">
        <v>395</v>
      </c>
      <c r="E15801" t="s">
        <v>414</v>
      </c>
      <c r="F15801" t="s">
        <v>205</v>
      </c>
      <c r="G15801" t="s">
        <v>204</v>
      </c>
      <c r="H15801" t="s">
        <v>24</v>
      </c>
      <c r="I15801" t="s">
        <v>404</v>
      </c>
      <c r="J15801" t="s">
        <v>266</v>
      </c>
      <c r="K15801">
        <v>0</v>
      </c>
      <c r="L15801" t="s">
        <v>275</v>
      </c>
      <c r="M15801">
        <v>0</v>
      </c>
      <c r="N15801" t="s">
        <v>335</v>
      </c>
      <c r="O15801" t="s">
        <v>177</v>
      </c>
      <c r="P15801" t="s">
        <v>413</v>
      </c>
      <c r="R15801">
        <v>19.17475357052399</v>
      </c>
      <c r="S15801">
        <v>186331</v>
      </c>
      <c r="T15801">
        <v>12.962233513471052</v>
      </c>
      <c r="U15801">
        <v>25.387273627576928</v>
      </c>
    </row>
    <row r="15802" spans="1:21">
      <c r="A15802" t="s">
        <v>324</v>
      </c>
      <c r="B15802">
        <v>50</v>
      </c>
      <c r="C15802" t="s">
        <v>102</v>
      </c>
      <c r="D15802" t="s">
        <v>395</v>
      </c>
      <c r="E15802" t="s">
        <v>414</v>
      </c>
      <c r="F15802" t="s">
        <v>205</v>
      </c>
      <c r="G15802" t="s">
        <v>204</v>
      </c>
      <c r="H15802" t="s">
        <v>24</v>
      </c>
      <c r="I15802" t="s">
        <v>404</v>
      </c>
      <c r="J15802" t="s">
        <v>266</v>
      </c>
      <c r="K15802">
        <v>0</v>
      </c>
      <c r="L15802" t="s">
        <v>275</v>
      </c>
      <c r="M15802">
        <v>0</v>
      </c>
      <c r="N15802" t="s">
        <v>335</v>
      </c>
      <c r="O15802" t="s">
        <v>170</v>
      </c>
      <c r="P15802" t="s">
        <v>413</v>
      </c>
      <c r="R15802">
        <v>13.905677006322357</v>
      </c>
      <c r="S15802">
        <v>372662.5</v>
      </c>
      <c r="T15802">
        <v>10.148214182085461</v>
      </c>
      <c r="U15802">
        <v>17.663139830559253</v>
      </c>
    </row>
    <row r="15803" spans="1:21">
      <c r="A15803" t="s">
        <v>324</v>
      </c>
      <c r="B15803">
        <v>50</v>
      </c>
      <c r="C15803" t="s">
        <v>102</v>
      </c>
      <c r="D15803" t="s">
        <v>395</v>
      </c>
      <c r="E15803" t="s">
        <v>414</v>
      </c>
      <c r="F15803" t="s">
        <v>205</v>
      </c>
      <c r="G15803" t="s">
        <v>204</v>
      </c>
      <c r="H15803" t="s">
        <v>24</v>
      </c>
      <c r="I15803" t="s">
        <v>404</v>
      </c>
      <c r="J15803" t="s">
        <v>266</v>
      </c>
      <c r="K15803">
        <v>0</v>
      </c>
      <c r="L15803" t="s">
        <v>275</v>
      </c>
      <c r="M15803">
        <v>0</v>
      </c>
      <c r="N15803" t="s">
        <v>335</v>
      </c>
      <c r="O15803" t="s">
        <v>176</v>
      </c>
      <c r="P15803" t="s">
        <v>413</v>
      </c>
      <c r="R15803">
        <v>8.6605120449914157</v>
      </c>
      <c r="S15803">
        <v>186331.5</v>
      </c>
      <c r="T15803">
        <v>4.4028983774256059</v>
      </c>
      <c r="U15803">
        <v>12.918125712557226</v>
      </c>
    </row>
    <row r="15804" spans="1:21">
      <c r="A15804" t="s">
        <v>324</v>
      </c>
      <c r="B15804">
        <v>50</v>
      </c>
      <c r="C15804" t="s">
        <v>102</v>
      </c>
      <c r="D15804" t="s">
        <v>395</v>
      </c>
      <c r="E15804" t="s">
        <v>414</v>
      </c>
      <c r="F15804" t="s">
        <v>205</v>
      </c>
      <c r="G15804" t="s">
        <v>204</v>
      </c>
      <c r="H15804" t="s">
        <v>23</v>
      </c>
      <c r="I15804" t="s">
        <v>404</v>
      </c>
      <c r="J15804" t="s">
        <v>267</v>
      </c>
      <c r="K15804">
        <v>0</v>
      </c>
      <c r="L15804" t="s">
        <v>275</v>
      </c>
      <c r="M15804">
        <v>0</v>
      </c>
      <c r="N15804" t="s">
        <v>335</v>
      </c>
      <c r="O15804" t="s">
        <v>177</v>
      </c>
      <c r="P15804" t="s">
        <v>413</v>
      </c>
      <c r="R15804">
        <v>27.354074812425196</v>
      </c>
      <c r="S15804">
        <v>147030</v>
      </c>
      <c r="T15804">
        <v>18.735599617132202</v>
      </c>
      <c r="U15804">
        <v>35.972550007718191</v>
      </c>
    </row>
    <row r="15805" spans="1:21">
      <c r="A15805" t="s">
        <v>324</v>
      </c>
      <c r="B15805">
        <v>50</v>
      </c>
      <c r="C15805" t="s">
        <v>102</v>
      </c>
      <c r="D15805" t="s">
        <v>395</v>
      </c>
      <c r="E15805" t="s">
        <v>414</v>
      </c>
      <c r="F15805" t="s">
        <v>205</v>
      </c>
      <c r="G15805" t="s">
        <v>204</v>
      </c>
      <c r="H15805" t="s">
        <v>23</v>
      </c>
      <c r="I15805" t="s">
        <v>404</v>
      </c>
      <c r="J15805" t="s">
        <v>267</v>
      </c>
      <c r="K15805">
        <v>0</v>
      </c>
      <c r="L15805" t="s">
        <v>275</v>
      </c>
      <c r="M15805">
        <v>0</v>
      </c>
      <c r="N15805" t="s">
        <v>335</v>
      </c>
      <c r="O15805" t="s">
        <v>170</v>
      </c>
      <c r="P15805" t="s">
        <v>413</v>
      </c>
      <c r="R15805">
        <v>18.869240439622438</v>
      </c>
      <c r="S15805">
        <v>293018</v>
      </c>
      <c r="T15805">
        <v>13.812457279069516</v>
      </c>
      <c r="U15805">
        <v>23.926023600175359</v>
      </c>
    </row>
    <row r="15806" spans="1:21">
      <c r="A15806" t="s">
        <v>324</v>
      </c>
      <c r="B15806">
        <v>50</v>
      </c>
      <c r="C15806" t="s">
        <v>102</v>
      </c>
      <c r="D15806" t="s">
        <v>395</v>
      </c>
      <c r="E15806" t="s">
        <v>414</v>
      </c>
      <c r="F15806" t="s">
        <v>205</v>
      </c>
      <c r="G15806" t="s">
        <v>204</v>
      </c>
      <c r="H15806" t="s">
        <v>23</v>
      </c>
      <c r="I15806" t="s">
        <v>404</v>
      </c>
      <c r="J15806" t="s">
        <v>267</v>
      </c>
      <c r="K15806">
        <v>0</v>
      </c>
      <c r="L15806" t="s">
        <v>275</v>
      </c>
      <c r="M15806">
        <v>0</v>
      </c>
      <c r="N15806" t="s">
        <v>335</v>
      </c>
      <c r="O15806" t="s">
        <v>176</v>
      </c>
      <c r="P15806" t="s">
        <v>413</v>
      </c>
      <c r="R15806">
        <v>10.174231696968841</v>
      </c>
      <c r="S15806">
        <v>145988</v>
      </c>
      <c r="T15806">
        <v>4.9675772292085396</v>
      </c>
      <c r="U15806">
        <v>15.380886164729141</v>
      </c>
    </row>
    <row r="15807" spans="1:21">
      <c r="A15807" t="s">
        <v>324</v>
      </c>
      <c r="B15807">
        <v>50</v>
      </c>
      <c r="C15807" t="s">
        <v>102</v>
      </c>
      <c r="D15807" t="s">
        <v>395</v>
      </c>
      <c r="E15807" t="s">
        <v>414</v>
      </c>
      <c r="F15807" t="s">
        <v>205</v>
      </c>
      <c r="G15807" t="s">
        <v>204</v>
      </c>
      <c r="H15807" t="s">
        <v>18</v>
      </c>
      <c r="I15807" t="s">
        <v>404</v>
      </c>
      <c r="J15807" t="s">
        <v>268</v>
      </c>
      <c r="K15807">
        <v>0</v>
      </c>
      <c r="L15807" t="s">
        <v>275</v>
      </c>
      <c r="M15807">
        <v>0</v>
      </c>
      <c r="N15807" t="s">
        <v>335</v>
      </c>
      <c r="O15807" t="s">
        <v>177</v>
      </c>
      <c r="P15807" t="s">
        <v>413</v>
      </c>
      <c r="R15807">
        <v>15.746762608338189</v>
      </c>
      <c r="S15807">
        <v>232470</v>
      </c>
      <c r="T15807">
        <v>10.588760675564643</v>
      </c>
      <c r="U15807">
        <v>20.904764541111735</v>
      </c>
    </row>
    <row r="15808" spans="1:21">
      <c r="A15808" t="s">
        <v>324</v>
      </c>
      <c r="B15808">
        <v>50</v>
      </c>
      <c r="C15808" t="s">
        <v>102</v>
      </c>
      <c r="D15808" t="s">
        <v>395</v>
      </c>
      <c r="E15808" t="s">
        <v>414</v>
      </c>
      <c r="F15808" t="s">
        <v>205</v>
      </c>
      <c r="G15808" t="s">
        <v>204</v>
      </c>
      <c r="H15808" t="s">
        <v>18</v>
      </c>
      <c r="I15808" t="s">
        <v>404</v>
      </c>
      <c r="J15808" t="s">
        <v>268</v>
      </c>
      <c r="K15808">
        <v>0</v>
      </c>
      <c r="L15808" t="s">
        <v>275</v>
      </c>
      <c r="M15808">
        <v>0</v>
      </c>
      <c r="N15808" t="s">
        <v>335</v>
      </c>
      <c r="O15808" t="s">
        <v>170</v>
      </c>
      <c r="P15808" t="s">
        <v>413</v>
      </c>
      <c r="R15808">
        <v>13.485663930094473</v>
      </c>
      <c r="S15808">
        <v>459539.5</v>
      </c>
      <c r="T15808">
        <v>10.126069875984175</v>
      </c>
      <c r="U15808">
        <v>16.845257984204771</v>
      </c>
    </row>
    <row r="15809" spans="1:21">
      <c r="A15809" t="s">
        <v>324</v>
      </c>
      <c r="B15809">
        <v>50</v>
      </c>
      <c r="C15809" t="s">
        <v>102</v>
      </c>
      <c r="D15809" t="s">
        <v>395</v>
      </c>
      <c r="E15809" t="s">
        <v>414</v>
      </c>
      <c r="F15809" t="s">
        <v>205</v>
      </c>
      <c r="G15809" t="s">
        <v>204</v>
      </c>
      <c r="H15809" t="s">
        <v>18</v>
      </c>
      <c r="I15809" t="s">
        <v>404</v>
      </c>
      <c r="J15809" t="s">
        <v>268</v>
      </c>
      <c r="K15809">
        <v>0</v>
      </c>
      <c r="L15809" t="s">
        <v>275</v>
      </c>
      <c r="M15809">
        <v>0</v>
      </c>
      <c r="N15809" t="s">
        <v>335</v>
      </c>
      <c r="O15809" t="s">
        <v>176</v>
      </c>
      <c r="P15809" t="s">
        <v>413</v>
      </c>
      <c r="R15809">
        <v>11.416185679002734</v>
      </c>
      <c r="S15809">
        <v>227069.5</v>
      </c>
      <c r="T15809">
        <v>7.0175211615471884</v>
      </c>
      <c r="U15809">
        <v>15.814850196458279</v>
      </c>
    </row>
    <row r="15810" spans="1:21">
      <c r="A15810" t="s">
        <v>324</v>
      </c>
      <c r="B15810">
        <v>50</v>
      </c>
      <c r="C15810" t="s">
        <v>102</v>
      </c>
      <c r="D15810" t="s">
        <v>395</v>
      </c>
      <c r="E15810" t="s">
        <v>414</v>
      </c>
      <c r="F15810" t="s">
        <v>205</v>
      </c>
      <c r="G15810" t="s">
        <v>204</v>
      </c>
      <c r="H15810" t="s">
        <v>20</v>
      </c>
      <c r="I15810" t="s">
        <v>404</v>
      </c>
      <c r="J15810" t="s">
        <v>269</v>
      </c>
      <c r="K15810">
        <v>0</v>
      </c>
      <c r="L15810" t="s">
        <v>275</v>
      </c>
      <c r="M15810">
        <v>0</v>
      </c>
      <c r="N15810" t="s">
        <v>335</v>
      </c>
      <c r="O15810" t="s">
        <v>177</v>
      </c>
      <c r="P15810" t="s">
        <v>413</v>
      </c>
      <c r="R15810">
        <v>20.207775677900294</v>
      </c>
      <c r="S15810">
        <v>181587.5</v>
      </c>
      <c r="T15810">
        <v>13.595304756047337</v>
      </c>
      <c r="U15810">
        <v>26.820246599753251</v>
      </c>
    </row>
    <row r="15811" spans="1:21">
      <c r="A15811" t="s">
        <v>324</v>
      </c>
      <c r="B15811">
        <v>50</v>
      </c>
      <c r="C15811" t="s">
        <v>102</v>
      </c>
      <c r="D15811" t="s">
        <v>395</v>
      </c>
      <c r="E15811" t="s">
        <v>414</v>
      </c>
      <c r="F15811" t="s">
        <v>205</v>
      </c>
      <c r="G15811" t="s">
        <v>204</v>
      </c>
      <c r="H15811" t="s">
        <v>20</v>
      </c>
      <c r="I15811" t="s">
        <v>404</v>
      </c>
      <c r="J15811" t="s">
        <v>269</v>
      </c>
      <c r="K15811">
        <v>0</v>
      </c>
      <c r="L15811" t="s">
        <v>275</v>
      </c>
      <c r="M15811">
        <v>0</v>
      </c>
      <c r="N15811" t="s">
        <v>335</v>
      </c>
      <c r="O15811" t="s">
        <v>170</v>
      </c>
      <c r="P15811" t="s">
        <v>413</v>
      </c>
      <c r="R15811">
        <v>14.833840319260952</v>
      </c>
      <c r="S15811">
        <v>359031</v>
      </c>
      <c r="T15811">
        <v>10.83622259243651</v>
      </c>
      <c r="U15811">
        <v>18.831458046085395</v>
      </c>
    </row>
    <row r="15812" spans="1:21">
      <c r="A15812" t="s">
        <v>324</v>
      </c>
      <c r="B15812">
        <v>50</v>
      </c>
      <c r="C15812" t="s">
        <v>102</v>
      </c>
      <c r="D15812" t="s">
        <v>395</v>
      </c>
      <c r="E15812" t="s">
        <v>414</v>
      </c>
      <c r="F15812" t="s">
        <v>205</v>
      </c>
      <c r="G15812" t="s">
        <v>204</v>
      </c>
      <c r="H15812" t="s">
        <v>20</v>
      </c>
      <c r="I15812" t="s">
        <v>404</v>
      </c>
      <c r="J15812" t="s">
        <v>269</v>
      </c>
      <c r="K15812">
        <v>0</v>
      </c>
      <c r="L15812" t="s">
        <v>275</v>
      </c>
      <c r="M15812">
        <v>0</v>
      </c>
      <c r="N15812" t="s">
        <v>335</v>
      </c>
      <c r="O15812" t="s">
        <v>176</v>
      </c>
      <c r="P15812" t="s">
        <v>413</v>
      </c>
      <c r="R15812">
        <v>9.7247384865449735</v>
      </c>
      <c r="S15812">
        <v>177443.5</v>
      </c>
      <c r="T15812">
        <v>5.096713689836899</v>
      </c>
      <c r="U15812">
        <v>14.352763283253047</v>
      </c>
    </row>
    <row r="15813" spans="1:21">
      <c r="A15813" t="s">
        <v>324</v>
      </c>
      <c r="B15813">
        <v>50</v>
      </c>
      <c r="C15813" t="s">
        <v>102</v>
      </c>
      <c r="D15813" t="s">
        <v>395</v>
      </c>
      <c r="E15813" t="s">
        <v>414</v>
      </c>
      <c r="F15813" t="s">
        <v>205</v>
      </c>
      <c r="G15813" t="s">
        <v>204</v>
      </c>
      <c r="H15813" t="s">
        <v>9</v>
      </c>
      <c r="I15813" t="s">
        <v>404</v>
      </c>
      <c r="J15813" t="s">
        <v>270</v>
      </c>
      <c r="K15813">
        <v>0</v>
      </c>
      <c r="L15813" t="s">
        <v>275</v>
      </c>
      <c r="M15813">
        <v>0</v>
      </c>
      <c r="N15813" t="s">
        <v>335</v>
      </c>
      <c r="O15813" t="s">
        <v>177</v>
      </c>
      <c r="P15813" t="s">
        <v>413</v>
      </c>
      <c r="R15813">
        <v>20.300358248062636</v>
      </c>
      <c r="S15813">
        <v>101092.5</v>
      </c>
      <c r="T15813">
        <v>11.38990730429747</v>
      </c>
      <c r="U15813">
        <v>29.210809191827803</v>
      </c>
    </row>
    <row r="15814" spans="1:21">
      <c r="A15814" t="s">
        <v>324</v>
      </c>
      <c r="B15814">
        <v>50</v>
      </c>
      <c r="C15814" t="s">
        <v>102</v>
      </c>
      <c r="D15814" t="s">
        <v>395</v>
      </c>
      <c r="E15814" t="s">
        <v>414</v>
      </c>
      <c r="F15814" t="s">
        <v>205</v>
      </c>
      <c r="G15814" t="s">
        <v>204</v>
      </c>
      <c r="H15814" t="s">
        <v>9</v>
      </c>
      <c r="I15814" t="s">
        <v>404</v>
      </c>
      <c r="J15814" t="s">
        <v>270</v>
      </c>
      <c r="K15814">
        <v>0</v>
      </c>
      <c r="L15814" t="s">
        <v>275</v>
      </c>
      <c r="M15814">
        <v>0</v>
      </c>
      <c r="N15814" t="s">
        <v>335</v>
      </c>
      <c r="O15814" t="s">
        <v>176</v>
      </c>
      <c r="P15814" t="s">
        <v>413</v>
      </c>
      <c r="R15814">
        <v>16.031946825627347</v>
      </c>
      <c r="S15814">
        <v>97610</v>
      </c>
      <c r="T15814">
        <v>7.9098970444445396</v>
      </c>
      <c r="U15814">
        <v>24.153996606810153</v>
      </c>
    </row>
    <row r="15815" spans="1:21">
      <c r="A15815" t="s">
        <v>324</v>
      </c>
      <c r="B15815">
        <v>50</v>
      </c>
      <c r="C15815" t="s">
        <v>102</v>
      </c>
      <c r="D15815" t="s">
        <v>395</v>
      </c>
      <c r="E15815" t="s">
        <v>414</v>
      </c>
      <c r="F15815" t="s">
        <v>205</v>
      </c>
      <c r="G15815" t="s">
        <v>204</v>
      </c>
      <c r="H15815" t="s">
        <v>9</v>
      </c>
      <c r="I15815" t="s">
        <v>404</v>
      </c>
      <c r="J15815" t="s">
        <v>270</v>
      </c>
      <c r="K15815">
        <v>0</v>
      </c>
      <c r="L15815" t="s">
        <v>275</v>
      </c>
      <c r="M15815">
        <v>0</v>
      </c>
      <c r="N15815" t="s">
        <v>335</v>
      </c>
      <c r="O15815" t="s">
        <v>170</v>
      </c>
      <c r="P15815" t="s">
        <v>413</v>
      </c>
      <c r="R15815">
        <v>17.978080915697387</v>
      </c>
      <c r="S15815">
        <v>198702.5</v>
      </c>
      <c r="T15815">
        <v>12.01380696205338</v>
      </c>
      <c r="U15815">
        <v>23.942354869341393</v>
      </c>
    </row>
    <row r="15816" spans="1:21">
      <c r="A15816" t="s">
        <v>324</v>
      </c>
      <c r="B15816">
        <v>50</v>
      </c>
      <c r="C15816" t="s">
        <v>102</v>
      </c>
      <c r="D15816" t="s">
        <v>395</v>
      </c>
      <c r="E15816" t="s">
        <v>414</v>
      </c>
      <c r="F15816" t="s">
        <v>205</v>
      </c>
      <c r="G15816" t="s">
        <v>204</v>
      </c>
      <c r="H15816" t="s">
        <v>21</v>
      </c>
      <c r="I15816" t="s">
        <v>404</v>
      </c>
      <c r="J15816" t="s">
        <v>271</v>
      </c>
      <c r="K15816">
        <v>0</v>
      </c>
      <c r="L15816" t="s">
        <v>275</v>
      </c>
      <c r="M15816">
        <v>0</v>
      </c>
      <c r="N15816" t="s">
        <v>335</v>
      </c>
      <c r="O15816" t="s">
        <v>177</v>
      </c>
      <c r="P15816" t="s">
        <v>413</v>
      </c>
      <c r="R15816">
        <v>29.037235674245913</v>
      </c>
      <c r="S15816">
        <v>123232</v>
      </c>
      <c r="T15816">
        <v>19.6032557565537</v>
      </c>
      <c r="U15816">
        <v>38.471215591938126</v>
      </c>
    </row>
    <row r="15817" spans="1:21">
      <c r="A15817" t="s">
        <v>324</v>
      </c>
      <c r="B15817">
        <v>50</v>
      </c>
      <c r="C15817" t="s">
        <v>102</v>
      </c>
      <c r="D15817" t="s">
        <v>395</v>
      </c>
      <c r="E15817" t="s">
        <v>414</v>
      </c>
      <c r="F15817" t="s">
        <v>205</v>
      </c>
      <c r="G15817" t="s">
        <v>204</v>
      </c>
      <c r="H15817" t="s">
        <v>21</v>
      </c>
      <c r="I15817" t="s">
        <v>404</v>
      </c>
      <c r="J15817" t="s">
        <v>271</v>
      </c>
      <c r="K15817">
        <v>0</v>
      </c>
      <c r="L15817" t="s">
        <v>275</v>
      </c>
      <c r="M15817">
        <v>0</v>
      </c>
      <c r="N15817" t="s">
        <v>335</v>
      </c>
      <c r="O15817" t="s">
        <v>170</v>
      </c>
      <c r="P15817" t="s">
        <v>413</v>
      </c>
      <c r="R15817">
        <v>17.81009939471625</v>
      </c>
      <c r="S15817">
        <v>244103</v>
      </c>
      <c r="T15817">
        <v>12.608096330953124</v>
      </c>
      <c r="U15817">
        <v>23.012102458479376</v>
      </c>
    </row>
    <row r="15818" spans="1:21">
      <c r="A15818" t="s">
        <v>324</v>
      </c>
      <c r="B15818">
        <v>50</v>
      </c>
      <c r="C15818" t="s">
        <v>102</v>
      </c>
      <c r="D15818" t="s">
        <v>395</v>
      </c>
      <c r="E15818" t="s">
        <v>414</v>
      </c>
      <c r="F15818" t="s">
        <v>205</v>
      </c>
      <c r="G15818" t="s">
        <v>204</v>
      </c>
      <c r="H15818" t="s">
        <v>21</v>
      </c>
      <c r="I15818" t="s">
        <v>404</v>
      </c>
      <c r="J15818" t="s">
        <v>271</v>
      </c>
      <c r="K15818">
        <v>0</v>
      </c>
      <c r="L15818" t="s">
        <v>275</v>
      </c>
      <c r="M15818">
        <v>0</v>
      </c>
      <c r="N15818" t="s">
        <v>335</v>
      </c>
      <c r="O15818" t="s">
        <v>176</v>
      </c>
      <c r="P15818" t="s">
        <v>413</v>
      </c>
      <c r="R15818">
        <v>7.7375135568528286</v>
      </c>
      <c r="S15818">
        <v>120871</v>
      </c>
      <c r="T15818">
        <v>2.6539237482424314</v>
      </c>
      <c r="U15818">
        <v>12.821103365463227</v>
      </c>
    </row>
    <row r="15819" spans="1:21">
      <c r="A15819" t="s">
        <v>324</v>
      </c>
      <c r="B15819">
        <v>50</v>
      </c>
      <c r="C15819" t="s">
        <v>102</v>
      </c>
      <c r="D15819" t="s">
        <v>395</v>
      </c>
      <c r="E15819" t="s">
        <v>414</v>
      </c>
      <c r="F15819" t="s">
        <v>205</v>
      </c>
      <c r="G15819" t="s">
        <v>204</v>
      </c>
      <c r="H15819" t="s">
        <v>6</v>
      </c>
      <c r="I15819" t="s">
        <v>404</v>
      </c>
      <c r="J15819" t="s">
        <v>272</v>
      </c>
      <c r="K15819">
        <v>0</v>
      </c>
      <c r="L15819" t="s">
        <v>275</v>
      </c>
      <c r="M15819">
        <v>0</v>
      </c>
      <c r="N15819" t="s">
        <v>335</v>
      </c>
      <c r="O15819" t="s">
        <v>177</v>
      </c>
      <c r="P15819" t="s">
        <v>413</v>
      </c>
      <c r="R15819">
        <v>35.775024950970547</v>
      </c>
      <c r="S15819">
        <v>29404.5</v>
      </c>
      <c r="T15819">
        <v>13.402276674001804</v>
      </c>
      <c r="U15819">
        <v>58.14777322793929</v>
      </c>
    </row>
    <row r="15820" spans="1:21">
      <c r="A15820" t="s">
        <v>324</v>
      </c>
      <c r="B15820">
        <v>50</v>
      </c>
      <c r="C15820" t="s">
        <v>102</v>
      </c>
      <c r="D15820" t="s">
        <v>395</v>
      </c>
      <c r="E15820" t="s">
        <v>414</v>
      </c>
      <c r="F15820" t="s">
        <v>205</v>
      </c>
      <c r="G15820" t="s">
        <v>204</v>
      </c>
      <c r="H15820" t="s">
        <v>6</v>
      </c>
      <c r="I15820" t="s">
        <v>404</v>
      </c>
      <c r="J15820" t="s">
        <v>272</v>
      </c>
      <c r="K15820">
        <v>0</v>
      </c>
      <c r="L15820" t="s">
        <v>275</v>
      </c>
      <c r="M15820">
        <v>0</v>
      </c>
      <c r="N15820" t="s">
        <v>335</v>
      </c>
      <c r="O15820" t="s">
        <v>170</v>
      </c>
      <c r="P15820" t="s">
        <v>413</v>
      </c>
      <c r="R15820">
        <v>29.100040577588523</v>
      </c>
      <c r="S15820">
        <v>58922</v>
      </c>
      <c r="T15820">
        <v>15.041354008826659</v>
      </c>
      <c r="U15820">
        <v>43.158727146350387</v>
      </c>
    </row>
    <row r="15821" spans="1:21">
      <c r="A15821" t="s">
        <v>324</v>
      </c>
      <c r="B15821">
        <v>50</v>
      </c>
      <c r="C15821" t="s">
        <v>102</v>
      </c>
      <c r="D15821" t="s">
        <v>395</v>
      </c>
      <c r="E15821" t="s">
        <v>414</v>
      </c>
      <c r="F15821" t="s">
        <v>205</v>
      </c>
      <c r="G15821" t="s">
        <v>204</v>
      </c>
      <c r="H15821" t="s">
        <v>6</v>
      </c>
      <c r="I15821" t="s">
        <v>404</v>
      </c>
      <c r="J15821" t="s">
        <v>272</v>
      </c>
      <c r="K15821">
        <v>0</v>
      </c>
      <c r="L15821" t="s">
        <v>275</v>
      </c>
      <c r="M15821">
        <v>0</v>
      </c>
      <c r="N15821" t="s">
        <v>335</v>
      </c>
      <c r="O15821" t="s">
        <v>176</v>
      </c>
      <c r="P15821" t="s">
        <v>413</v>
      </c>
      <c r="R15821">
        <v>22.388595045670044</v>
      </c>
      <c r="S15821">
        <v>29517.5</v>
      </c>
      <c r="T15821">
        <v>5.4170933663802785</v>
      </c>
      <c r="U15821">
        <v>39.36009672495981</v>
      </c>
    </row>
    <row r="15822" spans="1:21">
      <c r="A15822" t="s">
        <v>324</v>
      </c>
      <c r="B15822">
        <v>50</v>
      </c>
      <c r="C15822" t="s">
        <v>102</v>
      </c>
      <c r="D15822" t="s">
        <v>395</v>
      </c>
      <c r="E15822" t="s">
        <v>414</v>
      </c>
      <c r="F15822" t="s">
        <v>205</v>
      </c>
      <c r="G15822" t="s">
        <v>204</v>
      </c>
      <c r="H15822" t="s">
        <v>4</v>
      </c>
      <c r="I15822" t="s">
        <v>404</v>
      </c>
      <c r="J15822" t="s">
        <v>297</v>
      </c>
      <c r="K15822">
        <v>0</v>
      </c>
      <c r="L15822" t="s">
        <v>275</v>
      </c>
      <c r="M15822">
        <v>0</v>
      </c>
      <c r="N15822" t="s">
        <v>335</v>
      </c>
      <c r="O15822" t="s">
        <v>177</v>
      </c>
      <c r="P15822" t="s">
        <v>413</v>
      </c>
      <c r="R15822">
        <v>25.162451203297771</v>
      </c>
      <c r="S15822">
        <v>81357</v>
      </c>
      <c r="T15822">
        <v>14.361441507208696</v>
      </c>
      <c r="U15822">
        <v>35.963460899386845</v>
      </c>
    </row>
    <row r="15823" spans="1:21">
      <c r="A15823" t="s">
        <v>324</v>
      </c>
      <c r="B15823">
        <v>50</v>
      </c>
      <c r="C15823" t="s">
        <v>102</v>
      </c>
      <c r="D15823" t="s">
        <v>395</v>
      </c>
      <c r="E15823" t="s">
        <v>414</v>
      </c>
      <c r="F15823" t="s">
        <v>205</v>
      </c>
      <c r="G15823" t="s">
        <v>204</v>
      </c>
      <c r="H15823" t="s">
        <v>4</v>
      </c>
      <c r="I15823" t="s">
        <v>404</v>
      </c>
      <c r="J15823" t="s">
        <v>297</v>
      </c>
      <c r="K15823">
        <v>0</v>
      </c>
      <c r="L15823" t="s">
        <v>275</v>
      </c>
      <c r="M15823">
        <v>0</v>
      </c>
      <c r="N15823" t="s">
        <v>335</v>
      </c>
      <c r="O15823" t="s">
        <v>170</v>
      </c>
      <c r="P15823" t="s">
        <v>413</v>
      </c>
      <c r="R15823">
        <v>15.096015042235438</v>
      </c>
      <c r="S15823">
        <v>159527.5</v>
      </c>
      <c r="T15823">
        <v>9.1429575344160448</v>
      </c>
      <c r="U15823">
        <v>21.049072550054831</v>
      </c>
    </row>
    <row r="15824" spans="1:21">
      <c r="A15824" t="s">
        <v>324</v>
      </c>
      <c r="B15824">
        <v>50</v>
      </c>
      <c r="C15824" t="s">
        <v>102</v>
      </c>
      <c r="D15824" t="s">
        <v>395</v>
      </c>
      <c r="E15824" t="s">
        <v>414</v>
      </c>
      <c r="F15824" t="s">
        <v>205</v>
      </c>
      <c r="G15824" t="s">
        <v>204</v>
      </c>
      <c r="H15824" t="s">
        <v>4</v>
      </c>
      <c r="I15824" t="s">
        <v>404</v>
      </c>
      <c r="J15824" t="s">
        <v>297</v>
      </c>
      <c r="K15824">
        <v>0</v>
      </c>
      <c r="L15824" t="s">
        <v>275</v>
      </c>
      <c r="M15824">
        <v>0</v>
      </c>
      <c r="N15824" t="s">
        <v>335</v>
      </c>
      <c r="O15824" t="s">
        <v>176</v>
      </c>
      <c r="P15824" t="s">
        <v>413</v>
      </c>
      <c r="R15824">
        <v>5.0502582534343254</v>
      </c>
      <c r="S15824">
        <v>78170.5</v>
      </c>
      <c r="T15824">
        <v>6.1151338102254371E-3</v>
      </c>
      <c r="U15824">
        <v>10.094401373058425</v>
      </c>
    </row>
    <row r="15825" spans="1:21">
      <c r="A15825" t="s">
        <v>324</v>
      </c>
      <c r="B15825">
        <v>50</v>
      </c>
      <c r="C15825" t="s">
        <v>102</v>
      </c>
      <c r="D15825" t="s">
        <v>395</v>
      </c>
      <c r="E15825" t="s">
        <v>414</v>
      </c>
      <c r="F15825" t="s">
        <v>205</v>
      </c>
      <c r="G15825" t="s">
        <v>204</v>
      </c>
      <c r="H15825" t="s">
        <v>11</v>
      </c>
      <c r="I15825" t="s">
        <v>404</v>
      </c>
      <c r="J15825" t="s">
        <v>298</v>
      </c>
      <c r="K15825">
        <v>0</v>
      </c>
      <c r="L15825" t="s">
        <v>275</v>
      </c>
      <c r="M15825">
        <v>0</v>
      </c>
      <c r="N15825" t="s">
        <v>335</v>
      </c>
      <c r="O15825" t="s">
        <v>177</v>
      </c>
      <c r="P15825" t="s">
        <v>413</v>
      </c>
      <c r="R15825">
        <v>18.852817544040928</v>
      </c>
      <c r="S15825">
        <v>675435.5</v>
      </c>
      <c r="T15825">
        <v>15.504802754840785</v>
      </c>
      <c r="U15825">
        <v>22.20083233324107</v>
      </c>
    </row>
    <row r="15826" spans="1:21">
      <c r="A15826" t="s">
        <v>324</v>
      </c>
      <c r="B15826">
        <v>50</v>
      </c>
      <c r="C15826" t="s">
        <v>102</v>
      </c>
      <c r="D15826" t="s">
        <v>395</v>
      </c>
      <c r="E15826" t="s">
        <v>414</v>
      </c>
      <c r="F15826" t="s">
        <v>205</v>
      </c>
      <c r="G15826" t="s">
        <v>204</v>
      </c>
      <c r="H15826" t="s">
        <v>11</v>
      </c>
      <c r="I15826" t="s">
        <v>404</v>
      </c>
      <c r="J15826" t="s">
        <v>298</v>
      </c>
      <c r="K15826">
        <v>0</v>
      </c>
      <c r="L15826" t="s">
        <v>275</v>
      </c>
      <c r="M15826">
        <v>0</v>
      </c>
      <c r="N15826" t="s">
        <v>335</v>
      </c>
      <c r="O15826" t="s">
        <v>170</v>
      </c>
      <c r="P15826" t="s">
        <v>413</v>
      </c>
      <c r="R15826">
        <v>13.257646113000876</v>
      </c>
      <c r="S15826">
        <v>1353426.5</v>
      </c>
      <c r="T15826">
        <v>11.309590669139126</v>
      </c>
      <c r="U15826">
        <v>15.205701556862625</v>
      </c>
    </row>
    <row r="15827" spans="1:21">
      <c r="A15827" t="s">
        <v>324</v>
      </c>
      <c r="B15827">
        <v>50</v>
      </c>
      <c r="C15827" t="s">
        <v>102</v>
      </c>
      <c r="D15827" t="s">
        <v>395</v>
      </c>
      <c r="E15827" t="s">
        <v>414</v>
      </c>
      <c r="F15827" t="s">
        <v>205</v>
      </c>
      <c r="G15827" t="s">
        <v>204</v>
      </c>
      <c r="H15827" t="s">
        <v>11</v>
      </c>
      <c r="I15827" t="s">
        <v>404</v>
      </c>
      <c r="J15827" t="s">
        <v>298</v>
      </c>
      <c r="K15827">
        <v>0</v>
      </c>
      <c r="L15827" t="s">
        <v>275</v>
      </c>
      <c r="M15827">
        <v>0</v>
      </c>
      <c r="N15827" t="s">
        <v>335</v>
      </c>
      <c r="O15827" t="s">
        <v>176</v>
      </c>
      <c r="P15827" t="s">
        <v>413</v>
      </c>
      <c r="R15827">
        <v>8.0910834241492875</v>
      </c>
      <c r="S15827">
        <v>677991</v>
      </c>
      <c r="T15827">
        <v>5.9493766419306304</v>
      </c>
      <c r="U15827">
        <v>10.232790206367945</v>
      </c>
    </row>
    <row r="15828" spans="1:21">
      <c r="A15828" t="s">
        <v>324</v>
      </c>
      <c r="B15828">
        <v>50</v>
      </c>
      <c r="C15828" t="s">
        <v>102</v>
      </c>
      <c r="D15828" t="s">
        <v>395</v>
      </c>
      <c r="E15828" t="s">
        <v>414</v>
      </c>
      <c r="F15828" t="s">
        <v>205</v>
      </c>
      <c r="G15828" t="s">
        <v>204</v>
      </c>
      <c r="H15828" t="s">
        <v>8</v>
      </c>
      <c r="I15828" t="s">
        <v>404</v>
      </c>
      <c r="J15828" t="s">
        <v>299</v>
      </c>
      <c r="K15828">
        <v>0</v>
      </c>
      <c r="L15828" t="s">
        <v>275</v>
      </c>
      <c r="M15828">
        <v>0</v>
      </c>
      <c r="N15828" t="s">
        <v>335</v>
      </c>
      <c r="O15828" t="s">
        <v>177</v>
      </c>
      <c r="P15828" t="s">
        <v>413</v>
      </c>
      <c r="R15828">
        <v>22.372863199169405</v>
      </c>
      <c r="S15828">
        <v>163889</v>
      </c>
      <c r="T15828">
        <v>15.039057454224446</v>
      </c>
      <c r="U15828">
        <v>29.706668944114362</v>
      </c>
    </row>
    <row r="15829" spans="1:21">
      <c r="A15829" t="s">
        <v>324</v>
      </c>
      <c r="B15829">
        <v>50</v>
      </c>
      <c r="C15829" t="s">
        <v>102</v>
      </c>
      <c r="D15829" t="s">
        <v>395</v>
      </c>
      <c r="E15829" t="s">
        <v>414</v>
      </c>
      <c r="F15829" t="s">
        <v>205</v>
      </c>
      <c r="G15829" t="s">
        <v>204</v>
      </c>
      <c r="H15829" t="s">
        <v>8</v>
      </c>
      <c r="I15829" t="s">
        <v>404</v>
      </c>
      <c r="J15829" t="s">
        <v>299</v>
      </c>
      <c r="K15829">
        <v>0</v>
      </c>
      <c r="L15829" t="s">
        <v>275</v>
      </c>
      <c r="M15829">
        <v>0</v>
      </c>
      <c r="N15829" t="s">
        <v>335</v>
      </c>
      <c r="O15829" t="s">
        <v>170</v>
      </c>
      <c r="P15829" t="s">
        <v>413</v>
      </c>
      <c r="R15829">
        <v>17.001334486534461</v>
      </c>
      <c r="S15829">
        <v>327088.5</v>
      </c>
      <c r="T15829">
        <v>12.489520721602453</v>
      </c>
      <c r="U15829">
        <v>21.513148251466468</v>
      </c>
    </row>
    <row r="15830" spans="1:21">
      <c r="A15830" t="s">
        <v>324</v>
      </c>
      <c r="B15830">
        <v>50</v>
      </c>
      <c r="C15830" t="s">
        <v>102</v>
      </c>
      <c r="D15830" t="s">
        <v>395</v>
      </c>
      <c r="E15830" t="s">
        <v>414</v>
      </c>
      <c r="F15830" t="s">
        <v>205</v>
      </c>
      <c r="G15830" t="s">
        <v>204</v>
      </c>
      <c r="H15830" t="s">
        <v>8</v>
      </c>
      <c r="I15830" t="s">
        <v>404</v>
      </c>
      <c r="J15830" t="s">
        <v>299</v>
      </c>
      <c r="K15830">
        <v>0</v>
      </c>
      <c r="L15830" t="s">
        <v>275</v>
      </c>
      <c r="M15830">
        <v>0</v>
      </c>
      <c r="N15830" t="s">
        <v>335</v>
      </c>
      <c r="O15830" t="s">
        <v>176</v>
      </c>
      <c r="P15830" t="s">
        <v>413</v>
      </c>
      <c r="R15830">
        <v>11.538882930944091</v>
      </c>
      <c r="S15830">
        <v>163199.5</v>
      </c>
      <c r="T15830">
        <v>6.2819773878555036</v>
      </c>
      <c r="U15830">
        <v>16.795788474032676</v>
      </c>
    </row>
    <row r="15831" spans="1:21">
      <c r="A15831" t="s">
        <v>324</v>
      </c>
      <c r="B15831">
        <v>50</v>
      </c>
      <c r="C15831" t="s">
        <v>102</v>
      </c>
      <c r="D15831" t="s">
        <v>395</v>
      </c>
      <c r="E15831" t="s">
        <v>414</v>
      </c>
      <c r="F15831" t="s">
        <v>205</v>
      </c>
      <c r="G15831" t="s">
        <v>204</v>
      </c>
      <c r="H15831" t="s">
        <v>17</v>
      </c>
      <c r="I15831" t="s">
        <v>404</v>
      </c>
      <c r="J15831" t="s">
        <v>300</v>
      </c>
      <c r="K15831">
        <v>0</v>
      </c>
      <c r="L15831" t="s">
        <v>275</v>
      </c>
      <c r="M15831">
        <v>0</v>
      </c>
      <c r="N15831" t="s">
        <v>335</v>
      </c>
      <c r="O15831" t="s">
        <v>177</v>
      </c>
      <c r="P15831" t="s">
        <v>413</v>
      </c>
      <c r="R15831">
        <v>18.112159582331916</v>
      </c>
      <c r="S15831">
        <v>854986.5</v>
      </c>
      <c r="T15831">
        <v>15.216624632877714</v>
      </c>
      <c r="U15831">
        <v>21.007694531786118</v>
      </c>
    </row>
    <row r="15832" spans="1:21">
      <c r="A15832" t="s">
        <v>324</v>
      </c>
      <c r="B15832">
        <v>50</v>
      </c>
      <c r="C15832" t="s">
        <v>102</v>
      </c>
      <c r="D15832" t="s">
        <v>395</v>
      </c>
      <c r="E15832" t="s">
        <v>414</v>
      </c>
      <c r="F15832" t="s">
        <v>205</v>
      </c>
      <c r="G15832" t="s">
        <v>204</v>
      </c>
      <c r="H15832" t="s">
        <v>17</v>
      </c>
      <c r="I15832" t="s">
        <v>404</v>
      </c>
      <c r="J15832" t="s">
        <v>300</v>
      </c>
      <c r="K15832">
        <v>0</v>
      </c>
      <c r="L15832" t="s">
        <v>275</v>
      </c>
      <c r="M15832">
        <v>0</v>
      </c>
      <c r="N15832" t="s">
        <v>335</v>
      </c>
      <c r="O15832" t="s">
        <v>170</v>
      </c>
      <c r="P15832" t="s">
        <v>413</v>
      </c>
      <c r="R15832">
        <v>13.948839096659022</v>
      </c>
      <c r="S15832">
        <v>1700298</v>
      </c>
      <c r="T15832">
        <v>12.17615005587141</v>
      </c>
      <c r="U15832">
        <v>15.721528137446633</v>
      </c>
    </row>
    <row r="15833" spans="1:21">
      <c r="A15833" t="s">
        <v>324</v>
      </c>
      <c r="B15833">
        <v>50</v>
      </c>
      <c r="C15833" t="s">
        <v>102</v>
      </c>
      <c r="D15833" t="s">
        <v>395</v>
      </c>
      <c r="E15833" t="s">
        <v>414</v>
      </c>
      <c r="F15833" t="s">
        <v>205</v>
      </c>
      <c r="G15833" t="s">
        <v>204</v>
      </c>
      <c r="H15833" t="s">
        <v>17</v>
      </c>
      <c r="I15833" t="s">
        <v>404</v>
      </c>
      <c r="J15833" t="s">
        <v>300</v>
      </c>
      <c r="K15833">
        <v>0</v>
      </c>
      <c r="L15833" t="s">
        <v>275</v>
      </c>
      <c r="M15833">
        <v>0</v>
      </c>
      <c r="N15833" t="s">
        <v>335</v>
      </c>
      <c r="O15833" t="s">
        <v>176</v>
      </c>
      <c r="P15833" t="s">
        <v>413</v>
      </c>
      <c r="R15833">
        <v>10.040970034754821</v>
      </c>
      <c r="S15833">
        <v>845311.5</v>
      </c>
      <c r="T15833">
        <v>7.9148180558946635</v>
      </c>
      <c r="U15833">
        <v>12.167122013614978</v>
      </c>
    </row>
    <row r="15834" spans="1:21">
      <c r="A15834" t="s">
        <v>324</v>
      </c>
      <c r="B15834">
        <v>50</v>
      </c>
      <c r="C15834" t="s">
        <v>102</v>
      </c>
      <c r="D15834" t="s">
        <v>395</v>
      </c>
      <c r="E15834" t="s">
        <v>414</v>
      </c>
      <c r="F15834" t="s">
        <v>205</v>
      </c>
      <c r="G15834" t="s">
        <v>204</v>
      </c>
      <c r="H15834" t="s">
        <v>13</v>
      </c>
      <c r="I15834" t="s">
        <v>404</v>
      </c>
      <c r="J15834" t="s">
        <v>301</v>
      </c>
      <c r="K15834">
        <v>0</v>
      </c>
      <c r="L15834" t="s">
        <v>275</v>
      </c>
      <c r="M15834">
        <v>0</v>
      </c>
      <c r="N15834" t="s">
        <v>335</v>
      </c>
      <c r="O15834" t="s">
        <v>177</v>
      </c>
      <c r="P15834" t="s">
        <v>413</v>
      </c>
      <c r="R15834">
        <v>23.284092559280378</v>
      </c>
      <c r="S15834">
        <v>141258</v>
      </c>
      <c r="T15834">
        <v>15.3117457519922</v>
      </c>
      <c r="U15834">
        <v>31.256439366568557</v>
      </c>
    </row>
    <row r="15835" spans="1:21">
      <c r="A15835" t="s">
        <v>324</v>
      </c>
      <c r="B15835">
        <v>50</v>
      </c>
      <c r="C15835" t="s">
        <v>102</v>
      </c>
      <c r="D15835" t="s">
        <v>395</v>
      </c>
      <c r="E15835" t="s">
        <v>414</v>
      </c>
      <c r="F15835" t="s">
        <v>205</v>
      </c>
      <c r="G15835" t="s">
        <v>204</v>
      </c>
      <c r="H15835" t="s">
        <v>13</v>
      </c>
      <c r="I15835" t="s">
        <v>404</v>
      </c>
      <c r="J15835" t="s">
        <v>301</v>
      </c>
      <c r="K15835">
        <v>0</v>
      </c>
      <c r="L15835" t="s">
        <v>275</v>
      </c>
      <c r="M15835">
        <v>0</v>
      </c>
      <c r="N15835" t="s">
        <v>335</v>
      </c>
      <c r="O15835" t="s">
        <v>170</v>
      </c>
      <c r="P15835" t="s">
        <v>413</v>
      </c>
      <c r="R15835">
        <v>15.188558935797289</v>
      </c>
      <c r="S15835">
        <v>280940.5</v>
      </c>
      <c r="T15835">
        <v>10.615975416056514</v>
      </c>
      <c r="U15835">
        <v>19.761142455538064</v>
      </c>
    </row>
    <row r="15836" spans="1:21">
      <c r="A15836" t="s">
        <v>324</v>
      </c>
      <c r="B15836">
        <v>50</v>
      </c>
      <c r="C15836" t="s">
        <v>102</v>
      </c>
      <c r="D15836" t="s">
        <v>395</v>
      </c>
      <c r="E15836" t="s">
        <v>414</v>
      </c>
      <c r="F15836" t="s">
        <v>205</v>
      </c>
      <c r="G15836" t="s">
        <v>204</v>
      </c>
      <c r="H15836" t="s">
        <v>13</v>
      </c>
      <c r="I15836" t="s">
        <v>404</v>
      </c>
      <c r="J15836" t="s">
        <v>301</v>
      </c>
      <c r="K15836">
        <v>0</v>
      </c>
      <c r="L15836" t="s">
        <v>275</v>
      </c>
      <c r="M15836">
        <v>0</v>
      </c>
      <c r="N15836" t="s">
        <v>335</v>
      </c>
      <c r="O15836" t="s">
        <v>176</v>
      </c>
      <c r="P15836" t="s">
        <v>413</v>
      </c>
      <c r="R15836">
        <v>6.6443958768925038</v>
      </c>
      <c r="S15836">
        <v>139682.5</v>
      </c>
      <c r="T15836">
        <v>2.4499622484318104</v>
      </c>
      <c r="U15836">
        <v>10.838829505353196</v>
      </c>
    </row>
    <row r="15837" spans="1:21">
      <c r="A15837" t="s">
        <v>324</v>
      </c>
      <c r="B15837">
        <v>50</v>
      </c>
      <c r="C15837" t="s">
        <v>102</v>
      </c>
      <c r="D15837" t="s">
        <v>395</v>
      </c>
      <c r="E15837" t="s">
        <v>414</v>
      </c>
      <c r="F15837" t="s">
        <v>205</v>
      </c>
      <c r="G15837" t="s">
        <v>204</v>
      </c>
      <c r="H15837" t="s">
        <v>25</v>
      </c>
      <c r="I15837" t="s">
        <v>404</v>
      </c>
      <c r="J15837" t="s">
        <v>302</v>
      </c>
      <c r="K15837">
        <v>0</v>
      </c>
      <c r="L15837" t="s">
        <v>275</v>
      </c>
      <c r="M15837">
        <v>0</v>
      </c>
      <c r="N15837" t="s">
        <v>335</v>
      </c>
      <c r="O15837" t="s">
        <v>177</v>
      </c>
      <c r="P15837" t="s">
        <v>413</v>
      </c>
      <c r="R15837">
        <v>22.904963878724782</v>
      </c>
      <c r="S15837">
        <v>150629.5</v>
      </c>
      <c r="T15837">
        <v>15.178413720117534</v>
      </c>
      <c r="U15837">
        <v>30.631514037332032</v>
      </c>
    </row>
    <row r="15838" spans="1:21">
      <c r="A15838" t="s">
        <v>324</v>
      </c>
      <c r="B15838">
        <v>50</v>
      </c>
      <c r="C15838" t="s">
        <v>102</v>
      </c>
      <c r="D15838" t="s">
        <v>395</v>
      </c>
      <c r="E15838" t="s">
        <v>414</v>
      </c>
      <c r="F15838" t="s">
        <v>205</v>
      </c>
      <c r="G15838" t="s">
        <v>204</v>
      </c>
      <c r="H15838" t="s">
        <v>25</v>
      </c>
      <c r="I15838" t="s">
        <v>404</v>
      </c>
      <c r="J15838" t="s">
        <v>302</v>
      </c>
      <c r="K15838">
        <v>0</v>
      </c>
      <c r="L15838" t="s">
        <v>275</v>
      </c>
      <c r="M15838">
        <v>0</v>
      </c>
      <c r="N15838" t="s">
        <v>335</v>
      </c>
      <c r="O15838" t="s">
        <v>170</v>
      </c>
      <c r="P15838" t="s">
        <v>413</v>
      </c>
      <c r="R15838">
        <v>16.550780232899786</v>
      </c>
      <c r="S15838">
        <v>300579.5</v>
      </c>
      <c r="T15838">
        <v>11.954819564984696</v>
      </c>
      <c r="U15838">
        <v>21.146740900814876</v>
      </c>
    </row>
    <row r="15839" spans="1:21">
      <c r="A15839" t="s">
        <v>324</v>
      </c>
      <c r="B15839">
        <v>50</v>
      </c>
      <c r="C15839" t="s">
        <v>102</v>
      </c>
      <c r="D15839" t="s">
        <v>395</v>
      </c>
      <c r="E15839" t="s">
        <v>414</v>
      </c>
      <c r="F15839" t="s">
        <v>205</v>
      </c>
      <c r="G15839" t="s">
        <v>204</v>
      </c>
      <c r="H15839" t="s">
        <v>25</v>
      </c>
      <c r="I15839" t="s">
        <v>404</v>
      </c>
      <c r="J15839" t="s">
        <v>302</v>
      </c>
      <c r="K15839">
        <v>0</v>
      </c>
      <c r="L15839" t="s">
        <v>275</v>
      </c>
      <c r="M15839">
        <v>0</v>
      </c>
      <c r="N15839" t="s">
        <v>335</v>
      </c>
      <c r="O15839" t="s">
        <v>176</v>
      </c>
      <c r="P15839" t="s">
        <v>413</v>
      </c>
      <c r="R15839">
        <v>10.611173806956417</v>
      </c>
      <c r="S15839">
        <v>149950</v>
      </c>
      <c r="T15839">
        <v>5.3965487333200546</v>
      </c>
      <c r="U15839">
        <v>15.82579888059278</v>
      </c>
    </row>
    <row r="15840" spans="1:21">
      <c r="A15840" t="s">
        <v>324</v>
      </c>
      <c r="B15840">
        <v>50</v>
      </c>
      <c r="C15840" t="s">
        <v>102</v>
      </c>
      <c r="D15840" t="s">
        <v>395</v>
      </c>
      <c r="E15840" t="s">
        <v>414</v>
      </c>
      <c r="F15840" t="s">
        <v>205</v>
      </c>
      <c r="G15840" t="s">
        <v>204</v>
      </c>
      <c r="H15840" t="s">
        <v>16</v>
      </c>
      <c r="I15840" t="s">
        <v>404</v>
      </c>
      <c r="J15840" t="s">
        <v>303</v>
      </c>
      <c r="K15840">
        <v>0</v>
      </c>
      <c r="L15840" t="s">
        <v>275</v>
      </c>
      <c r="M15840">
        <v>0</v>
      </c>
      <c r="N15840" t="s">
        <v>335</v>
      </c>
      <c r="O15840" t="s">
        <v>177</v>
      </c>
      <c r="P15840" t="s">
        <v>413</v>
      </c>
      <c r="R15840">
        <v>29.551323079928885</v>
      </c>
      <c r="S15840">
        <v>137266</v>
      </c>
      <c r="T15840">
        <v>20.371580828552929</v>
      </c>
      <c r="U15840">
        <v>38.731065331304841</v>
      </c>
    </row>
    <row r="15841" spans="1:21">
      <c r="A15841" t="s">
        <v>324</v>
      </c>
      <c r="B15841">
        <v>50</v>
      </c>
      <c r="C15841" t="s">
        <v>102</v>
      </c>
      <c r="D15841" t="s">
        <v>395</v>
      </c>
      <c r="E15841" t="s">
        <v>414</v>
      </c>
      <c r="F15841" t="s">
        <v>205</v>
      </c>
      <c r="G15841" t="s">
        <v>204</v>
      </c>
      <c r="H15841" t="s">
        <v>16</v>
      </c>
      <c r="I15841" t="s">
        <v>404</v>
      </c>
      <c r="J15841" t="s">
        <v>303</v>
      </c>
      <c r="K15841">
        <v>0</v>
      </c>
      <c r="L15841" t="s">
        <v>275</v>
      </c>
      <c r="M15841">
        <v>0</v>
      </c>
      <c r="N15841" t="s">
        <v>335</v>
      </c>
      <c r="O15841" t="s">
        <v>170</v>
      </c>
      <c r="P15841" t="s">
        <v>413</v>
      </c>
      <c r="R15841">
        <v>21.615544050818038</v>
      </c>
      <c r="S15841">
        <v>272512</v>
      </c>
      <c r="T15841">
        <v>16.087631393290053</v>
      </c>
      <c r="U15841">
        <v>27.143456708346022</v>
      </c>
    </row>
    <row r="15842" spans="1:21">
      <c r="A15842" t="s">
        <v>324</v>
      </c>
      <c r="B15842">
        <v>50</v>
      </c>
      <c r="C15842" t="s">
        <v>102</v>
      </c>
      <c r="D15842" t="s">
        <v>395</v>
      </c>
      <c r="E15842" t="s">
        <v>414</v>
      </c>
      <c r="F15842" t="s">
        <v>205</v>
      </c>
      <c r="G15842" t="s">
        <v>204</v>
      </c>
      <c r="H15842" t="s">
        <v>16</v>
      </c>
      <c r="I15842" t="s">
        <v>404</v>
      </c>
      <c r="J15842" t="s">
        <v>303</v>
      </c>
      <c r="K15842">
        <v>0</v>
      </c>
      <c r="L15842" t="s">
        <v>275</v>
      </c>
      <c r="M15842">
        <v>0</v>
      </c>
      <c r="N15842" t="s">
        <v>335</v>
      </c>
      <c r="O15842" t="s">
        <v>176</v>
      </c>
      <c r="P15842" t="s">
        <v>413</v>
      </c>
      <c r="R15842">
        <v>14.219234961149555</v>
      </c>
      <c r="S15842">
        <v>135246</v>
      </c>
      <c r="T15842">
        <v>7.8088107773020035</v>
      </c>
      <c r="U15842">
        <v>20.629659144997106</v>
      </c>
    </row>
    <row r="15843" spans="1:21">
      <c r="A15843" t="s">
        <v>324</v>
      </c>
      <c r="B15843">
        <v>50</v>
      </c>
      <c r="C15843" t="s">
        <v>102</v>
      </c>
      <c r="D15843" t="s">
        <v>395</v>
      </c>
      <c r="E15843" t="s">
        <v>414</v>
      </c>
      <c r="F15843" t="s">
        <v>205</v>
      </c>
      <c r="G15843" t="s">
        <v>204</v>
      </c>
      <c r="H15843" t="s">
        <v>5</v>
      </c>
      <c r="I15843" t="s">
        <v>404</v>
      </c>
      <c r="J15843" t="s">
        <v>304</v>
      </c>
      <c r="K15843">
        <v>0</v>
      </c>
      <c r="L15843" t="s">
        <v>275</v>
      </c>
      <c r="M15843">
        <v>0</v>
      </c>
      <c r="N15843" t="s">
        <v>335</v>
      </c>
      <c r="O15843" t="s">
        <v>177</v>
      </c>
      <c r="P15843" t="s">
        <v>413</v>
      </c>
      <c r="R15843">
        <v>31.085777954691071</v>
      </c>
      <c r="S15843">
        <v>144963</v>
      </c>
      <c r="T15843">
        <v>21.930494300745085</v>
      </c>
      <c r="U15843">
        <v>40.241061608637054</v>
      </c>
    </row>
    <row r="15844" spans="1:21">
      <c r="A15844" t="s">
        <v>324</v>
      </c>
      <c r="B15844">
        <v>50</v>
      </c>
      <c r="C15844" t="s">
        <v>102</v>
      </c>
      <c r="D15844" t="s">
        <v>395</v>
      </c>
      <c r="E15844" t="s">
        <v>414</v>
      </c>
      <c r="F15844" t="s">
        <v>205</v>
      </c>
      <c r="G15844" t="s">
        <v>204</v>
      </c>
      <c r="H15844" t="s">
        <v>5</v>
      </c>
      <c r="I15844" t="s">
        <v>404</v>
      </c>
      <c r="J15844" t="s">
        <v>304</v>
      </c>
      <c r="K15844">
        <v>0</v>
      </c>
      <c r="L15844" t="s">
        <v>275</v>
      </c>
      <c r="M15844">
        <v>0</v>
      </c>
      <c r="N15844" t="s">
        <v>335</v>
      </c>
      <c r="O15844" t="s">
        <v>170</v>
      </c>
      <c r="P15844" t="s">
        <v>413</v>
      </c>
      <c r="R15844">
        <v>22.094057215129428</v>
      </c>
      <c r="S15844">
        <v>286678</v>
      </c>
      <c r="T15844">
        <v>16.627806368125849</v>
      </c>
      <c r="U15844">
        <v>27.560308062133007</v>
      </c>
    </row>
    <row r="15845" spans="1:21">
      <c r="A15845" t="s">
        <v>324</v>
      </c>
      <c r="B15845">
        <v>50</v>
      </c>
      <c r="C15845" t="s">
        <v>102</v>
      </c>
      <c r="D15845" t="s">
        <v>395</v>
      </c>
      <c r="E15845" t="s">
        <v>414</v>
      </c>
      <c r="F15845" t="s">
        <v>205</v>
      </c>
      <c r="G15845" t="s">
        <v>204</v>
      </c>
      <c r="H15845" t="s">
        <v>5</v>
      </c>
      <c r="I15845" t="s">
        <v>404</v>
      </c>
      <c r="J15845" t="s">
        <v>304</v>
      </c>
      <c r="K15845">
        <v>0</v>
      </c>
      <c r="L15845" t="s">
        <v>275</v>
      </c>
      <c r="M15845">
        <v>0</v>
      </c>
      <c r="N15845" t="s">
        <v>335</v>
      </c>
      <c r="O15845" t="s">
        <v>176</v>
      </c>
      <c r="P15845" t="s">
        <v>413</v>
      </c>
      <c r="R15845">
        <v>13.590810965722074</v>
      </c>
      <c r="S15845">
        <v>141715</v>
      </c>
      <c r="T15845">
        <v>7.3980510393942627</v>
      </c>
      <c r="U15845">
        <v>19.783570892049887</v>
      </c>
    </row>
    <row r="15846" spans="1:21">
      <c r="A15846" t="s">
        <v>324</v>
      </c>
      <c r="B15846">
        <v>50</v>
      </c>
      <c r="C15846" t="s">
        <v>102</v>
      </c>
      <c r="D15846" t="s">
        <v>395</v>
      </c>
      <c r="E15846" t="s">
        <v>414</v>
      </c>
      <c r="F15846" t="s">
        <v>205</v>
      </c>
      <c r="G15846" t="s">
        <v>204</v>
      </c>
      <c r="H15846" t="s">
        <v>7</v>
      </c>
      <c r="I15846" t="s">
        <v>404</v>
      </c>
      <c r="J15846" t="s">
        <v>305</v>
      </c>
      <c r="K15846">
        <v>0</v>
      </c>
      <c r="L15846" t="s">
        <v>275</v>
      </c>
      <c r="M15846">
        <v>0</v>
      </c>
      <c r="N15846" t="s">
        <v>335</v>
      </c>
      <c r="O15846" t="s">
        <v>177</v>
      </c>
      <c r="P15846" t="s">
        <v>413</v>
      </c>
      <c r="R15846">
        <v>26.975371142152088</v>
      </c>
      <c r="S15846">
        <v>144025</v>
      </c>
      <c r="T15846">
        <v>18.561645936815879</v>
      </c>
      <c r="U15846">
        <v>35.389096347488298</v>
      </c>
    </row>
    <row r="15847" spans="1:21">
      <c r="A15847" t="s">
        <v>324</v>
      </c>
      <c r="B15847">
        <v>50</v>
      </c>
      <c r="C15847" t="s">
        <v>102</v>
      </c>
      <c r="D15847" t="s">
        <v>395</v>
      </c>
      <c r="E15847" t="s">
        <v>414</v>
      </c>
      <c r="F15847" t="s">
        <v>205</v>
      </c>
      <c r="G15847" t="s">
        <v>204</v>
      </c>
      <c r="H15847" t="s">
        <v>7</v>
      </c>
      <c r="I15847" t="s">
        <v>404</v>
      </c>
      <c r="J15847" t="s">
        <v>305</v>
      </c>
      <c r="K15847">
        <v>0</v>
      </c>
      <c r="L15847" t="s">
        <v>275</v>
      </c>
      <c r="M15847">
        <v>0</v>
      </c>
      <c r="N15847" t="s">
        <v>335</v>
      </c>
      <c r="O15847" t="s">
        <v>170</v>
      </c>
      <c r="P15847" t="s">
        <v>413</v>
      </c>
      <c r="R15847">
        <v>15.780704671482276</v>
      </c>
      <c r="S15847">
        <v>286092</v>
      </c>
      <c r="T15847">
        <v>11.180487398899974</v>
      </c>
      <c r="U15847">
        <v>20.380921944064578</v>
      </c>
    </row>
    <row r="15848" spans="1:21">
      <c r="A15848" t="s">
        <v>324</v>
      </c>
      <c r="B15848">
        <v>50</v>
      </c>
      <c r="C15848" t="s">
        <v>102</v>
      </c>
      <c r="D15848" t="s">
        <v>395</v>
      </c>
      <c r="E15848" t="s">
        <v>414</v>
      </c>
      <c r="F15848" t="s">
        <v>205</v>
      </c>
      <c r="G15848" t="s">
        <v>204</v>
      </c>
      <c r="H15848" t="s">
        <v>7</v>
      </c>
      <c r="I15848" t="s">
        <v>404</v>
      </c>
      <c r="J15848" t="s">
        <v>305</v>
      </c>
      <c r="K15848">
        <v>0</v>
      </c>
      <c r="L15848" t="s">
        <v>275</v>
      </c>
      <c r="M15848">
        <v>0</v>
      </c>
      <c r="N15848" t="s">
        <v>335</v>
      </c>
      <c r="O15848" t="s">
        <v>176</v>
      </c>
      <c r="P15848" t="s">
        <v>413</v>
      </c>
      <c r="R15848">
        <v>4.3259742064371558</v>
      </c>
      <c r="S15848">
        <v>142067</v>
      </c>
      <c r="T15848">
        <v>0.82957934256012944</v>
      </c>
      <c r="U15848">
        <v>7.8223690703141822</v>
      </c>
    </row>
    <row r="15849" spans="1:21">
      <c r="A15849" t="s">
        <v>324</v>
      </c>
      <c r="B15849">
        <v>50</v>
      </c>
      <c r="C15849" t="s">
        <v>102</v>
      </c>
      <c r="D15849" t="s">
        <v>395</v>
      </c>
      <c r="E15849" t="s">
        <v>414</v>
      </c>
      <c r="F15849" t="s">
        <v>205</v>
      </c>
      <c r="G15849" t="s">
        <v>204</v>
      </c>
      <c r="H15849" t="s">
        <v>15</v>
      </c>
      <c r="I15849" t="s">
        <v>404</v>
      </c>
      <c r="J15849" t="s">
        <v>306</v>
      </c>
      <c r="K15849">
        <v>0</v>
      </c>
      <c r="L15849" t="s">
        <v>275</v>
      </c>
      <c r="M15849">
        <v>0</v>
      </c>
      <c r="N15849" t="s">
        <v>335</v>
      </c>
      <c r="O15849" t="s">
        <v>177</v>
      </c>
      <c r="P15849" t="s">
        <v>413</v>
      </c>
      <c r="R15849">
        <v>26.996419038091904</v>
      </c>
      <c r="S15849">
        <v>124021.5</v>
      </c>
      <c r="T15849">
        <v>17.701553414594787</v>
      </c>
      <c r="U15849">
        <v>36.291284661589017</v>
      </c>
    </row>
    <row r="15850" spans="1:21">
      <c r="A15850" t="s">
        <v>324</v>
      </c>
      <c r="B15850">
        <v>50</v>
      </c>
      <c r="C15850" t="s">
        <v>102</v>
      </c>
      <c r="D15850" t="s">
        <v>395</v>
      </c>
      <c r="E15850" t="s">
        <v>414</v>
      </c>
      <c r="F15850" t="s">
        <v>205</v>
      </c>
      <c r="G15850" t="s">
        <v>204</v>
      </c>
      <c r="H15850" t="s">
        <v>15</v>
      </c>
      <c r="I15850" t="s">
        <v>404</v>
      </c>
      <c r="J15850" t="s">
        <v>306</v>
      </c>
      <c r="K15850">
        <v>0</v>
      </c>
      <c r="L15850" t="s">
        <v>275</v>
      </c>
      <c r="M15850">
        <v>0</v>
      </c>
      <c r="N15850" t="s">
        <v>335</v>
      </c>
      <c r="O15850" t="s">
        <v>170</v>
      </c>
      <c r="P15850" t="s">
        <v>413</v>
      </c>
      <c r="R15850">
        <v>14.899813552504666</v>
      </c>
      <c r="S15850">
        <v>245710.5</v>
      </c>
      <c r="T15850">
        <v>10.052150309607173</v>
      </c>
      <c r="U15850">
        <v>19.747476795402157</v>
      </c>
    </row>
    <row r="15851" spans="1:21">
      <c r="A15851" t="s">
        <v>324</v>
      </c>
      <c r="B15851">
        <v>50</v>
      </c>
      <c r="C15851" t="s">
        <v>102</v>
      </c>
      <c r="D15851" t="s">
        <v>395</v>
      </c>
      <c r="E15851" t="s">
        <v>414</v>
      </c>
      <c r="F15851" t="s">
        <v>205</v>
      </c>
      <c r="G15851" t="s">
        <v>204</v>
      </c>
      <c r="H15851" t="s">
        <v>15</v>
      </c>
      <c r="I15851" t="s">
        <v>404</v>
      </c>
      <c r="J15851" t="s">
        <v>306</v>
      </c>
      <c r="K15851">
        <v>0</v>
      </c>
      <c r="L15851" t="s">
        <v>275</v>
      </c>
      <c r="M15851">
        <v>0</v>
      </c>
      <c r="N15851" t="s">
        <v>335</v>
      </c>
      <c r="O15851" t="s">
        <v>176</v>
      </c>
      <c r="P15851" t="s">
        <v>413</v>
      </c>
      <c r="R15851">
        <v>3.448370242071392</v>
      </c>
      <c r="S15851">
        <v>121689</v>
      </c>
      <c r="T15851">
        <v>0</v>
      </c>
      <c r="U15851">
        <v>6.9000937651508067</v>
      </c>
    </row>
    <row r="15852" spans="1:21">
      <c r="A15852" t="s">
        <v>324</v>
      </c>
      <c r="B15852">
        <v>50</v>
      </c>
      <c r="C15852" t="s">
        <v>102</v>
      </c>
      <c r="D15852" t="s">
        <v>395</v>
      </c>
      <c r="E15852" t="s">
        <v>414</v>
      </c>
      <c r="F15852" t="s">
        <v>205</v>
      </c>
      <c r="G15852" t="s">
        <v>204</v>
      </c>
      <c r="H15852" t="s">
        <v>19</v>
      </c>
      <c r="I15852" t="s">
        <v>404</v>
      </c>
      <c r="J15852" t="s">
        <v>307</v>
      </c>
      <c r="K15852">
        <v>0</v>
      </c>
      <c r="L15852" t="s">
        <v>275</v>
      </c>
      <c r="M15852">
        <v>0</v>
      </c>
      <c r="N15852" t="s">
        <v>335</v>
      </c>
      <c r="O15852" t="s">
        <v>177</v>
      </c>
      <c r="P15852" t="s">
        <v>413</v>
      </c>
      <c r="R15852">
        <v>25.561820112318372</v>
      </c>
      <c r="S15852">
        <v>65867.5</v>
      </c>
      <c r="T15852">
        <v>13.336790442168743</v>
      </c>
      <c r="U15852">
        <v>37.786849782468003</v>
      </c>
    </row>
    <row r="15853" spans="1:21">
      <c r="A15853" t="s">
        <v>324</v>
      </c>
      <c r="B15853">
        <v>50</v>
      </c>
      <c r="C15853" t="s">
        <v>102</v>
      </c>
      <c r="D15853" t="s">
        <v>395</v>
      </c>
      <c r="E15853" t="s">
        <v>414</v>
      </c>
      <c r="F15853" t="s">
        <v>205</v>
      </c>
      <c r="G15853" t="s">
        <v>204</v>
      </c>
      <c r="H15853" t="s">
        <v>19</v>
      </c>
      <c r="I15853" t="s">
        <v>404</v>
      </c>
      <c r="J15853" t="s">
        <v>307</v>
      </c>
      <c r="K15853">
        <v>0</v>
      </c>
      <c r="L15853" t="s">
        <v>275</v>
      </c>
      <c r="M15853">
        <v>0</v>
      </c>
      <c r="N15853" t="s">
        <v>335</v>
      </c>
      <c r="O15853" t="s">
        <v>170</v>
      </c>
      <c r="P15853" t="s">
        <v>413</v>
      </c>
      <c r="R15853">
        <v>16.810920422539706</v>
      </c>
      <c r="S15853">
        <v>130043</v>
      </c>
      <c r="T15853">
        <v>9.7382100060578018</v>
      </c>
      <c r="U15853">
        <v>23.88363083902161</v>
      </c>
    </row>
    <row r="15854" spans="1:21">
      <c r="A15854" t="s">
        <v>324</v>
      </c>
      <c r="B15854">
        <v>50</v>
      </c>
      <c r="C15854" t="s">
        <v>102</v>
      </c>
      <c r="D15854" t="s">
        <v>395</v>
      </c>
      <c r="E15854" t="s">
        <v>414</v>
      </c>
      <c r="F15854" t="s">
        <v>205</v>
      </c>
      <c r="G15854" t="s">
        <v>204</v>
      </c>
      <c r="H15854" t="s">
        <v>19</v>
      </c>
      <c r="I15854" t="s">
        <v>404</v>
      </c>
      <c r="J15854" t="s">
        <v>307</v>
      </c>
      <c r="K15854">
        <v>0</v>
      </c>
      <c r="L15854" t="s">
        <v>275</v>
      </c>
      <c r="M15854">
        <v>0</v>
      </c>
      <c r="N15854" t="s">
        <v>335</v>
      </c>
      <c r="O15854" t="s">
        <v>176</v>
      </c>
      <c r="P15854" t="s">
        <v>413</v>
      </c>
      <c r="R15854">
        <v>8.3326619641274338</v>
      </c>
      <c r="S15854">
        <v>64175.5</v>
      </c>
      <c r="T15854">
        <v>0.98728070838258652</v>
      </c>
      <c r="U15854">
        <v>15.678043219872281</v>
      </c>
    </row>
    <row r="15855" spans="1:21">
      <c r="A15855" t="s">
        <v>324</v>
      </c>
      <c r="B15855">
        <v>50</v>
      </c>
      <c r="C15855" t="s">
        <v>102</v>
      </c>
      <c r="D15855" t="s">
        <v>395</v>
      </c>
      <c r="E15855" t="s">
        <v>414</v>
      </c>
      <c r="F15855" t="s">
        <v>205</v>
      </c>
      <c r="G15855" t="s">
        <v>204</v>
      </c>
      <c r="H15855" t="s">
        <v>14</v>
      </c>
      <c r="I15855" t="s">
        <v>404</v>
      </c>
      <c r="J15855" t="s">
        <v>308</v>
      </c>
      <c r="K15855">
        <v>0</v>
      </c>
      <c r="L15855" t="s">
        <v>275</v>
      </c>
      <c r="M15855">
        <v>0</v>
      </c>
      <c r="N15855" t="s">
        <v>335</v>
      </c>
      <c r="O15855" t="s">
        <v>177</v>
      </c>
      <c r="P15855" t="s">
        <v>413</v>
      </c>
      <c r="R15855">
        <v>19.018432874542345</v>
      </c>
      <c r="S15855">
        <v>136411.5</v>
      </c>
      <c r="T15855">
        <v>11.818195354858304</v>
      </c>
      <c r="U15855">
        <v>26.218670394226386</v>
      </c>
    </row>
    <row r="15856" spans="1:21">
      <c r="A15856" t="s">
        <v>324</v>
      </c>
      <c r="B15856">
        <v>50</v>
      </c>
      <c r="C15856" t="s">
        <v>102</v>
      </c>
      <c r="D15856" t="s">
        <v>395</v>
      </c>
      <c r="E15856" t="s">
        <v>414</v>
      </c>
      <c r="F15856" t="s">
        <v>205</v>
      </c>
      <c r="G15856" t="s">
        <v>204</v>
      </c>
      <c r="H15856" t="s">
        <v>14</v>
      </c>
      <c r="I15856" t="s">
        <v>404</v>
      </c>
      <c r="J15856" t="s">
        <v>308</v>
      </c>
      <c r="K15856">
        <v>0</v>
      </c>
      <c r="L15856" t="s">
        <v>275</v>
      </c>
      <c r="M15856">
        <v>0</v>
      </c>
      <c r="N15856" t="s">
        <v>335</v>
      </c>
      <c r="O15856" t="s">
        <v>170</v>
      </c>
      <c r="P15856" t="s">
        <v>413</v>
      </c>
      <c r="R15856">
        <v>14.199706109904513</v>
      </c>
      <c r="S15856">
        <v>269309.5</v>
      </c>
      <c r="T15856">
        <v>9.7287768816869935</v>
      </c>
      <c r="U15856">
        <v>18.670635338122032</v>
      </c>
    </row>
    <row r="15857" spans="1:21">
      <c r="A15857" t="s">
        <v>324</v>
      </c>
      <c r="B15857">
        <v>50</v>
      </c>
      <c r="C15857" t="s">
        <v>102</v>
      </c>
      <c r="D15857" t="s">
        <v>395</v>
      </c>
      <c r="E15857" t="s">
        <v>414</v>
      </c>
      <c r="F15857" t="s">
        <v>205</v>
      </c>
      <c r="G15857" t="s">
        <v>204</v>
      </c>
      <c r="H15857" t="s">
        <v>14</v>
      </c>
      <c r="I15857" t="s">
        <v>404</v>
      </c>
      <c r="J15857" t="s">
        <v>308</v>
      </c>
      <c r="K15857">
        <v>0</v>
      </c>
      <c r="L15857" t="s">
        <v>275</v>
      </c>
      <c r="M15857">
        <v>0</v>
      </c>
      <c r="N15857" t="s">
        <v>335</v>
      </c>
      <c r="O15857" t="s">
        <v>176</v>
      </c>
      <c r="P15857" t="s">
        <v>413</v>
      </c>
      <c r="R15857">
        <v>8.9957020542428108</v>
      </c>
      <c r="S15857">
        <v>132898</v>
      </c>
      <c r="T15857">
        <v>3.8770555148333887</v>
      </c>
      <c r="U15857">
        <v>14.114348593652233</v>
      </c>
    </row>
    <row r="15858" spans="1:21">
      <c r="A15858" t="s">
        <v>324</v>
      </c>
      <c r="B15858">
        <v>50</v>
      </c>
      <c r="C15858" t="s">
        <v>102</v>
      </c>
      <c r="D15858" t="s">
        <v>395</v>
      </c>
      <c r="E15858" t="s">
        <v>414</v>
      </c>
      <c r="F15858" t="s">
        <v>205</v>
      </c>
      <c r="G15858" t="s">
        <v>204</v>
      </c>
      <c r="H15858" t="s">
        <v>10</v>
      </c>
      <c r="I15858" t="s">
        <v>404</v>
      </c>
      <c r="J15858" t="s">
        <v>309</v>
      </c>
      <c r="K15858">
        <v>0</v>
      </c>
      <c r="L15858" t="s">
        <v>275</v>
      </c>
      <c r="M15858">
        <v>0</v>
      </c>
      <c r="N15858" t="s">
        <v>335</v>
      </c>
      <c r="O15858" t="s">
        <v>177</v>
      </c>
      <c r="P15858" t="s">
        <v>413</v>
      </c>
      <c r="R15858">
        <v>22.077514872750179</v>
      </c>
      <c r="S15858">
        <v>128481</v>
      </c>
      <c r="T15858">
        <v>14.003635483125192</v>
      </c>
      <c r="U15858">
        <v>30.151394262375163</v>
      </c>
    </row>
    <row r="15859" spans="1:21">
      <c r="A15859" t="s">
        <v>324</v>
      </c>
      <c r="B15859">
        <v>50</v>
      </c>
      <c r="C15859" t="s">
        <v>102</v>
      </c>
      <c r="D15859" t="s">
        <v>395</v>
      </c>
      <c r="E15859" t="s">
        <v>414</v>
      </c>
      <c r="F15859" t="s">
        <v>205</v>
      </c>
      <c r="G15859" t="s">
        <v>204</v>
      </c>
      <c r="H15859" t="s">
        <v>10</v>
      </c>
      <c r="I15859" t="s">
        <v>404</v>
      </c>
      <c r="J15859" t="s">
        <v>309</v>
      </c>
      <c r="K15859">
        <v>0</v>
      </c>
      <c r="L15859" t="s">
        <v>275</v>
      </c>
      <c r="M15859">
        <v>0</v>
      </c>
      <c r="N15859" t="s">
        <v>335</v>
      </c>
      <c r="O15859" t="s">
        <v>170</v>
      </c>
      <c r="P15859" t="s">
        <v>413</v>
      </c>
      <c r="R15859">
        <v>16.627697632146354</v>
      </c>
      <c r="S15859">
        <v>250896</v>
      </c>
      <c r="T15859">
        <v>11.571370006197601</v>
      </c>
      <c r="U15859">
        <v>21.684025258095108</v>
      </c>
    </row>
    <row r="15860" spans="1:21">
      <c r="A15860" t="s">
        <v>324</v>
      </c>
      <c r="B15860">
        <v>50</v>
      </c>
      <c r="C15860" t="s">
        <v>102</v>
      </c>
      <c r="D15860" t="s">
        <v>395</v>
      </c>
      <c r="E15860" t="s">
        <v>414</v>
      </c>
      <c r="F15860" t="s">
        <v>205</v>
      </c>
      <c r="G15860" t="s">
        <v>204</v>
      </c>
      <c r="H15860" t="s">
        <v>10</v>
      </c>
      <c r="I15860" t="s">
        <v>404</v>
      </c>
      <c r="J15860" t="s">
        <v>309</v>
      </c>
      <c r="K15860">
        <v>0</v>
      </c>
      <c r="L15860" t="s">
        <v>275</v>
      </c>
      <c r="M15860">
        <v>0</v>
      </c>
      <c r="N15860" t="s">
        <v>335</v>
      </c>
      <c r="O15860" t="s">
        <v>176</v>
      </c>
      <c r="P15860" t="s">
        <v>413</v>
      </c>
      <c r="R15860">
        <v>10.279853536558619</v>
      </c>
      <c r="S15860">
        <v>122415</v>
      </c>
      <c r="T15860">
        <v>4.6400793939317975</v>
      </c>
      <c r="U15860">
        <v>15.919627679185441</v>
      </c>
    </row>
    <row r="15861" spans="1:21">
      <c r="A15861" t="s">
        <v>324</v>
      </c>
      <c r="B15861">
        <v>50</v>
      </c>
      <c r="C15861" t="s">
        <v>102</v>
      </c>
      <c r="D15861" t="s">
        <v>395</v>
      </c>
      <c r="E15861" t="s">
        <v>414</v>
      </c>
      <c r="F15861" t="s">
        <v>205</v>
      </c>
      <c r="G15861" t="s">
        <v>204</v>
      </c>
      <c r="H15861" t="s">
        <v>93</v>
      </c>
      <c r="I15861" t="s">
        <v>173</v>
      </c>
      <c r="J15861" t="s">
        <v>310</v>
      </c>
      <c r="K15861">
        <v>0</v>
      </c>
      <c r="L15861" t="s">
        <v>275</v>
      </c>
      <c r="M15861">
        <v>0</v>
      </c>
      <c r="N15861" t="s">
        <v>335</v>
      </c>
      <c r="O15861" t="s">
        <v>177</v>
      </c>
      <c r="P15861" t="s">
        <v>413</v>
      </c>
      <c r="R15861">
        <v>21.485710661866911</v>
      </c>
      <c r="S15861">
        <v>5112550</v>
      </c>
      <c r="T15861">
        <v>20.200519407182348</v>
      </c>
      <c r="U15861">
        <v>22.770901916551473</v>
      </c>
    </row>
    <row r="15862" spans="1:21">
      <c r="A15862" t="s">
        <v>324</v>
      </c>
      <c r="B15862">
        <v>50</v>
      </c>
      <c r="C15862" t="s">
        <v>102</v>
      </c>
      <c r="D15862" t="s">
        <v>395</v>
      </c>
      <c r="E15862" t="s">
        <v>414</v>
      </c>
      <c r="F15862" t="s">
        <v>205</v>
      </c>
      <c r="G15862" t="s">
        <v>204</v>
      </c>
      <c r="H15862" t="s">
        <v>93</v>
      </c>
      <c r="I15862" t="s">
        <v>173</v>
      </c>
      <c r="J15862" t="s">
        <v>310</v>
      </c>
      <c r="K15862">
        <v>0</v>
      </c>
      <c r="L15862" t="s">
        <v>275</v>
      </c>
      <c r="M15862">
        <v>0</v>
      </c>
      <c r="N15862" t="s">
        <v>335</v>
      </c>
      <c r="O15862" t="s">
        <v>170</v>
      </c>
      <c r="P15862" t="s">
        <v>413</v>
      </c>
      <c r="R15862">
        <v>15.468962887117801</v>
      </c>
      <c r="S15862">
        <v>10175213.5</v>
      </c>
      <c r="T15862">
        <v>14.704749036022497</v>
      </c>
      <c r="U15862">
        <v>16.233176738213107</v>
      </c>
    </row>
    <row r="15863" spans="1:21">
      <c r="A15863" t="s">
        <v>324</v>
      </c>
      <c r="B15863">
        <v>50</v>
      </c>
      <c r="C15863" t="s">
        <v>102</v>
      </c>
      <c r="D15863" t="s">
        <v>395</v>
      </c>
      <c r="E15863" t="s">
        <v>414</v>
      </c>
      <c r="F15863" t="s">
        <v>205</v>
      </c>
      <c r="G15863" t="s">
        <v>204</v>
      </c>
      <c r="H15863" t="s">
        <v>93</v>
      </c>
      <c r="I15863" t="s">
        <v>173</v>
      </c>
      <c r="J15863" t="s">
        <v>310</v>
      </c>
      <c r="K15863">
        <v>0</v>
      </c>
      <c r="L15863" t="s">
        <v>275</v>
      </c>
      <c r="M15863">
        <v>0</v>
      </c>
      <c r="N15863" t="s">
        <v>335</v>
      </c>
      <c r="O15863" t="s">
        <v>176</v>
      </c>
      <c r="P15863" t="s">
        <v>413</v>
      </c>
      <c r="R15863">
        <v>9.6674178972147526</v>
      </c>
      <c r="S15863">
        <v>5062663.5</v>
      </c>
      <c r="T15863">
        <v>8.8118530251348304</v>
      </c>
      <c r="U15863">
        <v>10.522982769294675</v>
      </c>
    </row>
    <row r="15864" spans="1:21">
      <c r="A15864" t="s">
        <v>324</v>
      </c>
      <c r="B15864">
        <v>50</v>
      </c>
      <c r="C15864" t="s">
        <v>102</v>
      </c>
      <c r="D15864" t="s">
        <v>395</v>
      </c>
      <c r="E15864" t="s">
        <v>414</v>
      </c>
      <c r="F15864" t="s">
        <v>205</v>
      </c>
      <c r="G15864" t="s">
        <v>204</v>
      </c>
      <c r="H15864" t="s">
        <v>181</v>
      </c>
      <c r="I15864" t="s">
        <v>180</v>
      </c>
      <c r="J15864" t="s">
        <v>275</v>
      </c>
      <c r="K15864">
        <v>0</v>
      </c>
      <c r="L15864" t="s">
        <v>275</v>
      </c>
      <c r="M15864">
        <v>0</v>
      </c>
      <c r="N15864" t="s">
        <v>335</v>
      </c>
      <c r="O15864" t="s">
        <v>177</v>
      </c>
      <c r="P15864" t="s">
        <v>415</v>
      </c>
      <c r="R15864">
        <v>35.97106566722654</v>
      </c>
      <c r="S15864">
        <v>482027.5</v>
      </c>
      <c r="T15864">
        <v>30.018224886542221</v>
      </c>
      <c r="U15864">
        <v>41.923906447910859</v>
      </c>
    </row>
    <row r="15865" spans="1:21">
      <c r="A15865" t="s">
        <v>324</v>
      </c>
      <c r="B15865">
        <v>50</v>
      </c>
      <c r="C15865" t="s">
        <v>102</v>
      </c>
      <c r="D15865" t="s">
        <v>395</v>
      </c>
      <c r="E15865" t="s">
        <v>414</v>
      </c>
      <c r="F15865" t="s">
        <v>205</v>
      </c>
      <c r="G15865" t="s">
        <v>204</v>
      </c>
      <c r="H15865" t="s">
        <v>181</v>
      </c>
      <c r="I15865" t="s">
        <v>180</v>
      </c>
      <c r="J15865" t="s">
        <v>275</v>
      </c>
      <c r="K15865">
        <v>0</v>
      </c>
      <c r="L15865" t="s">
        <v>275</v>
      </c>
      <c r="M15865">
        <v>0</v>
      </c>
      <c r="N15865" t="s">
        <v>335</v>
      </c>
      <c r="O15865" t="s">
        <v>170</v>
      </c>
      <c r="P15865" t="s">
        <v>415</v>
      </c>
      <c r="R15865">
        <v>29.295766932481435</v>
      </c>
      <c r="S15865">
        <v>866072.5</v>
      </c>
      <c r="T15865">
        <v>25.17043416951962</v>
      </c>
      <c r="U15865">
        <v>33.421099695443246</v>
      </c>
    </row>
    <row r="15866" spans="1:21">
      <c r="A15866" t="s">
        <v>324</v>
      </c>
      <c r="B15866">
        <v>50</v>
      </c>
      <c r="C15866" t="s">
        <v>102</v>
      </c>
      <c r="D15866" t="s">
        <v>395</v>
      </c>
      <c r="E15866" t="s">
        <v>414</v>
      </c>
      <c r="F15866" t="s">
        <v>205</v>
      </c>
      <c r="G15866" t="s">
        <v>204</v>
      </c>
      <c r="H15866" t="s">
        <v>181</v>
      </c>
      <c r="I15866" t="s">
        <v>180</v>
      </c>
      <c r="J15866" t="s">
        <v>275</v>
      </c>
      <c r="K15866">
        <v>0</v>
      </c>
      <c r="L15866" t="s">
        <v>275</v>
      </c>
      <c r="M15866">
        <v>0</v>
      </c>
      <c r="N15866" t="s">
        <v>335</v>
      </c>
      <c r="O15866" t="s">
        <v>176</v>
      </c>
      <c r="P15866" t="s">
        <v>415</v>
      </c>
      <c r="R15866">
        <v>20.894081780753549</v>
      </c>
      <c r="S15866">
        <v>384045</v>
      </c>
      <c r="T15866">
        <v>15.392504182821266</v>
      </c>
      <c r="U15866">
        <v>26.395659378685831</v>
      </c>
    </row>
    <row r="15867" spans="1:21">
      <c r="A15867" t="s">
        <v>324</v>
      </c>
      <c r="B15867">
        <v>50</v>
      </c>
      <c r="C15867" t="s">
        <v>102</v>
      </c>
      <c r="D15867" t="s">
        <v>395</v>
      </c>
      <c r="E15867" t="s">
        <v>414</v>
      </c>
      <c r="F15867" t="s">
        <v>205</v>
      </c>
      <c r="G15867" t="s">
        <v>204</v>
      </c>
      <c r="H15867" t="s">
        <v>182</v>
      </c>
      <c r="I15867" t="s">
        <v>180</v>
      </c>
      <c r="J15867" t="s">
        <v>3</v>
      </c>
      <c r="K15867">
        <v>0</v>
      </c>
      <c r="L15867" t="s">
        <v>275</v>
      </c>
      <c r="M15867">
        <v>0</v>
      </c>
      <c r="N15867" t="s">
        <v>335</v>
      </c>
      <c r="O15867" t="s">
        <v>177</v>
      </c>
      <c r="P15867" t="s">
        <v>415</v>
      </c>
      <c r="R15867">
        <v>29.524749849478138</v>
      </c>
      <c r="S15867">
        <v>1212405</v>
      </c>
      <c r="T15867">
        <v>26.466216650721606</v>
      </c>
      <c r="U15867">
        <v>32.583283048234669</v>
      </c>
    </row>
    <row r="15868" spans="1:21">
      <c r="A15868" t="s">
        <v>324</v>
      </c>
      <c r="B15868">
        <v>50</v>
      </c>
      <c r="C15868" t="s">
        <v>102</v>
      </c>
      <c r="D15868" t="s">
        <v>395</v>
      </c>
      <c r="E15868" t="s">
        <v>414</v>
      </c>
      <c r="F15868" t="s">
        <v>205</v>
      </c>
      <c r="G15868" t="s">
        <v>204</v>
      </c>
      <c r="H15868" t="s">
        <v>182</v>
      </c>
      <c r="I15868" t="s">
        <v>180</v>
      </c>
      <c r="J15868" t="s">
        <v>3</v>
      </c>
      <c r="K15868">
        <v>0</v>
      </c>
      <c r="L15868" t="s">
        <v>275</v>
      </c>
      <c r="M15868">
        <v>0</v>
      </c>
      <c r="N15868" t="s">
        <v>335</v>
      </c>
      <c r="O15868" t="s">
        <v>170</v>
      </c>
      <c r="P15868" t="s">
        <v>415</v>
      </c>
      <c r="R15868">
        <v>22.20505617962279</v>
      </c>
      <c r="S15868">
        <v>2319903.5</v>
      </c>
      <c r="T15868">
        <v>20.28574551016623</v>
      </c>
      <c r="U15868">
        <v>24.124366849079351</v>
      </c>
    </row>
    <row r="15869" spans="1:21">
      <c r="A15869" t="s">
        <v>324</v>
      </c>
      <c r="B15869">
        <v>50</v>
      </c>
      <c r="C15869" t="s">
        <v>102</v>
      </c>
      <c r="D15869" t="s">
        <v>395</v>
      </c>
      <c r="E15869" t="s">
        <v>414</v>
      </c>
      <c r="F15869" t="s">
        <v>205</v>
      </c>
      <c r="G15869" t="s">
        <v>204</v>
      </c>
      <c r="H15869" t="s">
        <v>182</v>
      </c>
      <c r="I15869" t="s">
        <v>180</v>
      </c>
      <c r="J15869" t="s">
        <v>3</v>
      </c>
      <c r="K15869">
        <v>0</v>
      </c>
      <c r="L15869" t="s">
        <v>275</v>
      </c>
      <c r="M15869">
        <v>0</v>
      </c>
      <c r="N15869" t="s">
        <v>335</v>
      </c>
      <c r="O15869" t="s">
        <v>176</v>
      </c>
      <c r="P15869" t="s">
        <v>415</v>
      </c>
      <c r="R15869">
        <v>14.226883674510587</v>
      </c>
      <c r="S15869">
        <v>1107498.5</v>
      </c>
      <c r="T15869">
        <v>11.981418821870561</v>
      </c>
      <c r="U15869">
        <v>16.472348527150615</v>
      </c>
    </row>
    <row r="15870" spans="1:21">
      <c r="A15870" t="s">
        <v>324</v>
      </c>
      <c r="B15870">
        <v>50</v>
      </c>
      <c r="C15870" t="s">
        <v>102</v>
      </c>
      <c r="D15870" t="s">
        <v>395</v>
      </c>
      <c r="E15870" t="s">
        <v>414</v>
      </c>
      <c r="F15870" t="s">
        <v>205</v>
      </c>
      <c r="G15870" t="s">
        <v>204</v>
      </c>
      <c r="H15870" t="s">
        <v>183</v>
      </c>
      <c r="I15870" t="s">
        <v>180</v>
      </c>
      <c r="J15870" t="s">
        <v>340</v>
      </c>
      <c r="K15870">
        <v>0</v>
      </c>
      <c r="L15870" t="s">
        <v>275</v>
      </c>
      <c r="M15870">
        <v>0</v>
      </c>
      <c r="N15870" t="s">
        <v>335</v>
      </c>
      <c r="O15870" t="s">
        <v>177</v>
      </c>
      <c r="P15870" t="s">
        <v>415</v>
      </c>
      <c r="R15870">
        <v>19.3197502465277</v>
      </c>
      <c r="S15870">
        <v>906546</v>
      </c>
      <c r="T15870">
        <v>16.353638087748095</v>
      </c>
      <c r="U15870">
        <v>22.285862405307306</v>
      </c>
    </row>
    <row r="15871" spans="1:21">
      <c r="A15871" t="s">
        <v>324</v>
      </c>
      <c r="B15871">
        <v>50</v>
      </c>
      <c r="C15871" t="s">
        <v>102</v>
      </c>
      <c r="D15871" t="s">
        <v>395</v>
      </c>
      <c r="E15871" t="s">
        <v>414</v>
      </c>
      <c r="F15871" t="s">
        <v>205</v>
      </c>
      <c r="G15871" t="s">
        <v>204</v>
      </c>
      <c r="H15871" t="s">
        <v>183</v>
      </c>
      <c r="I15871" t="s">
        <v>180</v>
      </c>
      <c r="J15871" t="s">
        <v>340</v>
      </c>
      <c r="K15871">
        <v>0</v>
      </c>
      <c r="L15871" t="s">
        <v>275</v>
      </c>
      <c r="M15871">
        <v>0</v>
      </c>
      <c r="N15871" t="s">
        <v>335</v>
      </c>
      <c r="O15871" t="s">
        <v>170</v>
      </c>
      <c r="P15871" t="s">
        <v>415</v>
      </c>
      <c r="R15871">
        <v>13.232697924389589</v>
      </c>
      <c r="S15871">
        <v>2013866.5</v>
      </c>
      <c r="T15871">
        <v>11.573430501977169</v>
      </c>
      <c r="U15871">
        <v>14.891965346802008</v>
      </c>
    </row>
    <row r="15872" spans="1:21">
      <c r="A15872" t="s">
        <v>324</v>
      </c>
      <c r="B15872">
        <v>50</v>
      </c>
      <c r="C15872" t="s">
        <v>102</v>
      </c>
      <c r="D15872" t="s">
        <v>395</v>
      </c>
      <c r="E15872" t="s">
        <v>414</v>
      </c>
      <c r="F15872" t="s">
        <v>205</v>
      </c>
      <c r="G15872" t="s">
        <v>204</v>
      </c>
      <c r="H15872" t="s">
        <v>183</v>
      </c>
      <c r="I15872" t="s">
        <v>180</v>
      </c>
      <c r="J15872" t="s">
        <v>340</v>
      </c>
      <c r="K15872">
        <v>0</v>
      </c>
      <c r="L15872" t="s">
        <v>275</v>
      </c>
      <c r="M15872">
        <v>0</v>
      </c>
      <c r="N15872" t="s">
        <v>335</v>
      </c>
      <c r="O15872" t="s">
        <v>176</v>
      </c>
      <c r="P15872" t="s">
        <v>415</v>
      </c>
      <c r="R15872">
        <v>8.1680800617246732</v>
      </c>
      <c r="S15872">
        <v>1107320.5</v>
      </c>
      <c r="T15872">
        <v>6.3984915320334013</v>
      </c>
      <c r="U15872">
        <v>9.9376685914159442</v>
      </c>
    </row>
    <row r="15873" spans="1:21">
      <c r="A15873" t="s">
        <v>324</v>
      </c>
      <c r="B15873">
        <v>50</v>
      </c>
      <c r="C15873" t="s">
        <v>102</v>
      </c>
      <c r="D15873" t="s">
        <v>395</v>
      </c>
      <c r="E15873" t="s">
        <v>414</v>
      </c>
      <c r="F15873" t="s">
        <v>205</v>
      </c>
      <c r="G15873" t="s">
        <v>204</v>
      </c>
      <c r="H15873" t="s">
        <v>22</v>
      </c>
      <c r="I15873" t="s">
        <v>404</v>
      </c>
      <c r="J15873" t="s">
        <v>265</v>
      </c>
      <c r="K15873">
        <v>0</v>
      </c>
      <c r="L15873" t="s">
        <v>275</v>
      </c>
      <c r="M15873">
        <v>-1</v>
      </c>
      <c r="N15873" t="s">
        <v>296</v>
      </c>
      <c r="O15873" t="s">
        <v>177</v>
      </c>
      <c r="P15873" t="s">
        <v>413</v>
      </c>
      <c r="R15873">
        <v>19.198096600149292</v>
      </c>
      <c r="S15873">
        <v>1142346.5</v>
      </c>
      <c r="T15873">
        <v>16.494801303943859</v>
      </c>
      <c r="U15873">
        <v>21.901391896354724</v>
      </c>
    </row>
    <row r="15874" spans="1:21">
      <c r="A15874" t="s">
        <v>324</v>
      </c>
      <c r="B15874">
        <v>50</v>
      </c>
      <c r="C15874" t="s">
        <v>102</v>
      </c>
      <c r="D15874" t="s">
        <v>395</v>
      </c>
      <c r="E15874" t="s">
        <v>414</v>
      </c>
      <c r="F15874" t="s">
        <v>205</v>
      </c>
      <c r="G15874" t="s">
        <v>204</v>
      </c>
      <c r="H15874" t="s">
        <v>22</v>
      </c>
      <c r="I15874" t="s">
        <v>404</v>
      </c>
      <c r="J15874" t="s">
        <v>265</v>
      </c>
      <c r="K15874">
        <v>0</v>
      </c>
      <c r="L15874" t="s">
        <v>275</v>
      </c>
      <c r="M15874">
        <v>-1</v>
      </c>
      <c r="N15874" t="s">
        <v>296</v>
      </c>
      <c r="O15874" t="s">
        <v>170</v>
      </c>
      <c r="P15874" t="s">
        <v>413</v>
      </c>
      <c r="R15874">
        <v>14.32874454885793</v>
      </c>
      <c r="S15874">
        <v>2288601.5</v>
      </c>
      <c r="T15874">
        <v>12.735181452547611</v>
      </c>
      <c r="U15874">
        <v>15.922307645168249</v>
      </c>
    </row>
    <row r="15875" spans="1:21">
      <c r="A15875" t="s">
        <v>324</v>
      </c>
      <c r="B15875">
        <v>50</v>
      </c>
      <c r="C15875" t="s">
        <v>102</v>
      </c>
      <c r="D15875" t="s">
        <v>395</v>
      </c>
      <c r="E15875" t="s">
        <v>414</v>
      </c>
      <c r="F15875" t="s">
        <v>205</v>
      </c>
      <c r="G15875" t="s">
        <v>204</v>
      </c>
      <c r="H15875" t="s">
        <v>22</v>
      </c>
      <c r="I15875" t="s">
        <v>404</v>
      </c>
      <c r="J15875" t="s">
        <v>265</v>
      </c>
      <c r="K15875">
        <v>0</v>
      </c>
      <c r="L15875" t="s">
        <v>275</v>
      </c>
      <c r="M15875">
        <v>-1</v>
      </c>
      <c r="N15875" t="s">
        <v>296</v>
      </c>
      <c r="O15875" t="s">
        <v>176</v>
      </c>
      <c r="P15875" t="s">
        <v>413</v>
      </c>
      <c r="R15875">
        <v>9.8858060729888262</v>
      </c>
      <c r="S15875">
        <v>1146255</v>
      </c>
      <c r="T15875">
        <v>8.0373025085330685</v>
      </c>
      <c r="U15875">
        <v>11.734309637444584</v>
      </c>
    </row>
    <row r="15876" spans="1:21">
      <c r="A15876" t="s">
        <v>324</v>
      </c>
      <c r="B15876">
        <v>50</v>
      </c>
      <c r="C15876" t="s">
        <v>102</v>
      </c>
      <c r="D15876" t="s">
        <v>395</v>
      </c>
      <c r="E15876" t="s">
        <v>414</v>
      </c>
      <c r="F15876" t="s">
        <v>205</v>
      </c>
      <c r="G15876" t="s">
        <v>204</v>
      </c>
      <c r="H15876" t="s">
        <v>24</v>
      </c>
      <c r="I15876" t="s">
        <v>404</v>
      </c>
      <c r="J15876" t="s">
        <v>266</v>
      </c>
      <c r="K15876">
        <v>0</v>
      </c>
      <c r="L15876" t="s">
        <v>275</v>
      </c>
      <c r="M15876">
        <v>-1</v>
      </c>
      <c r="N15876" t="s">
        <v>296</v>
      </c>
      <c r="O15876" t="s">
        <v>177</v>
      </c>
      <c r="P15876" t="s">
        <v>413</v>
      </c>
      <c r="R15876">
        <v>21.799345208876709</v>
      </c>
      <c r="S15876">
        <v>182395.5</v>
      </c>
      <c r="T15876">
        <v>15.000106528691887</v>
      </c>
      <c r="U15876">
        <v>28.59858388906153</v>
      </c>
    </row>
    <row r="15877" spans="1:21">
      <c r="A15877" t="s">
        <v>324</v>
      </c>
      <c r="B15877">
        <v>50</v>
      </c>
      <c r="C15877" t="s">
        <v>102</v>
      </c>
      <c r="D15877" t="s">
        <v>395</v>
      </c>
      <c r="E15877" t="s">
        <v>414</v>
      </c>
      <c r="F15877" t="s">
        <v>205</v>
      </c>
      <c r="G15877" t="s">
        <v>204</v>
      </c>
      <c r="H15877" t="s">
        <v>24</v>
      </c>
      <c r="I15877" t="s">
        <v>404</v>
      </c>
      <c r="J15877" t="s">
        <v>266</v>
      </c>
      <c r="K15877">
        <v>0</v>
      </c>
      <c r="L15877" t="s">
        <v>275</v>
      </c>
      <c r="M15877">
        <v>-1</v>
      </c>
      <c r="N15877" t="s">
        <v>296</v>
      </c>
      <c r="O15877" t="s">
        <v>170</v>
      </c>
      <c r="P15877" t="s">
        <v>413</v>
      </c>
      <c r="R15877">
        <v>14.22253929143843</v>
      </c>
      <c r="S15877">
        <v>365172</v>
      </c>
      <c r="T15877">
        <v>10.339004373157991</v>
      </c>
      <c r="U15877">
        <v>18.106074209718869</v>
      </c>
    </row>
    <row r="15878" spans="1:21">
      <c r="A15878" t="s">
        <v>324</v>
      </c>
      <c r="B15878">
        <v>50</v>
      </c>
      <c r="C15878" t="s">
        <v>102</v>
      </c>
      <c r="D15878" t="s">
        <v>395</v>
      </c>
      <c r="E15878" t="s">
        <v>414</v>
      </c>
      <c r="F15878" t="s">
        <v>205</v>
      </c>
      <c r="G15878" t="s">
        <v>204</v>
      </c>
      <c r="H15878" t="s">
        <v>24</v>
      </c>
      <c r="I15878" t="s">
        <v>404</v>
      </c>
      <c r="J15878" t="s">
        <v>266</v>
      </c>
      <c r="K15878">
        <v>0</v>
      </c>
      <c r="L15878" t="s">
        <v>275</v>
      </c>
      <c r="M15878">
        <v>-1</v>
      </c>
      <c r="N15878" t="s">
        <v>296</v>
      </c>
      <c r="O15878" t="s">
        <v>176</v>
      </c>
      <c r="P15878" t="s">
        <v>413</v>
      </c>
      <c r="R15878">
        <v>6.4558596796702021</v>
      </c>
      <c r="S15878">
        <v>182776.5</v>
      </c>
      <c r="T15878">
        <v>2.7904991433808615</v>
      </c>
      <c r="U15878">
        <v>10.121220215959543</v>
      </c>
    </row>
    <row r="15879" spans="1:21">
      <c r="A15879" t="s">
        <v>324</v>
      </c>
      <c r="B15879">
        <v>50</v>
      </c>
      <c r="C15879" t="s">
        <v>102</v>
      </c>
      <c r="D15879" t="s">
        <v>395</v>
      </c>
      <c r="E15879" t="s">
        <v>414</v>
      </c>
      <c r="F15879" t="s">
        <v>205</v>
      </c>
      <c r="G15879" t="s">
        <v>204</v>
      </c>
      <c r="H15879" t="s">
        <v>23</v>
      </c>
      <c r="I15879" t="s">
        <v>404</v>
      </c>
      <c r="J15879" t="s">
        <v>267</v>
      </c>
      <c r="K15879">
        <v>0</v>
      </c>
      <c r="L15879" t="s">
        <v>275</v>
      </c>
      <c r="M15879">
        <v>-1</v>
      </c>
      <c r="N15879" t="s">
        <v>296</v>
      </c>
      <c r="O15879" t="s">
        <v>177</v>
      </c>
      <c r="P15879" t="s">
        <v>413</v>
      </c>
      <c r="R15879">
        <v>17.737658232259594</v>
      </c>
      <c r="S15879">
        <v>145224.5</v>
      </c>
      <c r="T15879">
        <v>10.740163988765548</v>
      </c>
      <c r="U15879">
        <v>24.73515247575364</v>
      </c>
    </row>
    <row r="15880" spans="1:21">
      <c r="A15880" t="s">
        <v>324</v>
      </c>
      <c r="B15880">
        <v>50</v>
      </c>
      <c r="C15880" t="s">
        <v>102</v>
      </c>
      <c r="D15880" t="s">
        <v>395</v>
      </c>
      <c r="E15880" t="s">
        <v>414</v>
      </c>
      <c r="F15880" t="s">
        <v>205</v>
      </c>
      <c r="G15880" t="s">
        <v>204</v>
      </c>
      <c r="H15880" t="s">
        <v>23</v>
      </c>
      <c r="I15880" t="s">
        <v>404</v>
      </c>
      <c r="J15880" t="s">
        <v>267</v>
      </c>
      <c r="K15880">
        <v>0</v>
      </c>
      <c r="L15880" t="s">
        <v>275</v>
      </c>
      <c r="M15880">
        <v>-1</v>
      </c>
      <c r="N15880" t="s">
        <v>296</v>
      </c>
      <c r="O15880" t="s">
        <v>170</v>
      </c>
      <c r="P15880" t="s">
        <v>413</v>
      </c>
      <c r="R15880">
        <v>13.690071709739803</v>
      </c>
      <c r="S15880">
        <v>289719</v>
      </c>
      <c r="T15880">
        <v>9.4284002836017411</v>
      </c>
      <c r="U15880">
        <v>17.951743135877862</v>
      </c>
    </row>
    <row r="15881" spans="1:21">
      <c r="A15881" t="s">
        <v>324</v>
      </c>
      <c r="B15881">
        <v>50</v>
      </c>
      <c r="C15881" t="s">
        <v>102</v>
      </c>
      <c r="D15881" t="s">
        <v>395</v>
      </c>
      <c r="E15881" t="s">
        <v>414</v>
      </c>
      <c r="F15881" t="s">
        <v>205</v>
      </c>
      <c r="G15881" t="s">
        <v>204</v>
      </c>
      <c r="H15881" t="s">
        <v>23</v>
      </c>
      <c r="I15881" t="s">
        <v>404</v>
      </c>
      <c r="J15881" t="s">
        <v>267</v>
      </c>
      <c r="K15881">
        <v>0</v>
      </c>
      <c r="L15881" t="s">
        <v>275</v>
      </c>
      <c r="M15881">
        <v>-1</v>
      </c>
      <c r="N15881" t="s">
        <v>296</v>
      </c>
      <c r="O15881" t="s">
        <v>176</v>
      </c>
      <c r="P15881" t="s">
        <v>413</v>
      </c>
      <c r="R15881">
        <v>10.024403176749512</v>
      </c>
      <c r="S15881">
        <v>144494.5</v>
      </c>
      <c r="T15881">
        <v>4.9027595674793005</v>
      </c>
      <c r="U15881">
        <v>15.146046786019724</v>
      </c>
    </row>
    <row r="15882" spans="1:21">
      <c r="A15882" t="s">
        <v>324</v>
      </c>
      <c r="B15882">
        <v>50</v>
      </c>
      <c r="C15882" t="s">
        <v>102</v>
      </c>
      <c r="D15882" t="s">
        <v>395</v>
      </c>
      <c r="E15882" t="s">
        <v>414</v>
      </c>
      <c r="F15882" t="s">
        <v>205</v>
      </c>
      <c r="G15882" t="s">
        <v>204</v>
      </c>
      <c r="H15882" t="s">
        <v>18</v>
      </c>
      <c r="I15882" t="s">
        <v>404</v>
      </c>
      <c r="J15882" t="s">
        <v>268</v>
      </c>
      <c r="K15882">
        <v>0</v>
      </c>
      <c r="L15882" t="s">
        <v>275</v>
      </c>
      <c r="M15882">
        <v>-1</v>
      </c>
      <c r="N15882" t="s">
        <v>296</v>
      </c>
      <c r="O15882" t="s">
        <v>177</v>
      </c>
      <c r="P15882" t="s">
        <v>413</v>
      </c>
      <c r="R15882">
        <v>16.745110025765065</v>
      </c>
      <c r="S15882">
        <v>229688</v>
      </c>
      <c r="T15882">
        <v>11.321440384103838</v>
      </c>
      <c r="U15882">
        <v>22.168779667426293</v>
      </c>
    </row>
    <row r="15883" spans="1:21">
      <c r="A15883" t="s">
        <v>324</v>
      </c>
      <c r="B15883">
        <v>50</v>
      </c>
      <c r="C15883" t="s">
        <v>102</v>
      </c>
      <c r="D15883" t="s">
        <v>395</v>
      </c>
      <c r="E15883" t="s">
        <v>414</v>
      </c>
      <c r="F15883" t="s">
        <v>205</v>
      </c>
      <c r="G15883" t="s">
        <v>204</v>
      </c>
      <c r="H15883" t="s">
        <v>18</v>
      </c>
      <c r="I15883" t="s">
        <v>404</v>
      </c>
      <c r="J15883" t="s">
        <v>268</v>
      </c>
      <c r="K15883">
        <v>0</v>
      </c>
      <c r="L15883" t="s">
        <v>275</v>
      </c>
      <c r="M15883">
        <v>-1</v>
      </c>
      <c r="N15883" t="s">
        <v>296</v>
      </c>
      <c r="O15883" t="s">
        <v>170</v>
      </c>
      <c r="P15883" t="s">
        <v>413</v>
      </c>
      <c r="R15883">
        <v>13.298147292271382</v>
      </c>
      <c r="S15883">
        <v>454800.5</v>
      </c>
      <c r="T15883">
        <v>9.9566482202140172</v>
      </c>
      <c r="U15883">
        <v>16.639646364328748</v>
      </c>
    </row>
    <row r="15884" spans="1:21">
      <c r="A15884" t="s">
        <v>324</v>
      </c>
      <c r="B15884">
        <v>50</v>
      </c>
      <c r="C15884" t="s">
        <v>102</v>
      </c>
      <c r="D15884" t="s">
        <v>395</v>
      </c>
      <c r="E15884" t="s">
        <v>414</v>
      </c>
      <c r="F15884" t="s">
        <v>205</v>
      </c>
      <c r="G15884" t="s">
        <v>204</v>
      </c>
      <c r="H15884" t="s">
        <v>18</v>
      </c>
      <c r="I15884" t="s">
        <v>404</v>
      </c>
      <c r="J15884" t="s">
        <v>268</v>
      </c>
      <c r="K15884">
        <v>0</v>
      </c>
      <c r="L15884" t="s">
        <v>275</v>
      </c>
      <c r="M15884">
        <v>-1</v>
      </c>
      <c r="N15884" t="s">
        <v>296</v>
      </c>
      <c r="O15884" t="s">
        <v>176</v>
      </c>
      <c r="P15884" t="s">
        <v>413</v>
      </c>
      <c r="R15884">
        <v>10.053555263740492</v>
      </c>
      <c r="S15884">
        <v>225112.5</v>
      </c>
      <c r="T15884">
        <v>5.9860210204491571</v>
      </c>
      <c r="U15884">
        <v>14.121089507031826</v>
      </c>
    </row>
    <row r="15885" spans="1:21">
      <c r="A15885" t="s">
        <v>324</v>
      </c>
      <c r="B15885">
        <v>50</v>
      </c>
      <c r="C15885" t="s">
        <v>102</v>
      </c>
      <c r="D15885" t="s">
        <v>395</v>
      </c>
      <c r="E15885" t="s">
        <v>414</v>
      </c>
      <c r="F15885" t="s">
        <v>205</v>
      </c>
      <c r="G15885" t="s">
        <v>204</v>
      </c>
      <c r="H15885" t="s">
        <v>20</v>
      </c>
      <c r="I15885" t="s">
        <v>404</v>
      </c>
      <c r="J15885" t="s">
        <v>269</v>
      </c>
      <c r="K15885">
        <v>0</v>
      </c>
      <c r="L15885" t="s">
        <v>275</v>
      </c>
      <c r="M15885">
        <v>-1</v>
      </c>
      <c r="N15885" t="s">
        <v>296</v>
      </c>
      <c r="O15885" t="s">
        <v>177</v>
      </c>
      <c r="P15885" t="s">
        <v>413</v>
      </c>
      <c r="R15885">
        <v>26.489038126160004</v>
      </c>
      <c r="S15885">
        <v>179198.5</v>
      </c>
      <c r="T15885">
        <v>18.815329502025627</v>
      </c>
      <c r="U15885">
        <v>34.162746750294382</v>
      </c>
    </row>
    <row r="15886" spans="1:21">
      <c r="A15886" t="s">
        <v>324</v>
      </c>
      <c r="B15886">
        <v>50</v>
      </c>
      <c r="C15886" t="s">
        <v>102</v>
      </c>
      <c r="D15886" t="s">
        <v>395</v>
      </c>
      <c r="E15886" t="s">
        <v>414</v>
      </c>
      <c r="F15886" t="s">
        <v>205</v>
      </c>
      <c r="G15886" t="s">
        <v>204</v>
      </c>
      <c r="H15886" t="s">
        <v>20</v>
      </c>
      <c r="I15886" t="s">
        <v>404</v>
      </c>
      <c r="J15886" t="s">
        <v>269</v>
      </c>
      <c r="K15886">
        <v>0</v>
      </c>
      <c r="L15886" t="s">
        <v>275</v>
      </c>
      <c r="M15886">
        <v>-1</v>
      </c>
      <c r="N15886" t="s">
        <v>296</v>
      </c>
      <c r="O15886" t="s">
        <v>170</v>
      </c>
      <c r="P15886" t="s">
        <v>413</v>
      </c>
      <c r="R15886">
        <v>16.048651133880643</v>
      </c>
      <c r="S15886">
        <v>354986</v>
      </c>
      <c r="T15886">
        <v>11.836287514084125</v>
      </c>
      <c r="U15886">
        <v>20.261014753677159</v>
      </c>
    </row>
    <row r="15887" spans="1:21">
      <c r="A15887" t="s">
        <v>324</v>
      </c>
      <c r="B15887">
        <v>50</v>
      </c>
      <c r="C15887" t="s">
        <v>102</v>
      </c>
      <c r="D15887" t="s">
        <v>395</v>
      </c>
      <c r="E15887" t="s">
        <v>414</v>
      </c>
      <c r="F15887" t="s">
        <v>205</v>
      </c>
      <c r="G15887" t="s">
        <v>204</v>
      </c>
      <c r="H15887" t="s">
        <v>20</v>
      </c>
      <c r="I15887" t="s">
        <v>404</v>
      </c>
      <c r="J15887" t="s">
        <v>269</v>
      </c>
      <c r="K15887">
        <v>0</v>
      </c>
      <c r="L15887" t="s">
        <v>275</v>
      </c>
      <c r="M15887">
        <v>-1</v>
      </c>
      <c r="N15887" t="s">
        <v>296</v>
      </c>
      <c r="O15887" t="s">
        <v>176</v>
      </c>
      <c r="P15887" t="s">
        <v>413</v>
      </c>
      <c r="R15887">
        <v>5.8171864720595741</v>
      </c>
      <c r="S15887">
        <v>175787.5</v>
      </c>
      <c r="T15887">
        <v>2.1957333606975395</v>
      </c>
      <c r="U15887">
        <v>9.4386395834216081</v>
      </c>
    </row>
    <row r="15888" spans="1:21">
      <c r="A15888" t="s">
        <v>324</v>
      </c>
      <c r="B15888">
        <v>50</v>
      </c>
      <c r="C15888" t="s">
        <v>102</v>
      </c>
      <c r="D15888" t="s">
        <v>395</v>
      </c>
      <c r="E15888" t="s">
        <v>414</v>
      </c>
      <c r="F15888" t="s">
        <v>205</v>
      </c>
      <c r="G15888" t="s">
        <v>204</v>
      </c>
      <c r="H15888" t="s">
        <v>9</v>
      </c>
      <c r="I15888" t="s">
        <v>404</v>
      </c>
      <c r="J15888" t="s">
        <v>270</v>
      </c>
      <c r="K15888">
        <v>0</v>
      </c>
      <c r="L15888" t="s">
        <v>275</v>
      </c>
      <c r="M15888">
        <v>-1</v>
      </c>
      <c r="N15888" t="s">
        <v>296</v>
      </c>
      <c r="O15888" t="s">
        <v>177</v>
      </c>
      <c r="P15888" t="s">
        <v>413</v>
      </c>
      <c r="R15888">
        <v>15.214591398905496</v>
      </c>
      <c r="S15888">
        <v>99600</v>
      </c>
      <c r="T15888">
        <v>7.5038743411471147</v>
      </c>
      <c r="U15888">
        <v>22.925308456663878</v>
      </c>
    </row>
    <row r="15889" spans="1:21">
      <c r="A15889" t="s">
        <v>324</v>
      </c>
      <c r="B15889">
        <v>50</v>
      </c>
      <c r="C15889" t="s">
        <v>102</v>
      </c>
      <c r="D15889" t="s">
        <v>395</v>
      </c>
      <c r="E15889" t="s">
        <v>414</v>
      </c>
      <c r="F15889" t="s">
        <v>205</v>
      </c>
      <c r="G15889" t="s">
        <v>204</v>
      </c>
      <c r="H15889" t="s">
        <v>9</v>
      </c>
      <c r="I15889" t="s">
        <v>404</v>
      </c>
      <c r="J15889" t="s">
        <v>270</v>
      </c>
      <c r="K15889">
        <v>0</v>
      </c>
      <c r="L15889" t="s">
        <v>275</v>
      </c>
      <c r="M15889">
        <v>-1</v>
      </c>
      <c r="N15889" t="s">
        <v>296</v>
      </c>
      <c r="O15889" t="s">
        <v>170</v>
      </c>
      <c r="P15889" t="s">
        <v>413</v>
      </c>
      <c r="R15889">
        <v>12.550381079732784</v>
      </c>
      <c r="S15889">
        <v>196073.5</v>
      </c>
      <c r="T15889">
        <v>7.5198004222337831</v>
      </c>
      <c r="U15889">
        <v>17.580961737231785</v>
      </c>
    </row>
    <row r="15890" spans="1:21">
      <c r="A15890" t="s">
        <v>324</v>
      </c>
      <c r="B15890">
        <v>50</v>
      </c>
      <c r="C15890" t="s">
        <v>102</v>
      </c>
      <c r="D15890" t="s">
        <v>395</v>
      </c>
      <c r="E15890" t="s">
        <v>414</v>
      </c>
      <c r="F15890" t="s">
        <v>205</v>
      </c>
      <c r="G15890" t="s">
        <v>204</v>
      </c>
      <c r="H15890" t="s">
        <v>9</v>
      </c>
      <c r="I15890" t="s">
        <v>404</v>
      </c>
      <c r="J15890" t="s">
        <v>270</v>
      </c>
      <c r="K15890">
        <v>0</v>
      </c>
      <c r="L15890" t="s">
        <v>275</v>
      </c>
      <c r="M15890">
        <v>-1</v>
      </c>
      <c r="N15890" t="s">
        <v>296</v>
      </c>
      <c r="O15890" t="s">
        <v>176</v>
      </c>
      <c r="P15890" t="s">
        <v>413</v>
      </c>
      <c r="R15890">
        <v>9.8160556961249608</v>
      </c>
      <c r="S15890">
        <v>96473.5</v>
      </c>
      <c r="T15890">
        <v>3.3880419362981176</v>
      </c>
      <c r="U15890">
        <v>16.244069455951802</v>
      </c>
    </row>
    <row r="15891" spans="1:21">
      <c r="A15891" t="s">
        <v>324</v>
      </c>
      <c r="B15891">
        <v>50</v>
      </c>
      <c r="C15891" t="s">
        <v>102</v>
      </c>
      <c r="D15891" t="s">
        <v>395</v>
      </c>
      <c r="E15891" t="s">
        <v>414</v>
      </c>
      <c r="F15891" t="s">
        <v>205</v>
      </c>
      <c r="G15891" t="s">
        <v>204</v>
      </c>
      <c r="H15891" t="s">
        <v>21</v>
      </c>
      <c r="I15891" t="s">
        <v>404</v>
      </c>
      <c r="J15891" t="s">
        <v>271</v>
      </c>
      <c r="K15891">
        <v>0</v>
      </c>
      <c r="L15891" t="s">
        <v>275</v>
      </c>
      <c r="M15891">
        <v>-1</v>
      </c>
      <c r="N15891" t="s">
        <v>296</v>
      </c>
      <c r="O15891" t="s">
        <v>177</v>
      </c>
      <c r="P15891" t="s">
        <v>413</v>
      </c>
      <c r="R15891">
        <v>18.72994782766677</v>
      </c>
      <c r="S15891">
        <v>122610</v>
      </c>
      <c r="T15891">
        <v>11.199941824207036</v>
      </c>
      <c r="U15891">
        <v>26.259953831126502</v>
      </c>
    </row>
    <row r="15892" spans="1:21">
      <c r="A15892" t="s">
        <v>324</v>
      </c>
      <c r="B15892">
        <v>50</v>
      </c>
      <c r="C15892" t="s">
        <v>102</v>
      </c>
      <c r="D15892" t="s">
        <v>395</v>
      </c>
      <c r="E15892" t="s">
        <v>414</v>
      </c>
      <c r="F15892" t="s">
        <v>205</v>
      </c>
      <c r="G15892" t="s">
        <v>204</v>
      </c>
      <c r="H15892" t="s">
        <v>21</v>
      </c>
      <c r="I15892" t="s">
        <v>404</v>
      </c>
      <c r="J15892" t="s">
        <v>271</v>
      </c>
      <c r="K15892">
        <v>0</v>
      </c>
      <c r="L15892" t="s">
        <v>275</v>
      </c>
      <c r="M15892">
        <v>-1</v>
      </c>
      <c r="N15892" t="s">
        <v>296</v>
      </c>
      <c r="O15892" t="s">
        <v>170</v>
      </c>
      <c r="P15892" t="s">
        <v>413</v>
      </c>
      <c r="R15892">
        <v>12.802535867700106</v>
      </c>
      <c r="S15892">
        <v>242918.5</v>
      </c>
      <c r="T15892">
        <v>8.3986914713931746</v>
      </c>
      <c r="U15892">
        <v>17.206380264007038</v>
      </c>
    </row>
    <row r="15893" spans="1:21">
      <c r="A15893" t="s">
        <v>324</v>
      </c>
      <c r="B15893">
        <v>50</v>
      </c>
      <c r="C15893" t="s">
        <v>102</v>
      </c>
      <c r="D15893" t="s">
        <v>395</v>
      </c>
      <c r="E15893" t="s">
        <v>414</v>
      </c>
      <c r="F15893" t="s">
        <v>205</v>
      </c>
      <c r="G15893" t="s">
        <v>204</v>
      </c>
      <c r="H15893" t="s">
        <v>21</v>
      </c>
      <c r="I15893" t="s">
        <v>404</v>
      </c>
      <c r="J15893" t="s">
        <v>271</v>
      </c>
      <c r="K15893">
        <v>0</v>
      </c>
      <c r="L15893" t="s">
        <v>275</v>
      </c>
      <c r="M15893">
        <v>-1</v>
      </c>
      <c r="N15893" t="s">
        <v>296</v>
      </c>
      <c r="O15893" t="s">
        <v>176</v>
      </c>
      <c r="P15893" t="s">
        <v>413</v>
      </c>
      <c r="R15893">
        <v>6.4282944895850695</v>
      </c>
      <c r="S15893">
        <v>120308.5</v>
      </c>
      <c r="T15893">
        <v>2.1587976873864365</v>
      </c>
      <c r="U15893">
        <v>10.697791291783702</v>
      </c>
    </row>
    <row r="15894" spans="1:21">
      <c r="A15894" t="s">
        <v>324</v>
      </c>
      <c r="B15894">
        <v>50</v>
      </c>
      <c r="C15894" t="s">
        <v>102</v>
      </c>
      <c r="D15894" t="s">
        <v>395</v>
      </c>
      <c r="E15894" t="s">
        <v>414</v>
      </c>
      <c r="F15894" t="s">
        <v>205</v>
      </c>
      <c r="G15894" t="s">
        <v>204</v>
      </c>
      <c r="H15894" t="s">
        <v>6</v>
      </c>
      <c r="I15894" t="s">
        <v>404</v>
      </c>
      <c r="J15894" t="s">
        <v>272</v>
      </c>
      <c r="K15894">
        <v>0</v>
      </c>
      <c r="L15894" t="s">
        <v>275</v>
      </c>
      <c r="M15894">
        <v>-1</v>
      </c>
      <c r="N15894" t="s">
        <v>296</v>
      </c>
      <c r="O15894" t="s">
        <v>177</v>
      </c>
      <c r="P15894" t="s">
        <v>413</v>
      </c>
      <c r="R15894">
        <v>18.602741294418617</v>
      </c>
      <c r="S15894">
        <v>29073</v>
      </c>
      <c r="T15894">
        <v>3.6146369116442578</v>
      </c>
      <c r="U15894">
        <v>33.590845677192974</v>
      </c>
    </row>
    <row r="15895" spans="1:21">
      <c r="A15895" t="s">
        <v>324</v>
      </c>
      <c r="B15895">
        <v>50</v>
      </c>
      <c r="C15895" t="s">
        <v>102</v>
      </c>
      <c r="D15895" t="s">
        <v>395</v>
      </c>
      <c r="E15895" t="s">
        <v>414</v>
      </c>
      <c r="F15895" t="s">
        <v>205</v>
      </c>
      <c r="G15895" t="s">
        <v>204</v>
      </c>
      <c r="H15895" t="s">
        <v>6</v>
      </c>
      <c r="I15895" t="s">
        <v>404</v>
      </c>
      <c r="J15895" t="s">
        <v>272</v>
      </c>
      <c r="K15895">
        <v>0</v>
      </c>
      <c r="L15895" t="s">
        <v>275</v>
      </c>
      <c r="M15895">
        <v>-1</v>
      </c>
      <c r="N15895" t="s">
        <v>296</v>
      </c>
      <c r="O15895" t="s">
        <v>176</v>
      </c>
      <c r="P15895" t="s">
        <v>413</v>
      </c>
      <c r="R15895">
        <v>13.895456282648336</v>
      </c>
      <c r="S15895">
        <v>29226</v>
      </c>
      <c r="T15895">
        <v>1.6716643590872184</v>
      </c>
      <c r="U15895">
        <v>26.119248206209456</v>
      </c>
    </row>
    <row r="15896" spans="1:21">
      <c r="A15896" t="s">
        <v>324</v>
      </c>
      <c r="B15896">
        <v>50</v>
      </c>
      <c r="C15896" t="s">
        <v>102</v>
      </c>
      <c r="D15896" t="s">
        <v>395</v>
      </c>
      <c r="E15896" t="s">
        <v>414</v>
      </c>
      <c r="F15896" t="s">
        <v>205</v>
      </c>
      <c r="G15896" t="s">
        <v>204</v>
      </c>
      <c r="H15896" t="s">
        <v>6</v>
      </c>
      <c r="I15896" t="s">
        <v>404</v>
      </c>
      <c r="J15896" t="s">
        <v>272</v>
      </c>
      <c r="K15896">
        <v>0</v>
      </c>
      <c r="L15896" t="s">
        <v>275</v>
      </c>
      <c r="M15896">
        <v>-1</v>
      </c>
      <c r="N15896" t="s">
        <v>296</v>
      </c>
      <c r="O15896" t="s">
        <v>170</v>
      </c>
      <c r="P15896" t="s">
        <v>413</v>
      </c>
      <c r="R15896">
        <v>16.279865303839156</v>
      </c>
      <c r="S15896">
        <v>58299</v>
      </c>
      <c r="T15896">
        <v>6.6047301561641216</v>
      </c>
      <c r="U15896">
        <v>25.955000451514188</v>
      </c>
    </row>
    <row r="15897" spans="1:21">
      <c r="A15897" t="s">
        <v>324</v>
      </c>
      <c r="B15897">
        <v>50</v>
      </c>
      <c r="C15897" t="s">
        <v>102</v>
      </c>
      <c r="D15897" t="s">
        <v>395</v>
      </c>
      <c r="E15897" t="s">
        <v>414</v>
      </c>
      <c r="F15897" t="s">
        <v>205</v>
      </c>
      <c r="G15897" t="s">
        <v>204</v>
      </c>
      <c r="H15897" t="s">
        <v>4</v>
      </c>
      <c r="I15897" t="s">
        <v>404</v>
      </c>
      <c r="J15897" t="s">
        <v>297</v>
      </c>
      <c r="K15897">
        <v>0</v>
      </c>
      <c r="L15897" t="s">
        <v>275</v>
      </c>
      <c r="M15897">
        <v>-1</v>
      </c>
      <c r="N15897" t="s">
        <v>296</v>
      </c>
      <c r="O15897" t="s">
        <v>177</v>
      </c>
      <c r="P15897" t="s">
        <v>413</v>
      </c>
      <c r="R15897">
        <v>30.01735798867508</v>
      </c>
      <c r="S15897">
        <v>81024</v>
      </c>
      <c r="T15897">
        <v>17.956003516678521</v>
      </c>
      <c r="U15897">
        <v>42.078712460671639</v>
      </c>
    </row>
    <row r="15898" spans="1:21">
      <c r="A15898" t="s">
        <v>324</v>
      </c>
      <c r="B15898">
        <v>50</v>
      </c>
      <c r="C15898" t="s">
        <v>102</v>
      </c>
      <c r="D15898" t="s">
        <v>395</v>
      </c>
      <c r="E15898" t="s">
        <v>414</v>
      </c>
      <c r="F15898" t="s">
        <v>205</v>
      </c>
      <c r="G15898" t="s">
        <v>204</v>
      </c>
      <c r="H15898" t="s">
        <v>4</v>
      </c>
      <c r="I15898" t="s">
        <v>404</v>
      </c>
      <c r="J15898" t="s">
        <v>297</v>
      </c>
      <c r="K15898">
        <v>0</v>
      </c>
      <c r="L15898" t="s">
        <v>275</v>
      </c>
      <c r="M15898">
        <v>-1</v>
      </c>
      <c r="N15898" t="s">
        <v>296</v>
      </c>
      <c r="O15898" t="s">
        <v>170</v>
      </c>
      <c r="P15898" t="s">
        <v>413</v>
      </c>
      <c r="R15898">
        <v>17.997782848365389</v>
      </c>
      <c r="S15898">
        <v>158912</v>
      </c>
      <c r="T15898">
        <v>11.396900318979029</v>
      </c>
      <c r="U15898">
        <v>24.59866537775175</v>
      </c>
    </row>
    <row r="15899" spans="1:21">
      <c r="A15899" t="s">
        <v>324</v>
      </c>
      <c r="B15899">
        <v>50</v>
      </c>
      <c r="C15899" t="s">
        <v>102</v>
      </c>
      <c r="D15899" t="s">
        <v>395</v>
      </c>
      <c r="E15899" t="s">
        <v>414</v>
      </c>
      <c r="F15899" t="s">
        <v>205</v>
      </c>
      <c r="G15899" t="s">
        <v>204</v>
      </c>
      <c r="H15899" t="s">
        <v>4</v>
      </c>
      <c r="I15899" t="s">
        <v>404</v>
      </c>
      <c r="J15899" t="s">
        <v>297</v>
      </c>
      <c r="K15899">
        <v>0</v>
      </c>
      <c r="L15899" t="s">
        <v>275</v>
      </c>
      <c r="M15899">
        <v>-1</v>
      </c>
      <c r="N15899" t="s">
        <v>296</v>
      </c>
      <c r="O15899" t="s">
        <v>176</v>
      </c>
      <c r="P15899" t="s">
        <v>413</v>
      </c>
      <c r="R15899">
        <v>7.161504590481897</v>
      </c>
      <c r="S15899">
        <v>77888</v>
      </c>
      <c r="T15899">
        <v>0.85034715417086915</v>
      </c>
      <c r="U15899">
        <v>13.472662026792925</v>
      </c>
    </row>
    <row r="15900" spans="1:21">
      <c r="A15900" t="s">
        <v>324</v>
      </c>
      <c r="B15900">
        <v>50</v>
      </c>
      <c r="C15900" t="s">
        <v>102</v>
      </c>
      <c r="D15900" t="s">
        <v>395</v>
      </c>
      <c r="E15900" t="s">
        <v>414</v>
      </c>
      <c r="F15900" t="s">
        <v>205</v>
      </c>
      <c r="G15900" t="s">
        <v>204</v>
      </c>
      <c r="H15900" t="s">
        <v>11</v>
      </c>
      <c r="I15900" t="s">
        <v>404</v>
      </c>
      <c r="J15900" t="s">
        <v>298</v>
      </c>
      <c r="K15900">
        <v>0</v>
      </c>
      <c r="L15900" t="s">
        <v>275</v>
      </c>
      <c r="M15900">
        <v>-1</v>
      </c>
      <c r="N15900" t="s">
        <v>296</v>
      </c>
      <c r="O15900" t="s">
        <v>177</v>
      </c>
      <c r="P15900" t="s">
        <v>413</v>
      </c>
      <c r="R15900">
        <v>18.633478257151722</v>
      </c>
      <c r="S15900">
        <v>665562</v>
      </c>
      <c r="T15900">
        <v>15.26213672084662</v>
      </c>
      <c r="U15900">
        <v>22.004819793456825</v>
      </c>
    </row>
    <row r="15901" spans="1:21">
      <c r="A15901" t="s">
        <v>324</v>
      </c>
      <c r="B15901">
        <v>50</v>
      </c>
      <c r="C15901" t="s">
        <v>102</v>
      </c>
      <c r="D15901" t="s">
        <v>395</v>
      </c>
      <c r="E15901" t="s">
        <v>414</v>
      </c>
      <c r="F15901" t="s">
        <v>205</v>
      </c>
      <c r="G15901" t="s">
        <v>204</v>
      </c>
      <c r="H15901" t="s">
        <v>11</v>
      </c>
      <c r="I15901" t="s">
        <v>404</v>
      </c>
      <c r="J15901" t="s">
        <v>298</v>
      </c>
      <c r="K15901">
        <v>0</v>
      </c>
      <c r="L15901" t="s">
        <v>275</v>
      </c>
      <c r="M15901">
        <v>-1</v>
      </c>
      <c r="N15901" t="s">
        <v>296</v>
      </c>
      <c r="O15901" t="s">
        <v>170</v>
      </c>
      <c r="P15901" t="s">
        <v>413</v>
      </c>
      <c r="R15901">
        <v>13.623104861269429</v>
      </c>
      <c r="S15901">
        <v>1334627</v>
      </c>
      <c r="T15901">
        <v>11.637645867735326</v>
      </c>
      <c r="U15901">
        <v>15.608563854803531</v>
      </c>
    </row>
    <row r="15902" spans="1:21">
      <c r="A15902" t="s">
        <v>324</v>
      </c>
      <c r="B15902">
        <v>50</v>
      </c>
      <c r="C15902" t="s">
        <v>102</v>
      </c>
      <c r="D15902" t="s">
        <v>395</v>
      </c>
      <c r="E15902" t="s">
        <v>414</v>
      </c>
      <c r="F15902" t="s">
        <v>205</v>
      </c>
      <c r="G15902" t="s">
        <v>204</v>
      </c>
      <c r="H15902" t="s">
        <v>11</v>
      </c>
      <c r="I15902" t="s">
        <v>404</v>
      </c>
      <c r="J15902" t="s">
        <v>298</v>
      </c>
      <c r="K15902">
        <v>0</v>
      </c>
      <c r="L15902" t="s">
        <v>275</v>
      </c>
      <c r="M15902">
        <v>-1</v>
      </c>
      <c r="N15902" t="s">
        <v>296</v>
      </c>
      <c r="O15902" t="s">
        <v>176</v>
      </c>
      <c r="P15902" t="s">
        <v>413</v>
      </c>
      <c r="R15902">
        <v>9.2427957277659889</v>
      </c>
      <c r="S15902">
        <v>669065</v>
      </c>
      <c r="T15902">
        <v>6.937268875155107</v>
      </c>
      <c r="U15902">
        <v>11.548322580376871</v>
      </c>
    </row>
    <row r="15903" spans="1:21">
      <c r="A15903" t="s">
        <v>324</v>
      </c>
      <c r="B15903">
        <v>50</v>
      </c>
      <c r="C15903" t="s">
        <v>102</v>
      </c>
      <c r="D15903" t="s">
        <v>395</v>
      </c>
      <c r="E15903" t="s">
        <v>414</v>
      </c>
      <c r="F15903" t="s">
        <v>205</v>
      </c>
      <c r="G15903" t="s">
        <v>204</v>
      </c>
      <c r="H15903" t="s">
        <v>8</v>
      </c>
      <c r="I15903" t="s">
        <v>404</v>
      </c>
      <c r="J15903" t="s">
        <v>299</v>
      </c>
      <c r="K15903">
        <v>0</v>
      </c>
      <c r="L15903" t="s">
        <v>275</v>
      </c>
      <c r="M15903">
        <v>-1</v>
      </c>
      <c r="N15903" t="s">
        <v>296</v>
      </c>
      <c r="O15903" t="s">
        <v>177</v>
      </c>
      <c r="P15903" t="s">
        <v>413</v>
      </c>
      <c r="R15903">
        <v>18.880078505774801</v>
      </c>
      <c r="S15903">
        <v>161548.5</v>
      </c>
      <c r="T15903">
        <v>12.09595939177121</v>
      </c>
      <c r="U15903">
        <v>25.664197619778392</v>
      </c>
    </row>
    <row r="15904" spans="1:21">
      <c r="A15904" t="s">
        <v>324</v>
      </c>
      <c r="B15904">
        <v>50</v>
      </c>
      <c r="C15904" t="s">
        <v>102</v>
      </c>
      <c r="D15904" t="s">
        <v>395</v>
      </c>
      <c r="E15904" t="s">
        <v>414</v>
      </c>
      <c r="F15904" t="s">
        <v>205</v>
      </c>
      <c r="G15904" t="s">
        <v>204</v>
      </c>
      <c r="H15904" t="s">
        <v>8</v>
      </c>
      <c r="I15904" t="s">
        <v>404</v>
      </c>
      <c r="J15904" t="s">
        <v>299</v>
      </c>
      <c r="K15904">
        <v>0</v>
      </c>
      <c r="L15904" t="s">
        <v>275</v>
      </c>
      <c r="M15904">
        <v>-1</v>
      </c>
      <c r="N15904" t="s">
        <v>296</v>
      </c>
      <c r="O15904" t="s">
        <v>170</v>
      </c>
      <c r="P15904" t="s">
        <v>413</v>
      </c>
      <c r="R15904">
        <v>14.778105023099508</v>
      </c>
      <c r="S15904">
        <v>322579</v>
      </c>
      <c r="T15904">
        <v>10.580116189398758</v>
      </c>
      <c r="U15904">
        <v>18.976093856800258</v>
      </c>
    </row>
    <row r="15905" spans="1:21">
      <c r="A15905" t="s">
        <v>324</v>
      </c>
      <c r="B15905">
        <v>50</v>
      </c>
      <c r="C15905" t="s">
        <v>102</v>
      </c>
      <c r="D15905" t="s">
        <v>395</v>
      </c>
      <c r="E15905" t="s">
        <v>414</v>
      </c>
      <c r="F15905" t="s">
        <v>205</v>
      </c>
      <c r="G15905" t="s">
        <v>204</v>
      </c>
      <c r="H15905" t="s">
        <v>8</v>
      </c>
      <c r="I15905" t="s">
        <v>404</v>
      </c>
      <c r="J15905" t="s">
        <v>299</v>
      </c>
      <c r="K15905">
        <v>0</v>
      </c>
      <c r="L15905" t="s">
        <v>275</v>
      </c>
      <c r="M15905">
        <v>-1</v>
      </c>
      <c r="N15905" t="s">
        <v>296</v>
      </c>
      <c r="O15905" t="s">
        <v>176</v>
      </c>
      <c r="P15905" t="s">
        <v>413</v>
      </c>
      <c r="R15905">
        <v>11.023500893555688</v>
      </c>
      <c r="S15905">
        <v>161030.5</v>
      </c>
      <c r="T15905">
        <v>5.8874805289192711</v>
      </c>
      <c r="U15905">
        <v>16.159521258192107</v>
      </c>
    </row>
    <row r="15906" spans="1:21">
      <c r="A15906" t="s">
        <v>324</v>
      </c>
      <c r="B15906">
        <v>50</v>
      </c>
      <c r="C15906" t="s">
        <v>102</v>
      </c>
      <c r="D15906" t="s">
        <v>395</v>
      </c>
      <c r="E15906" t="s">
        <v>414</v>
      </c>
      <c r="F15906" t="s">
        <v>205</v>
      </c>
      <c r="G15906" t="s">
        <v>204</v>
      </c>
      <c r="H15906" t="s">
        <v>17</v>
      </c>
      <c r="I15906" t="s">
        <v>404</v>
      </c>
      <c r="J15906" t="s">
        <v>300</v>
      </c>
      <c r="K15906">
        <v>0</v>
      </c>
      <c r="L15906" t="s">
        <v>275</v>
      </c>
      <c r="M15906">
        <v>-1</v>
      </c>
      <c r="N15906" t="s">
        <v>296</v>
      </c>
      <c r="O15906" t="s">
        <v>177</v>
      </c>
      <c r="P15906" t="s">
        <v>413</v>
      </c>
      <c r="R15906">
        <v>21.879447529442285</v>
      </c>
      <c r="S15906">
        <v>844236</v>
      </c>
      <c r="T15906">
        <v>18.699073388128074</v>
      </c>
      <c r="U15906">
        <v>25.059821670756495</v>
      </c>
    </row>
    <row r="15907" spans="1:21">
      <c r="A15907" t="s">
        <v>324</v>
      </c>
      <c r="B15907">
        <v>50</v>
      </c>
      <c r="C15907" t="s">
        <v>102</v>
      </c>
      <c r="D15907" t="s">
        <v>395</v>
      </c>
      <c r="E15907" t="s">
        <v>414</v>
      </c>
      <c r="F15907" t="s">
        <v>205</v>
      </c>
      <c r="G15907" t="s">
        <v>204</v>
      </c>
      <c r="H15907" t="s">
        <v>17</v>
      </c>
      <c r="I15907" t="s">
        <v>404</v>
      </c>
      <c r="J15907" t="s">
        <v>300</v>
      </c>
      <c r="K15907">
        <v>0</v>
      </c>
      <c r="L15907" t="s">
        <v>275</v>
      </c>
      <c r="M15907">
        <v>-1</v>
      </c>
      <c r="N15907" t="s">
        <v>296</v>
      </c>
      <c r="O15907" t="s">
        <v>170</v>
      </c>
      <c r="P15907" t="s">
        <v>413</v>
      </c>
      <c r="R15907">
        <v>16.296623772781093</v>
      </c>
      <c r="S15907">
        <v>1681282.5</v>
      </c>
      <c r="T15907">
        <v>14.366060285482444</v>
      </c>
      <c r="U15907">
        <v>18.227187260079742</v>
      </c>
    </row>
    <row r="15908" spans="1:21">
      <c r="A15908" t="s">
        <v>324</v>
      </c>
      <c r="B15908">
        <v>50</v>
      </c>
      <c r="C15908" t="s">
        <v>102</v>
      </c>
      <c r="D15908" t="s">
        <v>395</v>
      </c>
      <c r="E15908" t="s">
        <v>414</v>
      </c>
      <c r="F15908" t="s">
        <v>205</v>
      </c>
      <c r="G15908" t="s">
        <v>204</v>
      </c>
      <c r="H15908" t="s">
        <v>17</v>
      </c>
      <c r="I15908" t="s">
        <v>404</v>
      </c>
      <c r="J15908" t="s">
        <v>300</v>
      </c>
      <c r="K15908">
        <v>0</v>
      </c>
      <c r="L15908" t="s">
        <v>275</v>
      </c>
      <c r="M15908">
        <v>-1</v>
      </c>
      <c r="N15908" t="s">
        <v>296</v>
      </c>
      <c r="O15908" t="s">
        <v>176</v>
      </c>
      <c r="P15908" t="s">
        <v>413</v>
      </c>
      <c r="R15908">
        <v>10.78124698536986</v>
      </c>
      <c r="S15908">
        <v>837046.5</v>
      </c>
      <c r="T15908">
        <v>8.5622071822192893</v>
      </c>
      <c r="U15908">
        <v>13.00028678852043</v>
      </c>
    </row>
    <row r="15909" spans="1:21">
      <c r="A15909" t="s">
        <v>324</v>
      </c>
      <c r="B15909">
        <v>50</v>
      </c>
      <c r="C15909" t="s">
        <v>102</v>
      </c>
      <c r="D15909" t="s">
        <v>395</v>
      </c>
      <c r="E15909" t="s">
        <v>414</v>
      </c>
      <c r="F15909" t="s">
        <v>205</v>
      </c>
      <c r="G15909" t="s">
        <v>204</v>
      </c>
      <c r="H15909" t="s">
        <v>13</v>
      </c>
      <c r="I15909" t="s">
        <v>404</v>
      </c>
      <c r="J15909" t="s">
        <v>301</v>
      </c>
      <c r="K15909">
        <v>0</v>
      </c>
      <c r="L15909" t="s">
        <v>275</v>
      </c>
      <c r="M15909">
        <v>-1</v>
      </c>
      <c r="N15909" t="s">
        <v>296</v>
      </c>
      <c r="O15909" t="s">
        <v>177</v>
      </c>
      <c r="P15909" t="s">
        <v>413</v>
      </c>
      <c r="R15909">
        <v>33.835618847033928</v>
      </c>
      <c r="S15909">
        <v>140620</v>
      </c>
      <c r="T15909">
        <v>24.100541256267505</v>
      </c>
      <c r="U15909">
        <v>43.570696437800351</v>
      </c>
    </row>
    <row r="15910" spans="1:21">
      <c r="A15910" t="s">
        <v>324</v>
      </c>
      <c r="B15910">
        <v>50</v>
      </c>
      <c r="C15910" t="s">
        <v>102</v>
      </c>
      <c r="D15910" t="s">
        <v>395</v>
      </c>
      <c r="E15910" t="s">
        <v>414</v>
      </c>
      <c r="F15910" t="s">
        <v>205</v>
      </c>
      <c r="G15910" t="s">
        <v>204</v>
      </c>
      <c r="H15910" t="s">
        <v>13</v>
      </c>
      <c r="I15910" t="s">
        <v>404</v>
      </c>
      <c r="J15910" t="s">
        <v>301</v>
      </c>
      <c r="K15910">
        <v>0</v>
      </c>
      <c r="L15910" t="s">
        <v>275</v>
      </c>
      <c r="M15910">
        <v>-1</v>
      </c>
      <c r="N15910" t="s">
        <v>296</v>
      </c>
      <c r="O15910" t="s">
        <v>170</v>
      </c>
      <c r="P15910" t="s">
        <v>413</v>
      </c>
      <c r="R15910">
        <v>22.724240443947682</v>
      </c>
      <c r="S15910">
        <v>279866.5</v>
      </c>
      <c r="T15910">
        <v>17.140385576261913</v>
      </c>
      <c r="U15910">
        <v>28.308095311633451</v>
      </c>
    </row>
    <row r="15911" spans="1:21">
      <c r="A15911" t="s">
        <v>324</v>
      </c>
      <c r="B15911">
        <v>50</v>
      </c>
      <c r="C15911" t="s">
        <v>102</v>
      </c>
      <c r="D15911" t="s">
        <v>395</v>
      </c>
      <c r="E15911" t="s">
        <v>414</v>
      </c>
      <c r="F15911" t="s">
        <v>205</v>
      </c>
      <c r="G15911" t="s">
        <v>204</v>
      </c>
      <c r="H15911" t="s">
        <v>13</v>
      </c>
      <c r="I15911" t="s">
        <v>404</v>
      </c>
      <c r="J15911" t="s">
        <v>301</v>
      </c>
      <c r="K15911">
        <v>0</v>
      </c>
      <c r="L15911" t="s">
        <v>275</v>
      </c>
      <c r="M15911">
        <v>-1</v>
      </c>
      <c r="N15911" t="s">
        <v>296</v>
      </c>
      <c r="O15911" t="s">
        <v>176</v>
      </c>
      <c r="P15911" t="s">
        <v>413</v>
      </c>
      <c r="R15911">
        <v>12.365221607577224</v>
      </c>
      <c r="S15911">
        <v>139246.5</v>
      </c>
      <c r="T15911">
        <v>6.5938735082353821</v>
      </c>
      <c r="U15911">
        <v>18.136569706919065</v>
      </c>
    </row>
    <row r="15912" spans="1:21">
      <c r="A15912" t="s">
        <v>324</v>
      </c>
      <c r="B15912">
        <v>50</v>
      </c>
      <c r="C15912" t="s">
        <v>102</v>
      </c>
      <c r="D15912" t="s">
        <v>395</v>
      </c>
      <c r="E15912" t="s">
        <v>414</v>
      </c>
      <c r="F15912" t="s">
        <v>205</v>
      </c>
      <c r="G15912" t="s">
        <v>204</v>
      </c>
      <c r="H15912" t="s">
        <v>25</v>
      </c>
      <c r="I15912" t="s">
        <v>404</v>
      </c>
      <c r="J15912" t="s">
        <v>302</v>
      </c>
      <c r="K15912">
        <v>0</v>
      </c>
      <c r="L15912" t="s">
        <v>275</v>
      </c>
      <c r="M15912">
        <v>-1</v>
      </c>
      <c r="N15912" t="s">
        <v>296</v>
      </c>
      <c r="O15912" t="s">
        <v>177</v>
      </c>
      <c r="P15912" t="s">
        <v>413</v>
      </c>
      <c r="R15912">
        <v>24.444251665916504</v>
      </c>
      <c r="S15912">
        <v>148774.5</v>
      </c>
      <c r="T15912">
        <v>16.425733138408255</v>
      </c>
      <c r="U15912">
        <v>32.462770193424753</v>
      </c>
    </row>
    <row r="15913" spans="1:21">
      <c r="A15913" t="s">
        <v>324</v>
      </c>
      <c r="B15913">
        <v>50</v>
      </c>
      <c r="C15913" t="s">
        <v>102</v>
      </c>
      <c r="D15913" t="s">
        <v>395</v>
      </c>
      <c r="E15913" t="s">
        <v>414</v>
      </c>
      <c r="F15913" t="s">
        <v>205</v>
      </c>
      <c r="G15913" t="s">
        <v>204</v>
      </c>
      <c r="H15913" t="s">
        <v>25</v>
      </c>
      <c r="I15913" t="s">
        <v>404</v>
      </c>
      <c r="J15913" t="s">
        <v>302</v>
      </c>
      <c r="K15913">
        <v>0</v>
      </c>
      <c r="L15913" t="s">
        <v>275</v>
      </c>
      <c r="M15913">
        <v>-1</v>
      </c>
      <c r="N15913" t="s">
        <v>296</v>
      </c>
      <c r="O15913" t="s">
        <v>170</v>
      </c>
      <c r="P15913" t="s">
        <v>413</v>
      </c>
      <c r="R15913">
        <v>17.505742236947576</v>
      </c>
      <c r="S15913">
        <v>296924</v>
      </c>
      <c r="T15913">
        <v>12.736204567178518</v>
      </c>
      <c r="U15913">
        <v>22.275279906716634</v>
      </c>
    </row>
    <row r="15914" spans="1:21">
      <c r="A15914" t="s">
        <v>324</v>
      </c>
      <c r="B15914">
        <v>50</v>
      </c>
      <c r="C15914" t="s">
        <v>102</v>
      </c>
      <c r="D15914" t="s">
        <v>395</v>
      </c>
      <c r="E15914" t="s">
        <v>414</v>
      </c>
      <c r="F15914" t="s">
        <v>205</v>
      </c>
      <c r="G15914" t="s">
        <v>204</v>
      </c>
      <c r="H15914" t="s">
        <v>25</v>
      </c>
      <c r="I15914" t="s">
        <v>404</v>
      </c>
      <c r="J15914" t="s">
        <v>302</v>
      </c>
      <c r="K15914">
        <v>0</v>
      </c>
      <c r="L15914" t="s">
        <v>275</v>
      </c>
      <c r="M15914">
        <v>-1</v>
      </c>
      <c r="N15914" t="s">
        <v>296</v>
      </c>
      <c r="O15914" t="s">
        <v>176</v>
      </c>
      <c r="P15914" t="s">
        <v>413</v>
      </c>
      <c r="R15914">
        <v>10.968272711113221</v>
      </c>
      <c r="S15914">
        <v>148149.5</v>
      </c>
      <c r="T15914">
        <v>5.5736742720654249</v>
      </c>
      <c r="U15914">
        <v>16.362871150161016</v>
      </c>
    </row>
    <row r="15915" spans="1:21">
      <c r="A15915" t="s">
        <v>324</v>
      </c>
      <c r="B15915">
        <v>50</v>
      </c>
      <c r="C15915" t="s">
        <v>102</v>
      </c>
      <c r="D15915" t="s">
        <v>395</v>
      </c>
      <c r="E15915" t="s">
        <v>414</v>
      </c>
      <c r="F15915" t="s">
        <v>205</v>
      </c>
      <c r="G15915" t="s">
        <v>204</v>
      </c>
      <c r="H15915" t="s">
        <v>16</v>
      </c>
      <c r="I15915" t="s">
        <v>404</v>
      </c>
      <c r="J15915" t="s">
        <v>303</v>
      </c>
      <c r="K15915">
        <v>0</v>
      </c>
      <c r="L15915" t="s">
        <v>275</v>
      </c>
      <c r="M15915">
        <v>-1</v>
      </c>
      <c r="N15915" t="s">
        <v>296</v>
      </c>
      <c r="O15915" t="s">
        <v>177</v>
      </c>
      <c r="P15915" t="s">
        <v>413</v>
      </c>
      <c r="R15915">
        <v>23.976674239769824</v>
      </c>
      <c r="S15915">
        <v>135502</v>
      </c>
      <c r="T15915">
        <v>15.784669727634567</v>
      </c>
      <c r="U15915">
        <v>32.168678751905084</v>
      </c>
    </row>
    <row r="15916" spans="1:21">
      <c r="A15916" t="s">
        <v>324</v>
      </c>
      <c r="B15916">
        <v>50</v>
      </c>
      <c r="C15916" t="s">
        <v>102</v>
      </c>
      <c r="D15916" t="s">
        <v>395</v>
      </c>
      <c r="E15916" t="s">
        <v>414</v>
      </c>
      <c r="F15916" t="s">
        <v>205</v>
      </c>
      <c r="G15916" t="s">
        <v>204</v>
      </c>
      <c r="H15916" t="s">
        <v>16</v>
      </c>
      <c r="I15916" t="s">
        <v>404</v>
      </c>
      <c r="J15916" t="s">
        <v>303</v>
      </c>
      <c r="K15916">
        <v>0</v>
      </c>
      <c r="L15916" t="s">
        <v>275</v>
      </c>
      <c r="M15916">
        <v>-1</v>
      </c>
      <c r="N15916" t="s">
        <v>296</v>
      </c>
      <c r="O15916" t="s">
        <v>170</v>
      </c>
      <c r="P15916" t="s">
        <v>413</v>
      </c>
      <c r="R15916">
        <v>16.873562320748221</v>
      </c>
      <c r="S15916">
        <v>269362</v>
      </c>
      <c r="T15916">
        <v>11.987409751897644</v>
      </c>
      <c r="U15916">
        <v>21.759714889598797</v>
      </c>
    </row>
    <row r="15917" spans="1:21">
      <c r="A15917" t="s">
        <v>324</v>
      </c>
      <c r="B15917">
        <v>50</v>
      </c>
      <c r="C15917" t="s">
        <v>102</v>
      </c>
      <c r="D15917" t="s">
        <v>395</v>
      </c>
      <c r="E15917" t="s">
        <v>414</v>
      </c>
      <c r="F15917" t="s">
        <v>205</v>
      </c>
      <c r="G15917" t="s">
        <v>204</v>
      </c>
      <c r="H15917" t="s">
        <v>16</v>
      </c>
      <c r="I15917" t="s">
        <v>404</v>
      </c>
      <c r="J15917" t="s">
        <v>303</v>
      </c>
      <c r="K15917">
        <v>0</v>
      </c>
      <c r="L15917" t="s">
        <v>275</v>
      </c>
      <c r="M15917">
        <v>-1</v>
      </c>
      <c r="N15917" t="s">
        <v>296</v>
      </c>
      <c r="O15917" t="s">
        <v>176</v>
      </c>
      <c r="P15917" t="s">
        <v>413</v>
      </c>
      <c r="R15917">
        <v>9.6789397252006211</v>
      </c>
      <c r="S15917">
        <v>133860</v>
      </c>
      <c r="T15917">
        <v>4.3830815805838643</v>
      </c>
      <c r="U15917">
        <v>14.974797869817378</v>
      </c>
    </row>
    <row r="15918" spans="1:21">
      <c r="A15918" t="s">
        <v>324</v>
      </c>
      <c r="B15918">
        <v>50</v>
      </c>
      <c r="C15918" t="s">
        <v>102</v>
      </c>
      <c r="D15918" t="s">
        <v>395</v>
      </c>
      <c r="E15918" t="s">
        <v>414</v>
      </c>
      <c r="F15918" t="s">
        <v>205</v>
      </c>
      <c r="G15918" t="s">
        <v>204</v>
      </c>
      <c r="H15918" t="s">
        <v>5</v>
      </c>
      <c r="I15918" t="s">
        <v>404</v>
      </c>
      <c r="J15918" t="s">
        <v>304</v>
      </c>
      <c r="K15918">
        <v>0</v>
      </c>
      <c r="L15918" t="s">
        <v>275</v>
      </c>
      <c r="M15918">
        <v>-1</v>
      </c>
      <c r="N15918" t="s">
        <v>296</v>
      </c>
      <c r="O15918" t="s">
        <v>177</v>
      </c>
      <c r="P15918" t="s">
        <v>413</v>
      </c>
      <c r="R15918">
        <v>23.984205849790268</v>
      </c>
      <c r="S15918">
        <v>144251.5</v>
      </c>
      <c r="T15918">
        <v>16.096027218737717</v>
      </c>
      <c r="U15918">
        <v>31.872384480842818</v>
      </c>
    </row>
    <row r="15919" spans="1:21">
      <c r="A15919" t="s">
        <v>324</v>
      </c>
      <c r="B15919">
        <v>50</v>
      </c>
      <c r="C15919" t="s">
        <v>102</v>
      </c>
      <c r="D15919" t="s">
        <v>395</v>
      </c>
      <c r="E15919" t="s">
        <v>414</v>
      </c>
      <c r="F15919" t="s">
        <v>205</v>
      </c>
      <c r="G15919" t="s">
        <v>204</v>
      </c>
      <c r="H15919" t="s">
        <v>5</v>
      </c>
      <c r="I15919" t="s">
        <v>404</v>
      </c>
      <c r="J15919" t="s">
        <v>304</v>
      </c>
      <c r="K15919">
        <v>0</v>
      </c>
      <c r="L15919" t="s">
        <v>275</v>
      </c>
      <c r="M15919">
        <v>-1</v>
      </c>
      <c r="N15919" t="s">
        <v>296</v>
      </c>
      <c r="O15919" t="s">
        <v>170</v>
      </c>
      <c r="P15919" t="s">
        <v>413</v>
      </c>
      <c r="R15919">
        <v>15.645766674626362</v>
      </c>
      <c r="S15919">
        <v>285348</v>
      </c>
      <c r="T15919">
        <v>11.085929486472624</v>
      </c>
      <c r="U15919">
        <v>20.205603862780102</v>
      </c>
    </row>
    <row r="15920" spans="1:21">
      <c r="A15920" t="s">
        <v>324</v>
      </c>
      <c r="B15920">
        <v>50</v>
      </c>
      <c r="C15920" t="s">
        <v>102</v>
      </c>
      <c r="D15920" t="s">
        <v>395</v>
      </c>
      <c r="E15920" t="s">
        <v>414</v>
      </c>
      <c r="F15920" t="s">
        <v>205</v>
      </c>
      <c r="G15920" t="s">
        <v>204</v>
      </c>
      <c r="H15920" t="s">
        <v>5</v>
      </c>
      <c r="I15920" t="s">
        <v>404</v>
      </c>
      <c r="J15920" t="s">
        <v>304</v>
      </c>
      <c r="K15920">
        <v>0</v>
      </c>
      <c r="L15920" t="s">
        <v>275</v>
      </c>
      <c r="M15920">
        <v>-1</v>
      </c>
      <c r="N15920" t="s">
        <v>296</v>
      </c>
      <c r="O15920" t="s">
        <v>176</v>
      </c>
      <c r="P15920" t="s">
        <v>413</v>
      </c>
      <c r="R15920">
        <v>6.9996054878687843</v>
      </c>
      <c r="S15920">
        <v>141096.5</v>
      </c>
      <c r="T15920">
        <v>2.5890507194888963</v>
      </c>
      <c r="U15920">
        <v>11.410160256248673</v>
      </c>
    </row>
    <row r="15921" spans="1:21">
      <c r="A15921" t="s">
        <v>324</v>
      </c>
      <c r="B15921">
        <v>50</v>
      </c>
      <c r="C15921" t="s">
        <v>102</v>
      </c>
      <c r="D15921" t="s">
        <v>395</v>
      </c>
      <c r="E15921" t="s">
        <v>414</v>
      </c>
      <c r="F15921" t="s">
        <v>205</v>
      </c>
      <c r="G15921" t="s">
        <v>204</v>
      </c>
      <c r="H15921" t="s">
        <v>7</v>
      </c>
      <c r="I15921" t="s">
        <v>404</v>
      </c>
      <c r="J15921" t="s">
        <v>305</v>
      </c>
      <c r="K15921">
        <v>0</v>
      </c>
      <c r="L15921" t="s">
        <v>275</v>
      </c>
      <c r="M15921">
        <v>-1</v>
      </c>
      <c r="N15921" t="s">
        <v>296</v>
      </c>
      <c r="O15921" t="s">
        <v>177</v>
      </c>
      <c r="P15921" t="s">
        <v>413</v>
      </c>
      <c r="R15921">
        <v>32.346699673678188</v>
      </c>
      <c r="S15921">
        <v>143561.5</v>
      </c>
      <c r="T15921">
        <v>23.053537613828802</v>
      </c>
      <c r="U15921">
        <v>41.639861733527574</v>
      </c>
    </row>
    <row r="15922" spans="1:21">
      <c r="A15922" t="s">
        <v>324</v>
      </c>
      <c r="B15922">
        <v>50</v>
      </c>
      <c r="C15922" t="s">
        <v>102</v>
      </c>
      <c r="D15922" t="s">
        <v>395</v>
      </c>
      <c r="E15922" t="s">
        <v>414</v>
      </c>
      <c r="F15922" t="s">
        <v>205</v>
      </c>
      <c r="G15922" t="s">
        <v>204</v>
      </c>
      <c r="H15922" t="s">
        <v>7</v>
      </c>
      <c r="I15922" t="s">
        <v>404</v>
      </c>
      <c r="J15922" t="s">
        <v>305</v>
      </c>
      <c r="K15922">
        <v>0</v>
      </c>
      <c r="L15922" t="s">
        <v>275</v>
      </c>
      <c r="M15922">
        <v>-1</v>
      </c>
      <c r="N15922" t="s">
        <v>296</v>
      </c>
      <c r="O15922" t="s">
        <v>170</v>
      </c>
      <c r="P15922" t="s">
        <v>413</v>
      </c>
      <c r="R15922">
        <v>21.942254572489446</v>
      </c>
      <c r="S15922">
        <v>285111.5</v>
      </c>
      <c r="T15922">
        <v>16.528805252460618</v>
      </c>
      <c r="U15922">
        <v>27.355703892518275</v>
      </c>
    </row>
    <row r="15923" spans="1:21">
      <c r="A15923" t="s">
        <v>324</v>
      </c>
      <c r="B15923">
        <v>50</v>
      </c>
      <c r="C15923" t="s">
        <v>102</v>
      </c>
      <c r="D15923" t="s">
        <v>395</v>
      </c>
      <c r="E15923" t="s">
        <v>414</v>
      </c>
      <c r="F15923" t="s">
        <v>205</v>
      </c>
      <c r="G15923" t="s">
        <v>204</v>
      </c>
      <c r="H15923" t="s">
        <v>7</v>
      </c>
      <c r="I15923" t="s">
        <v>404</v>
      </c>
      <c r="J15923" t="s">
        <v>305</v>
      </c>
      <c r="K15923">
        <v>0</v>
      </c>
      <c r="L15923" t="s">
        <v>275</v>
      </c>
      <c r="M15923">
        <v>-1</v>
      </c>
      <c r="N15923" t="s">
        <v>296</v>
      </c>
      <c r="O15923" t="s">
        <v>176</v>
      </c>
      <c r="P15923" t="s">
        <v>413</v>
      </c>
      <c r="R15923">
        <v>11.64232536164773</v>
      </c>
      <c r="S15923">
        <v>141550</v>
      </c>
      <c r="T15923">
        <v>6.0442204900593968</v>
      </c>
      <c r="U15923">
        <v>17.240430233236061</v>
      </c>
    </row>
    <row r="15924" spans="1:21">
      <c r="A15924" t="s">
        <v>324</v>
      </c>
      <c r="B15924">
        <v>50</v>
      </c>
      <c r="C15924" t="s">
        <v>102</v>
      </c>
      <c r="D15924" t="s">
        <v>395</v>
      </c>
      <c r="E15924" t="s">
        <v>414</v>
      </c>
      <c r="F15924" t="s">
        <v>205</v>
      </c>
      <c r="G15924" t="s">
        <v>204</v>
      </c>
      <c r="H15924" t="s">
        <v>15</v>
      </c>
      <c r="I15924" t="s">
        <v>404</v>
      </c>
      <c r="J15924" t="s">
        <v>306</v>
      </c>
      <c r="K15924">
        <v>0</v>
      </c>
      <c r="L15924" t="s">
        <v>275</v>
      </c>
      <c r="M15924">
        <v>-1</v>
      </c>
      <c r="N15924" t="s">
        <v>296</v>
      </c>
      <c r="O15924" t="s">
        <v>177</v>
      </c>
      <c r="P15924" t="s">
        <v>413</v>
      </c>
      <c r="R15924">
        <v>22.004273898156615</v>
      </c>
      <c r="S15924">
        <v>123937.5</v>
      </c>
      <c r="T15924">
        <v>13.812833778193264</v>
      </c>
      <c r="U15924">
        <v>30.195714018119965</v>
      </c>
    </row>
    <row r="15925" spans="1:21">
      <c r="A15925" t="s">
        <v>324</v>
      </c>
      <c r="B15925">
        <v>50</v>
      </c>
      <c r="C15925" t="s">
        <v>102</v>
      </c>
      <c r="D15925" t="s">
        <v>395</v>
      </c>
      <c r="E15925" t="s">
        <v>414</v>
      </c>
      <c r="F15925" t="s">
        <v>205</v>
      </c>
      <c r="G15925" t="s">
        <v>204</v>
      </c>
      <c r="H15925" t="s">
        <v>15</v>
      </c>
      <c r="I15925" t="s">
        <v>404</v>
      </c>
      <c r="J15925" t="s">
        <v>306</v>
      </c>
      <c r="K15925">
        <v>0</v>
      </c>
      <c r="L15925" t="s">
        <v>275</v>
      </c>
      <c r="M15925">
        <v>-1</v>
      </c>
      <c r="N15925" t="s">
        <v>296</v>
      </c>
      <c r="O15925" t="s">
        <v>170</v>
      </c>
      <c r="P15925" t="s">
        <v>413</v>
      </c>
      <c r="R15925">
        <v>14.959830591892636</v>
      </c>
      <c r="S15925">
        <v>245770</v>
      </c>
      <c r="T15925">
        <v>10.108776161759359</v>
      </c>
      <c r="U15925">
        <v>19.810885022025914</v>
      </c>
    </row>
    <row r="15926" spans="1:21">
      <c r="A15926" t="s">
        <v>324</v>
      </c>
      <c r="B15926">
        <v>50</v>
      </c>
      <c r="C15926" t="s">
        <v>102</v>
      </c>
      <c r="D15926" t="s">
        <v>395</v>
      </c>
      <c r="E15926" t="s">
        <v>414</v>
      </c>
      <c r="F15926" t="s">
        <v>205</v>
      </c>
      <c r="G15926" t="s">
        <v>204</v>
      </c>
      <c r="H15926" t="s">
        <v>15</v>
      </c>
      <c r="I15926" t="s">
        <v>404</v>
      </c>
      <c r="J15926" t="s">
        <v>306</v>
      </c>
      <c r="K15926">
        <v>0</v>
      </c>
      <c r="L15926" t="s">
        <v>275</v>
      </c>
      <c r="M15926">
        <v>-1</v>
      </c>
      <c r="N15926" t="s">
        <v>296</v>
      </c>
      <c r="O15926" t="s">
        <v>176</v>
      </c>
      <c r="P15926" t="s">
        <v>413</v>
      </c>
      <c r="R15926">
        <v>7.7731142846358239</v>
      </c>
      <c r="S15926">
        <v>121832.5</v>
      </c>
      <c r="T15926">
        <v>2.6865527865234125</v>
      </c>
      <c r="U15926">
        <v>12.859675782748235</v>
      </c>
    </row>
    <row r="15927" spans="1:21">
      <c r="A15927" t="s">
        <v>324</v>
      </c>
      <c r="B15927">
        <v>50</v>
      </c>
      <c r="C15927" t="s">
        <v>102</v>
      </c>
      <c r="D15927" t="s">
        <v>395</v>
      </c>
      <c r="E15927" t="s">
        <v>414</v>
      </c>
      <c r="F15927" t="s">
        <v>205</v>
      </c>
      <c r="G15927" t="s">
        <v>204</v>
      </c>
      <c r="H15927" t="s">
        <v>19</v>
      </c>
      <c r="I15927" t="s">
        <v>404</v>
      </c>
      <c r="J15927" t="s">
        <v>307</v>
      </c>
      <c r="K15927">
        <v>0</v>
      </c>
      <c r="L15927" t="s">
        <v>275</v>
      </c>
      <c r="M15927">
        <v>-1</v>
      </c>
      <c r="N15927" t="s">
        <v>296</v>
      </c>
      <c r="O15927" t="s">
        <v>177</v>
      </c>
      <c r="P15927" t="s">
        <v>413</v>
      </c>
      <c r="R15927">
        <v>27.653093351235484</v>
      </c>
      <c r="S15927">
        <v>65378</v>
      </c>
      <c r="T15927">
        <v>14.808714977544868</v>
      </c>
      <c r="U15927">
        <v>40.4974717249261</v>
      </c>
    </row>
    <row r="15928" spans="1:21">
      <c r="A15928" t="s">
        <v>324</v>
      </c>
      <c r="B15928">
        <v>50</v>
      </c>
      <c r="C15928" t="s">
        <v>102</v>
      </c>
      <c r="D15928" t="s">
        <v>395</v>
      </c>
      <c r="E15928" t="s">
        <v>414</v>
      </c>
      <c r="F15928" t="s">
        <v>205</v>
      </c>
      <c r="G15928" t="s">
        <v>204</v>
      </c>
      <c r="H15928" t="s">
        <v>19</v>
      </c>
      <c r="I15928" t="s">
        <v>404</v>
      </c>
      <c r="J15928" t="s">
        <v>307</v>
      </c>
      <c r="K15928">
        <v>0</v>
      </c>
      <c r="L15928" t="s">
        <v>275</v>
      </c>
      <c r="M15928">
        <v>-1</v>
      </c>
      <c r="N15928" t="s">
        <v>296</v>
      </c>
      <c r="O15928" t="s">
        <v>170</v>
      </c>
      <c r="P15928" t="s">
        <v>413</v>
      </c>
      <c r="R15928">
        <v>20.025017882677162</v>
      </c>
      <c r="S15928">
        <v>129239.5</v>
      </c>
      <c r="T15928">
        <v>12.282281674001521</v>
      </c>
      <c r="U15928">
        <v>27.767754091352803</v>
      </c>
    </row>
    <row r="15929" spans="1:21">
      <c r="A15929" t="s">
        <v>324</v>
      </c>
      <c r="B15929">
        <v>50</v>
      </c>
      <c r="C15929" t="s">
        <v>102</v>
      </c>
      <c r="D15929" t="s">
        <v>395</v>
      </c>
      <c r="E15929" t="s">
        <v>414</v>
      </c>
      <c r="F15929" t="s">
        <v>205</v>
      </c>
      <c r="G15929" t="s">
        <v>204</v>
      </c>
      <c r="H15929" t="s">
        <v>19</v>
      </c>
      <c r="I15929" t="s">
        <v>404</v>
      </c>
      <c r="J15929" t="s">
        <v>307</v>
      </c>
      <c r="K15929">
        <v>0</v>
      </c>
      <c r="L15929" t="s">
        <v>275</v>
      </c>
      <c r="M15929">
        <v>-1</v>
      </c>
      <c r="N15929" t="s">
        <v>296</v>
      </c>
      <c r="O15929" t="s">
        <v>176</v>
      </c>
      <c r="P15929" t="s">
        <v>413</v>
      </c>
      <c r="R15929">
        <v>13.329486749120434</v>
      </c>
      <c r="S15929">
        <v>63861.5</v>
      </c>
      <c r="T15929">
        <v>4.048266707020117</v>
      </c>
      <c r="U15929">
        <v>22.61070679122075</v>
      </c>
    </row>
    <row r="15930" spans="1:21">
      <c r="A15930" t="s">
        <v>324</v>
      </c>
      <c r="B15930">
        <v>50</v>
      </c>
      <c r="C15930" t="s">
        <v>102</v>
      </c>
      <c r="D15930" t="s">
        <v>395</v>
      </c>
      <c r="E15930" t="s">
        <v>414</v>
      </c>
      <c r="F15930" t="s">
        <v>205</v>
      </c>
      <c r="G15930" t="s">
        <v>204</v>
      </c>
      <c r="H15930" t="s">
        <v>14</v>
      </c>
      <c r="I15930" t="s">
        <v>404</v>
      </c>
      <c r="J15930" t="s">
        <v>308</v>
      </c>
      <c r="K15930">
        <v>0</v>
      </c>
      <c r="L15930" t="s">
        <v>275</v>
      </c>
      <c r="M15930">
        <v>-1</v>
      </c>
      <c r="N15930" t="s">
        <v>296</v>
      </c>
      <c r="O15930" t="s">
        <v>177</v>
      </c>
      <c r="P15930" t="s">
        <v>413</v>
      </c>
      <c r="R15930">
        <v>20.182535454246249</v>
      </c>
      <c r="S15930">
        <v>135117.5</v>
      </c>
      <c r="T15930">
        <v>12.673134612589646</v>
      </c>
      <c r="U15930">
        <v>27.691936295902853</v>
      </c>
    </row>
    <row r="15931" spans="1:21">
      <c r="A15931" t="s">
        <v>324</v>
      </c>
      <c r="B15931">
        <v>50</v>
      </c>
      <c r="C15931" t="s">
        <v>102</v>
      </c>
      <c r="D15931" t="s">
        <v>395</v>
      </c>
      <c r="E15931" t="s">
        <v>414</v>
      </c>
      <c r="F15931" t="s">
        <v>205</v>
      </c>
      <c r="G15931" t="s">
        <v>204</v>
      </c>
      <c r="H15931" t="s">
        <v>14</v>
      </c>
      <c r="I15931" t="s">
        <v>404</v>
      </c>
      <c r="J15931" t="s">
        <v>308</v>
      </c>
      <c r="K15931">
        <v>0</v>
      </c>
      <c r="L15931" t="s">
        <v>275</v>
      </c>
      <c r="M15931">
        <v>-1</v>
      </c>
      <c r="N15931" t="s">
        <v>296</v>
      </c>
      <c r="O15931" t="s">
        <v>170</v>
      </c>
      <c r="P15931" t="s">
        <v>413</v>
      </c>
      <c r="R15931">
        <v>13.697071673943434</v>
      </c>
      <c r="S15931">
        <v>267173</v>
      </c>
      <c r="T15931">
        <v>9.2677987274712912</v>
      </c>
      <c r="U15931">
        <v>18.126344620415576</v>
      </c>
    </row>
    <row r="15932" spans="1:21">
      <c r="A15932" t="s">
        <v>324</v>
      </c>
      <c r="B15932">
        <v>50</v>
      </c>
      <c r="C15932" t="s">
        <v>102</v>
      </c>
      <c r="D15932" t="s">
        <v>395</v>
      </c>
      <c r="E15932" t="s">
        <v>414</v>
      </c>
      <c r="F15932" t="s">
        <v>205</v>
      </c>
      <c r="G15932" t="s">
        <v>204</v>
      </c>
      <c r="H15932" t="s">
        <v>14</v>
      </c>
      <c r="I15932" t="s">
        <v>404</v>
      </c>
      <c r="J15932" t="s">
        <v>308</v>
      </c>
      <c r="K15932">
        <v>0</v>
      </c>
      <c r="L15932" t="s">
        <v>275</v>
      </c>
      <c r="M15932">
        <v>-1</v>
      </c>
      <c r="N15932" t="s">
        <v>296</v>
      </c>
      <c r="O15932" t="s">
        <v>176</v>
      </c>
      <c r="P15932" t="s">
        <v>413</v>
      </c>
      <c r="R15932">
        <v>7.0769703938195123</v>
      </c>
      <c r="S15932">
        <v>132055.5</v>
      </c>
      <c r="T15932">
        <v>2.4445514082932016</v>
      </c>
      <c r="U15932">
        <v>11.709389379345822</v>
      </c>
    </row>
    <row r="15933" spans="1:21">
      <c r="A15933" t="s">
        <v>324</v>
      </c>
      <c r="B15933">
        <v>50</v>
      </c>
      <c r="C15933" t="s">
        <v>102</v>
      </c>
      <c r="D15933" t="s">
        <v>395</v>
      </c>
      <c r="E15933" t="s">
        <v>414</v>
      </c>
      <c r="F15933" t="s">
        <v>205</v>
      </c>
      <c r="G15933" t="s">
        <v>204</v>
      </c>
      <c r="H15933" t="s">
        <v>10</v>
      </c>
      <c r="I15933" t="s">
        <v>404</v>
      </c>
      <c r="J15933" t="s">
        <v>309</v>
      </c>
      <c r="K15933">
        <v>0</v>
      </c>
      <c r="L15933" t="s">
        <v>275</v>
      </c>
      <c r="M15933">
        <v>-1</v>
      </c>
      <c r="N15933" t="s">
        <v>296</v>
      </c>
      <c r="O15933" t="s">
        <v>177</v>
      </c>
      <c r="P15933" t="s">
        <v>413</v>
      </c>
      <c r="R15933">
        <v>26.633184683617301</v>
      </c>
      <c r="S15933">
        <v>128355.5</v>
      </c>
      <c r="T15933">
        <v>17.741034533562622</v>
      </c>
      <c r="U15933">
        <v>35.525334833671977</v>
      </c>
    </row>
    <row r="15934" spans="1:21">
      <c r="A15934" t="s">
        <v>324</v>
      </c>
      <c r="B15934">
        <v>50</v>
      </c>
      <c r="C15934" t="s">
        <v>102</v>
      </c>
      <c r="D15934" t="s">
        <v>395</v>
      </c>
      <c r="E15934" t="s">
        <v>414</v>
      </c>
      <c r="F15934" t="s">
        <v>205</v>
      </c>
      <c r="G15934" t="s">
        <v>204</v>
      </c>
      <c r="H15934" t="s">
        <v>10</v>
      </c>
      <c r="I15934" t="s">
        <v>404</v>
      </c>
      <c r="J15934" t="s">
        <v>309</v>
      </c>
      <c r="K15934">
        <v>0</v>
      </c>
      <c r="L15934" t="s">
        <v>275</v>
      </c>
      <c r="M15934">
        <v>-1</v>
      </c>
      <c r="N15934" t="s">
        <v>296</v>
      </c>
      <c r="O15934" t="s">
        <v>170</v>
      </c>
      <c r="P15934" t="s">
        <v>413</v>
      </c>
      <c r="R15934">
        <v>17.61099135806435</v>
      </c>
      <c r="S15934">
        <v>250932.5</v>
      </c>
      <c r="T15934">
        <v>12.423394095119761</v>
      </c>
      <c r="U15934">
        <v>22.798588621008939</v>
      </c>
    </row>
    <row r="15935" spans="1:21">
      <c r="A15935" t="s">
        <v>324</v>
      </c>
      <c r="B15935">
        <v>50</v>
      </c>
      <c r="C15935" t="s">
        <v>102</v>
      </c>
      <c r="D15935" t="s">
        <v>395</v>
      </c>
      <c r="E15935" t="s">
        <v>414</v>
      </c>
      <c r="F15935" t="s">
        <v>205</v>
      </c>
      <c r="G15935" t="s">
        <v>204</v>
      </c>
      <c r="H15935" t="s">
        <v>10</v>
      </c>
      <c r="I15935" t="s">
        <v>404</v>
      </c>
      <c r="J15935" t="s">
        <v>309</v>
      </c>
      <c r="K15935">
        <v>0</v>
      </c>
      <c r="L15935" t="s">
        <v>275</v>
      </c>
      <c r="M15935">
        <v>-1</v>
      </c>
      <c r="N15935" t="s">
        <v>296</v>
      </c>
      <c r="O15935" t="s">
        <v>176</v>
      </c>
      <c r="P15935" t="s">
        <v>413</v>
      </c>
      <c r="R15935">
        <v>8.6927062107223119</v>
      </c>
      <c r="S15935">
        <v>122577</v>
      </c>
      <c r="T15935">
        <v>3.2444027541612277</v>
      </c>
      <c r="U15935">
        <v>14.141009667283395</v>
      </c>
    </row>
    <row r="15936" spans="1:21">
      <c r="A15936" t="s">
        <v>324</v>
      </c>
      <c r="B15936">
        <v>50</v>
      </c>
      <c r="C15936" t="s">
        <v>102</v>
      </c>
      <c r="D15936" t="s">
        <v>395</v>
      </c>
      <c r="E15936" t="s">
        <v>414</v>
      </c>
      <c r="F15936" t="s">
        <v>205</v>
      </c>
      <c r="G15936" t="s">
        <v>204</v>
      </c>
      <c r="H15936" t="s">
        <v>93</v>
      </c>
      <c r="I15936" t="s">
        <v>173</v>
      </c>
      <c r="J15936" t="s">
        <v>310</v>
      </c>
      <c r="K15936">
        <v>0</v>
      </c>
      <c r="L15936" t="s">
        <v>275</v>
      </c>
      <c r="M15936">
        <v>-1</v>
      </c>
      <c r="N15936" t="s">
        <v>296</v>
      </c>
      <c r="O15936" t="s">
        <v>177</v>
      </c>
      <c r="P15936" t="s">
        <v>413</v>
      </c>
      <c r="R15936">
        <v>21.459508333534146</v>
      </c>
      <c r="S15936">
        <v>5048004.5</v>
      </c>
      <c r="T15936">
        <v>20.163269467943756</v>
      </c>
      <c r="U15936">
        <v>22.755747199124535</v>
      </c>
    </row>
    <row r="15937" spans="1:21">
      <c r="A15937" t="s">
        <v>324</v>
      </c>
      <c r="B15937">
        <v>50</v>
      </c>
      <c r="C15937" t="s">
        <v>102</v>
      </c>
      <c r="D15937" t="s">
        <v>395</v>
      </c>
      <c r="E15937" t="s">
        <v>414</v>
      </c>
      <c r="F15937" t="s">
        <v>205</v>
      </c>
      <c r="G15937" t="s">
        <v>204</v>
      </c>
      <c r="H15937" t="s">
        <v>93</v>
      </c>
      <c r="I15937" t="s">
        <v>173</v>
      </c>
      <c r="J15937" t="s">
        <v>310</v>
      </c>
      <c r="K15937">
        <v>0</v>
      </c>
      <c r="L15937" t="s">
        <v>275</v>
      </c>
      <c r="M15937">
        <v>-1</v>
      </c>
      <c r="N15937" t="s">
        <v>296</v>
      </c>
      <c r="O15937" t="s">
        <v>170</v>
      </c>
      <c r="P15937" t="s">
        <v>413</v>
      </c>
      <c r="R15937">
        <v>15.328175693762503</v>
      </c>
      <c r="S15937">
        <v>10057697.5</v>
      </c>
      <c r="T15937">
        <v>14.563429673156243</v>
      </c>
      <c r="U15937">
        <v>16.092921714368764</v>
      </c>
    </row>
    <row r="15938" spans="1:21">
      <c r="A15938" t="s">
        <v>324</v>
      </c>
      <c r="B15938">
        <v>50</v>
      </c>
      <c r="C15938" t="s">
        <v>102</v>
      </c>
      <c r="D15938" t="s">
        <v>395</v>
      </c>
      <c r="E15938" t="s">
        <v>414</v>
      </c>
      <c r="F15938" t="s">
        <v>205</v>
      </c>
      <c r="G15938" t="s">
        <v>204</v>
      </c>
      <c r="H15938" t="s">
        <v>93</v>
      </c>
      <c r="I15938" t="s">
        <v>173</v>
      </c>
      <c r="J15938" t="s">
        <v>310</v>
      </c>
      <c r="K15938">
        <v>0</v>
      </c>
      <c r="L15938" t="s">
        <v>275</v>
      </c>
      <c r="M15938">
        <v>-1</v>
      </c>
      <c r="N15938" t="s">
        <v>296</v>
      </c>
      <c r="O15938" t="s">
        <v>176</v>
      </c>
      <c r="P15938" t="s">
        <v>413</v>
      </c>
      <c r="R15938">
        <v>9.4887350089121405</v>
      </c>
      <c r="S15938">
        <v>5009693</v>
      </c>
      <c r="T15938">
        <v>8.6388309424593768</v>
      </c>
      <c r="U15938">
        <v>10.338639075364904</v>
      </c>
    </row>
    <row r="15939" spans="1:21">
      <c r="A15939" t="s">
        <v>324</v>
      </c>
      <c r="B15939">
        <v>50</v>
      </c>
      <c r="C15939" t="s">
        <v>102</v>
      </c>
      <c r="D15939" t="s">
        <v>395</v>
      </c>
      <c r="E15939" t="s">
        <v>414</v>
      </c>
      <c r="F15939" t="s">
        <v>205</v>
      </c>
      <c r="G15939" t="s">
        <v>204</v>
      </c>
      <c r="H15939" t="s">
        <v>181</v>
      </c>
      <c r="I15939" t="s">
        <v>180</v>
      </c>
      <c r="J15939" t="s">
        <v>275</v>
      </c>
      <c r="K15939">
        <v>0</v>
      </c>
      <c r="L15939" t="s">
        <v>275</v>
      </c>
      <c r="M15939">
        <v>-1</v>
      </c>
      <c r="N15939" t="s">
        <v>296</v>
      </c>
      <c r="O15939" t="s">
        <v>177</v>
      </c>
      <c r="P15939" t="s">
        <v>415</v>
      </c>
      <c r="R15939">
        <v>36.322874330641959</v>
      </c>
      <c r="S15939">
        <v>492068</v>
      </c>
      <c r="T15939">
        <v>30.529011773344692</v>
      </c>
      <c r="U15939">
        <v>42.116736887939226</v>
      </c>
    </row>
    <row r="15940" spans="1:21">
      <c r="A15940" t="s">
        <v>324</v>
      </c>
      <c r="B15940">
        <v>50</v>
      </c>
      <c r="C15940" t="s">
        <v>102</v>
      </c>
      <c r="D15940" t="s">
        <v>395</v>
      </c>
      <c r="E15940" t="s">
        <v>414</v>
      </c>
      <c r="F15940" t="s">
        <v>205</v>
      </c>
      <c r="G15940" t="s">
        <v>204</v>
      </c>
      <c r="H15940" t="s">
        <v>181</v>
      </c>
      <c r="I15940" t="s">
        <v>180</v>
      </c>
      <c r="J15940" t="s">
        <v>275</v>
      </c>
      <c r="K15940">
        <v>0</v>
      </c>
      <c r="L15940" t="s">
        <v>275</v>
      </c>
      <c r="M15940">
        <v>-1</v>
      </c>
      <c r="N15940" t="s">
        <v>296</v>
      </c>
      <c r="O15940" t="s">
        <v>170</v>
      </c>
      <c r="P15940" t="s">
        <v>415</v>
      </c>
      <c r="R15940">
        <v>29.454180939625076</v>
      </c>
      <c r="S15940">
        <v>887778.5</v>
      </c>
      <c r="T15940">
        <v>25.461442927252204</v>
      </c>
      <c r="U15940">
        <v>33.446918951997944</v>
      </c>
    </row>
    <row r="15941" spans="1:21">
      <c r="A15941" t="s">
        <v>324</v>
      </c>
      <c r="B15941">
        <v>50</v>
      </c>
      <c r="C15941" t="s">
        <v>102</v>
      </c>
      <c r="D15941" t="s">
        <v>395</v>
      </c>
      <c r="E15941" t="s">
        <v>414</v>
      </c>
      <c r="F15941" t="s">
        <v>205</v>
      </c>
      <c r="G15941" t="s">
        <v>204</v>
      </c>
      <c r="H15941" t="s">
        <v>181</v>
      </c>
      <c r="I15941" t="s">
        <v>180</v>
      </c>
      <c r="J15941" t="s">
        <v>275</v>
      </c>
      <c r="K15941">
        <v>0</v>
      </c>
      <c r="L15941" t="s">
        <v>275</v>
      </c>
      <c r="M15941">
        <v>-1</v>
      </c>
      <c r="N15941" t="s">
        <v>296</v>
      </c>
      <c r="O15941" t="s">
        <v>176</v>
      </c>
      <c r="P15941" t="s">
        <v>415</v>
      </c>
      <c r="R15941">
        <v>20.806721906822194</v>
      </c>
      <c r="S15941">
        <v>395710.5</v>
      </c>
      <c r="T15941">
        <v>15.547210297887755</v>
      </c>
      <c r="U15941">
        <v>26.066233515756632</v>
      </c>
    </row>
    <row r="15942" spans="1:21">
      <c r="A15942" t="s">
        <v>324</v>
      </c>
      <c r="B15942">
        <v>50</v>
      </c>
      <c r="C15942" t="s">
        <v>102</v>
      </c>
      <c r="D15942" t="s">
        <v>395</v>
      </c>
      <c r="E15942" t="s">
        <v>414</v>
      </c>
      <c r="F15942" t="s">
        <v>205</v>
      </c>
      <c r="G15942" t="s">
        <v>204</v>
      </c>
      <c r="H15942" t="s">
        <v>182</v>
      </c>
      <c r="I15942" t="s">
        <v>180</v>
      </c>
      <c r="J15942" t="s">
        <v>3</v>
      </c>
      <c r="K15942">
        <v>0</v>
      </c>
      <c r="L15942" t="s">
        <v>275</v>
      </c>
      <c r="M15942">
        <v>-1</v>
      </c>
      <c r="N15942" t="s">
        <v>296</v>
      </c>
      <c r="O15942" t="s">
        <v>177</v>
      </c>
      <c r="P15942" t="s">
        <v>415</v>
      </c>
      <c r="R15942">
        <v>30.573344499941864</v>
      </c>
      <c r="S15942">
        <v>1204436.5</v>
      </c>
      <c r="T15942">
        <v>27.441152090137759</v>
      </c>
      <c r="U15942">
        <v>33.705536909745973</v>
      </c>
    </row>
    <row r="15943" spans="1:21">
      <c r="A15943" t="s">
        <v>324</v>
      </c>
      <c r="B15943">
        <v>50</v>
      </c>
      <c r="C15943" t="s">
        <v>102</v>
      </c>
      <c r="D15943" t="s">
        <v>395</v>
      </c>
      <c r="E15943" t="s">
        <v>414</v>
      </c>
      <c r="F15943" t="s">
        <v>205</v>
      </c>
      <c r="G15943" t="s">
        <v>204</v>
      </c>
      <c r="H15943" t="s">
        <v>182</v>
      </c>
      <c r="I15943" t="s">
        <v>180</v>
      </c>
      <c r="J15943" t="s">
        <v>3</v>
      </c>
      <c r="K15943">
        <v>0</v>
      </c>
      <c r="L15943" t="s">
        <v>275</v>
      </c>
      <c r="M15943">
        <v>-1</v>
      </c>
      <c r="N15943" t="s">
        <v>296</v>
      </c>
      <c r="O15943" t="s">
        <v>170</v>
      </c>
      <c r="P15943" t="s">
        <v>415</v>
      </c>
      <c r="R15943">
        <v>22.423000254864537</v>
      </c>
      <c r="S15943">
        <v>2313133</v>
      </c>
      <c r="T15943">
        <v>20.486826175942142</v>
      </c>
      <c r="U15943">
        <v>24.359174333786932</v>
      </c>
    </row>
    <row r="15944" spans="1:21">
      <c r="A15944" t="s">
        <v>324</v>
      </c>
      <c r="B15944">
        <v>50</v>
      </c>
      <c r="C15944" t="s">
        <v>102</v>
      </c>
      <c r="D15944" t="s">
        <v>395</v>
      </c>
      <c r="E15944" t="s">
        <v>414</v>
      </c>
      <c r="F15944" t="s">
        <v>205</v>
      </c>
      <c r="G15944" t="s">
        <v>204</v>
      </c>
      <c r="H15944" t="s">
        <v>182</v>
      </c>
      <c r="I15944" t="s">
        <v>180</v>
      </c>
      <c r="J15944" t="s">
        <v>3</v>
      </c>
      <c r="K15944">
        <v>0</v>
      </c>
      <c r="L15944" t="s">
        <v>275</v>
      </c>
      <c r="M15944">
        <v>-1</v>
      </c>
      <c r="N15944" t="s">
        <v>296</v>
      </c>
      <c r="O15944" t="s">
        <v>176</v>
      </c>
      <c r="P15944" t="s">
        <v>415</v>
      </c>
      <c r="R15944">
        <v>13.522604027055776</v>
      </c>
      <c r="S15944">
        <v>1108696.5</v>
      </c>
      <c r="T15944">
        <v>11.336809752268108</v>
      </c>
      <c r="U15944">
        <v>15.708398301843443</v>
      </c>
    </row>
    <row r="15945" spans="1:21">
      <c r="A15945" t="s">
        <v>324</v>
      </c>
      <c r="B15945">
        <v>50</v>
      </c>
      <c r="C15945" t="s">
        <v>102</v>
      </c>
      <c r="D15945" t="s">
        <v>395</v>
      </c>
      <c r="E15945" t="s">
        <v>414</v>
      </c>
      <c r="F15945" t="s">
        <v>205</v>
      </c>
      <c r="G15945" t="s">
        <v>204</v>
      </c>
      <c r="H15945" t="s">
        <v>183</v>
      </c>
      <c r="I15945" t="s">
        <v>180</v>
      </c>
      <c r="J15945" t="s">
        <v>340</v>
      </c>
      <c r="K15945">
        <v>0</v>
      </c>
      <c r="L15945" t="s">
        <v>275</v>
      </c>
      <c r="M15945">
        <v>-1</v>
      </c>
      <c r="N15945" t="s">
        <v>296</v>
      </c>
      <c r="O15945" t="s">
        <v>177</v>
      </c>
      <c r="P15945" t="s">
        <v>415</v>
      </c>
      <c r="R15945">
        <v>15.903782437097705</v>
      </c>
      <c r="S15945">
        <v>882198.5</v>
      </c>
      <c r="T15945">
        <v>13.158177409301011</v>
      </c>
      <c r="U15945">
        <v>18.649387464894399</v>
      </c>
    </row>
    <row r="15946" spans="1:21">
      <c r="A15946" t="s">
        <v>324</v>
      </c>
      <c r="B15946">
        <v>50</v>
      </c>
      <c r="C15946" t="s">
        <v>102</v>
      </c>
      <c r="D15946" t="s">
        <v>395</v>
      </c>
      <c r="E15946" t="s">
        <v>414</v>
      </c>
      <c r="F15946" t="s">
        <v>205</v>
      </c>
      <c r="G15946" t="s">
        <v>204</v>
      </c>
      <c r="H15946" t="s">
        <v>183</v>
      </c>
      <c r="I15946" t="s">
        <v>180</v>
      </c>
      <c r="J15946" t="s">
        <v>340</v>
      </c>
      <c r="K15946">
        <v>0</v>
      </c>
      <c r="L15946" t="s">
        <v>275</v>
      </c>
      <c r="M15946">
        <v>-1</v>
      </c>
      <c r="N15946" t="s">
        <v>296</v>
      </c>
      <c r="O15946" t="s">
        <v>170</v>
      </c>
      <c r="P15946" t="s">
        <v>415</v>
      </c>
      <c r="R15946">
        <v>12.142050748956626</v>
      </c>
      <c r="S15946">
        <v>1956314.5</v>
      </c>
      <c r="T15946">
        <v>10.523779668958548</v>
      </c>
      <c r="U15946">
        <v>13.760321828954703</v>
      </c>
    </row>
    <row r="15947" spans="1:21">
      <c r="A15947" t="s">
        <v>324</v>
      </c>
      <c r="B15947">
        <v>50</v>
      </c>
      <c r="C15947" t="s">
        <v>102</v>
      </c>
      <c r="D15947" t="s">
        <v>395</v>
      </c>
      <c r="E15947" t="s">
        <v>414</v>
      </c>
      <c r="F15947" t="s">
        <v>205</v>
      </c>
      <c r="G15947" t="s">
        <v>204</v>
      </c>
      <c r="H15947" t="s">
        <v>183</v>
      </c>
      <c r="I15947" t="s">
        <v>180</v>
      </c>
      <c r="J15947" t="s">
        <v>340</v>
      </c>
      <c r="K15947">
        <v>0</v>
      </c>
      <c r="L15947" t="s">
        <v>275</v>
      </c>
      <c r="M15947">
        <v>-1</v>
      </c>
      <c r="N15947" t="s">
        <v>296</v>
      </c>
      <c r="O15947" t="s">
        <v>176</v>
      </c>
      <c r="P15947" t="s">
        <v>415</v>
      </c>
      <c r="R15947">
        <v>9.0095222005023299</v>
      </c>
      <c r="S15947">
        <v>1074116</v>
      </c>
      <c r="T15947">
        <v>7.1255820939768846</v>
      </c>
      <c r="U15947">
        <v>10.893462307027775</v>
      </c>
    </row>
    <row r="15948" spans="1:21">
      <c r="A15948" t="s">
        <v>324</v>
      </c>
      <c r="B15948">
        <v>50</v>
      </c>
      <c r="C15948" t="s">
        <v>102</v>
      </c>
      <c r="D15948" t="s">
        <v>395</v>
      </c>
      <c r="E15948" t="s">
        <v>414</v>
      </c>
      <c r="F15948" t="s">
        <v>205</v>
      </c>
      <c r="G15948" t="s">
        <v>204</v>
      </c>
      <c r="H15948" t="s">
        <v>22</v>
      </c>
      <c r="I15948" t="s">
        <v>404</v>
      </c>
      <c r="J15948" t="s">
        <v>265</v>
      </c>
      <c r="K15948">
        <v>0</v>
      </c>
      <c r="L15948" t="s">
        <v>273</v>
      </c>
      <c r="M15948">
        <v>0</v>
      </c>
      <c r="N15948" t="s">
        <v>476</v>
      </c>
      <c r="O15948" t="s">
        <v>177</v>
      </c>
      <c r="P15948" t="s">
        <v>413</v>
      </c>
      <c r="R15948">
        <v>19.716887086229463</v>
      </c>
      <c r="S15948">
        <v>3426261.5</v>
      </c>
      <c r="T15948">
        <v>18.157665222817908</v>
      </c>
      <c r="U15948">
        <v>21.276108949641017</v>
      </c>
    </row>
    <row r="15949" spans="1:21">
      <c r="A15949" t="s">
        <v>324</v>
      </c>
      <c r="B15949">
        <v>50</v>
      </c>
      <c r="C15949" t="s">
        <v>102</v>
      </c>
      <c r="D15949" t="s">
        <v>395</v>
      </c>
      <c r="E15949" t="s">
        <v>414</v>
      </c>
      <c r="F15949" t="s">
        <v>205</v>
      </c>
      <c r="G15949" t="s">
        <v>204</v>
      </c>
      <c r="H15949" t="s">
        <v>22</v>
      </c>
      <c r="I15949" t="s">
        <v>404</v>
      </c>
      <c r="J15949" t="s">
        <v>265</v>
      </c>
      <c r="K15949">
        <v>0</v>
      </c>
      <c r="L15949" t="s">
        <v>273</v>
      </c>
      <c r="M15949">
        <v>0</v>
      </c>
      <c r="N15949" t="s">
        <v>476</v>
      </c>
      <c r="O15949" t="s">
        <v>170</v>
      </c>
      <c r="P15949" t="s">
        <v>413</v>
      </c>
      <c r="R15949">
        <v>14.599244800436313</v>
      </c>
      <c r="S15949">
        <v>6864984.5</v>
      </c>
      <c r="T15949">
        <v>13.672803021869287</v>
      </c>
      <c r="U15949">
        <v>15.52568657900334</v>
      </c>
    </row>
    <row r="15950" spans="1:21">
      <c r="A15950" t="s">
        <v>324</v>
      </c>
      <c r="B15950">
        <v>50</v>
      </c>
      <c r="C15950" t="s">
        <v>102</v>
      </c>
      <c r="D15950" t="s">
        <v>395</v>
      </c>
      <c r="E15950" t="s">
        <v>414</v>
      </c>
      <c r="F15950" t="s">
        <v>205</v>
      </c>
      <c r="G15950" t="s">
        <v>204</v>
      </c>
      <c r="H15950" t="s">
        <v>22</v>
      </c>
      <c r="I15950" t="s">
        <v>404</v>
      </c>
      <c r="J15950" t="s">
        <v>265</v>
      </c>
      <c r="K15950">
        <v>0</v>
      </c>
      <c r="L15950" t="s">
        <v>273</v>
      </c>
      <c r="M15950">
        <v>0</v>
      </c>
      <c r="N15950" t="s">
        <v>476</v>
      </c>
      <c r="O15950" t="s">
        <v>176</v>
      </c>
      <c r="P15950" t="s">
        <v>413</v>
      </c>
      <c r="R15950">
        <v>9.7255858940072226</v>
      </c>
      <c r="S15950">
        <v>3438723</v>
      </c>
      <c r="T15950">
        <v>8.6654987772585841</v>
      </c>
      <c r="U15950">
        <v>10.785673010755861</v>
      </c>
    </row>
    <row r="15951" spans="1:21">
      <c r="A15951" t="s">
        <v>324</v>
      </c>
      <c r="B15951">
        <v>50</v>
      </c>
      <c r="C15951" t="s">
        <v>102</v>
      </c>
      <c r="D15951" t="s">
        <v>395</v>
      </c>
      <c r="E15951" t="s">
        <v>414</v>
      </c>
      <c r="F15951" t="s">
        <v>205</v>
      </c>
      <c r="G15951" t="s">
        <v>204</v>
      </c>
      <c r="H15951" t="s">
        <v>24</v>
      </c>
      <c r="I15951" t="s">
        <v>404</v>
      </c>
      <c r="J15951" t="s">
        <v>266</v>
      </c>
      <c r="K15951">
        <v>0</v>
      </c>
      <c r="L15951" t="s">
        <v>273</v>
      </c>
      <c r="M15951">
        <v>0</v>
      </c>
      <c r="N15951" t="s">
        <v>476</v>
      </c>
      <c r="O15951" t="s">
        <v>177</v>
      </c>
      <c r="P15951" t="s">
        <v>413</v>
      </c>
      <c r="R15951">
        <v>20.388976815692061</v>
      </c>
      <c r="S15951">
        <v>547255</v>
      </c>
      <c r="T15951">
        <v>16.610108764575124</v>
      </c>
      <c r="U15951">
        <v>24.167844866808998</v>
      </c>
    </row>
    <row r="15952" spans="1:21">
      <c r="A15952" t="s">
        <v>324</v>
      </c>
      <c r="B15952">
        <v>50</v>
      </c>
      <c r="C15952" t="s">
        <v>102</v>
      </c>
      <c r="D15952" t="s">
        <v>395</v>
      </c>
      <c r="E15952" t="s">
        <v>414</v>
      </c>
      <c r="F15952" t="s">
        <v>205</v>
      </c>
      <c r="G15952" t="s">
        <v>204</v>
      </c>
      <c r="H15952" t="s">
        <v>24</v>
      </c>
      <c r="I15952" t="s">
        <v>404</v>
      </c>
      <c r="J15952" t="s">
        <v>266</v>
      </c>
      <c r="K15952">
        <v>0</v>
      </c>
      <c r="L15952" t="s">
        <v>273</v>
      </c>
      <c r="M15952">
        <v>0</v>
      </c>
      <c r="N15952" t="s">
        <v>476</v>
      </c>
      <c r="O15952" t="s">
        <v>170</v>
      </c>
      <c r="P15952" t="s">
        <v>413</v>
      </c>
      <c r="R15952">
        <v>14.132697796457048</v>
      </c>
      <c r="S15952">
        <v>1095603</v>
      </c>
      <c r="T15952">
        <v>11.906091488290237</v>
      </c>
      <c r="U15952">
        <v>16.35930410462386</v>
      </c>
    </row>
    <row r="15953" spans="1:21">
      <c r="A15953" t="s">
        <v>324</v>
      </c>
      <c r="B15953">
        <v>50</v>
      </c>
      <c r="C15953" t="s">
        <v>102</v>
      </c>
      <c r="D15953" t="s">
        <v>395</v>
      </c>
      <c r="E15953" t="s">
        <v>414</v>
      </c>
      <c r="F15953" t="s">
        <v>205</v>
      </c>
      <c r="G15953" t="s">
        <v>204</v>
      </c>
      <c r="H15953" t="s">
        <v>24</v>
      </c>
      <c r="I15953" t="s">
        <v>404</v>
      </c>
      <c r="J15953" t="s">
        <v>266</v>
      </c>
      <c r="K15953">
        <v>0</v>
      </c>
      <c r="L15953" t="s">
        <v>273</v>
      </c>
      <c r="M15953">
        <v>0</v>
      </c>
      <c r="N15953" t="s">
        <v>476</v>
      </c>
      <c r="O15953" t="s">
        <v>176</v>
      </c>
      <c r="P15953" t="s">
        <v>413</v>
      </c>
      <c r="R15953">
        <v>7.8178581118328303</v>
      </c>
      <c r="S15953">
        <v>548348</v>
      </c>
      <c r="T15953">
        <v>5.4713521116759161</v>
      </c>
      <c r="U15953">
        <v>10.164364111989745</v>
      </c>
    </row>
    <row r="15954" spans="1:21">
      <c r="A15954" t="s">
        <v>324</v>
      </c>
      <c r="B15954">
        <v>50</v>
      </c>
      <c r="C15954" t="s">
        <v>102</v>
      </c>
      <c r="D15954" t="s">
        <v>395</v>
      </c>
      <c r="E15954" t="s">
        <v>414</v>
      </c>
      <c r="F15954" t="s">
        <v>205</v>
      </c>
      <c r="G15954" t="s">
        <v>204</v>
      </c>
      <c r="H15954" t="s">
        <v>23</v>
      </c>
      <c r="I15954" t="s">
        <v>404</v>
      </c>
      <c r="J15954" t="s">
        <v>267</v>
      </c>
      <c r="K15954">
        <v>0</v>
      </c>
      <c r="L15954" t="s">
        <v>273</v>
      </c>
      <c r="M15954">
        <v>0</v>
      </c>
      <c r="N15954" t="s">
        <v>476</v>
      </c>
      <c r="O15954" t="s">
        <v>177</v>
      </c>
      <c r="P15954" t="s">
        <v>413</v>
      </c>
      <c r="R15954">
        <v>21.522813509841789</v>
      </c>
      <c r="S15954">
        <v>435360.5</v>
      </c>
      <c r="T15954">
        <v>17.080790046453874</v>
      </c>
      <c r="U15954">
        <v>25.964836973229705</v>
      </c>
    </row>
    <row r="15955" spans="1:21">
      <c r="A15955" t="s">
        <v>324</v>
      </c>
      <c r="B15955">
        <v>50</v>
      </c>
      <c r="C15955" t="s">
        <v>102</v>
      </c>
      <c r="D15955" t="s">
        <v>395</v>
      </c>
      <c r="E15955" t="s">
        <v>414</v>
      </c>
      <c r="F15955" t="s">
        <v>205</v>
      </c>
      <c r="G15955" t="s">
        <v>204</v>
      </c>
      <c r="H15955" t="s">
        <v>23</v>
      </c>
      <c r="I15955" t="s">
        <v>404</v>
      </c>
      <c r="J15955" t="s">
        <v>267</v>
      </c>
      <c r="K15955">
        <v>0</v>
      </c>
      <c r="L15955" t="s">
        <v>273</v>
      </c>
      <c r="M15955">
        <v>0</v>
      </c>
      <c r="N15955" t="s">
        <v>476</v>
      </c>
      <c r="O15955" t="s">
        <v>170</v>
      </c>
      <c r="P15955" t="s">
        <v>413</v>
      </c>
      <c r="R15955">
        <v>15.638042312019174</v>
      </c>
      <c r="S15955">
        <v>868641.5</v>
      </c>
      <c r="T15955">
        <v>12.977436729458066</v>
      </c>
      <c r="U15955">
        <v>18.298647894580281</v>
      </c>
    </row>
    <row r="15956" spans="1:21">
      <c r="A15956" t="s">
        <v>324</v>
      </c>
      <c r="B15956">
        <v>50</v>
      </c>
      <c r="C15956" t="s">
        <v>102</v>
      </c>
      <c r="D15956" t="s">
        <v>395</v>
      </c>
      <c r="E15956" t="s">
        <v>414</v>
      </c>
      <c r="F15956" t="s">
        <v>205</v>
      </c>
      <c r="G15956" t="s">
        <v>204</v>
      </c>
      <c r="H15956" t="s">
        <v>23</v>
      </c>
      <c r="I15956" t="s">
        <v>404</v>
      </c>
      <c r="J15956" t="s">
        <v>267</v>
      </c>
      <c r="K15956">
        <v>0</v>
      </c>
      <c r="L15956" t="s">
        <v>273</v>
      </c>
      <c r="M15956">
        <v>0</v>
      </c>
      <c r="N15956" t="s">
        <v>476</v>
      </c>
      <c r="O15956" t="s">
        <v>176</v>
      </c>
      <c r="P15956" t="s">
        <v>413</v>
      </c>
      <c r="R15956">
        <v>9.7838189394825115</v>
      </c>
      <c r="S15956">
        <v>433281</v>
      </c>
      <c r="T15956">
        <v>6.8323184743862075</v>
      </c>
      <c r="U15956">
        <v>12.735319404578815</v>
      </c>
    </row>
    <row r="15957" spans="1:21">
      <c r="A15957" t="s">
        <v>324</v>
      </c>
      <c r="B15957">
        <v>50</v>
      </c>
      <c r="C15957" t="s">
        <v>102</v>
      </c>
      <c r="D15957" t="s">
        <v>395</v>
      </c>
      <c r="E15957" t="s">
        <v>414</v>
      </c>
      <c r="F15957" t="s">
        <v>205</v>
      </c>
      <c r="G15957" t="s">
        <v>204</v>
      </c>
      <c r="H15957" t="s">
        <v>18</v>
      </c>
      <c r="I15957" t="s">
        <v>404</v>
      </c>
      <c r="J15957" t="s">
        <v>268</v>
      </c>
      <c r="K15957">
        <v>0</v>
      </c>
      <c r="L15957" t="s">
        <v>273</v>
      </c>
      <c r="M15957">
        <v>0</v>
      </c>
      <c r="N15957" t="s">
        <v>476</v>
      </c>
      <c r="O15957" t="s">
        <v>177</v>
      </c>
      <c r="P15957" t="s">
        <v>413</v>
      </c>
      <c r="R15957">
        <v>16.67287810263403</v>
      </c>
      <c r="S15957">
        <v>688387.5</v>
      </c>
      <c r="T15957">
        <v>13.570109715316139</v>
      </c>
      <c r="U15957">
        <v>19.775646489951921</v>
      </c>
    </row>
    <row r="15958" spans="1:21">
      <c r="A15958" t="s">
        <v>324</v>
      </c>
      <c r="B15958">
        <v>50</v>
      </c>
      <c r="C15958" t="s">
        <v>102</v>
      </c>
      <c r="D15958" t="s">
        <v>395</v>
      </c>
      <c r="E15958" t="s">
        <v>414</v>
      </c>
      <c r="F15958" t="s">
        <v>205</v>
      </c>
      <c r="G15958" t="s">
        <v>204</v>
      </c>
      <c r="H15958" t="s">
        <v>18</v>
      </c>
      <c r="I15958" t="s">
        <v>404</v>
      </c>
      <c r="J15958" t="s">
        <v>268</v>
      </c>
      <c r="K15958">
        <v>0</v>
      </c>
      <c r="L15958" t="s">
        <v>273</v>
      </c>
      <c r="M15958">
        <v>0</v>
      </c>
      <c r="N15958" t="s">
        <v>476</v>
      </c>
      <c r="O15958" t="s">
        <v>170</v>
      </c>
      <c r="P15958" t="s">
        <v>413</v>
      </c>
      <c r="R15958">
        <v>13.463117001340995</v>
      </c>
      <c r="S15958">
        <v>1363223</v>
      </c>
      <c r="T15958">
        <v>11.515336907842006</v>
      </c>
      <c r="U15958">
        <v>15.410897094839985</v>
      </c>
    </row>
    <row r="15959" spans="1:21">
      <c r="A15959" t="s">
        <v>324</v>
      </c>
      <c r="B15959">
        <v>50</v>
      </c>
      <c r="C15959" t="s">
        <v>102</v>
      </c>
      <c r="D15959" t="s">
        <v>395</v>
      </c>
      <c r="E15959" t="s">
        <v>414</v>
      </c>
      <c r="F15959" t="s">
        <v>205</v>
      </c>
      <c r="G15959" t="s">
        <v>204</v>
      </c>
      <c r="H15959" t="s">
        <v>18</v>
      </c>
      <c r="I15959" t="s">
        <v>404</v>
      </c>
      <c r="J15959" t="s">
        <v>268</v>
      </c>
      <c r="K15959">
        <v>0</v>
      </c>
      <c r="L15959" t="s">
        <v>273</v>
      </c>
      <c r="M15959">
        <v>0</v>
      </c>
      <c r="N15959" t="s">
        <v>476</v>
      </c>
      <c r="O15959" t="s">
        <v>176</v>
      </c>
      <c r="P15959" t="s">
        <v>413</v>
      </c>
      <c r="R15959">
        <v>10.521098333483669</v>
      </c>
      <c r="S15959">
        <v>674835.5</v>
      </c>
      <c r="T15959">
        <v>8.0781394700131237</v>
      </c>
      <c r="U15959">
        <v>12.964057196954215</v>
      </c>
    </row>
    <row r="15960" spans="1:21">
      <c r="A15960" t="s">
        <v>324</v>
      </c>
      <c r="B15960">
        <v>50</v>
      </c>
      <c r="C15960" t="s">
        <v>102</v>
      </c>
      <c r="D15960" t="s">
        <v>395</v>
      </c>
      <c r="E15960" t="s">
        <v>414</v>
      </c>
      <c r="F15960" t="s">
        <v>205</v>
      </c>
      <c r="G15960" t="s">
        <v>204</v>
      </c>
      <c r="H15960" t="s">
        <v>20</v>
      </c>
      <c r="I15960" t="s">
        <v>404</v>
      </c>
      <c r="J15960" t="s">
        <v>269</v>
      </c>
      <c r="K15960">
        <v>0</v>
      </c>
      <c r="L15960" t="s">
        <v>273</v>
      </c>
      <c r="M15960">
        <v>0</v>
      </c>
      <c r="N15960" t="s">
        <v>476</v>
      </c>
      <c r="O15960" t="s">
        <v>177</v>
      </c>
      <c r="P15960" t="s">
        <v>413</v>
      </c>
      <c r="R15960">
        <v>21.130275605126219</v>
      </c>
      <c r="S15960">
        <v>537219.5</v>
      </c>
      <c r="T15960">
        <v>17.190305064436455</v>
      </c>
      <c r="U15960">
        <v>25.070246145815982</v>
      </c>
    </row>
    <row r="15961" spans="1:21">
      <c r="A15961" t="s">
        <v>324</v>
      </c>
      <c r="B15961">
        <v>50</v>
      </c>
      <c r="C15961" t="s">
        <v>102</v>
      </c>
      <c r="D15961" t="s">
        <v>395</v>
      </c>
      <c r="E15961" t="s">
        <v>414</v>
      </c>
      <c r="F15961" t="s">
        <v>205</v>
      </c>
      <c r="G15961" t="s">
        <v>204</v>
      </c>
      <c r="H15961" t="s">
        <v>20</v>
      </c>
      <c r="I15961" t="s">
        <v>404</v>
      </c>
      <c r="J15961" t="s">
        <v>269</v>
      </c>
      <c r="K15961">
        <v>0</v>
      </c>
      <c r="L15961" t="s">
        <v>273</v>
      </c>
      <c r="M15961">
        <v>0</v>
      </c>
      <c r="N15961" t="s">
        <v>476</v>
      </c>
      <c r="O15961" t="s">
        <v>170</v>
      </c>
      <c r="P15961" t="s">
        <v>413</v>
      </c>
      <c r="R15961">
        <v>14.594277517096966</v>
      </c>
      <c r="S15961">
        <v>1064303</v>
      </c>
      <c r="T15961">
        <v>12.285061480150897</v>
      </c>
      <c r="U15961">
        <v>16.903493554043035</v>
      </c>
    </row>
    <row r="15962" spans="1:21">
      <c r="A15962" t="s">
        <v>324</v>
      </c>
      <c r="B15962">
        <v>50</v>
      </c>
      <c r="C15962" t="s">
        <v>102</v>
      </c>
      <c r="D15962" t="s">
        <v>395</v>
      </c>
      <c r="E15962" t="s">
        <v>414</v>
      </c>
      <c r="F15962" t="s">
        <v>205</v>
      </c>
      <c r="G15962" t="s">
        <v>204</v>
      </c>
      <c r="H15962" t="s">
        <v>20</v>
      </c>
      <c r="I15962" t="s">
        <v>404</v>
      </c>
      <c r="J15962" t="s">
        <v>269</v>
      </c>
      <c r="K15962">
        <v>0</v>
      </c>
      <c r="L15962" t="s">
        <v>273</v>
      </c>
      <c r="M15962">
        <v>0</v>
      </c>
      <c r="N15962" t="s">
        <v>476</v>
      </c>
      <c r="O15962" t="s">
        <v>176</v>
      </c>
      <c r="P15962" t="s">
        <v>413</v>
      </c>
      <c r="R15962">
        <v>8.2293392434523813</v>
      </c>
      <c r="S15962">
        <v>527083.5</v>
      </c>
      <c r="T15962">
        <v>5.7582587212796899</v>
      </c>
      <c r="U15962">
        <v>10.700419765625073</v>
      </c>
    </row>
    <row r="15963" spans="1:21">
      <c r="A15963" t="s">
        <v>324</v>
      </c>
      <c r="B15963">
        <v>50</v>
      </c>
      <c r="C15963" t="s">
        <v>102</v>
      </c>
      <c r="D15963" t="s">
        <v>395</v>
      </c>
      <c r="E15963" t="s">
        <v>414</v>
      </c>
      <c r="F15963" t="s">
        <v>205</v>
      </c>
      <c r="G15963" t="s">
        <v>204</v>
      </c>
      <c r="H15963" t="s">
        <v>9</v>
      </c>
      <c r="I15963" t="s">
        <v>404</v>
      </c>
      <c r="J15963" t="s">
        <v>270</v>
      </c>
      <c r="K15963">
        <v>0</v>
      </c>
      <c r="L15963" t="s">
        <v>273</v>
      </c>
      <c r="M15963">
        <v>0</v>
      </c>
      <c r="N15963" t="s">
        <v>476</v>
      </c>
      <c r="O15963" t="s">
        <v>177</v>
      </c>
      <c r="P15963" t="s">
        <v>413</v>
      </c>
      <c r="R15963">
        <v>19.327409371570948</v>
      </c>
      <c r="S15963">
        <v>298585</v>
      </c>
      <c r="T15963">
        <v>14.300525326354428</v>
      </c>
      <c r="U15963">
        <v>24.354293416787467</v>
      </c>
    </row>
    <row r="15964" spans="1:21">
      <c r="A15964" t="s">
        <v>324</v>
      </c>
      <c r="B15964">
        <v>50</v>
      </c>
      <c r="C15964" t="s">
        <v>102</v>
      </c>
      <c r="D15964" t="s">
        <v>395</v>
      </c>
      <c r="E15964" t="s">
        <v>414</v>
      </c>
      <c r="F15964" t="s">
        <v>205</v>
      </c>
      <c r="G15964" t="s">
        <v>204</v>
      </c>
      <c r="H15964" t="s">
        <v>9</v>
      </c>
      <c r="I15964" t="s">
        <v>404</v>
      </c>
      <c r="J15964" t="s">
        <v>270</v>
      </c>
      <c r="K15964">
        <v>0</v>
      </c>
      <c r="L15964" t="s">
        <v>273</v>
      </c>
      <c r="M15964">
        <v>0</v>
      </c>
      <c r="N15964" t="s">
        <v>476</v>
      </c>
      <c r="O15964" t="s">
        <v>170</v>
      </c>
      <c r="P15964" t="s">
        <v>413</v>
      </c>
      <c r="R15964">
        <v>15.365440376753893</v>
      </c>
      <c r="S15964">
        <v>587774.5</v>
      </c>
      <c r="T15964">
        <v>12.16672711169748</v>
      </c>
      <c r="U15964">
        <v>18.564153641810307</v>
      </c>
    </row>
    <row r="15965" spans="1:21">
      <c r="A15965" t="s">
        <v>324</v>
      </c>
      <c r="B15965">
        <v>50</v>
      </c>
      <c r="C15965" t="s">
        <v>102</v>
      </c>
      <c r="D15965" t="s">
        <v>395</v>
      </c>
      <c r="E15965" t="s">
        <v>414</v>
      </c>
      <c r="F15965" t="s">
        <v>205</v>
      </c>
      <c r="G15965" t="s">
        <v>204</v>
      </c>
      <c r="H15965" t="s">
        <v>9</v>
      </c>
      <c r="I15965" t="s">
        <v>404</v>
      </c>
      <c r="J15965" t="s">
        <v>270</v>
      </c>
      <c r="K15965">
        <v>0</v>
      </c>
      <c r="L15965" t="s">
        <v>273</v>
      </c>
      <c r="M15965">
        <v>0</v>
      </c>
      <c r="N15965" t="s">
        <v>476</v>
      </c>
      <c r="O15965" t="s">
        <v>176</v>
      </c>
      <c r="P15965" t="s">
        <v>413</v>
      </c>
      <c r="R15965">
        <v>11.510235173378973</v>
      </c>
      <c r="S15965">
        <v>289189.5</v>
      </c>
      <c r="T15965">
        <v>7.5114371481640116</v>
      </c>
      <c r="U15965">
        <v>15.509033198593935</v>
      </c>
    </row>
    <row r="15966" spans="1:21">
      <c r="A15966" t="s">
        <v>324</v>
      </c>
      <c r="B15966">
        <v>50</v>
      </c>
      <c r="C15966" t="s">
        <v>102</v>
      </c>
      <c r="D15966" t="s">
        <v>395</v>
      </c>
      <c r="E15966" t="s">
        <v>414</v>
      </c>
      <c r="F15966" t="s">
        <v>205</v>
      </c>
      <c r="G15966" t="s">
        <v>204</v>
      </c>
      <c r="H15966" t="s">
        <v>21</v>
      </c>
      <c r="I15966" t="s">
        <v>404</v>
      </c>
      <c r="J15966" t="s">
        <v>271</v>
      </c>
      <c r="K15966">
        <v>0</v>
      </c>
      <c r="L15966" t="s">
        <v>273</v>
      </c>
      <c r="M15966">
        <v>0</v>
      </c>
      <c r="N15966" t="s">
        <v>476</v>
      </c>
      <c r="O15966" t="s">
        <v>177</v>
      </c>
      <c r="P15966" t="s">
        <v>413</v>
      </c>
      <c r="R15966">
        <v>25.186791598893695</v>
      </c>
      <c r="S15966">
        <v>366792.5</v>
      </c>
      <c r="T15966">
        <v>20.085674415618968</v>
      </c>
      <c r="U15966">
        <v>30.287908782168422</v>
      </c>
    </row>
    <row r="15967" spans="1:21">
      <c r="A15967" t="s">
        <v>324</v>
      </c>
      <c r="B15967">
        <v>50</v>
      </c>
      <c r="C15967" t="s">
        <v>102</v>
      </c>
      <c r="D15967" t="s">
        <v>395</v>
      </c>
      <c r="E15967" t="s">
        <v>414</v>
      </c>
      <c r="F15967" t="s">
        <v>205</v>
      </c>
      <c r="G15967" t="s">
        <v>204</v>
      </c>
      <c r="H15967" t="s">
        <v>21</v>
      </c>
      <c r="I15967" t="s">
        <v>404</v>
      </c>
      <c r="J15967" t="s">
        <v>271</v>
      </c>
      <c r="K15967">
        <v>0</v>
      </c>
      <c r="L15967" t="s">
        <v>273</v>
      </c>
      <c r="M15967">
        <v>0</v>
      </c>
      <c r="N15967" t="s">
        <v>476</v>
      </c>
      <c r="O15967" t="s">
        <v>170</v>
      </c>
      <c r="P15967" t="s">
        <v>413</v>
      </c>
      <c r="R15967">
        <v>16.373359928681342</v>
      </c>
      <c r="S15967">
        <v>727011.5</v>
      </c>
      <c r="T15967">
        <v>13.460355180278139</v>
      </c>
      <c r="U15967">
        <v>19.286364677084546</v>
      </c>
    </row>
    <row r="15968" spans="1:21">
      <c r="A15968" t="s">
        <v>324</v>
      </c>
      <c r="B15968">
        <v>50</v>
      </c>
      <c r="C15968" t="s">
        <v>102</v>
      </c>
      <c r="D15968" t="s">
        <v>395</v>
      </c>
      <c r="E15968" t="s">
        <v>414</v>
      </c>
      <c r="F15968" t="s">
        <v>205</v>
      </c>
      <c r="G15968" t="s">
        <v>204</v>
      </c>
      <c r="H15968" t="s">
        <v>21</v>
      </c>
      <c r="I15968" t="s">
        <v>404</v>
      </c>
      <c r="J15968" t="s">
        <v>271</v>
      </c>
      <c r="K15968">
        <v>0</v>
      </c>
      <c r="L15968" t="s">
        <v>273</v>
      </c>
      <c r="M15968">
        <v>0</v>
      </c>
      <c r="N15968" t="s">
        <v>476</v>
      </c>
      <c r="O15968" t="s">
        <v>176</v>
      </c>
      <c r="P15968" t="s">
        <v>413</v>
      </c>
      <c r="R15968">
        <v>7.5907156864633523</v>
      </c>
      <c r="S15968">
        <v>360219</v>
      </c>
      <c r="T15968">
        <v>4.7716393375574384</v>
      </c>
      <c r="U15968">
        <v>10.409792035369266</v>
      </c>
    </row>
    <row r="15969" spans="1:21">
      <c r="A15969" t="s">
        <v>324</v>
      </c>
      <c r="B15969">
        <v>50</v>
      </c>
      <c r="C15969" t="s">
        <v>102</v>
      </c>
      <c r="D15969" t="s">
        <v>395</v>
      </c>
      <c r="E15969" t="s">
        <v>414</v>
      </c>
      <c r="F15969" t="s">
        <v>205</v>
      </c>
      <c r="G15969" t="s">
        <v>204</v>
      </c>
      <c r="H15969" t="s">
        <v>6</v>
      </c>
      <c r="I15969" t="s">
        <v>404</v>
      </c>
      <c r="J15969" t="s">
        <v>272</v>
      </c>
      <c r="K15969">
        <v>0</v>
      </c>
      <c r="L15969" t="s">
        <v>273</v>
      </c>
      <c r="M15969">
        <v>0</v>
      </c>
      <c r="N15969" t="s">
        <v>476</v>
      </c>
      <c r="O15969" t="s">
        <v>177</v>
      </c>
      <c r="P15969" t="s">
        <v>413</v>
      </c>
      <c r="R15969">
        <v>32.059255639062087</v>
      </c>
      <c r="S15969">
        <v>87210</v>
      </c>
      <c r="T15969">
        <v>19.758982818518867</v>
      </c>
      <c r="U15969">
        <v>44.359528459605308</v>
      </c>
    </row>
    <row r="15970" spans="1:21">
      <c r="A15970" t="s">
        <v>324</v>
      </c>
      <c r="B15970">
        <v>50</v>
      </c>
      <c r="C15970" t="s">
        <v>102</v>
      </c>
      <c r="D15970" t="s">
        <v>395</v>
      </c>
      <c r="E15970" t="s">
        <v>414</v>
      </c>
      <c r="F15970" t="s">
        <v>205</v>
      </c>
      <c r="G15970" t="s">
        <v>204</v>
      </c>
      <c r="H15970" t="s">
        <v>6</v>
      </c>
      <c r="I15970" t="s">
        <v>404</v>
      </c>
      <c r="J15970" t="s">
        <v>272</v>
      </c>
      <c r="K15970">
        <v>0</v>
      </c>
      <c r="L15970" t="s">
        <v>273</v>
      </c>
      <c r="M15970">
        <v>0</v>
      </c>
      <c r="N15970" t="s">
        <v>476</v>
      </c>
      <c r="O15970" t="s">
        <v>170</v>
      </c>
      <c r="P15970" t="s">
        <v>413</v>
      </c>
      <c r="R15970">
        <v>23.240660231506826</v>
      </c>
      <c r="S15970">
        <v>174918</v>
      </c>
      <c r="T15970">
        <v>15.976338532803553</v>
      </c>
      <c r="U15970">
        <v>30.5049819302101</v>
      </c>
    </row>
    <row r="15971" spans="1:21">
      <c r="A15971" t="s">
        <v>324</v>
      </c>
      <c r="B15971">
        <v>50</v>
      </c>
      <c r="C15971" t="s">
        <v>102</v>
      </c>
      <c r="D15971" t="s">
        <v>395</v>
      </c>
      <c r="E15971" t="s">
        <v>414</v>
      </c>
      <c r="F15971" t="s">
        <v>205</v>
      </c>
      <c r="G15971" t="s">
        <v>204</v>
      </c>
      <c r="H15971" t="s">
        <v>6</v>
      </c>
      <c r="I15971" t="s">
        <v>404</v>
      </c>
      <c r="J15971" t="s">
        <v>272</v>
      </c>
      <c r="K15971">
        <v>0</v>
      </c>
      <c r="L15971" t="s">
        <v>273</v>
      </c>
      <c r="M15971">
        <v>0</v>
      </c>
      <c r="N15971" t="s">
        <v>476</v>
      </c>
      <c r="O15971" t="s">
        <v>176</v>
      </c>
      <c r="P15971" t="s">
        <v>413</v>
      </c>
      <c r="R15971">
        <v>14.609453039861386</v>
      </c>
      <c r="S15971">
        <v>87708</v>
      </c>
      <c r="T15971">
        <v>6.8024264600166777</v>
      </c>
      <c r="U15971">
        <v>22.416479619706095</v>
      </c>
    </row>
    <row r="15972" spans="1:21">
      <c r="A15972" t="s">
        <v>324</v>
      </c>
      <c r="B15972">
        <v>50</v>
      </c>
      <c r="C15972" t="s">
        <v>102</v>
      </c>
      <c r="D15972" t="s">
        <v>395</v>
      </c>
      <c r="E15972" t="s">
        <v>414</v>
      </c>
      <c r="F15972" t="s">
        <v>205</v>
      </c>
      <c r="G15972" t="s">
        <v>204</v>
      </c>
      <c r="H15972" t="s">
        <v>4</v>
      </c>
      <c r="I15972" t="s">
        <v>404</v>
      </c>
      <c r="J15972" t="s">
        <v>297</v>
      </c>
      <c r="K15972">
        <v>0</v>
      </c>
      <c r="L15972" t="s">
        <v>273</v>
      </c>
      <c r="M15972">
        <v>0</v>
      </c>
      <c r="N15972" t="s">
        <v>476</v>
      </c>
      <c r="O15972" t="s">
        <v>177</v>
      </c>
      <c r="P15972" t="s">
        <v>413</v>
      </c>
      <c r="R15972">
        <v>28.567119381298109</v>
      </c>
      <c r="S15972">
        <v>242500</v>
      </c>
      <c r="T15972">
        <v>21.844244183875674</v>
      </c>
      <c r="U15972">
        <v>35.289994578720545</v>
      </c>
    </row>
    <row r="15973" spans="1:21">
      <c r="A15973" t="s">
        <v>324</v>
      </c>
      <c r="B15973">
        <v>50</v>
      </c>
      <c r="C15973" t="s">
        <v>102</v>
      </c>
      <c r="D15973" t="s">
        <v>395</v>
      </c>
      <c r="E15973" t="s">
        <v>414</v>
      </c>
      <c r="F15973" t="s">
        <v>205</v>
      </c>
      <c r="G15973" t="s">
        <v>204</v>
      </c>
      <c r="H15973" t="s">
        <v>4</v>
      </c>
      <c r="I15973" t="s">
        <v>404</v>
      </c>
      <c r="J15973" t="s">
        <v>297</v>
      </c>
      <c r="K15973">
        <v>0</v>
      </c>
      <c r="L15973" t="s">
        <v>273</v>
      </c>
      <c r="M15973">
        <v>0</v>
      </c>
      <c r="N15973" t="s">
        <v>476</v>
      </c>
      <c r="O15973" t="s">
        <v>170</v>
      </c>
      <c r="P15973" t="s">
        <v>413</v>
      </c>
      <c r="R15973">
        <v>18.245226566493621</v>
      </c>
      <c r="S15973">
        <v>475792.5</v>
      </c>
      <c r="T15973">
        <v>14.428644594778881</v>
      </c>
      <c r="U15973">
        <v>22.061808538208361</v>
      </c>
    </row>
    <row r="15974" spans="1:21">
      <c r="A15974" t="s">
        <v>324</v>
      </c>
      <c r="B15974">
        <v>50</v>
      </c>
      <c r="C15974" t="s">
        <v>102</v>
      </c>
      <c r="D15974" t="s">
        <v>395</v>
      </c>
      <c r="E15974" t="s">
        <v>414</v>
      </c>
      <c r="F15974" t="s">
        <v>205</v>
      </c>
      <c r="G15974" t="s">
        <v>204</v>
      </c>
      <c r="H15974" t="s">
        <v>4</v>
      </c>
      <c r="I15974" t="s">
        <v>404</v>
      </c>
      <c r="J15974" t="s">
        <v>297</v>
      </c>
      <c r="K15974">
        <v>0</v>
      </c>
      <c r="L15974" t="s">
        <v>273</v>
      </c>
      <c r="M15974">
        <v>0</v>
      </c>
      <c r="N15974" t="s">
        <v>476</v>
      </c>
      <c r="O15974" t="s">
        <v>176</v>
      </c>
      <c r="P15974" t="s">
        <v>413</v>
      </c>
      <c r="R15974">
        <v>8.4991009445622083</v>
      </c>
      <c r="S15974">
        <v>233292.5</v>
      </c>
      <c r="T15974">
        <v>4.6452109853023549</v>
      </c>
      <c r="U15974">
        <v>12.352990903822061</v>
      </c>
    </row>
    <row r="15975" spans="1:21">
      <c r="A15975" t="s">
        <v>324</v>
      </c>
      <c r="B15975">
        <v>50</v>
      </c>
      <c r="C15975" t="s">
        <v>102</v>
      </c>
      <c r="D15975" t="s">
        <v>395</v>
      </c>
      <c r="E15975" t="s">
        <v>414</v>
      </c>
      <c r="F15975" t="s">
        <v>205</v>
      </c>
      <c r="G15975" t="s">
        <v>204</v>
      </c>
      <c r="H15975" t="s">
        <v>11</v>
      </c>
      <c r="I15975" t="s">
        <v>404</v>
      </c>
      <c r="J15975" t="s">
        <v>298</v>
      </c>
      <c r="K15975">
        <v>0</v>
      </c>
      <c r="L15975" t="s">
        <v>273</v>
      </c>
      <c r="M15975">
        <v>0</v>
      </c>
      <c r="N15975" t="s">
        <v>476</v>
      </c>
      <c r="O15975" t="s">
        <v>177</v>
      </c>
      <c r="P15975" t="s">
        <v>413</v>
      </c>
      <c r="R15975">
        <v>18.716555734123613</v>
      </c>
      <c r="S15975">
        <v>1995215</v>
      </c>
      <c r="T15975">
        <v>16.777750368145995</v>
      </c>
      <c r="U15975">
        <v>20.655361100101231</v>
      </c>
    </row>
    <row r="15976" spans="1:21">
      <c r="A15976" t="s">
        <v>324</v>
      </c>
      <c r="B15976">
        <v>50</v>
      </c>
      <c r="C15976" t="s">
        <v>102</v>
      </c>
      <c r="D15976" t="s">
        <v>395</v>
      </c>
      <c r="E15976" t="s">
        <v>414</v>
      </c>
      <c r="F15976" t="s">
        <v>205</v>
      </c>
      <c r="G15976" t="s">
        <v>204</v>
      </c>
      <c r="H15976" t="s">
        <v>11</v>
      </c>
      <c r="I15976" t="s">
        <v>404</v>
      </c>
      <c r="J15976" t="s">
        <v>298</v>
      </c>
      <c r="K15976">
        <v>0</v>
      </c>
      <c r="L15976" t="s">
        <v>273</v>
      </c>
      <c r="M15976">
        <v>0</v>
      </c>
      <c r="N15976" t="s">
        <v>476</v>
      </c>
      <c r="O15976" t="s">
        <v>170</v>
      </c>
      <c r="P15976" t="s">
        <v>413</v>
      </c>
      <c r="R15976">
        <v>13.56618652927502</v>
      </c>
      <c r="S15976">
        <v>4002149.5</v>
      </c>
      <c r="T15976">
        <v>12.421476071357727</v>
      </c>
      <c r="U15976">
        <v>14.710896987192314</v>
      </c>
    </row>
    <row r="15977" spans="1:21">
      <c r="A15977" t="s">
        <v>324</v>
      </c>
      <c r="B15977">
        <v>50</v>
      </c>
      <c r="C15977" t="s">
        <v>102</v>
      </c>
      <c r="D15977" t="s">
        <v>395</v>
      </c>
      <c r="E15977" t="s">
        <v>414</v>
      </c>
      <c r="F15977" t="s">
        <v>205</v>
      </c>
      <c r="G15977" t="s">
        <v>204</v>
      </c>
      <c r="H15977" t="s">
        <v>11</v>
      </c>
      <c r="I15977" t="s">
        <v>404</v>
      </c>
      <c r="J15977" t="s">
        <v>298</v>
      </c>
      <c r="K15977">
        <v>0</v>
      </c>
      <c r="L15977" t="s">
        <v>273</v>
      </c>
      <c r="M15977">
        <v>0</v>
      </c>
      <c r="N15977" t="s">
        <v>476</v>
      </c>
      <c r="O15977" t="s">
        <v>176</v>
      </c>
      <c r="P15977" t="s">
        <v>413</v>
      </c>
      <c r="R15977">
        <v>8.8442606630537473</v>
      </c>
      <c r="S15977">
        <v>2006934.5</v>
      </c>
      <c r="T15977">
        <v>7.5426378003211312</v>
      </c>
      <c r="U15977">
        <v>10.145883525786363</v>
      </c>
    </row>
    <row r="15978" spans="1:21">
      <c r="A15978" t="s">
        <v>324</v>
      </c>
      <c r="B15978">
        <v>50</v>
      </c>
      <c r="C15978" t="s">
        <v>102</v>
      </c>
      <c r="D15978" t="s">
        <v>395</v>
      </c>
      <c r="E15978" t="s">
        <v>414</v>
      </c>
      <c r="F15978" t="s">
        <v>205</v>
      </c>
      <c r="G15978" t="s">
        <v>204</v>
      </c>
      <c r="H15978" t="s">
        <v>8</v>
      </c>
      <c r="I15978" t="s">
        <v>404</v>
      </c>
      <c r="J15978" t="s">
        <v>299</v>
      </c>
      <c r="K15978">
        <v>0</v>
      </c>
      <c r="L15978" t="s">
        <v>273</v>
      </c>
      <c r="M15978">
        <v>0</v>
      </c>
      <c r="N15978" t="s">
        <v>476</v>
      </c>
      <c r="O15978" t="s">
        <v>177</v>
      </c>
      <c r="P15978" t="s">
        <v>413</v>
      </c>
      <c r="R15978">
        <v>22.12744688349731</v>
      </c>
      <c r="S15978">
        <v>484249</v>
      </c>
      <c r="T15978">
        <v>17.877323124971198</v>
      </c>
      <c r="U15978">
        <v>26.377570642023421</v>
      </c>
    </row>
    <row r="15979" spans="1:21">
      <c r="A15979" t="s">
        <v>324</v>
      </c>
      <c r="B15979">
        <v>50</v>
      </c>
      <c r="C15979" t="s">
        <v>102</v>
      </c>
      <c r="D15979" t="s">
        <v>395</v>
      </c>
      <c r="E15979" t="s">
        <v>414</v>
      </c>
      <c r="F15979" t="s">
        <v>205</v>
      </c>
      <c r="G15979" t="s">
        <v>204</v>
      </c>
      <c r="H15979" t="s">
        <v>8</v>
      </c>
      <c r="I15979" t="s">
        <v>404</v>
      </c>
      <c r="J15979" t="s">
        <v>299</v>
      </c>
      <c r="K15979">
        <v>0</v>
      </c>
      <c r="L15979" t="s">
        <v>273</v>
      </c>
      <c r="M15979">
        <v>0</v>
      </c>
      <c r="N15979" t="s">
        <v>476</v>
      </c>
      <c r="O15979" t="s">
        <v>170</v>
      </c>
      <c r="P15979" t="s">
        <v>413</v>
      </c>
      <c r="R15979">
        <v>17.109934718710555</v>
      </c>
      <c r="S15979">
        <v>967226</v>
      </c>
      <c r="T15979">
        <v>14.478617747543872</v>
      </c>
      <c r="U15979">
        <v>19.741251689877238</v>
      </c>
    </row>
    <row r="15980" spans="1:21">
      <c r="A15980" t="s">
        <v>324</v>
      </c>
      <c r="B15980">
        <v>50</v>
      </c>
      <c r="C15980" t="s">
        <v>102</v>
      </c>
      <c r="D15980" t="s">
        <v>395</v>
      </c>
      <c r="E15980" t="s">
        <v>414</v>
      </c>
      <c r="F15980" t="s">
        <v>205</v>
      </c>
      <c r="G15980" t="s">
        <v>204</v>
      </c>
      <c r="H15980" t="s">
        <v>8</v>
      </c>
      <c r="I15980" t="s">
        <v>404</v>
      </c>
      <c r="J15980" t="s">
        <v>299</v>
      </c>
      <c r="K15980">
        <v>0</v>
      </c>
      <c r="L15980" t="s">
        <v>273</v>
      </c>
      <c r="M15980">
        <v>0</v>
      </c>
      <c r="N15980" t="s">
        <v>476</v>
      </c>
      <c r="O15980" t="s">
        <v>176</v>
      </c>
      <c r="P15980" t="s">
        <v>413</v>
      </c>
      <c r="R15980">
        <v>12.04492165344586</v>
      </c>
      <c r="S15980">
        <v>482977</v>
      </c>
      <c r="T15980">
        <v>8.9407394080158653</v>
      </c>
      <c r="U15980">
        <v>15.149103898875854</v>
      </c>
    </row>
    <row r="15981" spans="1:21">
      <c r="A15981" t="s">
        <v>324</v>
      </c>
      <c r="B15981">
        <v>50</v>
      </c>
      <c r="C15981" t="s">
        <v>102</v>
      </c>
      <c r="D15981" t="s">
        <v>395</v>
      </c>
      <c r="E15981" t="s">
        <v>414</v>
      </c>
      <c r="F15981" t="s">
        <v>205</v>
      </c>
      <c r="G15981" t="s">
        <v>204</v>
      </c>
      <c r="H15981" t="s">
        <v>17</v>
      </c>
      <c r="I15981" t="s">
        <v>404</v>
      </c>
      <c r="J15981" t="s">
        <v>300</v>
      </c>
      <c r="K15981">
        <v>0</v>
      </c>
      <c r="L15981" t="s">
        <v>273</v>
      </c>
      <c r="M15981">
        <v>0</v>
      </c>
      <c r="N15981" t="s">
        <v>476</v>
      </c>
      <c r="O15981" t="s">
        <v>177</v>
      </c>
      <c r="P15981" t="s">
        <v>413</v>
      </c>
      <c r="R15981">
        <v>20.068243187135433</v>
      </c>
      <c r="S15981">
        <v>2531470</v>
      </c>
      <c r="T15981">
        <v>18.303583319623755</v>
      </c>
      <c r="U15981">
        <v>21.832903054647112</v>
      </c>
    </row>
    <row r="15982" spans="1:21">
      <c r="A15982" t="s">
        <v>324</v>
      </c>
      <c r="B15982">
        <v>50</v>
      </c>
      <c r="C15982" t="s">
        <v>102</v>
      </c>
      <c r="D15982" t="s">
        <v>395</v>
      </c>
      <c r="E15982" t="s">
        <v>414</v>
      </c>
      <c r="F15982" t="s">
        <v>205</v>
      </c>
      <c r="G15982" t="s">
        <v>204</v>
      </c>
      <c r="H15982" t="s">
        <v>17</v>
      </c>
      <c r="I15982" t="s">
        <v>404</v>
      </c>
      <c r="J15982" t="s">
        <v>300</v>
      </c>
      <c r="K15982">
        <v>0</v>
      </c>
      <c r="L15982" t="s">
        <v>273</v>
      </c>
      <c r="M15982">
        <v>0</v>
      </c>
      <c r="N15982" t="s">
        <v>476</v>
      </c>
      <c r="O15982" t="s">
        <v>170</v>
      </c>
      <c r="P15982" t="s">
        <v>413</v>
      </c>
      <c r="R15982">
        <v>15.459234397757964</v>
      </c>
      <c r="S15982">
        <v>5041813</v>
      </c>
      <c r="T15982">
        <v>14.374509690266096</v>
      </c>
      <c r="U15982">
        <v>16.543959105249829</v>
      </c>
    </row>
    <row r="15983" spans="1:21">
      <c r="A15983" t="s">
        <v>324</v>
      </c>
      <c r="B15983">
        <v>50</v>
      </c>
      <c r="C15983" t="s">
        <v>102</v>
      </c>
      <c r="D15983" t="s">
        <v>395</v>
      </c>
      <c r="E15983" t="s">
        <v>414</v>
      </c>
      <c r="F15983" t="s">
        <v>205</v>
      </c>
      <c r="G15983" t="s">
        <v>204</v>
      </c>
      <c r="H15983" t="s">
        <v>17</v>
      </c>
      <c r="I15983" t="s">
        <v>404</v>
      </c>
      <c r="J15983" t="s">
        <v>300</v>
      </c>
      <c r="K15983">
        <v>0</v>
      </c>
      <c r="L15983" t="s">
        <v>273</v>
      </c>
      <c r="M15983">
        <v>0</v>
      </c>
      <c r="N15983" t="s">
        <v>476</v>
      </c>
      <c r="O15983" t="s">
        <v>176</v>
      </c>
      <c r="P15983" t="s">
        <v>413</v>
      </c>
      <c r="R15983">
        <v>11.038008177556234</v>
      </c>
      <c r="S15983">
        <v>2510343</v>
      </c>
      <c r="T15983">
        <v>9.7430878322421925</v>
      </c>
      <c r="U15983">
        <v>12.332928522870276</v>
      </c>
    </row>
    <row r="15984" spans="1:21">
      <c r="A15984" t="s">
        <v>324</v>
      </c>
      <c r="B15984">
        <v>50</v>
      </c>
      <c r="C15984" t="s">
        <v>102</v>
      </c>
      <c r="D15984" t="s">
        <v>395</v>
      </c>
      <c r="E15984" t="s">
        <v>414</v>
      </c>
      <c r="F15984" t="s">
        <v>205</v>
      </c>
      <c r="G15984" t="s">
        <v>204</v>
      </c>
      <c r="H15984" t="s">
        <v>13</v>
      </c>
      <c r="I15984" t="s">
        <v>404</v>
      </c>
      <c r="J15984" t="s">
        <v>301</v>
      </c>
      <c r="K15984">
        <v>0</v>
      </c>
      <c r="L15984" t="s">
        <v>273</v>
      </c>
      <c r="M15984">
        <v>0</v>
      </c>
      <c r="N15984" t="s">
        <v>476</v>
      </c>
      <c r="O15984" t="s">
        <v>177</v>
      </c>
      <c r="P15984" t="s">
        <v>413</v>
      </c>
      <c r="R15984">
        <v>26.669900060627665</v>
      </c>
      <c r="S15984">
        <v>421156</v>
      </c>
      <c r="T15984">
        <v>21.705682668479781</v>
      </c>
      <c r="U15984">
        <v>31.634117452775548</v>
      </c>
    </row>
    <row r="15985" spans="1:21">
      <c r="A15985" t="s">
        <v>324</v>
      </c>
      <c r="B15985">
        <v>50</v>
      </c>
      <c r="C15985" t="s">
        <v>102</v>
      </c>
      <c r="D15985" t="s">
        <v>395</v>
      </c>
      <c r="E15985" t="s">
        <v>414</v>
      </c>
      <c r="F15985" t="s">
        <v>205</v>
      </c>
      <c r="G15985" t="s">
        <v>204</v>
      </c>
      <c r="H15985" t="s">
        <v>13</v>
      </c>
      <c r="I15985" t="s">
        <v>404</v>
      </c>
      <c r="J15985" t="s">
        <v>301</v>
      </c>
      <c r="K15985">
        <v>0</v>
      </c>
      <c r="L15985" t="s">
        <v>273</v>
      </c>
      <c r="M15985">
        <v>0</v>
      </c>
      <c r="N15985" t="s">
        <v>476</v>
      </c>
      <c r="O15985" t="s">
        <v>170</v>
      </c>
      <c r="P15985" t="s">
        <v>413</v>
      </c>
      <c r="R15985">
        <v>17.579872214817097</v>
      </c>
      <c r="S15985">
        <v>838426</v>
      </c>
      <c r="T15985">
        <v>14.731206840127264</v>
      </c>
      <c r="U15985">
        <v>20.428537589506931</v>
      </c>
    </row>
    <row r="15986" spans="1:21">
      <c r="A15986" t="s">
        <v>324</v>
      </c>
      <c r="B15986">
        <v>50</v>
      </c>
      <c r="C15986" t="s">
        <v>102</v>
      </c>
      <c r="D15986" t="s">
        <v>395</v>
      </c>
      <c r="E15986" t="s">
        <v>414</v>
      </c>
      <c r="F15986" t="s">
        <v>205</v>
      </c>
      <c r="G15986" t="s">
        <v>204</v>
      </c>
      <c r="H15986" t="s">
        <v>13</v>
      </c>
      <c r="I15986" t="s">
        <v>404</v>
      </c>
      <c r="J15986" t="s">
        <v>301</v>
      </c>
      <c r="K15986">
        <v>0</v>
      </c>
      <c r="L15986" t="s">
        <v>273</v>
      </c>
      <c r="M15986">
        <v>0</v>
      </c>
      <c r="N15986" t="s">
        <v>476</v>
      </c>
      <c r="O15986" t="s">
        <v>176</v>
      </c>
      <c r="P15986" t="s">
        <v>413</v>
      </c>
      <c r="R15986">
        <v>8.4752283993414945</v>
      </c>
      <c r="S15986">
        <v>417270</v>
      </c>
      <c r="T15986">
        <v>5.701044192137692</v>
      </c>
      <c r="U15986">
        <v>11.249412606545297</v>
      </c>
    </row>
    <row r="15987" spans="1:21">
      <c r="A15987" t="s">
        <v>324</v>
      </c>
      <c r="B15987">
        <v>50</v>
      </c>
      <c r="C15987" t="s">
        <v>102</v>
      </c>
      <c r="D15987" t="s">
        <v>395</v>
      </c>
      <c r="E15987" t="s">
        <v>414</v>
      </c>
      <c r="F15987" t="s">
        <v>205</v>
      </c>
      <c r="G15987" t="s">
        <v>204</v>
      </c>
      <c r="H15987" t="s">
        <v>25</v>
      </c>
      <c r="I15987" t="s">
        <v>404</v>
      </c>
      <c r="J15987" t="s">
        <v>302</v>
      </c>
      <c r="K15987">
        <v>0</v>
      </c>
      <c r="L15987" t="s">
        <v>273</v>
      </c>
      <c r="M15987">
        <v>0</v>
      </c>
      <c r="N15987" t="s">
        <v>476</v>
      </c>
      <c r="O15987" t="s">
        <v>177</v>
      </c>
      <c r="P15987" t="s">
        <v>413</v>
      </c>
      <c r="R15987">
        <v>22.859614196659784</v>
      </c>
      <c r="S15987">
        <v>445993</v>
      </c>
      <c r="T15987">
        <v>18.383405429647055</v>
      </c>
      <c r="U15987">
        <v>27.335822963672513</v>
      </c>
    </row>
    <row r="15988" spans="1:21">
      <c r="A15988" t="s">
        <v>324</v>
      </c>
      <c r="B15988">
        <v>50</v>
      </c>
      <c r="C15988" t="s">
        <v>102</v>
      </c>
      <c r="D15988" t="s">
        <v>395</v>
      </c>
      <c r="E15988" t="s">
        <v>414</v>
      </c>
      <c r="F15988" t="s">
        <v>205</v>
      </c>
      <c r="G15988" t="s">
        <v>204</v>
      </c>
      <c r="H15988" t="s">
        <v>25</v>
      </c>
      <c r="I15988" t="s">
        <v>404</v>
      </c>
      <c r="J15988" t="s">
        <v>302</v>
      </c>
      <c r="K15988">
        <v>0</v>
      </c>
      <c r="L15988" t="s">
        <v>273</v>
      </c>
      <c r="M15988">
        <v>0</v>
      </c>
      <c r="N15988" t="s">
        <v>476</v>
      </c>
      <c r="O15988" t="s">
        <v>170</v>
      </c>
      <c r="P15988" t="s">
        <v>413</v>
      </c>
      <c r="R15988">
        <v>16.087051190944202</v>
      </c>
      <c r="S15988">
        <v>890480</v>
      </c>
      <c r="T15988">
        <v>13.453508447299241</v>
      </c>
      <c r="U15988">
        <v>18.720593934589164</v>
      </c>
    </row>
    <row r="15989" spans="1:21">
      <c r="A15989" t="s">
        <v>324</v>
      </c>
      <c r="B15989">
        <v>50</v>
      </c>
      <c r="C15989" t="s">
        <v>102</v>
      </c>
      <c r="D15989" t="s">
        <v>395</v>
      </c>
      <c r="E15989" t="s">
        <v>414</v>
      </c>
      <c r="F15989" t="s">
        <v>205</v>
      </c>
      <c r="G15989" t="s">
        <v>204</v>
      </c>
      <c r="H15989" t="s">
        <v>25</v>
      </c>
      <c r="I15989" t="s">
        <v>404</v>
      </c>
      <c r="J15989" t="s">
        <v>302</v>
      </c>
      <c r="K15989">
        <v>0</v>
      </c>
      <c r="L15989" t="s">
        <v>273</v>
      </c>
      <c r="M15989">
        <v>0</v>
      </c>
      <c r="N15989" t="s">
        <v>476</v>
      </c>
      <c r="O15989" t="s">
        <v>176</v>
      </c>
      <c r="P15989" t="s">
        <v>413</v>
      </c>
      <c r="R15989">
        <v>9.4529887382476776</v>
      </c>
      <c r="S15989">
        <v>444487</v>
      </c>
      <c r="T15989">
        <v>6.6125104515063144</v>
      </c>
      <c r="U15989">
        <v>12.293467024989042</v>
      </c>
    </row>
    <row r="15990" spans="1:21">
      <c r="A15990" t="s">
        <v>324</v>
      </c>
      <c r="B15990">
        <v>50</v>
      </c>
      <c r="C15990" t="s">
        <v>102</v>
      </c>
      <c r="D15990" t="s">
        <v>395</v>
      </c>
      <c r="E15990" t="s">
        <v>414</v>
      </c>
      <c r="F15990" t="s">
        <v>205</v>
      </c>
      <c r="G15990" t="s">
        <v>204</v>
      </c>
      <c r="H15990" t="s">
        <v>16</v>
      </c>
      <c r="I15990" t="s">
        <v>404</v>
      </c>
      <c r="J15990" t="s">
        <v>303</v>
      </c>
      <c r="K15990">
        <v>0</v>
      </c>
      <c r="L15990" t="s">
        <v>273</v>
      </c>
      <c r="M15990">
        <v>0</v>
      </c>
      <c r="N15990" t="s">
        <v>476</v>
      </c>
      <c r="O15990" t="s">
        <v>177</v>
      </c>
      <c r="P15990" t="s">
        <v>413</v>
      </c>
      <c r="R15990">
        <v>27.026472320487372</v>
      </c>
      <c r="S15990">
        <v>406307.5</v>
      </c>
      <c r="T15990">
        <v>21.941578209835871</v>
      </c>
      <c r="U15990">
        <v>32.111366431138869</v>
      </c>
    </row>
    <row r="15991" spans="1:21">
      <c r="A15991" t="s">
        <v>324</v>
      </c>
      <c r="B15991">
        <v>50</v>
      </c>
      <c r="C15991" t="s">
        <v>102</v>
      </c>
      <c r="D15991" t="s">
        <v>395</v>
      </c>
      <c r="E15991" t="s">
        <v>414</v>
      </c>
      <c r="F15991" t="s">
        <v>205</v>
      </c>
      <c r="G15991" t="s">
        <v>204</v>
      </c>
      <c r="H15991" t="s">
        <v>16</v>
      </c>
      <c r="I15991" t="s">
        <v>404</v>
      </c>
      <c r="J15991" t="s">
        <v>303</v>
      </c>
      <c r="K15991">
        <v>0</v>
      </c>
      <c r="L15991" t="s">
        <v>273</v>
      </c>
      <c r="M15991">
        <v>0</v>
      </c>
      <c r="N15991" t="s">
        <v>476</v>
      </c>
      <c r="O15991" t="s">
        <v>170</v>
      </c>
      <c r="P15991" t="s">
        <v>413</v>
      </c>
      <c r="R15991">
        <v>19.019780821166734</v>
      </c>
      <c r="S15991">
        <v>807826.5</v>
      </c>
      <c r="T15991">
        <v>16.007916692578494</v>
      </c>
      <c r="U15991">
        <v>22.031644949754973</v>
      </c>
    </row>
    <row r="15992" spans="1:21">
      <c r="A15992" t="s">
        <v>324</v>
      </c>
      <c r="B15992">
        <v>50</v>
      </c>
      <c r="C15992" t="s">
        <v>102</v>
      </c>
      <c r="D15992" t="s">
        <v>395</v>
      </c>
      <c r="E15992" t="s">
        <v>414</v>
      </c>
      <c r="F15992" t="s">
        <v>205</v>
      </c>
      <c r="G15992" t="s">
        <v>204</v>
      </c>
      <c r="H15992" t="s">
        <v>16</v>
      </c>
      <c r="I15992" t="s">
        <v>404</v>
      </c>
      <c r="J15992" t="s">
        <v>303</v>
      </c>
      <c r="K15992">
        <v>0</v>
      </c>
      <c r="L15992" t="s">
        <v>273</v>
      </c>
      <c r="M15992">
        <v>0</v>
      </c>
      <c r="N15992" t="s">
        <v>476</v>
      </c>
      <c r="O15992" t="s">
        <v>176</v>
      </c>
      <c r="P15992" t="s">
        <v>413</v>
      </c>
      <c r="R15992">
        <v>11.157940195322752</v>
      </c>
      <c r="S15992">
        <v>401519</v>
      </c>
      <c r="T15992">
        <v>7.8829333500988445</v>
      </c>
      <c r="U15992">
        <v>14.432947040546658</v>
      </c>
    </row>
    <row r="15993" spans="1:21">
      <c r="A15993" t="s">
        <v>324</v>
      </c>
      <c r="B15993">
        <v>50</v>
      </c>
      <c r="C15993" t="s">
        <v>102</v>
      </c>
      <c r="D15993" t="s">
        <v>395</v>
      </c>
      <c r="E15993" t="s">
        <v>414</v>
      </c>
      <c r="F15993" t="s">
        <v>205</v>
      </c>
      <c r="G15993" t="s">
        <v>204</v>
      </c>
      <c r="H15993" t="s">
        <v>5</v>
      </c>
      <c r="I15993" t="s">
        <v>404</v>
      </c>
      <c r="J15993" t="s">
        <v>304</v>
      </c>
      <c r="K15993">
        <v>0</v>
      </c>
      <c r="L15993" t="s">
        <v>273</v>
      </c>
      <c r="M15993">
        <v>0</v>
      </c>
      <c r="N15993" t="s">
        <v>476</v>
      </c>
      <c r="O15993" t="s">
        <v>177</v>
      </c>
      <c r="P15993" t="s">
        <v>413</v>
      </c>
      <c r="R15993">
        <v>27.254435838857248</v>
      </c>
      <c r="S15993">
        <v>431980.5</v>
      </c>
      <c r="T15993">
        <v>22.34199830776052</v>
      </c>
      <c r="U15993">
        <v>32.166873369953976</v>
      </c>
    </row>
    <row r="15994" spans="1:21">
      <c r="A15994" t="s">
        <v>324</v>
      </c>
      <c r="B15994">
        <v>50</v>
      </c>
      <c r="C15994" t="s">
        <v>102</v>
      </c>
      <c r="D15994" t="s">
        <v>395</v>
      </c>
      <c r="E15994" t="s">
        <v>414</v>
      </c>
      <c r="F15994" t="s">
        <v>205</v>
      </c>
      <c r="G15994" t="s">
        <v>204</v>
      </c>
      <c r="H15994" t="s">
        <v>5</v>
      </c>
      <c r="I15994" t="s">
        <v>404</v>
      </c>
      <c r="J15994" t="s">
        <v>304</v>
      </c>
      <c r="K15994">
        <v>0</v>
      </c>
      <c r="L15994" t="s">
        <v>273</v>
      </c>
      <c r="M15994">
        <v>0</v>
      </c>
      <c r="N15994" t="s">
        <v>476</v>
      </c>
      <c r="O15994" t="s">
        <v>170</v>
      </c>
      <c r="P15994" t="s">
        <v>413</v>
      </c>
      <c r="R15994">
        <v>18.211806709823787</v>
      </c>
      <c r="S15994">
        <v>854805.5</v>
      </c>
      <c r="T15994">
        <v>15.363869987474008</v>
      </c>
      <c r="U15994">
        <v>21.059743432173565</v>
      </c>
    </row>
    <row r="15995" spans="1:21">
      <c r="A15995" t="s">
        <v>324</v>
      </c>
      <c r="B15995">
        <v>50</v>
      </c>
      <c r="C15995" t="s">
        <v>102</v>
      </c>
      <c r="D15995" t="s">
        <v>395</v>
      </c>
      <c r="E15995" t="s">
        <v>414</v>
      </c>
      <c r="F15995" t="s">
        <v>205</v>
      </c>
      <c r="G15995" t="s">
        <v>204</v>
      </c>
      <c r="H15995" t="s">
        <v>5</v>
      </c>
      <c r="I15995" t="s">
        <v>404</v>
      </c>
      <c r="J15995" t="s">
        <v>304</v>
      </c>
      <c r="K15995">
        <v>0</v>
      </c>
      <c r="L15995" t="s">
        <v>273</v>
      </c>
      <c r="M15995">
        <v>0</v>
      </c>
      <c r="N15995" t="s">
        <v>476</v>
      </c>
      <c r="O15995" t="s">
        <v>176</v>
      </c>
      <c r="P15995" t="s">
        <v>413</v>
      </c>
      <c r="R15995">
        <v>9.0202729712086409</v>
      </c>
      <c r="S15995">
        <v>422825</v>
      </c>
      <c r="T15995">
        <v>6.1713935893682708</v>
      </c>
      <c r="U15995">
        <v>11.86915235304901</v>
      </c>
    </row>
    <row r="15996" spans="1:21">
      <c r="A15996" t="s">
        <v>324</v>
      </c>
      <c r="B15996">
        <v>50</v>
      </c>
      <c r="C15996" t="s">
        <v>102</v>
      </c>
      <c r="D15996" t="s">
        <v>395</v>
      </c>
      <c r="E15996" t="s">
        <v>414</v>
      </c>
      <c r="F15996" t="s">
        <v>205</v>
      </c>
      <c r="G15996" t="s">
        <v>204</v>
      </c>
      <c r="H15996" t="s">
        <v>7</v>
      </c>
      <c r="I15996" t="s">
        <v>404</v>
      </c>
      <c r="J15996" t="s">
        <v>305</v>
      </c>
      <c r="K15996">
        <v>0</v>
      </c>
      <c r="L15996" t="s">
        <v>273</v>
      </c>
      <c r="M15996">
        <v>0</v>
      </c>
      <c r="N15996" t="s">
        <v>476</v>
      </c>
      <c r="O15996" t="s">
        <v>177</v>
      </c>
      <c r="P15996" t="s">
        <v>413</v>
      </c>
      <c r="R15996">
        <v>30.551759121758867</v>
      </c>
      <c r="S15996">
        <v>430016.5</v>
      </c>
      <c r="T15996">
        <v>25.328020226828965</v>
      </c>
      <c r="U15996">
        <v>35.775498016688765</v>
      </c>
    </row>
    <row r="15997" spans="1:21">
      <c r="A15997" t="s">
        <v>324</v>
      </c>
      <c r="B15997">
        <v>50</v>
      </c>
      <c r="C15997" t="s">
        <v>102</v>
      </c>
      <c r="D15997" t="s">
        <v>395</v>
      </c>
      <c r="E15997" t="s">
        <v>414</v>
      </c>
      <c r="F15997" t="s">
        <v>205</v>
      </c>
      <c r="G15997" t="s">
        <v>204</v>
      </c>
      <c r="H15997" t="s">
        <v>7</v>
      </c>
      <c r="I15997" t="s">
        <v>404</v>
      </c>
      <c r="J15997" t="s">
        <v>305</v>
      </c>
      <c r="K15997">
        <v>0</v>
      </c>
      <c r="L15997" t="s">
        <v>273</v>
      </c>
      <c r="M15997">
        <v>0</v>
      </c>
      <c r="N15997" t="s">
        <v>476</v>
      </c>
      <c r="O15997" t="s">
        <v>170</v>
      </c>
      <c r="P15997" t="s">
        <v>413</v>
      </c>
      <c r="R15997">
        <v>20.140859930844361</v>
      </c>
      <c r="S15997">
        <v>854404</v>
      </c>
      <c r="T15997">
        <v>17.13437780642813</v>
      </c>
      <c r="U15997">
        <v>23.147342055260591</v>
      </c>
    </row>
    <row r="15998" spans="1:21">
      <c r="A15998" t="s">
        <v>324</v>
      </c>
      <c r="B15998">
        <v>50</v>
      </c>
      <c r="C15998" t="s">
        <v>102</v>
      </c>
      <c r="D15998" t="s">
        <v>395</v>
      </c>
      <c r="E15998" t="s">
        <v>414</v>
      </c>
      <c r="F15998" t="s">
        <v>205</v>
      </c>
      <c r="G15998" t="s">
        <v>204</v>
      </c>
      <c r="H15998" t="s">
        <v>7</v>
      </c>
      <c r="I15998" t="s">
        <v>404</v>
      </c>
      <c r="J15998" t="s">
        <v>305</v>
      </c>
      <c r="K15998">
        <v>0</v>
      </c>
      <c r="L15998" t="s">
        <v>273</v>
      </c>
      <c r="M15998">
        <v>0</v>
      </c>
      <c r="N15998" t="s">
        <v>476</v>
      </c>
      <c r="O15998" t="s">
        <v>176</v>
      </c>
      <c r="P15998" t="s">
        <v>413</v>
      </c>
      <c r="R15998">
        <v>9.7557117415087724</v>
      </c>
      <c r="S15998">
        <v>424387.5</v>
      </c>
      <c r="T15998">
        <v>6.7750912559098673</v>
      </c>
      <c r="U15998">
        <v>12.736332227107678</v>
      </c>
    </row>
    <row r="15999" spans="1:21">
      <c r="A15999" t="s">
        <v>324</v>
      </c>
      <c r="B15999">
        <v>50</v>
      </c>
      <c r="C15999" t="s">
        <v>102</v>
      </c>
      <c r="D15999" t="s">
        <v>395</v>
      </c>
      <c r="E15999" t="s">
        <v>414</v>
      </c>
      <c r="F15999" t="s">
        <v>205</v>
      </c>
      <c r="G15999" t="s">
        <v>204</v>
      </c>
      <c r="H15999" t="s">
        <v>15</v>
      </c>
      <c r="I15999" t="s">
        <v>404</v>
      </c>
      <c r="J15999" t="s">
        <v>306</v>
      </c>
      <c r="K15999">
        <v>0</v>
      </c>
      <c r="L15999" t="s">
        <v>273</v>
      </c>
      <c r="M15999">
        <v>0</v>
      </c>
      <c r="N15999" t="s">
        <v>476</v>
      </c>
      <c r="O15999" t="s">
        <v>177</v>
      </c>
      <c r="P15999" t="s">
        <v>413</v>
      </c>
      <c r="R15999">
        <v>22.920551146848368</v>
      </c>
      <c r="S15999">
        <v>371174</v>
      </c>
      <c r="T15999">
        <v>18.010608676096119</v>
      </c>
      <c r="U15999">
        <v>27.830493617600617</v>
      </c>
    </row>
    <row r="16000" spans="1:21">
      <c r="A16000" t="s">
        <v>324</v>
      </c>
      <c r="B16000">
        <v>50</v>
      </c>
      <c r="C16000" t="s">
        <v>102</v>
      </c>
      <c r="D16000" t="s">
        <v>395</v>
      </c>
      <c r="E16000" t="s">
        <v>414</v>
      </c>
      <c r="F16000" t="s">
        <v>205</v>
      </c>
      <c r="G16000" t="s">
        <v>204</v>
      </c>
      <c r="H16000" t="s">
        <v>15</v>
      </c>
      <c r="I16000" t="s">
        <v>404</v>
      </c>
      <c r="J16000" t="s">
        <v>306</v>
      </c>
      <c r="K16000">
        <v>0</v>
      </c>
      <c r="L16000" t="s">
        <v>273</v>
      </c>
      <c r="M16000">
        <v>0</v>
      </c>
      <c r="N16000" t="s">
        <v>476</v>
      </c>
      <c r="O16000" t="s">
        <v>170</v>
      </c>
      <c r="P16000" t="s">
        <v>413</v>
      </c>
      <c r="R16000">
        <v>14.317567977221396</v>
      </c>
      <c r="S16000">
        <v>736215</v>
      </c>
      <c r="T16000">
        <v>11.568404131655823</v>
      </c>
      <c r="U16000">
        <v>17.066731822786966</v>
      </c>
    </row>
    <row r="16001" spans="1:21">
      <c r="A16001" t="s">
        <v>324</v>
      </c>
      <c r="B16001">
        <v>50</v>
      </c>
      <c r="C16001" t="s">
        <v>102</v>
      </c>
      <c r="D16001" t="s">
        <v>395</v>
      </c>
      <c r="E16001" t="s">
        <v>414</v>
      </c>
      <c r="F16001" t="s">
        <v>205</v>
      </c>
      <c r="G16001" t="s">
        <v>204</v>
      </c>
      <c r="H16001" t="s">
        <v>15</v>
      </c>
      <c r="I16001" t="s">
        <v>404</v>
      </c>
      <c r="J16001" t="s">
        <v>306</v>
      </c>
      <c r="K16001">
        <v>0</v>
      </c>
      <c r="L16001" t="s">
        <v>273</v>
      </c>
      <c r="M16001">
        <v>0</v>
      </c>
      <c r="N16001" t="s">
        <v>476</v>
      </c>
      <c r="O16001" t="s">
        <v>176</v>
      </c>
      <c r="P16001" t="s">
        <v>413</v>
      </c>
      <c r="R16001">
        <v>5.7544248340812532</v>
      </c>
      <c r="S16001">
        <v>365041</v>
      </c>
      <c r="T16001">
        <v>3.2679138879369662</v>
      </c>
      <c r="U16001">
        <v>8.2409357802255396</v>
      </c>
    </row>
    <row r="16002" spans="1:21">
      <c r="A16002" t="s">
        <v>324</v>
      </c>
      <c r="B16002">
        <v>50</v>
      </c>
      <c r="C16002" t="s">
        <v>102</v>
      </c>
      <c r="D16002" t="s">
        <v>395</v>
      </c>
      <c r="E16002" t="s">
        <v>414</v>
      </c>
      <c r="F16002" t="s">
        <v>205</v>
      </c>
      <c r="G16002" t="s">
        <v>204</v>
      </c>
      <c r="H16002" t="s">
        <v>19</v>
      </c>
      <c r="I16002" t="s">
        <v>404</v>
      </c>
      <c r="J16002" t="s">
        <v>307</v>
      </c>
      <c r="K16002">
        <v>0</v>
      </c>
      <c r="L16002" t="s">
        <v>273</v>
      </c>
      <c r="M16002">
        <v>0</v>
      </c>
      <c r="N16002" t="s">
        <v>476</v>
      </c>
      <c r="O16002" t="s">
        <v>177</v>
      </c>
      <c r="P16002" t="s">
        <v>413</v>
      </c>
      <c r="R16002">
        <v>28.766365196628193</v>
      </c>
      <c r="S16002">
        <v>195835.5</v>
      </c>
      <c r="T16002">
        <v>21.256501244509511</v>
      </c>
      <c r="U16002">
        <v>36.276229148746872</v>
      </c>
    </row>
    <row r="16003" spans="1:21">
      <c r="A16003" t="s">
        <v>324</v>
      </c>
      <c r="B16003">
        <v>50</v>
      </c>
      <c r="C16003" t="s">
        <v>102</v>
      </c>
      <c r="D16003" t="s">
        <v>395</v>
      </c>
      <c r="E16003" t="s">
        <v>414</v>
      </c>
      <c r="F16003" t="s">
        <v>205</v>
      </c>
      <c r="G16003" t="s">
        <v>204</v>
      </c>
      <c r="H16003" t="s">
        <v>19</v>
      </c>
      <c r="I16003" t="s">
        <v>404</v>
      </c>
      <c r="J16003" t="s">
        <v>307</v>
      </c>
      <c r="K16003">
        <v>0</v>
      </c>
      <c r="L16003" t="s">
        <v>273</v>
      </c>
      <c r="M16003">
        <v>0</v>
      </c>
      <c r="N16003" t="s">
        <v>476</v>
      </c>
      <c r="O16003" t="s">
        <v>170</v>
      </c>
      <c r="P16003" t="s">
        <v>413</v>
      </c>
      <c r="R16003">
        <v>18.815879577878928</v>
      </c>
      <c r="S16003">
        <v>387307</v>
      </c>
      <c r="T16003">
        <v>14.503884039361841</v>
      </c>
      <c r="U16003">
        <v>23.127875116396012</v>
      </c>
    </row>
    <row r="16004" spans="1:21">
      <c r="A16004" t="s">
        <v>324</v>
      </c>
      <c r="B16004">
        <v>50</v>
      </c>
      <c r="C16004" t="s">
        <v>102</v>
      </c>
      <c r="D16004" t="s">
        <v>395</v>
      </c>
      <c r="E16004" t="s">
        <v>414</v>
      </c>
      <c r="F16004" t="s">
        <v>205</v>
      </c>
      <c r="G16004" t="s">
        <v>204</v>
      </c>
      <c r="H16004" t="s">
        <v>19</v>
      </c>
      <c r="I16004" t="s">
        <v>404</v>
      </c>
      <c r="J16004" t="s">
        <v>307</v>
      </c>
      <c r="K16004">
        <v>0</v>
      </c>
      <c r="L16004" t="s">
        <v>273</v>
      </c>
      <c r="M16004">
        <v>0</v>
      </c>
      <c r="N16004" t="s">
        <v>476</v>
      </c>
      <c r="O16004" t="s">
        <v>176</v>
      </c>
      <c r="P16004" t="s">
        <v>413</v>
      </c>
      <c r="R16004">
        <v>9.2883995685949081</v>
      </c>
      <c r="S16004">
        <v>191471.5</v>
      </c>
      <c r="T16004">
        <v>4.8548373345203117</v>
      </c>
      <c r="U16004">
        <v>13.721961802669504</v>
      </c>
    </row>
    <row r="16005" spans="1:21">
      <c r="A16005" t="s">
        <v>324</v>
      </c>
      <c r="B16005">
        <v>50</v>
      </c>
      <c r="C16005" t="s">
        <v>102</v>
      </c>
      <c r="D16005" t="s">
        <v>395</v>
      </c>
      <c r="E16005" t="s">
        <v>414</v>
      </c>
      <c r="F16005" t="s">
        <v>205</v>
      </c>
      <c r="G16005" t="s">
        <v>204</v>
      </c>
      <c r="H16005" t="s">
        <v>14</v>
      </c>
      <c r="I16005" t="s">
        <v>404</v>
      </c>
      <c r="J16005" t="s">
        <v>308</v>
      </c>
      <c r="K16005">
        <v>0</v>
      </c>
      <c r="L16005" t="s">
        <v>273</v>
      </c>
      <c r="M16005">
        <v>0</v>
      </c>
      <c r="N16005" t="s">
        <v>476</v>
      </c>
      <c r="O16005" t="s">
        <v>177</v>
      </c>
      <c r="P16005" t="s">
        <v>413</v>
      </c>
      <c r="R16005">
        <v>16.9273321353066</v>
      </c>
      <c r="S16005">
        <v>405164.5</v>
      </c>
      <c r="T16005">
        <v>12.97122930560864</v>
      </c>
      <c r="U16005">
        <v>20.883434965004557</v>
      </c>
    </row>
    <row r="16006" spans="1:21">
      <c r="A16006" t="s">
        <v>324</v>
      </c>
      <c r="B16006">
        <v>50</v>
      </c>
      <c r="C16006" t="s">
        <v>102</v>
      </c>
      <c r="D16006" t="s">
        <v>395</v>
      </c>
      <c r="E16006" t="s">
        <v>414</v>
      </c>
      <c r="F16006" t="s">
        <v>205</v>
      </c>
      <c r="G16006" t="s">
        <v>204</v>
      </c>
      <c r="H16006" t="s">
        <v>14</v>
      </c>
      <c r="I16006" t="s">
        <v>404</v>
      </c>
      <c r="J16006" t="s">
        <v>308</v>
      </c>
      <c r="K16006">
        <v>0</v>
      </c>
      <c r="L16006" t="s">
        <v>273</v>
      </c>
      <c r="M16006">
        <v>0</v>
      </c>
      <c r="N16006" t="s">
        <v>476</v>
      </c>
      <c r="O16006" t="s">
        <v>170</v>
      </c>
      <c r="P16006" t="s">
        <v>413</v>
      </c>
      <c r="R16006">
        <v>11.910983371890733</v>
      </c>
      <c r="S16006">
        <v>801112</v>
      </c>
      <c r="T16006">
        <v>9.5315209253678717</v>
      </c>
      <c r="U16006">
        <v>14.290445818413595</v>
      </c>
    </row>
    <row r="16007" spans="1:21">
      <c r="A16007" t="s">
        <v>324</v>
      </c>
      <c r="B16007">
        <v>50</v>
      </c>
      <c r="C16007" t="s">
        <v>102</v>
      </c>
      <c r="D16007" t="s">
        <v>395</v>
      </c>
      <c r="E16007" t="s">
        <v>414</v>
      </c>
      <c r="F16007" t="s">
        <v>205</v>
      </c>
      <c r="G16007" t="s">
        <v>204</v>
      </c>
      <c r="H16007" t="s">
        <v>14</v>
      </c>
      <c r="I16007" t="s">
        <v>404</v>
      </c>
      <c r="J16007" t="s">
        <v>308</v>
      </c>
      <c r="K16007">
        <v>0</v>
      </c>
      <c r="L16007" t="s">
        <v>273</v>
      </c>
      <c r="M16007">
        <v>0</v>
      </c>
      <c r="N16007" t="s">
        <v>476</v>
      </c>
      <c r="O16007" t="s">
        <v>176</v>
      </c>
      <c r="P16007" t="s">
        <v>413</v>
      </c>
      <c r="R16007">
        <v>6.6328952502975635</v>
      </c>
      <c r="S16007">
        <v>395947.5</v>
      </c>
      <c r="T16007">
        <v>4.0729755382208737</v>
      </c>
      <c r="U16007">
        <v>9.1928149623742534</v>
      </c>
    </row>
    <row r="16008" spans="1:21">
      <c r="A16008" t="s">
        <v>324</v>
      </c>
      <c r="B16008">
        <v>50</v>
      </c>
      <c r="C16008" t="s">
        <v>102</v>
      </c>
      <c r="D16008" t="s">
        <v>395</v>
      </c>
      <c r="E16008" t="s">
        <v>414</v>
      </c>
      <c r="F16008" t="s">
        <v>205</v>
      </c>
      <c r="G16008" t="s">
        <v>204</v>
      </c>
      <c r="H16008" t="s">
        <v>10</v>
      </c>
      <c r="I16008" t="s">
        <v>404</v>
      </c>
      <c r="J16008" t="s">
        <v>309</v>
      </c>
      <c r="K16008">
        <v>0</v>
      </c>
      <c r="L16008" t="s">
        <v>273</v>
      </c>
      <c r="M16008">
        <v>0</v>
      </c>
      <c r="N16008" t="s">
        <v>476</v>
      </c>
      <c r="O16008" t="s">
        <v>177</v>
      </c>
      <c r="P16008" t="s">
        <v>413</v>
      </c>
      <c r="R16008">
        <v>22.044326871844014</v>
      </c>
      <c r="S16008">
        <v>384578</v>
      </c>
      <c r="T16008">
        <v>17.379331731023647</v>
      </c>
      <c r="U16008">
        <v>26.70932201266438</v>
      </c>
    </row>
    <row r="16009" spans="1:21">
      <c r="A16009" t="s">
        <v>324</v>
      </c>
      <c r="B16009">
        <v>50</v>
      </c>
      <c r="C16009" t="s">
        <v>102</v>
      </c>
      <c r="D16009" t="s">
        <v>395</v>
      </c>
      <c r="E16009" t="s">
        <v>414</v>
      </c>
      <c r="F16009" t="s">
        <v>205</v>
      </c>
      <c r="G16009" t="s">
        <v>204</v>
      </c>
      <c r="H16009" t="s">
        <v>10</v>
      </c>
      <c r="I16009" t="s">
        <v>404</v>
      </c>
      <c r="J16009" t="s">
        <v>309</v>
      </c>
      <c r="K16009">
        <v>0</v>
      </c>
      <c r="L16009" t="s">
        <v>273</v>
      </c>
      <c r="M16009">
        <v>0</v>
      </c>
      <c r="N16009" t="s">
        <v>476</v>
      </c>
      <c r="O16009" t="s">
        <v>170</v>
      </c>
      <c r="P16009" t="s">
        <v>413</v>
      </c>
      <c r="R16009">
        <v>15.574815675899778</v>
      </c>
      <c r="S16009">
        <v>751980</v>
      </c>
      <c r="T16009">
        <v>12.75592615224469</v>
      </c>
      <c r="U16009">
        <v>18.393705199554866</v>
      </c>
    </row>
    <row r="16010" spans="1:21">
      <c r="A16010" t="s">
        <v>324</v>
      </c>
      <c r="B16010">
        <v>50</v>
      </c>
      <c r="C16010" t="s">
        <v>102</v>
      </c>
      <c r="D16010" t="s">
        <v>395</v>
      </c>
      <c r="E16010" t="s">
        <v>414</v>
      </c>
      <c r="F16010" t="s">
        <v>205</v>
      </c>
      <c r="G16010" t="s">
        <v>204</v>
      </c>
      <c r="H16010" t="s">
        <v>10</v>
      </c>
      <c r="I16010" t="s">
        <v>404</v>
      </c>
      <c r="J16010" t="s">
        <v>309</v>
      </c>
      <c r="K16010">
        <v>0</v>
      </c>
      <c r="L16010" t="s">
        <v>273</v>
      </c>
      <c r="M16010">
        <v>0</v>
      </c>
      <c r="N16010" t="s">
        <v>476</v>
      </c>
      <c r="O16010" t="s">
        <v>176</v>
      </c>
      <c r="P16010" t="s">
        <v>413</v>
      </c>
      <c r="R16010">
        <v>8.9222907630320396</v>
      </c>
      <c r="S16010">
        <v>367402</v>
      </c>
      <c r="T16010">
        <v>5.7965507805971654</v>
      </c>
      <c r="U16010">
        <v>12.048030745466914</v>
      </c>
    </row>
    <row r="16011" spans="1:21">
      <c r="A16011" t="s">
        <v>324</v>
      </c>
      <c r="B16011">
        <v>50</v>
      </c>
      <c r="C16011" t="s">
        <v>102</v>
      </c>
      <c r="D16011" t="s">
        <v>395</v>
      </c>
      <c r="E16011" t="s">
        <v>414</v>
      </c>
      <c r="F16011" t="s">
        <v>205</v>
      </c>
      <c r="G16011" t="s">
        <v>204</v>
      </c>
      <c r="H16011" t="s">
        <v>93</v>
      </c>
      <c r="I16011" t="s">
        <v>173</v>
      </c>
      <c r="J16011" t="s">
        <v>310</v>
      </c>
      <c r="K16011">
        <v>0</v>
      </c>
      <c r="L16011" t="s">
        <v>273</v>
      </c>
      <c r="M16011">
        <v>0</v>
      </c>
      <c r="N16011" t="s">
        <v>476</v>
      </c>
      <c r="O16011" t="s">
        <v>177</v>
      </c>
      <c r="P16011" t="s">
        <v>413</v>
      </c>
      <c r="R16011">
        <v>21.223454105974987</v>
      </c>
      <c r="S16011">
        <v>15132711</v>
      </c>
      <c r="T16011">
        <v>20.481109342013941</v>
      </c>
      <c r="U16011">
        <v>21.965798869936034</v>
      </c>
    </row>
    <row r="16012" spans="1:21">
      <c r="A16012" t="s">
        <v>324</v>
      </c>
      <c r="B16012">
        <v>50</v>
      </c>
      <c r="C16012" t="s">
        <v>102</v>
      </c>
      <c r="D16012" t="s">
        <v>395</v>
      </c>
      <c r="E16012" t="s">
        <v>414</v>
      </c>
      <c r="F16012" t="s">
        <v>205</v>
      </c>
      <c r="G16012" t="s">
        <v>204</v>
      </c>
      <c r="H16012" t="s">
        <v>93</v>
      </c>
      <c r="I16012" t="s">
        <v>173</v>
      </c>
      <c r="J16012" t="s">
        <v>310</v>
      </c>
      <c r="K16012">
        <v>0</v>
      </c>
      <c r="L16012" t="s">
        <v>273</v>
      </c>
      <c r="M16012">
        <v>0</v>
      </c>
      <c r="N16012" t="s">
        <v>476</v>
      </c>
      <c r="O16012" t="s">
        <v>170</v>
      </c>
      <c r="P16012" t="s">
        <v>413</v>
      </c>
      <c r="R16012">
        <v>15.256153874102422</v>
      </c>
      <c r="S16012">
        <v>30155996</v>
      </c>
      <c r="T16012">
        <v>14.815558244295605</v>
      </c>
      <c r="U16012">
        <v>15.696749503909238</v>
      </c>
    </row>
    <row r="16013" spans="1:21">
      <c r="A16013" t="s">
        <v>324</v>
      </c>
      <c r="B16013">
        <v>50</v>
      </c>
      <c r="C16013" t="s">
        <v>102</v>
      </c>
      <c r="D16013" t="s">
        <v>395</v>
      </c>
      <c r="E16013" t="s">
        <v>414</v>
      </c>
      <c r="F16013" t="s">
        <v>205</v>
      </c>
      <c r="G16013" t="s">
        <v>204</v>
      </c>
      <c r="H16013" t="s">
        <v>93</v>
      </c>
      <c r="I16013" t="s">
        <v>173</v>
      </c>
      <c r="J16013" t="s">
        <v>310</v>
      </c>
      <c r="K16013">
        <v>0</v>
      </c>
      <c r="L16013" t="s">
        <v>273</v>
      </c>
      <c r="M16013">
        <v>0</v>
      </c>
      <c r="N16013" t="s">
        <v>476</v>
      </c>
      <c r="O16013" t="s">
        <v>176</v>
      </c>
      <c r="P16013" t="s">
        <v>413</v>
      </c>
      <c r="R16013">
        <v>9.4943324553624393</v>
      </c>
      <c r="S16013">
        <v>15023285</v>
      </c>
      <c r="T16013">
        <v>9.003316963484993</v>
      </c>
      <c r="U16013">
        <v>9.9853479472398856</v>
      </c>
    </row>
    <row r="16014" spans="1:21">
      <c r="A16014" t="s">
        <v>324</v>
      </c>
      <c r="B16014">
        <v>50</v>
      </c>
      <c r="C16014" t="s">
        <v>102</v>
      </c>
      <c r="D16014" t="s">
        <v>395</v>
      </c>
      <c r="E16014" t="s">
        <v>414</v>
      </c>
      <c r="F16014" t="s">
        <v>205</v>
      </c>
      <c r="G16014" t="s">
        <v>204</v>
      </c>
      <c r="H16014" t="s">
        <v>22</v>
      </c>
      <c r="I16014" t="s">
        <v>404</v>
      </c>
      <c r="J16014" t="s">
        <v>265</v>
      </c>
      <c r="K16014">
        <v>0</v>
      </c>
      <c r="L16014" t="s">
        <v>275</v>
      </c>
      <c r="M16014">
        <v>-2</v>
      </c>
      <c r="N16014" t="s">
        <v>313</v>
      </c>
      <c r="O16014" t="s">
        <v>177</v>
      </c>
      <c r="P16014" t="s">
        <v>413</v>
      </c>
      <c r="R16014">
        <v>19.166569238026671</v>
      </c>
      <c r="S16014">
        <v>1121103.5</v>
      </c>
      <c r="T16014">
        <v>16.463574534012992</v>
      </c>
      <c r="U16014">
        <v>21.869563942040351</v>
      </c>
    </row>
    <row r="16015" spans="1:21">
      <c r="A16015" t="s">
        <v>324</v>
      </c>
      <c r="B16015">
        <v>50</v>
      </c>
      <c r="C16015" t="s">
        <v>102</v>
      </c>
      <c r="D16015" t="s">
        <v>395</v>
      </c>
      <c r="E16015" t="s">
        <v>414</v>
      </c>
      <c r="F16015" t="s">
        <v>205</v>
      </c>
      <c r="G16015" t="s">
        <v>204</v>
      </c>
      <c r="H16015" t="s">
        <v>22</v>
      </c>
      <c r="I16015" t="s">
        <v>404</v>
      </c>
      <c r="J16015" t="s">
        <v>265</v>
      </c>
      <c r="K16015">
        <v>0</v>
      </c>
      <c r="L16015" t="s">
        <v>275</v>
      </c>
      <c r="M16015">
        <v>-2</v>
      </c>
      <c r="N16015" t="s">
        <v>313</v>
      </c>
      <c r="O16015" t="s">
        <v>170</v>
      </c>
      <c r="P16015" t="s">
        <v>413</v>
      </c>
      <c r="R16015">
        <v>13.832877433325276</v>
      </c>
      <c r="S16015">
        <v>2250249.5</v>
      </c>
      <c r="T16015">
        <v>12.251725021305324</v>
      </c>
      <c r="U16015">
        <v>15.414029845345228</v>
      </c>
    </row>
    <row r="16016" spans="1:21">
      <c r="A16016" t="s">
        <v>324</v>
      </c>
      <c r="B16016">
        <v>50</v>
      </c>
      <c r="C16016" t="s">
        <v>102</v>
      </c>
      <c r="D16016" t="s">
        <v>395</v>
      </c>
      <c r="E16016" t="s">
        <v>414</v>
      </c>
      <c r="F16016" t="s">
        <v>205</v>
      </c>
      <c r="G16016" t="s">
        <v>204</v>
      </c>
      <c r="H16016" t="s">
        <v>22</v>
      </c>
      <c r="I16016" t="s">
        <v>404</v>
      </c>
      <c r="J16016" t="s">
        <v>265</v>
      </c>
      <c r="K16016">
        <v>0</v>
      </c>
      <c r="L16016" t="s">
        <v>275</v>
      </c>
      <c r="M16016">
        <v>-2</v>
      </c>
      <c r="N16016" t="s">
        <v>313</v>
      </c>
      <c r="O16016" t="s">
        <v>176</v>
      </c>
      <c r="P16016" t="s">
        <v>413</v>
      </c>
      <c r="R16016">
        <v>8.7587446708773324</v>
      </c>
      <c r="S16016">
        <v>1129146</v>
      </c>
      <c r="T16016">
        <v>7.0045247202960699</v>
      </c>
      <c r="U16016">
        <v>10.512964621458595</v>
      </c>
    </row>
    <row r="16017" spans="1:21">
      <c r="A16017" t="s">
        <v>324</v>
      </c>
      <c r="B16017">
        <v>50</v>
      </c>
      <c r="C16017" t="s">
        <v>102</v>
      </c>
      <c r="D16017" t="s">
        <v>395</v>
      </c>
      <c r="E16017" t="s">
        <v>414</v>
      </c>
      <c r="F16017" t="s">
        <v>205</v>
      </c>
      <c r="G16017" t="s">
        <v>204</v>
      </c>
      <c r="H16017" t="s">
        <v>24</v>
      </c>
      <c r="I16017" t="s">
        <v>404</v>
      </c>
      <c r="J16017" t="s">
        <v>266</v>
      </c>
      <c r="K16017">
        <v>0</v>
      </c>
      <c r="L16017" t="s">
        <v>275</v>
      </c>
      <c r="M16017">
        <v>-2</v>
      </c>
      <c r="N16017" t="s">
        <v>313</v>
      </c>
      <c r="O16017" t="s">
        <v>177</v>
      </c>
      <c r="P16017" t="s">
        <v>413</v>
      </c>
      <c r="R16017">
        <v>20.091098594130852</v>
      </c>
      <c r="S16017">
        <v>178528.5</v>
      </c>
      <c r="T16017">
        <v>13.502133654496262</v>
      </c>
      <c r="U16017">
        <v>26.680063533765441</v>
      </c>
    </row>
    <row r="16018" spans="1:21">
      <c r="A16018" t="s">
        <v>324</v>
      </c>
      <c r="B16018">
        <v>50</v>
      </c>
      <c r="C16018" t="s">
        <v>102</v>
      </c>
      <c r="D16018" t="s">
        <v>395</v>
      </c>
      <c r="E16018" t="s">
        <v>414</v>
      </c>
      <c r="F16018" t="s">
        <v>205</v>
      </c>
      <c r="G16018" t="s">
        <v>204</v>
      </c>
      <c r="H16018" t="s">
        <v>24</v>
      </c>
      <c r="I16018" t="s">
        <v>404</v>
      </c>
      <c r="J16018" t="s">
        <v>266</v>
      </c>
      <c r="K16018">
        <v>0</v>
      </c>
      <c r="L16018" t="s">
        <v>275</v>
      </c>
      <c r="M16018">
        <v>-2</v>
      </c>
      <c r="N16018" t="s">
        <v>313</v>
      </c>
      <c r="O16018" t="s">
        <v>170</v>
      </c>
      <c r="P16018" t="s">
        <v>413</v>
      </c>
      <c r="R16018">
        <v>14.215832297900612</v>
      </c>
      <c r="S16018">
        <v>357768.5</v>
      </c>
      <c r="T16018">
        <v>10.297418438501879</v>
      </c>
      <c r="U16018">
        <v>18.134246157299344</v>
      </c>
    </row>
    <row r="16019" spans="1:21">
      <c r="A16019" t="s">
        <v>324</v>
      </c>
      <c r="B16019">
        <v>50</v>
      </c>
      <c r="C16019" t="s">
        <v>102</v>
      </c>
      <c r="D16019" t="s">
        <v>395</v>
      </c>
      <c r="E16019" t="s">
        <v>414</v>
      </c>
      <c r="F16019" t="s">
        <v>205</v>
      </c>
      <c r="G16019" t="s">
        <v>204</v>
      </c>
      <c r="H16019" t="s">
        <v>24</v>
      </c>
      <c r="I16019" t="s">
        <v>404</v>
      </c>
      <c r="J16019" t="s">
        <v>266</v>
      </c>
      <c r="K16019">
        <v>0</v>
      </c>
      <c r="L16019" t="s">
        <v>275</v>
      </c>
      <c r="M16019">
        <v>-2</v>
      </c>
      <c r="N16019" t="s">
        <v>313</v>
      </c>
      <c r="O16019" t="s">
        <v>176</v>
      </c>
      <c r="P16019" t="s">
        <v>413</v>
      </c>
      <c r="R16019">
        <v>8.3243330512544986</v>
      </c>
      <c r="S16019">
        <v>179240</v>
      </c>
      <c r="T16019">
        <v>4.086079925461882</v>
      </c>
      <c r="U16019">
        <v>12.562586177047116</v>
      </c>
    </row>
    <row r="16020" spans="1:21">
      <c r="A16020" t="s">
        <v>324</v>
      </c>
      <c r="B16020">
        <v>50</v>
      </c>
      <c r="C16020" t="s">
        <v>102</v>
      </c>
      <c r="D16020" t="s">
        <v>395</v>
      </c>
      <c r="E16020" t="s">
        <v>414</v>
      </c>
      <c r="F16020" t="s">
        <v>205</v>
      </c>
      <c r="G16020" t="s">
        <v>204</v>
      </c>
      <c r="H16020" t="s">
        <v>23</v>
      </c>
      <c r="I16020" t="s">
        <v>404</v>
      </c>
      <c r="J16020" t="s">
        <v>267</v>
      </c>
      <c r="K16020">
        <v>0</v>
      </c>
      <c r="L16020" t="s">
        <v>275</v>
      </c>
      <c r="M16020">
        <v>-2</v>
      </c>
      <c r="N16020" t="s">
        <v>313</v>
      </c>
      <c r="O16020" t="s">
        <v>177</v>
      </c>
      <c r="P16020" t="s">
        <v>413</v>
      </c>
      <c r="R16020">
        <v>19.656960505651373</v>
      </c>
      <c r="S16020">
        <v>143106</v>
      </c>
      <c r="T16020">
        <v>12.213407669433193</v>
      </c>
      <c r="U16020">
        <v>27.100513341869551</v>
      </c>
    </row>
    <row r="16021" spans="1:21">
      <c r="A16021" t="s">
        <v>324</v>
      </c>
      <c r="B16021">
        <v>50</v>
      </c>
      <c r="C16021" t="s">
        <v>102</v>
      </c>
      <c r="D16021" t="s">
        <v>395</v>
      </c>
      <c r="E16021" t="s">
        <v>414</v>
      </c>
      <c r="F16021" t="s">
        <v>205</v>
      </c>
      <c r="G16021" t="s">
        <v>204</v>
      </c>
      <c r="H16021" t="s">
        <v>23</v>
      </c>
      <c r="I16021" t="s">
        <v>404</v>
      </c>
      <c r="J16021" t="s">
        <v>267</v>
      </c>
      <c r="K16021">
        <v>0</v>
      </c>
      <c r="L16021" t="s">
        <v>275</v>
      </c>
      <c r="M16021">
        <v>-2</v>
      </c>
      <c r="N16021" t="s">
        <v>313</v>
      </c>
      <c r="O16021" t="s">
        <v>170</v>
      </c>
      <c r="P16021" t="s">
        <v>413</v>
      </c>
      <c r="R16021">
        <v>14.431004442577239</v>
      </c>
      <c r="S16021">
        <v>285904.5</v>
      </c>
      <c r="T16021">
        <v>9.934724773606959</v>
      </c>
      <c r="U16021">
        <v>18.927284111547518</v>
      </c>
    </row>
    <row r="16022" spans="1:21">
      <c r="A16022" t="s">
        <v>324</v>
      </c>
      <c r="B16022">
        <v>50</v>
      </c>
      <c r="C16022" t="s">
        <v>102</v>
      </c>
      <c r="D16022" t="s">
        <v>395</v>
      </c>
      <c r="E16022" t="s">
        <v>414</v>
      </c>
      <c r="F16022" t="s">
        <v>205</v>
      </c>
      <c r="G16022" t="s">
        <v>204</v>
      </c>
      <c r="H16022" t="s">
        <v>23</v>
      </c>
      <c r="I16022" t="s">
        <v>404</v>
      </c>
      <c r="J16022" t="s">
        <v>267</v>
      </c>
      <c r="K16022">
        <v>0</v>
      </c>
      <c r="L16022" t="s">
        <v>275</v>
      </c>
      <c r="M16022">
        <v>-2</v>
      </c>
      <c r="N16022" t="s">
        <v>313</v>
      </c>
      <c r="O16022" t="s">
        <v>176</v>
      </c>
      <c r="P16022" t="s">
        <v>413</v>
      </c>
      <c r="R16022">
        <v>9.1362097281277581</v>
      </c>
      <c r="S16022">
        <v>142798.5</v>
      </c>
      <c r="T16022">
        <v>4.1353140492906171</v>
      </c>
      <c r="U16022">
        <v>14.137105406964899</v>
      </c>
    </row>
    <row r="16023" spans="1:21">
      <c r="A16023" t="s">
        <v>324</v>
      </c>
      <c r="B16023">
        <v>50</v>
      </c>
      <c r="C16023" t="s">
        <v>102</v>
      </c>
      <c r="D16023" t="s">
        <v>395</v>
      </c>
      <c r="E16023" t="s">
        <v>414</v>
      </c>
      <c r="F16023" t="s">
        <v>205</v>
      </c>
      <c r="G16023" t="s">
        <v>204</v>
      </c>
      <c r="H16023" t="s">
        <v>18</v>
      </c>
      <c r="I16023" t="s">
        <v>404</v>
      </c>
      <c r="J16023" t="s">
        <v>268</v>
      </c>
      <c r="K16023">
        <v>0</v>
      </c>
      <c r="L16023" t="s">
        <v>275</v>
      </c>
      <c r="M16023">
        <v>-2</v>
      </c>
      <c r="N16023" t="s">
        <v>313</v>
      </c>
      <c r="O16023" t="s">
        <v>177</v>
      </c>
      <c r="P16023" t="s">
        <v>413</v>
      </c>
      <c r="R16023">
        <v>17.54379963988027</v>
      </c>
      <c r="S16023">
        <v>226229.5</v>
      </c>
      <c r="T16023">
        <v>12.001843440044293</v>
      </c>
      <c r="U16023">
        <v>23.085755839716246</v>
      </c>
    </row>
    <row r="16024" spans="1:21">
      <c r="A16024" t="s">
        <v>324</v>
      </c>
      <c r="B16024">
        <v>50</v>
      </c>
      <c r="C16024" t="s">
        <v>102</v>
      </c>
      <c r="D16024" t="s">
        <v>395</v>
      </c>
      <c r="E16024" t="s">
        <v>414</v>
      </c>
      <c r="F16024" t="s">
        <v>205</v>
      </c>
      <c r="G16024" t="s">
        <v>204</v>
      </c>
      <c r="H16024" t="s">
        <v>18</v>
      </c>
      <c r="I16024" t="s">
        <v>404</v>
      </c>
      <c r="J16024" t="s">
        <v>268</v>
      </c>
      <c r="K16024">
        <v>0</v>
      </c>
      <c r="L16024" t="s">
        <v>275</v>
      </c>
      <c r="M16024">
        <v>-2</v>
      </c>
      <c r="N16024" t="s">
        <v>313</v>
      </c>
      <c r="O16024" t="s">
        <v>170</v>
      </c>
      <c r="P16024" t="s">
        <v>413</v>
      </c>
      <c r="R16024">
        <v>13.649161174205773</v>
      </c>
      <c r="S16024">
        <v>448883</v>
      </c>
      <c r="T16024">
        <v>10.21664631407033</v>
      </c>
      <c r="U16024">
        <v>17.081676034341214</v>
      </c>
    </row>
    <row r="16025" spans="1:21">
      <c r="A16025" t="s">
        <v>324</v>
      </c>
      <c r="B16025">
        <v>50</v>
      </c>
      <c r="C16025" t="s">
        <v>102</v>
      </c>
      <c r="D16025" t="s">
        <v>395</v>
      </c>
      <c r="E16025" t="s">
        <v>414</v>
      </c>
      <c r="F16025" t="s">
        <v>205</v>
      </c>
      <c r="G16025" t="s">
        <v>204</v>
      </c>
      <c r="H16025" t="s">
        <v>18</v>
      </c>
      <c r="I16025" t="s">
        <v>404</v>
      </c>
      <c r="J16025" t="s">
        <v>268</v>
      </c>
      <c r="K16025">
        <v>0</v>
      </c>
      <c r="L16025" t="s">
        <v>275</v>
      </c>
      <c r="M16025">
        <v>-2</v>
      </c>
      <c r="N16025" t="s">
        <v>313</v>
      </c>
      <c r="O16025" t="s">
        <v>176</v>
      </c>
      <c r="P16025" t="s">
        <v>413</v>
      </c>
      <c r="R16025">
        <v>10.161177122134362</v>
      </c>
      <c r="S16025">
        <v>222653.5</v>
      </c>
      <c r="T16025">
        <v>5.9108928251256465</v>
      </c>
      <c r="U16025">
        <v>14.411461419143077</v>
      </c>
    </row>
    <row r="16026" spans="1:21">
      <c r="A16026" t="s">
        <v>324</v>
      </c>
      <c r="B16026">
        <v>50</v>
      </c>
      <c r="C16026" t="s">
        <v>102</v>
      </c>
      <c r="D16026" t="s">
        <v>395</v>
      </c>
      <c r="E16026" t="s">
        <v>414</v>
      </c>
      <c r="F16026" t="s">
        <v>205</v>
      </c>
      <c r="G16026" t="s">
        <v>204</v>
      </c>
      <c r="H16026" t="s">
        <v>20</v>
      </c>
      <c r="I16026" t="s">
        <v>404</v>
      </c>
      <c r="J16026" t="s">
        <v>269</v>
      </c>
      <c r="K16026">
        <v>0</v>
      </c>
      <c r="L16026" t="s">
        <v>275</v>
      </c>
      <c r="M16026">
        <v>-2</v>
      </c>
      <c r="N16026" t="s">
        <v>313</v>
      </c>
      <c r="O16026" t="s">
        <v>177</v>
      </c>
      <c r="P16026" t="s">
        <v>413</v>
      </c>
      <c r="R16026">
        <v>16.666394628586545</v>
      </c>
      <c r="S16026">
        <v>176433.5</v>
      </c>
      <c r="T16026">
        <v>10.583167868394113</v>
      </c>
      <c r="U16026">
        <v>22.749621388778976</v>
      </c>
    </row>
    <row r="16027" spans="1:21">
      <c r="A16027" t="s">
        <v>324</v>
      </c>
      <c r="B16027">
        <v>50</v>
      </c>
      <c r="C16027" t="s">
        <v>102</v>
      </c>
      <c r="D16027" t="s">
        <v>395</v>
      </c>
      <c r="E16027" t="s">
        <v>414</v>
      </c>
      <c r="F16027" t="s">
        <v>205</v>
      </c>
      <c r="G16027" t="s">
        <v>204</v>
      </c>
      <c r="H16027" t="s">
        <v>20</v>
      </c>
      <c r="I16027" t="s">
        <v>404</v>
      </c>
      <c r="J16027" t="s">
        <v>269</v>
      </c>
      <c r="K16027">
        <v>0</v>
      </c>
      <c r="L16027" t="s">
        <v>275</v>
      </c>
      <c r="M16027">
        <v>-2</v>
      </c>
      <c r="N16027" t="s">
        <v>313</v>
      </c>
      <c r="O16027" t="s">
        <v>170</v>
      </c>
      <c r="P16027" t="s">
        <v>413</v>
      </c>
      <c r="R16027">
        <v>12.981609536361795</v>
      </c>
      <c r="S16027">
        <v>350286</v>
      </c>
      <c r="T16027">
        <v>9.1785317069714072</v>
      </c>
      <c r="U16027">
        <v>16.784687365752184</v>
      </c>
    </row>
    <row r="16028" spans="1:21">
      <c r="A16028" t="s">
        <v>324</v>
      </c>
      <c r="B16028">
        <v>50</v>
      </c>
      <c r="C16028" t="s">
        <v>102</v>
      </c>
      <c r="D16028" t="s">
        <v>395</v>
      </c>
      <c r="E16028" t="s">
        <v>414</v>
      </c>
      <c r="F16028" t="s">
        <v>205</v>
      </c>
      <c r="G16028" t="s">
        <v>204</v>
      </c>
      <c r="H16028" t="s">
        <v>20</v>
      </c>
      <c r="I16028" t="s">
        <v>404</v>
      </c>
      <c r="J16028" t="s">
        <v>269</v>
      </c>
      <c r="K16028">
        <v>0</v>
      </c>
      <c r="L16028" t="s">
        <v>275</v>
      </c>
      <c r="M16028">
        <v>-2</v>
      </c>
      <c r="N16028" t="s">
        <v>313</v>
      </c>
      <c r="O16028" t="s">
        <v>176</v>
      </c>
      <c r="P16028" t="s">
        <v>413</v>
      </c>
      <c r="R16028">
        <v>9.3173953397963967</v>
      </c>
      <c r="S16028">
        <v>173852.5</v>
      </c>
      <c r="T16028">
        <v>4.7101553280364135</v>
      </c>
      <c r="U16028">
        <v>13.924635351556379</v>
      </c>
    </row>
    <row r="16029" spans="1:21">
      <c r="A16029" t="s">
        <v>324</v>
      </c>
      <c r="B16029">
        <v>50</v>
      </c>
      <c r="C16029" t="s">
        <v>102</v>
      </c>
      <c r="D16029" t="s">
        <v>395</v>
      </c>
      <c r="E16029" t="s">
        <v>414</v>
      </c>
      <c r="F16029" t="s">
        <v>205</v>
      </c>
      <c r="G16029" t="s">
        <v>204</v>
      </c>
      <c r="H16029" t="s">
        <v>9</v>
      </c>
      <c r="I16029" t="s">
        <v>404</v>
      </c>
      <c r="J16029" t="s">
        <v>270</v>
      </c>
      <c r="K16029">
        <v>0</v>
      </c>
      <c r="L16029" t="s">
        <v>275</v>
      </c>
      <c r="M16029">
        <v>-2</v>
      </c>
      <c r="N16029" t="s">
        <v>313</v>
      </c>
      <c r="O16029" t="s">
        <v>177</v>
      </c>
      <c r="P16029" t="s">
        <v>413</v>
      </c>
      <c r="R16029">
        <v>22.447802083303984</v>
      </c>
      <c r="S16029">
        <v>97892.5</v>
      </c>
      <c r="T16029">
        <v>13.03987365452444</v>
      </c>
      <c r="U16029">
        <v>31.855730512083525</v>
      </c>
    </row>
    <row r="16030" spans="1:21">
      <c r="A16030" t="s">
        <v>324</v>
      </c>
      <c r="B16030">
        <v>50</v>
      </c>
      <c r="C16030" t="s">
        <v>102</v>
      </c>
      <c r="D16030" t="s">
        <v>395</v>
      </c>
      <c r="E16030" t="s">
        <v>414</v>
      </c>
      <c r="F16030" t="s">
        <v>205</v>
      </c>
      <c r="G16030" t="s">
        <v>204</v>
      </c>
      <c r="H16030" t="s">
        <v>9</v>
      </c>
      <c r="I16030" t="s">
        <v>404</v>
      </c>
      <c r="J16030" t="s">
        <v>270</v>
      </c>
      <c r="K16030">
        <v>0</v>
      </c>
      <c r="L16030" t="s">
        <v>275</v>
      </c>
      <c r="M16030">
        <v>-2</v>
      </c>
      <c r="N16030" t="s">
        <v>313</v>
      </c>
      <c r="O16030" t="s">
        <v>170</v>
      </c>
      <c r="P16030" t="s">
        <v>413</v>
      </c>
      <c r="R16030">
        <v>15.54083443043076</v>
      </c>
      <c r="S16030">
        <v>192998.5</v>
      </c>
      <c r="T16030">
        <v>9.9627886869504714</v>
      </c>
      <c r="U16030">
        <v>21.118880173911048</v>
      </c>
    </row>
    <row r="16031" spans="1:21">
      <c r="A16031" t="s">
        <v>324</v>
      </c>
      <c r="B16031">
        <v>50</v>
      </c>
      <c r="C16031" t="s">
        <v>102</v>
      </c>
      <c r="D16031" t="s">
        <v>395</v>
      </c>
      <c r="E16031" t="s">
        <v>414</v>
      </c>
      <c r="F16031" t="s">
        <v>205</v>
      </c>
      <c r="G16031" t="s">
        <v>204</v>
      </c>
      <c r="H16031" t="s">
        <v>9</v>
      </c>
      <c r="I16031" t="s">
        <v>404</v>
      </c>
      <c r="J16031" t="s">
        <v>270</v>
      </c>
      <c r="K16031">
        <v>0</v>
      </c>
      <c r="L16031" t="s">
        <v>275</v>
      </c>
      <c r="M16031">
        <v>-2</v>
      </c>
      <c r="N16031" t="s">
        <v>313</v>
      </c>
      <c r="O16031" t="s">
        <v>176</v>
      </c>
      <c r="P16031" t="s">
        <v>413</v>
      </c>
      <c r="R16031">
        <v>8.6852681550369688</v>
      </c>
      <c r="S16031">
        <v>95106</v>
      </c>
      <c r="T16031">
        <v>2.6335337114233743</v>
      </c>
      <c r="U16031">
        <v>14.737002598650562</v>
      </c>
    </row>
    <row r="16032" spans="1:21">
      <c r="A16032" t="s">
        <v>324</v>
      </c>
      <c r="B16032">
        <v>50</v>
      </c>
      <c r="C16032" t="s">
        <v>102</v>
      </c>
      <c r="D16032" t="s">
        <v>395</v>
      </c>
      <c r="E16032" t="s">
        <v>414</v>
      </c>
      <c r="F16032" t="s">
        <v>205</v>
      </c>
      <c r="G16032" t="s">
        <v>204</v>
      </c>
      <c r="H16032" t="s">
        <v>21</v>
      </c>
      <c r="I16032" t="s">
        <v>404</v>
      </c>
      <c r="J16032" t="s">
        <v>271</v>
      </c>
      <c r="K16032">
        <v>0</v>
      </c>
      <c r="L16032" t="s">
        <v>275</v>
      </c>
      <c r="M16032">
        <v>-2</v>
      </c>
      <c r="N16032" t="s">
        <v>313</v>
      </c>
      <c r="O16032" t="s">
        <v>177</v>
      </c>
      <c r="P16032" t="s">
        <v>413</v>
      </c>
      <c r="R16032">
        <v>27.80643670022971</v>
      </c>
      <c r="S16032">
        <v>120950.5</v>
      </c>
      <c r="T16032">
        <v>18.386359288757976</v>
      </c>
      <c r="U16032">
        <v>37.226514111701448</v>
      </c>
    </row>
    <row r="16033" spans="1:21">
      <c r="A16033" t="s">
        <v>324</v>
      </c>
      <c r="B16033">
        <v>50</v>
      </c>
      <c r="C16033" t="s">
        <v>102</v>
      </c>
      <c r="D16033" t="s">
        <v>395</v>
      </c>
      <c r="E16033" t="s">
        <v>414</v>
      </c>
      <c r="F16033" t="s">
        <v>205</v>
      </c>
      <c r="G16033" t="s">
        <v>204</v>
      </c>
      <c r="H16033" t="s">
        <v>21</v>
      </c>
      <c r="I16033" t="s">
        <v>404</v>
      </c>
      <c r="J16033" t="s">
        <v>271</v>
      </c>
      <c r="K16033">
        <v>0</v>
      </c>
      <c r="L16033" t="s">
        <v>275</v>
      </c>
      <c r="M16033">
        <v>-2</v>
      </c>
      <c r="N16033" t="s">
        <v>313</v>
      </c>
      <c r="O16033" t="s">
        <v>170</v>
      </c>
      <c r="P16033" t="s">
        <v>413</v>
      </c>
      <c r="R16033">
        <v>18.542250534621441</v>
      </c>
      <c r="S16033">
        <v>239990</v>
      </c>
      <c r="T16033">
        <v>13.054067238600284</v>
      </c>
      <c r="U16033">
        <v>24.0304338306426</v>
      </c>
    </row>
    <row r="16034" spans="1:21">
      <c r="A16034" t="s">
        <v>324</v>
      </c>
      <c r="B16034">
        <v>50</v>
      </c>
      <c r="C16034" t="s">
        <v>102</v>
      </c>
      <c r="D16034" t="s">
        <v>395</v>
      </c>
      <c r="E16034" t="s">
        <v>414</v>
      </c>
      <c r="F16034" t="s">
        <v>205</v>
      </c>
      <c r="G16034" t="s">
        <v>204</v>
      </c>
      <c r="H16034" t="s">
        <v>21</v>
      </c>
      <c r="I16034" t="s">
        <v>404</v>
      </c>
      <c r="J16034" t="s">
        <v>271</v>
      </c>
      <c r="K16034">
        <v>0</v>
      </c>
      <c r="L16034" t="s">
        <v>275</v>
      </c>
      <c r="M16034">
        <v>-2</v>
      </c>
      <c r="N16034" t="s">
        <v>313</v>
      </c>
      <c r="O16034" t="s">
        <v>176</v>
      </c>
      <c r="P16034" t="s">
        <v>413</v>
      </c>
      <c r="R16034">
        <v>8.6344336906607957</v>
      </c>
      <c r="S16034">
        <v>119039.5</v>
      </c>
      <c r="T16034">
        <v>3.3627900197100073</v>
      </c>
      <c r="U16034">
        <v>13.906077361611583</v>
      </c>
    </row>
    <row r="16035" spans="1:21">
      <c r="A16035" t="s">
        <v>324</v>
      </c>
      <c r="B16035">
        <v>50</v>
      </c>
      <c r="C16035" t="s">
        <v>102</v>
      </c>
      <c r="D16035" t="s">
        <v>395</v>
      </c>
      <c r="E16035" t="s">
        <v>414</v>
      </c>
      <c r="F16035" t="s">
        <v>205</v>
      </c>
      <c r="G16035" t="s">
        <v>204</v>
      </c>
      <c r="H16035" t="s">
        <v>6</v>
      </c>
      <c r="I16035" t="s">
        <v>404</v>
      </c>
      <c r="J16035" t="s">
        <v>272</v>
      </c>
      <c r="K16035">
        <v>0</v>
      </c>
      <c r="L16035" t="s">
        <v>275</v>
      </c>
      <c r="M16035">
        <v>-2</v>
      </c>
      <c r="N16035" t="s">
        <v>313</v>
      </c>
      <c r="O16035" t="s">
        <v>177</v>
      </c>
      <c r="P16035" t="s">
        <v>413</v>
      </c>
      <c r="R16035">
        <v>43.024637301373794</v>
      </c>
      <c r="S16035">
        <v>28732.5</v>
      </c>
      <c r="T16035">
        <v>17.083173472541624</v>
      </c>
      <c r="U16035">
        <v>68.966101130205971</v>
      </c>
    </row>
    <row r="16036" spans="1:21">
      <c r="A16036" t="s">
        <v>324</v>
      </c>
      <c r="B16036">
        <v>50</v>
      </c>
      <c r="C16036" t="s">
        <v>102</v>
      </c>
      <c r="D16036" t="s">
        <v>395</v>
      </c>
      <c r="E16036" t="s">
        <v>414</v>
      </c>
      <c r="F16036" t="s">
        <v>205</v>
      </c>
      <c r="G16036" t="s">
        <v>204</v>
      </c>
      <c r="H16036" t="s">
        <v>6</v>
      </c>
      <c r="I16036" t="s">
        <v>404</v>
      </c>
      <c r="J16036" t="s">
        <v>272</v>
      </c>
      <c r="K16036">
        <v>0</v>
      </c>
      <c r="L16036" t="s">
        <v>275</v>
      </c>
      <c r="M16036">
        <v>-2</v>
      </c>
      <c r="N16036" t="s">
        <v>313</v>
      </c>
      <c r="O16036" t="s">
        <v>170</v>
      </c>
      <c r="P16036" t="s">
        <v>413</v>
      </c>
      <c r="R16036">
        <v>24.623751459325668</v>
      </c>
      <c r="S16036">
        <v>57697</v>
      </c>
      <c r="T16036">
        <v>10.906482204750125</v>
      </c>
      <c r="U16036">
        <v>38.341020713901209</v>
      </c>
    </row>
    <row r="16037" spans="1:21">
      <c r="A16037" t="s">
        <v>324</v>
      </c>
      <c r="B16037">
        <v>50</v>
      </c>
      <c r="C16037" t="s">
        <v>102</v>
      </c>
      <c r="D16037" t="s">
        <v>395</v>
      </c>
      <c r="E16037" t="s">
        <v>414</v>
      </c>
      <c r="F16037" t="s">
        <v>205</v>
      </c>
      <c r="G16037" t="s">
        <v>204</v>
      </c>
      <c r="H16037" t="s">
        <v>6</v>
      </c>
      <c r="I16037" t="s">
        <v>404</v>
      </c>
      <c r="J16037" t="s">
        <v>272</v>
      </c>
      <c r="K16037">
        <v>0</v>
      </c>
      <c r="L16037" t="s">
        <v>275</v>
      </c>
      <c r="M16037">
        <v>-2</v>
      </c>
      <c r="N16037" t="s">
        <v>313</v>
      </c>
      <c r="O16037" t="s">
        <v>176</v>
      </c>
      <c r="P16037" t="s">
        <v>413</v>
      </c>
      <c r="R16037">
        <v>7.052918061620387</v>
      </c>
      <c r="S16037">
        <v>28964.5</v>
      </c>
      <c r="T16037">
        <v>0</v>
      </c>
      <c r="U16037">
        <v>16.833774612213865</v>
      </c>
    </row>
    <row r="16038" spans="1:21">
      <c r="A16038" t="s">
        <v>324</v>
      </c>
      <c r="B16038">
        <v>50</v>
      </c>
      <c r="C16038" t="s">
        <v>102</v>
      </c>
      <c r="D16038" t="s">
        <v>395</v>
      </c>
      <c r="E16038" t="s">
        <v>414</v>
      </c>
      <c r="F16038" t="s">
        <v>205</v>
      </c>
      <c r="G16038" t="s">
        <v>204</v>
      </c>
      <c r="H16038" t="s">
        <v>4</v>
      </c>
      <c r="I16038" t="s">
        <v>404</v>
      </c>
      <c r="J16038" t="s">
        <v>297</v>
      </c>
      <c r="K16038">
        <v>0</v>
      </c>
      <c r="L16038" t="s">
        <v>275</v>
      </c>
      <c r="M16038">
        <v>-2</v>
      </c>
      <c r="N16038" t="s">
        <v>313</v>
      </c>
      <c r="O16038" t="s">
        <v>177</v>
      </c>
      <c r="P16038" t="s">
        <v>413</v>
      </c>
      <c r="R16038">
        <v>30.363849177995927</v>
      </c>
      <c r="S16038">
        <v>80119</v>
      </c>
      <c r="T16038">
        <v>18.391515889380692</v>
      </c>
      <c r="U16038">
        <v>42.336182466611163</v>
      </c>
    </row>
    <row r="16039" spans="1:21">
      <c r="A16039" t="s">
        <v>324</v>
      </c>
      <c r="B16039">
        <v>50</v>
      </c>
      <c r="C16039" t="s">
        <v>102</v>
      </c>
      <c r="D16039" t="s">
        <v>395</v>
      </c>
      <c r="E16039" t="s">
        <v>414</v>
      </c>
      <c r="F16039" t="s">
        <v>205</v>
      </c>
      <c r="G16039" t="s">
        <v>204</v>
      </c>
      <c r="H16039" t="s">
        <v>4</v>
      </c>
      <c r="I16039" t="s">
        <v>404</v>
      </c>
      <c r="J16039" t="s">
        <v>297</v>
      </c>
      <c r="K16039">
        <v>0</v>
      </c>
      <c r="L16039" t="s">
        <v>275</v>
      </c>
      <c r="M16039">
        <v>-2</v>
      </c>
      <c r="N16039" t="s">
        <v>313</v>
      </c>
      <c r="O16039" t="s">
        <v>170</v>
      </c>
      <c r="P16039" t="s">
        <v>413</v>
      </c>
      <c r="R16039">
        <v>21.612269579739756</v>
      </c>
      <c r="S16039">
        <v>157353</v>
      </c>
      <c r="T16039">
        <v>14.40253762039602</v>
      </c>
      <c r="U16039">
        <v>28.822001539083494</v>
      </c>
    </row>
    <row r="16040" spans="1:21">
      <c r="A16040" t="s">
        <v>324</v>
      </c>
      <c r="B16040">
        <v>50</v>
      </c>
      <c r="C16040" t="s">
        <v>102</v>
      </c>
      <c r="D16040" t="s">
        <v>395</v>
      </c>
      <c r="E16040" t="s">
        <v>414</v>
      </c>
      <c r="F16040" t="s">
        <v>205</v>
      </c>
      <c r="G16040" t="s">
        <v>204</v>
      </c>
      <c r="H16040" t="s">
        <v>4</v>
      </c>
      <c r="I16040" t="s">
        <v>404</v>
      </c>
      <c r="J16040" t="s">
        <v>297</v>
      </c>
      <c r="K16040">
        <v>0</v>
      </c>
      <c r="L16040" t="s">
        <v>275</v>
      </c>
      <c r="M16040">
        <v>-2</v>
      </c>
      <c r="N16040" t="s">
        <v>313</v>
      </c>
      <c r="O16040" t="s">
        <v>176</v>
      </c>
      <c r="P16040" t="s">
        <v>413</v>
      </c>
      <c r="R16040">
        <v>13.294781152316594</v>
      </c>
      <c r="S16040">
        <v>77234</v>
      </c>
      <c r="T16040">
        <v>5.0071046047274521</v>
      </c>
      <c r="U16040">
        <v>21.582457699905735</v>
      </c>
    </row>
    <row r="16041" spans="1:21">
      <c r="A16041" t="s">
        <v>324</v>
      </c>
      <c r="B16041">
        <v>50</v>
      </c>
      <c r="C16041" t="s">
        <v>102</v>
      </c>
      <c r="D16041" t="s">
        <v>395</v>
      </c>
      <c r="E16041" t="s">
        <v>414</v>
      </c>
      <c r="F16041" t="s">
        <v>205</v>
      </c>
      <c r="G16041" t="s">
        <v>204</v>
      </c>
      <c r="H16041" t="s">
        <v>11</v>
      </c>
      <c r="I16041" t="s">
        <v>404</v>
      </c>
      <c r="J16041" t="s">
        <v>298</v>
      </c>
      <c r="K16041">
        <v>0</v>
      </c>
      <c r="L16041" t="s">
        <v>275</v>
      </c>
      <c r="M16041">
        <v>-2</v>
      </c>
      <c r="N16041" t="s">
        <v>313</v>
      </c>
      <c r="O16041" t="s">
        <v>177</v>
      </c>
      <c r="P16041" t="s">
        <v>413</v>
      </c>
      <c r="R16041">
        <v>18.651836751805735</v>
      </c>
      <c r="S16041">
        <v>654217.5</v>
      </c>
      <c r="T16041">
        <v>15.297113039226099</v>
      </c>
      <c r="U16041">
        <v>22.006560464385373</v>
      </c>
    </row>
    <row r="16042" spans="1:21">
      <c r="A16042" t="s">
        <v>324</v>
      </c>
      <c r="B16042">
        <v>50</v>
      </c>
      <c r="C16042" t="s">
        <v>102</v>
      </c>
      <c r="D16042" t="s">
        <v>395</v>
      </c>
      <c r="E16042" t="s">
        <v>414</v>
      </c>
      <c r="F16042" t="s">
        <v>205</v>
      </c>
      <c r="G16042" t="s">
        <v>204</v>
      </c>
      <c r="H16042" t="s">
        <v>11</v>
      </c>
      <c r="I16042" t="s">
        <v>404</v>
      </c>
      <c r="J16042" t="s">
        <v>298</v>
      </c>
      <c r="K16042">
        <v>0</v>
      </c>
      <c r="L16042" t="s">
        <v>275</v>
      </c>
      <c r="M16042">
        <v>-2</v>
      </c>
      <c r="N16042" t="s">
        <v>313</v>
      </c>
      <c r="O16042" t="s">
        <v>170</v>
      </c>
      <c r="P16042" t="s">
        <v>413</v>
      </c>
      <c r="R16042">
        <v>13.795659168018528</v>
      </c>
      <c r="S16042">
        <v>1314096</v>
      </c>
      <c r="T16042">
        <v>11.783603294346186</v>
      </c>
      <c r="U16042">
        <v>15.807715041690869</v>
      </c>
    </row>
    <row r="16043" spans="1:21">
      <c r="A16043" t="s">
        <v>324</v>
      </c>
      <c r="B16043">
        <v>50</v>
      </c>
      <c r="C16043" t="s">
        <v>102</v>
      </c>
      <c r="D16043" t="s">
        <v>395</v>
      </c>
      <c r="E16043" t="s">
        <v>414</v>
      </c>
      <c r="F16043" t="s">
        <v>205</v>
      </c>
      <c r="G16043" t="s">
        <v>204</v>
      </c>
      <c r="H16043" t="s">
        <v>11</v>
      </c>
      <c r="I16043" t="s">
        <v>404</v>
      </c>
      <c r="J16043" t="s">
        <v>298</v>
      </c>
      <c r="K16043">
        <v>0</v>
      </c>
      <c r="L16043" t="s">
        <v>275</v>
      </c>
      <c r="M16043">
        <v>-2</v>
      </c>
      <c r="N16043" t="s">
        <v>313</v>
      </c>
      <c r="O16043" t="s">
        <v>176</v>
      </c>
      <c r="P16043" t="s">
        <v>413</v>
      </c>
      <c r="R16043">
        <v>9.1730539335036969</v>
      </c>
      <c r="S16043">
        <v>659878.5</v>
      </c>
      <c r="T16043">
        <v>6.8659389840633072</v>
      </c>
      <c r="U16043">
        <v>11.480168882944087</v>
      </c>
    </row>
    <row r="16044" spans="1:21">
      <c r="A16044" t="s">
        <v>324</v>
      </c>
      <c r="B16044">
        <v>50</v>
      </c>
      <c r="C16044" t="s">
        <v>102</v>
      </c>
      <c r="D16044" t="s">
        <v>395</v>
      </c>
      <c r="E16044" t="s">
        <v>414</v>
      </c>
      <c r="F16044" t="s">
        <v>205</v>
      </c>
      <c r="G16044" t="s">
        <v>204</v>
      </c>
      <c r="H16044" t="s">
        <v>8</v>
      </c>
      <c r="I16044" t="s">
        <v>404</v>
      </c>
      <c r="J16044" t="s">
        <v>299</v>
      </c>
      <c r="K16044">
        <v>0</v>
      </c>
      <c r="L16044" t="s">
        <v>275</v>
      </c>
      <c r="M16044">
        <v>-2</v>
      </c>
      <c r="N16044" t="s">
        <v>313</v>
      </c>
      <c r="O16044" t="s">
        <v>177</v>
      </c>
      <c r="P16044" t="s">
        <v>413</v>
      </c>
      <c r="R16044">
        <v>25.08055585051838</v>
      </c>
      <c r="S16044">
        <v>158811.5</v>
      </c>
      <c r="T16044">
        <v>17.15979514505613</v>
      </c>
      <c r="U16044">
        <v>33.00131655598063</v>
      </c>
    </row>
    <row r="16045" spans="1:21">
      <c r="A16045" t="s">
        <v>324</v>
      </c>
      <c r="B16045">
        <v>50</v>
      </c>
      <c r="C16045" t="s">
        <v>102</v>
      </c>
      <c r="D16045" t="s">
        <v>395</v>
      </c>
      <c r="E16045" t="s">
        <v>414</v>
      </c>
      <c r="F16045" t="s">
        <v>205</v>
      </c>
      <c r="G16045" t="s">
        <v>204</v>
      </c>
      <c r="H16045" t="s">
        <v>8</v>
      </c>
      <c r="I16045" t="s">
        <v>404</v>
      </c>
      <c r="J16045" t="s">
        <v>299</v>
      </c>
      <c r="K16045">
        <v>0</v>
      </c>
      <c r="L16045" t="s">
        <v>275</v>
      </c>
      <c r="M16045">
        <v>-2</v>
      </c>
      <c r="N16045" t="s">
        <v>313</v>
      </c>
      <c r="O16045" t="s">
        <v>170</v>
      </c>
      <c r="P16045" t="s">
        <v>413</v>
      </c>
      <c r="R16045">
        <v>19.516514806810271</v>
      </c>
      <c r="S16045">
        <v>317558.5</v>
      </c>
      <c r="T16045">
        <v>14.58474636111689</v>
      </c>
      <c r="U16045">
        <v>24.44828325250365</v>
      </c>
    </row>
    <row r="16046" spans="1:21">
      <c r="A16046" t="s">
        <v>324</v>
      </c>
      <c r="B16046">
        <v>50</v>
      </c>
      <c r="C16046" t="s">
        <v>102</v>
      </c>
      <c r="D16046" t="s">
        <v>395</v>
      </c>
      <c r="E16046" t="s">
        <v>414</v>
      </c>
      <c r="F16046" t="s">
        <v>205</v>
      </c>
      <c r="G16046" t="s">
        <v>204</v>
      </c>
      <c r="H16046" t="s">
        <v>8</v>
      </c>
      <c r="I16046" t="s">
        <v>404</v>
      </c>
      <c r="J16046" t="s">
        <v>299</v>
      </c>
      <c r="K16046">
        <v>0</v>
      </c>
      <c r="L16046" t="s">
        <v>275</v>
      </c>
      <c r="M16046">
        <v>-2</v>
      </c>
      <c r="N16046" t="s">
        <v>313</v>
      </c>
      <c r="O16046" t="s">
        <v>176</v>
      </c>
      <c r="P16046" t="s">
        <v>413</v>
      </c>
      <c r="R16046">
        <v>13.564100882061764</v>
      </c>
      <c r="S16046">
        <v>158747</v>
      </c>
      <c r="T16046">
        <v>7.8466659343895033</v>
      </c>
      <c r="U16046">
        <v>19.281535829734025</v>
      </c>
    </row>
    <row r="16047" spans="1:21">
      <c r="A16047" t="s">
        <v>324</v>
      </c>
      <c r="B16047">
        <v>50</v>
      </c>
      <c r="C16047" t="s">
        <v>102</v>
      </c>
      <c r="D16047" t="s">
        <v>395</v>
      </c>
      <c r="E16047" t="s">
        <v>414</v>
      </c>
      <c r="F16047" t="s">
        <v>205</v>
      </c>
      <c r="G16047" t="s">
        <v>204</v>
      </c>
      <c r="H16047" t="s">
        <v>17</v>
      </c>
      <c r="I16047" t="s">
        <v>404</v>
      </c>
      <c r="J16047" t="s">
        <v>300</v>
      </c>
      <c r="K16047">
        <v>0</v>
      </c>
      <c r="L16047" t="s">
        <v>275</v>
      </c>
      <c r="M16047">
        <v>-2</v>
      </c>
      <c r="N16047" t="s">
        <v>313</v>
      </c>
      <c r="O16047" t="s">
        <v>177</v>
      </c>
      <c r="P16047" t="s">
        <v>413</v>
      </c>
      <c r="R16047">
        <v>20.274729418777842</v>
      </c>
      <c r="S16047">
        <v>832247.5</v>
      </c>
      <c r="T16047">
        <v>17.17642514824513</v>
      </c>
      <c r="U16047">
        <v>23.373033689310553</v>
      </c>
    </row>
    <row r="16048" spans="1:21">
      <c r="A16048" t="s">
        <v>324</v>
      </c>
      <c r="B16048">
        <v>50</v>
      </c>
      <c r="C16048" t="s">
        <v>102</v>
      </c>
      <c r="D16048" t="s">
        <v>395</v>
      </c>
      <c r="E16048" t="s">
        <v>414</v>
      </c>
      <c r="F16048" t="s">
        <v>205</v>
      </c>
      <c r="G16048" t="s">
        <v>204</v>
      </c>
      <c r="H16048" t="s">
        <v>17</v>
      </c>
      <c r="I16048" t="s">
        <v>404</v>
      </c>
      <c r="J16048" t="s">
        <v>300</v>
      </c>
      <c r="K16048">
        <v>0</v>
      </c>
      <c r="L16048" t="s">
        <v>275</v>
      </c>
      <c r="M16048">
        <v>-2</v>
      </c>
      <c r="N16048" t="s">
        <v>313</v>
      </c>
      <c r="O16048" t="s">
        <v>170</v>
      </c>
      <c r="P16048" t="s">
        <v>413</v>
      </c>
      <c r="R16048">
        <v>16.161234863986312</v>
      </c>
      <c r="S16048">
        <v>1660232.5</v>
      </c>
      <c r="T16048">
        <v>14.227668660586884</v>
      </c>
      <c r="U16048">
        <v>18.094801067385742</v>
      </c>
    </row>
    <row r="16049" spans="1:21">
      <c r="A16049" t="s">
        <v>324</v>
      </c>
      <c r="B16049">
        <v>50</v>
      </c>
      <c r="C16049" t="s">
        <v>102</v>
      </c>
      <c r="D16049" t="s">
        <v>395</v>
      </c>
      <c r="E16049" t="s">
        <v>414</v>
      </c>
      <c r="F16049" t="s">
        <v>205</v>
      </c>
      <c r="G16049" t="s">
        <v>204</v>
      </c>
      <c r="H16049" t="s">
        <v>17</v>
      </c>
      <c r="I16049" t="s">
        <v>404</v>
      </c>
      <c r="J16049" t="s">
        <v>300</v>
      </c>
      <c r="K16049">
        <v>0</v>
      </c>
      <c r="L16049" t="s">
        <v>275</v>
      </c>
      <c r="M16049">
        <v>-2</v>
      </c>
      <c r="N16049" t="s">
        <v>313</v>
      </c>
      <c r="O16049" t="s">
        <v>176</v>
      </c>
      <c r="P16049" t="s">
        <v>413</v>
      </c>
      <c r="R16049">
        <v>12.296653528623466</v>
      </c>
      <c r="S16049">
        <v>827985</v>
      </c>
      <c r="T16049">
        <v>9.9179165230012298</v>
      </c>
      <c r="U16049">
        <v>14.675390534245702</v>
      </c>
    </row>
    <row r="16050" spans="1:21">
      <c r="A16050" t="s">
        <v>324</v>
      </c>
      <c r="B16050">
        <v>50</v>
      </c>
      <c r="C16050" t="s">
        <v>102</v>
      </c>
      <c r="D16050" t="s">
        <v>395</v>
      </c>
      <c r="E16050" t="s">
        <v>414</v>
      </c>
      <c r="F16050" t="s">
        <v>205</v>
      </c>
      <c r="G16050" t="s">
        <v>204</v>
      </c>
      <c r="H16050" t="s">
        <v>13</v>
      </c>
      <c r="I16050" t="s">
        <v>404</v>
      </c>
      <c r="J16050" t="s">
        <v>301</v>
      </c>
      <c r="K16050">
        <v>0</v>
      </c>
      <c r="L16050" t="s">
        <v>275</v>
      </c>
      <c r="M16050">
        <v>-2</v>
      </c>
      <c r="N16050" t="s">
        <v>313</v>
      </c>
      <c r="O16050" t="s">
        <v>177</v>
      </c>
      <c r="P16050" t="s">
        <v>413</v>
      </c>
      <c r="R16050">
        <v>22.996890574735339</v>
      </c>
      <c r="S16050">
        <v>139278</v>
      </c>
      <c r="T16050">
        <v>14.988033931454636</v>
      </c>
      <c r="U16050">
        <v>31.00574721801604</v>
      </c>
    </row>
    <row r="16051" spans="1:21">
      <c r="A16051" t="s">
        <v>324</v>
      </c>
      <c r="B16051">
        <v>50</v>
      </c>
      <c r="C16051" t="s">
        <v>102</v>
      </c>
      <c r="D16051" t="s">
        <v>395</v>
      </c>
      <c r="E16051" t="s">
        <v>414</v>
      </c>
      <c r="F16051" t="s">
        <v>205</v>
      </c>
      <c r="G16051" t="s">
        <v>204</v>
      </c>
      <c r="H16051" t="s">
        <v>13</v>
      </c>
      <c r="I16051" t="s">
        <v>404</v>
      </c>
      <c r="J16051" t="s">
        <v>301</v>
      </c>
      <c r="K16051">
        <v>0</v>
      </c>
      <c r="L16051" t="s">
        <v>275</v>
      </c>
      <c r="M16051">
        <v>-2</v>
      </c>
      <c r="N16051" t="s">
        <v>313</v>
      </c>
      <c r="O16051" t="s">
        <v>170</v>
      </c>
      <c r="P16051" t="s">
        <v>413</v>
      </c>
      <c r="R16051">
        <v>14.868378846360446</v>
      </c>
      <c r="S16051">
        <v>277619</v>
      </c>
      <c r="T16051">
        <v>10.275085569661506</v>
      </c>
      <c r="U16051">
        <v>19.461672123059387</v>
      </c>
    </row>
    <row r="16052" spans="1:21">
      <c r="A16052" t="s">
        <v>324</v>
      </c>
      <c r="B16052">
        <v>50</v>
      </c>
      <c r="C16052" t="s">
        <v>102</v>
      </c>
      <c r="D16052" t="s">
        <v>395</v>
      </c>
      <c r="E16052" t="s">
        <v>414</v>
      </c>
      <c r="F16052" t="s">
        <v>205</v>
      </c>
      <c r="G16052" t="s">
        <v>204</v>
      </c>
      <c r="H16052" t="s">
        <v>13</v>
      </c>
      <c r="I16052" t="s">
        <v>404</v>
      </c>
      <c r="J16052" t="s">
        <v>301</v>
      </c>
      <c r="K16052">
        <v>0</v>
      </c>
      <c r="L16052" t="s">
        <v>275</v>
      </c>
      <c r="M16052">
        <v>-2</v>
      </c>
      <c r="N16052" t="s">
        <v>313</v>
      </c>
      <c r="O16052" t="s">
        <v>176</v>
      </c>
      <c r="P16052" t="s">
        <v>413</v>
      </c>
      <c r="R16052">
        <v>6.4164870371592304</v>
      </c>
      <c r="S16052">
        <v>138341</v>
      </c>
      <c r="T16052">
        <v>2.1257732759869716</v>
      </c>
      <c r="U16052">
        <v>10.707200798331488</v>
      </c>
    </row>
    <row r="16053" spans="1:21">
      <c r="A16053" t="s">
        <v>324</v>
      </c>
      <c r="B16053">
        <v>50</v>
      </c>
      <c r="C16053" t="s">
        <v>102</v>
      </c>
      <c r="D16053" t="s">
        <v>395</v>
      </c>
      <c r="E16053" t="s">
        <v>414</v>
      </c>
      <c r="F16053" t="s">
        <v>205</v>
      </c>
      <c r="G16053" t="s">
        <v>204</v>
      </c>
      <c r="H16053" t="s">
        <v>25</v>
      </c>
      <c r="I16053" t="s">
        <v>404</v>
      </c>
      <c r="J16053" t="s">
        <v>302</v>
      </c>
      <c r="K16053">
        <v>0</v>
      </c>
      <c r="L16053" t="s">
        <v>275</v>
      </c>
      <c r="M16053">
        <v>-2</v>
      </c>
      <c r="N16053" t="s">
        <v>313</v>
      </c>
      <c r="O16053" t="s">
        <v>177</v>
      </c>
      <c r="P16053" t="s">
        <v>413</v>
      </c>
      <c r="R16053">
        <v>21.073653976648959</v>
      </c>
      <c r="S16053">
        <v>146589</v>
      </c>
      <c r="T16053">
        <v>13.621969051378356</v>
      </c>
      <c r="U16053">
        <v>28.525338901919561</v>
      </c>
    </row>
    <row r="16054" spans="1:21">
      <c r="A16054" t="s">
        <v>324</v>
      </c>
      <c r="B16054">
        <v>50</v>
      </c>
      <c r="C16054" t="s">
        <v>102</v>
      </c>
      <c r="D16054" t="s">
        <v>395</v>
      </c>
      <c r="E16054" t="s">
        <v>414</v>
      </c>
      <c r="F16054" t="s">
        <v>205</v>
      </c>
      <c r="G16054" t="s">
        <v>204</v>
      </c>
      <c r="H16054" t="s">
        <v>25</v>
      </c>
      <c r="I16054" t="s">
        <v>404</v>
      </c>
      <c r="J16054" t="s">
        <v>302</v>
      </c>
      <c r="K16054">
        <v>0</v>
      </c>
      <c r="L16054" t="s">
        <v>275</v>
      </c>
      <c r="M16054">
        <v>-2</v>
      </c>
      <c r="N16054" t="s">
        <v>313</v>
      </c>
      <c r="O16054" t="s">
        <v>170</v>
      </c>
      <c r="P16054" t="s">
        <v>413</v>
      </c>
      <c r="R16054">
        <v>14.142276510599523</v>
      </c>
      <c r="S16054">
        <v>292976.5</v>
      </c>
      <c r="T16054">
        <v>9.8537098537193764</v>
      </c>
      <c r="U16054">
        <v>18.430843167479669</v>
      </c>
    </row>
    <row r="16055" spans="1:21">
      <c r="A16055" t="s">
        <v>324</v>
      </c>
      <c r="B16055">
        <v>50</v>
      </c>
      <c r="C16055" t="s">
        <v>102</v>
      </c>
      <c r="D16055" t="s">
        <v>395</v>
      </c>
      <c r="E16055" t="s">
        <v>414</v>
      </c>
      <c r="F16055" t="s">
        <v>205</v>
      </c>
      <c r="G16055" t="s">
        <v>204</v>
      </c>
      <c r="H16055" t="s">
        <v>25</v>
      </c>
      <c r="I16055" t="s">
        <v>404</v>
      </c>
      <c r="J16055" t="s">
        <v>302</v>
      </c>
      <c r="K16055">
        <v>0</v>
      </c>
      <c r="L16055" t="s">
        <v>275</v>
      </c>
      <c r="M16055">
        <v>-2</v>
      </c>
      <c r="N16055" t="s">
        <v>313</v>
      </c>
      <c r="O16055" t="s">
        <v>176</v>
      </c>
      <c r="P16055" t="s">
        <v>413</v>
      </c>
      <c r="R16055">
        <v>6.7702974011916233</v>
      </c>
      <c r="S16055">
        <v>146387.5</v>
      </c>
      <c r="T16055">
        <v>2.737289866283164</v>
      </c>
      <c r="U16055">
        <v>10.803304936100083</v>
      </c>
    </row>
    <row r="16056" spans="1:21">
      <c r="A16056" t="s">
        <v>324</v>
      </c>
      <c r="B16056">
        <v>50</v>
      </c>
      <c r="C16056" t="s">
        <v>102</v>
      </c>
      <c r="D16056" t="s">
        <v>395</v>
      </c>
      <c r="E16056" t="s">
        <v>414</v>
      </c>
      <c r="F16056" t="s">
        <v>205</v>
      </c>
      <c r="G16056" t="s">
        <v>204</v>
      </c>
      <c r="H16056" t="s">
        <v>16</v>
      </c>
      <c r="I16056" t="s">
        <v>404</v>
      </c>
      <c r="J16056" t="s">
        <v>303</v>
      </c>
      <c r="K16056">
        <v>0</v>
      </c>
      <c r="L16056" t="s">
        <v>275</v>
      </c>
      <c r="M16056">
        <v>-2</v>
      </c>
      <c r="N16056" t="s">
        <v>313</v>
      </c>
      <c r="O16056" t="s">
        <v>177</v>
      </c>
      <c r="P16056" t="s">
        <v>413</v>
      </c>
      <c r="R16056">
        <v>27.340695474501292</v>
      </c>
      <c r="S16056">
        <v>133539.5</v>
      </c>
      <c r="T16056">
        <v>18.379985267195948</v>
      </c>
      <c r="U16056">
        <v>36.301405681806635</v>
      </c>
    </row>
    <row r="16057" spans="1:21">
      <c r="A16057" t="s">
        <v>324</v>
      </c>
      <c r="B16057">
        <v>50</v>
      </c>
      <c r="C16057" t="s">
        <v>102</v>
      </c>
      <c r="D16057" t="s">
        <v>395</v>
      </c>
      <c r="E16057" t="s">
        <v>414</v>
      </c>
      <c r="F16057" t="s">
        <v>205</v>
      </c>
      <c r="G16057" t="s">
        <v>204</v>
      </c>
      <c r="H16057" t="s">
        <v>16</v>
      </c>
      <c r="I16057" t="s">
        <v>404</v>
      </c>
      <c r="J16057" t="s">
        <v>303</v>
      </c>
      <c r="K16057">
        <v>0</v>
      </c>
      <c r="L16057" t="s">
        <v>275</v>
      </c>
      <c r="M16057">
        <v>-2</v>
      </c>
      <c r="N16057" t="s">
        <v>313</v>
      </c>
      <c r="O16057" t="s">
        <v>170</v>
      </c>
      <c r="P16057" t="s">
        <v>413</v>
      </c>
      <c r="R16057">
        <v>18.462402200912177</v>
      </c>
      <c r="S16057">
        <v>265952.5</v>
      </c>
      <c r="T16057">
        <v>13.270427257056433</v>
      </c>
      <c r="U16057">
        <v>23.654377144767921</v>
      </c>
    </row>
    <row r="16058" spans="1:21">
      <c r="A16058" t="s">
        <v>324</v>
      </c>
      <c r="B16058">
        <v>50</v>
      </c>
      <c r="C16058" t="s">
        <v>102</v>
      </c>
      <c r="D16058" t="s">
        <v>395</v>
      </c>
      <c r="E16058" t="s">
        <v>414</v>
      </c>
      <c r="F16058" t="s">
        <v>205</v>
      </c>
      <c r="G16058" t="s">
        <v>204</v>
      </c>
      <c r="H16058" t="s">
        <v>16</v>
      </c>
      <c r="I16058" t="s">
        <v>404</v>
      </c>
      <c r="J16058" t="s">
        <v>303</v>
      </c>
      <c r="K16058">
        <v>0</v>
      </c>
      <c r="L16058" t="s">
        <v>275</v>
      </c>
      <c r="M16058">
        <v>-2</v>
      </c>
      <c r="N16058" t="s">
        <v>313</v>
      </c>
      <c r="O16058" t="s">
        <v>176</v>
      </c>
      <c r="P16058" t="s">
        <v>413</v>
      </c>
      <c r="R16058">
        <v>9.5042081541992651</v>
      </c>
      <c r="S16058">
        <v>132413</v>
      </c>
      <c r="T16058">
        <v>4.3075839952186188</v>
      </c>
      <c r="U16058">
        <v>14.700832313179912</v>
      </c>
    </row>
    <row r="16059" spans="1:21">
      <c r="A16059" t="s">
        <v>324</v>
      </c>
      <c r="B16059">
        <v>50</v>
      </c>
      <c r="C16059" t="s">
        <v>102</v>
      </c>
      <c r="D16059" t="s">
        <v>395</v>
      </c>
      <c r="E16059" t="s">
        <v>414</v>
      </c>
      <c r="F16059" t="s">
        <v>205</v>
      </c>
      <c r="G16059" t="s">
        <v>204</v>
      </c>
      <c r="H16059" t="s">
        <v>5</v>
      </c>
      <c r="I16059" t="s">
        <v>404</v>
      </c>
      <c r="J16059" t="s">
        <v>304</v>
      </c>
      <c r="K16059">
        <v>0</v>
      </c>
      <c r="L16059" t="s">
        <v>275</v>
      </c>
      <c r="M16059">
        <v>-2</v>
      </c>
      <c r="N16059" t="s">
        <v>313</v>
      </c>
      <c r="O16059" t="s">
        <v>177</v>
      </c>
      <c r="P16059" t="s">
        <v>413</v>
      </c>
      <c r="R16059">
        <v>26.467474881294976</v>
      </c>
      <c r="S16059">
        <v>142766</v>
      </c>
      <c r="T16059">
        <v>18.100789114771558</v>
      </c>
      <c r="U16059">
        <v>34.834160647818393</v>
      </c>
    </row>
    <row r="16060" spans="1:21">
      <c r="A16060" t="s">
        <v>324</v>
      </c>
      <c r="B16060">
        <v>50</v>
      </c>
      <c r="C16060" t="s">
        <v>102</v>
      </c>
      <c r="D16060" t="s">
        <v>395</v>
      </c>
      <c r="E16060" t="s">
        <v>414</v>
      </c>
      <c r="F16060" t="s">
        <v>205</v>
      </c>
      <c r="G16060" t="s">
        <v>204</v>
      </c>
      <c r="H16060" t="s">
        <v>5</v>
      </c>
      <c r="I16060" t="s">
        <v>404</v>
      </c>
      <c r="J16060" t="s">
        <v>304</v>
      </c>
      <c r="K16060">
        <v>0</v>
      </c>
      <c r="L16060" t="s">
        <v>275</v>
      </c>
      <c r="M16060">
        <v>-2</v>
      </c>
      <c r="N16060" t="s">
        <v>313</v>
      </c>
      <c r="O16060" t="s">
        <v>170</v>
      </c>
      <c r="P16060" t="s">
        <v>413</v>
      </c>
      <c r="R16060">
        <v>16.844294523624839</v>
      </c>
      <c r="S16060">
        <v>282779.5</v>
      </c>
      <c r="T16060">
        <v>12.132583269852297</v>
      </c>
      <c r="U16060">
        <v>21.556005777397381</v>
      </c>
    </row>
    <row r="16061" spans="1:21">
      <c r="A16061" t="s">
        <v>324</v>
      </c>
      <c r="B16061">
        <v>50</v>
      </c>
      <c r="C16061" t="s">
        <v>102</v>
      </c>
      <c r="D16061" t="s">
        <v>395</v>
      </c>
      <c r="E16061" t="s">
        <v>414</v>
      </c>
      <c r="F16061" t="s">
        <v>205</v>
      </c>
      <c r="G16061" t="s">
        <v>204</v>
      </c>
      <c r="H16061" t="s">
        <v>5</v>
      </c>
      <c r="I16061" t="s">
        <v>404</v>
      </c>
      <c r="J16061" t="s">
        <v>304</v>
      </c>
      <c r="K16061">
        <v>0</v>
      </c>
      <c r="L16061" t="s">
        <v>275</v>
      </c>
      <c r="M16061">
        <v>-2</v>
      </c>
      <c r="N16061" t="s">
        <v>313</v>
      </c>
      <c r="O16061" t="s">
        <v>176</v>
      </c>
      <c r="P16061" t="s">
        <v>413</v>
      </c>
      <c r="R16061">
        <v>6.5276558894585328</v>
      </c>
      <c r="S16061">
        <v>140013.5</v>
      </c>
      <c r="T16061">
        <v>2.5802475244658392</v>
      </c>
      <c r="U16061">
        <v>10.475064254451226</v>
      </c>
    </row>
    <row r="16062" spans="1:21">
      <c r="A16062" t="s">
        <v>324</v>
      </c>
      <c r="B16062">
        <v>50</v>
      </c>
      <c r="C16062" t="s">
        <v>102</v>
      </c>
      <c r="D16062" t="s">
        <v>395</v>
      </c>
      <c r="E16062" t="s">
        <v>414</v>
      </c>
      <c r="F16062" t="s">
        <v>205</v>
      </c>
      <c r="G16062" t="s">
        <v>204</v>
      </c>
      <c r="H16062" t="s">
        <v>7</v>
      </c>
      <c r="I16062" t="s">
        <v>404</v>
      </c>
      <c r="J16062" t="s">
        <v>305</v>
      </c>
      <c r="K16062">
        <v>0</v>
      </c>
      <c r="L16062" t="s">
        <v>275</v>
      </c>
      <c r="M16062">
        <v>-2</v>
      </c>
      <c r="N16062" t="s">
        <v>313</v>
      </c>
      <c r="O16062" t="s">
        <v>177</v>
      </c>
      <c r="P16062" t="s">
        <v>413</v>
      </c>
      <c r="R16062">
        <v>32.640566746684094</v>
      </c>
      <c r="S16062">
        <v>142430</v>
      </c>
      <c r="T16062">
        <v>23.150687266999658</v>
      </c>
      <c r="U16062">
        <v>42.130446226368534</v>
      </c>
    </row>
    <row r="16063" spans="1:21">
      <c r="A16063" t="s">
        <v>324</v>
      </c>
      <c r="B16063">
        <v>50</v>
      </c>
      <c r="C16063" t="s">
        <v>102</v>
      </c>
      <c r="D16063" t="s">
        <v>395</v>
      </c>
      <c r="E16063" t="s">
        <v>414</v>
      </c>
      <c r="F16063" t="s">
        <v>205</v>
      </c>
      <c r="G16063" t="s">
        <v>204</v>
      </c>
      <c r="H16063" t="s">
        <v>7</v>
      </c>
      <c r="I16063" t="s">
        <v>404</v>
      </c>
      <c r="J16063" t="s">
        <v>305</v>
      </c>
      <c r="K16063">
        <v>0</v>
      </c>
      <c r="L16063" t="s">
        <v>275</v>
      </c>
      <c r="M16063">
        <v>-2</v>
      </c>
      <c r="N16063" t="s">
        <v>313</v>
      </c>
      <c r="O16063" t="s">
        <v>170</v>
      </c>
      <c r="P16063" t="s">
        <v>413</v>
      </c>
      <c r="R16063">
        <v>22.875460991631858</v>
      </c>
      <c r="S16063">
        <v>283200.5</v>
      </c>
      <c r="T16063">
        <v>17.276298144762283</v>
      </c>
      <c r="U16063">
        <v>28.474623838501433</v>
      </c>
    </row>
    <row r="16064" spans="1:21">
      <c r="A16064" t="s">
        <v>324</v>
      </c>
      <c r="B16064">
        <v>50</v>
      </c>
      <c r="C16064" t="s">
        <v>102</v>
      </c>
      <c r="D16064" t="s">
        <v>395</v>
      </c>
      <c r="E16064" t="s">
        <v>414</v>
      </c>
      <c r="F16064" t="s">
        <v>205</v>
      </c>
      <c r="G16064" t="s">
        <v>204</v>
      </c>
      <c r="H16064" t="s">
        <v>7</v>
      </c>
      <c r="I16064" t="s">
        <v>404</v>
      </c>
      <c r="J16064" t="s">
        <v>305</v>
      </c>
      <c r="K16064">
        <v>0</v>
      </c>
      <c r="L16064" t="s">
        <v>275</v>
      </c>
      <c r="M16064">
        <v>-2</v>
      </c>
      <c r="N16064" t="s">
        <v>313</v>
      </c>
      <c r="O16064" t="s">
        <v>176</v>
      </c>
      <c r="P16064" t="s">
        <v>413</v>
      </c>
      <c r="R16064">
        <v>13.33011757635491</v>
      </c>
      <c r="S16064">
        <v>140770.5</v>
      </c>
      <c r="T16064">
        <v>7.2835835874578416</v>
      </c>
      <c r="U16064">
        <v>19.376651565251979</v>
      </c>
    </row>
    <row r="16065" spans="1:21">
      <c r="A16065" t="s">
        <v>324</v>
      </c>
      <c r="B16065">
        <v>50</v>
      </c>
      <c r="C16065" t="s">
        <v>102</v>
      </c>
      <c r="D16065" t="s">
        <v>395</v>
      </c>
      <c r="E16065" t="s">
        <v>414</v>
      </c>
      <c r="F16065" t="s">
        <v>205</v>
      </c>
      <c r="G16065" t="s">
        <v>204</v>
      </c>
      <c r="H16065" t="s">
        <v>15</v>
      </c>
      <c r="I16065" t="s">
        <v>404</v>
      </c>
      <c r="J16065" t="s">
        <v>306</v>
      </c>
      <c r="K16065">
        <v>0</v>
      </c>
      <c r="L16065" t="s">
        <v>275</v>
      </c>
      <c r="M16065">
        <v>-2</v>
      </c>
      <c r="N16065" t="s">
        <v>313</v>
      </c>
      <c r="O16065" t="s">
        <v>177</v>
      </c>
      <c r="P16065" t="s">
        <v>413</v>
      </c>
      <c r="R16065">
        <v>19.766634894195224</v>
      </c>
      <c r="S16065">
        <v>123215</v>
      </c>
      <c r="T16065">
        <v>11.790789190906288</v>
      </c>
      <c r="U16065">
        <v>27.74248059748416</v>
      </c>
    </row>
    <row r="16066" spans="1:21">
      <c r="A16066" t="s">
        <v>324</v>
      </c>
      <c r="B16066">
        <v>50</v>
      </c>
      <c r="C16066" t="s">
        <v>102</v>
      </c>
      <c r="D16066" t="s">
        <v>395</v>
      </c>
      <c r="E16066" t="s">
        <v>414</v>
      </c>
      <c r="F16066" t="s">
        <v>205</v>
      </c>
      <c r="G16066" t="s">
        <v>204</v>
      </c>
      <c r="H16066" t="s">
        <v>15</v>
      </c>
      <c r="I16066" t="s">
        <v>404</v>
      </c>
      <c r="J16066" t="s">
        <v>306</v>
      </c>
      <c r="K16066">
        <v>0</v>
      </c>
      <c r="L16066" t="s">
        <v>275</v>
      </c>
      <c r="M16066">
        <v>-2</v>
      </c>
      <c r="N16066" t="s">
        <v>313</v>
      </c>
      <c r="O16066" t="s">
        <v>170</v>
      </c>
      <c r="P16066" t="s">
        <v>413</v>
      </c>
      <c r="R16066">
        <v>13.075960757178592</v>
      </c>
      <c r="S16066">
        <v>244734.5</v>
      </c>
      <c r="T16066">
        <v>8.4925557332281336</v>
      </c>
      <c r="U16066">
        <v>17.659365781129051</v>
      </c>
    </row>
    <row r="16067" spans="1:21">
      <c r="A16067" t="s">
        <v>324</v>
      </c>
      <c r="B16067">
        <v>50</v>
      </c>
      <c r="C16067" t="s">
        <v>102</v>
      </c>
      <c r="D16067" t="s">
        <v>395</v>
      </c>
      <c r="E16067" t="s">
        <v>414</v>
      </c>
      <c r="F16067" t="s">
        <v>205</v>
      </c>
      <c r="G16067" t="s">
        <v>204</v>
      </c>
      <c r="H16067" t="s">
        <v>15</v>
      </c>
      <c r="I16067" t="s">
        <v>404</v>
      </c>
      <c r="J16067" t="s">
        <v>306</v>
      </c>
      <c r="K16067">
        <v>0</v>
      </c>
      <c r="L16067" t="s">
        <v>275</v>
      </c>
      <c r="M16067">
        <v>-2</v>
      </c>
      <c r="N16067" t="s">
        <v>313</v>
      </c>
      <c r="O16067" t="s">
        <v>176</v>
      </c>
      <c r="P16067" t="s">
        <v>413</v>
      </c>
      <c r="R16067">
        <v>5.9567661299243646</v>
      </c>
      <c r="S16067">
        <v>121519.5</v>
      </c>
      <c r="T16067">
        <v>1.7884758994041787</v>
      </c>
      <c r="U16067">
        <v>10.12505636044455</v>
      </c>
    </row>
    <row r="16068" spans="1:21">
      <c r="A16068" t="s">
        <v>324</v>
      </c>
      <c r="B16068">
        <v>50</v>
      </c>
      <c r="C16068" t="s">
        <v>102</v>
      </c>
      <c r="D16068" t="s">
        <v>395</v>
      </c>
      <c r="E16068" t="s">
        <v>414</v>
      </c>
      <c r="F16068" t="s">
        <v>205</v>
      </c>
      <c r="G16068" t="s">
        <v>204</v>
      </c>
      <c r="H16068" t="s">
        <v>19</v>
      </c>
      <c r="I16068" t="s">
        <v>404</v>
      </c>
      <c r="J16068" t="s">
        <v>307</v>
      </c>
      <c r="K16068">
        <v>0</v>
      </c>
      <c r="L16068" t="s">
        <v>275</v>
      </c>
      <c r="M16068">
        <v>-2</v>
      </c>
      <c r="N16068" t="s">
        <v>313</v>
      </c>
      <c r="O16068" t="s">
        <v>177</v>
      </c>
      <c r="P16068" t="s">
        <v>413</v>
      </c>
      <c r="R16068">
        <v>32.978876434772864</v>
      </c>
      <c r="S16068">
        <v>64590</v>
      </c>
      <c r="T16068">
        <v>19.128037221754486</v>
      </c>
      <c r="U16068">
        <v>46.829715647791247</v>
      </c>
    </row>
    <row r="16069" spans="1:21">
      <c r="A16069" t="s">
        <v>324</v>
      </c>
      <c r="B16069">
        <v>50</v>
      </c>
      <c r="C16069" t="s">
        <v>102</v>
      </c>
      <c r="D16069" t="s">
        <v>395</v>
      </c>
      <c r="E16069" t="s">
        <v>414</v>
      </c>
      <c r="F16069" t="s">
        <v>205</v>
      </c>
      <c r="G16069" t="s">
        <v>204</v>
      </c>
      <c r="H16069" t="s">
        <v>19</v>
      </c>
      <c r="I16069" t="s">
        <v>404</v>
      </c>
      <c r="J16069" t="s">
        <v>307</v>
      </c>
      <c r="K16069">
        <v>0</v>
      </c>
      <c r="L16069" t="s">
        <v>275</v>
      </c>
      <c r="M16069">
        <v>-2</v>
      </c>
      <c r="N16069" t="s">
        <v>313</v>
      </c>
      <c r="O16069" t="s">
        <v>170</v>
      </c>
      <c r="P16069" t="s">
        <v>413</v>
      </c>
      <c r="R16069">
        <v>19.583460389558763</v>
      </c>
      <c r="S16069">
        <v>128024.5</v>
      </c>
      <c r="T16069">
        <v>12.020366107730702</v>
      </c>
      <c r="U16069">
        <v>27.146554671386824</v>
      </c>
    </row>
    <row r="16070" spans="1:21">
      <c r="A16070" t="s">
        <v>324</v>
      </c>
      <c r="B16070">
        <v>50</v>
      </c>
      <c r="C16070" t="s">
        <v>102</v>
      </c>
      <c r="D16070" t="s">
        <v>395</v>
      </c>
      <c r="E16070" t="s">
        <v>414</v>
      </c>
      <c r="F16070" t="s">
        <v>205</v>
      </c>
      <c r="G16070" t="s">
        <v>204</v>
      </c>
      <c r="H16070" t="s">
        <v>19</v>
      </c>
      <c r="I16070" t="s">
        <v>404</v>
      </c>
      <c r="J16070" t="s">
        <v>307</v>
      </c>
      <c r="K16070">
        <v>0</v>
      </c>
      <c r="L16070" t="s">
        <v>275</v>
      </c>
      <c r="M16070">
        <v>-2</v>
      </c>
      <c r="N16070" t="s">
        <v>313</v>
      </c>
      <c r="O16070" t="s">
        <v>176</v>
      </c>
      <c r="P16070" t="s">
        <v>413</v>
      </c>
      <c r="R16070">
        <v>6.3126450443270183</v>
      </c>
      <c r="S16070">
        <v>63434.5</v>
      </c>
      <c r="T16070">
        <v>0.11902553903078328</v>
      </c>
      <c r="U16070">
        <v>12.506264549623253</v>
      </c>
    </row>
    <row r="16071" spans="1:21">
      <c r="A16071" t="s">
        <v>324</v>
      </c>
      <c r="B16071">
        <v>50</v>
      </c>
      <c r="C16071" t="s">
        <v>102</v>
      </c>
      <c r="D16071" t="s">
        <v>395</v>
      </c>
      <c r="E16071" t="s">
        <v>414</v>
      </c>
      <c r="F16071" t="s">
        <v>205</v>
      </c>
      <c r="G16071" t="s">
        <v>204</v>
      </c>
      <c r="H16071" t="s">
        <v>14</v>
      </c>
      <c r="I16071" t="s">
        <v>404</v>
      </c>
      <c r="J16071" t="s">
        <v>308</v>
      </c>
      <c r="K16071">
        <v>0</v>
      </c>
      <c r="L16071" t="s">
        <v>275</v>
      </c>
      <c r="M16071">
        <v>-2</v>
      </c>
      <c r="N16071" t="s">
        <v>313</v>
      </c>
      <c r="O16071" t="s">
        <v>177</v>
      </c>
      <c r="P16071" t="s">
        <v>413</v>
      </c>
      <c r="R16071">
        <v>11.60209701250791</v>
      </c>
      <c r="S16071">
        <v>133635.5</v>
      </c>
      <c r="T16071">
        <v>5.8763610305317284</v>
      </c>
      <c r="U16071">
        <v>17.327832994484091</v>
      </c>
    </row>
    <row r="16072" spans="1:21">
      <c r="A16072" t="s">
        <v>324</v>
      </c>
      <c r="B16072">
        <v>50</v>
      </c>
      <c r="C16072" t="s">
        <v>102</v>
      </c>
      <c r="D16072" t="s">
        <v>395</v>
      </c>
      <c r="E16072" t="s">
        <v>414</v>
      </c>
      <c r="F16072" t="s">
        <v>205</v>
      </c>
      <c r="G16072" t="s">
        <v>204</v>
      </c>
      <c r="H16072" t="s">
        <v>14</v>
      </c>
      <c r="I16072" t="s">
        <v>404</v>
      </c>
      <c r="J16072" t="s">
        <v>308</v>
      </c>
      <c r="K16072">
        <v>0</v>
      </c>
      <c r="L16072" t="s">
        <v>275</v>
      </c>
      <c r="M16072">
        <v>-2</v>
      </c>
      <c r="N16072" t="s">
        <v>313</v>
      </c>
      <c r="O16072" t="s">
        <v>170</v>
      </c>
      <c r="P16072" t="s">
        <v>413</v>
      </c>
      <c r="R16072">
        <v>7.8192934976317119</v>
      </c>
      <c r="S16072">
        <v>264629.5</v>
      </c>
      <c r="T16072">
        <v>4.4560159064559706</v>
      </c>
      <c r="U16072">
        <v>11.182571088807453</v>
      </c>
    </row>
    <row r="16073" spans="1:21">
      <c r="A16073" t="s">
        <v>324</v>
      </c>
      <c r="B16073">
        <v>50</v>
      </c>
      <c r="C16073" t="s">
        <v>102</v>
      </c>
      <c r="D16073" t="s">
        <v>395</v>
      </c>
      <c r="E16073" t="s">
        <v>414</v>
      </c>
      <c r="F16073" t="s">
        <v>205</v>
      </c>
      <c r="G16073" t="s">
        <v>204</v>
      </c>
      <c r="H16073" t="s">
        <v>14</v>
      </c>
      <c r="I16073" t="s">
        <v>404</v>
      </c>
      <c r="J16073" t="s">
        <v>308</v>
      </c>
      <c r="K16073">
        <v>0</v>
      </c>
      <c r="L16073" t="s">
        <v>275</v>
      </c>
      <c r="M16073">
        <v>-2</v>
      </c>
      <c r="N16073" t="s">
        <v>313</v>
      </c>
      <c r="O16073" t="s">
        <v>176</v>
      </c>
      <c r="P16073" t="s">
        <v>413</v>
      </c>
      <c r="R16073">
        <v>3.8125775098015748</v>
      </c>
      <c r="S16073">
        <v>130994</v>
      </c>
      <c r="T16073">
        <v>0.46171703394676111</v>
      </c>
      <c r="U16073">
        <v>7.1634379856563886</v>
      </c>
    </row>
    <row r="16074" spans="1:21">
      <c r="A16074" t="s">
        <v>324</v>
      </c>
      <c r="B16074">
        <v>50</v>
      </c>
      <c r="C16074" t="s">
        <v>102</v>
      </c>
      <c r="D16074" t="s">
        <v>395</v>
      </c>
      <c r="E16074" t="s">
        <v>414</v>
      </c>
      <c r="F16074" t="s">
        <v>205</v>
      </c>
      <c r="G16074" t="s">
        <v>204</v>
      </c>
      <c r="H16074" t="s">
        <v>10</v>
      </c>
      <c r="I16074" t="s">
        <v>404</v>
      </c>
      <c r="J16074" t="s">
        <v>309</v>
      </c>
      <c r="K16074">
        <v>0</v>
      </c>
      <c r="L16074" t="s">
        <v>275</v>
      </c>
      <c r="M16074">
        <v>-2</v>
      </c>
      <c r="N16074" t="s">
        <v>313</v>
      </c>
      <c r="O16074" t="s">
        <v>177</v>
      </c>
      <c r="P16074" t="s">
        <v>413</v>
      </c>
      <c r="R16074">
        <v>17.422431506480848</v>
      </c>
      <c r="S16074">
        <v>127741.5</v>
      </c>
      <c r="T16074">
        <v>10.235885159485743</v>
      </c>
      <c r="U16074">
        <v>24.608977853475952</v>
      </c>
    </row>
    <row r="16075" spans="1:21">
      <c r="A16075" t="s">
        <v>324</v>
      </c>
      <c r="B16075">
        <v>50</v>
      </c>
      <c r="C16075" t="s">
        <v>102</v>
      </c>
      <c r="D16075" t="s">
        <v>395</v>
      </c>
      <c r="E16075" t="s">
        <v>414</v>
      </c>
      <c r="F16075" t="s">
        <v>205</v>
      </c>
      <c r="G16075" t="s">
        <v>204</v>
      </c>
      <c r="H16075" t="s">
        <v>10</v>
      </c>
      <c r="I16075" t="s">
        <v>404</v>
      </c>
      <c r="J16075" t="s">
        <v>309</v>
      </c>
      <c r="K16075">
        <v>0</v>
      </c>
      <c r="L16075" t="s">
        <v>275</v>
      </c>
      <c r="M16075">
        <v>-2</v>
      </c>
      <c r="N16075" t="s">
        <v>313</v>
      </c>
      <c r="O16075" t="s">
        <v>170</v>
      </c>
      <c r="P16075" t="s">
        <v>413</v>
      </c>
      <c r="R16075">
        <v>12.673540568051047</v>
      </c>
      <c r="S16075">
        <v>250151.5</v>
      </c>
      <c r="T16075">
        <v>8.2413286410208393</v>
      </c>
      <c r="U16075">
        <v>17.105752495081255</v>
      </c>
    </row>
    <row r="16076" spans="1:21">
      <c r="A16076" t="s">
        <v>324</v>
      </c>
      <c r="B16076">
        <v>50</v>
      </c>
      <c r="C16076" t="s">
        <v>102</v>
      </c>
      <c r="D16076" t="s">
        <v>395</v>
      </c>
      <c r="E16076" t="s">
        <v>414</v>
      </c>
      <c r="F16076" t="s">
        <v>205</v>
      </c>
      <c r="G16076" t="s">
        <v>204</v>
      </c>
      <c r="H16076" t="s">
        <v>10</v>
      </c>
      <c r="I16076" t="s">
        <v>404</v>
      </c>
      <c r="J16076" t="s">
        <v>309</v>
      </c>
      <c r="K16076">
        <v>0</v>
      </c>
      <c r="L16076" t="s">
        <v>275</v>
      </c>
      <c r="M16076">
        <v>-2</v>
      </c>
      <c r="N16076" t="s">
        <v>313</v>
      </c>
      <c r="O16076" t="s">
        <v>176</v>
      </c>
      <c r="P16076" t="s">
        <v>413</v>
      </c>
      <c r="R16076">
        <v>8.1827830748670767</v>
      </c>
      <c r="S16076">
        <v>122410</v>
      </c>
      <c r="T16076">
        <v>2.7857004510263419</v>
      </c>
      <c r="U16076">
        <v>13.579865698707811</v>
      </c>
    </row>
    <row r="16077" spans="1:21">
      <c r="A16077" t="s">
        <v>324</v>
      </c>
      <c r="B16077">
        <v>50</v>
      </c>
      <c r="C16077" t="s">
        <v>102</v>
      </c>
      <c r="D16077" t="s">
        <v>395</v>
      </c>
      <c r="E16077" t="s">
        <v>414</v>
      </c>
      <c r="F16077" t="s">
        <v>205</v>
      </c>
      <c r="G16077" t="s">
        <v>204</v>
      </c>
      <c r="H16077" t="s">
        <v>93</v>
      </c>
      <c r="I16077" t="s">
        <v>173</v>
      </c>
      <c r="J16077" t="s">
        <v>310</v>
      </c>
      <c r="K16077">
        <v>0</v>
      </c>
      <c r="L16077" t="s">
        <v>275</v>
      </c>
      <c r="M16077">
        <v>-2</v>
      </c>
      <c r="N16077" t="s">
        <v>313</v>
      </c>
      <c r="O16077" t="s">
        <v>177</v>
      </c>
      <c r="P16077" t="s">
        <v>413</v>
      </c>
      <c r="R16077">
        <v>20.733457568794115</v>
      </c>
      <c r="S16077">
        <v>4972156.5</v>
      </c>
      <c r="T16077">
        <v>19.45633884507367</v>
      </c>
      <c r="U16077">
        <v>22.01057629251456</v>
      </c>
    </row>
    <row r="16078" spans="1:21">
      <c r="A16078" t="s">
        <v>324</v>
      </c>
      <c r="B16078">
        <v>50</v>
      </c>
      <c r="C16078" t="s">
        <v>102</v>
      </c>
      <c r="D16078" t="s">
        <v>395</v>
      </c>
      <c r="E16078" t="s">
        <v>414</v>
      </c>
      <c r="F16078" t="s">
        <v>205</v>
      </c>
      <c r="G16078" t="s">
        <v>204</v>
      </c>
      <c r="H16078" t="s">
        <v>93</v>
      </c>
      <c r="I16078" t="s">
        <v>173</v>
      </c>
      <c r="J16078" t="s">
        <v>310</v>
      </c>
      <c r="K16078">
        <v>0</v>
      </c>
      <c r="L16078" t="s">
        <v>275</v>
      </c>
      <c r="M16078">
        <v>-2</v>
      </c>
      <c r="N16078" t="s">
        <v>313</v>
      </c>
      <c r="O16078" t="s">
        <v>170</v>
      </c>
      <c r="P16078" t="s">
        <v>413</v>
      </c>
      <c r="R16078">
        <v>14.97467645793423</v>
      </c>
      <c r="S16078">
        <v>9923085</v>
      </c>
      <c r="T16078">
        <v>14.213643189685861</v>
      </c>
      <c r="U16078">
        <v>15.735709726182598</v>
      </c>
    </row>
    <row r="16079" spans="1:21">
      <c r="A16079" t="s">
        <v>324</v>
      </c>
      <c r="B16079">
        <v>50</v>
      </c>
      <c r="C16079" t="s">
        <v>102</v>
      </c>
      <c r="D16079" t="s">
        <v>395</v>
      </c>
      <c r="E16079" t="s">
        <v>414</v>
      </c>
      <c r="F16079" t="s">
        <v>205</v>
      </c>
      <c r="G16079" t="s">
        <v>204</v>
      </c>
      <c r="H16079" t="s">
        <v>93</v>
      </c>
      <c r="I16079" t="s">
        <v>173</v>
      </c>
      <c r="J16079" t="s">
        <v>310</v>
      </c>
      <c r="K16079">
        <v>0</v>
      </c>
      <c r="L16079" t="s">
        <v>275</v>
      </c>
      <c r="M16079">
        <v>-2</v>
      </c>
      <c r="N16079" t="s">
        <v>313</v>
      </c>
      <c r="O16079" t="s">
        <v>176</v>
      </c>
      <c r="P16079" t="s">
        <v>413</v>
      </c>
      <c r="R16079">
        <v>9.3253259002346933</v>
      </c>
      <c r="S16079">
        <v>4950928.5</v>
      </c>
      <c r="T16079">
        <v>8.4791875731478896</v>
      </c>
      <c r="U16079">
        <v>10.171464227321497</v>
      </c>
    </row>
    <row r="16080" spans="1:21">
      <c r="A16080" t="s">
        <v>324</v>
      </c>
      <c r="B16080">
        <v>50</v>
      </c>
      <c r="C16080" t="s">
        <v>102</v>
      </c>
      <c r="D16080" t="s">
        <v>395</v>
      </c>
      <c r="E16080" t="s">
        <v>414</v>
      </c>
      <c r="F16080" t="s">
        <v>205</v>
      </c>
      <c r="G16080" t="s">
        <v>204</v>
      </c>
      <c r="H16080" t="s">
        <v>181</v>
      </c>
      <c r="I16080" t="s">
        <v>180</v>
      </c>
      <c r="J16080" t="s">
        <v>275</v>
      </c>
      <c r="K16080">
        <v>0</v>
      </c>
      <c r="L16080" t="s">
        <v>275</v>
      </c>
      <c r="M16080">
        <v>-2</v>
      </c>
      <c r="N16080" t="s">
        <v>313</v>
      </c>
      <c r="O16080" t="s">
        <v>177</v>
      </c>
      <c r="P16080" t="s">
        <v>415</v>
      </c>
      <c r="R16080">
        <v>41.031003333097757</v>
      </c>
      <c r="S16080">
        <v>501353</v>
      </c>
      <c r="T16080">
        <v>34.774243374442278</v>
      </c>
      <c r="U16080">
        <v>47.287763291753237</v>
      </c>
    </row>
    <row r="16081" spans="1:21">
      <c r="A16081" t="s">
        <v>324</v>
      </c>
      <c r="B16081">
        <v>50</v>
      </c>
      <c r="C16081" t="s">
        <v>102</v>
      </c>
      <c r="D16081" t="s">
        <v>395</v>
      </c>
      <c r="E16081" t="s">
        <v>414</v>
      </c>
      <c r="F16081" t="s">
        <v>205</v>
      </c>
      <c r="G16081" t="s">
        <v>204</v>
      </c>
      <c r="H16081" t="s">
        <v>181</v>
      </c>
      <c r="I16081" t="s">
        <v>180</v>
      </c>
      <c r="J16081" t="s">
        <v>275</v>
      </c>
      <c r="K16081">
        <v>0</v>
      </c>
      <c r="L16081" t="s">
        <v>275</v>
      </c>
      <c r="M16081">
        <v>-2</v>
      </c>
      <c r="N16081" t="s">
        <v>313</v>
      </c>
      <c r="O16081" t="s">
        <v>170</v>
      </c>
      <c r="P16081" t="s">
        <v>415</v>
      </c>
      <c r="R16081">
        <v>31.624755991077777</v>
      </c>
      <c r="S16081">
        <v>908958.5</v>
      </c>
      <c r="T16081">
        <v>27.44067330670304</v>
      </c>
      <c r="U16081">
        <v>35.808838675452513</v>
      </c>
    </row>
    <row r="16082" spans="1:21">
      <c r="A16082" t="s">
        <v>324</v>
      </c>
      <c r="B16082">
        <v>50</v>
      </c>
      <c r="C16082" t="s">
        <v>102</v>
      </c>
      <c r="D16082" t="s">
        <v>395</v>
      </c>
      <c r="E16082" t="s">
        <v>414</v>
      </c>
      <c r="F16082" t="s">
        <v>205</v>
      </c>
      <c r="G16082" t="s">
        <v>204</v>
      </c>
      <c r="H16082" t="s">
        <v>181</v>
      </c>
      <c r="I16082" t="s">
        <v>180</v>
      </c>
      <c r="J16082" t="s">
        <v>275</v>
      </c>
      <c r="K16082">
        <v>0</v>
      </c>
      <c r="L16082" t="s">
        <v>275</v>
      </c>
      <c r="M16082">
        <v>-2</v>
      </c>
      <c r="N16082" t="s">
        <v>313</v>
      </c>
      <c r="O16082" t="s">
        <v>176</v>
      </c>
      <c r="P16082" t="s">
        <v>415</v>
      </c>
      <c r="R16082">
        <v>19.505649662541561</v>
      </c>
      <c r="S16082">
        <v>407605.5</v>
      </c>
      <c r="T16082">
        <v>14.392270191730216</v>
      </c>
      <c r="U16082">
        <v>24.619029133352907</v>
      </c>
    </row>
    <row r="16083" spans="1:21">
      <c r="A16083" t="s">
        <v>324</v>
      </c>
      <c r="B16083">
        <v>50</v>
      </c>
      <c r="C16083" t="s">
        <v>102</v>
      </c>
      <c r="D16083" t="s">
        <v>395</v>
      </c>
      <c r="E16083" t="s">
        <v>414</v>
      </c>
      <c r="F16083" t="s">
        <v>205</v>
      </c>
      <c r="G16083" t="s">
        <v>204</v>
      </c>
      <c r="H16083" t="s">
        <v>182</v>
      </c>
      <c r="I16083" t="s">
        <v>180</v>
      </c>
      <c r="J16083" t="s">
        <v>3</v>
      </c>
      <c r="K16083">
        <v>0</v>
      </c>
      <c r="L16083" t="s">
        <v>275</v>
      </c>
      <c r="M16083">
        <v>-2</v>
      </c>
      <c r="N16083" t="s">
        <v>313</v>
      </c>
      <c r="O16083" t="s">
        <v>177</v>
      </c>
      <c r="P16083" t="s">
        <v>415</v>
      </c>
      <c r="R16083">
        <v>29.35645551000373</v>
      </c>
      <c r="S16083">
        <v>1194790</v>
      </c>
      <c r="T16083">
        <v>26.269282490053698</v>
      </c>
      <c r="U16083">
        <v>32.443628529953763</v>
      </c>
    </row>
    <row r="16084" spans="1:21">
      <c r="A16084" t="s">
        <v>324</v>
      </c>
      <c r="B16084">
        <v>50</v>
      </c>
      <c r="C16084" t="s">
        <v>102</v>
      </c>
      <c r="D16084" t="s">
        <v>395</v>
      </c>
      <c r="E16084" t="s">
        <v>414</v>
      </c>
      <c r="F16084" t="s">
        <v>205</v>
      </c>
      <c r="G16084" t="s">
        <v>204</v>
      </c>
      <c r="H16084" t="s">
        <v>182</v>
      </c>
      <c r="I16084" t="s">
        <v>180</v>
      </c>
      <c r="J16084" t="s">
        <v>3</v>
      </c>
      <c r="K16084">
        <v>0</v>
      </c>
      <c r="L16084" t="s">
        <v>275</v>
      </c>
      <c r="M16084">
        <v>-2</v>
      </c>
      <c r="N16084" t="s">
        <v>313</v>
      </c>
      <c r="O16084" t="s">
        <v>170</v>
      </c>
      <c r="P16084" t="s">
        <v>415</v>
      </c>
      <c r="R16084">
        <v>21.905015834002505</v>
      </c>
      <c r="S16084">
        <v>2303268.5</v>
      </c>
      <c r="T16084">
        <v>19.990572933149391</v>
      </c>
      <c r="U16084">
        <v>23.819458734855619</v>
      </c>
    </row>
    <row r="16085" spans="1:21">
      <c r="A16085" t="s">
        <v>324</v>
      </c>
      <c r="B16085">
        <v>50</v>
      </c>
      <c r="C16085" t="s">
        <v>102</v>
      </c>
      <c r="D16085" t="s">
        <v>395</v>
      </c>
      <c r="E16085" t="s">
        <v>414</v>
      </c>
      <c r="F16085" t="s">
        <v>205</v>
      </c>
      <c r="G16085" t="s">
        <v>204</v>
      </c>
      <c r="H16085" t="s">
        <v>182</v>
      </c>
      <c r="I16085" t="s">
        <v>180</v>
      </c>
      <c r="J16085" t="s">
        <v>3</v>
      </c>
      <c r="K16085">
        <v>0</v>
      </c>
      <c r="L16085" t="s">
        <v>275</v>
      </c>
      <c r="M16085">
        <v>-2</v>
      </c>
      <c r="N16085" t="s">
        <v>313</v>
      </c>
      <c r="O16085" t="s">
        <v>176</v>
      </c>
      <c r="P16085" t="s">
        <v>415</v>
      </c>
      <c r="R16085">
        <v>13.709309175965556</v>
      </c>
      <c r="S16085">
        <v>1108478.5</v>
      </c>
      <c r="T16085">
        <v>11.534511157524937</v>
      </c>
      <c r="U16085">
        <v>15.884107194406175</v>
      </c>
    </row>
    <row r="16086" spans="1:21">
      <c r="A16086" t="s">
        <v>324</v>
      </c>
      <c r="B16086">
        <v>50</v>
      </c>
      <c r="C16086" t="s">
        <v>102</v>
      </c>
      <c r="D16086" t="s">
        <v>395</v>
      </c>
      <c r="E16086" t="s">
        <v>414</v>
      </c>
      <c r="F16086" t="s">
        <v>205</v>
      </c>
      <c r="G16086" t="s">
        <v>204</v>
      </c>
      <c r="H16086" t="s">
        <v>183</v>
      </c>
      <c r="I16086" t="s">
        <v>180</v>
      </c>
      <c r="J16086" t="s">
        <v>340</v>
      </c>
      <c r="K16086">
        <v>0</v>
      </c>
      <c r="L16086" t="s">
        <v>275</v>
      </c>
      <c r="M16086">
        <v>-2</v>
      </c>
      <c r="N16086" t="s">
        <v>313</v>
      </c>
      <c r="O16086" t="s">
        <v>177</v>
      </c>
      <c r="P16086" t="s">
        <v>415</v>
      </c>
      <c r="R16086">
        <v>17.506093569124328</v>
      </c>
      <c r="S16086">
        <v>858671.5</v>
      </c>
      <c r="T16086">
        <v>14.583270462463847</v>
      </c>
      <c r="U16086">
        <v>20.428916675784809</v>
      </c>
    </row>
    <row r="16087" spans="1:21">
      <c r="A16087" t="s">
        <v>324</v>
      </c>
      <c r="B16087">
        <v>50</v>
      </c>
      <c r="C16087" t="s">
        <v>102</v>
      </c>
      <c r="D16087" t="s">
        <v>395</v>
      </c>
      <c r="E16087" t="s">
        <v>414</v>
      </c>
      <c r="F16087" t="s">
        <v>205</v>
      </c>
      <c r="G16087" t="s">
        <v>204</v>
      </c>
      <c r="H16087" t="s">
        <v>183</v>
      </c>
      <c r="I16087" t="s">
        <v>180</v>
      </c>
      <c r="J16087" t="s">
        <v>340</v>
      </c>
      <c r="K16087">
        <v>0</v>
      </c>
      <c r="L16087" t="s">
        <v>275</v>
      </c>
      <c r="M16087">
        <v>-2</v>
      </c>
      <c r="N16087" t="s">
        <v>313</v>
      </c>
      <c r="O16087" t="s">
        <v>170</v>
      </c>
      <c r="P16087" t="s">
        <v>415</v>
      </c>
      <c r="R16087">
        <v>13.507396762207712</v>
      </c>
      <c r="S16087">
        <v>1899635.5</v>
      </c>
      <c r="T16087">
        <v>11.759422806025125</v>
      </c>
      <c r="U16087">
        <v>15.255370718390299</v>
      </c>
    </row>
    <row r="16088" spans="1:21">
      <c r="A16088" t="s">
        <v>324</v>
      </c>
      <c r="B16088">
        <v>50</v>
      </c>
      <c r="C16088" t="s">
        <v>102</v>
      </c>
      <c r="D16088" t="s">
        <v>395</v>
      </c>
      <c r="E16088" t="s">
        <v>414</v>
      </c>
      <c r="F16088" t="s">
        <v>205</v>
      </c>
      <c r="G16088" t="s">
        <v>204</v>
      </c>
      <c r="H16088" t="s">
        <v>183</v>
      </c>
      <c r="I16088" t="s">
        <v>180</v>
      </c>
      <c r="J16088" t="s">
        <v>340</v>
      </c>
      <c r="K16088">
        <v>0</v>
      </c>
      <c r="L16088" t="s">
        <v>275</v>
      </c>
      <c r="M16088">
        <v>-2</v>
      </c>
      <c r="N16088" t="s">
        <v>313</v>
      </c>
      <c r="O16088" t="s">
        <v>176</v>
      </c>
      <c r="P16088" t="s">
        <v>415</v>
      </c>
      <c r="R16088">
        <v>10.165826387376127</v>
      </c>
      <c r="S16088">
        <v>1040964</v>
      </c>
      <c r="T16088">
        <v>8.0907805078992183</v>
      </c>
      <c r="U16088">
        <v>12.240872266853035</v>
      </c>
    </row>
    <row r="16089" spans="1:21">
      <c r="A16089" t="s">
        <v>324</v>
      </c>
      <c r="B16089">
        <v>50</v>
      </c>
      <c r="C16089" t="s">
        <v>102</v>
      </c>
      <c r="D16089" t="s">
        <v>395</v>
      </c>
      <c r="E16089" t="s">
        <v>414</v>
      </c>
      <c r="F16089" t="s">
        <v>205</v>
      </c>
      <c r="G16089" t="s">
        <v>204</v>
      </c>
      <c r="H16089" t="s">
        <v>22</v>
      </c>
      <c r="I16089" t="s">
        <v>404</v>
      </c>
      <c r="J16089" t="s">
        <v>265</v>
      </c>
      <c r="K16089">
        <v>0</v>
      </c>
      <c r="L16089" t="s">
        <v>275</v>
      </c>
      <c r="M16089">
        <v>-3</v>
      </c>
      <c r="N16089" t="s">
        <v>312</v>
      </c>
      <c r="O16089" t="s">
        <v>177</v>
      </c>
      <c r="P16089" t="s">
        <v>413</v>
      </c>
      <c r="R16089">
        <v>23.128702611936362</v>
      </c>
      <c r="S16089">
        <v>1101615.5</v>
      </c>
      <c r="T16089">
        <v>20.08031697539684</v>
      </c>
      <c r="U16089">
        <v>26.177088248475883</v>
      </c>
    </row>
    <row r="16090" spans="1:21">
      <c r="A16090" t="s">
        <v>324</v>
      </c>
      <c r="B16090">
        <v>50</v>
      </c>
      <c r="C16090" t="s">
        <v>102</v>
      </c>
      <c r="D16090" t="s">
        <v>395</v>
      </c>
      <c r="E16090" t="s">
        <v>414</v>
      </c>
      <c r="F16090" t="s">
        <v>205</v>
      </c>
      <c r="G16090" t="s">
        <v>204</v>
      </c>
      <c r="H16090" t="s">
        <v>22</v>
      </c>
      <c r="I16090" t="s">
        <v>404</v>
      </c>
      <c r="J16090" t="s">
        <v>265</v>
      </c>
      <c r="K16090">
        <v>0</v>
      </c>
      <c r="L16090" t="s">
        <v>275</v>
      </c>
      <c r="M16090">
        <v>-3</v>
      </c>
      <c r="N16090" t="s">
        <v>312</v>
      </c>
      <c r="O16090" t="s">
        <v>170</v>
      </c>
      <c r="P16090" t="s">
        <v>413</v>
      </c>
      <c r="R16090">
        <v>16.192615763883975</v>
      </c>
      <c r="S16090">
        <v>2214741.5</v>
      </c>
      <c r="T16090">
        <v>14.479667052619241</v>
      </c>
      <c r="U16090">
        <v>17.905564475148708</v>
      </c>
    </row>
    <row r="16091" spans="1:21">
      <c r="A16091" t="s">
        <v>324</v>
      </c>
      <c r="B16091">
        <v>50</v>
      </c>
      <c r="C16091" t="s">
        <v>102</v>
      </c>
      <c r="D16091" t="s">
        <v>395</v>
      </c>
      <c r="E16091" t="s">
        <v>414</v>
      </c>
      <c r="F16091" t="s">
        <v>205</v>
      </c>
      <c r="G16091" t="s">
        <v>204</v>
      </c>
      <c r="H16091" t="s">
        <v>22</v>
      </c>
      <c r="I16091" t="s">
        <v>404</v>
      </c>
      <c r="J16091" t="s">
        <v>265</v>
      </c>
      <c r="K16091">
        <v>0</v>
      </c>
      <c r="L16091" t="s">
        <v>275</v>
      </c>
      <c r="M16091">
        <v>-3</v>
      </c>
      <c r="N16091" t="s">
        <v>312</v>
      </c>
      <c r="O16091" t="s">
        <v>176</v>
      </c>
      <c r="P16091" t="s">
        <v>413</v>
      </c>
      <c r="R16091">
        <v>10.177989239985866</v>
      </c>
      <c r="S16091">
        <v>1113126</v>
      </c>
      <c r="T16091">
        <v>8.2990239718751315</v>
      </c>
      <c r="U16091">
        <v>12.056954508096601</v>
      </c>
    </row>
    <row r="16092" spans="1:21">
      <c r="A16092" t="s">
        <v>324</v>
      </c>
      <c r="B16092">
        <v>50</v>
      </c>
      <c r="C16092" t="s">
        <v>102</v>
      </c>
      <c r="D16092" t="s">
        <v>395</v>
      </c>
      <c r="E16092" t="s">
        <v>414</v>
      </c>
      <c r="F16092" t="s">
        <v>205</v>
      </c>
      <c r="G16092" t="s">
        <v>204</v>
      </c>
      <c r="H16092" t="s">
        <v>24</v>
      </c>
      <c r="I16092" t="s">
        <v>404</v>
      </c>
      <c r="J16092" t="s">
        <v>266</v>
      </c>
      <c r="K16092">
        <v>0</v>
      </c>
      <c r="L16092" t="s">
        <v>275</v>
      </c>
      <c r="M16092">
        <v>-3</v>
      </c>
      <c r="N16092" t="s">
        <v>312</v>
      </c>
      <c r="O16092" t="s">
        <v>177</v>
      </c>
      <c r="P16092" t="s">
        <v>413</v>
      </c>
      <c r="R16092">
        <v>18.533267363078554</v>
      </c>
      <c r="S16092">
        <v>175354.5</v>
      </c>
      <c r="T16092">
        <v>12.041435276768869</v>
      </c>
      <c r="U16092">
        <v>25.025099449388239</v>
      </c>
    </row>
    <row r="16093" spans="1:21">
      <c r="A16093" t="s">
        <v>324</v>
      </c>
      <c r="B16093">
        <v>50</v>
      </c>
      <c r="C16093" t="s">
        <v>102</v>
      </c>
      <c r="D16093" t="s">
        <v>395</v>
      </c>
      <c r="E16093" t="s">
        <v>414</v>
      </c>
      <c r="F16093" t="s">
        <v>205</v>
      </c>
      <c r="G16093" t="s">
        <v>204</v>
      </c>
      <c r="H16093" t="s">
        <v>24</v>
      </c>
      <c r="I16093" t="s">
        <v>404</v>
      </c>
      <c r="J16093" t="s">
        <v>266</v>
      </c>
      <c r="K16093">
        <v>0</v>
      </c>
      <c r="L16093" t="s">
        <v>275</v>
      </c>
      <c r="M16093">
        <v>-3</v>
      </c>
      <c r="N16093" t="s">
        <v>312</v>
      </c>
      <c r="O16093" t="s">
        <v>170</v>
      </c>
      <c r="P16093" t="s">
        <v>413</v>
      </c>
      <c r="R16093">
        <v>14.156242997673308</v>
      </c>
      <c r="S16093">
        <v>351553</v>
      </c>
      <c r="T16093">
        <v>10.16602497724617</v>
      </c>
      <c r="U16093">
        <v>18.146461018100446</v>
      </c>
    </row>
    <row r="16094" spans="1:21">
      <c r="A16094" t="s">
        <v>324</v>
      </c>
      <c r="B16094">
        <v>50</v>
      </c>
      <c r="C16094" t="s">
        <v>102</v>
      </c>
      <c r="D16094" t="s">
        <v>395</v>
      </c>
      <c r="E16094" t="s">
        <v>414</v>
      </c>
      <c r="F16094" t="s">
        <v>205</v>
      </c>
      <c r="G16094" t="s">
        <v>204</v>
      </c>
      <c r="H16094" t="s">
        <v>24</v>
      </c>
      <c r="I16094" t="s">
        <v>404</v>
      </c>
      <c r="J16094" t="s">
        <v>266</v>
      </c>
      <c r="K16094">
        <v>0</v>
      </c>
      <c r="L16094" t="s">
        <v>275</v>
      </c>
      <c r="M16094">
        <v>-3</v>
      </c>
      <c r="N16094" t="s">
        <v>312</v>
      </c>
      <c r="O16094" t="s">
        <v>176</v>
      </c>
      <c r="P16094" t="s">
        <v>413</v>
      </c>
      <c r="R16094">
        <v>9.7326857177619743</v>
      </c>
      <c r="S16094">
        <v>176198.5</v>
      </c>
      <c r="T16094">
        <v>5.0943036424192973</v>
      </c>
      <c r="U16094">
        <v>14.37106779310465</v>
      </c>
    </row>
    <row r="16095" spans="1:21">
      <c r="A16095" t="s">
        <v>324</v>
      </c>
      <c r="B16095">
        <v>50</v>
      </c>
      <c r="C16095" t="s">
        <v>102</v>
      </c>
      <c r="D16095" t="s">
        <v>395</v>
      </c>
      <c r="E16095" t="s">
        <v>414</v>
      </c>
      <c r="F16095" t="s">
        <v>205</v>
      </c>
      <c r="G16095" t="s">
        <v>204</v>
      </c>
      <c r="H16095" t="s">
        <v>23</v>
      </c>
      <c r="I16095" t="s">
        <v>404</v>
      </c>
      <c r="J16095" t="s">
        <v>267</v>
      </c>
      <c r="K16095">
        <v>0</v>
      </c>
      <c r="L16095" t="s">
        <v>275</v>
      </c>
      <c r="M16095">
        <v>-3</v>
      </c>
      <c r="N16095" t="s">
        <v>312</v>
      </c>
      <c r="O16095" t="s">
        <v>177</v>
      </c>
      <c r="P16095" t="s">
        <v>413</v>
      </c>
      <c r="R16095">
        <v>30.750804956718632</v>
      </c>
      <c r="S16095">
        <v>140988.5</v>
      </c>
      <c r="T16095">
        <v>21.379953875220561</v>
      </c>
      <c r="U16095">
        <v>40.121656038216699</v>
      </c>
    </row>
    <row r="16096" spans="1:21">
      <c r="A16096" t="s">
        <v>324</v>
      </c>
      <c r="B16096">
        <v>50</v>
      </c>
      <c r="C16096" t="s">
        <v>102</v>
      </c>
      <c r="D16096" t="s">
        <v>395</v>
      </c>
      <c r="E16096" t="s">
        <v>414</v>
      </c>
      <c r="F16096" t="s">
        <v>205</v>
      </c>
      <c r="G16096" t="s">
        <v>204</v>
      </c>
      <c r="H16096" t="s">
        <v>23</v>
      </c>
      <c r="I16096" t="s">
        <v>404</v>
      </c>
      <c r="J16096" t="s">
        <v>267</v>
      </c>
      <c r="K16096">
        <v>0</v>
      </c>
      <c r="L16096" t="s">
        <v>275</v>
      </c>
      <c r="M16096">
        <v>-3</v>
      </c>
      <c r="N16096" t="s">
        <v>312</v>
      </c>
      <c r="O16096" t="s">
        <v>170</v>
      </c>
      <c r="P16096" t="s">
        <v>413</v>
      </c>
      <c r="R16096">
        <v>18.36478235616088</v>
      </c>
      <c r="S16096">
        <v>282189</v>
      </c>
      <c r="T16096">
        <v>13.289904421175159</v>
      </c>
      <c r="U16096">
        <v>23.439660291146602</v>
      </c>
    </row>
    <row r="16097" spans="1:21">
      <c r="A16097" t="s">
        <v>324</v>
      </c>
      <c r="B16097">
        <v>50</v>
      </c>
      <c r="C16097" t="s">
        <v>102</v>
      </c>
      <c r="D16097" t="s">
        <v>395</v>
      </c>
      <c r="E16097" t="s">
        <v>414</v>
      </c>
      <c r="F16097" t="s">
        <v>205</v>
      </c>
      <c r="G16097" t="s">
        <v>204</v>
      </c>
      <c r="H16097" t="s">
        <v>23</v>
      </c>
      <c r="I16097" t="s">
        <v>404</v>
      </c>
      <c r="J16097" t="s">
        <v>267</v>
      </c>
      <c r="K16097">
        <v>0</v>
      </c>
      <c r="L16097" t="s">
        <v>275</v>
      </c>
      <c r="M16097">
        <v>-3</v>
      </c>
      <c r="N16097" t="s">
        <v>312</v>
      </c>
      <c r="O16097" t="s">
        <v>176</v>
      </c>
      <c r="P16097" t="s">
        <v>413</v>
      </c>
      <c r="R16097">
        <v>6.3442991946408744</v>
      </c>
      <c r="S16097">
        <v>141200.5</v>
      </c>
      <c r="T16097">
        <v>2.1372592999655664</v>
      </c>
      <c r="U16097">
        <v>10.551339089316183</v>
      </c>
    </row>
    <row r="16098" spans="1:21">
      <c r="A16098" t="s">
        <v>324</v>
      </c>
      <c r="B16098">
        <v>50</v>
      </c>
      <c r="C16098" t="s">
        <v>102</v>
      </c>
      <c r="D16098" t="s">
        <v>395</v>
      </c>
      <c r="E16098" t="s">
        <v>414</v>
      </c>
      <c r="F16098" t="s">
        <v>205</v>
      </c>
      <c r="G16098" t="s">
        <v>204</v>
      </c>
      <c r="H16098" t="s">
        <v>18</v>
      </c>
      <c r="I16098" t="s">
        <v>404</v>
      </c>
      <c r="J16098" t="s">
        <v>268</v>
      </c>
      <c r="K16098">
        <v>0</v>
      </c>
      <c r="L16098" t="s">
        <v>275</v>
      </c>
      <c r="M16098">
        <v>-3</v>
      </c>
      <c r="N16098" t="s">
        <v>312</v>
      </c>
      <c r="O16098" t="s">
        <v>177</v>
      </c>
      <c r="P16098" t="s">
        <v>413</v>
      </c>
      <c r="R16098">
        <v>14.817359269874849</v>
      </c>
      <c r="S16098">
        <v>223299</v>
      </c>
      <c r="T16098">
        <v>9.7297128074234127</v>
      </c>
      <c r="U16098">
        <v>19.905005732326288</v>
      </c>
    </row>
    <row r="16099" spans="1:21">
      <c r="A16099" t="s">
        <v>324</v>
      </c>
      <c r="B16099">
        <v>50</v>
      </c>
      <c r="C16099" t="s">
        <v>102</v>
      </c>
      <c r="D16099" t="s">
        <v>395</v>
      </c>
      <c r="E16099" t="s">
        <v>414</v>
      </c>
      <c r="F16099" t="s">
        <v>205</v>
      </c>
      <c r="G16099" t="s">
        <v>204</v>
      </c>
      <c r="H16099" t="s">
        <v>18</v>
      </c>
      <c r="I16099" t="s">
        <v>404</v>
      </c>
      <c r="J16099" t="s">
        <v>268</v>
      </c>
      <c r="K16099">
        <v>0</v>
      </c>
      <c r="L16099" t="s">
        <v>275</v>
      </c>
      <c r="M16099">
        <v>-3</v>
      </c>
      <c r="N16099" t="s">
        <v>312</v>
      </c>
      <c r="O16099" t="s">
        <v>170</v>
      </c>
      <c r="P16099" t="s">
        <v>413</v>
      </c>
      <c r="R16099">
        <v>10.5858151572489</v>
      </c>
      <c r="S16099">
        <v>443883</v>
      </c>
      <c r="T16099">
        <v>7.5491289932228831</v>
      </c>
      <c r="U16099">
        <v>13.622501321274918</v>
      </c>
    </row>
    <row r="16100" spans="1:21">
      <c r="A16100" t="s">
        <v>324</v>
      </c>
      <c r="B16100">
        <v>50</v>
      </c>
      <c r="C16100" t="s">
        <v>102</v>
      </c>
      <c r="D16100" t="s">
        <v>395</v>
      </c>
      <c r="E16100" t="s">
        <v>414</v>
      </c>
      <c r="F16100" t="s">
        <v>205</v>
      </c>
      <c r="G16100" t="s">
        <v>204</v>
      </c>
      <c r="H16100" t="s">
        <v>18</v>
      </c>
      <c r="I16100" t="s">
        <v>404</v>
      </c>
      <c r="J16100" t="s">
        <v>268</v>
      </c>
      <c r="K16100">
        <v>0</v>
      </c>
      <c r="L16100" t="s">
        <v>275</v>
      </c>
      <c r="M16100">
        <v>-3</v>
      </c>
      <c r="N16100" t="s">
        <v>312</v>
      </c>
      <c r="O16100" t="s">
        <v>176</v>
      </c>
      <c r="P16100" t="s">
        <v>413</v>
      </c>
      <c r="R16100">
        <v>6.4021649569395329</v>
      </c>
      <c r="S16100">
        <v>220584</v>
      </c>
      <c r="T16100">
        <v>3.0045800797916429</v>
      </c>
      <c r="U16100">
        <v>9.7997498340874234</v>
      </c>
    </row>
    <row r="16101" spans="1:21">
      <c r="A16101" t="s">
        <v>324</v>
      </c>
      <c r="B16101">
        <v>50</v>
      </c>
      <c r="C16101" t="s">
        <v>102</v>
      </c>
      <c r="D16101" t="s">
        <v>395</v>
      </c>
      <c r="E16101" t="s">
        <v>414</v>
      </c>
      <c r="F16101" t="s">
        <v>205</v>
      </c>
      <c r="G16101" t="s">
        <v>204</v>
      </c>
      <c r="H16101" t="s">
        <v>20</v>
      </c>
      <c r="I16101" t="s">
        <v>404</v>
      </c>
      <c r="J16101" t="s">
        <v>269</v>
      </c>
      <c r="K16101">
        <v>0</v>
      </c>
      <c r="L16101" t="s">
        <v>275</v>
      </c>
      <c r="M16101">
        <v>-3</v>
      </c>
      <c r="N16101" t="s">
        <v>312</v>
      </c>
      <c r="O16101" t="s">
        <v>177</v>
      </c>
      <c r="P16101" t="s">
        <v>413</v>
      </c>
      <c r="R16101">
        <v>21.122648250946327</v>
      </c>
      <c r="S16101">
        <v>174004</v>
      </c>
      <c r="T16101">
        <v>14.193336036005505</v>
      </c>
      <c r="U16101">
        <v>28.051960465887149</v>
      </c>
    </row>
    <row r="16102" spans="1:21">
      <c r="A16102" t="s">
        <v>324</v>
      </c>
      <c r="B16102">
        <v>50</v>
      </c>
      <c r="C16102" t="s">
        <v>102</v>
      </c>
      <c r="D16102" t="s">
        <v>395</v>
      </c>
      <c r="E16102" t="s">
        <v>414</v>
      </c>
      <c r="F16102" t="s">
        <v>205</v>
      </c>
      <c r="G16102" t="s">
        <v>204</v>
      </c>
      <c r="H16102" t="s">
        <v>20</v>
      </c>
      <c r="I16102" t="s">
        <v>404</v>
      </c>
      <c r="J16102" t="s">
        <v>269</v>
      </c>
      <c r="K16102">
        <v>0</v>
      </c>
      <c r="L16102" t="s">
        <v>275</v>
      </c>
      <c r="M16102">
        <v>-3</v>
      </c>
      <c r="N16102" t="s">
        <v>312</v>
      </c>
      <c r="O16102" t="s">
        <v>170</v>
      </c>
      <c r="P16102" t="s">
        <v>413</v>
      </c>
      <c r="R16102">
        <v>13.370951581472264</v>
      </c>
      <c r="S16102">
        <v>346049.5</v>
      </c>
      <c r="T16102">
        <v>9.5352104302461651</v>
      </c>
      <c r="U16102">
        <v>17.206692732698365</v>
      </c>
    </row>
    <row r="16103" spans="1:21">
      <c r="A16103" t="s">
        <v>324</v>
      </c>
      <c r="B16103">
        <v>50</v>
      </c>
      <c r="C16103" t="s">
        <v>102</v>
      </c>
      <c r="D16103" t="s">
        <v>395</v>
      </c>
      <c r="E16103" t="s">
        <v>414</v>
      </c>
      <c r="F16103" t="s">
        <v>205</v>
      </c>
      <c r="G16103" t="s">
        <v>204</v>
      </c>
      <c r="H16103" t="s">
        <v>20</v>
      </c>
      <c r="I16103" t="s">
        <v>404</v>
      </c>
      <c r="J16103" t="s">
        <v>269</v>
      </c>
      <c r="K16103">
        <v>0</v>
      </c>
      <c r="L16103" t="s">
        <v>275</v>
      </c>
      <c r="M16103">
        <v>-3</v>
      </c>
      <c r="N16103" t="s">
        <v>312</v>
      </c>
      <c r="O16103" t="s">
        <v>176</v>
      </c>
      <c r="P16103" t="s">
        <v>413</v>
      </c>
      <c r="R16103">
        <v>6.2025347482095397</v>
      </c>
      <c r="S16103">
        <v>172045.5</v>
      </c>
      <c r="T16103">
        <v>2.5136095346442948</v>
      </c>
      <c r="U16103">
        <v>9.8914599617747854</v>
      </c>
    </row>
    <row r="16104" spans="1:21">
      <c r="A16104" t="s">
        <v>324</v>
      </c>
      <c r="B16104">
        <v>50</v>
      </c>
      <c r="C16104" t="s">
        <v>102</v>
      </c>
      <c r="D16104" t="s">
        <v>395</v>
      </c>
      <c r="E16104" t="s">
        <v>414</v>
      </c>
      <c r="F16104" t="s">
        <v>205</v>
      </c>
      <c r="G16104" t="s">
        <v>204</v>
      </c>
      <c r="H16104" t="s">
        <v>9</v>
      </c>
      <c r="I16104" t="s">
        <v>404</v>
      </c>
      <c r="J16104" t="s">
        <v>270</v>
      </c>
      <c r="K16104">
        <v>0</v>
      </c>
      <c r="L16104" t="s">
        <v>275</v>
      </c>
      <c r="M16104">
        <v>-3</v>
      </c>
      <c r="N16104" t="s">
        <v>312</v>
      </c>
      <c r="O16104" t="s">
        <v>177</v>
      </c>
      <c r="P16104" t="s">
        <v>413</v>
      </c>
      <c r="R16104">
        <v>19.700391581472761</v>
      </c>
      <c r="S16104">
        <v>96357</v>
      </c>
      <c r="T16104">
        <v>10.80545652307813</v>
      </c>
      <c r="U16104">
        <v>28.595326639867395</v>
      </c>
    </row>
    <row r="16105" spans="1:21">
      <c r="A16105" t="s">
        <v>324</v>
      </c>
      <c r="B16105">
        <v>50</v>
      </c>
      <c r="C16105" t="s">
        <v>102</v>
      </c>
      <c r="D16105" t="s">
        <v>395</v>
      </c>
      <c r="E16105" t="s">
        <v>414</v>
      </c>
      <c r="F16105" t="s">
        <v>205</v>
      </c>
      <c r="G16105" t="s">
        <v>204</v>
      </c>
      <c r="H16105" t="s">
        <v>9</v>
      </c>
      <c r="I16105" t="s">
        <v>404</v>
      </c>
      <c r="J16105" t="s">
        <v>270</v>
      </c>
      <c r="K16105">
        <v>0</v>
      </c>
      <c r="L16105" t="s">
        <v>275</v>
      </c>
      <c r="M16105">
        <v>-3</v>
      </c>
      <c r="N16105" t="s">
        <v>312</v>
      </c>
      <c r="O16105" t="s">
        <v>170</v>
      </c>
      <c r="P16105" t="s">
        <v>413</v>
      </c>
      <c r="R16105">
        <v>14.06537887255859</v>
      </c>
      <c r="S16105">
        <v>190248.5</v>
      </c>
      <c r="T16105">
        <v>8.7385208321116217</v>
      </c>
      <c r="U16105">
        <v>19.392236913005558</v>
      </c>
    </row>
    <row r="16106" spans="1:21">
      <c r="A16106" t="s">
        <v>324</v>
      </c>
      <c r="B16106">
        <v>50</v>
      </c>
      <c r="C16106" t="s">
        <v>102</v>
      </c>
      <c r="D16106" t="s">
        <v>395</v>
      </c>
      <c r="E16106" t="s">
        <v>414</v>
      </c>
      <c r="F16106" t="s">
        <v>205</v>
      </c>
      <c r="G16106" t="s">
        <v>204</v>
      </c>
      <c r="H16106" t="s">
        <v>9</v>
      </c>
      <c r="I16106" t="s">
        <v>404</v>
      </c>
      <c r="J16106" t="s">
        <v>270</v>
      </c>
      <c r="K16106">
        <v>0</v>
      </c>
      <c r="L16106" t="s">
        <v>275</v>
      </c>
      <c r="M16106">
        <v>-3</v>
      </c>
      <c r="N16106" t="s">
        <v>312</v>
      </c>
      <c r="O16106" t="s">
        <v>176</v>
      </c>
      <c r="P16106" t="s">
        <v>413</v>
      </c>
      <c r="R16106">
        <v>8.1793219522871095</v>
      </c>
      <c r="S16106">
        <v>93891.5</v>
      </c>
      <c r="T16106">
        <v>2.4915224051311053</v>
      </c>
      <c r="U16106">
        <v>13.867121499443114</v>
      </c>
    </row>
    <row r="16107" spans="1:21">
      <c r="A16107" t="s">
        <v>324</v>
      </c>
      <c r="B16107">
        <v>50</v>
      </c>
      <c r="C16107" t="s">
        <v>102</v>
      </c>
      <c r="D16107" t="s">
        <v>395</v>
      </c>
      <c r="E16107" t="s">
        <v>414</v>
      </c>
      <c r="F16107" t="s">
        <v>205</v>
      </c>
      <c r="G16107" t="s">
        <v>204</v>
      </c>
      <c r="H16107" t="s">
        <v>21</v>
      </c>
      <c r="I16107" t="s">
        <v>404</v>
      </c>
      <c r="J16107" t="s">
        <v>271</v>
      </c>
      <c r="K16107">
        <v>0</v>
      </c>
      <c r="L16107" t="s">
        <v>275</v>
      </c>
      <c r="M16107">
        <v>-3</v>
      </c>
      <c r="N16107" t="s">
        <v>312</v>
      </c>
      <c r="O16107" t="s">
        <v>177</v>
      </c>
      <c r="P16107" t="s">
        <v>413</v>
      </c>
      <c r="R16107">
        <v>23.353434416187994</v>
      </c>
      <c r="S16107">
        <v>118969</v>
      </c>
      <c r="T16107">
        <v>14.606819200887676</v>
      </c>
      <c r="U16107">
        <v>32.100049631488311</v>
      </c>
    </row>
    <row r="16108" spans="1:21">
      <c r="A16108" t="s">
        <v>324</v>
      </c>
      <c r="B16108">
        <v>50</v>
      </c>
      <c r="C16108" t="s">
        <v>102</v>
      </c>
      <c r="D16108" t="s">
        <v>395</v>
      </c>
      <c r="E16108" t="s">
        <v>414</v>
      </c>
      <c r="F16108" t="s">
        <v>205</v>
      </c>
      <c r="G16108" t="s">
        <v>204</v>
      </c>
      <c r="H16108" t="s">
        <v>21</v>
      </c>
      <c r="I16108" t="s">
        <v>404</v>
      </c>
      <c r="J16108" t="s">
        <v>271</v>
      </c>
      <c r="K16108">
        <v>0</v>
      </c>
      <c r="L16108" t="s">
        <v>275</v>
      </c>
      <c r="M16108">
        <v>-3</v>
      </c>
      <c r="N16108" t="s">
        <v>312</v>
      </c>
      <c r="O16108" t="s">
        <v>170</v>
      </c>
      <c r="P16108" t="s">
        <v>413</v>
      </c>
      <c r="R16108">
        <v>17.17212073181329</v>
      </c>
      <c r="S16108">
        <v>236638.5</v>
      </c>
      <c r="T16108">
        <v>11.84058422650315</v>
      </c>
      <c r="U16108">
        <v>22.503657237123431</v>
      </c>
    </row>
    <row r="16109" spans="1:21">
      <c r="A16109" t="s">
        <v>324</v>
      </c>
      <c r="B16109">
        <v>50</v>
      </c>
      <c r="C16109" t="s">
        <v>102</v>
      </c>
      <c r="D16109" t="s">
        <v>395</v>
      </c>
      <c r="E16109" t="s">
        <v>414</v>
      </c>
      <c r="F16109" t="s">
        <v>205</v>
      </c>
      <c r="G16109" t="s">
        <v>204</v>
      </c>
      <c r="H16109" t="s">
        <v>21</v>
      </c>
      <c r="I16109" t="s">
        <v>404</v>
      </c>
      <c r="J16109" t="s">
        <v>271</v>
      </c>
      <c r="K16109">
        <v>0</v>
      </c>
      <c r="L16109" t="s">
        <v>275</v>
      </c>
      <c r="M16109">
        <v>-3</v>
      </c>
      <c r="N16109" t="s">
        <v>312</v>
      </c>
      <c r="O16109" t="s">
        <v>176</v>
      </c>
      <c r="P16109" t="s">
        <v>413</v>
      </c>
      <c r="R16109">
        <v>10.875811859198913</v>
      </c>
      <c r="S16109">
        <v>117669.5</v>
      </c>
      <c r="T16109">
        <v>4.8906821845240689</v>
      </c>
      <c r="U16109">
        <v>16.860941533873756</v>
      </c>
    </row>
    <row r="16110" spans="1:21">
      <c r="A16110" t="s">
        <v>324</v>
      </c>
      <c r="B16110">
        <v>50</v>
      </c>
      <c r="C16110" t="s">
        <v>102</v>
      </c>
      <c r="D16110" t="s">
        <v>395</v>
      </c>
      <c r="E16110" t="s">
        <v>414</v>
      </c>
      <c r="F16110" t="s">
        <v>205</v>
      </c>
      <c r="G16110" t="s">
        <v>204</v>
      </c>
      <c r="H16110" t="s">
        <v>6</v>
      </c>
      <c r="I16110" t="s">
        <v>404</v>
      </c>
      <c r="J16110" t="s">
        <v>272</v>
      </c>
      <c r="K16110">
        <v>0</v>
      </c>
      <c r="L16110" t="s">
        <v>275</v>
      </c>
      <c r="M16110">
        <v>-3</v>
      </c>
      <c r="N16110" t="s">
        <v>312</v>
      </c>
      <c r="O16110" t="s">
        <v>177</v>
      </c>
      <c r="P16110" t="s">
        <v>413</v>
      </c>
      <c r="R16110">
        <v>36.66317893234212</v>
      </c>
      <c r="S16110">
        <v>28505</v>
      </c>
      <c r="T16110">
        <v>13.519197343475675</v>
      </c>
      <c r="U16110">
        <v>59.807160521208566</v>
      </c>
    </row>
    <row r="16111" spans="1:21">
      <c r="A16111" t="s">
        <v>324</v>
      </c>
      <c r="B16111">
        <v>50</v>
      </c>
      <c r="C16111" t="s">
        <v>102</v>
      </c>
      <c r="D16111" t="s">
        <v>395</v>
      </c>
      <c r="E16111" t="s">
        <v>414</v>
      </c>
      <c r="F16111" t="s">
        <v>205</v>
      </c>
      <c r="G16111" t="s">
        <v>204</v>
      </c>
      <c r="H16111" t="s">
        <v>6</v>
      </c>
      <c r="I16111" t="s">
        <v>404</v>
      </c>
      <c r="J16111" t="s">
        <v>272</v>
      </c>
      <c r="K16111">
        <v>0</v>
      </c>
      <c r="L16111" t="s">
        <v>275</v>
      </c>
      <c r="M16111">
        <v>-3</v>
      </c>
      <c r="N16111" t="s">
        <v>312</v>
      </c>
      <c r="O16111" t="s">
        <v>170</v>
      </c>
      <c r="P16111" t="s">
        <v>413</v>
      </c>
      <c r="R16111">
        <v>21.843073480271045</v>
      </c>
      <c r="S16111">
        <v>57323</v>
      </c>
      <c r="T16111">
        <v>9.236695978710534</v>
      </c>
      <c r="U16111">
        <v>34.449450981831554</v>
      </c>
    </row>
    <row r="16112" spans="1:21">
      <c r="A16112" t="s">
        <v>324</v>
      </c>
      <c r="B16112">
        <v>50</v>
      </c>
      <c r="C16112" t="s">
        <v>102</v>
      </c>
      <c r="D16112" t="s">
        <v>395</v>
      </c>
      <c r="E16112" t="s">
        <v>414</v>
      </c>
      <c r="F16112" t="s">
        <v>205</v>
      </c>
      <c r="G16112" t="s">
        <v>204</v>
      </c>
      <c r="H16112" t="s">
        <v>6</v>
      </c>
      <c r="I16112" t="s">
        <v>404</v>
      </c>
      <c r="J16112" t="s">
        <v>272</v>
      </c>
      <c r="K16112">
        <v>0</v>
      </c>
      <c r="L16112" t="s">
        <v>275</v>
      </c>
      <c r="M16112">
        <v>-3</v>
      </c>
      <c r="N16112" t="s">
        <v>312</v>
      </c>
      <c r="O16112" t="s">
        <v>176</v>
      </c>
      <c r="P16112" t="s">
        <v>413</v>
      </c>
      <c r="R16112">
        <v>7.1253611272553083</v>
      </c>
      <c r="S16112">
        <v>28818</v>
      </c>
      <c r="T16112">
        <v>0</v>
      </c>
      <c r="U16112">
        <v>17.161334938652622</v>
      </c>
    </row>
    <row r="16113" spans="1:21">
      <c r="A16113" t="s">
        <v>324</v>
      </c>
      <c r="B16113">
        <v>50</v>
      </c>
      <c r="C16113" t="s">
        <v>102</v>
      </c>
      <c r="D16113" t="s">
        <v>395</v>
      </c>
      <c r="E16113" t="s">
        <v>414</v>
      </c>
      <c r="F16113" t="s">
        <v>205</v>
      </c>
      <c r="G16113" t="s">
        <v>204</v>
      </c>
      <c r="H16113" t="s">
        <v>4</v>
      </c>
      <c r="I16113" t="s">
        <v>404</v>
      </c>
      <c r="J16113" t="s">
        <v>297</v>
      </c>
      <c r="K16113">
        <v>0</v>
      </c>
      <c r="L16113" t="s">
        <v>275</v>
      </c>
      <c r="M16113">
        <v>-3</v>
      </c>
      <c r="N16113" t="s">
        <v>312</v>
      </c>
      <c r="O16113" t="s">
        <v>177</v>
      </c>
      <c r="P16113" t="s">
        <v>413</v>
      </c>
      <c r="R16113">
        <v>27.32454905752008</v>
      </c>
      <c r="S16113">
        <v>78818.5</v>
      </c>
      <c r="T16113">
        <v>15.54445830734466</v>
      </c>
      <c r="U16113">
        <v>39.104639807695499</v>
      </c>
    </row>
    <row r="16114" spans="1:21">
      <c r="A16114" t="s">
        <v>324</v>
      </c>
      <c r="B16114">
        <v>50</v>
      </c>
      <c r="C16114" t="s">
        <v>102</v>
      </c>
      <c r="D16114" t="s">
        <v>395</v>
      </c>
      <c r="E16114" t="s">
        <v>414</v>
      </c>
      <c r="F16114" t="s">
        <v>205</v>
      </c>
      <c r="G16114" t="s">
        <v>204</v>
      </c>
      <c r="H16114" t="s">
        <v>4</v>
      </c>
      <c r="I16114" t="s">
        <v>404</v>
      </c>
      <c r="J16114" t="s">
        <v>297</v>
      </c>
      <c r="K16114">
        <v>0</v>
      </c>
      <c r="L16114" t="s">
        <v>275</v>
      </c>
      <c r="M16114">
        <v>-3</v>
      </c>
      <c r="N16114" t="s">
        <v>312</v>
      </c>
      <c r="O16114" t="s">
        <v>170</v>
      </c>
      <c r="P16114" t="s">
        <v>413</v>
      </c>
      <c r="R16114">
        <v>17.248748306345085</v>
      </c>
      <c r="S16114">
        <v>155205</v>
      </c>
      <c r="T16114">
        <v>10.66606313999177</v>
      </c>
      <c r="U16114">
        <v>23.8314334726984</v>
      </c>
    </row>
    <row r="16115" spans="1:21">
      <c r="A16115" t="s">
        <v>324</v>
      </c>
      <c r="B16115">
        <v>50</v>
      </c>
      <c r="C16115" t="s">
        <v>102</v>
      </c>
      <c r="D16115" t="s">
        <v>395</v>
      </c>
      <c r="E16115" t="s">
        <v>414</v>
      </c>
      <c r="F16115" t="s">
        <v>205</v>
      </c>
      <c r="G16115" t="s">
        <v>204</v>
      </c>
      <c r="H16115" t="s">
        <v>4</v>
      </c>
      <c r="I16115" t="s">
        <v>404</v>
      </c>
      <c r="J16115" t="s">
        <v>297</v>
      </c>
      <c r="K16115">
        <v>0</v>
      </c>
      <c r="L16115" t="s">
        <v>275</v>
      </c>
      <c r="M16115">
        <v>-3</v>
      </c>
      <c r="N16115" t="s">
        <v>312</v>
      </c>
      <c r="O16115" t="s">
        <v>176</v>
      </c>
      <c r="P16115" t="s">
        <v>413</v>
      </c>
      <c r="R16115">
        <v>7.3357351148183048</v>
      </c>
      <c r="S16115">
        <v>76386.5</v>
      </c>
      <c r="T16115">
        <v>1.4166825328421515</v>
      </c>
      <c r="U16115">
        <v>13.254787696794459</v>
      </c>
    </row>
    <row r="16116" spans="1:21">
      <c r="A16116" t="s">
        <v>324</v>
      </c>
      <c r="B16116">
        <v>50</v>
      </c>
      <c r="C16116" t="s">
        <v>102</v>
      </c>
      <c r="D16116" t="s">
        <v>395</v>
      </c>
      <c r="E16116" t="s">
        <v>414</v>
      </c>
      <c r="F16116" t="s">
        <v>205</v>
      </c>
      <c r="G16116" t="s">
        <v>204</v>
      </c>
      <c r="H16116" t="s">
        <v>11</v>
      </c>
      <c r="I16116" t="s">
        <v>404</v>
      </c>
      <c r="J16116" t="s">
        <v>298</v>
      </c>
      <c r="K16116">
        <v>0</v>
      </c>
      <c r="L16116" t="s">
        <v>275</v>
      </c>
      <c r="M16116">
        <v>-3</v>
      </c>
      <c r="N16116" t="s">
        <v>312</v>
      </c>
      <c r="O16116" t="s">
        <v>177</v>
      </c>
      <c r="P16116" t="s">
        <v>413</v>
      </c>
      <c r="R16116">
        <v>21.881801034305902</v>
      </c>
      <c r="S16116">
        <v>644125</v>
      </c>
      <c r="T16116">
        <v>18.17800266015211</v>
      </c>
      <c r="U16116">
        <v>25.585599408459693</v>
      </c>
    </row>
    <row r="16117" spans="1:21">
      <c r="A16117" t="s">
        <v>324</v>
      </c>
      <c r="B16117">
        <v>50</v>
      </c>
      <c r="C16117" t="s">
        <v>102</v>
      </c>
      <c r="D16117" t="s">
        <v>395</v>
      </c>
      <c r="E16117" t="s">
        <v>414</v>
      </c>
      <c r="F16117" t="s">
        <v>205</v>
      </c>
      <c r="G16117" t="s">
        <v>204</v>
      </c>
      <c r="H16117" t="s">
        <v>11</v>
      </c>
      <c r="I16117" t="s">
        <v>404</v>
      </c>
      <c r="J16117" t="s">
        <v>298</v>
      </c>
      <c r="K16117">
        <v>0</v>
      </c>
      <c r="L16117" t="s">
        <v>275</v>
      </c>
      <c r="M16117">
        <v>-3</v>
      </c>
      <c r="N16117" t="s">
        <v>312</v>
      </c>
      <c r="O16117" t="s">
        <v>170</v>
      </c>
      <c r="P16117" t="s">
        <v>413</v>
      </c>
      <c r="R16117">
        <v>15.412185149837439</v>
      </c>
      <c r="S16117">
        <v>1296267.5</v>
      </c>
      <c r="T16117">
        <v>13.267205020717981</v>
      </c>
      <c r="U16117">
        <v>17.557165278956898</v>
      </c>
    </row>
    <row r="16118" spans="1:21">
      <c r="A16118" t="s">
        <v>324</v>
      </c>
      <c r="B16118">
        <v>50</v>
      </c>
      <c r="C16118" t="s">
        <v>102</v>
      </c>
      <c r="D16118" t="s">
        <v>395</v>
      </c>
      <c r="E16118" t="s">
        <v>414</v>
      </c>
      <c r="F16118" t="s">
        <v>205</v>
      </c>
      <c r="G16118" t="s">
        <v>204</v>
      </c>
      <c r="H16118" t="s">
        <v>11</v>
      </c>
      <c r="I16118" t="s">
        <v>404</v>
      </c>
      <c r="J16118" t="s">
        <v>298</v>
      </c>
      <c r="K16118">
        <v>0</v>
      </c>
      <c r="L16118" t="s">
        <v>275</v>
      </c>
      <c r="M16118">
        <v>-3</v>
      </c>
      <c r="N16118" t="s">
        <v>312</v>
      </c>
      <c r="O16118" t="s">
        <v>176</v>
      </c>
      <c r="P16118" t="s">
        <v>413</v>
      </c>
      <c r="R16118">
        <v>9.5858626891084455</v>
      </c>
      <c r="S16118">
        <v>652142.5</v>
      </c>
      <c r="T16118">
        <v>7.2087548506720927</v>
      </c>
      <c r="U16118">
        <v>11.962970527544798</v>
      </c>
    </row>
    <row r="16119" spans="1:21">
      <c r="A16119" t="s">
        <v>324</v>
      </c>
      <c r="B16119">
        <v>50</v>
      </c>
      <c r="C16119" t="s">
        <v>102</v>
      </c>
      <c r="D16119" t="s">
        <v>395</v>
      </c>
      <c r="E16119" t="s">
        <v>414</v>
      </c>
      <c r="F16119" t="s">
        <v>205</v>
      </c>
      <c r="G16119" t="s">
        <v>204</v>
      </c>
      <c r="H16119" t="s">
        <v>8</v>
      </c>
      <c r="I16119" t="s">
        <v>404</v>
      </c>
      <c r="J16119" t="s">
        <v>299</v>
      </c>
      <c r="K16119">
        <v>0</v>
      </c>
      <c r="L16119" t="s">
        <v>275</v>
      </c>
      <c r="M16119">
        <v>-3</v>
      </c>
      <c r="N16119" t="s">
        <v>312</v>
      </c>
      <c r="O16119" t="s">
        <v>177</v>
      </c>
      <c r="P16119" t="s">
        <v>413</v>
      </c>
      <c r="R16119">
        <v>21.466071818488473</v>
      </c>
      <c r="S16119">
        <v>156086</v>
      </c>
      <c r="T16119">
        <v>14.202025660900251</v>
      </c>
      <c r="U16119">
        <v>28.730117976076695</v>
      </c>
    </row>
    <row r="16120" spans="1:21">
      <c r="A16120" t="s">
        <v>324</v>
      </c>
      <c r="B16120">
        <v>50</v>
      </c>
      <c r="C16120" t="s">
        <v>102</v>
      </c>
      <c r="D16120" t="s">
        <v>395</v>
      </c>
      <c r="E16120" t="s">
        <v>414</v>
      </c>
      <c r="F16120" t="s">
        <v>205</v>
      </c>
      <c r="G16120" t="s">
        <v>204</v>
      </c>
      <c r="H16120" t="s">
        <v>8</v>
      </c>
      <c r="I16120" t="s">
        <v>404</v>
      </c>
      <c r="J16120" t="s">
        <v>299</v>
      </c>
      <c r="K16120">
        <v>0</v>
      </c>
      <c r="L16120" t="s">
        <v>275</v>
      </c>
      <c r="M16120">
        <v>-3</v>
      </c>
      <c r="N16120" t="s">
        <v>312</v>
      </c>
      <c r="O16120" t="s">
        <v>170</v>
      </c>
      <c r="P16120" t="s">
        <v>413</v>
      </c>
      <c r="R16120">
        <v>15.875533145835011</v>
      </c>
      <c r="S16120">
        <v>312724.5</v>
      </c>
      <c r="T16120">
        <v>11.497043903137843</v>
      </c>
      <c r="U16120">
        <v>20.254022388532178</v>
      </c>
    </row>
    <row r="16121" spans="1:21">
      <c r="A16121" t="s">
        <v>324</v>
      </c>
      <c r="B16121">
        <v>50</v>
      </c>
      <c r="C16121" t="s">
        <v>102</v>
      </c>
      <c r="D16121" t="s">
        <v>395</v>
      </c>
      <c r="E16121" t="s">
        <v>414</v>
      </c>
      <c r="F16121" t="s">
        <v>205</v>
      </c>
      <c r="G16121" t="s">
        <v>204</v>
      </c>
      <c r="H16121" t="s">
        <v>8</v>
      </c>
      <c r="I16121" t="s">
        <v>404</v>
      </c>
      <c r="J16121" t="s">
        <v>299</v>
      </c>
      <c r="K16121">
        <v>0</v>
      </c>
      <c r="L16121" t="s">
        <v>275</v>
      </c>
      <c r="M16121">
        <v>-3</v>
      </c>
      <c r="N16121" t="s">
        <v>312</v>
      </c>
      <c r="O16121" t="s">
        <v>176</v>
      </c>
      <c r="P16121" t="s">
        <v>413</v>
      </c>
      <c r="R16121">
        <v>10.386518667671053</v>
      </c>
      <c r="S16121">
        <v>156638.5</v>
      </c>
      <c r="T16121">
        <v>5.4139589165085296</v>
      </c>
      <c r="U16121">
        <v>15.359078418833576</v>
      </c>
    </row>
    <row r="16122" spans="1:21">
      <c r="A16122" t="s">
        <v>324</v>
      </c>
      <c r="B16122">
        <v>50</v>
      </c>
      <c r="C16122" t="s">
        <v>102</v>
      </c>
      <c r="D16122" t="s">
        <v>395</v>
      </c>
      <c r="E16122" t="s">
        <v>414</v>
      </c>
      <c r="F16122" t="s">
        <v>205</v>
      </c>
      <c r="G16122" t="s">
        <v>204</v>
      </c>
      <c r="H16122" t="s">
        <v>17</v>
      </c>
      <c r="I16122" t="s">
        <v>404</v>
      </c>
      <c r="J16122" t="s">
        <v>300</v>
      </c>
      <c r="K16122">
        <v>0</v>
      </c>
      <c r="L16122" t="s">
        <v>275</v>
      </c>
      <c r="M16122">
        <v>-3</v>
      </c>
      <c r="N16122" t="s">
        <v>312</v>
      </c>
      <c r="O16122" t="s">
        <v>177</v>
      </c>
      <c r="P16122" t="s">
        <v>413</v>
      </c>
      <c r="R16122">
        <v>23.030388854725743</v>
      </c>
      <c r="S16122">
        <v>820931</v>
      </c>
      <c r="T16122">
        <v>19.706881496555731</v>
      </c>
      <c r="U16122">
        <v>26.353896212895755</v>
      </c>
    </row>
    <row r="16123" spans="1:21">
      <c r="A16123" t="s">
        <v>324</v>
      </c>
      <c r="B16123">
        <v>50</v>
      </c>
      <c r="C16123" t="s">
        <v>102</v>
      </c>
      <c r="D16123" t="s">
        <v>395</v>
      </c>
      <c r="E16123" t="s">
        <v>414</v>
      </c>
      <c r="F16123" t="s">
        <v>205</v>
      </c>
      <c r="G16123" t="s">
        <v>204</v>
      </c>
      <c r="H16123" t="s">
        <v>17</v>
      </c>
      <c r="I16123" t="s">
        <v>404</v>
      </c>
      <c r="J16123" t="s">
        <v>300</v>
      </c>
      <c r="K16123">
        <v>0</v>
      </c>
      <c r="L16123" t="s">
        <v>275</v>
      </c>
      <c r="M16123">
        <v>-3</v>
      </c>
      <c r="N16123" t="s">
        <v>312</v>
      </c>
      <c r="O16123" t="s">
        <v>170</v>
      </c>
      <c r="P16123" t="s">
        <v>413</v>
      </c>
      <c r="R16123">
        <v>15.304407367868267</v>
      </c>
      <c r="S16123">
        <v>1640347</v>
      </c>
      <c r="T16123">
        <v>13.414657900110468</v>
      </c>
      <c r="U16123">
        <v>17.194156835626064</v>
      </c>
    </row>
    <row r="16124" spans="1:21">
      <c r="A16124" t="s">
        <v>324</v>
      </c>
      <c r="B16124">
        <v>50</v>
      </c>
      <c r="C16124" t="s">
        <v>102</v>
      </c>
      <c r="D16124" t="s">
        <v>395</v>
      </c>
      <c r="E16124" t="s">
        <v>414</v>
      </c>
      <c r="F16124" t="s">
        <v>205</v>
      </c>
      <c r="G16124" t="s">
        <v>204</v>
      </c>
      <c r="H16124" t="s">
        <v>17</v>
      </c>
      <c r="I16124" t="s">
        <v>404</v>
      </c>
      <c r="J16124" t="s">
        <v>300</v>
      </c>
      <c r="K16124">
        <v>0</v>
      </c>
      <c r="L16124" t="s">
        <v>275</v>
      </c>
      <c r="M16124">
        <v>-3</v>
      </c>
      <c r="N16124" t="s">
        <v>312</v>
      </c>
      <c r="O16124" t="s">
        <v>176</v>
      </c>
      <c r="P16124" t="s">
        <v>413</v>
      </c>
      <c r="R16124">
        <v>7.8729488296668002</v>
      </c>
      <c r="S16124">
        <v>819416</v>
      </c>
      <c r="T16124">
        <v>5.9673325244475155</v>
      </c>
      <c r="U16124">
        <v>9.7785651348860849</v>
      </c>
    </row>
    <row r="16125" spans="1:21">
      <c r="A16125" t="s">
        <v>324</v>
      </c>
      <c r="B16125">
        <v>50</v>
      </c>
      <c r="C16125" t="s">
        <v>102</v>
      </c>
      <c r="D16125" t="s">
        <v>395</v>
      </c>
      <c r="E16125" t="s">
        <v>414</v>
      </c>
      <c r="F16125" t="s">
        <v>205</v>
      </c>
      <c r="G16125" t="s">
        <v>204</v>
      </c>
      <c r="H16125" t="s">
        <v>13</v>
      </c>
      <c r="I16125" t="s">
        <v>404</v>
      </c>
      <c r="J16125" t="s">
        <v>301</v>
      </c>
      <c r="K16125">
        <v>0</v>
      </c>
      <c r="L16125" t="s">
        <v>275</v>
      </c>
      <c r="M16125">
        <v>-3</v>
      </c>
      <c r="N16125" t="s">
        <v>312</v>
      </c>
      <c r="O16125" t="s">
        <v>177</v>
      </c>
      <c r="P16125" t="s">
        <v>413</v>
      </c>
      <c r="R16125">
        <v>27.885524344717822</v>
      </c>
      <c r="S16125">
        <v>137860.5</v>
      </c>
      <c r="T16125">
        <v>18.967092439791301</v>
      </c>
      <c r="U16125">
        <v>36.803956249644344</v>
      </c>
    </row>
    <row r="16126" spans="1:21">
      <c r="A16126" t="s">
        <v>324</v>
      </c>
      <c r="B16126">
        <v>50</v>
      </c>
      <c r="C16126" t="s">
        <v>102</v>
      </c>
      <c r="D16126" t="s">
        <v>395</v>
      </c>
      <c r="E16126" t="s">
        <v>414</v>
      </c>
      <c r="F16126" t="s">
        <v>205</v>
      </c>
      <c r="G16126" t="s">
        <v>204</v>
      </c>
      <c r="H16126" t="s">
        <v>13</v>
      </c>
      <c r="I16126" t="s">
        <v>404</v>
      </c>
      <c r="J16126" t="s">
        <v>301</v>
      </c>
      <c r="K16126">
        <v>0</v>
      </c>
      <c r="L16126" t="s">
        <v>275</v>
      </c>
      <c r="M16126">
        <v>-3</v>
      </c>
      <c r="N16126" t="s">
        <v>312</v>
      </c>
      <c r="O16126" t="s">
        <v>170</v>
      </c>
      <c r="P16126" t="s">
        <v>413</v>
      </c>
      <c r="R16126">
        <v>17.48709725081385</v>
      </c>
      <c r="S16126">
        <v>275297.5</v>
      </c>
      <c r="T16126">
        <v>12.488383927314795</v>
      </c>
      <c r="U16126">
        <v>22.485810574312907</v>
      </c>
    </row>
    <row r="16127" spans="1:21">
      <c r="A16127" t="s">
        <v>324</v>
      </c>
      <c r="B16127">
        <v>50</v>
      </c>
      <c r="C16127" t="s">
        <v>102</v>
      </c>
      <c r="D16127" t="s">
        <v>395</v>
      </c>
      <c r="E16127" t="s">
        <v>414</v>
      </c>
      <c r="F16127" t="s">
        <v>205</v>
      </c>
      <c r="G16127" t="s">
        <v>204</v>
      </c>
      <c r="H16127" t="s">
        <v>13</v>
      </c>
      <c r="I16127" t="s">
        <v>404</v>
      </c>
      <c r="J16127" t="s">
        <v>301</v>
      </c>
      <c r="K16127">
        <v>0</v>
      </c>
      <c r="L16127" t="s">
        <v>275</v>
      </c>
      <c r="M16127">
        <v>-3</v>
      </c>
      <c r="N16127" t="s">
        <v>312</v>
      </c>
      <c r="O16127" t="s">
        <v>176</v>
      </c>
      <c r="P16127" t="s">
        <v>413</v>
      </c>
      <c r="R16127">
        <v>7.011980419733348</v>
      </c>
      <c r="S16127">
        <v>137437</v>
      </c>
      <c r="T16127">
        <v>2.5827316236259685</v>
      </c>
      <c r="U16127">
        <v>11.441229215840728</v>
      </c>
    </row>
    <row r="16128" spans="1:21">
      <c r="A16128" t="s">
        <v>324</v>
      </c>
      <c r="B16128">
        <v>50</v>
      </c>
      <c r="C16128" t="s">
        <v>102</v>
      </c>
      <c r="D16128" t="s">
        <v>395</v>
      </c>
      <c r="E16128" t="s">
        <v>414</v>
      </c>
      <c r="F16128" t="s">
        <v>205</v>
      </c>
      <c r="G16128" t="s">
        <v>204</v>
      </c>
      <c r="H16128" t="s">
        <v>25</v>
      </c>
      <c r="I16128" t="s">
        <v>404</v>
      </c>
      <c r="J16128" t="s">
        <v>302</v>
      </c>
      <c r="K16128">
        <v>0</v>
      </c>
      <c r="L16128" t="s">
        <v>275</v>
      </c>
      <c r="M16128">
        <v>-3</v>
      </c>
      <c r="N16128" t="s">
        <v>312</v>
      </c>
      <c r="O16128" t="s">
        <v>177</v>
      </c>
      <c r="P16128" t="s">
        <v>413</v>
      </c>
      <c r="R16128">
        <v>25.556083770047721</v>
      </c>
      <c r="S16128">
        <v>144654.5</v>
      </c>
      <c r="T16128">
        <v>17.287861307664951</v>
      </c>
      <c r="U16128">
        <v>33.824306232430487</v>
      </c>
    </row>
    <row r="16129" spans="1:21">
      <c r="A16129" t="s">
        <v>324</v>
      </c>
      <c r="B16129">
        <v>50</v>
      </c>
      <c r="C16129" t="s">
        <v>102</v>
      </c>
      <c r="D16129" t="s">
        <v>395</v>
      </c>
      <c r="E16129" t="s">
        <v>414</v>
      </c>
      <c r="F16129" t="s">
        <v>205</v>
      </c>
      <c r="G16129" t="s">
        <v>204</v>
      </c>
      <c r="H16129" t="s">
        <v>25</v>
      </c>
      <c r="I16129" t="s">
        <v>404</v>
      </c>
      <c r="J16129" t="s">
        <v>302</v>
      </c>
      <c r="K16129">
        <v>0</v>
      </c>
      <c r="L16129" t="s">
        <v>275</v>
      </c>
      <c r="M16129">
        <v>-3</v>
      </c>
      <c r="N16129" t="s">
        <v>312</v>
      </c>
      <c r="O16129" t="s">
        <v>170</v>
      </c>
      <c r="P16129" t="s">
        <v>413</v>
      </c>
      <c r="R16129">
        <v>17.237512285212578</v>
      </c>
      <c r="S16129">
        <v>289581</v>
      </c>
      <c r="T16129">
        <v>12.439943118070538</v>
      </c>
      <c r="U16129">
        <v>22.035081452354618</v>
      </c>
    </row>
    <row r="16130" spans="1:21">
      <c r="A16130" t="s">
        <v>324</v>
      </c>
      <c r="B16130">
        <v>50</v>
      </c>
      <c r="C16130" t="s">
        <v>102</v>
      </c>
      <c r="D16130" t="s">
        <v>395</v>
      </c>
      <c r="E16130" t="s">
        <v>414</v>
      </c>
      <c r="F16130" t="s">
        <v>205</v>
      </c>
      <c r="G16130" t="s">
        <v>204</v>
      </c>
      <c r="H16130" t="s">
        <v>25</v>
      </c>
      <c r="I16130" t="s">
        <v>404</v>
      </c>
      <c r="J16130" t="s">
        <v>302</v>
      </c>
      <c r="K16130">
        <v>0</v>
      </c>
      <c r="L16130" t="s">
        <v>275</v>
      </c>
      <c r="M16130">
        <v>-3</v>
      </c>
      <c r="N16130" t="s">
        <v>312</v>
      </c>
      <c r="O16130" t="s">
        <v>176</v>
      </c>
      <c r="P16130" t="s">
        <v>413</v>
      </c>
      <c r="R16130">
        <v>8.8626864663589036</v>
      </c>
      <c r="S16130">
        <v>144926.5</v>
      </c>
      <c r="T16130">
        <v>4.025613546719117</v>
      </c>
      <c r="U16130">
        <v>13.699759385998689</v>
      </c>
    </row>
    <row r="16131" spans="1:21">
      <c r="A16131" t="s">
        <v>324</v>
      </c>
      <c r="B16131">
        <v>50</v>
      </c>
      <c r="C16131" t="s">
        <v>102</v>
      </c>
      <c r="D16131" t="s">
        <v>395</v>
      </c>
      <c r="E16131" t="s">
        <v>414</v>
      </c>
      <c r="F16131" t="s">
        <v>205</v>
      </c>
      <c r="G16131" t="s">
        <v>204</v>
      </c>
      <c r="H16131" t="s">
        <v>16</v>
      </c>
      <c r="I16131" t="s">
        <v>404</v>
      </c>
      <c r="J16131" t="s">
        <v>303</v>
      </c>
      <c r="K16131">
        <v>0</v>
      </c>
      <c r="L16131" t="s">
        <v>275</v>
      </c>
      <c r="M16131">
        <v>-3</v>
      </c>
      <c r="N16131" t="s">
        <v>312</v>
      </c>
      <c r="O16131" t="s">
        <v>177</v>
      </c>
      <c r="P16131" t="s">
        <v>413</v>
      </c>
      <c r="R16131">
        <v>24.688920553973102</v>
      </c>
      <c r="S16131">
        <v>131811</v>
      </c>
      <c r="T16131">
        <v>16.230627656964256</v>
      </c>
      <c r="U16131">
        <v>33.147213450981951</v>
      </c>
    </row>
    <row r="16132" spans="1:21">
      <c r="A16132" t="s">
        <v>324</v>
      </c>
      <c r="B16132">
        <v>50</v>
      </c>
      <c r="C16132" t="s">
        <v>102</v>
      </c>
      <c r="D16132" t="s">
        <v>395</v>
      </c>
      <c r="E16132" t="s">
        <v>414</v>
      </c>
      <c r="F16132" t="s">
        <v>205</v>
      </c>
      <c r="G16132" t="s">
        <v>204</v>
      </c>
      <c r="H16132" t="s">
        <v>16</v>
      </c>
      <c r="I16132" t="s">
        <v>404</v>
      </c>
      <c r="J16132" t="s">
        <v>303</v>
      </c>
      <c r="K16132">
        <v>0</v>
      </c>
      <c r="L16132" t="s">
        <v>275</v>
      </c>
      <c r="M16132">
        <v>-3</v>
      </c>
      <c r="N16132" t="s">
        <v>312</v>
      </c>
      <c r="O16132" t="s">
        <v>170</v>
      </c>
      <c r="P16132" t="s">
        <v>413</v>
      </c>
      <c r="R16132">
        <v>19.648882554504372</v>
      </c>
      <c r="S16132">
        <v>262989.5</v>
      </c>
      <c r="T16132">
        <v>14.286671193034472</v>
      </c>
      <c r="U16132">
        <v>25.011093915974271</v>
      </c>
    </row>
    <row r="16133" spans="1:21">
      <c r="A16133" t="s">
        <v>324</v>
      </c>
      <c r="B16133">
        <v>50</v>
      </c>
      <c r="C16133" t="s">
        <v>102</v>
      </c>
      <c r="D16133" t="s">
        <v>395</v>
      </c>
      <c r="E16133" t="s">
        <v>414</v>
      </c>
      <c r="F16133" t="s">
        <v>205</v>
      </c>
      <c r="G16133" t="s">
        <v>204</v>
      </c>
      <c r="H16133" t="s">
        <v>16</v>
      </c>
      <c r="I16133" t="s">
        <v>404</v>
      </c>
      <c r="J16133" t="s">
        <v>303</v>
      </c>
      <c r="K16133">
        <v>0</v>
      </c>
      <c r="L16133" t="s">
        <v>275</v>
      </c>
      <c r="M16133">
        <v>-3</v>
      </c>
      <c r="N16133" t="s">
        <v>312</v>
      </c>
      <c r="O16133" t="s">
        <v>176</v>
      </c>
      <c r="P16133" t="s">
        <v>413</v>
      </c>
      <c r="R16133">
        <v>14.159748258192575</v>
      </c>
      <c r="S16133">
        <v>131178.5</v>
      </c>
      <c r="T16133">
        <v>7.7468007614901433</v>
      </c>
      <c r="U16133">
        <v>20.572695754895008</v>
      </c>
    </row>
    <row r="16134" spans="1:21">
      <c r="A16134" t="s">
        <v>324</v>
      </c>
      <c r="B16134">
        <v>50</v>
      </c>
      <c r="C16134" t="s">
        <v>102</v>
      </c>
      <c r="D16134" t="s">
        <v>395</v>
      </c>
      <c r="E16134" t="s">
        <v>414</v>
      </c>
      <c r="F16134" t="s">
        <v>205</v>
      </c>
      <c r="G16134" t="s">
        <v>204</v>
      </c>
      <c r="H16134" t="s">
        <v>5</v>
      </c>
      <c r="I16134" t="s">
        <v>404</v>
      </c>
      <c r="J16134" t="s">
        <v>304</v>
      </c>
      <c r="K16134">
        <v>0</v>
      </c>
      <c r="L16134" t="s">
        <v>275</v>
      </c>
      <c r="M16134">
        <v>-3</v>
      </c>
      <c r="N16134" t="s">
        <v>312</v>
      </c>
      <c r="O16134" t="s">
        <v>177</v>
      </c>
      <c r="P16134" t="s">
        <v>413</v>
      </c>
      <c r="R16134">
        <v>24.616192591400015</v>
      </c>
      <c r="S16134">
        <v>140965.5</v>
      </c>
      <c r="T16134">
        <v>16.271578638054635</v>
      </c>
      <c r="U16134">
        <v>32.960806544745395</v>
      </c>
    </row>
    <row r="16135" spans="1:21">
      <c r="A16135" t="s">
        <v>324</v>
      </c>
      <c r="B16135">
        <v>50</v>
      </c>
      <c r="C16135" t="s">
        <v>102</v>
      </c>
      <c r="D16135" t="s">
        <v>395</v>
      </c>
      <c r="E16135" t="s">
        <v>414</v>
      </c>
      <c r="F16135" t="s">
        <v>205</v>
      </c>
      <c r="G16135" t="s">
        <v>204</v>
      </c>
      <c r="H16135" t="s">
        <v>5</v>
      </c>
      <c r="I16135" t="s">
        <v>404</v>
      </c>
      <c r="J16135" t="s">
        <v>304</v>
      </c>
      <c r="K16135">
        <v>0</v>
      </c>
      <c r="L16135" t="s">
        <v>275</v>
      </c>
      <c r="M16135">
        <v>-3</v>
      </c>
      <c r="N16135" t="s">
        <v>312</v>
      </c>
      <c r="O16135" t="s">
        <v>170</v>
      </c>
      <c r="P16135" t="s">
        <v>413</v>
      </c>
      <c r="R16135">
        <v>19.371536195630522</v>
      </c>
      <c r="S16135">
        <v>279965.5</v>
      </c>
      <c r="T16135">
        <v>14.148490357934715</v>
      </c>
      <c r="U16135">
        <v>24.594582033326329</v>
      </c>
    </row>
    <row r="16136" spans="1:21">
      <c r="A16136" t="s">
        <v>324</v>
      </c>
      <c r="B16136">
        <v>50</v>
      </c>
      <c r="C16136" t="s">
        <v>102</v>
      </c>
      <c r="D16136" t="s">
        <v>395</v>
      </c>
      <c r="E16136" t="s">
        <v>414</v>
      </c>
      <c r="F16136" t="s">
        <v>205</v>
      </c>
      <c r="G16136" t="s">
        <v>204</v>
      </c>
      <c r="H16136" t="s">
        <v>5</v>
      </c>
      <c r="I16136" t="s">
        <v>404</v>
      </c>
      <c r="J16136" t="s">
        <v>304</v>
      </c>
      <c r="K16136">
        <v>0</v>
      </c>
      <c r="L16136" t="s">
        <v>275</v>
      </c>
      <c r="M16136">
        <v>-3</v>
      </c>
      <c r="N16136" t="s">
        <v>312</v>
      </c>
      <c r="O16136" t="s">
        <v>176</v>
      </c>
      <c r="P16136" t="s">
        <v>413</v>
      </c>
      <c r="R16136">
        <v>14.555512563949133</v>
      </c>
      <c r="S16136">
        <v>139000</v>
      </c>
      <c r="T16136">
        <v>8.0914024409285688</v>
      </c>
      <c r="U16136">
        <v>21.019622686969697</v>
      </c>
    </row>
    <row r="16137" spans="1:21">
      <c r="A16137" t="s">
        <v>324</v>
      </c>
      <c r="B16137">
        <v>50</v>
      </c>
      <c r="C16137" t="s">
        <v>102</v>
      </c>
      <c r="D16137" t="s">
        <v>395</v>
      </c>
      <c r="E16137" t="s">
        <v>414</v>
      </c>
      <c r="F16137" t="s">
        <v>205</v>
      </c>
      <c r="G16137" t="s">
        <v>204</v>
      </c>
      <c r="H16137" t="s">
        <v>7</v>
      </c>
      <c r="I16137" t="s">
        <v>404</v>
      </c>
      <c r="J16137" t="s">
        <v>305</v>
      </c>
      <c r="K16137">
        <v>0</v>
      </c>
      <c r="L16137" t="s">
        <v>275</v>
      </c>
      <c r="M16137">
        <v>-3</v>
      </c>
      <c r="N16137" t="s">
        <v>312</v>
      </c>
      <c r="O16137" t="s">
        <v>177</v>
      </c>
      <c r="P16137" t="s">
        <v>413</v>
      </c>
      <c r="R16137">
        <v>29.095720012932482</v>
      </c>
      <c r="S16137">
        <v>140898.5</v>
      </c>
      <c r="T16137">
        <v>20.195408568829173</v>
      </c>
      <c r="U16137">
        <v>37.996031457035791</v>
      </c>
    </row>
    <row r="16138" spans="1:21">
      <c r="A16138" t="s">
        <v>324</v>
      </c>
      <c r="B16138">
        <v>50</v>
      </c>
      <c r="C16138" t="s">
        <v>102</v>
      </c>
      <c r="D16138" t="s">
        <v>395</v>
      </c>
      <c r="E16138" t="s">
        <v>414</v>
      </c>
      <c r="F16138" t="s">
        <v>205</v>
      </c>
      <c r="G16138" t="s">
        <v>204</v>
      </c>
      <c r="H16138" t="s">
        <v>7</v>
      </c>
      <c r="I16138" t="s">
        <v>404</v>
      </c>
      <c r="J16138" t="s">
        <v>305</v>
      </c>
      <c r="K16138">
        <v>0</v>
      </c>
      <c r="L16138" t="s">
        <v>275</v>
      </c>
      <c r="M16138">
        <v>-3</v>
      </c>
      <c r="N16138" t="s">
        <v>312</v>
      </c>
      <c r="O16138" t="s">
        <v>170</v>
      </c>
      <c r="P16138" t="s">
        <v>413</v>
      </c>
      <c r="R16138">
        <v>24.12737078133814</v>
      </c>
      <c r="S16138">
        <v>280903</v>
      </c>
      <c r="T16138">
        <v>18.319825417631986</v>
      </c>
      <c r="U16138">
        <v>29.934916145044294</v>
      </c>
    </row>
    <row r="16139" spans="1:21">
      <c r="A16139" t="s">
        <v>324</v>
      </c>
      <c r="B16139">
        <v>50</v>
      </c>
      <c r="C16139" t="s">
        <v>102</v>
      </c>
      <c r="D16139" t="s">
        <v>395</v>
      </c>
      <c r="E16139" t="s">
        <v>414</v>
      </c>
      <c r="F16139" t="s">
        <v>205</v>
      </c>
      <c r="G16139" t="s">
        <v>204</v>
      </c>
      <c r="H16139" t="s">
        <v>7</v>
      </c>
      <c r="I16139" t="s">
        <v>404</v>
      </c>
      <c r="J16139" t="s">
        <v>305</v>
      </c>
      <c r="K16139">
        <v>0</v>
      </c>
      <c r="L16139" t="s">
        <v>275</v>
      </c>
      <c r="M16139">
        <v>-3</v>
      </c>
      <c r="N16139" t="s">
        <v>312</v>
      </c>
      <c r="O16139" t="s">
        <v>176</v>
      </c>
      <c r="P16139" t="s">
        <v>413</v>
      </c>
      <c r="R16139">
        <v>19.678972831683005</v>
      </c>
      <c r="S16139">
        <v>140004.5</v>
      </c>
      <c r="T16139">
        <v>11.989724561328661</v>
      </c>
      <c r="U16139">
        <v>27.368221102037349</v>
      </c>
    </row>
    <row r="16140" spans="1:21">
      <c r="A16140" t="s">
        <v>324</v>
      </c>
      <c r="B16140">
        <v>50</v>
      </c>
      <c r="C16140" t="s">
        <v>102</v>
      </c>
      <c r="D16140" t="s">
        <v>395</v>
      </c>
      <c r="E16140" t="s">
        <v>414</v>
      </c>
      <c r="F16140" t="s">
        <v>205</v>
      </c>
      <c r="G16140" t="s">
        <v>204</v>
      </c>
      <c r="H16140" t="s">
        <v>15</v>
      </c>
      <c r="I16140" t="s">
        <v>404</v>
      </c>
      <c r="J16140" t="s">
        <v>306</v>
      </c>
      <c r="K16140">
        <v>0</v>
      </c>
      <c r="L16140" t="s">
        <v>275</v>
      </c>
      <c r="M16140">
        <v>-3</v>
      </c>
      <c r="N16140" t="s">
        <v>312</v>
      </c>
      <c r="O16140" t="s">
        <v>177</v>
      </c>
      <c r="P16140" t="s">
        <v>413</v>
      </c>
      <c r="R16140">
        <v>24.228033996119422</v>
      </c>
      <c r="S16140">
        <v>122354.5</v>
      </c>
      <c r="T16140">
        <v>15.609117055956627</v>
      </c>
      <c r="U16140">
        <v>32.846950936282212</v>
      </c>
    </row>
    <row r="16141" spans="1:21">
      <c r="A16141" t="s">
        <v>324</v>
      </c>
      <c r="B16141">
        <v>50</v>
      </c>
      <c r="C16141" t="s">
        <v>102</v>
      </c>
      <c r="D16141" t="s">
        <v>395</v>
      </c>
      <c r="E16141" t="s">
        <v>414</v>
      </c>
      <c r="F16141" t="s">
        <v>205</v>
      </c>
      <c r="G16141" t="s">
        <v>204</v>
      </c>
      <c r="H16141" t="s">
        <v>15</v>
      </c>
      <c r="I16141" t="s">
        <v>404</v>
      </c>
      <c r="J16141" t="s">
        <v>306</v>
      </c>
      <c r="K16141">
        <v>0</v>
      </c>
      <c r="L16141" t="s">
        <v>275</v>
      </c>
      <c r="M16141">
        <v>-3</v>
      </c>
      <c r="N16141" t="s">
        <v>312</v>
      </c>
      <c r="O16141" t="s">
        <v>170</v>
      </c>
      <c r="P16141" t="s">
        <v>413</v>
      </c>
      <c r="R16141">
        <v>15.583357541316474</v>
      </c>
      <c r="S16141">
        <v>243479</v>
      </c>
      <c r="T16141">
        <v>10.70394316675285</v>
      </c>
      <c r="U16141">
        <v>20.462771915880097</v>
      </c>
    </row>
    <row r="16142" spans="1:21">
      <c r="A16142" t="s">
        <v>324</v>
      </c>
      <c r="B16142">
        <v>50</v>
      </c>
      <c r="C16142" t="s">
        <v>102</v>
      </c>
      <c r="D16142" t="s">
        <v>395</v>
      </c>
      <c r="E16142" t="s">
        <v>414</v>
      </c>
      <c r="F16142" t="s">
        <v>205</v>
      </c>
      <c r="G16142" t="s">
        <v>204</v>
      </c>
      <c r="H16142" t="s">
        <v>15</v>
      </c>
      <c r="I16142" t="s">
        <v>404</v>
      </c>
      <c r="J16142" t="s">
        <v>306</v>
      </c>
      <c r="K16142">
        <v>0</v>
      </c>
      <c r="L16142" t="s">
        <v>275</v>
      </c>
      <c r="M16142">
        <v>-3</v>
      </c>
      <c r="N16142" t="s">
        <v>312</v>
      </c>
      <c r="O16142" t="s">
        <v>176</v>
      </c>
      <c r="P16142" t="s">
        <v>413</v>
      </c>
      <c r="R16142">
        <v>6.9279427678270356</v>
      </c>
      <c r="S16142">
        <v>121124.5</v>
      </c>
      <c r="T16142">
        <v>2.3522695238828408</v>
      </c>
      <c r="U16142">
        <v>11.50361601177123</v>
      </c>
    </row>
    <row r="16143" spans="1:21">
      <c r="A16143" t="s">
        <v>324</v>
      </c>
      <c r="B16143">
        <v>50</v>
      </c>
      <c r="C16143" t="s">
        <v>102</v>
      </c>
      <c r="D16143" t="s">
        <v>395</v>
      </c>
      <c r="E16143" t="s">
        <v>414</v>
      </c>
      <c r="F16143" t="s">
        <v>205</v>
      </c>
      <c r="G16143" t="s">
        <v>204</v>
      </c>
      <c r="H16143" t="s">
        <v>19</v>
      </c>
      <c r="I16143" t="s">
        <v>404</v>
      </c>
      <c r="J16143" t="s">
        <v>307</v>
      </c>
      <c r="K16143">
        <v>0</v>
      </c>
      <c r="L16143" t="s">
        <v>275</v>
      </c>
      <c r="M16143">
        <v>-3</v>
      </c>
      <c r="N16143" t="s">
        <v>312</v>
      </c>
      <c r="O16143" t="s">
        <v>177</v>
      </c>
      <c r="P16143" t="s">
        <v>413</v>
      </c>
      <c r="R16143">
        <v>18.703734909110974</v>
      </c>
      <c r="S16143">
        <v>63938.5</v>
      </c>
      <c r="T16143">
        <v>8.0189387769941902</v>
      </c>
      <c r="U16143">
        <v>29.388531041227758</v>
      </c>
    </row>
    <row r="16144" spans="1:21">
      <c r="A16144" t="s">
        <v>324</v>
      </c>
      <c r="B16144">
        <v>50</v>
      </c>
      <c r="C16144" t="s">
        <v>102</v>
      </c>
      <c r="D16144" t="s">
        <v>395</v>
      </c>
      <c r="E16144" t="s">
        <v>414</v>
      </c>
      <c r="F16144" t="s">
        <v>205</v>
      </c>
      <c r="G16144" t="s">
        <v>204</v>
      </c>
      <c r="H16144" t="s">
        <v>19</v>
      </c>
      <c r="I16144" t="s">
        <v>404</v>
      </c>
      <c r="J16144" t="s">
        <v>307</v>
      </c>
      <c r="K16144">
        <v>0</v>
      </c>
      <c r="L16144" t="s">
        <v>275</v>
      </c>
      <c r="M16144">
        <v>-3</v>
      </c>
      <c r="N16144" t="s">
        <v>312</v>
      </c>
      <c r="O16144" t="s">
        <v>170</v>
      </c>
      <c r="P16144" t="s">
        <v>413</v>
      </c>
      <c r="R16144">
        <v>15.092790518987735</v>
      </c>
      <c r="S16144">
        <v>127070.5</v>
      </c>
      <c r="T16144">
        <v>8.3996322741260325</v>
      </c>
      <c r="U16144">
        <v>21.78594876384944</v>
      </c>
    </row>
    <row r="16145" spans="1:21">
      <c r="A16145" t="s">
        <v>324</v>
      </c>
      <c r="B16145">
        <v>50</v>
      </c>
      <c r="C16145" t="s">
        <v>102</v>
      </c>
      <c r="D16145" t="s">
        <v>395</v>
      </c>
      <c r="E16145" t="s">
        <v>414</v>
      </c>
      <c r="F16145" t="s">
        <v>205</v>
      </c>
      <c r="G16145" t="s">
        <v>204</v>
      </c>
      <c r="H16145" t="s">
        <v>19</v>
      </c>
      <c r="I16145" t="s">
        <v>404</v>
      </c>
      <c r="J16145" t="s">
        <v>307</v>
      </c>
      <c r="K16145">
        <v>0</v>
      </c>
      <c r="L16145" t="s">
        <v>275</v>
      </c>
      <c r="M16145">
        <v>-3</v>
      </c>
      <c r="N16145" t="s">
        <v>312</v>
      </c>
      <c r="O16145" t="s">
        <v>176</v>
      </c>
      <c r="P16145" t="s">
        <v>413</v>
      </c>
      <c r="R16145">
        <v>10.930952539341817</v>
      </c>
      <c r="S16145">
        <v>63132</v>
      </c>
      <c r="T16145">
        <v>3.3050557710450512</v>
      </c>
      <c r="U16145">
        <v>18.556849307638583</v>
      </c>
    </row>
    <row r="16146" spans="1:21">
      <c r="A16146" t="s">
        <v>324</v>
      </c>
      <c r="B16146">
        <v>50</v>
      </c>
      <c r="C16146" t="s">
        <v>102</v>
      </c>
      <c r="D16146" t="s">
        <v>395</v>
      </c>
      <c r="E16146" t="s">
        <v>414</v>
      </c>
      <c r="F16146" t="s">
        <v>205</v>
      </c>
      <c r="G16146" t="s">
        <v>204</v>
      </c>
      <c r="H16146" t="s">
        <v>14</v>
      </c>
      <c r="I16146" t="s">
        <v>404</v>
      </c>
      <c r="J16146" t="s">
        <v>308</v>
      </c>
      <c r="K16146">
        <v>0</v>
      </c>
      <c r="L16146" t="s">
        <v>275</v>
      </c>
      <c r="M16146">
        <v>-3</v>
      </c>
      <c r="N16146" t="s">
        <v>312</v>
      </c>
      <c r="O16146" t="s">
        <v>177</v>
      </c>
      <c r="P16146" t="s">
        <v>413</v>
      </c>
      <c r="R16146">
        <v>16.831565056295407</v>
      </c>
      <c r="S16146">
        <v>132627</v>
      </c>
      <c r="T16146">
        <v>9.7242663259517137</v>
      </c>
      <c r="U16146">
        <v>23.9388637866391</v>
      </c>
    </row>
    <row r="16147" spans="1:21">
      <c r="A16147" t="s">
        <v>324</v>
      </c>
      <c r="B16147">
        <v>50</v>
      </c>
      <c r="C16147" t="s">
        <v>102</v>
      </c>
      <c r="D16147" t="s">
        <v>395</v>
      </c>
      <c r="E16147" t="s">
        <v>414</v>
      </c>
      <c r="F16147" t="s">
        <v>205</v>
      </c>
      <c r="G16147" t="s">
        <v>204</v>
      </c>
      <c r="H16147" t="s">
        <v>14</v>
      </c>
      <c r="I16147" t="s">
        <v>404</v>
      </c>
      <c r="J16147" t="s">
        <v>308</v>
      </c>
      <c r="K16147">
        <v>0</v>
      </c>
      <c r="L16147" t="s">
        <v>275</v>
      </c>
      <c r="M16147">
        <v>-3</v>
      </c>
      <c r="N16147" t="s">
        <v>312</v>
      </c>
      <c r="O16147" t="s">
        <v>170</v>
      </c>
      <c r="P16147" t="s">
        <v>413</v>
      </c>
      <c r="R16147">
        <v>13.024343861823334</v>
      </c>
      <c r="S16147">
        <v>262870</v>
      </c>
      <c r="T16147">
        <v>8.6152637355901227</v>
      </c>
      <c r="U16147">
        <v>17.433423988056546</v>
      </c>
    </row>
    <row r="16148" spans="1:21">
      <c r="A16148" t="s">
        <v>324</v>
      </c>
      <c r="B16148">
        <v>50</v>
      </c>
      <c r="C16148" t="s">
        <v>102</v>
      </c>
      <c r="D16148" t="s">
        <v>395</v>
      </c>
      <c r="E16148" t="s">
        <v>414</v>
      </c>
      <c r="F16148" t="s">
        <v>205</v>
      </c>
      <c r="G16148" t="s">
        <v>204</v>
      </c>
      <c r="H16148" t="s">
        <v>14</v>
      </c>
      <c r="I16148" t="s">
        <v>404</v>
      </c>
      <c r="J16148" t="s">
        <v>308</v>
      </c>
      <c r="K16148">
        <v>0</v>
      </c>
      <c r="L16148" t="s">
        <v>275</v>
      </c>
      <c r="M16148">
        <v>-3</v>
      </c>
      <c r="N16148" t="s">
        <v>312</v>
      </c>
      <c r="O16148" t="s">
        <v>176</v>
      </c>
      <c r="P16148" t="s">
        <v>413</v>
      </c>
      <c r="R16148">
        <v>9.6019598789887404</v>
      </c>
      <c r="S16148">
        <v>130243</v>
      </c>
      <c r="T16148">
        <v>4.1295996049649126</v>
      </c>
      <c r="U16148">
        <v>15.074320153012568</v>
      </c>
    </row>
    <row r="16149" spans="1:21">
      <c r="A16149" t="s">
        <v>324</v>
      </c>
      <c r="B16149">
        <v>50</v>
      </c>
      <c r="C16149" t="s">
        <v>102</v>
      </c>
      <c r="D16149" t="s">
        <v>395</v>
      </c>
      <c r="E16149" t="s">
        <v>414</v>
      </c>
      <c r="F16149" t="s">
        <v>205</v>
      </c>
      <c r="G16149" t="s">
        <v>204</v>
      </c>
      <c r="H16149" t="s">
        <v>10</v>
      </c>
      <c r="I16149" t="s">
        <v>404</v>
      </c>
      <c r="J16149" t="s">
        <v>309</v>
      </c>
      <c r="K16149">
        <v>0</v>
      </c>
      <c r="L16149" t="s">
        <v>275</v>
      </c>
      <c r="M16149">
        <v>-3</v>
      </c>
      <c r="N16149" t="s">
        <v>312</v>
      </c>
      <c r="O16149" t="s">
        <v>177</v>
      </c>
      <c r="P16149" t="s">
        <v>413</v>
      </c>
      <c r="R16149">
        <v>26.659380113942202</v>
      </c>
      <c r="S16149">
        <v>127440</v>
      </c>
      <c r="T16149">
        <v>17.744526685743377</v>
      </c>
      <c r="U16149">
        <v>35.57423354214103</v>
      </c>
    </row>
    <row r="16150" spans="1:21">
      <c r="A16150" t="s">
        <v>324</v>
      </c>
      <c r="B16150">
        <v>50</v>
      </c>
      <c r="C16150" t="s">
        <v>102</v>
      </c>
      <c r="D16150" t="s">
        <v>395</v>
      </c>
      <c r="E16150" t="s">
        <v>414</v>
      </c>
      <c r="F16150" t="s">
        <v>205</v>
      </c>
      <c r="G16150" t="s">
        <v>204</v>
      </c>
      <c r="H16150" t="s">
        <v>10</v>
      </c>
      <c r="I16150" t="s">
        <v>404</v>
      </c>
      <c r="J16150" t="s">
        <v>309</v>
      </c>
      <c r="K16150">
        <v>0</v>
      </c>
      <c r="L16150" t="s">
        <v>275</v>
      </c>
      <c r="M16150">
        <v>-3</v>
      </c>
      <c r="N16150" t="s">
        <v>312</v>
      </c>
      <c r="O16150" t="s">
        <v>170</v>
      </c>
      <c r="P16150" t="s">
        <v>413</v>
      </c>
      <c r="R16150">
        <v>16.928801108976074</v>
      </c>
      <c r="S16150">
        <v>249860</v>
      </c>
      <c r="T16150">
        <v>11.814570169779071</v>
      </c>
      <c r="U16150">
        <v>22.043032048173078</v>
      </c>
    </row>
    <row r="16151" spans="1:21">
      <c r="A16151" t="s">
        <v>324</v>
      </c>
      <c r="B16151">
        <v>50</v>
      </c>
      <c r="C16151" t="s">
        <v>102</v>
      </c>
      <c r="D16151" t="s">
        <v>395</v>
      </c>
      <c r="E16151" t="s">
        <v>414</v>
      </c>
      <c r="F16151" t="s">
        <v>205</v>
      </c>
      <c r="G16151" t="s">
        <v>204</v>
      </c>
      <c r="H16151" t="s">
        <v>10</v>
      </c>
      <c r="I16151" t="s">
        <v>404</v>
      </c>
      <c r="J16151" t="s">
        <v>309</v>
      </c>
      <c r="K16151">
        <v>0</v>
      </c>
      <c r="L16151" t="s">
        <v>275</v>
      </c>
      <c r="M16151">
        <v>-3</v>
      </c>
      <c r="N16151" t="s">
        <v>312</v>
      </c>
      <c r="O16151" t="s">
        <v>176</v>
      </c>
      <c r="P16151" t="s">
        <v>413</v>
      </c>
      <c r="R16151">
        <v>6.6451599189413271</v>
      </c>
      <c r="S16151">
        <v>122420</v>
      </c>
      <c r="T16151">
        <v>1.992594373315888</v>
      </c>
      <c r="U16151">
        <v>11.297725464566767</v>
      </c>
    </row>
    <row r="16152" spans="1:21">
      <c r="A16152" t="s">
        <v>324</v>
      </c>
      <c r="B16152">
        <v>50</v>
      </c>
      <c r="C16152" t="s">
        <v>102</v>
      </c>
      <c r="D16152" t="s">
        <v>395</v>
      </c>
      <c r="E16152" t="s">
        <v>414</v>
      </c>
      <c r="F16152" t="s">
        <v>205</v>
      </c>
      <c r="G16152" t="s">
        <v>204</v>
      </c>
      <c r="H16152" t="s">
        <v>93</v>
      </c>
      <c r="I16152" t="s">
        <v>173</v>
      </c>
      <c r="J16152" t="s">
        <v>310</v>
      </c>
      <c r="K16152">
        <v>0</v>
      </c>
      <c r="L16152" t="s">
        <v>275</v>
      </c>
      <c r="M16152">
        <v>-3</v>
      </c>
      <c r="N16152" t="s">
        <v>312</v>
      </c>
      <c r="O16152" t="s">
        <v>177</v>
      </c>
      <c r="P16152" t="s">
        <v>413</v>
      </c>
      <c r="R16152">
        <v>22.745151718207538</v>
      </c>
      <c r="S16152">
        <v>4901603</v>
      </c>
      <c r="T16152">
        <v>21.39147445529067</v>
      </c>
      <c r="U16152">
        <v>24.098828981124406</v>
      </c>
    </row>
    <row r="16153" spans="1:21">
      <c r="A16153" t="s">
        <v>324</v>
      </c>
      <c r="B16153">
        <v>50</v>
      </c>
      <c r="C16153" t="s">
        <v>102</v>
      </c>
      <c r="D16153" t="s">
        <v>395</v>
      </c>
      <c r="E16153" t="s">
        <v>414</v>
      </c>
      <c r="F16153" t="s">
        <v>205</v>
      </c>
      <c r="G16153" t="s">
        <v>204</v>
      </c>
      <c r="H16153" t="s">
        <v>93</v>
      </c>
      <c r="I16153" t="s">
        <v>173</v>
      </c>
      <c r="J16153" t="s">
        <v>310</v>
      </c>
      <c r="K16153">
        <v>0</v>
      </c>
      <c r="L16153" t="s">
        <v>275</v>
      </c>
      <c r="M16153">
        <v>-3</v>
      </c>
      <c r="N16153" t="s">
        <v>312</v>
      </c>
      <c r="O16153" t="s">
        <v>170</v>
      </c>
      <c r="P16153" t="s">
        <v>413</v>
      </c>
      <c r="R16153">
        <v>15.881543676420641</v>
      </c>
      <c r="S16153">
        <v>9799186</v>
      </c>
      <c r="T16153">
        <v>15.092901040569076</v>
      </c>
      <c r="U16153">
        <v>16.670186312272207</v>
      </c>
    </row>
    <row r="16154" spans="1:21">
      <c r="A16154" t="s">
        <v>324</v>
      </c>
      <c r="B16154">
        <v>50</v>
      </c>
      <c r="C16154" t="s">
        <v>102</v>
      </c>
      <c r="D16154" t="s">
        <v>395</v>
      </c>
      <c r="E16154" t="s">
        <v>414</v>
      </c>
      <c r="F16154" t="s">
        <v>205</v>
      </c>
      <c r="G16154" t="s">
        <v>204</v>
      </c>
      <c r="H16154" t="s">
        <v>93</v>
      </c>
      <c r="I16154" t="s">
        <v>173</v>
      </c>
      <c r="J16154" t="s">
        <v>310</v>
      </c>
      <c r="K16154">
        <v>0</v>
      </c>
      <c r="L16154" t="s">
        <v>275</v>
      </c>
      <c r="M16154">
        <v>-3</v>
      </c>
      <c r="N16154" t="s">
        <v>312</v>
      </c>
      <c r="O16154" t="s">
        <v>176</v>
      </c>
      <c r="P16154" t="s">
        <v>413</v>
      </c>
      <c r="R16154">
        <v>9.3678860223233045</v>
      </c>
      <c r="S16154">
        <v>4897583</v>
      </c>
      <c r="T16154">
        <v>8.5131936787083085</v>
      </c>
      <c r="U16154">
        <v>10.2225783659383</v>
      </c>
    </row>
    <row r="16155" spans="1:21">
      <c r="A16155" t="s">
        <v>324</v>
      </c>
      <c r="B16155">
        <v>50</v>
      </c>
      <c r="C16155" t="s">
        <v>102</v>
      </c>
      <c r="D16155" t="s">
        <v>395</v>
      </c>
      <c r="E16155" t="s">
        <v>414</v>
      </c>
      <c r="F16155" t="s">
        <v>205</v>
      </c>
      <c r="G16155" t="s">
        <v>204</v>
      </c>
      <c r="H16155" t="s">
        <v>181</v>
      </c>
      <c r="I16155" t="s">
        <v>180</v>
      </c>
      <c r="J16155" t="s">
        <v>275</v>
      </c>
      <c r="K16155">
        <v>0</v>
      </c>
      <c r="L16155" t="s">
        <v>275</v>
      </c>
      <c r="M16155">
        <v>-3</v>
      </c>
      <c r="N16155" t="s">
        <v>312</v>
      </c>
      <c r="O16155" t="s">
        <v>177</v>
      </c>
      <c r="P16155" t="s">
        <v>415</v>
      </c>
      <c r="R16155">
        <v>42.131381286696218</v>
      </c>
      <c r="S16155">
        <v>510665</v>
      </c>
      <c r="T16155">
        <v>35.670313315946856</v>
      </c>
      <c r="U16155">
        <v>48.59244925744558</v>
      </c>
    </row>
    <row r="16156" spans="1:21">
      <c r="A16156" t="s">
        <v>324</v>
      </c>
      <c r="B16156">
        <v>50</v>
      </c>
      <c r="C16156" t="s">
        <v>102</v>
      </c>
      <c r="D16156" t="s">
        <v>395</v>
      </c>
      <c r="E16156" t="s">
        <v>414</v>
      </c>
      <c r="F16156" t="s">
        <v>205</v>
      </c>
      <c r="G16156" t="s">
        <v>204</v>
      </c>
      <c r="H16156" t="s">
        <v>181</v>
      </c>
      <c r="I16156" t="s">
        <v>180</v>
      </c>
      <c r="J16156" t="s">
        <v>275</v>
      </c>
      <c r="K16156">
        <v>0</v>
      </c>
      <c r="L16156" t="s">
        <v>275</v>
      </c>
      <c r="M16156">
        <v>-3</v>
      </c>
      <c r="N16156" t="s">
        <v>312</v>
      </c>
      <c r="O16156" t="s">
        <v>170</v>
      </c>
      <c r="P16156" t="s">
        <v>415</v>
      </c>
      <c r="R16156">
        <v>30.942140664486708</v>
      </c>
      <c r="S16156">
        <v>930244.5</v>
      </c>
      <c r="T16156">
        <v>26.775609289847132</v>
      </c>
      <c r="U16156">
        <v>35.108672039126283</v>
      </c>
    </row>
    <row r="16157" spans="1:21">
      <c r="A16157" t="s">
        <v>324</v>
      </c>
      <c r="B16157">
        <v>50</v>
      </c>
      <c r="C16157" t="s">
        <v>102</v>
      </c>
      <c r="D16157" t="s">
        <v>395</v>
      </c>
      <c r="E16157" t="s">
        <v>414</v>
      </c>
      <c r="F16157" t="s">
        <v>205</v>
      </c>
      <c r="G16157" t="s">
        <v>204</v>
      </c>
      <c r="H16157" t="s">
        <v>181</v>
      </c>
      <c r="I16157" t="s">
        <v>180</v>
      </c>
      <c r="J16157" t="s">
        <v>275</v>
      </c>
      <c r="K16157">
        <v>0</v>
      </c>
      <c r="L16157" t="s">
        <v>275</v>
      </c>
      <c r="M16157">
        <v>-3</v>
      </c>
      <c r="N16157" t="s">
        <v>312</v>
      </c>
      <c r="O16157" t="s">
        <v>176</v>
      </c>
      <c r="P16157" t="s">
        <v>415</v>
      </c>
      <c r="R16157">
        <v>16.547743198851482</v>
      </c>
      <c r="S16157">
        <v>419579.5</v>
      </c>
      <c r="T16157">
        <v>11.983369330539983</v>
      </c>
      <c r="U16157">
        <v>21.112117067162981</v>
      </c>
    </row>
    <row r="16158" spans="1:21">
      <c r="A16158" t="s">
        <v>324</v>
      </c>
      <c r="B16158">
        <v>50</v>
      </c>
      <c r="C16158" t="s">
        <v>102</v>
      </c>
      <c r="D16158" t="s">
        <v>395</v>
      </c>
      <c r="E16158" t="s">
        <v>414</v>
      </c>
      <c r="F16158" t="s">
        <v>205</v>
      </c>
      <c r="G16158" t="s">
        <v>204</v>
      </c>
      <c r="H16158" t="s">
        <v>182</v>
      </c>
      <c r="I16158" t="s">
        <v>180</v>
      </c>
      <c r="J16158" t="s">
        <v>3</v>
      </c>
      <c r="K16158">
        <v>0</v>
      </c>
      <c r="L16158" t="s">
        <v>275</v>
      </c>
      <c r="M16158">
        <v>-3</v>
      </c>
      <c r="N16158" t="s">
        <v>312</v>
      </c>
      <c r="O16158" t="s">
        <v>177</v>
      </c>
      <c r="P16158" t="s">
        <v>415</v>
      </c>
      <c r="R16158">
        <v>33.674618192298567</v>
      </c>
      <c r="S16158">
        <v>1184476.5</v>
      </c>
      <c r="T16158">
        <v>30.334919787044608</v>
      </c>
      <c r="U16158">
        <v>37.014316597552522</v>
      </c>
    </row>
    <row r="16159" spans="1:21">
      <c r="A16159" t="s">
        <v>324</v>
      </c>
      <c r="B16159">
        <v>50</v>
      </c>
      <c r="C16159" t="s">
        <v>102</v>
      </c>
      <c r="D16159" t="s">
        <v>395</v>
      </c>
      <c r="E16159" t="s">
        <v>414</v>
      </c>
      <c r="F16159" t="s">
        <v>205</v>
      </c>
      <c r="G16159" t="s">
        <v>204</v>
      </c>
      <c r="H16159" t="s">
        <v>182</v>
      </c>
      <c r="I16159" t="s">
        <v>180</v>
      </c>
      <c r="J16159" t="s">
        <v>3</v>
      </c>
      <c r="K16159">
        <v>0</v>
      </c>
      <c r="L16159" t="s">
        <v>275</v>
      </c>
      <c r="M16159">
        <v>-3</v>
      </c>
      <c r="N16159" t="s">
        <v>312</v>
      </c>
      <c r="O16159" t="s">
        <v>170</v>
      </c>
      <c r="P16159" t="s">
        <v>415</v>
      </c>
      <c r="R16159">
        <v>23.855797644412686</v>
      </c>
      <c r="S16159">
        <v>2291565</v>
      </c>
      <c r="T16159">
        <v>21.856260608157235</v>
      </c>
      <c r="U16159">
        <v>25.855334680668136</v>
      </c>
    </row>
    <row r="16160" spans="1:21">
      <c r="A16160" t="s">
        <v>324</v>
      </c>
      <c r="B16160">
        <v>50</v>
      </c>
      <c r="C16160" t="s">
        <v>102</v>
      </c>
      <c r="D16160" t="s">
        <v>395</v>
      </c>
      <c r="E16160" t="s">
        <v>414</v>
      </c>
      <c r="F16160" t="s">
        <v>205</v>
      </c>
      <c r="G16160" t="s">
        <v>204</v>
      </c>
      <c r="H16160" t="s">
        <v>182</v>
      </c>
      <c r="I16160" t="s">
        <v>180</v>
      </c>
      <c r="J16160" t="s">
        <v>3</v>
      </c>
      <c r="K16160">
        <v>0</v>
      </c>
      <c r="L16160" t="s">
        <v>275</v>
      </c>
      <c r="M16160">
        <v>-3</v>
      </c>
      <c r="N16160" t="s">
        <v>312</v>
      </c>
      <c r="O16160" t="s">
        <v>176</v>
      </c>
      <c r="P16160" t="s">
        <v>415</v>
      </c>
      <c r="R16160">
        <v>13.453938004586711</v>
      </c>
      <c r="S16160">
        <v>1107088.5</v>
      </c>
      <c r="T16160">
        <v>11.314189661686939</v>
      </c>
      <c r="U16160">
        <v>15.593686347486482</v>
      </c>
    </row>
    <row r="16161" spans="1:21">
      <c r="A16161" t="s">
        <v>324</v>
      </c>
      <c r="B16161">
        <v>50</v>
      </c>
      <c r="C16161" t="s">
        <v>102</v>
      </c>
      <c r="D16161" t="s">
        <v>395</v>
      </c>
      <c r="E16161" t="s">
        <v>414</v>
      </c>
      <c r="F16161" t="s">
        <v>205</v>
      </c>
      <c r="G16161" t="s">
        <v>204</v>
      </c>
      <c r="H16161" t="s">
        <v>183</v>
      </c>
      <c r="I16161" t="s">
        <v>180</v>
      </c>
      <c r="J16161" t="s">
        <v>340</v>
      </c>
      <c r="K16161">
        <v>0</v>
      </c>
      <c r="L16161" t="s">
        <v>275</v>
      </c>
      <c r="M16161">
        <v>-3</v>
      </c>
      <c r="N16161" t="s">
        <v>312</v>
      </c>
      <c r="O16161" t="s">
        <v>177</v>
      </c>
      <c r="P16161" t="s">
        <v>415</v>
      </c>
      <c r="R16161">
        <v>19.353710641790073</v>
      </c>
      <c r="S16161">
        <v>835289</v>
      </c>
      <c r="T16161">
        <v>16.274753034478639</v>
      </c>
      <c r="U16161">
        <v>22.432668249101507</v>
      </c>
    </row>
    <row r="16162" spans="1:21">
      <c r="A16162" t="s">
        <v>324</v>
      </c>
      <c r="B16162">
        <v>50</v>
      </c>
      <c r="C16162" t="s">
        <v>102</v>
      </c>
      <c r="D16162" t="s">
        <v>395</v>
      </c>
      <c r="E16162" t="s">
        <v>414</v>
      </c>
      <c r="F16162" t="s">
        <v>205</v>
      </c>
      <c r="G16162" t="s">
        <v>204</v>
      </c>
      <c r="H16162" t="s">
        <v>183</v>
      </c>
      <c r="I16162" t="s">
        <v>180</v>
      </c>
      <c r="J16162" t="s">
        <v>340</v>
      </c>
      <c r="K16162">
        <v>0</v>
      </c>
      <c r="L16162" t="s">
        <v>275</v>
      </c>
      <c r="M16162">
        <v>-3</v>
      </c>
      <c r="N16162" t="s">
        <v>312</v>
      </c>
      <c r="O16162" t="s">
        <v>170</v>
      </c>
      <c r="P16162" t="s">
        <v>415</v>
      </c>
      <c r="R16162">
        <v>14.051055833959044</v>
      </c>
      <c r="S16162">
        <v>1843450.5</v>
      </c>
      <c r="T16162">
        <v>12.267649464593887</v>
      </c>
      <c r="U16162">
        <v>15.8344622033242</v>
      </c>
    </row>
    <row r="16163" spans="1:21">
      <c r="A16163" t="s">
        <v>324</v>
      </c>
      <c r="B16163">
        <v>50</v>
      </c>
      <c r="C16163" t="s">
        <v>102</v>
      </c>
      <c r="D16163" t="s">
        <v>395</v>
      </c>
      <c r="E16163" t="s">
        <v>414</v>
      </c>
      <c r="F16163" t="s">
        <v>205</v>
      </c>
      <c r="G16163" t="s">
        <v>204</v>
      </c>
      <c r="H16163" t="s">
        <v>183</v>
      </c>
      <c r="I16163" t="s">
        <v>180</v>
      </c>
      <c r="J16163" t="s">
        <v>340</v>
      </c>
      <c r="K16163">
        <v>0</v>
      </c>
      <c r="L16163" t="s">
        <v>275</v>
      </c>
      <c r="M16163">
        <v>-3</v>
      </c>
      <c r="N16163" t="s">
        <v>312</v>
      </c>
      <c r="O16163" t="s">
        <v>176</v>
      </c>
      <c r="P16163" t="s">
        <v>415</v>
      </c>
      <c r="R16163">
        <v>9.6004643873063564</v>
      </c>
      <c r="S16163">
        <v>1008161.5</v>
      </c>
      <c r="T16163">
        <v>7.58484804097339</v>
      </c>
      <c r="U16163">
        <v>11.616080733639322</v>
      </c>
    </row>
    <row r="16164" spans="1:21">
      <c r="A16164" t="s">
        <v>324</v>
      </c>
      <c r="B16164">
        <v>50</v>
      </c>
      <c r="C16164" t="s">
        <v>102</v>
      </c>
      <c r="D16164" t="s">
        <v>395</v>
      </c>
      <c r="E16164" t="s">
        <v>414</v>
      </c>
      <c r="F16164" t="s">
        <v>205</v>
      </c>
      <c r="G16164" t="s">
        <v>204</v>
      </c>
      <c r="H16164" t="s">
        <v>22</v>
      </c>
      <c r="I16164" t="s">
        <v>404</v>
      </c>
      <c r="J16164" t="s">
        <v>265</v>
      </c>
      <c r="K16164">
        <v>0</v>
      </c>
      <c r="L16164" t="s">
        <v>275</v>
      </c>
      <c r="M16164">
        <v>-4</v>
      </c>
      <c r="N16164" t="s">
        <v>311</v>
      </c>
      <c r="O16164" t="s">
        <v>177</v>
      </c>
      <c r="P16164" t="s">
        <v>413</v>
      </c>
      <c r="R16164">
        <v>20.181015373154711</v>
      </c>
      <c r="S16164">
        <v>1083252</v>
      </c>
      <c r="T16164">
        <v>17.367730717399677</v>
      </c>
      <c r="U16164">
        <v>22.994300028909745</v>
      </c>
    </row>
    <row r="16165" spans="1:21">
      <c r="A16165" t="s">
        <v>324</v>
      </c>
      <c r="B16165">
        <v>50</v>
      </c>
      <c r="C16165" t="s">
        <v>102</v>
      </c>
      <c r="D16165" t="s">
        <v>395</v>
      </c>
      <c r="E16165" t="s">
        <v>414</v>
      </c>
      <c r="F16165" t="s">
        <v>205</v>
      </c>
      <c r="G16165" t="s">
        <v>204</v>
      </c>
      <c r="H16165" t="s">
        <v>22</v>
      </c>
      <c r="I16165" t="s">
        <v>404</v>
      </c>
      <c r="J16165" t="s">
        <v>265</v>
      </c>
      <c r="K16165">
        <v>0</v>
      </c>
      <c r="L16165" t="s">
        <v>275</v>
      </c>
      <c r="M16165">
        <v>-4</v>
      </c>
      <c r="N16165" t="s">
        <v>311</v>
      </c>
      <c r="O16165" t="s">
        <v>170</v>
      </c>
      <c r="P16165" t="s">
        <v>413</v>
      </c>
      <c r="R16165">
        <v>15.232455974626259</v>
      </c>
      <c r="S16165">
        <v>2180543</v>
      </c>
      <c r="T16165">
        <v>13.554634845581036</v>
      </c>
      <c r="U16165">
        <v>16.910277103671483</v>
      </c>
    </row>
    <row r="16166" spans="1:21">
      <c r="A16166" t="s">
        <v>324</v>
      </c>
      <c r="B16166">
        <v>50</v>
      </c>
      <c r="C16166" t="s">
        <v>102</v>
      </c>
      <c r="D16166" t="s">
        <v>395</v>
      </c>
      <c r="E16166" t="s">
        <v>414</v>
      </c>
      <c r="F16166" t="s">
        <v>205</v>
      </c>
      <c r="G16166" t="s">
        <v>204</v>
      </c>
      <c r="H16166" t="s">
        <v>22</v>
      </c>
      <c r="I16166" t="s">
        <v>404</v>
      </c>
      <c r="J16166" t="s">
        <v>265</v>
      </c>
      <c r="K16166">
        <v>0</v>
      </c>
      <c r="L16166" t="s">
        <v>275</v>
      </c>
      <c r="M16166">
        <v>-4</v>
      </c>
      <c r="N16166" t="s">
        <v>311</v>
      </c>
      <c r="O16166" t="s">
        <v>176</v>
      </c>
      <c r="P16166" t="s">
        <v>413</v>
      </c>
      <c r="R16166">
        <v>10.606087389810115</v>
      </c>
      <c r="S16166">
        <v>1097291</v>
      </c>
      <c r="T16166">
        <v>8.6600226645792553</v>
      </c>
      <c r="U16166">
        <v>12.552152115040975</v>
      </c>
    </row>
    <row r="16167" spans="1:21">
      <c r="A16167" t="s">
        <v>324</v>
      </c>
      <c r="B16167">
        <v>50</v>
      </c>
      <c r="C16167" t="s">
        <v>102</v>
      </c>
      <c r="D16167" t="s">
        <v>395</v>
      </c>
      <c r="E16167" t="s">
        <v>414</v>
      </c>
      <c r="F16167" t="s">
        <v>205</v>
      </c>
      <c r="G16167" t="s">
        <v>204</v>
      </c>
      <c r="H16167" t="s">
        <v>24</v>
      </c>
      <c r="I16167" t="s">
        <v>404</v>
      </c>
      <c r="J16167" t="s">
        <v>266</v>
      </c>
      <c r="K16167">
        <v>0</v>
      </c>
      <c r="L16167" t="s">
        <v>275</v>
      </c>
      <c r="M16167">
        <v>-4</v>
      </c>
      <c r="N16167" t="s">
        <v>311</v>
      </c>
      <c r="O16167" t="s">
        <v>177</v>
      </c>
      <c r="P16167" t="s">
        <v>413</v>
      </c>
      <c r="R16167">
        <v>17.312312615790763</v>
      </c>
      <c r="S16167">
        <v>173076.5</v>
      </c>
      <c r="T16167">
        <v>11.010269763085066</v>
      </c>
      <c r="U16167">
        <v>23.614355468496459</v>
      </c>
    </row>
    <row r="16168" spans="1:21">
      <c r="A16168" t="s">
        <v>324</v>
      </c>
      <c r="B16168">
        <v>50</v>
      </c>
      <c r="C16168" t="s">
        <v>102</v>
      </c>
      <c r="D16168" t="s">
        <v>395</v>
      </c>
      <c r="E16168" t="s">
        <v>414</v>
      </c>
      <c r="F16168" t="s">
        <v>205</v>
      </c>
      <c r="G16168" t="s">
        <v>204</v>
      </c>
      <c r="H16168" t="s">
        <v>24</v>
      </c>
      <c r="I16168" t="s">
        <v>404</v>
      </c>
      <c r="J16168" t="s">
        <v>266</v>
      </c>
      <c r="K16168">
        <v>0</v>
      </c>
      <c r="L16168" t="s">
        <v>275</v>
      </c>
      <c r="M16168">
        <v>-4</v>
      </c>
      <c r="N16168" t="s">
        <v>311</v>
      </c>
      <c r="O16168" t="s">
        <v>170</v>
      </c>
      <c r="P16168" t="s">
        <v>413</v>
      </c>
      <c r="R16168">
        <v>13.404461804547491</v>
      </c>
      <c r="S16168">
        <v>347211.5</v>
      </c>
      <c r="T16168">
        <v>9.543326106358462</v>
      </c>
      <c r="U16168">
        <v>17.265597502736519</v>
      </c>
    </row>
    <row r="16169" spans="1:21">
      <c r="A16169" t="s">
        <v>324</v>
      </c>
      <c r="B16169">
        <v>50</v>
      </c>
      <c r="C16169" t="s">
        <v>102</v>
      </c>
      <c r="D16169" t="s">
        <v>395</v>
      </c>
      <c r="E16169" t="s">
        <v>414</v>
      </c>
      <c r="F16169" t="s">
        <v>205</v>
      </c>
      <c r="G16169" t="s">
        <v>204</v>
      </c>
      <c r="H16169" t="s">
        <v>24</v>
      </c>
      <c r="I16169" t="s">
        <v>404</v>
      </c>
      <c r="J16169" t="s">
        <v>266</v>
      </c>
      <c r="K16169">
        <v>0</v>
      </c>
      <c r="L16169" t="s">
        <v>275</v>
      </c>
      <c r="M16169">
        <v>-4</v>
      </c>
      <c r="N16169" t="s">
        <v>311</v>
      </c>
      <c r="O16169" t="s">
        <v>176</v>
      </c>
      <c r="P16169" t="s">
        <v>413</v>
      </c>
      <c r="R16169">
        <v>9.8514935816104305</v>
      </c>
      <c r="S16169">
        <v>174135</v>
      </c>
      <c r="T16169">
        <v>5.1485793166140006</v>
      </c>
      <c r="U16169">
        <v>14.55440784660686</v>
      </c>
    </row>
    <row r="16170" spans="1:21">
      <c r="A16170" t="s">
        <v>324</v>
      </c>
      <c r="B16170">
        <v>50</v>
      </c>
      <c r="C16170" t="s">
        <v>102</v>
      </c>
      <c r="D16170" t="s">
        <v>395</v>
      </c>
      <c r="E16170" t="s">
        <v>414</v>
      </c>
      <c r="F16170" t="s">
        <v>205</v>
      </c>
      <c r="G16170" t="s">
        <v>204</v>
      </c>
      <c r="H16170" t="s">
        <v>23</v>
      </c>
      <c r="I16170" t="s">
        <v>404</v>
      </c>
      <c r="J16170" t="s">
        <v>267</v>
      </c>
      <c r="K16170">
        <v>0</v>
      </c>
      <c r="L16170" t="s">
        <v>275</v>
      </c>
      <c r="M16170">
        <v>-4</v>
      </c>
      <c r="N16170" t="s">
        <v>311</v>
      </c>
      <c r="O16170" t="s">
        <v>177</v>
      </c>
      <c r="P16170" t="s">
        <v>413</v>
      </c>
      <c r="R16170">
        <v>27.130560331315788</v>
      </c>
      <c r="S16170">
        <v>139253</v>
      </c>
      <c r="T16170">
        <v>18.165811678989655</v>
      </c>
      <c r="U16170">
        <v>36.095308983641921</v>
      </c>
    </row>
    <row r="16171" spans="1:21">
      <c r="A16171" t="s">
        <v>324</v>
      </c>
      <c r="B16171">
        <v>50</v>
      </c>
      <c r="C16171" t="s">
        <v>102</v>
      </c>
      <c r="D16171" t="s">
        <v>395</v>
      </c>
      <c r="E16171" t="s">
        <v>414</v>
      </c>
      <c r="F16171" t="s">
        <v>205</v>
      </c>
      <c r="G16171" t="s">
        <v>204</v>
      </c>
      <c r="H16171" t="s">
        <v>23</v>
      </c>
      <c r="I16171" t="s">
        <v>404</v>
      </c>
      <c r="J16171" t="s">
        <v>267</v>
      </c>
      <c r="K16171">
        <v>0</v>
      </c>
      <c r="L16171" t="s">
        <v>275</v>
      </c>
      <c r="M16171">
        <v>-4</v>
      </c>
      <c r="N16171" t="s">
        <v>311</v>
      </c>
      <c r="O16171" t="s">
        <v>170</v>
      </c>
      <c r="P16171" t="s">
        <v>413</v>
      </c>
      <c r="R16171">
        <v>16.065697207854008</v>
      </c>
      <c r="S16171">
        <v>279117.5</v>
      </c>
      <c r="T16171">
        <v>11.264666999229275</v>
      </c>
      <c r="U16171">
        <v>20.866727416478739</v>
      </c>
    </row>
    <row r="16172" spans="1:21">
      <c r="A16172" t="s">
        <v>324</v>
      </c>
      <c r="B16172">
        <v>50</v>
      </c>
      <c r="C16172" t="s">
        <v>102</v>
      </c>
      <c r="D16172" t="s">
        <v>395</v>
      </c>
      <c r="E16172" t="s">
        <v>414</v>
      </c>
      <c r="F16172" t="s">
        <v>205</v>
      </c>
      <c r="G16172" t="s">
        <v>204</v>
      </c>
      <c r="H16172" t="s">
        <v>23</v>
      </c>
      <c r="I16172" t="s">
        <v>404</v>
      </c>
      <c r="J16172" t="s">
        <v>267</v>
      </c>
      <c r="K16172">
        <v>0</v>
      </c>
      <c r="L16172" t="s">
        <v>275</v>
      </c>
      <c r="M16172">
        <v>-4</v>
      </c>
      <c r="N16172" t="s">
        <v>311</v>
      </c>
      <c r="O16172" t="s">
        <v>176</v>
      </c>
      <c r="P16172" t="s">
        <v>413</v>
      </c>
      <c r="R16172">
        <v>5.1764744485462959</v>
      </c>
      <c r="S16172">
        <v>139864.5</v>
      </c>
      <c r="T16172">
        <v>1.5530065711761987</v>
      </c>
      <c r="U16172">
        <v>8.799942325916394</v>
      </c>
    </row>
    <row r="16173" spans="1:21">
      <c r="A16173" t="s">
        <v>324</v>
      </c>
      <c r="B16173">
        <v>50</v>
      </c>
      <c r="C16173" t="s">
        <v>102</v>
      </c>
      <c r="D16173" t="s">
        <v>395</v>
      </c>
      <c r="E16173" t="s">
        <v>414</v>
      </c>
      <c r="F16173" t="s">
        <v>205</v>
      </c>
      <c r="G16173" t="s">
        <v>204</v>
      </c>
      <c r="H16173" t="s">
        <v>18</v>
      </c>
      <c r="I16173" t="s">
        <v>404</v>
      </c>
      <c r="J16173" t="s">
        <v>268</v>
      </c>
      <c r="K16173">
        <v>0</v>
      </c>
      <c r="L16173" t="s">
        <v>275</v>
      </c>
      <c r="M16173">
        <v>-4</v>
      </c>
      <c r="N16173" t="s">
        <v>311</v>
      </c>
      <c r="O16173" t="s">
        <v>177</v>
      </c>
      <c r="P16173" t="s">
        <v>413</v>
      </c>
      <c r="R16173">
        <v>20.366590536253025</v>
      </c>
      <c r="S16173">
        <v>221154.5</v>
      </c>
      <c r="T16173">
        <v>14.36303532985251</v>
      </c>
      <c r="U16173">
        <v>26.370145742653541</v>
      </c>
    </row>
    <row r="16174" spans="1:21">
      <c r="A16174" t="s">
        <v>324</v>
      </c>
      <c r="B16174">
        <v>50</v>
      </c>
      <c r="C16174" t="s">
        <v>102</v>
      </c>
      <c r="D16174" t="s">
        <v>395</v>
      </c>
      <c r="E16174" t="s">
        <v>414</v>
      </c>
      <c r="F16174" t="s">
        <v>205</v>
      </c>
      <c r="G16174" t="s">
        <v>204</v>
      </c>
      <c r="H16174" t="s">
        <v>18</v>
      </c>
      <c r="I16174" t="s">
        <v>404</v>
      </c>
      <c r="J16174" t="s">
        <v>268</v>
      </c>
      <c r="K16174">
        <v>0</v>
      </c>
      <c r="L16174" t="s">
        <v>275</v>
      </c>
      <c r="M16174">
        <v>-4</v>
      </c>
      <c r="N16174" t="s">
        <v>311</v>
      </c>
      <c r="O16174" t="s">
        <v>170</v>
      </c>
      <c r="P16174" t="s">
        <v>413</v>
      </c>
      <c r="R16174">
        <v>13.891613685311681</v>
      </c>
      <c r="S16174">
        <v>439976.5</v>
      </c>
      <c r="T16174">
        <v>10.440799939875983</v>
      </c>
      <c r="U16174">
        <v>17.342427430747378</v>
      </c>
    </row>
    <row r="16175" spans="1:21">
      <c r="A16175" t="s">
        <v>324</v>
      </c>
      <c r="B16175">
        <v>50</v>
      </c>
      <c r="C16175" t="s">
        <v>102</v>
      </c>
      <c r="D16175" t="s">
        <v>395</v>
      </c>
      <c r="E16175" t="s">
        <v>414</v>
      </c>
      <c r="F16175" t="s">
        <v>205</v>
      </c>
      <c r="G16175" t="s">
        <v>204</v>
      </c>
      <c r="H16175" t="s">
        <v>18</v>
      </c>
      <c r="I16175" t="s">
        <v>404</v>
      </c>
      <c r="J16175" t="s">
        <v>268</v>
      </c>
      <c r="K16175">
        <v>0</v>
      </c>
      <c r="L16175" t="s">
        <v>275</v>
      </c>
      <c r="M16175">
        <v>-4</v>
      </c>
      <c r="N16175" t="s">
        <v>311</v>
      </c>
      <c r="O16175" t="s">
        <v>176</v>
      </c>
      <c r="P16175" t="s">
        <v>413</v>
      </c>
      <c r="R16175">
        <v>7.7695670889687873</v>
      </c>
      <c r="S16175">
        <v>218822</v>
      </c>
      <c r="T16175">
        <v>4.1514862622579027</v>
      </c>
      <c r="U16175">
        <v>11.387647915679672</v>
      </c>
    </row>
    <row r="16176" spans="1:21">
      <c r="A16176" t="s">
        <v>324</v>
      </c>
      <c r="B16176">
        <v>50</v>
      </c>
      <c r="C16176" t="s">
        <v>102</v>
      </c>
      <c r="D16176" t="s">
        <v>395</v>
      </c>
      <c r="E16176" t="s">
        <v>414</v>
      </c>
      <c r="F16176" t="s">
        <v>205</v>
      </c>
      <c r="G16176" t="s">
        <v>204</v>
      </c>
      <c r="H16176" t="s">
        <v>20</v>
      </c>
      <c r="I16176" t="s">
        <v>404</v>
      </c>
      <c r="J16176" t="s">
        <v>269</v>
      </c>
      <c r="K16176">
        <v>0</v>
      </c>
      <c r="L16176" t="s">
        <v>275</v>
      </c>
      <c r="M16176">
        <v>-4</v>
      </c>
      <c r="N16176" t="s">
        <v>311</v>
      </c>
      <c r="O16176" t="s">
        <v>177</v>
      </c>
      <c r="P16176" t="s">
        <v>413</v>
      </c>
      <c r="R16176">
        <v>16.813828832086209</v>
      </c>
      <c r="S16176">
        <v>172060</v>
      </c>
      <c r="T16176">
        <v>10.651562861097702</v>
      </c>
      <c r="U16176">
        <v>22.976094803074716</v>
      </c>
    </row>
    <row r="16177" spans="1:21">
      <c r="A16177" t="s">
        <v>324</v>
      </c>
      <c r="B16177">
        <v>50</v>
      </c>
      <c r="C16177" t="s">
        <v>102</v>
      </c>
      <c r="D16177" t="s">
        <v>395</v>
      </c>
      <c r="E16177" t="s">
        <v>414</v>
      </c>
      <c r="F16177" t="s">
        <v>205</v>
      </c>
      <c r="G16177" t="s">
        <v>204</v>
      </c>
      <c r="H16177" t="s">
        <v>20</v>
      </c>
      <c r="I16177" t="s">
        <v>404</v>
      </c>
      <c r="J16177" t="s">
        <v>269</v>
      </c>
      <c r="K16177">
        <v>0</v>
      </c>
      <c r="L16177" t="s">
        <v>275</v>
      </c>
      <c r="M16177">
        <v>-4</v>
      </c>
      <c r="N16177" t="s">
        <v>311</v>
      </c>
      <c r="O16177" t="s">
        <v>170</v>
      </c>
      <c r="P16177" t="s">
        <v>413</v>
      </c>
      <c r="R16177">
        <v>11.796806730874822</v>
      </c>
      <c r="S16177">
        <v>342748.5</v>
      </c>
      <c r="T16177">
        <v>8.1649072930963378</v>
      </c>
      <c r="U16177">
        <v>15.428706168653306</v>
      </c>
    </row>
    <row r="16178" spans="1:21">
      <c r="A16178" t="s">
        <v>324</v>
      </c>
      <c r="B16178">
        <v>50</v>
      </c>
      <c r="C16178" t="s">
        <v>102</v>
      </c>
      <c r="D16178" t="s">
        <v>395</v>
      </c>
      <c r="E16178" t="s">
        <v>414</v>
      </c>
      <c r="F16178" t="s">
        <v>205</v>
      </c>
      <c r="G16178" t="s">
        <v>204</v>
      </c>
      <c r="H16178" t="s">
        <v>20</v>
      </c>
      <c r="I16178" t="s">
        <v>404</v>
      </c>
      <c r="J16178" t="s">
        <v>269</v>
      </c>
      <c r="K16178">
        <v>0</v>
      </c>
      <c r="L16178" t="s">
        <v>275</v>
      </c>
      <c r="M16178">
        <v>-4</v>
      </c>
      <c r="N16178" t="s">
        <v>311</v>
      </c>
      <c r="O16178" t="s">
        <v>176</v>
      </c>
      <c r="P16178" t="s">
        <v>413</v>
      </c>
      <c r="R16178">
        <v>6.7326371760111243</v>
      </c>
      <c r="S16178">
        <v>170688.5</v>
      </c>
      <c r="T16178">
        <v>2.9049754950608691</v>
      </c>
      <c r="U16178">
        <v>10.56029885696138</v>
      </c>
    </row>
    <row r="16179" spans="1:21">
      <c r="A16179" t="s">
        <v>324</v>
      </c>
      <c r="B16179">
        <v>50</v>
      </c>
      <c r="C16179" t="s">
        <v>102</v>
      </c>
      <c r="D16179" t="s">
        <v>395</v>
      </c>
      <c r="E16179" t="s">
        <v>414</v>
      </c>
      <c r="F16179" t="s">
        <v>205</v>
      </c>
      <c r="G16179" t="s">
        <v>204</v>
      </c>
      <c r="H16179" t="s">
        <v>9</v>
      </c>
      <c r="I16179" t="s">
        <v>404</v>
      </c>
      <c r="J16179" t="s">
        <v>270</v>
      </c>
      <c r="K16179">
        <v>0</v>
      </c>
      <c r="L16179" t="s">
        <v>275</v>
      </c>
      <c r="M16179">
        <v>-4</v>
      </c>
      <c r="N16179" t="s">
        <v>311</v>
      </c>
      <c r="O16179" t="s">
        <v>177</v>
      </c>
      <c r="P16179" t="s">
        <v>413</v>
      </c>
      <c r="R16179">
        <v>29.171854260616293</v>
      </c>
      <c r="S16179">
        <v>95157.5</v>
      </c>
      <c r="T16179">
        <v>18.114554548445234</v>
      </c>
      <c r="U16179">
        <v>40.229153972787351</v>
      </c>
    </row>
    <row r="16180" spans="1:21">
      <c r="A16180" t="s">
        <v>324</v>
      </c>
      <c r="B16180">
        <v>50</v>
      </c>
      <c r="C16180" t="s">
        <v>102</v>
      </c>
      <c r="D16180" t="s">
        <v>395</v>
      </c>
      <c r="E16180" t="s">
        <v>414</v>
      </c>
      <c r="F16180" t="s">
        <v>205</v>
      </c>
      <c r="G16180" t="s">
        <v>204</v>
      </c>
      <c r="H16180" t="s">
        <v>9</v>
      </c>
      <c r="I16180" t="s">
        <v>404</v>
      </c>
      <c r="J16180" t="s">
        <v>270</v>
      </c>
      <c r="K16180">
        <v>0</v>
      </c>
      <c r="L16180" t="s">
        <v>275</v>
      </c>
      <c r="M16180">
        <v>-4</v>
      </c>
      <c r="N16180" t="s">
        <v>311</v>
      </c>
      <c r="O16180" t="s">
        <v>170</v>
      </c>
      <c r="P16180" t="s">
        <v>413</v>
      </c>
      <c r="R16180">
        <v>16.326036307245939</v>
      </c>
      <c r="S16180">
        <v>188142</v>
      </c>
      <c r="T16180">
        <v>10.539619838622819</v>
      </c>
      <c r="U16180">
        <v>22.112452775869059</v>
      </c>
    </row>
    <row r="16181" spans="1:21">
      <c r="A16181" t="s">
        <v>324</v>
      </c>
      <c r="B16181">
        <v>50</v>
      </c>
      <c r="C16181" t="s">
        <v>102</v>
      </c>
      <c r="D16181" t="s">
        <v>395</v>
      </c>
      <c r="E16181" t="s">
        <v>414</v>
      </c>
      <c r="F16181" t="s">
        <v>205</v>
      </c>
      <c r="G16181" t="s">
        <v>204</v>
      </c>
      <c r="H16181" t="s">
        <v>9</v>
      </c>
      <c r="I16181" t="s">
        <v>404</v>
      </c>
      <c r="J16181" t="s">
        <v>270</v>
      </c>
      <c r="K16181">
        <v>0</v>
      </c>
      <c r="L16181" t="s">
        <v>275</v>
      </c>
      <c r="M16181">
        <v>-4</v>
      </c>
      <c r="N16181" t="s">
        <v>311</v>
      </c>
      <c r="O16181" t="s">
        <v>176</v>
      </c>
      <c r="P16181" t="s">
        <v>413</v>
      </c>
      <c r="R16181">
        <v>3.7791442268702591</v>
      </c>
      <c r="S16181">
        <v>92984.5</v>
      </c>
      <c r="T16181">
        <v>0</v>
      </c>
      <c r="U16181">
        <v>7.5584676605519867</v>
      </c>
    </row>
    <row r="16182" spans="1:21">
      <c r="A16182" t="s">
        <v>324</v>
      </c>
      <c r="B16182">
        <v>50</v>
      </c>
      <c r="C16182" t="s">
        <v>102</v>
      </c>
      <c r="D16182" t="s">
        <v>395</v>
      </c>
      <c r="E16182" t="s">
        <v>414</v>
      </c>
      <c r="F16182" t="s">
        <v>205</v>
      </c>
      <c r="G16182" t="s">
        <v>204</v>
      </c>
      <c r="H16182" t="s">
        <v>21</v>
      </c>
      <c r="I16182" t="s">
        <v>404</v>
      </c>
      <c r="J16182" t="s">
        <v>271</v>
      </c>
      <c r="K16182">
        <v>0</v>
      </c>
      <c r="L16182" t="s">
        <v>275</v>
      </c>
      <c r="M16182">
        <v>-4</v>
      </c>
      <c r="N16182" t="s">
        <v>311</v>
      </c>
      <c r="O16182" t="s">
        <v>177</v>
      </c>
      <c r="P16182" t="s">
        <v>413</v>
      </c>
      <c r="R16182">
        <v>24.237515401823803</v>
      </c>
      <c r="S16182">
        <v>117722.5</v>
      </c>
      <c r="T16182">
        <v>15.300479081598757</v>
      </c>
      <c r="U16182">
        <v>33.174551722048847</v>
      </c>
    </row>
    <row r="16183" spans="1:21">
      <c r="A16183" t="s">
        <v>324</v>
      </c>
      <c r="B16183">
        <v>50</v>
      </c>
      <c r="C16183" t="s">
        <v>102</v>
      </c>
      <c r="D16183" t="s">
        <v>395</v>
      </c>
      <c r="E16183" t="s">
        <v>414</v>
      </c>
      <c r="F16183" t="s">
        <v>205</v>
      </c>
      <c r="G16183" t="s">
        <v>204</v>
      </c>
      <c r="H16183" t="s">
        <v>21</v>
      </c>
      <c r="I16183" t="s">
        <v>404</v>
      </c>
      <c r="J16183" t="s">
        <v>271</v>
      </c>
      <c r="K16183">
        <v>0</v>
      </c>
      <c r="L16183" t="s">
        <v>275</v>
      </c>
      <c r="M16183">
        <v>-4</v>
      </c>
      <c r="N16183" t="s">
        <v>311</v>
      </c>
      <c r="O16183" t="s">
        <v>170</v>
      </c>
      <c r="P16183" t="s">
        <v>413</v>
      </c>
      <c r="R16183">
        <v>19.159046164287194</v>
      </c>
      <c r="S16183">
        <v>234736</v>
      </c>
      <c r="T16183">
        <v>13.469452526107094</v>
      </c>
      <c r="U16183">
        <v>24.848639802467293</v>
      </c>
    </row>
    <row r="16184" spans="1:21">
      <c r="A16184" t="s">
        <v>324</v>
      </c>
      <c r="B16184">
        <v>50</v>
      </c>
      <c r="C16184" t="s">
        <v>102</v>
      </c>
      <c r="D16184" t="s">
        <v>395</v>
      </c>
      <c r="E16184" t="s">
        <v>414</v>
      </c>
      <c r="F16184" t="s">
        <v>205</v>
      </c>
      <c r="G16184" t="s">
        <v>204</v>
      </c>
      <c r="H16184" t="s">
        <v>21</v>
      </c>
      <c r="I16184" t="s">
        <v>404</v>
      </c>
      <c r="J16184" t="s">
        <v>271</v>
      </c>
      <c r="K16184">
        <v>0</v>
      </c>
      <c r="L16184" t="s">
        <v>275</v>
      </c>
      <c r="M16184">
        <v>-4</v>
      </c>
      <c r="N16184" t="s">
        <v>311</v>
      </c>
      <c r="O16184" t="s">
        <v>176</v>
      </c>
      <c r="P16184" t="s">
        <v>413</v>
      </c>
      <c r="R16184">
        <v>14.438253790844506</v>
      </c>
      <c r="S16184">
        <v>117013.5</v>
      </c>
      <c r="T16184">
        <v>7.2354863324381951</v>
      </c>
      <c r="U16184">
        <v>21.641021249250816</v>
      </c>
    </row>
    <row r="16185" spans="1:21">
      <c r="A16185" t="s">
        <v>324</v>
      </c>
      <c r="B16185">
        <v>50</v>
      </c>
      <c r="C16185" t="s">
        <v>102</v>
      </c>
      <c r="D16185" t="s">
        <v>395</v>
      </c>
      <c r="E16185" t="s">
        <v>414</v>
      </c>
      <c r="F16185" t="s">
        <v>205</v>
      </c>
      <c r="G16185" t="s">
        <v>204</v>
      </c>
      <c r="H16185" t="s">
        <v>6</v>
      </c>
      <c r="I16185" t="s">
        <v>404</v>
      </c>
      <c r="J16185" t="s">
        <v>272</v>
      </c>
      <c r="K16185">
        <v>0</v>
      </c>
      <c r="L16185" t="s">
        <v>275</v>
      </c>
      <c r="M16185">
        <v>-4</v>
      </c>
      <c r="N16185" t="s">
        <v>311</v>
      </c>
      <c r="O16185" t="s">
        <v>177</v>
      </c>
      <c r="P16185" t="s">
        <v>413</v>
      </c>
      <c r="R16185">
        <v>37.961015404337907</v>
      </c>
      <c r="S16185">
        <v>28421.5</v>
      </c>
      <c r="T16185">
        <v>14.93036320101881</v>
      </c>
      <c r="U16185">
        <v>60.991667607657007</v>
      </c>
    </row>
    <row r="16186" spans="1:21">
      <c r="A16186" t="s">
        <v>324</v>
      </c>
      <c r="B16186">
        <v>50</v>
      </c>
      <c r="C16186" t="s">
        <v>102</v>
      </c>
      <c r="D16186" t="s">
        <v>395</v>
      </c>
      <c r="E16186" t="s">
        <v>414</v>
      </c>
      <c r="F16186" t="s">
        <v>205</v>
      </c>
      <c r="G16186" t="s">
        <v>204</v>
      </c>
      <c r="H16186" t="s">
        <v>6</v>
      </c>
      <c r="I16186" t="s">
        <v>404</v>
      </c>
      <c r="J16186" t="s">
        <v>272</v>
      </c>
      <c r="K16186">
        <v>0</v>
      </c>
      <c r="L16186" t="s">
        <v>275</v>
      </c>
      <c r="M16186">
        <v>-4</v>
      </c>
      <c r="N16186" t="s">
        <v>311</v>
      </c>
      <c r="O16186" t="s">
        <v>170</v>
      </c>
      <c r="P16186" t="s">
        <v>413</v>
      </c>
      <c r="R16186">
        <v>32.491029241825402</v>
      </c>
      <c r="S16186">
        <v>57208</v>
      </c>
      <c r="T16186">
        <v>17.128771006531309</v>
      </c>
      <c r="U16186">
        <v>47.853287477119494</v>
      </c>
    </row>
    <row r="16187" spans="1:21">
      <c r="A16187" t="s">
        <v>324</v>
      </c>
      <c r="B16187">
        <v>50</v>
      </c>
      <c r="C16187" t="s">
        <v>102</v>
      </c>
      <c r="D16187" t="s">
        <v>395</v>
      </c>
      <c r="E16187" t="s">
        <v>414</v>
      </c>
      <c r="F16187" t="s">
        <v>205</v>
      </c>
      <c r="G16187" t="s">
        <v>204</v>
      </c>
      <c r="H16187" t="s">
        <v>6</v>
      </c>
      <c r="I16187" t="s">
        <v>404</v>
      </c>
      <c r="J16187" t="s">
        <v>272</v>
      </c>
      <c r="K16187">
        <v>0</v>
      </c>
      <c r="L16187" t="s">
        <v>275</v>
      </c>
      <c r="M16187">
        <v>-4</v>
      </c>
      <c r="N16187" t="s">
        <v>311</v>
      </c>
      <c r="O16187" t="s">
        <v>176</v>
      </c>
      <c r="P16187" t="s">
        <v>413</v>
      </c>
      <c r="R16187">
        <v>25.280002042184282</v>
      </c>
      <c r="S16187">
        <v>28786.5</v>
      </c>
      <c r="T16187">
        <v>5.8272045085805999</v>
      </c>
      <c r="U16187">
        <v>44.732799575787965</v>
      </c>
    </row>
    <row r="16188" spans="1:21">
      <c r="A16188" t="s">
        <v>324</v>
      </c>
      <c r="B16188">
        <v>50</v>
      </c>
      <c r="C16188" t="s">
        <v>102</v>
      </c>
      <c r="D16188" t="s">
        <v>395</v>
      </c>
      <c r="E16188" t="s">
        <v>414</v>
      </c>
      <c r="F16188" t="s">
        <v>205</v>
      </c>
      <c r="G16188" t="s">
        <v>204</v>
      </c>
      <c r="H16188" t="s">
        <v>4</v>
      </c>
      <c r="I16188" t="s">
        <v>404</v>
      </c>
      <c r="J16188" t="s">
        <v>297</v>
      </c>
      <c r="K16188">
        <v>0</v>
      </c>
      <c r="L16188" t="s">
        <v>275</v>
      </c>
      <c r="M16188">
        <v>-4</v>
      </c>
      <c r="N16188" t="s">
        <v>311</v>
      </c>
      <c r="O16188" t="s">
        <v>177</v>
      </c>
      <c r="P16188" t="s">
        <v>413</v>
      </c>
      <c r="R16188">
        <v>27.131224037676013</v>
      </c>
      <c r="S16188">
        <v>77775.5</v>
      </c>
      <c r="T16188">
        <v>15.464636149158409</v>
      </c>
      <c r="U16188">
        <v>38.797811926193617</v>
      </c>
    </row>
    <row r="16189" spans="1:21">
      <c r="A16189" t="s">
        <v>324</v>
      </c>
      <c r="B16189">
        <v>50</v>
      </c>
      <c r="C16189" t="s">
        <v>102</v>
      </c>
      <c r="D16189" t="s">
        <v>395</v>
      </c>
      <c r="E16189" t="s">
        <v>414</v>
      </c>
      <c r="F16189" t="s">
        <v>205</v>
      </c>
      <c r="G16189" t="s">
        <v>204</v>
      </c>
      <c r="H16189" t="s">
        <v>4</v>
      </c>
      <c r="I16189" t="s">
        <v>404</v>
      </c>
      <c r="J16189" t="s">
        <v>297</v>
      </c>
      <c r="K16189">
        <v>0</v>
      </c>
      <c r="L16189" t="s">
        <v>275</v>
      </c>
      <c r="M16189">
        <v>-4</v>
      </c>
      <c r="N16189" t="s">
        <v>311</v>
      </c>
      <c r="O16189" t="s">
        <v>170</v>
      </c>
      <c r="P16189" t="s">
        <v>413</v>
      </c>
      <c r="R16189">
        <v>14.627150086865408</v>
      </c>
      <c r="S16189">
        <v>153457</v>
      </c>
      <c r="T16189">
        <v>8.5952080626865897</v>
      </c>
      <c r="U16189">
        <v>20.659092111044224</v>
      </c>
    </row>
    <row r="16190" spans="1:21">
      <c r="A16190" t="s">
        <v>324</v>
      </c>
      <c r="B16190">
        <v>50</v>
      </c>
      <c r="C16190" t="s">
        <v>102</v>
      </c>
      <c r="D16190" t="s">
        <v>395</v>
      </c>
      <c r="E16190" t="s">
        <v>414</v>
      </c>
      <c r="F16190" t="s">
        <v>205</v>
      </c>
      <c r="G16190" t="s">
        <v>204</v>
      </c>
      <c r="H16190" t="s">
        <v>4</v>
      </c>
      <c r="I16190" t="s">
        <v>404</v>
      </c>
      <c r="J16190" t="s">
        <v>297</v>
      </c>
      <c r="K16190">
        <v>0</v>
      </c>
      <c r="L16190" t="s">
        <v>275</v>
      </c>
      <c r="M16190">
        <v>-4</v>
      </c>
      <c r="N16190" t="s">
        <v>311</v>
      </c>
      <c r="O16190" t="s">
        <v>176</v>
      </c>
      <c r="P16190" t="s">
        <v>413</v>
      </c>
      <c r="R16190">
        <v>1.9486544897318219</v>
      </c>
      <c r="S16190">
        <v>75681.5</v>
      </c>
      <c r="T16190">
        <v>0</v>
      </c>
      <c r="U16190">
        <v>4.6509057908391291</v>
      </c>
    </row>
    <row r="16191" spans="1:21">
      <c r="A16191" t="s">
        <v>324</v>
      </c>
      <c r="B16191">
        <v>50</v>
      </c>
      <c r="C16191" t="s">
        <v>102</v>
      </c>
      <c r="D16191" t="s">
        <v>395</v>
      </c>
      <c r="E16191" t="s">
        <v>414</v>
      </c>
      <c r="F16191" t="s">
        <v>205</v>
      </c>
      <c r="G16191" t="s">
        <v>204</v>
      </c>
      <c r="H16191" t="s">
        <v>11</v>
      </c>
      <c r="I16191" t="s">
        <v>404</v>
      </c>
      <c r="J16191" t="s">
        <v>298</v>
      </c>
      <c r="K16191">
        <v>0</v>
      </c>
      <c r="L16191" t="s">
        <v>275</v>
      </c>
      <c r="M16191">
        <v>-4</v>
      </c>
      <c r="N16191" t="s">
        <v>311</v>
      </c>
      <c r="O16191" t="s">
        <v>177</v>
      </c>
      <c r="P16191" t="s">
        <v>413</v>
      </c>
      <c r="R16191">
        <v>21.584613620136302</v>
      </c>
      <c r="S16191">
        <v>635886.5</v>
      </c>
      <c r="T16191">
        <v>17.908693962785801</v>
      </c>
      <c r="U16191">
        <v>25.260533277486804</v>
      </c>
    </row>
    <row r="16192" spans="1:21">
      <c r="A16192" t="s">
        <v>324</v>
      </c>
      <c r="B16192">
        <v>50</v>
      </c>
      <c r="C16192" t="s">
        <v>102</v>
      </c>
      <c r="D16192" t="s">
        <v>395</v>
      </c>
      <c r="E16192" t="s">
        <v>414</v>
      </c>
      <c r="F16192" t="s">
        <v>205</v>
      </c>
      <c r="G16192" t="s">
        <v>204</v>
      </c>
      <c r="H16192" t="s">
        <v>11</v>
      </c>
      <c r="I16192" t="s">
        <v>404</v>
      </c>
      <c r="J16192" t="s">
        <v>298</v>
      </c>
      <c r="K16192">
        <v>0</v>
      </c>
      <c r="L16192" t="s">
        <v>275</v>
      </c>
      <c r="M16192">
        <v>-4</v>
      </c>
      <c r="N16192" t="s">
        <v>311</v>
      </c>
      <c r="O16192" t="s">
        <v>170</v>
      </c>
      <c r="P16192" t="s">
        <v>413</v>
      </c>
      <c r="R16192">
        <v>14.348241931881967</v>
      </c>
      <c r="S16192">
        <v>1281488.5</v>
      </c>
      <c r="T16192">
        <v>12.279773351229974</v>
      </c>
      <c r="U16192">
        <v>16.41671051253396</v>
      </c>
    </row>
    <row r="16193" spans="1:21">
      <c r="A16193" t="s">
        <v>324</v>
      </c>
      <c r="B16193">
        <v>50</v>
      </c>
      <c r="C16193" t="s">
        <v>102</v>
      </c>
      <c r="D16193" t="s">
        <v>395</v>
      </c>
      <c r="E16193" t="s">
        <v>414</v>
      </c>
      <c r="F16193" t="s">
        <v>205</v>
      </c>
      <c r="G16193" t="s">
        <v>204</v>
      </c>
      <c r="H16193" t="s">
        <v>11</v>
      </c>
      <c r="I16193" t="s">
        <v>404</v>
      </c>
      <c r="J16193" t="s">
        <v>298</v>
      </c>
      <c r="K16193">
        <v>0</v>
      </c>
      <c r="L16193" t="s">
        <v>275</v>
      </c>
      <c r="M16193">
        <v>-4</v>
      </c>
      <c r="N16193" t="s">
        <v>311</v>
      </c>
      <c r="O16193" t="s">
        <v>176</v>
      </c>
      <c r="P16193" t="s">
        <v>413</v>
      </c>
      <c r="R16193">
        <v>7.7720786492695044</v>
      </c>
      <c r="S16193">
        <v>645602</v>
      </c>
      <c r="T16193">
        <v>5.6300931620669896</v>
      </c>
      <c r="U16193">
        <v>9.9140641364720192</v>
      </c>
    </row>
    <row r="16194" spans="1:21">
      <c r="A16194" t="s">
        <v>324</v>
      </c>
      <c r="B16194">
        <v>50</v>
      </c>
      <c r="C16194" t="s">
        <v>102</v>
      </c>
      <c r="D16194" t="s">
        <v>395</v>
      </c>
      <c r="E16194" t="s">
        <v>414</v>
      </c>
      <c r="F16194" t="s">
        <v>205</v>
      </c>
      <c r="G16194" t="s">
        <v>204</v>
      </c>
      <c r="H16194" t="s">
        <v>8</v>
      </c>
      <c r="I16194" t="s">
        <v>404</v>
      </c>
      <c r="J16194" t="s">
        <v>299</v>
      </c>
      <c r="K16194">
        <v>0</v>
      </c>
      <c r="L16194" t="s">
        <v>275</v>
      </c>
      <c r="M16194">
        <v>-4</v>
      </c>
      <c r="N16194" t="s">
        <v>311</v>
      </c>
      <c r="O16194" t="s">
        <v>177</v>
      </c>
      <c r="P16194" t="s">
        <v>413</v>
      </c>
      <c r="R16194">
        <v>18.816631107305668</v>
      </c>
      <c r="S16194">
        <v>153855.5</v>
      </c>
      <c r="T16194">
        <v>11.777731357377574</v>
      </c>
      <c r="U16194">
        <v>25.855530857233759</v>
      </c>
    </row>
    <row r="16195" spans="1:21">
      <c r="A16195" t="s">
        <v>324</v>
      </c>
      <c r="B16195">
        <v>50</v>
      </c>
      <c r="C16195" t="s">
        <v>102</v>
      </c>
      <c r="D16195" t="s">
        <v>395</v>
      </c>
      <c r="E16195" t="s">
        <v>414</v>
      </c>
      <c r="F16195" t="s">
        <v>205</v>
      </c>
      <c r="G16195" t="s">
        <v>204</v>
      </c>
      <c r="H16195" t="s">
        <v>8</v>
      </c>
      <c r="I16195" t="s">
        <v>404</v>
      </c>
      <c r="J16195" t="s">
        <v>299</v>
      </c>
      <c r="K16195">
        <v>0</v>
      </c>
      <c r="L16195" t="s">
        <v>275</v>
      </c>
      <c r="M16195">
        <v>-4</v>
      </c>
      <c r="N16195" t="s">
        <v>311</v>
      </c>
      <c r="O16195" t="s">
        <v>170</v>
      </c>
      <c r="P16195" t="s">
        <v>413</v>
      </c>
      <c r="R16195">
        <v>13.308790146925709</v>
      </c>
      <c r="S16195">
        <v>308752.5</v>
      </c>
      <c r="T16195">
        <v>9.1394808261476399</v>
      </c>
      <c r="U16195">
        <v>17.478099467703778</v>
      </c>
    </row>
    <row r="16196" spans="1:21">
      <c r="A16196" t="s">
        <v>324</v>
      </c>
      <c r="B16196">
        <v>50</v>
      </c>
      <c r="C16196" t="s">
        <v>102</v>
      </c>
      <c r="D16196" t="s">
        <v>395</v>
      </c>
      <c r="E16196" t="s">
        <v>414</v>
      </c>
      <c r="F16196" t="s">
        <v>205</v>
      </c>
      <c r="G16196" t="s">
        <v>204</v>
      </c>
      <c r="H16196" t="s">
        <v>8</v>
      </c>
      <c r="I16196" t="s">
        <v>404</v>
      </c>
      <c r="J16196" t="s">
        <v>299</v>
      </c>
      <c r="K16196">
        <v>0</v>
      </c>
      <c r="L16196" t="s">
        <v>275</v>
      </c>
      <c r="M16196">
        <v>-4</v>
      </c>
      <c r="N16196" t="s">
        <v>311</v>
      </c>
      <c r="O16196" t="s">
        <v>176</v>
      </c>
      <c r="P16196" t="s">
        <v>413</v>
      </c>
      <c r="R16196">
        <v>8.2146200262488751</v>
      </c>
      <c r="S16196">
        <v>154897</v>
      </c>
      <c r="T16196">
        <v>3.4989050691997008</v>
      </c>
      <c r="U16196">
        <v>12.930334983298049</v>
      </c>
    </row>
    <row r="16197" spans="1:21">
      <c r="A16197" t="s">
        <v>324</v>
      </c>
      <c r="B16197">
        <v>50</v>
      </c>
      <c r="C16197" t="s">
        <v>102</v>
      </c>
      <c r="D16197" t="s">
        <v>395</v>
      </c>
      <c r="E16197" t="s">
        <v>414</v>
      </c>
      <c r="F16197" t="s">
        <v>205</v>
      </c>
      <c r="G16197" t="s">
        <v>204</v>
      </c>
      <c r="H16197" t="s">
        <v>17</v>
      </c>
      <c r="I16197" t="s">
        <v>404</v>
      </c>
      <c r="J16197" t="s">
        <v>300</v>
      </c>
      <c r="K16197">
        <v>0</v>
      </c>
      <c r="L16197" t="s">
        <v>275</v>
      </c>
      <c r="M16197">
        <v>-4</v>
      </c>
      <c r="N16197" t="s">
        <v>311</v>
      </c>
      <c r="O16197" t="s">
        <v>177</v>
      </c>
      <c r="P16197" t="s">
        <v>413</v>
      </c>
      <c r="R16197">
        <v>18.989135205847575</v>
      </c>
      <c r="S16197">
        <v>811438</v>
      </c>
      <c r="T16197">
        <v>15.95447496926937</v>
      </c>
      <c r="U16197">
        <v>22.023795442425779</v>
      </c>
    </row>
    <row r="16198" spans="1:21">
      <c r="A16198" t="s">
        <v>324</v>
      </c>
      <c r="B16198">
        <v>50</v>
      </c>
      <c r="C16198" t="s">
        <v>102</v>
      </c>
      <c r="D16198" t="s">
        <v>395</v>
      </c>
      <c r="E16198" t="s">
        <v>414</v>
      </c>
      <c r="F16198" t="s">
        <v>205</v>
      </c>
      <c r="G16198" t="s">
        <v>204</v>
      </c>
      <c r="H16198" t="s">
        <v>17</v>
      </c>
      <c r="I16198" t="s">
        <v>404</v>
      </c>
      <c r="J16198" t="s">
        <v>300</v>
      </c>
      <c r="K16198">
        <v>0</v>
      </c>
      <c r="L16198" t="s">
        <v>275</v>
      </c>
      <c r="M16198">
        <v>-4</v>
      </c>
      <c r="N16198" t="s">
        <v>311</v>
      </c>
      <c r="O16198" t="s">
        <v>170</v>
      </c>
      <c r="P16198" t="s">
        <v>413</v>
      </c>
      <c r="R16198">
        <v>14.807487462333929</v>
      </c>
      <c r="S16198">
        <v>1623548</v>
      </c>
      <c r="T16198">
        <v>12.939803163378246</v>
      </c>
      <c r="U16198">
        <v>16.675171761289612</v>
      </c>
    </row>
    <row r="16199" spans="1:21">
      <c r="A16199" t="s">
        <v>324</v>
      </c>
      <c r="B16199">
        <v>50</v>
      </c>
      <c r="C16199" t="s">
        <v>102</v>
      </c>
      <c r="D16199" t="s">
        <v>395</v>
      </c>
      <c r="E16199" t="s">
        <v>414</v>
      </c>
      <c r="F16199" t="s">
        <v>205</v>
      </c>
      <c r="G16199" t="s">
        <v>204</v>
      </c>
      <c r="H16199" t="s">
        <v>17</v>
      </c>
      <c r="I16199" t="s">
        <v>404</v>
      </c>
      <c r="J16199" t="s">
        <v>300</v>
      </c>
      <c r="K16199">
        <v>0</v>
      </c>
      <c r="L16199" t="s">
        <v>275</v>
      </c>
      <c r="M16199">
        <v>-4</v>
      </c>
      <c r="N16199" t="s">
        <v>311</v>
      </c>
      <c r="O16199" t="s">
        <v>176</v>
      </c>
      <c r="P16199" t="s">
        <v>413</v>
      </c>
      <c r="R16199">
        <v>10.879273330657414</v>
      </c>
      <c r="S16199">
        <v>812110</v>
      </c>
      <c r="T16199">
        <v>8.6199298301309515</v>
      </c>
      <c r="U16199">
        <v>13.138616831183876</v>
      </c>
    </row>
    <row r="16200" spans="1:21">
      <c r="A16200" t="s">
        <v>324</v>
      </c>
      <c r="B16200">
        <v>50</v>
      </c>
      <c r="C16200" t="s">
        <v>102</v>
      </c>
      <c r="D16200" t="s">
        <v>395</v>
      </c>
      <c r="E16200" t="s">
        <v>414</v>
      </c>
      <c r="F16200" t="s">
        <v>205</v>
      </c>
      <c r="G16200" t="s">
        <v>204</v>
      </c>
      <c r="H16200" t="s">
        <v>13</v>
      </c>
      <c r="I16200" t="s">
        <v>404</v>
      </c>
      <c r="J16200" t="s">
        <v>301</v>
      </c>
      <c r="K16200">
        <v>0</v>
      </c>
      <c r="L16200" t="s">
        <v>275</v>
      </c>
      <c r="M16200">
        <v>-4</v>
      </c>
      <c r="N16200" t="s">
        <v>311</v>
      </c>
      <c r="O16200" t="s">
        <v>177</v>
      </c>
      <c r="P16200" t="s">
        <v>413</v>
      </c>
      <c r="R16200">
        <v>26.649470497754209</v>
      </c>
      <c r="S16200">
        <v>137187</v>
      </c>
      <c r="T16200">
        <v>17.971788228656948</v>
      </c>
      <c r="U16200">
        <v>35.327152766851469</v>
      </c>
    </row>
    <row r="16201" spans="1:21">
      <c r="A16201" t="s">
        <v>324</v>
      </c>
      <c r="B16201">
        <v>50</v>
      </c>
      <c r="C16201" t="s">
        <v>102</v>
      </c>
      <c r="D16201" t="s">
        <v>395</v>
      </c>
      <c r="E16201" t="s">
        <v>414</v>
      </c>
      <c r="F16201" t="s">
        <v>205</v>
      </c>
      <c r="G16201" t="s">
        <v>204</v>
      </c>
      <c r="H16201" t="s">
        <v>13</v>
      </c>
      <c r="I16201" t="s">
        <v>404</v>
      </c>
      <c r="J16201" t="s">
        <v>301</v>
      </c>
      <c r="K16201">
        <v>0</v>
      </c>
      <c r="L16201" t="s">
        <v>275</v>
      </c>
      <c r="M16201">
        <v>-4</v>
      </c>
      <c r="N16201" t="s">
        <v>311</v>
      </c>
      <c r="O16201" t="s">
        <v>170</v>
      </c>
      <c r="P16201" t="s">
        <v>413</v>
      </c>
      <c r="R16201">
        <v>17.170266535379341</v>
      </c>
      <c r="S16201">
        <v>274253</v>
      </c>
      <c r="T16201">
        <v>12.303719434242648</v>
      </c>
      <c r="U16201">
        <v>22.036813636516033</v>
      </c>
    </row>
    <row r="16202" spans="1:21">
      <c r="A16202" t="s">
        <v>324</v>
      </c>
      <c r="B16202">
        <v>50</v>
      </c>
      <c r="C16202" t="s">
        <v>102</v>
      </c>
      <c r="D16202" t="s">
        <v>395</v>
      </c>
      <c r="E16202" t="s">
        <v>414</v>
      </c>
      <c r="F16202" t="s">
        <v>205</v>
      </c>
      <c r="G16202" t="s">
        <v>204</v>
      </c>
      <c r="H16202" t="s">
        <v>13</v>
      </c>
      <c r="I16202" t="s">
        <v>404</v>
      </c>
      <c r="J16202" t="s">
        <v>301</v>
      </c>
      <c r="K16202">
        <v>0</v>
      </c>
      <c r="L16202" t="s">
        <v>275</v>
      </c>
      <c r="M16202">
        <v>-4</v>
      </c>
      <c r="N16202" t="s">
        <v>311</v>
      </c>
      <c r="O16202" t="s">
        <v>176</v>
      </c>
      <c r="P16202" t="s">
        <v>413</v>
      </c>
      <c r="R16202">
        <v>8.6298660892628494</v>
      </c>
      <c r="S16202">
        <v>137066</v>
      </c>
      <c r="T16202">
        <v>3.6832078224043832</v>
      </c>
      <c r="U16202">
        <v>13.576524356121315</v>
      </c>
    </row>
    <row r="16203" spans="1:21">
      <c r="A16203" t="s">
        <v>324</v>
      </c>
      <c r="B16203">
        <v>50</v>
      </c>
      <c r="C16203" t="s">
        <v>102</v>
      </c>
      <c r="D16203" t="s">
        <v>395</v>
      </c>
      <c r="E16203" t="s">
        <v>414</v>
      </c>
      <c r="F16203" t="s">
        <v>205</v>
      </c>
      <c r="G16203" t="s">
        <v>204</v>
      </c>
      <c r="H16203" t="s">
        <v>25</v>
      </c>
      <c r="I16203" t="s">
        <v>404</v>
      </c>
      <c r="J16203" t="s">
        <v>302</v>
      </c>
      <c r="K16203">
        <v>0</v>
      </c>
      <c r="L16203" t="s">
        <v>275</v>
      </c>
      <c r="M16203">
        <v>-4</v>
      </c>
      <c r="N16203" t="s">
        <v>311</v>
      </c>
      <c r="O16203" t="s">
        <v>177</v>
      </c>
      <c r="P16203" t="s">
        <v>413</v>
      </c>
      <c r="R16203">
        <v>22.313480881086633</v>
      </c>
      <c r="S16203">
        <v>143065</v>
      </c>
      <c r="T16203">
        <v>14.494807136677053</v>
      </c>
      <c r="U16203">
        <v>30.132154625496213</v>
      </c>
    </row>
    <row r="16204" spans="1:21">
      <c r="A16204" t="s">
        <v>324</v>
      </c>
      <c r="B16204">
        <v>50</v>
      </c>
      <c r="C16204" t="s">
        <v>102</v>
      </c>
      <c r="D16204" t="s">
        <v>395</v>
      </c>
      <c r="E16204" t="s">
        <v>414</v>
      </c>
      <c r="F16204" t="s">
        <v>205</v>
      </c>
      <c r="G16204" t="s">
        <v>204</v>
      </c>
      <c r="H16204" t="s">
        <v>25</v>
      </c>
      <c r="I16204" t="s">
        <v>404</v>
      </c>
      <c r="J16204" t="s">
        <v>302</v>
      </c>
      <c r="K16204">
        <v>0</v>
      </c>
      <c r="L16204" t="s">
        <v>275</v>
      </c>
      <c r="M16204">
        <v>-4</v>
      </c>
      <c r="N16204" t="s">
        <v>311</v>
      </c>
      <c r="O16204" t="s">
        <v>170</v>
      </c>
      <c r="P16204" t="s">
        <v>413</v>
      </c>
      <c r="R16204">
        <v>16.008371522605895</v>
      </c>
      <c r="S16204">
        <v>286772.5</v>
      </c>
      <c r="T16204">
        <v>11.407891776498017</v>
      </c>
      <c r="U16204">
        <v>20.608851268713771</v>
      </c>
    </row>
    <row r="16205" spans="1:21">
      <c r="A16205" t="s">
        <v>324</v>
      </c>
      <c r="B16205">
        <v>50</v>
      </c>
      <c r="C16205" t="s">
        <v>102</v>
      </c>
      <c r="D16205" t="s">
        <v>395</v>
      </c>
      <c r="E16205" t="s">
        <v>414</v>
      </c>
      <c r="F16205" t="s">
        <v>205</v>
      </c>
      <c r="G16205" t="s">
        <v>204</v>
      </c>
      <c r="H16205" t="s">
        <v>25</v>
      </c>
      <c r="I16205" t="s">
        <v>404</v>
      </c>
      <c r="J16205" t="s">
        <v>302</v>
      </c>
      <c r="K16205">
        <v>0</v>
      </c>
      <c r="L16205" t="s">
        <v>275</v>
      </c>
      <c r="M16205">
        <v>-4</v>
      </c>
      <c r="N16205" t="s">
        <v>311</v>
      </c>
      <c r="O16205" t="s">
        <v>176</v>
      </c>
      <c r="P16205" t="s">
        <v>413</v>
      </c>
      <c r="R16205">
        <v>10.554201395258248</v>
      </c>
      <c r="S16205">
        <v>143707.5</v>
      </c>
      <c r="T16205">
        <v>5.1898749140959017</v>
      </c>
      <c r="U16205">
        <v>15.918527876420594</v>
      </c>
    </row>
    <row r="16206" spans="1:21">
      <c r="A16206" t="s">
        <v>324</v>
      </c>
      <c r="B16206">
        <v>50</v>
      </c>
      <c r="C16206" t="s">
        <v>102</v>
      </c>
      <c r="D16206" t="s">
        <v>395</v>
      </c>
      <c r="E16206" t="s">
        <v>414</v>
      </c>
      <c r="F16206" t="s">
        <v>205</v>
      </c>
      <c r="G16206" t="s">
        <v>204</v>
      </c>
      <c r="H16206" t="s">
        <v>16</v>
      </c>
      <c r="I16206" t="s">
        <v>404</v>
      </c>
      <c r="J16206" t="s">
        <v>303</v>
      </c>
      <c r="K16206">
        <v>0</v>
      </c>
      <c r="L16206" t="s">
        <v>275</v>
      </c>
      <c r="M16206">
        <v>-4</v>
      </c>
      <c r="N16206" t="s">
        <v>311</v>
      </c>
      <c r="O16206" t="s">
        <v>177</v>
      </c>
      <c r="P16206" t="s">
        <v>413</v>
      </c>
      <c r="R16206">
        <v>34.012790197456169</v>
      </c>
      <c r="S16206">
        <v>130252.5</v>
      </c>
      <c r="T16206">
        <v>23.685007050303028</v>
      </c>
      <c r="U16206">
        <v>44.340573344609311</v>
      </c>
    </row>
    <row r="16207" spans="1:21">
      <c r="A16207" t="s">
        <v>324</v>
      </c>
      <c r="B16207">
        <v>50</v>
      </c>
      <c r="C16207" t="s">
        <v>102</v>
      </c>
      <c r="D16207" t="s">
        <v>395</v>
      </c>
      <c r="E16207" t="s">
        <v>414</v>
      </c>
      <c r="F16207" t="s">
        <v>205</v>
      </c>
      <c r="G16207" t="s">
        <v>204</v>
      </c>
      <c r="H16207" t="s">
        <v>16</v>
      </c>
      <c r="I16207" t="s">
        <v>404</v>
      </c>
      <c r="J16207" t="s">
        <v>303</v>
      </c>
      <c r="K16207">
        <v>0</v>
      </c>
      <c r="L16207" t="s">
        <v>275</v>
      </c>
      <c r="M16207">
        <v>-4</v>
      </c>
      <c r="N16207" t="s">
        <v>311</v>
      </c>
      <c r="O16207" t="s">
        <v>170</v>
      </c>
      <c r="P16207" t="s">
        <v>413</v>
      </c>
      <c r="R16207">
        <v>23.143006724390354</v>
      </c>
      <c r="S16207">
        <v>260378.5</v>
      </c>
      <c r="T16207">
        <v>17.255957653241801</v>
      </c>
      <c r="U16207">
        <v>29.030055795538907</v>
      </c>
    </row>
    <row r="16208" spans="1:21">
      <c r="A16208" t="s">
        <v>324</v>
      </c>
      <c r="B16208">
        <v>50</v>
      </c>
      <c r="C16208" t="s">
        <v>102</v>
      </c>
      <c r="D16208" t="s">
        <v>395</v>
      </c>
      <c r="E16208" t="s">
        <v>414</v>
      </c>
      <c r="F16208" t="s">
        <v>205</v>
      </c>
      <c r="G16208" t="s">
        <v>204</v>
      </c>
      <c r="H16208" t="s">
        <v>16</v>
      </c>
      <c r="I16208" t="s">
        <v>404</v>
      </c>
      <c r="J16208" t="s">
        <v>303</v>
      </c>
      <c r="K16208">
        <v>0</v>
      </c>
      <c r="L16208" t="s">
        <v>275</v>
      </c>
      <c r="M16208">
        <v>-4</v>
      </c>
      <c r="N16208" t="s">
        <v>311</v>
      </c>
      <c r="O16208" t="s">
        <v>176</v>
      </c>
      <c r="P16208" t="s">
        <v>413</v>
      </c>
      <c r="R16208">
        <v>13.488762823823912</v>
      </c>
      <c r="S16208">
        <v>130126</v>
      </c>
      <c r="T16208">
        <v>7.2219599716877445</v>
      </c>
      <c r="U16208">
        <v>19.755565675960078</v>
      </c>
    </row>
    <row r="16209" spans="1:21">
      <c r="A16209" t="s">
        <v>324</v>
      </c>
      <c r="B16209">
        <v>50</v>
      </c>
      <c r="C16209" t="s">
        <v>102</v>
      </c>
      <c r="D16209" t="s">
        <v>395</v>
      </c>
      <c r="E16209" t="s">
        <v>414</v>
      </c>
      <c r="F16209" t="s">
        <v>205</v>
      </c>
      <c r="G16209" t="s">
        <v>204</v>
      </c>
      <c r="H16209" t="s">
        <v>5</v>
      </c>
      <c r="I16209" t="s">
        <v>404</v>
      </c>
      <c r="J16209" t="s">
        <v>304</v>
      </c>
      <c r="K16209">
        <v>0</v>
      </c>
      <c r="L16209" t="s">
        <v>275</v>
      </c>
      <c r="M16209">
        <v>-4</v>
      </c>
      <c r="N16209" t="s">
        <v>311</v>
      </c>
      <c r="O16209" t="s">
        <v>177</v>
      </c>
      <c r="P16209" t="s">
        <v>413</v>
      </c>
      <c r="R16209">
        <v>29.243696010988533</v>
      </c>
      <c r="S16209">
        <v>139667.5</v>
      </c>
      <c r="T16209">
        <v>20.282192479006</v>
      </c>
      <c r="U16209">
        <v>38.205199542971066</v>
      </c>
    </row>
    <row r="16210" spans="1:21">
      <c r="A16210" t="s">
        <v>324</v>
      </c>
      <c r="B16210">
        <v>50</v>
      </c>
      <c r="C16210" t="s">
        <v>102</v>
      </c>
      <c r="D16210" t="s">
        <v>395</v>
      </c>
      <c r="E16210" t="s">
        <v>414</v>
      </c>
      <c r="F16210" t="s">
        <v>205</v>
      </c>
      <c r="G16210" t="s">
        <v>204</v>
      </c>
      <c r="H16210" t="s">
        <v>5</v>
      </c>
      <c r="I16210" t="s">
        <v>404</v>
      </c>
      <c r="J16210" t="s">
        <v>304</v>
      </c>
      <c r="K16210">
        <v>0</v>
      </c>
      <c r="L16210" t="s">
        <v>275</v>
      </c>
      <c r="M16210">
        <v>-4</v>
      </c>
      <c r="N16210" t="s">
        <v>311</v>
      </c>
      <c r="O16210" t="s">
        <v>170</v>
      </c>
      <c r="P16210" t="s">
        <v>413</v>
      </c>
      <c r="R16210">
        <v>19.787646729174515</v>
      </c>
      <c r="S16210">
        <v>278126</v>
      </c>
      <c r="T16210">
        <v>14.521237040509043</v>
      </c>
      <c r="U16210">
        <v>25.054056417839988</v>
      </c>
    </row>
    <row r="16211" spans="1:21">
      <c r="A16211" t="s">
        <v>324</v>
      </c>
      <c r="B16211">
        <v>50</v>
      </c>
      <c r="C16211" t="s">
        <v>102</v>
      </c>
      <c r="D16211" t="s">
        <v>395</v>
      </c>
      <c r="E16211" t="s">
        <v>414</v>
      </c>
      <c r="F16211" t="s">
        <v>205</v>
      </c>
      <c r="G16211" t="s">
        <v>204</v>
      </c>
      <c r="H16211" t="s">
        <v>5</v>
      </c>
      <c r="I16211" t="s">
        <v>404</v>
      </c>
      <c r="J16211" t="s">
        <v>304</v>
      </c>
      <c r="K16211">
        <v>0</v>
      </c>
      <c r="L16211" t="s">
        <v>275</v>
      </c>
      <c r="M16211">
        <v>-4</v>
      </c>
      <c r="N16211" t="s">
        <v>311</v>
      </c>
      <c r="O16211" t="s">
        <v>176</v>
      </c>
      <c r="P16211" t="s">
        <v>413</v>
      </c>
      <c r="R16211">
        <v>10.271326571810583</v>
      </c>
      <c r="S16211">
        <v>138458.5</v>
      </c>
      <c r="T16211">
        <v>4.7607559382585514</v>
      </c>
      <c r="U16211">
        <v>15.781897205362615</v>
      </c>
    </row>
    <row r="16212" spans="1:21">
      <c r="A16212" t="s">
        <v>324</v>
      </c>
      <c r="B16212">
        <v>50</v>
      </c>
      <c r="C16212" t="s">
        <v>102</v>
      </c>
      <c r="D16212" t="s">
        <v>395</v>
      </c>
      <c r="E16212" t="s">
        <v>414</v>
      </c>
      <c r="F16212" t="s">
        <v>205</v>
      </c>
      <c r="G16212" t="s">
        <v>204</v>
      </c>
      <c r="H16212" t="s">
        <v>7</v>
      </c>
      <c r="I16212" t="s">
        <v>404</v>
      </c>
      <c r="J16212" t="s">
        <v>305</v>
      </c>
      <c r="K16212">
        <v>0</v>
      </c>
      <c r="L16212" t="s">
        <v>275</v>
      </c>
      <c r="M16212">
        <v>-4</v>
      </c>
      <c r="N16212" t="s">
        <v>311</v>
      </c>
      <c r="O16212" t="s">
        <v>177</v>
      </c>
      <c r="P16212" t="s">
        <v>413</v>
      </c>
      <c r="R16212">
        <v>27.408356413920306</v>
      </c>
      <c r="S16212">
        <v>139687</v>
      </c>
      <c r="T16212">
        <v>18.794782014316056</v>
      </c>
      <c r="U16212">
        <v>36.021930813524556</v>
      </c>
    </row>
    <row r="16213" spans="1:21">
      <c r="A16213" t="s">
        <v>324</v>
      </c>
      <c r="B16213">
        <v>50</v>
      </c>
      <c r="C16213" t="s">
        <v>102</v>
      </c>
      <c r="D16213" t="s">
        <v>395</v>
      </c>
      <c r="E16213" t="s">
        <v>414</v>
      </c>
      <c r="F16213" t="s">
        <v>205</v>
      </c>
      <c r="G16213" t="s">
        <v>204</v>
      </c>
      <c r="H16213" t="s">
        <v>7</v>
      </c>
      <c r="I16213" t="s">
        <v>404</v>
      </c>
      <c r="J16213" t="s">
        <v>305</v>
      </c>
      <c r="K16213">
        <v>0</v>
      </c>
      <c r="L16213" t="s">
        <v>275</v>
      </c>
      <c r="M16213">
        <v>-4</v>
      </c>
      <c r="N16213" t="s">
        <v>311</v>
      </c>
      <c r="O16213" t="s">
        <v>170</v>
      </c>
      <c r="P16213" t="s">
        <v>413</v>
      </c>
      <c r="R16213">
        <v>21.400076936293324</v>
      </c>
      <c r="S16213">
        <v>278980.5</v>
      </c>
      <c r="T16213">
        <v>15.942966810500707</v>
      </c>
      <c r="U16213">
        <v>26.857187062085941</v>
      </c>
    </row>
    <row r="16214" spans="1:21">
      <c r="A16214" t="s">
        <v>324</v>
      </c>
      <c r="B16214">
        <v>50</v>
      </c>
      <c r="C16214" t="s">
        <v>102</v>
      </c>
      <c r="D16214" t="s">
        <v>395</v>
      </c>
      <c r="E16214" t="s">
        <v>414</v>
      </c>
      <c r="F16214" t="s">
        <v>205</v>
      </c>
      <c r="G16214" t="s">
        <v>204</v>
      </c>
      <c r="H16214" t="s">
        <v>7</v>
      </c>
      <c r="I16214" t="s">
        <v>404</v>
      </c>
      <c r="J16214" t="s">
        <v>305</v>
      </c>
      <c r="K16214">
        <v>0</v>
      </c>
      <c r="L16214" t="s">
        <v>275</v>
      </c>
      <c r="M16214">
        <v>-4</v>
      </c>
      <c r="N16214" t="s">
        <v>311</v>
      </c>
      <c r="O16214" t="s">
        <v>176</v>
      </c>
      <c r="P16214" t="s">
        <v>413</v>
      </c>
      <c r="R16214">
        <v>14.937495994136457</v>
      </c>
      <c r="S16214">
        <v>139293.5</v>
      </c>
      <c r="T16214">
        <v>8.3746673462269587</v>
      </c>
      <c r="U16214">
        <v>21.500324642045953</v>
      </c>
    </row>
    <row r="16215" spans="1:21">
      <c r="A16215" t="s">
        <v>324</v>
      </c>
      <c r="B16215">
        <v>50</v>
      </c>
      <c r="C16215" t="s">
        <v>102</v>
      </c>
      <c r="D16215" t="s">
        <v>395</v>
      </c>
      <c r="E16215" t="s">
        <v>414</v>
      </c>
      <c r="F16215" t="s">
        <v>205</v>
      </c>
      <c r="G16215" t="s">
        <v>204</v>
      </c>
      <c r="H16215" t="s">
        <v>15</v>
      </c>
      <c r="I16215" t="s">
        <v>404</v>
      </c>
      <c r="J16215" t="s">
        <v>306</v>
      </c>
      <c r="K16215">
        <v>0</v>
      </c>
      <c r="L16215" t="s">
        <v>275</v>
      </c>
      <c r="M16215">
        <v>-4</v>
      </c>
      <c r="N16215" t="s">
        <v>311</v>
      </c>
      <c r="O16215" t="s">
        <v>177</v>
      </c>
      <c r="P16215" t="s">
        <v>413</v>
      </c>
      <c r="R16215">
        <v>25.33959332791467</v>
      </c>
      <c r="S16215">
        <v>121680</v>
      </c>
      <c r="T16215">
        <v>16.470021704646669</v>
      </c>
      <c r="U16215">
        <v>34.209164951182672</v>
      </c>
    </row>
    <row r="16216" spans="1:21">
      <c r="A16216" t="s">
        <v>324</v>
      </c>
      <c r="B16216">
        <v>50</v>
      </c>
      <c r="C16216" t="s">
        <v>102</v>
      </c>
      <c r="D16216" t="s">
        <v>395</v>
      </c>
      <c r="E16216" t="s">
        <v>414</v>
      </c>
      <c r="F16216" t="s">
        <v>205</v>
      </c>
      <c r="G16216" t="s">
        <v>204</v>
      </c>
      <c r="H16216" t="s">
        <v>15</v>
      </c>
      <c r="I16216" t="s">
        <v>404</v>
      </c>
      <c r="J16216" t="s">
        <v>306</v>
      </c>
      <c r="K16216">
        <v>0</v>
      </c>
      <c r="L16216" t="s">
        <v>275</v>
      </c>
      <c r="M16216">
        <v>-4</v>
      </c>
      <c r="N16216" t="s">
        <v>311</v>
      </c>
      <c r="O16216" t="s">
        <v>170</v>
      </c>
      <c r="P16216" t="s">
        <v>413</v>
      </c>
      <c r="R16216">
        <v>19.413846917973999</v>
      </c>
      <c r="S16216">
        <v>242608.5</v>
      </c>
      <c r="T16216">
        <v>13.90636285117268</v>
      </c>
      <c r="U16216">
        <v>24.921330984775317</v>
      </c>
    </row>
    <row r="16217" spans="1:21">
      <c r="A16217" t="s">
        <v>324</v>
      </c>
      <c r="B16217">
        <v>50</v>
      </c>
      <c r="C16217" t="s">
        <v>102</v>
      </c>
      <c r="D16217" t="s">
        <v>395</v>
      </c>
      <c r="E16217" t="s">
        <v>414</v>
      </c>
      <c r="F16217" t="s">
        <v>205</v>
      </c>
      <c r="G16217" t="s">
        <v>204</v>
      </c>
      <c r="H16217" t="s">
        <v>15</v>
      </c>
      <c r="I16217" t="s">
        <v>404</v>
      </c>
      <c r="J16217" t="s">
        <v>306</v>
      </c>
      <c r="K16217">
        <v>0</v>
      </c>
      <c r="L16217" t="s">
        <v>275</v>
      </c>
      <c r="M16217">
        <v>-4</v>
      </c>
      <c r="N16217" t="s">
        <v>311</v>
      </c>
      <c r="O16217" t="s">
        <v>176</v>
      </c>
      <c r="P16217" t="s">
        <v>413</v>
      </c>
      <c r="R16217">
        <v>13.29748590328842</v>
      </c>
      <c r="S16217">
        <v>120928.5</v>
      </c>
      <c r="T16217">
        <v>6.8447370648065133</v>
      </c>
      <c r="U16217">
        <v>19.750234741770328</v>
      </c>
    </row>
    <row r="16218" spans="1:21">
      <c r="A16218" t="s">
        <v>324</v>
      </c>
      <c r="B16218">
        <v>50</v>
      </c>
      <c r="C16218" t="s">
        <v>102</v>
      </c>
      <c r="D16218" t="s">
        <v>395</v>
      </c>
      <c r="E16218" t="s">
        <v>414</v>
      </c>
      <c r="F16218" t="s">
        <v>205</v>
      </c>
      <c r="G16218" t="s">
        <v>204</v>
      </c>
      <c r="H16218" t="s">
        <v>19</v>
      </c>
      <c r="I16218" t="s">
        <v>404</v>
      </c>
      <c r="J16218" t="s">
        <v>307</v>
      </c>
      <c r="K16218">
        <v>0</v>
      </c>
      <c r="L16218" t="s">
        <v>275</v>
      </c>
      <c r="M16218">
        <v>-4</v>
      </c>
      <c r="N16218" t="s">
        <v>311</v>
      </c>
      <c r="O16218" t="s">
        <v>177</v>
      </c>
      <c r="P16218" t="s">
        <v>413</v>
      </c>
      <c r="R16218">
        <v>32.971978544222551</v>
      </c>
      <c r="S16218">
        <v>63582.5</v>
      </c>
      <c r="T16218">
        <v>18.759605833775019</v>
      </c>
      <c r="U16218">
        <v>47.184351254670084</v>
      </c>
    </row>
    <row r="16219" spans="1:21">
      <c r="A16219" t="s">
        <v>324</v>
      </c>
      <c r="B16219">
        <v>50</v>
      </c>
      <c r="C16219" t="s">
        <v>102</v>
      </c>
      <c r="D16219" t="s">
        <v>395</v>
      </c>
      <c r="E16219" t="s">
        <v>414</v>
      </c>
      <c r="F16219" t="s">
        <v>205</v>
      </c>
      <c r="G16219" t="s">
        <v>204</v>
      </c>
      <c r="H16219" t="s">
        <v>19</v>
      </c>
      <c r="I16219" t="s">
        <v>404</v>
      </c>
      <c r="J16219" t="s">
        <v>307</v>
      </c>
      <c r="K16219">
        <v>0</v>
      </c>
      <c r="L16219" t="s">
        <v>275</v>
      </c>
      <c r="M16219">
        <v>-4</v>
      </c>
      <c r="N16219" t="s">
        <v>311</v>
      </c>
      <c r="O16219" t="s">
        <v>170</v>
      </c>
      <c r="P16219" t="s">
        <v>413</v>
      </c>
      <c r="R16219">
        <v>24.031653808774099</v>
      </c>
      <c r="S16219">
        <v>126613</v>
      </c>
      <c r="T16219">
        <v>15.36149877414878</v>
      </c>
      <c r="U16219">
        <v>32.701808843399419</v>
      </c>
    </row>
    <row r="16220" spans="1:21">
      <c r="A16220" t="s">
        <v>324</v>
      </c>
      <c r="B16220">
        <v>50</v>
      </c>
      <c r="C16220" t="s">
        <v>102</v>
      </c>
      <c r="D16220" t="s">
        <v>395</v>
      </c>
      <c r="E16220" t="s">
        <v>414</v>
      </c>
      <c r="F16220" t="s">
        <v>205</v>
      </c>
      <c r="G16220" t="s">
        <v>204</v>
      </c>
      <c r="H16220" t="s">
        <v>19</v>
      </c>
      <c r="I16220" t="s">
        <v>404</v>
      </c>
      <c r="J16220" t="s">
        <v>307</v>
      </c>
      <c r="K16220">
        <v>0</v>
      </c>
      <c r="L16220" t="s">
        <v>275</v>
      </c>
      <c r="M16220">
        <v>-4</v>
      </c>
      <c r="N16220" t="s">
        <v>311</v>
      </c>
      <c r="O16220" t="s">
        <v>176</v>
      </c>
      <c r="P16220" t="s">
        <v>413</v>
      </c>
      <c r="R16220">
        <v>14.716523514689403</v>
      </c>
      <c r="S16220">
        <v>63030.5</v>
      </c>
      <c r="T16220">
        <v>5.0170804390028909</v>
      </c>
      <c r="U16220">
        <v>24.415966590375916</v>
      </c>
    </row>
    <row r="16221" spans="1:21">
      <c r="A16221" t="s">
        <v>324</v>
      </c>
      <c r="B16221">
        <v>50</v>
      </c>
      <c r="C16221" t="s">
        <v>102</v>
      </c>
      <c r="D16221" t="s">
        <v>395</v>
      </c>
      <c r="E16221" t="s">
        <v>414</v>
      </c>
      <c r="F16221" t="s">
        <v>205</v>
      </c>
      <c r="G16221" t="s">
        <v>204</v>
      </c>
      <c r="H16221" t="s">
        <v>14</v>
      </c>
      <c r="I16221" t="s">
        <v>404</v>
      </c>
      <c r="J16221" t="s">
        <v>308</v>
      </c>
      <c r="K16221">
        <v>0</v>
      </c>
      <c r="L16221" t="s">
        <v>275</v>
      </c>
      <c r="M16221">
        <v>-4</v>
      </c>
      <c r="N16221" t="s">
        <v>311</v>
      </c>
      <c r="O16221" t="s">
        <v>177</v>
      </c>
      <c r="P16221" t="s">
        <v>413</v>
      </c>
      <c r="R16221">
        <v>10.666526588628452</v>
      </c>
      <c r="S16221">
        <v>131940</v>
      </c>
      <c r="T16221">
        <v>5.2238352627654301</v>
      </c>
      <c r="U16221">
        <v>16.109217914491474</v>
      </c>
    </row>
    <row r="16222" spans="1:21">
      <c r="A16222" t="s">
        <v>324</v>
      </c>
      <c r="B16222">
        <v>50</v>
      </c>
      <c r="C16222" t="s">
        <v>102</v>
      </c>
      <c r="D16222" t="s">
        <v>395</v>
      </c>
      <c r="E16222" t="s">
        <v>414</v>
      </c>
      <c r="F16222" t="s">
        <v>205</v>
      </c>
      <c r="G16222" t="s">
        <v>204</v>
      </c>
      <c r="H16222" t="s">
        <v>14</v>
      </c>
      <c r="I16222" t="s">
        <v>404</v>
      </c>
      <c r="J16222" t="s">
        <v>308</v>
      </c>
      <c r="K16222">
        <v>0</v>
      </c>
      <c r="L16222" t="s">
        <v>275</v>
      </c>
      <c r="M16222">
        <v>-4</v>
      </c>
      <c r="N16222" t="s">
        <v>311</v>
      </c>
      <c r="O16222" t="s">
        <v>170</v>
      </c>
      <c r="P16222" t="s">
        <v>413</v>
      </c>
      <c r="R16222">
        <v>8.9271573728235953</v>
      </c>
      <c r="S16222">
        <v>261737</v>
      </c>
      <c r="T16222">
        <v>5.3313069680982785</v>
      </c>
      <c r="U16222">
        <v>12.523007777548912</v>
      </c>
    </row>
    <row r="16223" spans="1:21">
      <c r="A16223" t="s">
        <v>324</v>
      </c>
      <c r="B16223">
        <v>50</v>
      </c>
      <c r="C16223" t="s">
        <v>102</v>
      </c>
      <c r="D16223" t="s">
        <v>395</v>
      </c>
      <c r="E16223" t="s">
        <v>414</v>
      </c>
      <c r="F16223" t="s">
        <v>205</v>
      </c>
      <c r="G16223" t="s">
        <v>204</v>
      </c>
      <c r="H16223" t="s">
        <v>14</v>
      </c>
      <c r="I16223" t="s">
        <v>404</v>
      </c>
      <c r="J16223" t="s">
        <v>308</v>
      </c>
      <c r="K16223">
        <v>0</v>
      </c>
      <c r="L16223" t="s">
        <v>275</v>
      </c>
      <c r="M16223">
        <v>-4</v>
      </c>
      <c r="N16223" t="s">
        <v>311</v>
      </c>
      <c r="O16223" t="s">
        <v>176</v>
      </c>
      <c r="P16223" t="s">
        <v>413</v>
      </c>
      <c r="R16223">
        <v>7.1182824546233592</v>
      </c>
      <c r="S16223">
        <v>129797</v>
      </c>
      <c r="T16223">
        <v>2.4480347661892292</v>
      </c>
      <c r="U16223">
        <v>11.788530143057489</v>
      </c>
    </row>
    <row r="16224" spans="1:21">
      <c r="A16224" t="s">
        <v>324</v>
      </c>
      <c r="B16224">
        <v>50</v>
      </c>
      <c r="C16224" t="s">
        <v>102</v>
      </c>
      <c r="D16224" t="s">
        <v>395</v>
      </c>
      <c r="E16224" t="s">
        <v>414</v>
      </c>
      <c r="F16224" t="s">
        <v>205</v>
      </c>
      <c r="G16224" t="s">
        <v>204</v>
      </c>
      <c r="H16224" t="s">
        <v>10</v>
      </c>
      <c r="I16224" t="s">
        <v>404</v>
      </c>
      <c r="J16224" t="s">
        <v>309</v>
      </c>
      <c r="K16224">
        <v>0</v>
      </c>
      <c r="L16224" t="s">
        <v>275</v>
      </c>
      <c r="M16224">
        <v>-4</v>
      </c>
      <c r="N16224" t="s">
        <v>311</v>
      </c>
      <c r="O16224" t="s">
        <v>177</v>
      </c>
      <c r="P16224" t="s">
        <v>413</v>
      </c>
      <c r="R16224">
        <v>27.492144054812567</v>
      </c>
      <c r="S16224">
        <v>127184</v>
      </c>
      <c r="T16224">
        <v>18.375254120053718</v>
      </c>
      <c r="U16224">
        <v>36.609033989571415</v>
      </c>
    </row>
    <row r="16225" spans="1:21">
      <c r="A16225" t="s">
        <v>324</v>
      </c>
      <c r="B16225">
        <v>50</v>
      </c>
      <c r="C16225" t="s">
        <v>102</v>
      </c>
      <c r="D16225" t="s">
        <v>395</v>
      </c>
      <c r="E16225" t="s">
        <v>414</v>
      </c>
      <c r="F16225" t="s">
        <v>205</v>
      </c>
      <c r="G16225" t="s">
        <v>204</v>
      </c>
      <c r="H16225" t="s">
        <v>10</v>
      </c>
      <c r="I16225" t="s">
        <v>404</v>
      </c>
      <c r="J16225" t="s">
        <v>309</v>
      </c>
      <c r="K16225">
        <v>0</v>
      </c>
      <c r="L16225" t="s">
        <v>275</v>
      </c>
      <c r="M16225">
        <v>-4</v>
      </c>
      <c r="N16225" t="s">
        <v>311</v>
      </c>
      <c r="O16225" t="s">
        <v>170</v>
      </c>
      <c r="P16225" t="s">
        <v>413</v>
      </c>
      <c r="R16225">
        <v>22.390151112137303</v>
      </c>
      <c r="S16225">
        <v>249711.5</v>
      </c>
      <c r="T16225">
        <v>16.498306464874354</v>
      </c>
      <c r="U16225">
        <v>28.281995759400253</v>
      </c>
    </row>
    <row r="16226" spans="1:21">
      <c r="A16226" t="s">
        <v>324</v>
      </c>
      <c r="B16226">
        <v>50</v>
      </c>
      <c r="C16226" t="s">
        <v>102</v>
      </c>
      <c r="D16226" t="s">
        <v>395</v>
      </c>
      <c r="E16226" t="s">
        <v>414</v>
      </c>
      <c r="F16226" t="s">
        <v>205</v>
      </c>
      <c r="G16226" t="s">
        <v>204</v>
      </c>
      <c r="H16226" t="s">
        <v>10</v>
      </c>
      <c r="I16226" t="s">
        <v>404</v>
      </c>
      <c r="J16226" t="s">
        <v>309</v>
      </c>
      <c r="K16226">
        <v>0</v>
      </c>
      <c r="L16226" t="s">
        <v>275</v>
      </c>
      <c r="M16226">
        <v>-4</v>
      </c>
      <c r="N16226" t="s">
        <v>311</v>
      </c>
      <c r="O16226" t="s">
        <v>176</v>
      </c>
      <c r="P16226" t="s">
        <v>413</v>
      </c>
      <c r="R16226">
        <v>17.38841335974568</v>
      </c>
      <c r="S16226">
        <v>122527.5</v>
      </c>
      <c r="T16226">
        <v>9.8379809612107643</v>
      </c>
      <c r="U16226">
        <v>24.938845758280596</v>
      </c>
    </row>
    <row r="16227" spans="1:21">
      <c r="A16227" t="s">
        <v>324</v>
      </c>
      <c r="B16227">
        <v>50</v>
      </c>
      <c r="C16227" t="s">
        <v>102</v>
      </c>
      <c r="D16227" t="s">
        <v>395</v>
      </c>
      <c r="E16227" t="s">
        <v>414</v>
      </c>
      <c r="F16227" t="s">
        <v>205</v>
      </c>
      <c r="G16227" t="s">
        <v>204</v>
      </c>
      <c r="H16227" t="s">
        <v>93</v>
      </c>
      <c r="I16227" t="s">
        <v>173</v>
      </c>
      <c r="J16227" t="s">
        <v>310</v>
      </c>
      <c r="K16227">
        <v>0</v>
      </c>
      <c r="L16227" t="s">
        <v>275</v>
      </c>
      <c r="M16227">
        <v>-4</v>
      </c>
      <c r="N16227" t="s">
        <v>311</v>
      </c>
      <c r="O16227" t="s">
        <v>177</v>
      </c>
      <c r="P16227" t="s">
        <v>413</v>
      </c>
      <c r="R16227">
        <v>21.935652127577907</v>
      </c>
      <c r="S16227">
        <v>4843298.5</v>
      </c>
      <c r="T16227">
        <v>20.597733382651185</v>
      </c>
      <c r="U16227">
        <v>23.273570872504628</v>
      </c>
    </row>
    <row r="16228" spans="1:21">
      <c r="A16228" t="s">
        <v>324</v>
      </c>
      <c r="B16228">
        <v>50</v>
      </c>
      <c r="C16228" t="s">
        <v>102</v>
      </c>
      <c r="D16228" t="s">
        <v>395</v>
      </c>
      <c r="E16228" t="s">
        <v>414</v>
      </c>
      <c r="F16228" t="s">
        <v>205</v>
      </c>
      <c r="G16228" t="s">
        <v>204</v>
      </c>
      <c r="H16228" t="s">
        <v>93</v>
      </c>
      <c r="I16228" t="s">
        <v>173</v>
      </c>
      <c r="J16228" t="s">
        <v>310</v>
      </c>
      <c r="K16228">
        <v>0</v>
      </c>
      <c r="L16228" t="s">
        <v>275</v>
      </c>
      <c r="M16228">
        <v>-4</v>
      </c>
      <c r="N16228" t="s">
        <v>311</v>
      </c>
      <c r="O16228" t="s">
        <v>170</v>
      </c>
      <c r="P16228" t="s">
        <v>413</v>
      </c>
      <c r="R16228">
        <v>15.750490646760269</v>
      </c>
      <c r="S16228">
        <v>9696109.5</v>
      </c>
      <c r="T16228">
        <v>14.960832956318942</v>
      </c>
      <c r="U16228">
        <v>16.540148337201597</v>
      </c>
    </row>
    <row r="16229" spans="1:21">
      <c r="A16229" t="s">
        <v>324</v>
      </c>
      <c r="B16229">
        <v>50</v>
      </c>
      <c r="C16229" t="s">
        <v>102</v>
      </c>
      <c r="D16229" t="s">
        <v>395</v>
      </c>
      <c r="E16229" t="s">
        <v>414</v>
      </c>
      <c r="F16229" t="s">
        <v>205</v>
      </c>
      <c r="G16229" t="s">
        <v>204</v>
      </c>
      <c r="H16229" t="s">
        <v>93</v>
      </c>
      <c r="I16229" t="s">
        <v>173</v>
      </c>
      <c r="J16229" t="s">
        <v>310</v>
      </c>
      <c r="K16229">
        <v>0</v>
      </c>
      <c r="L16229" t="s">
        <v>275</v>
      </c>
      <c r="M16229">
        <v>-4</v>
      </c>
      <c r="N16229" t="s">
        <v>311</v>
      </c>
      <c r="O16229" t="s">
        <v>176</v>
      </c>
      <c r="P16229" t="s">
        <v>413</v>
      </c>
      <c r="R16229">
        <v>9.9010140514705949</v>
      </c>
      <c r="S16229">
        <v>4852811</v>
      </c>
      <c r="T16229">
        <v>9.0190635806352493</v>
      </c>
      <c r="U16229">
        <v>10.78296452230594</v>
      </c>
    </row>
    <row r="16230" spans="1:21">
      <c r="A16230" t="s">
        <v>324</v>
      </c>
      <c r="B16230">
        <v>50</v>
      </c>
      <c r="C16230" t="s">
        <v>102</v>
      </c>
      <c r="D16230" t="s">
        <v>395</v>
      </c>
      <c r="E16230" t="s">
        <v>414</v>
      </c>
      <c r="F16230" t="s">
        <v>205</v>
      </c>
      <c r="G16230" t="s">
        <v>204</v>
      </c>
      <c r="H16230" t="s">
        <v>181</v>
      </c>
      <c r="I16230" t="s">
        <v>180</v>
      </c>
      <c r="J16230" t="s">
        <v>275</v>
      </c>
      <c r="K16230">
        <v>0</v>
      </c>
      <c r="L16230" t="s">
        <v>275</v>
      </c>
      <c r="M16230">
        <v>-4</v>
      </c>
      <c r="N16230" t="s">
        <v>311</v>
      </c>
      <c r="O16230" t="s">
        <v>177</v>
      </c>
      <c r="P16230" t="s">
        <v>415</v>
      </c>
      <c r="R16230">
        <v>42.882923384397479</v>
      </c>
      <c r="S16230">
        <v>519684</v>
      </c>
      <c r="T16230">
        <v>36.46755833510052</v>
      </c>
      <c r="U16230">
        <v>49.298288433694438</v>
      </c>
    </row>
    <row r="16231" spans="1:21">
      <c r="A16231" t="s">
        <v>324</v>
      </c>
      <c r="B16231">
        <v>50</v>
      </c>
      <c r="C16231" t="s">
        <v>102</v>
      </c>
      <c r="D16231" t="s">
        <v>395</v>
      </c>
      <c r="E16231" t="s">
        <v>414</v>
      </c>
      <c r="F16231" t="s">
        <v>205</v>
      </c>
      <c r="G16231" t="s">
        <v>204</v>
      </c>
      <c r="H16231" t="s">
        <v>181</v>
      </c>
      <c r="I16231" t="s">
        <v>180</v>
      </c>
      <c r="J16231" t="s">
        <v>275</v>
      </c>
      <c r="K16231">
        <v>0</v>
      </c>
      <c r="L16231" t="s">
        <v>275</v>
      </c>
      <c r="M16231">
        <v>-4</v>
      </c>
      <c r="N16231" t="s">
        <v>311</v>
      </c>
      <c r="O16231" t="s">
        <v>170</v>
      </c>
      <c r="P16231" t="s">
        <v>415</v>
      </c>
      <c r="R16231">
        <v>34.564956454775263</v>
      </c>
      <c r="S16231">
        <v>951141</v>
      </c>
      <c r="T16231">
        <v>30.166574214513787</v>
      </c>
      <c r="U16231">
        <v>38.96333869503674</v>
      </c>
    </row>
    <row r="16232" spans="1:21">
      <c r="A16232" t="s">
        <v>324</v>
      </c>
      <c r="B16232">
        <v>50</v>
      </c>
      <c r="C16232" t="s">
        <v>102</v>
      </c>
      <c r="D16232" t="s">
        <v>395</v>
      </c>
      <c r="E16232" t="s">
        <v>414</v>
      </c>
      <c r="F16232" t="s">
        <v>205</v>
      </c>
      <c r="G16232" t="s">
        <v>204</v>
      </c>
      <c r="H16232" t="s">
        <v>181</v>
      </c>
      <c r="I16232" t="s">
        <v>180</v>
      </c>
      <c r="J16232" t="s">
        <v>275</v>
      </c>
      <c r="K16232">
        <v>0</v>
      </c>
      <c r="L16232" t="s">
        <v>275</v>
      </c>
      <c r="M16232">
        <v>-4</v>
      </c>
      <c r="N16232" t="s">
        <v>311</v>
      </c>
      <c r="O16232" t="s">
        <v>176</v>
      </c>
      <c r="P16232" t="s">
        <v>415</v>
      </c>
      <c r="R16232">
        <v>24.344997481334556</v>
      </c>
      <c r="S16232">
        <v>431457</v>
      </c>
      <c r="T16232">
        <v>18.569663930124022</v>
      </c>
      <c r="U16232">
        <v>30.120331032545089</v>
      </c>
    </row>
    <row r="16233" spans="1:21">
      <c r="A16233" t="s">
        <v>324</v>
      </c>
      <c r="B16233">
        <v>50</v>
      </c>
      <c r="C16233" t="s">
        <v>102</v>
      </c>
      <c r="D16233" t="s">
        <v>395</v>
      </c>
      <c r="E16233" t="s">
        <v>414</v>
      </c>
      <c r="F16233" t="s">
        <v>205</v>
      </c>
      <c r="G16233" t="s">
        <v>204</v>
      </c>
      <c r="H16233" t="s">
        <v>182</v>
      </c>
      <c r="I16233" t="s">
        <v>180</v>
      </c>
      <c r="J16233" t="s">
        <v>3</v>
      </c>
      <c r="K16233">
        <v>0</v>
      </c>
      <c r="L16233" t="s">
        <v>275</v>
      </c>
      <c r="M16233">
        <v>-4</v>
      </c>
      <c r="N16233" t="s">
        <v>311</v>
      </c>
      <c r="O16233" t="s">
        <v>177</v>
      </c>
      <c r="P16233" t="s">
        <v>415</v>
      </c>
      <c r="R16233">
        <v>29.722030844986946</v>
      </c>
      <c r="S16233">
        <v>1173786</v>
      </c>
      <c r="T16233">
        <v>26.560891069287273</v>
      </c>
      <c r="U16233">
        <v>32.88317062068662</v>
      </c>
    </row>
    <row r="16234" spans="1:21">
      <c r="A16234" t="s">
        <v>324</v>
      </c>
      <c r="B16234">
        <v>50</v>
      </c>
      <c r="C16234" t="s">
        <v>102</v>
      </c>
      <c r="D16234" t="s">
        <v>395</v>
      </c>
      <c r="E16234" t="s">
        <v>414</v>
      </c>
      <c r="F16234" t="s">
        <v>205</v>
      </c>
      <c r="G16234" t="s">
        <v>204</v>
      </c>
      <c r="H16234" t="s">
        <v>182</v>
      </c>
      <c r="I16234" t="s">
        <v>180</v>
      </c>
      <c r="J16234" t="s">
        <v>3</v>
      </c>
      <c r="K16234">
        <v>0</v>
      </c>
      <c r="L16234" t="s">
        <v>275</v>
      </c>
      <c r="M16234">
        <v>-4</v>
      </c>
      <c r="N16234" t="s">
        <v>311</v>
      </c>
      <c r="O16234" t="s">
        <v>170</v>
      </c>
      <c r="P16234" t="s">
        <v>415</v>
      </c>
      <c r="R16234">
        <v>21.753059095498021</v>
      </c>
      <c r="S16234">
        <v>2278664</v>
      </c>
      <c r="T16234">
        <v>19.832056975916757</v>
      </c>
      <c r="U16234">
        <v>23.674061215079284</v>
      </c>
    </row>
    <row r="16235" spans="1:21">
      <c r="A16235" t="s">
        <v>324</v>
      </c>
      <c r="B16235">
        <v>50</v>
      </c>
      <c r="C16235" t="s">
        <v>102</v>
      </c>
      <c r="D16235" t="s">
        <v>395</v>
      </c>
      <c r="E16235" t="s">
        <v>414</v>
      </c>
      <c r="F16235" t="s">
        <v>205</v>
      </c>
      <c r="G16235" t="s">
        <v>204</v>
      </c>
      <c r="H16235" t="s">
        <v>182</v>
      </c>
      <c r="I16235" t="s">
        <v>180</v>
      </c>
      <c r="J16235" t="s">
        <v>3</v>
      </c>
      <c r="K16235">
        <v>0</v>
      </c>
      <c r="L16235" t="s">
        <v>275</v>
      </c>
      <c r="M16235">
        <v>-4</v>
      </c>
      <c r="N16235" t="s">
        <v>311</v>
      </c>
      <c r="O16235" t="s">
        <v>176</v>
      </c>
      <c r="P16235" t="s">
        <v>415</v>
      </c>
      <c r="R16235">
        <v>13.457353111411198</v>
      </c>
      <c r="S16235">
        <v>1104878</v>
      </c>
      <c r="T16235">
        <v>11.299662619146083</v>
      </c>
      <c r="U16235">
        <v>15.615043603676313</v>
      </c>
    </row>
    <row r="16236" spans="1:21">
      <c r="A16236" t="s">
        <v>324</v>
      </c>
      <c r="B16236">
        <v>50</v>
      </c>
      <c r="C16236" t="s">
        <v>102</v>
      </c>
      <c r="D16236" t="s">
        <v>395</v>
      </c>
      <c r="E16236" t="s">
        <v>414</v>
      </c>
      <c r="F16236" t="s">
        <v>205</v>
      </c>
      <c r="G16236" t="s">
        <v>204</v>
      </c>
      <c r="H16236" t="s">
        <v>183</v>
      </c>
      <c r="I16236" t="s">
        <v>180</v>
      </c>
      <c r="J16236" t="s">
        <v>340</v>
      </c>
      <c r="K16236">
        <v>0</v>
      </c>
      <c r="L16236" t="s">
        <v>275</v>
      </c>
      <c r="M16236">
        <v>-4</v>
      </c>
      <c r="N16236" t="s">
        <v>311</v>
      </c>
      <c r="O16236" t="s">
        <v>177</v>
      </c>
      <c r="P16236" t="s">
        <v>415</v>
      </c>
      <c r="R16236">
        <v>15.188309975899903</v>
      </c>
      <c r="S16236">
        <v>812160</v>
      </c>
      <c r="T16236">
        <v>12.344717847110699</v>
      </c>
      <c r="U16236">
        <v>18.031902104689109</v>
      </c>
    </row>
    <row r="16237" spans="1:21">
      <c r="A16237" t="s">
        <v>324</v>
      </c>
      <c r="B16237">
        <v>50</v>
      </c>
      <c r="C16237" t="s">
        <v>102</v>
      </c>
      <c r="D16237" t="s">
        <v>395</v>
      </c>
      <c r="E16237" t="s">
        <v>414</v>
      </c>
      <c r="F16237" t="s">
        <v>205</v>
      </c>
      <c r="G16237" t="s">
        <v>204</v>
      </c>
      <c r="H16237" t="s">
        <v>183</v>
      </c>
      <c r="I16237" t="s">
        <v>180</v>
      </c>
      <c r="J16237" t="s">
        <v>340</v>
      </c>
      <c r="K16237">
        <v>0</v>
      </c>
      <c r="L16237" t="s">
        <v>275</v>
      </c>
      <c r="M16237">
        <v>-4</v>
      </c>
      <c r="N16237" t="s">
        <v>311</v>
      </c>
      <c r="O16237" t="s">
        <v>170</v>
      </c>
      <c r="P16237" t="s">
        <v>415</v>
      </c>
      <c r="R16237">
        <v>12.600542601740159</v>
      </c>
      <c r="S16237">
        <v>1788203</v>
      </c>
      <c r="T16237">
        <v>10.851169299595963</v>
      </c>
      <c r="U16237">
        <v>14.349915903884355</v>
      </c>
    </row>
    <row r="16238" spans="1:21">
      <c r="A16238" t="s">
        <v>324</v>
      </c>
      <c r="B16238">
        <v>50</v>
      </c>
      <c r="C16238" t="s">
        <v>102</v>
      </c>
      <c r="D16238" t="s">
        <v>395</v>
      </c>
      <c r="E16238" t="s">
        <v>414</v>
      </c>
      <c r="F16238" t="s">
        <v>205</v>
      </c>
      <c r="G16238" t="s">
        <v>204</v>
      </c>
      <c r="H16238" t="s">
        <v>183</v>
      </c>
      <c r="I16238" t="s">
        <v>180</v>
      </c>
      <c r="J16238" t="s">
        <v>340</v>
      </c>
      <c r="K16238">
        <v>0</v>
      </c>
      <c r="L16238" t="s">
        <v>275</v>
      </c>
      <c r="M16238">
        <v>-4</v>
      </c>
      <c r="N16238" t="s">
        <v>311</v>
      </c>
      <c r="O16238" t="s">
        <v>176</v>
      </c>
      <c r="P16238" t="s">
        <v>415</v>
      </c>
      <c r="R16238">
        <v>10.396140803917321</v>
      </c>
      <c r="S16238">
        <v>976043</v>
      </c>
      <c r="T16238">
        <v>8.2479342782239371</v>
      </c>
      <c r="U16238">
        <v>12.544347329610705</v>
      </c>
    </row>
    <row r="16239" spans="1:21">
      <c r="A16239" t="s">
        <v>324</v>
      </c>
      <c r="B16239">
        <v>50</v>
      </c>
      <c r="C16239" t="s">
        <v>102</v>
      </c>
      <c r="D16239" t="s">
        <v>395</v>
      </c>
      <c r="E16239" t="s">
        <v>414</v>
      </c>
      <c r="F16239" t="s">
        <v>205</v>
      </c>
      <c r="G16239" t="s">
        <v>204</v>
      </c>
      <c r="H16239" t="s">
        <v>22</v>
      </c>
      <c r="I16239" t="s">
        <v>404</v>
      </c>
      <c r="J16239" t="s">
        <v>265</v>
      </c>
      <c r="K16239">
        <v>0</v>
      </c>
      <c r="L16239" t="s">
        <v>273</v>
      </c>
      <c r="M16239">
        <v>-1</v>
      </c>
      <c r="N16239" t="s">
        <v>477</v>
      </c>
      <c r="O16239" t="s">
        <v>177</v>
      </c>
      <c r="P16239" t="s">
        <v>413</v>
      </c>
      <c r="R16239">
        <v>22.055695924876403</v>
      </c>
      <c r="S16239">
        <v>3249210.5</v>
      </c>
      <c r="T16239">
        <v>20.345869156605691</v>
      </c>
      <c r="U16239">
        <v>23.765522693147116</v>
      </c>
    </row>
    <row r="16240" spans="1:21">
      <c r="A16240" t="s">
        <v>324</v>
      </c>
      <c r="B16240">
        <v>50</v>
      </c>
      <c r="C16240" t="s">
        <v>102</v>
      </c>
      <c r="D16240" t="s">
        <v>395</v>
      </c>
      <c r="E16240" t="s">
        <v>414</v>
      </c>
      <c r="F16240" t="s">
        <v>205</v>
      </c>
      <c r="G16240" t="s">
        <v>204</v>
      </c>
      <c r="H16240" t="s">
        <v>22</v>
      </c>
      <c r="I16240" t="s">
        <v>404</v>
      </c>
      <c r="J16240" t="s">
        <v>265</v>
      </c>
      <c r="K16240">
        <v>0</v>
      </c>
      <c r="L16240" t="s">
        <v>273</v>
      </c>
      <c r="M16240">
        <v>-1</v>
      </c>
      <c r="N16240" t="s">
        <v>477</v>
      </c>
      <c r="O16240" t="s">
        <v>170</v>
      </c>
      <c r="P16240" t="s">
        <v>413</v>
      </c>
      <c r="R16240">
        <v>16.381561597795383</v>
      </c>
      <c r="S16240">
        <v>6540308.5</v>
      </c>
      <c r="T16240">
        <v>15.37553235020836</v>
      </c>
      <c r="U16240">
        <v>17.387590845382405</v>
      </c>
    </row>
    <row r="16241" spans="1:21">
      <c r="A16241" t="s">
        <v>324</v>
      </c>
      <c r="B16241">
        <v>50</v>
      </c>
      <c r="C16241" t="s">
        <v>102</v>
      </c>
      <c r="D16241" t="s">
        <v>395</v>
      </c>
      <c r="E16241" t="s">
        <v>414</v>
      </c>
      <c r="F16241" t="s">
        <v>205</v>
      </c>
      <c r="G16241" t="s">
        <v>204</v>
      </c>
      <c r="H16241" t="s">
        <v>22</v>
      </c>
      <c r="I16241" t="s">
        <v>404</v>
      </c>
      <c r="J16241" t="s">
        <v>265</v>
      </c>
      <c r="K16241">
        <v>0</v>
      </c>
      <c r="L16241" t="s">
        <v>273</v>
      </c>
      <c r="M16241">
        <v>-1</v>
      </c>
      <c r="N16241" t="s">
        <v>477</v>
      </c>
      <c r="O16241" t="s">
        <v>176</v>
      </c>
      <c r="P16241" t="s">
        <v>413</v>
      </c>
      <c r="R16241">
        <v>11.19049220903212</v>
      </c>
      <c r="S16241">
        <v>3291098</v>
      </c>
      <c r="T16241">
        <v>10.034674853725317</v>
      </c>
      <c r="U16241">
        <v>12.346309564338924</v>
      </c>
    </row>
    <row r="16242" spans="1:21">
      <c r="A16242" t="s">
        <v>324</v>
      </c>
      <c r="B16242">
        <v>50</v>
      </c>
      <c r="C16242" t="s">
        <v>102</v>
      </c>
      <c r="D16242" t="s">
        <v>395</v>
      </c>
      <c r="E16242" t="s">
        <v>414</v>
      </c>
      <c r="F16242" t="s">
        <v>205</v>
      </c>
      <c r="G16242" t="s">
        <v>204</v>
      </c>
      <c r="H16242" t="s">
        <v>24</v>
      </c>
      <c r="I16242" t="s">
        <v>404</v>
      </c>
      <c r="J16242" t="s">
        <v>266</v>
      </c>
      <c r="K16242">
        <v>0</v>
      </c>
      <c r="L16242" t="s">
        <v>273</v>
      </c>
      <c r="M16242">
        <v>-1</v>
      </c>
      <c r="N16242" t="s">
        <v>477</v>
      </c>
      <c r="O16242" t="s">
        <v>177</v>
      </c>
      <c r="P16242" t="s">
        <v>413</v>
      </c>
      <c r="R16242">
        <v>21.931296765640852</v>
      </c>
      <c r="S16242">
        <v>519673</v>
      </c>
      <c r="T16242">
        <v>17.847577167738656</v>
      </c>
      <c r="U16242">
        <v>26.015016363543047</v>
      </c>
    </row>
    <row r="16243" spans="1:21">
      <c r="A16243" t="s">
        <v>324</v>
      </c>
      <c r="B16243">
        <v>50</v>
      </c>
      <c r="C16243" t="s">
        <v>102</v>
      </c>
      <c r="D16243" t="s">
        <v>395</v>
      </c>
      <c r="E16243" t="s">
        <v>414</v>
      </c>
      <c r="F16243" t="s">
        <v>205</v>
      </c>
      <c r="G16243" t="s">
        <v>204</v>
      </c>
      <c r="H16243" t="s">
        <v>24</v>
      </c>
      <c r="I16243" t="s">
        <v>404</v>
      </c>
      <c r="J16243" t="s">
        <v>266</v>
      </c>
      <c r="K16243">
        <v>0</v>
      </c>
      <c r="L16243" t="s">
        <v>273</v>
      </c>
      <c r="M16243">
        <v>-1</v>
      </c>
      <c r="N16243" t="s">
        <v>477</v>
      </c>
      <c r="O16243" t="s">
        <v>170</v>
      </c>
      <c r="P16243" t="s">
        <v>413</v>
      </c>
      <c r="R16243">
        <v>15.489573659864853</v>
      </c>
      <c r="S16243">
        <v>1042493.5</v>
      </c>
      <c r="T16243">
        <v>13.084759338509416</v>
      </c>
      <c r="U16243">
        <v>17.894387981220291</v>
      </c>
    </row>
    <row r="16244" spans="1:21">
      <c r="A16244" t="s">
        <v>324</v>
      </c>
      <c r="B16244">
        <v>50</v>
      </c>
      <c r="C16244" t="s">
        <v>102</v>
      </c>
      <c r="D16244" t="s">
        <v>395</v>
      </c>
      <c r="E16244" t="s">
        <v>414</v>
      </c>
      <c r="F16244" t="s">
        <v>205</v>
      </c>
      <c r="G16244" t="s">
        <v>204</v>
      </c>
      <c r="H16244" t="s">
        <v>24</v>
      </c>
      <c r="I16244" t="s">
        <v>404</v>
      </c>
      <c r="J16244" t="s">
        <v>266</v>
      </c>
      <c r="K16244">
        <v>0</v>
      </c>
      <c r="L16244" t="s">
        <v>273</v>
      </c>
      <c r="M16244">
        <v>-1</v>
      </c>
      <c r="N16244" t="s">
        <v>477</v>
      </c>
      <c r="O16244" t="s">
        <v>176</v>
      </c>
      <c r="P16244" t="s">
        <v>413</v>
      </c>
      <c r="R16244">
        <v>9.2609623455126862</v>
      </c>
      <c r="S16244">
        <v>522820.5</v>
      </c>
      <c r="T16244">
        <v>6.6308062240991354</v>
      </c>
      <c r="U16244">
        <v>11.891118466926237</v>
      </c>
    </row>
    <row r="16245" spans="1:21">
      <c r="A16245" t="s">
        <v>324</v>
      </c>
      <c r="B16245">
        <v>50</v>
      </c>
      <c r="C16245" t="s">
        <v>102</v>
      </c>
      <c r="D16245" t="s">
        <v>395</v>
      </c>
      <c r="E16245" t="s">
        <v>414</v>
      </c>
      <c r="F16245" t="s">
        <v>205</v>
      </c>
      <c r="G16245" t="s">
        <v>204</v>
      </c>
      <c r="H16245" t="s">
        <v>23</v>
      </c>
      <c r="I16245" t="s">
        <v>404</v>
      </c>
      <c r="J16245" t="s">
        <v>267</v>
      </c>
      <c r="K16245">
        <v>0</v>
      </c>
      <c r="L16245" t="s">
        <v>273</v>
      </c>
      <c r="M16245">
        <v>-1</v>
      </c>
      <c r="N16245" t="s">
        <v>477</v>
      </c>
      <c r="O16245" t="s">
        <v>177</v>
      </c>
      <c r="P16245" t="s">
        <v>413</v>
      </c>
      <c r="R16245">
        <v>27.026633262117215</v>
      </c>
      <c r="S16245">
        <v>417829</v>
      </c>
      <c r="T16245">
        <v>21.900924610264731</v>
      </c>
      <c r="U16245">
        <v>32.1523419139697</v>
      </c>
    </row>
    <row r="16246" spans="1:21">
      <c r="A16246" t="s">
        <v>324</v>
      </c>
      <c r="B16246">
        <v>50</v>
      </c>
      <c r="C16246" t="s">
        <v>102</v>
      </c>
      <c r="D16246" t="s">
        <v>395</v>
      </c>
      <c r="E16246" t="s">
        <v>414</v>
      </c>
      <c r="F16246" t="s">
        <v>205</v>
      </c>
      <c r="G16246" t="s">
        <v>204</v>
      </c>
      <c r="H16246" t="s">
        <v>23</v>
      </c>
      <c r="I16246" t="s">
        <v>404</v>
      </c>
      <c r="J16246" t="s">
        <v>267</v>
      </c>
      <c r="K16246">
        <v>0</v>
      </c>
      <c r="L16246" t="s">
        <v>273</v>
      </c>
      <c r="M16246">
        <v>-1</v>
      </c>
      <c r="N16246" t="s">
        <v>477</v>
      </c>
      <c r="O16246" t="s">
        <v>170</v>
      </c>
      <c r="P16246" t="s">
        <v>413</v>
      </c>
      <c r="R16246">
        <v>17.014069645267689</v>
      </c>
      <c r="S16246">
        <v>837452.5</v>
      </c>
      <c r="T16246">
        <v>14.180360214639457</v>
      </c>
      <c r="U16246">
        <v>19.847779075895922</v>
      </c>
    </row>
    <row r="16247" spans="1:21">
      <c r="A16247" t="s">
        <v>324</v>
      </c>
      <c r="B16247">
        <v>50</v>
      </c>
      <c r="C16247" t="s">
        <v>102</v>
      </c>
      <c r="D16247" t="s">
        <v>395</v>
      </c>
      <c r="E16247" t="s">
        <v>414</v>
      </c>
      <c r="F16247" t="s">
        <v>205</v>
      </c>
      <c r="G16247" t="s">
        <v>204</v>
      </c>
      <c r="H16247" t="s">
        <v>23</v>
      </c>
      <c r="I16247" t="s">
        <v>404</v>
      </c>
      <c r="J16247" t="s">
        <v>267</v>
      </c>
      <c r="K16247">
        <v>0</v>
      </c>
      <c r="L16247" t="s">
        <v>273</v>
      </c>
      <c r="M16247">
        <v>-1</v>
      </c>
      <c r="N16247" t="s">
        <v>477</v>
      </c>
      <c r="O16247" t="s">
        <v>176</v>
      </c>
      <c r="P16247" t="s">
        <v>413</v>
      </c>
      <c r="R16247">
        <v>7.3595639292089512</v>
      </c>
      <c r="S16247">
        <v>419623.5</v>
      </c>
      <c r="T16247">
        <v>4.7806289895794576</v>
      </c>
      <c r="U16247">
        <v>9.9384988688384439</v>
      </c>
    </row>
    <row r="16248" spans="1:21">
      <c r="A16248" t="s">
        <v>324</v>
      </c>
      <c r="B16248">
        <v>50</v>
      </c>
      <c r="C16248" t="s">
        <v>102</v>
      </c>
      <c r="D16248" t="s">
        <v>395</v>
      </c>
      <c r="E16248" t="s">
        <v>414</v>
      </c>
      <c r="F16248" t="s">
        <v>205</v>
      </c>
      <c r="G16248" t="s">
        <v>204</v>
      </c>
      <c r="H16248" t="s">
        <v>18</v>
      </c>
      <c r="I16248" t="s">
        <v>404</v>
      </c>
      <c r="J16248" t="s">
        <v>268</v>
      </c>
      <c r="K16248">
        <v>0</v>
      </c>
      <c r="L16248" t="s">
        <v>273</v>
      </c>
      <c r="M16248">
        <v>-1</v>
      </c>
      <c r="N16248" t="s">
        <v>477</v>
      </c>
      <c r="O16248" t="s">
        <v>177</v>
      </c>
      <c r="P16248" t="s">
        <v>413</v>
      </c>
      <c r="R16248">
        <v>19.215676634002481</v>
      </c>
      <c r="S16248">
        <v>663438.5</v>
      </c>
      <c r="T16248">
        <v>15.857571126342018</v>
      </c>
      <c r="U16248">
        <v>22.573782141662946</v>
      </c>
    </row>
    <row r="16249" spans="1:21">
      <c r="A16249" t="s">
        <v>324</v>
      </c>
      <c r="B16249">
        <v>50</v>
      </c>
      <c r="C16249" t="s">
        <v>102</v>
      </c>
      <c r="D16249" t="s">
        <v>395</v>
      </c>
      <c r="E16249" t="s">
        <v>414</v>
      </c>
      <c r="F16249" t="s">
        <v>205</v>
      </c>
      <c r="G16249" t="s">
        <v>204</v>
      </c>
      <c r="H16249" t="s">
        <v>18</v>
      </c>
      <c r="I16249" t="s">
        <v>404</v>
      </c>
      <c r="J16249" t="s">
        <v>268</v>
      </c>
      <c r="K16249">
        <v>0</v>
      </c>
      <c r="L16249" t="s">
        <v>273</v>
      </c>
      <c r="M16249">
        <v>-1</v>
      </c>
      <c r="N16249" t="s">
        <v>477</v>
      </c>
      <c r="O16249" t="s">
        <v>170</v>
      </c>
      <c r="P16249" t="s">
        <v>413</v>
      </c>
      <c r="R16249">
        <v>13.657080143288422</v>
      </c>
      <c r="S16249">
        <v>1319675.5</v>
      </c>
      <c r="T16249">
        <v>11.668005580250929</v>
      </c>
      <c r="U16249">
        <v>15.646154706325914</v>
      </c>
    </row>
    <row r="16250" spans="1:21">
      <c r="A16250" t="s">
        <v>324</v>
      </c>
      <c r="B16250">
        <v>50</v>
      </c>
      <c r="C16250" t="s">
        <v>102</v>
      </c>
      <c r="D16250" t="s">
        <v>395</v>
      </c>
      <c r="E16250" t="s">
        <v>414</v>
      </c>
      <c r="F16250" t="s">
        <v>205</v>
      </c>
      <c r="G16250" t="s">
        <v>204</v>
      </c>
      <c r="H16250" t="s">
        <v>18</v>
      </c>
      <c r="I16250" t="s">
        <v>404</v>
      </c>
      <c r="J16250" t="s">
        <v>268</v>
      </c>
      <c r="K16250">
        <v>0</v>
      </c>
      <c r="L16250" t="s">
        <v>273</v>
      </c>
      <c r="M16250">
        <v>-1</v>
      </c>
      <c r="N16250" t="s">
        <v>477</v>
      </c>
      <c r="O16250" t="s">
        <v>176</v>
      </c>
      <c r="P16250" t="s">
        <v>413</v>
      </c>
      <c r="R16250">
        <v>8.3773235493961256</v>
      </c>
      <c r="S16250">
        <v>656237</v>
      </c>
      <c r="T16250">
        <v>6.1409351238617322</v>
      </c>
      <c r="U16250">
        <v>10.613711974930519</v>
      </c>
    </row>
    <row r="16251" spans="1:21">
      <c r="A16251" t="s">
        <v>324</v>
      </c>
      <c r="B16251">
        <v>50</v>
      </c>
      <c r="C16251" t="s">
        <v>102</v>
      </c>
      <c r="D16251" t="s">
        <v>395</v>
      </c>
      <c r="E16251" t="s">
        <v>414</v>
      </c>
      <c r="F16251" t="s">
        <v>205</v>
      </c>
      <c r="G16251" t="s">
        <v>204</v>
      </c>
      <c r="H16251" t="s">
        <v>20</v>
      </c>
      <c r="I16251" t="s">
        <v>404</v>
      </c>
      <c r="J16251" t="s">
        <v>269</v>
      </c>
      <c r="K16251">
        <v>0</v>
      </c>
      <c r="L16251" t="s">
        <v>273</v>
      </c>
      <c r="M16251">
        <v>-1</v>
      </c>
      <c r="N16251" t="s">
        <v>477</v>
      </c>
      <c r="O16251" t="s">
        <v>177</v>
      </c>
      <c r="P16251" t="s">
        <v>413</v>
      </c>
      <c r="R16251">
        <v>21.487658753201767</v>
      </c>
      <c r="S16251">
        <v>516529.5</v>
      </c>
      <c r="T16251">
        <v>17.464138872488757</v>
      </c>
      <c r="U16251">
        <v>25.511178633914778</v>
      </c>
    </row>
    <row r="16252" spans="1:21">
      <c r="A16252" t="s">
        <v>324</v>
      </c>
      <c r="B16252">
        <v>50</v>
      </c>
      <c r="C16252" t="s">
        <v>102</v>
      </c>
      <c r="D16252" t="s">
        <v>395</v>
      </c>
      <c r="E16252" t="s">
        <v>414</v>
      </c>
      <c r="F16252" t="s">
        <v>205</v>
      </c>
      <c r="G16252" t="s">
        <v>204</v>
      </c>
      <c r="H16252" t="s">
        <v>20</v>
      </c>
      <c r="I16252" t="s">
        <v>404</v>
      </c>
      <c r="J16252" t="s">
        <v>269</v>
      </c>
      <c r="K16252">
        <v>0</v>
      </c>
      <c r="L16252" t="s">
        <v>273</v>
      </c>
      <c r="M16252">
        <v>-1</v>
      </c>
      <c r="N16252" t="s">
        <v>477</v>
      </c>
      <c r="O16252" t="s">
        <v>170</v>
      </c>
      <c r="P16252" t="s">
        <v>413</v>
      </c>
      <c r="R16252">
        <v>14.317430439823379</v>
      </c>
      <c r="S16252">
        <v>1028973.5</v>
      </c>
      <c r="T16252">
        <v>12.005736238527088</v>
      </c>
      <c r="U16252">
        <v>16.62912464111967</v>
      </c>
    </row>
    <row r="16253" spans="1:21">
      <c r="A16253" t="s">
        <v>324</v>
      </c>
      <c r="B16253">
        <v>50</v>
      </c>
      <c r="C16253" t="s">
        <v>102</v>
      </c>
      <c r="D16253" t="s">
        <v>395</v>
      </c>
      <c r="E16253" t="s">
        <v>414</v>
      </c>
      <c r="F16253" t="s">
        <v>205</v>
      </c>
      <c r="G16253" t="s">
        <v>204</v>
      </c>
      <c r="H16253" t="s">
        <v>20</v>
      </c>
      <c r="I16253" t="s">
        <v>404</v>
      </c>
      <c r="J16253" t="s">
        <v>269</v>
      </c>
      <c r="K16253">
        <v>0</v>
      </c>
      <c r="L16253" t="s">
        <v>273</v>
      </c>
      <c r="M16253">
        <v>-1</v>
      </c>
      <c r="N16253" t="s">
        <v>477</v>
      </c>
      <c r="O16253" t="s">
        <v>176</v>
      </c>
      <c r="P16253" t="s">
        <v>413</v>
      </c>
      <c r="R16253">
        <v>7.3574767846627793</v>
      </c>
      <c r="S16253">
        <v>512444</v>
      </c>
      <c r="T16253">
        <v>5.0016032944229911</v>
      </c>
      <c r="U16253">
        <v>9.7133502749025666</v>
      </c>
    </row>
    <row r="16254" spans="1:21">
      <c r="A16254" t="s">
        <v>324</v>
      </c>
      <c r="B16254">
        <v>50</v>
      </c>
      <c r="C16254" t="s">
        <v>102</v>
      </c>
      <c r="D16254" t="s">
        <v>395</v>
      </c>
      <c r="E16254" t="s">
        <v>414</v>
      </c>
      <c r="F16254" t="s">
        <v>205</v>
      </c>
      <c r="G16254" t="s">
        <v>204</v>
      </c>
      <c r="H16254" t="s">
        <v>9</v>
      </c>
      <c r="I16254" t="s">
        <v>404</v>
      </c>
      <c r="J16254" t="s">
        <v>270</v>
      </c>
      <c r="K16254">
        <v>0</v>
      </c>
      <c r="L16254" t="s">
        <v>273</v>
      </c>
      <c r="M16254">
        <v>-1</v>
      </c>
      <c r="N16254" t="s">
        <v>477</v>
      </c>
      <c r="O16254" t="s">
        <v>177</v>
      </c>
      <c r="P16254" t="s">
        <v>413</v>
      </c>
      <c r="R16254">
        <v>26.704964068486056</v>
      </c>
      <c r="S16254">
        <v>285701</v>
      </c>
      <c r="T16254">
        <v>20.627928985042296</v>
      </c>
      <c r="U16254">
        <v>32.781999151929817</v>
      </c>
    </row>
    <row r="16255" spans="1:21">
      <c r="A16255" t="s">
        <v>324</v>
      </c>
      <c r="B16255">
        <v>50</v>
      </c>
      <c r="C16255" t="s">
        <v>102</v>
      </c>
      <c r="D16255" t="s">
        <v>395</v>
      </c>
      <c r="E16255" t="s">
        <v>414</v>
      </c>
      <c r="F16255" t="s">
        <v>205</v>
      </c>
      <c r="G16255" t="s">
        <v>204</v>
      </c>
      <c r="H16255" t="s">
        <v>9</v>
      </c>
      <c r="I16255" t="s">
        <v>404</v>
      </c>
      <c r="J16255" t="s">
        <v>270</v>
      </c>
      <c r="K16255">
        <v>0</v>
      </c>
      <c r="L16255" t="s">
        <v>273</v>
      </c>
      <c r="M16255">
        <v>-1</v>
      </c>
      <c r="N16255" t="s">
        <v>477</v>
      </c>
      <c r="O16255" t="s">
        <v>170</v>
      </c>
      <c r="P16255" t="s">
        <v>413</v>
      </c>
      <c r="R16255">
        <v>16.500697513921089</v>
      </c>
      <c r="S16255">
        <v>564912</v>
      </c>
      <c r="T16255">
        <v>13.125437617064428</v>
      </c>
      <c r="U16255">
        <v>19.875957410777751</v>
      </c>
    </row>
    <row r="16256" spans="1:21">
      <c r="A16256" t="s">
        <v>324</v>
      </c>
      <c r="B16256">
        <v>50</v>
      </c>
      <c r="C16256" t="s">
        <v>102</v>
      </c>
      <c r="D16256" t="s">
        <v>395</v>
      </c>
      <c r="E16256" t="s">
        <v>414</v>
      </c>
      <c r="F16256" t="s">
        <v>205</v>
      </c>
      <c r="G16256" t="s">
        <v>204</v>
      </c>
      <c r="H16256" t="s">
        <v>9</v>
      </c>
      <c r="I16256" t="s">
        <v>404</v>
      </c>
      <c r="J16256" t="s">
        <v>270</v>
      </c>
      <c r="K16256">
        <v>0</v>
      </c>
      <c r="L16256" t="s">
        <v>273</v>
      </c>
      <c r="M16256">
        <v>-1</v>
      </c>
      <c r="N16256" t="s">
        <v>477</v>
      </c>
      <c r="O16256" t="s">
        <v>176</v>
      </c>
      <c r="P16256" t="s">
        <v>413</v>
      </c>
      <c r="R16256">
        <v>6.2397160334161104</v>
      </c>
      <c r="S16256">
        <v>279211</v>
      </c>
      <c r="T16256">
        <v>3.3278873396762205</v>
      </c>
      <c r="U16256">
        <v>9.1515447271560006</v>
      </c>
    </row>
    <row r="16257" spans="1:21">
      <c r="A16257" t="s">
        <v>324</v>
      </c>
      <c r="B16257">
        <v>50</v>
      </c>
      <c r="C16257" t="s">
        <v>102</v>
      </c>
      <c r="D16257" t="s">
        <v>395</v>
      </c>
      <c r="E16257" t="s">
        <v>414</v>
      </c>
      <c r="F16257" t="s">
        <v>205</v>
      </c>
      <c r="G16257" t="s">
        <v>204</v>
      </c>
      <c r="H16257" t="s">
        <v>21</v>
      </c>
      <c r="I16257" t="s">
        <v>404</v>
      </c>
      <c r="J16257" t="s">
        <v>271</v>
      </c>
      <c r="K16257">
        <v>0</v>
      </c>
      <c r="L16257" t="s">
        <v>273</v>
      </c>
      <c r="M16257">
        <v>-1</v>
      </c>
      <c r="N16257" t="s">
        <v>477</v>
      </c>
      <c r="O16257" t="s">
        <v>177</v>
      </c>
      <c r="P16257" t="s">
        <v>413</v>
      </c>
      <c r="R16257">
        <v>23.612996124228822</v>
      </c>
      <c r="S16257">
        <v>353626.5</v>
      </c>
      <c r="T16257">
        <v>18.508832911784019</v>
      </c>
      <c r="U16257">
        <v>28.717159336673625</v>
      </c>
    </row>
    <row r="16258" spans="1:21">
      <c r="A16258" t="s">
        <v>324</v>
      </c>
      <c r="B16258">
        <v>50</v>
      </c>
      <c r="C16258" t="s">
        <v>102</v>
      </c>
      <c r="D16258" t="s">
        <v>395</v>
      </c>
      <c r="E16258" t="s">
        <v>414</v>
      </c>
      <c r="F16258" t="s">
        <v>205</v>
      </c>
      <c r="G16258" t="s">
        <v>204</v>
      </c>
      <c r="H16258" t="s">
        <v>21</v>
      </c>
      <c r="I16258" t="s">
        <v>404</v>
      </c>
      <c r="J16258" t="s">
        <v>271</v>
      </c>
      <c r="K16258">
        <v>0</v>
      </c>
      <c r="L16258" t="s">
        <v>273</v>
      </c>
      <c r="M16258">
        <v>-1</v>
      </c>
      <c r="N16258" t="s">
        <v>477</v>
      </c>
      <c r="O16258" t="s">
        <v>170</v>
      </c>
      <c r="P16258" t="s">
        <v>413</v>
      </c>
      <c r="R16258">
        <v>17.392090120750687</v>
      </c>
      <c r="S16258">
        <v>705085.5</v>
      </c>
      <c r="T16258">
        <v>14.273572826158578</v>
      </c>
      <c r="U16258">
        <v>20.510607415342797</v>
      </c>
    </row>
    <row r="16259" spans="1:21">
      <c r="A16259" t="s">
        <v>324</v>
      </c>
      <c r="B16259">
        <v>50</v>
      </c>
      <c r="C16259" t="s">
        <v>102</v>
      </c>
      <c r="D16259" t="s">
        <v>395</v>
      </c>
      <c r="E16259" t="s">
        <v>414</v>
      </c>
      <c r="F16259" t="s">
        <v>205</v>
      </c>
      <c r="G16259" t="s">
        <v>204</v>
      </c>
      <c r="H16259" t="s">
        <v>21</v>
      </c>
      <c r="I16259" t="s">
        <v>404</v>
      </c>
      <c r="J16259" t="s">
        <v>271</v>
      </c>
      <c r="K16259">
        <v>0</v>
      </c>
      <c r="L16259" t="s">
        <v>273</v>
      </c>
      <c r="M16259">
        <v>-1</v>
      </c>
      <c r="N16259" t="s">
        <v>477</v>
      </c>
      <c r="O16259" t="s">
        <v>176</v>
      </c>
      <c r="P16259" t="s">
        <v>413</v>
      </c>
      <c r="R16259">
        <v>11.293708948304714</v>
      </c>
      <c r="S16259">
        <v>351459</v>
      </c>
      <c r="T16259">
        <v>7.6841341904837526</v>
      </c>
      <c r="U16259">
        <v>14.903283706125674</v>
      </c>
    </row>
    <row r="16260" spans="1:21">
      <c r="A16260" t="s">
        <v>324</v>
      </c>
      <c r="B16260">
        <v>50</v>
      </c>
      <c r="C16260" t="s">
        <v>102</v>
      </c>
      <c r="D16260" t="s">
        <v>395</v>
      </c>
      <c r="E16260" t="s">
        <v>414</v>
      </c>
      <c r="F16260" t="s">
        <v>205</v>
      </c>
      <c r="G16260" t="s">
        <v>204</v>
      </c>
      <c r="H16260" t="s">
        <v>6</v>
      </c>
      <c r="I16260" t="s">
        <v>404</v>
      </c>
      <c r="J16260" t="s">
        <v>272</v>
      </c>
      <c r="K16260">
        <v>0</v>
      </c>
      <c r="L16260" t="s">
        <v>273</v>
      </c>
      <c r="M16260">
        <v>-1</v>
      </c>
      <c r="N16260" t="s">
        <v>477</v>
      </c>
      <c r="O16260" t="s">
        <v>177</v>
      </c>
      <c r="P16260" t="s">
        <v>413</v>
      </c>
      <c r="R16260">
        <v>28.683706997362009</v>
      </c>
      <c r="S16260">
        <v>85300</v>
      </c>
      <c r="T16260">
        <v>17.149863720809037</v>
      </c>
      <c r="U16260">
        <v>40.217550273914981</v>
      </c>
    </row>
    <row r="16261" spans="1:21">
      <c r="A16261" t="s">
        <v>324</v>
      </c>
      <c r="B16261">
        <v>50</v>
      </c>
      <c r="C16261" t="s">
        <v>102</v>
      </c>
      <c r="D16261" t="s">
        <v>395</v>
      </c>
      <c r="E16261" t="s">
        <v>414</v>
      </c>
      <c r="F16261" t="s">
        <v>205</v>
      </c>
      <c r="G16261" t="s">
        <v>204</v>
      </c>
      <c r="H16261" t="s">
        <v>6</v>
      </c>
      <c r="I16261" t="s">
        <v>404</v>
      </c>
      <c r="J16261" t="s">
        <v>272</v>
      </c>
      <c r="K16261">
        <v>0</v>
      </c>
      <c r="L16261" t="s">
        <v>273</v>
      </c>
      <c r="M16261">
        <v>-1</v>
      </c>
      <c r="N16261" t="s">
        <v>477</v>
      </c>
      <c r="O16261" t="s">
        <v>170</v>
      </c>
      <c r="P16261" t="s">
        <v>413</v>
      </c>
      <c r="R16261">
        <v>24.205089267318051</v>
      </c>
      <c r="S16261">
        <v>171732</v>
      </c>
      <c r="T16261">
        <v>16.711798063948656</v>
      </c>
      <c r="U16261">
        <v>31.698380470687447</v>
      </c>
    </row>
    <row r="16262" spans="1:21">
      <c r="A16262" t="s">
        <v>324</v>
      </c>
      <c r="B16262">
        <v>50</v>
      </c>
      <c r="C16262" t="s">
        <v>102</v>
      </c>
      <c r="D16262" t="s">
        <v>395</v>
      </c>
      <c r="E16262" t="s">
        <v>414</v>
      </c>
      <c r="F16262" t="s">
        <v>205</v>
      </c>
      <c r="G16262" t="s">
        <v>204</v>
      </c>
      <c r="H16262" t="s">
        <v>6</v>
      </c>
      <c r="I16262" t="s">
        <v>404</v>
      </c>
      <c r="J16262" t="s">
        <v>272</v>
      </c>
      <c r="K16262">
        <v>0</v>
      </c>
      <c r="L16262" t="s">
        <v>273</v>
      </c>
      <c r="M16262">
        <v>-1</v>
      </c>
      <c r="N16262" t="s">
        <v>477</v>
      </c>
      <c r="O16262" t="s">
        <v>176</v>
      </c>
      <c r="P16262" t="s">
        <v>413</v>
      </c>
      <c r="R16262">
        <v>19.044247582809096</v>
      </c>
      <c r="S16262">
        <v>86432</v>
      </c>
      <c r="T16262">
        <v>9.7253979209309893</v>
      </c>
      <c r="U16262">
        <v>28.363097244687204</v>
      </c>
    </row>
    <row r="16263" spans="1:21">
      <c r="A16263" t="s">
        <v>324</v>
      </c>
      <c r="B16263">
        <v>50</v>
      </c>
      <c r="C16263" t="s">
        <v>102</v>
      </c>
      <c r="D16263" t="s">
        <v>395</v>
      </c>
      <c r="E16263" t="s">
        <v>414</v>
      </c>
      <c r="F16263" t="s">
        <v>205</v>
      </c>
      <c r="G16263" t="s">
        <v>204</v>
      </c>
      <c r="H16263" t="s">
        <v>4</v>
      </c>
      <c r="I16263" t="s">
        <v>404</v>
      </c>
      <c r="J16263" t="s">
        <v>297</v>
      </c>
      <c r="K16263">
        <v>0</v>
      </c>
      <c r="L16263" t="s">
        <v>273</v>
      </c>
      <c r="M16263">
        <v>-1</v>
      </c>
      <c r="N16263" t="s">
        <v>477</v>
      </c>
      <c r="O16263" t="s">
        <v>177</v>
      </c>
      <c r="P16263" t="s">
        <v>413</v>
      </c>
      <c r="R16263">
        <v>27.746980339524505</v>
      </c>
      <c r="S16263">
        <v>233924</v>
      </c>
      <c r="T16263">
        <v>20.954769558088852</v>
      </c>
      <c r="U16263">
        <v>34.539191120960155</v>
      </c>
    </row>
    <row r="16264" spans="1:21">
      <c r="A16264" t="s">
        <v>324</v>
      </c>
      <c r="B16264">
        <v>50</v>
      </c>
      <c r="C16264" t="s">
        <v>102</v>
      </c>
      <c r="D16264" t="s">
        <v>395</v>
      </c>
      <c r="E16264" t="s">
        <v>414</v>
      </c>
      <c r="F16264" t="s">
        <v>205</v>
      </c>
      <c r="G16264" t="s">
        <v>204</v>
      </c>
      <c r="H16264" t="s">
        <v>4</v>
      </c>
      <c r="I16264" t="s">
        <v>404</v>
      </c>
      <c r="J16264" t="s">
        <v>297</v>
      </c>
      <c r="K16264">
        <v>0</v>
      </c>
      <c r="L16264" t="s">
        <v>273</v>
      </c>
      <c r="M16264">
        <v>-1</v>
      </c>
      <c r="N16264" t="s">
        <v>477</v>
      </c>
      <c r="O16264" t="s">
        <v>170</v>
      </c>
      <c r="P16264" t="s">
        <v>413</v>
      </c>
      <c r="R16264">
        <v>16.285724241644072</v>
      </c>
      <c r="S16264">
        <v>461198</v>
      </c>
      <c r="T16264">
        <v>12.610773805598519</v>
      </c>
      <c r="U16264">
        <v>19.960674677689624</v>
      </c>
    </row>
    <row r="16265" spans="1:21">
      <c r="A16265" t="s">
        <v>324</v>
      </c>
      <c r="B16265">
        <v>50</v>
      </c>
      <c r="C16265" t="s">
        <v>102</v>
      </c>
      <c r="D16265" t="s">
        <v>395</v>
      </c>
      <c r="E16265" t="s">
        <v>414</v>
      </c>
      <c r="F16265" t="s">
        <v>205</v>
      </c>
      <c r="G16265" t="s">
        <v>204</v>
      </c>
      <c r="H16265" t="s">
        <v>4</v>
      </c>
      <c r="I16265" t="s">
        <v>404</v>
      </c>
      <c r="J16265" t="s">
        <v>297</v>
      </c>
      <c r="K16265">
        <v>0</v>
      </c>
      <c r="L16265" t="s">
        <v>273</v>
      </c>
      <c r="M16265">
        <v>-1</v>
      </c>
      <c r="N16265" t="s">
        <v>477</v>
      </c>
      <c r="O16265" t="s">
        <v>176</v>
      </c>
      <c r="P16265" t="s">
        <v>413</v>
      </c>
      <c r="R16265">
        <v>4.7369004571189572</v>
      </c>
      <c r="S16265">
        <v>227274</v>
      </c>
      <c r="T16265">
        <v>2.0208913236916488</v>
      </c>
      <c r="U16265">
        <v>7.4529095905462661</v>
      </c>
    </row>
    <row r="16266" spans="1:21">
      <c r="A16266" t="s">
        <v>324</v>
      </c>
      <c r="B16266">
        <v>50</v>
      </c>
      <c r="C16266" t="s">
        <v>102</v>
      </c>
      <c r="D16266" t="s">
        <v>395</v>
      </c>
      <c r="E16266" t="s">
        <v>414</v>
      </c>
      <c r="F16266" t="s">
        <v>205</v>
      </c>
      <c r="G16266" t="s">
        <v>204</v>
      </c>
      <c r="H16266" t="s">
        <v>11</v>
      </c>
      <c r="I16266" t="s">
        <v>404</v>
      </c>
      <c r="J16266" t="s">
        <v>298</v>
      </c>
      <c r="K16266">
        <v>0</v>
      </c>
      <c r="L16266" t="s">
        <v>273</v>
      </c>
      <c r="M16266">
        <v>-1</v>
      </c>
      <c r="N16266" t="s">
        <v>477</v>
      </c>
      <c r="O16266" t="s">
        <v>177</v>
      </c>
      <c r="P16266" t="s">
        <v>413</v>
      </c>
      <c r="R16266">
        <v>21.757357483822609</v>
      </c>
      <c r="S16266">
        <v>1908900</v>
      </c>
      <c r="T16266">
        <v>19.626844206825854</v>
      </c>
      <c r="U16266">
        <v>23.887870760819364</v>
      </c>
    </row>
    <row r="16267" spans="1:21">
      <c r="A16267" t="s">
        <v>324</v>
      </c>
      <c r="B16267">
        <v>50</v>
      </c>
      <c r="C16267" t="s">
        <v>102</v>
      </c>
      <c r="D16267" t="s">
        <v>395</v>
      </c>
      <c r="E16267" t="s">
        <v>414</v>
      </c>
      <c r="F16267" t="s">
        <v>205</v>
      </c>
      <c r="G16267" t="s">
        <v>204</v>
      </c>
      <c r="H16267" t="s">
        <v>11</v>
      </c>
      <c r="I16267" t="s">
        <v>404</v>
      </c>
      <c r="J16267" t="s">
        <v>298</v>
      </c>
      <c r="K16267">
        <v>0</v>
      </c>
      <c r="L16267" t="s">
        <v>273</v>
      </c>
      <c r="M16267">
        <v>-1</v>
      </c>
      <c r="N16267" t="s">
        <v>477</v>
      </c>
      <c r="O16267" t="s">
        <v>170</v>
      </c>
      <c r="P16267" t="s">
        <v>413</v>
      </c>
      <c r="R16267">
        <v>15.282826016716271</v>
      </c>
      <c r="S16267">
        <v>3846334.5</v>
      </c>
      <c r="T16267">
        <v>14.04595959304406</v>
      </c>
      <c r="U16267">
        <v>16.519692440388482</v>
      </c>
    </row>
    <row r="16268" spans="1:21">
      <c r="A16268" t="s">
        <v>324</v>
      </c>
      <c r="B16268">
        <v>50</v>
      </c>
      <c r="C16268" t="s">
        <v>102</v>
      </c>
      <c r="D16268" t="s">
        <v>395</v>
      </c>
      <c r="E16268" t="s">
        <v>414</v>
      </c>
      <c r="F16268" t="s">
        <v>205</v>
      </c>
      <c r="G16268" t="s">
        <v>204</v>
      </c>
      <c r="H16268" t="s">
        <v>11</v>
      </c>
      <c r="I16268" t="s">
        <v>404</v>
      </c>
      <c r="J16268" t="s">
        <v>298</v>
      </c>
      <c r="K16268">
        <v>0</v>
      </c>
      <c r="L16268" t="s">
        <v>273</v>
      </c>
      <c r="M16268">
        <v>-1</v>
      </c>
      <c r="N16268" t="s">
        <v>477</v>
      </c>
      <c r="O16268" t="s">
        <v>176</v>
      </c>
      <c r="P16268" t="s">
        <v>413</v>
      </c>
      <c r="R16268">
        <v>9.2372438026990302</v>
      </c>
      <c r="S16268">
        <v>1937434.5</v>
      </c>
      <c r="T16268">
        <v>7.8919946516010882</v>
      </c>
      <c r="U16268">
        <v>10.582492953796972</v>
      </c>
    </row>
    <row r="16269" spans="1:21">
      <c r="A16269" t="s">
        <v>324</v>
      </c>
      <c r="B16269">
        <v>50</v>
      </c>
      <c r="C16269" t="s">
        <v>102</v>
      </c>
      <c r="D16269" t="s">
        <v>395</v>
      </c>
      <c r="E16269" t="s">
        <v>414</v>
      </c>
      <c r="F16269" t="s">
        <v>205</v>
      </c>
      <c r="G16269" t="s">
        <v>204</v>
      </c>
      <c r="H16269" t="s">
        <v>8</v>
      </c>
      <c r="I16269" t="s">
        <v>404</v>
      </c>
      <c r="J16269" t="s">
        <v>299</v>
      </c>
      <c r="K16269">
        <v>0</v>
      </c>
      <c r="L16269" t="s">
        <v>273</v>
      </c>
      <c r="M16269">
        <v>-1</v>
      </c>
      <c r="N16269" t="s">
        <v>477</v>
      </c>
      <c r="O16269" t="s">
        <v>177</v>
      </c>
      <c r="P16269" t="s">
        <v>413</v>
      </c>
      <c r="R16269">
        <v>20.239379165133212</v>
      </c>
      <c r="S16269">
        <v>462026.5</v>
      </c>
      <c r="T16269">
        <v>16.08576768621305</v>
      </c>
      <c r="U16269">
        <v>24.392990644053373</v>
      </c>
    </row>
    <row r="16270" spans="1:21">
      <c r="A16270" t="s">
        <v>324</v>
      </c>
      <c r="B16270">
        <v>50</v>
      </c>
      <c r="C16270" t="s">
        <v>102</v>
      </c>
      <c r="D16270" t="s">
        <v>395</v>
      </c>
      <c r="E16270" t="s">
        <v>414</v>
      </c>
      <c r="F16270" t="s">
        <v>205</v>
      </c>
      <c r="G16270" t="s">
        <v>204</v>
      </c>
      <c r="H16270" t="s">
        <v>8</v>
      </c>
      <c r="I16270" t="s">
        <v>404</v>
      </c>
      <c r="J16270" t="s">
        <v>299</v>
      </c>
      <c r="K16270">
        <v>0</v>
      </c>
      <c r="L16270" t="s">
        <v>273</v>
      </c>
      <c r="M16270">
        <v>-1</v>
      </c>
      <c r="N16270" t="s">
        <v>477</v>
      </c>
      <c r="O16270" t="s">
        <v>170</v>
      </c>
      <c r="P16270" t="s">
        <v>413</v>
      </c>
      <c r="R16270">
        <v>14.231710200693419</v>
      </c>
      <c r="S16270">
        <v>926955</v>
      </c>
      <c r="T16270">
        <v>11.780134106852108</v>
      </c>
      <c r="U16270">
        <v>16.683286294534728</v>
      </c>
    </row>
    <row r="16271" spans="1:21">
      <c r="A16271" t="s">
        <v>324</v>
      </c>
      <c r="B16271">
        <v>50</v>
      </c>
      <c r="C16271" t="s">
        <v>102</v>
      </c>
      <c r="D16271" t="s">
        <v>395</v>
      </c>
      <c r="E16271" t="s">
        <v>414</v>
      </c>
      <c r="F16271" t="s">
        <v>205</v>
      </c>
      <c r="G16271" t="s">
        <v>204</v>
      </c>
      <c r="H16271" t="s">
        <v>8</v>
      </c>
      <c r="I16271" t="s">
        <v>404</v>
      </c>
      <c r="J16271" t="s">
        <v>299</v>
      </c>
      <c r="K16271">
        <v>0</v>
      </c>
      <c r="L16271" t="s">
        <v>273</v>
      </c>
      <c r="M16271">
        <v>-1</v>
      </c>
      <c r="N16271" t="s">
        <v>477</v>
      </c>
      <c r="O16271" t="s">
        <v>176</v>
      </c>
      <c r="P16271" t="s">
        <v>413</v>
      </c>
      <c r="R16271">
        <v>8.4391554125780548</v>
      </c>
      <c r="S16271">
        <v>464928.5</v>
      </c>
      <c r="T16271">
        <v>5.7511981186634493</v>
      </c>
      <c r="U16271">
        <v>11.12711270649266</v>
      </c>
    </row>
    <row r="16272" spans="1:21">
      <c r="A16272" t="s">
        <v>324</v>
      </c>
      <c r="B16272">
        <v>50</v>
      </c>
      <c r="C16272" t="s">
        <v>102</v>
      </c>
      <c r="D16272" t="s">
        <v>395</v>
      </c>
      <c r="E16272" t="s">
        <v>414</v>
      </c>
      <c r="F16272" t="s">
        <v>205</v>
      </c>
      <c r="G16272" t="s">
        <v>204</v>
      </c>
      <c r="H16272" t="s">
        <v>17</v>
      </c>
      <c r="I16272" t="s">
        <v>404</v>
      </c>
      <c r="J16272" t="s">
        <v>300</v>
      </c>
      <c r="K16272">
        <v>0</v>
      </c>
      <c r="L16272" t="s">
        <v>273</v>
      </c>
      <c r="M16272">
        <v>-1</v>
      </c>
      <c r="N16272" t="s">
        <v>477</v>
      </c>
      <c r="O16272" t="s">
        <v>177</v>
      </c>
      <c r="P16272" t="s">
        <v>413</v>
      </c>
      <c r="R16272">
        <v>21.589348682976659</v>
      </c>
      <c r="S16272">
        <v>2435183.5</v>
      </c>
      <c r="T16272">
        <v>19.712068380693296</v>
      </c>
      <c r="U16272">
        <v>23.466628985260023</v>
      </c>
    </row>
    <row r="16273" spans="1:21">
      <c r="A16273" t="s">
        <v>324</v>
      </c>
      <c r="B16273">
        <v>50</v>
      </c>
      <c r="C16273" t="s">
        <v>102</v>
      </c>
      <c r="D16273" t="s">
        <v>395</v>
      </c>
      <c r="E16273" t="s">
        <v>414</v>
      </c>
      <c r="F16273" t="s">
        <v>205</v>
      </c>
      <c r="G16273" t="s">
        <v>204</v>
      </c>
      <c r="H16273" t="s">
        <v>17</v>
      </c>
      <c r="I16273" t="s">
        <v>404</v>
      </c>
      <c r="J16273" t="s">
        <v>300</v>
      </c>
      <c r="K16273">
        <v>0</v>
      </c>
      <c r="L16273" t="s">
        <v>273</v>
      </c>
      <c r="M16273">
        <v>-1</v>
      </c>
      <c r="N16273" t="s">
        <v>477</v>
      </c>
      <c r="O16273" t="s">
        <v>170</v>
      </c>
      <c r="P16273" t="s">
        <v>413</v>
      </c>
      <c r="R16273">
        <v>15.364464305524082</v>
      </c>
      <c r="S16273">
        <v>4871660.5</v>
      </c>
      <c r="T16273">
        <v>14.263323375397556</v>
      </c>
      <c r="U16273">
        <v>16.465605235650607</v>
      </c>
    </row>
    <row r="16274" spans="1:21">
      <c r="A16274" t="s">
        <v>324</v>
      </c>
      <c r="B16274">
        <v>50</v>
      </c>
      <c r="C16274" t="s">
        <v>102</v>
      </c>
      <c r="D16274" t="s">
        <v>395</v>
      </c>
      <c r="E16274" t="s">
        <v>414</v>
      </c>
      <c r="F16274" t="s">
        <v>205</v>
      </c>
      <c r="G16274" t="s">
        <v>204</v>
      </c>
      <c r="H16274" t="s">
        <v>17</v>
      </c>
      <c r="I16274" t="s">
        <v>404</v>
      </c>
      <c r="J16274" t="s">
        <v>300</v>
      </c>
      <c r="K16274">
        <v>0</v>
      </c>
      <c r="L16274" t="s">
        <v>273</v>
      </c>
      <c r="M16274">
        <v>-1</v>
      </c>
      <c r="N16274" t="s">
        <v>477</v>
      </c>
      <c r="O16274" t="s">
        <v>176</v>
      </c>
      <c r="P16274" t="s">
        <v>413</v>
      </c>
      <c r="R16274">
        <v>9.5478211479672037</v>
      </c>
      <c r="S16274">
        <v>2436477</v>
      </c>
      <c r="T16274">
        <v>8.3241011384596142</v>
      </c>
      <c r="U16274">
        <v>10.771541157474793</v>
      </c>
    </row>
    <row r="16275" spans="1:21">
      <c r="A16275" t="s">
        <v>324</v>
      </c>
      <c r="B16275">
        <v>50</v>
      </c>
      <c r="C16275" t="s">
        <v>102</v>
      </c>
      <c r="D16275" t="s">
        <v>395</v>
      </c>
      <c r="E16275" t="s">
        <v>414</v>
      </c>
      <c r="F16275" t="s">
        <v>205</v>
      </c>
      <c r="G16275" t="s">
        <v>204</v>
      </c>
      <c r="H16275" t="s">
        <v>13</v>
      </c>
      <c r="I16275" t="s">
        <v>404</v>
      </c>
      <c r="J16275" t="s">
        <v>301</v>
      </c>
      <c r="K16275">
        <v>0</v>
      </c>
      <c r="L16275" t="s">
        <v>273</v>
      </c>
      <c r="M16275">
        <v>-1</v>
      </c>
      <c r="N16275" t="s">
        <v>477</v>
      </c>
      <c r="O16275" t="s">
        <v>177</v>
      </c>
      <c r="P16275" t="s">
        <v>413</v>
      </c>
      <c r="R16275">
        <v>26.001202252001651</v>
      </c>
      <c r="S16275">
        <v>411743.5</v>
      </c>
      <c r="T16275">
        <v>21.051014758779267</v>
      </c>
      <c r="U16275">
        <v>30.951389745224034</v>
      </c>
    </row>
    <row r="16276" spans="1:21">
      <c r="A16276" t="s">
        <v>324</v>
      </c>
      <c r="B16276">
        <v>50</v>
      </c>
      <c r="C16276" t="s">
        <v>102</v>
      </c>
      <c r="D16276" t="s">
        <v>395</v>
      </c>
      <c r="E16276" t="s">
        <v>414</v>
      </c>
      <c r="F16276" t="s">
        <v>205</v>
      </c>
      <c r="G16276" t="s">
        <v>204</v>
      </c>
      <c r="H16276" t="s">
        <v>13</v>
      </c>
      <c r="I16276" t="s">
        <v>404</v>
      </c>
      <c r="J16276" t="s">
        <v>301</v>
      </c>
      <c r="K16276">
        <v>0</v>
      </c>
      <c r="L16276" t="s">
        <v>273</v>
      </c>
      <c r="M16276">
        <v>-1</v>
      </c>
      <c r="N16276" t="s">
        <v>477</v>
      </c>
      <c r="O16276" t="s">
        <v>170</v>
      </c>
      <c r="P16276" t="s">
        <v>413</v>
      </c>
      <c r="R16276">
        <v>17.124200212043721</v>
      </c>
      <c r="S16276">
        <v>822998</v>
      </c>
      <c r="T16276">
        <v>14.312119325454082</v>
      </c>
      <c r="U16276">
        <v>19.936281098633362</v>
      </c>
    </row>
    <row r="16277" spans="1:21">
      <c r="A16277" t="s">
        <v>324</v>
      </c>
      <c r="B16277">
        <v>50</v>
      </c>
      <c r="C16277" t="s">
        <v>102</v>
      </c>
      <c r="D16277" t="s">
        <v>395</v>
      </c>
      <c r="E16277" t="s">
        <v>414</v>
      </c>
      <c r="F16277" t="s">
        <v>205</v>
      </c>
      <c r="G16277" t="s">
        <v>204</v>
      </c>
      <c r="H16277" t="s">
        <v>13</v>
      </c>
      <c r="I16277" t="s">
        <v>404</v>
      </c>
      <c r="J16277" t="s">
        <v>301</v>
      </c>
      <c r="K16277">
        <v>0</v>
      </c>
      <c r="L16277" t="s">
        <v>273</v>
      </c>
      <c r="M16277">
        <v>-1</v>
      </c>
      <c r="N16277" t="s">
        <v>477</v>
      </c>
      <c r="O16277" t="s">
        <v>176</v>
      </c>
      <c r="P16277" t="s">
        <v>413</v>
      </c>
      <c r="R16277">
        <v>8.8060974474672875</v>
      </c>
      <c r="S16277">
        <v>411254.5</v>
      </c>
      <c r="T16277">
        <v>5.9597870810170281</v>
      </c>
      <c r="U16277">
        <v>11.652407813917547</v>
      </c>
    </row>
    <row r="16278" spans="1:21">
      <c r="A16278" t="s">
        <v>324</v>
      </c>
      <c r="B16278">
        <v>50</v>
      </c>
      <c r="C16278" t="s">
        <v>102</v>
      </c>
      <c r="D16278" t="s">
        <v>395</v>
      </c>
      <c r="E16278" t="s">
        <v>414</v>
      </c>
      <c r="F16278" t="s">
        <v>205</v>
      </c>
      <c r="G16278" t="s">
        <v>204</v>
      </c>
      <c r="H16278" t="s">
        <v>25</v>
      </c>
      <c r="I16278" t="s">
        <v>404</v>
      </c>
      <c r="J16278" t="s">
        <v>302</v>
      </c>
      <c r="K16278">
        <v>0</v>
      </c>
      <c r="L16278" t="s">
        <v>273</v>
      </c>
      <c r="M16278">
        <v>-1</v>
      </c>
      <c r="N16278" t="s">
        <v>477</v>
      </c>
      <c r="O16278" t="s">
        <v>177</v>
      </c>
      <c r="P16278" t="s">
        <v>413</v>
      </c>
      <c r="R16278">
        <v>25.747951215058013</v>
      </c>
      <c r="S16278">
        <v>429228.5</v>
      </c>
      <c r="T16278">
        <v>20.874080327219566</v>
      </c>
      <c r="U16278">
        <v>30.621822102896459</v>
      </c>
    </row>
    <row r="16279" spans="1:21">
      <c r="A16279" t="s">
        <v>324</v>
      </c>
      <c r="B16279">
        <v>50</v>
      </c>
      <c r="C16279" t="s">
        <v>102</v>
      </c>
      <c r="D16279" t="s">
        <v>395</v>
      </c>
      <c r="E16279" t="s">
        <v>414</v>
      </c>
      <c r="F16279" t="s">
        <v>205</v>
      </c>
      <c r="G16279" t="s">
        <v>204</v>
      </c>
      <c r="H16279" t="s">
        <v>25</v>
      </c>
      <c r="I16279" t="s">
        <v>404</v>
      </c>
      <c r="J16279" t="s">
        <v>302</v>
      </c>
      <c r="K16279">
        <v>0</v>
      </c>
      <c r="L16279" t="s">
        <v>273</v>
      </c>
      <c r="M16279">
        <v>-1</v>
      </c>
      <c r="N16279" t="s">
        <v>477</v>
      </c>
      <c r="O16279" t="s">
        <v>170</v>
      </c>
      <c r="P16279" t="s">
        <v>413</v>
      </c>
      <c r="R16279">
        <v>17.459490929974731</v>
      </c>
      <c r="S16279">
        <v>860607.5</v>
      </c>
      <c r="T16279">
        <v>14.658634560895155</v>
      </c>
      <c r="U16279">
        <v>20.260347299054306</v>
      </c>
    </row>
    <row r="16280" spans="1:21">
      <c r="A16280" t="s">
        <v>324</v>
      </c>
      <c r="B16280">
        <v>50</v>
      </c>
      <c r="C16280" t="s">
        <v>102</v>
      </c>
      <c r="D16280" t="s">
        <v>395</v>
      </c>
      <c r="E16280" t="s">
        <v>414</v>
      </c>
      <c r="F16280" t="s">
        <v>205</v>
      </c>
      <c r="G16280" t="s">
        <v>204</v>
      </c>
      <c r="H16280" t="s">
        <v>25</v>
      </c>
      <c r="I16280" t="s">
        <v>404</v>
      </c>
      <c r="J16280" t="s">
        <v>302</v>
      </c>
      <c r="K16280">
        <v>0</v>
      </c>
      <c r="L16280" t="s">
        <v>273</v>
      </c>
      <c r="M16280">
        <v>-1</v>
      </c>
      <c r="N16280" t="s">
        <v>477</v>
      </c>
      <c r="O16280" t="s">
        <v>176</v>
      </c>
      <c r="P16280" t="s">
        <v>413</v>
      </c>
      <c r="R16280">
        <v>9.6284367383424936</v>
      </c>
      <c r="S16280">
        <v>431379</v>
      </c>
      <c r="T16280">
        <v>6.7025266592439579</v>
      </c>
      <c r="U16280">
        <v>12.554346817441029</v>
      </c>
    </row>
    <row r="16281" spans="1:21">
      <c r="A16281" t="s">
        <v>324</v>
      </c>
      <c r="B16281">
        <v>50</v>
      </c>
      <c r="C16281" t="s">
        <v>102</v>
      </c>
      <c r="D16281" t="s">
        <v>395</v>
      </c>
      <c r="E16281" t="s">
        <v>414</v>
      </c>
      <c r="F16281" t="s">
        <v>205</v>
      </c>
      <c r="G16281" t="s">
        <v>204</v>
      </c>
      <c r="H16281" t="s">
        <v>16</v>
      </c>
      <c r="I16281" t="s">
        <v>404</v>
      </c>
      <c r="J16281" t="s">
        <v>303</v>
      </c>
      <c r="K16281">
        <v>0</v>
      </c>
      <c r="L16281" t="s">
        <v>273</v>
      </c>
      <c r="M16281">
        <v>-1</v>
      </c>
      <c r="N16281" t="s">
        <v>477</v>
      </c>
      <c r="O16281" t="s">
        <v>177</v>
      </c>
      <c r="P16281" t="s">
        <v>413</v>
      </c>
      <c r="R16281">
        <v>31.722796185439677</v>
      </c>
      <c r="S16281">
        <v>390707</v>
      </c>
      <c r="T16281">
        <v>26.059242525264462</v>
      </c>
      <c r="U16281">
        <v>37.386349845614887</v>
      </c>
    </row>
    <row r="16282" spans="1:21">
      <c r="A16282" t="s">
        <v>324</v>
      </c>
      <c r="B16282">
        <v>50</v>
      </c>
      <c r="C16282" t="s">
        <v>102</v>
      </c>
      <c r="D16282" t="s">
        <v>395</v>
      </c>
      <c r="E16282" t="s">
        <v>414</v>
      </c>
      <c r="F16282" t="s">
        <v>205</v>
      </c>
      <c r="G16282" t="s">
        <v>204</v>
      </c>
      <c r="H16282" t="s">
        <v>16</v>
      </c>
      <c r="I16282" t="s">
        <v>404</v>
      </c>
      <c r="J16282" t="s">
        <v>303</v>
      </c>
      <c r="K16282">
        <v>0</v>
      </c>
      <c r="L16282" t="s">
        <v>273</v>
      </c>
      <c r="M16282">
        <v>-1</v>
      </c>
      <c r="N16282" t="s">
        <v>477</v>
      </c>
      <c r="O16282" t="s">
        <v>170</v>
      </c>
      <c r="P16282" t="s">
        <v>413</v>
      </c>
      <c r="R16282">
        <v>22.708581955474525</v>
      </c>
      <c r="S16282">
        <v>781007</v>
      </c>
      <c r="T16282">
        <v>19.363507366201702</v>
      </c>
      <c r="U16282">
        <v>26.053656544747348</v>
      </c>
    </row>
    <row r="16283" spans="1:21">
      <c r="A16283" t="s">
        <v>324</v>
      </c>
      <c r="B16283">
        <v>50</v>
      </c>
      <c r="C16283" t="s">
        <v>102</v>
      </c>
      <c r="D16283" t="s">
        <v>395</v>
      </c>
      <c r="E16283" t="s">
        <v>414</v>
      </c>
      <c r="F16283" t="s">
        <v>205</v>
      </c>
      <c r="G16283" t="s">
        <v>204</v>
      </c>
      <c r="H16283" t="s">
        <v>16</v>
      </c>
      <c r="I16283" t="s">
        <v>404</v>
      </c>
      <c r="J16283" t="s">
        <v>303</v>
      </c>
      <c r="K16283">
        <v>0</v>
      </c>
      <c r="L16283" t="s">
        <v>273</v>
      </c>
      <c r="M16283">
        <v>-1</v>
      </c>
      <c r="N16283" t="s">
        <v>477</v>
      </c>
      <c r="O16283" t="s">
        <v>176</v>
      </c>
      <c r="P16283" t="s">
        <v>413</v>
      </c>
      <c r="R16283">
        <v>14.172329595484966</v>
      </c>
      <c r="S16283">
        <v>390300</v>
      </c>
      <c r="T16283">
        <v>10.462095142221676</v>
      </c>
      <c r="U16283">
        <v>17.882564048748257</v>
      </c>
    </row>
    <row r="16284" spans="1:21">
      <c r="A16284" t="s">
        <v>324</v>
      </c>
      <c r="B16284">
        <v>50</v>
      </c>
      <c r="C16284" t="s">
        <v>102</v>
      </c>
      <c r="D16284" t="s">
        <v>395</v>
      </c>
      <c r="E16284" t="s">
        <v>414</v>
      </c>
      <c r="F16284" t="s">
        <v>205</v>
      </c>
      <c r="G16284" t="s">
        <v>204</v>
      </c>
      <c r="H16284" t="s">
        <v>5</v>
      </c>
      <c r="I16284" t="s">
        <v>404</v>
      </c>
      <c r="J16284" t="s">
        <v>304</v>
      </c>
      <c r="K16284">
        <v>0</v>
      </c>
      <c r="L16284" t="s">
        <v>273</v>
      </c>
      <c r="M16284">
        <v>-1</v>
      </c>
      <c r="N16284" t="s">
        <v>477</v>
      </c>
      <c r="O16284" t="s">
        <v>177</v>
      </c>
      <c r="P16284" t="s">
        <v>413</v>
      </c>
      <c r="R16284">
        <v>26.948254790372818</v>
      </c>
      <c r="S16284">
        <v>419518.5</v>
      </c>
      <c r="T16284">
        <v>21.900219633446074</v>
      </c>
      <c r="U16284">
        <v>31.996289947299562</v>
      </c>
    </row>
    <row r="16285" spans="1:21">
      <c r="A16285" t="s">
        <v>324</v>
      </c>
      <c r="B16285">
        <v>50</v>
      </c>
      <c r="C16285" t="s">
        <v>102</v>
      </c>
      <c r="D16285" t="s">
        <v>395</v>
      </c>
      <c r="E16285" t="s">
        <v>414</v>
      </c>
      <c r="F16285" t="s">
        <v>205</v>
      </c>
      <c r="G16285" t="s">
        <v>204</v>
      </c>
      <c r="H16285" t="s">
        <v>5</v>
      </c>
      <c r="I16285" t="s">
        <v>404</v>
      </c>
      <c r="J16285" t="s">
        <v>304</v>
      </c>
      <c r="K16285">
        <v>0</v>
      </c>
      <c r="L16285" t="s">
        <v>273</v>
      </c>
      <c r="M16285">
        <v>-1</v>
      </c>
      <c r="N16285" t="s">
        <v>477</v>
      </c>
      <c r="O16285" t="s">
        <v>170</v>
      </c>
      <c r="P16285" t="s">
        <v>413</v>
      </c>
      <c r="R16285">
        <v>17.838453361943131</v>
      </c>
      <c r="S16285">
        <v>835043.5</v>
      </c>
      <c r="T16285">
        <v>14.94512129771698</v>
      </c>
      <c r="U16285">
        <v>20.731785426169282</v>
      </c>
    </row>
    <row r="16286" spans="1:21">
      <c r="A16286" t="s">
        <v>324</v>
      </c>
      <c r="B16286">
        <v>50</v>
      </c>
      <c r="C16286" t="s">
        <v>102</v>
      </c>
      <c r="D16286" t="s">
        <v>395</v>
      </c>
      <c r="E16286" t="s">
        <v>414</v>
      </c>
      <c r="F16286" t="s">
        <v>205</v>
      </c>
      <c r="G16286" t="s">
        <v>204</v>
      </c>
      <c r="H16286" t="s">
        <v>5</v>
      </c>
      <c r="I16286" t="s">
        <v>404</v>
      </c>
      <c r="J16286" t="s">
        <v>304</v>
      </c>
      <c r="K16286">
        <v>0</v>
      </c>
      <c r="L16286" t="s">
        <v>273</v>
      </c>
      <c r="M16286">
        <v>-1</v>
      </c>
      <c r="N16286" t="s">
        <v>477</v>
      </c>
      <c r="O16286" t="s">
        <v>176</v>
      </c>
      <c r="P16286" t="s">
        <v>413</v>
      </c>
      <c r="R16286">
        <v>9.2010060562392191</v>
      </c>
      <c r="S16286">
        <v>415525</v>
      </c>
      <c r="T16286">
        <v>6.2275259936921721</v>
      </c>
      <c r="U16286">
        <v>12.174486118786266</v>
      </c>
    </row>
    <row r="16287" spans="1:21">
      <c r="A16287" t="s">
        <v>324</v>
      </c>
      <c r="B16287">
        <v>50</v>
      </c>
      <c r="C16287" t="s">
        <v>102</v>
      </c>
      <c r="D16287" t="s">
        <v>395</v>
      </c>
      <c r="E16287" t="s">
        <v>414</v>
      </c>
      <c r="F16287" t="s">
        <v>205</v>
      </c>
      <c r="G16287" t="s">
        <v>204</v>
      </c>
      <c r="H16287" t="s">
        <v>7</v>
      </c>
      <c r="I16287" t="s">
        <v>404</v>
      </c>
      <c r="J16287" t="s">
        <v>305</v>
      </c>
      <c r="K16287">
        <v>0</v>
      </c>
      <c r="L16287" t="s">
        <v>273</v>
      </c>
      <c r="M16287">
        <v>-1</v>
      </c>
      <c r="N16287" t="s">
        <v>477</v>
      </c>
      <c r="O16287" t="s">
        <v>177</v>
      </c>
      <c r="P16287" t="s">
        <v>413</v>
      </c>
      <c r="R16287">
        <v>26.520828239708944</v>
      </c>
      <c r="S16287">
        <v>419347</v>
      </c>
      <c r="T16287">
        <v>21.634503673958591</v>
      </c>
      <c r="U16287">
        <v>31.407152805459297</v>
      </c>
    </row>
    <row r="16288" spans="1:21">
      <c r="A16288" t="s">
        <v>324</v>
      </c>
      <c r="B16288">
        <v>50</v>
      </c>
      <c r="C16288" t="s">
        <v>102</v>
      </c>
      <c r="D16288" t="s">
        <v>395</v>
      </c>
      <c r="E16288" t="s">
        <v>414</v>
      </c>
      <c r="F16288" t="s">
        <v>205</v>
      </c>
      <c r="G16288" t="s">
        <v>204</v>
      </c>
      <c r="H16288" t="s">
        <v>7</v>
      </c>
      <c r="I16288" t="s">
        <v>404</v>
      </c>
      <c r="J16288" t="s">
        <v>305</v>
      </c>
      <c r="K16288">
        <v>0</v>
      </c>
      <c r="L16288" t="s">
        <v>273</v>
      </c>
      <c r="M16288">
        <v>-1</v>
      </c>
      <c r="N16288" t="s">
        <v>477</v>
      </c>
      <c r="O16288" t="s">
        <v>170</v>
      </c>
      <c r="P16288" t="s">
        <v>413</v>
      </c>
      <c r="R16288">
        <v>20.679771714779793</v>
      </c>
      <c r="S16288">
        <v>837187</v>
      </c>
      <c r="T16288">
        <v>17.580998738122837</v>
      </c>
      <c r="U16288">
        <v>23.77854469143675</v>
      </c>
    </row>
    <row r="16289" spans="1:21">
      <c r="A16289" t="s">
        <v>324</v>
      </c>
      <c r="B16289">
        <v>50</v>
      </c>
      <c r="C16289" t="s">
        <v>102</v>
      </c>
      <c r="D16289" t="s">
        <v>395</v>
      </c>
      <c r="E16289" t="s">
        <v>414</v>
      </c>
      <c r="F16289" t="s">
        <v>205</v>
      </c>
      <c r="G16289" t="s">
        <v>204</v>
      </c>
      <c r="H16289" t="s">
        <v>7</v>
      </c>
      <c r="I16289" t="s">
        <v>404</v>
      </c>
      <c r="J16289" t="s">
        <v>305</v>
      </c>
      <c r="K16289">
        <v>0</v>
      </c>
      <c r="L16289" t="s">
        <v>273</v>
      </c>
      <c r="M16289">
        <v>-1</v>
      </c>
      <c r="N16289" t="s">
        <v>477</v>
      </c>
      <c r="O16289" t="s">
        <v>176</v>
      </c>
      <c r="P16289" t="s">
        <v>413</v>
      </c>
      <c r="R16289">
        <v>14.967937125443923</v>
      </c>
      <c r="S16289">
        <v>417840</v>
      </c>
      <c r="T16289">
        <v>11.10119089409546</v>
      </c>
      <c r="U16289">
        <v>18.834683356792386</v>
      </c>
    </row>
    <row r="16290" spans="1:21">
      <c r="A16290" t="s">
        <v>324</v>
      </c>
      <c r="B16290">
        <v>50</v>
      </c>
      <c r="C16290" t="s">
        <v>102</v>
      </c>
      <c r="D16290" t="s">
        <v>395</v>
      </c>
      <c r="E16290" t="s">
        <v>414</v>
      </c>
      <c r="F16290" t="s">
        <v>205</v>
      </c>
      <c r="G16290" t="s">
        <v>204</v>
      </c>
      <c r="H16290" t="s">
        <v>15</v>
      </c>
      <c r="I16290" t="s">
        <v>404</v>
      </c>
      <c r="J16290" t="s">
        <v>306</v>
      </c>
      <c r="K16290">
        <v>0</v>
      </c>
      <c r="L16290" t="s">
        <v>273</v>
      </c>
      <c r="M16290">
        <v>-1</v>
      </c>
      <c r="N16290" t="s">
        <v>477</v>
      </c>
      <c r="O16290" t="s">
        <v>177</v>
      </c>
      <c r="P16290" t="s">
        <v>413</v>
      </c>
      <c r="R16290">
        <v>24.380114970949549</v>
      </c>
      <c r="S16290">
        <v>365217.5</v>
      </c>
      <c r="T16290">
        <v>19.340267869232314</v>
      </c>
      <c r="U16290">
        <v>29.419962072666785</v>
      </c>
    </row>
    <row r="16291" spans="1:21">
      <c r="A16291" t="s">
        <v>324</v>
      </c>
      <c r="B16291">
        <v>50</v>
      </c>
      <c r="C16291" t="s">
        <v>102</v>
      </c>
      <c r="D16291" t="s">
        <v>395</v>
      </c>
      <c r="E16291" t="s">
        <v>414</v>
      </c>
      <c r="F16291" t="s">
        <v>205</v>
      </c>
      <c r="G16291" t="s">
        <v>204</v>
      </c>
      <c r="H16291" t="s">
        <v>15</v>
      </c>
      <c r="I16291" t="s">
        <v>404</v>
      </c>
      <c r="J16291" t="s">
        <v>306</v>
      </c>
      <c r="K16291">
        <v>0</v>
      </c>
      <c r="L16291" t="s">
        <v>273</v>
      </c>
      <c r="M16291">
        <v>-1</v>
      </c>
      <c r="N16291" t="s">
        <v>477</v>
      </c>
      <c r="O16291" t="s">
        <v>170</v>
      </c>
      <c r="P16291" t="s">
        <v>413</v>
      </c>
      <c r="R16291">
        <v>17.263150862569329</v>
      </c>
      <c r="S16291">
        <v>728156</v>
      </c>
      <c r="T16291">
        <v>14.270838101391272</v>
      </c>
      <c r="U16291">
        <v>20.255463623747385</v>
      </c>
    </row>
    <row r="16292" spans="1:21">
      <c r="A16292" t="s">
        <v>324</v>
      </c>
      <c r="B16292">
        <v>50</v>
      </c>
      <c r="C16292" t="s">
        <v>102</v>
      </c>
      <c r="D16292" t="s">
        <v>395</v>
      </c>
      <c r="E16292" t="s">
        <v>414</v>
      </c>
      <c r="F16292" t="s">
        <v>205</v>
      </c>
      <c r="G16292" t="s">
        <v>204</v>
      </c>
      <c r="H16292" t="s">
        <v>15</v>
      </c>
      <c r="I16292" t="s">
        <v>404</v>
      </c>
      <c r="J16292" t="s">
        <v>306</v>
      </c>
      <c r="K16292">
        <v>0</v>
      </c>
      <c r="L16292" t="s">
        <v>273</v>
      </c>
      <c r="M16292">
        <v>-1</v>
      </c>
      <c r="N16292" t="s">
        <v>477</v>
      </c>
      <c r="O16292" t="s">
        <v>176</v>
      </c>
      <c r="P16292" t="s">
        <v>413</v>
      </c>
      <c r="R16292">
        <v>10.107526556844698</v>
      </c>
      <c r="S16292">
        <v>362938.5</v>
      </c>
      <c r="T16292">
        <v>6.8897892580012643</v>
      </c>
      <c r="U16292">
        <v>13.325263855688132</v>
      </c>
    </row>
    <row r="16293" spans="1:21">
      <c r="A16293" t="s">
        <v>324</v>
      </c>
      <c r="B16293">
        <v>50</v>
      </c>
      <c r="C16293" t="s">
        <v>102</v>
      </c>
      <c r="D16293" t="s">
        <v>395</v>
      </c>
      <c r="E16293" t="s">
        <v>414</v>
      </c>
      <c r="F16293" t="s">
        <v>205</v>
      </c>
      <c r="G16293" t="s">
        <v>204</v>
      </c>
      <c r="H16293" t="s">
        <v>19</v>
      </c>
      <c r="I16293" t="s">
        <v>404</v>
      </c>
      <c r="J16293" t="s">
        <v>307</v>
      </c>
      <c r="K16293">
        <v>0</v>
      </c>
      <c r="L16293" t="s">
        <v>273</v>
      </c>
      <c r="M16293">
        <v>-1</v>
      </c>
      <c r="N16293" t="s">
        <v>477</v>
      </c>
      <c r="O16293" t="s">
        <v>177</v>
      </c>
      <c r="P16293" t="s">
        <v>413</v>
      </c>
      <c r="R16293">
        <v>24.314057517164692</v>
      </c>
      <c r="S16293">
        <v>190849.5</v>
      </c>
      <c r="T16293">
        <v>17.280601301340152</v>
      </c>
      <c r="U16293">
        <v>31.347513732989231</v>
      </c>
    </row>
    <row r="16294" spans="1:21">
      <c r="A16294" t="s">
        <v>324</v>
      </c>
      <c r="B16294">
        <v>50</v>
      </c>
      <c r="C16294" t="s">
        <v>102</v>
      </c>
      <c r="D16294" t="s">
        <v>395</v>
      </c>
      <c r="E16294" t="s">
        <v>414</v>
      </c>
      <c r="F16294" t="s">
        <v>205</v>
      </c>
      <c r="G16294" t="s">
        <v>204</v>
      </c>
      <c r="H16294" t="s">
        <v>19</v>
      </c>
      <c r="I16294" t="s">
        <v>404</v>
      </c>
      <c r="J16294" t="s">
        <v>307</v>
      </c>
      <c r="K16294">
        <v>0</v>
      </c>
      <c r="L16294" t="s">
        <v>273</v>
      </c>
      <c r="M16294">
        <v>-1</v>
      </c>
      <c r="N16294" t="s">
        <v>477</v>
      </c>
      <c r="O16294" t="s">
        <v>170</v>
      </c>
      <c r="P16294" t="s">
        <v>413</v>
      </c>
      <c r="R16294">
        <v>19.106282084338815</v>
      </c>
      <c r="S16294">
        <v>380014.5</v>
      </c>
      <c r="T16294">
        <v>14.698383305124025</v>
      </c>
      <c r="U16294">
        <v>23.514180863553605</v>
      </c>
    </row>
    <row r="16295" spans="1:21">
      <c r="A16295" t="s">
        <v>324</v>
      </c>
      <c r="B16295">
        <v>50</v>
      </c>
      <c r="C16295" t="s">
        <v>102</v>
      </c>
      <c r="D16295" t="s">
        <v>395</v>
      </c>
      <c r="E16295" t="s">
        <v>414</v>
      </c>
      <c r="F16295" t="s">
        <v>205</v>
      </c>
      <c r="G16295" t="s">
        <v>204</v>
      </c>
      <c r="H16295" t="s">
        <v>19</v>
      </c>
      <c r="I16295" t="s">
        <v>404</v>
      </c>
      <c r="J16295" t="s">
        <v>307</v>
      </c>
      <c r="K16295">
        <v>0</v>
      </c>
      <c r="L16295" t="s">
        <v>273</v>
      </c>
      <c r="M16295">
        <v>-1</v>
      </c>
      <c r="N16295" t="s">
        <v>477</v>
      </c>
      <c r="O16295" t="s">
        <v>176</v>
      </c>
      <c r="P16295" t="s">
        <v>413</v>
      </c>
      <c r="R16295">
        <v>13.380653808340782</v>
      </c>
      <c r="S16295">
        <v>189165</v>
      </c>
      <c r="T16295">
        <v>8.252954068348803</v>
      </c>
      <c r="U16295">
        <v>18.50835354833276</v>
      </c>
    </row>
    <row r="16296" spans="1:21">
      <c r="A16296" t="s">
        <v>324</v>
      </c>
      <c r="B16296">
        <v>50</v>
      </c>
      <c r="C16296" t="s">
        <v>102</v>
      </c>
      <c r="D16296" t="s">
        <v>395</v>
      </c>
      <c r="E16296" t="s">
        <v>414</v>
      </c>
      <c r="F16296" t="s">
        <v>205</v>
      </c>
      <c r="G16296" t="s">
        <v>204</v>
      </c>
      <c r="H16296" t="s">
        <v>14</v>
      </c>
      <c r="I16296" t="s">
        <v>404</v>
      </c>
      <c r="J16296" t="s">
        <v>308</v>
      </c>
      <c r="K16296">
        <v>0</v>
      </c>
      <c r="L16296" t="s">
        <v>273</v>
      </c>
      <c r="M16296">
        <v>-1</v>
      </c>
      <c r="N16296" t="s">
        <v>477</v>
      </c>
      <c r="O16296" t="s">
        <v>177</v>
      </c>
      <c r="P16296" t="s">
        <v>413</v>
      </c>
      <c r="R16296">
        <v>13.818267168329969</v>
      </c>
      <c r="S16296">
        <v>395792</v>
      </c>
      <c r="T16296">
        <v>10.131507572778645</v>
      </c>
      <c r="U16296">
        <v>17.505026763881293</v>
      </c>
    </row>
    <row r="16297" spans="1:21">
      <c r="A16297" t="s">
        <v>324</v>
      </c>
      <c r="B16297">
        <v>50</v>
      </c>
      <c r="C16297" t="s">
        <v>102</v>
      </c>
      <c r="D16297" t="s">
        <v>395</v>
      </c>
      <c r="E16297" t="s">
        <v>414</v>
      </c>
      <c r="F16297" t="s">
        <v>205</v>
      </c>
      <c r="G16297" t="s">
        <v>204</v>
      </c>
      <c r="H16297" t="s">
        <v>14</v>
      </c>
      <c r="I16297" t="s">
        <v>404</v>
      </c>
      <c r="J16297" t="s">
        <v>308</v>
      </c>
      <c r="K16297">
        <v>0</v>
      </c>
      <c r="L16297" t="s">
        <v>273</v>
      </c>
      <c r="M16297">
        <v>-1</v>
      </c>
      <c r="N16297" t="s">
        <v>477</v>
      </c>
      <c r="O16297" t="s">
        <v>170</v>
      </c>
      <c r="P16297" t="s">
        <v>413</v>
      </c>
      <c r="R16297">
        <v>11.382361003765366</v>
      </c>
      <c r="S16297">
        <v>785271.5</v>
      </c>
      <c r="T16297">
        <v>9.0012139181526294</v>
      </c>
      <c r="U16297">
        <v>13.763508089378103</v>
      </c>
    </row>
    <row r="16298" spans="1:21">
      <c r="A16298" t="s">
        <v>324</v>
      </c>
      <c r="B16298">
        <v>50</v>
      </c>
      <c r="C16298" t="s">
        <v>102</v>
      </c>
      <c r="D16298" t="s">
        <v>395</v>
      </c>
      <c r="E16298" t="s">
        <v>414</v>
      </c>
      <c r="F16298" t="s">
        <v>205</v>
      </c>
      <c r="G16298" t="s">
        <v>204</v>
      </c>
      <c r="H16298" t="s">
        <v>14</v>
      </c>
      <c r="I16298" t="s">
        <v>404</v>
      </c>
      <c r="J16298" t="s">
        <v>308</v>
      </c>
      <c r="K16298">
        <v>0</v>
      </c>
      <c r="L16298" t="s">
        <v>273</v>
      </c>
      <c r="M16298">
        <v>-1</v>
      </c>
      <c r="N16298" t="s">
        <v>477</v>
      </c>
      <c r="O16298" t="s">
        <v>176</v>
      </c>
      <c r="P16298" t="s">
        <v>413</v>
      </c>
      <c r="R16298">
        <v>8.980476331144077</v>
      </c>
      <c r="S16298">
        <v>389479.5</v>
      </c>
      <c r="T16298">
        <v>5.9398232751221807</v>
      </c>
      <c r="U16298">
        <v>12.021129387165974</v>
      </c>
    </row>
    <row r="16299" spans="1:21">
      <c r="A16299" t="s">
        <v>324</v>
      </c>
      <c r="B16299">
        <v>50</v>
      </c>
      <c r="C16299" t="s">
        <v>102</v>
      </c>
      <c r="D16299" t="s">
        <v>395</v>
      </c>
      <c r="E16299" t="s">
        <v>414</v>
      </c>
      <c r="F16299" t="s">
        <v>205</v>
      </c>
      <c r="G16299" t="s">
        <v>204</v>
      </c>
      <c r="H16299" t="s">
        <v>10</v>
      </c>
      <c r="I16299" t="s">
        <v>404</v>
      </c>
      <c r="J16299" t="s">
        <v>309</v>
      </c>
      <c r="K16299">
        <v>0</v>
      </c>
      <c r="L16299" t="s">
        <v>273</v>
      </c>
      <c r="M16299">
        <v>-1</v>
      </c>
      <c r="N16299" t="s">
        <v>477</v>
      </c>
      <c r="O16299" t="s">
        <v>177</v>
      </c>
      <c r="P16299" t="s">
        <v>413</v>
      </c>
      <c r="R16299">
        <v>24.209454496848714</v>
      </c>
      <c r="S16299">
        <v>381287</v>
      </c>
      <c r="T16299">
        <v>19.24629221904096</v>
      </c>
      <c r="U16299">
        <v>29.172616774656468</v>
      </c>
    </row>
    <row r="16300" spans="1:21">
      <c r="A16300" t="s">
        <v>324</v>
      </c>
      <c r="B16300">
        <v>50</v>
      </c>
      <c r="C16300" t="s">
        <v>102</v>
      </c>
      <c r="D16300" t="s">
        <v>395</v>
      </c>
      <c r="E16300" t="s">
        <v>414</v>
      </c>
      <c r="F16300" t="s">
        <v>205</v>
      </c>
      <c r="G16300" t="s">
        <v>204</v>
      </c>
      <c r="H16300" t="s">
        <v>10</v>
      </c>
      <c r="I16300" t="s">
        <v>404</v>
      </c>
      <c r="J16300" t="s">
        <v>309</v>
      </c>
      <c r="K16300">
        <v>0</v>
      </c>
      <c r="L16300" t="s">
        <v>273</v>
      </c>
      <c r="M16300">
        <v>-1</v>
      </c>
      <c r="N16300" t="s">
        <v>477</v>
      </c>
      <c r="O16300" t="s">
        <v>170</v>
      </c>
      <c r="P16300" t="s">
        <v>413</v>
      </c>
      <c r="R16300">
        <v>17.159829515981322</v>
      </c>
      <c r="S16300">
        <v>748608</v>
      </c>
      <c r="T16300">
        <v>14.184263866978846</v>
      </c>
      <c r="U16300">
        <v>20.135395164983798</v>
      </c>
    </row>
    <row r="16301" spans="1:21">
      <c r="A16301" t="s">
        <v>324</v>
      </c>
      <c r="B16301">
        <v>50</v>
      </c>
      <c r="C16301" t="s">
        <v>102</v>
      </c>
      <c r="D16301" t="s">
        <v>395</v>
      </c>
      <c r="E16301" t="s">
        <v>414</v>
      </c>
      <c r="F16301" t="s">
        <v>205</v>
      </c>
      <c r="G16301" t="s">
        <v>204</v>
      </c>
      <c r="H16301" t="s">
        <v>10</v>
      </c>
      <c r="I16301" t="s">
        <v>404</v>
      </c>
      <c r="J16301" t="s">
        <v>309</v>
      </c>
      <c r="K16301">
        <v>0</v>
      </c>
      <c r="L16301" t="s">
        <v>273</v>
      </c>
      <c r="M16301">
        <v>-1</v>
      </c>
      <c r="N16301" t="s">
        <v>477</v>
      </c>
      <c r="O16301" t="s">
        <v>176</v>
      </c>
      <c r="P16301" t="s">
        <v>413</v>
      </c>
      <c r="R16301">
        <v>10.049717552516713</v>
      </c>
      <c r="S16301">
        <v>367321</v>
      </c>
      <c r="T16301">
        <v>6.7667911184142877</v>
      </c>
      <c r="U16301">
        <v>13.332643986619138</v>
      </c>
    </row>
    <row r="16302" spans="1:21">
      <c r="A16302" t="s">
        <v>324</v>
      </c>
      <c r="B16302">
        <v>50</v>
      </c>
      <c r="C16302" t="s">
        <v>102</v>
      </c>
      <c r="D16302" t="s">
        <v>395</v>
      </c>
      <c r="E16302" t="s">
        <v>414</v>
      </c>
      <c r="F16302" t="s">
        <v>205</v>
      </c>
      <c r="G16302" t="s">
        <v>204</v>
      </c>
      <c r="H16302" t="s">
        <v>93</v>
      </c>
      <c r="I16302" t="s">
        <v>173</v>
      </c>
      <c r="J16302" t="s">
        <v>310</v>
      </c>
      <c r="K16302">
        <v>0</v>
      </c>
      <c r="L16302" t="s">
        <v>273</v>
      </c>
      <c r="M16302">
        <v>-1</v>
      </c>
      <c r="N16302" t="s">
        <v>477</v>
      </c>
      <c r="O16302" t="s">
        <v>177</v>
      </c>
      <c r="P16302" t="s">
        <v>413</v>
      </c>
      <c r="R16302">
        <v>22.729427702806859</v>
      </c>
      <c r="S16302">
        <v>14535032.5</v>
      </c>
      <c r="T16302">
        <v>21.943147144007611</v>
      </c>
      <c r="U16302">
        <v>23.515708261606107</v>
      </c>
    </row>
    <row r="16303" spans="1:21">
      <c r="A16303" t="s">
        <v>324</v>
      </c>
      <c r="B16303">
        <v>50</v>
      </c>
      <c r="C16303" t="s">
        <v>102</v>
      </c>
      <c r="D16303" t="s">
        <v>395</v>
      </c>
      <c r="E16303" t="s">
        <v>414</v>
      </c>
      <c r="F16303" t="s">
        <v>205</v>
      </c>
      <c r="G16303" t="s">
        <v>204</v>
      </c>
      <c r="H16303" t="s">
        <v>93</v>
      </c>
      <c r="I16303" t="s">
        <v>173</v>
      </c>
      <c r="J16303" t="s">
        <v>310</v>
      </c>
      <c r="K16303">
        <v>0</v>
      </c>
      <c r="L16303" t="s">
        <v>273</v>
      </c>
      <c r="M16303">
        <v>-1</v>
      </c>
      <c r="N16303" t="s">
        <v>477</v>
      </c>
      <c r="O16303" t="s">
        <v>170</v>
      </c>
      <c r="P16303" t="s">
        <v>413</v>
      </c>
      <c r="R16303">
        <v>16.10475615770795</v>
      </c>
      <c r="S16303">
        <v>29095674</v>
      </c>
      <c r="T16303">
        <v>15.643660646728488</v>
      </c>
      <c r="U16303">
        <v>16.565851668687412</v>
      </c>
    </row>
    <row r="16304" spans="1:21">
      <c r="A16304" t="s">
        <v>324</v>
      </c>
      <c r="B16304">
        <v>50</v>
      </c>
      <c r="C16304" t="s">
        <v>102</v>
      </c>
      <c r="D16304" t="s">
        <v>395</v>
      </c>
      <c r="E16304" t="s">
        <v>414</v>
      </c>
      <c r="F16304" t="s">
        <v>205</v>
      </c>
      <c r="G16304" t="s">
        <v>204</v>
      </c>
      <c r="H16304" t="s">
        <v>93</v>
      </c>
      <c r="I16304" t="s">
        <v>173</v>
      </c>
      <c r="J16304" t="s">
        <v>310</v>
      </c>
      <c r="K16304">
        <v>0</v>
      </c>
      <c r="L16304" t="s">
        <v>273</v>
      </c>
      <c r="M16304">
        <v>-1</v>
      </c>
      <c r="N16304" t="s">
        <v>477</v>
      </c>
      <c r="O16304" t="s">
        <v>176</v>
      </c>
      <c r="P16304" t="s">
        <v>413</v>
      </c>
      <c r="R16304">
        <v>9.8197474523447408</v>
      </c>
      <c r="S16304">
        <v>14560641.5</v>
      </c>
      <c r="T16304">
        <v>9.3126952480973699</v>
      </c>
      <c r="U16304">
        <v>10.326799656592112</v>
      </c>
    </row>
    <row r="16305" spans="1:21">
      <c r="A16305" t="s">
        <v>324</v>
      </c>
      <c r="B16305">
        <v>50</v>
      </c>
      <c r="C16305" t="s">
        <v>102</v>
      </c>
      <c r="D16305" t="s">
        <v>395</v>
      </c>
      <c r="E16305" t="s">
        <v>414</v>
      </c>
      <c r="F16305" t="s">
        <v>205</v>
      </c>
      <c r="G16305" t="s">
        <v>204</v>
      </c>
      <c r="H16305" t="s">
        <v>22</v>
      </c>
      <c r="I16305" t="s">
        <v>404</v>
      </c>
      <c r="J16305" t="s">
        <v>265</v>
      </c>
      <c r="K16305">
        <v>0</v>
      </c>
      <c r="L16305" t="s">
        <v>275</v>
      </c>
      <c r="M16305">
        <v>-5</v>
      </c>
      <c r="N16305" t="s">
        <v>320</v>
      </c>
      <c r="O16305" t="s">
        <v>177</v>
      </c>
      <c r="P16305" t="s">
        <v>413</v>
      </c>
      <c r="R16305">
        <v>22.85303863446185</v>
      </c>
      <c r="S16305">
        <v>1064343</v>
      </c>
      <c r="T16305">
        <v>19.831706859328971</v>
      </c>
      <c r="U16305">
        <v>25.874370409594729</v>
      </c>
    </row>
    <row r="16306" spans="1:21">
      <c r="A16306" t="s">
        <v>324</v>
      </c>
      <c r="B16306">
        <v>50</v>
      </c>
      <c r="C16306" t="s">
        <v>102</v>
      </c>
      <c r="D16306" t="s">
        <v>395</v>
      </c>
      <c r="E16306" t="s">
        <v>414</v>
      </c>
      <c r="F16306" t="s">
        <v>205</v>
      </c>
      <c r="G16306" t="s">
        <v>204</v>
      </c>
      <c r="H16306" t="s">
        <v>22</v>
      </c>
      <c r="I16306" t="s">
        <v>404</v>
      </c>
      <c r="J16306" t="s">
        <v>265</v>
      </c>
      <c r="K16306">
        <v>0</v>
      </c>
      <c r="L16306" t="s">
        <v>275</v>
      </c>
      <c r="M16306">
        <v>-5</v>
      </c>
      <c r="N16306" t="s">
        <v>320</v>
      </c>
      <c r="O16306" t="s">
        <v>170</v>
      </c>
      <c r="P16306" t="s">
        <v>413</v>
      </c>
      <c r="R16306">
        <v>17.776563644478912</v>
      </c>
      <c r="S16306">
        <v>2145024</v>
      </c>
      <c r="T16306">
        <v>15.933768993928915</v>
      </c>
      <c r="U16306">
        <v>19.61935829502891</v>
      </c>
    </row>
    <row r="16307" spans="1:21">
      <c r="A16307" t="s">
        <v>324</v>
      </c>
      <c r="B16307">
        <v>50</v>
      </c>
      <c r="C16307" t="s">
        <v>102</v>
      </c>
      <c r="D16307" t="s">
        <v>395</v>
      </c>
      <c r="E16307" t="s">
        <v>414</v>
      </c>
      <c r="F16307" t="s">
        <v>205</v>
      </c>
      <c r="G16307" t="s">
        <v>204</v>
      </c>
      <c r="H16307" t="s">
        <v>22</v>
      </c>
      <c r="I16307" t="s">
        <v>404</v>
      </c>
      <c r="J16307" t="s">
        <v>265</v>
      </c>
      <c r="K16307">
        <v>0</v>
      </c>
      <c r="L16307" t="s">
        <v>275</v>
      </c>
      <c r="M16307">
        <v>-5</v>
      </c>
      <c r="N16307" t="s">
        <v>320</v>
      </c>
      <c r="O16307" t="s">
        <v>176</v>
      </c>
      <c r="P16307" t="s">
        <v>413</v>
      </c>
      <c r="R16307">
        <v>12.871054556250071</v>
      </c>
      <c r="S16307">
        <v>1080681</v>
      </c>
      <c r="T16307">
        <v>10.681943640428994</v>
      </c>
      <c r="U16307">
        <v>15.060165472071148</v>
      </c>
    </row>
    <row r="16308" spans="1:21">
      <c r="A16308" t="s">
        <v>324</v>
      </c>
      <c r="B16308">
        <v>50</v>
      </c>
      <c r="C16308" t="s">
        <v>102</v>
      </c>
      <c r="D16308" t="s">
        <v>395</v>
      </c>
      <c r="E16308" t="s">
        <v>414</v>
      </c>
      <c r="F16308" t="s">
        <v>205</v>
      </c>
      <c r="G16308" t="s">
        <v>204</v>
      </c>
      <c r="H16308" t="s">
        <v>24</v>
      </c>
      <c r="I16308" t="s">
        <v>404</v>
      </c>
      <c r="J16308" t="s">
        <v>266</v>
      </c>
      <c r="K16308">
        <v>0</v>
      </c>
      <c r="L16308" t="s">
        <v>275</v>
      </c>
      <c r="M16308">
        <v>-5</v>
      </c>
      <c r="N16308" t="s">
        <v>320</v>
      </c>
      <c r="O16308" t="s">
        <v>177</v>
      </c>
      <c r="P16308" t="s">
        <v>413</v>
      </c>
      <c r="R16308">
        <v>30.086799457031102</v>
      </c>
      <c r="S16308">
        <v>171242</v>
      </c>
      <c r="T16308">
        <v>21.787640147788338</v>
      </c>
      <c r="U16308">
        <v>38.385958766273866</v>
      </c>
    </row>
    <row r="16309" spans="1:21">
      <c r="A16309" t="s">
        <v>324</v>
      </c>
      <c r="B16309">
        <v>50</v>
      </c>
      <c r="C16309" t="s">
        <v>102</v>
      </c>
      <c r="D16309" t="s">
        <v>395</v>
      </c>
      <c r="E16309" t="s">
        <v>414</v>
      </c>
      <c r="F16309" t="s">
        <v>205</v>
      </c>
      <c r="G16309" t="s">
        <v>204</v>
      </c>
      <c r="H16309" t="s">
        <v>24</v>
      </c>
      <c r="I16309" t="s">
        <v>404</v>
      </c>
      <c r="J16309" t="s">
        <v>266</v>
      </c>
      <c r="K16309">
        <v>0</v>
      </c>
      <c r="L16309" t="s">
        <v>275</v>
      </c>
      <c r="M16309">
        <v>-5</v>
      </c>
      <c r="N16309" t="s">
        <v>320</v>
      </c>
      <c r="O16309" t="s">
        <v>170</v>
      </c>
      <c r="P16309" t="s">
        <v>413</v>
      </c>
      <c r="R16309">
        <v>18.99141593779364</v>
      </c>
      <c r="S16309">
        <v>343729</v>
      </c>
      <c r="T16309">
        <v>14.363777777832606</v>
      </c>
      <c r="U16309">
        <v>23.619054097754674</v>
      </c>
    </row>
    <row r="16310" spans="1:21">
      <c r="A16310" t="s">
        <v>324</v>
      </c>
      <c r="B16310">
        <v>50</v>
      </c>
      <c r="C16310" t="s">
        <v>102</v>
      </c>
      <c r="D16310" t="s">
        <v>395</v>
      </c>
      <c r="E16310" t="s">
        <v>414</v>
      </c>
      <c r="F16310" t="s">
        <v>205</v>
      </c>
      <c r="G16310" t="s">
        <v>204</v>
      </c>
      <c r="H16310" t="s">
        <v>24</v>
      </c>
      <c r="I16310" t="s">
        <v>404</v>
      </c>
      <c r="J16310" t="s">
        <v>266</v>
      </c>
      <c r="K16310">
        <v>0</v>
      </c>
      <c r="L16310" t="s">
        <v>275</v>
      </c>
      <c r="M16310">
        <v>-5</v>
      </c>
      <c r="N16310" t="s">
        <v>320</v>
      </c>
      <c r="O16310" t="s">
        <v>176</v>
      </c>
      <c r="P16310" t="s">
        <v>413</v>
      </c>
      <c r="R16310">
        <v>8.2657106496298169</v>
      </c>
      <c r="S16310">
        <v>172487</v>
      </c>
      <c r="T16310">
        <v>3.9131754431887993</v>
      </c>
      <c r="U16310">
        <v>12.618245856070835</v>
      </c>
    </row>
    <row r="16311" spans="1:21">
      <c r="A16311" t="s">
        <v>324</v>
      </c>
      <c r="B16311">
        <v>50</v>
      </c>
      <c r="C16311" t="s">
        <v>102</v>
      </c>
      <c r="D16311" t="s">
        <v>395</v>
      </c>
      <c r="E16311" t="s">
        <v>414</v>
      </c>
      <c r="F16311" t="s">
        <v>205</v>
      </c>
      <c r="G16311" t="s">
        <v>204</v>
      </c>
      <c r="H16311" t="s">
        <v>23</v>
      </c>
      <c r="I16311" t="s">
        <v>404</v>
      </c>
      <c r="J16311" t="s">
        <v>267</v>
      </c>
      <c r="K16311">
        <v>0</v>
      </c>
      <c r="L16311" t="s">
        <v>275</v>
      </c>
      <c r="M16311">
        <v>-5</v>
      </c>
      <c r="N16311" t="s">
        <v>320</v>
      </c>
      <c r="O16311" t="s">
        <v>177</v>
      </c>
      <c r="P16311" t="s">
        <v>413</v>
      </c>
      <c r="R16311">
        <v>23.057372316272108</v>
      </c>
      <c r="S16311">
        <v>137587.5</v>
      </c>
      <c r="T16311">
        <v>14.842007874583111</v>
      </c>
      <c r="U16311">
        <v>31.272736757961106</v>
      </c>
    </row>
    <row r="16312" spans="1:21">
      <c r="A16312" t="s">
        <v>324</v>
      </c>
      <c r="B16312">
        <v>50</v>
      </c>
      <c r="C16312" t="s">
        <v>102</v>
      </c>
      <c r="D16312" t="s">
        <v>395</v>
      </c>
      <c r="E16312" t="s">
        <v>414</v>
      </c>
      <c r="F16312" t="s">
        <v>205</v>
      </c>
      <c r="G16312" t="s">
        <v>204</v>
      </c>
      <c r="H16312" t="s">
        <v>23</v>
      </c>
      <c r="I16312" t="s">
        <v>404</v>
      </c>
      <c r="J16312" t="s">
        <v>267</v>
      </c>
      <c r="K16312">
        <v>0</v>
      </c>
      <c r="L16312" t="s">
        <v>275</v>
      </c>
      <c r="M16312">
        <v>-5</v>
      </c>
      <c r="N16312" t="s">
        <v>320</v>
      </c>
      <c r="O16312" t="s">
        <v>170</v>
      </c>
      <c r="P16312" t="s">
        <v>413</v>
      </c>
      <c r="R16312">
        <v>16.50510678865944</v>
      </c>
      <c r="S16312">
        <v>276146</v>
      </c>
      <c r="T16312">
        <v>11.692146083351076</v>
      </c>
      <c r="U16312">
        <v>21.318067493967803</v>
      </c>
    </row>
    <row r="16313" spans="1:21">
      <c r="A16313" t="s">
        <v>324</v>
      </c>
      <c r="B16313">
        <v>50</v>
      </c>
      <c r="C16313" t="s">
        <v>102</v>
      </c>
      <c r="D16313" t="s">
        <v>395</v>
      </c>
      <c r="E16313" t="s">
        <v>414</v>
      </c>
      <c r="F16313" t="s">
        <v>205</v>
      </c>
      <c r="G16313" t="s">
        <v>204</v>
      </c>
      <c r="H16313" t="s">
        <v>23</v>
      </c>
      <c r="I16313" t="s">
        <v>404</v>
      </c>
      <c r="J16313" t="s">
        <v>267</v>
      </c>
      <c r="K16313">
        <v>0</v>
      </c>
      <c r="L16313" t="s">
        <v>275</v>
      </c>
      <c r="M16313">
        <v>-5</v>
      </c>
      <c r="N16313" t="s">
        <v>320</v>
      </c>
      <c r="O16313" t="s">
        <v>176</v>
      </c>
      <c r="P16313" t="s">
        <v>413</v>
      </c>
      <c r="R16313">
        <v>10.465657805416507</v>
      </c>
      <c r="S16313">
        <v>138558.5</v>
      </c>
      <c r="T16313">
        <v>5.126392643119364</v>
      </c>
      <c r="U16313">
        <v>15.804922967713651</v>
      </c>
    </row>
    <row r="16314" spans="1:21">
      <c r="A16314" t="s">
        <v>324</v>
      </c>
      <c r="B16314">
        <v>50</v>
      </c>
      <c r="C16314" t="s">
        <v>102</v>
      </c>
      <c r="D16314" t="s">
        <v>395</v>
      </c>
      <c r="E16314" t="s">
        <v>414</v>
      </c>
      <c r="F16314" t="s">
        <v>205</v>
      </c>
      <c r="G16314" t="s">
        <v>204</v>
      </c>
      <c r="H16314" t="s">
        <v>18</v>
      </c>
      <c r="I16314" t="s">
        <v>404</v>
      </c>
      <c r="J16314" t="s">
        <v>268</v>
      </c>
      <c r="K16314">
        <v>0</v>
      </c>
      <c r="L16314" t="s">
        <v>275</v>
      </c>
      <c r="M16314">
        <v>-5</v>
      </c>
      <c r="N16314" t="s">
        <v>320</v>
      </c>
      <c r="O16314" t="s">
        <v>177</v>
      </c>
      <c r="P16314" t="s">
        <v>413</v>
      </c>
      <c r="R16314">
        <v>22.492578835595129</v>
      </c>
      <c r="S16314">
        <v>218985</v>
      </c>
      <c r="T16314">
        <v>16.186580704227559</v>
      </c>
      <c r="U16314">
        <v>28.798576966962699</v>
      </c>
    </row>
    <row r="16315" spans="1:21">
      <c r="A16315" t="s">
        <v>324</v>
      </c>
      <c r="B16315">
        <v>50</v>
      </c>
      <c r="C16315" t="s">
        <v>102</v>
      </c>
      <c r="D16315" t="s">
        <v>395</v>
      </c>
      <c r="E16315" t="s">
        <v>414</v>
      </c>
      <c r="F16315" t="s">
        <v>205</v>
      </c>
      <c r="G16315" t="s">
        <v>204</v>
      </c>
      <c r="H16315" t="s">
        <v>18</v>
      </c>
      <c r="I16315" t="s">
        <v>404</v>
      </c>
      <c r="J16315" t="s">
        <v>268</v>
      </c>
      <c r="K16315">
        <v>0</v>
      </c>
      <c r="L16315" t="s">
        <v>275</v>
      </c>
      <c r="M16315">
        <v>-5</v>
      </c>
      <c r="N16315" t="s">
        <v>320</v>
      </c>
      <c r="O16315" t="s">
        <v>170</v>
      </c>
      <c r="P16315" t="s">
        <v>413</v>
      </c>
      <c r="R16315">
        <v>16.514733137447113</v>
      </c>
      <c r="S16315">
        <v>435816</v>
      </c>
      <c r="T16315">
        <v>12.699940771784961</v>
      </c>
      <c r="U16315">
        <v>20.329525503109267</v>
      </c>
    </row>
    <row r="16316" spans="1:21">
      <c r="A16316" t="s">
        <v>324</v>
      </c>
      <c r="B16316">
        <v>50</v>
      </c>
      <c r="C16316" t="s">
        <v>102</v>
      </c>
      <c r="D16316" t="s">
        <v>395</v>
      </c>
      <c r="E16316" t="s">
        <v>414</v>
      </c>
      <c r="F16316" t="s">
        <v>205</v>
      </c>
      <c r="G16316" t="s">
        <v>204</v>
      </c>
      <c r="H16316" t="s">
        <v>18</v>
      </c>
      <c r="I16316" t="s">
        <v>404</v>
      </c>
      <c r="J16316" t="s">
        <v>268</v>
      </c>
      <c r="K16316">
        <v>0</v>
      </c>
      <c r="L16316" t="s">
        <v>275</v>
      </c>
      <c r="M16316">
        <v>-5</v>
      </c>
      <c r="N16316" t="s">
        <v>320</v>
      </c>
      <c r="O16316" t="s">
        <v>176</v>
      </c>
      <c r="P16316" t="s">
        <v>413</v>
      </c>
      <c r="R16316">
        <v>10.953458697455085</v>
      </c>
      <c r="S16316">
        <v>216831</v>
      </c>
      <c r="T16316">
        <v>6.4354769331674682</v>
      </c>
      <c r="U16316">
        <v>15.471440461742702</v>
      </c>
    </row>
    <row r="16317" spans="1:21">
      <c r="A16317" t="s">
        <v>324</v>
      </c>
      <c r="B16317">
        <v>50</v>
      </c>
      <c r="C16317" t="s">
        <v>102</v>
      </c>
      <c r="D16317" t="s">
        <v>395</v>
      </c>
      <c r="E16317" t="s">
        <v>414</v>
      </c>
      <c r="F16317" t="s">
        <v>205</v>
      </c>
      <c r="G16317" t="s">
        <v>204</v>
      </c>
      <c r="H16317" t="s">
        <v>20</v>
      </c>
      <c r="I16317" t="s">
        <v>404</v>
      </c>
      <c r="J16317" t="s">
        <v>269</v>
      </c>
      <c r="K16317">
        <v>0</v>
      </c>
      <c r="L16317" t="s">
        <v>275</v>
      </c>
      <c r="M16317">
        <v>-5</v>
      </c>
      <c r="N16317" t="s">
        <v>320</v>
      </c>
      <c r="O16317" t="s">
        <v>177</v>
      </c>
      <c r="P16317" t="s">
        <v>413</v>
      </c>
      <c r="R16317">
        <v>26.648576675747762</v>
      </c>
      <c r="S16317">
        <v>170465.5</v>
      </c>
      <c r="T16317">
        <v>18.87221276373117</v>
      </c>
      <c r="U16317">
        <v>34.424940587764354</v>
      </c>
    </row>
    <row r="16318" spans="1:21">
      <c r="A16318" t="s">
        <v>324</v>
      </c>
      <c r="B16318">
        <v>50</v>
      </c>
      <c r="C16318" t="s">
        <v>102</v>
      </c>
      <c r="D16318" t="s">
        <v>395</v>
      </c>
      <c r="E16318" t="s">
        <v>414</v>
      </c>
      <c r="F16318" t="s">
        <v>205</v>
      </c>
      <c r="G16318" t="s">
        <v>204</v>
      </c>
      <c r="H16318" t="s">
        <v>20</v>
      </c>
      <c r="I16318" t="s">
        <v>404</v>
      </c>
      <c r="J16318" t="s">
        <v>269</v>
      </c>
      <c r="K16318">
        <v>0</v>
      </c>
      <c r="L16318" t="s">
        <v>275</v>
      </c>
      <c r="M16318">
        <v>-5</v>
      </c>
      <c r="N16318" t="s">
        <v>320</v>
      </c>
      <c r="O16318" t="s">
        <v>170</v>
      </c>
      <c r="P16318" t="s">
        <v>413</v>
      </c>
      <c r="R16318">
        <v>17.827191243557547</v>
      </c>
      <c r="S16318">
        <v>340175.5</v>
      </c>
      <c r="T16318">
        <v>13.316632933970951</v>
      </c>
      <c r="U16318">
        <v>22.337749553144143</v>
      </c>
    </row>
    <row r="16319" spans="1:21">
      <c r="A16319" t="s">
        <v>324</v>
      </c>
      <c r="B16319">
        <v>50</v>
      </c>
      <c r="C16319" t="s">
        <v>102</v>
      </c>
      <c r="D16319" t="s">
        <v>395</v>
      </c>
      <c r="E16319" t="s">
        <v>414</v>
      </c>
      <c r="F16319" t="s">
        <v>205</v>
      </c>
      <c r="G16319" t="s">
        <v>204</v>
      </c>
      <c r="H16319" t="s">
        <v>20</v>
      </c>
      <c r="I16319" t="s">
        <v>404</v>
      </c>
      <c r="J16319" t="s">
        <v>269</v>
      </c>
      <c r="K16319">
        <v>0</v>
      </c>
      <c r="L16319" t="s">
        <v>275</v>
      </c>
      <c r="M16319">
        <v>-5</v>
      </c>
      <c r="N16319" t="s">
        <v>320</v>
      </c>
      <c r="O16319" t="s">
        <v>176</v>
      </c>
      <c r="P16319" t="s">
        <v>413</v>
      </c>
      <c r="R16319">
        <v>9.124168639318377</v>
      </c>
      <c r="S16319">
        <v>169710</v>
      </c>
      <c r="T16319">
        <v>4.470745647896825</v>
      </c>
      <c r="U16319">
        <v>13.777591630739929</v>
      </c>
    </row>
    <row r="16320" spans="1:21">
      <c r="A16320" t="s">
        <v>324</v>
      </c>
      <c r="B16320">
        <v>50</v>
      </c>
      <c r="C16320" t="s">
        <v>102</v>
      </c>
      <c r="D16320" t="s">
        <v>395</v>
      </c>
      <c r="E16320" t="s">
        <v>414</v>
      </c>
      <c r="F16320" t="s">
        <v>205</v>
      </c>
      <c r="G16320" t="s">
        <v>204</v>
      </c>
      <c r="H16320" t="s">
        <v>9</v>
      </c>
      <c r="I16320" t="s">
        <v>404</v>
      </c>
      <c r="J16320" t="s">
        <v>270</v>
      </c>
      <c r="K16320">
        <v>0</v>
      </c>
      <c r="L16320" t="s">
        <v>275</v>
      </c>
      <c r="M16320">
        <v>-5</v>
      </c>
      <c r="N16320" t="s">
        <v>320</v>
      </c>
      <c r="O16320" t="s">
        <v>177</v>
      </c>
      <c r="P16320" t="s">
        <v>413</v>
      </c>
      <c r="R16320">
        <v>31.343413930977785</v>
      </c>
      <c r="S16320">
        <v>94186.5</v>
      </c>
      <c r="T16320">
        <v>19.845756734590413</v>
      </c>
      <c r="U16320">
        <v>42.841071127365154</v>
      </c>
    </row>
    <row r="16321" spans="1:21">
      <c r="A16321" t="s">
        <v>324</v>
      </c>
      <c r="B16321">
        <v>50</v>
      </c>
      <c r="C16321" t="s">
        <v>102</v>
      </c>
      <c r="D16321" t="s">
        <v>395</v>
      </c>
      <c r="E16321" t="s">
        <v>414</v>
      </c>
      <c r="F16321" t="s">
        <v>205</v>
      </c>
      <c r="G16321" t="s">
        <v>204</v>
      </c>
      <c r="H16321" t="s">
        <v>9</v>
      </c>
      <c r="I16321" t="s">
        <v>404</v>
      </c>
      <c r="J16321" t="s">
        <v>270</v>
      </c>
      <c r="K16321">
        <v>0</v>
      </c>
      <c r="L16321" t="s">
        <v>275</v>
      </c>
      <c r="M16321">
        <v>-5</v>
      </c>
      <c r="N16321" t="s">
        <v>320</v>
      </c>
      <c r="O16321" t="s">
        <v>170</v>
      </c>
      <c r="P16321" t="s">
        <v>413</v>
      </c>
      <c r="R16321">
        <v>19.204340568656008</v>
      </c>
      <c r="S16321">
        <v>186521.5</v>
      </c>
      <c r="T16321">
        <v>12.789354555164884</v>
      </c>
      <c r="U16321">
        <v>25.619326582147131</v>
      </c>
    </row>
    <row r="16322" spans="1:21">
      <c r="A16322" t="s">
        <v>324</v>
      </c>
      <c r="B16322">
        <v>50</v>
      </c>
      <c r="C16322" t="s">
        <v>102</v>
      </c>
      <c r="D16322" t="s">
        <v>395</v>
      </c>
      <c r="E16322" t="s">
        <v>414</v>
      </c>
      <c r="F16322" t="s">
        <v>205</v>
      </c>
      <c r="G16322" t="s">
        <v>204</v>
      </c>
      <c r="H16322" t="s">
        <v>9</v>
      </c>
      <c r="I16322" t="s">
        <v>404</v>
      </c>
      <c r="J16322" t="s">
        <v>270</v>
      </c>
      <c r="K16322">
        <v>0</v>
      </c>
      <c r="L16322" t="s">
        <v>275</v>
      </c>
      <c r="M16322">
        <v>-5</v>
      </c>
      <c r="N16322" t="s">
        <v>320</v>
      </c>
      <c r="O16322" t="s">
        <v>176</v>
      </c>
      <c r="P16322" t="s">
        <v>413</v>
      </c>
      <c r="R16322">
        <v>6.7964499448830846</v>
      </c>
      <c r="S16322">
        <v>92335</v>
      </c>
      <c r="T16322">
        <v>1.3220710874113228</v>
      </c>
      <c r="U16322">
        <v>12.270828802354846</v>
      </c>
    </row>
    <row r="16323" spans="1:21">
      <c r="A16323" t="s">
        <v>324</v>
      </c>
      <c r="B16323">
        <v>50</v>
      </c>
      <c r="C16323" t="s">
        <v>102</v>
      </c>
      <c r="D16323" t="s">
        <v>395</v>
      </c>
      <c r="E16323" t="s">
        <v>414</v>
      </c>
      <c r="F16323" t="s">
        <v>205</v>
      </c>
      <c r="G16323" t="s">
        <v>204</v>
      </c>
      <c r="H16323" t="s">
        <v>21</v>
      </c>
      <c r="I16323" t="s">
        <v>404</v>
      </c>
      <c r="J16323" t="s">
        <v>271</v>
      </c>
      <c r="K16323">
        <v>0</v>
      </c>
      <c r="L16323" t="s">
        <v>275</v>
      </c>
      <c r="M16323">
        <v>-5</v>
      </c>
      <c r="N16323" t="s">
        <v>320</v>
      </c>
      <c r="O16323" t="s">
        <v>177</v>
      </c>
      <c r="P16323" t="s">
        <v>413</v>
      </c>
      <c r="R16323">
        <v>23.145312657127267</v>
      </c>
      <c r="S16323">
        <v>116935</v>
      </c>
      <c r="T16323">
        <v>14.362902644326214</v>
      </c>
      <c r="U16323">
        <v>31.927722669928322</v>
      </c>
    </row>
    <row r="16324" spans="1:21">
      <c r="A16324" t="s">
        <v>324</v>
      </c>
      <c r="B16324">
        <v>50</v>
      </c>
      <c r="C16324" t="s">
        <v>102</v>
      </c>
      <c r="D16324" t="s">
        <v>395</v>
      </c>
      <c r="E16324" t="s">
        <v>414</v>
      </c>
      <c r="F16324" t="s">
        <v>205</v>
      </c>
      <c r="G16324" t="s">
        <v>204</v>
      </c>
      <c r="H16324" t="s">
        <v>21</v>
      </c>
      <c r="I16324" t="s">
        <v>404</v>
      </c>
      <c r="J16324" t="s">
        <v>271</v>
      </c>
      <c r="K16324">
        <v>0</v>
      </c>
      <c r="L16324" t="s">
        <v>275</v>
      </c>
      <c r="M16324">
        <v>-5</v>
      </c>
      <c r="N16324" t="s">
        <v>320</v>
      </c>
      <c r="O16324" t="s">
        <v>170</v>
      </c>
      <c r="P16324" t="s">
        <v>413</v>
      </c>
      <c r="R16324">
        <v>15.754103325691874</v>
      </c>
      <c r="S16324">
        <v>233711</v>
      </c>
      <c r="T16324">
        <v>10.618469644122705</v>
      </c>
      <c r="U16324">
        <v>20.889737007261044</v>
      </c>
    </row>
    <row r="16325" spans="1:21">
      <c r="A16325" t="s">
        <v>324</v>
      </c>
      <c r="B16325">
        <v>50</v>
      </c>
      <c r="C16325" t="s">
        <v>102</v>
      </c>
      <c r="D16325" t="s">
        <v>395</v>
      </c>
      <c r="E16325" t="s">
        <v>414</v>
      </c>
      <c r="F16325" t="s">
        <v>205</v>
      </c>
      <c r="G16325" t="s">
        <v>204</v>
      </c>
      <c r="H16325" t="s">
        <v>21</v>
      </c>
      <c r="I16325" t="s">
        <v>404</v>
      </c>
      <c r="J16325" t="s">
        <v>271</v>
      </c>
      <c r="K16325">
        <v>0</v>
      </c>
      <c r="L16325" t="s">
        <v>275</v>
      </c>
      <c r="M16325">
        <v>-5</v>
      </c>
      <c r="N16325" t="s">
        <v>320</v>
      </c>
      <c r="O16325" t="s">
        <v>176</v>
      </c>
      <c r="P16325" t="s">
        <v>413</v>
      </c>
      <c r="R16325">
        <v>8.4978127189812209</v>
      </c>
      <c r="S16325">
        <v>116776</v>
      </c>
      <c r="T16325">
        <v>3.0831509501571652</v>
      </c>
      <c r="U16325">
        <v>13.912474487805277</v>
      </c>
    </row>
    <row r="16326" spans="1:21">
      <c r="A16326" t="s">
        <v>324</v>
      </c>
      <c r="B16326">
        <v>50</v>
      </c>
      <c r="C16326" t="s">
        <v>102</v>
      </c>
      <c r="D16326" t="s">
        <v>395</v>
      </c>
      <c r="E16326" t="s">
        <v>414</v>
      </c>
      <c r="F16326" t="s">
        <v>205</v>
      </c>
      <c r="G16326" t="s">
        <v>204</v>
      </c>
      <c r="H16326" t="s">
        <v>6</v>
      </c>
      <c r="I16326" t="s">
        <v>404</v>
      </c>
      <c r="J16326" t="s">
        <v>272</v>
      </c>
      <c r="K16326">
        <v>0</v>
      </c>
      <c r="L16326" t="s">
        <v>275</v>
      </c>
      <c r="M16326">
        <v>-5</v>
      </c>
      <c r="N16326" t="s">
        <v>320</v>
      </c>
      <c r="O16326" t="s">
        <v>176</v>
      </c>
      <c r="P16326" t="s">
        <v>413</v>
      </c>
      <c r="R16326">
        <v>25.069163618415949</v>
      </c>
      <c r="S16326">
        <v>28827.5</v>
      </c>
      <c r="T16326">
        <v>7.4318743110167134</v>
      </c>
      <c r="U16326">
        <v>42.706452925815185</v>
      </c>
    </row>
    <row r="16327" spans="1:21">
      <c r="A16327" t="s">
        <v>324</v>
      </c>
      <c r="B16327">
        <v>50</v>
      </c>
      <c r="C16327" t="s">
        <v>102</v>
      </c>
      <c r="D16327" t="s">
        <v>395</v>
      </c>
      <c r="E16327" t="s">
        <v>414</v>
      </c>
      <c r="F16327" t="s">
        <v>205</v>
      </c>
      <c r="G16327" t="s">
        <v>204</v>
      </c>
      <c r="H16327" t="s">
        <v>6</v>
      </c>
      <c r="I16327" t="s">
        <v>404</v>
      </c>
      <c r="J16327" t="s">
        <v>272</v>
      </c>
      <c r="K16327">
        <v>0</v>
      </c>
      <c r="L16327" t="s">
        <v>275</v>
      </c>
      <c r="M16327">
        <v>-5</v>
      </c>
      <c r="N16327" t="s">
        <v>320</v>
      </c>
      <c r="O16327" t="s">
        <v>170</v>
      </c>
      <c r="P16327" t="s">
        <v>413</v>
      </c>
      <c r="R16327">
        <v>18.326111160770264</v>
      </c>
      <c r="S16327">
        <v>57201</v>
      </c>
      <c r="T16327">
        <v>7.8325979941236614</v>
      </c>
      <c r="U16327">
        <v>28.819624327416868</v>
      </c>
    </row>
    <row r="16328" spans="1:21">
      <c r="A16328" t="s">
        <v>324</v>
      </c>
      <c r="B16328">
        <v>50</v>
      </c>
      <c r="C16328" t="s">
        <v>102</v>
      </c>
      <c r="D16328" t="s">
        <v>395</v>
      </c>
      <c r="E16328" t="s">
        <v>414</v>
      </c>
      <c r="F16328" t="s">
        <v>205</v>
      </c>
      <c r="G16328" t="s">
        <v>204</v>
      </c>
      <c r="H16328" t="s">
        <v>6</v>
      </c>
      <c r="I16328" t="s">
        <v>404</v>
      </c>
      <c r="J16328" t="s">
        <v>272</v>
      </c>
      <c r="K16328">
        <v>0</v>
      </c>
      <c r="L16328" t="s">
        <v>275</v>
      </c>
      <c r="M16328">
        <v>-5</v>
      </c>
      <c r="N16328" t="s">
        <v>320</v>
      </c>
      <c r="O16328" t="s">
        <v>177</v>
      </c>
      <c r="P16328" t="s">
        <v>413</v>
      </c>
      <c r="R16328">
        <v>10.999672608914191</v>
      </c>
      <c r="S16328">
        <v>28373.5</v>
      </c>
      <c r="T16328">
        <v>0.16958044219839508</v>
      </c>
      <c r="U16328">
        <v>21.829764775629986</v>
      </c>
    </row>
    <row r="16329" spans="1:21">
      <c r="A16329" t="s">
        <v>324</v>
      </c>
      <c r="B16329">
        <v>50</v>
      </c>
      <c r="C16329" t="s">
        <v>102</v>
      </c>
      <c r="D16329" t="s">
        <v>395</v>
      </c>
      <c r="E16329" t="s">
        <v>414</v>
      </c>
      <c r="F16329" t="s">
        <v>205</v>
      </c>
      <c r="G16329" t="s">
        <v>204</v>
      </c>
      <c r="H16329" t="s">
        <v>4</v>
      </c>
      <c r="I16329" t="s">
        <v>404</v>
      </c>
      <c r="J16329" t="s">
        <v>297</v>
      </c>
      <c r="K16329">
        <v>0</v>
      </c>
      <c r="L16329" t="s">
        <v>275</v>
      </c>
      <c r="M16329">
        <v>-5</v>
      </c>
      <c r="N16329" t="s">
        <v>320</v>
      </c>
      <c r="O16329" t="s">
        <v>177</v>
      </c>
      <c r="P16329" t="s">
        <v>413</v>
      </c>
      <c r="R16329">
        <v>28.795345849668571</v>
      </c>
      <c r="S16329">
        <v>77330</v>
      </c>
      <c r="T16329">
        <v>16.957933065742033</v>
      </c>
      <c r="U16329">
        <v>40.63275863359511</v>
      </c>
    </row>
    <row r="16330" spans="1:21">
      <c r="A16330" t="s">
        <v>324</v>
      </c>
      <c r="B16330">
        <v>50</v>
      </c>
      <c r="C16330" t="s">
        <v>102</v>
      </c>
      <c r="D16330" t="s">
        <v>395</v>
      </c>
      <c r="E16330" t="s">
        <v>414</v>
      </c>
      <c r="F16330" t="s">
        <v>205</v>
      </c>
      <c r="G16330" t="s">
        <v>204</v>
      </c>
      <c r="H16330" t="s">
        <v>4</v>
      </c>
      <c r="I16330" t="s">
        <v>404</v>
      </c>
      <c r="J16330" t="s">
        <v>297</v>
      </c>
      <c r="K16330">
        <v>0</v>
      </c>
      <c r="L16330" t="s">
        <v>275</v>
      </c>
      <c r="M16330">
        <v>-5</v>
      </c>
      <c r="N16330" t="s">
        <v>320</v>
      </c>
      <c r="O16330" t="s">
        <v>170</v>
      </c>
      <c r="P16330" t="s">
        <v>413</v>
      </c>
      <c r="R16330">
        <v>16.890976541767579</v>
      </c>
      <c r="S16330">
        <v>152536</v>
      </c>
      <c r="T16330">
        <v>10.468629948324992</v>
      </c>
      <c r="U16330">
        <v>23.313323135210165</v>
      </c>
    </row>
    <row r="16331" spans="1:21">
      <c r="A16331" t="s">
        <v>324</v>
      </c>
      <c r="B16331">
        <v>50</v>
      </c>
      <c r="C16331" t="s">
        <v>102</v>
      </c>
      <c r="D16331" t="s">
        <v>395</v>
      </c>
      <c r="E16331" t="s">
        <v>414</v>
      </c>
      <c r="F16331" t="s">
        <v>205</v>
      </c>
      <c r="G16331" t="s">
        <v>204</v>
      </c>
      <c r="H16331" t="s">
        <v>4</v>
      </c>
      <c r="I16331" t="s">
        <v>404</v>
      </c>
      <c r="J16331" t="s">
        <v>297</v>
      </c>
      <c r="K16331">
        <v>0</v>
      </c>
      <c r="L16331" t="s">
        <v>275</v>
      </c>
      <c r="M16331">
        <v>-5</v>
      </c>
      <c r="N16331" t="s">
        <v>320</v>
      </c>
      <c r="O16331" t="s">
        <v>176</v>
      </c>
      <c r="P16331" t="s">
        <v>413</v>
      </c>
      <c r="R16331">
        <v>4.8277429010566157</v>
      </c>
      <c r="S16331">
        <v>75206</v>
      </c>
      <c r="T16331">
        <v>2.1089742835469494E-2</v>
      </c>
      <c r="U16331">
        <v>9.634396059277762</v>
      </c>
    </row>
    <row r="16332" spans="1:21">
      <c r="A16332" t="s">
        <v>324</v>
      </c>
      <c r="B16332">
        <v>50</v>
      </c>
      <c r="C16332" t="s">
        <v>102</v>
      </c>
      <c r="D16332" t="s">
        <v>395</v>
      </c>
      <c r="E16332" t="s">
        <v>414</v>
      </c>
      <c r="F16332" t="s">
        <v>205</v>
      </c>
      <c r="G16332" t="s">
        <v>204</v>
      </c>
      <c r="H16332" t="s">
        <v>11</v>
      </c>
      <c r="I16332" t="s">
        <v>404</v>
      </c>
      <c r="J16332" t="s">
        <v>298</v>
      </c>
      <c r="K16332">
        <v>0</v>
      </c>
      <c r="L16332" t="s">
        <v>275</v>
      </c>
      <c r="M16332">
        <v>-5</v>
      </c>
      <c r="N16332" t="s">
        <v>320</v>
      </c>
      <c r="O16332" t="s">
        <v>177</v>
      </c>
      <c r="P16332" t="s">
        <v>413</v>
      </c>
      <c r="R16332">
        <v>21.838023125153253</v>
      </c>
      <c r="S16332">
        <v>628888.5</v>
      </c>
      <c r="T16332">
        <v>18.139229856030198</v>
      </c>
      <c r="U16332">
        <v>25.536816394276308</v>
      </c>
    </row>
    <row r="16333" spans="1:21">
      <c r="A16333" t="s">
        <v>324</v>
      </c>
      <c r="B16333">
        <v>50</v>
      </c>
      <c r="C16333" t="s">
        <v>102</v>
      </c>
      <c r="D16333" t="s">
        <v>395</v>
      </c>
      <c r="E16333" t="s">
        <v>414</v>
      </c>
      <c r="F16333" t="s">
        <v>205</v>
      </c>
      <c r="G16333" t="s">
        <v>204</v>
      </c>
      <c r="H16333" t="s">
        <v>11</v>
      </c>
      <c r="I16333" t="s">
        <v>404</v>
      </c>
      <c r="J16333" t="s">
        <v>298</v>
      </c>
      <c r="K16333">
        <v>0</v>
      </c>
      <c r="L16333" t="s">
        <v>275</v>
      </c>
      <c r="M16333">
        <v>-5</v>
      </c>
      <c r="N16333" t="s">
        <v>320</v>
      </c>
      <c r="O16333" t="s">
        <v>170</v>
      </c>
      <c r="P16333" t="s">
        <v>413</v>
      </c>
      <c r="R16333">
        <v>16.078051908212935</v>
      </c>
      <c r="S16333">
        <v>1268578.5</v>
      </c>
      <c r="T16333">
        <v>13.866893413951964</v>
      </c>
      <c r="U16333">
        <v>18.289210402473906</v>
      </c>
    </row>
    <row r="16334" spans="1:21">
      <c r="A16334" t="s">
        <v>324</v>
      </c>
      <c r="B16334">
        <v>50</v>
      </c>
      <c r="C16334" t="s">
        <v>102</v>
      </c>
      <c r="D16334" t="s">
        <v>395</v>
      </c>
      <c r="E16334" t="s">
        <v>414</v>
      </c>
      <c r="F16334" t="s">
        <v>205</v>
      </c>
      <c r="G16334" t="s">
        <v>204</v>
      </c>
      <c r="H16334" t="s">
        <v>11</v>
      </c>
      <c r="I16334" t="s">
        <v>404</v>
      </c>
      <c r="J16334" t="s">
        <v>298</v>
      </c>
      <c r="K16334">
        <v>0</v>
      </c>
      <c r="L16334" t="s">
        <v>275</v>
      </c>
      <c r="M16334">
        <v>-5</v>
      </c>
      <c r="N16334" t="s">
        <v>320</v>
      </c>
      <c r="O16334" t="s">
        <v>176</v>
      </c>
      <c r="P16334" t="s">
        <v>413</v>
      </c>
      <c r="R16334">
        <v>10.280219492337775</v>
      </c>
      <c r="S16334">
        <v>639690</v>
      </c>
      <c r="T16334">
        <v>7.8396244376110005</v>
      </c>
      <c r="U16334">
        <v>12.720814547064549</v>
      </c>
    </row>
    <row r="16335" spans="1:21">
      <c r="A16335" t="s">
        <v>324</v>
      </c>
      <c r="B16335">
        <v>50</v>
      </c>
      <c r="C16335" t="s">
        <v>102</v>
      </c>
      <c r="D16335" t="s">
        <v>395</v>
      </c>
      <c r="E16335" t="s">
        <v>414</v>
      </c>
      <c r="F16335" t="s">
        <v>205</v>
      </c>
      <c r="G16335" t="s">
        <v>204</v>
      </c>
      <c r="H16335" t="s">
        <v>8</v>
      </c>
      <c r="I16335" t="s">
        <v>404</v>
      </c>
      <c r="J16335" t="s">
        <v>299</v>
      </c>
      <c r="K16335">
        <v>0</v>
      </c>
      <c r="L16335" t="s">
        <v>275</v>
      </c>
      <c r="M16335">
        <v>-5</v>
      </c>
      <c r="N16335" t="s">
        <v>320</v>
      </c>
      <c r="O16335" t="s">
        <v>177</v>
      </c>
      <c r="P16335" t="s">
        <v>413</v>
      </c>
      <c r="R16335">
        <v>20.642881918255128</v>
      </c>
      <c r="S16335">
        <v>152085</v>
      </c>
      <c r="T16335">
        <v>13.275214659111086</v>
      </c>
      <c r="U16335">
        <v>28.01054917739917</v>
      </c>
    </row>
    <row r="16336" spans="1:21">
      <c r="A16336" t="s">
        <v>324</v>
      </c>
      <c r="B16336">
        <v>50</v>
      </c>
      <c r="C16336" t="s">
        <v>102</v>
      </c>
      <c r="D16336" t="s">
        <v>395</v>
      </c>
      <c r="E16336" t="s">
        <v>414</v>
      </c>
      <c r="F16336" t="s">
        <v>205</v>
      </c>
      <c r="G16336" t="s">
        <v>204</v>
      </c>
      <c r="H16336" t="s">
        <v>8</v>
      </c>
      <c r="I16336" t="s">
        <v>404</v>
      </c>
      <c r="J16336" t="s">
        <v>299</v>
      </c>
      <c r="K16336">
        <v>0</v>
      </c>
      <c r="L16336" t="s">
        <v>275</v>
      </c>
      <c r="M16336">
        <v>-5</v>
      </c>
      <c r="N16336" t="s">
        <v>320</v>
      </c>
      <c r="O16336" t="s">
        <v>170</v>
      </c>
      <c r="P16336" t="s">
        <v>413</v>
      </c>
      <c r="R16336">
        <v>13.633589099396689</v>
      </c>
      <c r="S16336">
        <v>305478</v>
      </c>
      <c r="T16336">
        <v>9.3978654868084508</v>
      </c>
      <c r="U16336">
        <v>17.869312711984925</v>
      </c>
    </row>
    <row r="16337" spans="1:21">
      <c r="A16337" t="s">
        <v>324</v>
      </c>
      <c r="B16337">
        <v>50</v>
      </c>
      <c r="C16337" t="s">
        <v>102</v>
      </c>
      <c r="D16337" t="s">
        <v>395</v>
      </c>
      <c r="E16337" t="s">
        <v>414</v>
      </c>
      <c r="F16337" t="s">
        <v>205</v>
      </c>
      <c r="G16337" t="s">
        <v>204</v>
      </c>
      <c r="H16337" t="s">
        <v>8</v>
      </c>
      <c r="I16337" t="s">
        <v>404</v>
      </c>
      <c r="J16337" t="s">
        <v>299</v>
      </c>
      <c r="K16337">
        <v>0</v>
      </c>
      <c r="L16337" t="s">
        <v>275</v>
      </c>
      <c r="M16337">
        <v>-5</v>
      </c>
      <c r="N16337" t="s">
        <v>320</v>
      </c>
      <c r="O16337" t="s">
        <v>176</v>
      </c>
      <c r="P16337" t="s">
        <v>413</v>
      </c>
      <c r="R16337">
        <v>6.7709165200823911</v>
      </c>
      <c r="S16337">
        <v>153393</v>
      </c>
      <c r="T16337">
        <v>2.480861512469529</v>
      </c>
      <c r="U16337">
        <v>11.060971527695253</v>
      </c>
    </row>
    <row r="16338" spans="1:21">
      <c r="A16338" t="s">
        <v>324</v>
      </c>
      <c r="B16338">
        <v>50</v>
      </c>
      <c r="C16338" t="s">
        <v>102</v>
      </c>
      <c r="D16338" t="s">
        <v>395</v>
      </c>
      <c r="E16338" t="s">
        <v>414</v>
      </c>
      <c r="F16338" t="s">
        <v>205</v>
      </c>
      <c r="G16338" t="s">
        <v>204</v>
      </c>
      <c r="H16338" t="s">
        <v>17</v>
      </c>
      <c r="I16338" t="s">
        <v>404</v>
      </c>
      <c r="J16338" t="s">
        <v>300</v>
      </c>
      <c r="K16338">
        <v>0</v>
      </c>
      <c r="L16338" t="s">
        <v>275</v>
      </c>
      <c r="M16338">
        <v>-5</v>
      </c>
      <c r="N16338" t="s">
        <v>320</v>
      </c>
      <c r="O16338" t="s">
        <v>177</v>
      </c>
      <c r="P16338" t="s">
        <v>413</v>
      </c>
      <c r="R16338">
        <v>22.774283986662788</v>
      </c>
      <c r="S16338">
        <v>802814.5</v>
      </c>
      <c r="T16338">
        <v>19.381353818548359</v>
      </c>
      <c r="U16338">
        <v>26.167214154777216</v>
      </c>
    </row>
    <row r="16339" spans="1:21">
      <c r="A16339" t="s">
        <v>324</v>
      </c>
      <c r="B16339">
        <v>50</v>
      </c>
      <c r="C16339" t="s">
        <v>102</v>
      </c>
      <c r="D16339" t="s">
        <v>395</v>
      </c>
      <c r="E16339" t="s">
        <v>414</v>
      </c>
      <c r="F16339" t="s">
        <v>205</v>
      </c>
      <c r="G16339" t="s">
        <v>204</v>
      </c>
      <c r="H16339" t="s">
        <v>17</v>
      </c>
      <c r="I16339" t="s">
        <v>404</v>
      </c>
      <c r="J16339" t="s">
        <v>300</v>
      </c>
      <c r="K16339">
        <v>0</v>
      </c>
      <c r="L16339" t="s">
        <v>275</v>
      </c>
      <c r="M16339">
        <v>-5</v>
      </c>
      <c r="N16339" t="s">
        <v>320</v>
      </c>
      <c r="O16339" t="s">
        <v>170</v>
      </c>
      <c r="P16339" t="s">
        <v>413</v>
      </c>
      <c r="R16339">
        <v>16.021885466911915</v>
      </c>
      <c r="S16339">
        <v>1607765.5</v>
      </c>
      <c r="T16339">
        <v>14.052145125084696</v>
      </c>
      <c r="U16339">
        <v>17.991625808739133</v>
      </c>
    </row>
    <row r="16340" spans="1:21">
      <c r="A16340" t="s">
        <v>324</v>
      </c>
      <c r="B16340">
        <v>50</v>
      </c>
      <c r="C16340" t="s">
        <v>102</v>
      </c>
      <c r="D16340" t="s">
        <v>395</v>
      </c>
      <c r="E16340" t="s">
        <v>414</v>
      </c>
      <c r="F16340" t="s">
        <v>205</v>
      </c>
      <c r="G16340" t="s">
        <v>204</v>
      </c>
      <c r="H16340" t="s">
        <v>17</v>
      </c>
      <c r="I16340" t="s">
        <v>404</v>
      </c>
      <c r="J16340" t="s">
        <v>300</v>
      </c>
      <c r="K16340">
        <v>0</v>
      </c>
      <c r="L16340" t="s">
        <v>275</v>
      </c>
      <c r="M16340">
        <v>-5</v>
      </c>
      <c r="N16340" t="s">
        <v>320</v>
      </c>
      <c r="O16340" t="s">
        <v>176</v>
      </c>
      <c r="P16340" t="s">
        <v>413</v>
      </c>
      <c r="R16340">
        <v>9.9525332894102405</v>
      </c>
      <c r="S16340">
        <v>804951</v>
      </c>
      <c r="T16340">
        <v>7.7592392615001851</v>
      </c>
      <c r="U16340">
        <v>12.145827317320297</v>
      </c>
    </row>
    <row r="16341" spans="1:21">
      <c r="A16341" t="s">
        <v>324</v>
      </c>
      <c r="B16341">
        <v>50</v>
      </c>
      <c r="C16341" t="s">
        <v>102</v>
      </c>
      <c r="D16341" t="s">
        <v>395</v>
      </c>
      <c r="E16341" t="s">
        <v>414</v>
      </c>
      <c r="F16341" t="s">
        <v>205</v>
      </c>
      <c r="G16341" t="s">
        <v>204</v>
      </c>
      <c r="H16341" t="s">
        <v>13</v>
      </c>
      <c r="I16341" t="s">
        <v>404</v>
      </c>
      <c r="J16341" t="s">
        <v>301</v>
      </c>
      <c r="K16341">
        <v>0</v>
      </c>
      <c r="L16341" t="s">
        <v>275</v>
      </c>
      <c r="M16341">
        <v>-5</v>
      </c>
      <c r="N16341" t="s">
        <v>320</v>
      </c>
      <c r="O16341" t="s">
        <v>177</v>
      </c>
      <c r="P16341" t="s">
        <v>413</v>
      </c>
      <c r="R16341">
        <v>23.17790890803219</v>
      </c>
      <c r="S16341">
        <v>136696</v>
      </c>
      <c r="T16341">
        <v>15.17427937598389</v>
      </c>
      <c r="U16341">
        <v>31.181538440080491</v>
      </c>
    </row>
    <row r="16342" spans="1:21">
      <c r="A16342" t="s">
        <v>324</v>
      </c>
      <c r="B16342">
        <v>50</v>
      </c>
      <c r="C16342" t="s">
        <v>102</v>
      </c>
      <c r="D16342" t="s">
        <v>395</v>
      </c>
      <c r="E16342" t="s">
        <v>414</v>
      </c>
      <c r="F16342" t="s">
        <v>205</v>
      </c>
      <c r="G16342" t="s">
        <v>204</v>
      </c>
      <c r="H16342" t="s">
        <v>13</v>
      </c>
      <c r="I16342" t="s">
        <v>404</v>
      </c>
      <c r="J16342" t="s">
        <v>301</v>
      </c>
      <c r="K16342">
        <v>0</v>
      </c>
      <c r="L16342" t="s">
        <v>275</v>
      </c>
      <c r="M16342">
        <v>-5</v>
      </c>
      <c r="N16342" t="s">
        <v>320</v>
      </c>
      <c r="O16342" t="s">
        <v>170</v>
      </c>
      <c r="P16342" t="s">
        <v>413</v>
      </c>
      <c r="R16342">
        <v>16.519955053100855</v>
      </c>
      <c r="S16342">
        <v>273447.5</v>
      </c>
      <c r="T16342">
        <v>11.836866629934063</v>
      </c>
      <c r="U16342">
        <v>21.203043476267645</v>
      </c>
    </row>
    <row r="16343" spans="1:21">
      <c r="A16343" t="s">
        <v>324</v>
      </c>
      <c r="B16343">
        <v>50</v>
      </c>
      <c r="C16343" t="s">
        <v>102</v>
      </c>
      <c r="D16343" t="s">
        <v>395</v>
      </c>
      <c r="E16343" t="s">
        <v>414</v>
      </c>
      <c r="F16343" t="s">
        <v>205</v>
      </c>
      <c r="G16343" t="s">
        <v>204</v>
      </c>
      <c r="H16343" t="s">
        <v>13</v>
      </c>
      <c r="I16343" t="s">
        <v>404</v>
      </c>
      <c r="J16343" t="s">
        <v>301</v>
      </c>
      <c r="K16343">
        <v>0</v>
      </c>
      <c r="L16343" t="s">
        <v>275</v>
      </c>
      <c r="M16343">
        <v>-5</v>
      </c>
      <c r="N16343" t="s">
        <v>320</v>
      </c>
      <c r="O16343" t="s">
        <v>176</v>
      </c>
      <c r="P16343" t="s">
        <v>413</v>
      </c>
      <c r="R16343">
        <v>10.683824508415533</v>
      </c>
      <c r="S16343">
        <v>136751.5</v>
      </c>
      <c r="T16343">
        <v>5.3546790323768336</v>
      </c>
      <c r="U16343">
        <v>16.012969984454234</v>
      </c>
    </row>
    <row r="16344" spans="1:21">
      <c r="A16344" t="s">
        <v>324</v>
      </c>
      <c r="B16344">
        <v>50</v>
      </c>
      <c r="C16344" t="s">
        <v>102</v>
      </c>
      <c r="D16344" t="s">
        <v>395</v>
      </c>
      <c r="E16344" t="s">
        <v>414</v>
      </c>
      <c r="F16344" t="s">
        <v>205</v>
      </c>
      <c r="G16344" t="s">
        <v>204</v>
      </c>
      <c r="H16344" t="s">
        <v>25</v>
      </c>
      <c r="I16344" t="s">
        <v>404</v>
      </c>
      <c r="J16344" t="s">
        <v>302</v>
      </c>
      <c r="K16344">
        <v>0</v>
      </c>
      <c r="L16344" t="s">
        <v>275</v>
      </c>
      <c r="M16344">
        <v>-5</v>
      </c>
      <c r="N16344" t="s">
        <v>320</v>
      </c>
      <c r="O16344" t="s">
        <v>177</v>
      </c>
      <c r="P16344" t="s">
        <v>413</v>
      </c>
      <c r="R16344">
        <v>29.371988697937354</v>
      </c>
      <c r="S16344">
        <v>141509</v>
      </c>
      <c r="T16344">
        <v>20.176836452228343</v>
      </c>
      <c r="U16344">
        <v>38.567140943646365</v>
      </c>
    </row>
    <row r="16345" spans="1:21">
      <c r="A16345" t="s">
        <v>324</v>
      </c>
      <c r="B16345">
        <v>50</v>
      </c>
      <c r="C16345" t="s">
        <v>102</v>
      </c>
      <c r="D16345" t="s">
        <v>395</v>
      </c>
      <c r="E16345" t="s">
        <v>414</v>
      </c>
      <c r="F16345" t="s">
        <v>205</v>
      </c>
      <c r="G16345" t="s">
        <v>204</v>
      </c>
      <c r="H16345" t="s">
        <v>25</v>
      </c>
      <c r="I16345" t="s">
        <v>404</v>
      </c>
      <c r="J16345" t="s">
        <v>302</v>
      </c>
      <c r="K16345">
        <v>0</v>
      </c>
      <c r="L16345" t="s">
        <v>275</v>
      </c>
      <c r="M16345">
        <v>-5</v>
      </c>
      <c r="N16345" t="s">
        <v>320</v>
      </c>
      <c r="O16345" t="s">
        <v>170</v>
      </c>
      <c r="P16345" t="s">
        <v>413</v>
      </c>
      <c r="R16345">
        <v>19.110988826689379</v>
      </c>
      <c r="S16345">
        <v>284254</v>
      </c>
      <c r="T16345">
        <v>13.970798176687236</v>
      </c>
      <c r="U16345">
        <v>24.251179476691522</v>
      </c>
    </row>
    <row r="16346" spans="1:21">
      <c r="A16346" t="s">
        <v>324</v>
      </c>
      <c r="B16346">
        <v>50</v>
      </c>
      <c r="C16346" t="s">
        <v>102</v>
      </c>
      <c r="D16346" t="s">
        <v>395</v>
      </c>
      <c r="E16346" t="s">
        <v>414</v>
      </c>
      <c r="F16346" t="s">
        <v>205</v>
      </c>
      <c r="G16346" t="s">
        <v>204</v>
      </c>
      <c r="H16346" t="s">
        <v>25</v>
      </c>
      <c r="I16346" t="s">
        <v>404</v>
      </c>
      <c r="J16346" t="s">
        <v>302</v>
      </c>
      <c r="K16346">
        <v>0</v>
      </c>
      <c r="L16346" t="s">
        <v>275</v>
      </c>
      <c r="M16346">
        <v>-5</v>
      </c>
      <c r="N16346" t="s">
        <v>320</v>
      </c>
      <c r="O16346" t="s">
        <v>176</v>
      </c>
      <c r="P16346" t="s">
        <v>413</v>
      </c>
      <c r="R16346">
        <v>9.4719039504638527</v>
      </c>
      <c r="S16346">
        <v>142745</v>
      </c>
      <c r="T16346">
        <v>4.4790732105378019</v>
      </c>
      <c r="U16346">
        <v>14.464734690389903</v>
      </c>
    </row>
    <row r="16347" spans="1:21">
      <c r="A16347" t="s">
        <v>324</v>
      </c>
      <c r="B16347">
        <v>50</v>
      </c>
      <c r="C16347" t="s">
        <v>102</v>
      </c>
      <c r="D16347" t="s">
        <v>395</v>
      </c>
      <c r="E16347" t="s">
        <v>414</v>
      </c>
      <c r="F16347" t="s">
        <v>205</v>
      </c>
      <c r="G16347" t="s">
        <v>204</v>
      </c>
      <c r="H16347" t="s">
        <v>16</v>
      </c>
      <c r="I16347" t="s">
        <v>404</v>
      </c>
      <c r="J16347" t="s">
        <v>303</v>
      </c>
      <c r="K16347">
        <v>0</v>
      </c>
      <c r="L16347" t="s">
        <v>275</v>
      </c>
      <c r="M16347">
        <v>-5</v>
      </c>
      <c r="N16347" t="s">
        <v>320</v>
      </c>
      <c r="O16347" t="s">
        <v>177</v>
      </c>
      <c r="P16347" t="s">
        <v>413</v>
      </c>
      <c r="R16347">
        <v>36.908575729059763</v>
      </c>
      <c r="S16347">
        <v>128643.5</v>
      </c>
      <c r="T16347">
        <v>26.251048399043686</v>
      </c>
      <c r="U16347">
        <v>47.566103059075843</v>
      </c>
    </row>
    <row r="16348" spans="1:21">
      <c r="A16348" t="s">
        <v>324</v>
      </c>
      <c r="B16348">
        <v>50</v>
      </c>
      <c r="C16348" t="s">
        <v>102</v>
      </c>
      <c r="D16348" t="s">
        <v>395</v>
      </c>
      <c r="E16348" t="s">
        <v>414</v>
      </c>
      <c r="F16348" t="s">
        <v>205</v>
      </c>
      <c r="G16348" t="s">
        <v>204</v>
      </c>
      <c r="H16348" t="s">
        <v>16</v>
      </c>
      <c r="I16348" t="s">
        <v>404</v>
      </c>
      <c r="J16348" t="s">
        <v>303</v>
      </c>
      <c r="K16348">
        <v>0</v>
      </c>
      <c r="L16348" t="s">
        <v>275</v>
      </c>
      <c r="M16348">
        <v>-5</v>
      </c>
      <c r="N16348" t="s">
        <v>320</v>
      </c>
      <c r="O16348" t="s">
        <v>170</v>
      </c>
      <c r="P16348" t="s">
        <v>413</v>
      </c>
      <c r="R16348">
        <v>25.476830280990129</v>
      </c>
      <c r="S16348">
        <v>257639</v>
      </c>
      <c r="T16348">
        <v>19.327646655256061</v>
      </c>
      <c r="U16348">
        <v>31.626013906724197</v>
      </c>
    </row>
    <row r="16349" spans="1:21">
      <c r="A16349" t="s">
        <v>324</v>
      </c>
      <c r="B16349">
        <v>50</v>
      </c>
      <c r="C16349" t="s">
        <v>102</v>
      </c>
      <c r="D16349" t="s">
        <v>395</v>
      </c>
      <c r="E16349" t="s">
        <v>414</v>
      </c>
      <c r="F16349" t="s">
        <v>205</v>
      </c>
      <c r="G16349" t="s">
        <v>204</v>
      </c>
      <c r="H16349" t="s">
        <v>16</v>
      </c>
      <c r="I16349" t="s">
        <v>404</v>
      </c>
      <c r="J16349" t="s">
        <v>303</v>
      </c>
      <c r="K16349">
        <v>0</v>
      </c>
      <c r="L16349" t="s">
        <v>275</v>
      </c>
      <c r="M16349">
        <v>-5</v>
      </c>
      <c r="N16349" t="s">
        <v>320</v>
      </c>
      <c r="O16349" t="s">
        <v>176</v>
      </c>
      <c r="P16349" t="s">
        <v>413</v>
      </c>
      <c r="R16349">
        <v>14.815293044668802</v>
      </c>
      <c r="S16349">
        <v>128995.5</v>
      </c>
      <c r="T16349">
        <v>8.2282708535659612</v>
      </c>
      <c r="U16349">
        <v>21.402315235771646</v>
      </c>
    </row>
    <row r="16350" spans="1:21">
      <c r="A16350" t="s">
        <v>324</v>
      </c>
      <c r="B16350">
        <v>50</v>
      </c>
      <c r="C16350" t="s">
        <v>102</v>
      </c>
      <c r="D16350" t="s">
        <v>395</v>
      </c>
      <c r="E16350" t="s">
        <v>414</v>
      </c>
      <c r="F16350" t="s">
        <v>205</v>
      </c>
      <c r="G16350" t="s">
        <v>204</v>
      </c>
      <c r="H16350" t="s">
        <v>5</v>
      </c>
      <c r="I16350" t="s">
        <v>404</v>
      </c>
      <c r="J16350" t="s">
        <v>304</v>
      </c>
      <c r="K16350">
        <v>0</v>
      </c>
      <c r="L16350" t="s">
        <v>275</v>
      </c>
      <c r="M16350">
        <v>-5</v>
      </c>
      <c r="N16350" t="s">
        <v>320</v>
      </c>
      <c r="O16350" t="s">
        <v>177</v>
      </c>
      <c r="P16350" t="s">
        <v>413</v>
      </c>
      <c r="R16350">
        <v>27.005746136343706</v>
      </c>
      <c r="S16350">
        <v>138885.5</v>
      </c>
      <c r="T16350">
        <v>18.077918871933612</v>
      </c>
      <c r="U16350">
        <v>35.933573400753801</v>
      </c>
    </row>
    <row r="16351" spans="1:21">
      <c r="A16351" t="s">
        <v>324</v>
      </c>
      <c r="B16351">
        <v>50</v>
      </c>
      <c r="C16351" t="s">
        <v>102</v>
      </c>
      <c r="D16351" t="s">
        <v>395</v>
      </c>
      <c r="E16351" t="s">
        <v>414</v>
      </c>
      <c r="F16351" t="s">
        <v>205</v>
      </c>
      <c r="G16351" t="s">
        <v>204</v>
      </c>
      <c r="H16351" t="s">
        <v>5</v>
      </c>
      <c r="I16351" t="s">
        <v>404</v>
      </c>
      <c r="J16351" t="s">
        <v>304</v>
      </c>
      <c r="K16351">
        <v>0</v>
      </c>
      <c r="L16351" t="s">
        <v>275</v>
      </c>
      <c r="M16351">
        <v>-5</v>
      </c>
      <c r="N16351" t="s">
        <v>320</v>
      </c>
      <c r="O16351" t="s">
        <v>170</v>
      </c>
      <c r="P16351" t="s">
        <v>413</v>
      </c>
      <c r="R16351">
        <v>14.336759227045036</v>
      </c>
      <c r="S16351">
        <v>276952</v>
      </c>
      <c r="T16351">
        <v>9.8339684055820591</v>
      </c>
      <c r="U16351">
        <v>18.839550048508013</v>
      </c>
    </row>
    <row r="16352" spans="1:21">
      <c r="A16352" t="s">
        <v>324</v>
      </c>
      <c r="B16352">
        <v>50</v>
      </c>
      <c r="C16352" t="s">
        <v>102</v>
      </c>
      <c r="D16352" t="s">
        <v>395</v>
      </c>
      <c r="E16352" t="s">
        <v>414</v>
      </c>
      <c r="F16352" t="s">
        <v>205</v>
      </c>
      <c r="G16352" t="s">
        <v>204</v>
      </c>
      <c r="H16352" t="s">
        <v>5</v>
      </c>
      <c r="I16352" t="s">
        <v>404</v>
      </c>
      <c r="J16352" t="s">
        <v>304</v>
      </c>
      <c r="K16352">
        <v>0</v>
      </c>
      <c r="L16352" t="s">
        <v>275</v>
      </c>
      <c r="M16352">
        <v>-5</v>
      </c>
      <c r="N16352" t="s">
        <v>320</v>
      </c>
      <c r="O16352" t="s">
        <v>176</v>
      </c>
      <c r="P16352" t="s">
        <v>413</v>
      </c>
      <c r="R16352">
        <v>2.8168853877475879</v>
      </c>
      <c r="S16352">
        <v>138066.5</v>
      </c>
      <c r="T16352">
        <v>4.8798745120505416E-2</v>
      </c>
      <c r="U16352">
        <v>5.5849720303746704</v>
      </c>
    </row>
    <row r="16353" spans="1:21">
      <c r="A16353" t="s">
        <v>324</v>
      </c>
      <c r="B16353">
        <v>50</v>
      </c>
      <c r="C16353" t="s">
        <v>102</v>
      </c>
      <c r="D16353" t="s">
        <v>395</v>
      </c>
      <c r="E16353" t="s">
        <v>414</v>
      </c>
      <c r="F16353" t="s">
        <v>205</v>
      </c>
      <c r="G16353" t="s">
        <v>204</v>
      </c>
      <c r="H16353" t="s">
        <v>7</v>
      </c>
      <c r="I16353" t="s">
        <v>404</v>
      </c>
      <c r="J16353" t="s">
        <v>305</v>
      </c>
      <c r="K16353">
        <v>0</v>
      </c>
      <c r="L16353" t="s">
        <v>275</v>
      </c>
      <c r="M16353">
        <v>-5</v>
      </c>
      <c r="N16353" t="s">
        <v>320</v>
      </c>
      <c r="O16353" t="s">
        <v>177</v>
      </c>
      <c r="P16353" t="s">
        <v>413</v>
      </c>
      <c r="R16353">
        <v>22.921938647458642</v>
      </c>
      <c r="S16353">
        <v>138761.5</v>
      </c>
      <c r="T16353">
        <v>15.143889067302675</v>
      </c>
      <c r="U16353">
        <v>30.699988227614611</v>
      </c>
    </row>
    <row r="16354" spans="1:21">
      <c r="A16354" t="s">
        <v>324</v>
      </c>
      <c r="B16354">
        <v>50</v>
      </c>
      <c r="C16354" t="s">
        <v>102</v>
      </c>
      <c r="D16354" t="s">
        <v>395</v>
      </c>
      <c r="E16354" t="s">
        <v>414</v>
      </c>
      <c r="F16354" t="s">
        <v>205</v>
      </c>
      <c r="G16354" t="s">
        <v>204</v>
      </c>
      <c r="H16354" t="s">
        <v>7</v>
      </c>
      <c r="I16354" t="s">
        <v>404</v>
      </c>
      <c r="J16354" t="s">
        <v>305</v>
      </c>
      <c r="K16354">
        <v>0</v>
      </c>
      <c r="L16354" t="s">
        <v>275</v>
      </c>
      <c r="M16354">
        <v>-5</v>
      </c>
      <c r="N16354" t="s">
        <v>320</v>
      </c>
      <c r="O16354" t="s">
        <v>170</v>
      </c>
      <c r="P16354" t="s">
        <v>413</v>
      </c>
      <c r="R16354">
        <v>16.354597279766601</v>
      </c>
      <c r="S16354">
        <v>277303.5</v>
      </c>
      <c r="T16354">
        <v>11.624147572242823</v>
      </c>
      <c r="U16354">
        <v>21.085046987290379</v>
      </c>
    </row>
    <row r="16355" spans="1:21">
      <c r="A16355" t="s">
        <v>324</v>
      </c>
      <c r="B16355">
        <v>50</v>
      </c>
      <c r="C16355" t="s">
        <v>102</v>
      </c>
      <c r="D16355" t="s">
        <v>395</v>
      </c>
      <c r="E16355" t="s">
        <v>414</v>
      </c>
      <c r="F16355" t="s">
        <v>205</v>
      </c>
      <c r="G16355" t="s">
        <v>204</v>
      </c>
      <c r="H16355" t="s">
        <v>7</v>
      </c>
      <c r="I16355" t="s">
        <v>404</v>
      </c>
      <c r="J16355" t="s">
        <v>305</v>
      </c>
      <c r="K16355">
        <v>0</v>
      </c>
      <c r="L16355" t="s">
        <v>275</v>
      </c>
      <c r="M16355">
        <v>-5</v>
      </c>
      <c r="N16355" t="s">
        <v>320</v>
      </c>
      <c r="O16355" t="s">
        <v>176</v>
      </c>
      <c r="P16355" t="s">
        <v>413</v>
      </c>
      <c r="R16355">
        <v>10.086406382290551</v>
      </c>
      <c r="S16355">
        <v>138542</v>
      </c>
      <c r="T16355">
        <v>4.5155335665400127</v>
      </c>
      <c r="U16355">
        <v>15.65727919804109</v>
      </c>
    </row>
    <row r="16356" spans="1:21">
      <c r="A16356" t="s">
        <v>324</v>
      </c>
      <c r="B16356">
        <v>50</v>
      </c>
      <c r="C16356" t="s">
        <v>102</v>
      </c>
      <c r="D16356" t="s">
        <v>395</v>
      </c>
      <c r="E16356" t="s">
        <v>414</v>
      </c>
      <c r="F16356" t="s">
        <v>205</v>
      </c>
      <c r="G16356" t="s">
        <v>204</v>
      </c>
      <c r="H16356" t="s">
        <v>15</v>
      </c>
      <c r="I16356" t="s">
        <v>404</v>
      </c>
      <c r="J16356" t="s">
        <v>306</v>
      </c>
      <c r="K16356">
        <v>0</v>
      </c>
      <c r="L16356" t="s">
        <v>275</v>
      </c>
      <c r="M16356">
        <v>-5</v>
      </c>
      <c r="N16356" t="s">
        <v>320</v>
      </c>
      <c r="O16356" t="s">
        <v>177</v>
      </c>
      <c r="P16356" t="s">
        <v>413</v>
      </c>
      <c r="R16356">
        <v>23.606610733524931</v>
      </c>
      <c r="S16356">
        <v>121183</v>
      </c>
      <c r="T16356">
        <v>14.894992453107797</v>
      </c>
      <c r="U16356">
        <v>32.318229013942066</v>
      </c>
    </row>
    <row r="16357" spans="1:21">
      <c r="A16357" t="s">
        <v>324</v>
      </c>
      <c r="B16357">
        <v>50</v>
      </c>
      <c r="C16357" t="s">
        <v>102</v>
      </c>
      <c r="D16357" t="s">
        <v>395</v>
      </c>
      <c r="E16357" t="s">
        <v>414</v>
      </c>
      <c r="F16357" t="s">
        <v>205</v>
      </c>
      <c r="G16357" t="s">
        <v>204</v>
      </c>
      <c r="H16357" t="s">
        <v>15</v>
      </c>
      <c r="I16357" t="s">
        <v>404</v>
      </c>
      <c r="J16357" t="s">
        <v>306</v>
      </c>
      <c r="K16357">
        <v>0</v>
      </c>
      <c r="L16357" t="s">
        <v>275</v>
      </c>
      <c r="M16357">
        <v>-5</v>
      </c>
      <c r="N16357" t="s">
        <v>320</v>
      </c>
      <c r="O16357" t="s">
        <v>170</v>
      </c>
      <c r="P16357" t="s">
        <v>413</v>
      </c>
      <c r="R16357">
        <v>16.778994978094612</v>
      </c>
      <c r="S16357">
        <v>242068.5</v>
      </c>
      <c r="T16357">
        <v>11.638392008152296</v>
      </c>
      <c r="U16357">
        <v>21.91959794803693</v>
      </c>
    </row>
    <row r="16358" spans="1:21">
      <c r="A16358" t="s">
        <v>324</v>
      </c>
      <c r="B16358">
        <v>50</v>
      </c>
      <c r="C16358" t="s">
        <v>102</v>
      </c>
      <c r="D16358" t="s">
        <v>395</v>
      </c>
      <c r="E16358" t="s">
        <v>414</v>
      </c>
      <c r="F16358" t="s">
        <v>205</v>
      </c>
      <c r="G16358" t="s">
        <v>204</v>
      </c>
      <c r="H16358" t="s">
        <v>15</v>
      </c>
      <c r="I16358" t="s">
        <v>404</v>
      </c>
      <c r="J16358" t="s">
        <v>306</v>
      </c>
      <c r="K16358">
        <v>0</v>
      </c>
      <c r="L16358" t="s">
        <v>275</v>
      </c>
      <c r="M16358">
        <v>-5</v>
      </c>
      <c r="N16358" t="s">
        <v>320</v>
      </c>
      <c r="O16358" t="s">
        <v>176</v>
      </c>
      <c r="P16358" t="s">
        <v>413</v>
      </c>
      <c r="R16358">
        <v>10.066486482380013</v>
      </c>
      <c r="S16358">
        <v>120885.5</v>
      </c>
      <c r="T16358">
        <v>4.5480010795621686</v>
      </c>
      <c r="U16358">
        <v>15.584971885197856</v>
      </c>
    </row>
    <row r="16359" spans="1:21">
      <c r="A16359" t="s">
        <v>324</v>
      </c>
      <c r="B16359">
        <v>50</v>
      </c>
      <c r="C16359" t="s">
        <v>102</v>
      </c>
      <c r="D16359" t="s">
        <v>395</v>
      </c>
      <c r="E16359" t="s">
        <v>414</v>
      </c>
      <c r="F16359" t="s">
        <v>205</v>
      </c>
      <c r="G16359" t="s">
        <v>204</v>
      </c>
      <c r="H16359" t="s">
        <v>19</v>
      </c>
      <c r="I16359" t="s">
        <v>404</v>
      </c>
      <c r="J16359" t="s">
        <v>307</v>
      </c>
      <c r="K16359">
        <v>0</v>
      </c>
      <c r="L16359" t="s">
        <v>275</v>
      </c>
      <c r="M16359">
        <v>-5</v>
      </c>
      <c r="N16359" t="s">
        <v>320</v>
      </c>
      <c r="O16359" t="s">
        <v>177</v>
      </c>
      <c r="P16359" t="s">
        <v>413</v>
      </c>
      <c r="R16359">
        <v>21.284306277274268</v>
      </c>
      <c r="S16359">
        <v>63328.5</v>
      </c>
      <c r="T16359">
        <v>9.8954877619437021</v>
      </c>
      <c r="U16359">
        <v>32.673124792604838</v>
      </c>
    </row>
    <row r="16360" spans="1:21">
      <c r="A16360" t="s">
        <v>324</v>
      </c>
      <c r="B16360">
        <v>50</v>
      </c>
      <c r="C16360" t="s">
        <v>102</v>
      </c>
      <c r="D16360" t="s">
        <v>395</v>
      </c>
      <c r="E16360" t="s">
        <v>414</v>
      </c>
      <c r="F16360" t="s">
        <v>205</v>
      </c>
      <c r="G16360" t="s">
        <v>204</v>
      </c>
      <c r="H16360" t="s">
        <v>19</v>
      </c>
      <c r="I16360" t="s">
        <v>404</v>
      </c>
      <c r="J16360" t="s">
        <v>307</v>
      </c>
      <c r="K16360">
        <v>0</v>
      </c>
      <c r="L16360" t="s">
        <v>275</v>
      </c>
      <c r="M16360">
        <v>-5</v>
      </c>
      <c r="N16360" t="s">
        <v>320</v>
      </c>
      <c r="O16360" t="s">
        <v>170</v>
      </c>
      <c r="P16360" t="s">
        <v>413</v>
      </c>
      <c r="R16360">
        <v>18.191990320247744</v>
      </c>
      <c r="S16360">
        <v>126331</v>
      </c>
      <c r="T16360">
        <v>10.770709877586651</v>
      </c>
      <c r="U16360">
        <v>25.613270762908837</v>
      </c>
    </row>
    <row r="16361" spans="1:21">
      <c r="A16361" t="s">
        <v>324</v>
      </c>
      <c r="B16361">
        <v>50</v>
      </c>
      <c r="C16361" t="s">
        <v>102</v>
      </c>
      <c r="D16361" t="s">
        <v>395</v>
      </c>
      <c r="E16361" t="s">
        <v>414</v>
      </c>
      <c r="F16361" t="s">
        <v>205</v>
      </c>
      <c r="G16361" t="s">
        <v>204</v>
      </c>
      <c r="H16361" t="s">
        <v>19</v>
      </c>
      <c r="I16361" t="s">
        <v>404</v>
      </c>
      <c r="J16361" t="s">
        <v>307</v>
      </c>
      <c r="K16361">
        <v>0</v>
      </c>
      <c r="L16361" t="s">
        <v>275</v>
      </c>
      <c r="M16361">
        <v>-5</v>
      </c>
      <c r="N16361" t="s">
        <v>320</v>
      </c>
      <c r="O16361" t="s">
        <v>176</v>
      </c>
      <c r="P16361" t="s">
        <v>413</v>
      </c>
      <c r="R16361">
        <v>14.456677243277101</v>
      </c>
      <c r="S16361">
        <v>63002.5</v>
      </c>
      <c r="T16361">
        <v>5.2694552838003155</v>
      </c>
      <c r="U16361">
        <v>23.643899202753886</v>
      </c>
    </row>
    <row r="16362" spans="1:21">
      <c r="A16362" t="s">
        <v>324</v>
      </c>
      <c r="B16362">
        <v>50</v>
      </c>
      <c r="C16362" t="s">
        <v>102</v>
      </c>
      <c r="D16362" t="s">
        <v>395</v>
      </c>
      <c r="E16362" t="s">
        <v>414</v>
      </c>
      <c r="F16362" t="s">
        <v>205</v>
      </c>
      <c r="G16362" t="s">
        <v>204</v>
      </c>
      <c r="H16362" t="s">
        <v>14</v>
      </c>
      <c r="I16362" t="s">
        <v>404</v>
      </c>
      <c r="J16362" t="s">
        <v>308</v>
      </c>
      <c r="K16362">
        <v>0</v>
      </c>
      <c r="L16362" t="s">
        <v>275</v>
      </c>
      <c r="M16362">
        <v>-5</v>
      </c>
      <c r="N16362" t="s">
        <v>320</v>
      </c>
      <c r="O16362" t="s">
        <v>177</v>
      </c>
      <c r="P16362" t="s">
        <v>413</v>
      </c>
      <c r="R16362">
        <v>13.921626884970701</v>
      </c>
      <c r="S16362">
        <v>131225</v>
      </c>
      <c r="T16362">
        <v>7.4406547185852441</v>
      </c>
      <c r="U16362">
        <v>20.402599051356159</v>
      </c>
    </row>
    <row r="16363" spans="1:21">
      <c r="A16363" t="s">
        <v>324</v>
      </c>
      <c r="B16363">
        <v>50</v>
      </c>
      <c r="C16363" t="s">
        <v>102</v>
      </c>
      <c r="D16363" t="s">
        <v>395</v>
      </c>
      <c r="E16363" t="s">
        <v>414</v>
      </c>
      <c r="F16363" t="s">
        <v>205</v>
      </c>
      <c r="G16363" t="s">
        <v>204</v>
      </c>
      <c r="H16363" t="s">
        <v>14</v>
      </c>
      <c r="I16363" t="s">
        <v>404</v>
      </c>
      <c r="J16363" t="s">
        <v>308</v>
      </c>
      <c r="K16363">
        <v>0</v>
      </c>
      <c r="L16363" t="s">
        <v>275</v>
      </c>
      <c r="M16363">
        <v>-5</v>
      </c>
      <c r="N16363" t="s">
        <v>320</v>
      </c>
      <c r="O16363" t="s">
        <v>170</v>
      </c>
      <c r="P16363" t="s">
        <v>413</v>
      </c>
      <c r="R16363">
        <v>12.225974134200445</v>
      </c>
      <c r="S16363">
        <v>260664.5</v>
      </c>
      <c r="T16363">
        <v>7.8934152139911822</v>
      </c>
      <c r="U16363">
        <v>16.558533054409708</v>
      </c>
    </row>
    <row r="16364" spans="1:21">
      <c r="A16364" t="s">
        <v>324</v>
      </c>
      <c r="B16364">
        <v>50</v>
      </c>
      <c r="C16364" t="s">
        <v>102</v>
      </c>
      <c r="D16364" t="s">
        <v>395</v>
      </c>
      <c r="E16364" t="s">
        <v>414</v>
      </c>
      <c r="F16364" t="s">
        <v>205</v>
      </c>
      <c r="G16364" t="s">
        <v>204</v>
      </c>
      <c r="H16364" t="s">
        <v>14</v>
      </c>
      <c r="I16364" t="s">
        <v>404</v>
      </c>
      <c r="J16364" t="s">
        <v>308</v>
      </c>
      <c r="K16364">
        <v>0</v>
      </c>
      <c r="L16364" t="s">
        <v>275</v>
      </c>
      <c r="M16364">
        <v>-5</v>
      </c>
      <c r="N16364" t="s">
        <v>320</v>
      </c>
      <c r="O16364" t="s">
        <v>176</v>
      </c>
      <c r="P16364" t="s">
        <v>413</v>
      </c>
      <c r="R16364">
        <v>10.276004899501956</v>
      </c>
      <c r="S16364">
        <v>129439.5</v>
      </c>
      <c r="T16364">
        <v>4.6373542002468895</v>
      </c>
      <c r="U16364">
        <v>15.914655598757022</v>
      </c>
    </row>
    <row r="16365" spans="1:21">
      <c r="A16365" t="s">
        <v>324</v>
      </c>
      <c r="B16365">
        <v>50</v>
      </c>
      <c r="C16365" t="s">
        <v>102</v>
      </c>
      <c r="D16365" t="s">
        <v>395</v>
      </c>
      <c r="E16365" t="s">
        <v>414</v>
      </c>
      <c r="F16365" t="s">
        <v>205</v>
      </c>
      <c r="G16365" t="s">
        <v>204</v>
      </c>
      <c r="H16365" t="s">
        <v>10</v>
      </c>
      <c r="I16365" t="s">
        <v>404</v>
      </c>
      <c r="J16365" t="s">
        <v>309</v>
      </c>
      <c r="K16365">
        <v>0</v>
      </c>
      <c r="L16365" t="s">
        <v>275</v>
      </c>
      <c r="M16365">
        <v>-5</v>
      </c>
      <c r="N16365" t="s">
        <v>320</v>
      </c>
      <c r="O16365" t="s">
        <v>177</v>
      </c>
      <c r="P16365" t="s">
        <v>413</v>
      </c>
      <c r="R16365">
        <v>18.377032421780566</v>
      </c>
      <c r="S16365">
        <v>126663</v>
      </c>
      <c r="T16365">
        <v>10.706686552220642</v>
      </c>
      <c r="U16365">
        <v>26.04737829134049</v>
      </c>
    </row>
    <row r="16366" spans="1:21">
      <c r="A16366" t="s">
        <v>324</v>
      </c>
      <c r="B16366">
        <v>50</v>
      </c>
      <c r="C16366" t="s">
        <v>102</v>
      </c>
      <c r="D16366" t="s">
        <v>395</v>
      </c>
      <c r="E16366" t="s">
        <v>414</v>
      </c>
      <c r="F16366" t="s">
        <v>205</v>
      </c>
      <c r="G16366" t="s">
        <v>204</v>
      </c>
      <c r="H16366" t="s">
        <v>10</v>
      </c>
      <c r="I16366" t="s">
        <v>404</v>
      </c>
      <c r="J16366" t="s">
        <v>309</v>
      </c>
      <c r="K16366">
        <v>0</v>
      </c>
      <c r="L16366" t="s">
        <v>275</v>
      </c>
      <c r="M16366">
        <v>-5</v>
      </c>
      <c r="N16366" t="s">
        <v>320</v>
      </c>
      <c r="O16366" t="s">
        <v>170</v>
      </c>
      <c r="P16366" t="s">
        <v>413</v>
      </c>
      <c r="R16366">
        <v>12.101220770211086</v>
      </c>
      <c r="S16366">
        <v>249036.5</v>
      </c>
      <c r="T16366">
        <v>7.7793876943530096</v>
      </c>
      <c r="U16366">
        <v>16.423053846069163</v>
      </c>
    </row>
    <row r="16367" spans="1:21">
      <c r="A16367" t="s">
        <v>324</v>
      </c>
      <c r="B16367">
        <v>50</v>
      </c>
      <c r="C16367" t="s">
        <v>102</v>
      </c>
      <c r="D16367" t="s">
        <v>395</v>
      </c>
      <c r="E16367" t="s">
        <v>414</v>
      </c>
      <c r="F16367" t="s">
        <v>205</v>
      </c>
      <c r="G16367" t="s">
        <v>204</v>
      </c>
      <c r="H16367" t="s">
        <v>10</v>
      </c>
      <c r="I16367" t="s">
        <v>404</v>
      </c>
      <c r="J16367" t="s">
        <v>309</v>
      </c>
      <c r="K16367">
        <v>0</v>
      </c>
      <c r="L16367" t="s">
        <v>275</v>
      </c>
      <c r="M16367">
        <v>-5</v>
      </c>
      <c r="N16367" t="s">
        <v>320</v>
      </c>
      <c r="O16367" t="s">
        <v>176</v>
      </c>
      <c r="P16367" t="s">
        <v>413</v>
      </c>
      <c r="R16367">
        <v>6.0563127370621856</v>
      </c>
      <c r="S16367">
        <v>122373.5</v>
      </c>
      <c r="T16367">
        <v>1.8267416372840879</v>
      </c>
      <c r="U16367">
        <v>10.285883836840284</v>
      </c>
    </row>
    <row r="16368" spans="1:21">
      <c r="A16368" t="s">
        <v>324</v>
      </c>
      <c r="B16368">
        <v>50</v>
      </c>
      <c r="C16368" t="s">
        <v>102</v>
      </c>
      <c r="D16368" t="s">
        <v>395</v>
      </c>
      <c r="E16368" t="s">
        <v>414</v>
      </c>
      <c r="F16368" t="s">
        <v>205</v>
      </c>
      <c r="G16368" t="s">
        <v>204</v>
      </c>
      <c r="H16368" t="s">
        <v>93</v>
      </c>
      <c r="I16368" t="s">
        <v>173</v>
      </c>
      <c r="J16368" t="s">
        <v>310</v>
      </c>
      <c r="K16368">
        <v>0</v>
      </c>
      <c r="L16368" t="s">
        <v>275</v>
      </c>
      <c r="M16368">
        <v>-5</v>
      </c>
      <c r="N16368" t="s">
        <v>320</v>
      </c>
      <c r="O16368" t="s">
        <v>177</v>
      </c>
      <c r="P16368" t="s">
        <v>413</v>
      </c>
      <c r="R16368">
        <v>23.517513107048842</v>
      </c>
      <c r="S16368">
        <v>4790131</v>
      </c>
      <c r="T16368">
        <v>22.122194796094352</v>
      </c>
      <c r="U16368">
        <v>24.912831418003332</v>
      </c>
    </row>
    <row r="16369" spans="1:21">
      <c r="A16369" t="s">
        <v>324</v>
      </c>
      <c r="B16369">
        <v>50</v>
      </c>
      <c r="C16369" t="s">
        <v>102</v>
      </c>
      <c r="D16369" t="s">
        <v>395</v>
      </c>
      <c r="E16369" t="s">
        <v>414</v>
      </c>
      <c r="F16369" t="s">
        <v>205</v>
      </c>
      <c r="G16369" t="s">
        <v>204</v>
      </c>
      <c r="H16369" t="s">
        <v>93</v>
      </c>
      <c r="I16369" t="s">
        <v>173</v>
      </c>
      <c r="J16369" t="s">
        <v>310</v>
      </c>
      <c r="K16369">
        <v>0</v>
      </c>
      <c r="L16369" t="s">
        <v>275</v>
      </c>
      <c r="M16369">
        <v>-5</v>
      </c>
      <c r="N16369" t="s">
        <v>320</v>
      </c>
      <c r="O16369" t="s">
        <v>170</v>
      </c>
      <c r="P16369" t="s">
        <v>413</v>
      </c>
      <c r="R16369">
        <v>16.690609819563502</v>
      </c>
      <c r="S16369">
        <v>9600378.5</v>
      </c>
      <c r="T16369">
        <v>15.872221245048189</v>
      </c>
      <c r="U16369">
        <v>17.508998394078816</v>
      </c>
    </row>
    <row r="16370" spans="1:21">
      <c r="A16370" t="s">
        <v>324</v>
      </c>
      <c r="B16370">
        <v>50</v>
      </c>
      <c r="C16370" t="s">
        <v>102</v>
      </c>
      <c r="D16370" t="s">
        <v>395</v>
      </c>
      <c r="E16370" t="s">
        <v>414</v>
      </c>
      <c r="F16370" t="s">
        <v>205</v>
      </c>
      <c r="G16370" t="s">
        <v>204</v>
      </c>
      <c r="H16370" t="s">
        <v>93</v>
      </c>
      <c r="I16370" t="s">
        <v>173</v>
      </c>
      <c r="J16370" t="s">
        <v>310</v>
      </c>
      <c r="K16370">
        <v>0</v>
      </c>
      <c r="L16370" t="s">
        <v>275</v>
      </c>
      <c r="M16370">
        <v>-5</v>
      </c>
      <c r="N16370" t="s">
        <v>320</v>
      </c>
      <c r="O16370" t="s">
        <v>176</v>
      </c>
      <c r="P16370" t="s">
        <v>413</v>
      </c>
      <c r="R16370">
        <v>10.198140871431074</v>
      </c>
      <c r="S16370">
        <v>4810247.5</v>
      </c>
      <c r="T16370">
        <v>9.2991955492878677</v>
      </c>
      <c r="U16370">
        <v>11.097086193574279</v>
      </c>
    </row>
    <row r="16371" spans="1:21">
      <c r="A16371" t="s">
        <v>324</v>
      </c>
      <c r="B16371">
        <v>50</v>
      </c>
      <c r="C16371" t="s">
        <v>102</v>
      </c>
      <c r="D16371" t="s">
        <v>395</v>
      </c>
      <c r="E16371" t="s">
        <v>414</v>
      </c>
      <c r="F16371" t="s">
        <v>205</v>
      </c>
      <c r="G16371" t="s">
        <v>204</v>
      </c>
      <c r="H16371" t="s">
        <v>181</v>
      </c>
      <c r="I16371" t="s">
        <v>180</v>
      </c>
      <c r="J16371" t="s">
        <v>275</v>
      </c>
      <c r="K16371">
        <v>0</v>
      </c>
      <c r="L16371" t="s">
        <v>275</v>
      </c>
      <c r="M16371">
        <v>-5</v>
      </c>
      <c r="N16371" t="s">
        <v>320</v>
      </c>
      <c r="O16371" t="s">
        <v>177</v>
      </c>
      <c r="P16371" t="s">
        <v>415</v>
      </c>
      <c r="R16371">
        <v>45.060067183057441</v>
      </c>
      <c r="S16371">
        <v>528484</v>
      </c>
      <c r="T16371">
        <v>38.457473128310454</v>
      </c>
      <c r="U16371">
        <v>51.662661237804429</v>
      </c>
    </row>
    <row r="16372" spans="1:21">
      <c r="A16372" t="s">
        <v>324</v>
      </c>
      <c r="B16372">
        <v>50</v>
      </c>
      <c r="C16372" t="s">
        <v>102</v>
      </c>
      <c r="D16372" t="s">
        <v>395</v>
      </c>
      <c r="E16372" t="s">
        <v>414</v>
      </c>
      <c r="F16372" t="s">
        <v>205</v>
      </c>
      <c r="G16372" t="s">
        <v>204</v>
      </c>
      <c r="H16372" t="s">
        <v>181</v>
      </c>
      <c r="I16372" t="s">
        <v>180</v>
      </c>
      <c r="J16372" t="s">
        <v>275</v>
      </c>
      <c r="K16372">
        <v>0</v>
      </c>
      <c r="L16372" t="s">
        <v>275</v>
      </c>
      <c r="M16372">
        <v>-5</v>
      </c>
      <c r="N16372" t="s">
        <v>320</v>
      </c>
      <c r="O16372" t="s">
        <v>170</v>
      </c>
      <c r="P16372" t="s">
        <v>415</v>
      </c>
      <c r="R16372">
        <v>35.34715329160359</v>
      </c>
      <c r="S16372">
        <v>972339</v>
      </c>
      <c r="T16372">
        <v>30.963332922016345</v>
      </c>
      <c r="U16372">
        <v>39.730973661190831</v>
      </c>
    </row>
    <row r="16373" spans="1:21">
      <c r="A16373" t="s">
        <v>324</v>
      </c>
      <c r="B16373">
        <v>50</v>
      </c>
      <c r="C16373" t="s">
        <v>102</v>
      </c>
      <c r="D16373" t="s">
        <v>395</v>
      </c>
      <c r="E16373" t="s">
        <v>414</v>
      </c>
      <c r="F16373" t="s">
        <v>205</v>
      </c>
      <c r="G16373" t="s">
        <v>204</v>
      </c>
      <c r="H16373" t="s">
        <v>181</v>
      </c>
      <c r="I16373" t="s">
        <v>180</v>
      </c>
      <c r="J16373" t="s">
        <v>275</v>
      </c>
      <c r="K16373">
        <v>0</v>
      </c>
      <c r="L16373" t="s">
        <v>275</v>
      </c>
      <c r="M16373">
        <v>-5</v>
      </c>
      <c r="N16373" t="s">
        <v>320</v>
      </c>
      <c r="O16373" t="s">
        <v>176</v>
      </c>
      <c r="P16373" t="s">
        <v>415</v>
      </c>
      <c r="R16373">
        <v>23.362229097352603</v>
      </c>
      <c r="S16373">
        <v>443855</v>
      </c>
      <c r="T16373">
        <v>18.002122333132228</v>
      </c>
      <c r="U16373">
        <v>28.722335861572979</v>
      </c>
    </row>
    <row r="16374" spans="1:21">
      <c r="A16374" t="s">
        <v>324</v>
      </c>
      <c r="B16374">
        <v>50</v>
      </c>
      <c r="C16374" t="s">
        <v>102</v>
      </c>
      <c r="D16374" t="s">
        <v>395</v>
      </c>
      <c r="E16374" t="s">
        <v>414</v>
      </c>
      <c r="F16374" t="s">
        <v>205</v>
      </c>
      <c r="G16374" t="s">
        <v>204</v>
      </c>
      <c r="H16374" t="s">
        <v>182</v>
      </c>
      <c r="I16374" t="s">
        <v>180</v>
      </c>
      <c r="J16374" t="s">
        <v>3</v>
      </c>
      <c r="K16374">
        <v>0</v>
      </c>
      <c r="L16374" t="s">
        <v>275</v>
      </c>
      <c r="M16374">
        <v>-5</v>
      </c>
      <c r="N16374" t="s">
        <v>320</v>
      </c>
      <c r="O16374" t="s">
        <v>177</v>
      </c>
      <c r="P16374" t="s">
        <v>415</v>
      </c>
      <c r="R16374">
        <v>33.534972516662457</v>
      </c>
      <c r="S16374">
        <v>1164152</v>
      </c>
      <c r="T16374">
        <v>30.112640646053951</v>
      </c>
      <c r="U16374">
        <v>36.957304387270966</v>
      </c>
    </row>
    <row r="16375" spans="1:21">
      <c r="A16375" t="s">
        <v>324</v>
      </c>
      <c r="B16375">
        <v>50</v>
      </c>
      <c r="C16375" t="s">
        <v>102</v>
      </c>
      <c r="D16375" t="s">
        <v>395</v>
      </c>
      <c r="E16375" t="s">
        <v>414</v>
      </c>
      <c r="F16375" t="s">
        <v>205</v>
      </c>
      <c r="G16375" t="s">
        <v>204</v>
      </c>
      <c r="H16375" t="s">
        <v>182</v>
      </c>
      <c r="I16375" t="s">
        <v>180</v>
      </c>
      <c r="J16375" t="s">
        <v>3</v>
      </c>
      <c r="K16375">
        <v>0</v>
      </c>
      <c r="L16375" t="s">
        <v>275</v>
      </c>
      <c r="M16375">
        <v>-5</v>
      </c>
      <c r="N16375" t="s">
        <v>320</v>
      </c>
      <c r="O16375" t="s">
        <v>170</v>
      </c>
      <c r="P16375" t="s">
        <v>415</v>
      </c>
      <c r="R16375">
        <v>23.741569871336541</v>
      </c>
      <c r="S16375">
        <v>2266896.5</v>
      </c>
      <c r="T16375">
        <v>21.71213613472937</v>
      </c>
      <c r="U16375">
        <v>25.771003607943712</v>
      </c>
    </row>
    <row r="16376" spans="1:21">
      <c r="A16376" t="s">
        <v>324</v>
      </c>
      <c r="B16376">
        <v>50</v>
      </c>
      <c r="C16376" t="s">
        <v>102</v>
      </c>
      <c r="D16376" t="s">
        <v>395</v>
      </c>
      <c r="E16376" t="s">
        <v>414</v>
      </c>
      <c r="F16376" t="s">
        <v>205</v>
      </c>
      <c r="G16376" t="s">
        <v>204</v>
      </c>
      <c r="H16376" t="s">
        <v>182</v>
      </c>
      <c r="I16376" t="s">
        <v>180</v>
      </c>
      <c r="J16376" t="s">
        <v>3</v>
      </c>
      <c r="K16376">
        <v>0</v>
      </c>
      <c r="L16376" t="s">
        <v>275</v>
      </c>
      <c r="M16376">
        <v>-5</v>
      </c>
      <c r="N16376" t="s">
        <v>320</v>
      </c>
      <c r="O16376" t="s">
        <v>176</v>
      </c>
      <c r="P16376" t="s">
        <v>415</v>
      </c>
      <c r="R16376">
        <v>13.746731978347894</v>
      </c>
      <c r="S16376">
        <v>1102744.5</v>
      </c>
      <c r="T16376">
        <v>11.558872311228388</v>
      </c>
      <c r="U16376">
        <v>15.9345916454674</v>
      </c>
    </row>
    <row r="16377" spans="1:21">
      <c r="A16377" t="s">
        <v>324</v>
      </c>
      <c r="B16377">
        <v>50</v>
      </c>
      <c r="C16377" t="s">
        <v>102</v>
      </c>
      <c r="D16377" t="s">
        <v>395</v>
      </c>
      <c r="E16377" t="s">
        <v>414</v>
      </c>
      <c r="F16377" t="s">
        <v>205</v>
      </c>
      <c r="G16377" t="s">
        <v>204</v>
      </c>
      <c r="H16377" t="s">
        <v>183</v>
      </c>
      <c r="I16377" t="s">
        <v>180</v>
      </c>
      <c r="J16377" t="s">
        <v>340</v>
      </c>
      <c r="K16377">
        <v>0</v>
      </c>
      <c r="L16377" t="s">
        <v>275</v>
      </c>
      <c r="M16377">
        <v>-5</v>
      </c>
      <c r="N16377" t="s">
        <v>320</v>
      </c>
      <c r="O16377" t="s">
        <v>177</v>
      </c>
      <c r="P16377" t="s">
        <v>415</v>
      </c>
      <c r="R16377">
        <v>20.619770208005903</v>
      </c>
      <c r="S16377">
        <v>790461</v>
      </c>
      <c r="T16377">
        <v>17.21155819779711</v>
      </c>
      <c r="U16377">
        <v>24.027982218214696</v>
      </c>
    </row>
    <row r="16378" spans="1:21">
      <c r="A16378" t="s">
        <v>324</v>
      </c>
      <c r="B16378">
        <v>50</v>
      </c>
      <c r="C16378" t="s">
        <v>102</v>
      </c>
      <c r="D16378" t="s">
        <v>395</v>
      </c>
      <c r="E16378" t="s">
        <v>414</v>
      </c>
      <c r="F16378" t="s">
        <v>205</v>
      </c>
      <c r="G16378" t="s">
        <v>204</v>
      </c>
      <c r="H16378" t="s">
        <v>183</v>
      </c>
      <c r="I16378" t="s">
        <v>180</v>
      </c>
      <c r="J16378" t="s">
        <v>340</v>
      </c>
      <c r="K16378">
        <v>0</v>
      </c>
      <c r="L16378" t="s">
        <v>275</v>
      </c>
      <c r="M16378">
        <v>-5</v>
      </c>
      <c r="N16378" t="s">
        <v>320</v>
      </c>
      <c r="O16378" t="s">
        <v>170</v>
      </c>
      <c r="P16378" t="s">
        <v>415</v>
      </c>
      <c r="R16378">
        <v>14.684570195106279</v>
      </c>
      <c r="S16378">
        <v>1736008.5</v>
      </c>
      <c r="T16378">
        <v>12.740577868510602</v>
      </c>
      <c r="U16378">
        <v>16.628562521701955</v>
      </c>
    </row>
    <row r="16379" spans="1:21">
      <c r="A16379" t="s">
        <v>324</v>
      </c>
      <c r="B16379">
        <v>50</v>
      </c>
      <c r="C16379" t="s">
        <v>102</v>
      </c>
      <c r="D16379" t="s">
        <v>395</v>
      </c>
      <c r="E16379" t="s">
        <v>414</v>
      </c>
      <c r="F16379" t="s">
        <v>205</v>
      </c>
      <c r="G16379" t="s">
        <v>204</v>
      </c>
      <c r="H16379" t="s">
        <v>183</v>
      </c>
      <c r="I16379" t="s">
        <v>180</v>
      </c>
      <c r="J16379" t="s">
        <v>340</v>
      </c>
      <c r="K16379">
        <v>0</v>
      </c>
      <c r="L16379" t="s">
        <v>275</v>
      </c>
      <c r="M16379">
        <v>-5</v>
      </c>
      <c r="N16379" t="s">
        <v>320</v>
      </c>
      <c r="O16379" t="s">
        <v>176</v>
      </c>
      <c r="P16379" t="s">
        <v>415</v>
      </c>
      <c r="R16379">
        <v>9.6528458445810603</v>
      </c>
      <c r="S16379">
        <v>945547.5</v>
      </c>
      <c r="T16379">
        <v>7.5276997705101305</v>
      </c>
      <c r="U16379">
        <v>11.77799191865199</v>
      </c>
    </row>
    <row r="16380" spans="1:21">
      <c r="A16380" t="s">
        <v>324</v>
      </c>
      <c r="B16380">
        <v>50</v>
      </c>
      <c r="C16380" t="s">
        <v>102</v>
      </c>
      <c r="D16380" t="s">
        <v>395</v>
      </c>
      <c r="E16380" t="s">
        <v>414</v>
      </c>
      <c r="F16380" t="s">
        <v>205</v>
      </c>
      <c r="G16380" t="s">
        <v>204</v>
      </c>
      <c r="H16380" t="s">
        <v>22</v>
      </c>
      <c r="I16380" t="s">
        <v>404</v>
      </c>
      <c r="J16380" t="s">
        <v>265</v>
      </c>
      <c r="K16380">
        <v>0</v>
      </c>
      <c r="L16380" t="s">
        <v>275</v>
      </c>
      <c r="M16380">
        <v>-6</v>
      </c>
      <c r="N16380" t="s">
        <v>319</v>
      </c>
      <c r="O16380" t="s">
        <v>177</v>
      </c>
      <c r="P16380" t="s">
        <v>413</v>
      </c>
      <c r="R16380">
        <v>23.228757376364836</v>
      </c>
      <c r="S16380">
        <v>1045434.5</v>
      </c>
      <c r="T16380">
        <v>20.091343569777777</v>
      </c>
      <c r="U16380">
        <v>26.366171182951895</v>
      </c>
    </row>
    <row r="16381" spans="1:21">
      <c r="A16381" t="s">
        <v>324</v>
      </c>
      <c r="B16381">
        <v>50</v>
      </c>
      <c r="C16381" t="s">
        <v>102</v>
      </c>
      <c r="D16381" t="s">
        <v>395</v>
      </c>
      <c r="E16381" t="s">
        <v>414</v>
      </c>
      <c r="F16381" t="s">
        <v>205</v>
      </c>
      <c r="G16381" t="s">
        <v>204</v>
      </c>
      <c r="H16381" t="s">
        <v>22</v>
      </c>
      <c r="I16381" t="s">
        <v>404</v>
      </c>
      <c r="J16381" t="s">
        <v>265</v>
      </c>
      <c r="K16381">
        <v>0</v>
      </c>
      <c r="L16381" t="s">
        <v>275</v>
      </c>
      <c r="M16381">
        <v>-6</v>
      </c>
      <c r="N16381" t="s">
        <v>319</v>
      </c>
      <c r="O16381" t="s">
        <v>170</v>
      </c>
      <c r="P16381" t="s">
        <v>413</v>
      </c>
      <c r="R16381">
        <v>16.963862451849558</v>
      </c>
      <c r="S16381">
        <v>2109239.5</v>
      </c>
      <c r="T16381">
        <v>15.145975846802116</v>
      </c>
      <c r="U16381">
        <v>18.781749056896999</v>
      </c>
    </row>
    <row r="16382" spans="1:21">
      <c r="A16382" t="s">
        <v>324</v>
      </c>
      <c r="B16382">
        <v>50</v>
      </c>
      <c r="C16382" t="s">
        <v>102</v>
      </c>
      <c r="D16382" t="s">
        <v>395</v>
      </c>
      <c r="E16382" t="s">
        <v>414</v>
      </c>
      <c r="F16382" t="s">
        <v>205</v>
      </c>
      <c r="G16382" t="s">
        <v>204</v>
      </c>
      <c r="H16382" t="s">
        <v>22</v>
      </c>
      <c r="I16382" t="s">
        <v>404</v>
      </c>
      <c r="J16382" t="s">
        <v>265</v>
      </c>
      <c r="K16382">
        <v>0</v>
      </c>
      <c r="L16382" t="s">
        <v>275</v>
      </c>
      <c r="M16382">
        <v>-6</v>
      </c>
      <c r="N16382" t="s">
        <v>319</v>
      </c>
      <c r="O16382" t="s">
        <v>176</v>
      </c>
      <c r="P16382" t="s">
        <v>413</v>
      </c>
      <c r="R16382">
        <v>11.524369019764203</v>
      </c>
      <c r="S16382">
        <v>1063805</v>
      </c>
      <c r="T16382">
        <v>9.4318767355327058</v>
      </c>
      <c r="U16382">
        <v>13.6168613039957</v>
      </c>
    </row>
    <row r="16383" spans="1:21">
      <c r="A16383" t="s">
        <v>324</v>
      </c>
      <c r="B16383">
        <v>50</v>
      </c>
      <c r="C16383" t="s">
        <v>102</v>
      </c>
      <c r="D16383" t="s">
        <v>395</v>
      </c>
      <c r="E16383" t="s">
        <v>414</v>
      </c>
      <c r="F16383" t="s">
        <v>205</v>
      </c>
      <c r="G16383" t="s">
        <v>204</v>
      </c>
      <c r="H16383" t="s">
        <v>24</v>
      </c>
      <c r="I16383" t="s">
        <v>404</v>
      </c>
      <c r="J16383" t="s">
        <v>266</v>
      </c>
      <c r="K16383">
        <v>0</v>
      </c>
      <c r="L16383" t="s">
        <v>275</v>
      </c>
      <c r="M16383">
        <v>-6</v>
      </c>
      <c r="N16383" t="s">
        <v>319</v>
      </c>
      <c r="O16383" t="s">
        <v>177</v>
      </c>
      <c r="P16383" t="s">
        <v>413</v>
      </c>
      <c r="R16383">
        <v>24.640616876384712</v>
      </c>
      <c r="S16383">
        <v>169499.5</v>
      </c>
      <c r="T16383">
        <v>16.815293422417692</v>
      </c>
      <c r="U16383">
        <v>32.465940330351728</v>
      </c>
    </row>
    <row r="16384" spans="1:21">
      <c r="A16384" t="s">
        <v>324</v>
      </c>
      <c r="B16384">
        <v>50</v>
      </c>
      <c r="C16384" t="s">
        <v>102</v>
      </c>
      <c r="D16384" t="s">
        <v>395</v>
      </c>
      <c r="E16384" t="s">
        <v>414</v>
      </c>
      <c r="F16384" t="s">
        <v>205</v>
      </c>
      <c r="G16384" t="s">
        <v>204</v>
      </c>
      <c r="H16384" t="s">
        <v>24</v>
      </c>
      <c r="I16384" t="s">
        <v>404</v>
      </c>
      <c r="J16384" t="s">
        <v>266</v>
      </c>
      <c r="K16384">
        <v>0</v>
      </c>
      <c r="L16384" t="s">
        <v>275</v>
      </c>
      <c r="M16384">
        <v>-6</v>
      </c>
      <c r="N16384" t="s">
        <v>319</v>
      </c>
      <c r="O16384" t="s">
        <v>170</v>
      </c>
      <c r="P16384" t="s">
        <v>413</v>
      </c>
      <c r="R16384">
        <v>18.997241513281402</v>
      </c>
      <c r="S16384">
        <v>340303.5</v>
      </c>
      <c r="T16384">
        <v>14.286338192677444</v>
      </c>
      <c r="U16384">
        <v>23.70814483388536</v>
      </c>
    </row>
    <row r="16385" spans="1:21">
      <c r="A16385" t="s">
        <v>324</v>
      </c>
      <c r="B16385">
        <v>50</v>
      </c>
      <c r="C16385" t="s">
        <v>102</v>
      </c>
      <c r="D16385" t="s">
        <v>395</v>
      </c>
      <c r="E16385" t="s">
        <v>414</v>
      </c>
      <c r="F16385" t="s">
        <v>205</v>
      </c>
      <c r="G16385" t="s">
        <v>204</v>
      </c>
      <c r="H16385" t="s">
        <v>24</v>
      </c>
      <c r="I16385" t="s">
        <v>404</v>
      </c>
      <c r="J16385" t="s">
        <v>266</v>
      </c>
      <c r="K16385">
        <v>0</v>
      </c>
      <c r="L16385" t="s">
        <v>275</v>
      </c>
      <c r="M16385">
        <v>-6</v>
      </c>
      <c r="N16385" t="s">
        <v>319</v>
      </c>
      <c r="O16385" t="s">
        <v>176</v>
      </c>
      <c r="P16385" t="s">
        <v>413</v>
      </c>
      <c r="R16385">
        <v>13.934100986851751</v>
      </c>
      <c r="S16385">
        <v>170804</v>
      </c>
      <c r="T16385">
        <v>8.2886725340608614</v>
      </c>
      <c r="U16385">
        <v>19.579529439642641</v>
      </c>
    </row>
    <row r="16386" spans="1:21">
      <c r="A16386" t="s">
        <v>324</v>
      </c>
      <c r="B16386">
        <v>50</v>
      </c>
      <c r="C16386" t="s">
        <v>102</v>
      </c>
      <c r="D16386" t="s">
        <v>395</v>
      </c>
      <c r="E16386" t="s">
        <v>414</v>
      </c>
      <c r="F16386" t="s">
        <v>205</v>
      </c>
      <c r="G16386" t="s">
        <v>204</v>
      </c>
      <c r="H16386" t="s">
        <v>23</v>
      </c>
      <c r="I16386" t="s">
        <v>404</v>
      </c>
      <c r="J16386" t="s">
        <v>267</v>
      </c>
      <c r="K16386">
        <v>0</v>
      </c>
      <c r="L16386" t="s">
        <v>275</v>
      </c>
      <c r="M16386">
        <v>-6</v>
      </c>
      <c r="N16386" t="s">
        <v>319</v>
      </c>
      <c r="O16386" t="s">
        <v>177</v>
      </c>
      <c r="P16386" t="s">
        <v>413</v>
      </c>
      <c r="R16386">
        <v>29.390790022782795</v>
      </c>
      <c r="S16386">
        <v>136210.5</v>
      </c>
      <c r="T16386">
        <v>20.151147508422753</v>
      </c>
      <c r="U16386">
        <v>38.630432537142838</v>
      </c>
    </row>
    <row r="16387" spans="1:21">
      <c r="A16387" t="s">
        <v>324</v>
      </c>
      <c r="B16387">
        <v>50</v>
      </c>
      <c r="C16387" t="s">
        <v>102</v>
      </c>
      <c r="D16387" t="s">
        <v>395</v>
      </c>
      <c r="E16387" t="s">
        <v>414</v>
      </c>
      <c r="F16387" t="s">
        <v>205</v>
      </c>
      <c r="G16387" t="s">
        <v>204</v>
      </c>
      <c r="H16387" t="s">
        <v>23</v>
      </c>
      <c r="I16387" t="s">
        <v>404</v>
      </c>
      <c r="J16387" t="s">
        <v>267</v>
      </c>
      <c r="K16387">
        <v>0</v>
      </c>
      <c r="L16387" t="s">
        <v>275</v>
      </c>
      <c r="M16387">
        <v>-6</v>
      </c>
      <c r="N16387" t="s">
        <v>319</v>
      </c>
      <c r="O16387" t="s">
        <v>170</v>
      </c>
      <c r="P16387" t="s">
        <v>413</v>
      </c>
      <c r="R16387">
        <v>19.888718643903594</v>
      </c>
      <c r="S16387">
        <v>273643</v>
      </c>
      <c r="T16387">
        <v>14.625915788722793</v>
      </c>
      <c r="U16387">
        <v>25.151521499084396</v>
      </c>
    </row>
    <row r="16388" spans="1:21">
      <c r="A16388" t="s">
        <v>324</v>
      </c>
      <c r="B16388">
        <v>50</v>
      </c>
      <c r="C16388" t="s">
        <v>102</v>
      </c>
      <c r="D16388" t="s">
        <v>395</v>
      </c>
      <c r="E16388" t="s">
        <v>414</v>
      </c>
      <c r="F16388" t="s">
        <v>205</v>
      </c>
      <c r="G16388" t="s">
        <v>204</v>
      </c>
      <c r="H16388" t="s">
        <v>23</v>
      </c>
      <c r="I16388" t="s">
        <v>404</v>
      </c>
      <c r="J16388" t="s">
        <v>267</v>
      </c>
      <c r="K16388">
        <v>0</v>
      </c>
      <c r="L16388" t="s">
        <v>275</v>
      </c>
      <c r="M16388">
        <v>-6</v>
      </c>
      <c r="N16388" t="s">
        <v>319</v>
      </c>
      <c r="O16388" t="s">
        <v>176</v>
      </c>
      <c r="P16388" t="s">
        <v>413</v>
      </c>
      <c r="R16388">
        <v>11.155666310440715</v>
      </c>
      <c r="S16388">
        <v>137432.5</v>
      </c>
      <c r="T16388">
        <v>5.6144506537812457</v>
      </c>
      <c r="U16388">
        <v>16.696881967100182</v>
      </c>
    </row>
    <row r="16389" spans="1:21">
      <c r="A16389" t="s">
        <v>324</v>
      </c>
      <c r="B16389">
        <v>50</v>
      </c>
      <c r="C16389" t="s">
        <v>102</v>
      </c>
      <c r="D16389" t="s">
        <v>395</v>
      </c>
      <c r="E16389" t="s">
        <v>414</v>
      </c>
      <c r="F16389" t="s">
        <v>205</v>
      </c>
      <c r="G16389" t="s">
        <v>204</v>
      </c>
      <c r="H16389" t="s">
        <v>18</v>
      </c>
      <c r="I16389" t="s">
        <v>404</v>
      </c>
      <c r="J16389" t="s">
        <v>268</v>
      </c>
      <c r="K16389">
        <v>0</v>
      </c>
      <c r="L16389" t="s">
        <v>275</v>
      </c>
      <c r="M16389">
        <v>-6</v>
      </c>
      <c r="N16389" t="s">
        <v>319</v>
      </c>
      <c r="O16389" t="s">
        <v>177</v>
      </c>
      <c r="P16389" t="s">
        <v>413</v>
      </c>
      <c r="R16389">
        <v>25.010861303011318</v>
      </c>
      <c r="S16389">
        <v>217201</v>
      </c>
      <c r="T16389">
        <v>18.259576104036881</v>
      </c>
      <c r="U16389">
        <v>31.762146501985754</v>
      </c>
    </row>
    <row r="16390" spans="1:21">
      <c r="A16390" t="s">
        <v>324</v>
      </c>
      <c r="B16390">
        <v>50</v>
      </c>
      <c r="C16390" t="s">
        <v>102</v>
      </c>
      <c r="D16390" t="s">
        <v>395</v>
      </c>
      <c r="E16390" t="s">
        <v>414</v>
      </c>
      <c r="F16390" t="s">
        <v>205</v>
      </c>
      <c r="G16390" t="s">
        <v>204</v>
      </c>
      <c r="H16390" t="s">
        <v>18</v>
      </c>
      <c r="I16390" t="s">
        <v>404</v>
      </c>
      <c r="J16390" t="s">
        <v>268</v>
      </c>
      <c r="K16390">
        <v>0</v>
      </c>
      <c r="L16390" t="s">
        <v>275</v>
      </c>
      <c r="M16390">
        <v>-6</v>
      </c>
      <c r="N16390" t="s">
        <v>319</v>
      </c>
      <c r="O16390" t="s">
        <v>170</v>
      </c>
      <c r="P16390" t="s">
        <v>413</v>
      </c>
      <c r="R16390">
        <v>16.277384574738704</v>
      </c>
      <c r="S16390">
        <v>432429.5</v>
      </c>
      <c r="T16390">
        <v>12.454857313270166</v>
      </c>
      <c r="U16390">
        <v>20.099911836207241</v>
      </c>
    </row>
    <row r="16391" spans="1:21">
      <c r="A16391" t="s">
        <v>324</v>
      </c>
      <c r="B16391">
        <v>50</v>
      </c>
      <c r="C16391" t="s">
        <v>102</v>
      </c>
      <c r="D16391" t="s">
        <v>395</v>
      </c>
      <c r="E16391" t="s">
        <v>414</v>
      </c>
      <c r="F16391" t="s">
        <v>205</v>
      </c>
      <c r="G16391" t="s">
        <v>204</v>
      </c>
      <c r="H16391" t="s">
        <v>18</v>
      </c>
      <c r="I16391" t="s">
        <v>404</v>
      </c>
      <c r="J16391" t="s">
        <v>268</v>
      </c>
      <c r="K16391">
        <v>0</v>
      </c>
      <c r="L16391" t="s">
        <v>275</v>
      </c>
      <c r="M16391">
        <v>-6</v>
      </c>
      <c r="N16391" t="s">
        <v>319</v>
      </c>
      <c r="O16391" t="s">
        <v>176</v>
      </c>
      <c r="P16391" t="s">
        <v>413</v>
      </c>
      <c r="R16391">
        <v>7.5704599320835078</v>
      </c>
      <c r="S16391">
        <v>215228.5</v>
      </c>
      <c r="T16391">
        <v>3.9508517051498484</v>
      </c>
      <c r="U16391">
        <v>11.190068159017168</v>
      </c>
    </row>
    <row r="16392" spans="1:21">
      <c r="A16392" t="s">
        <v>324</v>
      </c>
      <c r="B16392">
        <v>50</v>
      </c>
      <c r="C16392" t="s">
        <v>102</v>
      </c>
      <c r="D16392" t="s">
        <v>395</v>
      </c>
      <c r="E16392" t="s">
        <v>414</v>
      </c>
      <c r="F16392" t="s">
        <v>205</v>
      </c>
      <c r="G16392" t="s">
        <v>204</v>
      </c>
      <c r="H16392" t="s">
        <v>20</v>
      </c>
      <c r="I16392" t="s">
        <v>404</v>
      </c>
      <c r="J16392" t="s">
        <v>269</v>
      </c>
      <c r="K16392">
        <v>0</v>
      </c>
      <c r="L16392" t="s">
        <v>275</v>
      </c>
      <c r="M16392">
        <v>-6</v>
      </c>
      <c r="N16392" t="s">
        <v>319</v>
      </c>
      <c r="O16392" t="s">
        <v>177</v>
      </c>
      <c r="P16392" t="s">
        <v>413</v>
      </c>
      <c r="R16392">
        <v>20.857548840305054</v>
      </c>
      <c r="S16392">
        <v>169426.5</v>
      </c>
      <c r="T16392">
        <v>13.874992991960269</v>
      </c>
      <c r="U16392">
        <v>27.840104688649838</v>
      </c>
    </row>
    <row r="16393" spans="1:21">
      <c r="A16393" t="s">
        <v>324</v>
      </c>
      <c r="B16393">
        <v>50</v>
      </c>
      <c r="C16393" t="s">
        <v>102</v>
      </c>
      <c r="D16393" t="s">
        <v>395</v>
      </c>
      <c r="E16393" t="s">
        <v>414</v>
      </c>
      <c r="F16393" t="s">
        <v>205</v>
      </c>
      <c r="G16393" t="s">
        <v>204</v>
      </c>
      <c r="H16393" t="s">
        <v>20</v>
      </c>
      <c r="I16393" t="s">
        <v>404</v>
      </c>
      <c r="J16393" t="s">
        <v>269</v>
      </c>
      <c r="K16393">
        <v>0</v>
      </c>
      <c r="L16393" t="s">
        <v>275</v>
      </c>
      <c r="M16393">
        <v>-6</v>
      </c>
      <c r="N16393" t="s">
        <v>319</v>
      </c>
      <c r="O16393" t="s">
        <v>170</v>
      </c>
      <c r="P16393" t="s">
        <v>413</v>
      </c>
      <c r="R16393">
        <v>13.114064628596486</v>
      </c>
      <c r="S16393">
        <v>338506</v>
      </c>
      <c r="T16393">
        <v>9.2051451824611199</v>
      </c>
      <c r="U16393">
        <v>17.022984074731852</v>
      </c>
    </row>
    <row r="16394" spans="1:21">
      <c r="A16394" t="s">
        <v>324</v>
      </c>
      <c r="B16394">
        <v>50</v>
      </c>
      <c r="C16394" t="s">
        <v>102</v>
      </c>
      <c r="D16394" t="s">
        <v>395</v>
      </c>
      <c r="E16394" t="s">
        <v>414</v>
      </c>
      <c r="F16394" t="s">
        <v>205</v>
      </c>
      <c r="G16394" t="s">
        <v>204</v>
      </c>
      <c r="H16394" t="s">
        <v>20</v>
      </c>
      <c r="I16394" t="s">
        <v>404</v>
      </c>
      <c r="J16394" t="s">
        <v>269</v>
      </c>
      <c r="K16394">
        <v>0</v>
      </c>
      <c r="L16394" t="s">
        <v>275</v>
      </c>
      <c r="M16394">
        <v>-6</v>
      </c>
      <c r="N16394" t="s">
        <v>319</v>
      </c>
      <c r="O16394" t="s">
        <v>176</v>
      </c>
      <c r="P16394" t="s">
        <v>413</v>
      </c>
      <c r="R16394">
        <v>5.4994908456406382</v>
      </c>
      <c r="S16394">
        <v>169079.5</v>
      </c>
      <c r="T16394">
        <v>1.8890453912321967</v>
      </c>
      <c r="U16394">
        <v>9.1099363000490801</v>
      </c>
    </row>
    <row r="16395" spans="1:21">
      <c r="A16395" t="s">
        <v>324</v>
      </c>
      <c r="B16395">
        <v>50</v>
      </c>
      <c r="C16395" t="s">
        <v>102</v>
      </c>
      <c r="D16395" t="s">
        <v>395</v>
      </c>
      <c r="E16395" t="s">
        <v>414</v>
      </c>
      <c r="F16395" t="s">
        <v>205</v>
      </c>
      <c r="G16395" t="s">
        <v>204</v>
      </c>
      <c r="H16395" t="s">
        <v>9</v>
      </c>
      <c r="I16395" t="s">
        <v>404</v>
      </c>
      <c r="J16395" t="s">
        <v>270</v>
      </c>
      <c r="K16395">
        <v>0</v>
      </c>
      <c r="L16395" t="s">
        <v>275</v>
      </c>
      <c r="M16395">
        <v>-6</v>
      </c>
      <c r="N16395" t="s">
        <v>319</v>
      </c>
      <c r="O16395" t="s">
        <v>177</v>
      </c>
      <c r="P16395" t="s">
        <v>413</v>
      </c>
      <c r="R16395">
        <v>19.109248009494625</v>
      </c>
      <c r="S16395">
        <v>93495</v>
      </c>
      <c r="T16395">
        <v>10.190818756588271</v>
      </c>
      <c r="U16395">
        <v>28.027677262400978</v>
      </c>
    </row>
    <row r="16396" spans="1:21">
      <c r="A16396" t="s">
        <v>324</v>
      </c>
      <c r="B16396">
        <v>50</v>
      </c>
      <c r="C16396" t="s">
        <v>102</v>
      </c>
      <c r="D16396" t="s">
        <v>395</v>
      </c>
      <c r="E16396" t="s">
        <v>414</v>
      </c>
      <c r="F16396" t="s">
        <v>205</v>
      </c>
      <c r="G16396" t="s">
        <v>204</v>
      </c>
      <c r="H16396" t="s">
        <v>9</v>
      </c>
      <c r="I16396" t="s">
        <v>404</v>
      </c>
      <c r="J16396" t="s">
        <v>270</v>
      </c>
      <c r="K16396">
        <v>0</v>
      </c>
      <c r="L16396" t="s">
        <v>275</v>
      </c>
      <c r="M16396">
        <v>-6</v>
      </c>
      <c r="N16396" t="s">
        <v>319</v>
      </c>
      <c r="O16396" t="s">
        <v>170</v>
      </c>
      <c r="P16396" t="s">
        <v>413</v>
      </c>
      <c r="R16396">
        <v>14.25081733799761</v>
      </c>
      <c r="S16396">
        <v>185270.5</v>
      </c>
      <c r="T16396">
        <v>8.8171911626042068</v>
      </c>
      <c r="U16396">
        <v>19.684443513391013</v>
      </c>
    </row>
    <row r="16397" spans="1:21">
      <c r="A16397" t="s">
        <v>324</v>
      </c>
      <c r="B16397">
        <v>50</v>
      </c>
      <c r="C16397" t="s">
        <v>102</v>
      </c>
      <c r="D16397" t="s">
        <v>395</v>
      </c>
      <c r="E16397" t="s">
        <v>414</v>
      </c>
      <c r="F16397" t="s">
        <v>205</v>
      </c>
      <c r="G16397" t="s">
        <v>204</v>
      </c>
      <c r="H16397" t="s">
        <v>9</v>
      </c>
      <c r="I16397" t="s">
        <v>404</v>
      </c>
      <c r="J16397" t="s">
        <v>270</v>
      </c>
      <c r="K16397">
        <v>0</v>
      </c>
      <c r="L16397" t="s">
        <v>275</v>
      </c>
      <c r="M16397">
        <v>-6</v>
      </c>
      <c r="N16397" t="s">
        <v>319</v>
      </c>
      <c r="O16397" t="s">
        <v>176</v>
      </c>
      <c r="P16397" t="s">
        <v>413</v>
      </c>
      <c r="R16397">
        <v>10.255772668291751</v>
      </c>
      <c r="S16397">
        <v>91775.5</v>
      </c>
      <c r="T16397">
        <v>3.4835458309441503</v>
      </c>
      <c r="U16397">
        <v>17.02799950563935</v>
      </c>
    </row>
    <row r="16398" spans="1:21">
      <c r="A16398" t="s">
        <v>324</v>
      </c>
      <c r="B16398">
        <v>50</v>
      </c>
      <c r="C16398" t="s">
        <v>102</v>
      </c>
      <c r="D16398" t="s">
        <v>395</v>
      </c>
      <c r="E16398" t="s">
        <v>414</v>
      </c>
      <c r="F16398" t="s">
        <v>205</v>
      </c>
      <c r="G16398" t="s">
        <v>204</v>
      </c>
      <c r="H16398" t="s">
        <v>21</v>
      </c>
      <c r="I16398" t="s">
        <v>404</v>
      </c>
      <c r="J16398" t="s">
        <v>271</v>
      </c>
      <c r="K16398">
        <v>0</v>
      </c>
      <c r="L16398" t="s">
        <v>275</v>
      </c>
      <c r="M16398">
        <v>-6</v>
      </c>
      <c r="N16398" t="s">
        <v>319</v>
      </c>
      <c r="O16398" t="s">
        <v>177</v>
      </c>
      <c r="P16398" t="s">
        <v>413</v>
      </c>
      <c r="R16398">
        <v>28.883351052889932</v>
      </c>
      <c r="S16398">
        <v>116563.5</v>
      </c>
      <c r="T16398">
        <v>19.144061618977222</v>
      </c>
      <c r="U16398">
        <v>38.622640486802638</v>
      </c>
    </row>
    <row r="16399" spans="1:21">
      <c r="A16399" t="s">
        <v>324</v>
      </c>
      <c r="B16399">
        <v>50</v>
      </c>
      <c r="C16399" t="s">
        <v>102</v>
      </c>
      <c r="D16399" t="s">
        <v>395</v>
      </c>
      <c r="E16399" t="s">
        <v>414</v>
      </c>
      <c r="F16399" t="s">
        <v>205</v>
      </c>
      <c r="G16399" t="s">
        <v>204</v>
      </c>
      <c r="H16399" t="s">
        <v>21</v>
      </c>
      <c r="I16399" t="s">
        <v>404</v>
      </c>
      <c r="J16399" t="s">
        <v>271</v>
      </c>
      <c r="K16399">
        <v>0</v>
      </c>
      <c r="L16399" t="s">
        <v>275</v>
      </c>
      <c r="M16399">
        <v>-6</v>
      </c>
      <c r="N16399" t="s">
        <v>319</v>
      </c>
      <c r="O16399" t="s">
        <v>170</v>
      </c>
      <c r="P16399" t="s">
        <v>413</v>
      </c>
      <c r="R16399">
        <v>20.51650251563775</v>
      </c>
      <c r="S16399">
        <v>233319</v>
      </c>
      <c r="T16399">
        <v>14.788012112853959</v>
      </c>
      <c r="U16399">
        <v>26.244992918421541</v>
      </c>
    </row>
    <row r="16400" spans="1:21">
      <c r="A16400" t="s">
        <v>324</v>
      </c>
      <c r="B16400">
        <v>50</v>
      </c>
      <c r="C16400" t="s">
        <v>102</v>
      </c>
      <c r="D16400" t="s">
        <v>395</v>
      </c>
      <c r="E16400" t="s">
        <v>414</v>
      </c>
      <c r="F16400" t="s">
        <v>205</v>
      </c>
      <c r="G16400" t="s">
        <v>204</v>
      </c>
      <c r="H16400" t="s">
        <v>21</v>
      </c>
      <c r="I16400" t="s">
        <v>404</v>
      </c>
      <c r="J16400" t="s">
        <v>271</v>
      </c>
      <c r="K16400">
        <v>0</v>
      </c>
      <c r="L16400" t="s">
        <v>275</v>
      </c>
      <c r="M16400">
        <v>-6</v>
      </c>
      <c r="N16400" t="s">
        <v>319</v>
      </c>
      <c r="O16400" t="s">
        <v>176</v>
      </c>
      <c r="P16400" t="s">
        <v>413</v>
      </c>
      <c r="R16400">
        <v>13.041306300370298</v>
      </c>
      <c r="S16400">
        <v>116755.5</v>
      </c>
      <c r="T16400">
        <v>6.5966940460952674</v>
      </c>
      <c r="U16400">
        <v>19.48591855464533</v>
      </c>
    </row>
    <row r="16401" spans="1:21">
      <c r="A16401" t="s">
        <v>324</v>
      </c>
      <c r="B16401">
        <v>50</v>
      </c>
      <c r="C16401" t="s">
        <v>102</v>
      </c>
      <c r="D16401" t="s">
        <v>395</v>
      </c>
      <c r="E16401" t="s">
        <v>414</v>
      </c>
      <c r="F16401" t="s">
        <v>205</v>
      </c>
      <c r="G16401" t="s">
        <v>204</v>
      </c>
      <c r="H16401" t="s">
        <v>6</v>
      </c>
      <c r="I16401" t="s">
        <v>404</v>
      </c>
      <c r="J16401" t="s">
        <v>272</v>
      </c>
      <c r="K16401">
        <v>0</v>
      </c>
      <c r="L16401" t="s">
        <v>275</v>
      </c>
      <c r="M16401">
        <v>-6</v>
      </c>
      <c r="N16401" t="s">
        <v>319</v>
      </c>
      <c r="O16401" t="s">
        <v>177</v>
      </c>
      <c r="P16401" t="s">
        <v>413</v>
      </c>
      <c r="R16401">
        <v>37.382134271129985</v>
      </c>
      <c r="S16401">
        <v>28381.5</v>
      </c>
      <c r="T16401">
        <v>14.944730053827868</v>
      </c>
      <c r="U16401">
        <v>59.819538488432102</v>
      </c>
    </row>
    <row r="16402" spans="1:21">
      <c r="A16402" t="s">
        <v>324</v>
      </c>
      <c r="B16402">
        <v>50</v>
      </c>
      <c r="C16402" t="s">
        <v>102</v>
      </c>
      <c r="D16402" t="s">
        <v>395</v>
      </c>
      <c r="E16402" t="s">
        <v>414</v>
      </c>
      <c r="F16402" t="s">
        <v>205</v>
      </c>
      <c r="G16402" t="s">
        <v>204</v>
      </c>
      <c r="H16402" t="s">
        <v>6</v>
      </c>
      <c r="I16402" t="s">
        <v>404</v>
      </c>
      <c r="J16402" t="s">
        <v>272</v>
      </c>
      <c r="K16402">
        <v>0</v>
      </c>
      <c r="L16402" t="s">
        <v>275</v>
      </c>
      <c r="M16402">
        <v>-6</v>
      </c>
      <c r="N16402" t="s">
        <v>319</v>
      </c>
      <c r="O16402" t="s">
        <v>176</v>
      </c>
      <c r="P16402" t="s">
        <v>413</v>
      </c>
      <c r="R16402">
        <v>29.611174507892343</v>
      </c>
      <c r="S16402">
        <v>28893</v>
      </c>
      <c r="T16402">
        <v>10.951987623256883</v>
      </c>
      <c r="U16402">
        <v>48.270361392527803</v>
      </c>
    </row>
    <row r="16403" spans="1:21">
      <c r="A16403" t="s">
        <v>324</v>
      </c>
      <c r="B16403">
        <v>50</v>
      </c>
      <c r="C16403" t="s">
        <v>102</v>
      </c>
      <c r="D16403" t="s">
        <v>395</v>
      </c>
      <c r="E16403" t="s">
        <v>414</v>
      </c>
      <c r="F16403" t="s">
        <v>205</v>
      </c>
      <c r="G16403" t="s">
        <v>204</v>
      </c>
      <c r="H16403" t="s">
        <v>6</v>
      </c>
      <c r="I16403" t="s">
        <v>404</v>
      </c>
      <c r="J16403" t="s">
        <v>272</v>
      </c>
      <c r="K16403">
        <v>0</v>
      </c>
      <c r="L16403" t="s">
        <v>275</v>
      </c>
      <c r="M16403">
        <v>-6</v>
      </c>
      <c r="N16403" t="s">
        <v>319</v>
      </c>
      <c r="O16403" t="s">
        <v>170</v>
      </c>
      <c r="P16403" t="s">
        <v>413</v>
      </c>
      <c r="R16403">
        <v>33.500561210781271</v>
      </c>
      <c r="S16403">
        <v>57274.5</v>
      </c>
      <c r="T16403">
        <v>19.020351574104151</v>
      </c>
      <c r="U16403">
        <v>47.980770847458388</v>
      </c>
    </row>
    <row r="16404" spans="1:21">
      <c r="A16404" t="s">
        <v>324</v>
      </c>
      <c r="B16404">
        <v>50</v>
      </c>
      <c r="C16404" t="s">
        <v>102</v>
      </c>
      <c r="D16404" t="s">
        <v>395</v>
      </c>
      <c r="E16404" t="s">
        <v>414</v>
      </c>
      <c r="F16404" t="s">
        <v>205</v>
      </c>
      <c r="G16404" t="s">
        <v>204</v>
      </c>
      <c r="H16404" t="s">
        <v>4</v>
      </c>
      <c r="I16404" t="s">
        <v>404</v>
      </c>
      <c r="J16404" t="s">
        <v>297</v>
      </c>
      <c r="K16404">
        <v>0</v>
      </c>
      <c r="L16404" t="s">
        <v>275</v>
      </c>
      <c r="M16404">
        <v>-6</v>
      </c>
      <c r="N16404" t="s">
        <v>319</v>
      </c>
      <c r="O16404" t="s">
        <v>177</v>
      </c>
      <c r="P16404" t="s">
        <v>413</v>
      </c>
      <c r="R16404">
        <v>17.468082633342753</v>
      </c>
      <c r="S16404">
        <v>77468.5</v>
      </c>
      <c r="T16404">
        <v>8.1999629865352546</v>
      </c>
      <c r="U16404">
        <v>26.736202280150252</v>
      </c>
    </row>
    <row r="16405" spans="1:21">
      <c r="A16405" t="s">
        <v>324</v>
      </c>
      <c r="B16405">
        <v>50</v>
      </c>
      <c r="C16405" t="s">
        <v>102</v>
      </c>
      <c r="D16405" t="s">
        <v>395</v>
      </c>
      <c r="E16405" t="s">
        <v>414</v>
      </c>
      <c r="F16405" t="s">
        <v>205</v>
      </c>
      <c r="G16405" t="s">
        <v>204</v>
      </c>
      <c r="H16405" t="s">
        <v>4</v>
      </c>
      <c r="I16405" t="s">
        <v>404</v>
      </c>
      <c r="J16405" t="s">
        <v>297</v>
      </c>
      <c r="K16405">
        <v>0</v>
      </c>
      <c r="L16405" t="s">
        <v>275</v>
      </c>
      <c r="M16405">
        <v>-6</v>
      </c>
      <c r="N16405" t="s">
        <v>319</v>
      </c>
      <c r="O16405" t="s">
        <v>176</v>
      </c>
      <c r="P16405" t="s">
        <v>413</v>
      </c>
      <c r="R16405">
        <v>14.288238207362067</v>
      </c>
      <c r="S16405">
        <v>75178.5</v>
      </c>
      <c r="T16405">
        <v>5.2362637222100901</v>
      </c>
      <c r="U16405">
        <v>23.340212692514044</v>
      </c>
    </row>
    <row r="16406" spans="1:21">
      <c r="A16406" t="s">
        <v>324</v>
      </c>
      <c r="B16406">
        <v>50</v>
      </c>
      <c r="C16406" t="s">
        <v>102</v>
      </c>
      <c r="D16406" t="s">
        <v>395</v>
      </c>
      <c r="E16406" t="s">
        <v>414</v>
      </c>
      <c r="F16406" t="s">
        <v>205</v>
      </c>
      <c r="G16406" t="s">
        <v>204</v>
      </c>
      <c r="H16406" t="s">
        <v>4</v>
      </c>
      <c r="I16406" t="s">
        <v>404</v>
      </c>
      <c r="J16406" t="s">
        <v>297</v>
      </c>
      <c r="K16406">
        <v>0</v>
      </c>
      <c r="L16406" t="s">
        <v>275</v>
      </c>
      <c r="M16406">
        <v>-6</v>
      </c>
      <c r="N16406" t="s">
        <v>319</v>
      </c>
      <c r="O16406" t="s">
        <v>170</v>
      </c>
      <c r="P16406" t="s">
        <v>413</v>
      </c>
      <c r="R16406">
        <v>16.043517745924174</v>
      </c>
      <c r="S16406">
        <v>152647</v>
      </c>
      <c r="T16406">
        <v>9.5227121568469002</v>
      </c>
      <c r="U16406">
        <v>22.564323335001447</v>
      </c>
    </row>
    <row r="16407" spans="1:21">
      <c r="A16407" t="s">
        <v>324</v>
      </c>
      <c r="B16407">
        <v>50</v>
      </c>
      <c r="C16407" t="s">
        <v>102</v>
      </c>
      <c r="D16407" t="s">
        <v>395</v>
      </c>
      <c r="E16407" t="s">
        <v>414</v>
      </c>
      <c r="F16407" t="s">
        <v>205</v>
      </c>
      <c r="G16407" t="s">
        <v>204</v>
      </c>
      <c r="H16407" t="s">
        <v>11</v>
      </c>
      <c r="I16407" t="s">
        <v>404</v>
      </c>
      <c r="J16407" t="s">
        <v>298</v>
      </c>
      <c r="K16407">
        <v>0</v>
      </c>
      <c r="L16407" t="s">
        <v>275</v>
      </c>
      <c r="M16407">
        <v>-6</v>
      </c>
      <c r="N16407" t="s">
        <v>319</v>
      </c>
      <c r="O16407" t="s">
        <v>177</v>
      </c>
      <c r="P16407" t="s">
        <v>413</v>
      </c>
      <c r="R16407">
        <v>21.781626664453611</v>
      </c>
      <c r="S16407">
        <v>623352.5</v>
      </c>
      <c r="T16407">
        <v>18.071286725591495</v>
      </c>
      <c r="U16407">
        <v>25.491966603315728</v>
      </c>
    </row>
    <row r="16408" spans="1:21">
      <c r="A16408" t="s">
        <v>324</v>
      </c>
      <c r="B16408">
        <v>50</v>
      </c>
      <c r="C16408" t="s">
        <v>102</v>
      </c>
      <c r="D16408" t="s">
        <v>395</v>
      </c>
      <c r="E16408" t="s">
        <v>414</v>
      </c>
      <c r="F16408" t="s">
        <v>205</v>
      </c>
      <c r="G16408" t="s">
        <v>204</v>
      </c>
      <c r="H16408" t="s">
        <v>11</v>
      </c>
      <c r="I16408" t="s">
        <v>404</v>
      </c>
      <c r="J16408" t="s">
        <v>298</v>
      </c>
      <c r="K16408">
        <v>0</v>
      </c>
      <c r="L16408" t="s">
        <v>275</v>
      </c>
      <c r="M16408">
        <v>-6</v>
      </c>
      <c r="N16408" t="s">
        <v>319</v>
      </c>
      <c r="O16408" t="s">
        <v>170</v>
      </c>
      <c r="P16408" t="s">
        <v>413</v>
      </c>
      <c r="R16408">
        <v>14.960904951045819</v>
      </c>
      <c r="S16408">
        <v>1258010.5</v>
      </c>
      <c r="T16408">
        <v>12.822468870070935</v>
      </c>
      <c r="U16408">
        <v>17.099341032020703</v>
      </c>
    </row>
    <row r="16409" spans="1:21">
      <c r="A16409" t="s">
        <v>324</v>
      </c>
      <c r="B16409">
        <v>50</v>
      </c>
      <c r="C16409" t="s">
        <v>102</v>
      </c>
      <c r="D16409" t="s">
        <v>395</v>
      </c>
      <c r="E16409" t="s">
        <v>414</v>
      </c>
      <c r="F16409" t="s">
        <v>205</v>
      </c>
      <c r="G16409" t="s">
        <v>204</v>
      </c>
      <c r="H16409" t="s">
        <v>11</v>
      </c>
      <c r="I16409" t="s">
        <v>404</v>
      </c>
      <c r="J16409" t="s">
        <v>298</v>
      </c>
      <c r="K16409">
        <v>0</v>
      </c>
      <c r="L16409" t="s">
        <v>275</v>
      </c>
      <c r="M16409">
        <v>-6</v>
      </c>
      <c r="N16409" t="s">
        <v>319</v>
      </c>
      <c r="O16409" t="s">
        <v>176</v>
      </c>
      <c r="P16409" t="s">
        <v>413</v>
      </c>
      <c r="R16409">
        <v>8.5349625597693919</v>
      </c>
      <c r="S16409">
        <v>634658</v>
      </c>
      <c r="T16409">
        <v>6.2662162118251512</v>
      </c>
      <c r="U16409">
        <v>10.803708907713633</v>
      </c>
    </row>
    <row r="16410" spans="1:21">
      <c r="A16410" t="s">
        <v>324</v>
      </c>
      <c r="B16410">
        <v>50</v>
      </c>
      <c r="C16410" t="s">
        <v>102</v>
      </c>
      <c r="D16410" t="s">
        <v>395</v>
      </c>
      <c r="E16410" t="s">
        <v>414</v>
      </c>
      <c r="F16410" t="s">
        <v>205</v>
      </c>
      <c r="G16410" t="s">
        <v>204</v>
      </c>
      <c r="H16410" t="s">
        <v>8</v>
      </c>
      <c r="I16410" t="s">
        <v>404</v>
      </c>
      <c r="J16410" t="s">
        <v>299</v>
      </c>
      <c r="K16410">
        <v>0</v>
      </c>
      <c r="L16410" t="s">
        <v>275</v>
      </c>
      <c r="M16410">
        <v>-6</v>
      </c>
      <c r="N16410" t="s">
        <v>319</v>
      </c>
      <c r="O16410" t="s">
        <v>177</v>
      </c>
      <c r="P16410" t="s">
        <v>413</v>
      </c>
      <c r="R16410">
        <v>20.131212999669909</v>
      </c>
      <c r="S16410">
        <v>150738</v>
      </c>
      <c r="T16410">
        <v>12.954435910917006</v>
      </c>
      <c r="U16410">
        <v>27.307990088422812</v>
      </c>
    </row>
    <row r="16411" spans="1:21">
      <c r="A16411" t="s">
        <v>324</v>
      </c>
      <c r="B16411">
        <v>50</v>
      </c>
      <c r="C16411" t="s">
        <v>102</v>
      </c>
      <c r="D16411" t="s">
        <v>395</v>
      </c>
      <c r="E16411" t="s">
        <v>414</v>
      </c>
      <c r="F16411" t="s">
        <v>205</v>
      </c>
      <c r="G16411" t="s">
        <v>204</v>
      </c>
      <c r="H16411" t="s">
        <v>8</v>
      </c>
      <c r="I16411" t="s">
        <v>404</v>
      </c>
      <c r="J16411" t="s">
        <v>299</v>
      </c>
      <c r="K16411">
        <v>0</v>
      </c>
      <c r="L16411" t="s">
        <v>275</v>
      </c>
      <c r="M16411">
        <v>-6</v>
      </c>
      <c r="N16411" t="s">
        <v>319</v>
      </c>
      <c r="O16411" t="s">
        <v>170</v>
      </c>
      <c r="P16411" t="s">
        <v>413</v>
      </c>
      <c r="R16411">
        <v>13.906853915959699</v>
      </c>
      <c r="S16411">
        <v>302920</v>
      </c>
      <c r="T16411">
        <v>9.7695458130493709</v>
      </c>
      <c r="U16411">
        <v>18.044162018870026</v>
      </c>
    </row>
    <row r="16412" spans="1:21">
      <c r="A16412" t="s">
        <v>324</v>
      </c>
      <c r="B16412">
        <v>50</v>
      </c>
      <c r="C16412" t="s">
        <v>102</v>
      </c>
      <c r="D16412" t="s">
        <v>395</v>
      </c>
      <c r="E16412" t="s">
        <v>414</v>
      </c>
      <c r="F16412" t="s">
        <v>205</v>
      </c>
      <c r="G16412" t="s">
        <v>204</v>
      </c>
      <c r="H16412" t="s">
        <v>8</v>
      </c>
      <c r="I16412" t="s">
        <v>404</v>
      </c>
      <c r="J16412" t="s">
        <v>299</v>
      </c>
      <c r="K16412">
        <v>0</v>
      </c>
      <c r="L16412" t="s">
        <v>275</v>
      </c>
      <c r="M16412">
        <v>-6</v>
      </c>
      <c r="N16412" t="s">
        <v>319</v>
      </c>
      <c r="O16412" t="s">
        <v>176</v>
      </c>
      <c r="P16412" t="s">
        <v>413</v>
      </c>
      <c r="R16412">
        <v>8.0716057690780652</v>
      </c>
      <c r="S16412">
        <v>152182</v>
      </c>
      <c r="T16412">
        <v>3.641008315566344</v>
      </c>
      <c r="U16412">
        <v>12.502203222589786</v>
      </c>
    </row>
    <row r="16413" spans="1:21">
      <c r="A16413" t="s">
        <v>324</v>
      </c>
      <c r="B16413">
        <v>50</v>
      </c>
      <c r="C16413" t="s">
        <v>102</v>
      </c>
      <c r="D16413" t="s">
        <v>395</v>
      </c>
      <c r="E16413" t="s">
        <v>414</v>
      </c>
      <c r="F16413" t="s">
        <v>205</v>
      </c>
      <c r="G16413" t="s">
        <v>204</v>
      </c>
      <c r="H16413" t="s">
        <v>17</v>
      </c>
      <c r="I16413" t="s">
        <v>404</v>
      </c>
      <c r="J16413" t="s">
        <v>300</v>
      </c>
      <c r="K16413">
        <v>0</v>
      </c>
      <c r="L16413" t="s">
        <v>275</v>
      </c>
      <c r="M16413">
        <v>-6</v>
      </c>
      <c r="N16413" t="s">
        <v>319</v>
      </c>
      <c r="O16413" t="s">
        <v>177</v>
      </c>
      <c r="P16413" t="s">
        <v>413</v>
      </c>
      <c r="R16413">
        <v>21.694022039090466</v>
      </c>
      <c r="S16413">
        <v>796466.5</v>
      </c>
      <c r="T16413">
        <v>18.38557470993889</v>
      </c>
      <c r="U16413">
        <v>25.002469368242043</v>
      </c>
    </row>
    <row r="16414" spans="1:21">
      <c r="A16414" t="s">
        <v>324</v>
      </c>
      <c r="B16414">
        <v>50</v>
      </c>
      <c r="C16414" t="s">
        <v>102</v>
      </c>
      <c r="D16414" t="s">
        <v>395</v>
      </c>
      <c r="E16414" t="s">
        <v>414</v>
      </c>
      <c r="F16414" t="s">
        <v>205</v>
      </c>
      <c r="G16414" t="s">
        <v>204</v>
      </c>
      <c r="H16414" t="s">
        <v>17</v>
      </c>
      <c r="I16414" t="s">
        <v>404</v>
      </c>
      <c r="J16414" t="s">
        <v>300</v>
      </c>
      <c r="K16414">
        <v>0</v>
      </c>
      <c r="L16414" t="s">
        <v>275</v>
      </c>
      <c r="M16414">
        <v>-6</v>
      </c>
      <c r="N16414" t="s">
        <v>319</v>
      </c>
      <c r="O16414" t="s">
        <v>170</v>
      </c>
      <c r="P16414" t="s">
        <v>413</v>
      </c>
      <c r="R16414">
        <v>14.524213901067013</v>
      </c>
      <c r="S16414">
        <v>1595525.5</v>
      </c>
      <c r="T16414">
        <v>12.642740141250574</v>
      </c>
      <c r="U16414">
        <v>16.405687660883451</v>
      </c>
    </row>
    <row r="16415" spans="1:21">
      <c r="A16415" t="s">
        <v>324</v>
      </c>
      <c r="B16415">
        <v>50</v>
      </c>
      <c r="C16415" t="s">
        <v>102</v>
      </c>
      <c r="D16415" t="s">
        <v>395</v>
      </c>
      <c r="E16415" t="s">
        <v>414</v>
      </c>
      <c r="F16415" t="s">
        <v>205</v>
      </c>
      <c r="G16415" t="s">
        <v>204</v>
      </c>
      <c r="H16415" t="s">
        <v>17</v>
      </c>
      <c r="I16415" t="s">
        <v>404</v>
      </c>
      <c r="J16415" t="s">
        <v>300</v>
      </c>
      <c r="K16415">
        <v>0</v>
      </c>
      <c r="L16415" t="s">
        <v>275</v>
      </c>
      <c r="M16415">
        <v>-6</v>
      </c>
      <c r="N16415" t="s">
        <v>319</v>
      </c>
      <c r="O16415" t="s">
        <v>176</v>
      </c>
      <c r="P16415" t="s">
        <v>413</v>
      </c>
      <c r="R16415">
        <v>7.7378932866251091</v>
      </c>
      <c r="S16415">
        <v>799059</v>
      </c>
      <c r="T16415">
        <v>5.8128776334191166</v>
      </c>
      <c r="U16415">
        <v>9.6629089398311017</v>
      </c>
    </row>
    <row r="16416" spans="1:21">
      <c r="A16416" t="s">
        <v>324</v>
      </c>
      <c r="B16416">
        <v>50</v>
      </c>
      <c r="C16416" t="s">
        <v>102</v>
      </c>
      <c r="D16416" t="s">
        <v>395</v>
      </c>
      <c r="E16416" t="s">
        <v>414</v>
      </c>
      <c r="F16416" t="s">
        <v>205</v>
      </c>
      <c r="G16416" t="s">
        <v>204</v>
      </c>
      <c r="H16416" t="s">
        <v>13</v>
      </c>
      <c r="I16416" t="s">
        <v>404</v>
      </c>
      <c r="J16416" t="s">
        <v>301</v>
      </c>
      <c r="K16416">
        <v>0</v>
      </c>
      <c r="L16416" t="s">
        <v>275</v>
      </c>
      <c r="M16416">
        <v>-6</v>
      </c>
      <c r="N16416" t="s">
        <v>319</v>
      </c>
      <c r="O16416" t="s">
        <v>177</v>
      </c>
      <c r="P16416" t="s">
        <v>413</v>
      </c>
      <c r="R16416">
        <v>21.462415030516578</v>
      </c>
      <c r="S16416">
        <v>136360</v>
      </c>
      <c r="T16416">
        <v>13.841750176787695</v>
      </c>
      <c r="U16416">
        <v>29.083079884245461</v>
      </c>
    </row>
    <row r="16417" spans="1:21">
      <c r="A16417" t="s">
        <v>324</v>
      </c>
      <c r="B16417">
        <v>50</v>
      </c>
      <c r="C16417" t="s">
        <v>102</v>
      </c>
      <c r="D16417" t="s">
        <v>395</v>
      </c>
      <c r="E16417" t="s">
        <v>414</v>
      </c>
      <c r="F16417" t="s">
        <v>205</v>
      </c>
      <c r="G16417" t="s">
        <v>204</v>
      </c>
      <c r="H16417" t="s">
        <v>13</v>
      </c>
      <c r="I16417" t="s">
        <v>404</v>
      </c>
      <c r="J16417" t="s">
        <v>301</v>
      </c>
      <c r="K16417">
        <v>0</v>
      </c>
      <c r="L16417" t="s">
        <v>275</v>
      </c>
      <c r="M16417">
        <v>-6</v>
      </c>
      <c r="N16417" t="s">
        <v>319</v>
      </c>
      <c r="O16417" t="s">
        <v>170</v>
      </c>
      <c r="P16417" t="s">
        <v>413</v>
      </c>
      <c r="R16417">
        <v>15.110161179059128</v>
      </c>
      <c r="S16417">
        <v>272908</v>
      </c>
      <c r="T16417">
        <v>10.603030827347707</v>
      </c>
      <c r="U16417">
        <v>19.617291530770551</v>
      </c>
    </row>
    <row r="16418" spans="1:21">
      <c r="A16418" t="s">
        <v>324</v>
      </c>
      <c r="B16418">
        <v>50</v>
      </c>
      <c r="C16418" t="s">
        <v>102</v>
      </c>
      <c r="D16418" t="s">
        <v>395</v>
      </c>
      <c r="E16418" t="s">
        <v>414</v>
      </c>
      <c r="F16418" t="s">
        <v>205</v>
      </c>
      <c r="G16418" t="s">
        <v>204</v>
      </c>
      <c r="H16418" t="s">
        <v>13</v>
      </c>
      <c r="I16418" t="s">
        <v>404</v>
      </c>
      <c r="J16418" t="s">
        <v>301</v>
      </c>
      <c r="K16418">
        <v>0</v>
      </c>
      <c r="L16418" t="s">
        <v>275</v>
      </c>
      <c r="M16418">
        <v>-6</v>
      </c>
      <c r="N16418" t="s">
        <v>319</v>
      </c>
      <c r="O16418" t="s">
        <v>176</v>
      </c>
      <c r="P16418" t="s">
        <v>413</v>
      </c>
      <c r="R16418">
        <v>9.0314921129919945</v>
      </c>
      <c r="S16418">
        <v>136548</v>
      </c>
      <c r="T16418">
        <v>4.0277175906727996</v>
      </c>
      <c r="U16418">
        <v>14.035266635311189</v>
      </c>
    </row>
    <row r="16419" spans="1:21">
      <c r="A16419" t="s">
        <v>324</v>
      </c>
      <c r="B16419">
        <v>50</v>
      </c>
      <c r="C16419" t="s">
        <v>102</v>
      </c>
      <c r="D16419" t="s">
        <v>395</v>
      </c>
      <c r="E16419" t="s">
        <v>414</v>
      </c>
      <c r="F16419" t="s">
        <v>205</v>
      </c>
      <c r="G16419" t="s">
        <v>204</v>
      </c>
      <c r="H16419" t="s">
        <v>25</v>
      </c>
      <c r="I16419" t="s">
        <v>404</v>
      </c>
      <c r="J16419" t="s">
        <v>302</v>
      </c>
      <c r="K16419">
        <v>0</v>
      </c>
      <c r="L16419" t="s">
        <v>275</v>
      </c>
      <c r="M16419">
        <v>-6</v>
      </c>
      <c r="N16419" t="s">
        <v>319</v>
      </c>
      <c r="O16419" t="s">
        <v>177</v>
      </c>
      <c r="P16419" t="s">
        <v>413</v>
      </c>
      <c r="R16419">
        <v>31.031002387171657</v>
      </c>
      <c r="S16419">
        <v>140312</v>
      </c>
      <c r="T16419">
        <v>21.869184385101157</v>
      </c>
      <c r="U16419">
        <v>40.192820389242158</v>
      </c>
    </row>
    <row r="16420" spans="1:21">
      <c r="A16420" t="s">
        <v>324</v>
      </c>
      <c r="B16420">
        <v>50</v>
      </c>
      <c r="C16420" t="s">
        <v>102</v>
      </c>
      <c r="D16420" t="s">
        <v>395</v>
      </c>
      <c r="E16420" t="s">
        <v>414</v>
      </c>
      <c r="F16420" t="s">
        <v>205</v>
      </c>
      <c r="G16420" t="s">
        <v>204</v>
      </c>
      <c r="H16420" t="s">
        <v>25</v>
      </c>
      <c r="I16420" t="s">
        <v>404</v>
      </c>
      <c r="J16420" t="s">
        <v>302</v>
      </c>
      <c r="K16420">
        <v>0</v>
      </c>
      <c r="L16420" t="s">
        <v>275</v>
      </c>
      <c r="M16420">
        <v>-6</v>
      </c>
      <c r="N16420" t="s">
        <v>319</v>
      </c>
      <c r="O16420" t="s">
        <v>170</v>
      </c>
      <c r="P16420" t="s">
        <v>413</v>
      </c>
      <c r="R16420">
        <v>19.492556300054076</v>
      </c>
      <c r="S16420">
        <v>282342.5</v>
      </c>
      <c r="T16420">
        <v>14.428930919328339</v>
      </c>
      <c r="U16420">
        <v>24.556181680779815</v>
      </c>
    </row>
    <row r="16421" spans="1:21">
      <c r="A16421" t="s">
        <v>324</v>
      </c>
      <c r="B16421">
        <v>50</v>
      </c>
      <c r="C16421" t="s">
        <v>102</v>
      </c>
      <c r="D16421" t="s">
        <v>395</v>
      </c>
      <c r="E16421" t="s">
        <v>414</v>
      </c>
      <c r="F16421" t="s">
        <v>205</v>
      </c>
      <c r="G16421" t="s">
        <v>204</v>
      </c>
      <c r="H16421" t="s">
        <v>25</v>
      </c>
      <c r="I16421" t="s">
        <v>404</v>
      </c>
      <c r="J16421" t="s">
        <v>302</v>
      </c>
      <c r="K16421">
        <v>0</v>
      </c>
      <c r="L16421" t="s">
        <v>275</v>
      </c>
      <c r="M16421">
        <v>-6</v>
      </c>
      <c r="N16421" t="s">
        <v>319</v>
      </c>
      <c r="O16421" t="s">
        <v>176</v>
      </c>
      <c r="P16421" t="s">
        <v>413</v>
      </c>
      <c r="R16421">
        <v>7.6150978658416211</v>
      </c>
      <c r="S16421">
        <v>142030.5</v>
      </c>
      <c r="T16421">
        <v>3.4512335667370024</v>
      </c>
      <c r="U16421">
        <v>11.77896216494624</v>
      </c>
    </row>
    <row r="16422" spans="1:21">
      <c r="A16422" t="s">
        <v>324</v>
      </c>
      <c r="B16422">
        <v>50</v>
      </c>
      <c r="C16422" t="s">
        <v>102</v>
      </c>
      <c r="D16422" t="s">
        <v>395</v>
      </c>
      <c r="E16422" t="s">
        <v>414</v>
      </c>
      <c r="F16422" t="s">
        <v>205</v>
      </c>
      <c r="G16422" t="s">
        <v>204</v>
      </c>
      <c r="H16422" t="s">
        <v>16</v>
      </c>
      <c r="I16422" t="s">
        <v>404</v>
      </c>
      <c r="J16422" t="s">
        <v>303</v>
      </c>
      <c r="K16422">
        <v>0</v>
      </c>
      <c r="L16422" t="s">
        <v>275</v>
      </c>
      <c r="M16422">
        <v>-6</v>
      </c>
      <c r="N16422" t="s">
        <v>319</v>
      </c>
      <c r="O16422" t="s">
        <v>177</v>
      </c>
      <c r="P16422" t="s">
        <v>413</v>
      </c>
      <c r="R16422">
        <v>28.263615285444473</v>
      </c>
      <c r="S16422">
        <v>127327.5</v>
      </c>
      <c r="T16422">
        <v>18.950455741180285</v>
      </c>
      <c r="U16422">
        <v>37.576774829708661</v>
      </c>
    </row>
    <row r="16423" spans="1:21">
      <c r="A16423" t="s">
        <v>324</v>
      </c>
      <c r="B16423">
        <v>50</v>
      </c>
      <c r="C16423" t="s">
        <v>102</v>
      </c>
      <c r="D16423" t="s">
        <v>395</v>
      </c>
      <c r="E16423" t="s">
        <v>414</v>
      </c>
      <c r="F16423" t="s">
        <v>205</v>
      </c>
      <c r="G16423" t="s">
        <v>204</v>
      </c>
      <c r="H16423" t="s">
        <v>16</v>
      </c>
      <c r="I16423" t="s">
        <v>404</v>
      </c>
      <c r="J16423" t="s">
        <v>303</v>
      </c>
      <c r="K16423">
        <v>0</v>
      </c>
      <c r="L16423" t="s">
        <v>275</v>
      </c>
      <c r="M16423">
        <v>-6</v>
      </c>
      <c r="N16423" t="s">
        <v>319</v>
      </c>
      <c r="O16423" t="s">
        <v>170</v>
      </c>
      <c r="P16423" t="s">
        <v>413</v>
      </c>
      <c r="R16423">
        <v>19.48782129064632</v>
      </c>
      <c r="S16423">
        <v>255240.5</v>
      </c>
      <c r="T16423">
        <v>14.045828541911014</v>
      </c>
      <c r="U16423">
        <v>24.929814039381625</v>
      </c>
    </row>
    <row r="16424" spans="1:21">
      <c r="A16424" t="s">
        <v>324</v>
      </c>
      <c r="B16424">
        <v>50</v>
      </c>
      <c r="C16424" t="s">
        <v>102</v>
      </c>
      <c r="D16424" t="s">
        <v>395</v>
      </c>
      <c r="E16424" t="s">
        <v>414</v>
      </c>
      <c r="F16424" t="s">
        <v>205</v>
      </c>
      <c r="G16424" t="s">
        <v>204</v>
      </c>
      <c r="H16424" t="s">
        <v>16</v>
      </c>
      <c r="I16424" t="s">
        <v>404</v>
      </c>
      <c r="J16424" t="s">
        <v>303</v>
      </c>
      <c r="K16424">
        <v>0</v>
      </c>
      <c r="L16424" t="s">
        <v>275</v>
      </c>
      <c r="M16424">
        <v>-6</v>
      </c>
      <c r="N16424" t="s">
        <v>319</v>
      </c>
      <c r="O16424" t="s">
        <v>176</v>
      </c>
      <c r="P16424" t="s">
        <v>413</v>
      </c>
      <c r="R16424">
        <v>10.630272536393933</v>
      </c>
      <c r="S16424">
        <v>127913</v>
      </c>
      <c r="T16424">
        <v>5.0368054446249104</v>
      </c>
      <c r="U16424">
        <v>16.223739628162956</v>
      </c>
    </row>
    <row r="16425" spans="1:21">
      <c r="A16425" t="s">
        <v>324</v>
      </c>
      <c r="B16425">
        <v>50</v>
      </c>
      <c r="C16425" t="s">
        <v>102</v>
      </c>
      <c r="D16425" t="s">
        <v>395</v>
      </c>
      <c r="E16425" t="s">
        <v>414</v>
      </c>
      <c r="F16425" t="s">
        <v>205</v>
      </c>
      <c r="G16425" t="s">
        <v>204</v>
      </c>
      <c r="H16425" t="s">
        <v>5</v>
      </c>
      <c r="I16425" t="s">
        <v>404</v>
      </c>
      <c r="J16425" t="s">
        <v>304</v>
      </c>
      <c r="K16425">
        <v>0</v>
      </c>
      <c r="L16425" t="s">
        <v>275</v>
      </c>
      <c r="M16425">
        <v>-6</v>
      </c>
      <c r="N16425" t="s">
        <v>319</v>
      </c>
      <c r="O16425" t="s">
        <v>177</v>
      </c>
      <c r="P16425" t="s">
        <v>413</v>
      </c>
      <c r="R16425">
        <v>21.28647122532502</v>
      </c>
      <c r="S16425">
        <v>138606</v>
      </c>
      <c r="T16425">
        <v>13.829870771379836</v>
      </c>
      <c r="U16425">
        <v>28.743071679270201</v>
      </c>
    </row>
    <row r="16426" spans="1:21">
      <c r="A16426" t="s">
        <v>324</v>
      </c>
      <c r="B16426">
        <v>50</v>
      </c>
      <c r="C16426" t="s">
        <v>102</v>
      </c>
      <c r="D16426" t="s">
        <v>395</v>
      </c>
      <c r="E16426" t="s">
        <v>414</v>
      </c>
      <c r="F16426" t="s">
        <v>205</v>
      </c>
      <c r="G16426" t="s">
        <v>204</v>
      </c>
      <c r="H16426" t="s">
        <v>5</v>
      </c>
      <c r="I16426" t="s">
        <v>404</v>
      </c>
      <c r="J16426" t="s">
        <v>304</v>
      </c>
      <c r="K16426">
        <v>0</v>
      </c>
      <c r="L16426" t="s">
        <v>275</v>
      </c>
      <c r="M16426">
        <v>-6</v>
      </c>
      <c r="N16426" t="s">
        <v>319</v>
      </c>
      <c r="O16426" t="s">
        <v>170</v>
      </c>
      <c r="P16426" t="s">
        <v>413</v>
      </c>
      <c r="R16426">
        <v>13.903919673480189</v>
      </c>
      <c r="S16426">
        <v>276560</v>
      </c>
      <c r="T16426">
        <v>9.6472140160674904</v>
      </c>
      <c r="U16426">
        <v>18.160625330892888</v>
      </c>
    </row>
    <row r="16427" spans="1:21">
      <c r="A16427" t="s">
        <v>324</v>
      </c>
      <c r="B16427">
        <v>50</v>
      </c>
      <c r="C16427" t="s">
        <v>102</v>
      </c>
      <c r="D16427" t="s">
        <v>395</v>
      </c>
      <c r="E16427" t="s">
        <v>414</v>
      </c>
      <c r="F16427" t="s">
        <v>205</v>
      </c>
      <c r="G16427" t="s">
        <v>204</v>
      </c>
      <c r="H16427" t="s">
        <v>5</v>
      </c>
      <c r="I16427" t="s">
        <v>404</v>
      </c>
      <c r="J16427" t="s">
        <v>304</v>
      </c>
      <c r="K16427">
        <v>0</v>
      </c>
      <c r="L16427" t="s">
        <v>275</v>
      </c>
      <c r="M16427">
        <v>-6</v>
      </c>
      <c r="N16427" t="s">
        <v>319</v>
      </c>
      <c r="O16427" t="s">
        <v>176</v>
      </c>
      <c r="P16427" t="s">
        <v>413</v>
      </c>
      <c r="R16427">
        <v>6.6111378706288191</v>
      </c>
      <c r="S16427">
        <v>137954</v>
      </c>
      <c r="T16427">
        <v>2.3596631372359536</v>
      </c>
      <c r="U16427">
        <v>10.862612604021685</v>
      </c>
    </row>
    <row r="16428" spans="1:21">
      <c r="A16428" t="s">
        <v>324</v>
      </c>
      <c r="B16428">
        <v>50</v>
      </c>
      <c r="C16428" t="s">
        <v>102</v>
      </c>
      <c r="D16428" t="s">
        <v>395</v>
      </c>
      <c r="E16428" t="s">
        <v>414</v>
      </c>
      <c r="F16428" t="s">
        <v>205</v>
      </c>
      <c r="G16428" t="s">
        <v>204</v>
      </c>
      <c r="H16428" t="s">
        <v>7</v>
      </c>
      <c r="I16428" t="s">
        <v>404</v>
      </c>
      <c r="J16428" t="s">
        <v>305</v>
      </c>
      <c r="K16428">
        <v>0</v>
      </c>
      <c r="L16428" t="s">
        <v>275</v>
      </c>
      <c r="M16428">
        <v>-6</v>
      </c>
      <c r="N16428" t="s">
        <v>319</v>
      </c>
      <c r="O16428" t="s">
        <v>177</v>
      </c>
      <c r="P16428" t="s">
        <v>413</v>
      </c>
      <c r="R16428">
        <v>28.705551273967181</v>
      </c>
      <c r="S16428">
        <v>138219</v>
      </c>
      <c r="T16428">
        <v>19.784294893241544</v>
      </c>
      <c r="U16428">
        <v>37.626807654692819</v>
      </c>
    </row>
    <row r="16429" spans="1:21">
      <c r="A16429" t="s">
        <v>324</v>
      </c>
      <c r="B16429">
        <v>50</v>
      </c>
      <c r="C16429" t="s">
        <v>102</v>
      </c>
      <c r="D16429" t="s">
        <v>395</v>
      </c>
      <c r="E16429" t="s">
        <v>414</v>
      </c>
      <c r="F16429" t="s">
        <v>205</v>
      </c>
      <c r="G16429" t="s">
        <v>204</v>
      </c>
      <c r="H16429" t="s">
        <v>7</v>
      </c>
      <c r="I16429" t="s">
        <v>404</v>
      </c>
      <c r="J16429" t="s">
        <v>305</v>
      </c>
      <c r="K16429">
        <v>0</v>
      </c>
      <c r="L16429" t="s">
        <v>275</v>
      </c>
      <c r="M16429">
        <v>-6</v>
      </c>
      <c r="N16429" t="s">
        <v>319</v>
      </c>
      <c r="O16429" t="s">
        <v>170</v>
      </c>
      <c r="P16429" t="s">
        <v>413</v>
      </c>
      <c r="R16429">
        <v>20.060309560955417</v>
      </c>
      <c r="S16429">
        <v>276383.5</v>
      </c>
      <c r="T16429">
        <v>14.767936386984282</v>
      </c>
      <c r="U16429">
        <v>25.352682734926553</v>
      </c>
    </row>
    <row r="16430" spans="1:21">
      <c r="A16430" t="s">
        <v>324</v>
      </c>
      <c r="B16430">
        <v>50</v>
      </c>
      <c r="C16430" t="s">
        <v>102</v>
      </c>
      <c r="D16430" t="s">
        <v>395</v>
      </c>
      <c r="E16430" t="s">
        <v>414</v>
      </c>
      <c r="F16430" t="s">
        <v>205</v>
      </c>
      <c r="G16430" t="s">
        <v>204</v>
      </c>
      <c r="H16430" t="s">
        <v>7</v>
      </c>
      <c r="I16430" t="s">
        <v>404</v>
      </c>
      <c r="J16430" t="s">
        <v>305</v>
      </c>
      <c r="K16430">
        <v>0</v>
      </c>
      <c r="L16430" t="s">
        <v>275</v>
      </c>
      <c r="M16430">
        <v>-6</v>
      </c>
      <c r="N16430" t="s">
        <v>319</v>
      </c>
      <c r="O16430" t="s">
        <v>176</v>
      </c>
      <c r="P16430" t="s">
        <v>413</v>
      </c>
      <c r="R16430">
        <v>11.643826752413679</v>
      </c>
      <c r="S16430">
        <v>138164.5</v>
      </c>
      <c r="T16430">
        <v>5.7946161234892628</v>
      </c>
      <c r="U16430">
        <v>17.493037381338095</v>
      </c>
    </row>
    <row r="16431" spans="1:21">
      <c r="A16431" t="s">
        <v>324</v>
      </c>
      <c r="B16431">
        <v>50</v>
      </c>
      <c r="C16431" t="s">
        <v>102</v>
      </c>
      <c r="D16431" t="s">
        <v>395</v>
      </c>
      <c r="E16431" t="s">
        <v>414</v>
      </c>
      <c r="F16431" t="s">
        <v>205</v>
      </c>
      <c r="G16431" t="s">
        <v>204</v>
      </c>
      <c r="H16431" t="s">
        <v>15</v>
      </c>
      <c r="I16431" t="s">
        <v>404</v>
      </c>
      <c r="J16431" t="s">
        <v>306</v>
      </c>
      <c r="K16431">
        <v>0</v>
      </c>
      <c r="L16431" t="s">
        <v>275</v>
      </c>
      <c r="M16431">
        <v>-6</v>
      </c>
      <c r="N16431" t="s">
        <v>319</v>
      </c>
      <c r="O16431" t="s">
        <v>177</v>
      </c>
      <c r="P16431" t="s">
        <v>413</v>
      </c>
      <c r="R16431">
        <v>15.840899599560274</v>
      </c>
      <c r="S16431">
        <v>121055.5</v>
      </c>
      <c r="T16431">
        <v>9.0116522806230677</v>
      </c>
      <c r="U16431">
        <v>22.67014691849748</v>
      </c>
    </row>
    <row r="16432" spans="1:21">
      <c r="A16432" t="s">
        <v>324</v>
      </c>
      <c r="B16432">
        <v>50</v>
      </c>
      <c r="C16432" t="s">
        <v>102</v>
      </c>
      <c r="D16432" t="s">
        <v>395</v>
      </c>
      <c r="E16432" t="s">
        <v>414</v>
      </c>
      <c r="F16432" t="s">
        <v>205</v>
      </c>
      <c r="G16432" t="s">
        <v>204</v>
      </c>
      <c r="H16432" t="s">
        <v>15</v>
      </c>
      <c r="I16432" t="s">
        <v>404</v>
      </c>
      <c r="J16432" t="s">
        <v>306</v>
      </c>
      <c r="K16432">
        <v>0</v>
      </c>
      <c r="L16432" t="s">
        <v>275</v>
      </c>
      <c r="M16432">
        <v>-6</v>
      </c>
      <c r="N16432" t="s">
        <v>319</v>
      </c>
      <c r="O16432" t="s">
        <v>170</v>
      </c>
      <c r="P16432" t="s">
        <v>413</v>
      </c>
      <c r="R16432">
        <v>11.470427727068689</v>
      </c>
      <c r="S16432">
        <v>242068</v>
      </c>
      <c r="T16432">
        <v>7.3360626202619503</v>
      </c>
      <c r="U16432">
        <v>15.604792833875427</v>
      </c>
    </row>
    <row r="16433" spans="1:21">
      <c r="A16433" t="s">
        <v>324</v>
      </c>
      <c r="B16433">
        <v>50</v>
      </c>
      <c r="C16433" t="s">
        <v>102</v>
      </c>
      <c r="D16433" t="s">
        <v>395</v>
      </c>
      <c r="E16433" t="s">
        <v>414</v>
      </c>
      <c r="F16433" t="s">
        <v>205</v>
      </c>
      <c r="G16433" t="s">
        <v>204</v>
      </c>
      <c r="H16433" t="s">
        <v>15</v>
      </c>
      <c r="I16433" t="s">
        <v>404</v>
      </c>
      <c r="J16433" t="s">
        <v>306</v>
      </c>
      <c r="K16433">
        <v>0</v>
      </c>
      <c r="L16433" t="s">
        <v>275</v>
      </c>
      <c r="M16433">
        <v>-6</v>
      </c>
      <c r="N16433" t="s">
        <v>319</v>
      </c>
      <c r="O16433" t="s">
        <v>176</v>
      </c>
      <c r="P16433" t="s">
        <v>413</v>
      </c>
      <c r="R16433">
        <v>7.1620410643458756</v>
      </c>
      <c r="S16433">
        <v>121012.5</v>
      </c>
      <c r="T16433">
        <v>2.4563425933057523</v>
      </c>
      <c r="U16433">
        <v>11.867739535385999</v>
      </c>
    </row>
    <row r="16434" spans="1:21">
      <c r="A16434" t="s">
        <v>324</v>
      </c>
      <c r="B16434">
        <v>50</v>
      </c>
      <c r="C16434" t="s">
        <v>102</v>
      </c>
      <c r="D16434" t="s">
        <v>395</v>
      </c>
      <c r="E16434" t="s">
        <v>414</v>
      </c>
      <c r="F16434" t="s">
        <v>205</v>
      </c>
      <c r="G16434" t="s">
        <v>204</v>
      </c>
      <c r="H16434" t="s">
        <v>19</v>
      </c>
      <c r="I16434" t="s">
        <v>404</v>
      </c>
      <c r="J16434" t="s">
        <v>307</v>
      </c>
      <c r="K16434">
        <v>0</v>
      </c>
      <c r="L16434" t="s">
        <v>275</v>
      </c>
      <c r="M16434">
        <v>-6</v>
      </c>
      <c r="N16434" t="s">
        <v>319</v>
      </c>
      <c r="O16434" t="s">
        <v>177</v>
      </c>
      <c r="P16434" t="s">
        <v>413</v>
      </c>
      <c r="R16434">
        <v>21.290756319205503</v>
      </c>
      <c r="S16434">
        <v>63216.5</v>
      </c>
      <c r="T16434">
        <v>9.9214650685496633</v>
      </c>
      <c r="U16434">
        <v>32.660047569861341</v>
      </c>
    </row>
    <row r="16435" spans="1:21">
      <c r="A16435" t="s">
        <v>324</v>
      </c>
      <c r="B16435">
        <v>50</v>
      </c>
      <c r="C16435" t="s">
        <v>102</v>
      </c>
      <c r="D16435" t="s">
        <v>395</v>
      </c>
      <c r="E16435" t="s">
        <v>414</v>
      </c>
      <c r="F16435" t="s">
        <v>205</v>
      </c>
      <c r="G16435" t="s">
        <v>204</v>
      </c>
      <c r="H16435" t="s">
        <v>19</v>
      </c>
      <c r="I16435" t="s">
        <v>404</v>
      </c>
      <c r="J16435" t="s">
        <v>307</v>
      </c>
      <c r="K16435">
        <v>0</v>
      </c>
      <c r="L16435" t="s">
        <v>275</v>
      </c>
      <c r="M16435">
        <v>-6</v>
      </c>
      <c r="N16435" t="s">
        <v>319</v>
      </c>
      <c r="O16435" t="s">
        <v>170</v>
      </c>
      <c r="P16435" t="s">
        <v>413</v>
      </c>
      <c r="R16435">
        <v>12.04200670696717</v>
      </c>
      <c r="S16435">
        <v>126250</v>
      </c>
      <c r="T16435">
        <v>6.0315170323833929</v>
      </c>
      <c r="U16435">
        <v>18.052496381550945</v>
      </c>
    </row>
    <row r="16436" spans="1:21">
      <c r="A16436" t="s">
        <v>324</v>
      </c>
      <c r="B16436">
        <v>50</v>
      </c>
      <c r="C16436" t="s">
        <v>102</v>
      </c>
      <c r="D16436" t="s">
        <v>395</v>
      </c>
      <c r="E16436" t="s">
        <v>414</v>
      </c>
      <c r="F16436" t="s">
        <v>205</v>
      </c>
      <c r="G16436" t="s">
        <v>204</v>
      </c>
      <c r="H16436" t="s">
        <v>19</v>
      </c>
      <c r="I16436" t="s">
        <v>404</v>
      </c>
      <c r="J16436" t="s">
        <v>307</v>
      </c>
      <c r="K16436">
        <v>0</v>
      </c>
      <c r="L16436" t="s">
        <v>275</v>
      </c>
      <c r="M16436">
        <v>-6</v>
      </c>
      <c r="N16436" t="s">
        <v>319</v>
      </c>
      <c r="O16436" t="s">
        <v>176</v>
      </c>
      <c r="P16436" t="s">
        <v>413</v>
      </c>
      <c r="R16436">
        <v>3.1708040837279405</v>
      </c>
      <c r="S16436">
        <v>63033.5</v>
      </c>
      <c r="T16436">
        <v>0</v>
      </c>
      <c r="U16436">
        <v>7.5740236726832757</v>
      </c>
    </row>
    <row r="16437" spans="1:21">
      <c r="A16437" t="s">
        <v>324</v>
      </c>
      <c r="B16437">
        <v>50</v>
      </c>
      <c r="C16437" t="s">
        <v>102</v>
      </c>
      <c r="D16437" t="s">
        <v>395</v>
      </c>
      <c r="E16437" t="s">
        <v>414</v>
      </c>
      <c r="F16437" t="s">
        <v>205</v>
      </c>
      <c r="G16437" t="s">
        <v>204</v>
      </c>
      <c r="H16437" t="s">
        <v>14</v>
      </c>
      <c r="I16437" t="s">
        <v>404</v>
      </c>
      <c r="J16437" t="s">
        <v>308</v>
      </c>
      <c r="K16437">
        <v>0</v>
      </c>
      <c r="L16437" t="s">
        <v>275</v>
      </c>
      <c r="M16437">
        <v>-6</v>
      </c>
      <c r="N16437" t="s">
        <v>319</v>
      </c>
      <c r="O16437" t="s">
        <v>177</v>
      </c>
      <c r="P16437" t="s">
        <v>413</v>
      </c>
      <c r="R16437">
        <v>14.107135523346678</v>
      </c>
      <c r="S16437">
        <v>130706.5</v>
      </c>
      <c r="T16437">
        <v>7.4907410486244288</v>
      </c>
      <c r="U16437">
        <v>20.723529998068926</v>
      </c>
    </row>
    <row r="16438" spans="1:21">
      <c r="A16438" t="s">
        <v>324</v>
      </c>
      <c r="B16438">
        <v>50</v>
      </c>
      <c r="C16438" t="s">
        <v>102</v>
      </c>
      <c r="D16438" t="s">
        <v>395</v>
      </c>
      <c r="E16438" t="s">
        <v>414</v>
      </c>
      <c r="F16438" t="s">
        <v>205</v>
      </c>
      <c r="G16438" t="s">
        <v>204</v>
      </c>
      <c r="H16438" t="s">
        <v>14</v>
      </c>
      <c r="I16438" t="s">
        <v>404</v>
      </c>
      <c r="J16438" t="s">
        <v>308</v>
      </c>
      <c r="K16438">
        <v>0</v>
      </c>
      <c r="L16438" t="s">
        <v>275</v>
      </c>
      <c r="M16438">
        <v>-6</v>
      </c>
      <c r="N16438" t="s">
        <v>319</v>
      </c>
      <c r="O16438" t="s">
        <v>170</v>
      </c>
      <c r="P16438" t="s">
        <v>413</v>
      </c>
      <c r="R16438">
        <v>10.273969259571393</v>
      </c>
      <c r="S16438">
        <v>259942</v>
      </c>
      <c r="T16438">
        <v>6.3654757159364532</v>
      </c>
      <c r="U16438">
        <v>14.182462803206333</v>
      </c>
    </row>
    <row r="16439" spans="1:21">
      <c r="A16439" t="s">
        <v>324</v>
      </c>
      <c r="B16439">
        <v>50</v>
      </c>
      <c r="C16439" t="s">
        <v>102</v>
      </c>
      <c r="D16439" t="s">
        <v>395</v>
      </c>
      <c r="E16439" t="s">
        <v>414</v>
      </c>
      <c r="F16439" t="s">
        <v>205</v>
      </c>
      <c r="G16439" t="s">
        <v>204</v>
      </c>
      <c r="H16439" t="s">
        <v>14</v>
      </c>
      <c r="I16439" t="s">
        <v>404</v>
      </c>
      <c r="J16439" t="s">
        <v>308</v>
      </c>
      <c r="K16439">
        <v>0</v>
      </c>
      <c r="L16439" t="s">
        <v>275</v>
      </c>
      <c r="M16439">
        <v>-6</v>
      </c>
      <c r="N16439" t="s">
        <v>319</v>
      </c>
      <c r="O16439" t="s">
        <v>176</v>
      </c>
      <c r="P16439" t="s">
        <v>413</v>
      </c>
      <c r="R16439">
        <v>6.9550756098874817</v>
      </c>
      <c r="S16439">
        <v>129235.5</v>
      </c>
      <c r="T16439">
        <v>2.3781656475147708</v>
      </c>
      <c r="U16439">
        <v>11.531985572260194</v>
      </c>
    </row>
    <row r="16440" spans="1:21">
      <c r="A16440" t="s">
        <v>324</v>
      </c>
      <c r="B16440">
        <v>50</v>
      </c>
      <c r="C16440" t="s">
        <v>102</v>
      </c>
      <c r="D16440" t="s">
        <v>395</v>
      </c>
      <c r="E16440" t="s">
        <v>414</v>
      </c>
      <c r="F16440" t="s">
        <v>205</v>
      </c>
      <c r="G16440" t="s">
        <v>204</v>
      </c>
      <c r="H16440" t="s">
        <v>10</v>
      </c>
      <c r="I16440" t="s">
        <v>404</v>
      </c>
      <c r="J16440" t="s">
        <v>309</v>
      </c>
      <c r="K16440">
        <v>0</v>
      </c>
      <c r="L16440" t="s">
        <v>275</v>
      </c>
      <c r="M16440">
        <v>-6</v>
      </c>
      <c r="N16440" t="s">
        <v>319</v>
      </c>
      <c r="O16440" t="s">
        <v>177</v>
      </c>
      <c r="P16440" t="s">
        <v>413</v>
      </c>
      <c r="R16440">
        <v>26.395175723681923</v>
      </c>
      <c r="S16440">
        <v>126329</v>
      </c>
      <c r="T16440">
        <v>17.077586465523439</v>
      </c>
      <c r="U16440">
        <v>35.712764981840408</v>
      </c>
    </row>
    <row r="16441" spans="1:21">
      <c r="A16441" t="s">
        <v>324</v>
      </c>
      <c r="B16441">
        <v>50</v>
      </c>
      <c r="C16441" t="s">
        <v>102</v>
      </c>
      <c r="D16441" t="s">
        <v>395</v>
      </c>
      <c r="E16441" t="s">
        <v>414</v>
      </c>
      <c r="F16441" t="s">
        <v>205</v>
      </c>
      <c r="G16441" t="s">
        <v>204</v>
      </c>
      <c r="H16441" t="s">
        <v>10</v>
      </c>
      <c r="I16441" t="s">
        <v>404</v>
      </c>
      <c r="J16441" t="s">
        <v>309</v>
      </c>
      <c r="K16441">
        <v>0</v>
      </c>
      <c r="L16441" t="s">
        <v>275</v>
      </c>
      <c r="M16441">
        <v>-6</v>
      </c>
      <c r="N16441" t="s">
        <v>319</v>
      </c>
      <c r="O16441" t="s">
        <v>170</v>
      </c>
      <c r="P16441" t="s">
        <v>413</v>
      </c>
      <c r="R16441">
        <v>17.585988260371288</v>
      </c>
      <c r="S16441">
        <v>248591</v>
      </c>
      <c r="T16441">
        <v>12.233621039002308</v>
      </c>
      <c r="U16441">
        <v>22.938355481740267</v>
      </c>
    </row>
    <row r="16442" spans="1:21">
      <c r="A16442" t="s">
        <v>324</v>
      </c>
      <c r="B16442">
        <v>50</v>
      </c>
      <c r="C16442" t="s">
        <v>102</v>
      </c>
      <c r="D16442" t="s">
        <v>395</v>
      </c>
      <c r="E16442" t="s">
        <v>414</v>
      </c>
      <c r="F16442" t="s">
        <v>205</v>
      </c>
      <c r="G16442" t="s">
        <v>204</v>
      </c>
      <c r="H16442" t="s">
        <v>10</v>
      </c>
      <c r="I16442" t="s">
        <v>404</v>
      </c>
      <c r="J16442" t="s">
        <v>309</v>
      </c>
      <c r="K16442">
        <v>0</v>
      </c>
      <c r="L16442" t="s">
        <v>275</v>
      </c>
      <c r="M16442">
        <v>-6</v>
      </c>
      <c r="N16442" t="s">
        <v>319</v>
      </c>
      <c r="O16442" t="s">
        <v>176</v>
      </c>
      <c r="P16442" t="s">
        <v>413</v>
      </c>
      <c r="R16442">
        <v>9.1009483782718696</v>
      </c>
      <c r="S16442">
        <v>122262</v>
      </c>
      <c r="T16442">
        <v>3.5830303393748384</v>
      </c>
      <c r="U16442">
        <v>14.618866417168901</v>
      </c>
    </row>
    <row r="16443" spans="1:21">
      <c r="A16443" t="s">
        <v>324</v>
      </c>
      <c r="B16443">
        <v>50</v>
      </c>
      <c r="C16443" t="s">
        <v>102</v>
      </c>
      <c r="D16443" t="s">
        <v>395</v>
      </c>
      <c r="E16443" t="s">
        <v>414</v>
      </c>
      <c r="F16443" t="s">
        <v>205</v>
      </c>
      <c r="G16443" t="s">
        <v>204</v>
      </c>
      <c r="H16443" t="s">
        <v>93</v>
      </c>
      <c r="I16443" t="s">
        <v>173</v>
      </c>
      <c r="J16443" t="s">
        <v>310</v>
      </c>
      <c r="K16443">
        <v>0</v>
      </c>
      <c r="L16443" t="s">
        <v>275</v>
      </c>
      <c r="M16443">
        <v>-6</v>
      </c>
      <c r="N16443" t="s">
        <v>319</v>
      </c>
      <c r="O16443" t="s">
        <v>177</v>
      </c>
      <c r="P16443" t="s">
        <v>413</v>
      </c>
      <c r="R16443">
        <v>23.011033532351291</v>
      </c>
      <c r="S16443">
        <v>4746369.5</v>
      </c>
      <c r="T16443">
        <v>21.620608385080544</v>
      </c>
      <c r="U16443">
        <v>24.401458679622039</v>
      </c>
    </row>
    <row r="16444" spans="1:21">
      <c r="A16444" t="s">
        <v>324</v>
      </c>
      <c r="B16444">
        <v>50</v>
      </c>
      <c r="C16444" t="s">
        <v>102</v>
      </c>
      <c r="D16444" t="s">
        <v>395</v>
      </c>
      <c r="E16444" t="s">
        <v>414</v>
      </c>
      <c r="F16444" t="s">
        <v>205</v>
      </c>
      <c r="G16444" t="s">
        <v>204</v>
      </c>
      <c r="H16444" t="s">
        <v>93</v>
      </c>
      <c r="I16444" t="s">
        <v>173</v>
      </c>
      <c r="J16444" t="s">
        <v>310</v>
      </c>
      <c r="K16444">
        <v>0</v>
      </c>
      <c r="L16444" t="s">
        <v>275</v>
      </c>
      <c r="M16444">
        <v>-6</v>
      </c>
      <c r="N16444" t="s">
        <v>319</v>
      </c>
      <c r="O16444" t="s">
        <v>170</v>
      </c>
      <c r="P16444" t="s">
        <v>413</v>
      </c>
      <c r="R16444">
        <v>15.996132287495264</v>
      </c>
      <c r="S16444">
        <v>9519374</v>
      </c>
      <c r="T16444">
        <v>15.191062388880354</v>
      </c>
      <c r="U16444">
        <v>16.801202186110174</v>
      </c>
    </row>
    <row r="16445" spans="1:21">
      <c r="A16445" t="s">
        <v>324</v>
      </c>
      <c r="B16445">
        <v>50</v>
      </c>
      <c r="C16445" t="s">
        <v>102</v>
      </c>
      <c r="D16445" t="s">
        <v>395</v>
      </c>
      <c r="E16445" t="s">
        <v>414</v>
      </c>
      <c r="F16445" t="s">
        <v>205</v>
      </c>
      <c r="G16445" t="s">
        <v>204</v>
      </c>
      <c r="H16445" t="s">
        <v>93</v>
      </c>
      <c r="I16445" t="s">
        <v>173</v>
      </c>
      <c r="J16445" t="s">
        <v>310</v>
      </c>
      <c r="K16445">
        <v>0</v>
      </c>
      <c r="L16445" t="s">
        <v>275</v>
      </c>
      <c r="M16445">
        <v>-6</v>
      </c>
      <c r="N16445" t="s">
        <v>319</v>
      </c>
      <c r="O16445" t="s">
        <v>176</v>
      </c>
      <c r="P16445" t="s">
        <v>413</v>
      </c>
      <c r="R16445">
        <v>9.4089481949152809</v>
      </c>
      <c r="S16445">
        <v>4773004.5</v>
      </c>
      <c r="T16445">
        <v>8.5412644918038119</v>
      </c>
      <c r="U16445">
        <v>10.27663189802675</v>
      </c>
    </row>
    <row r="16446" spans="1:21">
      <c r="A16446" t="s">
        <v>324</v>
      </c>
      <c r="B16446">
        <v>50</v>
      </c>
      <c r="C16446" t="s">
        <v>102</v>
      </c>
      <c r="D16446" t="s">
        <v>395</v>
      </c>
      <c r="E16446" t="s">
        <v>414</v>
      </c>
      <c r="F16446" t="s">
        <v>205</v>
      </c>
      <c r="G16446" t="s">
        <v>204</v>
      </c>
      <c r="H16446" t="s">
        <v>181</v>
      </c>
      <c r="I16446" t="s">
        <v>180</v>
      </c>
      <c r="J16446" t="s">
        <v>275</v>
      </c>
      <c r="K16446">
        <v>0</v>
      </c>
      <c r="L16446" t="s">
        <v>275</v>
      </c>
      <c r="M16446">
        <v>-6</v>
      </c>
      <c r="N16446" t="s">
        <v>319</v>
      </c>
      <c r="O16446" t="s">
        <v>177</v>
      </c>
      <c r="P16446" t="s">
        <v>415</v>
      </c>
      <c r="R16446">
        <v>40.654394916846087</v>
      </c>
      <c r="S16446">
        <v>539537</v>
      </c>
      <c r="T16446">
        <v>34.680232882635977</v>
      </c>
      <c r="U16446">
        <v>46.628556951056197</v>
      </c>
    </row>
    <row r="16447" spans="1:21">
      <c r="A16447" t="s">
        <v>324</v>
      </c>
      <c r="B16447">
        <v>50</v>
      </c>
      <c r="C16447" t="s">
        <v>102</v>
      </c>
      <c r="D16447" t="s">
        <v>395</v>
      </c>
      <c r="E16447" t="s">
        <v>414</v>
      </c>
      <c r="F16447" t="s">
        <v>205</v>
      </c>
      <c r="G16447" t="s">
        <v>204</v>
      </c>
      <c r="H16447" t="s">
        <v>181</v>
      </c>
      <c r="I16447" t="s">
        <v>180</v>
      </c>
      <c r="J16447" t="s">
        <v>275</v>
      </c>
      <c r="K16447">
        <v>0</v>
      </c>
      <c r="L16447" t="s">
        <v>275</v>
      </c>
      <c r="M16447">
        <v>-6</v>
      </c>
      <c r="N16447" t="s">
        <v>319</v>
      </c>
      <c r="O16447" t="s">
        <v>170</v>
      </c>
      <c r="P16447" t="s">
        <v>415</v>
      </c>
      <c r="R16447">
        <v>30.606066174750676</v>
      </c>
      <c r="S16447">
        <v>997768.5</v>
      </c>
      <c r="T16447">
        <v>26.643812272291839</v>
      </c>
      <c r="U16447">
        <v>34.568320077209513</v>
      </c>
    </row>
    <row r="16448" spans="1:21">
      <c r="A16448" t="s">
        <v>324</v>
      </c>
      <c r="B16448">
        <v>50</v>
      </c>
      <c r="C16448" t="s">
        <v>102</v>
      </c>
      <c r="D16448" t="s">
        <v>395</v>
      </c>
      <c r="E16448" t="s">
        <v>414</v>
      </c>
      <c r="F16448" t="s">
        <v>205</v>
      </c>
      <c r="G16448" t="s">
        <v>204</v>
      </c>
      <c r="H16448" t="s">
        <v>181</v>
      </c>
      <c r="I16448" t="s">
        <v>180</v>
      </c>
      <c r="J16448" t="s">
        <v>275</v>
      </c>
      <c r="K16448">
        <v>0</v>
      </c>
      <c r="L16448" t="s">
        <v>275</v>
      </c>
      <c r="M16448">
        <v>-6</v>
      </c>
      <c r="N16448" t="s">
        <v>319</v>
      </c>
      <c r="O16448" t="s">
        <v>176</v>
      </c>
      <c r="P16448" t="s">
        <v>415</v>
      </c>
      <c r="R16448">
        <v>18.224807420664892</v>
      </c>
      <c r="S16448">
        <v>458231.5</v>
      </c>
      <c r="T16448">
        <v>13.408082947484324</v>
      </c>
      <c r="U16448">
        <v>23.041531893845459</v>
      </c>
    </row>
    <row r="16449" spans="1:21">
      <c r="A16449" t="s">
        <v>324</v>
      </c>
      <c r="B16449">
        <v>50</v>
      </c>
      <c r="C16449" t="s">
        <v>102</v>
      </c>
      <c r="D16449" t="s">
        <v>395</v>
      </c>
      <c r="E16449" t="s">
        <v>414</v>
      </c>
      <c r="F16449" t="s">
        <v>205</v>
      </c>
      <c r="G16449" t="s">
        <v>204</v>
      </c>
      <c r="H16449" t="s">
        <v>182</v>
      </c>
      <c r="I16449" t="s">
        <v>180</v>
      </c>
      <c r="J16449" t="s">
        <v>3</v>
      </c>
      <c r="K16449">
        <v>0</v>
      </c>
      <c r="L16449" t="s">
        <v>275</v>
      </c>
      <c r="M16449">
        <v>-6</v>
      </c>
      <c r="N16449" t="s">
        <v>319</v>
      </c>
      <c r="O16449" t="s">
        <v>177</v>
      </c>
      <c r="P16449" t="s">
        <v>415</v>
      </c>
      <c r="R16449">
        <v>30.462625340061763</v>
      </c>
      <c r="S16449">
        <v>1153912.5</v>
      </c>
      <c r="T16449">
        <v>27.22040984540164</v>
      </c>
      <c r="U16449">
        <v>33.704840834721885</v>
      </c>
    </row>
    <row r="16450" spans="1:21">
      <c r="A16450" t="s">
        <v>324</v>
      </c>
      <c r="B16450">
        <v>50</v>
      </c>
      <c r="C16450" t="s">
        <v>102</v>
      </c>
      <c r="D16450" t="s">
        <v>395</v>
      </c>
      <c r="E16450" t="s">
        <v>414</v>
      </c>
      <c r="F16450" t="s">
        <v>205</v>
      </c>
      <c r="G16450" t="s">
        <v>204</v>
      </c>
      <c r="H16450" t="s">
        <v>182</v>
      </c>
      <c r="I16450" t="s">
        <v>180</v>
      </c>
      <c r="J16450" t="s">
        <v>3</v>
      </c>
      <c r="K16450">
        <v>0</v>
      </c>
      <c r="L16450" t="s">
        <v>275</v>
      </c>
      <c r="M16450">
        <v>-6</v>
      </c>
      <c r="N16450" t="s">
        <v>319</v>
      </c>
      <c r="O16450" t="s">
        <v>170</v>
      </c>
      <c r="P16450" t="s">
        <v>415</v>
      </c>
      <c r="R16450">
        <v>22.773168316159019</v>
      </c>
      <c r="S16450">
        <v>2254130</v>
      </c>
      <c r="T16450">
        <v>20.795587516134709</v>
      </c>
      <c r="U16450">
        <v>24.750749116183329</v>
      </c>
    </row>
    <row r="16451" spans="1:21">
      <c r="A16451" t="s">
        <v>324</v>
      </c>
      <c r="B16451">
        <v>50</v>
      </c>
      <c r="C16451" t="s">
        <v>102</v>
      </c>
      <c r="D16451" t="s">
        <v>395</v>
      </c>
      <c r="E16451" t="s">
        <v>414</v>
      </c>
      <c r="F16451" t="s">
        <v>205</v>
      </c>
      <c r="G16451" t="s">
        <v>204</v>
      </c>
      <c r="H16451" t="s">
        <v>182</v>
      </c>
      <c r="I16451" t="s">
        <v>180</v>
      </c>
      <c r="J16451" t="s">
        <v>3</v>
      </c>
      <c r="K16451">
        <v>0</v>
      </c>
      <c r="L16451" t="s">
        <v>275</v>
      </c>
      <c r="M16451">
        <v>-6</v>
      </c>
      <c r="N16451" t="s">
        <v>319</v>
      </c>
      <c r="O16451" t="s">
        <v>176</v>
      </c>
      <c r="P16451" t="s">
        <v>415</v>
      </c>
      <c r="R16451">
        <v>14.944633540033704</v>
      </c>
      <c r="S16451">
        <v>1100217.5</v>
      </c>
      <c r="T16451">
        <v>12.669116109816608</v>
      </c>
      <c r="U16451">
        <v>17.220150970250799</v>
      </c>
    </row>
    <row r="16452" spans="1:21">
      <c r="A16452" t="s">
        <v>324</v>
      </c>
      <c r="B16452">
        <v>50</v>
      </c>
      <c r="C16452" t="s">
        <v>102</v>
      </c>
      <c r="D16452" t="s">
        <v>395</v>
      </c>
      <c r="E16452" t="s">
        <v>414</v>
      </c>
      <c r="F16452" t="s">
        <v>205</v>
      </c>
      <c r="G16452" t="s">
        <v>204</v>
      </c>
      <c r="H16452" t="s">
        <v>183</v>
      </c>
      <c r="I16452" t="s">
        <v>180</v>
      </c>
      <c r="J16452" t="s">
        <v>340</v>
      </c>
      <c r="K16452">
        <v>0</v>
      </c>
      <c r="L16452" t="s">
        <v>275</v>
      </c>
      <c r="M16452">
        <v>-6</v>
      </c>
      <c r="N16452" t="s">
        <v>319</v>
      </c>
      <c r="O16452" t="s">
        <v>177</v>
      </c>
      <c r="P16452" t="s">
        <v>415</v>
      </c>
      <c r="R16452">
        <v>22.712605585644017</v>
      </c>
      <c r="S16452">
        <v>770574</v>
      </c>
      <c r="T16452">
        <v>19.097652949387975</v>
      </c>
      <c r="U16452">
        <v>26.327558221900059</v>
      </c>
    </row>
    <row r="16453" spans="1:21">
      <c r="A16453" t="s">
        <v>324</v>
      </c>
      <c r="B16453">
        <v>50</v>
      </c>
      <c r="C16453" t="s">
        <v>102</v>
      </c>
      <c r="D16453" t="s">
        <v>395</v>
      </c>
      <c r="E16453" t="s">
        <v>414</v>
      </c>
      <c r="F16453" t="s">
        <v>205</v>
      </c>
      <c r="G16453" t="s">
        <v>204</v>
      </c>
      <c r="H16453" t="s">
        <v>183</v>
      </c>
      <c r="I16453" t="s">
        <v>180</v>
      </c>
      <c r="J16453" t="s">
        <v>340</v>
      </c>
      <c r="K16453">
        <v>0</v>
      </c>
      <c r="L16453" t="s">
        <v>275</v>
      </c>
      <c r="M16453">
        <v>-6</v>
      </c>
      <c r="N16453" t="s">
        <v>319</v>
      </c>
      <c r="O16453" t="s">
        <v>170</v>
      </c>
      <c r="P16453" t="s">
        <v>415</v>
      </c>
      <c r="R16453">
        <v>16.453868377728455</v>
      </c>
      <c r="S16453">
        <v>1686667</v>
      </c>
      <c r="T16453">
        <v>14.367875127491835</v>
      </c>
      <c r="U16453">
        <v>18.539861627965074</v>
      </c>
    </row>
    <row r="16454" spans="1:21">
      <c r="A16454" t="s">
        <v>324</v>
      </c>
      <c r="B16454">
        <v>50</v>
      </c>
      <c r="C16454" t="s">
        <v>102</v>
      </c>
      <c r="D16454" t="s">
        <v>395</v>
      </c>
      <c r="E16454" t="s">
        <v>414</v>
      </c>
      <c r="F16454" t="s">
        <v>205</v>
      </c>
      <c r="G16454" t="s">
        <v>204</v>
      </c>
      <c r="H16454" t="s">
        <v>183</v>
      </c>
      <c r="I16454" t="s">
        <v>180</v>
      </c>
      <c r="J16454" t="s">
        <v>340</v>
      </c>
      <c r="K16454">
        <v>0</v>
      </c>
      <c r="L16454" t="s">
        <v>275</v>
      </c>
      <c r="M16454">
        <v>-6</v>
      </c>
      <c r="N16454" t="s">
        <v>319</v>
      </c>
      <c r="O16454" t="s">
        <v>176</v>
      </c>
      <c r="P16454" t="s">
        <v>415</v>
      </c>
      <c r="R16454">
        <v>11.071929545951907</v>
      </c>
      <c r="S16454">
        <v>916093</v>
      </c>
      <c r="T16454">
        <v>8.7585012799614184</v>
      </c>
      <c r="U16454">
        <v>13.385357811942395</v>
      </c>
    </row>
    <row r="16455" spans="1:21">
      <c r="A16455" t="s">
        <v>324</v>
      </c>
      <c r="B16455">
        <v>50</v>
      </c>
      <c r="C16455" t="s">
        <v>102</v>
      </c>
      <c r="D16455" t="s">
        <v>395</v>
      </c>
      <c r="E16455" t="s">
        <v>414</v>
      </c>
      <c r="F16455" t="s">
        <v>205</v>
      </c>
      <c r="G16455" t="s">
        <v>204</v>
      </c>
      <c r="H16455" t="s">
        <v>22</v>
      </c>
      <c r="I16455" t="s">
        <v>404</v>
      </c>
      <c r="J16455" t="s">
        <v>265</v>
      </c>
      <c r="K16455">
        <v>0</v>
      </c>
      <c r="L16455" t="s">
        <v>275</v>
      </c>
      <c r="M16455">
        <v>-7</v>
      </c>
      <c r="N16455" t="s">
        <v>318</v>
      </c>
      <c r="O16455" t="s">
        <v>177</v>
      </c>
      <c r="P16455" t="s">
        <v>413</v>
      </c>
      <c r="R16455">
        <v>19.399201360434724</v>
      </c>
      <c r="S16455">
        <v>1026141.5</v>
      </c>
      <c r="T16455">
        <v>16.516742725666663</v>
      </c>
      <c r="U16455">
        <v>22.281659995202784</v>
      </c>
    </row>
    <row r="16456" spans="1:21">
      <c r="A16456" t="s">
        <v>324</v>
      </c>
      <c r="B16456">
        <v>50</v>
      </c>
      <c r="C16456" t="s">
        <v>102</v>
      </c>
      <c r="D16456" t="s">
        <v>395</v>
      </c>
      <c r="E16456" t="s">
        <v>414</v>
      </c>
      <c r="F16456" t="s">
        <v>205</v>
      </c>
      <c r="G16456" t="s">
        <v>204</v>
      </c>
      <c r="H16456" t="s">
        <v>22</v>
      </c>
      <c r="I16456" t="s">
        <v>404</v>
      </c>
      <c r="J16456" t="s">
        <v>265</v>
      </c>
      <c r="K16456">
        <v>0</v>
      </c>
      <c r="L16456" t="s">
        <v>275</v>
      </c>
      <c r="M16456">
        <v>-7</v>
      </c>
      <c r="N16456" t="s">
        <v>318</v>
      </c>
      <c r="O16456" t="s">
        <v>170</v>
      </c>
      <c r="P16456" t="s">
        <v>413</v>
      </c>
      <c r="R16456">
        <v>15.302850291355949</v>
      </c>
      <c r="S16456">
        <v>2072908</v>
      </c>
      <c r="T16456">
        <v>13.55233030742143</v>
      </c>
      <c r="U16456">
        <v>17.053370275290469</v>
      </c>
    </row>
    <row r="16457" spans="1:21">
      <c r="A16457" t="s">
        <v>324</v>
      </c>
      <c r="B16457">
        <v>50</v>
      </c>
      <c r="C16457" t="s">
        <v>102</v>
      </c>
      <c r="D16457" t="s">
        <v>395</v>
      </c>
      <c r="E16457" t="s">
        <v>414</v>
      </c>
      <c r="F16457" t="s">
        <v>205</v>
      </c>
      <c r="G16457" t="s">
        <v>204</v>
      </c>
      <c r="H16457" t="s">
        <v>22</v>
      </c>
      <c r="I16457" t="s">
        <v>404</v>
      </c>
      <c r="J16457" t="s">
        <v>265</v>
      </c>
      <c r="K16457">
        <v>0</v>
      </c>
      <c r="L16457" t="s">
        <v>275</v>
      </c>
      <c r="M16457">
        <v>-7</v>
      </c>
      <c r="N16457" t="s">
        <v>318</v>
      </c>
      <c r="O16457" t="s">
        <v>176</v>
      </c>
      <c r="P16457" t="s">
        <v>413</v>
      </c>
      <c r="R16457">
        <v>11.502641056290811</v>
      </c>
      <c r="S16457">
        <v>1046766.5</v>
      </c>
      <c r="T16457">
        <v>9.3982589246656492</v>
      </c>
      <c r="U16457">
        <v>13.607023187915972</v>
      </c>
    </row>
    <row r="16458" spans="1:21">
      <c r="A16458" t="s">
        <v>324</v>
      </c>
      <c r="B16458">
        <v>50</v>
      </c>
      <c r="C16458" t="s">
        <v>102</v>
      </c>
      <c r="D16458" t="s">
        <v>395</v>
      </c>
      <c r="E16458" t="s">
        <v>414</v>
      </c>
      <c r="F16458" t="s">
        <v>205</v>
      </c>
      <c r="G16458" t="s">
        <v>204</v>
      </c>
      <c r="H16458" t="s">
        <v>24</v>
      </c>
      <c r="I16458" t="s">
        <v>404</v>
      </c>
      <c r="J16458" t="s">
        <v>266</v>
      </c>
      <c r="K16458">
        <v>0</v>
      </c>
      <c r="L16458" t="s">
        <v>275</v>
      </c>
      <c r="M16458">
        <v>-7</v>
      </c>
      <c r="N16458" t="s">
        <v>318</v>
      </c>
      <c r="O16458" t="s">
        <v>177</v>
      </c>
      <c r="P16458" t="s">
        <v>413</v>
      </c>
      <c r="R16458">
        <v>15.684709475243626</v>
      </c>
      <c r="S16458">
        <v>167908.5</v>
      </c>
      <c r="T16458">
        <v>9.6972252975691493</v>
      </c>
      <c r="U16458">
        <v>21.672193652918104</v>
      </c>
    </row>
    <row r="16459" spans="1:21">
      <c r="A16459" t="s">
        <v>324</v>
      </c>
      <c r="B16459">
        <v>50</v>
      </c>
      <c r="C16459" t="s">
        <v>102</v>
      </c>
      <c r="D16459" t="s">
        <v>395</v>
      </c>
      <c r="E16459" t="s">
        <v>414</v>
      </c>
      <c r="F16459" t="s">
        <v>205</v>
      </c>
      <c r="G16459" t="s">
        <v>204</v>
      </c>
      <c r="H16459" t="s">
        <v>24</v>
      </c>
      <c r="I16459" t="s">
        <v>404</v>
      </c>
      <c r="J16459" t="s">
        <v>266</v>
      </c>
      <c r="K16459">
        <v>0</v>
      </c>
      <c r="L16459" t="s">
        <v>275</v>
      </c>
      <c r="M16459">
        <v>-7</v>
      </c>
      <c r="N16459" t="s">
        <v>318</v>
      </c>
      <c r="O16459" t="s">
        <v>170</v>
      </c>
      <c r="P16459" t="s">
        <v>413</v>
      </c>
      <c r="R16459">
        <v>11.278836452788466</v>
      </c>
      <c r="S16459">
        <v>337256</v>
      </c>
      <c r="T16459">
        <v>7.6639211305434811</v>
      </c>
      <c r="U16459">
        <v>14.893751775033451</v>
      </c>
    </row>
    <row r="16460" spans="1:21">
      <c r="A16460" t="s">
        <v>324</v>
      </c>
      <c r="B16460">
        <v>50</v>
      </c>
      <c r="C16460" t="s">
        <v>102</v>
      </c>
      <c r="D16460" t="s">
        <v>395</v>
      </c>
      <c r="E16460" t="s">
        <v>414</v>
      </c>
      <c r="F16460" t="s">
        <v>205</v>
      </c>
      <c r="G16460" t="s">
        <v>204</v>
      </c>
      <c r="H16460" t="s">
        <v>24</v>
      </c>
      <c r="I16460" t="s">
        <v>404</v>
      </c>
      <c r="J16460" t="s">
        <v>266</v>
      </c>
      <c r="K16460">
        <v>0</v>
      </c>
      <c r="L16460" t="s">
        <v>275</v>
      </c>
      <c r="M16460">
        <v>-7</v>
      </c>
      <c r="N16460" t="s">
        <v>318</v>
      </c>
      <c r="O16460" t="s">
        <v>176</v>
      </c>
      <c r="P16460" t="s">
        <v>413</v>
      </c>
      <c r="R16460">
        <v>6.9967504660887796</v>
      </c>
      <c r="S16460">
        <v>169347.5</v>
      </c>
      <c r="T16460">
        <v>2.8503858622088014</v>
      </c>
      <c r="U16460">
        <v>11.143115069968758</v>
      </c>
    </row>
    <row r="16461" spans="1:21">
      <c r="A16461" t="s">
        <v>324</v>
      </c>
      <c r="B16461">
        <v>50</v>
      </c>
      <c r="C16461" t="s">
        <v>102</v>
      </c>
      <c r="D16461" t="s">
        <v>395</v>
      </c>
      <c r="E16461" t="s">
        <v>414</v>
      </c>
      <c r="F16461" t="s">
        <v>205</v>
      </c>
      <c r="G16461" t="s">
        <v>204</v>
      </c>
      <c r="H16461" t="s">
        <v>23</v>
      </c>
      <c r="I16461" t="s">
        <v>404</v>
      </c>
      <c r="J16461" t="s">
        <v>267</v>
      </c>
      <c r="K16461">
        <v>0</v>
      </c>
      <c r="L16461" t="s">
        <v>275</v>
      </c>
      <c r="M16461">
        <v>-7</v>
      </c>
      <c r="N16461" t="s">
        <v>318</v>
      </c>
      <c r="O16461" t="s">
        <v>177</v>
      </c>
      <c r="P16461" t="s">
        <v>413</v>
      </c>
      <c r="R16461">
        <v>16.4526754714683</v>
      </c>
      <c r="S16461">
        <v>135095.5</v>
      </c>
      <c r="T16461">
        <v>9.5983314669054742</v>
      </c>
      <c r="U16461">
        <v>23.307019476031126</v>
      </c>
    </row>
    <row r="16462" spans="1:21">
      <c r="A16462" t="s">
        <v>324</v>
      </c>
      <c r="B16462">
        <v>50</v>
      </c>
      <c r="C16462" t="s">
        <v>102</v>
      </c>
      <c r="D16462" t="s">
        <v>395</v>
      </c>
      <c r="E16462" t="s">
        <v>414</v>
      </c>
      <c r="F16462" t="s">
        <v>205</v>
      </c>
      <c r="G16462" t="s">
        <v>204</v>
      </c>
      <c r="H16462" t="s">
        <v>23</v>
      </c>
      <c r="I16462" t="s">
        <v>404</v>
      </c>
      <c r="J16462" t="s">
        <v>267</v>
      </c>
      <c r="K16462">
        <v>0</v>
      </c>
      <c r="L16462" t="s">
        <v>275</v>
      </c>
      <c r="M16462">
        <v>-7</v>
      </c>
      <c r="N16462" t="s">
        <v>318</v>
      </c>
      <c r="O16462" t="s">
        <v>170</v>
      </c>
      <c r="P16462" t="s">
        <v>413</v>
      </c>
      <c r="R16462">
        <v>13.998294792107023</v>
      </c>
      <c r="S16462">
        <v>271650.5</v>
      </c>
      <c r="T16462">
        <v>9.5408023646162849</v>
      </c>
      <c r="U16462">
        <v>18.455787219597759</v>
      </c>
    </row>
    <row r="16463" spans="1:21">
      <c r="A16463" t="s">
        <v>324</v>
      </c>
      <c r="B16463">
        <v>50</v>
      </c>
      <c r="C16463" t="s">
        <v>102</v>
      </c>
      <c r="D16463" t="s">
        <v>395</v>
      </c>
      <c r="E16463" t="s">
        <v>414</v>
      </c>
      <c r="F16463" t="s">
        <v>205</v>
      </c>
      <c r="G16463" t="s">
        <v>204</v>
      </c>
      <c r="H16463" t="s">
        <v>23</v>
      </c>
      <c r="I16463" t="s">
        <v>404</v>
      </c>
      <c r="J16463" t="s">
        <v>267</v>
      </c>
      <c r="K16463">
        <v>0</v>
      </c>
      <c r="L16463" t="s">
        <v>275</v>
      </c>
      <c r="M16463">
        <v>-7</v>
      </c>
      <c r="N16463" t="s">
        <v>318</v>
      </c>
      <c r="O16463" t="s">
        <v>176</v>
      </c>
      <c r="P16463" t="s">
        <v>413</v>
      </c>
      <c r="R16463">
        <v>11.356492435590493</v>
      </c>
      <c r="S16463">
        <v>136555</v>
      </c>
      <c r="T16463">
        <v>5.7524571851892121</v>
      </c>
      <c r="U16463">
        <v>16.960527685991774</v>
      </c>
    </row>
    <row r="16464" spans="1:21">
      <c r="A16464" t="s">
        <v>324</v>
      </c>
      <c r="B16464">
        <v>50</v>
      </c>
      <c r="C16464" t="s">
        <v>102</v>
      </c>
      <c r="D16464" t="s">
        <v>395</v>
      </c>
      <c r="E16464" t="s">
        <v>414</v>
      </c>
      <c r="F16464" t="s">
        <v>205</v>
      </c>
      <c r="G16464" t="s">
        <v>204</v>
      </c>
      <c r="H16464" t="s">
        <v>18</v>
      </c>
      <c r="I16464" t="s">
        <v>404</v>
      </c>
      <c r="J16464" t="s">
        <v>268</v>
      </c>
      <c r="K16464">
        <v>0</v>
      </c>
      <c r="L16464" t="s">
        <v>275</v>
      </c>
      <c r="M16464">
        <v>-7</v>
      </c>
      <c r="N16464" t="s">
        <v>318</v>
      </c>
      <c r="O16464" t="s">
        <v>177</v>
      </c>
      <c r="P16464" t="s">
        <v>413</v>
      </c>
      <c r="R16464">
        <v>25.48058623487962</v>
      </c>
      <c r="S16464">
        <v>216057.5</v>
      </c>
      <c r="T16464">
        <v>18.611930122598771</v>
      </c>
      <c r="U16464">
        <v>32.34924234716047</v>
      </c>
    </row>
    <row r="16465" spans="1:21">
      <c r="A16465" t="s">
        <v>324</v>
      </c>
      <c r="B16465">
        <v>50</v>
      </c>
      <c r="C16465" t="s">
        <v>102</v>
      </c>
      <c r="D16465" t="s">
        <v>395</v>
      </c>
      <c r="E16465" t="s">
        <v>414</v>
      </c>
      <c r="F16465" t="s">
        <v>205</v>
      </c>
      <c r="G16465" t="s">
        <v>204</v>
      </c>
      <c r="H16465" t="s">
        <v>18</v>
      </c>
      <c r="I16465" t="s">
        <v>404</v>
      </c>
      <c r="J16465" t="s">
        <v>268</v>
      </c>
      <c r="K16465">
        <v>0</v>
      </c>
      <c r="L16465" t="s">
        <v>275</v>
      </c>
      <c r="M16465">
        <v>-7</v>
      </c>
      <c r="N16465" t="s">
        <v>318</v>
      </c>
      <c r="O16465" t="s">
        <v>170</v>
      </c>
      <c r="P16465" t="s">
        <v>413</v>
      </c>
      <c r="R16465">
        <v>15.569221084262653</v>
      </c>
      <c r="S16465">
        <v>430358.5</v>
      </c>
      <c r="T16465">
        <v>11.808653161671502</v>
      </c>
      <c r="U16465">
        <v>19.329789006853801</v>
      </c>
    </row>
    <row r="16466" spans="1:21">
      <c r="A16466" t="s">
        <v>324</v>
      </c>
      <c r="B16466">
        <v>50</v>
      </c>
      <c r="C16466" t="s">
        <v>102</v>
      </c>
      <c r="D16466" t="s">
        <v>395</v>
      </c>
      <c r="E16466" t="s">
        <v>414</v>
      </c>
      <c r="F16466" t="s">
        <v>205</v>
      </c>
      <c r="G16466" t="s">
        <v>204</v>
      </c>
      <c r="H16466" t="s">
        <v>18</v>
      </c>
      <c r="I16466" t="s">
        <v>404</v>
      </c>
      <c r="J16466" t="s">
        <v>268</v>
      </c>
      <c r="K16466">
        <v>0</v>
      </c>
      <c r="L16466" t="s">
        <v>275</v>
      </c>
      <c r="M16466">
        <v>-7</v>
      </c>
      <c r="N16466" t="s">
        <v>318</v>
      </c>
      <c r="O16466" t="s">
        <v>176</v>
      </c>
      <c r="P16466" t="s">
        <v>413</v>
      </c>
      <c r="R16466">
        <v>5.8350370250178054</v>
      </c>
      <c r="S16466">
        <v>214301</v>
      </c>
      <c r="T16466">
        <v>2.6329269563107629</v>
      </c>
      <c r="U16466">
        <v>9.0371470937248475</v>
      </c>
    </row>
    <row r="16467" spans="1:21">
      <c r="A16467" t="s">
        <v>324</v>
      </c>
      <c r="B16467">
        <v>50</v>
      </c>
      <c r="C16467" t="s">
        <v>102</v>
      </c>
      <c r="D16467" t="s">
        <v>395</v>
      </c>
      <c r="E16467" t="s">
        <v>414</v>
      </c>
      <c r="F16467" t="s">
        <v>205</v>
      </c>
      <c r="G16467" t="s">
        <v>204</v>
      </c>
      <c r="H16467" t="s">
        <v>20</v>
      </c>
      <c r="I16467" t="s">
        <v>404</v>
      </c>
      <c r="J16467" t="s">
        <v>269</v>
      </c>
      <c r="K16467">
        <v>0</v>
      </c>
      <c r="L16467" t="s">
        <v>275</v>
      </c>
      <c r="M16467">
        <v>-7</v>
      </c>
      <c r="N16467" t="s">
        <v>318</v>
      </c>
      <c r="O16467" t="s">
        <v>177</v>
      </c>
      <c r="P16467" t="s">
        <v>413</v>
      </c>
      <c r="R16467">
        <v>21.911754194484413</v>
      </c>
      <c r="S16467">
        <v>168662</v>
      </c>
      <c r="T16467">
        <v>14.770157392596486</v>
      </c>
      <c r="U16467">
        <v>29.053350996372338</v>
      </c>
    </row>
    <row r="16468" spans="1:21">
      <c r="A16468" t="s">
        <v>324</v>
      </c>
      <c r="B16468">
        <v>50</v>
      </c>
      <c r="C16468" t="s">
        <v>102</v>
      </c>
      <c r="D16468" t="s">
        <v>395</v>
      </c>
      <c r="E16468" t="s">
        <v>414</v>
      </c>
      <c r="F16468" t="s">
        <v>205</v>
      </c>
      <c r="G16468" t="s">
        <v>204</v>
      </c>
      <c r="H16468" t="s">
        <v>20</v>
      </c>
      <c r="I16468" t="s">
        <v>404</v>
      </c>
      <c r="J16468" t="s">
        <v>269</v>
      </c>
      <c r="K16468">
        <v>0</v>
      </c>
      <c r="L16468" t="s">
        <v>275</v>
      </c>
      <c r="M16468">
        <v>-7</v>
      </c>
      <c r="N16468" t="s">
        <v>318</v>
      </c>
      <c r="O16468" t="s">
        <v>170</v>
      </c>
      <c r="P16468" t="s">
        <v>413</v>
      </c>
      <c r="R16468">
        <v>12.75054625496351</v>
      </c>
      <c r="S16468">
        <v>337381</v>
      </c>
      <c r="T16468">
        <v>8.9029691353121407</v>
      </c>
      <c r="U16468">
        <v>16.598123374614879</v>
      </c>
    </row>
    <row r="16469" spans="1:21">
      <c r="A16469" t="s">
        <v>324</v>
      </c>
      <c r="B16469">
        <v>50</v>
      </c>
      <c r="C16469" t="s">
        <v>102</v>
      </c>
      <c r="D16469" t="s">
        <v>395</v>
      </c>
      <c r="E16469" t="s">
        <v>414</v>
      </c>
      <c r="F16469" t="s">
        <v>205</v>
      </c>
      <c r="G16469" t="s">
        <v>204</v>
      </c>
      <c r="H16469" t="s">
        <v>20</v>
      </c>
      <c r="I16469" t="s">
        <v>404</v>
      </c>
      <c r="J16469" t="s">
        <v>269</v>
      </c>
      <c r="K16469">
        <v>0</v>
      </c>
      <c r="L16469" t="s">
        <v>275</v>
      </c>
      <c r="M16469">
        <v>-7</v>
      </c>
      <c r="N16469" t="s">
        <v>318</v>
      </c>
      <c r="O16469" t="s">
        <v>176</v>
      </c>
      <c r="P16469" t="s">
        <v>413</v>
      </c>
      <c r="R16469">
        <v>3.7844588290758727</v>
      </c>
      <c r="S16469">
        <v>168719</v>
      </c>
      <c r="T16469">
        <v>0.71992902782575063</v>
      </c>
      <c r="U16469">
        <v>6.8489886303259944</v>
      </c>
    </row>
    <row r="16470" spans="1:21">
      <c r="A16470" t="s">
        <v>324</v>
      </c>
      <c r="B16470">
        <v>50</v>
      </c>
      <c r="C16470" t="s">
        <v>102</v>
      </c>
      <c r="D16470" t="s">
        <v>395</v>
      </c>
      <c r="E16470" t="s">
        <v>414</v>
      </c>
      <c r="F16470" t="s">
        <v>205</v>
      </c>
      <c r="G16470" t="s">
        <v>204</v>
      </c>
      <c r="H16470" t="s">
        <v>9</v>
      </c>
      <c r="I16470" t="s">
        <v>404</v>
      </c>
      <c r="J16470" t="s">
        <v>270</v>
      </c>
      <c r="K16470">
        <v>0</v>
      </c>
      <c r="L16470" t="s">
        <v>275</v>
      </c>
      <c r="M16470">
        <v>-7</v>
      </c>
      <c r="N16470" t="s">
        <v>318</v>
      </c>
      <c r="O16470" t="s">
        <v>177</v>
      </c>
      <c r="P16470" t="s">
        <v>413</v>
      </c>
      <c r="R16470">
        <v>20.740422472958837</v>
      </c>
      <c r="S16470">
        <v>92978.5</v>
      </c>
      <c r="T16470">
        <v>11.37041206220354</v>
      </c>
      <c r="U16470">
        <v>30.110432883714132</v>
      </c>
    </row>
    <row r="16471" spans="1:21">
      <c r="A16471" t="s">
        <v>324</v>
      </c>
      <c r="B16471">
        <v>50</v>
      </c>
      <c r="C16471" t="s">
        <v>102</v>
      </c>
      <c r="D16471" t="s">
        <v>395</v>
      </c>
      <c r="E16471" t="s">
        <v>414</v>
      </c>
      <c r="F16471" t="s">
        <v>205</v>
      </c>
      <c r="G16471" t="s">
        <v>204</v>
      </c>
      <c r="H16471" t="s">
        <v>9</v>
      </c>
      <c r="I16471" t="s">
        <v>404</v>
      </c>
      <c r="J16471" t="s">
        <v>270</v>
      </c>
      <c r="K16471">
        <v>0</v>
      </c>
      <c r="L16471" t="s">
        <v>275</v>
      </c>
      <c r="M16471">
        <v>-7</v>
      </c>
      <c r="N16471" t="s">
        <v>318</v>
      </c>
      <c r="O16471" t="s">
        <v>170</v>
      </c>
      <c r="P16471" t="s">
        <v>413</v>
      </c>
      <c r="R16471">
        <v>17.451253679069815</v>
      </c>
      <c r="S16471">
        <v>184297</v>
      </c>
      <c r="T16471">
        <v>11.357754959707798</v>
      </c>
      <c r="U16471">
        <v>23.544752398431832</v>
      </c>
    </row>
    <row r="16472" spans="1:21">
      <c r="A16472" t="s">
        <v>324</v>
      </c>
      <c r="B16472">
        <v>50</v>
      </c>
      <c r="C16472" t="s">
        <v>102</v>
      </c>
      <c r="D16472" t="s">
        <v>395</v>
      </c>
      <c r="E16472" t="s">
        <v>414</v>
      </c>
      <c r="F16472" t="s">
        <v>205</v>
      </c>
      <c r="G16472" t="s">
        <v>204</v>
      </c>
      <c r="H16472" t="s">
        <v>9</v>
      </c>
      <c r="I16472" t="s">
        <v>404</v>
      </c>
      <c r="J16472" t="s">
        <v>270</v>
      </c>
      <c r="K16472">
        <v>0</v>
      </c>
      <c r="L16472" t="s">
        <v>275</v>
      </c>
      <c r="M16472">
        <v>-7</v>
      </c>
      <c r="N16472" t="s">
        <v>318</v>
      </c>
      <c r="O16472" t="s">
        <v>176</v>
      </c>
      <c r="P16472" t="s">
        <v>413</v>
      </c>
      <c r="R16472">
        <v>14.028558020054321</v>
      </c>
      <c r="S16472">
        <v>91318.5</v>
      </c>
      <c r="T16472">
        <v>6.2881517527274244</v>
      </c>
      <c r="U16472">
        <v>21.768964287381216</v>
      </c>
    </row>
    <row r="16473" spans="1:21">
      <c r="A16473" t="s">
        <v>324</v>
      </c>
      <c r="B16473">
        <v>50</v>
      </c>
      <c r="C16473" t="s">
        <v>102</v>
      </c>
      <c r="D16473" t="s">
        <v>395</v>
      </c>
      <c r="E16473" t="s">
        <v>414</v>
      </c>
      <c r="F16473" t="s">
        <v>205</v>
      </c>
      <c r="G16473" t="s">
        <v>204</v>
      </c>
      <c r="H16473" t="s">
        <v>21</v>
      </c>
      <c r="I16473" t="s">
        <v>404</v>
      </c>
      <c r="J16473" t="s">
        <v>271</v>
      </c>
      <c r="K16473">
        <v>0</v>
      </c>
      <c r="L16473" t="s">
        <v>275</v>
      </c>
      <c r="M16473">
        <v>-7</v>
      </c>
      <c r="N16473" t="s">
        <v>318</v>
      </c>
      <c r="O16473" t="s">
        <v>177</v>
      </c>
      <c r="P16473" t="s">
        <v>413</v>
      </c>
      <c r="R16473">
        <v>39.119915219753587</v>
      </c>
      <c r="S16473">
        <v>116475.5</v>
      </c>
      <c r="T16473">
        <v>27.582424944543419</v>
      </c>
      <c r="U16473">
        <v>50.657405494963754</v>
      </c>
    </row>
    <row r="16474" spans="1:21">
      <c r="A16474" t="s">
        <v>324</v>
      </c>
      <c r="B16474">
        <v>50</v>
      </c>
      <c r="C16474" t="s">
        <v>102</v>
      </c>
      <c r="D16474" t="s">
        <v>395</v>
      </c>
      <c r="E16474" t="s">
        <v>414</v>
      </c>
      <c r="F16474" t="s">
        <v>205</v>
      </c>
      <c r="G16474" t="s">
        <v>204</v>
      </c>
      <c r="H16474" t="s">
        <v>21</v>
      </c>
      <c r="I16474" t="s">
        <v>404</v>
      </c>
      <c r="J16474" t="s">
        <v>271</v>
      </c>
      <c r="K16474">
        <v>0</v>
      </c>
      <c r="L16474" t="s">
        <v>275</v>
      </c>
      <c r="M16474">
        <v>-7</v>
      </c>
      <c r="N16474" t="s">
        <v>318</v>
      </c>
      <c r="O16474" t="s">
        <v>170</v>
      </c>
      <c r="P16474" t="s">
        <v>413</v>
      </c>
      <c r="R16474">
        <v>24.025206566330233</v>
      </c>
      <c r="S16474">
        <v>233313</v>
      </c>
      <c r="T16474">
        <v>17.528228929663129</v>
      </c>
      <c r="U16474">
        <v>30.522184202997337</v>
      </c>
    </row>
    <row r="16475" spans="1:21">
      <c r="A16475" t="s">
        <v>324</v>
      </c>
      <c r="B16475">
        <v>50</v>
      </c>
      <c r="C16475" t="s">
        <v>102</v>
      </c>
      <c r="D16475" t="s">
        <v>395</v>
      </c>
      <c r="E16475" t="s">
        <v>414</v>
      </c>
      <c r="F16475" t="s">
        <v>205</v>
      </c>
      <c r="G16475" t="s">
        <v>204</v>
      </c>
      <c r="H16475" t="s">
        <v>21</v>
      </c>
      <c r="I16475" t="s">
        <v>404</v>
      </c>
      <c r="J16475" t="s">
        <v>271</v>
      </c>
      <c r="K16475">
        <v>0</v>
      </c>
      <c r="L16475" t="s">
        <v>275</v>
      </c>
      <c r="M16475">
        <v>-7</v>
      </c>
      <c r="N16475" t="s">
        <v>318</v>
      </c>
      <c r="O16475" t="s">
        <v>176</v>
      </c>
      <c r="P16475" t="s">
        <v>413</v>
      </c>
      <c r="R16475">
        <v>8.5744914615177574</v>
      </c>
      <c r="S16475">
        <v>116837.5</v>
      </c>
      <c r="T16475">
        <v>2.8648914480135499</v>
      </c>
      <c r="U16475">
        <v>14.284091475021965</v>
      </c>
    </row>
    <row r="16476" spans="1:21">
      <c r="A16476" t="s">
        <v>324</v>
      </c>
      <c r="B16476">
        <v>50</v>
      </c>
      <c r="C16476" t="s">
        <v>102</v>
      </c>
      <c r="D16476" t="s">
        <v>395</v>
      </c>
      <c r="E16476" t="s">
        <v>414</v>
      </c>
      <c r="F16476" t="s">
        <v>205</v>
      </c>
      <c r="G16476" t="s">
        <v>204</v>
      </c>
      <c r="H16476" t="s">
        <v>6</v>
      </c>
      <c r="I16476" t="s">
        <v>404</v>
      </c>
      <c r="J16476" t="s">
        <v>272</v>
      </c>
      <c r="K16476">
        <v>0</v>
      </c>
      <c r="L16476" t="s">
        <v>275</v>
      </c>
      <c r="M16476">
        <v>-7</v>
      </c>
      <c r="N16476" t="s">
        <v>318</v>
      </c>
      <c r="O16476" t="s">
        <v>177</v>
      </c>
      <c r="P16476" t="s">
        <v>413</v>
      </c>
      <c r="R16476">
        <v>25.846185140088345</v>
      </c>
      <c r="S16476">
        <v>28391.5</v>
      </c>
      <c r="T16476">
        <v>8.9026064293196328</v>
      </c>
      <c r="U16476">
        <v>42.789763850857057</v>
      </c>
    </row>
    <row r="16477" spans="1:21">
      <c r="A16477" t="s">
        <v>324</v>
      </c>
      <c r="B16477">
        <v>50</v>
      </c>
      <c r="C16477" t="s">
        <v>102</v>
      </c>
      <c r="D16477" t="s">
        <v>395</v>
      </c>
      <c r="E16477" t="s">
        <v>414</v>
      </c>
      <c r="F16477" t="s">
        <v>205</v>
      </c>
      <c r="G16477" t="s">
        <v>204</v>
      </c>
      <c r="H16477" t="s">
        <v>6</v>
      </c>
      <c r="I16477" t="s">
        <v>404</v>
      </c>
      <c r="J16477" t="s">
        <v>272</v>
      </c>
      <c r="K16477">
        <v>0</v>
      </c>
      <c r="L16477" t="s">
        <v>275</v>
      </c>
      <c r="M16477">
        <v>-7</v>
      </c>
      <c r="N16477" t="s">
        <v>318</v>
      </c>
      <c r="O16477" t="s">
        <v>170</v>
      </c>
      <c r="P16477" t="s">
        <v>413</v>
      </c>
      <c r="R16477">
        <v>18.281821085224767</v>
      </c>
      <c r="S16477">
        <v>57288.5</v>
      </c>
      <c r="T16477">
        <v>7.8626793663040111</v>
      </c>
      <c r="U16477">
        <v>28.700962804145522</v>
      </c>
    </row>
    <row r="16478" spans="1:21">
      <c r="A16478" t="s">
        <v>324</v>
      </c>
      <c r="B16478">
        <v>50</v>
      </c>
      <c r="C16478" t="s">
        <v>102</v>
      </c>
      <c r="D16478" t="s">
        <v>395</v>
      </c>
      <c r="E16478" t="s">
        <v>414</v>
      </c>
      <c r="F16478" t="s">
        <v>205</v>
      </c>
      <c r="G16478" t="s">
        <v>204</v>
      </c>
      <c r="H16478" t="s">
        <v>6</v>
      </c>
      <c r="I16478" t="s">
        <v>404</v>
      </c>
      <c r="J16478" t="s">
        <v>272</v>
      </c>
      <c r="K16478">
        <v>0</v>
      </c>
      <c r="L16478" t="s">
        <v>275</v>
      </c>
      <c r="M16478">
        <v>-7</v>
      </c>
      <c r="N16478" t="s">
        <v>318</v>
      </c>
      <c r="O16478" t="s">
        <v>176</v>
      </c>
      <c r="P16478" t="s">
        <v>413</v>
      </c>
      <c r="R16478">
        <v>10.739441939490629</v>
      </c>
      <c r="S16478">
        <v>28897</v>
      </c>
      <c r="T16478">
        <v>0</v>
      </c>
      <c r="U16478">
        <v>22.910265546828441</v>
      </c>
    </row>
    <row r="16479" spans="1:21">
      <c r="A16479" t="s">
        <v>324</v>
      </c>
      <c r="B16479">
        <v>50</v>
      </c>
      <c r="C16479" t="s">
        <v>102</v>
      </c>
      <c r="D16479" t="s">
        <v>395</v>
      </c>
      <c r="E16479" t="s">
        <v>414</v>
      </c>
      <c r="F16479" t="s">
        <v>205</v>
      </c>
      <c r="G16479" t="s">
        <v>204</v>
      </c>
      <c r="H16479" t="s">
        <v>4</v>
      </c>
      <c r="I16479" t="s">
        <v>404</v>
      </c>
      <c r="J16479" t="s">
        <v>297</v>
      </c>
      <c r="K16479">
        <v>0</v>
      </c>
      <c r="L16479" t="s">
        <v>275</v>
      </c>
      <c r="M16479">
        <v>-7</v>
      </c>
      <c r="N16479" t="s">
        <v>318</v>
      </c>
      <c r="O16479" t="s">
        <v>177</v>
      </c>
      <c r="P16479" t="s">
        <v>413</v>
      </c>
      <c r="R16479">
        <v>13.893520010031136</v>
      </c>
      <c r="S16479">
        <v>77756.5</v>
      </c>
      <c r="T16479">
        <v>5.5801337850959793</v>
      </c>
      <c r="U16479">
        <v>22.20690623496629</v>
      </c>
    </row>
    <row r="16480" spans="1:21">
      <c r="A16480" t="s">
        <v>324</v>
      </c>
      <c r="B16480">
        <v>50</v>
      </c>
      <c r="C16480" t="s">
        <v>102</v>
      </c>
      <c r="D16480" t="s">
        <v>395</v>
      </c>
      <c r="E16480" t="s">
        <v>414</v>
      </c>
      <c r="F16480" t="s">
        <v>205</v>
      </c>
      <c r="G16480" t="s">
        <v>204</v>
      </c>
      <c r="H16480" t="s">
        <v>4</v>
      </c>
      <c r="I16480" t="s">
        <v>404</v>
      </c>
      <c r="J16480" t="s">
        <v>297</v>
      </c>
      <c r="K16480">
        <v>0</v>
      </c>
      <c r="L16480" t="s">
        <v>275</v>
      </c>
      <c r="M16480">
        <v>-7</v>
      </c>
      <c r="N16480" t="s">
        <v>318</v>
      </c>
      <c r="O16480" t="s">
        <v>170</v>
      </c>
      <c r="P16480" t="s">
        <v>413</v>
      </c>
      <c r="R16480">
        <v>10.012820796408221</v>
      </c>
      <c r="S16480">
        <v>153103</v>
      </c>
      <c r="T16480">
        <v>5.0550683086793482</v>
      </c>
      <c r="U16480">
        <v>14.970573284137092</v>
      </c>
    </row>
    <row r="16481" spans="1:21">
      <c r="A16481" t="s">
        <v>324</v>
      </c>
      <c r="B16481">
        <v>50</v>
      </c>
      <c r="C16481" t="s">
        <v>102</v>
      </c>
      <c r="D16481" t="s">
        <v>395</v>
      </c>
      <c r="E16481" t="s">
        <v>414</v>
      </c>
      <c r="F16481" t="s">
        <v>205</v>
      </c>
      <c r="G16481" t="s">
        <v>204</v>
      </c>
      <c r="H16481" t="s">
        <v>4</v>
      </c>
      <c r="I16481" t="s">
        <v>404</v>
      </c>
      <c r="J16481" t="s">
        <v>297</v>
      </c>
      <c r="K16481">
        <v>0</v>
      </c>
      <c r="L16481" t="s">
        <v>275</v>
      </c>
      <c r="M16481">
        <v>-7</v>
      </c>
      <c r="N16481" t="s">
        <v>318</v>
      </c>
      <c r="O16481" t="s">
        <v>176</v>
      </c>
      <c r="P16481" t="s">
        <v>413</v>
      </c>
      <c r="R16481">
        <v>6.0955207117202352</v>
      </c>
      <c r="S16481">
        <v>75346.5</v>
      </c>
      <c r="T16481">
        <v>0.67020789175563067</v>
      </c>
      <c r="U16481">
        <v>11.52083353168484</v>
      </c>
    </row>
    <row r="16482" spans="1:21">
      <c r="A16482" t="s">
        <v>324</v>
      </c>
      <c r="B16482">
        <v>50</v>
      </c>
      <c r="C16482" t="s">
        <v>102</v>
      </c>
      <c r="D16482" t="s">
        <v>395</v>
      </c>
      <c r="E16482" t="s">
        <v>414</v>
      </c>
      <c r="F16482" t="s">
        <v>205</v>
      </c>
      <c r="G16482" t="s">
        <v>204</v>
      </c>
      <c r="H16482" t="s">
        <v>11</v>
      </c>
      <c r="I16482" t="s">
        <v>404</v>
      </c>
      <c r="J16482" t="s">
        <v>298</v>
      </c>
      <c r="K16482">
        <v>0</v>
      </c>
      <c r="L16482" t="s">
        <v>275</v>
      </c>
      <c r="M16482">
        <v>-7</v>
      </c>
      <c r="N16482" t="s">
        <v>318</v>
      </c>
      <c r="O16482" t="s">
        <v>177</v>
      </c>
      <c r="P16482" t="s">
        <v>413</v>
      </c>
      <c r="R16482">
        <v>22.469723885806243</v>
      </c>
      <c r="S16482">
        <v>618361.5</v>
      </c>
      <c r="T16482">
        <v>18.596510292137694</v>
      </c>
      <c r="U16482">
        <v>26.342937479474791</v>
      </c>
    </row>
    <row r="16483" spans="1:21">
      <c r="A16483" t="s">
        <v>324</v>
      </c>
      <c r="B16483">
        <v>50</v>
      </c>
      <c r="C16483" t="s">
        <v>102</v>
      </c>
      <c r="D16483" t="s">
        <v>395</v>
      </c>
      <c r="E16483" t="s">
        <v>414</v>
      </c>
      <c r="F16483" t="s">
        <v>205</v>
      </c>
      <c r="G16483" t="s">
        <v>204</v>
      </c>
      <c r="H16483" t="s">
        <v>11</v>
      </c>
      <c r="I16483" t="s">
        <v>404</v>
      </c>
      <c r="J16483" t="s">
        <v>298</v>
      </c>
      <c r="K16483">
        <v>0</v>
      </c>
      <c r="L16483" t="s">
        <v>275</v>
      </c>
      <c r="M16483">
        <v>-7</v>
      </c>
      <c r="N16483" t="s">
        <v>318</v>
      </c>
      <c r="O16483" t="s">
        <v>170</v>
      </c>
      <c r="P16483" t="s">
        <v>413</v>
      </c>
      <c r="R16483">
        <v>14.621823573667832</v>
      </c>
      <c r="S16483">
        <v>1248131</v>
      </c>
      <c r="T16483">
        <v>12.475131710637157</v>
      </c>
      <c r="U16483">
        <v>16.768515436698507</v>
      </c>
    </row>
    <row r="16484" spans="1:21">
      <c r="A16484" t="s">
        <v>324</v>
      </c>
      <c r="B16484">
        <v>50</v>
      </c>
      <c r="C16484" t="s">
        <v>102</v>
      </c>
      <c r="D16484" t="s">
        <v>395</v>
      </c>
      <c r="E16484" t="s">
        <v>414</v>
      </c>
      <c r="F16484" t="s">
        <v>205</v>
      </c>
      <c r="G16484" t="s">
        <v>204</v>
      </c>
      <c r="H16484" t="s">
        <v>11</v>
      </c>
      <c r="I16484" t="s">
        <v>404</v>
      </c>
      <c r="J16484" t="s">
        <v>298</v>
      </c>
      <c r="K16484">
        <v>0</v>
      </c>
      <c r="L16484" t="s">
        <v>275</v>
      </c>
      <c r="M16484">
        <v>-7</v>
      </c>
      <c r="N16484" t="s">
        <v>318</v>
      </c>
      <c r="O16484" t="s">
        <v>176</v>
      </c>
      <c r="P16484" t="s">
        <v>413</v>
      </c>
      <c r="R16484">
        <v>7.5995631207926575</v>
      </c>
      <c r="S16484">
        <v>629769.5</v>
      </c>
      <c r="T16484">
        <v>5.42315000858361</v>
      </c>
      <c r="U16484">
        <v>9.775976233001705</v>
      </c>
    </row>
    <row r="16485" spans="1:21">
      <c r="A16485" t="s">
        <v>324</v>
      </c>
      <c r="B16485">
        <v>50</v>
      </c>
      <c r="C16485" t="s">
        <v>102</v>
      </c>
      <c r="D16485" t="s">
        <v>395</v>
      </c>
      <c r="E16485" t="s">
        <v>414</v>
      </c>
      <c r="F16485" t="s">
        <v>205</v>
      </c>
      <c r="G16485" t="s">
        <v>204</v>
      </c>
      <c r="H16485" t="s">
        <v>8</v>
      </c>
      <c r="I16485" t="s">
        <v>404</v>
      </c>
      <c r="J16485" t="s">
        <v>299</v>
      </c>
      <c r="K16485">
        <v>0</v>
      </c>
      <c r="L16485" t="s">
        <v>275</v>
      </c>
      <c r="M16485">
        <v>-7</v>
      </c>
      <c r="N16485" t="s">
        <v>318</v>
      </c>
      <c r="O16485" t="s">
        <v>177</v>
      </c>
      <c r="P16485" t="s">
        <v>413</v>
      </c>
      <c r="R16485">
        <v>22.407749405283948</v>
      </c>
      <c r="S16485">
        <v>149576</v>
      </c>
      <c r="T16485">
        <v>14.64987120912933</v>
      </c>
      <c r="U16485">
        <v>30.165627601438565</v>
      </c>
    </row>
    <row r="16486" spans="1:21">
      <c r="A16486" t="s">
        <v>324</v>
      </c>
      <c r="B16486">
        <v>50</v>
      </c>
      <c r="C16486" t="s">
        <v>102</v>
      </c>
      <c r="D16486" t="s">
        <v>395</v>
      </c>
      <c r="E16486" t="s">
        <v>414</v>
      </c>
      <c r="F16486" t="s">
        <v>205</v>
      </c>
      <c r="G16486" t="s">
        <v>204</v>
      </c>
      <c r="H16486" t="s">
        <v>8</v>
      </c>
      <c r="I16486" t="s">
        <v>404</v>
      </c>
      <c r="J16486" t="s">
        <v>299</v>
      </c>
      <c r="K16486">
        <v>0</v>
      </c>
      <c r="L16486" t="s">
        <v>275</v>
      </c>
      <c r="M16486">
        <v>-7</v>
      </c>
      <c r="N16486" t="s">
        <v>318</v>
      </c>
      <c r="O16486" t="s">
        <v>170</v>
      </c>
      <c r="P16486" t="s">
        <v>413</v>
      </c>
      <c r="R16486">
        <v>15.793017879608939</v>
      </c>
      <c r="S16486">
        <v>300604</v>
      </c>
      <c r="T16486">
        <v>11.268125900013709</v>
      </c>
      <c r="U16486">
        <v>20.317909859204171</v>
      </c>
    </row>
    <row r="16487" spans="1:21">
      <c r="A16487" t="s">
        <v>324</v>
      </c>
      <c r="B16487">
        <v>50</v>
      </c>
      <c r="C16487" t="s">
        <v>102</v>
      </c>
      <c r="D16487" t="s">
        <v>395</v>
      </c>
      <c r="E16487" t="s">
        <v>414</v>
      </c>
      <c r="F16487" t="s">
        <v>205</v>
      </c>
      <c r="G16487" t="s">
        <v>204</v>
      </c>
      <c r="H16487" t="s">
        <v>8</v>
      </c>
      <c r="I16487" t="s">
        <v>404</v>
      </c>
      <c r="J16487" t="s">
        <v>299</v>
      </c>
      <c r="K16487">
        <v>0</v>
      </c>
      <c r="L16487" t="s">
        <v>275</v>
      </c>
      <c r="M16487">
        <v>-7</v>
      </c>
      <c r="N16487" t="s">
        <v>318</v>
      </c>
      <c r="O16487" t="s">
        <v>176</v>
      </c>
      <c r="P16487" t="s">
        <v>413</v>
      </c>
      <c r="R16487">
        <v>9.2224554420872291</v>
      </c>
      <c r="S16487">
        <v>151028</v>
      </c>
      <c r="T16487">
        <v>4.5049240135438557</v>
      </c>
      <c r="U16487">
        <v>13.939986870630602</v>
      </c>
    </row>
    <row r="16488" spans="1:21">
      <c r="A16488" t="s">
        <v>324</v>
      </c>
      <c r="B16488">
        <v>50</v>
      </c>
      <c r="C16488" t="s">
        <v>102</v>
      </c>
      <c r="D16488" t="s">
        <v>395</v>
      </c>
      <c r="E16488" t="s">
        <v>414</v>
      </c>
      <c r="F16488" t="s">
        <v>205</v>
      </c>
      <c r="G16488" t="s">
        <v>204</v>
      </c>
      <c r="H16488" t="s">
        <v>17</v>
      </c>
      <c r="I16488" t="s">
        <v>404</v>
      </c>
      <c r="J16488" t="s">
        <v>300</v>
      </c>
      <c r="K16488">
        <v>0</v>
      </c>
      <c r="L16488" t="s">
        <v>275</v>
      </c>
      <c r="M16488">
        <v>-7</v>
      </c>
      <c r="N16488" t="s">
        <v>318</v>
      </c>
      <c r="O16488" t="s">
        <v>177</v>
      </c>
      <c r="P16488" t="s">
        <v>413</v>
      </c>
      <c r="R16488">
        <v>17.494245040745128</v>
      </c>
      <c r="S16488">
        <v>791171</v>
      </c>
      <c r="T16488">
        <v>14.552065069973001</v>
      </c>
      <c r="U16488">
        <v>20.436425011517255</v>
      </c>
    </row>
    <row r="16489" spans="1:21">
      <c r="A16489" t="s">
        <v>324</v>
      </c>
      <c r="B16489">
        <v>50</v>
      </c>
      <c r="C16489" t="s">
        <v>102</v>
      </c>
      <c r="D16489" t="s">
        <v>395</v>
      </c>
      <c r="E16489" t="s">
        <v>414</v>
      </c>
      <c r="F16489" t="s">
        <v>205</v>
      </c>
      <c r="G16489" t="s">
        <v>204</v>
      </c>
      <c r="H16489" t="s">
        <v>17</v>
      </c>
      <c r="I16489" t="s">
        <v>404</v>
      </c>
      <c r="J16489" t="s">
        <v>300</v>
      </c>
      <c r="K16489">
        <v>0</v>
      </c>
      <c r="L16489" t="s">
        <v>275</v>
      </c>
      <c r="M16489">
        <v>-7</v>
      </c>
      <c r="N16489" t="s">
        <v>318</v>
      </c>
      <c r="O16489" t="s">
        <v>170</v>
      </c>
      <c r="P16489" t="s">
        <v>413</v>
      </c>
      <c r="R16489">
        <v>13.627919272283004</v>
      </c>
      <c r="S16489">
        <v>1585450.5</v>
      </c>
      <c r="T16489">
        <v>11.808875520466717</v>
      </c>
      <c r="U16489">
        <v>15.44696302409929</v>
      </c>
    </row>
    <row r="16490" spans="1:21">
      <c r="A16490" t="s">
        <v>324</v>
      </c>
      <c r="B16490">
        <v>50</v>
      </c>
      <c r="C16490" t="s">
        <v>102</v>
      </c>
      <c r="D16490" t="s">
        <v>395</v>
      </c>
      <c r="E16490" t="s">
        <v>414</v>
      </c>
      <c r="F16490" t="s">
        <v>205</v>
      </c>
      <c r="G16490" t="s">
        <v>204</v>
      </c>
      <c r="H16490" t="s">
        <v>17</v>
      </c>
      <c r="I16490" t="s">
        <v>404</v>
      </c>
      <c r="J16490" t="s">
        <v>300</v>
      </c>
      <c r="K16490">
        <v>0</v>
      </c>
      <c r="L16490" t="s">
        <v>275</v>
      </c>
      <c r="M16490">
        <v>-7</v>
      </c>
      <c r="N16490" t="s">
        <v>318</v>
      </c>
      <c r="O16490" t="s">
        <v>176</v>
      </c>
      <c r="P16490" t="s">
        <v>413</v>
      </c>
      <c r="R16490">
        <v>9.9372956653321829</v>
      </c>
      <c r="S16490">
        <v>794279.5</v>
      </c>
      <c r="T16490">
        <v>7.7418148972535299</v>
      </c>
      <c r="U16490">
        <v>12.132776433410836</v>
      </c>
    </row>
    <row r="16491" spans="1:21">
      <c r="A16491" t="s">
        <v>324</v>
      </c>
      <c r="B16491">
        <v>50</v>
      </c>
      <c r="C16491" t="s">
        <v>102</v>
      </c>
      <c r="D16491" t="s">
        <v>395</v>
      </c>
      <c r="E16491" t="s">
        <v>414</v>
      </c>
      <c r="F16491" t="s">
        <v>205</v>
      </c>
      <c r="G16491" t="s">
        <v>204</v>
      </c>
      <c r="H16491" t="s">
        <v>13</v>
      </c>
      <c r="I16491" t="s">
        <v>404</v>
      </c>
      <c r="J16491" t="s">
        <v>301</v>
      </c>
      <c r="K16491">
        <v>0</v>
      </c>
      <c r="L16491" t="s">
        <v>275</v>
      </c>
      <c r="M16491">
        <v>-7</v>
      </c>
      <c r="N16491" t="s">
        <v>318</v>
      </c>
      <c r="O16491" t="s">
        <v>177</v>
      </c>
      <c r="P16491" t="s">
        <v>413</v>
      </c>
      <c r="R16491">
        <v>28.787669247828113</v>
      </c>
      <c r="S16491">
        <v>136333</v>
      </c>
      <c r="T16491">
        <v>19.856143579175182</v>
      </c>
      <c r="U16491">
        <v>37.719194916481044</v>
      </c>
    </row>
    <row r="16492" spans="1:21">
      <c r="A16492" t="s">
        <v>324</v>
      </c>
      <c r="B16492">
        <v>50</v>
      </c>
      <c r="C16492" t="s">
        <v>102</v>
      </c>
      <c r="D16492" t="s">
        <v>395</v>
      </c>
      <c r="E16492" t="s">
        <v>414</v>
      </c>
      <c r="F16492" t="s">
        <v>205</v>
      </c>
      <c r="G16492" t="s">
        <v>204</v>
      </c>
      <c r="H16492" t="s">
        <v>13</v>
      </c>
      <c r="I16492" t="s">
        <v>404</v>
      </c>
      <c r="J16492" t="s">
        <v>301</v>
      </c>
      <c r="K16492">
        <v>0</v>
      </c>
      <c r="L16492" t="s">
        <v>275</v>
      </c>
      <c r="M16492">
        <v>-7</v>
      </c>
      <c r="N16492" t="s">
        <v>318</v>
      </c>
      <c r="O16492" t="s">
        <v>170</v>
      </c>
      <c r="P16492" t="s">
        <v>413</v>
      </c>
      <c r="R16492">
        <v>19.478943716230766</v>
      </c>
      <c r="S16492">
        <v>273000.5</v>
      </c>
      <c r="T16492">
        <v>14.256285062707718</v>
      </c>
      <c r="U16492">
        <v>24.701602369753815</v>
      </c>
    </row>
    <row r="16493" spans="1:21">
      <c r="A16493" t="s">
        <v>324</v>
      </c>
      <c r="B16493">
        <v>50</v>
      </c>
      <c r="C16493" t="s">
        <v>102</v>
      </c>
      <c r="D16493" t="s">
        <v>395</v>
      </c>
      <c r="E16493" t="s">
        <v>414</v>
      </c>
      <c r="F16493" t="s">
        <v>205</v>
      </c>
      <c r="G16493" t="s">
        <v>204</v>
      </c>
      <c r="H16493" t="s">
        <v>13</v>
      </c>
      <c r="I16493" t="s">
        <v>404</v>
      </c>
      <c r="J16493" t="s">
        <v>301</v>
      </c>
      <c r="K16493">
        <v>0</v>
      </c>
      <c r="L16493" t="s">
        <v>275</v>
      </c>
      <c r="M16493">
        <v>-7</v>
      </c>
      <c r="N16493" t="s">
        <v>318</v>
      </c>
      <c r="O16493" t="s">
        <v>176</v>
      </c>
      <c r="P16493" t="s">
        <v>413</v>
      </c>
      <c r="R16493">
        <v>10.209303426816417</v>
      </c>
      <c r="S16493">
        <v>136667.5</v>
      </c>
      <c r="T16493">
        <v>4.7623393919539323</v>
      </c>
      <c r="U16493">
        <v>15.656267461678901</v>
      </c>
    </row>
    <row r="16494" spans="1:21">
      <c r="A16494" t="s">
        <v>324</v>
      </c>
      <c r="B16494">
        <v>50</v>
      </c>
      <c r="C16494" t="s">
        <v>102</v>
      </c>
      <c r="D16494" t="s">
        <v>395</v>
      </c>
      <c r="E16494" t="s">
        <v>414</v>
      </c>
      <c r="F16494" t="s">
        <v>205</v>
      </c>
      <c r="G16494" t="s">
        <v>204</v>
      </c>
      <c r="H16494" t="s">
        <v>25</v>
      </c>
      <c r="I16494" t="s">
        <v>404</v>
      </c>
      <c r="J16494" t="s">
        <v>302</v>
      </c>
      <c r="K16494">
        <v>0</v>
      </c>
      <c r="L16494" t="s">
        <v>275</v>
      </c>
      <c r="M16494">
        <v>-7</v>
      </c>
      <c r="N16494" t="s">
        <v>318</v>
      </c>
      <c r="O16494" t="s">
        <v>177</v>
      </c>
      <c r="P16494" t="s">
        <v>413</v>
      </c>
      <c r="R16494">
        <v>22.552184154613872</v>
      </c>
      <c r="S16494">
        <v>139420</v>
      </c>
      <c r="T16494">
        <v>14.529144159280065</v>
      </c>
      <c r="U16494">
        <v>30.57522414994768</v>
      </c>
    </row>
    <row r="16495" spans="1:21">
      <c r="A16495" t="s">
        <v>324</v>
      </c>
      <c r="B16495">
        <v>50</v>
      </c>
      <c r="C16495" t="s">
        <v>102</v>
      </c>
      <c r="D16495" t="s">
        <v>395</v>
      </c>
      <c r="E16495" t="s">
        <v>414</v>
      </c>
      <c r="F16495" t="s">
        <v>205</v>
      </c>
      <c r="G16495" t="s">
        <v>204</v>
      </c>
      <c r="H16495" t="s">
        <v>25</v>
      </c>
      <c r="I16495" t="s">
        <v>404</v>
      </c>
      <c r="J16495" t="s">
        <v>302</v>
      </c>
      <c r="K16495">
        <v>0</v>
      </c>
      <c r="L16495" t="s">
        <v>275</v>
      </c>
      <c r="M16495">
        <v>-7</v>
      </c>
      <c r="N16495" t="s">
        <v>318</v>
      </c>
      <c r="O16495" t="s">
        <v>170</v>
      </c>
      <c r="P16495" t="s">
        <v>413</v>
      </c>
      <c r="R16495">
        <v>18.22562934337159</v>
      </c>
      <c r="S16495">
        <v>280901</v>
      </c>
      <c r="T16495">
        <v>13.121110582187221</v>
      </c>
      <c r="U16495">
        <v>23.33014810455596</v>
      </c>
    </row>
    <row r="16496" spans="1:21">
      <c r="A16496" t="s">
        <v>324</v>
      </c>
      <c r="B16496">
        <v>50</v>
      </c>
      <c r="C16496" t="s">
        <v>102</v>
      </c>
      <c r="D16496" t="s">
        <v>395</v>
      </c>
      <c r="E16496" t="s">
        <v>414</v>
      </c>
      <c r="F16496" t="s">
        <v>205</v>
      </c>
      <c r="G16496" t="s">
        <v>204</v>
      </c>
      <c r="H16496" t="s">
        <v>25</v>
      </c>
      <c r="I16496" t="s">
        <v>404</v>
      </c>
      <c r="J16496" t="s">
        <v>302</v>
      </c>
      <c r="K16496">
        <v>0</v>
      </c>
      <c r="L16496" t="s">
        <v>275</v>
      </c>
      <c r="M16496">
        <v>-7</v>
      </c>
      <c r="N16496" t="s">
        <v>318</v>
      </c>
      <c r="O16496" t="s">
        <v>176</v>
      </c>
      <c r="P16496" t="s">
        <v>413</v>
      </c>
      <c r="R16496">
        <v>14.233800723426512</v>
      </c>
      <c r="S16496">
        <v>141481</v>
      </c>
      <c r="T16496">
        <v>7.7611251311085532</v>
      </c>
      <c r="U16496">
        <v>20.706476315744471</v>
      </c>
    </row>
    <row r="16497" spans="1:21">
      <c r="A16497" t="s">
        <v>324</v>
      </c>
      <c r="B16497">
        <v>50</v>
      </c>
      <c r="C16497" t="s">
        <v>102</v>
      </c>
      <c r="D16497" t="s">
        <v>395</v>
      </c>
      <c r="E16497" t="s">
        <v>414</v>
      </c>
      <c r="F16497" t="s">
        <v>205</v>
      </c>
      <c r="G16497" t="s">
        <v>204</v>
      </c>
      <c r="H16497" t="s">
        <v>16</v>
      </c>
      <c r="I16497" t="s">
        <v>404</v>
      </c>
      <c r="J16497" t="s">
        <v>303</v>
      </c>
      <c r="K16497">
        <v>0</v>
      </c>
      <c r="L16497" t="s">
        <v>275</v>
      </c>
      <c r="M16497">
        <v>-7</v>
      </c>
      <c r="N16497" t="s">
        <v>318</v>
      </c>
      <c r="O16497" t="s">
        <v>177</v>
      </c>
      <c r="P16497" t="s">
        <v>413</v>
      </c>
      <c r="R16497">
        <v>25.096738523859646</v>
      </c>
      <c r="S16497">
        <v>126433.5</v>
      </c>
      <c r="T16497">
        <v>16.315746105136192</v>
      </c>
      <c r="U16497">
        <v>33.877730942583099</v>
      </c>
    </row>
    <row r="16498" spans="1:21">
      <c r="A16498" t="s">
        <v>324</v>
      </c>
      <c r="B16498">
        <v>50</v>
      </c>
      <c r="C16498" t="s">
        <v>102</v>
      </c>
      <c r="D16498" t="s">
        <v>395</v>
      </c>
      <c r="E16498" t="s">
        <v>414</v>
      </c>
      <c r="F16498" t="s">
        <v>205</v>
      </c>
      <c r="G16498" t="s">
        <v>204</v>
      </c>
      <c r="H16498" t="s">
        <v>16</v>
      </c>
      <c r="I16498" t="s">
        <v>404</v>
      </c>
      <c r="J16498" t="s">
        <v>303</v>
      </c>
      <c r="K16498">
        <v>0</v>
      </c>
      <c r="L16498" t="s">
        <v>275</v>
      </c>
      <c r="M16498">
        <v>-7</v>
      </c>
      <c r="N16498" t="s">
        <v>318</v>
      </c>
      <c r="O16498" t="s">
        <v>170</v>
      </c>
      <c r="P16498" t="s">
        <v>413</v>
      </c>
      <c r="R16498">
        <v>14.993495008652891</v>
      </c>
      <c r="S16498">
        <v>253506.5</v>
      </c>
      <c r="T16498">
        <v>10.171797660342701</v>
      </c>
      <c r="U16498">
        <v>19.815192356963081</v>
      </c>
    </row>
    <row r="16499" spans="1:21">
      <c r="A16499" t="s">
        <v>324</v>
      </c>
      <c r="B16499">
        <v>50</v>
      </c>
      <c r="C16499" t="s">
        <v>102</v>
      </c>
      <c r="D16499" t="s">
        <v>395</v>
      </c>
      <c r="E16499" t="s">
        <v>414</v>
      </c>
      <c r="F16499" t="s">
        <v>205</v>
      </c>
      <c r="G16499" t="s">
        <v>204</v>
      </c>
      <c r="H16499" t="s">
        <v>16</v>
      </c>
      <c r="I16499" t="s">
        <v>404</v>
      </c>
      <c r="J16499" t="s">
        <v>303</v>
      </c>
      <c r="K16499">
        <v>0</v>
      </c>
      <c r="L16499" t="s">
        <v>275</v>
      </c>
      <c r="M16499">
        <v>-7</v>
      </c>
      <c r="N16499" t="s">
        <v>318</v>
      </c>
      <c r="O16499" t="s">
        <v>176</v>
      </c>
      <c r="P16499" t="s">
        <v>413</v>
      </c>
      <c r="R16499">
        <v>4.650879459253459</v>
      </c>
      <c r="S16499">
        <v>127073</v>
      </c>
      <c r="T16499">
        <v>0.88623530962969754</v>
      </c>
      <c r="U16499">
        <v>8.415523608877221</v>
      </c>
    </row>
    <row r="16500" spans="1:21">
      <c r="A16500" t="s">
        <v>324</v>
      </c>
      <c r="B16500">
        <v>50</v>
      </c>
      <c r="C16500" t="s">
        <v>102</v>
      </c>
      <c r="D16500" t="s">
        <v>395</v>
      </c>
      <c r="E16500" t="s">
        <v>414</v>
      </c>
      <c r="F16500" t="s">
        <v>205</v>
      </c>
      <c r="G16500" t="s">
        <v>204</v>
      </c>
      <c r="H16500" t="s">
        <v>5</v>
      </c>
      <c r="I16500" t="s">
        <v>404</v>
      </c>
      <c r="J16500" t="s">
        <v>304</v>
      </c>
      <c r="K16500">
        <v>0</v>
      </c>
      <c r="L16500" t="s">
        <v>275</v>
      </c>
      <c r="M16500">
        <v>-7</v>
      </c>
      <c r="N16500" t="s">
        <v>318</v>
      </c>
      <c r="O16500" t="s">
        <v>177</v>
      </c>
      <c r="P16500" t="s">
        <v>413</v>
      </c>
      <c r="R16500">
        <v>25.513505950315498</v>
      </c>
      <c r="S16500">
        <v>138690.5</v>
      </c>
      <c r="T16500">
        <v>16.783023376833214</v>
      </c>
      <c r="U16500">
        <v>34.243988523797782</v>
      </c>
    </row>
    <row r="16501" spans="1:21">
      <c r="A16501" t="s">
        <v>324</v>
      </c>
      <c r="B16501">
        <v>50</v>
      </c>
      <c r="C16501" t="s">
        <v>102</v>
      </c>
      <c r="D16501" t="s">
        <v>395</v>
      </c>
      <c r="E16501" t="s">
        <v>414</v>
      </c>
      <c r="F16501" t="s">
        <v>205</v>
      </c>
      <c r="G16501" t="s">
        <v>204</v>
      </c>
      <c r="H16501" t="s">
        <v>5</v>
      </c>
      <c r="I16501" t="s">
        <v>404</v>
      </c>
      <c r="J16501" t="s">
        <v>304</v>
      </c>
      <c r="K16501">
        <v>0</v>
      </c>
      <c r="L16501" t="s">
        <v>275</v>
      </c>
      <c r="M16501">
        <v>-7</v>
      </c>
      <c r="N16501" t="s">
        <v>318</v>
      </c>
      <c r="O16501" t="s">
        <v>170</v>
      </c>
      <c r="P16501" t="s">
        <v>413</v>
      </c>
      <c r="R16501">
        <v>15.980861469077903</v>
      </c>
      <c r="S16501">
        <v>276806</v>
      </c>
      <c r="T16501">
        <v>11.086056449845614</v>
      </c>
      <c r="U16501">
        <v>20.875666488310191</v>
      </c>
    </row>
    <row r="16502" spans="1:21">
      <c r="A16502" t="s">
        <v>324</v>
      </c>
      <c r="B16502">
        <v>50</v>
      </c>
      <c r="C16502" t="s">
        <v>102</v>
      </c>
      <c r="D16502" t="s">
        <v>395</v>
      </c>
      <c r="E16502" t="s">
        <v>414</v>
      </c>
      <c r="F16502" t="s">
        <v>205</v>
      </c>
      <c r="G16502" t="s">
        <v>204</v>
      </c>
      <c r="H16502" t="s">
        <v>5</v>
      </c>
      <c r="I16502" t="s">
        <v>404</v>
      </c>
      <c r="J16502" t="s">
        <v>304</v>
      </c>
      <c r="K16502">
        <v>0</v>
      </c>
      <c r="L16502" t="s">
        <v>275</v>
      </c>
      <c r="M16502">
        <v>-7</v>
      </c>
      <c r="N16502" t="s">
        <v>318</v>
      </c>
      <c r="O16502" t="s">
        <v>176</v>
      </c>
      <c r="P16502" t="s">
        <v>413</v>
      </c>
      <c r="R16502">
        <v>6.6203893290367199</v>
      </c>
      <c r="S16502">
        <v>138115.5</v>
      </c>
      <c r="T16502">
        <v>2.1077729139743342</v>
      </c>
      <c r="U16502">
        <v>11.133005744099105</v>
      </c>
    </row>
    <row r="16503" spans="1:21">
      <c r="A16503" t="s">
        <v>324</v>
      </c>
      <c r="B16503">
        <v>50</v>
      </c>
      <c r="C16503" t="s">
        <v>102</v>
      </c>
      <c r="D16503" t="s">
        <v>395</v>
      </c>
      <c r="E16503" t="s">
        <v>414</v>
      </c>
      <c r="F16503" t="s">
        <v>205</v>
      </c>
      <c r="G16503" t="s">
        <v>204</v>
      </c>
      <c r="H16503" t="s">
        <v>7</v>
      </c>
      <c r="I16503" t="s">
        <v>404</v>
      </c>
      <c r="J16503" t="s">
        <v>305</v>
      </c>
      <c r="K16503">
        <v>0</v>
      </c>
      <c r="L16503" t="s">
        <v>275</v>
      </c>
      <c r="M16503">
        <v>-7</v>
      </c>
      <c r="N16503" t="s">
        <v>318</v>
      </c>
      <c r="O16503" t="s">
        <v>177</v>
      </c>
      <c r="P16503" t="s">
        <v>413</v>
      </c>
      <c r="R16503">
        <v>20.900903333775805</v>
      </c>
      <c r="S16503">
        <v>138093</v>
      </c>
      <c r="T16503">
        <v>13.251283222347723</v>
      </c>
      <c r="U16503">
        <v>28.550523445203886</v>
      </c>
    </row>
    <row r="16504" spans="1:21">
      <c r="A16504" t="s">
        <v>324</v>
      </c>
      <c r="B16504">
        <v>50</v>
      </c>
      <c r="C16504" t="s">
        <v>102</v>
      </c>
      <c r="D16504" t="s">
        <v>395</v>
      </c>
      <c r="E16504" t="s">
        <v>414</v>
      </c>
      <c r="F16504" t="s">
        <v>205</v>
      </c>
      <c r="G16504" t="s">
        <v>204</v>
      </c>
      <c r="H16504" t="s">
        <v>7</v>
      </c>
      <c r="I16504" t="s">
        <v>404</v>
      </c>
      <c r="J16504" t="s">
        <v>305</v>
      </c>
      <c r="K16504">
        <v>0</v>
      </c>
      <c r="L16504" t="s">
        <v>275</v>
      </c>
      <c r="M16504">
        <v>-7</v>
      </c>
      <c r="N16504" t="s">
        <v>318</v>
      </c>
      <c r="O16504" t="s">
        <v>170</v>
      </c>
      <c r="P16504" t="s">
        <v>413</v>
      </c>
      <c r="R16504">
        <v>14.101374556996072</v>
      </c>
      <c r="S16504">
        <v>276319</v>
      </c>
      <c r="T16504">
        <v>9.6296702648187473</v>
      </c>
      <c r="U16504">
        <v>18.573078849173399</v>
      </c>
    </row>
    <row r="16505" spans="1:21">
      <c r="A16505" t="s">
        <v>324</v>
      </c>
      <c r="B16505">
        <v>50</v>
      </c>
      <c r="C16505" t="s">
        <v>102</v>
      </c>
      <c r="D16505" t="s">
        <v>395</v>
      </c>
      <c r="E16505" t="s">
        <v>414</v>
      </c>
      <c r="F16505" t="s">
        <v>205</v>
      </c>
      <c r="G16505" t="s">
        <v>204</v>
      </c>
      <c r="H16505" t="s">
        <v>7</v>
      </c>
      <c r="I16505" t="s">
        <v>404</v>
      </c>
      <c r="J16505" t="s">
        <v>305</v>
      </c>
      <c r="K16505">
        <v>0</v>
      </c>
      <c r="L16505" t="s">
        <v>275</v>
      </c>
      <c r="M16505">
        <v>-7</v>
      </c>
      <c r="N16505" t="s">
        <v>318</v>
      </c>
      <c r="O16505" t="s">
        <v>176</v>
      </c>
      <c r="P16505" t="s">
        <v>413</v>
      </c>
      <c r="R16505">
        <v>6.9637267438519679</v>
      </c>
      <c r="S16505">
        <v>138226</v>
      </c>
      <c r="T16505">
        <v>2.520296965147085</v>
      </c>
      <c r="U16505">
        <v>11.40715652255685</v>
      </c>
    </row>
    <row r="16506" spans="1:21">
      <c r="A16506" t="s">
        <v>324</v>
      </c>
      <c r="B16506">
        <v>50</v>
      </c>
      <c r="C16506" t="s">
        <v>102</v>
      </c>
      <c r="D16506" t="s">
        <v>395</v>
      </c>
      <c r="E16506" t="s">
        <v>414</v>
      </c>
      <c r="F16506" t="s">
        <v>205</v>
      </c>
      <c r="G16506" t="s">
        <v>204</v>
      </c>
      <c r="H16506" t="s">
        <v>15</v>
      </c>
      <c r="I16506" t="s">
        <v>404</v>
      </c>
      <c r="J16506" t="s">
        <v>306</v>
      </c>
      <c r="K16506">
        <v>0</v>
      </c>
      <c r="L16506" t="s">
        <v>275</v>
      </c>
      <c r="M16506">
        <v>-7</v>
      </c>
      <c r="N16506" t="s">
        <v>318</v>
      </c>
      <c r="O16506" t="s">
        <v>177</v>
      </c>
      <c r="P16506" t="s">
        <v>413</v>
      </c>
      <c r="R16506">
        <v>18.613746121331125</v>
      </c>
      <c r="S16506">
        <v>121088.5</v>
      </c>
      <c r="T16506">
        <v>10.741935700590666</v>
      </c>
      <c r="U16506">
        <v>26.485556542071585</v>
      </c>
    </row>
    <row r="16507" spans="1:21">
      <c r="A16507" t="s">
        <v>324</v>
      </c>
      <c r="B16507">
        <v>50</v>
      </c>
      <c r="C16507" t="s">
        <v>102</v>
      </c>
      <c r="D16507" t="s">
        <v>395</v>
      </c>
      <c r="E16507" t="s">
        <v>414</v>
      </c>
      <c r="F16507" t="s">
        <v>205</v>
      </c>
      <c r="G16507" t="s">
        <v>204</v>
      </c>
      <c r="H16507" t="s">
        <v>15</v>
      </c>
      <c r="I16507" t="s">
        <v>404</v>
      </c>
      <c r="J16507" t="s">
        <v>306</v>
      </c>
      <c r="K16507">
        <v>0</v>
      </c>
      <c r="L16507" t="s">
        <v>275</v>
      </c>
      <c r="M16507">
        <v>-7</v>
      </c>
      <c r="N16507" t="s">
        <v>318</v>
      </c>
      <c r="O16507" t="s">
        <v>170</v>
      </c>
      <c r="P16507" t="s">
        <v>413</v>
      </c>
      <c r="R16507">
        <v>12.172219478674091</v>
      </c>
      <c r="S16507">
        <v>242390</v>
      </c>
      <c r="T16507">
        <v>7.6770708722818144</v>
      </c>
      <c r="U16507">
        <v>16.667368085066368</v>
      </c>
    </row>
    <row r="16508" spans="1:21">
      <c r="A16508" t="s">
        <v>324</v>
      </c>
      <c r="B16508">
        <v>50</v>
      </c>
      <c r="C16508" t="s">
        <v>102</v>
      </c>
      <c r="D16508" t="s">
        <v>395</v>
      </c>
      <c r="E16508" t="s">
        <v>414</v>
      </c>
      <c r="F16508" t="s">
        <v>205</v>
      </c>
      <c r="G16508" t="s">
        <v>204</v>
      </c>
      <c r="H16508" t="s">
        <v>15</v>
      </c>
      <c r="I16508" t="s">
        <v>404</v>
      </c>
      <c r="J16508" t="s">
        <v>306</v>
      </c>
      <c r="K16508">
        <v>0</v>
      </c>
      <c r="L16508" t="s">
        <v>275</v>
      </c>
      <c r="M16508">
        <v>-7</v>
      </c>
      <c r="N16508" t="s">
        <v>318</v>
      </c>
      <c r="O16508" t="s">
        <v>176</v>
      </c>
      <c r="P16508" t="s">
        <v>413</v>
      </c>
      <c r="R16508">
        <v>5.7312690276255571</v>
      </c>
      <c r="S16508">
        <v>121301.5</v>
      </c>
      <c r="T16508">
        <v>1.4422693892676346</v>
      </c>
      <c r="U16508">
        <v>10.02026866598348</v>
      </c>
    </row>
    <row r="16509" spans="1:21">
      <c r="A16509" t="s">
        <v>324</v>
      </c>
      <c r="B16509">
        <v>50</v>
      </c>
      <c r="C16509" t="s">
        <v>102</v>
      </c>
      <c r="D16509" t="s">
        <v>395</v>
      </c>
      <c r="E16509" t="s">
        <v>414</v>
      </c>
      <c r="F16509" t="s">
        <v>205</v>
      </c>
      <c r="G16509" t="s">
        <v>204</v>
      </c>
      <c r="H16509" t="s">
        <v>19</v>
      </c>
      <c r="I16509" t="s">
        <v>404</v>
      </c>
      <c r="J16509" t="s">
        <v>307</v>
      </c>
      <c r="K16509">
        <v>0</v>
      </c>
      <c r="L16509" t="s">
        <v>275</v>
      </c>
      <c r="M16509">
        <v>-7</v>
      </c>
      <c r="N16509" t="s">
        <v>318</v>
      </c>
      <c r="O16509" t="s">
        <v>177</v>
      </c>
      <c r="P16509" t="s">
        <v>413</v>
      </c>
      <c r="R16509">
        <v>25.63151569268917</v>
      </c>
      <c r="S16509">
        <v>63301</v>
      </c>
      <c r="T16509">
        <v>13.647117573417679</v>
      </c>
      <c r="U16509">
        <v>37.61591381196066</v>
      </c>
    </row>
    <row r="16510" spans="1:21">
      <c r="A16510" t="s">
        <v>324</v>
      </c>
      <c r="B16510">
        <v>50</v>
      </c>
      <c r="C16510" t="s">
        <v>102</v>
      </c>
      <c r="D16510" t="s">
        <v>395</v>
      </c>
      <c r="E16510" t="s">
        <v>414</v>
      </c>
      <c r="F16510" t="s">
        <v>205</v>
      </c>
      <c r="G16510" t="s">
        <v>204</v>
      </c>
      <c r="H16510" t="s">
        <v>19</v>
      </c>
      <c r="I16510" t="s">
        <v>404</v>
      </c>
      <c r="J16510" t="s">
        <v>307</v>
      </c>
      <c r="K16510">
        <v>0</v>
      </c>
      <c r="L16510" t="s">
        <v>275</v>
      </c>
      <c r="M16510">
        <v>-7</v>
      </c>
      <c r="N16510" t="s">
        <v>318</v>
      </c>
      <c r="O16510" t="s">
        <v>170</v>
      </c>
      <c r="P16510" t="s">
        <v>413</v>
      </c>
      <c r="R16510">
        <v>17.103819818987333</v>
      </c>
      <c r="S16510">
        <v>126495</v>
      </c>
      <c r="T16510">
        <v>10.197475173888673</v>
      </c>
      <c r="U16510">
        <v>24.010164464085992</v>
      </c>
    </row>
    <row r="16511" spans="1:21">
      <c r="A16511" t="s">
        <v>324</v>
      </c>
      <c r="B16511">
        <v>50</v>
      </c>
      <c r="C16511" t="s">
        <v>102</v>
      </c>
      <c r="D16511" t="s">
        <v>395</v>
      </c>
      <c r="E16511" t="s">
        <v>414</v>
      </c>
      <c r="F16511" t="s">
        <v>205</v>
      </c>
      <c r="G16511" t="s">
        <v>204</v>
      </c>
      <c r="H16511" t="s">
        <v>19</v>
      </c>
      <c r="I16511" t="s">
        <v>404</v>
      </c>
      <c r="J16511" t="s">
        <v>307</v>
      </c>
      <c r="K16511">
        <v>0</v>
      </c>
      <c r="L16511" t="s">
        <v>275</v>
      </c>
      <c r="M16511">
        <v>-7</v>
      </c>
      <c r="N16511" t="s">
        <v>318</v>
      </c>
      <c r="O16511" t="s">
        <v>176</v>
      </c>
      <c r="P16511" t="s">
        <v>413</v>
      </c>
      <c r="R16511">
        <v>8.7368083945003665</v>
      </c>
      <c r="S16511">
        <v>63194</v>
      </c>
      <c r="T16511">
        <v>1.7063950148890035</v>
      </c>
      <c r="U16511">
        <v>15.767221774111729</v>
      </c>
    </row>
    <row r="16512" spans="1:21">
      <c r="A16512" t="s">
        <v>324</v>
      </c>
      <c r="B16512">
        <v>50</v>
      </c>
      <c r="C16512" t="s">
        <v>102</v>
      </c>
      <c r="D16512" t="s">
        <v>395</v>
      </c>
      <c r="E16512" t="s">
        <v>414</v>
      </c>
      <c r="F16512" t="s">
        <v>205</v>
      </c>
      <c r="G16512" t="s">
        <v>204</v>
      </c>
      <c r="H16512" t="s">
        <v>14</v>
      </c>
      <c r="I16512" t="s">
        <v>404</v>
      </c>
      <c r="J16512" t="s">
        <v>308</v>
      </c>
      <c r="K16512">
        <v>0</v>
      </c>
      <c r="L16512" t="s">
        <v>275</v>
      </c>
      <c r="M16512">
        <v>-7</v>
      </c>
      <c r="N16512" t="s">
        <v>318</v>
      </c>
      <c r="O16512" t="s">
        <v>177</v>
      </c>
      <c r="P16512" t="s">
        <v>413</v>
      </c>
      <c r="R16512">
        <v>14.554085857692554</v>
      </c>
      <c r="S16512">
        <v>130413.5</v>
      </c>
      <c r="T16512">
        <v>8.1150320091828441</v>
      </c>
      <c r="U16512">
        <v>20.993139706202264</v>
      </c>
    </row>
    <row r="16513" spans="1:21">
      <c r="A16513" t="s">
        <v>324</v>
      </c>
      <c r="B16513">
        <v>50</v>
      </c>
      <c r="C16513" t="s">
        <v>102</v>
      </c>
      <c r="D16513" t="s">
        <v>395</v>
      </c>
      <c r="E16513" t="s">
        <v>414</v>
      </c>
      <c r="F16513" t="s">
        <v>205</v>
      </c>
      <c r="G16513" t="s">
        <v>204</v>
      </c>
      <c r="H16513" t="s">
        <v>14</v>
      </c>
      <c r="I16513" t="s">
        <v>404</v>
      </c>
      <c r="J16513" t="s">
        <v>308</v>
      </c>
      <c r="K16513">
        <v>0</v>
      </c>
      <c r="L16513" t="s">
        <v>275</v>
      </c>
      <c r="M16513">
        <v>-7</v>
      </c>
      <c r="N16513" t="s">
        <v>318</v>
      </c>
      <c r="O16513" t="s">
        <v>170</v>
      </c>
      <c r="P16513" t="s">
        <v>413</v>
      </c>
      <c r="R16513">
        <v>9.6284408711721294</v>
      </c>
      <c r="S16513">
        <v>259476.5</v>
      </c>
      <c r="T16513">
        <v>5.8996243189992281</v>
      </c>
      <c r="U16513">
        <v>13.357257423345031</v>
      </c>
    </row>
    <row r="16514" spans="1:21">
      <c r="A16514" t="s">
        <v>324</v>
      </c>
      <c r="B16514">
        <v>50</v>
      </c>
      <c r="C16514" t="s">
        <v>102</v>
      </c>
      <c r="D16514" t="s">
        <v>395</v>
      </c>
      <c r="E16514" t="s">
        <v>414</v>
      </c>
      <c r="F16514" t="s">
        <v>205</v>
      </c>
      <c r="G16514" t="s">
        <v>204</v>
      </c>
      <c r="H16514" t="s">
        <v>14</v>
      </c>
      <c r="I16514" t="s">
        <v>404</v>
      </c>
      <c r="J16514" t="s">
        <v>308</v>
      </c>
      <c r="K16514">
        <v>0</v>
      </c>
      <c r="L16514" t="s">
        <v>275</v>
      </c>
      <c r="M16514">
        <v>-7</v>
      </c>
      <c r="N16514" t="s">
        <v>318</v>
      </c>
      <c r="O16514" t="s">
        <v>176</v>
      </c>
      <c r="P16514" t="s">
        <v>413</v>
      </c>
      <c r="R16514">
        <v>4.6439182457404362</v>
      </c>
      <c r="S16514">
        <v>129063</v>
      </c>
      <c r="T16514">
        <v>0.91028903501441372</v>
      </c>
      <c r="U16514">
        <v>8.3775474564664592</v>
      </c>
    </row>
    <row r="16515" spans="1:21">
      <c r="A16515" t="s">
        <v>324</v>
      </c>
      <c r="B16515">
        <v>50</v>
      </c>
      <c r="C16515" t="s">
        <v>102</v>
      </c>
      <c r="D16515" t="s">
        <v>395</v>
      </c>
      <c r="E16515" t="s">
        <v>414</v>
      </c>
      <c r="F16515" t="s">
        <v>205</v>
      </c>
      <c r="G16515" t="s">
        <v>204</v>
      </c>
      <c r="H16515" t="s">
        <v>10</v>
      </c>
      <c r="I16515" t="s">
        <v>404</v>
      </c>
      <c r="J16515" t="s">
        <v>309</v>
      </c>
      <c r="K16515">
        <v>0</v>
      </c>
      <c r="L16515" t="s">
        <v>275</v>
      </c>
      <c r="M16515">
        <v>-7</v>
      </c>
      <c r="N16515" t="s">
        <v>318</v>
      </c>
      <c r="O16515" t="s">
        <v>177</v>
      </c>
      <c r="P16515" t="s">
        <v>413</v>
      </c>
      <c r="R16515">
        <v>26.116053751019528</v>
      </c>
      <c r="S16515">
        <v>126190.5</v>
      </c>
      <c r="T16515">
        <v>17.351449100511509</v>
      </c>
      <c r="U16515">
        <v>34.880658401527548</v>
      </c>
    </row>
    <row r="16516" spans="1:21">
      <c r="A16516" t="s">
        <v>324</v>
      </c>
      <c r="B16516">
        <v>50</v>
      </c>
      <c r="C16516" t="s">
        <v>102</v>
      </c>
      <c r="D16516" t="s">
        <v>395</v>
      </c>
      <c r="E16516" t="s">
        <v>414</v>
      </c>
      <c r="F16516" t="s">
        <v>205</v>
      </c>
      <c r="G16516" t="s">
        <v>204</v>
      </c>
      <c r="H16516" t="s">
        <v>10</v>
      </c>
      <c r="I16516" t="s">
        <v>404</v>
      </c>
      <c r="J16516" t="s">
        <v>309</v>
      </c>
      <c r="K16516">
        <v>0</v>
      </c>
      <c r="L16516" t="s">
        <v>275</v>
      </c>
      <c r="M16516">
        <v>-7</v>
      </c>
      <c r="N16516" t="s">
        <v>318</v>
      </c>
      <c r="O16516" t="s">
        <v>170</v>
      </c>
      <c r="P16516" t="s">
        <v>413</v>
      </c>
      <c r="R16516">
        <v>17.014359602339333</v>
      </c>
      <c r="S16516">
        <v>248577</v>
      </c>
      <c r="T16516">
        <v>11.951713944670502</v>
      </c>
      <c r="U16516">
        <v>22.077005260008164</v>
      </c>
    </row>
    <row r="16517" spans="1:21">
      <c r="A16517" t="s">
        <v>324</v>
      </c>
      <c r="B16517">
        <v>50</v>
      </c>
      <c r="C16517" t="s">
        <v>102</v>
      </c>
      <c r="D16517" t="s">
        <v>395</v>
      </c>
      <c r="E16517" t="s">
        <v>414</v>
      </c>
      <c r="F16517" t="s">
        <v>205</v>
      </c>
      <c r="G16517" t="s">
        <v>204</v>
      </c>
      <c r="H16517" t="s">
        <v>10</v>
      </c>
      <c r="I16517" t="s">
        <v>404</v>
      </c>
      <c r="J16517" t="s">
        <v>309</v>
      </c>
      <c r="K16517">
        <v>0</v>
      </c>
      <c r="L16517" t="s">
        <v>275</v>
      </c>
      <c r="M16517">
        <v>-7</v>
      </c>
      <c r="N16517" t="s">
        <v>318</v>
      </c>
      <c r="O16517" t="s">
        <v>176</v>
      </c>
      <c r="P16517" t="s">
        <v>413</v>
      </c>
      <c r="R16517">
        <v>8.1451857577097311</v>
      </c>
      <c r="S16517">
        <v>122386.5</v>
      </c>
      <c r="T16517">
        <v>2.9016291358588244</v>
      </c>
      <c r="U16517">
        <v>13.388742379560638</v>
      </c>
    </row>
    <row r="16518" spans="1:21">
      <c r="A16518" t="s">
        <v>324</v>
      </c>
      <c r="B16518">
        <v>50</v>
      </c>
      <c r="C16518" t="s">
        <v>102</v>
      </c>
      <c r="D16518" t="s">
        <v>395</v>
      </c>
      <c r="E16518" t="s">
        <v>414</v>
      </c>
      <c r="F16518" t="s">
        <v>205</v>
      </c>
      <c r="G16518" t="s">
        <v>204</v>
      </c>
      <c r="H16518" t="s">
        <v>93</v>
      </c>
      <c r="I16518" t="s">
        <v>173</v>
      </c>
      <c r="J16518" t="s">
        <v>310</v>
      </c>
      <c r="K16518">
        <v>0</v>
      </c>
      <c r="L16518" t="s">
        <v>275</v>
      </c>
      <c r="M16518">
        <v>-7</v>
      </c>
      <c r="N16518" t="s">
        <v>318</v>
      </c>
      <c r="O16518" t="s">
        <v>177</v>
      </c>
      <c r="P16518" t="s">
        <v>413</v>
      </c>
      <c r="R16518">
        <v>20.941657597325264</v>
      </c>
      <c r="S16518">
        <v>4708539</v>
      </c>
      <c r="T16518">
        <v>19.616355415190032</v>
      </c>
      <c r="U16518">
        <v>22.266959779460496</v>
      </c>
    </row>
    <row r="16519" spans="1:21">
      <c r="A16519" t="s">
        <v>324</v>
      </c>
      <c r="B16519">
        <v>50</v>
      </c>
      <c r="C16519" t="s">
        <v>102</v>
      </c>
      <c r="D16519" t="s">
        <v>395</v>
      </c>
      <c r="E16519" t="s">
        <v>414</v>
      </c>
      <c r="F16519" t="s">
        <v>205</v>
      </c>
      <c r="G16519" t="s">
        <v>204</v>
      </c>
      <c r="H16519" t="s">
        <v>93</v>
      </c>
      <c r="I16519" t="s">
        <v>173</v>
      </c>
      <c r="J16519" t="s">
        <v>310</v>
      </c>
      <c r="K16519">
        <v>0</v>
      </c>
      <c r="L16519" t="s">
        <v>275</v>
      </c>
      <c r="M16519">
        <v>-7</v>
      </c>
      <c r="N16519" t="s">
        <v>318</v>
      </c>
      <c r="O16519" t="s">
        <v>170</v>
      </c>
      <c r="P16519" t="s">
        <v>413</v>
      </c>
      <c r="R16519">
        <v>14.76414636635214</v>
      </c>
      <c r="S16519">
        <v>9449212.5</v>
      </c>
      <c r="T16519">
        <v>13.986615697775353</v>
      </c>
      <c r="U16519">
        <v>15.541677034928927</v>
      </c>
    </row>
    <row r="16520" spans="1:21">
      <c r="A16520" t="s">
        <v>324</v>
      </c>
      <c r="B16520">
        <v>50</v>
      </c>
      <c r="C16520" t="s">
        <v>102</v>
      </c>
      <c r="D16520" t="s">
        <v>395</v>
      </c>
      <c r="E16520" t="s">
        <v>414</v>
      </c>
      <c r="F16520" t="s">
        <v>205</v>
      </c>
      <c r="G16520" t="s">
        <v>204</v>
      </c>
      <c r="H16520" t="s">
        <v>93</v>
      </c>
      <c r="I16520" t="s">
        <v>173</v>
      </c>
      <c r="J16520" t="s">
        <v>310</v>
      </c>
      <c r="K16520">
        <v>0</v>
      </c>
      <c r="L16520" t="s">
        <v>275</v>
      </c>
      <c r="M16520">
        <v>-7</v>
      </c>
      <c r="N16520" t="s">
        <v>318</v>
      </c>
      <c r="O16520" t="s">
        <v>176</v>
      </c>
      <c r="P16520" t="s">
        <v>413</v>
      </c>
      <c r="R16520">
        <v>8.8207141945667455</v>
      </c>
      <c r="S16520">
        <v>4740673.5</v>
      </c>
      <c r="T16520">
        <v>7.9736398584562371</v>
      </c>
      <c r="U16520">
        <v>9.6677885306772531</v>
      </c>
    </row>
    <row r="16521" spans="1:21">
      <c r="A16521" t="s">
        <v>324</v>
      </c>
      <c r="B16521">
        <v>50</v>
      </c>
      <c r="C16521" t="s">
        <v>102</v>
      </c>
      <c r="D16521" t="s">
        <v>395</v>
      </c>
      <c r="E16521" t="s">
        <v>414</v>
      </c>
      <c r="F16521" t="s">
        <v>205</v>
      </c>
      <c r="G16521" t="s">
        <v>204</v>
      </c>
      <c r="H16521" t="s">
        <v>181</v>
      </c>
      <c r="I16521" t="s">
        <v>180</v>
      </c>
      <c r="J16521" t="s">
        <v>275</v>
      </c>
      <c r="K16521">
        <v>0</v>
      </c>
      <c r="L16521" t="s">
        <v>275</v>
      </c>
      <c r="M16521">
        <v>-7</v>
      </c>
      <c r="N16521" t="s">
        <v>318</v>
      </c>
      <c r="O16521" t="s">
        <v>177</v>
      </c>
      <c r="P16521" t="s">
        <v>415</v>
      </c>
      <c r="R16521">
        <v>40.459576821316936</v>
      </c>
      <c r="S16521">
        <v>552959.5</v>
      </c>
      <c r="T16521">
        <v>34.286244203120191</v>
      </c>
      <c r="U16521">
        <v>46.632909439513682</v>
      </c>
    </row>
    <row r="16522" spans="1:21">
      <c r="A16522" t="s">
        <v>324</v>
      </c>
      <c r="B16522">
        <v>50</v>
      </c>
      <c r="C16522" t="s">
        <v>102</v>
      </c>
      <c r="D16522" t="s">
        <v>395</v>
      </c>
      <c r="E16522" t="s">
        <v>414</v>
      </c>
      <c r="F16522" t="s">
        <v>205</v>
      </c>
      <c r="G16522" t="s">
        <v>204</v>
      </c>
      <c r="H16522" t="s">
        <v>181</v>
      </c>
      <c r="I16522" t="s">
        <v>180</v>
      </c>
      <c r="J16522" t="s">
        <v>275</v>
      </c>
      <c r="K16522">
        <v>0</v>
      </c>
      <c r="L16522" t="s">
        <v>275</v>
      </c>
      <c r="M16522">
        <v>-7</v>
      </c>
      <c r="N16522" t="s">
        <v>318</v>
      </c>
      <c r="O16522" t="s">
        <v>170</v>
      </c>
      <c r="P16522" t="s">
        <v>415</v>
      </c>
      <c r="R16522">
        <v>29.419282690316752</v>
      </c>
      <c r="S16522">
        <v>1027305.5</v>
      </c>
      <c r="T16522">
        <v>25.460330850656259</v>
      </c>
      <c r="U16522">
        <v>33.378234529977242</v>
      </c>
    </row>
    <row r="16523" spans="1:21">
      <c r="A16523" t="s">
        <v>324</v>
      </c>
      <c r="B16523">
        <v>50</v>
      </c>
      <c r="C16523" t="s">
        <v>102</v>
      </c>
      <c r="D16523" t="s">
        <v>395</v>
      </c>
      <c r="E16523" t="s">
        <v>414</v>
      </c>
      <c r="F16523" t="s">
        <v>205</v>
      </c>
      <c r="G16523" t="s">
        <v>204</v>
      </c>
      <c r="H16523" t="s">
        <v>181</v>
      </c>
      <c r="I16523" t="s">
        <v>180</v>
      </c>
      <c r="J16523" t="s">
        <v>275</v>
      </c>
      <c r="K16523">
        <v>0</v>
      </c>
      <c r="L16523" t="s">
        <v>275</v>
      </c>
      <c r="M16523">
        <v>-7</v>
      </c>
      <c r="N16523" t="s">
        <v>318</v>
      </c>
      <c r="O16523" t="s">
        <v>176</v>
      </c>
      <c r="P16523" t="s">
        <v>415</v>
      </c>
      <c r="R16523">
        <v>15.571201470087058</v>
      </c>
      <c r="S16523">
        <v>474346</v>
      </c>
      <c r="T16523">
        <v>11.214727998675258</v>
      </c>
      <c r="U16523">
        <v>19.927674941498857</v>
      </c>
    </row>
    <row r="16524" spans="1:21">
      <c r="A16524" t="s">
        <v>324</v>
      </c>
      <c r="B16524">
        <v>50</v>
      </c>
      <c r="C16524" t="s">
        <v>102</v>
      </c>
      <c r="D16524" t="s">
        <v>395</v>
      </c>
      <c r="E16524" t="s">
        <v>414</v>
      </c>
      <c r="F16524" t="s">
        <v>205</v>
      </c>
      <c r="G16524" t="s">
        <v>204</v>
      </c>
      <c r="H16524" t="s">
        <v>182</v>
      </c>
      <c r="I16524" t="s">
        <v>180</v>
      </c>
      <c r="J16524" t="s">
        <v>3</v>
      </c>
      <c r="K16524">
        <v>0</v>
      </c>
      <c r="L16524" t="s">
        <v>275</v>
      </c>
      <c r="M16524">
        <v>-7</v>
      </c>
      <c r="N16524" t="s">
        <v>318</v>
      </c>
      <c r="O16524" t="s">
        <v>177</v>
      </c>
      <c r="P16524" t="s">
        <v>415</v>
      </c>
      <c r="R16524">
        <v>28.214433026155429</v>
      </c>
      <c r="S16524">
        <v>1141435</v>
      </c>
      <c r="T16524">
        <v>25.064785589282877</v>
      </c>
      <c r="U16524">
        <v>31.364080463027982</v>
      </c>
    </row>
    <row r="16525" spans="1:21">
      <c r="A16525" t="s">
        <v>324</v>
      </c>
      <c r="B16525">
        <v>50</v>
      </c>
      <c r="C16525" t="s">
        <v>102</v>
      </c>
      <c r="D16525" t="s">
        <v>395</v>
      </c>
      <c r="E16525" t="s">
        <v>414</v>
      </c>
      <c r="F16525" t="s">
        <v>205</v>
      </c>
      <c r="G16525" t="s">
        <v>204</v>
      </c>
      <c r="H16525" t="s">
        <v>182</v>
      </c>
      <c r="I16525" t="s">
        <v>180</v>
      </c>
      <c r="J16525" t="s">
        <v>3</v>
      </c>
      <c r="K16525">
        <v>0</v>
      </c>
      <c r="L16525" t="s">
        <v>275</v>
      </c>
      <c r="M16525">
        <v>-7</v>
      </c>
      <c r="N16525" t="s">
        <v>318</v>
      </c>
      <c r="O16525" t="s">
        <v>170</v>
      </c>
      <c r="P16525" t="s">
        <v>415</v>
      </c>
      <c r="R16525">
        <v>20.618605954736264</v>
      </c>
      <c r="S16525">
        <v>2237963</v>
      </c>
      <c r="T16525">
        <v>18.717091320204865</v>
      </c>
      <c r="U16525">
        <v>22.520120589267663</v>
      </c>
    </row>
    <row r="16526" spans="1:21">
      <c r="A16526" t="s">
        <v>324</v>
      </c>
      <c r="B16526">
        <v>50</v>
      </c>
      <c r="C16526" t="s">
        <v>102</v>
      </c>
      <c r="D16526" t="s">
        <v>395</v>
      </c>
      <c r="E16526" t="s">
        <v>414</v>
      </c>
      <c r="F16526" t="s">
        <v>205</v>
      </c>
      <c r="G16526" t="s">
        <v>204</v>
      </c>
      <c r="H16526" t="s">
        <v>182</v>
      </c>
      <c r="I16526" t="s">
        <v>180</v>
      </c>
      <c r="J16526" t="s">
        <v>3</v>
      </c>
      <c r="K16526">
        <v>0</v>
      </c>
      <c r="L16526" t="s">
        <v>275</v>
      </c>
      <c r="M16526">
        <v>-7</v>
      </c>
      <c r="N16526" t="s">
        <v>318</v>
      </c>
      <c r="O16526" t="s">
        <v>176</v>
      </c>
      <c r="P16526" t="s">
        <v>415</v>
      </c>
      <c r="R16526">
        <v>12.822680563858185</v>
      </c>
      <c r="S16526">
        <v>1096528</v>
      </c>
      <c r="T16526">
        <v>10.68899050936864</v>
      </c>
      <c r="U16526">
        <v>14.95637061834773</v>
      </c>
    </row>
    <row r="16527" spans="1:21">
      <c r="A16527" t="s">
        <v>324</v>
      </c>
      <c r="B16527">
        <v>50</v>
      </c>
      <c r="C16527" t="s">
        <v>102</v>
      </c>
      <c r="D16527" t="s">
        <v>395</v>
      </c>
      <c r="E16527" t="s">
        <v>414</v>
      </c>
      <c r="F16527" t="s">
        <v>205</v>
      </c>
      <c r="G16527" t="s">
        <v>204</v>
      </c>
      <c r="H16527" t="s">
        <v>183</v>
      </c>
      <c r="I16527" t="s">
        <v>180</v>
      </c>
      <c r="J16527" t="s">
        <v>340</v>
      </c>
      <c r="K16527">
        <v>0</v>
      </c>
      <c r="L16527" t="s">
        <v>275</v>
      </c>
      <c r="M16527">
        <v>-7</v>
      </c>
      <c r="N16527" t="s">
        <v>318</v>
      </c>
      <c r="O16527" t="s">
        <v>177</v>
      </c>
      <c r="P16527" t="s">
        <v>415</v>
      </c>
      <c r="R16527">
        <v>19.185988801794874</v>
      </c>
      <c r="S16527">
        <v>749904.5</v>
      </c>
      <c r="T16527">
        <v>15.781869181571418</v>
      </c>
      <c r="U16527">
        <v>22.590108422018329</v>
      </c>
    </row>
    <row r="16528" spans="1:21">
      <c r="A16528" t="s">
        <v>324</v>
      </c>
      <c r="B16528">
        <v>50</v>
      </c>
      <c r="C16528" t="s">
        <v>102</v>
      </c>
      <c r="D16528" t="s">
        <v>395</v>
      </c>
      <c r="E16528" t="s">
        <v>414</v>
      </c>
      <c r="F16528" t="s">
        <v>205</v>
      </c>
      <c r="G16528" t="s">
        <v>204</v>
      </c>
      <c r="H16528" t="s">
        <v>183</v>
      </c>
      <c r="I16528" t="s">
        <v>180</v>
      </c>
      <c r="J16528" t="s">
        <v>340</v>
      </c>
      <c r="K16528">
        <v>0</v>
      </c>
      <c r="L16528" t="s">
        <v>275</v>
      </c>
      <c r="M16528">
        <v>-7</v>
      </c>
      <c r="N16528" t="s">
        <v>318</v>
      </c>
      <c r="O16528" t="s">
        <v>170</v>
      </c>
      <c r="P16528" t="s">
        <v>415</v>
      </c>
      <c r="R16528">
        <v>13.780797408558083</v>
      </c>
      <c r="S16528">
        <v>1635834.5</v>
      </c>
      <c r="T16528">
        <v>11.802602582743736</v>
      </c>
      <c r="U16528">
        <v>15.75899223437243</v>
      </c>
    </row>
    <row r="16529" spans="1:21">
      <c r="A16529" t="s">
        <v>324</v>
      </c>
      <c r="B16529">
        <v>50</v>
      </c>
      <c r="C16529" t="s">
        <v>102</v>
      </c>
      <c r="D16529" t="s">
        <v>395</v>
      </c>
      <c r="E16529" t="s">
        <v>414</v>
      </c>
      <c r="F16529" t="s">
        <v>205</v>
      </c>
      <c r="G16529" t="s">
        <v>204</v>
      </c>
      <c r="H16529" t="s">
        <v>183</v>
      </c>
      <c r="I16529" t="s">
        <v>180</v>
      </c>
      <c r="J16529" t="s">
        <v>340</v>
      </c>
      <c r="K16529">
        <v>0</v>
      </c>
      <c r="L16529" t="s">
        <v>275</v>
      </c>
      <c r="M16529">
        <v>-7</v>
      </c>
      <c r="N16529" t="s">
        <v>318</v>
      </c>
      <c r="O16529" t="s">
        <v>176</v>
      </c>
      <c r="P16529" t="s">
        <v>415</v>
      </c>
      <c r="R16529">
        <v>9.1447252974277209</v>
      </c>
      <c r="S16529">
        <v>885930</v>
      </c>
      <c r="T16529">
        <v>6.9235801568090611</v>
      </c>
      <c r="U16529">
        <v>11.365870438046381</v>
      </c>
    </row>
    <row r="16530" spans="1:21">
      <c r="A16530" t="s">
        <v>324</v>
      </c>
      <c r="B16530">
        <v>50</v>
      </c>
      <c r="C16530" t="s">
        <v>102</v>
      </c>
      <c r="D16530" t="s">
        <v>395</v>
      </c>
      <c r="E16530" t="s">
        <v>414</v>
      </c>
      <c r="F16530" t="s">
        <v>205</v>
      </c>
      <c r="G16530" t="s">
        <v>204</v>
      </c>
      <c r="H16530" t="s">
        <v>22</v>
      </c>
      <c r="I16530" t="s">
        <v>404</v>
      </c>
      <c r="J16530" t="s">
        <v>265</v>
      </c>
      <c r="K16530">
        <v>0</v>
      </c>
      <c r="L16530" t="s">
        <v>275</v>
      </c>
      <c r="M16530">
        <v>-8</v>
      </c>
      <c r="N16530" t="s">
        <v>317</v>
      </c>
      <c r="O16530" t="s">
        <v>177</v>
      </c>
      <c r="P16530" t="s">
        <v>413</v>
      </c>
      <c r="R16530">
        <v>20.920797601211934</v>
      </c>
      <c r="S16530">
        <v>1006966</v>
      </c>
      <c r="T16530">
        <v>17.907411282949447</v>
      </c>
      <c r="U16530">
        <v>23.934183919474421</v>
      </c>
    </row>
    <row r="16531" spans="1:21">
      <c r="A16531" t="s">
        <v>324</v>
      </c>
      <c r="B16531">
        <v>50</v>
      </c>
      <c r="C16531" t="s">
        <v>102</v>
      </c>
      <c r="D16531" t="s">
        <v>395</v>
      </c>
      <c r="E16531" t="s">
        <v>414</v>
      </c>
      <c r="F16531" t="s">
        <v>205</v>
      </c>
      <c r="G16531" t="s">
        <v>204</v>
      </c>
      <c r="H16531" t="s">
        <v>22</v>
      </c>
      <c r="I16531" t="s">
        <v>404</v>
      </c>
      <c r="J16531" t="s">
        <v>265</v>
      </c>
      <c r="K16531">
        <v>0</v>
      </c>
      <c r="L16531" t="s">
        <v>275</v>
      </c>
      <c r="M16531">
        <v>-8</v>
      </c>
      <c r="N16531" t="s">
        <v>317</v>
      </c>
      <c r="O16531" t="s">
        <v>170</v>
      </c>
      <c r="P16531" t="s">
        <v>413</v>
      </c>
      <c r="R16531">
        <v>15.256109270686892</v>
      </c>
      <c r="S16531">
        <v>2036762.5</v>
      </c>
      <c r="T16531">
        <v>13.495073216979257</v>
      </c>
      <c r="U16531">
        <v>17.017145324394527</v>
      </c>
    </row>
    <row r="16532" spans="1:21">
      <c r="A16532" t="s">
        <v>324</v>
      </c>
      <c r="B16532">
        <v>50</v>
      </c>
      <c r="C16532" t="s">
        <v>102</v>
      </c>
      <c r="D16532" t="s">
        <v>395</v>
      </c>
      <c r="E16532" t="s">
        <v>414</v>
      </c>
      <c r="F16532" t="s">
        <v>205</v>
      </c>
      <c r="G16532" t="s">
        <v>204</v>
      </c>
      <c r="H16532" t="s">
        <v>22</v>
      </c>
      <c r="I16532" t="s">
        <v>404</v>
      </c>
      <c r="J16532" t="s">
        <v>265</v>
      </c>
      <c r="K16532">
        <v>0</v>
      </c>
      <c r="L16532" t="s">
        <v>275</v>
      </c>
      <c r="M16532">
        <v>-8</v>
      </c>
      <c r="N16532" t="s">
        <v>317</v>
      </c>
      <c r="O16532" t="s">
        <v>176</v>
      </c>
      <c r="P16532" t="s">
        <v>413</v>
      </c>
      <c r="R16532">
        <v>10.209546586557094</v>
      </c>
      <c r="S16532">
        <v>1029796.5</v>
      </c>
      <c r="T16532">
        <v>8.1830099769980578</v>
      </c>
      <c r="U16532">
        <v>12.23608319611613</v>
      </c>
    </row>
    <row r="16533" spans="1:21">
      <c r="A16533" t="s">
        <v>324</v>
      </c>
      <c r="B16533">
        <v>50</v>
      </c>
      <c r="C16533" t="s">
        <v>102</v>
      </c>
      <c r="D16533" t="s">
        <v>395</v>
      </c>
      <c r="E16533" t="s">
        <v>414</v>
      </c>
      <c r="F16533" t="s">
        <v>205</v>
      </c>
      <c r="G16533" t="s">
        <v>204</v>
      </c>
      <c r="H16533" t="s">
        <v>24</v>
      </c>
      <c r="I16533" t="s">
        <v>404</v>
      </c>
      <c r="J16533" t="s">
        <v>266</v>
      </c>
      <c r="K16533">
        <v>0</v>
      </c>
      <c r="L16533" t="s">
        <v>275</v>
      </c>
      <c r="M16533">
        <v>-8</v>
      </c>
      <c r="N16533" t="s">
        <v>317</v>
      </c>
      <c r="O16533" t="s">
        <v>177</v>
      </c>
      <c r="P16533" t="s">
        <v>413</v>
      </c>
      <c r="R16533">
        <v>16.300899594128985</v>
      </c>
      <c r="S16533">
        <v>166025</v>
      </c>
      <c r="T16533">
        <v>10.104417972524933</v>
      </c>
      <c r="U16533">
        <v>22.497381215733036</v>
      </c>
    </row>
    <row r="16534" spans="1:21">
      <c r="A16534" t="s">
        <v>324</v>
      </c>
      <c r="B16534">
        <v>50</v>
      </c>
      <c r="C16534" t="s">
        <v>102</v>
      </c>
      <c r="D16534" t="s">
        <v>395</v>
      </c>
      <c r="E16534" t="s">
        <v>414</v>
      </c>
      <c r="F16534" t="s">
        <v>205</v>
      </c>
      <c r="G16534" t="s">
        <v>204</v>
      </c>
      <c r="H16534" t="s">
        <v>24</v>
      </c>
      <c r="I16534" t="s">
        <v>404</v>
      </c>
      <c r="J16534" t="s">
        <v>266</v>
      </c>
      <c r="K16534">
        <v>0</v>
      </c>
      <c r="L16534" t="s">
        <v>275</v>
      </c>
      <c r="M16534">
        <v>-8</v>
      </c>
      <c r="N16534" t="s">
        <v>317</v>
      </c>
      <c r="O16534" t="s">
        <v>170</v>
      </c>
      <c r="P16534" t="s">
        <v>413</v>
      </c>
      <c r="R16534">
        <v>12.182382529064959</v>
      </c>
      <c r="S16534">
        <v>333890</v>
      </c>
      <c r="T16534">
        <v>8.4230332819507598</v>
      </c>
      <c r="U16534">
        <v>15.941731776179159</v>
      </c>
    </row>
    <row r="16535" spans="1:21">
      <c r="A16535" t="s">
        <v>324</v>
      </c>
      <c r="B16535">
        <v>50</v>
      </c>
      <c r="C16535" t="s">
        <v>102</v>
      </c>
      <c r="D16535" t="s">
        <v>395</v>
      </c>
      <c r="E16535" t="s">
        <v>414</v>
      </c>
      <c r="F16535" t="s">
        <v>205</v>
      </c>
      <c r="G16535" t="s">
        <v>204</v>
      </c>
      <c r="H16535" t="s">
        <v>24</v>
      </c>
      <c r="I16535" t="s">
        <v>404</v>
      </c>
      <c r="J16535" t="s">
        <v>266</v>
      </c>
      <c r="K16535">
        <v>0</v>
      </c>
      <c r="L16535" t="s">
        <v>275</v>
      </c>
      <c r="M16535">
        <v>-8</v>
      </c>
      <c r="N16535" t="s">
        <v>317</v>
      </c>
      <c r="O16535" t="s">
        <v>176</v>
      </c>
      <c r="P16535" t="s">
        <v>413</v>
      </c>
      <c r="R16535">
        <v>8.277269786549212</v>
      </c>
      <c r="S16535">
        <v>167865</v>
      </c>
      <c r="T16535">
        <v>3.8722204299095724</v>
      </c>
      <c r="U16535">
        <v>12.682319143188852</v>
      </c>
    </row>
    <row r="16536" spans="1:21">
      <c r="A16536" t="s">
        <v>324</v>
      </c>
      <c r="B16536">
        <v>50</v>
      </c>
      <c r="C16536" t="s">
        <v>102</v>
      </c>
      <c r="D16536" t="s">
        <v>395</v>
      </c>
      <c r="E16536" t="s">
        <v>414</v>
      </c>
      <c r="F16536" t="s">
        <v>205</v>
      </c>
      <c r="G16536" t="s">
        <v>204</v>
      </c>
      <c r="H16536" t="s">
        <v>23</v>
      </c>
      <c r="I16536" t="s">
        <v>404</v>
      </c>
      <c r="J16536" t="s">
        <v>267</v>
      </c>
      <c r="K16536">
        <v>0</v>
      </c>
      <c r="L16536" t="s">
        <v>275</v>
      </c>
      <c r="M16536">
        <v>-8</v>
      </c>
      <c r="N16536" t="s">
        <v>317</v>
      </c>
      <c r="O16536" t="s">
        <v>177</v>
      </c>
      <c r="P16536" t="s">
        <v>413</v>
      </c>
      <c r="R16536">
        <v>23.474000212964516</v>
      </c>
      <c r="S16536">
        <v>134120</v>
      </c>
      <c r="T16536">
        <v>15.224058939028765</v>
      </c>
      <c r="U16536">
        <v>31.723941486900266</v>
      </c>
    </row>
    <row r="16537" spans="1:21">
      <c r="A16537" t="s">
        <v>324</v>
      </c>
      <c r="B16537">
        <v>50</v>
      </c>
      <c r="C16537" t="s">
        <v>102</v>
      </c>
      <c r="D16537" t="s">
        <v>395</v>
      </c>
      <c r="E16537" t="s">
        <v>414</v>
      </c>
      <c r="F16537" t="s">
        <v>205</v>
      </c>
      <c r="G16537" t="s">
        <v>204</v>
      </c>
      <c r="H16537" t="s">
        <v>23</v>
      </c>
      <c r="I16537" t="s">
        <v>404</v>
      </c>
      <c r="J16537" t="s">
        <v>267</v>
      </c>
      <c r="K16537">
        <v>0</v>
      </c>
      <c r="L16537" t="s">
        <v>275</v>
      </c>
      <c r="M16537">
        <v>-8</v>
      </c>
      <c r="N16537" t="s">
        <v>317</v>
      </c>
      <c r="O16537" t="s">
        <v>170</v>
      </c>
      <c r="P16537" t="s">
        <v>413</v>
      </c>
      <c r="R16537">
        <v>16.405372229464909</v>
      </c>
      <c r="S16537">
        <v>269895.5</v>
      </c>
      <c r="T16537">
        <v>11.555792971655782</v>
      </c>
      <c r="U16537">
        <v>21.254951487274035</v>
      </c>
    </row>
    <row r="16538" spans="1:21">
      <c r="A16538" t="s">
        <v>324</v>
      </c>
      <c r="B16538">
        <v>50</v>
      </c>
      <c r="C16538" t="s">
        <v>102</v>
      </c>
      <c r="D16538" t="s">
        <v>395</v>
      </c>
      <c r="E16538" t="s">
        <v>414</v>
      </c>
      <c r="F16538" t="s">
        <v>205</v>
      </c>
      <c r="G16538" t="s">
        <v>204</v>
      </c>
      <c r="H16538" t="s">
        <v>23</v>
      </c>
      <c r="I16538" t="s">
        <v>404</v>
      </c>
      <c r="J16538" t="s">
        <v>267</v>
      </c>
      <c r="K16538">
        <v>0</v>
      </c>
      <c r="L16538" t="s">
        <v>275</v>
      </c>
      <c r="M16538">
        <v>-8</v>
      </c>
      <c r="N16538" t="s">
        <v>317</v>
      </c>
      <c r="O16538" t="s">
        <v>176</v>
      </c>
      <c r="P16538" t="s">
        <v>413</v>
      </c>
      <c r="R16538">
        <v>9.4923284765718616</v>
      </c>
      <c r="S16538">
        <v>135775.5</v>
      </c>
      <c r="T16538">
        <v>4.2836404839337945</v>
      </c>
      <c r="U16538">
        <v>14.701016469209929</v>
      </c>
    </row>
    <row r="16539" spans="1:21">
      <c r="A16539" t="s">
        <v>324</v>
      </c>
      <c r="B16539">
        <v>50</v>
      </c>
      <c r="C16539" t="s">
        <v>102</v>
      </c>
      <c r="D16539" t="s">
        <v>395</v>
      </c>
      <c r="E16539" t="s">
        <v>414</v>
      </c>
      <c r="F16539" t="s">
        <v>205</v>
      </c>
      <c r="G16539" t="s">
        <v>204</v>
      </c>
      <c r="H16539" t="s">
        <v>18</v>
      </c>
      <c r="I16539" t="s">
        <v>404</v>
      </c>
      <c r="J16539" t="s">
        <v>268</v>
      </c>
      <c r="K16539">
        <v>0</v>
      </c>
      <c r="L16539" t="s">
        <v>275</v>
      </c>
      <c r="M16539">
        <v>-8</v>
      </c>
      <c r="N16539" t="s">
        <v>317</v>
      </c>
      <c r="O16539" t="s">
        <v>177</v>
      </c>
      <c r="P16539" t="s">
        <v>413</v>
      </c>
      <c r="R16539">
        <v>21.288487649432835</v>
      </c>
      <c r="S16539">
        <v>214934.5</v>
      </c>
      <c r="T16539">
        <v>14.974320728522141</v>
      </c>
      <c r="U16539">
        <v>27.602654570343528</v>
      </c>
    </row>
    <row r="16540" spans="1:21">
      <c r="A16540" t="s">
        <v>324</v>
      </c>
      <c r="B16540">
        <v>50</v>
      </c>
      <c r="C16540" t="s">
        <v>102</v>
      </c>
      <c r="D16540" t="s">
        <v>395</v>
      </c>
      <c r="E16540" t="s">
        <v>414</v>
      </c>
      <c r="F16540" t="s">
        <v>205</v>
      </c>
      <c r="G16540" t="s">
        <v>204</v>
      </c>
      <c r="H16540" t="s">
        <v>18</v>
      </c>
      <c r="I16540" t="s">
        <v>404</v>
      </c>
      <c r="J16540" t="s">
        <v>268</v>
      </c>
      <c r="K16540">
        <v>0</v>
      </c>
      <c r="L16540" t="s">
        <v>275</v>
      </c>
      <c r="M16540">
        <v>-8</v>
      </c>
      <c r="N16540" t="s">
        <v>317</v>
      </c>
      <c r="O16540" t="s">
        <v>170</v>
      </c>
      <c r="P16540" t="s">
        <v>413</v>
      </c>
      <c r="R16540">
        <v>13.701807129994464</v>
      </c>
      <c r="S16540">
        <v>428374</v>
      </c>
      <c r="T16540">
        <v>10.140029905960876</v>
      </c>
      <c r="U16540">
        <v>17.263584354028051</v>
      </c>
    </row>
    <row r="16541" spans="1:21">
      <c r="A16541" t="s">
        <v>324</v>
      </c>
      <c r="B16541">
        <v>50</v>
      </c>
      <c r="C16541" t="s">
        <v>102</v>
      </c>
      <c r="D16541" t="s">
        <v>395</v>
      </c>
      <c r="E16541" t="s">
        <v>414</v>
      </c>
      <c r="F16541" t="s">
        <v>205</v>
      </c>
      <c r="G16541" t="s">
        <v>204</v>
      </c>
      <c r="H16541" t="s">
        <v>18</v>
      </c>
      <c r="I16541" t="s">
        <v>404</v>
      </c>
      <c r="J16541" t="s">
        <v>268</v>
      </c>
      <c r="K16541">
        <v>0</v>
      </c>
      <c r="L16541" t="s">
        <v>275</v>
      </c>
      <c r="M16541">
        <v>-8</v>
      </c>
      <c r="N16541" t="s">
        <v>317</v>
      </c>
      <c r="O16541" t="s">
        <v>176</v>
      </c>
      <c r="P16541" t="s">
        <v>413</v>
      </c>
      <c r="R16541">
        <v>6.0738724650518998</v>
      </c>
      <c r="S16541">
        <v>213439.5</v>
      </c>
      <c r="T16541">
        <v>2.7371987019550361</v>
      </c>
      <c r="U16541">
        <v>9.410546228148764</v>
      </c>
    </row>
    <row r="16542" spans="1:21">
      <c r="A16542" t="s">
        <v>324</v>
      </c>
      <c r="B16542">
        <v>50</v>
      </c>
      <c r="C16542" t="s">
        <v>102</v>
      </c>
      <c r="D16542" t="s">
        <v>395</v>
      </c>
      <c r="E16542" t="s">
        <v>414</v>
      </c>
      <c r="F16542" t="s">
        <v>205</v>
      </c>
      <c r="G16542" t="s">
        <v>204</v>
      </c>
      <c r="H16542" t="s">
        <v>20</v>
      </c>
      <c r="I16542" t="s">
        <v>404</v>
      </c>
      <c r="J16542" t="s">
        <v>269</v>
      </c>
      <c r="K16542">
        <v>0</v>
      </c>
      <c r="L16542" t="s">
        <v>275</v>
      </c>
      <c r="M16542">
        <v>-8</v>
      </c>
      <c r="N16542" t="s">
        <v>317</v>
      </c>
      <c r="O16542" t="s">
        <v>177</v>
      </c>
      <c r="P16542" t="s">
        <v>413</v>
      </c>
      <c r="R16542">
        <v>27.119500686307759</v>
      </c>
      <c r="S16542">
        <v>167965.5</v>
      </c>
      <c r="T16542">
        <v>19.032030652123687</v>
      </c>
      <c r="U16542">
        <v>35.206970720491832</v>
      </c>
    </row>
    <row r="16543" spans="1:21">
      <c r="A16543" t="s">
        <v>324</v>
      </c>
      <c r="B16543">
        <v>50</v>
      </c>
      <c r="C16543" t="s">
        <v>102</v>
      </c>
      <c r="D16543" t="s">
        <v>395</v>
      </c>
      <c r="E16543" t="s">
        <v>414</v>
      </c>
      <c r="F16543" t="s">
        <v>205</v>
      </c>
      <c r="G16543" t="s">
        <v>204</v>
      </c>
      <c r="H16543" t="s">
        <v>20</v>
      </c>
      <c r="I16543" t="s">
        <v>404</v>
      </c>
      <c r="J16543" t="s">
        <v>269</v>
      </c>
      <c r="K16543">
        <v>0</v>
      </c>
      <c r="L16543" t="s">
        <v>275</v>
      </c>
      <c r="M16543">
        <v>-8</v>
      </c>
      <c r="N16543" t="s">
        <v>317</v>
      </c>
      <c r="O16543" t="s">
        <v>170</v>
      </c>
      <c r="P16543" t="s">
        <v>413</v>
      </c>
      <c r="R16543">
        <v>16.224017581586498</v>
      </c>
      <c r="S16543">
        <v>336455</v>
      </c>
      <c r="T16543">
        <v>11.815622677401507</v>
      </c>
      <c r="U16543">
        <v>20.632412485771489</v>
      </c>
    </row>
    <row r="16544" spans="1:21">
      <c r="A16544" t="s">
        <v>324</v>
      </c>
      <c r="B16544">
        <v>50</v>
      </c>
      <c r="C16544" t="s">
        <v>102</v>
      </c>
      <c r="D16544" t="s">
        <v>395</v>
      </c>
      <c r="E16544" t="s">
        <v>414</v>
      </c>
      <c r="F16544" t="s">
        <v>205</v>
      </c>
      <c r="G16544" t="s">
        <v>204</v>
      </c>
      <c r="H16544" t="s">
        <v>20</v>
      </c>
      <c r="I16544" t="s">
        <v>404</v>
      </c>
      <c r="J16544" t="s">
        <v>269</v>
      </c>
      <c r="K16544">
        <v>0</v>
      </c>
      <c r="L16544" t="s">
        <v>275</v>
      </c>
      <c r="M16544">
        <v>-8</v>
      </c>
      <c r="N16544" t="s">
        <v>317</v>
      </c>
      <c r="O16544" t="s">
        <v>176</v>
      </c>
      <c r="P16544" t="s">
        <v>413</v>
      </c>
      <c r="R16544">
        <v>5.6256109749260323</v>
      </c>
      <c r="S16544">
        <v>168489.5</v>
      </c>
      <c r="T16544">
        <v>1.9263400924254759</v>
      </c>
      <c r="U16544">
        <v>9.3248818574265897</v>
      </c>
    </row>
    <row r="16545" spans="1:21">
      <c r="A16545" t="s">
        <v>324</v>
      </c>
      <c r="B16545">
        <v>50</v>
      </c>
      <c r="C16545" t="s">
        <v>102</v>
      </c>
      <c r="D16545" t="s">
        <v>395</v>
      </c>
      <c r="E16545" t="s">
        <v>414</v>
      </c>
      <c r="F16545" t="s">
        <v>205</v>
      </c>
      <c r="G16545" t="s">
        <v>204</v>
      </c>
      <c r="H16545" t="s">
        <v>9</v>
      </c>
      <c r="I16545" t="s">
        <v>404</v>
      </c>
      <c r="J16545" t="s">
        <v>270</v>
      </c>
      <c r="K16545">
        <v>0</v>
      </c>
      <c r="L16545" t="s">
        <v>275</v>
      </c>
      <c r="M16545">
        <v>-8</v>
      </c>
      <c r="N16545" t="s">
        <v>317</v>
      </c>
      <c r="O16545" t="s">
        <v>177</v>
      </c>
      <c r="P16545" t="s">
        <v>413</v>
      </c>
      <c r="R16545">
        <v>23.794551633715155</v>
      </c>
      <c r="S16545">
        <v>92522.5</v>
      </c>
      <c r="T16545">
        <v>13.746185453724539</v>
      </c>
      <c r="U16545">
        <v>33.842917813705768</v>
      </c>
    </row>
    <row r="16546" spans="1:21">
      <c r="A16546" t="s">
        <v>324</v>
      </c>
      <c r="B16546">
        <v>50</v>
      </c>
      <c r="C16546" t="s">
        <v>102</v>
      </c>
      <c r="D16546" t="s">
        <v>395</v>
      </c>
      <c r="E16546" t="s">
        <v>414</v>
      </c>
      <c r="F16546" t="s">
        <v>205</v>
      </c>
      <c r="G16546" t="s">
        <v>204</v>
      </c>
      <c r="H16546" t="s">
        <v>9</v>
      </c>
      <c r="I16546" t="s">
        <v>404</v>
      </c>
      <c r="J16546" t="s">
        <v>270</v>
      </c>
      <c r="K16546">
        <v>0</v>
      </c>
      <c r="L16546" t="s">
        <v>275</v>
      </c>
      <c r="M16546">
        <v>-8</v>
      </c>
      <c r="N16546" t="s">
        <v>317</v>
      </c>
      <c r="O16546" t="s">
        <v>170</v>
      </c>
      <c r="P16546" t="s">
        <v>413</v>
      </c>
      <c r="R16546">
        <v>17.065463531181791</v>
      </c>
      <c r="S16546">
        <v>183551</v>
      </c>
      <c r="T16546">
        <v>10.990797827909743</v>
      </c>
      <c r="U16546">
        <v>23.140129234453838</v>
      </c>
    </row>
    <row r="16547" spans="1:21">
      <c r="A16547" t="s">
        <v>324</v>
      </c>
      <c r="B16547">
        <v>50</v>
      </c>
      <c r="C16547" t="s">
        <v>102</v>
      </c>
      <c r="D16547" t="s">
        <v>395</v>
      </c>
      <c r="E16547" t="s">
        <v>414</v>
      </c>
      <c r="F16547" t="s">
        <v>205</v>
      </c>
      <c r="G16547" t="s">
        <v>204</v>
      </c>
      <c r="H16547" t="s">
        <v>9</v>
      </c>
      <c r="I16547" t="s">
        <v>404</v>
      </c>
      <c r="J16547" t="s">
        <v>270</v>
      </c>
      <c r="K16547">
        <v>0</v>
      </c>
      <c r="L16547" t="s">
        <v>275</v>
      </c>
      <c r="M16547">
        <v>-8</v>
      </c>
      <c r="N16547" t="s">
        <v>317</v>
      </c>
      <c r="O16547" t="s">
        <v>176</v>
      </c>
      <c r="P16547" t="s">
        <v>413</v>
      </c>
      <c r="R16547">
        <v>9.5509097898249937</v>
      </c>
      <c r="S16547">
        <v>91028.5</v>
      </c>
      <c r="T16547">
        <v>3.2164735254146946</v>
      </c>
      <c r="U16547">
        <v>15.885346054235292</v>
      </c>
    </row>
    <row r="16548" spans="1:21">
      <c r="A16548" t="s">
        <v>324</v>
      </c>
      <c r="B16548">
        <v>50</v>
      </c>
      <c r="C16548" t="s">
        <v>102</v>
      </c>
      <c r="D16548" t="s">
        <v>395</v>
      </c>
      <c r="E16548" t="s">
        <v>414</v>
      </c>
      <c r="F16548" t="s">
        <v>205</v>
      </c>
      <c r="G16548" t="s">
        <v>204</v>
      </c>
      <c r="H16548" t="s">
        <v>21</v>
      </c>
      <c r="I16548" t="s">
        <v>404</v>
      </c>
      <c r="J16548" t="s">
        <v>271</v>
      </c>
      <c r="K16548">
        <v>0</v>
      </c>
      <c r="L16548" t="s">
        <v>275</v>
      </c>
      <c r="M16548">
        <v>-8</v>
      </c>
      <c r="N16548" t="s">
        <v>317</v>
      </c>
      <c r="O16548" t="s">
        <v>177</v>
      </c>
      <c r="P16548" t="s">
        <v>413</v>
      </c>
      <c r="R16548">
        <v>25.349025485118915</v>
      </c>
      <c r="S16548">
        <v>116581.5</v>
      </c>
      <c r="T16548">
        <v>16.29943267120958</v>
      </c>
      <c r="U16548">
        <v>34.39861829902825</v>
      </c>
    </row>
    <row r="16549" spans="1:21">
      <c r="A16549" t="s">
        <v>324</v>
      </c>
      <c r="B16549">
        <v>50</v>
      </c>
      <c r="C16549" t="s">
        <v>102</v>
      </c>
      <c r="D16549" t="s">
        <v>395</v>
      </c>
      <c r="E16549" t="s">
        <v>414</v>
      </c>
      <c r="F16549" t="s">
        <v>205</v>
      </c>
      <c r="G16549" t="s">
        <v>204</v>
      </c>
      <c r="H16549" t="s">
        <v>21</v>
      </c>
      <c r="I16549" t="s">
        <v>404</v>
      </c>
      <c r="J16549" t="s">
        <v>271</v>
      </c>
      <c r="K16549">
        <v>0</v>
      </c>
      <c r="L16549" t="s">
        <v>275</v>
      </c>
      <c r="M16549">
        <v>-8</v>
      </c>
      <c r="N16549" t="s">
        <v>317</v>
      </c>
      <c r="O16549" t="s">
        <v>170</v>
      </c>
      <c r="P16549" t="s">
        <v>413</v>
      </c>
      <c r="R16549">
        <v>16.900614850810499</v>
      </c>
      <c r="S16549">
        <v>233587.5</v>
      </c>
      <c r="T16549">
        <v>11.629865460726712</v>
      </c>
      <c r="U16549">
        <v>22.171364240894285</v>
      </c>
    </row>
    <row r="16550" spans="1:21">
      <c r="A16550" t="s">
        <v>324</v>
      </c>
      <c r="B16550">
        <v>50</v>
      </c>
      <c r="C16550" t="s">
        <v>102</v>
      </c>
      <c r="D16550" t="s">
        <v>395</v>
      </c>
      <c r="E16550" t="s">
        <v>414</v>
      </c>
      <c r="F16550" t="s">
        <v>205</v>
      </c>
      <c r="G16550" t="s">
        <v>204</v>
      </c>
      <c r="H16550" t="s">
        <v>21</v>
      </c>
      <c r="I16550" t="s">
        <v>404</v>
      </c>
      <c r="J16550" t="s">
        <v>271</v>
      </c>
      <c r="K16550">
        <v>0</v>
      </c>
      <c r="L16550" t="s">
        <v>275</v>
      </c>
      <c r="M16550">
        <v>-8</v>
      </c>
      <c r="N16550" t="s">
        <v>317</v>
      </c>
      <c r="O16550" t="s">
        <v>176</v>
      </c>
      <c r="P16550" t="s">
        <v>413</v>
      </c>
      <c r="R16550">
        <v>8.6606479221892592</v>
      </c>
      <c r="S16550">
        <v>117006</v>
      </c>
      <c r="T16550">
        <v>3.1290369544840591</v>
      </c>
      <c r="U16550">
        <v>14.192258889894459</v>
      </c>
    </row>
    <row r="16551" spans="1:21">
      <c r="A16551" t="s">
        <v>324</v>
      </c>
      <c r="B16551">
        <v>50</v>
      </c>
      <c r="C16551" t="s">
        <v>102</v>
      </c>
      <c r="D16551" t="s">
        <v>395</v>
      </c>
      <c r="E16551" t="s">
        <v>414</v>
      </c>
      <c r="F16551" t="s">
        <v>205</v>
      </c>
      <c r="G16551" t="s">
        <v>204</v>
      </c>
      <c r="H16551" t="s">
        <v>6</v>
      </c>
      <c r="I16551" t="s">
        <v>404</v>
      </c>
      <c r="J16551" t="s">
        <v>272</v>
      </c>
      <c r="K16551">
        <v>0</v>
      </c>
      <c r="L16551" t="s">
        <v>275</v>
      </c>
      <c r="M16551">
        <v>-8</v>
      </c>
      <c r="N16551" t="s">
        <v>317</v>
      </c>
      <c r="O16551" t="s">
        <v>177</v>
      </c>
      <c r="P16551" t="s">
        <v>413</v>
      </c>
      <c r="R16551">
        <v>18.641089567787844</v>
      </c>
      <c r="S16551">
        <v>28354.5</v>
      </c>
      <c r="T16551">
        <v>3.5624965692680064</v>
      </c>
      <c r="U16551">
        <v>33.719682566307682</v>
      </c>
    </row>
    <row r="16552" spans="1:21">
      <c r="A16552" t="s">
        <v>324</v>
      </c>
      <c r="B16552">
        <v>50</v>
      </c>
      <c r="C16552" t="s">
        <v>102</v>
      </c>
      <c r="D16552" t="s">
        <v>395</v>
      </c>
      <c r="E16552" t="s">
        <v>414</v>
      </c>
      <c r="F16552" t="s">
        <v>205</v>
      </c>
      <c r="G16552" t="s">
        <v>204</v>
      </c>
      <c r="H16552" t="s">
        <v>6</v>
      </c>
      <c r="I16552" t="s">
        <v>404</v>
      </c>
      <c r="J16552" t="s">
        <v>272</v>
      </c>
      <c r="K16552">
        <v>0</v>
      </c>
      <c r="L16552" t="s">
        <v>275</v>
      </c>
      <c r="M16552">
        <v>-8</v>
      </c>
      <c r="N16552" t="s">
        <v>317</v>
      </c>
      <c r="O16552" t="s">
        <v>170</v>
      </c>
      <c r="P16552" t="s">
        <v>413</v>
      </c>
      <c r="R16552">
        <v>10.785350969655532</v>
      </c>
      <c r="S16552">
        <v>57245</v>
      </c>
      <c r="T16552">
        <v>2.7520137220966348</v>
      </c>
      <c r="U16552">
        <v>18.818688217214429</v>
      </c>
    </row>
    <row r="16553" spans="1:21">
      <c r="A16553" t="s">
        <v>324</v>
      </c>
      <c r="B16553">
        <v>50</v>
      </c>
      <c r="C16553" t="s">
        <v>102</v>
      </c>
      <c r="D16553" t="s">
        <v>395</v>
      </c>
      <c r="E16553" t="s">
        <v>414</v>
      </c>
      <c r="F16553" t="s">
        <v>205</v>
      </c>
      <c r="G16553" t="s">
        <v>204</v>
      </c>
      <c r="H16553" t="s">
        <v>6</v>
      </c>
      <c r="I16553" t="s">
        <v>404</v>
      </c>
      <c r="J16553" t="s">
        <v>272</v>
      </c>
      <c r="K16553">
        <v>0</v>
      </c>
      <c r="L16553" t="s">
        <v>275</v>
      </c>
      <c r="M16553">
        <v>-8</v>
      </c>
      <c r="N16553" t="s">
        <v>317</v>
      </c>
      <c r="O16553" t="s">
        <v>176</v>
      </c>
      <c r="P16553" t="s">
        <v>413</v>
      </c>
      <c r="R16553">
        <v>3.1194108124949351</v>
      </c>
      <c r="S16553">
        <v>28890.5</v>
      </c>
      <c r="T16553">
        <v>0</v>
      </c>
      <c r="U16553">
        <v>9.2334560049850083</v>
      </c>
    </row>
    <row r="16554" spans="1:21">
      <c r="A16554" t="s">
        <v>324</v>
      </c>
      <c r="B16554">
        <v>50</v>
      </c>
      <c r="C16554" t="s">
        <v>102</v>
      </c>
      <c r="D16554" t="s">
        <v>395</v>
      </c>
      <c r="E16554" t="s">
        <v>414</v>
      </c>
      <c r="F16554" t="s">
        <v>205</v>
      </c>
      <c r="G16554" t="s">
        <v>204</v>
      </c>
      <c r="H16554" t="s">
        <v>4</v>
      </c>
      <c r="I16554" t="s">
        <v>404</v>
      </c>
      <c r="J16554" t="s">
        <v>297</v>
      </c>
      <c r="K16554">
        <v>0</v>
      </c>
      <c r="L16554" t="s">
        <v>275</v>
      </c>
      <c r="M16554">
        <v>-8</v>
      </c>
      <c r="N16554" t="s">
        <v>317</v>
      </c>
      <c r="O16554" t="s">
        <v>177</v>
      </c>
      <c r="P16554" t="s">
        <v>413</v>
      </c>
      <c r="R16554">
        <v>28.706004347180219</v>
      </c>
      <c r="S16554">
        <v>77613</v>
      </c>
      <c r="T16554">
        <v>16.333980389456286</v>
      </c>
      <c r="U16554">
        <v>41.078028304904151</v>
      </c>
    </row>
    <row r="16555" spans="1:21">
      <c r="A16555" t="s">
        <v>324</v>
      </c>
      <c r="B16555">
        <v>50</v>
      </c>
      <c r="C16555" t="s">
        <v>102</v>
      </c>
      <c r="D16555" t="s">
        <v>395</v>
      </c>
      <c r="E16555" t="s">
        <v>414</v>
      </c>
      <c r="F16555" t="s">
        <v>205</v>
      </c>
      <c r="G16555" t="s">
        <v>204</v>
      </c>
      <c r="H16555" t="s">
        <v>4</v>
      </c>
      <c r="I16555" t="s">
        <v>404</v>
      </c>
      <c r="J16555" t="s">
        <v>297</v>
      </c>
      <c r="K16555">
        <v>0</v>
      </c>
      <c r="L16555" t="s">
        <v>275</v>
      </c>
      <c r="M16555">
        <v>-8</v>
      </c>
      <c r="N16555" t="s">
        <v>317</v>
      </c>
      <c r="O16555" t="s">
        <v>170</v>
      </c>
      <c r="P16555" t="s">
        <v>413</v>
      </c>
      <c r="R16555">
        <v>18.812562065491537</v>
      </c>
      <c r="S16555">
        <v>152909</v>
      </c>
      <c r="T16555">
        <v>11.63048860645624</v>
      </c>
      <c r="U16555">
        <v>25.994635524526835</v>
      </c>
    </row>
    <row r="16556" spans="1:21">
      <c r="A16556" t="s">
        <v>324</v>
      </c>
      <c r="B16556">
        <v>50</v>
      </c>
      <c r="C16556" t="s">
        <v>102</v>
      </c>
      <c r="D16556" t="s">
        <v>395</v>
      </c>
      <c r="E16556" t="s">
        <v>414</v>
      </c>
      <c r="F16556" t="s">
        <v>205</v>
      </c>
      <c r="G16556" t="s">
        <v>204</v>
      </c>
      <c r="H16556" t="s">
        <v>4</v>
      </c>
      <c r="I16556" t="s">
        <v>404</v>
      </c>
      <c r="J16556" t="s">
        <v>297</v>
      </c>
      <c r="K16556">
        <v>0</v>
      </c>
      <c r="L16556" t="s">
        <v>275</v>
      </c>
      <c r="M16556">
        <v>-8</v>
      </c>
      <c r="N16556" t="s">
        <v>317</v>
      </c>
      <c r="O16556" t="s">
        <v>176</v>
      </c>
      <c r="P16556" t="s">
        <v>413</v>
      </c>
      <c r="R16556">
        <v>9.3325210919254324</v>
      </c>
      <c r="S16556">
        <v>75296</v>
      </c>
      <c r="T16556">
        <v>1.692524060420971</v>
      </c>
      <c r="U16556">
        <v>16.972518123429893</v>
      </c>
    </row>
    <row r="16557" spans="1:21">
      <c r="A16557" t="s">
        <v>324</v>
      </c>
      <c r="B16557">
        <v>50</v>
      </c>
      <c r="C16557" t="s">
        <v>102</v>
      </c>
      <c r="D16557" t="s">
        <v>395</v>
      </c>
      <c r="E16557" t="s">
        <v>414</v>
      </c>
      <c r="F16557" t="s">
        <v>205</v>
      </c>
      <c r="G16557" t="s">
        <v>204</v>
      </c>
      <c r="H16557" t="s">
        <v>11</v>
      </c>
      <c r="I16557" t="s">
        <v>404</v>
      </c>
      <c r="J16557" t="s">
        <v>298</v>
      </c>
      <c r="K16557">
        <v>0</v>
      </c>
      <c r="L16557" t="s">
        <v>275</v>
      </c>
      <c r="M16557">
        <v>-8</v>
      </c>
      <c r="N16557" t="s">
        <v>317</v>
      </c>
      <c r="O16557" t="s">
        <v>177</v>
      </c>
      <c r="P16557" t="s">
        <v>413</v>
      </c>
      <c r="R16557">
        <v>24.676770244937245</v>
      </c>
      <c r="S16557">
        <v>612755</v>
      </c>
      <c r="T16557">
        <v>20.641917701803838</v>
      </c>
      <c r="U16557">
        <v>28.711622788070652</v>
      </c>
    </row>
    <row r="16558" spans="1:21">
      <c r="A16558" t="s">
        <v>324</v>
      </c>
      <c r="B16558">
        <v>50</v>
      </c>
      <c r="C16558" t="s">
        <v>102</v>
      </c>
      <c r="D16558" t="s">
        <v>395</v>
      </c>
      <c r="E16558" t="s">
        <v>414</v>
      </c>
      <c r="F16558" t="s">
        <v>205</v>
      </c>
      <c r="G16558" t="s">
        <v>204</v>
      </c>
      <c r="H16558" t="s">
        <v>11</v>
      </c>
      <c r="I16558" t="s">
        <v>404</v>
      </c>
      <c r="J16558" t="s">
        <v>298</v>
      </c>
      <c r="K16558">
        <v>0</v>
      </c>
      <c r="L16558" t="s">
        <v>275</v>
      </c>
      <c r="M16558">
        <v>-8</v>
      </c>
      <c r="N16558" t="s">
        <v>317</v>
      </c>
      <c r="O16558" t="s">
        <v>170</v>
      </c>
      <c r="P16558" t="s">
        <v>413</v>
      </c>
      <c r="R16558">
        <v>16.93096314650866</v>
      </c>
      <c r="S16558">
        <v>1237195.5</v>
      </c>
      <c r="T16558">
        <v>14.613889555232245</v>
      </c>
      <c r="U16558">
        <v>19.248036737785075</v>
      </c>
    </row>
    <row r="16559" spans="1:21">
      <c r="A16559" t="s">
        <v>324</v>
      </c>
      <c r="B16559">
        <v>50</v>
      </c>
      <c r="C16559" t="s">
        <v>102</v>
      </c>
      <c r="D16559" t="s">
        <v>395</v>
      </c>
      <c r="E16559" t="s">
        <v>414</v>
      </c>
      <c r="F16559" t="s">
        <v>205</v>
      </c>
      <c r="G16559" t="s">
        <v>204</v>
      </c>
      <c r="H16559" t="s">
        <v>11</v>
      </c>
      <c r="I16559" t="s">
        <v>404</v>
      </c>
      <c r="J16559" t="s">
        <v>298</v>
      </c>
      <c r="K16559">
        <v>0</v>
      </c>
      <c r="L16559" t="s">
        <v>275</v>
      </c>
      <c r="M16559">
        <v>-8</v>
      </c>
      <c r="N16559" t="s">
        <v>317</v>
      </c>
      <c r="O16559" t="s">
        <v>176</v>
      </c>
      <c r="P16559" t="s">
        <v>413</v>
      </c>
      <c r="R16559">
        <v>9.6312766455206305</v>
      </c>
      <c r="S16559">
        <v>624440.5</v>
      </c>
      <c r="T16559">
        <v>7.1897232142782599</v>
      </c>
      <c r="U16559">
        <v>12.072830076763001</v>
      </c>
    </row>
    <row r="16560" spans="1:21">
      <c r="A16560" t="s">
        <v>324</v>
      </c>
      <c r="B16560">
        <v>50</v>
      </c>
      <c r="C16560" t="s">
        <v>102</v>
      </c>
      <c r="D16560" t="s">
        <v>395</v>
      </c>
      <c r="E16560" t="s">
        <v>414</v>
      </c>
      <c r="F16560" t="s">
        <v>205</v>
      </c>
      <c r="G16560" t="s">
        <v>204</v>
      </c>
      <c r="H16560" t="s">
        <v>8</v>
      </c>
      <c r="I16560" t="s">
        <v>404</v>
      </c>
      <c r="J16560" t="s">
        <v>299</v>
      </c>
      <c r="K16560">
        <v>0</v>
      </c>
      <c r="L16560" t="s">
        <v>275</v>
      </c>
      <c r="M16560">
        <v>-8</v>
      </c>
      <c r="N16560" t="s">
        <v>317</v>
      </c>
      <c r="O16560" t="s">
        <v>177</v>
      </c>
      <c r="P16560" t="s">
        <v>413</v>
      </c>
      <c r="R16560">
        <v>20.613564978027735</v>
      </c>
      <c r="S16560">
        <v>148349.5</v>
      </c>
      <c r="T16560">
        <v>13.26168148598763</v>
      </c>
      <c r="U16560">
        <v>27.965448470067841</v>
      </c>
    </row>
    <row r="16561" spans="1:21">
      <c r="A16561" t="s">
        <v>324</v>
      </c>
      <c r="B16561">
        <v>50</v>
      </c>
      <c r="C16561" t="s">
        <v>102</v>
      </c>
      <c r="D16561" t="s">
        <v>395</v>
      </c>
      <c r="E16561" t="s">
        <v>414</v>
      </c>
      <c r="F16561" t="s">
        <v>205</v>
      </c>
      <c r="G16561" t="s">
        <v>204</v>
      </c>
      <c r="H16561" t="s">
        <v>8</v>
      </c>
      <c r="I16561" t="s">
        <v>404</v>
      </c>
      <c r="J16561" t="s">
        <v>299</v>
      </c>
      <c r="K16561">
        <v>0</v>
      </c>
      <c r="L16561" t="s">
        <v>275</v>
      </c>
      <c r="M16561">
        <v>-8</v>
      </c>
      <c r="N16561" t="s">
        <v>317</v>
      </c>
      <c r="O16561" t="s">
        <v>170</v>
      </c>
      <c r="P16561" t="s">
        <v>413</v>
      </c>
      <c r="R16561">
        <v>14.400022860512681</v>
      </c>
      <c r="S16561">
        <v>298154.5</v>
      </c>
      <c r="T16561">
        <v>10.097263274647913</v>
      </c>
      <c r="U16561">
        <v>18.702782446377448</v>
      </c>
    </row>
    <row r="16562" spans="1:21">
      <c r="A16562" t="s">
        <v>324</v>
      </c>
      <c r="B16562">
        <v>50</v>
      </c>
      <c r="C16562" t="s">
        <v>102</v>
      </c>
      <c r="D16562" t="s">
        <v>395</v>
      </c>
      <c r="E16562" t="s">
        <v>414</v>
      </c>
      <c r="F16562" t="s">
        <v>205</v>
      </c>
      <c r="G16562" t="s">
        <v>204</v>
      </c>
      <c r="H16562" t="s">
        <v>8</v>
      </c>
      <c r="I16562" t="s">
        <v>404</v>
      </c>
      <c r="J16562" t="s">
        <v>299</v>
      </c>
      <c r="K16562">
        <v>0</v>
      </c>
      <c r="L16562" t="s">
        <v>275</v>
      </c>
      <c r="M16562">
        <v>-8</v>
      </c>
      <c r="N16562" t="s">
        <v>317</v>
      </c>
      <c r="O16562" t="s">
        <v>176</v>
      </c>
      <c r="P16562" t="s">
        <v>413</v>
      </c>
      <c r="R16562">
        <v>8.1296303479054757</v>
      </c>
      <c r="S16562">
        <v>149805</v>
      </c>
      <c r="T16562">
        <v>3.6948265567814742</v>
      </c>
      <c r="U16562">
        <v>12.564434139029476</v>
      </c>
    </row>
    <row r="16563" spans="1:21">
      <c r="A16563" t="s">
        <v>324</v>
      </c>
      <c r="B16563">
        <v>50</v>
      </c>
      <c r="C16563" t="s">
        <v>102</v>
      </c>
      <c r="D16563" t="s">
        <v>395</v>
      </c>
      <c r="E16563" t="s">
        <v>414</v>
      </c>
      <c r="F16563" t="s">
        <v>205</v>
      </c>
      <c r="G16563" t="s">
        <v>204</v>
      </c>
      <c r="H16563" t="s">
        <v>17</v>
      </c>
      <c r="I16563" t="s">
        <v>404</v>
      </c>
      <c r="J16563" t="s">
        <v>300</v>
      </c>
      <c r="K16563">
        <v>0</v>
      </c>
      <c r="L16563" t="s">
        <v>275</v>
      </c>
      <c r="M16563">
        <v>-8</v>
      </c>
      <c r="N16563" t="s">
        <v>317</v>
      </c>
      <c r="O16563" t="s">
        <v>177</v>
      </c>
      <c r="P16563" t="s">
        <v>413</v>
      </c>
      <c r="R16563">
        <v>17.500643256669612</v>
      </c>
      <c r="S16563">
        <v>785422</v>
      </c>
      <c r="T16563">
        <v>14.496355755563849</v>
      </c>
      <c r="U16563">
        <v>20.504930757775377</v>
      </c>
    </row>
    <row r="16564" spans="1:21">
      <c r="A16564" t="s">
        <v>324</v>
      </c>
      <c r="B16564">
        <v>50</v>
      </c>
      <c r="C16564" t="s">
        <v>102</v>
      </c>
      <c r="D16564" t="s">
        <v>395</v>
      </c>
      <c r="E16564" t="s">
        <v>414</v>
      </c>
      <c r="F16564" t="s">
        <v>205</v>
      </c>
      <c r="G16564" t="s">
        <v>204</v>
      </c>
      <c r="H16564" t="s">
        <v>17</v>
      </c>
      <c r="I16564" t="s">
        <v>404</v>
      </c>
      <c r="J16564" t="s">
        <v>300</v>
      </c>
      <c r="K16564">
        <v>0</v>
      </c>
      <c r="L16564" t="s">
        <v>275</v>
      </c>
      <c r="M16564">
        <v>-8</v>
      </c>
      <c r="N16564" t="s">
        <v>317</v>
      </c>
      <c r="O16564" t="s">
        <v>170</v>
      </c>
      <c r="P16564" t="s">
        <v>413</v>
      </c>
      <c r="R16564">
        <v>12.337080883404218</v>
      </c>
      <c r="S16564">
        <v>1574877.5</v>
      </c>
      <c r="T16564">
        <v>10.602624130852986</v>
      </c>
      <c r="U16564">
        <v>14.071537635955449</v>
      </c>
    </row>
    <row r="16565" spans="1:21">
      <c r="A16565" t="s">
        <v>324</v>
      </c>
      <c r="B16565">
        <v>50</v>
      </c>
      <c r="C16565" t="s">
        <v>102</v>
      </c>
      <c r="D16565" t="s">
        <v>395</v>
      </c>
      <c r="E16565" t="s">
        <v>414</v>
      </c>
      <c r="F16565" t="s">
        <v>205</v>
      </c>
      <c r="G16565" t="s">
        <v>204</v>
      </c>
      <c r="H16565" t="s">
        <v>17</v>
      </c>
      <c r="I16565" t="s">
        <v>404</v>
      </c>
      <c r="J16565" t="s">
        <v>300</v>
      </c>
      <c r="K16565">
        <v>0</v>
      </c>
      <c r="L16565" t="s">
        <v>275</v>
      </c>
      <c r="M16565">
        <v>-8</v>
      </c>
      <c r="N16565" t="s">
        <v>317</v>
      </c>
      <c r="O16565" t="s">
        <v>176</v>
      </c>
      <c r="P16565" t="s">
        <v>413</v>
      </c>
      <c r="R16565">
        <v>7.660345596433511</v>
      </c>
      <c r="S16565">
        <v>789455.5</v>
      </c>
      <c r="T16565">
        <v>5.756728066012081</v>
      </c>
      <c r="U16565">
        <v>9.5639631268549401</v>
      </c>
    </row>
    <row r="16566" spans="1:21">
      <c r="A16566" t="s">
        <v>324</v>
      </c>
      <c r="B16566">
        <v>50</v>
      </c>
      <c r="C16566" t="s">
        <v>102</v>
      </c>
      <c r="D16566" t="s">
        <v>395</v>
      </c>
      <c r="E16566" t="s">
        <v>414</v>
      </c>
      <c r="F16566" t="s">
        <v>205</v>
      </c>
      <c r="G16566" t="s">
        <v>204</v>
      </c>
      <c r="H16566" t="s">
        <v>13</v>
      </c>
      <c r="I16566" t="s">
        <v>404</v>
      </c>
      <c r="J16566" t="s">
        <v>301</v>
      </c>
      <c r="K16566">
        <v>0</v>
      </c>
      <c r="L16566" t="s">
        <v>275</v>
      </c>
      <c r="M16566">
        <v>-8</v>
      </c>
      <c r="N16566" t="s">
        <v>317</v>
      </c>
      <c r="O16566" t="s">
        <v>177</v>
      </c>
      <c r="P16566" t="s">
        <v>413</v>
      </c>
      <c r="R16566">
        <v>30.700731580432077</v>
      </c>
      <c r="S16566">
        <v>136370</v>
      </c>
      <c r="T16566">
        <v>21.392655501406736</v>
      </c>
      <c r="U16566">
        <v>40.008807659457418</v>
      </c>
    </row>
    <row r="16567" spans="1:21">
      <c r="A16567" t="s">
        <v>324</v>
      </c>
      <c r="B16567">
        <v>50</v>
      </c>
      <c r="C16567" t="s">
        <v>102</v>
      </c>
      <c r="D16567" t="s">
        <v>395</v>
      </c>
      <c r="E16567" t="s">
        <v>414</v>
      </c>
      <c r="F16567" t="s">
        <v>205</v>
      </c>
      <c r="G16567" t="s">
        <v>204</v>
      </c>
      <c r="H16567" t="s">
        <v>13</v>
      </c>
      <c r="I16567" t="s">
        <v>404</v>
      </c>
      <c r="J16567" t="s">
        <v>301</v>
      </c>
      <c r="K16567">
        <v>0</v>
      </c>
      <c r="L16567" t="s">
        <v>275</v>
      </c>
      <c r="M16567">
        <v>-8</v>
      </c>
      <c r="N16567" t="s">
        <v>317</v>
      </c>
      <c r="O16567" t="s">
        <v>170</v>
      </c>
      <c r="P16567" t="s">
        <v>413</v>
      </c>
      <c r="R16567">
        <v>19.96622467910418</v>
      </c>
      <c r="S16567">
        <v>273261</v>
      </c>
      <c r="T16567">
        <v>14.708274216862968</v>
      </c>
      <c r="U16567">
        <v>25.224175141345391</v>
      </c>
    </row>
    <row r="16568" spans="1:21">
      <c r="A16568" t="s">
        <v>324</v>
      </c>
      <c r="B16568">
        <v>50</v>
      </c>
      <c r="C16568" t="s">
        <v>102</v>
      </c>
      <c r="D16568" t="s">
        <v>395</v>
      </c>
      <c r="E16568" t="s">
        <v>414</v>
      </c>
      <c r="F16568" t="s">
        <v>205</v>
      </c>
      <c r="G16568" t="s">
        <v>204</v>
      </c>
      <c r="H16568" t="s">
        <v>13</v>
      </c>
      <c r="I16568" t="s">
        <v>404</v>
      </c>
      <c r="J16568" t="s">
        <v>301</v>
      </c>
      <c r="K16568">
        <v>0</v>
      </c>
      <c r="L16568" t="s">
        <v>275</v>
      </c>
      <c r="M16568">
        <v>-8</v>
      </c>
      <c r="N16568" t="s">
        <v>317</v>
      </c>
      <c r="O16568" t="s">
        <v>176</v>
      </c>
      <c r="P16568" t="s">
        <v>413</v>
      </c>
      <c r="R16568">
        <v>9.5504377251870629</v>
      </c>
      <c r="S16568">
        <v>136891</v>
      </c>
      <c r="T16568">
        <v>4.4726355384322538</v>
      </c>
      <c r="U16568">
        <v>14.628239911941872</v>
      </c>
    </row>
    <row r="16569" spans="1:21">
      <c r="A16569" t="s">
        <v>324</v>
      </c>
      <c r="B16569">
        <v>50</v>
      </c>
      <c r="C16569" t="s">
        <v>102</v>
      </c>
      <c r="D16569" t="s">
        <v>395</v>
      </c>
      <c r="E16569" t="s">
        <v>414</v>
      </c>
      <c r="F16569" t="s">
        <v>205</v>
      </c>
      <c r="G16569" t="s">
        <v>204</v>
      </c>
      <c r="H16569" t="s">
        <v>25</v>
      </c>
      <c r="I16569" t="s">
        <v>404</v>
      </c>
      <c r="J16569" t="s">
        <v>302</v>
      </c>
      <c r="K16569">
        <v>0</v>
      </c>
      <c r="L16569" t="s">
        <v>275</v>
      </c>
      <c r="M16569">
        <v>-8</v>
      </c>
      <c r="N16569" t="s">
        <v>317</v>
      </c>
      <c r="O16569" t="s">
        <v>177</v>
      </c>
      <c r="P16569" t="s">
        <v>413</v>
      </c>
      <c r="R16569">
        <v>23.360116965008142</v>
      </c>
      <c r="S16569">
        <v>138559.5</v>
      </c>
      <c r="T16569">
        <v>15.160012170068207</v>
      </c>
      <c r="U16569">
        <v>31.560221759948078</v>
      </c>
    </row>
    <row r="16570" spans="1:21">
      <c r="A16570" t="s">
        <v>324</v>
      </c>
      <c r="B16570">
        <v>50</v>
      </c>
      <c r="C16570" t="s">
        <v>102</v>
      </c>
      <c r="D16570" t="s">
        <v>395</v>
      </c>
      <c r="E16570" t="s">
        <v>414</v>
      </c>
      <c r="F16570" t="s">
        <v>205</v>
      </c>
      <c r="G16570" t="s">
        <v>204</v>
      </c>
      <c r="H16570" t="s">
        <v>25</v>
      </c>
      <c r="I16570" t="s">
        <v>404</v>
      </c>
      <c r="J16570" t="s">
        <v>302</v>
      </c>
      <c r="K16570">
        <v>0</v>
      </c>
      <c r="L16570" t="s">
        <v>275</v>
      </c>
      <c r="M16570">
        <v>-8</v>
      </c>
      <c r="N16570" t="s">
        <v>317</v>
      </c>
      <c r="O16570" t="s">
        <v>170</v>
      </c>
      <c r="P16570" t="s">
        <v>413</v>
      </c>
      <c r="R16570">
        <v>17.956452566172945</v>
      </c>
      <c r="S16570">
        <v>279556</v>
      </c>
      <c r="T16570">
        <v>12.920640867913374</v>
      </c>
      <c r="U16570">
        <v>22.992264264432517</v>
      </c>
    </row>
    <row r="16571" spans="1:21">
      <c r="A16571" t="s">
        <v>324</v>
      </c>
      <c r="B16571">
        <v>50</v>
      </c>
      <c r="C16571" t="s">
        <v>102</v>
      </c>
      <c r="D16571" t="s">
        <v>395</v>
      </c>
      <c r="E16571" t="s">
        <v>414</v>
      </c>
      <c r="F16571" t="s">
        <v>205</v>
      </c>
      <c r="G16571" t="s">
        <v>204</v>
      </c>
      <c r="H16571" t="s">
        <v>25</v>
      </c>
      <c r="I16571" t="s">
        <v>404</v>
      </c>
      <c r="J16571" t="s">
        <v>302</v>
      </c>
      <c r="K16571">
        <v>0</v>
      </c>
      <c r="L16571" t="s">
        <v>275</v>
      </c>
      <c r="M16571">
        <v>-8</v>
      </c>
      <c r="N16571" t="s">
        <v>317</v>
      </c>
      <c r="O16571" t="s">
        <v>176</v>
      </c>
      <c r="P16571" t="s">
        <v>413</v>
      </c>
      <c r="R16571">
        <v>13.247570274123174</v>
      </c>
      <c r="S16571">
        <v>140996.5</v>
      </c>
      <c r="T16571">
        <v>7.040678969418372</v>
      </c>
      <c r="U16571">
        <v>19.454461578827974</v>
      </c>
    </row>
    <row r="16572" spans="1:21">
      <c r="A16572" t="s">
        <v>324</v>
      </c>
      <c r="B16572">
        <v>50</v>
      </c>
      <c r="C16572" t="s">
        <v>102</v>
      </c>
      <c r="D16572" t="s">
        <v>395</v>
      </c>
      <c r="E16572" t="s">
        <v>414</v>
      </c>
      <c r="F16572" t="s">
        <v>205</v>
      </c>
      <c r="G16572" t="s">
        <v>204</v>
      </c>
      <c r="H16572" t="s">
        <v>16</v>
      </c>
      <c r="I16572" t="s">
        <v>404</v>
      </c>
      <c r="J16572" t="s">
        <v>303</v>
      </c>
      <c r="K16572">
        <v>0</v>
      </c>
      <c r="L16572" t="s">
        <v>275</v>
      </c>
      <c r="M16572">
        <v>-8</v>
      </c>
      <c r="N16572" t="s">
        <v>317</v>
      </c>
      <c r="O16572" t="s">
        <v>177</v>
      </c>
      <c r="P16572" t="s">
        <v>413</v>
      </c>
      <c r="R16572">
        <v>25.730399910515619</v>
      </c>
      <c r="S16572">
        <v>125689.5</v>
      </c>
      <c r="T16572">
        <v>17.001951313662374</v>
      </c>
      <c r="U16572">
        <v>34.458848507368863</v>
      </c>
    </row>
    <row r="16573" spans="1:21">
      <c r="A16573" t="s">
        <v>324</v>
      </c>
      <c r="B16573">
        <v>50</v>
      </c>
      <c r="C16573" t="s">
        <v>102</v>
      </c>
      <c r="D16573" t="s">
        <v>395</v>
      </c>
      <c r="E16573" t="s">
        <v>414</v>
      </c>
      <c r="F16573" t="s">
        <v>205</v>
      </c>
      <c r="G16573" t="s">
        <v>204</v>
      </c>
      <c r="H16573" t="s">
        <v>16</v>
      </c>
      <c r="I16573" t="s">
        <v>404</v>
      </c>
      <c r="J16573" t="s">
        <v>303</v>
      </c>
      <c r="K16573">
        <v>0</v>
      </c>
      <c r="L16573" t="s">
        <v>275</v>
      </c>
      <c r="M16573">
        <v>-8</v>
      </c>
      <c r="N16573" t="s">
        <v>317</v>
      </c>
      <c r="O16573" t="s">
        <v>170</v>
      </c>
      <c r="P16573" t="s">
        <v>413</v>
      </c>
      <c r="R16573">
        <v>18.213232079303353</v>
      </c>
      <c r="S16573">
        <v>252054.5</v>
      </c>
      <c r="T16573">
        <v>13.009173394376216</v>
      </c>
      <c r="U16573">
        <v>23.41729076423049</v>
      </c>
    </row>
    <row r="16574" spans="1:21">
      <c r="A16574" t="s">
        <v>324</v>
      </c>
      <c r="B16574">
        <v>50</v>
      </c>
      <c r="C16574" t="s">
        <v>102</v>
      </c>
      <c r="D16574" t="s">
        <v>395</v>
      </c>
      <c r="E16574" t="s">
        <v>414</v>
      </c>
      <c r="F16574" t="s">
        <v>205</v>
      </c>
      <c r="G16574" t="s">
        <v>204</v>
      </c>
      <c r="H16574" t="s">
        <v>16</v>
      </c>
      <c r="I16574" t="s">
        <v>404</v>
      </c>
      <c r="J16574" t="s">
        <v>303</v>
      </c>
      <c r="K16574">
        <v>0</v>
      </c>
      <c r="L16574" t="s">
        <v>275</v>
      </c>
      <c r="M16574">
        <v>-8</v>
      </c>
      <c r="N16574" t="s">
        <v>317</v>
      </c>
      <c r="O16574" t="s">
        <v>176</v>
      </c>
      <c r="P16574" t="s">
        <v>413</v>
      </c>
      <c r="R16574">
        <v>10.581669374019304</v>
      </c>
      <c r="S16574">
        <v>126365</v>
      </c>
      <c r="T16574">
        <v>4.9598464313387804</v>
      </c>
      <c r="U16574">
        <v>16.20349231669983</v>
      </c>
    </row>
    <row r="16575" spans="1:21">
      <c r="A16575" t="s">
        <v>324</v>
      </c>
      <c r="B16575">
        <v>50</v>
      </c>
      <c r="C16575" t="s">
        <v>102</v>
      </c>
      <c r="D16575" t="s">
        <v>395</v>
      </c>
      <c r="E16575" t="s">
        <v>414</v>
      </c>
      <c r="F16575" t="s">
        <v>205</v>
      </c>
      <c r="G16575" t="s">
        <v>204</v>
      </c>
      <c r="H16575" t="s">
        <v>5</v>
      </c>
      <c r="I16575" t="s">
        <v>404</v>
      </c>
      <c r="J16575" t="s">
        <v>304</v>
      </c>
      <c r="K16575">
        <v>0</v>
      </c>
      <c r="L16575" t="s">
        <v>275</v>
      </c>
      <c r="M16575">
        <v>-8</v>
      </c>
      <c r="N16575" t="s">
        <v>317</v>
      </c>
      <c r="O16575" t="s">
        <v>177</v>
      </c>
      <c r="P16575" t="s">
        <v>413</v>
      </c>
      <c r="R16575">
        <v>32.383835004188263</v>
      </c>
      <c r="S16575">
        <v>138522.5</v>
      </c>
      <c r="T16575">
        <v>22.727617207158168</v>
      </c>
      <c r="U16575">
        <v>42.040052801218359</v>
      </c>
    </row>
    <row r="16576" spans="1:21">
      <c r="A16576" t="s">
        <v>324</v>
      </c>
      <c r="B16576">
        <v>50</v>
      </c>
      <c r="C16576" t="s">
        <v>102</v>
      </c>
      <c r="D16576" t="s">
        <v>395</v>
      </c>
      <c r="E16576" t="s">
        <v>414</v>
      </c>
      <c r="F16576" t="s">
        <v>205</v>
      </c>
      <c r="G16576" t="s">
        <v>204</v>
      </c>
      <c r="H16576" t="s">
        <v>5</v>
      </c>
      <c r="I16576" t="s">
        <v>404</v>
      </c>
      <c r="J16576" t="s">
        <v>304</v>
      </c>
      <c r="K16576">
        <v>0</v>
      </c>
      <c r="L16576" t="s">
        <v>275</v>
      </c>
      <c r="M16576">
        <v>-8</v>
      </c>
      <c r="N16576" t="s">
        <v>317</v>
      </c>
      <c r="O16576" t="s">
        <v>170</v>
      </c>
      <c r="P16576" t="s">
        <v>413</v>
      </c>
      <c r="R16576">
        <v>18.973623387262396</v>
      </c>
      <c r="S16576">
        <v>276750.5</v>
      </c>
      <c r="T16576">
        <v>13.788730661170739</v>
      </c>
      <c r="U16576">
        <v>24.158516113354054</v>
      </c>
    </row>
    <row r="16577" spans="1:21">
      <c r="A16577" t="s">
        <v>324</v>
      </c>
      <c r="B16577">
        <v>50</v>
      </c>
      <c r="C16577" t="s">
        <v>102</v>
      </c>
      <c r="D16577" t="s">
        <v>395</v>
      </c>
      <c r="E16577" t="s">
        <v>414</v>
      </c>
      <c r="F16577" t="s">
        <v>205</v>
      </c>
      <c r="G16577" t="s">
        <v>204</v>
      </c>
      <c r="H16577" t="s">
        <v>5</v>
      </c>
      <c r="I16577" t="s">
        <v>404</v>
      </c>
      <c r="J16577" t="s">
        <v>304</v>
      </c>
      <c r="K16577">
        <v>0</v>
      </c>
      <c r="L16577" t="s">
        <v>275</v>
      </c>
      <c r="M16577">
        <v>-8</v>
      </c>
      <c r="N16577" t="s">
        <v>317</v>
      </c>
      <c r="O16577" t="s">
        <v>176</v>
      </c>
      <c r="P16577" t="s">
        <v>413</v>
      </c>
      <c r="R16577">
        <v>6.0960151165899044</v>
      </c>
      <c r="S16577">
        <v>138228</v>
      </c>
      <c r="T16577">
        <v>1.9734260421547134</v>
      </c>
      <c r="U16577">
        <v>10.218604191025095</v>
      </c>
    </row>
    <row r="16578" spans="1:21">
      <c r="A16578" t="s">
        <v>324</v>
      </c>
      <c r="B16578">
        <v>50</v>
      </c>
      <c r="C16578" t="s">
        <v>102</v>
      </c>
      <c r="D16578" t="s">
        <v>395</v>
      </c>
      <c r="E16578" t="s">
        <v>414</v>
      </c>
      <c r="F16578" t="s">
        <v>205</v>
      </c>
      <c r="G16578" t="s">
        <v>204</v>
      </c>
      <c r="H16578" t="s">
        <v>7</v>
      </c>
      <c r="I16578" t="s">
        <v>404</v>
      </c>
      <c r="J16578" t="s">
        <v>305</v>
      </c>
      <c r="K16578">
        <v>0</v>
      </c>
      <c r="L16578" t="s">
        <v>275</v>
      </c>
      <c r="M16578">
        <v>-8</v>
      </c>
      <c r="N16578" t="s">
        <v>317</v>
      </c>
      <c r="O16578" t="s">
        <v>177</v>
      </c>
      <c r="P16578" t="s">
        <v>413</v>
      </c>
      <c r="R16578">
        <v>29.594255860537604</v>
      </c>
      <c r="S16578">
        <v>138056</v>
      </c>
      <c r="T16578">
        <v>20.474120671964585</v>
      </c>
      <c r="U16578">
        <v>38.714391049110624</v>
      </c>
    </row>
    <row r="16579" spans="1:21">
      <c r="A16579" t="s">
        <v>324</v>
      </c>
      <c r="B16579">
        <v>50</v>
      </c>
      <c r="C16579" t="s">
        <v>102</v>
      </c>
      <c r="D16579" t="s">
        <v>395</v>
      </c>
      <c r="E16579" t="s">
        <v>414</v>
      </c>
      <c r="F16579" t="s">
        <v>205</v>
      </c>
      <c r="G16579" t="s">
        <v>204</v>
      </c>
      <c r="H16579" t="s">
        <v>7</v>
      </c>
      <c r="I16579" t="s">
        <v>404</v>
      </c>
      <c r="J16579" t="s">
        <v>305</v>
      </c>
      <c r="K16579">
        <v>0</v>
      </c>
      <c r="L16579" t="s">
        <v>275</v>
      </c>
      <c r="M16579">
        <v>-8</v>
      </c>
      <c r="N16579" t="s">
        <v>317</v>
      </c>
      <c r="O16579" t="s">
        <v>170</v>
      </c>
      <c r="P16579" t="s">
        <v>413</v>
      </c>
      <c r="R16579">
        <v>19.59480693949563</v>
      </c>
      <c r="S16579">
        <v>276364</v>
      </c>
      <c r="T16579">
        <v>14.421010731910679</v>
      </c>
      <c r="U16579">
        <v>24.768603147080583</v>
      </c>
    </row>
    <row r="16580" spans="1:21">
      <c r="A16580" t="s">
        <v>324</v>
      </c>
      <c r="B16580">
        <v>50</v>
      </c>
      <c r="C16580" t="s">
        <v>102</v>
      </c>
      <c r="D16580" t="s">
        <v>395</v>
      </c>
      <c r="E16580" t="s">
        <v>414</v>
      </c>
      <c r="F16580" t="s">
        <v>205</v>
      </c>
      <c r="G16580" t="s">
        <v>204</v>
      </c>
      <c r="H16580" t="s">
        <v>7</v>
      </c>
      <c r="I16580" t="s">
        <v>404</v>
      </c>
      <c r="J16580" t="s">
        <v>305</v>
      </c>
      <c r="K16580">
        <v>0</v>
      </c>
      <c r="L16580" t="s">
        <v>275</v>
      </c>
      <c r="M16580">
        <v>-8</v>
      </c>
      <c r="N16580" t="s">
        <v>317</v>
      </c>
      <c r="O16580" t="s">
        <v>176</v>
      </c>
      <c r="P16580" t="s">
        <v>413</v>
      </c>
      <c r="R16580">
        <v>10.720417642235983</v>
      </c>
      <c r="S16580">
        <v>138308</v>
      </c>
      <c r="T16580">
        <v>5.2298750053438852</v>
      </c>
      <c r="U16580">
        <v>16.210960279128081</v>
      </c>
    </row>
    <row r="16581" spans="1:21">
      <c r="A16581" t="s">
        <v>324</v>
      </c>
      <c r="B16581">
        <v>50</v>
      </c>
      <c r="C16581" t="s">
        <v>102</v>
      </c>
      <c r="D16581" t="s">
        <v>395</v>
      </c>
      <c r="E16581" t="s">
        <v>414</v>
      </c>
      <c r="F16581" t="s">
        <v>205</v>
      </c>
      <c r="G16581" t="s">
        <v>204</v>
      </c>
      <c r="H16581" t="s">
        <v>15</v>
      </c>
      <c r="I16581" t="s">
        <v>404</v>
      </c>
      <c r="J16581" t="s">
        <v>306</v>
      </c>
      <c r="K16581">
        <v>0</v>
      </c>
      <c r="L16581" t="s">
        <v>275</v>
      </c>
      <c r="M16581">
        <v>-8</v>
      </c>
      <c r="N16581" t="s">
        <v>317</v>
      </c>
      <c r="O16581" t="s">
        <v>177</v>
      </c>
      <c r="P16581" t="s">
        <v>413</v>
      </c>
      <c r="R16581">
        <v>24.566443299196386</v>
      </c>
      <c r="S16581">
        <v>121194.5</v>
      </c>
      <c r="T16581">
        <v>15.792598732665686</v>
      </c>
      <c r="U16581">
        <v>33.340287865727085</v>
      </c>
    </row>
    <row r="16582" spans="1:21">
      <c r="A16582" t="s">
        <v>324</v>
      </c>
      <c r="B16582">
        <v>50</v>
      </c>
      <c r="C16582" t="s">
        <v>102</v>
      </c>
      <c r="D16582" t="s">
        <v>395</v>
      </c>
      <c r="E16582" t="s">
        <v>414</v>
      </c>
      <c r="F16582" t="s">
        <v>205</v>
      </c>
      <c r="G16582" t="s">
        <v>204</v>
      </c>
      <c r="H16582" t="s">
        <v>15</v>
      </c>
      <c r="I16582" t="s">
        <v>404</v>
      </c>
      <c r="J16582" t="s">
        <v>306</v>
      </c>
      <c r="K16582">
        <v>0</v>
      </c>
      <c r="L16582" t="s">
        <v>275</v>
      </c>
      <c r="M16582">
        <v>-8</v>
      </c>
      <c r="N16582" t="s">
        <v>317</v>
      </c>
      <c r="O16582" t="s">
        <v>170</v>
      </c>
      <c r="P16582" t="s">
        <v>413</v>
      </c>
      <c r="R16582">
        <v>14.089092433218417</v>
      </c>
      <c r="S16582">
        <v>242833.5</v>
      </c>
      <c r="T16582">
        <v>9.4840994620823</v>
      </c>
      <c r="U16582">
        <v>18.694085404354531</v>
      </c>
    </row>
    <row r="16583" spans="1:21">
      <c r="A16583" t="s">
        <v>324</v>
      </c>
      <c r="B16583">
        <v>50</v>
      </c>
      <c r="C16583" t="s">
        <v>102</v>
      </c>
      <c r="D16583" t="s">
        <v>395</v>
      </c>
      <c r="E16583" t="s">
        <v>414</v>
      </c>
      <c r="F16583" t="s">
        <v>205</v>
      </c>
      <c r="G16583" t="s">
        <v>204</v>
      </c>
      <c r="H16583" t="s">
        <v>15</v>
      </c>
      <c r="I16583" t="s">
        <v>404</v>
      </c>
      <c r="J16583" t="s">
        <v>306</v>
      </c>
      <c r="K16583">
        <v>0</v>
      </c>
      <c r="L16583" t="s">
        <v>275</v>
      </c>
      <c r="M16583">
        <v>-8</v>
      </c>
      <c r="N16583" t="s">
        <v>317</v>
      </c>
      <c r="O16583" t="s">
        <v>176</v>
      </c>
      <c r="P16583" t="s">
        <v>413</v>
      </c>
      <c r="R16583">
        <v>4.1212028821786726</v>
      </c>
      <c r="S16583">
        <v>121639</v>
      </c>
      <c r="T16583">
        <v>0.78448499521688708</v>
      </c>
      <c r="U16583">
        <v>7.4579207691404577</v>
      </c>
    </row>
    <row r="16584" spans="1:21">
      <c r="A16584" t="s">
        <v>324</v>
      </c>
      <c r="B16584">
        <v>50</v>
      </c>
      <c r="C16584" t="s">
        <v>102</v>
      </c>
      <c r="D16584" t="s">
        <v>395</v>
      </c>
      <c r="E16584" t="s">
        <v>414</v>
      </c>
      <c r="F16584" t="s">
        <v>205</v>
      </c>
      <c r="G16584" t="s">
        <v>204</v>
      </c>
      <c r="H16584" t="s">
        <v>19</v>
      </c>
      <c r="I16584" t="s">
        <v>404</v>
      </c>
      <c r="J16584" t="s">
        <v>307</v>
      </c>
      <c r="K16584">
        <v>0</v>
      </c>
      <c r="L16584" t="s">
        <v>275</v>
      </c>
      <c r="M16584">
        <v>-8</v>
      </c>
      <c r="N16584" t="s">
        <v>317</v>
      </c>
      <c r="O16584" t="s">
        <v>177</v>
      </c>
      <c r="P16584" t="s">
        <v>413</v>
      </c>
      <c r="R16584">
        <v>25.10035586824635</v>
      </c>
      <c r="S16584">
        <v>63341</v>
      </c>
      <c r="T16584">
        <v>12.682738603180811</v>
      </c>
      <c r="U16584">
        <v>37.517973133311891</v>
      </c>
    </row>
    <row r="16585" spans="1:21">
      <c r="A16585" t="s">
        <v>324</v>
      </c>
      <c r="B16585">
        <v>50</v>
      </c>
      <c r="C16585" t="s">
        <v>102</v>
      </c>
      <c r="D16585" t="s">
        <v>395</v>
      </c>
      <c r="E16585" t="s">
        <v>414</v>
      </c>
      <c r="F16585" t="s">
        <v>205</v>
      </c>
      <c r="G16585" t="s">
        <v>204</v>
      </c>
      <c r="H16585" t="s">
        <v>19</v>
      </c>
      <c r="I16585" t="s">
        <v>404</v>
      </c>
      <c r="J16585" t="s">
        <v>307</v>
      </c>
      <c r="K16585">
        <v>0</v>
      </c>
      <c r="L16585" t="s">
        <v>275</v>
      </c>
      <c r="M16585">
        <v>-8</v>
      </c>
      <c r="N16585" t="s">
        <v>317</v>
      </c>
      <c r="O16585" t="s">
        <v>170</v>
      </c>
      <c r="P16585" t="s">
        <v>413</v>
      </c>
      <c r="R16585">
        <v>19.309365545676872</v>
      </c>
      <c r="S16585">
        <v>126678.5</v>
      </c>
      <c r="T16585">
        <v>11.465993489172551</v>
      </c>
      <c r="U16585">
        <v>27.152737602181194</v>
      </c>
    </row>
    <row r="16586" spans="1:21">
      <c r="A16586" t="s">
        <v>324</v>
      </c>
      <c r="B16586">
        <v>50</v>
      </c>
      <c r="C16586" t="s">
        <v>102</v>
      </c>
      <c r="D16586" t="s">
        <v>395</v>
      </c>
      <c r="E16586" t="s">
        <v>414</v>
      </c>
      <c r="F16586" t="s">
        <v>205</v>
      </c>
      <c r="G16586" t="s">
        <v>204</v>
      </c>
      <c r="H16586" t="s">
        <v>19</v>
      </c>
      <c r="I16586" t="s">
        <v>404</v>
      </c>
      <c r="J16586" t="s">
        <v>307</v>
      </c>
      <c r="K16586">
        <v>0</v>
      </c>
      <c r="L16586" t="s">
        <v>275</v>
      </c>
      <c r="M16586">
        <v>-8</v>
      </c>
      <c r="N16586" t="s">
        <v>317</v>
      </c>
      <c r="O16586" t="s">
        <v>176</v>
      </c>
      <c r="P16586" t="s">
        <v>413</v>
      </c>
      <c r="R16586">
        <v>13.865004837111064</v>
      </c>
      <c r="S16586">
        <v>63337.5</v>
      </c>
      <c r="T16586">
        <v>4.016191283158637</v>
      </c>
      <c r="U16586">
        <v>23.713818391063491</v>
      </c>
    </row>
    <row r="16587" spans="1:21">
      <c r="A16587" t="s">
        <v>324</v>
      </c>
      <c r="B16587">
        <v>50</v>
      </c>
      <c r="C16587" t="s">
        <v>102</v>
      </c>
      <c r="D16587" t="s">
        <v>395</v>
      </c>
      <c r="E16587" t="s">
        <v>414</v>
      </c>
      <c r="F16587" t="s">
        <v>205</v>
      </c>
      <c r="G16587" t="s">
        <v>204</v>
      </c>
      <c r="H16587" t="s">
        <v>14</v>
      </c>
      <c r="I16587" t="s">
        <v>404</v>
      </c>
      <c r="J16587" t="s">
        <v>308</v>
      </c>
      <c r="K16587">
        <v>0</v>
      </c>
      <c r="L16587" t="s">
        <v>275</v>
      </c>
      <c r="M16587">
        <v>-8</v>
      </c>
      <c r="N16587" t="s">
        <v>317</v>
      </c>
      <c r="O16587" t="s">
        <v>177</v>
      </c>
      <c r="P16587" t="s">
        <v>413</v>
      </c>
      <c r="R16587">
        <v>16.125093510740822</v>
      </c>
      <c r="S16587">
        <v>130056.5</v>
      </c>
      <c r="T16587">
        <v>9.1552845967427405</v>
      </c>
      <c r="U16587">
        <v>23.094902424738905</v>
      </c>
    </row>
    <row r="16588" spans="1:21">
      <c r="A16588" t="s">
        <v>324</v>
      </c>
      <c r="B16588">
        <v>50</v>
      </c>
      <c r="C16588" t="s">
        <v>102</v>
      </c>
      <c r="D16588" t="s">
        <v>395</v>
      </c>
      <c r="E16588" t="s">
        <v>414</v>
      </c>
      <c r="F16588" t="s">
        <v>205</v>
      </c>
      <c r="G16588" t="s">
        <v>204</v>
      </c>
      <c r="H16588" t="s">
        <v>14</v>
      </c>
      <c r="I16588" t="s">
        <v>404</v>
      </c>
      <c r="J16588" t="s">
        <v>308</v>
      </c>
      <c r="K16588">
        <v>0</v>
      </c>
      <c r="L16588" t="s">
        <v>275</v>
      </c>
      <c r="M16588">
        <v>-8</v>
      </c>
      <c r="N16588" t="s">
        <v>317</v>
      </c>
      <c r="O16588" t="s">
        <v>170</v>
      </c>
      <c r="P16588" t="s">
        <v>413</v>
      </c>
      <c r="R16588">
        <v>10.970291176641751</v>
      </c>
      <c r="S16588">
        <v>258917</v>
      </c>
      <c r="T16588">
        <v>6.8746344889335536</v>
      </c>
      <c r="U16588">
        <v>15.065947864349949</v>
      </c>
    </row>
    <row r="16589" spans="1:21">
      <c r="A16589" t="s">
        <v>324</v>
      </c>
      <c r="B16589">
        <v>50</v>
      </c>
      <c r="C16589" t="s">
        <v>102</v>
      </c>
      <c r="D16589" t="s">
        <v>395</v>
      </c>
      <c r="E16589" t="s">
        <v>414</v>
      </c>
      <c r="F16589" t="s">
        <v>205</v>
      </c>
      <c r="G16589" t="s">
        <v>204</v>
      </c>
      <c r="H16589" t="s">
        <v>14</v>
      </c>
      <c r="I16589" t="s">
        <v>404</v>
      </c>
      <c r="J16589" t="s">
        <v>308</v>
      </c>
      <c r="K16589">
        <v>0</v>
      </c>
      <c r="L16589" t="s">
        <v>275</v>
      </c>
      <c r="M16589">
        <v>-8</v>
      </c>
      <c r="N16589" t="s">
        <v>317</v>
      </c>
      <c r="O16589" t="s">
        <v>176</v>
      </c>
      <c r="P16589" t="s">
        <v>413</v>
      </c>
      <c r="R16589">
        <v>5.7121117880279817</v>
      </c>
      <c r="S16589">
        <v>128860.5</v>
      </c>
      <c r="T16589">
        <v>1.4511668000124605</v>
      </c>
      <c r="U16589">
        <v>9.9730567760435029</v>
      </c>
    </row>
    <row r="16590" spans="1:21">
      <c r="A16590" t="s">
        <v>324</v>
      </c>
      <c r="B16590">
        <v>50</v>
      </c>
      <c r="C16590" t="s">
        <v>102</v>
      </c>
      <c r="D16590" t="s">
        <v>395</v>
      </c>
      <c r="E16590" t="s">
        <v>414</v>
      </c>
      <c r="F16590" t="s">
        <v>205</v>
      </c>
      <c r="G16590" t="s">
        <v>204</v>
      </c>
      <c r="H16590" t="s">
        <v>10</v>
      </c>
      <c r="I16590" t="s">
        <v>404</v>
      </c>
      <c r="J16590" t="s">
        <v>309</v>
      </c>
      <c r="K16590">
        <v>0</v>
      </c>
      <c r="L16590" t="s">
        <v>275</v>
      </c>
      <c r="M16590">
        <v>-8</v>
      </c>
      <c r="N16590" t="s">
        <v>317</v>
      </c>
      <c r="O16590" t="s">
        <v>177</v>
      </c>
      <c r="P16590" t="s">
        <v>413</v>
      </c>
      <c r="R16590">
        <v>20.815699152689376</v>
      </c>
      <c r="S16590">
        <v>126230.5</v>
      </c>
      <c r="T16590">
        <v>12.974095797284868</v>
      </c>
      <c r="U16590">
        <v>28.657302508093885</v>
      </c>
    </row>
    <row r="16591" spans="1:21">
      <c r="A16591" t="s">
        <v>324</v>
      </c>
      <c r="B16591">
        <v>50</v>
      </c>
      <c r="C16591" t="s">
        <v>102</v>
      </c>
      <c r="D16591" t="s">
        <v>395</v>
      </c>
      <c r="E16591" t="s">
        <v>414</v>
      </c>
      <c r="F16591" t="s">
        <v>205</v>
      </c>
      <c r="G16591" t="s">
        <v>204</v>
      </c>
      <c r="H16591" t="s">
        <v>10</v>
      </c>
      <c r="I16591" t="s">
        <v>404</v>
      </c>
      <c r="J16591" t="s">
        <v>309</v>
      </c>
      <c r="K16591">
        <v>0</v>
      </c>
      <c r="L16591" t="s">
        <v>275</v>
      </c>
      <c r="M16591">
        <v>-8</v>
      </c>
      <c r="N16591" t="s">
        <v>317</v>
      </c>
      <c r="O16591" t="s">
        <v>170</v>
      </c>
      <c r="P16591" t="s">
        <v>413</v>
      </c>
      <c r="R16591">
        <v>14.058019267730833</v>
      </c>
      <c r="S16591">
        <v>248814</v>
      </c>
      <c r="T16591">
        <v>9.4437931001639512</v>
      </c>
      <c r="U16591">
        <v>18.672245435297715</v>
      </c>
    </row>
    <row r="16592" spans="1:21">
      <c r="A16592" t="s">
        <v>324</v>
      </c>
      <c r="B16592">
        <v>50</v>
      </c>
      <c r="C16592" t="s">
        <v>102</v>
      </c>
      <c r="D16592" t="s">
        <v>395</v>
      </c>
      <c r="E16592" t="s">
        <v>414</v>
      </c>
      <c r="F16592" t="s">
        <v>205</v>
      </c>
      <c r="G16592" t="s">
        <v>204</v>
      </c>
      <c r="H16592" t="s">
        <v>10</v>
      </c>
      <c r="I16592" t="s">
        <v>404</v>
      </c>
      <c r="J16592" t="s">
        <v>309</v>
      </c>
      <c r="K16592">
        <v>0</v>
      </c>
      <c r="L16592" t="s">
        <v>275</v>
      </c>
      <c r="M16592">
        <v>-8</v>
      </c>
      <c r="N16592" t="s">
        <v>317</v>
      </c>
      <c r="O16592" t="s">
        <v>176</v>
      </c>
      <c r="P16592" t="s">
        <v>413</v>
      </c>
      <c r="R16592">
        <v>6.8248479696076272</v>
      </c>
      <c r="S16592">
        <v>122583.5</v>
      </c>
      <c r="T16592">
        <v>2.3479418461246233</v>
      </c>
      <c r="U16592">
        <v>11.301754093090631</v>
      </c>
    </row>
    <row r="16593" spans="1:21">
      <c r="A16593" t="s">
        <v>324</v>
      </c>
      <c r="B16593">
        <v>50</v>
      </c>
      <c r="C16593" t="s">
        <v>102</v>
      </c>
      <c r="D16593" t="s">
        <v>395</v>
      </c>
      <c r="E16593" t="s">
        <v>414</v>
      </c>
      <c r="F16593" t="s">
        <v>205</v>
      </c>
      <c r="G16593" t="s">
        <v>204</v>
      </c>
      <c r="H16593" t="s">
        <v>93</v>
      </c>
      <c r="I16593" t="s">
        <v>173</v>
      </c>
      <c r="J16593" t="s">
        <v>310</v>
      </c>
      <c r="K16593">
        <v>0</v>
      </c>
      <c r="L16593" t="s">
        <v>275</v>
      </c>
      <c r="M16593">
        <v>-8</v>
      </c>
      <c r="N16593" t="s">
        <v>317</v>
      </c>
      <c r="O16593" t="s">
        <v>177</v>
      </c>
      <c r="P16593" t="s">
        <v>413</v>
      </c>
      <c r="R16593">
        <v>22.383731490061773</v>
      </c>
      <c r="S16593">
        <v>4669629</v>
      </c>
      <c r="T16593">
        <v>21.000204667042809</v>
      </c>
      <c r="U16593">
        <v>23.767258313080738</v>
      </c>
    </row>
    <row r="16594" spans="1:21">
      <c r="A16594" t="s">
        <v>324</v>
      </c>
      <c r="B16594">
        <v>50</v>
      </c>
      <c r="C16594" t="s">
        <v>102</v>
      </c>
      <c r="D16594" t="s">
        <v>395</v>
      </c>
      <c r="E16594" t="s">
        <v>414</v>
      </c>
      <c r="F16594" t="s">
        <v>205</v>
      </c>
      <c r="G16594" t="s">
        <v>204</v>
      </c>
      <c r="H16594" t="s">
        <v>93</v>
      </c>
      <c r="I16594" t="s">
        <v>173</v>
      </c>
      <c r="J16594" t="s">
        <v>310</v>
      </c>
      <c r="K16594">
        <v>0</v>
      </c>
      <c r="L16594" t="s">
        <v>275</v>
      </c>
      <c r="M16594">
        <v>-8</v>
      </c>
      <c r="N16594" t="s">
        <v>317</v>
      </c>
      <c r="O16594" t="s">
        <v>170</v>
      </c>
      <c r="P16594" t="s">
        <v>413</v>
      </c>
      <c r="R16594">
        <v>15.329945796236595</v>
      </c>
      <c r="S16594">
        <v>9378126</v>
      </c>
      <c r="T16594">
        <v>14.533310388115661</v>
      </c>
      <c r="U16594">
        <v>16.126581204357532</v>
      </c>
    </row>
    <row r="16595" spans="1:21">
      <c r="A16595" t="s">
        <v>324</v>
      </c>
      <c r="B16595">
        <v>50</v>
      </c>
      <c r="C16595" t="s">
        <v>102</v>
      </c>
      <c r="D16595" t="s">
        <v>395</v>
      </c>
      <c r="E16595" t="s">
        <v>414</v>
      </c>
      <c r="F16595" t="s">
        <v>205</v>
      </c>
      <c r="G16595" t="s">
        <v>204</v>
      </c>
      <c r="H16595" t="s">
        <v>93</v>
      </c>
      <c r="I16595" t="s">
        <v>173</v>
      </c>
      <c r="J16595" t="s">
        <v>310</v>
      </c>
      <c r="K16595">
        <v>0</v>
      </c>
      <c r="L16595" t="s">
        <v>275</v>
      </c>
      <c r="M16595">
        <v>-8</v>
      </c>
      <c r="N16595" t="s">
        <v>317</v>
      </c>
      <c r="O16595" t="s">
        <v>176</v>
      </c>
      <c r="P16595" t="s">
        <v>413</v>
      </c>
      <c r="R16595">
        <v>8.6749293351209236</v>
      </c>
      <c r="S16595">
        <v>4708497</v>
      </c>
      <c r="T16595">
        <v>7.8309360861864725</v>
      </c>
      <c r="U16595">
        <v>9.5189225840553746</v>
      </c>
    </row>
    <row r="16596" spans="1:21">
      <c r="A16596" t="s">
        <v>324</v>
      </c>
      <c r="B16596">
        <v>50</v>
      </c>
      <c r="C16596" t="s">
        <v>102</v>
      </c>
      <c r="D16596" t="s">
        <v>395</v>
      </c>
      <c r="E16596" t="s">
        <v>414</v>
      </c>
      <c r="F16596" t="s">
        <v>205</v>
      </c>
      <c r="G16596" t="s">
        <v>204</v>
      </c>
      <c r="H16596" t="s">
        <v>181</v>
      </c>
      <c r="I16596" t="s">
        <v>180</v>
      </c>
      <c r="J16596" t="s">
        <v>275</v>
      </c>
      <c r="K16596">
        <v>0</v>
      </c>
      <c r="L16596" t="s">
        <v>275</v>
      </c>
      <c r="M16596">
        <v>-8</v>
      </c>
      <c r="N16596" t="s">
        <v>317</v>
      </c>
      <c r="O16596" t="s">
        <v>177</v>
      </c>
      <c r="P16596" t="s">
        <v>415</v>
      </c>
      <c r="R16596">
        <v>41.11901484152888</v>
      </c>
      <c r="S16596">
        <v>567166.5</v>
      </c>
      <c r="T16596">
        <v>35.390987676700753</v>
      </c>
      <c r="U16596">
        <v>46.847042006357007</v>
      </c>
    </row>
    <row r="16597" spans="1:21">
      <c r="A16597" t="s">
        <v>324</v>
      </c>
      <c r="B16597">
        <v>50</v>
      </c>
      <c r="C16597" t="s">
        <v>102</v>
      </c>
      <c r="D16597" t="s">
        <v>395</v>
      </c>
      <c r="E16597" t="s">
        <v>414</v>
      </c>
      <c r="F16597" t="s">
        <v>205</v>
      </c>
      <c r="G16597" t="s">
        <v>204</v>
      </c>
      <c r="H16597" t="s">
        <v>181</v>
      </c>
      <c r="I16597" t="s">
        <v>180</v>
      </c>
      <c r="J16597" t="s">
        <v>275</v>
      </c>
      <c r="K16597">
        <v>0</v>
      </c>
      <c r="L16597" t="s">
        <v>275</v>
      </c>
      <c r="M16597">
        <v>-8</v>
      </c>
      <c r="N16597" t="s">
        <v>317</v>
      </c>
      <c r="O16597" t="s">
        <v>170</v>
      </c>
      <c r="P16597" t="s">
        <v>415</v>
      </c>
      <c r="R16597">
        <v>30.41092395007939</v>
      </c>
      <c r="S16597">
        <v>1058324.5</v>
      </c>
      <c r="T16597">
        <v>26.69450879384517</v>
      </c>
      <c r="U16597">
        <v>34.127339106313613</v>
      </c>
    </row>
    <row r="16598" spans="1:21">
      <c r="A16598" t="s">
        <v>324</v>
      </c>
      <c r="B16598">
        <v>50</v>
      </c>
      <c r="C16598" t="s">
        <v>102</v>
      </c>
      <c r="D16598" t="s">
        <v>395</v>
      </c>
      <c r="E16598" t="s">
        <v>414</v>
      </c>
      <c r="F16598" t="s">
        <v>205</v>
      </c>
      <c r="G16598" t="s">
        <v>204</v>
      </c>
      <c r="H16598" t="s">
        <v>181</v>
      </c>
      <c r="I16598" t="s">
        <v>180</v>
      </c>
      <c r="J16598" t="s">
        <v>275</v>
      </c>
      <c r="K16598">
        <v>0</v>
      </c>
      <c r="L16598" t="s">
        <v>275</v>
      </c>
      <c r="M16598">
        <v>-8</v>
      </c>
      <c r="N16598" t="s">
        <v>317</v>
      </c>
      <c r="O16598" t="s">
        <v>176</v>
      </c>
      <c r="P16598" t="s">
        <v>415</v>
      </c>
      <c r="R16598">
        <v>16.889236924258348</v>
      </c>
      <c r="S16598">
        <v>491158</v>
      </c>
      <c r="T16598">
        <v>12.716825647392767</v>
      </c>
      <c r="U16598">
        <v>21.06164820112393</v>
      </c>
    </row>
    <row r="16599" spans="1:21">
      <c r="A16599" t="s">
        <v>324</v>
      </c>
      <c r="B16599">
        <v>50</v>
      </c>
      <c r="C16599" t="s">
        <v>102</v>
      </c>
      <c r="D16599" t="s">
        <v>395</v>
      </c>
      <c r="E16599" t="s">
        <v>414</v>
      </c>
      <c r="F16599" t="s">
        <v>205</v>
      </c>
      <c r="G16599" t="s">
        <v>204</v>
      </c>
      <c r="H16599" t="s">
        <v>182</v>
      </c>
      <c r="I16599" t="s">
        <v>180</v>
      </c>
      <c r="J16599" t="s">
        <v>3</v>
      </c>
      <c r="K16599">
        <v>0</v>
      </c>
      <c r="L16599" t="s">
        <v>275</v>
      </c>
      <c r="M16599">
        <v>-8</v>
      </c>
      <c r="N16599" t="s">
        <v>317</v>
      </c>
      <c r="O16599" t="s">
        <v>177</v>
      </c>
      <c r="P16599" t="s">
        <v>415</v>
      </c>
      <c r="R16599">
        <v>28.826379382048266</v>
      </c>
      <c r="S16599">
        <v>1128378.5</v>
      </c>
      <c r="T16599">
        <v>25.654378541968846</v>
      </c>
      <c r="U16599">
        <v>31.998380222127686</v>
      </c>
    </row>
    <row r="16600" spans="1:21">
      <c r="A16600" t="s">
        <v>324</v>
      </c>
      <c r="B16600">
        <v>50</v>
      </c>
      <c r="C16600" t="s">
        <v>102</v>
      </c>
      <c r="D16600" t="s">
        <v>395</v>
      </c>
      <c r="E16600" t="s">
        <v>414</v>
      </c>
      <c r="F16600" t="s">
        <v>205</v>
      </c>
      <c r="G16600" t="s">
        <v>204</v>
      </c>
      <c r="H16600" t="s">
        <v>182</v>
      </c>
      <c r="I16600" t="s">
        <v>180</v>
      </c>
      <c r="J16600" t="s">
        <v>3</v>
      </c>
      <c r="K16600">
        <v>0</v>
      </c>
      <c r="L16600" t="s">
        <v>275</v>
      </c>
      <c r="M16600">
        <v>-8</v>
      </c>
      <c r="N16600" t="s">
        <v>317</v>
      </c>
      <c r="O16600" t="s">
        <v>170</v>
      </c>
      <c r="P16600" t="s">
        <v>415</v>
      </c>
      <c r="R16600">
        <v>21.25781377170113</v>
      </c>
      <c r="S16600">
        <v>2220595.5</v>
      </c>
      <c r="T16600">
        <v>19.325993869306565</v>
      </c>
      <c r="U16600">
        <v>23.189633674095695</v>
      </c>
    </row>
    <row r="16601" spans="1:21">
      <c r="A16601" t="s">
        <v>324</v>
      </c>
      <c r="B16601">
        <v>50</v>
      </c>
      <c r="C16601" t="s">
        <v>102</v>
      </c>
      <c r="D16601" t="s">
        <v>395</v>
      </c>
      <c r="E16601" t="s">
        <v>414</v>
      </c>
      <c r="F16601" t="s">
        <v>205</v>
      </c>
      <c r="G16601" t="s">
        <v>204</v>
      </c>
      <c r="H16601" t="s">
        <v>182</v>
      </c>
      <c r="I16601" t="s">
        <v>180</v>
      </c>
      <c r="J16601" t="s">
        <v>3</v>
      </c>
      <c r="K16601">
        <v>0</v>
      </c>
      <c r="L16601" t="s">
        <v>275</v>
      </c>
      <c r="M16601">
        <v>-8</v>
      </c>
      <c r="N16601" t="s">
        <v>317</v>
      </c>
      <c r="O16601" t="s">
        <v>176</v>
      </c>
      <c r="P16601" t="s">
        <v>415</v>
      </c>
      <c r="R16601">
        <v>13.476111567093279</v>
      </c>
      <c r="S16601">
        <v>1092217</v>
      </c>
      <c r="T16601">
        <v>11.27911401197586</v>
      </c>
      <c r="U16601">
        <v>15.673109122210697</v>
      </c>
    </row>
    <row r="16602" spans="1:21">
      <c r="A16602" t="s">
        <v>324</v>
      </c>
      <c r="B16602">
        <v>50</v>
      </c>
      <c r="C16602" t="s">
        <v>102</v>
      </c>
      <c r="D16602" t="s">
        <v>395</v>
      </c>
      <c r="E16602" t="s">
        <v>414</v>
      </c>
      <c r="F16602" t="s">
        <v>205</v>
      </c>
      <c r="G16602" t="s">
        <v>204</v>
      </c>
      <c r="H16602" t="s">
        <v>183</v>
      </c>
      <c r="I16602" t="s">
        <v>180</v>
      </c>
      <c r="J16602" t="s">
        <v>340</v>
      </c>
      <c r="K16602">
        <v>0</v>
      </c>
      <c r="L16602" t="s">
        <v>275</v>
      </c>
      <c r="M16602">
        <v>-8</v>
      </c>
      <c r="N16602" t="s">
        <v>317</v>
      </c>
      <c r="O16602" t="s">
        <v>177</v>
      </c>
      <c r="P16602" t="s">
        <v>415</v>
      </c>
      <c r="R16602">
        <v>18.539643134925544</v>
      </c>
      <c r="S16602">
        <v>728485.5</v>
      </c>
      <c r="T16602">
        <v>15.032476886036083</v>
      </c>
      <c r="U16602">
        <v>22.046809383815006</v>
      </c>
    </row>
    <row r="16603" spans="1:21">
      <c r="A16603" t="s">
        <v>324</v>
      </c>
      <c r="B16603">
        <v>50</v>
      </c>
      <c r="C16603" t="s">
        <v>102</v>
      </c>
      <c r="D16603" t="s">
        <v>395</v>
      </c>
      <c r="E16603" t="s">
        <v>414</v>
      </c>
      <c r="F16603" t="s">
        <v>205</v>
      </c>
      <c r="G16603" t="s">
        <v>204</v>
      </c>
      <c r="H16603" t="s">
        <v>183</v>
      </c>
      <c r="I16603" t="s">
        <v>180</v>
      </c>
      <c r="J16603" t="s">
        <v>340</v>
      </c>
      <c r="K16603">
        <v>0</v>
      </c>
      <c r="L16603" t="s">
        <v>275</v>
      </c>
      <c r="M16603">
        <v>-8</v>
      </c>
      <c r="N16603" t="s">
        <v>317</v>
      </c>
      <c r="O16603" t="s">
        <v>170</v>
      </c>
      <c r="P16603" t="s">
        <v>415</v>
      </c>
      <c r="R16603">
        <v>13.498303112843439</v>
      </c>
      <c r="S16603">
        <v>1583460.5</v>
      </c>
      <c r="T16603">
        <v>11.431800427041537</v>
      </c>
      <c r="U16603">
        <v>15.564805798645342</v>
      </c>
    </row>
    <row r="16604" spans="1:21">
      <c r="A16604" t="s">
        <v>324</v>
      </c>
      <c r="B16604">
        <v>50</v>
      </c>
      <c r="C16604" t="s">
        <v>102</v>
      </c>
      <c r="D16604" t="s">
        <v>395</v>
      </c>
      <c r="E16604" t="s">
        <v>414</v>
      </c>
      <c r="F16604" t="s">
        <v>205</v>
      </c>
      <c r="G16604" t="s">
        <v>204</v>
      </c>
      <c r="H16604" t="s">
        <v>183</v>
      </c>
      <c r="I16604" t="s">
        <v>180</v>
      </c>
      <c r="J16604" t="s">
        <v>340</v>
      </c>
      <c r="K16604">
        <v>0</v>
      </c>
      <c r="L16604" t="s">
        <v>275</v>
      </c>
      <c r="M16604">
        <v>-8</v>
      </c>
      <c r="N16604" t="s">
        <v>317</v>
      </c>
      <c r="O16604" t="s">
        <v>176</v>
      </c>
      <c r="P16604" t="s">
        <v>415</v>
      </c>
      <c r="R16604">
        <v>9.1140311296281098</v>
      </c>
      <c r="S16604">
        <v>854975</v>
      </c>
      <c r="T16604">
        <v>6.7539008663830327</v>
      </c>
      <c r="U16604">
        <v>11.474161392873187</v>
      </c>
    </row>
    <row r="16605" spans="1:21">
      <c r="A16605" t="s">
        <v>324</v>
      </c>
      <c r="B16605">
        <v>50</v>
      </c>
      <c r="C16605" t="s">
        <v>102</v>
      </c>
      <c r="D16605" t="s">
        <v>395</v>
      </c>
      <c r="E16605" t="s">
        <v>414</v>
      </c>
      <c r="F16605" t="s">
        <v>205</v>
      </c>
      <c r="G16605" t="s">
        <v>204</v>
      </c>
      <c r="H16605" t="s">
        <v>22</v>
      </c>
      <c r="I16605" t="s">
        <v>404</v>
      </c>
      <c r="J16605" t="s">
        <v>265</v>
      </c>
      <c r="K16605">
        <v>0</v>
      </c>
      <c r="L16605" t="s">
        <v>275</v>
      </c>
      <c r="M16605">
        <v>-9</v>
      </c>
      <c r="N16605" t="s">
        <v>344</v>
      </c>
      <c r="O16605" t="s">
        <v>177</v>
      </c>
      <c r="P16605" t="s">
        <v>413</v>
      </c>
      <c r="R16605">
        <v>21.781943809656923</v>
      </c>
      <c r="S16605">
        <v>987765.5</v>
      </c>
      <c r="T16605">
        <v>18.631449465898388</v>
      </c>
      <c r="U16605">
        <v>24.932438153415458</v>
      </c>
    </row>
    <row r="16606" spans="1:21">
      <c r="A16606" t="s">
        <v>324</v>
      </c>
      <c r="B16606">
        <v>50</v>
      </c>
      <c r="C16606" t="s">
        <v>102</v>
      </c>
      <c r="D16606" t="s">
        <v>395</v>
      </c>
      <c r="E16606" t="s">
        <v>414</v>
      </c>
      <c r="F16606" t="s">
        <v>205</v>
      </c>
      <c r="G16606" t="s">
        <v>204</v>
      </c>
      <c r="H16606" t="s">
        <v>22</v>
      </c>
      <c r="I16606" t="s">
        <v>404</v>
      </c>
      <c r="J16606" t="s">
        <v>265</v>
      </c>
      <c r="K16606">
        <v>0</v>
      </c>
      <c r="L16606" t="s">
        <v>275</v>
      </c>
      <c r="M16606">
        <v>-9</v>
      </c>
      <c r="N16606" t="s">
        <v>344</v>
      </c>
      <c r="O16606" t="s">
        <v>170</v>
      </c>
      <c r="P16606" t="s">
        <v>413</v>
      </c>
      <c r="R16606">
        <v>15.65637127825514</v>
      </c>
      <c r="S16606">
        <v>2000222.5</v>
      </c>
      <c r="T16606">
        <v>13.847012363853276</v>
      </c>
      <c r="U16606">
        <v>17.465730192657006</v>
      </c>
    </row>
    <row r="16607" spans="1:21">
      <c r="A16607" t="s">
        <v>324</v>
      </c>
      <c r="B16607">
        <v>50</v>
      </c>
      <c r="C16607" t="s">
        <v>102</v>
      </c>
      <c r="D16607" t="s">
        <v>395</v>
      </c>
      <c r="E16607" t="s">
        <v>414</v>
      </c>
      <c r="F16607" t="s">
        <v>205</v>
      </c>
      <c r="G16607" t="s">
        <v>204</v>
      </c>
      <c r="H16607" t="s">
        <v>22</v>
      </c>
      <c r="I16607" t="s">
        <v>404</v>
      </c>
      <c r="J16607" t="s">
        <v>265</v>
      </c>
      <c r="K16607">
        <v>0</v>
      </c>
      <c r="L16607" t="s">
        <v>275</v>
      </c>
      <c r="M16607">
        <v>-9</v>
      </c>
      <c r="N16607" t="s">
        <v>344</v>
      </c>
      <c r="O16607" t="s">
        <v>176</v>
      </c>
      <c r="P16607" t="s">
        <v>413</v>
      </c>
      <c r="R16607">
        <v>10.292339224911077</v>
      </c>
      <c r="S16607">
        <v>1012457</v>
      </c>
      <c r="T16607">
        <v>8.2505597827964881</v>
      </c>
      <c r="U16607">
        <v>12.334118667025665</v>
      </c>
    </row>
    <row r="16608" spans="1:21">
      <c r="A16608" t="s">
        <v>324</v>
      </c>
      <c r="B16608">
        <v>50</v>
      </c>
      <c r="C16608" t="s">
        <v>102</v>
      </c>
      <c r="D16608" t="s">
        <v>395</v>
      </c>
      <c r="E16608" t="s">
        <v>414</v>
      </c>
      <c r="F16608" t="s">
        <v>205</v>
      </c>
      <c r="G16608" t="s">
        <v>204</v>
      </c>
      <c r="H16608" t="s">
        <v>24</v>
      </c>
      <c r="I16608" t="s">
        <v>404</v>
      </c>
      <c r="J16608" t="s">
        <v>266</v>
      </c>
      <c r="K16608">
        <v>0</v>
      </c>
      <c r="L16608" t="s">
        <v>275</v>
      </c>
      <c r="M16608">
        <v>-9</v>
      </c>
      <c r="N16608" t="s">
        <v>344</v>
      </c>
      <c r="O16608" t="s">
        <v>177</v>
      </c>
      <c r="P16608" t="s">
        <v>413</v>
      </c>
      <c r="R16608">
        <v>26.349241456090486</v>
      </c>
      <c r="S16608">
        <v>163629.5</v>
      </c>
      <c r="T16608">
        <v>18.02766079801189</v>
      </c>
      <c r="U16608">
        <v>34.670822114169084</v>
      </c>
    </row>
    <row r="16609" spans="1:21">
      <c r="A16609" t="s">
        <v>324</v>
      </c>
      <c r="B16609">
        <v>50</v>
      </c>
      <c r="C16609" t="s">
        <v>102</v>
      </c>
      <c r="D16609" t="s">
        <v>395</v>
      </c>
      <c r="E16609" t="s">
        <v>414</v>
      </c>
      <c r="F16609" t="s">
        <v>205</v>
      </c>
      <c r="G16609" t="s">
        <v>204</v>
      </c>
      <c r="H16609" t="s">
        <v>24</v>
      </c>
      <c r="I16609" t="s">
        <v>404</v>
      </c>
      <c r="J16609" t="s">
        <v>266</v>
      </c>
      <c r="K16609">
        <v>0</v>
      </c>
      <c r="L16609" t="s">
        <v>275</v>
      </c>
      <c r="M16609">
        <v>-9</v>
      </c>
      <c r="N16609" t="s">
        <v>344</v>
      </c>
      <c r="O16609" t="s">
        <v>170</v>
      </c>
      <c r="P16609" t="s">
        <v>413</v>
      </c>
      <c r="R16609">
        <v>19.477574281362159</v>
      </c>
      <c r="S16609">
        <v>329543</v>
      </c>
      <c r="T16609">
        <v>14.524799729945817</v>
      </c>
      <c r="U16609">
        <v>24.430348832778499</v>
      </c>
    </row>
    <row r="16610" spans="1:21">
      <c r="A16610" t="s">
        <v>324</v>
      </c>
      <c r="B16610">
        <v>50</v>
      </c>
      <c r="C16610" t="s">
        <v>102</v>
      </c>
      <c r="D16610" t="s">
        <v>395</v>
      </c>
      <c r="E16610" t="s">
        <v>414</v>
      </c>
      <c r="F16610" t="s">
        <v>205</v>
      </c>
      <c r="G16610" t="s">
        <v>204</v>
      </c>
      <c r="H16610" t="s">
        <v>24</v>
      </c>
      <c r="I16610" t="s">
        <v>404</v>
      </c>
      <c r="J16610" t="s">
        <v>266</v>
      </c>
      <c r="K16610">
        <v>0</v>
      </c>
      <c r="L16610" t="s">
        <v>275</v>
      </c>
      <c r="M16610">
        <v>-9</v>
      </c>
      <c r="N16610" t="s">
        <v>344</v>
      </c>
      <c r="O16610" t="s">
        <v>176</v>
      </c>
      <c r="P16610" t="s">
        <v>413</v>
      </c>
      <c r="R16610">
        <v>13.179903900327597</v>
      </c>
      <c r="S16610">
        <v>165913.5</v>
      </c>
      <c r="T16610">
        <v>7.4416178281805259</v>
      </c>
      <c r="U16610">
        <v>18.918189972474668</v>
      </c>
    </row>
    <row r="16611" spans="1:21">
      <c r="A16611" t="s">
        <v>324</v>
      </c>
      <c r="B16611">
        <v>50</v>
      </c>
      <c r="C16611" t="s">
        <v>102</v>
      </c>
      <c r="D16611" t="s">
        <v>395</v>
      </c>
      <c r="E16611" t="s">
        <v>414</v>
      </c>
      <c r="F16611" t="s">
        <v>205</v>
      </c>
      <c r="G16611" t="s">
        <v>204</v>
      </c>
      <c r="H16611" t="s">
        <v>23</v>
      </c>
      <c r="I16611" t="s">
        <v>404</v>
      </c>
      <c r="J16611" t="s">
        <v>267</v>
      </c>
      <c r="K16611">
        <v>0</v>
      </c>
      <c r="L16611" t="s">
        <v>275</v>
      </c>
      <c r="M16611">
        <v>-9</v>
      </c>
      <c r="N16611" t="s">
        <v>344</v>
      </c>
      <c r="O16611" t="s">
        <v>177</v>
      </c>
      <c r="P16611" t="s">
        <v>413</v>
      </c>
      <c r="R16611">
        <v>25.612537783379857</v>
      </c>
      <c r="S16611">
        <v>133280</v>
      </c>
      <c r="T16611">
        <v>17.073656718076606</v>
      </c>
      <c r="U16611">
        <v>34.151418848683107</v>
      </c>
    </row>
    <row r="16612" spans="1:21">
      <c r="A16612" t="s">
        <v>324</v>
      </c>
      <c r="B16612">
        <v>50</v>
      </c>
      <c r="C16612" t="s">
        <v>102</v>
      </c>
      <c r="D16612" t="s">
        <v>395</v>
      </c>
      <c r="E16612" t="s">
        <v>414</v>
      </c>
      <c r="F16612" t="s">
        <v>205</v>
      </c>
      <c r="G16612" t="s">
        <v>204</v>
      </c>
      <c r="H16612" t="s">
        <v>23</v>
      </c>
      <c r="I16612" t="s">
        <v>404</v>
      </c>
      <c r="J16612" t="s">
        <v>267</v>
      </c>
      <c r="K16612">
        <v>0</v>
      </c>
      <c r="L16612" t="s">
        <v>275</v>
      </c>
      <c r="M16612">
        <v>-9</v>
      </c>
      <c r="N16612" t="s">
        <v>344</v>
      </c>
      <c r="O16612" t="s">
        <v>170</v>
      </c>
      <c r="P16612" t="s">
        <v>413</v>
      </c>
      <c r="R16612">
        <v>19.263198492837585</v>
      </c>
      <c r="S16612">
        <v>268288.5</v>
      </c>
      <c r="T16612">
        <v>14.087833970194927</v>
      </c>
      <c r="U16612">
        <v>24.438563015480241</v>
      </c>
    </row>
    <row r="16613" spans="1:21">
      <c r="A16613" t="s">
        <v>324</v>
      </c>
      <c r="B16613">
        <v>50</v>
      </c>
      <c r="C16613" t="s">
        <v>102</v>
      </c>
      <c r="D16613" t="s">
        <v>395</v>
      </c>
      <c r="E16613" t="s">
        <v>414</v>
      </c>
      <c r="F16613" t="s">
        <v>205</v>
      </c>
      <c r="G16613" t="s">
        <v>204</v>
      </c>
      <c r="H16613" t="s">
        <v>23</v>
      </c>
      <c r="I16613" t="s">
        <v>404</v>
      </c>
      <c r="J16613" t="s">
        <v>267</v>
      </c>
      <c r="K16613">
        <v>0</v>
      </c>
      <c r="L16613" t="s">
        <v>275</v>
      </c>
      <c r="M16613">
        <v>-9</v>
      </c>
      <c r="N16613" t="s">
        <v>344</v>
      </c>
      <c r="O16613" t="s">
        <v>176</v>
      </c>
      <c r="P16613" t="s">
        <v>413</v>
      </c>
      <c r="R16613">
        <v>12.543274184938216</v>
      </c>
      <c r="S16613">
        <v>135008.5</v>
      </c>
      <c r="T16613">
        <v>6.8482250246681637</v>
      </c>
      <c r="U16613">
        <v>18.238323345208268</v>
      </c>
    </row>
    <row r="16614" spans="1:21">
      <c r="A16614" t="s">
        <v>324</v>
      </c>
      <c r="B16614">
        <v>50</v>
      </c>
      <c r="C16614" t="s">
        <v>102</v>
      </c>
      <c r="D16614" t="s">
        <v>395</v>
      </c>
      <c r="E16614" t="s">
        <v>414</v>
      </c>
      <c r="F16614" t="s">
        <v>205</v>
      </c>
      <c r="G16614" t="s">
        <v>204</v>
      </c>
      <c r="H16614" t="s">
        <v>18</v>
      </c>
      <c r="I16614" t="s">
        <v>404</v>
      </c>
      <c r="J16614" t="s">
        <v>268</v>
      </c>
      <c r="K16614">
        <v>0</v>
      </c>
      <c r="L16614" t="s">
        <v>275</v>
      </c>
      <c r="M16614">
        <v>-9</v>
      </c>
      <c r="N16614" t="s">
        <v>344</v>
      </c>
      <c r="O16614" t="s">
        <v>177</v>
      </c>
      <c r="P16614" t="s">
        <v>413</v>
      </c>
      <c r="R16614">
        <v>23.808215022601228</v>
      </c>
      <c r="S16614">
        <v>213118</v>
      </c>
      <c r="T16614">
        <v>17.122549303238735</v>
      </c>
      <c r="U16614">
        <v>30.493880741963721</v>
      </c>
    </row>
    <row r="16615" spans="1:21">
      <c r="A16615" t="s">
        <v>324</v>
      </c>
      <c r="B16615">
        <v>50</v>
      </c>
      <c r="C16615" t="s">
        <v>102</v>
      </c>
      <c r="D16615" t="s">
        <v>395</v>
      </c>
      <c r="E16615" t="s">
        <v>414</v>
      </c>
      <c r="F16615" t="s">
        <v>205</v>
      </c>
      <c r="G16615" t="s">
        <v>204</v>
      </c>
      <c r="H16615" t="s">
        <v>18</v>
      </c>
      <c r="I16615" t="s">
        <v>404</v>
      </c>
      <c r="J16615" t="s">
        <v>268</v>
      </c>
      <c r="K16615">
        <v>0</v>
      </c>
      <c r="L16615" t="s">
        <v>275</v>
      </c>
      <c r="M16615">
        <v>-9</v>
      </c>
      <c r="N16615" t="s">
        <v>344</v>
      </c>
      <c r="O16615" t="s">
        <v>170</v>
      </c>
      <c r="P16615" t="s">
        <v>413</v>
      </c>
      <c r="R16615">
        <v>15.475856982097147</v>
      </c>
      <c r="S16615">
        <v>425137.5</v>
      </c>
      <c r="T16615">
        <v>11.711045848049672</v>
      </c>
      <c r="U16615">
        <v>19.240668116144622</v>
      </c>
    </row>
    <row r="16616" spans="1:21">
      <c r="A16616" t="s">
        <v>324</v>
      </c>
      <c r="B16616">
        <v>50</v>
      </c>
      <c r="C16616" t="s">
        <v>102</v>
      </c>
      <c r="D16616" t="s">
        <v>395</v>
      </c>
      <c r="E16616" t="s">
        <v>414</v>
      </c>
      <c r="F16616" t="s">
        <v>205</v>
      </c>
      <c r="G16616" t="s">
        <v>204</v>
      </c>
      <c r="H16616" t="s">
        <v>18</v>
      </c>
      <c r="I16616" t="s">
        <v>404</v>
      </c>
      <c r="J16616" t="s">
        <v>268</v>
      </c>
      <c r="K16616">
        <v>0</v>
      </c>
      <c r="L16616" t="s">
        <v>275</v>
      </c>
      <c r="M16616">
        <v>-9</v>
      </c>
      <c r="N16616" t="s">
        <v>344</v>
      </c>
      <c r="O16616" t="s">
        <v>176</v>
      </c>
      <c r="P16616" t="s">
        <v>413</v>
      </c>
      <c r="R16616">
        <v>7.3219119912421133</v>
      </c>
      <c r="S16616">
        <v>212019.5</v>
      </c>
      <c r="T16616">
        <v>3.70372469120462</v>
      </c>
      <c r="U16616">
        <v>10.940099291279607</v>
      </c>
    </row>
    <row r="16617" spans="1:21">
      <c r="A16617" t="s">
        <v>324</v>
      </c>
      <c r="B16617">
        <v>50</v>
      </c>
      <c r="C16617" t="s">
        <v>102</v>
      </c>
      <c r="D16617" t="s">
        <v>395</v>
      </c>
      <c r="E16617" t="s">
        <v>414</v>
      </c>
      <c r="F16617" t="s">
        <v>205</v>
      </c>
      <c r="G16617" t="s">
        <v>204</v>
      </c>
      <c r="H16617" t="s">
        <v>20</v>
      </c>
      <c r="I16617" t="s">
        <v>404</v>
      </c>
      <c r="J16617" t="s">
        <v>269</v>
      </c>
      <c r="K16617">
        <v>0</v>
      </c>
      <c r="L16617" t="s">
        <v>275</v>
      </c>
      <c r="M16617">
        <v>-9</v>
      </c>
      <c r="N16617" t="s">
        <v>344</v>
      </c>
      <c r="O16617" t="s">
        <v>177</v>
      </c>
      <c r="P16617" t="s">
        <v>413</v>
      </c>
      <c r="R16617">
        <v>20.887061189159787</v>
      </c>
      <c r="S16617">
        <v>167431</v>
      </c>
      <c r="T16617">
        <v>13.768769085625731</v>
      </c>
      <c r="U16617">
        <v>28.005353292693844</v>
      </c>
    </row>
    <row r="16618" spans="1:21">
      <c r="A16618" t="s">
        <v>324</v>
      </c>
      <c r="B16618">
        <v>50</v>
      </c>
      <c r="C16618" t="s">
        <v>102</v>
      </c>
      <c r="D16618" t="s">
        <v>395</v>
      </c>
      <c r="E16618" t="s">
        <v>414</v>
      </c>
      <c r="F16618" t="s">
        <v>205</v>
      </c>
      <c r="G16618" t="s">
        <v>204</v>
      </c>
      <c r="H16618" t="s">
        <v>20</v>
      </c>
      <c r="I16618" t="s">
        <v>404</v>
      </c>
      <c r="J16618" t="s">
        <v>269</v>
      </c>
      <c r="K16618">
        <v>0</v>
      </c>
      <c r="L16618" t="s">
        <v>275</v>
      </c>
      <c r="M16618">
        <v>-9</v>
      </c>
      <c r="N16618" t="s">
        <v>344</v>
      </c>
      <c r="O16618" t="s">
        <v>170</v>
      </c>
      <c r="P16618" t="s">
        <v>413</v>
      </c>
      <c r="R16618">
        <v>16.109237365603303</v>
      </c>
      <c r="S16618">
        <v>335645</v>
      </c>
      <c r="T16618">
        <v>11.769567165587837</v>
      </c>
      <c r="U16618">
        <v>20.448907565618768</v>
      </c>
    </row>
    <row r="16619" spans="1:21">
      <c r="A16619" t="s">
        <v>324</v>
      </c>
      <c r="B16619">
        <v>50</v>
      </c>
      <c r="C16619" t="s">
        <v>102</v>
      </c>
      <c r="D16619" t="s">
        <v>395</v>
      </c>
      <c r="E16619" t="s">
        <v>414</v>
      </c>
      <c r="F16619" t="s">
        <v>205</v>
      </c>
      <c r="G16619" t="s">
        <v>204</v>
      </c>
      <c r="H16619" t="s">
        <v>20</v>
      </c>
      <c r="I16619" t="s">
        <v>404</v>
      </c>
      <c r="J16619" t="s">
        <v>269</v>
      </c>
      <c r="K16619">
        <v>0</v>
      </c>
      <c r="L16619" t="s">
        <v>275</v>
      </c>
      <c r="M16619">
        <v>-9</v>
      </c>
      <c r="N16619" t="s">
        <v>344</v>
      </c>
      <c r="O16619" t="s">
        <v>176</v>
      </c>
      <c r="P16619" t="s">
        <v>413</v>
      </c>
      <c r="R16619">
        <v>11.777264482625659</v>
      </c>
      <c r="S16619">
        <v>168214</v>
      </c>
      <c r="T16619">
        <v>6.5427120124545795</v>
      </c>
      <c r="U16619">
        <v>17.011816952796739</v>
      </c>
    </row>
    <row r="16620" spans="1:21">
      <c r="A16620" t="s">
        <v>324</v>
      </c>
      <c r="B16620">
        <v>50</v>
      </c>
      <c r="C16620" t="s">
        <v>102</v>
      </c>
      <c r="D16620" t="s">
        <v>395</v>
      </c>
      <c r="E16620" t="s">
        <v>414</v>
      </c>
      <c r="F16620" t="s">
        <v>205</v>
      </c>
      <c r="G16620" t="s">
        <v>204</v>
      </c>
      <c r="H16620" t="s">
        <v>9</v>
      </c>
      <c r="I16620" t="s">
        <v>404</v>
      </c>
      <c r="J16620" t="s">
        <v>270</v>
      </c>
      <c r="K16620">
        <v>0</v>
      </c>
      <c r="L16620" t="s">
        <v>275</v>
      </c>
      <c r="M16620">
        <v>-9</v>
      </c>
      <c r="N16620" t="s">
        <v>344</v>
      </c>
      <c r="O16620" t="s">
        <v>177</v>
      </c>
      <c r="P16620" t="s">
        <v>413</v>
      </c>
      <c r="R16620">
        <v>26.273891332316559</v>
      </c>
      <c r="S16620">
        <v>92053</v>
      </c>
      <c r="T16620">
        <v>15.655227254834786</v>
      </c>
      <c r="U16620">
        <v>36.892555409798334</v>
      </c>
    </row>
    <row r="16621" spans="1:21">
      <c r="A16621" t="s">
        <v>324</v>
      </c>
      <c r="B16621">
        <v>50</v>
      </c>
      <c r="C16621" t="s">
        <v>102</v>
      </c>
      <c r="D16621" t="s">
        <v>395</v>
      </c>
      <c r="E16621" t="s">
        <v>414</v>
      </c>
      <c r="F16621" t="s">
        <v>205</v>
      </c>
      <c r="G16621" t="s">
        <v>204</v>
      </c>
      <c r="H16621" t="s">
        <v>9</v>
      </c>
      <c r="I16621" t="s">
        <v>404</v>
      </c>
      <c r="J16621" t="s">
        <v>270</v>
      </c>
      <c r="K16621">
        <v>0</v>
      </c>
      <c r="L16621" t="s">
        <v>275</v>
      </c>
      <c r="M16621">
        <v>-9</v>
      </c>
      <c r="N16621" t="s">
        <v>344</v>
      </c>
      <c r="O16621" t="s">
        <v>170</v>
      </c>
      <c r="P16621" t="s">
        <v>413</v>
      </c>
      <c r="R16621">
        <v>16.228775276981874</v>
      </c>
      <c r="S16621">
        <v>182693</v>
      </c>
      <c r="T16621">
        <v>10.36247051114365</v>
      </c>
      <c r="U16621">
        <v>22.095080042820101</v>
      </c>
    </row>
    <row r="16622" spans="1:21">
      <c r="A16622" t="s">
        <v>324</v>
      </c>
      <c r="B16622">
        <v>50</v>
      </c>
      <c r="C16622" t="s">
        <v>102</v>
      </c>
      <c r="D16622" t="s">
        <v>395</v>
      </c>
      <c r="E16622" t="s">
        <v>414</v>
      </c>
      <c r="F16622" t="s">
        <v>205</v>
      </c>
      <c r="G16622" t="s">
        <v>204</v>
      </c>
      <c r="H16622" t="s">
        <v>9</v>
      </c>
      <c r="I16622" t="s">
        <v>404</v>
      </c>
      <c r="J16622" t="s">
        <v>270</v>
      </c>
      <c r="K16622">
        <v>0</v>
      </c>
      <c r="L16622" t="s">
        <v>275</v>
      </c>
      <c r="M16622">
        <v>-9</v>
      </c>
      <c r="N16622" t="s">
        <v>344</v>
      </c>
      <c r="O16622" t="s">
        <v>176</v>
      </c>
      <c r="P16622" t="s">
        <v>413</v>
      </c>
      <c r="R16622">
        <v>6.1054306996453152</v>
      </c>
      <c r="S16622">
        <v>90640</v>
      </c>
      <c r="T16622">
        <v>1.144498699116232</v>
      </c>
      <c r="U16622">
        <v>11.066362700174398</v>
      </c>
    </row>
    <row r="16623" spans="1:21">
      <c r="A16623" t="s">
        <v>324</v>
      </c>
      <c r="B16623">
        <v>50</v>
      </c>
      <c r="C16623" t="s">
        <v>102</v>
      </c>
      <c r="D16623" t="s">
        <v>395</v>
      </c>
      <c r="E16623" t="s">
        <v>414</v>
      </c>
      <c r="F16623" t="s">
        <v>205</v>
      </c>
      <c r="G16623" t="s">
        <v>204</v>
      </c>
      <c r="H16623" t="s">
        <v>21</v>
      </c>
      <c r="I16623" t="s">
        <v>404</v>
      </c>
      <c r="J16623" t="s">
        <v>271</v>
      </c>
      <c r="K16623">
        <v>0</v>
      </c>
      <c r="L16623" t="s">
        <v>275</v>
      </c>
      <c r="M16623">
        <v>-9</v>
      </c>
      <c r="N16623" t="s">
        <v>344</v>
      </c>
      <c r="O16623" t="s">
        <v>177</v>
      </c>
      <c r="P16623" t="s">
        <v>413</v>
      </c>
      <c r="R16623">
        <v>20.207365162798091</v>
      </c>
      <c r="S16623">
        <v>116435</v>
      </c>
      <c r="T16623">
        <v>12.17909020379035</v>
      </c>
      <c r="U16623">
        <v>28.235640121805829</v>
      </c>
    </row>
    <row r="16624" spans="1:21">
      <c r="A16624" t="s">
        <v>324</v>
      </c>
      <c r="B16624">
        <v>50</v>
      </c>
      <c r="C16624" t="s">
        <v>102</v>
      </c>
      <c r="D16624" t="s">
        <v>395</v>
      </c>
      <c r="E16624" t="s">
        <v>414</v>
      </c>
      <c r="F16624" t="s">
        <v>205</v>
      </c>
      <c r="G16624" t="s">
        <v>204</v>
      </c>
      <c r="H16624" t="s">
        <v>21</v>
      </c>
      <c r="I16624" t="s">
        <v>404</v>
      </c>
      <c r="J16624" t="s">
        <v>271</v>
      </c>
      <c r="K16624">
        <v>0</v>
      </c>
      <c r="L16624" t="s">
        <v>275</v>
      </c>
      <c r="M16624">
        <v>-9</v>
      </c>
      <c r="N16624" t="s">
        <v>344</v>
      </c>
      <c r="O16624" t="s">
        <v>170</v>
      </c>
      <c r="P16624" t="s">
        <v>413</v>
      </c>
      <c r="R16624">
        <v>15.976699823822917</v>
      </c>
      <c r="S16624">
        <v>233518</v>
      </c>
      <c r="T16624">
        <v>10.937976785605908</v>
      </c>
      <c r="U16624">
        <v>21.015422862039927</v>
      </c>
    </row>
    <row r="16625" spans="1:21">
      <c r="A16625" t="s">
        <v>324</v>
      </c>
      <c r="B16625">
        <v>50</v>
      </c>
      <c r="C16625" t="s">
        <v>102</v>
      </c>
      <c r="D16625" t="s">
        <v>395</v>
      </c>
      <c r="E16625" t="s">
        <v>414</v>
      </c>
      <c r="F16625" t="s">
        <v>205</v>
      </c>
      <c r="G16625" t="s">
        <v>204</v>
      </c>
      <c r="H16625" t="s">
        <v>21</v>
      </c>
      <c r="I16625" t="s">
        <v>404</v>
      </c>
      <c r="J16625" t="s">
        <v>271</v>
      </c>
      <c r="K16625">
        <v>0</v>
      </c>
      <c r="L16625" t="s">
        <v>275</v>
      </c>
      <c r="M16625">
        <v>-9</v>
      </c>
      <c r="N16625" t="s">
        <v>344</v>
      </c>
      <c r="O16625" t="s">
        <v>176</v>
      </c>
      <c r="P16625" t="s">
        <v>413</v>
      </c>
      <c r="R16625">
        <v>11.295848963879765</v>
      </c>
      <c r="S16625">
        <v>117083</v>
      </c>
      <c r="T16625">
        <v>5.3698291299685277</v>
      </c>
      <c r="U16625">
        <v>17.221868797791004</v>
      </c>
    </row>
    <row r="16626" spans="1:21">
      <c r="A16626" t="s">
        <v>324</v>
      </c>
      <c r="B16626">
        <v>50</v>
      </c>
      <c r="C16626" t="s">
        <v>102</v>
      </c>
      <c r="D16626" t="s">
        <v>395</v>
      </c>
      <c r="E16626" t="s">
        <v>414</v>
      </c>
      <c r="F16626" t="s">
        <v>205</v>
      </c>
      <c r="G16626" t="s">
        <v>204</v>
      </c>
      <c r="H16626" t="s">
        <v>6</v>
      </c>
      <c r="I16626" t="s">
        <v>404</v>
      </c>
      <c r="J16626" t="s">
        <v>272</v>
      </c>
      <c r="K16626">
        <v>0</v>
      </c>
      <c r="L16626" t="s">
        <v>275</v>
      </c>
      <c r="M16626">
        <v>-9</v>
      </c>
      <c r="N16626" t="s">
        <v>344</v>
      </c>
      <c r="O16626" t="s">
        <v>177</v>
      </c>
      <c r="P16626" t="s">
        <v>413</v>
      </c>
      <c r="R16626">
        <v>19.726907636446466</v>
      </c>
      <c r="S16626">
        <v>28282.5</v>
      </c>
      <c r="T16626">
        <v>3.6900418678269489</v>
      </c>
      <c r="U16626">
        <v>35.763773405065983</v>
      </c>
    </row>
    <row r="16627" spans="1:21">
      <c r="A16627" t="s">
        <v>324</v>
      </c>
      <c r="B16627">
        <v>50</v>
      </c>
      <c r="C16627" t="s">
        <v>102</v>
      </c>
      <c r="D16627" t="s">
        <v>395</v>
      </c>
      <c r="E16627" t="s">
        <v>414</v>
      </c>
      <c r="F16627" t="s">
        <v>205</v>
      </c>
      <c r="G16627" t="s">
        <v>204</v>
      </c>
      <c r="H16627" t="s">
        <v>6</v>
      </c>
      <c r="I16627" t="s">
        <v>404</v>
      </c>
      <c r="J16627" t="s">
        <v>272</v>
      </c>
      <c r="K16627">
        <v>0</v>
      </c>
      <c r="L16627" t="s">
        <v>275</v>
      </c>
      <c r="M16627">
        <v>-9</v>
      </c>
      <c r="N16627" t="s">
        <v>344</v>
      </c>
      <c r="O16627" t="s">
        <v>170</v>
      </c>
      <c r="P16627" t="s">
        <v>413</v>
      </c>
      <c r="R16627">
        <v>14.238327054738079</v>
      </c>
      <c r="S16627">
        <v>57112.5</v>
      </c>
      <c r="T16627">
        <v>4.8578515580831603</v>
      </c>
      <c r="U16627">
        <v>23.618802551392996</v>
      </c>
    </row>
    <row r="16628" spans="1:21">
      <c r="A16628" t="s">
        <v>324</v>
      </c>
      <c r="B16628">
        <v>50</v>
      </c>
      <c r="C16628" t="s">
        <v>102</v>
      </c>
      <c r="D16628" t="s">
        <v>395</v>
      </c>
      <c r="E16628" t="s">
        <v>414</v>
      </c>
      <c r="F16628" t="s">
        <v>205</v>
      </c>
      <c r="G16628" t="s">
        <v>204</v>
      </c>
      <c r="H16628" t="s">
        <v>6</v>
      </c>
      <c r="I16628" t="s">
        <v>404</v>
      </c>
      <c r="J16628" t="s">
        <v>272</v>
      </c>
      <c r="K16628">
        <v>0</v>
      </c>
      <c r="L16628" t="s">
        <v>275</v>
      </c>
      <c r="M16628">
        <v>-9</v>
      </c>
      <c r="N16628" t="s">
        <v>344</v>
      </c>
      <c r="O16628" t="s">
        <v>176</v>
      </c>
      <c r="P16628" t="s">
        <v>413</v>
      </c>
      <c r="R16628">
        <v>9.4067364848308284</v>
      </c>
      <c r="S16628">
        <v>28830</v>
      </c>
      <c r="T16628">
        <v>0</v>
      </c>
      <c r="U16628">
        <v>20.076715028319637</v>
      </c>
    </row>
    <row r="16629" spans="1:21">
      <c r="A16629" t="s">
        <v>324</v>
      </c>
      <c r="B16629">
        <v>50</v>
      </c>
      <c r="C16629" t="s">
        <v>102</v>
      </c>
      <c r="D16629" t="s">
        <v>395</v>
      </c>
      <c r="E16629" t="s">
        <v>414</v>
      </c>
      <c r="F16629" t="s">
        <v>205</v>
      </c>
      <c r="G16629" t="s">
        <v>204</v>
      </c>
      <c r="H16629" t="s">
        <v>4</v>
      </c>
      <c r="I16629" t="s">
        <v>404</v>
      </c>
      <c r="J16629" t="s">
        <v>297</v>
      </c>
      <c r="K16629">
        <v>0</v>
      </c>
      <c r="L16629" t="s">
        <v>275</v>
      </c>
      <c r="M16629">
        <v>-9</v>
      </c>
      <c r="N16629" t="s">
        <v>344</v>
      </c>
      <c r="O16629" t="s">
        <v>177</v>
      </c>
      <c r="P16629" t="s">
        <v>413</v>
      </c>
      <c r="R16629">
        <v>20.006238481138922</v>
      </c>
      <c r="S16629">
        <v>77203</v>
      </c>
      <c r="T16629">
        <v>10.100077181425052</v>
      </c>
      <c r="U16629">
        <v>29.912399780852795</v>
      </c>
    </row>
    <row r="16630" spans="1:21">
      <c r="A16630" t="s">
        <v>324</v>
      </c>
      <c r="B16630">
        <v>50</v>
      </c>
      <c r="C16630" t="s">
        <v>102</v>
      </c>
      <c r="D16630" t="s">
        <v>395</v>
      </c>
      <c r="E16630" t="s">
        <v>414</v>
      </c>
      <c r="F16630" t="s">
        <v>205</v>
      </c>
      <c r="G16630" t="s">
        <v>204</v>
      </c>
      <c r="H16630" t="s">
        <v>4</v>
      </c>
      <c r="I16630" t="s">
        <v>404</v>
      </c>
      <c r="J16630" t="s">
        <v>297</v>
      </c>
      <c r="K16630">
        <v>0</v>
      </c>
      <c r="L16630" t="s">
        <v>275</v>
      </c>
      <c r="M16630">
        <v>-9</v>
      </c>
      <c r="N16630" t="s">
        <v>344</v>
      </c>
      <c r="O16630" t="s">
        <v>170</v>
      </c>
      <c r="P16630" t="s">
        <v>413</v>
      </c>
      <c r="R16630">
        <v>14.22380441798086</v>
      </c>
      <c r="S16630">
        <v>152425</v>
      </c>
      <c r="T16630">
        <v>8.363791063024097</v>
      </c>
      <c r="U16630">
        <v>20.083817772937621</v>
      </c>
    </row>
    <row r="16631" spans="1:21">
      <c r="A16631" t="s">
        <v>324</v>
      </c>
      <c r="B16631">
        <v>50</v>
      </c>
      <c r="C16631" t="s">
        <v>102</v>
      </c>
      <c r="D16631" t="s">
        <v>395</v>
      </c>
      <c r="E16631" t="s">
        <v>414</v>
      </c>
      <c r="F16631" t="s">
        <v>205</v>
      </c>
      <c r="G16631" t="s">
        <v>204</v>
      </c>
      <c r="H16631" t="s">
        <v>4</v>
      </c>
      <c r="I16631" t="s">
        <v>404</v>
      </c>
      <c r="J16631" t="s">
        <v>297</v>
      </c>
      <c r="K16631">
        <v>0</v>
      </c>
      <c r="L16631" t="s">
        <v>275</v>
      </c>
      <c r="M16631">
        <v>-9</v>
      </c>
      <c r="N16631" t="s">
        <v>344</v>
      </c>
      <c r="O16631" t="s">
        <v>176</v>
      </c>
      <c r="P16631" t="s">
        <v>413</v>
      </c>
      <c r="R16631">
        <v>9.1072522279881909</v>
      </c>
      <c r="S16631">
        <v>75222</v>
      </c>
      <c r="T16631">
        <v>2.2863248396198976</v>
      </c>
      <c r="U16631">
        <v>15.928179616356484</v>
      </c>
    </row>
    <row r="16632" spans="1:21">
      <c r="A16632" t="s">
        <v>324</v>
      </c>
      <c r="B16632">
        <v>50</v>
      </c>
      <c r="C16632" t="s">
        <v>102</v>
      </c>
      <c r="D16632" t="s">
        <v>395</v>
      </c>
      <c r="E16632" t="s">
        <v>414</v>
      </c>
      <c r="F16632" t="s">
        <v>205</v>
      </c>
      <c r="G16632" t="s">
        <v>204</v>
      </c>
      <c r="H16632" t="s">
        <v>11</v>
      </c>
      <c r="I16632" t="s">
        <v>404</v>
      </c>
      <c r="J16632" t="s">
        <v>298</v>
      </c>
      <c r="K16632">
        <v>0</v>
      </c>
      <c r="L16632" t="s">
        <v>275</v>
      </c>
      <c r="M16632">
        <v>-9</v>
      </c>
      <c r="N16632" t="s">
        <v>344</v>
      </c>
      <c r="O16632" t="s">
        <v>177</v>
      </c>
      <c r="P16632" t="s">
        <v>413</v>
      </c>
      <c r="R16632">
        <v>24.11215632699728</v>
      </c>
      <c r="S16632">
        <v>605274.5</v>
      </c>
      <c r="T16632">
        <v>20.100334423290587</v>
      </c>
      <c r="U16632">
        <v>28.123978230703973</v>
      </c>
    </row>
    <row r="16633" spans="1:21">
      <c r="A16633" t="s">
        <v>324</v>
      </c>
      <c r="B16633">
        <v>50</v>
      </c>
      <c r="C16633" t="s">
        <v>102</v>
      </c>
      <c r="D16633" t="s">
        <v>395</v>
      </c>
      <c r="E16633" t="s">
        <v>414</v>
      </c>
      <c r="F16633" t="s">
        <v>205</v>
      </c>
      <c r="G16633" t="s">
        <v>204</v>
      </c>
      <c r="H16633" t="s">
        <v>11</v>
      </c>
      <c r="I16633" t="s">
        <v>404</v>
      </c>
      <c r="J16633" t="s">
        <v>298</v>
      </c>
      <c r="K16633">
        <v>0</v>
      </c>
      <c r="L16633" t="s">
        <v>275</v>
      </c>
      <c r="M16633">
        <v>-9</v>
      </c>
      <c r="N16633" t="s">
        <v>344</v>
      </c>
      <c r="O16633" t="s">
        <v>170</v>
      </c>
      <c r="P16633" t="s">
        <v>413</v>
      </c>
      <c r="R16633">
        <v>17.500784403064856</v>
      </c>
      <c r="S16633">
        <v>1222910</v>
      </c>
      <c r="T16633">
        <v>15.126464269351962</v>
      </c>
      <c r="U16633">
        <v>19.875104536777748</v>
      </c>
    </row>
    <row r="16634" spans="1:21">
      <c r="A16634" t="s">
        <v>324</v>
      </c>
      <c r="B16634">
        <v>50</v>
      </c>
      <c r="C16634" t="s">
        <v>102</v>
      </c>
      <c r="D16634" t="s">
        <v>395</v>
      </c>
      <c r="E16634" t="s">
        <v>414</v>
      </c>
      <c r="F16634" t="s">
        <v>205</v>
      </c>
      <c r="G16634" t="s">
        <v>204</v>
      </c>
      <c r="H16634" t="s">
        <v>11</v>
      </c>
      <c r="I16634" t="s">
        <v>404</v>
      </c>
      <c r="J16634" t="s">
        <v>298</v>
      </c>
      <c r="K16634">
        <v>0</v>
      </c>
      <c r="L16634" t="s">
        <v>275</v>
      </c>
      <c r="M16634">
        <v>-9</v>
      </c>
      <c r="N16634" t="s">
        <v>344</v>
      </c>
      <c r="O16634" t="s">
        <v>176</v>
      </c>
      <c r="P16634" t="s">
        <v>413</v>
      </c>
      <c r="R16634">
        <v>11.397206071045305</v>
      </c>
      <c r="S16634">
        <v>617635.5</v>
      </c>
      <c r="T16634">
        <v>8.6950745134121767</v>
      </c>
      <c r="U16634">
        <v>14.099337628678434</v>
      </c>
    </row>
    <row r="16635" spans="1:21">
      <c r="A16635" t="s">
        <v>324</v>
      </c>
      <c r="B16635">
        <v>50</v>
      </c>
      <c r="C16635" t="s">
        <v>102</v>
      </c>
      <c r="D16635" t="s">
        <v>395</v>
      </c>
      <c r="E16635" t="s">
        <v>414</v>
      </c>
      <c r="F16635" t="s">
        <v>205</v>
      </c>
      <c r="G16635" t="s">
        <v>204</v>
      </c>
      <c r="H16635" t="s">
        <v>8</v>
      </c>
      <c r="I16635" t="s">
        <v>404</v>
      </c>
      <c r="J16635" t="s">
        <v>299</v>
      </c>
      <c r="K16635">
        <v>0</v>
      </c>
      <c r="L16635" t="s">
        <v>275</v>
      </c>
      <c r="M16635">
        <v>-9</v>
      </c>
      <c r="N16635" t="s">
        <v>344</v>
      </c>
      <c r="O16635" t="s">
        <v>177</v>
      </c>
      <c r="P16635" t="s">
        <v>413</v>
      </c>
      <c r="R16635">
        <v>29.291368082403846</v>
      </c>
      <c r="S16635">
        <v>146815.5</v>
      </c>
      <c r="T16635">
        <v>20.174421492146312</v>
      </c>
      <c r="U16635">
        <v>38.408314672661376</v>
      </c>
    </row>
    <row r="16636" spans="1:21">
      <c r="A16636" t="s">
        <v>324</v>
      </c>
      <c r="B16636">
        <v>50</v>
      </c>
      <c r="C16636" t="s">
        <v>102</v>
      </c>
      <c r="D16636" t="s">
        <v>395</v>
      </c>
      <c r="E16636" t="s">
        <v>414</v>
      </c>
      <c r="F16636" t="s">
        <v>205</v>
      </c>
      <c r="G16636" t="s">
        <v>204</v>
      </c>
      <c r="H16636" t="s">
        <v>8</v>
      </c>
      <c r="I16636" t="s">
        <v>404</v>
      </c>
      <c r="J16636" t="s">
        <v>299</v>
      </c>
      <c r="K16636">
        <v>0</v>
      </c>
      <c r="L16636" t="s">
        <v>275</v>
      </c>
      <c r="M16636">
        <v>-9</v>
      </c>
      <c r="N16636" t="s">
        <v>344</v>
      </c>
      <c r="O16636" t="s">
        <v>170</v>
      </c>
      <c r="P16636" t="s">
        <v>413</v>
      </c>
      <c r="R16636">
        <v>17.60587924123827</v>
      </c>
      <c r="S16636">
        <v>295198.5</v>
      </c>
      <c r="T16636">
        <v>12.639985306749562</v>
      </c>
      <c r="U16636">
        <v>22.571773175726978</v>
      </c>
    </row>
    <row r="16637" spans="1:21">
      <c r="A16637" t="s">
        <v>324</v>
      </c>
      <c r="B16637">
        <v>50</v>
      </c>
      <c r="C16637" t="s">
        <v>102</v>
      </c>
      <c r="D16637" t="s">
        <v>395</v>
      </c>
      <c r="E16637" t="s">
        <v>414</v>
      </c>
      <c r="F16637" t="s">
        <v>205</v>
      </c>
      <c r="G16637" t="s">
        <v>204</v>
      </c>
      <c r="H16637" t="s">
        <v>8</v>
      </c>
      <c r="I16637" t="s">
        <v>404</v>
      </c>
      <c r="J16637" t="s">
        <v>299</v>
      </c>
      <c r="K16637">
        <v>0</v>
      </c>
      <c r="L16637" t="s">
        <v>275</v>
      </c>
      <c r="M16637">
        <v>-9</v>
      </c>
      <c r="N16637" t="s">
        <v>344</v>
      </c>
      <c r="O16637" t="s">
        <v>176</v>
      </c>
      <c r="P16637" t="s">
        <v>413</v>
      </c>
      <c r="R16637">
        <v>6.1083380741191222</v>
      </c>
      <c r="S16637">
        <v>148383</v>
      </c>
      <c r="T16637">
        <v>2.0188576954567621</v>
      </c>
      <c r="U16637">
        <v>10.197818452781483</v>
      </c>
    </row>
    <row r="16638" spans="1:21">
      <c r="A16638" t="s">
        <v>324</v>
      </c>
      <c r="B16638">
        <v>50</v>
      </c>
      <c r="C16638" t="s">
        <v>102</v>
      </c>
      <c r="D16638" t="s">
        <v>395</v>
      </c>
      <c r="E16638" t="s">
        <v>414</v>
      </c>
      <c r="F16638" t="s">
        <v>205</v>
      </c>
      <c r="G16638" t="s">
        <v>204</v>
      </c>
      <c r="H16638" t="s">
        <v>17</v>
      </c>
      <c r="I16638" t="s">
        <v>404</v>
      </c>
      <c r="J16638" t="s">
        <v>300</v>
      </c>
      <c r="K16638">
        <v>0</v>
      </c>
      <c r="L16638" t="s">
        <v>275</v>
      </c>
      <c r="M16638">
        <v>-9</v>
      </c>
      <c r="N16638" t="s">
        <v>344</v>
      </c>
      <c r="O16638" t="s">
        <v>177</v>
      </c>
      <c r="P16638" t="s">
        <v>413</v>
      </c>
      <c r="R16638">
        <v>22.130970960692888</v>
      </c>
      <c r="S16638">
        <v>779479.5</v>
      </c>
      <c r="T16638">
        <v>18.801189216727316</v>
      </c>
      <c r="U16638">
        <v>25.460752704658461</v>
      </c>
    </row>
    <row r="16639" spans="1:21">
      <c r="A16639" t="s">
        <v>324</v>
      </c>
      <c r="B16639">
        <v>50</v>
      </c>
      <c r="C16639" t="s">
        <v>102</v>
      </c>
      <c r="D16639" t="s">
        <v>395</v>
      </c>
      <c r="E16639" t="s">
        <v>414</v>
      </c>
      <c r="F16639" t="s">
        <v>205</v>
      </c>
      <c r="G16639" t="s">
        <v>204</v>
      </c>
      <c r="H16639" t="s">
        <v>17</v>
      </c>
      <c r="I16639" t="s">
        <v>404</v>
      </c>
      <c r="J16639" t="s">
        <v>300</v>
      </c>
      <c r="K16639">
        <v>0</v>
      </c>
      <c r="L16639" t="s">
        <v>275</v>
      </c>
      <c r="M16639">
        <v>-9</v>
      </c>
      <c r="N16639" t="s">
        <v>344</v>
      </c>
      <c r="O16639" t="s">
        <v>170</v>
      </c>
      <c r="P16639" t="s">
        <v>413</v>
      </c>
      <c r="R16639">
        <v>14.551440212476347</v>
      </c>
      <c r="S16639">
        <v>1563794</v>
      </c>
      <c r="T16639">
        <v>12.671842100911917</v>
      </c>
      <c r="U16639">
        <v>16.431038324040777</v>
      </c>
    </row>
    <row r="16640" spans="1:21">
      <c r="A16640" t="s">
        <v>324</v>
      </c>
      <c r="B16640">
        <v>50</v>
      </c>
      <c r="C16640" t="s">
        <v>102</v>
      </c>
      <c r="D16640" t="s">
        <v>395</v>
      </c>
      <c r="E16640" t="s">
        <v>414</v>
      </c>
      <c r="F16640" t="s">
        <v>205</v>
      </c>
      <c r="G16640" t="s">
        <v>204</v>
      </c>
      <c r="H16640" t="s">
        <v>17</v>
      </c>
      <c r="I16640" t="s">
        <v>404</v>
      </c>
      <c r="J16640" t="s">
        <v>300</v>
      </c>
      <c r="K16640">
        <v>0</v>
      </c>
      <c r="L16640" t="s">
        <v>275</v>
      </c>
      <c r="M16640">
        <v>-9</v>
      </c>
      <c r="N16640" t="s">
        <v>344</v>
      </c>
      <c r="O16640" t="s">
        <v>176</v>
      </c>
      <c r="P16640" t="s">
        <v>413</v>
      </c>
      <c r="R16640">
        <v>7.455648206547461</v>
      </c>
      <c r="S16640">
        <v>784314.5</v>
      </c>
      <c r="T16640">
        <v>5.5392659146938739</v>
      </c>
      <c r="U16640">
        <v>9.3720304984010472</v>
      </c>
    </row>
    <row r="16641" spans="1:21">
      <c r="A16641" t="s">
        <v>324</v>
      </c>
      <c r="B16641">
        <v>50</v>
      </c>
      <c r="C16641" t="s">
        <v>102</v>
      </c>
      <c r="D16641" t="s">
        <v>395</v>
      </c>
      <c r="E16641" t="s">
        <v>414</v>
      </c>
      <c r="F16641" t="s">
        <v>205</v>
      </c>
      <c r="G16641" t="s">
        <v>204</v>
      </c>
      <c r="H16641" t="s">
        <v>13</v>
      </c>
      <c r="I16641" t="s">
        <v>404</v>
      </c>
      <c r="J16641" t="s">
        <v>301</v>
      </c>
      <c r="K16641">
        <v>0</v>
      </c>
      <c r="L16641" t="s">
        <v>275</v>
      </c>
      <c r="M16641">
        <v>-9</v>
      </c>
      <c r="N16641" t="s">
        <v>344</v>
      </c>
      <c r="O16641" t="s">
        <v>177</v>
      </c>
      <c r="P16641" t="s">
        <v>413</v>
      </c>
      <c r="R16641">
        <v>45.318008839714771</v>
      </c>
      <c r="S16641">
        <v>136246.5</v>
      </c>
      <c r="T16641">
        <v>33.91279889555112</v>
      </c>
      <c r="U16641">
        <v>56.723218783878423</v>
      </c>
    </row>
    <row r="16642" spans="1:21">
      <c r="A16642" t="s">
        <v>324</v>
      </c>
      <c r="B16642">
        <v>50</v>
      </c>
      <c r="C16642" t="s">
        <v>102</v>
      </c>
      <c r="D16642" t="s">
        <v>395</v>
      </c>
      <c r="E16642" t="s">
        <v>414</v>
      </c>
      <c r="F16642" t="s">
        <v>205</v>
      </c>
      <c r="G16642" t="s">
        <v>204</v>
      </c>
      <c r="H16642" t="s">
        <v>13</v>
      </c>
      <c r="I16642" t="s">
        <v>404</v>
      </c>
      <c r="J16642" t="s">
        <v>301</v>
      </c>
      <c r="K16642">
        <v>0</v>
      </c>
      <c r="L16642" t="s">
        <v>275</v>
      </c>
      <c r="M16642">
        <v>-9</v>
      </c>
      <c r="N16642" t="s">
        <v>344</v>
      </c>
      <c r="O16642" t="s">
        <v>170</v>
      </c>
      <c r="P16642" t="s">
        <v>413</v>
      </c>
      <c r="R16642">
        <v>26.834327125292212</v>
      </c>
      <c r="S16642">
        <v>273315.5</v>
      </c>
      <c r="T16642">
        <v>20.687864822424771</v>
      </c>
      <c r="U16642">
        <v>32.980789428159653</v>
      </c>
    </row>
    <row r="16643" spans="1:21">
      <c r="A16643" t="s">
        <v>324</v>
      </c>
      <c r="B16643">
        <v>50</v>
      </c>
      <c r="C16643" t="s">
        <v>102</v>
      </c>
      <c r="D16643" t="s">
        <v>395</v>
      </c>
      <c r="E16643" t="s">
        <v>414</v>
      </c>
      <c r="F16643" t="s">
        <v>205</v>
      </c>
      <c r="G16643" t="s">
        <v>204</v>
      </c>
      <c r="H16643" t="s">
        <v>13</v>
      </c>
      <c r="I16643" t="s">
        <v>404</v>
      </c>
      <c r="J16643" t="s">
        <v>301</v>
      </c>
      <c r="K16643">
        <v>0</v>
      </c>
      <c r="L16643" t="s">
        <v>275</v>
      </c>
      <c r="M16643">
        <v>-9</v>
      </c>
      <c r="N16643" t="s">
        <v>344</v>
      </c>
      <c r="O16643" t="s">
        <v>176</v>
      </c>
      <c r="P16643" t="s">
        <v>413</v>
      </c>
      <c r="R16643">
        <v>8.9497396192383505</v>
      </c>
      <c r="S16643">
        <v>137069</v>
      </c>
      <c r="T16643">
        <v>4.0190829765297602</v>
      </c>
      <c r="U16643">
        <v>13.880396261946942</v>
      </c>
    </row>
    <row r="16644" spans="1:21">
      <c r="A16644" t="s">
        <v>324</v>
      </c>
      <c r="B16644">
        <v>50</v>
      </c>
      <c r="C16644" t="s">
        <v>102</v>
      </c>
      <c r="D16644" t="s">
        <v>395</v>
      </c>
      <c r="E16644" t="s">
        <v>414</v>
      </c>
      <c r="F16644" t="s">
        <v>205</v>
      </c>
      <c r="G16644" t="s">
        <v>204</v>
      </c>
      <c r="H16644" t="s">
        <v>25</v>
      </c>
      <c r="I16644" t="s">
        <v>404</v>
      </c>
      <c r="J16644" t="s">
        <v>302</v>
      </c>
      <c r="K16644">
        <v>0</v>
      </c>
      <c r="L16644" t="s">
        <v>275</v>
      </c>
      <c r="M16644">
        <v>-9</v>
      </c>
      <c r="N16644" t="s">
        <v>344</v>
      </c>
      <c r="O16644" t="s">
        <v>177</v>
      </c>
      <c r="P16644" t="s">
        <v>413</v>
      </c>
      <c r="R16644">
        <v>20.213261094431275</v>
      </c>
      <c r="S16644">
        <v>137849.5</v>
      </c>
      <c r="T16644">
        <v>12.467941500293161</v>
      </c>
      <c r="U16644">
        <v>27.958580688569388</v>
      </c>
    </row>
    <row r="16645" spans="1:21">
      <c r="A16645" t="s">
        <v>324</v>
      </c>
      <c r="B16645">
        <v>50</v>
      </c>
      <c r="C16645" t="s">
        <v>102</v>
      </c>
      <c r="D16645" t="s">
        <v>395</v>
      </c>
      <c r="E16645" t="s">
        <v>414</v>
      </c>
      <c r="F16645" t="s">
        <v>205</v>
      </c>
      <c r="G16645" t="s">
        <v>204</v>
      </c>
      <c r="H16645" t="s">
        <v>25</v>
      </c>
      <c r="I16645" t="s">
        <v>404</v>
      </c>
      <c r="J16645" t="s">
        <v>302</v>
      </c>
      <c r="K16645">
        <v>0</v>
      </c>
      <c r="L16645" t="s">
        <v>275</v>
      </c>
      <c r="M16645">
        <v>-9</v>
      </c>
      <c r="N16645" t="s">
        <v>344</v>
      </c>
      <c r="O16645" t="s">
        <v>170</v>
      </c>
      <c r="P16645" t="s">
        <v>413</v>
      </c>
      <c r="R16645">
        <v>13.09547484557601</v>
      </c>
      <c r="S16645">
        <v>278307</v>
      </c>
      <c r="T16645">
        <v>8.8147742616534757</v>
      </c>
      <c r="U16645">
        <v>17.376175429498545</v>
      </c>
    </row>
    <row r="16646" spans="1:21">
      <c r="A16646" t="s">
        <v>324</v>
      </c>
      <c r="B16646">
        <v>50</v>
      </c>
      <c r="C16646" t="s">
        <v>102</v>
      </c>
      <c r="D16646" t="s">
        <v>395</v>
      </c>
      <c r="E16646" t="s">
        <v>414</v>
      </c>
      <c r="F16646" t="s">
        <v>205</v>
      </c>
      <c r="G16646" t="s">
        <v>204</v>
      </c>
      <c r="H16646" t="s">
        <v>25</v>
      </c>
      <c r="I16646" t="s">
        <v>404</v>
      </c>
      <c r="J16646" t="s">
        <v>302</v>
      </c>
      <c r="K16646">
        <v>0</v>
      </c>
      <c r="L16646" t="s">
        <v>275</v>
      </c>
      <c r="M16646">
        <v>-9</v>
      </c>
      <c r="N16646" t="s">
        <v>344</v>
      </c>
      <c r="O16646" t="s">
        <v>176</v>
      </c>
      <c r="P16646" t="s">
        <v>413</v>
      </c>
      <c r="R16646">
        <v>6.56461461874345</v>
      </c>
      <c r="S16646">
        <v>140457.5</v>
      </c>
      <c r="T16646">
        <v>2.4284894478923755</v>
      </c>
      <c r="U16646">
        <v>10.700739789594525</v>
      </c>
    </row>
    <row r="16647" spans="1:21">
      <c r="A16647" t="s">
        <v>324</v>
      </c>
      <c r="B16647">
        <v>50</v>
      </c>
      <c r="C16647" t="s">
        <v>102</v>
      </c>
      <c r="D16647" t="s">
        <v>395</v>
      </c>
      <c r="E16647" t="s">
        <v>414</v>
      </c>
      <c r="F16647" t="s">
        <v>205</v>
      </c>
      <c r="G16647" t="s">
        <v>204</v>
      </c>
      <c r="H16647" t="s">
        <v>16</v>
      </c>
      <c r="I16647" t="s">
        <v>404</v>
      </c>
      <c r="J16647" t="s">
        <v>303</v>
      </c>
      <c r="K16647">
        <v>0</v>
      </c>
      <c r="L16647" t="s">
        <v>275</v>
      </c>
      <c r="M16647">
        <v>-9</v>
      </c>
      <c r="N16647" t="s">
        <v>344</v>
      </c>
      <c r="O16647" t="s">
        <v>177</v>
      </c>
      <c r="P16647" t="s">
        <v>413</v>
      </c>
      <c r="R16647">
        <v>27.181823969149466</v>
      </c>
      <c r="S16647">
        <v>124989.5</v>
      </c>
      <c r="T16647">
        <v>18.097915316883444</v>
      </c>
      <c r="U16647">
        <v>36.265732621415488</v>
      </c>
    </row>
    <row r="16648" spans="1:21">
      <c r="A16648" t="s">
        <v>324</v>
      </c>
      <c r="B16648">
        <v>50</v>
      </c>
      <c r="C16648" t="s">
        <v>102</v>
      </c>
      <c r="D16648" t="s">
        <v>395</v>
      </c>
      <c r="E16648" t="s">
        <v>414</v>
      </c>
      <c r="F16648" t="s">
        <v>205</v>
      </c>
      <c r="G16648" t="s">
        <v>204</v>
      </c>
      <c r="H16648" t="s">
        <v>16</v>
      </c>
      <c r="I16648" t="s">
        <v>404</v>
      </c>
      <c r="J16648" t="s">
        <v>303</v>
      </c>
      <c r="K16648">
        <v>0</v>
      </c>
      <c r="L16648" t="s">
        <v>275</v>
      </c>
      <c r="M16648">
        <v>-9</v>
      </c>
      <c r="N16648" t="s">
        <v>344</v>
      </c>
      <c r="O16648" t="s">
        <v>170</v>
      </c>
      <c r="P16648" t="s">
        <v>413</v>
      </c>
      <c r="R16648">
        <v>18.937037583493609</v>
      </c>
      <c r="S16648">
        <v>250663.5</v>
      </c>
      <c r="T16648">
        <v>13.531058989192884</v>
      </c>
      <c r="U16648">
        <v>24.343016177794333</v>
      </c>
    </row>
    <row r="16649" spans="1:21">
      <c r="A16649" t="s">
        <v>324</v>
      </c>
      <c r="B16649">
        <v>50</v>
      </c>
      <c r="C16649" t="s">
        <v>102</v>
      </c>
      <c r="D16649" t="s">
        <v>395</v>
      </c>
      <c r="E16649" t="s">
        <v>414</v>
      </c>
      <c r="F16649" t="s">
        <v>205</v>
      </c>
      <c r="G16649" t="s">
        <v>204</v>
      </c>
      <c r="H16649" t="s">
        <v>16</v>
      </c>
      <c r="I16649" t="s">
        <v>404</v>
      </c>
      <c r="J16649" t="s">
        <v>303</v>
      </c>
      <c r="K16649">
        <v>0</v>
      </c>
      <c r="L16649" t="s">
        <v>275</v>
      </c>
      <c r="M16649">
        <v>-9</v>
      </c>
      <c r="N16649" t="s">
        <v>344</v>
      </c>
      <c r="O16649" t="s">
        <v>176</v>
      </c>
      <c r="P16649" t="s">
        <v>413</v>
      </c>
      <c r="R16649">
        <v>10.706129969684678</v>
      </c>
      <c r="S16649">
        <v>125674</v>
      </c>
      <c r="T16649">
        <v>4.8506911864238891</v>
      </c>
      <c r="U16649">
        <v>16.561568752945469</v>
      </c>
    </row>
    <row r="16650" spans="1:21">
      <c r="A16650" t="s">
        <v>324</v>
      </c>
      <c r="B16650">
        <v>50</v>
      </c>
      <c r="C16650" t="s">
        <v>102</v>
      </c>
      <c r="D16650" t="s">
        <v>395</v>
      </c>
      <c r="E16650" t="s">
        <v>414</v>
      </c>
      <c r="F16650" t="s">
        <v>205</v>
      </c>
      <c r="G16650" t="s">
        <v>204</v>
      </c>
      <c r="H16650" t="s">
        <v>5</v>
      </c>
      <c r="I16650" t="s">
        <v>404</v>
      </c>
      <c r="J16650" t="s">
        <v>304</v>
      </c>
      <c r="K16650">
        <v>0</v>
      </c>
      <c r="L16650" t="s">
        <v>275</v>
      </c>
      <c r="M16650">
        <v>-9</v>
      </c>
      <c r="N16650" t="s">
        <v>344</v>
      </c>
      <c r="O16650" t="s">
        <v>177</v>
      </c>
      <c r="P16650" t="s">
        <v>413</v>
      </c>
      <c r="R16650">
        <v>20.870489809527431</v>
      </c>
      <c r="S16650">
        <v>138043.5</v>
      </c>
      <c r="T16650">
        <v>13.113497672841223</v>
      </c>
      <c r="U16650">
        <v>28.627481946213639</v>
      </c>
    </row>
    <row r="16651" spans="1:21">
      <c r="A16651" t="s">
        <v>324</v>
      </c>
      <c r="B16651">
        <v>50</v>
      </c>
      <c r="C16651" t="s">
        <v>102</v>
      </c>
      <c r="D16651" t="s">
        <v>395</v>
      </c>
      <c r="E16651" t="s">
        <v>414</v>
      </c>
      <c r="F16651" t="s">
        <v>205</v>
      </c>
      <c r="G16651" t="s">
        <v>204</v>
      </c>
      <c r="H16651" t="s">
        <v>5</v>
      </c>
      <c r="I16651" t="s">
        <v>404</v>
      </c>
      <c r="J16651" t="s">
        <v>304</v>
      </c>
      <c r="K16651">
        <v>0</v>
      </c>
      <c r="L16651" t="s">
        <v>275</v>
      </c>
      <c r="M16651">
        <v>-9</v>
      </c>
      <c r="N16651" t="s">
        <v>344</v>
      </c>
      <c r="O16651" t="s">
        <v>170</v>
      </c>
      <c r="P16651" t="s">
        <v>413</v>
      </c>
      <c r="R16651">
        <v>15.692880677582666</v>
      </c>
      <c r="S16651">
        <v>276160.5</v>
      </c>
      <c r="T16651">
        <v>10.955194061532918</v>
      </c>
      <c r="U16651">
        <v>20.430567293632414</v>
      </c>
    </row>
    <row r="16652" spans="1:21">
      <c r="A16652" t="s">
        <v>324</v>
      </c>
      <c r="B16652">
        <v>50</v>
      </c>
      <c r="C16652" t="s">
        <v>102</v>
      </c>
      <c r="D16652" t="s">
        <v>395</v>
      </c>
      <c r="E16652" t="s">
        <v>414</v>
      </c>
      <c r="F16652" t="s">
        <v>205</v>
      </c>
      <c r="G16652" t="s">
        <v>204</v>
      </c>
      <c r="H16652" t="s">
        <v>5</v>
      </c>
      <c r="I16652" t="s">
        <v>404</v>
      </c>
      <c r="J16652" t="s">
        <v>304</v>
      </c>
      <c r="K16652">
        <v>0</v>
      </c>
      <c r="L16652" t="s">
        <v>275</v>
      </c>
      <c r="M16652">
        <v>-9</v>
      </c>
      <c r="N16652" t="s">
        <v>344</v>
      </c>
      <c r="O16652" t="s">
        <v>176</v>
      </c>
      <c r="P16652" t="s">
        <v>413</v>
      </c>
      <c r="R16652">
        <v>10.462368295456658</v>
      </c>
      <c r="S16652">
        <v>138117</v>
      </c>
      <c r="T16652">
        <v>4.98656706884878</v>
      </c>
      <c r="U16652">
        <v>15.938169522064536</v>
      </c>
    </row>
    <row r="16653" spans="1:21">
      <c r="A16653" t="s">
        <v>324</v>
      </c>
      <c r="B16653">
        <v>50</v>
      </c>
      <c r="C16653" t="s">
        <v>102</v>
      </c>
      <c r="D16653" t="s">
        <v>395</v>
      </c>
      <c r="E16653" t="s">
        <v>414</v>
      </c>
      <c r="F16653" t="s">
        <v>205</v>
      </c>
      <c r="G16653" t="s">
        <v>204</v>
      </c>
      <c r="H16653" t="s">
        <v>7</v>
      </c>
      <c r="I16653" t="s">
        <v>404</v>
      </c>
      <c r="J16653" t="s">
        <v>305</v>
      </c>
      <c r="K16653">
        <v>0</v>
      </c>
      <c r="L16653" t="s">
        <v>275</v>
      </c>
      <c r="M16653">
        <v>-9</v>
      </c>
      <c r="N16653" t="s">
        <v>344</v>
      </c>
      <c r="O16653" t="s">
        <v>177</v>
      </c>
      <c r="P16653" t="s">
        <v>413</v>
      </c>
      <c r="R16653">
        <v>35.140456012042307</v>
      </c>
      <c r="S16653">
        <v>137847.5</v>
      </c>
      <c r="T16653">
        <v>25.054050334012285</v>
      </c>
      <c r="U16653">
        <v>45.226861690072326</v>
      </c>
    </row>
    <row r="16654" spans="1:21">
      <c r="A16654" t="s">
        <v>324</v>
      </c>
      <c r="B16654">
        <v>50</v>
      </c>
      <c r="C16654" t="s">
        <v>102</v>
      </c>
      <c r="D16654" t="s">
        <v>395</v>
      </c>
      <c r="E16654" t="s">
        <v>414</v>
      </c>
      <c r="F16654" t="s">
        <v>205</v>
      </c>
      <c r="G16654" t="s">
        <v>204</v>
      </c>
      <c r="H16654" t="s">
        <v>7</v>
      </c>
      <c r="I16654" t="s">
        <v>404</v>
      </c>
      <c r="J16654" t="s">
        <v>305</v>
      </c>
      <c r="K16654">
        <v>0</v>
      </c>
      <c r="L16654" t="s">
        <v>275</v>
      </c>
      <c r="M16654">
        <v>-9</v>
      </c>
      <c r="N16654" t="s">
        <v>344</v>
      </c>
      <c r="O16654" t="s">
        <v>170</v>
      </c>
      <c r="P16654" t="s">
        <v>413</v>
      </c>
      <c r="R16654">
        <v>24.498139265083175</v>
      </c>
      <c r="S16654">
        <v>276064</v>
      </c>
      <c r="T16654">
        <v>18.706457719460914</v>
      </c>
      <c r="U16654">
        <v>30.289820810705436</v>
      </c>
    </row>
    <row r="16655" spans="1:21">
      <c r="A16655" t="s">
        <v>324</v>
      </c>
      <c r="B16655">
        <v>50</v>
      </c>
      <c r="C16655" t="s">
        <v>102</v>
      </c>
      <c r="D16655" t="s">
        <v>395</v>
      </c>
      <c r="E16655" t="s">
        <v>414</v>
      </c>
      <c r="F16655" t="s">
        <v>205</v>
      </c>
      <c r="G16655" t="s">
        <v>204</v>
      </c>
      <c r="H16655" t="s">
        <v>7</v>
      </c>
      <c r="I16655" t="s">
        <v>404</v>
      </c>
      <c r="J16655" t="s">
        <v>305</v>
      </c>
      <c r="K16655">
        <v>0</v>
      </c>
      <c r="L16655" t="s">
        <v>275</v>
      </c>
      <c r="M16655">
        <v>-9</v>
      </c>
      <c r="N16655" t="s">
        <v>344</v>
      </c>
      <c r="O16655" t="s">
        <v>176</v>
      </c>
      <c r="P16655" t="s">
        <v>413</v>
      </c>
      <c r="R16655">
        <v>15.084614275666461</v>
      </c>
      <c r="S16655">
        <v>138216.5</v>
      </c>
      <c r="T16655">
        <v>8.771908986602547</v>
      </c>
      <c r="U16655">
        <v>21.397319564730374</v>
      </c>
    </row>
    <row r="16656" spans="1:21">
      <c r="A16656" t="s">
        <v>324</v>
      </c>
      <c r="B16656">
        <v>50</v>
      </c>
      <c r="C16656" t="s">
        <v>102</v>
      </c>
      <c r="D16656" t="s">
        <v>395</v>
      </c>
      <c r="E16656" t="s">
        <v>414</v>
      </c>
      <c r="F16656" t="s">
        <v>205</v>
      </c>
      <c r="G16656" t="s">
        <v>204</v>
      </c>
      <c r="H16656" t="s">
        <v>15</v>
      </c>
      <c r="I16656" t="s">
        <v>404</v>
      </c>
      <c r="J16656" t="s">
        <v>306</v>
      </c>
      <c r="K16656">
        <v>0</v>
      </c>
      <c r="L16656" t="s">
        <v>275</v>
      </c>
      <c r="M16656">
        <v>-9</v>
      </c>
      <c r="N16656" t="s">
        <v>344</v>
      </c>
      <c r="O16656" t="s">
        <v>177</v>
      </c>
      <c r="P16656" t="s">
        <v>413</v>
      </c>
      <c r="R16656">
        <v>25.29358065410791</v>
      </c>
      <c r="S16656">
        <v>121285.5</v>
      </c>
      <c r="T16656">
        <v>16.09007825279982</v>
      </c>
      <c r="U16656">
        <v>34.497083055415999</v>
      </c>
    </row>
    <row r="16657" spans="1:21">
      <c r="A16657" t="s">
        <v>324</v>
      </c>
      <c r="B16657">
        <v>50</v>
      </c>
      <c r="C16657" t="s">
        <v>102</v>
      </c>
      <c r="D16657" t="s">
        <v>395</v>
      </c>
      <c r="E16657" t="s">
        <v>414</v>
      </c>
      <c r="F16657" t="s">
        <v>205</v>
      </c>
      <c r="G16657" t="s">
        <v>204</v>
      </c>
      <c r="H16657" t="s">
        <v>15</v>
      </c>
      <c r="I16657" t="s">
        <v>404</v>
      </c>
      <c r="J16657" t="s">
        <v>306</v>
      </c>
      <c r="K16657">
        <v>0</v>
      </c>
      <c r="L16657" t="s">
        <v>275</v>
      </c>
      <c r="M16657">
        <v>-9</v>
      </c>
      <c r="N16657" t="s">
        <v>344</v>
      </c>
      <c r="O16657" t="s">
        <v>170</v>
      </c>
      <c r="P16657" t="s">
        <v>413</v>
      </c>
      <c r="R16657">
        <v>16.25088183472872</v>
      </c>
      <c r="S16657">
        <v>243207</v>
      </c>
      <c r="T16657">
        <v>11.065967283200802</v>
      </c>
      <c r="U16657">
        <v>21.435796386256637</v>
      </c>
    </row>
    <row r="16658" spans="1:21">
      <c r="A16658" t="s">
        <v>324</v>
      </c>
      <c r="B16658">
        <v>50</v>
      </c>
      <c r="C16658" t="s">
        <v>102</v>
      </c>
      <c r="D16658" t="s">
        <v>395</v>
      </c>
      <c r="E16658" t="s">
        <v>414</v>
      </c>
      <c r="F16658" t="s">
        <v>205</v>
      </c>
      <c r="G16658" t="s">
        <v>204</v>
      </c>
      <c r="H16658" t="s">
        <v>15</v>
      </c>
      <c r="I16658" t="s">
        <v>404</v>
      </c>
      <c r="J16658" t="s">
        <v>306</v>
      </c>
      <c r="K16658">
        <v>0</v>
      </c>
      <c r="L16658" t="s">
        <v>275</v>
      </c>
      <c r="M16658">
        <v>-9</v>
      </c>
      <c r="N16658" t="s">
        <v>344</v>
      </c>
      <c r="O16658" t="s">
        <v>176</v>
      </c>
      <c r="P16658" t="s">
        <v>413</v>
      </c>
      <c r="R16658">
        <v>7.4497332317283487</v>
      </c>
      <c r="S16658">
        <v>121921.5</v>
      </c>
      <c r="T16658">
        <v>2.5375890031004182</v>
      </c>
      <c r="U16658">
        <v>12.361877460356279</v>
      </c>
    </row>
    <row r="16659" spans="1:21">
      <c r="A16659" t="s">
        <v>324</v>
      </c>
      <c r="B16659">
        <v>50</v>
      </c>
      <c r="C16659" t="s">
        <v>102</v>
      </c>
      <c r="D16659" t="s">
        <v>395</v>
      </c>
      <c r="E16659" t="s">
        <v>414</v>
      </c>
      <c r="F16659" t="s">
        <v>205</v>
      </c>
      <c r="G16659" t="s">
        <v>204</v>
      </c>
      <c r="H16659" t="s">
        <v>19</v>
      </c>
      <c r="I16659" t="s">
        <v>404</v>
      </c>
      <c r="J16659" t="s">
        <v>307</v>
      </c>
      <c r="K16659">
        <v>0</v>
      </c>
      <c r="L16659" t="s">
        <v>275</v>
      </c>
      <c r="M16659">
        <v>-9</v>
      </c>
      <c r="N16659" t="s">
        <v>344</v>
      </c>
      <c r="O16659" t="s">
        <v>177</v>
      </c>
      <c r="P16659" t="s">
        <v>413</v>
      </c>
      <c r="R16659">
        <v>26.962614147568505</v>
      </c>
      <c r="S16659">
        <v>63364.5</v>
      </c>
      <c r="T16659">
        <v>14.010714065964892</v>
      </c>
      <c r="U16659">
        <v>39.91451422917212</v>
      </c>
    </row>
    <row r="16660" spans="1:21">
      <c r="A16660" t="s">
        <v>324</v>
      </c>
      <c r="B16660">
        <v>50</v>
      </c>
      <c r="C16660" t="s">
        <v>102</v>
      </c>
      <c r="D16660" t="s">
        <v>395</v>
      </c>
      <c r="E16660" t="s">
        <v>414</v>
      </c>
      <c r="F16660" t="s">
        <v>205</v>
      </c>
      <c r="G16660" t="s">
        <v>204</v>
      </c>
      <c r="H16660" t="s">
        <v>19</v>
      </c>
      <c r="I16660" t="s">
        <v>404</v>
      </c>
      <c r="J16660" t="s">
        <v>307</v>
      </c>
      <c r="K16660">
        <v>0</v>
      </c>
      <c r="L16660" t="s">
        <v>275</v>
      </c>
      <c r="M16660">
        <v>-9</v>
      </c>
      <c r="N16660" t="s">
        <v>344</v>
      </c>
      <c r="O16660" t="s">
        <v>170</v>
      </c>
      <c r="P16660" t="s">
        <v>413</v>
      </c>
      <c r="R16660">
        <v>16.245439804950617</v>
      </c>
      <c r="S16660">
        <v>126781.5</v>
      </c>
      <c r="T16660">
        <v>9.3914324162998017</v>
      </c>
      <c r="U16660">
        <v>23.099447193601435</v>
      </c>
    </row>
    <row r="16661" spans="1:21">
      <c r="A16661" t="s">
        <v>324</v>
      </c>
      <c r="B16661">
        <v>50</v>
      </c>
      <c r="C16661" t="s">
        <v>102</v>
      </c>
      <c r="D16661" t="s">
        <v>395</v>
      </c>
      <c r="E16661" t="s">
        <v>414</v>
      </c>
      <c r="F16661" t="s">
        <v>205</v>
      </c>
      <c r="G16661" t="s">
        <v>204</v>
      </c>
      <c r="H16661" t="s">
        <v>19</v>
      </c>
      <c r="I16661" t="s">
        <v>404</v>
      </c>
      <c r="J16661" t="s">
        <v>307</v>
      </c>
      <c r="K16661">
        <v>0</v>
      </c>
      <c r="L16661" t="s">
        <v>275</v>
      </c>
      <c r="M16661">
        <v>-9</v>
      </c>
      <c r="N16661" t="s">
        <v>344</v>
      </c>
      <c r="O16661" t="s">
        <v>176</v>
      </c>
      <c r="P16661" t="s">
        <v>413</v>
      </c>
      <c r="R16661">
        <v>7.6712668292824659</v>
      </c>
      <c r="S16661">
        <v>63417</v>
      </c>
      <c r="T16661">
        <v>0.85152280857457185</v>
      </c>
      <c r="U16661">
        <v>14.49101084999036</v>
      </c>
    </row>
    <row r="16662" spans="1:21">
      <c r="A16662" t="s">
        <v>324</v>
      </c>
      <c r="B16662">
        <v>50</v>
      </c>
      <c r="C16662" t="s">
        <v>102</v>
      </c>
      <c r="D16662" t="s">
        <v>395</v>
      </c>
      <c r="E16662" t="s">
        <v>414</v>
      </c>
      <c r="F16662" t="s">
        <v>205</v>
      </c>
      <c r="G16662" t="s">
        <v>204</v>
      </c>
      <c r="H16662" t="s">
        <v>14</v>
      </c>
      <c r="I16662" t="s">
        <v>404</v>
      </c>
      <c r="J16662" t="s">
        <v>308</v>
      </c>
      <c r="K16662">
        <v>0</v>
      </c>
      <c r="L16662" t="s">
        <v>275</v>
      </c>
      <c r="M16662">
        <v>-9</v>
      </c>
      <c r="N16662" t="s">
        <v>344</v>
      </c>
      <c r="O16662" t="s">
        <v>177</v>
      </c>
      <c r="P16662" t="s">
        <v>413</v>
      </c>
      <c r="R16662">
        <v>19.479501292689335</v>
      </c>
      <c r="S16662">
        <v>129537</v>
      </c>
      <c r="T16662">
        <v>12.030535160476838</v>
      </c>
      <c r="U16662">
        <v>26.928467424901832</v>
      </c>
    </row>
    <row r="16663" spans="1:21">
      <c r="A16663" t="s">
        <v>324</v>
      </c>
      <c r="B16663">
        <v>50</v>
      </c>
      <c r="C16663" t="s">
        <v>102</v>
      </c>
      <c r="D16663" t="s">
        <v>395</v>
      </c>
      <c r="E16663" t="s">
        <v>414</v>
      </c>
      <c r="F16663" t="s">
        <v>205</v>
      </c>
      <c r="G16663" t="s">
        <v>204</v>
      </c>
      <c r="H16663" t="s">
        <v>14</v>
      </c>
      <c r="I16663" t="s">
        <v>404</v>
      </c>
      <c r="J16663" t="s">
        <v>308</v>
      </c>
      <c r="K16663">
        <v>0</v>
      </c>
      <c r="L16663" t="s">
        <v>275</v>
      </c>
      <c r="M16663">
        <v>-9</v>
      </c>
      <c r="N16663" t="s">
        <v>344</v>
      </c>
      <c r="O16663" t="s">
        <v>170</v>
      </c>
      <c r="P16663" t="s">
        <v>413</v>
      </c>
      <c r="R16663">
        <v>13.504882980740799</v>
      </c>
      <c r="S16663">
        <v>258180</v>
      </c>
      <c r="T16663">
        <v>9.052217198628135</v>
      </c>
      <c r="U16663">
        <v>17.957548762853463</v>
      </c>
    </row>
    <row r="16664" spans="1:21">
      <c r="A16664" t="s">
        <v>324</v>
      </c>
      <c r="B16664">
        <v>50</v>
      </c>
      <c r="C16664" t="s">
        <v>102</v>
      </c>
      <c r="D16664" t="s">
        <v>395</v>
      </c>
      <c r="E16664" t="s">
        <v>414</v>
      </c>
      <c r="F16664" t="s">
        <v>205</v>
      </c>
      <c r="G16664" t="s">
        <v>204</v>
      </c>
      <c r="H16664" t="s">
        <v>14</v>
      </c>
      <c r="I16664" t="s">
        <v>404</v>
      </c>
      <c r="J16664" t="s">
        <v>308</v>
      </c>
      <c r="K16664">
        <v>0</v>
      </c>
      <c r="L16664" t="s">
        <v>275</v>
      </c>
      <c r="M16664">
        <v>-9</v>
      </c>
      <c r="N16664" t="s">
        <v>344</v>
      </c>
      <c r="O16664" t="s">
        <v>176</v>
      </c>
      <c r="P16664" t="s">
        <v>413</v>
      </c>
      <c r="R16664">
        <v>7.3798397472497772</v>
      </c>
      <c r="S16664">
        <v>128643</v>
      </c>
      <c r="T16664">
        <v>2.5492254673887258</v>
      </c>
      <c r="U16664">
        <v>12.210454027110828</v>
      </c>
    </row>
    <row r="16665" spans="1:21">
      <c r="A16665" t="s">
        <v>324</v>
      </c>
      <c r="B16665">
        <v>50</v>
      </c>
      <c r="C16665" t="s">
        <v>102</v>
      </c>
      <c r="D16665" t="s">
        <v>395</v>
      </c>
      <c r="E16665" t="s">
        <v>414</v>
      </c>
      <c r="F16665" t="s">
        <v>205</v>
      </c>
      <c r="G16665" t="s">
        <v>204</v>
      </c>
      <c r="H16665" t="s">
        <v>10</v>
      </c>
      <c r="I16665" t="s">
        <v>404</v>
      </c>
      <c r="J16665" t="s">
        <v>309</v>
      </c>
      <c r="K16665">
        <v>0</v>
      </c>
      <c r="L16665" t="s">
        <v>275</v>
      </c>
      <c r="M16665">
        <v>-9</v>
      </c>
      <c r="N16665" t="s">
        <v>344</v>
      </c>
      <c r="O16665" t="s">
        <v>177</v>
      </c>
      <c r="P16665" t="s">
        <v>413</v>
      </c>
      <c r="R16665">
        <v>23.529152517180762</v>
      </c>
      <c r="S16665">
        <v>126431.5</v>
      </c>
      <c r="T16665">
        <v>14.988443369038848</v>
      </c>
      <c r="U16665">
        <v>32.069861665322676</v>
      </c>
    </row>
    <row r="16666" spans="1:21">
      <c r="A16666" t="s">
        <v>324</v>
      </c>
      <c r="B16666">
        <v>50</v>
      </c>
      <c r="C16666" t="s">
        <v>102</v>
      </c>
      <c r="D16666" t="s">
        <v>395</v>
      </c>
      <c r="E16666" t="s">
        <v>414</v>
      </c>
      <c r="F16666" t="s">
        <v>205</v>
      </c>
      <c r="G16666" t="s">
        <v>204</v>
      </c>
      <c r="H16666" t="s">
        <v>10</v>
      </c>
      <c r="I16666" t="s">
        <v>404</v>
      </c>
      <c r="J16666" t="s">
        <v>309</v>
      </c>
      <c r="K16666">
        <v>0</v>
      </c>
      <c r="L16666" t="s">
        <v>275</v>
      </c>
      <c r="M16666">
        <v>-9</v>
      </c>
      <c r="N16666" t="s">
        <v>344</v>
      </c>
      <c r="O16666" t="s">
        <v>170</v>
      </c>
      <c r="P16666" t="s">
        <v>413</v>
      </c>
      <c r="R16666">
        <v>16.683637297737093</v>
      </c>
      <c r="S16666">
        <v>249348</v>
      </c>
      <c r="T16666">
        <v>11.540417736775428</v>
      </c>
      <c r="U16666">
        <v>21.826856858698758</v>
      </c>
    </row>
    <row r="16667" spans="1:21">
      <c r="A16667" t="s">
        <v>324</v>
      </c>
      <c r="B16667">
        <v>50</v>
      </c>
      <c r="C16667" t="s">
        <v>102</v>
      </c>
      <c r="D16667" t="s">
        <v>395</v>
      </c>
      <c r="E16667" t="s">
        <v>414</v>
      </c>
      <c r="F16667" t="s">
        <v>205</v>
      </c>
      <c r="G16667" t="s">
        <v>204</v>
      </c>
      <c r="H16667" t="s">
        <v>10</v>
      </c>
      <c r="I16667" t="s">
        <v>404</v>
      </c>
      <c r="J16667" t="s">
        <v>309</v>
      </c>
      <c r="K16667">
        <v>0</v>
      </c>
      <c r="L16667" t="s">
        <v>275</v>
      </c>
      <c r="M16667">
        <v>-9</v>
      </c>
      <c r="N16667" t="s">
        <v>344</v>
      </c>
      <c r="O16667" t="s">
        <v>176</v>
      </c>
      <c r="P16667" t="s">
        <v>413</v>
      </c>
      <c r="R16667">
        <v>10.317837764463594</v>
      </c>
      <c r="S16667">
        <v>122916.5</v>
      </c>
      <c r="T16667">
        <v>4.2669362421867829</v>
      </c>
      <c r="U16667">
        <v>16.368739286740404</v>
      </c>
    </row>
    <row r="16668" spans="1:21">
      <c r="A16668" t="s">
        <v>324</v>
      </c>
      <c r="B16668">
        <v>50</v>
      </c>
      <c r="C16668" t="s">
        <v>102</v>
      </c>
      <c r="D16668" t="s">
        <v>395</v>
      </c>
      <c r="E16668" t="s">
        <v>414</v>
      </c>
      <c r="F16668" t="s">
        <v>205</v>
      </c>
      <c r="G16668" t="s">
        <v>204</v>
      </c>
      <c r="H16668" t="s">
        <v>93</v>
      </c>
      <c r="I16668" t="s">
        <v>173</v>
      </c>
      <c r="J16668" t="s">
        <v>310</v>
      </c>
      <c r="K16668">
        <v>0</v>
      </c>
      <c r="L16668" t="s">
        <v>275</v>
      </c>
      <c r="M16668">
        <v>-9</v>
      </c>
      <c r="N16668" t="s">
        <v>344</v>
      </c>
      <c r="O16668" t="s">
        <v>177</v>
      </c>
      <c r="P16668" t="s">
        <v>413</v>
      </c>
      <c r="R16668">
        <v>23.953371234386474</v>
      </c>
      <c r="S16668">
        <v>4626362</v>
      </c>
      <c r="T16668">
        <v>22.513304058590769</v>
      </c>
      <c r="U16668">
        <v>25.393438410182178</v>
      </c>
    </row>
    <row r="16669" spans="1:21">
      <c r="A16669" t="s">
        <v>324</v>
      </c>
      <c r="B16669">
        <v>50</v>
      </c>
      <c r="C16669" t="s">
        <v>102</v>
      </c>
      <c r="D16669" t="s">
        <v>395</v>
      </c>
      <c r="E16669" t="s">
        <v>414</v>
      </c>
      <c r="F16669" t="s">
        <v>205</v>
      </c>
      <c r="G16669" t="s">
        <v>204</v>
      </c>
      <c r="H16669" t="s">
        <v>93</v>
      </c>
      <c r="I16669" t="s">
        <v>173</v>
      </c>
      <c r="J16669" t="s">
        <v>310</v>
      </c>
      <c r="K16669">
        <v>0</v>
      </c>
      <c r="L16669" t="s">
        <v>275</v>
      </c>
      <c r="M16669">
        <v>-9</v>
      </c>
      <c r="N16669" t="s">
        <v>344</v>
      </c>
      <c r="O16669" t="s">
        <v>170</v>
      </c>
      <c r="P16669" t="s">
        <v>413</v>
      </c>
      <c r="R16669">
        <v>16.517264674701348</v>
      </c>
      <c r="S16669">
        <v>9298514.5</v>
      </c>
      <c r="T16669">
        <v>15.687747563222878</v>
      </c>
      <c r="U16669">
        <v>17.346781786179818</v>
      </c>
    </row>
    <row r="16670" spans="1:21">
      <c r="A16670" t="s">
        <v>324</v>
      </c>
      <c r="B16670">
        <v>50</v>
      </c>
      <c r="C16670" t="s">
        <v>102</v>
      </c>
      <c r="D16670" t="s">
        <v>395</v>
      </c>
      <c r="E16670" t="s">
        <v>414</v>
      </c>
      <c r="F16670" t="s">
        <v>205</v>
      </c>
      <c r="G16670" t="s">
        <v>204</v>
      </c>
      <c r="H16670" t="s">
        <v>93</v>
      </c>
      <c r="I16670" t="s">
        <v>173</v>
      </c>
      <c r="J16670" t="s">
        <v>310</v>
      </c>
      <c r="K16670">
        <v>0</v>
      </c>
      <c r="L16670" t="s">
        <v>275</v>
      </c>
      <c r="M16670">
        <v>-9</v>
      </c>
      <c r="N16670" t="s">
        <v>344</v>
      </c>
      <c r="O16670" t="s">
        <v>176</v>
      </c>
      <c r="P16670" t="s">
        <v>413</v>
      </c>
      <c r="R16670">
        <v>9.5438109428124598</v>
      </c>
      <c r="S16670">
        <v>4672152.5</v>
      </c>
      <c r="T16670">
        <v>8.6583006208390429</v>
      </c>
      <c r="U16670">
        <v>10.429321264785877</v>
      </c>
    </row>
    <row r="16671" spans="1:21">
      <c r="A16671" t="s">
        <v>324</v>
      </c>
      <c r="B16671">
        <v>50</v>
      </c>
      <c r="C16671" t="s">
        <v>102</v>
      </c>
      <c r="D16671" t="s">
        <v>395</v>
      </c>
      <c r="E16671" t="s">
        <v>414</v>
      </c>
      <c r="F16671" t="s">
        <v>205</v>
      </c>
      <c r="G16671" t="s">
        <v>204</v>
      </c>
      <c r="H16671" t="s">
        <v>181</v>
      </c>
      <c r="I16671" t="s">
        <v>180</v>
      </c>
      <c r="J16671" t="s">
        <v>275</v>
      </c>
      <c r="K16671">
        <v>0</v>
      </c>
      <c r="L16671" t="s">
        <v>275</v>
      </c>
      <c r="M16671">
        <v>-9</v>
      </c>
      <c r="N16671" t="s">
        <v>344</v>
      </c>
      <c r="O16671" t="s">
        <v>177</v>
      </c>
      <c r="P16671" t="s">
        <v>415</v>
      </c>
      <c r="R16671">
        <v>39.367962987842681</v>
      </c>
      <c r="S16671">
        <v>580711</v>
      </c>
      <c r="T16671">
        <v>33.721692309480204</v>
      </c>
      <c r="U16671">
        <v>45.014233666205158</v>
      </c>
    </row>
    <row r="16672" spans="1:21">
      <c r="A16672" t="s">
        <v>324</v>
      </c>
      <c r="B16672">
        <v>50</v>
      </c>
      <c r="C16672" t="s">
        <v>102</v>
      </c>
      <c r="D16672" t="s">
        <v>395</v>
      </c>
      <c r="E16672" t="s">
        <v>414</v>
      </c>
      <c r="F16672" t="s">
        <v>205</v>
      </c>
      <c r="G16672" t="s">
        <v>204</v>
      </c>
      <c r="H16672" t="s">
        <v>181</v>
      </c>
      <c r="I16672" t="s">
        <v>180</v>
      </c>
      <c r="J16672" t="s">
        <v>275</v>
      </c>
      <c r="K16672">
        <v>0</v>
      </c>
      <c r="L16672" t="s">
        <v>275</v>
      </c>
      <c r="M16672">
        <v>-9</v>
      </c>
      <c r="N16672" t="s">
        <v>344</v>
      </c>
      <c r="O16672" t="s">
        <v>170</v>
      </c>
      <c r="P16672" t="s">
        <v>415</v>
      </c>
      <c r="R16672">
        <v>29.229548195796884</v>
      </c>
      <c r="S16672">
        <v>1089286.5</v>
      </c>
      <c r="T16672">
        <v>25.532509649523835</v>
      </c>
      <c r="U16672">
        <v>32.926586742069929</v>
      </c>
    </row>
    <row r="16673" spans="1:21">
      <c r="A16673" t="s">
        <v>324</v>
      </c>
      <c r="B16673">
        <v>50</v>
      </c>
      <c r="C16673" t="s">
        <v>102</v>
      </c>
      <c r="D16673" t="s">
        <v>395</v>
      </c>
      <c r="E16673" t="s">
        <v>414</v>
      </c>
      <c r="F16673" t="s">
        <v>205</v>
      </c>
      <c r="G16673" t="s">
        <v>204</v>
      </c>
      <c r="H16673" t="s">
        <v>181</v>
      </c>
      <c r="I16673" t="s">
        <v>180</v>
      </c>
      <c r="J16673" t="s">
        <v>275</v>
      </c>
      <c r="K16673">
        <v>0</v>
      </c>
      <c r="L16673" t="s">
        <v>275</v>
      </c>
      <c r="M16673">
        <v>-9</v>
      </c>
      <c r="N16673" t="s">
        <v>344</v>
      </c>
      <c r="O16673" t="s">
        <v>176</v>
      </c>
      <c r="P16673" t="s">
        <v>415</v>
      </c>
      <c r="R16673">
        <v>17.050226492552373</v>
      </c>
      <c r="S16673">
        <v>508575.5</v>
      </c>
      <c r="T16673">
        <v>12.659738074659442</v>
      </c>
      <c r="U16673">
        <v>21.440714910445301</v>
      </c>
    </row>
    <row r="16674" spans="1:21">
      <c r="A16674" t="s">
        <v>324</v>
      </c>
      <c r="B16674">
        <v>50</v>
      </c>
      <c r="C16674" t="s">
        <v>102</v>
      </c>
      <c r="D16674" t="s">
        <v>395</v>
      </c>
      <c r="E16674" t="s">
        <v>414</v>
      </c>
      <c r="F16674" t="s">
        <v>205</v>
      </c>
      <c r="G16674" t="s">
        <v>204</v>
      </c>
      <c r="H16674" t="s">
        <v>182</v>
      </c>
      <c r="I16674" t="s">
        <v>180</v>
      </c>
      <c r="J16674" t="s">
        <v>3</v>
      </c>
      <c r="K16674">
        <v>0</v>
      </c>
      <c r="L16674" t="s">
        <v>275</v>
      </c>
      <c r="M16674">
        <v>-9</v>
      </c>
      <c r="N16674" t="s">
        <v>344</v>
      </c>
      <c r="O16674" t="s">
        <v>177</v>
      </c>
      <c r="P16674" t="s">
        <v>415</v>
      </c>
      <c r="R16674">
        <v>33.1357160119639</v>
      </c>
      <c r="S16674">
        <v>1114202.5</v>
      </c>
      <c r="T16674">
        <v>29.663599999408675</v>
      </c>
      <c r="U16674">
        <v>36.607832024519126</v>
      </c>
    </row>
    <row r="16675" spans="1:21">
      <c r="A16675" t="s">
        <v>324</v>
      </c>
      <c r="B16675">
        <v>50</v>
      </c>
      <c r="C16675" t="s">
        <v>102</v>
      </c>
      <c r="D16675" t="s">
        <v>395</v>
      </c>
      <c r="E16675" t="s">
        <v>414</v>
      </c>
      <c r="F16675" t="s">
        <v>205</v>
      </c>
      <c r="G16675" t="s">
        <v>204</v>
      </c>
      <c r="H16675" t="s">
        <v>182</v>
      </c>
      <c r="I16675" t="s">
        <v>180</v>
      </c>
      <c r="J16675" t="s">
        <v>3</v>
      </c>
      <c r="K16675">
        <v>0</v>
      </c>
      <c r="L16675" t="s">
        <v>275</v>
      </c>
      <c r="M16675">
        <v>-9</v>
      </c>
      <c r="N16675" t="s">
        <v>344</v>
      </c>
      <c r="O16675" t="s">
        <v>170</v>
      </c>
      <c r="P16675" t="s">
        <v>415</v>
      </c>
      <c r="R16675">
        <v>24.198152953183246</v>
      </c>
      <c r="S16675">
        <v>2200446</v>
      </c>
      <c r="T16675">
        <v>22.107004214491891</v>
      </c>
      <c r="U16675">
        <v>26.289301691874602</v>
      </c>
    </row>
    <row r="16676" spans="1:21">
      <c r="A16676" t="s">
        <v>324</v>
      </c>
      <c r="B16676">
        <v>50</v>
      </c>
      <c r="C16676" t="s">
        <v>102</v>
      </c>
      <c r="D16676" t="s">
        <v>395</v>
      </c>
      <c r="E16676" t="s">
        <v>414</v>
      </c>
      <c r="F16676" t="s">
        <v>205</v>
      </c>
      <c r="G16676" t="s">
        <v>204</v>
      </c>
      <c r="H16676" t="s">
        <v>182</v>
      </c>
      <c r="I16676" t="s">
        <v>180</v>
      </c>
      <c r="J16676" t="s">
        <v>3</v>
      </c>
      <c r="K16676">
        <v>0</v>
      </c>
      <c r="L16676" t="s">
        <v>275</v>
      </c>
      <c r="M16676">
        <v>-9</v>
      </c>
      <c r="N16676" t="s">
        <v>344</v>
      </c>
      <c r="O16676" t="s">
        <v>176</v>
      </c>
      <c r="P16676" t="s">
        <v>415</v>
      </c>
      <c r="R16676">
        <v>15.146392078854669</v>
      </c>
      <c r="S16676">
        <v>1086243.5</v>
      </c>
      <c r="T16676">
        <v>12.799854264053527</v>
      </c>
      <c r="U16676">
        <v>17.492929893655809</v>
      </c>
    </row>
    <row r="16677" spans="1:21">
      <c r="A16677" t="s">
        <v>324</v>
      </c>
      <c r="B16677">
        <v>50</v>
      </c>
      <c r="C16677" t="s">
        <v>102</v>
      </c>
      <c r="D16677" t="s">
        <v>395</v>
      </c>
      <c r="E16677" t="s">
        <v>414</v>
      </c>
      <c r="F16677" t="s">
        <v>205</v>
      </c>
      <c r="G16677" t="s">
        <v>204</v>
      </c>
      <c r="H16677" t="s">
        <v>183</v>
      </c>
      <c r="I16677" t="s">
        <v>180</v>
      </c>
      <c r="J16677" t="s">
        <v>340</v>
      </c>
      <c r="K16677">
        <v>0</v>
      </c>
      <c r="L16677" t="s">
        <v>275</v>
      </c>
      <c r="M16677">
        <v>-9</v>
      </c>
      <c r="N16677" t="s">
        <v>344</v>
      </c>
      <c r="O16677" t="s">
        <v>177</v>
      </c>
      <c r="P16677" t="s">
        <v>415</v>
      </c>
      <c r="R16677">
        <v>22.006328590546278</v>
      </c>
      <c r="S16677">
        <v>706777.5</v>
      </c>
      <c r="T16677">
        <v>18.321709901425049</v>
      </c>
      <c r="U16677">
        <v>25.690947279667508</v>
      </c>
    </row>
    <row r="16678" spans="1:21">
      <c r="A16678" t="s">
        <v>324</v>
      </c>
      <c r="B16678">
        <v>50</v>
      </c>
      <c r="C16678" t="s">
        <v>102</v>
      </c>
      <c r="D16678" t="s">
        <v>395</v>
      </c>
      <c r="E16678" t="s">
        <v>414</v>
      </c>
      <c r="F16678" t="s">
        <v>205</v>
      </c>
      <c r="G16678" t="s">
        <v>204</v>
      </c>
      <c r="H16678" t="s">
        <v>183</v>
      </c>
      <c r="I16678" t="s">
        <v>180</v>
      </c>
      <c r="J16678" t="s">
        <v>340</v>
      </c>
      <c r="K16678">
        <v>0</v>
      </c>
      <c r="L16678" t="s">
        <v>275</v>
      </c>
      <c r="M16678">
        <v>-9</v>
      </c>
      <c r="N16678" t="s">
        <v>344</v>
      </c>
      <c r="O16678" t="s">
        <v>170</v>
      </c>
      <c r="P16678" t="s">
        <v>415</v>
      </c>
      <c r="R16678">
        <v>16.030414479739981</v>
      </c>
      <c r="S16678">
        <v>1530070</v>
      </c>
      <c r="T16678">
        <v>13.856077071830745</v>
      </c>
      <c r="U16678">
        <v>18.204751887649216</v>
      </c>
    </row>
    <row r="16679" spans="1:21">
      <c r="A16679" t="s">
        <v>324</v>
      </c>
      <c r="B16679">
        <v>50</v>
      </c>
      <c r="C16679" t="s">
        <v>102</v>
      </c>
      <c r="D16679" t="s">
        <v>395</v>
      </c>
      <c r="E16679" t="s">
        <v>414</v>
      </c>
      <c r="F16679" t="s">
        <v>205</v>
      </c>
      <c r="G16679" t="s">
        <v>204</v>
      </c>
      <c r="H16679" t="s">
        <v>183</v>
      </c>
      <c r="I16679" t="s">
        <v>180</v>
      </c>
      <c r="J16679" t="s">
        <v>340</v>
      </c>
      <c r="K16679">
        <v>0</v>
      </c>
      <c r="L16679" t="s">
        <v>275</v>
      </c>
      <c r="M16679">
        <v>-9</v>
      </c>
      <c r="N16679" t="s">
        <v>344</v>
      </c>
      <c r="O16679" t="s">
        <v>176</v>
      </c>
      <c r="P16679" t="s">
        <v>415</v>
      </c>
      <c r="R16679">
        <v>10.874439525664311</v>
      </c>
      <c r="S16679">
        <v>823292.5</v>
      </c>
      <c r="T16679">
        <v>8.3783869806882869</v>
      </c>
      <c r="U16679">
        <v>13.370492070640335</v>
      </c>
    </row>
    <row r="16680" spans="1:21">
      <c r="A16680" t="s">
        <v>324</v>
      </c>
      <c r="B16680">
        <v>50</v>
      </c>
      <c r="C16680" t="s">
        <v>102</v>
      </c>
      <c r="D16680" t="s">
        <v>395</v>
      </c>
      <c r="E16680" t="s">
        <v>414</v>
      </c>
      <c r="F16680" t="s">
        <v>205</v>
      </c>
      <c r="G16680" t="s">
        <v>204</v>
      </c>
      <c r="H16680" t="s">
        <v>22</v>
      </c>
      <c r="I16680" t="s">
        <v>404</v>
      </c>
      <c r="J16680" t="s">
        <v>265</v>
      </c>
      <c r="K16680">
        <v>0</v>
      </c>
      <c r="L16680" t="s">
        <v>275</v>
      </c>
      <c r="M16680">
        <v>-10</v>
      </c>
      <c r="N16680" t="s">
        <v>345</v>
      </c>
      <c r="O16680" t="s">
        <v>177</v>
      </c>
      <c r="P16680" t="s">
        <v>413</v>
      </c>
      <c r="R16680">
        <v>20.546315859387413</v>
      </c>
      <c r="S16680">
        <v>969472.5</v>
      </c>
      <c r="T16680">
        <v>17.482562613293304</v>
      </c>
      <c r="U16680">
        <v>23.610069105481521</v>
      </c>
    </row>
    <row r="16681" spans="1:21">
      <c r="A16681" t="s">
        <v>324</v>
      </c>
      <c r="B16681">
        <v>50</v>
      </c>
      <c r="C16681" t="s">
        <v>102</v>
      </c>
      <c r="D16681" t="s">
        <v>395</v>
      </c>
      <c r="E16681" t="s">
        <v>414</v>
      </c>
      <c r="F16681" t="s">
        <v>205</v>
      </c>
      <c r="G16681" t="s">
        <v>204</v>
      </c>
      <c r="H16681" t="s">
        <v>22</v>
      </c>
      <c r="I16681" t="s">
        <v>404</v>
      </c>
      <c r="J16681" t="s">
        <v>265</v>
      </c>
      <c r="K16681">
        <v>0</v>
      </c>
      <c r="L16681" t="s">
        <v>275</v>
      </c>
      <c r="M16681">
        <v>-10</v>
      </c>
      <c r="N16681" t="s">
        <v>345</v>
      </c>
      <c r="O16681" t="s">
        <v>170</v>
      </c>
      <c r="P16681" t="s">
        <v>413</v>
      </c>
      <c r="R16681">
        <v>15.048608955906351</v>
      </c>
      <c r="S16681">
        <v>1965389.5</v>
      </c>
      <c r="T16681">
        <v>13.266142195709866</v>
      </c>
      <c r="U16681">
        <v>16.831075716102838</v>
      </c>
    </row>
    <row r="16682" spans="1:21">
      <c r="A16682" t="s">
        <v>324</v>
      </c>
      <c r="B16682">
        <v>50</v>
      </c>
      <c r="C16682" t="s">
        <v>102</v>
      </c>
      <c r="D16682" t="s">
        <v>395</v>
      </c>
      <c r="E16682" t="s">
        <v>414</v>
      </c>
      <c r="F16682" t="s">
        <v>205</v>
      </c>
      <c r="G16682" t="s">
        <v>204</v>
      </c>
      <c r="H16682" t="s">
        <v>22</v>
      </c>
      <c r="I16682" t="s">
        <v>404</v>
      </c>
      <c r="J16682" t="s">
        <v>265</v>
      </c>
      <c r="K16682">
        <v>0</v>
      </c>
      <c r="L16682" t="s">
        <v>275</v>
      </c>
      <c r="M16682">
        <v>-10</v>
      </c>
      <c r="N16682" t="s">
        <v>345</v>
      </c>
      <c r="O16682" t="s">
        <v>176</v>
      </c>
      <c r="P16682" t="s">
        <v>413</v>
      </c>
      <c r="R16682">
        <v>10.248764506849387</v>
      </c>
      <c r="S16682">
        <v>995917</v>
      </c>
      <c r="T16682">
        <v>8.1879737568644284</v>
      </c>
      <c r="U16682">
        <v>12.309555256834345</v>
      </c>
    </row>
    <row r="16683" spans="1:21">
      <c r="A16683" t="s">
        <v>324</v>
      </c>
      <c r="B16683">
        <v>50</v>
      </c>
      <c r="C16683" t="s">
        <v>102</v>
      </c>
      <c r="D16683" t="s">
        <v>395</v>
      </c>
      <c r="E16683" t="s">
        <v>414</v>
      </c>
      <c r="F16683" t="s">
        <v>205</v>
      </c>
      <c r="G16683" t="s">
        <v>204</v>
      </c>
      <c r="H16683" t="s">
        <v>24</v>
      </c>
      <c r="I16683" t="s">
        <v>404</v>
      </c>
      <c r="J16683" t="s">
        <v>266</v>
      </c>
      <c r="K16683">
        <v>0</v>
      </c>
      <c r="L16683" t="s">
        <v>275</v>
      </c>
      <c r="M16683">
        <v>-10</v>
      </c>
      <c r="N16683" t="s">
        <v>345</v>
      </c>
      <c r="O16683" t="s">
        <v>177</v>
      </c>
      <c r="P16683" t="s">
        <v>413</v>
      </c>
      <c r="R16683">
        <v>26.881293285615026</v>
      </c>
      <c r="S16683">
        <v>161333.5</v>
      </c>
      <c r="T16683">
        <v>18.673681292908924</v>
      </c>
      <c r="U16683">
        <v>35.088905278321128</v>
      </c>
    </row>
    <row r="16684" spans="1:21">
      <c r="A16684" t="s">
        <v>324</v>
      </c>
      <c r="B16684">
        <v>50</v>
      </c>
      <c r="C16684" t="s">
        <v>102</v>
      </c>
      <c r="D16684" t="s">
        <v>395</v>
      </c>
      <c r="E16684" t="s">
        <v>414</v>
      </c>
      <c r="F16684" t="s">
        <v>205</v>
      </c>
      <c r="G16684" t="s">
        <v>204</v>
      </c>
      <c r="H16684" t="s">
        <v>24</v>
      </c>
      <c r="I16684" t="s">
        <v>404</v>
      </c>
      <c r="J16684" t="s">
        <v>266</v>
      </c>
      <c r="K16684">
        <v>0</v>
      </c>
      <c r="L16684" t="s">
        <v>275</v>
      </c>
      <c r="M16684">
        <v>-10</v>
      </c>
      <c r="N16684" t="s">
        <v>345</v>
      </c>
      <c r="O16684" t="s">
        <v>170</v>
      </c>
      <c r="P16684" t="s">
        <v>413</v>
      </c>
      <c r="R16684">
        <v>16.856757588320399</v>
      </c>
      <c r="S16684">
        <v>325229</v>
      </c>
      <c r="T16684">
        <v>12.391500014652831</v>
      </c>
      <c r="U16684">
        <v>21.322015161987967</v>
      </c>
    </row>
    <row r="16685" spans="1:21">
      <c r="A16685" t="s">
        <v>324</v>
      </c>
      <c r="B16685">
        <v>50</v>
      </c>
      <c r="C16685" t="s">
        <v>102</v>
      </c>
      <c r="D16685" t="s">
        <v>395</v>
      </c>
      <c r="E16685" t="s">
        <v>414</v>
      </c>
      <c r="F16685" t="s">
        <v>205</v>
      </c>
      <c r="G16685" t="s">
        <v>204</v>
      </c>
      <c r="H16685" t="s">
        <v>24</v>
      </c>
      <c r="I16685" t="s">
        <v>404</v>
      </c>
      <c r="J16685" t="s">
        <v>266</v>
      </c>
      <c r="K16685">
        <v>0</v>
      </c>
      <c r="L16685" t="s">
        <v>275</v>
      </c>
      <c r="M16685">
        <v>-10</v>
      </c>
      <c r="N16685" t="s">
        <v>345</v>
      </c>
      <c r="O16685" t="s">
        <v>176</v>
      </c>
      <c r="P16685" t="s">
        <v>413</v>
      </c>
      <c r="R16685">
        <v>7.5203901135521729</v>
      </c>
      <c r="S16685">
        <v>163895.5</v>
      </c>
      <c r="T16685">
        <v>3.4086286540015651</v>
      </c>
      <c r="U16685">
        <v>11.632151573102782</v>
      </c>
    </row>
    <row r="16686" spans="1:21">
      <c r="A16686" t="s">
        <v>324</v>
      </c>
      <c r="B16686">
        <v>50</v>
      </c>
      <c r="C16686" t="s">
        <v>102</v>
      </c>
      <c r="D16686" t="s">
        <v>395</v>
      </c>
      <c r="E16686" t="s">
        <v>414</v>
      </c>
      <c r="F16686" t="s">
        <v>205</v>
      </c>
      <c r="G16686" t="s">
        <v>204</v>
      </c>
      <c r="H16686" t="s">
        <v>23</v>
      </c>
      <c r="I16686" t="s">
        <v>404</v>
      </c>
      <c r="J16686" t="s">
        <v>267</v>
      </c>
      <c r="K16686">
        <v>0</v>
      </c>
      <c r="L16686" t="s">
        <v>275</v>
      </c>
      <c r="M16686">
        <v>-10</v>
      </c>
      <c r="N16686" t="s">
        <v>345</v>
      </c>
      <c r="O16686" t="s">
        <v>177</v>
      </c>
      <c r="P16686" t="s">
        <v>413</v>
      </c>
      <c r="R16686">
        <v>24.299132101829478</v>
      </c>
      <c r="S16686">
        <v>132335.5</v>
      </c>
      <c r="T16686">
        <v>15.737975792877354</v>
      </c>
      <c r="U16686">
        <v>32.860288410781607</v>
      </c>
    </row>
    <row r="16687" spans="1:21">
      <c r="A16687" t="s">
        <v>324</v>
      </c>
      <c r="B16687">
        <v>50</v>
      </c>
      <c r="C16687" t="s">
        <v>102</v>
      </c>
      <c r="D16687" t="s">
        <v>395</v>
      </c>
      <c r="E16687" t="s">
        <v>414</v>
      </c>
      <c r="F16687" t="s">
        <v>205</v>
      </c>
      <c r="G16687" t="s">
        <v>204</v>
      </c>
      <c r="H16687" t="s">
        <v>23</v>
      </c>
      <c r="I16687" t="s">
        <v>404</v>
      </c>
      <c r="J16687" t="s">
        <v>267</v>
      </c>
      <c r="K16687">
        <v>0</v>
      </c>
      <c r="L16687" t="s">
        <v>275</v>
      </c>
      <c r="M16687">
        <v>-10</v>
      </c>
      <c r="N16687" t="s">
        <v>345</v>
      </c>
      <c r="O16687" t="s">
        <v>170</v>
      </c>
      <c r="P16687" t="s">
        <v>413</v>
      </c>
      <c r="R16687">
        <v>18.20551663829476</v>
      </c>
      <c r="S16687">
        <v>266357</v>
      </c>
      <c r="T16687">
        <v>13.04566056342173</v>
      </c>
      <c r="U16687">
        <v>23.36537271316779</v>
      </c>
    </row>
    <row r="16688" spans="1:21">
      <c r="A16688" t="s">
        <v>324</v>
      </c>
      <c r="B16688">
        <v>50</v>
      </c>
      <c r="C16688" t="s">
        <v>102</v>
      </c>
      <c r="D16688" t="s">
        <v>395</v>
      </c>
      <c r="E16688" t="s">
        <v>414</v>
      </c>
      <c r="F16688" t="s">
        <v>205</v>
      </c>
      <c r="G16688" t="s">
        <v>204</v>
      </c>
      <c r="H16688" t="s">
        <v>23</v>
      </c>
      <c r="I16688" t="s">
        <v>404</v>
      </c>
      <c r="J16688" t="s">
        <v>267</v>
      </c>
      <c r="K16688">
        <v>0</v>
      </c>
      <c r="L16688" t="s">
        <v>275</v>
      </c>
      <c r="M16688">
        <v>-10</v>
      </c>
      <c r="N16688" t="s">
        <v>345</v>
      </c>
      <c r="O16688" t="s">
        <v>176</v>
      </c>
      <c r="P16688" t="s">
        <v>413</v>
      </c>
      <c r="R16688">
        <v>12.711176500916654</v>
      </c>
      <c r="S16688">
        <v>134021.5</v>
      </c>
      <c r="T16688">
        <v>6.5473363790710906</v>
      </c>
      <c r="U16688">
        <v>18.875016622762217</v>
      </c>
    </row>
    <row r="16689" spans="1:21">
      <c r="A16689" t="s">
        <v>324</v>
      </c>
      <c r="B16689">
        <v>50</v>
      </c>
      <c r="C16689" t="s">
        <v>102</v>
      </c>
      <c r="D16689" t="s">
        <v>395</v>
      </c>
      <c r="E16689" t="s">
        <v>414</v>
      </c>
      <c r="F16689" t="s">
        <v>205</v>
      </c>
      <c r="G16689" t="s">
        <v>204</v>
      </c>
      <c r="H16689" t="s">
        <v>18</v>
      </c>
      <c r="I16689" t="s">
        <v>404</v>
      </c>
      <c r="J16689" t="s">
        <v>268</v>
      </c>
      <c r="K16689">
        <v>0</v>
      </c>
      <c r="L16689" t="s">
        <v>275</v>
      </c>
      <c r="M16689">
        <v>-10</v>
      </c>
      <c r="N16689" t="s">
        <v>345</v>
      </c>
      <c r="O16689" t="s">
        <v>177</v>
      </c>
      <c r="P16689" t="s">
        <v>413</v>
      </c>
      <c r="R16689">
        <v>18.287082855117593</v>
      </c>
      <c r="S16689">
        <v>211278.5</v>
      </c>
      <c r="T16689">
        <v>12.360027887574807</v>
      </c>
      <c r="U16689">
        <v>24.214137822660376</v>
      </c>
    </row>
    <row r="16690" spans="1:21">
      <c r="A16690" t="s">
        <v>324</v>
      </c>
      <c r="B16690">
        <v>50</v>
      </c>
      <c r="C16690" t="s">
        <v>102</v>
      </c>
      <c r="D16690" t="s">
        <v>395</v>
      </c>
      <c r="E16690" t="s">
        <v>414</v>
      </c>
      <c r="F16690" t="s">
        <v>205</v>
      </c>
      <c r="G16690" t="s">
        <v>204</v>
      </c>
      <c r="H16690" t="s">
        <v>18</v>
      </c>
      <c r="I16690" t="s">
        <v>404</v>
      </c>
      <c r="J16690" t="s">
        <v>268</v>
      </c>
      <c r="K16690">
        <v>0</v>
      </c>
      <c r="L16690" t="s">
        <v>275</v>
      </c>
      <c r="M16690">
        <v>-10</v>
      </c>
      <c r="N16690" t="s">
        <v>345</v>
      </c>
      <c r="O16690" t="s">
        <v>170</v>
      </c>
      <c r="P16690" t="s">
        <v>413</v>
      </c>
      <c r="R16690">
        <v>13.409783732640769</v>
      </c>
      <c r="S16690">
        <v>421989</v>
      </c>
      <c r="T16690">
        <v>9.8868654773543803</v>
      </c>
      <c r="U16690">
        <v>16.932701987927157</v>
      </c>
    </row>
    <row r="16691" spans="1:21">
      <c r="A16691" t="s">
        <v>324</v>
      </c>
      <c r="B16691">
        <v>50</v>
      </c>
      <c r="C16691" t="s">
        <v>102</v>
      </c>
      <c r="D16691" t="s">
        <v>395</v>
      </c>
      <c r="E16691" t="s">
        <v>414</v>
      </c>
      <c r="F16691" t="s">
        <v>205</v>
      </c>
      <c r="G16691" t="s">
        <v>204</v>
      </c>
      <c r="H16691" t="s">
        <v>18</v>
      </c>
      <c r="I16691" t="s">
        <v>404</v>
      </c>
      <c r="J16691" t="s">
        <v>268</v>
      </c>
      <c r="K16691">
        <v>0</v>
      </c>
      <c r="L16691" t="s">
        <v>275</v>
      </c>
      <c r="M16691">
        <v>-10</v>
      </c>
      <c r="N16691" t="s">
        <v>345</v>
      </c>
      <c r="O16691" t="s">
        <v>176</v>
      </c>
      <c r="P16691" t="s">
        <v>413</v>
      </c>
      <c r="R16691">
        <v>8.6411162815034324</v>
      </c>
      <c r="S16691">
        <v>210710.5</v>
      </c>
      <c r="T16691">
        <v>4.7084056608133373</v>
      </c>
      <c r="U16691">
        <v>12.573826902193527</v>
      </c>
    </row>
    <row r="16692" spans="1:21">
      <c r="A16692" t="s">
        <v>324</v>
      </c>
      <c r="B16692">
        <v>50</v>
      </c>
      <c r="C16692" t="s">
        <v>102</v>
      </c>
      <c r="D16692" t="s">
        <v>395</v>
      </c>
      <c r="E16692" t="s">
        <v>414</v>
      </c>
      <c r="F16692" t="s">
        <v>205</v>
      </c>
      <c r="G16692" t="s">
        <v>204</v>
      </c>
      <c r="H16692" t="s">
        <v>20</v>
      </c>
      <c r="I16692" t="s">
        <v>404</v>
      </c>
      <c r="J16692" t="s">
        <v>269</v>
      </c>
      <c r="K16692">
        <v>0</v>
      </c>
      <c r="L16692" t="s">
        <v>275</v>
      </c>
      <c r="M16692">
        <v>-10</v>
      </c>
      <c r="N16692" t="s">
        <v>345</v>
      </c>
      <c r="O16692" t="s">
        <v>177</v>
      </c>
      <c r="P16692" t="s">
        <v>413</v>
      </c>
      <c r="R16692">
        <v>15.125611291242258</v>
      </c>
      <c r="S16692">
        <v>166811.5</v>
      </c>
      <c r="T16692">
        <v>8.9672252530687047</v>
      </c>
      <c r="U16692">
        <v>21.283997329415811</v>
      </c>
    </row>
    <row r="16693" spans="1:21">
      <c r="A16693" t="s">
        <v>324</v>
      </c>
      <c r="B16693">
        <v>50</v>
      </c>
      <c r="C16693" t="s">
        <v>102</v>
      </c>
      <c r="D16693" t="s">
        <v>395</v>
      </c>
      <c r="E16693" t="s">
        <v>414</v>
      </c>
      <c r="F16693" t="s">
        <v>205</v>
      </c>
      <c r="G16693" t="s">
        <v>204</v>
      </c>
      <c r="H16693" t="s">
        <v>20</v>
      </c>
      <c r="I16693" t="s">
        <v>404</v>
      </c>
      <c r="J16693" t="s">
        <v>269</v>
      </c>
      <c r="K16693">
        <v>0</v>
      </c>
      <c r="L16693" t="s">
        <v>275</v>
      </c>
      <c r="M16693">
        <v>-10</v>
      </c>
      <c r="N16693" t="s">
        <v>345</v>
      </c>
      <c r="O16693" t="s">
        <v>170</v>
      </c>
      <c r="P16693" t="s">
        <v>413</v>
      </c>
      <c r="R16693">
        <v>11.506880154823454</v>
      </c>
      <c r="S16693">
        <v>334428</v>
      </c>
      <c r="T16693">
        <v>7.7438420351641213</v>
      </c>
      <c r="U16693">
        <v>15.269918274482787</v>
      </c>
    </row>
    <row r="16694" spans="1:21">
      <c r="A16694" t="s">
        <v>324</v>
      </c>
      <c r="B16694">
        <v>50</v>
      </c>
      <c r="C16694" t="s">
        <v>102</v>
      </c>
      <c r="D16694" t="s">
        <v>395</v>
      </c>
      <c r="E16694" t="s">
        <v>414</v>
      </c>
      <c r="F16694" t="s">
        <v>205</v>
      </c>
      <c r="G16694" t="s">
        <v>204</v>
      </c>
      <c r="H16694" t="s">
        <v>20</v>
      </c>
      <c r="I16694" t="s">
        <v>404</v>
      </c>
      <c r="J16694" t="s">
        <v>269</v>
      </c>
      <c r="K16694">
        <v>0</v>
      </c>
      <c r="L16694" t="s">
        <v>275</v>
      </c>
      <c r="M16694">
        <v>-10</v>
      </c>
      <c r="N16694" t="s">
        <v>345</v>
      </c>
      <c r="O16694" t="s">
        <v>176</v>
      </c>
      <c r="P16694" t="s">
        <v>413</v>
      </c>
      <c r="R16694">
        <v>7.9820050398150606</v>
      </c>
      <c r="S16694">
        <v>167616.5</v>
      </c>
      <c r="T16694">
        <v>3.5732032984431283</v>
      </c>
      <c r="U16694">
        <v>12.390806781186992</v>
      </c>
    </row>
    <row r="16695" spans="1:21">
      <c r="A16695" t="s">
        <v>324</v>
      </c>
      <c r="B16695">
        <v>50</v>
      </c>
      <c r="C16695" t="s">
        <v>102</v>
      </c>
      <c r="D16695" t="s">
        <v>395</v>
      </c>
      <c r="E16695" t="s">
        <v>414</v>
      </c>
      <c r="F16695" t="s">
        <v>205</v>
      </c>
      <c r="G16695" t="s">
        <v>204</v>
      </c>
      <c r="H16695" t="s">
        <v>9</v>
      </c>
      <c r="I16695" t="s">
        <v>404</v>
      </c>
      <c r="J16695" t="s">
        <v>270</v>
      </c>
      <c r="K16695">
        <v>0</v>
      </c>
      <c r="L16695" t="s">
        <v>275</v>
      </c>
      <c r="M16695">
        <v>-10</v>
      </c>
      <c r="N16695" t="s">
        <v>345</v>
      </c>
      <c r="O16695" t="s">
        <v>177</v>
      </c>
      <c r="P16695" t="s">
        <v>413</v>
      </c>
      <c r="R16695">
        <v>21.591095756500359</v>
      </c>
      <c r="S16695">
        <v>91397.5</v>
      </c>
      <c r="T16695">
        <v>12.261093542262348</v>
      </c>
      <c r="U16695">
        <v>30.921097970738369</v>
      </c>
    </row>
    <row r="16696" spans="1:21">
      <c r="A16696" t="s">
        <v>324</v>
      </c>
      <c r="B16696">
        <v>50</v>
      </c>
      <c r="C16696" t="s">
        <v>102</v>
      </c>
      <c r="D16696" t="s">
        <v>395</v>
      </c>
      <c r="E16696" t="s">
        <v>414</v>
      </c>
      <c r="F16696" t="s">
        <v>205</v>
      </c>
      <c r="G16696" t="s">
        <v>204</v>
      </c>
      <c r="H16696" t="s">
        <v>9</v>
      </c>
      <c r="I16696" t="s">
        <v>404</v>
      </c>
      <c r="J16696" t="s">
        <v>270</v>
      </c>
      <c r="K16696">
        <v>0</v>
      </c>
      <c r="L16696" t="s">
        <v>275</v>
      </c>
      <c r="M16696">
        <v>-10</v>
      </c>
      <c r="N16696" t="s">
        <v>345</v>
      </c>
      <c r="O16696" t="s">
        <v>170</v>
      </c>
      <c r="P16696" t="s">
        <v>413</v>
      </c>
      <c r="R16696">
        <v>14.892155255702828</v>
      </c>
      <c r="S16696">
        <v>181505.5</v>
      </c>
      <c r="T16696">
        <v>9.4298671710882989</v>
      </c>
      <c r="U16696">
        <v>20.35444334031736</v>
      </c>
    </row>
    <row r="16697" spans="1:21">
      <c r="A16697" t="s">
        <v>324</v>
      </c>
      <c r="B16697">
        <v>50</v>
      </c>
      <c r="C16697" t="s">
        <v>102</v>
      </c>
      <c r="D16697" t="s">
        <v>395</v>
      </c>
      <c r="E16697" t="s">
        <v>414</v>
      </c>
      <c r="F16697" t="s">
        <v>205</v>
      </c>
      <c r="G16697" t="s">
        <v>204</v>
      </c>
      <c r="H16697" t="s">
        <v>9</v>
      </c>
      <c r="I16697" t="s">
        <v>404</v>
      </c>
      <c r="J16697" t="s">
        <v>270</v>
      </c>
      <c r="K16697">
        <v>0</v>
      </c>
      <c r="L16697" t="s">
        <v>275</v>
      </c>
      <c r="M16697">
        <v>-10</v>
      </c>
      <c r="N16697" t="s">
        <v>345</v>
      </c>
      <c r="O16697" t="s">
        <v>176</v>
      </c>
      <c r="P16697" t="s">
        <v>413</v>
      </c>
      <c r="R16697">
        <v>8.4608481948780518</v>
      </c>
      <c r="S16697">
        <v>90108</v>
      </c>
      <c r="T16697">
        <v>2.5477096684546439</v>
      </c>
      <c r="U16697">
        <v>14.37398672130146</v>
      </c>
    </row>
    <row r="16698" spans="1:21">
      <c r="A16698" t="s">
        <v>324</v>
      </c>
      <c r="B16698">
        <v>50</v>
      </c>
      <c r="C16698" t="s">
        <v>102</v>
      </c>
      <c r="D16698" t="s">
        <v>395</v>
      </c>
      <c r="E16698" t="s">
        <v>414</v>
      </c>
      <c r="F16698" t="s">
        <v>205</v>
      </c>
      <c r="G16698" t="s">
        <v>204</v>
      </c>
      <c r="H16698" t="s">
        <v>21</v>
      </c>
      <c r="I16698" t="s">
        <v>404</v>
      </c>
      <c r="J16698" t="s">
        <v>271</v>
      </c>
      <c r="K16698">
        <v>0</v>
      </c>
      <c r="L16698" t="s">
        <v>275</v>
      </c>
      <c r="M16698">
        <v>-10</v>
      </c>
      <c r="N16698" t="s">
        <v>345</v>
      </c>
      <c r="O16698" t="s">
        <v>177</v>
      </c>
      <c r="P16698" t="s">
        <v>413</v>
      </c>
      <c r="R16698">
        <v>30.605733146904196</v>
      </c>
      <c r="S16698">
        <v>116350</v>
      </c>
      <c r="T16698">
        <v>20.272103000482037</v>
      </c>
      <c r="U16698">
        <v>40.939363293326352</v>
      </c>
    </row>
    <row r="16699" spans="1:21">
      <c r="A16699" t="s">
        <v>324</v>
      </c>
      <c r="B16699">
        <v>50</v>
      </c>
      <c r="C16699" t="s">
        <v>102</v>
      </c>
      <c r="D16699" t="s">
        <v>395</v>
      </c>
      <c r="E16699" t="s">
        <v>414</v>
      </c>
      <c r="F16699" t="s">
        <v>205</v>
      </c>
      <c r="G16699" t="s">
        <v>204</v>
      </c>
      <c r="H16699" t="s">
        <v>21</v>
      </c>
      <c r="I16699" t="s">
        <v>404</v>
      </c>
      <c r="J16699" t="s">
        <v>271</v>
      </c>
      <c r="K16699">
        <v>0</v>
      </c>
      <c r="L16699" t="s">
        <v>275</v>
      </c>
      <c r="M16699">
        <v>-10</v>
      </c>
      <c r="N16699" t="s">
        <v>345</v>
      </c>
      <c r="O16699" t="s">
        <v>170</v>
      </c>
      <c r="P16699" t="s">
        <v>413</v>
      </c>
      <c r="R16699">
        <v>19.918093272284423</v>
      </c>
      <c r="S16699">
        <v>233615.5</v>
      </c>
      <c r="T16699">
        <v>14.035922737073525</v>
      </c>
      <c r="U16699">
        <v>25.80026380749532</v>
      </c>
    </row>
    <row r="16700" spans="1:21">
      <c r="A16700" t="s">
        <v>324</v>
      </c>
      <c r="B16700">
        <v>50</v>
      </c>
      <c r="C16700" t="s">
        <v>102</v>
      </c>
      <c r="D16700" t="s">
        <v>395</v>
      </c>
      <c r="E16700" t="s">
        <v>414</v>
      </c>
      <c r="F16700" t="s">
        <v>205</v>
      </c>
      <c r="G16700" t="s">
        <v>204</v>
      </c>
      <c r="H16700" t="s">
        <v>21</v>
      </c>
      <c r="I16700" t="s">
        <v>404</v>
      </c>
      <c r="J16700" t="s">
        <v>271</v>
      </c>
      <c r="K16700">
        <v>0</v>
      </c>
      <c r="L16700" t="s">
        <v>275</v>
      </c>
      <c r="M16700">
        <v>-10</v>
      </c>
      <c r="N16700" t="s">
        <v>345</v>
      </c>
      <c r="O16700" t="s">
        <v>176</v>
      </c>
      <c r="P16700" t="s">
        <v>413</v>
      </c>
      <c r="R16700">
        <v>9.8056067982660355</v>
      </c>
      <c r="S16700">
        <v>117265.5</v>
      </c>
      <c r="T16700">
        <v>3.8932804707784534</v>
      </c>
      <c r="U16700">
        <v>15.717933125753618</v>
      </c>
    </row>
    <row r="16701" spans="1:21">
      <c r="A16701" t="s">
        <v>324</v>
      </c>
      <c r="B16701">
        <v>50</v>
      </c>
      <c r="C16701" t="s">
        <v>102</v>
      </c>
      <c r="D16701" t="s">
        <v>395</v>
      </c>
      <c r="E16701" t="s">
        <v>414</v>
      </c>
      <c r="F16701" t="s">
        <v>205</v>
      </c>
      <c r="G16701" t="s">
        <v>204</v>
      </c>
      <c r="H16701" t="s">
        <v>6</v>
      </c>
      <c r="I16701" t="s">
        <v>404</v>
      </c>
      <c r="J16701" t="s">
        <v>272</v>
      </c>
      <c r="K16701">
        <v>0</v>
      </c>
      <c r="L16701" t="s">
        <v>275</v>
      </c>
      <c r="M16701">
        <v>-10</v>
      </c>
      <c r="N16701" t="s">
        <v>345</v>
      </c>
      <c r="O16701" t="s">
        <v>177</v>
      </c>
      <c r="P16701" t="s">
        <v>413</v>
      </c>
      <c r="R16701">
        <v>38.955809120130837</v>
      </c>
      <c r="S16701">
        <v>28238</v>
      </c>
      <c r="T16701">
        <v>15.655075378952386</v>
      </c>
      <c r="U16701">
        <v>62.256542861309285</v>
      </c>
    </row>
    <row r="16702" spans="1:21">
      <c r="A16702" t="s">
        <v>324</v>
      </c>
      <c r="B16702">
        <v>50</v>
      </c>
      <c r="C16702" t="s">
        <v>102</v>
      </c>
      <c r="D16702" t="s">
        <v>395</v>
      </c>
      <c r="E16702" t="s">
        <v>414</v>
      </c>
      <c r="F16702" t="s">
        <v>205</v>
      </c>
      <c r="G16702" t="s">
        <v>204</v>
      </c>
      <c r="H16702" t="s">
        <v>6</v>
      </c>
      <c r="I16702" t="s">
        <v>404</v>
      </c>
      <c r="J16702" t="s">
        <v>272</v>
      </c>
      <c r="K16702">
        <v>0</v>
      </c>
      <c r="L16702" t="s">
        <v>275</v>
      </c>
      <c r="M16702">
        <v>-10</v>
      </c>
      <c r="N16702" t="s">
        <v>345</v>
      </c>
      <c r="O16702" t="s">
        <v>170</v>
      </c>
      <c r="P16702" t="s">
        <v>413</v>
      </c>
      <c r="R16702">
        <v>18.453696727817032</v>
      </c>
      <c r="S16702">
        <v>57063</v>
      </c>
      <c r="T16702">
        <v>7.4452774784568803</v>
      </c>
      <c r="U16702">
        <v>29.462115977177184</v>
      </c>
    </row>
    <row r="16703" spans="1:21">
      <c r="A16703" t="s">
        <v>324</v>
      </c>
      <c r="B16703">
        <v>50</v>
      </c>
      <c r="C16703" t="s">
        <v>102</v>
      </c>
      <c r="D16703" t="s">
        <v>395</v>
      </c>
      <c r="E16703" t="s">
        <v>414</v>
      </c>
      <c r="F16703" t="s">
        <v>205</v>
      </c>
      <c r="G16703" t="s">
        <v>204</v>
      </c>
      <c r="H16703" t="s">
        <v>6</v>
      </c>
      <c r="I16703" t="s">
        <v>404</v>
      </c>
      <c r="J16703" t="s">
        <v>272</v>
      </c>
      <c r="K16703">
        <v>0</v>
      </c>
      <c r="L16703" t="s">
        <v>275</v>
      </c>
      <c r="M16703">
        <v>-10</v>
      </c>
      <c r="N16703" t="s">
        <v>345</v>
      </c>
      <c r="O16703" t="s">
        <v>176</v>
      </c>
      <c r="P16703" t="s">
        <v>413</v>
      </c>
      <c r="R16703">
        <v>0</v>
      </c>
      <c r="S16703">
        <v>28825</v>
      </c>
    </row>
    <row r="16704" spans="1:21">
      <c r="A16704" t="s">
        <v>324</v>
      </c>
      <c r="B16704">
        <v>50</v>
      </c>
      <c r="C16704" t="s">
        <v>102</v>
      </c>
      <c r="D16704" t="s">
        <v>395</v>
      </c>
      <c r="E16704" t="s">
        <v>414</v>
      </c>
      <c r="F16704" t="s">
        <v>205</v>
      </c>
      <c r="G16704" t="s">
        <v>204</v>
      </c>
      <c r="H16704" t="s">
        <v>4</v>
      </c>
      <c r="I16704" t="s">
        <v>404</v>
      </c>
      <c r="J16704" t="s">
        <v>297</v>
      </c>
      <c r="K16704">
        <v>0</v>
      </c>
      <c r="L16704" t="s">
        <v>275</v>
      </c>
      <c r="M16704">
        <v>-10</v>
      </c>
      <c r="N16704" t="s">
        <v>345</v>
      </c>
      <c r="O16704" t="s">
        <v>177</v>
      </c>
      <c r="P16704" t="s">
        <v>413</v>
      </c>
      <c r="R16704">
        <v>32.851982674112577</v>
      </c>
      <c r="S16704">
        <v>76870</v>
      </c>
      <c r="T16704">
        <v>20.100782220512038</v>
      </c>
      <c r="U16704">
        <v>45.603183127713116</v>
      </c>
    </row>
    <row r="16705" spans="1:21">
      <c r="A16705" t="s">
        <v>324</v>
      </c>
      <c r="B16705">
        <v>50</v>
      </c>
      <c r="C16705" t="s">
        <v>102</v>
      </c>
      <c r="D16705" t="s">
        <v>395</v>
      </c>
      <c r="E16705" t="s">
        <v>414</v>
      </c>
      <c r="F16705" t="s">
        <v>205</v>
      </c>
      <c r="G16705" t="s">
        <v>204</v>
      </c>
      <c r="H16705" t="s">
        <v>4</v>
      </c>
      <c r="I16705" t="s">
        <v>404</v>
      </c>
      <c r="J16705" t="s">
        <v>297</v>
      </c>
      <c r="K16705">
        <v>0</v>
      </c>
      <c r="L16705" t="s">
        <v>275</v>
      </c>
      <c r="M16705">
        <v>-10</v>
      </c>
      <c r="N16705" t="s">
        <v>345</v>
      </c>
      <c r="O16705" t="s">
        <v>170</v>
      </c>
      <c r="P16705" t="s">
        <v>413</v>
      </c>
      <c r="R16705">
        <v>17.776353164613891</v>
      </c>
      <c r="S16705">
        <v>152079.5</v>
      </c>
      <c r="T16705">
        <v>11.125534397466996</v>
      </c>
      <c r="U16705">
        <v>24.427171931760785</v>
      </c>
    </row>
    <row r="16706" spans="1:21">
      <c r="A16706" t="s">
        <v>324</v>
      </c>
      <c r="B16706">
        <v>50</v>
      </c>
      <c r="C16706" t="s">
        <v>102</v>
      </c>
      <c r="D16706" t="s">
        <v>395</v>
      </c>
      <c r="E16706" t="s">
        <v>414</v>
      </c>
      <c r="F16706" t="s">
        <v>205</v>
      </c>
      <c r="G16706" t="s">
        <v>204</v>
      </c>
      <c r="H16706" t="s">
        <v>4</v>
      </c>
      <c r="I16706" t="s">
        <v>404</v>
      </c>
      <c r="J16706" t="s">
        <v>297</v>
      </c>
      <c r="K16706">
        <v>0</v>
      </c>
      <c r="L16706" t="s">
        <v>275</v>
      </c>
      <c r="M16706">
        <v>-10</v>
      </c>
      <c r="N16706" t="s">
        <v>345</v>
      </c>
      <c r="O16706" t="s">
        <v>176</v>
      </c>
      <c r="P16706" t="s">
        <v>413</v>
      </c>
      <c r="R16706">
        <v>2.0791131765345368</v>
      </c>
      <c r="S16706">
        <v>75209.5</v>
      </c>
      <c r="T16706">
        <v>0</v>
      </c>
      <c r="U16706">
        <v>5.0053004151738101</v>
      </c>
    </row>
    <row r="16707" spans="1:21">
      <c r="A16707" t="s">
        <v>324</v>
      </c>
      <c r="B16707">
        <v>50</v>
      </c>
      <c r="C16707" t="s">
        <v>102</v>
      </c>
      <c r="D16707" t="s">
        <v>395</v>
      </c>
      <c r="E16707" t="s">
        <v>414</v>
      </c>
      <c r="F16707" t="s">
        <v>205</v>
      </c>
      <c r="G16707" t="s">
        <v>204</v>
      </c>
      <c r="H16707" t="s">
        <v>11</v>
      </c>
      <c r="I16707" t="s">
        <v>404</v>
      </c>
      <c r="J16707" t="s">
        <v>298</v>
      </c>
      <c r="K16707">
        <v>0</v>
      </c>
      <c r="L16707" t="s">
        <v>275</v>
      </c>
      <c r="M16707">
        <v>-10</v>
      </c>
      <c r="N16707" t="s">
        <v>345</v>
      </c>
      <c r="O16707" t="s">
        <v>177</v>
      </c>
      <c r="P16707" t="s">
        <v>413</v>
      </c>
      <c r="R16707">
        <v>26.513960698569623</v>
      </c>
      <c r="S16707">
        <v>596927.5</v>
      </c>
      <c r="T16707">
        <v>22.249437847682543</v>
      </c>
      <c r="U16707">
        <v>30.778483549456702</v>
      </c>
    </row>
    <row r="16708" spans="1:21">
      <c r="A16708" t="s">
        <v>324</v>
      </c>
      <c r="B16708">
        <v>50</v>
      </c>
      <c r="C16708" t="s">
        <v>102</v>
      </c>
      <c r="D16708" t="s">
        <v>395</v>
      </c>
      <c r="E16708" t="s">
        <v>414</v>
      </c>
      <c r="F16708" t="s">
        <v>205</v>
      </c>
      <c r="G16708" t="s">
        <v>204</v>
      </c>
      <c r="H16708" t="s">
        <v>11</v>
      </c>
      <c r="I16708" t="s">
        <v>404</v>
      </c>
      <c r="J16708" t="s">
        <v>298</v>
      </c>
      <c r="K16708">
        <v>0</v>
      </c>
      <c r="L16708" t="s">
        <v>275</v>
      </c>
      <c r="M16708">
        <v>-10</v>
      </c>
      <c r="N16708" t="s">
        <v>345</v>
      </c>
      <c r="O16708" t="s">
        <v>170</v>
      </c>
      <c r="P16708" t="s">
        <v>413</v>
      </c>
      <c r="R16708">
        <v>18.144387795495266</v>
      </c>
      <c r="S16708">
        <v>1207057.5</v>
      </c>
      <c r="T16708">
        <v>15.72245814768074</v>
      </c>
      <c r="U16708">
        <v>20.566317443309792</v>
      </c>
    </row>
    <row r="16709" spans="1:21">
      <c r="A16709" t="s">
        <v>324</v>
      </c>
      <c r="B16709">
        <v>50</v>
      </c>
      <c r="C16709" t="s">
        <v>102</v>
      </c>
      <c r="D16709" t="s">
        <v>395</v>
      </c>
      <c r="E16709" t="s">
        <v>414</v>
      </c>
      <c r="F16709" t="s">
        <v>205</v>
      </c>
      <c r="G16709" t="s">
        <v>204</v>
      </c>
      <c r="H16709" t="s">
        <v>11</v>
      </c>
      <c r="I16709" t="s">
        <v>404</v>
      </c>
      <c r="J16709" t="s">
        <v>298</v>
      </c>
      <c r="K16709">
        <v>0</v>
      </c>
      <c r="L16709" t="s">
        <v>275</v>
      </c>
      <c r="M16709">
        <v>-10</v>
      </c>
      <c r="N16709" t="s">
        <v>345</v>
      </c>
      <c r="O16709" t="s">
        <v>176</v>
      </c>
      <c r="P16709" t="s">
        <v>413</v>
      </c>
      <c r="R16709">
        <v>10.417820483481107</v>
      </c>
      <c r="S16709">
        <v>610130</v>
      </c>
      <c r="T16709">
        <v>7.8754665372729384</v>
      </c>
      <c r="U16709">
        <v>12.960174429689275</v>
      </c>
    </row>
    <row r="16710" spans="1:21">
      <c r="A16710" t="s">
        <v>324</v>
      </c>
      <c r="B16710">
        <v>50</v>
      </c>
      <c r="C16710" t="s">
        <v>102</v>
      </c>
      <c r="D16710" t="s">
        <v>395</v>
      </c>
      <c r="E16710" t="s">
        <v>414</v>
      </c>
      <c r="F16710" t="s">
        <v>205</v>
      </c>
      <c r="G16710" t="s">
        <v>204</v>
      </c>
      <c r="H16710" t="s">
        <v>8</v>
      </c>
      <c r="I16710" t="s">
        <v>404</v>
      </c>
      <c r="J16710" t="s">
        <v>299</v>
      </c>
      <c r="K16710">
        <v>0</v>
      </c>
      <c r="L16710" t="s">
        <v>275</v>
      </c>
      <c r="M16710">
        <v>-10</v>
      </c>
      <c r="N16710" t="s">
        <v>345</v>
      </c>
      <c r="O16710" t="s">
        <v>177</v>
      </c>
      <c r="P16710" t="s">
        <v>413</v>
      </c>
      <c r="R16710">
        <v>23.716503728760035</v>
      </c>
      <c r="S16710">
        <v>145399.5</v>
      </c>
      <c r="T16710">
        <v>15.72425708696678</v>
      </c>
      <c r="U16710">
        <v>31.70875037055329</v>
      </c>
    </row>
    <row r="16711" spans="1:21">
      <c r="A16711" t="s">
        <v>324</v>
      </c>
      <c r="B16711">
        <v>50</v>
      </c>
      <c r="C16711" t="s">
        <v>102</v>
      </c>
      <c r="D16711" t="s">
        <v>395</v>
      </c>
      <c r="E16711" t="s">
        <v>414</v>
      </c>
      <c r="F16711" t="s">
        <v>205</v>
      </c>
      <c r="G16711" t="s">
        <v>204</v>
      </c>
      <c r="H16711" t="s">
        <v>8</v>
      </c>
      <c r="I16711" t="s">
        <v>404</v>
      </c>
      <c r="J16711" t="s">
        <v>299</v>
      </c>
      <c r="K16711">
        <v>0</v>
      </c>
      <c r="L16711" t="s">
        <v>275</v>
      </c>
      <c r="M16711">
        <v>-10</v>
      </c>
      <c r="N16711" t="s">
        <v>345</v>
      </c>
      <c r="O16711" t="s">
        <v>170</v>
      </c>
      <c r="P16711" t="s">
        <v>413</v>
      </c>
      <c r="R16711">
        <v>16.707701112202642</v>
      </c>
      <c r="S16711">
        <v>292482.5</v>
      </c>
      <c r="T16711">
        <v>12.013849352135203</v>
      </c>
      <c r="U16711">
        <v>21.401552872270081</v>
      </c>
    </row>
    <row r="16712" spans="1:21">
      <c r="A16712" t="s">
        <v>324</v>
      </c>
      <c r="B16712">
        <v>50</v>
      </c>
      <c r="C16712" t="s">
        <v>102</v>
      </c>
      <c r="D16712" t="s">
        <v>395</v>
      </c>
      <c r="E16712" t="s">
        <v>414</v>
      </c>
      <c r="F16712" t="s">
        <v>205</v>
      </c>
      <c r="G16712" t="s">
        <v>204</v>
      </c>
      <c r="H16712" t="s">
        <v>8</v>
      </c>
      <c r="I16712" t="s">
        <v>404</v>
      </c>
      <c r="J16712" t="s">
        <v>299</v>
      </c>
      <c r="K16712">
        <v>0</v>
      </c>
      <c r="L16712" t="s">
        <v>275</v>
      </c>
      <c r="M16712">
        <v>-10</v>
      </c>
      <c r="N16712" t="s">
        <v>345</v>
      </c>
      <c r="O16712" t="s">
        <v>176</v>
      </c>
      <c r="P16712" t="s">
        <v>413</v>
      </c>
      <c r="R16712">
        <v>10.315959312876032</v>
      </c>
      <c r="S16712">
        <v>147083</v>
      </c>
      <c r="T16712">
        <v>5.0186283816508297</v>
      </c>
      <c r="U16712">
        <v>15.613290244101234</v>
      </c>
    </row>
    <row r="16713" spans="1:21">
      <c r="A16713" t="s">
        <v>324</v>
      </c>
      <c r="B16713">
        <v>50</v>
      </c>
      <c r="C16713" t="s">
        <v>102</v>
      </c>
      <c r="D16713" t="s">
        <v>395</v>
      </c>
      <c r="E16713" t="s">
        <v>414</v>
      </c>
      <c r="F16713" t="s">
        <v>205</v>
      </c>
      <c r="G16713" t="s">
        <v>204</v>
      </c>
      <c r="H16713" t="s">
        <v>17</v>
      </c>
      <c r="I16713" t="s">
        <v>404</v>
      </c>
      <c r="J16713" t="s">
        <v>300</v>
      </c>
      <c r="K16713">
        <v>0</v>
      </c>
      <c r="L16713" t="s">
        <v>275</v>
      </c>
      <c r="M16713">
        <v>-10</v>
      </c>
      <c r="N16713" t="s">
        <v>345</v>
      </c>
      <c r="O16713" t="s">
        <v>177</v>
      </c>
      <c r="P16713" t="s">
        <v>413</v>
      </c>
      <c r="R16713">
        <v>22.233091244775601</v>
      </c>
      <c r="S16713">
        <v>773520</v>
      </c>
      <c r="T16713">
        <v>18.839671634388132</v>
      </c>
      <c r="U16713">
        <v>25.626510855163069</v>
      </c>
    </row>
    <row r="16714" spans="1:21">
      <c r="A16714" t="s">
        <v>324</v>
      </c>
      <c r="B16714">
        <v>50</v>
      </c>
      <c r="C16714" t="s">
        <v>102</v>
      </c>
      <c r="D16714" t="s">
        <v>395</v>
      </c>
      <c r="E16714" t="s">
        <v>414</v>
      </c>
      <c r="F16714" t="s">
        <v>205</v>
      </c>
      <c r="G16714" t="s">
        <v>204</v>
      </c>
      <c r="H16714" t="s">
        <v>17</v>
      </c>
      <c r="I16714" t="s">
        <v>404</v>
      </c>
      <c r="J16714" t="s">
        <v>300</v>
      </c>
      <c r="K16714">
        <v>0</v>
      </c>
      <c r="L16714" t="s">
        <v>275</v>
      </c>
      <c r="M16714">
        <v>-10</v>
      </c>
      <c r="N16714" t="s">
        <v>345</v>
      </c>
      <c r="O16714" t="s">
        <v>170</v>
      </c>
      <c r="P16714" t="s">
        <v>413</v>
      </c>
      <c r="R16714">
        <v>14.609688581362335</v>
      </c>
      <c r="S16714">
        <v>1552714</v>
      </c>
      <c r="T16714">
        <v>12.70027483774413</v>
      </c>
      <c r="U16714">
        <v>16.519102324980537</v>
      </c>
    </row>
    <row r="16715" spans="1:21">
      <c r="A16715" t="s">
        <v>324</v>
      </c>
      <c r="B16715">
        <v>50</v>
      </c>
      <c r="C16715" t="s">
        <v>102</v>
      </c>
      <c r="D16715" t="s">
        <v>395</v>
      </c>
      <c r="E16715" t="s">
        <v>414</v>
      </c>
      <c r="F16715" t="s">
        <v>205</v>
      </c>
      <c r="G16715" t="s">
        <v>204</v>
      </c>
      <c r="H16715" t="s">
        <v>17</v>
      </c>
      <c r="I16715" t="s">
        <v>404</v>
      </c>
      <c r="J16715" t="s">
        <v>300</v>
      </c>
      <c r="K16715">
        <v>0</v>
      </c>
      <c r="L16715" t="s">
        <v>275</v>
      </c>
      <c r="M16715">
        <v>-10</v>
      </c>
      <c r="N16715" t="s">
        <v>345</v>
      </c>
      <c r="O16715" t="s">
        <v>176</v>
      </c>
      <c r="P16715" t="s">
        <v>413</v>
      </c>
      <c r="R16715">
        <v>7.3910850569781399</v>
      </c>
      <c r="S16715">
        <v>779194</v>
      </c>
      <c r="T16715">
        <v>5.4818396851063618</v>
      </c>
      <c r="U16715">
        <v>9.300330428849918</v>
      </c>
    </row>
    <row r="16716" spans="1:21">
      <c r="A16716" t="s">
        <v>324</v>
      </c>
      <c r="B16716">
        <v>50</v>
      </c>
      <c r="C16716" t="s">
        <v>102</v>
      </c>
      <c r="D16716" t="s">
        <v>395</v>
      </c>
      <c r="E16716" t="s">
        <v>414</v>
      </c>
      <c r="F16716" t="s">
        <v>205</v>
      </c>
      <c r="G16716" t="s">
        <v>204</v>
      </c>
      <c r="H16716" t="s">
        <v>13</v>
      </c>
      <c r="I16716" t="s">
        <v>404</v>
      </c>
      <c r="J16716" t="s">
        <v>301</v>
      </c>
      <c r="K16716">
        <v>0</v>
      </c>
      <c r="L16716" t="s">
        <v>275</v>
      </c>
      <c r="M16716">
        <v>-10</v>
      </c>
      <c r="N16716" t="s">
        <v>345</v>
      </c>
      <c r="O16716" t="s">
        <v>177</v>
      </c>
      <c r="P16716" t="s">
        <v>413</v>
      </c>
      <c r="R16716">
        <v>30.594641167077292</v>
      </c>
      <c r="S16716">
        <v>136301</v>
      </c>
      <c r="T16716">
        <v>21.204064305989306</v>
      </c>
      <c r="U16716">
        <v>39.985218028165278</v>
      </c>
    </row>
    <row r="16717" spans="1:21">
      <c r="A16717" t="s">
        <v>324</v>
      </c>
      <c r="B16717">
        <v>50</v>
      </c>
      <c r="C16717" t="s">
        <v>102</v>
      </c>
      <c r="D16717" t="s">
        <v>395</v>
      </c>
      <c r="E16717" t="s">
        <v>414</v>
      </c>
      <c r="F16717" t="s">
        <v>205</v>
      </c>
      <c r="G16717" t="s">
        <v>204</v>
      </c>
      <c r="H16717" t="s">
        <v>13</v>
      </c>
      <c r="I16717" t="s">
        <v>404</v>
      </c>
      <c r="J16717" t="s">
        <v>301</v>
      </c>
      <c r="K16717">
        <v>0</v>
      </c>
      <c r="L16717" t="s">
        <v>275</v>
      </c>
      <c r="M16717">
        <v>-10</v>
      </c>
      <c r="N16717" t="s">
        <v>345</v>
      </c>
      <c r="O16717" t="s">
        <v>170</v>
      </c>
      <c r="P16717" t="s">
        <v>413</v>
      </c>
      <c r="R16717">
        <v>20.325379586199208</v>
      </c>
      <c r="S16717">
        <v>273600</v>
      </c>
      <c r="T16717">
        <v>15.031243632233497</v>
      </c>
      <c r="U16717">
        <v>25.619515540164919</v>
      </c>
    </row>
    <row r="16718" spans="1:21">
      <c r="A16718" t="s">
        <v>324</v>
      </c>
      <c r="B16718">
        <v>50</v>
      </c>
      <c r="C16718" t="s">
        <v>102</v>
      </c>
      <c r="D16718" t="s">
        <v>395</v>
      </c>
      <c r="E16718" t="s">
        <v>414</v>
      </c>
      <c r="F16718" t="s">
        <v>205</v>
      </c>
      <c r="G16718" t="s">
        <v>204</v>
      </c>
      <c r="H16718" t="s">
        <v>13</v>
      </c>
      <c r="I16718" t="s">
        <v>404</v>
      </c>
      <c r="J16718" t="s">
        <v>301</v>
      </c>
      <c r="K16718">
        <v>0</v>
      </c>
      <c r="L16718" t="s">
        <v>275</v>
      </c>
      <c r="M16718">
        <v>-10</v>
      </c>
      <c r="N16718" t="s">
        <v>345</v>
      </c>
      <c r="O16718" t="s">
        <v>176</v>
      </c>
      <c r="P16718" t="s">
        <v>413</v>
      </c>
      <c r="R16718">
        <v>10.908056477805584</v>
      </c>
      <c r="S16718">
        <v>137299</v>
      </c>
      <c r="T16718">
        <v>5.4893168441400757</v>
      </c>
      <c r="U16718">
        <v>16.32679611147109</v>
      </c>
    </row>
    <row r="16719" spans="1:21">
      <c r="A16719" t="s">
        <v>324</v>
      </c>
      <c r="B16719">
        <v>50</v>
      </c>
      <c r="C16719" t="s">
        <v>102</v>
      </c>
      <c r="D16719" t="s">
        <v>395</v>
      </c>
      <c r="E16719" t="s">
        <v>414</v>
      </c>
      <c r="F16719" t="s">
        <v>205</v>
      </c>
      <c r="G16719" t="s">
        <v>204</v>
      </c>
      <c r="H16719" t="s">
        <v>25</v>
      </c>
      <c r="I16719" t="s">
        <v>404</v>
      </c>
      <c r="J16719" t="s">
        <v>302</v>
      </c>
      <c r="K16719">
        <v>0</v>
      </c>
      <c r="L16719" t="s">
        <v>275</v>
      </c>
      <c r="M16719">
        <v>-10</v>
      </c>
      <c r="N16719" t="s">
        <v>345</v>
      </c>
      <c r="O16719" t="s">
        <v>177</v>
      </c>
      <c r="P16719" t="s">
        <v>413</v>
      </c>
      <c r="R16719">
        <v>16.823446748513902</v>
      </c>
      <c r="S16719">
        <v>137094.5</v>
      </c>
      <c r="T16719">
        <v>9.8584869293753243</v>
      </c>
      <c r="U16719">
        <v>23.78840656765248</v>
      </c>
    </row>
    <row r="16720" spans="1:21">
      <c r="A16720" t="s">
        <v>324</v>
      </c>
      <c r="B16720">
        <v>50</v>
      </c>
      <c r="C16720" t="s">
        <v>102</v>
      </c>
      <c r="D16720" t="s">
        <v>395</v>
      </c>
      <c r="E16720" t="s">
        <v>414</v>
      </c>
      <c r="F16720" t="s">
        <v>205</v>
      </c>
      <c r="G16720" t="s">
        <v>204</v>
      </c>
      <c r="H16720" t="s">
        <v>25</v>
      </c>
      <c r="I16720" t="s">
        <v>404</v>
      </c>
      <c r="J16720" t="s">
        <v>302</v>
      </c>
      <c r="K16720">
        <v>0</v>
      </c>
      <c r="L16720" t="s">
        <v>275</v>
      </c>
      <c r="M16720">
        <v>-10</v>
      </c>
      <c r="N16720" t="s">
        <v>345</v>
      </c>
      <c r="O16720" t="s">
        <v>170</v>
      </c>
      <c r="P16720" t="s">
        <v>413</v>
      </c>
      <c r="R16720">
        <v>14.101181629245769</v>
      </c>
      <c r="S16720">
        <v>276899.5</v>
      </c>
      <c r="T16720">
        <v>9.6098807936222954</v>
      </c>
      <c r="U16720">
        <v>18.592482464869242</v>
      </c>
    </row>
    <row r="16721" spans="1:21">
      <c r="A16721" t="s">
        <v>324</v>
      </c>
      <c r="B16721">
        <v>50</v>
      </c>
      <c r="C16721" t="s">
        <v>102</v>
      </c>
      <c r="D16721" t="s">
        <v>395</v>
      </c>
      <c r="E16721" t="s">
        <v>414</v>
      </c>
      <c r="F16721" t="s">
        <v>205</v>
      </c>
      <c r="G16721" t="s">
        <v>204</v>
      </c>
      <c r="H16721" t="s">
        <v>25</v>
      </c>
      <c r="I16721" t="s">
        <v>404</v>
      </c>
      <c r="J16721" t="s">
        <v>302</v>
      </c>
      <c r="K16721">
        <v>0</v>
      </c>
      <c r="L16721" t="s">
        <v>275</v>
      </c>
      <c r="M16721">
        <v>-10</v>
      </c>
      <c r="N16721" t="s">
        <v>345</v>
      </c>
      <c r="O16721" t="s">
        <v>176</v>
      </c>
      <c r="P16721" t="s">
        <v>413</v>
      </c>
      <c r="R16721">
        <v>11.569112638581188</v>
      </c>
      <c r="S16721">
        <v>139805</v>
      </c>
      <c r="T16721">
        <v>5.7997686518101395</v>
      </c>
      <c r="U16721">
        <v>17.338456625352237</v>
      </c>
    </row>
    <row r="16722" spans="1:21">
      <c r="A16722" t="s">
        <v>324</v>
      </c>
      <c r="B16722">
        <v>50</v>
      </c>
      <c r="C16722" t="s">
        <v>102</v>
      </c>
      <c r="D16722" t="s">
        <v>395</v>
      </c>
      <c r="E16722" t="s">
        <v>414</v>
      </c>
      <c r="F16722" t="s">
        <v>205</v>
      </c>
      <c r="G16722" t="s">
        <v>204</v>
      </c>
      <c r="H16722" t="s">
        <v>16</v>
      </c>
      <c r="I16722" t="s">
        <v>404</v>
      </c>
      <c r="J16722" t="s">
        <v>303</v>
      </c>
      <c r="K16722">
        <v>0</v>
      </c>
      <c r="L16722" t="s">
        <v>275</v>
      </c>
      <c r="M16722">
        <v>-10</v>
      </c>
      <c r="N16722" t="s">
        <v>345</v>
      </c>
      <c r="O16722" t="s">
        <v>177</v>
      </c>
      <c r="P16722" t="s">
        <v>413</v>
      </c>
      <c r="R16722">
        <v>27.222022429831561</v>
      </c>
      <c r="S16722">
        <v>124388</v>
      </c>
      <c r="T16722">
        <v>17.796233738168958</v>
      </c>
      <c r="U16722">
        <v>36.647811121494165</v>
      </c>
    </row>
    <row r="16723" spans="1:21">
      <c r="A16723" t="s">
        <v>324</v>
      </c>
      <c r="B16723">
        <v>50</v>
      </c>
      <c r="C16723" t="s">
        <v>102</v>
      </c>
      <c r="D16723" t="s">
        <v>395</v>
      </c>
      <c r="E16723" t="s">
        <v>414</v>
      </c>
      <c r="F16723" t="s">
        <v>205</v>
      </c>
      <c r="G16723" t="s">
        <v>204</v>
      </c>
      <c r="H16723" t="s">
        <v>16</v>
      </c>
      <c r="I16723" t="s">
        <v>404</v>
      </c>
      <c r="J16723" t="s">
        <v>303</v>
      </c>
      <c r="K16723">
        <v>0</v>
      </c>
      <c r="L16723" t="s">
        <v>275</v>
      </c>
      <c r="M16723">
        <v>-10</v>
      </c>
      <c r="N16723" t="s">
        <v>345</v>
      </c>
      <c r="O16723" t="s">
        <v>170</v>
      </c>
      <c r="P16723" t="s">
        <v>413</v>
      </c>
      <c r="R16723">
        <v>17.585421404118883</v>
      </c>
      <c r="S16723">
        <v>249583.5</v>
      </c>
      <c r="T16723">
        <v>12.267888651339904</v>
      </c>
      <c r="U16723">
        <v>22.902954156897863</v>
      </c>
    </row>
    <row r="16724" spans="1:21">
      <c r="A16724" t="s">
        <v>324</v>
      </c>
      <c r="B16724">
        <v>50</v>
      </c>
      <c r="C16724" t="s">
        <v>102</v>
      </c>
      <c r="D16724" t="s">
        <v>395</v>
      </c>
      <c r="E16724" t="s">
        <v>414</v>
      </c>
      <c r="F16724" t="s">
        <v>205</v>
      </c>
      <c r="G16724" t="s">
        <v>204</v>
      </c>
      <c r="H16724" t="s">
        <v>16</v>
      </c>
      <c r="I16724" t="s">
        <v>404</v>
      </c>
      <c r="J16724" t="s">
        <v>303</v>
      </c>
      <c r="K16724">
        <v>0</v>
      </c>
      <c r="L16724" t="s">
        <v>275</v>
      </c>
      <c r="M16724">
        <v>-10</v>
      </c>
      <c r="N16724" t="s">
        <v>345</v>
      </c>
      <c r="O16724" t="s">
        <v>176</v>
      </c>
      <c r="P16724" t="s">
        <v>413</v>
      </c>
      <c r="R16724">
        <v>8.094943551380176</v>
      </c>
      <c r="S16724">
        <v>125195.5</v>
      </c>
      <c r="T16724">
        <v>2.9970352622161638</v>
      </c>
      <c r="U16724">
        <v>13.192851840544188</v>
      </c>
    </row>
    <row r="16725" spans="1:21">
      <c r="A16725" t="s">
        <v>324</v>
      </c>
      <c r="B16725">
        <v>50</v>
      </c>
      <c r="C16725" t="s">
        <v>102</v>
      </c>
      <c r="D16725" t="s">
        <v>395</v>
      </c>
      <c r="E16725" t="s">
        <v>414</v>
      </c>
      <c r="F16725" t="s">
        <v>205</v>
      </c>
      <c r="G16725" t="s">
        <v>204</v>
      </c>
      <c r="H16725" t="s">
        <v>5</v>
      </c>
      <c r="I16725" t="s">
        <v>404</v>
      </c>
      <c r="J16725" t="s">
        <v>304</v>
      </c>
      <c r="K16725">
        <v>0</v>
      </c>
      <c r="L16725" t="s">
        <v>275</v>
      </c>
      <c r="M16725">
        <v>-10</v>
      </c>
      <c r="N16725" t="s">
        <v>345</v>
      </c>
      <c r="O16725" t="s">
        <v>177</v>
      </c>
      <c r="P16725" t="s">
        <v>413</v>
      </c>
      <c r="R16725">
        <v>30.199623916746564</v>
      </c>
      <c r="S16725">
        <v>137815.5</v>
      </c>
      <c r="T16725">
        <v>20.760223536413065</v>
      </c>
      <c r="U16725">
        <v>39.639024297080063</v>
      </c>
    </row>
    <row r="16726" spans="1:21">
      <c r="A16726" t="s">
        <v>324</v>
      </c>
      <c r="B16726">
        <v>50</v>
      </c>
      <c r="C16726" t="s">
        <v>102</v>
      </c>
      <c r="D16726" t="s">
        <v>395</v>
      </c>
      <c r="E16726" t="s">
        <v>414</v>
      </c>
      <c r="F16726" t="s">
        <v>205</v>
      </c>
      <c r="G16726" t="s">
        <v>204</v>
      </c>
      <c r="H16726" t="s">
        <v>5</v>
      </c>
      <c r="I16726" t="s">
        <v>404</v>
      </c>
      <c r="J16726" t="s">
        <v>304</v>
      </c>
      <c r="K16726">
        <v>0</v>
      </c>
      <c r="L16726" t="s">
        <v>275</v>
      </c>
      <c r="M16726">
        <v>-10</v>
      </c>
      <c r="N16726" t="s">
        <v>345</v>
      </c>
      <c r="O16726" t="s">
        <v>170</v>
      </c>
      <c r="P16726" t="s">
        <v>413</v>
      </c>
      <c r="R16726">
        <v>19.09079364892105</v>
      </c>
      <c r="S16726">
        <v>275742.5</v>
      </c>
      <c r="T16726">
        <v>13.754224732466373</v>
      </c>
      <c r="U16726">
        <v>24.427362565375727</v>
      </c>
    </row>
    <row r="16727" spans="1:21">
      <c r="A16727" t="s">
        <v>324</v>
      </c>
      <c r="B16727">
        <v>50</v>
      </c>
      <c r="C16727" t="s">
        <v>102</v>
      </c>
      <c r="D16727" t="s">
        <v>395</v>
      </c>
      <c r="E16727" t="s">
        <v>414</v>
      </c>
      <c r="F16727" t="s">
        <v>205</v>
      </c>
      <c r="G16727" t="s">
        <v>204</v>
      </c>
      <c r="H16727" t="s">
        <v>5</v>
      </c>
      <c r="I16727" t="s">
        <v>404</v>
      </c>
      <c r="J16727" t="s">
        <v>304</v>
      </c>
      <c r="K16727">
        <v>0</v>
      </c>
      <c r="L16727" t="s">
        <v>275</v>
      </c>
      <c r="M16727">
        <v>-10</v>
      </c>
      <c r="N16727" t="s">
        <v>345</v>
      </c>
      <c r="O16727" t="s">
        <v>176</v>
      </c>
      <c r="P16727" t="s">
        <v>413</v>
      </c>
      <c r="R16727">
        <v>8.7779754107593568</v>
      </c>
      <c r="S16727">
        <v>137927</v>
      </c>
      <c r="T16727">
        <v>3.3726013017499534</v>
      </c>
      <c r="U16727">
        <v>14.183349519768761</v>
      </c>
    </row>
    <row r="16728" spans="1:21">
      <c r="A16728" t="s">
        <v>324</v>
      </c>
      <c r="B16728">
        <v>50</v>
      </c>
      <c r="C16728" t="s">
        <v>102</v>
      </c>
      <c r="D16728" t="s">
        <v>395</v>
      </c>
      <c r="E16728" t="s">
        <v>414</v>
      </c>
      <c r="F16728" t="s">
        <v>205</v>
      </c>
      <c r="G16728" t="s">
        <v>204</v>
      </c>
      <c r="H16728" t="s">
        <v>7</v>
      </c>
      <c r="I16728" t="s">
        <v>404</v>
      </c>
      <c r="J16728" t="s">
        <v>305</v>
      </c>
      <c r="K16728">
        <v>0</v>
      </c>
      <c r="L16728" t="s">
        <v>275</v>
      </c>
      <c r="M16728">
        <v>-10</v>
      </c>
      <c r="N16728" t="s">
        <v>345</v>
      </c>
      <c r="O16728" t="s">
        <v>177</v>
      </c>
      <c r="P16728" t="s">
        <v>413</v>
      </c>
      <c r="R16728">
        <v>36.612063351667963</v>
      </c>
      <c r="S16728">
        <v>137621</v>
      </c>
      <c r="T16728">
        <v>26.321277280638988</v>
      </c>
      <c r="U16728">
        <v>46.902849422696939</v>
      </c>
    </row>
    <row r="16729" spans="1:21">
      <c r="A16729" t="s">
        <v>324</v>
      </c>
      <c r="B16729">
        <v>50</v>
      </c>
      <c r="C16729" t="s">
        <v>102</v>
      </c>
      <c r="D16729" t="s">
        <v>395</v>
      </c>
      <c r="E16729" t="s">
        <v>414</v>
      </c>
      <c r="F16729" t="s">
        <v>205</v>
      </c>
      <c r="G16729" t="s">
        <v>204</v>
      </c>
      <c r="H16729" t="s">
        <v>7</v>
      </c>
      <c r="I16729" t="s">
        <v>404</v>
      </c>
      <c r="J16729" t="s">
        <v>305</v>
      </c>
      <c r="K16729">
        <v>0</v>
      </c>
      <c r="L16729" t="s">
        <v>275</v>
      </c>
      <c r="M16729">
        <v>-10</v>
      </c>
      <c r="N16729" t="s">
        <v>345</v>
      </c>
      <c r="O16729" t="s">
        <v>170</v>
      </c>
      <c r="P16729" t="s">
        <v>413</v>
      </c>
      <c r="R16729">
        <v>23.12571633690272</v>
      </c>
      <c r="S16729">
        <v>275732</v>
      </c>
      <c r="T16729">
        <v>17.382644499842712</v>
      </c>
      <c r="U16729">
        <v>28.868788173962727</v>
      </c>
    </row>
    <row r="16730" spans="1:21">
      <c r="A16730" t="s">
        <v>324</v>
      </c>
      <c r="B16730">
        <v>50</v>
      </c>
      <c r="C16730" t="s">
        <v>102</v>
      </c>
      <c r="D16730" t="s">
        <v>395</v>
      </c>
      <c r="E16730" t="s">
        <v>414</v>
      </c>
      <c r="F16730" t="s">
        <v>205</v>
      </c>
      <c r="G16730" t="s">
        <v>204</v>
      </c>
      <c r="H16730" t="s">
        <v>7</v>
      </c>
      <c r="I16730" t="s">
        <v>404</v>
      </c>
      <c r="J16730" t="s">
        <v>305</v>
      </c>
      <c r="K16730">
        <v>0</v>
      </c>
      <c r="L16730" t="s">
        <v>275</v>
      </c>
      <c r="M16730">
        <v>-10</v>
      </c>
      <c r="N16730" t="s">
        <v>345</v>
      </c>
      <c r="O16730" t="s">
        <v>176</v>
      </c>
      <c r="P16730" t="s">
        <v>413</v>
      </c>
      <c r="R16730">
        <v>10.480502926079106</v>
      </c>
      <c r="S16730">
        <v>138111</v>
      </c>
      <c r="T16730">
        <v>4.8908190362136716</v>
      </c>
      <c r="U16730">
        <v>16.070186815944542</v>
      </c>
    </row>
    <row r="16731" spans="1:21">
      <c r="A16731" t="s">
        <v>324</v>
      </c>
      <c r="B16731">
        <v>50</v>
      </c>
      <c r="C16731" t="s">
        <v>102</v>
      </c>
      <c r="D16731" t="s">
        <v>395</v>
      </c>
      <c r="E16731" t="s">
        <v>414</v>
      </c>
      <c r="F16731" t="s">
        <v>205</v>
      </c>
      <c r="G16731" t="s">
        <v>204</v>
      </c>
      <c r="H16731" t="s">
        <v>15</v>
      </c>
      <c r="I16731" t="s">
        <v>404</v>
      </c>
      <c r="J16731" t="s">
        <v>306</v>
      </c>
      <c r="K16731">
        <v>0</v>
      </c>
      <c r="L16731" t="s">
        <v>275</v>
      </c>
      <c r="M16731">
        <v>-10</v>
      </c>
      <c r="N16731" t="s">
        <v>345</v>
      </c>
      <c r="O16731" t="s">
        <v>177</v>
      </c>
      <c r="P16731" t="s">
        <v>413</v>
      </c>
      <c r="R16731">
        <v>18.2140429633717</v>
      </c>
      <c r="S16731">
        <v>121348</v>
      </c>
      <c r="T16731">
        <v>10.66588244383211</v>
      </c>
      <c r="U16731">
        <v>25.762203482911289</v>
      </c>
    </row>
    <row r="16732" spans="1:21">
      <c r="A16732" t="s">
        <v>324</v>
      </c>
      <c r="B16732">
        <v>50</v>
      </c>
      <c r="C16732" t="s">
        <v>102</v>
      </c>
      <c r="D16732" t="s">
        <v>395</v>
      </c>
      <c r="E16732" t="s">
        <v>414</v>
      </c>
      <c r="F16732" t="s">
        <v>205</v>
      </c>
      <c r="G16732" t="s">
        <v>204</v>
      </c>
      <c r="H16732" t="s">
        <v>15</v>
      </c>
      <c r="I16732" t="s">
        <v>404</v>
      </c>
      <c r="J16732" t="s">
        <v>306</v>
      </c>
      <c r="K16732">
        <v>0</v>
      </c>
      <c r="L16732" t="s">
        <v>275</v>
      </c>
      <c r="M16732">
        <v>-10</v>
      </c>
      <c r="N16732" t="s">
        <v>345</v>
      </c>
      <c r="O16732" t="s">
        <v>170</v>
      </c>
      <c r="P16732" t="s">
        <v>413</v>
      </c>
      <c r="R16732">
        <v>11.677090041531942</v>
      </c>
      <c r="S16732">
        <v>243410.5</v>
      </c>
      <c r="T16732">
        <v>7.4349631741996651</v>
      </c>
      <c r="U16732">
        <v>15.919216908864218</v>
      </c>
    </row>
    <row r="16733" spans="1:21">
      <c r="A16733" t="s">
        <v>324</v>
      </c>
      <c r="B16733">
        <v>50</v>
      </c>
      <c r="C16733" t="s">
        <v>102</v>
      </c>
      <c r="D16733" t="s">
        <v>395</v>
      </c>
      <c r="E16733" t="s">
        <v>414</v>
      </c>
      <c r="F16733" t="s">
        <v>205</v>
      </c>
      <c r="G16733" t="s">
        <v>204</v>
      </c>
      <c r="H16733" t="s">
        <v>15</v>
      </c>
      <c r="I16733" t="s">
        <v>404</v>
      </c>
      <c r="J16733" t="s">
        <v>306</v>
      </c>
      <c r="K16733">
        <v>0</v>
      </c>
      <c r="L16733" t="s">
        <v>275</v>
      </c>
      <c r="M16733">
        <v>-10</v>
      </c>
      <c r="N16733" t="s">
        <v>345</v>
      </c>
      <c r="O16733" t="s">
        <v>176</v>
      </c>
      <c r="P16733" t="s">
        <v>413</v>
      </c>
      <c r="R16733">
        <v>5.2383634544189315</v>
      </c>
      <c r="S16733">
        <v>122062.5</v>
      </c>
      <c r="T16733">
        <v>1.340212042941467</v>
      </c>
      <c r="U16733">
        <v>9.1365148658963964</v>
      </c>
    </row>
    <row r="16734" spans="1:21">
      <c r="A16734" t="s">
        <v>324</v>
      </c>
      <c r="B16734">
        <v>50</v>
      </c>
      <c r="C16734" t="s">
        <v>102</v>
      </c>
      <c r="D16734" t="s">
        <v>395</v>
      </c>
      <c r="E16734" t="s">
        <v>414</v>
      </c>
      <c r="F16734" t="s">
        <v>205</v>
      </c>
      <c r="G16734" t="s">
        <v>204</v>
      </c>
      <c r="H16734" t="s">
        <v>19</v>
      </c>
      <c r="I16734" t="s">
        <v>404</v>
      </c>
      <c r="J16734" t="s">
        <v>307</v>
      </c>
      <c r="K16734">
        <v>0</v>
      </c>
      <c r="L16734" t="s">
        <v>275</v>
      </c>
      <c r="M16734">
        <v>-10</v>
      </c>
      <c r="N16734" t="s">
        <v>345</v>
      </c>
      <c r="O16734" t="s">
        <v>177</v>
      </c>
      <c r="P16734" t="s">
        <v>413</v>
      </c>
      <c r="R16734">
        <v>34.259197478603987</v>
      </c>
      <c r="S16734">
        <v>63368</v>
      </c>
      <c r="T16734">
        <v>19.399900778965531</v>
      </c>
      <c r="U16734">
        <v>49.118494178242443</v>
      </c>
    </row>
    <row r="16735" spans="1:21">
      <c r="A16735" t="s">
        <v>324</v>
      </c>
      <c r="B16735">
        <v>50</v>
      </c>
      <c r="C16735" t="s">
        <v>102</v>
      </c>
      <c r="D16735" t="s">
        <v>395</v>
      </c>
      <c r="E16735" t="s">
        <v>414</v>
      </c>
      <c r="F16735" t="s">
        <v>205</v>
      </c>
      <c r="G16735" t="s">
        <v>204</v>
      </c>
      <c r="H16735" t="s">
        <v>19</v>
      </c>
      <c r="I16735" t="s">
        <v>404</v>
      </c>
      <c r="J16735" t="s">
        <v>307</v>
      </c>
      <c r="K16735">
        <v>0</v>
      </c>
      <c r="L16735" t="s">
        <v>275</v>
      </c>
      <c r="M16735">
        <v>-10</v>
      </c>
      <c r="N16735" t="s">
        <v>345</v>
      </c>
      <c r="O16735" t="s">
        <v>170</v>
      </c>
      <c r="P16735" t="s">
        <v>413</v>
      </c>
      <c r="R16735">
        <v>22.084063773828177</v>
      </c>
      <c r="S16735">
        <v>126917</v>
      </c>
      <c r="T16735">
        <v>13.796863214415991</v>
      </c>
      <c r="U16735">
        <v>30.371264333240362</v>
      </c>
    </row>
    <row r="16736" spans="1:21">
      <c r="A16736" t="s">
        <v>324</v>
      </c>
      <c r="B16736">
        <v>50</v>
      </c>
      <c r="C16736" t="s">
        <v>102</v>
      </c>
      <c r="D16736" t="s">
        <v>395</v>
      </c>
      <c r="E16736" t="s">
        <v>414</v>
      </c>
      <c r="F16736" t="s">
        <v>205</v>
      </c>
      <c r="G16736" t="s">
        <v>204</v>
      </c>
      <c r="H16736" t="s">
        <v>19</v>
      </c>
      <c r="I16736" t="s">
        <v>404</v>
      </c>
      <c r="J16736" t="s">
        <v>307</v>
      </c>
      <c r="K16736">
        <v>0</v>
      </c>
      <c r="L16736" t="s">
        <v>275</v>
      </c>
      <c r="M16736">
        <v>-10</v>
      </c>
      <c r="N16736" t="s">
        <v>345</v>
      </c>
      <c r="O16736" t="s">
        <v>176</v>
      </c>
      <c r="P16736" t="s">
        <v>413</v>
      </c>
      <c r="R16736">
        <v>10.034780645463881</v>
      </c>
      <c r="S16736">
        <v>63549</v>
      </c>
      <c r="T16736">
        <v>2.5636333333826213</v>
      </c>
      <c r="U16736">
        <v>17.50592795754514</v>
      </c>
    </row>
    <row r="16737" spans="1:21">
      <c r="A16737" t="s">
        <v>324</v>
      </c>
      <c r="B16737">
        <v>50</v>
      </c>
      <c r="C16737" t="s">
        <v>102</v>
      </c>
      <c r="D16737" t="s">
        <v>395</v>
      </c>
      <c r="E16737" t="s">
        <v>414</v>
      </c>
      <c r="F16737" t="s">
        <v>205</v>
      </c>
      <c r="G16737" t="s">
        <v>204</v>
      </c>
      <c r="H16737" t="s">
        <v>14</v>
      </c>
      <c r="I16737" t="s">
        <v>404</v>
      </c>
      <c r="J16737" t="s">
        <v>308</v>
      </c>
      <c r="K16737">
        <v>0</v>
      </c>
      <c r="L16737" t="s">
        <v>275</v>
      </c>
      <c r="M16737">
        <v>-10</v>
      </c>
      <c r="N16737" t="s">
        <v>345</v>
      </c>
      <c r="O16737" t="s">
        <v>177</v>
      </c>
      <c r="P16737" t="s">
        <v>413</v>
      </c>
      <c r="R16737">
        <v>16.953796296206104</v>
      </c>
      <c r="S16737">
        <v>129169</v>
      </c>
      <c r="T16737">
        <v>9.6433752769436403</v>
      </c>
      <c r="U16737">
        <v>24.264217315468567</v>
      </c>
    </row>
    <row r="16738" spans="1:21">
      <c r="A16738" t="s">
        <v>324</v>
      </c>
      <c r="B16738">
        <v>50</v>
      </c>
      <c r="C16738" t="s">
        <v>102</v>
      </c>
      <c r="D16738" t="s">
        <v>395</v>
      </c>
      <c r="E16738" t="s">
        <v>414</v>
      </c>
      <c r="F16738" t="s">
        <v>205</v>
      </c>
      <c r="G16738" t="s">
        <v>204</v>
      </c>
      <c r="H16738" t="s">
        <v>14</v>
      </c>
      <c r="I16738" t="s">
        <v>404</v>
      </c>
      <c r="J16738" t="s">
        <v>308</v>
      </c>
      <c r="K16738">
        <v>0</v>
      </c>
      <c r="L16738" t="s">
        <v>275</v>
      </c>
      <c r="M16738">
        <v>-10</v>
      </c>
      <c r="N16738" t="s">
        <v>345</v>
      </c>
      <c r="O16738" t="s">
        <v>170</v>
      </c>
      <c r="P16738" t="s">
        <v>413</v>
      </c>
      <c r="R16738">
        <v>11.539813786846301</v>
      </c>
      <c r="S16738">
        <v>257702.5</v>
      </c>
      <c r="T16738">
        <v>7.3113556135793107</v>
      </c>
      <c r="U16738">
        <v>15.768271960113291</v>
      </c>
    </row>
    <row r="16739" spans="1:21">
      <c r="A16739" t="s">
        <v>324</v>
      </c>
      <c r="B16739">
        <v>50</v>
      </c>
      <c r="C16739" t="s">
        <v>102</v>
      </c>
      <c r="D16739" t="s">
        <v>395</v>
      </c>
      <c r="E16739" t="s">
        <v>414</v>
      </c>
      <c r="F16739" t="s">
        <v>205</v>
      </c>
      <c r="G16739" t="s">
        <v>204</v>
      </c>
      <c r="H16739" t="s">
        <v>14</v>
      </c>
      <c r="I16739" t="s">
        <v>404</v>
      </c>
      <c r="J16739" t="s">
        <v>308</v>
      </c>
      <c r="K16739">
        <v>0</v>
      </c>
      <c r="L16739" t="s">
        <v>275</v>
      </c>
      <c r="M16739">
        <v>-10</v>
      </c>
      <c r="N16739" t="s">
        <v>345</v>
      </c>
      <c r="O16739" t="s">
        <v>176</v>
      </c>
      <c r="P16739" t="s">
        <v>413</v>
      </c>
      <c r="R16739">
        <v>6.2355286379024122</v>
      </c>
      <c r="S16739">
        <v>128533.5</v>
      </c>
      <c r="T16739">
        <v>1.8873391312568275</v>
      </c>
      <c r="U16739">
        <v>10.583718144547998</v>
      </c>
    </row>
    <row r="16740" spans="1:21">
      <c r="A16740" t="s">
        <v>324</v>
      </c>
      <c r="B16740">
        <v>50</v>
      </c>
      <c r="C16740" t="s">
        <v>102</v>
      </c>
      <c r="D16740" t="s">
        <v>395</v>
      </c>
      <c r="E16740" t="s">
        <v>414</v>
      </c>
      <c r="F16740" t="s">
        <v>205</v>
      </c>
      <c r="G16740" t="s">
        <v>204</v>
      </c>
      <c r="H16740" t="s">
        <v>10</v>
      </c>
      <c r="I16740" t="s">
        <v>404</v>
      </c>
      <c r="J16740" t="s">
        <v>309</v>
      </c>
      <c r="K16740">
        <v>0</v>
      </c>
      <c r="L16740" t="s">
        <v>275</v>
      </c>
      <c r="M16740">
        <v>-10</v>
      </c>
      <c r="N16740" t="s">
        <v>345</v>
      </c>
      <c r="O16740" t="s">
        <v>177</v>
      </c>
      <c r="P16740" t="s">
        <v>413</v>
      </c>
      <c r="R16740">
        <v>16.907080973395232</v>
      </c>
      <c r="S16740">
        <v>126776.5</v>
      </c>
      <c r="T16740">
        <v>10.075581571428231</v>
      </c>
      <c r="U16740">
        <v>23.738580375362233</v>
      </c>
    </row>
    <row r="16741" spans="1:21">
      <c r="A16741" t="s">
        <v>324</v>
      </c>
      <c r="B16741">
        <v>50</v>
      </c>
      <c r="C16741" t="s">
        <v>102</v>
      </c>
      <c r="D16741" t="s">
        <v>395</v>
      </c>
      <c r="E16741" t="s">
        <v>414</v>
      </c>
      <c r="F16741" t="s">
        <v>205</v>
      </c>
      <c r="G16741" t="s">
        <v>204</v>
      </c>
      <c r="H16741" t="s">
        <v>10</v>
      </c>
      <c r="I16741" t="s">
        <v>404</v>
      </c>
      <c r="J16741" t="s">
        <v>309</v>
      </c>
      <c r="K16741">
        <v>0</v>
      </c>
      <c r="L16741" t="s">
        <v>275</v>
      </c>
      <c r="M16741">
        <v>-10</v>
      </c>
      <c r="N16741" t="s">
        <v>345</v>
      </c>
      <c r="O16741" t="s">
        <v>170</v>
      </c>
      <c r="P16741" t="s">
        <v>413</v>
      </c>
      <c r="R16741">
        <v>12.636605900687568</v>
      </c>
      <c r="S16741">
        <v>250139.5</v>
      </c>
      <c r="T16741">
        <v>8.3977040924868547</v>
      </c>
      <c r="U16741">
        <v>16.875507708888282</v>
      </c>
    </row>
    <row r="16742" spans="1:21">
      <c r="A16742" t="s">
        <v>324</v>
      </c>
      <c r="B16742">
        <v>50</v>
      </c>
      <c r="C16742" t="s">
        <v>102</v>
      </c>
      <c r="D16742" t="s">
        <v>395</v>
      </c>
      <c r="E16742" t="s">
        <v>414</v>
      </c>
      <c r="F16742" t="s">
        <v>205</v>
      </c>
      <c r="G16742" t="s">
        <v>204</v>
      </c>
      <c r="H16742" t="s">
        <v>10</v>
      </c>
      <c r="I16742" t="s">
        <v>404</v>
      </c>
      <c r="J16742" t="s">
        <v>309</v>
      </c>
      <c r="K16742">
        <v>0</v>
      </c>
      <c r="L16742" t="s">
        <v>275</v>
      </c>
      <c r="M16742">
        <v>-10</v>
      </c>
      <c r="N16742" t="s">
        <v>345</v>
      </c>
      <c r="O16742" t="s">
        <v>176</v>
      </c>
      <c r="P16742" t="s">
        <v>413</v>
      </c>
      <c r="R16742">
        <v>8.499616688002666</v>
      </c>
      <c r="S16742">
        <v>123363</v>
      </c>
      <c r="T16742">
        <v>3.3362931977333394</v>
      </c>
      <c r="U16742">
        <v>13.662940178271992</v>
      </c>
    </row>
    <row r="16743" spans="1:21">
      <c r="A16743" t="s">
        <v>324</v>
      </c>
      <c r="B16743">
        <v>50</v>
      </c>
      <c r="C16743" t="s">
        <v>102</v>
      </c>
      <c r="D16743" t="s">
        <v>395</v>
      </c>
      <c r="E16743" t="s">
        <v>414</v>
      </c>
      <c r="F16743" t="s">
        <v>205</v>
      </c>
      <c r="G16743" t="s">
        <v>204</v>
      </c>
      <c r="H16743" t="s">
        <v>93</v>
      </c>
      <c r="I16743" t="s">
        <v>173</v>
      </c>
      <c r="J16743" t="s">
        <v>310</v>
      </c>
      <c r="K16743">
        <v>0</v>
      </c>
      <c r="L16743" t="s">
        <v>275</v>
      </c>
      <c r="M16743">
        <v>-10</v>
      </c>
      <c r="N16743" t="s">
        <v>345</v>
      </c>
      <c r="O16743" t="s">
        <v>177</v>
      </c>
      <c r="P16743" t="s">
        <v>413</v>
      </c>
      <c r="R16743">
        <v>23.40990947986996</v>
      </c>
      <c r="S16743">
        <v>4583815.5</v>
      </c>
      <c r="T16743">
        <v>21.971855316081697</v>
      </c>
      <c r="U16743">
        <v>24.847963643658222</v>
      </c>
    </row>
    <row r="16744" spans="1:21">
      <c r="A16744" t="s">
        <v>324</v>
      </c>
      <c r="B16744">
        <v>50</v>
      </c>
      <c r="C16744" t="s">
        <v>102</v>
      </c>
      <c r="D16744" t="s">
        <v>395</v>
      </c>
      <c r="E16744" t="s">
        <v>414</v>
      </c>
      <c r="F16744" t="s">
        <v>205</v>
      </c>
      <c r="G16744" t="s">
        <v>204</v>
      </c>
      <c r="H16744" t="s">
        <v>93</v>
      </c>
      <c r="I16744" t="s">
        <v>173</v>
      </c>
      <c r="J16744" t="s">
        <v>310</v>
      </c>
      <c r="K16744">
        <v>0</v>
      </c>
      <c r="L16744" t="s">
        <v>275</v>
      </c>
      <c r="M16744">
        <v>-10</v>
      </c>
      <c r="N16744" t="s">
        <v>345</v>
      </c>
      <c r="O16744" t="s">
        <v>170</v>
      </c>
      <c r="P16744" t="s">
        <v>413</v>
      </c>
      <c r="R16744">
        <v>15.937009933622777</v>
      </c>
      <c r="S16744">
        <v>9219637</v>
      </c>
      <c r="T16744">
        <v>15.115283490300131</v>
      </c>
      <c r="U16744">
        <v>16.758736376945421</v>
      </c>
    </row>
    <row r="16745" spans="1:21">
      <c r="A16745" t="s">
        <v>324</v>
      </c>
      <c r="B16745">
        <v>50</v>
      </c>
      <c r="C16745" t="s">
        <v>102</v>
      </c>
      <c r="D16745" t="s">
        <v>395</v>
      </c>
      <c r="E16745" t="s">
        <v>414</v>
      </c>
      <c r="F16745" t="s">
        <v>205</v>
      </c>
      <c r="G16745" t="s">
        <v>204</v>
      </c>
      <c r="H16745" t="s">
        <v>93</v>
      </c>
      <c r="I16745" t="s">
        <v>173</v>
      </c>
      <c r="J16745" t="s">
        <v>310</v>
      </c>
      <c r="K16745">
        <v>0</v>
      </c>
      <c r="L16745" t="s">
        <v>275</v>
      </c>
      <c r="M16745">
        <v>-10</v>
      </c>
      <c r="N16745" t="s">
        <v>345</v>
      </c>
      <c r="O16745" t="s">
        <v>176</v>
      </c>
      <c r="P16745" t="s">
        <v>413</v>
      </c>
      <c r="R16745">
        <v>8.9770344482075508</v>
      </c>
      <c r="S16745">
        <v>4635821.5</v>
      </c>
      <c r="T16745">
        <v>8.1103384884314433</v>
      </c>
      <c r="U16745">
        <v>9.8437304079836583</v>
      </c>
    </row>
    <row r="16746" spans="1:21">
      <c r="A16746" t="s">
        <v>324</v>
      </c>
      <c r="B16746">
        <v>50</v>
      </c>
      <c r="C16746" t="s">
        <v>102</v>
      </c>
      <c r="D16746" t="s">
        <v>395</v>
      </c>
      <c r="E16746" t="s">
        <v>414</v>
      </c>
      <c r="F16746" t="s">
        <v>205</v>
      </c>
      <c r="G16746" t="s">
        <v>204</v>
      </c>
      <c r="H16746" t="s">
        <v>181</v>
      </c>
      <c r="I16746" t="s">
        <v>180</v>
      </c>
      <c r="J16746" t="s">
        <v>275</v>
      </c>
      <c r="K16746">
        <v>0</v>
      </c>
      <c r="L16746" t="s">
        <v>275</v>
      </c>
      <c r="M16746">
        <v>-10</v>
      </c>
      <c r="N16746" t="s">
        <v>345</v>
      </c>
      <c r="O16746" t="s">
        <v>177</v>
      </c>
      <c r="P16746" t="s">
        <v>415</v>
      </c>
      <c r="R16746">
        <v>42.926211067580745</v>
      </c>
      <c r="S16746">
        <v>594212</v>
      </c>
      <c r="T16746">
        <v>37.196630739642195</v>
      </c>
      <c r="U16746">
        <v>48.655791395519294</v>
      </c>
    </row>
    <row r="16747" spans="1:21">
      <c r="A16747" t="s">
        <v>324</v>
      </c>
      <c r="B16747">
        <v>50</v>
      </c>
      <c r="C16747" t="s">
        <v>102</v>
      </c>
      <c r="D16747" t="s">
        <v>395</v>
      </c>
      <c r="E16747" t="s">
        <v>414</v>
      </c>
      <c r="F16747" t="s">
        <v>205</v>
      </c>
      <c r="G16747" t="s">
        <v>204</v>
      </c>
      <c r="H16747" t="s">
        <v>181</v>
      </c>
      <c r="I16747" t="s">
        <v>180</v>
      </c>
      <c r="J16747" t="s">
        <v>275</v>
      </c>
      <c r="K16747">
        <v>0</v>
      </c>
      <c r="L16747" t="s">
        <v>275</v>
      </c>
      <c r="M16747">
        <v>-10</v>
      </c>
      <c r="N16747" t="s">
        <v>345</v>
      </c>
      <c r="O16747" t="s">
        <v>170</v>
      </c>
      <c r="P16747" t="s">
        <v>415</v>
      </c>
      <c r="R16747">
        <v>32.18197704936604</v>
      </c>
      <c r="S16747">
        <v>1121466.5</v>
      </c>
      <c r="T16747">
        <v>28.417054193775666</v>
      </c>
      <c r="U16747">
        <v>35.94689990495641</v>
      </c>
    </row>
    <row r="16748" spans="1:21">
      <c r="A16748" t="s">
        <v>324</v>
      </c>
      <c r="B16748">
        <v>50</v>
      </c>
      <c r="C16748" t="s">
        <v>102</v>
      </c>
      <c r="D16748" t="s">
        <v>395</v>
      </c>
      <c r="E16748" t="s">
        <v>414</v>
      </c>
      <c r="F16748" t="s">
        <v>205</v>
      </c>
      <c r="G16748" t="s">
        <v>204</v>
      </c>
      <c r="H16748" t="s">
        <v>181</v>
      </c>
      <c r="I16748" t="s">
        <v>180</v>
      </c>
      <c r="J16748" t="s">
        <v>275</v>
      </c>
      <c r="K16748">
        <v>0</v>
      </c>
      <c r="L16748" t="s">
        <v>275</v>
      </c>
      <c r="M16748">
        <v>-10</v>
      </c>
      <c r="N16748" t="s">
        <v>345</v>
      </c>
      <c r="O16748" t="s">
        <v>176</v>
      </c>
      <c r="P16748" t="s">
        <v>415</v>
      </c>
      <c r="R16748">
        <v>18.817040205835404</v>
      </c>
      <c r="S16748">
        <v>527254.5</v>
      </c>
      <c r="T16748">
        <v>14.392440646432709</v>
      </c>
      <c r="U16748">
        <v>23.241639765238098</v>
      </c>
    </row>
    <row r="16749" spans="1:21">
      <c r="A16749" t="s">
        <v>324</v>
      </c>
      <c r="B16749">
        <v>50</v>
      </c>
      <c r="C16749" t="s">
        <v>102</v>
      </c>
      <c r="D16749" t="s">
        <v>395</v>
      </c>
      <c r="E16749" t="s">
        <v>414</v>
      </c>
      <c r="F16749" t="s">
        <v>205</v>
      </c>
      <c r="G16749" t="s">
        <v>204</v>
      </c>
      <c r="H16749" t="s">
        <v>182</v>
      </c>
      <c r="I16749" t="s">
        <v>180</v>
      </c>
      <c r="J16749" t="s">
        <v>3</v>
      </c>
      <c r="K16749">
        <v>0</v>
      </c>
      <c r="L16749" t="s">
        <v>275</v>
      </c>
      <c r="M16749">
        <v>-10</v>
      </c>
      <c r="N16749" t="s">
        <v>345</v>
      </c>
      <c r="O16749" t="s">
        <v>177</v>
      </c>
      <c r="P16749" t="s">
        <v>415</v>
      </c>
      <c r="R16749">
        <v>31.946599236228131</v>
      </c>
      <c r="S16749">
        <v>1099217.5</v>
      </c>
      <c r="T16749">
        <v>28.425638256766348</v>
      </c>
      <c r="U16749">
        <v>35.467560215689915</v>
      </c>
    </row>
    <row r="16750" spans="1:21">
      <c r="A16750" t="s">
        <v>324</v>
      </c>
      <c r="B16750">
        <v>50</v>
      </c>
      <c r="C16750" t="s">
        <v>102</v>
      </c>
      <c r="D16750" t="s">
        <v>395</v>
      </c>
      <c r="E16750" t="s">
        <v>414</v>
      </c>
      <c r="F16750" t="s">
        <v>205</v>
      </c>
      <c r="G16750" t="s">
        <v>204</v>
      </c>
      <c r="H16750" t="s">
        <v>182</v>
      </c>
      <c r="I16750" t="s">
        <v>180</v>
      </c>
      <c r="J16750" t="s">
        <v>3</v>
      </c>
      <c r="K16750">
        <v>0</v>
      </c>
      <c r="L16750" t="s">
        <v>275</v>
      </c>
      <c r="M16750">
        <v>-10</v>
      </c>
      <c r="N16750" t="s">
        <v>345</v>
      </c>
      <c r="O16750" t="s">
        <v>170</v>
      </c>
      <c r="P16750" t="s">
        <v>415</v>
      </c>
      <c r="R16750">
        <v>21.396701583537403</v>
      </c>
      <c r="S16750">
        <v>2177643</v>
      </c>
      <c r="T16750">
        <v>19.404798874663157</v>
      </c>
      <c r="U16750">
        <v>23.38860429241165</v>
      </c>
    </row>
    <row r="16751" spans="1:21">
      <c r="A16751" t="s">
        <v>324</v>
      </c>
      <c r="B16751">
        <v>50</v>
      </c>
      <c r="C16751" t="s">
        <v>102</v>
      </c>
      <c r="D16751" t="s">
        <v>395</v>
      </c>
      <c r="E16751" t="s">
        <v>414</v>
      </c>
      <c r="F16751" t="s">
        <v>205</v>
      </c>
      <c r="G16751" t="s">
        <v>204</v>
      </c>
      <c r="H16751" t="s">
        <v>182</v>
      </c>
      <c r="I16751" t="s">
        <v>180</v>
      </c>
      <c r="J16751" t="s">
        <v>3</v>
      </c>
      <c r="K16751">
        <v>0</v>
      </c>
      <c r="L16751" t="s">
        <v>275</v>
      </c>
      <c r="M16751">
        <v>-10</v>
      </c>
      <c r="N16751" t="s">
        <v>345</v>
      </c>
      <c r="O16751" t="s">
        <v>176</v>
      </c>
      <c r="P16751" t="s">
        <v>415</v>
      </c>
      <c r="R16751">
        <v>11.020143330114429</v>
      </c>
      <c r="S16751">
        <v>1078425.5</v>
      </c>
      <c r="T16751">
        <v>9.0492287198098644</v>
      </c>
      <c r="U16751">
        <v>12.991057940418994</v>
      </c>
    </row>
    <row r="16752" spans="1:21">
      <c r="A16752" t="s">
        <v>324</v>
      </c>
      <c r="B16752">
        <v>50</v>
      </c>
      <c r="C16752" t="s">
        <v>102</v>
      </c>
      <c r="D16752" t="s">
        <v>395</v>
      </c>
      <c r="E16752" t="s">
        <v>414</v>
      </c>
      <c r="F16752" t="s">
        <v>205</v>
      </c>
      <c r="G16752" t="s">
        <v>204</v>
      </c>
      <c r="H16752" t="s">
        <v>183</v>
      </c>
      <c r="I16752" t="s">
        <v>180</v>
      </c>
      <c r="J16752" t="s">
        <v>340</v>
      </c>
      <c r="K16752">
        <v>0</v>
      </c>
      <c r="L16752" t="s">
        <v>275</v>
      </c>
      <c r="M16752">
        <v>-10</v>
      </c>
      <c r="N16752" t="s">
        <v>345</v>
      </c>
      <c r="O16752" t="s">
        <v>177</v>
      </c>
      <c r="P16752" t="s">
        <v>415</v>
      </c>
      <c r="R16752">
        <v>18.738453097822255</v>
      </c>
      <c r="S16752">
        <v>684933</v>
      </c>
      <c r="T16752">
        <v>15.205590564251398</v>
      </c>
      <c r="U16752">
        <v>22.271315631393112</v>
      </c>
    </row>
    <row r="16753" spans="1:21">
      <c r="A16753" t="s">
        <v>324</v>
      </c>
      <c r="B16753">
        <v>50</v>
      </c>
      <c r="C16753" t="s">
        <v>102</v>
      </c>
      <c r="D16753" t="s">
        <v>395</v>
      </c>
      <c r="E16753" t="s">
        <v>414</v>
      </c>
      <c r="F16753" t="s">
        <v>205</v>
      </c>
      <c r="G16753" t="s">
        <v>204</v>
      </c>
      <c r="H16753" t="s">
        <v>183</v>
      </c>
      <c r="I16753" t="s">
        <v>180</v>
      </c>
      <c r="J16753" t="s">
        <v>340</v>
      </c>
      <c r="K16753">
        <v>0</v>
      </c>
      <c r="L16753" t="s">
        <v>275</v>
      </c>
      <c r="M16753">
        <v>-10</v>
      </c>
      <c r="N16753" t="s">
        <v>345</v>
      </c>
      <c r="O16753" t="s">
        <v>170</v>
      </c>
      <c r="P16753" t="s">
        <v>415</v>
      </c>
      <c r="R16753">
        <v>13.708818257841589</v>
      </c>
      <c r="S16753">
        <v>1476554</v>
      </c>
      <c r="T16753">
        <v>11.608543292923343</v>
      </c>
      <c r="U16753">
        <v>15.809093222759834</v>
      </c>
    </row>
    <row r="16754" spans="1:21">
      <c r="A16754" t="s">
        <v>324</v>
      </c>
      <c r="B16754">
        <v>50</v>
      </c>
      <c r="C16754" t="s">
        <v>102</v>
      </c>
      <c r="D16754" t="s">
        <v>395</v>
      </c>
      <c r="E16754" t="s">
        <v>414</v>
      </c>
      <c r="F16754" t="s">
        <v>205</v>
      </c>
      <c r="G16754" t="s">
        <v>204</v>
      </c>
      <c r="H16754" t="s">
        <v>183</v>
      </c>
      <c r="I16754" t="s">
        <v>180</v>
      </c>
      <c r="J16754" t="s">
        <v>340</v>
      </c>
      <c r="K16754">
        <v>0</v>
      </c>
      <c r="L16754" t="s">
        <v>275</v>
      </c>
      <c r="M16754">
        <v>-10</v>
      </c>
      <c r="N16754" t="s">
        <v>345</v>
      </c>
      <c r="O16754" t="s">
        <v>176</v>
      </c>
      <c r="P16754" t="s">
        <v>415</v>
      </c>
      <c r="R16754">
        <v>9.3530019656966115</v>
      </c>
      <c r="S16754">
        <v>791621</v>
      </c>
      <c r="T16754">
        <v>6.9173043145001589</v>
      </c>
      <c r="U16754">
        <v>11.788699616893064</v>
      </c>
    </row>
    <row r="16755" spans="1:21">
      <c r="A16755" t="s">
        <v>324</v>
      </c>
      <c r="B16755">
        <v>50</v>
      </c>
      <c r="C16755" t="s">
        <v>102</v>
      </c>
      <c r="D16755" t="s">
        <v>395</v>
      </c>
      <c r="E16755" t="s">
        <v>414</v>
      </c>
      <c r="F16755" t="s">
        <v>205</v>
      </c>
      <c r="G16755" t="s">
        <v>204</v>
      </c>
      <c r="H16755" t="s">
        <v>22</v>
      </c>
      <c r="I16755" t="s">
        <v>404</v>
      </c>
      <c r="J16755" t="s">
        <v>265</v>
      </c>
      <c r="K16755">
        <v>0</v>
      </c>
      <c r="L16755" t="s">
        <v>275</v>
      </c>
      <c r="M16755">
        <v>-11</v>
      </c>
      <c r="N16755" t="s">
        <v>353</v>
      </c>
      <c r="O16755" t="s">
        <v>177</v>
      </c>
      <c r="P16755" t="s">
        <v>413</v>
      </c>
      <c r="R16755">
        <v>22.859323538755749</v>
      </c>
      <c r="S16755">
        <v>952421</v>
      </c>
      <c r="T16755">
        <v>19.516978090904388</v>
      </c>
      <c r="U16755">
        <v>26.20166898660711</v>
      </c>
    </row>
    <row r="16756" spans="1:21">
      <c r="A16756" t="s">
        <v>324</v>
      </c>
      <c r="B16756">
        <v>50</v>
      </c>
      <c r="C16756" t="s">
        <v>102</v>
      </c>
      <c r="D16756" t="s">
        <v>395</v>
      </c>
      <c r="E16756" t="s">
        <v>414</v>
      </c>
      <c r="F16756" t="s">
        <v>205</v>
      </c>
      <c r="G16756" t="s">
        <v>204</v>
      </c>
      <c r="H16756" t="s">
        <v>22</v>
      </c>
      <c r="I16756" t="s">
        <v>404</v>
      </c>
      <c r="J16756" t="s">
        <v>265</v>
      </c>
      <c r="K16756">
        <v>0</v>
      </c>
      <c r="L16756" t="s">
        <v>275</v>
      </c>
      <c r="M16756">
        <v>-11</v>
      </c>
      <c r="N16756" t="s">
        <v>353</v>
      </c>
      <c r="O16756" t="s">
        <v>170</v>
      </c>
      <c r="P16756" t="s">
        <v>413</v>
      </c>
      <c r="R16756">
        <v>16.529111875972621</v>
      </c>
      <c r="S16756">
        <v>1933810</v>
      </c>
      <c r="T16756">
        <v>14.631086365345958</v>
      </c>
      <c r="U16756">
        <v>18.427137386599284</v>
      </c>
    </row>
    <row r="16757" spans="1:21">
      <c r="A16757" t="s">
        <v>324</v>
      </c>
      <c r="B16757">
        <v>50</v>
      </c>
      <c r="C16757" t="s">
        <v>102</v>
      </c>
      <c r="D16757" t="s">
        <v>395</v>
      </c>
      <c r="E16757" t="s">
        <v>414</v>
      </c>
      <c r="F16757" t="s">
        <v>205</v>
      </c>
      <c r="G16757" t="s">
        <v>204</v>
      </c>
      <c r="H16757" t="s">
        <v>22</v>
      </c>
      <c r="I16757" t="s">
        <v>404</v>
      </c>
      <c r="J16757" t="s">
        <v>265</v>
      </c>
      <c r="K16757">
        <v>0</v>
      </c>
      <c r="L16757" t="s">
        <v>275</v>
      </c>
      <c r="M16757">
        <v>-11</v>
      </c>
      <c r="N16757" t="s">
        <v>353</v>
      </c>
      <c r="O16757" t="s">
        <v>176</v>
      </c>
      <c r="P16757" t="s">
        <v>413</v>
      </c>
      <c r="R16757">
        <v>11.41188327050434</v>
      </c>
      <c r="S16757">
        <v>981389</v>
      </c>
      <c r="T16757">
        <v>9.2150655959189649</v>
      </c>
      <c r="U16757">
        <v>13.608700945089716</v>
      </c>
    </row>
    <row r="16758" spans="1:21">
      <c r="A16758" t="s">
        <v>324</v>
      </c>
      <c r="B16758">
        <v>50</v>
      </c>
      <c r="C16758" t="s">
        <v>102</v>
      </c>
      <c r="D16758" t="s">
        <v>395</v>
      </c>
      <c r="E16758" t="s">
        <v>414</v>
      </c>
      <c r="F16758" t="s">
        <v>205</v>
      </c>
      <c r="G16758" t="s">
        <v>204</v>
      </c>
      <c r="H16758" t="s">
        <v>24</v>
      </c>
      <c r="I16758" t="s">
        <v>404</v>
      </c>
      <c r="J16758" t="s">
        <v>266</v>
      </c>
      <c r="K16758">
        <v>0</v>
      </c>
      <c r="L16758" t="s">
        <v>275</v>
      </c>
      <c r="M16758">
        <v>-11</v>
      </c>
      <c r="N16758" t="s">
        <v>353</v>
      </c>
      <c r="O16758" t="s">
        <v>177</v>
      </c>
      <c r="P16758" t="s">
        <v>413</v>
      </c>
      <c r="R16758">
        <v>23.290022807153353</v>
      </c>
      <c r="S16758">
        <v>159311</v>
      </c>
      <c r="T16758">
        <v>15.322422414721428</v>
      </c>
      <c r="U16758">
        <v>31.257623199585275</v>
      </c>
    </row>
    <row r="16759" spans="1:21">
      <c r="A16759" t="s">
        <v>324</v>
      </c>
      <c r="B16759">
        <v>50</v>
      </c>
      <c r="C16759" t="s">
        <v>102</v>
      </c>
      <c r="D16759" t="s">
        <v>395</v>
      </c>
      <c r="E16759" t="s">
        <v>414</v>
      </c>
      <c r="F16759" t="s">
        <v>205</v>
      </c>
      <c r="G16759" t="s">
        <v>204</v>
      </c>
      <c r="H16759" t="s">
        <v>24</v>
      </c>
      <c r="I16759" t="s">
        <v>404</v>
      </c>
      <c r="J16759" t="s">
        <v>266</v>
      </c>
      <c r="K16759">
        <v>0</v>
      </c>
      <c r="L16759" t="s">
        <v>275</v>
      </c>
      <c r="M16759">
        <v>-11</v>
      </c>
      <c r="N16759" t="s">
        <v>353</v>
      </c>
      <c r="O16759" t="s">
        <v>170</v>
      </c>
      <c r="P16759" t="s">
        <v>413</v>
      </c>
      <c r="R16759">
        <v>15.839531055656858</v>
      </c>
      <c r="S16759">
        <v>321597.5</v>
      </c>
      <c r="T16759">
        <v>11.402951584637782</v>
      </c>
      <c r="U16759">
        <v>20.276110526675936</v>
      </c>
    </row>
    <row r="16760" spans="1:21">
      <c r="A16760" t="s">
        <v>324</v>
      </c>
      <c r="B16760">
        <v>50</v>
      </c>
      <c r="C16760" t="s">
        <v>102</v>
      </c>
      <c r="D16760" t="s">
        <v>395</v>
      </c>
      <c r="E16760" t="s">
        <v>414</v>
      </c>
      <c r="F16760" t="s">
        <v>205</v>
      </c>
      <c r="G16760" t="s">
        <v>204</v>
      </c>
      <c r="H16760" t="s">
        <v>24</v>
      </c>
      <c r="I16760" t="s">
        <v>404</v>
      </c>
      <c r="J16760" t="s">
        <v>266</v>
      </c>
      <c r="K16760">
        <v>0</v>
      </c>
      <c r="L16760" t="s">
        <v>275</v>
      </c>
      <c r="M16760">
        <v>-11</v>
      </c>
      <c r="N16760" t="s">
        <v>353</v>
      </c>
      <c r="O16760" t="s">
        <v>176</v>
      </c>
      <c r="P16760" t="s">
        <v>413</v>
      </c>
      <c r="R16760">
        <v>8.8419960407602431</v>
      </c>
      <c r="S16760">
        <v>162286.5</v>
      </c>
      <c r="T16760">
        <v>4.4798988825555615</v>
      </c>
      <c r="U16760">
        <v>13.204093198964925</v>
      </c>
    </row>
    <row r="16761" spans="1:21">
      <c r="A16761" t="s">
        <v>324</v>
      </c>
      <c r="B16761">
        <v>50</v>
      </c>
      <c r="C16761" t="s">
        <v>102</v>
      </c>
      <c r="D16761" t="s">
        <v>395</v>
      </c>
      <c r="E16761" t="s">
        <v>414</v>
      </c>
      <c r="F16761" t="s">
        <v>205</v>
      </c>
      <c r="G16761" t="s">
        <v>204</v>
      </c>
      <c r="H16761" t="s">
        <v>23</v>
      </c>
      <c r="I16761" t="s">
        <v>404</v>
      </c>
      <c r="J16761" t="s">
        <v>267</v>
      </c>
      <c r="K16761">
        <v>0</v>
      </c>
      <c r="L16761" t="s">
        <v>275</v>
      </c>
      <c r="M16761">
        <v>-11</v>
      </c>
      <c r="N16761" t="s">
        <v>353</v>
      </c>
      <c r="O16761" t="s">
        <v>177</v>
      </c>
      <c r="P16761" t="s">
        <v>413</v>
      </c>
      <c r="R16761">
        <v>22.219646053469678</v>
      </c>
      <c r="S16761">
        <v>131120.5</v>
      </c>
      <c r="T16761">
        <v>14.017784955418758</v>
      </c>
      <c r="U16761">
        <v>30.421507151520597</v>
      </c>
    </row>
    <row r="16762" spans="1:21">
      <c r="A16762" t="s">
        <v>324</v>
      </c>
      <c r="B16762">
        <v>50</v>
      </c>
      <c r="C16762" t="s">
        <v>102</v>
      </c>
      <c r="D16762" t="s">
        <v>395</v>
      </c>
      <c r="E16762" t="s">
        <v>414</v>
      </c>
      <c r="F16762" t="s">
        <v>205</v>
      </c>
      <c r="G16762" t="s">
        <v>204</v>
      </c>
      <c r="H16762" t="s">
        <v>23</v>
      </c>
      <c r="I16762" t="s">
        <v>404</v>
      </c>
      <c r="J16762" t="s">
        <v>267</v>
      </c>
      <c r="K16762">
        <v>0</v>
      </c>
      <c r="L16762" t="s">
        <v>275</v>
      </c>
      <c r="M16762">
        <v>-11</v>
      </c>
      <c r="N16762" t="s">
        <v>353</v>
      </c>
      <c r="O16762" t="s">
        <v>170</v>
      </c>
      <c r="P16762" t="s">
        <v>413</v>
      </c>
      <c r="R16762">
        <v>14.565793442213479</v>
      </c>
      <c r="S16762">
        <v>264144.5</v>
      </c>
      <c r="T16762">
        <v>9.9214265445908474</v>
      </c>
      <c r="U16762">
        <v>19.210160339836111</v>
      </c>
    </row>
    <row r="16763" spans="1:21">
      <c r="A16763" t="s">
        <v>324</v>
      </c>
      <c r="B16763">
        <v>50</v>
      </c>
      <c r="C16763" t="s">
        <v>102</v>
      </c>
      <c r="D16763" t="s">
        <v>395</v>
      </c>
      <c r="E16763" t="s">
        <v>414</v>
      </c>
      <c r="F16763" t="s">
        <v>205</v>
      </c>
      <c r="G16763" t="s">
        <v>204</v>
      </c>
      <c r="H16763" t="s">
        <v>23</v>
      </c>
      <c r="I16763" t="s">
        <v>404</v>
      </c>
      <c r="J16763" t="s">
        <v>267</v>
      </c>
      <c r="K16763">
        <v>0</v>
      </c>
      <c r="L16763" t="s">
        <v>275</v>
      </c>
      <c r="M16763">
        <v>-11</v>
      </c>
      <c r="N16763" t="s">
        <v>353</v>
      </c>
      <c r="O16763" t="s">
        <v>176</v>
      </c>
      <c r="P16763" t="s">
        <v>413</v>
      </c>
      <c r="R16763">
        <v>6.9937062673334918</v>
      </c>
      <c r="S16763">
        <v>133024</v>
      </c>
      <c r="T16763">
        <v>2.5756272048579207</v>
      </c>
      <c r="U16763">
        <v>11.411785329809064</v>
      </c>
    </row>
    <row r="16764" spans="1:21">
      <c r="A16764" t="s">
        <v>324</v>
      </c>
      <c r="B16764">
        <v>50</v>
      </c>
      <c r="C16764" t="s">
        <v>102</v>
      </c>
      <c r="D16764" t="s">
        <v>395</v>
      </c>
      <c r="E16764" t="s">
        <v>414</v>
      </c>
      <c r="F16764" t="s">
        <v>205</v>
      </c>
      <c r="G16764" t="s">
        <v>204</v>
      </c>
      <c r="H16764" t="s">
        <v>18</v>
      </c>
      <c r="I16764" t="s">
        <v>404</v>
      </c>
      <c r="J16764" t="s">
        <v>268</v>
      </c>
      <c r="K16764">
        <v>0</v>
      </c>
      <c r="L16764" t="s">
        <v>275</v>
      </c>
      <c r="M16764">
        <v>-11</v>
      </c>
      <c r="N16764" t="s">
        <v>353</v>
      </c>
      <c r="O16764" t="s">
        <v>177</v>
      </c>
      <c r="P16764" t="s">
        <v>413</v>
      </c>
      <c r="R16764">
        <v>20.796152205397256</v>
      </c>
      <c r="S16764">
        <v>209657.5</v>
      </c>
      <c r="T16764">
        <v>14.47306013477473</v>
      </c>
      <c r="U16764">
        <v>27.119244276019781</v>
      </c>
    </row>
    <row r="16765" spans="1:21">
      <c r="A16765" t="s">
        <v>324</v>
      </c>
      <c r="B16765">
        <v>50</v>
      </c>
      <c r="C16765" t="s">
        <v>102</v>
      </c>
      <c r="D16765" t="s">
        <v>395</v>
      </c>
      <c r="E16765" t="s">
        <v>414</v>
      </c>
      <c r="F16765" t="s">
        <v>205</v>
      </c>
      <c r="G16765" t="s">
        <v>204</v>
      </c>
      <c r="H16765" t="s">
        <v>18</v>
      </c>
      <c r="I16765" t="s">
        <v>404</v>
      </c>
      <c r="J16765" t="s">
        <v>268</v>
      </c>
      <c r="K16765">
        <v>0</v>
      </c>
      <c r="L16765" t="s">
        <v>275</v>
      </c>
      <c r="M16765">
        <v>-11</v>
      </c>
      <c r="N16765" t="s">
        <v>353</v>
      </c>
      <c r="O16765" t="s">
        <v>170</v>
      </c>
      <c r="P16765" t="s">
        <v>413</v>
      </c>
      <c r="R16765">
        <v>14.702338984886385</v>
      </c>
      <c r="S16765">
        <v>419387.5</v>
      </c>
      <c r="T16765">
        <v>11.00233404997306</v>
      </c>
      <c r="U16765">
        <v>18.402343919799712</v>
      </c>
    </row>
    <row r="16766" spans="1:21">
      <c r="A16766" t="s">
        <v>324</v>
      </c>
      <c r="B16766">
        <v>50</v>
      </c>
      <c r="C16766" t="s">
        <v>102</v>
      </c>
      <c r="D16766" t="s">
        <v>395</v>
      </c>
      <c r="E16766" t="s">
        <v>414</v>
      </c>
      <c r="F16766" t="s">
        <v>205</v>
      </c>
      <c r="G16766" t="s">
        <v>204</v>
      </c>
      <c r="H16766" t="s">
        <v>18</v>
      </c>
      <c r="I16766" t="s">
        <v>404</v>
      </c>
      <c r="J16766" t="s">
        <v>268</v>
      </c>
      <c r="K16766">
        <v>0</v>
      </c>
      <c r="L16766" t="s">
        <v>275</v>
      </c>
      <c r="M16766">
        <v>-11</v>
      </c>
      <c r="N16766" t="s">
        <v>353</v>
      </c>
      <c r="O16766" t="s">
        <v>176</v>
      </c>
      <c r="P16766" t="s">
        <v>413</v>
      </c>
      <c r="R16766">
        <v>8.7319908334175818</v>
      </c>
      <c r="S16766">
        <v>209730</v>
      </c>
      <c r="T16766">
        <v>4.7491805019274906</v>
      </c>
      <c r="U16766">
        <v>12.714801164907673</v>
      </c>
    </row>
    <row r="16767" spans="1:21">
      <c r="A16767" t="s">
        <v>324</v>
      </c>
      <c r="B16767">
        <v>50</v>
      </c>
      <c r="C16767" t="s">
        <v>102</v>
      </c>
      <c r="D16767" t="s">
        <v>395</v>
      </c>
      <c r="E16767" t="s">
        <v>414</v>
      </c>
      <c r="F16767" t="s">
        <v>205</v>
      </c>
      <c r="G16767" t="s">
        <v>204</v>
      </c>
      <c r="H16767" t="s">
        <v>20</v>
      </c>
      <c r="I16767" t="s">
        <v>404</v>
      </c>
      <c r="J16767" t="s">
        <v>269</v>
      </c>
      <c r="K16767">
        <v>0</v>
      </c>
      <c r="L16767" t="s">
        <v>275</v>
      </c>
      <c r="M16767">
        <v>-11</v>
      </c>
      <c r="N16767" t="s">
        <v>353</v>
      </c>
      <c r="O16767" t="s">
        <v>177</v>
      </c>
      <c r="P16767" t="s">
        <v>413</v>
      </c>
      <c r="R16767">
        <v>23.557767940166194</v>
      </c>
      <c r="S16767">
        <v>165786</v>
      </c>
      <c r="T16767">
        <v>15.865284356259494</v>
      </c>
      <c r="U16767">
        <v>31.250251524072894</v>
      </c>
    </row>
    <row r="16768" spans="1:21">
      <c r="A16768" t="s">
        <v>324</v>
      </c>
      <c r="B16768">
        <v>50</v>
      </c>
      <c r="C16768" t="s">
        <v>102</v>
      </c>
      <c r="D16768" t="s">
        <v>395</v>
      </c>
      <c r="E16768" t="s">
        <v>414</v>
      </c>
      <c r="F16768" t="s">
        <v>205</v>
      </c>
      <c r="G16768" t="s">
        <v>204</v>
      </c>
      <c r="H16768" t="s">
        <v>20</v>
      </c>
      <c r="I16768" t="s">
        <v>404</v>
      </c>
      <c r="J16768" t="s">
        <v>269</v>
      </c>
      <c r="K16768">
        <v>0</v>
      </c>
      <c r="L16768" t="s">
        <v>275</v>
      </c>
      <c r="M16768">
        <v>-11</v>
      </c>
      <c r="N16768" t="s">
        <v>353</v>
      </c>
      <c r="O16768" t="s">
        <v>170</v>
      </c>
      <c r="P16768" t="s">
        <v>413</v>
      </c>
      <c r="R16768">
        <v>14.899914085164555</v>
      </c>
      <c r="S16768">
        <v>332574.5</v>
      </c>
      <c r="T16768">
        <v>10.567336560020777</v>
      </c>
      <c r="U16768">
        <v>19.232491610308333</v>
      </c>
    </row>
    <row r="16769" spans="1:21">
      <c r="A16769" t="s">
        <v>324</v>
      </c>
      <c r="B16769">
        <v>50</v>
      </c>
      <c r="C16769" t="s">
        <v>102</v>
      </c>
      <c r="D16769" t="s">
        <v>395</v>
      </c>
      <c r="E16769" t="s">
        <v>414</v>
      </c>
      <c r="F16769" t="s">
        <v>205</v>
      </c>
      <c r="G16769" t="s">
        <v>204</v>
      </c>
      <c r="H16769" t="s">
        <v>20</v>
      </c>
      <c r="I16769" t="s">
        <v>404</v>
      </c>
      <c r="J16769" t="s">
        <v>269</v>
      </c>
      <c r="K16769">
        <v>0</v>
      </c>
      <c r="L16769" t="s">
        <v>275</v>
      </c>
      <c r="M16769">
        <v>-11</v>
      </c>
      <c r="N16769" t="s">
        <v>353</v>
      </c>
      <c r="O16769" t="s">
        <v>176</v>
      </c>
      <c r="P16769" t="s">
        <v>413</v>
      </c>
      <c r="R16769">
        <v>6.679607313306934</v>
      </c>
      <c r="S16769">
        <v>166788.5</v>
      </c>
      <c r="T16769">
        <v>2.428359365322561</v>
      </c>
      <c r="U16769">
        <v>10.930855261291306</v>
      </c>
    </row>
    <row r="16770" spans="1:21">
      <c r="A16770" t="s">
        <v>324</v>
      </c>
      <c r="B16770">
        <v>50</v>
      </c>
      <c r="C16770" t="s">
        <v>102</v>
      </c>
      <c r="D16770" t="s">
        <v>395</v>
      </c>
      <c r="E16770" t="s">
        <v>414</v>
      </c>
      <c r="F16770" t="s">
        <v>205</v>
      </c>
      <c r="G16770" t="s">
        <v>204</v>
      </c>
      <c r="H16770" t="s">
        <v>9</v>
      </c>
      <c r="I16770" t="s">
        <v>404</v>
      </c>
      <c r="J16770" t="s">
        <v>270</v>
      </c>
      <c r="K16770">
        <v>0</v>
      </c>
      <c r="L16770" t="s">
        <v>275</v>
      </c>
      <c r="M16770">
        <v>-11</v>
      </c>
      <c r="N16770" t="s">
        <v>353</v>
      </c>
      <c r="O16770" t="s">
        <v>177</v>
      </c>
      <c r="P16770" t="s">
        <v>413</v>
      </c>
      <c r="R16770">
        <v>17.664092509960902</v>
      </c>
      <c r="S16770">
        <v>90636</v>
      </c>
      <c r="T16770">
        <v>8.8909677499023374</v>
      </c>
      <c r="U16770">
        <v>26.437217270019467</v>
      </c>
    </row>
    <row r="16771" spans="1:21">
      <c r="A16771" t="s">
        <v>324</v>
      </c>
      <c r="B16771">
        <v>50</v>
      </c>
      <c r="C16771" t="s">
        <v>102</v>
      </c>
      <c r="D16771" t="s">
        <v>395</v>
      </c>
      <c r="E16771" t="s">
        <v>414</v>
      </c>
      <c r="F16771" t="s">
        <v>205</v>
      </c>
      <c r="G16771" t="s">
        <v>204</v>
      </c>
      <c r="H16771" t="s">
        <v>9</v>
      </c>
      <c r="I16771" t="s">
        <v>404</v>
      </c>
      <c r="J16771" t="s">
        <v>270</v>
      </c>
      <c r="K16771">
        <v>0</v>
      </c>
      <c r="L16771" t="s">
        <v>275</v>
      </c>
      <c r="M16771">
        <v>-11</v>
      </c>
      <c r="N16771" t="s">
        <v>353</v>
      </c>
      <c r="O16771" t="s">
        <v>170</v>
      </c>
      <c r="P16771" t="s">
        <v>413</v>
      </c>
      <c r="R16771">
        <v>12.093384896643093</v>
      </c>
      <c r="S16771">
        <v>180211</v>
      </c>
      <c r="T16771">
        <v>6.9860792370428708</v>
      </c>
      <c r="U16771">
        <v>17.200690556243316</v>
      </c>
    </row>
    <row r="16772" spans="1:21">
      <c r="A16772" t="s">
        <v>324</v>
      </c>
      <c r="B16772">
        <v>50</v>
      </c>
      <c r="C16772" t="s">
        <v>102</v>
      </c>
      <c r="D16772" t="s">
        <v>395</v>
      </c>
      <c r="E16772" t="s">
        <v>414</v>
      </c>
      <c r="F16772" t="s">
        <v>205</v>
      </c>
      <c r="G16772" t="s">
        <v>204</v>
      </c>
      <c r="H16772" t="s">
        <v>9</v>
      </c>
      <c r="I16772" t="s">
        <v>404</v>
      </c>
      <c r="J16772" t="s">
        <v>270</v>
      </c>
      <c r="K16772">
        <v>0</v>
      </c>
      <c r="L16772" t="s">
        <v>275</v>
      </c>
      <c r="M16772">
        <v>-11</v>
      </c>
      <c r="N16772" t="s">
        <v>353</v>
      </c>
      <c r="O16772" t="s">
        <v>176</v>
      </c>
      <c r="P16772" t="s">
        <v>413</v>
      </c>
      <c r="R16772">
        <v>6.1140139032387735</v>
      </c>
      <c r="S16772">
        <v>89575</v>
      </c>
      <c r="T16772">
        <v>1.1994834788981343</v>
      </c>
      <c r="U16772">
        <v>11.028544327579413</v>
      </c>
    </row>
    <row r="16773" spans="1:21">
      <c r="A16773" t="s">
        <v>324</v>
      </c>
      <c r="B16773">
        <v>50</v>
      </c>
      <c r="C16773" t="s">
        <v>102</v>
      </c>
      <c r="D16773" t="s">
        <v>395</v>
      </c>
      <c r="E16773" t="s">
        <v>414</v>
      </c>
      <c r="F16773" t="s">
        <v>205</v>
      </c>
      <c r="G16773" t="s">
        <v>204</v>
      </c>
      <c r="H16773" t="s">
        <v>21</v>
      </c>
      <c r="I16773" t="s">
        <v>404</v>
      </c>
      <c r="J16773" t="s">
        <v>271</v>
      </c>
      <c r="K16773">
        <v>0</v>
      </c>
      <c r="L16773" t="s">
        <v>275</v>
      </c>
      <c r="M16773">
        <v>-11</v>
      </c>
      <c r="N16773" t="s">
        <v>353</v>
      </c>
      <c r="O16773" t="s">
        <v>177</v>
      </c>
      <c r="P16773" t="s">
        <v>413</v>
      </c>
      <c r="R16773">
        <v>21.52930759324494</v>
      </c>
      <c r="S16773">
        <v>116358</v>
      </c>
      <c r="T16773">
        <v>12.952367221175157</v>
      </c>
      <c r="U16773">
        <v>30.106247965314722</v>
      </c>
    </row>
    <row r="16774" spans="1:21">
      <c r="A16774" t="s">
        <v>324</v>
      </c>
      <c r="B16774">
        <v>50</v>
      </c>
      <c r="C16774" t="s">
        <v>102</v>
      </c>
      <c r="D16774" t="s">
        <v>395</v>
      </c>
      <c r="E16774" t="s">
        <v>414</v>
      </c>
      <c r="F16774" t="s">
        <v>205</v>
      </c>
      <c r="G16774" t="s">
        <v>204</v>
      </c>
      <c r="H16774" t="s">
        <v>21</v>
      </c>
      <c r="I16774" t="s">
        <v>404</v>
      </c>
      <c r="J16774" t="s">
        <v>271</v>
      </c>
      <c r="K16774">
        <v>0</v>
      </c>
      <c r="L16774" t="s">
        <v>275</v>
      </c>
      <c r="M16774">
        <v>-11</v>
      </c>
      <c r="N16774" t="s">
        <v>353</v>
      </c>
      <c r="O16774" t="s">
        <v>170</v>
      </c>
      <c r="P16774" t="s">
        <v>413</v>
      </c>
      <c r="R16774">
        <v>14.968470419515031</v>
      </c>
      <c r="S16774">
        <v>233805</v>
      </c>
      <c r="T16774">
        <v>9.9059969496575775</v>
      </c>
      <c r="U16774">
        <v>20.030943889372484</v>
      </c>
    </row>
    <row r="16775" spans="1:21">
      <c r="A16775" t="s">
        <v>324</v>
      </c>
      <c r="B16775">
        <v>50</v>
      </c>
      <c r="C16775" t="s">
        <v>102</v>
      </c>
      <c r="D16775" t="s">
        <v>395</v>
      </c>
      <c r="E16775" t="s">
        <v>414</v>
      </c>
      <c r="F16775" t="s">
        <v>205</v>
      </c>
      <c r="G16775" t="s">
        <v>204</v>
      </c>
      <c r="H16775" t="s">
        <v>21</v>
      </c>
      <c r="I16775" t="s">
        <v>404</v>
      </c>
      <c r="J16775" t="s">
        <v>271</v>
      </c>
      <c r="K16775">
        <v>0</v>
      </c>
      <c r="L16775" t="s">
        <v>275</v>
      </c>
      <c r="M16775">
        <v>-11</v>
      </c>
      <c r="N16775" t="s">
        <v>353</v>
      </c>
      <c r="O16775" t="s">
        <v>176</v>
      </c>
      <c r="P16775" t="s">
        <v>413</v>
      </c>
      <c r="R16775">
        <v>8.4574157348480892</v>
      </c>
      <c r="S16775">
        <v>117447</v>
      </c>
      <c r="T16775">
        <v>3.059448921931553</v>
      </c>
      <c r="U16775">
        <v>13.855382547764625</v>
      </c>
    </row>
    <row r="16776" spans="1:21">
      <c r="A16776" t="s">
        <v>324</v>
      </c>
      <c r="B16776">
        <v>50</v>
      </c>
      <c r="C16776" t="s">
        <v>102</v>
      </c>
      <c r="D16776" t="s">
        <v>395</v>
      </c>
      <c r="E16776" t="s">
        <v>414</v>
      </c>
      <c r="F16776" t="s">
        <v>205</v>
      </c>
      <c r="G16776" t="s">
        <v>204</v>
      </c>
      <c r="H16776" t="s">
        <v>6</v>
      </c>
      <c r="I16776" t="s">
        <v>404</v>
      </c>
      <c r="J16776" t="s">
        <v>272</v>
      </c>
      <c r="K16776">
        <v>0</v>
      </c>
      <c r="L16776" t="s">
        <v>275</v>
      </c>
      <c r="M16776">
        <v>-11</v>
      </c>
      <c r="N16776" t="s">
        <v>353</v>
      </c>
      <c r="O16776" t="s">
        <v>177</v>
      </c>
      <c r="P16776" t="s">
        <v>413</v>
      </c>
      <c r="R16776">
        <v>23.757782700370328</v>
      </c>
      <c r="S16776">
        <v>28268.5</v>
      </c>
      <c r="T16776">
        <v>6.0491719584830683</v>
      </c>
      <c r="U16776">
        <v>41.466393442257584</v>
      </c>
    </row>
    <row r="16777" spans="1:21">
      <c r="A16777" t="s">
        <v>324</v>
      </c>
      <c r="B16777">
        <v>50</v>
      </c>
      <c r="C16777" t="s">
        <v>102</v>
      </c>
      <c r="D16777" t="s">
        <v>395</v>
      </c>
      <c r="E16777" t="s">
        <v>414</v>
      </c>
      <c r="F16777" t="s">
        <v>205</v>
      </c>
      <c r="G16777" t="s">
        <v>204</v>
      </c>
      <c r="H16777" t="s">
        <v>6</v>
      </c>
      <c r="I16777" t="s">
        <v>404</v>
      </c>
      <c r="J16777" t="s">
        <v>272</v>
      </c>
      <c r="K16777">
        <v>0</v>
      </c>
      <c r="L16777" t="s">
        <v>275</v>
      </c>
      <c r="M16777">
        <v>-11</v>
      </c>
      <c r="N16777" t="s">
        <v>353</v>
      </c>
      <c r="O16777" t="s">
        <v>170</v>
      </c>
      <c r="P16777" t="s">
        <v>413</v>
      </c>
      <c r="R16777">
        <v>14.807960010789802</v>
      </c>
      <c r="S16777">
        <v>57209.5</v>
      </c>
      <c r="T16777">
        <v>5.0310058050632733</v>
      </c>
      <c r="U16777">
        <v>24.584914216516331</v>
      </c>
    </row>
    <row r="16778" spans="1:21">
      <c r="A16778" t="s">
        <v>324</v>
      </c>
      <c r="B16778">
        <v>50</v>
      </c>
      <c r="C16778" t="s">
        <v>102</v>
      </c>
      <c r="D16778" t="s">
        <v>395</v>
      </c>
      <c r="E16778" t="s">
        <v>414</v>
      </c>
      <c r="F16778" t="s">
        <v>205</v>
      </c>
      <c r="G16778" t="s">
        <v>204</v>
      </c>
      <c r="H16778" t="s">
        <v>6</v>
      </c>
      <c r="I16778" t="s">
        <v>404</v>
      </c>
      <c r="J16778" t="s">
        <v>272</v>
      </c>
      <c r="K16778">
        <v>0</v>
      </c>
      <c r="L16778" t="s">
        <v>275</v>
      </c>
      <c r="M16778">
        <v>-11</v>
      </c>
      <c r="N16778" t="s">
        <v>353</v>
      </c>
      <c r="O16778" t="s">
        <v>176</v>
      </c>
      <c r="P16778" t="s">
        <v>413</v>
      </c>
      <c r="R16778">
        <v>7.2788012017406487</v>
      </c>
      <c r="S16778">
        <v>28941</v>
      </c>
      <c r="T16778">
        <v>0</v>
      </c>
      <c r="U16778">
        <v>17.49051369533089</v>
      </c>
    </row>
    <row r="16779" spans="1:21">
      <c r="A16779" t="s">
        <v>324</v>
      </c>
      <c r="B16779">
        <v>50</v>
      </c>
      <c r="C16779" t="s">
        <v>102</v>
      </c>
      <c r="D16779" t="s">
        <v>395</v>
      </c>
      <c r="E16779" t="s">
        <v>414</v>
      </c>
      <c r="F16779" t="s">
        <v>205</v>
      </c>
      <c r="G16779" t="s">
        <v>204</v>
      </c>
      <c r="H16779" t="s">
        <v>4</v>
      </c>
      <c r="I16779" t="s">
        <v>404</v>
      </c>
      <c r="J16779" t="s">
        <v>297</v>
      </c>
      <c r="K16779">
        <v>0</v>
      </c>
      <c r="L16779" t="s">
        <v>275</v>
      </c>
      <c r="M16779">
        <v>-11</v>
      </c>
      <c r="N16779" t="s">
        <v>353</v>
      </c>
      <c r="O16779" t="s">
        <v>177</v>
      </c>
      <c r="P16779" t="s">
        <v>413</v>
      </c>
      <c r="R16779">
        <v>28.872341616828191</v>
      </c>
      <c r="S16779">
        <v>76536.5</v>
      </c>
      <c r="T16779">
        <v>16.669003822467179</v>
      </c>
      <c r="U16779">
        <v>41.075679411189199</v>
      </c>
    </row>
    <row r="16780" spans="1:21">
      <c r="A16780" t="s">
        <v>324</v>
      </c>
      <c r="B16780">
        <v>50</v>
      </c>
      <c r="C16780" t="s">
        <v>102</v>
      </c>
      <c r="D16780" t="s">
        <v>395</v>
      </c>
      <c r="E16780" t="s">
        <v>414</v>
      </c>
      <c r="F16780" t="s">
        <v>205</v>
      </c>
      <c r="G16780" t="s">
        <v>204</v>
      </c>
      <c r="H16780" t="s">
        <v>4</v>
      </c>
      <c r="I16780" t="s">
        <v>404</v>
      </c>
      <c r="J16780" t="s">
        <v>297</v>
      </c>
      <c r="K16780">
        <v>0</v>
      </c>
      <c r="L16780" t="s">
        <v>275</v>
      </c>
      <c r="M16780">
        <v>-11</v>
      </c>
      <c r="N16780" t="s">
        <v>353</v>
      </c>
      <c r="O16780" t="s">
        <v>170</v>
      </c>
      <c r="P16780" t="s">
        <v>413</v>
      </c>
      <c r="R16780">
        <v>19.658288959959449</v>
      </c>
      <c r="S16780">
        <v>151668</v>
      </c>
      <c r="T16780">
        <v>12.657921512911875</v>
      </c>
      <c r="U16780">
        <v>26.658656407007022</v>
      </c>
    </row>
    <row r="16781" spans="1:21">
      <c r="A16781" t="s">
        <v>324</v>
      </c>
      <c r="B16781">
        <v>50</v>
      </c>
      <c r="C16781" t="s">
        <v>102</v>
      </c>
      <c r="D16781" t="s">
        <v>395</v>
      </c>
      <c r="E16781" t="s">
        <v>414</v>
      </c>
      <c r="F16781" t="s">
        <v>205</v>
      </c>
      <c r="G16781" t="s">
        <v>204</v>
      </c>
      <c r="H16781" t="s">
        <v>4</v>
      </c>
      <c r="I16781" t="s">
        <v>404</v>
      </c>
      <c r="J16781" t="s">
        <v>297</v>
      </c>
      <c r="K16781">
        <v>0</v>
      </c>
      <c r="L16781" t="s">
        <v>275</v>
      </c>
      <c r="M16781">
        <v>-11</v>
      </c>
      <c r="N16781" t="s">
        <v>353</v>
      </c>
      <c r="O16781" t="s">
        <v>176</v>
      </c>
      <c r="P16781" t="s">
        <v>413</v>
      </c>
      <c r="R16781">
        <v>11.042222712014595</v>
      </c>
      <c r="S16781">
        <v>75131.5</v>
      </c>
      <c r="T16781">
        <v>3.733668803884874</v>
      </c>
      <c r="U16781">
        <v>18.350776620144316</v>
      </c>
    </row>
    <row r="16782" spans="1:21">
      <c r="A16782" t="s">
        <v>324</v>
      </c>
      <c r="B16782">
        <v>50</v>
      </c>
      <c r="C16782" t="s">
        <v>102</v>
      </c>
      <c r="D16782" t="s">
        <v>395</v>
      </c>
      <c r="E16782" t="s">
        <v>414</v>
      </c>
      <c r="F16782" t="s">
        <v>205</v>
      </c>
      <c r="G16782" t="s">
        <v>204</v>
      </c>
      <c r="H16782" t="s">
        <v>11</v>
      </c>
      <c r="I16782" t="s">
        <v>404</v>
      </c>
      <c r="J16782" t="s">
        <v>298</v>
      </c>
      <c r="K16782">
        <v>0</v>
      </c>
      <c r="L16782" t="s">
        <v>275</v>
      </c>
      <c r="M16782">
        <v>-11</v>
      </c>
      <c r="N16782" t="s">
        <v>353</v>
      </c>
      <c r="O16782" t="s">
        <v>177</v>
      </c>
      <c r="P16782" t="s">
        <v>413</v>
      </c>
      <c r="R16782">
        <v>29.692129603972553</v>
      </c>
      <c r="S16782">
        <v>588614.5</v>
      </c>
      <c r="T16782">
        <v>25.188476551108696</v>
      </c>
      <c r="U16782">
        <v>34.195782656836414</v>
      </c>
    </row>
    <row r="16783" spans="1:21">
      <c r="A16783" t="s">
        <v>324</v>
      </c>
      <c r="B16783">
        <v>50</v>
      </c>
      <c r="C16783" t="s">
        <v>102</v>
      </c>
      <c r="D16783" t="s">
        <v>395</v>
      </c>
      <c r="E16783" t="s">
        <v>414</v>
      </c>
      <c r="F16783" t="s">
        <v>205</v>
      </c>
      <c r="G16783" t="s">
        <v>204</v>
      </c>
      <c r="H16783" t="s">
        <v>11</v>
      </c>
      <c r="I16783" t="s">
        <v>404</v>
      </c>
      <c r="J16783" t="s">
        <v>298</v>
      </c>
      <c r="K16783">
        <v>0</v>
      </c>
      <c r="L16783" t="s">
        <v>275</v>
      </c>
      <c r="M16783">
        <v>-11</v>
      </c>
      <c r="N16783" t="s">
        <v>353</v>
      </c>
      <c r="O16783" t="s">
        <v>170</v>
      </c>
      <c r="P16783" t="s">
        <v>413</v>
      </c>
      <c r="R16783">
        <v>20.091745919509801</v>
      </c>
      <c r="S16783">
        <v>1191928.5</v>
      </c>
      <c r="T16783">
        <v>17.528237632693671</v>
      </c>
      <c r="U16783">
        <v>22.655254206325932</v>
      </c>
    </row>
    <row r="16784" spans="1:21">
      <c r="A16784" t="s">
        <v>324</v>
      </c>
      <c r="B16784">
        <v>50</v>
      </c>
      <c r="C16784" t="s">
        <v>102</v>
      </c>
      <c r="D16784" t="s">
        <v>395</v>
      </c>
      <c r="E16784" t="s">
        <v>414</v>
      </c>
      <c r="F16784" t="s">
        <v>205</v>
      </c>
      <c r="G16784" t="s">
        <v>204</v>
      </c>
      <c r="H16784" t="s">
        <v>11</v>
      </c>
      <c r="I16784" t="s">
        <v>404</v>
      </c>
      <c r="J16784" t="s">
        <v>298</v>
      </c>
      <c r="K16784">
        <v>0</v>
      </c>
      <c r="L16784" t="s">
        <v>275</v>
      </c>
      <c r="M16784">
        <v>-11</v>
      </c>
      <c r="N16784" t="s">
        <v>353</v>
      </c>
      <c r="O16784" t="s">
        <v>176</v>
      </c>
      <c r="P16784" t="s">
        <v>413</v>
      </c>
      <c r="R16784">
        <v>11.280750333872174</v>
      </c>
      <c r="S16784">
        <v>603314</v>
      </c>
      <c r="T16784">
        <v>8.5700865274641345</v>
      </c>
      <c r="U16784">
        <v>13.991414140280213</v>
      </c>
    </row>
    <row r="16785" spans="1:21">
      <c r="A16785" t="s">
        <v>324</v>
      </c>
      <c r="B16785">
        <v>50</v>
      </c>
      <c r="C16785" t="s">
        <v>102</v>
      </c>
      <c r="D16785" t="s">
        <v>395</v>
      </c>
      <c r="E16785" t="s">
        <v>414</v>
      </c>
      <c r="F16785" t="s">
        <v>205</v>
      </c>
      <c r="G16785" t="s">
        <v>204</v>
      </c>
      <c r="H16785" t="s">
        <v>8</v>
      </c>
      <c r="I16785" t="s">
        <v>404</v>
      </c>
      <c r="J16785" t="s">
        <v>299</v>
      </c>
      <c r="K16785">
        <v>0</v>
      </c>
      <c r="L16785" t="s">
        <v>275</v>
      </c>
      <c r="M16785">
        <v>-11</v>
      </c>
      <c r="N16785" t="s">
        <v>353</v>
      </c>
      <c r="O16785" t="s">
        <v>177</v>
      </c>
      <c r="P16785" t="s">
        <v>413</v>
      </c>
      <c r="R16785">
        <v>17.236504040450559</v>
      </c>
      <c r="S16785">
        <v>144168</v>
      </c>
      <c r="T16785">
        <v>10.516584074500908</v>
      </c>
      <c r="U16785">
        <v>23.956424006400209</v>
      </c>
    </row>
    <row r="16786" spans="1:21">
      <c r="A16786" t="s">
        <v>324</v>
      </c>
      <c r="B16786">
        <v>50</v>
      </c>
      <c r="C16786" t="s">
        <v>102</v>
      </c>
      <c r="D16786" t="s">
        <v>395</v>
      </c>
      <c r="E16786" t="s">
        <v>414</v>
      </c>
      <c r="F16786" t="s">
        <v>205</v>
      </c>
      <c r="G16786" t="s">
        <v>204</v>
      </c>
      <c r="H16786" t="s">
        <v>8</v>
      </c>
      <c r="I16786" t="s">
        <v>404</v>
      </c>
      <c r="J16786" t="s">
        <v>299</v>
      </c>
      <c r="K16786">
        <v>0</v>
      </c>
      <c r="L16786" t="s">
        <v>275</v>
      </c>
      <c r="M16786">
        <v>-11</v>
      </c>
      <c r="N16786" t="s">
        <v>353</v>
      </c>
      <c r="O16786" t="s">
        <v>170</v>
      </c>
      <c r="P16786" t="s">
        <v>413</v>
      </c>
      <c r="R16786">
        <v>13.980825907727445</v>
      </c>
      <c r="S16786">
        <v>290126</v>
      </c>
      <c r="T16786">
        <v>9.691703152842905</v>
      </c>
      <c r="U16786">
        <v>18.269948662611984</v>
      </c>
    </row>
    <row r="16787" spans="1:21">
      <c r="A16787" t="s">
        <v>324</v>
      </c>
      <c r="B16787">
        <v>50</v>
      </c>
      <c r="C16787" t="s">
        <v>102</v>
      </c>
      <c r="D16787" t="s">
        <v>395</v>
      </c>
      <c r="E16787" t="s">
        <v>414</v>
      </c>
      <c r="F16787" t="s">
        <v>205</v>
      </c>
      <c r="G16787" t="s">
        <v>204</v>
      </c>
      <c r="H16787" t="s">
        <v>8</v>
      </c>
      <c r="I16787" t="s">
        <v>404</v>
      </c>
      <c r="J16787" t="s">
        <v>299</v>
      </c>
      <c r="K16787">
        <v>0</v>
      </c>
      <c r="L16787" t="s">
        <v>275</v>
      </c>
      <c r="M16787">
        <v>-11</v>
      </c>
      <c r="N16787" t="s">
        <v>353</v>
      </c>
      <c r="O16787" t="s">
        <v>176</v>
      </c>
      <c r="P16787" t="s">
        <v>413</v>
      </c>
      <c r="R16787">
        <v>10.695870923344833</v>
      </c>
      <c r="S16787">
        <v>145958</v>
      </c>
      <c r="T16787">
        <v>5.3594181115875008</v>
      </c>
      <c r="U16787">
        <v>16.032323735102164</v>
      </c>
    </row>
    <row r="16788" spans="1:21">
      <c r="A16788" t="s">
        <v>324</v>
      </c>
      <c r="B16788">
        <v>50</v>
      </c>
      <c r="C16788" t="s">
        <v>102</v>
      </c>
      <c r="D16788" t="s">
        <v>395</v>
      </c>
      <c r="E16788" t="s">
        <v>414</v>
      </c>
      <c r="F16788" t="s">
        <v>205</v>
      </c>
      <c r="G16788" t="s">
        <v>204</v>
      </c>
      <c r="H16788" t="s">
        <v>17</v>
      </c>
      <c r="I16788" t="s">
        <v>404</v>
      </c>
      <c r="J16788" t="s">
        <v>300</v>
      </c>
      <c r="K16788">
        <v>0</v>
      </c>
      <c r="L16788" t="s">
        <v>275</v>
      </c>
      <c r="M16788">
        <v>-11</v>
      </c>
      <c r="N16788" t="s">
        <v>353</v>
      </c>
      <c r="O16788" t="s">
        <v>177</v>
      </c>
      <c r="P16788" t="s">
        <v>413</v>
      </c>
      <c r="R16788">
        <v>18.124953928274838</v>
      </c>
      <c r="S16788">
        <v>767945.5</v>
      </c>
      <c r="T16788">
        <v>15.034422252206168</v>
      </c>
      <c r="U16788">
        <v>21.215485604343506</v>
      </c>
    </row>
    <row r="16789" spans="1:21">
      <c r="A16789" t="s">
        <v>324</v>
      </c>
      <c r="B16789">
        <v>50</v>
      </c>
      <c r="C16789" t="s">
        <v>102</v>
      </c>
      <c r="D16789" t="s">
        <v>395</v>
      </c>
      <c r="E16789" t="s">
        <v>414</v>
      </c>
      <c r="F16789" t="s">
        <v>205</v>
      </c>
      <c r="G16789" t="s">
        <v>204</v>
      </c>
      <c r="H16789" t="s">
        <v>17</v>
      </c>
      <c r="I16789" t="s">
        <v>404</v>
      </c>
      <c r="J16789" t="s">
        <v>300</v>
      </c>
      <c r="K16789">
        <v>0</v>
      </c>
      <c r="L16789" t="s">
        <v>275</v>
      </c>
      <c r="M16789">
        <v>-11</v>
      </c>
      <c r="N16789" t="s">
        <v>353</v>
      </c>
      <c r="O16789" t="s">
        <v>170</v>
      </c>
      <c r="P16789" t="s">
        <v>413</v>
      </c>
      <c r="R16789">
        <v>12.643416145732049</v>
      </c>
      <c r="S16789">
        <v>1542791</v>
      </c>
      <c r="T16789">
        <v>10.857905398028549</v>
      </c>
      <c r="U16789">
        <v>14.428926893435548</v>
      </c>
    </row>
    <row r="16790" spans="1:21">
      <c r="A16790" t="s">
        <v>324</v>
      </c>
      <c r="B16790">
        <v>50</v>
      </c>
      <c r="C16790" t="s">
        <v>102</v>
      </c>
      <c r="D16790" t="s">
        <v>395</v>
      </c>
      <c r="E16790" t="s">
        <v>414</v>
      </c>
      <c r="F16790" t="s">
        <v>205</v>
      </c>
      <c r="G16790" t="s">
        <v>204</v>
      </c>
      <c r="H16790" t="s">
        <v>17</v>
      </c>
      <c r="I16790" t="s">
        <v>404</v>
      </c>
      <c r="J16790" t="s">
        <v>300</v>
      </c>
      <c r="K16790">
        <v>0</v>
      </c>
      <c r="L16790" t="s">
        <v>275</v>
      </c>
      <c r="M16790">
        <v>-11</v>
      </c>
      <c r="N16790" t="s">
        <v>353</v>
      </c>
      <c r="O16790" t="s">
        <v>176</v>
      </c>
      <c r="P16790" t="s">
        <v>413</v>
      </c>
      <c r="R16790">
        <v>7.4315691058287925</v>
      </c>
      <c r="S16790">
        <v>774845.5</v>
      </c>
      <c r="T16790">
        <v>5.5324907348305654</v>
      </c>
      <c r="U16790">
        <v>9.3306474768270196</v>
      </c>
    </row>
    <row r="16791" spans="1:21">
      <c r="A16791" t="s">
        <v>324</v>
      </c>
      <c r="B16791">
        <v>50</v>
      </c>
      <c r="C16791" t="s">
        <v>102</v>
      </c>
      <c r="D16791" t="s">
        <v>395</v>
      </c>
      <c r="E16791" t="s">
        <v>414</v>
      </c>
      <c r="F16791" t="s">
        <v>205</v>
      </c>
      <c r="G16791" t="s">
        <v>204</v>
      </c>
      <c r="H16791" t="s">
        <v>13</v>
      </c>
      <c r="I16791" t="s">
        <v>404</v>
      </c>
      <c r="J16791" t="s">
        <v>301</v>
      </c>
      <c r="K16791">
        <v>0</v>
      </c>
      <c r="L16791" t="s">
        <v>275</v>
      </c>
      <c r="M16791">
        <v>-11</v>
      </c>
      <c r="N16791" t="s">
        <v>353</v>
      </c>
      <c r="O16791" t="s">
        <v>177</v>
      </c>
      <c r="P16791" t="s">
        <v>413</v>
      </c>
      <c r="R16791">
        <v>29.637243548476601</v>
      </c>
      <c r="S16791">
        <v>136273</v>
      </c>
      <c r="T16791">
        <v>20.565113564377281</v>
      </c>
      <c r="U16791">
        <v>38.709373532575924</v>
      </c>
    </row>
    <row r="16792" spans="1:21">
      <c r="A16792" t="s">
        <v>324</v>
      </c>
      <c r="B16792">
        <v>50</v>
      </c>
      <c r="C16792" t="s">
        <v>102</v>
      </c>
      <c r="D16792" t="s">
        <v>395</v>
      </c>
      <c r="E16792" t="s">
        <v>414</v>
      </c>
      <c r="F16792" t="s">
        <v>205</v>
      </c>
      <c r="G16792" t="s">
        <v>204</v>
      </c>
      <c r="H16792" t="s">
        <v>13</v>
      </c>
      <c r="I16792" t="s">
        <v>404</v>
      </c>
      <c r="J16792" t="s">
        <v>301</v>
      </c>
      <c r="K16792">
        <v>0</v>
      </c>
      <c r="L16792" t="s">
        <v>275</v>
      </c>
      <c r="M16792">
        <v>-11</v>
      </c>
      <c r="N16792" t="s">
        <v>353</v>
      </c>
      <c r="O16792" t="s">
        <v>170</v>
      </c>
      <c r="P16792" t="s">
        <v>413</v>
      </c>
      <c r="R16792">
        <v>18.953624209849178</v>
      </c>
      <c r="S16792">
        <v>273657.5</v>
      </c>
      <c r="T16792">
        <v>13.82881945939249</v>
      </c>
      <c r="U16792">
        <v>24.078428960305864</v>
      </c>
    </row>
    <row r="16793" spans="1:21">
      <c r="A16793" t="s">
        <v>324</v>
      </c>
      <c r="B16793">
        <v>50</v>
      </c>
      <c r="C16793" t="s">
        <v>102</v>
      </c>
      <c r="D16793" t="s">
        <v>395</v>
      </c>
      <c r="E16793" t="s">
        <v>414</v>
      </c>
      <c r="F16793" t="s">
        <v>205</v>
      </c>
      <c r="G16793" t="s">
        <v>204</v>
      </c>
      <c r="H16793" t="s">
        <v>13</v>
      </c>
      <c r="I16793" t="s">
        <v>404</v>
      </c>
      <c r="J16793" t="s">
        <v>301</v>
      </c>
      <c r="K16793">
        <v>0</v>
      </c>
      <c r="L16793" t="s">
        <v>275</v>
      </c>
      <c r="M16793">
        <v>-11</v>
      </c>
      <c r="N16793" t="s">
        <v>353</v>
      </c>
      <c r="O16793" t="s">
        <v>176</v>
      </c>
      <c r="P16793" t="s">
        <v>413</v>
      </c>
      <c r="R16793">
        <v>8.9898059504010845</v>
      </c>
      <c r="S16793">
        <v>137384.5</v>
      </c>
      <c r="T16793">
        <v>3.7540380495976793</v>
      </c>
      <c r="U16793">
        <v>14.225573851204491</v>
      </c>
    </row>
    <row r="16794" spans="1:21">
      <c r="A16794" t="s">
        <v>324</v>
      </c>
      <c r="B16794">
        <v>50</v>
      </c>
      <c r="C16794" t="s">
        <v>102</v>
      </c>
      <c r="D16794" t="s">
        <v>395</v>
      </c>
      <c r="E16794" t="s">
        <v>414</v>
      </c>
      <c r="F16794" t="s">
        <v>205</v>
      </c>
      <c r="G16794" t="s">
        <v>204</v>
      </c>
      <c r="H16794" t="s">
        <v>25</v>
      </c>
      <c r="I16794" t="s">
        <v>404</v>
      </c>
      <c r="J16794" t="s">
        <v>302</v>
      </c>
      <c r="K16794">
        <v>0</v>
      </c>
      <c r="L16794" t="s">
        <v>275</v>
      </c>
      <c r="M16794">
        <v>-11</v>
      </c>
      <c r="N16794" t="s">
        <v>353</v>
      </c>
      <c r="O16794" t="s">
        <v>177</v>
      </c>
      <c r="P16794" t="s">
        <v>413</v>
      </c>
      <c r="R16794">
        <v>27.94545964839158</v>
      </c>
      <c r="S16794">
        <v>136306.5</v>
      </c>
      <c r="T16794">
        <v>18.705499683291915</v>
      </c>
      <c r="U16794">
        <v>37.185419613491248</v>
      </c>
    </row>
    <row r="16795" spans="1:21">
      <c r="A16795" t="s">
        <v>324</v>
      </c>
      <c r="B16795">
        <v>50</v>
      </c>
      <c r="C16795" t="s">
        <v>102</v>
      </c>
      <c r="D16795" t="s">
        <v>395</v>
      </c>
      <c r="E16795" t="s">
        <v>414</v>
      </c>
      <c r="F16795" t="s">
        <v>205</v>
      </c>
      <c r="G16795" t="s">
        <v>204</v>
      </c>
      <c r="H16795" t="s">
        <v>25</v>
      </c>
      <c r="I16795" t="s">
        <v>404</v>
      </c>
      <c r="J16795" t="s">
        <v>302</v>
      </c>
      <c r="K16795">
        <v>0</v>
      </c>
      <c r="L16795" t="s">
        <v>275</v>
      </c>
      <c r="M16795">
        <v>-11</v>
      </c>
      <c r="N16795" t="s">
        <v>353</v>
      </c>
      <c r="O16795" t="s">
        <v>170</v>
      </c>
      <c r="P16795" t="s">
        <v>413</v>
      </c>
      <c r="R16795">
        <v>17.973526564599222</v>
      </c>
      <c r="S16795">
        <v>275548.5</v>
      </c>
      <c r="T16795">
        <v>12.884231697867442</v>
      </c>
      <c r="U16795">
        <v>23.062821431331002</v>
      </c>
    </row>
    <row r="16796" spans="1:21">
      <c r="A16796" t="s">
        <v>324</v>
      </c>
      <c r="B16796">
        <v>50</v>
      </c>
      <c r="C16796" t="s">
        <v>102</v>
      </c>
      <c r="D16796" t="s">
        <v>395</v>
      </c>
      <c r="E16796" t="s">
        <v>414</v>
      </c>
      <c r="F16796" t="s">
        <v>205</v>
      </c>
      <c r="G16796" t="s">
        <v>204</v>
      </c>
      <c r="H16796" t="s">
        <v>25</v>
      </c>
      <c r="I16796" t="s">
        <v>404</v>
      </c>
      <c r="J16796" t="s">
        <v>302</v>
      </c>
      <c r="K16796">
        <v>0</v>
      </c>
      <c r="L16796" t="s">
        <v>275</v>
      </c>
      <c r="M16796">
        <v>-11</v>
      </c>
      <c r="N16796" t="s">
        <v>353</v>
      </c>
      <c r="O16796" t="s">
        <v>176</v>
      </c>
      <c r="P16796" t="s">
        <v>413</v>
      </c>
      <c r="R16796">
        <v>8.3144979487794295</v>
      </c>
      <c r="S16796">
        <v>139242</v>
      </c>
      <c r="T16796">
        <v>3.731210086706537</v>
      </c>
      <c r="U16796">
        <v>12.897785810852323</v>
      </c>
    </row>
    <row r="16797" spans="1:21">
      <c r="A16797" t="s">
        <v>324</v>
      </c>
      <c r="B16797">
        <v>50</v>
      </c>
      <c r="C16797" t="s">
        <v>102</v>
      </c>
      <c r="D16797" t="s">
        <v>395</v>
      </c>
      <c r="E16797" t="s">
        <v>414</v>
      </c>
      <c r="F16797" t="s">
        <v>205</v>
      </c>
      <c r="G16797" t="s">
        <v>204</v>
      </c>
      <c r="H16797" t="s">
        <v>16</v>
      </c>
      <c r="I16797" t="s">
        <v>404</v>
      </c>
      <c r="J16797" t="s">
        <v>303</v>
      </c>
      <c r="K16797">
        <v>0</v>
      </c>
      <c r="L16797" t="s">
        <v>275</v>
      </c>
      <c r="M16797">
        <v>-11</v>
      </c>
      <c r="N16797" t="s">
        <v>353</v>
      </c>
      <c r="O16797" t="s">
        <v>177</v>
      </c>
      <c r="P16797" t="s">
        <v>413</v>
      </c>
      <c r="R16797">
        <v>19.601879800930924</v>
      </c>
      <c r="S16797">
        <v>123894</v>
      </c>
      <c r="T16797">
        <v>11.983475578589236</v>
      </c>
      <c r="U16797">
        <v>27.220284023272612</v>
      </c>
    </row>
    <row r="16798" spans="1:21">
      <c r="A16798" t="s">
        <v>324</v>
      </c>
      <c r="B16798">
        <v>50</v>
      </c>
      <c r="C16798" t="s">
        <v>102</v>
      </c>
      <c r="D16798" t="s">
        <v>395</v>
      </c>
      <c r="E16798" t="s">
        <v>414</v>
      </c>
      <c r="F16798" t="s">
        <v>205</v>
      </c>
      <c r="G16798" t="s">
        <v>204</v>
      </c>
      <c r="H16798" t="s">
        <v>16</v>
      </c>
      <c r="I16798" t="s">
        <v>404</v>
      </c>
      <c r="J16798" t="s">
        <v>303</v>
      </c>
      <c r="K16798">
        <v>0</v>
      </c>
      <c r="L16798" t="s">
        <v>275</v>
      </c>
      <c r="M16798">
        <v>-11</v>
      </c>
      <c r="N16798" t="s">
        <v>353</v>
      </c>
      <c r="O16798" t="s">
        <v>170</v>
      </c>
      <c r="P16798" t="s">
        <v>413</v>
      </c>
      <c r="R16798">
        <v>13.870954988205479</v>
      </c>
      <c r="S16798">
        <v>248841</v>
      </c>
      <c r="T16798">
        <v>9.2951706766905584</v>
      </c>
      <c r="U16798">
        <v>18.446739299720399</v>
      </c>
    </row>
    <row r="16799" spans="1:21">
      <c r="A16799" t="s">
        <v>324</v>
      </c>
      <c r="B16799">
        <v>50</v>
      </c>
      <c r="C16799" t="s">
        <v>102</v>
      </c>
      <c r="D16799" t="s">
        <v>395</v>
      </c>
      <c r="E16799" t="s">
        <v>414</v>
      </c>
      <c r="F16799" t="s">
        <v>205</v>
      </c>
      <c r="G16799" t="s">
        <v>204</v>
      </c>
      <c r="H16799" t="s">
        <v>16</v>
      </c>
      <c r="I16799" t="s">
        <v>404</v>
      </c>
      <c r="J16799" t="s">
        <v>303</v>
      </c>
      <c r="K16799">
        <v>0</v>
      </c>
      <c r="L16799" t="s">
        <v>275</v>
      </c>
      <c r="M16799">
        <v>-11</v>
      </c>
      <c r="N16799" t="s">
        <v>353</v>
      </c>
      <c r="O16799" t="s">
        <v>176</v>
      </c>
      <c r="P16799" t="s">
        <v>413</v>
      </c>
      <c r="R16799">
        <v>8.2041437180400543</v>
      </c>
      <c r="S16799">
        <v>124947</v>
      </c>
      <c r="T16799">
        <v>3.0848946286299155</v>
      </c>
      <c r="U16799">
        <v>13.323392807450194</v>
      </c>
    </row>
    <row r="16800" spans="1:21">
      <c r="A16800" t="s">
        <v>324</v>
      </c>
      <c r="B16800">
        <v>50</v>
      </c>
      <c r="C16800" t="s">
        <v>102</v>
      </c>
      <c r="D16800" t="s">
        <v>395</v>
      </c>
      <c r="E16800" t="s">
        <v>414</v>
      </c>
      <c r="F16800" t="s">
        <v>205</v>
      </c>
      <c r="G16800" t="s">
        <v>204</v>
      </c>
      <c r="H16800" t="s">
        <v>5</v>
      </c>
      <c r="I16800" t="s">
        <v>404</v>
      </c>
      <c r="J16800" t="s">
        <v>304</v>
      </c>
      <c r="K16800">
        <v>0</v>
      </c>
      <c r="L16800" t="s">
        <v>275</v>
      </c>
      <c r="M16800">
        <v>-11</v>
      </c>
      <c r="N16800" t="s">
        <v>353</v>
      </c>
      <c r="O16800" t="s">
        <v>177</v>
      </c>
      <c r="P16800" t="s">
        <v>413</v>
      </c>
      <c r="R16800">
        <v>30.822775195109731</v>
      </c>
      <c r="S16800">
        <v>137756.5</v>
      </c>
      <c r="T16800">
        <v>21.43205808555464</v>
      </c>
      <c r="U16800">
        <v>40.213492304664825</v>
      </c>
    </row>
    <row r="16801" spans="1:21">
      <c r="A16801" t="s">
        <v>324</v>
      </c>
      <c r="B16801">
        <v>50</v>
      </c>
      <c r="C16801" t="s">
        <v>102</v>
      </c>
      <c r="D16801" t="s">
        <v>395</v>
      </c>
      <c r="E16801" t="s">
        <v>414</v>
      </c>
      <c r="F16801" t="s">
        <v>205</v>
      </c>
      <c r="G16801" t="s">
        <v>204</v>
      </c>
      <c r="H16801" t="s">
        <v>5</v>
      </c>
      <c r="I16801" t="s">
        <v>404</v>
      </c>
      <c r="J16801" t="s">
        <v>304</v>
      </c>
      <c r="K16801">
        <v>0</v>
      </c>
      <c r="L16801" t="s">
        <v>275</v>
      </c>
      <c r="M16801">
        <v>-11</v>
      </c>
      <c r="N16801" t="s">
        <v>353</v>
      </c>
      <c r="O16801" t="s">
        <v>170</v>
      </c>
      <c r="P16801" t="s">
        <v>413</v>
      </c>
      <c r="R16801">
        <v>17.534283155998846</v>
      </c>
      <c r="S16801">
        <v>275664.5</v>
      </c>
      <c r="T16801">
        <v>12.573707936027798</v>
      </c>
      <c r="U16801">
        <v>22.494858375969894</v>
      </c>
    </row>
    <row r="16802" spans="1:21">
      <c r="A16802" t="s">
        <v>324</v>
      </c>
      <c r="B16802">
        <v>50</v>
      </c>
      <c r="C16802" t="s">
        <v>102</v>
      </c>
      <c r="D16802" t="s">
        <v>395</v>
      </c>
      <c r="E16802" t="s">
        <v>414</v>
      </c>
      <c r="F16802" t="s">
        <v>205</v>
      </c>
      <c r="G16802" t="s">
        <v>204</v>
      </c>
      <c r="H16802" t="s">
        <v>5</v>
      </c>
      <c r="I16802" t="s">
        <v>404</v>
      </c>
      <c r="J16802" t="s">
        <v>304</v>
      </c>
      <c r="K16802">
        <v>0</v>
      </c>
      <c r="L16802" t="s">
        <v>275</v>
      </c>
      <c r="M16802">
        <v>-11</v>
      </c>
      <c r="N16802" t="s">
        <v>353</v>
      </c>
      <c r="O16802" t="s">
        <v>176</v>
      </c>
      <c r="P16802" t="s">
        <v>413</v>
      </c>
      <c r="R16802">
        <v>4.7599872992171779</v>
      </c>
      <c r="S16802">
        <v>137908</v>
      </c>
      <c r="T16802">
        <v>1.1845025022776037</v>
      </c>
      <c r="U16802">
        <v>8.335472096156753</v>
      </c>
    </row>
    <row r="16803" spans="1:21">
      <c r="A16803" t="s">
        <v>324</v>
      </c>
      <c r="B16803">
        <v>50</v>
      </c>
      <c r="C16803" t="s">
        <v>102</v>
      </c>
      <c r="D16803" t="s">
        <v>395</v>
      </c>
      <c r="E16803" t="s">
        <v>414</v>
      </c>
      <c r="F16803" t="s">
        <v>205</v>
      </c>
      <c r="G16803" t="s">
        <v>204</v>
      </c>
      <c r="H16803" t="s">
        <v>7</v>
      </c>
      <c r="I16803" t="s">
        <v>404</v>
      </c>
      <c r="J16803" t="s">
        <v>305</v>
      </c>
      <c r="K16803">
        <v>0</v>
      </c>
      <c r="L16803" t="s">
        <v>275</v>
      </c>
      <c r="M16803">
        <v>-11</v>
      </c>
      <c r="N16803" t="s">
        <v>353</v>
      </c>
      <c r="O16803" t="s">
        <v>177</v>
      </c>
      <c r="P16803" t="s">
        <v>413</v>
      </c>
      <c r="R16803">
        <v>30.213695133318833</v>
      </c>
      <c r="S16803">
        <v>137440.5</v>
      </c>
      <c r="T16803">
        <v>20.846126033504738</v>
      </c>
      <c r="U16803">
        <v>39.581264233132927</v>
      </c>
    </row>
    <row r="16804" spans="1:21">
      <c r="A16804" t="s">
        <v>324</v>
      </c>
      <c r="B16804">
        <v>50</v>
      </c>
      <c r="C16804" t="s">
        <v>102</v>
      </c>
      <c r="D16804" t="s">
        <v>395</v>
      </c>
      <c r="E16804" t="s">
        <v>414</v>
      </c>
      <c r="F16804" t="s">
        <v>205</v>
      </c>
      <c r="G16804" t="s">
        <v>204</v>
      </c>
      <c r="H16804" t="s">
        <v>7</v>
      </c>
      <c r="I16804" t="s">
        <v>404</v>
      </c>
      <c r="J16804" t="s">
        <v>305</v>
      </c>
      <c r="K16804">
        <v>0</v>
      </c>
      <c r="L16804" t="s">
        <v>275</v>
      </c>
      <c r="M16804">
        <v>-11</v>
      </c>
      <c r="N16804" t="s">
        <v>353</v>
      </c>
      <c r="O16804" t="s">
        <v>170</v>
      </c>
      <c r="P16804" t="s">
        <v>413</v>
      </c>
      <c r="R16804">
        <v>19.771941683384664</v>
      </c>
      <c r="S16804">
        <v>275604.5</v>
      </c>
      <c r="T16804">
        <v>14.501678211610637</v>
      </c>
      <c r="U16804">
        <v>25.04220515515869</v>
      </c>
    </row>
    <row r="16805" spans="1:21">
      <c r="A16805" t="s">
        <v>324</v>
      </c>
      <c r="B16805">
        <v>50</v>
      </c>
      <c r="C16805" t="s">
        <v>102</v>
      </c>
      <c r="D16805" t="s">
        <v>395</v>
      </c>
      <c r="E16805" t="s">
        <v>414</v>
      </c>
      <c r="F16805" t="s">
        <v>205</v>
      </c>
      <c r="G16805" t="s">
        <v>204</v>
      </c>
      <c r="H16805" t="s">
        <v>7</v>
      </c>
      <c r="I16805" t="s">
        <v>404</v>
      </c>
      <c r="J16805" t="s">
        <v>305</v>
      </c>
      <c r="K16805">
        <v>0</v>
      </c>
      <c r="L16805" t="s">
        <v>275</v>
      </c>
      <c r="M16805">
        <v>-11</v>
      </c>
      <c r="N16805" t="s">
        <v>353</v>
      </c>
      <c r="O16805" t="s">
        <v>176</v>
      </c>
      <c r="P16805" t="s">
        <v>413</v>
      </c>
      <c r="R16805">
        <v>9.702440748541493</v>
      </c>
      <c r="S16805">
        <v>138164</v>
      </c>
      <c r="T16805">
        <v>4.7073134841180675</v>
      </c>
      <c r="U16805">
        <v>14.697568012964918</v>
      </c>
    </row>
    <row r="16806" spans="1:21">
      <c r="A16806" t="s">
        <v>324</v>
      </c>
      <c r="B16806">
        <v>50</v>
      </c>
      <c r="C16806" t="s">
        <v>102</v>
      </c>
      <c r="D16806" t="s">
        <v>395</v>
      </c>
      <c r="E16806" t="s">
        <v>414</v>
      </c>
      <c r="F16806" t="s">
        <v>205</v>
      </c>
      <c r="G16806" t="s">
        <v>204</v>
      </c>
      <c r="H16806" t="s">
        <v>15</v>
      </c>
      <c r="I16806" t="s">
        <v>404</v>
      </c>
      <c r="J16806" t="s">
        <v>306</v>
      </c>
      <c r="K16806">
        <v>0</v>
      </c>
      <c r="L16806" t="s">
        <v>275</v>
      </c>
      <c r="M16806">
        <v>-11</v>
      </c>
      <c r="N16806" t="s">
        <v>353</v>
      </c>
      <c r="O16806" t="s">
        <v>177</v>
      </c>
      <c r="P16806" t="s">
        <v>413</v>
      </c>
      <c r="R16806">
        <v>20.466074863722515</v>
      </c>
      <c r="S16806">
        <v>121532</v>
      </c>
      <c r="T16806">
        <v>12.137544398876667</v>
      </c>
      <c r="U16806">
        <v>28.794605328568363</v>
      </c>
    </row>
    <row r="16807" spans="1:21">
      <c r="A16807" t="s">
        <v>324</v>
      </c>
      <c r="B16807">
        <v>50</v>
      </c>
      <c r="C16807" t="s">
        <v>102</v>
      </c>
      <c r="D16807" t="s">
        <v>395</v>
      </c>
      <c r="E16807" t="s">
        <v>414</v>
      </c>
      <c r="F16807" t="s">
        <v>205</v>
      </c>
      <c r="G16807" t="s">
        <v>204</v>
      </c>
      <c r="H16807" t="s">
        <v>15</v>
      </c>
      <c r="I16807" t="s">
        <v>404</v>
      </c>
      <c r="J16807" t="s">
        <v>306</v>
      </c>
      <c r="K16807">
        <v>0</v>
      </c>
      <c r="L16807" t="s">
        <v>275</v>
      </c>
      <c r="M16807">
        <v>-11</v>
      </c>
      <c r="N16807" t="s">
        <v>353</v>
      </c>
      <c r="O16807" t="s">
        <v>170</v>
      </c>
      <c r="P16807" t="s">
        <v>413</v>
      </c>
      <c r="R16807">
        <v>16.138578510602304</v>
      </c>
      <c r="S16807">
        <v>243713.5</v>
      </c>
      <c r="T16807">
        <v>11.063389685927969</v>
      </c>
      <c r="U16807">
        <v>21.213767335276639</v>
      </c>
    </row>
    <row r="16808" spans="1:21">
      <c r="A16808" t="s">
        <v>324</v>
      </c>
      <c r="B16808">
        <v>50</v>
      </c>
      <c r="C16808" t="s">
        <v>102</v>
      </c>
      <c r="D16808" t="s">
        <v>395</v>
      </c>
      <c r="E16808" t="s">
        <v>414</v>
      </c>
      <c r="F16808" t="s">
        <v>205</v>
      </c>
      <c r="G16808" t="s">
        <v>204</v>
      </c>
      <c r="H16808" t="s">
        <v>15</v>
      </c>
      <c r="I16808" t="s">
        <v>404</v>
      </c>
      <c r="J16808" t="s">
        <v>306</v>
      </c>
      <c r="K16808">
        <v>0</v>
      </c>
      <c r="L16808" t="s">
        <v>275</v>
      </c>
      <c r="M16808">
        <v>-11</v>
      </c>
      <c r="N16808" t="s">
        <v>353</v>
      </c>
      <c r="O16808" t="s">
        <v>176</v>
      </c>
      <c r="P16808" t="s">
        <v>413</v>
      </c>
      <c r="R16808">
        <v>12.658890325921849</v>
      </c>
      <c r="S16808">
        <v>122181.5</v>
      </c>
      <c r="T16808">
        <v>6.3628956270962522</v>
      </c>
      <c r="U16808">
        <v>18.954885024747448</v>
      </c>
    </row>
    <row r="16809" spans="1:21">
      <c r="A16809" t="s">
        <v>324</v>
      </c>
      <c r="B16809">
        <v>50</v>
      </c>
      <c r="C16809" t="s">
        <v>102</v>
      </c>
      <c r="D16809" t="s">
        <v>395</v>
      </c>
      <c r="E16809" t="s">
        <v>414</v>
      </c>
      <c r="F16809" t="s">
        <v>205</v>
      </c>
      <c r="G16809" t="s">
        <v>204</v>
      </c>
      <c r="H16809" t="s">
        <v>19</v>
      </c>
      <c r="I16809" t="s">
        <v>404</v>
      </c>
      <c r="J16809" t="s">
        <v>307</v>
      </c>
      <c r="K16809">
        <v>0</v>
      </c>
      <c r="L16809" t="s">
        <v>275</v>
      </c>
      <c r="M16809">
        <v>-11</v>
      </c>
      <c r="N16809" t="s">
        <v>353</v>
      </c>
      <c r="O16809" t="s">
        <v>177</v>
      </c>
      <c r="P16809" t="s">
        <v>413</v>
      </c>
      <c r="R16809">
        <v>26.810451459465451</v>
      </c>
      <c r="S16809">
        <v>63362.5</v>
      </c>
      <c r="T16809">
        <v>14.208902351472645</v>
      </c>
      <c r="U16809">
        <v>39.412000567458257</v>
      </c>
    </row>
    <row r="16810" spans="1:21">
      <c r="A16810" t="s">
        <v>324</v>
      </c>
      <c r="B16810">
        <v>50</v>
      </c>
      <c r="C16810" t="s">
        <v>102</v>
      </c>
      <c r="D16810" t="s">
        <v>395</v>
      </c>
      <c r="E16810" t="s">
        <v>414</v>
      </c>
      <c r="F16810" t="s">
        <v>205</v>
      </c>
      <c r="G16810" t="s">
        <v>204</v>
      </c>
      <c r="H16810" t="s">
        <v>19</v>
      </c>
      <c r="I16810" t="s">
        <v>404</v>
      </c>
      <c r="J16810" t="s">
        <v>307</v>
      </c>
      <c r="K16810">
        <v>0</v>
      </c>
      <c r="L16810" t="s">
        <v>275</v>
      </c>
      <c r="M16810">
        <v>-11</v>
      </c>
      <c r="N16810" t="s">
        <v>353</v>
      </c>
      <c r="O16810" t="s">
        <v>170</v>
      </c>
      <c r="P16810" t="s">
        <v>413</v>
      </c>
      <c r="R16810">
        <v>15.318722071254021</v>
      </c>
      <c r="S16810">
        <v>126978.5</v>
      </c>
      <c r="T16810">
        <v>8.6647993542936721</v>
      </c>
      <c r="U16810">
        <v>21.972644788214367</v>
      </c>
    </row>
    <row r="16811" spans="1:21">
      <c r="A16811" t="s">
        <v>324</v>
      </c>
      <c r="B16811">
        <v>50</v>
      </c>
      <c r="C16811" t="s">
        <v>102</v>
      </c>
      <c r="D16811" t="s">
        <v>395</v>
      </c>
      <c r="E16811" t="s">
        <v>414</v>
      </c>
      <c r="F16811" t="s">
        <v>205</v>
      </c>
      <c r="G16811" t="s">
        <v>204</v>
      </c>
      <c r="H16811" t="s">
        <v>19</v>
      </c>
      <c r="I16811" t="s">
        <v>404</v>
      </c>
      <c r="J16811" t="s">
        <v>307</v>
      </c>
      <c r="K16811">
        <v>0</v>
      </c>
      <c r="L16811" t="s">
        <v>275</v>
      </c>
      <c r="M16811">
        <v>-11</v>
      </c>
      <c r="N16811" t="s">
        <v>353</v>
      </c>
      <c r="O16811" t="s">
        <v>176</v>
      </c>
      <c r="P16811" t="s">
        <v>413</v>
      </c>
      <c r="R16811">
        <v>4.3917526606138857</v>
      </c>
      <c r="S16811">
        <v>63616</v>
      </c>
      <c r="T16811">
        <v>0</v>
      </c>
      <c r="U16811">
        <v>9.5123021315418796</v>
      </c>
    </row>
    <row r="16812" spans="1:21">
      <c r="A16812" t="s">
        <v>324</v>
      </c>
      <c r="B16812">
        <v>50</v>
      </c>
      <c r="C16812" t="s">
        <v>102</v>
      </c>
      <c r="D16812" t="s">
        <v>395</v>
      </c>
      <c r="E16812" t="s">
        <v>414</v>
      </c>
      <c r="F16812" t="s">
        <v>205</v>
      </c>
      <c r="G16812" t="s">
        <v>204</v>
      </c>
      <c r="H16812" t="s">
        <v>14</v>
      </c>
      <c r="I16812" t="s">
        <v>404</v>
      </c>
      <c r="J16812" t="s">
        <v>308</v>
      </c>
      <c r="K16812">
        <v>0</v>
      </c>
      <c r="L16812" t="s">
        <v>275</v>
      </c>
      <c r="M16812">
        <v>-11</v>
      </c>
      <c r="N16812" t="s">
        <v>353</v>
      </c>
      <c r="O16812" t="s">
        <v>177</v>
      </c>
      <c r="P16812" t="s">
        <v>413</v>
      </c>
      <c r="R16812">
        <v>16.178178599449485</v>
      </c>
      <c r="S16812">
        <v>128989</v>
      </c>
      <c r="T16812">
        <v>9.3844118817855318</v>
      </c>
      <c r="U16812">
        <v>22.971945317113438</v>
      </c>
    </row>
    <row r="16813" spans="1:21">
      <c r="A16813" t="s">
        <v>324</v>
      </c>
      <c r="B16813">
        <v>50</v>
      </c>
      <c r="C16813" t="s">
        <v>102</v>
      </c>
      <c r="D16813" t="s">
        <v>395</v>
      </c>
      <c r="E16813" t="s">
        <v>414</v>
      </c>
      <c r="F16813" t="s">
        <v>205</v>
      </c>
      <c r="G16813" t="s">
        <v>204</v>
      </c>
      <c r="H16813" t="s">
        <v>14</v>
      </c>
      <c r="I16813" t="s">
        <v>404</v>
      </c>
      <c r="J16813" t="s">
        <v>308</v>
      </c>
      <c r="K16813">
        <v>0</v>
      </c>
      <c r="L16813" t="s">
        <v>275</v>
      </c>
      <c r="M16813">
        <v>-11</v>
      </c>
      <c r="N16813" t="s">
        <v>353</v>
      </c>
      <c r="O16813" t="s">
        <v>170</v>
      </c>
      <c r="P16813" t="s">
        <v>413</v>
      </c>
      <c r="R16813">
        <v>11.755355744398109</v>
      </c>
      <c r="S16813">
        <v>257587</v>
      </c>
      <c r="T16813">
        <v>7.5896973930502467</v>
      </c>
      <c r="U16813">
        <v>15.921014095745971</v>
      </c>
    </row>
    <row r="16814" spans="1:21">
      <c r="A16814" t="s">
        <v>324</v>
      </c>
      <c r="B16814">
        <v>50</v>
      </c>
      <c r="C16814" t="s">
        <v>102</v>
      </c>
      <c r="D16814" t="s">
        <v>395</v>
      </c>
      <c r="E16814" t="s">
        <v>414</v>
      </c>
      <c r="F16814" t="s">
        <v>205</v>
      </c>
      <c r="G16814" t="s">
        <v>204</v>
      </c>
      <c r="H16814" t="s">
        <v>14</v>
      </c>
      <c r="I16814" t="s">
        <v>404</v>
      </c>
      <c r="J16814" t="s">
        <v>308</v>
      </c>
      <c r="K16814">
        <v>0</v>
      </c>
      <c r="L16814" t="s">
        <v>275</v>
      </c>
      <c r="M16814">
        <v>-11</v>
      </c>
      <c r="N16814" t="s">
        <v>353</v>
      </c>
      <c r="O16814" t="s">
        <v>176</v>
      </c>
      <c r="P16814" t="s">
        <v>413</v>
      </c>
      <c r="R16814">
        <v>7.032325056261941</v>
      </c>
      <c r="S16814">
        <v>128598</v>
      </c>
      <c r="T16814">
        <v>2.4035845544191297</v>
      </c>
      <c r="U16814">
        <v>11.661065558104752</v>
      </c>
    </row>
    <row r="16815" spans="1:21">
      <c r="A16815" t="s">
        <v>324</v>
      </c>
      <c r="B16815">
        <v>50</v>
      </c>
      <c r="C16815" t="s">
        <v>102</v>
      </c>
      <c r="D16815" t="s">
        <v>395</v>
      </c>
      <c r="E16815" t="s">
        <v>414</v>
      </c>
      <c r="F16815" t="s">
        <v>205</v>
      </c>
      <c r="G16815" t="s">
        <v>204</v>
      </c>
      <c r="H16815" t="s">
        <v>10</v>
      </c>
      <c r="I16815" t="s">
        <v>404</v>
      </c>
      <c r="J16815" t="s">
        <v>309</v>
      </c>
      <c r="K16815">
        <v>0</v>
      </c>
      <c r="L16815" t="s">
        <v>275</v>
      </c>
      <c r="M16815">
        <v>-11</v>
      </c>
      <c r="N16815" t="s">
        <v>353</v>
      </c>
      <c r="O16815" t="s">
        <v>177</v>
      </c>
      <c r="P16815" t="s">
        <v>413</v>
      </c>
      <c r="R16815">
        <v>19.756909467926917</v>
      </c>
      <c r="S16815">
        <v>127345</v>
      </c>
      <c r="T16815">
        <v>11.886221209162759</v>
      </c>
      <c r="U16815">
        <v>27.627597726691075</v>
      </c>
    </row>
    <row r="16816" spans="1:21">
      <c r="A16816" t="s">
        <v>324</v>
      </c>
      <c r="B16816">
        <v>50</v>
      </c>
      <c r="C16816" t="s">
        <v>102</v>
      </c>
      <c r="D16816" t="s">
        <v>395</v>
      </c>
      <c r="E16816" t="s">
        <v>414</v>
      </c>
      <c r="F16816" t="s">
        <v>205</v>
      </c>
      <c r="G16816" t="s">
        <v>204</v>
      </c>
      <c r="H16816" t="s">
        <v>10</v>
      </c>
      <c r="I16816" t="s">
        <v>404</v>
      </c>
      <c r="J16816" t="s">
        <v>309</v>
      </c>
      <c r="K16816">
        <v>0</v>
      </c>
      <c r="L16816" t="s">
        <v>275</v>
      </c>
      <c r="M16816">
        <v>-11</v>
      </c>
      <c r="N16816" t="s">
        <v>353</v>
      </c>
      <c r="O16816" t="s">
        <v>170</v>
      </c>
      <c r="P16816" t="s">
        <v>413</v>
      </c>
      <c r="R16816">
        <v>13.122579657637958</v>
      </c>
      <c r="S16816">
        <v>251244</v>
      </c>
      <c r="T16816">
        <v>8.4812926420789765</v>
      </c>
      <c r="U16816">
        <v>17.76386667319694</v>
      </c>
    </row>
    <row r="16817" spans="1:21">
      <c r="A16817" t="s">
        <v>324</v>
      </c>
      <c r="B16817">
        <v>50</v>
      </c>
      <c r="C16817" t="s">
        <v>102</v>
      </c>
      <c r="D16817" t="s">
        <v>395</v>
      </c>
      <c r="E16817" t="s">
        <v>414</v>
      </c>
      <c r="F16817" t="s">
        <v>205</v>
      </c>
      <c r="G16817" t="s">
        <v>204</v>
      </c>
      <c r="H16817" t="s">
        <v>10</v>
      </c>
      <c r="I16817" t="s">
        <v>404</v>
      </c>
      <c r="J16817" t="s">
        <v>309</v>
      </c>
      <c r="K16817">
        <v>0</v>
      </c>
      <c r="L16817" t="s">
        <v>275</v>
      </c>
      <c r="M16817">
        <v>-11</v>
      </c>
      <c r="N16817" t="s">
        <v>353</v>
      </c>
      <c r="O16817" t="s">
        <v>176</v>
      </c>
      <c r="P16817" t="s">
        <v>413</v>
      </c>
      <c r="R16817">
        <v>6.1266624589434544</v>
      </c>
      <c r="S16817">
        <v>123899</v>
      </c>
      <c r="T16817">
        <v>1.4762616151137049</v>
      </c>
      <c r="U16817">
        <v>10.777063302773204</v>
      </c>
    </row>
    <row r="16818" spans="1:21">
      <c r="A16818" t="s">
        <v>324</v>
      </c>
      <c r="B16818">
        <v>50</v>
      </c>
      <c r="C16818" t="s">
        <v>102</v>
      </c>
      <c r="D16818" t="s">
        <v>395</v>
      </c>
      <c r="E16818" t="s">
        <v>414</v>
      </c>
      <c r="F16818" t="s">
        <v>205</v>
      </c>
      <c r="G16818" t="s">
        <v>204</v>
      </c>
      <c r="H16818" t="s">
        <v>93</v>
      </c>
      <c r="I16818" t="s">
        <v>173</v>
      </c>
      <c r="J16818" t="s">
        <v>310</v>
      </c>
      <c r="K16818">
        <v>0</v>
      </c>
      <c r="L16818" t="s">
        <v>275</v>
      </c>
      <c r="M16818">
        <v>-11</v>
      </c>
      <c r="N16818" t="s">
        <v>353</v>
      </c>
      <c r="O16818" t="s">
        <v>177</v>
      </c>
      <c r="P16818" t="s">
        <v>413</v>
      </c>
      <c r="R16818">
        <v>22.938687120104674</v>
      </c>
      <c r="S16818">
        <v>4543722</v>
      </c>
      <c r="T16818">
        <v>21.510535839509103</v>
      </c>
      <c r="U16818">
        <v>24.366838400700246</v>
      </c>
    </row>
    <row r="16819" spans="1:21">
      <c r="A16819" t="s">
        <v>324</v>
      </c>
      <c r="B16819">
        <v>50</v>
      </c>
      <c r="C16819" t="s">
        <v>102</v>
      </c>
      <c r="D16819" t="s">
        <v>395</v>
      </c>
      <c r="E16819" t="s">
        <v>414</v>
      </c>
      <c r="F16819" t="s">
        <v>205</v>
      </c>
      <c r="G16819" t="s">
        <v>204</v>
      </c>
      <c r="H16819" t="s">
        <v>93</v>
      </c>
      <c r="I16819" t="s">
        <v>173</v>
      </c>
      <c r="J16819" t="s">
        <v>310</v>
      </c>
      <c r="K16819">
        <v>0</v>
      </c>
      <c r="L16819" t="s">
        <v>275</v>
      </c>
      <c r="M16819">
        <v>-11</v>
      </c>
      <c r="N16819" t="s">
        <v>353</v>
      </c>
      <c r="O16819" t="s">
        <v>170</v>
      </c>
      <c r="P16819" t="s">
        <v>413</v>
      </c>
      <c r="R16819">
        <v>15.756750777202383</v>
      </c>
      <c r="S16819">
        <v>9148092</v>
      </c>
      <c r="T16819">
        <v>14.937720139270922</v>
      </c>
      <c r="U16819">
        <v>16.575781415133843</v>
      </c>
    </row>
    <row r="16820" spans="1:21">
      <c r="A16820" t="s">
        <v>324</v>
      </c>
      <c r="B16820">
        <v>50</v>
      </c>
      <c r="C16820" t="s">
        <v>102</v>
      </c>
      <c r="D16820" t="s">
        <v>395</v>
      </c>
      <c r="E16820" t="s">
        <v>414</v>
      </c>
      <c r="F16820" t="s">
        <v>205</v>
      </c>
      <c r="G16820" t="s">
        <v>204</v>
      </c>
      <c r="H16820" t="s">
        <v>93</v>
      </c>
      <c r="I16820" t="s">
        <v>173</v>
      </c>
      <c r="J16820" t="s">
        <v>310</v>
      </c>
      <c r="K16820">
        <v>0</v>
      </c>
      <c r="L16820" t="s">
        <v>275</v>
      </c>
      <c r="M16820">
        <v>-11</v>
      </c>
      <c r="N16820" t="s">
        <v>353</v>
      </c>
      <c r="O16820" t="s">
        <v>176</v>
      </c>
      <c r="P16820" t="s">
        <v>413</v>
      </c>
      <c r="R16820">
        <v>9.0689972370337237</v>
      </c>
      <c r="S16820">
        <v>4604370</v>
      </c>
      <c r="T16820">
        <v>8.1984881925804984</v>
      </c>
      <c r="U16820">
        <v>9.939506281486949</v>
      </c>
    </row>
    <row r="16821" spans="1:21">
      <c r="A16821" t="s">
        <v>324</v>
      </c>
      <c r="B16821">
        <v>50</v>
      </c>
      <c r="C16821" t="s">
        <v>102</v>
      </c>
      <c r="D16821" t="s">
        <v>395</v>
      </c>
      <c r="E16821" t="s">
        <v>414</v>
      </c>
      <c r="F16821" t="s">
        <v>205</v>
      </c>
      <c r="G16821" t="s">
        <v>204</v>
      </c>
      <c r="H16821" t="s">
        <v>181</v>
      </c>
      <c r="I16821" t="s">
        <v>180</v>
      </c>
      <c r="J16821" t="s">
        <v>275</v>
      </c>
      <c r="K16821">
        <v>0</v>
      </c>
      <c r="L16821" t="s">
        <v>275</v>
      </c>
      <c r="M16821">
        <v>-11</v>
      </c>
      <c r="N16821" t="s">
        <v>353</v>
      </c>
      <c r="O16821" t="s">
        <v>177</v>
      </c>
      <c r="P16821" t="s">
        <v>415</v>
      </c>
      <c r="R16821">
        <v>41.80427672490768</v>
      </c>
      <c r="S16821">
        <v>608417.5</v>
      </c>
      <c r="T16821">
        <v>36.233093315962869</v>
      </c>
      <c r="U16821">
        <v>47.375460133852492</v>
      </c>
    </row>
    <row r="16822" spans="1:21">
      <c r="A16822" t="s">
        <v>324</v>
      </c>
      <c r="B16822">
        <v>50</v>
      </c>
      <c r="C16822" t="s">
        <v>102</v>
      </c>
      <c r="D16822" t="s">
        <v>395</v>
      </c>
      <c r="E16822" t="s">
        <v>414</v>
      </c>
      <c r="F16822" t="s">
        <v>205</v>
      </c>
      <c r="G16822" t="s">
        <v>204</v>
      </c>
      <c r="H16822" t="s">
        <v>181</v>
      </c>
      <c r="I16822" t="s">
        <v>180</v>
      </c>
      <c r="J16822" t="s">
        <v>275</v>
      </c>
      <c r="K16822">
        <v>0</v>
      </c>
      <c r="L16822" t="s">
        <v>275</v>
      </c>
      <c r="M16822">
        <v>-11</v>
      </c>
      <c r="N16822" t="s">
        <v>353</v>
      </c>
      <c r="O16822" t="s">
        <v>170</v>
      </c>
      <c r="P16822" t="s">
        <v>415</v>
      </c>
      <c r="R16822">
        <v>30.802720363919331</v>
      </c>
      <c r="S16822">
        <v>1155762.5</v>
      </c>
      <c r="T16822">
        <v>27.147238090300501</v>
      </c>
      <c r="U16822">
        <v>34.458202637538157</v>
      </c>
    </row>
    <row r="16823" spans="1:21">
      <c r="A16823" t="s">
        <v>324</v>
      </c>
      <c r="B16823">
        <v>50</v>
      </c>
      <c r="C16823" t="s">
        <v>102</v>
      </c>
      <c r="D16823" t="s">
        <v>395</v>
      </c>
      <c r="E16823" t="s">
        <v>414</v>
      </c>
      <c r="F16823" t="s">
        <v>205</v>
      </c>
      <c r="G16823" t="s">
        <v>204</v>
      </c>
      <c r="H16823" t="s">
        <v>181</v>
      </c>
      <c r="I16823" t="s">
        <v>180</v>
      </c>
      <c r="J16823" t="s">
        <v>275</v>
      </c>
      <c r="K16823">
        <v>0</v>
      </c>
      <c r="L16823" t="s">
        <v>275</v>
      </c>
      <c r="M16823">
        <v>-11</v>
      </c>
      <c r="N16823" t="s">
        <v>353</v>
      </c>
      <c r="O16823" t="s">
        <v>176</v>
      </c>
      <c r="P16823" t="s">
        <v>415</v>
      </c>
      <c r="R16823">
        <v>16.993197654598859</v>
      </c>
      <c r="S16823">
        <v>547345</v>
      </c>
      <c r="T16823">
        <v>12.749534892862075</v>
      </c>
      <c r="U16823">
        <v>21.236860416335645</v>
      </c>
    </row>
    <row r="16824" spans="1:21">
      <c r="A16824" t="s">
        <v>324</v>
      </c>
      <c r="B16824">
        <v>50</v>
      </c>
      <c r="C16824" t="s">
        <v>102</v>
      </c>
      <c r="D16824" t="s">
        <v>395</v>
      </c>
      <c r="E16824" t="s">
        <v>414</v>
      </c>
      <c r="F16824" t="s">
        <v>205</v>
      </c>
      <c r="G16824" t="s">
        <v>204</v>
      </c>
      <c r="H16824" t="s">
        <v>182</v>
      </c>
      <c r="I16824" t="s">
        <v>180</v>
      </c>
      <c r="J16824" t="s">
        <v>3</v>
      </c>
      <c r="K16824">
        <v>0</v>
      </c>
      <c r="L16824" t="s">
        <v>275</v>
      </c>
      <c r="M16824">
        <v>-11</v>
      </c>
      <c r="N16824" t="s">
        <v>353</v>
      </c>
      <c r="O16824" t="s">
        <v>177</v>
      </c>
      <c r="P16824" t="s">
        <v>415</v>
      </c>
      <c r="R16824">
        <v>30.103224184751927</v>
      </c>
      <c r="S16824">
        <v>1083543</v>
      </c>
      <c r="T16824">
        <v>26.720675261222965</v>
      </c>
      <c r="U16824">
        <v>33.485773108280888</v>
      </c>
    </row>
    <row r="16825" spans="1:21">
      <c r="A16825" t="s">
        <v>324</v>
      </c>
      <c r="B16825">
        <v>50</v>
      </c>
      <c r="C16825" t="s">
        <v>102</v>
      </c>
      <c r="D16825" t="s">
        <v>395</v>
      </c>
      <c r="E16825" t="s">
        <v>414</v>
      </c>
      <c r="F16825" t="s">
        <v>205</v>
      </c>
      <c r="G16825" t="s">
        <v>204</v>
      </c>
      <c r="H16825" t="s">
        <v>182</v>
      </c>
      <c r="I16825" t="s">
        <v>180</v>
      </c>
      <c r="J16825" t="s">
        <v>3</v>
      </c>
      <c r="K16825">
        <v>0</v>
      </c>
      <c r="L16825" t="s">
        <v>275</v>
      </c>
      <c r="M16825">
        <v>-11</v>
      </c>
      <c r="N16825" t="s">
        <v>353</v>
      </c>
      <c r="O16825" t="s">
        <v>170</v>
      </c>
      <c r="P16825" t="s">
        <v>415</v>
      </c>
      <c r="R16825">
        <v>21.590200885805359</v>
      </c>
      <c r="S16825">
        <v>2152447</v>
      </c>
      <c r="T16825">
        <v>19.585292922658677</v>
      </c>
      <c r="U16825">
        <v>23.595108848952041</v>
      </c>
    </row>
    <row r="16826" spans="1:21">
      <c r="A16826" t="s">
        <v>324</v>
      </c>
      <c r="B16826">
        <v>50</v>
      </c>
      <c r="C16826" t="s">
        <v>102</v>
      </c>
      <c r="D16826" t="s">
        <v>395</v>
      </c>
      <c r="E16826" t="s">
        <v>414</v>
      </c>
      <c r="F16826" t="s">
        <v>205</v>
      </c>
      <c r="G16826" t="s">
        <v>204</v>
      </c>
      <c r="H16826" t="s">
        <v>182</v>
      </c>
      <c r="I16826" t="s">
        <v>180</v>
      </c>
      <c r="J16826" t="s">
        <v>3</v>
      </c>
      <c r="K16826">
        <v>0</v>
      </c>
      <c r="L16826" t="s">
        <v>275</v>
      </c>
      <c r="M16826">
        <v>-11</v>
      </c>
      <c r="N16826" t="s">
        <v>353</v>
      </c>
      <c r="O16826" t="s">
        <v>176</v>
      </c>
      <c r="P16826" t="s">
        <v>415</v>
      </c>
      <c r="R16826">
        <v>13.100772688782287</v>
      </c>
      <c r="S16826">
        <v>1068904</v>
      </c>
      <c r="T16826">
        <v>10.905781652462876</v>
      </c>
      <c r="U16826">
        <v>15.295763725101699</v>
      </c>
    </row>
    <row r="16827" spans="1:21">
      <c r="A16827" t="s">
        <v>324</v>
      </c>
      <c r="B16827">
        <v>50</v>
      </c>
      <c r="C16827" t="s">
        <v>102</v>
      </c>
      <c r="D16827" t="s">
        <v>395</v>
      </c>
      <c r="E16827" t="s">
        <v>414</v>
      </c>
      <c r="F16827" t="s">
        <v>205</v>
      </c>
      <c r="G16827" t="s">
        <v>204</v>
      </c>
      <c r="H16827" t="s">
        <v>183</v>
      </c>
      <c r="I16827" t="s">
        <v>180</v>
      </c>
      <c r="J16827" t="s">
        <v>340</v>
      </c>
      <c r="K16827">
        <v>0</v>
      </c>
      <c r="L16827" t="s">
        <v>275</v>
      </c>
      <c r="M16827">
        <v>-11</v>
      </c>
      <c r="N16827" t="s">
        <v>353</v>
      </c>
      <c r="O16827" t="s">
        <v>177</v>
      </c>
      <c r="P16827" t="s">
        <v>415</v>
      </c>
      <c r="R16827">
        <v>17.63038335996006</v>
      </c>
      <c r="S16827">
        <v>663080</v>
      </c>
      <c r="T16827">
        <v>14.228357731299097</v>
      </c>
      <c r="U16827">
        <v>21.032408988621025</v>
      </c>
    </row>
    <row r="16828" spans="1:21">
      <c r="A16828" t="s">
        <v>324</v>
      </c>
      <c r="B16828">
        <v>50</v>
      </c>
      <c r="C16828" t="s">
        <v>102</v>
      </c>
      <c r="D16828" t="s">
        <v>395</v>
      </c>
      <c r="E16828" t="s">
        <v>414</v>
      </c>
      <c r="F16828" t="s">
        <v>205</v>
      </c>
      <c r="G16828" t="s">
        <v>204</v>
      </c>
      <c r="H16828" t="s">
        <v>183</v>
      </c>
      <c r="I16828" t="s">
        <v>180</v>
      </c>
      <c r="J16828" t="s">
        <v>340</v>
      </c>
      <c r="K16828">
        <v>0</v>
      </c>
      <c r="L16828" t="s">
        <v>275</v>
      </c>
      <c r="M16828">
        <v>-11</v>
      </c>
      <c r="N16828" t="s">
        <v>353</v>
      </c>
      <c r="O16828" t="s">
        <v>170</v>
      </c>
      <c r="P16828" t="s">
        <v>415</v>
      </c>
      <c r="R16828">
        <v>14.528857770096664</v>
      </c>
      <c r="S16828">
        <v>1423762</v>
      </c>
      <c r="T16828">
        <v>12.356072330997771</v>
      </c>
      <c r="U16828">
        <v>16.701643209195556</v>
      </c>
    </row>
    <row r="16829" spans="1:21">
      <c r="A16829" t="s">
        <v>324</v>
      </c>
      <c r="B16829">
        <v>50</v>
      </c>
      <c r="C16829" t="s">
        <v>102</v>
      </c>
      <c r="D16829" t="s">
        <v>395</v>
      </c>
      <c r="E16829" t="s">
        <v>414</v>
      </c>
      <c r="F16829" t="s">
        <v>205</v>
      </c>
      <c r="G16829" t="s">
        <v>204</v>
      </c>
      <c r="H16829" t="s">
        <v>183</v>
      </c>
      <c r="I16829" t="s">
        <v>180</v>
      </c>
      <c r="J16829" t="s">
        <v>340</v>
      </c>
      <c r="K16829">
        <v>0</v>
      </c>
      <c r="L16829" t="s">
        <v>275</v>
      </c>
      <c r="M16829">
        <v>-11</v>
      </c>
      <c r="N16829" t="s">
        <v>353</v>
      </c>
      <c r="O16829" t="s">
        <v>176</v>
      </c>
      <c r="P16829" t="s">
        <v>415</v>
      </c>
      <c r="R16829">
        <v>11.843940963933395</v>
      </c>
      <c r="S16829">
        <v>760682</v>
      </c>
      <c r="T16829">
        <v>9.0519184164220476</v>
      </c>
      <c r="U16829">
        <v>14.635963511444743</v>
      </c>
    </row>
    <row r="16830" spans="1:21">
      <c r="A16830" t="s">
        <v>324</v>
      </c>
      <c r="B16830">
        <v>50</v>
      </c>
      <c r="C16830" t="s">
        <v>102</v>
      </c>
      <c r="D16830" t="s">
        <v>395</v>
      </c>
      <c r="E16830" t="s">
        <v>414</v>
      </c>
      <c r="F16830" t="s">
        <v>205</v>
      </c>
      <c r="G16830" t="s">
        <v>204</v>
      </c>
      <c r="H16830" t="s">
        <v>22</v>
      </c>
      <c r="I16830" t="s">
        <v>404</v>
      </c>
      <c r="J16830" t="s">
        <v>265</v>
      </c>
      <c r="K16830">
        <v>0</v>
      </c>
      <c r="L16830" t="s">
        <v>275</v>
      </c>
      <c r="M16830">
        <v>-12</v>
      </c>
      <c r="N16830" t="s">
        <v>365</v>
      </c>
      <c r="O16830" t="s">
        <v>177</v>
      </c>
      <c r="P16830" t="s">
        <v>413</v>
      </c>
      <c r="R16830">
        <v>24.603824347199456</v>
      </c>
      <c r="S16830">
        <v>936028.5</v>
      </c>
      <c r="T16830">
        <v>21.152234011815231</v>
      </c>
      <c r="U16830">
        <v>28.055414682583681</v>
      </c>
    </row>
    <row r="16831" spans="1:21">
      <c r="A16831" t="s">
        <v>324</v>
      </c>
      <c r="B16831">
        <v>50</v>
      </c>
      <c r="C16831" t="s">
        <v>102</v>
      </c>
      <c r="D16831" t="s">
        <v>395</v>
      </c>
      <c r="E16831" t="s">
        <v>414</v>
      </c>
      <c r="F16831" t="s">
        <v>205</v>
      </c>
      <c r="G16831" t="s">
        <v>204</v>
      </c>
      <c r="H16831" t="s">
        <v>22</v>
      </c>
      <c r="I16831" t="s">
        <v>404</v>
      </c>
      <c r="J16831" t="s">
        <v>265</v>
      </c>
      <c r="K16831">
        <v>0</v>
      </c>
      <c r="L16831" t="s">
        <v>275</v>
      </c>
      <c r="M16831">
        <v>-12</v>
      </c>
      <c r="N16831" t="s">
        <v>365</v>
      </c>
      <c r="O16831" t="s">
        <v>170</v>
      </c>
      <c r="P16831" t="s">
        <v>413</v>
      </c>
      <c r="R16831">
        <v>17.336394959643741</v>
      </c>
      <c r="S16831">
        <v>1904024.5</v>
      </c>
      <c r="T16831">
        <v>15.38662429085341</v>
      </c>
      <c r="U16831">
        <v>19.28616562843407</v>
      </c>
    </row>
    <row r="16832" spans="1:21">
      <c r="A16832" t="s">
        <v>324</v>
      </c>
      <c r="B16832">
        <v>50</v>
      </c>
      <c r="C16832" t="s">
        <v>102</v>
      </c>
      <c r="D16832" t="s">
        <v>395</v>
      </c>
      <c r="E16832" t="s">
        <v>414</v>
      </c>
      <c r="F16832" t="s">
        <v>205</v>
      </c>
      <c r="G16832" t="s">
        <v>204</v>
      </c>
      <c r="H16832" t="s">
        <v>22</v>
      </c>
      <c r="I16832" t="s">
        <v>404</v>
      </c>
      <c r="J16832" t="s">
        <v>265</v>
      </c>
      <c r="K16832">
        <v>0</v>
      </c>
      <c r="L16832" t="s">
        <v>275</v>
      </c>
      <c r="M16832">
        <v>-12</v>
      </c>
      <c r="N16832" t="s">
        <v>365</v>
      </c>
      <c r="O16832" t="s">
        <v>176</v>
      </c>
      <c r="P16832" t="s">
        <v>413</v>
      </c>
      <c r="R16832">
        <v>10.955258334276614</v>
      </c>
      <c r="S16832">
        <v>967996</v>
      </c>
      <c r="T16832">
        <v>8.8323162852539134</v>
      </c>
      <c r="U16832">
        <v>13.078200383299315</v>
      </c>
    </row>
    <row r="16833" spans="1:21">
      <c r="A16833" t="s">
        <v>324</v>
      </c>
      <c r="B16833">
        <v>50</v>
      </c>
      <c r="C16833" t="s">
        <v>102</v>
      </c>
      <c r="D16833" t="s">
        <v>395</v>
      </c>
      <c r="E16833" t="s">
        <v>414</v>
      </c>
      <c r="F16833" t="s">
        <v>205</v>
      </c>
      <c r="G16833" t="s">
        <v>204</v>
      </c>
      <c r="H16833" t="s">
        <v>24</v>
      </c>
      <c r="I16833" t="s">
        <v>404</v>
      </c>
      <c r="J16833" t="s">
        <v>266</v>
      </c>
      <c r="K16833">
        <v>0</v>
      </c>
      <c r="L16833" t="s">
        <v>275</v>
      </c>
      <c r="M16833">
        <v>-12</v>
      </c>
      <c r="N16833" t="s">
        <v>365</v>
      </c>
      <c r="O16833" t="s">
        <v>177</v>
      </c>
      <c r="P16833" t="s">
        <v>413</v>
      </c>
      <c r="R16833">
        <v>14.826492301543706</v>
      </c>
      <c r="S16833">
        <v>157784</v>
      </c>
      <c r="T16833">
        <v>8.7600306132499632</v>
      </c>
      <c r="U16833">
        <v>20.892953989837448</v>
      </c>
    </row>
    <row r="16834" spans="1:21">
      <c r="A16834" t="s">
        <v>324</v>
      </c>
      <c r="B16834">
        <v>50</v>
      </c>
      <c r="C16834" t="s">
        <v>102</v>
      </c>
      <c r="D16834" t="s">
        <v>395</v>
      </c>
      <c r="E16834" t="s">
        <v>414</v>
      </c>
      <c r="F16834" t="s">
        <v>205</v>
      </c>
      <c r="G16834" t="s">
        <v>204</v>
      </c>
      <c r="H16834" t="s">
        <v>24</v>
      </c>
      <c r="I16834" t="s">
        <v>404</v>
      </c>
      <c r="J16834" t="s">
        <v>266</v>
      </c>
      <c r="K16834">
        <v>0</v>
      </c>
      <c r="L16834" t="s">
        <v>275</v>
      </c>
      <c r="M16834">
        <v>-12</v>
      </c>
      <c r="N16834" t="s">
        <v>365</v>
      </c>
      <c r="O16834" t="s">
        <v>170</v>
      </c>
      <c r="P16834" t="s">
        <v>413</v>
      </c>
      <c r="R16834">
        <v>11.937797848914409</v>
      </c>
      <c r="S16834">
        <v>318963</v>
      </c>
      <c r="T16834">
        <v>8.0675681579674592</v>
      </c>
      <c r="U16834">
        <v>15.808027539861358</v>
      </c>
    </row>
    <row r="16835" spans="1:21">
      <c r="A16835" t="s">
        <v>324</v>
      </c>
      <c r="B16835">
        <v>50</v>
      </c>
      <c r="C16835" t="s">
        <v>102</v>
      </c>
      <c r="D16835" t="s">
        <v>395</v>
      </c>
      <c r="E16835" t="s">
        <v>414</v>
      </c>
      <c r="F16835" t="s">
        <v>205</v>
      </c>
      <c r="G16835" t="s">
        <v>204</v>
      </c>
      <c r="H16835" t="s">
        <v>24</v>
      </c>
      <c r="I16835" t="s">
        <v>404</v>
      </c>
      <c r="J16835" t="s">
        <v>266</v>
      </c>
      <c r="K16835">
        <v>0</v>
      </c>
      <c r="L16835" t="s">
        <v>275</v>
      </c>
      <c r="M16835">
        <v>-12</v>
      </c>
      <c r="N16835" t="s">
        <v>365</v>
      </c>
      <c r="O16835" t="s">
        <v>176</v>
      </c>
      <c r="P16835" t="s">
        <v>413</v>
      </c>
      <c r="R16835">
        <v>9.3451546924285616</v>
      </c>
      <c r="S16835">
        <v>161179</v>
      </c>
      <c r="T16835">
        <v>4.3187340244075099</v>
      </c>
      <c r="U16835">
        <v>14.371575360449613</v>
      </c>
    </row>
    <row r="16836" spans="1:21">
      <c r="A16836" t="s">
        <v>324</v>
      </c>
      <c r="B16836">
        <v>50</v>
      </c>
      <c r="C16836" t="s">
        <v>102</v>
      </c>
      <c r="D16836" t="s">
        <v>395</v>
      </c>
      <c r="E16836" t="s">
        <v>414</v>
      </c>
      <c r="F16836" t="s">
        <v>205</v>
      </c>
      <c r="G16836" t="s">
        <v>204</v>
      </c>
      <c r="H16836" t="s">
        <v>23</v>
      </c>
      <c r="I16836" t="s">
        <v>404</v>
      </c>
      <c r="J16836" t="s">
        <v>267</v>
      </c>
      <c r="K16836">
        <v>0</v>
      </c>
      <c r="L16836" t="s">
        <v>275</v>
      </c>
      <c r="M16836">
        <v>-12</v>
      </c>
      <c r="N16836" t="s">
        <v>365</v>
      </c>
      <c r="O16836" t="s">
        <v>177</v>
      </c>
      <c r="P16836" t="s">
        <v>413</v>
      </c>
      <c r="R16836">
        <v>25.150115897576569</v>
      </c>
      <c r="S16836">
        <v>130121</v>
      </c>
      <c r="T16836">
        <v>16.205201194675045</v>
      </c>
      <c r="U16836">
        <v>34.095030600478097</v>
      </c>
    </row>
    <row r="16837" spans="1:21">
      <c r="A16837" t="s">
        <v>324</v>
      </c>
      <c r="B16837">
        <v>50</v>
      </c>
      <c r="C16837" t="s">
        <v>102</v>
      </c>
      <c r="D16837" t="s">
        <v>395</v>
      </c>
      <c r="E16837" t="s">
        <v>414</v>
      </c>
      <c r="F16837" t="s">
        <v>205</v>
      </c>
      <c r="G16837" t="s">
        <v>204</v>
      </c>
      <c r="H16837" t="s">
        <v>23</v>
      </c>
      <c r="I16837" t="s">
        <v>404</v>
      </c>
      <c r="J16837" t="s">
        <v>267</v>
      </c>
      <c r="K16837">
        <v>0</v>
      </c>
      <c r="L16837" t="s">
        <v>275</v>
      </c>
      <c r="M16837">
        <v>-12</v>
      </c>
      <c r="N16837" t="s">
        <v>365</v>
      </c>
      <c r="O16837" t="s">
        <v>170</v>
      </c>
      <c r="P16837" t="s">
        <v>413</v>
      </c>
      <c r="R16837">
        <v>17.51037651126336</v>
      </c>
      <c r="S16837">
        <v>262497</v>
      </c>
      <c r="T16837">
        <v>12.329963884106984</v>
      </c>
      <c r="U16837">
        <v>22.690789138419735</v>
      </c>
    </row>
    <row r="16838" spans="1:21">
      <c r="A16838" t="s">
        <v>324</v>
      </c>
      <c r="B16838">
        <v>50</v>
      </c>
      <c r="C16838" t="s">
        <v>102</v>
      </c>
      <c r="D16838" t="s">
        <v>395</v>
      </c>
      <c r="E16838" t="s">
        <v>414</v>
      </c>
      <c r="F16838" t="s">
        <v>205</v>
      </c>
      <c r="G16838" t="s">
        <v>204</v>
      </c>
      <c r="H16838" t="s">
        <v>23</v>
      </c>
      <c r="I16838" t="s">
        <v>404</v>
      </c>
      <c r="J16838" t="s">
        <v>267</v>
      </c>
      <c r="K16838">
        <v>0</v>
      </c>
      <c r="L16838" t="s">
        <v>275</v>
      </c>
      <c r="M16838">
        <v>-12</v>
      </c>
      <c r="N16838" t="s">
        <v>365</v>
      </c>
      <c r="O16838" t="s">
        <v>176</v>
      </c>
      <c r="P16838" t="s">
        <v>413</v>
      </c>
      <c r="R16838">
        <v>11.032775306900321</v>
      </c>
      <c r="S16838">
        <v>132376</v>
      </c>
      <c r="T16838">
        <v>5.0626838677284454</v>
      </c>
      <c r="U16838">
        <v>17.002866746072197</v>
      </c>
    </row>
    <row r="16839" spans="1:21">
      <c r="A16839" t="s">
        <v>324</v>
      </c>
      <c r="B16839">
        <v>50</v>
      </c>
      <c r="C16839" t="s">
        <v>102</v>
      </c>
      <c r="D16839" t="s">
        <v>395</v>
      </c>
      <c r="E16839" t="s">
        <v>414</v>
      </c>
      <c r="F16839" t="s">
        <v>205</v>
      </c>
      <c r="G16839" t="s">
        <v>204</v>
      </c>
      <c r="H16839" t="s">
        <v>18</v>
      </c>
      <c r="I16839" t="s">
        <v>404</v>
      </c>
      <c r="J16839" t="s">
        <v>268</v>
      </c>
      <c r="K16839">
        <v>0</v>
      </c>
      <c r="L16839" t="s">
        <v>275</v>
      </c>
      <c r="M16839">
        <v>-12</v>
      </c>
      <c r="N16839" t="s">
        <v>365</v>
      </c>
      <c r="O16839" t="s">
        <v>177</v>
      </c>
      <c r="P16839" t="s">
        <v>413</v>
      </c>
      <c r="R16839">
        <v>22.477638869548951</v>
      </c>
      <c r="S16839">
        <v>208300.5</v>
      </c>
      <c r="T16839">
        <v>15.849553205504343</v>
      </c>
      <c r="U16839">
        <v>29.105724533593559</v>
      </c>
    </row>
    <row r="16840" spans="1:21">
      <c r="A16840" t="s">
        <v>324</v>
      </c>
      <c r="B16840">
        <v>50</v>
      </c>
      <c r="C16840" t="s">
        <v>102</v>
      </c>
      <c r="D16840" t="s">
        <v>395</v>
      </c>
      <c r="E16840" t="s">
        <v>414</v>
      </c>
      <c r="F16840" t="s">
        <v>205</v>
      </c>
      <c r="G16840" t="s">
        <v>204</v>
      </c>
      <c r="H16840" t="s">
        <v>18</v>
      </c>
      <c r="I16840" t="s">
        <v>404</v>
      </c>
      <c r="J16840" t="s">
        <v>268</v>
      </c>
      <c r="K16840">
        <v>0</v>
      </c>
      <c r="L16840" t="s">
        <v>275</v>
      </c>
      <c r="M16840">
        <v>-12</v>
      </c>
      <c r="N16840" t="s">
        <v>365</v>
      </c>
      <c r="O16840" t="s">
        <v>170</v>
      </c>
      <c r="P16840" t="s">
        <v>413</v>
      </c>
      <c r="R16840">
        <v>14.51526067377192</v>
      </c>
      <c r="S16840">
        <v>417134.5</v>
      </c>
      <c r="T16840">
        <v>10.83311832564568</v>
      </c>
      <c r="U16840">
        <v>18.197403021898158</v>
      </c>
    </row>
    <row r="16841" spans="1:21">
      <c r="A16841" t="s">
        <v>324</v>
      </c>
      <c r="B16841">
        <v>50</v>
      </c>
      <c r="C16841" t="s">
        <v>102</v>
      </c>
      <c r="D16841" t="s">
        <v>395</v>
      </c>
      <c r="E16841" t="s">
        <v>414</v>
      </c>
      <c r="F16841" t="s">
        <v>205</v>
      </c>
      <c r="G16841" t="s">
        <v>204</v>
      </c>
      <c r="H16841" t="s">
        <v>18</v>
      </c>
      <c r="I16841" t="s">
        <v>404</v>
      </c>
      <c r="J16841" t="s">
        <v>268</v>
      </c>
      <c r="K16841">
        <v>0</v>
      </c>
      <c r="L16841" t="s">
        <v>275</v>
      </c>
      <c r="M16841">
        <v>-12</v>
      </c>
      <c r="N16841" t="s">
        <v>365</v>
      </c>
      <c r="O16841" t="s">
        <v>176</v>
      </c>
      <c r="P16841" t="s">
        <v>413</v>
      </c>
      <c r="R16841">
        <v>7.0980262832371341</v>
      </c>
      <c r="S16841">
        <v>208834</v>
      </c>
      <c r="T16841">
        <v>3.476560527684557</v>
      </c>
      <c r="U16841">
        <v>10.719492038789712</v>
      </c>
    </row>
    <row r="16842" spans="1:21">
      <c r="A16842" t="s">
        <v>324</v>
      </c>
      <c r="B16842">
        <v>50</v>
      </c>
      <c r="C16842" t="s">
        <v>102</v>
      </c>
      <c r="D16842" t="s">
        <v>395</v>
      </c>
      <c r="E16842" t="s">
        <v>414</v>
      </c>
      <c r="F16842" t="s">
        <v>205</v>
      </c>
      <c r="G16842" t="s">
        <v>204</v>
      </c>
      <c r="H16842" t="s">
        <v>20</v>
      </c>
      <c r="I16842" t="s">
        <v>404</v>
      </c>
      <c r="J16842" t="s">
        <v>269</v>
      </c>
      <c r="K16842">
        <v>0</v>
      </c>
      <c r="L16842" t="s">
        <v>275</v>
      </c>
      <c r="M16842">
        <v>-12</v>
      </c>
      <c r="N16842" t="s">
        <v>365</v>
      </c>
      <c r="O16842" t="s">
        <v>177</v>
      </c>
      <c r="P16842" t="s">
        <v>413</v>
      </c>
      <c r="R16842">
        <v>26.565681115302617</v>
      </c>
      <c r="S16842">
        <v>164743.5</v>
      </c>
      <c r="T16842">
        <v>18.475682311804075</v>
      </c>
      <c r="U16842">
        <v>34.655679918801155</v>
      </c>
    </row>
    <row r="16843" spans="1:21">
      <c r="A16843" t="s">
        <v>324</v>
      </c>
      <c r="B16843">
        <v>50</v>
      </c>
      <c r="C16843" t="s">
        <v>102</v>
      </c>
      <c r="D16843" t="s">
        <v>395</v>
      </c>
      <c r="E16843" t="s">
        <v>414</v>
      </c>
      <c r="F16843" t="s">
        <v>205</v>
      </c>
      <c r="G16843" t="s">
        <v>204</v>
      </c>
      <c r="H16843" t="s">
        <v>20</v>
      </c>
      <c r="I16843" t="s">
        <v>404</v>
      </c>
      <c r="J16843" t="s">
        <v>269</v>
      </c>
      <c r="K16843">
        <v>0</v>
      </c>
      <c r="L16843" t="s">
        <v>275</v>
      </c>
      <c r="M16843">
        <v>-12</v>
      </c>
      <c r="N16843" t="s">
        <v>365</v>
      </c>
      <c r="O16843" t="s">
        <v>170</v>
      </c>
      <c r="P16843" t="s">
        <v>413</v>
      </c>
      <c r="R16843">
        <v>19.250103987047549</v>
      </c>
      <c r="S16843">
        <v>330859</v>
      </c>
      <c r="T16843">
        <v>14.426824886440238</v>
      </c>
      <c r="U16843">
        <v>24.073383087654861</v>
      </c>
    </row>
    <row r="16844" spans="1:21">
      <c r="A16844" t="s">
        <v>324</v>
      </c>
      <c r="B16844">
        <v>50</v>
      </c>
      <c r="C16844" t="s">
        <v>102</v>
      </c>
      <c r="D16844" t="s">
        <v>395</v>
      </c>
      <c r="E16844" t="s">
        <v>414</v>
      </c>
      <c r="F16844" t="s">
        <v>205</v>
      </c>
      <c r="G16844" t="s">
        <v>204</v>
      </c>
      <c r="H16844" t="s">
        <v>20</v>
      </c>
      <c r="I16844" t="s">
        <v>404</v>
      </c>
      <c r="J16844" t="s">
        <v>269</v>
      </c>
      <c r="K16844">
        <v>0</v>
      </c>
      <c r="L16844" t="s">
        <v>275</v>
      </c>
      <c r="M16844">
        <v>-12</v>
      </c>
      <c r="N16844" t="s">
        <v>365</v>
      </c>
      <c r="O16844" t="s">
        <v>176</v>
      </c>
      <c r="P16844" t="s">
        <v>413</v>
      </c>
      <c r="R16844">
        <v>11.935602798038882</v>
      </c>
      <c r="S16844">
        <v>166115.5</v>
      </c>
      <c r="T16844">
        <v>6.5967064077929045</v>
      </c>
      <c r="U16844">
        <v>17.27449918828486</v>
      </c>
    </row>
    <row r="16845" spans="1:21">
      <c r="A16845" t="s">
        <v>324</v>
      </c>
      <c r="B16845">
        <v>50</v>
      </c>
      <c r="C16845" t="s">
        <v>102</v>
      </c>
      <c r="D16845" t="s">
        <v>395</v>
      </c>
      <c r="E16845" t="s">
        <v>414</v>
      </c>
      <c r="F16845" t="s">
        <v>205</v>
      </c>
      <c r="G16845" t="s">
        <v>204</v>
      </c>
      <c r="H16845" t="s">
        <v>9</v>
      </c>
      <c r="I16845" t="s">
        <v>404</v>
      </c>
      <c r="J16845" t="s">
        <v>270</v>
      </c>
      <c r="K16845">
        <v>0</v>
      </c>
      <c r="L16845" t="s">
        <v>275</v>
      </c>
      <c r="M16845">
        <v>-12</v>
      </c>
      <c r="N16845" t="s">
        <v>365</v>
      </c>
      <c r="O16845" t="s">
        <v>177</v>
      </c>
      <c r="P16845" t="s">
        <v>413</v>
      </c>
      <c r="R16845">
        <v>18.633898997474748</v>
      </c>
      <c r="S16845">
        <v>89874.5</v>
      </c>
      <c r="T16845">
        <v>9.1107059639914922</v>
      </c>
      <c r="U16845">
        <v>28.157092030958005</v>
      </c>
    </row>
    <row r="16846" spans="1:21">
      <c r="A16846" t="s">
        <v>324</v>
      </c>
      <c r="B16846">
        <v>50</v>
      </c>
      <c r="C16846" t="s">
        <v>102</v>
      </c>
      <c r="D16846" t="s">
        <v>395</v>
      </c>
      <c r="E16846" t="s">
        <v>414</v>
      </c>
      <c r="F16846" t="s">
        <v>205</v>
      </c>
      <c r="G16846" t="s">
        <v>204</v>
      </c>
      <c r="H16846" t="s">
        <v>9</v>
      </c>
      <c r="I16846" t="s">
        <v>404</v>
      </c>
      <c r="J16846" t="s">
        <v>270</v>
      </c>
      <c r="K16846">
        <v>0</v>
      </c>
      <c r="L16846" t="s">
        <v>275</v>
      </c>
      <c r="M16846">
        <v>-12</v>
      </c>
      <c r="N16846" t="s">
        <v>365</v>
      </c>
      <c r="O16846" t="s">
        <v>170</v>
      </c>
      <c r="P16846" t="s">
        <v>413</v>
      </c>
      <c r="R16846">
        <v>15.608226709715346</v>
      </c>
      <c r="S16846">
        <v>179039</v>
      </c>
      <c r="T16846">
        <v>9.6629722778775413</v>
      </c>
      <c r="U16846">
        <v>21.553481141553149</v>
      </c>
    </row>
    <row r="16847" spans="1:21">
      <c r="A16847" t="s">
        <v>324</v>
      </c>
      <c r="B16847">
        <v>50</v>
      </c>
      <c r="C16847" t="s">
        <v>102</v>
      </c>
      <c r="D16847" t="s">
        <v>395</v>
      </c>
      <c r="E16847" t="s">
        <v>414</v>
      </c>
      <c r="F16847" t="s">
        <v>205</v>
      </c>
      <c r="G16847" t="s">
        <v>204</v>
      </c>
      <c r="H16847" t="s">
        <v>9</v>
      </c>
      <c r="I16847" t="s">
        <v>404</v>
      </c>
      <c r="J16847" t="s">
        <v>270</v>
      </c>
      <c r="K16847">
        <v>0</v>
      </c>
      <c r="L16847" t="s">
        <v>275</v>
      </c>
      <c r="M16847">
        <v>-12</v>
      </c>
      <c r="N16847" t="s">
        <v>365</v>
      </c>
      <c r="O16847" t="s">
        <v>176</v>
      </c>
      <c r="P16847" t="s">
        <v>413</v>
      </c>
      <c r="R16847">
        <v>13.206048862114329</v>
      </c>
      <c r="S16847">
        <v>89164.5</v>
      </c>
      <c r="T16847">
        <v>5.6308563549652302</v>
      </c>
      <c r="U16847">
        <v>20.781241369263427</v>
      </c>
    </row>
    <row r="16848" spans="1:21">
      <c r="A16848" t="s">
        <v>324</v>
      </c>
      <c r="B16848">
        <v>50</v>
      </c>
      <c r="C16848" t="s">
        <v>102</v>
      </c>
      <c r="D16848" t="s">
        <v>395</v>
      </c>
      <c r="E16848" t="s">
        <v>414</v>
      </c>
      <c r="F16848" t="s">
        <v>205</v>
      </c>
      <c r="G16848" t="s">
        <v>204</v>
      </c>
      <c r="H16848" t="s">
        <v>21</v>
      </c>
      <c r="I16848" t="s">
        <v>404</v>
      </c>
      <c r="J16848" t="s">
        <v>271</v>
      </c>
      <c r="K16848">
        <v>0</v>
      </c>
      <c r="L16848" t="s">
        <v>275</v>
      </c>
      <c r="M16848">
        <v>-12</v>
      </c>
      <c r="N16848" t="s">
        <v>365</v>
      </c>
      <c r="O16848" t="s">
        <v>177</v>
      </c>
      <c r="P16848" t="s">
        <v>413</v>
      </c>
      <c r="R16848">
        <v>28.101472467472536</v>
      </c>
      <c r="S16848">
        <v>116309</v>
      </c>
      <c r="T16848">
        <v>18.499030184921253</v>
      </c>
      <c r="U16848">
        <v>37.70391475002382</v>
      </c>
    </row>
    <row r="16849" spans="1:21">
      <c r="A16849" t="s">
        <v>324</v>
      </c>
      <c r="B16849">
        <v>50</v>
      </c>
      <c r="C16849" t="s">
        <v>102</v>
      </c>
      <c r="D16849" t="s">
        <v>395</v>
      </c>
      <c r="E16849" t="s">
        <v>414</v>
      </c>
      <c r="F16849" t="s">
        <v>205</v>
      </c>
      <c r="G16849" t="s">
        <v>204</v>
      </c>
      <c r="H16849" t="s">
        <v>21</v>
      </c>
      <c r="I16849" t="s">
        <v>404</v>
      </c>
      <c r="J16849" t="s">
        <v>271</v>
      </c>
      <c r="K16849">
        <v>0</v>
      </c>
      <c r="L16849" t="s">
        <v>275</v>
      </c>
      <c r="M16849">
        <v>-12</v>
      </c>
      <c r="N16849" t="s">
        <v>365</v>
      </c>
      <c r="O16849" t="s">
        <v>170</v>
      </c>
      <c r="P16849" t="s">
        <v>413</v>
      </c>
      <c r="R16849">
        <v>16.41984780828891</v>
      </c>
      <c r="S16849">
        <v>233860</v>
      </c>
      <c r="T16849">
        <v>11.320779484897898</v>
      </c>
      <c r="U16849">
        <v>21.518916131679923</v>
      </c>
    </row>
    <row r="16850" spans="1:21">
      <c r="A16850" t="s">
        <v>324</v>
      </c>
      <c r="B16850">
        <v>50</v>
      </c>
      <c r="C16850" t="s">
        <v>102</v>
      </c>
      <c r="D16850" t="s">
        <v>395</v>
      </c>
      <c r="E16850" t="s">
        <v>414</v>
      </c>
      <c r="F16850" t="s">
        <v>205</v>
      </c>
      <c r="G16850" t="s">
        <v>204</v>
      </c>
      <c r="H16850" t="s">
        <v>21</v>
      </c>
      <c r="I16850" t="s">
        <v>404</v>
      </c>
      <c r="J16850" t="s">
        <v>271</v>
      </c>
      <c r="K16850">
        <v>0</v>
      </c>
      <c r="L16850" t="s">
        <v>275</v>
      </c>
      <c r="M16850">
        <v>-12</v>
      </c>
      <c r="N16850" t="s">
        <v>365</v>
      </c>
      <c r="O16850" t="s">
        <v>176</v>
      </c>
      <c r="P16850" t="s">
        <v>413</v>
      </c>
      <c r="R16850">
        <v>5.7421024897931749</v>
      </c>
      <c r="S16850">
        <v>117551</v>
      </c>
      <c r="T16850">
        <v>1.4389753014618716</v>
      </c>
      <c r="U16850">
        <v>10.045229678124478</v>
      </c>
    </row>
    <row r="16851" spans="1:21">
      <c r="A16851" t="s">
        <v>324</v>
      </c>
      <c r="B16851">
        <v>50</v>
      </c>
      <c r="C16851" t="s">
        <v>102</v>
      </c>
      <c r="D16851" t="s">
        <v>395</v>
      </c>
      <c r="E16851" t="s">
        <v>414</v>
      </c>
      <c r="F16851" t="s">
        <v>205</v>
      </c>
      <c r="G16851" t="s">
        <v>204</v>
      </c>
      <c r="H16851" t="s">
        <v>6</v>
      </c>
      <c r="I16851" t="s">
        <v>404</v>
      </c>
      <c r="J16851" t="s">
        <v>272</v>
      </c>
      <c r="K16851">
        <v>0</v>
      </c>
      <c r="L16851" t="s">
        <v>275</v>
      </c>
      <c r="M16851">
        <v>-12</v>
      </c>
      <c r="N16851" t="s">
        <v>365</v>
      </c>
      <c r="O16851" t="s">
        <v>177</v>
      </c>
      <c r="P16851" t="s">
        <v>413</v>
      </c>
      <c r="R16851">
        <v>21.505947036106797</v>
      </c>
      <c r="S16851">
        <v>28298</v>
      </c>
      <c r="T16851">
        <v>3.8252571305143732</v>
      </c>
      <c r="U16851">
        <v>39.18663694169922</v>
      </c>
    </row>
    <row r="16852" spans="1:21">
      <c r="A16852" t="s">
        <v>324</v>
      </c>
      <c r="B16852">
        <v>50</v>
      </c>
      <c r="C16852" t="s">
        <v>102</v>
      </c>
      <c r="D16852" t="s">
        <v>395</v>
      </c>
      <c r="E16852" t="s">
        <v>414</v>
      </c>
      <c r="F16852" t="s">
        <v>205</v>
      </c>
      <c r="G16852" t="s">
        <v>204</v>
      </c>
      <c r="H16852" t="s">
        <v>6</v>
      </c>
      <c r="I16852" t="s">
        <v>404</v>
      </c>
      <c r="J16852" t="s">
        <v>272</v>
      </c>
      <c r="K16852">
        <v>0</v>
      </c>
      <c r="L16852" t="s">
        <v>275</v>
      </c>
      <c r="M16852">
        <v>-12</v>
      </c>
      <c r="N16852" t="s">
        <v>365</v>
      </c>
      <c r="O16852" t="s">
        <v>170</v>
      </c>
      <c r="P16852" t="s">
        <v>413</v>
      </c>
      <c r="R16852">
        <v>12.433710060329719</v>
      </c>
      <c r="S16852">
        <v>57392.5</v>
      </c>
      <c r="T16852">
        <v>3.0285567307680097</v>
      </c>
      <c r="U16852">
        <v>21.838863389891429</v>
      </c>
    </row>
    <row r="16853" spans="1:21">
      <c r="A16853" t="s">
        <v>324</v>
      </c>
      <c r="B16853">
        <v>50</v>
      </c>
      <c r="C16853" t="s">
        <v>102</v>
      </c>
      <c r="D16853" t="s">
        <v>395</v>
      </c>
      <c r="E16853" t="s">
        <v>414</v>
      </c>
      <c r="F16853" t="s">
        <v>205</v>
      </c>
      <c r="G16853" t="s">
        <v>204</v>
      </c>
      <c r="H16853" t="s">
        <v>6</v>
      </c>
      <c r="I16853" t="s">
        <v>404</v>
      </c>
      <c r="J16853" t="s">
        <v>272</v>
      </c>
      <c r="K16853">
        <v>0</v>
      </c>
      <c r="L16853" t="s">
        <v>275</v>
      </c>
      <c r="M16853">
        <v>-12</v>
      </c>
      <c r="N16853" t="s">
        <v>365</v>
      </c>
      <c r="O16853" t="s">
        <v>176</v>
      </c>
      <c r="P16853" t="s">
        <v>413</v>
      </c>
      <c r="R16853">
        <v>3.5380985683273845</v>
      </c>
      <c r="S16853">
        <v>29094.5</v>
      </c>
      <c r="T16853">
        <v>0</v>
      </c>
      <c r="U16853">
        <v>10.472771762249058</v>
      </c>
    </row>
    <row r="16854" spans="1:21">
      <c r="A16854" t="s">
        <v>324</v>
      </c>
      <c r="B16854">
        <v>50</v>
      </c>
      <c r="C16854" t="s">
        <v>102</v>
      </c>
      <c r="D16854" t="s">
        <v>395</v>
      </c>
      <c r="E16854" t="s">
        <v>414</v>
      </c>
      <c r="F16854" t="s">
        <v>205</v>
      </c>
      <c r="G16854" t="s">
        <v>204</v>
      </c>
      <c r="H16854" t="s">
        <v>4</v>
      </c>
      <c r="I16854" t="s">
        <v>404</v>
      </c>
      <c r="J16854" t="s">
        <v>297</v>
      </c>
      <c r="K16854">
        <v>0</v>
      </c>
      <c r="L16854" t="s">
        <v>275</v>
      </c>
      <c r="M16854">
        <v>-12</v>
      </c>
      <c r="N16854" t="s">
        <v>365</v>
      </c>
      <c r="O16854" t="s">
        <v>177</v>
      </c>
      <c r="P16854" t="s">
        <v>413</v>
      </c>
      <c r="R16854">
        <v>26.719990550843264</v>
      </c>
      <c r="S16854">
        <v>76071</v>
      </c>
      <c r="T16854">
        <v>15.189604261111011</v>
      </c>
      <c r="U16854">
        <v>38.250376840575512</v>
      </c>
    </row>
    <row r="16855" spans="1:21">
      <c r="A16855" t="s">
        <v>324</v>
      </c>
      <c r="B16855">
        <v>50</v>
      </c>
      <c r="C16855" t="s">
        <v>102</v>
      </c>
      <c r="D16855" t="s">
        <v>395</v>
      </c>
      <c r="E16855" t="s">
        <v>414</v>
      </c>
      <c r="F16855" t="s">
        <v>205</v>
      </c>
      <c r="G16855" t="s">
        <v>204</v>
      </c>
      <c r="H16855" t="s">
        <v>4</v>
      </c>
      <c r="I16855" t="s">
        <v>404</v>
      </c>
      <c r="J16855" t="s">
        <v>297</v>
      </c>
      <c r="K16855">
        <v>0</v>
      </c>
      <c r="L16855" t="s">
        <v>275</v>
      </c>
      <c r="M16855">
        <v>-12</v>
      </c>
      <c r="N16855" t="s">
        <v>365</v>
      </c>
      <c r="O16855" t="s">
        <v>170</v>
      </c>
      <c r="P16855" t="s">
        <v>413</v>
      </c>
      <c r="R16855">
        <v>15.281797055366038</v>
      </c>
      <c r="S16855">
        <v>151066</v>
      </c>
      <c r="T16855">
        <v>9.0923431240048025</v>
      </c>
      <c r="U16855">
        <v>21.471250986727274</v>
      </c>
    </row>
    <row r="16856" spans="1:21">
      <c r="A16856" t="s">
        <v>324</v>
      </c>
      <c r="B16856">
        <v>50</v>
      </c>
      <c r="C16856" t="s">
        <v>102</v>
      </c>
      <c r="D16856" t="s">
        <v>395</v>
      </c>
      <c r="E16856" t="s">
        <v>414</v>
      </c>
      <c r="F16856" t="s">
        <v>205</v>
      </c>
      <c r="G16856" t="s">
        <v>204</v>
      </c>
      <c r="H16856" t="s">
        <v>4</v>
      </c>
      <c r="I16856" t="s">
        <v>404</v>
      </c>
      <c r="J16856" t="s">
        <v>297</v>
      </c>
      <c r="K16856">
        <v>0</v>
      </c>
      <c r="L16856" t="s">
        <v>275</v>
      </c>
      <c r="M16856">
        <v>-12</v>
      </c>
      <c r="N16856" t="s">
        <v>365</v>
      </c>
      <c r="O16856" t="s">
        <v>176</v>
      </c>
      <c r="P16856" t="s">
        <v>413</v>
      </c>
      <c r="R16856">
        <v>3.7488189935527565</v>
      </c>
      <c r="S16856">
        <v>74995</v>
      </c>
      <c r="T16856">
        <v>0</v>
      </c>
      <c r="U16856">
        <v>8.0135884999643494</v>
      </c>
    </row>
    <row r="16857" spans="1:21">
      <c r="A16857" t="s">
        <v>324</v>
      </c>
      <c r="B16857">
        <v>50</v>
      </c>
      <c r="C16857" t="s">
        <v>102</v>
      </c>
      <c r="D16857" t="s">
        <v>395</v>
      </c>
      <c r="E16857" t="s">
        <v>414</v>
      </c>
      <c r="F16857" t="s">
        <v>205</v>
      </c>
      <c r="G16857" t="s">
        <v>204</v>
      </c>
      <c r="H16857" t="s">
        <v>11</v>
      </c>
      <c r="I16857" t="s">
        <v>404</v>
      </c>
      <c r="J16857" t="s">
        <v>298</v>
      </c>
      <c r="K16857">
        <v>0</v>
      </c>
      <c r="L16857" t="s">
        <v>275</v>
      </c>
      <c r="M16857">
        <v>-12</v>
      </c>
      <c r="N16857" t="s">
        <v>365</v>
      </c>
      <c r="O16857" t="s">
        <v>177</v>
      </c>
      <c r="P16857" t="s">
        <v>413</v>
      </c>
      <c r="R16857">
        <v>26.796661671017567</v>
      </c>
      <c r="S16857">
        <v>580151.5</v>
      </c>
      <c r="T16857">
        <v>22.426151074655344</v>
      </c>
      <c r="U16857">
        <v>31.16717226737979</v>
      </c>
    </row>
    <row r="16858" spans="1:21">
      <c r="A16858" t="s">
        <v>324</v>
      </c>
      <c r="B16858">
        <v>50</v>
      </c>
      <c r="C16858" t="s">
        <v>102</v>
      </c>
      <c r="D16858" t="s">
        <v>395</v>
      </c>
      <c r="E16858" t="s">
        <v>414</v>
      </c>
      <c r="F16858" t="s">
        <v>205</v>
      </c>
      <c r="G16858" t="s">
        <v>204</v>
      </c>
      <c r="H16858" t="s">
        <v>11</v>
      </c>
      <c r="I16858" t="s">
        <v>404</v>
      </c>
      <c r="J16858" t="s">
        <v>298</v>
      </c>
      <c r="K16858">
        <v>0</v>
      </c>
      <c r="L16858" t="s">
        <v>275</v>
      </c>
      <c r="M16858">
        <v>-12</v>
      </c>
      <c r="N16858" t="s">
        <v>365</v>
      </c>
      <c r="O16858" t="s">
        <v>170</v>
      </c>
      <c r="P16858" t="s">
        <v>413</v>
      </c>
      <c r="R16858">
        <v>18.613911914202859</v>
      </c>
      <c r="S16858">
        <v>1176982</v>
      </c>
      <c r="T16858">
        <v>16.118601493493738</v>
      </c>
      <c r="U16858">
        <v>21.10922233491198</v>
      </c>
    </row>
    <row r="16859" spans="1:21">
      <c r="A16859" t="s">
        <v>324</v>
      </c>
      <c r="B16859">
        <v>50</v>
      </c>
      <c r="C16859" t="s">
        <v>102</v>
      </c>
      <c r="D16859" t="s">
        <v>395</v>
      </c>
      <c r="E16859" t="s">
        <v>414</v>
      </c>
      <c r="F16859" t="s">
        <v>205</v>
      </c>
      <c r="G16859" t="s">
        <v>204</v>
      </c>
      <c r="H16859" t="s">
        <v>11</v>
      </c>
      <c r="I16859" t="s">
        <v>404</v>
      </c>
      <c r="J16859" t="s">
        <v>298</v>
      </c>
      <c r="K16859">
        <v>0</v>
      </c>
      <c r="L16859" t="s">
        <v>275</v>
      </c>
      <c r="M16859">
        <v>-12</v>
      </c>
      <c r="N16859" t="s">
        <v>365</v>
      </c>
      <c r="O16859" t="s">
        <v>176</v>
      </c>
      <c r="P16859" t="s">
        <v>413</v>
      </c>
      <c r="R16859">
        <v>11.325562716284409</v>
      </c>
      <c r="S16859">
        <v>596830.5</v>
      </c>
      <c r="T16859">
        <v>8.5976347915675237</v>
      </c>
      <c r="U16859">
        <v>14.053490641001295</v>
      </c>
    </row>
    <row r="16860" spans="1:21">
      <c r="A16860" t="s">
        <v>324</v>
      </c>
      <c r="B16860">
        <v>50</v>
      </c>
      <c r="C16860" t="s">
        <v>102</v>
      </c>
      <c r="D16860" t="s">
        <v>395</v>
      </c>
      <c r="E16860" t="s">
        <v>414</v>
      </c>
      <c r="F16860" t="s">
        <v>205</v>
      </c>
      <c r="G16860" t="s">
        <v>204</v>
      </c>
      <c r="H16860" t="s">
        <v>8</v>
      </c>
      <c r="I16860" t="s">
        <v>404</v>
      </c>
      <c r="J16860" t="s">
        <v>299</v>
      </c>
      <c r="K16860">
        <v>0</v>
      </c>
      <c r="L16860" t="s">
        <v>275</v>
      </c>
      <c r="M16860">
        <v>-12</v>
      </c>
      <c r="N16860" t="s">
        <v>365</v>
      </c>
      <c r="O16860" t="s">
        <v>177</v>
      </c>
      <c r="P16860" t="s">
        <v>413</v>
      </c>
      <c r="R16860">
        <v>18.104634176734695</v>
      </c>
      <c r="S16860">
        <v>142804.5</v>
      </c>
      <c r="T16860">
        <v>11.016785167573321</v>
      </c>
      <c r="U16860">
        <v>25.192483185896069</v>
      </c>
    </row>
    <row r="16861" spans="1:21">
      <c r="A16861" t="s">
        <v>324</v>
      </c>
      <c r="B16861">
        <v>50</v>
      </c>
      <c r="C16861" t="s">
        <v>102</v>
      </c>
      <c r="D16861" t="s">
        <v>395</v>
      </c>
      <c r="E16861" t="s">
        <v>414</v>
      </c>
      <c r="F16861" t="s">
        <v>205</v>
      </c>
      <c r="G16861" t="s">
        <v>204</v>
      </c>
      <c r="H16861" t="s">
        <v>8</v>
      </c>
      <c r="I16861" t="s">
        <v>404</v>
      </c>
      <c r="J16861" t="s">
        <v>299</v>
      </c>
      <c r="K16861">
        <v>0</v>
      </c>
      <c r="L16861" t="s">
        <v>275</v>
      </c>
      <c r="M16861">
        <v>-12</v>
      </c>
      <c r="N16861" t="s">
        <v>365</v>
      </c>
      <c r="O16861" t="s">
        <v>170</v>
      </c>
      <c r="P16861" t="s">
        <v>413</v>
      </c>
      <c r="R16861">
        <v>11.730537397495022</v>
      </c>
      <c r="S16861">
        <v>287363.5</v>
      </c>
      <c r="T16861">
        <v>7.7957193089613579</v>
      </c>
      <c r="U16861">
        <v>15.665355486028686</v>
      </c>
    </row>
    <row r="16862" spans="1:21">
      <c r="A16862" t="s">
        <v>324</v>
      </c>
      <c r="B16862">
        <v>50</v>
      </c>
      <c r="C16862" t="s">
        <v>102</v>
      </c>
      <c r="D16862" t="s">
        <v>395</v>
      </c>
      <c r="E16862" t="s">
        <v>414</v>
      </c>
      <c r="F16862" t="s">
        <v>205</v>
      </c>
      <c r="G16862" t="s">
        <v>204</v>
      </c>
      <c r="H16862" t="s">
        <v>8</v>
      </c>
      <c r="I16862" t="s">
        <v>404</v>
      </c>
      <c r="J16862" t="s">
        <v>299</v>
      </c>
      <c r="K16862">
        <v>0</v>
      </c>
      <c r="L16862" t="s">
        <v>275</v>
      </c>
      <c r="M16862">
        <v>-12</v>
      </c>
      <c r="N16862" t="s">
        <v>365</v>
      </c>
      <c r="O16862" t="s">
        <v>176</v>
      </c>
      <c r="P16862" t="s">
        <v>413</v>
      </c>
      <c r="R16862">
        <v>5.5255521318021836</v>
      </c>
      <c r="S16862">
        <v>144559</v>
      </c>
      <c r="T16862">
        <v>1.8849880313136698</v>
      </c>
      <c r="U16862">
        <v>9.1661162322906975</v>
      </c>
    </row>
    <row r="16863" spans="1:21">
      <c r="A16863" t="s">
        <v>324</v>
      </c>
      <c r="B16863">
        <v>50</v>
      </c>
      <c r="C16863" t="s">
        <v>102</v>
      </c>
      <c r="D16863" t="s">
        <v>395</v>
      </c>
      <c r="E16863" t="s">
        <v>414</v>
      </c>
      <c r="F16863" t="s">
        <v>205</v>
      </c>
      <c r="G16863" t="s">
        <v>204</v>
      </c>
      <c r="H16863" t="s">
        <v>17</v>
      </c>
      <c r="I16863" t="s">
        <v>404</v>
      </c>
      <c r="J16863" t="s">
        <v>300</v>
      </c>
      <c r="K16863">
        <v>0</v>
      </c>
      <c r="L16863" t="s">
        <v>275</v>
      </c>
      <c r="M16863">
        <v>-12</v>
      </c>
      <c r="N16863" t="s">
        <v>365</v>
      </c>
      <c r="O16863" t="s">
        <v>177</v>
      </c>
      <c r="P16863" t="s">
        <v>413</v>
      </c>
      <c r="R16863">
        <v>19.697619313168442</v>
      </c>
      <c r="S16863">
        <v>762732.5</v>
      </c>
      <c r="T16863">
        <v>16.425760964245207</v>
      </c>
      <c r="U16863">
        <v>22.969477662091677</v>
      </c>
    </row>
    <row r="16864" spans="1:21">
      <c r="A16864" t="s">
        <v>324</v>
      </c>
      <c r="B16864">
        <v>50</v>
      </c>
      <c r="C16864" t="s">
        <v>102</v>
      </c>
      <c r="D16864" t="s">
        <v>395</v>
      </c>
      <c r="E16864" t="s">
        <v>414</v>
      </c>
      <c r="F16864" t="s">
        <v>205</v>
      </c>
      <c r="G16864" t="s">
        <v>204</v>
      </c>
      <c r="H16864" t="s">
        <v>17</v>
      </c>
      <c r="I16864" t="s">
        <v>404</v>
      </c>
      <c r="J16864" t="s">
        <v>300</v>
      </c>
      <c r="K16864">
        <v>0</v>
      </c>
      <c r="L16864" t="s">
        <v>275</v>
      </c>
      <c r="M16864">
        <v>-12</v>
      </c>
      <c r="N16864" t="s">
        <v>365</v>
      </c>
      <c r="O16864" t="s">
        <v>170</v>
      </c>
      <c r="P16864" t="s">
        <v>413</v>
      </c>
      <c r="R16864">
        <v>14.446158269740213</v>
      </c>
      <c r="S16864">
        <v>1533369.5</v>
      </c>
      <c r="T16864">
        <v>12.51214675027855</v>
      </c>
      <c r="U16864">
        <v>16.380169789201876</v>
      </c>
    </row>
    <row r="16865" spans="1:21">
      <c r="A16865" t="s">
        <v>324</v>
      </c>
      <c r="B16865">
        <v>50</v>
      </c>
      <c r="C16865" t="s">
        <v>102</v>
      </c>
      <c r="D16865" t="s">
        <v>395</v>
      </c>
      <c r="E16865" t="s">
        <v>414</v>
      </c>
      <c r="F16865" t="s">
        <v>205</v>
      </c>
      <c r="G16865" t="s">
        <v>204</v>
      </c>
      <c r="H16865" t="s">
        <v>17</v>
      </c>
      <c r="I16865" t="s">
        <v>404</v>
      </c>
      <c r="J16865" t="s">
        <v>300</v>
      </c>
      <c r="K16865">
        <v>0</v>
      </c>
      <c r="L16865" t="s">
        <v>275</v>
      </c>
      <c r="M16865">
        <v>-12</v>
      </c>
      <c r="N16865" t="s">
        <v>365</v>
      </c>
      <c r="O16865" t="s">
        <v>176</v>
      </c>
      <c r="P16865" t="s">
        <v>413</v>
      </c>
      <c r="R16865">
        <v>9.7193661578975092</v>
      </c>
      <c r="S16865">
        <v>770637</v>
      </c>
      <c r="T16865">
        <v>7.4988160013310932</v>
      </c>
      <c r="U16865">
        <v>11.939916314463925</v>
      </c>
    </row>
    <row r="16866" spans="1:21">
      <c r="A16866" t="s">
        <v>324</v>
      </c>
      <c r="B16866">
        <v>50</v>
      </c>
      <c r="C16866" t="s">
        <v>102</v>
      </c>
      <c r="D16866" t="s">
        <v>395</v>
      </c>
      <c r="E16866" t="s">
        <v>414</v>
      </c>
      <c r="F16866" t="s">
        <v>205</v>
      </c>
      <c r="G16866" t="s">
        <v>204</v>
      </c>
      <c r="H16866" t="s">
        <v>13</v>
      </c>
      <c r="I16866" t="s">
        <v>404</v>
      </c>
      <c r="J16866" t="s">
        <v>301</v>
      </c>
      <c r="K16866">
        <v>0</v>
      </c>
      <c r="L16866" t="s">
        <v>275</v>
      </c>
      <c r="M16866">
        <v>-12</v>
      </c>
      <c r="N16866" t="s">
        <v>365</v>
      </c>
      <c r="O16866" t="s">
        <v>177</v>
      </c>
      <c r="P16866" t="s">
        <v>413</v>
      </c>
      <c r="R16866">
        <v>26.425422114842483</v>
      </c>
      <c r="S16866">
        <v>135993.5</v>
      </c>
      <c r="T16866">
        <v>17.849381408908393</v>
      </c>
      <c r="U16866">
        <v>35.001462820776574</v>
      </c>
    </row>
    <row r="16867" spans="1:21">
      <c r="A16867" t="s">
        <v>324</v>
      </c>
      <c r="B16867">
        <v>50</v>
      </c>
      <c r="C16867" t="s">
        <v>102</v>
      </c>
      <c r="D16867" t="s">
        <v>395</v>
      </c>
      <c r="E16867" t="s">
        <v>414</v>
      </c>
      <c r="F16867" t="s">
        <v>205</v>
      </c>
      <c r="G16867" t="s">
        <v>204</v>
      </c>
      <c r="H16867" t="s">
        <v>13</v>
      </c>
      <c r="I16867" t="s">
        <v>404</v>
      </c>
      <c r="J16867" t="s">
        <v>301</v>
      </c>
      <c r="K16867">
        <v>0</v>
      </c>
      <c r="L16867" t="s">
        <v>275</v>
      </c>
      <c r="M16867">
        <v>-12</v>
      </c>
      <c r="N16867" t="s">
        <v>365</v>
      </c>
      <c r="O16867" t="s">
        <v>170</v>
      </c>
      <c r="P16867" t="s">
        <v>413</v>
      </c>
      <c r="R16867">
        <v>17.160563760931545</v>
      </c>
      <c r="S16867">
        <v>273388.5</v>
      </c>
      <c r="T16867">
        <v>12.365045576545436</v>
      </c>
      <c r="U16867">
        <v>21.956081945317656</v>
      </c>
    </row>
    <row r="16868" spans="1:21">
      <c r="A16868" t="s">
        <v>324</v>
      </c>
      <c r="B16868">
        <v>50</v>
      </c>
      <c r="C16868" t="s">
        <v>102</v>
      </c>
      <c r="D16868" t="s">
        <v>395</v>
      </c>
      <c r="E16868" t="s">
        <v>414</v>
      </c>
      <c r="F16868" t="s">
        <v>205</v>
      </c>
      <c r="G16868" t="s">
        <v>204</v>
      </c>
      <c r="H16868" t="s">
        <v>13</v>
      </c>
      <c r="I16868" t="s">
        <v>404</v>
      </c>
      <c r="J16868" t="s">
        <v>301</v>
      </c>
      <c r="K16868">
        <v>0</v>
      </c>
      <c r="L16868" t="s">
        <v>275</v>
      </c>
      <c r="M16868">
        <v>-12</v>
      </c>
      <c r="N16868" t="s">
        <v>365</v>
      </c>
      <c r="O16868" t="s">
        <v>176</v>
      </c>
      <c r="P16868" t="s">
        <v>413</v>
      </c>
      <c r="R16868">
        <v>8.5305935045575723</v>
      </c>
      <c r="S16868">
        <v>137395</v>
      </c>
      <c r="T16868">
        <v>3.8719943143941205</v>
      </c>
      <c r="U16868">
        <v>13.189192694721024</v>
      </c>
    </row>
    <row r="16869" spans="1:21">
      <c r="A16869" t="s">
        <v>324</v>
      </c>
      <c r="B16869">
        <v>50</v>
      </c>
      <c r="C16869" t="s">
        <v>102</v>
      </c>
      <c r="D16869" t="s">
        <v>395</v>
      </c>
      <c r="E16869" t="s">
        <v>414</v>
      </c>
      <c r="F16869" t="s">
        <v>205</v>
      </c>
      <c r="G16869" t="s">
        <v>204</v>
      </c>
      <c r="H16869" t="s">
        <v>25</v>
      </c>
      <c r="I16869" t="s">
        <v>404</v>
      </c>
      <c r="J16869" t="s">
        <v>302</v>
      </c>
      <c r="K16869">
        <v>0</v>
      </c>
      <c r="L16869" t="s">
        <v>275</v>
      </c>
      <c r="M16869">
        <v>-12</v>
      </c>
      <c r="N16869" t="s">
        <v>365</v>
      </c>
      <c r="O16869" t="s">
        <v>177</v>
      </c>
      <c r="P16869" t="s">
        <v>413</v>
      </c>
      <c r="R16869">
        <v>17.930317467108672</v>
      </c>
      <c r="S16869">
        <v>135710</v>
      </c>
      <c r="T16869">
        <v>10.382206488491537</v>
      </c>
      <c r="U16869">
        <v>25.478428445725807</v>
      </c>
    </row>
    <row r="16870" spans="1:21">
      <c r="A16870" t="s">
        <v>324</v>
      </c>
      <c r="B16870">
        <v>50</v>
      </c>
      <c r="C16870" t="s">
        <v>102</v>
      </c>
      <c r="D16870" t="s">
        <v>395</v>
      </c>
      <c r="E16870" t="s">
        <v>414</v>
      </c>
      <c r="F16870" t="s">
        <v>205</v>
      </c>
      <c r="G16870" t="s">
        <v>204</v>
      </c>
      <c r="H16870" t="s">
        <v>25</v>
      </c>
      <c r="I16870" t="s">
        <v>404</v>
      </c>
      <c r="J16870" t="s">
        <v>302</v>
      </c>
      <c r="K16870">
        <v>0</v>
      </c>
      <c r="L16870" t="s">
        <v>275</v>
      </c>
      <c r="M16870">
        <v>-12</v>
      </c>
      <c r="N16870" t="s">
        <v>365</v>
      </c>
      <c r="O16870" t="s">
        <v>170</v>
      </c>
      <c r="P16870" t="s">
        <v>413</v>
      </c>
      <c r="R16870">
        <v>13.674888955455287</v>
      </c>
      <c r="S16870">
        <v>274575.5</v>
      </c>
      <c r="T16870">
        <v>9.1907170433851633</v>
      </c>
      <c r="U16870">
        <v>18.159060867525412</v>
      </c>
    </row>
    <row r="16871" spans="1:21">
      <c r="A16871" t="s">
        <v>324</v>
      </c>
      <c r="B16871">
        <v>50</v>
      </c>
      <c r="C16871" t="s">
        <v>102</v>
      </c>
      <c r="D16871" t="s">
        <v>395</v>
      </c>
      <c r="E16871" t="s">
        <v>414</v>
      </c>
      <c r="F16871" t="s">
        <v>205</v>
      </c>
      <c r="G16871" t="s">
        <v>204</v>
      </c>
      <c r="H16871" t="s">
        <v>25</v>
      </c>
      <c r="I16871" t="s">
        <v>404</v>
      </c>
      <c r="J16871" t="s">
        <v>302</v>
      </c>
      <c r="K16871">
        <v>0</v>
      </c>
      <c r="L16871" t="s">
        <v>275</v>
      </c>
      <c r="M16871">
        <v>-12</v>
      </c>
      <c r="N16871" t="s">
        <v>365</v>
      </c>
      <c r="O16871" t="s">
        <v>176</v>
      </c>
      <c r="P16871" t="s">
        <v>413</v>
      </c>
      <c r="R16871">
        <v>9.7564387291391856</v>
      </c>
      <c r="S16871">
        <v>138865.5</v>
      </c>
      <c r="T16871">
        <v>4.6247983925145153</v>
      </c>
      <c r="U16871">
        <v>14.888079065763856</v>
      </c>
    </row>
    <row r="16872" spans="1:21">
      <c r="A16872" t="s">
        <v>324</v>
      </c>
      <c r="B16872">
        <v>50</v>
      </c>
      <c r="C16872" t="s">
        <v>102</v>
      </c>
      <c r="D16872" t="s">
        <v>395</v>
      </c>
      <c r="E16872" t="s">
        <v>414</v>
      </c>
      <c r="F16872" t="s">
        <v>205</v>
      </c>
      <c r="G16872" t="s">
        <v>204</v>
      </c>
      <c r="H16872" t="s">
        <v>16</v>
      </c>
      <c r="I16872" t="s">
        <v>404</v>
      </c>
      <c r="J16872" t="s">
        <v>303</v>
      </c>
      <c r="K16872">
        <v>0</v>
      </c>
      <c r="L16872" t="s">
        <v>275</v>
      </c>
      <c r="M16872">
        <v>-12</v>
      </c>
      <c r="N16872" t="s">
        <v>365</v>
      </c>
      <c r="O16872" t="s">
        <v>177</v>
      </c>
      <c r="P16872" t="s">
        <v>413</v>
      </c>
      <c r="R16872">
        <v>25.775436432267302</v>
      </c>
      <c r="S16872">
        <v>123484</v>
      </c>
      <c r="T16872">
        <v>16.462905905127542</v>
      </c>
      <c r="U16872">
        <v>35.087966959407062</v>
      </c>
    </row>
    <row r="16873" spans="1:21">
      <c r="A16873" t="s">
        <v>324</v>
      </c>
      <c r="B16873">
        <v>50</v>
      </c>
      <c r="C16873" t="s">
        <v>102</v>
      </c>
      <c r="D16873" t="s">
        <v>395</v>
      </c>
      <c r="E16873" t="s">
        <v>414</v>
      </c>
      <c r="F16873" t="s">
        <v>205</v>
      </c>
      <c r="G16873" t="s">
        <v>204</v>
      </c>
      <c r="H16873" t="s">
        <v>16</v>
      </c>
      <c r="I16873" t="s">
        <v>404</v>
      </c>
      <c r="J16873" t="s">
        <v>303</v>
      </c>
      <c r="K16873">
        <v>0</v>
      </c>
      <c r="L16873" t="s">
        <v>275</v>
      </c>
      <c r="M16873">
        <v>-12</v>
      </c>
      <c r="N16873" t="s">
        <v>365</v>
      </c>
      <c r="O16873" t="s">
        <v>170</v>
      </c>
      <c r="P16873" t="s">
        <v>413</v>
      </c>
      <c r="R16873">
        <v>17.37453337027614</v>
      </c>
      <c r="S16873">
        <v>248123</v>
      </c>
      <c r="T16873">
        <v>12.297706812984853</v>
      </c>
      <c r="U16873">
        <v>22.451359927567427</v>
      </c>
    </row>
    <row r="16874" spans="1:21">
      <c r="A16874" t="s">
        <v>324</v>
      </c>
      <c r="B16874">
        <v>50</v>
      </c>
      <c r="C16874" t="s">
        <v>102</v>
      </c>
      <c r="D16874" t="s">
        <v>395</v>
      </c>
      <c r="E16874" t="s">
        <v>414</v>
      </c>
      <c r="F16874" t="s">
        <v>205</v>
      </c>
      <c r="G16874" t="s">
        <v>204</v>
      </c>
      <c r="H16874" t="s">
        <v>16</v>
      </c>
      <c r="I16874" t="s">
        <v>404</v>
      </c>
      <c r="J16874" t="s">
        <v>303</v>
      </c>
      <c r="K16874">
        <v>0</v>
      </c>
      <c r="L16874" t="s">
        <v>275</v>
      </c>
      <c r="M16874">
        <v>-12</v>
      </c>
      <c r="N16874" t="s">
        <v>365</v>
      </c>
      <c r="O16874" t="s">
        <v>176</v>
      </c>
      <c r="P16874" t="s">
        <v>413</v>
      </c>
      <c r="R16874">
        <v>10.589857268500369</v>
      </c>
      <c r="S16874">
        <v>124639</v>
      </c>
      <c r="T16874">
        <v>5.1865679006036212</v>
      </c>
      <c r="U16874">
        <v>15.993146636397118</v>
      </c>
    </row>
    <row r="16875" spans="1:21">
      <c r="A16875" t="s">
        <v>324</v>
      </c>
      <c r="B16875">
        <v>50</v>
      </c>
      <c r="C16875" t="s">
        <v>102</v>
      </c>
      <c r="D16875" t="s">
        <v>395</v>
      </c>
      <c r="E16875" t="s">
        <v>414</v>
      </c>
      <c r="F16875" t="s">
        <v>205</v>
      </c>
      <c r="G16875" t="s">
        <v>204</v>
      </c>
      <c r="H16875" t="s">
        <v>5</v>
      </c>
      <c r="I16875" t="s">
        <v>404</v>
      </c>
      <c r="J16875" t="s">
        <v>304</v>
      </c>
      <c r="K16875">
        <v>0</v>
      </c>
      <c r="L16875" t="s">
        <v>275</v>
      </c>
      <c r="M16875">
        <v>-12</v>
      </c>
      <c r="N16875" t="s">
        <v>365</v>
      </c>
      <c r="O16875" t="s">
        <v>177</v>
      </c>
      <c r="P16875" t="s">
        <v>413</v>
      </c>
      <c r="R16875">
        <v>15.603602602784269</v>
      </c>
      <c r="S16875">
        <v>137732.5</v>
      </c>
      <c r="T16875">
        <v>8.8221428877797798</v>
      </c>
      <c r="U16875">
        <v>22.385062317788758</v>
      </c>
    </row>
    <row r="16876" spans="1:21">
      <c r="A16876" t="s">
        <v>324</v>
      </c>
      <c r="B16876">
        <v>50</v>
      </c>
      <c r="C16876" t="s">
        <v>102</v>
      </c>
      <c r="D16876" t="s">
        <v>395</v>
      </c>
      <c r="E16876" t="s">
        <v>414</v>
      </c>
      <c r="F16876" t="s">
        <v>205</v>
      </c>
      <c r="G16876" t="s">
        <v>204</v>
      </c>
      <c r="H16876" t="s">
        <v>5</v>
      </c>
      <c r="I16876" t="s">
        <v>404</v>
      </c>
      <c r="J16876" t="s">
        <v>304</v>
      </c>
      <c r="K16876">
        <v>0</v>
      </c>
      <c r="L16876" t="s">
        <v>275</v>
      </c>
      <c r="M16876">
        <v>-12</v>
      </c>
      <c r="N16876" t="s">
        <v>365</v>
      </c>
      <c r="O16876" t="s">
        <v>170</v>
      </c>
      <c r="P16876" t="s">
        <v>413</v>
      </c>
      <c r="R16876">
        <v>12.984013155522895</v>
      </c>
      <c r="S16876">
        <v>275733</v>
      </c>
      <c r="T16876">
        <v>8.7506734571898637</v>
      </c>
      <c r="U16876">
        <v>17.217352853855928</v>
      </c>
    </row>
    <row r="16877" spans="1:21">
      <c r="A16877" t="s">
        <v>324</v>
      </c>
      <c r="B16877">
        <v>50</v>
      </c>
      <c r="C16877" t="s">
        <v>102</v>
      </c>
      <c r="D16877" t="s">
        <v>395</v>
      </c>
      <c r="E16877" t="s">
        <v>414</v>
      </c>
      <c r="F16877" t="s">
        <v>205</v>
      </c>
      <c r="G16877" t="s">
        <v>204</v>
      </c>
      <c r="H16877" t="s">
        <v>5</v>
      </c>
      <c r="I16877" t="s">
        <v>404</v>
      </c>
      <c r="J16877" t="s">
        <v>304</v>
      </c>
      <c r="K16877">
        <v>0</v>
      </c>
      <c r="L16877" t="s">
        <v>275</v>
      </c>
      <c r="M16877">
        <v>-12</v>
      </c>
      <c r="N16877" t="s">
        <v>365</v>
      </c>
      <c r="O16877" t="s">
        <v>176</v>
      </c>
      <c r="P16877" t="s">
        <v>413</v>
      </c>
      <c r="R16877">
        <v>10.945004677052903</v>
      </c>
      <c r="S16877">
        <v>138000.5</v>
      </c>
      <c r="T16877">
        <v>5.5378264588335409</v>
      </c>
      <c r="U16877">
        <v>16.352182895272264</v>
      </c>
    </row>
    <row r="16878" spans="1:21">
      <c r="A16878" t="s">
        <v>324</v>
      </c>
      <c r="B16878">
        <v>50</v>
      </c>
      <c r="C16878" t="s">
        <v>102</v>
      </c>
      <c r="D16878" t="s">
        <v>395</v>
      </c>
      <c r="E16878" t="s">
        <v>414</v>
      </c>
      <c r="F16878" t="s">
        <v>205</v>
      </c>
      <c r="G16878" t="s">
        <v>204</v>
      </c>
      <c r="H16878" t="s">
        <v>7</v>
      </c>
      <c r="I16878" t="s">
        <v>404</v>
      </c>
      <c r="J16878" t="s">
        <v>305</v>
      </c>
      <c r="K16878">
        <v>0</v>
      </c>
      <c r="L16878" t="s">
        <v>275</v>
      </c>
      <c r="M16878">
        <v>-12</v>
      </c>
      <c r="N16878" t="s">
        <v>365</v>
      </c>
      <c r="O16878" t="s">
        <v>177</v>
      </c>
      <c r="P16878" t="s">
        <v>413</v>
      </c>
      <c r="R16878">
        <v>26.46431729888549</v>
      </c>
      <c r="S16878">
        <v>137468.5</v>
      </c>
      <c r="T16878">
        <v>17.755132531279202</v>
      </c>
      <c r="U16878">
        <v>35.173502066491778</v>
      </c>
    </row>
    <row r="16879" spans="1:21">
      <c r="A16879" t="s">
        <v>324</v>
      </c>
      <c r="B16879">
        <v>50</v>
      </c>
      <c r="C16879" t="s">
        <v>102</v>
      </c>
      <c r="D16879" t="s">
        <v>395</v>
      </c>
      <c r="E16879" t="s">
        <v>414</v>
      </c>
      <c r="F16879" t="s">
        <v>205</v>
      </c>
      <c r="G16879" t="s">
        <v>204</v>
      </c>
      <c r="H16879" t="s">
        <v>7</v>
      </c>
      <c r="I16879" t="s">
        <v>404</v>
      </c>
      <c r="J16879" t="s">
        <v>305</v>
      </c>
      <c r="K16879">
        <v>0</v>
      </c>
      <c r="L16879" t="s">
        <v>275</v>
      </c>
      <c r="M16879">
        <v>-12</v>
      </c>
      <c r="N16879" t="s">
        <v>365</v>
      </c>
      <c r="O16879" t="s">
        <v>170</v>
      </c>
      <c r="P16879" t="s">
        <v>413</v>
      </c>
      <c r="R16879">
        <v>16.596564725258968</v>
      </c>
      <c r="S16879">
        <v>275823.5</v>
      </c>
      <c r="T16879">
        <v>11.800828489873123</v>
      </c>
      <c r="U16879">
        <v>21.392300960644814</v>
      </c>
    </row>
    <row r="16880" spans="1:21">
      <c r="A16880" t="s">
        <v>324</v>
      </c>
      <c r="B16880">
        <v>50</v>
      </c>
      <c r="C16880" t="s">
        <v>102</v>
      </c>
      <c r="D16880" t="s">
        <v>395</v>
      </c>
      <c r="E16880" t="s">
        <v>414</v>
      </c>
      <c r="F16880" t="s">
        <v>205</v>
      </c>
      <c r="G16880" t="s">
        <v>204</v>
      </c>
      <c r="H16880" t="s">
        <v>7</v>
      </c>
      <c r="I16880" t="s">
        <v>404</v>
      </c>
      <c r="J16880" t="s">
        <v>305</v>
      </c>
      <c r="K16880">
        <v>0</v>
      </c>
      <c r="L16880" t="s">
        <v>275</v>
      </c>
      <c r="M16880">
        <v>-12</v>
      </c>
      <c r="N16880" t="s">
        <v>365</v>
      </c>
      <c r="O16880" t="s">
        <v>176</v>
      </c>
      <c r="P16880" t="s">
        <v>413</v>
      </c>
      <c r="R16880">
        <v>7.0955718563228301</v>
      </c>
      <c r="S16880">
        <v>138355</v>
      </c>
      <c r="T16880">
        <v>2.829380069689555</v>
      </c>
      <c r="U16880">
        <v>11.361763642956106</v>
      </c>
    </row>
    <row r="16881" spans="1:21">
      <c r="A16881" t="s">
        <v>324</v>
      </c>
      <c r="B16881">
        <v>50</v>
      </c>
      <c r="C16881" t="s">
        <v>102</v>
      </c>
      <c r="D16881" t="s">
        <v>395</v>
      </c>
      <c r="E16881" t="s">
        <v>414</v>
      </c>
      <c r="F16881" t="s">
        <v>205</v>
      </c>
      <c r="G16881" t="s">
        <v>204</v>
      </c>
      <c r="H16881" t="s">
        <v>15</v>
      </c>
      <c r="I16881" t="s">
        <v>404</v>
      </c>
      <c r="J16881" t="s">
        <v>306</v>
      </c>
      <c r="K16881">
        <v>0</v>
      </c>
      <c r="L16881" t="s">
        <v>275</v>
      </c>
      <c r="M16881">
        <v>-12</v>
      </c>
      <c r="N16881" t="s">
        <v>365</v>
      </c>
      <c r="O16881" t="s">
        <v>177</v>
      </c>
      <c r="P16881" t="s">
        <v>413</v>
      </c>
      <c r="R16881">
        <v>29.754479317684279</v>
      </c>
      <c r="S16881">
        <v>121567.5</v>
      </c>
      <c r="T16881">
        <v>19.842317620524195</v>
      </c>
      <c r="U16881">
        <v>39.666641014844359</v>
      </c>
    </row>
    <row r="16882" spans="1:21">
      <c r="A16882" t="s">
        <v>324</v>
      </c>
      <c r="B16882">
        <v>50</v>
      </c>
      <c r="C16882" t="s">
        <v>102</v>
      </c>
      <c r="D16882" t="s">
        <v>395</v>
      </c>
      <c r="E16882" t="s">
        <v>414</v>
      </c>
      <c r="F16882" t="s">
        <v>205</v>
      </c>
      <c r="G16882" t="s">
        <v>204</v>
      </c>
      <c r="H16882" t="s">
        <v>15</v>
      </c>
      <c r="I16882" t="s">
        <v>404</v>
      </c>
      <c r="J16882" t="s">
        <v>306</v>
      </c>
      <c r="K16882">
        <v>0</v>
      </c>
      <c r="L16882" t="s">
        <v>275</v>
      </c>
      <c r="M16882">
        <v>-12</v>
      </c>
      <c r="N16882" t="s">
        <v>365</v>
      </c>
      <c r="O16882" t="s">
        <v>170</v>
      </c>
      <c r="P16882" t="s">
        <v>413</v>
      </c>
      <c r="R16882">
        <v>20.438022655648723</v>
      </c>
      <c r="S16882">
        <v>243857</v>
      </c>
      <c r="T16882">
        <v>14.688579002770464</v>
      </c>
      <c r="U16882">
        <v>26.187466308526982</v>
      </c>
    </row>
    <row r="16883" spans="1:21">
      <c r="A16883" t="s">
        <v>324</v>
      </c>
      <c r="B16883">
        <v>50</v>
      </c>
      <c r="C16883" t="s">
        <v>102</v>
      </c>
      <c r="D16883" t="s">
        <v>395</v>
      </c>
      <c r="E16883" t="s">
        <v>414</v>
      </c>
      <c r="F16883" t="s">
        <v>205</v>
      </c>
      <c r="G16883" t="s">
        <v>204</v>
      </c>
      <c r="H16883" t="s">
        <v>15</v>
      </c>
      <c r="I16883" t="s">
        <v>404</v>
      </c>
      <c r="J16883" t="s">
        <v>306</v>
      </c>
      <c r="K16883">
        <v>0</v>
      </c>
      <c r="L16883" t="s">
        <v>275</v>
      </c>
      <c r="M16883">
        <v>-12</v>
      </c>
      <c r="N16883" t="s">
        <v>365</v>
      </c>
      <c r="O16883" t="s">
        <v>176</v>
      </c>
      <c r="P16883" t="s">
        <v>413</v>
      </c>
      <c r="R16883">
        <v>11.443963770987905</v>
      </c>
      <c r="S16883">
        <v>122289.5</v>
      </c>
      <c r="T16883">
        <v>5.3631738938932614</v>
      </c>
      <c r="U16883">
        <v>17.524753648082548</v>
      </c>
    </row>
    <row r="16884" spans="1:21">
      <c r="A16884" t="s">
        <v>324</v>
      </c>
      <c r="B16884">
        <v>50</v>
      </c>
      <c r="C16884" t="s">
        <v>102</v>
      </c>
      <c r="D16884" t="s">
        <v>395</v>
      </c>
      <c r="E16884" t="s">
        <v>414</v>
      </c>
      <c r="F16884" t="s">
        <v>205</v>
      </c>
      <c r="G16884" t="s">
        <v>204</v>
      </c>
      <c r="H16884" t="s">
        <v>19</v>
      </c>
      <c r="I16884" t="s">
        <v>404</v>
      </c>
      <c r="J16884" t="s">
        <v>307</v>
      </c>
      <c r="K16884">
        <v>0</v>
      </c>
      <c r="L16884" t="s">
        <v>275</v>
      </c>
      <c r="M16884">
        <v>-12</v>
      </c>
      <c r="N16884" t="s">
        <v>365</v>
      </c>
      <c r="O16884" t="s">
        <v>177</v>
      </c>
      <c r="P16884" t="s">
        <v>413</v>
      </c>
      <c r="R16884">
        <v>26.027515961254732</v>
      </c>
      <c r="S16884">
        <v>63391.5</v>
      </c>
      <c r="T16884">
        <v>13.039192963217328</v>
      </c>
      <c r="U16884">
        <v>39.01583895929214</v>
      </c>
    </row>
    <row r="16885" spans="1:21">
      <c r="A16885" t="s">
        <v>324</v>
      </c>
      <c r="B16885">
        <v>50</v>
      </c>
      <c r="C16885" t="s">
        <v>102</v>
      </c>
      <c r="D16885" t="s">
        <v>395</v>
      </c>
      <c r="E16885" t="s">
        <v>414</v>
      </c>
      <c r="F16885" t="s">
        <v>205</v>
      </c>
      <c r="G16885" t="s">
        <v>204</v>
      </c>
      <c r="H16885" t="s">
        <v>19</v>
      </c>
      <c r="I16885" t="s">
        <v>404</v>
      </c>
      <c r="J16885" t="s">
        <v>307</v>
      </c>
      <c r="K16885">
        <v>0</v>
      </c>
      <c r="L16885" t="s">
        <v>275</v>
      </c>
      <c r="M16885">
        <v>-12</v>
      </c>
      <c r="N16885" t="s">
        <v>365</v>
      </c>
      <c r="O16885" t="s">
        <v>170</v>
      </c>
      <c r="P16885" t="s">
        <v>413</v>
      </c>
      <c r="R16885">
        <v>18.777630027119116</v>
      </c>
      <c r="S16885">
        <v>127024</v>
      </c>
      <c r="T16885">
        <v>11.155882857483505</v>
      </c>
      <c r="U16885">
        <v>26.399377196754727</v>
      </c>
    </row>
    <row r="16886" spans="1:21">
      <c r="A16886" t="s">
        <v>324</v>
      </c>
      <c r="B16886">
        <v>50</v>
      </c>
      <c r="C16886" t="s">
        <v>102</v>
      </c>
      <c r="D16886" t="s">
        <v>395</v>
      </c>
      <c r="E16886" t="s">
        <v>414</v>
      </c>
      <c r="F16886" t="s">
        <v>205</v>
      </c>
      <c r="G16886" t="s">
        <v>204</v>
      </c>
      <c r="H16886" t="s">
        <v>19</v>
      </c>
      <c r="I16886" t="s">
        <v>404</v>
      </c>
      <c r="J16886" t="s">
        <v>307</v>
      </c>
      <c r="K16886">
        <v>0</v>
      </c>
      <c r="L16886" t="s">
        <v>275</v>
      </c>
      <c r="M16886">
        <v>-12</v>
      </c>
      <c r="N16886" t="s">
        <v>365</v>
      </c>
      <c r="O16886" t="s">
        <v>176</v>
      </c>
      <c r="P16886" t="s">
        <v>413</v>
      </c>
      <c r="R16886">
        <v>11.657031655626023</v>
      </c>
      <c r="S16886">
        <v>63632.5</v>
      </c>
      <c r="T16886">
        <v>3.5502268426934709</v>
      </c>
      <c r="U16886">
        <v>19.763836468558573</v>
      </c>
    </row>
    <row r="16887" spans="1:21">
      <c r="A16887" t="s">
        <v>324</v>
      </c>
      <c r="B16887">
        <v>50</v>
      </c>
      <c r="C16887" t="s">
        <v>102</v>
      </c>
      <c r="D16887" t="s">
        <v>395</v>
      </c>
      <c r="E16887" t="s">
        <v>414</v>
      </c>
      <c r="F16887" t="s">
        <v>205</v>
      </c>
      <c r="G16887" t="s">
        <v>204</v>
      </c>
      <c r="H16887" t="s">
        <v>14</v>
      </c>
      <c r="I16887" t="s">
        <v>404</v>
      </c>
      <c r="J16887" t="s">
        <v>308</v>
      </c>
      <c r="K16887">
        <v>0</v>
      </c>
      <c r="L16887" t="s">
        <v>275</v>
      </c>
      <c r="M16887">
        <v>-12</v>
      </c>
      <c r="N16887" t="s">
        <v>365</v>
      </c>
      <c r="O16887" t="s">
        <v>177</v>
      </c>
      <c r="P16887" t="s">
        <v>413</v>
      </c>
      <c r="R16887">
        <v>16.426239257823045</v>
      </c>
      <c r="S16887">
        <v>128905</v>
      </c>
      <c r="T16887">
        <v>9.0747288121979537</v>
      </c>
      <c r="U16887">
        <v>23.777749703448137</v>
      </c>
    </row>
    <row r="16888" spans="1:21">
      <c r="A16888" t="s">
        <v>324</v>
      </c>
      <c r="B16888">
        <v>50</v>
      </c>
      <c r="C16888" t="s">
        <v>102</v>
      </c>
      <c r="D16888" t="s">
        <v>395</v>
      </c>
      <c r="E16888" t="s">
        <v>414</v>
      </c>
      <c r="F16888" t="s">
        <v>205</v>
      </c>
      <c r="G16888" t="s">
        <v>204</v>
      </c>
      <c r="H16888" t="s">
        <v>14</v>
      </c>
      <c r="I16888" t="s">
        <v>404</v>
      </c>
      <c r="J16888" t="s">
        <v>308</v>
      </c>
      <c r="K16888">
        <v>0</v>
      </c>
      <c r="L16888" t="s">
        <v>275</v>
      </c>
      <c r="M16888">
        <v>-12</v>
      </c>
      <c r="N16888" t="s">
        <v>365</v>
      </c>
      <c r="O16888" t="s">
        <v>170</v>
      </c>
      <c r="P16888" t="s">
        <v>413</v>
      </c>
      <c r="R16888">
        <v>10.132903931899092</v>
      </c>
      <c r="S16888">
        <v>257616.5</v>
      </c>
      <c r="T16888">
        <v>6.2018667691407252</v>
      </c>
      <c r="U16888">
        <v>14.063941094657459</v>
      </c>
    </row>
    <row r="16889" spans="1:21">
      <c r="A16889" t="s">
        <v>324</v>
      </c>
      <c r="B16889">
        <v>50</v>
      </c>
      <c r="C16889" t="s">
        <v>102</v>
      </c>
      <c r="D16889" t="s">
        <v>395</v>
      </c>
      <c r="E16889" t="s">
        <v>414</v>
      </c>
      <c r="F16889" t="s">
        <v>205</v>
      </c>
      <c r="G16889" t="s">
        <v>204</v>
      </c>
      <c r="H16889" t="s">
        <v>14</v>
      </c>
      <c r="I16889" t="s">
        <v>404</v>
      </c>
      <c r="J16889" t="s">
        <v>308</v>
      </c>
      <c r="K16889">
        <v>0</v>
      </c>
      <c r="L16889" t="s">
        <v>275</v>
      </c>
      <c r="M16889">
        <v>-12</v>
      </c>
      <c r="N16889" t="s">
        <v>365</v>
      </c>
      <c r="O16889" t="s">
        <v>176</v>
      </c>
      <c r="P16889" t="s">
        <v>413</v>
      </c>
      <c r="R16889">
        <v>4.4541634422062959</v>
      </c>
      <c r="S16889">
        <v>128711.5</v>
      </c>
      <c r="T16889">
        <v>0.85627179451710811</v>
      </c>
      <c r="U16889">
        <v>8.0520550898954841</v>
      </c>
    </row>
    <row r="16890" spans="1:21">
      <c r="A16890" t="s">
        <v>324</v>
      </c>
      <c r="B16890">
        <v>50</v>
      </c>
      <c r="C16890" t="s">
        <v>102</v>
      </c>
      <c r="D16890" t="s">
        <v>395</v>
      </c>
      <c r="E16890" t="s">
        <v>414</v>
      </c>
      <c r="F16890" t="s">
        <v>205</v>
      </c>
      <c r="G16890" t="s">
        <v>204</v>
      </c>
      <c r="H16890" t="s">
        <v>10</v>
      </c>
      <c r="I16890" t="s">
        <v>404</v>
      </c>
      <c r="J16890" t="s">
        <v>309</v>
      </c>
      <c r="K16890">
        <v>0</v>
      </c>
      <c r="L16890" t="s">
        <v>275</v>
      </c>
      <c r="M16890">
        <v>-12</v>
      </c>
      <c r="N16890" t="s">
        <v>365</v>
      </c>
      <c r="O16890" t="s">
        <v>177</v>
      </c>
      <c r="P16890" t="s">
        <v>413</v>
      </c>
      <c r="R16890">
        <v>21.794222332429523</v>
      </c>
      <c r="S16890">
        <v>127565.5</v>
      </c>
      <c r="T16890">
        <v>13.741809104792484</v>
      </c>
      <c r="U16890">
        <v>29.846635560066563</v>
      </c>
    </row>
    <row r="16891" spans="1:21">
      <c r="A16891" t="s">
        <v>324</v>
      </c>
      <c r="B16891">
        <v>50</v>
      </c>
      <c r="C16891" t="s">
        <v>102</v>
      </c>
      <c r="D16891" t="s">
        <v>395</v>
      </c>
      <c r="E16891" t="s">
        <v>414</v>
      </c>
      <c r="F16891" t="s">
        <v>205</v>
      </c>
      <c r="G16891" t="s">
        <v>204</v>
      </c>
      <c r="H16891" t="s">
        <v>10</v>
      </c>
      <c r="I16891" t="s">
        <v>404</v>
      </c>
      <c r="J16891" t="s">
        <v>309</v>
      </c>
      <c r="K16891">
        <v>0</v>
      </c>
      <c r="L16891" t="s">
        <v>275</v>
      </c>
      <c r="M16891">
        <v>-12</v>
      </c>
      <c r="N16891" t="s">
        <v>365</v>
      </c>
      <c r="O16891" t="s">
        <v>170</v>
      </c>
      <c r="P16891" t="s">
        <v>413</v>
      </c>
      <c r="R16891">
        <v>15.137694402388494</v>
      </c>
      <c r="S16891">
        <v>251813</v>
      </c>
      <c r="T16891">
        <v>10.316390898938414</v>
      </c>
      <c r="U16891">
        <v>19.958997905838572</v>
      </c>
    </row>
    <row r="16892" spans="1:21">
      <c r="A16892" t="s">
        <v>324</v>
      </c>
      <c r="B16892">
        <v>50</v>
      </c>
      <c r="C16892" t="s">
        <v>102</v>
      </c>
      <c r="D16892" t="s">
        <v>395</v>
      </c>
      <c r="E16892" t="s">
        <v>414</v>
      </c>
      <c r="F16892" t="s">
        <v>205</v>
      </c>
      <c r="G16892" t="s">
        <v>204</v>
      </c>
      <c r="H16892" t="s">
        <v>10</v>
      </c>
      <c r="I16892" t="s">
        <v>404</v>
      </c>
      <c r="J16892" t="s">
        <v>309</v>
      </c>
      <c r="K16892">
        <v>0</v>
      </c>
      <c r="L16892" t="s">
        <v>275</v>
      </c>
      <c r="M16892">
        <v>-12</v>
      </c>
      <c r="N16892" t="s">
        <v>365</v>
      </c>
      <c r="O16892" t="s">
        <v>176</v>
      </c>
      <c r="P16892" t="s">
        <v>413</v>
      </c>
      <c r="R16892">
        <v>7.9191886814142638</v>
      </c>
      <c r="S16892">
        <v>124247.5</v>
      </c>
      <c r="T16892">
        <v>2.9400936269092828</v>
      </c>
      <c r="U16892">
        <v>12.898283735919245</v>
      </c>
    </row>
    <row r="16893" spans="1:21">
      <c r="A16893" t="s">
        <v>324</v>
      </c>
      <c r="B16893">
        <v>50</v>
      </c>
      <c r="C16893" t="s">
        <v>102</v>
      </c>
      <c r="D16893" t="s">
        <v>395</v>
      </c>
      <c r="E16893" t="s">
        <v>414</v>
      </c>
      <c r="F16893" t="s">
        <v>205</v>
      </c>
      <c r="G16893" t="s">
        <v>204</v>
      </c>
      <c r="H16893" t="s">
        <v>93</v>
      </c>
      <c r="I16893" t="s">
        <v>173</v>
      </c>
      <c r="J16893" t="s">
        <v>310</v>
      </c>
      <c r="K16893">
        <v>0</v>
      </c>
      <c r="L16893" t="s">
        <v>275</v>
      </c>
      <c r="M16893">
        <v>-12</v>
      </c>
      <c r="N16893" t="s">
        <v>365</v>
      </c>
      <c r="O16893" t="s">
        <v>177</v>
      </c>
      <c r="P16893" t="s">
        <v>413</v>
      </c>
      <c r="R16893">
        <v>22.901412243752091</v>
      </c>
      <c r="S16893">
        <v>4505036.5</v>
      </c>
      <c r="T16893">
        <v>21.457578354342377</v>
      </c>
      <c r="U16893">
        <v>24.345246133161805</v>
      </c>
    </row>
    <row r="16894" spans="1:21">
      <c r="A16894" t="s">
        <v>324</v>
      </c>
      <c r="B16894">
        <v>50</v>
      </c>
      <c r="C16894" t="s">
        <v>102</v>
      </c>
      <c r="D16894" t="s">
        <v>395</v>
      </c>
      <c r="E16894" t="s">
        <v>414</v>
      </c>
      <c r="F16894" t="s">
        <v>205</v>
      </c>
      <c r="G16894" t="s">
        <v>204</v>
      </c>
      <c r="H16894" t="s">
        <v>93</v>
      </c>
      <c r="I16894" t="s">
        <v>173</v>
      </c>
      <c r="J16894" t="s">
        <v>310</v>
      </c>
      <c r="K16894">
        <v>0</v>
      </c>
      <c r="L16894" t="s">
        <v>275</v>
      </c>
      <c r="M16894">
        <v>-12</v>
      </c>
      <c r="N16894" t="s">
        <v>365</v>
      </c>
      <c r="O16894" t="s">
        <v>170</v>
      </c>
      <c r="P16894" t="s">
        <v>413</v>
      </c>
      <c r="R16894">
        <v>15.987273679638431</v>
      </c>
      <c r="S16894">
        <v>9080504.5</v>
      </c>
      <c r="T16894">
        <v>15.157031513771493</v>
      </c>
      <c r="U16894">
        <v>16.817515845505369</v>
      </c>
    </row>
    <row r="16895" spans="1:21">
      <c r="A16895" t="s">
        <v>324</v>
      </c>
      <c r="B16895">
        <v>50</v>
      </c>
      <c r="C16895" t="s">
        <v>102</v>
      </c>
      <c r="D16895" t="s">
        <v>395</v>
      </c>
      <c r="E16895" t="s">
        <v>414</v>
      </c>
      <c r="F16895" t="s">
        <v>205</v>
      </c>
      <c r="G16895" t="s">
        <v>204</v>
      </c>
      <c r="H16895" t="s">
        <v>93</v>
      </c>
      <c r="I16895" t="s">
        <v>173</v>
      </c>
      <c r="J16895" t="s">
        <v>310</v>
      </c>
      <c r="K16895">
        <v>0</v>
      </c>
      <c r="L16895" t="s">
        <v>275</v>
      </c>
      <c r="M16895">
        <v>-12</v>
      </c>
      <c r="N16895" t="s">
        <v>365</v>
      </c>
      <c r="O16895" t="s">
        <v>176</v>
      </c>
      <c r="P16895" t="s">
        <v>413</v>
      </c>
      <c r="R16895">
        <v>9.688972284010763</v>
      </c>
      <c r="S16895">
        <v>4575468</v>
      </c>
      <c r="T16895">
        <v>8.7850929446653616</v>
      </c>
      <c r="U16895">
        <v>10.592851623356164</v>
      </c>
    </row>
    <row r="16896" spans="1:21">
      <c r="A16896" t="s">
        <v>324</v>
      </c>
      <c r="B16896">
        <v>50</v>
      </c>
      <c r="C16896" t="s">
        <v>102</v>
      </c>
      <c r="D16896" t="s">
        <v>395</v>
      </c>
      <c r="E16896" t="s">
        <v>414</v>
      </c>
      <c r="F16896" t="s">
        <v>205</v>
      </c>
      <c r="G16896" t="s">
        <v>204</v>
      </c>
      <c r="H16896" t="s">
        <v>181</v>
      </c>
      <c r="I16896" t="s">
        <v>180</v>
      </c>
      <c r="J16896" t="s">
        <v>275</v>
      </c>
      <c r="K16896">
        <v>0</v>
      </c>
      <c r="L16896" t="s">
        <v>275</v>
      </c>
      <c r="M16896">
        <v>-12</v>
      </c>
      <c r="N16896" t="s">
        <v>365</v>
      </c>
      <c r="O16896" t="s">
        <v>177</v>
      </c>
      <c r="P16896" t="s">
        <v>415</v>
      </c>
      <c r="R16896">
        <v>42.192229935168285</v>
      </c>
      <c r="S16896">
        <v>623786</v>
      </c>
      <c r="T16896">
        <v>36.68819394883262</v>
      </c>
      <c r="U16896">
        <v>47.696265921503951</v>
      </c>
    </row>
    <row r="16897" spans="1:21">
      <c r="A16897" t="s">
        <v>324</v>
      </c>
      <c r="B16897">
        <v>50</v>
      </c>
      <c r="C16897" t="s">
        <v>102</v>
      </c>
      <c r="D16897" t="s">
        <v>395</v>
      </c>
      <c r="E16897" t="s">
        <v>414</v>
      </c>
      <c r="F16897" t="s">
        <v>205</v>
      </c>
      <c r="G16897" t="s">
        <v>204</v>
      </c>
      <c r="H16897" t="s">
        <v>181</v>
      </c>
      <c r="I16897" t="s">
        <v>180</v>
      </c>
      <c r="J16897" t="s">
        <v>275</v>
      </c>
      <c r="K16897">
        <v>0</v>
      </c>
      <c r="L16897" t="s">
        <v>275</v>
      </c>
      <c r="M16897">
        <v>-12</v>
      </c>
      <c r="N16897" t="s">
        <v>365</v>
      </c>
      <c r="O16897" t="s">
        <v>170</v>
      </c>
      <c r="P16897" t="s">
        <v>415</v>
      </c>
      <c r="R16897">
        <v>30.053661703111644</v>
      </c>
      <c r="S16897">
        <v>1192751</v>
      </c>
      <c r="T16897">
        <v>26.495665269768466</v>
      </c>
      <c r="U16897">
        <v>33.611658136454821</v>
      </c>
    </row>
    <row r="16898" spans="1:21">
      <c r="A16898" t="s">
        <v>324</v>
      </c>
      <c r="B16898">
        <v>50</v>
      </c>
      <c r="C16898" t="s">
        <v>102</v>
      </c>
      <c r="D16898" t="s">
        <v>395</v>
      </c>
      <c r="E16898" t="s">
        <v>414</v>
      </c>
      <c r="F16898" t="s">
        <v>205</v>
      </c>
      <c r="G16898" t="s">
        <v>204</v>
      </c>
      <c r="H16898" t="s">
        <v>181</v>
      </c>
      <c r="I16898" t="s">
        <v>180</v>
      </c>
      <c r="J16898" t="s">
        <v>275</v>
      </c>
      <c r="K16898">
        <v>0</v>
      </c>
      <c r="L16898" t="s">
        <v>275</v>
      </c>
      <c r="M16898">
        <v>-12</v>
      </c>
      <c r="N16898" t="s">
        <v>365</v>
      </c>
      <c r="O16898" t="s">
        <v>176</v>
      </c>
      <c r="P16898" t="s">
        <v>415</v>
      </c>
      <c r="R16898">
        <v>15.977359957635411</v>
      </c>
      <c r="S16898">
        <v>568965</v>
      </c>
      <c r="T16898">
        <v>11.81585717990831</v>
      </c>
      <c r="U16898">
        <v>20.138862735362512</v>
      </c>
    </row>
    <row r="16899" spans="1:21">
      <c r="A16899" t="s">
        <v>324</v>
      </c>
      <c r="B16899">
        <v>50</v>
      </c>
      <c r="C16899" t="s">
        <v>102</v>
      </c>
      <c r="D16899" t="s">
        <v>395</v>
      </c>
      <c r="E16899" t="s">
        <v>414</v>
      </c>
      <c r="F16899" t="s">
        <v>205</v>
      </c>
      <c r="G16899" t="s">
        <v>204</v>
      </c>
      <c r="H16899" t="s">
        <v>182</v>
      </c>
      <c r="I16899" t="s">
        <v>180</v>
      </c>
      <c r="J16899" t="s">
        <v>3</v>
      </c>
      <c r="K16899">
        <v>0</v>
      </c>
      <c r="L16899" t="s">
        <v>275</v>
      </c>
      <c r="M16899">
        <v>-12</v>
      </c>
      <c r="N16899" t="s">
        <v>365</v>
      </c>
      <c r="O16899" t="s">
        <v>177</v>
      </c>
      <c r="P16899" t="s">
        <v>415</v>
      </c>
      <c r="R16899">
        <v>31.876058798423109</v>
      </c>
      <c r="S16899">
        <v>1066191.5</v>
      </c>
      <c r="T16899">
        <v>28.26203167977491</v>
      </c>
      <c r="U16899">
        <v>35.490085917071312</v>
      </c>
    </row>
    <row r="16900" spans="1:21">
      <c r="A16900" t="s">
        <v>324</v>
      </c>
      <c r="B16900">
        <v>50</v>
      </c>
      <c r="C16900" t="s">
        <v>102</v>
      </c>
      <c r="D16900" t="s">
        <v>395</v>
      </c>
      <c r="E16900" t="s">
        <v>414</v>
      </c>
      <c r="F16900" t="s">
        <v>205</v>
      </c>
      <c r="G16900" t="s">
        <v>204</v>
      </c>
      <c r="H16900" t="s">
        <v>182</v>
      </c>
      <c r="I16900" t="s">
        <v>180</v>
      </c>
      <c r="J16900" t="s">
        <v>3</v>
      </c>
      <c r="K16900">
        <v>0</v>
      </c>
      <c r="L16900" t="s">
        <v>275</v>
      </c>
      <c r="M16900">
        <v>-12</v>
      </c>
      <c r="N16900" t="s">
        <v>365</v>
      </c>
      <c r="O16900" t="s">
        <v>170</v>
      </c>
      <c r="P16900" t="s">
        <v>415</v>
      </c>
      <c r="R16900">
        <v>23.300242670241758</v>
      </c>
      <c r="S16900">
        <v>2123750</v>
      </c>
      <c r="T16900">
        <v>21.137866000851655</v>
      </c>
      <c r="U16900">
        <v>25.462619339631861</v>
      </c>
    </row>
    <row r="16901" spans="1:21">
      <c r="A16901" t="s">
        <v>324</v>
      </c>
      <c r="B16901">
        <v>50</v>
      </c>
      <c r="C16901" t="s">
        <v>102</v>
      </c>
      <c r="D16901" t="s">
        <v>395</v>
      </c>
      <c r="E16901" t="s">
        <v>414</v>
      </c>
      <c r="F16901" t="s">
        <v>205</v>
      </c>
      <c r="G16901" t="s">
        <v>204</v>
      </c>
      <c r="H16901" t="s">
        <v>182</v>
      </c>
      <c r="I16901" t="s">
        <v>180</v>
      </c>
      <c r="J16901" t="s">
        <v>3</v>
      </c>
      <c r="K16901">
        <v>0</v>
      </c>
      <c r="L16901" t="s">
        <v>275</v>
      </c>
      <c r="M16901">
        <v>-12</v>
      </c>
      <c r="N16901" t="s">
        <v>365</v>
      </c>
      <c r="O16901" t="s">
        <v>176</v>
      </c>
      <c r="P16901" t="s">
        <v>415</v>
      </c>
      <c r="R16901">
        <v>14.813154798374917</v>
      </c>
      <c r="S16901">
        <v>1057558.5</v>
      </c>
      <c r="T16901">
        <v>12.375008575904154</v>
      </c>
      <c r="U16901">
        <v>17.251301020845681</v>
      </c>
    </row>
    <row r="16902" spans="1:21">
      <c r="A16902" t="s">
        <v>324</v>
      </c>
      <c r="B16902">
        <v>50</v>
      </c>
      <c r="C16902" t="s">
        <v>102</v>
      </c>
      <c r="D16902" t="s">
        <v>395</v>
      </c>
      <c r="E16902" t="s">
        <v>414</v>
      </c>
      <c r="F16902" t="s">
        <v>205</v>
      </c>
      <c r="G16902" t="s">
        <v>204</v>
      </c>
      <c r="H16902" t="s">
        <v>183</v>
      </c>
      <c r="I16902" t="s">
        <v>180</v>
      </c>
      <c r="J16902" t="s">
        <v>340</v>
      </c>
      <c r="K16902">
        <v>0</v>
      </c>
      <c r="L16902" t="s">
        <v>275</v>
      </c>
      <c r="M16902">
        <v>-12</v>
      </c>
      <c r="N16902" t="s">
        <v>365</v>
      </c>
      <c r="O16902" t="s">
        <v>177</v>
      </c>
      <c r="P16902" t="s">
        <v>415</v>
      </c>
      <c r="R16902">
        <v>18.76499758460232</v>
      </c>
      <c r="S16902">
        <v>642184</v>
      </c>
      <c r="T16902">
        <v>15.187242652180624</v>
      </c>
      <c r="U16902">
        <v>22.342752517024017</v>
      </c>
    </row>
    <row r="16903" spans="1:21">
      <c r="A16903" t="s">
        <v>324</v>
      </c>
      <c r="B16903">
        <v>50</v>
      </c>
      <c r="C16903" t="s">
        <v>102</v>
      </c>
      <c r="D16903" t="s">
        <v>395</v>
      </c>
      <c r="E16903" t="s">
        <v>414</v>
      </c>
      <c r="F16903" t="s">
        <v>205</v>
      </c>
      <c r="G16903" t="s">
        <v>204</v>
      </c>
      <c r="H16903" t="s">
        <v>183</v>
      </c>
      <c r="I16903" t="s">
        <v>180</v>
      </c>
      <c r="J16903" t="s">
        <v>340</v>
      </c>
      <c r="K16903">
        <v>0</v>
      </c>
      <c r="L16903" t="s">
        <v>275</v>
      </c>
      <c r="M16903">
        <v>-12</v>
      </c>
      <c r="N16903" t="s">
        <v>365</v>
      </c>
      <c r="O16903" t="s">
        <v>170</v>
      </c>
      <c r="P16903" t="s">
        <v>415</v>
      </c>
      <c r="R16903">
        <v>14.797829278795806</v>
      </c>
      <c r="S16903">
        <v>1373281</v>
      </c>
      <c r="T16903">
        <v>12.594344307202025</v>
      </c>
      <c r="U16903">
        <v>17.001314250389587</v>
      </c>
    </row>
    <row r="16904" spans="1:21">
      <c r="A16904" t="s">
        <v>324</v>
      </c>
      <c r="B16904">
        <v>50</v>
      </c>
      <c r="C16904" t="s">
        <v>102</v>
      </c>
      <c r="D16904" t="s">
        <v>395</v>
      </c>
      <c r="E16904" t="s">
        <v>414</v>
      </c>
      <c r="F16904" t="s">
        <v>205</v>
      </c>
      <c r="G16904" t="s">
        <v>204</v>
      </c>
      <c r="H16904" t="s">
        <v>183</v>
      </c>
      <c r="I16904" t="s">
        <v>180</v>
      </c>
      <c r="J16904" t="s">
        <v>340</v>
      </c>
      <c r="K16904">
        <v>0</v>
      </c>
      <c r="L16904" t="s">
        <v>275</v>
      </c>
      <c r="M16904">
        <v>-12</v>
      </c>
      <c r="N16904" t="s">
        <v>365</v>
      </c>
      <c r="O16904" t="s">
        <v>176</v>
      </c>
      <c r="P16904" t="s">
        <v>415</v>
      </c>
      <c r="R16904">
        <v>11.262296972039618</v>
      </c>
      <c r="S16904">
        <v>731097</v>
      </c>
      <c r="T16904">
        <v>8.5847535288905945</v>
      </c>
      <c r="U16904">
        <v>13.939840415188641</v>
      </c>
    </row>
    <row r="16905" spans="1:21">
      <c r="A16905" t="s">
        <v>324</v>
      </c>
      <c r="B16905">
        <v>50</v>
      </c>
      <c r="C16905" t="s">
        <v>102</v>
      </c>
      <c r="D16905" t="s">
        <v>395</v>
      </c>
      <c r="E16905" t="s">
        <v>414</v>
      </c>
      <c r="F16905" t="s">
        <v>205</v>
      </c>
      <c r="G16905" t="s">
        <v>204</v>
      </c>
      <c r="H16905" t="s">
        <v>22</v>
      </c>
      <c r="I16905" t="s">
        <v>404</v>
      </c>
      <c r="J16905" t="s">
        <v>265</v>
      </c>
      <c r="K16905">
        <v>0</v>
      </c>
      <c r="L16905" t="s">
        <v>275</v>
      </c>
      <c r="M16905">
        <v>-13</v>
      </c>
      <c r="N16905" t="s">
        <v>364</v>
      </c>
      <c r="O16905" t="s">
        <v>177</v>
      </c>
      <c r="P16905" t="s">
        <v>413</v>
      </c>
      <c r="R16905">
        <v>24.82634688003866</v>
      </c>
      <c r="S16905">
        <v>923821.5</v>
      </c>
      <c r="T16905">
        <v>21.241646479637549</v>
      </c>
      <c r="U16905">
        <v>28.411047280439771</v>
      </c>
    </row>
    <row r="16906" spans="1:21">
      <c r="A16906" t="s">
        <v>324</v>
      </c>
      <c r="B16906">
        <v>50</v>
      </c>
      <c r="C16906" t="s">
        <v>102</v>
      </c>
      <c r="D16906" t="s">
        <v>395</v>
      </c>
      <c r="E16906" t="s">
        <v>414</v>
      </c>
      <c r="F16906" t="s">
        <v>205</v>
      </c>
      <c r="G16906" t="s">
        <v>204</v>
      </c>
      <c r="H16906" t="s">
        <v>22</v>
      </c>
      <c r="I16906" t="s">
        <v>404</v>
      </c>
      <c r="J16906" t="s">
        <v>265</v>
      </c>
      <c r="K16906">
        <v>0</v>
      </c>
      <c r="L16906" t="s">
        <v>275</v>
      </c>
      <c r="M16906">
        <v>-13</v>
      </c>
      <c r="N16906" t="s">
        <v>364</v>
      </c>
      <c r="O16906" t="s">
        <v>170</v>
      </c>
      <c r="P16906" t="s">
        <v>413</v>
      </c>
      <c r="R16906">
        <v>17.233558368592924</v>
      </c>
      <c r="S16906">
        <v>1881422.5</v>
      </c>
      <c r="T16906">
        <v>15.242562805261409</v>
      </c>
      <c r="U16906">
        <v>19.224553931924437</v>
      </c>
    </row>
    <row r="16907" spans="1:21">
      <c r="A16907" t="s">
        <v>324</v>
      </c>
      <c r="B16907">
        <v>50</v>
      </c>
      <c r="C16907" t="s">
        <v>102</v>
      </c>
      <c r="D16907" t="s">
        <v>395</v>
      </c>
      <c r="E16907" t="s">
        <v>414</v>
      </c>
      <c r="F16907" t="s">
        <v>205</v>
      </c>
      <c r="G16907" t="s">
        <v>204</v>
      </c>
      <c r="H16907" t="s">
        <v>22</v>
      </c>
      <c r="I16907" t="s">
        <v>404</v>
      </c>
      <c r="J16907" t="s">
        <v>265</v>
      </c>
      <c r="K16907">
        <v>0</v>
      </c>
      <c r="L16907" t="s">
        <v>275</v>
      </c>
      <c r="M16907">
        <v>-13</v>
      </c>
      <c r="N16907" t="s">
        <v>364</v>
      </c>
      <c r="O16907" t="s">
        <v>176</v>
      </c>
      <c r="P16907" t="s">
        <v>413</v>
      </c>
      <c r="R16907">
        <v>10.536058674811759</v>
      </c>
      <c r="S16907">
        <v>957601</v>
      </c>
      <c r="T16907">
        <v>8.4186421719500881</v>
      </c>
      <c r="U16907">
        <v>12.65347517767343</v>
      </c>
    </row>
    <row r="16908" spans="1:21">
      <c r="A16908" t="s">
        <v>324</v>
      </c>
      <c r="B16908">
        <v>50</v>
      </c>
      <c r="C16908" t="s">
        <v>102</v>
      </c>
      <c r="D16908" t="s">
        <v>395</v>
      </c>
      <c r="E16908" t="s">
        <v>414</v>
      </c>
      <c r="F16908" t="s">
        <v>205</v>
      </c>
      <c r="G16908" t="s">
        <v>204</v>
      </c>
      <c r="H16908" t="s">
        <v>24</v>
      </c>
      <c r="I16908" t="s">
        <v>404</v>
      </c>
      <c r="J16908" t="s">
        <v>266</v>
      </c>
      <c r="K16908">
        <v>0</v>
      </c>
      <c r="L16908" t="s">
        <v>275</v>
      </c>
      <c r="M16908">
        <v>-13</v>
      </c>
      <c r="N16908" t="s">
        <v>364</v>
      </c>
      <c r="O16908" t="s">
        <v>177</v>
      </c>
      <c r="P16908" t="s">
        <v>413</v>
      </c>
      <c r="R16908">
        <v>19.656133191569531</v>
      </c>
      <c r="S16908">
        <v>156786.5</v>
      </c>
      <c r="T16908">
        <v>12.161284975517972</v>
      </c>
      <c r="U16908">
        <v>27.150981407621089</v>
      </c>
    </row>
    <row r="16909" spans="1:21">
      <c r="A16909" t="s">
        <v>324</v>
      </c>
      <c r="B16909">
        <v>50</v>
      </c>
      <c r="C16909" t="s">
        <v>102</v>
      </c>
      <c r="D16909" t="s">
        <v>395</v>
      </c>
      <c r="E16909" t="s">
        <v>414</v>
      </c>
      <c r="F16909" t="s">
        <v>205</v>
      </c>
      <c r="G16909" t="s">
        <v>204</v>
      </c>
      <c r="H16909" t="s">
        <v>24</v>
      </c>
      <c r="I16909" t="s">
        <v>404</v>
      </c>
      <c r="J16909" t="s">
        <v>266</v>
      </c>
      <c r="K16909">
        <v>0</v>
      </c>
      <c r="L16909" t="s">
        <v>275</v>
      </c>
      <c r="M16909">
        <v>-13</v>
      </c>
      <c r="N16909" t="s">
        <v>364</v>
      </c>
      <c r="O16909" t="s">
        <v>170</v>
      </c>
      <c r="P16909" t="s">
        <v>413</v>
      </c>
      <c r="R16909">
        <v>14.287862294437488</v>
      </c>
      <c r="S16909">
        <v>317168</v>
      </c>
      <c r="T16909">
        <v>9.9543253876823989</v>
      </c>
      <c r="U16909">
        <v>18.621399201192578</v>
      </c>
    </row>
    <row r="16910" spans="1:21">
      <c r="A16910" t="s">
        <v>324</v>
      </c>
      <c r="B16910">
        <v>50</v>
      </c>
      <c r="C16910" t="s">
        <v>102</v>
      </c>
      <c r="D16910" t="s">
        <v>395</v>
      </c>
      <c r="E16910" t="s">
        <v>414</v>
      </c>
      <c r="F16910" t="s">
        <v>205</v>
      </c>
      <c r="G16910" t="s">
        <v>204</v>
      </c>
      <c r="H16910" t="s">
        <v>24</v>
      </c>
      <c r="I16910" t="s">
        <v>404</v>
      </c>
      <c r="J16910" t="s">
        <v>266</v>
      </c>
      <c r="K16910">
        <v>0</v>
      </c>
      <c r="L16910" t="s">
        <v>275</v>
      </c>
      <c r="M16910">
        <v>-13</v>
      </c>
      <c r="N16910" t="s">
        <v>364</v>
      </c>
      <c r="O16910" t="s">
        <v>176</v>
      </c>
      <c r="P16910" t="s">
        <v>413</v>
      </c>
      <c r="R16910">
        <v>9.6268790638245676</v>
      </c>
      <c r="S16910">
        <v>160381.5</v>
      </c>
      <c r="T16910">
        <v>4.6700078576203836</v>
      </c>
      <c r="U16910">
        <v>14.583750270028752</v>
      </c>
    </row>
    <row r="16911" spans="1:21">
      <c r="A16911" t="s">
        <v>324</v>
      </c>
      <c r="B16911">
        <v>50</v>
      </c>
      <c r="C16911" t="s">
        <v>102</v>
      </c>
      <c r="D16911" t="s">
        <v>395</v>
      </c>
      <c r="E16911" t="s">
        <v>414</v>
      </c>
      <c r="F16911" t="s">
        <v>205</v>
      </c>
      <c r="G16911" t="s">
        <v>204</v>
      </c>
      <c r="H16911" t="s">
        <v>23</v>
      </c>
      <c r="I16911" t="s">
        <v>404</v>
      </c>
      <c r="J16911" t="s">
        <v>267</v>
      </c>
      <c r="K16911">
        <v>0</v>
      </c>
      <c r="L16911" t="s">
        <v>275</v>
      </c>
      <c r="M16911">
        <v>-13</v>
      </c>
      <c r="N16911" t="s">
        <v>364</v>
      </c>
      <c r="O16911" t="s">
        <v>177</v>
      </c>
      <c r="P16911" t="s">
        <v>413</v>
      </c>
      <c r="R16911">
        <v>25.393973273809877</v>
      </c>
      <c r="S16911">
        <v>129556</v>
      </c>
      <c r="T16911">
        <v>16.216074990666243</v>
      </c>
      <c r="U16911">
        <v>34.571871556953511</v>
      </c>
    </row>
    <row r="16912" spans="1:21">
      <c r="A16912" t="s">
        <v>324</v>
      </c>
      <c r="B16912">
        <v>50</v>
      </c>
      <c r="C16912" t="s">
        <v>102</v>
      </c>
      <c r="D16912" t="s">
        <v>395</v>
      </c>
      <c r="E16912" t="s">
        <v>414</v>
      </c>
      <c r="F16912" t="s">
        <v>205</v>
      </c>
      <c r="G16912" t="s">
        <v>204</v>
      </c>
      <c r="H16912" t="s">
        <v>23</v>
      </c>
      <c r="I16912" t="s">
        <v>404</v>
      </c>
      <c r="J16912" t="s">
        <v>267</v>
      </c>
      <c r="K16912">
        <v>0</v>
      </c>
      <c r="L16912" t="s">
        <v>275</v>
      </c>
      <c r="M16912">
        <v>-13</v>
      </c>
      <c r="N16912" t="s">
        <v>364</v>
      </c>
      <c r="O16912" t="s">
        <v>170</v>
      </c>
      <c r="P16912" t="s">
        <v>413</v>
      </c>
      <c r="R16912">
        <v>17.789079049062099</v>
      </c>
      <c r="S16912">
        <v>261482.5</v>
      </c>
      <c r="T16912">
        <v>12.562719655858894</v>
      </c>
      <c r="U16912">
        <v>23.015438442265307</v>
      </c>
    </row>
    <row r="16913" spans="1:21">
      <c r="A16913" t="s">
        <v>324</v>
      </c>
      <c r="B16913">
        <v>50</v>
      </c>
      <c r="C16913" t="s">
        <v>102</v>
      </c>
      <c r="D16913" t="s">
        <v>395</v>
      </c>
      <c r="E16913" t="s">
        <v>414</v>
      </c>
      <c r="F16913" t="s">
        <v>205</v>
      </c>
      <c r="G16913" t="s">
        <v>204</v>
      </c>
      <c r="H16913" t="s">
        <v>23</v>
      </c>
      <c r="I16913" t="s">
        <v>404</v>
      </c>
      <c r="J16913" t="s">
        <v>267</v>
      </c>
      <c r="K16913">
        <v>0</v>
      </c>
      <c r="L16913" t="s">
        <v>275</v>
      </c>
      <c r="M16913">
        <v>-13</v>
      </c>
      <c r="N16913" t="s">
        <v>364</v>
      </c>
      <c r="O16913" t="s">
        <v>176</v>
      </c>
      <c r="P16913" t="s">
        <v>413</v>
      </c>
      <c r="R16913">
        <v>11.249291654772383</v>
      </c>
      <c r="S16913">
        <v>131926.5</v>
      </c>
      <c r="T16913">
        <v>5.5104666048758961</v>
      </c>
      <c r="U16913">
        <v>16.988116704668869</v>
      </c>
    </row>
    <row r="16914" spans="1:21">
      <c r="A16914" t="s">
        <v>324</v>
      </c>
      <c r="B16914">
        <v>50</v>
      </c>
      <c r="C16914" t="s">
        <v>102</v>
      </c>
      <c r="D16914" t="s">
        <v>395</v>
      </c>
      <c r="E16914" t="s">
        <v>414</v>
      </c>
      <c r="F16914" t="s">
        <v>205</v>
      </c>
      <c r="G16914" t="s">
        <v>204</v>
      </c>
      <c r="H16914" t="s">
        <v>18</v>
      </c>
      <c r="I16914" t="s">
        <v>404</v>
      </c>
      <c r="J16914" t="s">
        <v>268</v>
      </c>
      <c r="K16914">
        <v>0</v>
      </c>
      <c r="L16914" t="s">
        <v>275</v>
      </c>
      <c r="M16914">
        <v>-13</v>
      </c>
      <c r="N16914" t="s">
        <v>364</v>
      </c>
      <c r="O16914" t="s">
        <v>177</v>
      </c>
      <c r="P16914" t="s">
        <v>413</v>
      </c>
      <c r="R16914">
        <v>16.169280317861645</v>
      </c>
      <c r="S16914">
        <v>207738</v>
      </c>
      <c r="T16914">
        <v>10.548726119763163</v>
      </c>
      <c r="U16914">
        <v>21.789834515960127</v>
      </c>
    </row>
    <row r="16915" spans="1:21">
      <c r="A16915" t="s">
        <v>324</v>
      </c>
      <c r="B16915">
        <v>50</v>
      </c>
      <c r="C16915" t="s">
        <v>102</v>
      </c>
      <c r="D16915" t="s">
        <v>395</v>
      </c>
      <c r="E16915" t="s">
        <v>414</v>
      </c>
      <c r="F16915" t="s">
        <v>205</v>
      </c>
      <c r="G16915" t="s">
        <v>204</v>
      </c>
      <c r="H16915" t="s">
        <v>18</v>
      </c>
      <c r="I16915" t="s">
        <v>404</v>
      </c>
      <c r="J16915" t="s">
        <v>268</v>
      </c>
      <c r="K16915">
        <v>0</v>
      </c>
      <c r="L16915" t="s">
        <v>275</v>
      </c>
      <c r="M16915">
        <v>-13</v>
      </c>
      <c r="N16915" t="s">
        <v>364</v>
      </c>
      <c r="O16915" t="s">
        <v>170</v>
      </c>
      <c r="P16915" t="s">
        <v>413</v>
      </c>
      <c r="R16915">
        <v>12.425090526052548</v>
      </c>
      <c r="S16915">
        <v>416146.5</v>
      </c>
      <c r="T16915">
        <v>9.0483829026108147</v>
      </c>
      <c r="U16915">
        <v>15.801798149494282</v>
      </c>
    </row>
    <row r="16916" spans="1:21">
      <c r="A16916" t="s">
        <v>324</v>
      </c>
      <c r="B16916">
        <v>50</v>
      </c>
      <c r="C16916" t="s">
        <v>102</v>
      </c>
      <c r="D16916" t="s">
        <v>395</v>
      </c>
      <c r="E16916" t="s">
        <v>414</v>
      </c>
      <c r="F16916" t="s">
        <v>205</v>
      </c>
      <c r="G16916" t="s">
        <v>204</v>
      </c>
      <c r="H16916" t="s">
        <v>18</v>
      </c>
      <c r="I16916" t="s">
        <v>404</v>
      </c>
      <c r="J16916" t="s">
        <v>268</v>
      </c>
      <c r="K16916">
        <v>0</v>
      </c>
      <c r="L16916" t="s">
        <v>275</v>
      </c>
      <c r="M16916">
        <v>-13</v>
      </c>
      <c r="N16916" t="s">
        <v>364</v>
      </c>
      <c r="O16916" t="s">
        <v>176</v>
      </c>
      <c r="P16916" t="s">
        <v>413</v>
      </c>
      <c r="R16916">
        <v>9.1798020552659185</v>
      </c>
      <c r="S16916">
        <v>208408.5</v>
      </c>
      <c r="T16916">
        <v>5.1134381661461861</v>
      </c>
      <c r="U16916">
        <v>13.246165944385652</v>
      </c>
    </row>
    <row r="16917" spans="1:21">
      <c r="A16917" t="s">
        <v>324</v>
      </c>
      <c r="B16917">
        <v>50</v>
      </c>
      <c r="C16917" t="s">
        <v>102</v>
      </c>
      <c r="D16917" t="s">
        <v>395</v>
      </c>
      <c r="E16917" t="s">
        <v>414</v>
      </c>
      <c r="F16917" t="s">
        <v>205</v>
      </c>
      <c r="G16917" t="s">
        <v>204</v>
      </c>
      <c r="H16917" t="s">
        <v>20</v>
      </c>
      <c r="I16917" t="s">
        <v>404</v>
      </c>
      <c r="J16917" t="s">
        <v>269</v>
      </c>
      <c r="K16917">
        <v>0</v>
      </c>
      <c r="L16917" t="s">
        <v>275</v>
      </c>
      <c r="M16917">
        <v>-13</v>
      </c>
      <c r="N16917" t="s">
        <v>364</v>
      </c>
      <c r="O16917" t="s">
        <v>177</v>
      </c>
      <c r="P16917" t="s">
        <v>413</v>
      </c>
      <c r="R16917">
        <v>25.094329629308596</v>
      </c>
      <c r="S16917">
        <v>163979.5</v>
      </c>
      <c r="T16917">
        <v>17.114361614522128</v>
      </c>
      <c r="U16917">
        <v>33.074297644095068</v>
      </c>
    </row>
    <row r="16918" spans="1:21">
      <c r="A16918" t="s">
        <v>324</v>
      </c>
      <c r="B16918">
        <v>50</v>
      </c>
      <c r="C16918" t="s">
        <v>102</v>
      </c>
      <c r="D16918" t="s">
        <v>395</v>
      </c>
      <c r="E16918" t="s">
        <v>414</v>
      </c>
      <c r="F16918" t="s">
        <v>205</v>
      </c>
      <c r="G16918" t="s">
        <v>204</v>
      </c>
      <c r="H16918" t="s">
        <v>20</v>
      </c>
      <c r="I16918" t="s">
        <v>404</v>
      </c>
      <c r="J16918" t="s">
        <v>269</v>
      </c>
      <c r="K16918">
        <v>0</v>
      </c>
      <c r="L16918" t="s">
        <v>275</v>
      </c>
      <c r="M16918">
        <v>-13</v>
      </c>
      <c r="N16918" t="s">
        <v>364</v>
      </c>
      <c r="O16918" t="s">
        <v>170</v>
      </c>
      <c r="P16918" t="s">
        <v>413</v>
      </c>
      <c r="R16918">
        <v>16.307989893428868</v>
      </c>
      <c r="S16918">
        <v>329738</v>
      </c>
      <c r="T16918">
        <v>11.780127526028988</v>
      </c>
      <c r="U16918">
        <v>20.835852260828748</v>
      </c>
    </row>
    <row r="16919" spans="1:21">
      <c r="A16919" t="s">
        <v>324</v>
      </c>
      <c r="B16919">
        <v>50</v>
      </c>
      <c r="C16919" t="s">
        <v>102</v>
      </c>
      <c r="D16919" t="s">
        <v>395</v>
      </c>
      <c r="E16919" t="s">
        <v>414</v>
      </c>
      <c r="F16919" t="s">
        <v>205</v>
      </c>
      <c r="G16919" t="s">
        <v>204</v>
      </c>
      <c r="H16919" t="s">
        <v>20</v>
      </c>
      <c r="I16919" t="s">
        <v>404</v>
      </c>
      <c r="J16919" t="s">
        <v>269</v>
      </c>
      <c r="K16919">
        <v>0</v>
      </c>
      <c r="L16919" t="s">
        <v>275</v>
      </c>
      <c r="M16919">
        <v>-13</v>
      </c>
      <c r="N16919" t="s">
        <v>364</v>
      </c>
      <c r="O16919" t="s">
        <v>176</v>
      </c>
      <c r="P16919" t="s">
        <v>413</v>
      </c>
      <c r="R16919">
        <v>8.2447169548666661</v>
      </c>
      <c r="S16919">
        <v>165758.5</v>
      </c>
      <c r="T16919">
        <v>3.4836044231036922</v>
      </c>
      <c r="U16919">
        <v>13.00582948662964</v>
      </c>
    </row>
    <row r="16920" spans="1:21">
      <c r="A16920" t="s">
        <v>324</v>
      </c>
      <c r="B16920">
        <v>50</v>
      </c>
      <c r="C16920" t="s">
        <v>102</v>
      </c>
      <c r="D16920" t="s">
        <v>395</v>
      </c>
      <c r="E16920" t="s">
        <v>414</v>
      </c>
      <c r="F16920" t="s">
        <v>205</v>
      </c>
      <c r="G16920" t="s">
        <v>204</v>
      </c>
      <c r="H16920" t="s">
        <v>9</v>
      </c>
      <c r="I16920" t="s">
        <v>404</v>
      </c>
      <c r="J16920" t="s">
        <v>270</v>
      </c>
      <c r="K16920">
        <v>0</v>
      </c>
      <c r="L16920" t="s">
        <v>275</v>
      </c>
      <c r="M16920">
        <v>-13</v>
      </c>
      <c r="N16920" t="s">
        <v>364</v>
      </c>
      <c r="O16920" t="s">
        <v>177</v>
      </c>
      <c r="P16920" t="s">
        <v>413</v>
      </c>
      <c r="R16920">
        <v>36.02541038729278</v>
      </c>
      <c r="S16920">
        <v>89456</v>
      </c>
      <c r="T16920">
        <v>23.430319862190771</v>
      </c>
      <c r="U16920">
        <v>48.620500912394789</v>
      </c>
    </row>
    <row r="16921" spans="1:21">
      <c r="A16921" t="s">
        <v>324</v>
      </c>
      <c r="B16921">
        <v>50</v>
      </c>
      <c r="C16921" t="s">
        <v>102</v>
      </c>
      <c r="D16921" t="s">
        <v>395</v>
      </c>
      <c r="E16921" t="s">
        <v>414</v>
      </c>
      <c r="F16921" t="s">
        <v>205</v>
      </c>
      <c r="G16921" t="s">
        <v>204</v>
      </c>
      <c r="H16921" t="s">
        <v>9</v>
      </c>
      <c r="I16921" t="s">
        <v>404</v>
      </c>
      <c r="J16921" t="s">
        <v>270</v>
      </c>
      <c r="K16921">
        <v>0</v>
      </c>
      <c r="L16921" t="s">
        <v>275</v>
      </c>
      <c r="M16921">
        <v>-13</v>
      </c>
      <c r="N16921" t="s">
        <v>364</v>
      </c>
      <c r="O16921" t="s">
        <v>170</v>
      </c>
      <c r="P16921" t="s">
        <v>413</v>
      </c>
      <c r="R16921">
        <v>21.265082950369628</v>
      </c>
      <c r="S16921">
        <v>178364</v>
      </c>
      <c r="T16921">
        <v>14.450344906491882</v>
      </c>
      <c r="U16921">
        <v>28.079820994247374</v>
      </c>
    </row>
    <row r="16922" spans="1:21">
      <c r="A16922" t="s">
        <v>324</v>
      </c>
      <c r="B16922">
        <v>50</v>
      </c>
      <c r="C16922" t="s">
        <v>102</v>
      </c>
      <c r="D16922" t="s">
        <v>395</v>
      </c>
      <c r="E16922" t="s">
        <v>414</v>
      </c>
      <c r="F16922" t="s">
        <v>205</v>
      </c>
      <c r="G16922" t="s">
        <v>204</v>
      </c>
      <c r="H16922" t="s">
        <v>9</v>
      </c>
      <c r="I16922" t="s">
        <v>404</v>
      </c>
      <c r="J16922" t="s">
        <v>270</v>
      </c>
      <c r="K16922">
        <v>0</v>
      </c>
      <c r="L16922" t="s">
        <v>275</v>
      </c>
      <c r="M16922">
        <v>-13</v>
      </c>
      <c r="N16922" t="s">
        <v>364</v>
      </c>
      <c r="O16922" t="s">
        <v>176</v>
      </c>
      <c r="P16922" t="s">
        <v>413</v>
      </c>
      <c r="R16922">
        <v>6.3714009152573858</v>
      </c>
      <c r="S16922">
        <v>88908</v>
      </c>
      <c r="T16922">
        <v>1.2257292254008032</v>
      </c>
      <c r="U16922">
        <v>11.517072605113968</v>
      </c>
    </row>
    <row r="16923" spans="1:21">
      <c r="A16923" t="s">
        <v>324</v>
      </c>
      <c r="B16923">
        <v>50</v>
      </c>
      <c r="C16923" t="s">
        <v>102</v>
      </c>
      <c r="D16923" t="s">
        <v>395</v>
      </c>
      <c r="E16923" t="s">
        <v>414</v>
      </c>
      <c r="F16923" t="s">
        <v>205</v>
      </c>
      <c r="G16923" t="s">
        <v>204</v>
      </c>
      <c r="H16923" t="s">
        <v>21</v>
      </c>
      <c r="I16923" t="s">
        <v>404</v>
      </c>
      <c r="J16923" t="s">
        <v>271</v>
      </c>
      <c r="K16923">
        <v>0</v>
      </c>
      <c r="L16923" t="s">
        <v>275</v>
      </c>
      <c r="M16923">
        <v>-13</v>
      </c>
      <c r="N16923" t="s">
        <v>364</v>
      </c>
      <c r="O16923" t="s">
        <v>177</v>
      </c>
      <c r="P16923" t="s">
        <v>413</v>
      </c>
      <c r="R16923">
        <v>21.698182390126433</v>
      </c>
      <c r="S16923">
        <v>116420</v>
      </c>
      <c r="T16923">
        <v>12.835668595527636</v>
      </c>
      <c r="U16923">
        <v>30.560696184725231</v>
      </c>
    </row>
    <row r="16924" spans="1:21">
      <c r="A16924" t="s">
        <v>324</v>
      </c>
      <c r="B16924">
        <v>50</v>
      </c>
      <c r="C16924" t="s">
        <v>102</v>
      </c>
      <c r="D16924" t="s">
        <v>395</v>
      </c>
      <c r="E16924" t="s">
        <v>414</v>
      </c>
      <c r="F16924" t="s">
        <v>205</v>
      </c>
      <c r="G16924" t="s">
        <v>204</v>
      </c>
      <c r="H16924" t="s">
        <v>21</v>
      </c>
      <c r="I16924" t="s">
        <v>404</v>
      </c>
      <c r="J16924" t="s">
        <v>271</v>
      </c>
      <c r="K16924">
        <v>0</v>
      </c>
      <c r="L16924" t="s">
        <v>275</v>
      </c>
      <c r="M16924">
        <v>-13</v>
      </c>
      <c r="N16924" t="s">
        <v>364</v>
      </c>
      <c r="O16924" t="s">
        <v>170</v>
      </c>
      <c r="P16924" t="s">
        <v>413</v>
      </c>
      <c r="R16924">
        <v>17.870727708265033</v>
      </c>
      <c r="S16924">
        <v>234220</v>
      </c>
      <c r="T16924">
        <v>12.271747956220377</v>
      </c>
      <c r="U16924">
        <v>23.469707460309689</v>
      </c>
    </row>
    <row r="16925" spans="1:21">
      <c r="A16925" t="s">
        <v>324</v>
      </c>
      <c r="B16925">
        <v>50</v>
      </c>
      <c r="C16925" t="s">
        <v>102</v>
      </c>
      <c r="D16925" t="s">
        <v>395</v>
      </c>
      <c r="E16925" t="s">
        <v>414</v>
      </c>
      <c r="F16925" t="s">
        <v>205</v>
      </c>
      <c r="G16925" t="s">
        <v>204</v>
      </c>
      <c r="H16925" t="s">
        <v>21</v>
      </c>
      <c r="I16925" t="s">
        <v>404</v>
      </c>
      <c r="J16925" t="s">
        <v>271</v>
      </c>
      <c r="K16925">
        <v>0</v>
      </c>
      <c r="L16925" t="s">
        <v>275</v>
      </c>
      <c r="M16925">
        <v>-13</v>
      </c>
      <c r="N16925" t="s">
        <v>364</v>
      </c>
      <c r="O16925" t="s">
        <v>176</v>
      </c>
      <c r="P16925" t="s">
        <v>413</v>
      </c>
      <c r="R16925">
        <v>14.065269580084975</v>
      </c>
      <c r="S16925">
        <v>117800</v>
      </c>
      <c r="T16925">
        <v>7.1876228837692073</v>
      </c>
      <c r="U16925">
        <v>20.942916276400741</v>
      </c>
    </row>
    <row r="16926" spans="1:21">
      <c r="A16926" t="s">
        <v>324</v>
      </c>
      <c r="B16926">
        <v>50</v>
      </c>
      <c r="C16926" t="s">
        <v>102</v>
      </c>
      <c r="D16926" t="s">
        <v>395</v>
      </c>
      <c r="E16926" t="s">
        <v>414</v>
      </c>
      <c r="F16926" t="s">
        <v>205</v>
      </c>
      <c r="G16926" t="s">
        <v>204</v>
      </c>
      <c r="H16926" t="s">
        <v>6</v>
      </c>
      <c r="I16926" t="s">
        <v>404</v>
      </c>
      <c r="J16926" t="s">
        <v>272</v>
      </c>
      <c r="K16926">
        <v>0</v>
      </c>
      <c r="L16926" t="s">
        <v>275</v>
      </c>
      <c r="M16926">
        <v>-13</v>
      </c>
      <c r="N16926" t="s">
        <v>364</v>
      </c>
      <c r="O16926" t="s">
        <v>177</v>
      </c>
      <c r="P16926" t="s">
        <v>413</v>
      </c>
      <c r="R16926">
        <v>33.008839104303163</v>
      </c>
      <c r="S16926">
        <v>28364.5</v>
      </c>
      <c r="T16926">
        <v>9.6960458005310564</v>
      </c>
      <c r="U16926">
        <v>56.321632408075274</v>
      </c>
    </row>
    <row r="16927" spans="1:21">
      <c r="A16927" t="s">
        <v>324</v>
      </c>
      <c r="B16927">
        <v>50</v>
      </c>
      <c r="C16927" t="s">
        <v>102</v>
      </c>
      <c r="D16927" t="s">
        <v>395</v>
      </c>
      <c r="E16927" t="s">
        <v>414</v>
      </c>
      <c r="F16927" t="s">
        <v>205</v>
      </c>
      <c r="G16927" t="s">
        <v>204</v>
      </c>
      <c r="H16927" t="s">
        <v>6</v>
      </c>
      <c r="I16927" t="s">
        <v>404</v>
      </c>
      <c r="J16927" t="s">
        <v>272</v>
      </c>
      <c r="K16927">
        <v>0</v>
      </c>
      <c r="L16927" t="s">
        <v>275</v>
      </c>
      <c r="M16927">
        <v>-13</v>
      </c>
      <c r="N16927" t="s">
        <v>364</v>
      </c>
      <c r="O16927" t="s">
        <v>170</v>
      </c>
      <c r="P16927" t="s">
        <v>413</v>
      </c>
      <c r="R16927">
        <v>21.885615102866193</v>
      </c>
      <c r="S16927">
        <v>57574.5</v>
      </c>
      <c r="T16927">
        <v>9.2223705015171777</v>
      </c>
      <c r="U16927">
        <v>34.548859704215211</v>
      </c>
    </row>
    <row r="16928" spans="1:21">
      <c r="A16928" t="s">
        <v>324</v>
      </c>
      <c r="B16928">
        <v>50</v>
      </c>
      <c r="C16928" t="s">
        <v>102</v>
      </c>
      <c r="D16928" t="s">
        <v>395</v>
      </c>
      <c r="E16928" t="s">
        <v>414</v>
      </c>
      <c r="F16928" t="s">
        <v>205</v>
      </c>
      <c r="G16928" t="s">
        <v>204</v>
      </c>
      <c r="H16928" t="s">
        <v>6</v>
      </c>
      <c r="I16928" t="s">
        <v>404</v>
      </c>
      <c r="J16928" t="s">
        <v>272</v>
      </c>
      <c r="K16928">
        <v>0</v>
      </c>
      <c r="L16928" t="s">
        <v>275</v>
      </c>
      <c r="M16928">
        <v>-13</v>
      </c>
      <c r="N16928" t="s">
        <v>364</v>
      </c>
      <c r="O16928" t="s">
        <v>176</v>
      </c>
      <c r="P16928" t="s">
        <v>413</v>
      </c>
      <c r="R16928">
        <v>13.942422124830223</v>
      </c>
      <c r="S16928">
        <v>29210</v>
      </c>
      <c r="T16928">
        <v>0.20554849054014035</v>
      </c>
      <c r="U16928">
        <v>27.679295759120308</v>
      </c>
    </row>
    <row r="16929" spans="1:21">
      <c r="A16929" t="s">
        <v>324</v>
      </c>
      <c r="B16929">
        <v>50</v>
      </c>
      <c r="C16929" t="s">
        <v>102</v>
      </c>
      <c r="D16929" t="s">
        <v>395</v>
      </c>
      <c r="E16929" t="s">
        <v>414</v>
      </c>
      <c r="F16929" t="s">
        <v>205</v>
      </c>
      <c r="G16929" t="s">
        <v>204</v>
      </c>
      <c r="H16929" t="s">
        <v>4</v>
      </c>
      <c r="I16929" t="s">
        <v>404</v>
      </c>
      <c r="J16929" t="s">
        <v>297</v>
      </c>
      <c r="K16929">
        <v>0</v>
      </c>
      <c r="L16929" t="s">
        <v>275</v>
      </c>
      <c r="M16929">
        <v>-13</v>
      </c>
      <c r="N16929" t="s">
        <v>364</v>
      </c>
      <c r="O16929" t="s">
        <v>177</v>
      </c>
      <c r="P16929" t="s">
        <v>413</v>
      </c>
      <c r="R16929">
        <v>28.685158620085751</v>
      </c>
      <c r="S16929">
        <v>75602.5</v>
      </c>
      <c r="T16929">
        <v>16.220006699538175</v>
      </c>
      <c r="U16929">
        <v>41.150310540633328</v>
      </c>
    </row>
    <row r="16930" spans="1:21">
      <c r="A16930" t="s">
        <v>324</v>
      </c>
      <c r="B16930">
        <v>50</v>
      </c>
      <c r="C16930" t="s">
        <v>102</v>
      </c>
      <c r="D16930" t="s">
        <v>395</v>
      </c>
      <c r="E16930" t="s">
        <v>414</v>
      </c>
      <c r="F16930" t="s">
        <v>205</v>
      </c>
      <c r="G16930" t="s">
        <v>204</v>
      </c>
      <c r="H16930" t="s">
        <v>4</v>
      </c>
      <c r="I16930" t="s">
        <v>404</v>
      </c>
      <c r="J16930" t="s">
        <v>297</v>
      </c>
      <c r="K16930">
        <v>0</v>
      </c>
      <c r="L16930" t="s">
        <v>275</v>
      </c>
      <c r="M16930">
        <v>-13</v>
      </c>
      <c r="N16930" t="s">
        <v>364</v>
      </c>
      <c r="O16930" t="s">
        <v>170</v>
      </c>
      <c r="P16930" t="s">
        <v>413</v>
      </c>
      <c r="R16930">
        <v>19.401415218903299</v>
      </c>
      <c r="S16930">
        <v>150515.5</v>
      </c>
      <c r="T16930">
        <v>12.246144381576405</v>
      </c>
      <c r="U16930">
        <v>26.556686056230191</v>
      </c>
    </row>
    <row r="16931" spans="1:21">
      <c r="A16931" t="s">
        <v>324</v>
      </c>
      <c r="B16931">
        <v>50</v>
      </c>
      <c r="C16931" t="s">
        <v>102</v>
      </c>
      <c r="D16931" t="s">
        <v>395</v>
      </c>
      <c r="E16931" t="s">
        <v>414</v>
      </c>
      <c r="F16931" t="s">
        <v>205</v>
      </c>
      <c r="G16931" t="s">
        <v>204</v>
      </c>
      <c r="H16931" t="s">
        <v>4</v>
      </c>
      <c r="I16931" t="s">
        <v>404</v>
      </c>
      <c r="J16931" t="s">
        <v>297</v>
      </c>
      <c r="K16931">
        <v>0</v>
      </c>
      <c r="L16931" t="s">
        <v>275</v>
      </c>
      <c r="M16931">
        <v>-13</v>
      </c>
      <c r="N16931" t="s">
        <v>364</v>
      </c>
      <c r="O16931" t="s">
        <v>176</v>
      </c>
      <c r="P16931" t="s">
        <v>413</v>
      </c>
      <c r="R16931">
        <v>11.190323627100819</v>
      </c>
      <c r="S16931">
        <v>74913</v>
      </c>
      <c r="T16931">
        <v>3.3263978115379516</v>
      </c>
      <c r="U16931">
        <v>19.054249442663686</v>
      </c>
    </row>
    <row r="16932" spans="1:21">
      <c r="A16932" t="s">
        <v>324</v>
      </c>
      <c r="B16932">
        <v>50</v>
      </c>
      <c r="C16932" t="s">
        <v>102</v>
      </c>
      <c r="D16932" t="s">
        <v>395</v>
      </c>
      <c r="E16932" t="s">
        <v>414</v>
      </c>
      <c r="F16932" t="s">
        <v>205</v>
      </c>
      <c r="G16932" t="s">
        <v>204</v>
      </c>
      <c r="H16932" t="s">
        <v>11</v>
      </c>
      <c r="I16932" t="s">
        <v>404</v>
      </c>
      <c r="J16932" t="s">
        <v>298</v>
      </c>
      <c r="K16932">
        <v>0</v>
      </c>
      <c r="L16932" t="s">
        <v>275</v>
      </c>
      <c r="M16932">
        <v>-13</v>
      </c>
      <c r="N16932" t="s">
        <v>364</v>
      </c>
      <c r="O16932" t="s">
        <v>177</v>
      </c>
      <c r="P16932" t="s">
        <v>413</v>
      </c>
      <c r="R16932">
        <v>27.682388074348488</v>
      </c>
      <c r="S16932">
        <v>573597</v>
      </c>
      <c r="T16932">
        <v>23.215987514902807</v>
      </c>
      <c r="U16932">
        <v>32.148788633794169</v>
      </c>
    </row>
    <row r="16933" spans="1:21">
      <c r="A16933" t="s">
        <v>324</v>
      </c>
      <c r="B16933">
        <v>50</v>
      </c>
      <c r="C16933" t="s">
        <v>102</v>
      </c>
      <c r="D16933" t="s">
        <v>395</v>
      </c>
      <c r="E16933" t="s">
        <v>414</v>
      </c>
      <c r="F16933" t="s">
        <v>205</v>
      </c>
      <c r="G16933" t="s">
        <v>204</v>
      </c>
      <c r="H16933" t="s">
        <v>11</v>
      </c>
      <c r="I16933" t="s">
        <v>404</v>
      </c>
      <c r="J16933" t="s">
        <v>298</v>
      </c>
      <c r="K16933">
        <v>0</v>
      </c>
      <c r="L16933" t="s">
        <v>275</v>
      </c>
      <c r="M16933">
        <v>-13</v>
      </c>
      <c r="N16933" t="s">
        <v>364</v>
      </c>
      <c r="O16933" t="s">
        <v>170</v>
      </c>
      <c r="P16933" t="s">
        <v>413</v>
      </c>
      <c r="R16933">
        <v>18.532066803874798</v>
      </c>
      <c r="S16933">
        <v>1165191.5</v>
      </c>
      <c r="T16933">
        <v>16.039596605940691</v>
      </c>
      <c r="U16933">
        <v>21.024537001808906</v>
      </c>
    </row>
    <row r="16934" spans="1:21">
      <c r="A16934" t="s">
        <v>324</v>
      </c>
      <c r="B16934">
        <v>50</v>
      </c>
      <c r="C16934" t="s">
        <v>102</v>
      </c>
      <c r="D16934" t="s">
        <v>395</v>
      </c>
      <c r="E16934" t="s">
        <v>414</v>
      </c>
      <c r="F16934" t="s">
        <v>205</v>
      </c>
      <c r="G16934" t="s">
        <v>204</v>
      </c>
      <c r="H16934" t="s">
        <v>11</v>
      </c>
      <c r="I16934" t="s">
        <v>404</v>
      </c>
      <c r="J16934" t="s">
        <v>298</v>
      </c>
      <c r="K16934">
        <v>0</v>
      </c>
      <c r="L16934" t="s">
        <v>275</v>
      </c>
      <c r="M16934">
        <v>-13</v>
      </c>
      <c r="N16934" t="s">
        <v>364</v>
      </c>
      <c r="O16934" t="s">
        <v>176</v>
      </c>
      <c r="P16934" t="s">
        <v>413</v>
      </c>
      <c r="R16934">
        <v>10.418693643895862</v>
      </c>
      <c r="S16934">
        <v>591594.5</v>
      </c>
      <c r="T16934">
        <v>7.8018645561963531</v>
      </c>
      <c r="U16934">
        <v>13.035522731595371</v>
      </c>
    </row>
    <row r="16935" spans="1:21">
      <c r="A16935" t="s">
        <v>324</v>
      </c>
      <c r="B16935">
        <v>50</v>
      </c>
      <c r="C16935" t="s">
        <v>102</v>
      </c>
      <c r="D16935" t="s">
        <v>395</v>
      </c>
      <c r="E16935" t="s">
        <v>414</v>
      </c>
      <c r="F16935" t="s">
        <v>205</v>
      </c>
      <c r="G16935" t="s">
        <v>204</v>
      </c>
      <c r="H16935" t="s">
        <v>8</v>
      </c>
      <c r="I16935" t="s">
        <v>404</v>
      </c>
      <c r="J16935" t="s">
        <v>299</v>
      </c>
      <c r="K16935">
        <v>0</v>
      </c>
      <c r="L16935" t="s">
        <v>275</v>
      </c>
      <c r="M16935">
        <v>-13</v>
      </c>
      <c r="N16935" t="s">
        <v>364</v>
      </c>
      <c r="O16935" t="s">
        <v>177</v>
      </c>
      <c r="P16935" t="s">
        <v>413</v>
      </c>
      <c r="R16935">
        <v>19.030680510355804</v>
      </c>
      <c r="S16935">
        <v>141620.5</v>
      </c>
      <c r="T16935">
        <v>11.589319521784553</v>
      </c>
      <c r="U16935">
        <v>26.472041498927055</v>
      </c>
    </row>
    <row r="16936" spans="1:21">
      <c r="A16936" t="s">
        <v>324</v>
      </c>
      <c r="B16936">
        <v>50</v>
      </c>
      <c r="C16936" t="s">
        <v>102</v>
      </c>
      <c r="D16936" t="s">
        <v>395</v>
      </c>
      <c r="E16936" t="s">
        <v>414</v>
      </c>
      <c r="F16936" t="s">
        <v>205</v>
      </c>
      <c r="G16936" t="s">
        <v>204</v>
      </c>
      <c r="H16936" t="s">
        <v>8</v>
      </c>
      <c r="I16936" t="s">
        <v>404</v>
      </c>
      <c r="J16936" t="s">
        <v>299</v>
      </c>
      <c r="K16936">
        <v>0</v>
      </c>
      <c r="L16936" t="s">
        <v>275</v>
      </c>
      <c r="M16936">
        <v>-13</v>
      </c>
      <c r="N16936" t="s">
        <v>364</v>
      </c>
      <c r="O16936" t="s">
        <v>176</v>
      </c>
      <c r="P16936" t="s">
        <v>413</v>
      </c>
      <c r="R16936">
        <v>16.171197069768905</v>
      </c>
      <c r="S16936">
        <v>143207.5</v>
      </c>
      <c r="T16936">
        <v>9.436543435071826</v>
      </c>
      <c r="U16936">
        <v>22.905850704465983</v>
      </c>
    </row>
    <row r="16937" spans="1:21">
      <c r="A16937" t="s">
        <v>324</v>
      </c>
      <c r="B16937">
        <v>50</v>
      </c>
      <c r="C16937" t="s">
        <v>102</v>
      </c>
      <c r="D16937" t="s">
        <v>395</v>
      </c>
      <c r="E16937" t="s">
        <v>414</v>
      </c>
      <c r="F16937" t="s">
        <v>205</v>
      </c>
      <c r="G16937" t="s">
        <v>204</v>
      </c>
      <c r="H16937" t="s">
        <v>8</v>
      </c>
      <c r="I16937" t="s">
        <v>404</v>
      </c>
      <c r="J16937" t="s">
        <v>299</v>
      </c>
      <c r="K16937">
        <v>0</v>
      </c>
      <c r="L16937" t="s">
        <v>275</v>
      </c>
      <c r="M16937">
        <v>-13</v>
      </c>
      <c r="N16937" t="s">
        <v>364</v>
      </c>
      <c r="O16937" t="s">
        <v>170</v>
      </c>
      <c r="P16937" t="s">
        <v>413</v>
      </c>
      <c r="R16937">
        <v>17.285598865195549</v>
      </c>
      <c r="S16937">
        <v>284828</v>
      </c>
      <c r="T16937">
        <v>12.377179034569069</v>
      </c>
      <c r="U16937">
        <v>22.194018695822031</v>
      </c>
    </row>
    <row r="16938" spans="1:21">
      <c r="A16938" t="s">
        <v>324</v>
      </c>
      <c r="B16938">
        <v>50</v>
      </c>
      <c r="C16938" t="s">
        <v>102</v>
      </c>
      <c r="D16938" t="s">
        <v>395</v>
      </c>
      <c r="E16938" t="s">
        <v>414</v>
      </c>
      <c r="F16938" t="s">
        <v>205</v>
      </c>
      <c r="G16938" t="s">
        <v>204</v>
      </c>
      <c r="H16938" t="s">
        <v>17</v>
      </c>
      <c r="I16938" t="s">
        <v>404</v>
      </c>
      <c r="J16938" t="s">
        <v>300</v>
      </c>
      <c r="K16938">
        <v>0</v>
      </c>
      <c r="L16938" t="s">
        <v>275</v>
      </c>
      <c r="M16938">
        <v>-13</v>
      </c>
      <c r="N16938" t="s">
        <v>364</v>
      </c>
      <c r="O16938" t="s">
        <v>177</v>
      </c>
      <c r="P16938" t="s">
        <v>413</v>
      </c>
      <c r="R16938">
        <v>24.053934361720064</v>
      </c>
      <c r="S16938">
        <v>758227.5</v>
      </c>
      <c r="T16938">
        <v>20.438975143681937</v>
      </c>
      <c r="U16938">
        <v>27.668893579758191</v>
      </c>
    </row>
    <row r="16939" spans="1:21">
      <c r="A16939" t="s">
        <v>324</v>
      </c>
      <c r="B16939">
        <v>50</v>
      </c>
      <c r="C16939" t="s">
        <v>102</v>
      </c>
      <c r="D16939" t="s">
        <v>395</v>
      </c>
      <c r="E16939" t="s">
        <v>414</v>
      </c>
      <c r="F16939" t="s">
        <v>205</v>
      </c>
      <c r="G16939" t="s">
        <v>204</v>
      </c>
      <c r="H16939" t="s">
        <v>17</v>
      </c>
      <c r="I16939" t="s">
        <v>404</v>
      </c>
      <c r="J16939" t="s">
        <v>300</v>
      </c>
      <c r="K16939">
        <v>0</v>
      </c>
      <c r="L16939" t="s">
        <v>275</v>
      </c>
      <c r="M16939">
        <v>-13</v>
      </c>
      <c r="N16939" t="s">
        <v>364</v>
      </c>
      <c r="O16939" t="s">
        <v>170</v>
      </c>
      <c r="P16939" t="s">
        <v>413</v>
      </c>
      <c r="R16939">
        <v>16.260072005319671</v>
      </c>
      <c r="S16939">
        <v>1525175</v>
      </c>
      <c r="T16939">
        <v>14.208836207326421</v>
      </c>
      <c r="U16939">
        <v>18.311307803312921</v>
      </c>
    </row>
    <row r="16940" spans="1:21">
      <c r="A16940" t="s">
        <v>324</v>
      </c>
      <c r="B16940">
        <v>50</v>
      </c>
      <c r="C16940" t="s">
        <v>102</v>
      </c>
      <c r="D16940" t="s">
        <v>395</v>
      </c>
      <c r="E16940" t="s">
        <v>414</v>
      </c>
      <c r="F16940" t="s">
        <v>205</v>
      </c>
      <c r="G16940" t="s">
        <v>204</v>
      </c>
      <c r="H16940" t="s">
        <v>17</v>
      </c>
      <c r="I16940" t="s">
        <v>404</v>
      </c>
      <c r="J16940" t="s">
        <v>300</v>
      </c>
      <c r="K16940">
        <v>0</v>
      </c>
      <c r="L16940" t="s">
        <v>275</v>
      </c>
      <c r="M16940">
        <v>-13</v>
      </c>
      <c r="N16940" t="s">
        <v>364</v>
      </c>
      <c r="O16940" t="s">
        <v>176</v>
      </c>
      <c r="P16940" t="s">
        <v>413</v>
      </c>
      <c r="R16940">
        <v>9.096885533422558</v>
      </c>
      <c r="S16940">
        <v>766947.5</v>
      </c>
      <c r="T16940">
        <v>6.9459634954971818</v>
      </c>
      <c r="U16940">
        <v>11.247807571347934</v>
      </c>
    </row>
    <row r="16941" spans="1:21">
      <c r="A16941" t="s">
        <v>324</v>
      </c>
      <c r="B16941">
        <v>50</v>
      </c>
      <c r="C16941" t="s">
        <v>102</v>
      </c>
      <c r="D16941" t="s">
        <v>395</v>
      </c>
      <c r="E16941" t="s">
        <v>414</v>
      </c>
      <c r="F16941" t="s">
        <v>205</v>
      </c>
      <c r="G16941" t="s">
        <v>204</v>
      </c>
      <c r="H16941" t="s">
        <v>13</v>
      </c>
      <c r="I16941" t="s">
        <v>404</v>
      </c>
      <c r="J16941" t="s">
        <v>301</v>
      </c>
      <c r="K16941">
        <v>0</v>
      </c>
      <c r="L16941" t="s">
        <v>275</v>
      </c>
      <c r="M16941">
        <v>-13</v>
      </c>
      <c r="N16941" t="s">
        <v>364</v>
      </c>
      <c r="O16941" t="s">
        <v>177</v>
      </c>
      <c r="P16941" t="s">
        <v>413</v>
      </c>
      <c r="R16941">
        <v>22.214551341279776</v>
      </c>
      <c r="S16941">
        <v>135909.5</v>
      </c>
      <c r="T16941">
        <v>14.182520909988728</v>
      </c>
      <c r="U16941">
        <v>30.246581772570824</v>
      </c>
    </row>
    <row r="16942" spans="1:21">
      <c r="A16942" t="s">
        <v>324</v>
      </c>
      <c r="B16942">
        <v>50</v>
      </c>
      <c r="C16942" t="s">
        <v>102</v>
      </c>
      <c r="D16942" t="s">
        <v>395</v>
      </c>
      <c r="E16942" t="s">
        <v>414</v>
      </c>
      <c r="F16942" t="s">
        <v>205</v>
      </c>
      <c r="G16942" t="s">
        <v>204</v>
      </c>
      <c r="H16942" t="s">
        <v>13</v>
      </c>
      <c r="I16942" t="s">
        <v>404</v>
      </c>
      <c r="J16942" t="s">
        <v>301</v>
      </c>
      <c r="K16942">
        <v>0</v>
      </c>
      <c r="L16942" t="s">
        <v>275</v>
      </c>
      <c r="M16942">
        <v>-13</v>
      </c>
      <c r="N16942" t="s">
        <v>364</v>
      </c>
      <c r="O16942" t="s">
        <v>170</v>
      </c>
      <c r="P16942" t="s">
        <v>413</v>
      </c>
      <c r="R16942">
        <v>16.132574411148436</v>
      </c>
      <c r="S16942">
        <v>273417.5</v>
      </c>
      <c r="T16942">
        <v>11.352214256059908</v>
      </c>
      <c r="U16942">
        <v>20.912934566236963</v>
      </c>
    </row>
    <row r="16943" spans="1:21">
      <c r="A16943" t="s">
        <v>324</v>
      </c>
      <c r="B16943">
        <v>50</v>
      </c>
      <c r="C16943" t="s">
        <v>102</v>
      </c>
      <c r="D16943" t="s">
        <v>395</v>
      </c>
      <c r="E16943" t="s">
        <v>414</v>
      </c>
      <c r="F16943" t="s">
        <v>205</v>
      </c>
      <c r="G16943" t="s">
        <v>204</v>
      </c>
      <c r="H16943" t="s">
        <v>13</v>
      </c>
      <c r="I16943" t="s">
        <v>404</v>
      </c>
      <c r="J16943" t="s">
        <v>301</v>
      </c>
      <c r="K16943">
        <v>0</v>
      </c>
      <c r="L16943" t="s">
        <v>275</v>
      </c>
      <c r="M16943">
        <v>-13</v>
      </c>
      <c r="N16943" t="s">
        <v>364</v>
      </c>
      <c r="O16943" t="s">
        <v>176</v>
      </c>
      <c r="P16943" t="s">
        <v>413</v>
      </c>
      <c r="R16943">
        <v>10.488690151501569</v>
      </c>
      <c r="S16943">
        <v>137508</v>
      </c>
      <c r="T16943">
        <v>5.0584112108634125</v>
      </c>
      <c r="U16943">
        <v>15.918969092139726</v>
      </c>
    </row>
    <row r="16944" spans="1:21">
      <c r="A16944" t="s">
        <v>324</v>
      </c>
      <c r="B16944">
        <v>50</v>
      </c>
      <c r="C16944" t="s">
        <v>102</v>
      </c>
      <c r="D16944" t="s">
        <v>395</v>
      </c>
      <c r="E16944" t="s">
        <v>414</v>
      </c>
      <c r="F16944" t="s">
        <v>205</v>
      </c>
      <c r="G16944" t="s">
        <v>204</v>
      </c>
      <c r="H16944" t="s">
        <v>25</v>
      </c>
      <c r="I16944" t="s">
        <v>404</v>
      </c>
      <c r="J16944" t="s">
        <v>302</v>
      </c>
      <c r="K16944">
        <v>0</v>
      </c>
      <c r="L16944" t="s">
        <v>275</v>
      </c>
      <c r="M16944">
        <v>-13</v>
      </c>
      <c r="N16944" t="s">
        <v>364</v>
      </c>
      <c r="O16944" t="s">
        <v>177</v>
      </c>
      <c r="P16944" t="s">
        <v>413</v>
      </c>
      <c r="R16944">
        <v>22.11571194347313</v>
      </c>
      <c r="S16944">
        <v>135365.5</v>
      </c>
      <c r="T16944">
        <v>13.883134000218126</v>
      </c>
      <c r="U16944">
        <v>30.348289886728132</v>
      </c>
    </row>
    <row r="16945" spans="1:21">
      <c r="A16945" t="s">
        <v>324</v>
      </c>
      <c r="B16945">
        <v>50</v>
      </c>
      <c r="C16945" t="s">
        <v>102</v>
      </c>
      <c r="D16945" t="s">
        <v>395</v>
      </c>
      <c r="E16945" t="s">
        <v>414</v>
      </c>
      <c r="F16945" t="s">
        <v>205</v>
      </c>
      <c r="G16945" t="s">
        <v>204</v>
      </c>
      <c r="H16945" t="s">
        <v>25</v>
      </c>
      <c r="I16945" t="s">
        <v>404</v>
      </c>
      <c r="J16945" t="s">
        <v>302</v>
      </c>
      <c r="K16945">
        <v>0</v>
      </c>
      <c r="L16945" t="s">
        <v>275</v>
      </c>
      <c r="M16945">
        <v>-13</v>
      </c>
      <c r="N16945" t="s">
        <v>364</v>
      </c>
      <c r="O16945" t="s">
        <v>170</v>
      </c>
      <c r="P16945" t="s">
        <v>413</v>
      </c>
      <c r="R16945">
        <v>16.759398549071975</v>
      </c>
      <c r="S16945">
        <v>274020.5</v>
      </c>
      <c r="T16945">
        <v>11.834179880784479</v>
      </c>
      <c r="U16945">
        <v>21.68461721735947</v>
      </c>
    </row>
    <row r="16946" spans="1:21">
      <c r="A16946" t="s">
        <v>324</v>
      </c>
      <c r="B16946">
        <v>50</v>
      </c>
      <c r="C16946" t="s">
        <v>102</v>
      </c>
      <c r="D16946" t="s">
        <v>395</v>
      </c>
      <c r="E16946" t="s">
        <v>414</v>
      </c>
      <c r="F16946" t="s">
        <v>205</v>
      </c>
      <c r="G16946" t="s">
        <v>204</v>
      </c>
      <c r="H16946" t="s">
        <v>25</v>
      </c>
      <c r="I16946" t="s">
        <v>404</v>
      </c>
      <c r="J16946" t="s">
        <v>302</v>
      </c>
      <c r="K16946">
        <v>0</v>
      </c>
      <c r="L16946" t="s">
        <v>275</v>
      </c>
      <c r="M16946">
        <v>-13</v>
      </c>
      <c r="N16946" t="s">
        <v>364</v>
      </c>
      <c r="O16946" t="s">
        <v>176</v>
      </c>
      <c r="P16946" t="s">
        <v>413</v>
      </c>
      <c r="R16946">
        <v>11.920238486865406</v>
      </c>
      <c r="S16946">
        <v>138655</v>
      </c>
      <c r="T16946">
        <v>6.1437914365839408</v>
      </c>
      <c r="U16946">
        <v>17.69668553714687</v>
      </c>
    </row>
    <row r="16947" spans="1:21">
      <c r="A16947" t="s">
        <v>324</v>
      </c>
      <c r="B16947">
        <v>50</v>
      </c>
      <c r="C16947" t="s">
        <v>102</v>
      </c>
      <c r="D16947" t="s">
        <v>395</v>
      </c>
      <c r="E16947" t="s">
        <v>414</v>
      </c>
      <c r="F16947" t="s">
        <v>205</v>
      </c>
      <c r="G16947" t="s">
        <v>204</v>
      </c>
      <c r="H16947" t="s">
        <v>16</v>
      </c>
      <c r="I16947" t="s">
        <v>404</v>
      </c>
      <c r="J16947" t="s">
        <v>303</v>
      </c>
      <c r="K16947">
        <v>0</v>
      </c>
      <c r="L16947" t="s">
        <v>275</v>
      </c>
      <c r="M16947">
        <v>-13</v>
      </c>
      <c r="N16947" t="s">
        <v>364</v>
      </c>
      <c r="O16947" t="s">
        <v>177</v>
      </c>
      <c r="P16947" t="s">
        <v>413</v>
      </c>
      <c r="R16947">
        <v>27.481368388739629</v>
      </c>
      <c r="S16947">
        <v>123104</v>
      </c>
      <c r="T16947">
        <v>17.915178592773064</v>
      </c>
      <c r="U16947">
        <v>37.04755818470619</v>
      </c>
    </row>
    <row r="16948" spans="1:21">
      <c r="A16948" t="s">
        <v>324</v>
      </c>
      <c r="B16948">
        <v>50</v>
      </c>
      <c r="C16948" t="s">
        <v>102</v>
      </c>
      <c r="D16948" t="s">
        <v>395</v>
      </c>
      <c r="E16948" t="s">
        <v>414</v>
      </c>
      <c r="F16948" t="s">
        <v>205</v>
      </c>
      <c r="G16948" t="s">
        <v>204</v>
      </c>
      <c r="H16948" t="s">
        <v>16</v>
      </c>
      <c r="I16948" t="s">
        <v>404</v>
      </c>
      <c r="J16948" t="s">
        <v>303</v>
      </c>
      <c r="K16948">
        <v>0</v>
      </c>
      <c r="L16948" t="s">
        <v>275</v>
      </c>
      <c r="M16948">
        <v>-13</v>
      </c>
      <c r="N16948" t="s">
        <v>364</v>
      </c>
      <c r="O16948" t="s">
        <v>170</v>
      </c>
      <c r="P16948" t="s">
        <v>413</v>
      </c>
      <c r="R16948">
        <v>19.063597437193831</v>
      </c>
      <c r="S16948">
        <v>247495.5</v>
      </c>
      <c r="T16948">
        <v>13.48666014404958</v>
      </c>
      <c r="U16948">
        <v>24.640534730338082</v>
      </c>
    </row>
    <row r="16949" spans="1:21">
      <c r="A16949" t="s">
        <v>324</v>
      </c>
      <c r="B16949">
        <v>50</v>
      </c>
      <c r="C16949" t="s">
        <v>102</v>
      </c>
      <c r="D16949" t="s">
        <v>395</v>
      </c>
      <c r="E16949" t="s">
        <v>414</v>
      </c>
      <c r="F16949" t="s">
        <v>205</v>
      </c>
      <c r="G16949" t="s">
        <v>204</v>
      </c>
      <c r="H16949" t="s">
        <v>16</v>
      </c>
      <c r="I16949" t="s">
        <v>404</v>
      </c>
      <c r="J16949" t="s">
        <v>303</v>
      </c>
      <c r="K16949">
        <v>0</v>
      </c>
      <c r="L16949" t="s">
        <v>275</v>
      </c>
      <c r="M16949">
        <v>-13</v>
      </c>
      <c r="N16949" t="s">
        <v>364</v>
      </c>
      <c r="O16949" t="s">
        <v>176</v>
      </c>
      <c r="P16949" t="s">
        <v>413</v>
      </c>
      <c r="R16949">
        <v>11.095809825565569</v>
      </c>
      <c r="S16949">
        <v>124391.5</v>
      </c>
      <c r="T16949">
        <v>4.9879533396244753</v>
      </c>
      <c r="U16949">
        <v>17.203666311506662</v>
      </c>
    </row>
    <row r="16950" spans="1:21">
      <c r="A16950" t="s">
        <v>324</v>
      </c>
      <c r="B16950">
        <v>50</v>
      </c>
      <c r="C16950" t="s">
        <v>102</v>
      </c>
      <c r="D16950" t="s">
        <v>395</v>
      </c>
      <c r="E16950" t="s">
        <v>414</v>
      </c>
      <c r="F16950" t="s">
        <v>205</v>
      </c>
      <c r="G16950" t="s">
        <v>204</v>
      </c>
      <c r="H16950" t="s">
        <v>5</v>
      </c>
      <c r="I16950" t="s">
        <v>404</v>
      </c>
      <c r="J16950" t="s">
        <v>304</v>
      </c>
      <c r="K16950">
        <v>0</v>
      </c>
      <c r="L16950" t="s">
        <v>275</v>
      </c>
      <c r="M16950">
        <v>-13</v>
      </c>
      <c r="N16950" t="s">
        <v>364</v>
      </c>
      <c r="O16950" t="s">
        <v>177</v>
      </c>
      <c r="P16950" t="s">
        <v>413</v>
      </c>
      <c r="R16950">
        <v>26.126114869858505</v>
      </c>
      <c r="S16950">
        <v>137837.5</v>
      </c>
      <c r="T16950">
        <v>17.55215281969727</v>
      </c>
      <c r="U16950">
        <v>34.70007692001974</v>
      </c>
    </row>
    <row r="16951" spans="1:21">
      <c r="A16951" t="s">
        <v>324</v>
      </c>
      <c r="B16951">
        <v>50</v>
      </c>
      <c r="C16951" t="s">
        <v>102</v>
      </c>
      <c r="D16951" t="s">
        <v>395</v>
      </c>
      <c r="E16951" t="s">
        <v>414</v>
      </c>
      <c r="F16951" t="s">
        <v>205</v>
      </c>
      <c r="G16951" t="s">
        <v>204</v>
      </c>
      <c r="H16951" t="s">
        <v>5</v>
      </c>
      <c r="I16951" t="s">
        <v>404</v>
      </c>
      <c r="J16951" t="s">
        <v>304</v>
      </c>
      <c r="K16951">
        <v>0</v>
      </c>
      <c r="L16951" t="s">
        <v>275</v>
      </c>
      <c r="M16951">
        <v>-13</v>
      </c>
      <c r="N16951" t="s">
        <v>364</v>
      </c>
      <c r="O16951" t="s">
        <v>170</v>
      </c>
      <c r="P16951" t="s">
        <v>413</v>
      </c>
      <c r="R16951">
        <v>17.488209490330121</v>
      </c>
      <c r="S16951">
        <v>275898.5</v>
      </c>
      <c r="T16951">
        <v>12.612087159916904</v>
      </c>
      <c r="U16951">
        <v>22.364331820743338</v>
      </c>
    </row>
    <row r="16952" spans="1:21">
      <c r="A16952" t="s">
        <v>324</v>
      </c>
      <c r="B16952">
        <v>50</v>
      </c>
      <c r="C16952" t="s">
        <v>102</v>
      </c>
      <c r="D16952" t="s">
        <v>395</v>
      </c>
      <c r="E16952" t="s">
        <v>414</v>
      </c>
      <c r="F16952" t="s">
        <v>205</v>
      </c>
      <c r="G16952" t="s">
        <v>204</v>
      </c>
      <c r="H16952" t="s">
        <v>5</v>
      </c>
      <c r="I16952" t="s">
        <v>404</v>
      </c>
      <c r="J16952" t="s">
        <v>304</v>
      </c>
      <c r="K16952">
        <v>0</v>
      </c>
      <c r="L16952" t="s">
        <v>275</v>
      </c>
      <c r="M16952">
        <v>-13</v>
      </c>
      <c r="N16952" t="s">
        <v>364</v>
      </c>
      <c r="O16952" t="s">
        <v>176</v>
      </c>
      <c r="P16952" t="s">
        <v>413</v>
      </c>
      <c r="R16952">
        <v>9.5822847230665733</v>
      </c>
      <c r="S16952">
        <v>138061</v>
      </c>
      <c r="T16952">
        <v>4.5035733929416093</v>
      </c>
      <c r="U16952">
        <v>14.660996053191537</v>
      </c>
    </row>
    <row r="16953" spans="1:21">
      <c r="A16953" t="s">
        <v>324</v>
      </c>
      <c r="B16953">
        <v>50</v>
      </c>
      <c r="C16953" t="s">
        <v>102</v>
      </c>
      <c r="D16953" t="s">
        <v>395</v>
      </c>
      <c r="E16953" t="s">
        <v>414</v>
      </c>
      <c r="F16953" t="s">
        <v>205</v>
      </c>
      <c r="G16953" t="s">
        <v>204</v>
      </c>
      <c r="H16953" t="s">
        <v>7</v>
      </c>
      <c r="I16953" t="s">
        <v>404</v>
      </c>
      <c r="J16953" t="s">
        <v>305</v>
      </c>
      <c r="K16953">
        <v>0</v>
      </c>
      <c r="L16953" t="s">
        <v>275</v>
      </c>
      <c r="M16953">
        <v>-13</v>
      </c>
      <c r="N16953" t="s">
        <v>364</v>
      </c>
      <c r="O16953" t="s">
        <v>177</v>
      </c>
      <c r="P16953" t="s">
        <v>413</v>
      </c>
      <c r="R16953">
        <v>22.086504979966751</v>
      </c>
      <c r="S16953">
        <v>137642</v>
      </c>
      <c r="T16953">
        <v>14.349011556408705</v>
      </c>
      <c r="U16953">
        <v>29.823998403524797</v>
      </c>
    </row>
    <row r="16954" spans="1:21">
      <c r="A16954" t="s">
        <v>324</v>
      </c>
      <c r="B16954">
        <v>50</v>
      </c>
      <c r="C16954" t="s">
        <v>102</v>
      </c>
      <c r="D16954" t="s">
        <v>395</v>
      </c>
      <c r="E16954" t="s">
        <v>414</v>
      </c>
      <c r="F16954" t="s">
        <v>205</v>
      </c>
      <c r="G16954" t="s">
        <v>204</v>
      </c>
      <c r="H16954" t="s">
        <v>7</v>
      </c>
      <c r="I16954" t="s">
        <v>404</v>
      </c>
      <c r="J16954" t="s">
        <v>305</v>
      </c>
      <c r="K16954">
        <v>0</v>
      </c>
      <c r="L16954" t="s">
        <v>275</v>
      </c>
      <c r="M16954">
        <v>-13</v>
      </c>
      <c r="N16954" t="s">
        <v>364</v>
      </c>
      <c r="O16954" t="s">
        <v>170</v>
      </c>
      <c r="P16954" t="s">
        <v>413</v>
      </c>
      <c r="R16954">
        <v>17.410301644897277</v>
      </c>
      <c r="S16954">
        <v>276296.5</v>
      </c>
      <c r="T16954">
        <v>12.475735666344566</v>
      </c>
      <c r="U16954">
        <v>22.344867623449989</v>
      </c>
    </row>
    <row r="16955" spans="1:21">
      <c r="A16955" t="s">
        <v>324</v>
      </c>
      <c r="B16955">
        <v>50</v>
      </c>
      <c r="C16955" t="s">
        <v>102</v>
      </c>
      <c r="D16955" t="s">
        <v>395</v>
      </c>
      <c r="E16955" t="s">
        <v>414</v>
      </c>
      <c r="F16955" t="s">
        <v>205</v>
      </c>
      <c r="G16955" t="s">
        <v>204</v>
      </c>
      <c r="H16955" t="s">
        <v>7</v>
      </c>
      <c r="I16955" t="s">
        <v>404</v>
      </c>
      <c r="J16955" t="s">
        <v>305</v>
      </c>
      <c r="K16955">
        <v>0</v>
      </c>
      <c r="L16955" t="s">
        <v>275</v>
      </c>
      <c r="M16955">
        <v>-13</v>
      </c>
      <c r="N16955" t="s">
        <v>364</v>
      </c>
      <c r="O16955" t="s">
        <v>176</v>
      </c>
      <c r="P16955" t="s">
        <v>413</v>
      </c>
      <c r="R16955">
        <v>12.676933272363463</v>
      </c>
      <c r="S16955">
        <v>138654.5</v>
      </c>
      <c r="T16955">
        <v>6.530895074123328</v>
      </c>
      <c r="U16955">
        <v>18.822971470603598</v>
      </c>
    </row>
    <row r="16956" spans="1:21">
      <c r="A16956" t="s">
        <v>324</v>
      </c>
      <c r="B16956">
        <v>50</v>
      </c>
      <c r="C16956" t="s">
        <v>102</v>
      </c>
      <c r="D16956" t="s">
        <v>395</v>
      </c>
      <c r="E16956" t="s">
        <v>414</v>
      </c>
      <c r="F16956" t="s">
        <v>205</v>
      </c>
      <c r="G16956" t="s">
        <v>204</v>
      </c>
      <c r="H16956" t="s">
        <v>15</v>
      </c>
      <c r="I16956" t="s">
        <v>404</v>
      </c>
      <c r="J16956" t="s">
        <v>306</v>
      </c>
      <c r="K16956">
        <v>0</v>
      </c>
      <c r="L16956" t="s">
        <v>275</v>
      </c>
      <c r="M16956">
        <v>-13</v>
      </c>
      <c r="N16956" t="s">
        <v>364</v>
      </c>
      <c r="O16956" t="s">
        <v>177</v>
      </c>
      <c r="P16956" t="s">
        <v>413</v>
      </c>
      <c r="R16956">
        <v>20.349646066345141</v>
      </c>
      <c r="S16956">
        <v>121537</v>
      </c>
      <c r="T16956">
        <v>12.231555750592346</v>
      </c>
      <c r="U16956">
        <v>28.467736382097936</v>
      </c>
    </row>
    <row r="16957" spans="1:21">
      <c r="A16957" t="s">
        <v>324</v>
      </c>
      <c r="B16957">
        <v>50</v>
      </c>
      <c r="C16957" t="s">
        <v>102</v>
      </c>
      <c r="D16957" t="s">
        <v>395</v>
      </c>
      <c r="E16957" t="s">
        <v>414</v>
      </c>
      <c r="F16957" t="s">
        <v>205</v>
      </c>
      <c r="G16957" t="s">
        <v>204</v>
      </c>
      <c r="H16957" t="s">
        <v>15</v>
      </c>
      <c r="I16957" t="s">
        <v>404</v>
      </c>
      <c r="J16957" t="s">
        <v>306</v>
      </c>
      <c r="K16957">
        <v>0</v>
      </c>
      <c r="L16957" t="s">
        <v>275</v>
      </c>
      <c r="M16957">
        <v>-13</v>
      </c>
      <c r="N16957" t="s">
        <v>364</v>
      </c>
      <c r="O16957" t="s">
        <v>170</v>
      </c>
      <c r="P16957" t="s">
        <v>413</v>
      </c>
      <c r="R16957">
        <v>17.134635302440135</v>
      </c>
      <c r="S16957">
        <v>243965.5</v>
      </c>
      <c r="T16957">
        <v>11.914952531500861</v>
      </c>
      <c r="U16957">
        <v>22.35431807337941</v>
      </c>
    </row>
    <row r="16958" spans="1:21">
      <c r="A16958" t="s">
        <v>324</v>
      </c>
      <c r="B16958">
        <v>50</v>
      </c>
      <c r="C16958" t="s">
        <v>102</v>
      </c>
      <c r="D16958" t="s">
        <v>395</v>
      </c>
      <c r="E16958" t="s">
        <v>414</v>
      </c>
      <c r="F16958" t="s">
        <v>205</v>
      </c>
      <c r="G16958" t="s">
        <v>204</v>
      </c>
      <c r="H16958" t="s">
        <v>15</v>
      </c>
      <c r="I16958" t="s">
        <v>404</v>
      </c>
      <c r="J16958" t="s">
        <v>306</v>
      </c>
      <c r="K16958">
        <v>0</v>
      </c>
      <c r="L16958" t="s">
        <v>275</v>
      </c>
      <c r="M16958">
        <v>-13</v>
      </c>
      <c r="N16958" t="s">
        <v>364</v>
      </c>
      <c r="O16958" t="s">
        <v>176</v>
      </c>
      <c r="P16958" t="s">
        <v>413</v>
      </c>
      <c r="R16958">
        <v>13.86488261605658</v>
      </c>
      <c r="S16958">
        <v>122428.5</v>
      </c>
      <c r="T16958">
        <v>7.3899206508229112</v>
      </c>
      <c r="U16958">
        <v>20.339844581290247</v>
      </c>
    </row>
    <row r="16959" spans="1:21">
      <c r="A16959" t="s">
        <v>324</v>
      </c>
      <c r="B16959">
        <v>50</v>
      </c>
      <c r="C16959" t="s">
        <v>102</v>
      </c>
      <c r="D16959" t="s">
        <v>395</v>
      </c>
      <c r="E16959" t="s">
        <v>414</v>
      </c>
      <c r="F16959" t="s">
        <v>205</v>
      </c>
      <c r="G16959" t="s">
        <v>204</v>
      </c>
      <c r="H16959" t="s">
        <v>19</v>
      </c>
      <c r="I16959" t="s">
        <v>404</v>
      </c>
      <c r="J16959" t="s">
        <v>307</v>
      </c>
      <c r="K16959">
        <v>0</v>
      </c>
      <c r="L16959" t="s">
        <v>275</v>
      </c>
      <c r="M16959">
        <v>-13</v>
      </c>
      <c r="N16959" t="s">
        <v>364</v>
      </c>
      <c r="O16959" t="s">
        <v>177</v>
      </c>
      <c r="P16959" t="s">
        <v>413</v>
      </c>
      <c r="R16959">
        <v>26.409718387001629</v>
      </c>
      <c r="S16959">
        <v>63568</v>
      </c>
      <c r="T16959">
        <v>13.619217934527304</v>
      </c>
      <c r="U16959">
        <v>39.200218839475951</v>
      </c>
    </row>
    <row r="16960" spans="1:21">
      <c r="A16960" t="s">
        <v>324</v>
      </c>
      <c r="B16960">
        <v>50</v>
      </c>
      <c r="C16960" t="s">
        <v>102</v>
      </c>
      <c r="D16960" t="s">
        <v>395</v>
      </c>
      <c r="E16960" t="s">
        <v>414</v>
      </c>
      <c r="F16960" t="s">
        <v>205</v>
      </c>
      <c r="G16960" t="s">
        <v>204</v>
      </c>
      <c r="H16960" t="s">
        <v>19</v>
      </c>
      <c r="I16960" t="s">
        <v>404</v>
      </c>
      <c r="J16960" t="s">
        <v>307</v>
      </c>
      <c r="K16960">
        <v>0</v>
      </c>
      <c r="L16960" t="s">
        <v>275</v>
      </c>
      <c r="M16960">
        <v>-13</v>
      </c>
      <c r="N16960" t="s">
        <v>364</v>
      </c>
      <c r="O16960" t="s">
        <v>170</v>
      </c>
      <c r="P16960" t="s">
        <v>413</v>
      </c>
      <c r="R16960">
        <v>22.059185492364886</v>
      </c>
      <c r="S16960">
        <v>127226</v>
      </c>
      <c r="T16960">
        <v>13.904600586970577</v>
      </c>
      <c r="U16960">
        <v>30.213770397759195</v>
      </c>
    </row>
    <row r="16961" spans="1:21">
      <c r="A16961" t="s">
        <v>324</v>
      </c>
      <c r="B16961">
        <v>50</v>
      </c>
      <c r="C16961" t="s">
        <v>102</v>
      </c>
      <c r="D16961" t="s">
        <v>395</v>
      </c>
      <c r="E16961" t="s">
        <v>414</v>
      </c>
      <c r="F16961" t="s">
        <v>205</v>
      </c>
      <c r="G16961" t="s">
        <v>204</v>
      </c>
      <c r="H16961" t="s">
        <v>19</v>
      </c>
      <c r="I16961" t="s">
        <v>404</v>
      </c>
      <c r="J16961" t="s">
        <v>307</v>
      </c>
      <c r="K16961">
        <v>0</v>
      </c>
      <c r="L16961" t="s">
        <v>275</v>
      </c>
      <c r="M16961">
        <v>-13</v>
      </c>
      <c r="N16961" t="s">
        <v>364</v>
      </c>
      <c r="O16961" t="s">
        <v>176</v>
      </c>
      <c r="P16961" t="s">
        <v>413</v>
      </c>
      <c r="R16961">
        <v>18.751824804424377</v>
      </c>
      <c r="S16961">
        <v>63658</v>
      </c>
      <c r="T16961">
        <v>8.0693825289746712</v>
      </c>
      <c r="U16961">
        <v>29.434267079874083</v>
      </c>
    </row>
    <row r="16962" spans="1:21">
      <c r="A16962" t="s">
        <v>324</v>
      </c>
      <c r="B16962">
        <v>50</v>
      </c>
      <c r="C16962" t="s">
        <v>102</v>
      </c>
      <c r="D16962" t="s">
        <v>395</v>
      </c>
      <c r="E16962" t="s">
        <v>414</v>
      </c>
      <c r="F16962" t="s">
        <v>205</v>
      </c>
      <c r="G16962" t="s">
        <v>204</v>
      </c>
      <c r="H16962" t="s">
        <v>14</v>
      </c>
      <c r="I16962" t="s">
        <v>404</v>
      </c>
      <c r="J16962" t="s">
        <v>308</v>
      </c>
      <c r="K16962">
        <v>0</v>
      </c>
      <c r="L16962" t="s">
        <v>275</v>
      </c>
      <c r="M16962">
        <v>-13</v>
      </c>
      <c r="N16962" t="s">
        <v>364</v>
      </c>
      <c r="O16962" t="s">
        <v>177</v>
      </c>
      <c r="P16962" t="s">
        <v>413</v>
      </c>
      <c r="R16962">
        <v>23.158881303534759</v>
      </c>
      <c r="S16962">
        <v>128616</v>
      </c>
      <c r="T16962">
        <v>14.606661321872187</v>
      </c>
      <c r="U16962">
        <v>31.71110128519733</v>
      </c>
    </row>
    <row r="16963" spans="1:21">
      <c r="A16963" t="s">
        <v>324</v>
      </c>
      <c r="B16963">
        <v>50</v>
      </c>
      <c r="C16963" t="s">
        <v>102</v>
      </c>
      <c r="D16963" t="s">
        <v>395</v>
      </c>
      <c r="E16963" t="s">
        <v>414</v>
      </c>
      <c r="F16963" t="s">
        <v>205</v>
      </c>
      <c r="G16963" t="s">
        <v>204</v>
      </c>
      <c r="H16963" t="s">
        <v>14</v>
      </c>
      <c r="I16963" t="s">
        <v>404</v>
      </c>
      <c r="J16963" t="s">
        <v>308</v>
      </c>
      <c r="K16963">
        <v>0</v>
      </c>
      <c r="L16963" t="s">
        <v>275</v>
      </c>
      <c r="M16963">
        <v>-13</v>
      </c>
      <c r="N16963" t="s">
        <v>364</v>
      </c>
      <c r="O16963" t="s">
        <v>170</v>
      </c>
      <c r="P16963" t="s">
        <v>413</v>
      </c>
      <c r="R16963">
        <v>15.544374104048643</v>
      </c>
      <c r="S16963">
        <v>257263.5</v>
      </c>
      <c r="T16963">
        <v>10.692582907609427</v>
      </c>
      <c r="U16963">
        <v>20.396165300487858</v>
      </c>
    </row>
    <row r="16964" spans="1:21">
      <c r="A16964" t="s">
        <v>324</v>
      </c>
      <c r="B16964">
        <v>50</v>
      </c>
      <c r="C16964" t="s">
        <v>102</v>
      </c>
      <c r="D16964" t="s">
        <v>395</v>
      </c>
      <c r="E16964" t="s">
        <v>414</v>
      </c>
      <c r="F16964" t="s">
        <v>205</v>
      </c>
      <c r="G16964" t="s">
        <v>204</v>
      </c>
      <c r="H16964" t="s">
        <v>14</v>
      </c>
      <c r="I16964" t="s">
        <v>404</v>
      </c>
      <c r="J16964" t="s">
        <v>308</v>
      </c>
      <c r="K16964">
        <v>0</v>
      </c>
      <c r="L16964" t="s">
        <v>275</v>
      </c>
      <c r="M16964">
        <v>-13</v>
      </c>
      <c r="N16964" t="s">
        <v>364</v>
      </c>
      <c r="O16964" t="s">
        <v>176</v>
      </c>
      <c r="P16964" t="s">
        <v>413</v>
      </c>
      <c r="R16964">
        <v>8.3693422766446819</v>
      </c>
      <c r="S16964">
        <v>128647.5</v>
      </c>
      <c r="T16964">
        <v>3.3816373859903708</v>
      </c>
      <c r="U16964">
        <v>13.357047167298994</v>
      </c>
    </row>
    <row r="16965" spans="1:21">
      <c r="A16965" t="s">
        <v>324</v>
      </c>
      <c r="B16965">
        <v>50</v>
      </c>
      <c r="C16965" t="s">
        <v>102</v>
      </c>
      <c r="D16965" t="s">
        <v>395</v>
      </c>
      <c r="E16965" t="s">
        <v>414</v>
      </c>
      <c r="F16965" t="s">
        <v>205</v>
      </c>
      <c r="G16965" t="s">
        <v>204</v>
      </c>
      <c r="H16965" t="s">
        <v>10</v>
      </c>
      <c r="I16965" t="s">
        <v>404</v>
      </c>
      <c r="J16965" t="s">
        <v>309</v>
      </c>
      <c r="K16965">
        <v>0</v>
      </c>
      <c r="L16965" t="s">
        <v>275</v>
      </c>
      <c r="M16965">
        <v>-13</v>
      </c>
      <c r="N16965" t="s">
        <v>364</v>
      </c>
      <c r="O16965" t="s">
        <v>177</v>
      </c>
      <c r="P16965" t="s">
        <v>413</v>
      </c>
      <c r="R16965">
        <v>17.890492235441059</v>
      </c>
      <c r="S16965">
        <v>127681.5</v>
      </c>
      <c r="T16965">
        <v>10.500075117655193</v>
      </c>
      <c r="U16965">
        <v>25.280909353226924</v>
      </c>
    </row>
    <row r="16966" spans="1:21">
      <c r="A16966" t="s">
        <v>324</v>
      </c>
      <c r="B16966">
        <v>50</v>
      </c>
      <c r="C16966" t="s">
        <v>102</v>
      </c>
      <c r="D16966" t="s">
        <v>395</v>
      </c>
      <c r="E16966" t="s">
        <v>414</v>
      </c>
      <c r="F16966" t="s">
        <v>205</v>
      </c>
      <c r="G16966" t="s">
        <v>204</v>
      </c>
      <c r="H16966" t="s">
        <v>10</v>
      </c>
      <c r="I16966" t="s">
        <v>404</v>
      </c>
      <c r="J16966" t="s">
        <v>309</v>
      </c>
      <c r="K16966">
        <v>0</v>
      </c>
      <c r="L16966" t="s">
        <v>275</v>
      </c>
      <c r="M16966">
        <v>-13</v>
      </c>
      <c r="N16966" t="s">
        <v>364</v>
      </c>
      <c r="O16966" t="s">
        <v>170</v>
      </c>
      <c r="P16966" t="s">
        <v>413</v>
      </c>
      <c r="R16966">
        <v>14.084398134488026</v>
      </c>
      <c r="S16966">
        <v>252162.5</v>
      </c>
      <c r="T16966">
        <v>9.3466628674370096</v>
      </c>
      <c r="U16966">
        <v>18.822133401539041</v>
      </c>
    </row>
    <row r="16967" spans="1:21">
      <c r="A16967" t="s">
        <v>324</v>
      </c>
      <c r="B16967">
        <v>50</v>
      </c>
      <c r="C16967" t="s">
        <v>102</v>
      </c>
      <c r="D16967" t="s">
        <v>395</v>
      </c>
      <c r="E16967" t="s">
        <v>414</v>
      </c>
      <c r="F16967" t="s">
        <v>205</v>
      </c>
      <c r="G16967" t="s">
        <v>204</v>
      </c>
      <c r="H16967" t="s">
        <v>10</v>
      </c>
      <c r="I16967" t="s">
        <v>404</v>
      </c>
      <c r="J16967" t="s">
        <v>309</v>
      </c>
      <c r="K16967">
        <v>0</v>
      </c>
      <c r="L16967" t="s">
        <v>275</v>
      </c>
      <c r="M16967">
        <v>-13</v>
      </c>
      <c r="N16967" t="s">
        <v>364</v>
      </c>
      <c r="O16967" t="s">
        <v>176</v>
      </c>
      <c r="P16967" t="s">
        <v>413</v>
      </c>
      <c r="R16967">
        <v>10.7953465407947</v>
      </c>
      <c r="S16967">
        <v>124481</v>
      </c>
      <c r="T16967">
        <v>4.5580859257503166</v>
      </c>
      <c r="U16967">
        <v>17.032607155839084</v>
      </c>
    </row>
    <row r="16968" spans="1:21">
      <c r="A16968" t="s">
        <v>324</v>
      </c>
      <c r="B16968">
        <v>50</v>
      </c>
      <c r="C16968" t="s">
        <v>102</v>
      </c>
      <c r="D16968" t="s">
        <v>395</v>
      </c>
      <c r="E16968" t="s">
        <v>414</v>
      </c>
      <c r="F16968" t="s">
        <v>205</v>
      </c>
      <c r="G16968" t="s">
        <v>204</v>
      </c>
      <c r="H16968" t="s">
        <v>93</v>
      </c>
      <c r="I16968" t="s">
        <v>173</v>
      </c>
      <c r="J16968" t="s">
        <v>310</v>
      </c>
      <c r="K16968">
        <v>0</v>
      </c>
      <c r="L16968" t="s">
        <v>275</v>
      </c>
      <c r="M16968">
        <v>-13</v>
      </c>
      <c r="N16968" t="s">
        <v>364</v>
      </c>
      <c r="O16968" t="s">
        <v>177</v>
      </c>
      <c r="P16968" t="s">
        <v>413</v>
      </c>
      <c r="R16968">
        <v>23.946632384482072</v>
      </c>
      <c r="S16968">
        <v>4476430.5</v>
      </c>
      <c r="T16968">
        <v>22.4564796668928</v>
      </c>
      <c r="U16968">
        <v>25.436785102071344</v>
      </c>
    </row>
    <row r="16969" spans="1:21">
      <c r="A16969" t="s">
        <v>324</v>
      </c>
      <c r="B16969">
        <v>50</v>
      </c>
      <c r="C16969" t="s">
        <v>102</v>
      </c>
      <c r="D16969" t="s">
        <v>395</v>
      </c>
      <c r="E16969" t="s">
        <v>414</v>
      </c>
      <c r="F16969" t="s">
        <v>205</v>
      </c>
      <c r="G16969" t="s">
        <v>204</v>
      </c>
      <c r="H16969" t="s">
        <v>93</v>
      </c>
      <c r="I16969" t="s">
        <v>173</v>
      </c>
      <c r="J16969" t="s">
        <v>310</v>
      </c>
      <c r="K16969">
        <v>0</v>
      </c>
      <c r="L16969" t="s">
        <v>275</v>
      </c>
      <c r="M16969">
        <v>-13</v>
      </c>
      <c r="N16969" t="s">
        <v>364</v>
      </c>
      <c r="O16969" t="s">
        <v>170</v>
      </c>
      <c r="P16969" t="s">
        <v>413</v>
      </c>
      <c r="R16969">
        <v>16.860161139025632</v>
      </c>
      <c r="S16969">
        <v>9029572</v>
      </c>
      <c r="T16969">
        <v>16.001901381742361</v>
      </c>
      <c r="U16969">
        <v>17.718420896308903</v>
      </c>
    </row>
    <row r="16970" spans="1:21">
      <c r="A16970" t="s">
        <v>324</v>
      </c>
      <c r="B16970">
        <v>50</v>
      </c>
      <c r="C16970" t="s">
        <v>102</v>
      </c>
      <c r="D16970" t="s">
        <v>395</v>
      </c>
      <c r="E16970" t="s">
        <v>414</v>
      </c>
      <c r="F16970" t="s">
        <v>205</v>
      </c>
      <c r="G16970" t="s">
        <v>204</v>
      </c>
      <c r="H16970" t="s">
        <v>93</v>
      </c>
      <c r="I16970" t="s">
        <v>173</v>
      </c>
      <c r="J16970" t="s">
        <v>310</v>
      </c>
      <c r="K16970">
        <v>0</v>
      </c>
      <c r="L16970" t="s">
        <v>275</v>
      </c>
      <c r="M16970">
        <v>-13</v>
      </c>
      <c r="N16970" t="s">
        <v>364</v>
      </c>
      <c r="O16970" t="s">
        <v>176</v>
      </c>
      <c r="P16970" t="s">
        <v>413</v>
      </c>
      <c r="R16970">
        <v>10.454634793379244</v>
      </c>
      <c r="S16970">
        <v>4553141.5</v>
      </c>
      <c r="T16970">
        <v>9.5099604217781977</v>
      </c>
      <c r="U16970">
        <v>11.39930916498029</v>
      </c>
    </row>
    <row r="16971" spans="1:21">
      <c r="A16971" t="s">
        <v>324</v>
      </c>
      <c r="B16971">
        <v>50</v>
      </c>
      <c r="C16971" t="s">
        <v>102</v>
      </c>
      <c r="D16971" t="s">
        <v>395</v>
      </c>
      <c r="E16971" t="s">
        <v>414</v>
      </c>
      <c r="F16971" t="s">
        <v>205</v>
      </c>
      <c r="G16971" t="s">
        <v>204</v>
      </c>
      <c r="H16971" t="s">
        <v>181</v>
      </c>
      <c r="I16971" t="s">
        <v>180</v>
      </c>
      <c r="J16971" t="s">
        <v>275</v>
      </c>
      <c r="K16971">
        <v>0</v>
      </c>
      <c r="L16971" t="s">
        <v>275</v>
      </c>
      <c r="M16971">
        <v>-13</v>
      </c>
      <c r="N16971" t="s">
        <v>364</v>
      </c>
      <c r="O16971" t="s">
        <v>177</v>
      </c>
      <c r="P16971" t="s">
        <v>415</v>
      </c>
      <c r="R16971">
        <v>42.68804162072076</v>
      </c>
      <c r="S16971">
        <v>640601</v>
      </c>
      <c r="T16971">
        <v>37.276061084300899</v>
      </c>
      <c r="U16971">
        <v>48.100022157140621</v>
      </c>
    </row>
    <row r="16972" spans="1:21">
      <c r="A16972" t="s">
        <v>324</v>
      </c>
      <c r="B16972">
        <v>50</v>
      </c>
      <c r="C16972" t="s">
        <v>102</v>
      </c>
      <c r="D16972" t="s">
        <v>395</v>
      </c>
      <c r="E16972" t="s">
        <v>414</v>
      </c>
      <c r="F16972" t="s">
        <v>205</v>
      </c>
      <c r="G16972" t="s">
        <v>204</v>
      </c>
      <c r="H16972" t="s">
        <v>181</v>
      </c>
      <c r="I16972" t="s">
        <v>180</v>
      </c>
      <c r="J16972" t="s">
        <v>275</v>
      </c>
      <c r="K16972">
        <v>0</v>
      </c>
      <c r="L16972" t="s">
        <v>275</v>
      </c>
      <c r="M16972">
        <v>-13</v>
      </c>
      <c r="N16972" t="s">
        <v>364</v>
      </c>
      <c r="O16972" t="s">
        <v>170</v>
      </c>
      <c r="P16972" t="s">
        <v>415</v>
      </c>
      <c r="R16972">
        <v>31.192632786728627</v>
      </c>
      <c r="S16972">
        <v>1232638</v>
      </c>
      <c r="T16972">
        <v>27.689944558711424</v>
      </c>
      <c r="U16972">
        <v>34.695321014745829</v>
      </c>
    </row>
    <row r="16973" spans="1:21">
      <c r="A16973" t="s">
        <v>324</v>
      </c>
      <c r="B16973">
        <v>50</v>
      </c>
      <c r="C16973" t="s">
        <v>102</v>
      </c>
      <c r="D16973" t="s">
        <v>395</v>
      </c>
      <c r="E16973" t="s">
        <v>414</v>
      </c>
      <c r="F16973" t="s">
        <v>205</v>
      </c>
      <c r="G16973" t="s">
        <v>204</v>
      </c>
      <c r="H16973" t="s">
        <v>181</v>
      </c>
      <c r="I16973" t="s">
        <v>180</v>
      </c>
      <c r="J16973" t="s">
        <v>275</v>
      </c>
      <c r="K16973">
        <v>0</v>
      </c>
      <c r="L16973" t="s">
        <v>275</v>
      </c>
      <c r="M16973">
        <v>-13</v>
      </c>
      <c r="N16973" t="s">
        <v>364</v>
      </c>
      <c r="O16973" t="s">
        <v>176</v>
      </c>
      <c r="P16973" t="s">
        <v>415</v>
      </c>
      <c r="R16973">
        <v>17.56951605905568</v>
      </c>
      <c r="S16973">
        <v>592037</v>
      </c>
      <c r="T16973">
        <v>13.5434302791666</v>
      </c>
      <c r="U16973">
        <v>21.595601838944759</v>
      </c>
    </row>
    <row r="16974" spans="1:21">
      <c r="A16974" t="s">
        <v>324</v>
      </c>
      <c r="B16974">
        <v>50</v>
      </c>
      <c r="C16974" t="s">
        <v>102</v>
      </c>
      <c r="D16974" t="s">
        <v>395</v>
      </c>
      <c r="E16974" t="s">
        <v>414</v>
      </c>
      <c r="F16974" t="s">
        <v>205</v>
      </c>
      <c r="G16974" t="s">
        <v>204</v>
      </c>
      <c r="H16974" t="s">
        <v>182</v>
      </c>
      <c r="I16974" t="s">
        <v>180</v>
      </c>
      <c r="J16974" t="s">
        <v>3</v>
      </c>
      <c r="K16974">
        <v>0</v>
      </c>
      <c r="L16974" t="s">
        <v>275</v>
      </c>
      <c r="M16974">
        <v>-13</v>
      </c>
      <c r="N16974" t="s">
        <v>364</v>
      </c>
      <c r="O16974" t="s">
        <v>177</v>
      </c>
      <c r="P16974" t="s">
        <v>415</v>
      </c>
      <c r="R16974">
        <v>31.175654782937915</v>
      </c>
      <c r="S16974">
        <v>1049201.5</v>
      </c>
      <c r="T16974">
        <v>27.646545895599594</v>
      </c>
      <c r="U16974">
        <v>34.704763670276236</v>
      </c>
    </row>
    <row r="16975" spans="1:21">
      <c r="A16975" t="s">
        <v>324</v>
      </c>
      <c r="B16975">
        <v>50</v>
      </c>
      <c r="C16975" t="s">
        <v>102</v>
      </c>
      <c r="D16975" t="s">
        <v>395</v>
      </c>
      <c r="E16975" t="s">
        <v>414</v>
      </c>
      <c r="F16975" t="s">
        <v>205</v>
      </c>
      <c r="G16975" t="s">
        <v>204</v>
      </c>
      <c r="H16975" t="s">
        <v>182</v>
      </c>
      <c r="I16975" t="s">
        <v>180</v>
      </c>
      <c r="J16975" t="s">
        <v>3</v>
      </c>
      <c r="K16975">
        <v>0</v>
      </c>
      <c r="L16975" t="s">
        <v>275</v>
      </c>
      <c r="M16975">
        <v>-13</v>
      </c>
      <c r="N16975" t="s">
        <v>364</v>
      </c>
      <c r="O16975" t="s">
        <v>170</v>
      </c>
      <c r="P16975" t="s">
        <v>415</v>
      </c>
      <c r="R16975">
        <v>23.317350837981866</v>
      </c>
      <c r="S16975">
        <v>2095002</v>
      </c>
      <c r="T16975">
        <v>21.17449201805924</v>
      </c>
      <c r="U16975">
        <v>25.460209657904493</v>
      </c>
    </row>
    <row r="16976" spans="1:21">
      <c r="A16976" t="s">
        <v>324</v>
      </c>
      <c r="B16976">
        <v>50</v>
      </c>
      <c r="C16976" t="s">
        <v>102</v>
      </c>
      <c r="D16976" t="s">
        <v>395</v>
      </c>
      <c r="E16976" t="s">
        <v>414</v>
      </c>
      <c r="F16976" t="s">
        <v>205</v>
      </c>
      <c r="G16976" t="s">
        <v>204</v>
      </c>
      <c r="H16976" t="s">
        <v>182</v>
      </c>
      <c r="I16976" t="s">
        <v>180</v>
      </c>
      <c r="J16976" t="s">
        <v>3</v>
      </c>
      <c r="K16976">
        <v>0</v>
      </c>
      <c r="L16976" t="s">
        <v>275</v>
      </c>
      <c r="M16976">
        <v>-13</v>
      </c>
      <c r="N16976" t="s">
        <v>364</v>
      </c>
      <c r="O16976" t="s">
        <v>176</v>
      </c>
      <c r="P16976" t="s">
        <v>415</v>
      </c>
      <c r="R16976">
        <v>15.584780369762337</v>
      </c>
      <c r="S16976">
        <v>1045800.5</v>
      </c>
      <c r="T16976">
        <v>13.101791925653647</v>
      </c>
      <c r="U16976">
        <v>18.067768813871027</v>
      </c>
    </row>
    <row r="16977" spans="1:21">
      <c r="A16977" t="s">
        <v>324</v>
      </c>
      <c r="B16977">
        <v>50</v>
      </c>
      <c r="C16977" t="s">
        <v>102</v>
      </c>
      <c r="D16977" t="s">
        <v>395</v>
      </c>
      <c r="E16977" t="s">
        <v>414</v>
      </c>
      <c r="F16977" t="s">
        <v>205</v>
      </c>
      <c r="G16977" t="s">
        <v>204</v>
      </c>
      <c r="H16977" t="s">
        <v>183</v>
      </c>
      <c r="I16977" t="s">
        <v>180</v>
      </c>
      <c r="J16977" t="s">
        <v>340</v>
      </c>
      <c r="K16977">
        <v>0</v>
      </c>
      <c r="L16977" t="s">
        <v>275</v>
      </c>
      <c r="M16977">
        <v>-13</v>
      </c>
      <c r="N16977" t="s">
        <v>364</v>
      </c>
      <c r="O16977" t="s">
        <v>177</v>
      </c>
      <c r="P16977" t="s">
        <v>415</v>
      </c>
      <c r="R16977">
        <v>21.741977852446158</v>
      </c>
      <c r="S16977">
        <v>623259.5</v>
      </c>
      <c r="T16977">
        <v>17.66172112740642</v>
      </c>
      <c r="U16977">
        <v>25.822234577485897</v>
      </c>
    </row>
    <row r="16978" spans="1:21">
      <c r="A16978" t="s">
        <v>324</v>
      </c>
      <c r="B16978">
        <v>50</v>
      </c>
      <c r="C16978" t="s">
        <v>102</v>
      </c>
      <c r="D16978" t="s">
        <v>395</v>
      </c>
      <c r="E16978" t="s">
        <v>414</v>
      </c>
      <c r="F16978" t="s">
        <v>205</v>
      </c>
      <c r="G16978" t="s">
        <v>204</v>
      </c>
      <c r="H16978" t="s">
        <v>183</v>
      </c>
      <c r="I16978" t="s">
        <v>180</v>
      </c>
      <c r="J16978" t="s">
        <v>340</v>
      </c>
      <c r="K16978">
        <v>0</v>
      </c>
      <c r="L16978" t="s">
        <v>275</v>
      </c>
      <c r="M16978">
        <v>-13</v>
      </c>
      <c r="N16978" t="s">
        <v>364</v>
      </c>
      <c r="O16978" t="s">
        <v>170</v>
      </c>
      <c r="P16978" t="s">
        <v>415</v>
      </c>
      <c r="R16978">
        <v>16.079026832503033</v>
      </c>
      <c r="S16978">
        <v>1327093.5</v>
      </c>
      <c r="T16978">
        <v>13.660589640134226</v>
      </c>
      <c r="U16978">
        <v>18.497464024871839</v>
      </c>
    </row>
    <row r="16979" spans="1:21">
      <c r="A16979" t="s">
        <v>324</v>
      </c>
      <c r="B16979">
        <v>50</v>
      </c>
      <c r="C16979" t="s">
        <v>102</v>
      </c>
      <c r="D16979" t="s">
        <v>395</v>
      </c>
      <c r="E16979" t="s">
        <v>414</v>
      </c>
      <c r="F16979" t="s">
        <v>205</v>
      </c>
      <c r="G16979" t="s">
        <v>204</v>
      </c>
      <c r="H16979" t="s">
        <v>183</v>
      </c>
      <c r="I16979" t="s">
        <v>180</v>
      </c>
      <c r="J16979" t="s">
        <v>340</v>
      </c>
      <c r="K16979">
        <v>0</v>
      </c>
      <c r="L16979" t="s">
        <v>275</v>
      </c>
      <c r="M16979">
        <v>-13</v>
      </c>
      <c r="N16979" t="s">
        <v>364</v>
      </c>
      <c r="O16979" t="s">
        <v>176</v>
      </c>
      <c r="P16979" t="s">
        <v>415</v>
      </c>
      <c r="R16979">
        <v>10.938781479438273</v>
      </c>
      <c r="S16979">
        <v>703834</v>
      </c>
      <c r="T16979">
        <v>8.2229658574735041</v>
      </c>
      <c r="U16979">
        <v>13.654597101403041</v>
      </c>
    </row>
    <row r="16980" spans="1:21">
      <c r="A16980" t="s">
        <v>324</v>
      </c>
      <c r="B16980">
        <v>50</v>
      </c>
      <c r="C16980" t="s">
        <v>102</v>
      </c>
      <c r="D16980" t="s">
        <v>395</v>
      </c>
      <c r="E16980" t="s">
        <v>414</v>
      </c>
      <c r="F16980" t="s">
        <v>205</v>
      </c>
      <c r="G16980" t="s">
        <v>204</v>
      </c>
      <c r="H16980" t="s">
        <v>22</v>
      </c>
      <c r="I16980" t="s">
        <v>404</v>
      </c>
      <c r="J16980" t="s">
        <v>265</v>
      </c>
      <c r="K16980">
        <v>0</v>
      </c>
      <c r="L16980" t="s">
        <v>275</v>
      </c>
      <c r="M16980">
        <v>-14</v>
      </c>
      <c r="N16980" t="s">
        <v>363</v>
      </c>
      <c r="O16980" t="s">
        <v>177</v>
      </c>
      <c r="P16980" t="s">
        <v>413</v>
      </c>
      <c r="R16980">
        <v>23.143950175829577</v>
      </c>
      <c r="S16980">
        <v>916056</v>
      </c>
      <c r="T16980">
        <v>19.710414406135325</v>
      </c>
      <c r="U16980">
        <v>26.577485945523829</v>
      </c>
    </row>
    <row r="16981" spans="1:21">
      <c r="A16981" t="s">
        <v>324</v>
      </c>
      <c r="B16981">
        <v>50</v>
      </c>
      <c r="C16981" t="s">
        <v>102</v>
      </c>
      <c r="D16981" t="s">
        <v>395</v>
      </c>
      <c r="E16981" t="s">
        <v>414</v>
      </c>
      <c r="F16981" t="s">
        <v>205</v>
      </c>
      <c r="G16981" t="s">
        <v>204</v>
      </c>
      <c r="H16981" t="s">
        <v>22</v>
      </c>
      <c r="I16981" t="s">
        <v>404</v>
      </c>
      <c r="J16981" t="s">
        <v>265</v>
      </c>
      <c r="K16981">
        <v>0</v>
      </c>
      <c r="L16981" t="s">
        <v>275</v>
      </c>
      <c r="M16981">
        <v>-14</v>
      </c>
      <c r="N16981" t="s">
        <v>363</v>
      </c>
      <c r="O16981" t="s">
        <v>170</v>
      </c>
      <c r="P16981" t="s">
        <v>413</v>
      </c>
      <c r="R16981">
        <v>15.936720475762591</v>
      </c>
      <c r="S16981">
        <v>1866886</v>
      </c>
      <c r="T16981">
        <v>14.023466397674254</v>
      </c>
      <c r="U16981">
        <v>17.849974553850927</v>
      </c>
    </row>
    <row r="16982" spans="1:21">
      <c r="A16982" t="s">
        <v>324</v>
      </c>
      <c r="B16982">
        <v>50</v>
      </c>
      <c r="C16982" t="s">
        <v>102</v>
      </c>
      <c r="D16982" t="s">
        <v>395</v>
      </c>
      <c r="E16982" t="s">
        <v>414</v>
      </c>
      <c r="F16982" t="s">
        <v>205</v>
      </c>
      <c r="G16982" t="s">
        <v>204</v>
      </c>
      <c r="H16982" t="s">
        <v>22</v>
      </c>
      <c r="I16982" t="s">
        <v>404</v>
      </c>
      <c r="J16982" t="s">
        <v>265</v>
      </c>
      <c r="K16982">
        <v>0</v>
      </c>
      <c r="L16982" t="s">
        <v>275</v>
      </c>
      <c r="M16982">
        <v>-14</v>
      </c>
      <c r="N16982" t="s">
        <v>363</v>
      </c>
      <c r="O16982" t="s">
        <v>176</v>
      </c>
      <c r="P16982" t="s">
        <v>413</v>
      </c>
      <c r="R16982">
        <v>9.4761101245348556</v>
      </c>
      <c r="S16982">
        <v>950830</v>
      </c>
      <c r="T16982">
        <v>7.454621103007498</v>
      </c>
      <c r="U16982">
        <v>11.497599146062214</v>
      </c>
    </row>
    <row r="16983" spans="1:21">
      <c r="A16983" t="s">
        <v>324</v>
      </c>
      <c r="B16983">
        <v>50</v>
      </c>
      <c r="C16983" t="s">
        <v>102</v>
      </c>
      <c r="D16983" t="s">
        <v>395</v>
      </c>
      <c r="E16983" t="s">
        <v>414</v>
      </c>
      <c r="F16983" t="s">
        <v>205</v>
      </c>
      <c r="G16983" t="s">
        <v>204</v>
      </c>
      <c r="H16983" t="s">
        <v>24</v>
      </c>
      <c r="I16983" t="s">
        <v>404</v>
      </c>
      <c r="J16983" t="s">
        <v>266</v>
      </c>
      <c r="K16983">
        <v>0</v>
      </c>
      <c r="L16983" t="s">
        <v>275</v>
      </c>
      <c r="M16983">
        <v>-14</v>
      </c>
      <c r="N16983" t="s">
        <v>363</v>
      </c>
      <c r="O16983" t="s">
        <v>177</v>
      </c>
      <c r="P16983" t="s">
        <v>413</v>
      </c>
      <c r="R16983">
        <v>29.270598601810406</v>
      </c>
      <c r="S16983">
        <v>155783</v>
      </c>
      <c r="T16983">
        <v>19.712149143465354</v>
      </c>
      <c r="U16983">
        <v>38.829048060155458</v>
      </c>
    </row>
    <row r="16984" spans="1:21">
      <c r="A16984" t="s">
        <v>324</v>
      </c>
      <c r="B16984">
        <v>50</v>
      </c>
      <c r="C16984" t="s">
        <v>102</v>
      </c>
      <c r="D16984" t="s">
        <v>395</v>
      </c>
      <c r="E16984" t="s">
        <v>414</v>
      </c>
      <c r="F16984" t="s">
        <v>205</v>
      </c>
      <c r="G16984" t="s">
        <v>204</v>
      </c>
      <c r="H16984" t="s">
        <v>24</v>
      </c>
      <c r="I16984" t="s">
        <v>404</v>
      </c>
      <c r="J16984" t="s">
        <v>266</v>
      </c>
      <c r="K16984">
        <v>0</v>
      </c>
      <c r="L16984" t="s">
        <v>275</v>
      </c>
      <c r="M16984">
        <v>-14</v>
      </c>
      <c r="N16984" t="s">
        <v>363</v>
      </c>
      <c r="O16984" t="s">
        <v>170</v>
      </c>
      <c r="P16984" t="s">
        <v>413</v>
      </c>
      <c r="R16984">
        <v>19.030008116625545</v>
      </c>
      <c r="S16984">
        <v>315270.5</v>
      </c>
      <c r="T16984">
        <v>13.982101799872945</v>
      </c>
      <c r="U16984">
        <v>24.077914433378147</v>
      </c>
    </row>
    <row r="16985" spans="1:21">
      <c r="A16985" t="s">
        <v>324</v>
      </c>
      <c r="B16985">
        <v>50</v>
      </c>
      <c r="C16985" t="s">
        <v>102</v>
      </c>
      <c r="D16985" t="s">
        <v>395</v>
      </c>
      <c r="E16985" t="s">
        <v>414</v>
      </c>
      <c r="F16985" t="s">
        <v>205</v>
      </c>
      <c r="G16985" t="s">
        <v>204</v>
      </c>
      <c r="H16985" t="s">
        <v>24</v>
      </c>
      <c r="I16985" t="s">
        <v>404</v>
      </c>
      <c r="J16985" t="s">
        <v>266</v>
      </c>
      <c r="K16985">
        <v>0</v>
      </c>
      <c r="L16985" t="s">
        <v>275</v>
      </c>
      <c r="M16985">
        <v>-14</v>
      </c>
      <c r="N16985" t="s">
        <v>363</v>
      </c>
      <c r="O16985" t="s">
        <v>176</v>
      </c>
      <c r="P16985" t="s">
        <v>413</v>
      </c>
      <c r="R16985">
        <v>10.528981875525748</v>
      </c>
      <c r="S16985">
        <v>159487.5</v>
      </c>
      <c r="T16985">
        <v>5.6377445493897351</v>
      </c>
      <c r="U16985">
        <v>15.420219201661761</v>
      </c>
    </row>
    <row r="16986" spans="1:21">
      <c r="A16986" t="s">
        <v>324</v>
      </c>
      <c r="B16986">
        <v>50</v>
      </c>
      <c r="C16986" t="s">
        <v>102</v>
      </c>
      <c r="D16986" t="s">
        <v>395</v>
      </c>
      <c r="E16986" t="s">
        <v>414</v>
      </c>
      <c r="F16986" t="s">
        <v>205</v>
      </c>
      <c r="G16986" t="s">
        <v>204</v>
      </c>
      <c r="H16986" t="s">
        <v>23</v>
      </c>
      <c r="I16986" t="s">
        <v>404</v>
      </c>
      <c r="J16986" t="s">
        <v>267</v>
      </c>
      <c r="K16986">
        <v>0</v>
      </c>
      <c r="L16986" t="s">
        <v>275</v>
      </c>
      <c r="M16986">
        <v>-14</v>
      </c>
      <c r="N16986" t="s">
        <v>363</v>
      </c>
      <c r="O16986" t="s">
        <v>177</v>
      </c>
      <c r="P16986" t="s">
        <v>413</v>
      </c>
      <c r="R16986">
        <v>24.805982467364892</v>
      </c>
      <c r="S16986">
        <v>129125.5</v>
      </c>
      <c r="T16986">
        <v>15.817865675764528</v>
      </c>
      <c r="U16986">
        <v>33.794099258965254</v>
      </c>
    </row>
    <row r="16987" spans="1:21">
      <c r="A16987" t="s">
        <v>324</v>
      </c>
      <c r="B16987">
        <v>50</v>
      </c>
      <c r="C16987" t="s">
        <v>102</v>
      </c>
      <c r="D16987" t="s">
        <v>395</v>
      </c>
      <c r="E16987" t="s">
        <v>414</v>
      </c>
      <c r="F16987" t="s">
        <v>205</v>
      </c>
      <c r="G16987" t="s">
        <v>204</v>
      </c>
      <c r="H16987" t="s">
        <v>23</v>
      </c>
      <c r="I16987" t="s">
        <v>404</v>
      </c>
      <c r="J16987" t="s">
        <v>267</v>
      </c>
      <c r="K16987">
        <v>0</v>
      </c>
      <c r="L16987" t="s">
        <v>275</v>
      </c>
      <c r="M16987">
        <v>-14</v>
      </c>
      <c r="N16987" t="s">
        <v>363</v>
      </c>
      <c r="O16987" t="s">
        <v>170</v>
      </c>
      <c r="P16987" t="s">
        <v>413</v>
      </c>
      <c r="R16987">
        <v>14.219257727482681</v>
      </c>
      <c r="S16987">
        <v>260725</v>
      </c>
      <c r="T16987">
        <v>9.5787527676100197</v>
      </c>
      <c r="U16987">
        <v>18.859762687355342</v>
      </c>
    </row>
    <row r="16988" spans="1:21">
      <c r="A16988" t="s">
        <v>324</v>
      </c>
      <c r="B16988">
        <v>50</v>
      </c>
      <c r="C16988" t="s">
        <v>102</v>
      </c>
      <c r="D16988" t="s">
        <v>395</v>
      </c>
      <c r="E16988" t="s">
        <v>414</v>
      </c>
      <c r="F16988" t="s">
        <v>205</v>
      </c>
      <c r="G16988" t="s">
        <v>204</v>
      </c>
      <c r="H16988" t="s">
        <v>23</v>
      </c>
      <c r="I16988" t="s">
        <v>404</v>
      </c>
      <c r="J16988" t="s">
        <v>267</v>
      </c>
      <c r="K16988">
        <v>0</v>
      </c>
      <c r="L16988" t="s">
        <v>275</v>
      </c>
      <c r="M16988">
        <v>-14</v>
      </c>
      <c r="N16988" t="s">
        <v>363</v>
      </c>
      <c r="O16988" t="s">
        <v>176</v>
      </c>
      <c r="P16988" t="s">
        <v>413</v>
      </c>
      <c r="R16988">
        <v>4.866637622304701</v>
      </c>
      <c r="S16988">
        <v>131599.5</v>
      </c>
      <c r="T16988">
        <v>0.8773062196752659</v>
      </c>
      <c r="U16988">
        <v>8.8559690249341365</v>
      </c>
    </row>
    <row r="16989" spans="1:21">
      <c r="A16989" t="s">
        <v>324</v>
      </c>
      <c r="B16989">
        <v>50</v>
      </c>
      <c r="C16989" t="s">
        <v>102</v>
      </c>
      <c r="D16989" t="s">
        <v>395</v>
      </c>
      <c r="E16989" t="s">
        <v>414</v>
      </c>
      <c r="F16989" t="s">
        <v>205</v>
      </c>
      <c r="G16989" t="s">
        <v>204</v>
      </c>
      <c r="H16989" t="s">
        <v>18</v>
      </c>
      <c r="I16989" t="s">
        <v>404</v>
      </c>
      <c r="J16989" t="s">
        <v>268</v>
      </c>
      <c r="K16989">
        <v>0</v>
      </c>
      <c r="L16989" t="s">
        <v>275</v>
      </c>
      <c r="M16989">
        <v>-14</v>
      </c>
      <c r="N16989" t="s">
        <v>363</v>
      </c>
      <c r="O16989" t="s">
        <v>177</v>
      </c>
      <c r="P16989" t="s">
        <v>413</v>
      </c>
      <c r="R16989">
        <v>24.433873035371185</v>
      </c>
      <c r="S16989">
        <v>207408.5</v>
      </c>
      <c r="T16989">
        <v>17.419275845199202</v>
      </c>
      <c r="U16989">
        <v>31.448470225543169</v>
      </c>
    </row>
    <row r="16990" spans="1:21">
      <c r="A16990" t="s">
        <v>324</v>
      </c>
      <c r="B16990">
        <v>50</v>
      </c>
      <c r="C16990" t="s">
        <v>102</v>
      </c>
      <c r="D16990" t="s">
        <v>395</v>
      </c>
      <c r="E16990" t="s">
        <v>414</v>
      </c>
      <c r="F16990" t="s">
        <v>205</v>
      </c>
      <c r="G16990" t="s">
        <v>204</v>
      </c>
      <c r="H16990" t="s">
        <v>18</v>
      </c>
      <c r="I16990" t="s">
        <v>404</v>
      </c>
      <c r="J16990" t="s">
        <v>268</v>
      </c>
      <c r="K16990">
        <v>0</v>
      </c>
      <c r="L16990" t="s">
        <v>275</v>
      </c>
      <c r="M16990">
        <v>-14</v>
      </c>
      <c r="N16990" t="s">
        <v>363</v>
      </c>
      <c r="O16990" t="s">
        <v>170</v>
      </c>
      <c r="P16990" t="s">
        <v>413</v>
      </c>
      <c r="R16990">
        <v>15.784840141137463</v>
      </c>
      <c r="S16990">
        <v>415443.5</v>
      </c>
      <c r="T16990">
        <v>11.932890739716166</v>
      </c>
      <c r="U16990">
        <v>19.636789542558763</v>
      </c>
    </row>
    <row r="16991" spans="1:21">
      <c r="A16991" t="s">
        <v>324</v>
      </c>
      <c r="B16991">
        <v>50</v>
      </c>
      <c r="C16991" t="s">
        <v>102</v>
      </c>
      <c r="D16991" t="s">
        <v>395</v>
      </c>
      <c r="E16991" t="s">
        <v>414</v>
      </c>
      <c r="F16991" t="s">
        <v>205</v>
      </c>
      <c r="G16991" t="s">
        <v>204</v>
      </c>
      <c r="H16991" t="s">
        <v>18</v>
      </c>
      <c r="I16991" t="s">
        <v>404</v>
      </c>
      <c r="J16991" t="s">
        <v>268</v>
      </c>
      <c r="K16991">
        <v>0</v>
      </c>
      <c r="L16991" t="s">
        <v>275</v>
      </c>
      <c r="M16991">
        <v>-14</v>
      </c>
      <c r="N16991" t="s">
        <v>363</v>
      </c>
      <c r="O16991" t="s">
        <v>176</v>
      </c>
      <c r="P16991" t="s">
        <v>413</v>
      </c>
      <c r="R16991">
        <v>7.8636546382313979</v>
      </c>
      <c r="S16991">
        <v>208035</v>
      </c>
      <c r="T16991">
        <v>4.0875170086566524</v>
      </c>
      <c r="U16991">
        <v>11.639792267806143</v>
      </c>
    </row>
    <row r="16992" spans="1:21">
      <c r="A16992" t="s">
        <v>324</v>
      </c>
      <c r="B16992">
        <v>50</v>
      </c>
      <c r="C16992" t="s">
        <v>102</v>
      </c>
      <c r="D16992" t="s">
        <v>395</v>
      </c>
      <c r="E16992" t="s">
        <v>414</v>
      </c>
      <c r="F16992" t="s">
        <v>205</v>
      </c>
      <c r="G16992" t="s">
        <v>204</v>
      </c>
      <c r="H16992" t="s">
        <v>20</v>
      </c>
      <c r="I16992" t="s">
        <v>404</v>
      </c>
      <c r="J16992" t="s">
        <v>269</v>
      </c>
      <c r="K16992">
        <v>0</v>
      </c>
      <c r="L16992" t="s">
        <v>275</v>
      </c>
      <c r="M16992">
        <v>-14</v>
      </c>
      <c r="N16992" t="s">
        <v>363</v>
      </c>
      <c r="O16992" t="s">
        <v>177</v>
      </c>
      <c r="P16992" t="s">
        <v>413</v>
      </c>
      <c r="R16992">
        <v>18.565974186416028</v>
      </c>
      <c r="S16992">
        <v>163422.5</v>
      </c>
      <c r="T16992">
        <v>11.831873653377704</v>
      </c>
      <c r="U16992">
        <v>25.300074719454351</v>
      </c>
    </row>
    <row r="16993" spans="1:21">
      <c r="A16993" t="s">
        <v>324</v>
      </c>
      <c r="B16993">
        <v>50</v>
      </c>
      <c r="C16993" t="s">
        <v>102</v>
      </c>
      <c r="D16993" t="s">
        <v>395</v>
      </c>
      <c r="E16993" t="s">
        <v>414</v>
      </c>
      <c r="F16993" t="s">
        <v>205</v>
      </c>
      <c r="G16993" t="s">
        <v>204</v>
      </c>
      <c r="H16993" t="s">
        <v>20</v>
      </c>
      <c r="I16993" t="s">
        <v>404</v>
      </c>
      <c r="J16993" t="s">
        <v>269</v>
      </c>
      <c r="K16993">
        <v>0</v>
      </c>
      <c r="L16993" t="s">
        <v>275</v>
      </c>
      <c r="M16993">
        <v>-14</v>
      </c>
      <c r="N16993" t="s">
        <v>363</v>
      </c>
      <c r="O16993" t="s">
        <v>170</v>
      </c>
      <c r="P16993" t="s">
        <v>413</v>
      </c>
      <c r="R16993">
        <v>12.371508717655033</v>
      </c>
      <c r="S16993">
        <v>328978</v>
      </c>
      <c r="T16993">
        <v>8.4913750448928944</v>
      </c>
      <c r="U16993">
        <v>16.251642390417171</v>
      </c>
    </row>
    <row r="16994" spans="1:21">
      <c r="A16994" t="s">
        <v>324</v>
      </c>
      <c r="B16994">
        <v>50</v>
      </c>
      <c r="C16994" t="s">
        <v>102</v>
      </c>
      <c r="D16994" t="s">
        <v>395</v>
      </c>
      <c r="E16994" t="s">
        <v>414</v>
      </c>
      <c r="F16994" t="s">
        <v>205</v>
      </c>
      <c r="G16994" t="s">
        <v>204</v>
      </c>
      <c r="H16994" t="s">
        <v>20</v>
      </c>
      <c r="I16994" t="s">
        <v>404</v>
      </c>
      <c r="J16994" t="s">
        <v>269</v>
      </c>
      <c r="K16994">
        <v>0</v>
      </c>
      <c r="L16994" t="s">
        <v>275</v>
      </c>
      <c r="M16994">
        <v>-14</v>
      </c>
      <c r="N16994" t="s">
        <v>363</v>
      </c>
      <c r="O16994" t="s">
        <v>176</v>
      </c>
      <c r="P16994" t="s">
        <v>413</v>
      </c>
      <c r="R16994">
        <v>6.248170526438714</v>
      </c>
      <c r="S16994">
        <v>165555.5</v>
      </c>
      <c r="T16994">
        <v>2.2604163630218759</v>
      </c>
      <c r="U16994">
        <v>10.235924689855551</v>
      </c>
    </row>
    <row r="16995" spans="1:21">
      <c r="A16995" t="s">
        <v>324</v>
      </c>
      <c r="B16995">
        <v>50</v>
      </c>
      <c r="C16995" t="s">
        <v>102</v>
      </c>
      <c r="D16995" t="s">
        <v>395</v>
      </c>
      <c r="E16995" t="s">
        <v>414</v>
      </c>
      <c r="F16995" t="s">
        <v>205</v>
      </c>
      <c r="G16995" t="s">
        <v>204</v>
      </c>
      <c r="H16995" t="s">
        <v>9</v>
      </c>
      <c r="I16995" t="s">
        <v>404</v>
      </c>
      <c r="J16995" t="s">
        <v>270</v>
      </c>
      <c r="K16995">
        <v>0</v>
      </c>
      <c r="L16995" t="s">
        <v>275</v>
      </c>
      <c r="M16995">
        <v>-14</v>
      </c>
      <c r="N16995" t="s">
        <v>363</v>
      </c>
      <c r="O16995" t="s">
        <v>177</v>
      </c>
      <c r="P16995" t="s">
        <v>413</v>
      </c>
      <c r="R16995">
        <v>21.707619280108325</v>
      </c>
      <c r="S16995">
        <v>89206</v>
      </c>
      <c r="T16995">
        <v>12.099341417433179</v>
      </c>
      <c r="U16995">
        <v>31.31589714278347</v>
      </c>
    </row>
    <row r="16996" spans="1:21">
      <c r="A16996" t="s">
        <v>324</v>
      </c>
      <c r="B16996">
        <v>50</v>
      </c>
      <c r="C16996" t="s">
        <v>102</v>
      </c>
      <c r="D16996" t="s">
        <v>395</v>
      </c>
      <c r="E16996" t="s">
        <v>414</v>
      </c>
      <c r="F16996" t="s">
        <v>205</v>
      </c>
      <c r="G16996" t="s">
        <v>204</v>
      </c>
      <c r="H16996" t="s">
        <v>9</v>
      </c>
      <c r="I16996" t="s">
        <v>404</v>
      </c>
      <c r="J16996" t="s">
        <v>270</v>
      </c>
      <c r="K16996">
        <v>0</v>
      </c>
      <c r="L16996" t="s">
        <v>275</v>
      </c>
      <c r="M16996">
        <v>-14</v>
      </c>
      <c r="N16996" t="s">
        <v>363</v>
      </c>
      <c r="O16996" t="s">
        <v>170</v>
      </c>
      <c r="P16996" t="s">
        <v>413</v>
      </c>
      <c r="R16996">
        <v>12.952632585316065</v>
      </c>
      <c r="S16996">
        <v>177866.5</v>
      </c>
      <c r="T16996">
        <v>7.7478356893317963</v>
      </c>
      <c r="U16996">
        <v>18.157429481300333</v>
      </c>
    </row>
    <row r="16997" spans="1:21">
      <c r="A16997" t="s">
        <v>324</v>
      </c>
      <c r="B16997">
        <v>50</v>
      </c>
      <c r="C16997" t="s">
        <v>102</v>
      </c>
      <c r="D16997" t="s">
        <v>395</v>
      </c>
      <c r="E16997" t="s">
        <v>414</v>
      </c>
      <c r="F16997" t="s">
        <v>205</v>
      </c>
      <c r="G16997" t="s">
        <v>204</v>
      </c>
      <c r="H16997" t="s">
        <v>9</v>
      </c>
      <c r="I16997" t="s">
        <v>404</v>
      </c>
      <c r="J16997" t="s">
        <v>270</v>
      </c>
      <c r="K16997">
        <v>0</v>
      </c>
      <c r="L16997" t="s">
        <v>275</v>
      </c>
      <c r="M16997">
        <v>-14</v>
      </c>
      <c r="N16997" t="s">
        <v>363</v>
      </c>
      <c r="O16997" t="s">
        <v>176</v>
      </c>
      <c r="P16997" t="s">
        <v>413</v>
      </c>
      <c r="R16997">
        <v>4.1674361386698431</v>
      </c>
      <c r="S16997">
        <v>88660.5</v>
      </c>
      <c r="T16997">
        <v>4.6853939688803692E-2</v>
      </c>
      <c r="U16997">
        <v>8.2880183376508825</v>
      </c>
    </row>
    <row r="16998" spans="1:21">
      <c r="A16998" t="s">
        <v>324</v>
      </c>
      <c r="B16998">
        <v>50</v>
      </c>
      <c r="C16998" t="s">
        <v>102</v>
      </c>
      <c r="D16998" t="s">
        <v>395</v>
      </c>
      <c r="E16998" t="s">
        <v>414</v>
      </c>
      <c r="F16998" t="s">
        <v>205</v>
      </c>
      <c r="G16998" t="s">
        <v>204</v>
      </c>
      <c r="H16998" t="s">
        <v>21</v>
      </c>
      <c r="I16998" t="s">
        <v>404</v>
      </c>
      <c r="J16998" t="s">
        <v>271</v>
      </c>
      <c r="K16998">
        <v>0</v>
      </c>
      <c r="L16998" t="s">
        <v>275</v>
      </c>
      <c r="M16998">
        <v>-14</v>
      </c>
      <c r="N16998" t="s">
        <v>363</v>
      </c>
      <c r="O16998" t="s">
        <v>177</v>
      </c>
      <c r="P16998" t="s">
        <v>413</v>
      </c>
      <c r="R16998">
        <v>27.790096041029997</v>
      </c>
      <c r="S16998">
        <v>116643.5</v>
      </c>
      <c r="T16998">
        <v>18.01116397626755</v>
      </c>
      <c r="U16998">
        <v>37.569028105792441</v>
      </c>
    </row>
    <row r="16999" spans="1:21">
      <c r="A16999" t="s">
        <v>324</v>
      </c>
      <c r="B16999">
        <v>50</v>
      </c>
      <c r="C16999" t="s">
        <v>102</v>
      </c>
      <c r="D16999" t="s">
        <v>395</v>
      </c>
      <c r="E16999" t="s">
        <v>414</v>
      </c>
      <c r="F16999" t="s">
        <v>205</v>
      </c>
      <c r="G16999" t="s">
        <v>204</v>
      </c>
      <c r="H16999" t="s">
        <v>21</v>
      </c>
      <c r="I16999" t="s">
        <v>404</v>
      </c>
      <c r="J16999" t="s">
        <v>271</v>
      </c>
      <c r="K16999">
        <v>0</v>
      </c>
      <c r="L16999" t="s">
        <v>275</v>
      </c>
      <c r="M16999">
        <v>-14</v>
      </c>
      <c r="N16999" t="s">
        <v>363</v>
      </c>
      <c r="O16999" t="s">
        <v>170</v>
      </c>
      <c r="P16999" t="s">
        <v>413</v>
      </c>
      <c r="R16999">
        <v>16.71301552926866</v>
      </c>
      <c r="S16999">
        <v>234691</v>
      </c>
      <c r="T16999">
        <v>11.448906509620372</v>
      </c>
      <c r="U16999">
        <v>21.977124548916947</v>
      </c>
    </row>
    <row r="17000" spans="1:21">
      <c r="A17000" t="s">
        <v>324</v>
      </c>
      <c r="B17000">
        <v>50</v>
      </c>
      <c r="C17000" t="s">
        <v>102</v>
      </c>
      <c r="D17000" t="s">
        <v>395</v>
      </c>
      <c r="E17000" t="s">
        <v>414</v>
      </c>
      <c r="F17000" t="s">
        <v>205</v>
      </c>
      <c r="G17000" t="s">
        <v>204</v>
      </c>
      <c r="H17000" t="s">
        <v>21</v>
      </c>
      <c r="I17000" t="s">
        <v>404</v>
      </c>
      <c r="J17000" t="s">
        <v>271</v>
      </c>
      <c r="K17000">
        <v>0</v>
      </c>
      <c r="L17000" t="s">
        <v>275</v>
      </c>
      <c r="M17000">
        <v>-14</v>
      </c>
      <c r="N17000" t="s">
        <v>363</v>
      </c>
      <c r="O17000" t="s">
        <v>176</v>
      </c>
      <c r="P17000" t="s">
        <v>413</v>
      </c>
      <c r="R17000">
        <v>6.3448220116990681</v>
      </c>
      <c r="S17000">
        <v>118047.5</v>
      </c>
      <c r="T17000">
        <v>1.8819177907493616</v>
      </c>
      <c r="U17000">
        <v>10.807726232648776</v>
      </c>
    </row>
    <row r="17001" spans="1:21">
      <c r="A17001" t="s">
        <v>324</v>
      </c>
      <c r="B17001">
        <v>50</v>
      </c>
      <c r="C17001" t="s">
        <v>102</v>
      </c>
      <c r="D17001" t="s">
        <v>395</v>
      </c>
      <c r="E17001" t="s">
        <v>414</v>
      </c>
      <c r="F17001" t="s">
        <v>205</v>
      </c>
      <c r="G17001" t="s">
        <v>204</v>
      </c>
      <c r="H17001" t="s">
        <v>6</v>
      </c>
      <c r="I17001" t="s">
        <v>404</v>
      </c>
      <c r="J17001" t="s">
        <v>272</v>
      </c>
      <c r="K17001">
        <v>0</v>
      </c>
      <c r="L17001" t="s">
        <v>275</v>
      </c>
      <c r="M17001">
        <v>-14</v>
      </c>
      <c r="N17001" t="s">
        <v>363</v>
      </c>
      <c r="O17001" t="s">
        <v>177</v>
      </c>
      <c r="P17001" t="s">
        <v>413</v>
      </c>
      <c r="R17001">
        <v>38.674217576307406</v>
      </c>
      <c r="S17001">
        <v>28409.5</v>
      </c>
      <c r="T17001">
        <v>15.184662228370861</v>
      </c>
      <c r="U17001">
        <v>62.163772924243951</v>
      </c>
    </row>
    <row r="17002" spans="1:21">
      <c r="A17002" t="s">
        <v>324</v>
      </c>
      <c r="B17002">
        <v>50</v>
      </c>
      <c r="C17002" t="s">
        <v>102</v>
      </c>
      <c r="D17002" t="s">
        <v>395</v>
      </c>
      <c r="E17002" t="s">
        <v>414</v>
      </c>
      <c r="F17002" t="s">
        <v>205</v>
      </c>
      <c r="G17002" t="s">
        <v>204</v>
      </c>
      <c r="H17002" t="s">
        <v>6</v>
      </c>
      <c r="I17002" t="s">
        <v>404</v>
      </c>
      <c r="J17002" t="s">
        <v>272</v>
      </c>
      <c r="K17002">
        <v>0</v>
      </c>
      <c r="L17002" t="s">
        <v>275</v>
      </c>
      <c r="M17002">
        <v>-14</v>
      </c>
      <c r="N17002" t="s">
        <v>363</v>
      </c>
      <c r="O17002" t="s">
        <v>170</v>
      </c>
      <c r="P17002" t="s">
        <v>413</v>
      </c>
      <c r="R17002">
        <v>21.816919490472849</v>
      </c>
      <c r="S17002">
        <v>57598</v>
      </c>
      <c r="T17002">
        <v>9.7477454883675634</v>
      </c>
      <c r="U17002">
        <v>33.886093492578134</v>
      </c>
    </row>
    <row r="17003" spans="1:21">
      <c r="A17003" t="s">
        <v>324</v>
      </c>
      <c r="B17003">
        <v>50</v>
      </c>
      <c r="C17003" t="s">
        <v>102</v>
      </c>
      <c r="D17003" t="s">
        <v>395</v>
      </c>
      <c r="E17003" t="s">
        <v>414</v>
      </c>
      <c r="F17003" t="s">
        <v>205</v>
      </c>
      <c r="G17003" t="s">
        <v>204</v>
      </c>
      <c r="H17003" t="s">
        <v>6</v>
      </c>
      <c r="I17003" t="s">
        <v>404</v>
      </c>
      <c r="J17003" t="s">
        <v>272</v>
      </c>
      <c r="K17003">
        <v>0</v>
      </c>
      <c r="L17003" t="s">
        <v>275</v>
      </c>
      <c r="M17003">
        <v>-14</v>
      </c>
      <c r="N17003" t="s">
        <v>363</v>
      </c>
      <c r="O17003" t="s">
        <v>176</v>
      </c>
      <c r="P17003" t="s">
        <v>413</v>
      </c>
      <c r="R17003">
        <v>6.3748756461224811</v>
      </c>
      <c r="S17003">
        <v>29188.5</v>
      </c>
      <c r="T17003">
        <v>0</v>
      </c>
      <c r="U17003">
        <v>15.210644386584578</v>
      </c>
    </row>
    <row r="17004" spans="1:21">
      <c r="A17004" t="s">
        <v>324</v>
      </c>
      <c r="B17004">
        <v>50</v>
      </c>
      <c r="C17004" t="s">
        <v>102</v>
      </c>
      <c r="D17004" t="s">
        <v>395</v>
      </c>
      <c r="E17004" t="s">
        <v>414</v>
      </c>
      <c r="F17004" t="s">
        <v>205</v>
      </c>
      <c r="G17004" t="s">
        <v>204</v>
      </c>
      <c r="H17004" t="s">
        <v>4</v>
      </c>
      <c r="I17004" t="s">
        <v>404</v>
      </c>
      <c r="J17004" t="s">
        <v>297</v>
      </c>
      <c r="K17004">
        <v>0</v>
      </c>
      <c r="L17004" t="s">
        <v>275</v>
      </c>
      <c r="M17004">
        <v>-14</v>
      </c>
      <c r="N17004" t="s">
        <v>363</v>
      </c>
      <c r="O17004" t="s">
        <v>177</v>
      </c>
      <c r="P17004" t="s">
        <v>413</v>
      </c>
      <c r="R17004">
        <v>13.407662613653677</v>
      </c>
      <c r="S17004">
        <v>75286</v>
      </c>
      <c r="T17004">
        <v>4.9028940277863864</v>
      </c>
      <c r="U17004">
        <v>21.912431199520967</v>
      </c>
    </row>
    <row r="17005" spans="1:21">
      <c r="A17005" t="s">
        <v>324</v>
      </c>
      <c r="B17005">
        <v>50</v>
      </c>
      <c r="C17005" t="s">
        <v>102</v>
      </c>
      <c r="D17005" t="s">
        <v>395</v>
      </c>
      <c r="E17005" t="s">
        <v>414</v>
      </c>
      <c r="F17005" t="s">
        <v>205</v>
      </c>
      <c r="G17005" t="s">
        <v>204</v>
      </c>
      <c r="H17005" t="s">
        <v>4</v>
      </c>
      <c r="I17005" t="s">
        <v>404</v>
      </c>
      <c r="J17005" t="s">
        <v>297</v>
      </c>
      <c r="K17005">
        <v>0</v>
      </c>
      <c r="L17005" t="s">
        <v>275</v>
      </c>
      <c r="M17005">
        <v>-14</v>
      </c>
      <c r="N17005" t="s">
        <v>363</v>
      </c>
      <c r="O17005" t="s">
        <v>170</v>
      </c>
      <c r="P17005" t="s">
        <v>413</v>
      </c>
      <c r="R17005">
        <v>10.330376088090661</v>
      </c>
      <c r="S17005">
        <v>150112</v>
      </c>
      <c r="T17005">
        <v>5.2286340311848285</v>
      </c>
      <c r="U17005">
        <v>15.432118144996494</v>
      </c>
    </row>
    <row r="17006" spans="1:21">
      <c r="A17006" t="s">
        <v>324</v>
      </c>
      <c r="B17006">
        <v>50</v>
      </c>
      <c r="C17006" t="s">
        <v>102</v>
      </c>
      <c r="D17006" t="s">
        <v>395</v>
      </c>
      <c r="E17006" t="s">
        <v>414</v>
      </c>
      <c r="F17006" t="s">
        <v>205</v>
      </c>
      <c r="G17006" t="s">
        <v>204</v>
      </c>
      <c r="H17006" t="s">
        <v>4</v>
      </c>
      <c r="I17006" t="s">
        <v>404</v>
      </c>
      <c r="J17006" t="s">
        <v>297</v>
      </c>
      <c r="K17006">
        <v>0</v>
      </c>
      <c r="L17006" t="s">
        <v>275</v>
      </c>
      <c r="M17006">
        <v>-14</v>
      </c>
      <c r="N17006" t="s">
        <v>363</v>
      </c>
      <c r="O17006" t="s">
        <v>176</v>
      </c>
      <c r="P17006" t="s">
        <v>413</v>
      </c>
      <c r="R17006">
        <v>7.0765518018704974</v>
      </c>
      <c r="S17006">
        <v>74826</v>
      </c>
      <c r="T17006">
        <v>1.3193956516228766</v>
      </c>
      <c r="U17006">
        <v>12.833707952118118</v>
      </c>
    </row>
    <row r="17007" spans="1:21">
      <c r="A17007" t="s">
        <v>324</v>
      </c>
      <c r="B17007">
        <v>50</v>
      </c>
      <c r="C17007" t="s">
        <v>102</v>
      </c>
      <c r="D17007" t="s">
        <v>395</v>
      </c>
      <c r="E17007" t="s">
        <v>414</v>
      </c>
      <c r="F17007" t="s">
        <v>205</v>
      </c>
      <c r="G17007" t="s">
        <v>204</v>
      </c>
      <c r="H17007" t="s">
        <v>11</v>
      </c>
      <c r="I17007" t="s">
        <v>404</v>
      </c>
      <c r="J17007" t="s">
        <v>298</v>
      </c>
      <c r="K17007">
        <v>0</v>
      </c>
      <c r="L17007" t="s">
        <v>275</v>
      </c>
      <c r="M17007">
        <v>-14</v>
      </c>
      <c r="N17007" t="s">
        <v>363</v>
      </c>
      <c r="O17007" t="s">
        <v>177</v>
      </c>
      <c r="P17007" t="s">
        <v>413</v>
      </c>
      <c r="R17007">
        <v>23.954441498026377</v>
      </c>
      <c r="S17007">
        <v>569085</v>
      </c>
      <c r="T17007">
        <v>19.8474398663496</v>
      </c>
      <c r="U17007">
        <v>28.061443129703154</v>
      </c>
    </row>
    <row r="17008" spans="1:21">
      <c r="A17008" t="s">
        <v>324</v>
      </c>
      <c r="B17008">
        <v>50</v>
      </c>
      <c r="C17008" t="s">
        <v>102</v>
      </c>
      <c r="D17008" t="s">
        <v>395</v>
      </c>
      <c r="E17008" t="s">
        <v>414</v>
      </c>
      <c r="F17008" t="s">
        <v>205</v>
      </c>
      <c r="G17008" t="s">
        <v>204</v>
      </c>
      <c r="H17008" t="s">
        <v>11</v>
      </c>
      <c r="I17008" t="s">
        <v>404</v>
      </c>
      <c r="J17008" t="s">
        <v>298</v>
      </c>
      <c r="K17008">
        <v>0</v>
      </c>
      <c r="L17008" t="s">
        <v>275</v>
      </c>
      <c r="M17008">
        <v>-14</v>
      </c>
      <c r="N17008" t="s">
        <v>363</v>
      </c>
      <c r="O17008" t="s">
        <v>170</v>
      </c>
      <c r="P17008" t="s">
        <v>413</v>
      </c>
      <c r="R17008">
        <v>17.40019739113901</v>
      </c>
      <c r="S17008">
        <v>1156808</v>
      </c>
      <c r="T17008">
        <v>14.973846377725987</v>
      </c>
      <c r="U17008">
        <v>19.826548404552032</v>
      </c>
    </row>
    <row r="17009" spans="1:21">
      <c r="A17009" t="s">
        <v>324</v>
      </c>
      <c r="B17009">
        <v>50</v>
      </c>
      <c r="C17009" t="s">
        <v>102</v>
      </c>
      <c r="D17009" t="s">
        <v>395</v>
      </c>
      <c r="E17009" t="s">
        <v>414</v>
      </c>
      <c r="F17009" t="s">
        <v>205</v>
      </c>
      <c r="G17009" t="s">
        <v>204</v>
      </c>
      <c r="H17009" t="s">
        <v>11</v>
      </c>
      <c r="I17009" t="s">
        <v>404</v>
      </c>
      <c r="J17009" t="s">
        <v>298</v>
      </c>
      <c r="K17009">
        <v>0</v>
      </c>
      <c r="L17009" t="s">
        <v>275</v>
      </c>
      <c r="M17009">
        <v>-14</v>
      </c>
      <c r="N17009" t="s">
        <v>363</v>
      </c>
      <c r="O17009" t="s">
        <v>176</v>
      </c>
      <c r="P17009" t="s">
        <v>413</v>
      </c>
      <c r="R17009">
        <v>11.330237708477714</v>
      </c>
      <c r="S17009">
        <v>587723</v>
      </c>
      <c r="T17009">
        <v>8.5598268064246135</v>
      </c>
      <c r="U17009">
        <v>14.100648610530815</v>
      </c>
    </row>
    <row r="17010" spans="1:21">
      <c r="A17010" t="s">
        <v>324</v>
      </c>
      <c r="B17010">
        <v>50</v>
      </c>
      <c r="C17010" t="s">
        <v>102</v>
      </c>
      <c r="D17010" t="s">
        <v>395</v>
      </c>
      <c r="E17010" t="s">
        <v>414</v>
      </c>
      <c r="F17010" t="s">
        <v>205</v>
      </c>
      <c r="G17010" t="s">
        <v>204</v>
      </c>
      <c r="H17010" t="s">
        <v>8</v>
      </c>
      <c r="I17010" t="s">
        <v>404</v>
      </c>
      <c r="J17010" t="s">
        <v>299</v>
      </c>
      <c r="K17010">
        <v>0</v>
      </c>
      <c r="L17010" t="s">
        <v>275</v>
      </c>
      <c r="M17010">
        <v>-14</v>
      </c>
      <c r="N17010" t="s">
        <v>363</v>
      </c>
      <c r="O17010" t="s">
        <v>177</v>
      </c>
      <c r="P17010" t="s">
        <v>413</v>
      </c>
      <c r="R17010">
        <v>20.427878893709316</v>
      </c>
      <c r="S17010">
        <v>140501.5</v>
      </c>
      <c r="T17010">
        <v>12.588214044533544</v>
      </c>
      <c r="U17010">
        <v>28.267543742885088</v>
      </c>
    </row>
    <row r="17011" spans="1:21">
      <c r="A17011" t="s">
        <v>324</v>
      </c>
      <c r="B17011">
        <v>50</v>
      </c>
      <c r="C17011" t="s">
        <v>102</v>
      </c>
      <c r="D17011" t="s">
        <v>395</v>
      </c>
      <c r="E17011" t="s">
        <v>414</v>
      </c>
      <c r="F17011" t="s">
        <v>205</v>
      </c>
      <c r="G17011" t="s">
        <v>204</v>
      </c>
      <c r="H17011" t="s">
        <v>8</v>
      </c>
      <c r="I17011" t="s">
        <v>404</v>
      </c>
      <c r="J17011" t="s">
        <v>299</v>
      </c>
      <c r="K17011">
        <v>0</v>
      </c>
      <c r="L17011" t="s">
        <v>275</v>
      </c>
      <c r="M17011">
        <v>-14</v>
      </c>
      <c r="N17011" t="s">
        <v>363</v>
      </c>
      <c r="O17011" t="s">
        <v>170</v>
      </c>
      <c r="P17011" t="s">
        <v>413</v>
      </c>
      <c r="R17011">
        <v>13.917022740811541</v>
      </c>
      <c r="S17011">
        <v>282555</v>
      </c>
      <c r="T17011">
        <v>9.4880710315635213</v>
      </c>
      <c r="U17011">
        <v>18.345974450059561</v>
      </c>
    </row>
    <row r="17012" spans="1:21">
      <c r="A17012" t="s">
        <v>324</v>
      </c>
      <c r="B17012">
        <v>50</v>
      </c>
      <c r="C17012" t="s">
        <v>102</v>
      </c>
      <c r="D17012" t="s">
        <v>395</v>
      </c>
      <c r="E17012" t="s">
        <v>414</v>
      </c>
      <c r="F17012" t="s">
        <v>205</v>
      </c>
      <c r="G17012" t="s">
        <v>204</v>
      </c>
      <c r="H17012" t="s">
        <v>8</v>
      </c>
      <c r="I17012" t="s">
        <v>404</v>
      </c>
      <c r="J17012" t="s">
        <v>299</v>
      </c>
      <c r="K17012">
        <v>0</v>
      </c>
      <c r="L17012" t="s">
        <v>275</v>
      </c>
      <c r="M17012">
        <v>-14</v>
      </c>
      <c r="N17012" t="s">
        <v>363</v>
      </c>
      <c r="O17012" t="s">
        <v>176</v>
      </c>
      <c r="P17012" t="s">
        <v>413</v>
      </c>
      <c r="R17012">
        <v>7.854679639887844</v>
      </c>
      <c r="S17012">
        <v>142053.5</v>
      </c>
      <c r="T17012">
        <v>3.3449328672539336</v>
      </c>
      <c r="U17012">
        <v>12.364426412521755</v>
      </c>
    </row>
    <row r="17013" spans="1:21">
      <c r="A17013" t="s">
        <v>324</v>
      </c>
      <c r="B17013">
        <v>50</v>
      </c>
      <c r="C17013" t="s">
        <v>102</v>
      </c>
      <c r="D17013" t="s">
        <v>395</v>
      </c>
      <c r="E17013" t="s">
        <v>414</v>
      </c>
      <c r="F17013" t="s">
        <v>205</v>
      </c>
      <c r="G17013" t="s">
        <v>204</v>
      </c>
      <c r="H17013" t="s">
        <v>17</v>
      </c>
      <c r="I17013" t="s">
        <v>404</v>
      </c>
      <c r="J17013" t="s">
        <v>300</v>
      </c>
      <c r="K17013">
        <v>0</v>
      </c>
      <c r="L17013" t="s">
        <v>275</v>
      </c>
      <c r="M17013">
        <v>-14</v>
      </c>
      <c r="N17013" t="s">
        <v>363</v>
      </c>
      <c r="O17013" t="s">
        <v>177</v>
      </c>
      <c r="P17013" t="s">
        <v>413</v>
      </c>
      <c r="R17013">
        <v>24.408981461762213</v>
      </c>
      <c r="S17013">
        <v>754402.5</v>
      </c>
      <c r="T17013">
        <v>20.694970413859682</v>
      </c>
      <c r="U17013">
        <v>28.122992509664744</v>
      </c>
    </row>
    <row r="17014" spans="1:21">
      <c r="A17014" t="s">
        <v>324</v>
      </c>
      <c r="B17014">
        <v>50</v>
      </c>
      <c r="C17014" t="s">
        <v>102</v>
      </c>
      <c r="D17014" t="s">
        <v>395</v>
      </c>
      <c r="E17014" t="s">
        <v>414</v>
      </c>
      <c r="F17014" t="s">
        <v>205</v>
      </c>
      <c r="G17014" t="s">
        <v>204</v>
      </c>
      <c r="H17014" t="s">
        <v>17</v>
      </c>
      <c r="I17014" t="s">
        <v>404</v>
      </c>
      <c r="J17014" t="s">
        <v>300</v>
      </c>
      <c r="K17014">
        <v>0</v>
      </c>
      <c r="L17014" t="s">
        <v>275</v>
      </c>
      <c r="M17014">
        <v>-14</v>
      </c>
      <c r="N17014" t="s">
        <v>363</v>
      </c>
      <c r="O17014" t="s">
        <v>170</v>
      </c>
      <c r="P17014" t="s">
        <v>413</v>
      </c>
      <c r="R17014">
        <v>16.569726959144173</v>
      </c>
      <c r="S17014">
        <v>1518443.5</v>
      </c>
      <c r="T17014">
        <v>14.481099284613761</v>
      </c>
      <c r="U17014">
        <v>18.658354633674584</v>
      </c>
    </row>
    <row r="17015" spans="1:21">
      <c r="A17015" t="s">
        <v>324</v>
      </c>
      <c r="B17015">
        <v>50</v>
      </c>
      <c r="C17015" t="s">
        <v>102</v>
      </c>
      <c r="D17015" t="s">
        <v>395</v>
      </c>
      <c r="E17015" t="s">
        <v>414</v>
      </c>
      <c r="F17015" t="s">
        <v>205</v>
      </c>
      <c r="G17015" t="s">
        <v>204</v>
      </c>
      <c r="H17015" t="s">
        <v>17</v>
      </c>
      <c r="I17015" t="s">
        <v>404</v>
      </c>
      <c r="J17015" t="s">
        <v>300</v>
      </c>
      <c r="K17015">
        <v>0</v>
      </c>
      <c r="L17015" t="s">
        <v>275</v>
      </c>
      <c r="M17015">
        <v>-14</v>
      </c>
      <c r="N17015" t="s">
        <v>363</v>
      </c>
      <c r="O17015" t="s">
        <v>176</v>
      </c>
      <c r="P17015" t="s">
        <v>413</v>
      </c>
      <c r="R17015">
        <v>9.6117040826617899</v>
      </c>
      <c r="S17015">
        <v>764041</v>
      </c>
      <c r="T17015">
        <v>7.3834082580098492</v>
      </c>
      <c r="U17015">
        <v>11.839999907313731</v>
      </c>
    </row>
    <row r="17016" spans="1:21">
      <c r="A17016" t="s">
        <v>324</v>
      </c>
      <c r="B17016">
        <v>50</v>
      </c>
      <c r="C17016" t="s">
        <v>102</v>
      </c>
      <c r="D17016" t="s">
        <v>395</v>
      </c>
      <c r="E17016" t="s">
        <v>414</v>
      </c>
      <c r="F17016" t="s">
        <v>205</v>
      </c>
      <c r="G17016" t="s">
        <v>204</v>
      </c>
      <c r="H17016" t="s">
        <v>13</v>
      </c>
      <c r="I17016" t="s">
        <v>404</v>
      </c>
      <c r="J17016" t="s">
        <v>301</v>
      </c>
      <c r="K17016">
        <v>0</v>
      </c>
      <c r="L17016" t="s">
        <v>275</v>
      </c>
      <c r="M17016">
        <v>-14</v>
      </c>
      <c r="N17016" t="s">
        <v>363</v>
      </c>
      <c r="O17016" t="s">
        <v>177</v>
      </c>
      <c r="P17016" t="s">
        <v>413</v>
      </c>
      <c r="R17016">
        <v>25.353799813691403</v>
      </c>
      <c r="S17016">
        <v>135939.5</v>
      </c>
      <c r="T17016">
        <v>16.515365997031015</v>
      </c>
      <c r="U17016">
        <v>34.192233630351794</v>
      </c>
    </row>
    <row r="17017" spans="1:21">
      <c r="A17017" t="s">
        <v>324</v>
      </c>
      <c r="B17017">
        <v>50</v>
      </c>
      <c r="C17017" t="s">
        <v>102</v>
      </c>
      <c r="D17017" t="s">
        <v>395</v>
      </c>
      <c r="E17017" t="s">
        <v>414</v>
      </c>
      <c r="F17017" t="s">
        <v>205</v>
      </c>
      <c r="G17017" t="s">
        <v>204</v>
      </c>
      <c r="H17017" t="s">
        <v>13</v>
      </c>
      <c r="I17017" t="s">
        <v>404</v>
      </c>
      <c r="J17017" t="s">
        <v>301</v>
      </c>
      <c r="K17017">
        <v>0</v>
      </c>
      <c r="L17017" t="s">
        <v>275</v>
      </c>
      <c r="M17017">
        <v>-14</v>
      </c>
      <c r="N17017" t="s">
        <v>363</v>
      </c>
      <c r="O17017" t="s">
        <v>170</v>
      </c>
      <c r="P17017" t="s">
        <v>413</v>
      </c>
      <c r="R17017">
        <v>15.802300139864</v>
      </c>
      <c r="S17017">
        <v>273555</v>
      </c>
      <c r="T17017">
        <v>11.12228977343629</v>
      </c>
      <c r="U17017">
        <v>20.482310506291711</v>
      </c>
    </row>
    <row r="17018" spans="1:21">
      <c r="A17018" t="s">
        <v>324</v>
      </c>
      <c r="B17018">
        <v>50</v>
      </c>
      <c r="C17018" t="s">
        <v>102</v>
      </c>
      <c r="D17018" t="s">
        <v>395</v>
      </c>
      <c r="E17018" t="s">
        <v>414</v>
      </c>
      <c r="F17018" t="s">
        <v>205</v>
      </c>
      <c r="G17018" t="s">
        <v>204</v>
      </c>
      <c r="H17018" t="s">
        <v>13</v>
      </c>
      <c r="I17018" t="s">
        <v>404</v>
      </c>
      <c r="J17018" t="s">
        <v>301</v>
      </c>
      <c r="K17018">
        <v>0</v>
      </c>
      <c r="L17018" t="s">
        <v>275</v>
      </c>
      <c r="M17018">
        <v>-14</v>
      </c>
      <c r="N17018" t="s">
        <v>363</v>
      </c>
      <c r="O17018" t="s">
        <v>176</v>
      </c>
      <c r="P17018" t="s">
        <v>413</v>
      </c>
      <c r="R17018">
        <v>8.5574025962291174</v>
      </c>
      <c r="S17018">
        <v>137615.5</v>
      </c>
      <c r="T17018">
        <v>3.6274094462539619</v>
      </c>
      <c r="U17018">
        <v>13.487395746204273</v>
      </c>
    </row>
    <row r="17019" spans="1:21">
      <c r="A17019" t="s">
        <v>324</v>
      </c>
      <c r="B17019">
        <v>50</v>
      </c>
      <c r="C17019" t="s">
        <v>102</v>
      </c>
      <c r="D17019" t="s">
        <v>395</v>
      </c>
      <c r="E17019" t="s">
        <v>414</v>
      </c>
      <c r="F17019" t="s">
        <v>205</v>
      </c>
      <c r="G17019" t="s">
        <v>204</v>
      </c>
      <c r="H17019" t="s">
        <v>25</v>
      </c>
      <c r="I17019" t="s">
        <v>404</v>
      </c>
      <c r="J17019" t="s">
        <v>302</v>
      </c>
      <c r="K17019">
        <v>0</v>
      </c>
      <c r="L17019" t="s">
        <v>275</v>
      </c>
      <c r="M17019">
        <v>-14</v>
      </c>
      <c r="N17019" t="s">
        <v>363</v>
      </c>
      <c r="O17019" t="s">
        <v>177</v>
      </c>
      <c r="P17019" t="s">
        <v>413</v>
      </c>
      <c r="R17019">
        <v>21.800903236557836</v>
      </c>
      <c r="S17019">
        <v>135308.5</v>
      </c>
      <c r="T17019">
        <v>13.402050261031411</v>
      </c>
      <c r="U17019">
        <v>30.19975621208426</v>
      </c>
    </row>
    <row r="17020" spans="1:21">
      <c r="A17020" t="s">
        <v>324</v>
      </c>
      <c r="B17020">
        <v>50</v>
      </c>
      <c r="C17020" t="s">
        <v>102</v>
      </c>
      <c r="D17020" t="s">
        <v>395</v>
      </c>
      <c r="E17020" t="s">
        <v>414</v>
      </c>
      <c r="F17020" t="s">
        <v>205</v>
      </c>
      <c r="G17020" t="s">
        <v>204</v>
      </c>
      <c r="H17020" t="s">
        <v>25</v>
      </c>
      <c r="I17020" t="s">
        <v>404</v>
      </c>
      <c r="J17020" t="s">
        <v>302</v>
      </c>
      <c r="K17020">
        <v>0</v>
      </c>
      <c r="L17020" t="s">
        <v>275</v>
      </c>
      <c r="M17020">
        <v>-14</v>
      </c>
      <c r="N17020" t="s">
        <v>363</v>
      </c>
      <c r="O17020" t="s">
        <v>170</v>
      </c>
      <c r="P17020" t="s">
        <v>413</v>
      </c>
      <c r="R17020">
        <v>13.294708058545242</v>
      </c>
      <c r="S17020">
        <v>273927.5</v>
      </c>
      <c r="T17020">
        <v>8.8303511858252151</v>
      </c>
      <c r="U17020">
        <v>17.759064931265268</v>
      </c>
    </row>
    <row r="17021" spans="1:21">
      <c r="A17021" t="s">
        <v>324</v>
      </c>
      <c r="B17021">
        <v>50</v>
      </c>
      <c r="C17021" t="s">
        <v>102</v>
      </c>
      <c r="D17021" t="s">
        <v>395</v>
      </c>
      <c r="E17021" t="s">
        <v>414</v>
      </c>
      <c r="F17021" t="s">
        <v>205</v>
      </c>
      <c r="G17021" t="s">
        <v>204</v>
      </c>
      <c r="H17021" t="s">
        <v>25</v>
      </c>
      <c r="I17021" t="s">
        <v>404</v>
      </c>
      <c r="J17021" t="s">
        <v>302</v>
      </c>
      <c r="K17021">
        <v>0</v>
      </c>
      <c r="L17021" t="s">
        <v>275</v>
      </c>
      <c r="M17021">
        <v>-14</v>
      </c>
      <c r="N17021" t="s">
        <v>363</v>
      </c>
      <c r="O17021" t="s">
        <v>176</v>
      </c>
      <c r="P17021" t="s">
        <v>413</v>
      </c>
      <c r="R17021">
        <v>5.5045497014784583</v>
      </c>
      <c r="S17021">
        <v>138619</v>
      </c>
      <c r="T17021">
        <v>1.6275629671777017</v>
      </c>
      <c r="U17021">
        <v>9.3815364357792141</v>
      </c>
    </row>
    <row r="17022" spans="1:21">
      <c r="A17022" t="s">
        <v>324</v>
      </c>
      <c r="B17022">
        <v>50</v>
      </c>
      <c r="C17022" t="s">
        <v>102</v>
      </c>
      <c r="D17022" t="s">
        <v>395</v>
      </c>
      <c r="E17022" t="s">
        <v>414</v>
      </c>
      <c r="F17022" t="s">
        <v>205</v>
      </c>
      <c r="G17022" t="s">
        <v>204</v>
      </c>
      <c r="H17022" t="s">
        <v>16</v>
      </c>
      <c r="I17022" t="s">
        <v>404</v>
      </c>
      <c r="J17022" t="s">
        <v>303</v>
      </c>
      <c r="K17022">
        <v>0</v>
      </c>
      <c r="L17022" t="s">
        <v>275</v>
      </c>
      <c r="M17022">
        <v>-14</v>
      </c>
      <c r="N17022" t="s">
        <v>363</v>
      </c>
      <c r="O17022" t="s">
        <v>177</v>
      </c>
      <c r="P17022" t="s">
        <v>413</v>
      </c>
      <c r="R17022">
        <v>22.267458390641924</v>
      </c>
      <c r="S17022">
        <v>122707.5</v>
      </c>
      <c r="T17022">
        <v>14.051321877477097</v>
      </c>
      <c r="U17022">
        <v>30.48359490380675</v>
      </c>
    </row>
    <row r="17023" spans="1:21">
      <c r="A17023" t="s">
        <v>324</v>
      </c>
      <c r="B17023">
        <v>50</v>
      </c>
      <c r="C17023" t="s">
        <v>102</v>
      </c>
      <c r="D17023" t="s">
        <v>395</v>
      </c>
      <c r="E17023" t="s">
        <v>414</v>
      </c>
      <c r="F17023" t="s">
        <v>205</v>
      </c>
      <c r="G17023" t="s">
        <v>204</v>
      </c>
      <c r="H17023" t="s">
        <v>16</v>
      </c>
      <c r="I17023" t="s">
        <v>404</v>
      </c>
      <c r="J17023" t="s">
        <v>303</v>
      </c>
      <c r="K17023">
        <v>0</v>
      </c>
      <c r="L17023" t="s">
        <v>275</v>
      </c>
      <c r="M17023">
        <v>-14</v>
      </c>
      <c r="N17023" t="s">
        <v>363</v>
      </c>
      <c r="O17023" t="s">
        <v>170</v>
      </c>
      <c r="P17023" t="s">
        <v>413</v>
      </c>
      <c r="R17023">
        <v>15.000756829867402</v>
      </c>
      <c r="S17023">
        <v>246828.5</v>
      </c>
      <c r="T17023">
        <v>10.232937221833339</v>
      </c>
      <c r="U17023">
        <v>19.768576437901466</v>
      </c>
    </row>
    <row r="17024" spans="1:21">
      <c r="A17024" t="s">
        <v>324</v>
      </c>
      <c r="B17024">
        <v>50</v>
      </c>
      <c r="C17024" t="s">
        <v>102</v>
      </c>
      <c r="D17024" t="s">
        <v>395</v>
      </c>
      <c r="E17024" t="s">
        <v>414</v>
      </c>
      <c r="F17024" t="s">
        <v>205</v>
      </c>
      <c r="G17024" t="s">
        <v>204</v>
      </c>
      <c r="H17024" t="s">
        <v>16</v>
      </c>
      <c r="I17024" t="s">
        <v>404</v>
      </c>
      <c r="J17024" t="s">
        <v>303</v>
      </c>
      <c r="K17024">
        <v>0</v>
      </c>
      <c r="L17024" t="s">
        <v>275</v>
      </c>
      <c r="M17024">
        <v>-14</v>
      </c>
      <c r="N17024" t="s">
        <v>363</v>
      </c>
      <c r="O17024" t="s">
        <v>176</v>
      </c>
      <c r="P17024" t="s">
        <v>413</v>
      </c>
      <c r="R17024">
        <v>7.4571156434037862</v>
      </c>
      <c r="S17024">
        <v>124121</v>
      </c>
      <c r="T17024">
        <v>2.7461772150380535</v>
      </c>
      <c r="U17024">
        <v>12.168054071769518</v>
      </c>
    </row>
    <row r="17025" spans="1:21">
      <c r="A17025" t="s">
        <v>324</v>
      </c>
      <c r="B17025">
        <v>50</v>
      </c>
      <c r="C17025" t="s">
        <v>102</v>
      </c>
      <c r="D17025" t="s">
        <v>395</v>
      </c>
      <c r="E17025" t="s">
        <v>414</v>
      </c>
      <c r="F17025" t="s">
        <v>205</v>
      </c>
      <c r="G17025" t="s">
        <v>204</v>
      </c>
      <c r="H17025" t="s">
        <v>5</v>
      </c>
      <c r="I17025" t="s">
        <v>404</v>
      </c>
      <c r="J17025" t="s">
        <v>304</v>
      </c>
      <c r="K17025">
        <v>0</v>
      </c>
      <c r="L17025" t="s">
        <v>275</v>
      </c>
      <c r="M17025">
        <v>-14</v>
      </c>
      <c r="N17025" t="s">
        <v>363</v>
      </c>
      <c r="O17025" t="s">
        <v>177</v>
      </c>
      <c r="P17025" t="s">
        <v>413</v>
      </c>
      <c r="R17025">
        <v>25.087234460213331</v>
      </c>
      <c r="S17025">
        <v>137958</v>
      </c>
      <c r="T17025">
        <v>16.483553053587926</v>
      </c>
      <c r="U17025">
        <v>33.690915866838736</v>
      </c>
    </row>
    <row r="17026" spans="1:21">
      <c r="A17026" t="s">
        <v>324</v>
      </c>
      <c r="B17026">
        <v>50</v>
      </c>
      <c r="C17026" t="s">
        <v>102</v>
      </c>
      <c r="D17026" t="s">
        <v>395</v>
      </c>
      <c r="E17026" t="s">
        <v>414</v>
      </c>
      <c r="F17026" t="s">
        <v>205</v>
      </c>
      <c r="G17026" t="s">
        <v>204</v>
      </c>
      <c r="H17026" t="s">
        <v>5</v>
      </c>
      <c r="I17026" t="s">
        <v>404</v>
      </c>
      <c r="J17026" t="s">
        <v>304</v>
      </c>
      <c r="K17026">
        <v>0</v>
      </c>
      <c r="L17026" t="s">
        <v>275</v>
      </c>
      <c r="M17026">
        <v>-14</v>
      </c>
      <c r="N17026" t="s">
        <v>363</v>
      </c>
      <c r="O17026" t="s">
        <v>170</v>
      </c>
      <c r="P17026" t="s">
        <v>413</v>
      </c>
      <c r="R17026">
        <v>15.645866271558159</v>
      </c>
      <c r="S17026">
        <v>276281</v>
      </c>
      <c r="T17026">
        <v>10.862465843151362</v>
      </c>
      <c r="U17026">
        <v>20.429266699964955</v>
      </c>
    </row>
    <row r="17027" spans="1:21">
      <c r="A17027" t="s">
        <v>324</v>
      </c>
      <c r="B17027">
        <v>50</v>
      </c>
      <c r="C17027" t="s">
        <v>102</v>
      </c>
      <c r="D17027" t="s">
        <v>395</v>
      </c>
      <c r="E17027" t="s">
        <v>414</v>
      </c>
      <c r="F17027" t="s">
        <v>205</v>
      </c>
      <c r="G17027" t="s">
        <v>204</v>
      </c>
      <c r="H17027" t="s">
        <v>5</v>
      </c>
      <c r="I17027" t="s">
        <v>404</v>
      </c>
      <c r="J17027" t="s">
        <v>304</v>
      </c>
      <c r="K17027">
        <v>0</v>
      </c>
      <c r="L17027" t="s">
        <v>275</v>
      </c>
      <c r="M17027">
        <v>-14</v>
      </c>
      <c r="N17027" t="s">
        <v>363</v>
      </c>
      <c r="O17027" t="s">
        <v>176</v>
      </c>
      <c r="P17027" t="s">
        <v>413</v>
      </c>
      <c r="R17027">
        <v>6.0573566464748847</v>
      </c>
      <c r="S17027">
        <v>138323</v>
      </c>
      <c r="T17027">
        <v>1.961742355142734</v>
      </c>
      <c r="U17027">
        <v>10.152970937807035</v>
      </c>
    </row>
    <row r="17028" spans="1:21">
      <c r="A17028" t="s">
        <v>324</v>
      </c>
      <c r="B17028">
        <v>50</v>
      </c>
      <c r="C17028" t="s">
        <v>102</v>
      </c>
      <c r="D17028" t="s">
        <v>395</v>
      </c>
      <c r="E17028" t="s">
        <v>414</v>
      </c>
      <c r="F17028" t="s">
        <v>205</v>
      </c>
      <c r="G17028" t="s">
        <v>204</v>
      </c>
      <c r="H17028" t="s">
        <v>7</v>
      </c>
      <c r="I17028" t="s">
        <v>404</v>
      </c>
      <c r="J17028" t="s">
        <v>305</v>
      </c>
      <c r="K17028">
        <v>0</v>
      </c>
      <c r="L17028" t="s">
        <v>275</v>
      </c>
      <c r="M17028">
        <v>-14</v>
      </c>
      <c r="N17028" t="s">
        <v>363</v>
      </c>
      <c r="O17028" t="s">
        <v>177</v>
      </c>
      <c r="P17028" t="s">
        <v>413</v>
      </c>
      <c r="R17028">
        <v>30.897061944111989</v>
      </c>
      <c r="S17028">
        <v>137772.5</v>
      </c>
      <c r="T17028">
        <v>21.588102604374804</v>
      </c>
      <c r="U17028">
        <v>40.206021283849175</v>
      </c>
    </row>
    <row r="17029" spans="1:21">
      <c r="A17029" t="s">
        <v>324</v>
      </c>
      <c r="B17029">
        <v>50</v>
      </c>
      <c r="C17029" t="s">
        <v>102</v>
      </c>
      <c r="D17029" t="s">
        <v>395</v>
      </c>
      <c r="E17029" t="s">
        <v>414</v>
      </c>
      <c r="F17029" t="s">
        <v>205</v>
      </c>
      <c r="G17029" t="s">
        <v>204</v>
      </c>
      <c r="H17029" t="s">
        <v>7</v>
      </c>
      <c r="I17029" t="s">
        <v>404</v>
      </c>
      <c r="J17029" t="s">
        <v>305</v>
      </c>
      <c r="K17029">
        <v>0</v>
      </c>
      <c r="L17029" t="s">
        <v>275</v>
      </c>
      <c r="M17029">
        <v>-14</v>
      </c>
      <c r="N17029" t="s">
        <v>363</v>
      </c>
      <c r="O17029" t="s">
        <v>170</v>
      </c>
      <c r="P17029" t="s">
        <v>413</v>
      </c>
      <c r="R17029">
        <v>19.266852727762934</v>
      </c>
      <c r="S17029">
        <v>276732.5</v>
      </c>
      <c r="T17029">
        <v>14.081183994332331</v>
      </c>
      <c r="U17029">
        <v>24.452521461193538</v>
      </c>
    </row>
    <row r="17030" spans="1:21">
      <c r="A17030" t="s">
        <v>324</v>
      </c>
      <c r="B17030">
        <v>50</v>
      </c>
      <c r="C17030" t="s">
        <v>102</v>
      </c>
      <c r="D17030" t="s">
        <v>395</v>
      </c>
      <c r="E17030" t="s">
        <v>414</v>
      </c>
      <c r="F17030" t="s">
        <v>205</v>
      </c>
      <c r="G17030" t="s">
        <v>204</v>
      </c>
      <c r="H17030" t="s">
        <v>7</v>
      </c>
      <c r="I17030" t="s">
        <v>404</v>
      </c>
      <c r="J17030" t="s">
        <v>305</v>
      </c>
      <c r="K17030">
        <v>0</v>
      </c>
      <c r="L17030" t="s">
        <v>275</v>
      </c>
      <c r="M17030">
        <v>-14</v>
      </c>
      <c r="N17030" t="s">
        <v>363</v>
      </c>
      <c r="O17030" t="s">
        <v>176</v>
      </c>
      <c r="P17030" t="s">
        <v>413</v>
      </c>
      <c r="R17030">
        <v>8.1494889527661609</v>
      </c>
      <c r="S17030">
        <v>138960</v>
      </c>
      <c r="T17030">
        <v>3.2553063565686307</v>
      </c>
      <c r="U17030">
        <v>13.04367154896369</v>
      </c>
    </row>
    <row r="17031" spans="1:21">
      <c r="A17031" t="s">
        <v>324</v>
      </c>
      <c r="B17031">
        <v>50</v>
      </c>
      <c r="C17031" t="s">
        <v>102</v>
      </c>
      <c r="D17031" t="s">
        <v>395</v>
      </c>
      <c r="E17031" t="s">
        <v>414</v>
      </c>
      <c r="F17031" t="s">
        <v>205</v>
      </c>
      <c r="G17031" t="s">
        <v>204</v>
      </c>
      <c r="H17031" t="s">
        <v>15</v>
      </c>
      <c r="I17031" t="s">
        <v>404</v>
      </c>
      <c r="J17031" t="s">
        <v>306</v>
      </c>
      <c r="K17031">
        <v>0</v>
      </c>
      <c r="L17031" t="s">
        <v>275</v>
      </c>
      <c r="M17031">
        <v>-14</v>
      </c>
      <c r="N17031" t="s">
        <v>363</v>
      </c>
      <c r="O17031" t="s">
        <v>177</v>
      </c>
      <c r="P17031" t="s">
        <v>413</v>
      </c>
      <c r="R17031">
        <v>20.174427387366709</v>
      </c>
      <c r="S17031">
        <v>121603</v>
      </c>
      <c r="T17031">
        <v>12.014181132166083</v>
      </c>
      <c r="U17031">
        <v>28.334673642567335</v>
      </c>
    </row>
    <row r="17032" spans="1:21">
      <c r="A17032" t="s">
        <v>324</v>
      </c>
      <c r="B17032">
        <v>50</v>
      </c>
      <c r="C17032" t="s">
        <v>102</v>
      </c>
      <c r="D17032" t="s">
        <v>395</v>
      </c>
      <c r="E17032" t="s">
        <v>414</v>
      </c>
      <c r="F17032" t="s">
        <v>205</v>
      </c>
      <c r="G17032" t="s">
        <v>204</v>
      </c>
      <c r="H17032" t="s">
        <v>15</v>
      </c>
      <c r="I17032" t="s">
        <v>404</v>
      </c>
      <c r="J17032" t="s">
        <v>306</v>
      </c>
      <c r="K17032">
        <v>0</v>
      </c>
      <c r="L17032" t="s">
        <v>275</v>
      </c>
      <c r="M17032">
        <v>-14</v>
      </c>
      <c r="N17032" t="s">
        <v>363</v>
      </c>
      <c r="O17032" t="s">
        <v>170</v>
      </c>
      <c r="P17032" t="s">
        <v>413</v>
      </c>
      <c r="R17032">
        <v>12.548514284433027</v>
      </c>
      <c r="S17032">
        <v>244150</v>
      </c>
      <c r="T17032">
        <v>8.0180692034261263</v>
      </c>
      <c r="U17032">
        <v>17.078959365439928</v>
      </c>
    </row>
    <row r="17033" spans="1:21">
      <c r="A17033" t="s">
        <v>324</v>
      </c>
      <c r="B17033">
        <v>50</v>
      </c>
      <c r="C17033" t="s">
        <v>102</v>
      </c>
      <c r="D17033" t="s">
        <v>395</v>
      </c>
      <c r="E17033" t="s">
        <v>414</v>
      </c>
      <c r="F17033" t="s">
        <v>205</v>
      </c>
      <c r="G17033" t="s">
        <v>204</v>
      </c>
      <c r="H17033" t="s">
        <v>15</v>
      </c>
      <c r="I17033" t="s">
        <v>404</v>
      </c>
      <c r="J17033" t="s">
        <v>306</v>
      </c>
      <c r="K17033">
        <v>0</v>
      </c>
      <c r="L17033" t="s">
        <v>275</v>
      </c>
      <c r="M17033">
        <v>-14</v>
      </c>
      <c r="N17033" t="s">
        <v>363</v>
      </c>
      <c r="O17033" t="s">
        <v>176</v>
      </c>
      <c r="P17033" t="s">
        <v>413</v>
      </c>
      <c r="R17033">
        <v>4.9759875409381484</v>
      </c>
      <c r="S17033">
        <v>122547</v>
      </c>
      <c r="T17033">
        <v>0.97197206999541663</v>
      </c>
      <c r="U17033">
        <v>8.9800030118808802</v>
      </c>
    </row>
    <row r="17034" spans="1:21">
      <c r="A17034" t="s">
        <v>324</v>
      </c>
      <c r="B17034">
        <v>50</v>
      </c>
      <c r="C17034" t="s">
        <v>102</v>
      </c>
      <c r="D17034" t="s">
        <v>395</v>
      </c>
      <c r="E17034" t="s">
        <v>414</v>
      </c>
      <c r="F17034" t="s">
        <v>205</v>
      </c>
      <c r="G17034" t="s">
        <v>204</v>
      </c>
      <c r="H17034" t="s">
        <v>19</v>
      </c>
      <c r="I17034" t="s">
        <v>404</v>
      </c>
      <c r="J17034" t="s">
        <v>307</v>
      </c>
      <c r="K17034">
        <v>0</v>
      </c>
      <c r="L17034" t="s">
        <v>275</v>
      </c>
      <c r="M17034">
        <v>-14</v>
      </c>
      <c r="N17034" t="s">
        <v>363</v>
      </c>
      <c r="O17034" t="s">
        <v>177</v>
      </c>
      <c r="P17034" t="s">
        <v>413</v>
      </c>
      <c r="R17034">
        <v>25.040996720544118</v>
      </c>
      <c r="S17034">
        <v>63818.5</v>
      </c>
      <c r="T17034">
        <v>12.691582941641814</v>
      </c>
      <c r="U17034">
        <v>37.390410499446425</v>
      </c>
    </row>
    <row r="17035" spans="1:21">
      <c r="A17035" t="s">
        <v>324</v>
      </c>
      <c r="B17035">
        <v>50</v>
      </c>
      <c r="C17035" t="s">
        <v>102</v>
      </c>
      <c r="D17035" t="s">
        <v>395</v>
      </c>
      <c r="E17035" t="s">
        <v>414</v>
      </c>
      <c r="F17035" t="s">
        <v>205</v>
      </c>
      <c r="G17035" t="s">
        <v>204</v>
      </c>
      <c r="H17035" t="s">
        <v>19</v>
      </c>
      <c r="I17035" t="s">
        <v>404</v>
      </c>
      <c r="J17035" t="s">
        <v>307</v>
      </c>
      <c r="K17035">
        <v>0</v>
      </c>
      <c r="L17035" t="s">
        <v>275</v>
      </c>
      <c r="M17035">
        <v>-14</v>
      </c>
      <c r="N17035" t="s">
        <v>363</v>
      </c>
      <c r="O17035" t="s">
        <v>170</v>
      </c>
      <c r="P17035" t="s">
        <v>413</v>
      </c>
      <c r="R17035">
        <v>16.826950380345664</v>
      </c>
      <c r="S17035">
        <v>127534.5</v>
      </c>
      <c r="T17035">
        <v>9.708440628448642</v>
      </c>
      <c r="U17035">
        <v>23.945460132242687</v>
      </c>
    </row>
    <row r="17036" spans="1:21">
      <c r="A17036" t="s">
        <v>324</v>
      </c>
      <c r="B17036">
        <v>50</v>
      </c>
      <c r="C17036" t="s">
        <v>102</v>
      </c>
      <c r="D17036" t="s">
        <v>395</v>
      </c>
      <c r="E17036" t="s">
        <v>414</v>
      </c>
      <c r="F17036" t="s">
        <v>205</v>
      </c>
      <c r="G17036" t="s">
        <v>204</v>
      </c>
      <c r="H17036" t="s">
        <v>19</v>
      </c>
      <c r="I17036" t="s">
        <v>404</v>
      </c>
      <c r="J17036" t="s">
        <v>307</v>
      </c>
      <c r="K17036">
        <v>0</v>
      </c>
      <c r="L17036" t="s">
        <v>275</v>
      </c>
      <c r="M17036">
        <v>-14</v>
      </c>
      <c r="N17036" t="s">
        <v>363</v>
      </c>
      <c r="O17036" t="s">
        <v>176</v>
      </c>
      <c r="P17036" t="s">
        <v>413</v>
      </c>
      <c r="R17036">
        <v>8.3827358458048415</v>
      </c>
      <c r="S17036">
        <v>63716</v>
      </c>
      <c r="T17036">
        <v>1.542702615791371</v>
      </c>
      <c r="U17036">
        <v>15.222769075818313</v>
      </c>
    </row>
    <row r="17037" spans="1:21">
      <c r="A17037" t="s">
        <v>324</v>
      </c>
      <c r="B17037">
        <v>50</v>
      </c>
      <c r="C17037" t="s">
        <v>102</v>
      </c>
      <c r="D17037" t="s">
        <v>395</v>
      </c>
      <c r="E17037" t="s">
        <v>414</v>
      </c>
      <c r="F17037" t="s">
        <v>205</v>
      </c>
      <c r="G17037" t="s">
        <v>204</v>
      </c>
      <c r="H17037" t="s">
        <v>14</v>
      </c>
      <c r="I17037" t="s">
        <v>404</v>
      </c>
      <c r="J17037" t="s">
        <v>308</v>
      </c>
      <c r="K17037">
        <v>0</v>
      </c>
      <c r="L17037" t="s">
        <v>275</v>
      </c>
      <c r="M17037">
        <v>-14</v>
      </c>
      <c r="N17037" t="s">
        <v>363</v>
      </c>
      <c r="O17037" t="s">
        <v>177</v>
      </c>
      <c r="P17037" t="s">
        <v>413</v>
      </c>
      <c r="R17037">
        <v>16.574515997787312</v>
      </c>
      <c r="S17037">
        <v>128068.5</v>
      </c>
      <c r="T17037">
        <v>9.0209153931380293</v>
      </c>
      <c r="U17037">
        <v>24.128116602436595</v>
      </c>
    </row>
    <row r="17038" spans="1:21">
      <c r="A17038" t="s">
        <v>324</v>
      </c>
      <c r="B17038">
        <v>50</v>
      </c>
      <c r="C17038" t="s">
        <v>102</v>
      </c>
      <c r="D17038" t="s">
        <v>395</v>
      </c>
      <c r="E17038" t="s">
        <v>414</v>
      </c>
      <c r="F17038" t="s">
        <v>205</v>
      </c>
      <c r="G17038" t="s">
        <v>204</v>
      </c>
      <c r="H17038" t="s">
        <v>14</v>
      </c>
      <c r="I17038" t="s">
        <v>404</v>
      </c>
      <c r="J17038" t="s">
        <v>308</v>
      </c>
      <c r="K17038">
        <v>0</v>
      </c>
      <c r="L17038" t="s">
        <v>275</v>
      </c>
      <c r="M17038">
        <v>-14</v>
      </c>
      <c r="N17038" t="s">
        <v>363</v>
      </c>
      <c r="O17038" t="s">
        <v>170</v>
      </c>
      <c r="P17038" t="s">
        <v>413</v>
      </c>
      <c r="R17038">
        <v>11.659310440701269</v>
      </c>
      <c r="S17038">
        <v>256415.5</v>
      </c>
      <c r="T17038">
        <v>7.447392221458613</v>
      </c>
      <c r="U17038">
        <v>15.871228659943924</v>
      </c>
    </row>
    <row r="17039" spans="1:21">
      <c r="A17039" t="s">
        <v>324</v>
      </c>
      <c r="B17039">
        <v>50</v>
      </c>
      <c r="C17039" t="s">
        <v>102</v>
      </c>
      <c r="D17039" t="s">
        <v>395</v>
      </c>
      <c r="E17039" t="s">
        <v>414</v>
      </c>
      <c r="F17039" t="s">
        <v>205</v>
      </c>
      <c r="G17039" t="s">
        <v>204</v>
      </c>
      <c r="H17039" t="s">
        <v>14</v>
      </c>
      <c r="I17039" t="s">
        <v>404</v>
      </c>
      <c r="J17039" t="s">
        <v>308</v>
      </c>
      <c r="K17039">
        <v>0</v>
      </c>
      <c r="L17039" t="s">
        <v>275</v>
      </c>
      <c r="M17039">
        <v>-14</v>
      </c>
      <c r="N17039" t="s">
        <v>363</v>
      </c>
      <c r="O17039" t="s">
        <v>176</v>
      </c>
      <c r="P17039" t="s">
        <v>413</v>
      </c>
      <c r="R17039">
        <v>7.8000194394872082</v>
      </c>
      <c r="S17039">
        <v>128347</v>
      </c>
      <c r="T17039">
        <v>2.937488398409557</v>
      </c>
      <c r="U17039">
        <v>12.66255048056486</v>
      </c>
    </row>
    <row r="17040" spans="1:21">
      <c r="A17040" t="s">
        <v>324</v>
      </c>
      <c r="B17040">
        <v>50</v>
      </c>
      <c r="C17040" t="s">
        <v>102</v>
      </c>
      <c r="D17040" t="s">
        <v>395</v>
      </c>
      <c r="E17040" t="s">
        <v>414</v>
      </c>
      <c r="F17040" t="s">
        <v>205</v>
      </c>
      <c r="G17040" t="s">
        <v>204</v>
      </c>
      <c r="H17040" t="s">
        <v>10</v>
      </c>
      <c r="I17040" t="s">
        <v>404</v>
      </c>
      <c r="J17040" t="s">
        <v>309</v>
      </c>
      <c r="K17040">
        <v>0</v>
      </c>
      <c r="L17040" t="s">
        <v>275</v>
      </c>
      <c r="M17040">
        <v>-14</v>
      </c>
      <c r="N17040" t="s">
        <v>363</v>
      </c>
      <c r="O17040" t="s">
        <v>177</v>
      </c>
      <c r="P17040" t="s">
        <v>413</v>
      </c>
      <c r="R17040">
        <v>19.049358221115828</v>
      </c>
      <c r="S17040">
        <v>127978</v>
      </c>
      <c r="T17040">
        <v>11.042852541412103</v>
      </c>
      <c r="U17040">
        <v>27.055863900819553</v>
      </c>
    </row>
    <row r="17041" spans="1:21">
      <c r="A17041" t="s">
        <v>324</v>
      </c>
      <c r="B17041">
        <v>50</v>
      </c>
      <c r="C17041" t="s">
        <v>102</v>
      </c>
      <c r="D17041" t="s">
        <v>395</v>
      </c>
      <c r="E17041" t="s">
        <v>414</v>
      </c>
      <c r="F17041" t="s">
        <v>205</v>
      </c>
      <c r="G17041" t="s">
        <v>204</v>
      </c>
      <c r="H17041" t="s">
        <v>10</v>
      </c>
      <c r="I17041" t="s">
        <v>404</v>
      </c>
      <c r="J17041" t="s">
        <v>309</v>
      </c>
      <c r="K17041">
        <v>0</v>
      </c>
      <c r="L17041" t="s">
        <v>275</v>
      </c>
      <c r="M17041">
        <v>-14</v>
      </c>
      <c r="N17041" t="s">
        <v>363</v>
      </c>
      <c r="O17041" t="s">
        <v>170</v>
      </c>
      <c r="P17041" t="s">
        <v>413</v>
      </c>
      <c r="R17041">
        <v>12.411301253559472</v>
      </c>
      <c r="S17041">
        <v>252729.5</v>
      </c>
      <c r="T17041">
        <v>7.9725033682057598</v>
      </c>
      <c r="U17041">
        <v>16.850099138913183</v>
      </c>
    </row>
    <row r="17042" spans="1:21">
      <c r="A17042" t="s">
        <v>324</v>
      </c>
      <c r="B17042">
        <v>50</v>
      </c>
      <c r="C17042" t="s">
        <v>102</v>
      </c>
      <c r="D17042" t="s">
        <v>395</v>
      </c>
      <c r="E17042" t="s">
        <v>414</v>
      </c>
      <c r="F17042" t="s">
        <v>205</v>
      </c>
      <c r="G17042" t="s">
        <v>204</v>
      </c>
      <c r="H17042" t="s">
        <v>10</v>
      </c>
      <c r="I17042" t="s">
        <v>404</v>
      </c>
      <c r="J17042" t="s">
        <v>309</v>
      </c>
      <c r="K17042">
        <v>0</v>
      </c>
      <c r="L17042" t="s">
        <v>275</v>
      </c>
      <c r="M17042">
        <v>-14</v>
      </c>
      <c r="N17042" t="s">
        <v>363</v>
      </c>
      <c r="O17042" t="s">
        <v>176</v>
      </c>
      <c r="P17042" t="s">
        <v>413</v>
      </c>
      <c r="R17042">
        <v>6.0272371841059424</v>
      </c>
      <c r="S17042">
        <v>124751.5</v>
      </c>
      <c r="T17042">
        <v>1.8310963503320625</v>
      </c>
      <c r="U17042">
        <v>10.223378017879822</v>
      </c>
    </row>
    <row r="17043" spans="1:21">
      <c r="A17043" t="s">
        <v>324</v>
      </c>
      <c r="B17043">
        <v>50</v>
      </c>
      <c r="C17043" t="s">
        <v>102</v>
      </c>
      <c r="D17043" t="s">
        <v>395</v>
      </c>
      <c r="E17043" t="s">
        <v>414</v>
      </c>
      <c r="F17043" t="s">
        <v>205</v>
      </c>
      <c r="G17043" t="s">
        <v>204</v>
      </c>
      <c r="H17043" t="s">
        <v>93</v>
      </c>
      <c r="I17043" t="s">
        <v>173</v>
      </c>
      <c r="J17043" t="s">
        <v>310</v>
      </c>
      <c r="K17043">
        <v>0</v>
      </c>
      <c r="L17043" t="s">
        <v>275</v>
      </c>
      <c r="M17043">
        <v>-14</v>
      </c>
      <c r="N17043" t="s">
        <v>363</v>
      </c>
      <c r="O17043" t="s">
        <v>177</v>
      </c>
      <c r="P17043" t="s">
        <v>413</v>
      </c>
      <c r="R17043">
        <v>23.378727768072565</v>
      </c>
      <c r="S17043">
        <v>4456483.5</v>
      </c>
      <c r="T17043">
        <v>21.899317402573217</v>
      </c>
      <c r="U17043">
        <v>24.858138133571913</v>
      </c>
    </row>
    <row r="17044" spans="1:21">
      <c r="A17044" t="s">
        <v>324</v>
      </c>
      <c r="B17044">
        <v>50</v>
      </c>
      <c r="C17044" t="s">
        <v>102</v>
      </c>
      <c r="D17044" t="s">
        <v>395</v>
      </c>
      <c r="E17044" t="s">
        <v>414</v>
      </c>
      <c r="F17044" t="s">
        <v>205</v>
      </c>
      <c r="G17044" t="s">
        <v>204</v>
      </c>
      <c r="H17044" t="s">
        <v>93</v>
      </c>
      <c r="I17044" t="s">
        <v>173</v>
      </c>
      <c r="J17044" t="s">
        <v>310</v>
      </c>
      <c r="K17044">
        <v>0</v>
      </c>
      <c r="L17044" t="s">
        <v>275</v>
      </c>
      <c r="M17044">
        <v>-14</v>
      </c>
      <c r="N17044" t="s">
        <v>363</v>
      </c>
      <c r="O17044" t="s">
        <v>170</v>
      </c>
      <c r="P17044" t="s">
        <v>413</v>
      </c>
      <c r="R17044">
        <v>15.57541049413982</v>
      </c>
      <c r="S17044">
        <v>8993531</v>
      </c>
      <c r="T17044">
        <v>14.749099524023572</v>
      </c>
      <c r="U17044">
        <v>16.40172146425607</v>
      </c>
    </row>
    <row r="17045" spans="1:21">
      <c r="A17045" t="s">
        <v>324</v>
      </c>
      <c r="B17045">
        <v>50</v>
      </c>
      <c r="C17045" t="s">
        <v>102</v>
      </c>
      <c r="D17045" t="s">
        <v>395</v>
      </c>
      <c r="E17045" t="s">
        <v>414</v>
      </c>
      <c r="F17045" t="s">
        <v>205</v>
      </c>
      <c r="G17045" t="s">
        <v>204</v>
      </c>
      <c r="H17045" t="s">
        <v>93</v>
      </c>
      <c r="I17045" t="s">
        <v>173</v>
      </c>
      <c r="J17045" t="s">
        <v>310</v>
      </c>
      <c r="K17045">
        <v>0</v>
      </c>
      <c r="L17045" t="s">
        <v>275</v>
      </c>
      <c r="M17045">
        <v>-14</v>
      </c>
      <c r="N17045" t="s">
        <v>363</v>
      </c>
      <c r="O17045" t="s">
        <v>176</v>
      </c>
      <c r="P17045" t="s">
        <v>413</v>
      </c>
      <c r="R17045">
        <v>8.4644732582302016</v>
      </c>
      <c r="S17045">
        <v>4537047.5</v>
      </c>
      <c r="T17045">
        <v>7.6151775946245159</v>
      </c>
      <c r="U17045">
        <v>9.3137689218358872</v>
      </c>
    </row>
    <row r="17046" spans="1:21">
      <c r="A17046" t="s">
        <v>324</v>
      </c>
      <c r="B17046">
        <v>50</v>
      </c>
      <c r="C17046" t="s">
        <v>102</v>
      </c>
      <c r="D17046" t="s">
        <v>395</v>
      </c>
      <c r="E17046" t="s">
        <v>414</v>
      </c>
      <c r="F17046" t="s">
        <v>205</v>
      </c>
      <c r="G17046" t="s">
        <v>204</v>
      </c>
      <c r="H17046" t="s">
        <v>181</v>
      </c>
      <c r="I17046" t="s">
        <v>180</v>
      </c>
      <c r="J17046" t="s">
        <v>275</v>
      </c>
      <c r="K17046">
        <v>0</v>
      </c>
      <c r="L17046" t="s">
        <v>275</v>
      </c>
      <c r="M17046">
        <v>-14</v>
      </c>
      <c r="N17046" t="s">
        <v>363</v>
      </c>
      <c r="O17046" t="s">
        <v>177</v>
      </c>
      <c r="P17046" t="s">
        <v>415</v>
      </c>
      <c r="R17046">
        <v>39.069451102466154</v>
      </c>
      <c r="S17046">
        <v>658291.5</v>
      </c>
      <c r="T17046">
        <v>33.95243409949267</v>
      </c>
      <c r="U17046">
        <v>44.186468105439637</v>
      </c>
    </row>
    <row r="17047" spans="1:21">
      <c r="A17047" t="s">
        <v>324</v>
      </c>
      <c r="B17047">
        <v>50</v>
      </c>
      <c r="C17047" t="s">
        <v>102</v>
      </c>
      <c r="D17047" t="s">
        <v>395</v>
      </c>
      <c r="E17047" t="s">
        <v>414</v>
      </c>
      <c r="F17047" t="s">
        <v>205</v>
      </c>
      <c r="G17047" t="s">
        <v>204</v>
      </c>
      <c r="H17047" t="s">
        <v>181</v>
      </c>
      <c r="I17047" t="s">
        <v>180</v>
      </c>
      <c r="J17047" t="s">
        <v>275</v>
      </c>
      <c r="K17047">
        <v>0</v>
      </c>
      <c r="L17047" t="s">
        <v>275</v>
      </c>
      <c r="M17047">
        <v>-14</v>
      </c>
      <c r="N17047" t="s">
        <v>363</v>
      </c>
      <c r="O17047" t="s">
        <v>170</v>
      </c>
      <c r="P17047" t="s">
        <v>415</v>
      </c>
      <c r="R17047">
        <v>28.798778027801013</v>
      </c>
      <c r="S17047">
        <v>1274691</v>
      </c>
      <c r="T17047">
        <v>25.411923124305847</v>
      </c>
      <c r="U17047">
        <v>32.185632931296183</v>
      </c>
    </row>
    <row r="17048" spans="1:21">
      <c r="A17048" t="s">
        <v>324</v>
      </c>
      <c r="B17048">
        <v>50</v>
      </c>
      <c r="C17048" t="s">
        <v>102</v>
      </c>
      <c r="D17048" t="s">
        <v>395</v>
      </c>
      <c r="E17048" t="s">
        <v>414</v>
      </c>
      <c r="F17048" t="s">
        <v>205</v>
      </c>
      <c r="G17048" t="s">
        <v>204</v>
      </c>
      <c r="H17048" t="s">
        <v>181</v>
      </c>
      <c r="I17048" t="s">
        <v>180</v>
      </c>
      <c r="J17048" t="s">
        <v>275</v>
      </c>
      <c r="K17048">
        <v>0</v>
      </c>
      <c r="L17048" t="s">
        <v>275</v>
      </c>
      <c r="M17048">
        <v>-14</v>
      </c>
      <c r="N17048" t="s">
        <v>363</v>
      </c>
      <c r="O17048" t="s">
        <v>176</v>
      </c>
      <c r="P17048" t="s">
        <v>415</v>
      </c>
      <c r="R17048">
        <v>17.076323748678593</v>
      </c>
      <c r="S17048">
        <v>616399.5</v>
      </c>
      <c r="T17048">
        <v>12.855853487151286</v>
      </c>
      <c r="U17048">
        <v>21.2967940102059</v>
      </c>
    </row>
    <row r="17049" spans="1:21">
      <c r="A17049" t="s">
        <v>324</v>
      </c>
      <c r="B17049">
        <v>50</v>
      </c>
      <c r="C17049" t="s">
        <v>102</v>
      </c>
      <c r="D17049" t="s">
        <v>395</v>
      </c>
      <c r="E17049" t="s">
        <v>414</v>
      </c>
      <c r="F17049" t="s">
        <v>205</v>
      </c>
      <c r="G17049" t="s">
        <v>204</v>
      </c>
      <c r="H17049" t="s">
        <v>182</v>
      </c>
      <c r="I17049" t="s">
        <v>180</v>
      </c>
      <c r="J17049" t="s">
        <v>3</v>
      </c>
      <c r="K17049">
        <v>0</v>
      </c>
      <c r="L17049" t="s">
        <v>275</v>
      </c>
      <c r="M17049">
        <v>-14</v>
      </c>
      <c r="N17049" t="s">
        <v>363</v>
      </c>
      <c r="O17049" t="s">
        <v>177</v>
      </c>
      <c r="P17049" t="s">
        <v>415</v>
      </c>
      <c r="R17049">
        <v>31.948879044840986</v>
      </c>
      <c r="S17049">
        <v>1032561.5</v>
      </c>
      <c r="T17049">
        <v>28.272416398046918</v>
      </c>
      <c r="U17049">
        <v>35.62534169163505</v>
      </c>
    </row>
    <row r="17050" spans="1:21">
      <c r="A17050" t="s">
        <v>324</v>
      </c>
      <c r="B17050">
        <v>50</v>
      </c>
      <c r="C17050" t="s">
        <v>102</v>
      </c>
      <c r="D17050" t="s">
        <v>395</v>
      </c>
      <c r="E17050" t="s">
        <v>414</v>
      </c>
      <c r="F17050" t="s">
        <v>205</v>
      </c>
      <c r="G17050" t="s">
        <v>204</v>
      </c>
      <c r="H17050" t="s">
        <v>182</v>
      </c>
      <c r="I17050" t="s">
        <v>180</v>
      </c>
      <c r="J17050" t="s">
        <v>3</v>
      </c>
      <c r="K17050">
        <v>0</v>
      </c>
      <c r="L17050" t="s">
        <v>275</v>
      </c>
      <c r="M17050">
        <v>-14</v>
      </c>
      <c r="N17050" t="s">
        <v>363</v>
      </c>
      <c r="O17050" t="s">
        <v>170</v>
      </c>
      <c r="P17050" t="s">
        <v>415</v>
      </c>
      <c r="R17050">
        <v>21.844529208964484</v>
      </c>
      <c r="S17050">
        <v>2066341</v>
      </c>
      <c r="T17050">
        <v>19.716954225300469</v>
      </c>
      <c r="U17050">
        <v>23.9721041926285</v>
      </c>
    </row>
    <row r="17051" spans="1:21">
      <c r="A17051" t="s">
        <v>324</v>
      </c>
      <c r="B17051">
        <v>50</v>
      </c>
      <c r="C17051" t="s">
        <v>102</v>
      </c>
      <c r="D17051" t="s">
        <v>395</v>
      </c>
      <c r="E17051" t="s">
        <v>414</v>
      </c>
      <c r="F17051" t="s">
        <v>205</v>
      </c>
      <c r="G17051" t="s">
        <v>204</v>
      </c>
      <c r="H17051" t="s">
        <v>182</v>
      </c>
      <c r="I17051" t="s">
        <v>180</v>
      </c>
      <c r="J17051" t="s">
        <v>3</v>
      </c>
      <c r="K17051">
        <v>0</v>
      </c>
      <c r="L17051" t="s">
        <v>275</v>
      </c>
      <c r="M17051">
        <v>-14</v>
      </c>
      <c r="N17051" t="s">
        <v>363</v>
      </c>
      <c r="O17051" t="s">
        <v>176</v>
      </c>
      <c r="P17051" t="s">
        <v>415</v>
      </c>
      <c r="R17051">
        <v>11.908164812281992</v>
      </c>
      <c r="S17051">
        <v>1033779.5</v>
      </c>
      <c r="T17051">
        <v>9.6786087599161714</v>
      </c>
      <c r="U17051">
        <v>14.137720864647813</v>
      </c>
    </row>
    <row r="17052" spans="1:21">
      <c r="A17052" t="s">
        <v>324</v>
      </c>
      <c r="B17052">
        <v>50</v>
      </c>
      <c r="C17052" t="s">
        <v>102</v>
      </c>
      <c r="D17052" t="s">
        <v>395</v>
      </c>
      <c r="E17052" t="s">
        <v>414</v>
      </c>
      <c r="F17052" t="s">
        <v>205</v>
      </c>
      <c r="G17052" t="s">
        <v>204</v>
      </c>
      <c r="H17052" t="s">
        <v>183</v>
      </c>
      <c r="I17052" t="s">
        <v>180</v>
      </c>
      <c r="J17052" t="s">
        <v>340</v>
      </c>
      <c r="K17052">
        <v>0</v>
      </c>
      <c r="L17052" t="s">
        <v>275</v>
      </c>
      <c r="M17052">
        <v>-14</v>
      </c>
      <c r="N17052" t="s">
        <v>363</v>
      </c>
      <c r="O17052" t="s">
        <v>177</v>
      </c>
      <c r="P17052" t="s">
        <v>415</v>
      </c>
      <c r="R17052">
        <v>19.755412438780432</v>
      </c>
      <c r="S17052">
        <v>605086</v>
      </c>
      <c r="T17052">
        <v>15.671617421620459</v>
      </c>
      <c r="U17052">
        <v>23.839207455940404</v>
      </c>
    </row>
    <row r="17053" spans="1:21">
      <c r="A17053" t="s">
        <v>324</v>
      </c>
      <c r="B17053">
        <v>50</v>
      </c>
      <c r="C17053" t="s">
        <v>102</v>
      </c>
      <c r="D17053" t="s">
        <v>395</v>
      </c>
      <c r="E17053" t="s">
        <v>414</v>
      </c>
      <c r="F17053" t="s">
        <v>205</v>
      </c>
      <c r="G17053" t="s">
        <v>204</v>
      </c>
      <c r="H17053" t="s">
        <v>183</v>
      </c>
      <c r="I17053" t="s">
        <v>180</v>
      </c>
      <c r="J17053" t="s">
        <v>340</v>
      </c>
      <c r="K17053">
        <v>0</v>
      </c>
      <c r="L17053" t="s">
        <v>275</v>
      </c>
      <c r="M17053">
        <v>-14</v>
      </c>
      <c r="N17053" t="s">
        <v>363</v>
      </c>
      <c r="O17053" t="s">
        <v>170</v>
      </c>
      <c r="P17053" t="s">
        <v>415</v>
      </c>
      <c r="R17053">
        <v>15.227613132436822</v>
      </c>
      <c r="S17053">
        <v>1282815</v>
      </c>
      <c r="T17053">
        <v>12.71197866013525</v>
      </c>
      <c r="U17053">
        <v>17.743247604738393</v>
      </c>
    </row>
    <row r="17054" spans="1:21">
      <c r="A17054" t="s">
        <v>324</v>
      </c>
      <c r="B17054">
        <v>50</v>
      </c>
      <c r="C17054" t="s">
        <v>102</v>
      </c>
      <c r="D17054" t="s">
        <v>395</v>
      </c>
      <c r="E17054" t="s">
        <v>414</v>
      </c>
      <c r="F17054" t="s">
        <v>205</v>
      </c>
      <c r="G17054" t="s">
        <v>204</v>
      </c>
      <c r="H17054" t="s">
        <v>183</v>
      </c>
      <c r="I17054" t="s">
        <v>180</v>
      </c>
      <c r="J17054" t="s">
        <v>340</v>
      </c>
      <c r="K17054">
        <v>0</v>
      </c>
      <c r="L17054" t="s">
        <v>275</v>
      </c>
      <c r="M17054">
        <v>-14</v>
      </c>
      <c r="N17054" t="s">
        <v>363</v>
      </c>
      <c r="O17054" t="s">
        <v>176</v>
      </c>
      <c r="P17054" t="s">
        <v>415</v>
      </c>
      <c r="R17054">
        <v>10.99243664523584</v>
      </c>
      <c r="S17054">
        <v>677729</v>
      </c>
      <c r="T17054">
        <v>8.0249316351846502</v>
      </c>
      <c r="U17054">
        <v>13.959941655287029</v>
      </c>
    </row>
    <row r="17055" spans="1:21">
      <c r="A17055" t="s">
        <v>324</v>
      </c>
      <c r="B17055">
        <v>50</v>
      </c>
      <c r="C17055" t="s">
        <v>102</v>
      </c>
      <c r="D17055" t="s">
        <v>395</v>
      </c>
      <c r="E17055" t="s">
        <v>414</v>
      </c>
      <c r="F17055" t="s">
        <v>205</v>
      </c>
      <c r="G17055" t="s">
        <v>204</v>
      </c>
      <c r="H17055" t="s">
        <v>22</v>
      </c>
      <c r="I17055" t="s">
        <v>404</v>
      </c>
      <c r="J17055" t="s">
        <v>265</v>
      </c>
      <c r="K17055">
        <v>0</v>
      </c>
      <c r="L17055" t="s">
        <v>275</v>
      </c>
      <c r="M17055">
        <v>-15</v>
      </c>
      <c r="N17055" t="s">
        <v>362</v>
      </c>
      <c r="O17055" t="s">
        <v>177</v>
      </c>
      <c r="P17055" t="s">
        <v>413</v>
      </c>
      <c r="R17055">
        <v>23.7600150944543</v>
      </c>
      <c r="S17055">
        <v>909895</v>
      </c>
      <c r="T17055">
        <v>20.308350978322206</v>
      </c>
      <c r="U17055">
        <v>27.211679210586393</v>
      </c>
    </row>
    <row r="17056" spans="1:21">
      <c r="A17056" t="s">
        <v>324</v>
      </c>
      <c r="B17056">
        <v>50</v>
      </c>
      <c r="C17056" t="s">
        <v>102</v>
      </c>
      <c r="D17056" t="s">
        <v>395</v>
      </c>
      <c r="E17056" t="s">
        <v>414</v>
      </c>
      <c r="F17056" t="s">
        <v>205</v>
      </c>
      <c r="G17056" t="s">
        <v>204</v>
      </c>
      <c r="H17056" t="s">
        <v>22</v>
      </c>
      <c r="I17056" t="s">
        <v>404</v>
      </c>
      <c r="J17056" t="s">
        <v>265</v>
      </c>
      <c r="K17056">
        <v>0</v>
      </c>
      <c r="L17056" t="s">
        <v>275</v>
      </c>
      <c r="M17056">
        <v>-15</v>
      </c>
      <c r="N17056" t="s">
        <v>362</v>
      </c>
      <c r="O17056" t="s">
        <v>170</v>
      </c>
      <c r="P17056" t="s">
        <v>413</v>
      </c>
      <c r="R17056">
        <v>17.083866039688349</v>
      </c>
      <c r="S17056">
        <v>1855669.5</v>
      </c>
      <c r="T17056">
        <v>15.137473950612808</v>
      </c>
      <c r="U17056">
        <v>19.03025812876389</v>
      </c>
    </row>
    <row r="17057" spans="1:21">
      <c r="A17057" t="s">
        <v>324</v>
      </c>
      <c r="B17057">
        <v>50</v>
      </c>
      <c r="C17057" t="s">
        <v>102</v>
      </c>
      <c r="D17057" t="s">
        <v>395</v>
      </c>
      <c r="E17057" t="s">
        <v>414</v>
      </c>
      <c r="F17057" t="s">
        <v>205</v>
      </c>
      <c r="G17057" t="s">
        <v>204</v>
      </c>
      <c r="H17057" t="s">
        <v>22</v>
      </c>
      <c r="I17057" t="s">
        <v>404</v>
      </c>
      <c r="J17057" t="s">
        <v>265</v>
      </c>
      <c r="K17057">
        <v>0</v>
      </c>
      <c r="L17057" t="s">
        <v>275</v>
      </c>
      <c r="M17057">
        <v>-15</v>
      </c>
      <c r="N17057" t="s">
        <v>362</v>
      </c>
      <c r="O17057" t="s">
        <v>176</v>
      </c>
      <c r="P17057" t="s">
        <v>413</v>
      </c>
      <c r="R17057">
        <v>11.60218267009275</v>
      </c>
      <c r="S17057">
        <v>945774.5</v>
      </c>
      <c r="T17057">
        <v>9.3561303601825294</v>
      </c>
      <c r="U17057">
        <v>13.848234980002971</v>
      </c>
    </row>
    <row r="17058" spans="1:21">
      <c r="A17058" t="s">
        <v>324</v>
      </c>
      <c r="B17058">
        <v>50</v>
      </c>
      <c r="C17058" t="s">
        <v>102</v>
      </c>
      <c r="D17058" t="s">
        <v>395</v>
      </c>
      <c r="E17058" t="s">
        <v>414</v>
      </c>
      <c r="F17058" t="s">
        <v>205</v>
      </c>
      <c r="G17058" t="s">
        <v>204</v>
      </c>
      <c r="H17058" t="s">
        <v>24</v>
      </c>
      <c r="I17058" t="s">
        <v>404</v>
      </c>
      <c r="J17058" t="s">
        <v>266</v>
      </c>
      <c r="K17058">
        <v>0</v>
      </c>
      <c r="L17058" t="s">
        <v>275</v>
      </c>
      <c r="M17058">
        <v>-15</v>
      </c>
      <c r="N17058" t="s">
        <v>362</v>
      </c>
      <c r="O17058" t="s">
        <v>177</v>
      </c>
      <c r="P17058" t="s">
        <v>413</v>
      </c>
      <c r="R17058">
        <v>21.43666898421953</v>
      </c>
      <c r="S17058">
        <v>154749.5</v>
      </c>
      <c r="T17058">
        <v>13.313195014595394</v>
      </c>
      <c r="U17058">
        <v>29.560142953843666</v>
      </c>
    </row>
    <row r="17059" spans="1:21">
      <c r="A17059" t="s">
        <v>324</v>
      </c>
      <c r="B17059">
        <v>50</v>
      </c>
      <c r="C17059" t="s">
        <v>102</v>
      </c>
      <c r="D17059" t="s">
        <v>395</v>
      </c>
      <c r="E17059" t="s">
        <v>414</v>
      </c>
      <c r="F17059" t="s">
        <v>205</v>
      </c>
      <c r="G17059" t="s">
        <v>204</v>
      </c>
      <c r="H17059" t="s">
        <v>24</v>
      </c>
      <c r="I17059" t="s">
        <v>404</v>
      </c>
      <c r="J17059" t="s">
        <v>266</v>
      </c>
      <c r="K17059">
        <v>0</v>
      </c>
      <c r="L17059" t="s">
        <v>275</v>
      </c>
      <c r="M17059">
        <v>-15</v>
      </c>
      <c r="N17059" t="s">
        <v>362</v>
      </c>
      <c r="O17059" t="s">
        <v>170</v>
      </c>
      <c r="P17059" t="s">
        <v>413</v>
      </c>
      <c r="R17059">
        <v>15.812960807292733</v>
      </c>
      <c r="S17059">
        <v>313293</v>
      </c>
      <c r="T17059">
        <v>11.212400625089588</v>
      </c>
      <c r="U17059">
        <v>20.413520989495879</v>
      </c>
    </row>
    <row r="17060" spans="1:21">
      <c r="A17060" t="s">
        <v>324</v>
      </c>
      <c r="B17060">
        <v>50</v>
      </c>
      <c r="C17060" t="s">
        <v>102</v>
      </c>
      <c r="D17060" t="s">
        <v>395</v>
      </c>
      <c r="E17060" t="s">
        <v>414</v>
      </c>
      <c r="F17060" t="s">
        <v>205</v>
      </c>
      <c r="G17060" t="s">
        <v>204</v>
      </c>
      <c r="H17060" t="s">
        <v>24</v>
      </c>
      <c r="I17060" t="s">
        <v>404</v>
      </c>
      <c r="J17060" t="s">
        <v>266</v>
      </c>
      <c r="K17060">
        <v>0</v>
      </c>
      <c r="L17060" t="s">
        <v>275</v>
      </c>
      <c r="M17060">
        <v>-15</v>
      </c>
      <c r="N17060" t="s">
        <v>362</v>
      </c>
      <c r="O17060" t="s">
        <v>176</v>
      </c>
      <c r="P17060" t="s">
        <v>413</v>
      </c>
      <c r="R17060">
        <v>11.344872690624429</v>
      </c>
      <c r="S17060">
        <v>158543.5</v>
      </c>
      <c r="T17060">
        <v>6.0749857909979461</v>
      </c>
      <c r="U17060">
        <v>16.614759590250912</v>
      </c>
    </row>
    <row r="17061" spans="1:21">
      <c r="A17061" t="s">
        <v>324</v>
      </c>
      <c r="B17061">
        <v>50</v>
      </c>
      <c r="C17061" t="s">
        <v>102</v>
      </c>
      <c r="D17061" t="s">
        <v>395</v>
      </c>
      <c r="E17061" t="s">
        <v>414</v>
      </c>
      <c r="F17061" t="s">
        <v>205</v>
      </c>
      <c r="G17061" t="s">
        <v>204</v>
      </c>
      <c r="H17061" t="s">
        <v>23</v>
      </c>
      <c r="I17061" t="s">
        <v>404</v>
      </c>
      <c r="J17061" t="s">
        <v>267</v>
      </c>
      <c r="K17061">
        <v>0</v>
      </c>
      <c r="L17061" t="s">
        <v>275</v>
      </c>
      <c r="M17061">
        <v>-15</v>
      </c>
      <c r="N17061" t="s">
        <v>362</v>
      </c>
      <c r="O17061" t="s">
        <v>177</v>
      </c>
      <c r="P17061" t="s">
        <v>413</v>
      </c>
      <c r="R17061">
        <v>19.499990619558702</v>
      </c>
      <c r="S17061">
        <v>128596</v>
      </c>
      <c r="T17061">
        <v>11.580235159067513</v>
      </c>
      <c r="U17061">
        <v>27.41974608004989</v>
      </c>
    </row>
    <row r="17062" spans="1:21">
      <c r="A17062" t="s">
        <v>324</v>
      </c>
      <c r="B17062">
        <v>50</v>
      </c>
      <c r="C17062" t="s">
        <v>102</v>
      </c>
      <c r="D17062" t="s">
        <v>395</v>
      </c>
      <c r="E17062" t="s">
        <v>414</v>
      </c>
      <c r="F17062" t="s">
        <v>205</v>
      </c>
      <c r="G17062" t="s">
        <v>204</v>
      </c>
      <c r="H17062" t="s">
        <v>23</v>
      </c>
      <c r="I17062" t="s">
        <v>404</v>
      </c>
      <c r="J17062" t="s">
        <v>267</v>
      </c>
      <c r="K17062">
        <v>0</v>
      </c>
      <c r="L17062" t="s">
        <v>275</v>
      </c>
      <c r="M17062">
        <v>-15</v>
      </c>
      <c r="N17062" t="s">
        <v>362</v>
      </c>
      <c r="O17062" t="s">
        <v>170</v>
      </c>
      <c r="P17062" t="s">
        <v>413</v>
      </c>
      <c r="R17062">
        <v>14.197735400335501</v>
      </c>
      <c r="S17062">
        <v>259693</v>
      </c>
      <c r="T17062">
        <v>9.4821412280826216</v>
      </c>
      <c r="U17062">
        <v>18.913329572588381</v>
      </c>
    </row>
    <row r="17063" spans="1:21">
      <c r="A17063" t="s">
        <v>324</v>
      </c>
      <c r="B17063">
        <v>50</v>
      </c>
      <c r="C17063" t="s">
        <v>102</v>
      </c>
      <c r="D17063" t="s">
        <v>395</v>
      </c>
      <c r="E17063" t="s">
        <v>414</v>
      </c>
      <c r="F17063" t="s">
        <v>205</v>
      </c>
      <c r="G17063" t="s">
        <v>204</v>
      </c>
      <c r="H17063" t="s">
        <v>23</v>
      </c>
      <c r="I17063" t="s">
        <v>404</v>
      </c>
      <c r="J17063" t="s">
        <v>267</v>
      </c>
      <c r="K17063">
        <v>0</v>
      </c>
      <c r="L17063" t="s">
        <v>275</v>
      </c>
      <c r="M17063">
        <v>-15</v>
      </c>
      <c r="N17063" t="s">
        <v>362</v>
      </c>
      <c r="O17063" t="s">
        <v>176</v>
      </c>
      <c r="P17063" t="s">
        <v>413</v>
      </c>
      <c r="R17063">
        <v>9.1359829473653029</v>
      </c>
      <c r="S17063">
        <v>131097</v>
      </c>
      <c r="T17063">
        <v>3.8498356562561105</v>
      </c>
      <c r="U17063">
        <v>14.422130238474494</v>
      </c>
    </row>
    <row r="17064" spans="1:21">
      <c r="A17064" t="s">
        <v>324</v>
      </c>
      <c r="B17064">
        <v>50</v>
      </c>
      <c r="C17064" t="s">
        <v>102</v>
      </c>
      <c r="D17064" t="s">
        <v>395</v>
      </c>
      <c r="E17064" t="s">
        <v>414</v>
      </c>
      <c r="F17064" t="s">
        <v>205</v>
      </c>
      <c r="G17064" t="s">
        <v>204</v>
      </c>
      <c r="H17064" t="s">
        <v>18</v>
      </c>
      <c r="I17064" t="s">
        <v>404</v>
      </c>
      <c r="J17064" t="s">
        <v>268</v>
      </c>
      <c r="K17064">
        <v>0</v>
      </c>
      <c r="L17064" t="s">
        <v>275</v>
      </c>
      <c r="M17064">
        <v>-15</v>
      </c>
      <c r="N17064" t="s">
        <v>362</v>
      </c>
      <c r="O17064" t="s">
        <v>177</v>
      </c>
      <c r="P17064" t="s">
        <v>413</v>
      </c>
      <c r="R17064">
        <v>24.655264726934814</v>
      </c>
      <c r="S17064">
        <v>206782.5</v>
      </c>
      <c r="T17064">
        <v>17.796739046632585</v>
      </c>
      <c r="U17064">
        <v>31.513790407237043</v>
      </c>
    </row>
    <row r="17065" spans="1:21">
      <c r="A17065" t="s">
        <v>324</v>
      </c>
      <c r="B17065">
        <v>50</v>
      </c>
      <c r="C17065" t="s">
        <v>102</v>
      </c>
      <c r="D17065" t="s">
        <v>395</v>
      </c>
      <c r="E17065" t="s">
        <v>414</v>
      </c>
      <c r="F17065" t="s">
        <v>205</v>
      </c>
      <c r="G17065" t="s">
        <v>204</v>
      </c>
      <c r="H17065" t="s">
        <v>18</v>
      </c>
      <c r="I17065" t="s">
        <v>404</v>
      </c>
      <c r="J17065" t="s">
        <v>268</v>
      </c>
      <c r="K17065">
        <v>0</v>
      </c>
      <c r="L17065" t="s">
        <v>275</v>
      </c>
      <c r="M17065">
        <v>-15</v>
      </c>
      <c r="N17065" t="s">
        <v>362</v>
      </c>
      <c r="O17065" t="s">
        <v>170</v>
      </c>
      <c r="P17065" t="s">
        <v>413</v>
      </c>
      <c r="R17065">
        <v>17.889581386844881</v>
      </c>
      <c r="S17065">
        <v>414167.5</v>
      </c>
      <c r="T17065">
        <v>13.803228424087969</v>
      </c>
      <c r="U17065">
        <v>21.975934349601793</v>
      </c>
    </row>
    <row r="17066" spans="1:21">
      <c r="A17066" t="s">
        <v>324</v>
      </c>
      <c r="B17066">
        <v>50</v>
      </c>
      <c r="C17066" t="s">
        <v>102</v>
      </c>
      <c r="D17066" t="s">
        <v>395</v>
      </c>
      <c r="E17066" t="s">
        <v>414</v>
      </c>
      <c r="F17066" t="s">
        <v>205</v>
      </c>
      <c r="G17066" t="s">
        <v>204</v>
      </c>
      <c r="H17066" t="s">
        <v>18</v>
      </c>
      <c r="I17066" t="s">
        <v>404</v>
      </c>
      <c r="J17066" t="s">
        <v>268</v>
      </c>
      <c r="K17066">
        <v>0</v>
      </c>
      <c r="L17066" t="s">
        <v>275</v>
      </c>
      <c r="M17066">
        <v>-15</v>
      </c>
      <c r="N17066" t="s">
        <v>362</v>
      </c>
      <c r="O17066" t="s">
        <v>176</v>
      </c>
      <c r="P17066" t="s">
        <v>413</v>
      </c>
      <c r="R17066">
        <v>11.444214048840388</v>
      </c>
      <c r="S17066">
        <v>207385</v>
      </c>
      <c r="T17066">
        <v>6.8223777885449852</v>
      </c>
      <c r="U17066">
        <v>16.06605030913579</v>
      </c>
    </row>
    <row r="17067" spans="1:21">
      <c r="A17067" t="s">
        <v>324</v>
      </c>
      <c r="B17067">
        <v>50</v>
      </c>
      <c r="C17067" t="s">
        <v>102</v>
      </c>
      <c r="D17067" t="s">
        <v>395</v>
      </c>
      <c r="E17067" t="s">
        <v>414</v>
      </c>
      <c r="F17067" t="s">
        <v>205</v>
      </c>
      <c r="G17067" t="s">
        <v>204</v>
      </c>
      <c r="H17067" t="s">
        <v>20</v>
      </c>
      <c r="I17067" t="s">
        <v>404</v>
      </c>
      <c r="J17067" t="s">
        <v>269</v>
      </c>
      <c r="K17067">
        <v>0</v>
      </c>
      <c r="L17067" t="s">
        <v>275</v>
      </c>
      <c r="M17067">
        <v>-15</v>
      </c>
      <c r="N17067" t="s">
        <v>362</v>
      </c>
      <c r="O17067" t="s">
        <v>177</v>
      </c>
      <c r="P17067" t="s">
        <v>413</v>
      </c>
      <c r="R17067">
        <v>23.955840553344089</v>
      </c>
      <c r="S17067">
        <v>162992.5</v>
      </c>
      <c r="T17067">
        <v>16.217674485583814</v>
      </c>
      <c r="U17067">
        <v>31.694006621104364</v>
      </c>
    </row>
    <row r="17068" spans="1:21">
      <c r="A17068" t="s">
        <v>324</v>
      </c>
      <c r="B17068">
        <v>50</v>
      </c>
      <c r="C17068" t="s">
        <v>102</v>
      </c>
      <c r="D17068" t="s">
        <v>395</v>
      </c>
      <c r="E17068" t="s">
        <v>414</v>
      </c>
      <c r="F17068" t="s">
        <v>205</v>
      </c>
      <c r="G17068" t="s">
        <v>204</v>
      </c>
      <c r="H17068" t="s">
        <v>20</v>
      </c>
      <c r="I17068" t="s">
        <v>404</v>
      </c>
      <c r="J17068" t="s">
        <v>269</v>
      </c>
      <c r="K17068">
        <v>0</v>
      </c>
      <c r="L17068" t="s">
        <v>275</v>
      </c>
      <c r="M17068">
        <v>-15</v>
      </c>
      <c r="N17068" t="s">
        <v>362</v>
      </c>
      <c r="O17068" t="s">
        <v>170</v>
      </c>
      <c r="P17068" t="s">
        <v>413</v>
      </c>
      <c r="R17068">
        <v>16.564829641928366</v>
      </c>
      <c r="S17068">
        <v>328315</v>
      </c>
      <c r="T17068">
        <v>12.060788784946988</v>
      </c>
      <c r="U17068">
        <v>21.068870498909746</v>
      </c>
    </row>
    <row r="17069" spans="1:21">
      <c r="A17069" t="s">
        <v>324</v>
      </c>
      <c r="B17069">
        <v>50</v>
      </c>
      <c r="C17069" t="s">
        <v>102</v>
      </c>
      <c r="D17069" t="s">
        <v>395</v>
      </c>
      <c r="E17069" t="s">
        <v>414</v>
      </c>
      <c r="F17069" t="s">
        <v>205</v>
      </c>
      <c r="G17069" t="s">
        <v>204</v>
      </c>
      <c r="H17069" t="s">
        <v>20</v>
      </c>
      <c r="I17069" t="s">
        <v>404</v>
      </c>
      <c r="J17069" t="s">
        <v>269</v>
      </c>
      <c r="K17069">
        <v>0</v>
      </c>
      <c r="L17069" t="s">
        <v>275</v>
      </c>
      <c r="M17069">
        <v>-15</v>
      </c>
      <c r="N17069" t="s">
        <v>362</v>
      </c>
      <c r="O17069" t="s">
        <v>176</v>
      </c>
      <c r="P17069" t="s">
        <v>413</v>
      </c>
      <c r="R17069">
        <v>9.3137185176179678</v>
      </c>
      <c r="S17069">
        <v>165322.5</v>
      </c>
      <c r="T17069">
        <v>4.5407982813785761</v>
      </c>
      <c r="U17069">
        <v>14.086638753857359</v>
      </c>
    </row>
    <row r="17070" spans="1:21">
      <c r="A17070" t="s">
        <v>324</v>
      </c>
      <c r="B17070">
        <v>50</v>
      </c>
      <c r="C17070" t="s">
        <v>102</v>
      </c>
      <c r="D17070" t="s">
        <v>395</v>
      </c>
      <c r="E17070" t="s">
        <v>414</v>
      </c>
      <c r="F17070" t="s">
        <v>205</v>
      </c>
      <c r="G17070" t="s">
        <v>204</v>
      </c>
      <c r="H17070" t="s">
        <v>9</v>
      </c>
      <c r="I17070" t="s">
        <v>404</v>
      </c>
      <c r="J17070" t="s">
        <v>270</v>
      </c>
      <c r="K17070">
        <v>0</v>
      </c>
      <c r="L17070" t="s">
        <v>275</v>
      </c>
      <c r="M17070">
        <v>-15</v>
      </c>
      <c r="N17070" t="s">
        <v>362</v>
      </c>
      <c r="O17070" t="s">
        <v>177</v>
      </c>
      <c r="P17070" t="s">
        <v>413</v>
      </c>
      <c r="R17070">
        <v>26.488267089192576</v>
      </c>
      <c r="S17070">
        <v>88862</v>
      </c>
      <c r="T17070">
        <v>15.58861404482335</v>
      </c>
      <c r="U17070">
        <v>37.387920133561799</v>
      </c>
    </row>
    <row r="17071" spans="1:21">
      <c r="A17071" t="s">
        <v>324</v>
      </c>
      <c r="B17071">
        <v>50</v>
      </c>
      <c r="C17071" t="s">
        <v>102</v>
      </c>
      <c r="D17071" t="s">
        <v>395</v>
      </c>
      <c r="E17071" t="s">
        <v>414</v>
      </c>
      <c r="F17071" t="s">
        <v>205</v>
      </c>
      <c r="G17071" t="s">
        <v>204</v>
      </c>
      <c r="H17071" t="s">
        <v>9</v>
      </c>
      <c r="I17071" t="s">
        <v>404</v>
      </c>
      <c r="J17071" t="s">
        <v>270</v>
      </c>
      <c r="K17071">
        <v>0</v>
      </c>
      <c r="L17071" t="s">
        <v>275</v>
      </c>
      <c r="M17071">
        <v>-15</v>
      </c>
      <c r="N17071" t="s">
        <v>362</v>
      </c>
      <c r="O17071" t="s">
        <v>170</v>
      </c>
      <c r="P17071" t="s">
        <v>413</v>
      </c>
      <c r="R17071">
        <v>17.674954648757453</v>
      </c>
      <c r="S17071">
        <v>177213</v>
      </c>
      <c r="T17071">
        <v>11.426640496906165</v>
      </c>
      <c r="U17071">
        <v>23.923268800608739</v>
      </c>
    </row>
    <row r="17072" spans="1:21">
      <c r="A17072" t="s">
        <v>324</v>
      </c>
      <c r="B17072">
        <v>50</v>
      </c>
      <c r="C17072" t="s">
        <v>102</v>
      </c>
      <c r="D17072" t="s">
        <v>395</v>
      </c>
      <c r="E17072" t="s">
        <v>414</v>
      </c>
      <c r="F17072" t="s">
        <v>205</v>
      </c>
      <c r="G17072" t="s">
        <v>204</v>
      </c>
      <c r="H17072" t="s">
        <v>9</v>
      </c>
      <c r="I17072" t="s">
        <v>404</v>
      </c>
      <c r="J17072" t="s">
        <v>270</v>
      </c>
      <c r="K17072">
        <v>0</v>
      </c>
      <c r="L17072" t="s">
        <v>275</v>
      </c>
      <c r="M17072">
        <v>-15</v>
      </c>
      <c r="N17072" t="s">
        <v>362</v>
      </c>
      <c r="O17072" t="s">
        <v>176</v>
      </c>
      <c r="P17072" t="s">
        <v>413</v>
      </c>
      <c r="R17072">
        <v>8.4407373002423292</v>
      </c>
      <c r="S17072">
        <v>88351</v>
      </c>
      <c r="T17072">
        <v>2.5192897542359054</v>
      </c>
      <c r="U17072">
        <v>14.362184846248752</v>
      </c>
    </row>
    <row r="17073" spans="1:21">
      <c r="A17073" t="s">
        <v>324</v>
      </c>
      <c r="B17073">
        <v>50</v>
      </c>
      <c r="C17073" t="s">
        <v>102</v>
      </c>
      <c r="D17073" t="s">
        <v>395</v>
      </c>
      <c r="E17073" t="s">
        <v>414</v>
      </c>
      <c r="F17073" t="s">
        <v>205</v>
      </c>
      <c r="G17073" t="s">
        <v>204</v>
      </c>
      <c r="H17073" t="s">
        <v>21</v>
      </c>
      <c r="I17073" t="s">
        <v>404</v>
      </c>
      <c r="J17073" t="s">
        <v>271</v>
      </c>
      <c r="K17073">
        <v>0</v>
      </c>
      <c r="L17073" t="s">
        <v>275</v>
      </c>
      <c r="M17073">
        <v>-15</v>
      </c>
      <c r="N17073" t="s">
        <v>362</v>
      </c>
      <c r="O17073" t="s">
        <v>177</v>
      </c>
      <c r="P17073" t="s">
        <v>413</v>
      </c>
      <c r="R17073">
        <v>23.309586975987827</v>
      </c>
      <c r="S17073">
        <v>116658.5</v>
      </c>
      <c r="T17073">
        <v>14.550144468055009</v>
      </c>
      <c r="U17073">
        <v>32.069029483920644</v>
      </c>
    </row>
    <row r="17074" spans="1:21">
      <c r="A17074" t="s">
        <v>324</v>
      </c>
      <c r="B17074">
        <v>50</v>
      </c>
      <c r="C17074" t="s">
        <v>102</v>
      </c>
      <c r="D17074" t="s">
        <v>395</v>
      </c>
      <c r="E17074" t="s">
        <v>414</v>
      </c>
      <c r="F17074" t="s">
        <v>205</v>
      </c>
      <c r="G17074" t="s">
        <v>204</v>
      </c>
      <c r="H17074" t="s">
        <v>21</v>
      </c>
      <c r="I17074" t="s">
        <v>404</v>
      </c>
      <c r="J17074" t="s">
        <v>271</v>
      </c>
      <c r="K17074">
        <v>0</v>
      </c>
      <c r="L17074" t="s">
        <v>275</v>
      </c>
      <c r="M17074">
        <v>-15</v>
      </c>
      <c r="N17074" t="s">
        <v>362</v>
      </c>
      <c r="O17074" t="s">
        <v>170</v>
      </c>
      <c r="P17074" t="s">
        <v>413</v>
      </c>
      <c r="R17074">
        <v>14.864425042534076</v>
      </c>
      <c r="S17074">
        <v>234756.5</v>
      </c>
      <c r="T17074">
        <v>10.005670118419166</v>
      </c>
      <c r="U17074">
        <v>19.723179966648985</v>
      </c>
    </row>
    <row r="17075" spans="1:21">
      <c r="A17075" t="s">
        <v>324</v>
      </c>
      <c r="B17075">
        <v>50</v>
      </c>
      <c r="C17075" t="s">
        <v>102</v>
      </c>
      <c r="D17075" t="s">
        <v>395</v>
      </c>
      <c r="E17075" t="s">
        <v>414</v>
      </c>
      <c r="F17075" t="s">
        <v>205</v>
      </c>
      <c r="G17075" t="s">
        <v>204</v>
      </c>
      <c r="H17075" t="s">
        <v>21</v>
      </c>
      <c r="I17075" t="s">
        <v>404</v>
      </c>
      <c r="J17075" t="s">
        <v>271</v>
      </c>
      <c r="K17075">
        <v>0</v>
      </c>
      <c r="L17075" t="s">
        <v>275</v>
      </c>
      <c r="M17075">
        <v>-15</v>
      </c>
      <c r="N17075" t="s">
        <v>362</v>
      </c>
      <c r="O17075" t="s">
        <v>176</v>
      </c>
      <c r="P17075" t="s">
        <v>413</v>
      </c>
      <c r="R17075">
        <v>7.3585508719877275</v>
      </c>
      <c r="S17075">
        <v>118098</v>
      </c>
      <c r="T17075">
        <v>2.4115247284552934</v>
      </c>
      <c r="U17075">
        <v>12.305577015520161</v>
      </c>
    </row>
    <row r="17076" spans="1:21">
      <c r="A17076" t="s">
        <v>324</v>
      </c>
      <c r="B17076">
        <v>50</v>
      </c>
      <c r="C17076" t="s">
        <v>102</v>
      </c>
      <c r="D17076" t="s">
        <v>395</v>
      </c>
      <c r="E17076" t="s">
        <v>414</v>
      </c>
      <c r="F17076" t="s">
        <v>205</v>
      </c>
      <c r="G17076" t="s">
        <v>204</v>
      </c>
      <c r="H17076" t="s">
        <v>6</v>
      </c>
      <c r="I17076" t="s">
        <v>404</v>
      </c>
      <c r="J17076" t="s">
        <v>272</v>
      </c>
      <c r="K17076">
        <v>0</v>
      </c>
      <c r="L17076" t="s">
        <v>275</v>
      </c>
      <c r="M17076">
        <v>-15</v>
      </c>
      <c r="N17076" t="s">
        <v>362</v>
      </c>
      <c r="O17076" t="s">
        <v>177</v>
      </c>
      <c r="P17076" t="s">
        <v>413</v>
      </c>
      <c r="R17076">
        <v>27.291022124803071</v>
      </c>
      <c r="S17076">
        <v>28369</v>
      </c>
      <c r="T17076">
        <v>7.8755111652693337</v>
      </c>
      <c r="U17076">
        <v>46.706533084336812</v>
      </c>
    </row>
    <row r="17077" spans="1:21">
      <c r="A17077" t="s">
        <v>324</v>
      </c>
      <c r="B17077">
        <v>50</v>
      </c>
      <c r="C17077" t="s">
        <v>102</v>
      </c>
      <c r="D17077" t="s">
        <v>395</v>
      </c>
      <c r="E17077" t="s">
        <v>414</v>
      </c>
      <c r="F17077" t="s">
        <v>205</v>
      </c>
      <c r="G17077" t="s">
        <v>204</v>
      </c>
      <c r="H17077" t="s">
        <v>6</v>
      </c>
      <c r="I17077" t="s">
        <v>404</v>
      </c>
      <c r="J17077" t="s">
        <v>272</v>
      </c>
      <c r="K17077">
        <v>0</v>
      </c>
      <c r="L17077" t="s">
        <v>275</v>
      </c>
      <c r="M17077">
        <v>-15</v>
      </c>
      <c r="N17077" t="s">
        <v>362</v>
      </c>
      <c r="O17077" t="s">
        <v>170</v>
      </c>
      <c r="P17077" t="s">
        <v>413</v>
      </c>
      <c r="R17077">
        <v>15.630165177915204</v>
      </c>
      <c r="S17077">
        <v>57458</v>
      </c>
      <c r="T17077">
        <v>5.8905857550054908</v>
      </c>
      <c r="U17077">
        <v>25.369744600824916</v>
      </c>
    </row>
    <row r="17078" spans="1:21">
      <c r="A17078" t="s">
        <v>324</v>
      </c>
      <c r="B17078">
        <v>50</v>
      </c>
      <c r="C17078" t="s">
        <v>102</v>
      </c>
      <c r="D17078" t="s">
        <v>395</v>
      </c>
      <c r="E17078" t="s">
        <v>414</v>
      </c>
      <c r="F17078" t="s">
        <v>205</v>
      </c>
      <c r="G17078" t="s">
        <v>204</v>
      </c>
      <c r="H17078" t="s">
        <v>6</v>
      </c>
      <c r="I17078" t="s">
        <v>404</v>
      </c>
      <c r="J17078" t="s">
        <v>272</v>
      </c>
      <c r="K17078">
        <v>0</v>
      </c>
      <c r="L17078" t="s">
        <v>275</v>
      </c>
      <c r="M17078">
        <v>-15</v>
      </c>
      <c r="N17078" t="s">
        <v>362</v>
      </c>
      <c r="O17078" t="s">
        <v>176</v>
      </c>
      <c r="P17078" t="s">
        <v>413</v>
      </c>
      <c r="R17078">
        <v>6.1264531647771907</v>
      </c>
      <c r="S17078">
        <v>29089</v>
      </c>
      <c r="T17078">
        <v>0</v>
      </c>
      <c r="U17078">
        <v>14.657962281887956</v>
      </c>
    </row>
    <row r="17079" spans="1:21">
      <c r="A17079" t="s">
        <v>324</v>
      </c>
      <c r="B17079">
        <v>50</v>
      </c>
      <c r="C17079" t="s">
        <v>102</v>
      </c>
      <c r="D17079" t="s">
        <v>395</v>
      </c>
      <c r="E17079" t="s">
        <v>414</v>
      </c>
      <c r="F17079" t="s">
        <v>205</v>
      </c>
      <c r="G17079" t="s">
        <v>204</v>
      </c>
      <c r="H17079" t="s">
        <v>4</v>
      </c>
      <c r="I17079" t="s">
        <v>404</v>
      </c>
      <c r="J17079" t="s">
        <v>297</v>
      </c>
      <c r="K17079">
        <v>0</v>
      </c>
      <c r="L17079" t="s">
        <v>275</v>
      </c>
      <c r="M17079">
        <v>-15</v>
      </c>
      <c r="N17079" t="s">
        <v>362</v>
      </c>
      <c r="O17079" t="s">
        <v>177</v>
      </c>
      <c r="P17079" t="s">
        <v>413</v>
      </c>
      <c r="R17079">
        <v>17.793551467041276</v>
      </c>
      <c r="S17079">
        <v>75112</v>
      </c>
      <c r="T17079">
        <v>7.9708149524937504</v>
      </c>
      <c r="U17079">
        <v>27.616287981588801</v>
      </c>
    </row>
    <row r="17080" spans="1:21">
      <c r="A17080" t="s">
        <v>324</v>
      </c>
      <c r="B17080">
        <v>50</v>
      </c>
      <c r="C17080" t="s">
        <v>102</v>
      </c>
      <c r="D17080" t="s">
        <v>395</v>
      </c>
      <c r="E17080" t="s">
        <v>414</v>
      </c>
      <c r="F17080" t="s">
        <v>205</v>
      </c>
      <c r="G17080" t="s">
        <v>204</v>
      </c>
      <c r="H17080" t="s">
        <v>4</v>
      </c>
      <c r="I17080" t="s">
        <v>404</v>
      </c>
      <c r="J17080" t="s">
        <v>297</v>
      </c>
      <c r="K17080">
        <v>0</v>
      </c>
      <c r="L17080" t="s">
        <v>275</v>
      </c>
      <c r="M17080">
        <v>-15</v>
      </c>
      <c r="N17080" t="s">
        <v>362</v>
      </c>
      <c r="O17080" t="s">
        <v>170</v>
      </c>
      <c r="P17080" t="s">
        <v>413</v>
      </c>
      <c r="R17080">
        <v>12.95645878169797</v>
      </c>
      <c r="S17080">
        <v>149882</v>
      </c>
      <c r="T17080">
        <v>7.2258417290323056</v>
      </c>
      <c r="U17080">
        <v>18.687075834363633</v>
      </c>
    </row>
    <row r="17081" spans="1:21">
      <c r="A17081" t="s">
        <v>324</v>
      </c>
      <c r="B17081">
        <v>50</v>
      </c>
      <c r="C17081" t="s">
        <v>102</v>
      </c>
      <c r="D17081" t="s">
        <v>395</v>
      </c>
      <c r="E17081" t="s">
        <v>414</v>
      </c>
      <c r="F17081" t="s">
        <v>205</v>
      </c>
      <c r="G17081" t="s">
        <v>204</v>
      </c>
      <c r="H17081" t="s">
        <v>4</v>
      </c>
      <c r="I17081" t="s">
        <v>404</v>
      </c>
      <c r="J17081" t="s">
        <v>297</v>
      </c>
      <c r="K17081">
        <v>0</v>
      </c>
      <c r="L17081" t="s">
        <v>275</v>
      </c>
      <c r="M17081">
        <v>-15</v>
      </c>
      <c r="N17081" t="s">
        <v>362</v>
      </c>
      <c r="O17081" t="s">
        <v>176</v>
      </c>
      <c r="P17081" t="s">
        <v>413</v>
      </c>
      <c r="R17081">
        <v>9.0404265089199498</v>
      </c>
      <c r="S17081">
        <v>74770</v>
      </c>
      <c r="T17081">
        <v>2.2773035097748267</v>
      </c>
      <c r="U17081">
        <v>15.803549508065073</v>
      </c>
    </row>
    <row r="17082" spans="1:21">
      <c r="A17082" t="s">
        <v>324</v>
      </c>
      <c r="B17082">
        <v>50</v>
      </c>
      <c r="C17082" t="s">
        <v>102</v>
      </c>
      <c r="D17082" t="s">
        <v>395</v>
      </c>
      <c r="E17082" t="s">
        <v>414</v>
      </c>
      <c r="F17082" t="s">
        <v>205</v>
      </c>
      <c r="G17082" t="s">
        <v>204</v>
      </c>
      <c r="H17082" t="s">
        <v>11</v>
      </c>
      <c r="I17082" t="s">
        <v>404</v>
      </c>
      <c r="J17082" t="s">
        <v>298</v>
      </c>
      <c r="K17082">
        <v>0</v>
      </c>
      <c r="L17082" t="s">
        <v>275</v>
      </c>
      <c r="M17082">
        <v>-15</v>
      </c>
      <c r="N17082" t="s">
        <v>362</v>
      </c>
      <c r="O17082" t="s">
        <v>177</v>
      </c>
      <c r="P17082" t="s">
        <v>413</v>
      </c>
      <c r="R17082">
        <v>27.146195011441897</v>
      </c>
      <c r="S17082">
        <v>564660.5</v>
      </c>
      <c r="T17082">
        <v>22.734053828322178</v>
      </c>
      <c r="U17082">
        <v>31.558336194561615</v>
      </c>
    </row>
    <row r="17083" spans="1:21">
      <c r="A17083" t="s">
        <v>324</v>
      </c>
      <c r="B17083">
        <v>50</v>
      </c>
      <c r="C17083" t="s">
        <v>102</v>
      </c>
      <c r="D17083" t="s">
        <v>395</v>
      </c>
      <c r="E17083" t="s">
        <v>414</v>
      </c>
      <c r="F17083" t="s">
        <v>205</v>
      </c>
      <c r="G17083" t="s">
        <v>204</v>
      </c>
      <c r="H17083" t="s">
        <v>11</v>
      </c>
      <c r="I17083" t="s">
        <v>404</v>
      </c>
      <c r="J17083" t="s">
        <v>298</v>
      </c>
      <c r="K17083">
        <v>0</v>
      </c>
      <c r="L17083" t="s">
        <v>275</v>
      </c>
      <c r="M17083">
        <v>-15</v>
      </c>
      <c r="N17083" t="s">
        <v>362</v>
      </c>
      <c r="O17083" t="s">
        <v>170</v>
      </c>
      <c r="P17083" t="s">
        <v>413</v>
      </c>
      <c r="R17083">
        <v>17.989993021630003</v>
      </c>
      <c r="S17083">
        <v>1148893.5</v>
      </c>
      <c r="T17083">
        <v>15.520121155151617</v>
      </c>
      <c r="U17083">
        <v>20.459864888108388</v>
      </c>
    </row>
    <row r="17084" spans="1:21">
      <c r="A17084" t="s">
        <v>324</v>
      </c>
      <c r="B17084">
        <v>50</v>
      </c>
      <c r="C17084" t="s">
        <v>102</v>
      </c>
      <c r="D17084" t="s">
        <v>395</v>
      </c>
      <c r="E17084" t="s">
        <v>414</v>
      </c>
      <c r="F17084" t="s">
        <v>205</v>
      </c>
      <c r="G17084" t="s">
        <v>204</v>
      </c>
      <c r="H17084" t="s">
        <v>11</v>
      </c>
      <c r="I17084" t="s">
        <v>404</v>
      </c>
      <c r="J17084" t="s">
        <v>298</v>
      </c>
      <c r="K17084">
        <v>0</v>
      </c>
      <c r="L17084" t="s">
        <v>275</v>
      </c>
      <c r="M17084">
        <v>-15</v>
      </c>
      <c r="N17084" t="s">
        <v>362</v>
      </c>
      <c r="O17084" t="s">
        <v>176</v>
      </c>
      <c r="P17084" t="s">
        <v>413</v>
      </c>
      <c r="R17084">
        <v>9.6279141038028175</v>
      </c>
      <c r="S17084">
        <v>584233</v>
      </c>
      <c r="T17084">
        <v>7.1056795995685986</v>
      </c>
      <c r="U17084">
        <v>12.150148608037036</v>
      </c>
    </row>
    <row r="17085" spans="1:21">
      <c r="A17085" t="s">
        <v>324</v>
      </c>
      <c r="B17085">
        <v>50</v>
      </c>
      <c r="C17085" t="s">
        <v>102</v>
      </c>
      <c r="D17085" t="s">
        <v>395</v>
      </c>
      <c r="E17085" t="s">
        <v>414</v>
      </c>
      <c r="F17085" t="s">
        <v>205</v>
      </c>
      <c r="G17085" t="s">
        <v>204</v>
      </c>
      <c r="H17085" t="s">
        <v>8</v>
      </c>
      <c r="I17085" t="s">
        <v>404</v>
      </c>
      <c r="J17085" t="s">
        <v>299</v>
      </c>
      <c r="K17085">
        <v>0</v>
      </c>
      <c r="L17085" t="s">
        <v>275</v>
      </c>
      <c r="M17085">
        <v>-15</v>
      </c>
      <c r="N17085" t="s">
        <v>362</v>
      </c>
      <c r="O17085" t="s">
        <v>177</v>
      </c>
      <c r="P17085" t="s">
        <v>413</v>
      </c>
      <c r="R17085">
        <v>24.150725547041848</v>
      </c>
      <c r="S17085">
        <v>139141</v>
      </c>
      <c r="T17085">
        <v>15.833666274342802</v>
      </c>
      <c r="U17085">
        <v>32.467784819740892</v>
      </c>
    </row>
    <row r="17086" spans="1:21">
      <c r="A17086" t="s">
        <v>324</v>
      </c>
      <c r="B17086">
        <v>50</v>
      </c>
      <c r="C17086" t="s">
        <v>102</v>
      </c>
      <c r="D17086" t="s">
        <v>395</v>
      </c>
      <c r="E17086" t="s">
        <v>414</v>
      </c>
      <c r="F17086" t="s">
        <v>205</v>
      </c>
      <c r="G17086" t="s">
        <v>204</v>
      </c>
      <c r="H17086" t="s">
        <v>8</v>
      </c>
      <c r="I17086" t="s">
        <v>404</v>
      </c>
      <c r="J17086" t="s">
        <v>299</v>
      </c>
      <c r="K17086">
        <v>0</v>
      </c>
      <c r="L17086" t="s">
        <v>275</v>
      </c>
      <c r="M17086">
        <v>-15</v>
      </c>
      <c r="N17086" t="s">
        <v>362</v>
      </c>
      <c r="O17086" t="s">
        <v>170</v>
      </c>
      <c r="P17086" t="s">
        <v>413</v>
      </c>
      <c r="R17086">
        <v>16.982098598594447</v>
      </c>
      <c r="S17086">
        <v>279936.5</v>
      </c>
      <c r="T17086">
        <v>12.099276981141685</v>
      </c>
      <c r="U17086">
        <v>21.86492021604721</v>
      </c>
    </row>
    <row r="17087" spans="1:21">
      <c r="A17087" t="s">
        <v>324</v>
      </c>
      <c r="B17087">
        <v>50</v>
      </c>
      <c r="C17087" t="s">
        <v>102</v>
      </c>
      <c r="D17087" t="s">
        <v>395</v>
      </c>
      <c r="E17087" t="s">
        <v>414</v>
      </c>
      <c r="F17087" t="s">
        <v>205</v>
      </c>
      <c r="G17087" t="s">
        <v>204</v>
      </c>
      <c r="H17087" t="s">
        <v>8</v>
      </c>
      <c r="I17087" t="s">
        <v>404</v>
      </c>
      <c r="J17087" t="s">
        <v>299</v>
      </c>
      <c r="K17087">
        <v>0</v>
      </c>
      <c r="L17087" t="s">
        <v>275</v>
      </c>
      <c r="M17087">
        <v>-15</v>
      </c>
      <c r="N17087" t="s">
        <v>362</v>
      </c>
      <c r="O17087" t="s">
        <v>176</v>
      </c>
      <c r="P17087" t="s">
        <v>413</v>
      </c>
      <c r="R17087">
        <v>10.252919223272132</v>
      </c>
      <c r="S17087">
        <v>140795.5</v>
      </c>
      <c r="T17087">
        <v>4.7872340855580795</v>
      </c>
      <c r="U17087">
        <v>15.718604360986184</v>
      </c>
    </row>
    <row r="17088" spans="1:21">
      <c r="A17088" t="s">
        <v>324</v>
      </c>
      <c r="B17088">
        <v>50</v>
      </c>
      <c r="C17088" t="s">
        <v>102</v>
      </c>
      <c r="D17088" t="s">
        <v>395</v>
      </c>
      <c r="E17088" t="s">
        <v>414</v>
      </c>
      <c r="F17088" t="s">
        <v>205</v>
      </c>
      <c r="G17088" t="s">
        <v>204</v>
      </c>
      <c r="H17088" t="s">
        <v>17</v>
      </c>
      <c r="I17088" t="s">
        <v>404</v>
      </c>
      <c r="J17088" t="s">
        <v>300</v>
      </c>
      <c r="K17088">
        <v>0</v>
      </c>
      <c r="L17088" t="s">
        <v>275</v>
      </c>
      <c r="M17088">
        <v>-15</v>
      </c>
      <c r="N17088" t="s">
        <v>362</v>
      </c>
      <c r="O17088" t="s">
        <v>177</v>
      </c>
      <c r="P17088" t="s">
        <v>413</v>
      </c>
      <c r="R17088">
        <v>17.877969292261611</v>
      </c>
      <c r="S17088">
        <v>750673.5</v>
      </c>
      <c r="T17088">
        <v>14.694420775129014</v>
      </c>
      <c r="U17088">
        <v>21.061517809394207</v>
      </c>
    </row>
    <row r="17089" spans="1:21">
      <c r="A17089" t="s">
        <v>324</v>
      </c>
      <c r="B17089">
        <v>50</v>
      </c>
      <c r="C17089" t="s">
        <v>102</v>
      </c>
      <c r="D17089" t="s">
        <v>395</v>
      </c>
      <c r="E17089" t="s">
        <v>414</v>
      </c>
      <c r="F17089" t="s">
        <v>205</v>
      </c>
      <c r="G17089" t="s">
        <v>204</v>
      </c>
      <c r="H17089" t="s">
        <v>17</v>
      </c>
      <c r="I17089" t="s">
        <v>404</v>
      </c>
      <c r="J17089" t="s">
        <v>300</v>
      </c>
      <c r="K17089">
        <v>0</v>
      </c>
      <c r="L17089" t="s">
        <v>275</v>
      </c>
      <c r="M17089">
        <v>-15</v>
      </c>
      <c r="N17089" t="s">
        <v>362</v>
      </c>
      <c r="O17089" t="s">
        <v>170</v>
      </c>
      <c r="P17089" t="s">
        <v>413</v>
      </c>
      <c r="R17089">
        <v>11.966110668004905</v>
      </c>
      <c r="S17089">
        <v>1511611</v>
      </c>
      <c r="T17089">
        <v>10.172216510222311</v>
      </c>
      <c r="U17089">
        <v>13.760004825787499</v>
      </c>
    </row>
    <row r="17090" spans="1:21">
      <c r="A17090" t="s">
        <v>324</v>
      </c>
      <c r="B17090">
        <v>50</v>
      </c>
      <c r="C17090" t="s">
        <v>102</v>
      </c>
      <c r="D17090" t="s">
        <v>395</v>
      </c>
      <c r="E17090" t="s">
        <v>414</v>
      </c>
      <c r="F17090" t="s">
        <v>205</v>
      </c>
      <c r="G17090" t="s">
        <v>204</v>
      </c>
      <c r="H17090" t="s">
        <v>17</v>
      </c>
      <c r="I17090" t="s">
        <v>404</v>
      </c>
      <c r="J17090" t="s">
        <v>300</v>
      </c>
      <c r="K17090">
        <v>0</v>
      </c>
      <c r="L17090" t="s">
        <v>275</v>
      </c>
      <c r="M17090">
        <v>-15</v>
      </c>
      <c r="N17090" t="s">
        <v>362</v>
      </c>
      <c r="O17090" t="s">
        <v>176</v>
      </c>
      <c r="P17090" t="s">
        <v>413</v>
      </c>
      <c r="R17090">
        <v>6.4955615470246277</v>
      </c>
      <c r="S17090">
        <v>760937.5</v>
      </c>
      <c r="T17090">
        <v>4.6540755689545055</v>
      </c>
      <c r="U17090">
        <v>8.33704752509475</v>
      </c>
    </row>
    <row r="17091" spans="1:21">
      <c r="A17091" t="s">
        <v>324</v>
      </c>
      <c r="B17091">
        <v>50</v>
      </c>
      <c r="C17091" t="s">
        <v>102</v>
      </c>
      <c r="D17091" t="s">
        <v>395</v>
      </c>
      <c r="E17091" t="s">
        <v>414</v>
      </c>
      <c r="F17091" t="s">
        <v>205</v>
      </c>
      <c r="G17091" t="s">
        <v>204</v>
      </c>
      <c r="H17091" t="s">
        <v>13</v>
      </c>
      <c r="I17091" t="s">
        <v>404</v>
      </c>
      <c r="J17091" t="s">
        <v>301</v>
      </c>
      <c r="K17091">
        <v>0</v>
      </c>
      <c r="L17091" t="s">
        <v>275</v>
      </c>
      <c r="M17091">
        <v>-15</v>
      </c>
      <c r="N17091" t="s">
        <v>362</v>
      </c>
      <c r="O17091" t="s">
        <v>177</v>
      </c>
      <c r="P17091" t="s">
        <v>413</v>
      </c>
      <c r="R17091">
        <v>24.442741570548726</v>
      </c>
      <c r="S17091">
        <v>135803</v>
      </c>
      <c r="T17091">
        <v>16.147407970732566</v>
      </c>
      <c r="U17091">
        <v>32.738075170364887</v>
      </c>
    </row>
    <row r="17092" spans="1:21">
      <c r="A17092" t="s">
        <v>324</v>
      </c>
      <c r="B17092">
        <v>50</v>
      </c>
      <c r="C17092" t="s">
        <v>102</v>
      </c>
      <c r="D17092" t="s">
        <v>395</v>
      </c>
      <c r="E17092" t="s">
        <v>414</v>
      </c>
      <c r="F17092" t="s">
        <v>205</v>
      </c>
      <c r="G17092" t="s">
        <v>204</v>
      </c>
      <c r="H17092" t="s">
        <v>13</v>
      </c>
      <c r="I17092" t="s">
        <v>404</v>
      </c>
      <c r="J17092" t="s">
        <v>301</v>
      </c>
      <c r="K17092">
        <v>0</v>
      </c>
      <c r="L17092" t="s">
        <v>275</v>
      </c>
      <c r="M17092">
        <v>-15</v>
      </c>
      <c r="N17092" t="s">
        <v>362</v>
      </c>
      <c r="O17092" t="s">
        <v>170</v>
      </c>
      <c r="P17092" t="s">
        <v>413</v>
      </c>
      <c r="R17092">
        <v>17.21296305992329</v>
      </c>
      <c r="S17092">
        <v>273491</v>
      </c>
      <c r="T17092">
        <v>12.300591753389012</v>
      </c>
      <c r="U17092">
        <v>22.125334366457565</v>
      </c>
    </row>
    <row r="17093" spans="1:21">
      <c r="A17093" t="s">
        <v>324</v>
      </c>
      <c r="B17093">
        <v>50</v>
      </c>
      <c r="C17093" t="s">
        <v>102</v>
      </c>
      <c r="D17093" t="s">
        <v>395</v>
      </c>
      <c r="E17093" t="s">
        <v>414</v>
      </c>
      <c r="F17093" t="s">
        <v>205</v>
      </c>
      <c r="G17093" t="s">
        <v>204</v>
      </c>
      <c r="H17093" t="s">
        <v>13</v>
      </c>
      <c r="I17093" t="s">
        <v>404</v>
      </c>
      <c r="J17093" t="s">
        <v>301</v>
      </c>
      <c r="K17093">
        <v>0</v>
      </c>
      <c r="L17093" t="s">
        <v>275</v>
      </c>
      <c r="M17093">
        <v>-15</v>
      </c>
      <c r="N17093" t="s">
        <v>362</v>
      </c>
      <c r="O17093" t="s">
        <v>176</v>
      </c>
      <c r="P17093" t="s">
        <v>413</v>
      </c>
      <c r="R17093">
        <v>9.9940374885776766</v>
      </c>
      <c r="S17093">
        <v>137688</v>
      </c>
      <c r="T17093">
        <v>4.7097473120035813</v>
      </c>
      <c r="U17093">
        <v>15.278327665151771</v>
      </c>
    </row>
    <row r="17094" spans="1:21">
      <c r="A17094" t="s">
        <v>324</v>
      </c>
      <c r="B17094">
        <v>50</v>
      </c>
      <c r="C17094" t="s">
        <v>102</v>
      </c>
      <c r="D17094" t="s">
        <v>395</v>
      </c>
      <c r="E17094" t="s">
        <v>414</v>
      </c>
      <c r="F17094" t="s">
        <v>205</v>
      </c>
      <c r="G17094" t="s">
        <v>204</v>
      </c>
      <c r="H17094" t="s">
        <v>25</v>
      </c>
      <c r="I17094" t="s">
        <v>404</v>
      </c>
      <c r="J17094" t="s">
        <v>302</v>
      </c>
      <c r="K17094">
        <v>0</v>
      </c>
      <c r="L17094" t="s">
        <v>275</v>
      </c>
      <c r="M17094">
        <v>-15</v>
      </c>
      <c r="N17094" t="s">
        <v>362</v>
      </c>
      <c r="O17094" t="s">
        <v>177</v>
      </c>
      <c r="P17094" t="s">
        <v>413</v>
      </c>
      <c r="R17094">
        <v>18.322326522148789</v>
      </c>
      <c r="S17094">
        <v>135135.5</v>
      </c>
      <c r="T17094">
        <v>11.096269043449855</v>
      </c>
      <c r="U17094">
        <v>25.548384000847722</v>
      </c>
    </row>
    <row r="17095" spans="1:21">
      <c r="A17095" t="s">
        <v>324</v>
      </c>
      <c r="B17095">
        <v>50</v>
      </c>
      <c r="C17095" t="s">
        <v>102</v>
      </c>
      <c r="D17095" t="s">
        <v>395</v>
      </c>
      <c r="E17095" t="s">
        <v>414</v>
      </c>
      <c r="F17095" t="s">
        <v>205</v>
      </c>
      <c r="G17095" t="s">
        <v>204</v>
      </c>
      <c r="H17095" t="s">
        <v>25</v>
      </c>
      <c r="I17095" t="s">
        <v>404</v>
      </c>
      <c r="J17095" t="s">
        <v>302</v>
      </c>
      <c r="K17095">
        <v>0</v>
      </c>
      <c r="L17095" t="s">
        <v>275</v>
      </c>
      <c r="M17095">
        <v>-15</v>
      </c>
      <c r="N17095" t="s">
        <v>362</v>
      </c>
      <c r="O17095" t="s">
        <v>170</v>
      </c>
      <c r="P17095" t="s">
        <v>413</v>
      </c>
      <c r="R17095">
        <v>11.676882086292389</v>
      </c>
      <c r="S17095">
        <v>273673.5</v>
      </c>
      <c r="T17095">
        <v>7.601370256076839</v>
      </c>
      <c r="U17095">
        <v>15.752393916507939</v>
      </c>
    </row>
    <row r="17096" spans="1:21">
      <c r="A17096" t="s">
        <v>324</v>
      </c>
      <c r="B17096">
        <v>50</v>
      </c>
      <c r="C17096" t="s">
        <v>102</v>
      </c>
      <c r="D17096" t="s">
        <v>395</v>
      </c>
      <c r="E17096" t="s">
        <v>414</v>
      </c>
      <c r="F17096" t="s">
        <v>205</v>
      </c>
      <c r="G17096" t="s">
        <v>204</v>
      </c>
      <c r="H17096" t="s">
        <v>25</v>
      </c>
      <c r="I17096" t="s">
        <v>404</v>
      </c>
      <c r="J17096" t="s">
        <v>302</v>
      </c>
      <c r="K17096">
        <v>0</v>
      </c>
      <c r="L17096" t="s">
        <v>275</v>
      </c>
      <c r="M17096">
        <v>-15</v>
      </c>
      <c r="N17096" t="s">
        <v>362</v>
      </c>
      <c r="O17096" t="s">
        <v>176</v>
      </c>
      <c r="P17096" t="s">
        <v>413</v>
      </c>
      <c r="R17096">
        <v>4.7890124723938792</v>
      </c>
      <c r="S17096">
        <v>138538</v>
      </c>
      <c r="T17096">
        <v>1.1749664543937794</v>
      </c>
      <c r="U17096">
        <v>8.4030584903939793</v>
      </c>
    </row>
    <row r="17097" spans="1:21">
      <c r="A17097" t="s">
        <v>324</v>
      </c>
      <c r="B17097">
        <v>50</v>
      </c>
      <c r="C17097" t="s">
        <v>102</v>
      </c>
      <c r="D17097" t="s">
        <v>395</v>
      </c>
      <c r="E17097" t="s">
        <v>414</v>
      </c>
      <c r="F17097" t="s">
        <v>205</v>
      </c>
      <c r="G17097" t="s">
        <v>204</v>
      </c>
      <c r="H17097" t="s">
        <v>16</v>
      </c>
      <c r="I17097" t="s">
        <v>404</v>
      </c>
      <c r="J17097" t="s">
        <v>303</v>
      </c>
      <c r="K17097">
        <v>0</v>
      </c>
      <c r="L17097" t="s">
        <v>275</v>
      </c>
      <c r="M17097">
        <v>-15</v>
      </c>
      <c r="N17097" t="s">
        <v>362</v>
      </c>
      <c r="O17097" t="s">
        <v>177</v>
      </c>
      <c r="P17097" t="s">
        <v>413</v>
      </c>
      <c r="R17097">
        <v>21.080678590085501</v>
      </c>
      <c r="S17097">
        <v>122196.5</v>
      </c>
      <c r="T17097">
        <v>12.502452039311274</v>
      </c>
      <c r="U17097">
        <v>29.65890514085973</v>
      </c>
    </row>
    <row r="17098" spans="1:21">
      <c r="A17098" t="s">
        <v>324</v>
      </c>
      <c r="B17098">
        <v>50</v>
      </c>
      <c r="C17098" t="s">
        <v>102</v>
      </c>
      <c r="D17098" t="s">
        <v>395</v>
      </c>
      <c r="E17098" t="s">
        <v>414</v>
      </c>
      <c r="F17098" t="s">
        <v>205</v>
      </c>
      <c r="G17098" t="s">
        <v>204</v>
      </c>
      <c r="H17098" t="s">
        <v>16</v>
      </c>
      <c r="I17098" t="s">
        <v>404</v>
      </c>
      <c r="J17098" t="s">
        <v>303</v>
      </c>
      <c r="K17098">
        <v>0</v>
      </c>
      <c r="L17098" t="s">
        <v>275</v>
      </c>
      <c r="M17098">
        <v>-15</v>
      </c>
      <c r="N17098" t="s">
        <v>362</v>
      </c>
      <c r="O17098" t="s">
        <v>170</v>
      </c>
      <c r="P17098" t="s">
        <v>413</v>
      </c>
      <c r="R17098">
        <v>14.427140570523207</v>
      </c>
      <c r="S17098">
        <v>245805</v>
      </c>
      <c r="T17098">
        <v>9.5277512681024525</v>
      </c>
      <c r="U17098">
        <v>19.326529872943961</v>
      </c>
    </row>
    <row r="17099" spans="1:21">
      <c r="A17099" t="s">
        <v>324</v>
      </c>
      <c r="B17099">
        <v>50</v>
      </c>
      <c r="C17099" t="s">
        <v>102</v>
      </c>
      <c r="D17099" t="s">
        <v>395</v>
      </c>
      <c r="E17099" t="s">
        <v>414</v>
      </c>
      <c r="F17099" t="s">
        <v>205</v>
      </c>
      <c r="G17099" t="s">
        <v>204</v>
      </c>
      <c r="H17099" t="s">
        <v>16</v>
      </c>
      <c r="I17099" t="s">
        <v>404</v>
      </c>
      <c r="J17099" t="s">
        <v>303</v>
      </c>
      <c r="K17099">
        <v>0</v>
      </c>
      <c r="L17099" t="s">
        <v>275</v>
      </c>
      <c r="M17099">
        <v>-15</v>
      </c>
      <c r="N17099" t="s">
        <v>362</v>
      </c>
      <c r="O17099" t="s">
        <v>176</v>
      </c>
      <c r="P17099" t="s">
        <v>413</v>
      </c>
      <c r="R17099">
        <v>8.4293426049814002</v>
      </c>
      <c r="S17099">
        <v>123608.5</v>
      </c>
      <c r="T17099">
        <v>3.1365324691840506</v>
      </c>
      <c r="U17099">
        <v>13.72215274077875</v>
      </c>
    </row>
    <row r="17100" spans="1:21">
      <c r="A17100" t="s">
        <v>324</v>
      </c>
      <c r="B17100">
        <v>50</v>
      </c>
      <c r="C17100" t="s">
        <v>102</v>
      </c>
      <c r="D17100" t="s">
        <v>395</v>
      </c>
      <c r="E17100" t="s">
        <v>414</v>
      </c>
      <c r="F17100" t="s">
        <v>205</v>
      </c>
      <c r="G17100" t="s">
        <v>204</v>
      </c>
      <c r="H17100" t="s">
        <v>5</v>
      </c>
      <c r="I17100" t="s">
        <v>404</v>
      </c>
      <c r="J17100" t="s">
        <v>304</v>
      </c>
      <c r="K17100">
        <v>0</v>
      </c>
      <c r="L17100" t="s">
        <v>275</v>
      </c>
      <c r="M17100">
        <v>-15</v>
      </c>
      <c r="N17100" t="s">
        <v>362</v>
      </c>
      <c r="O17100" t="s">
        <v>177</v>
      </c>
      <c r="P17100" t="s">
        <v>413</v>
      </c>
      <c r="R17100">
        <v>25.429939177118623</v>
      </c>
      <c r="S17100">
        <v>137938</v>
      </c>
      <c r="T17100">
        <v>16.598288802225348</v>
      </c>
      <c r="U17100">
        <v>34.261589552011898</v>
      </c>
    </row>
    <row r="17101" spans="1:21">
      <c r="A17101" t="s">
        <v>324</v>
      </c>
      <c r="B17101">
        <v>50</v>
      </c>
      <c r="C17101" t="s">
        <v>102</v>
      </c>
      <c r="D17101" t="s">
        <v>395</v>
      </c>
      <c r="E17101" t="s">
        <v>414</v>
      </c>
      <c r="F17101" t="s">
        <v>205</v>
      </c>
      <c r="G17101" t="s">
        <v>204</v>
      </c>
      <c r="H17101" t="s">
        <v>5</v>
      </c>
      <c r="I17101" t="s">
        <v>404</v>
      </c>
      <c r="J17101" t="s">
        <v>304</v>
      </c>
      <c r="K17101">
        <v>0</v>
      </c>
      <c r="L17101" t="s">
        <v>275</v>
      </c>
      <c r="M17101">
        <v>-15</v>
      </c>
      <c r="N17101" t="s">
        <v>362</v>
      </c>
      <c r="O17101" t="s">
        <v>170</v>
      </c>
      <c r="P17101" t="s">
        <v>413</v>
      </c>
      <c r="R17101">
        <v>15.183775024266366</v>
      </c>
      <c r="S17101">
        <v>276578</v>
      </c>
      <c r="T17101">
        <v>10.573141746784497</v>
      </c>
      <c r="U17101">
        <v>19.794408301748234</v>
      </c>
    </row>
    <row r="17102" spans="1:21">
      <c r="A17102" t="s">
        <v>324</v>
      </c>
      <c r="B17102">
        <v>50</v>
      </c>
      <c r="C17102" t="s">
        <v>102</v>
      </c>
      <c r="D17102" t="s">
        <v>395</v>
      </c>
      <c r="E17102" t="s">
        <v>414</v>
      </c>
      <c r="F17102" t="s">
        <v>205</v>
      </c>
      <c r="G17102" t="s">
        <v>204</v>
      </c>
      <c r="H17102" t="s">
        <v>5</v>
      </c>
      <c r="I17102" t="s">
        <v>404</v>
      </c>
      <c r="J17102" t="s">
        <v>304</v>
      </c>
      <c r="K17102">
        <v>0</v>
      </c>
      <c r="L17102" t="s">
        <v>275</v>
      </c>
      <c r="M17102">
        <v>-15</v>
      </c>
      <c r="N17102" t="s">
        <v>362</v>
      </c>
      <c r="O17102" t="s">
        <v>176</v>
      </c>
      <c r="P17102" t="s">
        <v>413</v>
      </c>
      <c r="R17102">
        <v>6.4223911493455859</v>
      </c>
      <c r="S17102">
        <v>138640</v>
      </c>
      <c r="T17102">
        <v>2.4018968935358345</v>
      </c>
      <c r="U17102">
        <v>10.442885405155337</v>
      </c>
    </row>
    <row r="17103" spans="1:21">
      <c r="A17103" t="s">
        <v>324</v>
      </c>
      <c r="B17103">
        <v>50</v>
      </c>
      <c r="C17103" t="s">
        <v>102</v>
      </c>
      <c r="D17103" t="s">
        <v>395</v>
      </c>
      <c r="E17103" t="s">
        <v>414</v>
      </c>
      <c r="F17103" t="s">
        <v>205</v>
      </c>
      <c r="G17103" t="s">
        <v>204</v>
      </c>
      <c r="H17103" t="s">
        <v>7</v>
      </c>
      <c r="I17103" t="s">
        <v>404</v>
      </c>
      <c r="J17103" t="s">
        <v>305</v>
      </c>
      <c r="K17103">
        <v>0</v>
      </c>
      <c r="L17103" t="s">
        <v>275</v>
      </c>
      <c r="M17103">
        <v>-15</v>
      </c>
      <c r="N17103" t="s">
        <v>362</v>
      </c>
      <c r="O17103" t="s">
        <v>177</v>
      </c>
      <c r="P17103" t="s">
        <v>413</v>
      </c>
      <c r="R17103">
        <v>22.406107019896876</v>
      </c>
      <c r="S17103">
        <v>137856.5</v>
      </c>
      <c r="T17103">
        <v>14.404042121441492</v>
      </c>
      <c r="U17103">
        <v>30.408171918352259</v>
      </c>
    </row>
    <row r="17104" spans="1:21">
      <c r="A17104" t="s">
        <v>324</v>
      </c>
      <c r="B17104">
        <v>50</v>
      </c>
      <c r="C17104" t="s">
        <v>102</v>
      </c>
      <c r="D17104" t="s">
        <v>395</v>
      </c>
      <c r="E17104" t="s">
        <v>414</v>
      </c>
      <c r="F17104" t="s">
        <v>205</v>
      </c>
      <c r="G17104" t="s">
        <v>204</v>
      </c>
      <c r="H17104" t="s">
        <v>7</v>
      </c>
      <c r="I17104" t="s">
        <v>404</v>
      </c>
      <c r="J17104" t="s">
        <v>305</v>
      </c>
      <c r="K17104">
        <v>0</v>
      </c>
      <c r="L17104" t="s">
        <v>275</v>
      </c>
      <c r="M17104">
        <v>-15</v>
      </c>
      <c r="N17104" t="s">
        <v>362</v>
      </c>
      <c r="O17104" t="s">
        <v>170</v>
      </c>
      <c r="P17104" t="s">
        <v>413</v>
      </c>
      <c r="R17104">
        <v>13.526654619565614</v>
      </c>
      <c r="S17104">
        <v>276939</v>
      </c>
      <c r="T17104">
        <v>9.1682822618911395</v>
      </c>
      <c r="U17104">
        <v>17.885026977240088</v>
      </c>
    </row>
    <row r="17105" spans="1:21">
      <c r="A17105" t="s">
        <v>324</v>
      </c>
      <c r="B17105">
        <v>50</v>
      </c>
      <c r="C17105" t="s">
        <v>102</v>
      </c>
      <c r="D17105" t="s">
        <v>395</v>
      </c>
      <c r="E17105" t="s">
        <v>414</v>
      </c>
      <c r="F17105" t="s">
        <v>205</v>
      </c>
      <c r="G17105" t="s">
        <v>204</v>
      </c>
      <c r="H17105" t="s">
        <v>7</v>
      </c>
      <c r="I17105" t="s">
        <v>404</v>
      </c>
      <c r="J17105" t="s">
        <v>305</v>
      </c>
      <c r="K17105">
        <v>0</v>
      </c>
      <c r="L17105" t="s">
        <v>275</v>
      </c>
      <c r="M17105">
        <v>-15</v>
      </c>
      <c r="N17105" t="s">
        <v>362</v>
      </c>
      <c r="O17105" t="s">
        <v>176</v>
      </c>
      <c r="P17105" t="s">
        <v>413</v>
      </c>
      <c r="R17105">
        <v>4.6338979101797007</v>
      </c>
      <c r="S17105">
        <v>139082.5</v>
      </c>
      <c r="T17105">
        <v>1.1843657548939719</v>
      </c>
      <c r="U17105">
        <v>8.0834300654654285</v>
      </c>
    </row>
    <row r="17106" spans="1:21">
      <c r="A17106" t="s">
        <v>324</v>
      </c>
      <c r="B17106">
        <v>50</v>
      </c>
      <c r="C17106" t="s">
        <v>102</v>
      </c>
      <c r="D17106" t="s">
        <v>395</v>
      </c>
      <c r="E17106" t="s">
        <v>414</v>
      </c>
      <c r="F17106" t="s">
        <v>205</v>
      </c>
      <c r="G17106" t="s">
        <v>204</v>
      </c>
      <c r="H17106" t="s">
        <v>15</v>
      </c>
      <c r="I17106" t="s">
        <v>404</v>
      </c>
      <c r="J17106" t="s">
        <v>306</v>
      </c>
      <c r="K17106">
        <v>0</v>
      </c>
      <c r="L17106" t="s">
        <v>275</v>
      </c>
      <c r="M17106">
        <v>-15</v>
      </c>
      <c r="N17106" t="s">
        <v>362</v>
      </c>
      <c r="O17106" t="s">
        <v>177</v>
      </c>
      <c r="P17106" t="s">
        <v>413</v>
      </c>
      <c r="R17106">
        <v>21.648363220169482</v>
      </c>
      <c r="S17106">
        <v>121655.5</v>
      </c>
      <c r="T17106">
        <v>13.357341816598828</v>
      </c>
      <c r="U17106">
        <v>29.939384623740139</v>
      </c>
    </row>
    <row r="17107" spans="1:21">
      <c r="A17107" t="s">
        <v>324</v>
      </c>
      <c r="B17107">
        <v>50</v>
      </c>
      <c r="C17107" t="s">
        <v>102</v>
      </c>
      <c r="D17107" t="s">
        <v>395</v>
      </c>
      <c r="E17107" t="s">
        <v>414</v>
      </c>
      <c r="F17107" t="s">
        <v>205</v>
      </c>
      <c r="G17107" t="s">
        <v>204</v>
      </c>
      <c r="H17107" t="s">
        <v>15</v>
      </c>
      <c r="I17107" t="s">
        <v>404</v>
      </c>
      <c r="J17107" t="s">
        <v>306</v>
      </c>
      <c r="K17107">
        <v>0</v>
      </c>
      <c r="L17107" t="s">
        <v>275</v>
      </c>
      <c r="M17107">
        <v>-15</v>
      </c>
      <c r="N17107" t="s">
        <v>362</v>
      </c>
      <c r="O17107" t="s">
        <v>170</v>
      </c>
      <c r="P17107" t="s">
        <v>413</v>
      </c>
      <c r="R17107">
        <v>15.361027782810325</v>
      </c>
      <c r="S17107">
        <v>244212</v>
      </c>
      <c r="T17107">
        <v>10.493131931492073</v>
      </c>
      <c r="U17107">
        <v>20.228923634128577</v>
      </c>
    </row>
    <row r="17108" spans="1:21">
      <c r="A17108" t="s">
        <v>324</v>
      </c>
      <c r="B17108">
        <v>50</v>
      </c>
      <c r="C17108" t="s">
        <v>102</v>
      </c>
      <c r="D17108" t="s">
        <v>395</v>
      </c>
      <c r="E17108" t="s">
        <v>414</v>
      </c>
      <c r="F17108" t="s">
        <v>205</v>
      </c>
      <c r="G17108" t="s">
        <v>204</v>
      </c>
      <c r="H17108" t="s">
        <v>15</v>
      </c>
      <c r="I17108" t="s">
        <v>404</v>
      </c>
      <c r="J17108" t="s">
        <v>306</v>
      </c>
      <c r="K17108">
        <v>0</v>
      </c>
      <c r="L17108" t="s">
        <v>275</v>
      </c>
      <c r="M17108">
        <v>-15</v>
      </c>
      <c r="N17108" t="s">
        <v>362</v>
      </c>
      <c r="O17108" t="s">
        <v>176</v>
      </c>
      <c r="P17108" t="s">
        <v>413</v>
      </c>
      <c r="R17108">
        <v>9.5845591906004515</v>
      </c>
      <c r="S17108">
        <v>122556.5</v>
      </c>
      <c r="T17108">
        <v>4.0726460032854339</v>
      </c>
      <c r="U17108">
        <v>15.096472377915468</v>
      </c>
    </row>
    <row r="17109" spans="1:21">
      <c r="A17109" t="s">
        <v>324</v>
      </c>
      <c r="B17109">
        <v>50</v>
      </c>
      <c r="C17109" t="s">
        <v>102</v>
      </c>
      <c r="D17109" t="s">
        <v>395</v>
      </c>
      <c r="E17109" t="s">
        <v>414</v>
      </c>
      <c r="F17109" t="s">
        <v>205</v>
      </c>
      <c r="G17109" t="s">
        <v>204</v>
      </c>
      <c r="H17109" t="s">
        <v>19</v>
      </c>
      <c r="I17109" t="s">
        <v>404</v>
      </c>
      <c r="J17109" t="s">
        <v>307</v>
      </c>
      <c r="K17109">
        <v>0</v>
      </c>
      <c r="L17109" t="s">
        <v>275</v>
      </c>
      <c r="M17109">
        <v>-15</v>
      </c>
      <c r="N17109" t="s">
        <v>362</v>
      </c>
      <c r="O17109" t="s">
        <v>177</v>
      </c>
      <c r="P17109" t="s">
        <v>413</v>
      </c>
      <c r="R17109">
        <v>28.835671694754939</v>
      </c>
      <c r="S17109">
        <v>63990</v>
      </c>
      <c r="T17109">
        <v>15.676643550373232</v>
      </c>
      <c r="U17109">
        <v>41.994699839136644</v>
      </c>
    </row>
    <row r="17110" spans="1:21">
      <c r="A17110" t="s">
        <v>324</v>
      </c>
      <c r="B17110">
        <v>50</v>
      </c>
      <c r="C17110" t="s">
        <v>102</v>
      </c>
      <c r="D17110" t="s">
        <v>395</v>
      </c>
      <c r="E17110" t="s">
        <v>414</v>
      </c>
      <c r="F17110" t="s">
        <v>205</v>
      </c>
      <c r="G17110" t="s">
        <v>204</v>
      </c>
      <c r="H17110" t="s">
        <v>19</v>
      </c>
      <c r="I17110" t="s">
        <v>404</v>
      </c>
      <c r="J17110" t="s">
        <v>307</v>
      </c>
      <c r="K17110">
        <v>0</v>
      </c>
      <c r="L17110" t="s">
        <v>275</v>
      </c>
      <c r="M17110">
        <v>-15</v>
      </c>
      <c r="N17110" t="s">
        <v>362</v>
      </c>
      <c r="O17110" t="s">
        <v>170</v>
      </c>
      <c r="P17110" t="s">
        <v>413</v>
      </c>
      <c r="R17110">
        <v>19.888169510398761</v>
      </c>
      <c r="S17110">
        <v>127796</v>
      </c>
      <c r="T17110">
        <v>12.104917611250098</v>
      </c>
      <c r="U17110">
        <v>27.671421409547424</v>
      </c>
    </row>
    <row r="17111" spans="1:21">
      <c r="A17111" t="s">
        <v>324</v>
      </c>
      <c r="B17111">
        <v>50</v>
      </c>
      <c r="C17111" t="s">
        <v>102</v>
      </c>
      <c r="D17111" t="s">
        <v>395</v>
      </c>
      <c r="E17111" t="s">
        <v>414</v>
      </c>
      <c r="F17111" t="s">
        <v>205</v>
      </c>
      <c r="G17111" t="s">
        <v>204</v>
      </c>
      <c r="H17111" t="s">
        <v>19</v>
      </c>
      <c r="I17111" t="s">
        <v>404</v>
      </c>
      <c r="J17111" t="s">
        <v>307</v>
      </c>
      <c r="K17111">
        <v>0</v>
      </c>
      <c r="L17111" t="s">
        <v>275</v>
      </c>
      <c r="M17111">
        <v>-15</v>
      </c>
      <c r="N17111" t="s">
        <v>362</v>
      </c>
      <c r="O17111" t="s">
        <v>176</v>
      </c>
      <c r="P17111" t="s">
        <v>413</v>
      </c>
      <c r="R17111">
        <v>11.117601178491396</v>
      </c>
      <c r="S17111">
        <v>63806</v>
      </c>
      <c r="T17111">
        <v>2.6307085592357229</v>
      </c>
      <c r="U17111">
        <v>19.604493797747068</v>
      </c>
    </row>
    <row r="17112" spans="1:21">
      <c r="A17112" t="s">
        <v>324</v>
      </c>
      <c r="B17112">
        <v>50</v>
      </c>
      <c r="C17112" t="s">
        <v>102</v>
      </c>
      <c r="D17112" t="s">
        <v>395</v>
      </c>
      <c r="E17112" t="s">
        <v>414</v>
      </c>
      <c r="F17112" t="s">
        <v>205</v>
      </c>
      <c r="G17112" t="s">
        <v>204</v>
      </c>
      <c r="H17112" t="s">
        <v>14</v>
      </c>
      <c r="I17112" t="s">
        <v>404</v>
      </c>
      <c r="J17112" t="s">
        <v>308</v>
      </c>
      <c r="K17112">
        <v>0</v>
      </c>
      <c r="L17112" t="s">
        <v>275</v>
      </c>
      <c r="M17112">
        <v>-15</v>
      </c>
      <c r="N17112" t="s">
        <v>362</v>
      </c>
      <c r="O17112" t="s">
        <v>177</v>
      </c>
      <c r="P17112" t="s">
        <v>413</v>
      </c>
      <c r="R17112">
        <v>17.662140130747193</v>
      </c>
      <c r="S17112">
        <v>127558.5</v>
      </c>
      <c r="T17112">
        <v>10.226943732495608</v>
      </c>
      <c r="U17112">
        <v>25.097336528998781</v>
      </c>
    </row>
    <row r="17113" spans="1:21">
      <c r="A17113" t="s">
        <v>324</v>
      </c>
      <c r="B17113">
        <v>50</v>
      </c>
      <c r="C17113" t="s">
        <v>102</v>
      </c>
      <c r="D17113" t="s">
        <v>395</v>
      </c>
      <c r="E17113" t="s">
        <v>414</v>
      </c>
      <c r="F17113" t="s">
        <v>205</v>
      </c>
      <c r="G17113" t="s">
        <v>204</v>
      </c>
      <c r="H17113" t="s">
        <v>14</v>
      </c>
      <c r="I17113" t="s">
        <v>404</v>
      </c>
      <c r="J17113" t="s">
        <v>308</v>
      </c>
      <c r="K17113">
        <v>0</v>
      </c>
      <c r="L17113" t="s">
        <v>275</v>
      </c>
      <c r="M17113">
        <v>-15</v>
      </c>
      <c r="N17113" t="s">
        <v>362</v>
      </c>
      <c r="O17113" t="s">
        <v>170</v>
      </c>
      <c r="P17113" t="s">
        <v>413</v>
      </c>
      <c r="R17113">
        <v>11.204652877364694</v>
      </c>
      <c r="S17113">
        <v>255593</v>
      </c>
      <c r="T17113">
        <v>7.0351336477267168</v>
      </c>
      <c r="U17113">
        <v>15.374172107002671</v>
      </c>
    </row>
    <row r="17114" spans="1:21">
      <c r="A17114" t="s">
        <v>324</v>
      </c>
      <c r="B17114">
        <v>50</v>
      </c>
      <c r="C17114" t="s">
        <v>102</v>
      </c>
      <c r="D17114" t="s">
        <v>395</v>
      </c>
      <c r="E17114" t="s">
        <v>414</v>
      </c>
      <c r="F17114" t="s">
        <v>205</v>
      </c>
      <c r="G17114" t="s">
        <v>204</v>
      </c>
      <c r="H17114" t="s">
        <v>14</v>
      </c>
      <c r="I17114" t="s">
        <v>404</v>
      </c>
      <c r="J17114" t="s">
        <v>308</v>
      </c>
      <c r="K17114">
        <v>0</v>
      </c>
      <c r="L17114" t="s">
        <v>275</v>
      </c>
      <c r="M17114">
        <v>-15</v>
      </c>
      <c r="N17114" t="s">
        <v>362</v>
      </c>
      <c r="O17114" t="s">
        <v>176</v>
      </c>
      <c r="P17114" t="s">
        <v>413</v>
      </c>
      <c r="R17114">
        <v>4.759485209090494</v>
      </c>
      <c r="S17114">
        <v>128034.5</v>
      </c>
      <c r="T17114">
        <v>0.93769304163681921</v>
      </c>
      <c r="U17114">
        <v>8.5812773765441683</v>
      </c>
    </row>
    <row r="17115" spans="1:21">
      <c r="A17115" t="s">
        <v>324</v>
      </c>
      <c r="B17115">
        <v>50</v>
      </c>
      <c r="C17115" t="s">
        <v>102</v>
      </c>
      <c r="D17115" t="s">
        <v>395</v>
      </c>
      <c r="E17115" t="s">
        <v>414</v>
      </c>
      <c r="F17115" t="s">
        <v>205</v>
      </c>
      <c r="G17115" t="s">
        <v>204</v>
      </c>
      <c r="H17115" t="s">
        <v>10</v>
      </c>
      <c r="I17115" t="s">
        <v>404</v>
      </c>
      <c r="J17115" t="s">
        <v>309</v>
      </c>
      <c r="K17115">
        <v>0</v>
      </c>
      <c r="L17115" t="s">
        <v>275</v>
      </c>
      <c r="M17115">
        <v>-15</v>
      </c>
      <c r="N17115" t="s">
        <v>362</v>
      </c>
      <c r="O17115" t="s">
        <v>177</v>
      </c>
      <c r="P17115" t="s">
        <v>413</v>
      </c>
      <c r="R17115">
        <v>27.495729865311635</v>
      </c>
      <c r="S17115">
        <v>128256</v>
      </c>
      <c r="T17115">
        <v>17.673683025988687</v>
      </c>
      <c r="U17115">
        <v>37.317776704634582</v>
      </c>
    </row>
    <row r="17116" spans="1:21">
      <c r="A17116" t="s">
        <v>324</v>
      </c>
      <c r="B17116">
        <v>50</v>
      </c>
      <c r="C17116" t="s">
        <v>102</v>
      </c>
      <c r="D17116" t="s">
        <v>395</v>
      </c>
      <c r="E17116" t="s">
        <v>414</v>
      </c>
      <c r="F17116" t="s">
        <v>205</v>
      </c>
      <c r="G17116" t="s">
        <v>204</v>
      </c>
      <c r="H17116" t="s">
        <v>10</v>
      </c>
      <c r="I17116" t="s">
        <v>404</v>
      </c>
      <c r="J17116" t="s">
        <v>309</v>
      </c>
      <c r="K17116">
        <v>0</v>
      </c>
      <c r="L17116" t="s">
        <v>275</v>
      </c>
      <c r="M17116">
        <v>-15</v>
      </c>
      <c r="N17116" t="s">
        <v>362</v>
      </c>
      <c r="O17116" t="s">
        <v>170</v>
      </c>
      <c r="P17116" t="s">
        <v>413</v>
      </c>
      <c r="R17116">
        <v>16.854639061092719</v>
      </c>
      <c r="S17116">
        <v>253253</v>
      </c>
      <c r="T17116">
        <v>11.615075755105719</v>
      </c>
      <c r="U17116">
        <v>22.094202367079717</v>
      </c>
    </row>
    <row r="17117" spans="1:21">
      <c r="A17117" t="s">
        <v>324</v>
      </c>
      <c r="B17117">
        <v>50</v>
      </c>
      <c r="C17117" t="s">
        <v>102</v>
      </c>
      <c r="D17117" t="s">
        <v>395</v>
      </c>
      <c r="E17117" t="s">
        <v>414</v>
      </c>
      <c r="F17117" t="s">
        <v>205</v>
      </c>
      <c r="G17117" t="s">
        <v>204</v>
      </c>
      <c r="H17117" t="s">
        <v>10</v>
      </c>
      <c r="I17117" t="s">
        <v>404</v>
      </c>
      <c r="J17117" t="s">
        <v>309</v>
      </c>
      <c r="K17117">
        <v>0</v>
      </c>
      <c r="L17117" t="s">
        <v>275</v>
      </c>
      <c r="M17117">
        <v>-15</v>
      </c>
      <c r="N17117" t="s">
        <v>362</v>
      </c>
      <c r="O17117" t="s">
        <v>176</v>
      </c>
      <c r="P17117" t="s">
        <v>413</v>
      </c>
      <c r="R17117">
        <v>7.2016405618646777</v>
      </c>
      <c r="S17117">
        <v>124997</v>
      </c>
      <c r="T17117">
        <v>2.4097647942954001</v>
      </c>
      <c r="U17117">
        <v>11.993516329433955</v>
      </c>
    </row>
    <row r="17118" spans="1:21">
      <c r="A17118" t="s">
        <v>324</v>
      </c>
      <c r="B17118">
        <v>50</v>
      </c>
      <c r="C17118" t="s">
        <v>102</v>
      </c>
      <c r="D17118" t="s">
        <v>395</v>
      </c>
      <c r="E17118" t="s">
        <v>414</v>
      </c>
      <c r="F17118" t="s">
        <v>205</v>
      </c>
      <c r="G17118" t="s">
        <v>204</v>
      </c>
      <c r="H17118" t="s">
        <v>93</v>
      </c>
      <c r="I17118" t="s">
        <v>173</v>
      </c>
      <c r="J17118" t="s">
        <v>310</v>
      </c>
      <c r="K17118">
        <v>0</v>
      </c>
      <c r="L17118" t="s">
        <v>275</v>
      </c>
      <c r="M17118">
        <v>-15</v>
      </c>
      <c r="N17118" t="s">
        <v>362</v>
      </c>
      <c r="O17118" t="s">
        <v>177</v>
      </c>
      <c r="P17118" t="s">
        <v>413</v>
      </c>
      <c r="R17118">
        <v>22.658862292326742</v>
      </c>
      <c r="S17118">
        <v>4436881.5</v>
      </c>
      <c r="T17118">
        <v>21.20731716448957</v>
      </c>
      <c r="U17118">
        <v>24.110407420163913</v>
      </c>
    </row>
    <row r="17119" spans="1:21">
      <c r="A17119" t="s">
        <v>324</v>
      </c>
      <c r="B17119">
        <v>50</v>
      </c>
      <c r="C17119" t="s">
        <v>102</v>
      </c>
      <c r="D17119" t="s">
        <v>395</v>
      </c>
      <c r="E17119" t="s">
        <v>414</v>
      </c>
      <c r="F17119" t="s">
        <v>205</v>
      </c>
      <c r="G17119" t="s">
        <v>204</v>
      </c>
      <c r="H17119" t="s">
        <v>93</v>
      </c>
      <c r="I17119" t="s">
        <v>173</v>
      </c>
      <c r="J17119" t="s">
        <v>310</v>
      </c>
      <c r="K17119">
        <v>0</v>
      </c>
      <c r="L17119" t="s">
        <v>275</v>
      </c>
      <c r="M17119">
        <v>-15</v>
      </c>
      <c r="N17119" t="s">
        <v>362</v>
      </c>
      <c r="O17119" t="s">
        <v>170</v>
      </c>
      <c r="P17119" t="s">
        <v>413</v>
      </c>
      <c r="R17119">
        <v>15.43147524103018</v>
      </c>
      <c r="S17119">
        <v>8958229</v>
      </c>
      <c r="T17119">
        <v>14.60909082130839</v>
      </c>
      <c r="U17119">
        <v>16.253859660751971</v>
      </c>
    </row>
    <row r="17120" spans="1:21">
      <c r="A17120" t="s">
        <v>324</v>
      </c>
      <c r="B17120">
        <v>50</v>
      </c>
      <c r="C17120" t="s">
        <v>102</v>
      </c>
      <c r="D17120" t="s">
        <v>395</v>
      </c>
      <c r="E17120" t="s">
        <v>414</v>
      </c>
      <c r="F17120" t="s">
        <v>205</v>
      </c>
      <c r="G17120" t="s">
        <v>204</v>
      </c>
      <c r="H17120" t="s">
        <v>93</v>
      </c>
      <c r="I17120" t="s">
        <v>173</v>
      </c>
      <c r="J17120" t="s">
        <v>310</v>
      </c>
      <c r="K17120">
        <v>0</v>
      </c>
      <c r="L17120" t="s">
        <v>275</v>
      </c>
      <c r="M17120">
        <v>-15</v>
      </c>
      <c r="N17120" t="s">
        <v>362</v>
      </c>
      <c r="O17120" t="s">
        <v>176</v>
      </c>
      <c r="P17120" t="s">
        <v>413</v>
      </c>
      <c r="R17120">
        <v>8.8496008599857063</v>
      </c>
      <c r="S17120">
        <v>4521347.5</v>
      </c>
      <c r="T17120">
        <v>7.9781226893610713</v>
      </c>
      <c r="U17120">
        <v>9.7210790306103405</v>
      </c>
    </row>
    <row r="17121" spans="1:21">
      <c r="A17121" t="s">
        <v>324</v>
      </c>
      <c r="B17121">
        <v>50</v>
      </c>
      <c r="C17121" t="s">
        <v>102</v>
      </c>
      <c r="D17121" t="s">
        <v>395</v>
      </c>
      <c r="E17121" t="s">
        <v>414</v>
      </c>
      <c r="F17121" t="s">
        <v>205</v>
      </c>
      <c r="G17121" t="s">
        <v>204</v>
      </c>
      <c r="H17121" t="s">
        <v>181</v>
      </c>
      <c r="I17121" t="s">
        <v>180</v>
      </c>
      <c r="J17121" t="s">
        <v>275</v>
      </c>
      <c r="K17121">
        <v>0</v>
      </c>
      <c r="L17121" t="s">
        <v>275</v>
      </c>
      <c r="M17121">
        <v>-15</v>
      </c>
      <c r="N17121" t="s">
        <v>362</v>
      </c>
      <c r="O17121" t="s">
        <v>177</v>
      </c>
      <c r="P17121" t="s">
        <v>415</v>
      </c>
      <c r="R17121">
        <v>40.46778843570555</v>
      </c>
      <c r="S17121">
        <v>676782</v>
      </c>
      <c r="T17121">
        <v>35.323793056843826</v>
      </c>
      <c r="U17121">
        <v>45.611783814567275</v>
      </c>
    </row>
    <row r="17122" spans="1:21">
      <c r="A17122" t="s">
        <v>324</v>
      </c>
      <c r="B17122">
        <v>50</v>
      </c>
      <c r="C17122" t="s">
        <v>102</v>
      </c>
      <c r="D17122" t="s">
        <v>395</v>
      </c>
      <c r="E17122" t="s">
        <v>414</v>
      </c>
      <c r="F17122" t="s">
        <v>205</v>
      </c>
      <c r="G17122" t="s">
        <v>204</v>
      </c>
      <c r="H17122" t="s">
        <v>181</v>
      </c>
      <c r="I17122" t="s">
        <v>180</v>
      </c>
      <c r="J17122" t="s">
        <v>275</v>
      </c>
      <c r="K17122">
        <v>0</v>
      </c>
      <c r="L17122" t="s">
        <v>275</v>
      </c>
      <c r="M17122">
        <v>-15</v>
      </c>
      <c r="N17122" t="s">
        <v>362</v>
      </c>
      <c r="O17122" t="s">
        <v>170</v>
      </c>
      <c r="P17122" t="s">
        <v>415</v>
      </c>
      <c r="R17122">
        <v>27.848456290797365</v>
      </c>
      <c r="S17122">
        <v>1319382.5</v>
      </c>
      <c r="T17122">
        <v>24.634513478549792</v>
      </c>
      <c r="U17122">
        <v>31.062399103044939</v>
      </c>
    </row>
    <row r="17123" spans="1:21">
      <c r="A17123" t="s">
        <v>324</v>
      </c>
      <c r="B17123">
        <v>50</v>
      </c>
      <c r="C17123" t="s">
        <v>102</v>
      </c>
      <c r="D17123" t="s">
        <v>395</v>
      </c>
      <c r="E17123" t="s">
        <v>414</v>
      </c>
      <c r="F17123" t="s">
        <v>205</v>
      </c>
      <c r="G17123" t="s">
        <v>204</v>
      </c>
      <c r="H17123" t="s">
        <v>181</v>
      </c>
      <c r="I17123" t="s">
        <v>180</v>
      </c>
      <c r="J17123" t="s">
        <v>275</v>
      </c>
      <c r="K17123">
        <v>0</v>
      </c>
      <c r="L17123" t="s">
        <v>275</v>
      </c>
      <c r="M17123">
        <v>-15</v>
      </c>
      <c r="N17123" t="s">
        <v>362</v>
      </c>
      <c r="O17123" t="s">
        <v>176</v>
      </c>
      <c r="P17123" t="s">
        <v>415</v>
      </c>
      <c r="R17123">
        <v>12.761220906406574</v>
      </c>
      <c r="S17123">
        <v>642600.5</v>
      </c>
      <c r="T17123">
        <v>9.4903305707221204</v>
      </c>
      <c r="U17123">
        <v>16.032111242091027</v>
      </c>
    </row>
    <row r="17124" spans="1:21">
      <c r="A17124" t="s">
        <v>324</v>
      </c>
      <c r="B17124">
        <v>50</v>
      </c>
      <c r="C17124" t="s">
        <v>102</v>
      </c>
      <c r="D17124" t="s">
        <v>395</v>
      </c>
      <c r="E17124" t="s">
        <v>414</v>
      </c>
      <c r="F17124" t="s">
        <v>205</v>
      </c>
      <c r="G17124" t="s">
        <v>204</v>
      </c>
      <c r="H17124" t="s">
        <v>182</v>
      </c>
      <c r="I17124" t="s">
        <v>180</v>
      </c>
      <c r="J17124" t="s">
        <v>3</v>
      </c>
      <c r="K17124">
        <v>0</v>
      </c>
      <c r="L17124" t="s">
        <v>275</v>
      </c>
      <c r="M17124">
        <v>-15</v>
      </c>
      <c r="N17124" t="s">
        <v>362</v>
      </c>
      <c r="O17124" t="s">
        <v>177</v>
      </c>
      <c r="P17124" t="s">
        <v>415</v>
      </c>
      <c r="R17124">
        <v>28.943754714273521</v>
      </c>
      <c r="S17124">
        <v>1014846.5</v>
      </c>
      <c r="T17124">
        <v>25.45717951536227</v>
      </c>
      <c r="U17124">
        <v>32.430329913184771</v>
      </c>
    </row>
    <row r="17125" spans="1:21">
      <c r="A17125" t="s">
        <v>324</v>
      </c>
      <c r="B17125">
        <v>50</v>
      </c>
      <c r="C17125" t="s">
        <v>102</v>
      </c>
      <c r="D17125" t="s">
        <v>395</v>
      </c>
      <c r="E17125" t="s">
        <v>414</v>
      </c>
      <c r="F17125" t="s">
        <v>205</v>
      </c>
      <c r="G17125" t="s">
        <v>204</v>
      </c>
      <c r="H17125" t="s">
        <v>182</v>
      </c>
      <c r="I17125" t="s">
        <v>180</v>
      </c>
      <c r="J17125" t="s">
        <v>3</v>
      </c>
      <c r="K17125">
        <v>0</v>
      </c>
      <c r="L17125" t="s">
        <v>275</v>
      </c>
      <c r="M17125">
        <v>-15</v>
      </c>
      <c r="N17125" t="s">
        <v>362</v>
      </c>
      <c r="O17125" t="s">
        <v>170</v>
      </c>
      <c r="P17125" t="s">
        <v>415</v>
      </c>
      <c r="R17125">
        <v>20.767684150507073</v>
      </c>
      <c r="S17125">
        <v>2034804</v>
      </c>
      <c r="T17125">
        <v>18.709781433486789</v>
      </c>
      <c r="U17125">
        <v>22.825586867527356</v>
      </c>
    </row>
    <row r="17126" spans="1:21">
      <c r="A17126" t="s">
        <v>324</v>
      </c>
      <c r="B17126">
        <v>50</v>
      </c>
      <c r="C17126" t="s">
        <v>102</v>
      </c>
      <c r="D17126" t="s">
        <v>395</v>
      </c>
      <c r="E17126" t="s">
        <v>414</v>
      </c>
      <c r="F17126" t="s">
        <v>205</v>
      </c>
      <c r="G17126" t="s">
        <v>204</v>
      </c>
      <c r="H17126" t="s">
        <v>182</v>
      </c>
      <c r="I17126" t="s">
        <v>180</v>
      </c>
      <c r="J17126" t="s">
        <v>3</v>
      </c>
      <c r="K17126">
        <v>0</v>
      </c>
      <c r="L17126" t="s">
        <v>275</v>
      </c>
      <c r="M17126">
        <v>-15</v>
      </c>
      <c r="N17126" t="s">
        <v>362</v>
      </c>
      <c r="O17126" t="s">
        <v>176</v>
      </c>
      <c r="P17126" t="s">
        <v>415</v>
      </c>
      <c r="R17126">
        <v>12.695452470915138</v>
      </c>
      <c r="S17126">
        <v>1019957.5</v>
      </c>
      <c r="T17126">
        <v>10.440887866689511</v>
      </c>
      <c r="U17126">
        <v>14.950017075140764</v>
      </c>
    </row>
    <row r="17127" spans="1:21">
      <c r="A17127" t="s">
        <v>324</v>
      </c>
      <c r="B17127">
        <v>50</v>
      </c>
      <c r="C17127" t="s">
        <v>102</v>
      </c>
      <c r="D17127" t="s">
        <v>395</v>
      </c>
      <c r="E17127" t="s">
        <v>414</v>
      </c>
      <c r="F17127" t="s">
        <v>205</v>
      </c>
      <c r="G17127" t="s">
        <v>204</v>
      </c>
      <c r="H17127" t="s">
        <v>183</v>
      </c>
      <c r="I17127" t="s">
        <v>180</v>
      </c>
      <c r="J17127" t="s">
        <v>340</v>
      </c>
      <c r="K17127">
        <v>0</v>
      </c>
      <c r="L17127" t="s">
        <v>275</v>
      </c>
      <c r="M17127">
        <v>-15</v>
      </c>
      <c r="N17127" t="s">
        <v>362</v>
      </c>
      <c r="O17127" t="s">
        <v>177</v>
      </c>
      <c r="P17127" t="s">
        <v>415</v>
      </c>
      <c r="R17127">
        <v>21.345627000979892</v>
      </c>
      <c r="S17127">
        <v>587006</v>
      </c>
      <c r="T17127">
        <v>17.186905495691018</v>
      </c>
      <c r="U17127">
        <v>25.504348506268766</v>
      </c>
    </row>
    <row r="17128" spans="1:21">
      <c r="A17128" t="s">
        <v>324</v>
      </c>
      <c r="B17128">
        <v>50</v>
      </c>
      <c r="C17128" t="s">
        <v>102</v>
      </c>
      <c r="D17128" t="s">
        <v>395</v>
      </c>
      <c r="E17128" t="s">
        <v>414</v>
      </c>
      <c r="F17128" t="s">
        <v>205</v>
      </c>
      <c r="G17128" t="s">
        <v>204</v>
      </c>
      <c r="H17128" t="s">
        <v>183</v>
      </c>
      <c r="I17128" t="s">
        <v>180</v>
      </c>
      <c r="J17128" t="s">
        <v>340</v>
      </c>
      <c r="K17128">
        <v>0</v>
      </c>
      <c r="L17128" t="s">
        <v>275</v>
      </c>
      <c r="M17128">
        <v>-15</v>
      </c>
      <c r="N17128" t="s">
        <v>362</v>
      </c>
      <c r="O17128" t="s">
        <v>170</v>
      </c>
      <c r="P17128" t="s">
        <v>415</v>
      </c>
      <c r="R17128">
        <v>15.610325572847714</v>
      </c>
      <c r="S17128">
        <v>1238727.5</v>
      </c>
      <c r="T17128">
        <v>13.037113199323123</v>
      </c>
      <c r="U17128">
        <v>18.183537946372304</v>
      </c>
    </row>
    <row r="17129" spans="1:21">
      <c r="A17129" t="s">
        <v>324</v>
      </c>
      <c r="B17129">
        <v>50</v>
      </c>
      <c r="C17129" t="s">
        <v>102</v>
      </c>
      <c r="D17129" t="s">
        <v>395</v>
      </c>
      <c r="E17129" t="s">
        <v>414</v>
      </c>
      <c r="F17129" t="s">
        <v>205</v>
      </c>
      <c r="G17129" t="s">
        <v>204</v>
      </c>
      <c r="H17129" t="s">
        <v>183</v>
      </c>
      <c r="I17129" t="s">
        <v>180</v>
      </c>
      <c r="J17129" t="s">
        <v>340</v>
      </c>
      <c r="K17129">
        <v>0</v>
      </c>
      <c r="L17129" t="s">
        <v>275</v>
      </c>
      <c r="M17129">
        <v>-15</v>
      </c>
      <c r="N17129" t="s">
        <v>362</v>
      </c>
      <c r="O17129" t="s">
        <v>176</v>
      </c>
      <c r="P17129" t="s">
        <v>415</v>
      </c>
      <c r="R17129">
        <v>10.528059358925137</v>
      </c>
      <c r="S17129">
        <v>651721.5</v>
      </c>
      <c r="T17129">
        <v>7.3488297449534983</v>
      </c>
      <c r="U17129">
        <v>13.707288972896777</v>
      </c>
    </row>
    <row r="17130" spans="1:21">
      <c r="A17130" t="s">
        <v>324</v>
      </c>
      <c r="B17130">
        <v>50</v>
      </c>
      <c r="C17130" t="s">
        <v>102</v>
      </c>
      <c r="D17130" t="s">
        <v>395</v>
      </c>
      <c r="E17130" t="s">
        <v>414</v>
      </c>
      <c r="F17130" t="s">
        <v>205</v>
      </c>
      <c r="G17130" t="s">
        <v>204</v>
      </c>
      <c r="H17130" t="s">
        <v>22</v>
      </c>
      <c r="I17130" t="s">
        <v>404</v>
      </c>
      <c r="J17130" t="s">
        <v>265</v>
      </c>
      <c r="K17130">
        <v>0</v>
      </c>
      <c r="L17130" t="s">
        <v>275</v>
      </c>
      <c r="M17130">
        <v>-16</v>
      </c>
      <c r="N17130" t="s">
        <v>361</v>
      </c>
      <c r="O17130" t="s">
        <v>177</v>
      </c>
      <c r="P17130" t="s">
        <v>413</v>
      </c>
      <c r="R17130">
        <v>25.96379713391967</v>
      </c>
      <c r="S17130">
        <v>903686.5</v>
      </c>
      <c r="T17130">
        <v>22.340364754052132</v>
      </c>
      <c r="U17130">
        <v>29.587229513787207</v>
      </c>
    </row>
    <row r="17131" spans="1:21">
      <c r="A17131" t="s">
        <v>324</v>
      </c>
      <c r="B17131">
        <v>50</v>
      </c>
      <c r="C17131" t="s">
        <v>102</v>
      </c>
      <c r="D17131" t="s">
        <v>395</v>
      </c>
      <c r="E17131" t="s">
        <v>414</v>
      </c>
      <c r="F17131" t="s">
        <v>205</v>
      </c>
      <c r="G17131" t="s">
        <v>204</v>
      </c>
      <c r="H17131" t="s">
        <v>22</v>
      </c>
      <c r="I17131" t="s">
        <v>404</v>
      </c>
      <c r="J17131" t="s">
        <v>265</v>
      </c>
      <c r="K17131">
        <v>0</v>
      </c>
      <c r="L17131" t="s">
        <v>275</v>
      </c>
      <c r="M17131">
        <v>-16</v>
      </c>
      <c r="N17131" t="s">
        <v>361</v>
      </c>
      <c r="O17131" t="s">
        <v>170</v>
      </c>
      <c r="P17131" t="s">
        <v>413</v>
      </c>
      <c r="R17131">
        <v>17.909220184898881</v>
      </c>
      <c r="S17131">
        <v>1844674.5</v>
      </c>
      <c r="T17131">
        <v>15.902698864422856</v>
      </c>
      <c r="U17131">
        <v>19.915741505374907</v>
      </c>
    </row>
    <row r="17132" spans="1:21">
      <c r="A17132" t="s">
        <v>324</v>
      </c>
      <c r="B17132">
        <v>50</v>
      </c>
      <c r="C17132" t="s">
        <v>102</v>
      </c>
      <c r="D17132" t="s">
        <v>395</v>
      </c>
      <c r="E17132" t="s">
        <v>414</v>
      </c>
      <c r="F17132" t="s">
        <v>205</v>
      </c>
      <c r="G17132" t="s">
        <v>204</v>
      </c>
      <c r="H17132" t="s">
        <v>22</v>
      </c>
      <c r="I17132" t="s">
        <v>404</v>
      </c>
      <c r="J17132" t="s">
        <v>265</v>
      </c>
      <c r="K17132">
        <v>0</v>
      </c>
      <c r="L17132" t="s">
        <v>275</v>
      </c>
      <c r="M17132">
        <v>-16</v>
      </c>
      <c r="N17132" t="s">
        <v>361</v>
      </c>
      <c r="O17132" t="s">
        <v>176</v>
      </c>
      <c r="P17132" t="s">
        <v>413</v>
      </c>
      <c r="R17132">
        <v>10.831333290588772</v>
      </c>
      <c r="S17132">
        <v>940988</v>
      </c>
      <c r="T17132">
        <v>8.7003270766581284</v>
      </c>
      <c r="U17132">
        <v>12.962339504519415</v>
      </c>
    </row>
    <row r="17133" spans="1:21">
      <c r="A17133" t="s">
        <v>324</v>
      </c>
      <c r="B17133">
        <v>50</v>
      </c>
      <c r="C17133" t="s">
        <v>102</v>
      </c>
      <c r="D17133" t="s">
        <v>395</v>
      </c>
      <c r="E17133" t="s">
        <v>414</v>
      </c>
      <c r="F17133" t="s">
        <v>205</v>
      </c>
      <c r="G17133" t="s">
        <v>204</v>
      </c>
      <c r="H17133" t="s">
        <v>24</v>
      </c>
      <c r="I17133" t="s">
        <v>404</v>
      </c>
      <c r="J17133" t="s">
        <v>266</v>
      </c>
      <c r="K17133">
        <v>0</v>
      </c>
      <c r="L17133" t="s">
        <v>275</v>
      </c>
      <c r="M17133">
        <v>-16</v>
      </c>
      <c r="N17133" t="s">
        <v>361</v>
      </c>
      <c r="O17133" t="s">
        <v>177</v>
      </c>
      <c r="P17133" t="s">
        <v>413</v>
      </c>
      <c r="R17133">
        <v>24.102670117675043</v>
      </c>
      <c r="S17133">
        <v>153697.5</v>
      </c>
      <c r="T17133">
        <v>16.082211047507599</v>
      </c>
      <c r="U17133">
        <v>32.123129187842487</v>
      </c>
    </row>
    <row r="17134" spans="1:21">
      <c r="A17134" t="s">
        <v>324</v>
      </c>
      <c r="B17134">
        <v>50</v>
      </c>
      <c r="C17134" t="s">
        <v>102</v>
      </c>
      <c r="D17134" t="s">
        <v>395</v>
      </c>
      <c r="E17134" t="s">
        <v>414</v>
      </c>
      <c r="F17134" t="s">
        <v>205</v>
      </c>
      <c r="G17134" t="s">
        <v>204</v>
      </c>
      <c r="H17134" t="s">
        <v>24</v>
      </c>
      <c r="I17134" t="s">
        <v>404</v>
      </c>
      <c r="J17134" t="s">
        <v>266</v>
      </c>
      <c r="K17134">
        <v>0</v>
      </c>
      <c r="L17134" t="s">
        <v>275</v>
      </c>
      <c r="M17134">
        <v>-16</v>
      </c>
      <c r="N17134" t="s">
        <v>361</v>
      </c>
      <c r="O17134" t="s">
        <v>170</v>
      </c>
      <c r="P17134" t="s">
        <v>413</v>
      </c>
      <c r="R17134">
        <v>15.73791893826162</v>
      </c>
      <c r="S17134">
        <v>311373</v>
      </c>
      <c r="T17134">
        <v>11.233020486197271</v>
      </c>
      <c r="U17134">
        <v>20.242817390325968</v>
      </c>
    </row>
    <row r="17135" spans="1:21">
      <c r="A17135" t="s">
        <v>324</v>
      </c>
      <c r="B17135">
        <v>50</v>
      </c>
      <c r="C17135" t="s">
        <v>102</v>
      </c>
      <c r="D17135" t="s">
        <v>395</v>
      </c>
      <c r="E17135" t="s">
        <v>414</v>
      </c>
      <c r="F17135" t="s">
        <v>205</v>
      </c>
      <c r="G17135" t="s">
        <v>204</v>
      </c>
      <c r="H17135" t="s">
        <v>24</v>
      </c>
      <c r="I17135" t="s">
        <v>404</v>
      </c>
      <c r="J17135" t="s">
        <v>266</v>
      </c>
      <c r="K17135">
        <v>0</v>
      </c>
      <c r="L17135" t="s">
        <v>275</v>
      </c>
      <c r="M17135">
        <v>-16</v>
      </c>
      <c r="N17135" t="s">
        <v>361</v>
      </c>
      <c r="O17135" t="s">
        <v>176</v>
      </c>
      <c r="P17135" t="s">
        <v>413</v>
      </c>
      <c r="R17135">
        <v>7.8001376574805219</v>
      </c>
      <c r="S17135">
        <v>157675.5</v>
      </c>
      <c r="T17135">
        <v>3.2654974120732776</v>
      </c>
      <c r="U17135">
        <v>12.334777902887765</v>
      </c>
    </row>
    <row r="17136" spans="1:21">
      <c r="A17136" t="s">
        <v>324</v>
      </c>
      <c r="B17136">
        <v>50</v>
      </c>
      <c r="C17136" t="s">
        <v>102</v>
      </c>
      <c r="D17136" t="s">
        <v>395</v>
      </c>
      <c r="E17136" t="s">
        <v>414</v>
      </c>
      <c r="F17136" t="s">
        <v>205</v>
      </c>
      <c r="G17136" t="s">
        <v>204</v>
      </c>
      <c r="H17136" t="s">
        <v>23</v>
      </c>
      <c r="I17136" t="s">
        <v>404</v>
      </c>
      <c r="J17136" t="s">
        <v>267</v>
      </c>
      <c r="K17136">
        <v>0</v>
      </c>
      <c r="L17136" t="s">
        <v>275</v>
      </c>
      <c r="M17136">
        <v>-16</v>
      </c>
      <c r="N17136" t="s">
        <v>361</v>
      </c>
      <c r="O17136" t="s">
        <v>177</v>
      </c>
      <c r="P17136" t="s">
        <v>413</v>
      </c>
      <c r="R17136">
        <v>17.021889175660878</v>
      </c>
      <c r="S17136">
        <v>127822</v>
      </c>
      <c r="T17136">
        <v>9.7512459917626728</v>
      </c>
      <c r="U17136">
        <v>24.292532359559083</v>
      </c>
    </row>
    <row r="17137" spans="1:21">
      <c r="A17137" t="s">
        <v>324</v>
      </c>
      <c r="B17137">
        <v>50</v>
      </c>
      <c r="C17137" t="s">
        <v>102</v>
      </c>
      <c r="D17137" t="s">
        <v>395</v>
      </c>
      <c r="E17137" t="s">
        <v>414</v>
      </c>
      <c r="F17137" t="s">
        <v>205</v>
      </c>
      <c r="G17137" t="s">
        <v>204</v>
      </c>
      <c r="H17137" t="s">
        <v>23</v>
      </c>
      <c r="I17137" t="s">
        <v>404</v>
      </c>
      <c r="J17137" t="s">
        <v>267</v>
      </c>
      <c r="K17137">
        <v>0</v>
      </c>
      <c r="L17137" t="s">
        <v>275</v>
      </c>
      <c r="M17137">
        <v>-16</v>
      </c>
      <c r="N17137" t="s">
        <v>361</v>
      </c>
      <c r="O17137" t="s">
        <v>170</v>
      </c>
      <c r="P17137" t="s">
        <v>413</v>
      </c>
      <c r="R17137">
        <v>13.006482986078678</v>
      </c>
      <c r="S17137">
        <v>258113</v>
      </c>
      <c r="T17137">
        <v>8.6567029927491816</v>
      </c>
      <c r="U17137">
        <v>17.356262979408175</v>
      </c>
    </row>
    <row r="17138" spans="1:21">
      <c r="A17138" t="s">
        <v>324</v>
      </c>
      <c r="B17138">
        <v>50</v>
      </c>
      <c r="C17138" t="s">
        <v>102</v>
      </c>
      <c r="D17138" t="s">
        <v>395</v>
      </c>
      <c r="E17138" t="s">
        <v>414</v>
      </c>
      <c r="F17138" t="s">
        <v>205</v>
      </c>
      <c r="G17138" t="s">
        <v>204</v>
      </c>
      <c r="H17138" t="s">
        <v>23</v>
      </c>
      <c r="I17138" t="s">
        <v>404</v>
      </c>
      <c r="J17138" t="s">
        <v>267</v>
      </c>
      <c r="K17138">
        <v>0</v>
      </c>
      <c r="L17138" t="s">
        <v>275</v>
      </c>
      <c r="M17138">
        <v>-16</v>
      </c>
      <c r="N17138" t="s">
        <v>361</v>
      </c>
      <c r="O17138" t="s">
        <v>176</v>
      </c>
      <c r="P17138" t="s">
        <v>413</v>
      </c>
      <c r="R17138">
        <v>9.3877806541453506</v>
      </c>
      <c r="S17138">
        <v>130291</v>
      </c>
      <c r="T17138">
        <v>4.2402444964740127</v>
      </c>
      <c r="U17138">
        <v>14.535316811816688</v>
      </c>
    </row>
    <row r="17139" spans="1:21">
      <c r="A17139" t="s">
        <v>324</v>
      </c>
      <c r="B17139">
        <v>50</v>
      </c>
      <c r="C17139" t="s">
        <v>102</v>
      </c>
      <c r="D17139" t="s">
        <v>395</v>
      </c>
      <c r="E17139" t="s">
        <v>414</v>
      </c>
      <c r="F17139" t="s">
        <v>205</v>
      </c>
      <c r="G17139" t="s">
        <v>204</v>
      </c>
      <c r="H17139" t="s">
        <v>18</v>
      </c>
      <c r="I17139" t="s">
        <v>404</v>
      </c>
      <c r="J17139" t="s">
        <v>268</v>
      </c>
      <c r="K17139">
        <v>0</v>
      </c>
      <c r="L17139" t="s">
        <v>275</v>
      </c>
      <c r="M17139">
        <v>-16</v>
      </c>
      <c r="N17139" t="s">
        <v>361</v>
      </c>
      <c r="O17139" t="s">
        <v>177</v>
      </c>
      <c r="P17139" t="s">
        <v>413</v>
      </c>
      <c r="R17139">
        <v>26.477430949381194</v>
      </c>
      <c r="S17139">
        <v>206090.5</v>
      </c>
      <c r="T17139">
        <v>19.181960923607363</v>
      </c>
      <c r="U17139">
        <v>33.772900975155025</v>
      </c>
    </row>
    <row r="17140" spans="1:21">
      <c r="A17140" t="s">
        <v>324</v>
      </c>
      <c r="B17140">
        <v>50</v>
      </c>
      <c r="C17140" t="s">
        <v>102</v>
      </c>
      <c r="D17140" t="s">
        <v>395</v>
      </c>
      <c r="E17140" t="s">
        <v>414</v>
      </c>
      <c r="F17140" t="s">
        <v>205</v>
      </c>
      <c r="G17140" t="s">
        <v>204</v>
      </c>
      <c r="H17140" t="s">
        <v>18</v>
      </c>
      <c r="I17140" t="s">
        <v>404</v>
      </c>
      <c r="J17140" t="s">
        <v>268</v>
      </c>
      <c r="K17140">
        <v>0</v>
      </c>
      <c r="L17140" t="s">
        <v>275</v>
      </c>
      <c r="M17140">
        <v>-16</v>
      </c>
      <c r="N17140" t="s">
        <v>361</v>
      </c>
      <c r="O17140" t="s">
        <v>170</v>
      </c>
      <c r="P17140" t="s">
        <v>413</v>
      </c>
      <c r="R17140">
        <v>19.825097324899737</v>
      </c>
      <c r="S17140">
        <v>412900.5</v>
      </c>
      <c r="T17140">
        <v>15.495443694985775</v>
      </c>
      <c r="U17140">
        <v>24.1547509548137</v>
      </c>
    </row>
    <row r="17141" spans="1:21">
      <c r="A17141" t="s">
        <v>324</v>
      </c>
      <c r="B17141">
        <v>50</v>
      </c>
      <c r="C17141" t="s">
        <v>102</v>
      </c>
      <c r="D17141" t="s">
        <v>395</v>
      </c>
      <c r="E17141" t="s">
        <v>414</v>
      </c>
      <c r="F17141" t="s">
        <v>205</v>
      </c>
      <c r="G17141" t="s">
        <v>204</v>
      </c>
      <c r="H17141" t="s">
        <v>18</v>
      </c>
      <c r="I17141" t="s">
        <v>404</v>
      </c>
      <c r="J17141" t="s">
        <v>268</v>
      </c>
      <c r="K17141">
        <v>0</v>
      </c>
      <c r="L17141" t="s">
        <v>275</v>
      </c>
      <c r="M17141">
        <v>-16</v>
      </c>
      <c r="N17141" t="s">
        <v>361</v>
      </c>
      <c r="O17141" t="s">
        <v>176</v>
      </c>
      <c r="P17141" t="s">
        <v>413</v>
      </c>
      <c r="R17141">
        <v>13.952210626399587</v>
      </c>
      <c r="S17141">
        <v>206810</v>
      </c>
      <c r="T17141">
        <v>8.8432058198139316</v>
      </c>
      <c r="U17141">
        <v>19.061215432985243</v>
      </c>
    </row>
    <row r="17142" spans="1:21">
      <c r="A17142" t="s">
        <v>324</v>
      </c>
      <c r="B17142">
        <v>50</v>
      </c>
      <c r="C17142" t="s">
        <v>102</v>
      </c>
      <c r="D17142" t="s">
        <v>395</v>
      </c>
      <c r="E17142" t="s">
        <v>414</v>
      </c>
      <c r="F17142" t="s">
        <v>205</v>
      </c>
      <c r="G17142" t="s">
        <v>204</v>
      </c>
      <c r="H17142" t="s">
        <v>20</v>
      </c>
      <c r="I17142" t="s">
        <v>404</v>
      </c>
      <c r="J17142" t="s">
        <v>269</v>
      </c>
      <c r="K17142">
        <v>0</v>
      </c>
      <c r="L17142" t="s">
        <v>275</v>
      </c>
      <c r="M17142">
        <v>-16</v>
      </c>
      <c r="N17142" t="s">
        <v>361</v>
      </c>
      <c r="O17142" t="s">
        <v>177</v>
      </c>
      <c r="P17142" t="s">
        <v>413</v>
      </c>
      <c r="R17142">
        <v>24.411336816920858</v>
      </c>
      <c r="S17142">
        <v>162758</v>
      </c>
      <c r="T17142">
        <v>16.561503469757319</v>
      </c>
      <c r="U17142">
        <v>32.261170164084398</v>
      </c>
    </row>
    <row r="17143" spans="1:21">
      <c r="A17143" t="s">
        <v>324</v>
      </c>
      <c r="B17143">
        <v>50</v>
      </c>
      <c r="C17143" t="s">
        <v>102</v>
      </c>
      <c r="D17143" t="s">
        <v>395</v>
      </c>
      <c r="E17143" t="s">
        <v>414</v>
      </c>
      <c r="F17143" t="s">
        <v>205</v>
      </c>
      <c r="G17143" t="s">
        <v>204</v>
      </c>
      <c r="H17143" t="s">
        <v>20</v>
      </c>
      <c r="I17143" t="s">
        <v>404</v>
      </c>
      <c r="J17143" t="s">
        <v>269</v>
      </c>
      <c r="K17143">
        <v>0</v>
      </c>
      <c r="L17143" t="s">
        <v>275</v>
      </c>
      <c r="M17143">
        <v>-16</v>
      </c>
      <c r="N17143" t="s">
        <v>361</v>
      </c>
      <c r="O17143" t="s">
        <v>170</v>
      </c>
      <c r="P17143" t="s">
        <v>413</v>
      </c>
      <c r="R17143">
        <v>15.34701284840077</v>
      </c>
      <c r="S17143">
        <v>327897.5</v>
      </c>
      <c r="T17143">
        <v>10.966259477335555</v>
      </c>
      <c r="U17143">
        <v>19.727766219465984</v>
      </c>
    </row>
    <row r="17144" spans="1:21">
      <c r="A17144" t="s">
        <v>324</v>
      </c>
      <c r="B17144">
        <v>50</v>
      </c>
      <c r="C17144" t="s">
        <v>102</v>
      </c>
      <c r="D17144" t="s">
        <v>395</v>
      </c>
      <c r="E17144" t="s">
        <v>414</v>
      </c>
      <c r="F17144" t="s">
        <v>205</v>
      </c>
      <c r="G17144" t="s">
        <v>204</v>
      </c>
      <c r="H17144" t="s">
        <v>20</v>
      </c>
      <c r="I17144" t="s">
        <v>404</v>
      </c>
      <c r="J17144" t="s">
        <v>269</v>
      </c>
      <c r="K17144">
        <v>0</v>
      </c>
      <c r="L17144" t="s">
        <v>275</v>
      </c>
      <c r="M17144">
        <v>-16</v>
      </c>
      <c r="N17144" t="s">
        <v>361</v>
      </c>
      <c r="O17144" t="s">
        <v>176</v>
      </c>
      <c r="P17144" t="s">
        <v>413</v>
      </c>
      <c r="R17144">
        <v>6.1480592265024798</v>
      </c>
      <c r="S17144">
        <v>165139.5</v>
      </c>
      <c r="T17144">
        <v>2.2361907336430211</v>
      </c>
      <c r="U17144">
        <v>10.059927719361939</v>
      </c>
    </row>
    <row r="17145" spans="1:21">
      <c r="A17145" t="s">
        <v>324</v>
      </c>
      <c r="B17145">
        <v>50</v>
      </c>
      <c r="C17145" t="s">
        <v>102</v>
      </c>
      <c r="D17145" t="s">
        <v>395</v>
      </c>
      <c r="E17145" t="s">
        <v>414</v>
      </c>
      <c r="F17145" t="s">
        <v>205</v>
      </c>
      <c r="G17145" t="s">
        <v>204</v>
      </c>
      <c r="H17145" t="s">
        <v>9</v>
      </c>
      <c r="I17145" t="s">
        <v>404</v>
      </c>
      <c r="J17145" t="s">
        <v>270</v>
      </c>
      <c r="K17145">
        <v>0</v>
      </c>
      <c r="L17145" t="s">
        <v>275</v>
      </c>
      <c r="M17145">
        <v>-16</v>
      </c>
      <c r="N17145" t="s">
        <v>361</v>
      </c>
      <c r="O17145" t="s">
        <v>177</v>
      </c>
      <c r="P17145" t="s">
        <v>413</v>
      </c>
      <c r="R17145">
        <v>29.137561166430842</v>
      </c>
      <c r="S17145">
        <v>88597.5</v>
      </c>
      <c r="T17145">
        <v>17.844148180678935</v>
      </c>
      <c r="U17145">
        <v>40.430974152182749</v>
      </c>
    </row>
    <row r="17146" spans="1:21">
      <c r="A17146" t="s">
        <v>324</v>
      </c>
      <c r="B17146">
        <v>50</v>
      </c>
      <c r="C17146" t="s">
        <v>102</v>
      </c>
      <c r="D17146" t="s">
        <v>395</v>
      </c>
      <c r="E17146" t="s">
        <v>414</v>
      </c>
      <c r="F17146" t="s">
        <v>205</v>
      </c>
      <c r="G17146" t="s">
        <v>204</v>
      </c>
      <c r="H17146" t="s">
        <v>9</v>
      </c>
      <c r="I17146" t="s">
        <v>404</v>
      </c>
      <c r="J17146" t="s">
        <v>270</v>
      </c>
      <c r="K17146">
        <v>0</v>
      </c>
      <c r="L17146" t="s">
        <v>275</v>
      </c>
      <c r="M17146">
        <v>-16</v>
      </c>
      <c r="N17146" t="s">
        <v>361</v>
      </c>
      <c r="O17146" t="s">
        <v>170</v>
      </c>
      <c r="P17146" t="s">
        <v>413</v>
      </c>
      <c r="R17146">
        <v>20.454344739709917</v>
      </c>
      <c r="S17146">
        <v>176780</v>
      </c>
      <c r="T17146">
        <v>13.81433255081747</v>
      </c>
      <c r="U17146">
        <v>27.094356928602366</v>
      </c>
    </row>
    <row r="17147" spans="1:21">
      <c r="A17147" t="s">
        <v>324</v>
      </c>
      <c r="B17147">
        <v>50</v>
      </c>
      <c r="C17147" t="s">
        <v>102</v>
      </c>
      <c r="D17147" t="s">
        <v>395</v>
      </c>
      <c r="E17147" t="s">
        <v>414</v>
      </c>
      <c r="F17147" t="s">
        <v>205</v>
      </c>
      <c r="G17147" t="s">
        <v>204</v>
      </c>
      <c r="H17147" t="s">
        <v>9</v>
      </c>
      <c r="I17147" t="s">
        <v>404</v>
      </c>
      <c r="J17147" t="s">
        <v>270</v>
      </c>
      <c r="K17147">
        <v>0</v>
      </c>
      <c r="L17147" t="s">
        <v>275</v>
      </c>
      <c r="M17147">
        <v>-16</v>
      </c>
      <c r="N17147" t="s">
        <v>361</v>
      </c>
      <c r="O17147" t="s">
        <v>176</v>
      </c>
      <c r="P17147" t="s">
        <v>413</v>
      </c>
      <c r="R17147">
        <v>12.429080830920585</v>
      </c>
      <c r="S17147">
        <v>88182.5</v>
      </c>
      <c r="T17147">
        <v>5.01155145863871</v>
      </c>
      <c r="U17147">
        <v>19.846610203202459</v>
      </c>
    </row>
    <row r="17148" spans="1:21">
      <c r="A17148" t="s">
        <v>324</v>
      </c>
      <c r="B17148">
        <v>50</v>
      </c>
      <c r="C17148" t="s">
        <v>102</v>
      </c>
      <c r="D17148" t="s">
        <v>395</v>
      </c>
      <c r="E17148" t="s">
        <v>414</v>
      </c>
      <c r="F17148" t="s">
        <v>205</v>
      </c>
      <c r="G17148" t="s">
        <v>204</v>
      </c>
      <c r="H17148" t="s">
        <v>21</v>
      </c>
      <c r="I17148" t="s">
        <v>404</v>
      </c>
      <c r="J17148" t="s">
        <v>271</v>
      </c>
      <c r="K17148">
        <v>0</v>
      </c>
      <c r="L17148" t="s">
        <v>275</v>
      </c>
      <c r="M17148">
        <v>-16</v>
      </c>
      <c r="N17148" t="s">
        <v>361</v>
      </c>
      <c r="O17148" t="s">
        <v>177</v>
      </c>
      <c r="P17148" t="s">
        <v>413</v>
      </c>
      <c r="R17148">
        <v>30.827112619551485</v>
      </c>
      <c r="S17148">
        <v>116521.5</v>
      </c>
      <c r="T17148">
        <v>20.632475575418592</v>
      </c>
      <c r="U17148">
        <v>41.021749663684375</v>
      </c>
    </row>
    <row r="17149" spans="1:21">
      <c r="A17149" t="s">
        <v>324</v>
      </c>
      <c r="B17149">
        <v>50</v>
      </c>
      <c r="C17149" t="s">
        <v>102</v>
      </c>
      <c r="D17149" t="s">
        <v>395</v>
      </c>
      <c r="E17149" t="s">
        <v>414</v>
      </c>
      <c r="F17149" t="s">
        <v>205</v>
      </c>
      <c r="G17149" t="s">
        <v>204</v>
      </c>
      <c r="H17149" t="s">
        <v>21</v>
      </c>
      <c r="I17149" t="s">
        <v>404</v>
      </c>
      <c r="J17149" t="s">
        <v>271</v>
      </c>
      <c r="K17149">
        <v>0</v>
      </c>
      <c r="L17149" t="s">
        <v>275</v>
      </c>
      <c r="M17149">
        <v>-16</v>
      </c>
      <c r="N17149" t="s">
        <v>361</v>
      </c>
      <c r="O17149" t="s">
        <v>170</v>
      </c>
      <c r="P17149" t="s">
        <v>413</v>
      </c>
      <c r="R17149">
        <v>18.973309906409817</v>
      </c>
      <c r="S17149">
        <v>234662</v>
      </c>
      <c r="T17149">
        <v>13.348363809787898</v>
      </c>
      <c r="U17149">
        <v>24.598256003031736</v>
      </c>
    </row>
    <row r="17150" spans="1:21">
      <c r="A17150" t="s">
        <v>324</v>
      </c>
      <c r="B17150">
        <v>50</v>
      </c>
      <c r="C17150" t="s">
        <v>102</v>
      </c>
      <c r="D17150" t="s">
        <v>395</v>
      </c>
      <c r="E17150" t="s">
        <v>414</v>
      </c>
      <c r="F17150" t="s">
        <v>205</v>
      </c>
      <c r="G17150" t="s">
        <v>204</v>
      </c>
      <c r="H17150" t="s">
        <v>21</v>
      </c>
      <c r="I17150" t="s">
        <v>404</v>
      </c>
      <c r="J17150" t="s">
        <v>271</v>
      </c>
      <c r="K17150">
        <v>0</v>
      </c>
      <c r="L17150" t="s">
        <v>275</v>
      </c>
      <c r="M17150">
        <v>-16</v>
      </c>
      <c r="N17150" t="s">
        <v>361</v>
      </c>
      <c r="O17150" t="s">
        <v>176</v>
      </c>
      <c r="P17150" t="s">
        <v>413</v>
      </c>
      <c r="R17150">
        <v>6.608355566915046</v>
      </c>
      <c r="S17150">
        <v>118140.5</v>
      </c>
      <c r="T17150">
        <v>2.2416491506945126</v>
      </c>
      <c r="U17150">
        <v>10.975061983135578</v>
      </c>
    </row>
    <row r="17151" spans="1:21">
      <c r="A17151" t="s">
        <v>324</v>
      </c>
      <c r="B17151">
        <v>50</v>
      </c>
      <c r="C17151" t="s">
        <v>102</v>
      </c>
      <c r="D17151" t="s">
        <v>395</v>
      </c>
      <c r="E17151" t="s">
        <v>414</v>
      </c>
      <c r="F17151" t="s">
        <v>205</v>
      </c>
      <c r="G17151" t="s">
        <v>204</v>
      </c>
      <c r="H17151" t="s">
        <v>6</v>
      </c>
      <c r="I17151" t="s">
        <v>404</v>
      </c>
      <c r="J17151" t="s">
        <v>272</v>
      </c>
      <c r="K17151">
        <v>0</v>
      </c>
      <c r="L17151" t="s">
        <v>275</v>
      </c>
      <c r="M17151">
        <v>-16</v>
      </c>
      <c r="N17151" t="s">
        <v>361</v>
      </c>
      <c r="O17151" t="s">
        <v>177</v>
      </c>
      <c r="P17151" t="s">
        <v>413</v>
      </c>
      <c r="R17151">
        <v>30.685157946719634</v>
      </c>
      <c r="S17151">
        <v>28352.5</v>
      </c>
      <c r="T17151">
        <v>9.1209135275610151</v>
      </c>
      <c r="U17151">
        <v>52.249402365878254</v>
      </c>
    </row>
    <row r="17152" spans="1:21">
      <c r="A17152" t="s">
        <v>324</v>
      </c>
      <c r="B17152">
        <v>50</v>
      </c>
      <c r="C17152" t="s">
        <v>102</v>
      </c>
      <c r="D17152" t="s">
        <v>395</v>
      </c>
      <c r="E17152" t="s">
        <v>414</v>
      </c>
      <c r="F17152" t="s">
        <v>205</v>
      </c>
      <c r="G17152" t="s">
        <v>204</v>
      </c>
      <c r="H17152" t="s">
        <v>6</v>
      </c>
      <c r="I17152" t="s">
        <v>404</v>
      </c>
      <c r="J17152" t="s">
        <v>272</v>
      </c>
      <c r="K17152">
        <v>0</v>
      </c>
      <c r="L17152" t="s">
        <v>275</v>
      </c>
      <c r="M17152">
        <v>-16</v>
      </c>
      <c r="N17152" t="s">
        <v>361</v>
      </c>
      <c r="O17152" t="s">
        <v>170</v>
      </c>
      <c r="P17152" t="s">
        <v>413</v>
      </c>
      <c r="R17152">
        <v>22.491679328375387</v>
      </c>
      <c r="S17152">
        <v>57396.5</v>
      </c>
      <c r="T17152">
        <v>9.6211597545831697</v>
      </c>
      <c r="U17152">
        <v>35.362198902167606</v>
      </c>
    </row>
    <row r="17153" spans="1:21">
      <c r="A17153" t="s">
        <v>324</v>
      </c>
      <c r="B17153">
        <v>50</v>
      </c>
      <c r="C17153" t="s">
        <v>102</v>
      </c>
      <c r="D17153" t="s">
        <v>395</v>
      </c>
      <c r="E17153" t="s">
        <v>414</v>
      </c>
      <c r="F17153" t="s">
        <v>205</v>
      </c>
      <c r="G17153" t="s">
        <v>204</v>
      </c>
      <c r="H17153" t="s">
        <v>6</v>
      </c>
      <c r="I17153" t="s">
        <v>404</v>
      </c>
      <c r="J17153" t="s">
        <v>272</v>
      </c>
      <c r="K17153">
        <v>0</v>
      </c>
      <c r="L17153" t="s">
        <v>275</v>
      </c>
      <c r="M17153">
        <v>-16</v>
      </c>
      <c r="N17153" t="s">
        <v>361</v>
      </c>
      <c r="O17153" t="s">
        <v>176</v>
      </c>
      <c r="P17153" t="s">
        <v>413</v>
      </c>
      <c r="R17153">
        <v>13.320623939069982</v>
      </c>
      <c r="S17153">
        <v>29044</v>
      </c>
      <c r="T17153">
        <v>8.2545382471277406E-2</v>
      </c>
      <c r="U17153">
        <v>26.558702495668687</v>
      </c>
    </row>
    <row r="17154" spans="1:21">
      <c r="A17154" t="s">
        <v>324</v>
      </c>
      <c r="B17154">
        <v>50</v>
      </c>
      <c r="C17154" t="s">
        <v>102</v>
      </c>
      <c r="D17154" t="s">
        <v>395</v>
      </c>
      <c r="E17154" t="s">
        <v>414</v>
      </c>
      <c r="F17154" t="s">
        <v>205</v>
      </c>
      <c r="G17154" t="s">
        <v>204</v>
      </c>
      <c r="H17154" t="s">
        <v>4</v>
      </c>
      <c r="I17154" t="s">
        <v>404</v>
      </c>
      <c r="J17154" t="s">
        <v>297</v>
      </c>
      <c r="K17154">
        <v>0</v>
      </c>
      <c r="L17154" t="s">
        <v>275</v>
      </c>
      <c r="M17154">
        <v>-16</v>
      </c>
      <c r="N17154" t="s">
        <v>361</v>
      </c>
      <c r="O17154" t="s">
        <v>177</v>
      </c>
      <c r="P17154" t="s">
        <v>413</v>
      </c>
      <c r="R17154">
        <v>34.812904017755905</v>
      </c>
      <c r="S17154">
        <v>75132.5</v>
      </c>
      <c r="T17154">
        <v>21.282613059177159</v>
      </c>
      <c r="U17154">
        <v>48.343194976334651</v>
      </c>
    </row>
    <row r="17155" spans="1:21">
      <c r="A17155" t="s">
        <v>324</v>
      </c>
      <c r="B17155">
        <v>50</v>
      </c>
      <c r="C17155" t="s">
        <v>102</v>
      </c>
      <c r="D17155" t="s">
        <v>395</v>
      </c>
      <c r="E17155" t="s">
        <v>414</v>
      </c>
      <c r="F17155" t="s">
        <v>205</v>
      </c>
      <c r="G17155" t="s">
        <v>204</v>
      </c>
      <c r="H17155" t="s">
        <v>4</v>
      </c>
      <c r="I17155" t="s">
        <v>404</v>
      </c>
      <c r="J17155" t="s">
        <v>297</v>
      </c>
      <c r="K17155">
        <v>0</v>
      </c>
      <c r="L17155" t="s">
        <v>275</v>
      </c>
      <c r="M17155">
        <v>-16</v>
      </c>
      <c r="N17155" t="s">
        <v>361</v>
      </c>
      <c r="O17155" t="s">
        <v>170</v>
      </c>
      <c r="P17155" t="s">
        <v>413</v>
      </c>
      <c r="R17155">
        <v>21.227813199296502</v>
      </c>
      <c r="S17155">
        <v>149946</v>
      </c>
      <c r="T17155">
        <v>13.826277324576566</v>
      </c>
      <c r="U17155">
        <v>28.629349074016439</v>
      </c>
    </row>
    <row r="17156" spans="1:21">
      <c r="A17156" t="s">
        <v>324</v>
      </c>
      <c r="B17156">
        <v>50</v>
      </c>
      <c r="C17156" t="s">
        <v>102</v>
      </c>
      <c r="D17156" t="s">
        <v>395</v>
      </c>
      <c r="E17156" t="s">
        <v>414</v>
      </c>
      <c r="F17156" t="s">
        <v>205</v>
      </c>
      <c r="G17156" t="s">
        <v>204</v>
      </c>
      <c r="H17156" t="s">
        <v>4</v>
      </c>
      <c r="I17156" t="s">
        <v>404</v>
      </c>
      <c r="J17156" t="s">
        <v>297</v>
      </c>
      <c r="K17156">
        <v>0</v>
      </c>
      <c r="L17156" t="s">
        <v>275</v>
      </c>
      <c r="M17156">
        <v>-16</v>
      </c>
      <c r="N17156" t="s">
        <v>361</v>
      </c>
      <c r="O17156" t="s">
        <v>176</v>
      </c>
      <c r="P17156" t="s">
        <v>413</v>
      </c>
      <c r="R17156">
        <v>8.1716894596203673</v>
      </c>
      <c r="S17156">
        <v>74813.5</v>
      </c>
      <c r="T17156">
        <v>1.6023993572250834</v>
      </c>
      <c r="U17156">
        <v>14.740979562015651</v>
      </c>
    </row>
    <row r="17157" spans="1:21">
      <c r="A17157" t="s">
        <v>324</v>
      </c>
      <c r="B17157">
        <v>50</v>
      </c>
      <c r="C17157" t="s">
        <v>102</v>
      </c>
      <c r="D17157" t="s">
        <v>395</v>
      </c>
      <c r="E17157" t="s">
        <v>414</v>
      </c>
      <c r="F17157" t="s">
        <v>205</v>
      </c>
      <c r="G17157" t="s">
        <v>204</v>
      </c>
      <c r="H17157" t="s">
        <v>11</v>
      </c>
      <c r="I17157" t="s">
        <v>404</v>
      </c>
      <c r="J17157" t="s">
        <v>298</v>
      </c>
      <c r="K17157">
        <v>0</v>
      </c>
      <c r="L17157" t="s">
        <v>275</v>
      </c>
      <c r="M17157">
        <v>-16</v>
      </c>
      <c r="N17157" t="s">
        <v>361</v>
      </c>
      <c r="O17157" t="s">
        <v>177</v>
      </c>
      <c r="P17157" t="s">
        <v>413</v>
      </c>
      <c r="R17157">
        <v>30.657817742024953</v>
      </c>
      <c r="S17157">
        <v>560091.5</v>
      </c>
      <c r="T17157">
        <v>25.9710335176106</v>
      </c>
      <c r="U17157">
        <v>35.344601966439306</v>
      </c>
    </row>
    <row r="17158" spans="1:21">
      <c r="A17158" t="s">
        <v>324</v>
      </c>
      <c r="B17158">
        <v>50</v>
      </c>
      <c r="C17158" t="s">
        <v>102</v>
      </c>
      <c r="D17158" t="s">
        <v>395</v>
      </c>
      <c r="E17158" t="s">
        <v>414</v>
      </c>
      <c r="F17158" t="s">
        <v>205</v>
      </c>
      <c r="G17158" t="s">
        <v>204</v>
      </c>
      <c r="H17158" t="s">
        <v>11</v>
      </c>
      <c r="I17158" t="s">
        <v>404</v>
      </c>
      <c r="J17158" t="s">
        <v>298</v>
      </c>
      <c r="K17158">
        <v>0</v>
      </c>
      <c r="L17158" t="s">
        <v>275</v>
      </c>
      <c r="M17158">
        <v>-16</v>
      </c>
      <c r="N17158" t="s">
        <v>361</v>
      </c>
      <c r="O17158" t="s">
        <v>170</v>
      </c>
      <c r="P17158" t="s">
        <v>413</v>
      </c>
      <c r="R17158">
        <v>19.712082580653593</v>
      </c>
      <c r="S17158">
        <v>1140830.5</v>
      </c>
      <c r="T17158">
        <v>17.11402445586284</v>
      </c>
      <c r="U17158">
        <v>22.310140705444347</v>
      </c>
    </row>
    <row r="17159" spans="1:21">
      <c r="A17159" t="s">
        <v>324</v>
      </c>
      <c r="B17159">
        <v>50</v>
      </c>
      <c r="C17159" t="s">
        <v>102</v>
      </c>
      <c r="D17159" t="s">
        <v>395</v>
      </c>
      <c r="E17159" t="s">
        <v>414</v>
      </c>
      <c r="F17159" t="s">
        <v>205</v>
      </c>
      <c r="G17159" t="s">
        <v>204</v>
      </c>
      <c r="H17159" t="s">
        <v>11</v>
      </c>
      <c r="I17159" t="s">
        <v>404</v>
      </c>
      <c r="J17159" t="s">
        <v>298</v>
      </c>
      <c r="K17159">
        <v>0</v>
      </c>
      <c r="L17159" t="s">
        <v>275</v>
      </c>
      <c r="M17159">
        <v>-16</v>
      </c>
      <c r="N17159" t="s">
        <v>361</v>
      </c>
      <c r="O17159" t="s">
        <v>176</v>
      </c>
      <c r="P17159" t="s">
        <v>413</v>
      </c>
      <c r="R17159">
        <v>9.4253277703054188</v>
      </c>
      <c r="S17159">
        <v>580739</v>
      </c>
      <c r="T17159">
        <v>6.9123377432936497</v>
      </c>
      <c r="U17159">
        <v>11.938317797317188</v>
      </c>
    </row>
    <row r="17160" spans="1:21">
      <c r="A17160" t="s">
        <v>324</v>
      </c>
      <c r="B17160">
        <v>50</v>
      </c>
      <c r="C17160" t="s">
        <v>102</v>
      </c>
      <c r="D17160" t="s">
        <v>395</v>
      </c>
      <c r="E17160" t="s">
        <v>414</v>
      </c>
      <c r="F17160" t="s">
        <v>205</v>
      </c>
      <c r="G17160" t="s">
        <v>204</v>
      </c>
      <c r="H17160" t="s">
        <v>8</v>
      </c>
      <c r="I17160" t="s">
        <v>404</v>
      </c>
      <c r="J17160" t="s">
        <v>299</v>
      </c>
      <c r="K17160">
        <v>0</v>
      </c>
      <c r="L17160" t="s">
        <v>275</v>
      </c>
      <c r="M17160">
        <v>-16</v>
      </c>
      <c r="N17160" t="s">
        <v>361</v>
      </c>
      <c r="O17160" t="s">
        <v>177</v>
      </c>
      <c r="P17160" t="s">
        <v>413</v>
      </c>
      <c r="R17160">
        <v>19.094739424766633</v>
      </c>
      <c r="S17160">
        <v>137901</v>
      </c>
      <c r="T17160">
        <v>11.330057086417362</v>
      </c>
      <c r="U17160">
        <v>26.859421763115904</v>
      </c>
    </row>
    <row r="17161" spans="1:21">
      <c r="A17161" t="s">
        <v>324</v>
      </c>
      <c r="B17161">
        <v>50</v>
      </c>
      <c r="C17161" t="s">
        <v>102</v>
      </c>
      <c r="D17161" t="s">
        <v>395</v>
      </c>
      <c r="E17161" t="s">
        <v>414</v>
      </c>
      <c r="F17161" t="s">
        <v>205</v>
      </c>
      <c r="G17161" t="s">
        <v>204</v>
      </c>
      <c r="H17161" t="s">
        <v>8</v>
      </c>
      <c r="I17161" t="s">
        <v>404</v>
      </c>
      <c r="J17161" t="s">
        <v>299</v>
      </c>
      <c r="K17161">
        <v>0</v>
      </c>
      <c r="L17161" t="s">
        <v>275</v>
      </c>
      <c r="M17161">
        <v>-16</v>
      </c>
      <c r="N17161" t="s">
        <v>361</v>
      </c>
      <c r="O17161" t="s">
        <v>170</v>
      </c>
      <c r="P17161" t="s">
        <v>413</v>
      </c>
      <c r="R17161">
        <v>12.414293043520651</v>
      </c>
      <c r="S17161">
        <v>277602</v>
      </c>
      <c r="T17161">
        <v>8.1222148327073391</v>
      </c>
      <c r="U17161">
        <v>16.706371254333963</v>
      </c>
    </row>
    <row r="17162" spans="1:21">
      <c r="A17162" t="s">
        <v>324</v>
      </c>
      <c r="B17162">
        <v>50</v>
      </c>
      <c r="C17162" t="s">
        <v>102</v>
      </c>
      <c r="D17162" t="s">
        <v>395</v>
      </c>
      <c r="E17162" t="s">
        <v>414</v>
      </c>
      <c r="F17162" t="s">
        <v>205</v>
      </c>
      <c r="G17162" t="s">
        <v>204</v>
      </c>
      <c r="H17162" t="s">
        <v>8</v>
      </c>
      <c r="I17162" t="s">
        <v>404</v>
      </c>
      <c r="J17162" t="s">
        <v>299</v>
      </c>
      <c r="K17162">
        <v>0</v>
      </c>
      <c r="L17162" t="s">
        <v>275</v>
      </c>
      <c r="M17162">
        <v>-16</v>
      </c>
      <c r="N17162" t="s">
        <v>361</v>
      </c>
      <c r="O17162" t="s">
        <v>176</v>
      </c>
      <c r="P17162" t="s">
        <v>413</v>
      </c>
      <c r="R17162">
        <v>6.6204444541285978</v>
      </c>
      <c r="S17162">
        <v>139701</v>
      </c>
      <c r="T17162">
        <v>2.2145405294988505</v>
      </c>
      <c r="U17162">
        <v>11.026348378758346</v>
      </c>
    </row>
    <row r="17163" spans="1:21">
      <c r="A17163" t="s">
        <v>324</v>
      </c>
      <c r="B17163">
        <v>50</v>
      </c>
      <c r="C17163" t="s">
        <v>102</v>
      </c>
      <c r="D17163" t="s">
        <v>395</v>
      </c>
      <c r="E17163" t="s">
        <v>414</v>
      </c>
      <c r="F17163" t="s">
        <v>205</v>
      </c>
      <c r="G17163" t="s">
        <v>204</v>
      </c>
      <c r="H17163" t="s">
        <v>17</v>
      </c>
      <c r="I17163" t="s">
        <v>404</v>
      </c>
      <c r="J17163" t="s">
        <v>300</v>
      </c>
      <c r="K17163">
        <v>0</v>
      </c>
      <c r="L17163" t="s">
        <v>275</v>
      </c>
      <c r="M17163">
        <v>-16</v>
      </c>
      <c r="N17163" t="s">
        <v>361</v>
      </c>
      <c r="O17163" t="s">
        <v>177</v>
      </c>
      <c r="P17163" t="s">
        <v>413</v>
      </c>
      <c r="R17163">
        <v>21.205559130516853</v>
      </c>
      <c r="S17163">
        <v>746902.5</v>
      </c>
      <c r="T17163">
        <v>17.757866357277248</v>
      </c>
      <c r="U17163">
        <v>24.653251903756459</v>
      </c>
    </row>
    <row r="17164" spans="1:21">
      <c r="A17164" t="s">
        <v>324</v>
      </c>
      <c r="B17164">
        <v>50</v>
      </c>
      <c r="C17164" t="s">
        <v>102</v>
      </c>
      <c r="D17164" t="s">
        <v>395</v>
      </c>
      <c r="E17164" t="s">
        <v>414</v>
      </c>
      <c r="F17164" t="s">
        <v>205</v>
      </c>
      <c r="G17164" t="s">
        <v>204</v>
      </c>
      <c r="H17164" t="s">
        <v>17</v>
      </c>
      <c r="I17164" t="s">
        <v>404</v>
      </c>
      <c r="J17164" t="s">
        <v>300</v>
      </c>
      <c r="K17164">
        <v>0</v>
      </c>
      <c r="L17164" t="s">
        <v>275</v>
      </c>
      <c r="M17164">
        <v>-16</v>
      </c>
      <c r="N17164" t="s">
        <v>361</v>
      </c>
      <c r="O17164" t="s">
        <v>170</v>
      </c>
      <c r="P17164" t="s">
        <v>413</v>
      </c>
      <c r="R17164">
        <v>13.607239753159863</v>
      </c>
      <c r="S17164">
        <v>1504543.5</v>
      </c>
      <c r="T17164">
        <v>11.707473098016511</v>
      </c>
      <c r="U17164">
        <v>15.507006408303216</v>
      </c>
    </row>
    <row r="17165" spans="1:21">
      <c r="A17165" t="s">
        <v>324</v>
      </c>
      <c r="B17165">
        <v>50</v>
      </c>
      <c r="C17165" t="s">
        <v>102</v>
      </c>
      <c r="D17165" t="s">
        <v>395</v>
      </c>
      <c r="E17165" t="s">
        <v>414</v>
      </c>
      <c r="F17165" t="s">
        <v>205</v>
      </c>
      <c r="G17165" t="s">
        <v>204</v>
      </c>
      <c r="H17165" t="s">
        <v>17</v>
      </c>
      <c r="I17165" t="s">
        <v>404</v>
      </c>
      <c r="J17165" t="s">
        <v>300</v>
      </c>
      <c r="K17165">
        <v>0</v>
      </c>
      <c r="L17165" t="s">
        <v>275</v>
      </c>
      <c r="M17165">
        <v>-16</v>
      </c>
      <c r="N17165" t="s">
        <v>361</v>
      </c>
      <c r="O17165" t="s">
        <v>176</v>
      </c>
      <c r="P17165" t="s">
        <v>413</v>
      </c>
      <c r="R17165">
        <v>6.6031251199215806</v>
      </c>
      <c r="S17165">
        <v>757641</v>
      </c>
      <c r="T17165">
        <v>4.7390055642354456</v>
      </c>
      <c r="U17165">
        <v>8.4672446756077164</v>
      </c>
    </row>
    <row r="17166" spans="1:21">
      <c r="A17166" t="s">
        <v>324</v>
      </c>
      <c r="B17166">
        <v>50</v>
      </c>
      <c r="C17166" t="s">
        <v>102</v>
      </c>
      <c r="D17166" t="s">
        <v>395</v>
      </c>
      <c r="E17166" t="s">
        <v>414</v>
      </c>
      <c r="F17166" t="s">
        <v>205</v>
      </c>
      <c r="G17166" t="s">
        <v>204</v>
      </c>
      <c r="H17166" t="s">
        <v>13</v>
      </c>
      <c r="I17166" t="s">
        <v>404</v>
      </c>
      <c r="J17166" t="s">
        <v>301</v>
      </c>
      <c r="K17166">
        <v>0</v>
      </c>
      <c r="L17166" t="s">
        <v>275</v>
      </c>
      <c r="M17166">
        <v>-16</v>
      </c>
      <c r="N17166" t="s">
        <v>361</v>
      </c>
      <c r="O17166" t="s">
        <v>177</v>
      </c>
      <c r="P17166" t="s">
        <v>413</v>
      </c>
      <c r="R17166">
        <v>21.897539303529655</v>
      </c>
      <c r="S17166">
        <v>135765</v>
      </c>
      <c r="T17166">
        <v>13.993676145177858</v>
      </c>
      <c r="U17166">
        <v>29.801402461881452</v>
      </c>
    </row>
    <row r="17167" spans="1:21">
      <c r="A17167" t="s">
        <v>324</v>
      </c>
      <c r="B17167">
        <v>50</v>
      </c>
      <c r="C17167" t="s">
        <v>102</v>
      </c>
      <c r="D17167" t="s">
        <v>395</v>
      </c>
      <c r="E17167" t="s">
        <v>414</v>
      </c>
      <c r="F17167" t="s">
        <v>205</v>
      </c>
      <c r="G17167" t="s">
        <v>204</v>
      </c>
      <c r="H17167" t="s">
        <v>13</v>
      </c>
      <c r="I17167" t="s">
        <v>404</v>
      </c>
      <c r="J17167" t="s">
        <v>301</v>
      </c>
      <c r="K17167">
        <v>0</v>
      </c>
      <c r="L17167" t="s">
        <v>275</v>
      </c>
      <c r="M17167">
        <v>-16</v>
      </c>
      <c r="N17167" t="s">
        <v>361</v>
      </c>
      <c r="O17167" t="s">
        <v>170</v>
      </c>
      <c r="P17167" t="s">
        <v>413</v>
      </c>
      <c r="R17167">
        <v>16.185582118075413</v>
      </c>
      <c r="S17167">
        <v>273676</v>
      </c>
      <c r="T17167">
        <v>11.47167992912518</v>
      </c>
      <c r="U17167">
        <v>20.899484307025645</v>
      </c>
    </row>
    <row r="17168" spans="1:21">
      <c r="A17168" t="s">
        <v>324</v>
      </c>
      <c r="B17168">
        <v>50</v>
      </c>
      <c r="C17168" t="s">
        <v>102</v>
      </c>
      <c r="D17168" t="s">
        <v>395</v>
      </c>
      <c r="E17168" t="s">
        <v>414</v>
      </c>
      <c r="F17168" t="s">
        <v>205</v>
      </c>
      <c r="G17168" t="s">
        <v>204</v>
      </c>
      <c r="H17168" t="s">
        <v>13</v>
      </c>
      <c r="I17168" t="s">
        <v>404</v>
      </c>
      <c r="J17168" t="s">
        <v>301</v>
      </c>
      <c r="K17168">
        <v>0</v>
      </c>
      <c r="L17168" t="s">
        <v>275</v>
      </c>
      <c r="M17168">
        <v>-16</v>
      </c>
      <c r="N17168" t="s">
        <v>361</v>
      </c>
      <c r="O17168" t="s">
        <v>176</v>
      </c>
      <c r="P17168" t="s">
        <v>413</v>
      </c>
      <c r="R17168">
        <v>11.09538374897884</v>
      </c>
      <c r="S17168">
        <v>137911</v>
      </c>
      <c r="T17168">
        <v>5.602732024734193</v>
      </c>
      <c r="U17168">
        <v>16.588035473223485</v>
      </c>
    </row>
    <row r="17169" spans="1:21">
      <c r="A17169" t="s">
        <v>324</v>
      </c>
      <c r="B17169">
        <v>50</v>
      </c>
      <c r="C17169" t="s">
        <v>102</v>
      </c>
      <c r="D17169" t="s">
        <v>395</v>
      </c>
      <c r="E17169" t="s">
        <v>414</v>
      </c>
      <c r="F17169" t="s">
        <v>205</v>
      </c>
      <c r="G17169" t="s">
        <v>204</v>
      </c>
      <c r="H17169" t="s">
        <v>25</v>
      </c>
      <c r="I17169" t="s">
        <v>404</v>
      </c>
      <c r="J17169" t="s">
        <v>302</v>
      </c>
      <c r="K17169">
        <v>0</v>
      </c>
      <c r="L17169" t="s">
        <v>275</v>
      </c>
      <c r="M17169">
        <v>-16</v>
      </c>
      <c r="N17169" t="s">
        <v>361</v>
      </c>
      <c r="O17169" t="s">
        <v>177</v>
      </c>
      <c r="P17169" t="s">
        <v>413</v>
      </c>
      <c r="R17169">
        <v>27.525224809819971</v>
      </c>
      <c r="S17169">
        <v>134807.5</v>
      </c>
      <c r="T17169">
        <v>18.374162118578095</v>
      </c>
      <c r="U17169">
        <v>36.67628750106185</v>
      </c>
    </row>
    <row r="17170" spans="1:21">
      <c r="A17170" t="s">
        <v>324</v>
      </c>
      <c r="B17170">
        <v>50</v>
      </c>
      <c r="C17170" t="s">
        <v>102</v>
      </c>
      <c r="D17170" t="s">
        <v>395</v>
      </c>
      <c r="E17170" t="s">
        <v>414</v>
      </c>
      <c r="F17170" t="s">
        <v>205</v>
      </c>
      <c r="G17170" t="s">
        <v>204</v>
      </c>
      <c r="H17170" t="s">
        <v>25</v>
      </c>
      <c r="I17170" t="s">
        <v>404</v>
      </c>
      <c r="J17170" t="s">
        <v>302</v>
      </c>
      <c r="K17170">
        <v>0</v>
      </c>
      <c r="L17170" t="s">
        <v>275</v>
      </c>
      <c r="M17170">
        <v>-16</v>
      </c>
      <c r="N17170" t="s">
        <v>361</v>
      </c>
      <c r="O17170" t="s">
        <v>170</v>
      </c>
      <c r="P17170" t="s">
        <v>413</v>
      </c>
      <c r="R17170">
        <v>18.356558444407362</v>
      </c>
      <c r="S17170">
        <v>273274.5</v>
      </c>
      <c r="T17170">
        <v>13.202227059560332</v>
      </c>
      <c r="U17170">
        <v>23.510889829254392</v>
      </c>
    </row>
    <row r="17171" spans="1:21">
      <c r="A17171" t="s">
        <v>324</v>
      </c>
      <c r="B17171">
        <v>50</v>
      </c>
      <c r="C17171" t="s">
        <v>102</v>
      </c>
      <c r="D17171" t="s">
        <v>395</v>
      </c>
      <c r="E17171" t="s">
        <v>414</v>
      </c>
      <c r="F17171" t="s">
        <v>205</v>
      </c>
      <c r="G17171" t="s">
        <v>204</v>
      </c>
      <c r="H17171" t="s">
        <v>25</v>
      </c>
      <c r="I17171" t="s">
        <v>404</v>
      </c>
      <c r="J17171" t="s">
        <v>302</v>
      </c>
      <c r="K17171">
        <v>0</v>
      </c>
      <c r="L17171" t="s">
        <v>275</v>
      </c>
      <c r="M17171">
        <v>-16</v>
      </c>
      <c r="N17171" t="s">
        <v>361</v>
      </c>
      <c r="O17171" t="s">
        <v>176</v>
      </c>
      <c r="P17171" t="s">
        <v>413</v>
      </c>
      <c r="R17171">
        <v>10.0367824476854</v>
      </c>
      <c r="S17171">
        <v>138467</v>
      </c>
      <c r="T17171">
        <v>4.6868087192731434</v>
      </c>
      <c r="U17171">
        <v>15.386756176097657</v>
      </c>
    </row>
    <row r="17172" spans="1:21">
      <c r="A17172" t="s">
        <v>324</v>
      </c>
      <c r="B17172">
        <v>50</v>
      </c>
      <c r="C17172" t="s">
        <v>102</v>
      </c>
      <c r="D17172" t="s">
        <v>395</v>
      </c>
      <c r="E17172" t="s">
        <v>414</v>
      </c>
      <c r="F17172" t="s">
        <v>205</v>
      </c>
      <c r="G17172" t="s">
        <v>204</v>
      </c>
      <c r="H17172" t="s">
        <v>16</v>
      </c>
      <c r="I17172" t="s">
        <v>404</v>
      </c>
      <c r="J17172" t="s">
        <v>303</v>
      </c>
      <c r="K17172">
        <v>0</v>
      </c>
      <c r="L17172" t="s">
        <v>275</v>
      </c>
      <c r="M17172">
        <v>-16</v>
      </c>
      <c r="N17172" t="s">
        <v>361</v>
      </c>
      <c r="O17172" t="s">
        <v>177</v>
      </c>
      <c r="P17172" t="s">
        <v>413</v>
      </c>
      <c r="R17172">
        <v>23.783927369905847</v>
      </c>
      <c r="S17172">
        <v>121662</v>
      </c>
      <c r="T17172">
        <v>14.827317293129303</v>
      </c>
      <c r="U17172">
        <v>32.740537446682389</v>
      </c>
    </row>
    <row r="17173" spans="1:21">
      <c r="A17173" t="s">
        <v>324</v>
      </c>
      <c r="B17173">
        <v>50</v>
      </c>
      <c r="C17173" t="s">
        <v>102</v>
      </c>
      <c r="D17173" t="s">
        <v>395</v>
      </c>
      <c r="E17173" t="s">
        <v>414</v>
      </c>
      <c r="F17173" t="s">
        <v>205</v>
      </c>
      <c r="G17173" t="s">
        <v>204</v>
      </c>
      <c r="H17173" t="s">
        <v>16</v>
      </c>
      <c r="I17173" t="s">
        <v>404</v>
      </c>
      <c r="J17173" t="s">
        <v>303</v>
      </c>
      <c r="K17173">
        <v>0</v>
      </c>
      <c r="L17173" t="s">
        <v>275</v>
      </c>
      <c r="M17173">
        <v>-16</v>
      </c>
      <c r="N17173" t="s">
        <v>361</v>
      </c>
      <c r="O17173" t="s">
        <v>170</v>
      </c>
      <c r="P17173" t="s">
        <v>413</v>
      </c>
      <c r="R17173">
        <v>19.39120031921831</v>
      </c>
      <c r="S17173">
        <v>244702.5</v>
      </c>
      <c r="T17173">
        <v>13.712168104008862</v>
      </c>
      <c r="U17173">
        <v>25.07023253442776</v>
      </c>
    </row>
    <row r="17174" spans="1:21">
      <c r="A17174" t="s">
        <v>324</v>
      </c>
      <c r="B17174">
        <v>50</v>
      </c>
      <c r="C17174" t="s">
        <v>102</v>
      </c>
      <c r="D17174" t="s">
        <v>395</v>
      </c>
      <c r="E17174" t="s">
        <v>414</v>
      </c>
      <c r="F17174" t="s">
        <v>205</v>
      </c>
      <c r="G17174" t="s">
        <v>204</v>
      </c>
      <c r="H17174" t="s">
        <v>16</v>
      </c>
      <c r="I17174" t="s">
        <v>404</v>
      </c>
      <c r="J17174" t="s">
        <v>303</v>
      </c>
      <c r="K17174">
        <v>0</v>
      </c>
      <c r="L17174" t="s">
        <v>275</v>
      </c>
      <c r="M17174">
        <v>-16</v>
      </c>
      <c r="N17174" t="s">
        <v>361</v>
      </c>
      <c r="O17174" t="s">
        <v>176</v>
      </c>
      <c r="P17174" t="s">
        <v>413</v>
      </c>
      <c r="R17174">
        <v>15.305490670617878</v>
      </c>
      <c r="S17174">
        <v>123040.5</v>
      </c>
      <c r="T17174">
        <v>8.1422772189768295</v>
      </c>
      <c r="U17174">
        <v>22.468704122258927</v>
      </c>
    </row>
    <row r="17175" spans="1:21">
      <c r="A17175" t="s">
        <v>324</v>
      </c>
      <c r="B17175">
        <v>50</v>
      </c>
      <c r="C17175" t="s">
        <v>102</v>
      </c>
      <c r="D17175" t="s">
        <v>395</v>
      </c>
      <c r="E17175" t="s">
        <v>414</v>
      </c>
      <c r="F17175" t="s">
        <v>205</v>
      </c>
      <c r="G17175" t="s">
        <v>204</v>
      </c>
      <c r="H17175" t="s">
        <v>5</v>
      </c>
      <c r="I17175" t="s">
        <v>404</v>
      </c>
      <c r="J17175" t="s">
        <v>304</v>
      </c>
      <c r="K17175">
        <v>0</v>
      </c>
      <c r="L17175" t="s">
        <v>275</v>
      </c>
      <c r="M17175">
        <v>-16</v>
      </c>
      <c r="N17175" t="s">
        <v>361</v>
      </c>
      <c r="O17175" t="s">
        <v>177</v>
      </c>
      <c r="P17175" t="s">
        <v>413</v>
      </c>
      <c r="R17175">
        <v>27.774656920329843</v>
      </c>
      <c r="S17175">
        <v>137938.5</v>
      </c>
      <c r="T17175">
        <v>18.969781390198293</v>
      </c>
      <c r="U17175">
        <v>36.579532450461393</v>
      </c>
    </row>
    <row r="17176" spans="1:21">
      <c r="A17176" t="s">
        <v>324</v>
      </c>
      <c r="B17176">
        <v>50</v>
      </c>
      <c r="C17176" t="s">
        <v>102</v>
      </c>
      <c r="D17176" t="s">
        <v>395</v>
      </c>
      <c r="E17176" t="s">
        <v>414</v>
      </c>
      <c r="F17176" t="s">
        <v>205</v>
      </c>
      <c r="G17176" t="s">
        <v>204</v>
      </c>
      <c r="H17176" t="s">
        <v>5</v>
      </c>
      <c r="I17176" t="s">
        <v>404</v>
      </c>
      <c r="J17176" t="s">
        <v>304</v>
      </c>
      <c r="K17176">
        <v>0</v>
      </c>
      <c r="L17176" t="s">
        <v>275</v>
      </c>
      <c r="M17176">
        <v>-16</v>
      </c>
      <c r="N17176" t="s">
        <v>361</v>
      </c>
      <c r="O17176" t="s">
        <v>170</v>
      </c>
      <c r="P17176" t="s">
        <v>413</v>
      </c>
      <c r="R17176">
        <v>18.08418235345842</v>
      </c>
      <c r="S17176">
        <v>276823</v>
      </c>
      <c r="T17176">
        <v>13.172954994983362</v>
      </c>
      <c r="U17176">
        <v>22.995409711933476</v>
      </c>
    </row>
    <row r="17177" spans="1:21">
      <c r="A17177" t="s">
        <v>324</v>
      </c>
      <c r="B17177">
        <v>50</v>
      </c>
      <c r="C17177" t="s">
        <v>102</v>
      </c>
      <c r="D17177" t="s">
        <v>395</v>
      </c>
      <c r="E17177" t="s">
        <v>414</v>
      </c>
      <c r="F17177" t="s">
        <v>205</v>
      </c>
      <c r="G17177" t="s">
        <v>204</v>
      </c>
      <c r="H17177" t="s">
        <v>5</v>
      </c>
      <c r="I17177" t="s">
        <v>404</v>
      </c>
      <c r="J17177" t="s">
        <v>304</v>
      </c>
      <c r="K17177">
        <v>0</v>
      </c>
      <c r="L17177" t="s">
        <v>275</v>
      </c>
      <c r="M17177">
        <v>-16</v>
      </c>
      <c r="N17177" t="s">
        <v>361</v>
      </c>
      <c r="O17177" t="s">
        <v>176</v>
      </c>
      <c r="P17177" t="s">
        <v>413</v>
      </c>
      <c r="R17177">
        <v>9.1227439636575962</v>
      </c>
      <c r="S17177">
        <v>138884.5</v>
      </c>
      <c r="T17177">
        <v>4.2557322910198456</v>
      </c>
      <c r="U17177">
        <v>13.989755636295346</v>
      </c>
    </row>
    <row r="17178" spans="1:21">
      <c r="A17178" t="s">
        <v>324</v>
      </c>
      <c r="B17178">
        <v>50</v>
      </c>
      <c r="C17178" t="s">
        <v>102</v>
      </c>
      <c r="D17178" t="s">
        <v>395</v>
      </c>
      <c r="E17178" t="s">
        <v>414</v>
      </c>
      <c r="F17178" t="s">
        <v>205</v>
      </c>
      <c r="G17178" t="s">
        <v>204</v>
      </c>
      <c r="H17178" t="s">
        <v>7</v>
      </c>
      <c r="I17178" t="s">
        <v>404</v>
      </c>
      <c r="J17178" t="s">
        <v>305</v>
      </c>
      <c r="K17178">
        <v>0</v>
      </c>
      <c r="L17178" t="s">
        <v>275</v>
      </c>
      <c r="M17178">
        <v>-16</v>
      </c>
      <c r="N17178" t="s">
        <v>361</v>
      </c>
      <c r="O17178" t="s">
        <v>177</v>
      </c>
      <c r="P17178" t="s">
        <v>413</v>
      </c>
      <c r="R17178">
        <v>33.463949091406285</v>
      </c>
      <c r="S17178">
        <v>138098</v>
      </c>
      <c r="T17178">
        <v>23.717609190832171</v>
      </c>
      <c r="U17178">
        <v>43.210288991980399</v>
      </c>
    </row>
    <row r="17179" spans="1:21">
      <c r="A17179" t="s">
        <v>324</v>
      </c>
      <c r="B17179">
        <v>50</v>
      </c>
      <c r="C17179" t="s">
        <v>102</v>
      </c>
      <c r="D17179" t="s">
        <v>395</v>
      </c>
      <c r="E17179" t="s">
        <v>414</v>
      </c>
      <c r="F17179" t="s">
        <v>205</v>
      </c>
      <c r="G17179" t="s">
        <v>204</v>
      </c>
      <c r="H17179" t="s">
        <v>7</v>
      </c>
      <c r="I17179" t="s">
        <v>404</v>
      </c>
      <c r="J17179" t="s">
        <v>305</v>
      </c>
      <c r="K17179">
        <v>0</v>
      </c>
      <c r="L17179" t="s">
        <v>275</v>
      </c>
      <c r="M17179">
        <v>-16</v>
      </c>
      <c r="N17179" t="s">
        <v>361</v>
      </c>
      <c r="O17179" t="s">
        <v>170</v>
      </c>
      <c r="P17179" t="s">
        <v>413</v>
      </c>
      <c r="R17179">
        <v>21.421807765770179</v>
      </c>
      <c r="S17179">
        <v>277591.5</v>
      </c>
      <c r="T17179">
        <v>16.083300746085563</v>
      </c>
      <c r="U17179">
        <v>26.760314785454796</v>
      </c>
    </row>
    <row r="17180" spans="1:21">
      <c r="A17180" t="s">
        <v>324</v>
      </c>
      <c r="B17180">
        <v>50</v>
      </c>
      <c r="C17180" t="s">
        <v>102</v>
      </c>
      <c r="D17180" t="s">
        <v>395</v>
      </c>
      <c r="E17180" t="s">
        <v>414</v>
      </c>
      <c r="F17180" t="s">
        <v>205</v>
      </c>
      <c r="G17180" t="s">
        <v>204</v>
      </c>
      <c r="H17180" t="s">
        <v>7</v>
      </c>
      <c r="I17180" t="s">
        <v>404</v>
      </c>
      <c r="J17180" t="s">
        <v>305</v>
      </c>
      <c r="K17180">
        <v>0</v>
      </c>
      <c r="L17180" t="s">
        <v>275</v>
      </c>
      <c r="M17180">
        <v>-16</v>
      </c>
      <c r="N17180" t="s">
        <v>361</v>
      </c>
      <c r="O17180" t="s">
        <v>176</v>
      </c>
      <c r="P17180" t="s">
        <v>413</v>
      </c>
      <c r="R17180">
        <v>10.151778594107343</v>
      </c>
      <c r="S17180">
        <v>139493.5</v>
      </c>
      <c r="T17180">
        <v>5.1118359136188891</v>
      </c>
      <c r="U17180">
        <v>15.191721274595796</v>
      </c>
    </row>
    <row r="17181" spans="1:21">
      <c r="A17181" t="s">
        <v>324</v>
      </c>
      <c r="B17181">
        <v>50</v>
      </c>
      <c r="C17181" t="s">
        <v>102</v>
      </c>
      <c r="D17181" t="s">
        <v>395</v>
      </c>
      <c r="E17181" t="s">
        <v>414</v>
      </c>
      <c r="F17181" t="s">
        <v>205</v>
      </c>
      <c r="G17181" t="s">
        <v>204</v>
      </c>
      <c r="H17181" t="s">
        <v>15</v>
      </c>
      <c r="I17181" t="s">
        <v>404</v>
      </c>
      <c r="J17181" t="s">
        <v>306</v>
      </c>
      <c r="K17181">
        <v>0</v>
      </c>
      <c r="L17181" t="s">
        <v>275</v>
      </c>
      <c r="M17181">
        <v>-16</v>
      </c>
      <c r="N17181" t="s">
        <v>361</v>
      </c>
      <c r="O17181" t="s">
        <v>177</v>
      </c>
      <c r="P17181" t="s">
        <v>413</v>
      </c>
      <c r="R17181">
        <v>23.043374787465094</v>
      </c>
      <c r="S17181">
        <v>121885.5</v>
      </c>
      <c r="T17181">
        <v>14.431157053446135</v>
      </c>
      <c r="U17181">
        <v>31.655592521484053</v>
      </c>
    </row>
    <row r="17182" spans="1:21">
      <c r="A17182" t="s">
        <v>324</v>
      </c>
      <c r="B17182">
        <v>50</v>
      </c>
      <c r="C17182" t="s">
        <v>102</v>
      </c>
      <c r="D17182" t="s">
        <v>395</v>
      </c>
      <c r="E17182" t="s">
        <v>414</v>
      </c>
      <c r="F17182" t="s">
        <v>205</v>
      </c>
      <c r="G17182" t="s">
        <v>204</v>
      </c>
      <c r="H17182" t="s">
        <v>15</v>
      </c>
      <c r="I17182" t="s">
        <v>404</v>
      </c>
      <c r="J17182" t="s">
        <v>306</v>
      </c>
      <c r="K17182">
        <v>0</v>
      </c>
      <c r="L17182" t="s">
        <v>275</v>
      </c>
      <c r="M17182">
        <v>-16</v>
      </c>
      <c r="N17182" t="s">
        <v>361</v>
      </c>
      <c r="O17182" t="s">
        <v>170</v>
      </c>
      <c r="P17182" t="s">
        <v>413</v>
      </c>
      <c r="R17182">
        <v>14.694590958200722</v>
      </c>
      <c r="S17182">
        <v>244698.5</v>
      </c>
      <c r="T17182">
        <v>9.8535839812672101</v>
      </c>
      <c r="U17182">
        <v>19.535597935134234</v>
      </c>
    </row>
    <row r="17183" spans="1:21">
      <c r="A17183" t="s">
        <v>324</v>
      </c>
      <c r="B17183">
        <v>50</v>
      </c>
      <c r="C17183" t="s">
        <v>102</v>
      </c>
      <c r="D17183" t="s">
        <v>395</v>
      </c>
      <c r="E17183" t="s">
        <v>414</v>
      </c>
      <c r="F17183" t="s">
        <v>205</v>
      </c>
      <c r="G17183" t="s">
        <v>204</v>
      </c>
      <c r="H17183" t="s">
        <v>15</v>
      </c>
      <c r="I17183" t="s">
        <v>404</v>
      </c>
      <c r="J17183" t="s">
        <v>306</v>
      </c>
      <c r="K17183">
        <v>0</v>
      </c>
      <c r="L17183" t="s">
        <v>275</v>
      </c>
      <c r="M17183">
        <v>-16</v>
      </c>
      <c r="N17183" t="s">
        <v>361</v>
      </c>
      <c r="O17183" t="s">
        <v>176</v>
      </c>
      <c r="P17183" t="s">
        <v>413</v>
      </c>
      <c r="R17183">
        <v>6.1949185242133487</v>
      </c>
      <c r="S17183">
        <v>122813</v>
      </c>
      <c r="T17183">
        <v>1.883189240322487</v>
      </c>
      <c r="U17183">
        <v>10.50664780810421</v>
      </c>
    </row>
    <row r="17184" spans="1:21">
      <c r="A17184" t="s">
        <v>324</v>
      </c>
      <c r="B17184">
        <v>50</v>
      </c>
      <c r="C17184" t="s">
        <v>102</v>
      </c>
      <c r="D17184" t="s">
        <v>395</v>
      </c>
      <c r="E17184" t="s">
        <v>414</v>
      </c>
      <c r="F17184" t="s">
        <v>205</v>
      </c>
      <c r="G17184" t="s">
        <v>204</v>
      </c>
      <c r="H17184" t="s">
        <v>19</v>
      </c>
      <c r="I17184" t="s">
        <v>404</v>
      </c>
      <c r="J17184" t="s">
        <v>307</v>
      </c>
      <c r="K17184">
        <v>0</v>
      </c>
      <c r="L17184" t="s">
        <v>275</v>
      </c>
      <c r="M17184">
        <v>-16</v>
      </c>
      <c r="N17184" t="s">
        <v>361</v>
      </c>
      <c r="O17184" t="s">
        <v>177</v>
      </c>
      <c r="P17184" t="s">
        <v>413</v>
      </c>
      <c r="R17184">
        <v>19.98690757000865</v>
      </c>
      <c r="S17184">
        <v>64257.5</v>
      </c>
      <c r="T17184">
        <v>8.9885172524250461</v>
      </c>
      <c r="U17184">
        <v>30.985297887592253</v>
      </c>
    </row>
    <row r="17185" spans="1:21">
      <c r="A17185" t="s">
        <v>324</v>
      </c>
      <c r="B17185">
        <v>50</v>
      </c>
      <c r="C17185" t="s">
        <v>102</v>
      </c>
      <c r="D17185" t="s">
        <v>395</v>
      </c>
      <c r="E17185" t="s">
        <v>414</v>
      </c>
      <c r="F17185" t="s">
        <v>205</v>
      </c>
      <c r="G17185" t="s">
        <v>204</v>
      </c>
      <c r="H17185" t="s">
        <v>19</v>
      </c>
      <c r="I17185" t="s">
        <v>404</v>
      </c>
      <c r="J17185" t="s">
        <v>307</v>
      </c>
      <c r="K17185">
        <v>0</v>
      </c>
      <c r="L17185" t="s">
        <v>275</v>
      </c>
      <c r="M17185">
        <v>-16</v>
      </c>
      <c r="N17185" t="s">
        <v>361</v>
      </c>
      <c r="O17185" t="s">
        <v>170</v>
      </c>
      <c r="P17185" t="s">
        <v>413</v>
      </c>
      <c r="R17185">
        <v>12.268633042175955</v>
      </c>
      <c r="S17185">
        <v>128266.5</v>
      </c>
      <c r="T17185">
        <v>6.1947172890777624</v>
      </c>
      <c r="U17185">
        <v>18.342548795274148</v>
      </c>
    </row>
    <row r="17186" spans="1:21">
      <c r="A17186" t="s">
        <v>324</v>
      </c>
      <c r="B17186">
        <v>50</v>
      </c>
      <c r="C17186" t="s">
        <v>102</v>
      </c>
      <c r="D17186" t="s">
        <v>395</v>
      </c>
      <c r="E17186" t="s">
        <v>414</v>
      </c>
      <c r="F17186" t="s">
        <v>205</v>
      </c>
      <c r="G17186" t="s">
        <v>204</v>
      </c>
      <c r="H17186" t="s">
        <v>19</v>
      </c>
      <c r="I17186" t="s">
        <v>404</v>
      </c>
      <c r="J17186" t="s">
        <v>307</v>
      </c>
      <c r="K17186">
        <v>0</v>
      </c>
      <c r="L17186" t="s">
        <v>275</v>
      </c>
      <c r="M17186">
        <v>-16</v>
      </c>
      <c r="N17186" t="s">
        <v>361</v>
      </c>
      <c r="O17186" t="s">
        <v>176</v>
      </c>
      <c r="P17186" t="s">
        <v>413</v>
      </c>
      <c r="R17186">
        <v>4.625359898644116</v>
      </c>
      <c r="S17186">
        <v>64009</v>
      </c>
      <c r="T17186">
        <v>0</v>
      </c>
      <c r="U17186">
        <v>9.8600329159564275</v>
      </c>
    </row>
    <row r="17187" spans="1:21">
      <c r="A17187" t="s">
        <v>324</v>
      </c>
      <c r="B17187">
        <v>50</v>
      </c>
      <c r="C17187" t="s">
        <v>102</v>
      </c>
      <c r="D17187" t="s">
        <v>395</v>
      </c>
      <c r="E17187" t="s">
        <v>414</v>
      </c>
      <c r="F17187" t="s">
        <v>205</v>
      </c>
      <c r="G17187" t="s">
        <v>204</v>
      </c>
      <c r="H17187" t="s">
        <v>14</v>
      </c>
      <c r="I17187" t="s">
        <v>404</v>
      </c>
      <c r="J17187" t="s">
        <v>308</v>
      </c>
      <c r="K17187">
        <v>0</v>
      </c>
      <c r="L17187" t="s">
        <v>275</v>
      </c>
      <c r="M17187">
        <v>-16</v>
      </c>
      <c r="N17187" t="s">
        <v>361</v>
      </c>
      <c r="O17187" t="s">
        <v>177</v>
      </c>
      <c r="P17187" t="s">
        <v>413</v>
      </c>
      <c r="R17187">
        <v>19.995935297035366</v>
      </c>
      <c r="S17187">
        <v>127157.5</v>
      </c>
      <c r="T17187">
        <v>11.978649591471919</v>
      </c>
      <c r="U17187">
        <v>28.013221002598812</v>
      </c>
    </row>
    <row r="17188" spans="1:21">
      <c r="A17188" t="s">
        <v>324</v>
      </c>
      <c r="B17188">
        <v>50</v>
      </c>
      <c r="C17188" t="s">
        <v>102</v>
      </c>
      <c r="D17188" t="s">
        <v>395</v>
      </c>
      <c r="E17188" t="s">
        <v>414</v>
      </c>
      <c r="F17188" t="s">
        <v>205</v>
      </c>
      <c r="G17188" t="s">
        <v>204</v>
      </c>
      <c r="H17188" t="s">
        <v>14</v>
      </c>
      <c r="I17188" t="s">
        <v>404</v>
      </c>
      <c r="J17188" t="s">
        <v>308</v>
      </c>
      <c r="K17188">
        <v>0</v>
      </c>
      <c r="L17188" t="s">
        <v>275</v>
      </c>
      <c r="M17188">
        <v>-16</v>
      </c>
      <c r="N17188" t="s">
        <v>361</v>
      </c>
      <c r="O17188" t="s">
        <v>170</v>
      </c>
      <c r="P17188" t="s">
        <v>413</v>
      </c>
      <c r="R17188">
        <v>11.639231368664731</v>
      </c>
      <c r="S17188">
        <v>255024</v>
      </c>
      <c r="T17188">
        <v>7.4447380761417863</v>
      </c>
      <c r="U17188">
        <v>15.833724661187677</v>
      </c>
    </row>
    <row r="17189" spans="1:21">
      <c r="A17189" t="s">
        <v>324</v>
      </c>
      <c r="B17189">
        <v>50</v>
      </c>
      <c r="C17189" t="s">
        <v>102</v>
      </c>
      <c r="D17189" t="s">
        <v>395</v>
      </c>
      <c r="E17189" t="s">
        <v>414</v>
      </c>
      <c r="F17189" t="s">
        <v>205</v>
      </c>
      <c r="G17189" t="s">
        <v>204</v>
      </c>
      <c r="H17189" t="s">
        <v>14</v>
      </c>
      <c r="I17189" t="s">
        <v>404</v>
      </c>
      <c r="J17189" t="s">
        <v>308</v>
      </c>
      <c r="K17189">
        <v>0</v>
      </c>
      <c r="L17189" t="s">
        <v>275</v>
      </c>
      <c r="M17189">
        <v>-16</v>
      </c>
      <c r="N17189" t="s">
        <v>361</v>
      </c>
      <c r="O17189" t="s">
        <v>176</v>
      </c>
      <c r="P17189" t="s">
        <v>413</v>
      </c>
      <c r="R17189">
        <v>3.6494846603383766</v>
      </c>
      <c r="S17189">
        <v>127866.5</v>
      </c>
      <c r="T17189">
        <v>0.43262552918676755</v>
      </c>
      <c r="U17189">
        <v>6.8663437914899852</v>
      </c>
    </row>
    <row r="17190" spans="1:21">
      <c r="A17190" t="s">
        <v>324</v>
      </c>
      <c r="B17190">
        <v>50</v>
      </c>
      <c r="C17190" t="s">
        <v>102</v>
      </c>
      <c r="D17190" t="s">
        <v>395</v>
      </c>
      <c r="E17190" t="s">
        <v>414</v>
      </c>
      <c r="F17190" t="s">
        <v>205</v>
      </c>
      <c r="G17190" t="s">
        <v>204</v>
      </c>
      <c r="H17190" t="s">
        <v>10</v>
      </c>
      <c r="I17190" t="s">
        <v>404</v>
      </c>
      <c r="J17190" t="s">
        <v>309</v>
      </c>
      <c r="K17190">
        <v>0</v>
      </c>
      <c r="L17190" t="s">
        <v>275</v>
      </c>
      <c r="M17190">
        <v>-16</v>
      </c>
      <c r="N17190" t="s">
        <v>361</v>
      </c>
      <c r="O17190" t="s">
        <v>177</v>
      </c>
      <c r="P17190" t="s">
        <v>413</v>
      </c>
      <c r="R17190">
        <v>20.799829476686334</v>
      </c>
      <c r="S17190">
        <v>128651</v>
      </c>
      <c r="T17190">
        <v>12.578789814386914</v>
      </c>
      <c r="U17190">
        <v>29.020869138985752</v>
      </c>
    </row>
    <row r="17191" spans="1:21">
      <c r="A17191" t="s">
        <v>324</v>
      </c>
      <c r="B17191">
        <v>50</v>
      </c>
      <c r="C17191" t="s">
        <v>102</v>
      </c>
      <c r="D17191" t="s">
        <v>395</v>
      </c>
      <c r="E17191" t="s">
        <v>414</v>
      </c>
      <c r="F17191" t="s">
        <v>205</v>
      </c>
      <c r="G17191" t="s">
        <v>204</v>
      </c>
      <c r="H17191" t="s">
        <v>10</v>
      </c>
      <c r="I17191" t="s">
        <v>404</v>
      </c>
      <c r="J17191" t="s">
        <v>309</v>
      </c>
      <c r="K17191">
        <v>0</v>
      </c>
      <c r="L17191" t="s">
        <v>275</v>
      </c>
      <c r="M17191">
        <v>-16</v>
      </c>
      <c r="N17191" t="s">
        <v>361</v>
      </c>
      <c r="O17191" t="s">
        <v>170</v>
      </c>
      <c r="P17191" t="s">
        <v>413</v>
      </c>
      <c r="R17191">
        <v>12.991613170928641</v>
      </c>
      <c r="S17191">
        <v>254182.5</v>
      </c>
      <c r="T17191">
        <v>8.5097822029527563</v>
      </c>
      <c r="U17191">
        <v>17.473444138904526</v>
      </c>
    </row>
    <row r="17192" spans="1:21">
      <c r="A17192" t="s">
        <v>324</v>
      </c>
      <c r="B17192">
        <v>50</v>
      </c>
      <c r="C17192" t="s">
        <v>102</v>
      </c>
      <c r="D17192" t="s">
        <v>395</v>
      </c>
      <c r="E17192" t="s">
        <v>414</v>
      </c>
      <c r="F17192" t="s">
        <v>205</v>
      </c>
      <c r="G17192" t="s">
        <v>204</v>
      </c>
      <c r="H17192" t="s">
        <v>10</v>
      </c>
      <c r="I17192" t="s">
        <v>404</v>
      </c>
      <c r="J17192" t="s">
        <v>309</v>
      </c>
      <c r="K17192">
        <v>0</v>
      </c>
      <c r="L17192" t="s">
        <v>275</v>
      </c>
      <c r="M17192">
        <v>-16</v>
      </c>
      <c r="N17192" t="s">
        <v>361</v>
      </c>
      <c r="O17192" t="s">
        <v>176</v>
      </c>
      <c r="P17192" t="s">
        <v>413</v>
      </c>
      <c r="R17192">
        <v>5.9925768281465945</v>
      </c>
      <c r="S17192">
        <v>125531.5</v>
      </c>
      <c r="T17192">
        <v>1.4519090652995281</v>
      </c>
      <c r="U17192">
        <v>10.533244590993661</v>
      </c>
    </row>
    <row r="17193" spans="1:21">
      <c r="A17193" t="s">
        <v>324</v>
      </c>
      <c r="B17193">
        <v>50</v>
      </c>
      <c r="C17193" t="s">
        <v>102</v>
      </c>
      <c r="D17193" t="s">
        <v>395</v>
      </c>
      <c r="E17193" t="s">
        <v>414</v>
      </c>
      <c r="F17193" t="s">
        <v>205</v>
      </c>
      <c r="G17193" t="s">
        <v>204</v>
      </c>
      <c r="H17193" t="s">
        <v>93</v>
      </c>
      <c r="I17193" t="s">
        <v>173</v>
      </c>
      <c r="J17193" t="s">
        <v>310</v>
      </c>
      <c r="K17193">
        <v>0</v>
      </c>
      <c r="L17193" t="s">
        <v>275</v>
      </c>
      <c r="M17193">
        <v>-16</v>
      </c>
      <c r="N17193" t="s">
        <v>361</v>
      </c>
      <c r="O17193" t="s">
        <v>177</v>
      </c>
      <c r="P17193" t="s">
        <v>413</v>
      </c>
      <c r="R17193">
        <v>25.222542218606129</v>
      </c>
      <c r="S17193">
        <v>4417776</v>
      </c>
      <c r="T17193">
        <v>23.690430444810403</v>
      </c>
      <c r="U17193">
        <v>26.754653992401856</v>
      </c>
    </row>
    <row r="17194" spans="1:21">
      <c r="A17194" t="s">
        <v>324</v>
      </c>
      <c r="B17194">
        <v>50</v>
      </c>
      <c r="C17194" t="s">
        <v>102</v>
      </c>
      <c r="D17194" t="s">
        <v>395</v>
      </c>
      <c r="E17194" t="s">
        <v>414</v>
      </c>
      <c r="F17194" t="s">
        <v>205</v>
      </c>
      <c r="G17194" t="s">
        <v>204</v>
      </c>
      <c r="H17194" t="s">
        <v>93</v>
      </c>
      <c r="I17194" t="s">
        <v>173</v>
      </c>
      <c r="J17194" t="s">
        <v>310</v>
      </c>
      <c r="K17194">
        <v>0</v>
      </c>
      <c r="L17194" t="s">
        <v>275</v>
      </c>
      <c r="M17194">
        <v>-16</v>
      </c>
      <c r="N17194" t="s">
        <v>361</v>
      </c>
      <c r="O17194" t="s">
        <v>170</v>
      </c>
      <c r="P17194" t="s">
        <v>413</v>
      </c>
      <c r="R17194">
        <v>16.836231323141341</v>
      </c>
      <c r="S17194">
        <v>8924958</v>
      </c>
      <c r="T17194">
        <v>15.974390903687922</v>
      </c>
      <c r="U17194">
        <v>17.69807174259476</v>
      </c>
    </row>
    <row r="17195" spans="1:21">
      <c r="A17195" t="s">
        <v>324</v>
      </c>
      <c r="B17195">
        <v>50</v>
      </c>
      <c r="C17195" t="s">
        <v>102</v>
      </c>
      <c r="D17195" t="s">
        <v>395</v>
      </c>
      <c r="E17195" t="s">
        <v>414</v>
      </c>
      <c r="F17195" t="s">
        <v>205</v>
      </c>
      <c r="G17195" t="s">
        <v>204</v>
      </c>
      <c r="H17195" t="s">
        <v>93</v>
      </c>
      <c r="I17195" t="s">
        <v>173</v>
      </c>
      <c r="J17195" t="s">
        <v>310</v>
      </c>
      <c r="K17195">
        <v>0</v>
      </c>
      <c r="L17195" t="s">
        <v>275</v>
      </c>
      <c r="M17195">
        <v>-16</v>
      </c>
      <c r="N17195" t="s">
        <v>361</v>
      </c>
      <c r="O17195" t="s">
        <v>176</v>
      </c>
      <c r="P17195" t="s">
        <v>413</v>
      </c>
      <c r="R17195">
        <v>9.0322950266077751</v>
      </c>
      <c r="S17195">
        <v>4507182</v>
      </c>
      <c r="T17195">
        <v>8.1506482840009049</v>
      </c>
      <c r="U17195">
        <v>9.9139417692146452</v>
      </c>
    </row>
    <row r="17196" spans="1:21">
      <c r="A17196" t="s">
        <v>324</v>
      </c>
      <c r="B17196">
        <v>50</v>
      </c>
      <c r="C17196" t="s">
        <v>102</v>
      </c>
      <c r="D17196" t="s">
        <v>395</v>
      </c>
      <c r="E17196" t="s">
        <v>414</v>
      </c>
      <c r="F17196" t="s">
        <v>205</v>
      </c>
      <c r="G17196" t="s">
        <v>204</v>
      </c>
      <c r="H17196" t="s">
        <v>181</v>
      </c>
      <c r="I17196" t="s">
        <v>180</v>
      </c>
      <c r="J17196" t="s">
        <v>275</v>
      </c>
      <c r="K17196">
        <v>0</v>
      </c>
      <c r="L17196" t="s">
        <v>275</v>
      </c>
      <c r="M17196">
        <v>-16</v>
      </c>
      <c r="N17196" t="s">
        <v>361</v>
      </c>
      <c r="O17196" t="s">
        <v>177</v>
      </c>
      <c r="P17196" t="s">
        <v>415</v>
      </c>
      <c r="R17196">
        <v>43.856735626695318</v>
      </c>
      <c r="S17196">
        <v>695322.5</v>
      </c>
      <c r="T17196">
        <v>38.596471260589958</v>
      </c>
      <c r="U17196">
        <v>49.116999992800679</v>
      </c>
    </row>
    <row r="17197" spans="1:21">
      <c r="A17197" t="s">
        <v>324</v>
      </c>
      <c r="B17197">
        <v>50</v>
      </c>
      <c r="C17197" t="s">
        <v>102</v>
      </c>
      <c r="D17197" t="s">
        <v>395</v>
      </c>
      <c r="E17197" t="s">
        <v>414</v>
      </c>
      <c r="F17197" t="s">
        <v>205</v>
      </c>
      <c r="G17197" t="s">
        <v>204</v>
      </c>
      <c r="H17197" t="s">
        <v>181</v>
      </c>
      <c r="I17197" t="s">
        <v>180</v>
      </c>
      <c r="J17197" t="s">
        <v>275</v>
      </c>
      <c r="K17197">
        <v>0</v>
      </c>
      <c r="L17197" t="s">
        <v>275</v>
      </c>
      <c r="M17197">
        <v>-16</v>
      </c>
      <c r="N17197" t="s">
        <v>361</v>
      </c>
      <c r="O17197" t="s">
        <v>170</v>
      </c>
      <c r="P17197" t="s">
        <v>415</v>
      </c>
      <c r="R17197">
        <v>30.979502335907242</v>
      </c>
      <c r="S17197">
        <v>1365276.5</v>
      </c>
      <c r="T17197">
        <v>27.666812874194303</v>
      </c>
      <c r="U17197">
        <v>34.292191797620177</v>
      </c>
    </row>
    <row r="17198" spans="1:21">
      <c r="A17198" t="s">
        <v>324</v>
      </c>
      <c r="B17198">
        <v>50</v>
      </c>
      <c r="C17198" t="s">
        <v>102</v>
      </c>
      <c r="D17198" t="s">
        <v>395</v>
      </c>
      <c r="E17198" t="s">
        <v>414</v>
      </c>
      <c r="F17198" t="s">
        <v>205</v>
      </c>
      <c r="G17198" t="s">
        <v>204</v>
      </c>
      <c r="H17198" t="s">
        <v>181</v>
      </c>
      <c r="I17198" t="s">
        <v>180</v>
      </c>
      <c r="J17198" t="s">
        <v>275</v>
      </c>
      <c r="K17198">
        <v>0</v>
      </c>
      <c r="L17198" t="s">
        <v>275</v>
      </c>
      <c r="M17198">
        <v>-16</v>
      </c>
      <c r="N17198" t="s">
        <v>361</v>
      </c>
      <c r="O17198" t="s">
        <v>176</v>
      </c>
      <c r="P17198" t="s">
        <v>415</v>
      </c>
      <c r="R17198">
        <v>16.522317619134281</v>
      </c>
      <c r="S17198">
        <v>669954</v>
      </c>
      <c r="T17198">
        <v>12.901117502848088</v>
      </c>
      <c r="U17198">
        <v>20.143517735420474</v>
      </c>
    </row>
    <row r="17199" spans="1:21">
      <c r="A17199" t="s">
        <v>324</v>
      </c>
      <c r="B17199">
        <v>50</v>
      </c>
      <c r="C17199" t="s">
        <v>102</v>
      </c>
      <c r="D17199" t="s">
        <v>395</v>
      </c>
      <c r="E17199" t="s">
        <v>414</v>
      </c>
      <c r="F17199" t="s">
        <v>205</v>
      </c>
      <c r="G17199" t="s">
        <v>204</v>
      </c>
      <c r="H17199" t="s">
        <v>182</v>
      </c>
      <c r="I17199" t="s">
        <v>180</v>
      </c>
      <c r="J17199" t="s">
        <v>3</v>
      </c>
      <c r="K17199">
        <v>0</v>
      </c>
      <c r="L17199" t="s">
        <v>275</v>
      </c>
      <c r="M17199">
        <v>-16</v>
      </c>
      <c r="N17199" t="s">
        <v>361</v>
      </c>
      <c r="O17199" t="s">
        <v>177</v>
      </c>
      <c r="P17199" t="s">
        <v>415</v>
      </c>
      <c r="R17199">
        <v>33.363286672477301</v>
      </c>
      <c r="S17199">
        <v>993689</v>
      </c>
      <c r="T17199">
        <v>29.548552824247263</v>
      </c>
      <c r="U17199">
        <v>37.178020520707335</v>
      </c>
    </row>
    <row r="17200" spans="1:21">
      <c r="A17200" t="s">
        <v>324</v>
      </c>
      <c r="B17200">
        <v>50</v>
      </c>
      <c r="C17200" t="s">
        <v>102</v>
      </c>
      <c r="D17200" t="s">
        <v>395</v>
      </c>
      <c r="E17200" t="s">
        <v>414</v>
      </c>
      <c r="F17200" t="s">
        <v>205</v>
      </c>
      <c r="G17200" t="s">
        <v>204</v>
      </c>
      <c r="H17200" t="s">
        <v>182</v>
      </c>
      <c r="I17200" t="s">
        <v>180</v>
      </c>
      <c r="J17200" t="s">
        <v>3</v>
      </c>
      <c r="K17200">
        <v>0</v>
      </c>
      <c r="L17200" t="s">
        <v>275</v>
      </c>
      <c r="M17200">
        <v>-16</v>
      </c>
      <c r="N17200" t="s">
        <v>361</v>
      </c>
      <c r="O17200" t="s">
        <v>170</v>
      </c>
      <c r="P17200" t="s">
        <v>415</v>
      </c>
      <c r="R17200">
        <v>22.533375369760154</v>
      </c>
      <c r="S17200">
        <v>1995941.5</v>
      </c>
      <c r="T17200">
        <v>20.346309578837641</v>
      </c>
      <c r="U17200">
        <v>24.720441160682668</v>
      </c>
    </row>
    <row r="17201" spans="1:21">
      <c r="A17201" t="s">
        <v>324</v>
      </c>
      <c r="B17201">
        <v>50</v>
      </c>
      <c r="C17201" t="s">
        <v>102</v>
      </c>
      <c r="D17201" t="s">
        <v>395</v>
      </c>
      <c r="E17201" t="s">
        <v>414</v>
      </c>
      <c r="F17201" t="s">
        <v>205</v>
      </c>
      <c r="G17201" t="s">
        <v>204</v>
      </c>
      <c r="H17201" t="s">
        <v>182</v>
      </c>
      <c r="I17201" t="s">
        <v>180</v>
      </c>
      <c r="J17201" t="s">
        <v>3</v>
      </c>
      <c r="K17201">
        <v>0</v>
      </c>
      <c r="L17201" t="s">
        <v>275</v>
      </c>
      <c r="M17201">
        <v>-16</v>
      </c>
      <c r="N17201" t="s">
        <v>361</v>
      </c>
      <c r="O17201" t="s">
        <v>176</v>
      </c>
      <c r="P17201" t="s">
        <v>415</v>
      </c>
      <c r="R17201">
        <v>12.012316812624039</v>
      </c>
      <c r="S17201">
        <v>1002252.5</v>
      </c>
      <c r="T17201">
        <v>9.7620413282451945</v>
      </c>
      <c r="U17201">
        <v>14.262592297002884</v>
      </c>
    </row>
    <row r="17202" spans="1:21">
      <c r="A17202" t="s">
        <v>324</v>
      </c>
      <c r="B17202">
        <v>50</v>
      </c>
      <c r="C17202" t="s">
        <v>102</v>
      </c>
      <c r="D17202" t="s">
        <v>395</v>
      </c>
      <c r="E17202" t="s">
        <v>414</v>
      </c>
      <c r="F17202" t="s">
        <v>205</v>
      </c>
      <c r="G17202" t="s">
        <v>204</v>
      </c>
      <c r="H17202" t="s">
        <v>183</v>
      </c>
      <c r="I17202" t="s">
        <v>180</v>
      </c>
      <c r="J17202" t="s">
        <v>340</v>
      </c>
      <c r="K17202">
        <v>0</v>
      </c>
      <c r="L17202" t="s">
        <v>275</v>
      </c>
      <c r="M17202">
        <v>-16</v>
      </c>
      <c r="N17202" t="s">
        <v>361</v>
      </c>
      <c r="O17202" t="s">
        <v>177</v>
      </c>
      <c r="P17202" t="s">
        <v>415</v>
      </c>
      <c r="R17202">
        <v>23.13888965184497</v>
      </c>
      <c r="S17202">
        <v>567989.5</v>
      </c>
      <c r="T17202">
        <v>18.61162907113912</v>
      </c>
      <c r="U17202">
        <v>27.66615023255082</v>
      </c>
    </row>
    <row r="17203" spans="1:21">
      <c r="A17203" t="s">
        <v>324</v>
      </c>
      <c r="B17203">
        <v>50</v>
      </c>
      <c r="C17203" t="s">
        <v>102</v>
      </c>
      <c r="D17203" t="s">
        <v>395</v>
      </c>
      <c r="E17203" t="s">
        <v>414</v>
      </c>
      <c r="F17203" t="s">
        <v>205</v>
      </c>
      <c r="G17203" t="s">
        <v>204</v>
      </c>
      <c r="H17203" t="s">
        <v>183</v>
      </c>
      <c r="I17203" t="s">
        <v>180</v>
      </c>
      <c r="J17203" t="s">
        <v>340</v>
      </c>
      <c r="K17203">
        <v>0</v>
      </c>
      <c r="L17203" t="s">
        <v>275</v>
      </c>
      <c r="M17203">
        <v>-16</v>
      </c>
      <c r="N17203" t="s">
        <v>361</v>
      </c>
      <c r="O17203" t="s">
        <v>170</v>
      </c>
      <c r="P17203" t="s">
        <v>415</v>
      </c>
      <c r="R17203">
        <v>16.971051858683865</v>
      </c>
      <c r="S17203">
        <v>1193449.5</v>
      </c>
      <c r="T17203">
        <v>14.201460420216959</v>
      </c>
      <c r="U17203">
        <v>19.740643297150768</v>
      </c>
    </row>
    <row r="17204" spans="1:21">
      <c r="A17204" t="s">
        <v>324</v>
      </c>
      <c r="B17204">
        <v>50</v>
      </c>
      <c r="C17204" t="s">
        <v>102</v>
      </c>
      <c r="D17204" t="s">
        <v>395</v>
      </c>
      <c r="E17204" t="s">
        <v>414</v>
      </c>
      <c r="F17204" t="s">
        <v>205</v>
      </c>
      <c r="G17204" t="s">
        <v>204</v>
      </c>
      <c r="H17204" t="s">
        <v>183</v>
      </c>
      <c r="I17204" t="s">
        <v>180</v>
      </c>
      <c r="J17204" t="s">
        <v>340</v>
      </c>
      <c r="K17204">
        <v>0</v>
      </c>
      <c r="L17204" t="s">
        <v>275</v>
      </c>
      <c r="M17204">
        <v>-16</v>
      </c>
      <c r="N17204" t="s">
        <v>361</v>
      </c>
      <c r="O17204" t="s">
        <v>176</v>
      </c>
      <c r="P17204" t="s">
        <v>415</v>
      </c>
      <c r="R17204">
        <v>11.27835506467736</v>
      </c>
      <c r="S17204">
        <v>625460</v>
      </c>
      <c r="T17204">
        <v>8.0024665192630113</v>
      </c>
      <c r="U17204">
        <v>14.554243610091708</v>
      </c>
    </row>
    <row r="17205" spans="1:21">
      <c r="A17205" t="s">
        <v>324</v>
      </c>
      <c r="B17205">
        <v>50</v>
      </c>
      <c r="C17205" t="s">
        <v>102</v>
      </c>
      <c r="D17205" t="s">
        <v>395</v>
      </c>
      <c r="E17205" t="s">
        <v>414</v>
      </c>
      <c r="F17205" t="s">
        <v>205</v>
      </c>
      <c r="G17205" t="s">
        <v>204</v>
      </c>
      <c r="H17205" t="s">
        <v>22</v>
      </c>
      <c r="I17205" t="s">
        <v>404</v>
      </c>
      <c r="J17205" t="s">
        <v>265</v>
      </c>
      <c r="K17205">
        <v>0</v>
      </c>
      <c r="L17205" t="s">
        <v>275</v>
      </c>
      <c r="M17205">
        <v>-17</v>
      </c>
      <c r="N17205" t="s">
        <v>360</v>
      </c>
      <c r="O17205" t="s">
        <v>177</v>
      </c>
      <c r="P17205" t="s">
        <v>413</v>
      </c>
      <c r="R17205">
        <v>23.511829722469166</v>
      </c>
      <c r="S17205">
        <v>896048.5</v>
      </c>
      <c r="T17205">
        <v>20.074615111074049</v>
      </c>
      <c r="U17205">
        <v>26.949044333864283</v>
      </c>
    </row>
    <row r="17206" spans="1:21">
      <c r="A17206" t="s">
        <v>324</v>
      </c>
      <c r="B17206">
        <v>50</v>
      </c>
      <c r="C17206" t="s">
        <v>102</v>
      </c>
      <c r="D17206" t="s">
        <v>395</v>
      </c>
      <c r="E17206" t="s">
        <v>414</v>
      </c>
      <c r="F17206" t="s">
        <v>205</v>
      </c>
      <c r="G17206" t="s">
        <v>204</v>
      </c>
      <c r="H17206" t="s">
        <v>22</v>
      </c>
      <c r="I17206" t="s">
        <v>404</v>
      </c>
      <c r="J17206" t="s">
        <v>265</v>
      </c>
      <c r="K17206">
        <v>0</v>
      </c>
      <c r="L17206" t="s">
        <v>275</v>
      </c>
      <c r="M17206">
        <v>-17</v>
      </c>
      <c r="N17206" t="s">
        <v>360</v>
      </c>
      <c r="O17206" t="s">
        <v>170</v>
      </c>
      <c r="P17206" t="s">
        <v>413</v>
      </c>
      <c r="R17206">
        <v>17.709746156178007</v>
      </c>
      <c r="S17206">
        <v>1831046</v>
      </c>
      <c r="T17206">
        <v>15.687135349610454</v>
      </c>
      <c r="U17206">
        <v>19.732356962745559</v>
      </c>
    </row>
    <row r="17207" spans="1:21">
      <c r="A17207" t="s">
        <v>324</v>
      </c>
      <c r="B17207">
        <v>50</v>
      </c>
      <c r="C17207" t="s">
        <v>102</v>
      </c>
      <c r="D17207" t="s">
        <v>395</v>
      </c>
      <c r="E17207" t="s">
        <v>414</v>
      </c>
      <c r="F17207" t="s">
        <v>205</v>
      </c>
      <c r="G17207" t="s">
        <v>204</v>
      </c>
      <c r="H17207" t="s">
        <v>22</v>
      </c>
      <c r="I17207" t="s">
        <v>404</v>
      </c>
      <c r="J17207" t="s">
        <v>265</v>
      </c>
      <c r="K17207">
        <v>0</v>
      </c>
      <c r="L17207" t="s">
        <v>275</v>
      </c>
      <c r="M17207">
        <v>-17</v>
      </c>
      <c r="N17207" t="s">
        <v>360</v>
      </c>
      <c r="O17207" t="s">
        <v>176</v>
      </c>
      <c r="P17207" t="s">
        <v>413</v>
      </c>
      <c r="R17207">
        <v>12.287778531926184</v>
      </c>
      <c r="S17207">
        <v>934997.5</v>
      </c>
      <c r="T17207">
        <v>9.9360234399197793</v>
      </c>
      <c r="U17207">
        <v>14.639533623932589</v>
      </c>
    </row>
    <row r="17208" spans="1:21">
      <c r="A17208" t="s">
        <v>324</v>
      </c>
      <c r="B17208">
        <v>50</v>
      </c>
      <c r="C17208" t="s">
        <v>102</v>
      </c>
      <c r="D17208" t="s">
        <v>395</v>
      </c>
      <c r="E17208" t="s">
        <v>414</v>
      </c>
      <c r="F17208" t="s">
        <v>205</v>
      </c>
      <c r="G17208" t="s">
        <v>204</v>
      </c>
      <c r="H17208" t="s">
        <v>24</v>
      </c>
      <c r="I17208" t="s">
        <v>404</v>
      </c>
      <c r="J17208" t="s">
        <v>266</v>
      </c>
      <c r="K17208">
        <v>0</v>
      </c>
      <c r="L17208" t="s">
        <v>275</v>
      </c>
      <c r="M17208">
        <v>-17</v>
      </c>
      <c r="N17208" t="s">
        <v>360</v>
      </c>
      <c r="O17208" t="s">
        <v>177</v>
      </c>
      <c r="P17208" t="s">
        <v>413</v>
      </c>
      <c r="R17208">
        <v>19.161021810272008</v>
      </c>
      <c r="S17208">
        <v>152459.5</v>
      </c>
      <c r="T17208">
        <v>11.590509607261406</v>
      </c>
      <c r="U17208">
        <v>26.731534013282609</v>
      </c>
    </row>
    <row r="17209" spans="1:21">
      <c r="A17209" t="s">
        <v>324</v>
      </c>
      <c r="B17209">
        <v>50</v>
      </c>
      <c r="C17209" t="s">
        <v>102</v>
      </c>
      <c r="D17209" t="s">
        <v>395</v>
      </c>
      <c r="E17209" t="s">
        <v>414</v>
      </c>
      <c r="F17209" t="s">
        <v>205</v>
      </c>
      <c r="G17209" t="s">
        <v>204</v>
      </c>
      <c r="H17209" t="s">
        <v>24</v>
      </c>
      <c r="I17209" t="s">
        <v>404</v>
      </c>
      <c r="J17209" t="s">
        <v>266</v>
      </c>
      <c r="K17209">
        <v>0</v>
      </c>
      <c r="L17209" t="s">
        <v>275</v>
      </c>
      <c r="M17209">
        <v>-17</v>
      </c>
      <c r="N17209" t="s">
        <v>360</v>
      </c>
      <c r="O17209" t="s">
        <v>170</v>
      </c>
      <c r="P17209" t="s">
        <v>413</v>
      </c>
      <c r="R17209">
        <v>16.148615964523273</v>
      </c>
      <c r="S17209">
        <v>309107.5</v>
      </c>
      <c r="T17209">
        <v>11.455556382041541</v>
      </c>
      <c r="U17209">
        <v>20.841675547005003</v>
      </c>
    </row>
    <row r="17210" spans="1:21">
      <c r="A17210" t="s">
        <v>324</v>
      </c>
      <c r="B17210">
        <v>50</v>
      </c>
      <c r="C17210" t="s">
        <v>102</v>
      </c>
      <c r="D17210" t="s">
        <v>395</v>
      </c>
      <c r="E17210" t="s">
        <v>414</v>
      </c>
      <c r="F17210" t="s">
        <v>205</v>
      </c>
      <c r="G17210" t="s">
        <v>204</v>
      </c>
      <c r="H17210" t="s">
        <v>24</v>
      </c>
      <c r="I17210" t="s">
        <v>404</v>
      </c>
      <c r="J17210" t="s">
        <v>266</v>
      </c>
      <c r="K17210">
        <v>0</v>
      </c>
      <c r="L17210" t="s">
        <v>275</v>
      </c>
      <c r="M17210">
        <v>-17</v>
      </c>
      <c r="N17210" t="s">
        <v>360</v>
      </c>
      <c r="O17210" t="s">
        <v>176</v>
      </c>
      <c r="P17210" t="s">
        <v>413</v>
      </c>
      <c r="R17210">
        <v>13.478709879499705</v>
      </c>
      <c r="S17210">
        <v>156648</v>
      </c>
      <c r="T17210">
        <v>7.6005399160549292</v>
      </c>
      <c r="U17210">
        <v>19.35687984294448</v>
      </c>
    </row>
    <row r="17211" spans="1:21">
      <c r="A17211" t="s">
        <v>324</v>
      </c>
      <c r="B17211">
        <v>50</v>
      </c>
      <c r="C17211" t="s">
        <v>102</v>
      </c>
      <c r="D17211" t="s">
        <v>395</v>
      </c>
      <c r="E17211" t="s">
        <v>414</v>
      </c>
      <c r="F17211" t="s">
        <v>205</v>
      </c>
      <c r="G17211" t="s">
        <v>204</v>
      </c>
      <c r="H17211" t="s">
        <v>23</v>
      </c>
      <c r="I17211" t="s">
        <v>404</v>
      </c>
      <c r="J17211" t="s">
        <v>267</v>
      </c>
      <c r="K17211">
        <v>0</v>
      </c>
      <c r="L17211" t="s">
        <v>275</v>
      </c>
      <c r="M17211">
        <v>-17</v>
      </c>
      <c r="N17211" t="s">
        <v>360</v>
      </c>
      <c r="O17211" t="s">
        <v>177</v>
      </c>
      <c r="P17211" t="s">
        <v>413</v>
      </c>
      <c r="R17211">
        <v>23.972257103428106</v>
      </c>
      <c r="S17211">
        <v>127042</v>
      </c>
      <c r="T17211">
        <v>14.798706245858865</v>
      </c>
      <c r="U17211">
        <v>33.145807960997345</v>
      </c>
    </row>
    <row r="17212" spans="1:21">
      <c r="A17212" t="s">
        <v>324</v>
      </c>
      <c r="B17212">
        <v>50</v>
      </c>
      <c r="C17212" t="s">
        <v>102</v>
      </c>
      <c r="D17212" t="s">
        <v>395</v>
      </c>
      <c r="E17212" t="s">
        <v>414</v>
      </c>
      <c r="F17212" t="s">
        <v>205</v>
      </c>
      <c r="G17212" t="s">
        <v>204</v>
      </c>
      <c r="H17212" t="s">
        <v>23</v>
      </c>
      <c r="I17212" t="s">
        <v>404</v>
      </c>
      <c r="J17212" t="s">
        <v>267</v>
      </c>
      <c r="K17212">
        <v>0</v>
      </c>
      <c r="L17212" t="s">
        <v>275</v>
      </c>
      <c r="M17212">
        <v>-17</v>
      </c>
      <c r="N17212" t="s">
        <v>360</v>
      </c>
      <c r="O17212" t="s">
        <v>170</v>
      </c>
      <c r="P17212" t="s">
        <v>413</v>
      </c>
      <c r="R17212">
        <v>15.707009078395298</v>
      </c>
      <c r="S17212">
        <v>256626.5</v>
      </c>
      <c r="T17212">
        <v>10.811554828815581</v>
      </c>
      <c r="U17212">
        <v>20.602463327975016</v>
      </c>
    </row>
    <row r="17213" spans="1:21">
      <c r="A17213" t="s">
        <v>324</v>
      </c>
      <c r="B17213">
        <v>50</v>
      </c>
      <c r="C17213" t="s">
        <v>102</v>
      </c>
      <c r="D17213" t="s">
        <v>395</v>
      </c>
      <c r="E17213" t="s">
        <v>414</v>
      </c>
      <c r="F17213" t="s">
        <v>205</v>
      </c>
      <c r="G17213" t="s">
        <v>204</v>
      </c>
      <c r="H17213" t="s">
        <v>23</v>
      </c>
      <c r="I17213" t="s">
        <v>404</v>
      </c>
      <c r="J17213" t="s">
        <v>267</v>
      </c>
      <c r="K17213">
        <v>0</v>
      </c>
      <c r="L17213" t="s">
        <v>275</v>
      </c>
      <c r="M17213">
        <v>-17</v>
      </c>
      <c r="N17213" t="s">
        <v>360</v>
      </c>
      <c r="O17213" t="s">
        <v>176</v>
      </c>
      <c r="P17213" t="s">
        <v>413</v>
      </c>
      <c r="R17213">
        <v>9.005422806121004</v>
      </c>
      <c r="S17213">
        <v>129584.5</v>
      </c>
      <c r="T17213">
        <v>3.8500124768597761</v>
      </c>
      <c r="U17213">
        <v>14.160833135382232</v>
      </c>
    </row>
    <row r="17214" spans="1:21">
      <c r="A17214" t="s">
        <v>324</v>
      </c>
      <c r="B17214">
        <v>50</v>
      </c>
      <c r="C17214" t="s">
        <v>102</v>
      </c>
      <c r="D17214" t="s">
        <v>395</v>
      </c>
      <c r="E17214" t="s">
        <v>414</v>
      </c>
      <c r="F17214" t="s">
        <v>205</v>
      </c>
      <c r="G17214" t="s">
        <v>204</v>
      </c>
      <c r="H17214" t="s">
        <v>18</v>
      </c>
      <c r="I17214" t="s">
        <v>404</v>
      </c>
      <c r="J17214" t="s">
        <v>268</v>
      </c>
      <c r="K17214">
        <v>0</v>
      </c>
      <c r="L17214" t="s">
        <v>275</v>
      </c>
      <c r="M17214">
        <v>-17</v>
      </c>
      <c r="N17214" t="s">
        <v>360</v>
      </c>
      <c r="O17214" t="s">
        <v>177</v>
      </c>
      <c r="P17214" t="s">
        <v>413</v>
      </c>
      <c r="R17214">
        <v>27.284306025449911</v>
      </c>
      <c r="S17214">
        <v>205486.5</v>
      </c>
      <c r="T17214">
        <v>19.880704922713896</v>
      </c>
      <c r="U17214">
        <v>34.687907128185927</v>
      </c>
    </row>
    <row r="17215" spans="1:21">
      <c r="A17215" t="s">
        <v>324</v>
      </c>
      <c r="B17215">
        <v>50</v>
      </c>
      <c r="C17215" t="s">
        <v>102</v>
      </c>
      <c r="D17215" t="s">
        <v>395</v>
      </c>
      <c r="E17215" t="s">
        <v>414</v>
      </c>
      <c r="F17215" t="s">
        <v>205</v>
      </c>
      <c r="G17215" t="s">
        <v>204</v>
      </c>
      <c r="H17215" t="s">
        <v>18</v>
      </c>
      <c r="I17215" t="s">
        <v>404</v>
      </c>
      <c r="J17215" t="s">
        <v>268</v>
      </c>
      <c r="K17215">
        <v>0</v>
      </c>
      <c r="L17215" t="s">
        <v>275</v>
      </c>
      <c r="M17215">
        <v>-17</v>
      </c>
      <c r="N17215" t="s">
        <v>360</v>
      </c>
      <c r="O17215" t="s">
        <v>170</v>
      </c>
      <c r="P17215" t="s">
        <v>413</v>
      </c>
      <c r="R17215">
        <v>19.64103390855291</v>
      </c>
      <c r="S17215">
        <v>411854</v>
      </c>
      <c r="T17215">
        <v>15.303113054264401</v>
      </c>
      <c r="U17215">
        <v>23.978954762841418</v>
      </c>
    </row>
    <row r="17216" spans="1:21">
      <c r="A17216" t="s">
        <v>324</v>
      </c>
      <c r="B17216">
        <v>50</v>
      </c>
      <c r="C17216" t="s">
        <v>102</v>
      </c>
      <c r="D17216" t="s">
        <v>395</v>
      </c>
      <c r="E17216" t="s">
        <v>414</v>
      </c>
      <c r="F17216" t="s">
        <v>205</v>
      </c>
      <c r="G17216" t="s">
        <v>204</v>
      </c>
      <c r="H17216" t="s">
        <v>18</v>
      </c>
      <c r="I17216" t="s">
        <v>404</v>
      </c>
      <c r="J17216" t="s">
        <v>268</v>
      </c>
      <c r="K17216">
        <v>0</v>
      </c>
      <c r="L17216" t="s">
        <v>275</v>
      </c>
      <c r="M17216">
        <v>-17</v>
      </c>
      <c r="N17216" t="s">
        <v>360</v>
      </c>
      <c r="O17216" t="s">
        <v>176</v>
      </c>
      <c r="P17216" t="s">
        <v>413</v>
      </c>
      <c r="R17216">
        <v>11.947598678356705</v>
      </c>
      <c r="S17216">
        <v>206367.5</v>
      </c>
      <c r="T17216">
        <v>7.3207911256108611</v>
      </c>
      <c r="U17216">
        <v>16.57440623110255</v>
      </c>
    </row>
    <row r="17217" spans="1:21">
      <c r="A17217" t="s">
        <v>324</v>
      </c>
      <c r="B17217">
        <v>50</v>
      </c>
      <c r="C17217" t="s">
        <v>102</v>
      </c>
      <c r="D17217" t="s">
        <v>395</v>
      </c>
      <c r="E17217" t="s">
        <v>414</v>
      </c>
      <c r="F17217" t="s">
        <v>205</v>
      </c>
      <c r="G17217" t="s">
        <v>204</v>
      </c>
      <c r="H17217" t="s">
        <v>20</v>
      </c>
      <c r="I17217" t="s">
        <v>404</v>
      </c>
      <c r="J17217" t="s">
        <v>269</v>
      </c>
      <c r="K17217">
        <v>0</v>
      </c>
      <c r="L17217" t="s">
        <v>275</v>
      </c>
      <c r="M17217">
        <v>-17</v>
      </c>
      <c r="N17217" t="s">
        <v>360</v>
      </c>
      <c r="O17217" t="s">
        <v>177</v>
      </c>
      <c r="P17217" t="s">
        <v>413</v>
      </c>
      <c r="R17217">
        <v>31.218959973864688</v>
      </c>
      <c r="S17217">
        <v>162729</v>
      </c>
      <c r="T17217">
        <v>22.147716271125887</v>
      </c>
      <c r="U17217">
        <v>40.29020367660349</v>
      </c>
    </row>
    <row r="17218" spans="1:21">
      <c r="A17218" t="s">
        <v>324</v>
      </c>
      <c r="B17218">
        <v>50</v>
      </c>
      <c r="C17218" t="s">
        <v>102</v>
      </c>
      <c r="D17218" t="s">
        <v>395</v>
      </c>
      <c r="E17218" t="s">
        <v>414</v>
      </c>
      <c r="F17218" t="s">
        <v>205</v>
      </c>
      <c r="G17218" t="s">
        <v>204</v>
      </c>
      <c r="H17218" t="s">
        <v>20</v>
      </c>
      <c r="I17218" t="s">
        <v>404</v>
      </c>
      <c r="J17218" t="s">
        <v>269</v>
      </c>
      <c r="K17218">
        <v>0</v>
      </c>
      <c r="L17218" t="s">
        <v>275</v>
      </c>
      <c r="M17218">
        <v>-17</v>
      </c>
      <c r="N17218" t="s">
        <v>360</v>
      </c>
      <c r="O17218" t="s">
        <v>170</v>
      </c>
      <c r="P17218" t="s">
        <v>413</v>
      </c>
      <c r="R17218">
        <v>18.413682859988668</v>
      </c>
      <c r="S17218">
        <v>327826.5</v>
      </c>
      <c r="T17218">
        <v>13.687077899098465</v>
      </c>
      <c r="U17218">
        <v>23.140287820878871</v>
      </c>
    </row>
    <row r="17219" spans="1:21">
      <c r="A17219" t="s">
        <v>324</v>
      </c>
      <c r="B17219">
        <v>50</v>
      </c>
      <c r="C17219" t="s">
        <v>102</v>
      </c>
      <c r="D17219" t="s">
        <v>395</v>
      </c>
      <c r="E17219" t="s">
        <v>414</v>
      </c>
      <c r="F17219" t="s">
        <v>205</v>
      </c>
      <c r="G17219" t="s">
        <v>204</v>
      </c>
      <c r="H17219" t="s">
        <v>20</v>
      </c>
      <c r="I17219" t="s">
        <v>404</v>
      </c>
      <c r="J17219" t="s">
        <v>269</v>
      </c>
      <c r="K17219">
        <v>0</v>
      </c>
      <c r="L17219" t="s">
        <v>275</v>
      </c>
      <c r="M17219">
        <v>-17</v>
      </c>
      <c r="N17219" t="s">
        <v>360</v>
      </c>
      <c r="O17219" t="s">
        <v>176</v>
      </c>
      <c r="P17219" t="s">
        <v>413</v>
      </c>
      <c r="R17219">
        <v>6.9741388850693751</v>
      </c>
      <c r="S17219">
        <v>165097.5</v>
      </c>
      <c r="T17219">
        <v>3.0107255615326936</v>
      </c>
      <c r="U17219">
        <v>10.937552208606057</v>
      </c>
    </row>
    <row r="17220" spans="1:21">
      <c r="A17220" t="s">
        <v>324</v>
      </c>
      <c r="B17220">
        <v>50</v>
      </c>
      <c r="C17220" t="s">
        <v>102</v>
      </c>
      <c r="D17220" t="s">
        <v>395</v>
      </c>
      <c r="E17220" t="s">
        <v>414</v>
      </c>
      <c r="F17220" t="s">
        <v>205</v>
      </c>
      <c r="G17220" t="s">
        <v>204</v>
      </c>
      <c r="H17220" t="s">
        <v>9</v>
      </c>
      <c r="I17220" t="s">
        <v>404</v>
      </c>
      <c r="J17220" t="s">
        <v>270</v>
      </c>
      <c r="K17220">
        <v>0</v>
      </c>
      <c r="L17220" t="s">
        <v>275</v>
      </c>
      <c r="M17220">
        <v>-17</v>
      </c>
      <c r="N17220" t="s">
        <v>360</v>
      </c>
      <c r="O17220" t="s">
        <v>177</v>
      </c>
      <c r="P17220" t="s">
        <v>413</v>
      </c>
      <c r="R17220">
        <v>28.33121756355467</v>
      </c>
      <c r="S17220">
        <v>88432.5</v>
      </c>
      <c r="T17220">
        <v>16.885585673936735</v>
      </c>
      <c r="U17220">
        <v>39.776849453172602</v>
      </c>
    </row>
    <row r="17221" spans="1:21">
      <c r="A17221" t="s">
        <v>324</v>
      </c>
      <c r="B17221">
        <v>50</v>
      </c>
      <c r="C17221" t="s">
        <v>102</v>
      </c>
      <c r="D17221" t="s">
        <v>395</v>
      </c>
      <c r="E17221" t="s">
        <v>414</v>
      </c>
      <c r="F17221" t="s">
        <v>205</v>
      </c>
      <c r="G17221" t="s">
        <v>204</v>
      </c>
      <c r="H17221" t="s">
        <v>9</v>
      </c>
      <c r="I17221" t="s">
        <v>404</v>
      </c>
      <c r="J17221" t="s">
        <v>270</v>
      </c>
      <c r="K17221">
        <v>0</v>
      </c>
      <c r="L17221" t="s">
        <v>275</v>
      </c>
      <c r="M17221">
        <v>-17</v>
      </c>
      <c r="N17221" t="s">
        <v>360</v>
      </c>
      <c r="O17221" t="s">
        <v>170</v>
      </c>
      <c r="P17221" t="s">
        <v>413</v>
      </c>
      <c r="R17221">
        <v>18.388930276284704</v>
      </c>
      <c r="S17221">
        <v>176610.5</v>
      </c>
      <c r="T17221">
        <v>11.968215647910977</v>
      </c>
      <c r="U17221">
        <v>24.80964490465843</v>
      </c>
    </row>
    <row r="17222" spans="1:21">
      <c r="A17222" t="s">
        <v>324</v>
      </c>
      <c r="B17222">
        <v>50</v>
      </c>
      <c r="C17222" t="s">
        <v>102</v>
      </c>
      <c r="D17222" t="s">
        <v>395</v>
      </c>
      <c r="E17222" t="s">
        <v>414</v>
      </c>
      <c r="F17222" t="s">
        <v>205</v>
      </c>
      <c r="G17222" t="s">
        <v>204</v>
      </c>
      <c r="H17222" t="s">
        <v>9</v>
      </c>
      <c r="I17222" t="s">
        <v>404</v>
      </c>
      <c r="J17222" t="s">
        <v>270</v>
      </c>
      <c r="K17222">
        <v>0</v>
      </c>
      <c r="L17222" t="s">
        <v>275</v>
      </c>
      <c r="M17222">
        <v>-17</v>
      </c>
      <c r="N17222" t="s">
        <v>360</v>
      </c>
      <c r="O17222" t="s">
        <v>176</v>
      </c>
      <c r="P17222" t="s">
        <v>413</v>
      </c>
      <c r="R17222">
        <v>9.2321478027838921</v>
      </c>
      <c r="S17222">
        <v>88178</v>
      </c>
      <c r="T17222">
        <v>2.7978213052353853</v>
      </c>
      <c r="U17222">
        <v>15.6664743003324</v>
      </c>
    </row>
    <row r="17223" spans="1:21">
      <c r="A17223" t="s">
        <v>324</v>
      </c>
      <c r="B17223">
        <v>50</v>
      </c>
      <c r="C17223" t="s">
        <v>102</v>
      </c>
      <c r="D17223" t="s">
        <v>395</v>
      </c>
      <c r="E17223" t="s">
        <v>414</v>
      </c>
      <c r="F17223" t="s">
        <v>205</v>
      </c>
      <c r="G17223" t="s">
        <v>204</v>
      </c>
      <c r="H17223" t="s">
        <v>21</v>
      </c>
      <c r="I17223" t="s">
        <v>404</v>
      </c>
      <c r="J17223" t="s">
        <v>271</v>
      </c>
      <c r="K17223">
        <v>0</v>
      </c>
      <c r="L17223" t="s">
        <v>275</v>
      </c>
      <c r="M17223">
        <v>-17</v>
      </c>
      <c r="N17223" t="s">
        <v>360</v>
      </c>
      <c r="O17223" t="s">
        <v>177</v>
      </c>
      <c r="P17223" t="s">
        <v>413</v>
      </c>
      <c r="R17223">
        <v>25.745995362429927</v>
      </c>
      <c r="S17223">
        <v>116666</v>
      </c>
      <c r="T17223">
        <v>16.436033532773763</v>
      </c>
      <c r="U17223">
        <v>35.05595719208609</v>
      </c>
    </row>
    <row r="17224" spans="1:21">
      <c r="A17224" t="s">
        <v>324</v>
      </c>
      <c r="B17224">
        <v>50</v>
      </c>
      <c r="C17224" t="s">
        <v>102</v>
      </c>
      <c r="D17224" t="s">
        <v>395</v>
      </c>
      <c r="E17224" t="s">
        <v>414</v>
      </c>
      <c r="F17224" t="s">
        <v>205</v>
      </c>
      <c r="G17224" t="s">
        <v>204</v>
      </c>
      <c r="H17224" t="s">
        <v>21</v>
      </c>
      <c r="I17224" t="s">
        <v>404</v>
      </c>
      <c r="J17224" t="s">
        <v>271</v>
      </c>
      <c r="K17224">
        <v>0</v>
      </c>
      <c r="L17224" t="s">
        <v>275</v>
      </c>
      <c r="M17224">
        <v>-17</v>
      </c>
      <c r="N17224" t="s">
        <v>360</v>
      </c>
      <c r="O17224" t="s">
        <v>170</v>
      </c>
      <c r="P17224" t="s">
        <v>413</v>
      </c>
      <c r="R17224">
        <v>15.875169174627636</v>
      </c>
      <c r="S17224">
        <v>235044</v>
      </c>
      <c r="T17224">
        <v>10.775807348338635</v>
      </c>
      <c r="U17224">
        <v>20.974531000916638</v>
      </c>
    </row>
    <row r="17225" spans="1:21">
      <c r="A17225" t="s">
        <v>324</v>
      </c>
      <c r="B17225">
        <v>50</v>
      </c>
      <c r="C17225" t="s">
        <v>102</v>
      </c>
      <c r="D17225" t="s">
        <v>395</v>
      </c>
      <c r="E17225" t="s">
        <v>414</v>
      </c>
      <c r="F17225" t="s">
        <v>205</v>
      </c>
      <c r="G17225" t="s">
        <v>204</v>
      </c>
      <c r="H17225" t="s">
        <v>21</v>
      </c>
      <c r="I17225" t="s">
        <v>404</v>
      </c>
      <c r="J17225" t="s">
        <v>271</v>
      </c>
      <c r="K17225">
        <v>0</v>
      </c>
      <c r="L17225" t="s">
        <v>275</v>
      </c>
      <c r="M17225">
        <v>-17</v>
      </c>
      <c r="N17225" t="s">
        <v>360</v>
      </c>
      <c r="O17225" t="s">
        <v>176</v>
      </c>
      <c r="P17225" t="s">
        <v>413</v>
      </c>
      <c r="R17225">
        <v>6.0194297679547981</v>
      </c>
      <c r="S17225">
        <v>118378</v>
      </c>
      <c r="T17225">
        <v>1.7914097440049312</v>
      </c>
      <c r="U17225">
        <v>10.247449791904664</v>
      </c>
    </row>
    <row r="17226" spans="1:21">
      <c r="A17226" t="s">
        <v>324</v>
      </c>
      <c r="B17226">
        <v>50</v>
      </c>
      <c r="C17226" t="s">
        <v>102</v>
      </c>
      <c r="D17226" t="s">
        <v>395</v>
      </c>
      <c r="E17226" t="s">
        <v>414</v>
      </c>
      <c r="F17226" t="s">
        <v>205</v>
      </c>
      <c r="G17226" t="s">
        <v>204</v>
      </c>
      <c r="H17226" t="s">
        <v>6</v>
      </c>
      <c r="I17226" t="s">
        <v>404</v>
      </c>
      <c r="J17226" t="s">
        <v>272</v>
      </c>
      <c r="K17226">
        <v>0</v>
      </c>
      <c r="L17226" t="s">
        <v>275</v>
      </c>
      <c r="M17226">
        <v>-17</v>
      </c>
      <c r="N17226" t="s">
        <v>360</v>
      </c>
      <c r="O17226" t="s">
        <v>177</v>
      </c>
      <c r="P17226" t="s">
        <v>413</v>
      </c>
      <c r="R17226">
        <v>31.92756533554601</v>
      </c>
      <c r="S17226">
        <v>28322</v>
      </c>
      <c r="T17226">
        <v>10.942525237982121</v>
      </c>
      <c r="U17226">
        <v>52.912605433109903</v>
      </c>
    </row>
    <row r="17227" spans="1:21">
      <c r="A17227" t="s">
        <v>324</v>
      </c>
      <c r="B17227">
        <v>50</v>
      </c>
      <c r="C17227" t="s">
        <v>102</v>
      </c>
      <c r="D17227" t="s">
        <v>395</v>
      </c>
      <c r="E17227" t="s">
        <v>414</v>
      </c>
      <c r="F17227" t="s">
        <v>205</v>
      </c>
      <c r="G17227" t="s">
        <v>204</v>
      </c>
      <c r="H17227" t="s">
        <v>6</v>
      </c>
      <c r="I17227" t="s">
        <v>404</v>
      </c>
      <c r="J17227" t="s">
        <v>272</v>
      </c>
      <c r="K17227">
        <v>0</v>
      </c>
      <c r="L17227" t="s">
        <v>275</v>
      </c>
      <c r="M17227">
        <v>-17</v>
      </c>
      <c r="N17227" t="s">
        <v>360</v>
      </c>
      <c r="O17227" t="s">
        <v>170</v>
      </c>
      <c r="P17227" t="s">
        <v>413</v>
      </c>
      <c r="R17227">
        <v>25.324159184555032</v>
      </c>
      <c r="S17227">
        <v>57362.5</v>
      </c>
      <c r="T17227">
        <v>12.448693970768161</v>
      </c>
      <c r="U17227">
        <v>38.199624398341903</v>
      </c>
    </row>
    <row r="17228" spans="1:21">
      <c r="A17228" t="s">
        <v>324</v>
      </c>
      <c r="B17228">
        <v>50</v>
      </c>
      <c r="C17228" t="s">
        <v>102</v>
      </c>
      <c r="D17228" t="s">
        <v>395</v>
      </c>
      <c r="E17228" t="s">
        <v>414</v>
      </c>
      <c r="F17228" t="s">
        <v>205</v>
      </c>
      <c r="G17228" t="s">
        <v>204</v>
      </c>
      <c r="H17228" t="s">
        <v>6</v>
      </c>
      <c r="I17228" t="s">
        <v>404</v>
      </c>
      <c r="J17228" t="s">
        <v>272</v>
      </c>
      <c r="K17228">
        <v>0</v>
      </c>
      <c r="L17228" t="s">
        <v>275</v>
      </c>
      <c r="M17228">
        <v>-17</v>
      </c>
      <c r="N17228" t="s">
        <v>360</v>
      </c>
      <c r="O17228" t="s">
        <v>176</v>
      </c>
      <c r="P17228" t="s">
        <v>413</v>
      </c>
      <c r="R17228">
        <v>19.399114282477576</v>
      </c>
      <c r="S17228">
        <v>29040.5</v>
      </c>
      <c r="T17228">
        <v>3.8614712192218974</v>
      </c>
      <c r="U17228">
        <v>34.936757345733255</v>
      </c>
    </row>
    <row r="17229" spans="1:21">
      <c r="A17229" t="s">
        <v>324</v>
      </c>
      <c r="B17229">
        <v>50</v>
      </c>
      <c r="C17229" t="s">
        <v>102</v>
      </c>
      <c r="D17229" t="s">
        <v>395</v>
      </c>
      <c r="E17229" t="s">
        <v>414</v>
      </c>
      <c r="F17229" t="s">
        <v>205</v>
      </c>
      <c r="G17229" t="s">
        <v>204</v>
      </c>
      <c r="H17229" t="s">
        <v>4</v>
      </c>
      <c r="I17229" t="s">
        <v>404</v>
      </c>
      <c r="J17229" t="s">
        <v>297</v>
      </c>
      <c r="K17229">
        <v>0</v>
      </c>
      <c r="L17229" t="s">
        <v>275</v>
      </c>
      <c r="M17229">
        <v>-17</v>
      </c>
      <c r="N17229" t="s">
        <v>360</v>
      </c>
      <c r="O17229" t="s">
        <v>177</v>
      </c>
      <c r="P17229" t="s">
        <v>413</v>
      </c>
      <c r="R17229">
        <v>28.464744945753367</v>
      </c>
      <c r="S17229">
        <v>75253.5</v>
      </c>
      <c r="T17229">
        <v>16.521750575322084</v>
      </c>
      <c r="U17229">
        <v>40.407739316184646</v>
      </c>
    </row>
    <row r="17230" spans="1:21">
      <c r="A17230" t="s">
        <v>324</v>
      </c>
      <c r="B17230">
        <v>50</v>
      </c>
      <c r="C17230" t="s">
        <v>102</v>
      </c>
      <c r="D17230" t="s">
        <v>395</v>
      </c>
      <c r="E17230" t="s">
        <v>414</v>
      </c>
      <c r="F17230" t="s">
        <v>205</v>
      </c>
      <c r="G17230" t="s">
        <v>204</v>
      </c>
      <c r="H17230" t="s">
        <v>4</v>
      </c>
      <c r="I17230" t="s">
        <v>404</v>
      </c>
      <c r="J17230" t="s">
        <v>297</v>
      </c>
      <c r="K17230">
        <v>0</v>
      </c>
      <c r="L17230" t="s">
        <v>275</v>
      </c>
      <c r="M17230">
        <v>-17</v>
      </c>
      <c r="N17230" t="s">
        <v>360</v>
      </c>
      <c r="O17230" t="s">
        <v>170</v>
      </c>
      <c r="P17230" t="s">
        <v>413</v>
      </c>
      <c r="R17230">
        <v>20.812306648315083</v>
      </c>
      <c r="S17230">
        <v>150204.5</v>
      </c>
      <c r="T17230">
        <v>13.570861952856248</v>
      </c>
      <c r="U17230">
        <v>28.053751343773918</v>
      </c>
    </row>
    <row r="17231" spans="1:21">
      <c r="A17231" t="s">
        <v>324</v>
      </c>
      <c r="B17231">
        <v>50</v>
      </c>
      <c r="C17231" t="s">
        <v>102</v>
      </c>
      <c r="D17231" t="s">
        <v>395</v>
      </c>
      <c r="E17231" t="s">
        <v>414</v>
      </c>
      <c r="F17231" t="s">
        <v>205</v>
      </c>
      <c r="G17231" t="s">
        <v>204</v>
      </c>
      <c r="H17231" t="s">
        <v>4</v>
      </c>
      <c r="I17231" t="s">
        <v>404</v>
      </c>
      <c r="J17231" t="s">
        <v>297</v>
      </c>
      <c r="K17231">
        <v>0</v>
      </c>
      <c r="L17231" t="s">
        <v>275</v>
      </c>
      <c r="M17231">
        <v>-17</v>
      </c>
      <c r="N17231" t="s">
        <v>360</v>
      </c>
      <c r="O17231" t="s">
        <v>176</v>
      </c>
      <c r="P17231" t="s">
        <v>413</v>
      </c>
      <c r="R17231">
        <v>13.363171170803241</v>
      </c>
      <c r="S17231">
        <v>74951</v>
      </c>
      <c r="T17231">
        <v>5.0575598499803114</v>
      </c>
      <c r="U17231">
        <v>21.668782491626171</v>
      </c>
    </row>
    <row r="17232" spans="1:21">
      <c r="A17232" t="s">
        <v>324</v>
      </c>
      <c r="B17232">
        <v>50</v>
      </c>
      <c r="C17232" t="s">
        <v>102</v>
      </c>
      <c r="D17232" t="s">
        <v>395</v>
      </c>
      <c r="E17232" t="s">
        <v>414</v>
      </c>
      <c r="F17232" t="s">
        <v>205</v>
      </c>
      <c r="G17232" t="s">
        <v>204</v>
      </c>
      <c r="H17232" t="s">
        <v>11</v>
      </c>
      <c r="I17232" t="s">
        <v>404</v>
      </c>
      <c r="J17232" t="s">
        <v>298</v>
      </c>
      <c r="K17232">
        <v>0</v>
      </c>
      <c r="L17232" t="s">
        <v>275</v>
      </c>
      <c r="M17232">
        <v>-17</v>
      </c>
      <c r="N17232" t="s">
        <v>360</v>
      </c>
      <c r="O17232" t="s">
        <v>177</v>
      </c>
      <c r="P17232" t="s">
        <v>413</v>
      </c>
      <c r="R17232">
        <v>34.569514987828605</v>
      </c>
      <c r="S17232">
        <v>555754</v>
      </c>
      <c r="T17232">
        <v>29.444909517316969</v>
      </c>
      <c r="U17232">
        <v>39.694120458340244</v>
      </c>
    </row>
    <row r="17233" spans="1:21">
      <c r="A17233" t="s">
        <v>324</v>
      </c>
      <c r="B17233">
        <v>50</v>
      </c>
      <c r="C17233" t="s">
        <v>102</v>
      </c>
      <c r="D17233" t="s">
        <v>395</v>
      </c>
      <c r="E17233" t="s">
        <v>414</v>
      </c>
      <c r="F17233" t="s">
        <v>205</v>
      </c>
      <c r="G17233" t="s">
        <v>204</v>
      </c>
      <c r="H17233" t="s">
        <v>11</v>
      </c>
      <c r="I17233" t="s">
        <v>404</v>
      </c>
      <c r="J17233" t="s">
        <v>298</v>
      </c>
      <c r="K17233">
        <v>0</v>
      </c>
      <c r="L17233" t="s">
        <v>275</v>
      </c>
      <c r="M17233">
        <v>-17</v>
      </c>
      <c r="N17233" t="s">
        <v>360</v>
      </c>
      <c r="O17233" t="s">
        <v>170</v>
      </c>
      <c r="P17233" t="s">
        <v>413</v>
      </c>
      <c r="R17233">
        <v>22.402154178007532</v>
      </c>
      <c r="S17233">
        <v>1132997.5</v>
      </c>
      <c r="T17233">
        <v>19.609204027434018</v>
      </c>
      <c r="U17233">
        <v>25.195104328581046</v>
      </c>
    </row>
    <row r="17234" spans="1:21">
      <c r="A17234" t="s">
        <v>324</v>
      </c>
      <c r="B17234">
        <v>50</v>
      </c>
      <c r="C17234" t="s">
        <v>102</v>
      </c>
      <c r="D17234" t="s">
        <v>395</v>
      </c>
      <c r="E17234" t="s">
        <v>414</v>
      </c>
      <c r="F17234" t="s">
        <v>205</v>
      </c>
      <c r="G17234" t="s">
        <v>204</v>
      </c>
      <c r="H17234" t="s">
        <v>11</v>
      </c>
      <c r="I17234" t="s">
        <v>404</v>
      </c>
      <c r="J17234" t="s">
        <v>298</v>
      </c>
      <c r="K17234">
        <v>0</v>
      </c>
      <c r="L17234" t="s">
        <v>275</v>
      </c>
      <c r="M17234">
        <v>-17</v>
      </c>
      <c r="N17234" t="s">
        <v>360</v>
      </c>
      <c r="O17234" t="s">
        <v>176</v>
      </c>
      <c r="P17234" t="s">
        <v>413</v>
      </c>
      <c r="R17234">
        <v>11.74148224160944</v>
      </c>
      <c r="S17234">
        <v>577243.5</v>
      </c>
      <c r="T17234">
        <v>8.9238686507435965</v>
      </c>
      <c r="U17234">
        <v>14.559095832475283</v>
      </c>
    </row>
    <row r="17235" spans="1:21">
      <c r="A17235" t="s">
        <v>324</v>
      </c>
      <c r="B17235">
        <v>50</v>
      </c>
      <c r="C17235" t="s">
        <v>102</v>
      </c>
      <c r="D17235" t="s">
        <v>395</v>
      </c>
      <c r="E17235" t="s">
        <v>414</v>
      </c>
      <c r="F17235" t="s">
        <v>205</v>
      </c>
      <c r="G17235" t="s">
        <v>204</v>
      </c>
      <c r="H17235" t="s">
        <v>8</v>
      </c>
      <c r="I17235" t="s">
        <v>404</v>
      </c>
      <c r="J17235" t="s">
        <v>299</v>
      </c>
      <c r="K17235">
        <v>0</v>
      </c>
      <c r="L17235" t="s">
        <v>275</v>
      </c>
      <c r="M17235">
        <v>-17</v>
      </c>
      <c r="N17235" t="s">
        <v>360</v>
      </c>
      <c r="O17235" t="s">
        <v>177</v>
      </c>
      <c r="P17235" t="s">
        <v>413</v>
      </c>
      <c r="R17235">
        <v>21.383991976722818</v>
      </c>
      <c r="S17235">
        <v>136965.5</v>
      </c>
      <c r="T17235">
        <v>13.291579401730219</v>
      </c>
      <c r="U17235">
        <v>29.476404551715419</v>
      </c>
    </row>
    <row r="17236" spans="1:21">
      <c r="A17236" t="s">
        <v>324</v>
      </c>
      <c r="B17236">
        <v>50</v>
      </c>
      <c r="C17236" t="s">
        <v>102</v>
      </c>
      <c r="D17236" t="s">
        <v>395</v>
      </c>
      <c r="E17236" t="s">
        <v>414</v>
      </c>
      <c r="F17236" t="s">
        <v>205</v>
      </c>
      <c r="G17236" t="s">
        <v>204</v>
      </c>
      <c r="H17236" t="s">
        <v>8</v>
      </c>
      <c r="I17236" t="s">
        <v>404</v>
      </c>
      <c r="J17236" t="s">
        <v>299</v>
      </c>
      <c r="K17236">
        <v>0</v>
      </c>
      <c r="L17236" t="s">
        <v>275</v>
      </c>
      <c r="M17236">
        <v>-17</v>
      </c>
      <c r="N17236" t="s">
        <v>360</v>
      </c>
      <c r="O17236" t="s">
        <v>170</v>
      </c>
      <c r="P17236" t="s">
        <v>413</v>
      </c>
      <c r="R17236">
        <v>17.802410418343552</v>
      </c>
      <c r="S17236">
        <v>275828.5</v>
      </c>
      <c r="T17236">
        <v>12.716424763384367</v>
      </c>
      <c r="U17236">
        <v>22.888396073302737</v>
      </c>
    </row>
    <row r="17237" spans="1:21">
      <c r="A17237" t="s">
        <v>324</v>
      </c>
      <c r="B17237">
        <v>50</v>
      </c>
      <c r="C17237" t="s">
        <v>102</v>
      </c>
      <c r="D17237" t="s">
        <v>395</v>
      </c>
      <c r="E17237" t="s">
        <v>414</v>
      </c>
      <c r="F17237" t="s">
        <v>205</v>
      </c>
      <c r="G17237" t="s">
        <v>204</v>
      </c>
      <c r="H17237" t="s">
        <v>8</v>
      </c>
      <c r="I17237" t="s">
        <v>404</v>
      </c>
      <c r="J17237" t="s">
        <v>299</v>
      </c>
      <c r="K17237">
        <v>0</v>
      </c>
      <c r="L17237" t="s">
        <v>275</v>
      </c>
      <c r="M17237">
        <v>-17</v>
      </c>
      <c r="N17237" t="s">
        <v>360</v>
      </c>
      <c r="O17237" t="s">
        <v>176</v>
      </c>
      <c r="P17237" t="s">
        <v>413</v>
      </c>
      <c r="R17237">
        <v>14.866479155426163</v>
      </c>
      <c r="S17237">
        <v>138863</v>
      </c>
      <c r="T17237">
        <v>8.2816269813874861</v>
      </c>
      <c r="U17237">
        <v>21.451331329464839</v>
      </c>
    </row>
    <row r="17238" spans="1:21">
      <c r="A17238" t="s">
        <v>324</v>
      </c>
      <c r="B17238">
        <v>50</v>
      </c>
      <c r="C17238" t="s">
        <v>102</v>
      </c>
      <c r="D17238" t="s">
        <v>395</v>
      </c>
      <c r="E17238" t="s">
        <v>414</v>
      </c>
      <c r="F17238" t="s">
        <v>205</v>
      </c>
      <c r="G17238" t="s">
        <v>204</v>
      </c>
      <c r="H17238" t="s">
        <v>17</v>
      </c>
      <c r="I17238" t="s">
        <v>404</v>
      </c>
      <c r="J17238" t="s">
        <v>300</v>
      </c>
      <c r="K17238">
        <v>0</v>
      </c>
      <c r="L17238" t="s">
        <v>275</v>
      </c>
      <c r="M17238">
        <v>-17</v>
      </c>
      <c r="N17238" t="s">
        <v>360</v>
      </c>
      <c r="O17238" t="s">
        <v>177</v>
      </c>
      <c r="P17238" t="s">
        <v>413</v>
      </c>
      <c r="R17238">
        <v>21.456888881465705</v>
      </c>
      <c r="S17238">
        <v>743078</v>
      </c>
      <c r="T17238">
        <v>17.95488184474738</v>
      </c>
      <c r="U17238">
        <v>24.95889591818403</v>
      </c>
    </row>
    <row r="17239" spans="1:21">
      <c r="A17239" t="s">
        <v>324</v>
      </c>
      <c r="B17239">
        <v>50</v>
      </c>
      <c r="C17239" t="s">
        <v>102</v>
      </c>
      <c r="D17239" t="s">
        <v>395</v>
      </c>
      <c r="E17239" t="s">
        <v>414</v>
      </c>
      <c r="F17239" t="s">
        <v>205</v>
      </c>
      <c r="G17239" t="s">
        <v>204</v>
      </c>
      <c r="H17239" t="s">
        <v>17</v>
      </c>
      <c r="I17239" t="s">
        <v>404</v>
      </c>
      <c r="J17239" t="s">
        <v>300</v>
      </c>
      <c r="K17239">
        <v>0</v>
      </c>
      <c r="L17239" t="s">
        <v>275</v>
      </c>
      <c r="M17239">
        <v>-17</v>
      </c>
      <c r="N17239" t="s">
        <v>360</v>
      </c>
      <c r="O17239" t="s">
        <v>170</v>
      </c>
      <c r="P17239" t="s">
        <v>413</v>
      </c>
      <c r="R17239">
        <v>15.013418648070449</v>
      </c>
      <c r="S17239">
        <v>1497749</v>
      </c>
      <c r="T17239">
        <v>13.025307039913189</v>
      </c>
      <c r="U17239">
        <v>17.00153025622771</v>
      </c>
    </row>
    <row r="17240" spans="1:21">
      <c r="A17240" t="s">
        <v>324</v>
      </c>
      <c r="B17240">
        <v>50</v>
      </c>
      <c r="C17240" t="s">
        <v>102</v>
      </c>
      <c r="D17240" t="s">
        <v>395</v>
      </c>
      <c r="E17240" t="s">
        <v>414</v>
      </c>
      <c r="F17240" t="s">
        <v>205</v>
      </c>
      <c r="G17240" t="s">
        <v>204</v>
      </c>
      <c r="H17240" t="s">
        <v>17</v>
      </c>
      <c r="I17240" t="s">
        <v>404</v>
      </c>
      <c r="J17240" t="s">
        <v>300</v>
      </c>
      <c r="K17240">
        <v>0</v>
      </c>
      <c r="L17240" t="s">
        <v>275</v>
      </c>
      <c r="M17240">
        <v>-17</v>
      </c>
      <c r="N17240" t="s">
        <v>360</v>
      </c>
      <c r="O17240" t="s">
        <v>176</v>
      </c>
      <c r="P17240" t="s">
        <v>413</v>
      </c>
      <c r="R17240">
        <v>9.424659547048428</v>
      </c>
      <c r="S17240">
        <v>754671</v>
      </c>
      <c r="T17240">
        <v>7.2300223242261392</v>
      </c>
      <c r="U17240">
        <v>11.619296769870717</v>
      </c>
    </row>
    <row r="17241" spans="1:21">
      <c r="A17241" t="s">
        <v>324</v>
      </c>
      <c r="B17241">
        <v>50</v>
      </c>
      <c r="C17241" t="s">
        <v>102</v>
      </c>
      <c r="D17241" t="s">
        <v>395</v>
      </c>
      <c r="E17241" t="s">
        <v>414</v>
      </c>
      <c r="F17241" t="s">
        <v>205</v>
      </c>
      <c r="G17241" t="s">
        <v>204</v>
      </c>
      <c r="H17241" t="s">
        <v>13</v>
      </c>
      <c r="I17241" t="s">
        <v>404</v>
      </c>
      <c r="J17241" t="s">
        <v>301</v>
      </c>
      <c r="K17241">
        <v>0</v>
      </c>
      <c r="L17241" t="s">
        <v>275</v>
      </c>
      <c r="M17241">
        <v>-17</v>
      </c>
      <c r="N17241" t="s">
        <v>360</v>
      </c>
      <c r="O17241" t="s">
        <v>177</v>
      </c>
      <c r="P17241" t="s">
        <v>413</v>
      </c>
      <c r="R17241">
        <v>32.740345256140493</v>
      </c>
      <c r="S17241">
        <v>136064</v>
      </c>
      <c r="T17241">
        <v>22.820229482252792</v>
      </c>
      <c r="U17241">
        <v>42.660461030028195</v>
      </c>
    </row>
    <row r="17242" spans="1:21">
      <c r="A17242" t="s">
        <v>324</v>
      </c>
      <c r="B17242">
        <v>50</v>
      </c>
      <c r="C17242" t="s">
        <v>102</v>
      </c>
      <c r="D17242" t="s">
        <v>395</v>
      </c>
      <c r="E17242" t="s">
        <v>414</v>
      </c>
      <c r="F17242" t="s">
        <v>205</v>
      </c>
      <c r="G17242" t="s">
        <v>204</v>
      </c>
      <c r="H17242" t="s">
        <v>13</v>
      </c>
      <c r="I17242" t="s">
        <v>404</v>
      </c>
      <c r="J17242" t="s">
        <v>301</v>
      </c>
      <c r="K17242">
        <v>0</v>
      </c>
      <c r="L17242" t="s">
        <v>275</v>
      </c>
      <c r="M17242">
        <v>-17</v>
      </c>
      <c r="N17242" t="s">
        <v>360</v>
      </c>
      <c r="O17242" t="s">
        <v>170</v>
      </c>
      <c r="P17242" t="s">
        <v>413</v>
      </c>
      <c r="R17242">
        <v>20.990759434975814</v>
      </c>
      <c r="S17242">
        <v>274468</v>
      </c>
      <c r="T17242">
        <v>15.498251464594123</v>
      </c>
      <c r="U17242">
        <v>26.483267405357505</v>
      </c>
    </row>
    <row r="17243" spans="1:21">
      <c r="A17243" t="s">
        <v>324</v>
      </c>
      <c r="B17243">
        <v>50</v>
      </c>
      <c r="C17243" t="s">
        <v>102</v>
      </c>
      <c r="D17243" t="s">
        <v>395</v>
      </c>
      <c r="E17243" t="s">
        <v>414</v>
      </c>
      <c r="F17243" t="s">
        <v>205</v>
      </c>
      <c r="G17243" t="s">
        <v>204</v>
      </c>
      <c r="H17243" t="s">
        <v>13</v>
      </c>
      <c r="I17243" t="s">
        <v>404</v>
      </c>
      <c r="J17243" t="s">
        <v>301</v>
      </c>
      <c r="K17243">
        <v>0</v>
      </c>
      <c r="L17243" t="s">
        <v>275</v>
      </c>
      <c r="M17243">
        <v>-17</v>
      </c>
      <c r="N17243" t="s">
        <v>360</v>
      </c>
      <c r="O17243" t="s">
        <v>176</v>
      </c>
      <c r="P17243" t="s">
        <v>413</v>
      </c>
      <c r="R17243">
        <v>10.779992364598757</v>
      </c>
      <c r="S17243">
        <v>138404</v>
      </c>
      <c r="T17243">
        <v>5.0579545721695309</v>
      </c>
      <c r="U17243">
        <v>16.502030157027981</v>
      </c>
    </row>
    <row r="17244" spans="1:21">
      <c r="A17244" t="s">
        <v>324</v>
      </c>
      <c r="B17244">
        <v>50</v>
      </c>
      <c r="C17244" t="s">
        <v>102</v>
      </c>
      <c r="D17244" t="s">
        <v>395</v>
      </c>
      <c r="E17244" t="s">
        <v>414</v>
      </c>
      <c r="F17244" t="s">
        <v>205</v>
      </c>
      <c r="G17244" t="s">
        <v>204</v>
      </c>
      <c r="H17244" t="s">
        <v>25</v>
      </c>
      <c r="I17244" t="s">
        <v>404</v>
      </c>
      <c r="J17244" t="s">
        <v>302</v>
      </c>
      <c r="K17244">
        <v>0</v>
      </c>
      <c r="L17244" t="s">
        <v>275</v>
      </c>
      <c r="M17244">
        <v>-17</v>
      </c>
      <c r="N17244" t="s">
        <v>360</v>
      </c>
      <c r="O17244" t="s">
        <v>177</v>
      </c>
      <c r="P17244" t="s">
        <v>413</v>
      </c>
      <c r="R17244">
        <v>23.087208471764733</v>
      </c>
      <c r="S17244">
        <v>134775</v>
      </c>
      <c r="T17244">
        <v>14.904765181622523</v>
      </c>
      <c r="U17244">
        <v>31.269651761906943</v>
      </c>
    </row>
    <row r="17245" spans="1:21">
      <c r="A17245" t="s">
        <v>324</v>
      </c>
      <c r="B17245">
        <v>50</v>
      </c>
      <c r="C17245" t="s">
        <v>102</v>
      </c>
      <c r="D17245" t="s">
        <v>395</v>
      </c>
      <c r="E17245" t="s">
        <v>414</v>
      </c>
      <c r="F17245" t="s">
        <v>205</v>
      </c>
      <c r="G17245" t="s">
        <v>204</v>
      </c>
      <c r="H17245" t="s">
        <v>25</v>
      </c>
      <c r="I17245" t="s">
        <v>404</v>
      </c>
      <c r="J17245" t="s">
        <v>302</v>
      </c>
      <c r="K17245">
        <v>0</v>
      </c>
      <c r="L17245" t="s">
        <v>275</v>
      </c>
      <c r="M17245">
        <v>-17</v>
      </c>
      <c r="N17245" t="s">
        <v>360</v>
      </c>
      <c r="O17245" t="s">
        <v>170</v>
      </c>
      <c r="P17245" t="s">
        <v>413</v>
      </c>
      <c r="R17245">
        <v>18.379742626742576</v>
      </c>
      <c r="S17245">
        <v>273376</v>
      </c>
      <c r="T17245">
        <v>13.25749581482464</v>
      </c>
      <c r="U17245">
        <v>23.501989438660512</v>
      </c>
    </row>
    <row r="17246" spans="1:21">
      <c r="A17246" t="s">
        <v>324</v>
      </c>
      <c r="B17246">
        <v>50</v>
      </c>
      <c r="C17246" t="s">
        <v>102</v>
      </c>
      <c r="D17246" t="s">
        <v>395</v>
      </c>
      <c r="E17246" t="s">
        <v>414</v>
      </c>
      <c r="F17246" t="s">
        <v>205</v>
      </c>
      <c r="G17246" t="s">
        <v>204</v>
      </c>
      <c r="H17246" t="s">
        <v>25</v>
      </c>
      <c r="I17246" t="s">
        <v>404</v>
      </c>
      <c r="J17246" t="s">
        <v>302</v>
      </c>
      <c r="K17246">
        <v>0</v>
      </c>
      <c r="L17246" t="s">
        <v>275</v>
      </c>
      <c r="M17246">
        <v>-17</v>
      </c>
      <c r="N17246" t="s">
        <v>360</v>
      </c>
      <c r="O17246" t="s">
        <v>176</v>
      </c>
      <c r="P17246" t="s">
        <v>413</v>
      </c>
      <c r="R17246">
        <v>13.509747901699928</v>
      </c>
      <c r="S17246">
        <v>138601</v>
      </c>
      <c r="T17246">
        <v>7.3834391105528052</v>
      </c>
      <c r="U17246">
        <v>19.636056692847049</v>
      </c>
    </row>
    <row r="17247" spans="1:21">
      <c r="A17247" t="s">
        <v>324</v>
      </c>
      <c r="B17247">
        <v>50</v>
      </c>
      <c r="C17247" t="s">
        <v>102</v>
      </c>
      <c r="D17247" t="s">
        <v>395</v>
      </c>
      <c r="E17247" t="s">
        <v>414</v>
      </c>
      <c r="F17247" t="s">
        <v>205</v>
      </c>
      <c r="G17247" t="s">
        <v>204</v>
      </c>
      <c r="H17247" t="s">
        <v>16</v>
      </c>
      <c r="I17247" t="s">
        <v>404</v>
      </c>
      <c r="J17247" t="s">
        <v>303</v>
      </c>
      <c r="K17247">
        <v>0</v>
      </c>
      <c r="L17247" t="s">
        <v>275</v>
      </c>
      <c r="M17247">
        <v>-17</v>
      </c>
      <c r="N17247" t="s">
        <v>360</v>
      </c>
      <c r="O17247" t="s">
        <v>177</v>
      </c>
      <c r="P17247" t="s">
        <v>413</v>
      </c>
      <c r="R17247">
        <v>23.757332014834429</v>
      </c>
      <c r="S17247">
        <v>121161</v>
      </c>
      <c r="T17247">
        <v>14.805401336807638</v>
      </c>
      <c r="U17247">
        <v>32.709262692861216</v>
      </c>
    </row>
    <row r="17248" spans="1:21">
      <c r="A17248" t="s">
        <v>324</v>
      </c>
      <c r="B17248">
        <v>50</v>
      </c>
      <c r="C17248" t="s">
        <v>102</v>
      </c>
      <c r="D17248" t="s">
        <v>395</v>
      </c>
      <c r="E17248" t="s">
        <v>414</v>
      </c>
      <c r="F17248" t="s">
        <v>205</v>
      </c>
      <c r="G17248" t="s">
        <v>204</v>
      </c>
      <c r="H17248" t="s">
        <v>16</v>
      </c>
      <c r="I17248" t="s">
        <v>404</v>
      </c>
      <c r="J17248" t="s">
        <v>303</v>
      </c>
      <c r="K17248">
        <v>0</v>
      </c>
      <c r="L17248" t="s">
        <v>275</v>
      </c>
      <c r="M17248">
        <v>-17</v>
      </c>
      <c r="N17248" t="s">
        <v>360</v>
      </c>
      <c r="O17248" t="s">
        <v>170</v>
      </c>
      <c r="P17248" t="s">
        <v>413</v>
      </c>
      <c r="R17248">
        <v>16.296350517804171</v>
      </c>
      <c r="S17248">
        <v>243727</v>
      </c>
      <c r="T17248">
        <v>11.207739270116658</v>
      </c>
      <c r="U17248">
        <v>21.384961765491685</v>
      </c>
    </row>
    <row r="17249" spans="1:21">
      <c r="A17249" t="s">
        <v>324</v>
      </c>
      <c r="B17249">
        <v>50</v>
      </c>
      <c r="C17249" t="s">
        <v>102</v>
      </c>
      <c r="D17249" t="s">
        <v>395</v>
      </c>
      <c r="E17249" t="s">
        <v>414</v>
      </c>
      <c r="F17249" t="s">
        <v>205</v>
      </c>
      <c r="G17249" t="s">
        <v>204</v>
      </c>
      <c r="H17249" t="s">
        <v>16</v>
      </c>
      <c r="I17249" t="s">
        <v>404</v>
      </c>
      <c r="J17249" t="s">
        <v>303</v>
      </c>
      <c r="K17249">
        <v>0</v>
      </c>
      <c r="L17249" t="s">
        <v>275</v>
      </c>
      <c r="M17249">
        <v>-17</v>
      </c>
      <c r="N17249" t="s">
        <v>360</v>
      </c>
      <c r="O17249" t="s">
        <v>176</v>
      </c>
      <c r="P17249" t="s">
        <v>413</v>
      </c>
      <c r="R17249">
        <v>9.5867061972049186</v>
      </c>
      <c r="S17249">
        <v>122566</v>
      </c>
      <c r="T17249">
        <v>4.0894146282039729</v>
      </c>
      <c r="U17249">
        <v>15.083997766205865</v>
      </c>
    </row>
    <row r="17250" spans="1:21">
      <c r="A17250" t="s">
        <v>324</v>
      </c>
      <c r="B17250">
        <v>50</v>
      </c>
      <c r="C17250" t="s">
        <v>102</v>
      </c>
      <c r="D17250" t="s">
        <v>395</v>
      </c>
      <c r="E17250" t="s">
        <v>414</v>
      </c>
      <c r="F17250" t="s">
        <v>205</v>
      </c>
      <c r="G17250" t="s">
        <v>204</v>
      </c>
      <c r="H17250" t="s">
        <v>5</v>
      </c>
      <c r="I17250" t="s">
        <v>404</v>
      </c>
      <c r="J17250" t="s">
        <v>304</v>
      </c>
      <c r="K17250">
        <v>0</v>
      </c>
      <c r="L17250" t="s">
        <v>275</v>
      </c>
      <c r="M17250">
        <v>-17</v>
      </c>
      <c r="N17250" t="s">
        <v>360</v>
      </c>
      <c r="O17250" t="s">
        <v>177</v>
      </c>
      <c r="P17250" t="s">
        <v>413</v>
      </c>
      <c r="R17250">
        <v>32.627787426962797</v>
      </c>
      <c r="S17250">
        <v>138236.5</v>
      </c>
      <c r="T17250">
        <v>22.806903866291329</v>
      </c>
      <c r="U17250">
        <v>42.448670987634266</v>
      </c>
    </row>
    <row r="17251" spans="1:21">
      <c r="A17251" t="s">
        <v>324</v>
      </c>
      <c r="B17251">
        <v>50</v>
      </c>
      <c r="C17251" t="s">
        <v>102</v>
      </c>
      <c r="D17251" t="s">
        <v>395</v>
      </c>
      <c r="E17251" t="s">
        <v>414</v>
      </c>
      <c r="F17251" t="s">
        <v>205</v>
      </c>
      <c r="G17251" t="s">
        <v>204</v>
      </c>
      <c r="H17251" t="s">
        <v>5</v>
      </c>
      <c r="I17251" t="s">
        <v>404</v>
      </c>
      <c r="J17251" t="s">
        <v>304</v>
      </c>
      <c r="K17251">
        <v>0</v>
      </c>
      <c r="L17251" t="s">
        <v>275</v>
      </c>
      <c r="M17251">
        <v>-17</v>
      </c>
      <c r="N17251" t="s">
        <v>360</v>
      </c>
      <c r="O17251" t="s">
        <v>170</v>
      </c>
      <c r="P17251" t="s">
        <v>413</v>
      </c>
      <c r="R17251">
        <v>19.484002520526808</v>
      </c>
      <c r="S17251">
        <v>277634.5</v>
      </c>
      <c r="T17251">
        <v>14.373394484033058</v>
      </c>
      <c r="U17251">
        <v>24.594610557020559</v>
      </c>
    </row>
    <row r="17252" spans="1:21">
      <c r="A17252" t="s">
        <v>324</v>
      </c>
      <c r="B17252">
        <v>50</v>
      </c>
      <c r="C17252" t="s">
        <v>102</v>
      </c>
      <c r="D17252" t="s">
        <v>395</v>
      </c>
      <c r="E17252" t="s">
        <v>414</v>
      </c>
      <c r="F17252" t="s">
        <v>205</v>
      </c>
      <c r="G17252" t="s">
        <v>204</v>
      </c>
      <c r="H17252" t="s">
        <v>5</v>
      </c>
      <c r="I17252" t="s">
        <v>404</v>
      </c>
      <c r="J17252" t="s">
        <v>304</v>
      </c>
      <c r="K17252">
        <v>0</v>
      </c>
      <c r="L17252" t="s">
        <v>275</v>
      </c>
      <c r="M17252">
        <v>-17</v>
      </c>
      <c r="N17252" t="s">
        <v>360</v>
      </c>
      <c r="O17252" t="s">
        <v>176</v>
      </c>
      <c r="P17252" t="s">
        <v>413</v>
      </c>
      <c r="R17252">
        <v>8.4369277039629971</v>
      </c>
      <c r="S17252">
        <v>139398</v>
      </c>
      <c r="T17252">
        <v>3.821657999413425</v>
      </c>
      <c r="U17252">
        <v>13.052197408512569</v>
      </c>
    </row>
    <row r="17253" spans="1:21">
      <c r="A17253" t="s">
        <v>324</v>
      </c>
      <c r="B17253">
        <v>50</v>
      </c>
      <c r="C17253" t="s">
        <v>102</v>
      </c>
      <c r="D17253" t="s">
        <v>395</v>
      </c>
      <c r="E17253" t="s">
        <v>414</v>
      </c>
      <c r="F17253" t="s">
        <v>205</v>
      </c>
      <c r="G17253" t="s">
        <v>204</v>
      </c>
      <c r="H17253" t="s">
        <v>7</v>
      </c>
      <c r="I17253" t="s">
        <v>404</v>
      </c>
      <c r="J17253" t="s">
        <v>305</v>
      </c>
      <c r="K17253">
        <v>0</v>
      </c>
      <c r="L17253" t="s">
        <v>275</v>
      </c>
      <c r="M17253">
        <v>-17</v>
      </c>
      <c r="N17253" t="s">
        <v>360</v>
      </c>
      <c r="O17253" t="s">
        <v>177</v>
      </c>
      <c r="P17253" t="s">
        <v>413</v>
      </c>
      <c r="R17253">
        <v>25.43611273420742</v>
      </c>
      <c r="S17253">
        <v>138532.5</v>
      </c>
      <c r="T17253">
        <v>17.152122689558624</v>
      </c>
      <c r="U17253">
        <v>33.720102778856216</v>
      </c>
    </row>
    <row r="17254" spans="1:21">
      <c r="A17254" t="s">
        <v>324</v>
      </c>
      <c r="B17254">
        <v>50</v>
      </c>
      <c r="C17254" t="s">
        <v>102</v>
      </c>
      <c r="D17254" t="s">
        <v>395</v>
      </c>
      <c r="E17254" t="s">
        <v>414</v>
      </c>
      <c r="F17254" t="s">
        <v>205</v>
      </c>
      <c r="G17254" t="s">
        <v>204</v>
      </c>
      <c r="H17254" t="s">
        <v>7</v>
      </c>
      <c r="I17254" t="s">
        <v>404</v>
      </c>
      <c r="J17254" t="s">
        <v>305</v>
      </c>
      <c r="K17254">
        <v>0</v>
      </c>
      <c r="L17254" t="s">
        <v>275</v>
      </c>
      <c r="M17254">
        <v>-17</v>
      </c>
      <c r="N17254" t="s">
        <v>360</v>
      </c>
      <c r="O17254" t="s">
        <v>170</v>
      </c>
      <c r="P17254" t="s">
        <v>413</v>
      </c>
      <c r="R17254">
        <v>15.360161343476172</v>
      </c>
      <c r="S17254">
        <v>278716.5</v>
      </c>
      <c r="T17254">
        <v>10.834615747718368</v>
      </c>
      <c r="U17254">
        <v>19.885706939233977</v>
      </c>
    </row>
    <row r="17255" spans="1:21">
      <c r="A17255" t="s">
        <v>324</v>
      </c>
      <c r="B17255">
        <v>50</v>
      </c>
      <c r="C17255" t="s">
        <v>102</v>
      </c>
      <c r="D17255" t="s">
        <v>395</v>
      </c>
      <c r="E17255" t="s">
        <v>414</v>
      </c>
      <c r="F17255" t="s">
        <v>205</v>
      </c>
      <c r="G17255" t="s">
        <v>204</v>
      </c>
      <c r="H17255" t="s">
        <v>7</v>
      </c>
      <c r="I17255" t="s">
        <v>404</v>
      </c>
      <c r="J17255" t="s">
        <v>305</v>
      </c>
      <c r="K17255">
        <v>0</v>
      </c>
      <c r="L17255" t="s">
        <v>275</v>
      </c>
      <c r="M17255">
        <v>-17</v>
      </c>
      <c r="N17255" t="s">
        <v>360</v>
      </c>
      <c r="O17255" t="s">
        <v>176</v>
      </c>
      <c r="P17255" t="s">
        <v>413</v>
      </c>
      <c r="R17255">
        <v>5.1889452656970576</v>
      </c>
      <c r="S17255">
        <v>140184</v>
      </c>
      <c r="T17255">
        <v>1.5692651549153505</v>
      </c>
      <c r="U17255">
        <v>8.8086253764787656</v>
      </c>
    </row>
    <row r="17256" spans="1:21">
      <c r="A17256" t="s">
        <v>324</v>
      </c>
      <c r="B17256">
        <v>50</v>
      </c>
      <c r="C17256" t="s">
        <v>102</v>
      </c>
      <c r="D17256" t="s">
        <v>395</v>
      </c>
      <c r="E17256" t="s">
        <v>414</v>
      </c>
      <c r="F17256" t="s">
        <v>205</v>
      </c>
      <c r="G17256" t="s">
        <v>204</v>
      </c>
      <c r="H17256" t="s">
        <v>15</v>
      </c>
      <c r="I17256" t="s">
        <v>404</v>
      </c>
      <c r="J17256" t="s">
        <v>306</v>
      </c>
      <c r="K17256">
        <v>0</v>
      </c>
      <c r="L17256" t="s">
        <v>275</v>
      </c>
      <c r="M17256">
        <v>-17</v>
      </c>
      <c r="N17256" t="s">
        <v>360</v>
      </c>
      <c r="O17256" t="s">
        <v>177</v>
      </c>
      <c r="P17256" t="s">
        <v>413</v>
      </c>
      <c r="R17256">
        <v>23.611797293100381</v>
      </c>
      <c r="S17256">
        <v>122491.5</v>
      </c>
      <c r="T17256">
        <v>14.847361721500837</v>
      </c>
      <c r="U17256">
        <v>32.376232864699922</v>
      </c>
    </row>
    <row r="17257" spans="1:21">
      <c r="A17257" t="s">
        <v>324</v>
      </c>
      <c r="B17257">
        <v>50</v>
      </c>
      <c r="C17257" t="s">
        <v>102</v>
      </c>
      <c r="D17257" t="s">
        <v>395</v>
      </c>
      <c r="E17257" t="s">
        <v>414</v>
      </c>
      <c r="F17257" t="s">
        <v>205</v>
      </c>
      <c r="G17257" t="s">
        <v>204</v>
      </c>
      <c r="H17257" t="s">
        <v>15</v>
      </c>
      <c r="I17257" t="s">
        <v>404</v>
      </c>
      <c r="J17257" t="s">
        <v>306</v>
      </c>
      <c r="K17257">
        <v>0</v>
      </c>
      <c r="L17257" t="s">
        <v>275</v>
      </c>
      <c r="M17257">
        <v>-17</v>
      </c>
      <c r="N17257" t="s">
        <v>360</v>
      </c>
      <c r="O17257" t="s">
        <v>170</v>
      </c>
      <c r="P17257" t="s">
        <v>413</v>
      </c>
      <c r="R17257">
        <v>15.507324667479622</v>
      </c>
      <c r="S17257">
        <v>245990.5</v>
      </c>
      <c r="T17257">
        <v>10.669521417263415</v>
      </c>
      <c r="U17257">
        <v>20.34512791769583</v>
      </c>
    </row>
    <row r="17258" spans="1:21">
      <c r="A17258" t="s">
        <v>324</v>
      </c>
      <c r="B17258">
        <v>50</v>
      </c>
      <c r="C17258" t="s">
        <v>102</v>
      </c>
      <c r="D17258" t="s">
        <v>395</v>
      </c>
      <c r="E17258" t="s">
        <v>414</v>
      </c>
      <c r="F17258" t="s">
        <v>205</v>
      </c>
      <c r="G17258" t="s">
        <v>204</v>
      </c>
      <c r="H17258" t="s">
        <v>15</v>
      </c>
      <c r="I17258" t="s">
        <v>404</v>
      </c>
      <c r="J17258" t="s">
        <v>306</v>
      </c>
      <c r="K17258">
        <v>0</v>
      </c>
      <c r="L17258" t="s">
        <v>275</v>
      </c>
      <c r="M17258">
        <v>-17</v>
      </c>
      <c r="N17258" t="s">
        <v>360</v>
      </c>
      <c r="O17258" t="s">
        <v>176</v>
      </c>
      <c r="P17258" t="s">
        <v>413</v>
      </c>
      <c r="R17258">
        <v>8.7811888174584389</v>
      </c>
      <c r="S17258">
        <v>123499</v>
      </c>
      <c r="T17258">
        <v>3.5789023260519119</v>
      </c>
      <c r="U17258">
        <v>13.983475308864966</v>
      </c>
    </row>
    <row r="17259" spans="1:21">
      <c r="A17259" t="s">
        <v>324</v>
      </c>
      <c r="B17259">
        <v>50</v>
      </c>
      <c r="C17259" t="s">
        <v>102</v>
      </c>
      <c r="D17259" t="s">
        <v>395</v>
      </c>
      <c r="E17259" t="s">
        <v>414</v>
      </c>
      <c r="F17259" t="s">
        <v>205</v>
      </c>
      <c r="G17259" t="s">
        <v>204</v>
      </c>
      <c r="H17259" t="s">
        <v>19</v>
      </c>
      <c r="I17259" t="s">
        <v>404</v>
      </c>
      <c r="J17259" t="s">
        <v>307</v>
      </c>
      <c r="K17259">
        <v>0</v>
      </c>
      <c r="L17259" t="s">
        <v>275</v>
      </c>
      <c r="M17259">
        <v>-17</v>
      </c>
      <c r="N17259" t="s">
        <v>360</v>
      </c>
      <c r="O17259" t="s">
        <v>177</v>
      </c>
      <c r="P17259" t="s">
        <v>413</v>
      </c>
      <c r="R17259">
        <v>27.992702079450929</v>
      </c>
      <c r="S17259">
        <v>64679.5</v>
      </c>
      <c r="T17259">
        <v>14.884181057550922</v>
      </c>
      <c r="U17259">
        <v>41.101223101350939</v>
      </c>
    </row>
    <row r="17260" spans="1:21">
      <c r="A17260" t="s">
        <v>324</v>
      </c>
      <c r="B17260">
        <v>50</v>
      </c>
      <c r="C17260" t="s">
        <v>102</v>
      </c>
      <c r="D17260" t="s">
        <v>395</v>
      </c>
      <c r="E17260" t="s">
        <v>414</v>
      </c>
      <c r="F17260" t="s">
        <v>205</v>
      </c>
      <c r="G17260" t="s">
        <v>204</v>
      </c>
      <c r="H17260" t="s">
        <v>19</v>
      </c>
      <c r="I17260" t="s">
        <v>404</v>
      </c>
      <c r="J17260" t="s">
        <v>307</v>
      </c>
      <c r="K17260">
        <v>0</v>
      </c>
      <c r="L17260" t="s">
        <v>275</v>
      </c>
      <c r="M17260">
        <v>-17</v>
      </c>
      <c r="N17260" t="s">
        <v>360</v>
      </c>
      <c r="O17260" t="s">
        <v>170</v>
      </c>
      <c r="P17260" t="s">
        <v>413</v>
      </c>
      <c r="R17260">
        <v>15.649196335207799</v>
      </c>
      <c r="S17260">
        <v>129076</v>
      </c>
      <c r="T17260">
        <v>8.8785461067700098</v>
      </c>
      <c r="U17260">
        <v>22.419846563645589</v>
      </c>
    </row>
    <row r="17261" spans="1:21">
      <c r="A17261" t="s">
        <v>324</v>
      </c>
      <c r="B17261">
        <v>50</v>
      </c>
      <c r="C17261" t="s">
        <v>102</v>
      </c>
      <c r="D17261" t="s">
        <v>395</v>
      </c>
      <c r="E17261" t="s">
        <v>414</v>
      </c>
      <c r="F17261" t="s">
        <v>205</v>
      </c>
      <c r="G17261" t="s">
        <v>204</v>
      </c>
      <c r="H17261" t="s">
        <v>19</v>
      </c>
      <c r="I17261" t="s">
        <v>404</v>
      </c>
      <c r="J17261" t="s">
        <v>307</v>
      </c>
      <c r="K17261">
        <v>0</v>
      </c>
      <c r="L17261" t="s">
        <v>275</v>
      </c>
      <c r="M17261">
        <v>-17</v>
      </c>
      <c r="N17261" t="s">
        <v>360</v>
      </c>
      <c r="O17261" t="s">
        <v>176</v>
      </c>
      <c r="P17261" t="s">
        <v>413</v>
      </c>
      <c r="R17261">
        <v>4.8602208882911491</v>
      </c>
      <c r="S17261">
        <v>64396.5</v>
      </c>
      <c r="T17261">
        <v>0</v>
      </c>
      <c r="U17261">
        <v>10.373813591168865</v>
      </c>
    </row>
    <row r="17262" spans="1:21">
      <c r="A17262" t="s">
        <v>324</v>
      </c>
      <c r="B17262">
        <v>50</v>
      </c>
      <c r="C17262" t="s">
        <v>102</v>
      </c>
      <c r="D17262" t="s">
        <v>395</v>
      </c>
      <c r="E17262" t="s">
        <v>414</v>
      </c>
      <c r="F17262" t="s">
        <v>205</v>
      </c>
      <c r="G17262" t="s">
        <v>204</v>
      </c>
      <c r="H17262" t="s">
        <v>14</v>
      </c>
      <c r="I17262" t="s">
        <v>404</v>
      </c>
      <c r="J17262" t="s">
        <v>308</v>
      </c>
      <c r="K17262">
        <v>0</v>
      </c>
      <c r="L17262" t="s">
        <v>275</v>
      </c>
      <c r="M17262">
        <v>-17</v>
      </c>
      <c r="N17262" t="s">
        <v>360</v>
      </c>
      <c r="O17262" t="s">
        <v>177</v>
      </c>
      <c r="P17262" t="s">
        <v>413</v>
      </c>
      <c r="R17262">
        <v>17.188815233626588</v>
      </c>
      <c r="S17262">
        <v>127189</v>
      </c>
      <c r="T17262">
        <v>9.9141248827262096</v>
      </c>
      <c r="U17262">
        <v>24.463505584526967</v>
      </c>
    </row>
    <row r="17263" spans="1:21">
      <c r="A17263" t="s">
        <v>324</v>
      </c>
      <c r="B17263">
        <v>50</v>
      </c>
      <c r="C17263" t="s">
        <v>102</v>
      </c>
      <c r="D17263" t="s">
        <v>395</v>
      </c>
      <c r="E17263" t="s">
        <v>414</v>
      </c>
      <c r="F17263" t="s">
        <v>205</v>
      </c>
      <c r="G17263" t="s">
        <v>204</v>
      </c>
      <c r="H17263" t="s">
        <v>14</v>
      </c>
      <c r="I17263" t="s">
        <v>404</v>
      </c>
      <c r="J17263" t="s">
        <v>308</v>
      </c>
      <c r="K17263">
        <v>0</v>
      </c>
      <c r="L17263" t="s">
        <v>275</v>
      </c>
      <c r="M17263">
        <v>-17</v>
      </c>
      <c r="N17263" t="s">
        <v>360</v>
      </c>
      <c r="O17263" t="s">
        <v>170</v>
      </c>
      <c r="P17263" t="s">
        <v>413</v>
      </c>
      <c r="R17263">
        <v>12.234075722554421</v>
      </c>
      <c r="S17263">
        <v>255229</v>
      </c>
      <c r="T17263">
        <v>7.8934690792444799</v>
      </c>
      <c r="U17263">
        <v>16.574682365864362</v>
      </c>
    </row>
    <row r="17264" spans="1:21">
      <c r="A17264" t="s">
        <v>324</v>
      </c>
      <c r="B17264">
        <v>50</v>
      </c>
      <c r="C17264" t="s">
        <v>102</v>
      </c>
      <c r="D17264" t="s">
        <v>395</v>
      </c>
      <c r="E17264" t="s">
        <v>414</v>
      </c>
      <c r="F17264" t="s">
        <v>205</v>
      </c>
      <c r="G17264" t="s">
        <v>204</v>
      </c>
      <c r="H17264" t="s">
        <v>14</v>
      </c>
      <c r="I17264" t="s">
        <v>404</v>
      </c>
      <c r="J17264" t="s">
        <v>308</v>
      </c>
      <c r="K17264">
        <v>0</v>
      </c>
      <c r="L17264" t="s">
        <v>275</v>
      </c>
      <c r="M17264">
        <v>-17</v>
      </c>
      <c r="N17264" t="s">
        <v>360</v>
      </c>
      <c r="O17264" t="s">
        <v>176</v>
      </c>
      <c r="P17264" t="s">
        <v>413</v>
      </c>
      <c r="R17264">
        <v>7.0380183904285092</v>
      </c>
      <c r="S17264">
        <v>128040</v>
      </c>
      <c r="T17264">
        <v>2.427023137843876</v>
      </c>
      <c r="U17264">
        <v>11.649013643013141</v>
      </c>
    </row>
    <row r="17265" spans="1:21">
      <c r="A17265" t="s">
        <v>324</v>
      </c>
      <c r="B17265">
        <v>50</v>
      </c>
      <c r="C17265" t="s">
        <v>102</v>
      </c>
      <c r="D17265" t="s">
        <v>395</v>
      </c>
      <c r="E17265" t="s">
        <v>414</v>
      </c>
      <c r="F17265" t="s">
        <v>205</v>
      </c>
      <c r="G17265" t="s">
        <v>204</v>
      </c>
      <c r="H17265" t="s">
        <v>10</v>
      </c>
      <c r="I17265" t="s">
        <v>404</v>
      </c>
      <c r="J17265" t="s">
        <v>309</v>
      </c>
      <c r="K17265">
        <v>0</v>
      </c>
      <c r="L17265" t="s">
        <v>275</v>
      </c>
      <c r="M17265">
        <v>-17</v>
      </c>
      <c r="N17265" t="s">
        <v>360</v>
      </c>
      <c r="O17265" t="s">
        <v>177</v>
      </c>
      <c r="P17265" t="s">
        <v>413</v>
      </c>
      <c r="R17265">
        <v>19.376373903864827</v>
      </c>
      <c r="S17265">
        <v>129233</v>
      </c>
      <c r="T17265">
        <v>11.706400383801784</v>
      </c>
      <c r="U17265">
        <v>27.04634742392787</v>
      </c>
    </row>
    <row r="17266" spans="1:21">
      <c r="A17266" t="s">
        <v>324</v>
      </c>
      <c r="B17266">
        <v>50</v>
      </c>
      <c r="C17266" t="s">
        <v>102</v>
      </c>
      <c r="D17266" t="s">
        <v>395</v>
      </c>
      <c r="E17266" t="s">
        <v>414</v>
      </c>
      <c r="F17266" t="s">
        <v>205</v>
      </c>
      <c r="G17266" t="s">
        <v>204</v>
      </c>
      <c r="H17266" t="s">
        <v>10</v>
      </c>
      <c r="I17266" t="s">
        <v>404</v>
      </c>
      <c r="J17266" t="s">
        <v>309</v>
      </c>
      <c r="K17266">
        <v>0</v>
      </c>
      <c r="L17266" t="s">
        <v>275</v>
      </c>
      <c r="M17266">
        <v>-17</v>
      </c>
      <c r="N17266" t="s">
        <v>360</v>
      </c>
      <c r="O17266" t="s">
        <v>170</v>
      </c>
      <c r="P17266" t="s">
        <v>413</v>
      </c>
      <c r="R17266">
        <v>13.00680858202981</v>
      </c>
      <c r="S17266">
        <v>255485.5</v>
      </c>
      <c r="T17266">
        <v>8.5318139732459954</v>
      </c>
      <c r="U17266">
        <v>17.481803190813626</v>
      </c>
    </row>
    <row r="17267" spans="1:21">
      <c r="A17267" t="s">
        <v>324</v>
      </c>
      <c r="B17267">
        <v>50</v>
      </c>
      <c r="C17267" t="s">
        <v>102</v>
      </c>
      <c r="D17267" t="s">
        <v>395</v>
      </c>
      <c r="E17267" t="s">
        <v>414</v>
      </c>
      <c r="F17267" t="s">
        <v>205</v>
      </c>
      <c r="G17267" t="s">
        <v>204</v>
      </c>
      <c r="H17267" t="s">
        <v>10</v>
      </c>
      <c r="I17267" t="s">
        <v>404</v>
      </c>
      <c r="J17267" t="s">
        <v>309</v>
      </c>
      <c r="K17267">
        <v>0</v>
      </c>
      <c r="L17267" t="s">
        <v>275</v>
      </c>
      <c r="M17267">
        <v>-17</v>
      </c>
      <c r="N17267" t="s">
        <v>360</v>
      </c>
      <c r="O17267" t="s">
        <v>176</v>
      </c>
      <c r="P17267" t="s">
        <v>413</v>
      </c>
      <c r="R17267">
        <v>6.698632479476565</v>
      </c>
      <c r="S17267">
        <v>126252.5</v>
      </c>
      <c r="T17267">
        <v>2.0069698147733588</v>
      </c>
      <c r="U17267">
        <v>11.39029514417977</v>
      </c>
    </row>
    <row r="17268" spans="1:21">
      <c r="A17268" t="s">
        <v>324</v>
      </c>
      <c r="B17268">
        <v>50</v>
      </c>
      <c r="C17268" t="s">
        <v>102</v>
      </c>
      <c r="D17268" t="s">
        <v>395</v>
      </c>
      <c r="E17268" t="s">
        <v>414</v>
      </c>
      <c r="F17268" t="s">
        <v>205</v>
      </c>
      <c r="G17268" t="s">
        <v>204</v>
      </c>
      <c r="H17268" t="s">
        <v>93</v>
      </c>
      <c r="I17268" t="s">
        <v>173</v>
      </c>
      <c r="J17268" t="s">
        <v>310</v>
      </c>
      <c r="K17268">
        <v>0</v>
      </c>
      <c r="L17268" t="s">
        <v>275</v>
      </c>
      <c r="M17268">
        <v>-17</v>
      </c>
      <c r="N17268" t="s">
        <v>360</v>
      </c>
      <c r="O17268" t="s">
        <v>177</v>
      </c>
      <c r="P17268" t="s">
        <v>413</v>
      </c>
      <c r="R17268">
        <v>25.653177025952768</v>
      </c>
      <c r="S17268">
        <v>4400599</v>
      </c>
      <c r="T17268">
        <v>24.089317792003062</v>
      </c>
      <c r="U17268">
        <v>27.217036259902475</v>
      </c>
    </row>
    <row r="17269" spans="1:21">
      <c r="A17269" t="s">
        <v>324</v>
      </c>
      <c r="B17269">
        <v>50</v>
      </c>
      <c r="C17269" t="s">
        <v>102</v>
      </c>
      <c r="D17269" t="s">
        <v>395</v>
      </c>
      <c r="E17269" t="s">
        <v>414</v>
      </c>
      <c r="F17269" t="s">
        <v>205</v>
      </c>
      <c r="G17269" t="s">
        <v>204</v>
      </c>
      <c r="H17269" t="s">
        <v>93</v>
      </c>
      <c r="I17269" t="s">
        <v>173</v>
      </c>
      <c r="J17269" t="s">
        <v>310</v>
      </c>
      <c r="K17269">
        <v>0</v>
      </c>
      <c r="L17269" t="s">
        <v>275</v>
      </c>
      <c r="M17269">
        <v>-17</v>
      </c>
      <c r="N17269" t="s">
        <v>360</v>
      </c>
      <c r="O17269" t="s">
        <v>170</v>
      </c>
      <c r="P17269" t="s">
        <v>413</v>
      </c>
      <c r="R17269">
        <v>17.554699101140237</v>
      </c>
      <c r="S17269">
        <v>8895960</v>
      </c>
      <c r="T17269">
        <v>16.673630656047809</v>
      </c>
      <c r="U17269">
        <v>18.435767546232665</v>
      </c>
    </row>
    <row r="17270" spans="1:21">
      <c r="A17270" t="s">
        <v>324</v>
      </c>
      <c r="B17270">
        <v>50</v>
      </c>
      <c r="C17270" t="s">
        <v>102</v>
      </c>
      <c r="D17270" t="s">
        <v>395</v>
      </c>
      <c r="E17270" t="s">
        <v>414</v>
      </c>
      <c r="F17270" t="s">
        <v>205</v>
      </c>
      <c r="G17270" t="s">
        <v>204</v>
      </c>
      <c r="H17270" t="s">
        <v>93</v>
      </c>
      <c r="I17270" t="s">
        <v>173</v>
      </c>
      <c r="J17270" t="s">
        <v>310</v>
      </c>
      <c r="K17270">
        <v>0</v>
      </c>
      <c r="L17270" t="s">
        <v>275</v>
      </c>
      <c r="M17270">
        <v>-17</v>
      </c>
      <c r="N17270" t="s">
        <v>360</v>
      </c>
      <c r="O17270" t="s">
        <v>176</v>
      </c>
      <c r="P17270" t="s">
        <v>413</v>
      </c>
      <c r="R17270">
        <v>10.253486725587708</v>
      </c>
      <c r="S17270">
        <v>4495361</v>
      </c>
      <c r="T17270">
        <v>9.3179050442326279</v>
      </c>
      <c r="U17270">
        <v>11.189068406942788</v>
      </c>
    </row>
    <row r="17271" spans="1:21">
      <c r="A17271" t="s">
        <v>324</v>
      </c>
      <c r="B17271">
        <v>50</v>
      </c>
      <c r="C17271" t="s">
        <v>102</v>
      </c>
      <c r="D17271" t="s">
        <v>395</v>
      </c>
      <c r="E17271" t="s">
        <v>414</v>
      </c>
      <c r="F17271" t="s">
        <v>205</v>
      </c>
      <c r="G17271" t="s">
        <v>204</v>
      </c>
      <c r="H17271" t="s">
        <v>181</v>
      </c>
      <c r="I17271" t="s">
        <v>180</v>
      </c>
      <c r="J17271" t="s">
        <v>275</v>
      </c>
      <c r="K17271">
        <v>0</v>
      </c>
      <c r="L17271" t="s">
        <v>275</v>
      </c>
      <c r="M17271">
        <v>-17</v>
      </c>
      <c r="N17271" t="s">
        <v>360</v>
      </c>
      <c r="O17271" t="s">
        <v>177</v>
      </c>
      <c r="P17271" t="s">
        <v>415</v>
      </c>
      <c r="R17271">
        <v>39.743475717001218</v>
      </c>
      <c r="S17271">
        <v>714639</v>
      </c>
      <c r="T17271">
        <v>34.831394872427445</v>
      </c>
      <c r="U17271">
        <v>44.65555656157499</v>
      </c>
    </row>
    <row r="17272" spans="1:21">
      <c r="A17272" t="s">
        <v>324</v>
      </c>
      <c r="B17272">
        <v>50</v>
      </c>
      <c r="C17272" t="s">
        <v>102</v>
      </c>
      <c r="D17272" t="s">
        <v>395</v>
      </c>
      <c r="E17272" t="s">
        <v>414</v>
      </c>
      <c r="F17272" t="s">
        <v>205</v>
      </c>
      <c r="G17272" t="s">
        <v>204</v>
      </c>
      <c r="H17272" t="s">
        <v>181</v>
      </c>
      <c r="I17272" t="s">
        <v>180</v>
      </c>
      <c r="J17272" t="s">
        <v>275</v>
      </c>
      <c r="K17272">
        <v>0</v>
      </c>
      <c r="L17272" t="s">
        <v>275</v>
      </c>
      <c r="M17272">
        <v>-17</v>
      </c>
      <c r="N17272" t="s">
        <v>360</v>
      </c>
      <c r="O17272" t="s">
        <v>170</v>
      </c>
      <c r="P17272" t="s">
        <v>415</v>
      </c>
      <c r="R17272">
        <v>30.63711482407286</v>
      </c>
      <c r="S17272">
        <v>1413934</v>
      </c>
      <c r="T17272">
        <v>27.433960831014069</v>
      </c>
      <c r="U17272">
        <v>33.840268817131651</v>
      </c>
    </row>
    <row r="17273" spans="1:21">
      <c r="A17273" t="s">
        <v>324</v>
      </c>
      <c r="B17273">
        <v>50</v>
      </c>
      <c r="C17273" t="s">
        <v>102</v>
      </c>
      <c r="D17273" t="s">
        <v>395</v>
      </c>
      <c r="E17273" t="s">
        <v>414</v>
      </c>
      <c r="F17273" t="s">
        <v>205</v>
      </c>
      <c r="G17273" t="s">
        <v>204</v>
      </c>
      <c r="H17273" t="s">
        <v>181</v>
      </c>
      <c r="I17273" t="s">
        <v>180</v>
      </c>
      <c r="J17273" t="s">
        <v>275</v>
      </c>
      <c r="K17273">
        <v>0</v>
      </c>
      <c r="L17273" t="s">
        <v>275</v>
      </c>
      <c r="M17273">
        <v>-17</v>
      </c>
      <c r="N17273" t="s">
        <v>360</v>
      </c>
      <c r="O17273" t="s">
        <v>176</v>
      </c>
      <c r="P17273" t="s">
        <v>415</v>
      </c>
      <c r="R17273">
        <v>20.467604111667942</v>
      </c>
      <c r="S17273">
        <v>699295</v>
      </c>
      <c r="T17273">
        <v>16.586783856207166</v>
      </c>
      <c r="U17273">
        <v>24.348424367128718</v>
      </c>
    </row>
    <row r="17274" spans="1:21">
      <c r="A17274" t="s">
        <v>324</v>
      </c>
      <c r="B17274">
        <v>50</v>
      </c>
      <c r="C17274" t="s">
        <v>102</v>
      </c>
      <c r="D17274" t="s">
        <v>395</v>
      </c>
      <c r="E17274" t="s">
        <v>414</v>
      </c>
      <c r="F17274" t="s">
        <v>205</v>
      </c>
      <c r="G17274" t="s">
        <v>204</v>
      </c>
      <c r="H17274" t="s">
        <v>182</v>
      </c>
      <c r="I17274" t="s">
        <v>180</v>
      </c>
      <c r="J17274" t="s">
        <v>3</v>
      </c>
      <c r="K17274">
        <v>0</v>
      </c>
      <c r="L17274" t="s">
        <v>275</v>
      </c>
      <c r="M17274">
        <v>-17</v>
      </c>
      <c r="N17274" t="s">
        <v>360</v>
      </c>
      <c r="O17274" t="s">
        <v>177</v>
      </c>
      <c r="P17274" t="s">
        <v>415</v>
      </c>
      <c r="R17274">
        <v>36.066881592941158</v>
      </c>
      <c r="S17274">
        <v>970148.5</v>
      </c>
      <c r="T17274">
        <v>32.075866716091816</v>
      </c>
      <c r="U17274">
        <v>40.057896469790499</v>
      </c>
    </row>
    <row r="17275" spans="1:21">
      <c r="A17275" t="s">
        <v>324</v>
      </c>
      <c r="B17275">
        <v>50</v>
      </c>
      <c r="C17275" t="s">
        <v>102</v>
      </c>
      <c r="D17275" t="s">
        <v>395</v>
      </c>
      <c r="E17275" t="s">
        <v>414</v>
      </c>
      <c r="F17275" t="s">
        <v>205</v>
      </c>
      <c r="G17275" t="s">
        <v>204</v>
      </c>
      <c r="H17275" t="s">
        <v>182</v>
      </c>
      <c r="I17275" t="s">
        <v>180</v>
      </c>
      <c r="J17275" t="s">
        <v>3</v>
      </c>
      <c r="K17275">
        <v>0</v>
      </c>
      <c r="L17275" t="s">
        <v>275</v>
      </c>
      <c r="M17275">
        <v>-17</v>
      </c>
      <c r="N17275" t="s">
        <v>360</v>
      </c>
      <c r="O17275" t="s">
        <v>170</v>
      </c>
      <c r="P17275" t="s">
        <v>415</v>
      </c>
      <c r="R17275">
        <v>25.248607756089982</v>
      </c>
      <c r="S17275">
        <v>1952101.5</v>
      </c>
      <c r="T17275">
        <v>22.924117185251191</v>
      </c>
      <c r="U17275">
        <v>27.573098326928772</v>
      </c>
    </row>
    <row r="17276" spans="1:21">
      <c r="A17276" t="s">
        <v>324</v>
      </c>
      <c r="B17276">
        <v>50</v>
      </c>
      <c r="C17276" t="s">
        <v>102</v>
      </c>
      <c r="D17276" t="s">
        <v>395</v>
      </c>
      <c r="E17276" t="s">
        <v>414</v>
      </c>
      <c r="F17276" t="s">
        <v>205</v>
      </c>
      <c r="G17276" t="s">
        <v>204</v>
      </c>
      <c r="H17276" t="s">
        <v>182</v>
      </c>
      <c r="I17276" t="s">
        <v>180</v>
      </c>
      <c r="J17276" t="s">
        <v>3</v>
      </c>
      <c r="K17276">
        <v>0</v>
      </c>
      <c r="L17276" t="s">
        <v>275</v>
      </c>
      <c r="M17276">
        <v>-17</v>
      </c>
      <c r="N17276" t="s">
        <v>360</v>
      </c>
      <c r="O17276" t="s">
        <v>176</v>
      </c>
      <c r="P17276" t="s">
        <v>415</v>
      </c>
      <c r="R17276">
        <v>14.712145544336336</v>
      </c>
      <c r="S17276">
        <v>981953</v>
      </c>
      <c r="T17276">
        <v>12.230209001923088</v>
      </c>
      <c r="U17276">
        <v>17.194082086749582</v>
      </c>
    </row>
    <row r="17277" spans="1:21">
      <c r="A17277" t="s">
        <v>324</v>
      </c>
      <c r="B17277">
        <v>50</v>
      </c>
      <c r="C17277" t="s">
        <v>102</v>
      </c>
      <c r="D17277" t="s">
        <v>395</v>
      </c>
      <c r="E17277" t="s">
        <v>414</v>
      </c>
      <c r="F17277" t="s">
        <v>205</v>
      </c>
      <c r="G17277" t="s">
        <v>204</v>
      </c>
      <c r="H17277" t="s">
        <v>183</v>
      </c>
      <c r="I17277" t="s">
        <v>180</v>
      </c>
      <c r="J17277" t="s">
        <v>340</v>
      </c>
      <c r="K17277">
        <v>0</v>
      </c>
      <c r="L17277" t="s">
        <v>275</v>
      </c>
      <c r="M17277">
        <v>-17</v>
      </c>
      <c r="N17277" t="s">
        <v>360</v>
      </c>
      <c r="O17277" t="s">
        <v>177</v>
      </c>
      <c r="P17277" t="s">
        <v>415</v>
      </c>
      <c r="R17277">
        <v>23.241927686122938</v>
      </c>
      <c r="S17277">
        <v>548942</v>
      </c>
      <c r="T17277">
        <v>18.528221412549151</v>
      </c>
      <c r="U17277">
        <v>27.955633959696726</v>
      </c>
    </row>
    <row r="17278" spans="1:21">
      <c r="A17278" t="s">
        <v>324</v>
      </c>
      <c r="B17278">
        <v>50</v>
      </c>
      <c r="C17278" t="s">
        <v>102</v>
      </c>
      <c r="D17278" t="s">
        <v>395</v>
      </c>
      <c r="E17278" t="s">
        <v>414</v>
      </c>
      <c r="F17278" t="s">
        <v>205</v>
      </c>
      <c r="G17278" t="s">
        <v>204</v>
      </c>
      <c r="H17278" t="s">
        <v>183</v>
      </c>
      <c r="I17278" t="s">
        <v>180</v>
      </c>
      <c r="J17278" t="s">
        <v>340</v>
      </c>
      <c r="K17278">
        <v>0</v>
      </c>
      <c r="L17278" t="s">
        <v>275</v>
      </c>
      <c r="M17278">
        <v>-17</v>
      </c>
      <c r="N17278" t="s">
        <v>360</v>
      </c>
      <c r="O17278" t="s">
        <v>170</v>
      </c>
      <c r="P17278" t="s">
        <v>415</v>
      </c>
      <c r="R17278">
        <v>17.500990859513838</v>
      </c>
      <c r="S17278">
        <v>1148942</v>
      </c>
      <c r="T17278">
        <v>14.658231259084044</v>
      </c>
      <c r="U17278">
        <v>20.343750459943632</v>
      </c>
    </row>
    <row r="17279" spans="1:21">
      <c r="A17279" t="s">
        <v>324</v>
      </c>
      <c r="B17279">
        <v>50</v>
      </c>
      <c r="C17279" t="s">
        <v>102</v>
      </c>
      <c r="D17279" t="s">
        <v>395</v>
      </c>
      <c r="E17279" t="s">
        <v>414</v>
      </c>
      <c r="F17279" t="s">
        <v>205</v>
      </c>
      <c r="G17279" t="s">
        <v>204</v>
      </c>
      <c r="H17279" t="s">
        <v>183</v>
      </c>
      <c r="I17279" t="s">
        <v>180</v>
      </c>
      <c r="J17279" t="s">
        <v>340</v>
      </c>
      <c r="K17279">
        <v>0</v>
      </c>
      <c r="L17279" t="s">
        <v>275</v>
      </c>
      <c r="M17279">
        <v>-17</v>
      </c>
      <c r="N17279" t="s">
        <v>360</v>
      </c>
      <c r="O17279" t="s">
        <v>176</v>
      </c>
      <c r="P17279" t="s">
        <v>415</v>
      </c>
      <c r="R17279">
        <v>11.944884876143206</v>
      </c>
      <c r="S17279">
        <v>600000</v>
      </c>
      <c r="T17279">
        <v>8.7853692683866171</v>
      </c>
      <c r="U17279">
        <v>15.104400483899795</v>
      </c>
    </row>
    <row r="17280" spans="1:21">
      <c r="A17280" t="s">
        <v>324</v>
      </c>
      <c r="B17280">
        <v>50</v>
      </c>
      <c r="C17280" t="s">
        <v>102</v>
      </c>
      <c r="D17280" t="s">
        <v>395</v>
      </c>
      <c r="E17280" t="s">
        <v>414</v>
      </c>
      <c r="F17280" t="s">
        <v>205</v>
      </c>
      <c r="G17280" t="s">
        <v>204</v>
      </c>
      <c r="H17280" t="s">
        <v>22</v>
      </c>
      <c r="I17280" t="s">
        <v>404</v>
      </c>
      <c r="J17280" t="s">
        <v>265</v>
      </c>
      <c r="K17280">
        <v>0</v>
      </c>
      <c r="L17280" t="s">
        <v>275</v>
      </c>
      <c r="M17280">
        <v>-18</v>
      </c>
      <c r="N17280" t="s">
        <v>359</v>
      </c>
      <c r="O17280" t="s">
        <v>177</v>
      </c>
      <c r="P17280" t="s">
        <v>413</v>
      </c>
      <c r="R17280">
        <v>22.963763426995666</v>
      </c>
      <c r="S17280">
        <v>886369.5</v>
      </c>
      <c r="T17280">
        <v>19.481675624081859</v>
      </c>
      <c r="U17280">
        <v>26.445851229909472</v>
      </c>
    </row>
    <row r="17281" spans="1:21">
      <c r="A17281" t="s">
        <v>324</v>
      </c>
      <c r="B17281">
        <v>50</v>
      </c>
      <c r="C17281" t="s">
        <v>102</v>
      </c>
      <c r="D17281" t="s">
        <v>395</v>
      </c>
      <c r="E17281" t="s">
        <v>414</v>
      </c>
      <c r="F17281" t="s">
        <v>205</v>
      </c>
      <c r="G17281" t="s">
        <v>204</v>
      </c>
      <c r="H17281" t="s">
        <v>22</v>
      </c>
      <c r="I17281" t="s">
        <v>404</v>
      </c>
      <c r="J17281" t="s">
        <v>265</v>
      </c>
      <c r="K17281">
        <v>0</v>
      </c>
      <c r="L17281" t="s">
        <v>275</v>
      </c>
      <c r="M17281">
        <v>-18</v>
      </c>
      <c r="N17281" t="s">
        <v>359</v>
      </c>
      <c r="O17281" t="s">
        <v>170</v>
      </c>
      <c r="P17281" t="s">
        <v>413</v>
      </c>
      <c r="R17281">
        <v>16.194963664755278</v>
      </c>
      <c r="S17281">
        <v>1813293.5</v>
      </c>
      <c r="T17281">
        <v>14.268067038027278</v>
      </c>
      <c r="U17281">
        <v>18.121860291483276</v>
      </c>
    </row>
    <row r="17282" spans="1:21">
      <c r="A17282" t="s">
        <v>324</v>
      </c>
      <c r="B17282">
        <v>50</v>
      </c>
      <c r="C17282" t="s">
        <v>102</v>
      </c>
      <c r="D17282" t="s">
        <v>395</v>
      </c>
      <c r="E17282" t="s">
        <v>414</v>
      </c>
      <c r="F17282" t="s">
        <v>205</v>
      </c>
      <c r="G17282" t="s">
        <v>204</v>
      </c>
      <c r="H17282" t="s">
        <v>22</v>
      </c>
      <c r="I17282" t="s">
        <v>404</v>
      </c>
      <c r="J17282" t="s">
        <v>265</v>
      </c>
      <c r="K17282">
        <v>0</v>
      </c>
      <c r="L17282" t="s">
        <v>275</v>
      </c>
      <c r="M17282">
        <v>-18</v>
      </c>
      <c r="N17282" t="s">
        <v>359</v>
      </c>
      <c r="O17282" t="s">
        <v>176</v>
      </c>
      <c r="P17282" t="s">
        <v>413</v>
      </c>
      <c r="R17282">
        <v>10.526198153295837</v>
      </c>
      <c r="S17282">
        <v>926924</v>
      </c>
      <c r="T17282">
        <v>8.3949548369172291</v>
      </c>
      <c r="U17282">
        <v>12.657441469674446</v>
      </c>
    </row>
    <row r="17283" spans="1:21">
      <c r="A17283" t="s">
        <v>324</v>
      </c>
      <c r="B17283">
        <v>50</v>
      </c>
      <c r="C17283" t="s">
        <v>102</v>
      </c>
      <c r="D17283" t="s">
        <v>395</v>
      </c>
      <c r="E17283" t="s">
        <v>414</v>
      </c>
      <c r="F17283" t="s">
        <v>205</v>
      </c>
      <c r="G17283" t="s">
        <v>204</v>
      </c>
      <c r="H17283" t="s">
        <v>24</v>
      </c>
      <c r="I17283" t="s">
        <v>404</v>
      </c>
      <c r="J17283" t="s">
        <v>266</v>
      </c>
      <c r="K17283">
        <v>0</v>
      </c>
      <c r="L17283" t="s">
        <v>275</v>
      </c>
      <c r="M17283">
        <v>-18</v>
      </c>
      <c r="N17283" t="s">
        <v>359</v>
      </c>
      <c r="O17283" t="s">
        <v>177</v>
      </c>
      <c r="P17283" t="s">
        <v>413</v>
      </c>
      <c r="R17283">
        <v>20.588187106497767</v>
      </c>
      <c r="S17283">
        <v>151359.5</v>
      </c>
      <c r="T17283">
        <v>12.788359886788504</v>
      </c>
      <c r="U17283">
        <v>28.388014326207028</v>
      </c>
    </row>
    <row r="17284" spans="1:21">
      <c r="A17284" t="s">
        <v>324</v>
      </c>
      <c r="B17284">
        <v>50</v>
      </c>
      <c r="C17284" t="s">
        <v>102</v>
      </c>
      <c r="D17284" t="s">
        <v>395</v>
      </c>
      <c r="E17284" t="s">
        <v>414</v>
      </c>
      <c r="F17284" t="s">
        <v>205</v>
      </c>
      <c r="G17284" t="s">
        <v>204</v>
      </c>
      <c r="H17284" t="s">
        <v>24</v>
      </c>
      <c r="I17284" t="s">
        <v>404</v>
      </c>
      <c r="J17284" t="s">
        <v>266</v>
      </c>
      <c r="K17284">
        <v>0</v>
      </c>
      <c r="L17284" t="s">
        <v>275</v>
      </c>
      <c r="M17284">
        <v>-18</v>
      </c>
      <c r="N17284" t="s">
        <v>359</v>
      </c>
      <c r="O17284" t="s">
        <v>170</v>
      </c>
      <c r="P17284" t="s">
        <v>413</v>
      </c>
      <c r="R17284">
        <v>14.147392806050451</v>
      </c>
      <c r="S17284">
        <v>306940</v>
      </c>
      <c r="T17284">
        <v>9.7718018734457281</v>
      </c>
      <c r="U17284">
        <v>18.522983738655174</v>
      </c>
    </row>
    <row r="17285" spans="1:21">
      <c r="A17285" t="s">
        <v>324</v>
      </c>
      <c r="B17285">
        <v>50</v>
      </c>
      <c r="C17285" t="s">
        <v>102</v>
      </c>
      <c r="D17285" t="s">
        <v>395</v>
      </c>
      <c r="E17285" t="s">
        <v>414</v>
      </c>
      <c r="F17285" t="s">
        <v>205</v>
      </c>
      <c r="G17285" t="s">
        <v>204</v>
      </c>
      <c r="H17285" t="s">
        <v>24</v>
      </c>
      <c r="I17285" t="s">
        <v>404</v>
      </c>
      <c r="J17285" t="s">
        <v>266</v>
      </c>
      <c r="K17285">
        <v>0</v>
      </c>
      <c r="L17285" t="s">
        <v>275</v>
      </c>
      <c r="M17285">
        <v>-18</v>
      </c>
      <c r="N17285" t="s">
        <v>359</v>
      </c>
      <c r="O17285" t="s">
        <v>176</v>
      </c>
      <c r="P17285" t="s">
        <v>413</v>
      </c>
      <c r="R17285">
        <v>8.6194087902846697</v>
      </c>
      <c r="S17285">
        <v>155580.5</v>
      </c>
      <c r="T17285">
        <v>3.8499527789327317</v>
      </c>
      <c r="U17285">
        <v>13.388864801636608</v>
      </c>
    </row>
    <row r="17286" spans="1:21">
      <c r="A17286" t="s">
        <v>324</v>
      </c>
      <c r="B17286">
        <v>50</v>
      </c>
      <c r="C17286" t="s">
        <v>102</v>
      </c>
      <c r="D17286" t="s">
        <v>395</v>
      </c>
      <c r="E17286" t="s">
        <v>414</v>
      </c>
      <c r="F17286" t="s">
        <v>205</v>
      </c>
      <c r="G17286" t="s">
        <v>204</v>
      </c>
      <c r="H17286" t="s">
        <v>23</v>
      </c>
      <c r="I17286" t="s">
        <v>404</v>
      </c>
      <c r="J17286" t="s">
        <v>267</v>
      </c>
      <c r="K17286">
        <v>0</v>
      </c>
      <c r="L17286" t="s">
        <v>275</v>
      </c>
      <c r="M17286">
        <v>-18</v>
      </c>
      <c r="N17286" t="s">
        <v>359</v>
      </c>
      <c r="O17286" t="s">
        <v>177</v>
      </c>
      <c r="P17286" t="s">
        <v>413</v>
      </c>
      <c r="R17286">
        <v>15.195025838504366</v>
      </c>
      <c r="S17286">
        <v>126706.5</v>
      </c>
      <c r="T17286">
        <v>8.0603306237816899</v>
      </c>
      <c r="U17286">
        <v>22.32972105322704</v>
      </c>
    </row>
    <row r="17287" spans="1:21">
      <c r="A17287" t="s">
        <v>324</v>
      </c>
      <c r="B17287">
        <v>50</v>
      </c>
      <c r="C17287" t="s">
        <v>102</v>
      </c>
      <c r="D17287" t="s">
        <v>395</v>
      </c>
      <c r="E17287" t="s">
        <v>414</v>
      </c>
      <c r="F17287" t="s">
        <v>205</v>
      </c>
      <c r="G17287" t="s">
        <v>204</v>
      </c>
      <c r="H17287" t="s">
        <v>23</v>
      </c>
      <c r="I17287" t="s">
        <v>404</v>
      </c>
      <c r="J17287" t="s">
        <v>267</v>
      </c>
      <c r="K17287">
        <v>0</v>
      </c>
      <c r="L17287" t="s">
        <v>275</v>
      </c>
      <c r="M17287">
        <v>-18</v>
      </c>
      <c r="N17287" t="s">
        <v>359</v>
      </c>
      <c r="O17287" t="s">
        <v>170</v>
      </c>
      <c r="P17287" t="s">
        <v>413</v>
      </c>
      <c r="R17287">
        <v>10.227509061822387</v>
      </c>
      <c r="S17287">
        <v>255961.5</v>
      </c>
      <c r="T17287">
        <v>6.0923055780367967</v>
      </c>
      <c r="U17287">
        <v>14.362712545607977</v>
      </c>
    </row>
    <row r="17288" spans="1:21">
      <c r="A17288" t="s">
        <v>324</v>
      </c>
      <c r="B17288">
        <v>50</v>
      </c>
      <c r="C17288" t="s">
        <v>102</v>
      </c>
      <c r="D17288" t="s">
        <v>395</v>
      </c>
      <c r="E17288" t="s">
        <v>414</v>
      </c>
      <c r="F17288" t="s">
        <v>205</v>
      </c>
      <c r="G17288" t="s">
        <v>204</v>
      </c>
      <c r="H17288" t="s">
        <v>23</v>
      </c>
      <c r="I17288" t="s">
        <v>404</v>
      </c>
      <c r="J17288" t="s">
        <v>267</v>
      </c>
      <c r="K17288">
        <v>0</v>
      </c>
      <c r="L17288" t="s">
        <v>275</v>
      </c>
      <c r="M17288">
        <v>-18</v>
      </c>
      <c r="N17288" t="s">
        <v>359</v>
      </c>
      <c r="O17288" t="s">
        <v>176</v>
      </c>
      <c r="P17288" t="s">
        <v>413</v>
      </c>
      <c r="R17288">
        <v>5.3404573497112695</v>
      </c>
      <c r="S17288">
        <v>129255</v>
      </c>
      <c r="T17288">
        <v>1.0490158688930435</v>
      </c>
      <c r="U17288">
        <v>9.6318988305294955</v>
      </c>
    </row>
    <row r="17289" spans="1:21">
      <c r="A17289" t="s">
        <v>324</v>
      </c>
      <c r="B17289">
        <v>50</v>
      </c>
      <c r="C17289" t="s">
        <v>102</v>
      </c>
      <c r="D17289" t="s">
        <v>395</v>
      </c>
      <c r="E17289" t="s">
        <v>414</v>
      </c>
      <c r="F17289" t="s">
        <v>205</v>
      </c>
      <c r="G17289" t="s">
        <v>204</v>
      </c>
      <c r="H17289" t="s">
        <v>18</v>
      </c>
      <c r="I17289" t="s">
        <v>404</v>
      </c>
      <c r="J17289" t="s">
        <v>268</v>
      </c>
      <c r="K17289">
        <v>0</v>
      </c>
      <c r="L17289" t="s">
        <v>275</v>
      </c>
      <c r="M17289">
        <v>-18</v>
      </c>
      <c r="N17289" t="s">
        <v>359</v>
      </c>
      <c r="O17289" t="s">
        <v>177</v>
      </c>
      <c r="P17289" t="s">
        <v>413</v>
      </c>
      <c r="R17289">
        <v>23.219724168274929</v>
      </c>
      <c r="S17289">
        <v>205138</v>
      </c>
      <c r="T17289">
        <v>16.390629394918903</v>
      </c>
      <c r="U17289">
        <v>30.048818941630955</v>
      </c>
    </row>
    <row r="17290" spans="1:21">
      <c r="A17290" t="s">
        <v>324</v>
      </c>
      <c r="B17290">
        <v>50</v>
      </c>
      <c r="C17290" t="s">
        <v>102</v>
      </c>
      <c r="D17290" t="s">
        <v>395</v>
      </c>
      <c r="E17290" t="s">
        <v>414</v>
      </c>
      <c r="F17290" t="s">
        <v>205</v>
      </c>
      <c r="G17290" t="s">
        <v>204</v>
      </c>
      <c r="H17290" t="s">
        <v>18</v>
      </c>
      <c r="I17290" t="s">
        <v>404</v>
      </c>
      <c r="J17290" t="s">
        <v>268</v>
      </c>
      <c r="K17290">
        <v>0</v>
      </c>
      <c r="L17290" t="s">
        <v>275</v>
      </c>
      <c r="M17290">
        <v>-18</v>
      </c>
      <c r="N17290" t="s">
        <v>359</v>
      </c>
      <c r="O17290" t="s">
        <v>170</v>
      </c>
      <c r="P17290" t="s">
        <v>413</v>
      </c>
      <c r="R17290">
        <v>17.010878293851952</v>
      </c>
      <c r="S17290">
        <v>411332.5</v>
      </c>
      <c r="T17290">
        <v>13.003054454904232</v>
      </c>
      <c r="U17290">
        <v>21.018702132799675</v>
      </c>
    </row>
    <row r="17291" spans="1:21">
      <c r="A17291" t="s">
        <v>324</v>
      </c>
      <c r="B17291">
        <v>50</v>
      </c>
      <c r="C17291" t="s">
        <v>102</v>
      </c>
      <c r="D17291" t="s">
        <v>395</v>
      </c>
      <c r="E17291" t="s">
        <v>414</v>
      </c>
      <c r="F17291" t="s">
        <v>205</v>
      </c>
      <c r="G17291" t="s">
        <v>204</v>
      </c>
      <c r="H17291" t="s">
        <v>18</v>
      </c>
      <c r="I17291" t="s">
        <v>404</v>
      </c>
      <c r="J17291" t="s">
        <v>268</v>
      </c>
      <c r="K17291">
        <v>0</v>
      </c>
      <c r="L17291" t="s">
        <v>275</v>
      </c>
      <c r="M17291">
        <v>-18</v>
      </c>
      <c r="N17291" t="s">
        <v>359</v>
      </c>
      <c r="O17291" t="s">
        <v>176</v>
      </c>
      <c r="P17291" t="s">
        <v>413</v>
      </c>
      <c r="R17291">
        <v>11.66672468329363</v>
      </c>
      <c r="S17291">
        <v>206194.5</v>
      </c>
      <c r="T17291">
        <v>6.9630282045970695</v>
      </c>
      <c r="U17291">
        <v>16.37042116199019</v>
      </c>
    </row>
    <row r="17292" spans="1:21">
      <c r="A17292" t="s">
        <v>324</v>
      </c>
      <c r="B17292">
        <v>50</v>
      </c>
      <c r="C17292" t="s">
        <v>102</v>
      </c>
      <c r="D17292" t="s">
        <v>395</v>
      </c>
      <c r="E17292" t="s">
        <v>414</v>
      </c>
      <c r="F17292" t="s">
        <v>205</v>
      </c>
      <c r="G17292" t="s">
        <v>204</v>
      </c>
      <c r="H17292" t="s">
        <v>20</v>
      </c>
      <c r="I17292" t="s">
        <v>404</v>
      </c>
      <c r="J17292" t="s">
        <v>269</v>
      </c>
      <c r="K17292">
        <v>0</v>
      </c>
      <c r="L17292" t="s">
        <v>275</v>
      </c>
      <c r="M17292">
        <v>-18</v>
      </c>
      <c r="N17292" t="s">
        <v>359</v>
      </c>
      <c r="O17292" t="s">
        <v>177</v>
      </c>
      <c r="P17292" t="s">
        <v>413</v>
      </c>
      <c r="R17292">
        <v>15.859406470888825</v>
      </c>
      <c r="S17292">
        <v>162514</v>
      </c>
      <c r="T17292">
        <v>9.4174577415377811</v>
      </c>
      <c r="U17292">
        <v>22.301355200239868</v>
      </c>
    </row>
    <row r="17293" spans="1:21">
      <c r="A17293" t="s">
        <v>324</v>
      </c>
      <c r="B17293">
        <v>50</v>
      </c>
      <c r="C17293" t="s">
        <v>102</v>
      </c>
      <c r="D17293" t="s">
        <v>395</v>
      </c>
      <c r="E17293" t="s">
        <v>414</v>
      </c>
      <c r="F17293" t="s">
        <v>205</v>
      </c>
      <c r="G17293" t="s">
        <v>204</v>
      </c>
      <c r="H17293" t="s">
        <v>20</v>
      </c>
      <c r="I17293" t="s">
        <v>404</v>
      </c>
      <c r="J17293" t="s">
        <v>269</v>
      </c>
      <c r="K17293">
        <v>0</v>
      </c>
      <c r="L17293" t="s">
        <v>275</v>
      </c>
      <c r="M17293">
        <v>-18</v>
      </c>
      <c r="N17293" t="s">
        <v>359</v>
      </c>
      <c r="O17293" t="s">
        <v>170</v>
      </c>
      <c r="P17293" t="s">
        <v>413</v>
      </c>
      <c r="R17293">
        <v>12.585854654286008</v>
      </c>
      <c r="S17293">
        <v>327547.5</v>
      </c>
      <c r="T17293">
        <v>8.6552492303790078</v>
      </c>
      <c r="U17293">
        <v>16.516460078193006</v>
      </c>
    </row>
    <row r="17294" spans="1:21">
      <c r="A17294" t="s">
        <v>324</v>
      </c>
      <c r="B17294">
        <v>50</v>
      </c>
      <c r="C17294" t="s">
        <v>102</v>
      </c>
      <c r="D17294" t="s">
        <v>395</v>
      </c>
      <c r="E17294" t="s">
        <v>414</v>
      </c>
      <c r="F17294" t="s">
        <v>205</v>
      </c>
      <c r="G17294" t="s">
        <v>204</v>
      </c>
      <c r="H17294" t="s">
        <v>20</v>
      </c>
      <c r="I17294" t="s">
        <v>404</v>
      </c>
      <c r="J17294" t="s">
        <v>269</v>
      </c>
      <c r="K17294">
        <v>0</v>
      </c>
      <c r="L17294" t="s">
        <v>275</v>
      </c>
      <c r="M17294">
        <v>-18</v>
      </c>
      <c r="N17294" t="s">
        <v>359</v>
      </c>
      <c r="O17294" t="s">
        <v>176</v>
      </c>
      <c r="P17294" t="s">
        <v>413</v>
      </c>
      <c r="R17294">
        <v>9.8673184892555259</v>
      </c>
      <c r="S17294">
        <v>165033.5</v>
      </c>
      <c r="T17294">
        <v>5.0033340987975903</v>
      </c>
      <c r="U17294">
        <v>14.731302879713461</v>
      </c>
    </row>
    <row r="17295" spans="1:21">
      <c r="A17295" t="s">
        <v>324</v>
      </c>
      <c r="B17295">
        <v>50</v>
      </c>
      <c r="C17295" t="s">
        <v>102</v>
      </c>
      <c r="D17295" t="s">
        <v>395</v>
      </c>
      <c r="E17295" t="s">
        <v>414</v>
      </c>
      <c r="F17295" t="s">
        <v>205</v>
      </c>
      <c r="G17295" t="s">
        <v>204</v>
      </c>
      <c r="H17295" t="s">
        <v>9</v>
      </c>
      <c r="I17295" t="s">
        <v>404</v>
      </c>
      <c r="J17295" t="s">
        <v>270</v>
      </c>
      <c r="K17295">
        <v>0</v>
      </c>
      <c r="L17295" t="s">
        <v>275</v>
      </c>
      <c r="M17295">
        <v>-18</v>
      </c>
      <c r="N17295" t="s">
        <v>359</v>
      </c>
      <c r="O17295" t="s">
        <v>177</v>
      </c>
      <c r="P17295" t="s">
        <v>413</v>
      </c>
      <c r="R17295">
        <v>30.511787082785119</v>
      </c>
      <c r="S17295">
        <v>88556.5</v>
      </c>
      <c r="T17295">
        <v>18.655355789956772</v>
      </c>
      <c r="U17295">
        <v>42.368218375613466</v>
      </c>
    </row>
    <row r="17296" spans="1:21">
      <c r="A17296" t="s">
        <v>324</v>
      </c>
      <c r="B17296">
        <v>50</v>
      </c>
      <c r="C17296" t="s">
        <v>102</v>
      </c>
      <c r="D17296" t="s">
        <v>395</v>
      </c>
      <c r="E17296" t="s">
        <v>414</v>
      </c>
      <c r="F17296" t="s">
        <v>205</v>
      </c>
      <c r="G17296" t="s">
        <v>204</v>
      </c>
      <c r="H17296" t="s">
        <v>9</v>
      </c>
      <c r="I17296" t="s">
        <v>404</v>
      </c>
      <c r="J17296" t="s">
        <v>270</v>
      </c>
      <c r="K17296">
        <v>0</v>
      </c>
      <c r="L17296" t="s">
        <v>275</v>
      </c>
      <c r="M17296">
        <v>-18</v>
      </c>
      <c r="N17296" t="s">
        <v>359</v>
      </c>
      <c r="O17296" t="s">
        <v>170</v>
      </c>
      <c r="P17296" t="s">
        <v>413</v>
      </c>
      <c r="R17296">
        <v>18.735203887868998</v>
      </c>
      <c r="S17296">
        <v>176894</v>
      </c>
      <c r="T17296">
        <v>12.306358293118587</v>
      </c>
      <c r="U17296">
        <v>25.164049482619411</v>
      </c>
    </row>
    <row r="17297" spans="1:21">
      <c r="A17297" t="s">
        <v>324</v>
      </c>
      <c r="B17297">
        <v>50</v>
      </c>
      <c r="C17297" t="s">
        <v>102</v>
      </c>
      <c r="D17297" t="s">
        <v>395</v>
      </c>
      <c r="E17297" t="s">
        <v>414</v>
      </c>
      <c r="F17297" t="s">
        <v>205</v>
      </c>
      <c r="G17297" t="s">
        <v>204</v>
      </c>
      <c r="H17297" t="s">
        <v>9</v>
      </c>
      <c r="I17297" t="s">
        <v>404</v>
      </c>
      <c r="J17297" t="s">
        <v>270</v>
      </c>
      <c r="K17297">
        <v>0</v>
      </c>
      <c r="L17297" t="s">
        <v>275</v>
      </c>
      <c r="M17297">
        <v>-18</v>
      </c>
      <c r="N17297" t="s">
        <v>359</v>
      </c>
      <c r="O17297" t="s">
        <v>176</v>
      </c>
      <c r="P17297" t="s">
        <v>413</v>
      </c>
      <c r="R17297">
        <v>8.0306990245654646</v>
      </c>
      <c r="S17297">
        <v>88337.5</v>
      </c>
      <c r="T17297">
        <v>2.0678965817884389</v>
      </c>
      <c r="U17297">
        <v>13.99350146734249</v>
      </c>
    </row>
    <row r="17298" spans="1:21">
      <c r="A17298" t="s">
        <v>324</v>
      </c>
      <c r="B17298">
        <v>50</v>
      </c>
      <c r="C17298" t="s">
        <v>102</v>
      </c>
      <c r="D17298" t="s">
        <v>395</v>
      </c>
      <c r="E17298" t="s">
        <v>414</v>
      </c>
      <c r="F17298" t="s">
        <v>205</v>
      </c>
      <c r="G17298" t="s">
        <v>204</v>
      </c>
      <c r="H17298" t="s">
        <v>21</v>
      </c>
      <c r="I17298" t="s">
        <v>404</v>
      </c>
      <c r="J17298" t="s">
        <v>271</v>
      </c>
      <c r="K17298">
        <v>0</v>
      </c>
      <c r="L17298" t="s">
        <v>275</v>
      </c>
      <c r="M17298">
        <v>-18</v>
      </c>
      <c r="N17298" t="s">
        <v>359</v>
      </c>
      <c r="O17298" t="s">
        <v>177</v>
      </c>
      <c r="P17298" t="s">
        <v>413</v>
      </c>
      <c r="R17298">
        <v>17.867099155716463</v>
      </c>
      <c r="S17298">
        <v>117102</v>
      </c>
      <c r="T17298">
        <v>10.169704107056628</v>
      </c>
      <c r="U17298">
        <v>25.564494204376299</v>
      </c>
    </row>
    <row r="17299" spans="1:21">
      <c r="A17299" t="s">
        <v>324</v>
      </c>
      <c r="B17299">
        <v>50</v>
      </c>
      <c r="C17299" t="s">
        <v>102</v>
      </c>
      <c r="D17299" t="s">
        <v>395</v>
      </c>
      <c r="E17299" t="s">
        <v>414</v>
      </c>
      <c r="F17299" t="s">
        <v>205</v>
      </c>
      <c r="G17299" t="s">
        <v>204</v>
      </c>
      <c r="H17299" t="s">
        <v>21</v>
      </c>
      <c r="I17299" t="s">
        <v>404</v>
      </c>
      <c r="J17299" t="s">
        <v>271</v>
      </c>
      <c r="K17299">
        <v>0</v>
      </c>
      <c r="L17299" t="s">
        <v>275</v>
      </c>
      <c r="M17299">
        <v>-18</v>
      </c>
      <c r="N17299" t="s">
        <v>359</v>
      </c>
      <c r="O17299" t="s">
        <v>170</v>
      </c>
      <c r="P17299" t="s">
        <v>413</v>
      </c>
      <c r="R17299">
        <v>11.501816833919529</v>
      </c>
      <c r="S17299">
        <v>235946</v>
      </c>
      <c r="T17299">
        <v>7.1410852992724934</v>
      </c>
      <c r="U17299">
        <v>15.862548368566564</v>
      </c>
    </row>
    <row r="17300" spans="1:21">
      <c r="A17300" t="s">
        <v>324</v>
      </c>
      <c r="B17300">
        <v>50</v>
      </c>
      <c r="C17300" t="s">
        <v>102</v>
      </c>
      <c r="D17300" t="s">
        <v>395</v>
      </c>
      <c r="E17300" t="s">
        <v>414</v>
      </c>
      <c r="F17300" t="s">
        <v>205</v>
      </c>
      <c r="G17300" t="s">
        <v>204</v>
      </c>
      <c r="H17300" t="s">
        <v>21</v>
      </c>
      <c r="I17300" t="s">
        <v>404</v>
      </c>
      <c r="J17300" t="s">
        <v>271</v>
      </c>
      <c r="K17300">
        <v>0</v>
      </c>
      <c r="L17300" t="s">
        <v>275</v>
      </c>
      <c r="M17300">
        <v>-18</v>
      </c>
      <c r="N17300" t="s">
        <v>359</v>
      </c>
      <c r="O17300" t="s">
        <v>176</v>
      </c>
      <c r="P17300" t="s">
        <v>413</v>
      </c>
      <c r="R17300">
        <v>5.3398480269388813</v>
      </c>
      <c r="S17300">
        <v>118844</v>
      </c>
      <c r="T17300">
        <v>1.0599879461869097</v>
      </c>
      <c r="U17300">
        <v>9.6197081076908528</v>
      </c>
    </row>
    <row r="17301" spans="1:21">
      <c r="A17301" t="s">
        <v>324</v>
      </c>
      <c r="B17301">
        <v>50</v>
      </c>
      <c r="C17301" t="s">
        <v>102</v>
      </c>
      <c r="D17301" t="s">
        <v>395</v>
      </c>
      <c r="E17301" t="s">
        <v>414</v>
      </c>
      <c r="F17301" t="s">
        <v>205</v>
      </c>
      <c r="G17301" t="s">
        <v>204</v>
      </c>
      <c r="H17301" t="s">
        <v>6</v>
      </c>
      <c r="I17301" t="s">
        <v>404</v>
      </c>
      <c r="J17301" t="s">
        <v>272</v>
      </c>
      <c r="K17301">
        <v>0</v>
      </c>
      <c r="L17301" t="s">
        <v>275</v>
      </c>
      <c r="M17301">
        <v>-18</v>
      </c>
      <c r="N17301" t="s">
        <v>359</v>
      </c>
      <c r="O17301" t="s">
        <v>177</v>
      </c>
      <c r="P17301" t="s">
        <v>413</v>
      </c>
      <c r="R17301">
        <v>36.880655121994216</v>
      </c>
      <c r="S17301">
        <v>28328</v>
      </c>
      <c r="T17301">
        <v>13.761359483759964</v>
      </c>
      <c r="U17301">
        <v>59.999950760228472</v>
      </c>
    </row>
    <row r="17302" spans="1:21">
      <c r="A17302" t="s">
        <v>324</v>
      </c>
      <c r="B17302">
        <v>50</v>
      </c>
      <c r="C17302" t="s">
        <v>102</v>
      </c>
      <c r="D17302" t="s">
        <v>395</v>
      </c>
      <c r="E17302" t="s">
        <v>414</v>
      </c>
      <c r="F17302" t="s">
        <v>205</v>
      </c>
      <c r="G17302" t="s">
        <v>204</v>
      </c>
      <c r="H17302" t="s">
        <v>6</v>
      </c>
      <c r="I17302" t="s">
        <v>404</v>
      </c>
      <c r="J17302" t="s">
        <v>272</v>
      </c>
      <c r="K17302">
        <v>0</v>
      </c>
      <c r="L17302" t="s">
        <v>275</v>
      </c>
      <c r="M17302">
        <v>-18</v>
      </c>
      <c r="N17302" t="s">
        <v>359</v>
      </c>
      <c r="O17302" t="s">
        <v>170</v>
      </c>
      <c r="P17302" t="s">
        <v>413</v>
      </c>
      <c r="R17302">
        <v>27.158552956991134</v>
      </c>
      <c r="S17302">
        <v>57370.5</v>
      </c>
      <c r="T17302">
        <v>13.272176704222291</v>
      </c>
      <c r="U17302">
        <v>41.044929209759978</v>
      </c>
    </row>
    <row r="17303" spans="1:21">
      <c r="A17303" t="s">
        <v>324</v>
      </c>
      <c r="B17303">
        <v>50</v>
      </c>
      <c r="C17303" t="s">
        <v>102</v>
      </c>
      <c r="D17303" t="s">
        <v>395</v>
      </c>
      <c r="E17303" t="s">
        <v>414</v>
      </c>
      <c r="F17303" t="s">
        <v>205</v>
      </c>
      <c r="G17303" t="s">
        <v>204</v>
      </c>
      <c r="H17303" t="s">
        <v>6</v>
      </c>
      <c r="I17303" t="s">
        <v>404</v>
      </c>
      <c r="J17303" t="s">
        <v>272</v>
      </c>
      <c r="K17303">
        <v>0</v>
      </c>
      <c r="L17303" t="s">
        <v>275</v>
      </c>
      <c r="M17303">
        <v>-18</v>
      </c>
      <c r="N17303" t="s">
        <v>359</v>
      </c>
      <c r="O17303" t="s">
        <v>176</v>
      </c>
      <c r="P17303" t="s">
        <v>413</v>
      </c>
      <c r="R17303">
        <v>18.141506185366154</v>
      </c>
      <c r="S17303">
        <v>29042.5</v>
      </c>
      <c r="T17303">
        <v>1.9972590448594829</v>
      </c>
      <c r="U17303">
        <v>34.285753325872825</v>
      </c>
    </row>
    <row r="17304" spans="1:21">
      <c r="A17304" t="s">
        <v>324</v>
      </c>
      <c r="B17304">
        <v>50</v>
      </c>
      <c r="C17304" t="s">
        <v>102</v>
      </c>
      <c r="D17304" t="s">
        <v>395</v>
      </c>
      <c r="E17304" t="s">
        <v>414</v>
      </c>
      <c r="F17304" t="s">
        <v>205</v>
      </c>
      <c r="G17304" t="s">
        <v>204</v>
      </c>
      <c r="H17304" t="s">
        <v>4</v>
      </c>
      <c r="I17304" t="s">
        <v>404</v>
      </c>
      <c r="J17304" t="s">
        <v>297</v>
      </c>
      <c r="K17304">
        <v>0</v>
      </c>
      <c r="L17304" t="s">
        <v>275</v>
      </c>
      <c r="M17304">
        <v>-18</v>
      </c>
      <c r="N17304" t="s">
        <v>359</v>
      </c>
      <c r="O17304" t="s">
        <v>177</v>
      </c>
      <c r="P17304" t="s">
        <v>413</v>
      </c>
      <c r="R17304">
        <v>18.452107512820895</v>
      </c>
      <c r="S17304">
        <v>75354</v>
      </c>
      <c r="T17304">
        <v>8.7324177579947815</v>
      </c>
      <c r="U17304">
        <v>28.171797267647008</v>
      </c>
    </row>
    <row r="17305" spans="1:21">
      <c r="A17305" t="s">
        <v>324</v>
      </c>
      <c r="B17305">
        <v>50</v>
      </c>
      <c r="C17305" t="s">
        <v>102</v>
      </c>
      <c r="D17305" t="s">
        <v>395</v>
      </c>
      <c r="E17305" t="s">
        <v>414</v>
      </c>
      <c r="F17305" t="s">
        <v>205</v>
      </c>
      <c r="G17305" t="s">
        <v>204</v>
      </c>
      <c r="H17305" t="s">
        <v>4</v>
      </c>
      <c r="I17305" t="s">
        <v>404</v>
      </c>
      <c r="J17305" t="s">
        <v>297</v>
      </c>
      <c r="K17305">
        <v>0</v>
      </c>
      <c r="L17305" t="s">
        <v>275</v>
      </c>
      <c r="M17305">
        <v>-18</v>
      </c>
      <c r="N17305" t="s">
        <v>359</v>
      </c>
      <c r="O17305" t="s">
        <v>170</v>
      </c>
      <c r="P17305" t="s">
        <v>413</v>
      </c>
      <c r="R17305">
        <v>13.169824687239615</v>
      </c>
      <c r="S17305">
        <v>150508.5</v>
      </c>
      <c r="T17305">
        <v>7.375330245180475</v>
      </c>
      <c r="U17305">
        <v>18.964319129298755</v>
      </c>
    </row>
    <row r="17306" spans="1:21">
      <c r="A17306" t="s">
        <v>324</v>
      </c>
      <c r="B17306">
        <v>50</v>
      </c>
      <c r="C17306" t="s">
        <v>102</v>
      </c>
      <c r="D17306" t="s">
        <v>395</v>
      </c>
      <c r="E17306" t="s">
        <v>414</v>
      </c>
      <c r="F17306" t="s">
        <v>205</v>
      </c>
      <c r="G17306" t="s">
        <v>204</v>
      </c>
      <c r="H17306" t="s">
        <v>4</v>
      </c>
      <c r="I17306" t="s">
        <v>404</v>
      </c>
      <c r="J17306" t="s">
        <v>297</v>
      </c>
      <c r="K17306">
        <v>0</v>
      </c>
      <c r="L17306" t="s">
        <v>275</v>
      </c>
      <c r="M17306">
        <v>-18</v>
      </c>
      <c r="N17306" t="s">
        <v>359</v>
      </c>
      <c r="O17306" t="s">
        <v>176</v>
      </c>
      <c r="P17306" t="s">
        <v>413</v>
      </c>
      <c r="R17306">
        <v>7.6736343566061507</v>
      </c>
      <c r="S17306">
        <v>75154.5</v>
      </c>
      <c r="T17306">
        <v>1.5040138245690855</v>
      </c>
      <c r="U17306">
        <v>13.843254888643216</v>
      </c>
    </row>
    <row r="17307" spans="1:21">
      <c r="A17307" t="s">
        <v>324</v>
      </c>
      <c r="B17307">
        <v>50</v>
      </c>
      <c r="C17307" t="s">
        <v>102</v>
      </c>
      <c r="D17307" t="s">
        <v>395</v>
      </c>
      <c r="E17307" t="s">
        <v>414</v>
      </c>
      <c r="F17307" t="s">
        <v>205</v>
      </c>
      <c r="G17307" t="s">
        <v>204</v>
      </c>
      <c r="H17307" t="s">
        <v>11</v>
      </c>
      <c r="I17307" t="s">
        <v>404</v>
      </c>
      <c r="J17307" t="s">
        <v>298</v>
      </c>
      <c r="K17307">
        <v>0</v>
      </c>
      <c r="L17307" t="s">
        <v>275</v>
      </c>
      <c r="M17307">
        <v>-18</v>
      </c>
      <c r="N17307" t="s">
        <v>359</v>
      </c>
      <c r="O17307" t="s">
        <v>177</v>
      </c>
      <c r="P17307" t="s">
        <v>413</v>
      </c>
      <c r="R17307">
        <v>23.125890444837303</v>
      </c>
      <c r="S17307">
        <v>552276</v>
      </c>
      <c r="T17307">
        <v>18.91785953743009</v>
      </c>
      <c r="U17307">
        <v>27.333921352244516</v>
      </c>
    </row>
    <row r="17308" spans="1:21">
      <c r="A17308" t="s">
        <v>324</v>
      </c>
      <c r="B17308">
        <v>50</v>
      </c>
      <c r="C17308" t="s">
        <v>102</v>
      </c>
      <c r="D17308" t="s">
        <v>395</v>
      </c>
      <c r="E17308" t="s">
        <v>414</v>
      </c>
      <c r="F17308" t="s">
        <v>205</v>
      </c>
      <c r="G17308" t="s">
        <v>204</v>
      </c>
      <c r="H17308" t="s">
        <v>11</v>
      </c>
      <c r="I17308" t="s">
        <v>404</v>
      </c>
      <c r="J17308" t="s">
        <v>298</v>
      </c>
      <c r="K17308">
        <v>0</v>
      </c>
      <c r="L17308" t="s">
        <v>275</v>
      </c>
      <c r="M17308">
        <v>-18</v>
      </c>
      <c r="N17308" t="s">
        <v>359</v>
      </c>
      <c r="O17308" t="s">
        <v>170</v>
      </c>
      <c r="P17308" t="s">
        <v>413</v>
      </c>
      <c r="R17308">
        <v>15.734884581160806</v>
      </c>
      <c r="S17308">
        <v>1126605</v>
      </c>
      <c r="T17308">
        <v>13.387807353981501</v>
      </c>
      <c r="U17308">
        <v>18.081961808340111</v>
      </c>
    </row>
    <row r="17309" spans="1:21">
      <c r="A17309" t="s">
        <v>324</v>
      </c>
      <c r="B17309">
        <v>50</v>
      </c>
      <c r="C17309" t="s">
        <v>102</v>
      </c>
      <c r="D17309" t="s">
        <v>395</v>
      </c>
      <c r="E17309" t="s">
        <v>414</v>
      </c>
      <c r="F17309" t="s">
        <v>205</v>
      </c>
      <c r="G17309" t="s">
        <v>204</v>
      </c>
      <c r="H17309" t="s">
        <v>11</v>
      </c>
      <c r="I17309" t="s">
        <v>404</v>
      </c>
      <c r="J17309" t="s">
        <v>298</v>
      </c>
      <c r="K17309">
        <v>0</v>
      </c>
      <c r="L17309" t="s">
        <v>275</v>
      </c>
      <c r="M17309">
        <v>-18</v>
      </c>
      <c r="N17309" t="s">
        <v>359</v>
      </c>
      <c r="O17309" t="s">
        <v>176</v>
      </c>
      <c r="P17309" t="s">
        <v>413</v>
      </c>
      <c r="R17309">
        <v>9.3838637238898492</v>
      </c>
      <c r="S17309">
        <v>574329</v>
      </c>
      <c r="T17309">
        <v>6.8609361985116983</v>
      </c>
      <c r="U17309">
        <v>11.906791249268</v>
      </c>
    </row>
    <row r="17310" spans="1:21">
      <c r="A17310" t="s">
        <v>324</v>
      </c>
      <c r="B17310">
        <v>50</v>
      </c>
      <c r="C17310" t="s">
        <v>102</v>
      </c>
      <c r="D17310" t="s">
        <v>395</v>
      </c>
      <c r="E17310" t="s">
        <v>414</v>
      </c>
      <c r="F17310" t="s">
        <v>205</v>
      </c>
      <c r="G17310" t="s">
        <v>204</v>
      </c>
      <c r="H17310" t="s">
        <v>8</v>
      </c>
      <c r="I17310" t="s">
        <v>404</v>
      </c>
      <c r="J17310" t="s">
        <v>299</v>
      </c>
      <c r="K17310">
        <v>0</v>
      </c>
      <c r="L17310" t="s">
        <v>275</v>
      </c>
      <c r="M17310">
        <v>-18</v>
      </c>
      <c r="N17310" t="s">
        <v>359</v>
      </c>
      <c r="O17310" t="s">
        <v>177</v>
      </c>
      <c r="P17310" t="s">
        <v>413</v>
      </c>
      <c r="R17310">
        <v>26.362374682925896</v>
      </c>
      <c r="S17310">
        <v>136216</v>
      </c>
      <c r="T17310">
        <v>17.381472870946567</v>
      </c>
      <c r="U17310">
        <v>35.343276494905226</v>
      </c>
    </row>
    <row r="17311" spans="1:21">
      <c r="A17311" t="s">
        <v>324</v>
      </c>
      <c r="B17311">
        <v>50</v>
      </c>
      <c r="C17311" t="s">
        <v>102</v>
      </c>
      <c r="D17311" t="s">
        <v>395</v>
      </c>
      <c r="E17311" t="s">
        <v>414</v>
      </c>
      <c r="F17311" t="s">
        <v>205</v>
      </c>
      <c r="G17311" t="s">
        <v>204</v>
      </c>
      <c r="H17311" t="s">
        <v>8</v>
      </c>
      <c r="I17311" t="s">
        <v>404</v>
      </c>
      <c r="J17311" t="s">
        <v>299</v>
      </c>
      <c r="K17311">
        <v>0</v>
      </c>
      <c r="L17311" t="s">
        <v>275</v>
      </c>
      <c r="M17311">
        <v>-18</v>
      </c>
      <c r="N17311" t="s">
        <v>359</v>
      </c>
      <c r="O17311" t="s">
        <v>170</v>
      </c>
      <c r="P17311" t="s">
        <v>413</v>
      </c>
      <c r="R17311">
        <v>17.314127167261418</v>
      </c>
      <c r="S17311">
        <v>274270.5</v>
      </c>
      <c r="T17311">
        <v>12.333118239159894</v>
      </c>
      <c r="U17311">
        <v>22.295136095362942</v>
      </c>
    </row>
    <row r="17312" spans="1:21">
      <c r="A17312" t="s">
        <v>324</v>
      </c>
      <c r="B17312">
        <v>50</v>
      </c>
      <c r="C17312" t="s">
        <v>102</v>
      </c>
      <c r="D17312" t="s">
        <v>395</v>
      </c>
      <c r="E17312" t="s">
        <v>414</v>
      </c>
      <c r="F17312" t="s">
        <v>205</v>
      </c>
      <c r="G17312" t="s">
        <v>204</v>
      </c>
      <c r="H17312" t="s">
        <v>8</v>
      </c>
      <c r="I17312" t="s">
        <v>404</v>
      </c>
      <c r="J17312" t="s">
        <v>299</v>
      </c>
      <c r="K17312">
        <v>0</v>
      </c>
      <c r="L17312" t="s">
        <v>275</v>
      </c>
      <c r="M17312">
        <v>-18</v>
      </c>
      <c r="N17312" t="s">
        <v>359</v>
      </c>
      <c r="O17312" t="s">
        <v>176</v>
      </c>
      <c r="P17312" t="s">
        <v>413</v>
      </c>
      <c r="R17312">
        <v>9.1070238331354343</v>
      </c>
      <c r="S17312">
        <v>138054.5</v>
      </c>
      <c r="T17312">
        <v>4.1357297638645347</v>
      </c>
      <c r="U17312">
        <v>14.078317902406333</v>
      </c>
    </row>
    <row r="17313" spans="1:21">
      <c r="A17313" t="s">
        <v>324</v>
      </c>
      <c r="B17313">
        <v>50</v>
      </c>
      <c r="C17313" t="s">
        <v>102</v>
      </c>
      <c r="D17313" t="s">
        <v>395</v>
      </c>
      <c r="E17313" t="s">
        <v>414</v>
      </c>
      <c r="F17313" t="s">
        <v>205</v>
      </c>
      <c r="G17313" t="s">
        <v>204</v>
      </c>
      <c r="H17313" t="s">
        <v>17</v>
      </c>
      <c r="I17313" t="s">
        <v>404</v>
      </c>
      <c r="J17313" t="s">
        <v>300</v>
      </c>
      <c r="K17313">
        <v>0</v>
      </c>
      <c r="L17313" t="s">
        <v>275</v>
      </c>
      <c r="M17313">
        <v>-18</v>
      </c>
      <c r="N17313" t="s">
        <v>359</v>
      </c>
      <c r="O17313" t="s">
        <v>177</v>
      </c>
      <c r="P17313" t="s">
        <v>413</v>
      </c>
      <c r="R17313">
        <v>21.615257651488061</v>
      </c>
      <c r="S17313">
        <v>739414</v>
      </c>
      <c r="T17313">
        <v>18.107594866424499</v>
      </c>
      <c r="U17313">
        <v>25.122920436551624</v>
      </c>
    </row>
    <row r="17314" spans="1:21">
      <c r="A17314" t="s">
        <v>324</v>
      </c>
      <c r="B17314">
        <v>50</v>
      </c>
      <c r="C17314" t="s">
        <v>102</v>
      </c>
      <c r="D17314" t="s">
        <v>395</v>
      </c>
      <c r="E17314" t="s">
        <v>414</v>
      </c>
      <c r="F17314" t="s">
        <v>205</v>
      </c>
      <c r="G17314" t="s">
        <v>204</v>
      </c>
      <c r="H17314" t="s">
        <v>17</v>
      </c>
      <c r="I17314" t="s">
        <v>404</v>
      </c>
      <c r="J17314" t="s">
        <v>300</v>
      </c>
      <c r="K17314">
        <v>0</v>
      </c>
      <c r="L17314" t="s">
        <v>275</v>
      </c>
      <c r="M17314">
        <v>-18</v>
      </c>
      <c r="N17314" t="s">
        <v>359</v>
      </c>
      <c r="O17314" t="s">
        <v>170</v>
      </c>
      <c r="P17314" t="s">
        <v>413</v>
      </c>
      <c r="R17314">
        <v>15.960525857503812</v>
      </c>
      <c r="S17314">
        <v>1491675</v>
      </c>
      <c r="T17314">
        <v>13.902419829062573</v>
      </c>
      <c r="U17314">
        <v>18.018631885945052</v>
      </c>
    </row>
    <row r="17315" spans="1:21">
      <c r="A17315" t="s">
        <v>324</v>
      </c>
      <c r="B17315">
        <v>50</v>
      </c>
      <c r="C17315" t="s">
        <v>102</v>
      </c>
      <c r="D17315" t="s">
        <v>395</v>
      </c>
      <c r="E17315" t="s">
        <v>414</v>
      </c>
      <c r="F17315" t="s">
        <v>205</v>
      </c>
      <c r="G17315" t="s">
        <v>204</v>
      </c>
      <c r="H17315" t="s">
        <v>17</v>
      </c>
      <c r="I17315" t="s">
        <v>404</v>
      </c>
      <c r="J17315" t="s">
        <v>300</v>
      </c>
      <c r="K17315">
        <v>0</v>
      </c>
      <c r="L17315" t="s">
        <v>275</v>
      </c>
      <c r="M17315">
        <v>-18</v>
      </c>
      <c r="N17315" t="s">
        <v>359</v>
      </c>
      <c r="O17315" t="s">
        <v>176</v>
      </c>
      <c r="P17315" t="s">
        <v>413</v>
      </c>
      <c r="R17315">
        <v>10.998535798237311</v>
      </c>
      <c r="S17315">
        <v>752261</v>
      </c>
      <c r="T17315">
        <v>8.5988570914347751</v>
      </c>
      <c r="U17315">
        <v>13.398214505039848</v>
      </c>
    </row>
    <row r="17316" spans="1:21">
      <c r="A17316" t="s">
        <v>324</v>
      </c>
      <c r="B17316">
        <v>50</v>
      </c>
      <c r="C17316" t="s">
        <v>102</v>
      </c>
      <c r="D17316" t="s">
        <v>395</v>
      </c>
      <c r="E17316" t="s">
        <v>414</v>
      </c>
      <c r="F17316" t="s">
        <v>205</v>
      </c>
      <c r="G17316" t="s">
        <v>204</v>
      </c>
      <c r="H17316" t="s">
        <v>13</v>
      </c>
      <c r="I17316" t="s">
        <v>404</v>
      </c>
      <c r="J17316" t="s">
        <v>301</v>
      </c>
      <c r="K17316">
        <v>0</v>
      </c>
      <c r="L17316" t="s">
        <v>275</v>
      </c>
      <c r="M17316">
        <v>-18</v>
      </c>
      <c r="N17316" t="s">
        <v>359</v>
      </c>
      <c r="O17316" t="s">
        <v>177</v>
      </c>
      <c r="P17316" t="s">
        <v>413</v>
      </c>
      <c r="R17316">
        <v>32.894253836951364</v>
      </c>
      <c r="S17316">
        <v>136677</v>
      </c>
      <c r="T17316">
        <v>23.079572376415918</v>
      </c>
      <c r="U17316">
        <v>42.708935297486811</v>
      </c>
    </row>
    <row r="17317" spans="1:21">
      <c r="A17317" t="s">
        <v>324</v>
      </c>
      <c r="B17317">
        <v>50</v>
      </c>
      <c r="C17317" t="s">
        <v>102</v>
      </c>
      <c r="D17317" t="s">
        <v>395</v>
      </c>
      <c r="E17317" t="s">
        <v>414</v>
      </c>
      <c r="F17317" t="s">
        <v>205</v>
      </c>
      <c r="G17317" t="s">
        <v>204</v>
      </c>
      <c r="H17317" t="s">
        <v>13</v>
      </c>
      <c r="I17317" t="s">
        <v>404</v>
      </c>
      <c r="J17317" t="s">
        <v>301</v>
      </c>
      <c r="K17317">
        <v>0</v>
      </c>
      <c r="L17317" t="s">
        <v>275</v>
      </c>
      <c r="M17317">
        <v>-18</v>
      </c>
      <c r="N17317" t="s">
        <v>359</v>
      </c>
      <c r="O17317" t="s">
        <v>170</v>
      </c>
      <c r="P17317" t="s">
        <v>413</v>
      </c>
      <c r="R17317">
        <v>20.581670268993573</v>
      </c>
      <c r="S17317">
        <v>275801.5</v>
      </c>
      <c r="T17317">
        <v>15.255464676307895</v>
      </c>
      <c r="U17317">
        <v>25.907875861679251</v>
      </c>
    </row>
    <row r="17318" spans="1:21">
      <c r="A17318" t="s">
        <v>324</v>
      </c>
      <c r="B17318">
        <v>50</v>
      </c>
      <c r="C17318" t="s">
        <v>102</v>
      </c>
      <c r="D17318" t="s">
        <v>395</v>
      </c>
      <c r="E17318" t="s">
        <v>414</v>
      </c>
      <c r="F17318" t="s">
        <v>205</v>
      </c>
      <c r="G17318" t="s">
        <v>204</v>
      </c>
      <c r="H17318" t="s">
        <v>13</v>
      </c>
      <c r="I17318" t="s">
        <v>404</v>
      </c>
      <c r="J17318" t="s">
        <v>301</v>
      </c>
      <c r="K17318">
        <v>0</v>
      </c>
      <c r="L17318" t="s">
        <v>275</v>
      </c>
      <c r="M17318">
        <v>-18</v>
      </c>
      <c r="N17318" t="s">
        <v>359</v>
      </c>
      <c r="O17318" t="s">
        <v>176</v>
      </c>
      <c r="P17318" t="s">
        <v>413</v>
      </c>
      <c r="R17318">
        <v>9.0776446299536975</v>
      </c>
      <c r="S17318">
        <v>139124.5</v>
      </c>
      <c r="T17318">
        <v>4.2769206734104843</v>
      </c>
      <c r="U17318">
        <v>13.878368586496912</v>
      </c>
    </row>
    <row r="17319" spans="1:21">
      <c r="A17319" t="s">
        <v>324</v>
      </c>
      <c r="B17319">
        <v>50</v>
      </c>
      <c r="C17319" t="s">
        <v>102</v>
      </c>
      <c r="D17319" t="s">
        <v>395</v>
      </c>
      <c r="E17319" t="s">
        <v>414</v>
      </c>
      <c r="F17319" t="s">
        <v>205</v>
      </c>
      <c r="G17319" t="s">
        <v>204</v>
      </c>
      <c r="H17319" t="s">
        <v>25</v>
      </c>
      <c r="I17319" t="s">
        <v>404</v>
      </c>
      <c r="J17319" t="s">
        <v>302</v>
      </c>
      <c r="K17319">
        <v>0</v>
      </c>
      <c r="L17319" t="s">
        <v>275</v>
      </c>
      <c r="M17319">
        <v>-18</v>
      </c>
      <c r="N17319" t="s">
        <v>359</v>
      </c>
      <c r="O17319" t="s">
        <v>177</v>
      </c>
      <c r="P17319" t="s">
        <v>413</v>
      </c>
      <c r="R17319">
        <v>18.830162212810055</v>
      </c>
      <c r="S17319">
        <v>134926</v>
      </c>
      <c r="T17319">
        <v>11.340352413770523</v>
      </c>
      <c r="U17319">
        <v>26.319972011849586</v>
      </c>
    </row>
    <row r="17320" spans="1:21">
      <c r="A17320" t="s">
        <v>324</v>
      </c>
      <c r="B17320">
        <v>50</v>
      </c>
      <c r="C17320" t="s">
        <v>102</v>
      </c>
      <c r="D17320" t="s">
        <v>395</v>
      </c>
      <c r="E17320" t="s">
        <v>414</v>
      </c>
      <c r="F17320" t="s">
        <v>205</v>
      </c>
      <c r="G17320" t="s">
        <v>204</v>
      </c>
      <c r="H17320" t="s">
        <v>25</v>
      </c>
      <c r="I17320" t="s">
        <v>404</v>
      </c>
      <c r="J17320" t="s">
        <v>302</v>
      </c>
      <c r="K17320">
        <v>0</v>
      </c>
      <c r="L17320" t="s">
        <v>275</v>
      </c>
      <c r="M17320">
        <v>-18</v>
      </c>
      <c r="N17320" t="s">
        <v>359</v>
      </c>
      <c r="O17320" t="s">
        <v>170</v>
      </c>
      <c r="P17320" t="s">
        <v>413</v>
      </c>
      <c r="R17320">
        <v>13.166370993101479</v>
      </c>
      <c r="S17320">
        <v>273718.5</v>
      </c>
      <c r="T17320">
        <v>8.8351333543152109</v>
      </c>
      <c r="U17320">
        <v>17.497608631887747</v>
      </c>
    </row>
    <row r="17321" spans="1:21">
      <c r="A17321" t="s">
        <v>324</v>
      </c>
      <c r="B17321">
        <v>50</v>
      </c>
      <c r="C17321" t="s">
        <v>102</v>
      </c>
      <c r="D17321" t="s">
        <v>395</v>
      </c>
      <c r="E17321" t="s">
        <v>414</v>
      </c>
      <c r="F17321" t="s">
        <v>205</v>
      </c>
      <c r="G17321" t="s">
        <v>204</v>
      </c>
      <c r="H17321" t="s">
        <v>25</v>
      </c>
      <c r="I17321" t="s">
        <v>404</v>
      </c>
      <c r="J17321" t="s">
        <v>302</v>
      </c>
      <c r="K17321">
        <v>0</v>
      </c>
      <c r="L17321" t="s">
        <v>275</v>
      </c>
      <c r="M17321">
        <v>-18</v>
      </c>
      <c r="N17321" t="s">
        <v>359</v>
      </c>
      <c r="O17321" t="s">
        <v>176</v>
      </c>
      <c r="P17321" t="s">
        <v>413</v>
      </c>
      <c r="R17321">
        <v>8.03921879830766</v>
      </c>
      <c r="S17321">
        <v>138792.5</v>
      </c>
      <c r="T17321">
        <v>3.2636858188238582</v>
      </c>
      <c r="U17321">
        <v>12.814751777791461</v>
      </c>
    </row>
    <row r="17322" spans="1:21">
      <c r="A17322" t="s">
        <v>324</v>
      </c>
      <c r="B17322">
        <v>50</v>
      </c>
      <c r="C17322" t="s">
        <v>102</v>
      </c>
      <c r="D17322" t="s">
        <v>395</v>
      </c>
      <c r="E17322" t="s">
        <v>414</v>
      </c>
      <c r="F17322" t="s">
        <v>205</v>
      </c>
      <c r="G17322" t="s">
        <v>204</v>
      </c>
      <c r="H17322" t="s">
        <v>16</v>
      </c>
      <c r="I17322" t="s">
        <v>404</v>
      </c>
      <c r="J17322" t="s">
        <v>303</v>
      </c>
      <c r="K17322">
        <v>0</v>
      </c>
      <c r="L17322" t="s">
        <v>275</v>
      </c>
      <c r="M17322">
        <v>-18</v>
      </c>
      <c r="N17322" t="s">
        <v>359</v>
      </c>
      <c r="O17322" t="s">
        <v>177</v>
      </c>
      <c r="P17322" t="s">
        <v>413</v>
      </c>
      <c r="R17322">
        <v>22.849238233816667</v>
      </c>
      <c r="S17322">
        <v>120886</v>
      </c>
      <c r="T17322">
        <v>14.267824800607622</v>
      </c>
      <c r="U17322">
        <v>31.430651667025714</v>
      </c>
    </row>
    <row r="17323" spans="1:21">
      <c r="A17323" t="s">
        <v>324</v>
      </c>
      <c r="B17323">
        <v>50</v>
      </c>
      <c r="C17323" t="s">
        <v>102</v>
      </c>
      <c r="D17323" t="s">
        <v>395</v>
      </c>
      <c r="E17323" t="s">
        <v>414</v>
      </c>
      <c r="F17323" t="s">
        <v>205</v>
      </c>
      <c r="G17323" t="s">
        <v>204</v>
      </c>
      <c r="H17323" t="s">
        <v>16</v>
      </c>
      <c r="I17323" t="s">
        <v>404</v>
      </c>
      <c r="J17323" t="s">
        <v>303</v>
      </c>
      <c r="K17323">
        <v>0</v>
      </c>
      <c r="L17323" t="s">
        <v>275</v>
      </c>
      <c r="M17323">
        <v>-18</v>
      </c>
      <c r="N17323" t="s">
        <v>359</v>
      </c>
      <c r="O17323" t="s">
        <v>170</v>
      </c>
      <c r="P17323" t="s">
        <v>413</v>
      </c>
      <c r="R17323">
        <v>17.44566659702668</v>
      </c>
      <c r="S17323">
        <v>243260.5</v>
      </c>
      <c r="T17323">
        <v>12.246205275825739</v>
      </c>
      <c r="U17323">
        <v>22.645127918227622</v>
      </c>
    </row>
    <row r="17324" spans="1:21">
      <c r="A17324" t="s">
        <v>324</v>
      </c>
      <c r="B17324">
        <v>50</v>
      </c>
      <c r="C17324" t="s">
        <v>102</v>
      </c>
      <c r="D17324" t="s">
        <v>395</v>
      </c>
      <c r="E17324" t="s">
        <v>414</v>
      </c>
      <c r="F17324" t="s">
        <v>205</v>
      </c>
      <c r="G17324" t="s">
        <v>204</v>
      </c>
      <c r="H17324" t="s">
        <v>16</v>
      </c>
      <c r="I17324" t="s">
        <v>404</v>
      </c>
      <c r="J17324" t="s">
        <v>303</v>
      </c>
      <c r="K17324">
        <v>0</v>
      </c>
      <c r="L17324" t="s">
        <v>275</v>
      </c>
      <c r="M17324">
        <v>-18</v>
      </c>
      <c r="N17324" t="s">
        <v>359</v>
      </c>
      <c r="O17324" t="s">
        <v>176</v>
      </c>
      <c r="P17324" t="s">
        <v>413</v>
      </c>
      <c r="R17324">
        <v>12.711749605864734</v>
      </c>
      <c r="S17324">
        <v>122374.5</v>
      </c>
      <c r="T17324">
        <v>6.4411969210892801</v>
      </c>
      <c r="U17324">
        <v>18.982302290640188</v>
      </c>
    </row>
    <row r="17325" spans="1:21">
      <c r="A17325" t="s">
        <v>324</v>
      </c>
      <c r="B17325">
        <v>50</v>
      </c>
      <c r="C17325" t="s">
        <v>102</v>
      </c>
      <c r="D17325" t="s">
        <v>395</v>
      </c>
      <c r="E17325" t="s">
        <v>414</v>
      </c>
      <c r="F17325" t="s">
        <v>205</v>
      </c>
      <c r="G17325" t="s">
        <v>204</v>
      </c>
      <c r="H17325" t="s">
        <v>5</v>
      </c>
      <c r="I17325" t="s">
        <v>404</v>
      </c>
      <c r="J17325" t="s">
        <v>304</v>
      </c>
      <c r="K17325">
        <v>0</v>
      </c>
      <c r="L17325" t="s">
        <v>275</v>
      </c>
      <c r="M17325">
        <v>-18</v>
      </c>
      <c r="N17325" t="s">
        <v>359</v>
      </c>
      <c r="O17325" t="s">
        <v>177</v>
      </c>
      <c r="P17325" t="s">
        <v>413</v>
      </c>
      <c r="R17325">
        <v>30.974350985912388</v>
      </c>
      <c r="S17325">
        <v>139053</v>
      </c>
      <c r="T17325">
        <v>21.202854260598475</v>
      </c>
      <c r="U17325">
        <v>40.745847711226304</v>
      </c>
    </row>
    <row r="17326" spans="1:21">
      <c r="A17326" t="s">
        <v>324</v>
      </c>
      <c r="B17326">
        <v>50</v>
      </c>
      <c r="C17326" t="s">
        <v>102</v>
      </c>
      <c r="D17326" t="s">
        <v>395</v>
      </c>
      <c r="E17326" t="s">
        <v>414</v>
      </c>
      <c r="F17326" t="s">
        <v>205</v>
      </c>
      <c r="G17326" t="s">
        <v>204</v>
      </c>
      <c r="H17326" t="s">
        <v>5</v>
      </c>
      <c r="I17326" t="s">
        <v>404</v>
      </c>
      <c r="J17326" t="s">
        <v>304</v>
      </c>
      <c r="K17326">
        <v>0</v>
      </c>
      <c r="L17326" t="s">
        <v>275</v>
      </c>
      <c r="M17326">
        <v>-18</v>
      </c>
      <c r="N17326" t="s">
        <v>359</v>
      </c>
      <c r="O17326" t="s">
        <v>170</v>
      </c>
      <c r="P17326" t="s">
        <v>413</v>
      </c>
      <c r="R17326">
        <v>18.913220633311749</v>
      </c>
      <c r="S17326">
        <v>279417</v>
      </c>
      <c r="T17326">
        <v>13.752090775132507</v>
      </c>
      <c r="U17326">
        <v>24.074350491490989</v>
      </c>
    </row>
    <row r="17327" spans="1:21">
      <c r="A17327" t="s">
        <v>324</v>
      </c>
      <c r="B17327">
        <v>50</v>
      </c>
      <c r="C17327" t="s">
        <v>102</v>
      </c>
      <c r="D17327" t="s">
        <v>395</v>
      </c>
      <c r="E17327" t="s">
        <v>414</v>
      </c>
      <c r="F17327" t="s">
        <v>205</v>
      </c>
      <c r="G17327" t="s">
        <v>204</v>
      </c>
      <c r="H17327" t="s">
        <v>5</v>
      </c>
      <c r="I17327" t="s">
        <v>404</v>
      </c>
      <c r="J17327" t="s">
        <v>304</v>
      </c>
      <c r="K17327">
        <v>0</v>
      </c>
      <c r="L17327" t="s">
        <v>275</v>
      </c>
      <c r="M17327">
        <v>-18</v>
      </c>
      <c r="N17327" t="s">
        <v>359</v>
      </c>
      <c r="O17327" t="s">
        <v>176</v>
      </c>
      <c r="P17327" t="s">
        <v>413</v>
      </c>
      <c r="R17327">
        <v>8.5583061598194003</v>
      </c>
      <c r="S17327">
        <v>140364</v>
      </c>
      <c r="T17327">
        <v>3.8567756870420338</v>
      </c>
      <c r="U17327">
        <v>13.259836632596766</v>
      </c>
    </row>
    <row r="17328" spans="1:21">
      <c r="A17328" t="s">
        <v>324</v>
      </c>
      <c r="B17328">
        <v>50</v>
      </c>
      <c r="C17328" t="s">
        <v>102</v>
      </c>
      <c r="D17328" t="s">
        <v>395</v>
      </c>
      <c r="E17328" t="s">
        <v>414</v>
      </c>
      <c r="F17328" t="s">
        <v>205</v>
      </c>
      <c r="G17328" t="s">
        <v>204</v>
      </c>
      <c r="H17328" t="s">
        <v>7</v>
      </c>
      <c r="I17328" t="s">
        <v>404</v>
      </c>
      <c r="J17328" t="s">
        <v>305</v>
      </c>
      <c r="K17328">
        <v>0</v>
      </c>
      <c r="L17328" t="s">
        <v>275</v>
      </c>
      <c r="M17328">
        <v>-18</v>
      </c>
      <c r="N17328" t="s">
        <v>359</v>
      </c>
      <c r="O17328" t="s">
        <v>177</v>
      </c>
      <c r="P17328" t="s">
        <v>413</v>
      </c>
      <c r="R17328">
        <v>27.035069422405062</v>
      </c>
      <c r="S17328">
        <v>139103.5</v>
      </c>
      <c r="T17328">
        <v>17.938985133456967</v>
      </c>
      <c r="U17328">
        <v>36.131153711353157</v>
      </c>
    </row>
    <row r="17329" spans="1:21">
      <c r="A17329" t="s">
        <v>324</v>
      </c>
      <c r="B17329">
        <v>50</v>
      </c>
      <c r="C17329" t="s">
        <v>102</v>
      </c>
      <c r="D17329" t="s">
        <v>395</v>
      </c>
      <c r="E17329" t="s">
        <v>414</v>
      </c>
      <c r="F17329" t="s">
        <v>205</v>
      </c>
      <c r="G17329" t="s">
        <v>204</v>
      </c>
      <c r="H17329" t="s">
        <v>7</v>
      </c>
      <c r="I17329" t="s">
        <v>404</v>
      </c>
      <c r="J17329" t="s">
        <v>305</v>
      </c>
      <c r="K17329">
        <v>0</v>
      </c>
      <c r="L17329" t="s">
        <v>275</v>
      </c>
      <c r="M17329">
        <v>-18</v>
      </c>
      <c r="N17329" t="s">
        <v>359</v>
      </c>
      <c r="O17329" t="s">
        <v>170</v>
      </c>
      <c r="P17329" t="s">
        <v>413</v>
      </c>
      <c r="R17329">
        <v>16.714826219685392</v>
      </c>
      <c r="S17329">
        <v>279989.5</v>
      </c>
      <c r="T17329">
        <v>11.846179302507363</v>
      </c>
      <c r="U17329">
        <v>21.583473136863422</v>
      </c>
    </row>
    <row r="17330" spans="1:21">
      <c r="A17330" t="s">
        <v>324</v>
      </c>
      <c r="B17330">
        <v>50</v>
      </c>
      <c r="C17330" t="s">
        <v>102</v>
      </c>
      <c r="D17330" t="s">
        <v>395</v>
      </c>
      <c r="E17330" t="s">
        <v>414</v>
      </c>
      <c r="F17330" t="s">
        <v>205</v>
      </c>
      <c r="G17330" t="s">
        <v>204</v>
      </c>
      <c r="H17330" t="s">
        <v>7</v>
      </c>
      <c r="I17330" t="s">
        <v>404</v>
      </c>
      <c r="J17330" t="s">
        <v>305</v>
      </c>
      <c r="K17330">
        <v>0</v>
      </c>
      <c r="L17330" t="s">
        <v>275</v>
      </c>
      <c r="M17330">
        <v>-18</v>
      </c>
      <c r="N17330" t="s">
        <v>359</v>
      </c>
      <c r="O17330" t="s">
        <v>176</v>
      </c>
      <c r="P17330" t="s">
        <v>413</v>
      </c>
      <c r="R17330">
        <v>7.2623846218995052</v>
      </c>
      <c r="S17330">
        <v>140886</v>
      </c>
      <c r="T17330">
        <v>2.9224893532003779</v>
      </c>
      <c r="U17330">
        <v>11.602279890598632</v>
      </c>
    </row>
    <row r="17331" spans="1:21">
      <c r="A17331" t="s">
        <v>324</v>
      </c>
      <c r="B17331">
        <v>50</v>
      </c>
      <c r="C17331" t="s">
        <v>102</v>
      </c>
      <c r="D17331" t="s">
        <v>395</v>
      </c>
      <c r="E17331" t="s">
        <v>414</v>
      </c>
      <c r="F17331" t="s">
        <v>205</v>
      </c>
      <c r="G17331" t="s">
        <v>204</v>
      </c>
      <c r="H17331" t="s">
        <v>15</v>
      </c>
      <c r="I17331" t="s">
        <v>404</v>
      </c>
      <c r="J17331" t="s">
        <v>306</v>
      </c>
      <c r="K17331">
        <v>0</v>
      </c>
      <c r="L17331" t="s">
        <v>275</v>
      </c>
      <c r="M17331">
        <v>-18</v>
      </c>
      <c r="N17331" t="s">
        <v>359</v>
      </c>
      <c r="O17331" t="s">
        <v>177</v>
      </c>
      <c r="P17331" t="s">
        <v>413</v>
      </c>
      <c r="R17331">
        <v>23.494982839588193</v>
      </c>
      <c r="S17331">
        <v>123533.5</v>
      </c>
      <c r="T17331">
        <v>14.830597426790256</v>
      </c>
      <c r="U17331">
        <v>32.15936825238613</v>
      </c>
    </row>
    <row r="17332" spans="1:21">
      <c r="A17332" t="s">
        <v>324</v>
      </c>
      <c r="B17332">
        <v>50</v>
      </c>
      <c r="C17332" t="s">
        <v>102</v>
      </c>
      <c r="D17332" t="s">
        <v>395</v>
      </c>
      <c r="E17332" t="s">
        <v>414</v>
      </c>
      <c r="F17332" t="s">
        <v>205</v>
      </c>
      <c r="G17332" t="s">
        <v>204</v>
      </c>
      <c r="H17332" t="s">
        <v>15</v>
      </c>
      <c r="I17332" t="s">
        <v>404</v>
      </c>
      <c r="J17332" t="s">
        <v>306</v>
      </c>
      <c r="K17332">
        <v>0</v>
      </c>
      <c r="L17332" t="s">
        <v>275</v>
      </c>
      <c r="M17332">
        <v>-18</v>
      </c>
      <c r="N17332" t="s">
        <v>359</v>
      </c>
      <c r="O17332" t="s">
        <v>170</v>
      </c>
      <c r="P17332" t="s">
        <v>413</v>
      </c>
      <c r="R17332">
        <v>15.133081130082036</v>
      </c>
      <c r="S17332">
        <v>248101</v>
      </c>
      <c r="T17332">
        <v>10.354357422240618</v>
      </c>
      <c r="U17332">
        <v>19.911804837923455</v>
      </c>
    </row>
    <row r="17333" spans="1:21">
      <c r="A17333" t="s">
        <v>324</v>
      </c>
      <c r="B17333">
        <v>50</v>
      </c>
      <c r="C17333" t="s">
        <v>102</v>
      </c>
      <c r="D17333" t="s">
        <v>395</v>
      </c>
      <c r="E17333" t="s">
        <v>414</v>
      </c>
      <c r="F17333" t="s">
        <v>205</v>
      </c>
      <c r="G17333" t="s">
        <v>204</v>
      </c>
      <c r="H17333" t="s">
        <v>15</v>
      </c>
      <c r="I17333" t="s">
        <v>404</v>
      </c>
      <c r="J17333" t="s">
        <v>306</v>
      </c>
      <c r="K17333">
        <v>0</v>
      </c>
      <c r="L17333" t="s">
        <v>275</v>
      </c>
      <c r="M17333">
        <v>-18</v>
      </c>
      <c r="N17333" t="s">
        <v>359</v>
      </c>
      <c r="O17333" t="s">
        <v>176</v>
      </c>
      <c r="P17333" t="s">
        <v>413</v>
      </c>
      <c r="R17333">
        <v>7.3918637385763066</v>
      </c>
      <c r="S17333">
        <v>124567.5</v>
      </c>
      <c r="T17333">
        <v>2.7859818602359576</v>
      </c>
      <c r="U17333">
        <v>11.997745616916657</v>
      </c>
    </row>
    <row r="17334" spans="1:21">
      <c r="A17334" t="s">
        <v>324</v>
      </c>
      <c r="B17334">
        <v>50</v>
      </c>
      <c r="C17334" t="s">
        <v>102</v>
      </c>
      <c r="D17334" t="s">
        <v>395</v>
      </c>
      <c r="E17334" t="s">
        <v>414</v>
      </c>
      <c r="F17334" t="s">
        <v>205</v>
      </c>
      <c r="G17334" t="s">
        <v>204</v>
      </c>
      <c r="H17334" t="s">
        <v>19</v>
      </c>
      <c r="I17334" t="s">
        <v>404</v>
      </c>
      <c r="J17334" t="s">
        <v>307</v>
      </c>
      <c r="K17334">
        <v>0</v>
      </c>
      <c r="L17334" t="s">
        <v>275</v>
      </c>
      <c r="M17334">
        <v>-18</v>
      </c>
      <c r="N17334" t="s">
        <v>359</v>
      </c>
      <c r="O17334" t="s">
        <v>177</v>
      </c>
      <c r="P17334" t="s">
        <v>413</v>
      </c>
      <c r="R17334">
        <v>33.719669521154913</v>
      </c>
      <c r="S17334">
        <v>65180.5</v>
      </c>
      <c r="T17334">
        <v>19.114228269296973</v>
      </c>
      <c r="U17334">
        <v>48.325110773012852</v>
      </c>
    </row>
    <row r="17335" spans="1:21">
      <c r="A17335" t="s">
        <v>324</v>
      </c>
      <c r="B17335">
        <v>50</v>
      </c>
      <c r="C17335" t="s">
        <v>102</v>
      </c>
      <c r="D17335" t="s">
        <v>395</v>
      </c>
      <c r="E17335" t="s">
        <v>414</v>
      </c>
      <c r="F17335" t="s">
        <v>205</v>
      </c>
      <c r="G17335" t="s">
        <v>204</v>
      </c>
      <c r="H17335" t="s">
        <v>19</v>
      </c>
      <c r="I17335" t="s">
        <v>404</v>
      </c>
      <c r="J17335" t="s">
        <v>307</v>
      </c>
      <c r="K17335">
        <v>0</v>
      </c>
      <c r="L17335" t="s">
        <v>275</v>
      </c>
      <c r="M17335">
        <v>-18</v>
      </c>
      <c r="N17335" t="s">
        <v>359</v>
      </c>
      <c r="O17335" t="s">
        <v>170</v>
      </c>
      <c r="P17335" t="s">
        <v>413</v>
      </c>
      <c r="R17335">
        <v>20.631625605798472</v>
      </c>
      <c r="S17335">
        <v>130135.5</v>
      </c>
      <c r="T17335">
        <v>12.792101714030329</v>
      </c>
      <c r="U17335">
        <v>28.471149497566614</v>
      </c>
    </row>
    <row r="17336" spans="1:21">
      <c r="A17336" t="s">
        <v>324</v>
      </c>
      <c r="B17336">
        <v>50</v>
      </c>
      <c r="C17336" t="s">
        <v>102</v>
      </c>
      <c r="D17336" t="s">
        <v>395</v>
      </c>
      <c r="E17336" t="s">
        <v>414</v>
      </c>
      <c r="F17336" t="s">
        <v>205</v>
      </c>
      <c r="G17336" t="s">
        <v>204</v>
      </c>
      <c r="H17336" t="s">
        <v>19</v>
      </c>
      <c r="I17336" t="s">
        <v>404</v>
      </c>
      <c r="J17336" t="s">
        <v>307</v>
      </c>
      <c r="K17336">
        <v>0</v>
      </c>
      <c r="L17336" t="s">
        <v>275</v>
      </c>
      <c r="M17336">
        <v>-18</v>
      </c>
      <c r="N17336" t="s">
        <v>359</v>
      </c>
      <c r="O17336" t="s">
        <v>176</v>
      </c>
      <c r="P17336" t="s">
        <v>413</v>
      </c>
      <c r="R17336">
        <v>9.0760804107165285</v>
      </c>
      <c r="S17336">
        <v>64955</v>
      </c>
      <c r="T17336">
        <v>1.7562838835060175</v>
      </c>
      <c r="U17336">
        <v>16.395876937927039</v>
      </c>
    </row>
    <row r="17337" spans="1:21">
      <c r="A17337" t="s">
        <v>324</v>
      </c>
      <c r="B17337">
        <v>50</v>
      </c>
      <c r="C17337" t="s">
        <v>102</v>
      </c>
      <c r="D17337" t="s">
        <v>395</v>
      </c>
      <c r="E17337" t="s">
        <v>414</v>
      </c>
      <c r="F17337" t="s">
        <v>205</v>
      </c>
      <c r="G17337" t="s">
        <v>204</v>
      </c>
      <c r="H17337" t="s">
        <v>14</v>
      </c>
      <c r="I17337" t="s">
        <v>404</v>
      </c>
      <c r="J17337" t="s">
        <v>308</v>
      </c>
      <c r="K17337">
        <v>0</v>
      </c>
      <c r="L17337" t="s">
        <v>275</v>
      </c>
      <c r="M17337">
        <v>-18</v>
      </c>
      <c r="N17337" t="s">
        <v>359</v>
      </c>
      <c r="O17337" t="s">
        <v>177</v>
      </c>
      <c r="P17337" t="s">
        <v>413</v>
      </c>
      <c r="R17337">
        <v>19.586535874093585</v>
      </c>
      <c r="S17337">
        <v>127633</v>
      </c>
      <c r="T17337">
        <v>11.660376969381282</v>
      </c>
      <c r="U17337">
        <v>27.512694778805887</v>
      </c>
    </row>
    <row r="17338" spans="1:21">
      <c r="A17338" t="s">
        <v>324</v>
      </c>
      <c r="B17338">
        <v>50</v>
      </c>
      <c r="C17338" t="s">
        <v>102</v>
      </c>
      <c r="D17338" t="s">
        <v>395</v>
      </c>
      <c r="E17338" t="s">
        <v>414</v>
      </c>
      <c r="F17338" t="s">
        <v>205</v>
      </c>
      <c r="G17338" t="s">
        <v>204</v>
      </c>
      <c r="H17338" t="s">
        <v>14</v>
      </c>
      <c r="I17338" t="s">
        <v>404</v>
      </c>
      <c r="J17338" t="s">
        <v>308</v>
      </c>
      <c r="K17338">
        <v>0</v>
      </c>
      <c r="L17338" t="s">
        <v>275</v>
      </c>
      <c r="M17338">
        <v>-18</v>
      </c>
      <c r="N17338" t="s">
        <v>359</v>
      </c>
      <c r="O17338" t="s">
        <v>170</v>
      </c>
      <c r="P17338" t="s">
        <v>413</v>
      </c>
      <c r="R17338">
        <v>12.529723481155155</v>
      </c>
      <c r="S17338">
        <v>256175</v>
      </c>
      <c r="T17338">
        <v>8.0922656561860151</v>
      </c>
      <c r="U17338">
        <v>16.967181306124296</v>
      </c>
    </row>
    <row r="17339" spans="1:21">
      <c r="A17339" t="s">
        <v>324</v>
      </c>
      <c r="B17339">
        <v>50</v>
      </c>
      <c r="C17339" t="s">
        <v>102</v>
      </c>
      <c r="D17339" t="s">
        <v>395</v>
      </c>
      <c r="E17339" t="s">
        <v>414</v>
      </c>
      <c r="F17339" t="s">
        <v>205</v>
      </c>
      <c r="G17339" t="s">
        <v>204</v>
      </c>
      <c r="H17339" t="s">
        <v>14</v>
      </c>
      <c r="I17339" t="s">
        <v>404</v>
      </c>
      <c r="J17339" t="s">
        <v>308</v>
      </c>
      <c r="K17339">
        <v>0</v>
      </c>
      <c r="L17339" t="s">
        <v>275</v>
      </c>
      <c r="M17339">
        <v>-18</v>
      </c>
      <c r="N17339" t="s">
        <v>359</v>
      </c>
      <c r="O17339" t="s">
        <v>176</v>
      </c>
      <c r="P17339" t="s">
        <v>413</v>
      </c>
      <c r="R17339">
        <v>5.6457183590943956</v>
      </c>
      <c r="S17339">
        <v>128542</v>
      </c>
      <c r="T17339">
        <v>1.4518044931956462</v>
      </c>
      <c r="U17339">
        <v>9.8396322249931458</v>
      </c>
    </row>
    <row r="17340" spans="1:21">
      <c r="A17340" t="s">
        <v>324</v>
      </c>
      <c r="B17340">
        <v>50</v>
      </c>
      <c r="C17340" t="s">
        <v>102</v>
      </c>
      <c r="D17340" t="s">
        <v>395</v>
      </c>
      <c r="E17340" t="s">
        <v>414</v>
      </c>
      <c r="F17340" t="s">
        <v>205</v>
      </c>
      <c r="G17340" t="s">
        <v>204</v>
      </c>
      <c r="H17340" t="s">
        <v>10</v>
      </c>
      <c r="I17340" t="s">
        <v>404</v>
      </c>
      <c r="J17340" t="s">
        <v>309</v>
      </c>
      <c r="K17340">
        <v>0</v>
      </c>
      <c r="L17340" t="s">
        <v>275</v>
      </c>
      <c r="M17340">
        <v>-18</v>
      </c>
      <c r="N17340" t="s">
        <v>359</v>
      </c>
      <c r="O17340" t="s">
        <v>177</v>
      </c>
      <c r="P17340" t="s">
        <v>413</v>
      </c>
      <c r="R17340">
        <v>21.356623052143384</v>
      </c>
      <c r="S17340">
        <v>130109</v>
      </c>
      <c r="T17340">
        <v>13.086441349549306</v>
      </c>
      <c r="U17340">
        <v>29.626804754737464</v>
      </c>
    </row>
    <row r="17341" spans="1:21">
      <c r="A17341" t="s">
        <v>324</v>
      </c>
      <c r="B17341">
        <v>50</v>
      </c>
      <c r="C17341" t="s">
        <v>102</v>
      </c>
      <c r="D17341" t="s">
        <v>395</v>
      </c>
      <c r="E17341" t="s">
        <v>414</v>
      </c>
      <c r="F17341" t="s">
        <v>205</v>
      </c>
      <c r="G17341" t="s">
        <v>204</v>
      </c>
      <c r="H17341" t="s">
        <v>10</v>
      </c>
      <c r="I17341" t="s">
        <v>404</v>
      </c>
      <c r="J17341" t="s">
        <v>309</v>
      </c>
      <c r="K17341">
        <v>0</v>
      </c>
      <c r="L17341" t="s">
        <v>275</v>
      </c>
      <c r="M17341">
        <v>-18</v>
      </c>
      <c r="N17341" t="s">
        <v>359</v>
      </c>
      <c r="O17341" t="s">
        <v>170</v>
      </c>
      <c r="P17341" t="s">
        <v>413</v>
      </c>
      <c r="R17341">
        <v>15.00393618265651</v>
      </c>
      <c r="S17341">
        <v>257166</v>
      </c>
      <c r="T17341">
        <v>10.197388202227824</v>
      </c>
      <c r="U17341">
        <v>19.810484163085196</v>
      </c>
    </row>
    <row r="17342" spans="1:21">
      <c r="A17342" t="s">
        <v>324</v>
      </c>
      <c r="B17342">
        <v>50</v>
      </c>
      <c r="C17342" t="s">
        <v>102</v>
      </c>
      <c r="D17342" t="s">
        <v>395</v>
      </c>
      <c r="E17342" t="s">
        <v>414</v>
      </c>
      <c r="F17342" t="s">
        <v>205</v>
      </c>
      <c r="G17342" t="s">
        <v>204</v>
      </c>
      <c r="H17342" t="s">
        <v>10</v>
      </c>
      <c r="I17342" t="s">
        <v>404</v>
      </c>
      <c r="J17342" t="s">
        <v>309</v>
      </c>
      <c r="K17342">
        <v>0</v>
      </c>
      <c r="L17342" t="s">
        <v>275</v>
      </c>
      <c r="M17342">
        <v>-18</v>
      </c>
      <c r="N17342" t="s">
        <v>359</v>
      </c>
      <c r="O17342" t="s">
        <v>176</v>
      </c>
      <c r="P17342" t="s">
        <v>413</v>
      </c>
      <c r="R17342">
        <v>8.7649819737312011</v>
      </c>
      <c r="S17342">
        <v>127057</v>
      </c>
      <c r="T17342">
        <v>3.5326755333549062</v>
      </c>
      <c r="U17342">
        <v>13.997288414107496</v>
      </c>
    </row>
    <row r="17343" spans="1:21">
      <c r="A17343" t="s">
        <v>324</v>
      </c>
      <c r="B17343">
        <v>50</v>
      </c>
      <c r="C17343" t="s">
        <v>102</v>
      </c>
      <c r="D17343" t="s">
        <v>395</v>
      </c>
      <c r="E17343" t="s">
        <v>414</v>
      </c>
      <c r="F17343" t="s">
        <v>205</v>
      </c>
      <c r="G17343" t="s">
        <v>204</v>
      </c>
      <c r="H17343" t="s">
        <v>93</v>
      </c>
      <c r="I17343" t="s">
        <v>173</v>
      </c>
      <c r="J17343" t="s">
        <v>310</v>
      </c>
      <c r="K17343">
        <v>0</v>
      </c>
      <c r="L17343" t="s">
        <v>275</v>
      </c>
      <c r="M17343">
        <v>-18</v>
      </c>
      <c r="N17343" t="s">
        <v>359</v>
      </c>
      <c r="O17343" t="s">
        <v>177</v>
      </c>
      <c r="P17343" t="s">
        <v>413</v>
      </c>
      <c r="R17343">
        <v>23.004202612729628</v>
      </c>
      <c r="S17343">
        <v>4386435.5</v>
      </c>
      <c r="T17343">
        <v>21.51373074744242</v>
      </c>
      <c r="U17343">
        <v>24.494674478016837</v>
      </c>
    </row>
    <row r="17344" spans="1:21">
      <c r="A17344" t="s">
        <v>324</v>
      </c>
      <c r="B17344">
        <v>50</v>
      </c>
      <c r="C17344" t="s">
        <v>102</v>
      </c>
      <c r="D17344" t="s">
        <v>395</v>
      </c>
      <c r="E17344" t="s">
        <v>414</v>
      </c>
      <c r="F17344" t="s">
        <v>205</v>
      </c>
      <c r="G17344" t="s">
        <v>204</v>
      </c>
      <c r="H17344" t="s">
        <v>93</v>
      </c>
      <c r="I17344" t="s">
        <v>173</v>
      </c>
      <c r="J17344" t="s">
        <v>310</v>
      </c>
      <c r="K17344">
        <v>0</v>
      </c>
      <c r="L17344" t="s">
        <v>275</v>
      </c>
      <c r="M17344">
        <v>-18</v>
      </c>
      <c r="N17344" t="s">
        <v>359</v>
      </c>
      <c r="O17344" t="s">
        <v>170</v>
      </c>
      <c r="P17344" t="s">
        <v>413</v>
      </c>
      <c r="R17344">
        <v>15.832624073106674</v>
      </c>
      <c r="S17344">
        <v>8872109</v>
      </c>
      <c r="T17344">
        <v>14.991713717295028</v>
      </c>
      <c r="U17344">
        <v>16.67353442891832</v>
      </c>
    </row>
    <row r="17345" spans="1:21">
      <c r="A17345" t="s">
        <v>324</v>
      </c>
      <c r="B17345">
        <v>50</v>
      </c>
      <c r="C17345" t="s">
        <v>102</v>
      </c>
      <c r="D17345" t="s">
        <v>395</v>
      </c>
      <c r="E17345" t="s">
        <v>414</v>
      </c>
      <c r="F17345" t="s">
        <v>205</v>
      </c>
      <c r="G17345" t="s">
        <v>204</v>
      </c>
      <c r="H17345" t="s">
        <v>93</v>
      </c>
      <c r="I17345" t="s">
        <v>173</v>
      </c>
      <c r="J17345" t="s">
        <v>310</v>
      </c>
      <c r="K17345">
        <v>0</v>
      </c>
      <c r="L17345" t="s">
        <v>275</v>
      </c>
      <c r="M17345">
        <v>-18</v>
      </c>
      <c r="N17345" t="s">
        <v>359</v>
      </c>
      <c r="O17345" t="s">
        <v>176</v>
      </c>
      <c r="P17345" t="s">
        <v>413</v>
      </c>
      <c r="R17345">
        <v>9.4966607313856866</v>
      </c>
      <c r="S17345">
        <v>4485673.5</v>
      </c>
      <c r="T17345">
        <v>8.589924177270154</v>
      </c>
      <c r="U17345">
        <v>10.403397285501219</v>
      </c>
    </row>
    <row r="17346" spans="1:21">
      <c r="A17346" t="s">
        <v>324</v>
      </c>
      <c r="B17346">
        <v>50</v>
      </c>
      <c r="C17346" t="s">
        <v>102</v>
      </c>
      <c r="D17346" t="s">
        <v>395</v>
      </c>
      <c r="E17346" t="s">
        <v>414</v>
      </c>
      <c r="F17346" t="s">
        <v>205</v>
      </c>
      <c r="G17346" t="s">
        <v>204</v>
      </c>
      <c r="H17346" t="s">
        <v>181</v>
      </c>
      <c r="I17346" t="s">
        <v>180</v>
      </c>
      <c r="J17346" t="s">
        <v>275</v>
      </c>
      <c r="K17346">
        <v>0</v>
      </c>
      <c r="L17346" t="s">
        <v>275</v>
      </c>
      <c r="M17346">
        <v>-18</v>
      </c>
      <c r="N17346" t="s">
        <v>359</v>
      </c>
      <c r="O17346" t="s">
        <v>177</v>
      </c>
      <c r="P17346" t="s">
        <v>415</v>
      </c>
      <c r="R17346">
        <v>41.938554075912798</v>
      </c>
      <c r="S17346">
        <v>747051.5</v>
      </c>
      <c r="T17346">
        <v>37.044972040145424</v>
      </c>
      <c r="U17346">
        <v>46.832136111680171</v>
      </c>
    </row>
    <row r="17347" spans="1:21">
      <c r="A17347" t="s">
        <v>324</v>
      </c>
      <c r="B17347">
        <v>50</v>
      </c>
      <c r="C17347" t="s">
        <v>102</v>
      </c>
      <c r="D17347" t="s">
        <v>395</v>
      </c>
      <c r="E17347" t="s">
        <v>414</v>
      </c>
      <c r="F17347" t="s">
        <v>205</v>
      </c>
      <c r="G17347" t="s">
        <v>204</v>
      </c>
      <c r="H17347" t="s">
        <v>181</v>
      </c>
      <c r="I17347" t="s">
        <v>180</v>
      </c>
      <c r="J17347" t="s">
        <v>275</v>
      </c>
      <c r="K17347">
        <v>0</v>
      </c>
      <c r="L17347" t="s">
        <v>275</v>
      </c>
      <c r="M17347">
        <v>-18</v>
      </c>
      <c r="N17347" t="s">
        <v>359</v>
      </c>
      <c r="O17347" t="s">
        <v>170</v>
      </c>
      <c r="P17347" t="s">
        <v>415</v>
      </c>
      <c r="R17347">
        <v>30.778055936932869</v>
      </c>
      <c r="S17347">
        <v>1491989</v>
      </c>
      <c r="T17347">
        <v>27.637932481935238</v>
      </c>
      <c r="U17347">
        <v>33.918179391930501</v>
      </c>
    </row>
    <row r="17348" spans="1:21">
      <c r="A17348" t="s">
        <v>324</v>
      </c>
      <c r="B17348">
        <v>50</v>
      </c>
      <c r="C17348" t="s">
        <v>102</v>
      </c>
      <c r="D17348" t="s">
        <v>395</v>
      </c>
      <c r="E17348" t="s">
        <v>414</v>
      </c>
      <c r="F17348" t="s">
        <v>205</v>
      </c>
      <c r="G17348" t="s">
        <v>204</v>
      </c>
      <c r="H17348" t="s">
        <v>181</v>
      </c>
      <c r="I17348" t="s">
        <v>180</v>
      </c>
      <c r="J17348" t="s">
        <v>275</v>
      </c>
      <c r="K17348">
        <v>0</v>
      </c>
      <c r="L17348" t="s">
        <v>275</v>
      </c>
      <c r="M17348">
        <v>-18</v>
      </c>
      <c r="N17348" t="s">
        <v>359</v>
      </c>
      <c r="O17348" t="s">
        <v>176</v>
      </c>
      <c r="P17348" t="s">
        <v>415</v>
      </c>
      <c r="R17348">
        <v>19.552468330094349</v>
      </c>
      <c r="S17348">
        <v>744937.5</v>
      </c>
      <c r="T17348">
        <v>15.687659783847558</v>
      </c>
      <c r="U17348">
        <v>23.417276876341141</v>
      </c>
    </row>
    <row r="17349" spans="1:21">
      <c r="A17349" t="s">
        <v>324</v>
      </c>
      <c r="B17349">
        <v>50</v>
      </c>
      <c r="C17349" t="s">
        <v>102</v>
      </c>
      <c r="D17349" t="s">
        <v>395</v>
      </c>
      <c r="E17349" t="s">
        <v>414</v>
      </c>
      <c r="F17349" t="s">
        <v>205</v>
      </c>
      <c r="G17349" t="s">
        <v>204</v>
      </c>
      <c r="H17349" t="s">
        <v>182</v>
      </c>
      <c r="I17349" t="s">
        <v>180</v>
      </c>
      <c r="J17349" t="s">
        <v>3</v>
      </c>
      <c r="K17349">
        <v>0</v>
      </c>
      <c r="L17349" t="s">
        <v>275</v>
      </c>
      <c r="M17349">
        <v>-18</v>
      </c>
      <c r="N17349" t="s">
        <v>359</v>
      </c>
      <c r="O17349" t="s">
        <v>177</v>
      </c>
      <c r="P17349" t="s">
        <v>415</v>
      </c>
      <c r="R17349">
        <v>27.097772503480403</v>
      </c>
      <c r="S17349">
        <v>937322</v>
      </c>
      <c r="T17349">
        <v>23.495705468023331</v>
      </c>
      <c r="U17349">
        <v>30.699839538937475</v>
      </c>
    </row>
    <row r="17350" spans="1:21">
      <c r="A17350" t="s">
        <v>324</v>
      </c>
      <c r="B17350">
        <v>50</v>
      </c>
      <c r="C17350" t="s">
        <v>102</v>
      </c>
      <c r="D17350" t="s">
        <v>395</v>
      </c>
      <c r="E17350" t="s">
        <v>414</v>
      </c>
      <c r="F17350" t="s">
        <v>205</v>
      </c>
      <c r="G17350" t="s">
        <v>204</v>
      </c>
      <c r="H17350" t="s">
        <v>182</v>
      </c>
      <c r="I17350" t="s">
        <v>180</v>
      </c>
      <c r="J17350" t="s">
        <v>3</v>
      </c>
      <c r="K17350">
        <v>0</v>
      </c>
      <c r="L17350" t="s">
        <v>275</v>
      </c>
      <c r="M17350">
        <v>-18</v>
      </c>
      <c r="N17350" t="s">
        <v>359</v>
      </c>
      <c r="O17350" t="s">
        <v>170</v>
      </c>
      <c r="P17350" t="s">
        <v>415</v>
      </c>
      <c r="R17350">
        <v>20.584155184055401</v>
      </c>
      <c r="S17350">
        <v>1886403.5</v>
      </c>
      <c r="T17350">
        <v>18.402484568111202</v>
      </c>
      <c r="U17350">
        <v>22.7658257999996</v>
      </c>
    </row>
    <row r="17351" spans="1:21">
      <c r="A17351" t="s">
        <v>324</v>
      </c>
      <c r="B17351">
        <v>50</v>
      </c>
      <c r="C17351" t="s">
        <v>102</v>
      </c>
      <c r="D17351" t="s">
        <v>395</v>
      </c>
      <c r="E17351" t="s">
        <v>414</v>
      </c>
      <c r="F17351" t="s">
        <v>205</v>
      </c>
      <c r="G17351" t="s">
        <v>204</v>
      </c>
      <c r="H17351" t="s">
        <v>182</v>
      </c>
      <c r="I17351" t="s">
        <v>180</v>
      </c>
      <c r="J17351" t="s">
        <v>3</v>
      </c>
      <c r="K17351">
        <v>0</v>
      </c>
      <c r="L17351" t="s">
        <v>275</v>
      </c>
      <c r="M17351">
        <v>-18</v>
      </c>
      <c r="N17351" t="s">
        <v>359</v>
      </c>
      <c r="O17351" t="s">
        <v>176</v>
      </c>
      <c r="P17351" t="s">
        <v>415</v>
      </c>
      <c r="R17351">
        <v>14.311201759990924</v>
      </c>
      <c r="S17351">
        <v>949081.5</v>
      </c>
      <c r="T17351">
        <v>11.773277863249511</v>
      </c>
      <c r="U17351">
        <v>16.849125656732337</v>
      </c>
    </row>
    <row r="17352" spans="1:21">
      <c r="A17352" t="s">
        <v>324</v>
      </c>
      <c r="B17352">
        <v>50</v>
      </c>
      <c r="C17352" t="s">
        <v>102</v>
      </c>
      <c r="D17352" t="s">
        <v>395</v>
      </c>
      <c r="E17352" t="s">
        <v>414</v>
      </c>
      <c r="F17352" t="s">
        <v>205</v>
      </c>
      <c r="G17352" t="s">
        <v>204</v>
      </c>
      <c r="H17352" t="s">
        <v>183</v>
      </c>
      <c r="I17352" t="s">
        <v>180</v>
      </c>
      <c r="J17352" t="s">
        <v>340</v>
      </c>
      <c r="K17352">
        <v>0</v>
      </c>
      <c r="L17352" t="s">
        <v>275</v>
      </c>
      <c r="M17352">
        <v>-18</v>
      </c>
      <c r="N17352" t="s">
        <v>359</v>
      </c>
      <c r="O17352" t="s">
        <v>177</v>
      </c>
      <c r="P17352" t="s">
        <v>415</v>
      </c>
      <c r="R17352">
        <v>18.364801115154581</v>
      </c>
      <c r="S17352">
        <v>528295.5</v>
      </c>
      <c r="T17352">
        <v>14.235874587984581</v>
      </c>
      <c r="U17352">
        <v>22.493727642324579</v>
      </c>
    </row>
    <row r="17353" spans="1:21">
      <c r="A17353" t="s">
        <v>324</v>
      </c>
      <c r="B17353">
        <v>50</v>
      </c>
      <c r="C17353" t="s">
        <v>102</v>
      </c>
      <c r="D17353" t="s">
        <v>395</v>
      </c>
      <c r="E17353" t="s">
        <v>414</v>
      </c>
      <c r="F17353" t="s">
        <v>205</v>
      </c>
      <c r="G17353" t="s">
        <v>204</v>
      </c>
      <c r="H17353" t="s">
        <v>183</v>
      </c>
      <c r="I17353" t="s">
        <v>180</v>
      </c>
      <c r="J17353" t="s">
        <v>340</v>
      </c>
      <c r="K17353">
        <v>0</v>
      </c>
      <c r="L17353" t="s">
        <v>275</v>
      </c>
      <c r="M17353">
        <v>-18</v>
      </c>
      <c r="N17353" t="s">
        <v>359</v>
      </c>
      <c r="O17353" t="s">
        <v>170</v>
      </c>
      <c r="P17353" t="s">
        <v>415</v>
      </c>
      <c r="R17353">
        <v>15.889573117453308</v>
      </c>
      <c r="S17353">
        <v>1101884</v>
      </c>
      <c r="T17353">
        <v>13.066737126142185</v>
      </c>
      <c r="U17353">
        <v>18.712409108764433</v>
      </c>
    </row>
    <row r="17354" spans="1:21">
      <c r="A17354" t="s">
        <v>324</v>
      </c>
      <c r="B17354">
        <v>50</v>
      </c>
      <c r="C17354" t="s">
        <v>102</v>
      </c>
      <c r="D17354" t="s">
        <v>395</v>
      </c>
      <c r="E17354" t="s">
        <v>414</v>
      </c>
      <c r="F17354" t="s">
        <v>205</v>
      </c>
      <c r="G17354" t="s">
        <v>204</v>
      </c>
      <c r="H17354" t="s">
        <v>183</v>
      </c>
      <c r="I17354" t="s">
        <v>180</v>
      </c>
      <c r="J17354" t="s">
        <v>340</v>
      </c>
      <c r="K17354">
        <v>0</v>
      </c>
      <c r="L17354" t="s">
        <v>275</v>
      </c>
      <c r="M17354">
        <v>-18</v>
      </c>
      <c r="N17354" t="s">
        <v>359</v>
      </c>
      <c r="O17354" t="s">
        <v>176</v>
      </c>
      <c r="P17354" t="s">
        <v>415</v>
      </c>
      <c r="R17354">
        <v>13.712034940203162</v>
      </c>
      <c r="S17354">
        <v>573588.5</v>
      </c>
      <c r="T17354">
        <v>9.8204545347263714</v>
      </c>
      <c r="U17354">
        <v>17.603615345679955</v>
      </c>
    </row>
    <row r="17355" spans="1:21">
      <c r="A17355" t="s">
        <v>275</v>
      </c>
      <c r="B17355">
        <v>51</v>
      </c>
      <c r="C17355" t="s">
        <v>102</v>
      </c>
      <c r="D17355" t="s">
        <v>56</v>
      </c>
      <c r="E17355" t="s">
        <v>189</v>
      </c>
      <c r="F17355" t="s">
        <v>188</v>
      </c>
      <c r="G17355" t="s">
        <v>187</v>
      </c>
      <c r="H17355" t="s">
        <v>181</v>
      </c>
      <c r="I17355" t="s">
        <v>180</v>
      </c>
      <c r="J17355" t="s">
        <v>275</v>
      </c>
      <c r="K17355">
        <v>1</v>
      </c>
      <c r="L17355" t="s">
        <v>273</v>
      </c>
      <c r="M17355">
        <v>0</v>
      </c>
      <c r="N17355" t="s">
        <v>335</v>
      </c>
      <c r="O17355" t="s">
        <v>176</v>
      </c>
      <c r="P17355" t="s">
        <v>419</v>
      </c>
      <c r="R17355">
        <v>51.04</v>
      </c>
    </row>
    <row r="17356" spans="1:21">
      <c r="A17356" t="s">
        <v>275</v>
      </c>
      <c r="B17356">
        <v>51</v>
      </c>
      <c r="C17356" t="s">
        <v>102</v>
      </c>
      <c r="D17356" t="s">
        <v>56</v>
      </c>
      <c r="E17356" t="s">
        <v>189</v>
      </c>
      <c r="F17356" t="s">
        <v>188</v>
      </c>
      <c r="G17356" t="s">
        <v>187</v>
      </c>
      <c r="H17356" t="s">
        <v>181</v>
      </c>
      <c r="I17356" t="s">
        <v>180</v>
      </c>
      <c r="J17356" t="s">
        <v>275</v>
      </c>
      <c r="K17356">
        <v>1</v>
      </c>
      <c r="L17356" t="s">
        <v>273</v>
      </c>
      <c r="M17356">
        <v>0</v>
      </c>
      <c r="N17356" t="s">
        <v>335</v>
      </c>
      <c r="O17356" t="s">
        <v>177</v>
      </c>
      <c r="P17356" t="s">
        <v>419</v>
      </c>
      <c r="R17356">
        <v>48.51</v>
      </c>
    </row>
    <row r="17357" spans="1:21">
      <c r="A17357" t="s">
        <v>275</v>
      </c>
      <c r="B17357">
        <v>51</v>
      </c>
      <c r="C17357" t="s">
        <v>102</v>
      </c>
      <c r="D17357" t="s">
        <v>56</v>
      </c>
      <c r="E17357" t="s">
        <v>189</v>
      </c>
      <c r="F17357" t="s">
        <v>188</v>
      </c>
      <c r="G17357" t="s">
        <v>187</v>
      </c>
      <c r="H17357" t="s">
        <v>182</v>
      </c>
      <c r="I17357" t="s">
        <v>180</v>
      </c>
      <c r="J17357" t="s">
        <v>3</v>
      </c>
      <c r="K17357">
        <v>1</v>
      </c>
      <c r="L17357" t="s">
        <v>273</v>
      </c>
      <c r="M17357">
        <v>0</v>
      </c>
      <c r="N17357" t="s">
        <v>335</v>
      </c>
      <c r="O17357" t="s">
        <v>176</v>
      </c>
      <c r="P17357" t="s">
        <v>419</v>
      </c>
      <c r="R17357">
        <v>54.43</v>
      </c>
    </row>
    <row r="17358" spans="1:21">
      <c r="A17358" t="s">
        <v>275</v>
      </c>
      <c r="B17358">
        <v>51</v>
      </c>
      <c r="C17358" t="s">
        <v>102</v>
      </c>
      <c r="D17358" t="s">
        <v>56</v>
      </c>
      <c r="E17358" t="s">
        <v>189</v>
      </c>
      <c r="F17358" t="s">
        <v>188</v>
      </c>
      <c r="G17358" t="s">
        <v>187</v>
      </c>
      <c r="H17358" t="s">
        <v>182</v>
      </c>
      <c r="I17358" t="s">
        <v>180</v>
      </c>
      <c r="J17358" t="s">
        <v>3</v>
      </c>
      <c r="K17358">
        <v>1</v>
      </c>
      <c r="L17358" t="s">
        <v>273</v>
      </c>
      <c r="M17358">
        <v>0</v>
      </c>
      <c r="N17358" t="s">
        <v>335</v>
      </c>
      <c r="O17358" t="s">
        <v>177</v>
      </c>
      <c r="P17358" t="s">
        <v>419</v>
      </c>
      <c r="R17358">
        <v>51.35</v>
      </c>
    </row>
    <row r="17359" spans="1:21">
      <c r="A17359" t="s">
        <v>275</v>
      </c>
      <c r="B17359">
        <v>51</v>
      </c>
      <c r="C17359" t="s">
        <v>102</v>
      </c>
      <c r="D17359" t="s">
        <v>56</v>
      </c>
      <c r="E17359" t="s">
        <v>189</v>
      </c>
      <c r="F17359" t="s">
        <v>188</v>
      </c>
      <c r="G17359" t="s">
        <v>187</v>
      </c>
      <c r="H17359" t="s">
        <v>183</v>
      </c>
      <c r="I17359" t="s">
        <v>180</v>
      </c>
      <c r="J17359" t="s">
        <v>340</v>
      </c>
      <c r="K17359">
        <v>1</v>
      </c>
      <c r="L17359" t="s">
        <v>273</v>
      </c>
      <c r="M17359">
        <v>0</v>
      </c>
      <c r="N17359" t="s">
        <v>335</v>
      </c>
      <c r="O17359" t="s">
        <v>176</v>
      </c>
      <c r="P17359" t="s">
        <v>419</v>
      </c>
      <c r="R17359">
        <v>57.21</v>
      </c>
    </row>
    <row r="17360" spans="1:21">
      <c r="A17360" t="s">
        <v>275</v>
      </c>
      <c r="B17360">
        <v>51</v>
      </c>
      <c r="C17360" t="s">
        <v>102</v>
      </c>
      <c r="D17360" t="s">
        <v>56</v>
      </c>
      <c r="E17360" t="s">
        <v>189</v>
      </c>
      <c r="F17360" t="s">
        <v>188</v>
      </c>
      <c r="G17360" t="s">
        <v>187</v>
      </c>
      <c r="H17360" t="s">
        <v>183</v>
      </c>
      <c r="I17360" t="s">
        <v>180</v>
      </c>
      <c r="J17360" t="s">
        <v>340</v>
      </c>
      <c r="K17360">
        <v>1</v>
      </c>
      <c r="L17360" t="s">
        <v>273</v>
      </c>
      <c r="M17360">
        <v>0</v>
      </c>
      <c r="N17360" t="s">
        <v>335</v>
      </c>
      <c r="O17360" t="s">
        <v>177</v>
      </c>
      <c r="P17360" t="s">
        <v>419</v>
      </c>
      <c r="R17360">
        <v>54.27</v>
      </c>
    </row>
    <row r="17361" spans="1:18">
      <c r="A17361" t="s">
        <v>275</v>
      </c>
      <c r="B17361">
        <v>51</v>
      </c>
      <c r="C17361" t="s">
        <v>102</v>
      </c>
      <c r="D17361" t="s">
        <v>56</v>
      </c>
      <c r="E17361" t="s">
        <v>189</v>
      </c>
      <c r="F17361" t="s">
        <v>188</v>
      </c>
      <c r="G17361" t="s">
        <v>187</v>
      </c>
      <c r="H17361" t="s">
        <v>181</v>
      </c>
      <c r="I17361" t="s">
        <v>180</v>
      </c>
      <c r="J17361" t="s">
        <v>275</v>
      </c>
      <c r="K17361">
        <v>1</v>
      </c>
      <c r="L17361" t="s">
        <v>273</v>
      </c>
      <c r="M17361">
        <v>-1</v>
      </c>
      <c r="N17361" t="s">
        <v>296</v>
      </c>
      <c r="O17361" t="s">
        <v>176</v>
      </c>
      <c r="P17361" t="s">
        <v>419</v>
      </c>
      <c r="R17361">
        <v>51.03</v>
      </c>
    </row>
    <row r="17362" spans="1:18">
      <c r="A17362" t="s">
        <v>275</v>
      </c>
      <c r="B17362">
        <v>51</v>
      </c>
      <c r="C17362" t="s">
        <v>102</v>
      </c>
      <c r="D17362" t="s">
        <v>56</v>
      </c>
      <c r="E17362" t="s">
        <v>189</v>
      </c>
      <c r="F17362" t="s">
        <v>188</v>
      </c>
      <c r="G17362" t="s">
        <v>187</v>
      </c>
      <c r="H17362" t="s">
        <v>181</v>
      </c>
      <c r="I17362" t="s">
        <v>180</v>
      </c>
      <c r="J17362" t="s">
        <v>275</v>
      </c>
      <c r="K17362">
        <v>1</v>
      </c>
      <c r="L17362" t="s">
        <v>273</v>
      </c>
      <c r="M17362">
        <v>-1</v>
      </c>
      <c r="N17362" t="s">
        <v>296</v>
      </c>
      <c r="O17362" t="s">
        <v>177</v>
      </c>
      <c r="P17362" t="s">
        <v>419</v>
      </c>
      <c r="R17362">
        <v>48.3</v>
      </c>
    </row>
    <row r="17363" spans="1:18">
      <c r="A17363" t="s">
        <v>275</v>
      </c>
      <c r="B17363">
        <v>51</v>
      </c>
      <c r="C17363" t="s">
        <v>102</v>
      </c>
      <c r="D17363" t="s">
        <v>56</v>
      </c>
      <c r="E17363" t="s">
        <v>189</v>
      </c>
      <c r="F17363" t="s">
        <v>188</v>
      </c>
      <c r="G17363" t="s">
        <v>187</v>
      </c>
      <c r="H17363" t="s">
        <v>182</v>
      </c>
      <c r="I17363" t="s">
        <v>180</v>
      </c>
      <c r="J17363" t="s">
        <v>3</v>
      </c>
      <c r="K17363">
        <v>1</v>
      </c>
      <c r="L17363" t="s">
        <v>273</v>
      </c>
      <c r="M17363">
        <v>-1</v>
      </c>
      <c r="N17363" t="s">
        <v>296</v>
      </c>
      <c r="O17363" t="s">
        <v>176</v>
      </c>
      <c r="P17363" t="s">
        <v>419</v>
      </c>
      <c r="R17363">
        <v>54.49</v>
      </c>
    </row>
    <row r="17364" spans="1:18">
      <c r="A17364" t="s">
        <v>275</v>
      </c>
      <c r="B17364">
        <v>51</v>
      </c>
      <c r="C17364" t="s">
        <v>102</v>
      </c>
      <c r="D17364" t="s">
        <v>56</v>
      </c>
      <c r="E17364" t="s">
        <v>189</v>
      </c>
      <c r="F17364" t="s">
        <v>188</v>
      </c>
      <c r="G17364" t="s">
        <v>187</v>
      </c>
      <c r="H17364" t="s">
        <v>182</v>
      </c>
      <c r="I17364" t="s">
        <v>180</v>
      </c>
      <c r="J17364" t="s">
        <v>3</v>
      </c>
      <c r="K17364">
        <v>1</v>
      </c>
      <c r="L17364" t="s">
        <v>273</v>
      </c>
      <c r="M17364">
        <v>-1</v>
      </c>
      <c r="N17364" t="s">
        <v>296</v>
      </c>
      <c r="O17364" t="s">
        <v>177</v>
      </c>
      <c r="P17364" t="s">
        <v>419</v>
      </c>
      <c r="R17364">
        <v>51.45</v>
      </c>
    </row>
    <row r="17365" spans="1:18">
      <c r="A17365" t="s">
        <v>275</v>
      </c>
      <c r="B17365">
        <v>51</v>
      </c>
      <c r="C17365" t="s">
        <v>102</v>
      </c>
      <c r="D17365" t="s">
        <v>56</v>
      </c>
      <c r="E17365" t="s">
        <v>189</v>
      </c>
      <c r="F17365" t="s">
        <v>188</v>
      </c>
      <c r="G17365" t="s">
        <v>187</v>
      </c>
      <c r="H17365" t="s">
        <v>183</v>
      </c>
      <c r="I17365" t="s">
        <v>180</v>
      </c>
      <c r="J17365" t="s">
        <v>340</v>
      </c>
      <c r="K17365">
        <v>1</v>
      </c>
      <c r="L17365" t="s">
        <v>273</v>
      </c>
      <c r="M17365">
        <v>-1</v>
      </c>
      <c r="N17365" t="s">
        <v>296</v>
      </c>
      <c r="O17365" t="s">
        <v>176</v>
      </c>
      <c r="P17365" t="s">
        <v>419</v>
      </c>
      <c r="R17365">
        <v>56.95</v>
      </c>
    </row>
    <row r="17366" spans="1:18">
      <c r="A17366" t="s">
        <v>275</v>
      </c>
      <c r="B17366">
        <v>51</v>
      </c>
      <c r="C17366" t="s">
        <v>102</v>
      </c>
      <c r="D17366" t="s">
        <v>56</v>
      </c>
      <c r="E17366" t="s">
        <v>189</v>
      </c>
      <c r="F17366" t="s">
        <v>188</v>
      </c>
      <c r="G17366" t="s">
        <v>187</v>
      </c>
      <c r="H17366" t="s">
        <v>183</v>
      </c>
      <c r="I17366" t="s">
        <v>180</v>
      </c>
      <c r="J17366" t="s">
        <v>340</v>
      </c>
      <c r="K17366">
        <v>1</v>
      </c>
      <c r="L17366" t="s">
        <v>273</v>
      </c>
      <c r="M17366">
        <v>-1</v>
      </c>
      <c r="N17366" t="s">
        <v>296</v>
      </c>
      <c r="O17366" t="s">
        <v>177</v>
      </c>
      <c r="P17366" t="s">
        <v>419</v>
      </c>
      <c r="R17366">
        <v>54.32</v>
      </c>
    </row>
    <row r="17367" spans="1:18">
      <c r="A17367" t="s">
        <v>275</v>
      </c>
      <c r="B17367">
        <v>51</v>
      </c>
      <c r="C17367" t="s">
        <v>102</v>
      </c>
      <c r="D17367" t="s">
        <v>56</v>
      </c>
      <c r="E17367" t="s">
        <v>189</v>
      </c>
      <c r="F17367" t="s">
        <v>188</v>
      </c>
      <c r="G17367" t="s">
        <v>187</v>
      </c>
      <c r="H17367" t="s">
        <v>181</v>
      </c>
      <c r="I17367" t="s">
        <v>180</v>
      </c>
      <c r="J17367" t="s">
        <v>275</v>
      </c>
      <c r="K17367">
        <v>1</v>
      </c>
      <c r="L17367" t="s">
        <v>273</v>
      </c>
      <c r="M17367">
        <v>-2</v>
      </c>
      <c r="N17367" t="s">
        <v>313</v>
      </c>
      <c r="O17367" t="s">
        <v>176</v>
      </c>
      <c r="P17367" t="s">
        <v>419</v>
      </c>
      <c r="R17367">
        <v>51.12</v>
      </c>
    </row>
    <row r="17368" spans="1:18">
      <c r="A17368" t="s">
        <v>275</v>
      </c>
      <c r="B17368">
        <v>51</v>
      </c>
      <c r="C17368" t="s">
        <v>102</v>
      </c>
      <c r="D17368" t="s">
        <v>56</v>
      </c>
      <c r="E17368" t="s">
        <v>189</v>
      </c>
      <c r="F17368" t="s">
        <v>188</v>
      </c>
      <c r="G17368" t="s">
        <v>187</v>
      </c>
      <c r="H17368" t="s">
        <v>181</v>
      </c>
      <c r="I17368" t="s">
        <v>180</v>
      </c>
      <c r="J17368" t="s">
        <v>275</v>
      </c>
      <c r="K17368">
        <v>1</v>
      </c>
      <c r="L17368" t="s">
        <v>273</v>
      </c>
      <c r="M17368">
        <v>-2</v>
      </c>
      <c r="N17368" t="s">
        <v>313</v>
      </c>
      <c r="O17368" t="s">
        <v>177</v>
      </c>
      <c r="P17368" t="s">
        <v>419</v>
      </c>
      <c r="R17368">
        <v>47.84</v>
      </c>
    </row>
    <row r="17369" spans="1:18">
      <c r="A17369" t="s">
        <v>275</v>
      </c>
      <c r="B17369">
        <v>51</v>
      </c>
      <c r="C17369" t="s">
        <v>102</v>
      </c>
      <c r="D17369" t="s">
        <v>56</v>
      </c>
      <c r="E17369" t="s">
        <v>189</v>
      </c>
      <c r="F17369" t="s">
        <v>188</v>
      </c>
      <c r="G17369" t="s">
        <v>187</v>
      </c>
      <c r="H17369" t="s">
        <v>182</v>
      </c>
      <c r="I17369" t="s">
        <v>180</v>
      </c>
      <c r="J17369" t="s">
        <v>3</v>
      </c>
      <c r="K17369">
        <v>1</v>
      </c>
      <c r="L17369" t="s">
        <v>273</v>
      </c>
      <c r="M17369">
        <v>-2</v>
      </c>
      <c r="N17369" t="s">
        <v>313</v>
      </c>
      <c r="O17369" t="s">
        <v>176</v>
      </c>
      <c r="P17369" t="s">
        <v>419</v>
      </c>
      <c r="R17369">
        <v>54.53</v>
      </c>
    </row>
    <row r="17370" spans="1:18">
      <c r="A17370" t="s">
        <v>275</v>
      </c>
      <c r="B17370">
        <v>51</v>
      </c>
      <c r="C17370" t="s">
        <v>102</v>
      </c>
      <c r="D17370" t="s">
        <v>56</v>
      </c>
      <c r="E17370" t="s">
        <v>189</v>
      </c>
      <c r="F17370" t="s">
        <v>188</v>
      </c>
      <c r="G17370" t="s">
        <v>187</v>
      </c>
      <c r="H17370" t="s">
        <v>182</v>
      </c>
      <c r="I17370" t="s">
        <v>180</v>
      </c>
      <c r="J17370" t="s">
        <v>3</v>
      </c>
      <c r="K17370">
        <v>1</v>
      </c>
      <c r="L17370" t="s">
        <v>273</v>
      </c>
      <c r="M17370">
        <v>-2</v>
      </c>
      <c r="N17370" t="s">
        <v>313</v>
      </c>
      <c r="O17370" t="s">
        <v>177</v>
      </c>
      <c r="P17370" t="s">
        <v>419</v>
      </c>
      <c r="R17370">
        <v>51.29</v>
      </c>
    </row>
    <row r="17371" spans="1:18">
      <c r="A17371" t="s">
        <v>275</v>
      </c>
      <c r="B17371">
        <v>51</v>
      </c>
      <c r="C17371" t="s">
        <v>102</v>
      </c>
      <c r="D17371" t="s">
        <v>56</v>
      </c>
      <c r="E17371" t="s">
        <v>189</v>
      </c>
      <c r="F17371" t="s">
        <v>188</v>
      </c>
      <c r="G17371" t="s">
        <v>187</v>
      </c>
      <c r="H17371" t="s">
        <v>183</v>
      </c>
      <c r="I17371" t="s">
        <v>180</v>
      </c>
      <c r="J17371" t="s">
        <v>340</v>
      </c>
      <c r="K17371">
        <v>1</v>
      </c>
      <c r="L17371" t="s">
        <v>273</v>
      </c>
      <c r="M17371">
        <v>-2</v>
      </c>
      <c r="N17371" t="s">
        <v>313</v>
      </c>
      <c r="O17371" t="s">
        <v>176</v>
      </c>
      <c r="P17371" t="s">
        <v>419</v>
      </c>
      <c r="R17371">
        <v>56.88</v>
      </c>
    </row>
    <row r="17372" spans="1:18">
      <c r="A17372" t="s">
        <v>275</v>
      </c>
      <c r="B17372">
        <v>51</v>
      </c>
      <c r="C17372" t="s">
        <v>102</v>
      </c>
      <c r="D17372" t="s">
        <v>56</v>
      </c>
      <c r="E17372" t="s">
        <v>189</v>
      </c>
      <c r="F17372" t="s">
        <v>188</v>
      </c>
      <c r="G17372" t="s">
        <v>187</v>
      </c>
      <c r="H17372" t="s">
        <v>183</v>
      </c>
      <c r="I17372" t="s">
        <v>180</v>
      </c>
      <c r="J17372" t="s">
        <v>340</v>
      </c>
      <c r="K17372">
        <v>1</v>
      </c>
      <c r="L17372" t="s">
        <v>273</v>
      </c>
      <c r="M17372">
        <v>-2</v>
      </c>
      <c r="N17372" t="s">
        <v>313</v>
      </c>
      <c r="O17372" t="s">
        <v>177</v>
      </c>
      <c r="P17372" t="s">
        <v>419</v>
      </c>
      <c r="R17372">
        <v>54.11</v>
      </c>
    </row>
    <row r="17373" spans="1:18">
      <c r="A17373" t="s">
        <v>275</v>
      </c>
      <c r="B17373">
        <v>51</v>
      </c>
      <c r="C17373" t="s">
        <v>102</v>
      </c>
      <c r="D17373" t="s">
        <v>56</v>
      </c>
      <c r="E17373" t="s">
        <v>189</v>
      </c>
      <c r="F17373" t="s">
        <v>188</v>
      </c>
      <c r="G17373" t="s">
        <v>187</v>
      </c>
      <c r="H17373" t="s">
        <v>181</v>
      </c>
      <c r="I17373" t="s">
        <v>180</v>
      </c>
      <c r="J17373" t="s">
        <v>275</v>
      </c>
      <c r="K17373">
        <v>1</v>
      </c>
      <c r="L17373" t="s">
        <v>273</v>
      </c>
      <c r="M17373">
        <v>-3</v>
      </c>
      <c r="N17373" t="s">
        <v>312</v>
      </c>
      <c r="O17373" t="s">
        <v>176</v>
      </c>
      <c r="P17373" t="s">
        <v>419</v>
      </c>
      <c r="R17373">
        <v>51.36</v>
      </c>
    </row>
    <row r="17374" spans="1:18">
      <c r="A17374" t="s">
        <v>275</v>
      </c>
      <c r="B17374">
        <v>51</v>
      </c>
      <c r="C17374" t="s">
        <v>102</v>
      </c>
      <c r="D17374" t="s">
        <v>56</v>
      </c>
      <c r="E17374" t="s">
        <v>189</v>
      </c>
      <c r="F17374" t="s">
        <v>188</v>
      </c>
      <c r="G17374" t="s">
        <v>187</v>
      </c>
      <c r="H17374" t="s">
        <v>181</v>
      </c>
      <c r="I17374" t="s">
        <v>180</v>
      </c>
      <c r="J17374" t="s">
        <v>275</v>
      </c>
      <c r="K17374">
        <v>1</v>
      </c>
      <c r="L17374" t="s">
        <v>273</v>
      </c>
      <c r="M17374">
        <v>-3</v>
      </c>
      <c r="N17374" t="s">
        <v>312</v>
      </c>
      <c r="O17374" t="s">
        <v>177</v>
      </c>
      <c r="P17374" t="s">
        <v>419</v>
      </c>
      <c r="R17374">
        <v>48.05</v>
      </c>
    </row>
    <row r="17375" spans="1:18">
      <c r="A17375" t="s">
        <v>275</v>
      </c>
      <c r="B17375">
        <v>51</v>
      </c>
      <c r="C17375" t="s">
        <v>102</v>
      </c>
      <c r="D17375" t="s">
        <v>56</v>
      </c>
      <c r="E17375" t="s">
        <v>189</v>
      </c>
      <c r="F17375" t="s">
        <v>188</v>
      </c>
      <c r="G17375" t="s">
        <v>187</v>
      </c>
      <c r="H17375" t="s">
        <v>182</v>
      </c>
      <c r="I17375" t="s">
        <v>180</v>
      </c>
      <c r="J17375" t="s">
        <v>3</v>
      </c>
      <c r="K17375">
        <v>1</v>
      </c>
      <c r="L17375" t="s">
        <v>273</v>
      </c>
      <c r="M17375">
        <v>-3</v>
      </c>
      <c r="N17375" t="s">
        <v>312</v>
      </c>
      <c r="O17375" t="s">
        <v>176</v>
      </c>
      <c r="P17375" t="s">
        <v>419</v>
      </c>
      <c r="R17375">
        <v>54.44</v>
      </c>
    </row>
    <row r="17376" spans="1:18">
      <c r="A17376" t="s">
        <v>275</v>
      </c>
      <c r="B17376">
        <v>51</v>
      </c>
      <c r="C17376" t="s">
        <v>102</v>
      </c>
      <c r="D17376" t="s">
        <v>56</v>
      </c>
      <c r="E17376" t="s">
        <v>189</v>
      </c>
      <c r="F17376" t="s">
        <v>188</v>
      </c>
      <c r="G17376" t="s">
        <v>187</v>
      </c>
      <c r="H17376" t="s">
        <v>182</v>
      </c>
      <c r="I17376" t="s">
        <v>180</v>
      </c>
      <c r="J17376" t="s">
        <v>3</v>
      </c>
      <c r="K17376">
        <v>1</v>
      </c>
      <c r="L17376" t="s">
        <v>273</v>
      </c>
      <c r="M17376">
        <v>-3</v>
      </c>
      <c r="N17376" t="s">
        <v>312</v>
      </c>
      <c r="O17376" t="s">
        <v>177</v>
      </c>
      <c r="P17376" t="s">
        <v>419</v>
      </c>
      <c r="R17376">
        <v>51.04</v>
      </c>
    </row>
    <row r="17377" spans="1:18">
      <c r="A17377" t="s">
        <v>275</v>
      </c>
      <c r="B17377">
        <v>51</v>
      </c>
      <c r="C17377" t="s">
        <v>102</v>
      </c>
      <c r="D17377" t="s">
        <v>56</v>
      </c>
      <c r="E17377" t="s">
        <v>189</v>
      </c>
      <c r="F17377" t="s">
        <v>188</v>
      </c>
      <c r="G17377" t="s">
        <v>187</v>
      </c>
      <c r="H17377" t="s">
        <v>183</v>
      </c>
      <c r="I17377" t="s">
        <v>180</v>
      </c>
      <c r="J17377" t="s">
        <v>340</v>
      </c>
      <c r="K17377">
        <v>1</v>
      </c>
      <c r="L17377" t="s">
        <v>273</v>
      </c>
      <c r="M17377">
        <v>-3</v>
      </c>
      <c r="N17377" t="s">
        <v>312</v>
      </c>
      <c r="O17377" t="s">
        <v>176</v>
      </c>
      <c r="P17377" t="s">
        <v>419</v>
      </c>
      <c r="R17377">
        <v>56.92</v>
      </c>
    </row>
    <row r="17378" spans="1:18">
      <c r="A17378" t="s">
        <v>275</v>
      </c>
      <c r="B17378">
        <v>51</v>
      </c>
      <c r="C17378" t="s">
        <v>102</v>
      </c>
      <c r="D17378" t="s">
        <v>56</v>
      </c>
      <c r="E17378" t="s">
        <v>189</v>
      </c>
      <c r="F17378" t="s">
        <v>188</v>
      </c>
      <c r="G17378" t="s">
        <v>187</v>
      </c>
      <c r="H17378" t="s">
        <v>183</v>
      </c>
      <c r="I17378" t="s">
        <v>180</v>
      </c>
      <c r="J17378" t="s">
        <v>340</v>
      </c>
      <c r="K17378">
        <v>1</v>
      </c>
      <c r="L17378" t="s">
        <v>273</v>
      </c>
      <c r="M17378">
        <v>-3</v>
      </c>
      <c r="N17378" t="s">
        <v>312</v>
      </c>
      <c r="O17378" t="s">
        <v>177</v>
      </c>
      <c r="P17378" t="s">
        <v>419</v>
      </c>
      <c r="R17378">
        <v>54.05</v>
      </c>
    </row>
    <row r="17379" spans="1:18">
      <c r="A17379" t="s">
        <v>275</v>
      </c>
      <c r="B17379">
        <v>51</v>
      </c>
      <c r="C17379" t="s">
        <v>102</v>
      </c>
      <c r="D17379" t="s">
        <v>56</v>
      </c>
      <c r="E17379" t="s">
        <v>189</v>
      </c>
      <c r="F17379" t="s">
        <v>188</v>
      </c>
      <c r="G17379" t="s">
        <v>187</v>
      </c>
      <c r="H17379" t="s">
        <v>22</v>
      </c>
      <c r="I17379" t="s">
        <v>404</v>
      </c>
      <c r="J17379" t="s">
        <v>265</v>
      </c>
      <c r="K17379">
        <v>1</v>
      </c>
      <c r="L17379" t="s">
        <v>273</v>
      </c>
      <c r="M17379">
        <v>0</v>
      </c>
      <c r="N17379" t="s">
        <v>435</v>
      </c>
      <c r="O17379" t="s">
        <v>177</v>
      </c>
      <c r="P17379" t="s">
        <v>413</v>
      </c>
      <c r="R17379">
        <v>81.040000000000006</v>
      </c>
    </row>
    <row r="17380" spans="1:18">
      <c r="A17380" t="s">
        <v>275</v>
      </c>
      <c r="B17380">
        <v>51</v>
      </c>
      <c r="C17380" t="s">
        <v>102</v>
      </c>
      <c r="D17380" t="s">
        <v>56</v>
      </c>
      <c r="E17380" t="s">
        <v>189</v>
      </c>
      <c r="F17380" t="s">
        <v>188</v>
      </c>
      <c r="G17380" t="s">
        <v>187</v>
      </c>
      <c r="H17380" t="s">
        <v>22</v>
      </c>
      <c r="I17380" t="s">
        <v>404</v>
      </c>
      <c r="J17380" t="s">
        <v>265</v>
      </c>
      <c r="K17380">
        <v>1</v>
      </c>
      <c r="L17380" t="s">
        <v>273</v>
      </c>
      <c r="M17380">
        <v>0</v>
      </c>
      <c r="N17380" t="s">
        <v>435</v>
      </c>
      <c r="O17380" t="s">
        <v>176</v>
      </c>
      <c r="P17380" t="s">
        <v>413</v>
      </c>
      <c r="R17380">
        <v>84.56</v>
      </c>
    </row>
    <row r="17381" spans="1:18">
      <c r="A17381" t="s">
        <v>275</v>
      </c>
      <c r="B17381">
        <v>51</v>
      </c>
      <c r="C17381" t="s">
        <v>102</v>
      </c>
      <c r="D17381" t="s">
        <v>56</v>
      </c>
      <c r="E17381" t="s">
        <v>189</v>
      </c>
      <c r="F17381" t="s">
        <v>188</v>
      </c>
      <c r="G17381" t="s">
        <v>187</v>
      </c>
      <c r="H17381" t="s">
        <v>24</v>
      </c>
      <c r="I17381" t="s">
        <v>404</v>
      </c>
      <c r="J17381" t="s">
        <v>266</v>
      </c>
      <c r="K17381">
        <v>1</v>
      </c>
      <c r="L17381" t="s">
        <v>273</v>
      </c>
      <c r="M17381">
        <v>0</v>
      </c>
      <c r="N17381" t="s">
        <v>435</v>
      </c>
      <c r="O17381" t="s">
        <v>177</v>
      </c>
      <c r="P17381" t="s">
        <v>413</v>
      </c>
      <c r="R17381">
        <v>81.38</v>
      </c>
    </row>
    <row r="17382" spans="1:18">
      <c r="A17382" t="s">
        <v>275</v>
      </c>
      <c r="B17382">
        <v>51</v>
      </c>
      <c r="C17382" t="s">
        <v>102</v>
      </c>
      <c r="D17382" t="s">
        <v>56</v>
      </c>
      <c r="E17382" t="s">
        <v>189</v>
      </c>
      <c r="F17382" t="s">
        <v>188</v>
      </c>
      <c r="G17382" t="s">
        <v>187</v>
      </c>
      <c r="H17382" t="s">
        <v>24</v>
      </c>
      <c r="I17382" t="s">
        <v>404</v>
      </c>
      <c r="J17382" t="s">
        <v>266</v>
      </c>
      <c r="K17382">
        <v>1</v>
      </c>
      <c r="L17382" t="s">
        <v>273</v>
      </c>
      <c r="M17382">
        <v>0</v>
      </c>
      <c r="N17382" t="s">
        <v>435</v>
      </c>
      <c r="O17382" t="s">
        <v>176</v>
      </c>
      <c r="P17382" t="s">
        <v>413</v>
      </c>
      <c r="R17382">
        <v>84.65</v>
      </c>
    </row>
    <row r="17383" spans="1:18">
      <c r="A17383" t="s">
        <v>275</v>
      </c>
      <c r="B17383">
        <v>51</v>
      </c>
      <c r="C17383" t="s">
        <v>102</v>
      </c>
      <c r="D17383" t="s">
        <v>56</v>
      </c>
      <c r="E17383" t="s">
        <v>189</v>
      </c>
      <c r="F17383" t="s">
        <v>188</v>
      </c>
      <c r="G17383" t="s">
        <v>187</v>
      </c>
      <c r="H17383" t="s">
        <v>23</v>
      </c>
      <c r="I17383" t="s">
        <v>404</v>
      </c>
      <c r="J17383" t="s">
        <v>267</v>
      </c>
      <c r="K17383">
        <v>1</v>
      </c>
      <c r="L17383" t="s">
        <v>273</v>
      </c>
      <c r="M17383">
        <v>0</v>
      </c>
      <c r="N17383" t="s">
        <v>435</v>
      </c>
      <c r="O17383" t="s">
        <v>177</v>
      </c>
      <c r="P17383" t="s">
        <v>413</v>
      </c>
      <c r="R17383">
        <v>80.03</v>
      </c>
    </row>
    <row r="17384" spans="1:18">
      <c r="A17384" t="s">
        <v>275</v>
      </c>
      <c r="B17384">
        <v>51</v>
      </c>
      <c r="C17384" t="s">
        <v>102</v>
      </c>
      <c r="D17384" t="s">
        <v>56</v>
      </c>
      <c r="E17384" t="s">
        <v>189</v>
      </c>
      <c r="F17384" t="s">
        <v>188</v>
      </c>
      <c r="G17384" t="s">
        <v>187</v>
      </c>
      <c r="H17384" t="s">
        <v>23</v>
      </c>
      <c r="I17384" t="s">
        <v>404</v>
      </c>
      <c r="J17384" t="s">
        <v>267</v>
      </c>
      <c r="K17384">
        <v>1</v>
      </c>
      <c r="L17384" t="s">
        <v>273</v>
      </c>
      <c r="M17384">
        <v>0</v>
      </c>
      <c r="N17384" t="s">
        <v>435</v>
      </c>
      <c r="O17384" t="s">
        <v>176</v>
      </c>
      <c r="P17384" t="s">
        <v>413</v>
      </c>
      <c r="R17384">
        <v>83.78</v>
      </c>
    </row>
    <row r="17385" spans="1:18">
      <c r="A17385" t="s">
        <v>275</v>
      </c>
      <c r="B17385">
        <v>51</v>
      </c>
      <c r="C17385" t="s">
        <v>102</v>
      </c>
      <c r="D17385" t="s">
        <v>56</v>
      </c>
      <c r="E17385" t="s">
        <v>189</v>
      </c>
      <c r="F17385" t="s">
        <v>188</v>
      </c>
      <c r="G17385" t="s">
        <v>187</v>
      </c>
      <c r="H17385" t="s">
        <v>18</v>
      </c>
      <c r="I17385" t="s">
        <v>404</v>
      </c>
      <c r="J17385" t="s">
        <v>268</v>
      </c>
      <c r="K17385">
        <v>1</v>
      </c>
      <c r="L17385" t="s">
        <v>273</v>
      </c>
      <c r="M17385">
        <v>0</v>
      </c>
      <c r="N17385" t="s">
        <v>435</v>
      </c>
      <c r="O17385" t="s">
        <v>176</v>
      </c>
      <c r="P17385" t="s">
        <v>413</v>
      </c>
      <c r="R17385">
        <v>84.2</v>
      </c>
    </row>
    <row r="17386" spans="1:18">
      <c r="A17386" t="s">
        <v>275</v>
      </c>
      <c r="B17386">
        <v>51</v>
      </c>
      <c r="C17386" t="s">
        <v>102</v>
      </c>
      <c r="D17386" t="s">
        <v>56</v>
      </c>
      <c r="E17386" t="s">
        <v>189</v>
      </c>
      <c r="F17386" t="s">
        <v>188</v>
      </c>
      <c r="G17386" t="s">
        <v>187</v>
      </c>
      <c r="H17386" t="s">
        <v>18</v>
      </c>
      <c r="I17386" t="s">
        <v>404</v>
      </c>
      <c r="J17386" t="s">
        <v>268</v>
      </c>
      <c r="K17386">
        <v>1</v>
      </c>
      <c r="L17386" t="s">
        <v>273</v>
      </c>
      <c r="M17386">
        <v>0</v>
      </c>
      <c r="N17386" t="s">
        <v>435</v>
      </c>
      <c r="O17386" t="s">
        <v>177</v>
      </c>
      <c r="P17386" t="s">
        <v>413</v>
      </c>
      <c r="R17386">
        <v>80.78</v>
      </c>
    </row>
    <row r="17387" spans="1:18">
      <c r="A17387" t="s">
        <v>275</v>
      </c>
      <c r="B17387">
        <v>51</v>
      </c>
      <c r="C17387" t="s">
        <v>102</v>
      </c>
      <c r="D17387" t="s">
        <v>56</v>
      </c>
      <c r="E17387" t="s">
        <v>189</v>
      </c>
      <c r="F17387" t="s">
        <v>188</v>
      </c>
      <c r="G17387" t="s">
        <v>187</v>
      </c>
      <c r="H17387" t="s">
        <v>20</v>
      </c>
      <c r="I17387" t="s">
        <v>404</v>
      </c>
      <c r="J17387" t="s">
        <v>269</v>
      </c>
      <c r="K17387">
        <v>1</v>
      </c>
      <c r="L17387" t="s">
        <v>273</v>
      </c>
      <c r="M17387">
        <v>0</v>
      </c>
      <c r="N17387" t="s">
        <v>435</v>
      </c>
      <c r="O17387" t="s">
        <v>177</v>
      </c>
      <c r="P17387" t="s">
        <v>413</v>
      </c>
      <c r="R17387">
        <v>81</v>
      </c>
    </row>
    <row r="17388" spans="1:18">
      <c r="A17388" t="s">
        <v>275</v>
      </c>
      <c r="B17388">
        <v>51</v>
      </c>
      <c r="C17388" t="s">
        <v>102</v>
      </c>
      <c r="D17388" t="s">
        <v>56</v>
      </c>
      <c r="E17388" t="s">
        <v>189</v>
      </c>
      <c r="F17388" t="s">
        <v>188</v>
      </c>
      <c r="G17388" t="s">
        <v>187</v>
      </c>
      <c r="H17388" t="s">
        <v>20</v>
      </c>
      <c r="I17388" t="s">
        <v>404</v>
      </c>
      <c r="J17388" t="s">
        <v>269</v>
      </c>
      <c r="K17388">
        <v>1</v>
      </c>
      <c r="L17388" t="s">
        <v>273</v>
      </c>
      <c r="M17388">
        <v>0</v>
      </c>
      <c r="N17388" t="s">
        <v>435</v>
      </c>
      <c r="O17388" t="s">
        <v>176</v>
      </c>
      <c r="P17388" t="s">
        <v>413</v>
      </c>
      <c r="R17388">
        <v>84.54</v>
      </c>
    </row>
    <row r="17389" spans="1:18">
      <c r="A17389" t="s">
        <v>275</v>
      </c>
      <c r="B17389">
        <v>51</v>
      </c>
      <c r="C17389" t="s">
        <v>102</v>
      </c>
      <c r="D17389" t="s">
        <v>56</v>
      </c>
      <c r="E17389" t="s">
        <v>189</v>
      </c>
      <c r="F17389" t="s">
        <v>188</v>
      </c>
      <c r="G17389" t="s">
        <v>187</v>
      </c>
      <c r="H17389" t="s">
        <v>9</v>
      </c>
      <c r="I17389" t="s">
        <v>404</v>
      </c>
      <c r="J17389" t="s">
        <v>270</v>
      </c>
      <c r="K17389">
        <v>1</v>
      </c>
      <c r="L17389" t="s">
        <v>273</v>
      </c>
      <c r="M17389">
        <v>0</v>
      </c>
      <c r="N17389" t="s">
        <v>435</v>
      </c>
      <c r="O17389" t="s">
        <v>177</v>
      </c>
      <c r="P17389" t="s">
        <v>413</v>
      </c>
      <c r="R17389">
        <v>81.56</v>
      </c>
    </row>
    <row r="17390" spans="1:18">
      <c r="A17390" t="s">
        <v>275</v>
      </c>
      <c r="B17390">
        <v>51</v>
      </c>
      <c r="C17390" t="s">
        <v>102</v>
      </c>
      <c r="D17390" t="s">
        <v>56</v>
      </c>
      <c r="E17390" t="s">
        <v>189</v>
      </c>
      <c r="F17390" t="s">
        <v>188</v>
      </c>
      <c r="G17390" t="s">
        <v>187</v>
      </c>
      <c r="H17390" t="s">
        <v>9</v>
      </c>
      <c r="I17390" t="s">
        <v>404</v>
      </c>
      <c r="J17390" t="s">
        <v>270</v>
      </c>
      <c r="K17390">
        <v>1</v>
      </c>
      <c r="L17390" t="s">
        <v>273</v>
      </c>
      <c r="M17390">
        <v>0</v>
      </c>
      <c r="N17390" t="s">
        <v>435</v>
      </c>
      <c r="O17390" t="s">
        <v>176</v>
      </c>
      <c r="P17390" t="s">
        <v>413</v>
      </c>
      <c r="R17390">
        <v>84.73</v>
      </c>
    </row>
    <row r="17391" spans="1:18">
      <c r="A17391" t="s">
        <v>275</v>
      </c>
      <c r="B17391">
        <v>51</v>
      </c>
      <c r="C17391" t="s">
        <v>102</v>
      </c>
      <c r="D17391" t="s">
        <v>56</v>
      </c>
      <c r="E17391" t="s">
        <v>189</v>
      </c>
      <c r="F17391" t="s">
        <v>188</v>
      </c>
      <c r="G17391" t="s">
        <v>187</v>
      </c>
      <c r="H17391" t="s">
        <v>21</v>
      </c>
      <c r="I17391" t="s">
        <v>404</v>
      </c>
      <c r="J17391" t="s">
        <v>271</v>
      </c>
      <c r="K17391">
        <v>1</v>
      </c>
      <c r="L17391" t="s">
        <v>273</v>
      </c>
      <c r="M17391">
        <v>0</v>
      </c>
      <c r="N17391" t="s">
        <v>435</v>
      </c>
      <c r="O17391" t="s">
        <v>177</v>
      </c>
      <c r="P17391" t="s">
        <v>413</v>
      </c>
      <c r="R17391">
        <v>80.180000000000007</v>
      </c>
    </row>
    <row r="17392" spans="1:18">
      <c r="A17392" t="s">
        <v>275</v>
      </c>
      <c r="B17392">
        <v>51</v>
      </c>
      <c r="C17392" t="s">
        <v>102</v>
      </c>
      <c r="D17392" t="s">
        <v>56</v>
      </c>
      <c r="E17392" t="s">
        <v>189</v>
      </c>
      <c r="F17392" t="s">
        <v>188</v>
      </c>
      <c r="G17392" t="s">
        <v>187</v>
      </c>
      <c r="H17392" t="s">
        <v>21</v>
      </c>
      <c r="I17392" t="s">
        <v>404</v>
      </c>
      <c r="J17392" t="s">
        <v>271</v>
      </c>
      <c r="K17392">
        <v>1</v>
      </c>
      <c r="L17392" t="s">
        <v>273</v>
      </c>
      <c r="M17392">
        <v>0</v>
      </c>
      <c r="N17392" t="s">
        <v>435</v>
      </c>
      <c r="O17392" t="s">
        <v>176</v>
      </c>
      <c r="P17392" t="s">
        <v>413</v>
      </c>
      <c r="R17392">
        <v>83.88</v>
      </c>
    </row>
    <row r="17393" spans="1:18">
      <c r="A17393" t="s">
        <v>275</v>
      </c>
      <c r="B17393">
        <v>51</v>
      </c>
      <c r="C17393" t="s">
        <v>102</v>
      </c>
      <c r="D17393" t="s">
        <v>56</v>
      </c>
      <c r="E17393" t="s">
        <v>189</v>
      </c>
      <c r="F17393" t="s">
        <v>188</v>
      </c>
      <c r="G17393" t="s">
        <v>187</v>
      </c>
      <c r="H17393" t="s">
        <v>6</v>
      </c>
      <c r="I17393" t="s">
        <v>404</v>
      </c>
      <c r="J17393" t="s">
        <v>272</v>
      </c>
      <c r="K17393">
        <v>1</v>
      </c>
      <c r="L17393" t="s">
        <v>273</v>
      </c>
      <c r="M17393">
        <v>0</v>
      </c>
      <c r="N17393" t="s">
        <v>435</v>
      </c>
      <c r="O17393" t="s">
        <v>177</v>
      </c>
      <c r="P17393" t="s">
        <v>413</v>
      </c>
      <c r="R17393">
        <v>80.430000000000007</v>
      </c>
    </row>
    <row r="17394" spans="1:18">
      <c r="A17394" t="s">
        <v>275</v>
      </c>
      <c r="B17394">
        <v>51</v>
      </c>
      <c r="C17394" t="s">
        <v>102</v>
      </c>
      <c r="D17394" t="s">
        <v>56</v>
      </c>
      <c r="E17394" t="s">
        <v>189</v>
      </c>
      <c r="F17394" t="s">
        <v>188</v>
      </c>
      <c r="G17394" t="s">
        <v>187</v>
      </c>
      <c r="H17394" t="s">
        <v>6</v>
      </c>
      <c r="I17394" t="s">
        <v>404</v>
      </c>
      <c r="J17394" t="s">
        <v>272</v>
      </c>
      <c r="K17394">
        <v>1</v>
      </c>
      <c r="L17394" t="s">
        <v>273</v>
      </c>
      <c r="M17394">
        <v>0</v>
      </c>
      <c r="N17394" t="s">
        <v>435</v>
      </c>
      <c r="O17394" t="s">
        <v>176</v>
      </c>
      <c r="P17394" t="s">
        <v>413</v>
      </c>
      <c r="R17394">
        <v>84.18</v>
      </c>
    </row>
    <row r="17395" spans="1:18">
      <c r="A17395" t="s">
        <v>275</v>
      </c>
      <c r="B17395">
        <v>51</v>
      </c>
      <c r="C17395" t="s">
        <v>102</v>
      </c>
      <c r="D17395" t="s">
        <v>56</v>
      </c>
      <c r="E17395" t="s">
        <v>189</v>
      </c>
      <c r="F17395" t="s">
        <v>188</v>
      </c>
      <c r="G17395" t="s">
        <v>187</v>
      </c>
      <c r="H17395" t="s">
        <v>4</v>
      </c>
      <c r="I17395" t="s">
        <v>404</v>
      </c>
      <c r="J17395" t="s">
        <v>297</v>
      </c>
      <c r="K17395">
        <v>1</v>
      </c>
      <c r="L17395" t="s">
        <v>273</v>
      </c>
      <c r="M17395">
        <v>0</v>
      </c>
      <c r="N17395" t="s">
        <v>435</v>
      </c>
      <c r="O17395" t="s">
        <v>177</v>
      </c>
      <c r="P17395" t="s">
        <v>413</v>
      </c>
      <c r="R17395">
        <v>79.77</v>
      </c>
    </row>
    <row r="17396" spans="1:18">
      <c r="A17396" t="s">
        <v>275</v>
      </c>
      <c r="B17396">
        <v>51</v>
      </c>
      <c r="C17396" t="s">
        <v>102</v>
      </c>
      <c r="D17396" t="s">
        <v>56</v>
      </c>
      <c r="E17396" t="s">
        <v>189</v>
      </c>
      <c r="F17396" t="s">
        <v>188</v>
      </c>
      <c r="G17396" t="s">
        <v>187</v>
      </c>
      <c r="H17396" t="s">
        <v>4</v>
      </c>
      <c r="I17396" t="s">
        <v>404</v>
      </c>
      <c r="J17396" t="s">
        <v>297</v>
      </c>
      <c r="K17396">
        <v>1</v>
      </c>
      <c r="L17396" t="s">
        <v>273</v>
      </c>
      <c r="M17396">
        <v>0</v>
      </c>
      <c r="N17396" t="s">
        <v>435</v>
      </c>
      <c r="O17396" t="s">
        <v>176</v>
      </c>
      <c r="P17396" t="s">
        <v>413</v>
      </c>
      <c r="R17396">
        <v>83.84</v>
      </c>
    </row>
    <row r="17397" spans="1:18">
      <c r="A17397" t="s">
        <v>275</v>
      </c>
      <c r="B17397">
        <v>51</v>
      </c>
      <c r="C17397" t="s">
        <v>102</v>
      </c>
      <c r="D17397" t="s">
        <v>56</v>
      </c>
      <c r="E17397" t="s">
        <v>189</v>
      </c>
      <c r="F17397" t="s">
        <v>188</v>
      </c>
      <c r="G17397" t="s">
        <v>187</v>
      </c>
      <c r="H17397" t="s">
        <v>11</v>
      </c>
      <c r="I17397" t="s">
        <v>404</v>
      </c>
      <c r="J17397" t="s">
        <v>298</v>
      </c>
      <c r="K17397">
        <v>1</v>
      </c>
      <c r="L17397" t="s">
        <v>273</v>
      </c>
      <c r="M17397">
        <v>0</v>
      </c>
      <c r="N17397" t="s">
        <v>435</v>
      </c>
      <c r="O17397" t="s">
        <v>177</v>
      </c>
      <c r="P17397" t="s">
        <v>413</v>
      </c>
      <c r="R17397">
        <v>80.59</v>
      </c>
    </row>
    <row r="17398" spans="1:18">
      <c r="A17398" t="s">
        <v>275</v>
      </c>
      <c r="B17398">
        <v>51</v>
      </c>
      <c r="C17398" t="s">
        <v>102</v>
      </c>
      <c r="D17398" t="s">
        <v>56</v>
      </c>
      <c r="E17398" t="s">
        <v>189</v>
      </c>
      <c r="F17398" t="s">
        <v>188</v>
      </c>
      <c r="G17398" t="s">
        <v>187</v>
      </c>
      <c r="H17398" t="s">
        <v>11</v>
      </c>
      <c r="I17398" t="s">
        <v>404</v>
      </c>
      <c r="J17398" t="s">
        <v>298</v>
      </c>
      <c r="K17398">
        <v>1</v>
      </c>
      <c r="L17398" t="s">
        <v>273</v>
      </c>
      <c r="M17398">
        <v>0</v>
      </c>
      <c r="N17398" t="s">
        <v>435</v>
      </c>
      <c r="O17398" t="s">
        <v>176</v>
      </c>
      <c r="P17398" t="s">
        <v>413</v>
      </c>
      <c r="R17398">
        <v>84.22</v>
      </c>
    </row>
    <row r="17399" spans="1:18">
      <c r="A17399" t="s">
        <v>275</v>
      </c>
      <c r="B17399">
        <v>51</v>
      </c>
      <c r="C17399" t="s">
        <v>102</v>
      </c>
      <c r="D17399" t="s">
        <v>56</v>
      </c>
      <c r="E17399" t="s">
        <v>189</v>
      </c>
      <c r="F17399" t="s">
        <v>188</v>
      </c>
      <c r="G17399" t="s">
        <v>187</v>
      </c>
      <c r="H17399" t="s">
        <v>8</v>
      </c>
      <c r="I17399" t="s">
        <v>404</v>
      </c>
      <c r="J17399" t="s">
        <v>299</v>
      </c>
      <c r="K17399">
        <v>1</v>
      </c>
      <c r="L17399" t="s">
        <v>273</v>
      </c>
      <c r="M17399">
        <v>0</v>
      </c>
      <c r="N17399" t="s">
        <v>435</v>
      </c>
      <c r="O17399" t="s">
        <v>177</v>
      </c>
      <c r="P17399" t="s">
        <v>413</v>
      </c>
      <c r="R17399">
        <v>81.52</v>
      </c>
    </row>
    <row r="17400" spans="1:18">
      <c r="A17400" t="s">
        <v>275</v>
      </c>
      <c r="B17400">
        <v>51</v>
      </c>
      <c r="C17400" t="s">
        <v>102</v>
      </c>
      <c r="D17400" t="s">
        <v>56</v>
      </c>
      <c r="E17400" t="s">
        <v>189</v>
      </c>
      <c r="F17400" t="s">
        <v>188</v>
      </c>
      <c r="G17400" t="s">
        <v>187</v>
      </c>
      <c r="H17400" t="s">
        <v>8</v>
      </c>
      <c r="I17400" t="s">
        <v>404</v>
      </c>
      <c r="J17400" t="s">
        <v>299</v>
      </c>
      <c r="K17400">
        <v>1</v>
      </c>
      <c r="L17400" t="s">
        <v>273</v>
      </c>
      <c r="M17400">
        <v>0</v>
      </c>
      <c r="N17400" t="s">
        <v>435</v>
      </c>
      <c r="O17400" t="s">
        <v>176</v>
      </c>
      <c r="P17400" t="s">
        <v>413</v>
      </c>
      <c r="R17400">
        <v>84.78</v>
      </c>
    </row>
    <row r="17401" spans="1:18">
      <c r="A17401" t="s">
        <v>275</v>
      </c>
      <c r="B17401">
        <v>51</v>
      </c>
      <c r="C17401" t="s">
        <v>102</v>
      </c>
      <c r="D17401" t="s">
        <v>56</v>
      </c>
      <c r="E17401" t="s">
        <v>189</v>
      </c>
      <c r="F17401" t="s">
        <v>188</v>
      </c>
      <c r="G17401" t="s">
        <v>187</v>
      </c>
      <c r="H17401" t="s">
        <v>17</v>
      </c>
      <c r="I17401" t="s">
        <v>404</v>
      </c>
      <c r="J17401" t="s">
        <v>300</v>
      </c>
      <c r="K17401">
        <v>1</v>
      </c>
      <c r="L17401" t="s">
        <v>273</v>
      </c>
      <c r="M17401">
        <v>0</v>
      </c>
      <c r="N17401" t="s">
        <v>435</v>
      </c>
      <c r="O17401" t="s">
        <v>177</v>
      </c>
      <c r="P17401" t="s">
        <v>413</v>
      </c>
      <c r="R17401">
        <v>80.53</v>
      </c>
    </row>
    <row r="17402" spans="1:18">
      <c r="A17402" t="s">
        <v>275</v>
      </c>
      <c r="B17402">
        <v>51</v>
      </c>
      <c r="C17402" t="s">
        <v>102</v>
      </c>
      <c r="D17402" t="s">
        <v>56</v>
      </c>
      <c r="E17402" t="s">
        <v>189</v>
      </c>
      <c r="F17402" t="s">
        <v>188</v>
      </c>
      <c r="G17402" t="s">
        <v>187</v>
      </c>
      <c r="H17402" t="s">
        <v>17</v>
      </c>
      <c r="I17402" t="s">
        <v>404</v>
      </c>
      <c r="J17402" t="s">
        <v>300</v>
      </c>
      <c r="K17402">
        <v>1</v>
      </c>
      <c r="L17402" t="s">
        <v>273</v>
      </c>
      <c r="M17402">
        <v>0</v>
      </c>
      <c r="N17402" t="s">
        <v>435</v>
      </c>
      <c r="O17402" t="s">
        <v>176</v>
      </c>
      <c r="P17402" t="s">
        <v>413</v>
      </c>
      <c r="R17402">
        <v>84.07</v>
      </c>
    </row>
    <row r="17403" spans="1:18">
      <c r="A17403" t="s">
        <v>275</v>
      </c>
      <c r="B17403">
        <v>51</v>
      </c>
      <c r="C17403" t="s">
        <v>102</v>
      </c>
      <c r="D17403" t="s">
        <v>56</v>
      </c>
      <c r="E17403" t="s">
        <v>189</v>
      </c>
      <c r="F17403" t="s">
        <v>188</v>
      </c>
      <c r="G17403" t="s">
        <v>187</v>
      </c>
      <c r="H17403" t="s">
        <v>13</v>
      </c>
      <c r="I17403" t="s">
        <v>404</v>
      </c>
      <c r="J17403" t="s">
        <v>301</v>
      </c>
      <c r="K17403">
        <v>1</v>
      </c>
      <c r="L17403" t="s">
        <v>273</v>
      </c>
      <c r="M17403">
        <v>0</v>
      </c>
      <c r="N17403" t="s">
        <v>435</v>
      </c>
      <c r="O17403" t="s">
        <v>177</v>
      </c>
      <c r="P17403" t="s">
        <v>413</v>
      </c>
      <c r="R17403">
        <v>79.75</v>
      </c>
    </row>
    <row r="17404" spans="1:18">
      <c r="A17404" t="s">
        <v>275</v>
      </c>
      <c r="B17404">
        <v>51</v>
      </c>
      <c r="C17404" t="s">
        <v>102</v>
      </c>
      <c r="D17404" t="s">
        <v>56</v>
      </c>
      <c r="E17404" t="s">
        <v>189</v>
      </c>
      <c r="F17404" t="s">
        <v>188</v>
      </c>
      <c r="G17404" t="s">
        <v>187</v>
      </c>
      <c r="H17404" t="s">
        <v>13</v>
      </c>
      <c r="I17404" t="s">
        <v>404</v>
      </c>
      <c r="J17404" t="s">
        <v>301</v>
      </c>
      <c r="K17404">
        <v>1</v>
      </c>
      <c r="L17404" t="s">
        <v>273</v>
      </c>
      <c r="M17404">
        <v>0</v>
      </c>
      <c r="N17404" t="s">
        <v>435</v>
      </c>
      <c r="O17404" t="s">
        <v>176</v>
      </c>
      <c r="P17404" t="s">
        <v>413</v>
      </c>
      <c r="R17404">
        <v>83.8</v>
      </c>
    </row>
    <row r="17405" spans="1:18">
      <c r="A17405" t="s">
        <v>275</v>
      </c>
      <c r="B17405">
        <v>51</v>
      </c>
      <c r="C17405" t="s">
        <v>102</v>
      </c>
      <c r="D17405" t="s">
        <v>56</v>
      </c>
      <c r="E17405" t="s">
        <v>189</v>
      </c>
      <c r="F17405" t="s">
        <v>188</v>
      </c>
      <c r="G17405" t="s">
        <v>187</v>
      </c>
      <c r="H17405" t="s">
        <v>25</v>
      </c>
      <c r="I17405" t="s">
        <v>404</v>
      </c>
      <c r="J17405" t="s">
        <v>302</v>
      </c>
      <c r="K17405">
        <v>1</v>
      </c>
      <c r="L17405" t="s">
        <v>273</v>
      </c>
      <c r="M17405">
        <v>0</v>
      </c>
      <c r="N17405" t="s">
        <v>435</v>
      </c>
      <c r="O17405" t="s">
        <v>177</v>
      </c>
      <c r="P17405" t="s">
        <v>413</v>
      </c>
      <c r="R17405">
        <v>79.91</v>
      </c>
    </row>
    <row r="17406" spans="1:18">
      <c r="A17406" t="s">
        <v>275</v>
      </c>
      <c r="B17406">
        <v>51</v>
      </c>
      <c r="C17406" t="s">
        <v>102</v>
      </c>
      <c r="D17406" t="s">
        <v>56</v>
      </c>
      <c r="E17406" t="s">
        <v>189</v>
      </c>
      <c r="F17406" t="s">
        <v>188</v>
      </c>
      <c r="G17406" t="s">
        <v>187</v>
      </c>
      <c r="H17406" t="s">
        <v>25</v>
      </c>
      <c r="I17406" t="s">
        <v>404</v>
      </c>
      <c r="J17406" t="s">
        <v>302</v>
      </c>
      <c r="K17406">
        <v>1</v>
      </c>
      <c r="L17406" t="s">
        <v>273</v>
      </c>
      <c r="M17406">
        <v>0</v>
      </c>
      <c r="N17406" t="s">
        <v>435</v>
      </c>
      <c r="O17406" t="s">
        <v>176</v>
      </c>
      <c r="P17406" t="s">
        <v>413</v>
      </c>
      <c r="R17406">
        <v>84.03</v>
      </c>
    </row>
    <row r="17407" spans="1:18">
      <c r="A17407" t="s">
        <v>275</v>
      </c>
      <c r="B17407">
        <v>51</v>
      </c>
      <c r="C17407" t="s">
        <v>102</v>
      </c>
      <c r="D17407" t="s">
        <v>56</v>
      </c>
      <c r="E17407" t="s">
        <v>189</v>
      </c>
      <c r="F17407" t="s">
        <v>188</v>
      </c>
      <c r="G17407" t="s">
        <v>187</v>
      </c>
      <c r="H17407" t="s">
        <v>16</v>
      </c>
      <c r="I17407" t="s">
        <v>404</v>
      </c>
      <c r="J17407" t="s">
        <v>303</v>
      </c>
      <c r="K17407">
        <v>1</v>
      </c>
      <c r="L17407" t="s">
        <v>273</v>
      </c>
      <c r="M17407">
        <v>0</v>
      </c>
      <c r="N17407" t="s">
        <v>435</v>
      </c>
      <c r="O17407" t="s">
        <v>177</v>
      </c>
      <c r="P17407" t="s">
        <v>413</v>
      </c>
      <c r="R17407">
        <v>80.33</v>
      </c>
    </row>
    <row r="17408" spans="1:18">
      <c r="A17408" t="s">
        <v>275</v>
      </c>
      <c r="B17408">
        <v>51</v>
      </c>
      <c r="C17408" t="s">
        <v>102</v>
      </c>
      <c r="D17408" t="s">
        <v>56</v>
      </c>
      <c r="E17408" t="s">
        <v>189</v>
      </c>
      <c r="F17408" t="s">
        <v>188</v>
      </c>
      <c r="G17408" t="s">
        <v>187</v>
      </c>
      <c r="H17408" t="s">
        <v>16</v>
      </c>
      <c r="I17408" t="s">
        <v>404</v>
      </c>
      <c r="J17408" t="s">
        <v>303</v>
      </c>
      <c r="K17408">
        <v>1</v>
      </c>
      <c r="L17408" t="s">
        <v>273</v>
      </c>
      <c r="M17408">
        <v>0</v>
      </c>
      <c r="N17408" t="s">
        <v>435</v>
      </c>
      <c r="O17408" t="s">
        <v>176</v>
      </c>
      <c r="P17408" t="s">
        <v>413</v>
      </c>
      <c r="R17408">
        <v>83.87</v>
      </c>
    </row>
    <row r="17409" spans="1:18">
      <c r="A17409" t="s">
        <v>275</v>
      </c>
      <c r="B17409">
        <v>51</v>
      </c>
      <c r="C17409" t="s">
        <v>102</v>
      </c>
      <c r="D17409" t="s">
        <v>56</v>
      </c>
      <c r="E17409" t="s">
        <v>189</v>
      </c>
      <c r="F17409" t="s">
        <v>188</v>
      </c>
      <c r="G17409" t="s">
        <v>187</v>
      </c>
      <c r="H17409" t="s">
        <v>5</v>
      </c>
      <c r="I17409" t="s">
        <v>404</v>
      </c>
      <c r="J17409" t="s">
        <v>304</v>
      </c>
      <c r="K17409">
        <v>1</v>
      </c>
      <c r="L17409" t="s">
        <v>273</v>
      </c>
      <c r="M17409">
        <v>0</v>
      </c>
      <c r="N17409" t="s">
        <v>435</v>
      </c>
      <c r="O17409" t="s">
        <v>177</v>
      </c>
      <c r="P17409" t="s">
        <v>413</v>
      </c>
      <c r="R17409">
        <v>80.47</v>
      </c>
    </row>
    <row r="17410" spans="1:18">
      <c r="A17410" t="s">
        <v>275</v>
      </c>
      <c r="B17410">
        <v>51</v>
      </c>
      <c r="C17410" t="s">
        <v>102</v>
      </c>
      <c r="D17410" t="s">
        <v>56</v>
      </c>
      <c r="E17410" t="s">
        <v>189</v>
      </c>
      <c r="F17410" t="s">
        <v>188</v>
      </c>
      <c r="G17410" t="s">
        <v>187</v>
      </c>
      <c r="H17410" t="s">
        <v>5</v>
      </c>
      <c r="I17410" t="s">
        <v>404</v>
      </c>
      <c r="J17410" t="s">
        <v>304</v>
      </c>
      <c r="K17410">
        <v>1</v>
      </c>
      <c r="L17410" t="s">
        <v>273</v>
      </c>
      <c r="M17410">
        <v>0</v>
      </c>
      <c r="N17410" t="s">
        <v>435</v>
      </c>
      <c r="O17410" t="s">
        <v>176</v>
      </c>
      <c r="P17410" t="s">
        <v>413</v>
      </c>
      <c r="R17410">
        <v>83.82</v>
      </c>
    </row>
    <row r="17411" spans="1:18">
      <c r="A17411" t="s">
        <v>275</v>
      </c>
      <c r="B17411">
        <v>51</v>
      </c>
      <c r="C17411" t="s">
        <v>102</v>
      </c>
      <c r="D17411" t="s">
        <v>56</v>
      </c>
      <c r="E17411" t="s">
        <v>189</v>
      </c>
      <c r="F17411" t="s">
        <v>188</v>
      </c>
      <c r="G17411" t="s">
        <v>187</v>
      </c>
      <c r="H17411" t="s">
        <v>7</v>
      </c>
      <c r="I17411" t="s">
        <v>404</v>
      </c>
      <c r="J17411" t="s">
        <v>305</v>
      </c>
      <c r="K17411">
        <v>1</v>
      </c>
      <c r="L17411" t="s">
        <v>273</v>
      </c>
      <c r="M17411">
        <v>0</v>
      </c>
      <c r="N17411" t="s">
        <v>435</v>
      </c>
      <c r="O17411" t="s">
        <v>177</v>
      </c>
      <c r="P17411" t="s">
        <v>413</v>
      </c>
      <c r="R17411">
        <v>79.540000000000006</v>
      </c>
    </row>
    <row r="17412" spans="1:18">
      <c r="A17412" t="s">
        <v>275</v>
      </c>
      <c r="B17412">
        <v>51</v>
      </c>
      <c r="C17412" t="s">
        <v>102</v>
      </c>
      <c r="D17412" t="s">
        <v>56</v>
      </c>
      <c r="E17412" t="s">
        <v>189</v>
      </c>
      <c r="F17412" t="s">
        <v>188</v>
      </c>
      <c r="G17412" t="s">
        <v>187</v>
      </c>
      <c r="H17412" t="s">
        <v>7</v>
      </c>
      <c r="I17412" t="s">
        <v>404</v>
      </c>
      <c r="J17412" t="s">
        <v>305</v>
      </c>
      <c r="K17412">
        <v>1</v>
      </c>
      <c r="L17412" t="s">
        <v>273</v>
      </c>
      <c r="M17412">
        <v>0</v>
      </c>
      <c r="N17412" t="s">
        <v>435</v>
      </c>
      <c r="O17412" t="s">
        <v>176</v>
      </c>
      <c r="P17412" t="s">
        <v>413</v>
      </c>
      <c r="R17412">
        <v>83.05</v>
      </c>
    </row>
    <row r="17413" spans="1:18">
      <c r="A17413" t="s">
        <v>275</v>
      </c>
      <c r="B17413">
        <v>51</v>
      </c>
      <c r="C17413" t="s">
        <v>102</v>
      </c>
      <c r="D17413" t="s">
        <v>56</v>
      </c>
      <c r="E17413" t="s">
        <v>189</v>
      </c>
      <c r="F17413" t="s">
        <v>188</v>
      </c>
      <c r="G17413" t="s">
        <v>187</v>
      </c>
      <c r="H17413" t="s">
        <v>15</v>
      </c>
      <c r="I17413" t="s">
        <v>404</v>
      </c>
      <c r="J17413" t="s">
        <v>306</v>
      </c>
      <c r="K17413">
        <v>1</v>
      </c>
      <c r="L17413" t="s">
        <v>273</v>
      </c>
      <c r="M17413">
        <v>0</v>
      </c>
      <c r="N17413" t="s">
        <v>435</v>
      </c>
      <c r="O17413" t="s">
        <v>177</v>
      </c>
      <c r="P17413" t="s">
        <v>413</v>
      </c>
      <c r="R17413">
        <v>79.540000000000006</v>
      </c>
    </row>
    <row r="17414" spans="1:18">
      <c r="A17414" t="s">
        <v>275</v>
      </c>
      <c r="B17414">
        <v>51</v>
      </c>
      <c r="C17414" t="s">
        <v>102</v>
      </c>
      <c r="D17414" t="s">
        <v>56</v>
      </c>
      <c r="E17414" t="s">
        <v>189</v>
      </c>
      <c r="F17414" t="s">
        <v>188</v>
      </c>
      <c r="G17414" t="s">
        <v>187</v>
      </c>
      <c r="H17414" t="s">
        <v>15</v>
      </c>
      <c r="I17414" t="s">
        <v>404</v>
      </c>
      <c r="J17414" t="s">
        <v>306</v>
      </c>
      <c r="K17414">
        <v>1</v>
      </c>
      <c r="L17414" t="s">
        <v>273</v>
      </c>
      <c r="M17414">
        <v>0</v>
      </c>
      <c r="N17414" t="s">
        <v>435</v>
      </c>
      <c r="O17414" t="s">
        <v>176</v>
      </c>
      <c r="P17414" t="s">
        <v>413</v>
      </c>
      <c r="R17414">
        <v>83</v>
      </c>
    </row>
    <row r="17415" spans="1:18">
      <c r="A17415" t="s">
        <v>275</v>
      </c>
      <c r="B17415">
        <v>51</v>
      </c>
      <c r="C17415" t="s">
        <v>102</v>
      </c>
      <c r="D17415" t="s">
        <v>56</v>
      </c>
      <c r="E17415" t="s">
        <v>189</v>
      </c>
      <c r="F17415" t="s">
        <v>188</v>
      </c>
      <c r="G17415" t="s">
        <v>187</v>
      </c>
      <c r="H17415" t="s">
        <v>19</v>
      </c>
      <c r="I17415" t="s">
        <v>404</v>
      </c>
      <c r="J17415" t="s">
        <v>307</v>
      </c>
      <c r="K17415">
        <v>1</v>
      </c>
      <c r="L17415" t="s">
        <v>273</v>
      </c>
      <c r="M17415">
        <v>0</v>
      </c>
      <c r="N17415" t="s">
        <v>435</v>
      </c>
      <c r="O17415" t="s">
        <v>177</v>
      </c>
      <c r="P17415" t="s">
        <v>413</v>
      </c>
      <c r="R17415">
        <v>80.040000000000006</v>
      </c>
    </row>
    <row r="17416" spans="1:18">
      <c r="A17416" t="s">
        <v>275</v>
      </c>
      <c r="B17416">
        <v>51</v>
      </c>
      <c r="C17416" t="s">
        <v>102</v>
      </c>
      <c r="D17416" t="s">
        <v>56</v>
      </c>
      <c r="E17416" t="s">
        <v>189</v>
      </c>
      <c r="F17416" t="s">
        <v>188</v>
      </c>
      <c r="G17416" t="s">
        <v>187</v>
      </c>
      <c r="H17416" t="s">
        <v>19</v>
      </c>
      <c r="I17416" t="s">
        <v>404</v>
      </c>
      <c r="J17416" t="s">
        <v>307</v>
      </c>
      <c r="K17416">
        <v>1</v>
      </c>
      <c r="L17416" t="s">
        <v>273</v>
      </c>
      <c r="M17416">
        <v>0</v>
      </c>
      <c r="N17416" t="s">
        <v>435</v>
      </c>
      <c r="O17416" t="s">
        <v>176</v>
      </c>
      <c r="P17416" t="s">
        <v>413</v>
      </c>
      <c r="R17416">
        <v>83.54</v>
      </c>
    </row>
    <row r="17417" spans="1:18">
      <c r="A17417" t="s">
        <v>275</v>
      </c>
      <c r="B17417">
        <v>51</v>
      </c>
      <c r="C17417" t="s">
        <v>102</v>
      </c>
      <c r="D17417" t="s">
        <v>56</v>
      </c>
      <c r="E17417" t="s">
        <v>189</v>
      </c>
      <c r="F17417" t="s">
        <v>188</v>
      </c>
      <c r="G17417" t="s">
        <v>187</v>
      </c>
      <c r="H17417" t="s">
        <v>14</v>
      </c>
      <c r="I17417" t="s">
        <v>404</v>
      </c>
      <c r="J17417" t="s">
        <v>308</v>
      </c>
      <c r="K17417">
        <v>1</v>
      </c>
      <c r="L17417" t="s">
        <v>273</v>
      </c>
      <c r="M17417">
        <v>0</v>
      </c>
      <c r="N17417" t="s">
        <v>435</v>
      </c>
      <c r="O17417" t="s">
        <v>177</v>
      </c>
      <c r="P17417" t="s">
        <v>413</v>
      </c>
      <c r="R17417">
        <v>80.36</v>
      </c>
    </row>
    <row r="17418" spans="1:18">
      <c r="A17418" t="s">
        <v>275</v>
      </c>
      <c r="B17418">
        <v>51</v>
      </c>
      <c r="C17418" t="s">
        <v>102</v>
      </c>
      <c r="D17418" t="s">
        <v>56</v>
      </c>
      <c r="E17418" t="s">
        <v>189</v>
      </c>
      <c r="F17418" t="s">
        <v>188</v>
      </c>
      <c r="G17418" t="s">
        <v>187</v>
      </c>
      <c r="H17418" t="s">
        <v>14</v>
      </c>
      <c r="I17418" t="s">
        <v>404</v>
      </c>
      <c r="J17418" t="s">
        <v>308</v>
      </c>
      <c r="K17418">
        <v>1</v>
      </c>
      <c r="L17418" t="s">
        <v>273</v>
      </c>
      <c r="M17418">
        <v>0</v>
      </c>
      <c r="N17418" t="s">
        <v>435</v>
      </c>
      <c r="O17418" t="s">
        <v>176</v>
      </c>
      <c r="P17418" t="s">
        <v>413</v>
      </c>
      <c r="R17418">
        <v>83.68</v>
      </c>
    </row>
    <row r="17419" spans="1:18">
      <c r="A17419" t="s">
        <v>275</v>
      </c>
      <c r="B17419">
        <v>51</v>
      </c>
      <c r="C17419" t="s">
        <v>102</v>
      </c>
      <c r="D17419" t="s">
        <v>56</v>
      </c>
      <c r="E17419" t="s">
        <v>189</v>
      </c>
      <c r="F17419" t="s">
        <v>188</v>
      </c>
      <c r="G17419" t="s">
        <v>187</v>
      </c>
      <c r="H17419" t="s">
        <v>10</v>
      </c>
      <c r="I17419" t="s">
        <v>404</v>
      </c>
      <c r="J17419" t="s">
        <v>309</v>
      </c>
      <c r="K17419">
        <v>1</v>
      </c>
      <c r="L17419" t="s">
        <v>273</v>
      </c>
      <c r="M17419">
        <v>0</v>
      </c>
      <c r="N17419" t="s">
        <v>435</v>
      </c>
      <c r="O17419" t="s">
        <v>177</v>
      </c>
      <c r="P17419" t="s">
        <v>413</v>
      </c>
      <c r="R17419">
        <v>79.14</v>
      </c>
    </row>
    <row r="17420" spans="1:18">
      <c r="A17420" t="s">
        <v>275</v>
      </c>
      <c r="B17420">
        <v>51</v>
      </c>
      <c r="C17420" t="s">
        <v>102</v>
      </c>
      <c r="D17420" t="s">
        <v>56</v>
      </c>
      <c r="E17420" t="s">
        <v>189</v>
      </c>
      <c r="F17420" t="s">
        <v>188</v>
      </c>
      <c r="G17420" t="s">
        <v>187</v>
      </c>
      <c r="H17420" t="s">
        <v>10</v>
      </c>
      <c r="I17420" t="s">
        <v>404</v>
      </c>
      <c r="J17420" t="s">
        <v>309</v>
      </c>
      <c r="K17420">
        <v>1</v>
      </c>
      <c r="L17420" t="s">
        <v>273</v>
      </c>
      <c r="M17420">
        <v>0</v>
      </c>
      <c r="N17420" t="s">
        <v>435</v>
      </c>
      <c r="O17420" t="s">
        <v>176</v>
      </c>
      <c r="P17420" t="s">
        <v>413</v>
      </c>
      <c r="R17420">
        <v>83.2</v>
      </c>
    </row>
    <row r="17421" spans="1:18">
      <c r="A17421" t="s">
        <v>275</v>
      </c>
      <c r="B17421">
        <v>51</v>
      </c>
      <c r="C17421" t="s">
        <v>102</v>
      </c>
      <c r="D17421" t="s">
        <v>56</v>
      </c>
      <c r="E17421" t="s">
        <v>189</v>
      </c>
      <c r="F17421" t="s">
        <v>188</v>
      </c>
      <c r="G17421" t="s">
        <v>187</v>
      </c>
      <c r="H17421" t="s">
        <v>93</v>
      </c>
      <c r="I17421" t="s">
        <v>173</v>
      </c>
      <c r="J17421" t="s">
        <v>310</v>
      </c>
      <c r="K17421">
        <v>1</v>
      </c>
      <c r="L17421" t="s">
        <v>273</v>
      </c>
      <c r="M17421">
        <v>0</v>
      </c>
      <c r="N17421" t="s">
        <v>435</v>
      </c>
      <c r="O17421" t="s">
        <v>177</v>
      </c>
      <c r="P17421" t="s">
        <v>413</v>
      </c>
      <c r="R17421">
        <v>80.55</v>
      </c>
    </row>
    <row r="17422" spans="1:18">
      <c r="A17422" t="s">
        <v>275</v>
      </c>
      <c r="B17422">
        <v>51</v>
      </c>
      <c r="C17422" t="s">
        <v>102</v>
      </c>
      <c r="D17422" t="s">
        <v>56</v>
      </c>
      <c r="E17422" t="s">
        <v>189</v>
      </c>
      <c r="F17422" t="s">
        <v>188</v>
      </c>
      <c r="G17422" t="s">
        <v>187</v>
      </c>
      <c r="H17422" t="s">
        <v>93</v>
      </c>
      <c r="I17422" t="s">
        <v>173</v>
      </c>
      <c r="J17422" t="s">
        <v>310</v>
      </c>
      <c r="K17422">
        <v>1</v>
      </c>
      <c r="L17422" t="s">
        <v>273</v>
      </c>
      <c r="M17422">
        <v>0</v>
      </c>
      <c r="N17422" t="s">
        <v>435</v>
      </c>
      <c r="O17422" t="s">
        <v>176</v>
      </c>
      <c r="P17422" t="s">
        <v>413</v>
      </c>
      <c r="R17422">
        <v>84.1</v>
      </c>
    </row>
    <row r="17423" spans="1:18">
      <c r="A17423" t="s">
        <v>275</v>
      </c>
      <c r="B17423">
        <v>51</v>
      </c>
      <c r="C17423" t="s">
        <v>102</v>
      </c>
      <c r="D17423" t="s">
        <v>56</v>
      </c>
      <c r="E17423" t="s">
        <v>189</v>
      </c>
      <c r="F17423" t="s">
        <v>188</v>
      </c>
      <c r="G17423" t="s">
        <v>187</v>
      </c>
      <c r="H17423" t="s">
        <v>181</v>
      </c>
      <c r="I17423" t="s">
        <v>180</v>
      </c>
      <c r="J17423" t="s">
        <v>275</v>
      </c>
      <c r="K17423">
        <v>1</v>
      </c>
      <c r="L17423" t="s">
        <v>273</v>
      </c>
      <c r="M17423">
        <v>-4</v>
      </c>
      <c r="N17423" t="s">
        <v>311</v>
      </c>
      <c r="O17423" t="s">
        <v>176</v>
      </c>
      <c r="P17423" t="s">
        <v>419</v>
      </c>
      <c r="R17423">
        <v>51.45</v>
      </c>
    </row>
    <row r="17424" spans="1:18">
      <c r="A17424" t="s">
        <v>275</v>
      </c>
      <c r="B17424">
        <v>51</v>
      </c>
      <c r="C17424" t="s">
        <v>102</v>
      </c>
      <c r="D17424" t="s">
        <v>56</v>
      </c>
      <c r="E17424" t="s">
        <v>189</v>
      </c>
      <c r="F17424" t="s">
        <v>188</v>
      </c>
      <c r="G17424" t="s">
        <v>187</v>
      </c>
      <c r="H17424" t="s">
        <v>181</v>
      </c>
      <c r="I17424" t="s">
        <v>180</v>
      </c>
      <c r="J17424" t="s">
        <v>275</v>
      </c>
      <c r="K17424">
        <v>1</v>
      </c>
      <c r="L17424" t="s">
        <v>273</v>
      </c>
      <c r="M17424">
        <v>-4</v>
      </c>
      <c r="N17424" t="s">
        <v>311</v>
      </c>
      <c r="O17424" t="s">
        <v>177</v>
      </c>
      <c r="P17424" t="s">
        <v>419</v>
      </c>
      <c r="R17424">
        <v>48.06</v>
      </c>
    </row>
    <row r="17425" spans="1:18">
      <c r="A17425" t="s">
        <v>275</v>
      </c>
      <c r="B17425">
        <v>51</v>
      </c>
      <c r="C17425" t="s">
        <v>102</v>
      </c>
      <c r="D17425" t="s">
        <v>56</v>
      </c>
      <c r="E17425" t="s">
        <v>189</v>
      </c>
      <c r="F17425" t="s">
        <v>188</v>
      </c>
      <c r="G17425" t="s">
        <v>187</v>
      </c>
      <c r="H17425" t="s">
        <v>182</v>
      </c>
      <c r="I17425" t="s">
        <v>180</v>
      </c>
      <c r="J17425" t="s">
        <v>3</v>
      </c>
      <c r="K17425">
        <v>1</v>
      </c>
      <c r="L17425" t="s">
        <v>273</v>
      </c>
      <c r="M17425">
        <v>-4</v>
      </c>
      <c r="N17425" t="s">
        <v>311</v>
      </c>
      <c r="O17425" t="s">
        <v>176</v>
      </c>
      <c r="P17425" t="s">
        <v>419</v>
      </c>
      <c r="R17425">
        <v>54.55</v>
      </c>
    </row>
    <row r="17426" spans="1:18">
      <c r="A17426" t="s">
        <v>275</v>
      </c>
      <c r="B17426">
        <v>51</v>
      </c>
      <c r="C17426" t="s">
        <v>102</v>
      </c>
      <c r="D17426" t="s">
        <v>56</v>
      </c>
      <c r="E17426" t="s">
        <v>189</v>
      </c>
      <c r="F17426" t="s">
        <v>188</v>
      </c>
      <c r="G17426" t="s">
        <v>187</v>
      </c>
      <c r="H17426" t="s">
        <v>182</v>
      </c>
      <c r="I17426" t="s">
        <v>180</v>
      </c>
      <c r="J17426" t="s">
        <v>3</v>
      </c>
      <c r="K17426">
        <v>1</v>
      </c>
      <c r="L17426" t="s">
        <v>273</v>
      </c>
      <c r="M17426">
        <v>-4</v>
      </c>
      <c r="N17426" t="s">
        <v>311</v>
      </c>
      <c r="O17426" t="s">
        <v>177</v>
      </c>
      <c r="P17426" t="s">
        <v>419</v>
      </c>
      <c r="R17426">
        <v>51.15</v>
      </c>
    </row>
    <row r="17427" spans="1:18">
      <c r="A17427" t="s">
        <v>275</v>
      </c>
      <c r="B17427">
        <v>51</v>
      </c>
      <c r="C17427" t="s">
        <v>102</v>
      </c>
      <c r="D17427" t="s">
        <v>56</v>
      </c>
      <c r="E17427" t="s">
        <v>189</v>
      </c>
      <c r="F17427" t="s">
        <v>188</v>
      </c>
      <c r="G17427" t="s">
        <v>187</v>
      </c>
      <c r="H17427" t="s">
        <v>183</v>
      </c>
      <c r="I17427" t="s">
        <v>180</v>
      </c>
      <c r="J17427" t="s">
        <v>340</v>
      </c>
      <c r="K17427">
        <v>1</v>
      </c>
      <c r="L17427" t="s">
        <v>273</v>
      </c>
      <c r="M17427">
        <v>-4</v>
      </c>
      <c r="N17427" t="s">
        <v>311</v>
      </c>
      <c r="O17427" t="s">
        <v>176</v>
      </c>
      <c r="P17427" t="s">
        <v>419</v>
      </c>
      <c r="R17427">
        <v>56.78</v>
      </c>
    </row>
    <row r="17428" spans="1:18">
      <c r="A17428" t="s">
        <v>275</v>
      </c>
      <c r="B17428">
        <v>51</v>
      </c>
      <c r="C17428" t="s">
        <v>102</v>
      </c>
      <c r="D17428" t="s">
        <v>56</v>
      </c>
      <c r="E17428" t="s">
        <v>189</v>
      </c>
      <c r="F17428" t="s">
        <v>188</v>
      </c>
      <c r="G17428" t="s">
        <v>187</v>
      </c>
      <c r="H17428" t="s">
        <v>183</v>
      </c>
      <c r="I17428" t="s">
        <v>180</v>
      </c>
      <c r="J17428" t="s">
        <v>340</v>
      </c>
      <c r="K17428">
        <v>1</v>
      </c>
      <c r="L17428" t="s">
        <v>273</v>
      </c>
      <c r="M17428">
        <v>-4</v>
      </c>
      <c r="N17428" t="s">
        <v>311</v>
      </c>
      <c r="O17428" t="s">
        <v>177</v>
      </c>
      <c r="P17428" t="s">
        <v>419</v>
      </c>
      <c r="R17428">
        <v>53.97</v>
      </c>
    </row>
    <row r="17429" spans="1:18">
      <c r="A17429" t="s">
        <v>275</v>
      </c>
      <c r="B17429">
        <v>51</v>
      </c>
      <c r="C17429" t="s">
        <v>102</v>
      </c>
      <c r="D17429" t="s">
        <v>56</v>
      </c>
      <c r="E17429" t="s">
        <v>189</v>
      </c>
      <c r="F17429" t="s">
        <v>188</v>
      </c>
      <c r="G17429" t="s">
        <v>187</v>
      </c>
      <c r="H17429" t="s">
        <v>22</v>
      </c>
      <c r="I17429" t="s">
        <v>404</v>
      </c>
      <c r="J17429" t="s">
        <v>265</v>
      </c>
      <c r="K17429">
        <v>1</v>
      </c>
      <c r="L17429" t="s">
        <v>273</v>
      </c>
      <c r="M17429">
        <v>-1</v>
      </c>
      <c r="N17429" t="s">
        <v>392</v>
      </c>
      <c r="O17429" t="s">
        <v>177</v>
      </c>
      <c r="P17429" t="s">
        <v>413</v>
      </c>
      <c r="R17429">
        <v>80.959999999999994</v>
      </c>
    </row>
    <row r="17430" spans="1:18">
      <c r="A17430" t="s">
        <v>275</v>
      </c>
      <c r="B17430">
        <v>51</v>
      </c>
      <c r="C17430" t="s">
        <v>102</v>
      </c>
      <c r="D17430" t="s">
        <v>56</v>
      </c>
      <c r="E17430" t="s">
        <v>189</v>
      </c>
      <c r="F17430" t="s">
        <v>188</v>
      </c>
      <c r="G17430" t="s">
        <v>187</v>
      </c>
      <c r="H17430" t="s">
        <v>22</v>
      </c>
      <c r="I17430" t="s">
        <v>404</v>
      </c>
      <c r="J17430" t="s">
        <v>265</v>
      </c>
      <c r="K17430">
        <v>1</v>
      </c>
      <c r="L17430" t="s">
        <v>273</v>
      </c>
      <c r="M17430">
        <v>-1</v>
      </c>
      <c r="N17430" t="s">
        <v>392</v>
      </c>
      <c r="O17430" t="s">
        <v>176</v>
      </c>
      <c r="P17430" t="s">
        <v>413</v>
      </c>
      <c r="R17430">
        <v>84.48</v>
      </c>
    </row>
    <row r="17431" spans="1:18">
      <c r="A17431" t="s">
        <v>275</v>
      </c>
      <c r="B17431">
        <v>51</v>
      </c>
      <c r="C17431" t="s">
        <v>102</v>
      </c>
      <c r="D17431" t="s">
        <v>56</v>
      </c>
      <c r="E17431" t="s">
        <v>189</v>
      </c>
      <c r="F17431" t="s">
        <v>188</v>
      </c>
      <c r="G17431" t="s">
        <v>187</v>
      </c>
      <c r="H17431" t="s">
        <v>24</v>
      </c>
      <c r="I17431" t="s">
        <v>404</v>
      </c>
      <c r="J17431" t="s">
        <v>266</v>
      </c>
      <c r="K17431">
        <v>1</v>
      </c>
      <c r="L17431" t="s">
        <v>273</v>
      </c>
      <c r="M17431">
        <v>-1</v>
      </c>
      <c r="N17431" t="s">
        <v>392</v>
      </c>
      <c r="O17431" t="s">
        <v>177</v>
      </c>
      <c r="P17431" t="s">
        <v>413</v>
      </c>
      <c r="R17431">
        <v>81.209999999999994</v>
      </c>
    </row>
    <row r="17432" spans="1:18">
      <c r="A17432" t="s">
        <v>275</v>
      </c>
      <c r="B17432">
        <v>51</v>
      </c>
      <c r="C17432" t="s">
        <v>102</v>
      </c>
      <c r="D17432" t="s">
        <v>56</v>
      </c>
      <c r="E17432" t="s">
        <v>189</v>
      </c>
      <c r="F17432" t="s">
        <v>188</v>
      </c>
      <c r="G17432" t="s">
        <v>187</v>
      </c>
      <c r="H17432" t="s">
        <v>24</v>
      </c>
      <c r="I17432" t="s">
        <v>404</v>
      </c>
      <c r="J17432" t="s">
        <v>266</v>
      </c>
      <c r="K17432">
        <v>1</v>
      </c>
      <c r="L17432" t="s">
        <v>273</v>
      </c>
      <c r="M17432">
        <v>-1</v>
      </c>
      <c r="N17432" t="s">
        <v>392</v>
      </c>
      <c r="O17432" t="s">
        <v>176</v>
      </c>
      <c r="P17432" t="s">
        <v>413</v>
      </c>
      <c r="R17432">
        <v>84.55</v>
      </c>
    </row>
    <row r="17433" spans="1:18">
      <c r="A17433" t="s">
        <v>275</v>
      </c>
      <c r="B17433">
        <v>51</v>
      </c>
      <c r="C17433" t="s">
        <v>102</v>
      </c>
      <c r="D17433" t="s">
        <v>56</v>
      </c>
      <c r="E17433" t="s">
        <v>189</v>
      </c>
      <c r="F17433" t="s">
        <v>188</v>
      </c>
      <c r="G17433" t="s">
        <v>187</v>
      </c>
      <c r="H17433" t="s">
        <v>23</v>
      </c>
      <c r="I17433" t="s">
        <v>404</v>
      </c>
      <c r="J17433" t="s">
        <v>267</v>
      </c>
      <c r="K17433">
        <v>1</v>
      </c>
      <c r="L17433" t="s">
        <v>273</v>
      </c>
      <c r="M17433">
        <v>-1</v>
      </c>
      <c r="N17433" t="s">
        <v>392</v>
      </c>
      <c r="O17433" t="s">
        <v>177</v>
      </c>
      <c r="P17433" t="s">
        <v>413</v>
      </c>
      <c r="R17433">
        <v>79.97</v>
      </c>
    </row>
    <row r="17434" spans="1:18">
      <c r="A17434" t="s">
        <v>275</v>
      </c>
      <c r="B17434">
        <v>51</v>
      </c>
      <c r="C17434" t="s">
        <v>102</v>
      </c>
      <c r="D17434" t="s">
        <v>56</v>
      </c>
      <c r="E17434" t="s">
        <v>189</v>
      </c>
      <c r="F17434" t="s">
        <v>188</v>
      </c>
      <c r="G17434" t="s">
        <v>187</v>
      </c>
      <c r="H17434" t="s">
        <v>23</v>
      </c>
      <c r="I17434" t="s">
        <v>404</v>
      </c>
      <c r="J17434" t="s">
        <v>267</v>
      </c>
      <c r="K17434">
        <v>1</v>
      </c>
      <c r="L17434" t="s">
        <v>273</v>
      </c>
      <c r="M17434">
        <v>-1</v>
      </c>
      <c r="N17434" t="s">
        <v>392</v>
      </c>
      <c r="O17434" t="s">
        <v>176</v>
      </c>
      <c r="P17434" t="s">
        <v>413</v>
      </c>
      <c r="R17434">
        <v>83.65</v>
      </c>
    </row>
    <row r="17435" spans="1:18">
      <c r="A17435" t="s">
        <v>275</v>
      </c>
      <c r="B17435">
        <v>51</v>
      </c>
      <c r="C17435" t="s">
        <v>102</v>
      </c>
      <c r="D17435" t="s">
        <v>56</v>
      </c>
      <c r="E17435" t="s">
        <v>189</v>
      </c>
      <c r="F17435" t="s">
        <v>188</v>
      </c>
      <c r="G17435" t="s">
        <v>187</v>
      </c>
      <c r="H17435" t="s">
        <v>18</v>
      </c>
      <c r="I17435" t="s">
        <v>404</v>
      </c>
      <c r="J17435" t="s">
        <v>268</v>
      </c>
      <c r="K17435">
        <v>1</v>
      </c>
      <c r="L17435" t="s">
        <v>273</v>
      </c>
      <c r="M17435">
        <v>-1</v>
      </c>
      <c r="N17435" t="s">
        <v>392</v>
      </c>
      <c r="O17435" t="s">
        <v>177</v>
      </c>
      <c r="P17435" t="s">
        <v>413</v>
      </c>
      <c r="R17435">
        <v>80.52</v>
      </c>
    </row>
    <row r="17436" spans="1:18">
      <c r="A17436" t="s">
        <v>275</v>
      </c>
      <c r="B17436">
        <v>51</v>
      </c>
      <c r="C17436" t="s">
        <v>102</v>
      </c>
      <c r="D17436" t="s">
        <v>56</v>
      </c>
      <c r="E17436" t="s">
        <v>189</v>
      </c>
      <c r="F17436" t="s">
        <v>188</v>
      </c>
      <c r="G17436" t="s">
        <v>187</v>
      </c>
      <c r="H17436" t="s">
        <v>18</v>
      </c>
      <c r="I17436" t="s">
        <v>404</v>
      </c>
      <c r="J17436" t="s">
        <v>268</v>
      </c>
      <c r="K17436">
        <v>1</v>
      </c>
      <c r="L17436" t="s">
        <v>273</v>
      </c>
      <c r="M17436">
        <v>-1</v>
      </c>
      <c r="N17436" t="s">
        <v>392</v>
      </c>
      <c r="O17436" t="s">
        <v>176</v>
      </c>
      <c r="P17436" t="s">
        <v>413</v>
      </c>
      <c r="R17436">
        <v>84.07</v>
      </c>
    </row>
    <row r="17437" spans="1:18">
      <c r="A17437" t="s">
        <v>275</v>
      </c>
      <c r="B17437">
        <v>51</v>
      </c>
      <c r="C17437" t="s">
        <v>102</v>
      </c>
      <c r="D17437" t="s">
        <v>56</v>
      </c>
      <c r="E17437" t="s">
        <v>189</v>
      </c>
      <c r="F17437" t="s">
        <v>188</v>
      </c>
      <c r="G17437" t="s">
        <v>187</v>
      </c>
      <c r="H17437" t="s">
        <v>20</v>
      </c>
      <c r="I17437" t="s">
        <v>404</v>
      </c>
      <c r="J17437" t="s">
        <v>269</v>
      </c>
      <c r="K17437">
        <v>1</v>
      </c>
      <c r="L17437" t="s">
        <v>273</v>
      </c>
      <c r="M17437">
        <v>-1</v>
      </c>
      <c r="N17437" t="s">
        <v>392</v>
      </c>
      <c r="O17437" t="s">
        <v>177</v>
      </c>
      <c r="P17437" t="s">
        <v>413</v>
      </c>
      <c r="R17437">
        <v>80.91</v>
      </c>
    </row>
    <row r="17438" spans="1:18">
      <c r="A17438" t="s">
        <v>275</v>
      </c>
      <c r="B17438">
        <v>51</v>
      </c>
      <c r="C17438" t="s">
        <v>102</v>
      </c>
      <c r="D17438" t="s">
        <v>56</v>
      </c>
      <c r="E17438" t="s">
        <v>189</v>
      </c>
      <c r="F17438" t="s">
        <v>188</v>
      </c>
      <c r="G17438" t="s">
        <v>187</v>
      </c>
      <c r="H17438" t="s">
        <v>20</v>
      </c>
      <c r="I17438" t="s">
        <v>404</v>
      </c>
      <c r="J17438" t="s">
        <v>269</v>
      </c>
      <c r="K17438">
        <v>1</v>
      </c>
      <c r="L17438" t="s">
        <v>273</v>
      </c>
      <c r="M17438">
        <v>-1</v>
      </c>
      <c r="N17438" t="s">
        <v>392</v>
      </c>
      <c r="O17438" t="s">
        <v>176</v>
      </c>
      <c r="P17438" t="s">
        <v>413</v>
      </c>
      <c r="R17438">
        <v>84.47</v>
      </c>
    </row>
    <row r="17439" spans="1:18">
      <c r="A17439" t="s">
        <v>275</v>
      </c>
      <c r="B17439">
        <v>51</v>
      </c>
      <c r="C17439" t="s">
        <v>102</v>
      </c>
      <c r="D17439" t="s">
        <v>56</v>
      </c>
      <c r="E17439" t="s">
        <v>189</v>
      </c>
      <c r="F17439" t="s">
        <v>188</v>
      </c>
      <c r="G17439" t="s">
        <v>187</v>
      </c>
      <c r="H17439" t="s">
        <v>9</v>
      </c>
      <c r="I17439" t="s">
        <v>404</v>
      </c>
      <c r="J17439" t="s">
        <v>270</v>
      </c>
      <c r="K17439">
        <v>1</v>
      </c>
      <c r="L17439" t="s">
        <v>273</v>
      </c>
      <c r="M17439">
        <v>-1</v>
      </c>
      <c r="N17439" t="s">
        <v>392</v>
      </c>
      <c r="O17439" t="s">
        <v>177</v>
      </c>
      <c r="P17439" t="s">
        <v>413</v>
      </c>
      <c r="R17439">
        <v>81.38</v>
      </c>
    </row>
    <row r="17440" spans="1:18">
      <c r="A17440" t="s">
        <v>275</v>
      </c>
      <c r="B17440">
        <v>51</v>
      </c>
      <c r="C17440" t="s">
        <v>102</v>
      </c>
      <c r="D17440" t="s">
        <v>56</v>
      </c>
      <c r="E17440" t="s">
        <v>189</v>
      </c>
      <c r="F17440" t="s">
        <v>188</v>
      </c>
      <c r="G17440" t="s">
        <v>187</v>
      </c>
      <c r="H17440" t="s">
        <v>9</v>
      </c>
      <c r="I17440" t="s">
        <v>404</v>
      </c>
      <c r="J17440" t="s">
        <v>270</v>
      </c>
      <c r="K17440">
        <v>1</v>
      </c>
      <c r="L17440" t="s">
        <v>273</v>
      </c>
      <c r="M17440">
        <v>-1</v>
      </c>
      <c r="N17440" t="s">
        <v>392</v>
      </c>
      <c r="O17440" t="s">
        <v>176</v>
      </c>
      <c r="P17440" t="s">
        <v>413</v>
      </c>
      <c r="R17440">
        <v>84.79</v>
      </c>
    </row>
    <row r="17441" spans="1:18">
      <c r="A17441" t="s">
        <v>275</v>
      </c>
      <c r="B17441">
        <v>51</v>
      </c>
      <c r="C17441" t="s">
        <v>102</v>
      </c>
      <c r="D17441" t="s">
        <v>56</v>
      </c>
      <c r="E17441" t="s">
        <v>189</v>
      </c>
      <c r="F17441" t="s">
        <v>188</v>
      </c>
      <c r="G17441" t="s">
        <v>187</v>
      </c>
      <c r="H17441" t="s">
        <v>21</v>
      </c>
      <c r="I17441" t="s">
        <v>404</v>
      </c>
      <c r="J17441" t="s">
        <v>271</v>
      </c>
      <c r="K17441">
        <v>1</v>
      </c>
      <c r="L17441" t="s">
        <v>273</v>
      </c>
      <c r="M17441">
        <v>-1</v>
      </c>
      <c r="N17441" t="s">
        <v>392</v>
      </c>
      <c r="O17441" t="s">
        <v>177</v>
      </c>
      <c r="P17441" t="s">
        <v>413</v>
      </c>
      <c r="R17441">
        <v>79.94</v>
      </c>
    </row>
    <row r="17442" spans="1:18">
      <c r="A17442" t="s">
        <v>275</v>
      </c>
      <c r="B17442">
        <v>51</v>
      </c>
      <c r="C17442" t="s">
        <v>102</v>
      </c>
      <c r="D17442" t="s">
        <v>56</v>
      </c>
      <c r="E17442" t="s">
        <v>189</v>
      </c>
      <c r="F17442" t="s">
        <v>188</v>
      </c>
      <c r="G17442" t="s">
        <v>187</v>
      </c>
      <c r="H17442" t="s">
        <v>21</v>
      </c>
      <c r="I17442" t="s">
        <v>404</v>
      </c>
      <c r="J17442" t="s">
        <v>271</v>
      </c>
      <c r="K17442">
        <v>1</v>
      </c>
      <c r="L17442" t="s">
        <v>273</v>
      </c>
      <c r="M17442">
        <v>-1</v>
      </c>
      <c r="N17442" t="s">
        <v>392</v>
      </c>
      <c r="O17442" t="s">
        <v>176</v>
      </c>
      <c r="P17442" t="s">
        <v>413</v>
      </c>
      <c r="R17442">
        <v>83.78</v>
      </c>
    </row>
    <row r="17443" spans="1:18">
      <c r="A17443" t="s">
        <v>275</v>
      </c>
      <c r="B17443">
        <v>51</v>
      </c>
      <c r="C17443" t="s">
        <v>102</v>
      </c>
      <c r="D17443" t="s">
        <v>56</v>
      </c>
      <c r="E17443" t="s">
        <v>189</v>
      </c>
      <c r="F17443" t="s">
        <v>188</v>
      </c>
      <c r="G17443" t="s">
        <v>187</v>
      </c>
      <c r="H17443" t="s">
        <v>6</v>
      </c>
      <c r="I17443" t="s">
        <v>404</v>
      </c>
      <c r="J17443" t="s">
        <v>272</v>
      </c>
      <c r="K17443">
        <v>1</v>
      </c>
      <c r="L17443" t="s">
        <v>273</v>
      </c>
      <c r="M17443">
        <v>-1</v>
      </c>
      <c r="N17443" t="s">
        <v>392</v>
      </c>
      <c r="O17443" t="s">
        <v>177</v>
      </c>
      <c r="P17443" t="s">
        <v>413</v>
      </c>
      <c r="R17443">
        <v>80.2</v>
      </c>
    </row>
    <row r="17444" spans="1:18">
      <c r="A17444" t="s">
        <v>275</v>
      </c>
      <c r="B17444">
        <v>51</v>
      </c>
      <c r="C17444" t="s">
        <v>102</v>
      </c>
      <c r="D17444" t="s">
        <v>56</v>
      </c>
      <c r="E17444" t="s">
        <v>189</v>
      </c>
      <c r="F17444" t="s">
        <v>188</v>
      </c>
      <c r="G17444" t="s">
        <v>187</v>
      </c>
      <c r="H17444" t="s">
        <v>6</v>
      </c>
      <c r="I17444" t="s">
        <v>404</v>
      </c>
      <c r="J17444" t="s">
        <v>272</v>
      </c>
      <c r="K17444">
        <v>1</v>
      </c>
      <c r="L17444" t="s">
        <v>273</v>
      </c>
      <c r="M17444">
        <v>-1</v>
      </c>
      <c r="N17444" t="s">
        <v>392</v>
      </c>
      <c r="O17444" t="s">
        <v>176</v>
      </c>
      <c r="P17444" t="s">
        <v>413</v>
      </c>
      <c r="R17444">
        <v>83.6</v>
      </c>
    </row>
    <row r="17445" spans="1:18">
      <c r="A17445" t="s">
        <v>275</v>
      </c>
      <c r="B17445">
        <v>51</v>
      </c>
      <c r="C17445" t="s">
        <v>102</v>
      </c>
      <c r="D17445" t="s">
        <v>56</v>
      </c>
      <c r="E17445" t="s">
        <v>189</v>
      </c>
      <c r="F17445" t="s">
        <v>188</v>
      </c>
      <c r="G17445" t="s">
        <v>187</v>
      </c>
      <c r="H17445" t="s">
        <v>4</v>
      </c>
      <c r="I17445" t="s">
        <v>404</v>
      </c>
      <c r="J17445" t="s">
        <v>297</v>
      </c>
      <c r="K17445">
        <v>1</v>
      </c>
      <c r="L17445" t="s">
        <v>273</v>
      </c>
      <c r="M17445">
        <v>-1</v>
      </c>
      <c r="N17445" t="s">
        <v>392</v>
      </c>
      <c r="O17445" t="s">
        <v>177</v>
      </c>
      <c r="P17445" t="s">
        <v>413</v>
      </c>
      <c r="R17445">
        <v>79.540000000000006</v>
      </c>
    </row>
    <row r="17446" spans="1:18">
      <c r="A17446" t="s">
        <v>275</v>
      </c>
      <c r="B17446">
        <v>51</v>
      </c>
      <c r="C17446" t="s">
        <v>102</v>
      </c>
      <c r="D17446" t="s">
        <v>56</v>
      </c>
      <c r="E17446" t="s">
        <v>189</v>
      </c>
      <c r="F17446" t="s">
        <v>188</v>
      </c>
      <c r="G17446" t="s">
        <v>187</v>
      </c>
      <c r="H17446" t="s">
        <v>4</v>
      </c>
      <c r="I17446" t="s">
        <v>404</v>
      </c>
      <c r="J17446" t="s">
        <v>297</v>
      </c>
      <c r="K17446">
        <v>1</v>
      </c>
      <c r="L17446" t="s">
        <v>273</v>
      </c>
      <c r="M17446">
        <v>-1</v>
      </c>
      <c r="N17446" t="s">
        <v>392</v>
      </c>
      <c r="O17446" t="s">
        <v>176</v>
      </c>
      <c r="P17446" t="s">
        <v>413</v>
      </c>
      <c r="R17446">
        <v>84.04</v>
      </c>
    </row>
    <row r="17447" spans="1:18">
      <c r="A17447" t="s">
        <v>275</v>
      </c>
      <c r="B17447">
        <v>51</v>
      </c>
      <c r="C17447" t="s">
        <v>102</v>
      </c>
      <c r="D17447" t="s">
        <v>56</v>
      </c>
      <c r="E17447" t="s">
        <v>189</v>
      </c>
      <c r="F17447" t="s">
        <v>188</v>
      </c>
      <c r="G17447" t="s">
        <v>187</v>
      </c>
      <c r="H17447" t="s">
        <v>11</v>
      </c>
      <c r="I17447" t="s">
        <v>404</v>
      </c>
      <c r="J17447" t="s">
        <v>298</v>
      </c>
      <c r="K17447">
        <v>1</v>
      </c>
      <c r="L17447" t="s">
        <v>273</v>
      </c>
      <c r="M17447">
        <v>-1</v>
      </c>
      <c r="N17447" t="s">
        <v>392</v>
      </c>
      <c r="O17447" t="s">
        <v>177</v>
      </c>
      <c r="P17447" t="s">
        <v>413</v>
      </c>
      <c r="R17447">
        <v>80.459999999999994</v>
      </c>
    </row>
    <row r="17448" spans="1:18">
      <c r="A17448" t="s">
        <v>275</v>
      </c>
      <c r="B17448">
        <v>51</v>
      </c>
      <c r="C17448" t="s">
        <v>102</v>
      </c>
      <c r="D17448" t="s">
        <v>56</v>
      </c>
      <c r="E17448" t="s">
        <v>189</v>
      </c>
      <c r="F17448" t="s">
        <v>188</v>
      </c>
      <c r="G17448" t="s">
        <v>187</v>
      </c>
      <c r="H17448" t="s">
        <v>11</v>
      </c>
      <c r="I17448" t="s">
        <v>404</v>
      </c>
      <c r="J17448" t="s">
        <v>298</v>
      </c>
      <c r="K17448">
        <v>1</v>
      </c>
      <c r="L17448" t="s">
        <v>273</v>
      </c>
      <c r="M17448">
        <v>-1</v>
      </c>
      <c r="N17448" t="s">
        <v>392</v>
      </c>
      <c r="O17448" t="s">
        <v>176</v>
      </c>
      <c r="P17448" t="s">
        <v>413</v>
      </c>
      <c r="R17448">
        <v>84.09</v>
      </c>
    </row>
    <row r="17449" spans="1:18">
      <c r="A17449" t="s">
        <v>275</v>
      </c>
      <c r="B17449">
        <v>51</v>
      </c>
      <c r="C17449" t="s">
        <v>102</v>
      </c>
      <c r="D17449" t="s">
        <v>56</v>
      </c>
      <c r="E17449" t="s">
        <v>189</v>
      </c>
      <c r="F17449" t="s">
        <v>188</v>
      </c>
      <c r="G17449" t="s">
        <v>187</v>
      </c>
      <c r="H17449" t="s">
        <v>8</v>
      </c>
      <c r="I17449" t="s">
        <v>404</v>
      </c>
      <c r="J17449" t="s">
        <v>299</v>
      </c>
      <c r="K17449">
        <v>1</v>
      </c>
      <c r="L17449" t="s">
        <v>273</v>
      </c>
      <c r="M17449">
        <v>-1</v>
      </c>
      <c r="N17449" t="s">
        <v>392</v>
      </c>
      <c r="O17449" t="s">
        <v>177</v>
      </c>
      <c r="P17449" t="s">
        <v>413</v>
      </c>
      <c r="R17449">
        <v>81.459999999999994</v>
      </c>
    </row>
    <row r="17450" spans="1:18">
      <c r="A17450" t="s">
        <v>275</v>
      </c>
      <c r="B17450">
        <v>51</v>
      </c>
      <c r="C17450" t="s">
        <v>102</v>
      </c>
      <c r="D17450" t="s">
        <v>56</v>
      </c>
      <c r="E17450" t="s">
        <v>189</v>
      </c>
      <c r="F17450" t="s">
        <v>188</v>
      </c>
      <c r="G17450" t="s">
        <v>187</v>
      </c>
      <c r="H17450" t="s">
        <v>8</v>
      </c>
      <c r="I17450" t="s">
        <v>404</v>
      </c>
      <c r="J17450" t="s">
        <v>299</v>
      </c>
      <c r="K17450">
        <v>1</v>
      </c>
      <c r="L17450" t="s">
        <v>273</v>
      </c>
      <c r="M17450">
        <v>-1</v>
      </c>
      <c r="N17450" t="s">
        <v>392</v>
      </c>
      <c r="O17450" t="s">
        <v>176</v>
      </c>
      <c r="P17450" t="s">
        <v>413</v>
      </c>
      <c r="R17450">
        <v>84.63</v>
      </c>
    </row>
    <row r="17451" spans="1:18">
      <c r="A17451" t="s">
        <v>275</v>
      </c>
      <c r="B17451">
        <v>51</v>
      </c>
      <c r="C17451" t="s">
        <v>102</v>
      </c>
      <c r="D17451" t="s">
        <v>56</v>
      </c>
      <c r="E17451" t="s">
        <v>189</v>
      </c>
      <c r="F17451" t="s">
        <v>188</v>
      </c>
      <c r="G17451" t="s">
        <v>187</v>
      </c>
      <c r="H17451" t="s">
        <v>17</v>
      </c>
      <c r="I17451" t="s">
        <v>404</v>
      </c>
      <c r="J17451" t="s">
        <v>300</v>
      </c>
      <c r="K17451">
        <v>1</v>
      </c>
      <c r="L17451" t="s">
        <v>273</v>
      </c>
      <c r="M17451">
        <v>-1</v>
      </c>
      <c r="N17451" t="s">
        <v>392</v>
      </c>
      <c r="O17451" t="s">
        <v>177</v>
      </c>
      <c r="P17451" t="s">
        <v>413</v>
      </c>
      <c r="R17451">
        <v>80.39</v>
      </c>
    </row>
    <row r="17452" spans="1:18">
      <c r="A17452" t="s">
        <v>275</v>
      </c>
      <c r="B17452">
        <v>51</v>
      </c>
      <c r="C17452" t="s">
        <v>102</v>
      </c>
      <c r="D17452" t="s">
        <v>56</v>
      </c>
      <c r="E17452" t="s">
        <v>189</v>
      </c>
      <c r="F17452" t="s">
        <v>188</v>
      </c>
      <c r="G17452" t="s">
        <v>187</v>
      </c>
      <c r="H17452" t="s">
        <v>17</v>
      </c>
      <c r="I17452" t="s">
        <v>404</v>
      </c>
      <c r="J17452" t="s">
        <v>300</v>
      </c>
      <c r="K17452">
        <v>1</v>
      </c>
      <c r="L17452" t="s">
        <v>273</v>
      </c>
      <c r="M17452">
        <v>-1</v>
      </c>
      <c r="N17452" t="s">
        <v>392</v>
      </c>
      <c r="O17452" t="s">
        <v>176</v>
      </c>
      <c r="P17452" t="s">
        <v>413</v>
      </c>
      <c r="R17452">
        <v>83.96</v>
      </c>
    </row>
    <row r="17453" spans="1:18">
      <c r="A17453" t="s">
        <v>275</v>
      </c>
      <c r="B17453">
        <v>51</v>
      </c>
      <c r="C17453" t="s">
        <v>102</v>
      </c>
      <c r="D17453" t="s">
        <v>56</v>
      </c>
      <c r="E17453" t="s">
        <v>189</v>
      </c>
      <c r="F17453" t="s">
        <v>188</v>
      </c>
      <c r="G17453" t="s">
        <v>187</v>
      </c>
      <c r="H17453" t="s">
        <v>13</v>
      </c>
      <c r="I17453" t="s">
        <v>404</v>
      </c>
      <c r="J17453" t="s">
        <v>301</v>
      </c>
      <c r="K17453">
        <v>1</v>
      </c>
      <c r="L17453" t="s">
        <v>273</v>
      </c>
      <c r="M17453">
        <v>-1</v>
      </c>
      <c r="N17453" t="s">
        <v>392</v>
      </c>
      <c r="O17453" t="s">
        <v>177</v>
      </c>
      <c r="P17453" t="s">
        <v>413</v>
      </c>
      <c r="R17453">
        <v>79.650000000000006</v>
      </c>
    </row>
    <row r="17454" spans="1:18">
      <c r="A17454" t="s">
        <v>275</v>
      </c>
      <c r="B17454">
        <v>51</v>
      </c>
      <c r="C17454" t="s">
        <v>102</v>
      </c>
      <c r="D17454" t="s">
        <v>56</v>
      </c>
      <c r="E17454" t="s">
        <v>189</v>
      </c>
      <c r="F17454" t="s">
        <v>188</v>
      </c>
      <c r="G17454" t="s">
        <v>187</v>
      </c>
      <c r="H17454" t="s">
        <v>13</v>
      </c>
      <c r="I17454" t="s">
        <v>404</v>
      </c>
      <c r="J17454" t="s">
        <v>301</v>
      </c>
      <c r="K17454">
        <v>1</v>
      </c>
      <c r="L17454" t="s">
        <v>273</v>
      </c>
      <c r="M17454">
        <v>-1</v>
      </c>
      <c r="N17454" t="s">
        <v>392</v>
      </c>
      <c r="O17454" t="s">
        <v>176</v>
      </c>
      <c r="P17454" t="s">
        <v>413</v>
      </c>
      <c r="R17454">
        <v>83.56</v>
      </c>
    </row>
    <row r="17455" spans="1:18">
      <c r="A17455" t="s">
        <v>275</v>
      </c>
      <c r="B17455">
        <v>51</v>
      </c>
      <c r="C17455" t="s">
        <v>102</v>
      </c>
      <c r="D17455" t="s">
        <v>56</v>
      </c>
      <c r="E17455" t="s">
        <v>189</v>
      </c>
      <c r="F17455" t="s">
        <v>188</v>
      </c>
      <c r="G17455" t="s">
        <v>187</v>
      </c>
      <c r="H17455" t="s">
        <v>25</v>
      </c>
      <c r="I17455" t="s">
        <v>404</v>
      </c>
      <c r="J17455" t="s">
        <v>302</v>
      </c>
      <c r="K17455">
        <v>1</v>
      </c>
      <c r="L17455" t="s">
        <v>273</v>
      </c>
      <c r="M17455">
        <v>-1</v>
      </c>
      <c r="N17455" t="s">
        <v>392</v>
      </c>
      <c r="O17455" t="s">
        <v>177</v>
      </c>
      <c r="P17455" t="s">
        <v>413</v>
      </c>
      <c r="R17455">
        <v>79.61</v>
      </c>
    </row>
    <row r="17456" spans="1:18">
      <c r="A17456" t="s">
        <v>275</v>
      </c>
      <c r="B17456">
        <v>51</v>
      </c>
      <c r="C17456" t="s">
        <v>102</v>
      </c>
      <c r="D17456" t="s">
        <v>56</v>
      </c>
      <c r="E17456" t="s">
        <v>189</v>
      </c>
      <c r="F17456" t="s">
        <v>188</v>
      </c>
      <c r="G17456" t="s">
        <v>187</v>
      </c>
      <c r="H17456" t="s">
        <v>25</v>
      </c>
      <c r="I17456" t="s">
        <v>404</v>
      </c>
      <c r="J17456" t="s">
        <v>302</v>
      </c>
      <c r="K17456">
        <v>1</v>
      </c>
      <c r="L17456" t="s">
        <v>273</v>
      </c>
      <c r="M17456">
        <v>-1</v>
      </c>
      <c r="N17456" t="s">
        <v>392</v>
      </c>
      <c r="O17456" t="s">
        <v>176</v>
      </c>
      <c r="P17456" t="s">
        <v>413</v>
      </c>
      <c r="R17456">
        <v>83.8</v>
      </c>
    </row>
    <row r="17457" spans="1:18">
      <c r="A17457" t="s">
        <v>275</v>
      </c>
      <c r="B17457">
        <v>51</v>
      </c>
      <c r="C17457" t="s">
        <v>102</v>
      </c>
      <c r="D17457" t="s">
        <v>56</v>
      </c>
      <c r="E17457" t="s">
        <v>189</v>
      </c>
      <c r="F17457" t="s">
        <v>188</v>
      </c>
      <c r="G17457" t="s">
        <v>187</v>
      </c>
      <c r="H17457" t="s">
        <v>16</v>
      </c>
      <c r="I17457" t="s">
        <v>404</v>
      </c>
      <c r="J17457" t="s">
        <v>303</v>
      </c>
      <c r="K17457">
        <v>1</v>
      </c>
      <c r="L17457" t="s">
        <v>273</v>
      </c>
      <c r="M17457">
        <v>-1</v>
      </c>
      <c r="N17457" t="s">
        <v>392</v>
      </c>
      <c r="O17457" t="s">
        <v>177</v>
      </c>
      <c r="P17457" t="s">
        <v>413</v>
      </c>
      <c r="R17457">
        <v>80.400000000000006</v>
      </c>
    </row>
    <row r="17458" spans="1:18">
      <c r="A17458" t="s">
        <v>275</v>
      </c>
      <c r="B17458">
        <v>51</v>
      </c>
      <c r="C17458" t="s">
        <v>102</v>
      </c>
      <c r="D17458" t="s">
        <v>56</v>
      </c>
      <c r="E17458" t="s">
        <v>189</v>
      </c>
      <c r="F17458" t="s">
        <v>188</v>
      </c>
      <c r="G17458" t="s">
        <v>187</v>
      </c>
      <c r="H17458" t="s">
        <v>16</v>
      </c>
      <c r="I17458" t="s">
        <v>404</v>
      </c>
      <c r="J17458" t="s">
        <v>303</v>
      </c>
      <c r="K17458">
        <v>1</v>
      </c>
      <c r="L17458" t="s">
        <v>273</v>
      </c>
      <c r="M17458">
        <v>-1</v>
      </c>
      <c r="N17458" t="s">
        <v>392</v>
      </c>
      <c r="O17458" t="s">
        <v>176</v>
      </c>
      <c r="P17458" t="s">
        <v>413</v>
      </c>
      <c r="R17458">
        <v>83.69</v>
      </c>
    </row>
    <row r="17459" spans="1:18">
      <c r="A17459" t="s">
        <v>275</v>
      </c>
      <c r="B17459">
        <v>51</v>
      </c>
      <c r="C17459" t="s">
        <v>102</v>
      </c>
      <c r="D17459" t="s">
        <v>56</v>
      </c>
      <c r="E17459" t="s">
        <v>189</v>
      </c>
      <c r="F17459" t="s">
        <v>188</v>
      </c>
      <c r="G17459" t="s">
        <v>187</v>
      </c>
      <c r="H17459" t="s">
        <v>5</v>
      </c>
      <c r="I17459" t="s">
        <v>404</v>
      </c>
      <c r="J17459" t="s">
        <v>304</v>
      </c>
      <c r="K17459">
        <v>1</v>
      </c>
      <c r="L17459" t="s">
        <v>273</v>
      </c>
      <c r="M17459">
        <v>-1</v>
      </c>
      <c r="N17459" t="s">
        <v>392</v>
      </c>
      <c r="O17459" t="s">
        <v>177</v>
      </c>
      <c r="P17459" t="s">
        <v>413</v>
      </c>
      <c r="R17459">
        <v>80.349999999999994</v>
      </c>
    </row>
    <row r="17460" spans="1:18">
      <c r="A17460" t="s">
        <v>275</v>
      </c>
      <c r="B17460">
        <v>51</v>
      </c>
      <c r="C17460" t="s">
        <v>102</v>
      </c>
      <c r="D17460" t="s">
        <v>56</v>
      </c>
      <c r="E17460" t="s">
        <v>189</v>
      </c>
      <c r="F17460" t="s">
        <v>188</v>
      </c>
      <c r="G17460" t="s">
        <v>187</v>
      </c>
      <c r="H17460" t="s">
        <v>5</v>
      </c>
      <c r="I17460" t="s">
        <v>404</v>
      </c>
      <c r="J17460" t="s">
        <v>304</v>
      </c>
      <c r="K17460">
        <v>1</v>
      </c>
      <c r="L17460" t="s">
        <v>273</v>
      </c>
      <c r="M17460">
        <v>-1</v>
      </c>
      <c r="N17460" t="s">
        <v>392</v>
      </c>
      <c r="O17460" t="s">
        <v>176</v>
      </c>
      <c r="P17460" t="s">
        <v>413</v>
      </c>
      <c r="R17460">
        <v>83.82</v>
      </c>
    </row>
    <row r="17461" spans="1:18">
      <c r="A17461" t="s">
        <v>275</v>
      </c>
      <c r="B17461">
        <v>51</v>
      </c>
      <c r="C17461" t="s">
        <v>102</v>
      </c>
      <c r="D17461" t="s">
        <v>56</v>
      </c>
      <c r="E17461" t="s">
        <v>189</v>
      </c>
      <c r="F17461" t="s">
        <v>188</v>
      </c>
      <c r="G17461" t="s">
        <v>187</v>
      </c>
      <c r="H17461" t="s">
        <v>7</v>
      </c>
      <c r="I17461" t="s">
        <v>404</v>
      </c>
      <c r="J17461" t="s">
        <v>305</v>
      </c>
      <c r="K17461">
        <v>1</v>
      </c>
      <c r="L17461" t="s">
        <v>273</v>
      </c>
      <c r="M17461">
        <v>-1</v>
      </c>
      <c r="N17461" t="s">
        <v>392</v>
      </c>
      <c r="O17461" t="s">
        <v>177</v>
      </c>
      <c r="P17461" t="s">
        <v>413</v>
      </c>
      <c r="R17461">
        <v>79.349999999999994</v>
      </c>
    </row>
    <row r="17462" spans="1:18">
      <c r="A17462" t="s">
        <v>275</v>
      </c>
      <c r="B17462">
        <v>51</v>
      </c>
      <c r="C17462" t="s">
        <v>102</v>
      </c>
      <c r="D17462" t="s">
        <v>56</v>
      </c>
      <c r="E17462" t="s">
        <v>189</v>
      </c>
      <c r="F17462" t="s">
        <v>188</v>
      </c>
      <c r="G17462" t="s">
        <v>187</v>
      </c>
      <c r="H17462" t="s">
        <v>7</v>
      </c>
      <c r="I17462" t="s">
        <v>404</v>
      </c>
      <c r="J17462" t="s">
        <v>305</v>
      </c>
      <c r="K17462">
        <v>1</v>
      </c>
      <c r="L17462" t="s">
        <v>273</v>
      </c>
      <c r="M17462">
        <v>-1</v>
      </c>
      <c r="N17462" t="s">
        <v>392</v>
      </c>
      <c r="O17462" t="s">
        <v>176</v>
      </c>
      <c r="P17462" t="s">
        <v>413</v>
      </c>
      <c r="R17462">
        <v>82.99</v>
      </c>
    </row>
    <row r="17463" spans="1:18">
      <c r="A17463" t="s">
        <v>275</v>
      </c>
      <c r="B17463">
        <v>51</v>
      </c>
      <c r="C17463" t="s">
        <v>102</v>
      </c>
      <c r="D17463" t="s">
        <v>56</v>
      </c>
      <c r="E17463" t="s">
        <v>189</v>
      </c>
      <c r="F17463" t="s">
        <v>188</v>
      </c>
      <c r="G17463" t="s">
        <v>187</v>
      </c>
      <c r="H17463" t="s">
        <v>15</v>
      </c>
      <c r="I17463" t="s">
        <v>404</v>
      </c>
      <c r="J17463" t="s">
        <v>306</v>
      </c>
      <c r="K17463">
        <v>1</v>
      </c>
      <c r="L17463" t="s">
        <v>273</v>
      </c>
      <c r="M17463">
        <v>-1</v>
      </c>
      <c r="N17463" t="s">
        <v>392</v>
      </c>
      <c r="O17463" t="s">
        <v>177</v>
      </c>
      <c r="P17463" t="s">
        <v>413</v>
      </c>
      <c r="R17463">
        <v>79.27</v>
      </c>
    </row>
    <row r="17464" spans="1:18">
      <c r="A17464" t="s">
        <v>275</v>
      </c>
      <c r="B17464">
        <v>51</v>
      </c>
      <c r="C17464" t="s">
        <v>102</v>
      </c>
      <c r="D17464" t="s">
        <v>56</v>
      </c>
      <c r="E17464" t="s">
        <v>189</v>
      </c>
      <c r="F17464" t="s">
        <v>188</v>
      </c>
      <c r="G17464" t="s">
        <v>187</v>
      </c>
      <c r="H17464" t="s">
        <v>15</v>
      </c>
      <c r="I17464" t="s">
        <v>404</v>
      </c>
      <c r="J17464" t="s">
        <v>306</v>
      </c>
      <c r="K17464">
        <v>1</v>
      </c>
      <c r="L17464" t="s">
        <v>273</v>
      </c>
      <c r="M17464">
        <v>-1</v>
      </c>
      <c r="N17464" t="s">
        <v>392</v>
      </c>
      <c r="O17464" t="s">
        <v>176</v>
      </c>
      <c r="P17464" t="s">
        <v>413</v>
      </c>
      <c r="R17464">
        <v>82.76</v>
      </c>
    </row>
    <row r="17465" spans="1:18">
      <c r="A17465" t="s">
        <v>275</v>
      </c>
      <c r="B17465">
        <v>51</v>
      </c>
      <c r="C17465" t="s">
        <v>102</v>
      </c>
      <c r="D17465" t="s">
        <v>56</v>
      </c>
      <c r="E17465" t="s">
        <v>189</v>
      </c>
      <c r="F17465" t="s">
        <v>188</v>
      </c>
      <c r="G17465" t="s">
        <v>187</v>
      </c>
      <c r="H17465" t="s">
        <v>19</v>
      </c>
      <c r="I17465" t="s">
        <v>404</v>
      </c>
      <c r="J17465" t="s">
        <v>307</v>
      </c>
      <c r="K17465">
        <v>1</v>
      </c>
      <c r="L17465" t="s">
        <v>273</v>
      </c>
      <c r="M17465">
        <v>-1</v>
      </c>
      <c r="N17465" t="s">
        <v>392</v>
      </c>
      <c r="O17465" t="s">
        <v>177</v>
      </c>
      <c r="P17465" t="s">
        <v>413</v>
      </c>
      <c r="R17465">
        <v>79.91</v>
      </c>
    </row>
    <row r="17466" spans="1:18">
      <c r="A17466" t="s">
        <v>275</v>
      </c>
      <c r="B17466">
        <v>51</v>
      </c>
      <c r="C17466" t="s">
        <v>102</v>
      </c>
      <c r="D17466" t="s">
        <v>56</v>
      </c>
      <c r="E17466" t="s">
        <v>189</v>
      </c>
      <c r="F17466" t="s">
        <v>188</v>
      </c>
      <c r="G17466" t="s">
        <v>187</v>
      </c>
      <c r="H17466" t="s">
        <v>19</v>
      </c>
      <c r="I17466" t="s">
        <v>404</v>
      </c>
      <c r="J17466" t="s">
        <v>307</v>
      </c>
      <c r="K17466">
        <v>1</v>
      </c>
      <c r="L17466" t="s">
        <v>273</v>
      </c>
      <c r="M17466">
        <v>-1</v>
      </c>
      <c r="N17466" t="s">
        <v>392</v>
      </c>
      <c r="O17466" t="s">
        <v>176</v>
      </c>
      <c r="P17466" t="s">
        <v>413</v>
      </c>
      <c r="R17466">
        <v>83.35</v>
      </c>
    </row>
    <row r="17467" spans="1:18">
      <c r="A17467" t="s">
        <v>275</v>
      </c>
      <c r="B17467">
        <v>51</v>
      </c>
      <c r="C17467" t="s">
        <v>102</v>
      </c>
      <c r="D17467" t="s">
        <v>56</v>
      </c>
      <c r="E17467" t="s">
        <v>189</v>
      </c>
      <c r="F17467" t="s">
        <v>188</v>
      </c>
      <c r="G17467" t="s">
        <v>187</v>
      </c>
      <c r="H17467" t="s">
        <v>14</v>
      </c>
      <c r="I17467" t="s">
        <v>404</v>
      </c>
      <c r="J17467" t="s">
        <v>308</v>
      </c>
      <c r="K17467">
        <v>1</v>
      </c>
      <c r="L17467" t="s">
        <v>273</v>
      </c>
      <c r="M17467">
        <v>-1</v>
      </c>
      <c r="N17467" t="s">
        <v>392</v>
      </c>
      <c r="O17467" t="s">
        <v>177</v>
      </c>
      <c r="P17467" t="s">
        <v>413</v>
      </c>
      <c r="R17467">
        <v>80.209999999999994</v>
      </c>
    </row>
    <row r="17468" spans="1:18">
      <c r="A17468" t="s">
        <v>275</v>
      </c>
      <c r="B17468">
        <v>51</v>
      </c>
      <c r="C17468" t="s">
        <v>102</v>
      </c>
      <c r="D17468" t="s">
        <v>56</v>
      </c>
      <c r="E17468" t="s">
        <v>189</v>
      </c>
      <c r="F17468" t="s">
        <v>188</v>
      </c>
      <c r="G17468" t="s">
        <v>187</v>
      </c>
      <c r="H17468" t="s">
        <v>14</v>
      </c>
      <c r="I17468" t="s">
        <v>404</v>
      </c>
      <c r="J17468" t="s">
        <v>308</v>
      </c>
      <c r="K17468">
        <v>1</v>
      </c>
      <c r="L17468" t="s">
        <v>273</v>
      </c>
      <c r="M17468">
        <v>-1</v>
      </c>
      <c r="N17468" t="s">
        <v>392</v>
      </c>
      <c r="O17468" t="s">
        <v>176</v>
      </c>
      <c r="P17468" t="s">
        <v>413</v>
      </c>
      <c r="R17468">
        <v>83.54</v>
      </c>
    </row>
    <row r="17469" spans="1:18">
      <c r="A17469" t="s">
        <v>275</v>
      </c>
      <c r="B17469">
        <v>51</v>
      </c>
      <c r="C17469" t="s">
        <v>102</v>
      </c>
      <c r="D17469" t="s">
        <v>56</v>
      </c>
      <c r="E17469" t="s">
        <v>189</v>
      </c>
      <c r="F17469" t="s">
        <v>188</v>
      </c>
      <c r="G17469" t="s">
        <v>187</v>
      </c>
      <c r="H17469" t="s">
        <v>10</v>
      </c>
      <c r="I17469" t="s">
        <v>404</v>
      </c>
      <c r="J17469" t="s">
        <v>309</v>
      </c>
      <c r="K17469">
        <v>1</v>
      </c>
      <c r="L17469" t="s">
        <v>273</v>
      </c>
      <c r="M17469">
        <v>-1</v>
      </c>
      <c r="N17469" t="s">
        <v>392</v>
      </c>
      <c r="O17469" t="s">
        <v>177</v>
      </c>
      <c r="P17469" t="s">
        <v>413</v>
      </c>
      <c r="R17469">
        <v>78.94</v>
      </c>
    </row>
    <row r="17470" spans="1:18">
      <c r="A17470" t="s">
        <v>275</v>
      </c>
      <c r="B17470">
        <v>51</v>
      </c>
      <c r="C17470" t="s">
        <v>102</v>
      </c>
      <c r="D17470" t="s">
        <v>56</v>
      </c>
      <c r="E17470" t="s">
        <v>189</v>
      </c>
      <c r="F17470" t="s">
        <v>188</v>
      </c>
      <c r="G17470" t="s">
        <v>187</v>
      </c>
      <c r="H17470" t="s">
        <v>10</v>
      </c>
      <c r="I17470" t="s">
        <v>404</v>
      </c>
      <c r="J17470" t="s">
        <v>309</v>
      </c>
      <c r="K17470">
        <v>1</v>
      </c>
      <c r="L17470" t="s">
        <v>273</v>
      </c>
      <c r="M17470">
        <v>-1</v>
      </c>
      <c r="N17470" t="s">
        <v>392</v>
      </c>
      <c r="O17470" t="s">
        <v>176</v>
      </c>
      <c r="P17470" t="s">
        <v>413</v>
      </c>
      <c r="R17470">
        <v>83.26</v>
      </c>
    </row>
    <row r="17471" spans="1:18">
      <c r="A17471" t="s">
        <v>275</v>
      </c>
      <c r="B17471">
        <v>51</v>
      </c>
      <c r="C17471" t="s">
        <v>102</v>
      </c>
      <c r="D17471" t="s">
        <v>56</v>
      </c>
      <c r="E17471" t="s">
        <v>189</v>
      </c>
      <c r="F17471" t="s">
        <v>188</v>
      </c>
      <c r="G17471" t="s">
        <v>187</v>
      </c>
      <c r="H17471" t="s">
        <v>93</v>
      </c>
      <c r="I17471" t="s">
        <v>173</v>
      </c>
      <c r="J17471" t="s">
        <v>310</v>
      </c>
      <c r="K17471">
        <v>1</v>
      </c>
      <c r="L17471" t="s">
        <v>273</v>
      </c>
      <c r="M17471">
        <v>-1</v>
      </c>
      <c r="N17471" t="s">
        <v>392</v>
      </c>
      <c r="O17471" t="s">
        <v>177</v>
      </c>
      <c r="P17471" t="s">
        <v>413</v>
      </c>
      <c r="R17471">
        <v>80.41</v>
      </c>
    </row>
    <row r="17472" spans="1:18">
      <c r="A17472" t="s">
        <v>275</v>
      </c>
      <c r="B17472">
        <v>51</v>
      </c>
      <c r="C17472" t="s">
        <v>102</v>
      </c>
      <c r="D17472" t="s">
        <v>56</v>
      </c>
      <c r="E17472" t="s">
        <v>189</v>
      </c>
      <c r="F17472" t="s">
        <v>188</v>
      </c>
      <c r="G17472" t="s">
        <v>187</v>
      </c>
      <c r="H17472" t="s">
        <v>93</v>
      </c>
      <c r="I17472" t="s">
        <v>173</v>
      </c>
      <c r="J17472" t="s">
        <v>310</v>
      </c>
      <c r="K17472">
        <v>1</v>
      </c>
      <c r="L17472" t="s">
        <v>273</v>
      </c>
      <c r="M17472">
        <v>-1</v>
      </c>
      <c r="N17472" t="s">
        <v>392</v>
      </c>
      <c r="O17472" t="s">
        <v>176</v>
      </c>
      <c r="P17472" t="s">
        <v>413</v>
      </c>
      <c r="R17472">
        <v>83.99</v>
      </c>
    </row>
    <row r="17473" spans="1:18">
      <c r="A17473" t="s">
        <v>275</v>
      </c>
      <c r="B17473">
        <v>51</v>
      </c>
      <c r="C17473" t="s">
        <v>102</v>
      </c>
      <c r="D17473" t="s">
        <v>56</v>
      </c>
      <c r="E17473" t="s">
        <v>189</v>
      </c>
      <c r="F17473" t="s">
        <v>188</v>
      </c>
      <c r="G17473" t="s">
        <v>187</v>
      </c>
      <c r="H17473" t="s">
        <v>181</v>
      </c>
      <c r="I17473" t="s">
        <v>180</v>
      </c>
      <c r="J17473" t="s">
        <v>275</v>
      </c>
      <c r="K17473">
        <v>1</v>
      </c>
      <c r="L17473" t="s">
        <v>273</v>
      </c>
      <c r="M17473">
        <v>-5</v>
      </c>
      <c r="N17473" t="s">
        <v>320</v>
      </c>
      <c r="O17473" t="s">
        <v>176</v>
      </c>
      <c r="P17473" t="s">
        <v>419</v>
      </c>
      <c r="R17473">
        <v>51.37</v>
      </c>
    </row>
    <row r="17474" spans="1:18">
      <c r="A17474" t="s">
        <v>275</v>
      </c>
      <c r="B17474">
        <v>51</v>
      </c>
      <c r="C17474" t="s">
        <v>102</v>
      </c>
      <c r="D17474" t="s">
        <v>56</v>
      </c>
      <c r="E17474" t="s">
        <v>189</v>
      </c>
      <c r="F17474" t="s">
        <v>188</v>
      </c>
      <c r="G17474" t="s">
        <v>187</v>
      </c>
      <c r="H17474" t="s">
        <v>181</v>
      </c>
      <c r="I17474" t="s">
        <v>180</v>
      </c>
      <c r="J17474" t="s">
        <v>275</v>
      </c>
      <c r="K17474">
        <v>1</v>
      </c>
      <c r="L17474" t="s">
        <v>273</v>
      </c>
      <c r="M17474">
        <v>-5</v>
      </c>
      <c r="N17474" t="s">
        <v>320</v>
      </c>
      <c r="O17474" t="s">
        <v>177</v>
      </c>
      <c r="P17474" t="s">
        <v>419</v>
      </c>
      <c r="R17474">
        <v>48.14</v>
      </c>
    </row>
    <row r="17475" spans="1:18">
      <c r="A17475" t="s">
        <v>275</v>
      </c>
      <c r="B17475">
        <v>51</v>
      </c>
      <c r="C17475" t="s">
        <v>102</v>
      </c>
      <c r="D17475" t="s">
        <v>56</v>
      </c>
      <c r="E17475" t="s">
        <v>189</v>
      </c>
      <c r="F17475" t="s">
        <v>188</v>
      </c>
      <c r="G17475" t="s">
        <v>187</v>
      </c>
      <c r="H17475" t="s">
        <v>182</v>
      </c>
      <c r="I17475" t="s">
        <v>180</v>
      </c>
      <c r="J17475" t="s">
        <v>3</v>
      </c>
      <c r="K17475">
        <v>1</v>
      </c>
      <c r="L17475" t="s">
        <v>273</v>
      </c>
      <c r="M17475">
        <v>-5</v>
      </c>
      <c r="N17475" t="s">
        <v>320</v>
      </c>
      <c r="O17475" t="s">
        <v>176</v>
      </c>
      <c r="P17475" t="s">
        <v>419</v>
      </c>
      <c r="R17475">
        <v>54.27</v>
      </c>
    </row>
    <row r="17476" spans="1:18">
      <c r="A17476" t="s">
        <v>275</v>
      </c>
      <c r="B17476">
        <v>51</v>
      </c>
      <c r="C17476" t="s">
        <v>102</v>
      </c>
      <c r="D17476" t="s">
        <v>56</v>
      </c>
      <c r="E17476" t="s">
        <v>189</v>
      </c>
      <c r="F17476" t="s">
        <v>188</v>
      </c>
      <c r="G17476" t="s">
        <v>187</v>
      </c>
      <c r="H17476" t="s">
        <v>182</v>
      </c>
      <c r="I17476" t="s">
        <v>180</v>
      </c>
      <c r="J17476" t="s">
        <v>3</v>
      </c>
      <c r="K17476">
        <v>1</v>
      </c>
      <c r="L17476" t="s">
        <v>273</v>
      </c>
      <c r="M17476">
        <v>-5</v>
      </c>
      <c r="N17476" t="s">
        <v>320</v>
      </c>
      <c r="O17476" t="s">
        <v>177</v>
      </c>
      <c r="P17476" t="s">
        <v>419</v>
      </c>
      <c r="R17476">
        <v>51.17</v>
      </c>
    </row>
    <row r="17477" spans="1:18">
      <c r="A17477" t="s">
        <v>275</v>
      </c>
      <c r="B17477">
        <v>51</v>
      </c>
      <c r="C17477" t="s">
        <v>102</v>
      </c>
      <c r="D17477" t="s">
        <v>56</v>
      </c>
      <c r="E17477" t="s">
        <v>189</v>
      </c>
      <c r="F17477" t="s">
        <v>188</v>
      </c>
      <c r="G17477" t="s">
        <v>187</v>
      </c>
      <c r="H17477" t="s">
        <v>183</v>
      </c>
      <c r="I17477" t="s">
        <v>180</v>
      </c>
      <c r="J17477" t="s">
        <v>340</v>
      </c>
      <c r="K17477">
        <v>1</v>
      </c>
      <c r="L17477" t="s">
        <v>273</v>
      </c>
      <c r="M17477">
        <v>-5</v>
      </c>
      <c r="N17477" t="s">
        <v>320</v>
      </c>
      <c r="O17477" t="s">
        <v>176</v>
      </c>
      <c r="P17477" t="s">
        <v>419</v>
      </c>
      <c r="R17477">
        <v>56.69</v>
      </c>
    </row>
    <row r="17478" spans="1:18">
      <c r="A17478" t="s">
        <v>275</v>
      </c>
      <c r="B17478">
        <v>51</v>
      </c>
      <c r="C17478" t="s">
        <v>102</v>
      </c>
      <c r="D17478" t="s">
        <v>56</v>
      </c>
      <c r="E17478" t="s">
        <v>189</v>
      </c>
      <c r="F17478" t="s">
        <v>188</v>
      </c>
      <c r="G17478" t="s">
        <v>187</v>
      </c>
      <c r="H17478" t="s">
        <v>183</v>
      </c>
      <c r="I17478" t="s">
        <v>180</v>
      </c>
      <c r="J17478" t="s">
        <v>340</v>
      </c>
      <c r="K17478">
        <v>1</v>
      </c>
      <c r="L17478" t="s">
        <v>273</v>
      </c>
      <c r="M17478">
        <v>-5</v>
      </c>
      <c r="N17478" t="s">
        <v>320</v>
      </c>
      <c r="O17478" t="s">
        <v>177</v>
      </c>
      <c r="P17478" t="s">
        <v>419</v>
      </c>
      <c r="R17478">
        <v>53.5</v>
      </c>
    </row>
    <row r="17479" spans="1:18">
      <c r="A17479" t="s">
        <v>275</v>
      </c>
      <c r="B17479">
        <v>51</v>
      </c>
      <c r="C17479" t="s">
        <v>102</v>
      </c>
      <c r="D17479" t="s">
        <v>56</v>
      </c>
      <c r="E17479" t="s">
        <v>189</v>
      </c>
      <c r="F17479" t="s">
        <v>188</v>
      </c>
      <c r="G17479" t="s">
        <v>187</v>
      </c>
      <c r="H17479" t="s">
        <v>22</v>
      </c>
      <c r="I17479" t="s">
        <v>404</v>
      </c>
      <c r="J17479" t="s">
        <v>265</v>
      </c>
      <c r="K17479">
        <v>1</v>
      </c>
      <c r="L17479" t="s">
        <v>273</v>
      </c>
      <c r="M17479">
        <v>-2</v>
      </c>
      <c r="N17479" t="s">
        <v>186</v>
      </c>
      <c r="O17479" t="s">
        <v>177</v>
      </c>
      <c r="P17479" t="s">
        <v>413</v>
      </c>
      <c r="R17479">
        <v>80.790000000000006</v>
      </c>
    </row>
    <row r="17480" spans="1:18">
      <c r="A17480" t="s">
        <v>275</v>
      </c>
      <c r="B17480">
        <v>51</v>
      </c>
      <c r="C17480" t="s">
        <v>102</v>
      </c>
      <c r="D17480" t="s">
        <v>56</v>
      </c>
      <c r="E17480" t="s">
        <v>189</v>
      </c>
      <c r="F17480" t="s">
        <v>188</v>
      </c>
      <c r="G17480" t="s">
        <v>187</v>
      </c>
      <c r="H17480" t="s">
        <v>22</v>
      </c>
      <c r="I17480" t="s">
        <v>404</v>
      </c>
      <c r="J17480" t="s">
        <v>265</v>
      </c>
      <c r="K17480">
        <v>1</v>
      </c>
      <c r="L17480" t="s">
        <v>273</v>
      </c>
      <c r="M17480">
        <v>-2</v>
      </c>
      <c r="N17480" t="s">
        <v>186</v>
      </c>
      <c r="O17480" t="s">
        <v>176</v>
      </c>
      <c r="P17480" t="s">
        <v>413</v>
      </c>
      <c r="R17480">
        <v>84.36</v>
      </c>
    </row>
    <row r="17481" spans="1:18">
      <c r="A17481" t="s">
        <v>275</v>
      </c>
      <c r="B17481">
        <v>51</v>
      </c>
      <c r="C17481" t="s">
        <v>102</v>
      </c>
      <c r="D17481" t="s">
        <v>56</v>
      </c>
      <c r="E17481" t="s">
        <v>189</v>
      </c>
      <c r="F17481" t="s">
        <v>188</v>
      </c>
      <c r="G17481" t="s">
        <v>187</v>
      </c>
      <c r="H17481" t="s">
        <v>24</v>
      </c>
      <c r="I17481" t="s">
        <v>404</v>
      </c>
      <c r="J17481" t="s">
        <v>266</v>
      </c>
      <c r="K17481">
        <v>1</v>
      </c>
      <c r="L17481" t="s">
        <v>273</v>
      </c>
      <c r="M17481">
        <v>-2</v>
      </c>
      <c r="N17481" t="s">
        <v>186</v>
      </c>
      <c r="O17481" t="s">
        <v>177</v>
      </c>
      <c r="P17481" t="s">
        <v>413</v>
      </c>
      <c r="R17481">
        <v>81.150000000000006</v>
      </c>
    </row>
    <row r="17482" spans="1:18">
      <c r="A17482" t="s">
        <v>275</v>
      </c>
      <c r="B17482">
        <v>51</v>
      </c>
      <c r="C17482" t="s">
        <v>102</v>
      </c>
      <c r="D17482" t="s">
        <v>56</v>
      </c>
      <c r="E17482" t="s">
        <v>189</v>
      </c>
      <c r="F17482" t="s">
        <v>188</v>
      </c>
      <c r="G17482" t="s">
        <v>187</v>
      </c>
      <c r="H17482" t="s">
        <v>24</v>
      </c>
      <c r="I17482" t="s">
        <v>404</v>
      </c>
      <c r="J17482" t="s">
        <v>266</v>
      </c>
      <c r="K17482">
        <v>1</v>
      </c>
      <c r="L17482" t="s">
        <v>273</v>
      </c>
      <c r="M17482">
        <v>-2</v>
      </c>
      <c r="N17482" t="s">
        <v>186</v>
      </c>
      <c r="O17482" t="s">
        <v>176</v>
      </c>
      <c r="P17482" t="s">
        <v>413</v>
      </c>
      <c r="R17482">
        <v>84.41</v>
      </c>
    </row>
    <row r="17483" spans="1:18">
      <c r="A17483" t="s">
        <v>275</v>
      </c>
      <c r="B17483">
        <v>51</v>
      </c>
      <c r="C17483" t="s">
        <v>102</v>
      </c>
      <c r="D17483" t="s">
        <v>56</v>
      </c>
      <c r="E17483" t="s">
        <v>189</v>
      </c>
      <c r="F17483" t="s">
        <v>188</v>
      </c>
      <c r="G17483" t="s">
        <v>187</v>
      </c>
      <c r="H17483" t="s">
        <v>23</v>
      </c>
      <c r="I17483" t="s">
        <v>404</v>
      </c>
      <c r="J17483" t="s">
        <v>267</v>
      </c>
      <c r="K17483">
        <v>1</v>
      </c>
      <c r="L17483" t="s">
        <v>273</v>
      </c>
      <c r="M17483">
        <v>-2</v>
      </c>
      <c r="N17483" t="s">
        <v>186</v>
      </c>
      <c r="O17483" t="s">
        <v>177</v>
      </c>
      <c r="P17483" t="s">
        <v>413</v>
      </c>
      <c r="R17483">
        <v>79.67</v>
      </c>
    </row>
    <row r="17484" spans="1:18">
      <c r="A17484" t="s">
        <v>275</v>
      </c>
      <c r="B17484">
        <v>51</v>
      </c>
      <c r="C17484" t="s">
        <v>102</v>
      </c>
      <c r="D17484" t="s">
        <v>56</v>
      </c>
      <c r="E17484" t="s">
        <v>189</v>
      </c>
      <c r="F17484" t="s">
        <v>188</v>
      </c>
      <c r="G17484" t="s">
        <v>187</v>
      </c>
      <c r="H17484" t="s">
        <v>23</v>
      </c>
      <c r="I17484" t="s">
        <v>404</v>
      </c>
      <c r="J17484" t="s">
        <v>267</v>
      </c>
      <c r="K17484">
        <v>1</v>
      </c>
      <c r="L17484" t="s">
        <v>273</v>
      </c>
      <c r="M17484">
        <v>-2</v>
      </c>
      <c r="N17484" t="s">
        <v>186</v>
      </c>
      <c r="O17484" t="s">
        <v>176</v>
      </c>
      <c r="P17484" t="s">
        <v>413</v>
      </c>
      <c r="R17484">
        <v>83.57</v>
      </c>
    </row>
    <row r="17485" spans="1:18">
      <c r="A17485" t="s">
        <v>275</v>
      </c>
      <c r="B17485">
        <v>51</v>
      </c>
      <c r="C17485" t="s">
        <v>102</v>
      </c>
      <c r="D17485" t="s">
        <v>56</v>
      </c>
      <c r="E17485" t="s">
        <v>189</v>
      </c>
      <c r="F17485" t="s">
        <v>188</v>
      </c>
      <c r="G17485" t="s">
        <v>187</v>
      </c>
      <c r="H17485" t="s">
        <v>18</v>
      </c>
      <c r="I17485" t="s">
        <v>404</v>
      </c>
      <c r="J17485" t="s">
        <v>268</v>
      </c>
      <c r="K17485">
        <v>1</v>
      </c>
      <c r="L17485" t="s">
        <v>273</v>
      </c>
      <c r="M17485">
        <v>-2</v>
      </c>
      <c r="N17485" t="s">
        <v>186</v>
      </c>
      <c r="O17485" t="s">
        <v>177</v>
      </c>
      <c r="P17485" t="s">
        <v>413</v>
      </c>
      <c r="R17485">
        <v>80.400000000000006</v>
      </c>
    </row>
    <row r="17486" spans="1:18">
      <c r="A17486" t="s">
        <v>275</v>
      </c>
      <c r="B17486">
        <v>51</v>
      </c>
      <c r="C17486" t="s">
        <v>102</v>
      </c>
      <c r="D17486" t="s">
        <v>56</v>
      </c>
      <c r="E17486" t="s">
        <v>189</v>
      </c>
      <c r="F17486" t="s">
        <v>188</v>
      </c>
      <c r="G17486" t="s">
        <v>187</v>
      </c>
      <c r="H17486" t="s">
        <v>18</v>
      </c>
      <c r="I17486" t="s">
        <v>404</v>
      </c>
      <c r="J17486" t="s">
        <v>268</v>
      </c>
      <c r="K17486">
        <v>1</v>
      </c>
      <c r="L17486" t="s">
        <v>273</v>
      </c>
      <c r="M17486">
        <v>-2</v>
      </c>
      <c r="N17486" t="s">
        <v>186</v>
      </c>
      <c r="O17486" t="s">
        <v>176</v>
      </c>
      <c r="P17486" t="s">
        <v>413</v>
      </c>
      <c r="R17486">
        <v>83.93</v>
      </c>
    </row>
    <row r="17487" spans="1:18">
      <c r="A17487" t="s">
        <v>275</v>
      </c>
      <c r="B17487">
        <v>51</v>
      </c>
      <c r="C17487" t="s">
        <v>102</v>
      </c>
      <c r="D17487" t="s">
        <v>56</v>
      </c>
      <c r="E17487" t="s">
        <v>189</v>
      </c>
      <c r="F17487" t="s">
        <v>188</v>
      </c>
      <c r="G17487" t="s">
        <v>187</v>
      </c>
      <c r="H17487" t="s">
        <v>20</v>
      </c>
      <c r="I17487" t="s">
        <v>404</v>
      </c>
      <c r="J17487" t="s">
        <v>269</v>
      </c>
      <c r="K17487">
        <v>1</v>
      </c>
      <c r="L17487" t="s">
        <v>273</v>
      </c>
      <c r="M17487">
        <v>-2</v>
      </c>
      <c r="N17487" t="s">
        <v>186</v>
      </c>
      <c r="O17487" t="s">
        <v>177</v>
      </c>
      <c r="P17487" t="s">
        <v>413</v>
      </c>
      <c r="R17487">
        <v>80.73</v>
      </c>
    </row>
    <row r="17488" spans="1:18">
      <c r="A17488" t="s">
        <v>275</v>
      </c>
      <c r="B17488">
        <v>51</v>
      </c>
      <c r="C17488" t="s">
        <v>102</v>
      </c>
      <c r="D17488" t="s">
        <v>56</v>
      </c>
      <c r="E17488" t="s">
        <v>189</v>
      </c>
      <c r="F17488" t="s">
        <v>188</v>
      </c>
      <c r="G17488" t="s">
        <v>187</v>
      </c>
      <c r="H17488" t="s">
        <v>20</v>
      </c>
      <c r="I17488" t="s">
        <v>404</v>
      </c>
      <c r="J17488" t="s">
        <v>269</v>
      </c>
      <c r="K17488">
        <v>1</v>
      </c>
      <c r="L17488" t="s">
        <v>273</v>
      </c>
      <c r="M17488">
        <v>-2</v>
      </c>
      <c r="N17488" t="s">
        <v>186</v>
      </c>
      <c r="O17488" t="s">
        <v>176</v>
      </c>
      <c r="P17488" t="s">
        <v>413</v>
      </c>
      <c r="R17488">
        <v>84.35</v>
      </c>
    </row>
    <row r="17489" spans="1:18">
      <c r="A17489" t="s">
        <v>275</v>
      </c>
      <c r="B17489">
        <v>51</v>
      </c>
      <c r="C17489" t="s">
        <v>102</v>
      </c>
      <c r="D17489" t="s">
        <v>56</v>
      </c>
      <c r="E17489" t="s">
        <v>189</v>
      </c>
      <c r="F17489" t="s">
        <v>188</v>
      </c>
      <c r="G17489" t="s">
        <v>187</v>
      </c>
      <c r="H17489" t="s">
        <v>9</v>
      </c>
      <c r="I17489" t="s">
        <v>404</v>
      </c>
      <c r="J17489" t="s">
        <v>270</v>
      </c>
      <c r="K17489">
        <v>1</v>
      </c>
      <c r="L17489" t="s">
        <v>273</v>
      </c>
      <c r="M17489">
        <v>-2</v>
      </c>
      <c r="N17489" t="s">
        <v>186</v>
      </c>
      <c r="O17489" t="s">
        <v>177</v>
      </c>
      <c r="P17489" t="s">
        <v>413</v>
      </c>
      <c r="R17489">
        <v>81.25</v>
      </c>
    </row>
    <row r="17490" spans="1:18">
      <c r="A17490" t="s">
        <v>275</v>
      </c>
      <c r="B17490">
        <v>51</v>
      </c>
      <c r="C17490" t="s">
        <v>102</v>
      </c>
      <c r="D17490" t="s">
        <v>56</v>
      </c>
      <c r="E17490" t="s">
        <v>189</v>
      </c>
      <c r="F17490" t="s">
        <v>188</v>
      </c>
      <c r="G17490" t="s">
        <v>187</v>
      </c>
      <c r="H17490" t="s">
        <v>9</v>
      </c>
      <c r="I17490" t="s">
        <v>404</v>
      </c>
      <c r="J17490" t="s">
        <v>270</v>
      </c>
      <c r="K17490">
        <v>1</v>
      </c>
      <c r="L17490" t="s">
        <v>273</v>
      </c>
      <c r="M17490">
        <v>-2</v>
      </c>
      <c r="N17490" t="s">
        <v>186</v>
      </c>
      <c r="O17490" t="s">
        <v>176</v>
      </c>
      <c r="P17490" t="s">
        <v>413</v>
      </c>
      <c r="R17490">
        <v>84.71</v>
      </c>
    </row>
    <row r="17491" spans="1:18">
      <c r="A17491" t="s">
        <v>275</v>
      </c>
      <c r="B17491">
        <v>51</v>
      </c>
      <c r="C17491" t="s">
        <v>102</v>
      </c>
      <c r="D17491" t="s">
        <v>56</v>
      </c>
      <c r="E17491" t="s">
        <v>189</v>
      </c>
      <c r="F17491" t="s">
        <v>188</v>
      </c>
      <c r="G17491" t="s">
        <v>187</v>
      </c>
      <c r="H17491" t="s">
        <v>21</v>
      </c>
      <c r="I17491" t="s">
        <v>404</v>
      </c>
      <c r="J17491" t="s">
        <v>271</v>
      </c>
      <c r="K17491">
        <v>1</v>
      </c>
      <c r="L17491" t="s">
        <v>273</v>
      </c>
      <c r="M17491">
        <v>-2</v>
      </c>
      <c r="N17491" t="s">
        <v>186</v>
      </c>
      <c r="O17491" t="s">
        <v>177</v>
      </c>
      <c r="P17491" t="s">
        <v>413</v>
      </c>
      <c r="R17491">
        <v>79.790000000000006</v>
      </c>
    </row>
    <row r="17492" spans="1:18">
      <c r="A17492" t="s">
        <v>275</v>
      </c>
      <c r="B17492">
        <v>51</v>
      </c>
      <c r="C17492" t="s">
        <v>102</v>
      </c>
      <c r="D17492" t="s">
        <v>56</v>
      </c>
      <c r="E17492" t="s">
        <v>189</v>
      </c>
      <c r="F17492" t="s">
        <v>188</v>
      </c>
      <c r="G17492" t="s">
        <v>187</v>
      </c>
      <c r="H17492" t="s">
        <v>21</v>
      </c>
      <c r="I17492" t="s">
        <v>404</v>
      </c>
      <c r="J17492" t="s">
        <v>271</v>
      </c>
      <c r="K17492">
        <v>1</v>
      </c>
      <c r="L17492" t="s">
        <v>273</v>
      </c>
      <c r="M17492">
        <v>-2</v>
      </c>
      <c r="N17492" t="s">
        <v>186</v>
      </c>
      <c r="O17492" t="s">
        <v>176</v>
      </c>
      <c r="P17492" t="s">
        <v>413</v>
      </c>
      <c r="R17492">
        <v>83.7</v>
      </c>
    </row>
    <row r="17493" spans="1:18">
      <c r="A17493" t="s">
        <v>275</v>
      </c>
      <c r="B17493">
        <v>51</v>
      </c>
      <c r="C17493" t="s">
        <v>102</v>
      </c>
      <c r="D17493" t="s">
        <v>56</v>
      </c>
      <c r="E17493" t="s">
        <v>189</v>
      </c>
      <c r="F17493" t="s">
        <v>188</v>
      </c>
      <c r="G17493" t="s">
        <v>187</v>
      </c>
      <c r="H17493" t="s">
        <v>6</v>
      </c>
      <c r="I17493" t="s">
        <v>404</v>
      </c>
      <c r="J17493" t="s">
        <v>272</v>
      </c>
      <c r="K17493">
        <v>1</v>
      </c>
      <c r="L17493" t="s">
        <v>273</v>
      </c>
      <c r="M17493">
        <v>-2</v>
      </c>
      <c r="N17493" t="s">
        <v>186</v>
      </c>
      <c r="O17493" t="s">
        <v>177</v>
      </c>
      <c r="P17493" t="s">
        <v>413</v>
      </c>
      <c r="R17493">
        <v>79.92</v>
      </c>
    </row>
    <row r="17494" spans="1:18">
      <c r="A17494" t="s">
        <v>275</v>
      </c>
      <c r="B17494">
        <v>51</v>
      </c>
      <c r="C17494" t="s">
        <v>102</v>
      </c>
      <c r="D17494" t="s">
        <v>56</v>
      </c>
      <c r="E17494" t="s">
        <v>189</v>
      </c>
      <c r="F17494" t="s">
        <v>188</v>
      </c>
      <c r="G17494" t="s">
        <v>187</v>
      </c>
      <c r="H17494" t="s">
        <v>6</v>
      </c>
      <c r="I17494" t="s">
        <v>404</v>
      </c>
      <c r="J17494" t="s">
        <v>272</v>
      </c>
      <c r="K17494">
        <v>1</v>
      </c>
      <c r="L17494" t="s">
        <v>273</v>
      </c>
      <c r="M17494">
        <v>-2</v>
      </c>
      <c r="N17494" t="s">
        <v>186</v>
      </c>
      <c r="O17494" t="s">
        <v>176</v>
      </c>
      <c r="P17494" t="s">
        <v>413</v>
      </c>
      <c r="R17494">
        <v>83.12</v>
      </c>
    </row>
    <row r="17495" spans="1:18">
      <c r="A17495" t="s">
        <v>275</v>
      </c>
      <c r="B17495">
        <v>51</v>
      </c>
      <c r="C17495" t="s">
        <v>102</v>
      </c>
      <c r="D17495" t="s">
        <v>56</v>
      </c>
      <c r="E17495" t="s">
        <v>189</v>
      </c>
      <c r="F17495" t="s">
        <v>188</v>
      </c>
      <c r="G17495" t="s">
        <v>187</v>
      </c>
      <c r="H17495" t="s">
        <v>4</v>
      </c>
      <c r="I17495" t="s">
        <v>404</v>
      </c>
      <c r="J17495" t="s">
        <v>297</v>
      </c>
      <c r="K17495">
        <v>1</v>
      </c>
      <c r="L17495" t="s">
        <v>273</v>
      </c>
      <c r="M17495">
        <v>-2</v>
      </c>
      <c r="N17495" t="s">
        <v>186</v>
      </c>
      <c r="O17495" t="s">
        <v>177</v>
      </c>
      <c r="P17495" t="s">
        <v>413</v>
      </c>
      <c r="R17495">
        <v>79.47</v>
      </c>
    </row>
    <row r="17496" spans="1:18">
      <c r="A17496" t="s">
        <v>275</v>
      </c>
      <c r="B17496">
        <v>51</v>
      </c>
      <c r="C17496" t="s">
        <v>102</v>
      </c>
      <c r="D17496" t="s">
        <v>56</v>
      </c>
      <c r="E17496" t="s">
        <v>189</v>
      </c>
      <c r="F17496" t="s">
        <v>188</v>
      </c>
      <c r="G17496" t="s">
        <v>187</v>
      </c>
      <c r="H17496" t="s">
        <v>4</v>
      </c>
      <c r="I17496" t="s">
        <v>404</v>
      </c>
      <c r="J17496" t="s">
        <v>297</v>
      </c>
      <c r="K17496">
        <v>1</v>
      </c>
      <c r="L17496" t="s">
        <v>273</v>
      </c>
      <c r="M17496">
        <v>-2</v>
      </c>
      <c r="N17496" t="s">
        <v>186</v>
      </c>
      <c r="O17496" t="s">
        <v>176</v>
      </c>
      <c r="P17496" t="s">
        <v>413</v>
      </c>
      <c r="R17496">
        <v>84.05</v>
      </c>
    </row>
    <row r="17497" spans="1:18">
      <c r="A17497" t="s">
        <v>275</v>
      </c>
      <c r="B17497">
        <v>51</v>
      </c>
      <c r="C17497" t="s">
        <v>102</v>
      </c>
      <c r="D17497" t="s">
        <v>56</v>
      </c>
      <c r="E17497" t="s">
        <v>189</v>
      </c>
      <c r="F17497" t="s">
        <v>188</v>
      </c>
      <c r="G17497" t="s">
        <v>187</v>
      </c>
      <c r="H17497" t="s">
        <v>11</v>
      </c>
      <c r="I17497" t="s">
        <v>404</v>
      </c>
      <c r="J17497" t="s">
        <v>298</v>
      </c>
      <c r="K17497">
        <v>1</v>
      </c>
      <c r="L17497" t="s">
        <v>273</v>
      </c>
      <c r="M17497">
        <v>-2</v>
      </c>
      <c r="N17497" t="s">
        <v>186</v>
      </c>
      <c r="O17497" t="s">
        <v>177</v>
      </c>
      <c r="P17497" t="s">
        <v>413</v>
      </c>
      <c r="R17497">
        <v>80.260000000000005</v>
      </c>
    </row>
    <row r="17498" spans="1:18">
      <c r="A17498" t="s">
        <v>275</v>
      </c>
      <c r="B17498">
        <v>51</v>
      </c>
      <c r="C17498" t="s">
        <v>102</v>
      </c>
      <c r="D17498" t="s">
        <v>56</v>
      </c>
      <c r="E17498" t="s">
        <v>189</v>
      </c>
      <c r="F17498" t="s">
        <v>188</v>
      </c>
      <c r="G17498" t="s">
        <v>187</v>
      </c>
      <c r="H17498" t="s">
        <v>11</v>
      </c>
      <c r="I17498" t="s">
        <v>404</v>
      </c>
      <c r="J17498" t="s">
        <v>298</v>
      </c>
      <c r="K17498">
        <v>1</v>
      </c>
      <c r="L17498" t="s">
        <v>273</v>
      </c>
      <c r="M17498">
        <v>-2</v>
      </c>
      <c r="N17498" t="s">
        <v>186</v>
      </c>
      <c r="O17498" t="s">
        <v>176</v>
      </c>
      <c r="P17498" t="s">
        <v>413</v>
      </c>
      <c r="R17498">
        <v>83.93</v>
      </c>
    </row>
    <row r="17499" spans="1:18">
      <c r="A17499" t="s">
        <v>275</v>
      </c>
      <c r="B17499">
        <v>51</v>
      </c>
      <c r="C17499" t="s">
        <v>102</v>
      </c>
      <c r="D17499" t="s">
        <v>56</v>
      </c>
      <c r="E17499" t="s">
        <v>189</v>
      </c>
      <c r="F17499" t="s">
        <v>188</v>
      </c>
      <c r="G17499" t="s">
        <v>187</v>
      </c>
      <c r="H17499" t="s">
        <v>8</v>
      </c>
      <c r="I17499" t="s">
        <v>404</v>
      </c>
      <c r="J17499" t="s">
        <v>299</v>
      </c>
      <c r="K17499">
        <v>1</v>
      </c>
      <c r="L17499" t="s">
        <v>273</v>
      </c>
      <c r="M17499">
        <v>-2</v>
      </c>
      <c r="N17499" t="s">
        <v>186</v>
      </c>
      <c r="O17499" t="s">
        <v>177</v>
      </c>
      <c r="P17499" t="s">
        <v>413</v>
      </c>
      <c r="R17499">
        <v>81.209999999999994</v>
      </c>
    </row>
    <row r="17500" spans="1:18">
      <c r="A17500" t="s">
        <v>275</v>
      </c>
      <c r="B17500">
        <v>51</v>
      </c>
      <c r="C17500" t="s">
        <v>102</v>
      </c>
      <c r="D17500" t="s">
        <v>56</v>
      </c>
      <c r="E17500" t="s">
        <v>189</v>
      </c>
      <c r="F17500" t="s">
        <v>188</v>
      </c>
      <c r="G17500" t="s">
        <v>187</v>
      </c>
      <c r="H17500" t="s">
        <v>8</v>
      </c>
      <c r="I17500" t="s">
        <v>404</v>
      </c>
      <c r="J17500" t="s">
        <v>299</v>
      </c>
      <c r="K17500">
        <v>1</v>
      </c>
      <c r="L17500" t="s">
        <v>273</v>
      </c>
      <c r="M17500">
        <v>-2</v>
      </c>
      <c r="N17500" t="s">
        <v>186</v>
      </c>
      <c r="O17500" t="s">
        <v>176</v>
      </c>
      <c r="P17500" t="s">
        <v>413</v>
      </c>
      <c r="R17500">
        <v>84.65</v>
      </c>
    </row>
    <row r="17501" spans="1:18">
      <c r="A17501" t="s">
        <v>275</v>
      </c>
      <c r="B17501">
        <v>51</v>
      </c>
      <c r="C17501" t="s">
        <v>102</v>
      </c>
      <c r="D17501" t="s">
        <v>56</v>
      </c>
      <c r="E17501" t="s">
        <v>189</v>
      </c>
      <c r="F17501" t="s">
        <v>188</v>
      </c>
      <c r="G17501" t="s">
        <v>187</v>
      </c>
      <c r="H17501" t="s">
        <v>17</v>
      </c>
      <c r="I17501" t="s">
        <v>404</v>
      </c>
      <c r="J17501" t="s">
        <v>300</v>
      </c>
      <c r="K17501">
        <v>1</v>
      </c>
      <c r="L17501" t="s">
        <v>273</v>
      </c>
      <c r="M17501">
        <v>-2</v>
      </c>
      <c r="N17501" t="s">
        <v>186</v>
      </c>
      <c r="O17501" t="s">
        <v>177</v>
      </c>
      <c r="P17501" t="s">
        <v>413</v>
      </c>
      <c r="R17501">
        <v>80.25</v>
      </c>
    </row>
    <row r="17502" spans="1:18">
      <c r="A17502" t="s">
        <v>275</v>
      </c>
      <c r="B17502">
        <v>51</v>
      </c>
      <c r="C17502" t="s">
        <v>102</v>
      </c>
      <c r="D17502" t="s">
        <v>56</v>
      </c>
      <c r="E17502" t="s">
        <v>189</v>
      </c>
      <c r="F17502" t="s">
        <v>188</v>
      </c>
      <c r="G17502" t="s">
        <v>187</v>
      </c>
      <c r="H17502" t="s">
        <v>17</v>
      </c>
      <c r="I17502" t="s">
        <v>404</v>
      </c>
      <c r="J17502" t="s">
        <v>300</v>
      </c>
      <c r="K17502">
        <v>1</v>
      </c>
      <c r="L17502" t="s">
        <v>273</v>
      </c>
      <c r="M17502">
        <v>-2</v>
      </c>
      <c r="N17502" t="s">
        <v>186</v>
      </c>
      <c r="O17502" t="s">
        <v>176</v>
      </c>
      <c r="P17502" t="s">
        <v>413</v>
      </c>
      <c r="R17502">
        <v>83.9</v>
      </c>
    </row>
    <row r="17503" spans="1:18">
      <c r="A17503" t="s">
        <v>275</v>
      </c>
      <c r="B17503">
        <v>51</v>
      </c>
      <c r="C17503" t="s">
        <v>102</v>
      </c>
      <c r="D17503" t="s">
        <v>56</v>
      </c>
      <c r="E17503" t="s">
        <v>189</v>
      </c>
      <c r="F17503" t="s">
        <v>188</v>
      </c>
      <c r="G17503" t="s">
        <v>187</v>
      </c>
      <c r="H17503" t="s">
        <v>13</v>
      </c>
      <c r="I17503" t="s">
        <v>404</v>
      </c>
      <c r="J17503" t="s">
        <v>301</v>
      </c>
      <c r="K17503">
        <v>1</v>
      </c>
      <c r="L17503" t="s">
        <v>273</v>
      </c>
      <c r="M17503">
        <v>-2</v>
      </c>
      <c r="N17503" t="s">
        <v>186</v>
      </c>
      <c r="O17503" t="s">
        <v>177</v>
      </c>
      <c r="P17503" t="s">
        <v>413</v>
      </c>
      <c r="R17503">
        <v>79.55</v>
      </c>
    </row>
    <row r="17504" spans="1:18">
      <c r="A17504" t="s">
        <v>275</v>
      </c>
      <c r="B17504">
        <v>51</v>
      </c>
      <c r="C17504" t="s">
        <v>102</v>
      </c>
      <c r="D17504" t="s">
        <v>56</v>
      </c>
      <c r="E17504" t="s">
        <v>189</v>
      </c>
      <c r="F17504" t="s">
        <v>188</v>
      </c>
      <c r="G17504" t="s">
        <v>187</v>
      </c>
      <c r="H17504" t="s">
        <v>13</v>
      </c>
      <c r="I17504" t="s">
        <v>404</v>
      </c>
      <c r="J17504" t="s">
        <v>301</v>
      </c>
      <c r="K17504">
        <v>1</v>
      </c>
      <c r="L17504" t="s">
        <v>273</v>
      </c>
      <c r="M17504">
        <v>-2</v>
      </c>
      <c r="N17504" t="s">
        <v>186</v>
      </c>
      <c r="O17504" t="s">
        <v>176</v>
      </c>
      <c r="P17504" t="s">
        <v>413</v>
      </c>
      <c r="R17504">
        <v>83.41</v>
      </c>
    </row>
    <row r="17505" spans="1:18">
      <c r="A17505" t="s">
        <v>275</v>
      </c>
      <c r="B17505">
        <v>51</v>
      </c>
      <c r="C17505" t="s">
        <v>102</v>
      </c>
      <c r="D17505" t="s">
        <v>56</v>
      </c>
      <c r="E17505" t="s">
        <v>189</v>
      </c>
      <c r="F17505" t="s">
        <v>188</v>
      </c>
      <c r="G17505" t="s">
        <v>187</v>
      </c>
      <c r="H17505" t="s">
        <v>25</v>
      </c>
      <c r="I17505" t="s">
        <v>404</v>
      </c>
      <c r="J17505" t="s">
        <v>302</v>
      </c>
      <c r="K17505">
        <v>1</v>
      </c>
      <c r="L17505" t="s">
        <v>273</v>
      </c>
      <c r="M17505">
        <v>-2</v>
      </c>
      <c r="N17505" t="s">
        <v>186</v>
      </c>
      <c r="O17505" t="s">
        <v>177</v>
      </c>
      <c r="P17505" t="s">
        <v>413</v>
      </c>
      <c r="R17505">
        <v>79.44</v>
      </c>
    </row>
    <row r="17506" spans="1:18">
      <c r="A17506" t="s">
        <v>275</v>
      </c>
      <c r="B17506">
        <v>51</v>
      </c>
      <c r="C17506" t="s">
        <v>102</v>
      </c>
      <c r="D17506" t="s">
        <v>56</v>
      </c>
      <c r="E17506" t="s">
        <v>189</v>
      </c>
      <c r="F17506" t="s">
        <v>188</v>
      </c>
      <c r="G17506" t="s">
        <v>187</v>
      </c>
      <c r="H17506" t="s">
        <v>25</v>
      </c>
      <c r="I17506" t="s">
        <v>404</v>
      </c>
      <c r="J17506" t="s">
        <v>302</v>
      </c>
      <c r="K17506">
        <v>1</v>
      </c>
      <c r="L17506" t="s">
        <v>273</v>
      </c>
      <c r="M17506">
        <v>-2</v>
      </c>
      <c r="N17506" t="s">
        <v>186</v>
      </c>
      <c r="O17506" t="s">
        <v>176</v>
      </c>
      <c r="P17506" t="s">
        <v>413</v>
      </c>
      <c r="R17506">
        <v>83.62</v>
      </c>
    </row>
    <row r="17507" spans="1:18">
      <c r="A17507" t="s">
        <v>275</v>
      </c>
      <c r="B17507">
        <v>51</v>
      </c>
      <c r="C17507" t="s">
        <v>102</v>
      </c>
      <c r="D17507" t="s">
        <v>56</v>
      </c>
      <c r="E17507" t="s">
        <v>189</v>
      </c>
      <c r="F17507" t="s">
        <v>188</v>
      </c>
      <c r="G17507" t="s">
        <v>187</v>
      </c>
      <c r="H17507" t="s">
        <v>16</v>
      </c>
      <c r="I17507" t="s">
        <v>404</v>
      </c>
      <c r="J17507" t="s">
        <v>303</v>
      </c>
      <c r="K17507">
        <v>1</v>
      </c>
      <c r="L17507" t="s">
        <v>273</v>
      </c>
      <c r="M17507">
        <v>-2</v>
      </c>
      <c r="N17507" t="s">
        <v>186</v>
      </c>
      <c r="O17507" t="s">
        <v>177</v>
      </c>
      <c r="P17507" t="s">
        <v>413</v>
      </c>
      <c r="R17507">
        <v>80.239999999999995</v>
      </c>
    </row>
    <row r="17508" spans="1:18">
      <c r="A17508" t="s">
        <v>275</v>
      </c>
      <c r="B17508">
        <v>51</v>
      </c>
      <c r="C17508" t="s">
        <v>102</v>
      </c>
      <c r="D17508" t="s">
        <v>56</v>
      </c>
      <c r="E17508" t="s">
        <v>189</v>
      </c>
      <c r="F17508" t="s">
        <v>188</v>
      </c>
      <c r="G17508" t="s">
        <v>187</v>
      </c>
      <c r="H17508" t="s">
        <v>16</v>
      </c>
      <c r="I17508" t="s">
        <v>404</v>
      </c>
      <c r="J17508" t="s">
        <v>303</v>
      </c>
      <c r="K17508">
        <v>1</v>
      </c>
      <c r="L17508" t="s">
        <v>273</v>
      </c>
      <c r="M17508">
        <v>-2</v>
      </c>
      <c r="N17508" t="s">
        <v>186</v>
      </c>
      <c r="O17508" t="s">
        <v>176</v>
      </c>
      <c r="P17508" t="s">
        <v>413</v>
      </c>
      <c r="R17508">
        <v>83.6</v>
      </c>
    </row>
    <row r="17509" spans="1:18">
      <c r="A17509" t="s">
        <v>275</v>
      </c>
      <c r="B17509">
        <v>51</v>
      </c>
      <c r="C17509" t="s">
        <v>102</v>
      </c>
      <c r="D17509" t="s">
        <v>56</v>
      </c>
      <c r="E17509" t="s">
        <v>189</v>
      </c>
      <c r="F17509" t="s">
        <v>188</v>
      </c>
      <c r="G17509" t="s">
        <v>187</v>
      </c>
      <c r="H17509" t="s">
        <v>5</v>
      </c>
      <c r="I17509" t="s">
        <v>404</v>
      </c>
      <c r="J17509" t="s">
        <v>304</v>
      </c>
      <c r="K17509">
        <v>1</v>
      </c>
      <c r="L17509" t="s">
        <v>273</v>
      </c>
      <c r="M17509">
        <v>-2</v>
      </c>
      <c r="N17509" t="s">
        <v>186</v>
      </c>
      <c r="O17509" t="s">
        <v>177</v>
      </c>
      <c r="P17509" t="s">
        <v>413</v>
      </c>
      <c r="R17509">
        <v>80.06</v>
      </c>
    </row>
    <row r="17510" spans="1:18">
      <c r="A17510" t="s">
        <v>275</v>
      </c>
      <c r="B17510">
        <v>51</v>
      </c>
      <c r="C17510" t="s">
        <v>102</v>
      </c>
      <c r="D17510" t="s">
        <v>56</v>
      </c>
      <c r="E17510" t="s">
        <v>189</v>
      </c>
      <c r="F17510" t="s">
        <v>188</v>
      </c>
      <c r="G17510" t="s">
        <v>187</v>
      </c>
      <c r="H17510" t="s">
        <v>5</v>
      </c>
      <c r="I17510" t="s">
        <v>404</v>
      </c>
      <c r="J17510" t="s">
        <v>304</v>
      </c>
      <c r="K17510">
        <v>1</v>
      </c>
      <c r="L17510" t="s">
        <v>273</v>
      </c>
      <c r="M17510">
        <v>-2</v>
      </c>
      <c r="N17510" t="s">
        <v>186</v>
      </c>
      <c r="O17510" t="s">
        <v>176</v>
      </c>
      <c r="P17510" t="s">
        <v>413</v>
      </c>
      <c r="R17510">
        <v>83.54</v>
      </c>
    </row>
    <row r="17511" spans="1:18">
      <c r="A17511" t="s">
        <v>275</v>
      </c>
      <c r="B17511">
        <v>51</v>
      </c>
      <c r="C17511" t="s">
        <v>102</v>
      </c>
      <c r="D17511" t="s">
        <v>56</v>
      </c>
      <c r="E17511" t="s">
        <v>189</v>
      </c>
      <c r="F17511" t="s">
        <v>188</v>
      </c>
      <c r="G17511" t="s">
        <v>187</v>
      </c>
      <c r="H17511" t="s">
        <v>7</v>
      </c>
      <c r="I17511" t="s">
        <v>404</v>
      </c>
      <c r="J17511" t="s">
        <v>305</v>
      </c>
      <c r="K17511">
        <v>1</v>
      </c>
      <c r="L17511" t="s">
        <v>273</v>
      </c>
      <c r="M17511">
        <v>-2</v>
      </c>
      <c r="N17511" t="s">
        <v>186</v>
      </c>
      <c r="O17511" t="s">
        <v>177</v>
      </c>
      <c r="P17511" t="s">
        <v>413</v>
      </c>
      <c r="R17511">
        <v>79.17</v>
      </c>
    </row>
    <row r="17512" spans="1:18">
      <c r="A17512" t="s">
        <v>275</v>
      </c>
      <c r="B17512">
        <v>51</v>
      </c>
      <c r="C17512" t="s">
        <v>102</v>
      </c>
      <c r="D17512" t="s">
        <v>56</v>
      </c>
      <c r="E17512" t="s">
        <v>189</v>
      </c>
      <c r="F17512" t="s">
        <v>188</v>
      </c>
      <c r="G17512" t="s">
        <v>187</v>
      </c>
      <c r="H17512" t="s">
        <v>7</v>
      </c>
      <c r="I17512" t="s">
        <v>404</v>
      </c>
      <c r="J17512" t="s">
        <v>305</v>
      </c>
      <c r="K17512">
        <v>1</v>
      </c>
      <c r="L17512" t="s">
        <v>273</v>
      </c>
      <c r="M17512">
        <v>-2</v>
      </c>
      <c r="N17512" t="s">
        <v>186</v>
      </c>
      <c r="O17512" t="s">
        <v>176</v>
      </c>
      <c r="P17512" t="s">
        <v>413</v>
      </c>
      <c r="R17512">
        <v>82.84</v>
      </c>
    </row>
    <row r="17513" spans="1:18">
      <c r="A17513" t="s">
        <v>275</v>
      </c>
      <c r="B17513">
        <v>51</v>
      </c>
      <c r="C17513" t="s">
        <v>102</v>
      </c>
      <c r="D17513" t="s">
        <v>56</v>
      </c>
      <c r="E17513" t="s">
        <v>189</v>
      </c>
      <c r="F17513" t="s">
        <v>188</v>
      </c>
      <c r="G17513" t="s">
        <v>187</v>
      </c>
      <c r="H17513" t="s">
        <v>15</v>
      </c>
      <c r="I17513" t="s">
        <v>404</v>
      </c>
      <c r="J17513" t="s">
        <v>306</v>
      </c>
      <c r="K17513">
        <v>1</v>
      </c>
      <c r="L17513" t="s">
        <v>273</v>
      </c>
      <c r="M17513">
        <v>-2</v>
      </c>
      <c r="N17513" t="s">
        <v>186</v>
      </c>
      <c r="O17513" t="s">
        <v>177</v>
      </c>
      <c r="P17513" t="s">
        <v>413</v>
      </c>
      <c r="R17513">
        <v>79.2</v>
      </c>
    </row>
    <row r="17514" spans="1:18">
      <c r="A17514" t="s">
        <v>275</v>
      </c>
      <c r="B17514">
        <v>51</v>
      </c>
      <c r="C17514" t="s">
        <v>102</v>
      </c>
      <c r="D17514" t="s">
        <v>56</v>
      </c>
      <c r="E17514" t="s">
        <v>189</v>
      </c>
      <c r="F17514" t="s">
        <v>188</v>
      </c>
      <c r="G17514" t="s">
        <v>187</v>
      </c>
      <c r="H17514" t="s">
        <v>15</v>
      </c>
      <c r="I17514" t="s">
        <v>404</v>
      </c>
      <c r="J17514" t="s">
        <v>306</v>
      </c>
      <c r="K17514">
        <v>1</v>
      </c>
      <c r="L17514" t="s">
        <v>273</v>
      </c>
      <c r="M17514">
        <v>-2</v>
      </c>
      <c r="N17514" t="s">
        <v>186</v>
      </c>
      <c r="O17514" t="s">
        <v>176</v>
      </c>
      <c r="P17514" t="s">
        <v>413</v>
      </c>
      <c r="R17514">
        <v>82.71</v>
      </c>
    </row>
    <row r="17515" spans="1:18">
      <c r="A17515" t="s">
        <v>275</v>
      </c>
      <c r="B17515">
        <v>51</v>
      </c>
      <c r="C17515" t="s">
        <v>102</v>
      </c>
      <c r="D17515" t="s">
        <v>56</v>
      </c>
      <c r="E17515" t="s">
        <v>189</v>
      </c>
      <c r="F17515" t="s">
        <v>188</v>
      </c>
      <c r="G17515" t="s">
        <v>187</v>
      </c>
      <c r="H17515" t="s">
        <v>19</v>
      </c>
      <c r="I17515" t="s">
        <v>404</v>
      </c>
      <c r="J17515" t="s">
        <v>307</v>
      </c>
      <c r="K17515">
        <v>1</v>
      </c>
      <c r="L17515" t="s">
        <v>273</v>
      </c>
      <c r="M17515">
        <v>-2</v>
      </c>
      <c r="N17515" t="s">
        <v>186</v>
      </c>
      <c r="O17515" t="s">
        <v>177</v>
      </c>
      <c r="P17515" t="s">
        <v>413</v>
      </c>
      <c r="R17515">
        <v>79.81</v>
      </c>
    </row>
    <row r="17516" spans="1:18">
      <c r="A17516" t="s">
        <v>275</v>
      </c>
      <c r="B17516">
        <v>51</v>
      </c>
      <c r="C17516" t="s">
        <v>102</v>
      </c>
      <c r="D17516" t="s">
        <v>56</v>
      </c>
      <c r="E17516" t="s">
        <v>189</v>
      </c>
      <c r="F17516" t="s">
        <v>188</v>
      </c>
      <c r="G17516" t="s">
        <v>187</v>
      </c>
      <c r="H17516" t="s">
        <v>19</v>
      </c>
      <c r="I17516" t="s">
        <v>404</v>
      </c>
      <c r="J17516" t="s">
        <v>307</v>
      </c>
      <c r="K17516">
        <v>1</v>
      </c>
      <c r="L17516" t="s">
        <v>273</v>
      </c>
      <c r="M17516">
        <v>-2</v>
      </c>
      <c r="N17516" t="s">
        <v>186</v>
      </c>
      <c r="O17516" t="s">
        <v>176</v>
      </c>
      <c r="P17516" t="s">
        <v>413</v>
      </c>
      <c r="R17516">
        <v>83.29</v>
      </c>
    </row>
    <row r="17517" spans="1:18">
      <c r="A17517" t="s">
        <v>275</v>
      </c>
      <c r="B17517">
        <v>51</v>
      </c>
      <c r="C17517" t="s">
        <v>102</v>
      </c>
      <c r="D17517" t="s">
        <v>56</v>
      </c>
      <c r="E17517" t="s">
        <v>189</v>
      </c>
      <c r="F17517" t="s">
        <v>188</v>
      </c>
      <c r="G17517" t="s">
        <v>187</v>
      </c>
      <c r="H17517" t="s">
        <v>14</v>
      </c>
      <c r="I17517" t="s">
        <v>404</v>
      </c>
      <c r="J17517" t="s">
        <v>308</v>
      </c>
      <c r="K17517">
        <v>1</v>
      </c>
      <c r="L17517" t="s">
        <v>273</v>
      </c>
      <c r="M17517">
        <v>-2</v>
      </c>
      <c r="N17517" t="s">
        <v>186</v>
      </c>
      <c r="O17517" t="s">
        <v>177</v>
      </c>
      <c r="P17517" t="s">
        <v>413</v>
      </c>
      <c r="R17517">
        <v>79.89</v>
      </c>
    </row>
    <row r="17518" spans="1:18">
      <c r="A17518" t="s">
        <v>275</v>
      </c>
      <c r="B17518">
        <v>51</v>
      </c>
      <c r="C17518" t="s">
        <v>102</v>
      </c>
      <c r="D17518" t="s">
        <v>56</v>
      </c>
      <c r="E17518" t="s">
        <v>189</v>
      </c>
      <c r="F17518" t="s">
        <v>188</v>
      </c>
      <c r="G17518" t="s">
        <v>187</v>
      </c>
      <c r="H17518" t="s">
        <v>14</v>
      </c>
      <c r="I17518" t="s">
        <v>404</v>
      </c>
      <c r="J17518" t="s">
        <v>308</v>
      </c>
      <c r="K17518">
        <v>1</v>
      </c>
      <c r="L17518" t="s">
        <v>273</v>
      </c>
      <c r="M17518">
        <v>-2</v>
      </c>
      <c r="N17518" t="s">
        <v>186</v>
      </c>
      <c r="O17518" t="s">
        <v>176</v>
      </c>
      <c r="P17518" t="s">
        <v>413</v>
      </c>
      <c r="R17518">
        <v>83.36</v>
      </c>
    </row>
    <row r="17519" spans="1:18">
      <c r="A17519" t="s">
        <v>275</v>
      </c>
      <c r="B17519">
        <v>51</v>
      </c>
      <c r="C17519" t="s">
        <v>102</v>
      </c>
      <c r="D17519" t="s">
        <v>56</v>
      </c>
      <c r="E17519" t="s">
        <v>189</v>
      </c>
      <c r="F17519" t="s">
        <v>188</v>
      </c>
      <c r="G17519" t="s">
        <v>187</v>
      </c>
      <c r="H17519" t="s">
        <v>10</v>
      </c>
      <c r="I17519" t="s">
        <v>404</v>
      </c>
      <c r="J17519" t="s">
        <v>309</v>
      </c>
      <c r="K17519">
        <v>1</v>
      </c>
      <c r="L17519" t="s">
        <v>273</v>
      </c>
      <c r="M17519">
        <v>-2</v>
      </c>
      <c r="N17519" t="s">
        <v>186</v>
      </c>
      <c r="O17519" t="s">
        <v>177</v>
      </c>
      <c r="P17519" t="s">
        <v>413</v>
      </c>
      <c r="R17519">
        <v>78.73</v>
      </c>
    </row>
    <row r="17520" spans="1:18">
      <c r="A17520" t="s">
        <v>275</v>
      </c>
      <c r="B17520">
        <v>51</v>
      </c>
      <c r="C17520" t="s">
        <v>102</v>
      </c>
      <c r="D17520" t="s">
        <v>56</v>
      </c>
      <c r="E17520" t="s">
        <v>189</v>
      </c>
      <c r="F17520" t="s">
        <v>188</v>
      </c>
      <c r="G17520" t="s">
        <v>187</v>
      </c>
      <c r="H17520" t="s">
        <v>10</v>
      </c>
      <c r="I17520" t="s">
        <v>404</v>
      </c>
      <c r="J17520" t="s">
        <v>309</v>
      </c>
      <c r="K17520">
        <v>1</v>
      </c>
      <c r="L17520" t="s">
        <v>273</v>
      </c>
      <c r="M17520">
        <v>-2</v>
      </c>
      <c r="N17520" t="s">
        <v>186</v>
      </c>
      <c r="O17520" t="s">
        <v>176</v>
      </c>
      <c r="P17520" t="s">
        <v>413</v>
      </c>
      <c r="R17520">
        <v>83.27</v>
      </c>
    </row>
    <row r="17521" spans="1:18">
      <c r="A17521" t="s">
        <v>275</v>
      </c>
      <c r="B17521">
        <v>51</v>
      </c>
      <c r="C17521" t="s">
        <v>102</v>
      </c>
      <c r="D17521" t="s">
        <v>56</v>
      </c>
      <c r="E17521" t="s">
        <v>189</v>
      </c>
      <c r="F17521" t="s">
        <v>188</v>
      </c>
      <c r="G17521" t="s">
        <v>187</v>
      </c>
      <c r="H17521" t="s">
        <v>93</v>
      </c>
      <c r="I17521" t="s">
        <v>173</v>
      </c>
      <c r="J17521" t="s">
        <v>310</v>
      </c>
      <c r="K17521">
        <v>1</v>
      </c>
      <c r="L17521" t="s">
        <v>273</v>
      </c>
      <c r="M17521">
        <v>-2</v>
      </c>
      <c r="N17521" t="s">
        <v>186</v>
      </c>
      <c r="O17521" t="s">
        <v>177</v>
      </c>
      <c r="P17521" t="s">
        <v>413</v>
      </c>
      <c r="R17521">
        <v>80.239999999999995</v>
      </c>
    </row>
    <row r="17522" spans="1:18">
      <c r="A17522" t="s">
        <v>275</v>
      </c>
      <c r="B17522">
        <v>51</v>
      </c>
      <c r="C17522" t="s">
        <v>102</v>
      </c>
      <c r="D17522" t="s">
        <v>56</v>
      </c>
      <c r="E17522" t="s">
        <v>189</v>
      </c>
      <c r="F17522" t="s">
        <v>188</v>
      </c>
      <c r="G17522" t="s">
        <v>187</v>
      </c>
      <c r="H17522" t="s">
        <v>93</v>
      </c>
      <c r="I17522" t="s">
        <v>173</v>
      </c>
      <c r="J17522" t="s">
        <v>310</v>
      </c>
      <c r="K17522">
        <v>1</v>
      </c>
      <c r="L17522" t="s">
        <v>273</v>
      </c>
      <c r="M17522">
        <v>-2</v>
      </c>
      <c r="N17522" t="s">
        <v>186</v>
      </c>
      <c r="O17522" t="s">
        <v>176</v>
      </c>
      <c r="P17522" t="s">
        <v>413</v>
      </c>
      <c r="R17522">
        <v>83.88</v>
      </c>
    </row>
    <row r="17523" spans="1:18">
      <c r="A17523" t="s">
        <v>275</v>
      </c>
      <c r="B17523">
        <v>51</v>
      </c>
      <c r="C17523" t="s">
        <v>102</v>
      </c>
      <c r="D17523" t="s">
        <v>56</v>
      </c>
      <c r="E17523" t="s">
        <v>189</v>
      </c>
      <c r="F17523" t="s">
        <v>188</v>
      </c>
      <c r="G17523" t="s">
        <v>187</v>
      </c>
      <c r="H17523" t="s">
        <v>181</v>
      </c>
      <c r="I17523" t="s">
        <v>180</v>
      </c>
      <c r="J17523" t="s">
        <v>275</v>
      </c>
      <c r="K17523">
        <v>1</v>
      </c>
      <c r="L17523" t="s">
        <v>273</v>
      </c>
      <c r="M17523">
        <v>-6</v>
      </c>
      <c r="N17523" t="s">
        <v>319</v>
      </c>
      <c r="O17523" t="s">
        <v>176</v>
      </c>
      <c r="P17523" t="s">
        <v>419</v>
      </c>
      <c r="R17523">
        <v>51.22</v>
      </c>
    </row>
    <row r="17524" spans="1:18">
      <c r="A17524" t="s">
        <v>275</v>
      </c>
      <c r="B17524">
        <v>51</v>
      </c>
      <c r="C17524" t="s">
        <v>102</v>
      </c>
      <c r="D17524" t="s">
        <v>56</v>
      </c>
      <c r="E17524" t="s">
        <v>189</v>
      </c>
      <c r="F17524" t="s">
        <v>188</v>
      </c>
      <c r="G17524" t="s">
        <v>187</v>
      </c>
      <c r="H17524" t="s">
        <v>181</v>
      </c>
      <c r="I17524" t="s">
        <v>180</v>
      </c>
      <c r="J17524" t="s">
        <v>275</v>
      </c>
      <c r="K17524">
        <v>1</v>
      </c>
      <c r="L17524" t="s">
        <v>273</v>
      </c>
      <c r="M17524">
        <v>-6</v>
      </c>
      <c r="N17524" t="s">
        <v>319</v>
      </c>
      <c r="O17524" t="s">
        <v>177</v>
      </c>
      <c r="P17524" t="s">
        <v>419</v>
      </c>
      <c r="R17524">
        <v>48.25</v>
      </c>
    </row>
    <row r="17525" spans="1:18">
      <c r="A17525" t="s">
        <v>275</v>
      </c>
      <c r="B17525">
        <v>51</v>
      </c>
      <c r="C17525" t="s">
        <v>102</v>
      </c>
      <c r="D17525" t="s">
        <v>56</v>
      </c>
      <c r="E17525" t="s">
        <v>189</v>
      </c>
      <c r="F17525" t="s">
        <v>188</v>
      </c>
      <c r="G17525" t="s">
        <v>187</v>
      </c>
      <c r="H17525" t="s">
        <v>182</v>
      </c>
      <c r="I17525" t="s">
        <v>180</v>
      </c>
      <c r="J17525" t="s">
        <v>3</v>
      </c>
      <c r="K17525">
        <v>1</v>
      </c>
      <c r="L17525" t="s">
        <v>273</v>
      </c>
      <c r="M17525">
        <v>-6</v>
      </c>
      <c r="N17525" t="s">
        <v>319</v>
      </c>
      <c r="O17525" t="s">
        <v>176</v>
      </c>
      <c r="P17525" t="s">
        <v>419</v>
      </c>
      <c r="R17525">
        <v>54.13</v>
      </c>
    </row>
    <row r="17526" spans="1:18">
      <c r="A17526" t="s">
        <v>275</v>
      </c>
      <c r="B17526">
        <v>51</v>
      </c>
      <c r="C17526" t="s">
        <v>102</v>
      </c>
      <c r="D17526" t="s">
        <v>56</v>
      </c>
      <c r="E17526" t="s">
        <v>189</v>
      </c>
      <c r="F17526" t="s">
        <v>188</v>
      </c>
      <c r="G17526" t="s">
        <v>187</v>
      </c>
      <c r="H17526" t="s">
        <v>182</v>
      </c>
      <c r="I17526" t="s">
        <v>180</v>
      </c>
      <c r="J17526" t="s">
        <v>3</v>
      </c>
      <c r="K17526">
        <v>1</v>
      </c>
      <c r="L17526" t="s">
        <v>273</v>
      </c>
      <c r="M17526">
        <v>-6</v>
      </c>
      <c r="N17526" t="s">
        <v>319</v>
      </c>
      <c r="O17526" t="s">
        <v>177</v>
      </c>
      <c r="P17526" t="s">
        <v>419</v>
      </c>
      <c r="R17526">
        <v>50.86</v>
      </c>
    </row>
    <row r="17527" spans="1:18">
      <c r="A17527" t="s">
        <v>275</v>
      </c>
      <c r="B17527">
        <v>51</v>
      </c>
      <c r="C17527" t="s">
        <v>102</v>
      </c>
      <c r="D17527" t="s">
        <v>56</v>
      </c>
      <c r="E17527" t="s">
        <v>189</v>
      </c>
      <c r="F17527" t="s">
        <v>188</v>
      </c>
      <c r="G17527" t="s">
        <v>187</v>
      </c>
      <c r="H17527" t="s">
        <v>183</v>
      </c>
      <c r="I17527" t="s">
        <v>180</v>
      </c>
      <c r="J17527" t="s">
        <v>340</v>
      </c>
      <c r="K17527">
        <v>1</v>
      </c>
      <c r="L17527" t="s">
        <v>273</v>
      </c>
      <c r="M17527">
        <v>-6</v>
      </c>
      <c r="N17527" t="s">
        <v>319</v>
      </c>
      <c r="O17527" t="s">
        <v>176</v>
      </c>
      <c r="P17527" t="s">
        <v>419</v>
      </c>
      <c r="R17527">
        <v>56.42</v>
      </c>
    </row>
    <row r="17528" spans="1:18">
      <c r="A17528" t="s">
        <v>275</v>
      </c>
      <c r="B17528">
        <v>51</v>
      </c>
      <c r="C17528" t="s">
        <v>102</v>
      </c>
      <c r="D17528" t="s">
        <v>56</v>
      </c>
      <c r="E17528" t="s">
        <v>189</v>
      </c>
      <c r="F17528" t="s">
        <v>188</v>
      </c>
      <c r="G17528" t="s">
        <v>187</v>
      </c>
      <c r="H17528" t="s">
        <v>183</v>
      </c>
      <c r="I17528" t="s">
        <v>180</v>
      </c>
      <c r="J17528" t="s">
        <v>340</v>
      </c>
      <c r="K17528">
        <v>1</v>
      </c>
      <c r="L17528" t="s">
        <v>273</v>
      </c>
      <c r="M17528">
        <v>-6</v>
      </c>
      <c r="N17528" t="s">
        <v>319</v>
      </c>
      <c r="O17528" t="s">
        <v>177</v>
      </c>
      <c r="P17528" t="s">
        <v>419</v>
      </c>
      <c r="R17528">
        <v>53.34</v>
      </c>
    </row>
    <row r="17529" spans="1:18">
      <c r="A17529" t="s">
        <v>275</v>
      </c>
      <c r="B17529">
        <v>51</v>
      </c>
      <c r="C17529" t="s">
        <v>102</v>
      </c>
      <c r="D17529" t="s">
        <v>56</v>
      </c>
      <c r="E17529" t="s">
        <v>189</v>
      </c>
      <c r="F17529" t="s">
        <v>188</v>
      </c>
      <c r="G17529" t="s">
        <v>187</v>
      </c>
      <c r="H17529" t="s">
        <v>22</v>
      </c>
      <c r="I17529" t="s">
        <v>404</v>
      </c>
      <c r="J17529" t="s">
        <v>265</v>
      </c>
      <c r="K17529">
        <v>1</v>
      </c>
      <c r="L17529" t="s">
        <v>273</v>
      </c>
      <c r="M17529">
        <v>-3</v>
      </c>
      <c r="N17529" t="s">
        <v>190</v>
      </c>
      <c r="O17529" t="s">
        <v>177</v>
      </c>
      <c r="P17529" t="s">
        <v>413</v>
      </c>
      <c r="R17529">
        <v>80.599999999999994</v>
      </c>
    </row>
    <row r="17530" spans="1:18">
      <c r="A17530" t="s">
        <v>275</v>
      </c>
      <c r="B17530">
        <v>51</v>
      </c>
      <c r="C17530" t="s">
        <v>102</v>
      </c>
      <c r="D17530" t="s">
        <v>56</v>
      </c>
      <c r="E17530" t="s">
        <v>189</v>
      </c>
      <c r="F17530" t="s">
        <v>188</v>
      </c>
      <c r="G17530" t="s">
        <v>187</v>
      </c>
      <c r="H17530" t="s">
        <v>22</v>
      </c>
      <c r="I17530" t="s">
        <v>404</v>
      </c>
      <c r="J17530" t="s">
        <v>265</v>
      </c>
      <c r="K17530">
        <v>1</v>
      </c>
      <c r="L17530" t="s">
        <v>273</v>
      </c>
      <c r="M17530">
        <v>-3</v>
      </c>
      <c r="N17530" t="s">
        <v>190</v>
      </c>
      <c r="O17530" t="s">
        <v>176</v>
      </c>
      <c r="P17530" t="s">
        <v>413</v>
      </c>
      <c r="R17530">
        <v>84.27</v>
      </c>
    </row>
    <row r="17531" spans="1:18">
      <c r="A17531" t="s">
        <v>275</v>
      </c>
      <c r="B17531">
        <v>51</v>
      </c>
      <c r="C17531" t="s">
        <v>102</v>
      </c>
      <c r="D17531" t="s">
        <v>56</v>
      </c>
      <c r="E17531" t="s">
        <v>189</v>
      </c>
      <c r="F17531" t="s">
        <v>188</v>
      </c>
      <c r="G17531" t="s">
        <v>187</v>
      </c>
      <c r="H17531" t="s">
        <v>24</v>
      </c>
      <c r="I17531" t="s">
        <v>404</v>
      </c>
      <c r="J17531" t="s">
        <v>266</v>
      </c>
      <c r="K17531">
        <v>1</v>
      </c>
      <c r="L17531" t="s">
        <v>273</v>
      </c>
      <c r="M17531">
        <v>-3</v>
      </c>
      <c r="N17531" t="s">
        <v>190</v>
      </c>
      <c r="O17531" t="s">
        <v>177</v>
      </c>
      <c r="P17531" t="s">
        <v>413</v>
      </c>
      <c r="R17531">
        <v>81</v>
      </c>
    </row>
    <row r="17532" spans="1:18">
      <c r="A17532" t="s">
        <v>275</v>
      </c>
      <c r="B17532">
        <v>51</v>
      </c>
      <c r="C17532" t="s">
        <v>102</v>
      </c>
      <c r="D17532" t="s">
        <v>56</v>
      </c>
      <c r="E17532" t="s">
        <v>189</v>
      </c>
      <c r="F17532" t="s">
        <v>188</v>
      </c>
      <c r="G17532" t="s">
        <v>187</v>
      </c>
      <c r="H17532" t="s">
        <v>24</v>
      </c>
      <c r="I17532" t="s">
        <v>404</v>
      </c>
      <c r="J17532" t="s">
        <v>266</v>
      </c>
      <c r="K17532">
        <v>1</v>
      </c>
      <c r="L17532" t="s">
        <v>273</v>
      </c>
      <c r="M17532">
        <v>-3</v>
      </c>
      <c r="N17532" t="s">
        <v>190</v>
      </c>
      <c r="O17532" t="s">
        <v>176</v>
      </c>
      <c r="P17532" t="s">
        <v>413</v>
      </c>
      <c r="R17532">
        <v>84.18</v>
      </c>
    </row>
    <row r="17533" spans="1:18">
      <c r="A17533" t="s">
        <v>275</v>
      </c>
      <c r="B17533">
        <v>51</v>
      </c>
      <c r="C17533" t="s">
        <v>102</v>
      </c>
      <c r="D17533" t="s">
        <v>56</v>
      </c>
      <c r="E17533" t="s">
        <v>189</v>
      </c>
      <c r="F17533" t="s">
        <v>188</v>
      </c>
      <c r="G17533" t="s">
        <v>187</v>
      </c>
      <c r="H17533" t="s">
        <v>23</v>
      </c>
      <c r="I17533" t="s">
        <v>404</v>
      </c>
      <c r="J17533" t="s">
        <v>267</v>
      </c>
      <c r="K17533">
        <v>1</v>
      </c>
      <c r="L17533" t="s">
        <v>273</v>
      </c>
      <c r="M17533">
        <v>-3</v>
      </c>
      <c r="N17533" t="s">
        <v>190</v>
      </c>
      <c r="O17533" t="s">
        <v>177</v>
      </c>
      <c r="P17533" t="s">
        <v>413</v>
      </c>
      <c r="R17533">
        <v>79.48</v>
      </c>
    </row>
    <row r="17534" spans="1:18">
      <c r="A17534" t="s">
        <v>275</v>
      </c>
      <c r="B17534">
        <v>51</v>
      </c>
      <c r="C17534" t="s">
        <v>102</v>
      </c>
      <c r="D17534" t="s">
        <v>56</v>
      </c>
      <c r="E17534" t="s">
        <v>189</v>
      </c>
      <c r="F17534" t="s">
        <v>188</v>
      </c>
      <c r="G17534" t="s">
        <v>187</v>
      </c>
      <c r="H17534" t="s">
        <v>23</v>
      </c>
      <c r="I17534" t="s">
        <v>404</v>
      </c>
      <c r="J17534" t="s">
        <v>267</v>
      </c>
      <c r="K17534">
        <v>1</v>
      </c>
      <c r="L17534" t="s">
        <v>273</v>
      </c>
      <c r="M17534">
        <v>-3</v>
      </c>
      <c r="N17534" t="s">
        <v>190</v>
      </c>
      <c r="O17534" t="s">
        <v>176</v>
      </c>
      <c r="P17534" t="s">
        <v>413</v>
      </c>
      <c r="R17534">
        <v>83.5</v>
      </c>
    </row>
    <row r="17535" spans="1:18">
      <c r="A17535" t="s">
        <v>275</v>
      </c>
      <c r="B17535">
        <v>51</v>
      </c>
      <c r="C17535" t="s">
        <v>102</v>
      </c>
      <c r="D17535" t="s">
        <v>56</v>
      </c>
      <c r="E17535" t="s">
        <v>189</v>
      </c>
      <c r="F17535" t="s">
        <v>188</v>
      </c>
      <c r="G17535" t="s">
        <v>187</v>
      </c>
      <c r="H17535" t="s">
        <v>18</v>
      </c>
      <c r="I17535" t="s">
        <v>404</v>
      </c>
      <c r="J17535" t="s">
        <v>268</v>
      </c>
      <c r="K17535">
        <v>1</v>
      </c>
      <c r="L17535" t="s">
        <v>273</v>
      </c>
      <c r="M17535">
        <v>-3</v>
      </c>
      <c r="N17535" t="s">
        <v>190</v>
      </c>
      <c r="O17535" t="s">
        <v>177</v>
      </c>
      <c r="P17535" t="s">
        <v>413</v>
      </c>
      <c r="R17535">
        <v>80.31</v>
      </c>
    </row>
    <row r="17536" spans="1:18">
      <c r="A17536" t="s">
        <v>275</v>
      </c>
      <c r="B17536">
        <v>51</v>
      </c>
      <c r="C17536" t="s">
        <v>102</v>
      </c>
      <c r="D17536" t="s">
        <v>56</v>
      </c>
      <c r="E17536" t="s">
        <v>189</v>
      </c>
      <c r="F17536" t="s">
        <v>188</v>
      </c>
      <c r="G17536" t="s">
        <v>187</v>
      </c>
      <c r="H17536" t="s">
        <v>18</v>
      </c>
      <c r="I17536" t="s">
        <v>404</v>
      </c>
      <c r="J17536" t="s">
        <v>268</v>
      </c>
      <c r="K17536">
        <v>1</v>
      </c>
      <c r="L17536" t="s">
        <v>273</v>
      </c>
      <c r="M17536">
        <v>-3</v>
      </c>
      <c r="N17536" t="s">
        <v>190</v>
      </c>
      <c r="O17536" t="s">
        <v>176</v>
      </c>
      <c r="P17536" t="s">
        <v>413</v>
      </c>
      <c r="R17536">
        <v>83.86</v>
      </c>
    </row>
    <row r="17537" spans="1:18">
      <c r="A17537" t="s">
        <v>275</v>
      </c>
      <c r="B17537">
        <v>51</v>
      </c>
      <c r="C17537" t="s">
        <v>102</v>
      </c>
      <c r="D17537" t="s">
        <v>56</v>
      </c>
      <c r="E17537" t="s">
        <v>189</v>
      </c>
      <c r="F17537" t="s">
        <v>188</v>
      </c>
      <c r="G17537" t="s">
        <v>187</v>
      </c>
      <c r="H17537" t="s">
        <v>20</v>
      </c>
      <c r="I17537" t="s">
        <v>404</v>
      </c>
      <c r="J17537" t="s">
        <v>269</v>
      </c>
      <c r="K17537">
        <v>1</v>
      </c>
      <c r="L17537" t="s">
        <v>273</v>
      </c>
      <c r="M17537">
        <v>-3</v>
      </c>
      <c r="N17537" t="s">
        <v>190</v>
      </c>
      <c r="O17537" t="s">
        <v>177</v>
      </c>
      <c r="P17537" t="s">
        <v>413</v>
      </c>
      <c r="R17537">
        <v>80.48</v>
      </c>
    </row>
    <row r="17538" spans="1:18">
      <c r="A17538" t="s">
        <v>275</v>
      </c>
      <c r="B17538">
        <v>51</v>
      </c>
      <c r="C17538" t="s">
        <v>102</v>
      </c>
      <c r="D17538" t="s">
        <v>56</v>
      </c>
      <c r="E17538" t="s">
        <v>189</v>
      </c>
      <c r="F17538" t="s">
        <v>188</v>
      </c>
      <c r="G17538" t="s">
        <v>187</v>
      </c>
      <c r="H17538" t="s">
        <v>20</v>
      </c>
      <c r="I17538" t="s">
        <v>404</v>
      </c>
      <c r="J17538" t="s">
        <v>269</v>
      </c>
      <c r="K17538">
        <v>1</v>
      </c>
      <c r="L17538" t="s">
        <v>273</v>
      </c>
      <c r="M17538">
        <v>-3</v>
      </c>
      <c r="N17538" t="s">
        <v>190</v>
      </c>
      <c r="O17538" t="s">
        <v>176</v>
      </c>
      <c r="P17538" t="s">
        <v>413</v>
      </c>
      <c r="R17538">
        <v>84.18</v>
      </c>
    </row>
    <row r="17539" spans="1:18">
      <c r="A17539" t="s">
        <v>275</v>
      </c>
      <c r="B17539">
        <v>51</v>
      </c>
      <c r="C17539" t="s">
        <v>102</v>
      </c>
      <c r="D17539" t="s">
        <v>56</v>
      </c>
      <c r="E17539" t="s">
        <v>189</v>
      </c>
      <c r="F17539" t="s">
        <v>188</v>
      </c>
      <c r="G17539" t="s">
        <v>187</v>
      </c>
      <c r="H17539" t="s">
        <v>9</v>
      </c>
      <c r="I17539" t="s">
        <v>404</v>
      </c>
      <c r="J17539" t="s">
        <v>270</v>
      </c>
      <c r="K17539">
        <v>1</v>
      </c>
      <c r="L17539" t="s">
        <v>273</v>
      </c>
      <c r="M17539">
        <v>-3</v>
      </c>
      <c r="N17539" t="s">
        <v>190</v>
      </c>
      <c r="O17539" t="s">
        <v>177</v>
      </c>
      <c r="P17539" t="s">
        <v>413</v>
      </c>
      <c r="R17539">
        <v>81.09</v>
      </c>
    </row>
    <row r="17540" spans="1:18">
      <c r="A17540" t="s">
        <v>275</v>
      </c>
      <c r="B17540">
        <v>51</v>
      </c>
      <c r="C17540" t="s">
        <v>102</v>
      </c>
      <c r="D17540" t="s">
        <v>56</v>
      </c>
      <c r="E17540" t="s">
        <v>189</v>
      </c>
      <c r="F17540" t="s">
        <v>188</v>
      </c>
      <c r="G17540" t="s">
        <v>187</v>
      </c>
      <c r="H17540" t="s">
        <v>9</v>
      </c>
      <c r="I17540" t="s">
        <v>404</v>
      </c>
      <c r="J17540" t="s">
        <v>270</v>
      </c>
      <c r="K17540">
        <v>1</v>
      </c>
      <c r="L17540" t="s">
        <v>273</v>
      </c>
      <c r="M17540">
        <v>-3</v>
      </c>
      <c r="N17540" t="s">
        <v>190</v>
      </c>
      <c r="O17540" t="s">
        <v>176</v>
      </c>
      <c r="P17540" t="s">
        <v>413</v>
      </c>
      <c r="R17540">
        <v>84.66</v>
      </c>
    </row>
    <row r="17541" spans="1:18">
      <c r="A17541" t="s">
        <v>275</v>
      </c>
      <c r="B17541">
        <v>51</v>
      </c>
      <c r="C17541" t="s">
        <v>102</v>
      </c>
      <c r="D17541" t="s">
        <v>56</v>
      </c>
      <c r="E17541" t="s">
        <v>189</v>
      </c>
      <c r="F17541" t="s">
        <v>188</v>
      </c>
      <c r="G17541" t="s">
        <v>187</v>
      </c>
      <c r="H17541" t="s">
        <v>21</v>
      </c>
      <c r="I17541" t="s">
        <v>404</v>
      </c>
      <c r="J17541" t="s">
        <v>271</v>
      </c>
      <c r="K17541">
        <v>1</v>
      </c>
      <c r="L17541" t="s">
        <v>273</v>
      </c>
      <c r="M17541">
        <v>-3</v>
      </c>
      <c r="N17541" t="s">
        <v>190</v>
      </c>
      <c r="O17541" t="s">
        <v>177</v>
      </c>
      <c r="P17541" t="s">
        <v>413</v>
      </c>
      <c r="R17541">
        <v>79.67</v>
      </c>
    </row>
    <row r="17542" spans="1:18">
      <c r="A17542" t="s">
        <v>275</v>
      </c>
      <c r="B17542">
        <v>51</v>
      </c>
      <c r="C17542" t="s">
        <v>102</v>
      </c>
      <c r="D17542" t="s">
        <v>56</v>
      </c>
      <c r="E17542" t="s">
        <v>189</v>
      </c>
      <c r="F17542" t="s">
        <v>188</v>
      </c>
      <c r="G17542" t="s">
        <v>187</v>
      </c>
      <c r="H17542" t="s">
        <v>21</v>
      </c>
      <c r="I17542" t="s">
        <v>404</v>
      </c>
      <c r="J17542" t="s">
        <v>271</v>
      </c>
      <c r="K17542">
        <v>1</v>
      </c>
      <c r="L17542" t="s">
        <v>273</v>
      </c>
      <c r="M17542">
        <v>-3</v>
      </c>
      <c r="N17542" t="s">
        <v>190</v>
      </c>
      <c r="O17542" t="s">
        <v>176</v>
      </c>
      <c r="P17542" t="s">
        <v>413</v>
      </c>
      <c r="R17542">
        <v>83.49</v>
      </c>
    </row>
    <row r="17543" spans="1:18">
      <c r="A17543" t="s">
        <v>275</v>
      </c>
      <c r="B17543">
        <v>51</v>
      </c>
      <c r="C17543" t="s">
        <v>102</v>
      </c>
      <c r="D17543" t="s">
        <v>56</v>
      </c>
      <c r="E17543" t="s">
        <v>189</v>
      </c>
      <c r="F17543" t="s">
        <v>188</v>
      </c>
      <c r="G17543" t="s">
        <v>187</v>
      </c>
      <c r="H17543" t="s">
        <v>6</v>
      </c>
      <c r="I17543" t="s">
        <v>404</v>
      </c>
      <c r="J17543" t="s">
        <v>272</v>
      </c>
      <c r="K17543">
        <v>1</v>
      </c>
      <c r="L17543" t="s">
        <v>273</v>
      </c>
      <c r="M17543">
        <v>-3</v>
      </c>
      <c r="N17543" t="s">
        <v>190</v>
      </c>
      <c r="O17543" t="s">
        <v>177</v>
      </c>
      <c r="P17543" t="s">
        <v>413</v>
      </c>
      <c r="R17543">
        <v>79.84</v>
      </c>
    </row>
    <row r="17544" spans="1:18">
      <c r="A17544" t="s">
        <v>275</v>
      </c>
      <c r="B17544">
        <v>51</v>
      </c>
      <c r="C17544" t="s">
        <v>102</v>
      </c>
      <c r="D17544" t="s">
        <v>56</v>
      </c>
      <c r="E17544" t="s">
        <v>189</v>
      </c>
      <c r="F17544" t="s">
        <v>188</v>
      </c>
      <c r="G17544" t="s">
        <v>187</v>
      </c>
      <c r="H17544" t="s">
        <v>6</v>
      </c>
      <c r="I17544" t="s">
        <v>404</v>
      </c>
      <c r="J17544" t="s">
        <v>272</v>
      </c>
      <c r="K17544">
        <v>1</v>
      </c>
      <c r="L17544" t="s">
        <v>273</v>
      </c>
      <c r="M17544">
        <v>-3</v>
      </c>
      <c r="N17544" t="s">
        <v>190</v>
      </c>
      <c r="O17544" t="s">
        <v>176</v>
      </c>
      <c r="P17544" t="s">
        <v>413</v>
      </c>
      <c r="R17544">
        <v>82.94</v>
      </c>
    </row>
    <row r="17545" spans="1:18">
      <c r="A17545" t="s">
        <v>275</v>
      </c>
      <c r="B17545">
        <v>51</v>
      </c>
      <c r="C17545" t="s">
        <v>102</v>
      </c>
      <c r="D17545" t="s">
        <v>56</v>
      </c>
      <c r="E17545" t="s">
        <v>189</v>
      </c>
      <c r="F17545" t="s">
        <v>188</v>
      </c>
      <c r="G17545" t="s">
        <v>187</v>
      </c>
      <c r="H17545" t="s">
        <v>4</v>
      </c>
      <c r="I17545" t="s">
        <v>404</v>
      </c>
      <c r="J17545" t="s">
        <v>297</v>
      </c>
      <c r="K17545">
        <v>1</v>
      </c>
      <c r="L17545" t="s">
        <v>273</v>
      </c>
      <c r="M17545">
        <v>-3</v>
      </c>
      <c r="N17545" t="s">
        <v>190</v>
      </c>
      <c r="O17545" t="s">
        <v>177</v>
      </c>
      <c r="P17545" t="s">
        <v>413</v>
      </c>
      <c r="R17545">
        <v>79.55</v>
      </c>
    </row>
    <row r="17546" spans="1:18">
      <c r="A17546" t="s">
        <v>275</v>
      </c>
      <c r="B17546">
        <v>51</v>
      </c>
      <c r="C17546" t="s">
        <v>102</v>
      </c>
      <c r="D17546" t="s">
        <v>56</v>
      </c>
      <c r="E17546" t="s">
        <v>189</v>
      </c>
      <c r="F17546" t="s">
        <v>188</v>
      </c>
      <c r="G17546" t="s">
        <v>187</v>
      </c>
      <c r="H17546" t="s">
        <v>4</v>
      </c>
      <c r="I17546" t="s">
        <v>404</v>
      </c>
      <c r="J17546" t="s">
        <v>297</v>
      </c>
      <c r="K17546">
        <v>1</v>
      </c>
      <c r="L17546" t="s">
        <v>273</v>
      </c>
      <c r="M17546">
        <v>-3</v>
      </c>
      <c r="N17546" t="s">
        <v>190</v>
      </c>
      <c r="O17546" t="s">
        <v>176</v>
      </c>
      <c r="P17546" t="s">
        <v>413</v>
      </c>
      <c r="R17546">
        <v>84.07</v>
      </c>
    </row>
    <row r="17547" spans="1:18">
      <c r="A17547" t="s">
        <v>275</v>
      </c>
      <c r="B17547">
        <v>51</v>
      </c>
      <c r="C17547" t="s">
        <v>102</v>
      </c>
      <c r="D17547" t="s">
        <v>56</v>
      </c>
      <c r="E17547" t="s">
        <v>189</v>
      </c>
      <c r="F17547" t="s">
        <v>188</v>
      </c>
      <c r="G17547" t="s">
        <v>187</v>
      </c>
      <c r="H17547" t="s">
        <v>11</v>
      </c>
      <c r="I17547" t="s">
        <v>404</v>
      </c>
      <c r="J17547" t="s">
        <v>298</v>
      </c>
      <c r="K17547">
        <v>1</v>
      </c>
      <c r="L17547" t="s">
        <v>273</v>
      </c>
      <c r="M17547">
        <v>-3</v>
      </c>
      <c r="N17547" t="s">
        <v>190</v>
      </c>
      <c r="O17547" t="s">
        <v>177</v>
      </c>
      <c r="P17547" t="s">
        <v>413</v>
      </c>
      <c r="R17547">
        <v>80.069999999999993</v>
      </c>
    </row>
    <row r="17548" spans="1:18">
      <c r="A17548" t="s">
        <v>275</v>
      </c>
      <c r="B17548">
        <v>51</v>
      </c>
      <c r="C17548" t="s">
        <v>102</v>
      </c>
      <c r="D17548" t="s">
        <v>56</v>
      </c>
      <c r="E17548" t="s">
        <v>189</v>
      </c>
      <c r="F17548" t="s">
        <v>188</v>
      </c>
      <c r="G17548" t="s">
        <v>187</v>
      </c>
      <c r="H17548" t="s">
        <v>11</v>
      </c>
      <c r="I17548" t="s">
        <v>404</v>
      </c>
      <c r="J17548" t="s">
        <v>298</v>
      </c>
      <c r="K17548">
        <v>1</v>
      </c>
      <c r="L17548" t="s">
        <v>273</v>
      </c>
      <c r="M17548">
        <v>-3</v>
      </c>
      <c r="N17548" t="s">
        <v>190</v>
      </c>
      <c r="O17548" t="s">
        <v>176</v>
      </c>
      <c r="P17548" t="s">
        <v>413</v>
      </c>
      <c r="R17548">
        <v>83.88</v>
      </c>
    </row>
    <row r="17549" spans="1:18">
      <c r="A17549" t="s">
        <v>275</v>
      </c>
      <c r="B17549">
        <v>51</v>
      </c>
      <c r="C17549" t="s">
        <v>102</v>
      </c>
      <c r="D17549" t="s">
        <v>56</v>
      </c>
      <c r="E17549" t="s">
        <v>189</v>
      </c>
      <c r="F17549" t="s">
        <v>188</v>
      </c>
      <c r="G17549" t="s">
        <v>187</v>
      </c>
      <c r="H17549" t="s">
        <v>8</v>
      </c>
      <c r="I17549" t="s">
        <v>404</v>
      </c>
      <c r="J17549" t="s">
        <v>299</v>
      </c>
      <c r="K17549">
        <v>1</v>
      </c>
      <c r="L17549" t="s">
        <v>273</v>
      </c>
      <c r="M17549">
        <v>-3</v>
      </c>
      <c r="N17549" t="s">
        <v>190</v>
      </c>
      <c r="O17549" t="s">
        <v>177</v>
      </c>
      <c r="P17549" t="s">
        <v>413</v>
      </c>
      <c r="R17549">
        <v>80.930000000000007</v>
      </c>
    </row>
    <row r="17550" spans="1:18">
      <c r="A17550" t="s">
        <v>275</v>
      </c>
      <c r="B17550">
        <v>51</v>
      </c>
      <c r="C17550" t="s">
        <v>102</v>
      </c>
      <c r="D17550" t="s">
        <v>56</v>
      </c>
      <c r="E17550" t="s">
        <v>189</v>
      </c>
      <c r="F17550" t="s">
        <v>188</v>
      </c>
      <c r="G17550" t="s">
        <v>187</v>
      </c>
      <c r="H17550" t="s">
        <v>8</v>
      </c>
      <c r="I17550" t="s">
        <v>404</v>
      </c>
      <c r="J17550" t="s">
        <v>299</v>
      </c>
      <c r="K17550">
        <v>1</v>
      </c>
      <c r="L17550" t="s">
        <v>273</v>
      </c>
      <c r="M17550">
        <v>-3</v>
      </c>
      <c r="N17550" t="s">
        <v>190</v>
      </c>
      <c r="O17550" t="s">
        <v>176</v>
      </c>
      <c r="P17550" t="s">
        <v>413</v>
      </c>
      <c r="R17550">
        <v>84.7</v>
      </c>
    </row>
    <row r="17551" spans="1:18">
      <c r="A17551" t="s">
        <v>275</v>
      </c>
      <c r="B17551">
        <v>51</v>
      </c>
      <c r="C17551" t="s">
        <v>102</v>
      </c>
      <c r="D17551" t="s">
        <v>56</v>
      </c>
      <c r="E17551" t="s">
        <v>189</v>
      </c>
      <c r="F17551" t="s">
        <v>188</v>
      </c>
      <c r="G17551" t="s">
        <v>187</v>
      </c>
      <c r="H17551" t="s">
        <v>17</v>
      </c>
      <c r="I17551" t="s">
        <v>404</v>
      </c>
      <c r="J17551" t="s">
        <v>300</v>
      </c>
      <c r="K17551">
        <v>1</v>
      </c>
      <c r="L17551" t="s">
        <v>273</v>
      </c>
      <c r="M17551">
        <v>-3</v>
      </c>
      <c r="N17551" t="s">
        <v>190</v>
      </c>
      <c r="O17551" t="s">
        <v>177</v>
      </c>
      <c r="P17551" t="s">
        <v>413</v>
      </c>
      <c r="R17551">
        <v>80.16</v>
      </c>
    </row>
    <row r="17552" spans="1:18">
      <c r="A17552" t="s">
        <v>275</v>
      </c>
      <c r="B17552">
        <v>51</v>
      </c>
      <c r="C17552" t="s">
        <v>102</v>
      </c>
      <c r="D17552" t="s">
        <v>56</v>
      </c>
      <c r="E17552" t="s">
        <v>189</v>
      </c>
      <c r="F17552" t="s">
        <v>188</v>
      </c>
      <c r="G17552" t="s">
        <v>187</v>
      </c>
      <c r="H17552" t="s">
        <v>17</v>
      </c>
      <c r="I17552" t="s">
        <v>404</v>
      </c>
      <c r="J17552" t="s">
        <v>300</v>
      </c>
      <c r="K17552">
        <v>1</v>
      </c>
      <c r="L17552" t="s">
        <v>273</v>
      </c>
      <c r="M17552">
        <v>-3</v>
      </c>
      <c r="N17552" t="s">
        <v>190</v>
      </c>
      <c r="O17552" t="s">
        <v>176</v>
      </c>
      <c r="P17552" t="s">
        <v>413</v>
      </c>
      <c r="R17552">
        <v>83.79</v>
      </c>
    </row>
    <row r="17553" spans="1:18">
      <c r="A17553" t="s">
        <v>275</v>
      </c>
      <c r="B17553">
        <v>51</v>
      </c>
      <c r="C17553" t="s">
        <v>102</v>
      </c>
      <c r="D17553" t="s">
        <v>56</v>
      </c>
      <c r="E17553" t="s">
        <v>189</v>
      </c>
      <c r="F17553" t="s">
        <v>188</v>
      </c>
      <c r="G17553" t="s">
        <v>187</v>
      </c>
      <c r="H17553" t="s">
        <v>13</v>
      </c>
      <c r="I17553" t="s">
        <v>404</v>
      </c>
      <c r="J17553" t="s">
        <v>301</v>
      </c>
      <c r="K17553">
        <v>1</v>
      </c>
      <c r="L17553" t="s">
        <v>273</v>
      </c>
      <c r="M17553">
        <v>-3</v>
      </c>
      <c r="N17553" t="s">
        <v>190</v>
      </c>
      <c r="O17553" t="s">
        <v>177</v>
      </c>
      <c r="P17553" t="s">
        <v>413</v>
      </c>
      <c r="R17553">
        <v>79.47</v>
      </c>
    </row>
    <row r="17554" spans="1:18">
      <c r="A17554" t="s">
        <v>275</v>
      </c>
      <c r="B17554">
        <v>51</v>
      </c>
      <c r="C17554" t="s">
        <v>102</v>
      </c>
      <c r="D17554" t="s">
        <v>56</v>
      </c>
      <c r="E17554" t="s">
        <v>189</v>
      </c>
      <c r="F17554" t="s">
        <v>188</v>
      </c>
      <c r="G17554" t="s">
        <v>187</v>
      </c>
      <c r="H17554" t="s">
        <v>13</v>
      </c>
      <c r="I17554" t="s">
        <v>404</v>
      </c>
      <c r="J17554" t="s">
        <v>301</v>
      </c>
      <c r="K17554">
        <v>1</v>
      </c>
      <c r="L17554" t="s">
        <v>273</v>
      </c>
      <c r="M17554">
        <v>-3</v>
      </c>
      <c r="N17554" t="s">
        <v>190</v>
      </c>
      <c r="O17554" t="s">
        <v>176</v>
      </c>
      <c r="P17554" t="s">
        <v>413</v>
      </c>
      <c r="R17554">
        <v>83.45</v>
      </c>
    </row>
    <row r="17555" spans="1:18">
      <c r="A17555" t="s">
        <v>275</v>
      </c>
      <c r="B17555">
        <v>51</v>
      </c>
      <c r="C17555" t="s">
        <v>102</v>
      </c>
      <c r="D17555" t="s">
        <v>56</v>
      </c>
      <c r="E17555" t="s">
        <v>189</v>
      </c>
      <c r="F17555" t="s">
        <v>188</v>
      </c>
      <c r="G17555" t="s">
        <v>187</v>
      </c>
      <c r="H17555" t="s">
        <v>25</v>
      </c>
      <c r="I17555" t="s">
        <v>404</v>
      </c>
      <c r="J17555" t="s">
        <v>302</v>
      </c>
      <c r="K17555">
        <v>1</v>
      </c>
      <c r="L17555" t="s">
        <v>273</v>
      </c>
      <c r="M17555">
        <v>-3</v>
      </c>
      <c r="N17555" t="s">
        <v>190</v>
      </c>
      <c r="O17555" t="s">
        <v>177</v>
      </c>
      <c r="P17555" t="s">
        <v>413</v>
      </c>
      <c r="R17555">
        <v>79.34</v>
      </c>
    </row>
    <row r="17556" spans="1:18">
      <c r="A17556" t="s">
        <v>275</v>
      </c>
      <c r="B17556">
        <v>51</v>
      </c>
      <c r="C17556" t="s">
        <v>102</v>
      </c>
      <c r="D17556" t="s">
        <v>56</v>
      </c>
      <c r="E17556" t="s">
        <v>189</v>
      </c>
      <c r="F17556" t="s">
        <v>188</v>
      </c>
      <c r="G17556" t="s">
        <v>187</v>
      </c>
      <c r="H17556" t="s">
        <v>25</v>
      </c>
      <c r="I17556" t="s">
        <v>404</v>
      </c>
      <c r="J17556" t="s">
        <v>302</v>
      </c>
      <c r="K17556">
        <v>1</v>
      </c>
      <c r="L17556" t="s">
        <v>273</v>
      </c>
      <c r="M17556">
        <v>-3</v>
      </c>
      <c r="N17556" t="s">
        <v>190</v>
      </c>
      <c r="O17556" t="s">
        <v>176</v>
      </c>
      <c r="P17556" t="s">
        <v>413</v>
      </c>
      <c r="R17556">
        <v>83.39</v>
      </c>
    </row>
    <row r="17557" spans="1:18">
      <c r="A17557" t="s">
        <v>275</v>
      </c>
      <c r="B17557">
        <v>51</v>
      </c>
      <c r="C17557" t="s">
        <v>102</v>
      </c>
      <c r="D17557" t="s">
        <v>56</v>
      </c>
      <c r="E17557" t="s">
        <v>189</v>
      </c>
      <c r="F17557" t="s">
        <v>188</v>
      </c>
      <c r="G17557" t="s">
        <v>187</v>
      </c>
      <c r="H17557" t="s">
        <v>16</v>
      </c>
      <c r="I17557" t="s">
        <v>404</v>
      </c>
      <c r="J17557" t="s">
        <v>303</v>
      </c>
      <c r="K17557">
        <v>1</v>
      </c>
      <c r="L17557" t="s">
        <v>273</v>
      </c>
      <c r="M17557">
        <v>-3</v>
      </c>
      <c r="N17557" t="s">
        <v>190</v>
      </c>
      <c r="O17557" t="s">
        <v>177</v>
      </c>
      <c r="P17557" t="s">
        <v>413</v>
      </c>
      <c r="R17557">
        <v>80.180000000000007</v>
      </c>
    </row>
    <row r="17558" spans="1:18">
      <c r="A17558" t="s">
        <v>275</v>
      </c>
      <c r="B17558">
        <v>51</v>
      </c>
      <c r="C17558" t="s">
        <v>102</v>
      </c>
      <c r="D17558" t="s">
        <v>56</v>
      </c>
      <c r="E17558" t="s">
        <v>189</v>
      </c>
      <c r="F17558" t="s">
        <v>188</v>
      </c>
      <c r="G17558" t="s">
        <v>187</v>
      </c>
      <c r="H17558" t="s">
        <v>16</v>
      </c>
      <c r="I17558" t="s">
        <v>404</v>
      </c>
      <c r="J17558" t="s">
        <v>303</v>
      </c>
      <c r="K17558">
        <v>1</v>
      </c>
      <c r="L17558" t="s">
        <v>273</v>
      </c>
      <c r="M17558">
        <v>-3</v>
      </c>
      <c r="N17558" t="s">
        <v>190</v>
      </c>
      <c r="O17558" t="s">
        <v>176</v>
      </c>
      <c r="P17558" t="s">
        <v>413</v>
      </c>
      <c r="R17558">
        <v>83.64</v>
      </c>
    </row>
    <row r="17559" spans="1:18">
      <c r="A17559" t="s">
        <v>275</v>
      </c>
      <c r="B17559">
        <v>51</v>
      </c>
      <c r="C17559" t="s">
        <v>102</v>
      </c>
      <c r="D17559" t="s">
        <v>56</v>
      </c>
      <c r="E17559" t="s">
        <v>189</v>
      </c>
      <c r="F17559" t="s">
        <v>188</v>
      </c>
      <c r="G17559" t="s">
        <v>187</v>
      </c>
      <c r="H17559" t="s">
        <v>5</v>
      </c>
      <c r="I17559" t="s">
        <v>404</v>
      </c>
      <c r="J17559" t="s">
        <v>304</v>
      </c>
      <c r="K17559">
        <v>1</v>
      </c>
      <c r="L17559" t="s">
        <v>273</v>
      </c>
      <c r="M17559">
        <v>-3</v>
      </c>
      <c r="N17559" t="s">
        <v>190</v>
      </c>
      <c r="O17559" t="s">
        <v>177</v>
      </c>
      <c r="P17559" t="s">
        <v>413</v>
      </c>
      <c r="R17559">
        <v>79.98</v>
      </c>
    </row>
    <row r="17560" spans="1:18">
      <c r="A17560" t="s">
        <v>275</v>
      </c>
      <c r="B17560">
        <v>51</v>
      </c>
      <c r="C17560" t="s">
        <v>102</v>
      </c>
      <c r="D17560" t="s">
        <v>56</v>
      </c>
      <c r="E17560" t="s">
        <v>189</v>
      </c>
      <c r="F17560" t="s">
        <v>188</v>
      </c>
      <c r="G17560" t="s">
        <v>187</v>
      </c>
      <c r="H17560" t="s">
        <v>5</v>
      </c>
      <c r="I17560" t="s">
        <v>404</v>
      </c>
      <c r="J17560" t="s">
        <v>304</v>
      </c>
      <c r="K17560">
        <v>1</v>
      </c>
      <c r="L17560" t="s">
        <v>273</v>
      </c>
      <c r="M17560">
        <v>-3</v>
      </c>
      <c r="N17560" t="s">
        <v>190</v>
      </c>
      <c r="O17560" t="s">
        <v>176</v>
      </c>
      <c r="P17560" t="s">
        <v>413</v>
      </c>
      <c r="R17560">
        <v>83.48</v>
      </c>
    </row>
    <row r="17561" spans="1:18">
      <c r="A17561" t="s">
        <v>275</v>
      </c>
      <c r="B17561">
        <v>51</v>
      </c>
      <c r="C17561" t="s">
        <v>102</v>
      </c>
      <c r="D17561" t="s">
        <v>56</v>
      </c>
      <c r="E17561" t="s">
        <v>189</v>
      </c>
      <c r="F17561" t="s">
        <v>188</v>
      </c>
      <c r="G17561" t="s">
        <v>187</v>
      </c>
      <c r="H17561" t="s">
        <v>7</v>
      </c>
      <c r="I17561" t="s">
        <v>404</v>
      </c>
      <c r="J17561" t="s">
        <v>305</v>
      </c>
      <c r="K17561">
        <v>1</v>
      </c>
      <c r="L17561" t="s">
        <v>273</v>
      </c>
      <c r="M17561">
        <v>-3</v>
      </c>
      <c r="N17561" t="s">
        <v>190</v>
      </c>
      <c r="O17561" t="s">
        <v>177</v>
      </c>
      <c r="P17561" t="s">
        <v>413</v>
      </c>
      <c r="R17561">
        <v>78.94</v>
      </c>
    </row>
    <row r="17562" spans="1:18">
      <c r="A17562" t="s">
        <v>275</v>
      </c>
      <c r="B17562">
        <v>51</v>
      </c>
      <c r="C17562" t="s">
        <v>102</v>
      </c>
      <c r="D17562" t="s">
        <v>56</v>
      </c>
      <c r="E17562" t="s">
        <v>189</v>
      </c>
      <c r="F17562" t="s">
        <v>188</v>
      </c>
      <c r="G17562" t="s">
        <v>187</v>
      </c>
      <c r="H17562" t="s">
        <v>7</v>
      </c>
      <c r="I17562" t="s">
        <v>404</v>
      </c>
      <c r="J17562" t="s">
        <v>305</v>
      </c>
      <c r="K17562">
        <v>1</v>
      </c>
      <c r="L17562" t="s">
        <v>273</v>
      </c>
      <c r="M17562">
        <v>-3</v>
      </c>
      <c r="N17562" t="s">
        <v>190</v>
      </c>
      <c r="O17562" t="s">
        <v>176</v>
      </c>
      <c r="P17562" t="s">
        <v>413</v>
      </c>
      <c r="R17562">
        <v>82.84</v>
      </c>
    </row>
    <row r="17563" spans="1:18">
      <c r="A17563" t="s">
        <v>275</v>
      </c>
      <c r="B17563">
        <v>51</v>
      </c>
      <c r="C17563" t="s">
        <v>102</v>
      </c>
      <c r="D17563" t="s">
        <v>56</v>
      </c>
      <c r="E17563" t="s">
        <v>189</v>
      </c>
      <c r="F17563" t="s">
        <v>188</v>
      </c>
      <c r="G17563" t="s">
        <v>187</v>
      </c>
      <c r="H17563" t="s">
        <v>15</v>
      </c>
      <c r="I17563" t="s">
        <v>404</v>
      </c>
      <c r="J17563" t="s">
        <v>306</v>
      </c>
      <c r="K17563">
        <v>1</v>
      </c>
      <c r="L17563" t="s">
        <v>273</v>
      </c>
      <c r="M17563">
        <v>-3</v>
      </c>
      <c r="N17563" t="s">
        <v>190</v>
      </c>
      <c r="O17563" t="s">
        <v>177</v>
      </c>
      <c r="P17563" t="s">
        <v>413</v>
      </c>
      <c r="R17563">
        <v>79</v>
      </c>
    </row>
    <row r="17564" spans="1:18">
      <c r="A17564" t="s">
        <v>275</v>
      </c>
      <c r="B17564">
        <v>51</v>
      </c>
      <c r="C17564" t="s">
        <v>102</v>
      </c>
      <c r="D17564" t="s">
        <v>56</v>
      </c>
      <c r="E17564" t="s">
        <v>189</v>
      </c>
      <c r="F17564" t="s">
        <v>188</v>
      </c>
      <c r="G17564" t="s">
        <v>187</v>
      </c>
      <c r="H17564" t="s">
        <v>15</v>
      </c>
      <c r="I17564" t="s">
        <v>404</v>
      </c>
      <c r="J17564" t="s">
        <v>306</v>
      </c>
      <c r="K17564">
        <v>1</v>
      </c>
      <c r="L17564" t="s">
        <v>273</v>
      </c>
      <c r="M17564">
        <v>-3</v>
      </c>
      <c r="N17564" t="s">
        <v>190</v>
      </c>
      <c r="O17564" t="s">
        <v>176</v>
      </c>
      <c r="P17564" t="s">
        <v>413</v>
      </c>
      <c r="R17564">
        <v>82.6</v>
      </c>
    </row>
    <row r="17565" spans="1:18">
      <c r="A17565" t="s">
        <v>275</v>
      </c>
      <c r="B17565">
        <v>51</v>
      </c>
      <c r="C17565" t="s">
        <v>102</v>
      </c>
      <c r="D17565" t="s">
        <v>56</v>
      </c>
      <c r="E17565" t="s">
        <v>189</v>
      </c>
      <c r="F17565" t="s">
        <v>188</v>
      </c>
      <c r="G17565" t="s">
        <v>187</v>
      </c>
      <c r="H17565" t="s">
        <v>19</v>
      </c>
      <c r="I17565" t="s">
        <v>404</v>
      </c>
      <c r="J17565" t="s">
        <v>307</v>
      </c>
      <c r="K17565">
        <v>1</v>
      </c>
      <c r="L17565" t="s">
        <v>273</v>
      </c>
      <c r="M17565">
        <v>-3</v>
      </c>
      <c r="N17565" t="s">
        <v>190</v>
      </c>
      <c r="O17565" t="s">
        <v>177</v>
      </c>
      <c r="P17565" t="s">
        <v>413</v>
      </c>
      <c r="R17565">
        <v>79.41</v>
      </c>
    </row>
    <row r="17566" spans="1:18">
      <c r="A17566" t="s">
        <v>275</v>
      </c>
      <c r="B17566">
        <v>51</v>
      </c>
      <c r="C17566" t="s">
        <v>102</v>
      </c>
      <c r="D17566" t="s">
        <v>56</v>
      </c>
      <c r="E17566" t="s">
        <v>189</v>
      </c>
      <c r="F17566" t="s">
        <v>188</v>
      </c>
      <c r="G17566" t="s">
        <v>187</v>
      </c>
      <c r="H17566" t="s">
        <v>19</v>
      </c>
      <c r="I17566" t="s">
        <v>404</v>
      </c>
      <c r="J17566" t="s">
        <v>307</v>
      </c>
      <c r="K17566">
        <v>1</v>
      </c>
      <c r="L17566" t="s">
        <v>273</v>
      </c>
      <c r="M17566">
        <v>-3</v>
      </c>
      <c r="N17566" t="s">
        <v>190</v>
      </c>
      <c r="O17566" t="s">
        <v>176</v>
      </c>
      <c r="P17566" t="s">
        <v>413</v>
      </c>
      <c r="R17566">
        <v>83.19</v>
      </c>
    </row>
    <row r="17567" spans="1:18">
      <c r="A17567" t="s">
        <v>275</v>
      </c>
      <c r="B17567">
        <v>51</v>
      </c>
      <c r="C17567" t="s">
        <v>102</v>
      </c>
      <c r="D17567" t="s">
        <v>56</v>
      </c>
      <c r="E17567" t="s">
        <v>189</v>
      </c>
      <c r="F17567" t="s">
        <v>188</v>
      </c>
      <c r="G17567" t="s">
        <v>187</v>
      </c>
      <c r="H17567" t="s">
        <v>14</v>
      </c>
      <c r="I17567" t="s">
        <v>404</v>
      </c>
      <c r="J17567" t="s">
        <v>308</v>
      </c>
      <c r="K17567">
        <v>1</v>
      </c>
      <c r="L17567" t="s">
        <v>273</v>
      </c>
      <c r="M17567">
        <v>-3</v>
      </c>
      <c r="N17567" t="s">
        <v>190</v>
      </c>
      <c r="O17567" t="s">
        <v>177</v>
      </c>
      <c r="P17567" t="s">
        <v>413</v>
      </c>
      <c r="R17567">
        <v>79.72</v>
      </c>
    </row>
    <row r="17568" spans="1:18">
      <c r="A17568" t="s">
        <v>275</v>
      </c>
      <c r="B17568">
        <v>51</v>
      </c>
      <c r="C17568" t="s">
        <v>102</v>
      </c>
      <c r="D17568" t="s">
        <v>56</v>
      </c>
      <c r="E17568" t="s">
        <v>189</v>
      </c>
      <c r="F17568" t="s">
        <v>188</v>
      </c>
      <c r="G17568" t="s">
        <v>187</v>
      </c>
      <c r="H17568" t="s">
        <v>14</v>
      </c>
      <c r="I17568" t="s">
        <v>404</v>
      </c>
      <c r="J17568" t="s">
        <v>308</v>
      </c>
      <c r="K17568">
        <v>1</v>
      </c>
      <c r="L17568" t="s">
        <v>273</v>
      </c>
      <c r="M17568">
        <v>-3</v>
      </c>
      <c r="N17568" t="s">
        <v>190</v>
      </c>
      <c r="O17568" t="s">
        <v>176</v>
      </c>
      <c r="P17568" t="s">
        <v>413</v>
      </c>
      <c r="R17568">
        <v>83.24</v>
      </c>
    </row>
    <row r="17569" spans="1:18">
      <c r="A17569" t="s">
        <v>275</v>
      </c>
      <c r="B17569">
        <v>51</v>
      </c>
      <c r="C17569" t="s">
        <v>102</v>
      </c>
      <c r="D17569" t="s">
        <v>56</v>
      </c>
      <c r="E17569" t="s">
        <v>189</v>
      </c>
      <c r="F17569" t="s">
        <v>188</v>
      </c>
      <c r="G17569" t="s">
        <v>187</v>
      </c>
      <c r="H17569" t="s">
        <v>10</v>
      </c>
      <c r="I17569" t="s">
        <v>404</v>
      </c>
      <c r="J17569" t="s">
        <v>309</v>
      </c>
      <c r="K17569">
        <v>1</v>
      </c>
      <c r="L17569" t="s">
        <v>273</v>
      </c>
      <c r="M17569">
        <v>-3</v>
      </c>
      <c r="N17569" t="s">
        <v>190</v>
      </c>
      <c r="O17569" t="s">
        <v>177</v>
      </c>
      <c r="P17569" t="s">
        <v>413</v>
      </c>
      <c r="R17569">
        <v>78.53</v>
      </c>
    </row>
    <row r="17570" spans="1:18">
      <c r="A17570" t="s">
        <v>275</v>
      </c>
      <c r="B17570">
        <v>51</v>
      </c>
      <c r="C17570" t="s">
        <v>102</v>
      </c>
      <c r="D17570" t="s">
        <v>56</v>
      </c>
      <c r="E17570" t="s">
        <v>189</v>
      </c>
      <c r="F17570" t="s">
        <v>188</v>
      </c>
      <c r="G17570" t="s">
        <v>187</v>
      </c>
      <c r="H17570" t="s">
        <v>10</v>
      </c>
      <c r="I17570" t="s">
        <v>404</v>
      </c>
      <c r="J17570" t="s">
        <v>309</v>
      </c>
      <c r="K17570">
        <v>1</v>
      </c>
      <c r="L17570" t="s">
        <v>273</v>
      </c>
      <c r="M17570">
        <v>-3</v>
      </c>
      <c r="N17570" t="s">
        <v>190</v>
      </c>
      <c r="O17570" t="s">
        <v>176</v>
      </c>
      <c r="P17570" t="s">
        <v>413</v>
      </c>
      <c r="R17570">
        <v>83.18</v>
      </c>
    </row>
    <row r="17571" spans="1:18">
      <c r="A17571" t="s">
        <v>275</v>
      </c>
      <c r="B17571">
        <v>51</v>
      </c>
      <c r="C17571" t="s">
        <v>102</v>
      </c>
      <c r="D17571" t="s">
        <v>56</v>
      </c>
      <c r="E17571" t="s">
        <v>189</v>
      </c>
      <c r="F17571" t="s">
        <v>188</v>
      </c>
      <c r="G17571" t="s">
        <v>187</v>
      </c>
      <c r="H17571" t="s">
        <v>93</v>
      </c>
      <c r="I17571" t="s">
        <v>173</v>
      </c>
      <c r="J17571" t="s">
        <v>310</v>
      </c>
      <c r="K17571">
        <v>1</v>
      </c>
      <c r="L17571" t="s">
        <v>273</v>
      </c>
      <c r="M17571">
        <v>-3</v>
      </c>
      <c r="N17571" t="s">
        <v>190</v>
      </c>
      <c r="O17571" t="s">
        <v>177</v>
      </c>
      <c r="P17571" t="s">
        <v>413</v>
      </c>
      <c r="R17571">
        <v>80.08</v>
      </c>
    </row>
    <row r="17572" spans="1:18">
      <c r="A17572" t="s">
        <v>275</v>
      </c>
      <c r="B17572">
        <v>51</v>
      </c>
      <c r="C17572" t="s">
        <v>102</v>
      </c>
      <c r="D17572" t="s">
        <v>56</v>
      </c>
      <c r="E17572" t="s">
        <v>189</v>
      </c>
      <c r="F17572" t="s">
        <v>188</v>
      </c>
      <c r="G17572" t="s">
        <v>187</v>
      </c>
      <c r="H17572" t="s">
        <v>93</v>
      </c>
      <c r="I17572" t="s">
        <v>173</v>
      </c>
      <c r="J17572" t="s">
        <v>310</v>
      </c>
      <c r="K17572">
        <v>1</v>
      </c>
      <c r="L17572" t="s">
        <v>273</v>
      </c>
      <c r="M17572">
        <v>-3</v>
      </c>
      <c r="N17572" t="s">
        <v>190</v>
      </c>
      <c r="O17572" t="s">
        <v>176</v>
      </c>
      <c r="P17572" t="s">
        <v>413</v>
      </c>
      <c r="R17572">
        <v>83.79</v>
      </c>
    </row>
    <row r="17573" spans="1:18">
      <c r="A17573" t="s">
        <v>275</v>
      </c>
      <c r="B17573">
        <v>51</v>
      </c>
      <c r="C17573" t="s">
        <v>102</v>
      </c>
      <c r="D17573" t="s">
        <v>56</v>
      </c>
      <c r="E17573" t="s">
        <v>189</v>
      </c>
      <c r="F17573" t="s">
        <v>188</v>
      </c>
      <c r="G17573" t="s">
        <v>187</v>
      </c>
      <c r="H17573" t="s">
        <v>181</v>
      </c>
      <c r="I17573" t="s">
        <v>180</v>
      </c>
      <c r="J17573" t="s">
        <v>275</v>
      </c>
      <c r="K17573">
        <v>1</v>
      </c>
      <c r="L17573" t="s">
        <v>273</v>
      </c>
      <c r="M17573">
        <v>-7</v>
      </c>
      <c r="N17573" t="s">
        <v>318</v>
      </c>
      <c r="O17573" t="s">
        <v>176</v>
      </c>
      <c r="P17573" t="s">
        <v>419</v>
      </c>
      <c r="R17573">
        <v>51.510500620099002</v>
      </c>
    </row>
    <row r="17574" spans="1:18">
      <c r="A17574" t="s">
        <v>275</v>
      </c>
      <c r="B17574">
        <v>51</v>
      </c>
      <c r="C17574" t="s">
        <v>102</v>
      </c>
      <c r="D17574" t="s">
        <v>56</v>
      </c>
      <c r="E17574" t="s">
        <v>189</v>
      </c>
      <c r="F17574" t="s">
        <v>188</v>
      </c>
      <c r="G17574" t="s">
        <v>187</v>
      </c>
      <c r="H17574" t="s">
        <v>181</v>
      </c>
      <c r="I17574" t="s">
        <v>180</v>
      </c>
      <c r="J17574" t="s">
        <v>275</v>
      </c>
      <c r="K17574">
        <v>1</v>
      </c>
      <c r="L17574" t="s">
        <v>273</v>
      </c>
      <c r="M17574">
        <v>-7</v>
      </c>
      <c r="N17574" t="s">
        <v>318</v>
      </c>
      <c r="O17574" t="s">
        <v>177</v>
      </c>
      <c r="P17574" t="s">
        <v>419</v>
      </c>
      <c r="R17574">
        <v>48.107186751004903</v>
      </c>
    </row>
    <row r="17575" spans="1:18">
      <c r="A17575" t="s">
        <v>275</v>
      </c>
      <c r="B17575">
        <v>51</v>
      </c>
      <c r="C17575" t="s">
        <v>102</v>
      </c>
      <c r="D17575" t="s">
        <v>56</v>
      </c>
      <c r="E17575" t="s">
        <v>189</v>
      </c>
      <c r="F17575" t="s">
        <v>188</v>
      </c>
      <c r="G17575" t="s">
        <v>187</v>
      </c>
      <c r="H17575" t="s">
        <v>182</v>
      </c>
      <c r="I17575" t="s">
        <v>180</v>
      </c>
      <c r="J17575" t="s">
        <v>3</v>
      </c>
      <c r="K17575">
        <v>1</v>
      </c>
      <c r="L17575" t="s">
        <v>273</v>
      </c>
      <c r="M17575">
        <v>-7</v>
      </c>
      <c r="N17575" t="s">
        <v>318</v>
      </c>
      <c r="O17575" t="s">
        <v>176</v>
      </c>
      <c r="P17575" t="s">
        <v>419</v>
      </c>
      <c r="R17575">
        <v>54.375381946733199</v>
      </c>
    </row>
    <row r="17576" spans="1:18">
      <c r="A17576" t="s">
        <v>275</v>
      </c>
      <c r="B17576">
        <v>51</v>
      </c>
      <c r="C17576" t="s">
        <v>102</v>
      </c>
      <c r="D17576" t="s">
        <v>56</v>
      </c>
      <c r="E17576" t="s">
        <v>189</v>
      </c>
      <c r="F17576" t="s">
        <v>188</v>
      </c>
      <c r="G17576" t="s">
        <v>187</v>
      </c>
      <c r="H17576" t="s">
        <v>182</v>
      </c>
      <c r="I17576" t="s">
        <v>180</v>
      </c>
      <c r="J17576" t="s">
        <v>3</v>
      </c>
      <c r="K17576">
        <v>1</v>
      </c>
      <c r="L17576" t="s">
        <v>273</v>
      </c>
      <c r="M17576">
        <v>-7</v>
      </c>
      <c r="N17576" t="s">
        <v>318</v>
      </c>
      <c r="O17576" t="s">
        <v>177</v>
      </c>
      <c r="P17576" t="s">
        <v>419</v>
      </c>
      <c r="R17576">
        <v>50.692060777808898</v>
      </c>
    </row>
    <row r="17577" spans="1:18">
      <c r="A17577" t="s">
        <v>275</v>
      </c>
      <c r="B17577">
        <v>51</v>
      </c>
      <c r="C17577" t="s">
        <v>102</v>
      </c>
      <c r="D17577" t="s">
        <v>56</v>
      </c>
      <c r="E17577" t="s">
        <v>189</v>
      </c>
      <c r="F17577" t="s">
        <v>188</v>
      </c>
      <c r="G17577" t="s">
        <v>187</v>
      </c>
      <c r="H17577" t="s">
        <v>183</v>
      </c>
      <c r="I17577" t="s">
        <v>180</v>
      </c>
      <c r="J17577" t="s">
        <v>340</v>
      </c>
      <c r="K17577">
        <v>1</v>
      </c>
      <c r="L17577" t="s">
        <v>273</v>
      </c>
      <c r="M17577">
        <v>-7</v>
      </c>
      <c r="N17577" t="s">
        <v>318</v>
      </c>
      <c r="O17577" t="s">
        <v>176</v>
      </c>
      <c r="P17577" t="s">
        <v>419</v>
      </c>
      <c r="R17577">
        <v>56.634859062709502</v>
      </c>
    </row>
    <row r="17578" spans="1:18">
      <c r="A17578" t="s">
        <v>275</v>
      </c>
      <c r="B17578">
        <v>51</v>
      </c>
      <c r="C17578" t="s">
        <v>102</v>
      </c>
      <c r="D17578" t="s">
        <v>56</v>
      </c>
      <c r="E17578" t="s">
        <v>189</v>
      </c>
      <c r="F17578" t="s">
        <v>188</v>
      </c>
      <c r="G17578" t="s">
        <v>187</v>
      </c>
      <c r="H17578" t="s">
        <v>183</v>
      </c>
      <c r="I17578" t="s">
        <v>180</v>
      </c>
      <c r="J17578" t="s">
        <v>340</v>
      </c>
      <c r="K17578">
        <v>1</v>
      </c>
      <c r="L17578" t="s">
        <v>273</v>
      </c>
      <c r="M17578">
        <v>-7</v>
      </c>
      <c r="N17578" t="s">
        <v>318</v>
      </c>
      <c r="O17578" t="s">
        <v>177</v>
      </c>
      <c r="P17578" t="s">
        <v>419</v>
      </c>
      <c r="R17578">
        <v>53.533821276042801</v>
      </c>
    </row>
    <row r="17579" spans="1:18">
      <c r="A17579" t="s">
        <v>275</v>
      </c>
      <c r="B17579">
        <v>51</v>
      </c>
      <c r="C17579" t="s">
        <v>102</v>
      </c>
      <c r="D17579" t="s">
        <v>56</v>
      </c>
      <c r="E17579" t="s">
        <v>189</v>
      </c>
      <c r="F17579" t="s">
        <v>188</v>
      </c>
      <c r="G17579" t="s">
        <v>187</v>
      </c>
      <c r="H17579" t="s">
        <v>22</v>
      </c>
      <c r="I17579" t="s">
        <v>404</v>
      </c>
      <c r="J17579" t="s">
        <v>265</v>
      </c>
      <c r="K17579">
        <v>1</v>
      </c>
      <c r="L17579" t="s">
        <v>273</v>
      </c>
      <c r="M17579">
        <v>-4</v>
      </c>
      <c r="N17579" t="s">
        <v>191</v>
      </c>
      <c r="O17579" t="s">
        <v>177</v>
      </c>
      <c r="P17579" t="s">
        <v>413</v>
      </c>
      <c r="R17579">
        <v>80.39</v>
      </c>
    </row>
    <row r="17580" spans="1:18">
      <c r="A17580" t="s">
        <v>275</v>
      </c>
      <c r="B17580">
        <v>51</v>
      </c>
      <c r="C17580" t="s">
        <v>102</v>
      </c>
      <c r="D17580" t="s">
        <v>56</v>
      </c>
      <c r="E17580" t="s">
        <v>189</v>
      </c>
      <c r="F17580" t="s">
        <v>188</v>
      </c>
      <c r="G17580" t="s">
        <v>187</v>
      </c>
      <c r="H17580" t="s">
        <v>22</v>
      </c>
      <c r="I17580" t="s">
        <v>404</v>
      </c>
      <c r="J17580" t="s">
        <v>265</v>
      </c>
      <c r="K17580">
        <v>1</v>
      </c>
      <c r="L17580" t="s">
        <v>273</v>
      </c>
      <c r="M17580">
        <v>-4</v>
      </c>
      <c r="N17580" t="s">
        <v>191</v>
      </c>
      <c r="O17580" t="s">
        <v>176</v>
      </c>
      <c r="P17580" t="s">
        <v>413</v>
      </c>
      <c r="R17580">
        <v>84.16</v>
      </c>
    </row>
    <row r="17581" spans="1:18">
      <c r="A17581" t="s">
        <v>275</v>
      </c>
      <c r="B17581">
        <v>51</v>
      </c>
      <c r="C17581" t="s">
        <v>102</v>
      </c>
      <c r="D17581" t="s">
        <v>56</v>
      </c>
      <c r="E17581" t="s">
        <v>189</v>
      </c>
      <c r="F17581" t="s">
        <v>188</v>
      </c>
      <c r="G17581" t="s">
        <v>187</v>
      </c>
      <c r="H17581" t="s">
        <v>24</v>
      </c>
      <c r="I17581" t="s">
        <v>404</v>
      </c>
      <c r="J17581" t="s">
        <v>266</v>
      </c>
      <c r="K17581">
        <v>1</v>
      </c>
      <c r="L17581" t="s">
        <v>273</v>
      </c>
      <c r="M17581">
        <v>-4</v>
      </c>
      <c r="N17581" t="s">
        <v>191</v>
      </c>
      <c r="O17581" t="s">
        <v>177</v>
      </c>
      <c r="P17581" t="s">
        <v>413</v>
      </c>
      <c r="R17581">
        <v>80.83</v>
      </c>
    </row>
    <row r="17582" spans="1:18">
      <c r="A17582" t="s">
        <v>275</v>
      </c>
      <c r="B17582">
        <v>51</v>
      </c>
      <c r="C17582" t="s">
        <v>102</v>
      </c>
      <c r="D17582" t="s">
        <v>56</v>
      </c>
      <c r="E17582" t="s">
        <v>189</v>
      </c>
      <c r="F17582" t="s">
        <v>188</v>
      </c>
      <c r="G17582" t="s">
        <v>187</v>
      </c>
      <c r="H17582" t="s">
        <v>24</v>
      </c>
      <c r="I17582" t="s">
        <v>404</v>
      </c>
      <c r="J17582" t="s">
        <v>266</v>
      </c>
      <c r="K17582">
        <v>1</v>
      </c>
      <c r="L17582" t="s">
        <v>273</v>
      </c>
      <c r="M17582">
        <v>-4</v>
      </c>
      <c r="N17582" t="s">
        <v>191</v>
      </c>
      <c r="O17582" t="s">
        <v>176</v>
      </c>
      <c r="P17582" t="s">
        <v>413</v>
      </c>
      <c r="R17582">
        <v>84.05</v>
      </c>
    </row>
    <row r="17583" spans="1:18">
      <c r="A17583" t="s">
        <v>275</v>
      </c>
      <c r="B17583">
        <v>51</v>
      </c>
      <c r="C17583" t="s">
        <v>102</v>
      </c>
      <c r="D17583" t="s">
        <v>56</v>
      </c>
      <c r="E17583" t="s">
        <v>189</v>
      </c>
      <c r="F17583" t="s">
        <v>188</v>
      </c>
      <c r="G17583" t="s">
        <v>187</v>
      </c>
      <c r="H17583" t="s">
        <v>23</v>
      </c>
      <c r="I17583" t="s">
        <v>404</v>
      </c>
      <c r="J17583" t="s">
        <v>267</v>
      </c>
      <c r="K17583">
        <v>1</v>
      </c>
      <c r="L17583" t="s">
        <v>273</v>
      </c>
      <c r="M17583">
        <v>-4</v>
      </c>
      <c r="N17583" t="s">
        <v>191</v>
      </c>
      <c r="O17583" t="s">
        <v>177</v>
      </c>
      <c r="P17583" t="s">
        <v>413</v>
      </c>
      <c r="R17583">
        <v>79.48</v>
      </c>
    </row>
    <row r="17584" spans="1:18">
      <c r="A17584" t="s">
        <v>275</v>
      </c>
      <c r="B17584">
        <v>51</v>
      </c>
      <c r="C17584" t="s">
        <v>102</v>
      </c>
      <c r="D17584" t="s">
        <v>56</v>
      </c>
      <c r="E17584" t="s">
        <v>189</v>
      </c>
      <c r="F17584" t="s">
        <v>188</v>
      </c>
      <c r="G17584" t="s">
        <v>187</v>
      </c>
      <c r="H17584" t="s">
        <v>23</v>
      </c>
      <c r="I17584" t="s">
        <v>404</v>
      </c>
      <c r="J17584" t="s">
        <v>267</v>
      </c>
      <c r="K17584">
        <v>1</v>
      </c>
      <c r="L17584" t="s">
        <v>273</v>
      </c>
      <c r="M17584">
        <v>-4</v>
      </c>
      <c r="N17584" t="s">
        <v>191</v>
      </c>
      <c r="O17584" t="s">
        <v>176</v>
      </c>
      <c r="P17584" t="s">
        <v>413</v>
      </c>
      <c r="R17584">
        <v>83.37</v>
      </c>
    </row>
    <row r="17585" spans="1:18">
      <c r="A17585" t="s">
        <v>275</v>
      </c>
      <c r="B17585">
        <v>51</v>
      </c>
      <c r="C17585" t="s">
        <v>102</v>
      </c>
      <c r="D17585" t="s">
        <v>56</v>
      </c>
      <c r="E17585" t="s">
        <v>189</v>
      </c>
      <c r="F17585" t="s">
        <v>188</v>
      </c>
      <c r="G17585" t="s">
        <v>187</v>
      </c>
      <c r="H17585" t="s">
        <v>18</v>
      </c>
      <c r="I17585" t="s">
        <v>404</v>
      </c>
      <c r="J17585" t="s">
        <v>268</v>
      </c>
      <c r="K17585">
        <v>1</v>
      </c>
      <c r="L17585" t="s">
        <v>273</v>
      </c>
      <c r="M17585">
        <v>-4</v>
      </c>
      <c r="N17585" t="s">
        <v>191</v>
      </c>
      <c r="O17585" t="s">
        <v>177</v>
      </c>
      <c r="P17585" t="s">
        <v>413</v>
      </c>
      <c r="R17585">
        <v>80.12</v>
      </c>
    </row>
    <row r="17586" spans="1:18">
      <c r="A17586" t="s">
        <v>275</v>
      </c>
      <c r="B17586">
        <v>51</v>
      </c>
      <c r="C17586" t="s">
        <v>102</v>
      </c>
      <c r="D17586" t="s">
        <v>56</v>
      </c>
      <c r="E17586" t="s">
        <v>189</v>
      </c>
      <c r="F17586" t="s">
        <v>188</v>
      </c>
      <c r="G17586" t="s">
        <v>187</v>
      </c>
      <c r="H17586" t="s">
        <v>18</v>
      </c>
      <c r="I17586" t="s">
        <v>404</v>
      </c>
      <c r="J17586" t="s">
        <v>268</v>
      </c>
      <c r="K17586">
        <v>1</v>
      </c>
      <c r="L17586" t="s">
        <v>273</v>
      </c>
      <c r="M17586">
        <v>-4</v>
      </c>
      <c r="N17586" t="s">
        <v>191</v>
      </c>
      <c r="O17586" t="s">
        <v>176</v>
      </c>
      <c r="P17586" t="s">
        <v>413</v>
      </c>
      <c r="R17586">
        <v>83.65</v>
      </c>
    </row>
    <row r="17587" spans="1:18">
      <c r="A17587" t="s">
        <v>275</v>
      </c>
      <c r="B17587">
        <v>51</v>
      </c>
      <c r="C17587" t="s">
        <v>102</v>
      </c>
      <c r="D17587" t="s">
        <v>56</v>
      </c>
      <c r="E17587" t="s">
        <v>189</v>
      </c>
      <c r="F17587" t="s">
        <v>188</v>
      </c>
      <c r="G17587" t="s">
        <v>187</v>
      </c>
      <c r="H17587" t="s">
        <v>20</v>
      </c>
      <c r="I17587" t="s">
        <v>404</v>
      </c>
      <c r="J17587" t="s">
        <v>269</v>
      </c>
      <c r="K17587">
        <v>1</v>
      </c>
      <c r="L17587" t="s">
        <v>273</v>
      </c>
      <c r="M17587">
        <v>-4</v>
      </c>
      <c r="N17587" t="s">
        <v>191</v>
      </c>
      <c r="O17587" t="s">
        <v>177</v>
      </c>
      <c r="P17587" t="s">
        <v>413</v>
      </c>
      <c r="R17587">
        <v>80.31</v>
      </c>
    </row>
    <row r="17588" spans="1:18">
      <c r="A17588" t="s">
        <v>275</v>
      </c>
      <c r="B17588">
        <v>51</v>
      </c>
      <c r="C17588" t="s">
        <v>102</v>
      </c>
      <c r="D17588" t="s">
        <v>56</v>
      </c>
      <c r="E17588" t="s">
        <v>189</v>
      </c>
      <c r="F17588" t="s">
        <v>188</v>
      </c>
      <c r="G17588" t="s">
        <v>187</v>
      </c>
      <c r="H17588" t="s">
        <v>20</v>
      </c>
      <c r="I17588" t="s">
        <v>404</v>
      </c>
      <c r="J17588" t="s">
        <v>269</v>
      </c>
      <c r="K17588">
        <v>1</v>
      </c>
      <c r="L17588" t="s">
        <v>273</v>
      </c>
      <c r="M17588">
        <v>-4</v>
      </c>
      <c r="N17588" t="s">
        <v>191</v>
      </c>
      <c r="O17588" t="s">
        <v>176</v>
      </c>
      <c r="P17588" t="s">
        <v>413</v>
      </c>
      <c r="R17588">
        <v>84</v>
      </c>
    </row>
    <row r="17589" spans="1:18">
      <c r="A17589" t="s">
        <v>275</v>
      </c>
      <c r="B17589">
        <v>51</v>
      </c>
      <c r="C17589" t="s">
        <v>102</v>
      </c>
      <c r="D17589" t="s">
        <v>56</v>
      </c>
      <c r="E17589" t="s">
        <v>189</v>
      </c>
      <c r="F17589" t="s">
        <v>188</v>
      </c>
      <c r="G17589" t="s">
        <v>187</v>
      </c>
      <c r="H17589" t="s">
        <v>9</v>
      </c>
      <c r="I17589" t="s">
        <v>404</v>
      </c>
      <c r="J17589" t="s">
        <v>270</v>
      </c>
      <c r="K17589">
        <v>1</v>
      </c>
      <c r="L17589" t="s">
        <v>273</v>
      </c>
      <c r="M17589">
        <v>-4</v>
      </c>
      <c r="N17589" t="s">
        <v>191</v>
      </c>
      <c r="O17589" t="s">
        <v>177</v>
      </c>
      <c r="P17589" t="s">
        <v>413</v>
      </c>
      <c r="R17589">
        <v>80.91</v>
      </c>
    </row>
    <row r="17590" spans="1:18">
      <c r="A17590" t="s">
        <v>275</v>
      </c>
      <c r="B17590">
        <v>51</v>
      </c>
      <c r="C17590" t="s">
        <v>102</v>
      </c>
      <c r="D17590" t="s">
        <v>56</v>
      </c>
      <c r="E17590" t="s">
        <v>189</v>
      </c>
      <c r="F17590" t="s">
        <v>188</v>
      </c>
      <c r="G17590" t="s">
        <v>187</v>
      </c>
      <c r="H17590" t="s">
        <v>9</v>
      </c>
      <c r="I17590" t="s">
        <v>404</v>
      </c>
      <c r="J17590" t="s">
        <v>270</v>
      </c>
      <c r="K17590">
        <v>1</v>
      </c>
      <c r="L17590" t="s">
        <v>273</v>
      </c>
      <c r="M17590">
        <v>-4</v>
      </c>
      <c r="N17590" t="s">
        <v>191</v>
      </c>
      <c r="O17590" t="s">
        <v>176</v>
      </c>
      <c r="P17590" t="s">
        <v>413</v>
      </c>
      <c r="R17590">
        <v>84.59</v>
      </c>
    </row>
    <row r="17591" spans="1:18">
      <c r="A17591" t="s">
        <v>275</v>
      </c>
      <c r="B17591">
        <v>51</v>
      </c>
      <c r="C17591" t="s">
        <v>102</v>
      </c>
      <c r="D17591" t="s">
        <v>56</v>
      </c>
      <c r="E17591" t="s">
        <v>189</v>
      </c>
      <c r="F17591" t="s">
        <v>188</v>
      </c>
      <c r="G17591" t="s">
        <v>187</v>
      </c>
      <c r="H17591" t="s">
        <v>21</v>
      </c>
      <c r="I17591" t="s">
        <v>404</v>
      </c>
      <c r="J17591" t="s">
        <v>271</v>
      </c>
      <c r="K17591">
        <v>1</v>
      </c>
      <c r="L17591" t="s">
        <v>273</v>
      </c>
      <c r="M17591">
        <v>-4</v>
      </c>
      <c r="N17591" t="s">
        <v>191</v>
      </c>
      <c r="O17591" t="s">
        <v>177</v>
      </c>
      <c r="P17591" t="s">
        <v>413</v>
      </c>
      <c r="R17591">
        <v>79.510000000000005</v>
      </c>
    </row>
    <row r="17592" spans="1:18">
      <c r="A17592" t="s">
        <v>275</v>
      </c>
      <c r="B17592">
        <v>51</v>
      </c>
      <c r="C17592" t="s">
        <v>102</v>
      </c>
      <c r="D17592" t="s">
        <v>56</v>
      </c>
      <c r="E17592" t="s">
        <v>189</v>
      </c>
      <c r="F17592" t="s">
        <v>188</v>
      </c>
      <c r="G17592" t="s">
        <v>187</v>
      </c>
      <c r="H17592" t="s">
        <v>21</v>
      </c>
      <c r="I17592" t="s">
        <v>404</v>
      </c>
      <c r="J17592" t="s">
        <v>271</v>
      </c>
      <c r="K17592">
        <v>1</v>
      </c>
      <c r="L17592" t="s">
        <v>273</v>
      </c>
      <c r="M17592">
        <v>-4</v>
      </c>
      <c r="N17592" t="s">
        <v>191</v>
      </c>
      <c r="O17592" t="s">
        <v>176</v>
      </c>
      <c r="P17592" t="s">
        <v>413</v>
      </c>
      <c r="R17592">
        <v>83.44</v>
      </c>
    </row>
    <row r="17593" spans="1:18">
      <c r="A17593" t="s">
        <v>275</v>
      </c>
      <c r="B17593">
        <v>51</v>
      </c>
      <c r="C17593" t="s">
        <v>102</v>
      </c>
      <c r="D17593" t="s">
        <v>56</v>
      </c>
      <c r="E17593" t="s">
        <v>189</v>
      </c>
      <c r="F17593" t="s">
        <v>188</v>
      </c>
      <c r="G17593" t="s">
        <v>187</v>
      </c>
      <c r="H17593" t="s">
        <v>6</v>
      </c>
      <c r="I17593" t="s">
        <v>404</v>
      </c>
      <c r="J17593" t="s">
        <v>272</v>
      </c>
      <c r="K17593">
        <v>1</v>
      </c>
      <c r="L17593" t="s">
        <v>273</v>
      </c>
      <c r="M17593">
        <v>-4</v>
      </c>
      <c r="N17593" t="s">
        <v>191</v>
      </c>
      <c r="O17593" t="s">
        <v>177</v>
      </c>
      <c r="P17593" t="s">
        <v>413</v>
      </c>
      <c r="R17593">
        <v>79.89</v>
      </c>
    </row>
    <row r="17594" spans="1:18">
      <c r="A17594" t="s">
        <v>275</v>
      </c>
      <c r="B17594">
        <v>51</v>
      </c>
      <c r="C17594" t="s">
        <v>102</v>
      </c>
      <c r="D17594" t="s">
        <v>56</v>
      </c>
      <c r="E17594" t="s">
        <v>189</v>
      </c>
      <c r="F17594" t="s">
        <v>188</v>
      </c>
      <c r="G17594" t="s">
        <v>187</v>
      </c>
      <c r="H17594" t="s">
        <v>6</v>
      </c>
      <c r="I17594" t="s">
        <v>404</v>
      </c>
      <c r="J17594" t="s">
        <v>272</v>
      </c>
      <c r="K17594">
        <v>1</v>
      </c>
      <c r="L17594" t="s">
        <v>273</v>
      </c>
      <c r="M17594">
        <v>-4</v>
      </c>
      <c r="N17594" t="s">
        <v>191</v>
      </c>
      <c r="O17594" t="s">
        <v>176</v>
      </c>
      <c r="P17594" t="s">
        <v>413</v>
      </c>
      <c r="R17594">
        <v>82.85</v>
      </c>
    </row>
    <row r="17595" spans="1:18">
      <c r="A17595" t="s">
        <v>275</v>
      </c>
      <c r="B17595">
        <v>51</v>
      </c>
      <c r="C17595" t="s">
        <v>102</v>
      </c>
      <c r="D17595" t="s">
        <v>56</v>
      </c>
      <c r="E17595" t="s">
        <v>189</v>
      </c>
      <c r="F17595" t="s">
        <v>188</v>
      </c>
      <c r="G17595" t="s">
        <v>187</v>
      </c>
      <c r="H17595" t="s">
        <v>4</v>
      </c>
      <c r="I17595" t="s">
        <v>404</v>
      </c>
      <c r="J17595" t="s">
        <v>297</v>
      </c>
      <c r="K17595">
        <v>1</v>
      </c>
      <c r="L17595" t="s">
        <v>273</v>
      </c>
      <c r="M17595">
        <v>-4</v>
      </c>
      <c r="N17595" t="s">
        <v>191</v>
      </c>
      <c r="O17595" t="s">
        <v>177</v>
      </c>
      <c r="P17595" t="s">
        <v>413</v>
      </c>
      <c r="R17595">
        <v>79.540000000000006</v>
      </c>
    </row>
    <row r="17596" spans="1:18">
      <c r="A17596" t="s">
        <v>275</v>
      </c>
      <c r="B17596">
        <v>51</v>
      </c>
      <c r="C17596" t="s">
        <v>102</v>
      </c>
      <c r="D17596" t="s">
        <v>56</v>
      </c>
      <c r="E17596" t="s">
        <v>189</v>
      </c>
      <c r="F17596" t="s">
        <v>188</v>
      </c>
      <c r="G17596" t="s">
        <v>187</v>
      </c>
      <c r="H17596" t="s">
        <v>4</v>
      </c>
      <c r="I17596" t="s">
        <v>404</v>
      </c>
      <c r="J17596" t="s">
        <v>297</v>
      </c>
      <c r="K17596">
        <v>1</v>
      </c>
      <c r="L17596" t="s">
        <v>273</v>
      </c>
      <c r="M17596">
        <v>-4</v>
      </c>
      <c r="N17596" t="s">
        <v>191</v>
      </c>
      <c r="O17596" t="s">
        <v>176</v>
      </c>
      <c r="P17596" t="s">
        <v>413</v>
      </c>
      <c r="R17596">
        <v>84.09</v>
      </c>
    </row>
    <row r="17597" spans="1:18">
      <c r="A17597" t="s">
        <v>275</v>
      </c>
      <c r="B17597">
        <v>51</v>
      </c>
      <c r="C17597" t="s">
        <v>102</v>
      </c>
      <c r="D17597" t="s">
        <v>56</v>
      </c>
      <c r="E17597" t="s">
        <v>189</v>
      </c>
      <c r="F17597" t="s">
        <v>188</v>
      </c>
      <c r="G17597" t="s">
        <v>187</v>
      </c>
      <c r="H17597" t="s">
        <v>11</v>
      </c>
      <c r="I17597" t="s">
        <v>404</v>
      </c>
      <c r="J17597" t="s">
        <v>298</v>
      </c>
      <c r="K17597">
        <v>1</v>
      </c>
      <c r="L17597" t="s">
        <v>273</v>
      </c>
      <c r="M17597">
        <v>-4</v>
      </c>
      <c r="N17597" t="s">
        <v>191</v>
      </c>
      <c r="O17597" t="s">
        <v>177</v>
      </c>
      <c r="P17597" t="s">
        <v>413</v>
      </c>
      <c r="R17597">
        <v>79.81</v>
      </c>
    </row>
    <row r="17598" spans="1:18">
      <c r="A17598" t="s">
        <v>275</v>
      </c>
      <c r="B17598">
        <v>51</v>
      </c>
      <c r="C17598" t="s">
        <v>102</v>
      </c>
      <c r="D17598" t="s">
        <v>56</v>
      </c>
      <c r="E17598" t="s">
        <v>189</v>
      </c>
      <c r="F17598" t="s">
        <v>188</v>
      </c>
      <c r="G17598" t="s">
        <v>187</v>
      </c>
      <c r="H17598" t="s">
        <v>11</v>
      </c>
      <c r="I17598" t="s">
        <v>404</v>
      </c>
      <c r="J17598" t="s">
        <v>298</v>
      </c>
      <c r="K17598">
        <v>1</v>
      </c>
      <c r="L17598" t="s">
        <v>273</v>
      </c>
      <c r="M17598">
        <v>-4</v>
      </c>
      <c r="N17598" t="s">
        <v>191</v>
      </c>
      <c r="O17598" t="s">
        <v>176</v>
      </c>
      <c r="P17598" t="s">
        <v>413</v>
      </c>
      <c r="R17598">
        <v>83.8</v>
      </c>
    </row>
    <row r="17599" spans="1:18">
      <c r="A17599" t="s">
        <v>275</v>
      </c>
      <c r="B17599">
        <v>51</v>
      </c>
      <c r="C17599" t="s">
        <v>102</v>
      </c>
      <c r="D17599" t="s">
        <v>56</v>
      </c>
      <c r="E17599" t="s">
        <v>189</v>
      </c>
      <c r="F17599" t="s">
        <v>188</v>
      </c>
      <c r="G17599" t="s">
        <v>187</v>
      </c>
      <c r="H17599" t="s">
        <v>8</v>
      </c>
      <c r="I17599" t="s">
        <v>404</v>
      </c>
      <c r="J17599" t="s">
        <v>299</v>
      </c>
      <c r="K17599">
        <v>1</v>
      </c>
      <c r="L17599" t="s">
        <v>273</v>
      </c>
      <c r="M17599">
        <v>-4</v>
      </c>
      <c r="N17599" t="s">
        <v>191</v>
      </c>
      <c r="O17599" t="s">
        <v>177</v>
      </c>
      <c r="P17599" t="s">
        <v>413</v>
      </c>
      <c r="R17599">
        <v>80.78</v>
      </c>
    </row>
    <row r="17600" spans="1:18">
      <c r="A17600" t="s">
        <v>275</v>
      </c>
      <c r="B17600">
        <v>51</v>
      </c>
      <c r="C17600" t="s">
        <v>102</v>
      </c>
      <c r="D17600" t="s">
        <v>56</v>
      </c>
      <c r="E17600" t="s">
        <v>189</v>
      </c>
      <c r="F17600" t="s">
        <v>188</v>
      </c>
      <c r="G17600" t="s">
        <v>187</v>
      </c>
      <c r="H17600" t="s">
        <v>8</v>
      </c>
      <c r="I17600" t="s">
        <v>404</v>
      </c>
      <c r="J17600" t="s">
        <v>299</v>
      </c>
      <c r="K17600">
        <v>1</v>
      </c>
      <c r="L17600" t="s">
        <v>273</v>
      </c>
      <c r="M17600">
        <v>-4</v>
      </c>
      <c r="N17600" t="s">
        <v>191</v>
      </c>
      <c r="O17600" t="s">
        <v>176</v>
      </c>
      <c r="P17600" t="s">
        <v>413</v>
      </c>
      <c r="R17600">
        <v>84.6</v>
      </c>
    </row>
    <row r="17601" spans="1:18">
      <c r="A17601" t="s">
        <v>275</v>
      </c>
      <c r="B17601">
        <v>51</v>
      </c>
      <c r="C17601" t="s">
        <v>102</v>
      </c>
      <c r="D17601" t="s">
        <v>56</v>
      </c>
      <c r="E17601" t="s">
        <v>189</v>
      </c>
      <c r="F17601" t="s">
        <v>188</v>
      </c>
      <c r="G17601" t="s">
        <v>187</v>
      </c>
      <c r="H17601" t="s">
        <v>17</v>
      </c>
      <c r="I17601" t="s">
        <v>404</v>
      </c>
      <c r="J17601" t="s">
        <v>300</v>
      </c>
      <c r="K17601">
        <v>1</v>
      </c>
      <c r="L17601" t="s">
        <v>273</v>
      </c>
      <c r="M17601">
        <v>-4</v>
      </c>
      <c r="N17601" t="s">
        <v>191</v>
      </c>
      <c r="O17601" t="s">
        <v>177</v>
      </c>
      <c r="P17601" t="s">
        <v>413</v>
      </c>
      <c r="R17601">
        <v>79.989999999999995</v>
      </c>
    </row>
    <row r="17602" spans="1:18">
      <c r="A17602" t="s">
        <v>275</v>
      </c>
      <c r="B17602">
        <v>51</v>
      </c>
      <c r="C17602" t="s">
        <v>102</v>
      </c>
      <c r="D17602" t="s">
        <v>56</v>
      </c>
      <c r="E17602" t="s">
        <v>189</v>
      </c>
      <c r="F17602" t="s">
        <v>188</v>
      </c>
      <c r="G17602" t="s">
        <v>187</v>
      </c>
      <c r="H17602" t="s">
        <v>17</v>
      </c>
      <c r="I17602" t="s">
        <v>404</v>
      </c>
      <c r="J17602" t="s">
        <v>300</v>
      </c>
      <c r="K17602">
        <v>1</v>
      </c>
      <c r="L17602" t="s">
        <v>273</v>
      </c>
      <c r="M17602">
        <v>-4</v>
      </c>
      <c r="N17602" t="s">
        <v>191</v>
      </c>
      <c r="O17602" t="s">
        <v>176</v>
      </c>
      <c r="P17602" t="s">
        <v>413</v>
      </c>
      <c r="R17602">
        <v>83.64</v>
      </c>
    </row>
    <row r="17603" spans="1:18">
      <c r="A17603" t="s">
        <v>275</v>
      </c>
      <c r="B17603">
        <v>51</v>
      </c>
      <c r="C17603" t="s">
        <v>102</v>
      </c>
      <c r="D17603" t="s">
        <v>56</v>
      </c>
      <c r="E17603" t="s">
        <v>189</v>
      </c>
      <c r="F17603" t="s">
        <v>188</v>
      </c>
      <c r="G17603" t="s">
        <v>187</v>
      </c>
      <c r="H17603" t="s">
        <v>13</v>
      </c>
      <c r="I17603" t="s">
        <v>404</v>
      </c>
      <c r="J17603" t="s">
        <v>301</v>
      </c>
      <c r="K17603">
        <v>1</v>
      </c>
      <c r="L17603" t="s">
        <v>273</v>
      </c>
      <c r="M17603">
        <v>-4</v>
      </c>
      <c r="N17603" t="s">
        <v>191</v>
      </c>
      <c r="O17603" t="s">
        <v>177</v>
      </c>
      <c r="P17603" t="s">
        <v>413</v>
      </c>
      <c r="R17603">
        <v>79.41</v>
      </c>
    </row>
    <row r="17604" spans="1:18">
      <c r="A17604" t="s">
        <v>275</v>
      </c>
      <c r="B17604">
        <v>51</v>
      </c>
      <c r="C17604" t="s">
        <v>102</v>
      </c>
      <c r="D17604" t="s">
        <v>56</v>
      </c>
      <c r="E17604" t="s">
        <v>189</v>
      </c>
      <c r="F17604" t="s">
        <v>188</v>
      </c>
      <c r="G17604" t="s">
        <v>187</v>
      </c>
      <c r="H17604" t="s">
        <v>13</v>
      </c>
      <c r="I17604" t="s">
        <v>404</v>
      </c>
      <c r="J17604" t="s">
        <v>301</v>
      </c>
      <c r="K17604">
        <v>1</v>
      </c>
      <c r="L17604" t="s">
        <v>273</v>
      </c>
      <c r="M17604">
        <v>-4</v>
      </c>
      <c r="N17604" t="s">
        <v>191</v>
      </c>
      <c r="O17604" t="s">
        <v>176</v>
      </c>
      <c r="P17604" t="s">
        <v>413</v>
      </c>
      <c r="R17604">
        <v>83.45</v>
      </c>
    </row>
    <row r="17605" spans="1:18">
      <c r="A17605" t="s">
        <v>275</v>
      </c>
      <c r="B17605">
        <v>51</v>
      </c>
      <c r="C17605" t="s">
        <v>102</v>
      </c>
      <c r="D17605" t="s">
        <v>56</v>
      </c>
      <c r="E17605" t="s">
        <v>189</v>
      </c>
      <c r="F17605" t="s">
        <v>188</v>
      </c>
      <c r="G17605" t="s">
        <v>187</v>
      </c>
      <c r="H17605" t="s">
        <v>25</v>
      </c>
      <c r="I17605" t="s">
        <v>404</v>
      </c>
      <c r="J17605" t="s">
        <v>302</v>
      </c>
      <c r="K17605">
        <v>1</v>
      </c>
      <c r="L17605" t="s">
        <v>273</v>
      </c>
      <c r="M17605">
        <v>-4</v>
      </c>
      <c r="N17605" t="s">
        <v>191</v>
      </c>
      <c r="O17605" t="s">
        <v>177</v>
      </c>
      <c r="P17605" t="s">
        <v>413</v>
      </c>
      <c r="R17605">
        <v>79.44</v>
      </c>
    </row>
    <row r="17606" spans="1:18">
      <c r="A17606" t="s">
        <v>275</v>
      </c>
      <c r="B17606">
        <v>51</v>
      </c>
      <c r="C17606" t="s">
        <v>102</v>
      </c>
      <c r="D17606" t="s">
        <v>56</v>
      </c>
      <c r="E17606" t="s">
        <v>189</v>
      </c>
      <c r="F17606" t="s">
        <v>188</v>
      </c>
      <c r="G17606" t="s">
        <v>187</v>
      </c>
      <c r="H17606" t="s">
        <v>25</v>
      </c>
      <c r="I17606" t="s">
        <v>404</v>
      </c>
      <c r="J17606" t="s">
        <v>302</v>
      </c>
      <c r="K17606">
        <v>1</v>
      </c>
      <c r="L17606" t="s">
        <v>273</v>
      </c>
      <c r="M17606">
        <v>-4</v>
      </c>
      <c r="N17606" t="s">
        <v>191</v>
      </c>
      <c r="O17606" t="s">
        <v>176</v>
      </c>
      <c r="P17606" t="s">
        <v>413</v>
      </c>
      <c r="R17606">
        <v>83.19</v>
      </c>
    </row>
    <row r="17607" spans="1:18">
      <c r="A17607" t="s">
        <v>275</v>
      </c>
      <c r="B17607">
        <v>51</v>
      </c>
      <c r="C17607" t="s">
        <v>102</v>
      </c>
      <c r="D17607" t="s">
        <v>56</v>
      </c>
      <c r="E17607" t="s">
        <v>189</v>
      </c>
      <c r="F17607" t="s">
        <v>188</v>
      </c>
      <c r="G17607" t="s">
        <v>187</v>
      </c>
      <c r="H17607" t="s">
        <v>16</v>
      </c>
      <c r="I17607" t="s">
        <v>404</v>
      </c>
      <c r="J17607" t="s">
        <v>303</v>
      </c>
      <c r="K17607">
        <v>1</v>
      </c>
      <c r="L17607" t="s">
        <v>273</v>
      </c>
      <c r="M17607">
        <v>-4</v>
      </c>
      <c r="N17607" t="s">
        <v>191</v>
      </c>
      <c r="O17607" t="s">
        <v>177</v>
      </c>
      <c r="P17607" t="s">
        <v>413</v>
      </c>
      <c r="R17607">
        <v>79.959999999999994</v>
      </c>
    </row>
    <row r="17608" spans="1:18">
      <c r="A17608" t="s">
        <v>275</v>
      </c>
      <c r="B17608">
        <v>51</v>
      </c>
      <c r="C17608" t="s">
        <v>102</v>
      </c>
      <c r="D17608" t="s">
        <v>56</v>
      </c>
      <c r="E17608" t="s">
        <v>189</v>
      </c>
      <c r="F17608" t="s">
        <v>188</v>
      </c>
      <c r="G17608" t="s">
        <v>187</v>
      </c>
      <c r="H17608" t="s">
        <v>16</v>
      </c>
      <c r="I17608" t="s">
        <v>404</v>
      </c>
      <c r="J17608" t="s">
        <v>303</v>
      </c>
      <c r="K17608">
        <v>1</v>
      </c>
      <c r="L17608" t="s">
        <v>273</v>
      </c>
      <c r="M17608">
        <v>-4</v>
      </c>
      <c r="N17608" t="s">
        <v>191</v>
      </c>
      <c r="O17608" t="s">
        <v>176</v>
      </c>
      <c r="P17608" t="s">
        <v>413</v>
      </c>
      <c r="R17608">
        <v>83.62</v>
      </c>
    </row>
    <row r="17609" spans="1:18">
      <c r="A17609" t="s">
        <v>275</v>
      </c>
      <c r="B17609">
        <v>51</v>
      </c>
      <c r="C17609" t="s">
        <v>102</v>
      </c>
      <c r="D17609" t="s">
        <v>56</v>
      </c>
      <c r="E17609" t="s">
        <v>189</v>
      </c>
      <c r="F17609" t="s">
        <v>188</v>
      </c>
      <c r="G17609" t="s">
        <v>187</v>
      </c>
      <c r="H17609" t="s">
        <v>5</v>
      </c>
      <c r="I17609" t="s">
        <v>404</v>
      </c>
      <c r="J17609" t="s">
        <v>304</v>
      </c>
      <c r="K17609">
        <v>1</v>
      </c>
      <c r="L17609" t="s">
        <v>273</v>
      </c>
      <c r="M17609">
        <v>-4</v>
      </c>
      <c r="N17609" t="s">
        <v>191</v>
      </c>
      <c r="O17609" t="s">
        <v>177</v>
      </c>
      <c r="P17609" t="s">
        <v>413</v>
      </c>
      <c r="R17609">
        <v>79.97</v>
      </c>
    </row>
    <row r="17610" spans="1:18">
      <c r="A17610" t="s">
        <v>275</v>
      </c>
      <c r="B17610">
        <v>51</v>
      </c>
      <c r="C17610" t="s">
        <v>102</v>
      </c>
      <c r="D17610" t="s">
        <v>56</v>
      </c>
      <c r="E17610" t="s">
        <v>189</v>
      </c>
      <c r="F17610" t="s">
        <v>188</v>
      </c>
      <c r="G17610" t="s">
        <v>187</v>
      </c>
      <c r="H17610" t="s">
        <v>5</v>
      </c>
      <c r="I17610" t="s">
        <v>404</v>
      </c>
      <c r="J17610" t="s">
        <v>304</v>
      </c>
      <c r="K17610">
        <v>1</v>
      </c>
      <c r="L17610" t="s">
        <v>273</v>
      </c>
      <c r="M17610">
        <v>-4</v>
      </c>
      <c r="N17610" t="s">
        <v>191</v>
      </c>
      <c r="O17610" t="s">
        <v>176</v>
      </c>
      <c r="P17610" t="s">
        <v>413</v>
      </c>
      <c r="R17610">
        <v>83.38</v>
      </c>
    </row>
    <row r="17611" spans="1:18">
      <c r="A17611" t="s">
        <v>275</v>
      </c>
      <c r="B17611">
        <v>51</v>
      </c>
      <c r="C17611" t="s">
        <v>102</v>
      </c>
      <c r="D17611" t="s">
        <v>56</v>
      </c>
      <c r="E17611" t="s">
        <v>189</v>
      </c>
      <c r="F17611" t="s">
        <v>188</v>
      </c>
      <c r="G17611" t="s">
        <v>187</v>
      </c>
      <c r="H17611" t="s">
        <v>7</v>
      </c>
      <c r="I17611" t="s">
        <v>404</v>
      </c>
      <c r="J17611" t="s">
        <v>305</v>
      </c>
      <c r="K17611">
        <v>1</v>
      </c>
      <c r="L17611" t="s">
        <v>273</v>
      </c>
      <c r="M17611">
        <v>-4</v>
      </c>
      <c r="N17611" t="s">
        <v>191</v>
      </c>
      <c r="O17611" t="s">
        <v>177</v>
      </c>
      <c r="P17611" t="s">
        <v>413</v>
      </c>
      <c r="R17611">
        <v>78.92</v>
      </c>
    </row>
    <row r="17612" spans="1:18">
      <c r="A17612" t="s">
        <v>275</v>
      </c>
      <c r="B17612">
        <v>51</v>
      </c>
      <c r="C17612" t="s">
        <v>102</v>
      </c>
      <c r="D17612" t="s">
        <v>56</v>
      </c>
      <c r="E17612" t="s">
        <v>189</v>
      </c>
      <c r="F17612" t="s">
        <v>188</v>
      </c>
      <c r="G17612" t="s">
        <v>187</v>
      </c>
      <c r="H17612" t="s">
        <v>7</v>
      </c>
      <c r="I17612" t="s">
        <v>404</v>
      </c>
      <c r="J17612" t="s">
        <v>305</v>
      </c>
      <c r="K17612">
        <v>1</v>
      </c>
      <c r="L17612" t="s">
        <v>273</v>
      </c>
      <c r="M17612">
        <v>-4</v>
      </c>
      <c r="N17612" t="s">
        <v>191</v>
      </c>
      <c r="O17612" t="s">
        <v>176</v>
      </c>
      <c r="P17612" t="s">
        <v>413</v>
      </c>
      <c r="R17612">
        <v>82.82</v>
      </c>
    </row>
    <row r="17613" spans="1:18">
      <c r="A17613" t="s">
        <v>275</v>
      </c>
      <c r="B17613">
        <v>51</v>
      </c>
      <c r="C17613" t="s">
        <v>102</v>
      </c>
      <c r="D17613" t="s">
        <v>56</v>
      </c>
      <c r="E17613" t="s">
        <v>189</v>
      </c>
      <c r="F17613" t="s">
        <v>188</v>
      </c>
      <c r="G17613" t="s">
        <v>187</v>
      </c>
      <c r="H17613" t="s">
        <v>15</v>
      </c>
      <c r="I17613" t="s">
        <v>404</v>
      </c>
      <c r="J17613" t="s">
        <v>306</v>
      </c>
      <c r="K17613">
        <v>1</v>
      </c>
      <c r="L17613" t="s">
        <v>273</v>
      </c>
      <c r="M17613">
        <v>-4</v>
      </c>
      <c r="N17613" t="s">
        <v>191</v>
      </c>
      <c r="O17613" t="s">
        <v>177</v>
      </c>
      <c r="P17613" t="s">
        <v>413</v>
      </c>
      <c r="R17613">
        <v>78.8</v>
      </c>
    </row>
    <row r="17614" spans="1:18">
      <c r="A17614" t="s">
        <v>275</v>
      </c>
      <c r="B17614">
        <v>51</v>
      </c>
      <c r="C17614" t="s">
        <v>102</v>
      </c>
      <c r="D17614" t="s">
        <v>56</v>
      </c>
      <c r="E17614" t="s">
        <v>189</v>
      </c>
      <c r="F17614" t="s">
        <v>188</v>
      </c>
      <c r="G17614" t="s">
        <v>187</v>
      </c>
      <c r="H17614" t="s">
        <v>15</v>
      </c>
      <c r="I17614" t="s">
        <v>404</v>
      </c>
      <c r="J17614" t="s">
        <v>306</v>
      </c>
      <c r="K17614">
        <v>1</v>
      </c>
      <c r="L17614" t="s">
        <v>273</v>
      </c>
      <c r="M17614">
        <v>-4</v>
      </c>
      <c r="N17614" t="s">
        <v>191</v>
      </c>
      <c r="O17614" t="s">
        <v>176</v>
      </c>
      <c r="P17614" t="s">
        <v>413</v>
      </c>
      <c r="R17614">
        <v>82.67</v>
      </c>
    </row>
    <row r="17615" spans="1:18">
      <c r="A17615" t="s">
        <v>275</v>
      </c>
      <c r="B17615">
        <v>51</v>
      </c>
      <c r="C17615" t="s">
        <v>102</v>
      </c>
      <c r="D17615" t="s">
        <v>56</v>
      </c>
      <c r="E17615" t="s">
        <v>189</v>
      </c>
      <c r="F17615" t="s">
        <v>188</v>
      </c>
      <c r="G17615" t="s">
        <v>187</v>
      </c>
      <c r="H17615" t="s">
        <v>19</v>
      </c>
      <c r="I17615" t="s">
        <v>404</v>
      </c>
      <c r="J17615" t="s">
        <v>307</v>
      </c>
      <c r="K17615">
        <v>1</v>
      </c>
      <c r="L17615" t="s">
        <v>273</v>
      </c>
      <c r="M17615">
        <v>-4</v>
      </c>
      <c r="N17615" t="s">
        <v>191</v>
      </c>
      <c r="O17615" t="s">
        <v>177</v>
      </c>
      <c r="P17615" t="s">
        <v>413</v>
      </c>
      <c r="R17615">
        <v>79.400000000000006</v>
      </c>
    </row>
    <row r="17616" spans="1:18">
      <c r="A17616" t="s">
        <v>275</v>
      </c>
      <c r="B17616">
        <v>51</v>
      </c>
      <c r="C17616" t="s">
        <v>102</v>
      </c>
      <c r="D17616" t="s">
        <v>56</v>
      </c>
      <c r="E17616" t="s">
        <v>189</v>
      </c>
      <c r="F17616" t="s">
        <v>188</v>
      </c>
      <c r="G17616" t="s">
        <v>187</v>
      </c>
      <c r="H17616" t="s">
        <v>19</v>
      </c>
      <c r="I17616" t="s">
        <v>404</v>
      </c>
      <c r="J17616" t="s">
        <v>307</v>
      </c>
      <c r="K17616">
        <v>1</v>
      </c>
      <c r="L17616" t="s">
        <v>273</v>
      </c>
      <c r="M17616">
        <v>-4</v>
      </c>
      <c r="N17616" t="s">
        <v>191</v>
      </c>
      <c r="O17616" t="s">
        <v>176</v>
      </c>
      <c r="P17616" t="s">
        <v>413</v>
      </c>
      <c r="R17616">
        <v>83.23</v>
      </c>
    </row>
    <row r="17617" spans="1:18">
      <c r="A17617" t="s">
        <v>275</v>
      </c>
      <c r="B17617">
        <v>51</v>
      </c>
      <c r="C17617" t="s">
        <v>102</v>
      </c>
      <c r="D17617" t="s">
        <v>56</v>
      </c>
      <c r="E17617" t="s">
        <v>189</v>
      </c>
      <c r="F17617" t="s">
        <v>188</v>
      </c>
      <c r="G17617" t="s">
        <v>187</v>
      </c>
      <c r="H17617" t="s">
        <v>14</v>
      </c>
      <c r="I17617" t="s">
        <v>404</v>
      </c>
      <c r="J17617" t="s">
        <v>308</v>
      </c>
      <c r="K17617">
        <v>1</v>
      </c>
      <c r="L17617" t="s">
        <v>273</v>
      </c>
      <c r="M17617">
        <v>-4</v>
      </c>
      <c r="N17617" t="s">
        <v>191</v>
      </c>
      <c r="O17617" t="s">
        <v>177</v>
      </c>
      <c r="P17617" t="s">
        <v>413</v>
      </c>
      <c r="R17617">
        <v>79.709999999999994</v>
      </c>
    </row>
    <row r="17618" spans="1:18">
      <c r="A17618" t="s">
        <v>275</v>
      </c>
      <c r="B17618">
        <v>51</v>
      </c>
      <c r="C17618" t="s">
        <v>102</v>
      </c>
      <c r="D17618" t="s">
        <v>56</v>
      </c>
      <c r="E17618" t="s">
        <v>189</v>
      </c>
      <c r="F17618" t="s">
        <v>188</v>
      </c>
      <c r="G17618" t="s">
        <v>187</v>
      </c>
      <c r="H17618" t="s">
        <v>14</v>
      </c>
      <c r="I17618" t="s">
        <v>404</v>
      </c>
      <c r="J17618" t="s">
        <v>308</v>
      </c>
      <c r="K17618">
        <v>1</v>
      </c>
      <c r="L17618" t="s">
        <v>273</v>
      </c>
      <c r="M17618">
        <v>-4</v>
      </c>
      <c r="N17618" t="s">
        <v>191</v>
      </c>
      <c r="O17618" t="s">
        <v>176</v>
      </c>
      <c r="P17618" t="s">
        <v>413</v>
      </c>
      <c r="R17618">
        <v>83.15</v>
      </c>
    </row>
    <row r="17619" spans="1:18">
      <c r="A17619" t="s">
        <v>275</v>
      </c>
      <c r="B17619">
        <v>51</v>
      </c>
      <c r="C17619" t="s">
        <v>102</v>
      </c>
      <c r="D17619" t="s">
        <v>56</v>
      </c>
      <c r="E17619" t="s">
        <v>189</v>
      </c>
      <c r="F17619" t="s">
        <v>188</v>
      </c>
      <c r="G17619" t="s">
        <v>187</v>
      </c>
      <c r="H17619" t="s">
        <v>10</v>
      </c>
      <c r="I17619" t="s">
        <v>404</v>
      </c>
      <c r="J17619" t="s">
        <v>309</v>
      </c>
      <c r="K17619">
        <v>1</v>
      </c>
      <c r="L17619" t="s">
        <v>273</v>
      </c>
      <c r="M17619">
        <v>-4</v>
      </c>
      <c r="N17619" t="s">
        <v>191</v>
      </c>
      <c r="O17619" t="s">
        <v>177</v>
      </c>
      <c r="P17619" t="s">
        <v>413</v>
      </c>
      <c r="R17619">
        <v>78.34</v>
      </c>
    </row>
    <row r="17620" spans="1:18">
      <c r="A17620" t="s">
        <v>275</v>
      </c>
      <c r="B17620">
        <v>51</v>
      </c>
      <c r="C17620" t="s">
        <v>102</v>
      </c>
      <c r="D17620" t="s">
        <v>56</v>
      </c>
      <c r="E17620" t="s">
        <v>189</v>
      </c>
      <c r="F17620" t="s">
        <v>188</v>
      </c>
      <c r="G17620" t="s">
        <v>187</v>
      </c>
      <c r="H17620" t="s">
        <v>10</v>
      </c>
      <c r="I17620" t="s">
        <v>404</v>
      </c>
      <c r="J17620" t="s">
        <v>309</v>
      </c>
      <c r="K17620">
        <v>1</v>
      </c>
      <c r="L17620" t="s">
        <v>273</v>
      </c>
      <c r="M17620">
        <v>-4</v>
      </c>
      <c r="N17620" t="s">
        <v>191</v>
      </c>
      <c r="O17620" t="s">
        <v>176</v>
      </c>
      <c r="P17620" t="s">
        <v>413</v>
      </c>
      <c r="R17620">
        <v>83.19</v>
      </c>
    </row>
    <row r="17621" spans="1:18">
      <c r="A17621" t="s">
        <v>275</v>
      </c>
      <c r="B17621">
        <v>51</v>
      </c>
      <c r="C17621" t="s">
        <v>102</v>
      </c>
      <c r="D17621" t="s">
        <v>56</v>
      </c>
      <c r="E17621" t="s">
        <v>189</v>
      </c>
      <c r="F17621" t="s">
        <v>188</v>
      </c>
      <c r="G17621" t="s">
        <v>187</v>
      </c>
      <c r="H17621" t="s">
        <v>93</v>
      </c>
      <c r="I17621" t="s">
        <v>173</v>
      </c>
      <c r="J17621" t="s">
        <v>310</v>
      </c>
      <c r="K17621">
        <v>1</v>
      </c>
      <c r="L17621" t="s">
        <v>273</v>
      </c>
      <c r="M17621">
        <v>-4</v>
      </c>
      <c r="N17621" t="s">
        <v>191</v>
      </c>
      <c r="O17621" t="s">
        <v>177</v>
      </c>
      <c r="P17621" t="s">
        <v>413</v>
      </c>
      <c r="R17621">
        <v>79.930000000000007</v>
      </c>
    </row>
    <row r="17622" spans="1:18">
      <c r="A17622" t="s">
        <v>275</v>
      </c>
      <c r="B17622">
        <v>51</v>
      </c>
      <c r="C17622" t="s">
        <v>102</v>
      </c>
      <c r="D17622" t="s">
        <v>56</v>
      </c>
      <c r="E17622" t="s">
        <v>189</v>
      </c>
      <c r="F17622" t="s">
        <v>188</v>
      </c>
      <c r="G17622" t="s">
        <v>187</v>
      </c>
      <c r="H17622" t="s">
        <v>93</v>
      </c>
      <c r="I17622" t="s">
        <v>173</v>
      </c>
      <c r="J17622" t="s">
        <v>310</v>
      </c>
      <c r="K17622">
        <v>1</v>
      </c>
      <c r="L17622" t="s">
        <v>273</v>
      </c>
      <c r="M17622">
        <v>-4</v>
      </c>
      <c r="N17622" t="s">
        <v>191</v>
      </c>
      <c r="O17622" t="s">
        <v>176</v>
      </c>
      <c r="P17622" t="s">
        <v>413</v>
      </c>
      <c r="R17622">
        <v>83.69</v>
      </c>
    </row>
    <row r="17623" spans="1:18">
      <c r="A17623" t="s">
        <v>275</v>
      </c>
      <c r="B17623">
        <v>51</v>
      </c>
      <c r="C17623" t="s">
        <v>102</v>
      </c>
      <c r="D17623" t="s">
        <v>56</v>
      </c>
      <c r="E17623" t="s">
        <v>189</v>
      </c>
      <c r="F17623" t="s">
        <v>188</v>
      </c>
      <c r="G17623" t="s">
        <v>187</v>
      </c>
      <c r="H17623" t="s">
        <v>181</v>
      </c>
      <c r="I17623" t="s">
        <v>180</v>
      </c>
      <c r="J17623" t="s">
        <v>275</v>
      </c>
      <c r="K17623">
        <v>1</v>
      </c>
      <c r="L17623" t="s">
        <v>273</v>
      </c>
      <c r="M17623">
        <v>-8</v>
      </c>
      <c r="N17623" t="s">
        <v>317</v>
      </c>
      <c r="O17623" t="s">
        <v>176</v>
      </c>
      <c r="P17623" t="s">
        <v>419</v>
      </c>
      <c r="R17623">
        <v>51.886112247063203</v>
      </c>
    </row>
    <row r="17624" spans="1:18">
      <c r="A17624" t="s">
        <v>275</v>
      </c>
      <c r="B17624">
        <v>51</v>
      </c>
      <c r="C17624" t="s">
        <v>102</v>
      </c>
      <c r="D17624" t="s">
        <v>56</v>
      </c>
      <c r="E17624" t="s">
        <v>189</v>
      </c>
      <c r="F17624" t="s">
        <v>188</v>
      </c>
      <c r="G17624" t="s">
        <v>187</v>
      </c>
      <c r="H17624" t="s">
        <v>181</v>
      </c>
      <c r="I17624" t="s">
        <v>180</v>
      </c>
      <c r="J17624" t="s">
        <v>275</v>
      </c>
      <c r="K17624">
        <v>1</v>
      </c>
      <c r="L17624" t="s">
        <v>273</v>
      </c>
      <c r="M17624">
        <v>-8</v>
      </c>
      <c r="N17624" t="s">
        <v>317</v>
      </c>
      <c r="O17624" t="s">
        <v>177</v>
      </c>
      <c r="P17624" t="s">
        <v>419</v>
      </c>
      <c r="R17624">
        <v>48.296907355304697</v>
      </c>
    </row>
    <row r="17625" spans="1:18">
      <c r="A17625" t="s">
        <v>275</v>
      </c>
      <c r="B17625">
        <v>51</v>
      </c>
      <c r="C17625" t="s">
        <v>102</v>
      </c>
      <c r="D17625" t="s">
        <v>56</v>
      </c>
      <c r="E17625" t="s">
        <v>189</v>
      </c>
      <c r="F17625" t="s">
        <v>188</v>
      </c>
      <c r="G17625" t="s">
        <v>187</v>
      </c>
      <c r="H17625" t="s">
        <v>182</v>
      </c>
      <c r="I17625" t="s">
        <v>180</v>
      </c>
      <c r="J17625" t="s">
        <v>3</v>
      </c>
      <c r="K17625">
        <v>1</v>
      </c>
      <c r="L17625" t="s">
        <v>273</v>
      </c>
      <c r="M17625">
        <v>-8</v>
      </c>
      <c r="N17625" t="s">
        <v>317</v>
      </c>
      <c r="O17625" t="s">
        <v>176</v>
      </c>
      <c r="P17625" t="s">
        <v>419</v>
      </c>
      <c r="R17625">
        <v>54.1344681587141</v>
      </c>
    </row>
    <row r="17626" spans="1:18">
      <c r="A17626" t="s">
        <v>275</v>
      </c>
      <c r="B17626">
        <v>51</v>
      </c>
      <c r="C17626" t="s">
        <v>102</v>
      </c>
      <c r="D17626" t="s">
        <v>56</v>
      </c>
      <c r="E17626" t="s">
        <v>189</v>
      </c>
      <c r="F17626" t="s">
        <v>188</v>
      </c>
      <c r="G17626" t="s">
        <v>187</v>
      </c>
      <c r="H17626" t="s">
        <v>182</v>
      </c>
      <c r="I17626" t="s">
        <v>180</v>
      </c>
      <c r="J17626" t="s">
        <v>3</v>
      </c>
      <c r="K17626">
        <v>1</v>
      </c>
      <c r="L17626" t="s">
        <v>273</v>
      </c>
      <c r="M17626">
        <v>-8</v>
      </c>
      <c r="N17626" t="s">
        <v>317</v>
      </c>
      <c r="O17626" t="s">
        <v>177</v>
      </c>
      <c r="P17626" t="s">
        <v>419</v>
      </c>
      <c r="R17626">
        <v>50.433425334180399</v>
      </c>
    </row>
    <row r="17627" spans="1:18">
      <c r="A17627" t="s">
        <v>275</v>
      </c>
      <c r="B17627">
        <v>51</v>
      </c>
      <c r="C17627" t="s">
        <v>102</v>
      </c>
      <c r="D17627" t="s">
        <v>56</v>
      </c>
      <c r="E17627" t="s">
        <v>189</v>
      </c>
      <c r="F17627" t="s">
        <v>188</v>
      </c>
      <c r="G17627" t="s">
        <v>187</v>
      </c>
      <c r="H17627" t="s">
        <v>183</v>
      </c>
      <c r="I17627" t="s">
        <v>180</v>
      </c>
      <c r="J17627" t="s">
        <v>340</v>
      </c>
      <c r="K17627">
        <v>1</v>
      </c>
      <c r="L17627" t="s">
        <v>273</v>
      </c>
      <c r="M17627">
        <v>-8</v>
      </c>
      <c r="N17627" t="s">
        <v>317</v>
      </c>
      <c r="O17627" t="s">
        <v>176</v>
      </c>
      <c r="P17627" t="s">
        <v>419</v>
      </c>
      <c r="R17627">
        <v>56.1508998743261</v>
      </c>
    </row>
    <row r="17628" spans="1:18">
      <c r="A17628" t="s">
        <v>275</v>
      </c>
      <c r="B17628">
        <v>51</v>
      </c>
      <c r="C17628" t="s">
        <v>102</v>
      </c>
      <c r="D17628" t="s">
        <v>56</v>
      </c>
      <c r="E17628" t="s">
        <v>189</v>
      </c>
      <c r="F17628" t="s">
        <v>188</v>
      </c>
      <c r="G17628" t="s">
        <v>187</v>
      </c>
      <c r="H17628" t="s">
        <v>183</v>
      </c>
      <c r="I17628" t="s">
        <v>180</v>
      </c>
      <c r="J17628" t="s">
        <v>340</v>
      </c>
      <c r="K17628">
        <v>1</v>
      </c>
      <c r="L17628" t="s">
        <v>273</v>
      </c>
      <c r="M17628">
        <v>-8</v>
      </c>
      <c r="N17628" t="s">
        <v>317</v>
      </c>
      <c r="O17628" t="s">
        <v>177</v>
      </c>
      <c r="P17628" t="s">
        <v>419</v>
      </c>
      <c r="R17628">
        <v>53.126600779646601</v>
      </c>
    </row>
    <row r="17629" spans="1:18">
      <c r="A17629" t="s">
        <v>275</v>
      </c>
      <c r="B17629">
        <v>51</v>
      </c>
      <c r="C17629" t="s">
        <v>102</v>
      </c>
      <c r="D17629" t="s">
        <v>56</v>
      </c>
      <c r="E17629" t="s">
        <v>189</v>
      </c>
      <c r="F17629" t="s">
        <v>188</v>
      </c>
      <c r="G17629" t="s">
        <v>187</v>
      </c>
      <c r="H17629" t="s">
        <v>22</v>
      </c>
      <c r="I17629" t="s">
        <v>404</v>
      </c>
      <c r="J17629" t="s">
        <v>265</v>
      </c>
      <c r="K17629">
        <v>1</v>
      </c>
      <c r="L17629" t="s">
        <v>273</v>
      </c>
      <c r="M17629">
        <v>-5</v>
      </c>
      <c r="N17629" t="s">
        <v>192</v>
      </c>
      <c r="O17629" t="s">
        <v>177</v>
      </c>
      <c r="P17629" t="s">
        <v>413</v>
      </c>
      <c r="R17629">
        <v>80.16</v>
      </c>
    </row>
    <row r="17630" spans="1:18">
      <c r="A17630" t="s">
        <v>275</v>
      </c>
      <c r="B17630">
        <v>51</v>
      </c>
      <c r="C17630" t="s">
        <v>102</v>
      </c>
      <c r="D17630" t="s">
        <v>56</v>
      </c>
      <c r="E17630" t="s">
        <v>189</v>
      </c>
      <c r="F17630" t="s">
        <v>188</v>
      </c>
      <c r="G17630" t="s">
        <v>187</v>
      </c>
      <c r="H17630" t="s">
        <v>22</v>
      </c>
      <c r="I17630" t="s">
        <v>404</v>
      </c>
      <c r="J17630" t="s">
        <v>265</v>
      </c>
      <c r="K17630">
        <v>1</v>
      </c>
      <c r="L17630" t="s">
        <v>273</v>
      </c>
      <c r="M17630">
        <v>-5</v>
      </c>
      <c r="N17630" t="s">
        <v>192</v>
      </c>
      <c r="O17630" t="s">
        <v>176</v>
      </c>
      <c r="P17630" t="s">
        <v>413</v>
      </c>
      <c r="R17630">
        <v>84.06</v>
      </c>
    </row>
    <row r="17631" spans="1:18">
      <c r="A17631" t="s">
        <v>275</v>
      </c>
      <c r="B17631">
        <v>51</v>
      </c>
      <c r="C17631" t="s">
        <v>102</v>
      </c>
      <c r="D17631" t="s">
        <v>56</v>
      </c>
      <c r="E17631" t="s">
        <v>189</v>
      </c>
      <c r="F17631" t="s">
        <v>188</v>
      </c>
      <c r="G17631" t="s">
        <v>187</v>
      </c>
      <c r="H17631" t="s">
        <v>24</v>
      </c>
      <c r="I17631" t="s">
        <v>404</v>
      </c>
      <c r="J17631" t="s">
        <v>266</v>
      </c>
      <c r="K17631">
        <v>1</v>
      </c>
      <c r="L17631" t="s">
        <v>273</v>
      </c>
      <c r="M17631">
        <v>-5</v>
      </c>
      <c r="N17631" t="s">
        <v>192</v>
      </c>
      <c r="O17631" t="s">
        <v>177</v>
      </c>
      <c r="P17631" t="s">
        <v>413</v>
      </c>
      <c r="R17631">
        <v>80.63</v>
      </c>
    </row>
    <row r="17632" spans="1:18">
      <c r="A17632" t="s">
        <v>275</v>
      </c>
      <c r="B17632">
        <v>51</v>
      </c>
      <c r="C17632" t="s">
        <v>102</v>
      </c>
      <c r="D17632" t="s">
        <v>56</v>
      </c>
      <c r="E17632" t="s">
        <v>189</v>
      </c>
      <c r="F17632" t="s">
        <v>188</v>
      </c>
      <c r="G17632" t="s">
        <v>187</v>
      </c>
      <c r="H17632" t="s">
        <v>24</v>
      </c>
      <c r="I17632" t="s">
        <v>404</v>
      </c>
      <c r="J17632" t="s">
        <v>266</v>
      </c>
      <c r="K17632">
        <v>1</v>
      </c>
      <c r="L17632" t="s">
        <v>273</v>
      </c>
      <c r="M17632">
        <v>-5</v>
      </c>
      <c r="N17632" t="s">
        <v>192</v>
      </c>
      <c r="O17632" t="s">
        <v>176</v>
      </c>
      <c r="P17632" t="s">
        <v>413</v>
      </c>
      <c r="R17632">
        <v>83.96</v>
      </c>
    </row>
    <row r="17633" spans="1:18">
      <c r="A17633" t="s">
        <v>275</v>
      </c>
      <c r="B17633">
        <v>51</v>
      </c>
      <c r="C17633" t="s">
        <v>102</v>
      </c>
      <c r="D17633" t="s">
        <v>56</v>
      </c>
      <c r="E17633" t="s">
        <v>189</v>
      </c>
      <c r="F17633" t="s">
        <v>188</v>
      </c>
      <c r="G17633" t="s">
        <v>187</v>
      </c>
      <c r="H17633" t="s">
        <v>23</v>
      </c>
      <c r="I17633" t="s">
        <v>404</v>
      </c>
      <c r="J17633" t="s">
        <v>267</v>
      </c>
      <c r="K17633">
        <v>1</v>
      </c>
      <c r="L17633" t="s">
        <v>273</v>
      </c>
      <c r="M17633">
        <v>-5</v>
      </c>
      <c r="N17633" t="s">
        <v>192</v>
      </c>
      <c r="O17633" t="s">
        <v>177</v>
      </c>
      <c r="P17633" t="s">
        <v>413</v>
      </c>
      <c r="R17633">
        <v>79.13</v>
      </c>
    </row>
    <row r="17634" spans="1:18">
      <c r="A17634" t="s">
        <v>275</v>
      </c>
      <c r="B17634">
        <v>51</v>
      </c>
      <c r="C17634" t="s">
        <v>102</v>
      </c>
      <c r="D17634" t="s">
        <v>56</v>
      </c>
      <c r="E17634" t="s">
        <v>189</v>
      </c>
      <c r="F17634" t="s">
        <v>188</v>
      </c>
      <c r="G17634" t="s">
        <v>187</v>
      </c>
      <c r="H17634" t="s">
        <v>23</v>
      </c>
      <c r="I17634" t="s">
        <v>404</v>
      </c>
      <c r="J17634" t="s">
        <v>267</v>
      </c>
      <c r="K17634">
        <v>1</v>
      </c>
      <c r="L17634" t="s">
        <v>273</v>
      </c>
      <c r="M17634">
        <v>-5</v>
      </c>
      <c r="N17634" t="s">
        <v>192</v>
      </c>
      <c r="O17634" t="s">
        <v>176</v>
      </c>
      <c r="P17634" t="s">
        <v>413</v>
      </c>
      <c r="R17634">
        <v>83.01</v>
      </c>
    </row>
    <row r="17635" spans="1:18">
      <c r="A17635" t="s">
        <v>275</v>
      </c>
      <c r="B17635">
        <v>51</v>
      </c>
      <c r="C17635" t="s">
        <v>102</v>
      </c>
      <c r="D17635" t="s">
        <v>56</v>
      </c>
      <c r="E17635" t="s">
        <v>189</v>
      </c>
      <c r="F17635" t="s">
        <v>188</v>
      </c>
      <c r="G17635" t="s">
        <v>187</v>
      </c>
      <c r="H17635" t="s">
        <v>18</v>
      </c>
      <c r="I17635" t="s">
        <v>404</v>
      </c>
      <c r="J17635" t="s">
        <v>268</v>
      </c>
      <c r="K17635">
        <v>1</v>
      </c>
      <c r="L17635" t="s">
        <v>273</v>
      </c>
      <c r="M17635">
        <v>-5</v>
      </c>
      <c r="N17635" t="s">
        <v>192</v>
      </c>
      <c r="O17635" t="s">
        <v>177</v>
      </c>
      <c r="P17635" t="s">
        <v>413</v>
      </c>
      <c r="R17635">
        <v>79.95</v>
      </c>
    </row>
    <row r="17636" spans="1:18">
      <c r="A17636" t="s">
        <v>275</v>
      </c>
      <c r="B17636">
        <v>51</v>
      </c>
      <c r="C17636" t="s">
        <v>102</v>
      </c>
      <c r="D17636" t="s">
        <v>56</v>
      </c>
      <c r="E17636" t="s">
        <v>189</v>
      </c>
      <c r="F17636" t="s">
        <v>188</v>
      </c>
      <c r="G17636" t="s">
        <v>187</v>
      </c>
      <c r="H17636" t="s">
        <v>18</v>
      </c>
      <c r="I17636" t="s">
        <v>404</v>
      </c>
      <c r="J17636" t="s">
        <v>268</v>
      </c>
      <c r="K17636">
        <v>1</v>
      </c>
      <c r="L17636" t="s">
        <v>273</v>
      </c>
      <c r="M17636">
        <v>-5</v>
      </c>
      <c r="N17636" t="s">
        <v>192</v>
      </c>
      <c r="O17636" t="s">
        <v>176</v>
      </c>
      <c r="P17636" t="s">
        <v>413</v>
      </c>
      <c r="R17636">
        <v>83.4</v>
      </c>
    </row>
    <row r="17637" spans="1:18">
      <c r="A17637" t="s">
        <v>275</v>
      </c>
      <c r="B17637">
        <v>51</v>
      </c>
      <c r="C17637" t="s">
        <v>102</v>
      </c>
      <c r="D17637" t="s">
        <v>56</v>
      </c>
      <c r="E17637" t="s">
        <v>189</v>
      </c>
      <c r="F17637" t="s">
        <v>188</v>
      </c>
      <c r="G17637" t="s">
        <v>187</v>
      </c>
      <c r="H17637" t="s">
        <v>20</v>
      </c>
      <c r="I17637" t="s">
        <v>404</v>
      </c>
      <c r="J17637" t="s">
        <v>269</v>
      </c>
      <c r="K17637">
        <v>1</v>
      </c>
      <c r="L17637" t="s">
        <v>273</v>
      </c>
      <c r="M17637">
        <v>-5</v>
      </c>
      <c r="N17637" t="s">
        <v>192</v>
      </c>
      <c r="O17637" t="s">
        <v>177</v>
      </c>
      <c r="P17637" t="s">
        <v>413</v>
      </c>
      <c r="R17637">
        <v>80.180000000000007</v>
      </c>
    </row>
    <row r="17638" spans="1:18">
      <c r="A17638" t="s">
        <v>275</v>
      </c>
      <c r="B17638">
        <v>51</v>
      </c>
      <c r="C17638" t="s">
        <v>102</v>
      </c>
      <c r="D17638" t="s">
        <v>56</v>
      </c>
      <c r="E17638" t="s">
        <v>189</v>
      </c>
      <c r="F17638" t="s">
        <v>188</v>
      </c>
      <c r="G17638" t="s">
        <v>187</v>
      </c>
      <c r="H17638" t="s">
        <v>20</v>
      </c>
      <c r="I17638" t="s">
        <v>404</v>
      </c>
      <c r="J17638" t="s">
        <v>269</v>
      </c>
      <c r="K17638">
        <v>1</v>
      </c>
      <c r="L17638" t="s">
        <v>273</v>
      </c>
      <c r="M17638">
        <v>-5</v>
      </c>
      <c r="N17638" t="s">
        <v>192</v>
      </c>
      <c r="O17638" t="s">
        <v>176</v>
      </c>
      <c r="P17638" t="s">
        <v>413</v>
      </c>
      <c r="R17638">
        <v>83.83</v>
      </c>
    </row>
    <row r="17639" spans="1:18">
      <c r="A17639" t="s">
        <v>275</v>
      </c>
      <c r="B17639">
        <v>51</v>
      </c>
      <c r="C17639" t="s">
        <v>102</v>
      </c>
      <c r="D17639" t="s">
        <v>56</v>
      </c>
      <c r="E17639" t="s">
        <v>189</v>
      </c>
      <c r="F17639" t="s">
        <v>188</v>
      </c>
      <c r="G17639" t="s">
        <v>187</v>
      </c>
      <c r="H17639" t="s">
        <v>9</v>
      </c>
      <c r="I17639" t="s">
        <v>404</v>
      </c>
      <c r="J17639" t="s">
        <v>270</v>
      </c>
      <c r="K17639">
        <v>1</v>
      </c>
      <c r="L17639" t="s">
        <v>273</v>
      </c>
      <c r="M17639">
        <v>-5</v>
      </c>
      <c r="N17639" t="s">
        <v>192</v>
      </c>
      <c r="O17639" t="s">
        <v>177</v>
      </c>
      <c r="P17639" t="s">
        <v>413</v>
      </c>
      <c r="R17639">
        <v>80.58</v>
      </c>
    </row>
    <row r="17640" spans="1:18">
      <c r="A17640" t="s">
        <v>275</v>
      </c>
      <c r="B17640">
        <v>51</v>
      </c>
      <c r="C17640" t="s">
        <v>102</v>
      </c>
      <c r="D17640" t="s">
        <v>56</v>
      </c>
      <c r="E17640" t="s">
        <v>189</v>
      </c>
      <c r="F17640" t="s">
        <v>188</v>
      </c>
      <c r="G17640" t="s">
        <v>187</v>
      </c>
      <c r="H17640" t="s">
        <v>9</v>
      </c>
      <c r="I17640" t="s">
        <v>404</v>
      </c>
      <c r="J17640" t="s">
        <v>270</v>
      </c>
      <c r="K17640">
        <v>1</v>
      </c>
      <c r="L17640" t="s">
        <v>273</v>
      </c>
      <c r="M17640">
        <v>-5</v>
      </c>
      <c r="N17640" t="s">
        <v>192</v>
      </c>
      <c r="O17640" t="s">
        <v>176</v>
      </c>
      <c r="P17640" t="s">
        <v>413</v>
      </c>
      <c r="R17640">
        <v>84.31</v>
      </c>
    </row>
    <row r="17641" spans="1:18">
      <c r="A17641" t="s">
        <v>275</v>
      </c>
      <c r="B17641">
        <v>51</v>
      </c>
      <c r="C17641" t="s">
        <v>102</v>
      </c>
      <c r="D17641" t="s">
        <v>56</v>
      </c>
      <c r="E17641" t="s">
        <v>189</v>
      </c>
      <c r="F17641" t="s">
        <v>188</v>
      </c>
      <c r="G17641" t="s">
        <v>187</v>
      </c>
      <c r="H17641" t="s">
        <v>21</v>
      </c>
      <c r="I17641" t="s">
        <v>404</v>
      </c>
      <c r="J17641" t="s">
        <v>271</v>
      </c>
      <c r="K17641">
        <v>1</v>
      </c>
      <c r="L17641" t="s">
        <v>273</v>
      </c>
      <c r="M17641">
        <v>-5</v>
      </c>
      <c r="N17641" t="s">
        <v>192</v>
      </c>
      <c r="O17641" t="s">
        <v>177</v>
      </c>
      <c r="P17641" t="s">
        <v>413</v>
      </c>
      <c r="R17641">
        <v>79.349999999999994</v>
      </c>
    </row>
    <row r="17642" spans="1:18">
      <c r="A17642" t="s">
        <v>275</v>
      </c>
      <c r="B17642">
        <v>51</v>
      </c>
      <c r="C17642" t="s">
        <v>102</v>
      </c>
      <c r="D17642" t="s">
        <v>56</v>
      </c>
      <c r="E17642" t="s">
        <v>189</v>
      </c>
      <c r="F17642" t="s">
        <v>188</v>
      </c>
      <c r="G17642" t="s">
        <v>187</v>
      </c>
      <c r="H17642" t="s">
        <v>21</v>
      </c>
      <c r="I17642" t="s">
        <v>404</v>
      </c>
      <c r="J17642" t="s">
        <v>271</v>
      </c>
      <c r="K17642">
        <v>1</v>
      </c>
      <c r="L17642" t="s">
        <v>273</v>
      </c>
      <c r="M17642">
        <v>-5</v>
      </c>
      <c r="N17642" t="s">
        <v>192</v>
      </c>
      <c r="O17642" t="s">
        <v>176</v>
      </c>
      <c r="P17642" t="s">
        <v>413</v>
      </c>
      <c r="R17642">
        <v>83.26</v>
      </c>
    </row>
    <row r="17643" spans="1:18">
      <c r="A17643" t="s">
        <v>275</v>
      </c>
      <c r="B17643">
        <v>51</v>
      </c>
      <c r="C17643" t="s">
        <v>102</v>
      </c>
      <c r="D17643" t="s">
        <v>56</v>
      </c>
      <c r="E17643" t="s">
        <v>189</v>
      </c>
      <c r="F17643" t="s">
        <v>188</v>
      </c>
      <c r="G17643" t="s">
        <v>187</v>
      </c>
      <c r="H17643" t="s">
        <v>6</v>
      </c>
      <c r="I17643" t="s">
        <v>404</v>
      </c>
      <c r="J17643" t="s">
        <v>272</v>
      </c>
      <c r="K17643">
        <v>1</v>
      </c>
      <c r="L17643" t="s">
        <v>273</v>
      </c>
      <c r="M17643">
        <v>-5</v>
      </c>
      <c r="N17643" t="s">
        <v>192</v>
      </c>
      <c r="O17643" t="s">
        <v>177</v>
      </c>
      <c r="P17643" t="s">
        <v>413</v>
      </c>
      <c r="R17643">
        <v>79.53</v>
      </c>
    </row>
    <row r="17644" spans="1:18">
      <c r="A17644" t="s">
        <v>275</v>
      </c>
      <c r="B17644">
        <v>51</v>
      </c>
      <c r="C17644" t="s">
        <v>102</v>
      </c>
      <c r="D17644" t="s">
        <v>56</v>
      </c>
      <c r="E17644" t="s">
        <v>189</v>
      </c>
      <c r="F17644" t="s">
        <v>188</v>
      </c>
      <c r="G17644" t="s">
        <v>187</v>
      </c>
      <c r="H17644" t="s">
        <v>6</v>
      </c>
      <c r="I17644" t="s">
        <v>404</v>
      </c>
      <c r="J17644" t="s">
        <v>272</v>
      </c>
      <c r="K17644">
        <v>1</v>
      </c>
      <c r="L17644" t="s">
        <v>273</v>
      </c>
      <c r="M17644">
        <v>-5</v>
      </c>
      <c r="N17644" t="s">
        <v>192</v>
      </c>
      <c r="O17644" t="s">
        <v>176</v>
      </c>
      <c r="P17644" t="s">
        <v>413</v>
      </c>
      <c r="R17644">
        <v>82.93</v>
      </c>
    </row>
    <row r="17645" spans="1:18">
      <c r="A17645" t="s">
        <v>275</v>
      </c>
      <c r="B17645">
        <v>51</v>
      </c>
      <c r="C17645" t="s">
        <v>102</v>
      </c>
      <c r="D17645" t="s">
        <v>56</v>
      </c>
      <c r="E17645" t="s">
        <v>189</v>
      </c>
      <c r="F17645" t="s">
        <v>188</v>
      </c>
      <c r="G17645" t="s">
        <v>187</v>
      </c>
      <c r="H17645" t="s">
        <v>4</v>
      </c>
      <c r="I17645" t="s">
        <v>404</v>
      </c>
      <c r="J17645" t="s">
        <v>297</v>
      </c>
      <c r="K17645">
        <v>1</v>
      </c>
      <c r="L17645" t="s">
        <v>273</v>
      </c>
      <c r="M17645">
        <v>-5</v>
      </c>
      <c r="N17645" t="s">
        <v>192</v>
      </c>
      <c r="O17645" t="s">
        <v>177</v>
      </c>
      <c r="P17645" t="s">
        <v>413</v>
      </c>
      <c r="R17645">
        <v>79.44</v>
      </c>
    </row>
    <row r="17646" spans="1:18">
      <c r="A17646" t="s">
        <v>275</v>
      </c>
      <c r="B17646">
        <v>51</v>
      </c>
      <c r="C17646" t="s">
        <v>102</v>
      </c>
      <c r="D17646" t="s">
        <v>56</v>
      </c>
      <c r="E17646" t="s">
        <v>189</v>
      </c>
      <c r="F17646" t="s">
        <v>188</v>
      </c>
      <c r="G17646" t="s">
        <v>187</v>
      </c>
      <c r="H17646" t="s">
        <v>4</v>
      </c>
      <c r="I17646" t="s">
        <v>404</v>
      </c>
      <c r="J17646" t="s">
        <v>297</v>
      </c>
      <c r="K17646">
        <v>1</v>
      </c>
      <c r="L17646" t="s">
        <v>273</v>
      </c>
      <c r="M17646">
        <v>-5</v>
      </c>
      <c r="N17646" t="s">
        <v>192</v>
      </c>
      <c r="O17646" t="s">
        <v>176</v>
      </c>
      <c r="P17646" t="s">
        <v>413</v>
      </c>
      <c r="R17646">
        <v>83.72</v>
      </c>
    </row>
    <row r="17647" spans="1:18">
      <c r="A17647" t="s">
        <v>275</v>
      </c>
      <c r="B17647">
        <v>51</v>
      </c>
      <c r="C17647" t="s">
        <v>102</v>
      </c>
      <c r="D17647" t="s">
        <v>56</v>
      </c>
      <c r="E17647" t="s">
        <v>189</v>
      </c>
      <c r="F17647" t="s">
        <v>188</v>
      </c>
      <c r="G17647" t="s">
        <v>187</v>
      </c>
      <c r="H17647" t="s">
        <v>11</v>
      </c>
      <c r="I17647" t="s">
        <v>404</v>
      </c>
      <c r="J17647" t="s">
        <v>298</v>
      </c>
      <c r="K17647">
        <v>1</v>
      </c>
      <c r="L17647" t="s">
        <v>273</v>
      </c>
      <c r="M17647">
        <v>-5</v>
      </c>
      <c r="N17647" t="s">
        <v>192</v>
      </c>
      <c r="O17647" t="s">
        <v>177</v>
      </c>
      <c r="P17647" t="s">
        <v>413</v>
      </c>
      <c r="R17647">
        <v>79.72</v>
      </c>
    </row>
    <row r="17648" spans="1:18">
      <c r="A17648" t="s">
        <v>275</v>
      </c>
      <c r="B17648">
        <v>51</v>
      </c>
      <c r="C17648" t="s">
        <v>102</v>
      </c>
      <c r="D17648" t="s">
        <v>56</v>
      </c>
      <c r="E17648" t="s">
        <v>189</v>
      </c>
      <c r="F17648" t="s">
        <v>188</v>
      </c>
      <c r="G17648" t="s">
        <v>187</v>
      </c>
      <c r="H17648" t="s">
        <v>11</v>
      </c>
      <c r="I17648" t="s">
        <v>404</v>
      </c>
      <c r="J17648" t="s">
        <v>298</v>
      </c>
      <c r="K17648">
        <v>1</v>
      </c>
      <c r="L17648" t="s">
        <v>273</v>
      </c>
      <c r="M17648">
        <v>-5</v>
      </c>
      <c r="N17648" t="s">
        <v>192</v>
      </c>
      <c r="O17648" t="s">
        <v>176</v>
      </c>
      <c r="P17648" t="s">
        <v>413</v>
      </c>
      <c r="R17648">
        <v>83.66</v>
      </c>
    </row>
    <row r="17649" spans="1:18">
      <c r="A17649" t="s">
        <v>275</v>
      </c>
      <c r="B17649">
        <v>51</v>
      </c>
      <c r="C17649" t="s">
        <v>102</v>
      </c>
      <c r="D17649" t="s">
        <v>56</v>
      </c>
      <c r="E17649" t="s">
        <v>189</v>
      </c>
      <c r="F17649" t="s">
        <v>188</v>
      </c>
      <c r="G17649" t="s">
        <v>187</v>
      </c>
      <c r="H17649" t="s">
        <v>8</v>
      </c>
      <c r="I17649" t="s">
        <v>404</v>
      </c>
      <c r="J17649" t="s">
        <v>299</v>
      </c>
      <c r="K17649">
        <v>1</v>
      </c>
      <c r="L17649" t="s">
        <v>273</v>
      </c>
      <c r="M17649">
        <v>-5</v>
      </c>
      <c r="N17649" t="s">
        <v>192</v>
      </c>
      <c r="O17649" t="s">
        <v>177</v>
      </c>
      <c r="P17649" t="s">
        <v>413</v>
      </c>
      <c r="R17649">
        <v>80.63</v>
      </c>
    </row>
    <row r="17650" spans="1:18">
      <c r="A17650" t="s">
        <v>275</v>
      </c>
      <c r="B17650">
        <v>51</v>
      </c>
      <c r="C17650" t="s">
        <v>102</v>
      </c>
      <c r="D17650" t="s">
        <v>56</v>
      </c>
      <c r="E17650" t="s">
        <v>189</v>
      </c>
      <c r="F17650" t="s">
        <v>188</v>
      </c>
      <c r="G17650" t="s">
        <v>187</v>
      </c>
      <c r="H17650" t="s">
        <v>8</v>
      </c>
      <c r="I17650" t="s">
        <v>404</v>
      </c>
      <c r="J17650" t="s">
        <v>299</v>
      </c>
      <c r="K17650">
        <v>1</v>
      </c>
      <c r="L17650" t="s">
        <v>273</v>
      </c>
      <c r="M17650">
        <v>-5</v>
      </c>
      <c r="N17650" t="s">
        <v>192</v>
      </c>
      <c r="O17650" t="s">
        <v>176</v>
      </c>
      <c r="P17650" t="s">
        <v>413</v>
      </c>
      <c r="R17650">
        <v>84.52</v>
      </c>
    </row>
    <row r="17651" spans="1:18">
      <c r="A17651" t="s">
        <v>275</v>
      </c>
      <c r="B17651">
        <v>51</v>
      </c>
      <c r="C17651" t="s">
        <v>102</v>
      </c>
      <c r="D17651" t="s">
        <v>56</v>
      </c>
      <c r="E17651" t="s">
        <v>189</v>
      </c>
      <c r="F17651" t="s">
        <v>188</v>
      </c>
      <c r="G17651" t="s">
        <v>187</v>
      </c>
      <c r="H17651" t="s">
        <v>17</v>
      </c>
      <c r="I17651" t="s">
        <v>404</v>
      </c>
      <c r="J17651" t="s">
        <v>300</v>
      </c>
      <c r="K17651">
        <v>1</v>
      </c>
      <c r="L17651" t="s">
        <v>273</v>
      </c>
      <c r="M17651">
        <v>-5</v>
      </c>
      <c r="N17651" t="s">
        <v>192</v>
      </c>
      <c r="O17651" t="s">
        <v>177</v>
      </c>
      <c r="P17651" t="s">
        <v>413</v>
      </c>
      <c r="R17651">
        <v>79.81</v>
      </c>
    </row>
    <row r="17652" spans="1:18">
      <c r="A17652" t="s">
        <v>275</v>
      </c>
      <c r="B17652">
        <v>51</v>
      </c>
      <c r="C17652" t="s">
        <v>102</v>
      </c>
      <c r="D17652" t="s">
        <v>56</v>
      </c>
      <c r="E17652" t="s">
        <v>189</v>
      </c>
      <c r="F17652" t="s">
        <v>188</v>
      </c>
      <c r="G17652" t="s">
        <v>187</v>
      </c>
      <c r="H17652" t="s">
        <v>17</v>
      </c>
      <c r="I17652" t="s">
        <v>404</v>
      </c>
      <c r="J17652" t="s">
        <v>300</v>
      </c>
      <c r="K17652">
        <v>1</v>
      </c>
      <c r="L17652" t="s">
        <v>273</v>
      </c>
      <c r="M17652">
        <v>-5</v>
      </c>
      <c r="N17652" t="s">
        <v>192</v>
      </c>
      <c r="O17652" t="s">
        <v>176</v>
      </c>
      <c r="P17652" t="s">
        <v>413</v>
      </c>
      <c r="R17652">
        <v>83.49</v>
      </c>
    </row>
    <row r="17653" spans="1:18">
      <c r="A17653" t="s">
        <v>275</v>
      </c>
      <c r="B17653">
        <v>51</v>
      </c>
      <c r="C17653" t="s">
        <v>102</v>
      </c>
      <c r="D17653" t="s">
        <v>56</v>
      </c>
      <c r="E17653" t="s">
        <v>189</v>
      </c>
      <c r="F17653" t="s">
        <v>188</v>
      </c>
      <c r="G17653" t="s">
        <v>187</v>
      </c>
      <c r="H17653" t="s">
        <v>13</v>
      </c>
      <c r="I17653" t="s">
        <v>404</v>
      </c>
      <c r="J17653" t="s">
        <v>301</v>
      </c>
      <c r="K17653">
        <v>1</v>
      </c>
      <c r="L17653" t="s">
        <v>273</v>
      </c>
      <c r="M17653">
        <v>-5</v>
      </c>
      <c r="N17653" t="s">
        <v>192</v>
      </c>
      <c r="O17653" t="s">
        <v>177</v>
      </c>
      <c r="P17653" t="s">
        <v>413</v>
      </c>
      <c r="R17653">
        <v>78.930000000000007</v>
      </c>
    </row>
    <row r="17654" spans="1:18">
      <c r="A17654" t="s">
        <v>275</v>
      </c>
      <c r="B17654">
        <v>51</v>
      </c>
      <c r="C17654" t="s">
        <v>102</v>
      </c>
      <c r="D17654" t="s">
        <v>56</v>
      </c>
      <c r="E17654" t="s">
        <v>189</v>
      </c>
      <c r="F17654" t="s">
        <v>188</v>
      </c>
      <c r="G17654" t="s">
        <v>187</v>
      </c>
      <c r="H17654" t="s">
        <v>13</v>
      </c>
      <c r="I17654" t="s">
        <v>404</v>
      </c>
      <c r="J17654" t="s">
        <v>301</v>
      </c>
      <c r="K17654">
        <v>1</v>
      </c>
      <c r="L17654" t="s">
        <v>273</v>
      </c>
      <c r="M17654">
        <v>-5</v>
      </c>
      <c r="N17654" t="s">
        <v>192</v>
      </c>
      <c r="O17654" t="s">
        <v>176</v>
      </c>
      <c r="P17654" t="s">
        <v>413</v>
      </c>
      <c r="R17654">
        <v>83.19</v>
      </c>
    </row>
    <row r="17655" spans="1:18">
      <c r="A17655" t="s">
        <v>275</v>
      </c>
      <c r="B17655">
        <v>51</v>
      </c>
      <c r="C17655" t="s">
        <v>102</v>
      </c>
      <c r="D17655" t="s">
        <v>56</v>
      </c>
      <c r="E17655" t="s">
        <v>189</v>
      </c>
      <c r="F17655" t="s">
        <v>188</v>
      </c>
      <c r="G17655" t="s">
        <v>187</v>
      </c>
      <c r="H17655" t="s">
        <v>25</v>
      </c>
      <c r="I17655" t="s">
        <v>404</v>
      </c>
      <c r="J17655" t="s">
        <v>302</v>
      </c>
      <c r="K17655">
        <v>1</v>
      </c>
      <c r="L17655" t="s">
        <v>273</v>
      </c>
      <c r="M17655">
        <v>-5</v>
      </c>
      <c r="N17655" t="s">
        <v>192</v>
      </c>
      <c r="O17655" t="s">
        <v>177</v>
      </c>
      <c r="P17655" t="s">
        <v>413</v>
      </c>
      <c r="R17655">
        <v>78.959999999999994</v>
      </c>
    </row>
    <row r="17656" spans="1:18">
      <c r="A17656" t="s">
        <v>275</v>
      </c>
      <c r="B17656">
        <v>51</v>
      </c>
      <c r="C17656" t="s">
        <v>102</v>
      </c>
      <c r="D17656" t="s">
        <v>56</v>
      </c>
      <c r="E17656" t="s">
        <v>189</v>
      </c>
      <c r="F17656" t="s">
        <v>188</v>
      </c>
      <c r="G17656" t="s">
        <v>187</v>
      </c>
      <c r="H17656" t="s">
        <v>25</v>
      </c>
      <c r="I17656" t="s">
        <v>404</v>
      </c>
      <c r="J17656" t="s">
        <v>302</v>
      </c>
      <c r="K17656">
        <v>1</v>
      </c>
      <c r="L17656" t="s">
        <v>273</v>
      </c>
      <c r="M17656">
        <v>-5</v>
      </c>
      <c r="N17656" t="s">
        <v>192</v>
      </c>
      <c r="O17656" t="s">
        <v>176</v>
      </c>
      <c r="P17656" t="s">
        <v>413</v>
      </c>
      <c r="R17656">
        <v>83.08</v>
      </c>
    </row>
    <row r="17657" spans="1:18">
      <c r="A17657" t="s">
        <v>275</v>
      </c>
      <c r="B17657">
        <v>51</v>
      </c>
      <c r="C17657" t="s">
        <v>102</v>
      </c>
      <c r="D17657" t="s">
        <v>56</v>
      </c>
      <c r="E17657" t="s">
        <v>189</v>
      </c>
      <c r="F17657" t="s">
        <v>188</v>
      </c>
      <c r="G17657" t="s">
        <v>187</v>
      </c>
      <c r="H17657" t="s">
        <v>16</v>
      </c>
      <c r="I17657" t="s">
        <v>404</v>
      </c>
      <c r="J17657" t="s">
        <v>303</v>
      </c>
      <c r="K17657">
        <v>1</v>
      </c>
      <c r="L17657" t="s">
        <v>273</v>
      </c>
      <c r="M17657">
        <v>-5</v>
      </c>
      <c r="N17657" t="s">
        <v>192</v>
      </c>
      <c r="O17657" t="s">
        <v>177</v>
      </c>
      <c r="P17657" t="s">
        <v>413</v>
      </c>
      <c r="R17657">
        <v>79.62</v>
      </c>
    </row>
    <row r="17658" spans="1:18">
      <c r="A17658" t="s">
        <v>275</v>
      </c>
      <c r="B17658">
        <v>51</v>
      </c>
      <c r="C17658" t="s">
        <v>102</v>
      </c>
      <c r="D17658" t="s">
        <v>56</v>
      </c>
      <c r="E17658" t="s">
        <v>189</v>
      </c>
      <c r="F17658" t="s">
        <v>188</v>
      </c>
      <c r="G17658" t="s">
        <v>187</v>
      </c>
      <c r="H17658" t="s">
        <v>16</v>
      </c>
      <c r="I17658" t="s">
        <v>404</v>
      </c>
      <c r="J17658" t="s">
        <v>303</v>
      </c>
      <c r="K17658">
        <v>1</v>
      </c>
      <c r="L17658" t="s">
        <v>273</v>
      </c>
      <c r="M17658">
        <v>-5</v>
      </c>
      <c r="N17658" t="s">
        <v>192</v>
      </c>
      <c r="O17658" t="s">
        <v>176</v>
      </c>
      <c r="P17658" t="s">
        <v>413</v>
      </c>
      <c r="R17658">
        <v>83.48</v>
      </c>
    </row>
    <row r="17659" spans="1:18">
      <c r="A17659" t="s">
        <v>275</v>
      </c>
      <c r="B17659">
        <v>51</v>
      </c>
      <c r="C17659" t="s">
        <v>102</v>
      </c>
      <c r="D17659" t="s">
        <v>56</v>
      </c>
      <c r="E17659" t="s">
        <v>189</v>
      </c>
      <c r="F17659" t="s">
        <v>188</v>
      </c>
      <c r="G17659" t="s">
        <v>187</v>
      </c>
      <c r="H17659" t="s">
        <v>5</v>
      </c>
      <c r="I17659" t="s">
        <v>404</v>
      </c>
      <c r="J17659" t="s">
        <v>304</v>
      </c>
      <c r="K17659">
        <v>1</v>
      </c>
      <c r="L17659" t="s">
        <v>273</v>
      </c>
      <c r="M17659">
        <v>-5</v>
      </c>
      <c r="N17659" t="s">
        <v>192</v>
      </c>
      <c r="O17659" t="s">
        <v>177</v>
      </c>
      <c r="P17659" t="s">
        <v>413</v>
      </c>
      <c r="R17659">
        <v>79.84</v>
      </c>
    </row>
    <row r="17660" spans="1:18">
      <c r="A17660" t="s">
        <v>275</v>
      </c>
      <c r="B17660">
        <v>51</v>
      </c>
      <c r="C17660" t="s">
        <v>102</v>
      </c>
      <c r="D17660" t="s">
        <v>56</v>
      </c>
      <c r="E17660" t="s">
        <v>189</v>
      </c>
      <c r="F17660" t="s">
        <v>188</v>
      </c>
      <c r="G17660" t="s">
        <v>187</v>
      </c>
      <c r="H17660" t="s">
        <v>5</v>
      </c>
      <c r="I17660" t="s">
        <v>404</v>
      </c>
      <c r="J17660" t="s">
        <v>304</v>
      </c>
      <c r="K17660">
        <v>1</v>
      </c>
      <c r="L17660" t="s">
        <v>273</v>
      </c>
      <c r="M17660">
        <v>-5</v>
      </c>
      <c r="N17660" t="s">
        <v>192</v>
      </c>
      <c r="O17660" t="s">
        <v>176</v>
      </c>
      <c r="P17660" t="s">
        <v>413</v>
      </c>
      <c r="R17660">
        <v>83.25</v>
      </c>
    </row>
    <row r="17661" spans="1:18">
      <c r="A17661" t="s">
        <v>275</v>
      </c>
      <c r="B17661">
        <v>51</v>
      </c>
      <c r="C17661" t="s">
        <v>102</v>
      </c>
      <c r="D17661" t="s">
        <v>56</v>
      </c>
      <c r="E17661" t="s">
        <v>189</v>
      </c>
      <c r="F17661" t="s">
        <v>188</v>
      </c>
      <c r="G17661" t="s">
        <v>187</v>
      </c>
      <c r="H17661" t="s">
        <v>7</v>
      </c>
      <c r="I17661" t="s">
        <v>404</v>
      </c>
      <c r="J17661" t="s">
        <v>305</v>
      </c>
      <c r="K17661">
        <v>1</v>
      </c>
      <c r="L17661" t="s">
        <v>273</v>
      </c>
      <c r="M17661">
        <v>-5</v>
      </c>
      <c r="N17661" t="s">
        <v>192</v>
      </c>
      <c r="O17661" t="s">
        <v>177</v>
      </c>
      <c r="P17661" t="s">
        <v>413</v>
      </c>
      <c r="R17661">
        <v>78.84</v>
      </c>
    </row>
    <row r="17662" spans="1:18">
      <c r="A17662" t="s">
        <v>275</v>
      </c>
      <c r="B17662">
        <v>51</v>
      </c>
      <c r="C17662" t="s">
        <v>102</v>
      </c>
      <c r="D17662" t="s">
        <v>56</v>
      </c>
      <c r="E17662" t="s">
        <v>189</v>
      </c>
      <c r="F17662" t="s">
        <v>188</v>
      </c>
      <c r="G17662" t="s">
        <v>187</v>
      </c>
      <c r="H17662" t="s">
        <v>7</v>
      </c>
      <c r="I17662" t="s">
        <v>404</v>
      </c>
      <c r="J17662" t="s">
        <v>305</v>
      </c>
      <c r="K17662">
        <v>1</v>
      </c>
      <c r="L17662" t="s">
        <v>273</v>
      </c>
      <c r="M17662">
        <v>-5</v>
      </c>
      <c r="N17662" t="s">
        <v>192</v>
      </c>
      <c r="O17662" t="s">
        <v>176</v>
      </c>
      <c r="P17662" t="s">
        <v>413</v>
      </c>
      <c r="R17662">
        <v>82.69</v>
      </c>
    </row>
    <row r="17663" spans="1:18">
      <c r="A17663" t="s">
        <v>275</v>
      </c>
      <c r="B17663">
        <v>51</v>
      </c>
      <c r="C17663" t="s">
        <v>102</v>
      </c>
      <c r="D17663" t="s">
        <v>56</v>
      </c>
      <c r="E17663" t="s">
        <v>189</v>
      </c>
      <c r="F17663" t="s">
        <v>188</v>
      </c>
      <c r="G17663" t="s">
        <v>187</v>
      </c>
      <c r="H17663" t="s">
        <v>15</v>
      </c>
      <c r="I17663" t="s">
        <v>404</v>
      </c>
      <c r="J17663" t="s">
        <v>306</v>
      </c>
      <c r="K17663">
        <v>1</v>
      </c>
      <c r="L17663" t="s">
        <v>273</v>
      </c>
      <c r="M17663">
        <v>-5</v>
      </c>
      <c r="N17663" t="s">
        <v>192</v>
      </c>
      <c r="O17663" t="s">
        <v>177</v>
      </c>
      <c r="P17663" t="s">
        <v>413</v>
      </c>
      <c r="R17663">
        <v>78.52</v>
      </c>
    </row>
    <row r="17664" spans="1:18">
      <c r="A17664" t="s">
        <v>275</v>
      </c>
      <c r="B17664">
        <v>51</v>
      </c>
      <c r="C17664" t="s">
        <v>102</v>
      </c>
      <c r="D17664" t="s">
        <v>56</v>
      </c>
      <c r="E17664" t="s">
        <v>189</v>
      </c>
      <c r="F17664" t="s">
        <v>188</v>
      </c>
      <c r="G17664" t="s">
        <v>187</v>
      </c>
      <c r="H17664" t="s">
        <v>15</v>
      </c>
      <c r="I17664" t="s">
        <v>404</v>
      </c>
      <c r="J17664" t="s">
        <v>306</v>
      </c>
      <c r="K17664">
        <v>1</v>
      </c>
      <c r="L17664" t="s">
        <v>273</v>
      </c>
      <c r="M17664">
        <v>-5</v>
      </c>
      <c r="N17664" t="s">
        <v>192</v>
      </c>
      <c r="O17664" t="s">
        <v>176</v>
      </c>
      <c r="P17664" t="s">
        <v>413</v>
      </c>
      <c r="R17664">
        <v>82.61</v>
      </c>
    </row>
    <row r="17665" spans="1:18">
      <c r="A17665" t="s">
        <v>275</v>
      </c>
      <c r="B17665">
        <v>51</v>
      </c>
      <c r="C17665" t="s">
        <v>102</v>
      </c>
      <c r="D17665" t="s">
        <v>56</v>
      </c>
      <c r="E17665" t="s">
        <v>189</v>
      </c>
      <c r="F17665" t="s">
        <v>188</v>
      </c>
      <c r="G17665" t="s">
        <v>187</v>
      </c>
      <c r="H17665" t="s">
        <v>19</v>
      </c>
      <c r="I17665" t="s">
        <v>404</v>
      </c>
      <c r="J17665" t="s">
        <v>307</v>
      </c>
      <c r="K17665">
        <v>1</v>
      </c>
      <c r="L17665" t="s">
        <v>273</v>
      </c>
      <c r="M17665">
        <v>-5</v>
      </c>
      <c r="N17665" t="s">
        <v>192</v>
      </c>
      <c r="O17665" t="s">
        <v>177</v>
      </c>
      <c r="P17665" t="s">
        <v>413</v>
      </c>
      <c r="R17665">
        <v>79.33</v>
      </c>
    </row>
    <row r="17666" spans="1:18">
      <c r="A17666" t="s">
        <v>275</v>
      </c>
      <c r="B17666">
        <v>51</v>
      </c>
      <c r="C17666" t="s">
        <v>102</v>
      </c>
      <c r="D17666" t="s">
        <v>56</v>
      </c>
      <c r="E17666" t="s">
        <v>189</v>
      </c>
      <c r="F17666" t="s">
        <v>188</v>
      </c>
      <c r="G17666" t="s">
        <v>187</v>
      </c>
      <c r="H17666" t="s">
        <v>19</v>
      </c>
      <c r="I17666" t="s">
        <v>404</v>
      </c>
      <c r="J17666" t="s">
        <v>307</v>
      </c>
      <c r="K17666">
        <v>1</v>
      </c>
      <c r="L17666" t="s">
        <v>273</v>
      </c>
      <c r="M17666">
        <v>-5</v>
      </c>
      <c r="N17666" t="s">
        <v>192</v>
      </c>
      <c r="O17666" t="s">
        <v>176</v>
      </c>
      <c r="P17666" t="s">
        <v>413</v>
      </c>
      <c r="R17666">
        <v>83.24</v>
      </c>
    </row>
    <row r="17667" spans="1:18">
      <c r="A17667" t="s">
        <v>275</v>
      </c>
      <c r="B17667">
        <v>51</v>
      </c>
      <c r="C17667" t="s">
        <v>102</v>
      </c>
      <c r="D17667" t="s">
        <v>56</v>
      </c>
      <c r="E17667" t="s">
        <v>189</v>
      </c>
      <c r="F17667" t="s">
        <v>188</v>
      </c>
      <c r="G17667" t="s">
        <v>187</v>
      </c>
      <c r="H17667" t="s">
        <v>14</v>
      </c>
      <c r="I17667" t="s">
        <v>404</v>
      </c>
      <c r="J17667" t="s">
        <v>308</v>
      </c>
      <c r="K17667">
        <v>1</v>
      </c>
      <c r="L17667" t="s">
        <v>273</v>
      </c>
      <c r="M17667">
        <v>-5</v>
      </c>
      <c r="N17667" t="s">
        <v>192</v>
      </c>
      <c r="O17667" t="s">
        <v>177</v>
      </c>
      <c r="P17667" t="s">
        <v>413</v>
      </c>
      <c r="R17667">
        <v>79.400000000000006</v>
      </c>
    </row>
    <row r="17668" spans="1:18">
      <c r="A17668" t="s">
        <v>275</v>
      </c>
      <c r="B17668">
        <v>51</v>
      </c>
      <c r="C17668" t="s">
        <v>102</v>
      </c>
      <c r="D17668" t="s">
        <v>56</v>
      </c>
      <c r="E17668" t="s">
        <v>189</v>
      </c>
      <c r="F17668" t="s">
        <v>188</v>
      </c>
      <c r="G17668" t="s">
        <v>187</v>
      </c>
      <c r="H17668" t="s">
        <v>14</v>
      </c>
      <c r="I17668" t="s">
        <v>404</v>
      </c>
      <c r="J17668" t="s">
        <v>308</v>
      </c>
      <c r="K17668">
        <v>1</v>
      </c>
      <c r="L17668" t="s">
        <v>273</v>
      </c>
      <c r="M17668">
        <v>-5</v>
      </c>
      <c r="N17668" t="s">
        <v>192</v>
      </c>
      <c r="O17668" t="s">
        <v>176</v>
      </c>
      <c r="P17668" t="s">
        <v>413</v>
      </c>
      <c r="R17668">
        <v>83</v>
      </c>
    </row>
    <row r="17669" spans="1:18">
      <c r="A17669" t="s">
        <v>275</v>
      </c>
      <c r="B17669">
        <v>51</v>
      </c>
      <c r="C17669" t="s">
        <v>102</v>
      </c>
      <c r="D17669" t="s">
        <v>56</v>
      </c>
      <c r="E17669" t="s">
        <v>189</v>
      </c>
      <c r="F17669" t="s">
        <v>188</v>
      </c>
      <c r="G17669" t="s">
        <v>187</v>
      </c>
      <c r="H17669" t="s">
        <v>10</v>
      </c>
      <c r="I17669" t="s">
        <v>404</v>
      </c>
      <c r="J17669" t="s">
        <v>309</v>
      </c>
      <c r="K17669">
        <v>1</v>
      </c>
      <c r="L17669" t="s">
        <v>273</v>
      </c>
      <c r="M17669">
        <v>-5</v>
      </c>
      <c r="N17669" t="s">
        <v>192</v>
      </c>
      <c r="O17669" t="s">
        <v>177</v>
      </c>
      <c r="P17669" t="s">
        <v>413</v>
      </c>
      <c r="R17669">
        <v>78.45</v>
      </c>
    </row>
    <row r="17670" spans="1:18">
      <c r="A17670" t="s">
        <v>275</v>
      </c>
      <c r="B17670">
        <v>51</v>
      </c>
      <c r="C17670" t="s">
        <v>102</v>
      </c>
      <c r="D17670" t="s">
        <v>56</v>
      </c>
      <c r="E17670" t="s">
        <v>189</v>
      </c>
      <c r="F17670" t="s">
        <v>188</v>
      </c>
      <c r="G17670" t="s">
        <v>187</v>
      </c>
      <c r="H17670" t="s">
        <v>10</v>
      </c>
      <c r="I17670" t="s">
        <v>404</v>
      </c>
      <c r="J17670" t="s">
        <v>309</v>
      </c>
      <c r="K17670">
        <v>1</v>
      </c>
      <c r="L17670" t="s">
        <v>273</v>
      </c>
      <c r="M17670">
        <v>-5</v>
      </c>
      <c r="N17670" t="s">
        <v>192</v>
      </c>
      <c r="O17670" t="s">
        <v>176</v>
      </c>
      <c r="P17670" t="s">
        <v>413</v>
      </c>
      <c r="R17670">
        <v>83.21</v>
      </c>
    </row>
    <row r="17671" spans="1:18">
      <c r="A17671" t="s">
        <v>275</v>
      </c>
      <c r="B17671">
        <v>51</v>
      </c>
      <c r="C17671" t="s">
        <v>102</v>
      </c>
      <c r="D17671" t="s">
        <v>56</v>
      </c>
      <c r="E17671" t="s">
        <v>189</v>
      </c>
      <c r="F17671" t="s">
        <v>188</v>
      </c>
      <c r="G17671" t="s">
        <v>187</v>
      </c>
      <c r="H17671" t="s">
        <v>93</v>
      </c>
      <c r="I17671" t="s">
        <v>173</v>
      </c>
      <c r="J17671" t="s">
        <v>310</v>
      </c>
      <c r="K17671">
        <v>1</v>
      </c>
      <c r="L17671" t="s">
        <v>273</v>
      </c>
      <c r="M17671">
        <v>-5</v>
      </c>
      <c r="N17671" t="s">
        <v>192</v>
      </c>
      <c r="O17671" t="s">
        <v>177</v>
      </c>
      <c r="P17671" t="s">
        <v>413</v>
      </c>
      <c r="R17671">
        <v>79.72</v>
      </c>
    </row>
    <row r="17672" spans="1:18">
      <c r="A17672" t="s">
        <v>275</v>
      </c>
      <c r="B17672">
        <v>51</v>
      </c>
      <c r="C17672" t="s">
        <v>102</v>
      </c>
      <c r="D17672" t="s">
        <v>56</v>
      </c>
      <c r="E17672" t="s">
        <v>189</v>
      </c>
      <c r="F17672" t="s">
        <v>188</v>
      </c>
      <c r="G17672" t="s">
        <v>187</v>
      </c>
      <c r="H17672" t="s">
        <v>93</v>
      </c>
      <c r="I17672" t="s">
        <v>173</v>
      </c>
      <c r="J17672" t="s">
        <v>310</v>
      </c>
      <c r="K17672">
        <v>1</v>
      </c>
      <c r="L17672" t="s">
        <v>273</v>
      </c>
      <c r="M17672">
        <v>-5</v>
      </c>
      <c r="N17672" t="s">
        <v>192</v>
      </c>
      <c r="O17672" t="s">
        <v>176</v>
      </c>
      <c r="P17672" t="s">
        <v>413</v>
      </c>
      <c r="R17672">
        <v>83.55</v>
      </c>
    </row>
    <row r="17673" spans="1:18">
      <c r="A17673" t="s">
        <v>275</v>
      </c>
      <c r="B17673">
        <v>51</v>
      </c>
      <c r="C17673" t="s">
        <v>102</v>
      </c>
      <c r="D17673" t="s">
        <v>56</v>
      </c>
      <c r="E17673" t="s">
        <v>189</v>
      </c>
      <c r="F17673" t="s">
        <v>188</v>
      </c>
      <c r="G17673" t="s">
        <v>187</v>
      </c>
      <c r="H17673" t="s">
        <v>181</v>
      </c>
      <c r="I17673" t="s">
        <v>180</v>
      </c>
      <c r="J17673" t="s">
        <v>275</v>
      </c>
      <c r="K17673">
        <v>1</v>
      </c>
      <c r="L17673" t="s">
        <v>273</v>
      </c>
      <c r="M17673">
        <v>-9</v>
      </c>
      <c r="N17673" t="s">
        <v>344</v>
      </c>
      <c r="O17673" t="s">
        <v>176</v>
      </c>
      <c r="P17673" t="s">
        <v>419</v>
      </c>
      <c r="R17673">
        <v>51.651222513142699</v>
      </c>
    </row>
    <row r="17674" spans="1:18">
      <c r="A17674" t="s">
        <v>275</v>
      </c>
      <c r="B17674">
        <v>51</v>
      </c>
      <c r="C17674" t="s">
        <v>102</v>
      </c>
      <c r="D17674" t="s">
        <v>56</v>
      </c>
      <c r="E17674" t="s">
        <v>189</v>
      </c>
      <c r="F17674" t="s">
        <v>188</v>
      </c>
      <c r="G17674" t="s">
        <v>187</v>
      </c>
      <c r="H17674" t="s">
        <v>181</v>
      </c>
      <c r="I17674" t="s">
        <v>180</v>
      </c>
      <c r="J17674" t="s">
        <v>275</v>
      </c>
      <c r="K17674">
        <v>1</v>
      </c>
      <c r="L17674" t="s">
        <v>273</v>
      </c>
      <c r="M17674">
        <v>-9</v>
      </c>
      <c r="N17674" t="s">
        <v>344</v>
      </c>
      <c r="O17674" t="s">
        <v>177</v>
      </c>
      <c r="P17674" t="s">
        <v>419</v>
      </c>
      <c r="R17674">
        <v>48.2307220636213</v>
      </c>
    </row>
    <row r="17675" spans="1:18">
      <c r="A17675" t="s">
        <v>275</v>
      </c>
      <c r="B17675">
        <v>51</v>
      </c>
      <c r="C17675" t="s">
        <v>102</v>
      </c>
      <c r="D17675" t="s">
        <v>56</v>
      </c>
      <c r="E17675" t="s">
        <v>189</v>
      </c>
      <c r="F17675" t="s">
        <v>188</v>
      </c>
      <c r="G17675" t="s">
        <v>187</v>
      </c>
      <c r="H17675" t="s">
        <v>182</v>
      </c>
      <c r="I17675" t="s">
        <v>180</v>
      </c>
      <c r="J17675" t="s">
        <v>3</v>
      </c>
      <c r="K17675">
        <v>1</v>
      </c>
      <c r="L17675" t="s">
        <v>273</v>
      </c>
      <c r="M17675">
        <v>-9</v>
      </c>
      <c r="N17675" t="s">
        <v>344</v>
      </c>
      <c r="O17675" t="s">
        <v>176</v>
      </c>
      <c r="P17675" t="s">
        <v>419</v>
      </c>
      <c r="R17675">
        <v>54.031117573092999</v>
      </c>
    </row>
    <row r="17676" spans="1:18">
      <c r="A17676" t="s">
        <v>275</v>
      </c>
      <c r="B17676">
        <v>51</v>
      </c>
      <c r="C17676" t="s">
        <v>102</v>
      </c>
      <c r="D17676" t="s">
        <v>56</v>
      </c>
      <c r="E17676" t="s">
        <v>189</v>
      </c>
      <c r="F17676" t="s">
        <v>188</v>
      </c>
      <c r="G17676" t="s">
        <v>187</v>
      </c>
      <c r="H17676" t="s">
        <v>182</v>
      </c>
      <c r="I17676" t="s">
        <v>180</v>
      </c>
      <c r="J17676" t="s">
        <v>3</v>
      </c>
      <c r="K17676">
        <v>1</v>
      </c>
      <c r="L17676" t="s">
        <v>273</v>
      </c>
      <c r="M17676">
        <v>-9</v>
      </c>
      <c r="N17676" t="s">
        <v>344</v>
      </c>
      <c r="O17676" t="s">
        <v>177</v>
      </c>
      <c r="P17676" t="s">
        <v>419</v>
      </c>
      <c r="R17676">
        <v>50.327749700096803</v>
      </c>
    </row>
    <row r="17677" spans="1:18">
      <c r="A17677" t="s">
        <v>275</v>
      </c>
      <c r="B17677">
        <v>51</v>
      </c>
      <c r="C17677" t="s">
        <v>102</v>
      </c>
      <c r="D17677" t="s">
        <v>56</v>
      </c>
      <c r="E17677" t="s">
        <v>189</v>
      </c>
      <c r="F17677" t="s">
        <v>188</v>
      </c>
      <c r="G17677" t="s">
        <v>187</v>
      </c>
      <c r="H17677" t="s">
        <v>183</v>
      </c>
      <c r="I17677" t="s">
        <v>180</v>
      </c>
      <c r="J17677" t="s">
        <v>340</v>
      </c>
      <c r="K17677">
        <v>1</v>
      </c>
      <c r="L17677" t="s">
        <v>273</v>
      </c>
      <c r="M17677">
        <v>-9</v>
      </c>
      <c r="N17677" t="s">
        <v>344</v>
      </c>
      <c r="O17677" t="s">
        <v>176</v>
      </c>
      <c r="P17677" t="s">
        <v>419</v>
      </c>
      <c r="R17677">
        <v>56.3994784284913</v>
      </c>
    </row>
    <row r="17678" spans="1:18">
      <c r="A17678" t="s">
        <v>275</v>
      </c>
      <c r="B17678">
        <v>51</v>
      </c>
      <c r="C17678" t="s">
        <v>102</v>
      </c>
      <c r="D17678" t="s">
        <v>56</v>
      </c>
      <c r="E17678" t="s">
        <v>189</v>
      </c>
      <c r="F17678" t="s">
        <v>188</v>
      </c>
      <c r="G17678" t="s">
        <v>187</v>
      </c>
      <c r="H17678" t="s">
        <v>183</v>
      </c>
      <c r="I17678" t="s">
        <v>180</v>
      </c>
      <c r="J17678" t="s">
        <v>340</v>
      </c>
      <c r="K17678">
        <v>1</v>
      </c>
      <c r="L17678" t="s">
        <v>273</v>
      </c>
      <c r="M17678">
        <v>-9</v>
      </c>
      <c r="N17678" t="s">
        <v>344</v>
      </c>
      <c r="O17678" t="s">
        <v>177</v>
      </c>
      <c r="P17678" t="s">
        <v>419</v>
      </c>
      <c r="R17678">
        <v>53.0046093833245</v>
      </c>
    </row>
    <row r="17679" spans="1:18">
      <c r="A17679" t="s">
        <v>275</v>
      </c>
      <c r="B17679">
        <v>51</v>
      </c>
      <c r="C17679" t="s">
        <v>102</v>
      </c>
      <c r="D17679" t="s">
        <v>56</v>
      </c>
      <c r="E17679" t="s">
        <v>189</v>
      </c>
      <c r="F17679" t="s">
        <v>188</v>
      </c>
      <c r="G17679" t="s">
        <v>187</v>
      </c>
      <c r="H17679" t="s">
        <v>22</v>
      </c>
      <c r="I17679" t="s">
        <v>404</v>
      </c>
      <c r="J17679" t="s">
        <v>265</v>
      </c>
      <c r="K17679">
        <v>1</v>
      </c>
      <c r="L17679" t="s">
        <v>273</v>
      </c>
      <c r="M17679">
        <v>-6</v>
      </c>
      <c r="N17679" t="s">
        <v>193</v>
      </c>
      <c r="O17679" t="s">
        <v>177</v>
      </c>
      <c r="P17679" t="s">
        <v>413</v>
      </c>
      <c r="R17679">
        <v>79.84</v>
      </c>
    </row>
    <row r="17680" spans="1:18">
      <c r="A17680" t="s">
        <v>275</v>
      </c>
      <c r="B17680">
        <v>51</v>
      </c>
      <c r="C17680" t="s">
        <v>102</v>
      </c>
      <c r="D17680" t="s">
        <v>56</v>
      </c>
      <c r="E17680" t="s">
        <v>189</v>
      </c>
      <c r="F17680" t="s">
        <v>188</v>
      </c>
      <c r="G17680" t="s">
        <v>187</v>
      </c>
      <c r="H17680" t="s">
        <v>22</v>
      </c>
      <c r="I17680" t="s">
        <v>404</v>
      </c>
      <c r="J17680" t="s">
        <v>265</v>
      </c>
      <c r="K17680">
        <v>1</v>
      </c>
      <c r="L17680" t="s">
        <v>273</v>
      </c>
      <c r="M17680">
        <v>-6</v>
      </c>
      <c r="N17680" t="s">
        <v>193</v>
      </c>
      <c r="O17680" t="s">
        <v>176</v>
      </c>
      <c r="P17680" t="s">
        <v>413</v>
      </c>
      <c r="R17680">
        <v>83.93</v>
      </c>
    </row>
    <row r="17681" spans="1:18">
      <c r="A17681" t="s">
        <v>275</v>
      </c>
      <c r="B17681">
        <v>51</v>
      </c>
      <c r="C17681" t="s">
        <v>102</v>
      </c>
      <c r="D17681" t="s">
        <v>56</v>
      </c>
      <c r="E17681" t="s">
        <v>189</v>
      </c>
      <c r="F17681" t="s">
        <v>188</v>
      </c>
      <c r="G17681" t="s">
        <v>187</v>
      </c>
      <c r="H17681" t="s">
        <v>24</v>
      </c>
      <c r="I17681" t="s">
        <v>404</v>
      </c>
      <c r="J17681" t="s">
        <v>266</v>
      </c>
      <c r="K17681">
        <v>1</v>
      </c>
      <c r="L17681" t="s">
        <v>273</v>
      </c>
      <c r="M17681">
        <v>-6</v>
      </c>
      <c r="N17681" t="s">
        <v>193</v>
      </c>
      <c r="O17681" t="s">
        <v>177</v>
      </c>
      <c r="P17681" t="s">
        <v>413</v>
      </c>
      <c r="R17681">
        <v>80.569999999999993</v>
      </c>
    </row>
    <row r="17682" spans="1:18">
      <c r="A17682" t="s">
        <v>275</v>
      </c>
      <c r="B17682">
        <v>51</v>
      </c>
      <c r="C17682" t="s">
        <v>102</v>
      </c>
      <c r="D17682" t="s">
        <v>56</v>
      </c>
      <c r="E17682" t="s">
        <v>189</v>
      </c>
      <c r="F17682" t="s">
        <v>188</v>
      </c>
      <c r="G17682" t="s">
        <v>187</v>
      </c>
      <c r="H17682" t="s">
        <v>24</v>
      </c>
      <c r="I17682" t="s">
        <v>404</v>
      </c>
      <c r="J17682" t="s">
        <v>266</v>
      </c>
      <c r="K17682">
        <v>1</v>
      </c>
      <c r="L17682" t="s">
        <v>273</v>
      </c>
      <c r="M17682">
        <v>-6</v>
      </c>
      <c r="N17682" t="s">
        <v>193</v>
      </c>
      <c r="O17682" t="s">
        <v>176</v>
      </c>
      <c r="P17682" t="s">
        <v>413</v>
      </c>
      <c r="R17682">
        <v>83.81</v>
      </c>
    </row>
    <row r="17683" spans="1:18">
      <c r="A17683" t="s">
        <v>275</v>
      </c>
      <c r="B17683">
        <v>51</v>
      </c>
      <c r="C17683" t="s">
        <v>102</v>
      </c>
      <c r="D17683" t="s">
        <v>56</v>
      </c>
      <c r="E17683" t="s">
        <v>189</v>
      </c>
      <c r="F17683" t="s">
        <v>188</v>
      </c>
      <c r="G17683" t="s">
        <v>187</v>
      </c>
      <c r="H17683" t="s">
        <v>23</v>
      </c>
      <c r="I17683" t="s">
        <v>404</v>
      </c>
      <c r="J17683" t="s">
        <v>267</v>
      </c>
      <c r="K17683">
        <v>1</v>
      </c>
      <c r="L17683" t="s">
        <v>273</v>
      </c>
      <c r="M17683">
        <v>-6</v>
      </c>
      <c r="N17683" t="s">
        <v>193</v>
      </c>
      <c r="O17683" t="s">
        <v>177</v>
      </c>
      <c r="P17683" t="s">
        <v>413</v>
      </c>
      <c r="R17683">
        <v>78.84</v>
      </c>
    </row>
    <row r="17684" spans="1:18">
      <c r="A17684" t="s">
        <v>275</v>
      </c>
      <c r="B17684">
        <v>51</v>
      </c>
      <c r="C17684" t="s">
        <v>102</v>
      </c>
      <c r="D17684" t="s">
        <v>56</v>
      </c>
      <c r="E17684" t="s">
        <v>189</v>
      </c>
      <c r="F17684" t="s">
        <v>188</v>
      </c>
      <c r="G17684" t="s">
        <v>187</v>
      </c>
      <c r="H17684" t="s">
        <v>23</v>
      </c>
      <c r="I17684" t="s">
        <v>404</v>
      </c>
      <c r="J17684" t="s">
        <v>267</v>
      </c>
      <c r="K17684">
        <v>1</v>
      </c>
      <c r="L17684" t="s">
        <v>273</v>
      </c>
      <c r="M17684">
        <v>-6</v>
      </c>
      <c r="N17684" t="s">
        <v>193</v>
      </c>
      <c r="O17684" t="s">
        <v>176</v>
      </c>
      <c r="P17684" t="s">
        <v>413</v>
      </c>
      <c r="R17684">
        <v>82.8</v>
      </c>
    </row>
    <row r="17685" spans="1:18">
      <c r="A17685" t="s">
        <v>275</v>
      </c>
      <c r="B17685">
        <v>51</v>
      </c>
      <c r="C17685" t="s">
        <v>102</v>
      </c>
      <c r="D17685" t="s">
        <v>56</v>
      </c>
      <c r="E17685" t="s">
        <v>189</v>
      </c>
      <c r="F17685" t="s">
        <v>188</v>
      </c>
      <c r="G17685" t="s">
        <v>187</v>
      </c>
      <c r="H17685" t="s">
        <v>18</v>
      </c>
      <c r="I17685" t="s">
        <v>404</v>
      </c>
      <c r="J17685" t="s">
        <v>268</v>
      </c>
      <c r="K17685">
        <v>1</v>
      </c>
      <c r="L17685" t="s">
        <v>273</v>
      </c>
      <c r="M17685">
        <v>-6</v>
      </c>
      <c r="N17685" t="s">
        <v>193</v>
      </c>
      <c r="O17685" t="s">
        <v>177</v>
      </c>
      <c r="P17685" t="s">
        <v>413</v>
      </c>
      <c r="R17685">
        <v>79.84</v>
      </c>
    </row>
    <row r="17686" spans="1:18">
      <c r="A17686" t="s">
        <v>275</v>
      </c>
      <c r="B17686">
        <v>51</v>
      </c>
      <c r="C17686" t="s">
        <v>102</v>
      </c>
      <c r="D17686" t="s">
        <v>56</v>
      </c>
      <c r="E17686" t="s">
        <v>189</v>
      </c>
      <c r="F17686" t="s">
        <v>188</v>
      </c>
      <c r="G17686" t="s">
        <v>187</v>
      </c>
      <c r="H17686" t="s">
        <v>18</v>
      </c>
      <c r="I17686" t="s">
        <v>404</v>
      </c>
      <c r="J17686" t="s">
        <v>268</v>
      </c>
      <c r="K17686">
        <v>1</v>
      </c>
      <c r="L17686" t="s">
        <v>273</v>
      </c>
      <c r="M17686">
        <v>-6</v>
      </c>
      <c r="N17686" t="s">
        <v>193</v>
      </c>
      <c r="O17686" t="s">
        <v>176</v>
      </c>
      <c r="P17686" t="s">
        <v>413</v>
      </c>
      <c r="R17686">
        <v>83.34</v>
      </c>
    </row>
    <row r="17687" spans="1:18">
      <c r="A17687" t="s">
        <v>275</v>
      </c>
      <c r="B17687">
        <v>51</v>
      </c>
      <c r="C17687" t="s">
        <v>102</v>
      </c>
      <c r="D17687" t="s">
        <v>56</v>
      </c>
      <c r="E17687" t="s">
        <v>189</v>
      </c>
      <c r="F17687" t="s">
        <v>188</v>
      </c>
      <c r="G17687" t="s">
        <v>187</v>
      </c>
      <c r="H17687" t="s">
        <v>20</v>
      </c>
      <c r="I17687" t="s">
        <v>404</v>
      </c>
      <c r="J17687" t="s">
        <v>269</v>
      </c>
      <c r="K17687">
        <v>1</v>
      </c>
      <c r="L17687" t="s">
        <v>273</v>
      </c>
      <c r="M17687">
        <v>-6</v>
      </c>
      <c r="N17687" t="s">
        <v>193</v>
      </c>
      <c r="O17687" t="s">
        <v>177</v>
      </c>
      <c r="P17687" t="s">
        <v>413</v>
      </c>
      <c r="R17687">
        <v>79.95</v>
      </c>
    </row>
    <row r="17688" spans="1:18">
      <c r="A17688" t="s">
        <v>275</v>
      </c>
      <c r="B17688">
        <v>51</v>
      </c>
      <c r="C17688" t="s">
        <v>102</v>
      </c>
      <c r="D17688" t="s">
        <v>56</v>
      </c>
      <c r="E17688" t="s">
        <v>189</v>
      </c>
      <c r="F17688" t="s">
        <v>188</v>
      </c>
      <c r="G17688" t="s">
        <v>187</v>
      </c>
      <c r="H17688" t="s">
        <v>20</v>
      </c>
      <c r="I17688" t="s">
        <v>404</v>
      </c>
      <c r="J17688" t="s">
        <v>269</v>
      </c>
      <c r="K17688">
        <v>1</v>
      </c>
      <c r="L17688" t="s">
        <v>273</v>
      </c>
      <c r="M17688">
        <v>-6</v>
      </c>
      <c r="N17688" t="s">
        <v>193</v>
      </c>
      <c r="O17688" t="s">
        <v>176</v>
      </c>
      <c r="P17688" t="s">
        <v>413</v>
      </c>
      <c r="R17688">
        <v>83.73</v>
      </c>
    </row>
    <row r="17689" spans="1:18">
      <c r="A17689" t="s">
        <v>275</v>
      </c>
      <c r="B17689">
        <v>51</v>
      </c>
      <c r="C17689" t="s">
        <v>102</v>
      </c>
      <c r="D17689" t="s">
        <v>56</v>
      </c>
      <c r="E17689" t="s">
        <v>189</v>
      </c>
      <c r="F17689" t="s">
        <v>188</v>
      </c>
      <c r="G17689" t="s">
        <v>187</v>
      </c>
      <c r="H17689" t="s">
        <v>9</v>
      </c>
      <c r="I17689" t="s">
        <v>404</v>
      </c>
      <c r="J17689" t="s">
        <v>270</v>
      </c>
      <c r="K17689">
        <v>1</v>
      </c>
      <c r="L17689" t="s">
        <v>273</v>
      </c>
      <c r="M17689">
        <v>-6</v>
      </c>
      <c r="N17689" t="s">
        <v>193</v>
      </c>
      <c r="O17689" t="s">
        <v>177</v>
      </c>
      <c r="P17689" t="s">
        <v>413</v>
      </c>
      <c r="R17689">
        <v>80.37</v>
      </c>
    </row>
    <row r="17690" spans="1:18">
      <c r="A17690" t="s">
        <v>275</v>
      </c>
      <c r="B17690">
        <v>51</v>
      </c>
      <c r="C17690" t="s">
        <v>102</v>
      </c>
      <c r="D17690" t="s">
        <v>56</v>
      </c>
      <c r="E17690" t="s">
        <v>189</v>
      </c>
      <c r="F17690" t="s">
        <v>188</v>
      </c>
      <c r="G17690" t="s">
        <v>187</v>
      </c>
      <c r="H17690" t="s">
        <v>9</v>
      </c>
      <c r="I17690" t="s">
        <v>404</v>
      </c>
      <c r="J17690" t="s">
        <v>270</v>
      </c>
      <c r="K17690">
        <v>1</v>
      </c>
      <c r="L17690" t="s">
        <v>273</v>
      </c>
      <c r="M17690">
        <v>-6</v>
      </c>
      <c r="N17690" t="s">
        <v>193</v>
      </c>
      <c r="O17690" t="s">
        <v>176</v>
      </c>
      <c r="P17690" t="s">
        <v>413</v>
      </c>
      <c r="R17690">
        <v>84.17</v>
      </c>
    </row>
    <row r="17691" spans="1:18">
      <c r="A17691" t="s">
        <v>275</v>
      </c>
      <c r="B17691">
        <v>51</v>
      </c>
      <c r="C17691" t="s">
        <v>102</v>
      </c>
      <c r="D17691" t="s">
        <v>56</v>
      </c>
      <c r="E17691" t="s">
        <v>189</v>
      </c>
      <c r="F17691" t="s">
        <v>188</v>
      </c>
      <c r="G17691" t="s">
        <v>187</v>
      </c>
      <c r="H17691" t="s">
        <v>21</v>
      </c>
      <c r="I17691" t="s">
        <v>404</v>
      </c>
      <c r="J17691" t="s">
        <v>271</v>
      </c>
      <c r="K17691">
        <v>1</v>
      </c>
      <c r="L17691" t="s">
        <v>273</v>
      </c>
      <c r="M17691">
        <v>-6</v>
      </c>
      <c r="N17691" t="s">
        <v>193</v>
      </c>
      <c r="O17691" t="s">
        <v>177</v>
      </c>
      <c r="P17691" t="s">
        <v>413</v>
      </c>
      <c r="R17691">
        <v>79.25</v>
      </c>
    </row>
    <row r="17692" spans="1:18">
      <c r="A17692" t="s">
        <v>275</v>
      </c>
      <c r="B17692">
        <v>51</v>
      </c>
      <c r="C17692" t="s">
        <v>102</v>
      </c>
      <c r="D17692" t="s">
        <v>56</v>
      </c>
      <c r="E17692" t="s">
        <v>189</v>
      </c>
      <c r="F17692" t="s">
        <v>188</v>
      </c>
      <c r="G17692" t="s">
        <v>187</v>
      </c>
      <c r="H17692" t="s">
        <v>21</v>
      </c>
      <c r="I17692" t="s">
        <v>404</v>
      </c>
      <c r="J17692" t="s">
        <v>271</v>
      </c>
      <c r="K17692">
        <v>1</v>
      </c>
      <c r="L17692" t="s">
        <v>273</v>
      </c>
      <c r="M17692">
        <v>-6</v>
      </c>
      <c r="N17692" t="s">
        <v>193</v>
      </c>
      <c r="O17692" t="s">
        <v>176</v>
      </c>
      <c r="P17692" t="s">
        <v>413</v>
      </c>
      <c r="R17692">
        <v>83.12</v>
      </c>
    </row>
    <row r="17693" spans="1:18">
      <c r="A17693" t="s">
        <v>275</v>
      </c>
      <c r="B17693">
        <v>51</v>
      </c>
      <c r="C17693" t="s">
        <v>102</v>
      </c>
      <c r="D17693" t="s">
        <v>56</v>
      </c>
      <c r="E17693" t="s">
        <v>189</v>
      </c>
      <c r="F17693" t="s">
        <v>188</v>
      </c>
      <c r="G17693" t="s">
        <v>187</v>
      </c>
      <c r="H17693" t="s">
        <v>6</v>
      </c>
      <c r="I17693" t="s">
        <v>404</v>
      </c>
      <c r="J17693" t="s">
        <v>272</v>
      </c>
      <c r="K17693">
        <v>1</v>
      </c>
      <c r="L17693" t="s">
        <v>273</v>
      </c>
      <c r="M17693">
        <v>-6</v>
      </c>
      <c r="N17693" t="s">
        <v>193</v>
      </c>
      <c r="O17693" t="s">
        <v>177</v>
      </c>
      <c r="P17693" t="s">
        <v>413</v>
      </c>
      <c r="R17693">
        <v>79.540000000000006</v>
      </c>
    </row>
    <row r="17694" spans="1:18">
      <c r="A17694" t="s">
        <v>275</v>
      </c>
      <c r="B17694">
        <v>51</v>
      </c>
      <c r="C17694" t="s">
        <v>102</v>
      </c>
      <c r="D17694" t="s">
        <v>56</v>
      </c>
      <c r="E17694" t="s">
        <v>189</v>
      </c>
      <c r="F17694" t="s">
        <v>188</v>
      </c>
      <c r="G17694" t="s">
        <v>187</v>
      </c>
      <c r="H17694" t="s">
        <v>6</v>
      </c>
      <c r="I17694" t="s">
        <v>404</v>
      </c>
      <c r="J17694" t="s">
        <v>272</v>
      </c>
      <c r="K17694">
        <v>1</v>
      </c>
      <c r="L17694" t="s">
        <v>273</v>
      </c>
      <c r="M17694">
        <v>-6</v>
      </c>
      <c r="N17694" t="s">
        <v>193</v>
      </c>
      <c r="O17694" t="s">
        <v>176</v>
      </c>
      <c r="P17694" t="s">
        <v>413</v>
      </c>
      <c r="R17694">
        <v>83.34</v>
      </c>
    </row>
    <row r="17695" spans="1:18">
      <c r="A17695" t="s">
        <v>275</v>
      </c>
      <c r="B17695">
        <v>51</v>
      </c>
      <c r="C17695" t="s">
        <v>102</v>
      </c>
      <c r="D17695" t="s">
        <v>56</v>
      </c>
      <c r="E17695" t="s">
        <v>189</v>
      </c>
      <c r="F17695" t="s">
        <v>188</v>
      </c>
      <c r="G17695" t="s">
        <v>187</v>
      </c>
      <c r="H17695" t="s">
        <v>4</v>
      </c>
      <c r="I17695" t="s">
        <v>404</v>
      </c>
      <c r="J17695" t="s">
        <v>297</v>
      </c>
      <c r="K17695">
        <v>1</v>
      </c>
      <c r="L17695" t="s">
        <v>273</v>
      </c>
      <c r="M17695">
        <v>-6</v>
      </c>
      <c r="N17695" t="s">
        <v>193</v>
      </c>
      <c r="O17695" t="s">
        <v>177</v>
      </c>
      <c r="P17695" t="s">
        <v>413</v>
      </c>
      <c r="R17695">
        <v>79.38</v>
      </c>
    </row>
    <row r="17696" spans="1:18">
      <c r="A17696" t="s">
        <v>275</v>
      </c>
      <c r="B17696">
        <v>51</v>
      </c>
      <c r="C17696" t="s">
        <v>102</v>
      </c>
      <c r="D17696" t="s">
        <v>56</v>
      </c>
      <c r="E17696" t="s">
        <v>189</v>
      </c>
      <c r="F17696" t="s">
        <v>188</v>
      </c>
      <c r="G17696" t="s">
        <v>187</v>
      </c>
      <c r="H17696" t="s">
        <v>4</v>
      </c>
      <c r="I17696" t="s">
        <v>404</v>
      </c>
      <c r="J17696" t="s">
        <v>297</v>
      </c>
      <c r="K17696">
        <v>1</v>
      </c>
      <c r="L17696" t="s">
        <v>273</v>
      </c>
      <c r="M17696">
        <v>-6</v>
      </c>
      <c r="N17696" t="s">
        <v>193</v>
      </c>
      <c r="O17696" t="s">
        <v>176</v>
      </c>
      <c r="P17696" t="s">
        <v>413</v>
      </c>
      <c r="R17696">
        <v>83.37</v>
      </c>
    </row>
    <row r="17697" spans="1:18">
      <c r="A17697" t="s">
        <v>275</v>
      </c>
      <c r="B17697">
        <v>51</v>
      </c>
      <c r="C17697" t="s">
        <v>102</v>
      </c>
      <c r="D17697" t="s">
        <v>56</v>
      </c>
      <c r="E17697" t="s">
        <v>189</v>
      </c>
      <c r="F17697" t="s">
        <v>188</v>
      </c>
      <c r="G17697" t="s">
        <v>187</v>
      </c>
      <c r="H17697" t="s">
        <v>11</v>
      </c>
      <c r="I17697" t="s">
        <v>404</v>
      </c>
      <c r="J17697" t="s">
        <v>298</v>
      </c>
      <c r="K17697">
        <v>1</v>
      </c>
      <c r="L17697" t="s">
        <v>273</v>
      </c>
      <c r="M17697">
        <v>-6</v>
      </c>
      <c r="N17697" t="s">
        <v>193</v>
      </c>
      <c r="O17697" t="s">
        <v>177</v>
      </c>
      <c r="P17697" t="s">
        <v>413</v>
      </c>
      <c r="R17697">
        <v>79.510000000000005</v>
      </c>
    </row>
    <row r="17698" spans="1:18">
      <c r="A17698" t="s">
        <v>275</v>
      </c>
      <c r="B17698">
        <v>51</v>
      </c>
      <c r="C17698" t="s">
        <v>102</v>
      </c>
      <c r="D17698" t="s">
        <v>56</v>
      </c>
      <c r="E17698" t="s">
        <v>189</v>
      </c>
      <c r="F17698" t="s">
        <v>188</v>
      </c>
      <c r="G17698" t="s">
        <v>187</v>
      </c>
      <c r="H17698" t="s">
        <v>11</v>
      </c>
      <c r="I17698" t="s">
        <v>404</v>
      </c>
      <c r="J17698" t="s">
        <v>298</v>
      </c>
      <c r="K17698">
        <v>1</v>
      </c>
      <c r="L17698" t="s">
        <v>273</v>
      </c>
      <c r="M17698">
        <v>-6</v>
      </c>
      <c r="N17698" t="s">
        <v>193</v>
      </c>
      <c r="O17698" t="s">
        <v>176</v>
      </c>
      <c r="P17698" t="s">
        <v>413</v>
      </c>
      <c r="R17698">
        <v>83.58</v>
      </c>
    </row>
    <row r="17699" spans="1:18">
      <c r="A17699" t="s">
        <v>275</v>
      </c>
      <c r="B17699">
        <v>51</v>
      </c>
      <c r="C17699" t="s">
        <v>102</v>
      </c>
      <c r="D17699" t="s">
        <v>56</v>
      </c>
      <c r="E17699" t="s">
        <v>189</v>
      </c>
      <c r="F17699" t="s">
        <v>188</v>
      </c>
      <c r="G17699" t="s">
        <v>187</v>
      </c>
      <c r="H17699" t="s">
        <v>8</v>
      </c>
      <c r="I17699" t="s">
        <v>404</v>
      </c>
      <c r="J17699" t="s">
        <v>299</v>
      </c>
      <c r="K17699">
        <v>1</v>
      </c>
      <c r="L17699" t="s">
        <v>273</v>
      </c>
      <c r="M17699">
        <v>-6</v>
      </c>
      <c r="N17699" t="s">
        <v>193</v>
      </c>
      <c r="O17699" t="s">
        <v>177</v>
      </c>
      <c r="P17699" t="s">
        <v>413</v>
      </c>
      <c r="R17699">
        <v>80.489999999999995</v>
      </c>
    </row>
    <row r="17700" spans="1:18">
      <c r="A17700" t="s">
        <v>275</v>
      </c>
      <c r="B17700">
        <v>51</v>
      </c>
      <c r="C17700" t="s">
        <v>102</v>
      </c>
      <c r="D17700" t="s">
        <v>56</v>
      </c>
      <c r="E17700" t="s">
        <v>189</v>
      </c>
      <c r="F17700" t="s">
        <v>188</v>
      </c>
      <c r="G17700" t="s">
        <v>187</v>
      </c>
      <c r="H17700" t="s">
        <v>8</v>
      </c>
      <c r="I17700" t="s">
        <v>404</v>
      </c>
      <c r="J17700" t="s">
        <v>299</v>
      </c>
      <c r="K17700">
        <v>1</v>
      </c>
      <c r="L17700" t="s">
        <v>273</v>
      </c>
      <c r="M17700">
        <v>-6</v>
      </c>
      <c r="N17700" t="s">
        <v>193</v>
      </c>
      <c r="O17700" t="s">
        <v>176</v>
      </c>
      <c r="P17700" t="s">
        <v>413</v>
      </c>
      <c r="R17700">
        <v>84.38</v>
      </c>
    </row>
    <row r="17701" spans="1:18">
      <c r="A17701" t="s">
        <v>275</v>
      </c>
      <c r="B17701">
        <v>51</v>
      </c>
      <c r="C17701" t="s">
        <v>102</v>
      </c>
      <c r="D17701" t="s">
        <v>56</v>
      </c>
      <c r="E17701" t="s">
        <v>189</v>
      </c>
      <c r="F17701" t="s">
        <v>188</v>
      </c>
      <c r="G17701" t="s">
        <v>187</v>
      </c>
      <c r="H17701" t="s">
        <v>17</v>
      </c>
      <c r="I17701" t="s">
        <v>404</v>
      </c>
      <c r="J17701" t="s">
        <v>300</v>
      </c>
      <c r="K17701">
        <v>1</v>
      </c>
      <c r="L17701" t="s">
        <v>273</v>
      </c>
      <c r="M17701">
        <v>-6</v>
      </c>
      <c r="N17701" t="s">
        <v>193</v>
      </c>
      <c r="O17701" t="s">
        <v>177</v>
      </c>
      <c r="P17701" t="s">
        <v>413</v>
      </c>
      <c r="R17701">
        <v>79.58</v>
      </c>
    </row>
    <row r="17702" spans="1:18">
      <c r="A17702" t="s">
        <v>275</v>
      </c>
      <c r="B17702">
        <v>51</v>
      </c>
      <c r="C17702" t="s">
        <v>102</v>
      </c>
      <c r="D17702" t="s">
        <v>56</v>
      </c>
      <c r="E17702" t="s">
        <v>189</v>
      </c>
      <c r="F17702" t="s">
        <v>188</v>
      </c>
      <c r="G17702" t="s">
        <v>187</v>
      </c>
      <c r="H17702" t="s">
        <v>17</v>
      </c>
      <c r="I17702" t="s">
        <v>404</v>
      </c>
      <c r="J17702" t="s">
        <v>300</v>
      </c>
      <c r="K17702">
        <v>1</v>
      </c>
      <c r="L17702" t="s">
        <v>273</v>
      </c>
      <c r="M17702">
        <v>-6</v>
      </c>
      <c r="N17702" t="s">
        <v>193</v>
      </c>
      <c r="O17702" t="s">
        <v>176</v>
      </c>
      <c r="P17702" t="s">
        <v>413</v>
      </c>
      <c r="R17702">
        <v>83.39</v>
      </c>
    </row>
    <row r="17703" spans="1:18">
      <c r="A17703" t="s">
        <v>275</v>
      </c>
      <c r="B17703">
        <v>51</v>
      </c>
      <c r="C17703" t="s">
        <v>102</v>
      </c>
      <c r="D17703" t="s">
        <v>56</v>
      </c>
      <c r="E17703" t="s">
        <v>189</v>
      </c>
      <c r="F17703" t="s">
        <v>188</v>
      </c>
      <c r="G17703" t="s">
        <v>187</v>
      </c>
      <c r="H17703" t="s">
        <v>13</v>
      </c>
      <c r="I17703" t="s">
        <v>404</v>
      </c>
      <c r="J17703" t="s">
        <v>301</v>
      </c>
      <c r="K17703">
        <v>1</v>
      </c>
      <c r="L17703" t="s">
        <v>273</v>
      </c>
      <c r="M17703">
        <v>-6</v>
      </c>
      <c r="N17703" t="s">
        <v>193</v>
      </c>
      <c r="O17703" t="s">
        <v>177</v>
      </c>
      <c r="P17703" t="s">
        <v>413</v>
      </c>
      <c r="R17703">
        <v>78.739999999999995</v>
      </c>
    </row>
    <row r="17704" spans="1:18">
      <c r="A17704" t="s">
        <v>275</v>
      </c>
      <c r="B17704">
        <v>51</v>
      </c>
      <c r="C17704" t="s">
        <v>102</v>
      </c>
      <c r="D17704" t="s">
        <v>56</v>
      </c>
      <c r="E17704" t="s">
        <v>189</v>
      </c>
      <c r="F17704" t="s">
        <v>188</v>
      </c>
      <c r="G17704" t="s">
        <v>187</v>
      </c>
      <c r="H17704" t="s">
        <v>13</v>
      </c>
      <c r="I17704" t="s">
        <v>404</v>
      </c>
      <c r="J17704" t="s">
        <v>301</v>
      </c>
      <c r="K17704">
        <v>1</v>
      </c>
      <c r="L17704" t="s">
        <v>273</v>
      </c>
      <c r="M17704">
        <v>-6</v>
      </c>
      <c r="N17704" t="s">
        <v>193</v>
      </c>
      <c r="O17704" t="s">
        <v>176</v>
      </c>
      <c r="P17704" t="s">
        <v>413</v>
      </c>
      <c r="R17704">
        <v>82.99</v>
      </c>
    </row>
    <row r="17705" spans="1:18">
      <c r="A17705" t="s">
        <v>275</v>
      </c>
      <c r="B17705">
        <v>51</v>
      </c>
      <c r="C17705" t="s">
        <v>102</v>
      </c>
      <c r="D17705" t="s">
        <v>56</v>
      </c>
      <c r="E17705" t="s">
        <v>189</v>
      </c>
      <c r="F17705" t="s">
        <v>188</v>
      </c>
      <c r="G17705" t="s">
        <v>187</v>
      </c>
      <c r="H17705" t="s">
        <v>25</v>
      </c>
      <c r="I17705" t="s">
        <v>404</v>
      </c>
      <c r="J17705" t="s">
        <v>302</v>
      </c>
      <c r="K17705">
        <v>1</v>
      </c>
      <c r="L17705" t="s">
        <v>273</v>
      </c>
      <c r="M17705">
        <v>-6</v>
      </c>
      <c r="N17705" t="s">
        <v>193</v>
      </c>
      <c r="O17705" t="s">
        <v>177</v>
      </c>
      <c r="P17705" t="s">
        <v>413</v>
      </c>
      <c r="R17705">
        <v>79.040000000000006</v>
      </c>
    </row>
    <row r="17706" spans="1:18">
      <c r="A17706" t="s">
        <v>275</v>
      </c>
      <c r="B17706">
        <v>51</v>
      </c>
      <c r="C17706" t="s">
        <v>102</v>
      </c>
      <c r="D17706" t="s">
        <v>56</v>
      </c>
      <c r="E17706" t="s">
        <v>189</v>
      </c>
      <c r="F17706" t="s">
        <v>188</v>
      </c>
      <c r="G17706" t="s">
        <v>187</v>
      </c>
      <c r="H17706" t="s">
        <v>25</v>
      </c>
      <c r="I17706" t="s">
        <v>404</v>
      </c>
      <c r="J17706" t="s">
        <v>302</v>
      </c>
      <c r="K17706">
        <v>1</v>
      </c>
      <c r="L17706" t="s">
        <v>273</v>
      </c>
      <c r="M17706">
        <v>-6</v>
      </c>
      <c r="N17706" t="s">
        <v>193</v>
      </c>
      <c r="O17706" t="s">
        <v>176</v>
      </c>
      <c r="P17706" t="s">
        <v>413</v>
      </c>
      <c r="R17706">
        <v>83.05</v>
      </c>
    </row>
    <row r="17707" spans="1:18">
      <c r="A17707" t="s">
        <v>275</v>
      </c>
      <c r="B17707">
        <v>51</v>
      </c>
      <c r="C17707" t="s">
        <v>102</v>
      </c>
      <c r="D17707" t="s">
        <v>56</v>
      </c>
      <c r="E17707" t="s">
        <v>189</v>
      </c>
      <c r="F17707" t="s">
        <v>188</v>
      </c>
      <c r="G17707" t="s">
        <v>187</v>
      </c>
      <c r="H17707" t="s">
        <v>16</v>
      </c>
      <c r="I17707" t="s">
        <v>404</v>
      </c>
      <c r="J17707" t="s">
        <v>303</v>
      </c>
      <c r="K17707">
        <v>1</v>
      </c>
      <c r="L17707" t="s">
        <v>273</v>
      </c>
      <c r="M17707">
        <v>-6</v>
      </c>
      <c r="N17707" t="s">
        <v>193</v>
      </c>
      <c r="O17707" t="s">
        <v>177</v>
      </c>
      <c r="P17707" t="s">
        <v>413</v>
      </c>
      <c r="R17707">
        <v>79.34</v>
      </c>
    </row>
    <row r="17708" spans="1:18">
      <c r="A17708" t="s">
        <v>275</v>
      </c>
      <c r="B17708">
        <v>51</v>
      </c>
      <c r="C17708" t="s">
        <v>102</v>
      </c>
      <c r="D17708" t="s">
        <v>56</v>
      </c>
      <c r="E17708" t="s">
        <v>189</v>
      </c>
      <c r="F17708" t="s">
        <v>188</v>
      </c>
      <c r="G17708" t="s">
        <v>187</v>
      </c>
      <c r="H17708" t="s">
        <v>16</v>
      </c>
      <c r="I17708" t="s">
        <v>404</v>
      </c>
      <c r="J17708" t="s">
        <v>303</v>
      </c>
      <c r="K17708">
        <v>1</v>
      </c>
      <c r="L17708" t="s">
        <v>273</v>
      </c>
      <c r="M17708">
        <v>-6</v>
      </c>
      <c r="N17708" t="s">
        <v>193</v>
      </c>
      <c r="O17708" t="s">
        <v>176</v>
      </c>
      <c r="P17708" t="s">
        <v>413</v>
      </c>
      <c r="R17708">
        <v>83.34</v>
      </c>
    </row>
    <row r="17709" spans="1:18">
      <c r="A17709" t="s">
        <v>275</v>
      </c>
      <c r="B17709">
        <v>51</v>
      </c>
      <c r="C17709" t="s">
        <v>102</v>
      </c>
      <c r="D17709" t="s">
        <v>56</v>
      </c>
      <c r="E17709" t="s">
        <v>189</v>
      </c>
      <c r="F17709" t="s">
        <v>188</v>
      </c>
      <c r="G17709" t="s">
        <v>187</v>
      </c>
      <c r="H17709" t="s">
        <v>5</v>
      </c>
      <c r="I17709" t="s">
        <v>404</v>
      </c>
      <c r="J17709" t="s">
        <v>304</v>
      </c>
      <c r="K17709">
        <v>1</v>
      </c>
      <c r="L17709" t="s">
        <v>273</v>
      </c>
      <c r="M17709">
        <v>-6</v>
      </c>
      <c r="N17709" t="s">
        <v>193</v>
      </c>
      <c r="O17709" t="s">
        <v>177</v>
      </c>
      <c r="P17709" t="s">
        <v>413</v>
      </c>
      <c r="R17709">
        <v>79.7</v>
      </c>
    </row>
    <row r="17710" spans="1:18">
      <c r="A17710" t="s">
        <v>275</v>
      </c>
      <c r="B17710">
        <v>51</v>
      </c>
      <c r="C17710" t="s">
        <v>102</v>
      </c>
      <c r="D17710" t="s">
        <v>56</v>
      </c>
      <c r="E17710" t="s">
        <v>189</v>
      </c>
      <c r="F17710" t="s">
        <v>188</v>
      </c>
      <c r="G17710" t="s">
        <v>187</v>
      </c>
      <c r="H17710" t="s">
        <v>5</v>
      </c>
      <c r="I17710" t="s">
        <v>404</v>
      </c>
      <c r="J17710" t="s">
        <v>304</v>
      </c>
      <c r="K17710">
        <v>1</v>
      </c>
      <c r="L17710" t="s">
        <v>273</v>
      </c>
      <c r="M17710">
        <v>-6</v>
      </c>
      <c r="N17710" t="s">
        <v>193</v>
      </c>
      <c r="O17710" t="s">
        <v>176</v>
      </c>
      <c r="P17710" t="s">
        <v>413</v>
      </c>
      <c r="R17710">
        <v>83.1</v>
      </c>
    </row>
    <row r="17711" spans="1:18">
      <c r="A17711" t="s">
        <v>275</v>
      </c>
      <c r="B17711">
        <v>51</v>
      </c>
      <c r="C17711" t="s">
        <v>102</v>
      </c>
      <c r="D17711" t="s">
        <v>56</v>
      </c>
      <c r="E17711" t="s">
        <v>189</v>
      </c>
      <c r="F17711" t="s">
        <v>188</v>
      </c>
      <c r="G17711" t="s">
        <v>187</v>
      </c>
      <c r="H17711" t="s">
        <v>7</v>
      </c>
      <c r="I17711" t="s">
        <v>404</v>
      </c>
      <c r="J17711" t="s">
        <v>305</v>
      </c>
      <c r="K17711">
        <v>1</v>
      </c>
      <c r="L17711" t="s">
        <v>273</v>
      </c>
      <c r="M17711">
        <v>-6</v>
      </c>
      <c r="N17711" t="s">
        <v>193</v>
      </c>
      <c r="O17711" t="s">
        <v>177</v>
      </c>
      <c r="P17711" t="s">
        <v>413</v>
      </c>
      <c r="R17711">
        <v>78.61</v>
      </c>
    </row>
    <row r="17712" spans="1:18">
      <c r="A17712" t="s">
        <v>275</v>
      </c>
      <c r="B17712">
        <v>51</v>
      </c>
      <c r="C17712" t="s">
        <v>102</v>
      </c>
      <c r="D17712" t="s">
        <v>56</v>
      </c>
      <c r="E17712" t="s">
        <v>189</v>
      </c>
      <c r="F17712" t="s">
        <v>188</v>
      </c>
      <c r="G17712" t="s">
        <v>187</v>
      </c>
      <c r="H17712" t="s">
        <v>7</v>
      </c>
      <c r="I17712" t="s">
        <v>404</v>
      </c>
      <c r="J17712" t="s">
        <v>305</v>
      </c>
      <c r="K17712">
        <v>1</v>
      </c>
      <c r="L17712" t="s">
        <v>273</v>
      </c>
      <c r="M17712">
        <v>-6</v>
      </c>
      <c r="N17712" t="s">
        <v>193</v>
      </c>
      <c r="O17712" t="s">
        <v>176</v>
      </c>
      <c r="P17712" t="s">
        <v>413</v>
      </c>
      <c r="R17712">
        <v>82.5</v>
      </c>
    </row>
    <row r="17713" spans="1:18">
      <c r="A17713" t="s">
        <v>275</v>
      </c>
      <c r="B17713">
        <v>51</v>
      </c>
      <c r="C17713" t="s">
        <v>102</v>
      </c>
      <c r="D17713" t="s">
        <v>56</v>
      </c>
      <c r="E17713" t="s">
        <v>189</v>
      </c>
      <c r="F17713" t="s">
        <v>188</v>
      </c>
      <c r="G17713" t="s">
        <v>187</v>
      </c>
      <c r="H17713" t="s">
        <v>15</v>
      </c>
      <c r="I17713" t="s">
        <v>404</v>
      </c>
      <c r="J17713" t="s">
        <v>306</v>
      </c>
      <c r="K17713">
        <v>1</v>
      </c>
      <c r="L17713" t="s">
        <v>273</v>
      </c>
      <c r="M17713">
        <v>-6</v>
      </c>
      <c r="N17713" t="s">
        <v>193</v>
      </c>
      <c r="O17713" t="s">
        <v>177</v>
      </c>
      <c r="P17713" t="s">
        <v>413</v>
      </c>
      <c r="R17713">
        <v>78.38</v>
      </c>
    </row>
    <row r="17714" spans="1:18">
      <c r="A17714" t="s">
        <v>275</v>
      </c>
      <c r="B17714">
        <v>51</v>
      </c>
      <c r="C17714" t="s">
        <v>102</v>
      </c>
      <c r="D17714" t="s">
        <v>56</v>
      </c>
      <c r="E17714" t="s">
        <v>189</v>
      </c>
      <c r="F17714" t="s">
        <v>188</v>
      </c>
      <c r="G17714" t="s">
        <v>187</v>
      </c>
      <c r="H17714" t="s">
        <v>15</v>
      </c>
      <c r="I17714" t="s">
        <v>404</v>
      </c>
      <c r="J17714" t="s">
        <v>306</v>
      </c>
      <c r="K17714">
        <v>1</v>
      </c>
      <c r="L17714" t="s">
        <v>273</v>
      </c>
      <c r="M17714">
        <v>-6</v>
      </c>
      <c r="N17714" t="s">
        <v>193</v>
      </c>
      <c r="O17714" t="s">
        <v>176</v>
      </c>
      <c r="P17714" t="s">
        <v>413</v>
      </c>
      <c r="R17714">
        <v>82.65</v>
      </c>
    </row>
    <row r="17715" spans="1:18">
      <c r="A17715" t="s">
        <v>275</v>
      </c>
      <c r="B17715">
        <v>51</v>
      </c>
      <c r="C17715" t="s">
        <v>102</v>
      </c>
      <c r="D17715" t="s">
        <v>56</v>
      </c>
      <c r="E17715" t="s">
        <v>189</v>
      </c>
      <c r="F17715" t="s">
        <v>188</v>
      </c>
      <c r="G17715" t="s">
        <v>187</v>
      </c>
      <c r="H17715" t="s">
        <v>19</v>
      </c>
      <c r="I17715" t="s">
        <v>404</v>
      </c>
      <c r="J17715" t="s">
        <v>307</v>
      </c>
      <c r="K17715">
        <v>1</v>
      </c>
      <c r="L17715" t="s">
        <v>273</v>
      </c>
      <c r="M17715">
        <v>-6</v>
      </c>
      <c r="N17715" t="s">
        <v>193</v>
      </c>
      <c r="O17715" t="s">
        <v>177</v>
      </c>
      <c r="P17715" t="s">
        <v>413</v>
      </c>
      <c r="R17715">
        <v>79.180000000000007</v>
      </c>
    </row>
    <row r="17716" spans="1:18">
      <c r="A17716" t="s">
        <v>275</v>
      </c>
      <c r="B17716">
        <v>51</v>
      </c>
      <c r="C17716" t="s">
        <v>102</v>
      </c>
      <c r="D17716" t="s">
        <v>56</v>
      </c>
      <c r="E17716" t="s">
        <v>189</v>
      </c>
      <c r="F17716" t="s">
        <v>188</v>
      </c>
      <c r="G17716" t="s">
        <v>187</v>
      </c>
      <c r="H17716" t="s">
        <v>19</v>
      </c>
      <c r="I17716" t="s">
        <v>404</v>
      </c>
      <c r="J17716" t="s">
        <v>307</v>
      </c>
      <c r="K17716">
        <v>1</v>
      </c>
      <c r="L17716" t="s">
        <v>273</v>
      </c>
      <c r="M17716">
        <v>-6</v>
      </c>
      <c r="N17716" t="s">
        <v>193</v>
      </c>
      <c r="O17716" t="s">
        <v>176</v>
      </c>
      <c r="P17716" t="s">
        <v>413</v>
      </c>
      <c r="R17716">
        <v>83.2</v>
      </c>
    </row>
    <row r="17717" spans="1:18">
      <c r="A17717" t="s">
        <v>275</v>
      </c>
      <c r="B17717">
        <v>51</v>
      </c>
      <c r="C17717" t="s">
        <v>102</v>
      </c>
      <c r="D17717" t="s">
        <v>56</v>
      </c>
      <c r="E17717" t="s">
        <v>189</v>
      </c>
      <c r="F17717" t="s">
        <v>188</v>
      </c>
      <c r="G17717" t="s">
        <v>187</v>
      </c>
      <c r="H17717" t="s">
        <v>14</v>
      </c>
      <c r="I17717" t="s">
        <v>404</v>
      </c>
      <c r="J17717" t="s">
        <v>308</v>
      </c>
      <c r="K17717">
        <v>1</v>
      </c>
      <c r="L17717" t="s">
        <v>273</v>
      </c>
      <c r="M17717">
        <v>-6</v>
      </c>
      <c r="N17717" t="s">
        <v>193</v>
      </c>
      <c r="O17717" t="s">
        <v>177</v>
      </c>
      <c r="P17717" t="s">
        <v>413</v>
      </c>
      <c r="R17717">
        <v>79.319999999999993</v>
      </c>
    </row>
    <row r="17718" spans="1:18">
      <c r="A17718" t="s">
        <v>275</v>
      </c>
      <c r="B17718">
        <v>51</v>
      </c>
      <c r="C17718" t="s">
        <v>102</v>
      </c>
      <c r="D17718" t="s">
        <v>56</v>
      </c>
      <c r="E17718" t="s">
        <v>189</v>
      </c>
      <c r="F17718" t="s">
        <v>188</v>
      </c>
      <c r="G17718" t="s">
        <v>187</v>
      </c>
      <c r="H17718" t="s">
        <v>14</v>
      </c>
      <c r="I17718" t="s">
        <v>404</v>
      </c>
      <c r="J17718" t="s">
        <v>308</v>
      </c>
      <c r="K17718">
        <v>1</v>
      </c>
      <c r="L17718" t="s">
        <v>273</v>
      </c>
      <c r="M17718">
        <v>-6</v>
      </c>
      <c r="N17718" t="s">
        <v>193</v>
      </c>
      <c r="O17718" t="s">
        <v>176</v>
      </c>
      <c r="P17718" t="s">
        <v>413</v>
      </c>
      <c r="R17718">
        <v>83.08</v>
      </c>
    </row>
    <row r="17719" spans="1:18">
      <c r="A17719" t="s">
        <v>275</v>
      </c>
      <c r="B17719">
        <v>51</v>
      </c>
      <c r="C17719" t="s">
        <v>102</v>
      </c>
      <c r="D17719" t="s">
        <v>56</v>
      </c>
      <c r="E17719" t="s">
        <v>189</v>
      </c>
      <c r="F17719" t="s">
        <v>188</v>
      </c>
      <c r="G17719" t="s">
        <v>187</v>
      </c>
      <c r="H17719" t="s">
        <v>10</v>
      </c>
      <c r="I17719" t="s">
        <v>404</v>
      </c>
      <c r="J17719" t="s">
        <v>309</v>
      </c>
      <c r="K17719">
        <v>1</v>
      </c>
      <c r="L17719" t="s">
        <v>273</v>
      </c>
      <c r="M17719">
        <v>-6</v>
      </c>
      <c r="N17719" t="s">
        <v>193</v>
      </c>
      <c r="O17719" t="s">
        <v>177</v>
      </c>
      <c r="P17719" t="s">
        <v>413</v>
      </c>
      <c r="R17719">
        <v>78.319999999999993</v>
      </c>
    </row>
    <row r="17720" spans="1:18">
      <c r="A17720" t="s">
        <v>275</v>
      </c>
      <c r="B17720">
        <v>51</v>
      </c>
      <c r="C17720" t="s">
        <v>102</v>
      </c>
      <c r="D17720" t="s">
        <v>56</v>
      </c>
      <c r="E17720" t="s">
        <v>189</v>
      </c>
      <c r="F17720" t="s">
        <v>188</v>
      </c>
      <c r="G17720" t="s">
        <v>187</v>
      </c>
      <c r="H17720" t="s">
        <v>10</v>
      </c>
      <c r="I17720" t="s">
        <v>404</v>
      </c>
      <c r="J17720" t="s">
        <v>309</v>
      </c>
      <c r="K17720">
        <v>1</v>
      </c>
      <c r="L17720" t="s">
        <v>273</v>
      </c>
      <c r="M17720">
        <v>-6</v>
      </c>
      <c r="N17720" t="s">
        <v>193</v>
      </c>
      <c r="O17720" t="s">
        <v>176</v>
      </c>
      <c r="P17720" t="s">
        <v>413</v>
      </c>
      <c r="R17720">
        <v>82.92</v>
      </c>
    </row>
    <row r="17721" spans="1:18">
      <c r="A17721" t="s">
        <v>275</v>
      </c>
      <c r="B17721">
        <v>51</v>
      </c>
      <c r="C17721" t="s">
        <v>102</v>
      </c>
      <c r="D17721" t="s">
        <v>56</v>
      </c>
      <c r="E17721" t="s">
        <v>189</v>
      </c>
      <c r="F17721" t="s">
        <v>188</v>
      </c>
      <c r="G17721" t="s">
        <v>187</v>
      </c>
      <c r="H17721" t="s">
        <v>93</v>
      </c>
      <c r="I17721" t="s">
        <v>173</v>
      </c>
      <c r="J17721" t="s">
        <v>310</v>
      </c>
      <c r="K17721">
        <v>1</v>
      </c>
      <c r="L17721" t="s">
        <v>273</v>
      </c>
      <c r="M17721">
        <v>-6</v>
      </c>
      <c r="N17721" t="s">
        <v>193</v>
      </c>
      <c r="O17721" t="s">
        <v>177</v>
      </c>
      <c r="P17721" t="s">
        <v>413</v>
      </c>
      <c r="R17721">
        <v>79.52</v>
      </c>
    </row>
    <row r="17722" spans="1:18">
      <c r="A17722" t="s">
        <v>275</v>
      </c>
      <c r="B17722">
        <v>51</v>
      </c>
      <c r="C17722" t="s">
        <v>102</v>
      </c>
      <c r="D17722" t="s">
        <v>56</v>
      </c>
      <c r="E17722" t="s">
        <v>189</v>
      </c>
      <c r="F17722" t="s">
        <v>188</v>
      </c>
      <c r="G17722" t="s">
        <v>187</v>
      </c>
      <c r="H17722" t="s">
        <v>93</v>
      </c>
      <c r="I17722" t="s">
        <v>173</v>
      </c>
      <c r="J17722" t="s">
        <v>310</v>
      </c>
      <c r="K17722">
        <v>1</v>
      </c>
      <c r="L17722" t="s">
        <v>273</v>
      </c>
      <c r="M17722">
        <v>-6</v>
      </c>
      <c r="N17722" t="s">
        <v>193</v>
      </c>
      <c r="O17722" t="s">
        <v>176</v>
      </c>
      <c r="P17722" t="s">
        <v>413</v>
      </c>
      <c r="R17722">
        <v>83.43</v>
      </c>
    </row>
    <row r="17723" spans="1:18">
      <c r="A17723" t="s">
        <v>275</v>
      </c>
      <c r="B17723">
        <v>51</v>
      </c>
      <c r="C17723" t="s">
        <v>102</v>
      </c>
      <c r="D17723" t="s">
        <v>56</v>
      </c>
      <c r="E17723" t="s">
        <v>189</v>
      </c>
      <c r="F17723" t="s">
        <v>188</v>
      </c>
      <c r="G17723" t="s">
        <v>187</v>
      </c>
      <c r="H17723" t="s">
        <v>181</v>
      </c>
      <c r="I17723" t="s">
        <v>180</v>
      </c>
      <c r="J17723" t="s">
        <v>275</v>
      </c>
      <c r="K17723">
        <v>1</v>
      </c>
      <c r="L17723" t="s">
        <v>273</v>
      </c>
      <c r="M17723">
        <v>-10</v>
      </c>
      <c r="N17723" t="s">
        <v>345</v>
      </c>
      <c r="O17723" t="s">
        <v>176</v>
      </c>
      <c r="P17723" t="s">
        <v>419</v>
      </c>
      <c r="R17723">
        <v>51.4144416670269</v>
      </c>
    </row>
    <row r="17724" spans="1:18">
      <c r="A17724" t="s">
        <v>275</v>
      </c>
      <c r="B17724">
        <v>51</v>
      </c>
      <c r="C17724" t="s">
        <v>102</v>
      </c>
      <c r="D17724" t="s">
        <v>56</v>
      </c>
      <c r="E17724" t="s">
        <v>189</v>
      </c>
      <c r="F17724" t="s">
        <v>188</v>
      </c>
      <c r="G17724" t="s">
        <v>187</v>
      </c>
      <c r="H17724" t="s">
        <v>181</v>
      </c>
      <c r="I17724" t="s">
        <v>180</v>
      </c>
      <c r="J17724" t="s">
        <v>275</v>
      </c>
      <c r="K17724">
        <v>1</v>
      </c>
      <c r="L17724" t="s">
        <v>273</v>
      </c>
      <c r="M17724">
        <v>-10</v>
      </c>
      <c r="N17724" t="s">
        <v>345</v>
      </c>
      <c r="O17724" t="s">
        <v>177</v>
      </c>
      <c r="P17724" t="s">
        <v>419</v>
      </c>
      <c r="R17724">
        <v>47.664262502346403</v>
      </c>
    </row>
    <row r="17725" spans="1:18">
      <c r="A17725" t="s">
        <v>275</v>
      </c>
      <c r="B17725">
        <v>51</v>
      </c>
      <c r="C17725" t="s">
        <v>102</v>
      </c>
      <c r="D17725" t="s">
        <v>56</v>
      </c>
      <c r="E17725" t="s">
        <v>189</v>
      </c>
      <c r="F17725" t="s">
        <v>188</v>
      </c>
      <c r="G17725" t="s">
        <v>187</v>
      </c>
      <c r="H17725" t="s">
        <v>182</v>
      </c>
      <c r="I17725" t="s">
        <v>180</v>
      </c>
      <c r="J17725" t="s">
        <v>3</v>
      </c>
      <c r="K17725">
        <v>1</v>
      </c>
      <c r="L17725" t="s">
        <v>273</v>
      </c>
      <c r="M17725">
        <v>-10</v>
      </c>
      <c r="N17725" t="s">
        <v>345</v>
      </c>
      <c r="O17725" t="s">
        <v>176</v>
      </c>
      <c r="P17725" t="s">
        <v>419</v>
      </c>
      <c r="R17725">
        <v>53.9932394579616</v>
      </c>
    </row>
    <row r="17726" spans="1:18">
      <c r="A17726" t="s">
        <v>275</v>
      </c>
      <c r="B17726">
        <v>51</v>
      </c>
      <c r="C17726" t="s">
        <v>102</v>
      </c>
      <c r="D17726" t="s">
        <v>56</v>
      </c>
      <c r="E17726" t="s">
        <v>189</v>
      </c>
      <c r="F17726" t="s">
        <v>188</v>
      </c>
      <c r="G17726" t="s">
        <v>187</v>
      </c>
      <c r="H17726" t="s">
        <v>182</v>
      </c>
      <c r="I17726" t="s">
        <v>180</v>
      </c>
      <c r="J17726" t="s">
        <v>3</v>
      </c>
      <c r="K17726">
        <v>1</v>
      </c>
      <c r="L17726" t="s">
        <v>273</v>
      </c>
      <c r="M17726">
        <v>-10</v>
      </c>
      <c r="N17726" t="s">
        <v>345</v>
      </c>
      <c r="O17726" t="s">
        <v>177</v>
      </c>
      <c r="P17726" t="s">
        <v>419</v>
      </c>
      <c r="R17726">
        <v>50.245627934807601</v>
      </c>
    </row>
    <row r="17727" spans="1:18">
      <c r="A17727" t="s">
        <v>275</v>
      </c>
      <c r="B17727">
        <v>51</v>
      </c>
      <c r="C17727" t="s">
        <v>102</v>
      </c>
      <c r="D17727" t="s">
        <v>56</v>
      </c>
      <c r="E17727" t="s">
        <v>189</v>
      </c>
      <c r="F17727" t="s">
        <v>188</v>
      </c>
      <c r="G17727" t="s">
        <v>187</v>
      </c>
      <c r="H17727" t="s">
        <v>183</v>
      </c>
      <c r="I17727" t="s">
        <v>180</v>
      </c>
      <c r="J17727" t="s">
        <v>340</v>
      </c>
      <c r="K17727">
        <v>1</v>
      </c>
      <c r="L17727" t="s">
        <v>273</v>
      </c>
      <c r="M17727">
        <v>-10</v>
      </c>
      <c r="N17727" t="s">
        <v>345</v>
      </c>
      <c r="O17727" t="s">
        <v>176</v>
      </c>
      <c r="P17727" t="s">
        <v>419</v>
      </c>
      <c r="R17727">
        <v>56.0028687849831</v>
      </c>
    </row>
    <row r="17728" spans="1:18">
      <c r="A17728" t="s">
        <v>275</v>
      </c>
      <c r="B17728">
        <v>51</v>
      </c>
      <c r="C17728" t="s">
        <v>102</v>
      </c>
      <c r="D17728" t="s">
        <v>56</v>
      </c>
      <c r="E17728" t="s">
        <v>189</v>
      </c>
      <c r="F17728" t="s">
        <v>188</v>
      </c>
      <c r="G17728" t="s">
        <v>187</v>
      </c>
      <c r="H17728" t="s">
        <v>183</v>
      </c>
      <c r="I17728" t="s">
        <v>180</v>
      </c>
      <c r="J17728" t="s">
        <v>340</v>
      </c>
      <c r="K17728">
        <v>1</v>
      </c>
      <c r="L17728" t="s">
        <v>273</v>
      </c>
      <c r="M17728">
        <v>-10</v>
      </c>
      <c r="N17728" t="s">
        <v>345</v>
      </c>
      <c r="O17728" t="s">
        <v>177</v>
      </c>
      <c r="P17728" t="s">
        <v>419</v>
      </c>
      <c r="R17728">
        <v>52.657754195987202</v>
      </c>
    </row>
    <row r="17729" spans="1:18">
      <c r="A17729" t="s">
        <v>275</v>
      </c>
      <c r="B17729">
        <v>51</v>
      </c>
      <c r="C17729" t="s">
        <v>102</v>
      </c>
      <c r="D17729" t="s">
        <v>56</v>
      </c>
      <c r="E17729" t="s">
        <v>189</v>
      </c>
      <c r="F17729" t="s">
        <v>188</v>
      </c>
      <c r="G17729" t="s">
        <v>187</v>
      </c>
      <c r="H17729" t="s">
        <v>22</v>
      </c>
      <c r="I17729" t="s">
        <v>404</v>
      </c>
      <c r="J17729" t="s">
        <v>265</v>
      </c>
      <c r="K17729">
        <v>1</v>
      </c>
      <c r="L17729" t="s">
        <v>273</v>
      </c>
      <c r="M17729">
        <v>-7</v>
      </c>
      <c r="N17729" t="s">
        <v>194</v>
      </c>
      <c r="O17729" t="s">
        <v>177</v>
      </c>
      <c r="P17729" t="s">
        <v>413</v>
      </c>
      <c r="R17729">
        <v>79.61</v>
      </c>
    </row>
    <row r="17730" spans="1:18">
      <c r="A17730" t="s">
        <v>275</v>
      </c>
      <c r="B17730">
        <v>51</v>
      </c>
      <c r="C17730" t="s">
        <v>102</v>
      </c>
      <c r="D17730" t="s">
        <v>56</v>
      </c>
      <c r="E17730" t="s">
        <v>189</v>
      </c>
      <c r="F17730" t="s">
        <v>188</v>
      </c>
      <c r="G17730" t="s">
        <v>187</v>
      </c>
      <c r="H17730" t="s">
        <v>22</v>
      </c>
      <c r="I17730" t="s">
        <v>404</v>
      </c>
      <c r="J17730" t="s">
        <v>265</v>
      </c>
      <c r="K17730">
        <v>1</v>
      </c>
      <c r="L17730" t="s">
        <v>273</v>
      </c>
      <c r="M17730">
        <v>-7</v>
      </c>
      <c r="N17730" t="s">
        <v>194</v>
      </c>
      <c r="O17730" t="s">
        <v>176</v>
      </c>
      <c r="P17730" t="s">
        <v>413</v>
      </c>
      <c r="R17730">
        <v>83.73</v>
      </c>
    </row>
    <row r="17731" spans="1:18">
      <c r="A17731" t="s">
        <v>275</v>
      </c>
      <c r="B17731">
        <v>51</v>
      </c>
      <c r="C17731" t="s">
        <v>102</v>
      </c>
      <c r="D17731" t="s">
        <v>56</v>
      </c>
      <c r="E17731" t="s">
        <v>189</v>
      </c>
      <c r="F17731" t="s">
        <v>188</v>
      </c>
      <c r="G17731" t="s">
        <v>187</v>
      </c>
      <c r="H17731" t="s">
        <v>24</v>
      </c>
      <c r="I17731" t="s">
        <v>404</v>
      </c>
      <c r="J17731" t="s">
        <v>266</v>
      </c>
      <c r="K17731">
        <v>1</v>
      </c>
      <c r="L17731" t="s">
        <v>273</v>
      </c>
      <c r="M17731">
        <v>-7</v>
      </c>
      <c r="N17731" t="s">
        <v>194</v>
      </c>
      <c r="O17731" t="s">
        <v>177</v>
      </c>
      <c r="P17731" t="s">
        <v>413</v>
      </c>
      <c r="R17731">
        <v>80.41</v>
      </c>
    </row>
    <row r="17732" spans="1:18">
      <c r="A17732" t="s">
        <v>275</v>
      </c>
      <c r="B17732">
        <v>51</v>
      </c>
      <c r="C17732" t="s">
        <v>102</v>
      </c>
      <c r="D17732" t="s">
        <v>56</v>
      </c>
      <c r="E17732" t="s">
        <v>189</v>
      </c>
      <c r="F17732" t="s">
        <v>188</v>
      </c>
      <c r="G17732" t="s">
        <v>187</v>
      </c>
      <c r="H17732" t="s">
        <v>24</v>
      </c>
      <c r="I17732" t="s">
        <v>404</v>
      </c>
      <c r="J17732" t="s">
        <v>266</v>
      </c>
      <c r="K17732">
        <v>1</v>
      </c>
      <c r="L17732" t="s">
        <v>273</v>
      </c>
      <c r="M17732">
        <v>-7</v>
      </c>
      <c r="N17732" t="s">
        <v>194</v>
      </c>
      <c r="O17732" t="s">
        <v>176</v>
      </c>
      <c r="P17732" t="s">
        <v>413</v>
      </c>
      <c r="R17732">
        <v>83.69</v>
      </c>
    </row>
    <row r="17733" spans="1:18">
      <c r="A17733" t="s">
        <v>275</v>
      </c>
      <c r="B17733">
        <v>51</v>
      </c>
      <c r="C17733" t="s">
        <v>102</v>
      </c>
      <c r="D17733" t="s">
        <v>56</v>
      </c>
      <c r="E17733" t="s">
        <v>189</v>
      </c>
      <c r="F17733" t="s">
        <v>188</v>
      </c>
      <c r="G17733" t="s">
        <v>187</v>
      </c>
      <c r="H17733" t="s">
        <v>23</v>
      </c>
      <c r="I17733" t="s">
        <v>404</v>
      </c>
      <c r="J17733" t="s">
        <v>267</v>
      </c>
      <c r="K17733">
        <v>1</v>
      </c>
      <c r="L17733" t="s">
        <v>273</v>
      </c>
      <c r="M17733">
        <v>-7</v>
      </c>
      <c r="N17733" t="s">
        <v>194</v>
      </c>
      <c r="O17733" t="s">
        <v>177</v>
      </c>
      <c r="P17733" t="s">
        <v>413</v>
      </c>
      <c r="R17733">
        <v>78.78</v>
      </c>
    </row>
    <row r="17734" spans="1:18">
      <c r="A17734" t="s">
        <v>275</v>
      </c>
      <c r="B17734">
        <v>51</v>
      </c>
      <c r="C17734" t="s">
        <v>102</v>
      </c>
      <c r="D17734" t="s">
        <v>56</v>
      </c>
      <c r="E17734" t="s">
        <v>189</v>
      </c>
      <c r="F17734" t="s">
        <v>188</v>
      </c>
      <c r="G17734" t="s">
        <v>187</v>
      </c>
      <c r="H17734" t="s">
        <v>23</v>
      </c>
      <c r="I17734" t="s">
        <v>404</v>
      </c>
      <c r="J17734" t="s">
        <v>267</v>
      </c>
      <c r="K17734">
        <v>1</v>
      </c>
      <c r="L17734" t="s">
        <v>273</v>
      </c>
      <c r="M17734">
        <v>-7</v>
      </c>
      <c r="N17734" t="s">
        <v>194</v>
      </c>
      <c r="O17734" t="s">
        <v>176</v>
      </c>
      <c r="P17734" t="s">
        <v>413</v>
      </c>
      <c r="R17734">
        <v>82.64</v>
      </c>
    </row>
    <row r="17735" spans="1:18">
      <c r="A17735" t="s">
        <v>275</v>
      </c>
      <c r="B17735">
        <v>51</v>
      </c>
      <c r="C17735" t="s">
        <v>102</v>
      </c>
      <c r="D17735" t="s">
        <v>56</v>
      </c>
      <c r="E17735" t="s">
        <v>189</v>
      </c>
      <c r="F17735" t="s">
        <v>188</v>
      </c>
      <c r="G17735" t="s">
        <v>187</v>
      </c>
      <c r="H17735" t="s">
        <v>18</v>
      </c>
      <c r="I17735" t="s">
        <v>404</v>
      </c>
      <c r="J17735" t="s">
        <v>268</v>
      </c>
      <c r="K17735">
        <v>1</v>
      </c>
      <c r="L17735" t="s">
        <v>273</v>
      </c>
      <c r="M17735">
        <v>-7</v>
      </c>
      <c r="N17735" t="s">
        <v>194</v>
      </c>
      <c r="O17735" t="s">
        <v>177</v>
      </c>
      <c r="P17735" t="s">
        <v>413</v>
      </c>
      <c r="R17735">
        <v>79.599999999999994</v>
      </c>
    </row>
    <row r="17736" spans="1:18">
      <c r="A17736" t="s">
        <v>275</v>
      </c>
      <c r="B17736">
        <v>51</v>
      </c>
      <c r="C17736" t="s">
        <v>102</v>
      </c>
      <c r="D17736" t="s">
        <v>56</v>
      </c>
      <c r="E17736" t="s">
        <v>189</v>
      </c>
      <c r="F17736" t="s">
        <v>188</v>
      </c>
      <c r="G17736" t="s">
        <v>187</v>
      </c>
      <c r="H17736" t="s">
        <v>18</v>
      </c>
      <c r="I17736" t="s">
        <v>404</v>
      </c>
      <c r="J17736" t="s">
        <v>268</v>
      </c>
      <c r="K17736">
        <v>1</v>
      </c>
      <c r="L17736" t="s">
        <v>273</v>
      </c>
      <c r="M17736">
        <v>-7</v>
      </c>
      <c r="N17736" t="s">
        <v>194</v>
      </c>
      <c r="O17736" t="s">
        <v>176</v>
      </c>
      <c r="P17736" t="s">
        <v>413</v>
      </c>
      <c r="R17736">
        <v>83.17</v>
      </c>
    </row>
    <row r="17737" spans="1:18">
      <c r="A17737" t="s">
        <v>275</v>
      </c>
      <c r="B17737">
        <v>51</v>
      </c>
      <c r="C17737" t="s">
        <v>102</v>
      </c>
      <c r="D17737" t="s">
        <v>56</v>
      </c>
      <c r="E17737" t="s">
        <v>189</v>
      </c>
      <c r="F17737" t="s">
        <v>188</v>
      </c>
      <c r="G17737" t="s">
        <v>187</v>
      </c>
      <c r="H17737" t="s">
        <v>20</v>
      </c>
      <c r="I17737" t="s">
        <v>404</v>
      </c>
      <c r="J17737" t="s">
        <v>269</v>
      </c>
      <c r="K17737">
        <v>1</v>
      </c>
      <c r="L17737" t="s">
        <v>273</v>
      </c>
      <c r="M17737">
        <v>-7</v>
      </c>
      <c r="N17737" t="s">
        <v>194</v>
      </c>
      <c r="O17737" t="s">
        <v>177</v>
      </c>
      <c r="P17737" t="s">
        <v>413</v>
      </c>
      <c r="R17737">
        <v>79.760000000000005</v>
      </c>
    </row>
    <row r="17738" spans="1:18">
      <c r="A17738" t="s">
        <v>275</v>
      </c>
      <c r="B17738">
        <v>51</v>
      </c>
      <c r="C17738" t="s">
        <v>102</v>
      </c>
      <c r="D17738" t="s">
        <v>56</v>
      </c>
      <c r="E17738" t="s">
        <v>189</v>
      </c>
      <c r="F17738" t="s">
        <v>188</v>
      </c>
      <c r="G17738" t="s">
        <v>187</v>
      </c>
      <c r="H17738" t="s">
        <v>20</v>
      </c>
      <c r="I17738" t="s">
        <v>404</v>
      </c>
      <c r="J17738" t="s">
        <v>269</v>
      </c>
      <c r="K17738">
        <v>1</v>
      </c>
      <c r="L17738" t="s">
        <v>273</v>
      </c>
      <c r="M17738">
        <v>-7</v>
      </c>
      <c r="N17738" t="s">
        <v>194</v>
      </c>
      <c r="O17738" t="s">
        <v>176</v>
      </c>
      <c r="P17738" t="s">
        <v>413</v>
      </c>
      <c r="R17738">
        <v>83.66</v>
      </c>
    </row>
    <row r="17739" spans="1:18">
      <c r="A17739" t="s">
        <v>275</v>
      </c>
      <c r="B17739">
        <v>51</v>
      </c>
      <c r="C17739" t="s">
        <v>102</v>
      </c>
      <c r="D17739" t="s">
        <v>56</v>
      </c>
      <c r="E17739" t="s">
        <v>189</v>
      </c>
      <c r="F17739" t="s">
        <v>188</v>
      </c>
      <c r="G17739" t="s">
        <v>187</v>
      </c>
      <c r="H17739" t="s">
        <v>9</v>
      </c>
      <c r="I17739" t="s">
        <v>404</v>
      </c>
      <c r="J17739" t="s">
        <v>270</v>
      </c>
      <c r="K17739">
        <v>1</v>
      </c>
      <c r="L17739" t="s">
        <v>273</v>
      </c>
      <c r="M17739">
        <v>-7</v>
      </c>
      <c r="N17739" t="s">
        <v>194</v>
      </c>
      <c r="O17739" t="s">
        <v>177</v>
      </c>
      <c r="P17739" t="s">
        <v>413</v>
      </c>
      <c r="R17739">
        <v>80.22</v>
      </c>
    </row>
    <row r="17740" spans="1:18">
      <c r="A17740" t="s">
        <v>275</v>
      </c>
      <c r="B17740">
        <v>51</v>
      </c>
      <c r="C17740" t="s">
        <v>102</v>
      </c>
      <c r="D17740" t="s">
        <v>56</v>
      </c>
      <c r="E17740" t="s">
        <v>189</v>
      </c>
      <c r="F17740" t="s">
        <v>188</v>
      </c>
      <c r="G17740" t="s">
        <v>187</v>
      </c>
      <c r="H17740" t="s">
        <v>9</v>
      </c>
      <c r="I17740" t="s">
        <v>404</v>
      </c>
      <c r="J17740" t="s">
        <v>270</v>
      </c>
      <c r="K17740">
        <v>1</v>
      </c>
      <c r="L17740" t="s">
        <v>273</v>
      </c>
      <c r="M17740">
        <v>-7</v>
      </c>
      <c r="N17740" t="s">
        <v>194</v>
      </c>
      <c r="O17740" t="s">
        <v>176</v>
      </c>
      <c r="P17740" t="s">
        <v>413</v>
      </c>
      <c r="R17740">
        <v>84.07</v>
      </c>
    </row>
    <row r="17741" spans="1:18">
      <c r="A17741" t="s">
        <v>275</v>
      </c>
      <c r="B17741">
        <v>51</v>
      </c>
      <c r="C17741" t="s">
        <v>102</v>
      </c>
      <c r="D17741" t="s">
        <v>56</v>
      </c>
      <c r="E17741" t="s">
        <v>189</v>
      </c>
      <c r="F17741" t="s">
        <v>188</v>
      </c>
      <c r="G17741" t="s">
        <v>187</v>
      </c>
      <c r="H17741" t="s">
        <v>21</v>
      </c>
      <c r="I17741" t="s">
        <v>404</v>
      </c>
      <c r="J17741" t="s">
        <v>271</v>
      </c>
      <c r="K17741">
        <v>1</v>
      </c>
      <c r="L17741" t="s">
        <v>273</v>
      </c>
      <c r="M17741">
        <v>-7</v>
      </c>
      <c r="N17741" t="s">
        <v>194</v>
      </c>
      <c r="O17741" t="s">
        <v>177</v>
      </c>
      <c r="P17741" t="s">
        <v>413</v>
      </c>
      <c r="R17741">
        <v>78.959999999999994</v>
      </c>
    </row>
    <row r="17742" spans="1:18">
      <c r="A17742" t="s">
        <v>275</v>
      </c>
      <c r="B17742">
        <v>51</v>
      </c>
      <c r="C17742" t="s">
        <v>102</v>
      </c>
      <c r="D17742" t="s">
        <v>56</v>
      </c>
      <c r="E17742" t="s">
        <v>189</v>
      </c>
      <c r="F17742" t="s">
        <v>188</v>
      </c>
      <c r="G17742" t="s">
        <v>187</v>
      </c>
      <c r="H17742" t="s">
        <v>21</v>
      </c>
      <c r="I17742" t="s">
        <v>404</v>
      </c>
      <c r="J17742" t="s">
        <v>271</v>
      </c>
      <c r="K17742">
        <v>1</v>
      </c>
      <c r="L17742" t="s">
        <v>273</v>
      </c>
      <c r="M17742">
        <v>-7</v>
      </c>
      <c r="N17742" t="s">
        <v>194</v>
      </c>
      <c r="O17742" t="s">
        <v>176</v>
      </c>
      <c r="P17742" t="s">
        <v>413</v>
      </c>
      <c r="R17742">
        <v>83.01</v>
      </c>
    </row>
    <row r="17743" spans="1:18">
      <c r="A17743" t="s">
        <v>275</v>
      </c>
      <c r="B17743">
        <v>51</v>
      </c>
      <c r="C17743" t="s">
        <v>102</v>
      </c>
      <c r="D17743" t="s">
        <v>56</v>
      </c>
      <c r="E17743" t="s">
        <v>189</v>
      </c>
      <c r="F17743" t="s">
        <v>188</v>
      </c>
      <c r="G17743" t="s">
        <v>187</v>
      </c>
      <c r="H17743" t="s">
        <v>6</v>
      </c>
      <c r="I17743" t="s">
        <v>404</v>
      </c>
      <c r="J17743" t="s">
        <v>272</v>
      </c>
      <c r="K17743">
        <v>1</v>
      </c>
      <c r="L17743" t="s">
        <v>273</v>
      </c>
      <c r="M17743">
        <v>-7</v>
      </c>
      <c r="N17743" t="s">
        <v>194</v>
      </c>
      <c r="O17743" t="s">
        <v>177</v>
      </c>
      <c r="P17743" t="s">
        <v>413</v>
      </c>
      <c r="R17743">
        <v>79.400000000000006</v>
      </c>
    </row>
    <row r="17744" spans="1:18">
      <c r="A17744" t="s">
        <v>275</v>
      </c>
      <c r="B17744">
        <v>51</v>
      </c>
      <c r="C17744" t="s">
        <v>102</v>
      </c>
      <c r="D17744" t="s">
        <v>56</v>
      </c>
      <c r="E17744" t="s">
        <v>189</v>
      </c>
      <c r="F17744" t="s">
        <v>188</v>
      </c>
      <c r="G17744" t="s">
        <v>187</v>
      </c>
      <c r="H17744" t="s">
        <v>6</v>
      </c>
      <c r="I17744" t="s">
        <v>404</v>
      </c>
      <c r="J17744" t="s">
        <v>272</v>
      </c>
      <c r="K17744">
        <v>1</v>
      </c>
      <c r="L17744" t="s">
        <v>273</v>
      </c>
      <c r="M17744">
        <v>-7</v>
      </c>
      <c r="N17744" t="s">
        <v>194</v>
      </c>
      <c r="O17744" t="s">
        <v>176</v>
      </c>
      <c r="P17744" t="s">
        <v>413</v>
      </c>
      <c r="R17744">
        <v>83.73</v>
      </c>
    </row>
    <row r="17745" spans="1:18">
      <c r="A17745" t="s">
        <v>275</v>
      </c>
      <c r="B17745">
        <v>51</v>
      </c>
      <c r="C17745" t="s">
        <v>102</v>
      </c>
      <c r="D17745" t="s">
        <v>56</v>
      </c>
      <c r="E17745" t="s">
        <v>189</v>
      </c>
      <c r="F17745" t="s">
        <v>188</v>
      </c>
      <c r="G17745" t="s">
        <v>187</v>
      </c>
      <c r="H17745" t="s">
        <v>4</v>
      </c>
      <c r="I17745" t="s">
        <v>404</v>
      </c>
      <c r="J17745" t="s">
        <v>297</v>
      </c>
      <c r="K17745">
        <v>1</v>
      </c>
      <c r="L17745" t="s">
        <v>273</v>
      </c>
      <c r="M17745">
        <v>-7</v>
      </c>
      <c r="N17745" t="s">
        <v>194</v>
      </c>
      <c r="O17745" t="s">
        <v>177</v>
      </c>
      <c r="P17745" t="s">
        <v>413</v>
      </c>
      <c r="R17745">
        <v>79.290000000000006</v>
      </c>
    </row>
    <row r="17746" spans="1:18">
      <c r="A17746" t="s">
        <v>275</v>
      </c>
      <c r="B17746">
        <v>51</v>
      </c>
      <c r="C17746" t="s">
        <v>102</v>
      </c>
      <c r="D17746" t="s">
        <v>56</v>
      </c>
      <c r="E17746" t="s">
        <v>189</v>
      </c>
      <c r="F17746" t="s">
        <v>188</v>
      </c>
      <c r="G17746" t="s">
        <v>187</v>
      </c>
      <c r="H17746" t="s">
        <v>4</v>
      </c>
      <c r="I17746" t="s">
        <v>404</v>
      </c>
      <c r="J17746" t="s">
        <v>297</v>
      </c>
      <c r="K17746">
        <v>1</v>
      </c>
      <c r="L17746" t="s">
        <v>273</v>
      </c>
      <c r="M17746">
        <v>-7</v>
      </c>
      <c r="N17746" t="s">
        <v>194</v>
      </c>
      <c r="O17746" t="s">
        <v>176</v>
      </c>
      <c r="P17746" t="s">
        <v>413</v>
      </c>
      <c r="R17746">
        <v>83.39</v>
      </c>
    </row>
    <row r="17747" spans="1:18">
      <c r="A17747" t="s">
        <v>275</v>
      </c>
      <c r="B17747">
        <v>51</v>
      </c>
      <c r="C17747" t="s">
        <v>102</v>
      </c>
      <c r="D17747" t="s">
        <v>56</v>
      </c>
      <c r="E17747" t="s">
        <v>189</v>
      </c>
      <c r="F17747" t="s">
        <v>188</v>
      </c>
      <c r="G17747" t="s">
        <v>187</v>
      </c>
      <c r="H17747" t="s">
        <v>11</v>
      </c>
      <c r="I17747" t="s">
        <v>404</v>
      </c>
      <c r="J17747" t="s">
        <v>298</v>
      </c>
      <c r="K17747">
        <v>1</v>
      </c>
      <c r="L17747" t="s">
        <v>273</v>
      </c>
      <c r="M17747">
        <v>-7</v>
      </c>
      <c r="N17747" t="s">
        <v>194</v>
      </c>
      <c r="O17747" t="s">
        <v>177</v>
      </c>
      <c r="P17747" t="s">
        <v>413</v>
      </c>
      <c r="R17747">
        <v>79.28</v>
      </c>
    </row>
    <row r="17748" spans="1:18">
      <c r="A17748" t="s">
        <v>275</v>
      </c>
      <c r="B17748">
        <v>51</v>
      </c>
      <c r="C17748" t="s">
        <v>102</v>
      </c>
      <c r="D17748" t="s">
        <v>56</v>
      </c>
      <c r="E17748" t="s">
        <v>189</v>
      </c>
      <c r="F17748" t="s">
        <v>188</v>
      </c>
      <c r="G17748" t="s">
        <v>187</v>
      </c>
      <c r="H17748" t="s">
        <v>11</v>
      </c>
      <c r="I17748" t="s">
        <v>404</v>
      </c>
      <c r="J17748" t="s">
        <v>298</v>
      </c>
      <c r="K17748">
        <v>1</v>
      </c>
      <c r="L17748" t="s">
        <v>273</v>
      </c>
      <c r="M17748">
        <v>-7</v>
      </c>
      <c r="N17748" t="s">
        <v>194</v>
      </c>
      <c r="O17748" t="s">
        <v>176</v>
      </c>
      <c r="P17748" t="s">
        <v>413</v>
      </c>
      <c r="R17748">
        <v>83.51</v>
      </c>
    </row>
    <row r="17749" spans="1:18">
      <c r="A17749" t="s">
        <v>275</v>
      </c>
      <c r="B17749">
        <v>51</v>
      </c>
      <c r="C17749" t="s">
        <v>102</v>
      </c>
      <c r="D17749" t="s">
        <v>56</v>
      </c>
      <c r="E17749" t="s">
        <v>189</v>
      </c>
      <c r="F17749" t="s">
        <v>188</v>
      </c>
      <c r="G17749" t="s">
        <v>187</v>
      </c>
      <c r="H17749" t="s">
        <v>8</v>
      </c>
      <c r="I17749" t="s">
        <v>404</v>
      </c>
      <c r="J17749" t="s">
        <v>299</v>
      </c>
      <c r="K17749">
        <v>1</v>
      </c>
      <c r="L17749" t="s">
        <v>273</v>
      </c>
      <c r="M17749">
        <v>-7</v>
      </c>
      <c r="N17749" t="s">
        <v>194</v>
      </c>
      <c r="O17749" t="s">
        <v>177</v>
      </c>
      <c r="P17749" t="s">
        <v>413</v>
      </c>
      <c r="R17749">
        <v>80.34</v>
      </c>
    </row>
    <row r="17750" spans="1:18">
      <c r="A17750" t="s">
        <v>275</v>
      </c>
      <c r="B17750">
        <v>51</v>
      </c>
      <c r="C17750" t="s">
        <v>102</v>
      </c>
      <c r="D17750" t="s">
        <v>56</v>
      </c>
      <c r="E17750" t="s">
        <v>189</v>
      </c>
      <c r="F17750" t="s">
        <v>188</v>
      </c>
      <c r="G17750" t="s">
        <v>187</v>
      </c>
      <c r="H17750" t="s">
        <v>8</v>
      </c>
      <c r="I17750" t="s">
        <v>404</v>
      </c>
      <c r="J17750" t="s">
        <v>299</v>
      </c>
      <c r="K17750">
        <v>1</v>
      </c>
      <c r="L17750" t="s">
        <v>273</v>
      </c>
      <c r="M17750">
        <v>-7</v>
      </c>
      <c r="N17750" t="s">
        <v>194</v>
      </c>
      <c r="O17750" t="s">
        <v>176</v>
      </c>
      <c r="P17750" t="s">
        <v>413</v>
      </c>
      <c r="R17750">
        <v>84.23</v>
      </c>
    </row>
    <row r="17751" spans="1:18">
      <c r="A17751" t="s">
        <v>275</v>
      </c>
      <c r="B17751">
        <v>51</v>
      </c>
      <c r="C17751" t="s">
        <v>102</v>
      </c>
      <c r="D17751" t="s">
        <v>56</v>
      </c>
      <c r="E17751" t="s">
        <v>189</v>
      </c>
      <c r="F17751" t="s">
        <v>188</v>
      </c>
      <c r="G17751" t="s">
        <v>187</v>
      </c>
      <c r="H17751" t="s">
        <v>17</v>
      </c>
      <c r="I17751" t="s">
        <v>404</v>
      </c>
      <c r="J17751" t="s">
        <v>300</v>
      </c>
      <c r="K17751">
        <v>1</v>
      </c>
      <c r="L17751" t="s">
        <v>273</v>
      </c>
      <c r="M17751">
        <v>-7</v>
      </c>
      <c r="N17751" t="s">
        <v>194</v>
      </c>
      <c r="O17751" t="s">
        <v>177</v>
      </c>
      <c r="P17751" t="s">
        <v>413</v>
      </c>
      <c r="R17751">
        <v>79.39</v>
      </c>
    </row>
    <row r="17752" spans="1:18">
      <c r="A17752" t="s">
        <v>275</v>
      </c>
      <c r="B17752">
        <v>51</v>
      </c>
      <c r="C17752" t="s">
        <v>102</v>
      </c>
      <c r="D17752" t="s">
        <v>56</v>
      </c>
      <c r="E17752" t="s">
        <v>189</v>
      </c>
      <c r="F17752" t="s">
        <v>188</v>
      </c>
      <c r="G17752" t="s">
        <v>187</v>
      </c>
      <c r="H17752" t="s">
        <v>17</v>
      </c>
      <c r="I17752" t="s">
        <v>404</v>
      </c>
      <c r="J17752" t="s">
        <v>300</v>
      </c>
      <c r="K17752">
        <v>1</v>
      </c>
      <c r="L17752" t="s">
        <v>273</v>
      </c>
      <c r="M17752">
        <v>-7</v>
      </c>
      <c r="N17752" t="s">
        <v>194</v>
      </c>
      <c r="O17752" t="s">
        <v>176</v>
      </c>
      <c r="P17752" t="s">
        <v>413</v>
      </c>
      <c r="R17752">
        <v>83.27</v>
      </c>
    </row>
    <row r="17753" spans="1:18">
      <c r="A17753" t="s">
        <v>275</v>
      </c>
      <c r="B17753">
        <v>51</v>
      </c>
      <c r="C17753" t="s">
        <v>102</v>
      </c>
      <c r="D17753" t="s">
        <v>56</v>
      </c>
      <c r="E17753" t="s">
        <v>189</v>
      </c>
      <c r="F17753" t="s">
        <v>188</v>
      </c>
      <c r="G17753" t="s">
        <v>187</v>
      </c>
      <c r="H17753" t="s">
        <v>13</v>
      </c>
      <c r="I17753" t="s">
        <v>404</v>
      </c>
      <c r="J17753" t="s">
        <v>301</v>
      </c>
      <c r="K17753">
        <v>1</v>
      </c>
      <c r="L17753" t="s">
        <v>273</v>
      </c>
      <c r="M17753">
        <v>-7</v>
      </c>
      <c r="N17753" t="s">
        <v>194</v>
      </c>
      <c r="O17753" t="s">
        <v>177</v>
      </c>
      <c r="P17753" t="s">
        <v>413</v>
      </c>
      <c r="R17753">
        <v>78.58</v>
      </c>
    </row>
    <row r="17754" spans="1:18">
      <c r="A17754" t="s">
        <v>275</v>
      </c>
      <c r="B17754">
        <v>51</v>
      </c>
      <c r="C17754" t="s">
        <v>102</v>
      </c>
      <c r="D17754" t="s">
        <v>56</v>
      </c>
      <c r="E17754" t="s">
        <v>189</v>
      </c>
      <c r="F17754" t="s">
        <v>188</v>
      </c>
      <c r="G17754" t="s">
        <v>187</v>
      </c>
      <c r="H17754" t="s">
        <v>13</v>
      </c>
      <c r="I17754" t="s">
        <v>404</v>
      </c>
      <c r="J17754" t="s">
        <v>301</v>
      </c>
      <c r="K17754">
        <v>1</v>
      </c>
      <c r="L17754" t="s">
        <v>273</v>
      </c>
      <c r="M17754">
        <v>-7</v>
      </c>
      <c r="N17754" t="s">
        <v>194</v>
      </c>
      <c r="O17754" t="s">
        <v>176</v>
      </c>
      <c r="P17754" t="s">
        <v>413</v>
      </c>
      <c r="R17754">
        <v>82.75</v>
      </c>
    </row>
    <row r="17755" spans="1:18">
      <c r="A17755" t="s">
        <v>275</v>
      </c>
      <c r="B17755">
        <v>51</v>
      </c>
      <c r="C17755" t="s">
        <v>102</v>
      </c>
      <c r="D17755" t="s">
        <v>56</v>
      </c>
      <c r="E17755" t="s">
        <v>189</v>
      </c>
      <c r="F17755" t="s">
        <v>188</v>
      </c>
      <c r="G17755" t="s">
        <v>187</v>
      </c>
      <c r="H17755" t="s">
        <v>25</v>
      </c>
      <c r="I17755" t="s">
        <v>404</v>
      </c>
      <c r="J17755" t="s">
        <v>302</v>
      </c>
      <c r="K17755">
        <v>1</v>
      </c>
      <c r="L17755" t="s">
        <v>273</v>
      </c>
      <c r="M17755">
        <v>-7</v>
      </c>
      <c r="N17755" t="s">
        <v>194</v>
      </c>
      <c r="O17755" t="s">
        <v>177</v>
      </c>
      <c r="P17755" t="s">
        <v>413</v>
      </c>
      <c r="R17755">
        <v>78.959999999999994</v>
      </c>
    </row>
    <row r="17756" spans="1:18">
      <c r="A17756" t="s">
        <v>275</v>
      </c>
      <c r="B17756">
        <v>51</v>
      </c>
      <c r="C17756" t="s">
        <v>102</v>
      </c>
      <c r="D17756" t="s">
        <v>56</v>
      </c>
      <c r="E17756" t="s">
        <v>189</v>
      </c>
      <c r="F17756" t="s">
        <v>188</v>
      </c>
      <c r="G17756" t="s">
        <v>187</v>
      </c>
      <c r="H17756" t="s">
        <v>25</v>
      </c>
      <c r="I17756" t="s">
        <v>404</v>
      </c>
      <c r="J17756" t="s">
        <v>302</v>
      </c>
      <c r="K17756">
        <v>1</v>
      </c>
      <c r="L17756" t="s">
        <v>273</v>
      </c>
      <c r="M17756">
        <v>-7</v>
      </c>
      <c r="N17756" t="s">
        <v>194</v>
      </c>
      <c r="O17756" t="s">
        <v>176</v>
      </c>
      <c r="P17756" t="s">
        <v>413</v>
      </c>
      <c r="R17756">
        <v>82.99</v>
      </c>
    </row>
    <row r="17757" spans="1:18">
      <c r="A17757" t="s">
        <v>275</v>
      </c>
      <c r="B17757">
        <v>51</v>
      </c>
      <c r="C17757" t="s">
        <v>102</v>
      </c>
      <c r="D17757" t="s">
        <v>56</v>
      </c>
      <c r="E17757" t="s">
        <v>189</v>
      </c>
      <c r="F17757" t="s">
        <v>188</v>
      </c>
      <c r="G17757" t="s">
        <v>187</v>
      </c>
      <c r="H17757" t="s">
        <v>16</v>
      </c>
      <c r="I17757" t="s">
        <v>404</v>
      </c>
      <c r="J17757" t="s">
        <v>303</v>
      </c>
      <c r="K17757">
        <v>1</v>
      </c>
      <c r="L17757" t="s">
        <v>273</v>
      </c>
      <c r="M17757">
        <v>-7</v>
      </c>
      <c r="N17757" t="s">
        <v>194</v>
      </c>
      <c r="O17757" t="s">
        <v>177</v>
      </c>
      <c r="P17757" t="s">
        <v>413</v>
      </c>
      <c r="R17757">
        <v>79.23</v>
      </c>
    </row>
    <row r="17758" spans="1:18">
      <c r="A17758" t="s">
        <v>275</v>
      </c>
      <c r="B17758">
        <v>51</v>
      </c>
      <c r="C17758" t="s">
        <v>102</v>
      </c>
      <c r="D17758" t="s">
        <v>56</v>
      </c>
      <c r="E17758" t="s">
        <v>189</v>
      </c>
      <c r="F17758" t="s">
        <v>188</v>
      </c>
      <c r="G17758" t="s">
        <v>187</v>
      </c>
      <c r="H17758" t="s">
        <v>16</v>
      </c>
      <c r="I17758" t="s">
        <v>404</v>
      </c>
      <c r="J17758" t="s">
        <v>303</v>
      </c>
      <c r="K17758">
        <v>1</v>
      </c>
      <c r="L17758" t="s">
        <v>273</v>
      </c>
      <c r="M17758">
        <v>-7</v>
      </c>
      <c r="N17758" t="s">
        <v>194</v>
      </c>
      <c r="O17758" t="s">
        <v>176</v>
      </c>
      <c r="P17758" t="s">
        <v>413</v>
      </c>
      <c r="R17758">
        <v>83.23</v>
      </c>
    </row>
    <row r="17759" spans="1:18">
      <c r="A17759" t="s">
        <v>275</v>
      </c>
      <c r="B17759">
        <v>51</v>
      </c>
      <c r="C17759" t="s">
        <v>102</v>
      </c>
      <c r="D17759" t="s">
        <v>56</v>
      </c>
      <c r="E17759" t="s">
        <v>189</v>
      </c>
      <c r="F17759" t="s">
        <v>188</v>
      </c>
      <c r="G17759" t="s">
        <v>187</v>
      </c>
      <c r="H17759" t="s">
        <v>5</v>
      </c>
      <c r="I17759" t="s">
        <v>404</v>
      </c>
      <c r="J17759" t="s">
        <v>304</v>
      </c>
      <c r="K17759">
        <v>1</v>
      </c>
      <c r="L17759" t="s">
        <v>273</v>
      </c>
      <c r="M17759">
        <v>-7</v>
      </c>
      <c r="N17759" t="s">
        <v>194</v>
      </c>
      <c r="O17759" t="s">
        <v>177</v>
      </c>
      <c r="P17759" t="s">
        <v>413</v>
      </c>
      <c r="R17759">
        <v>79.58</v>
      </c>
    </row>
    <row r="17760" spans="1:18">
      <c r="A17760" t="s">
        <v>275</v>
      </c>
      <c r="B17760">
        <v>51</v>
      </c>
      <c r="C17760" t="s">
        <v>102</v>
      </c>
      <c r="D17760" t="s">
        <v>56</v>
      </c>
      <c r="E17760" t="s">
        <v>189</v>
      </c>
      <c r="F17760" t="s">
        <v>188</v>
      </c>
      <c r="G17760" t="s">
        <v>187</v>
      </c>
      <c r="H17760" t="s">
        <v>5</v>
      </c>
      <c r="I17760" t="s">
        <v>404</v>
      </c>
      <c r="J17760" t="s">
        <v>304</v>
      </c>
      <c r="K17760">
        <v>1</v>
      </c>
      <c r="L17760" t="s">
        <v>273</v>
      </c>
      <c r="M17760">
        <v>-7</v>
      </c>
      <c r="N17760" t="s">
        <v>194</v>
      </c>
      <c r="O17760" t="s">
        <v>176</v>
      </c>
      <c r="P17760" t="s">
        <v>413</v>
      </c>
      <c r="R17760">
        <v>83.02</v>
      </c>
    </row>
    <row r="17761" spans="1:18">
      <c r="A17761" t="s">
        <v>275</v>
      </c>
      <c r="B17761">
        <v>51</v>
      </c>
      <c r="C17761" t="s">
        <v>102</v>
      </c>
      <c r="D17761" t="s">
        <v>56</v>
      </c>
      <c r="E17761" t="s">
        <v>189</v>
      </c>
      <c r="F17761" t="s">
        <v>188</v>
      </c>
      <c r="G17761" t="s">
        <v>187</v>
      </c>
      <c r="H17761" t="s">
        <v>7</v>
      </c>
      <c r="I17761" t="s">
        <v>404</v>
      </c>
      <c r="J17761" t="s">
        <v>305</v>
      </c>
      <c r="K17761">
        <v>1</v>
      </c>
      <c r="L17761" t="s">
        <v>273</v>
      </c>
      <c r="M17761">
        <v>-7</v>
      </c>
      <c r="N17761" t="s">
        <v>194</v>
      </c>
      <c r="O17761" t="s">
        <v>177</v>
      </c>
      <c r="P17761" t="s">
        <v>413</v>
      </c>
      <c r="R17761">
        <v>78.45</v>
      </c>
    </row>
    <row r="17762" spans="1:18">
      <c r="A17762" t="s">
        <v>275</v>
      </c>
      <c r="B17762">
        <v>51</v>
      </c>
      <c r="C17762" t="s">
        <v>102</v>
      </c>
      <c r="D17762" t="s">
        <v>56</v>
      </c>
      <c r="E17762" t="s">
        <v>189</v>
      </c>
      <c r="F17762" t="s">
        <v>188</v>
      </c>
      <c r="G17762" t="s">
        <v>187</v>
      </c>
      <c r="H17762" t="s">
        <v>7</v>
      </c>
      <c r="I17762" t="s">
        <v>404</v>
      </c>
      <c r="J17762" t="s">
        <v>305</v>
      </c>
      <c r="K17762">
        <v>1</v>
      </c>
      <c r="L17762" t="s">
        <v>273</v>
      </c>
      <c r="M17762">
        <v>-7</v>
      </c>
      <c r="N17762" t="s">
        <v>194</v>
      </c>
      <c r="O17762" t="s">
        <v>176</v>
      </c>
      <c r="P17762" t="s">
        <v>413</v>
      </c>
      <c r="R17762">
        <v>82.41</v>
      </c>
    </row>
    <row r="17763" spans="1:18">
      <c r="A17763" t="s">
        <v>275</v>
      </c>
      <c r="B17763">
        <v>51</v>
      </c>
      <c r="C17763" t="s">
        <v>102</v>
      </c>
      <c r="D17763" t="s">
        <v>56</v>
      </c>
      <c r="E17763" t="s">
        <v>189</v>
      </c>
      <c r="F17763" t="s">
        <v>188</v>
      </c>
      <c r="G17763" t="s">
        <v>187</v>
      </c>
      <c r="H17763" t="s">
        <v>15</v>
      </c>
      <c r="I17763" t="s">
        <v>404</v>
      </c>
      <c r="J17763" t="s">
        <v>306</v>
      </c>
      <c r="K17763">
        <v>1</v>
      </c>
      <c r="L17763" t="s">
        <v>273</v>
      </c>
      <c r="M17763">
        <v>-7</v>
      </c>
      <c r="N17763" t="s">
        <v>194</v>
      </c>
      <c r="O17763" t="s">
        <v>177</v>
      </c>
      <c r="P17763" t="s">
        <v>413</v>
      </c>
      <c r="R17763">
        <v>78.05</v>
      </c>
    </row>
    <row r="17764" spans="1:18">
      <c r="A17764" t="s">
        <v>275</v>
      </c>
      <c r="B17764">
        <v>51</v>
      </c>
      <c r="C17764" t="s">
        <v>102</v>
      </c>
      <c r="D17764" t="s">
        <v>56</v>
      </c>
      <c r="E17764" t="s">
        <v>189</v>
      </c>
      <c r="F17764" t="s">
        <v>188</v>
      </c>
      <c r="G17764" t="s">
        <v>187</v>
      </c>
      <c r="H17764" t="s">
        <v>15</v>
      </c>
      <c r="I17764" t="s">
        <v>404</v>
      </c>
      <c r="J17764" t="s">
        <v>306</v>
      </c>
      <c r="K17764">
        <v>1</v>
      </c>
      <c r="L17764" t="s">
        <v>273</v>
      </c>
      <c r="M17764">
        <v>-7</v>
      </c>
      <c r="N17764" t="s">
        <v>194</v>
      </c>
      <c r="O17764" t="s">
        <v>176</v>
      </c>
      <c r="P17764" t="s">
        <v>413</v>
      </c>
      <c r="R17764">
        <v>82.63</v>
      </c>
    </row>
    <row r="17765" spans="1:18">
      <c r="A17765" t="s">
        <v>275</v>
      </c>
      <c r="B17765">
        <v>51</v>
      </c>
      <c r="C17765" t="s">
        <v>102</v>
      </c>
      <c r="D17765" t="s">
        <v>56</v>
      </c>
      <c r="E17765" t="s">
        <v>189</v>
      </c>
      <c r="F17765" t="s">
        <v>188</v>
      </c>
      <c r="G17765" t="s">
        <v>187</v>
      </c>
      <c r="H17765" t="s">
        <v>19</v>
      </c>
      <c r="I17765" t="s">
        <v>404</v>
      </c>
      <c r="J17765" t="s">
        <v>307</v>
      </c>
      <c r="K17765">
        <v>1</v>
      </c>
      <c r="L17765" t="s">
        <v>273</v>
      </c>
      <c r="M17765">
        <v>-7</v>
      </c>
      <c r="N17765" t="s">
        <v>194</v>
      </c>
      <c r="O17765" t="s">
        <v>177</v>
      </c>
      <c r="P17765" t="s">
        <v>413</v>
      </c>
      <c r="R17765">
        <v>78.94</v>
      </c>
    </row>
    <row r="17766" spans="1:18">
      <c r="A17766" t="s">
        <v>275</v>
      </c>
      <c r="B17766">
        <v>51</v>
      </c>
      <c r="C17766" t="s">
        <v>102</v>
      </c>
      <c r="D17766" t="s">
        <v>56</v>
      </c>
      <c r="E17766" t="s">
        <v>189</v>
      </c>
      <c r="F17766" t="s">
        <v>188</v>
      </c>
      <c r="G17766" t="s">
        <v>187</v>
      </c>
      <c r="H17766" t="s">
        <v>19</v>
      </c>
      <c r="I17766" t="s">
        <v>404</v>
      </c>
      <c r="J17766" t="s">
        <v>307</v>
      </c>
      <c r="K17766">
        <v>1</v>
      </c>
      <c r="L17766" t="s">
        <v>273</v>
      </c>
      <c r="M17766">
        <v>-7</v>
      </c>
      <c r="N17766" t="s">
        <v>194</v>
      </c>
      <c r="O17766" t="s">
        <v>176</v>
      </c>
      <c r="P17766" t="s">
        <v>413</v>
      </c>
      <c r="R17766">
        <v>82.95</v>
      </c>
    </row>
    <row r="17767" spans="1:18">
      <c r="A17767" t="s">
        <v>275</v>
      </c>
      <c r="B17767">
        <v>51</v>
      </c>
      <c r="C17767" t="s">
        <v>102</v>
      </c>
      <c r="D17767" t="s">
        <v>56</v>
      </c>
      <c r="E17767" t="s">
        <v>189</v>
      </c>
      <c r="F17767" t="s">
        <v>188</v>
      </c>
      <c r="G17767" t="s">
        <v>187</v>
      </c>
      <c r="H17767" t="s">
        <v>14</v>
      </c>
      <c r="I17767" t="s">
        <v>404</v>
      </c>
      <c r="J17767" t="s">
        <v>308</v>
      </c>
      <c r="K17767">
        <v>1</v>
      </c>
      <c r="L17767" t="s">
        <v>273</v>
      </c>
      <c r="M17767">
        <v>-7</v>
      </c>
      <c r="N17767" t="s">
        <v>194</v>
      </c>
      <c r="O17767" t="s">
        <v>177</v>
      </c>
      <c r="P17767" t="s">
        <v>413</v>
      </c>
      <c r="R17767">
        <v>79.239999999999995</v>
      </c>
    </row>
    <row r="17768" spans="1:18">
      <c r="A17768" t="s">
        <v>275</v>
      </c>
      <c r="B17768">
        <v>51</v>
      </c>
      <c r="C17768" t="s">
        <v>102</v>
      </c>
      <c r="D17768" t="s">
        <v>56</v>
      </c>
      <c r="E17768" t="s">
        <v>189</v>
      </c>
      <c r="F17768" t="s">
        <v>188</v>
      </c>
      <c r="G17768" t="s">
        <v>187</v>
      </c>
      <c r="H17768" t="s">
        <v>14</v>
      </c>
      <c r="I17768" t="s">
        <v>404</v>
      </c>
      <c r="J17768" t="s">
        <v>308</v>
      </c>
      <c r="K17768">
        <v>1</v>
      </c>
      <c r="L17768" t="s">
        <v>273</v>
      </c>
      <c r="M17768">
        <v>-7</v>
      </c>
      <c r="N17768" t="s">
        <v>194</v>
      </c>
      <c r="O17768" t="s">
        <v>176</v>
      </c>
      <c r="P17768" t="s">
        <v>413</v>
      </c>
      <c r="R17768">
        <v>83.18</v>
      </c>
    </row>
    <row r="17769" spans="1:18">
      <c r="A17769" t="s">
        <v>275</v>
      </c>
      <c r="B17769">
        <v>51</v>
      </c>
      <c r="C17769" t="s">
        <v>102</v>
      </c>
      <c r="D17769" t="s">
        <v>56</v>
      </c>
      <c r="E17769" t="s">
        <v>189</v>
      </c>
      <c r="F17769" t="s">
        <v>188</v>
      </c>
      <c r="G17769" t="s">
        <v>187</v>
      </c>
      <c r="H17769" t="s">
        <v>10</v>
      </c>
      <c r="I17769" t="s">
        <v>404</v>
      </c>
      <c r="J17769" t="s">
        <v>309</v>
      </c>
      <c r="K17769">
        <v>1</v>
      </c>
      <c r="L17769" t="s">
        <v>273</v>
      </c>
      <c r="M17769">
        <v>-7</v>
      </c>
      <c r="N17769" t="s">
        <v>194</v>
      </c>
      <c r="O17769" t="s">
        <v>177</v>
      </c>
      <c r="P17769" t="s">
        <v>413</v>
      </c>
      <c r="R17769">
        <v>78.180000000000007</v>
      </c>
    </row>
    <row r="17770" spans="1:18">
      <c r="A17770" t="s">
        <v>275</v>
      </c>
      <c r="B17770">
        <v>51</v>
      </c>
      <c r="C17770" t="s">
        <v>102</v>
      </c>
      <c r="D17770" t="s">
        <v>56</v>
      </c>
      <c r="E17770" t="s">
        <v>189</v>
      </c>
      <c r="F17770" t="s">
        <v>188</v>
      </c>
      <c r="G17770" t="s">
        <v>187</v>
      </c>
      <c r="H17770" t="s">
        <v>10</v>
      </c>
      <c r="I17770" t="s">
        <v>404</v>
      </c>
      <c r="J17770" t="s">
        <v>309</v>
      </c>
      <c r="K17770">
        <v>1</v>
      </c>
      <c r="L17770" t="s">
        <v>273</v>
      </c>
      <c r="M17770">
        <v>-7</v>
      </c>
      <c r="N17770" t="s">
        <v>194</v>
      </c>
      <c r="O17770" t="s">
        <v>176</v>
      </c>
      <c r="P17770" t="s">
        <v>413</v>
      </c>
      <c r="R17770">
        <v>82.73</v>
      </c>
    </row>
    <row r="17771" spans="1:18">
      <c r="A17771" t="s">
        <v>275</v>
      </c>
      <c r="B17771">
        <v>51</v>
      </c>
      <c r="C17771" t="s">
        <v>102</v>
      </c>
      <c r="D17771" t="s">
        <v>56</v>
      </c>
      <c r="E17771" t="s">
        <v>189</v>
      </c>
      <c r="F17771" t="s">
        <v>188</v>
      </c>
      <c r="G17771" t="s">
        <v>187</v>
      </c>
      <c r="H17771" t="s">
        <v>93</v>
      </c>
      <c r="I17771" t="s">
        <v>173</v>
      </c>
      <c r="J17771" t="s">
        <v>310</v>
      </c>
      <c r="K17771">
        <v>1</v>
      </c>
      <c r="L17771" t="s">
        <v>273</v>
      </c>
      <c r="M17771">
        <v>-7</v>
      </c>
      <c r="N17771" t="s">
        <v>194</v>
      </c>
      <c r="O17771" t="s">
        <v>177</v>
      </c>
      <c r="P17771" t="s">
        <v>413</v>
      </c>
      <c r="R17771">
        <v>79.34</v>
      </c>
    </row>
    <row r="17772" spans="1:18">
      <c r="A17772" t="s">
        <v>275</v>
      </c>
      <c r="B17772">
        <v>51</v>
      </c>
      <c r="C17772" t="s">
        <v>102</v>
      </c>
      <c r="D17772" t="s">
        <v>56</v>
      </c>
      <c r="E17772" t="s">
        <v>189</v>
      </c>
      <c r="F17772" t="s">
        <v>188</v>
      </c>
      <c r="G17772" t="s">
        <v>187</v>
      </c>
      <c r="H17772" t="s">
        <v>93</v>
      </c>
      <c r="I17772" t="s">
        <v>173</v>
      </c>
      <c r="J17772" t="s">
        <v>310</v>
      </c>
      <c r="K17772">
        <v>1</v>
      </c>
      <c r="L17772" t="s">
        <v>273</v>
      </c>
      <c r="M17772">
        <v>-7</v>
      </c>
      <c r="N17772" t="s">
        <v>194</v>
      </c>
      <c r="O17772" t="s">
        <v>176</v>
      </c>
      <c r="P17772" t="s">
        <v>413</v>
      </c>
      <c r="R17772">
        <v>83.32</v>
      </c>
    </row>
    <row r="17773" spans="1:18">
      <c r="A17773" t="s">
        <v>275</v>
      </c>
      <c r="B17773">
        <v>51</v>
      </c>
      <c r="C17773" t="s">
        <v>102</v>
      </c>
      <c r="D17773" t="s">
        <v>56</v>
      </c>
      <c r="E17773" t="s">
        <v>189</v>
      </c>
      <c r="F17773" t="s">
        <v>188</v>
      </c>
      <c r="G17773" t="s">
        <v>187</v>
      </c>
      <c r="H17773" t="s">
        <v>181</v>
      </c>
      <c r="I17773" t="s">
        <v>180</v>
      </c>
      <c r="J17773" t="s">
        <v>275</v>
      </c>
      <c r="K17773">
        <v>1</v>
      </c>
      <c r="L17773" t="s">
        <v>273</v>
      </c>
      <c r="M17773">
        <v>-11</v>
      </c>
      <c r="N17773" t="s">
        <v>353</v>
      </c>
      <c r="O17773" t="s">
        <v>176</v>
      </c>
      <c r="P17773" t="s">
        <v>419</v>
      </c>
      <c r="R17773">
        <v>51.188278571925203</v>
      </c>
    </row>
    <row r="17774" spans="1:18">
      <c r="A17774" t="s">
        <v>275</v>
      </c>
      <c r="B17774">
        <v>51</v>
      </c>
      <c r="C17774" t="s">
        <v>102</v>
      </c>
      <c r="D17774" t="s">
        <v>56</v>
      </c>
      <c r="E17774" t="s">
        <v>189</v>
      </c>
      <c r="F17774" t="s">
        <v>188</v>
      </c>
      <c r="G17774" t="s">
        <v>187</v>
      </c>
      <c r="H17774" t="s">
        <v>181</v>
      </c>
      <c r="I17774" t="s">
        <v>180</v>
      </c>
      <c r="J17774" t="s">
        <v>275</v>
      </c>
      <c r="K17774">
        <v>1</v>
      </c>
      <c r="L17774" t="s">
        <v>273</v>
      </c>
      <c r="M17774">
        <v>-11</v>
      </c>
      <c r="N17774" t="s">
        <v>353</v>
      </c>
      <c r="O17774" t="s">
        <v>177</v>
      </c>
      <c r="P17774" t="s">
        <v>419</v>
      </c>
      <c r="R17774">
        <v>47.790400274125503</v>
      </c>
    </row>
    <row r="17775" spans="1:18">
      <c r="A17775" t="s">
        <v>275</v>
      </c>
      <c r="B17775">
        <v>51</v>
      </c>
      <c r="C17775" t="s">
        <v>102</v>
      </c>
      <c r="D17775" t="s">
        <v>56</v>
      </c>
      <c r="E17775" t="s">
        <v>189</v>
      </c>
      <c r="F17775" t="s">
        <v>188</v>
      </c>
      <c r="G17775" t="s">
        <v>187</v>
      </c>
      <c r="H17775" t="s">
        <v>182</v>
      </c>
      <c r="I17775" t="s">
        <v>180</v>
      </c>
      <c r="J17775" t="s">
        <v>3</v>
      </c>
      <c r="K17775">
        <v>1</v>
      </c>
      <c r="L17775" t="s">
        <v>273</v>
      </c>
      <c r="M17775">
        <v>-11</v>
      </c>
      <c r="N17775" t="s">
        <v>353</v>
      </c>
      <c r="O17775" t="s">
        <v>176</v>
      </c>
      <c r="P17775" t="s">
        <v>419</v>
      </c>
      <c r="R17775">
        <v>53.8451760292823</v>
      </c>
    </row>
    <row r="17776" spans="1:18">
      <c r="A17776" t="s">
        <v>275</v>
      </c>
      <c r="B17776">
        <v>51</v>
      </c>
      <c r="C17776" t="s">
        <v>102</v>
      </c>
      <c r="D17776" t="s">
        <v>56</v>
      </c>
      <c r="E17776" t="s">
        <v>189</v>
      </c>
      <c r="F17776" t="s">
        <v>188</v>
      </c>
      <c r="G17776" t="s">
        <v>187</v>
      </c>
      <c r="H17776" t="s">
        <v>182</v>
      </c>
      <c r="I17776" t="s">
        <v>180</v>
      </c>
      <c r="J17776" t="s">
        <v>3</v>
      </c>
      <c r="K17776">
        <v>1</v>
      </c>
      <c r="L17776" t="s">
        <v>273</v>
      </c>
      <c r="M17776">
        <v>-11</v>
      </c>
      <c r="N17776" t="s">
        <v>353</v>
      </c>
      <c r="O17776" t="s">
        <v>177</v>
      </c>
      <c r="P17776" t="s">
        <v>419</v>
      </c>
      <c r="R17776">
        <v>50.037218433684799</v>
      </c>
    </row>
    <row r="17777" spans="1:18">
      <c r="A17777" t="s">
        <v>275</v>
      </c>
      <c r="B17777">
        <v>51</v>
      </c>
      <c r="C17777" t="s">
        <v>102</v>
      </c>
      <c r="D17777" t="s">
        <v>56</v>
      </c>
      <c r="E17777" t="s">
        <v>189</v>
      </c>
      <c r="F17777" t="s">
        <v>188</v>
      </c>
      <c r="G17777" t="s">
        <v>187</v>
      </c>
      <c r="H17777" t="s">
        <v>183</v>
      </c>
      <c r="I17777" t="s">
        <v>180</v>
      </c>
      <c r="J17777" t="s">
        <v>340</v>
      </c>
      <c r="K17777">
        <v>1</v>
      </c>
      <c r="L17777" t="s">
        <v>273</v>
      </c>
      <c r="M17777">
        <v>-11</v>
      </c>
      <c r="N17777" t="s">
        <v>353</v>
      </c>
      <c r="O17777" t="s">
        <v>176</v>
      </c>
      <c r="P17777" t="s">
        <v>419</v>
      </c>
      <c r="R17777">
        <v>55.6369676308028</v>
      </c>
    </row>
    <row r="17778" spans="1:18">
      <c r="A17778" t="s">
        <v>275</v>
      </c>
      <c r="B17778">
        <v>51</v>
      </c>
      <c r="C17778" t="s">
        <v>102</v>
      </c>
      <c r="D17778" t="s">
        <v>56</v>
      </c>
      <c r="E17778" t="s">
        <v>189</v>
      </c>
      <c r="F17778" t="s">
        <v>188</v>
      </c>
      <c r="G17778" t="s">
        <v>187</v>
      </c>
      <c r="H17778" t="s">
        <v>183</v>
      </c>
      <c r="I17778" t="s">
        <v>180</v>
      </c>
      <c r="J17778" t="s">
        <v>340</v>
      </c>
      <c r="K17778">
        <v>1</v>
      </c>
      <c r="L17778" t="s">
        <v>273</v>
      </c>
      <c r="M17778">
        <v>-11</v>
      </c>
      <c r="N17778" t="s">
        <v>353</v>
      </c>
      <c r="O17778" t="s">
        <v>177</v>
      </c>
      <c r="P17778" t="s">
        <v>419</v>
      </c>
      <c r="R17778">
        <v>52.576804256089098</v>
      </c>
    </row>
    <row r="17779" spans="1:18">
      <c r="A17779" t="s">
        <v>275</v>
      </c>
      <c r="B17779">
        <v>51</v>
      </c>
      <c r="C17779" t="s">
        <v>102</v>
      </c>
      <c r="D17779" t="s">
        <v>56</v>
      </c>
      <c r="E17779" t="s">
        <v>189</v>
      </c>
      <c r="F17779" t="s">
        <v>188</v>
      </c>
      <c r="G17779" t="s">
        <v>187</v>
      </c>
      <c r="H17779" t="s">
        <v>22</v>
      </c>
      <c r="I17779" t="s">
        <v>404</v>
      </c>
      <c r="J17779" t="s">
        <v>265</v>
      </c>
      <c r="K17779">
        <v>1</v>
      </c>
      <c r="L17779" t="s">
        <v>273</v>
      </c>
      <c r="M17779">
        <v>-8</v>
      </c>
      <c r="N17779" t="s">
        <v>195</v>
      </c>
      <c r="O17779" t="s">
        <v>177</v>
      </c>
      <c r="P17779" t="s">
        <v>413</v>
      </c>
      <c r="R17779">
        <v>79.319999999999993</v>
      </c>
    </row>
    <row r="17780" spans="1:18">
      <c r="A17780" t="s">
        <v>275</v>
      </c>
      <c r="B17780">
        <v>51</v>
      </c>
      <c r="C17780" t="s">
        <v>102</v>
      </c>
      <c r="D17780" t="s">
        <v>56</v>
      </c>
      <c r="E17780" t="s">
        <v>189</v>
      </c>
      <c r="F17780" t="s">
        <v>188</v>
      </c>
      <c r="G17780" t="s">
        <v>187</v>
      </c>
      <c r="H17780" t="s">
        <v>22</v>
      </c>
      <c r="I17780" t="s">
        <v>404</v>
      </c>
      <c r="J17780" t="s">
        <v>265</v>
      </c>
      <c r="K17780">
        <v>1</v>
      </c>
      <c r="L17780" t="s">
        <v>273</v>
      </c>
      <c r="M17780">
        <v>-8</v>
      </c>
      <c r="N17780" t="s">
        <v>195</v>
      </c>
      <c r="O17780" t="s">
        <v>176</v>
      </c>
      <c r="P17780" t="s">
        <v>413</v>
      </c>
      <c r="R17780">
        <v>83.57</v>
      </c>
    </row>
    <row r="17781" spans="1:18">
      <c r="A17781" t="s">
        <v>275</v>
      </c>
      <c r="B17781">
        <v>51</v>
      </c>
      <c r="C17781" t="s">
        <v>102</v>
      </c>
      <c r="D17781" t="s">
        <v>56</v>
      </c>
      <c r="E17781" t="s">
        <v>189</v>
      </c>
      <c r="F17781" t="s">
        <v>188</v>
      </c>
      <c r="G17781" t="s">
        <v>187</v>
      </c>
      <c r="H17781" t="s">
        <v>24</v>
      </c>
      <c r="I17781" t="s">
        <v>404</v>
      </c>
      <c r="J17781" t="s">
        <v>266</v>
      </c>
      <c r="K17781">
        <v>1</v>
      </c>
      <c r="L17781" t="s">
        <v>273</v>
      </c>
      <c r="M17781">
        <v>-8</v>
      </c>
      <c r="N17781" t="s">
        <v>195</v>
      </c>
      <c r="O17781" t="s">
        <v>177</v>
      </c>
      <c r="P17781" t="s">
        <v>413</v>
      </c>
      <c r="R17781">
        <v>80.22</v>
      </c>
    </row>
    <row r="17782" spans="1:18">
      <c r="A17782" t="s">
        <v>275</v>
      </c>
      <c r="B17782">
        <v>51</v>
      </c>
      <c r="C17782" t="s">
        <v>102</v>
      </c>
      <c r="D17782" t="s">
        <v>56</v>
      </c>
      <c r="E17782" t="s">
        <v>189</v>
      </c>
      <c r="F17782" t="s">
        <v>188</v>
      </c>
      <c r="G17782" t="s">
        <v>187</v>
      </c>
      <c r="H17782" t="s">
        <v>24</v>
      </c>
      <c r="I17782" t="s">
        <v>404</v>
      </c>
      <c r="J17782" t="s">
        <v>266</v>
      </c>
      <c r="K17782">
        <v>1</v>
      </c>
      <c r="L17782" t="s">
        <v>273</v>
      </c>
      <c r="M17782">
        <v>-8</v>
      </c>
      <c r="N17782" t="s">
        <v>195</v>
      </c>
      <c r="O17782" t="s">
        <v>176</v>
      </c>
      <c r="P17782" t="s">
        <v>413</v>
      </c>
      <c r="R17782">
        <v>83.62</v>
      </c>
    </row>
    <row r="17783" spans="1:18">
      <c r="A17783" t="s">
        <v>275</v>
      </c>
      <c r="B17783">
        <v>51</v>
      </c>
      <c r="C17783" t="s">
        <v>102</v>
      </c>
      <c r="D17783" t="s">
        <v>56</v>
      </c>
      <c r="E17783" t="s">
        <v>189</v>
      </c>
      <c r="F17783" t="s">
        <v>188</v>
      </c>
      <c r="G17783" t="s">
        <v>187</v>
      </c>
      <c r="H17783" t="s">
        <v>23</v>
      </c>
      <c r="I17783" t="s">
        <v>404</v>
      </c>
      <c r="J17783" t="s">
        <v>267</v>
      </c>
      <c r="K17783">
        <v>1</v>
      </c>
      <c r="L17783" t="s">
        <v>273</v>
      </c>
      <c r="M17783">
        <v>-8</v>
      </c>
      <c r="N17783" t="s">
        <v>195</v>
      </c>
      <c r="O17783" t="s">
        <v>177</v>
      </c>
      <c r="P17783" t="s">
        <v>413</v>
      </c>
      <c r="R17783">
        <v>78.569999999999993</v>
      </c>
    </row>
    <row r="17784" spans="1:18">
      <c r="A17784" t="s">
        <v>275</v>
      </c>
      <c r="B17784">
        <v>51</v>
      </c>
      <c r="C17784" t="s">
        <v>102</v>
      </c>
      <c r="D17784" t="s">
        <v>56</v>
      </c>
      <c r="E17784" t="s">
        <v>189</v>
      </c>
      <c r="F17784" t="s">
        <v>188</v>
      </c>
      <c r="G17784" t="s">
        <v>187</v>
      </c>
      <c r="H17784" t="s">
        <v>23</v>
      </c>
      <c r="I17784" t="s">
        <v>404</v>
      </c>
      <c r="J17784" t="s">
        <v>267</v>
      </c>
      <c r="K17784">
        <v>1</v>
      </c>
      <c r="L17784" t="s">
        <v>273</v>
      </c>
      <c r="M17784">
        <v>-8</v>
      </c>
      <c r="N17784" t="s">
        <v>195</v>
      </c>
      <c r="O17784" t="s">
        <v>176</v>
      </c>
      <c r="P17784" t="s">
        <v>413</v>
      </c>
      <c r="R17784">
        <v>82.57</v>
      </c>
    </row>
    <row r="17785" spans="1:18">
      <c r="A17785" t="s">
        <v>275</v>
      </c>
      <c r="B17785">
        <v>51</v>
      </c>
      <c r="C17785" t="s">
        <v>102</v>
      </c>
      <c r="D17785" t="s">
        <v>56</v>
      </c>
      <c r="E17785" t="s">
        <v>189</v>
      </c>
      <c r="F17785" t="s">
        <v>188</v>
      </c>
      <c r="G17785" t="s">
        <v>187</v>
      </c>
      <c r="H17785" t="s">
        <v>18</v>
      </c>
      <c r="I17785" t="s">
        <v>404</v>
      </c>
      <c r="J17785" t="s">
        <v>268</v>
      </c>
      <c r="K17785">
        <v>1</v>
      </c>
      <c r="L17785" t="s">
        <v>273</v>
      </c>
      <c r="M17785">
        <v>-8</v>
      </c>
      <c r="N17785" t="s">
        <v>195</v>
      </c>
      <c r="O17785" t="s">
        <v>177</v>
      </c>
      <c r="P17785" t="s">
        <v>413</v>
      </c>
      <c r="R17785">
        <v>79.45</v>
      </c>
    </row>
    <row r="17786" spans="1:18">
      <c r="A17786" t="s">
        <v>275</v>
      </c>
      <c r="B17786">
        <v>51</v>
      </c>
      <c r="C17786" t="s">
        <v>102</v>
      </c>
      <c r="D17786" t="s">
        <v>56</v>
      </c>
      <c r="E17786" t="s">
        <v>189</v>
      </c>
      <c r="F17786" t="s">
        <v>188</v>
      </c>
      <c r="G17786" t="s">
        <v>187</v>
      </c>
      <c r="H17786" t="s">
        <v>18</v>
      </c>
      <c r="I17786" t="s">
        <v>404</v>
      </c>
      <c r="J17786" t="s">
        <v>268</v>
      </c>
      <c r="K17786">
        <v>1</v>
      </c>
      <c r="L17786" t="s">
        <v>273</v>
      </c>
      <c r="M17786">
        <v>-8</v>
      </c>
      <c r="N17786" t="s">
        <v>195</v>
      </c>
      <c r="O17786" t="s">
        <v>176</v>
      </c>
      <c r="P17786" t="s">
        <v>413</v>
      </c>
      <c r="R17786">
        <v>82.92</v>
      </c>
    </row>
    <row r="17787" spans="1:18">
      <c r="A17787" t="s">
        <v>275</v>
      </c>
      <c r="B17787">
        <v>51</v>
      </c>
      <c r="C17787" t="s">
        <v>102</v>
      </c>
      <c r="D17787" t="s">
        <v>56</v>
      </c>
      <c r="E17787" t="s">
        <v>189</v>
      </c>
      <c r="F17787" t="s">
        <v>188</v>
      </c>
      <c r="G17787" t="s">
        <v>187</v>
      </c>
      <c r="H17787" t="s">
        <v>20</v>
      </c>
      <c r="I17787" t="s">
        <v>404</v>
      </c>
      <c r="J17787" t="s">
        <v>269</v>
      </c>
      <c r="K17787">
        <v>1</v>
      </c>
      <c r="L17787" t="s">
        <v>273</v>
      </c>
      <c r="M17787">
        <v>-8</v>
      </c>
      <c r="N17787" t="s">
        <v>195</v>
      </c>
      <c r="O17787" t="s">
        <v>177</v>
      </c>
      <c r="P17787" t="s">
        <v>413</v>
      </c>
      <c r="R17787">
        <v>79.53</v>
      </c>
    </row>
    <row r="17788" spans="1:18">
      <c r="A17788" t="s">
        <v>275</v>
      </c>
      <c r="B17788">
        <v>51</v>
      </c>
      <c r="C17788" t="s">
        <v>102</v>
      </c>
      <c r="D17788" t="s">
        <v>56</v>
      </c>
      <c r="E17788" t="s">
        <v>189</v>
      </c>
      <c r="F17788" t="s">
        <v>188</v>
      </c>
      <c r="G17788" t="s">
        <v>187</v>
      </c>
      <c r="H17788" t="s">
        <v>20</v>
      </c>
      <c r="I17788" t="s">
        <v>404</v>
      </c>
      <c r="J17788" t="s">
        <v>269</v>
      </c>
      <c r="K17788">
        <v>1</v>
      </c>
      <c r="L17788" t="s">
        <v>273</v>
      </c>
      <c r="M17788">
        <v>-8</v>
      </c>
      <c r="N17788" t="s">
        <v>195</v>
      </c>
      <c r="O17788" t="s">
        <v>176</v>
      </c>
      <c r="P17788" t="s">
        <v>413</v>
      </c>
      <c r="R17788">
        <v>83.38</v>
      </c>
    </row>
    <row r="17789" spans="1:18">
      <c r="A17789" t="s">
        <v>275</v>
      </c>
      <c r="B17789">
        <v>51</v>
      </c>
      <c r="C17789" t="s">
        <v>102</v>
      </c>
      <c r="D17789" t="s">
        <v>56</v>
      </c>
      <c r="E17789" t="s">
        <v>189</v>
      </c>
      <c r="F17789" t="s">
        <v>188</v>
      </c>
      <c r="G17789" t="s">
        <v>187</v>
      </c>
      <c r="H17789" t="s">
        <v>9</v>
      </c>
      <c r="I17789" t="s">
        <v>404</v>
      </c>
      <c r="J17789" t="s">
        <v>270</v>
      </c>
      <c r="K17789">
        <v>1</v>
      </c>
      <c r="L17789" t="s">
        <v>273</v>
      </c>
      <c r="M17789">
        <v>-8</v>
      </c>
      <c r="N17789" t="s">
        <v>195</v>
      </c>
      <c r="O17789" t="s">
        <v>177</v>
      </c>
      <c r="P17789" t="s">
        <v>413</v>
      </c>
      <c r="R17789">
        <v>79.849999999999994</v>
      </c>
    </row>
    <row r="17790" spans="1:18">
      <c r="A17790" t="s">
        <v>275</v>
      </c>
      <c r="B17790">
        <v>51</v>
      </c>
      <c r="C17790" t="s">
        <v>102</v>
      </c>
      <c r="D17790" t="s">
        <v>56</v>
      </c>
      <c r="E17790" t="s">
        <v>189</v>
      </c>
      <c r="F17790" t="s">
        <v>188</v>
      </c>
      <c r="G17790" t="s">
        <v>187</v>
      </c>
      <c r="H17790" t="s">
        <v>9</v>
      </c>
      <c r="I17790" t="s">
        <v>404</v>
      </c>
      <c r="J17790" t="s">
        <v>270</v>
      </c>
      <c r="K17790">
        <v>1</v>
      </c>
      <c r="L17790" t="s">
        <v>273</v>
      </c>
      <c r="M17790">
        <v>-8</v>
      </c>
      <c r="N17790" t="s">
        <v>195</v>
      </c>
      <c r="O17790" t="s">
        <v>176</v>
      </c>
      <c r="P17790" t="s">
        <v>413</v>
      </c>
      <c r="R17790">
        <v>83.76</v>
      </c>
    </row>
    <row r="17791" spans="1:18">
      <c r="A17791" t="s">
        <v>275</v>
      </c>
      <c r="B17791">
        <v>51</v>
      </c>
      <c r="C17791" t="s">
        <v>102</v>
      </c>
      <c r="D17791" t="s">
        <v>56</v>
      </c>
      <c r="E17791" t="s">
        <v>189</v>
      </c>
      <c r="F17791" t="s">
        <v>188</v>
      </c>
      <c r="G17791" t="s">
        <v>187</v>
      </c>
      <c r="H17791" t="s">
        <v>21</v>
      </c>
      <c r="I17791" t="s">
        <v>404</v>
      </c>
      <c r="J17791" t="s">
        <v>271</v>
      </c>
      <c r="K17791">
        <v>1</v>
      </c>
      <c r="L17791" t="s">
        <v>273</v>
      </c>
      <c r="M17791">
        <v>-8</v>
      </c>
      <c r="N17791" t="s">
        <v>195</v>
      </c>
      <c r="O17791" t="s">
        <v>177</v>
      </c>
      <c r="P17791" t="s">
        <v>413</v>
      </c>
      <c r="R17791">
        <v>78.75</v>
      </c>
    </row>
    <row r="17792" spans="1:18">
      <c r="A17792" t="s">
        <v>275</v>
      </c>
      <c r="B17792">
        <v>51</v>
      </c>
      <c r="C17792" t="s">
        <v>102</v>
      </c>
      <c r="D17792" t="s">
        <v>56</v>
      </c>
      <c r="E17792" t="s">
        <v>189</v>
      </c>
      <c r="F17792" t="s">
        <v>188</v>
      </c>
      <c r="G17792" t="s">
        <v>187</v>
      </c>
      <c r="H17792" t="s">
        <v>21</v>
      </c>
      <c r="I17792" t="s">
        <v>404</v>
      </c>
      <c r="J17792" t="s">
        <v>271</v>
      </c>
      <c r="K17792">
        <v>1</v>
      </c>
      <c r="L17792" t="s">
        <v>273</v>
      </c>
      <c r="M17792">
        <v>-8</v>
      </c>
      <c r="N17792" t="s">
        <v>195</v>
      </c>
      <c r="O17792" t="s">
        <v>176</v>
      </c>
      <c r="P17792" t="s">
        <v>413</v>
      </c>
      <c r="R17792">
        <v>83.03</v>
      </c>
    </row>
    <row r="17793" spans="1:18">
      <c r="A17793" t="s">
        <v>275</v>
      </c>
      <c r="B17793">
        <v>51</v>
      </c>
      <c r="C17793" t="s">
        <v>102</v>
      </c>
      <c r="D17793" t="s">
        <v>56</v>
      </c>
      <c r="E17793" t="s">
        <v>189</v>
      </c>
      <c r="F17793" t="s">
        <v>188</v>
      </c>
      <c r="G17793" t="s">
        <v>187</v>
      </c>
      <c r="H17793" t="s">
        <v>6</v>
      </c>
      <c r="I17793" t="s">
        <v>404</v>
      </c>
      <c r="J17793" t="s">
        <v>272</v>
      </c>
      <c r="K17793">
        <v>1</v>
      </c>
      <c r="L17793" t="s">
        <v>273</v>
      </c>
      <c r="M17793">
        <v>-8</v>
      </c>
      <c r="N17793" t="s">
        <v>195</v>
      </c>
      <c r="O17793" t="s">
        <v>177</v>
      </c>
      <c r="P17793" t="s">
        <v>413</v>
      </c>
      <c r="R17793">
        <v>79.3</v>
      </c>
    </row>
    <row r="17794" spans="1:18">
      <c r="A17794" t="s">
        <v>275</v>
      </c>
      <c r="B17794">
        <v>51</v>
      </c>
      <c r="C17794" t="s">
        <v>102</v>
      </c>
      <c r="D17794" t="s">
        <v>56</v>
      </c>
      <c r="E17794" t="s">
        <v>189</v>
      </c>
      <c r="F17794" t="s">
        <v>188</v>
      </c>
      <c r="G17794" t="s">
        <v>187</v>
      </c>
      <c r="H17794" t="s">
        <v>6</v>
      </c>
      <c r="I17794" t="s">
        <v>404</v>
      </c>
      <c r="J17794" t="s">
        <v>272</v>
      </c>
      <c r="K17794">
        <v>1</v>
      </c>
      <c r="L17794" t="s">
        <v>273</v>
      </c>
      <c r="M17794">
        <v>-8</v>
      </c>
      <c r="N17794" t="s">
        <v>195</v>
      </c>
      <c r="O17794" t="s">
        <v>176</v>
      </c>
      <c r="P17794" t="s">
        <v>413</v>
      </c>
      <c r="R17794">
        <v>83.71</v>
      </c>
    </row>
    <row r="17795" spans="1:18">
      <c r="A17795" t="s">
        <v>275</v>
      </c>
      <c r="B17795">
        <v>51</v>
      </c>
      <c r="C17795" t="s">
        <v>102</v>
      </c>
      <c r="D17795" t="s">
        <v>56</v>
      </c>
      <c r="E17795" t="s">
        <v>189</v>
      </c>
      <c r="F17795" t="s">
        <v>188</v>
      </c>
      <c r="G17795" t="s">
        <v>187</v>
      </c>
      <c r="H17795" t="s">
        <v>4</v>
      </c>
      <c r="I17795" t="s">
        <v>404</v>
      </c>
      <c r="J17795" t="s">
        <v>297</v>
      </c>
      <c r="K17795">
        <v>1</v>
      </c>
      <c r="L17795" t="s">
        <v>273</v>
      </c>
      <c r="M17795">
        <v>-8</v>
      </c>
      <c r="N17795" t="s">
        <v>195</v>
      </c>
      <c r="O17795" t="s">
        <v>177</v>
      </c>
      <c r="P17795" t="s">
        <v>413</v>
      </c>
      <c r="R17795">
        <v>79.180000000000007</v>
      </c>
    </row>
    <row r="17796" spans="1:18">
      <c r="A17796" t="s">
        <v>275</v>
      </c>
      <c r="B17796">
        <v>51</v>
      </c>
      <c r="C17796" t="s">
        <v>102</v>
      </c>
      <c r="D17796" t="s">
        <v>56</v>
      </c>
      <c r="E17796" t="s">
        <v>189</v>
      </c>
      <c r="F17796" t="s">
        <v>188</v>
      </c>
      <c r="G17796" t="s">
        <v>187</v>
      </c>
      <c r="H17796" t="s">
        <v>4</v>
      </c>
      <c r="I17796" t="s">
        <v>404</v>
      </c>
      <c r="J17796" t="s">
        <v>297</v>
      </c>
      <c r="K17796">
        <v>1</v>
      </c>
      <c r="L17796" t="s">
        <v>273</v>
      </c>
      <c r="M17796">
        <v>-8</v>
      </c>
      <c r="N17796" t="s">
        <v>195</v>
      </c>
      <c r="O17796" t="s">
        <v>176</v>
      </c>
      <c r="P17796" t="s">
        <v>413</v>
      </c>
      <c r="R17796">
        <v>83.03</v>
      </c>
    </row>
    <row r="17797" spans="1:18">
      <c r="A17797" t="s">
        <v>275</v>
      </c>
      <c r="B17797">
        <v>51</v>
      </c>
      <c r="C17797" t="s">
        <v>102</v>
      </c>
      <c r="D17797" t="s">
        <v>56</v>
      </c>
      <c r="E17797" t="s">
        <v>189</v>
      </c>
      <c r="F17797" t="s">
        <v>188</v>
      </c>
      <c r="G17797" t="s">
        <v>187</v>
      </c>
      <c r="H17797" t="s">
        <v>11</v>
      </c>
      <c r="I17797" t="s">
        <v>404</v>
      </c>
      <c r="J17797" t="s">
        <v>298</v>
      </c>
      <c r="K17797">
        <v>1</v>
      </c>
      <c r="L17797" t="s">
        <v>273</v>
      </c>
      <c r="M17797">
        <v>-8</v>
      </c>
      <c r="N17797" t="s">
        <v>195</v>
      </c>
      <c r="O17797" t="s">
        <v>177</v>
      </c>
      <c r="P17797" t="s">
        <v>413</v>
      </c>
      <c r="R17797">
        <v>79.12</v>
      </c>
    </row>
    <row r="17798" spans="1:18">
      <c r="A17798" t="s">
        <v>275</v>
      </c>
      <c r="B17798">
        <v>51</v>
      </c>
      <c r="C17798" t="s">
        <v>102</v>
      </c>
      <c r="D17798" t="s">
        <v>56</v>
      </c>
      <c r="E17798" t="s">
        <v>189</v>
      </c>
      <c r="F17798" t="s">
        <v>188</v>
      </c>
      <c r="G17798" t="s">
        <v>187</v>
      </c>
      <c r="H17798" t="s">
        <v>11</v>
      </c>
      <c r="I17798" t="s">
        <v>404</v>
      </c>
      <c r="J17798" t="s">
        <v>298</v>
      </c>
      <c r="K17798">
        <v>1</v>
      </c>
      <c r="L17798" t="s">
        <v>273</v>
      </c>
      <c r="M17798">
        <v>-8</v>
      </c>
      <c r="N17798" t="s">
        <v>195</v>
      </c>
      <c r="O17798" t="s">
        <v>176</v>
      </c>
      <c r="P17798" t="s">
        <v>413</v>
      </c>
      <c r="R17798">
        <v>83.35</v>
      </c>
    </row>
    <row r="17799" spans="1:18">
      <c r="A17799" t="s">
        <v>275</v>
      </c>
      <c r="B17799">
        <v>51</v>
      </c>
      <c r="C17799" t="s">
        <v>102</v>
      </c>
      <c r="D17799" t="s">
        <v>56</v>
      </c>
      <c r="E17799" t="s">
        <v>189</v>
      </c>
      <c r="F17799" t="s">
        <v>188</v>
      </c>
      <c r="G17799" t="s">
        <v>187</v>
      </c>
      <c r="H17799" t="s">
        <v>8</v>
      </c>
      <c r="I17799" t="s">
        <v>404</v>
      </c>
      <c r="J17799" t="s">
        <v>299</v>
      </c>
      <c r="K17799">
        <v>1</v>
      </c>
      <c r="L17799" t="s">
        <v>273</v>
      </c>
      <c r="M17799">
        <v>-8</v>
      </c>
      <c r="N17799" t="s">
        <v>195</v>
      </c>
      <c r="O17799" t="s">
        <v>177</v>
      </c>
      <c r="P17799" t="s">
        <v>413</v>
      </c>
      <c r="R17799">
        <v>80.239999999999995</v>
      </c>
    </row>
    <row r="17800" spans="1:18">
      <c r="A17800" t="s">
        <v>275</v>
      </c>
      <c r="B17800">
        <v>51</v>
      </c>
      <c r="C17800" t="s">
        <v>102</v>
      </c>
      <c r="D17800" t="s">
        <v>56</v>
      </c>
      <c r="E17800" t="s">
        <v>189</v>
      </c>
      <c r="F17800" t="s">
        <v>188</v>
      </c>
      <c r="G17800" t="s">
        <v>187</v>
      </c>
      <c r="H17800" t="s">
        <v>8</v>
      </c>
      <c r="I17800" t="s">
        <v>404</v>
      </c>
      <c r="J17800" t="s">
        <v>299</v>
      </c>
      <c r="K17800">
        <v>1</v>
      </c>
      <c r="L17800" t="s">
        <v>273</v>
      </c>
      <c r="M17800">
        <v>-8</v>
      </c>
      <c r="N17800" t="s">
        <v>195</v>
      </c>
      <c r="O17800" t="s">
        <v>176</v>
      </c>
      <c r="P17800" t="s">
        <v>413</v>
      </c>
      <c r="R17800">
        <v>84.21</v>
      </c>
    </row>
    <row r="17801" spans="1:18">
      <c r="A17801" t="s">
        <v>275</v>
      </c>
      <c r="B17801">
        <v>51</v>
      </c>
      <c r="C17801" t="s">
        <v>102</v>
      </c>
      <c r="D17801" t="s">
        <v>56</v>
      </c>
      <c r="E17801" t="s">
        <v>189</v>
      </c>
      <c r="F17801" t="s">
        <v>188</v>
      </c>
      <c r="G17801" t="s">
        <v>187</v>
      </c>
      <c r="H17801" t="s">
        <v>17</v>
      </c>
      <c r="I17801" t="s">
        <v>404</v>
      </c>
      <c r="J17801" t="s">
        <v>300</v>
      </c>
      <c r="K17801">
        <v>1</v>
      </c>
      <c r="L17801" t="s">
        <v>273</v>
      </c>
      <c r="M17801">
        <v>-8</v>
      </c>
      <c r="N17801" t="s">
        <v>195</v>
      </c>
      <c r="O17801" t="s">
        <v>177</v>
      </c>
      <c r="P17801" t="s">
        <v>413</v>
      </c>
      <c r="R17801">
        <v>79.14</v>
      </c>
    </row>
    <row r="17802" spans="1:18">
      <c r="A17802" t="s">
        <v>275</v>
      </c>
      <c r="B17802">
        <v>51</v>
      </c>
      <c r="C17802" t="s">
        <v>102</v>
      </c>
      <c r="D17802" t="s">
        <v>56</v>
      </c>
      <c r="E17802" t="s">
        <v>189</v>
      </c>
      <c r="F17802" t="s">
        <v>188</v>
      </c>
      <c r="G17802" t="s">
        <v>187</v>
      </c>
      <c r="H17802" t="s">
        <v>17</v>
      </c>
      <c r="I17802" t="s">
        <v>404</v>
      </c>
      <c r="J17802" t="s">
        <v>300</v>
      </c>
      <c r="K17802">
        <v>1</v>
      </c>
      <c r="L17802" t="s">
        <v>273</v>
      </c>
      <c r="M17802">
        <v>-8</v>
      </c>
      <c r="N17802" t="s">
        <v>195</v>
      </c>
      <c r="O17802" t="s">
        <v>176</v>
      </c>
      <c r="P17802" t="s">
        <v>413</v>
      </c>
      <c r="R17802">
        <v>83.19</v>
      </c>
    </row>
    <row r="17803" spans="1:18">
      <c r="A17803" t="s">
        <v>275</v>
      </c>
      <c r="B17803">
        <v>51</v>
      </c>
      <c r="C17803" t="s">
        <v>102</v>
      </c>
      <c r="D17803" t="s">
        <v>56</v>
      </c>
      <c r="E17803" t="s">
        <v>189</v>
      </c>
      <c r="F17803" t="s">
        <v>188</v>
      </c>
      <c r="G17803" t="s">
        <v>187</v>
      </c>
      <c r="H17803" t="s">
        <v>13</v>
      </c>
      <c r="I17803" t="s">
        <v>404</v>
      </c>
      <c r="J17803" t="s">
        <v>301</v>
      </c>
      <c r="K17803">
        <v>1</v>
      </c>
      <c r="L17803" t="s">
        <v>273</v>
      </c>
      <c r="M17803">
        <v>-8</v>
      </c>
      <c r="N17803" t="s">
        <v>195</v>
      </c>
      <c r="O17803" t="s">
        <v>177</v>
      </c>
      <c r="P17803" t="s">
        <v>413</v>
      </c>
      <c r="R17803">
        <v>78.209999999999994</v>
      </c>
    </row>
    <row r="17804" spans="1:18">
      <c r="A17804" t="s">
        <v>275</v>
      </c>
      <c r="B17804">
        <v>51</v>
      </c>
      <c r="C17804" t="s">
        <v>102</v>
      </c>
      <c r="D17804" t="s">
        <v>56</v>
      </c>
      <c r="E17804" t="s">
        <v>189</v>
      </c>
      <c r="F17804" t="s">
        <v>188</v>
      </c>
      <c r="G17804" t="s">
        <v>187</v>
      </c>
      <c r="H17804" t="s">
        <v>13</v>
      </c>
      <c r="I17804" t="s">
        <v>404</v>
      </c>
      <c r="J17804" t="s">
        <v>301</v>
      </c>
      <c r="K17804">
        <v>1</v>
      </c>
      <c r="L17804" t="s">
        <v>273</v>
      </c>
      <c r="M17804">
        <v>-8</v>
      </c>
      <c r="N17804" t="s">
        <v>195</v>
      </c>
      <c r="O17804" t="s">
        <v>176</v>
      </c>
      <c r="P17804" t="s">
        <v>413</v>
      </c>
      <c r="R17804">
        <v>82.6</v>
      </c>
    </row>
    <row r="17805" spans="1:18">
      <c r="A17805" t="s">
        <v>275</v>
      </c>
      <c r="B17805">
        <v>51</v>
      </c>
      <c r="C17805" t="s">
        <v>102</v>
      </c>
      <c r="D17805" t="s">
        <v>56</v>
      </c>
      <c r="E17805" t="s">
        <v>189</v>
      </c>
      <c r="F17805" t="s">
        <v>188</v>
      </c>
      <c r="G17805" t="s">
        <v>187</v>
      </c>
      <c r="H17805" t="s">
        <v>25</v>
      </c>
      <c r="I17805" t="s">
        <v>404</v>
      </c>
      <c r="J17805" t="s">
        <v>302</v>
      </c>
      <c r="K17805">
        <v>1</v>
      </c>
      <c r="L17805" t="s">
        <v>273</v>
      </c>
      <c r="M17805">
        <v>-8</v>
      </c>
      <c r="N17805" t="s">
        <v>195</v>
      </c>
      <c r="O17805" t="s">
        <v>177</v>
      </c>
      <c r="P17805" t="s">
        <v>413</v>
      </c>
      <c r="R17805">
        <v>78.84</v>
      </c>
    </row>
    <row r="17806" spans="1:18">
      <c r="A17806" t="s">
        <v>275</v>
      </c>
      <c r="B17806">
        <v>51</v>
      </c>
      <c r="C17806" t="s">
        <v>102</v>
      </c>
      <c r="D17806" t="s">
        <v>56</v>
      </c>
      <c r="E17806" t="s">
        <v>189</v>
      </c>
      <c r="F17806" t="s">
        <v>188</v>
      </c>
      <c r="G17806" t="s">
        <v>187</v>
      </c>
      <c r="H17806" t="s">
        <v>25</v>
      </c>
      <c r="I17806" t="s">
        <v>404</v>
      </c>
      <c r="J17806" t="s">
        <v>302</v>
      </c>
      <c r="K17806">
        <v>1</v>
      </c>
      <c r="L17806" t="s">
        <v>273</v>
      </c>
      <c r="M17806">
        <v>-8</v>
      </c>
      <c r="N17806" t="s">
        <v>195</v>
      </c>
      <c r="O17806" t="s">
        <v>176</v>
      </c>
      <c r="P17806" t="s">
        <v>413</v>
      </c>
      <c r="R17806">
        <v>82.94</v>
      </c>
    </row>
    <row r="17807" spans="1:18">
      <c r="A17807" t="s">
        <v>275</v>
      </c>
      <c r="B17807">
        <v>51</v>
      </c>
      <c r="C17807" t="s">
        <v>102</v>
      </c>
      <c r="D17807" t="s">
        <v>56</v>
      </c>
      <c r="E17807" t="s">
        <v>189</v>
      </c>
      <c r="F17807" t="s">
        <v>188</v>
      </c>
      <c r="G17807" t="s">
        <v>187</v>
      </c>
      <c r="H17807" t="s">
        <v>16</v>
      </c>
      <c r="I17807" t="s">
        <v>404</v>
      </c>
      <c r="J17807" t="s">
        <v>303</v>
      </c>
      <c r="K17807">
        <v>1</v>
      </c>
      <c r="L17807" t="s">
        <v>273</v>
      </c>
      <c r="M17807">
        <v>-8</v>
      </c>
      <c r="N17807" t="s">
        <v>195</v>
      </c>
      <c r="O17807" t="s">
        <v>177</v>
      </c>
      <c r="P17807" t="s">
        <v>413</v>
      </c>
      <c r="R17807">
        <v>79.02</v>
      </c>
    </row>
    <row r="17808" spans="1:18">
      <c r="A17808" t="s">
        <v>275</v>
      </c>
      <c r="B17808">
        <v>51</v>
      </c>
      <c r="C17808" t="s">
        <v>102</v>
      </c>
      <c r="D17808" t="s">
        <v>56</v>
      </c>
      <c r="E17808" t="s">
        <v>189</v>
      </c>
      <c r="F17808" t="s">
        <v>188</v>
      </c>
      <c r="G17808" t="s">
        <v>187</v>
      </c>
      <c r="H17808" t="s">
        <v>16</v>
      </c>
      <c r="I17808" t="s">
        <v>404</v>
      </c>
      <c r="J17808" t="s">
        <v>303</v>
      </c>
      <c r="K17808">
        <v>1</v>
      </c>
      <c r="L17808" t="s">
        <v>273</v>
      </c>
      <c r="M17808">
        <v>-8</v>
      </c>
      <c r="N17808" t="s">
        <v>195</v>
      </c>
      <c r="O17808" t="s">
        <v>176</v>
      </c>
      <c r="P17808" t="s">
        <v>413</v>
      </c>
      <c r="R17808">
        <v>82.89</v>
      </c>
    </row>
    <row r="17809" spans="1:18">
      <c r="A17809" t="s">
        <v>275</v>
      </c>
      <c r="B17809">
        <v>51</v>
      </c>
      <c r="C17809" t="s">
        <v>102</v>
      </c>
      <c r="D17809" t="s">
        <v>56</v>
      </c>
      <c r="E17809" t="s">
        <v>189</v>
      </c>
      <c r="F17809" t="s">
        <v>188</v>
      </c>
      <c r="G17809" t="s">
        <v>187</v>
      </c>
      <c r="H17809" t="s">
        <v>5</v>
      </c>
      <c r="I17809" t="s">
        <v>404</v>
      </c>
      <c r="J17809" t="s">
        <v>304</v>
      </c>
      <c r="K17809">
        <v>1</v>
      </c>
      <c r="L17809" t="s">
        <v>273</v>
      </c>
      <c r="M17809">
        <v>-8</v>
      </c>
      <c r="N17809" t="s">
        <v>195</v>
      </c>
      <c r="O17809" t="s">
        <v>177</v>
      </c>
      <c r="P17809" t="s">
        <v>413</v>
      </c>
      <c r="R17809">
        <v>79.34</v>
      </c>
    </row>
    <row r="17810" spans="1:18">
      <c r="A17810" t="s">
        <v>275</v>
      </c>
      <c r="B17810">
        <v>51</v>
      </c>
      <c r="C17810" t="s">
        <v>102</v>
      </c>
      <c r="D17810" t="s">
        <v>56</v>
      </c>
      <c r="E17810" t="s">
        <v>189</v>
      </c>
      <c r="F17810" t="s">
        <v>188</v>
      </c>
      <c r="G17810" t="s">
        <v>187</v>
      </c>
      <c r="H17810" t="s">
        <v>5</v>
      </c>
      <c r="I17810" t="s">
        <v>404</v>
      </c>
      <c r="J17810" t="s">
        <v>304</v>
      </c>
      <c r="K17810">
        <v>1</v>
      </c>
      <c r="L17810" t="s">
        <v>273</v>
      </c>
      <c r="M17810">
        <v>-8</v>
      </c>
      <c r="N17810" t="s">
        <v>195</v>
      </c>
      <c r="O17810" t="s">
        <v>176</v>
      </c>
      <c r="P17810" t="s">
        <v>413</v>
      </c>
      <c r="R17810">
        <v>82.78</v>
      </c>
    </row>
    <row r="17811" spans="1:18">
      <c r="A17811" t="s">
        <v>275</v>
      </c>
      <c r="B17811">
        <v>51</v>
      </c>
      <c r="C17811" t="s">
        <v>102</v>
      </c>
      <c r="D17811" t="s">
        <v>56</v>
      </c>
      <c r="E17811" t="s">
        <v>189</v>
      </c>
      <c r="F17811" t="s">
        <v>188</v>
      </c>
      <c r="G17811" t="s">
        <v>187</v>
      </c>
      <c r="H17811" t="s">
        <v>7</v>
      </c>
      <c r="I17811" t="s">
        <v>404</v>
      </c>
      <c r="J17811" t="s">
        <v>305</v>
      </c>
      <c r="K17811">
        <v>1</v>
      </c>
      <c r="L17811" t="s">
        <v>273</v>
      </c>
      <c r="M17811">
        <v>-8</v>
      </c>
      <c r="N17811" t="s">
        <v>195</v>
      </c>
      <c r="O17811" t="s">
        <v>177</v>
      </c>
      <c r="P17811" t="s">
        <v>413</v>
      </c>
      <c r="R17811">
        <v>78.14</v>
      </c>
    </row>
    <row r="17812" spans="1:18">
      <c r="A17812" t="s">
        <v>275</v>
      </c>
      <c r="B17812">
        <v>51</v>
      </c>
      <c r="C17812" t="s">
        <v>102</v>
      </c>
      <c r="D17812" t="s">
        <v>56</v>
      </c>
      <c r="E17812" t="s">
        <v>189</v>
      </c>
      <c r="F17812" t="s">
        <v>188</v>
      </c>
      <c r="G17812" t="s">
        <v>187</v>
      </c>
      <c r="H17812" t="s">
        <v>7</v>
      </c>
      <c r="I17812" t="s">
        <v>404</v>
      </c>
      <c r="J17812" t="s">
        <v>305</v>
      </c>
      <c r="K17812">
        <v>1</v>
      </c>
      <c r="L17812" t="s">
        <v>273</v>
      </c>
      <c r="M17812">
        <v>-8</v>
      </c>
      <c r="N17812" t="s">
        <v>195</v>
      </c>
      <c r="O17812" t="s">
        <v>176</v>
      </c>
      <c r="P17812" t="s">
        <v>413</v>
      </c>
      <c r="R17812">
        <v>82.14</v>
      </c>
    </row>
    <row r="17813" spans="1:18">
      <c r="A17813" t="s">
        <v>275</v>
      </c>
      <c r="B17813">
        <v>51</v>
      </c>
      <c r="C17813" t="s">
        <v>102</v>
      </c>
      <c r="D17813" t="s">
        <v>56</v>
      </c>
      <c r="E17813" t="s">
        <v>189</v>
      </c>
      <c r="F17813" t="s">
        <v>188</v>
      </c>
      <c r="G17813" t="s">
        <v>187</v>
      </c>
      <c r="H17813" t="s">
        <v>15</v>
      </c>
      <c r="I17813" t="s">
        <v>404</v>
      </c>
      <c r="J17813" t="s">
        <v>306</v>
      </c>
      <c r="K17813">
        <v>1</v>
      </c>
      <c r="L17813" t="s">
        <v>273</v>
      </c>
      <c r="M17813">
        <v>-8</v>
      </c>
      <c r="N17813" t="s">
        <v>195</v>
      </c>
      <c r="O17813" t="s">
        <v>177</v>
      </c>
      <c r="P17813" t="s">
        <v>413</v>
      </c>
      <c r="R17813">
        <v>77.88</v>
      </c>
    </row>
    <row r="17814" spans="1:18">
      <c r="A17814" t="s">
        <v>275</v>
      </c>
      <c r="B17814">
        <v>51</v>
      </c>
      <c r="C17814" t="s">
        <v>102</v>
      </c>
      <c r="D17814" t="s">
        <v>56</v>
      </c>
      <c r="E17814" t="s">
        <v>189</v>
      </c>
      <c r="F17814" t="s">
        <v>188</v>
      </c>
      <c r="G17814" t="s">
        <v>187</v>
      </c>
      <c r="H17814" t="s">
        <v>15</v>
      </c>
      <c r="I17814" t="s">
        <v>404</v>
      </c>
      <c r="J17814" t="s">
        <v>306</v>
      </c>
      <c r="K17814">
        <v>1</v>
      </c>
      <c r="L17814" t="s">
        <v>273</v>
      </c>
      <c r="M17814">
        <v>-8</v>
      </c>
      <c r="N17814" t="s">
        <v>195</v>
      </c>
      <c r="O17814" t="s">
        <v>176</v>
      </c>
      <c r="P17814" t="s">
        <v>413</v>
      </c>
      <c r="R17814">
        <v>82.5</v>
      </c>
    </row>
    <row r="17815" spans="1:18">
      <c r="A17815" t="s">
        <v>275</v>
      </c>
      <c r="B17815">
        <v>51</v>
      </c>
      <c r="C17815" t="s">
        <v>102</v>
      </c>
      <c r="D17815" t="s">
        <v>56</v>
      </c>
      <c r="E17815" t="s">
        <v>189</v>
      </c>
      <c r="F17815" t="s">
        <v>188</v>
      </c>
      <c r="G17815" t="s">
        <v>187</v>
      </c>
      <c r="H17815" t="s">
        <v>19</v>
      </c>
      <c r="I17815" t="s">
        <v>404</v>
      </c>
      <c r="J17815" t="s">
        <v>307</v>
      </c>
      <c r="K17815">
        <v>1</v>
      </c>
      <c r="L17815" t="s">
        <v>273</v>
      </c>
      <c r="M17815">
        <v>-8</v>
      </c>
      <c r="N17815" t="s">
        <v>195</v>
      </c>
      <c r="O17815" t="s">
        <v>177</v>
      </c>
      <c r="P17815" t="s">
        <v>413</v>
      </c>
      <c r="R17815">
        <v>78.73</v>
      </c>
    </row>
    <row r="17816" spans="1:18">
      <c r="A17816" t="s">
        <v>275</v>
      </c>
      <c r="B17816">
        <v>51</v>
      </c>
      <c r="C17816" t="s">
        <v>102</v>
      </c>
      <c r="D17816" t="s">
        <v>56</v>
      </c>
      <c r="E17816" t="s">
        <v>189</v>
      </c>
      <c r="F17816" t="s">
        <v>188</v>
      </c>
      <c r="G17816" t="s">
        <v>187</v>
      </c>
      <c r="H17816" t="s">
        <v>19</v>
      </c>
      <c r="I17816" t="s">
        <v>404</v>
      </c>
      <c r="J17816" t="s">
        <v>307</v>
      </c>
      <c r="K17816">
        <v>1</v>
      </c>
      <c r="L17816" t="s">
        <v>273</v>
      </c>
      <c r="M17816">
        <v>-8</v>
      </c>
      <c r="N17816" t="s">
        <v>195</v>
      </c>
      <c r="O17816" t="s">
        <v>176</v>
      </c>
      <c r="P17816" t="s">
        <v>413</v>
      </c>
      <c r="R17816">
        <v>82.69</v>
      </c>
    </row>
    <row r="17817" spans="1:18">
      <c r="A17817" t="s">
        <v>275</v>
      </c>
      <c r="B17817">
        <v>51</v>
      </c>
      <c r="C17817" t="s">
        <v>102</v>
      </c>
      <c r="D17817" t="s">
        <v>56</v>
      </c>
      <c r="E17817" t="s">
        <v>189</v>
      </c>
      <c r="F17817" t="s">
        <v>188</v>
      </c>
      <c r="G17817" t="s">
        <v>187</v>
      </c>
      <c r="H17817" t="s">
        <v>14</v>
      </c>
      <c r="I17817" t="s">
        <v>404</v>
      </c>
      <c r="J17817" t="s">
        <v>308</v>
      </c>
      <c r="K17817">
        <v>1</v>
      </c>
      <c r="L17817" t="s">
        <v>273</v>
      </c>
      <c r="M17817">
        <v>-8</v>
      </c>
      <c r="N17817" t="s">
        <v>195</v>
      </c>
      <c r="O17817" t="s">
        <v>177</v>
      </c>
      <c r="P17817" t="s">
        <v>413</v>
      </c>
      <c r="R17817">
        <v>79.14</v>
      </c>
    </row>
    <row r="17818" spans="1:18">
      <c r="A17818" t="s">
        <v>275</v>
      </c>
      <c r="B17818">
        <v>51</v>
      </c>
      <c r="C17818" t="s">
        <v>102</v>
      </c>
      <c r="D17818" t="s">
        <v>56</v>
      </c>
      <c r="E17818" t="s">
        <v>189</v>
      </c>
      <c r="F17818" t="s">
        <v>188</v>
      </c>
      <c r="G17818" t="s">
        <v>187</v>
      </c>
      <c r="H17818" t="s">
        <v>14</v>
      </c>
      <c r="I17818" t="s">
        <v>404</v>
      </c>
      <c r="J17818" t="s">
        <v>308</v>
      </c>
      <c r="K17818">
        <v>1</v>
      </c>
      <c r="L17818" t="s">
        <v>273</v>
      </c>
      <c r="M17818">
        <v>-8</v>
      </c>
      <c r="N17818" t="s">
        <v>195</v>
      </c>
      <c r="O17818" t="s">
        <v>176</v>
      </c>
      <c r="P17818" t="s">
        <v>413</v>
      </c>
      <c r="R17818">
        <v>83.08</v>
      </c>
    </row>
    <row r="17819" spans="1:18">
      <c r="A17819" t="s">
        <v>275</v>
      </c>
      <c r="B17819">
        <v>51</v>
      </c>
      <c r="C17819" t="s">
        <v>102</v>
      </c>
      <c r="D17819" t="s">
        <v>56</v>
      </c>
      <c r="E17819" t="s">
        <v>189</v>
      </c>
      <c r="F17819" t="s">
        <v>188</v>
      </c>
      <c r="G17819" t="s">
        <v>187</v>
      </c>
      <c r="H17819" t="s">
        <v>10</v>
      </c>
      <c r="I17819" t="s">
        <v>404</v>
      </c>
      <c r="J17819" t="s">
        <v>309</v>
      </c>
      <c r="K17819">
        <v>1</v>
      </c>
      <c r="L17819" t="s">
        <v>273</v>
      </c>
      <c r="M17819">
        <v>-8</v>
      </c>
      <c r="N17819" t="s">
        <v>195</v>
      </c>
      <c r="O17819" t="s">
        <v>177</v>
      </c>
      <c r="P17819" t="s">
        <v>413</v>
      </c>
      <c r="R17819">
        <v>78.150000000000006</v>
      </c>
    </row>
    <row r="17820" spans="1:18">
      <c r="A17820" t="s">
        <v>275</v>
      </c>
      <c r="B17820">
        <v>51</v>
      </c>
      <c r="C17820" t="s">
        <v>102</v>
      </c>
      <c r="D17820" t="s">
        <v>56</v>
      </c>
      <c r="E17820" t="s">
        <v>189</v>
      </c>
      <c r="F17820" t="s">
        <v>188</v>
      </c>
      <c r="G17820" t="s">
        <v>187</v>
      </c>
      <c r="H17820" t="s">
        <v>10</v>
      </c>
      <c r="I17820" t="s">
        <v>404</v>
      </c>
      <c r="J17820" t="s">
        <v>309</v>
      </c>
      <c r="K17820">
        <v>1</v>
      </c>
      <c r="L17820" t="s">
        <v>273</v>
      </c>
      <c r="M17820">
        <v>-8</v>
      </c>
      <c r="N17820" t="s">
        <v>195</v>
      </c>
      <c r="O17820" t="s">
        <v>176</v>
      </c>
      <c r="P17820" t="s">
        <v>413</v>
      </c>
      <c r="R17820">
        <v>82.6</v>
      </c>
    </row>
    <row r="17821" spans="1:18">
      <c r="A17821" t="s">
        <v>275</v>
      </c>
      <c r="B17821">
        <v>51</v>
      </c>
      <c r="C17821" t="s">
        <v>102</v>
      </c>
      <c r="D17821" t="s">
        <v>56</v>
      </c>
      <c r="E17821" t="s">
        <v>189</v>
      </c>
      <c r="F17821" t="s">
        <v>188</v>
      </c>
      <c r="G17821" t="s">
        <v>187</v>
      </c>
      <c r="H17821" t="s">
        <v>93</v>
      </c>
      <c r="I17821" t="s">
        <v>173</v>
      </c>
      <c r="J17821" t="s">
        <v>310</v>
      </c>
      <c r="K17821">
        <v>1</v>
      </c>
      <c r="L17821" t="s">
        <v>273</v>
      </c>
      <c r="M17821">
        <v>-8</v>
      </c>
      <c r="N17821" t="s">
        <v>195</v>
      </c>
      <c r="O17821" t="s">
        <v>177</v>
      </c>
      <c r="P17821" t="s">
        <v>413</v>
      </c>
      <c r="R17821">
        <v>79.12</v>
      </c>
    </row>
    <row r="17822" spans="1:18">
      <c r="A17822" t="s">
        <v>275</v>
      </c>
      <c r="B17822">
        <v>51</v>
      </c>
      <c r="C17822" t="s">
        <v>102</v>
      </c>
      <c r="D17822" t="s">
        <v>56</v>
      </c>
      <c r="E17822" t="s">
        <v>189</v>
      </c>
      <c r="F17822" t="s">
        <v>188</v>
      </c>
      <c r="G17822" t="s">
        <v>187</v>
      </c>
      <c r="H17822" t="s">
        <v>93</v>
      </c>
      <c r="I17822" t="s">
        <v>173</v>
      </c>
      <c r="J17822" t="s">
        <v>310</v>
      </c>
      <c r="K17822">
        <v>1</v>
      </c>
      <c r="L17822" t="s">
        <v>273</v>
      </c>
      <c r="M17822">
        <v>-8</v>
      </c>
      <c r="N17822" t="s">
        <v>195</v>
      </c>
      <c r="O17822" t="s">
        <v>176</v>
      </c>
      <c r="P17822" t="s">
        <v>413</v>
      </c>
      <c r="R17822">
        <v>83.16</v>
      </c>
    </row>
    <row r="17823" spans="1:18">
      <c r="A17823" t="s">
        <v>275</v>
      </c>
      <c r="B17823">
        <v>51</v>
      </c>
      <c r="C17823" t="s">
        <v>102</v>
      </c>
      <c r="D17823" t="s">
        <v>56</v>
      </c>
      <c r="E17823" t="s">
        <v>189</v>
      </c>
      <c r="F17823" t="s">
        <v>188</v>
      </c>
      <c r="G17823" t="s">
        <v>187</v>
      </c>
      <c r="H17823" t="s">
        <v>181</v>
      </c>
      <c r="I17823" t="s">
        <v>180</v>
      </c>
      <c r="J17823" t="s">
        <v>275</v>
      </c>
      <c r="K17823">
        <v>1</v>
      </c>
      <c r="L17823" t="s">
        <v>273</v>
      </c>
      <c r="M17823">
        <v>-12</v>
      </c>
      <c r="N17823" t="s">
        <v>365</v>
      </c>
      <c r="O17823" t="s">
        <v>176</v>
      </c>
      <c r="P17823" t="s">
        <v>419</v>
      </c>
      <c r="R17823">
        <v>51.3610210840205</v>
      </c>
    </row>
    <row r="17824" spans="1:18">
      <c r="A17824" t="s">
        <v>275</v>
      </c>
      <c r="B17824">
        <v>51</v>
      </c>
      <c r="C17824" t="s">
        <v>102</v>
      </c>
      <c r="D17824" t="s">
        <v>56</v>
      </c>
      <c r="E17824" t="s">
        <v>189</v>
      </c>
      <c r="F17824" t="s">
        <v>188</v>
      </c>
      <c r="G17824" t="s">
        <v>187</v>
      </c>
      <c r="H17824" t="s">
        <v>181</v>
      </c>
      <c r="I17824" t="s">
        <v>180</v>
      </c>
      <c r="J17824" t="s">
        <v>275</v>
      </c>
      <c r="K17824">
        <v>1</v>
      </c>
      <c r="L17824" t="s">
        <v>273</v>
      </c>
      <c r="M17824">
        <v>-12</v>
      </c>
      <c r="N17824" t="s">
        <v>365</v>
      </c>
      <c r="O17824" t="s">
        <v>177</v>
      </c>
      <c r="P17824" t="s">
        <v>419</v>
      </c>
      <c r="R17824">
        <v>47.893093302751801</v>
      </c>
    </row>
    <row r="17825" spans="1:18">
      <c r="A17825" t="s">
        <v>275</v>
      </c>
      <c r="B17825">
        <v>51</v>
      </c>
      <c r="C17825" t="s">
        <v>102</v>
      </c>
      <c r="D17825" t="s">
        <v>56</v>
      </c>
      <c r="E17825" t="s">
        <v>189</v>
      </c>
      <c r="F17825" t="s">
        <v>188</v>
      </c>
      <c r="G17825" t="s">
        <v>187</v>
      </c>
      <c r="H17825" t="s">
        <v>182</v>
      </c>
      <c r="I17825" t="s">
        <v>180</v>
      </c>
      <c r="J17825" t="s">
        <v>3</v>
      </c>
      <c r="K17825">
        <v>1</v>
      </c>
      <c r="L17825" t="s">
        <v>273</v>
      </c>
      <c r="M17825">
        <v>-12</v>
      </c>
      <c r="N17825" t="s">
        <v>365</v>
      </c>
      <c r="O17825" t="s">
        <v>176</v>
      </c>
      <c r="P17825" t="s">
        <v>419</v>
      </c>
      <c r="R17825">
        <v>53.792971924511697</v>
      </c>
    </row>
    <row r="17826" spans="1:18">
      <c r="A17826" t="s">
        <v>275</v>
      </c>
      <c r="B17826">
        <v>51</v>
      </c>
      <c r="C17826" t="s">
        <v>102</v>
      </c>
      <c r="D17826" t="s">
        <v>56</v>
      </c>
      <c r="E17826" t="s">
        <v>189</v>
      </c>
      <c r="F17826" t="s">
        <v>188</v>
      </c>
      <c r="G17826" t="s">
        <v>187</v>
      </c>
      <c r="H17826" t="s">
        <v>182</v>
      </c>
      <c r="I17826" t="s">
        <v>180</v>
      </c>
      <c r="J17826" t="s">
        <v>3</v>
      </c>
      <c r="K17826">
        <v>1</v>
      </c>
      <c r="L17826" t="s">
        <v>273</v>
      </c>
      <c r="M17826">
        <v>-12</v>
      </c>
      <c r="N17826" t="s">
        <v>365</v>
      </c>
      <c r="O17826" t="s">
        <v>177</v>
      </c>
      <c r="P17826" t="s">
        <v>419</v>
      </c>
      <c r="R17826">
        <v>49.898214993972097</v>
      </c>
    </row>
    <row r="17827" spans="1:18">
      <c r="A17827" t="s">
        <v>275</v>
      </c>
      <c r="B17827">
        <v>51</v>
      </c>
      <c r="C17827" t="s">
        <v>102</v>
      </c>
      <c r="D17827" t="s">
        <v>56</v>
      </c>
      <c r="E17827" t="s">
        <v>189</v>
      </c>
      <c r="F17827" t="s">
        <v>188</v>
      </c>
      <c r="G17827" t="s">
        <v>187</v>
      </c>
      <c r="H17827" t="s">
        <v>183</v>
      </c>
      <c r="I17827" t="s">
        <v>180</v>
      </c>
      <c r="J17827" t="s">
        <v>340</v>
      </c>
      <c r="K17827">
        <v>1</v>
      </c>
      <c r="L17827" t="s">
        <v>273</v>
      </c>
      <c r="M17827">
        <v>-12</v>
      </c>
      <c r="N17827" t="s">
        <v>365</v>
      </c>
      <c r="O17827" t="s">
        <v>176</v>
      </c>
      <c r="P17827" t="s">
        <v>419</v>
      </c>
      <c r="R17827">
        <v>55.748914828915701</v>
      </c>
    </row>
    <row r="17828" spans="1:18">
      <c r="A17828" t="s">
        <v>275</v>
      </c>
      <c r="B17828">
        <v>51</v>
      </c>
      <c r="C17828" t="s">
        <v>102</v>
      </c>
      <c r="D17828" t="s">
        <v>56</v>
      </c>
      <c r="E17828" t="s">
        <v>189</v>
      </c>
      <c r="F17828" t="s">
        <v>188</v>
      </c>
      <c r="G17828" t="s">
        <v>187</v>
      </c>
      <c r="H17828" t="s">
        <v>183</v>
      </c>
      <c r="I17828" t="s">
        <v>180</v>
      </c>
      <c r="J17828" t="s">
        <v>340</v>
      </c>
      <c r="K17828">
        <v>1</v>
      </c>
      <c r="L17828" t="s">
        <v>273</v>
      </c>
      <c r="M17828">
        <v>-12</v>
      </c>
      <c r="N17828" t="s">
        <v>365</v>
      </c>
      <c r="O17828" t="s">
        <v>177</v>
      </c>
      <c r="P17828" t="s">
        <v>419</v>
      </c>
      <c r="R17828">
        <v>52.369420325900201</v>
      </c>
    </row>
    <row r="17829" spans="1:18">
      <c r="A17829" t="s">
        <v>275</v>
      </c>
      <c r="B17829">
        <v>51</v>
      </c>
      <c r="C17829" t="s">
        <v>102</v>
      </c>
      <c r="D17829" t="s">
        <v>56</v>
      </c>
      <c r="E17829" t="s">
        <v>189</v>
      </c>
      <c r="F17829" t="s">
        <v>188</v>
      </c>
      <c r="G17829" t="s">
        <v>187</v>
      </c>
      <c r="H17829" t="s">
        <v>22</v>
      </c>
      <c r="I17829" t="s">
        <v>404</v>
      </c>
      <c r="J17829" t="s">
        <v>265</v>
      </c>
      <c r="K17829">
        <v>1</v>
      </c>
      <c r="L17829" t="s">
        <v>273</v>
      </c>
      <c r="M17829">
        <v>-9</v>
      </c>
      <c r="N17829" t="s">
        <v>196</v>
      </c>
      <c r="O17829" t="s">
        <v>177</v>
      </c>
      <c r="P17829" t="s">
        <v>413</v>
      </c>
      <c r="R17829">
        <v>79.13</v>
      </c>
    </row>
    <row r="17830" spans="1:18">
      <c r="A17830" t="s">
        <v>275</v>
      </c>
      <c r="B17830">
        <v>51</v>
      </c>
      <c r="C17830" t="s">
        <v>102</v>
      </c>
      <c r="D17830" t="s">
        <v>56</v>
      </c>
      <c r="E17830" t="s">
        <v>189</v>
      </c>
      <c r="F17830" t="s">
        <v>188</v>
      </c>
      <c r="G17830" t="s">
        <v>187</v>
      </c>
      <c r="H17830" t="s">
        <v>22</v>
      </c>
      <c r="I17830" t="s">
        <v>404</v>
      </c>
      <c r="J17830" t="s">
        <v>265</v>
      </c>
      <c r="K17830">
        <v>1</v>
      </c>
      <c r="L17830" t="s">
        <v>273</v>
      </c>
      <c r="M17830">
        <v>-9</v>
      </c>
      <c r="N17830" t="s">
        <v>196</v>
      </c>
      <c r="O17830" t="s">
        <v>176</v>
      </c>
      <c r="P17830" t="s">
        <v>413</v>
      </c>
      <c r="R17830">
        <v>83.46</v>
      </c>
    </row>
    <row r="17831" spans="1:18">
      <c r="A17831" t="s">
        <v>275</v>
      </c>
      <c r="B17831">
        <v>51</v>
      </c>
      <c r="C17831" t="s">
        <v>102</v>
      </c>
      <c r="D17831" t="s">
        <v>56</v>
      </c>
      <c r="E17831" t="s">
        <v>189</v>
      </c>
      <c r="F17831" t="s">
        <v>188</v>
      </c>
      <c r="G17831" t="s">
        <v>187</v>
      </c>
      <c r="H17831" t="s">
        <v>24</v>
      </c>
      <c r="I17831" t="s">
        <v>404</v>
      </c>
      <c r="J17831" t="s">
        <v>266</v>
      </c>
      <c r="K17831">
        <v>1</v>
      </c>
      <c r="L17831" t="s">
        <v>273</v>
      </c>
      <c r="M17831">
        <v>-9</v>
      </c>
      <c r="N17831" t="s">
        <v>196</v>
      </c>
      <c r="O17831" t="s">
        <v>177</v>
      </c>
      <c r="P17831" t="s">
        <v>413</v>
      </c>
      <c r="R17831">
        <v>79.959999999999994</v>
      </c>
    </row>
    <row r="17832" spans="1:18">
      <c r="A17832" t="s">
        <v>275</v>
      </c>
      <c r="B17832">
        <v>51</v>
      </c>
      <c r="C17832" t="s">
        <v>102</v>
      </c>
      <c r="D17832" t="s">
        <v>56</v>
      </c>
      <c r="E17832" t="s">
        <v>189</v>
      </c>
      <c r="F17832" t="s">
        <v>188</v>
      </c>
      <c r="G17832" t="s">
        <v>187</v>
      </c>
      <c r="H17832" t="s">
        <v>24</v>
      </c>
      <c r="I17832" t="s">
        <v>404</v>
      </c>
      <c r="J17832" t="s">
        <v>266</v>
      </c>
      <c r="K17832">
        <v>1</v>
      </c>
      <c r="L17832" t="s">
        <v>273</v>
      </c>
      <c r="M17832">
        <v>-9</v>
      </c>
      <c r="N17832" t="s">
        <v>196</v>
      </c>
      <c r="O17832" t="s">
        <v>176</v>
      </c>
      <c r="P17832" t="s">
        <v>413</v>
      </c>
      <c r="R17832">
        <v>83.48</v>
      </c>
    </row>
    <row r="17833" spans="1:18">
      <c r="A17833" t="s">
        <v>275</v>
      </c>
      <c r="B17833">
        <v>51</v>
      </c>
      <c r="C17833" t="s">
        <v>102</v>
      </c>
      <c r="D17833" t="s">
        <v>56</v>
      </c>
      <c r="E17833" t="s">
        <v>189</v>
      </c>
      <c r="F17833" t="s">
        <v>188</v>
      </c>
      <c r="G17833" t="s">
        <v>187</v>
      </c>
      <c r="H17833" t="s">
        <v>23</v>
      </c>
      <c r="I17833" t="s">
        <v>404</v>
      </c>
      <c r="J17833" t="s">
        <v>267</v>
      </c>
      <c r="K17833">
        <v>1</v>
      </c>
      <c r="L17833" t="s">
        <v>273</v>
      </c>
      <c r="M17833">
        <v>-9</v>
      </c>
      <c r="N17833" t="s">
        <v>196</v>
      </c>
      <c r="O17833" t="s">
        <v>177</v>
      </c>
      <c r="P17833" t="s">
        <v>413</v>
      </c>
      <c r="R17833">
        <v>78.34</v>
      </c>
    </row>
    <row r="17834" spans="1:18">
      <c r="A17834" t="s">
        <v>275</v>
      </c>
      <c r="B17834">
        <v>51</v>
      </c>
      <c r="C17834" t="s">
        <v>102</v>
      </c>
      <c r="D17834" t="s">
        <v>56</v>
      </c>
      <c r="E17834" t="s">
        <v>189</v>
      </c>
      <c r="F17834" t="s">
        <v>188</v>
      </c>
      <c r="G17834" t="s">
        <v>187</v>
      </c>
      <c r="H17834" t="s">
        <v>23</v>
      </c>
      <c r="I17834" t="s">
        <v>404</v>
      </c>
      <c r="J17834" t="s">
        <v>267</v>
      </c>
      <c r="K17834">
        <v>1</v>
      </c>
      <c r="L17834" t="s">
        <v>273</v>
      </c>
      <c r="M17834">
        <v>-9</v>
      </c>
      <c r="N17834" t="s">
        <v>196</v>
      </c>
      <c r="O17834" t="s">
        <v>176</v>
      </c>
      <c r="P17834" t="s">
        <v>413</v>
      </c>
      <c r="R17834">
        <v>82.37</v>
      </c>
    </row>
    <row r="17835" spans="1:18">
      <c r="A17835" t="s">
        <v>275</v>
      </c>
      <c r="B17835">
        <v>51</v>
      </c>
      <c r="C17835" t="s">
        <v>102</v>
      </c>
      <c r="D17835" t="s">
        <v>56</v>
      </c>
      <c r="E17835" t="s">
        <v>189</v>
      </c>
      <c r="F17835" t="s">
        <v>188</v>
      </c>
      <c r="G17835" t="s">
        <v>187</v>
      </c>
      <c r="H17835" t="s">
        <v>18</v>
      </c>
      <c r="I17835" t="s">
        <v>404</v>
      </c>
      <c r="J17835" t="s">
        <v>268</v>
      </c>
      <c r="K17835">
        <v>1</v>
      </c>
      <c r="L17835" t="s">
        <v>273</v>
      </c>
      <c r="M17835">
        <v>-9</v>
      </c>
      <c r="N17835" t="s">
        <v>196</v>
      </c>
      <c r="O17835" t="s">
        <v>177</v>
      </c>
      <c r="P17835" t="s">
        <v>413</v>
      </c>
      <c r="R17835">
        <v>79.25</v>
      </c>
    </row>
    <row r="17836" spans="1:18">
      <c r="A17836" t="s">
        <v>275</v>
      </c>
      <c r="B17836">
        <v>51</v>
      </c>
      <c r="C17836" t="s">
        <v>102</v>
      </c>
      <c r="D17836" t="s">
        <v>56</v>
      </c>
      <c r="E17836" t="s">
        <v>189</v>
      </c>
      <c r="F17836" t="s">
        <v>188</v>
      </c>
      <c r="G17836" t="s">
        <v>187</v>
      </c>
      <c r="H17836" t="s">
        <v>18</v>
      </c>
      <c r="I17836" t="s">
        <v>404</v>
      </c>
      <c r="J17836" t="s">
        <v>268</v>
      </c>
      <c r="K17836">
        <v>1</v>
      </c>
      <c r="L17836" t="s">
        <v>273</v>
      </c>
      <c r="M17836">
        <v>-9</v>
      </c>
      <c r="N17836" t="s">
        <v>196</v>
      </c>
      <c r="O17836" t="s">
        <v>176</v>
      </c>
      <c r="P17836" t="s">
        <v>413</v>
      </c>
      <c r="R17836">
        <v>82.74</v>
      </c>
    </row>
    <row r="17837" spans="1:18">
      <c r="A17837" t="s">
        <v>275</v>
      </c>
      <c r="B17837">
        <v>51</v>
      </c>
      <c r="C17837" t="s">
        <v>102</v>
      </c>
      <c r="D17837" t="s">
        <v>56</v>
      </c>
      <c r="E17837" t="s">
        <v>189</v>
      </c>
      <c r="F17837" t="s">
        <v>188</v>
      </c>
      <c r="G17837" t="s">
        <v>187</v>
      </c>
      <c r="H17837" t="s">
        <v>20</v>
      </c>
      <c r="I17837" t="s">
        <v>404</v>
      </c>
      <c r="J17837" t="s">
        <v>269</v>
      </c>
      <c r="K17837">
        <v>1</v>
      </c>
      <c r="L17837" t="s">
        <v>273</v>
      </c>
      <c r="M17837">
        <v>-9</v>
      </c>
      <c r="N17837" t="s">
        <v>196</v>
      </c>
      <c r="O17837" t="s">
        <v>177</v>
      </c>
      <c r="P17837" t="s">
        <v>413</v>
      </c>
      <c r="R17837">
        <v>79.41</v>
      </c>
    </row>
    <row r="17838" spans="1:18">
      <c r="A17838" t="s">
        <v>275</v>
      </c>
      <c r="B17838">
        <v>51</v>
      </c>
      <c r="C17838" t="s">
        <v>102</v>
      </c>
      <c r="D17838" t="s">
        <v>56</v>
      </c>
      <c r="E17838" t="s">
        <v>189</v>
      </c>
      <c r="F17838" t="s">
        <v>188</v>
      </c>
      <c r="G17838" t="s">
        <v>187</v>
      </c>
      <c r="H17838" t="s">
        <v>20</v>
      </c>
      <c r="I17838" t="s">
        <v>404</v>
      </c>
      <c r="J17838" t="s">
        <v>269</v>
      </c>
      <c r="K17838">
        <v>1</v>
      </c>
      <c r="L17838" t="s">
        <v>273</v>
      </c>
      <c r="M17838">
        <v>-9</v>
      </c>
      <c r="N17838" t="s">
        <v>196</v>
      </c>
      <c r="O17838" t="s">
        <v>176</v>
      </c>
      <c r="P17838" t="s">
        <v>413</v>
      </c>
      <c r="R17838">
        <v>83.29</v>
      </c>
    </row>
    <row r="17839" spans="1:18">
      <c r="A17839" t="s">
        <v>275</v>
      </c>
      <c r="B17839">
        <v>51</v>
      </c>
      <c r="C17839" t="s">
        <v>102</v>
      </c>
      <c r="D17839" t="s">
        <v>56</v>
      </c>
      <c r="E17839" t="s">
        <v>189</v>
      </c>
      <c r="F17839" t="s">
        <v>188</v>
      </c>
      <c r="G17839" t="s">
        <v>187</v>
      </c>
      <c r="H17839" t="s">
        <v>9</v>
      </c>
      <c r="I17839" t="s">
        <v>404</v>
      </c>
      <c r="J17839" t="s">
        <v>270</v>
      </c>
      <c r="K17839">
        <v>1</v>
      </c>
      <c r="L17839" t="s">
        <v>273</v>
      </c>
      <c r="M17839">
        <v>-9</v>
      </c>
      <c r="N17839" t="s">
        <v>196</v>
      </c>
      <c r="O17839" t="s">
        <v>177</v>
      </c>
      <c r="P17839" t="s">
        <v>413</v>
      </c>
      <c r="R17839">
        <v>79.56</v>
      </c>
    </row>
    <row r="17840" spans="1:18">
      <c r="A17840" t="s">
        <v>275</v>
      </c>
      <c r="B17840">
        <v>51</v>
      </c>
      <c r="C17840" t="s">
        <v>102</v>
      </c>
      <c r="D17840" t="s">
        <v>56</v>
      </c>
      <c r="E17840" t="s">
        <v>189</v>
      </c>
      <c r="F17840" t="s">
        <v>188</v>
      </c>
      <c r="G17840" t="s">
        <v>187</v>
      </c>
      <c r="H17840" t="s">
        <v>9</v>
      </c>
      <c r="I17840" t="s">
        <v>404</v>
      </c>
      <c r="J17840" t="s">
        <v>270</v>
      </c>
      <c r="K17840">
        <v>1</v>
      </c>
      <c r="L17840" t="s">
        <v>273</v>
      </c>
      <c r="M17840">
        <v>-9</v>
      </c>
      <c r="N17840" t="s">
        <v>196</v>
      </c>
      <c r="O17840" t="s">
        <v>176</v>
      </c>
      <c r="P17840" t="s">
        <v>413</v>
      </c>
      <c r="R17840">
        <v>83.64</v>
      </c>
    </row>
    <row r="17841" spans="1:18">
      <c r="A17841" t="s">
        <v>275</v>
      </c>
      <c r="B17841">
        <v>51</v>
      </c>
      <c r="C17841" t="s">
        <v>102</v>
      </c>
      <c r="D17841" t="s">
        <v>56</v>
      </c>
      <c r="E17841" t="s">
        <v>189</v>
      </c>
      <c r="F17841" t="s">
        <v>188</v>
      </c>
      <c r="G17841" t="s">
        <v>187</v>
      </c>
      <c r="H17841" t="s">
        <v>21</v>
      </c>
      <c r="I17841" t="s">
        <v>404</v>
      </c>
      <c r="J17841" t="s">
        <v>271</v>
      </c>
      <c r="K17841">
        <v>1</v>
      </c>
      <c r="L17841" t="s">
        <v>273</v>
      </c>
      <c r="M17841">
        <v>-9</v>
      </c>
      <c r="N17841" t="s">
        <v>196</v>
      </c>
      <c r="O17841" t="s">
        <v>177</v>
      </c>
      <c r="P17841" t="s">
        <v>413</v>
      </c>
      <c r="R17841">
        <v>78.430000000000007</v>
      </c>
    </row>
    <row r="17842" spans="1:18">
      <c r="A17842" t="s">
        <v>275</v>
      </c>
      <c r="B17842">
        <v>51</v>
      </c>
      <c r="C17842" t="s">
        <v>102</v>
      </c>
      <c r="D17842" t="s">
        <v>56</v>
      </c>
      <c r="E17842" t="s">
        <v>189</v>
      </c>
      <c r="F17842" t="s">
        <v>188</v>
      </c>
      <c r="G17842" t="s">
        <v>187</v>
      </c>
      <c r="H17842" t="s">
        <v>21</v>
      </c>
      <c r="I17842" t="s">
        <v>404</v>
      </c>
      <c r="J17842" t="s">
        <v>271</v>
      </c>
      <c r="K17842">
        <v>1</v>
      </c>
      <c r="L17842" t="s">
        <v>273</v>
      </c>
      <c r="M17842">
        <v>-9</v>
      </c>
      <c r="N17842" t="s">
        <v>196</v>
      </c>
      <c r="O17842" t="s">
        <v>176</v>
      </c>
      <c r="P17842" t="s">
        <v>413</v>
      </c>
      <c r="R17842">
        <v>82.85</v>
      </c>
    </row>
    <row r="17843" spans="1:18">
      <c r="A17843" t="s">
        <v>275</v>
      </c>
      <c r="B17843">
        <v>51</v>
      </c>
      <c r="C17843" t="s">
        <v>102</v>
      </c>
      <c r="D17843" t="s">
        <v>56</v>
      </c>
      <c r="E17843" t="s">
        <v>189</v>
      </c>
      <c r="F17843" t="s">
        <v>188</v>
      </c>
      <c r="G17843" t="s">
        <v>187</v>
      </c>
      <c r="H17843" t="s">
        <v>6</v>
      </c>
      <c r="I17843" t="s">
        <v>404</v>
      </c>
      <c r="J17843" t="s">
        <v>272</v>
      </c>
      <c r="K17843">
        <v>1</v>
      </c>
      <c r="L17843" t="s">
        <v>273</v>
      </c>
      <c r="M17843">
        <v>-9</v>
      </c>
      <c r="N17843" t="s">
        <v>196</v>
      </c>
      <c r="O17843" t="s">
        <v>177</v>
      </c>
      <c r="P17843" t="s">
        <v>413</v>
      </c>
      <c r="R17843">
        <v>79.16</v>
      </c>
    </row>
    <row r="17844" spans="1:18">
      <c r="A17844" t="s">
        <v>275</v>
      </c>
      <c r="B17844">
        <v>51</v>
      </c>
      <c r="C17844" t="s">
        <v>102</v>
      </c>
      <c r="D17844" t="s">
        <v>56</v>
      </c>
      <c r="E17844" t="s">
        <v>189</v>
      </c>
      <c r="F17844" t="s">
        <v>188</v>
      </c>
      <c r="G17844" t="s">
        <v>187</v>
      </c>
      <c r="H17844" t="s">
        <v>6</v>
      </c>
      <c r="I17844" t="s">
        <v>404</v>
      </c>
      <c r="J17844" t="s">
        <v>272</v>
      </c>
      <c r="K17844">
        <v>1</v>
      </c>
      <c r="L17844" t="s">
        <v>273</v>
      </c>
      <c r="M17844">
        <v>-9</v>
      </c>
      <c r="N17844" t="s">
        <v>196</v>
      </c>
      <c r="O17844" t="s">
        <v>176</v>
      </c>
      <c r="P17844" t="s">
        <v>413</v>
      </c>
      <c r="R17844">
        <v>83.57</v>
      </c>
    </row>
    <row r="17845" spans="1:18">
      <c r="A17845" t="s">
        <v>275</v>
      </c>
      <c r="B17845">
        <v>51</v>
      </c>
      <c r="C17845" t="s">
        <v>102</v>
      </c>
      <c r="D17845" t="s">
        <v>56</v>
      </c>
      <c r="E17845" t="s">
        <v>189</v>
      </c>
      <c r="F17845" t="s">
        <v>188</v>
      </c>
      <c r="G17845" t="s">
        <v>187</v>
      </c>
      <c r="H17845" t="s">
        <v>4</v>
      </c>
      <c r="I17845" t="s">
        <v>404</v>
      </c>
      <c r="J17845" t="s">
        <v>297</v>
      </c>
      <c r="K17845">
        <v>1</v>
      </c>
      <c r="L17845" t="s">
        <v>273</v>
      </c>
      <c r="M17845">
        <v>-9</v>
      </c>
      <c r="N17845" t="s">
        <v>196</v>
      </c>
      <c r="O17845" t="s">
        <v>177</v>
      </c>
      <c r="P17845" t="s">
        <v>413</v>
      </c>
      <c r="R17845">
        <v>78.959999999999994</v>
      </c>
    </row>
    <row r="17846" spans="1:18">
      <c r="A17846" t="s">
        <v>275</v>
      </c>
      <c r="B17846">
        <v>51</v>
      </c>
      <c r="C17846" t="s">
        <v>102</v>
      </c>
      <c r="D17846" t="s">
        <v>56</v>
      </c>
      <c r="E17846" t="s">
        <v>189</v>
      </c>
      <c r="F17846" t="s">
        <v>188</v>
      </c>
      <c r="G17846" t="s">
        <v>187</v>
      </c>
      <c r="H17846" t="s">
        <v>4</v>
      </c>
      <c r="I17846" t="s">
        <v>404</v>
      </c>
      <c r="J17846" t="s">
        <v>297</v>
      </c>
      <c r="K17846">
        <v>1</v>
      </c>
      <c r="L17846" t="s">
        <v>273</v>
      </c>
      <c r="M17846">
        <v>-9</v>
      </c>
      <c r="N17846" t="s">
        <v>196</v>
      </c>
      <c r="O17846" t="s">
        <v>176</v>
      </c>
      <c r="P17846" t="s">
        <v>413</v>
      </c>
      <c r="R17846">
        <v>82.79</v>
      </c>
    </row>
    <row r="17847" spans="1:18">
      <c r="A17847" t="s">
        <v>275</v>
      </c>
      <c r="B17847">
        <v>51</v>
      </c>
      <c r="C17847" t="s">
        <v>102</v>
      </c>
      <c r="D17847" t="s">
        <v>56</v>
      </c>
      <c r="E17847" t="s">
        <v>189</v>
      </c>
      <c r="F17847" t="s">
        <v>188</v>
      </c>
      <c r="G17847" t="s">
        <v>187</v>
      </c>
      <c r="H17847" t="s">
        <v>11</v>
      </c>
      <c r="I17847" t="s">
        <v>404</v>
      </c>
      <c r="J17847" t="s">
        <v>298</v>
      </c>
      <c r="K17847">
        <v>1</v>
      </c>
      <c r="L17847" t="s">
        <v>273</v>
      </c>
      <c r="M17847">
        <v>-9</v>
      </c>
      <c r="N17847" t="s">
        <v>196</v>
      </c>
      <c r="O17847" t="s">
        <v>177</v>
      </c>
      <c r="P17847" t="s">
        <v>413</v>
      </c>
      <c r="R17847">
        <v>79.010000000000005</v>
      </c>
    </row>
    <row r="17848" spans="1:18">
      <c r="A17848" t="s">
        <v>275</v>
      </c>
      <c r="B17848">
        <v>51</v>
      </c>
      <c r="C17848" t="s">
        <v>102</v>
      </c>
      <c r="D17848" t="s">
        <v>56</v>
      </c>
      <c r="E17848" t="s">
        <v>189</v>
      </c>
      <c r="F17848" t="s">
        <v>188</v>
      </c>
      <c r="G17848" t="s">
        <v>187</v>
      </c>
      <c r="H17848" t="s">
        <v>11</v>
      </c>
      <c r="I17848" t="s">
        <v>404</v>
      </c>
      <c r="J17848" t="s">
        <v>298</v>
      </c>
      <c r="K17848">
        <v>1</v>
      </c>
      <c r="L17848" t="s">
        <v>273</v>
      </c>
      <c r="M17848">
        <v>-9</v>
      </c>
      <c r="N17848" t="s">
        <v>196</v>
      </c>
      <c r="O17848" t="s">
        <v>176</v>
      </c>
      <c r="P17848" t="s">
        <v>413</v>
      </c>
      <c r="R17848">
        <v>83.12</v>
      </c>
    </row>
    <row r="17849" spans="1:18">
      <c r="A17849" t="s">
        <v>275</v>
      </c>
      <c r="B17849">
        <v>51</v>
      </c>
      <c r="C17849" t="s">
        <v>102</v>
      </c>
      <c r="D17849" t="s">
        <v>56</v>
      </c>
      <c r="E17849" t="s">
        <v>189</v>
      </c>
      <c r="F17849" t="s">
        <v>188</v>
      </c>
      <c r="G17849" t="s">
        <v>187</v>
      </c>
      <c r="H17849" t="s">
        <v>8</v>
      </c>
      <c r="I17849" t="s">
        <v>404</v>
      </c>
      <c r="J17849" t="s">
        <v>299</v>
      </c>
      <c r="K17849">
        <v>1</v>
      </c>
      <c r="L17849" t="s">
        <v>273</v>
      </c>
      <c r="M17849">
        <v>-9</v>
      </c>
      <c r="N17849" t="s">
        <v>196</v>
      </c>
      <c r="O17849" t="s">
        <v>177</v>
      </c>
      <c r="P17849" t="s">
        <v>413</v>
      </c>
      <c r="R17849">
        <v>79.900000000000006</v>
      </c>
    </row>
    <row r="17850" spans="1:18">
      <c r="A17850" t="s">
        <v>275</v>
      </c>
      <c r="B17850">
        <v>51</v>
      </c>
      <c r="C17850" t="s">
        <v>102</v>
      </c>
      <c r="D17850" t="s">
        <v>56</v>
      </c>
      <c r="E17850" t="s">
        <v>189</v>
      </c>
      <c r="F17850" t="s">
        <v>188</v>
      </c>
      <c r="G17850" t="s">
        <v>187</v>
      </c>
      <c r="H17850" t="s">
        <v>8</v>
      </c>
      <c r="I17850" t="s">
        <v>404</v>
      </c>
      <c r="J17850" t="s">
        <v>299</v>
      </c>
      <c r="K17850">
        <v>1</v>
      </c>
      <c r="L17850" t="s">
        <v>273</v>
      </c>
      <c r="M17850">
        <v>-9</v>
      </c>
      <c r="N17850" t="s">
        <v>196</v>
      </c>
      <c r="O17850" t="s">
        <v>176</v>
      </c>
      <c r="P17850" t="s">
        <v>413</v>
      </c>
      <c r="R17850">
        <v>84.05</v>
      </c>
    </row>
    <row r="17851" spans="1:18">
      <c r="A17851" t="s">
        <v>275</v>
      </c>
      <c r="B17851">
        <v>51</v>
      </c>
      <c r="C17851" t="s">
        <v>102</v>
      </c>
      <c r="D17851" t="s">
        <v>56</v>
      </c>
      <c r="E17851" t="s">
        <v>189</v>
      </c>
      <c r="F17851" t="s">
        <v>188</v>
      </c>
      <c r="G17851" t="s">
        <v>187</v>
      </c>
      <c r="H17851" t="s">
        <v>17</v>
      </c>
      <c r="I17851" t="s">
        <v>404</v>
      </c>
      <c r="J17851" t="s">
        <v>300</v>
      </c>
      <c r="K17851">
        <v>1</v>
      </c>
      <c r="L17851" t="s">
        <v>273</v>
      </c>
      <c r="M17851">
        <v>-9</v>
      </c>
      <c r="N17851" t="s">
        <v>196</v>
      </c>
      <c r="O17851" t="s">
        <v>177</v>
      </c>
      <c r="P17851" t="s">
        <v>413</v>
      </c>
      <c r="R17851">
        <v>78.900000000000006</v>
      </c>
    </row>
    <row r="17852" spans="1:18">
      <c r="A17852" t="s">
        <v>275</v>
      </c>
      <c r="B17852">
        <v>51</v>
      </c>
      <c r="C17852" t="s">
        <v>102</v>
      </c>
      <c r="D17852" t="s">
        <v>56</v>
      </c>
      <c r="E17852" t="s">
        <v>189</v>
      </c>
      <c r="F17852" t="s">
        <v>188</v>
      </c>
      <c r="G17852" t="s">
        <v>187</v>
      </c>
      <c r="H17852" t="s">
        <v>17</v>
      </c>
      <c r="I17852" t="s">
        <v>404</v>
      </c>
      <c r="J17852" t="s">
        <v>300</v>
      </c>
      <c r="K17852">
        <v>1</v>
      </c>
      <c r="L17852" t="s">
        <v>273</v>
      </c>
      <c r="M17852">
        <v>-9</v>
      </c>
      <c r="N17852" t="s">
        <v>196</v>
      </c>
      <c r="O17852" t="s">
        <v>176</v>
      </c>
      <c r="P17852" t="s">
        <v>413</v>
      </c>
      <c r="R17852">
        <v>83.1</v>
      </c>
    </row>
    <row r="17853" spans="1:18">
      <c r="A17853" t="s">
        <v>275</v>
      </c>
      <c r="B17853">
        <v>51</v>
      </c>
      <c r="C17853" t="s">
        <v>102</v>
      </c>
      <c r="D17853" t="s">
        <v>56</v>
      </c>
      <c r="E17853" t="s">
        <v>189</v>
      </c>
      <c r="F17853" t="s">
        <v>188</v>
      </c>
      <c r="G17853" t="s">
        <v>187</v>
      </c>
      <c r="H17853" t="s">
        <v>13</v>
      </c>
      <c r="I17853" t="s">
        <v>404</v>
      </c>
      <c r="J17853" t="s">
        <v>301</v>
      </c>
      <c r="K17853">
        <v>1</v>
      </c>
      <c r="L17853" t="s">
        <v>273</v>
      </c>
      <c r="M17853">
        <v>-9</v>
      </c>
      <c r="N17853" t="s">
        <v>196</v>
      </c>
      <c r="O17853" t="s">
        <v>177</v>
      </c>
      <c r="P17853" t="s">
        <v>413</v>
      </c>
      <c r="R17853">
        <v>77.92</v>
      </c>
    </row>
    <row r="17854" spans="1:18">
      <c r="A17854" t="s">
        <v>275</v>
      </c>
      <c r="B17854">
        <v>51</v>
      </c>
      <c r="C17854" t="s">
        <v>102</v>
      </c>
      <c r="D17854" t="s">
        <v>56</v>
      </c>
      <c r="E17854" t="s">
        <v>189</v>
      </c>
      <c r="F17854" t="s">
        <v>188</v>
      </c>
      <c r="G17854" t="s">
        <v>187</v>
      </c>
      <c r="H17854" t="s">
        <v>13</v>
      </c>
      <c r="I17854" t="s">
        <v>404</v>
      </c>
      <c r="J17854" t="s">
        <v>301</v>
      </c>
      <c r="K17854">
        <v>1</v>
      </c>
      <c r="L17854" t="s">
        <v>273</v>
      </c>
      <c r="M17854">
        <v>-9</v>
      </c>
      <c r="N17854" t="s">
        <v>196</v>
      </c>
      <c r="O17854" t="s">
        <v>176</v>
      </c>
      <c r="P17854" t="s">
        <v>413</v>
      </c>
      <c r="R17854">
        <v>82.36</v>
      </c>
    </row>
    <row r="17855" spans="1:18">
      <c r="A17855" t="s">
        <v>275</v>
      </c>
      <c r="B17855">
        <v>51</v>
      </c>
      <c r="C17855" t="s">
        <v>102</v>
      </c>
      <c r="D17855" t="s">
        <v>56</v>
      </c>
      <c r="E17855" t="s">
        <v>189</v>
      </c>
      <c r="F17855" t="s">
        <v>188</v>
      </c>
      <c r="G17855" t="s">
        <v>187</v>
      </c>
      <c r="H17855" t="s">
        <v>25</v>
      </c>
      <c r="I17855" t="s">
        <v>404</v>
      </c>
      <c r="J17855" t="s">
        <v>302</v>
      </c>
      <c r="K17855">
        <v>1</v>
      </c>
      <c r="L17855" t="s">
        <v>273</v>
      </c>
      <c r="M17855">
        <v>-9</v>
      </c>
      <c r="N17855" t="s">
        <v>196</v>
      </c>
      <c r="O17855" t="s">
        <v>177</v>
      </c>
      <c r="P17855" t="s">
        <v>413</v>
      </c>
      <c r="R17855">
        <v>78.45</v>
      </c>
    </row>
    <row r="17856" spans="1:18">
      <c r="A17856" t="s">
        <v>275</v>
      </c>
      <c r="B17856">
        <v>51</v>
      </c>
      <c r="C17856" t="s">
        <v>102</v>
      </c>
      <c r="D17856" t="s">
        <v>56</v>
      </c>
      <c r="E17856" t="s">
        <v>189</v>
      </c>
      <c r="F17856" t="s">
        <v>188</v>
      </c>
      <c r="G17856" t="s">
        <v>187</v>
      </c>
      <c r="H17856" t="s">
        <v>25</v>
      </c>
      <c r="I17856" t="s">
        <v>404</v>
      </c>
      <c r="J17856" t="s">
        <v>302</v>
      </c>
      <c r="K17856">
        <v>1</v>
      </c>
      <c r="L17856" t="s">
        <v>273</v>
      </c>
      <c r="M17856">
        <v>-9</v>
      </c>
      <c r="N17856" t="s">
        <v>196</v>
      </c>
      <c r="O17856" t="s">
        <v>176</v>
      </c>
      <c r="P17856" t="s">
        <v>413</v>
      </c>
      <c r="R17856">
        <v>82.86</v>
      </c>
    </row>
    <row r="17857" spans="1:18">
      <c r="A17857" t="s">
        <v>275</v>
      </c>
      <c r="B17857">
        <v>51</v>
      </c>
      <c r="C17857" t="s">
        <v>102</v>
      </c>
      <c r="D17857" t="s">
        <v>56</v>
      </c>
      <c r="E17857" t="s">
        <v>189</v>
      </c>
      <c r="F17857" t="s">
        <v>188</v>
      </c>
      <c r="G17857" t="s">
        <v>187</v>
      </c>
      <c r="H17857" t="s">
        <v>16</v>
      </c>
      <c r="I17857" t="s">
        <v>404</v>
      </c>
      <c r="J17857" t="s">
        <v>303</v>
      </c>
      <c r="K17857">
        <v>1</v>
      </c>
      <c r="L17857" t="s">
        <v>273</v>
      </c>
      <c r="M17857">
        <v>-9</v>
      </c>
      <c r="N17857" t="s">
        <v>196</v>
      </c>
      <c r="O17857" t="s">
        <v>177</v>
      </c>
      <c r="P17857" t="s">
        <v>413</v>
      </c>
      <c r="R17857">
        <v>78.7</v>
      </c>
    </row>
    <row r="17858" spans="1:18">
      <c r="A17858" t="s">
        <v>275</v>
      </c>
      <c r="B17858">
        <v>51</v>
      </c>
      <c r="C17858" t="s">
        <v>102</v>
      </c>
      <c r="D17858" t="s">
        <v>56</v>
      </c>
      <c r="E17858" t="s">
        <v>189</v>
      </c>
      <c r="F17858" t="s">
        <v>188</v>
      </c>
      <c r="G17858" t="s">
        <v>187</v>
      </c>
      <c r="H17858" t="s">
        <v>16</v>
      </c>
      <c r="I17858" t="s">
        <v>404</v>
      </c>
      <c r="J17858" t="s">
        <v>303</v>
      </c>
      <c r="K17858">
        <v>1</v>
      </c>
      <c r="L17858" t="s">
        <v>273</v>
      </c>
      <c r="M17858">
        <v>-9</v>
      </c>
      <c r="N17858" t="s">
        <v>196</v>
      </c>
      <c r="O17858" t="s">
        <v>176</v>
      </c>
      <c r="P17858" t="s">
        <v>413</v>
      </c>
      <c r="R17858">
        <v>82.65</v>
      </c>
    </row>
    <row r="17859" spans="1:18">
      <c r="A17859" t="s">
        <v>275</v>
      </c>
      <c r="B17859">
        <v>51</v>
      </c>
      <c r="C17859" t="s">
        <v>102</v>
      </c>
      <c r="D17859" t="s">
        <v>56</v>
      </c>
      <c r="E17859" t="s">
        <v>189</v>
      </c>
      <c r="F17859" t="s">
        <v>188</v>
      </c>
      <c r="G17859" t="s">
        <v>187</v>
      </c>
      <c r="H17859" t="s">
        <v>5</v>
      </c>
      <c r="I17859" t="s">
        <v>404</v>
      </c>
      <c r="J17859" t="s">
        <v>304</v>
      </c>
      <c r="K17859">
        <v>1</v>
      </c>
      <c r="L17859" t="s">
        <v>273</v>
      </c>
      <c r="M17859">
        <v>-9</v>
      </c>
      <c r="N17859" t="s">
        <v>196</v>
      </c>
      <c r="O17859" t="s">
        <v>177</v>
      </c>
      <c r="P17859" t="s">
        <v>413</v>
      </c>
      <c r="R17859">
        <v>78.900000000000006</v>
      </c>
    </row>
    <row r="17860" spans="1:18">
      <c r="A17860" t="s">
        <v>275</v>
      </c>
      <c r="B17860">
        <v>51</v>
      </c>
      <c r="C17860" t="s">
        <v>102</v>
      </c>
      <c r="D17860" t="s">
        <v>56</v>
      </c>
      <c r="E17860" t="s">
        <v>189</v>
      </c>
      <c r="F17860" t="s">
        <v>188</v>
      </c>
      <c r="G17860" t="s">
        <v>187</v>
      </c>
      <c r="H17860" t="s">
        <v>5</v>
      </c>
      <c r="I17860" t="s">
        <v>404</v>
      </c>
      <c r="J17860" t="s">
        <v>304</v>
      </c>
      <c r="K17860">
        <v>1</v>
      </c>
      <c r="L17860" t="s">
        <v>273</v>
      </c>
      <c r="M17860">
        <v>-9</v>
      </c>
      <c r="N17860" t="s">
        <v>196</v>
      </c>
      <c r="O17860" t="s">
        <v>176</v>
      </c>
      <c r="P17860" t="s">
        <v>413</v>
      </c>
      <c r="R17860">
        <v>82.75</v>
      </c>
    </row>
    <row r="17861" spans="1:18">
      <c r="A17861" t="s">
        <v>275</v>
      </c>
      <c r="B17861">
        <v>51</v>
      </c>
      <c r="C17861" t="s">
        <v>102</v>
      </c>
      <c r="D17861" t="s">
        <v>56</v>
      </c>
      <c r="E17861" t="s">
        <v>189</v>
      </c>
      <c r="F17861" t="s">
        <v>188</v>
      </c>
      <c r="G17861" t="s">
        <v>187</v>
      </c>
      <c r="H17861" t="s">
        <v>7</v>
      </c>
      <c r="I17861" t="s">
        <v>404</v>
      </c>
      <c r="J17861" t="s">
        <v>305</v>
      </c>
      <c r="K17861">
        <v>1</v>
      </c>
      <c r="L17861" t="s">
        <v>273</v>
      </c>
      <c r="M17861">
        <v>-9</v>
      </c>
      <c r="N17861" t="s">
        <v>196</v>
      </c>
      <c r="O17861" t="s">
        <v>177</v>
      </c>
      <c r="P17861" t="s">
        <v>413</v>
      </c>
      <c r="R17861">
        <v>78.02</v>
      </c>
    </row>
    <row r="17862" spans="1:18">
      <c r="A17862" t="s">
        <v>275</v>
      </c>
      <c r="B17862">
        <v>51</v>
      </c>
      <c r="C17862" t="s">
        <v>102</v>
      </c>
      <c r="D17862" t="s">
        <v>56</v>
      </c>
      <c r="E17862" t="s">
        <v>189</v>
      </c>
      <c r="F17862" t="s">
        <v>188</v>
      </c>
      <c r="G17862" t="s">
        <v>187</v>
      </c>
      <c r="H17862" t="s">
        <v>7</v>
      </c>
      <c r="I17862" t="s">
        <v>404</v>
      </c>
      <c r="J17862" t="s">
        <v>305</v>
      </c>
      <c r="K17862">
        <v>1</v>
      </c>
      <c r="L17862" t="s">
        <v>273</v>
      </c>
      <c r="M17862">
        <v>-9</v>
      </c>
      <c r="N17862" t="s">
        <v>196</v>
      </c>
      <c r="O17862" t="s">
        <v>176</v>
      </c>
      <c r="P17862" t="s">
        <v>413</v>
      </c>
      <c r="R17862">
        <v>81.92</v>
      </c>
    </row>
    <row r="17863" spans="1:18">
      <c r="A17863" t="s">
        <v>275</v>
      </c>
      <c r="B17863">
        <v>51</v>
      </c>
      <c r="C17863" t="s">
        <v>102</v>
      </c>
      <c r="D17863" t="s">
        <v>56</v>
      </c>
      <c r="E17863" t="s">
        <v>189</v>
      </c>
      <c r="F17863" t="s">
        <v>188</v>
      </c>
      <c r="G17863" t="s">
        <v>187</v>
      </c>
      <c r="H17863" t="s">
        <v>15</v>
      </c>
      <c r="I17863" t="s">
        <v>404</v>
      </c>
      <c r="J17863" t="s">
        <v>306</v>
      </c>
      <c r="K17863">
        <v>1</v>
      </c>
      <c r="L17863" t="s">
        <v>273</v>
      </c>
      <c r="M17863">
        <v>-9</v>
      </c>
      <c r="N17863" t="s">
        <v>196</v>
      </c>
      <c r="O17863" t="s">
        <v>177</v>
      </c>
      <c r="P17863" t="s">
        <v>413</v>
      </c>
      <c r="R17863">
        <v>77.72</v>
      </c>
    </row>
    <row r="17864" spans="1:18">
      <c r="A17864" t="s">
        <v>275</v>
      </c>
      <c r="B17864">
        <v>51</v>
      </c>
      <c r="C17864" t="s">
        <v>102</v>
      </c>
      <c r="D17864" t="s">
        <v>56</v>
      </c>
      <c r="E17864" t="s">
        <v>189</v>
      </c>
      <c r="F17864" t="s">
        <v>188</v>
      </c>
      <c r="G17864" t="s">
        <v>187</v>
      </c>
      <c r="H17864" t="s">
        <v>15</v>
      </c>
      <c r="I17864" t="s">
        <v>404</v>
      </c>
      <c r="J17864" t="s">
        <v>306</v>
      </c>
      <c r="K17864">
        <v>1</v>
      </c>
      <c r="L17864" t="s">
        <v>273</v>
      </c>
      <c r="M17864">
        <v>-9</v>
      </c>
      <c r="N17864" t="s">
        <v>196</v>
      </c>
      <c r="O17864" t="s">
        <v>176</v>
      </c>
      <c r="P17864" t="s">
        <v>413</v>
      </c>
      <c r="R17864">
        <v>82.32</v>
      </c>
    </row>
    <row r="17865" spans="1:18">
      <c r="A17865" t="s">
        <v>275</v>
      </c>
      <c r="B17865">
        <v>51</v>
      </c>
      <c r="C17865" t="s">
        <v>102</v>
      </c>
      <c r="D17865" t="s">
        <v>56</v>
      </c>
      <c r="E17865" t="s">
        <v>189</v>
      </c>
      <c r="F17865" t="s">
        <v>188</v>
      </c>
      <c r="G17865" t="s">
        <v>187</v>
      </c>
      <c r="H17865" t="s">
        <v>19</v>
      </c>
      <c r="I17865" t="s">
        <v>404</v>
      </c>
      <c r="J17865" t="s">
        <v>307</v>
      </c>
      <c r="K17865">
        <v>1</v>
      </c>
      <c r="L17865" t="s">
        <v>273</v>
      </c>
      <c r="M17865">
        <v>-9</v>
      </c>
      <c r="N17865" t="s">
        <v>196</v>
      </c>
      <c r="O17865" t="s">
        <v>177</v>
      </c>
      <c r="P17865" t="s">
        <v>413</v>
      </c>
      <c r="R17865">
        <v>78.510000000000005</v>
      </c>
    </row>
    <row r="17866" spans="1:18">
      <c r="A17866" t="s">
        <v>275</v>
      </c>
      <c r="B17866">
        <v>51</v>
      </c>
      <c r="C17866" t="s">
        <v>102</v>
      </c>
      <c r="D17866" t="s">
        <v>56</v>
      </c>
      <c r="E17866" t="s">
        <v>189</v>
      </c>
      <c r="F17866" t="s">
        <v>188</v>
      </c>
      <c r="G17866" t="s">
        <v>187</v>
      </c>
      <c r="H17866" t="s">
        <v>19</v>
      </c>
      <c r="I17866" t="s">
        <v>404</v>
      </c>
      <c r="J17866" t="s">
        <v>307</v>
      </c>
      <c r="K17866">
        <v>1</v>
      </c>
      <c r="L17866" t="s">
        <v>273</v>
      </c>
      <c r="M17866">
        <v>-9</v>
      </c>
      <c r="N17866" t="s">
        <v>196</v>
      </c>
      <c r="O17866" t="s">
        <v>176</v>
      </c>
      <c r="P17866" t="s">
        <v>413</v>
      </c>
      <c r="R17866">
        <v>82.4</v>
      </c>
    </row>
    <row r="17867" spans="1:18">
      <c r="A17867" t="s">
        <v>275</v>
      </c>
      <c r="B17867">
        <v>51</v>
      </c>
      <c r="C17867" t="s">
        <v>102</v>
      </c>
      <c r="D17867" t="s">
        <v>56</v>
      </c>
      <c r="E17867" t="s">
        <v>189</v>
      </c>
      <c r="F17867" t="s">
        <v>188</v>
      </c>
      <c r="G17867" t="s">
        <v>187</v>
      </c>
      <c r="H17867" t="s">
        <v>14</v>
      </c>
      <c r="I17867" t="s">
        <v>404</v>
      </c>
      <c r="J17867" t="s">
        <v>308</v>
      </c>
      <c r="K17867">
        <v>1</v>
      </c>
      <c r="L17867" t="s">
        <v>273</v>
      </c>
      <c r="M17867">
        <v>-9</v>
      </c>
      <c r="N17867" t="s">
        <v>196</v>
      </c>
      <c r="O17867" t="s">
        <v>177</v>
      </c>
      <c r="P17867" t="s">
        <v>413</v>
      </c>
      <c r="R17867">
        <v>78.89</v>
      </c>
    </row>
    <row r="17868" spans="1:18">
      <c r="A17868" t="s">
        <v>275</v>
      </c>
      <c r="B17868">
        <v>51</v>
      </c>
      <c r="C17868" t="s">
        <v>102</v>
      </c>
      <c r="D17868" t="s">
        <v>56</v>
      </c>
      <c r="E17868" t="s">
        <v>189</v>
      </c>
      <c r="F17868" t="s">
        <v>188</v>
      </c>
      <c r="G17868" t="s">
        <v>187</v>
      </c>
      <c r="H17868" t="s">
        <v>14</v>
      </c>
      <c r="I17868" t="s">
        <v>404</v>
      </c>
      <c r="J17868" t="s">
        <v>308</v>
      </c>
      <c r="K17868">
        <v>1</v>
      </c>
      <c r="L17868" t="s">
        <v>273</v>
      </c>
      <c r="M17868">
        <v>-9</v>
      </c>
      <c r="N17868" t="s">
        <v>196</v>
      </c>
      <c r="O17868" t="s">
        <v>176</v>
      </c>
      <c r="P17868" t="s">
        <v>413</v>
      </c>
      <c r="R17868">
        <v>83.1</v>
      </c>
    </row>
    <row r="17869" spans="1:18">
      <c r="A17869" t="s">
        <v>275</v>
      </c>
      <c r="B17869">
        <v>51</v>
      </c>
      <c r="C17869" t="s">
        <v>102</v>
      </c>
      <c r="D17869" t="s">
        <v>56</v>
      </c>
      <c r="E17869" t="s">
        <v>189</v>
      </c>
      <c r="F17869" t="s">
        <v>188</v>
      </c>
      <c r="G17869" t="s">
        <v>187</v>
      </c>
      <c r="H17869" t="s">
        <v>10</v>
      </c>
      <c r="I17869" t="s">
        <v>404</v>
      </c>
      <c r="J17869" t="s">
        <v>309</v>
      </c>
      <c r="K17869">
        <v>1</v>
      </c>
      <c r="L17869" t="s">
        <v>273</v>
      </c>
      <c r="M17869">
        <v>-9</v>
      </c>
      <c r="N17869" t="s">
        <v>196</v>
      </c>
      <c r="O17869" t="s">
        <v>177</v>
      </c>
      <c r="P17869" t="s">
        <v>413</v>
      </c>
      <c r="R17869">
        <v>78.010000000000005</v>
      </c>
    </row>
    <row r="17870" spans="1:18">
      <c r="A17870" t="s">
        <v>275</v>
      </c>
      <c r="B17870">
        <v>51</v>
      </c>
      <c r="C17870" t="s">
        <v>102</v>
      </c>
      <c r="D17870" t="s">
        <v>56</v>
      </c>
      <c r="E17870" t="s">
        <v>189</v>
      </c>
      <c r="F17870" t="s">
        <v>188</v>
      </c>
      <c r="G17870" t="s">
        <v>187</v>
      </c>
      <c r="H17870" t="s">
        <v>10</v>
      </c>
      <c r="I17870" t="s">
        <v>404</v>
      </c>
      <c r="J17870" t="s">
        <v>309</v>
      </c>
      <c r="K17870">
        <v>1</v>
      </c>
      <c r="L17870" t="s">
        <v>273</v>
      </c>
      <c r="M17870">
        <v>-9</v>
      </c>
      <c r="N17870" t="s">
        <v>196</v>
      </c>
      <c r="O17870" t="s">
        <v>176</v>
      </c>
      <c r="P17870" t="s">
        <v>413</v>
      </c>
      <c r="R17870">
        <v>82.37</v>
      </c>
    </row>
    <row r="17871" spans="1:18">
      <c r="A17871" t="s">
        <v>275</v>
      </c>
      <c r="B17871">
        <v>51</v>
      </c>
      <c r="C17871" t="s">
        <v>102</v>
      </c>
      <c r="D17871" t="s">
        <v>56</v>
      </c>
      <c r="E17871" t="s">
        <v>189</v>
      </c>
      <c r="F17871" t="s">
        <v>188</v>
      </c>
      <c r="G17871" t="s">
        <v>187</v>
      </c>
      <c r="H17871" t="s">
        <v>93</v>
      </c>
      <c r="I17871" t="s">
        <v>173</v>
      </c>
      <c r="J17871" t="s">
        <v>310</v>
      </c>
      <c r="K17871">
        <v>1</v>
      </c>
      <c r="L17871" t="s">
        <v>273</v>
      </c>
      <c r="M17871">
        <v>-9</v>
      </c>
      <c r="N17871" t="s">
        <v>196</v>
      </c>
      <c r="O17871" t="s">
        <v>177</v>
      </c>
      <c r="P17871" t="s">
        <v>413</v>
      </c>
      <c r="R17871">
        <v>78.900000000000006</v>
      </c>
    </row>
    <row r="17872" spans="1:18">
      <c r="A17872" t="s">
        <v>275</v>
      </c>
      <c r="B17872">
        <v>51</v>
      </c>
      <c r="C17872" t="s">
        <v>102</v>
      </c>
      <c r="D17872" t="s">
        <v>56</v>
      </c>
      <c r="E17872" t="s">
        <v>189</v>
      </c>
      <c r="F17872" t="s">
        <v>188</v>
      </c>
      <c r="G17872" t="s">
        <v>187</v>
      </c>
      <c r="H17872" t="s">
        <v>93</v>
      </c>
      <c r="I17872" t="s">
        <v>173</v>
      </c>
      <c r="J17872" t="s">
        <v>310</v>
      </c>
      <c r="K17872">
        <v>1</v>
      </c>
      <c r="L17872" t="s">
        <v>273</v>
      </c>
      <c r="M17872">
        <v>-9</v>
      </c>
      <c r="N17872" t="s">
        <v>196</v>
      </c>
      <c r="O17872" t="s">
        <v>176</v>
      </c>
      <c r="P17872" t="s">
        <v>413</v>
      </c>
      <c r="R17872">
        <v>83.01</v>
      </c>
    </row>
    <row r="17873" spans="1:18">
      <c r="A17873" t="s">
        <v>275</v>
      </c>
      <c r="B17873">
        <v>51</v>
      </c>
      <c r="C17873" t="s">
        <v>102</v>
      </c>
      <c r="D17873" t="s">
        <v>56</v>
      </c>
      <c r="E17873" t="s">
        <v>189</v>
      </c>
      <c r="F17873" t="s">
        <v>188</v>
      </c>
      <c r="G17873" t="s">
        <v>187</v>
      </c>
      <c r="H17873" t="s">
        <v>181</v>
      </c>
      <c r="I17873" t="s">
        <v>180</v>
      </c>
      <c r="J17873" t="s">
        <v>275</v>
      </c>
      <c r="K17873">
        <v>1</v>
      </c>
      <c r="L17873" t="s">
        <v>273</v>
      </c>
      <c r="M17873">
        <v>-13</v>
      </c>
      <c r="N17873" t="s">
        <v>364</v>
      </c>
      <c r="O17873" t="s">
        <v>176</v>
      </c>
      <c r="P17873" t="s">
        <v>419</v>
      </c>
      <c r="R17873">
        <v>51.175588293429698</v>
      </c>
    </row>
    <row r="17874" spans="1:18">
      <c r="A17874" t="s">
        <v>275</v>
      </c>
      <c r="B17874">
        <v>51</v>
      </c>
      <c r="C17874" t="s">
        <v>102</v>
      </c>
      <c r="D17874" t="s">
        <v>56</v>
      </c>
      <c r="E17874" t="s">
        <v>189</v>
      </c>
      <c r="F17874" t="s">
        <v>188</v>
      </c>
      <c r="G17874" t="s">
        <v>187</v>
      </c>
      <c r="H17874" t="s">
        <v>181</v>
      </c>
      <c r="I17874" t="s">
        <v>180</v>
      </c>
      <c r="J17874" t="s">
        <v>275</v>
      </c>
      <c r="K17874">
        <v>1</v>
      </c>
      <c r="L17874" t="s">
        <v>273</v>
      </c>
      <c r="M17874">
        <v>-13</v>
      </c>
      <c r="N17874" t="s">
        <v>364</v>
      </c>
      <c r="O17874" t="s">
        <v>177</v>
      </c>
      <c r="P17874" t="s">
        <v>419</v>
      </c>
      <c r="R17874">
        <v>47.656315745671101</v>
      </c>
    </row>
    <row r="17875" spans="1:18">
      <c r="A17875" t="s">
        <v>275</v>
      </c>
      <c r="B17875">
        <v>51</v>
      </c>
      <c r="C17875" t="s">
        <v>102</v>
      </c>
      <c r="D17875" t="s">
        <v>56</v>
      </c>
      <c r="E17875" t="s">
        <v>189</v>
      </c>
      <c r="F17875" t="s">
        <v>188</v>
      </c>
      <c r="G17875" t="s">
        <v>187</v>
      </c>
      <c r="H17875" t="s">
        <v>182</v>
      </c>
      <c r="I17875" t="s">
        <v>180</v>
      </c>
      <c r="J17875" t="s">
        <v>3</v>
      </c>
      <c r="K17875">
        <v>1</v>
      </c>
      <c r="L17875" t="s">
        <v>273</v>
      </c>
      <c r="M17875">
        <v>-13</v>
      </c>
      <c r="N17875" t="s">
        <v>364</v>
      </c>
      <c r="O17875" t="s">
        <v>176</v>
      </c>
      <c r="P17875" t="s">
        <v>419</v>
      </c>
      <c r="R17875">
        <v>53.727909955818397</v>
      </c>
    </row>
    <row r="17876" spans="1:18">
      <c r="A17876" t="s">
        <v>275</v>
      </c>
      <c r="B17876">
        <v>51</v>
      </c>
      <c r="C17876" t="s">
        <v>102</v>
      </c>
      <c r="D17876" t="s">
        <v>56</v>
      </c>
      <c r="E17876" t="s">
        <v>189</v>
      </c>
      <c r="F17876" t="s">
        <v>188</v>
      </c>
      <c r="G17876" t="s">
        <v>187</v>
      </c>
      <c r="H17876" t="s">
        <v>182</v>
      </c>
      <c r="I17876" t="s">
        <v>180</v>
      </c>
      <c r="J17876" t="s">
        <v>3</v>
      </c>
      <c r="K17876">
        <v>1</v>
      </c>
      <c r="L17876" t="s">
        <v>273</v>
      </c>
      <c r="M17876">
        <v>-13</v>
      </c>
      <c r="N17876" t="s">
        <v>364</v>
      </c>
      <c r="O17876" t="s">
        <v>177</v>
      </c>
      <c r="P17876" t="s">
        <v>419</v>
      </c>
      <c r="R17876">
        <v>49.556736241210999</v>
      </c>
    </row>
    <row r="17877" spans="1:18">
      <c r="A17877" t="s">
        <v>275</v>
      </c>
      <c r="B17877">
        <v>51</v>
      </c>
      <c r="C17877" t="s">
        <v>102</v>
      </c>
      <c r="D17877" t="s">
        <v>56</v>
      </c>
      <c r="E17877" t="s">
        <v>189</v>
      </c>
      <c r="F17877" t="s">
        <v>188</v>
      </c>
      <c r="G17877" t="s">
        <v>187</v>
      </c>
      <c r="H17877" t="s">
        <v>183</v>
      </c>
      <c r="I17877" t="s">
        <v>180</v>
      </c>
      <c r="J17877" t="s">
        <v>340</v>
      </c>
      <c r="K17877">
        <v>1</v>
      </c>
      <c r="L17877" t="s">
        <v>273</v>
      </c>
      <c r="M17877">
        <v>-13</v>
      </c>
      <c r="N17877" t="s">
        <v>364</v>
      </c>
      <c r="O17877" t="s">
        <v>176</v>
      </c>
      <c r="P17877" t="s">
        <v>419</v>
      </c>
      <c r="R17877">
        <v>55.585651565703998</v>
      </c>
    </row>
    <row r="17878" spans="1:18">
      <c r="A17878" t="s">
        <v>275</v>
      </c>
      <c r="B17878">
        <v>51</v>
      </c>
      <c r="C17878" t="s">
        <v>102</v>
      </c>
      <c r="D17878" t="s">
        <v>56</v>
      </c>
      <c r="E17878" t="s">
        <v>189</v>
      </c>
      <c r="F17878" t="s">
        <v>188</v>
      </c>
      <c r="G17878" t="s">
        <v>187</v>
      </c>
      <c r="H17878" t="s">
        <v>183</v>
      </c>
      <c r="I17878" t="s">
        <v>180</v>
      </c>
      <c r="J17878" t="s">
        <v>340</v>
      </c>
      <c r="K17878">
        <v>1</v>
      </c>
      <c r="L17878" t="s">
        <v>273</v>
      </c>
      <c r="M17878">
        <v>-13</v>
      </c>
      <c r="N17878" t="s">
        <v>364</v>
      </c>
      <c r="O17878" t="s">
        <v>177</v>
      </c>
      <c r="P17878" t="s">
        <v>419</v>
      </c>
      <c r="R17878">
        <v>52.202194992021198</v>
      </c>
    </row>
    <row r="17879" spans="1:18">
      <c r="A17879" t="s">
        <v>275</v>
      </c>
      <c r="B17879">
        <v>51</v>
      </c>
      <c r="C17879" t="s">
        <v>102</v>
      </c>
      <c r="D17879" t="s">
        <v>56</v>
      </c>
      <c r="E17879" t="s">
        <v>189</v>
      </c>
      <c r="F17879" t="s">
        <v>188</v>
      </c>
      <c r="G17879" t="s">
        <v>187</v>
      </c>
      <c r="H17879" t="s">
        <v>22</v>
      </c>
      <c r="I17879" t="s">
        <v>404</v>
      </c>
      <c r="J17879" t="s">
        <v>265</v>
      </c>
      <c r="K17879">
        <v>1</v>
      </c>
      <c r="L17879" t="s">
        <v>273</v>
      </c>
      <c r="M17879">
        <v>-10</v>
      </c>
      <c r="N17879" t="s">
        <v>197</v>
      </c>
      <c r="O17879" t="s">
        <v>177</v>
      </c>
      <c r="P17879" t="s">
        <v>413</v>
      </c>
      <c r="R17879">
        <v>78.87</v>
      </c>
    </row>
    <row r="17880" spans="1:18">
      <c r="A17880" t="s">
        <v>275</v>
      </c>
      <c r="B17880">
        <v>51</v>
      </c>
      <c r="C17880" t="s">
        <v>102</v>
      </c>
      <c r="D17880" t="s">
        <v>56</v>
      </c>
      <c r="E17880" t="s">
        <v>189</v>
      </c>
      <c r="F17880" t="s">
        <v>188</v>
      </c>
      <c r="G17880" t="s">
        <v>187</v>
      </c>
      <c r="H17880" t="s">
        <v>22</v>
      </c>
      <c r="I17880" t="s">
        <v>404</v>
      </c>
      <c r="J17880" t="s">
        <v>265</v>
      </c>
      <c r="K17880">
        <v>1</v>
      </c>
      <c r="L17880" t="s">
        <v>273</v>
      </c>
      <c r="M17880">
        <v>-10</v>
      </c>
      <c r="N17880" t="s">
        <v>197</v>
      </c>
      <c r="O17880" t="s">
        <v>176</v>
      </c>
      <c r="P17880" t="s">
        <v>413</v>
      </c>
      <c r="R17880">
        <v>83.24</v>
      </c>
    </row>
    <row r="17881" spans="1:18">
      <c r="A17881" t="s">
        <v>275</v>
      </c>
      <c r="B17881">
        <v>51</v>
      </c>
      <c r="C17881" t="s">
        <v>102</v>
      </c>
      <c r="D17881" t="s">
        <v>56</v>
      </c>
      <c r="E17881" t="s">
        <v>189</v>
      </c>
      <c r="F17881" t="s">
        <v>188</v>
      </c>
      <c r="G17881" t="s">
        <v>187</v>
      </c>
      <c r="H17881" t="s">
        <v>24</v>
      </c>
      <c r="I17881" t="s">
        <v>404</v>
      </c>
      <c r="J17881" t="s">
        <v>266</v>
      </c>
      <c r="K17881">
        <v>1</v>
      </c>
      <c r="L17881" t="s">
        <v>273</v>
      </c>
      <c r="M17881">
        <v>-10</v>
      </c>
      <c r="N17881" t="s">
        <v>197</v>
      </c>
      <c r="O17881" t="s">
        <v>177</v>
      </c>
      <c r="P17881" t="s">
        <v>413</v>
      </c>
      <c r="R17881">
        <v>79.73</v>
      </c>
    </row>
    <row r="17882" spans="1:18">
      <c r="A17882" t="s">
        <v>275</v>
      </c>
      <c r="B17882">
        <v>51</v>
      </c>
      <c r="C17882" t="s">
        <v>102</v>
      </c>
      <c r="D17882" t="s">
        <v>56</v>
      </c>
      <c r="E17882" t="s">
        <v>189</v>
      </c>
      <c r="F17882" t="s">
        <v>188</v>
      </c>
      <c r="G17882" t="s">
        <v>187</v>
      </c>
      <c r="H17882" t="s">
        <v>24</v>
      </c>
      <c r="I17882" t="s">
        <v>404</v>
      </c>
      <c r="J17882" t="s">
        <v>266</v>
      </c>
      <c r="K17882">
        <v>1</v>
      </c>
      <c r="L17882" t="s">
        <v>273</v>
      </c>
      <c r="M17882">
        <v>-10</v>
      </c>
      <c r="N17882" t="s">
        <v>197</v>
      </c>
      <c r="O17882" t="s">
        <v>176</v>
      </c>
      <c r="P17882" t="s">
        <v>413</v>
      </c>
      <c r="R17882">
        <v>83.4</v>
      </c>
    </row>
    <row r="17883" spans="1:18">
      <c r="A17883" t="s">
        <v>275</v>
      </c>
      <c r="B17883">
        <v>51</v>
      </c>
      <c r="C17883" t="s">
        <v>102</v>
      </c>
      <c r="D17883" t="s">
        <v>56</v>
      </c>
      <c r="E17883" t="s">
        <v>189</v>
      </c>
      <c r="F17883" t="s">
        <v>188</v>
      </c>
      <c r="G17883" t="s">
        <v>187</v>
      </c>
      <c r="H17883" t="s">
        <v>23</v>
      </c>
      <c r="I17883" t="s">
        <v>404</v>
      </c>
      <c r="J17883" t="s">
        <v>267</v>
      </c>
      <c r="K17883">
        <v>1</v>
      </c>
      <c r="L17883" t="s">
        <v>273</v>
      </c>
      <c r="M17883">
        <v>-10</v>
      </c>
      <c r="N17883" t="s">
        <v>197</v>
      </c>
      <c r="O17883" t="s">
        <v>177</v>
      </c>
      <c r="P17883" t="s">
        <v>413</v>
      </c>
      <c r="R17883">
        <v>78.3</v>
      </c>
    </row>
    <row r="17884" spans="1:18">
      <c r="A17884" t="s">
        <v>275</v>
      </c>
      <c r="B17884">
        <v>51</v>
      </c>
      <c r="C17884" t="s">
        <v>102</v>
      </c>
      <c r="D17884" t="s">
        <v>56</v>
      </c>
      <c r="E17884" t="s">
        <v>189</v>
      </c>
      <c r="F17884" t="s">
        <v>188</v>
      </c>
      <c r="G17884" t="s">
        <v>187</v>
      </c>
      <c r="H17884" t="s">
        <v>23</v>
      </c>
      <c r="I17884" t="s">
        <v>404</v>
      </c>
      <c r="J17884" t="s">
        <v>267</v>
      </c>
      <c r="K17884">
        <v>1</v>
      </c>
      <c r="L17884" t="s">
        <v>273</v>
      </c>
      <c r="M17884">
        <v>-10</v>
      </c>
      <c r="N17884" t="s">
        <v>197</v>
      </c>
      <c r="O17884" t="s">
        <v>176</v>
      </c>
      <c r="P17884" t="s">
        <v>413</v>
      </c>
      <c r="R17884">
        <v>82.31</v>
      </c>
    </row>
    <row r="17885" spans="1:18">
      <c r="A17885" t="s">
        <v>275</v>
      </c>
      <c r="B17885">
        <v>51</v>
      </c>
      <c r="C17885" t="s">
        <v>102</v>
      </c>
      <c r="D17885" t="s">
        <v>56</v>
      </c>
      <c r="E17885" t="s">
        <v>189</v>
      </c>
      <c r="F17885" t="s">
        <v>188</v>
      </c>
      <c r="G17885" t="s">
        <v>187</v>
      </c>
      <c r="H17885" t="s">
        <v>18</v>
      </c>
      <c r="I17885" t="s">
        <v>404</v>
      </c>
      <c r="J17885" t="s">
        <v>268</v>
      </c>
      <c r="K17885">
        <v>1</v>
      </c>
      <c r="L17885" t="s">
        <v>273</v>
      </c>
      <c r="M17885">
        <v>-10</v>
      </c>
      <c r="N17885" t="s">
        <v>197</v>
      </c>
      <c r="O17885" t="s">
        <v>177</v>
      </c>
      <c r="P17885" t="s">
        <v>413</v>
      </c>
      <c r="R17885">
        <v>79.13</v>
      </c>
    </row>
    <row r="17886" spans="1:18">
      <c r="A17886" t="s">
        <v>275</v>
      </c>
      <c r="B17886">
        <v>51</v>
      </c>
      <c r="C17886" t="s">
        <v>102</v>
      </c>
      <c r="D17886" t="s">
        <v>56</v>
      </c>
      <c r="E17886" t="s">
        <v>189</v>
      </c>
      <c r="F17886" t="s">
        <v>188</v>
      </c>
      <c r="G17886" t="s">
        <v>187</v>
      </c>
      <c r="H17886" t="s">
        <v>18</v>
      </c>
      <c r="I17886" t="s">
        <v>404</v>
      </c>
      <c r="J17886" t="s">
        <v>268</v>
      </c>
      <c r="K17886">
        <v>1</v>
      </c>
      <c r="L17886" t="s">
        <v>273</v>
      </c>
      <c r="M17886">
        <v>-10</v>
      </c>
      <c r="N17886" t="s">
        <v>197</v>
      </c>
      <c r="O17886" t="s">
        <v>176</v>
      </c>
      <c r="P17886" t="s">
        <v>413</v>
      </c>
      <c r="R17886">
        <v>82.65</v>
      </c>
    </row>
    <row r="17887" spans="1:18">
      <c r="A17887" t="s">
        <v>275</v>
      </c>
      <c r="B17887">
        <v>51</v>
      </c>
      <c r="C17887" t="s">
        <v>102</v>
      </c>
      <c r="D17887" t="s">
        <v>56</v>
      </c>
      <c r="E17887" t="s">
        <v>189</v>
      </c>
      <c r="F17887" t="s">
        <v>188</v>
      </c>
      <c r="G17887" t="s">
        <v>187</v>
      </c>
      <c r="H17887" t="s">
        <v>20</v>
      </c>
      <c r="I17887" t="s">
        <v>404</v>
      </c>
      <c r="J17887" t="s">
        <v>269</v>
      </c>
      <c r="K17887">
        <v>1</v>
      </c>
      <c r="L17887" t="s">
        <v>273</v>
      </c>
      <c r="M17887">
        <v>-10</v>
      </c>
      <c r="N17887" t="s">
        <v>197</v>
      </c>
      <c r="O17887" t="s">
        <v>177</v>
      </c>
      <c r="P17887" t="s">
        <v>413</v>
      </c>
      <c r="R17887">
        <v>79.180000000000007</v>
      </c>
    </row>
    <row r="17888" spans="1:18">
      <c r="A17888" t="s">
        <v>275</v>
      </c>
      <c r="B17888">
        <v>51</v>
      </c>
      <c r="C17888" t="s">
        <v>102</v>
      </c>
      <c r="D17888" t="s">
        <v>56</v>
      </c>
      <c r="E17888" t="s">
        <v>189</v>
      </c>
      <c r="F17888" t="s">
        <v>188</v>
      </c>
      <c r="G17888" t="s">
        <v>187</v>
      </c>
      <c r="H17888" t="s">
        <v>20</v>
      </c>
      <c r="I17888" t="s">
        <v>404</v>
      </c>
      <c r="J17888" t="s">
        <v>269</v>
      </c>
      <c r="K17888">
        <v>1</v>
      </c>
      <c r="L17888" t="s">
        <v>273</v>
      </c>
      <c r="M17888">
        <v>-10</v>
      </c>
      <c r="N17888" t="s">
        <v>197</v>
      </c>
      <c r="O17888" t="s">
        <v>176</v>
      </c>
      <c r="P17888" t="s">
        <v>413</v>
      </c>
      <c r="R17888">
        <v>83.15</v>
      </c>
    </row>
    <row r="17889" spans="1:18">
      <c r="A17889" t="s">
        <v>275</v>
      </c>
      <c r="B17889">
        <v>51</v>
      </c>
      <c r="C17889" t="s">
        <v>102</v>
      </c>
      <c r="D17889" t="s">
        <v>56</v>
      </c>
      <c r="E17889" t="s">
        <v>189</v>
      </c>
      <c r="F17889" t="s">
        <v>188</v>
      </c>
      <c r="G17889" t="s">
        <v>187</v>
      </c>
      <c r="H17889" t="s">
        <v>9</v>
      </c>
      <c r="I17889" t="s">
        <v>404</v>
      </c>
      <c r="J17889" t="s">
        <v>270</v>
      </c>
      <c r="K17889">
        <v>1</v>
      </c>
      <c r="L17889" t="s">
        <v>273</v>
      </c>
      <c r="M17889">
        <v>-10</v>
      </c>
      <c r="N17889" t="s">
        <v>197</v>
      </c>
      <c r="O17889" t="s">
        <v>177</v>
      </c>
      <c r="P17889" t="s">
        <v>413</v>
      </c>
      <c r="R17889">
        <v>79.510000000000005</v>
      </c>
    </row>
    <row r="17890" spans="1:18">
      <c r="A17890" t="s">
        <v>275</v>
      </c>
      <c r="B17890">
        <v>51</v>
      </c>
      <c r="C17890" t="s">
        <v>102</v>
      </c>
      <c r="D17890" t="s">
        <v>56</v>
      </c>
      <c r="E17890" t="s">
        <v>189</v>
      </c>
      <c r="F17890" t="s">
        <v>188</v>
      </c>
      <c r="G17890" t="s">
        <v>187</v>
      </c>
      <c r="H17890" t="s">
        <v>9</v>
      </c>
      <c r="I17890" t="s">
        <v>404</v>
      </c>
      <c r="J17890" t="s">
        <v>270</v>
      </c>
      <c r="K17890">
        <v>1</v>
      </c>
      <c r="L17890" t="s">
        <v>273</v>
      </c>
      <c r="M17890">
        <v>-10</v>
      </c>
      <c r="N17890" t="s">
        <v>197</v>
      </c>
      <c r="O17890" t="s">
        <v>176</v>
      </c>
      <c r="P17890" t="s">
        <v>413</v>
      </c>
      <c r="R17890">
        <v>83.51</v>
      </c>
    </row>
    <row r="17891" spans="1:18">
      <c r="A17891" t="s">
        <v>275</v>
      </c>
      <c r="B17891">
        <v>51</v>
      </c>
      <c r="C17891" t="s">
        <v>102</v>
      </c>
      <c r="D17891" t="s">
        <v>56</v>
      </c>
      <c r="E17891" t="s">
        <v>189</v>
      </c>
      <c r="F17891" t="s">
        <v>188</v>
      </c>
      <c r="G17891" t="s">
        <v>187</v>
      </c>
      <c r="H17891" t="s">
        <v>21</v>
      </c>
      <c r="I17891" t="s">
        <v>404</v>
      </c>
      <c r="J17891" t="s">
        <v>271</v>
      </c>
      <c r="K17891">
        <v>1</v>
      </c>
      <c r="L17891" t="s">
        <v>273</v>
      </c>
      <c r="M17891">
        <v>-10</v>
      </c>
      <c r="N17891" t="s">
        <v>197</v>
      </c>
      <c r="O17891" t="s">
        <v>177</v>
      </c>
      <c r="P17891" t="s">
        <v>413</v>
      </c>
      <c r="R17891">
        <v>78.180000000000007</v>
      </c>
    </row>
    <row r="17892" spans="1:18">
      <c r="A17892" t="s">
        <v>275</v>
      </c>
      <c r="B17892">
        <v>51</v>
      </c>
      <c r="C17892" t="s">
        <v>102</v>
      </c>
      <c r="D17892" t="s">
        <v>56</v>
      </c>
      <c r="E17892" t="s">
        <v>189</v>
      </c>
      <c r="F17892" t="s">
        <v>188</v>
      </c>
      <c r="G17892" t="s">
        <v>187</v>
      </c>
      <c r="H17892" t="s">
        <v>21</v>
      </c>
      <c r="I17892" t="s">
        <v>404</v>
      </c>
      <c r="J17892" t="s">
        <v>271</v>
      </c>
      <c r="K17892">
        <v>1</v>
      </c>
      <c r="L17892" t="s">
        <v>273</v>
      </c>
      <c r="M17892">
        <v>-10</v>
      </c>
      <c r="N17892" t="s">
        <v>197</v>
      </c>
      <c r="O17892" t="s">
        <v>176</v>
      </c>
      <c r="P17892" t="s">
        <v>413</v>
      </c>
      <c r="R17892">
        <v>82.79</v>
      </c>
    </row>
    <row r="17893" spans="1:18">
      <c r="A17893" t="s">
        <v>275</v>
      </c>
      <c r="B17893">
        <v>51</v>
      </c>
      <c r="C17893" t="s">
        <v>102</v>
      </c>
      <c r="D17893" t="s">
        <v>56</v>
      </c>
      <c r="E17893" t="s">
        <v>189</v>
      </c>
      <c r="F17893" t="s">
        <v>188</v>
      </c>
      <c r="G17893" t="s">
        <v>187</v>
      </c>
      <c r="H17893" t="s">
        <v>6</v>
      </c>
      <c r="I17893" t="s">
        <v>404</v>
      </c>
      <c r="J17893" t="s">
        <v>272</v>
      </c>
      <c r="K17893">
        <v>1</v>
      </c>
      <c r="L17893" t="s">
        <v>273</v>
      </c>
      <c r="M17893">
        <v>-10</v>
      </c>
      <c r="N17893" t="s">
        <v>197</v>
      </c>
      <c r="O17893" t="s">
        <v>177</v>
      </c>
      <c r="P17893" t="s">
        <v>413</v>
      </c>
      <c r="R17893">
        <v>78.86</v>
      </c>
    </row>
    <row r="17894" spans="1:18">
      <c r="A17894" t="s">
        <v>275</v>
      </c>
      <c r="B17894">
        <v>51</v>
      </c>
      <c r="C17894" t="s">
        <v>102</v>
      </c>
      <c r="D17894" t="s">
        <v>56</v>
      </c>
      <c r="E17894" t="s">
        <v>189</v>
      </c>
      <c r="F17894" t="s">
        <v>188</v>
      </c>
      <c r="G17894" t="s">
        <v>187</v>
      </c>
      <c r="H17894" t="s">
        <v>6</v>
      </c>
      <c r="I17894" t="s">
        <v>404</v>
      </c>
      <c r="J17894" t="s">
        <v>272</v>
      </c>
      <c r="K17894">
        <v>1</v>
      </c>
      <c r="L17894" t="s">
        <v>273</v>
      </c>
      <c r="M17894">
        <v>-10</v>
      </c>
      <c r="N17894" t="s">
        <v>197</v>
      </c>
      <c r="O17894" t="s">
        <v>176</v>
      </c>
      <c r="P17894" t="s">
        <v>413</v>
      </c>
      <c r="R17894">
        <v>82.78</v>
      </c>
    </row>
    <row r="17895" spans="1:18">
      <c r="A17895" t="s">
        <v>275</v>
      </c>
      <c r="B17895">
        <v>51</v>
      </c>
      <c r="C17895" t="s">
        <v>102</v>
      </c>
      <c r="D17895" t="s">
        <v>56</v>
      </c>
      <c r="E17895" t="s">
        <v>189</v>
      </c>
      <c r="F17895" t="s">
        <v>188</v>
      </c>
      <c r="G17895" t="s">
        <v>187</v>
      </c>
      <c r="H17895" t="s">
        <v>4</v>
      </c>
      <c r="I17895" t="s">
        <v>404</v>
      </c>
      <c r="J17895" t="s">
        <v>297</v>
      </c>
      <c r="K17895">
        <v>1</v>
      </c>
      <c r="L17895" t="s">
        <v>273</v>
      </c>
      <c r="M17895">
        <v>-10</v>
      </c>
      <c r="N17895" t="s">
        <v>197</v>
      </c>
      <c r="O17895" t="s">
        <v>177</v>
      </c>
      <c r="P17895" t="s">
        <v>413</v>
      </c>
      <c r="R17895">
        <v>79.09</v>
      </c>
    </row>
    <row r="17896" spans="1:18">
      <c r="A17896" t="s">
        <v>275</v>
      </c>
      <c r="B17896">
        <v>51</v>
      </c>
      <c r="C17896" t="s">
        <v>102</v>
      </c>
      <c r="D17896" t="s">
        <v>56</v>
      </c>
      <c r="E17896" t="s">
        <v>189</v>
      </c>
      <c r="F17896" t="s">
        <v>188</v>
      </c>
      <c r="G17896" t="s">
        <v>187</v>
      </c>
      <c r="H17896" t="s">
        <v>4</v>
      </c>
      <c r="I17896" t="s">
        <v>404</v>
      </c>
      <c r="J17896" t="s">
        <v>297</v>
      </c>
      <c r="K17896">
        <v>1</v>
      </c>
      <c r="L17896" t="s">
        <v>273</v>
      </c>
      <c r="M17896">
        <v>-10</v>
      </c>
      <c r="N17896" t="s">
        <v>197</v>
      </c>
      <c r="O17896" t="s">
        <v>176</v>
      </c>
      <c r="P17896" t="s">
        <v>413</v>
      </c>
      <c r="R17896">
        <v>82.96</v>
      </c>
    </row>
    <row r="17897" spans="1:18">
      <c r="A17897" t="s">
        <v>275</v>
      </c>
      <c r="B17897">
        <v>51</v>
      </c>
      <c r="C17897" t="s">
        <v>102</v>
      </c>
      <c r="D17897" t="s">
        <v>56</v>
      </c>
      <c r="E17897" t="s">
        <v>189</v>
      </c>
      <c r="F17897" t="s">
        <v>188</v>
      </c>
      <c r="G17897" t="s">
        <v>187</v>
      </c>
      <c r="H17897" t="s">
        <v>11</v>
      </c>
      <c r="I17897" t="s">
        <v>404</v>
      </c>
      <c r="J17897" t="s">
        <v>298</v>
      </c>
      <c r="K17897">
        <v>1</v>
      </c>
      <c r="L17897" t="s">
        <v>273</v>
      </c>
      <c r="M17897">
        <v>-10</v>
      </c>
      <c r="N17897" t="s">
        <v>197</v>
      </c>
      <c r="O17897" t="s">
        <v>177</v>
      </c>
      <c r="P17897" t="s">
        <v>413</v>
      </c>
      <c r="R17897">
        <v>78.75</v>
      </c>
    </row>
    <row r="17898" spans="1:18">
      <c r="A17898" t="s">
        <v>275</v>
      </c>
      <c r="B17898">
        <v>51</v>
      </c>
      <c r="C17898" t="s">
        <v>102</v>
      </c>
      <c r="D17898" t="s">
        <v>56</v>
      </c>
      <c r="E17898" t="s">
        <v>189</v>
      </c>
      <c r="F17898" t="s">
        <v>188</v>
      </c>
      <c r="G17898" t="s">
        <v>187</v>
      </c>
      <c r="H17898" t="s">
        <v>11</v>
      </c>
      <c r="I17898" t="s">
        <v>404</v>
      </c>
      <c r="J17898" t="s">
        <v>298</v>
      </c>
      <c r="K17898">
        <v>1</v>
      </c>
      <c r="L17898" t="s">
        <v>273</v>
      </c>
      <c r="M17898">
        <v>-10</v>
      </c>
      <c r="N17898" t="s">
        <v>197</v>
      </c>
      <c r="O17898" t="s">
        <v>176</v>
      </c>
      <c r="P17898" t="s">
        <v>413</v>
      </c>
      <c r="R17898">
        <v>82.99</v>
      </c>
    </row>
    <row r="17899" spans="1:18">
      <c r="A17899" t="s">
        <v>275</v>
      </c>
      <c r="B17899">
        <v>51</v>
      </c>
      <c r="C17899" t="s">
        <v>102</v>
      </c>
      <c r="D17899" t="s">
        <v>56</v>
      </c>
      <c r="E17899" t="s">
        <v>189</v>
      </c>
      <c r="F17899" t="s">
        <v>188</v>
      </c>
      <c r="G17899" t="s">
        <v>187</v>
      </c>
      <c r="H17899" t="s">
        <v>8</v>
      </c>
      <c r="I17899" t="s">
        <v>404</v>
      </c>
      <c r="J17899" t="s">
        <v>299</v>
      </c>
      <c r="K17899">
        <v>1</v>
      </c>
      <c r="L17899" t="s">
        <v>273</v>
      </c>
      <c r="M17899">
        <v>-10</v>
      </c>
      <c r="N17899" t="s">
        <v>197</v>
      </c>
      <c r="O17899" t="s">
        <v>177</v>
      </c>
      <c r="P17899" t="s">
        <v>413</v>
      </c>
      <c r="R17899">
        <v>79.739999999999995</v>
      </c>
    </row>
    <row r="17900" spans="1:18">
      <c r="A17900" t="s">
        <v>275</v>
      </c>
      <c r="B17900">
        <v>51</v>
      </c>
      <c r="C17900" t="s">
        <v>102</v>
      </c>
      <c r="D17900" t="s">
        <v>56</v>
      </c>
      <c r="E17900" t="s">
        <v>189</v>
      </c>
      <c r="F17900" t="s">
        <v>188</v>
      </c>
      <c r="G17900" t="s">
        <v>187</v>
      </c>
      <c r="H17900" t="s">
        <v>8</v>
      </c>
      <c r="I17900" t="s">
        <v>404</v>
      </c>
      <c r="J17900" t="s">
        <v>299</v>
      </c>
      <c r="K17900">
        <v>1</v>
      </c>
      <c r="L17900" t="s">
        <v>273</v>
      </c>
      <c r="M17900">
        <v>-10</v>
      </c>
      <c r="N17900" t="s">
        <v>197</v>
      </c>
      <c r="O17900" t="s">
        <v>176</v>
      </c>
      <c r="P17900" t="s">
        <v>413</v>
      </c>
      <c r="R17900">
        <v>83.91</v>
      </c>
    </row>
    <row r="17901" spans="1:18">
      <c r="A17901" t="s">
        <v>275</v>
      </c>
      <c r="B17901">
        <v>51</v>
      </c>
      <c r="C17901" t="s">
        <v>102</v>
      </c>
      <c r="D17901" t="s">
        <v>56</v>
      </c>
      <c r="E17901" t="s">
        <v>189</v>
      </c>
      <c r="F17901" t="s">
        <v>188</v>
      </c>
      <c r="G17901" t="s">
        <v>187</v>
      </c>
      <c r="H17901" t="s">
        <v>17</v>
      </c>
      <c r="I17901" t="s">
        <v>404</v>
      </c>
      <c r="J17901" t="s">
        <v>300</v>
      </c>
      <c r="K17901">
        <v>1</v>
      </c>
      <c r="L17901" t="s">
        <v>273</v>
      </c>
      <c r="M17901">
        <v>-10</v>
      </c>
      <c r="N17901" t="s">
        <v>197</v>
      </c>
      <c r="O17901" t="s">
        <v>177</v>
      </c>
      <c r="P17901" t="s">
        <v>413</v>
      </c>
      <c r="R17901">
        <v>78.67</v>
      </c>
    </row>
    <row r="17902" spans="1:18">
      <c r="A17902" t="s">
        <v>275</v>
      </c>
      <c r="B17902">
        <v>51</v>
      </c>
      <c r="C17902" t="s">
        <v>102</v>
      </c>
      <c r="D17902" t="s">
        <v>56</v>
      </c>
      <c r="E17902" t="s">
        <v>189</v>
      </c>
      <c r="F17902" t="s">
        <v>188</v>
      </c>
      <c r="G17902" t="s">
        <v>187</v>
      </c>
      <c r="H17902" t="s">
        <v>17</v>
      </c>
      <c r="I17902" t="s">
        <v>404</v>
      </c>
      <c r="J17902" t="s">
        <v>300</v>
      </c>
      <c r="K17902">
        <v>1</v>
      </c>
      <c r="L17902" t="s">
        <v>273</v>
      </c>
      <c r="M17902">
        <v>-10</v>
      </c>
      <c r="N17902" t="s">
        <v>197</v>
      </c>
      <c r="O17902" t="s">
        <v>176</v>
      </c>
      <c r="P17902" t="s">
        <v>413</v>
      </c>
      <c r="R17902">
        <v>82.95</v>
      </c>
    </row>
    <row r="17903" spans="1:18">
      <c r="A17903" t="s">
        <v>275</v>
      </c>
      <c r="B17903">
        <v>51</v>
      </c>
      <c r="C17903" t="s">
        <v>102</v>
      </c>
      <c r="D17903" t="s">
        <v>56</v>
      </c>
      <c r="E17903" t="s">
        <v>189</v>
      </c>
      <c r="F17903" t="s">
        <v>188</v>
      </c>
      <c r="G17903" t="s">
        <v>187</v>
      </c>
      <c r="H17903" t="s">
        <v>13</v>
      </c>
      <c r="I17903" t="s">
        <v>404</v>
      </c>
      <c r="J17903" t="s">
        <v>301</v>
      </c>
      <c r="K17903">
        <v>1</v>
      </c>
      <c r="L17903" t="s">
        <v>273</v>
      </c>
      <c r="M17903">
        <v>-10</v>
      </c>
      <c r="N17903" t="s">
        <v>197</v>
      </c>
      <c r="O17903" t="s">
        <v>177</v>
      </c>
      <c r="P17903" t="s">
        <v>413</v>
      </c>
      <c r="R17903">
        <v>77.97</v>
      </c>
    </row>
    <row r="17904" spans="1:18">
      <c r="A17904" t="s">
        <v>275</v>
      </c>
      <c r="B17904">
        <v>51</v>
      </c>
      <c r="C17904" t="s">
        <v>102</v>
      </c>
      <c r="D17904" t="s">
        <v>56</v>
      </c>
      <c r="E17904" t="s">
        <v>189</v>
      </c>
      <c r="F17904" t="s">
        <v>188</v>
      </c>
      <c r="G17904" t="s">
        <v>187</v>
      </c>
      <c r="H17904" t="s">
        <v>13</v>
      </c>
      <c r="I17904" t="s">
        <v>404</v>
      </c>
      <c r="J17904" t="s">
        <v>301</v>
      </c>
      <c r="K17904">
        <v>1</v>
      </c>
      <c r="L17904" t="s">
        <v>273</v>
      </c>
      <c r="M17904">
        <v>-10</v>
      </c>
      <c r="N17904" t="s">
        <v>197</v>
      </c>
      <c r="O17904" t="s">
        <v>176</v>
      </c>
      <c r="P17904" t="s">
        <v>413</v>
      </c>
      <c r="R17904">
        <v>82.35</v>
      </c>
    </row>
    <row r="17905" spans="1:18">
      <c r="A17905" t="s">
        <v>275</v>
      </c>
      <c r="B17905">
        <v>51</v>
      </c>
      <c r="C17905" t="s">
        <v>102</v>
      </c>
      <c r="D17905" t="s">
        <v>56</v>
      </c>
      <c r="E17905" t="s">
        <v>189</v>
      </c>
      <c r="F17905" t="s">
        <v>188</v>
      </c>
      <c r="G17905" t="s">
        <v>187</v>
      </c>
      <c r="H17905" t="s">
        <v>25</v>
      </c>
      <c r="I17905" t="s">
        <v>404</v>
      </c>
      <c r="J17905" t="s">
        <v>302</v>
      </c>
      <c r="K17905">
        <v>1</v>
      </c>
      <c r="L17905" t="s">
        <v>273</v>
      </c>
      <c r="M17905">
        <v>-10</v>
      </c>
      <c r="N17905" t="s">
        <v>197</v>
      </c>
      <c r="O17905" t="s">
        <v>177</v>
      </c>
      <c r="P17905" t="s">
        <v>413</v>
      </c>
      <c r="R17905">
        <v>78.47</v>
      </c>
    </row>
    <row r="17906" spans="1:18">
      <c r="A17906" t="s">
        <v>275</v>
      </c>
      <c r="B17906">
        <v>51</v>
      </c>
      <c r="C17906" t="s">
        <v>102</v>
      </c>
      <c r="D17906" t="s">
        <v>56</v>
      </c>
      <c r="E17906" t="s">
        <v>189</v>
      </c>
      <c r="F17906" t="s">
        <v>188</v>
      </c>
      <c r="G17906" t="s">
        <v>187</v>
      </c>
      <c r="H17906" t="s">
        <v>25</v>
      </c>
      <c r="I17906" t="s">
        <v>404</v>
      </c>
      <c r="J17906" t="s">
        <v>302</v>
      </c>
      <c r="K17906">
        <v>1</v>
      </c>
      <c r="L17906" t="s">
        <v>273</v>
      </c>
      <c r="M17906">
        <v>-10</v>
      </c>
      <c r="N17906" t="s">
        <v>197</v>
      </c>
      <c r="O17906" t="s">
        <v>176</v>
      </c>
      <c r="P17906" t="s">
        <v>413</v>
      </c>
      <c r="R17906">
        <v>82.73</v>
      </c>
    </row>
    <row r="17907" spans="1:18">
      <c r="A17907" t="s">
        <v>275</v>
      </c>
      <c r="B17907">
        <v>51</v>
      </c>
      <c r="C17907" t="s">
        <v>102</v>
      </c>
      <c r="D17907" t="s">
        <v>56</v>
      </c>
      <c r="E17907" t="s">
        <v>189</v>
      </c>
      <c r="F17907" t="s">
        <v>188</v>
      </c>
      <c r="G17907" t="s">
        <v>187</v>
      </c>
      <c r="H17907" t="s">
        <v>16</v>
      </c>
      <c r="I17907" t="s">
        <v>404</v>
      </c>
      <c r="J17907" t="s">
        <v>303</v>
      </c>
      <c r="K17907">
        <v>1</v>
      </c>
      <c r="L17907" t="s">
        <v>273</v>
      </c>
      <c r="M17907">
        <v>-10</v>
      </c>
      <c r="N17907" t="s">
        <v>197</v>
      </c>
      <c r="O17907" t="s">
        <v>177</v>
      </c>
      <c r="P17907" t="s">
        <v>413</v>
      </c>
      <c r="R17907">
        <v>78.59</v>
      </c>
    </row>
    <row r="17908" spans="1:18">
      <c r="A17908" t="s">
        <v>275</v>
      </c>
      <c r="B17908">
        <v>51</v>
      </c>
      <c r="C17908" t="s">
        <v>102</v>
      </c>
      <c r="D17908" t="s">
        <v>56</v>
      </c>
      <c r="E17908" t="s">
        <v>189</v>
      </c>
      <c r="F17908" t="s">
        <v>188</v>
      </c>
      <c r="G17908" t="s">
        <v>187</v>
      </c>
      <c r="H17908" t="s">
        <v>16</v>
      </c>
      <c r="I17908" t="s">
        <v>404</v>
      </c>
      <c r="J17908" t="s">
        <v>303</v>
      </c>
      <c r="K17908">
        <v>1</v>
      </c>
      <c r="L17908" t="s">
        <v>273</v>
      </c>
      <c r="M17908">
        <v>-10</v>
      </c>
      <c r="N17908" t="s">
        <v>197</v>
      </c>
      <c r="O17908" t="s">
        <v>176</v>
      </c>
      <c r="P17908" t="s">
        <v>413</v>
      </c>
      <c r="R17908">
        <v>82.6</v>
      </c>
    </row>
    <row r="17909" spans="1:18">
      <c r="A17909" t="s">
        <v>275</v>
      </c>
      <c r="B17909">
        <v>51</v>
      </c>
      <c r="C17909" t="s">
        <v>102</v>
      </c>
      <c r="D17909" t="s">
        <v>56</v>
      </c>
      <c r="E17909" t="s">
        <v>189</v>
      </c>
      <c r="F17909" t="s">
        <v>188</v>
      </c>
      <c r="G17909" t="s">
        <v>187</v>
      </c>
      <c r="H17909" t="s">
        <v>5</v>
      </c>
      <c r="I17909" t="s">
        <v>404</v>
      </c>
      <c r="J17909" t="s">
        <v>304</v>
      </c>
      <c r="K17909">
        <v>1</v>
      </c>
      <c r="L17909" t="s">
        <v>273</v>
      </c>
      <c r="M17909">
        <v>-10</v>
      </c>
      <c r="N17909" t="s">
        <v>197</v>
      </c>
      <c r="O17909" t="s">
        <v>177</v>
      </c>
      <c r="P17909" t="s">
        <v>413</v>
      </c>
      <c r="R17909">
        <v>78.599999999999994</v>
      </c>
    </row>
    <row r="17910" spans="1:18">
      <c r="A17910" t="s">
        <v>275</v>
      </c>
      <c r="B17910">
        <v>51</v>
      </c>
      <c r="C17910" t="s">
        <v>102</v>
      </c>
      <c r="D17910" t="s">
        <v>56</v>
      </c>
      <c r="E17910" t="s">
        <v>189</v>
      </c>
      <c r="F17910" t="s">
        <v>188</v>
      </c>
      <c r="G17910" t="s">
        <v>187</v>
      </c>
      <c r="H17910" t="s">
        <v>5</v>
      </c>
      <c r="I17910" t="s">
        <v>404</v>
      </c>
      <c r="J17910" t="s">
        <v>304</v>
      </c>
      <c r="K17910">
        <v>1</v>
      </c>
      <c r="L17910" t="s">
        <v>273</v>
      </c>
      <c r="M17910">
        <v>-10</v>
      </c>
      <c r="N17910" t="s">
        <v>197</v>
      </c>
      <c r="O17910" t="s">
        <v>176</v>
      </c>
      <c r="P17910" t="s">
        <v>413</v>
      </c>
      <c r="R17910">
        <v>82.75</v>
      </c>
    </row>
    <row r="17911" spans="1:18">
      <c r="A17911" t="s">
        <v>275</v>
      </c>
      <c r="B17911">
        <v>51</v>
      </c>
      <c r="C17911" t="s">
        <v>102</v>
      </c>
      <c r="D17911" t="s">
        <v>56</v>
      </c>
      <c r="E17911" t="s">
        <v>189</v>
      </c>
      <c r="F17911" t="s">
        <v>188</v>
      </c>
      <c r="G17911" t="s">
        <v>187</v>
      </c>
      <c r="H17911" t="s">
        <v>7</v>
      </c>
      <c r="I17911" t="s">
        <v>404</v>
      </c>
      <c r="J17911" t="s">
        <v>305</v>
      </c>
      <c r="K17911">
        <v>1</v>
      </c>
      <c r="L17911" t="s">
        <v>273</v>
      </c>
      <c r="M17911">
        <v>-10</v>
      </c>
      <c r="N17911" t="s">
        <v>197</v>
      </c>
      <c r="O17911" t="s">
        <v>177</v>
      </c>
      <c r="P17911" t="s">
        <v>413</v>
      </c>
      <c r="R17911">
        <v>77.760000000000005</v>
      </c>
    </row>
    <row r="17912" spans="1:18">
      <c r="A17912" t="s">
        <v>275</v>
      </c>
      <c r="B17912">
        <v>51</v>
      </c>
      <c r="C17912" t="s">
        <v>102</v>
      </c>
      <c r="D17912" t="s">
        <v>56</v>
      </c>
      <c r="E17912" t="s">
        <v>189</v>
      </c>
      <c r="F17912" t="s">
        <v>188</v>
      </c>
      <c r="G17912" t="s">
        <v>187</v>
      </c>
      <c r="H17912" t="s">
        <v>7</v>
      </c>
      <c r="I17912" t="s">
        <v>404</v>
      </c>
      <c r="J17912" t="s">
        <v>305</v>
      </c>
      <c r="K17912">
        <v>1</v>
      </c>
      <c r="L17912" t="s">
        <v>273</v>
      </c>
      <c r="M17912">
        <v>-10</v>
      </c>
      <c r="N17912" t="s">
        <v>197</v>
      </c>
      <c r="O17912" t="s">
        <v>176</v>
      </c>
      <c r="P17912" t="s">
        <v>413</v>
      </c>
      <c r="R17912">
        <v>81.89</v>
      </c>
    </row>
    <row r="17913" spans="1:18">
      <c r="A17913" t="s">
        <v>275</v>
      </c>
      <c r="B17913">
        <v>51</v>
      </c>
      <c r="C17913" t="s">
        <v>102</v>
      </c>
      <c r="D17913" t="s">
        <v>56</v>
      </c>
      <c r="E17913" t="s">
        <v>189</v>
      </c>
      <c r="F17913" t="s">
        <v>188</v>
      </c>
      <c r="G17913" t="s">
        <v>187</v>
      </c>
      <c r="H17913" t="s">
        <v>15</v>
      </c>
      <c r="I17913" t="s">
        <v>404</v>
      </c>
      <c r="J17913" t="s">
        <v>306</v>
      </c>
      <c r="K17913">
        <v>1</v>
      </c>
      <c r="L17913" t="s">
        <v>273</v>
      </c>
      <c r="M17913">
        <v>-10</v>
      </c>
      <c r="N17913" t="s">
        <v>197</v>
      </c>
      <c r="O17913" t="s">
        <v>177</v>
      </c>
      <c r="P17913" t="s">
        <v>413</v>
      </c>
      <c r="R17913">
        <v>77.650000000000006</v>
      </c>
    </row>
    <row r="17914" spans="1:18">
      <c r="A17914" t="s">
        <v>275</v>
      </c>
      <c r="B17914">
        <v>51</v>
      </c>
      <c r="C17914" t="s">
        <v>102</v>
      </c>
      <c r="D17914" t="s">
        <v>56</v>
      </c>
      <c r="E17914" t="s">
        <v>189</v>
      </c>
      <c r="F17914" t="s">
        <v>188</v>
      </c>
      <c r="G17914" t="s">
        <v>187</v>
      </c>
      <c r="H17914" t="s">
        <v>15</v>
      </c>
      <c r="I17914" t="s">
        <v>404</v>
      </c>
      <c r="J17914" t="s">
        <v>306</v>
      </c>
      <c r="K17914">
        <v>1</v>
      </c>
      <c r="L17914" t="s">
        <v>273</v>
      </c>
      <c r="M17914">
        <v>-10</v>
      </c>
      <c r="N17914" t="s">
        <v>197</v>
      </c>
      <c r="O17914" t="s">
        <v>176</v>
      </c>
      <c r="P17914" t="s">
        <v>413</v>
      </c>
      <c r="R17914">
        <v>82.26</v>
      </c>
    </row>
    <row r="17915" spans="1:18">
      <c r="A17915" t="s">
        <v>275</v>
      </c>
      <c r="B17915">
        <v>51</v>
      </c>
      <c r="C17915" t="s">
        <v>102</v>
      </c>
      <c r="D17915" t="s">
        <v>56</v>
      </c>
      <c r="E17915" t="s">
        <v>189</v>
      </c>
      <c r="F17915" t="s">
        <v>188</v>
      </c>
      <c r="G17915" t="s">
        <v>187</v>
      </c>
      <c r="H17915" t="s">
        <v>19</v>
      </c>
      <c r="I17915" t="s">
        <v>404</v>
      </c>
      <c r="J17915" t="s">
        <v>307</v>
      </c>
      <c r="K17915">
        <v>1</v>
      </c>
      <c r="L17915" t="s">
        <v>273</v>
      </c>
      <c r="M17915">
        <v>-10</v>
      </c>
      <c r="N17915" t="s">
        <v>197</v>
      </c>
      <c r="O17915" t="s">
        <v>177</v>
      </c>
      <c r="P17915" t="s">
        <v>413</v>
      </c>
      <c r="R17915">
        <v>78.069999999999993</v>
      </c>
    </row>
    <row r="17916" spans="1:18">
      <c r="A17916" t="s">
        <v>275</v>
      </c>
      <c r="B17916">
        <v>51</v>
      </c>
      <c r="C17916" t="s">
        <v>102</v>
      </c>
      <c r="D17916" t="s">
        <v>56</v>
      </c>
      <c r="E17916" t="s">
        <v>189</v>
      </c>
      <c r="F17916" t="s">
        <v>188</v>
      </c>
      <c r="G17916" t="s">
        <v>187</v>
      </c>
      <c r="H17916" t="s">
        <v>19</v>
      </c>
      <c r="I17916" t="s">
        <v>404</v>
      </c>
      <c r="J17916" t="s">
        <v>307</v>
      </c>
      <c r="K17916">
        <v>1</v>
      </c>
      <c r="L17916" t="s">
        <v>273</v>
      </c>
      <c r="M17916">
        <v>-10</v>
      </c>
      <c r="N17916" t="s">
        <v>197</v>
      </c>
      <c r="O17916" t="s">
        <v>176</v>
      </c>
      <c r="P17916" t="s">
        <v>413</v>
      </c>
      <c r="R17916">
        <v>82.09</v>
      </c>
    </row>
    <row r="17917" spans="1:18">
      <c r="A17917" t="s">
        <v>275</v>
      </c>
      <c r="B17917">
        <v>51</v>
      </c>
      <c r="C17917" t="s">
        <v>102</v>
      </c>
      <c r="D17917" t="s">
        <v>56</v>
      </c>
      <c r="E17917" t="s">
        <v>189</v>
      </c>
      <c r="F17917" t="s">
        <v>188</v>
      </c>
      <c r="G17917" t="s">
        <v>187</v>
      </c>
      <c r="H17917" t="s">
        <v>14</v>
      </c>
      <c r="I17917" t="s">
        <v>404</v>
      </c>
      <c r="J17917" t="s">
        <v>308</v>
      </c>
      <c r="K17917">
        <v>1</v>
      </c>
      <c r="L17917" t="s">
        <v>273</v>
      </c>
      <c r="M17917">
        <v>-10</v>
      </c>
      <c r="N17917" t="s">
        <v>197</v>
      </c>
      <c r="O17917" t="s">
        <v>177</v>
      </c>
      <c r="P17917" t="s">
        <v>413</v>
      </c>
      <c r="R17917">
        <v>78.88</v>
      </c>
    </row>
    <row r="17918" spans="1:18">
      <c r="A17918" t="s">
        <v>275</v>
      </c>
      <c r="B17918">
        <v>51</v>
      </c>
      <c r="C17918" t="s">
        <v>102</v>
      </c>
      <c r="D17918" t="s">
        <v>56</v>
      </c>
      <c r="E17918" t="s">
        <v>189</v>
      </c>
      <c r="F17918" t="s">
        <v>188</v>
      </c>
      <c r="G17918" t="s">
        <v>187</v>
      </c>
      <c r="H17918" t="s">
        <v>14</v>
      </c>
      <c r="I17918" t="s">
        <v>404</v>
      </c>
      <c r="J17918" t="s">
        <v>308</v>
      </c>
      <c r="K17918">
        <v>1</v>
      </c>
      <c r="L17918" t="s">
        <v>273</v>
      </c>
      <c r="M17918">
        <v>-10</v>
      </c>
      <c r="N17918" t="s">
        <v>197</v>
      </c>
      <c r="O17918" t="s">
        <v>176</v>
      </c>
      <c r="P17918" t="s">
        <v>413</v>
      </c>
      <c r="R17918">
        <v>82.97</v>
      </c>
    </row>
    <row r="17919" spans="1:18">
      <c r="A17919" t="s">
        <v>275</v>
      </c>
      <c r="B17919">
        <v>51</v>
      </c>
      <c r="C17919" t="s">
        <v>102</v>
      </c>
      <c r="D17919" t="s">
        <v>56</v>
      </c>
      <c r="E17919" t="s">
        <v>189</v>
      </c>
      <c r="F17919" t="s">
        <v>188</v>
      </c>
      <c r="G17919" t="s">
        <v>187</v>
      </c>
      <c r="H17919" t="s">
        <v>10</v>
      </c>
      <c r="I17919" t="s">
        <v>404</v>
      </c>
      <c r="J17919" t="s">
        <v>309</v>
      </c>
      <c r="K17919">
        <v>1</v>
      </c>
      <c r="L17919" t="s">
        <v>273</v>
      </c>
      <c r="M17919">
        <v>-10</v>
      </c>
      <c r="N17919" t="s">
        <v>197</v>
      </c>
      <c r="O17919" t="s">
        <v>177</v>
      </c>
      <c r="P17919" t="s">
        <v>413</v>
      </c>
      <c r="R17919">
        <v>77.569999999999993</v>
      </c>
    </row>
    <row r="17920" spans="1:18">
      <c r="A17920" t="s">
        <v>275</v>
      </c>
      <c r="B17920">
        <v>51</v>
      </c>
      <c r="C17920" t="s">
        <v>102</v>
      </c>
      <c r="D17920" t="s">
        <v>56</v>
      </c>
      <c r="E17920" t="s">
        <v>189</v>
      </c>
      <c r="F17920" t="s">
        <v>188</v>
      </c>
      <c r="G17920" t="s">
        <v>187</v>
      </c>
      <c r="H17920" t="s">
        <v>10</v>
      </c>
      <c r="I17920" t="s">
        <v>404</v>
      </c>
      <c r="J17920" t="s">
        <v>309</v>
      </c>
      <c r="K17920">
        <v>1</v>
      </c>
      <c r="L17920" t="s">
        <v>273</v>
      </c>
      <c r="M17920">
        <v>-10</v>
      </c>
      <c r="N17920" t="s">
        <v>197</v>
      </c>
      <c r="O17920" t="s">
        <v>176</v>
      </c>
      <c r="P17920" t="s">
        <v>413</v>
      </c>
      <c r="R17920">
        <v>82.15</v>
      </c>
    </row>
    <row r="17921" spans="1:18">
      <c r="A17921" t="s">
        <v>275</v>
      </c>
      <c r="B17921">
        <v>51</v>
      </c>
      <c r="C17921" t="s">
        <v>102</v>
      </c>
      <c r="D17921" t="s">
        <v>56</v>
      </c>
      <c r="E17921" t="s">
        <v>189</v>
      </c>
      <c r="F17921" t="s">
        <v>188</v>
      </c>
      <c r="G17921" t="s">
        <v>187</v>
      </c>
      <c r="H17921" t="s">
        <v>93</v>
      </c>
      <c r="I17921" t="s">
        <v>173</v>
      </c>
      <c r="J17921" t="s">
        <v>310</v>
      </c>
      <c r="K17921">
        <v>1</v>
      </c>
      <c r="L17921" t="s">
        <v>273</v>
      </c>
      <c r="M17921">
        <v>-10</v>
      </c>
      <c r="N17921" t="s">
        <v>197</v>
      </c>
      <c r="O17921" t="s">
        <v>177</v>
      </c>
      <c r="P17921" t="s">
        <v>413</v>
      </c>
      <c r="R17921">
        <v>78.7</v>
      </c>
    </row>
    <row r="17922" spans="1:18">
      <c r="A17922" t="s">
        <v>275</v>
      </c>
      <c r="B17922">
        <v>51</v>
      </c>
      <c r="C17922" t="s">
        <v>102</v>
      </c>
      <c r="D17922" t="s">
        <v>56</v>
      </c>
      <c r="E17922" t="s">
        <v>189</v>
      </c>
      <c r="F17922" t="s">
        <v>188</v>
      </c>
      <c r="G17922" t="s">
        <v>187</v>
      </c>
      <c r="H17922" t="s">
        <v>93</v>
      </c>
      <c r="I17922" t="s">
        <v>173</v>
      </c>
      <c r="J17922" t="s">
        <v>310</v>
      </c>
      <c r="K17922">
        <v>1</v>
      </c>
      <c r="L17922" t="s">
        <v>273</v>
      </c>
      <c r="M17922">
        <v>-10</v>
      </c>
      <c r="N17922" t="s">
        <v>197</v>
      </c>
      <c r="O17922" t="s">
        <v>176</v>
      </c>
      <c r="P17922" t="s">
        <v>413</v>
      </c>
      <c r="R17922">
        <v>82.88</v>
      </c>
    </row>
    <row r="17923" spans="1:18">
      <c r="A17923" t="s">
        <v>275</v>
      </c>
      <c r="B17923">
        <v>51</v>
      </c>
      <c r="C17923" t="s">
        <v>102</v>
      </c>
      <c r="D17923" t="s">
        <v>56</v>
      </c>
      <c r="E17923" t="s">
        <v>189</v>
      </c>
      <c r="F17923" t="s">
        <v>188</v>
      </c>
      <c r="G17923" t="s">
        <v>187</v>
      </c>
      <c r="H17923" t="s">
        <v>181</v>
      </c>
      <c r="I17923" t="s">
        <v>180</v>
      </c>
      <c r="J17923" t="s">
        <v>275</v>
      </c>
      <c r="K17923">
        <v>1</v>
      </c>
      <c r="L17923" t="s">
        <v>273</v>
      </c>
      <c r="M17923">
        <v>-14</v>
      </c>
      <c r="N17923" t="s">
        <v>363</v>
      </c>
      <c r="O17923" t="s">
        <v>176</v>
      </c>
      <c r="P17923" t="s">
        <v>419</v>
      </c>
      <c r="R17923">
        <v>51.312885525448898</v>
      </c>
    </row>
    <row r="17924" spans="1:18">
      <c r="A17924" t="s">
        <v>275</v>
      </c>
      <c r="B17924">
        <v>51</v>
      </c>
      <c r="C17924" t="s">
        <v>102</v>
      </c>
      <c r="D17924" t="s">
        <v>56</v>
      </c>
      <c r="E17924" t="s">
        <v>189</v>
      </c>
      <c r="F17924" t="s">
        <v>188</v>
      </c>
      <c r="G17924" t="s">
        <v>187</v>
      </c>
      <c r="H17924" t="s">
        <v>181</v>
      </c>
      <c r="I17924" t="s">
        <v>180</v>
      </c>
      <c r="J17924" t="s">
        <v>275</v>
      </c>
      <c r="K17924">
        <v>1</v>
      </c>
      <c r="L17924" t="s">
        <v>273</v>
      </c>
      <c r="M17924">
        <v>-14</v>
      </c>
      <c r="N17924" t="s">
        <v>363</v>
      </c>
      <c r="O17924" t="s">
        <v>177</v>
      </c>
      <c r="P17924" t="s">
        <v>419</v>
      </c>
      <c r="R17924">
        <v>47.4539033717883</v>
      </c>
    </row>
    <row r="17925" spans="1:18">
      <c r="A17925" t="s">
        <v>275</v>
      </c>
      <c r="B17925">
        <v>51</v>
      </c>
      <c r="C17925" t="s">
        <v>102</v>
      </c>
      <c r="D17925" t="s">
        <v>56</v>
      </c>
      <c r="E17925" t="s">
        <v>189</v>
      </c>
      <c r="F17925" t="s">
        <v>188</v>
      </c>
      <c r="G17925" t="s">
        <v>187</v>
      </c>
      <c r="H17925" t="s">
        <v>182</v>
      </c>
      <c r="I17925" t="s">
        <v>180</v>
      </c>
      <c r="J17925" t="s">
        <v>3</v>
      </c>
      <c r="K17925">
        <v>1</v>
      </c>
      <c r="L17925" t="s">
        <v>273</v>
      </c>
      <c r="M17925">
        <v>-14</v>
      </c>
      <c r="N17925" t="s">
        <v>363</v>
      </c>
      <c r="O17925" t="s">
        <v>176</v>
      </c>
      <c r="P17925" t="s">
        <v>419</v>
      </c>
      <c r="R17925">
        <v>53.7973499695035</v>
      </c>
    </row>
    <row r="17926" spans="1:18">
      <c r="A17926" t="s">
        <v>275</v>
      </c>
      <c r="B17926">
        <v>51</v>
      </c>
      <c r="C17926" t="s">
        <v>102</v>
      </c>
      <c r="D17926" t="s">
        <v>56</v>
      </c>
      <c r="E17926" t="s">
        <v>189</v>
      </c>
      <c r="F17926" t="s">
        <v>188</v>
      </c>
      <c r="G17926" t="s">
        <v>187</v>
      </c>
      <c r="H17926" t="s">
        <v>182</v>
      </c>
      <c r="I17926" t="s">
        <v>180</v>
      </c>
      <c r="J17926" t="s">
        <v>3</v>
      </c>
      <c r="K17926">
        <v>1</v>
      </c>
      <c r="L17926" t="s">
        <v>273</v>
      </c>
      <c r="M17926">
        <v>-14</v>
      </c>
      <c r="N17926" t="s">
        <v>363</v>
      </c>
      <c r="O17926" t="s">
        <v>177</v>
      </c>
      <c r="P17926" t="s">
        <v>419</v>
      </c>
      <c r="R17926">
        <v>49.673950696057297</v>
      </c>
    </row>
    <row r="17927" spans="1:18">
      <c r="A17927" t="s">
        <v>275</v>
      </c>
      <c r="B17927">
        <v>51</v>
      </c>
      <c r="C17927" t="s">
        <v>102</v>
      </c>
      <c r="D17927" t="s">
        <v>56</v>
      </c>
      <c r="E17927" t="s">
        <v>189</v>
      </c>
      <c r="F17927" t="s">
        <v>188</v>
      </c>
      <c r="G17927" t="s">
        <v>187</v>
      </c>
      <c r="H17927" t="s">
        <v>183</v>
      </c>
      <c r="I17927" t="s">
        <v>180</v>
      </c>
      <c r="J17927" t="s">
        <v>340</v>
      </c>
      <c r="K17927">
        <v>1</v>
      </c>
      <c r="L17927" t="s">
        <v>273</v>
      </c>
      <c r="M17927">
        <v>-14</v>
      </c>
      <c r="N17927" t="s">
        <v>363</v>
      </c>
      <c r="O17927" t="s">
        <v>176</v>
      </c>
      <c r="P17927" t="s">
        <v>419</v>
      </c>
      <c r="R17927">
        <v>55.791976170183503</v>
      </c>
    </row>
    <row r="17928" spans="1:18">
      <c r="A17928" t="s">
        <v>275</v>
      </c>
      <c r="B17928">
        <v>51</v>
      </c>
      <c r="C17928" t="s">
        <v>102</v>
      </c>
      <c r="D17928" t="s">
        <v>56</v>
      </c>
      <c r="E17928" t="s">
        <v>189</v>
      </c>
      <c r="F17928" t="s">
        <v>188</v>
      </c>
      <c r="G17928" t="s">
        <v>187</v>
      </c>
      <c r="H17928" t="s">
        <v>183</v>
      </c>
      <c r="I17928" t="s">
        <v>180</v>
      </c>
      <c r="J17928" t="s">
        <v>340</v>
      </c>
      <c r="K17928">
        <v>1</v>
      </c>
      <c r="L17928" t="s">
        <v>273</v>
      </c>
      <c r="M17928">
        <v>-14</v>
      </c>
      <c r="N17928" t="s">
        <v>363</v>
      </c>
      <c r="O17928" t="s">
        <v>177</v>
      </c>
      <c r="P17928" t="s">
        <v>419</v>
      </c>
      <c r="R17928">
        <v>52.195138299479403</v>
      </c>
    </row>
    <row r="17929" spans="1:18">
      <c r="A17929" t="s">
        <v>275</v>
      </c>
      <c r="B17929">
        <v>51</v>
      </c>
      <c r="C17929" t="s">
        <v>102</v>
      </c>
      <c r="D17929" t="s">
        <v>56</v>
      </c>
      <c r="E17929" t="s">
        <v>189</v>
      </c>
      <c r="F17929" t="s">
        <v>188</v>
      </c>
      <c r="G17929" t="s">
        <v>187</v>
      </c>
      <c r="H17929" t="s">
        <v>22</v>
      </c>
      <c r="I17929" t="s">
        <v>404</v>
      </c>
      <c r="J17929" t="s">
        <v>265</v>
      </c>
      <c r="K17929">
        <v>1</v>
      </c>
      <c r="L17929" t="s">
        <v>273</v>
      </c>
      <c r="M17929">
        <v>-11</v>
      </c>
      <c r="N17929" t="s">
        <v>198</v>
      </c>
      <c r="O17929" t="s">
        <v>177</v>
      </c>
      <c r="P17929" t="s">
        <v>413</v>
      </c>
      <c r="R17929">
        <v>78.569999999999993</v>
      </c>
    </row>
    <row r="17930" spans="1:18">
      <c r="A17930" t="s">
        <v>275</v>
      </c>
      <c r="B17930">
        <v>51</v>
      </c>
      <c r="C17930" t="s">
        <v>102</v>
      </c>
      <c r="D17930" t="s">
        <v>56</v>
      </c>
      <c r="E17930" t="s">
        <v>189</v>
      </c>
      <c r="F17930" t="s">
        <v>188</v>
      </c>
      <c r="G17930" t="s">
        <v>187</v>
      </c>
      <c r="H17930" t="s">
        <v>22</v>
      </c>
      <c r="I17930" t="s">
        <v>404</v>
      </c>
      <c r="J17930" t="s">
        <v>265</v>
      </c>
      <c r="K17930">
        <v>1</v>
      </c>
      <c r="L17930" t="s">
        <v>273</v>
      </c>
      <c r="M17930">
        <v>-11</v>
      </c>
      <c r="N17930" t="s">
        <v>198</v>
      </c>
      <c r="O17930" t="s">
        <v>176</v>
      </c>
      <c r="P17930" t="s">
        <v>413</v>
      </c>
      <c r="R17930">
        <v>83.06</v>
      </c>
    </row>
    <row r="17931" spans="1:18">
      <c r="A17931" t="s">
        <v>275</v>
      </c>
      <c r="B17931">
        <v>51</v>
      </c>
      <c r="C17931" t="s">
        <v>102</v>
      </c>
      <c r="D17931" t="s">
        <v>56</v>
      </c>
      <c r="E17931" t="s">
        <v>189</v>
      </c>
      <c r="F17931" t="s">
        <v>188</v>
      </c>
      <c r="G17931" t="s">
        <v>187</v>
      </c>
      <c r="H17931" t="s">
        <v>24</v>
      </c>
      <c r="I17931" t="s">
        <v>404</v>
      </c>
      <c r="J17931" t="s">
        <v>266</v>
      </c>
      <c r="K17931">
        <v>1</v>
      </c>
      <c r="L17931" t="s">
        <v>273</v>
      </c>
      <c r="M17931">
        <v>-11</v>
      </c>
      <c r="N17931" t="s">
        <v>198</v>
      </c>
      <c r="O17931" t="s">
        <v>177</v>
      </c>
      <c r="P17931" t="s">
        <v>413</v>
      </c>
      <c r="R17931">
        <v>79.53</v>
      </c>
    </row>
    <row r="17932" spans="1:18">
      <c r="A17932" t="s">
        <v>275</v>
      </c>
      <c r="B17932">
        <v>51</v>
      </c>
      <c r="C17932" t="s">
        <v>102</v>
      </c>
      <c r="D17932" t="s">
        <v>56</v>
      </c>
      <c r="E17932" t="s">
        <v>189</v>
      </c>
      <c r="F17932" t="s">
        <v>188</v>
      </c>
      <c r="G17932" t="s">
        <v>187</v>
      </c>
      <c r="H17932" t="s">
        <v>24</v>
      </c>
      <c r="I17932" t="s">
        <v>404</v>
      </c>
      <c r="J17932" t="s">
        <v>266</v>
      </c>
      <c r="K17932">
        <v>1</v>
      </c>
      <c r="L17932" t="s">
        <v>273</v>
      </c>
      <c r="M17932">
        <v>-11</v>
      </c>
      <c r="N17932" t="s">
        <v>198</v>
      </c>
      <c r="O17932" t="s">
        <v>176</v>
      </c>
      <c r="P17932" t="s">
        <v>413</v>
      </c>
      <c r="R17932">
        <v>83.28</v>
      </c>
    </row>
    <row r="17933" spans="1:18">
      <c r="A17933" t="s">
        <v>275</v>
      </c>
      <c r="B17933">
        <v>51</v>
      </c>
      <c r="C17933" t="s">
        <v>102</v>
      </c>
      <c r="D17933" t="s">
        <v>56</v>
      </c>
      <c r="E17933" t="s">
        <v>189</v>
      </c>
      <c r="F17933" t="s">
        <v>188</v>
      </c>
      <c r="G17933" t="s">
        <v>187</v>
      </c>
      <c r="H17933" t="s">
        <v>23</v>
      </c>
      <c r="I17933" t="s">
        <v>404</v>
      </c>
      <c r="J17933" t="s">
        <v>267</v>
      </c>
      <c r="K17933">
        <v>1</v>
      </c>
      <c r="L17933" t="s">
        <v>273</v>
      </c>
      <c r="M17933">
        <v>-11</v>
      </c>
      <c r="N17933" t="s">
        <v>198</v>
      </c>
      <c r="O17933" t="s">
        <v>177</v>
      </c>
      <c r="P17933" t="s">
        <v>413</v>
      </c>
      <c r="R17933">
        <v>78.16</v>
      </c>
    </row>
    <row r="17934" spans="1:18">
      <c r="A17934" t="s">
        <v>275</v>
      </c>
      <c r="B17934">
        <v>51</v>
      </c>
      <c r="C17934" t="s">
        <v>102</v>
      </c>
      <c r="D17934" t="s">
        <v>56</v>
      </c>
      <c r="E17934" t="s">
        <v>189</v>
      </c>
      <c r="F17934" t="s">
        <v>188</v>
      </c>
      <c r="G17934" t="s">
        <v>187</v>
      </c>
      <c r="H17934" t="s">
        <v>23</v>
      </c>
      <c r="I17934" t="s">
        <v>404</v>
      </c>
      <c r="J17934" t="s">
        <v>267</v>
      </c>
      <c r="K17934">
        <v>1</v>
      </c>
      <c r="L17934" t="s">
        <v>273</v>
      </c>
      <c r="M17934">
        <v>-11</v>
      </c>
      <c r="N17934" t="s">
        <v>198</v>
      </c>
      <c r="O17934" t="s">
        <v>176</v>
      </c>
      <c r="P17934" t="s">
        <v>413</v>
      </c>
      <c r="R17934">
        <v>82.36</v>
      </c>
    </row>
    <row r="17935" spans="1:18">
      <c r="A17935" t="s">
        <v>275</v>
      </c>
      <c r="B17935">
        <v>51</v>
      </c>
      <c r="C17935" t="s">
        <v>102</v>
      </c>
      <c r="D17935" t="s">
        <v>56</v>
      </c>
      <c r="E17935" t="s">
        <v>189</v>
      </c>
      <c r="F17935" t="s">
        <v>188</v>
      </c>
      <c r="G17935" t="s">
        <v>187</v>
      </c>
      <c r="H17935" t="s">
        <v>18</v>
      </c>
      <c r="I17935" t="s">
        <v>404</v>
      </c>
      <c r="J17935" t="s">
        <v>268</v>
      </c>
      <c r="K17935">
        <v>1</v>
      </c>
      <c r="L17935" t="s">
        <v>273</v>
      </c>
      <c r="M17935">
        <v>-11</v>
      </c>
      <c r="N17935" t="s">
        <v>198</v>
      </c>
      <c r="O17935" t="s">
        <v>177</v>
      </c>
      <c r="P17935" t="s">
        <v>413</v>
      </c>
      <c r="R17935">
        <v>78.88</v>
      </c>
    </row>
    <row r="17936" spans="1:18">
      <c r="A17936" t="s">
        <v>275</v>
      </c>
      <c r="B17936">
        <v>51</v>
      </c>
      <c r="C17936" t="s">
        <v>102</v>
      </c>
      <c r="D17936" t="s">
        <v>56</v>
      </c>
      <c r="E17936" t="s">
        <v>189</v>
      </c>
      <c r="F17936" t="s">
        <v>188</v>
      </c>
      <c r="G17936" t="s">
        <v>187</v>
      </c>
      <c r="H17936" t="s">
        <v>18</v>
      </c>
      <c r="I17936" t="s">
        <v>404</v>
      </c>
      <c r="J17936" t="s">
        <v>268</v>
      </c>
      <c r="K17936">
        <v>1</v>
      </c>
      <c r="L17936" t="s">
        <v>273</v>
      </c>
      <c r="M17936">
        <v>-11</v>
      </c>
      <c r="N17936" t="s">
        <v>198</v>
      </c>
      <c r="O17936" t="s">
        <v>176</v>
      </c>
      <c r="P17936" t="s">
        <v>413</v>
      </c>
      <c r="R17936">
        <v>82.57</v>
      </c>
    </row>
    <row r="17937" spans="1:18">
      <c r="A17937" t="s">
        <v>275</v>
      </c>
      <c r="B17937">
        <v>51</v>
      </c>
      <c r="C17937" t="s">
        <v>102</v>
      </c>
      <c r="D17937" t="s">
        <v>56</v>
      </c>
      <c r="E17937" t="s">
        <v>189</v>
      </c>
      <c r="F17937" t="s">
        <v>188</v>
      </c>
      <c r="G17937" t="s">
        <v>187</v>
      </c>
      <c r="H17937" t="s">
        <v>20</v>
      </c>
      <c r="I17937" t="s">
        <v>404</v>
      </c>
      <c r="J17937" t="s">
        <v>269</v>
      </c>
      <c r="K17937">
        <v>1</v>
      </c>
      <c r="L17937" t="s">
        <v>273</v>
      </c>
      <c r="M17937">
        <v>-11</v>
      </c>
      <c r="N17937" t="s">
        <v>198</v>
      </c>
      <c r="O17937" t="s">
        <v>177</v>
      </c>
      <c r="P17937" t="s">
        <v>413</v>
      </c>
      <c r="R17937">
        <v>78.92</v>
      </c>
    </row>
    <row r="17938" spans="1:18">
      <c r="A17938" t="s">
        <v>275</v>
      </c>
      <c r="B17938">
        <v>51</v>
      </c>
      <c r="C17938" t="s">
        <v>102</v>
      </c>
      <c r="D17938" t="s">
        <v>56</v>
      </c>
      <c r="E17938" t="s">
        <v>189</v>
      </c>
      <c r="F17938" t="s">
        <v>188</v>
      </c>
      <c r="G17938" t="s">
        <v>187</v>
      </c>
      <c r="H17938" t="s">
        <v>20</v>
      </c>
      <c r="I17938" t="s">
        <v>404</v>
      </c>
      <c r="J17938" t="s">
        <v>269</v>
      </c>
      <c r="K17938">
        <v>1</v>
      </c>
      <c r="L17938" t="s">
        <v>273</v>
      </c>
      <c r="M17938">
        <v>-11</v>
      </c>
      <c r="N17938" t="s">
        <v>198</v>
      </c>
      <c r="O17938" t="s">
        <v>176</v>
      </c>
      <c r="P17938" t="s">
        <v>413</v>
      </c>
      <c r="R17938">
        <v>82.95</v>
      </c>
    </row>
    <row r="17939" spans="1:18">
      <c r="A17939" t="s">
        <v>275</v>
      </c>
      <c r="B17939">
        <v>51</v>
      </c>
      <c r="C17939" t="s">
        <v>102</v>
      </c>
      <c r="D17939" t="s">
        <v>56</v>
      </c>
      <c r="E17939" t="s">
        <v>189</v>
      </c>
      <c r="F17939" t="s">
        <v>188</v>
      </c>
      <c r="G17939" t="s">
        <v>187</v>
      </c>
      <c r="H17939" t="s">
        <v>9</v>
      </c>
      <c r="I17939" t="s">
        <v>404</v>
      </c>
      <c r="J17939" t="s">
        <v>270</v>
      </c>
      <c r="K17939">
        <v>1</v>
      </c>
      <c r="L17939" t="s">
        <v>273</v>
      </c>
      <c r="M17939">
        <v>-11</v>
      </c>
      <c r="N17939" t="s">
        <v>198</v>
      </c>
      <c r="O17939" t="s">
        <v>177</v>
      </c>
      <c r="P17939" t="s">
        <v>413</v>
      </c>
      <c r="R17939">
        <v>79.25</v>
      </c>
    </row>
    <row r="17940" spans="1:18">
      <c r="A17940" t="s">
        <v>275</v>
      </c>
      <c r="B17940">
        <v>51</v>
      </c>
      <c r="C17940" t="s">
        <v>102</v>
      </c>
      <c r="D17940" t="s">
        <v>56</v>
      </c>
      <c r="E17940" t="s">
        <v>189</v>
      </c>
      <c r="F17940" t="s">
        <v>188</v>
      </c>
      <c r="G17940" t="s">
        <v>187</v>
      </c>
      <c r="H17940" t="s">
        <v>9</v>
      </c>
      <c r="I17940" t="s">
        <v>404</v>
      </c>
      <c r="J17940" t="s">
        <v>270</v>
      </c>
      <c r="K17940">
        <v>1</v>
      </c>
      <c r="L17940" t="s">
        <v>273</v>
      </c>
      <c r="M17940">
        <v>-11</v>
      </c>
      <c r="N17940" t="s">
        <v>198</v>
      </c>
      <c r="O17940" t="s">
        <v>176</v>
      </c>
      <c r="P17940" t="s">
        <v>413</v>
      </c>
      <c r="R17940">
        <v>83.5</v>
      </c>
    </row>
    <row r="17941" spans="1:18">
      <c r="A17941" t="s">
        <v>275</v>
      </c>
      <c r="B17941">
        <v>51</v>
      </c>
      <c r="C17941" t="s">
        <v>102</v>
      </c>
      <c r="D17941" t="s">
        <v>56</v>
      </c>
      <c r="E17941" t="s">
        <v>189</v>
      </c>
      <c r="F17941" t="s">
        <v>188</v>
      </c>
      <c r="G17941" t="s">
        <v>187</v>
      </c>
      <c r="H17941" t="s">
        <v>21</v>
      </c>
      <c r="I17941" t="s">
        <v>404</v>
      </c>
      <c r="J17941" t="s">
        <v>271</v>
      </c>
      <c r="K17941">
        <v>1</v>
      </c>
      <c r="L17941" t="s">
        <v>273</v>
      </c>
      <c r="M17941">
        <v>-11</v>
      </c>
      <c r="N17941" t="s">
        <v>198</v>
      </c>
      <c r="O17941" t="s">
        <v>177</v>
      </c>
      <c r="P17941" t="s">
        <v>413</v>
      </c>
      <c r="R17941">
        <v>77.819999999999993</v>
      </c>
    </row>
    <row r="17942" spans="1:18">
      <c r="A17942" t="s">
        <v>275</v>
      </c>
      <c r="B17942">
        <v>51</v>
      </c>
      <c r="C17942" t="s">
        <v>102</v>
      </c>
      <c r="D17942" t="s">
        <v>56</v>
      </c>
      <c r="E17942" t="s">
        <v>189</v>
      </c>
      <c r="F17942" t="s">
        <v>188</v>
      </c>
      <c r="G17942" t="s">
        <v>187</v>
      </c>
      <c r="H17942" t="s">
        <v>21</v>
      </c>
      <c r="I17942" t="s">
        <v>404</v>
      </c>
      <c r="J17942" t="s">
        <v>271</v>
      </c>
      <c r="K17942">
        <v>1</v>
      </c>
      <c r="L17942" t="s">
        <v>273</v>
      </c>
      <c r="M17942">
        <v>-11</v>
      </c>
      <c r="N17942" t="s">
        <v>198</v>
      </c>
      <c r="O17942" t="s">
        <v>176</v>
      </c>
      <c r="P17942" t="s">
        <v>413</v>
      </c>
      <c r="R17942">
        <v>82.65</v>
      </c>
    </row>
    <row r="17943" spans="1:18">
      <c r="A17943" t="s">
        <v>275</v>
      </c>
      <c r="B17943">
        <v>51</v>
      </c>
      <c r="C17943" t="s">
        <v>102</v>
      </c>
      <c r="D17943" t="s">
        <v>56</v>
      </c>
      <c r="E17943" t="s">
        <v>189</v>
      </c>
      <c r="F17943" t="s">
        <v>188</v>
      </c>
      <c r="G17943" t="s">
        <v>187</v>
      </c>
      <c r="H17943" t="s">
        <v>6</v>
      </c>
      <c r="I17943" t="s">
        <v>404</v>
      </c>
      <c r="J17943" t="s">
        <v>272</v>
      </c>
      <c r="K17943">
        <v>1</v>
      </c>
      <c r="L17943" t="s">
        <v>273</v>
      </c>
      <c r="M17943">
        <v>-11</v>
      </c>
      <c r="N17943" t="s">
        <v>198</v>
      </c>
      <c r="O17943" t="s">
        <v>177</v>
      </c>
      <c r="P17943" t="s">
        <v>413</v>
      </c>
      <c r="R17943">
        <v>78.55</v>
      </c>
    </row>
    <row r="17944" spans="1:18">
      <c r="A17944" t="s">
        <v>275</v>
      </c>
      <c r="B17944">
        <v>51</v>
      </c>
      <c r="C17944" t="s">
        <v>102</v>
      </c>
      <c r="D17944" t="s">
        <v>56</v>
      </c>
      <c r="E17944" t="s">
        <v>189</v>
      </c>
      <c r="F17944" t="s">
        <v>188</v>
      </c>
      <c r="G17944" t="s">
        <v>187</v>
      </c>
      <c r="H17944" t="s">
        <v>6</v>
      </c>
      <c r="I17944" t="s">
        <v>404</v>
      </c>
      <c r="J17944" t="s">
        <v>272</v>
      </c>
      <c r="K17944">
        <v>1</v>
      </c>
      <c r="L17944" t="s">
        <v>273</v>
      </c>
      <c r="M17944">
        <v>-11</v>
      </c>
      <c r="N17944" t="s">
        <v>198</v>
      </c>
      <c r="O17944" t="s">
        <v>176</v>
      </c>
      <c r="P17944" t="s">
        <v>413</v>
      </c>
      <c r="R17944">
        <v>82.54</v>
      </c>
    </row>
    <row r="17945" spans="1:18">
      <c r="A17945" t="s">
        <v>275</v>
      </c>
      <c r="B17945">
        <v>51</v>
      </c>
      <c r="C17945" t="s">
        <v>102</v>
      </c>
      <c r="D17945" t="s">
        <v>56</v>
      </c>
      <c r="E17945" t="s">
        <v>189</v>
      </c>
      <c r="F17945" t="s">
        <v>188</v>
      </c>
      <c r="G17945" t="s">
        <v>187</v>
      </c>
      <c r="H17945" t="s">
        <v>4</v>
      </c>
      <c r="I17945" t="s">
        <v>404</v>
      </c>
      <c r="J17945" t="s">
        <v>297</v>
      </c>
      <c r="K17945">
        <v>1</v>
      </c>
      <c r="L17945" t="s">
        <v>273</v>
      </c>
      <c r="M17945">
        <v>-11</v>
      </c>
      <c r="N17945" t="s">
        <v>198</v>
      </c>
      <c r="O17945" t="s">
        <v>177</v>
      </c>
      <c r="P17945" t="s">
        <v>413</v>
      </c>
      <c r="R17945">
        <v>78.97</v>
      </c>
    </row>
    <row r="17946" spans="1:18">
      <c r="A17946" t="s">
        <v>275</v>
      </c>
      <c r="B17946">
        <v>51</v>
      </c>
      <c r="C17946" t="s">
        <v>102</v>
      </c>
      <c r="D17946" t="s">
        <v>56</v>
      </c>
      <c r="E17946" t="s">
        <v>189</v>
      </c>
      <c r="F17946" t="s">
        <v>188</v>
      </c>
      <c r="G17946" t="s">
        <v>187</v>
      </c>
      <c r="H17946" t="s">
        <v>4</v>
      </c>
      <c r="I17946" t="s">
        <v>404</v>
      </c>
      <c r="J17946" t="s">
        <v>297</v>
      </c>
      <c r="K17946">
        <v>1</v>
      </c>
      <c r="L17946" t="s">
        <v>273</v>
      </c>
      <c r="M17946">
        <v>-11</v>
      </c>
      <c r="N17946" t="s">
        <v>198</v>
      </c>
      <c r="O17946" t="s">
        <v>176</v>
      </c>
      <c r="P17946" t="s">
        <v>413</v>
      </c>
      <c r="R17946">
        <v>82.96</v>
      </c>
    </row>
    <row r="17947" spans="1:18">
      <c r="A17947" t="s">
        <v>275</v>
      </c>
      <c r="B17947">
        <v>51</v>
      </c>
      <c r="C17947" t="s">
        <v>102</v>
      </c>
      <c r="D17947" t="s">
        <v>56</v>
      </c>
      <c r="E17947" t="s">
        <v>189</v>
      </c>
      <c r="F17947" t="s">
        <v>188</v>
      </c>
      <c r="G17947" t="s">
        <v>187</v>
      </c>
      <c r="H17947" t="s">
        <v>11</v>
      </c>
      <c r="I17947" t="s">
        <v>404</v>
      </c>
      <c r="J17947" t="s">
        <v>298</v>
      </c>
      <c r="K17947">
        <v>1</v>
      </c>
      <c r="L17947" t="s">
        <v>273</v>
      </c>
      <c r="M17947">
        <v>-11</v>
      </c>
      <c r="N17947" t="s">
        <v>198</v>
      </c>
      <c r="O17947" t="s">
        <v>177</v>
      </c>
      <c r="P17947" t="s">
        <v>413</v>
      </c>
      <c r="R17947">
        <v>78.569999999999993</v>
      </c>
    </row>
    <row r="17948" spans="1:18">
      <c r="A17948" t="s">
        <v>275</v>
      </c>
      <c r="B17948">
        <v>51</v>
      </c>
      <c r="C17948" t="s">
        <v>102</v>
      </c>
      <c r="D17948" t="s">
        <v>56</v>
      </c>
      <c r="E17948" t="s">
        <v>189</v>
      </c>
      <c r="F17948" t="s">
        <v>188</v>
      </c>
      <c r="G17948" t="s">
        <v>187</v>
      </c>
      <c r="H17948" t="s">
        <v>11</v>
      </c>
      <c r="I17948" t="s">
        <v>404</v>
      </c>
      <c r="J17948" t="s">
        <v>298</v>
      </c>
      <c r="K17948">
        <v>1</v>
      </c>
      <c r="L17948" t="s">
        <v>273</v>
      </c>
      <c r="M17948">
        <v>-11</v>
      </c>
      <c r="N17948" t="s">
        <v>198</v>
      </c>
      <c r="O17948" t="s">
        <v>176</v>
      </c>
      <c r="P17948" t="s">
        <v>413</v>
      </c>
      <c r="R17948">
        <v>82.81</v>
      </c>
    </row>
    <row r="17949" spans="1:18">
      <c r="A17949" t="s">
        <v>275</v>
      </c>
      <c r="B17949">
        <v>51</v>
      </c>
      <c r="C17949" t="s">
        <v>102</v>
      </c>
      <c r="D17949" t="s">
        <v>56</v>
      </c>
      <c r="E17949" t="s">
        <v>189</v>
      </c>
      <c r="F17949" t="s">
        <v>188</v>
      </c>
      <c r="G17949" t="s">
        <v>187</v>
      </c>
      <c r="H17949" t="s">
        <v>8</v>
      </c>
      <c r="I17949" t="s">
        <v>404</v>
      </c>
      <c r="J17949" t="s">
        <v>299</v>
      </c>
      <c r="K17949">
        <v>1</v>
      </c>
      <c r="L17949" t="s">
        <v>273</v>
      </c>
      <c r="M17949">
        <v>-11</v>
      </c>
      <c r="N17949" t="s">
        <v>198</v>
      </c>
      <c r="O17949" t="s">
        <v>177</v>
      </c>
      <c r="P17949" t="s">
        <v>413</v>
      </c>
      <c r="R17949">
        <v>79.459999999999994</v>
      </c>
    </row>
    <row r="17950" spans="1:18">
      <c r="A17950" t="s">
        <v>275</v>
      </c>
      <c r="B17950">
        <v>51</v>
      </c>
      <c r="C17950" t="s">
        <v>102</v>
      </c>
      <c r="D17950" t="s">
        <v>56</v>
      </c>
      <c r="E17950" t="s">
        <v>189</v>
      </c>
      <c r="F17950" t="s">
        <v>188</v>
      </c>
      <c r="G17950" t="s">
        <v>187</v>
      </c>
      <c r="H17950" t="s">
        <v>8</v>
      </c>
      <c r="I17950" t="s">
        <v>404</v>
      </c>
      <c r="J17950" t="s">
        <v>299</v>
      </c>
      <c r="K17950">
        <v>1</v>
      </c>
      <c r="L17950" t="s">
        <v>273</v>
      </c>
      <c r="M17950">
        <v>-11</v>
      </c>
      <c r="N17950" t="s">
        <v>198</v>
      </c>
      <c r="O17950" t="s">
        <v>176</v>
      </c>
      <c r="P17950" t="s">
        <v>413</v>
      </c>
      <c r="R17950">
        <v>83.77</v>
      </c>
    </row>
    <row r="17951" spans="1:18">
      <c r="A17951" t="s">
        <v>275</v>
      </c>
      <c r="B17951">
        <v>51</v>
      </c>
      <c r="C17951" t="s">
        <v>102</v>
      </c>
      <c r="D17951" t="s">
        <v>56</v>
      </c>
      <c r="E17951" t="s">
        <v>189</v>
      </c>
      <c r="F17951" t="s">
        <v>188</v>
      </c>
      <c r="G17951" t="s">
        <v>187</v>
      </c>
      <c r="H17951" t="s">
        <v>17</v>
      </c>
      <c r="I17951" t="s">
        <v>404</v>
      </c>
      <c r="J17951" t="s">
        <v>300</v>
      </c>
      <c r="K17951">
        <v>1</v>
      </c>
      <c r="L17951" t="s">
        <v>273</v>
      </c>
      <c r="M17951">
        <v>-11</v>
      </c>
      <c r="N17951" t="s">
        <v>198</v>
      </c>
      <c r="O17951" t="s">
        <v>177</v>
      </c>
      <c r="P17951" t="s">
        <v>413</v>
      </c>
      <c r="R17951">
        <v>78.48</v>
      </c>
    </row>
    <row r="17952" spans="1:18">
      <c r="A17952" t="s">
        <v>275</v>
      </c>
      <c r="B17952">
        <v>51</v>
      </c>
      <c r="C17952" t="s">
        <v>102</v>
      </c>
      <c r="D17952" t="s">
        <v>56</v>
      </c>
      <c r="E17952" t="s">
        <v>189</v>
      </c>
      <c r="F17952" t="s">
        <v>188</v>
      </c>
      <c r="G17952" t="s">
        <v>187</v>
      </c>
      <c r="H17952" t="s">
        <v>17</v>
      </c>
      <c r="I17952" t="s">
        <v>404</v>
      </c>
      <c r="J17952" t="s">
        <v>300</v>
      </c>
      <c r="K17952">
        <v>1</v>
      </c>
      <c r="L17952" t="s">
        <v>273</v>
      </c>
      <c r="M17952">
        <v>-11</v>
      </c>
      <c r="N17952" t="s">
        <v>198</v>
      </c>
      <c r="O17952" t="s">
        <v>176</v>
      </c>
      <c r="P17952" t="s">
        <v>413</v>
      </c>
      <c r="R17952">
        <v>82.81</v>
      </c>
    </row>
    <row r="17953" spans="1:18">
      <c r="A17953" t="s">
        <v>275</v>
      </c>
      <c r="B17953">
        <v>51</v>
      </c>
      <c r="C17953" t="s">
        <v>102</v>
      </c>
      <c r="D17953" t="s">
        <v>56</v>
      </c>
      <c r="E17953" t="s">
        <v>189</v>
      </c>
      <c r="F17953" t="s">
        <v>188</v>
      </c>
      <c r="G17953" t="s">
        <v>187</v>
      </c>
      <c r="H17953" t="s">
        <v>13</v>
      </c>
      <c r="I17953" t="s">
        <v>404</v>
      </c>
      <c r="J17953" t="s">
        <v>301</v>
      </c>
      <c r="K17953">
        <v>1</v>
      </c>
      <c r="L17953" t="s">
        <v>273</v>
      </c>
      <c r="M17953">
        <v>-11</v>
      </c>
      <c r="N17953" t="s">
        <v>198</v>
      </c>
      <c r="O17953" t="s">
        <v>177</v>
      </c>
      <c r="P17953" t="s">
        <v>413</v>
      </c>
      <c r="R17953">
        <v>77.75</v>
      </c>
    </row>
    <row r="17954" spans="1:18">
      <c r="A17954" t="s">
        <v>275</v>
      </c>
      <c r="B17954">
        <v>51</v>
      </c>
      <c r="C17954" t="s">
        <v>102</v>
      </c>
      <c r="D17954" t="s">
        <v>56</v>
      </c>
      <c r="E17954" t="s">
        <v>189</v>
      </c>
      <c r="F17954" t="s">
        <v>188</v>
      </c>
      <c r="G17954" t="s">
        <v>187</v>
      </c>
      <c r="H17954" t="s">
        <v>13</v>
      </c>
      <c r="I17954" t="s">
        <v>404</v>
      </c>
      <c r="J17954" t="s">
        <v>301</v>
      </c>
      <c r="K17954">
        <v>1</v>
      </c>
      <c r="L17954" t="s">
        <v>273</v>
      </c>
      <c r="M17954">
        <v>-11</v>
      </c>
      <c r="N17954" t="s">
        <v>198</v>
      </c>
      <c r="O17954" t="s">
        <v>176</v>
      </c>
      <c r="P17954" t="s">
        <v>413</v>
      </c>
      <c r="R17954">
        <v>82.3</v>
      </c>
    </row>
    <row r="17955" spans="1:18">
      <c r="A17955" t="s">
        <v>275</v>
      </c>
      <c r="B17955">
        <v>51</v>
      </c>
      <c r="C17955" t="s">
        <v>102</v>
      </c>
      <c r="D17955" t="s">
        <v>56</v>
      </c>
      <c r="E17955" t="s">
        <v>189</v>
      </c>
      <c r="F17955" t="s">
        <v>188</v>
      </c>
      <c r="G17955" t="s">
        <v>187</v>
      </c>
      <c r="H17955" t="s">
        <v>25</v>
      </c>
      <c r="I17955" t="s">
        <v>404</v>
      </c>
      <c r="J17955" t="s">
        <v>302</v>
      </c>
      <c r="K17955">
        <v>1</v>
      </c>
      <c r="L17955" t="s">
        <v>273</v>
      </c>
      <c r="M17955">
        <v>-11</v>
      </c>
      <c r="N17955" t="s">
        <v>198</v>
      </c>
      <c r="O17955" t="s">
        <v>177</v>
      </c>
      <c r="P17955" t="s">
        <v>413</v>
      </c>
      <c r="R17955">
        <v>78.17</v>
      </c>
    </row>
    <row r="17956" spans="1:18">
      <c r="A17956" t="s">
        <v>275</v>
      </c>
      <c r="B17956">
        <v>51</v>
      </c>
      <c r="C17956" t="s">
        <v>102</v>
      </c>
      <c r="D17956" t="s">
        <v>56</v>
      </c>
      <c r="E17956" t="s">
        <v>189</v>
      </c>
      <c r="F17956" t="s">
        <v>188</v>
      </c>
      <c r="G17956" t="s">
        <v>187</v>
      </c>
      <c r="H17956" t="s">
        <v>25</v>
      </c>
      <c r="I17956" t="s">
        <v>404</v>
      </c>
      <c r="J17956" t="s">
        <v>302</v>
      </c>
      <c r="K17956">
        <v>1</v>
      </c>
      <c r="L17956" t="s">
        <v>273</v>
      </c>
      <c r="M17956">
        <v>-11</v>
      </c>
      <c r="N17956" t="s">
        <v>198</v>
      </c>
      <c r="O17956" t="s">
        <v>176</v>
      </c>
      <c r="P17956" t="s">
        <v>413</v>
      </c>
      <c r="R17956">
        <v>82.58</v>
      </c>
    </row>
    <row r="17957" spans="1:18">
      <c r="A17957" t="s">
        <v>275</v>
      </c>
      <c r="B17957">
        <v>51</v>
      </c>
      <c r="C17957" t="s">
        <v>102</v>
      </c>
      <c r="D17957" t="s">
        <v>56</v>
      </c>
      <c r="E17957" t="s">
        <v>189</v>
      </c>
      <c r="F17957" t="s">
        <v>188</v>
      </c>
      <c r="G17957" t="s">
        <v>187</v>
      </c>
      <c r="H17957" t="s">
        <v>16</v>
      </c>
      <c r="I17957" t="s">
        <v>404</v>
      </c>
      <c r="J17957" t="s">
        <v>303</v>
      </c>
      <c r="K17957">
        <v>1</v>
      </c>
      <c r="L17957" t="s">
        <v>273</v>
      </c>
      <c r="M17957">
        <v>-11</v>
      </c>
      <c r="N17957" t="s">
        <v>198</v>
      </c>
      <c r="O17957" t="s">
        <v>177</v>
      </c>
      <c r="P17957" t="s">
        <v>413</v>
      </c>
      <c r="R17957">
        <v>78.36</v>
      </c>
    </row>
    <row r="17958" spans="1:18">
      <c r="A17958" t="s">
        <v>275</v>
      </c>
      <c r="B17958">
        <v>51</v>
      </c>
      <c r="C17958" t="s">
        <v>102</v>
      </c>
      <c r="D17958" t="s">
        <v>56</v>
      </c>
      <c r="E17958" t="s">
        <v>189</v>
      </c>
      <c r="F17958" t="s">
        <v>188</v>
      </c>
      <c r="G17958" t="s">
        <v>187</v>
      </c>
      <c r="H17958" t="s">
        <v>16</v>
      </c>
      <c r="I17958" t="s">
        <v>404</v>
      </c>
      <c r="J17958" t="s">
        <v>303</v>
      </c>
      <c r="K17958">
        <v>1</v>
      </c>
      <c r="L17958" t="s">
        <v>273</v>
      </c>
      <c r="M17958">
        <v>-11</v>
      </c>
      <c r="N17958" t="s">
        <v>198</v>
      </c>
      <c r="O17958" t="s">
        <v>176</v>
      </c>
      <c r="P17958" t="s">
        <v>413</v>
      </c>
      <c r="R17958">
        <v>82.63</v>
      </c>
    </row>
    <row r="17959" spans="1:18">
      <c r="A17959" t="s">
        <v>275</v>
      </c>
      <c r="B17959">
        <v>51</v>
      </c>
      <c r="C17959" t="s">
        <v>102</v>
      </c>
      <c r="D17959" t="s">
        <v>56</v>
      </c>
      <c r="E17959" t="s">
        <v>189</v>
      </c>
      <c r="F17959" t="s">
        <v>188</v>
      </c>
      <c r="G17959" t="s">
        <v>187</v>
      </c>
      <c r="H17959" t="s">
        <v>5</v>
      </c>
      <c r="I17959" t="s">
        <v>404</v>
      </c>
      <c r="J17959" t="s">
        <v>304</v>
      </c>
      <c r="K17959">
        <v>1</v>
      </c>
      <c r="L17959" t="s">
        <v>273</v>
      </c>
      <c r="M17959">
        <v>-11</v>
      </c>
      <c r="N17959" t="s">
        <v>198</v>
      </c>
      <c r="O17959" t="s">
        <v>177</v>
      </c>
      <c r="P17959" t="s">
        <v>413</v>
      </c>
      <c r="R17959">
        <v>78.27</v>
      </c>
    </row>
    <row r="17960" spans="1:18">
      <c r="A17960" t="s">
        <v>275</v>
      </c>
      <c r="B17960">
        <v>51</v>
      </c>
      <c r="C17960" t="s">
        <v>102</v>
      </c>
      <c r="D17960" t="s">
        <v>56</v>
      </c>
      <c r="E17960" t="s">
        <v>189</v>
      </c>
      <c r="F17960" t="s">
        <v>188</v>
      </c>
      <c r="G17960" t="s">
        <v>187</v>
      </c>
      <c r="H17960" t="s">
        <v>5</v>
      </c>
      <c r="I17960" t="s">
        <v>404</v>
      </c>
      <c r="J17960" t="s">
        <v>304</v>
      </c>
      <c r="K17960">
        <v>1</v>
      </c>
      <c r="L17960" t="s">
        <v>273</v>
      </c>
      <c r="M17960">
        <v>-11</v>
      </c>
      <c r="N17960" t="s">
        <v>198</v>
      </c>
      <c r="O17960" t="s">
        <v>176</v>
      </c>
      <c r="P17960" t="s">
        <v>413</v>
      </c>
      <c r="R17960">
        <v>82.55</v>
      </c>
    </row>
    <row r="17961" spans="1:18">
      <c r="A17961" t="s">
        <v>275</v>
      </c>
      <c r="B17961">
        <v>51</v>
      </c>
      <c r="C17961" t="s">
        <v>102</v>
      </c>
      <c r="D17961" t="s">
        <v>56</v>
      </c>
      <c r="E17961" t="s">
        <v>189</v>
      </c>
      <c r="F17961" t="s">
        <v>188</v>
      </c>
      <c r="G17961" t="s">
        <v>187</v>
      </c>
      <c r="H17961" t="s">
        <v>7</v>
      </c>
      <c r="I17961" t="s">
        <v>404</v>
      </c>
      <c r="J17961" t="s">
        <v>305</v>
      </c>
      <c r="K17961">
        <v>1</v>
      </c>
      <c r="L17961" t="s">
        <v>273</v>
      </c>
      <c r="M17961">
        <v>-11</v>
      </c>
      <c r="N17961" t="s">
        <v>198</v>
      </c>
      <c r="O17961" t="s">
        <v>177</v>
      </c>
      <c r="P17961" t="s">
        <v>413</v>
      </c>
      <c r="R17961">
        <v>77.510000000000005</v>
      </c>
    </row>
    <row r="17962" spans="1:18">
      <c r="A17962" t="s">
        <v>275</v>
      </c>
      <c r="B17962">
        <v>51</v>
      </c>
      <c r="C17962" t="s">
        <v>102</v>
      </c>
      <c r="D17962" t="s">
        <v>56</v>
      </c>
      <c r="E17962" t="s">
        <v>189</v>
      </c>
      <c r="F17962" t="s">
        <v>188</v>
      </c>
      <c r="G17962" t="s">
        <v>187</v>
      </c>
      <c r="H17962" t="s">
        <v>7</v>
      </c>
      <c r="I17962" t="s">
        <v>404</v>
      </c>
      <c r="J17962" t="s">
        <v>305</v>
      </c>
      <c r="K17962">
        <v>1</v>
      </c>
      <c r="L17962" t="s">
        <v>273</v>
      </c>
      <c r="M17962">
        <v>-11</v>
      </c>
      <c r="N17962" t="s">
        <v>198</v>
      </c>
      <c r="O17962" t="s">
        <v>176</v>
      </c>
      <c r="P17962" t="s">
        <v>413</v>
      </c>
      <c r="R17962">
        <v>81.64</v>
      </c>
    </row>
    <row r="17963" spans="1:18">
      <c r="A17963" t="s">
        <v>275</v>
      </c>
      <c r="B17963">
        <v>51</v>
      </c>
      <c r="C17963" t="s">
        <v>102</v>
      </c>
      <c r="D17963" t="s">
        <v>56</v>
      </c>
      <c r="E17963" t="s">
        <v>189</v>
      </c>
      <c r="F17963" t="s">
        <v>188</v>
      </c>
      <c r="G17963" t="s">
        <v>187</v>
      </c>
      <c r="H17963" t="s">
        <v>15</v>
      </c>
      <c r="I17963" t="s">
        <v>404</v>
      </c>
      <c r="J17963" t="s">
        <v>306</v>
      </c>
      <c r="K17963">
        <v>1</v>
      </c>
      <c r="L17963" t="s">
        <v>273</v>
      </c>
      <c r="M17963">
        <v>-11</v>
      </c>
      <c r="N17963" t="s">
        <v>198</v>
      </c>
      <c r="O17963" t="s">
        <v>177</v>
      </c>
      <c r="P17963" t="s">
        <v>413</v>
      </c>
      <c r="R17963">
        <v>77.48</v>
      </c>
    </row>
    <row r="17964" spans="1:18">
      <c r="A17964" t="s">
        <v>275</v>
      </c>
      <c r="B17964">
        <v>51</v>
      </c>
      <c r="C17964" t="s">
        <v>102</v>
      </c>
      <c r="D17964" t="s">
        <v>56</v>
      </c>
      <c r="E17964" t="s">
        <v>189</v>
      </c>
      <c r="F17964" t="s">
        <v>188</v>
      </c>
      <c r="G17964" t="s">
        <v>187</v>
      </c>
      <c r="H17964" t="s">
        <v>15</v>
      </c>
      <c r="I17964" t="s">
        <v>404</v>
      </c>
      <c r="J17964" t="s">
        <v>306</v>
      </c>
      <c r="K17964">
        <v>1</v>
      </c>
      <c r="L17964" t="s">
        <v>273</v>
      </c>
      <c r="M17964">
        <v>-11</v>
      </c>
      <c r="N17964" t="s">
        <v>198</v>
      </c>
      <c r="O17964" t="s">
        <v>176</v>
      </c>
      <c r="P17964" t="s">
        <v>413</v>
      </c>
      <c r="R17964">
        <v>81.97</v>
      </c>
    </row>
    <row r="17965" spans="1:18">
      <c r="A17965" t="s">
        <v>275</v>
      </c>
      <c r="B17965">
        <v>51</v>
      </c>
      <c r="C17965" t="s">
        <v>102</v>
      </c>
      <c r="D17965" t="s">
        <v>56</v>
      </c>
      <c r="E17965" t="s">
        <v>189</v>
      </c>
      <c r="F17965" t="s">
        <v>188</v>
      </c>
      <c r="G17965" t="s">
        <v>187</v>
      </c>
      <c r="H17965" t="s">
        <v>19</v>
      </c>
      <c r="I17965" t="s">
        <v>404</v>
      </c>
      <c r="J17965" t="s">
        <v>307</v>
      </c>
      <c r="K17965">
        <v>1</v>
      </c>
      <c r="L17965" t="s">
        <v>273</v>
      </c>
      <c r="M17965">
        <v>-11</v>
      </c>
      <c r="N17965" t="s">
        <v>198</v>
      </c>
      <c r="O17965" t="s">
        <v>177</v>
      </c>
      <c r="P17965" t="s">
        <v>413</v>
      </c>
      <c r="R17965">
        <v>77.790000000000006</v>
      </c>
    </row>
    <row r="17966" spans="1:18">
      <c r="A17966" t="s">
        <v>275</v>
      </c>
      <c r="B17966">
        <v>51</v>
      </c>
      <c r="C17966" t="s">
        <v>102</v>
      </c>
      <c r="D17966" t="s">
        <v>56</v>
      </c>
      <c r="E17966" t="s">
        <v>189</v>
      </c>
      <c r="F17966" t="s">
        <v>188</v>
      </c>
      <c r="G17966" t="s">
        <v>187</v>
      </c>
      <c r="H17966" t="s">
        <v>19</v>
      </c>
      <c r="I17966" t="s">
        <v>404</v>
      </c>
      <c r="J17966" t="s">
        <v>307</v>
      </c>
      <c r="K17966">
        <v>1</v>
      </c>
      <c r="L17966" t="s">
        <v>273</v>
      </c>
      <c r="M17966">
        <v>-11</v>
      </c>
      <c r="N17966" t="s">
        <v>198</v>
      </c>
      <c r="O17966" t="s">
        <v>176</v>
      </c>
      <c r="P17966" t="s">
        <v>413</v>
      </c>
      <c r="R17966">
        <v>81.92</v>
      </c>
    </row>
    <row r="17967" spans="1:18">
      <c r="A17967" t="s">
        <v>275</v>
      </c>
      <c r="B17967">
        <v>51</v>
      </c>
      <c r="C17967" t="s">
        <v>102</v>
      </c>
      <c r="D17967" t="s">
        <v>56</v>
      </c>
      <c r="E17967" t="s">
        <v>189</v>
      </c>
      <c r="F17967" t="s">
        <v>188</v>
      </c>
      <c r="G17967" t="s">
        <v>187</v>
      </c>
      <c r="H17967" t="s">
        <v>14</v>
      </c>
      <c r="I17967" t="s">
        <v>404</v>
      </c>
      <c r="J17967" t="s">
        <v>308</v>
      </c>
      <c r="K17967">
        <v>1</v>
      </c>
      <c r="L17967" t="s">
        <v>273</v>
      </c>
      <c r="M17967">
        <v>-11</v>
      </c>
      <c r="N17967" t="s">
        <v>198</v>
      </c>
      <c r="O17967" t="s">
        <v>177</v>
      </c>
      <c r="P17967" t="s">
        <v>413</v>
      </c>
      <c r="R17967">
        <v>78.569999999999993</v>
      </c>
    </row>
    <row r="17968" spans="1:18">
      <c r="A17968" t="s">
        <v>275</v>
      </c>
      <c r="B17968">
        <v>51</v>
      </c>
      <c r="C17968" t="s">
        <v>102</v>
      </c>
      <c r="D17968" t="s">
        <v>56</v>
      </c>
      <c r="E17968" t="s">
        <v>189</v>
      </c>
      <c r="F17968" t="s">
        <v>188</v>
      </c>
      <c r="G17968" t="s">
        <v>187</v>
      </c>
      <c r="H17968" t="s">
        <v>14</v>
      </c>
      <c r="I17968" t="s">
        <v>404</v>
      </c>
      <c r="J17968" t="s">
        <v>308</v>
      </c>
      <c r="K17968">
        <v>1</v>
      </c>
      <c r="L17968" t="s">
        <v>273</v>
      </c>
      <c r="M17968">
        <v>-11</v>
      </c>
      <c r="N17968" t="s">
        <v>198</v>
      </c>
      <c r="O17968" t="s">
        <v>176</v>
      </c>
      <c r="P17968" t="s">
        <v>413</v>
      </c>
      <c r="R17968">
        <v>82.87</v>
      </c>
    </row>
    <row r="17969" spans="1:18">
      <c r="A17969" t="s">
        <v>275</v>
      </c>
      <c r="B17969">
        <v>51</v>
      </c>
      <c r="C17969" t="s">
        <v>102</v>
      </c>
      <c r="D17969" t="s">
        <v>56</v>
      </c>
      <c r="E17969" t="s">
        <v>189</v>
      </c>
      <c r="F17969" t="s">
        <v>188</v>
      </c>
      <c r="G17969" t="s">
        <v>187</v>
      </c>
      <c r="H17969" t="s">
        <v>10</v>
      </c>
      <c r="I17969" t="s">
        <v>404</v>
      </c>
      <c r="J17969" t="s">
        <v>309</v>
      </c>
      <c r="K17969">
        <v>1</v>
      </c>
      <c r="L17969" t="s">
        <v>273</v>
      </c>
      <c r="M17969">
        <v>-11</v>
      </c>
      <c r="N17969" t="s">
        <v>198</v>
      </c>
      <c r="O17969" t="s">
        <v>177</v>
      </c>
      <c r="P17969" t="s">
        <v>413</v>
      </c>
      <c r="R17969">
        <v>77.28</v>
      </c>
    </row>
    <row r="17970" spans="1:18">
      <c r="A17970" t="s">
        <v>275</v>
      </c>
      <c r="B17970">
        <v>51</v>
      </c>
      <c r="C17970" t="s">
        <v>102</v>
      </c>
      <c r="D17970" t="s">
        <v>56</v>
      </c>
      <c r="E17970" t="s">
        <v>189</v>
      </c>
      <c r="F17970" t="s">
        <v>188</v>
      </c>
      <c r="G17970" t="s">
        <v>187</v>
      </c>
      <c r="H17970" t="s">
        <v>10</v>
      </c>
      <c r="I17970" t="s">
        <v>404</v>
      </c>
      <c r="J17970" t="s">
        <v>309</v>
      </c>
      <c r="K17970">
        <v>1</v>
      </c>
      <c r="L17970" t="s">
        <v>273</v>
      </c>
      <c r="M17970">
        <v>-11</v>
      </c>
      <c r="N17970" t="s">
        <v>198</v>
      </c>
      <c r="O17970" t="s">
        <v>176</v>
      </c>
      <c r="P17970" t="s">
        <v>413</v>
      </c>
      <c r="R17970">
        <v>82.03</v>
      </c>
    </row>
    <row r="17971" spans="1:18">
      <c r="A17971" t="s">
        <v>275</v>
      </c>
      <c r="B17971">
        <v>51</v>
      </c>
      <c r="C17971" t="s">
        <v>102</v>
      </c>
      <c r="D17971" t="s">
        <v>56</v>
      </c>
      <c r="E17971" t="s">
        <v>189</v>
      </c>
      <c r="F17971" t="s">
        <v>188</v>
      </c>
      <c r="G17971" t="s">
        <v>187</v>
      </c>
      <c r="H17971" t="s">
        <v>93</v>
      </c>
      <c r="I17971" t="s">
        <v>173</v>
      </c>
      <c r="J17971" t="s">
        <v>310</v>
      </c>
      <c r="K17971">
        <v>1</v>
      </c>
      <c r="L17971" t="s">
        <v>273</v>
      </c>
      <c r="M17971">
        <v>-11</v>
      </c>
      <c r="N17971" t="s">
        <v>198</v>
      </c>
      <c r="O17971" t="s">
        <v>177</v>
      </c>
      <c r="P17971" t="s">
        <v>413</v>
      </c>
      <c r="R17971">
        <v>78.459999999999994</v>
      </c>
    </row>
    <row r="17972" spans="1:18">
      <c r="A17972" t="s">
        <v>275</v>
      </c>
      <c r="B17972">
        <v>51</v>
      </c>
      <c r="C17972" t="s">
        <v>102</v>
      </c>
      <c r="D17972" t="s">
        <v>56</v>
      </c>
      <c r="E17972" t="s">
        <v>189</v>
      </c>
      <c r="F17972" t="s">
        <v>188</v>
      </c>
      <c r="G17972" t="s">
        <v>187</v>
      </c>
      <c r="H17972" t="s">
        <v>93</v>
      </c>
      <c r="I17972" t="s">
        <v>173</v>
      </c>
      <c r="J17972" t="s">
        <v>310</v>
      </c>
      <c r="K17972">
        <v>1</v>
      </c>
      <c r="L17972" t="s">
        <v>273</v>
      </c>
      <c r="M17972">
        <v>-11</v>
      </c>
      <c r="N17972" t="s">
        <v>198</v>
      </c>
      <c r="O17972" t="s">
        <v>176</v>
      </c>
      <c r="P17972" t="s">
        <v>413</v>
      </c>
      <c r="R17972">
        <v>82.74</v>
      </c>
    </row>
    <row r="17973" spans="1:18">
      <c r="A17973" t="s">
        <v>275</v>
      </c>
      <c r="B17973">
        <v>51</v>
      </c>
      <c r="C17973" t="s">
        <v>102</v>
      </c>
      <c r="D17973" t="s">
        <v>56</v>
      </c>
      <c r="E17973" t="s">
        <v>189</v>
      </c>
      <c r="F17973" t="s">
        <v>188</v>
      </c>
      <c r="G17973" t="s">
        <v>187</v>
      </c>
      <c r="H17973" t="s">
        <v>181</v>
      </c>
      <c r="I17973" t="s">
        <v>180</v>
      </c>
      <c r="J17973" t="s">
        <v>275</v>
      </c>
      <c r="K17973">
        <v>1</v>
      </c>
      <c r="L17973" t="s">
        <v>273</v>
      </c>
      <c r="M17973">
        <v>-15</v>
      </c>
      <c r="N17973" t="s">
        <v>362</v>
      </c>
      <c r="O17973" t="s">
        <v>177</v>
      </c>
      <c r="P17973" t="s">
        <v>419</v>
      </c>
      <c r="R17973">
        <v>47.017758839655897</v>
      </c>
    </row>
    <row r="17974" spans="1:18">
      <c r="A17974" t="s">
        <v>275</v>
      </c>
      <c r="B17974">
        <v>51</v>
      </c>
      <c r="C17974" t="s">
        <v>102</v>
      </c>
      <c r="D17974" t="s">
        <v>56</v>
      </c>
      <c r="E17974" t="s">
        <v>189</v>
      </c>
      <c r="F17974" t="s">
        <v>188</v>
      </c>
      <c r="G17974" t="s">
        <v>187</v>
      </c>
      <c r="H17974" t="s">
        <v>181</v>
      </c>
      <c r="I17974" t="s">
        <v>180</v>
      </c>
      <c r="J17974" t="s">
        <v>275</v>
      </c>
      <c r="K17974">
        <v>1</v>
      </c>
      <c r="L17974" t="s">
        <v>273</v>
      </c>
      <c r="M17974">
        <v>-15</v>
      </c>
      <c r="N17974" t="s">
        <v>362</v>
      </c>
      <c r="O17974" t="s">
        <v>176</v>
      </c>
      <c r="P17974" t="s">
        <v>419</v>
      </c>
      <c r="R17974">
        <v>51.258611808385297</v>
      </c>
    </row>
    <row r="17975" spans="1:18">
      <c r="A17975" t="s">
        <v>275</v>
      </c>
      <c r="B17975">
        <v>51</v>
      </c>
      <c r="C17975" t="s">
        <v>102</v>
      </c>
      <c r="D17975" t="s">
        <v>56</v>
      </c>
      <c r="E17975" t="s">
        <v>189</v>
      </c>
      <c r="F17975" t="s">
        <v>188</v>
      </c>
      <c r="G17975" t="s">
        <v>187</v>
      </c>
      <c r="H17975" t="s">
        <v>182</v>
      </c>
      <c r="I17975" t="s">
        <v>180</v>
      </c>
      <c r="J17975" t="s">
        <v>3</v>
      </c>
      <c r="K17975">
        <v>1</v>
      </c>
      <c r="L17975" t="s">
        <v>273</v>
      </c>
      <c r="M17975">
        <v>-15</v>
      </c>
      <c r="N17975" t="s">
        <v>362</v>
      </c>
      <c r="O17975" t="s">
        <v>176</v>
      </c>
      <c r="P17975" t="s">
        <v>419</v>
      </c>
      <c r="R17975">
        <v>53.446209036553398</v>
      </c>
    </row>
    <row r="17976" spans="1:18">
      <c r="A17976" t="s">
        <v>275</v>
      </c>
      <c r="B17976">
        <v>51</v>
      </c>
      <c r="C17976" t="s">
        <v>102</v>
      </c>
      <c r="D17976" t="s">
        <v>56</v>
      </c>
      <c r="E17976" t="s">
        <v>189</v>
      </c>
      <c r="F17976" t="s">
        <v>188</v>
      </c>
      <c r="G17976" t="s">
        <v>187</v>
      </c>
      <c r="H17976" t="s">
        <v>182</v>
      </c>
      <c r="I17976" t="s">
        <v>180</v>
      </c>
      <c r="J17976" t="s">
        <v>3</v>
      </c>
      <c r="K17976">
        <v>1</v>
      </c>
      <c r="L17976" t="s">
        <v>273</v>
      </c>
      <c r="M17976">
        <v>-15</v>
      </c>
      <c r="N17976" t="s">
        <v>362</v>
      </c>
      <c r="O17976" t="s">
        <v>177</v>
      </c>
      <c r="P17976" t="s">
        <v>419</v>
      </c>
      <c r="R17976">
        <v>49.301702761023698</v>
      </c>
    </row>
    <row r="17977" spans="1:18">
      <c r="A17977" t="s">
        <v>275</v>
      </c>
      <c r="B17977">
        <v>51</v>
      </c>
      <c r="C17977" t="s">
        <v>102</v>
      </c>
      <c r="D17977" t="s">
        <v>56</v>
      </c>
      <c r="E17977" t="s">
        <v>189</v>
      </c>
      <c r="F17977" t="s">
        <v>188</v>
      </c>
      <c r="G17977" t="s">
        <v>187</v>
      </c>
      <c r="H17977" t="s">
        <v>183</v>
      </c>
      <c r="I17977" t="s">
        <v>180</v>
      </c>
      <c r="J17977" t="s">
        <v>340</v>
      </c>
      <c r="K17977">
        <v>1</v>
      </c>
      <c r="L17977" t="s">
        <v>273</v>
      </c>
      <c r="M17977">
        <v>-15</v>
      </c>
      <c r="N17977" t="s">
        <v>362</v>
      </c>
      <c r="O17977" t="s">
        <v>176</v>
      </c>
      <c r="P17977" t="s">
        <v>419</v>
      </c>
      <c r="R17977">
        <v>55.434063313447801</v>
      </c>
    </row>
    <row r="17978" spans="1:18">
      <c r="A17978" t="s">
        <v>275</v>
      </c>
      <c r="B17978">
        <v>51</v>
      </c>
      <c r="C17978" t="s">
        <v>102</v>
      </c>
      <c r="D17978" t="s">
        <v>56</v>
      </c>
      <c r="E17978" t="s">
        <v>189</v>
      </c>
      <c r="F17978" t="s">
        <v>188</v>
      </c>
      <c r="G17978" t="s">
        <v>187</v>
      </c>
      <c r="H17978" t="s">
        <v>183</v>
      </c>
      <c r="I17978" t="s">
        <v>180</v>
      </c>
      <c r="J17978" t="s">
        <v>340</v>
      </c>
      <c r="K17978">
        <v>1</v>
      </c>
      <c r="L17978" t="s">
        <v>273</v>
      </c>
      <c r="M17978">
        <v>-15</v>
      </c>
      <c r="N17978" t="s">
        <v>362</v>
      </c>
      <c r="O17978" t="s">
        <v>177</v>
      </c>
      <c r="P17978" t="s">
        <v>419</v>
      </c>
      <c r="R17978">
        <v>51.793673063208303</v>
      </c>
    </row>
    <row r="17979" spans="1:18">
      <c r="A17979" t="s">
        <v>275</v>
      </c>
      <c r="B17979">
        <v>51</v>
      </c>
      <c r="C17979" t="s">
        <v>102</v>
      </c>
      <c r="D17979" t="s">
        <v>56</v>
      </c>
      <c r="E17979" t="s">
        <v>189</v>
      </c>
      <c r="F17979" t="s">
        <v>188</v>
      </c>
      <c r="G17979" t="s">
        <v>187</v>
      </c>
      <c r="H17979" t="s">
        <v>22</v>
      </c>
      <c r="I17979" t="s">
        <v>404</v>
      </c>
      <c r="J17979" t="s">
        <v>265</v>
      </c>
      <c r="K17979">
        <v>1</v>
      </c>
      <c r="L17979" t="s">
        <v>273</v>
      </c>
      <c r="M17979">
        <v>-12</v>
      </c>
      <c r="N17979" t="s">
        <v>199</v>
      </c>
      <c r="O17979" t="s">
        <v>177</v>
      </c>
      <c r="P17979" t="s">
        <v>413</v>
      </c>
      <c r="R17979">
        <v>78.290000000000006</v>
      </c>
    </row>
    <row r="17980" spans="1:18">
      <c r="A17980" t="s">
        <v>275</v>
      </c>
      <c r="B17980">
        <v>51</v>
      </c>
      <c r="C17980" t="s">
        <v>102</v>
      </c>
      <c r="D17980" t="s">
        <v>56</v>
      </c>
      <c r="E17980" t="s">
        <v>189</v>
      </c>
      <c r="F17980" t="s">
        <v>188</v>
      </c>
      <c r="G17980" t="s">
        <v>187</v>
      </c>
      <c r="H17980" t="s">
        <v>22</v>
      </c>
      <c r="I17980" t="s">
        <v>404</v>
      </c>
      <c r="J17980" t="s">
        <v>265</v>
      </c>
      <c r="K17980">
        <v>1</v>
      </c>
      <c r="L17980" t="s">
        <v>273</v>
      </c>
      <c r="M17980">
        <v>-12</v>
      </c>
      <c r="N17980" t="s">
        <v>199</v>
      </c>
      <c r="O17980" t="s">
        <v>176</v>
      </c>
      <c r="P17980" t="s">
        <v>413</v>
      </c>
      <c r="R17980">
        <v>82.93</v>
      </c>
    </row>
    <row r="17981" spans="1:18">
      <c r="A17981" t="s">
        <v>275</v>
      </c>
      <c r="B17981">
        <v>51</v>
      </c>
      <c r="C17981" t="s">
        <v>102</v>
      </c>
      <c r="D17981" t="s">
        <v>56</v>
      </c>
      <c r="E17981" t="s">
        <v>189</v>
      </c>
      <c r="F17981" t="s">
        <v>188</v>
      </c>
      <c r="G17981" t="s">
        <v>187</v>
      </c>
      <c r="H17981" t="s">
        <v>24</v>
      </c>
      <c r="I17981" t="s">
        <v>404</v>
      </c>
      <c r="J17981" t="s">
        <v>266</v>
      </c>
      <c r="K17981">
        <v>1</v>
      </c>
      <c r="L17981" t="s">
        <v>273</v>
      </c>
      <c r="M17981">
        <v>-12</v>
      </c>
      <c r="N17981" t="s">
        <v>199</v>
      </c>
      <c r="O17981" t="s">
        <v>177</v>
      </c>
      <c r="P17981" t="s">
        <v>413</v>
      </c>
      <c r="R17981">
        <v>79.25</v>
      </c>
    </row>
    <row r="17982" spans="1:18">
      <c r="A17982" t="s">
        <v>275</v>
      </c>
      <c r="B17982">
        <v>51</v>
      </c>
      <c r="C17982" t="s">
        <v>102</v>
      </c>
      <c r="D17982" t="s">
        <v>56</v>
      </c>
      <c r="E17982" t="s">
        <v>189</v>
      </c>
      <c r="F17982" t="s">
        <v>188</v>
      </c>
      <c r="G17982" t="s">
        <v>187</v>
      </c>
      <c r="H17982" t="s">
        <v>24</v>
      </c>
      <c r="I17982" t="s">
        <v>404</v>
      </c>
      <c r="J17982" t="s">
        <v>266</v>
      </c>
      <c r="K17982">
        <v>1</v>
      </c>
      <c r="L17982" t="s">
        <v>273</v>
      </c>
      <c r="M17982">
        <v>-12</v>
      </c>
      <c r="N17982" t="s">
        <v>199</v>
      </c>
      <c r="O17982" t="s">
        <v>176</v>
      </c>
      <c r="P17982" t="s">
        <v>413</v>
      </c>
      <c r="R17982">
        <v>83.11</v>
      </c>
    </row>
    <row r="17983" spans="1:18">
      <c r="A17983" t="s">
        <v>275</v>
      </c>
      <c r="B17983">
        <v>51</v>
      </c>
      <c r="C17983" t="s">
        <v>102</v>
      </c>
      <c r="D17983" t="s">
        <v>56</v>
      </c>
      <c r="E17983" t="s">
        <v>189</v>
      </c>
      <c r="F17983" t="s">
        <v>188</v>
      </c>
      <c r="G17983" t="s">
        <v>187</v>
      </c>
      <c r="H17983" t="s">
        <v>23</v>
      </c>
      <c r="I17983" t="s">
        <v>404</v>
      </c>
      <c r="J17983" t="s">
        <v>267</v>
      </c>
      <c r="K17983">
        <v>1</v>
      </c>
      <c r="L17983" t="s">
        <v>273</v>
      </c>
      <c r="M17983">
        <v>-12</v>
      </c>
      <c r="N17983" t="s">
        <v>199</v>
      </c>
      <c r="O17983" t="s">
        <v>177</v>
      </c>
      <c r="P17983" t="s">
        <v>413</v>
      </c>
      <c r="R17983">
        <v>77.819999999999993</v>
      </c>
    </row>
    <row r="17984" spans="1:18">
      <c r="A17984" t="s">
        <v>275</v>
      </c>
      <c r="B17984">
        <v>51</v>
      </c>
      <c r="C17984" t="s">
        <v>102</v>
      </c>
      <c r="D17984" t="s">
        <v>56</v>
      </c>
      <c r="E17984" t="s">
        <v>189</v>
      </c>
      <c r="F17984" t="s">
        <v>188</v>
      </c>
      <c r="G17984" t="s">
        <v>187</v>
      </c>
      <c r="H17984" t="s">
        <v>23</v>
      </c>
      <c r="I17984" t="s">
        <v>404</v>
      </c>
      <c r="J17984" t="s">
        <v>267</v>
      </c>
      <c r="K17984">
        <v>1</v>
      </c>
      <c r="L17984" t="s">
        <v>273</v>
      </c>
      <c r="M17984">
        <v>-12</v>
      </c>
      <c r="N17984" t="s">
        <v>199</v>
      </c>
      <c r="O17984" t="s">
        <v>176</v>
      </c>
      <c r="P17984" t="s">
        <v>413</v>
      </c>
      <c r="R17984">
        <v>82.28</v>
      </c>
    </row>
    <row r="17985" spans="1:18">
      <c r="A17985" t="s">
        <v>275</v>
      </c>
      <c r="B17985">
        <v>51</v>
      </c>
      <c r="C17985" t="s">
        <v>102</v>
      </c>
      <c r="D17985" t="s">
        <v>56</v>
      </c>
      <c r="E17985" t="s">
        <v>189</v>
      </c>
      <c r="F17985" t="s">
        <v>188</v>
      </c>
      <c r="G17985" t="s">
        <v>187</v>
      </c>
      <c r="H17985" t="s">
        <v>18</v>
      </c>
      <c r="I17985" t="s">
        <v>404</v>
      </c>
      <c r="J17985" t="s">
        <v>268</v>
      </c>
      <c r="K17985">
        <v>1</v>
      </c>
      <c r="L17985" t="s">
        <v>273</v>
      </c>
      <c r="M17985">
        <v>-12</v>
      </c>
      <c r="N17985" t="s">
        <v>199</v>
      </c>
      <c r="O17985" t="s">
        <v>177</v>
      </c>
      <c r="P17985" t="s">
        <v>413</v>
      </c>
      <c r="R17985">
        <v>78.59</v>
      </c>
    </row>
    <row r="17986" spans="1:18">
      <c r="A17986" t="s">
        <v>275</v>
      </c>
      <c r="B17986">
        <v>51</v>
      </c>
      <c r="C17986" t="s">
        <v>102</v>
      </c>
      <c r="D17986" t="s">
        <v>56</v>
      </c>
      <c r="E17986" t="s">
        <v>189</v>
      </c>
      <c r="F17986" t="s">
        <v>188</v>
      </c>
      <c r="G17986" t="s">
        <v>187</v>
      </c>
      <c r="H17986" t="s">
        <v>18</v>
      </c>
      <c r="I17986" t="s">
        <v>404</v>
      </c>
      <c r="J17986" t="s">
        <v>268</v>
      </c>
      <c r="K17986">
        <v>1</v>
      </c>
      <c r="L17986" t="s">
        <v>273</v>
      </c>
      <c r="M17986">
        <v>-12</v>
      </c>
      <c r="N17986" t="s">
        <v>199</v>
      </c>
      <c r="O17986" t="s">
        <v>176</v>
      </c>
      <c r="P17986" t="s">
        <v>413</v>
      </c>
      <c r="R17986">
        <v>82.43</v>
      </c>
    </row>
    <row r="17987" spans="1:18">
      <c r="A17987" t="s">
        <v>275</v>
      </c>
      <c r="B17987">
        <v>51</v>
      </c>
      <c r="C17987" t="s">
        <v>102</v>
      </c>
      <c r="D17987" t="s">
        <v>56</v>
      </c>
      <c r="E17987" t="s">
        <v>189</v>
      </c>
      <c r="F17987" t="s">
        <v>188</v>
      </c>
      <c r="G17987" t="s">
        <v>187</v>
      </c>
      <c r="H17987" t="s">
        <v>20</v>
      </c>
      <c r="I17987" t="s">
        <v>404</v>
      </c>
      <c r="J17987" t="s">
        <v>269</v>
      </c>
      <c r="K17987">
        <v>1</v>
      </c>
      <c r="L17987" t="s">
        <v>273</v>
      </c>
      <c r="M17987">
        <v>-12</v>
      </c>
      <c r="N17987" t="s">
        <v>199</v>
      </c>
      <c r="O17987" t="s">
        <v>177</v>
      </c>
      <c r="P17987" t="s">
        <v>413</v>
      </c>
      <c r="R17987">
        <v>78.66</v>
      </c>
    </row>
    <row r="17988" spans="1:18">
      <c r="A17988" t="s">
        <v>275</v>
      </c>
      <c r="B17988">
        <v>51</v>
      </c>
      <c r="C17988" t="s">
        <v>102</v>
      </c>
      <c r="D17988" t="s">
        <v>56</v>
      </c>
      <c r="E17988" t="s">
        <v>189</v>
      </c>
      <c r="F17988" t="s">
        <v>188</v>
      </c>
      <c r="G17988" t="s">
        <v>187</v>
      </c>
      <c r="H17988" t="s">
        <v>20</v>
      </c>
      <c r="I17988" t="s">
        <v>404</v>
      </c>
      <c r="J17988" t="s">
        <v>269</v>
      </c>
      <c r="K17988">
        <v>1</v>
      </c>
      <c r="L17988" t="s">
        <v>273</v>
      </c>
      <c r="M17988">
        <v>-12</v>
      </c>
      <c r="N17988" t="s">
        <v>199</v>
      </c>
      <c r="O17988" t="s">
        <v>176</v>
      </c>
      <c r="P17988" t="s">
        <v>413</v>
      </c>
      <c r="R17988">
        <v>82.87</v>
      </c>
    </row>
    <row r="17989" spans="1:18">
      <c r="A17989" t="s">
        <v>275</v>
      </c>
      <c r="B17989">
        <v>51</v>
      </c>
      <c r="C17989" t="s">
        <v>102</v>
      </c>
      <c r="D17989" t="s">
        <v>56</v>
      </c>
      <c r="E17989" t="s">
        <v>189</v>
      </c>
      <c r="F17989" t="s">
        <v>188</v>
      </c>
      <c r="G17989" t="s">
        <v>187</v>
      </c>
      <c r="H17989" t="s">
        <v>9</v>
      </c>
      <c r="I17989" t="s">
        <v>404</v>
      </c>
      <c r="J17989" t="s">
        <v>270</v>
      </c>
      <c r="K17989">
        <v>1</v>
      </c>
      <c r="L17989" t="s">
        <v>273</v>
      </c>
      <c r="M17989">
        <v>-12</v>
      </c>
      <c r="N17989" t="s">
        <v>199</v>
      </c>
      <c r="O17989" t="s">
        <v>177</v>
      </c>
      <c r="P17989" t="s">
        <v>413</v>
      </c>
      <c r="R17989">
        <v>78.91</v>
      </c>
    </row>
    <row r="17990" spans="1:18">
      <c r="A17990" t="s">
        <v>275</v>
      </c>
      <c r="B17990">
        <v>51</v>
      </c>
      <c r="C17990" t="s">
        <v>102</v>
      </c>
      <c r="D17990" t="s">
        <v>56</v>
      </c>
      <c r="E17990" t="s">
        <v>189</v>
      </c>
      <c r="F17990" t="s">
        <v>188</v>
      </c>
      <c r="G17990" t="s">
        <v>187</v>
      </c>
      <c r="H17990" t="s">
        <v>9</v>
      </c>
      <c r="I17990" t="s">
        <v>404</v>
      </c>
      <c r="J17990" t="s">
        <v>270</v>
      </c>
      <c r="K17990">
        <v>1</v>
      </c>
      <c r="L17990" t="s">
        <v>273</v>
      </c>
      <c r="M17990">
        <v>-12</v>
      </c>
      <c r="N17990" t="s">
        <v>199</v>
      </c>
      <c r="O17990" t="s">
        <v>176</v>
      </c>
      <c r="P17990" t="s">
        <v>413</v>
      </c>
      <c r="R17990">
        <v>83.36</v>
      </c>
    </row>
    <row r="17991" spans="1:18">
      <c r="A17991" t="s">
        <v>275</v>
      </c>
      <c r="B17991">
        <v>51</v>
      </c>
      <c r="C17991" t="s">
        <v>102</v>
      </c>
      <c r="D17991" t="s">
        <v>56</v>
      </c>
      <c r="E17991" t="s">
        <v>189</v>
      </c>
      <c r="F17991" t="s">
        <v>188</v>
      </c>
      <c r="G17991" t="s">
        <v>187</v>
      </c>
      <c r="H17991" t="s">
        <v>21</v>
      </c>
      <c r="I17991" t="s">
        <v>404</v>
      </c>
      <c r="J17991" t="s">
        <v>271</v>
      </c>
      <c r="K17991">
        <v>1</v>
      </c>
      <c r="L17991" t="s">
        <v>273</v>
      </c>
      <c r="M17991">
        <v>-12</v>
      </c>
      <c r="N17991" t="s">
        <v>199</v>
      </c>
      <c r="O17991" t="s">
        <v>177</v>
      </c>
      <c r="P17991" t="s">
        <v>413</v>
      </c>
      <c r="R17991">
        <v>77.72</v>
      </c>
    </row>
    <row r="17992" spans="1:18">
      <c r="A17992" t="s">
        <v>275</v>
      </c>
      <c r="B17992">
        <v>51</v>
      </c>
      <c r="C17992" t="s">
        <v>102</v>
      </c>
      <c r="D17992" t="s">
        <v>56</v>
      </c>
      <c r="E17992" t="s">
        <v>189</v>
      </c>
      <c r="F17992" t="s">
        <v>188</v>
      </c>
      <c r="G17992" t="s">
        <v>187</v>
      </c>
      <c r="H17992" t="s">
        <v>21</v>
      </c>
      <c r="I17992" t="s">
        <v>404</v>
      </c>
      <c r="J17992" t="s">
        <v>271</v>
      </c>
      <c r="K17992">
        <v>1</v>
      </c>
      <c r="L17992" t="s">
        <v>273</v>
      </c>
      <c r="M17992">
        <v>-12</v>
      </c>
      <c r="N17992" t="s">
        <v>199</v>
      </c>
      <c r="O17992" t="s">
        <v>176</v>
      </c>
      <c r="P17992" t="s">
        <v>413</v>
      </c>
      <c r="R17992">
        <v>82.51</v>
      </c>
    </row>
    <row r="17993" spans="1:18">
      <c r="A17993" t="s">
        <v>275</v>
      </c>
      <c r="B17993">
        <v>51</v>
      </c>
      <c r="C17993" t="s">
        <v>102</v>
      </c>
      <c r="D17993" t="s">
        <v>56</v>
      </c>
      <c r="E17993" t="s">
        <v>189</v>
      </c>
      <c r="F17993" t="s">
        <v>188</v>
      </c>
      <c r="G17993" t="s">
        <v>187</v>
      </c>
      <c r="H17993" t="s">
        <v>6</v>
      </c>
      <c r="I17993" t="s">
        <v>404</v>
      </c>
      <c r="J17993" t="s">
        <v>272</v>
      </c>
      <c r="K17993">
        <v>1</v>
      </c>
      <c r="L17993" t="s">
        <v>273</v>
      </c>
      <c r="M17993">
        <v>-12</v>
      </c>
      <c r="N17993" t="s">
        <v>199</v>
      </c>
      <c r="O17993" t="s">
        <v>177</v>
      </c>
      <c r="P17993" t="s">
        <v>413</v>
      </c>
      <c r="R17993">
        <v>78.06</v>
      </c>
    </row>
    <row r="17994" spans="1:18">
      <c r="A17994" t="s">
        <v>275</v>
      </c>
      <c r="B17994">
        <v>51</v>
      </c>
      <c r="C17994" t="s">
        <v>102</v>
      </c>
      <c r="D17994" t="s">
        <v>56</v>
      </c>
      <c r="E17994" t="s">
        <v>189</v>
      </c>
      <c r="F17994" t="s">
        <v>188</v>
      </c>
      <c r="G17994" t="s">
        <v>187</v>
      </c>
      <c r="H17994" t="s">
        <v>6</v>
      </c>
      <c r="I17994" t="s">
        <v>404</v>
      </c>
      <c r="J17994" t="s">
        <v>272</v>
      </c>
      <c r="K17994">
        <v>1</v>
      </c>
      <c r="L17994" t="s">
        <v>273</v>
      </c>
      <c r="M17994">
        <v>-12</v>
      </c>
      <c r="N17994" t="s">
        <v>199</v>
      </c>
      <c r="O17994" t="s">
        <v>176</v>
      </c>
      <c r="P17994" t="s">
        <v>413</v>
      </c>
      <c r="R17994">
        <v>82.35</v>
      </c>
    </row>
    <row r="17995" spans="1:18">
      <c r="A17995" t="s">
        <v>275</v>
      </c>
      <c r="B17995">
        <v>51</v>
      </c>
      <c r="C17995" t="s">
        <v>102</v>
      </c>
      <c r="D17995" t="s">
        <v>56</v>
      </c>
      <c r="E17995" t="s">
        <v>189</v>
      </c>
      <c r="F17995" t="s">
        <v>188</v>
      </c>
      <c r="G17995" t="s">
        <v>187</v>
      </c>
      <c r="H17995" t="s">
        <v>4</v>
      </c>
      <c r="I17995" t="s">
        <v>404</v>
      </c>
      <c r="J17995" t="s">
        <v>297</v>
      </c>
      <c r="K17995">
        <v>1</v>
      </c>
      <c r="L17995" t="s">
        <v>273</v>
      </c>
      <c r="M17995">
        <v>-12</v>
      </c>
      <c r="N17995" t="s">
        <v>199</v>
      </c>
      <c r="O17995" t="s">
        <v>177</v>
      </c>
      <c r="P17995" t="s">
        <v>413</v>
      </c>
      <c r="R17995">
        <v>78.709999999999994</v>
      </c>
    </row>
    <row r="17996" spans="1:18">
      <c r="A17996" t="s">
        <v>275</v>
      </c>
      <c r="B17996">
        <v>51</v>
      </c>
      <c r="C17996" t="s">
        <v>102</v>
      </c>
      <c r="D17996" t="s">
        <v>56</v>
      </c>
      <c r="E17996" t="s">
        <v>189</v>
      </c>
      <c r="F17996" t="s">
        <v>188</v>
      </c>
      <c r="G17996" t="s">
        <v>187</v>
      </c>
      <c r="H17996" t="s">
        <v>4</v>
      </c>
      <c r="I17996" t="s">
        <v>404</v>
      </c>
      <c r="J17996" t="s">
        <v>297</v>
      </c>
      <c r="K17996">
        <v>1</v>
      </c>
      <c r="L17996" t="s">
        <v>273</v>
      </c>
      <c r="M17996">
        <v>-12</v>
      </c>
      <c r="N17996" t="s">
        <v>199</v>
      </c>
      <c r="O17996" t="s">
        <v>176</v>
      </c>
      <c r="P17996" t="s">
        <v>413</v>
      </c>
      <c r="R17996">
        <v>82.81</v>
      </c>
    </row>
    <row r="17997" spans="1:18">
      <c r="A17997" t="s">
        <v>275</v>
      </c>
      <c r="B17997">
        <v>51</v>
      </c>
      <c r="C17997" t="s">
        <v>102</v>
      </c>
      <c r="D17997" t="s">
        <v>56</v>
      </c>
      <c r="E17997" t="s">
        <v>189</v>
      </c>
      <c r="F17997" t="s">
        <v>188</v>
      </c>
      <c r="G17997" t="s">
        <v>187</v>
      </c>
      <c r="H17997" t="s">
        <v>11</v>
      </c>
      <c r="I17997" t="s">
        <v>404</v>
      </c>
      <c r="J17997" t="s">
        <v>298</v>
      </c>
      <c r="K17997">
        <v>1</v>
      </c>
      <c r="L17997" t="s">
        <v>273</v>
      </c>
      <c r="M17997">
        <v>-12</v>
      </c>
      <c r="N17997" t="s">
        <v>199</v>
      </c>
      <c r="O17997" t="s">
        <v>177</v>
      </c>
      <c r="P17997" t="s">
        <v>413</v>
      </c>
      <c r="R17997">
        <v>78.39</v>
      </c>
    </row>
    <row r="17998" spans="1:18">
      <c r="A17998" t="s">
        <v>275</v>
      </c>
      <c r="B17998">
        <v>51</v>
      </c>
      <c r="C17998" t="s">
        <v>102</v>
      </c>
      <c r="D17998" t="s">
        <v>56</v>
      </c>
      <c r="E17998" t="s">
        <v>189</v>
      </c>
      <c r="F17998" t="s">
        <v>188</v>
      </c>
      <c r="G17998" t="s">
        <v>187</v>
      </c>
      <c r="H17998" t="s">
        <v>11</v>
      </c>
      <c r="I17998" t="s">
        <v>404</v>
      </c>
      <c r="J17998" t="s">
        <v>298</v>
      </c>
      <c r="K17998">
        <v>1</v>
      </c>
      <c r="L17998" t="s">
        <v>273</v>
      </c>
      <c r="M17998">
        <v>-12</v>
      </c>
      <c r="N17998" t="s">
        <v>199</v>
      </c>
      <c r="O17998" t="s">
        <v>176</v>
      </c>
      <c r="P17998" t="s">
        <v>413</v>
      </c>
      <c r="R17998">
        <v>82.67</v>
      </c>
    </row>
    <row r="17999" spans="1:18">
      <c r="A17999" t="s">
        <v>275</v>
      </c>
      <c r="B17999">
        <v>51</v>
      </c>
      <c r="C17999" t="s">
        <v>102</v>
      </c>
      <c r="D17999" t="s">
        <v>56</v>
      </c>
      <c r="E17999" t="s">
        <v>189</v>
      </c>
      <c r="F17999" t="s">
        <v>188</v>
      </c>
      <c r="G17999" t="s">
        <v>187</v>
      </c>
      <c r="H17999" t="s">
        <v>8</v>
      </c>
      <c r="I17999" t="s">
        <v>404</v>
      </c>
      <c r="J17999" t="s">
        <v>299</v>
      </c>
      <c r="K17999">
        <v>1</v>
      </c>
      <c r="L17999" t="s">
        <v>273</v>
      </c>
      <c r="M17999">
        <v>-12</v>
      </c>
      <c r="N17999" t="s">
        <v>199</v>
      </c>
      <c r="O17999" t="s">
        <v>177</v>
      </c>
      <c r="P17999" t="s">
        <v>413</v>
      </c>
      <c r="R17999">
        <v>79.27</v>
      </c>
    </row>
    <row r="18000" spans="1:18">
      <c r="A18000" t="s">
        <v>275</v>
      </c>
      <c r="B18000">
        <v>51</v>
      </c>
      <c r="C18000" t="s">
        <v>102</v>
      </c>
      <c r="D18000" t="s">
        <v>56</v>
      </c>
      <c r="E18000" t="s">
        <v>189</v>
      </c>
      <c r="F18000" t="s">
        <v>188</v>
      </c>
      <c r="G18000" t="s">
        <v>187</v>
      </c>
      <c r="H18000" t="s">
        <v>8</v>
      </c>
      <c r="I18000" t="s">
        <v>404</v>
      </c>
      <c r="J18000" t="s">
        <v>299</v>
      </c>
      <c r="K18000">
        <v>1</v>
      </c>
      <c r="L18000" t="s">
        <v>273</v>
      </c>
      <c r="M18000">
        <v>-12</v>
      </c>
      <c r="N18000" t="s">
        <v>199</v>
      </c>
      <c r="O18000" t="s">
        <v>176</v>
      </c>
      <c r="P18000" t="s">
        <v>413</v>
      </c>
      <c r="R18000">
        <v>83.64</v>
      </c>
    </row>
    <row r="18001" spans="1:18">
      <c r="A18001" t="s">
        <v>275</v>
      </c>
      <c r="B18001">
        <v>51</v>
      </c>
      <c r="C18001" t="s">
        <v>102</v>
      </c>
      <c r="D18001" t="s">
        <v>56</v>
      </c>
      <c r="E18001" t="s">
        <v>189</v>
      </c>
      <c r="F18001" t="s">
        <v>188</v>
      </c>
      <c r="G18001" t="s">
        <v>187</v>
      </c>
      <c r="H18001" t="s">
        <v>17</v>
      </c>
      <c r="I18001" t="s">
        <v>404</v>
      </c>
      <c r="J18001" t="s">
        <v>300</v>
      </c>
      <c r="K18001">
        <v>1</v>
      </c>
      <c r="L18001" t="s">
        <v>273</v>
      </c>
      <c r="M18001">
        <v>-12</v>
      </c>
      <c r="N18001" t="s">
        <v>199</v>
      </c>
      <c r="O18001" t="s">
        <v>177</v>
      </c>
      <c r="P18001" t="s">
        <v>413</v>
      </c>
      <c r="R18001">
        <v>78.290000000000006</v>
      </c>
    </row>
    <row r="18002" spans="1:18">
      <c r="A18002" t="s">
        <v>275</v>
      </c>
      <c r="B18002">
        <v>51</v>
      </c>
      <c r="C18002" t="s">
        <v>102</v>
      </c>
      <c r="D18002" t="s">
        <v>56</v>
      </c>
      <c r="E18002" t="s">
        <v>189</v>
      </c>
      <c r="F18002" t="s">
        <v>188</v>
      </c>
      <c r="G18002" t="s">
        <v>187</v>
      </c>
      <c r="H18002" t="s">
        <v>17</v>
      </c>
      <c r="I18002" t="s">
        <v>404</v>
      </c>
      <c r="J18002" t="s">
        <v>300</v>
      </c>
      <c r="K18002">
        <v>1</v>
      </c>
      <c r="L18002" t="s">
        <v>273</v>
      </c>
      <c r="M18002">
        <v>-12</v>
      </c>
      <c r="N18002" t="s">
        <v>199</v>
      </c>
      <c r="O18002" t="s">
        <v>176</v>
      </c>
      <c r="P18002" t="s">
        <v>413</v>
      </c>
      <c r="R18002">
        <v>82.62</v>
      </c>
    </row>
    <row r="18003" spans="1:18">
      <c r="A18003" t="s">
        <v>275</v>
      </c>
      <c r="B18003">
        <v>51</v>
      </c>
      <c r="C18003" t="s">
        <v>102</v>
      </c>
      <c r="D18003" t="s">
        <v>56</v>
      </c>
      <c r="E18003" t="s">
        <v>189</v>
      </c>
      <c r="F18003" t="s">
        <v>188</v>
      </c>
      <c r="G18003" t="s">
        <v>187</v>
      </c>
      <c r="H18003" t="s">
        <v>13</v>
      </c>
      <c r="I18003" t="s">
        <v>404</v>
      </c>
      <c r="J18003" t="s">
        <v>301</v>
      </c>
      <c r="K18003">
        <v>1</v>
      </c>
      <c r="L18003" t="s">
        <v>273</v>
      </c>
      <c r="M18003">
        <v>-12</v>
      </c>
      <c r="N18003" t="s">
        <v>199</v>
      </c>
      <c r="O18003" t="s">
        <v>177</v>
      </c>
      <c r="P18003" t="s">
        <v>413</v>
      </c>
      <c r="R18003">
        <v>77.56</v>
      </c>
    </row>
    <row r="18004" spans="1:18">
      <c r="A18004" t="s">
        <v>275</v>
      </c>
      <c r="B18004">
        <v>51</v>
      </c>
      <c r="C18004" t="s">
        <v>102</v>
      </c>
      <c r="D18004" t="s">
        <v>56</v>
      </c>
      <c r="E18004" t="s">
        <v>189</v>
      </c>
      <c r="F18004" t="s">
        <v>188</v>
      </c>
      <c r="G18004" t="s">
        <v>187</v>
      </c>
      <c r="H18004" t="s">
        <v>13</v>
      </c>
      <c r="I18004" t="s">
        <v>404</v>
      </c>
      <c r="J18004" t="s">
        <v>301</v>
      </c>
      <c r="K18004">
        <v>1</v>
      </c>
      <c r="L18004" t="s">
        <v>273</v>
      </c>
      <c r="M18004">
        <v>-12</v>
      </c>
      <c r="N18004" t="s">
        <v>199</v>
      </c>
      <c r="O18004" t="s">
        <v>176</v>
      </c>
      <c r="P18004" t="s">
        <v>413</v>
      </c>
      <c r="R18004">
        <v>82.23</v>
      </c>
    </row>
    <row r="18005" spans="1:18">
      <c r="A18005" t="s">
        <v>275</v>
      </c>
      <c r="B18005">
        <v>51</v>
      </c>
      <c r="C18005" t="s">
        <v>102</v>
      </c>
      <c r="D18005" t="s">
        <v>56</v>
      </c>
      <c r="E18005" t="s">
        <v>189</v>
      </c>
      <c r="F18005" t="s">
        <v>188</v>
      </c>
      <c r="G18005" t="s">
        <v>187</v>
      </c>
      <c r="H18005" t="s">
        <v>25</v>
      </c>
      <c r="I18005" t="s">
        <v>404</v>
      </c>
      <c r="J18005" t="s">
        <v>302</v>
      </c>
      <c r="K18005">
        <v>1</v>
      </c>
      <c r="L18005" t="s">
        <v>273</v>
      </c>
      <c r="M18005">
        <v>-12</v>
      </c>
      <c r="N18005" t="s">
        <v>199</v>
      </c>
      <c r="O18005" t="s">
        <v>177</v>
      </c>
      <c r="P18005" t="s">
        <v>413</v>
      </c>
      <c r="R18005">
        <v>77.87</v>
      </c>
    </row>
    <row r="18006" spans="1:18">
      <c r="A18006" t="s">
        <v>275</v>
      </c>
      <c r="B18006">
        <v>51</v>
      </c>
      <c r="C18006" t="s">
        <v>102</v>
      </c>
      <c r="D18006" t="s">
        <v>56</v>
      </c>
      <c r="E18006" t="s">
        <v>189</v>
      </c>
      <c r="F18006" t="s">
        <v>188</v>
      </c>
      <c r="G18006" t="s">
        <v>187</v>
      </c>
      <c r="H18006" t="s">
        <v>25</v>
      </c>
      <c r="I18006" t="s">
        <v>404</v>
      </c>
      <c r="J18006" t="s">
        <v>302</v>
      </c>
      <c r="K18006">
        <v>1</v>
      </c>
      <c r="L18006" t="s">
        <v>273</v>
      </c>
      <c r="M18006">
        <v>-12</v>
      </c>
      <c r="N18006" t="s">
        <v>199</v>
      </c>
      <c r="O18006" t="s">
        <v>176</v>
      </c>
      <c r="P18006" t="s">
        <v>413</v>
      </c>
      <c r="R18006">
        <v>82.26</v>
      </c>
    </row>
    <row r="18007" spans="1:18">
      <c r="A18007" t="s">
        <v>275</v>
      </c>
      <c r="B18007">
        <v>51</v>
      </c>
      <c r="C18007" t="s">
        <v>102</v>
      </c>
      <c r="D18007" t="s">
        <v>56</v>
      </c>
      <c r="E18007" t="s">
        <v>189</v>
      </c>
      <c r="F18007" t="s">
        <v>188</v>
      </c>
      <c r="G18007" t="s">
        <v>187</v>
      </c>
      <c r="H18007" t="s">
        <v>16</v>
      </c>
      <c r="I18007" t="s">
        <v>404</v>
      </c>
      <c r="J18007" t="s">
        <v>303</v>
      </c>
      <c r="K18007">
        <v>1</v>
      </c>
      <c r="L18007" t="s">
        <v>273</v>
      </c>
      <c r="M18007">
        <v>-12</v>
      </c>
      <c r="N18007" t="s">
        <v>199</v>
      </c>
      <c r="O18007" t="s">
        <v>177</v>
      </c>
      <c r="P18007" t="s">
        <v>413</v>
      </c>
      <c r="R18007">
        <v>78.03</v>
      </c>
    </row>
    <row r="18008" spans="1:18">
      <c r="A18008" t="s">
        <v>275</v>
      </c>
      <c r="B18008">
        <v>51</v>
      </c>
      <c r="C18008" t="s">
        <v>102</v>
      </c>
      <c r="D18008" t="s">
        <v>56</v>
      </c>
      <c r="E18008" t="s">
        <v>189</v>
      </c>
      <c r="F18008" t="s">
        <v>188</v>
      </c>
      <c r="G18008" t="s">
        <v>187</v>
      </c>
      <c r="H18008" t="s">
        <v>16</v>
      </c>
      <c r="I18008" t="s">
        <v>404</v>
      </c>
      <c r="J18008" t="s">
        <v>303</v>
      </c>
      <c r="K18008">
        <v>1</v>
      </c>
      <c r="L18008" t="s">
        <v>273</v>
      </c>
      <c r="M18008">
        <v>-12</v>
      </c>
      <c r="N18008" t="s">
        <v>199</v>
      </c>
      <c r="O18008" t="s">
        <v>176</v>
      </c>
      <c r="P18008" t="s">
        <v>413</v>
      </c>
      <c r="R18008">
        <v>82.34</v>
      </c>
    </row>
    <row r="18009" spans="1:18">
      <c r="A18009" t="s">
        <v>275</v>
      </c>
      <c r="B18009">
        <v>51</v>
      </c>
      <c r="C18009" t="s">
        <v>102</v>
      </c>
      <c r="D18009" t="s">
        <v>56</v>
      </c>
      <c r="E18009" t="s">
        <v>189</v>
      </c>
      <c r="F18009" t="s">
        <v>188</v>
      </c>
      <c r="G18009" t="s">
        <v>187</v>
      </c>
      <c r="H18009" t="s">
        <v>5</v>
      </c>
      <c r="I18009" t="s">
        <v>404</v>
      </c>
      <c r="J18009" t="s">
        <v>304</v>
      </c>
      <c r="K18009">
        <v>1</v>
      </c>
      <c r="L18009" t="s">
        <v>273</v>
      </c>
      <c r="M18009">
        <v>-12</v>
      </c>
      <c r="N18009" t="s">
        <v>199</v>
      </c>
      <c r="O18009" t="s">
        <v>177</v>
      </c>
      <c r="P18009" t="s">
        <v>413</v>
      </c>
      <c r="R18009">
        <v>77.94</v>
      </c>
    </row>
    <row r="18010" spans="1:18">
      <c r="A18010" t="s">
        <v>275</v>
      </c>
      <c r="B18010">
        <v>51</v>
      </c>
      <c r="C18010" t="s">
        <v>102</v>
      </c>
      <c r="D18010" t="s">
        <v>56</v>
      </c>
      <c r="E18010" t="s">
        <v>189</v>
      </c>
      <c r="F18010" t="s">
        <v>188</v>
      </c>
      <c r="G18010" t="s">
        <v>187</v>
      </c>
      <c r="H18010" t="s">
        <v>5</v>
      </c>
      <c r="I18010" t="s">
        <v>404</v>
      </c>
      <c r="J18010" t="s">
        <v>304</v>
      </c>
      <c r="K18010">
        <v>1</v>
      </c>
      <c r="L18010" t="s">
        <v>273</v>
      </c>
      <c r="M18010">
        <v>-12</v>
      </c>
      <c r="N18010" t="s">
        <v>199</v>
      </c>
      <c r="O18010" t="s">
        <v>176</v>
      </c>
      <c r="P18010" t="s">
        <v>413</v>
      </c>
      <c r="R18010">
        <v>82.25</v>
      </c>
    </row>
    <row r="18011" spans="1:18">
      <c r="A18011" t="s">
        <v>275</v>
      </c>
      <c r="B18011">
        <v>51</v>
      </c>
      <c r="C18011" t="s">
        <v>102</v>
      </c>
      <c r="D18011" t="s">
        <v>56</v>
      </c>
      <c r="E18011" t="s">
        <v>189</v>
      </c>
      <c r="F18011" t="s">
        <v>188</v>
      </c>
      <c r="G18011" t="s">
        <v>187</v>
      </c>
      <c r="H18011" t="s">
        <v>7</v>
      </c>
      <c r="I18011" t="s">
        <v>404</v>
      </c>
      <c r="J18011" t="s">
        <v>305</v>
      </c>
      <c r="K18011">
        <v>1</v>
      </c>
      <c r="L18011" t="s">
        <v>273</v>
      </c>
      <c r="M18011">
        <v>-12</v>
      </c>
      <c r="N18011" t="s">
        <v>199</v>
      </c>
      <c r="O18011" t="s">
        <v>177</v>
      </c>
      <c r="P18011" t="s">
        <v>413</v>
      </c>
      <c r="R18011">
        <v>77.31</v>
      </c>
    </row>
    <row r="18012" spans="1:18">
      <c r="A18012" t="s">
        <v>275</v>
      </c>
      <c r="B18012">
        <v>51</v>
      </c>
      <c r="C18012" t="s">
        <v>102</v>
      </c>
      <c r="D18012" t="s">
        <v>56</v>
      </c>
      <c r="E18012" t="s">
        <v>189</v>
      </c>
      <c r="F18012" t="s">
        <v>188</v>
      </c>
      <c r="G18012" t="s">
        <v>187</v>
      </c>
      <c r="H18012" t="s">
        <v>7</v>
      </c>
      <c r="I18012" t="s">
        <v>404</v>
      </c>
      <c r="J18012" t="s">
        <v>305</v>
      </c>
      <c r="K18012">
        <v>1</v>
      </c>
      <c r="L18012" t="s">
        <v>273</v>
      </c>
      <c r="M18012">
        <v>-12</v>
      </c>
      <c r="N18012" t="s">
        <v>199</v>
      </c>
      <c r="O18012" t="s">
        <v>176</v>
      </c>
      <c r="P18012" t="s">
        <v>413</v>
      </c>
      <c r="R18012">
        <v>81.37</v>
      </c>
    </row>
    <row r="18013" spans="1:18">
      <c r="A18013" t="s">
        <v>275</v>
      </c>
      <c r="B18013">
        <v>51</v>
      </c>
      <c r="C18013" t="s">
        <v>102</v>
      </c>
      <c r="D18013" t="s">
        <v>56</v>
      </c>
      <c r="E18013" t="s">
        <v>189</v>
      </c>
      <c r="F18013" t="s">
        <v>188</v>
      </c>
      <c r="G18013" t="s">
        <v>187</v>
      </c>
      <c r="H18013" t="s">
        <v>15</v>
      </c>
      <c r="I18013" t="s">
        <v>404</v>
      </c>
      <c r="J18013" t="s">
        <v>306</v>
      </c>
      <c r="K18013">
        <v>1</v>
      </c>
      <c r="L18013" t="s">
        <v>273</v>
      </c>
      <c r="M18013">
        <v>-12</v>
      </c>
      <c r="N18013" t="s">
        <v>199</v>
      </c>
      <c r="O18013" t="s">
        <v>177</v>
      </c>
      <c r="P18013" t="s">
        <v>413</v>
      </c>
      <c r="R18013">
        <v>77.47</v>
      </c>
    </row>
    <row r="18014" spans="1:18">
      <c r="A18014" t="s">
        <v>275</v>
      </c>
      <c r="B18014">
        <v>51</v>
      </c>
      <c r="C18014" t="s">
        <v>102</v>
      </c>
      <c r="D18014" t="s">
        <v>56</v>
      </c>
      <c r="E18014" t="s">
        <v>189</v>
      </c>
      <c r="F18014" t="s">
        <v>188</v>
      </c>
      <c r="G18014" t="s">
        <v>187</v>
      </c>
      <c r="H18014" t="s">
        <v>15</v>
      </c>
      <c r="I18014" t="s">
        <v>404</v>
      </c>
      <c r="J18014" t="s">
        <v>306</v>
      </c>
      <c r="K18014">
        <v>1</v>
      </c>
      <c r="L18014" t="s">
        <v>273</v>
      </c>
      <c r="M18014">
        <v>-12</v>
      </c>
      <c r="N18014" t="s">
        <v>199</v>
      </c>
      <c r="O18014" t="s">
        <v>176</v>
      </c>
      <c r="P18014" t="s">
        <v>413</v>
      </c>
      <c r="R18014">
        <v>81.75</v>
      </c>
    </row>
    <row r="18015" spans="1:18">
      <c r="A18015" t="s">
        <v>275</v>
      </c>
      <c r="B18015">
        <v>51</v>
      </c>
      <c r="C18015" t="s">
        <v>102</v>
      </c>
      <c r="D18015" t="s">
        <v>56</v>
      </c>
      <c r="E18015" t="s">
        <v>189</v>
      </c>
      <c r="F18015" t="s">
        <v>188</v>
      </c>
      <c r="G18015" t="s">
        <v>187</v>
      </c>
      <c r="H18015" t="s">
        <v>19</v>
      </c>
      <c r="I18015" t="s">
        <v>404</v>
      </c>
      <c r="J18015" t="s">
        <v>307</v>
      </c>
      <c r="K18015">
        <v>1</v>
      </c>
      <c r="L18015" t="s">
        <v>273</v>
      </c>
      <c r="M18015">
        <v>-12</v>
      </c>
      <c r="N18015" t="s">
        <v>199</v>
      </c>
      <c r="O18015" t="s">
        <v>177</v>
      </c>
      <c r="P18015" t="s">
        <v>413</v>
      </c>
      <c r="R18015">
        <v>77.72</v>
      </c>
    </row>
    <row r="18016" spans="1:18">
      <c r="A18016" t="s">
        <v>275</v>
      </c>
      <c r="B18016">
        <v>51</v>
      </c>
      <c r="C18016" t="s">
        <v>102</v>
      </c>
      <c r="D18016" t="s">
        <v>56</v>
      </c>
      <c r="E18016" t="s">
        <v>189</v>
      </c>
      <c r="F18016" t="s">
        <v>188</v>
      </c>
      <c r="G18016" t="s">
        <v>187</v>
      </c>
      <c r="H18016" t="s">
        <v>19</v>
      </c>
      <c r="I18016" t="s">
        <v>404</v>
      </c>
      <c r="J18016" t="s">
        <v>307</v>
      </c>
      <c r="K18016">
        <v>1</v>
      </c>
      <c r="L18016" t="s">
        <v>273</v>
      </c>
      <c r="M18016">
        <v>-12</v>
      </c>
      <c r="N18016" t="s">
        <v>199</v>
      </c>
      <c r="O18016" t="s">
        <v>176</v>
      </c>
      <c r="P18016" t="s">
        <v>413</v>
      </c>
      <c r="R18016">
        <v>81.99</v>
      </c>
    </row>
    <row r="18017" spans="1:18">
      <c r="A18017" t="s">
        <v>275</v>
      </c>
      <c r="B18017">
        <v>51</v>
      </c>
      <c r="C18017" t="s">
        <v>102</v>
      </c>
      <c r="D18017" t="s">
        <v>56</v>
      </c>
      <c r="E18017" t="s">
        <v>189</v>
      </c>
      <c r="F18017" t="s">
        <v>188</v>
      </c>
      <c r="G18017" t="s">
        <v>187</v>
      </c>
      <c r="H18017" t="s">
        <v>14</v>
      </c>
      <c r="I18017" t="s">
        <v>404</v>
      </c>
      <c r="J18017" t="s">
        <v>308</v>
      </c>
      <c r="K18017">
        <v>1</v>
      </c>
      <c r="L18017" t="s">
        <v>273</v>
      </c>
      <c r="M18017">
        <v>-12</v>
      </c>
      <c r="N18017" t="s">
        <v>199</v>
      </c>
      <c r="O18017" t="s">
        <v>177</v>
      </c>
      <c r="P18017" t="s">
        <v>413</v>
      </c>
      <c r="R18017">
        <v>78.12</v>
      </c>
    </row>
    <row r="18018" spans="1:18">
      <c r="A18018" t="s">
        <v>275</v>
      </c>
      <c r="B18018">
        <v>51</v>
      </c>
      <c r="C18018" t="s">
        <v>102</v>
      </c>
      <c r="D18018" t="s">
        <v>56</v>
      </c>
      <c r="E18018" t="s">
        <v>189</v>
      </c>
      <c r="F18018" t="s">
        <v>188</v>
      </c>
      <c r="G18018" t="s">
        <v>187</v>
      </c>
      <c r="H18018" t="s">
        <v>14</v>
      </c>
      <c r="I18018" t="s">
        <v>404</v>
      </c>
      <c r="J18018" t="s">
        <v>308</v>
      </c>
      <c r="K18018">
        <v>1</v>
      </c>
      <c r="L18018" t="s">
        <v>273</v>
      </c>
      <c r="M18018">
        <v>-12</v>
      </c>
      <c r="N18018" t="s">
        <v>199</v>
      </c>
      <c r="O18018" t="s">
        <v>176</v>
      </c>
      <c r="P18018" t="s">
        <v>413</v>
      </c>
      <c r="R18018">
        <v>82.59</v>
      </c>
    </row>
    <row r="18019" spans="1:18">
      <c r="A18019" t="s">
        <v>275</v>
      </c>
      <c r="B18019">
        <v>51</v>
      </c>
      <c r="C18019" t="s">
        <v>102</v>
      </c>
      <c r="D18019" t="s">
        <v>56</v>
      </c>
      <c r="E18019" t="s">
        <v>189</v>
      </c>
      <c r="F18019" t="s">
        <v>188</v>
      </c>
      <c r="G18019" t="s">
        <v>187</v>
      </c>
      <c r="H18019" t="s">
        <v>10</v>
      </c>
      <c r="I18019" t="s">
        <v>404</v>
      </c>
      <c r="J18019" t="s">
        <v>309</v>
      </c>
      <c r="K18019">
        <v>1</v>
      </c>
      <c r="L18019" t="s">
        <v>273</v>
      </c>
      <c r="M18019">
        <v>-12</v>
      </c>
      <c r="N18019" t="s">
        <v>199</v>
      </c>
      <c r="O18019" t="s">
        <v>177</v>
      </c>
      <c r="P18019" t="s">
        <v>413</v>
      </c>
      <c r="R18019">
        <v>77.11</v>
      </c>
    </row>
    <row r="18020" spans="1:18">
      <c r="A18020" t="s">
        <v>275</v>
      </c>
      <c r="B18020">
        <v>51</v>
      </c>
      <c r="C18020" t="s">
        <v>102</v>
      </c>
      <c r="D18020" t="s">
        <v>56</v>
      </c>
      <c r="E18020" t="s">
        <v>189</v>
      </c>
      <c r="F18020" t="s">
        <v>188</v>
      </c>
      <c r="G18020" t="s">
        <v>187</v>
      </c>
      <c r="H18020" t="s">
        <v>10</v>
      </c>
      <c r="I18020" t="s">
        <v>404</v>
      </c>
      <c r="J18020" t="s">
        <v>309</v>
      </c>
      <c r="K18020">
        <v>1</v>
      </c>
      <c r="L18020" t="s">
        <v>273</v>
      </c>
      <c r="M18020">
        <v>-12</v>
      </c>
      <c r="N18020" t="s">
        <v>199</v>
      </c>
      <c r="O18020" t="s">
        <v>176</v>
      </c>
      <c r="P18020" t="s">
        <v>413</v>
      </c>
      <c r="R18020">
        <v>81.81</v>
      </c>
    </row>
    <row r="18021" spans="1:18">
      <c r="A18021" t="s">
        <v>275</v>
      </c>
      <c r="B18021">
        <v>51</v>
      </c>
      <c r="C18021" t="s">
        <v>102</v>
      </c>
      <c r="D18021" t="s">
        <v>56</v>
      </c>
      <c r="E18021" t="s">
        <v>189</v>
      </c>
      <c r="F18021" t="s">
        <v>188</v>
      </c>
      <c r="G18021" t="s">
        <v>187</v>
      </c>
      <c r="H18021" t="s">
        <v>93</v>
      </c>
      <c r="I18021" t="s">
        <v>173</v>
      </c>
      <c r="J18021" t="s">
        <v>310</v>
      </c>
      <c r="K18021">
        <v>1</v>
      </c>
      <c r="L18021" t="s">
        <v>273</v>
      </c>
      <c r="M18021">
        <v>-12</v>
      </c>
      <c r="N18021" t="s">
        <v>199</v>
      </c>
      <c r="O18021" t="s">
        <v>177</v>
      </c>
      <c r="P18021" t="s">
        <v>413</v>
      </c>
      <c r="R18021">
        <v>78.22</v>
      </c>
    </row>
    <row r="18022" spans="1:18">
      <c r="A18022" t="s">
        <v>275</v>
      </c>
      <c r="B18022">
        <v>51</v>
      </c>
      <c r="C18022" t="s">
        <v>102</v>
      </c>
      <c r="D18022" t="s">
        <v>56</v>
      </c>
      <c r="E18022" t="s">
        <v>189</v>
      </c>
      <c r="F18022" t="s">
        <v>188</v>
      </c>
      <c r="G18022" t="s">
        <v>187</v>
      </c>
      <c r="H18022" t="s">
        <v>93</v>
      </c>
      <c r="I18022" t="s">
        <v>173</v>
      </c>
      <c r="J18022" t="s">
        <v>310</v>
      </c>
      <c r="K18022">
        <v>1</v>
      </c>
      <c r="L18022" t="s">
        <v>273</v>
      </c>
      <c r="M18022">
        <v>-12</v>
      </c>
      <c r="N18022" t="s">
        <v>199</v>
      </c>
      <c r="O18022" t="s">
        <v>176</v>
      </c>
      <c r="P18022" t="s">
        <v>413</v>
      </c>
      <c r="R18022">
        <v>82.57</v>
      </c>
    </row>
    <row r="18023" spans="1:18">
      <c r="A18023" t="s">
        <v>275</v>
      </c>
      <c r="B18023">
        <v>51</v>
      </c>
      <c r="C18023" t="s">
        <v>102</v>
      </c>
      <c r="D18023" t="s">
        <v>56</v>
      </c>
      <c r="E18023" t="s">
        <v>189</v>
      </c>
      <c r="F18023" t="s">
        <v>188</v>
      </c>
      <c r="G18023" t="s">
        <v>187</v>
      </c>
      <c r="H18023" t="s">
        <v>181</v>
      </c>
      <c r="I18023" t="s">
        <v>180</v>
      </c>
      <c r="J18023" t="s">
        <v>275</v>
      </c>
      <c r="K18023">
        <v>1</v>
      </c>
      <c r="L18023" t="s">
        <v>273</v>
      </c>
      <c r="M18023">
        <v>-16</v>
      </c>
      <c r="N18023" t="s">
        <v>361</v>
      </c>
      <c r="O18023" t="s">
        <v>176</v>
      </c>
      <c r="P18023" t="s">
        <v>419</v>
      </c>
      <c r="R18023">
        <v>51.161291491955197</v>
      </c>
    </row>
    <row r="18024" spans="1:18">
      <c r="A18024" t="s">
        <v>275</v>
      </c>
      <c r="B18024">
        <v>51</v>
      </c>
      <c r="C18024" t="s">
        <v>102</v>
      </c>
      <c r="D18024" t="s">
        <v>56</v>
      </c>
      <c r="E18024" t="s">
        <v>189</v>
      </c>
      <c r="F18024" t="s">
        <v>188</v>
      </c>
      <c r="G18024" t="s">
        <v>187</v>
      </c>
      <c r="H18024" t="s">
        <v>181</v>
      </c>
      <c r="I18024" t="s">
        <v>180</v>
      </c>
      <c r="J18024" t="s">
        <v>275</v>
      </c>
      <c r="K18024">
        <v>1</v>
      </c>
      <c r="L18024" t="s">
        <v>273</v>
      </c>
      <c r="M18024">
        <v>-16</v>
      </c>
      <c r="N18024" t="s">
        <v>361</v>
      </c>
      <c r="O18024" t="s">
        <v>177</v>
      </c>
      <c r="P18024" t="s">
        <v>419</v>
      </c>
      <c r="R18024">
        <v>46.995190742649001</v>
      </c>
    </row>
    <row r="18025" spans="1:18">
      <c r="A18025" t="s">
        <v>275</v>
      </c>
      <c r="B18025">
        <v>51</v>
      </c>
      <c r="C18025" t="s">
        <v>102</v>
      </c>
      <c r="D18025" t="s">
        <v>56</v>
      </c>
      <c r="E18025" t="s">
        <v>189</v>
      </c>
      <c r="F18025" t="s">
        <v>188</v>
      </c>
      <c r="G18025" t="s">
        <v>187</v>
      </c>
      <c r="H18025" t="s">
        <v>182</v>
      </c>
      <c r="I18025" t="s">
        <v>180</v>
      </c>
      <c r="J18025" t="s">
        <v>3</v>
      </c>
      <c r="K18025">
        <v>1</v>
      </c>
      <c r="L18025" t="s">
        <v>273</v>
      </c>
      <c r="M18025">
        <v>-16</v>
      </c>
      <c r="N18025" t="s">
        <v>361</v>
      </c>
      <c r="O18025" t="s">
        <v>176</v>
      </c>
      <c r="P18025" t="s">
        <v>419</v>
      </c>
      <c r="R18025">
        <v>53.193256121142099</v>
      </c>
    </row>
    <row r="18026" spans="1:18">
      <c r="A18026" t="s">
        <v>275</v>
      </c>
      <c r="B18026">
        <v>51</v>
      </c>
      <c r="C18026" t="s">
        <v>102</v>
      </c>
      <c r="D18026" t="s">
        <v>56</v>
      </c>
      <c r="E18026" t="s">
        <v>189</v>
      </c>
      <c r="F18026" t="s">
        <v>188</v>
      </c>
      <c r="G18026" t="s">
        <v>187</v>
      </c>
      <c r="H18026" t="s">
        <v>182</v>
      </c>
      <c r="I18026" t="s">
        <v>180</v>
      </c>
      <c r="J18026" t="s">
        <v>3</v>
      </c>
      <c r="K18026">
        <v>1</v>
      </c>
      <c r="L18026" t="s">
        <v>273</v>
      </c>
      <c r="M18026">
        <v>-16</v>
      </c>
      <c r="N18026" t="s">
        <v>361</v>
      </c>
      <c r="O18026" t="s">
        <v>177</v>
      </c>
      <c r="P18026" t="s">
        <v>419</v>
      </c>
      <c r="R18026">
        <v>49.180460905063804</v>
      </c>
    </row>
    <row r="18027" spans="1:18">
      <c r="A18027" t="s">
        <v>275</v>
      </c>
      <c r="B18027">
        <v>51</v>
      </c>
      <c r="C18027" t="s">
        <v>102</v>
      </c>
      <c r="D18027" t="s">
        <v>56</v>
      </c>
      <c r="E18027" t="s">
        <v>189</v>
      </c>
      <c r="F18027" t="s">
        <v>188</v>
      </c>
      <c r="G18027" t="s">
        <v>187</v>
      </c>
      <c r="H18027" t="s">
        <v>183</v>
      </c>
      <c r="I18027" t="s">
        <v>180</v>
      </c>
      <c r="J18027" t="s">
        <v>340</v>
      </c>
      <c r="K18027">
        <v>1</v>
      </c>
      <c r="L18027" t="s">
        <v>273</v>
      </c>
      <c r="M18027">
        <v>-16</v>
      </c>
      <c r="N18027" t="s">
        <v>361</v>
      </c>
      <c r="O18027" t="s">
        <v>176</v>
      </c>
      <c r="P18027" t="s">
        <v>419</v>
      </c>
      <c r="R18027">
        <v>55.2564781011354</v>
      </c>
    </row>
    <row r="18028" spans="1:18">
      <c r="A18028" t="s">
        <v>275</v>
      </c>
      <c r="B18028">
        <v>51</v>
      </c>
      <c r="C18028" t="s">
        <v>102</v>
      </c>
      <c r="D18028" t="s">
        <v>56</v>
      </c>
      <c r="E18028" t="s">
        <v>189</v>
      </c>
      <c r="F18028" t="s">
        <v>188</v>
      </c>
      <c r="G18028" t="s">
        <v>187</v>
      </c>
      <c r="H18028" t="s">
        <v>183</v>
      </c>
      <c r="I18028" t="s">
        <v>180</v>
      </c>
      <c r="J18028" t="s">
        <v>340</v>
      </c>
      <c r="K18028">
        <v>1</v>
      </c>
      <c r="L18028" t="s">
        <v>273</v>
      </c>
      <c r="M18028">
        <v>-16</v>
      </c>
      <c r="N18028" t="s">
        <v>361</v>
      </c>
      <c r="O18028" t="s">
        <v>177</v>
      </c>
      <c r="P18028" t="s">
        <v>419</v>
      </c>
      <c r="R18028">
        <v>51.478788718384301</v>
      </c>
    </row>
    <row r="18029" spans="1:18">
      <c r="A18029" t="s">
        <v>275</v>
      </c>
      <c r="B18029">
        <v>51</v>
      </c>
      <c r="C18029" t="s">
        <v>102</v>
      </c>
      <c r="D18029" t="s">
        <v>56</v>
      </c>
      <c r="E18029" t="s">
        <v>189</v>
      </c>
      <c r="F18029" t="s">
        <v>188</v>
      </c>
      <c r="G18029" t="s">
        <v>187</v>
      </c>
      <c r="H18029" t="s">
        <v>22</v>
      </c>
      <c r="I18029" t="s">
        <v>404</v>
      </c>
      <c r="J18029" t="s">
        <v>265</v>
      </c>
      <c r="K18029">
        <v>1</v>
      </c>
      <c r="L18029" t="s">
        <v>273</v>
      </c>
      <c r="M18029">
        <v>-13</v>
      </c>
      <c r="N18029" t="s">
        <v>200</v>
      </c>
      <c r="O18029" t="s">
        <v>177</v>
      </c>
      <c r="P18029" t="s">
        <v>413</v>
      </c>
      <c r="R18029">
        <v>78.06</v>
      </c>
    </row>
    <row r="18030" spans="1:18">
      <c r="A18030" t="s">
        <v>275</v>
      </c>
      <c r="B18030">
        <v>51</v>
      </c>
      <c r="C18030" t="s">
        <v>102</v>
      </c>
      <c r="D18030" t="s">
        <v>56</v>
      </c>
      <c r="E18030" t="s">
        <v>189</v>
      </c>
      <c r="F18030" t="s">
        <v>188</v>
      </c>
      <c r="G18030" t="s">
        <v>187</v>
      </c>
      <c r="H18030" t="s">
        <v>22</v>
      </c>
      <c r="I18030" t="s">
        <v>404</v>
      </c>
      <c r="J18030" t="s">
        <v>265</v>
      </c>
      <c r="K18030">
        <v>1</v>
      </c>
      <c r="L18030" t="s">
        <v>273</v>
      </c>
      <c r="M18030">
        <v>-13</v>
      </c>
      <c r="N18030" t="s">
        <v>200</v>
      </c>
      <c r="O18030" t="s">
        <v>176</v>
      </c>
      <c r="P18030" t="s">
        <v>413</v>
      </c>
      <c r="R18030">
        <v>82.65</v>
      </c>
    </row>
    <row r="18031" spans="1:18">
      <c r="A18031" t="s">
        <v>275</v>
      </c>
      <c r="B18031">
        <v>51</v>
      </c>
      <c r="C18031" t="s">
        <v>102</v>
      </c>
      <c r="D18031" t="s">
        <v>56</v>
      </c>
      <c r="E18031" t="s">
        <v>189</v>
      </c>
      <c r="F18031" t="s">
        <v>188</v>
      </c>
      <c r="G18031" t="s">
        <v>187</v>
      </c>
      <c r="H18031" t="s">
        <v>24</v>
      </c>
      <c r="I18031" t="s">
        <v>404</v>
      </c>
      <c r="J18031" t="s">
        <v>266</v>
      </c>
      <c r="K18031">
        <v>1</v>
      </c>
      <c r="L18031" t="s">
        <v>273</v>
      </c>
      <c r="M18031">
        <v>-13</v>
      </c>
      <c r="N18031" t="s">
        <v>200</v>
      </c>
      <c r="O18031" t="s">
        <v>177</v>
      </c>
      <c r="P18031" t="s">
        <v>413</v>
      </c>
      <c r="R18031">
        <v>79.069999999999993</v>
      </c>
    </row>
    <row r="18032" spans="1:18">
      <c r="A18032" t="s">
        <v>275</v>
      </c>
      <c r="B18032">
        <v>51</v>
      </c>
      <c r="C18032" t="s">
        <v>102</v>
      </c>
      <c r="D18032" t="s">
        <v>56</v>
      </c>
      <c r="E18032" t="s">
        <v>189</v>
      </c>
      <c r="F18032" t="s">
        <v>188</v>
      </c>
      <c r="G18032" t="s">
        <v>187</v>
      </c>
      <c r="H18032" t="s">
        <v>24</v>
      </c>
      <c r="I18032" t="s">
        <v>404</v>
      </c>
      <c r="J18032" t="s">
        <v>266</v>
      </c>
      <c r="K18032">
        <v>1</v>
      </c>
      <c r="L18032" t="s">
        <v>273</v>
      </c>
      <c r="M18032">
        <v>-13</v>
      </c>
      <c r="N18032" t="s">
        <v>200</v>
      </c>
      <c r="O18032" t="s">
        <v>176</v>
      </c>
      <c r="P18032" t="s">
        <v>413</v>
      </c>
      <c r="R18032">
        <v>82.9</v>
      </c>
    </row>
    <row r="18033" spans="1:18">
      <c r="A18033" t="s">
        <v>275</v>
      </c>
      <c r="B18033">
        <v>51</v>
      </c>
      <c r="C18033" t="s">
        <v>102</v>
      </c>
      <c r="D18033" t="s">
        <v>56</v>
      </c>
      <c r="E18033" t="s">
        <v>189</v>
      </c>
      <c r="F18033" t="s">
        <v>188</v>
      </c>
      <c r="G18033" t="s">
        <v>187</v>
      </c>
      <c r="H18033" t="s">
        <v>23</v>
      </c>
      <c r="I18033" t="s">
        <v>404</v>
      </c>
      <c r="J18033" t="s">
        <v>267</v>
      </c>
      <c r="K18033">
        <v>1</v>
      </c>
      <c r="L18033" t="s">
        <v>273</v>
      </c>
      <c r="M18033">
        <v>-13</v>
      </c>
      <c r="N18033" t="s">
        <v>200</v>
      </c>
      <c r="O18033" t="s">
        <v>177</v>
      </c>
      <c r="P18033" t="s">
        <v>413</v>
      </c>
      <c r="R18033">
        <v>77.56</v>
      </c>
    </row>
    <row r="18034" spans="1:18">
      <c r="A18034" t="s">
        <v>275</v>
      </c>
      <c r="B18034">
        <v>51</v>
      </c>
      <c r="C18034" t="s">
        <v>102</v>
      </c>
      <c r="D18034" t="s">
        <v>56</v>
      </c>
      <c r="E18034" t="s">
        <v>189</v>
      </c>
      <c r="F18034" t="s">
        <v>188</v>
      </c>
      <c r="G18034" t="s">
        <v>187</v>
      </c>
      <c r="H18034" t="s">
        <v>23</v>
      </c>
      <c r="I18034" t="s">
        <v>404</v>
      </c>
      <c r="J18034" t="s">
        <v>267</v>
      </c>
      <c r="K18034">
        <v>1</v>
      </c>
      <c r="L18034" t="s">
        <v>273</v>
      </c>
      <c r="M18034">
        <v>-13</v>
      </c>
      <c r="N18034" t="s">
        <v>200</v>
      </c>
      <c r="O18034" t="s">
        <v>176</v>
      </c>
      <c r="P18034" t="s">
        <v>413</v>
      </c>
      <c r="R18034">
        <v>82</v>
      </c>
    </row>
    <row r="18035" spans="1:18">
      <c r="A18035" t="s">
        <v>275</v>
      </c>
      <c r="B18035">
        <v>51</v>
      </c>
      <c r="C18035" t="s">
        <v>102</v>
      </c>
      <c r="D18035" t="s">
        <v>56</v>
      </c>
      <c r="E18035" t="s">
        <v>189</v>
      </c>
      <c r="F18035" t="s">
        <v>188</v>
      </c>
      <c r="G18035" t="s">
        <v>187</v>
      </c>
      <c r="H18035" t="s">
        <v>18</v>
      </c>
      <c r="I18035" t="s">
        <v>404</v>
      </c>
      <c r="J18035" t="s">
        <v>268</v>
      </c>
      <c r="K18035">
        <v>1</v>
      </c>
      <c r="L18035" t="s">
        <v>273</v>
      </c>
      <c r="M18035">
        <v>-13</v>
      </c>
      <c r="N18035" t="s">
        <v>200</v>
      </c>
      <c r="O18035" t="s">
        <v>177</v>
      </c>
      <c r="P18035" t="s">
        <v>413</v>
      </c>
      <c r="R18035">
        <v>78.25</v>
      </c>
    </row>
    <row r="18036" spans="1:18">
      <c r="A18036" t="s">
        <v>275</v>
      </c>
      <c r="B18036">
        <v>51</v>
      </c>
      <c r="C18036" t="s">
        <v>102</v>
      </c>
      <c r="D18036" t="s">
        <v>56</v>
      </c>
      <c r="E18036" t="s">
        <v>189</v>
      </c>
      <c r="F18036" t="s">
        <v>188</v>
      </c>
      <c r="G18036" t="s">
        <v>187</v>
      </c>
      <c r="H18036" t="s">
        <v>18</v>
      </c>
      <c r="I18036" t="s">
        <v>404</v>
      </c>
      <c r="J18036" t="s">
        <v>268</v>
      </c>
      <c r="K18036">
        <v>1</v>
      </c>
      <c r="L18036" t="s">
        <v>273</v>
      </c>
      <c r="M18036">
        <v>-13</v>
      </c>
      <c r="N18036" t="s">
        <v>200</v>
      </c>
      <c r="O18036" t="s">
        <v>176</v>
      </c>
      <c r="P18036" t="s">
        <v>413</v>
      </c>
      <c r="R18036">
        <v>82.42</v>
      </c>
    </row>
    <row r="18037" spans="1:18">
      <c r="A18037" t="s">
        <v>275</v>
      </c>
      <c r="B18037">
        <v>51</v>
      </c>
      <c r="C18037" t="s">
        <v>102</v>
      </c>
      <c r="D18037" t="s">
        <v>56</v>
      </c>
      <c r="E18037" t="s">
        <v>189</v>
      </c>
      <c r="F18037" t="s">
        <v>188</v>
      </c>
      <c r="G18037" t="s">
        <v>187</v>
      </c>
      <c r="H18037" t="s">
        <v>20</v>
      </c>
      <c r="I18037" t="s">
        <v>404</v>
      </c>
      <c r="J18037" t="s">
        <v>269</v>
      </c>
      <c r="K18037">
        <v>1</v>
      </c>
      <c r="L18037" t="s">
        <v>273</v>
      </c>
      <c r="M18037">
        <v>-13</v>
      </c>
      <c r="N18037" t="s">
        <v>200</v>
      </c>
      <c r="O18037" t="s">
        <v>177</v>
      </c>
      <c r="P18037" t="s">
        <v>413</v>
      </c>
      <c r="R18037">
        <v>78.430000000000007</v>
      </c>
    </row>
    <row r="18038" spans="1:18">
      <c r="A18038" t="s">
        <v>275</v>
      </c>
      <c r="B18038">
        <v>51</v>
      </c>
      <c r="C18038" t="s">
        <v>102</v>
      </c>
      <c r="D18038" t="s">
        <v>56</v>
      </c>
      <c r="E18038" t="s">
        <v>189</v>
      </c>
      <c r="F18038" t="s">
        <v>188</v>
      </c>
      <c r="G18038" t="s">
        <v>187</v>
      </c>
      <c r="H18038" t="s">
        <v>20</v>
      </c>
      <c r="I18038" t="s">
        <v>404</v>
      </c>
      <c r="J18038" t="s">
        <v>269</v>
      </c>
      <c r="K18038">
        <v>1</v>
      </c>
      <c r="L18038" t="s">
        <v>273</v>
      </c>
      <c r="M18038">
        <v>-13</v>
      </c>
      <c r="N18038" t="s">
        <v>200</v>
      </c>
      <c r="O18038" t="s">
        <v>176</v>
      </c>
      <c r="P18038" t="s">
        <v>413</v>
      </c>
      <c r="R18038">
        <v>82.87</v>
      </c>
    </row>
    <row r="18039" spans="1:18">
      <c r="A18039" t="s">
        <v>275</v>
      </c>
      <c r="B18039">
        <v>51</v>
      </c>
      <c r="C18039" t="s">
        <v>102</v>
      </c>
      <c r="D18039" t="s">
        <v>56</v>
      </c>
      <c r="E18039" t="s">
        <v>189</v>
      </c>
      <c r="F18039" t="s">
        <v>188</v>
      </c>
      <c r="G18039" t="s">
        <v>187</v>
      </c>
      <c r="H18039" t="s">
        <v>9</v>
      </c>
      <c r="I18039" t="s">
        <v>404</v>
      </c>
      <c r="J18039" t="s">
        <v>270</v>
      </c>
      <c r="K18039">
        <v>1</v>
      </c>
      <c r="L18039" t="s">
        <v>273</v>
      </c>
      <c r="M18039">
        <v>-13</v>
      </c>
      <c r="N18039" t="s">
        <v>200</v>
      </c>
      <c r="O18039" t="s">
        <v>177</v>
      </c>
      <c r="P18039" t="s">
        <v>413</v>
      </c>
      <c r="R18039">
        <v>78.83</v>
      </c>
    </row>
    <row r="18040" spans="1:18">
      <c r="A18040" t="s">
        <v>275</v>
      </c>
      <c r="B18040">
        <v>51</v>
      </c>
      <c r="C18040" t="s">
        <v>102</v>
      </c>
      <c r="D18040" t="s">
        <v>56</v>
      </c>
      <c r="E18040" t="s">
        <v>189</v>
      </c>
      <c r="F18040" t="s">
        <v>188</v>
      </c>
      <c r="G18040" t="s">
        <v>187</v>
      </c>
      <c r="H18040" t="s">
        <v>9</v>
      </c>
      <c r="I18040" t="s">
        <v>404</v>
      </c>
      <c r="J18040" t="s">
        <v>270</v>
      </c>
      <c r="K18040">
        <v>1</v>
      </c>
      <c r="L18040" t="s">
        <v>273</v>
      </c>
      <c r="M18040">
        <v>-13</v>
      </c>
      <c r="N18040" t="s">
        <v>200</v>
      </c>
      <c r="O18040" t="s">
        <v>176</v>
      </c>
      <c r="P18040" t="s">
        <v>413</v>
      </c>
      <c r="R18040">
        <v>83.08</v>
      </c>
    </row>
    <row r="18041" spans="1:18">
      <c r="A18041" t="s">
        <v>275</v>
      </c>
      <c r="B18041">
        <v>51</v>
      </c>
      <c r="C18041" t="s">
        <v>102</v>
      </c>
      <c r="D18041" t="s">
        <v>56</v>
      </c>
      <c r="E18041" t="s">
        <v>189</v>
      </c>
      <c r="F18041" t="s">
        <v>188</v>
      </c>
      <c r="G18041" t="s">
        <v>187</v>
      </c>
      <c r="H18041" t="s">
        <v>21</v>
      </c>
      <c r="I18041" t="s">
        <v>404</v>
      </c>
      <c r="J18041" t="s">
        <v>271</v>
      </c>
      <c r="K18041">
        <v>1</v>
      </c>
      <c r="L18041" t="s">
        <v>273</v>
      </c>
      <c r="M18041">
        <v>-13</v>
      </c>
      <c r="N18041" t="s">
        <v>200</v>
      </c>
      <c r="O18041" t="s">
        <v>177</v>
      </c>
      <c r="P18041" t="s">
        <v>413</v>
      </c>
      <c r="R18041">
        <v>77.59</v>
      </c>
    </row>
    <row r="18042" spans="1:18">
      <c r="A18042" t="s">
        <v>275</v>
      </c>
      <c r="B18042">
        <v>51</v>
      </c>
      <c r="C18042" t="s">
        <v>102</v>
      </c>
      <c r="D18042" t="s">
        <v>56</v>
      </c>
      <c r="E18042" t="s">
        <v>189</v>
      </c>
      <c r="F18042" t="s">
        <v>188</v>
      </c>
      <c r="G18042" t="s">
        <v>187</v>
      </c>
      <c r="H18042" t="s">
        <v>21</v>
      </c>
      <c r="I18042" t="s">
        <v>404</v>
      </c>
      <c r="J18042" t="s">
        <v>271</v>
      </c>
      <c r="K18042">
        <v>1</v>
      </c>
      <c r="L18042" t="s">
        <v>273</v>
      </c>
      <c r="M18042">
        <v>-13</v>
      </c>
      <c r="N18042" t="s">
        <v>200</v>
      </c>
      <c r="O18042" t="s">
        <v>176</v>
      </c>
      <c r="P18042" t="s">
        <v>413</v>
      </c>
      <c r="R18042">
        <v>82.18</v>
      </c>
    </row>
    <row r="18043" spans="1:18">
      <c r="A18043" t="s">
        <v>275</v>
      </c>
      <c r="B18043">
        <v>51</v>
      </c>
      <c r="C18043" t="s">
        <v>102</v>
      </c>
      <c r="D18043" t="s">
        <v>56</v>
      </c>
      <c r="E18043" t="s">
        <v>189</v>
      </c>
      <c r="F18043" t="s">
        <v>188</v>
      </c>
      <c r="G18043" t="s">
        <v>187</v>
      </c>
      <c r="H18043" t="s">
        <v>6</v>
      </c>
      <c r="I18043" t="s">
        <v>404</v>
      </c>
      <c r="J18043" t="s">
        <v>272</v>
      </c>
      <c r="K18043">
        <v>1</v>
      </c>
      <c r="L18043" t="s">
        <v>273</v>
      </c>
      <c r="M18043">
        <v>-13</v>
      </c>
      <c r="N18043" t="s">
        <v>200</v>
      </c>
      <c r="O18043" t="s">
        <v>177</v>
      </c>
      <c r="P18043" t="s">
        <v>413</v>
      </c>
      <c r="R18043">
        <v>77.78</v>
      </c>
    </row>
    <row r="18044" spans="1:18">
      <c r="A18044" t="s">
        <v>275</v>
      </c>
      <c r="B18044">
        <v>51</v>
      </c>
      <c r="C18044" t="s">
        <v>102</v>
      </c>
      <c r="D18044" t="s">
        <v>56</v>
      </c>
      <c r="E18044" t="s">
        <v>189</v>
      </c>
      <c r="F18044" t="s">
        <v>188</v>
      </c>
      <c r="G18044" t="s">
        <v>187</v>
      </c>
      <c r="H18044" t="s">
        <v>6</v>
      </c>
      <c r="I18044" t="s">
        <v>404</v>
      </c>
      <c r="J18044" t="s">
        <v>272</v>
      </c>
      <c r="K18044">
        <v>1</v>
      </c>
      <c r="L18044" t="s">
        <v>273</v>
      </c>
      <c r="M18044">
        <v>-13</v>
      </c>
      <c r="N18044" t="s">
        <v>200</v>
      </c>
      <c r="O18044" t="s">
        <v>176</v>
      </c>
      <c r="P18044" t="s">
        <v>413</v>
      </c>
      <c r="R18044">
        <v>81.83</v>
      </c>
    </row>
    <row r="18045" spans="1:18">
      <c r="A18045" t="s">
        <v>275</v>
      </c>
      <c r="B18045">
        <v>51</v>
      </c>
      <c r="C18045" t="s">
        <v>102</v>
      </c>
      <c r="D18045" t="s">
        <v>56</v>
      </c>
      <c r="E18045" t="s">
        <v>189</v>
      </c>
      <c r="F18045" t="s">
        <v>188</v>
      </c>
      <c r="G18045" t="s">
        <v>187</v>
      </c>
      <c r="H18045" t="s">
        <v>4</v>
      </c>
      <c r="I18045" t="s">
        <v>404</v>
      </c>
      <c r="J18045" t="s">
        <v>297</v>
      </c>
      <c r="K18045">
        <v>1</v>
      </c>
      <c r="L18045" t="s">
        <v>273</v>
      </c>
      <c r="M18045">
        <v>-13</v>
      </c>
      <c r="N18045" t="s">
        <v>200</v>
      </c>
      <c r="O18045" t="s">
        <v>177</v>
      </c>
      <c r="P18045" t="s">
        <v>413</v>
      </c>
      <c r="R18045">
        <v>78.459999999999994</v>
      </c>
    </row>
    <row r="18046" spans="1:18">
      <c r="A18046" t="s">
        <v>275</v>
      </c>
      <c r="B18046">
        <v>51</v>
      </c>
      <c r="C18046" t="s">
        <v>102</v>
      </c>
      <c r="D18046" t="s">
        <v>56</v>
      </c>
      <c r="E18046" t="s">
        <v>189</v>
      </c>
      <c r="F18046" t="s">
        <v>188</v>
      </c>
      <c r="G18046" t="s">
        <v>187</v>
      </c>
      <c r="H18046" t="s">
        <v>4</v>
      </c>
      <c r="I18046" t="s">
        <v>404</v>
      </c>
      <c r="J18046" t="s">
        <v>297</v>
      </c>
      <c r="K18046">
        <v>1</v>
      </c>
      <c r="L18046" t="s">
        <v>273</v>
      </c>
      <c r="M18046">
        <v>-13</v>
      </c>
      <c r="N18046" t="s">
        <v>200</v>
      </c>
      <c r="O18046" t="s">
        <v>176</v>
      </c>
      <c r="P18046" t="s">
        <v>413</v>
      </c>
      <c r="R18046">
        <v>82.94</v>
      </c>
    </row>
    <row r="18047" spans="1:18">
      <c r="A18047" t="s">
        <v>275</v>
      </c>
      <c r="B18047">
        <v>51</v>
      </c>
      <c r="C18047" t="s">
        <v>102</v>
      </c>
      <c r="D18047" t="s">
        <v>56</v>
      </c>
      <c r="E18047" t="s">
        <v>189</v>
      </c>
      <c r="F18047" t="s">
        <v>188</v>
      </c>
      <c r="G18047" t="s">
        <v>187</v>
      </c>
      <c r="H18047" t="s">
        <v>11</v>
      </c>
      <c r="I18047" t="s">
        <v>404</v>
      </c>
      <c r="J18047" t="s">
        <v>298</v>
      </c>
      <c r="K18047">
        <v>1</v>
      </c>
      <c r="L18047" t="s">
        <v>273</v>
      </c>
      <c r="M18047">
        <v>-13</v>
      </c>
      <c r="N18047" t="s">
        <v>200</v>
      </c>
      <c r="O18047" t="s">
        <v>177</v>
      </c>
      <c r="P18047" t="s">
        <v>413</v>
      </c>
      <c r="R18047">
        <v>78.08</v>
      </c>
    </row>
    <row r="18048" spans="1:18">
      <c r="A18048" t="s">
        <v>275</v>
      </c>
      <c r="B18048">
        <v>51</v>
      </c>
      <c r="C18048" t="s">
        <v>102</v>
      </c>
      <c r="D18048" t="s">
        <v>56</v>
      </c>
      <c r="E18048" t="s">
        <v>189</v>
      </c>
      <c r="F18048" t="s">
        <v>188</v>
      </c>
      <c r="G18048" t="s">
        <v>187</v>
      </c>
      <c r="H18048" t="s">
        <v>11</v>
      </c>
      <c r="I18048" t="s">
        <v>404</v>
      </c>
      <c r="J18048" t="s">
        <v>298</v>
      </c>
      <c r="K18048">
        <v>1</v>
      </c>
      <c r="L18048" t="s">
        <v>273</v>
      </c>
      <c r="M18048">
        <v>-13</v>
      </c>
      <c r="N18048" t="s">
        <v>200</v>
      </c>
      <c r="O18048" t="s">
        <v>176</v>
      </c>
      <c r="P18048" t="s">
        <v>413</v>
      </c>
      <c r="R18048">
        <v>82.43</v>
      </c>
    </row>
    <row r="18049" spans="1:18">
      <c r="A18049" t="s">
        <v>275</v>
      </c>
      <c r="B18049">
        <v>51</v>
      </c>
      <c r="C18049" t="s">
        <v>102</v>
      </c>
      <c r="D18049" t="s">
        <v>56</v>
      </c>
      <c r="E18049" t="s">
        <v>189</v>
      </c>
      <c r="F18049" t="s">
        <v>188</v>
      </c>
      <c r="G18049" t="s">
        <v>187</v>
      </c>
      <c r="H18049" t="s">
        <v>8</v>
      </c>
      <c r="I18049" t="s">
        <v>404</v>
      </c>
      <c r="J18049" t="s">
        <v>299</v>
      </c>
      <c r="K18049">
        <v>1</v>
      </c>
      <c r="L18049" t="s">
        <v>273</v>
      </c>
      <c r="M18049">
        <v>-13</v>
      </c>
      <c r="N18049" t="s">
        <v>200</v>
      </c>
      <c r="O18049" t="s">
        <v>177</v>
      </c>
      <c r="P18049" t="s">
        <v>413</v>
      </c>
      <c r="R18049">
        <v>79.13</v>
      </c>
    </row>
    <row r="18050" spans="1:18">
      <c r="A18050" t="s">
        <v>275</v>
      </c>
      <c r="B18050">
        <v>51</v>
      </c>
      <c r="C18050" t="s">
        <v>102</v>
      </c>
      <c r="D18050" t="s">
        <v>56</v>
      </c>
      <c r="E18050" t="s">
        <v>189</v>
      </c>
      <c r="F18050" t="s">
        <v>188</v>
      </c>
      <c r="G18050" t="s">
        <v>187</v>
      </c>
      <c r="H18050" t="s">
        <v>8</v>
      </c>
      <c r="I18050" t="s">
        <v>404</v>
      </c>
      <c r="J18050" t="s">
        <v>299</v>
      </c>
      <c r="K18050">
        <v>1</v>
      </c>
      <c r="L18050" t="s">
        <v>273</v>
      </c>
      <c r="M18050">
        <v>-13</v>
      </c>
      <c r="N18050" t="s">
        <v>200</v>
      </c>
      <c r="O18050" t="s">
        <v>176</v>
      </c>
      <c r="P18050" t="s">
        <v>413</v>
      </c>
      <c r="R18050">
        <v>83.44</v>
      </c>
    </row>
    <row r="18051" spans="1:18">
      <c r="A18051" t="s">
        <v>275</v>
      </c>
      <c r="B18051">
        <v>51</v>
      </c>
      <c r="C18051" t="s">
        <v>102</v>
      </c>
      <c r="D18051" t="s">
        <v>56</v>
      </c>
      <c r="E18051" t="s">
        <v>189</v>
      </c>
      <c r="F18051" t="s">
        <v>188</v>
      </c>
      <c r="G18051" t="s">
        <v>187</v>
      </c>
      <c r="H18051" t="s">
        <v>17</v>
      </c>
      <c r="I18051" t="s">
        <v>404</v>
      </c>
      <c r="J18051" t="s">
        <v>300</v>
      </c>
      <c r="K18051">
        <v>1</v>
      </c>
      <c r="L18051" t="s">
        <v>273</v>
      </c>
      <c r="M18051">
        <v>-13</v>
      </c>
      <c r="N18051" t="s">
        <v>200</v>
      </c>
      <c r="O18051" t="s">
        <v>177</v>
      </c>
      <c r="P18051" t="s">
        <v>413</v>
      </c>
      <c r="R18051">
        <v>78.069999999999993</v>
      </c>
    </row>
    <row r="18052" spans="1:18">
      <c r="A18052" t="s">
        <v>275</v>
      </c>
      <c r="B18052">
        <v>51</v>
      </c>
      <c r="C18052" t="s">
        <v>102</v>
      </c>
      <c r="D18052" t="s">
        <v>56</v>
      </c>
      <c r="E18052" t="s">
        <v>189</v>
      </c>
      <c r="F18052" t="s">
        <v>188</v>
      </c>
      <c r="G18052" t="s">
        <v>187</v>
      </c>
      <c r="H18052" t="s">
        <v>17</v>
      </c>
      <c r="I18052" t="s">
        <v>404</v>
      </c>
      <c r="J18052" t="s">
        <v>300</v>
      </c>
      <c r="K18052">
        <v>1</v>
      </c>
      <c r="L18052" t="s">
        <v>273</v>
      </c>
      <c r="M18052">
        <v>-13</v>
      </c>
      <c r="N18052" t="s">
        <v>200</v>
      </c>
      <c r="O18052" t="s">
        <v>176</v>
      </c>
      <c r="P18052" t="s">
        <v>413</v>
      </c>
      <c r="R18052">
        <v>82.4</v>
      </c>
    </row>
    <row r="18053" spans="1:18">
      <c r="A18053" t="s">
        <v>275</v>
      </c>
      <c r="B18053">
        <v>51</v>
      </c>
      <c r="C18053" t="s">
        <v>102</v>
      </c>
      <c r="D18053" t="s">
        <v>56</v>
      </c>
      <c r="E18053" t="s">
        <v>189</v>
      </c>
      <c r="F18053" t="s">
        <v>188</v>
      </c>
      <c r="G18053" t="s">
        <v>187</v>
      </c>
      <c r="H18053" t="s">
        <v>13</v>
      </c>
      <c r="I18053" t="s">
        <v>404</v>
      </c>
      <c r="J18053" t="s">
        <v>301</v>
      </c>
      <c r="K18053">
        <v>1</v>
      </c>
      <c r="L18053" t="s">
        <v>273</v>
      </c>
      <c r="M18053">
        <v>-13</v>
      </c>
      <c r="N18053" t="s">
        <v>200</v>
      </c>
      <c r="O18053" t="s">
        <v>177</v>
      </c>
      <c r="P18053" t="s">
        <v>413</v>
      </c>
      <c r="R18053">
        <v>77.37</v>
      </c>
    </row>
    <row r="18054" spans="1:18">
      <c r="A18054" t="s">
        <v>275</v>
      </c>
      <c r="B18054">
        <v>51</v>
      </c>
      <c r="C18054" t="s">
        <v>102</v>
      </c>
      <c r="D18054" t="s">
        <v>56</v>
      </c>
      <c r="E18054" t="s">
        <v>189</v>
      </c>
      <c r="F18054" t="s">
        <v>188</v>
      </c>
      <c r="G18054" t="s">
        <v>187</v>
      </c>
      <c r="H18054" t="s">
        <v>13</v>
      </c>
      <c r="I18054" t="s">
        <v>404</v>
      </c>
      <c r="J18054" t="s">
        <v>301</v>
      </c>
      <c r="K18054">
        <v>1</v>
      </c>
      <c r="L18054" t="s">
        <v>273</v>
      </c>
      <c r="M18054">
        <v>-13</v>
      </c>
      <c r="N18054" t="s">
        <v>200</v>
      </c>
      <c r="O18054" t="s">
        <v>176</v>
      </c>
      <c r="P18054" t="s">
        <v>413</v>
      </c>
      <c r="R18054">
        <v>82.01</v>
      </c>
    </row>
    <row r="18055" spans="1:18">
      <c r="A18055" t="s">
        <v>275</v>
      </c>
      <c r="B18055">
        <v>51</v>
      </c>
      <c r="C18055" t="s">
        <v>102</v>
      </c>
      <c r="D18055" t="s">
        <v>56</v>
      </c>
      <c r="E18055" t="s">
        <v>189</v>
      </c>
      <c r="F18055" t="s">
        <v>188</v>
      </c>
      <c r="G18055" t="s">
        <v>187</v>
      </c>
      <c r="H18055" t="s">
        <v>25</v>
      </c>
      <c r="I18055" t="s">
        <v>404</v>
      </c>
      <c r="J18055" t="s">
        <v>302</v>
      </c>
      <c r="K18055">
        <v>1</v>
      </c>
      <c r="L18055" t="s">
        <v>273</v>
      </c>
      <c r="M18055">
        <v>-13</v>
      </c>
      <c r="N18055" t="s">
        <v>200</v>
      </c>
      <c r="O18055" t="s">
        <v>177</v>
      </c>
      <c r="P18055" t="s">
        <v>413</v>
      </c>
      <c r="R18055">
        <v>77.680000000000007</v>
      </c>
    </row>
    <row r="18056" spans="1:18">
      <c r="A18056" t="s">
        <v>275</v>
      </c>
      <c r="B18056">
        <v>51</v>
      </c>
      <c r="C18056" t="s">
        <v>102</v>
      </c>
      <c r="D18056" t="s">
        <v>56</v>
      </c>
      <c r="E18056" t="s">
        <v>189</v>
      </c>
      <c r="F18056" t="s">
        <v>188</v>
      </c>
      <c r="G18056" t="s">
        <v>187</v>
      </c>
      <c r="H18056" t="s">
        <v>25</v>
      </c>
      <c r="I18056" t="s">
        <v>404</v>
      </c>
      <c r="J18056" t="s">
        <v>302</v>
      </c>
      <c r="K18056">
        <v>1</v>
      </c>
      <c r="L18056" t="s">
        <v>273</v>
      </c>
      <c r="M18056">
        <v>-13</v>
      </c>
      <c r="N18056" t="s">
        <v>200</v>
      </c>
      <c r="O18056" t="s">
        <v>176</v>
      </c>
      <c r="P18056" t="s">
        <v>413</v>
      </c>
      <c r="R18056">
        <v>82.07</v>
      </c>
    </row>
    <row r="18057" spans="1:18">
      <c r="A18057" t="s">
        <v>275</v>
      </c>
      <c r="B18057">
        <v>51</v>
      </c>
      <c r="C18057" t="s">
        <v>102</v>
      </c>
      <c r="D18057" t="s">
        <v>56</v>
      </c>
      <c r="E18057" t="s">
        <v>189</v>
      </c>
      <c r="F18057" t="s">
        <v>188</v>
      </c>
      <c r="G18057" t="s">
        <v>187</v>
      </c>
      <c r="H18057" t="s">
        <v>16</v>
      </c>
      <c r="I18057" t="s">
        <v>404</v>
      </c>
      <c r="J18057" t="s">
        <v>303</v>
      </c>
      <c r="K18057">
        <v>1</v>
      </c>
      <c r="L18057" t="s">
        <v>273</v>
      </c>
      <c r="M18057">
        <v>-13</v>
      </c>
      <c r="N18057" t="s">
        <v>200</v>
      </c>
      <c r="O18057" t="s">
        <v>177</v>
      </c>
      <c r="P18057" t="s">
        <v>413</v>
      </c>
      <c r="R18057">
        <v>77.89</v>
      </c>
    </row>
    <row r="18058" spans="1:18">
      <c r="A18058" t="s">
        <v>275</v>
      </c>
      <c r="B18058">
        <v>51</v>
      </c>
      <c r="C18058" t="s">
        <v>102</v>
      </c>
      <c r="D18058" t="s">
        <v>56</v>
      </c>
      <c r="E18058" t="s">
        <v>189</v>
      </c>
      <c r="F18058" t="s">
        <v>188</v>
      </c>
      <c r="G18058" t="s">
        <v>187</v>
      </c>
      <c r="H18058" t="s">
        <v>16</v>
      </c>
      <c r="I18058" t="s">
        <v>404</v>
      </c>
      <c r="J18058" t="s">
        <v>303</v>
      </c>
      <c r="K18058">
        <v>1</v>
      </c>
      <c r="L18058" t="s">
        <v>273</v>
      </c>
      <c r="M18058">
        <v>-13</v>
      </c>
      <c r="N18058" t="s">
        <v>200</v>
      </c>
      <c r="O18058" t="s">
        <v>176</v>
      </c>
      <c r="P18058" t="s">
        <v>413</v>
      </c>
      <c r="R18058">
        <v>82.17</v>
      </c>
    </row>
    <row r="18059" spans="1:18">
      <c r="A18059" t="s">
        <v>275</v>
      </c>
      <c r="B18059">
        <v>51</v>
      </c>
      <c r="C18059" t="s">
        <v>102</v>
      </c>
      <c r="D18059" t="s">
        <v>56</v>
      </c>
      <c r="E18059" t="s">
        <v>189</v>
      </c>
      <c r="F18059" t="s">
        <v>188</v>
      </c>
      <c r="G18059" t="s">
        <v>187</v>
      </c>
      <c r="H18059" t="s">
        <v>5</v>
      </c>
      <c r="I18059" t="s">
        <v>404</v>
      </c>
      <c r="J18059" t="s">
        <v>304</v>
      </c>
      <c r="K18059">
        <v>1</v>
      </c>
      <c r="L18059" t="s">
        <v>273</v>
      </c>
      <c r="M18059">
        <v>-13</v>
      </c>
      <c r="N18059" t="s">
        <v>200</v>
      </c>
      <c r="O18059" t="s">
        <v>177</v>
      </c>
      <c r="P18059" t="s">
        <v>413</v>
      </c>
      <c r="R18059">
        <v>77.650000000000006</v>
      </c>
    </row>
    <row r="18060" spans="1:18">
      <c r="A18060" t="s">
        <v>275</v>
      </c>
      <c r="B18060">
        <v>51</v>
      </c>
      <c r="C18060" t="s">
        <v>102</v>
      </c>
      <c r="D18060" t="s">
        <v>56</v>
      </c>
      <c r="E18060" t="s">
        <v>189</v>
      </c>
      <c r="F18060" t="s">
        <v>188</v>
      </c>
      <c r="G18060" t="s">
        <v>187</v>
      </c>
      <c r="H18060" t="s">
        <v>5</v>
      </c>
      <c r="I18060" t="s">
        <v>404</v>
      </c>
      <c r="J18060" t="s">
        <v>304</v>
      </c>
      <c r="K18060">
        <v>1</v>
      </c>
      <c r="L18060" t="s">
        <v>273</v>
      </c>
      <c r="M18060">
        <v>-13</v>
      </c>
      <c r="N18060" t="s">
        <v>200</v>
      </c>
      <c r="O18060" t="s">
        <v>176</v>
      </c>
      <c r="P18060" t="s">
        <v>413</v>
      </c>
      <c r="R18060">
        <v>82.24</v>
      </c>
    </row>
    <row r="18061" spans="1:18">
      <c r="A18061" t="s">
        <v>275</v>
      </c>
      <c r="B18061">
        <v>51</v>
      </c>
      <c r="C18061" t="s">
        <v>102</v>
      </c>
      <c r="D18061" t="s">
        <v>56</v>
      </c>
      <c r="E18061" t="s">
        <v>189</v>
      </c>
      <c r="F18061" t="s">
        <v>188</v>
      </c>
      <c r="G18061" t="s">
        <v>187</v>
      </c>
      <c r="H18061" t="s">
        <v>7</v>
      </c>
      <c r="I18061" t="s">
        <v>404</v>
      </c>
      <c r="J18061" t="s">
        <v>305</v>
      </c>
      <c r="K18061">
        <v>1</v>
      </c>
      <c r="L18061" t="s">
        <v>273</v>
      </c>
      <c r="M18061">
        <v>-13</v>
      </c>
      <c r="N18061" t="s">
        <v>200</v>
      </c>
      <c r="O18061" t="s">
        <v>177</v>
      </c>
      <c r="P18061" t="s">
        <v>413</v>
      </c>
      <c r="R18061">
        <v>77.28</v>
      </c>
    </row>
    <row r="18062" spans="1:18">
      <c r="A18062" t="s">
        <v>275</v>
      </c>
      <c r="B18062">
        <v>51</v>
      </c>
      <c r="C18062" t="s">
        <v>102</v>
      </c>
      <c r="D18062" t="s">
        <v>56</v>
      </c>
      <c r="E18062" t="s">
        <v>189</v>
      </c>
      <c r="F18062" t="s">
        <v>188</v>
      </c>
      <c r="G18062" t="s">
        <v>187</v>
      </c>
      <c r="H18062" t="s">
        <v>7</v>
      </c>
      <c r="I18062" t="s">
        <v>404</v>
      </c>
      <c r="J18062" t="s">
        <v>305</v>
      </c>
      <c r="K18062">
        <v>1</v>
      </c>
      <c r="L18062" t="s">
        <v>273</v>
      </c>
      <c r="M18062">
        <v>-13</v>
      </c>
      <c r="N18062" t="s">
        <v>200</v>
      </c>
      <c r="O18062" t="s">
        <v>176</v>
      </c>
      <c r="P18062" t="s">
        <v>413</v>
      </c>
      <c r="R18062">
        <v>81.52</v>
      </c>
    </row>
    <row r="18063" spans="1:18">
      <c r="A18063" t="s">
        <v>275</v>
      </c>
      <c r="B18063">
        <v>51</v>
      </c>
      <c r="C18063" t="s">
        <v>102</v>
      </c>
      <c r="D18063" t="s">
        <v>56</v>
      </c>
      <c r="E18063" t="s">
        <v>189</v>
      </c>
      <c r="F18063" t="s">
        <v>188</v>
      </c>
      <c r="G18063" t="s">
        <v>187</v>
      </c>
      <c r="H18063" t="s">
        <v>15</v>
      </c>
      <c r="I18063" t="s">
        <v>404</v>
      </c>
      <c r="J18063" t="s">
        <v>306</v>
      </c>
      <c r="K18063">
        <v>1</v>
      </c>
      <c r="L18063" t="s">
        <v>273</v>
      </c>
      <c r="M18063">
        <v>-13</v>
      </c>
      <c r="N18063" t="s">
        <v>200</v>
      </c>
      <c r="O18063" t="s">
        <v>177</v>
      </c>
      <c r="P18063" t="s">
        <v>413</v>
      </c>
      <c r="R18063">
        <v>77.41</v>
      </c>
    </row>
    <row r="18064" spans="1:18">
      <c r="A18064" t="s">
        <v>275</v>
      </c>
      <c r="B18064">
        <v>51</v>
      </c>
      <c r="C18064" t="s">
        <v>102</v>
      </c>
      <c r="D18064" t="s">
        <v>56</v>
      </c>
      <c r="E18064" t="s">
        <v>189</v>
      </c>
      <c r="F18064" t="s">
        <v>188</v>
      </c>
      <c r="G18064" t="s">
        <v>187</v>
      </c>
      <c r="H18064" t="s">
        <v>15</v>
      </c>
      <c r="I18064" t="s">
        <v>404</v>
      </c>
      <c r="J18064" t="s">
        <v>306</v>
      </c>
      <c r="K18064">
        <v>1</v>
      </c>
      <c r="L18064" t="s">
        <v>273</v>
      </c>
      <c r="M18064">
        <v>-13</v>
      </c>
      <c r="N18064" t="s">
        <v>200</v>
      </c>
      <c r="O18064" t="s">
        <v>176</v>
      </c>
      <c r="P18064" t="s">
        <v>413</v>
      </c>
      <c r="R18064">
        <v>81.72</v>
      </c>
    </row>
    <row r="18065" spans="1:18">
      <c r="A18065" t="s">
        <v>275</v>
      </c>
      <c r="B18065">
        <v>51</v>
      </c>
      <c r="C18065" t="s">
        <v>102</v>
      </c>
      <c r="D18065" t="s">
        <v>56</v>
      </c>
      <c r="E18065" t="s">
        <v>189</v>
      </c>
      <c r="F18065" t="s">
        <v>188</v>
      </c>
      <c r="G18065" t="s">
        <v>187</v>
      </c>
      <c r="H18065" t="s">
        <v>19</v>
      </c>
      <c r="I18065" t="s">
        <v>404</v>
      </c>
      <c r="J18065" t="s">
        <v>307</v>
      </c>
      <c r="K18065">
        <v>1</v>
      </c>
      <c r="L18065" t="s">
        <v>273</v>
      </c>
      <c r="M18065">
        <v>-13</v>
      </c>
      <c r="N18065" t="s">
        <v>200</v>
      </c>
      <c r="O18065" t="s">
        <v>177</v>
      </c>
      <c r="P18065" t="s">
        <v>413</v>
      </c>
      <c r="R18065">
        <v>77.73</v>
      </c>
    </row>
    <row r="18066" spans="1:18">
      <c r="A18066" t="s">
        <v>275</v>
      </c>
      <c r="B18066">
        <v>51</v>
      </c>
      <c r="C18066" t="s">
        <v>102</v>
      </c>
      <c r="D18066" t="s">
        <v>56</v>
      </c>
      <c r="E18066" t="s">
        <v>189</v>
      </c>
      <c r="F18066" t="s">
        <v>188</v>
      </c>
      <c r="G18066" t="s">
        <v>187</v>
      </c>
      <c r="H18066" t="s">
        <v>19</v>
      </c>
      <c r="I18066" t="s">
        <v>404</v>
      </c>
      <c r="J18066" t="s">
        <v>307</v>
      </c>
      <c r="K18066">
        <v>1</v>
      </c>
      <c r="L18066" t="s">
        <v>273</v>
      </c>
      <c r="M18066">
        <v>-13</v>
      </c>
      <c r="N18066" t="s">
        <v>200</v>
      </c>
      <c r="O18066" t="s">
        <v>176</v>
      </c>
      <c r="P18066" t="s">
        <v>413</v>
      </c>
      <c r="R18066">
        <v>81.94</v>
      </c>
    </row>
    <row r="18067" spans="1:18">
      <c r="A18067" t="s">
        <v>275</v>
      </c>
      <c r="B18067">
        <v>51</v>
      </c>
      <c r="C18067" t="s">
        <v>102</v>
      </c>
      <c r="D18067" t="s">
        <v>56</v>
      </c>
      <c r="E18067" t="s">
        <v>189</v>
      </c>
      <c r="F18067" t="s">
        <v>188</v>
      </c>
      <c r="G18067" t="s">
        <v>187</v>
      </c>
      <c r="H18067" t="s">
        <v>14</v>
      </c>
      <c r="I18067" t="s">
        <v>404</v>
      </c>
      <c r="J18067" t="s">
        <v>308</v>
      </c>
      <c r="K18067">
        <v>1</v>
      </c>
      <c r="L18067" t="s">
        <v>273</v>
      </c>
      <c r="M18067">
        <v>-13</v>
      </c>
      <c r="N18067" t="s">
        <v>200</v>
      </c>
      <c r="O18067" t="s">
        <v>177</v>
      </c>
      <c r="P18067" t="s">
        <v>413</v>
      </c>
      <c r="R18067">
        <v>77.83</v>
      </c>
    </row>
    <row r="18068" spans="1:18">
      <c r="A18068" t="s">
        <v>275</v>
      </c>
      <c r="B18068">
        <v>51</v>
      </c>
      <c r="C18068" t="s">
        <v>102</v>
      </c>
      <c r="D18068" t="s">
        <v>56</v>
      </c>
      <c r="E18068" t="s">
        <v>189</v>
      </c>
      <c r="F18068" t="s">
        <v>188</v>
      </c>
      <c r="G18068" t="s">
        <v>187</v>
      </c>
      <c r="H18068" t="s">
        <v>14</v>
      </c>
      <c r="I18068" t="s">
        <v>404</v>
      </c>
      <c r="J18068" t="s">
        <v>308</v>
      </c>
      <c r="K18068">
        <v>1</v>
      </c>
      <c r="L18068" t="s">
        <v>273</v>
      </c>
      <c r="M18068">
        <v>-13</v>
      </c>
      <c r="N18068" t="s">
        <v>200</v>
      </c>
      <c r="O18068" t="s">
        <v>176</v>
      </c>
      <c r="P18068" t="s">
        <v>413</v>
      </c>
      <c r="R18068">
        <v>82.48</v>
      </c>
    </row>
    <row r="18069" spans="1:18">
      <c r="A18069" t="s">
        <v>275</v>
      </c>
      <c r="B18069">
        <v>51</v>
      </c>
      <c r="C18069" t="s">
        <v>102</v>
      </c>
      <c r="D18069" t="s">
        <v>56</v>
      </c>
      <c r="E18069" t="s">
        <v>189</v>
      </c>
      <c r="F18069" t="s">
        <v>188</v>
      </c>
      <c r="G18069" t="s">
        <v>187</v>
      </c>
      <c r="H18069" t="s">
        <v>10</v>
      </c>
      <c r="I18069" t="s">
        <v>404</v>
      </c>
      <c r="J18069" t="s">
        <v>309</v>
      </c>
      <c r="K18069">
        <v>1</v>
      </c>
      <c r="L18069" t="s">
        <v>273</v>
      </c>
      <c r="M18069">
        <v>-13</v>
      </c>
      <c r="N18069" t="s">
        <v>200</v>
      </c>
      <c r="O18069" t="s">
        <v>177</v>
      </c>
      <c r="P18069" t="s">
        <v>413</v>
      </c>
      <c r="R18069">
        <v>76.84</v>
      </c>
    </row>
    <row r="18070" spans="1:18">
      <c r="A18070" t="s">
        <v>275</v>
      </c>
      <c r="B18070">
        <v>51</v>
      </c>
      <c r="C18070" t="s">
        <v>102</v>
      </c>
      <c r="D18070" t="s">
        <v>56</v>
      </c>
      <c r="E18070" t="s">
        <v>189</v>
      </c>
      <c r="F18070" t="s">
        <v>188</v>
      </c>
      <c r="G18070" t="s">
        <v>187</v>
      </c>
      <c r="H18070" t="s">
        <v>10</v>
      </c>
      <c r="I18070" t="s">
        <v>404</v>
      </c>
      <c r="J18070" t="s">
        <v>309</v>
      </c>
      <c r="K18070">
        <v>1</v>
      </c>
      <c r="L18070" t="s">
        <v>273</v>
      </c>
      <c r="M18070">
        <v>-13</v>
      </c>
      <c r="N18070" t="s">
        <v>200</v>
      </c>
      <c r="O18070" t="s">
        <v>176</v>
      </c>
      <c r="P18070" t="s">
        <v>413</v>
      </c>
      <c r="R18070">
        <v>81.709999999999994</v>
      </c>
    </row>
    <row r="18071" spans="1:18">
      <c r="A18071" t="s">
        <v>275</v>
      </c>
      <c r="B18071">
        <v>51</v>
      </c>
      <c r="C18071" t="s">
        <v>102</v>
      </c>
      <c r="D18071" t="s">
        <v>56</v>
      </c>
      <c r="E18071" t="s">
        <v>189</v>
      </c>
      <c r="F18071" t="s">
        <v>188</v>
      </c>
      <c r="G18071" t="s">
        <v>187</v>
      </c>
      <c r="H18071" t="s">
        <v>93</v>
      </c>
      <c r="I18071" t="s">
        <v>173</v>
      </c>
      <c r="J18071" t="s">
        <v>310</v>
      </c>
      <c r="K18071">
        <v>1</v>
      </c>
      <c r="L18071" t="s">
        <v>273</v>
      </c>
      <c r="M18071">
        <v>-13</v>
      </c>
      <c r="N18071" t="s">
        <v>200</v>
      </c>
      <c r="O18071" t="s">
        <v>177</v>
      </c>
      <c r="P18071" t="s">
        <v>413</v>
      </c>
      <c r="R18071">
        <v>77.989999999999995</v>
      </c>
    </row>
    <row r="18072" spans="1:18">
      <c r="A18072" t="s">
        <v>275</v>
      </c>
      <c r="B18072">
        <v>51</v>
      </c>
      <c r="C18072" t="s">
        <v>102</v>
      </c>
      <c r="D18072" t="s">
        <v>56</v>
      </c>
      <c r="E18072" t="s">
        <v>189</v>
      </c>
      <c r="F18072" t="s">
        <v>188</v>
      </c>
      <c r="G18072" t="s">
        <v>187</v>
      </c>
      <c r="H18072" t="s">
        <v>93</v>
      </c>
      <c r="I18072" t="s">
        <v>173</v>
      </c>
      <c r="J18072" t="s">
        <v>310</v>
      </c>
      <c r="K18072">
        <v>1</v>
      </c>
      <c r="L18072" t="s">
        <v>273</v>
      </c>
      <c r="M18072">
        <v>-13</v>
      </c>
      <c r="N18072" t="s">
        <v>200</v>
      </c>
      <c r="O18072" t="s">
        <v>176</v>
      </c>
      <c r="P18072" t="s">
        <v>413</v>
      </c>
      <c r="R18072">
        <v>82.41</v>
      </c>
    </row>
    <row r="18073" spans="1:18">
      <c r="A18073" t="s">
        <v>275</v>
      </c>
      <c r="B18073">
        <v>51</v>
      </c>
      <c r="C18073" t="s">
        <v>102</v>
      </c>
      <c r="D18073" t="s">
        <v>56</v>
      </c>
      <c r="E18073" t="s">
        <v>189</v>
      </c>
      <c r="F18073" t="s">
        <v>188</v>
      </c>
      <c r="G18073" t="s">
        <v>187</v>
      </c>
      <c r="H18073" t="s">
        <v>181</v>
      </c>
      <c r="I18073" t="s">
        <v>180</v>
      </c>
      <c r="J18073" t="s">
        <v>275</v>
      </c>
      <c r="K18073">
        <v>1</v>
      </c>
      <c r="L18073" t="s">
        <v>273</v>
      </c>
      <c r="M18073">
        <v>-17</v>
      </c>
      <c r="N18073" t="s">
        <v>360</v>
      </c>
      <c r="O18073" t="s">
        <v>176</v>
      </c>
      <c r="P18073" t="s">
        <v>419</v>
      </c>
      <c r="R18073">
        <v>51.177399747290004</v>
      </c>
    </row>
    <row r="18074" spans="1:18">
      <c r="A18074" t="s">
        <v>275</v>
      </c>
      <c r="B18074">
        <v>51</v>
      </c>
      <c r="C18074" t="s">
        <v>102</v>
      </c>
      <c r="D18074" t="s">
        <v>56</v>
      </c>
      <c r="E18074" t="s">
        <v>189</v>
      </c>
      <c r="F18074" t="s">
        <v>188</v>
      </c>
      <c r="G18074" t="s">
        <v>187</v>
      </c>
      <c r="H18074" t="s">
        <v>181</v>
      </c>
      <c r="I18074" t="s">
        <v>180</v>
      </c>
      <c r="J18074" t="s">
        <v>275</v>
      </c>
      <c r="K18074">
        <v>1</v>
      </c>
      <c r="L18074" t="s">
        <v>273</v>
      </c>
      <c r="M18074">
        <v>-17</v>
      </c>
      <c r="N18074" t="s">
        <v>360</v>
      </c>
      <c r="O18074" t="s">
        <v>177</v>
      </c>
      <c r="P18074" t="s">
        <v>419</v>
      </c>
      <c r="R18074">
        <v>46.977161857000198</v>
      </c>
    </row>
    <row r="18075" spans="1:18">
      <c r="A18075" t="s">
        <v>275</v>
      </c>
      <c r="B18075">
        <v>51</v>
      </c>
      <c r="C18075" t="s">
        <v>102</v>
      </c>
      <c r="D18075" t="s">
        <v>56</v>
      </c>
      <c r="E18075" t="s">
        <v>189</v>
      </c>
      <c r="F18075" t="s">
        <v>188</v>
      </c>
      <c r="G18075" t="s">
        <v>187</v>
      </c>
      <c r="H18075" t="s">
        <v>182</v>
      </c>
      <c r="I18075" t="s">
        <v>180</v>
      </c>
      <c r="J18075" t="s">
        <v>3</v>
      </c>
      <c r="K18075">
        <v>1</v>
      </c>
      <c r="L18075" t="s">
        <v>273</v>
      </c>
      <c r="M18075">
        <v>-17</v>
      </c>
      <c r="N18075" t="s">
        <v>360</v>
      </c>
      <c r="O18075" t="s">
        <v>176</v>
      </c>
      <c r="P18075" t="s">
        <v>419</v>
      </c>
      <c r="R18075">
        <v>53.296025984828901</v>
      </c>
    </row>
    <row r="18076" spans="1:18">
      <c r="A18076" t="s">
        <v>275</v>
      </c>
      <c r="B18076">
        <v>51</v>
      </c>
      <c r="C18076" t="s">
        <v>102</v>
      </c>
      <c r="D18076" t="s">
        <v>56</v>
      </c>
      <c r="E18076" t="s">
        <v>189</v>
      </c>
      <c r="F18076" t="s">
        <v>188</v>
      </c>
      <c r="G18076" t="s">
        <v>187</v>
      </c>
      <c r="H18076" t="s">
        <v>182</v>
      </c>
      <c r="I18076" t="s">
        <v>180</v>
      </c>
      <c r="J18076" t="s">
        <v>3</v>
      </c>
      <c r="K18076">
        <v>1</v>
      </c>
      <c r="L18076" t="s">
        <v>273</v>
      </c>
      <c r="M18076">
        <v>-17</v>
      </c>
      <c r="N18076" t="s">
        <v>360</v>
      </c>
      <c r="O18076" t="s">
        <v>177</v>
      </c>
      <c r="P18076" t="s">
        <v>419</v>
      </c>
      <c r="R18076">
        <v>48.952594173453903</v>
      </c>
    </row>
    <row r="18077" spans="1:18">
      <c r="A18077" t="s">
        <v>275</v>
      </c>
      <c r="B18077">
        <v>51</v>
      </c>
      <c r="C18077" t="s">
        <v>102</v>
      </c>
      <c r="D18077" t="s">
        <v>56</v>
      </c>
      <c r="E18077" t="s">
        <v>189</v>
      </c>
      <c r="F18077" t="s">
        <v>188</v>
      </c>
      <c r="G18077" t="s">
        <v>187</v>
      </c>
      <c r="H18077" t="s">
        <v>183</v>
      </c>
      <c r="I18077" t="s">
        <v>180</v>
      </c>
      <c r="J18077" t="s">
        <v>340</v>
      </c>
      <c r="K18077">
        <v>1</v>
      </c>
      <c r="L18077" t="s">
        <v>273</v>
      </c>
      <c r="M18077">
        <v>-17</v>
      </c>
      <c r="N18077" t="s">
        <v>360</v>
      </c>
      <c r="O18077" t="s">
        <v>176</v>
      </c>
      <c r="P18077" t="s">
        <v>419</v>
      </c>
      <c r="R18077">
        <v>55.150919838737799</v>
      </c>
    </row>
    <row r="18078" spans="1:18">
      <c r="A18078" t="s">
        <v>275</v>
      </c>
      <c r="B18078">
        <v>51</v>
      </c>
      <c r="C18078" t="s">
        <v>102</v>
      </c>
      <c r="D18078" t="s">
        <v>56</v>
      </c>
      <c r="E18078" t="s">
        <v>189</v>
      </c>
      <c r="F18078" t="s">
        <v>188</v>
      </c>
      <c r="G18078" t="s">
        <v>187</v>
      </c>
      <c r="H18078" t="s">
        <v>183</v>
      </c>
      <c r="I18078" t="s">
        <v>180</v>
      </c>
      <c r="J18078" t="s">
        <v>340</v>
      </c>
      <c r="K18078">
        <v>1</v>
      </c>
      <c r="L18078" t="s">
        <v>273</v>
      </c>
      <c r="M18078">
        <v>-17</v>
      </c>
      <c r="N18078" t="s">
        <v>360</v>
      </c>
      <c r="O18078" t="s">
        <v>177</v>
      </c>
      <c r="P18078" t="s">
        <v>419</v>
      </c>
      <c r="R18078">
        <v>51.566665332190297</v>
      </c>
    </row>
    <row r="18079" spans="1:18">
      <c r="A18079" t="s">
        <v>275</v>
      </c>
      <c r="B18079">
        <v>51</v>
      </c>
      <c r="C18079" t="s">
        <v>102</v>
      </c>
      <c r="D18079" t="s">
        <v>56</v>
      </c>
      <c r="E18079" t="s">
        <v>189</v>
      </c>
      <c r="F18079" t="s">
        <v>188</v>
      </c>
      <c r="G18079" t="s">
        <v>187</v>
      </c>
      <c r="H18079" t="s">
        <v>22</v>
      </c>
      <c r="I18079" t="s">
        <v>404</v>
      </c>
      <c r="J18079" t="s">
        <v>265</v>
      </c>
      <c r="K18079">
        <v>1</v>
      </c>
      <c r="L18079" t="s">
        <v>273</v>
      </c>
      <c r="M18079">
        <v>-14</v>
      </c>
      <c r="N18079" t="s">
        <v>201</v>
      </c>
      <c r="O18079" t="s">
        <v>177</v>
      </c>
      <c r="P18079" t="s">
        <v>413</v>
      </c>
      <c r="R18079">
        <v>77.78</v>
      </c>
    </row>
    <row r="18080" spans="1:18">
      <c r="A18080" t="s">
        <v>275</v>
      </c>
      <c r="B18080">
        <v>51</v>
      </c>
      <c r="C18080" t="s">
        <v>102</v>
      </c>
      <c r="D18080" t="s">
        <v>56</v>
      </c>
      <c r="E18080" t="s">
        <v>189</v>
      </c>
      <c r="F18080" t="s">
        <v>188</v>
      </c>
      <c r="G18080" t="s">
        <v>187</v>
      </c>
      <c r="H18080" t="s">
        <v>22</v>
      </c>
      <c r="I18080" t="s">
        <v>404</v>
      </c>
      <c r="J18080" t="s">
        <v>265</v>
      </c>
      <c r="K18080">
        <v>1</v>
      </c>
      <c r="L18080" t="s">
        <v>273</v>
      </c>
      <c r="M18080">
        <v>-14</v>
      </c>
      <c r="N18080" t="s">
        <v>201</v>
      </c>
      <c r="O18080" t="s">
        <v>176</v>
      </c>
      <c r="P18080" t="s">
        <v>413</v>
      </c>
      <c r="R18080">
        <v>82.45</v>
      </c>
    </row>
    <row r="18081" spans="1:18">
      <c r="A18081" t="s">
        <v>275</v>
      </c>
      <c r="B18081">
        <v>51</v>
      </c>
      <c r="C18081" t="s">
        <v>102</v>
      </c>
      <c r="D18081" t="s">
        <v>56</v>
      </c>
      <c r="E18081" t="s">
        <v>189</v>
      </c>
      <c r="F18081" t="s">
        <v>188</v>
      </c>
      <c r="G18081" t="s">
        <v>187</v>
      </c>
      <c r="H18081" t="s">
        <v>24</v>
      </c>
      <c r="I18081" t="s">
        <v>404</v>
      </c>
      <c r="J18081" t="s">
        <v>266</v>
      </c>
      <c r="K18081">
        <v>1</v>
      </c>
      <c r="L18081" t="s">
        <v>273</v>
      </c>
      <c r="M18081">
        <v>-14</v>
      </c>
      <c r="N18081" t="s">
        <v>201</v>
      </c>
      <c r="O18081" t="s">
        <v>177</v>
      </c>
      <c r="P18081" t="s">
        <v>413</v>
      </c>
      <c r="R18081">
        <v>78.89</v>
      </c>
    </row>
    <row r="18082" spans="1:18">
      <c r="A18082" t="s">
        <v>275</v>
      </c>
      <c r="B18082">
        <v>51</v>
      </c>
      <c r="C18082" t="s">
        <v>102</v>
      </c>
      <c r="D18082" t="s">
        <v>56</v>
      </c>
      <c r="E18082" t="s">
        <v>189</v>
      </c>
      <c r="F18082" t="s">
        <v>188</v>
      </c>
      <c r="G18082" t="s">
        <v>187</v>
      </c>
      <c r="H18082" t="s">
        <v>24</v>
      </c>
      <c r="I18082" t="s">
        <v>404</v>
      </c>
      <c r="J18082" t="s">
        <v>266</v>
      </c>
      <c r="K18082">
        <v>1</v>
      </c>
      <c r="L18082" t="s">
        <v>273</v>
      </c>
      <c r="M18082">
        <v>-14</v>
      </c>
      <c r="N18082" t="s">
        <v>201</v>
      </c>
      <c r="O18082" t="s">
        <v>176</v>
      </c>
      <c r="P18082" t="s">
        <v>413</v>
      </c>
      <c r="R18082">
        <v>82.91</v>
      </c>
    </row>
    <row r="18083" spans="1:18">
      <c r="A18083" t="s">
        <v>275</v>
      </c>
      <c r="B18083">
        <v>51</v>
      </c>
      <c r="C18083" t="s">
        <v>102</v>
      </c>
      <c r="D18083" t="s">
        <v>56</v>
      </c>
      <c r="E18083" t="s">
        <v>189</v>
      </c>
      <c r="F18083" t="s">
        <v>188</v>
      </c>
      <c r="G18083" t="s">
        <v>187</v>
      </c>
      <c r="H18083" t="s">
        <v>23</v>
      </c>
      <c r="I18083" t="s">
        <v>404</v>
      </c>
      <c r="J18083" t="s">
        <v>267</v>
      </c>
      <c r="K18083">
        <v>1</v>
      </c>
      <c r="L18083" t="s">
        <v>273</v>
      </c>
      <c r="M18083">
        <v>-14</v>
      </c>
      <c r="N18083" t="s">
        <v>201</v>
      </c>
      <c r="O18083" t="s">
        <v>177</v>
      </c>
      <c r="P18083" t="s">
        <v>413</v>
      </c>
      <c r="R18083">
        <v>77.37</v>
      </c>
    </row>
    <row r="18084" spans="1:18">
      <c r="A18084" t="s">
        <v>275</v>
      </c>
      <c r="B18084">
        <v>51</v>
      </c>
      <c r="C18084" t="s">
        <v>102</v>
      </c>
      <c r="D18084" t="s">
        <v>56</v>
      </c>
      <c r="E18084" t="s">
        <v>189</v>
      </c>
      <c r="F18084" t="s">
        <v>188</v>
      </c>
      <c r="G18084" t="s">
        <v>187</v>
      </c>
      <c r="H18084" t="s">
        <v>23</v>
      </c>
      <c r="I18084" t="s">
        <v>404</v>
      </c>
      <c r="J18084" t="s">
        <v>267</v>
      </c>
      <c r="K18084">
        <v>1</v>
      </c>
      <c r="L18084" t="s">
        <v>273</v>
      </c>
      <c r="M18084">
        <v>-14</v>
      </c>
      <c r="N18084" t="s">
        <v>201</v>
      </c>
      <c r="O18084" t="s">
        <v>176</v>
      </c>
      <c r="P18084" t="s">
        <v>413</v>
      </c>
      <c r="R18084">
        <v>81.92</v>
      </c>
    </row>
    <row r="18085" spans="1:18">
      <c r="A18085" t="s">
        <v>275</v>
      </c>
      <c r="B18085">
        <v>51</v>
      </c>
      <c r="C18085" t="s">
        <v>102</v>
      </c>
      <c r="D18085" t="s">
        <v>56</v>
      </c>
      <c r="E18085" t="s">
        <v>189</v>
      </c>
      <c r="F18085" t="s">
        <v>188</v>
      </c>
      <c r="G18085" t="s">
        <v>187</v>
      </c>
      <c r="H18085" t="s">
        <v>18</v>
      </c>
      <c r="I18085" t="s">
        <v>404</v>
      </c>
      <c r="J18085" t="s">
        <v>268</v>
      </c>
      <c r="K18085">
        <v>1</v>
      </c>
      <c r="L18085" t="s">
        <v>273</v>
      </c>
      <c r="M18085">
        <v>-14</v>
      </c>
      <c r="N18085" t="s">
        <v>201</v>
      </c>
      <c r="O18085" t="s">
        <v>177</v>
      </c>
      <c r="P18085" t="s">
        <v>413</v>
      </c>
      <c r="R18085">
        <v>78.13</v>
      </c>
    </row>
    <row r="18086" spans="1:18">
      <c r="A18086" t="s">
        <v>275</v>
      </c>
      <c r="B18086">
        <v>51</v>
      </c>
      <c r="C18086" t="s">
        <v>102</v>
      </c>
      <c r="D18086" t="s">
        <v>56</v>
      </c>
      <c r="E18086" t="s">
        <v>189</v>
      </c>
      <c r="F18086" t="s">
        <v>188</v>
      </c>
      <c r="G18086" t="s">
        <v>187</v>
      </c>
      <c r="H18086" t="s">
        <v>18</v>
      </c>
      <c r="I18086" t="s">
        <v>404</v>
      </c>
      <c r="J18086" t="s">
        <v>268</v>
      </c>
      <c r="K18086">
        <v>1</v>
      </c>
      <c r="L18086" t="s">
        <v>273</v>
      </c>
      <c r="M18086">
        <v>-14</v>
      </c>
      <c r="N18086" t="s">
        <v>201</v>
      </c>
      <c r="O18086" t="s">
        <v>176</v>
      </c>
      <c r="P18086" t="s">
        <v>413</v>
      </c>
      <c r="R18086">
        <v>82.29</v>
      </c>
    </row>
    <row r="18087" spans="1:18">
      <c r="A18087" t="s">
        <v>275</v>
      </c>
      <c r="B18087">
        <v>51</v>
      </c>
      <c r="C18087" t="s">
        <v>102</v>
      </c>
      <c r="D18087" t="s">
        <v>56</v>
      </c>
      <c r="E18087" t="s">
        <v>189</v>
      </c>
      <c r="F18087" t="s">
        <v>188</v>
      </c>
      <c r="G18087" t="s">
        <v>187</v>
      </c>
      <c r="H18087" t="s">
        <v>20</v>
      </c>
      <c r="I18087" t="s">
        <v>404</v>
      </c>
      <c r="J18087" t="s">
        <v>269</v>
      </c>
      <c r="K18087">
        <v>1</v>
      </c>
      <c r="L18087" t="s">
        <v>273</v>
      </c>
      <c r="M18087">
        <v>-14</v>
      </c>
      <c r="N18087" t="s">
        <v>201</v>
      </c>
      <c r="O18087" t="s">
        <v>177</v>
      </c>
      <c r="P18087" t="s">
        <v>413</v>
      </c>
      <c r="R18087">
        <v>78.150000000000006</v>
      </c>
    </row>
    <row r="18088" spans="1:18">
      <c r="A18088" t="s">
        <v>275</v>
      </c>
      <c r="B18088">
        <v>51</v>
      </c>
      <c r="C18088" t="s">
        <v>102</v>
      </c>
      <c r="D18088" t="s">
        <v>56</v>
      </c>
      <c r="E18088" t="s">
        <v>189</v>
      </c>
      <c r="F18088" t="s">
        <v>188</v>
      </c>
      <c r="G18088" t="s">
        <v>187</v>
      </c>
      <c r="H18088" t="s">
        <v>20</v>
      </c>
      <c r="I18088" t="s">
        <v>404</v>
      </c>
      <c r="J18088" t="s">
        <v>269</v>
      </c>
      <c r="K18088">
        <v>1</v>
      </c>
      <c r="L18088" t="s">
        <v>273</v>
      </c>
      <c r="M18088">
        <v>-14</v>
      </c>
      <c r="N18088" t="s">
        <v>201</v>
      </c>
      <c r="O18088" t="s">
        <v>176</v>
      </c>
      <c r="P18088" t="s">
        <v>413</v>
      </c>
      <c r="R18088">
        <v>82.67</v>
      </c>
    </row>
    <row r="18089" spans="1:18">
      <c r="A18089" t="s">
        <v>275</v>
      </c>
      <c r="B18089">
        <v>51</v>
      </c>
      <c r="C18089" t="s">
        <v>102</v>
      </c>
      <c r="D18089" t="s">
        <v>56</v>
      </c>
      <c r="E18089" t="s">
        <v>189</v>
      </c>
      <c r="F18089" t="s">
        <v>188</v>
      </c>
      <c r="G18089" t="s">
        <v>187</v>
      </c>
      <c r="H18089" t="s">
        <v>9</v>
      </c>
      <c r="I18089" t="s">
        <v>404</v>
      </c>
      <c r="J18089" t="s">
        <v>270</v>
      </c>
      <c r="K18089">
        <v>1</v>
      </c>
      <c r="L18089" t="s">
        <v>273</v>
      </c>
      <c r="M18089">
        <v>-14</v>
      </c>
      <c r="N18089" t="s">
        <v>201</v>
      </c>
      <c r="O18089" t="s">
        <v>177</v>
      </c>
      <c r="P18089" t="s">
        <v>413</v>
      </c>
      <c r="R18089">
        <v>78.81</v>
      </c>
    </row>
    <row r="18090" spans="1:18">
      <c r="A18090" t="s">
        <v>275</v>
      </c>
      <c r="B18090">
        <v>51</v>
      </c>
      <c r="C18090" t="s">
        <v>102</v>
      </c>
      <c r="D18090" t="s">
        <v>56</v>
      </c>
      <c r="E18090" t="s">
        <v>189</v>
      </c>
      <c r="F18090" t="s">
        <v>188</v>
      </c>
      <c r="G18090" t="s">
        <v>187</v>
      </c>
      <c r="H18090" t="s">
        <v>9</v>
      </c>
      <c r="I18090" t="s">
        <v>404</v>
      </c>
      <c r="J18090" t="s">
        <v>270</v>
      </c>
      <c r="K18090">
        <v>1</v>
      </c>
      <c r="L18090" t="s">
        <v>273</v>
      </c>
      <c r="M18090">
        <v>-14</v>
      </c>
      <c r="N18090" t="s">
        <v>201</v>
      </c>
      <c r="O18090" t="s">
        <v>176</v>
      </c>
      <c r="P18090" t="s">
        <v>413</v>
      </c>
      <c r="R18090">
        <v>82.85</v>
      </c>
    </row>
    <row r="18091" spans="1:18">
      <c r="A18091" t="s">
        <v>275</v>
      </c>
      <c r="B18091">
        <v>51</v>
      </c>
      <c r="C18091" t="s">
        <v>102</v>
      </c>
      <c r="D18091" t="s">
        <v>56</v>
      </c>
      <c r="E18091" t="s">
        <v>189</v>
      </c>
      <c r="F18091" t="s">
        <v>188</v>
      </c>
      <c r="G18091" t="s">
        <v>187</v>
      </c>
      <c r="H18091" t="s">
        <v>21</v>
      </c>
      <c r="I18091" t="s">
        <v>404</v>
      </c>
      <c r="J18091" t="s">
        <v>271</v>
      </c>
      <c r="K18091">
        <v>1</v>
      </c>
      <c r="L18091" t="s">
        <v>273</v>
      </c>
      <c r="M18091">
        <v>-14</v>
      </c>
      <c r="N18091" t="s">
        <v>201</v>
      </c>
      <c r="O18091" t="s">
        <v>177</v>
      </c>
      <c r="P18091" t="s">
        <v>413</v>
      </c>
      <c r="R18091">
        <v>77.510000000000005</v>
      </c>
    </row>
    <row r="18092" spans="1:18">
      <c r="A18092" t="s">
        <v>275</v>
      </c>
      <c r="B18092">
        <v>51</v>
      </c>
      <c r="C18092" t="s">
        <v>102</v>
      </c>
      <c r="D18092" t="s">
        <v>56</v>
      </c>
      <c r="E18092" t="s">
        <v>189</v>
      </c>
      <c r="F18092" t="s">
        <v>188</v>
      </c>
      <c r="G18092" t="s">
        <v>187</v>
      </c>
      <c r="H18092" t="s">
        <v>21</v>
      </c>
      <c r="I18092" t="s">
        <v>404</v>
      </c>
      <c r="J18092" t="s">
        <v>271</v>
      </c>
      <c r="K18092">
        <v>1</v>
      </c>
      <c r="L18092" t="s">
        <v>273</v>
      </c>
      <c r="M18092">
        <v>-14</v>
      </c>
      <c r="N18092" t="s">
        <v>201</v>
      </c>
      <c r="O18092" t="s">
        <v>176</v>
      </c>
      <c r="P18092" t="s">
        <v>413</v>
      </c>
      <c r="R18092">
        <v>82.07</v>
      </c>
    </row>
    <row r="18093" spans="1:18">
      <c r="A18093" t="s">
        <v>275</v>
      </c>
      <c r="B18093">
        <v>51</v>
      </c>
      <c r="C18093" t="s">
        <v>102</v>
      </c>
      <c r="D18093" t="s">
        <v>56</v>
      </c>
      <c r="E18093" t="s">
        <v>189</v>
      </c>
      <c r="F18093" t="s">
        <v>188</v>
      </c>
      <c r="G18093" t="s">
        <v>187</v>
      </c>
      <c r="H18093" t="s">
        <v>6</v>
      </c>
      <c r="I18093" t="s">
        <v>404</v>
      </c>
      <c r="J18093" t="s">
        <v>272</v>
      </c>
      <c r="K18093">
        <v>1</v>
      </c>
      <c r="L18093" t="s">
        <v>273</v>
      </c>
      <c r="M18093">
        <v>-14</v>
      </c>
      <c r="N18093" t="s">
        <v>201</v>
      </c>
      <c r="O18093" t="s">
        <v>177</v>
      </c>
      <c r="P18093" t="s">
        <v>413</v>
      </c>
      <c r="R18093">
        <v>77.31</v>
      </c>
    </row>
    <row r="18094" spans="1:18">
      <c r="A18094" t="s">
        <v>275</v>
      </c>
      <c r="B18094">
        <v>51</v>
      </c>
      <c r="C18094" t="s">
        <v>102</v>
      </c>
      <c r="D18094" t="s">
        <v>56</v>
      </c>
      <c r="E18094" t="s">
        <v>189</v>
      </c>
      <c r="F18094" t="s">
        <v>188</v>
      </c>
      <c r="G18094" t="s">
        <v>187</v>
      </c>
      <c r="H18094" t="s">
        <v>6</v>
      </c>
      <c r="I18094" t="s">
        <v>404</v>
      </c>
      <c r="J18094" t="s">
        <v>272</v>
      </c>
      <c r="K18094">
        <v>1</v>
      </c>
      <c r="L18094" t="s">
        <v>273</v>
      </c>
      <c r="M18094">
        <v>-14</v>
      </c>
      <c r="N18094" t="s">
        <v>201</v>
      </c>
      <c r="O18094" t="s">
        <v>176</v>
      </c>
      <c r="P18094" t="s">
        <v>413</v>
      </c>
      <c r="R18094">
        <v>81.19</v>
      </c>
    </row>
    <row r="18095" spans="1:18">
      <c r="A18095" t="s">
        <v>275</v>
      </c>
      <c r="B18095">
        <v>51</v>
      </c>
      <c r="C18095" t="s">
        <v>102</v>
      </c>
      <c r="D18095" t="s">
        <v>56</v>
      </c>
      <c r="E18095" t="s">
        <v>189</v>
      </c>
      <c r="F18095" t="s">
        <v>188</v>
      </c>
      <c r="G18095" t="s">
        <v>187</v>
      </c>
      <c r="H18095" t="s">
        <v>4</v>
      </c>
      <c r="I18095" t="s">
        <v>404</v>
      </c>
      <c r="J18095" t="s">
        <v>297</v>
      </c>
      <c r="K18095">
        <v>1</v>
      </c>
      <c r="L18095" t="s">
        <v>273</v>
      </c>
      <c r="M18095">
        <v>-14</v>
      </c>
      <c r="N18095" t="s">
        <v>201</v>
      </c>
      <c r="O18095" t="s">
        <v>177</v>
      </c>
      <c r="P18095" t="s">
        <v>413</v>
      </c>
      <c r="R18095">
        <v>78.28</v>
      </c>
    </row>
    <row r="18096" spans="1:18">
      <c r="A18096" t="s">
        <v>275</v>
      </c>
      <c r="B18096">
        <v>51</v>
      </c>
      <c r="C18096" t="s">
        <v>102</v>
      </c>
      <c r="D18096" t="s">
        <v>56</v>
      </c>
      <c r="E18096" t="s">
        <v>189</v>
      </c>
      <c r="F18096" t="s">
        <v>188</v>
      </c>
      <c r="G18096" t="s">
        <v>187</v>
      </c>
      <c r="H18096" t="s">
        <v>4</v>
      </c>
      <c r="I18096" t="s">
        <v>404</v>
      </c>
      <c r="J18096" t="s">
        <v>297</v>
      </c>
      <c r="K18096">
        <v>1</v>
      </c>
      <c r="L18096" t="s">
        <v>273</v>
      </c>
      <c r="M18096">
        <v>-14</v>
      </c>
      <c r="N18096" t="s">
        <v>201</v>
      </c>
      <c r="O18096" t="s">
        <v>176</v>
      </c>
      <c r="P18096" t="s">
        <v>413</v>
      </c>
      <c r="R18096">
        <v>82.87</v>
      </c>
    </row>
    <row r="18097" spans="1:18">
      <c r="A18097" t="s">
        <v>275</v>
      </c>
      <c r="B18097">
        <v>51</v>
      </c>
      <c r="C18097" t="s">
        <v>102</v>
      </c>
      <c r="D18097" t="s">
        <v>56</v>
      </c>
      <c r="E18097" t="s">
        <v>189</v>
      </c>
      <c r="F18097" t="s">
        <v>188</v>
      </c>
      <c r="G18097" t="s">
        <v>187</v>
      </c>
      <c r="H18097" t="s">
        <v>11</v>
      </c>
      <c r="I18097" t="s">
        <v>404</v>
      </c>
      <c r="J18097" t="s">
        <v>298</v>
      </c>
      <c r="K18097">
        <v>1</v>
      </c>
      <c r="L18097" t="s">
        <v>273</v>
      </c>
      <c r="M18097">
        <v>-14</v>
      </c>
      <c r="N18097" t="s">
        <v>201</v>
      </c>
      <c r="O18097" t="s">
        <v>177</v>
      </c>
      <c r="P18097" t="s">
        <v>413</v>
      </c>
      <c r="R18097">
        <v>77.78</v>
      </c>
    </row>
    <row r="18098" spans="1:18">
      <c r="A18098" t="s">
        <v>275</v>
      </c>
      <c r="B18098">
        <v>51</v>
      </c>
      <c r="C18098" t="s">
        <v>102</v>
      </c>
      <c r="D18098" t="s">
        <v>56</v>
      </c>
      <c r="E18098" t="s">
        <v>189</v>
      </c>
      <c r="F18098" t="s">
        <v>188</v>
      </c>
      <c r="G18098" t="s">
        <v>187</v>
      </c>
      <c r="H18098" t="s">
        <v>11</v>
      </c>
      <c r="I18098" t="s">
        <v>404</v>
      </c>
      <c r="J18098" t="s">
        <v>298</v>
      </c>
      <c r="K18098">
        <v>1</v>
      </c>
      <c r="L18098" t="s">
        <v>273</v>
      </c>
      <c r="M18098">
        <v>-14</v>
      </c>
      <c r="N18098" t="s">
        <v>201</v>
      </c>
      <c r="O18098" t="s">
        <v>176</v>
      </c>
      <c r="P18098" t="s">
        <v>413</v>
      </c>
      <c r="R18098">
        <v>82.37</v>
      </c>
    </row>
    <row r="18099" spans="1:18">
      <c r="A18099" t="s">
        <v>275</v>
      </c>
      <c r="B18099">
        <v>51</v>
      </c>
      <c r="C18099" t="s">
        <v>102</v>
      </c>
      <c r="D18099" t="s">
        <v>56</v>
      </c>
      <c r="E18099" t="s">
        <v>189</v>
      </c>
      <c r="F18099" t="s">
        <v>188</v>
      </c>
      <c r="G18099" t="s">
        <v>187</v>
      </c>
      <c r="H18099" t="s">
        <v>8</v>
      </c>
      <c r="I18099" t="s">
        <v>404</v>
      </c>
      <c r="J18099" t="s">
        <v>299</v>
      </c>
      <c r="K18099">
        <v>1</v>
      </c>
      <c r="L18099" t="s">
        <v>273</v>
      </c>
      <c r="M18099">
        <v>-14</v>
      </c>
      <c r="N18099" t="s">
        <v>201</v>
      </c>
      <c r="O18099" t="s">
        <v>177</v>
      </c>
      <c r="P18099" t="s">
        <v>413</v>
      </c>
      <c r="R18099">
        <v>78.91</v>
      </c>
    </row>
    <row r="18100" spans="1:18">
      <c r="A18100" t="s">
        <v>275</v>
      </c>
      <c r="B18100">
        <v>51</v>
      </c>
      <c r="C18100" t="s">
        <v>102</v>
      </c>
      <c r="D18100" t="s">
        <v>56</v>
      </c>
      <c r="E18100" t="s">
        <v>189</v>
      </c>
      <c r="F18100" t="s">
        <v>188</v>
      </c>
      <c r="G18100" t="s">
        <v>187</v>
      </c>
      <c r="H18100" t="s">
        <v>8</v>
      </c>
      <c r="I18100" t="s">
        <v>404</v>
      </c>
      <c r="J18100" t="s">
        <v>299</v>
      </c>
      <c r="K18100">
        <v>1</v>
      </c>
      <c r="L18100" t="s">
        <v>273</v>
      </c>
      <c r="M18100">
        <v>-14</v>
      </c>
      <c r="N18100" t="s">
        <v>201</v>
      </c>
      <c r="O18100" t="s">
        <v>176</v>
      </c>
      <c r="P18100" t="s">
        <v>413</v>
      </c>
      <c r="R18100">
        <v>83.34</v>
      </c>
    </row>
    <row r="18101" spans="1:18">
      <c r="A18101" t="s">
        <v>275</v>
      </c>
      <c r="B18101">
        <v>51</v>
      </c>
      <c r="C18101" t="s">
        <v>102</v>
      </c>
      <c r="D18101" t="s">
        <v>56</v>
      </c>
      <c r="E18101" t="s">
        <v>189</v>
      </c>
      <c r="F18101" t="s">
        <v>188</v>
      </c>
      <c r="G18101" t="s">
        <v>187</v>
      </c>
      <c r="H18101" t="s">
        <v>17</v>
      </c>
      <c r="I18101" t="s">
        <v>404</v>
      </c>
      <c r="J18101" t="s">
        <v>300</v>
      </c>
      <c r="K18101">
        <v>1</v>
      </c>
      <c r="L18101" t="s">
        <v>273</v>
      </c>
      <c r="M18101">
        <v>-14</v>
      </c>
      <c r="N18101" t="s">
        <v>201</v>
      </c>
      <c r="O18101" t="s">
        <v>177</v>
      </c>
      <c r="P18101" t="s">
        <v>413</v>
      </c>
      <c r="R18101">
        <v>77.930000000000007</v>
      </c>
    </row>
    <row r="18102" spans="1:18">
      <c r="A18102" t="s">
        <v>275</v>
      </c>
      <c r="B18102">
        <v>51</v>
      </c>
      <c r="C18102" t="s">
        <v>102</v>
      </c>
      <c r="D18102" t="s">
        <v>56</v>
      </c>
      <c r="E18102" t="s">
        <v>189</v>
      </c>
      <c r="F18102" t="s">
        <v>188</v>
      </c>
      <c r="G18102" t="s">
        <v>187</v>
      </c>
      <c r="H18102" t="s">
        <v>17</v>
      </c>
      <c r="I18102" t="s">
        <v>404</v>
      </c>
      <c r="J18102" t="s">
        <v>300</v>
      </c>
      <c r="K18102">
        <v>1</v>
      </c>
      <c r="L18102" t="s">
        <v>273</v>
      </c>
      <c r="M18102">
        <v>-14</v>
      </c>
      <c r="N18102" t="s">
        <v>201</v>
      </c>
      <c r="O18102" t="s">
        <v>176</v>
      </c>
      <c r="P18102" t="s">
        <v>413</v>
      </c>
      <c r="R18102">
        <v>82.32</v>
      </c>
    </row>
    <row r="18103" spans="1:18">
      <c r="A18103" t="s">
        <v>275</v>
      </c>
      <c r="B18103">
        <v>51</v>
      </c>
      <c r="C18103" t="s">
        <v>102</v>
      </c>
      <c r="D18103" t="s">
        <v>56</v>
      </c>
      <c r="E18103" t="s">
        <v>189</v>
      </c>
      <c r="F18103" t="s">
        <v>188</v>
      </c>
      <c r="G18103" t="s">
        <v>187</v>
      </c>
      <c r="H18103" t="s">
        <v>13</v>
      </c>
      <c r="I18103" t="s">
        <v>404</v>
      </c>
      <c r="J18103" t="s">
        <v>301</v>
      </c>
      <c r="K18103">
        <v>1</v>
      </c>
      <c r="L18103" t="s">
        <v>273</v>
      </c>
      <c r="M18103">
        <v>-14</v>
      </c>
      <c r="N18103" t="s">
        <v>201</v>
      </c>
      <c r="O18103" t="s">
        <v>177</v>
      </c>
      <c r="P18103" t="s">
        <v>413</v>
      </c>
      <c r="R18103">
        <v>77.22</v>
      </c>
    </row>
    <row r="18104" spans="1:18">
      <c r="A18104" t="s">
        <v>275</v>
      </c>
      <c r="B18104">
        <v>51</v>
      </c>
      <c r="C18104" t="s">
        <v>102</v>
      </c>
      <c r="D18104" t="s">
        <v>56</v>
      </c>
      <c r="E18104" t="s">
        <v>189</v>
      </c>
      <c r="F18104" t="s">
        <v>188</v>
      </c>
      <c r="G18104" t="s">
        <v>187</v>
      </c>
      <c r="H18104" t="s">
        <v>13</v>
      </c>
      <c r="I18104" t="s">
        <v>404</v>
      </c>
      <c r="J18104" t="s">
        <v>301</v>
      </c>
      <c r="K18104">
        <v>1</v>
      </c>
      <c r="L18104" t="s">
        <v>273</v>
      </c>
      <c r="M18104">
        <v>-14</v>
      </c>
      <c r="N18104" t="s">
        <v>201</v>
      </c>
      <c r="O18104" t="s">
        <v>176</v>
      </c>
      <c r="P18104" t="s">
        <v>413</v>
      </c>
      <c r="R18104">
        <v>81.87</v>
      </c>
    </row>
    <row r="18105" spans="1:18">
      <c r="A18105" t="s">
        <v>275</v>
      </c>
      <c r="B18105">
        <v>51</v>
      </c>
      <c r="C18105" t="s">
        <v>102</v>
      </c>
      <c r="D18105" t="s">
        <v>56</v>
      </c>
      <c r="E18105" t="s">
        <v>189</v>
      </c>
      <c r="F18105" t="s">
        <v>188</v>
      </c>
      <c r="G18105" t="s">
        <v>187</v>
      </c>
      <c r="H18105" t="s">
        <v>25</v>
      </c>
      <c r="I18105" t="s">
        <v>404</v>
      </c>
      <c r="J18105" t="s">
        <v>302</v>
      </c>
      <c r="K18105">
        <v>1</v>
      </c>
      <c r="L18105" t="s">
        <v>273</v>
      </c>
      <c r="M18105">
        <v>-14</v>
      </c>
      <c r="N18105" t="s">
        <v>201</v>
      </c>
      <c r="O18105" t="s">
        <v>177</v>
      </c>
      <c r="P18105" t="s">
        <v>413</v>
      </c>
      <c r="R18105">
        <v>77.67</v>
      </c>
    </row>
    <row r="18106" spans="1:18">
      <c r="A18106" t="s">
        <v>275</v>
      </c>
      <c r="B18106">
        <v>51</v>
      </c>
      <c r="C18106" t="s">
        <v>102</v>
      </c>
      <c r="D18106" t="s">
        <v>56</v>
      </c>
      <c r="E18106" t="s">
        <v>189</v>
      </c>
      <c r="F18106" t="s">
        <v>188</v>
      </c>
      <c r="G18106" t="s">
        <v>187</v>
      </c>
      <c r="H18106" t="s">
        <v>25</v>
      </c>
      <c r="I18106" t="s">
        <v>404</v>
      </c>
      <c r="J18106" t="s">
        <v>302</v>
      </c>
      <c r="K18106">
        <v>1</v>
      </c>
      <c r="L18106" t="s">
        <v>273</v>
      </c>
      <c r="M18106">
        <v>-14</v>
      </c>
      <c r="N18106" t="s">
        <v>201</v>
      </c>
      <c r="O18106" t="s">
        <v>176</v>
      </c>
      <c r="P18106" t="s">
        <v>413</v>
      </c>
      <c r="R18106">
        <v>81.72</v>
      </c>
    </row>
    <row r="18107" spans="1:18">
      <c r="A18107" t="s">
        <v>275</v>
      </c>
      <c r="B18107">
        <v>51</v>
      </c>
      <c r="C18107" t="s">
        <v>102</v>
      </c>
      <c r="D18107" t="s">
        <v>56</v>
      </c>
      <c r="E18107" t="s">
        <v>189</v>
      </c>
      <c r="F18107" t="s">
        <v>188</v>
      </c>
      <c r="G18107" t="s">
        <v>187</v>
      </c>
      <c r="H18107" t="s">
        <v>16</v>
      </c>
      <c r="I18107" t="s">
        <v>404</v>
      </c>
      <c r="J18107" t="s">
        <v>303</v>
      </c>
      <c r="K18107">
        <v>1</v>
      </c>
      <c r="L18107" t="s">
        <v>273</v>
      </c>
      <c r="M18107">
        <v>-14</v>
      </c>
      <c r="N18107" t="s">
        <v>201</v>
      </c>
      <c r="O18107" t="s">
        <v>177</v>
      </c>
      <c r="P18107" t="s">
        <v>413</v>
      </c>
      <c r="R18107">
        <v>77.790000000000006</v>
      </c>
    </row>
    <row r="18108" spans="1:18">
      <c r="A18108" t="s">
        <v>275</v>
      </c>
      <c r="B18108">
        <v>51</v>
      </c>
      <c r="C18108" t="s">
        <v>102</v>
      </c>
      <c r="D18108" t="s">
        <v>56</v>
      </c>
      <c r="E18108" t="s">
        <v>189</v>
      </c>
      <c r="F18108" t="s">
        <v>188</v>
      </c>
      <c r="G18108" t="s">
        <v>187</v>
      </c>
      <c r="H18108" t="s">
        <v>16</v>
      </c>
      <c r="I18108" t="s">
        <v>404</v>
      </c>
      <c r="J18108" t="s">
        <v>303</v>
      </c>
      <c r="K18108">
        <v>1</v>
      </c>
      <c r="L18108" t="s">
        <v>273</v>
      </c>
      <c r="M18108">
        <v>-14</v>
      </c>
      <c r="N18108" t="s">
        <v>201</v>
      </c>
      <c r="O18108" t="s">
        <v>176</v>
      </c>
      <c r="P18108" t="s">
        <v>413</v>
      </c>
      <c r="R18108">
        <v>81.88</v>
      </c>
    </row>
    <row r="18109" spans="1:18">
      <c r="A18109" t="s">
        <v>275</v>
      </c>
      <c r="B18109">
        <v>51</v>
      </c>
      <c r="C18109" t="s">
        <v>102</v>
      </c>
      <c r="D18109" t="s">
        <v>56</v>
      </c>
      <c r="E18109" t="s">
        <v>189</v>
      </c>
      <c r="F18109" t="s">
        <v>188</v>
      </c>
      <c r="G18109" t="s">
        <v>187</v>
      </c>
      <c r="H18109" t="s">
        <v>5</v>
      </c>
      <c r="I18109" t="s">
        <v>404</v>
      </c>
      <c r="J18109" t="s">
        <v>304</v>
      </c>
      <c r="K18109">
        <v>1</v>
      </c>
      <c r="L18109" t="s">
        <v>273</v>
      </c>
      <c r="M18109">
        <v>-14</v>
      </c>
      <c r="N18109" t="s">
        <v>201</v>
      </c>
      <c r="O18109" t="s">
        <v>177</v>
      </c>
      <c r="P18109" t="s">
        <v>413</v>
      </c>
      <c r="R18109">
        <v>77.66</v>
      </c>
    </row>
    <row r="18110" spans="1:18">
      <c r="A18110" t="s">
        <v>275</v>
      </c>
      <c r="B18110">
        <v>51</v>
      </c>
      <c r="C18110" t="s">
        <v>102</v>
      </c>
      <c r="D18110" t="s">
        <v>56</v>
      </c>
      <c r="E18110" t="s">
        <v>189</v>
      </c>
      <c r="F18110" t="s">
        <v>188</v>
      </c>
      <c r="G18110" t="s">
        <v>187</v>
      </c>
      <c r="H18110" t="s">
        <v>5</v>
      </c>
      <c r="I18110" t="s">
        <v>404</v>
      </c>
      <c r="J18110" t="s">
        <v>304</v>
      </c>
      <c r="K18110">
        <v>1</v>
      </c>
      <c r="L18110" t="s">
        <v>273</v>
      </c>
      <c r="M18110">
        <v>-14</v>
      </c>
      <c r="N18110" t="s">
        <v>201</v>
      </c>
      <c r="O18110" t="s">
        <v>176</v>
      </c>
      <c r="P18110" t="s">
        <v>413</v>
      </c>
      <c r="R18110">
        <v>82.02</v>
      </c>
    </row>
    <row r="18111" spans="1:18">
      <c r="A18111" t="s">
        <v>275</v>
      </c>
      <c r="B18111">
        <v>51</v>
      </c>
      <c r="C18111" t="s">
        <v>102</v>
      </c>
      <c r="D18111" t="s">
        <v>56</v>
      </c>
      <c r="E18111" t="s">
        <v>189</v>
      </c>
      <c r="F18111" t="s">
        <v>188</v>
      </c>
      <c r="G18111" t="s">
        <v>187</v>
      </c>
      <c r="H18111" t="s">
        <v>7</v>
      </c>
      <c r="I18111" t="s">
        <v>404</v>
      </c>
      <c r="J18111" t="s">
        <v>305</v>
      </c>
      <c r="K18111">
        <v>1</v>
      </c>
      <c r="L18111" t="s">
        <v>273</v>
      </c>
      <c r="M18111">
        <v>-14</v>
      </c>
      <c r="N18111" t="s">
        <v>201</v>
      </c>
      <c r="O18111" t="s">
        <v>177</v>
      </c>
      <c r="P18111" t="s">
        <v>413</v>
      </c>
      <c r="R18111">
        <v>76.989999999999995</v>
      </c>
    </row>
    <row r="18112" spans="1:18">
      <c r="A18112" t="s">
        <v>275</v>
      </c>
      <c r="B18112">
        <v>51</v>
      </c>
      <c r="C18112" t="s">
        <v>102</v>
      </c>
      <c r="D18112" t="s">
        <v>56</v>
      </c>
      <c r="E18112" t="s">
        <v>189</v>
      </c>
      <c r="F18112" t="s">
        <v>188</v>
      </c>
      <c r="G18112" t="s">
        <v>187</v>
      </c>
      <c r="H18112" t="s">
        <v>7</v>
      </c>
      <c r="I18112" t="s">
        <v>404</v>
      </c>
      <c r="J18112" t="s">
        <v>305</v>
      </c>
      <c r="K18112">
        <v>1</v>
      </c>
      <c r="L18112" t="s">
        <v>273</v>
      </c>
      <c r="M18112">
        <v>-14</v>
      </c>
      <c r="N18112" t="s">
        <v>201</v>
      </c>
      <c r="O18112" t="s">
        <v>176</v>
      </c>
      <c r="P18112" t="s">
        <v>413</v>
      </c>
      <c r="R18112">
        <v>81.5</v>
      </c>
    </row>
    <row r="18113" spans="1:18">
      <c r="A18113" t="s">
        <v>275</v>
      </c>
      <c r="B18113">
        <v>51</v>
      </c>
      <c r="C18113" t="s">
        <v>102</v>
      </c>
      <c r="D18113" t="s">
        <v>56</v>
      </c>
      <c r="E18113" t="s">
        <v>189</v>
      </c>
      <c r="F18113" t="s">
        <v>188</v>
      </c>
      <c r="G18113" t="s">
        <v>187</v>
      </c>
      <c r="H18113" t="s">
        <v>15</v>
      </c>
      <c r="I18113" t="s">
        <v>404</v>
      </c>
      <c r="J18113" t="s">
        <v>306</v>
      </c>
      <c r="K18113">
        <v>1</v>
      </c>
      <c r="L18113" t="s">
        <v>273</v>
      </c>
      <c r="M18113">
        <v>-14</v>
      </c>
      <c r="N18113" t="s">
        <v>201</v>
      </c>
      <c r="O18113" t="s">
        <v>177</v>
      </c>
      <c r="P18113" t="s">
        <v>413</v>
      </c>
      <c r="R18113">
        <v>77.38</v>
      </c>
    </row>
    <row r="18114" spans="1:18">
      <c r="A18114" t="s">
        <v>275</v>
      </c>
      <c r="B18114">
        <v>51</v>
      </c>
      <c r="C18114" t="s">
        <v>102</v>
      </c>
      <c r="D18114" t="s">
        <v>56</v>
      </c>
      <c r="E18114" t="s">
        <v>189</v>
      </c>
      <c r="F18114" t="s">
        <v>188</v>
      </c>
      <c r="G18114" t="s">
        <v>187</v>
      </c>
      <c r="H18114" t="s">
        <v>15</v>
      </c>
      <c r="I18114" t="s">
        <v>404</v>
      </c>
      <c r="J18114" t="s">
        <v>306</v>
      </c>
      <c r="K18114">
        <v>1</v>
      </c>
      <c r="L18114" t="s">
        <v>273</v>
      </c>
      <c r="M18114">
        <v>-14</v>
      </c>
      <c r="N18114" t="s">
        <v>201</v>
      </c>
      <c r="O18114" t="s">
        <v>176</v>
      </c>
      <c r="P18114" t="s">
        <v>413</v>
      </c>
      <c r="R18114">
        <v>81.64</v>
      </c>
    </row>
    <row r="18115" spans="1:18">
      <c r="A18115" t="s">
        <v>275</v>
      </c>
      <c r="B18115">
        <v>51</v>
      </c>
      <c r="C18115" t="s">
        <v>102</v>
      </c>
      <c r="D18115" t="s">
        <v>56</v>
      </c>
      <c r="E18115" t="s">
        <v>189</v>
      </c>
      <c r="F18115" t="s">
        <v>188</v>
      </c>
      <c r="G18115" t="s">
        <v>187</v>
      </c>
      <c r="H18115" t="s">
        <v>19</v>
      </c>
      <c r="I18115" t="s">
        <v>404</v>
      </c>
      <c r="J18115" t="s">
        <v>307</v>
      </c>
      <c r="K18115">
        <v>1</v>
      </c>
      <c r="L18115" t="s">
        <v>273</v>
      </c>
      <c r="M18115">
        <v>-14</v>
      </c>
      <c r="N18115" t="s">
        <v>201</v>
      </c>
      <c r="O18115" t="s">
        <v>177</v>
      </c>
      <c r="P18115" t="s">
        <v>413</v>
      </c>
      <c r="R18115">
        <v>77.48</v>
      </c>
    </row>
    <row r="18116" spans="1:18">
      <c r="A18116" t="s">
        <v>275</v>
      </c>
      <c r="B18116">
        <v>51</v>
      </c>
      <c r="C18116" t="s">
        <v>102</v>
      </c>
      <c r="D18116" t="s">
        <v>56</v>
      </c>
      <c r="E18116" t="s">
        <v>189</v>
      </c>
      <c r="F18116" t="s">
        <v>188</v>
      </c>
      <c r="G18116" t="s">
        <v>187</v>
      </c>
      <c r="H18116" t="s">
        <v>19</v>
      </c>
      <c r="I18116" t="s">
        <v>404</v>
      </c>
      <c r="J18116" t="s">
        <v>307</v>
      </c>
      <c r="K18116">
        <v>1</v>
      </c>
      <c r="L18116" t="s">
        <v>273</v>
      </c>
      <c r="M18116">
        <v>-14</v>
      </c>
      <c r="N18116" t="s">
        <v>201</v>
      </c>
      <c r="O18116" t="s">
        <v>176</v>
      </c>
      <c r="P18116" t="s">
        <v>413</v>
      </c>
      <c r="R18116">
        <v>81.88</v>
      </c>
    </row>
    <row r="18117" spans="1:18">
      <c r="A18117" t="s">
        <v>275</v>
      </c>
      <c r="B18117">
        <v>51</v>
      </c>
      <c r="C18117" t="s">
        <v>102</v>
      </c>
      <c r="D18117" t="s">
        <v>56</v>
      </c>
      <c r="E18117" t="s">
        <v>189</v>
      </c>
      <c r="F18117" t="s">
        <v>188</v>
      </c>
      <c r="G18117" t="s">
        <v>187</v>
      </c>
      <c r="H18117" t="s">
        <v>14</v>
      </c>
      <c r="I18117" t="s">
        <v>404</v>
      </c>
      <c r="J18117" t="s">
        <v>308</v>
      </c>
      <c r="K18117">
        <v>1</v>
      </c>
      <c r="L18117" t="s">
        <v>273</v>
      </c>
      <c r="M18117">
        <v>-14</v>
      </c>
      <c r="N18117" t="s">
        <v>201</v>
      </c>
      <c r="O18117" t="s">
        <v>177</v>
      </c>
      <c r="P18117" t="s">
        <v>413</v>
      </c>
      <c r="R18117">
        <v>77.569999999999993</v>
      </c>
    </row>
    <row r="18118" spans="1:18">
      <c r="A18118" t="s">
        <v>275</v>
      </c>
      <c r="B18118">
        <v>51</v>
      </c>
      <c r="C18118" t="s">
        <v>102</v>
      </c>
      <c r="D18118" t="s">
        <v>56</v>
      </c>
      <c r="E18118" t="s">
        <v>189</v>
      </c>
      <c r="F18118" t="s">
        <v>188</v>
      </c>
      <c r="G18118" t="s">
        <v>187</v>
      </c>
      <c r="H18118" t="s">
        <v>14</v>
      </c>
      <c r="I18118" t="s">
        <v>404</v>
      </c>
      <c r="J18118" t="s">
        <v>308</v>
      </c>
      <c r="K18118">
        <v>1</v>
      </c>
      <c r="L18118" t="s">
        <v>273</v>
      </c>
      <c r="M18118">
        <v>-14</v>
      </c>
      <c r="N18118" t="s">
        <v>201</v>
      </c>
      <c r="O18118" t="s">
        <v>176</v>
      </c>
      <c r="P18118" t="s">
        <v>413</v>
      </c>
      <c r="R18118">
        <v>82.08</v>
      </c>
    </row>
    <row r="18119" spans="1:18">
      <c r="A18119" t="s">
        <v>275</v>
      </c>
      <c r="B18119">
        <v>51</v>
      </c>
      <c r="C18119" t="s">
        <v>102</v>
      </c>
      <c r="D18119" t="s">
        <v>56</v>
      </c>
      <c r="E18119" t="s">
        <v>189</v>
      </c>
      <c r="F18119" t="s">
        <v>188</v>
      </c>
      <c r="G18119" t="s">
        <v>187</v>
      </c>
      <c r="H18119" t="s">
        <v>10</v>
      </c>
      <c r="I18119" t="s">
        <v>404</v>
      </c>
      <c r="J18119" t="s">
        <v>309</v>
      </c>
      <c r="K18119">
        <v>1</v>
      </c>
      <c r="L18119" t="s">
        <v>273</v>
      </c>
      <c r="M18119">
        <v>-14</v>
      </c>
      <c r="N18119" t="s">
        <v>201</v>
      </c>
      <c r="O18119" t="s">
        <v>177</v>
      </c>
      <c r="P18119" t="s">
        <v>413</v>
      </c>
      <c r="R18119">
        <v>76.599999999999994</v>
      </c>
    </row>
    <row r="18120" spans="1:18">
      <c r="A18120" t="s">
        <v>275</v>
      </c>
      <c r="B18120">
        <v>51</v>
      </c>
      <c r="C18120" t="s">
        <v>102</v>
      </c>
      <c r="D18120" t="s">
        <v>56</v>
      </c>
      <c r="E18120" t="s">
        <v>189</v>
      </c>
      <c r="F18120" t="s">
        <v>188</v>
      </c>
      <c r="G18120" t="s">
        <v>187</v>
      </c>
      <c r="H18120" t="s">
        <v>10</v>
      </c>
      <c r="I18120" t="s">
        <v>404</v>
      </c>
      <c r="J18120" t="s">
        <v>309</v>
      </c>
      <c r="K18120">
        <v>1</v>
      </c>
      <c r="L18120" t="s">
        <v>273</v>
      </c>
      <c r="M18120">
        <v>-14</v>
      </c>
      <c r="N18120" t="s">
        <v>201</v>
      </c>
      <c r="O18120" t="s">
        <v>176</v>
      </c>
      <c r="P18120" t="s">
        <v>413</v>
      </c>
      <c r="R18120">
        <v>81.63</v>
      </c>
    </row>
    <row r="18121" spans="1:18">
      <c r="A18121" t="s">
        <v>275</v>
      </c>
      <c r="B18121">
        <v>51</v>
      </c>
      <c r="C18121" t="s">
        <v>102</v>
      </c>
      <c r="D18121" t="s">
        <v>56</v>
      </c>
      <c r="E18121" t="s">
        <v>189</v>
      </c>
      <c r="F18121" t="s">
        <v>188</v>
      </c>
      <c r="G18121" t="s">
        <v>187</v>
      </c>
      <c r="H18121" t="s">
        <v>93</v>
      </c>
      <c r="I18121" t="s">
        <v>173</v>
      </c>
      <c r="J18121" t="s">
        <v>310</v>
      </c>
      <c r="K18121">
        <v>1</v>
      </c>
      <c r="L18121" t="s">
        <v>273</v>
      </c>
      <c r="M18121">
        <v>-14</v>
      </c>
      <c r="N18121" t="s">
        <v>201</v>
      </c>
      <c r="O18121" t="s">
        <v>177</v>
      </c>
      <c r="P18121" t="s">
        <v>413</v>
      </c>
      <c r="R18121">
        <v>77.790000000000006</v>
      </c>
    </row>
    <row r="18122" spans="1:18">
      <c r="A18122" t="s">
        <v>275</v>
      </c>
      <c r="B18122">
        <v>51</v>
      </c>
      <c r="C18122" t="s">
        <v>102</v>
      </c>
      <c r="D18122" t="s">
        <v>56</v>
      </c>
      <c r="E18122" t="s">
        <v>189</v>
      </c>
      <c r="F18122" t="s">
        <v>188</v>
      </c>
      <c r="G18122" t="s">
        <v>187</v>
      </c>
      <c r="H18122" t="s">
        <v>93</v>
      </c>
      <c r="I18122" t="s">
        <v>173</v>
      </c>
      <c r="J18122" t="s">
        <v>310</v>
      </c>
      <c r="K18122">
        <v>1</v>
      </c>
      <c r="L18122" t="s">
        <v>273</v>
      </c>
      <c r="M18122">
        <v>-14</v>
      </c>
      <c r="N18122" t="s">
        <v>201</v>
      </c>
      <c r="O18122" t="s">
        <v>176</v>
      </c>
      <c r="P18122" t="s">
        <v>413</v>
      </c>
      <c r="R18122">
        <v>82.27</v>
      </c>
    </row>
    <row r="18123" spans="1:18">
      <c r="A18123" t="s">
        <v>275</v>
      </c>
      <c r="B18123">
        <v>51</v>
      </c>
      <c r="C18123" t="s">
        <v>102</v>
      </c>
      <c r="D18123" t="s">
        <v>56</v>
      </c>
      <c r="E18123" t="s">
        <v>189</v>
      </c>
      <c r="F18123" t="s">
        <v>188</v>
      </c>
      <c r="G18123" t="s">
        <v>187</v>
      </c>
      <c r="H18123" t="s">
        <v>181</v>
      </c>
      <c r="I18123" t="s">
        <v>180</v>
      </c>
      <c r="J18123" t="s">
        <v>275</v>
      </c>
      <c r="K18123">
        <v>1</v>
      </c>
      <c r="L18123" t="s">
        <v>273</v>
      </c>
      <c r="M18123">
        <v>-18</v>
      </c>
      <c r="N18123" t="s">
        <v>359</v>
      </c>
      <c r="O18123" t="s">
        <v>176</v>
      </c>
      <c r="P18123" t="s">
        <v>419</v>
      </c>
      <c r="R18123">
        <v>50.874921576644603</v>
      </c>
    </row>
    <row r="18124" spans="1:18">
      <c r="A18124" t="s">
        <v>275</v>
      </c>
      <c r="B18124">
        <v>51</v>
      </c>
      <c r="C18124" t="s">
        <v>102</v>
      </c>
      <c r="D18124" t="s">
        <v>56</v>
      </c>
      <c r="E18124" t="s">
        <v>189</v>
      </c>
      <c r="F18124" t="s">
        <v>188</v>
      </c>
      <c r="G18124" t="s">
        <v>187</v>
      </c>
      <c r="H18124" t="s">
        <v>181</v>
      </c>
      <c r="I18124" t="s">
        <v>180</v>
      </c>
      <c r="J18124" t="s">
        <v>275</v>
      </c>
      <c r="K18124">
        <v>1</v>
      </c>
      <c r="L18124" t="s">
        <v>273</v>
      </c>
      <c r="M18124">
        <v>-18</v>
      </c>
      <c r="N18124" t="s">
        <v>359</v>
      </c>
      <c r="O18124" t="s">
        <v>177</v>
      </c>
      <c r="P18124" t="s">
        <v>419</v>
      </c>
      <c r="R18124">
        <v>46.586185333438699</v>
      </c>
    </row>
    <row r="18125" spans="1:18">
      <c r="A18125" t="s">
        <v>275</v>
      </c>
      <c r="B18125">
        <v>51</v>
      </c>
      <c r="C18125" t="s">
        <v>102</v>
      </c>
      <c r="D18125" t="s">
        <v>56</v>
      </c>
      <c r="E18125" t="s">
        <v>189</v>
      </c>
      <c r="F18125" t="s">
        <v>188</v>
      </c>
      <c r="G18125" t="s">
        <v>187</v>
      </c>
      <c r="H18125" t="s">
        <v>182</v>
      </c>
      <c r="I18125" t="s">
        <v>180</v>
      </c>
      <c r="J18125" t="s">
        <v>3</v>
      </c>
      <c r="K18125">
        <v>1</v>
      </c>
      <c r="L18125" t="s">
        <v>273</v>
      </c>
      <c r="M18125">
        <v>-18</v>
      </c>
      <c r="N18125" t="s">
        <v>359</v>
      </c>
      <c r="O18125" t="s">
        <v>176</v>
      </c>
      <c r="P18125" t="s">
        <v>419</v>
      </c>
      <c r="R18125">
        <v>53.108255774566501</v>
      </c>
    </row>
    <row r="18126" spans="1:18">
      <c r="A18126" t="s">
        <v>275</v>
      </c>
      <c r="B18126">
        <v>51</v>
      </c>
      <c r="C18126" t="s">
        <v>102</v>
      </c>
      <c r="D18126" t="s">
        <v>56</v>
      </c>
      <c r="E18126" t="s">
        <v>189</v>
      </c>
      <c r="F18126" t="s">
        <v>188</v>
      </c>
      <c r="G18126" t="s">
        <v>187</v>
      </c>
      <c r="H18126" t="s">
        <v>182</v>
      </c>
      <c r="I18126" t="s">
        <v>180</v>
      </c>
      <c r="J18126" t="s">
        <v>3</v>
      </c>
      <c r="K18126">
        <v>1</v>
      </c>
      <c r="L18126" t="s">
        <v>273</v>
      </c>
      <c r="M18126">
        <v>-18</v>
      </c>
      <c r="N18126" t="s">
        <v>359</v>
      </c>
      <c r="O18126" t="s">
        <v>177</v>
      </c>
      <c r="P18126" t="s">
        <v>419</v>
      </c>
      <c r="R18126">
        <v>49.002725739720397</v>
      </c>
    </row>
    <row r="18127" spans="1:18">
      <c r="A18127" t="s">
        <v>275</v>
      </c>
      <c r="B18127">
        <v>51</v>
      </c>
      <c r="C18127" t="s">
        <v>102</v>
      </c>
      <c r="D18127" t="s">
        <v>56</v>
      </c>
      <c r="E18127" t="s">
        <v>189</v>
      </c>
      <c r="F18127" t="s">
        <v>188</v>
      </c>
      <c r="G18127" t="s">
        <v>187</v>
      </c>
      <c r="H18127" t="s">
        <v>183</v>
      </c>
      <c r="I18127" t="s">
        <v>180</v>
      </c>
      <c r="J18127" t="s">
        <v>340</v>
      </c>
      <c r="K18127">
        <v>1</v>
      </c>
      <c r="L18127" t="s">
        <v>273</v>
      </c>
      <c r="M18127">
        <v>-18</v>
      </c>
      <c r="N18127" t="s">
        <v>359</v>
      </c>
      <c r="O18127" t="s">
        <v>176</v>
      </c>
      <c r="P18127" t="s">
        <v>419</v>
      </c>
      <c r="R18127">
        <v>55.187405562258299</v>
      </c>
    </row>
    <row r="18128" spans="1:18">
      <c r="A18128" t="s">
        <v>275</v>
      </c>
      <c r="B18128">
        <v>51</v>
      </c>
      <c r="C18128" t="s">
        <v>102</v>
      </c>
      <c r="D18128" t="s">
        <v>56</v>
      </c>
      <c r="E18128" t="s">
        <v>189</v>
      </c>
      <c r="F18128" t="s">
        <v>188</v>
      </c>
      <c r="G18128" t="s">
        <v>187</v>
      </c>
      <c r="H18128" t="s">
        <v>183</v>
      </c>
      <c r="I18128" t="s">
        <v>180</v>
      </c>
      <c r="J18128" t="s">
        <v>340</v>
      </c>
      <c r="K18128">
        <v>1</v>
      </c>
      <c r="L18128" t="s">
        <v>273</v>
      </c>
      <c r="M18128">
        <v>-18</v>
      </c>
      <c r="N18128" t="s">
        <v>359</v>
      </c>
      <c r="O18128" t="s">
        <v>177</v>
      </c>
      <c r="P18128" t="s">
        <v>419</v>
      </c>
      <c r="R18128">
        <v>51.430044269915797</v>
      </c>
    </row>
    <row r="18129" spans="1:18">
      <c r="A18129" t="s">
        <v>275</v>
      </c>
      <c r="B18129">
        <v>51</v>
      </c>
      <c r="C18129" t="s">
        <v>102</v>
      </c>
      <c r="D18129" t="s">
        <v>56</v>
      </c>
      <c r="E18129" t="s">
        <v>189</v>
      </c>
      <c r="F18129" t="s">
        <v>188</v>
      </c>
      <c r="G18129" t="s">
        <v>187</v>
      </c>
      <c r="H18129" t="s">
        <v>22</v>
      </c>
      <c r="I18129" t="s">
        <v>404</v>
      </c>
      <c r="J18129" t="s">
        <v>265</v>
      </c>
      <c r="K18129">
        <v>1</v>
      </c>
      <c r="L18129" t="s">
        <v>273</v>
      </c>
      <c r="M18129">
        <v>-15</v>
      </c>
      <c r="N18129" t="s">
        <v>202</v>
      </c>
      <c r="O18129" t="s">
        <v>177</v>
      </c>
      <c r="P18129" t="s">
        <v>413</v>
      </c>
      <c r="R18129">
        <v>77.489999999999995</v>
      </c>
    </row>
    <row r="18130" spans="1:18">
      <c r="A18130" t="s">
        <v>275</v>
      </c>
      <c r="B18130">
        <v>51</v>
      </c>
      <c r="C18130" t="s">
        <v>102</v>
      </c>
      <c r="D18130" t="s">
        <v>56</v>
      </c>
      <c r="E18130" t="s">
        <v>189</v>
      </c>
      <c r="F18130" t="s">
        <v>188</v>
      </c>
      <c r="G18130" t="s">
        <v>187</v>
      </c>
      <c r="H18130" t="s">
        <v>22</v>
      </c>
      <c r="I18130" t="s">
        <v>404</v>
      </c>
      <c r="J18130" t="s">
        <v>265</v>
      </c>
      <c r="K18130">
        <v>1</v>
      </c>
      <c r="L18130" t="s">
        <v>273</v>
      </c>
      <c r="M18130">
        <v>-15</v>
      </c>
      <c r="N18130" t="s">
        <v>202</v>
      </c>
      <c r="O18130" t="s">
        <v>176</v>
      </c>
      <c r="P18130" t="s">
        <v>413</v>
      </c>
      <c r="R18130">
        <v>82.26</v>
      </c>
    </row>
    <row r="18131" spans="1:18">
      <c r="A18131" t="s">
        <v>275</v>
      </c>
      <c r="B18131">
        <v>51</v>
      </c>
      <c r="C18131" t="s">
        <v>102</v>
      </c>
      <c r="D18131" t="s">
        <v>56</v>
      </c>
      <c r="E18131" t="s">
        <v>189</v>
      </c>
      <c r="F18131" t="s">
        <v>188</v>
      </c>
      <c r="G18131" t="s">
        <v>187</v>
      </c>
      <c r="H18131" t="s">
        <v>24</v>
      </c>
      <c r="I18131" t="s">
        <v>404</v>
      </c>
      <c r="J18131" t="s">
        <v>266</v>
      </c>
      <c r="K18131">
        <v>1</v>
      </c>
      <c r="L18131" t="s">
        <v>273</v>
      </c>
      <c r="M18131">
        <v>-15</v>
      </c>
      <c r="N18131" t="s">
        <v>202</v>
      </c>
      <c r="O18131" t="s">
        <v>177</v>
      </c>
      <c r="P18131" t="s">
        <v>413</v>
      </c>
      <c r="R18131">
        <v>78.64</v>
      </c>
    </row>
    <row r="18132" spans="1:18">
      <c r="A18132" t="s">
        <v>275</v>
      </c>
      <c r="B18132">
        <v>51</v>
      </c>
      <c r="C18132" t="s">
        <v>102</v>
      </c>
      <c r="D18132" t="s">
        <v>56</v>
      </c>
      <c r="E18132" t="s">
        <v>189</v>
      </c>
      <c r="F18132" t="s">
        <v>188</v>
      </c>
      <c r="G18132" t="s">
        <v>187</v>
      </c>
      <c r="H18132" t="s">
        <v>24</v>
      </c>
      <c r="I18132" t="s">
        <v>404</v>
      </c>
      <c r="J18132" t="s">
        <v>266</v>
      </c>
      <c r="K18132">
        <v>1</v>
      </c>
      <c r="L18132" t="s">
        <v>273</v>
      </c>
      <c r="M18132">
        <v>-15</v>
      </c>
      <c r="N18132" t="s">
        <v>202</v>
      </c>
      <c r="O18132" t="s">
        <v>176</v>
      </c>
      <c r="P18132" t="s">
        <v>413</v>
      </c>
      <c r="R18132">
        <v>82.75</v>
      </c>
    </row>
    <row r="18133" spans="1:18">
      <c r="A18133" t="s">
        <v>275</v>
      </c>
      <c r="B18133">
        <v>51</v>
      </c>
      <c r="C18133" t="s">
        <v>102</v>
      </c>
      <c r="D18133" t="s">
        <v>56</v>
      </c>
      <c r="E18133" t="s">
        <v>189</v>
      </c>
      <c r="F18133" t="s">
        <v>188</v>
      </c>
      <c r="G18133" t="s">
        <v>187</v>
      </c>
      <c r="H18133" t="s">
        <v>23</v>
      </c>
      <c r="I18133" t="s">
        <v>404</v>
      </c>
      <c r="J18133" t="s">
        <v>267</v>
      </c>
      <c r="K18133">
        <v>1</v>
      </c>
      <c r="L18133" t="s">
        <v>273</v>
      </c>
      <c r="M18133">
        <v>-15</v>
      </c>
      <c r="N18133" t="s">
        <v>202</v>
      </c>
      <c r="O18133" t="s">
        <v>177</v>
      </c>
      <c r="P18133" t="s">
        <v>413</v>
      </c>
      <c r="R18133">
        <v>77.040000000000006</v>
      </c>
    </row>
    <row r="18134" spans="1:18">
      <c r="A18134" t="s">
        <v>275</v>
      </c>
      <c r="B18134">
        <v>51</v>
      </c>
      <c r="C18134" t="s">
        <v>102</v>
      </c>
      <c r="D18134" t="s">
        <v>56</v>
      </c>
      <c r="E18134" t="s">
        <v>189</v>
      </c>
      <c r="F18134" t="s">
        <v>188</v>
      </c>
      <c r="G18134" t="s">
        <v>187</v>
      </c>
      <c r="H18134" t="s">
        <v>23</v>
      </c>
      <c r="I18134" t="s">
        <v>404</v>
      </c>
      <c r="J18134" t="s">
        <v>267</v>
      </c>
      <c r="K18134">
        <v>1</v>
      </c>
      <c r="L18134" t="s">
        <v>273</v>
      </c>
      <c r="M18134">
        <v>-15</v>
      </c>
      <c r="N18134" t="s">
        <v>202</v>
      </c>
      <c r="O18134" t="s">
        <v>176</v>
      </c>
      <c r="P18134" t="s">
        <v>413</v>
      </c>
      <c r="R18134">
        <v>81.8</v>
      </c>
    </row>
    <row r="18135" spans="1:18">
      <c r="A18135" t="s">
        <v>275</v>
      </c>
      <c r="B18135">
        <v>51</v>
      </c>
      <c r="C18135" t="s">
        <v>102</v>
      </c>
      <c r="D18135" t="s">
        <v>56</v>
      </c>
      <c r="E18135" t="s">
        <v>189</v>
      </c>
      <c r="F18135" t="s">
        <v>188</v>
      </c>
      <c r="G18135" t="s">
        <v>187</v>
      </c>
      <c r="H18135" t="s">
        <v>18</v>
      </c>
      <c r="I18135" t="s">
        <v>404</v>
      </c>
      <c r="J18135" t="s">
        <v>268</v>
      </c>
      <c r="K18135">
        <v>1</v>
      </c>
      <c r="L18135" t="s">
        <v>273</v>
      </c>
      <c r="M18135">
        <v>-15</v>
      </c>
      <c r="N18135" t="s">
        <v>202</v>
      </c>
      <c r="O18135" t="s">
        <v>177</v>
      </c>
      <c r="P18135" t="s">
        <v>413</v>
      </c>
      <c r="R18135">
        <v>77.8</v>
      </c>
    </row>
    <row r="18136" spans="1:18">
      <c r="A18136" t="s">
        <v>275</v>
      </c>
      <c r="B18136">
        <v>51</v>
      </c>
      <c r="C18136" t="s">
        <v>102</v>
      </c>
      <c r="D18136" t="s">
        <v>56</v>
      </c>
      <c r="E18136" t="s">
        <v>189</v>
      </c>
      <c r="F18136" t="s">
        <v>188</v>
      </c>
      <c r="G18136" t="s">
        <v>187</v>
      </c>
      <c r="H18136" t="s">
        <v>18</v>
      </c>
      <c r="I18136" t="s">
        <v>404</v>
      </c>
      <c r="J18136" t="s">
        <v>268</v>
      </c>
      <c r="K18136">
        <v>1</v>
      </c>
      <c r="L18136" t="s">
        <v>273</v>
      </c>
      <c r="M18136">
        <v>-15</v>
      </c>
      <c r="N18136" t="s">
        <v>202</v>
      </c>
      <c r="O18136" t="s">
        <v>176</v>
      </c>
      <c r="P18136" t="s">
        <v>413</v>
      </c>
      <c r="R18136">
        <v>82.19</v>
      </c>
    </row>
    <row r="18137" spans="1:18">
      <c r="A18137" t="s">
        <v>275</v>
      </c>
      <c r="B18137">
        <v>51</v>
      </c>
      <c r="C18137" t="s">
        <v>102</v>
      </c>
      <c r="D18137" t="s">
        <v>56</v>
      </c>
      <c r="E18137" t="s">
        <v>189</v>
      </c>
      <c r="F18137" t="s">
        <v>188</v>
      </c>
      <c r="G18137" t="s">
        <v>187</v>
      </c>
      <c r="H18137" t="s">
        <v>20</v>
      </c>
      <c r="I18137" t="s">
        <v>404</v>
      </c>
      <c r="J18137" t="s">
        <v>269</v>
      </c>
      <c r="K18137">
        <v>1</v>
      </c>
      <c r="L18137" t="s">
        <v>273</v>
      </c>
      <c r="M18137">
        <v>-15</v>
      </c>
      <c r="N18137" t="s">
        <v>202</v>
      </c>
      <c r="O18137" t="s">
        <v>177</v>
      </c>
      <c r="P18137" t="s">
        <v>413</v>
      </c>
      <c r="R18137">
        <v>77.92</v>
      </c>
    </row>
    <row r="18138" spans="1:18">
      <c r="A18138" t="s">
        <v>275</v>
      </c>
      <c r="B18138">
        <v>51</v>
      </c>
      <c r="C18138" t="s">
        <v>102</v>
      </c>
      <c r="D18138" t="s">
        <v>56</v>
      </c>
      <c r="E18138" t="s">
        <v>189</v>
      </c>
      <c r="F18138" t="s">
        <v>188</v>
      </c>
      <c r="G18138" t="s">
        <v>187</v>
      </c>
      <c r="H18138" t="s">
        <v>20</v>
      </c>
      <c r="I18138" t="s">
        <v>404</v>
      </c>
      <c r="J18138" t="s">
        <v>269</v>
      </c>
      <c r="K18138">
        <v>1</v>
      </c>
      <c r="L18138" t="s">
        <v>273</v>
      </c>
      <c r="M18138">
        <v>-15</v>
      </c>
      <c r="N18138" t="s">
        <v>202</v>
      </c>
      <c r="O18138" t="s">
        <v>176</v>
      </c>
      <c r="P18138" t="s">
        <v>413</v>
      </c>
      <c r="R18138">
        <v>82.53</v>
      </c>
    </row>
    <row r="18139" spans="1:18">
      <c r="A18139" t="s">
        <v>275</v>
      </c>
      <c r="B18139">
        <v>51</v>
      </c>
      <c r="C18139" t="s">
        <v>102</v>
      </c>
      <c r="D18139" t="s">
        <v>56</v>
      </c>
      <c r="E18139" t="s">
        <v>189</v>
      </c>
      <c r="F18139" t="s">
        <v>188</v>
      </c>
      <c r="G18139" t="s">
        <v>187</v>
      </c>
      <c r="H18139" t="s">
        <v>9</v>
      </c>
      <c r="I18139" t="s">
        <v>404</v>
      </c>
      <c r="J18139" t="s">
        <v>270</v>
      </c>
      <c r="K18139">
        <v>1</v>
      </c>
      <c r="L18139" t="s">
        <v>273</v>
      </c>
      <c r="M18139">
        <v>-15</v>
      </c>
      <c r="N18139" t="s">
        <v>202</v>
      </c>
      <c r="O18139" t="s">
        <v>177</v>
      </c>
      <c r="P18139" t="s">
        <v>413</v>
      </c>
      <c r="R18139">
        <v>78.39</v>
      </c>
    </row>
    <row r="18140" spans="1:18">
      <c r="A18140" t="s">
        <v>275</v>
      </c>
      <c r="B18140">
        <v>51</v>
      </c>
      <c r="C18140" t="s">
        <v>102</v>
      </c>
      <c r="D18140" t="s">
        <v>56</v>
      </c>
      <c r="E18140" t="s">
        <v>189</v>
      </c>
      <c r="F18140" t="s">
        <v>188</v>
      </c>
      <c r="G18140" t="s">
        <v>187</v>
      </c>
      <c r="H18140" t="s">
        <v>9</v>
      </c>
      <c r="I18140" t="s">
        <v>404</v>
      </c>
      <c r="J18140" t="s">
        <v>270</v>
      </c>
      <c r="K18140">
        <v>1</v>
      </c>
      <c r="L18140" t="s">
        <v>273</v>
      </c>
      <c r="M18140">
        <v>-15</v>
      </c>
      <c r="N18140" t="s">
        <v>202</v>
      </c>
      <c r="O18140" t="s">
        <v>176</v>
      </c>
      <c r="P18140" t="s">
        <v>413</v>
      </c>
      <c r="R18140">
        <v>82.8</v>
      </c>
    </row>
    <row r="18141" spans="1:18">
      <c r="A18141" t="s">
        <v>275</v>
      </c>
      <c r="B18141">
        <v>51</v>
      </c>
      <c r="C18141" t="s">
        <v>102</v>
      </c>
      <c r="D18141" t="s">
        <v>56</v>
      </c>
      <c r="E18141" t="s">
        <v>189</v>
      </c>
      <c r="F18141" t="s">
        <v>188</v>
      </c>
      <c r="G18141" t="s">
        <v>187</v>
      </c>
      <c r="H18141" t="s">
        <v>21</v>
      </c>
      <c r="I18141" t="s">
        <v>404</v>
      </c>
      <c r="J18141" t="s">
        <v>271</v>
      </c>
      <c r="K18141">
        <v>1</v>
      </c>
      <c r="L18141" t="s">
        <v>273</v>
      </c>
      <c r="M18141">
        <v>-15</v>
      </c>
      <c r="N18141" t="s">
        <v>202</v>
      </c>
      <c r="O18141" t="s">
        <v>177</v>
      </c>
      <c r="P18141" t="s">
        <v>413</v>
      </c>
      <c r="R18141">
        <v>77.22</v>
      </c>
    </row>
    <row r="18142" spans="1:18">
      <c r="A18142" t="s">
        <v>275</v>
      </c>
      <c r="B18142">
        <v>51</v>
      </c>
      <c r="C18142" t="s">
        <v>102</v>
      </c>
      <c r="D18142" t="s">
        <v>56</v>
      </c>
      <c r="E18142" t="s">
        <v>189</v>
      </c>
      <c r="F18142" t="s">
        <v>188</v>
      </c>
      <c r="G18142" t="s">
        <v>187</v>
      </c>
      <c r="H18142" t="s">
        <v>21</v>
      </c>
      <c r="I18142" t="s">
        <v>404</v>
      </c>
      <c r="J18142" t="s">
        <v>271</v>
      </c>
      <c r="K18142">
        <v>1</v>
      </c>
      <c r="L18142" t="s">
        <v>273</v>
      </c>
      <c r="M18142">
        <v>-15</v>
      </c>
      <c r="N18142" t="s">
        <v>202</v>
      </c>
      <c r="O18142" t="s">
        <v>176</v>
      </c>
      <c r="P18142" t="s">
        <v>413</v>
      </c>
      <c r="R18142">
        <v>81.95</v>
      </c>
    </row>
    <row r="18143" spans="1:18">
      <c r="A18143" t="s">
        <v>275</v>
      </c>
      <c r="B18143">
        <v>51</v>
      </c>
      <c r="C18143" t="s">
        <v>102</v>
      </c>
      <c r="D18143" t="s">
        <v>56</v>
      </c>
      <c r="E18143" t="s">
        <v>189</v>
      </c>
      <c r="F18143" t="s">
        <v>188</v>
      </c>
      <c r="G18143" t="s">
        <v>187</v>
      </c>
      <c r="H18143" t="s">
        <v>6</v>
      </c>
      <c r="I18143" t="s">
        <v>404</v>
      </c>
      <c r="J18143" t="s">
        <v>272</v>
      </c>
      <c r="K18143">
        <v>1</v>
      </c>
      <c r="L18143" t="s">
        <v>273</v>
      </c>
      <c r="M18143">
        <v>-15</v>
      </c>
      <c r="N18143" t="s">
        <v>202</v>
      </c>
      <c r="O18143" t="s">
        <v>177</v>
      </c>
      <c r="P18143" t="s">
        <v>413</v>
      </c>
      <c r="R18143">
        <v>76.89</v>
      </c>
    </row>
    <row r="18144" spans="1:18">
      <c r="A18144" t="s">
        <v>275</v>
      </c>
      <c r="B18144">
        <v>51</v>
      </c>
      <c r="C18144" t="s">
        <v>102</v>
      </c>
      <c r="D18144" t="s">
        <v>56</v>
      </c>
      <c r="E18144" t="s">
        <v>189</v>
      </c>
      <c r="F18144" t="s">
        <v>188</v>
      </c>
      <c r="G18144" t="s">
        <v>187</v>
      </c>
      <c r="H18144" t="s">
        <v>6</v>
      </c>
      <c r="I18144" t="s">
        <v>404</v>
      </c>
      <c r="J18144" t="s">
        <v>272</v>
      </c>
      <c r="K18144">
        <v>1</v>
      </c>
      <c r="L18144" t="s">
        <v>273</v>
      </c>
      <c r="M18144">
        <v>-15</v>
      </c>
      <c r="N18144" t="s">
        <v>202</v>
      </c>
      <c r="O18144" t="s">
        <v>176</v>
      </c>
      <c r="P18144" t="s">
        <v>413</v>
      </c>
      <c r="R18144">
        <v>81.38</v>
      </c>
    </row>
    <row r="18145" spans="1:18">
      <c r="A18145" t="s">
        <v>275</v>
      </c>
      <c r="B18145">
        <v>51</v>
      </c>
      <c r="C18145" t="s">
        <v>102</v>
      </c>
      <c r="D18145" t="s">
        <v>56</v>
      </c>
      <c r="E18145" t="s">
        <v>189</v>
      </c>
      <c r="F18145" t="s">
        <v>188</v>
      </c>
      <c r="G18145" t="s">
        <v>187</v>
      </c>
      <c r="H18145" t="s">
        <v>4</v>
      </c>
      <c r="I18145" t="s">
        <v>404</v>
      </c>
      <c r="J18145" t="s">
        <v>297</v>
      </c>
      <c r="K18145">
        <v>1</v>
      </c>
      <c r="L18145" t="s">
        <v>273</v>
      </c>
      <c r="M18145">
        <v>-15</v>
      </c>
      <c r="N18145" t="s">
        <v>202</v>
      </c>
      <c r="O18145" t="s">
        <v>177</v>
      </c>
      <c r="P18145" t="s">
        <v>413</v>
      </c>
      <c r="R18145">
        <v>77.91</v>
      </c>
    </row>
    <row r="18146" spans="1:18">
      <c r="A18146" t="s">
        <v>275</v>
      </c>
      <c r="B18146">
        <v>51</v>
      </c>
      <c r="C18146" t="s">
        <v>102</v>
      </c>
      <c r="D18146" t="s">
        <v>56</v>
      </c>
      <c r="E18146" t="s">
        <v>189</v>
      </c>
      <c r="F18146" t="s">
        <v>188</v>
      </c>
      <c r="G18146" t="s">
        <v>187</v>
      </c>
      <c r="H18146" t="s">
        <v>4</v>
      </c>
      <c r="I18146" t="s">
        <v>404</v>
      </c>
      <c r="J18146" t="s">
        <v>297</v>
      </c>
      <c r="K18146">
        <v>1</v>
      </c>
      <c r="L18146" t="s">
        <v>273</v>
      </c>
      <c r="M18146">
        <v>-15</v>
      </c>
      <c r="N18146" t="s">
        <v>202</v>
      </c>
      <c r="O18146" t="s">
        <v>176</v>
      </c>
      <c r="P18146" t="s">
        <v>413</v>
      </c>
      <c r="R18146">
        <v>82.52</v>
      </c>
    </row>
    <row r="18147" spans="1:18">
      <c r="A18147" t="s">
        <v>275</v>
      </c>
      <c r="B18147">
        <v>51</v>
      </c>
      <c r="C18147" t="s">
        <v>102</v>
      </c>
      <c r="D18147" t="s">
        <v>56</v>
      </c>
      <c r="E18147" t="s">
        <v>189</v>
      </c>
      <c r="F18147" t="s">
        <v>188</v>
      </c>
      <c r="G18147" t="s">
        <v>187</v>
      </c>
      <c r="H18147" t="s">
        <v>11</v>
      </c>
      <c r="I18147" t="s">
        <v>404</v>
      </c>
      <c r="J18147" t="s">
        <v>298</v>
      </c>
      <c r="K18147">
        <v>1</v>
      </c>
      <c r="L18147" t="s">
        <v>273</v>
      </c>
      <c r="M18147">
        <v>-15</v>
      </c>
      <c r="N18147" t="s">
        <v>202</v>
      </c>
      <c r="O18147" t="s">
        <v>177</v>
      </c>
      <c r="P18147" t="s">
        <v>413</v>
      </c>
      <c r="R18147">
        <v>77.47</v>
      </c>
    </row>
    <row r="18148" spans="1:18">
      <c r="A18148" t="s">
        <v>275</v>
      </c>
      <c r="B18148">
        <v>51</v>
      </c>
      <c r="C18148" t="s">
        <v>102</v>
      </c>
      <c r="D18148" t="s">
        <v>56</v>
      </c>
      <c r="E18148" t="s">
        <v>189</v>
      </c>
      <c r="F18148" t="s">
        <v>188</v>
      </c>
      <c r="G18148" t="s">
        <v>187</v>
      </c>
      <c r="H18148" t="s">
        <v>11</v>
      </c>
      <c r="I18148" t="s">
        <v>404</v>
      </c>
      <c r="J18148" t="s">
        <v>298</v>
      </c>
      <c r="K18148">
        <v>1</v>
      </c>
      <c r="L18148" t="s">
        <v>273</v>
      </c>
      <c r="M18148">
        <v>-15</v>
      </c>
      <c r="N18148" t="s">
        <v>202</v>
      </c>
      <c r="O18148" t="s">
        <v>176</v>
      </c>
      <c r="P18148" t="s">
        <v>413</v>
      </c>
      <c r="R18148">
        <v>82.25</v>
      </c>
    </row>
    <row r="18149" spans="1:18">
      <c r="A18149" t="s">
        <v>275</v>
      </c>
      <c r="B18149">
        <v>51</v>
      </c>
      <c r="C18149" t="s">
        <v>102</v>
      </c>
      <c r="D18149" t="s">
        <v>56</v>
      </c>
      <c r="E18149" t="s">
        <v>189</v>
      </c>
      <c r="F18149" t="s">
        <v>188</v>
      </c>
      <c r="G18149" t="s">
        <v>187</v>
      </c>
      <c r="H18149" t="s">
        <v>8</v>
      </c>
      <c r="I18149" t="s">
        <v>404</v>
      </c>
      <c r="J18149" t="s">
        <v>299</v>
      </c>
      <c r="K18149">
        <v>1</v>
      </c>
      <c r="L18149" t="s">
        <v>273</v>
      </c>
      <c r="M18149">
        <v>-15</v>
      </c>
      <c r="N18149" t="s">
        <v>202</v>
      </c>
      <c r="O18149" t="s">
        <v>177</v>
      </c>
      <c r="P18149" t="s">
        <v>413</v>
      </c>
      <c r="R18149">
        <v>78.680000000000007</v>
      </c>
    </row>
    <row r="18150" spans="1:18">
      <c r="A18150" t="s">
        <v>275</v>
      </c>
      <c r="B18150">
        <v>51</v>
      </c>
      <c r="C18150" t="s">
        <v>102</v>
      </c>
      <c r="D18150" t="s">
        <v>56</v>
      </c>
      <c r="E18150" t="s">
        <v>189</v>
      </c>
      <c r="F18150" t="s">
        <v>188</v>
      </c>
      <c r="G18150" t="s">
        <v>187</v>
      </c>
      <c r="H18150" t="s">
        <v>8</v>
      </c>
      <c r="I18150" t="s">
        <v>404</v>
      </c>
      <c r="J18150" t="s">
        <v>299</v>
      </c>
      <c r="K18150">
        <v>1</v>
      </c>
      <c r="L18150" t="s">
        <v>273</v>
      </c>
      <c r="M18150">
        <v>-15</v>
      </c>
      <c r="N18150" t="s">
        <v>202</v>
      </c>
      <c r="O18150" t="s">
        <v>176</v>
      </c>
      <c r="P18150" t="s">
        <v>413</v>
      </c>
      <c r="R18150">
        <v>83.08</v>
      </c>
    </row>
    <row r="18151" spans="1:18">
      <c r="A18151" t="s">
        <v>275</v>
      </c>
      <c r="B18151">
        <v>51</v>
      </c>
      <c r="C18151" t="s">
        <v>102</v>
      </c>
      <c r="D18151" t="s">
        <v>56</v>
      </c>
      <c r="E18151" t="s">
        <v>189</v>
      </c>
      <c r="F18151" t="s">
        <v>188</v>
      </c>
      <c r="G18151" t="s">
        <v>187</v>
      </c>
      <c r="H18151" t="s">
        <v>17</v>
      </c>
      <c r="I18151" t="s">
        <v>404</v>
      </c>
      <c r="J18151" t="s">
        <v>300</v>
      </c>
      <c r="K18151">
        <v>1</v>
      </c>
      <c r="L18151" t="s">
        <v>273</v>
      </c>
      <c r="M18151">
        <v>-15</v>
      </c>
      <c r="N18151" t="s">
        <v>202</v>
      </c>
      <c r="O18151" t="s">
        <v>177</v>
      </c>
      <c r="P18151" t="s">
        <v>413</v>
      </c>
      <c r="R18151">
        <v>77.709999999999994</v>
      </c>
    </row>
    <row r="18152" spans="1:18">
      <c r="A18152" t="s">
        <v>275</v>
      </c>
      <c r="B18152">
        <v>51</v>
      </c>
      <c r="C18152" t="s">
        <v>102</v>
      </c>
      <c r="D18152" t="s">
        <v>56</v>
      </c>
      <c r="E18152" t="s">
        <v>189</v>
      </c>
      <c r="F18152" t="s">
        <v>188</v>
      </c>
      <c r="G18152" t="s">
        <v>187</v>
      </c>
      <c r="H18152" t="s">
        <v>17</v>
      </c>
      <c r="I18152" t="s">
        <v>404</v>
      </c>
      <c r="J18152" t="s">
        <v>300</v>
      </c>
      <c r="K18152">
        <v>1</v>
      </c>
      <c r="L18152" t="s">
        <v>273</v>
      </c>
      <c r="M18152">
        <v>-15</v>
      </c>
      <c r="N18152" t="s">
        <v>202</v>
      </c>
      <c r="O18152" t="s">
        <v>176</v>
      </c>
      <c r="P18152" t="s">
        <v>413</v>
      </c>
      <c r="R18152">
        <v>82.2</v>
      </c>
    </row>
    <row r="18153" spans="1:18">
      <c r="A18153" t="s">
        <v>275</v>
      </c>
      <c r="B18153">
        <v>51</v>
      </c>
      <c r="C18153" t="s">
        <v>102</v>
      </c>
      <c r="D18153" t="s">
        <v>56</v>
      </c>
      <c r="E18153" t="s">
        <v>189</v>
      </c>
      <c r="F18153" t="s">
        <v>188</v>
      </c>
      <c r="G18153" t="s">
        <v>187</v>
      </c>
      <c r="H18153" t="s">
        <v>13</v>
      </c>
      <c r="I18153" t="s">
        <v>404</v>
      </c>
      <c r="J18153" t="s">
        <v>301</v>
      </c>
      <c r="K18153">
        <v>1</v>
      </c>
      <c r="L18153" t="s">
        <v>273</v>
      </c>
      <c r="M18153">
        <v>-15</v>
      </c>
      <c r="N18153" t="s">
        <v>202</v>
      </c>
      <c r="O18153" t="s">
        <v>177</v>
      </c>
      <c r="P18153" t="s">
        <v>413</v>
      </c>
      <c r="R18153">
        <v>76.790000000000006</v>
      </c>
    </row>
    <row r="18154" spans="1:18">
      <c r="A18154" t="s">
        <v>275</v>
      </c>
      <c r="B18154">
        <v>51</v>
      </c>
      <c r="C18154" t="s">
        <v>102</v>
      </c>
      <c r="D18154" t="s">
        <v>56</v>
      </c>
      <c r="E18154" t="s">
        <v>189</v>
      </c>
      <c r="F18154" t="s">
        <v>188</v>
      </c>
      <c r="G18154" t="s">
        <v>187</v>
      </c>
      <c r="H18154" t="s">
        <v>13</v>
      </c>
      <c r="I18154" t="s">
        <v>404</v>
      </c>
      <c r="J18154" t="s">
        <v>301</v>
      </c>
      <c r="K18154">
        <v>1</v>
      </c>
      <c r="L18154" t="s">
        <v>273</v>
      </c>
      <c r="M18154">
        <v>-15</v>
      </c>
      <c r="N18154" t="s">
        <v>202</v>
      </c>
      <c r="O18154" t="s">
        <v>176</v>
      </c>
      <c r="P18154" t="s">
        <v>413</v>
      </c>
      <c r="R18154">
        <v>81.52</v>
      </c>
    </row>
    <row r="18155" spans="1:18">
      <c r="A18155" t="s">
        <v>275</v>
      </c>
      <c r="B18155">
        <v>51</v>
      </c>
      <c r="C18155" t="s">
        <v>102</v>
      </c>
      <c r="D18155" t="s">
        <v>56</v>
      </c>
      <c r="E18155" t="s">
        <v>189</v>
      </c>
      <c r="F18155" t="s">
        <v>188</v>
      </c>
      <c r="G18155" t="s">
        <v>187</v>
      </c>
      <c r="H18155" t="s">
        <v>25</v>
      </c>
      <c r="I18155" t="s">
        <v>404</v>
      </c>
      <c r="J18155" t="s">
        <v>302</v>
      </c>
      <c r="K18155">
        <v>1</v>
      </c>
      <c r="L18155" t="s">
        <v>273</v>
      </c>
      <c r="M18155">
        <v>-15</v>
      </c>
      <c r="N18155" t="s">
        <v>202</v>
      </c>
      <c r="O18155" t="s">
        <v>177</v>
      </c>
      <c r="P18155" t="s">
        <v>413</v>
      </c>
      <c r="R18155">
        <v>77.53</v>
      </c>
    </row>
    <row r="18156" spans="1:18">
      <c r="A18156" t="s">
        <v>275</v>
      </c>
      <c r="B18156">
        <v>51</v>
      </c>
      <c r="C18156" t="s">
        <v>102</v>
      </c>
      <c r="D18156" t="s">
        <v>56</v>
      </c>
      <c r="E18156" t="s">
        <v>189</v>
      </c>
      <c r="F18156" t="s">
        <v>188</v>
      </c>
      <c r="G18156" t="s">
        <v>187</v>
      </c>
      <c r="H18156" t="s">
        <v>25</v>
      </c>
      <c r="I18156" t="s">
        <v>404</v>
      </c>
      <c r="J18156" t="s">
        <v>302</v>
      </c>
      <c r="K18156">
        <v>1</v>
      </c>
      <c r="L18156" t="s">
        <v>273</v>
      </c>
      <c r="M18156">
        <v>-15</v>
      </c>
      <c r="N18156" t="s">
        <v>202</v>
      </c>
      <c r="O18156" t="s">
        <v>176</v>
      </c>
      <c r="P18156" t="s">
        <v>413</v>
      </c>
      <c r="R18156">
        <v>81.489999999999995</v>
      </c>
    </row>
    <row r="18157" spans="1:18">
      <c r="A18157" t="s">
        <v>275</v>
      </c>
      <c r="B18157">
        <v>51</v>
      </c>
      <c r="C18157" t="s">
        <v>102</v>
      </c>
      <c r="D18157" t="s">
        <v>56</v>
      </c>
      <c r="E18157" t="s">
        <v>189</v>
      </c>
      <c r="F18157" t="s">
        <v>188</v>
      </c>
      <c r="G18157" t="s">
        <v>187</v>
      </c>
      <c r="H18157" t="s">
        <v>16</v>
      </c>
      <c r="I18157" t="s">
        <v>404</v>
      </c>
      <c r="J18157" t="s">
        <v>303</v>
      </c>
      <c r="K18157">
        <v>1</v>
      </c>
      <c r="L18157" t="s">
        <v>273</v>
      </c>
      <c r="M18157">
        <v>-15</v>
      </c>
      <c r="N18157" t="s">
        <v>202</v>
      </c>
      <c r="O18157" t="s">
        <v>177</v>
      </c>
      <c r="P18157" t="s">
        <v>413</v>
      </c>
      <c r="R18157">
        <v>77.58</v>
      </c>
    </row>
    <row r="18158" spans="1:18">
      <c r="A18158" t="s">
        <v>275</v>
      </c>
      <c r="B18158">
        <v>51</v>
      </c>
      <c r="C18158" t="s">
        <v>102</v>
      </c>
      <c r="D18158" t="s">
        <v>56</v>
      </c>
      <c r="E18158" t="s">
        <v>189</v>
      </c>
      <c r="F18158" t="s">
        <v>188</v>
      </c>
      <c r="G18158" t="s">
        <v>187</v>
      </c>
      <c r="H18158" t="s">
        <v>16</v>
      </c>
      <c r="I18158" t="s">
        <v>404</v>
      </c>
      <c r="J18158" t="s">
        <v>303</v>
      </c>
      <c r="K18158">
        <v>1</v>
      </c>
      <c r="L18158" t="s">
        <v>273</v>
      </c>
      <c r="M18158">
        <v>-15</v>
      </c>
      <c r="N18158" t="s">
        <v>202</v>
      </c>
      <c r="O18158" t="s">
        <v>176</v>
      </c>
      <c r="P18158" t="s">
        <v>413</v>
      </c>
      <c r="R18158">
        <v>81.760000000000005</v>
      </c>
    </row>
    <row r="18159" spans="1:18">
      <c r="A18159" t="s">
        <v>275</v>
      </c>
      <c r="B18159">
        <v>51</v>
      </c>
      <c r="C18159" t="s">
        <v>102</v>
      </c>
      <c r="D18159" t="s">
        <v>56</v>
      </c>
      <c r="E18159" t="s">
        <v>189</v>
      </c>
      <c r="F18159" t="s">
        <v>188</v>
      </c>
      <c r="G18159" t="s">
        <v>187</v>
      </c>
      <c r="H18159" t="s">
        <v>5</v>
      </c>
      <c r="I18159" t="s">
        <v>404</v>
      </c>
      <c r="J18159" t="s">
        <v>304</v>
      </c>
      <c r="K18159">
        <v>1</v>
      </c>
      <c r="L18159" t="s">
        <v>273</v>
      </c>
      <c r="M18159">
        <v>-15</v>
      </c>
      <c r="N18159" t="s">
        <v>202</v>
      </c>
      <c r="O18159" t="s">
        <v>177</v>
      </c>
      <c r="P18159" t="s">
        <v>413</v>
      </c>
      <c r="R18159">
        <v>77.569999999999993</v>
      </c>
    </row>
    <row r="18160" spans="1:18">
      <c r="A18160" t="s">
        <v>275</v>
      </c>
      <c r="B18160">
        <v>51</v>
      </c>
      <c r="C18160" t="s">
        <v>102</v>
      </c>
      <c r="D18160" t="s">
        <v>56</v>
      </c>
      <c r="E18160" t="s">
        <v>189</v>
      </c>
      <c r="F18160" t="s">
        <v>188</v>
      </c>
      <c r="G18160" t="s">
        <v>187</v>
      </c>
      <c r="H18160" t="s">
        <v>5</v>
      </c>
      <c r="I18160" t="s">
        <v>404</v>
      </c>
      <c r="J18160" t="s">
        <v>304</v>
      </c>
      <c r="K18160">
        <v>1</v>
      </c>
      <c r="L18160" t="s">
        <v>273</v>
      </c>
      <c r="M18160">
        <v>-15</v>
      </c>
      <c r="N18160" t="s">
        <v>202</v>
      </c>
      <c r="O18160" t="s">
        <v>176</v>
      </c>
      <c r="P18160" t="s">
        <v>413</v>
      </c>
      <c r="R18160">
        <v>81.81</v>
      </c>
    </row>
    <row r="18161" spans="1:18">
      <c r="A18161" t="s">
        <v>275</v>
      </c>
      <c r="B18161">
        <v>51</v>
      </c>
      <c r="C18161" t="s">
        <v>102</v>
      </c>
      <c r="D18161" t="s">
        <v>56</v>
      </c>
      <c r="E18161" t="s">
        <v>189</v>
      </c>
      <c r="F18161" t="s">
        <v>188</v>
      </c>
      <c r="G18161" t="s">
        <v>187</v>
      </c>
      <c r="H18161" t="s">
        <v>7</v>
      </c>
      <c r="I18161" t="s">
        <v>404</v>
      </c>
      <c r="J18161" t="s">
        <v>305</v>
      </c>
      <c r="K18161">
        <v>1</v>
      </c>
      <c r="L18161" t="s">
        <v>273</v>
      </c>
      <c r="M18161">
        <v>-15</v>
      </c>
      <c r="N18161" t="s">
        <v>202</v>
      </c>
      <c r="O18161" t="s">
        <v>177</v>
      </c>
      <c r="P18161" t="s">
        <v>413</v>
      </c>
      <c r="R18161">
        <v>76.8</v>
      </c>
    </row>
    <row r="18162" spans="1:18">
      <c r="A18162" t="s">
        <v>275</v>
      </c>
      <c r="B18162">
        <v>51</v>
      </c>
      <c r="C18162" t="s">
        <v>102</v>
      </c>
      <c r="D18162" t="s">
        <v>56</v>
      </c>
      <c r="E18162" t="s">
        <v>189</v>
      </c>
      <c r="F18162" t="s">
        <v>188</v>
      </c>
      <c r="G18162" t="s">
        <v>187</v>
      </c>
      <c r="H18162" t="s">
        <v>7</v>
      </c>
      <c r="I18162" t="s">
        <v>404</v>
      </c>
      <c r="J18162" t="s">
        <v>305</v>
      </c>
      <c r="K18162">
        <v>1</v>
      </c>
      <c r="L18162" t="s">
        <v>273</v>
      </c>
      <c r="M18162">
        <v>-15</v>
      </c>
      <c r="N18162" t="s">
        <v>202</v>
      </c>
      <c r="O18162" t="s">
        <v>176</v>
      </c>
      <c r="P18162" t="s">
        <v>413</v>
      </c>
      <c r="R18162">
        <v>81.489999999999995</v>
      </c>
    </row>
    <row r="18163" spans="1:18">
      <c r="A18163" t="s">
        <v>275</v>
      </c>
      <c r="B18163">
        <v>51</v>
      </c>
      <c r="C18163" t="s">
        <v>102</v>
      </c>
      <c r="D18163" t="s">
        <v>56</v>
      </c>
      <c r="E18163" t="s">
        <v>189</v>
      </c>
      <c r="F18163" t="s">
        <v>188</v>
      </c>
      <c r="G18163" t="s">
        <v>187</v>
      </c>
      <c r="H18163" t="s">
        <v>15</v>
      </c>
      <c r="I18163" t="s">
        <v>404</v>
      </c>
      <c r="J18163" t="s">
        <v>306</v>
      </c>
      <c r="K18163">
        <v>1</v>
      </c>
      <c r="L18163" t="s">
        <v>273</v>
      </c>
      <c r="M18163">
        <v>-15</v>
      </c>
      <c r="N18163" t="s">
        <v>202</v>
      </c>
      <c r="O18163" t="s">
        <v>177</v>
      </c>
      <c r="P18163" t="s">
        <v>413</v>
      </c>
      <c r="R18163">
        <v>77.02</v>
      </c>
    </row>
    <row r="18164" spans="1:18">
      <c r="A18164" t="s">
        <v>275</v>
      </c>
      <c r="B18164">
        <v>51</v>
      </c>
      <c r="C18164" t="s">
        <v>102</v>
      </c>
      <c r="D18164" t="s">
        <v>56</v>
      </c>
      <c r="E18164" t="s">
        <v>189</v>
      </c>
      <c r="F18164" t="s">
        <v>188</v>
      </c>
      <c r="G18164" t="s">
        <v>187</v>
      </c>
      <c r="H18164" t="s">
        <v>15</v>
      </c>
      <c r="I18164" t="s">
        <v>404</v>
      </c>
      <c r="J18164" t="s">
        <v>306</v>
      </c>
      <c r="K18164">
        <v>1</v>
      </c>
      <c r="L18164" t="s">
        <v>273</v>
      </c>
      <c r="M18164">
        <v>-15</v>
      </c>
      <c r="N18164" t="s">
        <v>202</v>
      </c>
      <c r="O18164" t="s">
        <v>176</v>
      </c>
      <c r="P18164" t="s">
        <v>413</v>
      </c>
      <c r="R18164">
        <v>81.599999999999994</v>
      </c>
    </row>
    <row r="18165" spans="1:18">
      <c r="A18165" t="s">
        <v>275</v>
      </c>
      <c r="B18165">
        <v>51</v>
      </c>
      <c r="C18165" t="s">
        <v>102</v>
      </c>
      <c r="D18165" t="s">
        <v>56</v>
      </c>
      <c r="E18165" t="s">
        <v>189</v>
      </c>
      <c r="F18165" t="s">
        <v>188</v>
      </c>
      <c r="G18165" t="s">
        <v>187</v>
      </c>
      <c r="H18165" t="s">
        <v>19</v>
      </c>
      <c r="I18165" t="s">
        <v>404</v>
      </c>
      <c r="J18165" t="s">
        <v>307</v>
      </c>
      <c r="K18165">
        <v>1</v>
      </c>
      <c r="L18165" t="s">
        <v>273</v>
      </c>
      <c r="M18165">
        <v>-15</v>
      </c>
      <c r="N18165" t="s">
        <v>202</v>
      </c>
      <c r="O18165" t="s">
        <v>177</v>
      </c>
      <c r="P18165" t="s">
        <v>413</v>
      </c>
      <c r="R18165">
        <v>77.31</v>
      </c>
    </row>
    <row r="18166" spans="1:18">
      <c r="A18166" t="s">
        <v>275</v>
      </c>
      <c r="B18166">
        <v>51</v>
      </c>
      <c r="C18166" t="s">
        <v>102</v>
      </c>
      <c r="D18166" t="s">
        <v>56</v>
      </c>
      <c r="E18166" t="s">
        <v>189</v>
      </c>
      <c r="F18166" t="s">
        <v>188</v>
      </c>
      <c r="G18166" t="s">
        <v>187</v>
      </c>
      <c r="H18166" t="s">
        <v>19</v>
      </c>
      <c r="I18166" t="s">
        <v>404</v>
      </c>
      <c r="J18166" t="s">
        <v>307</v>
      </c>
      <c r="K18166">
        <v>1</v>
      </c>
      <c r="L18166" t="s">
        <v>273</v>
      </c>
      <c r="M18166">
        <v>-15</v>
      </c>
      <c r="N18166" t="s">
        <v>202</v>
      </c>
      <c r="O18166" t="s">
        <v>176</v>
      </c>
      <c r="P18166" t="s">
        <v>413</v>
      </c>
      <c r="R18166">
        <v>81.73</v>
      </c>
    </row>
    <row r="18167" spans="1:18">
      <c r="A18167" t="s">
        <v>275</v>
      </c>
      <c r="B18167">
        <v>51</v>
      </c>
      <c r="C18167" t="s">
        <v>102</v>
      </c>
      <c r="D18167" t="s">
        <v>56</v>
      </c>
      <c r="E18167" t="s">
        <v>189</v>
      </c>
      <c r="F18167" t="s">
        <v>188</v>
      </c>
      <c r="G18167" t="s">
        <v>187</v>
      </c>
      <c r="H18167" t="s">
        <v>14</v>
      </c>
      <c r="I18167" t="s">
        <v>404</v>
      </c>
      <c r="J18167" t="s">
        <v>308</v>
      </c>
      <c r="K18167">
        <v>1</v>
      </c>
      <c r="L18167" t="s">
        <v>273</v>
      </c>
      <c r="M18167">
        <v>-15</v>
      </c>
      <c r="N18167" t="s">
        <v>202</v>
      </c>
      <c r="O18167" t="s">
        <v>177</v>
      </c>
      <c r="P18167" t="s">
        <v>413</v>
      </c>
      <c r="R18167">
        <v>77.25</v>
      </c>
    </row>
    <row r="18168" spans="1:18">
      <c r="A18168" t="s">
        <v>275</v>
      </c>
      <c r="B18168">
        <v>51</v>
      </c>
      <c r="C18168" t="s">
        <v>102</v>
      </c>
      <c r="D18168" t="s">
        <v>56</v>
      </c>
      <c r="E18168" t="s">
        <v>189</v>
      </c>
      <c r="F18168" t="s">
        <v>188</v>
      </c>
      <c r="G18168" t="s">
        <v>187</v>
      </c>
      <c r="H18168" t="s">
        <v>14</v>
      </c>
      <c r="I18168" t="s">
        <v>404</v>
      </c>
      <c r="J18168" t="s">
        <v>308</v>
      </c>
      <c r="K18168">
        <v>1</v>
      </c>
      <c r="L18168" t="s">
        <v>273</v>
      </c>
      <c r="M18168">
        <v>-15</v>
      </c>
      <c r="N18168" t="s">
        <v>202</v>
      </c>
      <c r="O18168" t="s">
        <v>176</v>
      </c>
      <c r="P18168" t="s">
        <v>413</v>
      </c>
      <c r="R18168">
        <v>81.92</v>
      </c>
    </row>
    <row r="18169" spans="1:18">
      <c r="A18169" t="s">
        <v>275</v>
      </c>
      <c r="B18169">
        <v>51</v>
      </c>
      <c r="C18169" t="s">
        <v>102</v>
      </c>
      <c r="D18169" t="s">
        <v>56</v>
      </c>
      <c r="E18169" t="s">
        <v>189</v>
      </c>
      <c r="F18169" t="s">
        <v>188</v>
      </c>
      <c r="G18169" t="s">
        <v>187</v>
      </c>
      <c r="H18169" t="s">
        <v>10</v>
      </c>
      <c r="I18169" t="s">
        <v>404</v>
      </c>
      <c r="J18169" t="s">
        <v>309</v>
      </c>
      <c r="K18169">
        <v>1</v>
      </c>
      <c r="L18169" t="s">
        <v>273</v>
      </c>
      <c r="M18169">
        <v>-15</v>
      </c>
      <c r="N18169" t="s">
        <v>202</v>
      </c>
      <c r="O18169" t="s">
        <v>177</v>
      </c>
      <c r="P18169" t="s">
        <v>413</v>
      </c>
      <c r="R18169">
        <v>76.319999999999993</v>
      </c>
    </row>
    <row r="18170" spans="1:18">
      <c r="A18170" t="s">
        <v>275</v>
      </c>
      <c r="B18170">
        <v>51</v>
      </c>
      <c r="C18170" t="s">
        <v>102</v>
      </c>
      <c r="D18170" t="s">
        <v>56</v>
      </c>
      <c r="E18170" t="s">
        <v>189</v>
      </c>
      <c r="F18170" t="s">
        <v>188</v>
      </c>
      <c r="G18170" t="s">
        <v>187</v>
      </c>
      <c r="H18170" t="s">
        <v>10</v>
      </c>
      <c r="I18170" t="s">
        <v>404</v>
      </c>
      <c r="J18170" t="s">
        <v>309</v>
      </c>
      <c r="K18170">
        <v>1</v>
      </c>
      <c r="L18170" t="s">
        <v>273</v>
      </c>
      <c r="M18170">
        <v>-15</v>
      </c>
      <c r="N18170" t="s">
        <v>202</v>
      </c>
      <c r="O18170" t="s">
        <v>176</v>
      </c>
      <c r="P18170" t="s">
        <v>413</v>
      </c>
      <c r="R18170">
        <v>81.400000000000006</v>
      </c>
    </row>
    <row r="18171" spans="1:18">
      <c r="A18171" t="s">
        <v>275</v>
      </c>
      <c r="B18171">
        <v>51</v>
      </c>
      <c r="C18171" t="s">
        <v>102</v>
      </c>
      <c r="D18171" t="s">
        <v>56</v>
      </c>
      <c r="E18171" t="s">
        <v>189</v>
      </c>
      <c r="F18171" t="s">
        <v>188</v>
      </c>
      <c r="G18171" t="s">
        <v>187</v>
      </c>
      <c r="H18171" t="s">
        <v>93</v>
      </c>
      <c r="I18171" t="s">
        <v>173</v>
      </c>
      <c r="J18171" t="s">
        <v>310</v>
      </c>
      <c r="K18171">
        <v>1</v>
      </c>
      <c r="L18171" t="s">
        <v>273</v>
      </c>
      <c r="M18171">
        <v>-15</v>
      </c>
      <c r="N18171" t="s">
        <v>202</v>
      </c>
      <c r="O18171" t="s">
        <v>177</v>
      </c>
      <c r="P18171" t="s">
        <v>413</v>
      </c>
      <c r="R18171">
        <v>77.53</v>
      </c>
    </row>
    <row r="18172" spans="1:18">
      <c r="A18172" t="s">
        <v>275</v>
      </c>
      <c r="B18172">
        <v>51</v>
      </c>
      <c r="C18172" t="s">
        <v>102</v>
      </c>
      <c r="D18172" t="s">
        <v>56</v>
      </c>
      <c r="E18172" t="s">
        <v>189</v>
      </c>
      <c r="F18172" t="s">
        <v>188</v>
      </c>
      <c r="G18172" t="s">
        <v>187</v>
      </c>
      <c r="H18172" t="s">
        <v>93</v>
      </c>
      <c r="I18172" t="s">
        <v>173</v>
      </c>
      <c r="J18172" t="s">
        <v>310</v>
      </c>
      <c r="K18172">
        <v>1</v>
      </c>
      <c r="L18172" t="s">
        <v>273</v>
      </c>
      <c r="M18172">
        <v>-15</v>
      </c>
      <c r="N18172" t="s">
        <v>202</v>
      </c>
      <c r="O18172" t="s">
        <v>176</v>
      </c>
      <c r="P18172" t="s">
        <v>413</v>
      </c>
      <c r="R18172">
        <v>82.11</v>
      </c>
    </row>
    <row r="20564" spans="19:19">
      <c r="S20564" s="83"/>
    </row>
    <row r="20565" spans="19:19">
      <c r="S20565" s="84"/>
    </row>
    <row r="20566" spans="19:19">
      <c r="S20566" s="84"/>
    </row>
  </sheetData>
  <autoFilter ref="A1:U20561">
    <sortState ref="A2:U20561">
      <sortCondition ref="B1:B20561"/>
    </sortState>
  </autoFilter>
  <pageMargins left="0.7" right="0.7" top="0.75" bottom="0.75" header="0.3" footer="0.3"/>
  <pageSetup paperSize="9" orientation="portrait"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EN2157"/>
  <sheetViews>
    <sheetView zoomScale="80" zoomScaleNormal="80" workbookViewId="0">
      <selection sqref="A1:XFD1048576"/>
    </sheetView>
  </sheetViews>
  <sheetFormatPr defaultRowHeight="13.5"/>
  <cols>
    <col min="1" max="1" width="9" style="1" customWidth="1"/>
    <col min="2" max="2" width="7.5" style="1" customWidth="1"/>
    <col min="3" max="3" width="26.1640625" style="1" customWidth="1"/>
    <col min="4" max="4" width="44.33203125" style="1" customWidth="1"/>
    <col min="5" max="5" width="14.5" style="77" customWidth="1"/>
    <col min="6" max="51" width="12.33203125" style="1" customWidth="1"/>
    <col min="52" max="73" width="7.83203125" style="1" customWidth="1"/>
    <col min="74" max="74" width="10.83203125" style="1" customWidth="1"/>
    <col min="75" max="95" width="7.6640625" style="1" customWidth="1"/>
    <col min="96" max="96" width="8.6640625" style="1" customWidth="1"/>
    <col min="97" max="118" width="7.6640625" style="1" customWidth="1"/>
    <col min="119" max="119" width="8.6640625" style="1" customWidth="1"/>
    <col min="120" max="141" width="7.6640625" style="1" customWidth="1"/>
    <col min="142" max="142" width="8.6640625" style="1" customWidth="1"/>
    <col min="143" max="143" width="11.1640625" style="1" bestFit="1" customWidth="1"/>
    <col min="144" max="16384" width="9.33203125" style="1"/>
  </cols>
  <sheetData>
    <row r="4" spans="1:144">
      <c r="F4" s="1">
        <v>2</v>
      </c>
      <c r="I4" s="1">
        <v>3</v>
      </c>
      <c r="L4" s="1">
        <v>4</v>
      </c>
      <c r="O4" s="1">
        <v>5</v>
      </c>
      <c r="R4" s="1">
        <v>6</v>
      </c>
      <c r="U4" s="1">
        <v>7</v>
      </c>
      <c r="X4" s="1">
        <v>8</v>
      </c>
      <c r="AA4" s="1">
        <v>9</v>
      </c>
      <c r="AD4" s="1">
        <v>10</v>
      </c>
      <c r="AG4" s="1">
        <v>11</v>
      </c>
      <c r="AM4" s="1">
        <v>12</v>
      </c>
      <c r="AP4" s="1">
        <v>13</v>
      </c>
      <c r="AS4" s="1">
        <v>14</v>
      </c>
      <c r="AV4" s="1">
        <v>15</v>
      </c>
      <c r="AY4" s="1">
        <v>16</v>
      </c>
      <c r="BB4" s="1">
        <v>17</v>
      </c>
      <c r="BE4" s="1">
        <v>18</v>
      </c>
      <c r="BH4" s="1">
        <v>19</v>
      </c>
      <c r="BK4" s="1">
        <v>20</v>
      </c>
      <c r="BN4" s="1">
        <v>21</v>
      </c>
      <c r="BQ4" s="1">
        <v>22</v>
      </c>
      <c r="BW4" s="18">
        <v>2</v>
      </c>
      <c r="BX4" s="18"/>
      <c r="BY4" s="18"/>
      <c r="BZ4" s="18">
        <v>3</v>
      </c>
      <c r="CA4" s="18"/>
      <c r="CB4" s="18"/>
      <c r="CC4" s="18">
        <v>4</v>
      </c>
      <c r="CD4" s="18"/>
      <c r="CE4" s="18"/>
      <c r="CF4" s="18">
        <v>5</v>
      </c>
      <c r="CG4" s="18"/>
      <c r="CH4" s="18"/>
      <c r="CI4" s="18">
        <v>6</v>
      </c>
      <c r="CJ4" s="18"/>
      <c r="CK4" s="18"/>
      <c r="CL4" s="18">
        <v>7</v>
      </c>
      <c r="CM4" s="18"/>
      <c r="CN4" s="18"/>
      <c r="CO4" s="18">
        <v>8</v>
      </c>
      <c r="CP4" s="18"/>
      <c r="CQ4" s="18"/>
      <c r="CR4" s="18">
        <v>9</v>
      </c>
      <c r="CS4" s="18"/>
      <c r="CT4" s="18"/>
      <c r="CU4" s="18">
        <v>10</v>
      </c>
      <c r="CV4" s="18"/>
      <c r="CW4" s="18"/>
      <c r="CX4" s="18">
        <v>11</v>
      </c>
      <c r="CY4" s="18"/>
      <c r="CZ4" s="18"/>
      <c r="DA4" s="18"/>
      <c r="DB4" s="18"/>
      <c r="DC4" s="18"/>
      <c r="DD4" s="18">
        <v>12</v>
      </c>
      <c r="DE4" s="18"/>
      <c r="DF4" s="18"/>
      <c r="DG4" s="18">
        <v>13</v>
      </c>
      <c r="DH4" s="18"/>
      <c r="DI4" s="18"/>
      <c r="DJ4" s="18">
        <v>14</v>
      </c>
      <c r="DK4" s="18"/>
      <c r="DL4" s="18"/>
      <c r="DM4" s="18">
        <v>15</v>
      </c>
      <c r="DN4" s="18"/>
      <c r="DO4" s="18"/>
      <c r="DP4" s="18">
        <v>16</v>
      </c>
      <c r="DQ4" s="18"/>
      <c r="DR4" s="18"/>
      <c r="DS4" s="18">
        <v>17</v>
      </c>
      <c r="DT4" s="18"/>
      <c r="DU4" s="18"/>
      <c r="DV4" s="18">
        <v>18</v>
      </c>
      <c r="DW4" s="18"/>
      <c r="DX4" s="18"/>
      <c r="DY4" s="18">
        <v>19</v>
      </c>
      <c r="DZ4" s="18"/>
      <c r="EA4" s="18"/>
      <c r="EB4" s="18">
        <v>20</v>
      </c>
      <c r="EC4" s="18"/>
      <c r="ED4" s="18"/>
      <c r="EE4" s="18">
        <v>21</v>
      </c>
      <c r="EF4" s="18"/>
      <c r="EG4" s="18"/>
      <c r="EH4" s="18">
        <v>22</v>
      </c>
      <c r="EI4" s="18"/>
      <c r="EJ4" s="18"/>
    </row>
    <row r="5" spans="1:144">
      <c r="G5" s="1">
        <v>2</v>
      </c>
      <c r="J5" s="1">
        <v>3</v>
      </c>
      <c r="M5" s="1">
        <v>4</v>
      </c>
      <c r="P5" s="1">
        <v>5</v>
      </c>
      <c r="S5" s="1">
        <v>6</v>
      </c>
      <c r="V5" s="1">
        <v>7</v>
      </c>
      <c r="Y5" s="1">
        <v>8</v>
      </c>
      <c r="AB5" s="1">
        <v>9</v>
      </c>
      <c r="AE5" s="1">
        <v>10</v>
      </c>
      <c r="AH5" s="1">
        <v>11</v>
      </c>
      <c r="AN5" s="1">
        <v>12</v>
      </c>
      <c r="AQ5" s="1">
        <v>13</v>
      </c>
      <c r="AT5" s="1">
        <v>14</v>
      </c>
      <c r="AW5" s="1">
        <v>15</v>
      </c>
      <c r="AZ5" s="1">
        <v>16</v>
      </c>
      <c r="BC5" s="1">
        <v>17</v>
      </c>
      <c r="BF5" s="1">
        <v>18</v>
      </c>
      <c r="BI5" s="1">
        <v>19</v>
      </c>
      <c r="BL5" s="1">
        <v>20</v>
      </c>
      <c r="BO5" s="1">
        <v>21</v>
      </c>
      <c r="BR5" s="1">
        <v>22</v>
      </c>
      <c r="BW5" s="18"/>
      <c r="BX5" s="18">
        <v>2</v>
      </c>
      <c r="BY5" s="18"/>
      <c r="BZ5" s="18"/>
      <c r="CA5" s="18">
        <v>3</v>
      </c>
      <c r="CB5" s="18"/>
      <c r="CC5" s="18"/>
      <c r="CD5" s="18">
        <v>4</v>
      </c>
      <c r="CE5" s="18"/>
      <c r="CF5" s="18"/>
      <c r="CG5" s="18">
        <v>5</v>
      </c>
      <c r="CH5" s="18"/>
      <c r="CI5" s="18"/>
      <c r="CJ5" s="18">
        <v>6</v>
      </c>
      <c r="CK5" s="18"/>
      <c r="CL5" s="18"/>
      <c r="CM5" s="18">
        <v>7</v>
      </c>
      <c r="CN5" s="18"/>
      <c r="CO5" s="18"/>
      <c r="CP5" s="18">
        <v>8</v>
      </c>
      <c r="CQ5" s="18"/>
      <c r="CR5" s="18"/>
      <c r="CS5" s="18">
        <v>9</v>
      </c>
      <c r="CT5" s="18"/>
      <c r="CU5" s="18"/>
      <c r="CV5" s="18">
        <v>10</v>
      </c>
      <c r="CW5" s="18"/>
      <c r="CX5" s="18"/>
      <c r="CY5" s="18">
        <v>11</v>
      </c>
      <c r="CZ5" s="18"/>
      <c r="DA5" s="18"/>
      <c r="DB5" s="18"/>
      <c r="DC5" s="18"/>
      <c r="DD5" s="18"/>
      <c r="DE5" s="18">
        <v>12</v>
      </c>
      <c r="DF5" s="18"/>
      <c r="DG5" s="18"/>
      <c r="DH5" s="18">
        <v>13</v>
      </c>
      <c r="DI5" s="18"/>
      <c r="DJ5" s="18"/>
      <c r="DK5" s="18">
        <v>14</v>
      </c>
      <c r="DL5" s="18"/>
      <c r="DM5" s="18"/>
      <c r="DN5" s="18">
        <v>15</v>
      </c>
      <c r="DO5" s="18"/>
      <c r="DP5" s="18"/>
      <c r="DQ5" s="18">
        <v>16</v>
      </c>
      <c r="DR5" s="18"/>
      <c r="DS5" s="18"/>
      <c r="DT5" s="18">
        <v>17</v>
      </c>
      <c r="DU5" s="18"/>
      <c r="DV5" s="18"/>
      <c r="DW5" s="18">
        <v>18</v>
      </c>
      <c r="DX5" s="18"/>
      <c r="DY5" s="18"/>
      <c r="DZ5" s="18">
        <v>19</v>
      </c>
      <c r="EA5" s="18"/>
      <c r="EB5" s="18"/>
      <c r="EC5" s="18">
        <v>20</v>
      </c>
      <c r="ED5" s="18"/>
      <c r="EE5" s="18"/>
      <c r="EF5" s="18">
        <v>21</v>
      </c>
      <c r="EG5" s="18"/>
      <c r="EH5" s="18"/>
      <c r="EI5" s="18">
        <v>22</v>
      </c>
      <c r="EJ5" s="18"/>
    </row>
    <row r="6" spans="1:144">
      <c r="A6"/>
      <c r="B6"/>
      <c r="C6"/>
      <c r="H6" s="1">
        <v>2</v>
      </c>
      <c r="K6" s="1">
        <v>3</v>
      </c>
      <c r="N6" s="1">
        <v>4</v>
      </c>
      <c r="Q6" s="1">
        <v>5</v>
      </c>
      <c r="T6" s="1">
        <v>6</v>
      </c>
      <c r="W6" s="1">
        <v>7</v>
      </c>
      <c r="Z6" s="1">
        <v>8</v>
      </c>
      <c r="AC6" s="1">
        <v>9</v>
      </c>
      <c r="AF6" s="1">
        <v>10</v>
      </c>
      <c r="AI6" s="1">
        <v>11</v>
      </c>
      <c r="AO6" s="1">
        <v>12</v>
      </c>
      <c r="AR6" s="1">
        <v>13</v>
      </c>
      <c r="AU6" s="1">
        <v>14</v>
      </c>
      <c r="AX6" s="1">
        <v>15</v>
      </c>
      <c r="BA6" s="1">
        <v>16</v>
      </c>
      <c r="BD6" s="1">
        <v>17</v>
      </c>
      <c r="BG6" s="1">
        <v>18</v>
      </c>
      <c r="BJ6" s="1">
        <v>19</v>
      </c>
      <c r="BM6" s="1">
        <v>20</v>
      </c>
      <c r="BP6" s="1">
        <v>21</v>
      </c>
      <c r="BS6" s="1">
        <v>22</v>
      </c>
      <c r="BW6" s="18"/>
      <c r="BX6" s="18"/>
      <c r="BY6" s="18">
        <v>2</v>
      </c>
      <c r="BZ6" s="18"/>
      <c r="CA6" s="18"/>
      <c r="CB6" s="18">
        <v>3</v>
      </c>
      <c r="CC6" s="18"/>
      <c r="CD6" s="18"/>
      <c r="CE6" s="18">
        <v>4</v>
      </c>
      <c r="CF6" s="18"/>
      <c r="CG6" s="18"/>
      <c r="CH6" s="18">
        <v>5</v>
      </c>
      <c r="CI6" s="18"/>
      <c r="CJ6" s="18"/>
      <c r="CK6" s="18">
        <v>6</v>
      </c>
      <c r="CL6" s="18"/>
      <c r="CM6" s="18"/>
      <c r="CN6" s="18">
        <v>7</v>
      </c>
      <c r="CO6" s="18"/>
      <c r="CP6" s="18"/>
      <c r="CQ6" s="18">
        <v>8</v>
      </c>
      <c r="CR6" s="18"/>
      <c r="CS6" s="18"/>
      <c r="CT6" s="18">
        <v>9</v>
      </c>
      <c r="CU6" s="18"/>
      <c r="CV6" s="18"/>
      <c r="CW6" s="18">
        <v>10</v>
      </c>
      <c r="CX6" s="18"/>
      <c r="CY6" s="18"/>
      <c r="CZ6" s="18">
        <v>11</v>
      </c>
      <c r="DA6" s="18"/>
      <c r="DB6" s="18"/>
      <c r="DC6" s="18"/>
      <c r="DD6" s="18"/>
      <c r="DE6" s="18"/>
      <c r="DF6" s="18">
        <v>12</v>
      </c>
      <c r="DG6" s="18"/>
      <c r="DH6" s="18"/>
      <c r="DI6" s="18">
        <v>13</v>
      </c>
      <c r="DJ6" s="18"/>
      <c r="DK6" s="18"/>
      <c r="DL6" s="18">
        <v>14</v>
      </c>
      <c r="DM6" s="18"/>
      <c r="DN6" s="18"/>
      <c r="DO6" s="18">
        <v>15</v>
      </c>
      <c r="DP6" s="18"/>
      <c r="DQ6" s="18"/>
      <c r="DR6" s="18">
        <v>16</v>
      </c>
      <c r="DS6" s="18"/>
      <c r="DT6" s="18"/>
      <c r="DU6" s="18">
        <v>17</v>
      </c>
      <c r="DV6" s="18"/>
      <c r="DW6" s="18"/>
      <c r="DX6" s="18">
        <v>18</v>
      </c>
      <c r="DY6" s="18"/>
      <c r="DZ6" s="18"/>
      <c r="EA6" s="18">
        <v>19</v>
      </c>
      <c r="EB6" s="18"/>
      <c r="EC6" s="18"/>
      <c r="ED6" s="18">
        <v>20</v>
      </c>
      <c r="EE6" s="18"/>
      <c r="EF6" s="18"/>
      <c r="EG6" s="18">
        <v>21</v>
      </c>
      <c r="EH6" s="18"/>
      <c r="EI6" s="18"/>
      <c r="EJ6" s="18">
        <v>22</v>
      </c>
    </row>
    <row r="7" spans="1:144">
      <c r="A7"/>
      <c r="B7"/>
      <c r="C7"/>
    </row>
    <row r="8" spans="1:144">
      <c r="A8"/>
      <c r="B8"/>
      <c r="C8"/>
      <c r="N8" s="1">
        <v>0</v>
      </c>
    </row>
    <row r="9" spans="1:144">
      <c r="A9" s="3" t="s">
        <v>27</v>
      </c>
      <c r="B9" t="s">
        <v>273</v>
      </c>
      <c r="C9"/>
      <c r="D9"/>
      <c r="E9" s="78"/>
    </row>
    <row r="10" spans="1:144">
      <c r="A10" s="3" t="s">
        <v>0</v>
      </c>
      <c r="B10" t="s">
        <v>1</v>
      </c>
      <c r="C10"/>
      <c r="D10"/>
      <c r="E10" s="78"/>
      <c r="F10" s="2"/>
      <c r="G10" s="2"/>
      <c r="H10" s="2"/>
      <c r="I10" s="2"/>
      <c r="J10" s="2"/>
      <c r="K10" s="2"/>
      <c r="L10" s="2"/>
      <c r="M10" s="2"/>
      <c r="N10" s="2"/>
      <c r="O10" s="2"/>
      <c r="P10" s="2"/>
      <c r="BW10" s="19" t="s">
        <v>142</v>
      </c>
    </row>
    <row r="11" spans="1:144">
      <c r="A11"/>
      <c r="B11"/>
      <c r="C11"/>
      <c r="D11"/>
      <c r="E11" s="78"/>
      <c r="F11"/>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row>
    <row r="12" spans="1:144">
      <c r="A12"/>
      <c r="B12"/>
      <c r="C12"/>
      <c r="D12"/>
      <c r="E12"/>
      <c r="F12" s="3" t="s">
        <v>26</v>
      </c>
      <c r="G12" s="3" t="s">
        <v>94</v>
      </c>
      <c r="H12" s="3" t="s">
        <v>105</v>
      </c>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row>
    <row r="13" spans="1:144" ht="81">
      <c r="A13"/>
      <c r="B13"/>
      <c r="C13"/>
      <c r="D13"/>
      <c r="E13"/>
      <c r="F13">
        <v>0</v>
      </c>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s="16" t="s">
        <v>145</v>
      </c>
      <c r="BU13" s="16" t="s">
        <v>106</v>
      </c>
      <c r="BV13" s="16" t="s">
        <v>109</v>
      </c>
      <c r="BW13">
        <v>-1</v>
      </c>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s="16" t="s">
        <v>146</v>
      </c>
      <c r="EL13" s="16" t="s">
        <v>107</v>
      </c>
      <c r="EM13" s="16" t="s">
        <v>110</v>
      </c>
      <c r="EN13"/>
    </row>
    <row r="14" spans="1:144" s="6" customFormat="1" ht="65.25" customHeight="1">
      <c r="A14"/>
      <c r="B14"/>
      <c r="C14"/>
      <c r="D14"/>
      <c r="E14"/>
      <c r="F14" s="5" t="s">
        <v>4</v>
      </c>
      <c r="G14" s="5"/>
      <c r="H14" s="5"/>
      <c r="I14" s="5" t="s">
        <v>5</v>
      </c>
      <c r="J14" s="5"/>
      <c r="K14" s="5"/>
      <c r="L14" s="5" t="s">
        <v>6</v>
      </c>
      <c r="M14" s="5"/>
      <c r="N14" s="5"/>
      <c r="O14" s="5" t="s">
        <v>7</v>
      </c>
      <c r="P14" s="5"/>
      <c r="Q14" s="5"/>
      <c r="R14" s="5" t="s">
        <v>8</v>
      </c>
      <c r="S14" s="5"/>
      <c r="T14" s="5"/>
      <c r="U14" s="5" t="s">
        <v>19</v>
      </c>
      <c r="V14" s="5"/>
      <c r="W14" s="5"/>
      <c r="X14" s="5" t="s">
        <v>20</v>
      </c>
      <c r="Y14" s="5"/>
      <c r="Z14" s="5"/>
      <c r="AA14" s="5" t="s">
        <v>21</v>
      </c>
      <c r="AB14" s="5"/>
      <c r="AC14" s="5"/>
      <c r="AD14" s="5" t="s">
        <v>9</v>
      </c>
      <c r="AE14" s="5"/>
      <c r="AF14" s="5"/>
      <c r="AG14" s="5" t="s">
        <v>10</v>
      </c>
      <c r="AH14" s="5"/>
      <c r="AI14" s="5"/>
      <c r="AJ14" s="5" t="s">
        <v>93</v>
      </c>
      <c r="AK14" s="5"/>
      <c r="AL14" s="5"/>
      <c r="AM14" s="5" t="s">
        <v>11</v>
      </c>
      <c r="AN14" s="5"/>
      <c r="AO14" s="5"/>
      <c r="AP14" s="5" t="s">
        <v>22</v>
      </c>
      <c r="AQ14" s="5"/>
      <c r="AR14" s="5"/>
      <c r="AS14" s="5" t="s">
        <v>23</v>
      </c>
      <c r="AT14" s="5"/>
      <c r="AU14" s="5"/>
      <c r="AV14" s="5" t="s">
        <v>24</v>
      </c>
      <c r="AW14" s="5"/>
      <c r="AX14" s="5"/>
      <c r="AY14" s="5" t="s">
        <v>13</v>
      </c>
      <c r="AZ14" s="5"/>
      <c r="BA14" s="5"/>
      <c r="BB14" s="5" t="s">
        <v>14</v>
      </c>
      <c r="BC14" s="5"/>
      <c r="BD14" s="5"/>
      <c r="BE14" s="5" t="s">
        <v>15</v>
      </c>
      <c r="BF14" s="5"/>
      <c r="BG14" s="5"/>
      <c r="BH14" s="5" t="s">
        <v>16</v>
      </c>
      <c r="BI14" s="5"/>
      <c r="BJ14" s="5"/>
      <c r="BK14" s="5" t="s">
        <v>17</v>
      </c>
      <c r="BL14" s="5"/>
      <c r="BM14" s="5"/>
      <c r="BN14" s="5" t="s">
        <v>25</v>
      </c>
      <c r="BO14" s="5"/>
      <c r="BP14" s="5"/>
      <c r="BQ14" s="5" t="s">
        <v>18</v>
      </c>
      <c r="BR14" s="5"/>
      <c r="BS14" s="5"/>
      <c r="BT14" s="16"/>
      <c r="BU14" s="16"/>
      <c r="BV14" s="16"/>
      <c r="BW14" s="5" t="s">
        <v>4</v>
      </c>
      <c r="BX14" s="5"/>
      <c r="BY14" s="5"/>
      <c r="BZ14" s="5" t="s">
        <v>5</v>
      </c>
      <c r="CA14" s="5"/>
      <c r="CB14" s="5"/>
      <c r="CC14" s="5" t="s">
        <v>6</v>
      </c>
      <c r="CD14" s="5"/>
      <c r="CE14" s="5"/>
      <c r="CF14" s="5" t="s">
        <v>7</v>
      </c>
      <c r="CG14" s="5"/>
      <c r="CH14" s="5"/>
      <c r="CI14" s="5" t="s">
        <v>8</v>
      </c>
      <c r="CJ14" s="5"/>
      <c r="CK14" s="5"/>
      <c r="CL14" s="5" t="s">
        <v>19</v>
      </c>
      <c r="CM14" s="5"/>
      <c r="CN14" s="5"/>
      <c r="CO14" s="5" t="s">
        <v>20</v>
      </c>
      <c r="CP14" s="5"/>
      <c r="CQ14" s="5"/>
      <c r="CR14" s="5" t="s">
        <v>21</v>
      </c>
      <c r="CS14" s="5"/>
      <c r="CT14" s="5"/>
      <c r="CU14" s="5" t="s">
        <v>9</v>
      </c>
      <c r="CV14" s="5"/>
      <c r="CW14" s="5"/>
      <c r="CX14" s="5" t="s">
        <v>10</v>
      </c>
      <c r="CY14" s="5"/>
      <c r="CZ14" s="5"/>
      <c r="DA14" s="5" t="s">
        <v>93</v>
      </c>
      <c r="DB14" s="5"/>
      <c r="DC14" s="5"/>
      <c r="DD14" s="5" t="s">
        <v>11</v>
      </c>
      <c r="DE14" s="5"/>
      <c r="DF14" s="5"/>
      <c r="DG14" s="5" t="s">
        <v>22</v>
      </c>
      <c r="DH14" s="5"/>
      <c r="DI14" s="5"/>
      <c r="DJ14" s="5" t="s">
        <v>23</v>
      </c>
      <c r="DK14" s="5"/>
      <c r="DL14" s="5"/>
      <c r="DM14" s="5" t="s">
        <v>24</v>
      </c>
      <c r="DN14" s="5"/>
      <c r="DO14" s="5"/>
      <c r="DP14" s="5" t="s">
        <v>13</v>
      </c>
      <c r="DQ14" s="5"/>
      <c r="DR14" s="5"/>
      <c r="DS14" s="5" t="s">
        <v>14</v>
      </c>
      <c r="DT14" s="5"/>
      <c r="DU14" s="5"/>
      <c r="DV14" s="5" t="s">
        <v>15</v>
      </c>
      <c r="DW14" s="5"/>
      <c r="DX14" s="5"/>
      <c r="DY14" s="5" t="s">
        <v>16</v>
      </c>
      <c r="DZ14" s="5"/>
      <c r="EA14" s="5"/>
      <c r="EB14" s="5" t="s">
        <v>17</v>
      </c>
      <c r="EC14" s="5"/>
      <c r="ED14" s="5"/>
      <c r="EE14" s="5" t="s">
        <v>25</v>
      </c>
      <c r="EF14" s="5"/>
      <c r="EG14" s="5"/>
      <c r="EH14" s="5" t="s">
        <v>18</v>
      </c>
      <c r="EI14" s="5"/>
      <c r="EJ14" s="5"/>
      <c r="EK14" s="16"/>
      <c r="EL14" s="16"/>
      <c r="EM14" s="16"/>
      <c r="EN14"/>
    </row>
    <row r="15" spans="1:144" s="17" customFormat="1" ht="67.5">
      <c r="A15" s="14" t="s">
        <v>95</v>
      </c>
      <c r="B15" s="14" t="s">
        <v>92</v>
      </c>
      <c r="C15" s="14" t="s">
        <v>97</v>
      </c>
      <c r="D15" s="15" t="s">
        <v>96</v>
      </c>
      <c r="E15" s="3" t="s">
        <v>148</v>
      </c>
      <c r="F15" s="16" t="s">
        <v>147</v>
      </c>
      <c r="G15" s="16" t="s">
        <v>108</v>
      </c>
      <c r="H15" s="16" t="s">
        <v>111</v>
      </c>
      <c r="I15" s="16" t="s">
        <v>147</v>
      </c>
      <c r="J15" s="16" t="s">
        <v>108</v>
      </c>
      <c r="K15" s="16" t="s">
        <v>111</v>
      </c>
      <c r="L15" s="16" t="s">
        <v>147</v>
      </c>
      <c r="M15" s="16" t="s">
        <v>108</v>
      </c>
      <c r="N15" s="16" t="s">
        <v>111</v>
      </c>
      <c r="O15" s="16" t="s">
        <v>147</v>
      </c>
      <c r="P15" s="16" t="s">
        <v>108</v>
      </c>
      <c r="Q15" s="16" t="s">
        <v>111</v>
      </c>
      <c r="R15" s="16" t="s">
        <v>147</v>
      </c>
      <c r="S15" s="16" t="s">
        <v>108</v>
      </c>
      <c r="T15" s="16" t="s">
        <v>111</v>
      </c>
      <c r="U15" s="16" t="s">
        <v>147</v>
      </c>
      <c r="V15" s="16" t="s">
        <v>108</v>
      </c>
      <c r="W15" s="16" t="s">
        <v>111</v>
      </c>
      <c r="X15" s="16" t="s">
        <v>147</v>
      </c>
      <c r="Y15" s="16" t="s">
        <v>108</v>
      </c>
      <c r="Z15" s="16" t="s">
        <v>111</v>
      </c>
      <c r="AA15" s="16" t="s">
        <v>147</v>
      </c>
      <c r="AB15" s="16" t="s">
        <v>108</v>
      </c>
      <c r="AC15" s="16" t="s">
        <v>111</v>
      </c>
      <c r="AD15" s="16" t="s">
        <v>147</v>
      </c>
      <c r="AE15" s="16" t="s">
        <v>108</v>
      </c>
      <c r="AF15" s="16" t="s">
        <v>111</v>
      </c>
      <c r="AG15" s="16" t="s">
        <v>147</v>
      </c>
      <c r="AH15" s="16" t="s">
        <v>108</v>
      </c>
      <c r="AI15" s="16" t="s">
        <v>111</v>
      </c>
      <c r="AJ15" s="16" t="s">
        <v>147</v>
      </c>
      <c r="AK15" s="16" t="s">
        <v>108</v>
      </c>
      <c r="AL15" s="16" t="s">
        <v>111</v>
      </c>
      <c r="AM15" s="16" t="s">
        <v>147</v>
      </c>
      <c r="AN15" s="16" t="s">
        <v>108</v>
      </c>
      <c r="AO15" s="16" t="s">
        <v>111</v>
      </c>
      <c r="AP15" s="16" t="s">
        <v>147</v>
      </c>
      <c r="AQ15" s="16" t="s">
        <v>108</v>
      </c>
      <c r="AR15" s="16" t="s">
        <v>111</v>
      </c>
      <c r="AS15" s="16" t="s">
        <v>147</v>
      </c>
      <c r="AT15" s="16" t="s">
        <v>108</v>
      </c>
      <c r="AU15" s="16" t="s">
        <v>111</v>
      </c>
      <c r="AV15" s="16" t="s">
        <v>147</v>
      </c>
      <c r="AW15" s="16" t="s">
        <v>108</v>
      </c>
      <c r="AX15" s="16" t="s">
        <v>111</v>
      </c>
      <c r="AY15" s="16" t="s">
        <v>147</v>
      </c>
      <c r="AZ15" s="16" t="s">
        <v>108</v>
      </c>
      <c r="BA15" s="16" t="s">
        <v>111</v>
      </c>
      <c r="BB15" s="16" t="s">
        <v>147</v>
      </c>
      <c r="BC15" s="16" t="s">
        <v>108</v>
      </c>
      <c r="BD15" s="16" t="s">
        <v>111</v>
      </c>
      <c r="BE15" s="16" t="s">
        <v>147</v>
      </c>
      <c r="BF15" s="16" t="s">
        <v>108</v>
      </c>
      <c r="BG15" s="16" t="s">
        <v>111</v>
      </c>
      <c r="BH15" s="16" t="s">
        <v>147</v>
      </c>
      <c r="BI15" s="16" t="s">
        <v>108</v>
      </c>
      <c r="BJ15" s="16" t="s">
        <v>111</v>
      </c>
      <c r="BK15" s="16" t="s">
        <v>147</v>
      </c>
      <c r="BL15" s="16" t="s">
        <v>108</v>
      </c>
      <c r="BM15" s="16" t="s">
        <v>111</v>
      </c>
      <c r="BN15" s="16" t="s">
        <v>147</v>
      </c>
      <c r="BO15" s="16" t="s">
        <v>108</v>
      </c>
      <c r="BP15" s="16" t="s">
        <v>111</v>
      </c>
      <c r="BQ15" s="16" t="s">
        <v>147</v>
      </c>
      <c r="BR15" s="16" t="s">
        <v>108</v>
      </c>
      <c r="BS15" s="16" t="s">
        <v>111</v>
      </c>
      <c r="BT15" s="16"/>
      <c r="BU15" s="16"/>
      <c r="BV15" s="16"/>
      <c r="BW15" s="16" t="s">
        <v>147</v>
      </c>
      <c r="BX15" s="16" t="s">
        <v>108</v>
      </c>
      <c r="BY15" s="16" t="s">
        <v>111</v>
      </c>
      <c r="BZ15" s="16" t="s">
        <v>147</v>
      </c>
      <c r="CA15" s="16" t="s">
        <v>108</v>
      </c>
      <c r="CB15" s="16" t="s">
        <v>111</v>
      </c>
      <c r="CC15" s="16" t="s">
        <v>147</v>
      </c>
      <c r="CD15" s="16" t="s">
        <v>108</v>
      </c>
      <c r="CE15" s="16" t="s">
        <v>111</v>
      </c>
      <c r="CF15" s="16" t="s">
        <v>147</v>
      </c>
      <c r="CG15" s="16" t="s">
        <v>108</v>
      </c>
      <c r="CH15" s="16" t="s">
        <v>111</v>
      </c>
      <c r="CI15" s="16" t="s">
        <v>147</v>
      </c>
      <c r="CJ15" s="16" t="s">
        <v>108</v>
      </c>
      <c r="CK15" s="16" t="s">
        <v>111</v>
      </c>
      <c r="CL15" s="16" t="s">
        <v>147</v>
      </c>
      <c r="CM15" s="16" t="s">
        <v>108</v>
      </c>
      <c r="CN15" s="16" t="s">
        <v>111</v>
      </c>
      <c r="CO15" s="16" t="s">
        <v>147</v>
      </c>
      <c r="CP15" s="16" t="s">
        <v>108</v>
      </c>
      <c r="CQ15" s="16" t="s">
        <v>111</v>
      </c>
      <c r="CR15" s="16" t="s">
        <v>147</v>
      </c>
      <c r="CS15" s="16" t="s">
        <v>108</v>
      </c>
      <c r="CT15" s="16" t="s">
        <v>111</v>
      </c>
      <c r="CU15" s="16" t="s">
        <v>147</v>
      </c>
      <c r="CV15" s="16" t="s">
        <v>108</v>
      </c>
      <c r="CW15" s="16" t="s">
        <v>111</v>
      </c>
      <c r="CX15" s="16" t="s">
        <v>147</v>
      </c>
      <c r="CY15" s="16" t="s">
        <v>108</v>
      </c>
      <c r="CZ15" s="16" t="s">
        <v>111</v>
      </c>
      <c r="DA15" s="16" t="s">
        <v>147</v>
      </c>
      <c r="DB15" s="16" t="s">
        <v>108</v>
      </c>
      <c r="DC15" s="16" t="s">
        <v>111</v>
      </c>
      <c r="DD15" s="16" t="s">
        <v>147</v>
      </c>
      <c r="DE15" s="16" t="s">
        <v>108</v>
      </c>
      <c r="DF15" s="16" t="s">
        <v>111</v>
      </c>
      <c r="DG15" s="16" t="s">
        <v>147</v>
      </c>
      <c r="DH15" s="16" t="s">
        <v>108</v>
      </c>
      <c r="DI15" s="16" t="s">
        <v>111</v>
      </c>
      <c r="DJ15" s="16" t="s">
        <v>147</v>
      </c>
      <c r="DK15" s="16" t="s">
        <v>108</v>
      </c>
      <c r="DL15" s="16" t="s">
        <v>111</v>
      </c>
      <c r="DM15" s="16" t="s">
        <v>147</v>
      </c>
      <c r="DN15" s="16" t="s">
        <v>108</v>
      </c>
      <c r="DO15" s="16" t="s">
        <v>111</v>
      </c>
      <c r="DP15" s="16" t="s">
        <v>147</v>
      </c>
      <c r="DQ15" s="16" t="s">
        <v>108</v>
      </c>
      <c r="DR15" s="16" t="s">
        <v>111</v>
      </c>
      <c r="DS15" s="16" t="s">
        <v>147</v>
      </c>
      <c r="DT15" s="16" t="s">
        <v>108</v>
      </c>
      <c r="DU15" s="16" t="s">
        <v>111</v>
      </c>
      <c r="DV15" s="16" t="s">
        <v>147</v>
      </c>
      <c r="DW15" s="16" t="s">
        <v>108</v>
      </c>
      <c r="DX15" s="16" t="s">
        <v>111</v>
      </c>
      <c r="DY15" s="16" t="s">
        <v>147</v>
      </c>
      <c r="DZ15" s="16" t="s">
        <v>108</v>
      </c>
      <c r="EA15" s="16" t="s">
        <v>111</v>
      </c>
      <c r="EB15" s="16" t="s">
        <v>147</v>
      </c>
      <c r="EC15" s="16" t="s">
        <v>108</v>
      </c>
      <c r="ED15" s="16" t="s">
        <v>111</v>
      </c>
      <c r="EE15" s="16" t="s">
        <v>147</v>
      </c>
      <c r="EF15" s="16" t="s">
        <v>108</v>
      </c>
      <c r="EG15" s="16" t="s">
        <v>111</v>
      </c>
      <c r="EH15" s="16" t="s">
        <v>147</v>
      </c>
      <c r="EI15" s="16" t="s">
        <v>108</v>
      </c>
      <c r="EJ15" s="16" t="s">
        <v>111</v>
      </c>
      <c r="EK15" s="16"/>
      <c r="EL15" s="16"/>
      <c r="EM15" s="16"/>
      <c r="EN15"/>
    </row>
    <row r="16" spans="1:144">
      <c r="A16" t="s">
        <v>2</v>
      </c>
      <c r="B16">
        <v>1</v>
      </c>
      <c r="C16" t="s">
        <v>98</v>
      </c>
      <c r="D16" t="s">
        <v>523</v>
      </c>
      <c r="E16">
        <v>0</v>
      </c>
      <c r="F16" s="4">
        <v>27092.87744</v>
      </c>
      <c r="G16" s="4" t="s">
        <v>104</v>
      </c>
      <c r="H16" s="4" t="s">
        <v>104</v>
      </c>
      <c r="I16" s="4">
        <v>25680.387750000002</v>
      </c>
      <c r="J16" s="4" t="s">
        <v>104</v>
      </c>
      <c r="K16" s="4" t="s">
        <v>104</v>
      </c>
      <c r="L16" s="4">
        <v>28669.220509999999</v>
      </c>
      <c r="M16" s="4" t="s">
        <v>104</v>
      </c>
      <c r="N16" s="4" t="s">
        <v>104</v>
      </c>
      <c r="O16" s="4">
        <v>26712.70751</v>
      </c>
      <c r="P16" s="4" t="s">
        <v>104</v>
      </c>
      <c r="Q16" s="4" t="s">
        <v>104</v>
      </c>
      <c r="R16" s="4">
        <v>26140.590319999999</v>
      </c>
      <c r="S16" s="4" t="s">
        <v>104</v>
      </c>
      <c r="T16" s="4" t="s">
        <v>104</v>
      </c>
      <c r="U16" s="4">
        <v>27503.120190000001</v>
      </c>
      <c r="V16" s="4" t="s">
        <v>104</v>
      </c>
      <c r="W16" s="4" t="s">
        <v>104</v>
      </c>
      <c r="X16" s="4">
        <v>25571.037769999999</v>
      </c>
      <c r="Y16" s="4" t="s">
        <v>104</v>
      </c>
      <c r="Z16" s="4" t="s">
        <v>104</v>
      </c>
      <c r="AA16" s="4">
        <v>25649.021479999999</v>
      </c>
      <c r="AB16" s="4" t="s">
        <v>104</v>
      </c>
      <c r="AC16" s="4" t="s">
        <v>104</v>
      </c>
      <c r="AD16" s="4">
        <v>26991.23328</v>
      </c>
      <c r="AE16" s="4" t="s">
        <v>104</v>
      </c>
      <c r="AF16" s="4" t="s">
        <v>104</v>
      </c>
      <c r="AG16" s="4">
        <v>26474.49267</v>
      </c>
      <c r="AH16" s="4" t="s">
        <v>104</v>
      </c>
      <c r="AI16" s="4" t="s">
        <v>104</v>
      </c>
      <c r="AJ16" s="4">
        <v>26397.759894760002</v>
      </c>
      <c r="AK16" s="4" t="s">
        <v>104</v>
      </c>
      <c r="AL16" s="4" t="s">
        <v>104</v>
      </c>
      <c r="AM16" s="4">
        <v>25274.80531</v>
      </c>
      <c r="AN16" s="4" t="s">
        <v>104</v>
      </c>
      <c r="AO16" s="4" t="s">
        <v>104</v>
      </c>
      <c r="AP16" s="4">
        <v>27316.300210000001</v>
      </c>
      <c r="AQ16" s="4" t="s">
        <v>104</v>
      </c>
      <c r="AR16" s="4" t="s">
        <v>104</v>
      </c>
      <c r="AS16" s="4">
        <v>25401.353190000002</v>
      </c>
      <c r="AT16" s="4" t="s">
        <v>104</v>
      </c>
      <c r="AU16" s="4" t="s">
        <v>104</v>
      </c>
      <c r="AV16" s="4">
        <v>26252.297279999999</v>
      </c>
      <c r="AW16" s="4" t="s">
        <v>104</v>
      </c>
      <c r="AX16" s="4" t="s">
        <v>104</v>
      </c>
      <c r="AY16" s="4">
        <v>26249.6564</v>
      </c>
      <c r="AZ16" s="4" t="s">
        <v>104</v>
      </c>
      <c r="BA16" s="4" t="s">
        <v>104</v>
      </c>
      <c r="BB16" s="4">
        <v>28059.148440000001</v>
      </c>
      <c r="BC16" s="4" t="s">
        <v>104</v>
      </c>
      <c r="BD16" s="4" t="s">
        <v>104</v>
      </c>
      <c r="BE16" s="4">
        <v>26516.64112</v>
      </c>
      <c r="BF16" s="4" t="s">
        <v>104</v>
      </c>
      <c r="BG16" s="4" t="s">
        <v>104</v>
      </c>
      <c r="BH16" s="4">
        <v>25764.312140000002</v>
      </c>
      <c r="BI16" s="4" t="s">
        <v>104</v>
      </c>
      <c r="BJ16" s="4" t="s">
        <v>104</v>
      </c>
      <c r="BK16" s="4">
        <v>25445.815330000001</v>
      </c>
      <c r="BL16" s="4" t="s">
        <v>104</v>
      </c>
      <c r="BM16" s="4" t="s">
        <v>104</v>
      </c>
      <c r="BN16" s="4">
        <v>25902.937089999999</v>
      </c>
      <c r="BO16" s="4" t="s">
        <v>104</v>
      </c>
      <c r="BP16" s="4" t="s">
        <v>104</v>
      </c>
      <c r="BQ16" s="4">
        <v>25685.002359999999</v>
      </c>
      <c r="BR16" s="4" t="s">
        <v>104</v>
      </c>
      <c r="BS16" s="4" t="s">
        <v>104</v>
      </c>
      <c r="BT16" s="4">
        <v>580750.71768475999</v>
      </c>
      <c r="BU16" s="4" t="s">
        <v>104</v>
      </c>
      <c r="BV16" s="4" t="s">
        <v>104</v>
      </c>
      <c r="BW16" s="4">
        <v>27457.740207120001</v>
      </c>
      <c r="BX16" s="4" t="s">
        <v>104</v>
      </c>
      <c r="BY16" s="4" t="s">
        <v>104</v>
      </c>
      <c r="BZ16" s="4">
        <v>25383.538525920001</v>
      </c>
      <c r="CA16" s="4" t="s">
        <v>104</v>
      </c>
      <c r="CB16" s="4" t="s">
        <v>104</v>
      </c>
      <c r="CC16" s="4">
        <v>27857.7356052</v>
      </c>
      <c r="CD16" s="4" t="s">
        <v>104</v>
      </c>
      <c r="CE16" s="4" t="s">
        <v>104</v>
      </c>
      <c r="CF16" s="4">
        <v>26860.725193680002</v>
      </c>
      <c r="CG16" s="4" t="s">
        <v>104</v>
      </c>
      <c r="CH16" s="4" t="s">
        <v>104</v>
      </c>
      <c r="CI16" s="4">
        <v>26184.842552400001</v>
      </c>
      <c r="CJ16" s="4" t="s">
        <v>104</v>
      </c>
      <c r="CK16" s="4" t="s">
        <v>104</v>
      </c>
      <c r="CL16" s="4">
        <v>27842.090041440002</v>
      </c>
      <c r="CM16" s="4" t="s">
        <v>104</v>
      </c>
      <c r="CN16" s="4" t="s">
        <v>104</v>
      </c>
      <c r="CO16" s="4">
        <v>25575.479112000001</v>
      </c>
      <c r="CP16" s="4" t="s">
        <v>104</v>
      </c>
      <c r="CQ16" s="4" t="s">
        <v>104</v>
      </c>
      <c r="CR16" s="4">
        <v>25208.99229984</v>
      </c>
      <c r="CS16" s="4" t="s">
        <v>104</v>
      </c>
      <c r="CT16" s="4" t="s">
        <v>104</v>
      </c>
      <c r="CU16" s="4">
        <v>26697.93431448</v>
      </c>
      <c r="CV16" s="4" t="s">
        <v>104</v>
      </c>
      <c r="CW16" s="4" t="s">
        <v>104</v>
      </c>
      <c r="CX16" s="4">
        <v>26397.32532552</v>
      </c>
      <c r="CY16" s="4" t="s">
        <v>104</v>
      </c>
      <c r="CZ16" s="4" t="s">
        <v>104</v>
      </c>
      <c r="DA16" s="4">
        <v>26283.463190481601</v>
      </c>
      <c r="DB16" s="4" t="s">
        <v>104</v>
      </c>
      <c r="DC16" s="4" t="s">
        <v>104</v>
      </c>
      <c r="DD16" s="4">
        <v>25299.400247040001</v>
      </c>
      <c r="DE16" s="4" t="s">
        <v>104</v>
      </c>
      <c r="DF16" s="4" t="s">
        <v>104</v>
      </c>
      <c r="DG16" s="4">
        <v>27139.948438800002</v>
      </c>
      <c r="DH16" s="4" t="s">
        <v>104</v>
      </c>
      <c r="DI16" s="4" t="s">
        <v>104</v>
      </c>
      <c r="DJ16" s="4">
        <v>25654.154189280001</v>
      </c>
      <c r="DK16" s="4" t="s">
        <v>104</v>
      </c>
      <c r="DL16" s="4" t="s">
        <v>104</v>
      </c>
      <c r="DM16" s="4">
        <v>25413.233799599999</v>
      </c>
      <c r="DN16" s="4" t="s">
        <v>104</v>
      </c>
      <c r="DO16" s="4" t="s">
        <v>104</v>
      </c>
      <c r="DP16" s="4">
        <v>25741.18149024</v>
      </c>
      <c r="DQ16" s="4" t="s">
        <v>104</v>
      </c>
      <c r="DR16" s="4" t="s">
        <v>104</v>
      </c>
      <c r="DS16" s="4">
        <v>27630.761023679999</v>
      </c>
      <c r="DT16" s="4" t="s">
        <v>104</v>
      </c>
      <c r="DU16" s="4" t="s">
        <v>104</v>
      </c>
      <c r="DV16" s="4">
        <v>26370.347039520002</v>
      </c>
      <c r="DW16" s="4" t="s">
        <v>104</v>
      </c>
      <c r="DX16" s="4" t="s">
        <v>104</v>
      </c>
      <c r="DY16" s="4">
        <v>25959.799152480002</v>
      </c>
      <c r="DZ16" s="4" t="s">
        <v>104</v>
      </c>
      <c r="EA16" s="4" t="s">
        <v>104</v>
      </c>
      <c r="EB16" s="4">
        <v>25521.54069288</v>
      </c>
      <c r="EC16" s="4" t="s">
        <v>104</v>
      </c>
      <c r="ED16" s="4" t="s">
        <v>104</v>
      </c>
      <c r="EE16" s="4">
        <v>26326.833162000003</v>
      </c>
      <c r="EF16" s="4" t="s">
        <v>104</v>
      </c>
      <c r="EG16" s="4" t="s">
        <v>104</v>
      </c>
      <c r="EH16" s="4">
        <v>25429.1245872</v>
      </c>
      <c r="EI16" s="4" t="s">
        <v>104</v>
      </c>
      <c r="EJ16" s="4" t="s">
        <v>104</v>
      </c>
      <c r="EK16" s="4">
        <v>578236.19019080163</v>
      </c>
      <c r="EL16" s="4" t="s">
        <v>104</v>
      </c>
      <c r="EM16" s="4" t="s">
        <v>104</v>
      </c>
      <c r="EN16"/>
    </row>
    <row r="17" spans="1:144">
      <c r="A17"/>
      <c r="B17">
        <v>2</v>
      </c>
      <c r="C17" t="s">
        <v>534</v>
      </c>
      <c r="D17" t="s">
        <v>39</v>
      </c>
      <c r="E17">
        <v>0</v>
      </c>
      <c r="F17" s="4">
        <v>273.03264822730989</v>
      </c>
      <c r="G17" s="4">
        <v>276.45921851698449</v>
      </c>
      <c r="H17" s="4">
        <v>269.61592709764506</v>
      </c>
      <c r="I17" s="4">
        <v>240.4788781212782</v>
      </c>
      <c r="J17" s="4">
        <v>243.07765456153842</v>
      </c>
      <c r="K17" s="4">
        <v>237.88845261915466</v>
      </c>
      <c r="L17" s="4">
        <v>312.22645405694925</v>
      </c>
      <c r="M17" s="4">
        <v>317.8457710897701</v>
      </c>
      <c r="N17" s="4">
        <v>306.62135440856878</v>
      </c>
      <c r="O17" s="4">
        <v>250.98236514368367</v>
      </c>
      <c r="P17" s="4">
        <v>253.56258931823993</v>
      </c>
      <c r="Q17" s="4">
        <v>248.4094575813545</v>
      </c>
      <c r="R17" s="4">
        <v>275.17265976330759</v>
      </c>
      <c r="S17" s="4">
        <v>277.55971528927932</v>
      </c>
      <c r="T17" s="4">
        <v>272.79025478453627</v>
      </c>
      <c r="U17" s="4">
        <v>228.56019540110091</v>
      </c>
      <c r="V17" s="4">
        <v>232.45044044550744</v>
      </c>
      <c r="W17" s="4">
        <v>224.6911872556891</v>
      </c>
      <c r="X17" s="4">
        <v>269.51798808886684</v>
      </c>
      <c r="Y17" s="4">
        <v>271.79281271119157</v>
      </c>
      <c r="Z17" s="4">
        <v>267.24771055108465</v>
      </c>
      <c r="AA17" s="4">
        <v>266.12012505262402</v>
      </c>
      <c r="AB17" s="4">
        <v>268.91859787063453</v>
      </c>
      <c r="AC17" s="4">
        <v>263.3288322131134</v>
      </c>
      <c r="AD17" s="4">
        <v>284.11373571345229</v>
      </c>
      <c r="AE17" s="4">
        <v>287.16029171377539</v>
      </c>
      <c r="AF17" s="4">
        <v>281.07387293052938</v>
      </c>
      <c r="AG17" s="4">
        <v>270.41781305724226</v>
      </c>
      <c r="AH17" s="4">
        <v>273.18065588321872</v>
      </c>
      <c r="AI17" s="4">
        <v>267.66159788132126</v>
      </c>
      <c r="AJ17" s="4">
        <v>285.6496328062305</v>
      </c>
      <c r="AK17" s="4">
        <v>286.07505425479167</v>
      </c>
      <c r="AL17" s="4">
        <v>285.22433924561142</v>
      </c>
      <c r="AM17" s="4">
        <v>313.46058627155242</v>
      </c>
      <c r="AN17" s="4">
        <v>314.61814196775521</v>
      </c>
      <c r="AO17" s="4">
        <v>312.30362014574962</v>
      </c>
      <c r="AP17" s="4">
        <v>314.38419270676928</v>
      </c>
      <c r="AQ17" s="4">
        <v>315.27258797826994</v>
      </c>
      <c r="AR17" s="4">
        <v>313.49613822509957</v>
      </c>
      <c r="AS17" s="4">
        <v>272.26018146419409</v>
      </c>
      <c r="AT17" s="4">
        <v>274.78222534569483</v>
      </c>
      <c r="AU17" s="4">
        <v>269.74353129353784</v>
      </c>
      <c r="AV17" s="4">
        <v>282.91109126855264</v>
      </c>
      <c r="AW17" s="4">
        <v>285.14990963957075</v>
      </c>
      <c r="AX17" s="4">
        <v>280.6759519893572</v>
      </c>
      <c r="AY17" s="4">
        <v>275.54768080854922</v>
      </c>
      <c r="AZ17" s="4">
        <v>278.13953877776345</v>
      </c>
      <c r="BA17" s="4">
        <v>272.96127740761818</v>
      </c>
      <c r="BB17" s="4">
        <v>229.23271827801929</v>
      </c>
      <c r="BC17" s="4">
        <v>231.87949705184678</v>
      </c>
      <c r="BD17" s="4">
        <v>226.59571707265499</v>
      </c>
      <c r="BE17" s="4">
        <v>257.55956645782123</v>
      </c>
      <c r="BF17" s="4">
        <v>260.34568543040638</v>
      </c>
      <c r="BG17" s="4">
        <v>254.78134597551676</v>
      </c>
      <c r="BH17" s="4">
        <v>281.99701325375332</v>
      </c>
      <c r="BI17" s="4">
        <v>284.60483958885578</v>
      </c>
      <c r="BJ17" s="4">
        <v>279.39424222543028</v>
      </c>
      <c r="BK17" s="4">
        <v>277.62339694452328</v>
      </c>
      <c r="BL17" s="4">
        <v>278.66493024874882</v>
      </c>
      <c r="BM17" s="4">
        <v>276.58272123442327</v>
      </c>
      <c r="BN17" s="4">
        <v>270.73499281876366</v>
      </c>
      <c r="BO17" s="4">
        <v>273.22661193591671</v>
      </c>
      <c r="BP17" s="4">
        <v>268.24874324708469</v>
      </c>
      <c r="BQ17" s="4">
        <v>276.7788647393474</v>
      </c>
      <c r="BR17" s="4">
        <v>278.7955739048673</v>
      </c>
      <c r="BS17" s="4">
        <v>274.76540533467227</v>
      </c>
      <c r="BT17" s="4">
        <v>6008.7627804438916</v>
      </c>
      <c r="BU17" s="4">
        <v>6063.5623435246271</v>
      </c>
      <c r="BV17" s="4">
        <v>5954.1016807197539</v>
      </c>
      <c r="BW17" s="4">
        <v>283.11134669789374</v>
      </c>
      <c r="BX17" s="4">
        <v>286.54303417998358</v>
      </c>
      <c r="BY17" s="4">
        <v>279.68827148164684</v>
      </c>
      <c r="BZ17" s="4">
        <v>244.28404097060937</v>
      </c>
      <c r="CA17" s="4">
        <v>246.87332079392166</v>
      </c>
      <c r="CB17" s="4">
        <v>241.7027093502594</v>
      </c>
      <c r="CC17" s="4">
        <v>322.54135570512301</v>
      </c>
      <c r="CD17" s="4">
        <v>328.19809364605533</v>
      </c>
      <c r="CE17" s="4">
        <v>316.8961280887205</v>
      </c>
      <c r="CF17" s="4">
        <v>253.47819328271692</v>
      </c>
      <c r="CG17" s="4">
        <v>256.06703622559399</v>
      </c>
      <c r="CH17" s="4">
        <v>250.89650639324057</v>
      </c>
      <c r="CI17" s="4">
        <v>292.70699995332774</v>
      </c>
      <c r="CJ17" s="4">
        <v>295.10344021620148</v>
      </c>
      <c r="CK17" s="4">
        <v>290.31420462168268</v>
      </c>
      <c r="CL17" s="4">
        <v>238.93846773089572</v>
      </c>
      <c r="CM17" s="4">
        <v>242.84990434121681</v>
      </c>
      <c r="CN17" s="4">
        <v>235.04623968520315</v>
      </c>
      <c r="CO17" s="4">
        <v>277.05791033187251</v>
      </c>
      <c r="CP17" s="4">
        <v>279.3441064906462</v>
      </c>
      <c r="CQ17" s="4">
        <v>274.77587390810424</v>
      </c>
      <c r="CR17" s="4">
        <v>285.96545554755551</v>
      </c>
      <c r="CS17" s="4">
        <v>288.75923282691269</v>
      </c>
      <c r="CT17" s="4">
        <v>283.17715936723312</v>
      </c>
      <c r="CU17" s="4">
        <v>298.12536620197397</v>
      </c>
      <c r="CV17" s="4">
        <v>301.17993198765504</v>
      </c>
      <c r="CW17" s="4">
        <v>295.07622781344583</v>
      </c>
      <c r="CX17" s="4">
        <v>275.22152664639265</v>
      </c>
      <c r="CY17" s="4">
        <v>277.98328330535151</v>
      </c>
      <c r="CZ17" s="4">
        <v>272.46598923450716</v>
      </c>
      <c r="DA17" s="4">
        <v>297.37859832161382</v>
      </c>
      <c r="DB17" s="4">
        <v>297.8050748943067</v>
      </c>
      <c r="DC17" s="4">
        <v>296.95222901655626</v>
      </c>
      <c r="DD17" s="4">
        <v>326.29237518959548</v>
      </c>
      <c r="DE17" s="4">
        <v>327.45129857811827</v>
      </c>
      <c r="DF17" s="4">
        <v>325.13389253831639</v>
      </c>
      <c r="DG17" s="4">
        <v>330.89242511651946</v>
      </c>
      <c r="DH17" s="4">
        <v>331.78223979981681</v>
      </c>
      <c r="DI17" s="4">
        <v>330.0028396322009</v>
      </c>
      <c r="DJ17" s="4">
        <v>285.99971138838811</v>
      </c>
      <c r="DK17" s="4">
        <v>288.53051033036809</v>
      </c>
      <c r="DL17" s="4">
        <v>283.47340880027286</v>
      </c>
      <c r="DM17" s="4">
        <v>293.2692531444535</v>
      </c>
      <c r="DN17" s="4">
        <v>295.52468689195587</v>
      </c>
      <c r="DO17" s="4">
        <v>291.01702008572613</v>
      </c>
      <c r="DP17" s="4">
        <v>275.52937871571623</v>
      </c>
      <c r="DQ17" s="4">
        <v>278.12063017912641</v>
      </c>
      <c r="DR17" s="4">
        <v>272.94358060222152</v>
      </c>
      <c r="DS17" s="4">
        <v>234.4245527958611</v>
      </c>
      <c r="DT17" s="4">
        <v>237.08901450308082</v>
      </c>
      <c r="DU17" s="4">
        <v>231.76946570023244</v>
      </c>
      <c r="DV17" s="4">
        <v>269.58189643626082</v>
      </c>
      <c r="DW17" s="4">
        <v>272.35485821599684</v>
      </c>
      <c r="DX17" s="4">
        <v>266.81568279930457</v>
      </c>
      <c r="DY17" s="4">
        <v>284.4354751217673</v>
      </c>
      <c r="DZ17" s="4">
        <v>287.05658434330496</v>
      </c>
      <c r="EA17" s="4">
        <v>281.81929891562584</v>
      </c>
      <c r="EB17" s="4">
        <v>289.08445721924318</v>
      </c>
      <c r="EC17" s="4">
        <v>290.12857833388904</v>
      </c>
      <c r="ED17" s="4">
        <v>288.04106803961605</v>
      </c>
      <c r="EE17" s="4">
        <v>280.62387591232255</v>
      </c>
      <c r="EF17" s="4">
        <v>283.12211655422175</v>
      </c>
      <c r="EG17" s="4">
        <v>278.13036490156543</v>
      </c>
      <c r="EH17" s="4">
        <v>291.43150695901682</v>
      </c>
      <c r="EI17" s="4">
        <v>293.45042867450951</v>
      </c>
      <c r="EJ17" s="4">
        <v>289.41522436560348</v>
      </c>
      <c r="EK17" s="4">
        <v>6230.3741693891197</v>
      </c>
      <c r="EL17" s="4">
        <v>6285.3174053122339</v>
      </c>
      <c r="EM17" s="4">
        <v>6175.5533853412844</v>
      </c>
      <c r="EN17"/>
    </row>
    <row r="18" spans="1:144">
      <c r="A18"/>
      <c r="B18">
        <v>3</v>
      </c>
      <c r="C18" t="s">
        <v>534</v>
      </c>
      <c r="D18" t="s">
        <v>396</v>
      </c>
      <c r="E18">
        <v>0</v>
      </c>
      <c r="F18" s="4">
        <v>3.44</v>
      </c>
      <c r="G18" s="4" t="s">
        <v>104</v>
      </c>
      <c r="H18" s="4" t="s">
        <v>104</v>
      </c>
      <c r="I18" s="4">
        <v>3.04</v>
      </c>
      <c r="J18" s="4" t="s">
        <v>104</v>
      </c>
      <c r="K18" s="4" t="s">
        <v>104</v>
      </c>
      <c r="L18" s="4">
        <v>1.83</v>
      </c>
      <c r="M18" s="4" t="s">
        <v>104</v>
      </c>
      <c r="N18" s="4" t="s">
        <v>104</v>
      </c>
      <c r="O18" s="4">
        <v>2.41</v>
      </c>
      <c r="P18" s="4" t="s">
        <v>104</v>
      </c>
      <c r="Q18" s="4" t="s">
        <v>104</v>
      </c>
      <c r="R18" s="4">
        <v>4.17</v>
      </c>
      <c r="S18" s="4" t="s">
        <v>104</v>
      </c>
      <c r="T18" s="4" t="s">
        <v>104</v>
      </c>
      <c r="U18" s="4">
        <v>3.51</v>
      </c>
      <c r="V18" s="4" t="s">
        <v>104</v>
      </c>
      <c r="W18" s="4" t="s">
        <v>104</v>
      </c>
      <c r="X18" s="4">
        <v>1.62</v>
      </c>
      <c r="Y18" s="4" t="s">
        <v>104</v>
      </c>
      <c r="Z18" s="4" t="s">
        <v>104</v>
      </c>
      <c r="AA18" s="4">
        <v>4.16</v>
      </c>
      <c r="AB18" s="4" t="s">
        <v>104</v>
      </c>
      <c r="AC18" s="4" t="s">
        <v>104</v>
      </c>
      <c r="AD18" s="4">
        <v>4.9000000000000004</v>
      </c>
      <c r="AE18" s="4" t="s">
        <v>104</v>
      </c>
      <c r="AF18" s="4" t="s">
        <v>104</v>
      </c>
      <c r="AG18" s="4">
        <v>2.15</v>
      </c>
      <c r="AH18" s="4" t="s">
        <v>104</v>
      </c>
      <c r="AI18" s="4" t="s">
        <v>104</v>
      </c>
      <c r="AJ18" s="4">
        <v>2.2999999999999998</v>
      </c>
      <c r="AK18" s="4" t="s">
        <v>104</v>
      </c>
      <c r="AL18" s="4" t="s">
        <v>104</v>
      </c>
      <c r="AM18" s="4">
        <v>2.68</v>
      </c>
      <c r="AN18" s="4" t="s">
        <v>104</v>
      </c>
      <c r="AO18" s="4" t="s">
        <v>104</v>
      </c>
      <c r="AP18" s="4">
        <v>1.28</v>
      </c>
      <c r="AQ18" s="4" t="s">
        <v>104</v>
      </c>
      <c r="AR18" s="4" t="s">
        <v>104</v>
      </c>
      <c r="AS18" s="4">
        <v>1.97</v>
      </c>
      <c r="AT18" s="4" t="s">
        <v>104</v>
      </c>
      <c r="AU18" s="4" t="s">
        <v>104</v>
      </c>
      <c r="AV18" s="4">
        <v>3.3</v>
      </c>
      <c r="AW18" s="4" t="s">
        <v>104</v>
      </c>
      <c r="AX18" s="4" t="s">
        <v>104</v>
      </c>
      <c r="AY18" s="4">
        <v>1.48</v>
      </c>
      <c r="AZ18" s="4" t="s">
        <v>104</v>
      </c>
      <c r="BA18" s="4" t="s">
        <v>104</v>
      </c>
      <c r="BB18" s="4">
        <v>3.6</v>
      </c>
      <c r="BC18" s="4" t="s">
        <v>104</v>
      </c>
      <c r="BD18" s="4" t="s">
        <v>104</v>
      </c>
      <c r="BE18" s="4">
        <v>1.37</v>
      </c>
      <c r="BF18" s="4" t="s">
        <v>104</v>
      </c>
      <c r="BG18" s="4" t="s">
        <v>104</v>
      </c>
      <c r="BH18" s="4">
        <v>1.35</v>
      </c>
      <c r="BI18" s="4" t="s">
        <v>104</v>
      </c>
      <c r="BJ18" s="4" t="s">
        <v>104</v>
      </c>
      <c r="BK18" s="4">
        <v>2.2400000000000002</v>
      </c>
      <c r="BL18" s="4" t="s">
        <v>104</v>
      </c>
      <c r="BM18" s="4" t="s">
        <v>104</v>
      </c>
      <c r="BN18" s="4">
        <v>2.5499999999999998</v>
      </c>
      <c r="BO18" s="4" t="s">
        <v>104</v>
      </c>
      <c r="BP18" s="4" t="s">
        <v>104</v>
      </c>
      <c r="BQ18" s="4">
        <v>2.2799999999999998</v>
      </c>
      <c r="BR18" s="4" t="s">
        <v>104</v>
      </c>
      <c r="BS18" s="4" t="s">
        <v>104</v>
      </c>
      <c r="BT18" s="4">
        <v>57.629999999999988</v>
      </c>
      <c r="BU18" s="4" t="s">
        <v>104</v>
      </c>
      <c r="BV18" s="4" t="s">
        <v>104</v>
      </c>
      <c r="BW18" s="4">
        <v>5.4</v>
      </c>
      <c r="BX18" s="4" t="s">
        <v>104</v>
      </c>
      <c r="BY18" s="4" t="s">
        <v>104</v>
      </c>
      <c r="BZ18" s="4">
        <v>3.6</v>
      </c>
      <c r="CA18" s="4" t="s">
        <v>104</v>
      </c>
      <c r="CB18" s="4" t="s">
        <v>104</v>
      </c>
      <c r="CC18" s="4">
        <v>1.8</v>
      </c>
      <c r="CD18" s="4" t="s">
        <v>104</v>
      </c>
      <c r="CE18" s="4" t="s">
        <v>104</v>
      </c>
      <c r="CF18" s="4">
        <v>2.7</v>
      </c>
      <c r="CG18" s="4" t="s">
        <v>104</v>
      </c>
      <c r="CH18" s="4" t="s">
        <v>104</v>
      </c>
      <c r="CI18" s="4">
        <v>4.0999999999999996</v>
      </c>
      <c r="CJ18" s="4" t="s">
        <v>104</v>
      </c>
      <c r="CK18" s="4" t="s">
        <v>104</v>
      </c>
      <c r="CL18" s="4">
        <v>3.1</v>
      </c>
      <c r="CM18" s="4" t="s">
        <v>104</v>
      </c>
      <c r="CN18" s="4" t="s">
        <v>104</v>
      </c>
      <c r="CO18" s="4">
        <v>1.6</v>
      </c>
      <c r="CP18" s="4" t="s">
        <v>104</v>
      </c>
      <c r="CQ18" s="4" t="s">
        <v>104</v>
      </c>
      <c r="CR18" s="4">
        <v>5.7</v>
      </c>
      <c r="CS18" s="4" t="s">
        <v>104</v>
      </c>
      <c r="CT18" s="4" t="s">
        <v>104</v>
      </c>
      <c r="CU18" s="4">
        <v>4.5</v>
      </c>
      <c r="CV18" s="4" t="s">
        <v>104</v>
      </c>
      <c r="CW18" s="4" t="s">
        <v>104</v>
      </c>
      <c r="CX18" s="4">
        <v>2.1</v>
      </c>
      <c r="CY18" s="4" t="s">
        <v>104</v>
      </c>
      <c r="CZ18" s="4" t="s">
        <v>104</v>
      </c>
      <c r="DA18" s="4">
        <v>2.5178983700000002</v>
      </c>
      <c r="DB18" s="4" t="s">
        <v>104</v>
      </c>
      <c r="DC18" s="4" t="s">
        <v>104</v>
      </c>
      <c r="DD18" s="4">
        <v>2.7</v>
      </c>
      <c r="DE18" s="4" t="s">
        <v>104</v>
      </c>
      <c r="DF18" s="4" t="s">
        <v>104</v>
      </c>
      <c r="DG18" s="4">
        <v>1.2</v>
      </c>
      <c r="DH18" s="4" t="s">
        <v>104</v>
      </c>
      <c r="DI18" s="4" t="s">
        <v>104</v>
      </c>
      <c r="DJ18" s="4">
        <v>1.9</v>
      </c>
      <c r="DK18" s="4" t="s">
        <v>104</v>
      </c>
      <c r="DL18" s="4" t="s">
        <v>104</v>
      </c>
      <c r="DM18" s="4">
        <v>3.9236791599999998</v>
      </c>
      <c r="DN18" s="4" t="s">
        <v>104</v>
      </c>
      <c r="DO18" s="4" t="s">
        <v>104</v>
      </c>
      <c r="DP18" s="4">
        <v>1.7</v>
      </c>
      <c r="DQ18" s="4" t="s">
        <v>104</v>
      </c>
      <c r="DR18" s="4" t="s">
        <v>104</v>
      </c>
      <c r="DS18" s="4">
        <v>3.6</v>
      </c>
      <c r="DT18" s="4" t="s">
        <v>104</v>
      </c>
      <c r="DU18" s="4" t="s">
        <v>104</v>
      </c>
      <c r="DV18" s="4">
        <v>2.9</v>
      </c>
      <c r="DW18" s="4" t="s">
        <v>104</v>
      </c>
      <c r="DX18" s="4" t="s">
        <v>104</v>
      </c>
      <c r="DY18" s="4">
        <v>1.4</v>
      </c>
      <c r="DZ18" s="4" t="s">
        <v>104</v>
      </c>
      <c r="EA18" s="4" t="s">
        <v>104</v>
      </c>
      <c r="EB18" s="4">
        <v>2.4</v>
      </c>
      <c r="EC18" s="4" t="s">
        <v>104</v>
      </c>
      <c r="ED18" s="4" t="s">
        <v>104</v>
      </c>
      <c r="EE18" s="4">
        <v>2.5</v>
      </c>
      <c r="EF18" s="4" t="s">
        <v>104</v>
      </c>
      <c r="EG18" s="4" t="s">
        <v>104</v>
      </c>
      <c r="EH18" s="4">
        <v>3.6</v>
      </c>
      <c r="EI18" s="4" t="s">
        <v>104</v>
      </c>
      <c r="EJ18" s="4" t="s">
        <v>104</v>
      </c>
      <c r="EK18" s="4">
        <v>64.941577530000004</v>
      </c>
      <c r="EL18" s="4" t="s">
        <v>104</v>
      </c>
      <c r="EM18" s="4" t="s">
        <v>104</v>
      </c>
      <c r="EN18"/>
    </row>
    <row r="19" spans="1:144">
      <c r="A19"/>
      <c r="B19">
        <v>4</v>
      </c>
      <c r="C19" t="s">
        <v>534</v>
      </c>
      <c r="D19" t="s">
        <v>401</v>
      </c>
      <c r="E19">
        <v>0</v>
      </c>
      <c r="F19" s="4">
        <v>5.4</v>
      </c>
      <c r="G19" s="4" t="s">
        <v>104</v>
      </c>
      <c r="H19" s="4" t="s">
        <v>104</v>
      </c>
      <c r="I19" s="4">
        <v>6.4</v>
      </c>
      <c r="J19" s="4" t="s">
        <v>104</v>
      </c>
      <c r="K19" s="4" t="s">
        <v>104</v>
      </c>
      <c r="L19" s="4">
        <v>5.8</v>
      </c>
      <c r="M19" s="4" t="s">
        <v>104</v>
      </c>
      <c r="N19" s="4" t="s">
        <v>104</v>
      </c>
      <c r="O19" s="4">
        <v>5.7</v>
      </c>
      <c r="P19" s="4" t="s">
        <v>104</v>
      </c>
      <c r="Q19" s="4" t="s">
        <v>104</v>
      </c>
      <c r="R19" s="4">
        <v>5.2</v>
      </c>
      <c r="S19" s="4" t="s">
        <v>104</v>
      </c>
      <c r="T19" s="4" t="s">
        <v>104</v>
      </c>
      <c r="U19" s="4">
        <v>5.0999999999999996</v>
      </c>
      <c r="V19" s="4" t="s">
        <v>104</v>
      </c>
      <c r="W19" s="4" t="s">
        <v>104</v>
      </c>
      <c r="X19" s="4">
        <v>5.8</v>
      </c>
      <c r="Y19" s="4" t="s">
        <v>104</v>
      </c>
      <c r="Z19" s="4" t="s">
        <v>104</v>
      </c>
      <c r="AA19" s="4">
        <v>5.3</v>
      </c>
      <c r="AB19" s="4" t="s">
        <v>104</v>
      </c>
      <c r="AC19" s="4" t="s">
        <v>104</v>
      </c>
      <c r="AD19" s="4">
        <v>5.4</v>
      </c>
      <c r="AE19" s="4" t="s">
        <v>104</v>
      </c>
      <c r="AF19" s="4" t="s">
        <v>104</v>
      </c>
      <c r="AG19" s="4">
        <v>5</v>
      </c>
      <c r="AH19" s="4" t="s">
        <v>104</v>
      </c>
      <c r="AI19" s="4" t="s">
        <v>104</v>
      </c>
      <c r="AJ19" s="4">
        <v>5.9</v>
      </c>
      <c r="AK19" s="4" t="s">
        <v>104</v>
      </c>
      <c r="AL19" s="4" t="s">
        <v>104</v>
      </c>
      <c r="AM19" s="4">
        <v>5.5</v>
      </c>
      <c r="AN19" s="4" t="s">
        <v>104</v>
      </c>
      <c r="AO19" s="4" t="s">
        <v>104</v>
      </c>
      <c r="AP19" s="4">
        <v>6.2</v>
      </c>
      <c r="AQ19" s="4" t="s">
        <v>104</v>
      </c>
      <c r="AR19" s="4" t="s">
        <v>104</v>
      </c>
      <c r="AS19" s="4">
        <v>6.5</v>
      </c>
      <c r="AT19" s="4" t="s">
        <v>104</v>
      </c>
      <c r="AU19" s="4" t="s">
        <v>104</v>
      </c>
      <c r="AV19" s="4">
        <v>5.4</v>
      </c>
      <c r="AW19" s="4" t="s">
        <v>104</v>
      </c>
      <c r="AX19" s="4" t="s">
        <v>104</v>
      </c>
      <c r="AY19" s="4">
        <v>5.3</v>
      </c>
      <c r="AZ19" s="4" t="s">
        <v>104</v>
      </c>
      <c r="BA19" s="4" t="s">
        <v>104</v>
      </c>
      <c r="BB19" s="4">
        <v>5.4</v>
      </c>
      <c r="BC19" s="4" t="s">
        <v>104</v>
      </c>
      <c r="BD19" s="4" t="s">
        <v>104</v>
      </c>
      <c r="BE19" s="4">
        <v>5.2</v>
      </c>
      <c r="BF19" s="4" t="s">
        <v>104</v>
      </c>
      <c r="BG19" s="4" t="s">
        <v>104</v>
      </c>
      <c r="BH19" s="4">
        <v>7</v>
      </c>
      <c r="BI19" s="4" t="s">
        <v>104</v>
      </c>
      <c r="BJ19" s="4" t="s">
        <v>104</v>
      </c>
      <c r="BK19" s="4">
        <v>6.5</v>
      </c>
      <c r="BL19" s="4" t="s">
        <v>104</v>
      </c>
      <c r="BM19" s="4" t="s">
        <v>104</v>
      </c>
      <c r="BN19" s="4">
        <v>5.3</v>
      </c>
      <c r="BO19" s="4" t="s">
        <v>104</v>
      </c>
      <c r="BP19" s="4" t="s">
        <v>104</v>
      </c>
      <c r="BQ19" s="4">
        <v>5.7</v>
      </c>
      <c r="BR19" s="4" t="s">
        <v>104</v>
      </c>
      <c r="BS19" s="4" t="s">
        <v>104</v>
      </c>
      <c r="BT19" s="4">
        <v>125.00000000000001</v>
      </c>
      <c r="BU19" s="4" t="s">
        <v>104</v>
      </c>
      <c r="BV19" s="4" t="s">
        <v>104</v>
      </c>
      <c r="BW19" s="4">
        <v>5.6</v>
      </c>
      <c r="BX19" s="4" t="s">
        <v>104</v>
      </c>
      <c r="BY19" s="4" t="s">
        <v>104</v>
      </c>
      <c r="BZ19" s="4">
        <v>6.4</v>
      </c>
      <c r="CA19" s="4" t="s">
        <v>104</v>
      </c>
      <c r="CB19" s="4" t="s">
        <v>104</v>
      </c>
      <c r="CC19" s="4">
        <v>5.7</v>
      </c>
      <c r="CD19" s="4" t="s">
        <v>104</v>
      </c>
      <c r="CE19" s="4" t="s">
        <v>104</v>
      </c>
      <c r="CF19" s="4">
        <v>5.8</v>
      </c>
      <c r="CG19" s="4" t="s">
        <v>104</v>
      </c>
      <c r="CH19" s="4" t="s">
        <v>104</v>
      </c>
      <c r="CI19" s="4">
        <v>5.2</v>
      </c>
      <c r="CJ19" s="4" t="s">
        <v>104</v>
      </c>
      <c r="CK19" s="4" t="s">
        <v>104</v>
      </c>
      <c r="CL19" s="4">
        <v>5.5</v>
      </c>
      <c r="CM19" s="4" t="s">
        <v>104</v>
      </c>
      <c r="CN19" s="4" t="s">
        <v>104</v>
      </c>
      <c r="CO19" s="4">
        <v>5.6</v>
      </c>
      <c r="CP19" s="4" t="s">
        <v>104</v>
      </c>
      <c r="CQ19" s="4" t="s">
        <v>104</v>
      </c>
      <c r="CR19" s="4">
        <v>5.4</v>
      </c>
      <c r="CS19" s="4" t="s">
        <v>104</v>
      </c>
      <c r="CT19" s="4" t="s">
        <v>104</v>
      </c>
      <c r="CU19" s="4">
        <v>5.4</v>
      </c>
      <c r="CV19" s="4" t="s">
        <v>104</v>
      </c>
      <c r="CW19" s="4" t="s">
        <v>104</v>
      </c>
      <c r="CX19" s="4">
        <v>5.4</v>
      </c>
      <c r="CY19" s="4" t="s">
        <v>104</v>
      </c>
      <c r="CZ19" s="4" t="s">
        <v>104</v>
      </c>
      <c r="DA19" s="4">
        <v>6</v>
      </c>
      <c r="DB19" s="4" t="s">
        <v>104</v>
      </c>
      <c r="DC19" s="4" t="s">
        <v>104</v>
      </c>
      <c r="DD19" s="4">
        <v>5.6</v>
      </c>
      <c r="DE19" s="4" t="s">
        <v>104</v>
      </c>
      <c r="DF19" s="4" t="s">
        <v>104</v>
      </c>
      <c r="DG19" s="4">
        <v>6.3</v>
      </c>
      <c r="DH19" s="4" t="s">
        <v>104</v>
      </c>
      <c r="DI19" s="4" t="s">
        <v>104</v>
      </c>
      <c r="DJ19" s="4">
        <v>6.7</v>
      </c>
      <c r="DK19" s="4" t="s">
        <v>104</v>
      </c>
      <c r="DL19" s="4" t="s">
        <v>104</v>
      </c>
      <c r="DM19" s="4">
        <v>5.4</v>
      </c>
      <c r="DN19" s="4" t="s">
        <v>104</v>
      </c>
      <c r="DO19" s="4" t="s">
        <v>104</v>
      </c>
      <c r="DP19" s="4">
        <v>5.4</v>
      </c>
      <c r="DQ19" s="4" t="s">
        <v>104</v>
      </c>
      <c r="DR19" s="4" t="s">
        <v>104</v>
      </c>
      <c r="DS19" s="4">
        <v>6</v>
      </c>
      <c r="DT19" s="4" t="s">
        <v>104</v>
      </c>
      <c r="DU19" s="4" t="s">
        <v>104</v>
      </c>
      <c r="DV19" s="4">
        <v>6.1</v>
      </c>
      <c r="DW19" s="4" t="s">
        <v>104</v>
      </c>
      <c r="DX19" s="4" t="s">
        <v>104</v>
      </c>
      <c r="DY19" s="4">
        <v>7.1</v>
      </c>
      <c r="DZ19" s="4" t="s">
        <v>104</v>
      </c>
      <c r="EA19" s="4" t="s">
        <v>104</v>
      </c>
      <c r="EB19" s="4">
        <v>6.6</v>
      </c>
      <c r="EC19" s="4" t="s">
        <v>104</v>
      </c>
      <c r="ED19" s="4" t="s">
        <v>104</v>
      </c>
      <c r="EE19" s="4">
        <v>5.6</v>
      </c>
      <c r="EF19" s="4" t="s">
        <v>104</v>
      </c>
      <c r="EG19" s="4" t="s">
        <v>104</v>
      </c>
      <c r="EH19" s="4">
        <v>5.0999999999999996</v>
      </c>
      <c r="EI19" s="4" t="s">
        <v>104</v>
      </c>
      <c r="EJ19" s="4" t="s">
        <v>104</v>
      </c>
      <c r="EK19" s="4">
        <v>127.89999999999998</v>
      </c>
      <c r="EL19" s="4" t="s">
        <v>104</v>
      </c>
      <c r="EM19" s="4" t="s">
        <v>104</v>
      </c>
      <c r="EN19"/>
    </row>
    <row r="20" spans="1:144">
      <c r="A20"/>
      <c r="B20">
        <v>5</v>
      </c>
      <c r="C20" t="s">
        <v>534</v>
      </c>
      <c r="D20" t="s">
        <v>280</v>
      </c>
      <c r="E20">
        <v>1</v>
      </c>
      <c r="F20" s="4">
        <v>81.366666666666674</v>
      </c>
      <c r="G20" s="4" t="s">
        <v>104</v>
      </c>
      <c r="H20" s="4" t="s">
        <v>104</v>
      </c>
      <c r="I20" s="4">
        <v>90.533333333333346</v>
      </c>
      <c r="J20" s="4" t="s">
        <v>104</v>
      </c>
      <c r="K20" s="4" t="s">
        <v>104</v>
      </c>
      <c r="L20" s="4">
        <v>85.666666666666671</v>
      </c>
      <c r="M20" s="4" t="s">
        <v>104</v>
      </c>
      <c r="N20" s="4" t="s">
        <v>104</v>
      </c>
      <c r="O20" s="4">
        <v>84.1</v>
      </c>
      <c r="P20" s="4" t="s">
        <v>104</v>
      </c>
      <c r="Q20" s="4" t="s">
        <v>104</v>
      </c>
      <c r="R20" s="4">
        <v>89.066666666666663</v>
      </c>
      <c r="S20" s="4" t="s">
        <v>104</v>
      </c>
      <c r="T20" s="4" t="s">
        <v>104</v>
      </c>
      <c r="U20" s="4">
        <v>87.333333333333329</v>
      </c>
      <c r="V20" s="4" t="s">
        <v>104</v>
      </c>
      <c r="W20" s="4" t="s">
        <v>104</v>
      </c>
      <c r="X20" s="4">
        <v>85.333333333333329</v>
      </c>
      <c r="Y20" s="4" t="s">
        <v>104</v>
      </c>
      <c r="Z20" s="4" t="s">
        <v>104</v>
      </c>
      <c r="AA20" s="4">
        <v>87.266666666666666</v>
      </c>
      <c r="AB20" s="4" t="s">
        <v>104</v>
      </c>
      <c r="AC20" s="4" t="s">
        <v>104</v>
      </c>
      <c r="AD20" s="4">
        <v>84.6</v>
      </c>
      <c r="AE20" s="4" t="s">
        <v>104</v>
      </c>
      <c r="AF20" s="4" t="s">
        <v>104</v>
      </c>
      <c r="AG20" s="4">
        <v>80.666666666666671</v>
      </c>
      <c r="AH20" s="4" t="s">
        <v>104</v>
      </c>
      <c r="AI20" s="4" t="s">
        <v>104</v>
      </c>
      <c r="AJ20" s="4">
        <v>88</v>
      </c>
      <c r="AK20" s="4" t="s">
        <v>104</v>
      </c>
      <c r="AL20" s="4" t="s">
        <v>104</v>
      </c>
      <c r="AM20" s="4">
        <v>86.833333333333329</v>
      </c>
      <c r="AN20" s="4" t="s">
        <v>104</v>
      </c>
      <c r="AO20" s="4" t="s">
        <v>104</v>
      </c>
      <c r="AP20" s="4">
        <v>91.100000000000009</v>
      </c>
      <c r="AQ20" s="4" t="s">
        <v>104</v>
      </c>
      <c r="AR20" s="4" t="s">
        <v>104</v>
      </c>
      <c r="AS20" s="4">
        <v>85.7</v>
      </c>
      <c r="AT20" s="4" t="s">
        <v>104</v>
      </c>
      <c r="AU20" s="4" t="s">
        <v>104</v>
      </c>
      <c r="AV20" s="4">
        <v>85.366666666666674</v>
      </c>
      <c r="AW20" s="4" t="s">
        <v>104</v>
      </c>
      <c r="AX20" s="4" t="s">
        <v>104</v>
      </c>
      <c r="AY20" s="4">
        <v>90.333333333333329</v>
      </c>
      <c r="AZ20" s="4" t="s">
        <v>104</v>
      </c>
      <c r="BA20" s="4" t="s">
        <v>104</v>
      </c>
      <c r="BB20" s="4">
        <v>87.033333333333346</v>
      </c>
      <c r="BC20" s="4" t="s">
        <v>104</v>
      </c>
      <c r="BD20" s="4" t="s">
        <v>104</v>
      </c>
      <c r="BE20" s="4">
        <v>89</v>
      </c>
      <c r="BF20" s="4" t="s">
        <v>104</v>
      </c>
      <c r="BG20" s="4" t="s">
        <v>104</v>
      </c>
      <c r="BH20" s="4">
        <v>92.399999999999991</v>
      </c>
      <c r="BI20" s="4" t="s">
        <v>104</v>
      </c>
      <c r="BJ20" s="4" t="s">
        <v>104</v>
      </c>
      <c r="BK20" s="4">
        <v>88.533333333333346</v>
      </c>
      <c r="BL20" s="4" t="s">
        <v>104</v>
      </c>
      <c r="BM20" s="4" t="s">
        <v>104</v>
      </c>
      <c r="BN20" s="4">
        <v>93.933333333333337</v>
      </c>
      <c r="BO20" s="4" t="s">
        <v>104</v>
      </c>
      <c r="BP20" s="4" t="s">
        <v>104</v>
      </c>
      <c r="BQ20" s="4">
        <v>85.2</v>
      </c>
      <c r="BR20" s="4" t="s">
        <v>104</v>
      </c>
      <c r="BS20" s="4" t="s">
        <v>104</v>
      </c>
      <c r="BT20" s="4">
        <v>1919.3666666666668</v>
      </c>
      <c r="BU20" s="4" t="s">
        <v>104</v>
      </c>
      <c r="BV20" s="4" t="s">
        <v>104</v>
      </c>
      <c r="BW20" s="4">
        <v>84.3</v>
      </c>
      <c r="BX20" s="4" t="s">
        <v>104</v>
      </c>
      <c r="BY20" s="4" t="s">
        <v>104</v>
      </c>
      <c r="BZ20" s="4">
        <v>89.266666666666666</v>
      </c>
      <c r="CA20" s="4" t="s">
        <v>104</v>
      </c>
      <c r="CB20" s="4" t="s">
        <v>104</v>
      </c>
      <c r="CC20" s="4">
        <v>81.033333333333346</v>
      </c>
      <c r="CD20" s="4" t="s">
        <v>104</v>
      </c>
      <c r="CE20" s="4" t="s">
        <v>104</v>
      </c>
      <c r="CF20" s="4">
        <v>82.733333333333334</v>
      </c>
      <c r="CG20" s="4" t="s">
        <v>104</v>
      </c>
      <c r="CH20" s="4" t="s">
        <v>104</v>
      </c>
      <c r="CI20" s="4">
        <v>90.5</v>
      </c>
      <c r="CJ20" s="4" t="s">
        <v>104</v>
      </c>
      <c r="CK20" s="4" t="s">
        <v>104</v>
      </c>
      <c r="CL20" s="4">
        <v>85.466666666666654</v>
      </c>
      <c r="CM20" s="4" t="s">
        <v>104</v>
      </c>
      <c r="CN20" s="4" t="s">
        <v>104</v>
      </c>
      <c r="CO20" s="4">
        <v>84.533333333333331</v>
      </c>
      <c r="CP20" s="4" t="s">
        <v>104</v>
      </c>
      <c r="CQ20" s="4" t="s">
        <v>104</v>
      </c>
      <c r="CR20" s="4">
        <v>87.966666666666654</v>
      </c>
      <c r="CS20" s="4" t="s">
        <v>104</v>
      </c>
      <c r="CT20" s="4" t="s">
        <v>104</v>
      </c>
      <c r="CU20" s="4">
        <v>86.766666666666666</v>
      </c>
      <c r="CV20" s="4" t="s">
        <v>104</v>
      </c>
      <c r="CW20" s="4" t="s">
        <v>104</v>
      </c>
      <c r="CX20" s="4">
        <v>79.2</v>
      </c>
      <c r="CY20" s="4" t="s">
        <v>104</v>
      </c>
      <c r="CZ20" s="4" t="s">
        <v>104</v>
      </c>
      <c r="DA20" s="4">
        <v>87.633333333333326</v>
      </c>
      <c r="DB20" s="4" t="s">
        <v>104</v>
      </c>
      <c r="DC20" s="4" t="s">
        <v>104</v>
      </c>
      <c r="DD20" s="4">
        <v>86.7</v>
      </c>
      <c r="DE20" s="4" t="s">
        <v>104</v>
      </c>
      <c r="DF20" s="4" t="s">
        <v>104</v>
      </c>
      <c r="DG20" s="4">
        <v>91.466666666666654</v>
      </c>
      <c r="DH20" s="4" t="s">
        <v>104</v>
      </c>
      <c r="DI20" s="4" t="s">
        <v>104</v>
      </c>
      <c r="DJ20" s="4">
        <v>87.033333333333346</v>
      </c>
      <c r="DK20" s="4" t="s">
        <v>104</v>
      </c>
      <c r="DL20" s="4" t="s">
        <v>104</v>
      </c>
      <c r="DM20" s="4">
        <v>84.433333333333337</v>
      </c>
      <c r="DN20" s="4" t="s">
        <v>104</v>
      </c>
      <c r="DO20" s="4" t="s">
        <v>104</v>
      </c>
      <c r="DP20" s="4">
        <v>90.899999999999991</v>
      </c>
      <c r="DQ20" s="4" t="s">
        <v>104</v>
      </c>
      <c r="DR20" s="4" t="s">
        <v>104</v>
      </c>
      <c r="DS20" s="4">
        <v>82.266666666666666</v>
      </c>
      <c r="DT20" s="4" t="s">
        <v>104</v>
      </c>
      <c r="DU20" s="4" t="s">
        <v>104</v>
      </c>
      <c r="DV20" s="4">
        <v>84.133333333333326</v>
      </c>
      <c r="DW20" s="4" t="s">
        <v>104</v>
      </c>
      <c r="DX20" s="4" t="s">
        <v>104</v>
      </c>
      <c r="DY20" s="4">
        <v>92.133333333333326</v>
      </c>
      <c r="DZ20" s="4" t="s">
        <v>104</v>
      </c>
      <c r="EA20" s="4" t="s">
        <v>104</v>
      </c>
      <c r="EB20" s="4">
        <v>88.300000000000011</v>
      </c>
      <c r="EC20" s="4" t="s">
        <v>104</v>
      </c>
      <c r="ED20" s="4" t="s">
        <v>104</v>
      </c>
      <c r="EE20" s="4">
        <v>93.866666666666674</v>
      </c>
      <c r="EF20" s="4" t="s">
        <v>104</v>
      </c>
      <c r="EG20" s="4" t="s">
        <v>104</v>
      </c>
      <c r="EH20" s="4">
        <v>84.899999999999991</v>
      </c>
      <c r="EI20" s="4" t="s">
        <v>104</v>
      </c>
      <c r="EJ20" s="4" t="s">
        <v>104</v>
      </c>
      <c r="EK20" s="4">
        <v>1905.5333333333333</v>
      </c>
      <c r="EL20" s="4" t="s">
        <v>104</v>
      </c>
      <c r="EM20" s="4" t="s">
        <v>104</v>
      </c>
      <c r="EN20"/>
    </row>
    <row r="21" spans="1:144">
      <c r="A21"/>
      <c r="B21">
        <v>7</v>
      </c>
      <c r="C21" t="s">
        <v>534</v>
      </c>
      <c r="D21" t="s">
        <v>41</v>
      </c>
      <c r="E21">
        <v>1</v>
      </c>
      <c r="F21" s="4">
        <v>58.1</v>
      </c>
      <c r="G21" s="4" t="s">
        <v>104</v>
      </c>
      <c r="H21" s="4" t="s">
        <v>104</v>
      </c>
      <c r="I21" s="4">
        <v>61.7</v>
      </c>
      <c r="J21" s="4" t="s">
        <v>104</v>
      </c>
      <c r="K21" s="4" t="s">
        <v>104</v>
      </c>
      <c r="L21" s="4">
        <v>65.400000000000006</v>
      </c>
      <c r="M21" s="4" t="s">
        <v>104</v>
      </c>
      <c r="N21" s="4" t="s">
        <v>104</v>
      </c>
      <c r="O21" s="4">
        <v>54.7</v>
      </c>
      <c r="P21" s="4" t="s">
        <v>104</v>
      </c>
      <c r="Q21" s="4" t="s">
        <v>104</v>
      </c>
      <c r="R21" s="4">
        <v>68</v>
      </c>
      <c r="S21" s="4" t="s">
        <v>104</v>
      </c>
      <c r="T21" s="4" t="s">
        <v>104</v>
      </c>
      <c r="U21" s="4">
        <v>59.6</v>
      </c>
      <c r="V21" s="4" t="s">
        <v>104</v>
      </c>
      <c r="W21" s="4" t="s">
        <v>104</v>
      </c>
      <c r="X21" s="4">
        <v>74.3</v>
      </c>
      <c r="Y21" s="4" t="s">
        <v>104</v>
      </c>
      <c r="Z21" s="4" t="s">
        <v>104</v>
      </c>
      <c r="AA21" s="4">
        <v>72.3</v>
      </c>
      <c r="AB21" s="4" t="s">
        <v>104</v>
      </c>
      <c r="AC21" s="4" t="s">
        <v>104</v>
      </c>
      <c r="AD21" s="4">
        <v>67.3</v>
      </c>
      <c r="AE21" s="4" t="s">
        <v>104</v>
      </c>
      <c r="AF21" s="4" t="s">
        <v>104</v>
      </c>
      <c r="AG21" s="4">
        <v>54</v>
      </c>
      <c r="AH21" s="4" t="s">
        <v>104</v>
      </c>
      <c r="AI21" s="4" t="s">
        <v>104</v>
      </c>
      <c r="AJ21" s="4">
        <v>60.7</v>
      </c>
      <c r="AK21" s="4" t="s">
        <v>104</v>
      </c>
      <c r="AL21" s="4" t="s">
        <v>104</v>
      </c>
      <c r="AM21" s="4">
        <v>57.7</v>
      </c>
      <c r="AN21" s="4" t="s">
        <v>104</v>
      </c>
      <c r="AO21" s="4" t="s">
        <v>104</v>
      </c>
      <c r="AP21" s="4">
        <v>58.4</v>
      </c>
      <c r="AQ21" s="4" t="s">
        <v>104</v>
      </c>
      <c r="AR21" s="4" t="s">
        <v>104</v>
      </c>
      <c r="AS21" s="4">
        <v>57.3</v>
      </c>
      <c r="AT21" s="4" t="s">
        <v>104</v>
      </c>
      <c r="AU21" s="4" t="s">
        <v>104</v>
      </c>
      <c r="AV21" s="4">
        <v>65.099999999999994</v>
      </c>
      <c r="AW21" s="4" t="s">
        <v>104</v>
      </c>
      <c r="AX21" s="4" t="s">
        <v>104</v>
      </c>
      <c r="AY21" s="4">
        <v>59.7</v>
      </c>
      <c r="AZ21" s="4" t="s">
        <v>104</v>
      </c>
      <c r="BA21" s="4" t="s">
        <v>104</v>
      </c>
      <c r="BB21" s="4">
        <v>67.599999999999994</v>
      </c>
      <c r="BC21" s="4" t="s">
        <v>104</v>
      </c>
      <c r="BD21" s="4" t="s">
        <v>104</v>
      </c>
      <c r="BE21" s="4">
        <v>51.2</v>
      </c>
      <c r="BF21" s="4" t="s">
        <v>104</v>
      </c>
      <c r="BG21" s="4" t="s">
        <v>104</v>
      </c>
      <c r="BH21" s="4">
        <v>63.7</v>
      </c>
      <c r="BI21" s="4" t="s">
        <v>104</v>
      </c>
      <c r="BJ21" s="4" t="s">
        <v>104</v>
      </c>
      <c r="BK21" s="4">
        <v>57.4</v>
      </c>
      <c r="BL21" s="4" t="s">
        <v>104</v>
      </c>
      <c r="BM21" s="4" t="s">
        <v>104</v>
      </c>
      <c r="BN21" s="4">
        <v>68.099999999999994</v>
      </c>
      <c r="BO21" s="4" t="s">
        <v>104</v>
      </c>
      <c r="BP21" s="4" t="s">
        <v>104</v>
      </c>
      <c r="BQ21" s="4">
        <v>68.2</v>
      </c>
      <c r="BR21" s="4" t="s">
        <v>104</v>
      </c>
      <c r="BS21" s="4" t="s">
        <v>104</v>
      </c>
      <c r="BT21" s="4">
        <v>1370.5000000000002</v>
      </c>
      <c r="BU21" s="4" t="s">
        <v>104</v>
      </c>
      <c r="BV21" s="4" t="s">
        <v>104</v>
      </c>
      <c r="BW21" s="4">
        <v>59</v>
      </c>
      <c r="BX21" s="4" t="s">
        <v>104</v>
      </c>
      <c r="BY21" s="4" t="s">
        <v>104</v>
      </c>
      <c r="BZ21" s="4">
        <v>58.3</v>
      </c>
      <c r="CA21" s="4" t="s">
        <v>104</v>
      </c>
      <c r="CB21" s="4" t="s">
        <v>104</v>
      </c>
      <c r="CC21" s="4">
        <v>63.8</v>
      </c>
      <c r="CD21" s="4" t="s">
        <v>104</v>
      </c>
      <c r="CE21" s="4" t="s">
        <v>104</v>
      </c>
      <c r="CF21" s="4">
        <v>51.5</v>
      </c>
      <c r="CG21" s="4" t="s">
        <v>104</v>
      </c>
      <c r="CH21" s="4" t="s">
        <v>104</v>
      </c>
      <c r="CI21" s="4">
        <v>71.2</v>
      </c>
      <c r="CJ21" s="4" t="s">
        <v>104</v>
      </c>
      <c r="CK21" s="4" t="s">
        <v>104</v>
      </c>
      <c r="CL21" s="4">
        <v>60.7</v>
      </c>
      <c r="CM21" s="4" t="s">
        <v>104</v>
      </c>
      <c r="CN21" s="4" t="s">
        <v>104</v>
      </c>
      <c r="CO21" s="4">
        <v>72</v>
      </c>
      <c r="CP21" s="4" t="s">
        <v>104</v>
      </c>
      <c r="CQ21" s="4" t="s">
        <v>104</v>
      </c>
      <c r="CR21" s="4">
        <v>72.2</v>
      </c>
      <c r="CS21" s="4" t="s">
        <v>104</v>
      </c>
      <c r="CT21" s="4" t="s">
        <v>104</v>
      </c>
      <c r="CU21" s="4">
        <v>63.1</v>
      </c>
      <c r="CV21" s="4" t="s">
        <v>104</v>
      </c>
      <c r="CW21" s="4" t="s">
        <v>104</v>
      </c>
      <c r="CX21" s="4">
        <v>55.2</v>
      </c>
      <c r="CY21" s="4" t="s">
        <v>104</v>
      </c>
      <c r="CZ21" s="4" t="s">
        <v>104</v>
      </c>
      <c r="DA21" s="4">
        <v>60.7</v>
      </c>
      <c r="DB21" s="4" t="s">
        <v>104</v>
      </c>
      <c r="DC21" s="4" t="s">
        <v>104</v>
      </c>
      <c r="DD21" s="4">
        <v>56.9</v>
      </c>
      <c r="DE21" s="4" t="s">
        <v>104</v>
      </c>
      <c r="DF21" s="4" t="s">
        <v>104</v>
      </c>
      <c r="DG21" s="4">
        <v>59.8</v>
      </c>
      <c r="DH21" s="4" t="s">
        <v>104</v>
      </c>
      <c r="DI21" s="4" t="s">
        <v>104</v>
      </c>
      <c r="DJ21" s="4">
        <v>57.5</v>
      </c>
      <c r="DK21" s="4" t="s">
        <v>104</v>
      </c>
      <c r="DL21" s="4" t="s">
        <v>104</v>
      </c>
      <c r="DM21" s="4">
        <v>69</v>
      </c>
      <c r="DN21" s="4" t="s">
        <v>104</v>
      </c>
      <c r="DO21" s="4" t="s">
        <v>104</v>
      </c>
      <c r="DP21" s="4">
        <v>61.5</v>
      </c>
      <c r="DQ21" s="4" t="s">
        <v>104</v>
      </c>
      <c r="DR21" s="4" t="s">
        <v>104</v>
      </c>
      <c r="DS21" s="4">
        <v>66.5</v>
      </c>
      <c r="DT21" s="4" t="s">
        <v>104</v>
      </c>
      <c r="DU21" s="4" t="s">
        <v>104</v>
      </c>
      <c r="DV21" s="4">
        <v>46.2</v>
      </c>
      <c r="DW21" s="4" t="s">
        <v>104</v>
      </c>
      <c r="DX21" s="4" t="s">
        <v>104</v>
      </c>
      <c r="DY21" s="4">
        <v>65</v>
      </c>
      <c r="DZ21" s="4" t="s">
        <v>104</v>
      </c>
      <c r="EA21" s="4" t="s">
        <v>104</v>
      </c>
      <c r="EB21" s="4">
        <v>56.7</v>
      </c>
      <c r="EC21" s="4" t="s">
        <v>104</v>
      </c>
      <c r="ED21" s="4" t="s">
        <v>104</v>
      </c>
      <c r="EE21" s="4">
        <v>71.900000000000006</v>
      </c>
      <c r="EF21" s="4" t="s">
        <v>104</v>
      </c>
      <c r="EG21" s="4" t="s">
        <v>104</v>
      </c>
      <c r="EH21" s="4">
        <v>67.3</v>
      </c>
      <c r="EI21" s="4" t="s">
        <v>104</v>
      </c>
      <c r="EJ21" s="4" t="s">
        <v>104</v>
      </c>
      <c r="EK21" s="4">
        <v>1366.0000000000002</v>
      </c>
      <c r="EL21" s="4" t="s">
        <v>104</v>
      </c>
      <c r="EM21" s="4" t="s">
        <v>104</v>
      </c>
      <c r="EN21"/>
    </row>
    <row r="22" spans="1:144">
      <c r="A22"/>
      <c r="B22">
        <v>8</v>
      </c>
      <c r="C22" t="s">
        <v>534</v>
      </c>
      <c r="D22" t="s">
        <v>40</v>
      </c>
      <c r="E22">
        <v>1</v>
      </c>
      <c r="F22" s="4">
        <v>48.5</v>
      </c>
      <c r="G22" s="4" t="s">
        <v>104</v>
      </c>
      <c r="H22" s="4" t="s">
        <v>104</v>
      </c>
      <c r="I22" s="4">
        <v>48.4</v>
      </c>
      <c r="J22" s="4" t="s">
        <v>104</v>
      </c>
      <c r="K22" s="4" t="s">
        <v>104</v>
      </c>
      <c r="L22" s="4">
        <v>59.8</v>
      </c>
      <c r="M22" s="4" t="s">
        <v>104</v>
      </c>
      <c r="N22" s="4" t="s">
        <v>104</v>
      </c>
      <c r="O22" s="4">
        <v>49.8</v>
      </c>
      <c r="P22" s="4" t="s">
        <v>104</v>
      </c>
      <c r="Q22" s="4" t="s">
        <v>104</v>
      </c>
      <c r="R22" s="4">
        <v>55.4</v>
      </c>
      <c r="S22" s="4" t="s">
        <v>104</v>
      </c>
      <c r="T22" s="4" t="s">
        <v>104</v>
      </c>
      <c r="U22" s="4">
        <v>45.1</v>
      </c>
      <c r="V22" s="4" t="s">
        <v>104</v>
      </c>
      <c r="W22" s="4" t="s">
        <v>104</v>
      </c>
      <c r="X22" s="4">
        <v>58.9</v>
      </c>
      <c r="Y22" s="4" t="s">
        <v>104</v>
      </c>
      <c r="Z22" s="4" t="s">
        <v>104</v>
      </c>
      <c r="AA22" s="4">
        <v>57.9</v>
      </c>
      <c r="AB22" s="4" t="s">
        <v>104</v>
      </c>
      <c r="AC22" s="4" t="s">
        <v>104</v>
      </c>
      <c r="AD22" s="4">
        <v>59</v>
      </c>
      <c r="AE22" s="4" t="s">
        <v>104</v>
      </c>
      <c r="AF22" s="4" t="s">
        <v>104</v>
      </c>
      <c r="AG22" s="4">
        <v>45.5</v>
      </c>
      <c r="AH22" s="4" t="s">
        <v>104</v>
      </c>
      <c r="AI22" s="4" t="s">
        <v>104</v>
      </c>
      <c r="AJ22" s="4">
        <v>50.3</v>
      </c>
      <c r="AK22" s="4" t="s">
        <v>104</v>
      </c>
      <c r="AL22" s="4" t="s">
        <v>104</v>
      </c>
      <c r="AM22" s="4">
        <v>49.4</v>
      </c>
      <c r="AN22" s="4" t="s">
        <v>104</v>
      </c>
      <c r="AO22" s="4" t="s">
        <v>104</v>
      </c>
      <c r="AP22" s="4">
        <v>48.9</v>
      </c>
      <c r="AQ22" s="4" t="s">
        <v>104</v>
      </c>
      <c r="AR22" s="4" t="s">
        <v>104</v>
      </c>
      <c r="AS22" s="4">
        <v>49.3</v>
      </c>
      <c r="AT22" s="4" t="s">
        <v>104</v>
      </c>
      <c r="AU22" s="4" t="s">
        <v>104</v>
      </c>
      <c r="AV22" s="4">
        <v>49.9</v>
      </c>
      <c r="AW22" s="4" t="s">
        <v>104</v>
      </c>
      <c r="AX22" s="4" t="s">
        <v>104</v>
      </c>
      <c r="AY22" s="4">
        <v>49.3</v>
      </c>
      <c r="AZ22" s="4" t="s">
        <v>104</v>
      </c>
      <c r="BA22" s="4" t="s">
        <v>104</v>
      </c>
      <c r="BB22" s="4">
        <v>51.4</v>
      </c>
      <c r="BC22" s="4" t="s">
        <v>104</v>
      </c>
      <c r="BD22" s="4" t="s">
        <v>104</v>
      </c>
      <c r="BE22" s="4">
        <v>41.3</v>
      </c>
      <c r="BF22" s="4" t="s">
        <v>104</v>
      </c>
      <c r="BG22" s="4" t="s">
        <v>104</v>
      </c>
      <c r="BH22" s="4">
        <v>51.5</v>
      </c>
      <c r="BI22" s="4" t="s">
        <v>104</v>
      </c>
      <c r="BJ22" s="4" t="s">
        <v>104</v>
      </c>
      <c r="BK22" s="4">
        <v>48.2</v>
      </c>
      <c r="BL22" s="4" t="s">
        <v>104</v>
      </c>
      <c r="BM22" s="4" t="s">
        <v>104</v>
      </c>
      <c r="BN22" s="4">
        <v>55.9</v>
      </c>
      <c r="BO22" s="4" t="s">
        <v>104</v>
      </c>
      <c r="BP22" s="4" t="s">
        <v>104</v>
      </c>
      <c r="BQ22" s="4">
        <v>56.4</v>
      </c>
      <c r="BR22" s="4" t="s">
        <v>104</v>
      </c>
      <c r="BS22" s="4" t="s">
        <v>104</v>
      </c>
      <c r="BT22" s="4">
        <v>1130.0999999999999</v>
      </c>
      <c r="BU22" s="4" t="s">
        <v>104</v>
      </c>
      <c r="BV22" s="4" t="s">
        <v>104</v>
      </c>
      <c r="BW22" s="4">
        <v>59.6</v>
      </c>
      <c r="BX22" s="4" t="s">
        <v>104</v>
      </c>
      <c r="BY22" s="4" t="s">
        <v>104</v>
      </c>
      <c r="BZ22" s="4">
        <v>54.1</v>
      </c>
      <c r="CA22" s="4" t="s">
        <v>104</v>
      </c>
      <c r="CB22" s="4" t="s">
        <v>104</v>
      </c>
      <c r="CC22" s="4">
        <v>62.6</v>
      </c>
      <c r="CD22" s="4" t="s">
        <v>104</v>
      </c>
      <c r="CE22" s="4" t="s">
        <v>104</v>
      </c>
      <c r="CF22" s="4">
        <v>54.9</v>
      </c>
      <c r="CG22" s="4" t="s">
        <v>104</v>
      </c>
      <c r="CH22" s="4" t="s">
        <v>104</v>
      </c>
      <c r="CI22" s="4">
        <v>64</v>
      </c>
      <c r="CJ22" s="4" t="s">
        <v>104</v>
      </c>
      <c r="CK22" s="4" t="s">
        <v>104</v>
      </c>
      <c r="CL22" s="4">
        <v>51.1</v>
      </c>
      <c r="CM22" s="4" t="s">
        <v>104</v>
      </c>
      <c r="CN22" s="4" t="s">
        <v>104</v>
      </c>
      <c r="CO22" s="4">
        <v>66.8</v>
      </c>
      <c r="CP22" s="4" t="s">
        <v>104</v>
      </c>
      <c r="CQ22" s="4" t="s">
        <v>104</v>
      </c>
      <c r="CR22" s="4">
        <v>63.6</v>
      </c>
      <c r="CS22" s="4" t="s">
        <v>104</v>
      </c>
      <c r="CT22" s="4" t="s">
        <v>104</v>
      </c>
      <c r="CU22" s="4">
        <v>60.2</v>
      </c>
      <c r="CV22" s="4" t="s">
        <v>104</v>
      </c>
      <c r="CW22" s="4" t="s">
        <v>104</v>
      </c>
      <c r="CX22" s="4">
        <v>50.4</v>
      </c>
      <c r="CY22" s="4" t="s">
        <v>104</v>
      </c>
      <c r="CZ22" s="4" t="s">
        <v>104</v>
      </c>
      <c r="DA22" s="4">
        <v>56.7</v>
      </c>
      <c r="DB22" s="4" t="s">
        <v>104</v>
      </c>
      <c r="DC22" s="4" t="s">
        <v>104</v>
      </c>
      <c r="DD22" s="4">
        <v>54.4</v>
      </c>
      <c r="DE22" s="4" t="s">
        <v>104</v>
      </c>
      <c r="DF22" s="4" t="s">
        <v>104</v>
      </c>
      <c r="DG22" s="4">
        <v>55.2</v>
      </c>
      <c r="DH22" s="4" t="s">
        <v>104</v>
      </c>
      <c r="DI22" s="4" t="s">
        <v>104</v>
      </c>
      <c r="DJ22" s="4">
        <v>57.7</v>
      </c>
      <c r="DK22" s="4" t="s">
        <v>104</v>
      </c>
      <c r="DL22" s="4" t="s">
        <v>104</v>
      </c>
      <c r="DM22" s="4">
        <v>60.6</v>
      </c>
      <c r="DN22" s="4" t="s">
        <v>104</v>
      </c>
      <c r="DO22" s="4" t="s">
        <v>104</v>
      </c>
      <c r="DP22" s="4">
        <v>57.1</v>
      </c>
      <c r="DQ22" s="4" t="s">
        <v>104</v>
      </c>
      <c r="DR22" s="4" t="s">
        <v>104</v>
      </c>
      <c r="DS22" s="4">
        <v>56.7</v>
      </c>
      <c r="DT22" s="4" t="s">
        <v>104</v>
      </c>
      <c r="DU22" s="4" t="s">
        <v>104</v>
      </c>
      <c r="DV22" s="4">
        <v>43.5</v>
      </c>
      <c r="DW22" s="4" t="s">
        <v>104</v>
      </c>
      <c r="DX22" s="4" t="s">
        <v>104</v>
      </c>
      <c r="DY22" s="4">
        <v>58.8</v>
      </c>
      <c r="DZ22" s="4" t="s">
        <v>104</v>
      </c>
      <c r="EA22" s="4" t="s">
        <v>104</v>
      </c>
      <c r="EB22" s="4">
        <v>55.8</v>
      </c>
      <c r="EC22" s="4" t="s">
        <v>104</v>
      </c>
      <c r="ED22" s="4" t="s">
        <v>104</v>
      </c>
      <c r="EE22" s="4">
        <v>63</v>
      </c>
      <c r="EF22" s="4" t="s">
        <v>104</v>
      </c>
      <c r="EG22" s="4" t="s">
        <v>104</v>
      </c>
      <c r="EH22" s="4">
        <v>57.7</v>
      </c>
      <c r="EI22" s="4" t="s">
        <v>104</v>
      </c>
      <c r="EJ22" s="4" t="s">
        <v>104</v>
      </c>
      <c r="EK22" s="4">
        <v>1264.5000000000002</v>
      </c>
      <c r="EL22" s="4" t="s">
        <v>104</v>
      </c>
      <c r="EM22" s="4" t="s">
        <v>104</v>
      </c>
      <c r="EN22"/>
    </row>
    <row r="23" spans="1:144">
      <c r="A23"/>
      <c r="B23">
        <v>9</v>
      </c>
      <c r="C23" t="s">
        <v>99</v>
      </c>
      <c r="D23" t="s">
        <v>50</v>
      </c>
      <c r="E23">
        <v>1</v>
      </c>
      <c r="F23" s="4">
        <v>81</v>
      </c>
      <c r="G23" s="4" t="s">
        <v>104</v>
      </c>
      <c r="H23" s="4" t="s">
        <v>104</v>
      </c>
      <c r="I23" s="4">
        <v>81.2</v>
      </c>
      <c r="J23" s="4" t="s">
        <v>104</v>
      </c>
      <c r="K23" s="4" t="s">
        <v>104</v>
      </c>
      <c r="L23" s="4">
        <v>83.5</v>
      </c>
      <c r="M23" s="4" t="s">
        <v>104</v>
      </c>
      <c r="N23" s="4" t="s">
        <v>104</v>
      </c>
      <c r="O23" s="4">
        <v>82.2</v>
      </c>
      <c r="P23" s="4" t="s">
        <v>104</v>
      </c>
      <c r="Q23" s="4" t="s">
        <v>104</v>
      </c>
      <c r="R23" s="4">
        <v>86.3</v>
      </c>
      <c r="S23" s="4" t="s">
        <v>104</v>
      </c>
      <c r="T23" s="4" t="s">
        <v>104</v>
      </c>
      <c r="U23" s="4">
        <v>81.8</v>
      </c>
      <c r="V23" s="4" t="s">
        <v>104</v>
      </c>
      <c r="W23" s="4" t="s">
        <v>104</v>
      </c>
      <c r="X23" s="4">
        <v>87.3</v>
      </c>
      <c r="Y23" s="4" t="s">
        <v>104</v>
      </c>
      <c r="Z23" s="4" t="s">
        <v>104</v>
      </c>
      <c r="AA23" s="4">
        <v>87.3</v>
      </c>
      <c r="AB23" s="4" t="s">
        <v>104</v>
      </c>
      <c r="AC23" s="4" t="s">
        <v>104</v>
      </c>
      <c r="AD23" s="4">
        <v>83.5</v>
      </c>
      <c r="AE23" s="4" t="s">
        <v>104</v>
      </c>
      <c r="AF23" s="4" t="s">
        <v>104</v>
      </c>
      <c r="AG23" s="4">
        <v>76.7</v>
      </c>
      <c r="AH23" s="4" t="s">
        <v>104</v>
      </c>
      <c r="AI23" s="4" t="s">
        <v>104</v>
      </c>
      <c r="AJ23" s="4">
        <v>81.400000000000006</v>
      </c>
      <c r="AK23" s="4" t="s">
        <v>104</v>
      </c>
      <c r="AL23" s="4" t="s">
        <v>104</v>
      </c>
      <c r="AM23" s="4">
        <v>80.099999999999994</v>
      </c>
      <c r="AN23" s="4" t="s">
        <v>104</v>
      </c>
      <c r="AO23" s="4" t="s">
        <v>104</v>
      </c>
      <c r="AP23" s="4">
        <v>81.400000000000006</v>
      </c>
      <c r="AQ23" s="4" t="s">
        <v>104</v>
      </c>
      <c r="AR23" s="4" t="s">
        <v>104</v>
      </c>
      <c r="AS23" s="4">
        <v>82.2</v>
      </c>
      <c r="AT23" s="4" t="s">
        <v>104</v>
      </c>
      <c r="AU23" s="4" t="s">
        <v>104</v>
      </c>
      <c r="AV23" s="4">
        <v>82.3</v>
      </c>
      <c r="AW23" s="4" t="s">
        <v>104</v>
      </c>
      <c r="AX23" s="4" t="s">
        <v>104</v>
      </c>
      <c r="AY23" s="4">
        <v>79</v>
      </c>
      <c r="AZ23" s="4" t="s">
        <v>104</v>
      </c>
      <c r="BA23" s="4" t="s">
        <v>104</v>
      </c>
      <c r="BB23" s="4">
        <v>82.4</v>
      </c>
      <c r="BC23" s="4" t="s">
        <v>104</v>
      </c>
      <c r="BD23" s="4" t="s">
        <v>104</v>
      </c>
      <c r="BE23" s="4">
        <v>78.900000000000006</v>
      </c>
      <c r="BF23" s="4" t="s">
        <v>104</v>
      </c>
      <c r="BG23" s="4" t="s">
        <v>104</v>
      </c>
      <c r="BH23" s="4">
        <v>83.3</v>
      </c>
      <c r="BI23" s="4" t="s">
        <v>104</v>
      </c>
      <c r="BJ23" s="4" t="s">
        <v>104</v>
      </c>
      <c r="BK23" s="4">
        <v>79</v>
      </c>
      <c r="BL23" s="4" t="s">
        <v>104</v>
      </c>
      <c r="BM23" s="4" t="s">
        <v>104</v>
      </c>
      <c r="BN23" s="4">
        <v>84.2</v>
      </c>
      <c r="BO23" s="4" t="s">
        <v>104</v>
      </c>
      <c r="BP23" s="4" t="s">
        <v>104</v>
      </c>
      <c r="BQ23" s="4">
        <v>82.1</v>
      </c>
      <c r="BR23" s="4" t="s">
        <v>104</v>
      </c>
      <c r="BS23" s="4" t="s">
        <v>104</v>
      </c>
      <c r="BT23" s="4">
        <v>1807.1000000000001</v>
      </c>
      <c r="BU23" s="4" t="s">
        <v>104</v>
      </c>
      <c r="BV23" s="4" t="s">
        <v>104</v>
      </c>
      <c r="BW23" s="4">
        <v>82.3</v>
      </c>
      <c r="BX23" s="4" t="s">
        <v>104</v>
      </c>
      <c r="BY23" s="4" t="s">
        <v>104</v>
      </c>
      <c r="BZ23" s="4">
        <v>82.1</v>
      </c>
      <c r="CA23" s="4" t="s">
        <v>104</v>
      </c>
      <c r="CB23" s="4" t="s">
        <v>104</v>
      </c>
      <c r="CC23" s="4">
        <v>88.2</v>
      </c>
      <c r="CD23" s="4" t="s">
        <v>104</v>
      </c>
      <c r="CE23" s="4" t="s">
        <v>104</v>
      </c>
      <c r="CF23" s="4">
        <v>82.5</v>
      </c>
      <c r="CG23" s="4" t="s">
        <v>104</v>
      </c>
      <c r="CH23" s="4" t="s">
        <v>104</v>
      </c>
      <c r="CI23" s="4">
        <v>89.3</v>
      </c>
      <c r="CJ23" s="4" t="s">
        <v>104</v>
      </c>
      <c r="CK23" s="4" t="s">
        <v>104</v>
      </c>
      <c r="CL23" s="4">
        <v>81.400000000000006</v>
      </c>
      <c r="CM23" s="4" t="s">
        <v>104</v>
      </c>
      <c r="CN23" s="4" t="s">
        <v>104</v>
      </c>
      <c r="CO23" s="4">
        <v>90</v>
      </c>
      <c r="CP23" s="4" t="s">
        <v>104</v>
      </c>
      <c r="CQ23" s="4" t="s">
        <v>104</v>
      </c>
      <c r="CR23" s="4">
        <v>89.4</v>
      </c>
      <c r="CS23" s="4" t="s">
        <v>104</v>
      </c>
      <c r="CT23" s="4" t="s">
        <v>104</v>
      </c>
      <c r="CU23" s="4">
        <v>84.4</v>
      </c>
      <c r="CV23" s="4" t="s">
        <v>104</v>
      </c>
      <c r="CW23" s="4" t="s">
        <v>104</v>
      </c>
      <c r="CX23" s="4">
        <v>78.099999999999994</v>
      </c>
      <c r="CY23" s="4" t="s">
        <v>104</v>
      </c>
      <c r="CZ23" s="4" t="s">
        <v>104</v>
      </c>
      <c r="DA23" s="4">
        <v>83.5</v>
      </c>
      <c r="DB23" s="4" t="s">
        <v>104</v>
      </c>
      <c r="DC23" s="4" t="s">
        <v>104</v>
      </c>
      <c r="DD23" s="4">
        <v>81.5</v>
      </c>
      <c r="DE23" s="4" t="s">
        <v>104</v>
      </c>
      <c r="DF23" s="4" t="s">
        <v>104</v>
      </c>
      <c r="DG23" s="4">
        <v>84.1</v>
      </c>
      <c r="DH23" s="4" t="s">
        <v>104</v>
      </c>
      <c r="DI23" s="4" t="s">
        <v>104</v>
      </c>
      <c r="DJ23" s="4">
        <v>84.5</v>
      </c>
      <c r="DK23" s="4" t="s">
        <v>104</v>
      </c>
      <c r="DL23" s="4" t="s">
        <v>104</v>
      </c>
      <c r="DM23" s="4">
        <v>85</v>
      </c>
      <c r="DN23" s="4" t="s">
        <v>104</v>
      </c>
      <c r="DO23" s="4" t="s">
        <v>104</v>
      </c>
      <c r="DP23" s="4">
        <v>81.099999999999994</v>
      </c>
      <c r="DQ23" s="4" t="s">
        <v>104</v>
      </c>
      <c r="DR23" s="4" t="s">
        <v>104</v>
      </c>
      <c r="DS23" s="4">
        <v>86</v>
      </c>
      <c r="DT23" s="4" t="s">
        <v>104</v>
      </c>
      <c r="DU23" s="4" t="s">
        <v>104</v>
      </c>
      <c r="DV23" s="4">
        <v>79.599999999999994</v>
      </c>
      <c r="DW23" s="4" t="s">
        <v>104</v>
      </c>
      <c r="DX23" s="4" t="s">
        <v>104</v>
      </c>
      <c r="DY23" s="4">
        <v>84.2</v>
      </c>
      <c r="DZ23" s="4" t="s">
        <v>104</v>
      </c>
      <c r="EA23" s="4" t="s">
        <v>104</v>
      </c>
      <c r="EB23" s="4">
        <v>81.900000000000006</v>
      </c>
      <c r="EC23" s="4" t="s">
        <v>104</v>
      </c>
      <c r="ED23" s="4" t="s">
        <v>104</v>
      </c>
      <c r="EE23" s="4">
        <v>84.4</v>
      </c>
      <c r="EF23" s="4" t="s">
        <v>104</v>
      </c>
      <c r="EG23" s="4" t="s">
        <v>104</v>
      </c>
      <c r="EH23" s="4">
        <v>84.2</v>
      </c>
      <c r="EI23" s="4" t="s">
        <v>104</v>
      </c>
      <c r="EJ23" s="4" t="s">
        <v>104</v>
      </c>
      <c r="EK23" s="4">
        <v>1847.7</v>
      </c>
      <c r="EL23" s="4" t="s">
        <v>104</v>
      </c>
      <c r="EM23" s="4" t="s">
        <v>104</v>
      </c>
      <c r="EN23"/>
    </row>
    <row r="24" spans="1:144">
      <c r="A24"/>
      <c r="B24">
        <v>10</v>
      </c>
      <c r="C24" t="s">
        <v>99</v>
      </c>
      <c r="D24" t="s">
        <v>49</v>
      </c>
      <c r="E24">
        <v>1</v>
      </c>
      <c r="F24" s="4">
        <v>64.987201201988725</v>
      </c>
      <c r="G24" s="4">
        <v>65.286704603648417</v>
      </c>
      <c r="H24" s="4">
        <v>64.68586423802175</v>
      </c>
      <c r="I24" s="4">
        <v>55.06523562219494</v>
      </c>
      <c r="J24" s="4">
        <v>55.366529882245906</v>
      </c>
      <c r="K24" s="4">
        <v>54.762822773449749</v>
      </c>
      <c r="L24" s="4">
        <v>60.060202973795398</v>
      </c>
      <c r="M24" s="4">
        <v>60.636150481435969</v>
      </c>
      <c r="N24" s="4">
        <v>59.478895910256512</v>
      </c>
      <c r="O24" s="4">
        <v>61.375287272383872</v>
      </c>
      <c r="P24" s="4">
        <v>61.626228328307675</v>
      </c>
      <c r="Q24" s="4">
        <v>61.123265824217611</v>
      </c>
      <c r="R24" s="4">
        <v>66.932486671108364</v>
      </c>
      <c r="S24" s="4">
        <v>67.129483229607459</v>
      </c>
      <c r="T24" s="4">
        <v>66.734621964401725</v>
      </c>
      <c r="U24" s="4">
        <v>57.170010053522468</v>
      </c>
      <c r="V24" s="4">
        <v>57.587321940562973</v>
      </c>
      <c r="W24" s="4">
        <v>56.750282514259531</v>
      </c>
      <c r="X24" s="4">
        <v>65.389469708933603</v>
      </c>
      <c r="Y24" s="4">
        <v>65.585628733493692</v>
      </c>
      <c r="Z24" s="4">
        <v>65.192510676491409</v>
      </c>
      <c r="AA24" s="4">
        <v>61.068588811397952</v>
      </c>
      <c r="AB24" s="4">
        <v>61.337685901588316</v>
      </c>
      <c r="AC24" s="4">
        <v>60.798267581125955</v>
      </c>
      <c r="AD24" s="4">
        <v>64.49458394052219</v>
      </c>
      <c r="AE24" s="4">
        <v>64.765700565748304</v>
      </c>
      <c r="AF24" s="4">
        <v>64.222000570990019</v>
      </c>
      <c r="AG24" s="4">
        <v>46.98762941883777</v>
      </c>
      <c r="AH24" s="4">
        <v>47.37475624219163</v>
      </c>
      <c r="AI24" s="4">
        <v>46.599466448031556</v>
      </c>
      <c r="AJ24" s="4">
        <v>61.214889219371535</v>
      </c>
      <c r="AK24" s="4">
        <v>61.256434489885883</v>
      </c>
      <c r="AL24" s="4">
        <v>61.173314672902791</v>
      </c>
      <c r="AM24" s="4">
        <v>63.359157666806766</v>
      </c>
      <c r="AN24" s="4">
        <v>63.465791865437851</v>
      </c>
      <c r="AO24" s="4">
        <v>63.252309240730099</v>
      </c>
      <c r="AP24" s="4">
        <v>57.237328325532999</v>
      </c>
      <c r="AQ24" s="4">
        <v>57.335473863224863</v>
      </c>
      <c r="AR24" s="4">
        <v>57.139049281002045</v>
      </c>
      <c r="AS24" s="4">
        <v>61.881269037611339</v>
      </c>
      <c r="AT24" s="4">
        <v>62.125707824195985</v>
      </c>
      <c r="AU24" s="4">
        <v>61.635779530441859</v>
      </c>
      <c r="AV24" s="4">
        <v>63.547364521807751</v>
      </c>
      <c r="AW24" s="4">
        <v>63.751704274380181</v>
      </c>
      <c r="AX24" s="4">
        <v>63.342229508723022</v>
      </c>
      <c r="AY24" s="4">
        <v>55.599899697939406</v>
      </c>
      <c r="AZ24" s="4">
        <v>55.895262111626799</v>
      </c>
      <c r="BA24" s="4">
        <v>55.303429150129325</v>
      </c>
      <c r="BB24" s="4">
        <v>59.453556277366701</v>
      </c>
      <c r="BC24" s="4">
        <v>59.724327309642391</v>
      </c>
      <c r="BD24" s="4">
        <v>59.181642007149563</v>
      </c>
      <c r="BE24" s="4">
        <v>59.330550834705534</v>
      </c>
      <c r="BF24" s="4">
        <v>59.616715199839312</v>
      </c>
      <c r="BG24" s="4">
        <v>59.043117209514783</v>
      </c>
      <c r="BH24" s="4">
        <v>62.047247599692014</v>
      </c>
      <c r="BI24" s="4">
        <v>62.296208319704348</v>
      </c>
      <c r="BJ24" s="4">
        <v>61.797187982596554</v>
      </c>
      <c r="BK24" s="4">
        <v>67.226663726173413</v>
      </c>
      <c r="BL24" s="4">
        <v>67.310838240210529</v>
      </c>
      <c r="BM24" s="4">
        <v>67.142328890943688</v>
      </c>
      <c r="BN24" s="4">
        <v>62.817153716857085</v>
      </c>
      <c r="BO24" s="4">
        <v>63.049355836641709</v>
      </c>
      <c r="BP24" s="4">
        <v>62.583959608541193</v>
      </c>
      <c r="BQ24" s="4">
        <v>58.210985943214524</v>
      </c>
      <c r="BR24" s="4">
        <v>58.423436653800245</v>
      </c>
      <c r="BS24" s="4">
        <v>57.997875597036661</v>
      </c>
      <c r="BT24" s="4">
        <v>1335.4567622417642</v>
      </c>
      <c r="BU24" s="4">
        <v>1340.9474458974207</v>
      </c>
      <c r="BV24" s="4">
        <v>1329.9402211809575</v>
      </c>
      <c r="BW24" s="4">
        <v>67.41366483728774</v>
      </c>
      <c r="BX24" s="4">
        <v>67.690862615905331</v>
      </c>
      <c r="BY24" s="4">
        <v>67.134705195619716</v>
      </c>
      <c r="BZ24" s="4">
        <v>56.73346235303417</v>
      </c>
      <c r="CA24" s="4">
        <v>57.021902053395621</v>
      </c>
      <c r="CB24" s="4">
        <v>56.443897510426474</v>
      </c>
      <c r="CC24" s="4">
        <v>62.598663375780319</v>
      </c>
      <c r="CD24" s="4">
        <v>63.137081410447649</v>
      </c>
      <c r="CE24" s="4">
        <v>62.054938316698291</v>
      </c>
      <c r="CF24" s="4">
        <v>62.54718904160471</v>
      </c>
      <c r="CG24" s="4">
        <v>62.788897409604807</v>
      </c>
      <c r="CH24" s="4">
        <v>62.304419553293343</v>
      </c>
      <c r="CI24" s="4">
        <v>67.171073797536579</v>
      </c>
      <c r="CJ24" s="4">
        <v>67.368360599264719</v>
      </c>
      <c r="CK24" s="4">
        <v>66.972906368053017</v>
      </c>
      <c r="CL24" s="4">
        <v>57.167926990282638</v>
      </c>
      <c r="CM24" s="4">
        <v>57.587672809428184</v>
      </c>
      <c r="CN24" s="4">
        <v>56.745737450180719</v>
      </c>
      <c r="CO24" s="4">
        <v>66.67054887096873</v>
      </c>
      <c r="CP24" s="4">
        <v>66.859907668578401</v>
      </c>
      <c r="CQ24" s="4">
        <v>66.480397976836798</v>
      </c>
      <c r="CR24" s="4">
        <v>61.874965551239505</v>
      </c>
      <c r="CS24" s="4">
        <v>62.139227398325062</v>
      </c>
      <c r="CT24" s="4">
        <v>61.609475604691447</v>
      </c>
      <c r="CU24" s="4">
        <v>64.257761157183197</v>
      </c>
      <c r="CV24" s="4">
        <v>64.533555644166256</v>
      </c>
      <c r="CW24" s="4">
        <v>63.980465803916417</v>
      </c>
      <c r="CX24" s="4">
        <v>45.70484010598345</v>
      </c>
      <c r="CY24" s="4">
        <v>46.109256089757721</v>
      </c>
      <c r="CZ24" s="4">
        <v>45.299429787174525</v>
      </c>
      <c r="DA24" s="4">
        <v>61.728355769129216</v>
      </c>
      <c r="DB24" s="4">
        <v>61.769600566188323</v>
      </c>
      <c r="DC24" s="4">
        <v>61.687081384764731</v>
      </c>
      <c r="DD24" s="4">
        <v>63.667654150136201</v>
      </c>
      <c r="DE24" s="4">
        <v>63.774157758756246</v>
      </c>
      <c r="DF24" s="4">
        <v>63.560933659613553</v>
      </c>
      <c r="DG24" s="4">
        <v>57.557651940110254</v>
      </c>
      <c r="DH24" s="4">
        <v>57.655919348097306</v>
      </c>
      <c r="DI24" s="4">
        <v>57.459248392969862</v>
      </c>
      <c r="DJ24" s="4">
        <v>62.237197116130524</v>
      </c>
      <c r="DK24" s="4">
        <v>62.480234960088588</v>
      </c>
      <c r="DL24" s="4">
        <v>61.993102430386685</v>
      </c>
      <c r="DM24" s="4">
        <v>63.631359479804551</v>
      </c>
      <c r="DN24" s="4">
        <v>63.837554054386715</v>
      </c>
      <c r="DO24" s="4">
        <v>63.424351846296048</v>
      </c>
      <c r="DP24" s="4">
        <v>56.604970911781095</v>
      </c>
      <c r="DQ24" s="4">
        <v>56.893089431604182</v>
      </c>
      <c r="DR24" s="4">
        <v>56.315737589806645</v>
      </c>
      <c r="DS24" s="4">
        <v>62.978328535262293</v>
      </c>
      <c r="DT24" s="4">
        <v>63.225933865856554</v>
      </c>
      <c r="DU24" s="4">
        <v>62.729586114504301</v>
      </c>
      <c r="DV24" s="4">
        <v>59.587037667008012</v>
      </c>
      <c r="DW24" s="4">
        <v>59.87163844536547</v>
      </c>
      <c r="DX24" s="4">
        <v>59.301165031384741</v>
      </c>
      <c r="DY24" s="4">
        <v>61.832720424037824</v>
      </c>
      <c r="DZ24" s="4">
        <v>62.085638188492432</v>
      </c>
      <c r="EA24" s="4">
        <v>61.57868027649107</v>
      </c>
      <c r="EB24" s="4">
        <v>67.6382674889025</v>
      </c>
      <c r="EC24" s="4">
        <v>67.721939874029246</v>
      </c>
      <c r="ED24" s="4">
        <v>67.554433572484214</v>
      </c>
      <c r="EE24" s="4">
        <v>62.61422576415319</v>
      </c>
      <c r="EF24" s="4">
        <v>62.84911067304737</v>
      </c>
      <c r="EG24" s="4">
        <v>62.378335668658792</v>
      </c>
      <c r="EH24" s="4">
        <v>59.206709591163595</v>
      </c>
      <c r="EI24" s="4">
        <v>59.415046216839094</v>
      </c>
      <c r="EJ24" s="4">
        <v>58.997705253594823</v>
      </c>
      <c r="EK24" s="4">
        <v>1351.4245749185204</v>
      </c>
      <c r="EL24" s="4">
        <v>1356.8165870816251</v>
      </c>
      <c r="EM24" s="4">
        <v>1346.0067347878462</v>
      </c>
      <c r="EN24"/>
    </row>
    <row r="25" spans="1:144">
      <c r="A25"/>
      <c r="B25">
        <v>11</v>
      </c>
      <c r="C25" t="s">
        <v>99</v>
      </c>
      <c r="D25" t="s">
        <v>89</v>
      </c>
      <c r="E25">
        <v>1</v>
      </c>
      <c r="F25" s="4">
        <v>81.7</v>
      </c>
      <c r="G25" s="4" t="s">
        <v>104</v>
      </c>
      <c r="H25" s="4" t="s">
        <v>104</v>
      </c>
      <c r="I25" s="4">
        <v>87.4</v>
      </c>
      <c r="J25" s="4" t="s">
        <v>104</v>
      </c>
      <c r="K25" s="4" t="s">
        <v>104</v>
      </c>
      <c r="L25" s="4">
        <v>93.7</v>
      </c>
      <c r="M25" s="4" t="s">
        <v>104</v>
      </c>
      <c r="N25" s="4" t="s">
        <v>104</v>
      </c>
      <c r="O25" s="4">
        <v>89.7</v>
      </c>
      <c r="P25" s="4" t="s">
        <v>104</v>
      </c>
      <c r="Q25" s="4" t="s">
        <v>104</v>
      </c>
      <c r="R25" s="4">
        <v>92.7</v>
      </c>
      <c r="S25" s="4" t="s">
        <v>104</v>
      </c>
      <c r="T25" s="4" t="s">
        <v>104</v>
      </c>
      <c r="U25" s="4">
        <v>88</v>
      </c>
      <c r="V25" s="4" t="s">
        <v>104</v>
      </c>
      <c r="W25" s="4" t="s">
        <v>104</v>
      </c>
      <c r="X25" s="4">
        <v>99.9</v>
      </c>
      <c r="Y25" s="4" t="s">
        <v>104</v>
      </c>
      <c r="Z25" s="4" t="s">
        <v>104</v>
      </c>
      <c r="AA25" s="4">
        <v>94.9</v>
      </c>
      <c r="AB25" s="4" t="s">
        <v>104</v>
      </c>
      <c r="AC25" s="4" t="s">
        <v>104</v>
      </c>
      <c r="AD25" s="4">
        <v>93.9</v>
      </c>
      <c r="AE25" s="4" t="s">
        <v>104</v>
      </c>
      <c r="AF25" s="4" t="s">
        <v>104</v>
      </c>
      <c r="AG25" s="4">
        <v>86.2</v>
      </c>
      <c r="AH25" s="4" t="s">
        <v>104</v>
      </c>
      <c r="AI25" s="4" t="s">
        <v>104</v>
      </c>
      <c r="AJ25" s="4">
        <v>87.4</v>
      </c>
      <c r="AK25" s="4" t="s">
        <v>104</v>
      </c>
      <c r="AL25" s="4" t="s">
        <v>104</v>
      </c>
      <c r="AM25" s="4">
        <v>76.3</v>
      </c>
      <c r="AN25" s="4" t="s">
        <v>104</v>
      </c>
      <c r="AO25" s="4" t="s">
        <v>104</v>
      </c>
      <c r="AP25" s="4">
        <v>93.6</v>
      </c>
      <c r="AQ25" s="4" t="s">
        <v>104</v>
      </c>
      <c r="AR25" s="4" t="s">
        <v>104</v>
      </c>
      <c r="AS25" s="4">
        <v>82.9</v>
      </c>
      <c r="AT25" s="4" t="s">
        <v>104</v>
      </c>
      <c r="AU25" s="4" t="s">
        <v>104</v>
      </c>
      <c r="AV25" s="4">
        <v>88.5</v>
      </c>
      <c r="AW25" s="4" t="s">
        <v>104</v>
      </c>
      <c r="AX25" s="4" t="s">
        <v>104</v>
      </c>
      <c r="AY25" s="4">
        <v>81.400000000000006</v>
      </c>
      <c r="AZ25" s="4" t="s">
        <v>104</v>
      </c>
      <c r="BA25" s="4" t="s">
        <v>104</v>
      </c>
      <c r="BB25" s="4">
        <v>79.400000000000006</v>
      </c>
      <c r="BC25" s="4" t="s">
        <v>104</v>
      </c>
      <c r="BD25" s="4" t="s">
        <v>104</v>
      </c>
      <c r="BE25" s="4">
        <v>88.9</v>
      </c>
      <c r="BF25" s="4" t="s">
        <v>104</v>
      </c>
      <c r="BG25" s="4" t="s">
        <v>104</v>
      </c>
      <c r="BH25" s="4" t="s">
        <v>104</v>
      </c>
      <c r="BI25" s="4" t="s">
        <v>104</v>
      </c>
      <c r="BJ25" s="4" t="s">
        <v>104</v>
      </c>
      <c r="BK25" s="4">
        <v>88.7</v>
      </c>
      <c r="BL25" s="4" t="s">
        <v>104</v>
      </c>
      <c r="BM25" s="4" t="s">
        <v>104</v>
      </c>
      <c r="BN25" s="4">
        <v>82.6</v>
      </c>
      <c r="BO25" s="4" t="s">
        <v>104</v>
      </c>
      <c r="BP25" s="4" t="s">
        <v>104</v>
      </c>
      <c r="BQ25" s="4">
        <v>82.1</v>
      </c>
      <c r="BR25" s="4" t="s">
        <v>104</v>
      </c>
      <c r="BS25" s="4" t="s">
        <v>104</v>
      </c>
      <c r="BT25" s="4">
        <v>1839.9</v>
      </c>
      <c r="BU25" s="4" t="s">
        <v>104</v>
      </c>
      <c r="BV25" s="4" t="s">
        <v>104</v>
      </c>
      <c r="BW25" s="4">
        <v>78.099999999999994</v>
      </c>
      <c r="BX25" s="4" t="s">
        <v>104</v>
      </c>
      <c r="BY25" s="4" t="s">
        <v>104</v>
      </c>
      <c r="BZ25" s="4">
        <v>91.3</v>
      </c>
      <c r="CA25" s="4" t="s">
        <v>104</v>
      </c>
      <c r="CB25" s="4" t="s">
        <v>104</v>
      </c>
      <c r="CC25" s="4">
        <v>77.400000000000006</v>
      </c>
      <c r="CD25" s="4" t="s">
        <v>104</v>
      </c>
      <c r="CE25" s="4" t="s">
        <v>104</v>
      </c>
      <c r="CF25" s="4">
        <v>87.9</v>
      </c>
      <c r="CG25" s="4" t="s">
        <v>104</v>
      </c>
      <c r="CH25" s="4" t="s">
        <v>104</v>
      </c>
      <c r="CI25" s="4">
        <v>90.9</v>
      </c>
      <c r="CJ25" s="4" t="s">
        <v>104</v>
      </c>
      <c r="CK25" s="4" t="s">
        <v>104</v>
      </c>
      <c r="CL25" s="4">
        <v>89.8</v>
      </c>
      <c r="CM25" s="4" t="s">
        <v>104</v>
      </c>
      <c r="CN25" s="4" t="s">
        <v>104</v>
      </c>
      <c r="CO25" s="4">
        <v>99.9</v>
      </c>
      <c r="CP25" s="4" t="s">
        <v>104</v>
      </c>
      <c r="CQ25" s="4" t="s">
        <v>104</v>
      </c>
      <c r="CR25" s="4">
        <v>95.3</v>
      </c>
      <c r="CS25" s="4" t="s">
        <v>104</v>
      </c>
      <c r="CT25" s="4" t="s">
        <v>104</v>
      </c>
      <c r="CU25" s="4">
        <v>93.1</v>
      </c>
      <c r="CV25" s="4" t="s">
        <v>104</v>
      </c>
      <c r="CW25" s="4" t="s">
        <v>104</v>
      </c>
      <c r="CX25" s="4">
        <v>90</v>
      </c>
      <c r="CY25" s="4" t="s">
        <v>104</v>
      </c>
      <c r="CZ25" s="4" t="s">
        <v>104</v>
      </c>
      <c r="DA25" s="4">
        <v>85.6</v>
      </c>
      <c r="DB25" s="4" t="s">
        <v>104</v>
      </c>
      <c r="DC25" s="4" t="s">
        <v>104</v>
      </c>
      <c r="DD25" s="4">
        <v>75.400000000000006</v>
      </c>
      <c r="DE25" s="4" t="s">
        <v>104</v>
      </c>
      <c r="DF25" s="4" t="s">
        <v>104</v>
      </c>
      <c r="DG25" s="4">
        <v>87.7</v>
      </c>
      <c r="DH25" s="4" t="s">
        <v>104</v>
      </c>
      <c r="DI25" s="4" t="s">
        <v>104</v>
      </c>
      <c r="DJ25" s="4">
        <v>87.7</v>
      </c>
      <c r="DK25" s="4" t="s">
        <v>104</v>
      </c>
      <c r="DL25" s="4" t="s">
        <v>104</v>
      </c>
      <c r="DM25" s="4">
        <v>88.5</v>
      </c>
      <c r="DN25" s="4" t="s">
        <v>104</v>
      </c>
      <c r="DO25" s="4" t="s">
        <v>104</v>
      </c>
      <c r="DP25" s="4">
        <v>80.099999999999994</v>
      </c>
      <c r="DQ25" s="4" t="s">
        <v>104</v>
      </c>
      <c r="DR25" s="4" t="s">
        <v>104</v>
      </c>
      <c r="DS25" s="4">
        <v>81.8</v>
      </c>
      <c r="DT25" s="4" t="s">
        <v>104</v>
      </c>
      <c r="DU25" s="4" t="s">
        <v>104</v>
      </c>
      <c r="DV25" s="4">
        <v>86.2</v>
      </c>
      <c r="DW25" s="4" t="s">
        <v>104</v>
      </c>
      <c r="DX25" s="4" t="s">
        <v>104</v>
      </c>
      <c r="DY25" s="4">
        <v>92.4</v>
      </c>
      <c r="DZ25" s="4" t="s">
        <v>104</v>
      </c>
      <c r="EA25" s="4" t="s">
        <v>104</v>
      </c>
      <c r="EB25" s="4">
        <v>87.9</v>
      </c>
      <c r="EC25" s="4" t="s">
        <v>104</v>
      </c>
      <c r="ED25" s="4" t="s">
        <v>104</v>
      </c>
      <c r="EE25" s="4">
        <v>82.4</v>
      </c>
      <c r="EF25" s="4" t="s">
        <v>104</v>
      </c>
      <c r="EG25" s="4" t="s">
        <v>104</v>
      </c>
      <c r="EH25" s="4">
        <v>79.900000000000006</v>
      </c>
      <c r="EI25" s="4" t="s">
        <v>104</v>
      </c>
      <c r="EJ25" s="4" t="s">
        <v>104</v>
      </c>
      <c r="EK25" s="4">
        <v>1909.3000000000004</v>
      </c>
      <c r="EL25" s="4" t="s">
        <v>104</v>
      </c>
      <c r="EM25" s="4" t="s">
        <v>104</v>
      </c>
      <c r="EN25"/>
    </row>
    <row r="26" spans="1:144">
      <c r="A26"/>
      <c r="B26">
        <v>12</v>
      </c>
      <c r="C26" t="s">
        <v>99</v>
      </c>
      <c r="D26" t="s">
        <v>393</v>
      </c>
      <c r="E26">
        <v>1</v>
      </c>
      <c r="F26" s="4">
        <v>71.964856230031955</v>
      </c>
      <c r="G26" s="4" t="s">
        <v>104</v>
      </c>
      <c r="H26" s="4" t="s">
        <v>104</v>
      </c>
      <c r="I26" s="4">
        <v>87.160421545667447</v>
      </c>
      <c r="J26" s="4" t="s">
        <v>104</v>
      </c>
      <c r="K26" s="4" t="s">
        <v>104</v>
      </c>
      <c r="L26" s="4">
        <v>81.346899224806208</v>
      </c>
      <c r="M26" s="4" t="s">
        <v>104</v>
      </c>
      <c r="N26" s="4" t="s">
        <v>104</v>
      </c>
      <c r="O26" s="4">
        <v>62.798158739015207</v>
      </c>
      <c r="P26" s="4" t="s">
        <v>104</v>
      </c>
      <c r="Q26" s="4" t="s">
        <v>104</v>
      </c>
      <c r="R26" s="4">
        <v>84.641399845605264</v>
      </c>
      <c r="S26" s="4" t="s">
        <v>104</v>
      </c>
      <c r="T26" s="4" t="s">
        <v>104</v>
      </c>
      <c r="U26" s="4">
        <v>72.168010182435296</v>
      </c>
      <c r="V26" s="4" t="s">
        <v>104</v>
      </c>
      <c r="W26" s="4" t="s">
        <v>104</v>
      </c>
      <c r="X26" s="4">
        <v>81.202129987599392</v>
      </c>
      <c r="Y26" s="4" t="s">
        <v>104</v>
      </c>
      <c r="Z26" s="4" t="s">
        <v>104</v>
      </c>
      <c r="AA26" s="4">
        <v>79.121595203961945</v>
      </c>
      <c r="AB26" s="4" t="s">
        <v>104</v>
      </c>
      <c r="AC26" s="4" t="s">
        <v>104</v>
      </c>
      <c r="AD26" s="4">
        <v>76.476134354743664</v>
      </c>
      <c r="AE26" s="4" t="s">
        <v>104</v>
      </c>
      <c r="AF26" s="4" t="s">
        <v>104</v>
      </c>
      <c r="AG26" s="4">
        <v>92.035838725734195</v>
      </c>
      <c r="AH26" s="4" t="s">
        <v>104</v>
      </c>
      <c r="AI26" s="4" t="s">
        <v>104</v>
      </c>
      <c r="AJ26" s="4">
        <v>80.493232503251292</v>
      </c>
      <c r="AK26" s="4" t="s">
        <v>104</v>
      </c>
      <c r="AL26" s="4" t="s">
        <v>104</v>
      </c>
      <c r="AM26" s="4" t="s">
        <v>104</v>
      </c>
      <c r="AN26" s="4" t="s">
        <v>104</v>
      </c>
      <c r="AO26" s="4" t="s">
        <v>104</v>
      </c>
      <c r="AP26" s="4">
        <v>90.565234689440132</v>
      </c>
      <c r="AQ26" s="4" t="s">
        <v>104</v>
      </c>
      <c r="AR26" s="4" t="s">
        <v>104</v>
      </c>
      <c r="AS26" s="4">
        <v>74.076734302986765</v>
      </c>
      <c r="AT26" s="4" t="s">
        <v>104</v>
      </c>
      <c r="AU26" s="4" t="s">
        <v>104</v>
      </c>
      <c r="AV26" s="4">
        <v>71.279875095079873</v>
      </c>
      <c r="AW26" s="4" t="s">
        <v>104</v>
      </c>
      <c r="AX26" s="4" t="s">
        <v>104</v>
      </c>
      <c r="AY26" s="4">
        <v>66.313172315810846</v>
      </c>
      <c r="AZ26" s="4" t="s">
        <v>104</v>
      </c>
      <c r="BA26" s="4" t="s">
        <v>104</v>
      </c>
      <c r="BB26" s="4" t="s">
        <v>104</v>
      </c>
      <c r="BC26" s="4" t="s">
        <v>104</v>
      </c>
      <c r="BD26" s="4" t="s">
        <v>104</v>
      </c>
      <c r="BE26" s="4">
        <v>67.022620277873472</v>
      </c>
      <c r="BF26" s="4" t="s">
        <v>104</v>
      </c>
      <c r="BG26" s="4" t="s">
        <v>104</v>
      </c>
      <c r="BH26" s="4">
        <v>75.82461786001609</v>
      </c>
      <c r="BI26" s="4" t="s">
        <v>104</v>
      </c>
      <c r="BJ26" s="4" t="s">
        <v>104</v>
      </c>
      <c r="BK26" s="4" t="s">
        <v>104</v>
      </c>
      <c r="BL26" s="4" t="s">
        <v>104</v>
      </c>
      <c r="BM26" s="4" t="s">
        <v>104</v>
      </c>
      <c r="BN26" s="4">
        <v>84.299231224127738</v>
      </c>
      <c r="BO26" s="4" t="s">
        <v>104</v>
      </c>
      <c r="BP26" s="4" t="s">
        <v>104</v>
      </c>
      <c r="BQ26" s="4">
        <v>78.276095797559876</v>
      </c>
      <c r="BR26" s="4" t="s">
        <v>104</v>
      </c>
      <c r="BS26" s="4" t="s">
        <v>104</v>
      </c>
      <c r="BT26" s="4">
        <v>1477.0662581057466</v>
      </c>
      <c r="BU26" s="4" t="s">
        <v>104</v>
      </c>
      <c r="BV26" s="4" t="s">
        <v>104</v>
      </c>
      <c r="BW26" s="4" t="s">
        <v>104</v>
      </c>
      <c r="BX26" s="4" t="s">
        <v>104</v>
      </c>
      <c r="BY26" s="4" t="s">
        <v>104</v>
      </c>
      <c r="BZ26" s="4">
        <v>83.386528725511781</v>
      </c>
      <c r="CA26" s="4" t="s">
        <v>104</v>
      </c>
      <c r="CB26" s="4" t="s">
        <v>104</v>
      </c>
      <c r="CC26" s="4">
        <v>87.656765676567659</v>
      </c>
      <c r="CD26" s="4" t="s">
        <v>104</v>
      </c>
      <c r="CE26" s="4" t="s">
        <v>104</v>
      </c>
      <c r="CF26" s="4" t="s">
        <v>104</v>
      </c>
      <c r="CG26" s="4" t="s">
        <v>104</v>
      </c>
      <c r="CH26" s="4" t="s">
        <v>104</v>
      </c>
      <c r="CI26" s="4">
        <v>83.071600715229735</v>
      </c>
      <c r="CJ26" s="4" t="s">
        <v>104</v>
      </c>
      <c r="CK26" s="4" t="s">
        <v>104</v>
      </c>
      <c r="CL26" s="4" t="s">
        <v>104</v>
      </c>
      <c r="CM26" s="4" t="s">
        <v>104</v>
      </c>
      <c r="CN26" s="4" t="s">
        <v>104</v>
      </c>
      <c r="CO26" s="4">
        <v>77.881726092748067</v>
      </c>
      <c r="CP26" s="4" t="s">
        <v>104</v>
      </c>
      <c r="CQ26" s="4" t="s">
        <v>104</v>
      </c>
      <c r="CR26" s="4">
        <v>76.240191946047602</v>
      </c>
      <c r="CS26" s="4" t="s">
        <v>104</v>
      </c>
      <c r="CT26" s="4" t="s">
        <v>104</v>
      </c>
      <c r="CU26" s="4">
        <v>74.182371778046104</v>
      </c>
      <c r="CV26" s="4" t="s">
        <v>104</v>
      </c>
      <c r="CW26" s="4" t="s">
        <v>104</v>
      </c>
      <c r="CX26" s="4">
        <v>84.537074554294975</v>
      </c>
      <c r="CY26" s="4" t="s">
        <v>104</v>
      </c>
      <c r="CZ26" s="4" t="s">
        <v>104</v>
      </c>
      <c r="DA26" s="4">
        <v>77.382178558988429</v>
      </c>
      <c r="DB26" s="4" t="s">
        <v>104</v>
      </c>
      <c r="DC26" s="4" t="s">
        <v>104</v>
      </c>
      <c r="DD26" s="4" t="s">
        <v>104</v>
      </c>
      <c r="DE26" s="4" t="s">
        <v>104</v>
      </c>
      <c r="DF26" s="4" t="s">
        <v>104</v>
      </c>
      <c r="DG26" s="4" t="s">
        <v>104</v>
      </c>
      <c r="DH26" s="4" t="s">
        <v>104</v>
      </c>
      <c r="DI26" s="4" t="s">
        <v>104</v>
      </c>
      <c r="DJ26" s="4">
        <v>86.521777232494955</v>
      </c>
      <c r="DK26" s="4" t="s">
        <v>104</v>
      </c>
      <c r="DL26" s="4" t="s">
        <v>104</v>
      </c>
      <c r="DM26" s="4">
        <v>69.526259378349408</v>
      </c>
      <c r="DN26" s="4" t="s">
        <v>104</v>
      </c>
      <c r="DO26" s="4" t="s">
        <v>104</v>
      </c>
      <c r="DP26" s="4">
        <v>67.84972717176106</v>
      </c>
      <c r="DQ26" s="4" t="s">
        <v>104</v>
      </c>
      <c r="DR26" s="4" t="s">
        <v>104</v>
      </c>
      <c r="DS26" s="4" t="s">
        <v>104</v>
      </c>
      <c r="DT26" s="4" t="s">
        <v>104</v>
      </c>
      <c r="DU26" s="4" t="s">
        <v>104</v>
      </c>
      <c r="DV26" s="4">
        <v>69.897226212841204</v>
      </c>
      <c r="DW26" s="4" t="s">
        <v>104</v>
      </c>
      <c r="DX26" s="4" t="s">
        <v>104</v>
      </c>
      <c r="DY26" s="4">
        <v>73.65480132450331</v>
      </c>
      <c r="DZ26" s="4" t="s">
        <v>104</v>
      </c>
      <c r="EA26" s="4" t="s">
        <v>104</v>
      </c>
      <c r="EB26" s="4" t="s">
        <v>104</v>
      </c>
      <c r="EC26" s="4" t="s">
        <v>104</v>
      </c>
      <c r="ED26" s="4" t="s">
        <v>104</v>
      </c>
      <c r="EE26" s="4">
        <v>80.47425474254743</v>
      </c>
      <c r="EF26" s="4" t="s">
        <v>104</v>
      </c>
      <c r="EG26" s="4" t="s">
        <v>104</v>
      </c>
      <c r="EH26" s="4">
        <v>80.188133698292148</v>
      </c>
      <c r="EI26" s="4" t="s">
        <v>104</v>
      </c>
      <c r="EJ26" s="4" t="s">
        <v>104</v>
      </c>
      <c r="EK26" s="4">
        <v>1172.450617808224</v>
      </c>
      <c r="EL26" s="4" t="s">
        <v>104</v>
      </c>
      <c r="EM26" s="4" t="s">
        <v>104</v>
      </c>
      <c r="EN26"/>
    </row>
    <row r="27" spans="1:144">
      <c r="A27"/>
      <c r="B27">
        <v>13</v>
      </c>
      <c r="C27" t="s">
        <v>99</v>
      </c>
      <c r="D27" t="s">
        <v>155</v>
      </c>
      <c r="E27">
        <v>0</v>
      </c>
      <c r="F27" s="4">
        <v>61</v>
      </c>
      <c r="G27" s="4">
        <v>119</v>
      </c>
      <c r="H27" s="4">
        <v>28</v>
      </c>
      <c r="I27" s="4">
        <v>58</v>
      </c>
      <c r="J27" s="4">
        <v>114</v>
      </c>
      <c r="K27" s="4">
        <v>27</v>
      </c>
      <c r="L27" s="4">
        <v>55</v>
      </c>
      <c r="M27" s="4">
        <v>109</v>
      </c>
      <c r="N27" s="4">
        <v>25</v>
      </c>
      <c r="O27" s="4">
        <v>60</v>
      </c>
      <c r="P27" s="4">
        <v>116</v>
      </c>
      <c r="Q27" s="4">
        <v>30</v>
      </c>
      <c r="R27" s="4">
        <v>69</v>
      </c>
      <c r="S27" s="4">
        <v>132</v>
      </c>
      <c r="T27" s="4">
        <v>33</v>
      </c>
      <c r="U27" s="4">
        <v>55</v>
      </c>
      <c r="V27" s="4">
        <v>116</v>
      </c>
      <c r="W27" s="4">
        <v>25</v>
      </c>
      <c r="X27" s="4">
        <v>51</v>
      </c>
      <c r="Y27" s="4">
        <v>97</v>
      </c>
      <c r="Z27" s="4">
        <v>24</v>
      </c>
      <c r="AA27" s="4">
        <v>41</v>
      </c>
      <c r="AB27" s="4">
        <v>80</v>
      </c>
      <c r="AC27" s="4">
        <v>21</v>
      </c>
      <c r="AD27" s="4">
        <v>50</v>
      </c>
      <c r="AE27" s="4">
        <v>97</v>
      </c>
      <c r="AF27" s="4">
        <v>24</v>
      </c>
      <c r="AG27" s="4">
        <v>31</v>
      </c>
      <c r="AH27" s="4">
        <v>74</v>
      </c>
      <c r="AI27" s="4">
        <v>13</v>
      </c>
      <c r="AJ27" s="4">
        <v>58</v>
      </c>
      <c r="AK27" s="4">
        <v>122</v>
      </c>
      <c r="AL27" s="4">
        <v>26</v>
      </c>
      <c r="AM27" s="4">
        <v>69</v>
      </c>
      <c r="AN27" s="4">
        <v>135</v>
      </c>
      <c r="AO27" s="4">
        <v>32</v>
      </c>
      <c r="AP27" s="4">
        <v>55</v>
      </c>
      <c r="AQ27" s="4">
        <v>135</v>
      </c>
      <c r="AR27" s="4">
        <v>22</v>
      </c>
      <c r="AS27" s="4">
        <v>58</v>
      </c>
      <c r="AT27" s="4">
        <v>117</v>
      </c>
      <c r="AU27" s="4">
        <v>26</v>
      </c>
      <c r="AV27" s="4">
        <v>67</v>
      </c>
      <c r="AW27" s="4">
        <v>136</v>
      </c>
      <c r="AX27" s="4">
        <v>31</v>
      </c>
      <c r="AY27" s="4">
        <v>52</v>
      </c>
      <c r="AZ27" s="4">
        <v>110</v>
      </c>
      <c r="BA27" s="4">
        <v>22</v>
      </c>
      <c r="BB27" s="4">
        <v>40</v>
      </c>
      <c r="BC27" s="4">
        <v>82.5</v>
      </c>
      <c r="BD27" s="4">
        <v>19</v>
      </c>
      <c r="BE27" s="4">
        <v>63</v>
      </c>
      <c r="BF27" s="4">
        <v>126</v>
      </c>
      <c r="BG27" s="4">
        <v>29</v>
      </c>
      <c r="BH27" s="4">
        <v>43</v>
      </c>
      <c r="BI27" s="4">
        <v>90</v>
      </c>
      <c r="BJ27" s="4">
        <v>20</v>
      </c>
      <c r="BK27" s="4">
        <v>72</v>
      </c>
      <c r="BL27" s="4">
        <v>143</v>
      </c>
      <c r="BM27" s="4">
        <v>33</v>
      </c>
      <c r="BN27" s="4">
        <v>60</v>
      </c>
      <c r="BO27" s="4">
        <v>121</v>
      </c>
      <c r="BP27" s="4">
        <v>30</v>
      </c>
      <c r="BQ27" s="4">
        <v>62</v>
      </c>
      <c r="BR27" s="4">
        <v>122</v>
      </c>
      <c r="BS27" s="4">
        <v>29</v>
      </c>
      <c r="BT27" s="4">
        <v>1230</v>
      </c>
      <c r="BU27" s="4">
        <v>2493.5</v>
      </c>
      <c r="BV27" s="4">
        <v>569</v>
      </c>
      <c r="BW27" s="4">
        <v>62</v>
      </c>
      <c r="BX27" s="4" t="s">
        <v>104</v>
      </c>
      <c r="BY27" s="4" t="s">
        <v>104</v>
      </c>
      <c r="BZ27" s="4">
        <v>53</v>
      </c>
      <c r="CA27" s="4" t="s">
        <v>104</v>
      </c>
      <c r="CB27" s="4" t="s">
        <v>104</v>
      </c>
      <c r="CC27" s="4">
        <v>55</v>
      </c>
      <c r="CD27" s="4" t="s">
        <v>104</v>
      </c>
      <c r="CE27" s="4" t="s">
        <v>104</v>
      </c>
      <c r="CF27" s="4">
        <v>58</v>
      </c>
      <c r="CG27" s="4" t="s">
        <v>104</v>
      </c>
      <c r="CH27" s="4" t="s">
        <v>104</v>
      </c>
      <c r="CI27" s="4">
        <v>74</v>
      </c>
      <c r="CJ27" s="4" t="s">
        <v>104</v>
      </c>
      <c r="CK27" s="4" t="s">
        <v>104</v>
      </c>
      <c r="CL27" s="4">
        <v>64</v>
      </c>
      <c r="CM27" s="4" t="s">
        <v>104</v>
      </c>
      <c r="CN27" s="4" t="s">
        <v>104</v>
      </c>
      <c r="CO27" s="4">
        <v>50</v>
      </c>
      <c r="CP27" s="4" t="s">
        <v>104</v>
      </c>
      <c r="CQ27" s="4" t="s">
        <v>104</v>
      </c>
      <c r="CR27" s="4">
        <v>42</v>
      </c>
      <c r="CS27" s="4" t="s">
        <v>104</v>
      </c>
      <c r="CT27" s="4" t="s">
        <v>104</v>
      </c>
      <c r="CU27" s="4">
        <v>49</v>
      </c>
      <c r="CV27" s="4" t="s">
        <v>104</v>
      </c>
      <c r="CW27" s="4" t="s">
        <v>104</v>
      </c>
      <c r="CX27" s="4">
        <v>30</v>
      </c>
      <c r="CY27" s="4" t="s">
        <v>104</v>
      </c>
      <c r="CZ27" s="4" t="s">
        <v>104</v>
      </c>
      <c r="DA27" s="4">
        <v>59</v>
      </c>
      <c r="DB27" s="4" t="s">
        <v>104</v>
      </c>
      <c r="DC27" s="4" t="s">
        <v>104</v>
      </c>
      <c r="DD27" s="4">
        <v>69</v>
      </c>
      <c r="DE27" s="4" t="s">
        <v>104</v>
      </c>
      <c r="DF27" s="4" t="s">
        <v>104</v>
      </c>
      <c r="DG27" s="4">
        <v>58</v>
      </c>
      <c r="DH27" s="4" t="s">
        <v>104</v>
      </c>
      <c r="DI27" s="4" t="s">
        <v>104</v>
      </c>
      <c r="DJ27" s="4" t="s">
        <v>104</v>
      </c>
      <c r="DK27" s="4" t="s">
        <v>104</v>
      </c>
      <c r="DL27" s="4" t="s">
        <v>104</v>
      </c>
      <c r="DM27" s="4">
        <v>73</v>
      </c>
      <c r="DN27" s="4" t="s">
        <v>104</v>
      </c>
      <c r="DO27" s="4" t="s">
        <v>104</v>
      </c>
      <c r="DP27" s="4">
        <v>48</v>
      </c>
      <c r="DQ27" s="4" t="s">
        <v>104</v>
      </c>
      <c r="DR27" s="4" t="s">
        <v>104</v>
      </c>
      <c r="DS27" s="4">
        <v>41</v>
      </c>
      <c r="DT27" s="4" t="s">
        <v>104</v>
      </c>
      <c r="DU27" s="4" t="s">
        <v>104</v>
      </c>
      <c r="DV27" s="4">
        <v>59</v>
      </c>
      <c r="DW27" s="4" t="s">
        <v>104</v>
      </c>
      <c r="DX27" s="4" t="s">
        <v>104</v>
      </c>
      <c r="DY27" s="4">
        <v>40</v>
      </c>
      <c r="DZ27" s="4" t="s">
        <v>104</v>
      </c>
      <c r="EA27" s="4" t="s">
        <v>104</v>
      </c>
      <c r="EB27" s="4">
        <v>76</v>
      </c>
      <c r="EC27" s="4" t="s">
        <v>104</v>
      </c>
      <c r="ED27" s="4" t="s">
        <v>104</v>
      </c>
      <c r="EE27" s="4">
        <v>59</v>
      </c>
      <c r="EF27" s="4" t="s">
        <v>104</v>
      </c>
      <c r="EG27" s="4" t="s">
        <v>104</v>
      </c>
      <c r="EH27" s="4">
        <v>63</v>
      </c>
      <c r="EI27" s="4" t="s">
        <v>104</v>
      </c>
      <c r="EJ27" s="4" t="s">
        <v>104</v>
      </c>
      <c r="EK27" s="4">
        <v>1182</v>
      </c>
      <c r="EL27" s="4" t="s">
        <v>104</v>
      </c>
      <c r="EM27" s="4" t="s">
        <v>104</v>
      </c>
      <c r="EN27"/>
    </row>
    <row r="28" spans="1:144">
      <c r="A28"/>
      <c r="B28">
        <v>14</v>
      </c>
      <c r="C28" t="s">
        <v>99</v>
      </c>
      <c r="D28" t="s">
        <v>45</v>
      </c>
      <c r="E28">
        <v>0</v>
      </c>
      <c r="F28" s="4">
        <v>13.5</v>
      </c>
      <c r="G28" s="4" t="s">
        <v>104</v>
      </c>
      <c r="H28" s="4" t="s">
        <v>104</v>
      </c>
      <c r="I28" s="4">
        <v>14.9</v>
      </c>
      <c r="J28" s="4" t="s">
        <v>104</v>
      </c>
      <c r="K28" s="4" t="s">
        <v>104</v>
      </c>
      <c r="L28" s="4">
        <v>16.3</v>
      </c>
      <c r="M28" s="4" t="s">
        <v>104</v>
      </c>
      <c r="N28" s="4" t="s">
        <v>104</v>
      </c>
      <c r="O28" s="4">
        <v>12.8</v>
      </c>
      <c r="P28" s="4" t="s">
        <v>104</v>
      </c>
      <c r="Q28" s="4" t="s">
        <v>104</v>
      </c>
      <c r="R28" s="4">
        <v>12</v>
      </c>
      <c r="S28" s="4" t="s">
        <v>104</v>
      </c>
      <c r="T28" s="4" t="s">
        <v>104</v>
      </c>
      <c r="U28" s="4">
        <v>17.399999999999999</v>
      </c>
      <c r="V28" s="4" t="s">
        <v>104</v>
      </c>
      <c r="W28" s="4" t="s">
        <v>104</v>
      </c>
      <c r="X28" s="4">
        <v>13.8</v>
      </c>
      <c r="Y28" s="4" t="s">
        <v>104</v>
      </c>
      <c r="Z28" s="4" t="s">
        <v>104</v>
      </c>
      <c r="AA28" s="4">
        <v>13.7</v>
      </c>
      <c r="AB28" s="4" t="s">
        <v>104</v>
      </c>
      <c r="AC28" s="4" t="s">
        <v>104</v>
      </c>
      <c r="AD28" s="4">
        <v>14.5</v>
      </c>
      <c r="AE28" s="4" t="s">
        <v>104</v>
      </c>
      <c r="AF28" s="4" t="s">
        <v>104</v>
      </c>
      <c r="AG28" s="4">
        <v>12.7</v>
      </c>
      <c r="AH28" s="4" t="s">
        <v>104</v>
      </c>
      <c r="AI28" s="4" t="s">
        <v>104</v>
      </c>
      <c r="AJ28" s="4">
        <v>13.3</v>
      </c>
      <c r="AK28" s="4" t="s">
        <v>104</v>
      </c>
      <c r="AL28" s="4" t="s">
        <v>104</v>
      </c>
      <c r="AM28" s="4">
        <v>13</v>
      </c>
      <c r="AN28" s="4" t="s">
        <v>104</v>
      </c>
      <c r="AO28" s="4" t="s">
        <v>104</v>
      </c>
      <c r="AP28" s="4">
        <v>12.8</v>
      </c>
      <c r="AQ28" s="4" t="s">
        <v>104</v>
      </c>
      <c r="AR28" s="4" t="s">
        <v>104</v>
      </c>
      <c r="AS28" s="4">
        <v>12.4</v>
      </c>
      <c r="AT28" s="4" t="s">
        <v>104</v>
      </c>
      <c r="AU28" s="4" t="s">
        <v>104</v>
      </c>
      <c r="AV28" s="4" t="s">
        <v>104</v>
      </c>
      <c r="AW28" s="4" t="s">
        <v>104</v>
      </c>
      <c r="AX28" s="4" t="s">
        <v>104</v>
      </c>
      <c r="AY28" s="4">
        <v>14.3</v>
      </c>
      <c r="AZ28" s="4" t="s">
        <v>104</v>
      </c>
      <c r="BA28" s="4" t="s">
        <v>104</v>
      </c>
      <c r="BB28" s="4">
        <v>14.3</v>
      </c>
      <c r="BC28" s="4" t="s">
        <v>104</v>
      </c>
      <c r="BD28" s="4" t="s">
        <v>104</v>
      </c>
      <c r="BE28" s="4">
        <v>14.6</v>
      </c>
      <c r="BF28" s="4" t="s">
        <v>104</v>
      </c>
      <c r="BG28" s="4" t="s">
        <v>104</v>
      </c>
      <c r="BH28" s="4" t="s">
        <v>104</v>
      </c>
      <c r="BI28" s="4" t="s">
        <v>104</v>
      </c>
      <c r="BJ28" s="4" t="s">
        <v>104</v>
      </c>
      <c r="BK28" s="4">
        <v>14.4</v>
      </c>
      <c r="BL28" s="4" t="s">
        <v>104</v>
      </c>
      <c r="BM28" s="4" t="s">
        <v>104</v>
      </c>
      <c r="BN28" s="4">
        <v>11.9</v>
      </c>
      <c r="BO28" s="4" t="s">
        <v>104</v>
      </c>
      <c r="BP28" s="4" t="s">
        <v>104</v>
      </c>
      <c r="BQ28" s="4">
        <v>11</v>
      </c>
      <c r="BR28" s="4" t="s">
        <v>104</v>
      </c>
      <c r="BS28" s="4" t="s">
        <v>104</v>
      </c>
      <c r="BT28" s="4">
        <v>273.60000000000002</v>
      </c>
      <c r="BU28" s="4" t="s">
        <v>104</v>
      </c>
      <c r="BV28" s="4" t="s">
        <v>104</v>
      </c>
      <c r="BW28" s="4">
        <v>13.2</v>
      </c>
      <c r="BX28" s="4" t="s">
        <v>104</v>
      </c>
      <c r="BY28" s="4" t="s">
        <v>104</v>
      </c>
      <c r="BZ28" s="4">
        <v>14.8</v>
      </c>
      <c r="CA28" s="4" t="s">
        <v>104</v>
      </c>
      <c r="CB28" s="4" t="s">
        <v>104</v>
      </c>
      <c r="CC28" s="4">
        <v>16.5</v>
      </c>
      <c r="CD28" s="4" t="s">
        <v>104</v>
      </c>
      <c r="CE28" s="4" t="s">
        <v>104</v>
      </c>
      <c r="CF28" s="4">
        <v>12.5</v>
      </c>
      <c r="CG28" s="4" t="s">
        <v>104</v>
      </c>
      <c r="CH28" s="4" t="s">
        <v>104</v>
      </c>
      <c r="CI28" s="4">
        <v>11.8</v>
      </c>
      <c r="CJ28" s="4" t="s">
        <v>104</v>
      </c>
      <c r="CK28" s="4" t="s">
        <v>104</v>
      </c>
      <c r="CL28" s="4">
        <v>16.5</v>
      </c>
      <c r="CM28" s="4" t="s">
        <v>104</v>
      </c>
      <c r="CN28" s="4" t="s">
        <v>104</v>
      </c>
      <c r="CO28" s="4">
        <v>13.4</v>
      </c>
      <c r="CP28" s="4" t="s">
        <v>104</v>
      </c>
      <c r="CQ28" s="4" t="s">
        <v>104</v>
      </c>
      <c r="CR28" s="4">
        <v>13.4</v>
      </c>
      <c r="CS28" s="4" t="s">
        <v>104</v>
      </c>
      <c r="CT28" s="4" t="s">
        <v>104</v>
      </c>
      <c r="CU28" s="4">
        <v>14</v>
      </c>
      <c r="CV28" s="4" t="s">
        <v>104</v>
      </c>
      <c r="CW28" s="4" t="s">
        <v>104</v>
      </c>
      <c r="CX28" s="4">
        <v>12.7</v>
      </c>
      <c r="CY28" s="4" t="s">
        <v>104</v>
      </c>
      <c r="CZ28" s="4" t="s">
        <v>104</v>
      </c>
      <c r="DA28" s="4">
        <v>13.1</v>
      </c>
      <c r="DB28" s="4" t="s">
        <v>104</v>
      </c>
      <c r="DC28" s="4" t="s">
        <v>104</v>
      </c>
      <c r="DD28" s="4">
        <v>13</v>
      </c>
      <c r="DE28" s="4" t="s">
        <v>104</v>
      </c>
      <c r="DF28" s="4" t="s">
        <v>104</v>
      </c>
      <c r="DG28" s="4">
        <v>12.6</v>
      </c>
      <c r="DH28" s="4" t="s">
        <v>104</v>
      </c>
      <c r="DI28" s="4" t="s">
        <v>104</v>
      </c>
      <c r="DJ28" s="4">
        <v>12.8</v>
      </c>
      <c r="DK28" s="4" t="s">
        <v>104</v>
      </c>
      <c r="DL28" s="4" t="s">
        <v>104</v>
      </c>
      <c r="DM28" s="4">
        <v>0</v>
      </c>
      <c r="DN28" s="4" t="s">
        <v>104</v>
      </c>
      <c r="DO28" s="4" t="s">
        <v>104</v>
      </c>
      <c r="DP28" s="4">
        <v>14.3</v>
      </c>
      <c r="DQ28" s="4" t="s">
        <v>104</v>
      </c>
      <c r="DR28" s="4" t="s">
        <v>104</v>
      </c>
      <c r="DS28" s="4">
        <v>14</v>
      </c>
      <c r="DT28" s="4" t="s">
        <v>104</v>
      </c>
      <c r="DU28" s="4" t="s">
        <v>104</v>
      </c>
      <c r="DV28" s="4">
        <v>14</v>
      </c>
      <c r="DW28" s="4" t="s">
        <v>104</v>
      </c>
      <c r="DX28" s="4" t="s">
        <v>104</v>
      </c>
      <c r="DY28" s="4">
        <v>0</v>
      </c>
      <c r="DZ28" s="4" t="s">
        <v>104</v>
      </c>
      <c r="EA28" s="4" t="s">
        <v>104</v>
      </c>
      <c r="EB28" s="4">
        <v>14</v>
      </c>
      <c r="EC28" s="4" t="s">
        <v>104</v>
      </c>
      <c r="ED28" s="4" t="s">
        <v>104</v>
      </c>
      <c r="EE28" s="4">
        <v>11.8</v>
      </c>
      <c r="EF28" s="4" t="s">
        <v>104</v>
      </c>
      <c r="EG28" s="4" t="s">
        <v>104</v>
      </c>
      <c r="EH28" s="4">
        <v>10.8</v>
      </c>
      <c r="EI28" s="4" t="s">
        <v>104</v>
      </c>
      <c r="EJ28" s="4" t="s">
        <v>104</v>
      </c>
      <c r="EK28" s="4">
        <v>269.20000000000005</v>
      </c>
      <c r="EL28" s="4" t="s">
        <v>104</v>
      </c>
      <c r="EM28" s="4" t="s">
        <v>104</v>
      </c>
      <c r="EN28"/>
    </row>
    <row r="29" spans="1:144">
      <c r="A29"/>
      <c r="B29">
        <v>15</v>
      </c>
      <c r="C29" t="s">
        <v>99</v>
      </c>
      <c r="D29" t="s">
        <v>48</v>
      </c>
      <c r="E29">
        <v>1</v>
      </c>
      <c r="F29" s="4">
        <v>62.367491170000001</v>
      </c>
      <c r="G29" s="4" t="s">
        <v>104</v>
      </c>
      <c r="H29" s="4" t="s">
        <v>104</v>
      </c>
      <c r="I29" s="4">
        <v>82.66331658</v>
      </c>
      <c r="J29" s="4" t="s">
        <v>104</v>
      </c>
      <c r="K29" s="4" t="s">
        <v>104</v>
      </c>
      <c r="L29" s="4">
        <v>95.833333330000002</v>
      </c>
      <c r="M29" s="4" t="s">
        <v>104</v>
      </c>
      <c r="N29" s="4" t="s">
        <v>104</v>
      </c>
      <c r="O29" s="4">
        <v>46.700832800000001</v>
      </c>
      <c r="P29" s="4" t="s">
        <v>104</v>
      </c>
      <c r="Q29" s="4" t="s">
        <v>104</v>
      </c>
      <c r="R29" s="4">
        <v>59.96204934</v>
      </c>
      <c r="S29" s="4" t="s">
        <v>104</v>
      </c>
      <c r="T29" s="4" t="s">
        <v>104</v>
      </c>
      <c r="U29" s="4" t="s">
        <v>104</v>
      </c>
      <c r="V29" s="4" t="s">
        <v>104</v>
      </c>
      <c r="W29" s="4" t="s">
        <v>104</v>
      </c>
      <c r="X29" s="4">
        <v>24.82758621</v>
      </c>
      <c r="Y29" s="4" t="s">
        <v>104</v>
      </c>
      <c r="Z29" s="4" t="s">
        <v>104</v>
      </c>
      <c r="AA29" s="4">
        <v>51.80722892</v>
      </c>
      <c r="AB29" s="4" t="s">
        <v>104</v>
      </c>
      <c r="AC29" s="4" t="s">
        <v>104</v>
      </c>
      <c r="AD29" s="4">
        <v>34.515688949999998</v>
      </c>
      <c r="AE29" s="4" t="s">
        <v>104</v>
      </c>
      <c r="AF29" s="4" t="s">
        <v>104</v>
      </c>
      <c r="AG29" s="4">
        <v>47.107438019999996</v>
      </c>
      <c r="AH29" s="4" t="s">
        <v>104</v>
      </c>
      <c r="AI29" s="4" t="s">
        <v>104</v>
      </c>
      <c r="AJ29" s="4">
        <v>69.050516490000007</v>
      </c>
      <c r="AK29" s="4" t="s">
        <v>104</v>
      </c>
      <c r="AL29" s="4" t="s">
        <v>104</v>
      </c>
      <c r="AM29" s="4">
        <v>90.002738980000004</v>
      </c>
      <c r="AN29" s="4" t="s">
        <v>104</v>
      </c>
      <c r="AO29" s="4" t="s">
        <v>104</v>
      </c>
      <c r="AP29" s="4">
        <v>80.473182050000005</v>
      </c>
      <c r="AQ29" s="4" t="s">
        <v>104</v>
      </c>
      <c r="AR29" s="4" t="s">
        <v>104</v>
      </c>
      <c r="AS29" s="4">
        <v>84.61538462</v>
      </c>
      <c r="AT29" s="4" t="s">
        <v>104</v>
      </c>
      <c r="AU29" s="4" t="s">
        <v>104</v>
      </c>
      <c r="AV29" s="4">
        <v>75.964912279999993</v>
      </c>
      <c r="AW29" s="4" t="s">
        <v>104</v>
      </c>
      <c r="AX29" s="4" t="s">
        <v>104</v>
      </c>
      <c r="AY29" s="4">
        <v>54.868913859999999</v>
      </c>
      <c r="AZ29" s="4" t="s">
        <v>104</v>
      </c>
      <c r="BA29" s="4" t="s">
        <v>104</v>
      </c>
      <c r="BB29" s="4">
        <v>33.689839569999997</v>
      </c>
      <c r="BC29" s="4" t="s">
        <v>104</v>
      </c>
      <c r="BD29" s="4" t="s">
        <v>104</v>
      </c>
      <c r="BE29" s="4">
        <v>61.323155219999997</v>
      </c>
      <c r="BF29" s="4" t="s">
        <v>104</v>
      </c>
      <c r="BG29" s="4" t="s">
        <v>104</v>
      </c>
      <c r="BH29" s="4">
        <v>32.206405689999997</v>
      </c>
      <c r="BI29" s="4" t="s">
        <v>104</v>
      </c>
      <c r="BJ29" s="4" t="s">
        <v>104</v>
      </c>
      <c r="BK29" s="4">
        <v>59.273570319999997</v>
      </c>
      <c r="BL29" s="4" t="s">
        <v>104</v>
      </c>
      <c r="BM29" s="4" t="s">
        <v>104</v>
      </c>
      <c r="BN29" s="4">
        <v>45.805921050000002</v>
      </c>
      <c r="BO29" s="4" t="s">
        <v>104</v>
      </c>
      <c r="BP29" s="4" t="s">
        <v>104</v>
      </c>
      <c r="BQ29" s="4">
        <v>42.923280419999998</v>
      </c>
      <c r="BR29" s="4" t="s">
        <v>104</v>
      </c>
      <c r="BS29" s="4" t="s">
        <v>104</v>
      </c>
      <c r="BT29" s="4">
        <v>1235.9827858700005</v>
      </c>
      <c r="BU29" s="4" t="s">
        <v>104</v>
      </c>
      <c r="BV29" s="4" t="s">
        <v>104</v>
      </c>
      <c r="BW29" s="4">
        <v>69.8</v>
      </c>
      <c r="BX29" s="4" t="s">
        <v>104</v>
      </c>
      <c r="BY29" s="4" t="s">
        <v>104</v>
      </c>
      <c r="BZ29" s="4">
        <v>66.3</v>
      </c>
      <c r="CA29" s="4" t="s">
        <v>104</v>
      </c>
      <c r="CB29" s="4" t="s">
        <v>104</v>
      </c>
      <c r="CC29" s="4">
        <v>96.8</v>
      </c>
      <c r="CD29" s="4" t="s">
        <v>104</v>
      </c>
      <c r="CE29" s="4" t="s">
        <v>104</v>
      </c>
      <c r="CF29" s="4">
        <v>41.6</v>
      </c>
      <c r="CG29" s="4" t="s">
        <v>104</v>
      </c>
      <c r="CH29" s="4" t="s">
        <v>104</v>
      </c>
      <c r="CI29" s="4">
        <v>70.099999999999994</v>
      </c>
      <c r="CJ29" s="4" t="s">
        <v>104</v>
      </c>
      <c r="CK29" s="4" t="s">
        <v>104</v>
      </c>
      <c r="CL29" s="4" t="s">
        <v>104</v>
      </c>
      <c r="CM29" s="4" t="s">
        <v>104</v>
      </c>
      <c r="CN29" s="4" t="s">
        <v>104</v>
      </c>
      <c r="CO29" s="4">
        <v>37</v>
      </c>
      <c r="CP29" s="4" t="s">
        <v>104</v>
      </c>
      <c r="CQ29" s="4" t="s">
        <v>104</v>
      </c>
      <c r="CR29" s="4">
        <v>63.4</v>
      </c>
      <c r="CS29" s="4" t="s">
        <v>104</v>
      </c>
      <c r="CT29" s="4" t="s">
        <v>104</v>
      </c>
      <c r="CU29" s="4">
        <v>30.9</v>
      </c>
      <c r="CV29" s="4" t="s">
        <v>104</v>
      </c>
      <c r="CW29" s="4" t="s">
        <v>104</v>
      </c>
      <c r="CX29" s="4">
        <v>33.299999999999997</v>
      </c>
      <c r="CY29" s="4" t="s">
        <v>104</v>
      </c>
      <c r="CZ29" s="4" t="s">
        <v>104</v>
      </c>
      <c r="DA29" s="4">
        <v>69.099999999999994</v>
      </c>
      <c r="DB29" s="4" t="s">
        <v>104</v>
      </c>
      <c r="DC29" s="4" t="s">
        <v>104</v>
      </c>
      <c r="DD29" s="4">
        <v>88.6</v>
      </c>
      <c r="DE29" s="4" t="s">
        <v>104</v>
      </c>
      <c r="DF29" s="4" t="s">
        <v>104</v>
      </c>
      <c r="DG29" s="4">
        <v>82.4</v>
      </c>
      <c r="DH29" s="4" t="s">
        <v>104</v>
      </c>
      <c r="DI29" s="4" t="s">
        <v>104</v>
      </c>
      <c r="DJ29" s="4">
        <v>65</v>
      </c>
      <c r="DK29" s="4" t="s">
        <v>104</v>
      </c>
      <c r="DL29" s="4" t="s">
        <v>104</v>
      </c>
      <c r="DM29" s="4">
        <v>69.5</v>
      </c>
      <c r="DN29" s="4" t="s">
        <v>104</v>
      </c>
      <c r="DO29" s="4" t="s">
        <v>104</v>
      </c>
      <c r="DP29" s="4">
        <v>40.200000000000003</v>
      </c>
      <c r="DQ29" s="4" t="s">
        <v>104</v>
      </c>
      <c r="DR29" s="4" t="s">
        <v>104</v>
      </c>
      <c r="DS29" s="4">
        <v>46.7</v>
      </c>
      <c r="DT29" s="4" t="s">
        <v>104</v>
      </c>
      <c r="DU29" s="4" t="s">
        <v>104</v>
      </c>
      <c r="DV29" s="4">
        <v>74.8</v>
      </c>
      <c r="DW29" s="4" t="s">
        <v>104</v>
      </c>
      <c r="DX29" s="4" t="s">
        <v>104</v>
      </c>
      <c r="DY29" s="4">
        <v>41.5</v>
      </c>
      <c r="DZ29" s="4" t="s">
        <v>104</v>
      </c>
      <c r="EA29" s="4" t="s">
        <v>104</v>
      </c>
      <c r="EB29" s="4">
        <v>53.2</v>
      </c>
      <c r="EC29" s="4" t="s">
        <v>104</v>
      </c>
      <c r="ED29" s="4" t="s">
        <v>104</v>
      </c>
      <c r="EE29" s="4">
        <v>82.6</v>
      </c>
      <c r="EF29" s="4" t="s">
        <v>104</v>
      </c>
      <c r="EG29" s="4" t="s">
        <v>104</v>
      </c>
      <c r="EH29" s="4">
        <v>50.6</v>
      </c>
      <c r="EI29" s="4" t="s">
        <v>104</v>
      </c>
      <c r="EJ29" s="4" t="s">
        <v>104</v>
      </c>
      <c r="EK29" s="4">
        <v>1273.3999999999999</v>
      </c>
      <c r="EL29" s="4" t="s">
        <v>104</v>
      </c>
      <c r="EM29" s="4" t="s">
        <v>104</v>
      </c>
      <c r="EN29"/>
    </row>
    <row r="30" spans="1:144">
      <c r="A30"/>
      <c r="B30">
        <v>16</v>
      </c>
      <c r="C30" t="s">
        <v>99</v>
      </c>
      <c r="D30" t="s">
        <v>29</v>
      </c>
      <c r="E30">
        <v>1</v>
      </c>
      <c r="F30" s="4">
        <v>77.46141883</v>
      </c>
      <c r="G30" s="4" t="s">
        <v>104</v>
      </c>
      <c r="H30" s="4" t="s">
        <v>104</v>
      </c>
      <c r="I30" s="4">
        <v>79.779526399999995</v>
      </c>
      <c r="J30" s="4" t="s">
        <v>104</v>
      </c>
      <c r="K30" s="4" t="s">
        <v>104</v>
      </c>
      <c r="L30" s="4">
        <v>91.885848150000001</v>
      </c>
      <c r="M30" s="4" t="s">
        <v>104</v>
      </c>
      <c r="N30" s="4" t="s">
        <v>104</v>
      </c>
      <c r="O30" s="4">
        <v>81.619899140000001</v>
      </c>
      <c r="P30" s="4" t="s">
        <v>104</v>
      </c>
      <c r="Q30" s="4" t="s">
        <v>104</v>
      </c>
      <c r="R30" s="4">
        <v>93.111597880000005</v>
      </c>
      <c r="S30" s="4" t="s">
        <v>104</v>
      </c>
      <c r="T30" s="4" t="s">
        <v>104</v>
      </c>
      <c r="U30" s="4">
        <v>67.357557700000001</v>
      </c>
      <c r="V30" s="4" t="s">
        <v>104</v>
      </c>
      <c r="W30" s="4" t="s">
        <v>104</v>
      </c>
      <c r="X30" s="4">
        <v>88.677910960000006</v>
      </c>
      <c r="Y30" s="4" t="s">
        <v>104</v>
      </c>
      <c r="Z30" s="4" t="s">
        <v>104</v>
      </c>
      <c r="AA30" s="4">
        <v>83.145617990000005</v>
      </c>
      <c r="AB30" s="4" t="s">
        <v>104</v>
      </c>
      <c r="AC30" s="4" t="s">
        <v>104</v>
      </c>
      <c r="AD30" s="4">
        <v>86.558135870000001</v>
      </c>
      <c r="AE30" s="4" t="s">
        <v>104</v>
      </c>
      <c r="AF30" s="4" t="s">
        <v>104</v>
      </c>
      <c r="AG30" s="4">
        <v>77.741015129999994</v>
      </c>
      <c r="AH30" s="4" t="s">
        <v>104</v>
      </c>
      <c r="AI30" s="4" t="s">
        <v>104</v>
      </c>
      <c r="AJ30" s="4">
        <v>87.077865329999995</v>
      </c>
      <c r="AK30" s="4" t="s">
        <v>104</v>
      </c>
      <c r="AL30" s="4" t="s">
        <v>104</v>
      </c>
      <c r="AM30" s="4">
        <v>85.246470149999993</v>
      </c>
      <c r="AN30" s="4" t="s">
        <v>104</v>
      </c>
      <c r="AO30" s="4" t="s">
        <v>104</v>
      </c>
      <c r="AP30" s="4">
        <v>96.300753549999996</v>
      </c>
      <c r="AQ30" s="4" t="s">
        <v>104</v>
      </c>
      <c r="AR30" s="4" t="s">
        <v>104</v>
      </c>
      <c r="AS30" s="4">
        <v>83.100378640000002</v>
      </c>
      <c r="AT30" s="4" t="s">
        <v>104</v>
      </c>
      <c r="AU30" s="4" t="s">
        <v>104</v>
      </c>
      <c r="AV30" s="4">
        <v>81.309535749999995</v>
      </c>
      <c r="AW30" s="4" t="s">
        <v>104</v>
      </c>
      <c r="AX30" s="4" t="s">
        <v>104</v>
      </c>
      <c r="AY30" s="4">
        <v>70.878890409999997</v>
      </c>
      <c r="AZ30" s="4" t="s">
        <v>104</v>
      </c>
      <c r="BA30" s="4" t="s">
        <v>104</v>
      </c>
      <c r="BB30" s="4">
        <v>75.271052490000002</v>
      </c>
      <c r="BC30" s="4" t="s">
        <v>104</v>
      </c>
      <c r="BD30" s="4" t="s">
        <v>104</v>
      </c>
      <c r="BE30" s="4">
        <v>70.906457180000004</v>
      </c>
      <c r="BF30" s="4" t="s">
        <v>104</v>
      </c>
      <c r="BG30" s="4" t="s">
        <v>104</v>
      </c>
      <c r="BH30" s="4">
        <v>82.312282449999998</v>
      </c>
      <c r="BI30" s="4" t="s">
        <v>104</v>
      </c>
      <c r="BJ30" s="4" t="s">
        <v>104</v>
      </c>
      <c r="BK30" s="4">
        <v>83.892953610000006</v>
      </c>
      <c r="BL30" s="4" t="s">
        <v>104</v>
      </c>
      <c r="BM30" s="4" t="s">
        <v>104</v>
      </c>
      <c r="BN30" s="4">
        <v>81.235614389999995</v>
      </c>
      <c r="BO30" s="4" t="s">
        <v>104</v>
      </c>
      <c r="BP30" s="4" t="s">
        <v>104</v>
      </c>
      <c r="BQ30" s="4">
        <v>89.025212859999996</v>
      </c>
      <c r="BR30" s="4" t="s">
        <v>104</v>
      </c>
      <c r="BS30" s="4" t="s">
        <v>104</v>
      </c>
      <c r="BT30" s="4">
        <v>1813.8959948599997</v>
      </c>
      <c r="BU30" s="4" t="s">
        <v>104</v>
      </c>
      <c r="BV30" s="4" t="s">
        <v>104</v>
      </c>
      <c r="BW30" s="4">
        <v>76.3</v>
      </c>
      <c r="BX30" s="4" t="s">
        <v>104</v>
      </c>
      <c r="BY30" s="4" t="s">
        <v>104</v>
      </c>
      <c r="BZ30" s="4">
        <v>77.2</v>
      </c>
      <c r="CA30" s="4" t="s">
        <v>104</v>
      </c>
      <c r="CB30" s="4" t="s">
        <v>104</v>
      </c>
      <c r="CC30" s="4">
        <v>89.8</v>
      </c>
      <c r="CD30" s="4" t="s">
        <v>104</v>
      </c>
      <c r="CE30" s="4" t="s">
        <v>104</v>
      </c>
      <c r="CF30" s="4">
        <v>81.3</v>
      </c>
      <c r="CG30" s="4" t="s">
        <v>104</v>
      </c>
      <c r="CH30" s="4" t="s">
        <v>104</v>
      </c>
      <c r="CI30" s="4">
        <v>92.5</v>
      </c>
      <c r="CJ30" s="4" t="s">
        <v>104</v>
      </c>
      <c r="CK30" s="4" t="s">
        <v>104</v>
      </c>
      <c r="CL30" s="4">
        <v>76.3</v>
      </c>
      <c r="CM30" s="4" t="s">
        <v>104</v>
      </c>
      <c r="CN30" s="4" t="s">
        <v>104</v>
      </c>
      <c r="CO30" s="4">
        <v>84.7</v>
      </c>
      <c r="CP30" s="4" t="s">
        <v>104</v>
      </c>
      <c r="CQ30" s="4" t="s">
        <v>104</v>
      </c>
      <c r="CR30" s="4">
        <v>87.7</v>
      </c>
      <c r="CS30" s="4" t="s">
        <v>104</v>
      </c>
      <c r="CT30" s="4" t="s">
        <v>104</v>
      </c>
      <c r="CU30" s="4">
        <v>87.9</v>
      </c>
      <c r="CV30" s="4" t="s">
        <v>104</v>
      </c>
      <c r="CW30" s="4" t="s">
        <v>104</v>
      </c>
      <c r="CX30" s="4">
        <v>75.099999999999994</v>
      </c>
      <c r="CY30" s="4" t="s">
        <v>104</v>
      </c>
      <c r="CZ30" s="4" t="s">
        <v>104</v>
      </c>
      <c r="DA30" s="4">
        <v>87.1</v>
      </c>
      <c r="DB30" s="4" t="s">
        <v>104</v>
      </c>
      <c r="DC30" s="4" t="s">
        <v>104</v>
      </c>
      <c r="DD30" s="4">
        <v>86</v>
      </c>
      <c r="DE30" s="4" t="s">
        <v>104</v>
      </c>
      <c r="DF30" s="4" t="s">
        <v>104</v>
      </c>
      <c r="DG30" s="4">
        <v>96.6</v>
      </c>
      <c r="DH30" s="4" t="s">
        <v>104</v>
      </c>
      <c r="DI30" s="4" t="s">
        <v>104</v>
      </c>
      <c r="DJ30" s="4">
        <v>86.1</v>
      </c>
      <c r="DK30" s="4" t="s">
        <v>104</v>
      </c>
      <c r="DL30" s="4" t="s">
        <v>104</v>
      </c>
      <c r="DM30" s="4">
        <v>82.4</v>
      </c>
      <c r="DN30" s="4" t="s">
        <v>104</v>
      </c>
      <c r="DO30" s="4" t="s">
        <v>104</v>
      </c>
      <c r="DP30" s="4">
        <v>74.099999999999994</v>
      </c>
      <c r="DQ30" s="4" t="s">
        <v>104</v>
      </c>
      <c r="DR30" s="4" t="s">
        <v>104</v>
      </c>
      <c r="DS30" s="4">
        <v>78.7</v>
      </c>
      <c r="DT30" s="4" t="s">
        <v>104</v>
      </c>
      <c r="DU30" s="4" t="s">
        <v>104</v>
      </c>
      <c r="DV30" s="4">
        <v>71.599999999999994</v>
      </c>
      <c r="DW30" s="4" t="s">
        <v>104</v>
      </c>
      <c r="DX30" s="4" t="s">
        <v>104</v>
      </c>
      <c r="DY30" s="4">
        <v>81</v>
      </c>
      <c r="DZ30" s="4" t="s">
        <v>104</v>
      </c>
      <c r="EA30" s="4" t="s">
        <v>104</v>
      </c>
      <c r="EB30" s="4">
        <v>83.4</v>
      </c>
      <c r="EC30" s="4" t="s">
        <v>104</v>
      </c>
      <c r="ED30" s="4" t="s">
        <v>104</v>
      </c>
      <c r="EE30" s="4">
        <v>80.8</v>
      </c>
      <c r="EF30" s="4" t="s">
        <v>104</v>
      </c>
      <c r="EG30" s="4" t="s">
        <v>104</v>
      </c>
      <c r="EH30" s="4">
        <v>89.7</v>
      </c>
      <c r="EI30" s="4" t="s">
        <v>104</v>
      </c>
      <c r="EJ30" s="4" t="s">
        <v>104</v>
      </c>
      <c r="EK30" s="4">
        <v>1826.3</v>
      </c>
      <c r="EL30" s="4" t="s">
        <v>104</v>
      </c>
      <c r="EM30" s="4" t="s">
        <v>104</v>
      </c>
      <c r="EN30"/>
    </row>
    <row r="31" spans="1:144">
      <c r="A31"/>
      <c r="B31">
        <v>17</v>
      </c>
      <c r="C31" t="s">
        <v>99</v>
      </c>
      <c r="D31" t="s">
        <v>43</v>
      </c>
      <c r="E31">
        <v>1</v>
      </c>
      <c r="F31" s="4">
        <v>84.903002749999999</v>
      </c>
      <c r="G31" s="4" t="s">
        <v>104</v>
      </c>
      <c r="H31" s="4" t="s">
        <v>104</v>
      </c>
      <c r="I31" s="4">
        <v>77.236555539999998</v>
      </c>
      <c r="J31" s="4" t="s">
        <v>104</v>
      </c>
      <c r="K31" s="4" t="s">
        <v>104</v>
      </c>
      <c r="L31" s="4">
        <v>76.651480640000003</v>
      </c>
      <c r="M31" s="4" t="s">
        <v>104</v>
      </c>
      <c r="N31" s="4" t="s">
        <v>104</v>
      </c>
      <c r="O31" s="4">
        <v>80.825644670000003</v>
      </c>
      <c r="P31" s="4" t="s">
        <v>104</v>
      </c>
      <c r="Q31" s="4" t="s">
        <v>104</v>
      </c>
      <c r="R31" s="4">
        <v>91.931876829999993</v>
      </c>
      <c r="S31" s="4" t="s">
        <v>104</v>
      </c>
      <c r="T31" s="4" t="s">
        <v>104</v>
      </c>
      <c r="U31" s="4">
        <v>61.269956899999997</v>
      </c>
      <c r="V31" s="4" t="s">
        <v>104</v>
      </c>
      <c r="W31" s="4" t="s">
        <v>104</v>
      </c>
      <c r="X31" s="4">
        <v>87.733584370000003</v>
      </c>
      <c r="Y31" s="4" t="s">
        <v>104</v>
      </c>
      <c r="Z31" s="4" t="s">
        <v>104</v>
      </c>
      <c r="AA31" s="4">
        <v>82.508960569999999</v>
      </c>
      <c r="AB31" s="4" t="s">
        <v>104</v>
      </c>
      <c r="AC31" s="4" t="s">
        <v>104</v>
      </c>
      <c r="AD31" s="4">
        <v>81.619214850000006</v>
      </c>
      <c r="AE31" s="4" t="s">
        <v>104</v>
      </c>
      <c r="AF31" s="4" t="s">
        <v>104</v>
      </c>
      <c r="AG31" s="4">
        <v>67.695961999999994</v>
      </c>
      <c r="AH31" s="4" t="s">
        <v>104</v>
      </c>
      <c r="AI31" s="4" t="s">
        <v>104</v>
      </c>
      <c r="AJ31" s="4">
        <v>80.306771870000006</v>
      </c>
      <c r="AK31" s="4" t="s">
        <v>104</v>
      </c>
      <c r="AL31" s="4" t="s">
        <v>104</v>
      </c>
      <c r="AM31" s="4">
        <v>79.37373934</v>
      </c>
      <c r="AN31" s="4" t="s">
        <v>104</v>
      </c>
      <c r="AO31" s="4" t="s">
        <v>104</v>
      </c>
      <c r="AP31" s="4">
        <v>88.995205870000007</v>
      </c>
      <c r="AQ31" s="4" t="s">
        <v>104</v>
      </c>
      <c r="AR31" s="4" t="s">
        <v>104</v>
      </c>
      <c r="AS31" s="4">
        <v>67.298270889999998</v>
      </c>
      <c r="AT31" s="4" t="s">
        <v>104</v>
      </c>
      <c r="AU31" s="4" t="s">
        <v>104</v>
      </c>
      <c r="AV31" s="4">
        <v>80.865307130000005</v>
      </c>
      <c r="AW31" s="4" t="s">
        <v>104</v>
      </c>
      <c r="AX31" s="4" t="s">
        <v>104</v>
      </c>
      <c r="AY31" s="4">
        <v>69.973277190000005</v>
      </c>
      <c r="AZ31" s="4" t="s">
        <v>104</v>
      </c>
      <c r="BA31" s="4" t="s">
        <v>104</v>
      </c>
      <c r="BB31" s="4">
        <v>72.389770720000001</v>
      </c>
      <c r="BC31" s="4" t="s">
        <v>104</v>
      </c>
      <c r="BD31" s="4" t="s">
        <v>104</v>
      </c>
      <c r="BE31" s="4">
        <v>63.349514560000003</v>
      </c>
      <c r="BF31" s="4" t="s">
        <v>104</v>
      </c>
      <c r="BG31" s="4" t="s">
        <v>104</v>
      </c>
      <c r="BH31" s="4">
        <v>87.0117987</v>
      </c>
      <c r="BI31" s="4" t="s">
        <v>104</v>
      </c>
      <c r="BJ31" s="4" t="s">
        <v>104</v>
      </c>
      <c r="BK31" s="4">
        <v>80.853941809999995</v>
      </c>
      <c r="BL31" s="4" t="s">
        <v>104</v>
      </c>
      <c r="BM31" s="4" t="s">
        <v>104</v>
      </c>
      <c r="BN31" s="4">
        <v>68.294133799999997</v>
      </c>
      <c r="BO31" s="4" t="s">
        <v>104</v>
      </c>
      <c r="BP31" s="4" t="s">
        <v>104</v>
      </c>
      <c r="BQ31" s="4">
        <v>80.759881160000006</v>
      </c>
      <c r="BR31" s="4" t="s">
        <v>104</v>
      </c>
      <c r="BS31" s="4" t="s">
        <v>104</v>
      </c>
      <c r="BT31" s="4">
        <v>1711.8478521600002</v>
      </c>
      <c r="BU31" s="4" t="s">
        <v>104</v>
      </c>
      <c r="BV31" s="4" t="s">
        <v>104</v>
      </c>
      <c r="BW31" s="4">
        <v>89.6</v>
      </c>
      <c r="BX31" s="4" t="s">
        <v>104</v>
      </c>
      <c r="BY31" s="4" t="s">
        <v>104</v>
      </c>
      <c r="BZ31" s="4">
        <v>81.400000000000006</v>
      </c>
      <c r="CA31" s="4" t="s">
        <v>104</v>
      </c>
      <c r="CB31" s="4" t="s">
        <v>104</v>
      </c>
      <c r="CC31" s="4">
        <v>78.8</v>
      </c>
      <c r="CD31" s="4" t="s">
        <v>104</v>
      </c>
      <c r="CE31" s="4" t="s">
        <v>104</v>
      </c>
      <c r="CF31" s="4">
        <v>78.2</v>
      </c>
      <c r="CG31" s="4" t="s">
        <v>104</v>
      </c>
      <c r="CH31" s="4" t="s">
        <v>104</v>
      </c>
      <c r="CI31" s="4">
        <v>93.1</v>
      </c>
      <c r="CJ31" s="4" t="s">
        <v>104</v>
      </c>
      <c r="CK31" s="4" t="s">
        <v>104</v>
      </c>
      <c r="CL31" s="4">
        <v>60.8</v>
      </c>
      <c r="CM31" s="4" t="s">
        <v>104</v>
      </c>
      <c r="CN31" s="4" t="s">
        <v>104</v>
      </c>
      <c r="CO31" s="4">
        <v>88.3</v>
      </c>
      <c r="CP31" s="4" t="s">
        <v>104</v>
      </c>
      <c r="CQ31" s="4" t="s">
        <v>104</v>
      </c>
      <c r="CR31" s="4">
        <v>83.1</v>
      </c>
      <c r="CS31" s="4" t="s">
        <v>104</v>
      </c>
      <c r="CT31" s="4" t="s">
        <v>104</v>
      </c>
      <c r="CU31" s="4">
        <v>80.7</v>
      </c>
      <c r="CV31" s="4" t="s">
        <v>104</v>
      </c>
      <c r="CW31" s="4" t="s">
        <v>104</v>
      </c>
      <c r="CX31" s="4">
        <v>73.099999999999994</v>
      </c>
      <c r="CY31" s="4" t="s">
        <v>104</v>
      </c>
      <c r="CZ31" s="4" t="s">
        <v>104</v>
      </c>
      <c r="DA31" s="4">
        <v>81.2</v>
      </c>
      <c r="DB31" s="4" t="s">
        <v>104</v>
      </c>
      <c r="DC31" s="4" t="s">
        <v>104</v>
      </c>
      <c r="DD31" s="4">
        <v>79.400000000000006</v>
      </c>
      <c r="DE31" s="4" t="s">
        <v>104</v>
      </c>
      <c r="DF31" s="4" t="s">
        <v>104</v>
      </c>
      <c r="DG31" s="4">
        <v>89.5</v>
      </c>
      <c r="DH31" s="4" t="s">
        <v>104</v>
      </c>
      <c r="DI31" s="4" t="s">
        <v>104</v>
      </c>
      <c r="DJ31" s="4">
        <v>63.3</v>
      </c>
      <c r="DK31" s="4" t="s">
        <v>104</v>
      </c>
      <c r="DL31" s="4" t="s">
        <v>104</v>
      </c>
      <c r="DM31" s="4">
        <v>80.5</v>
      </c>
      <c r="DN31" s="4" t="s">
        <v>104</v>
      </c>
      <c r="DO31" s="4" t="s">
        <v>104</v>
      </c>
      <c r="DP31" s="4">
        <v>72</v>
      </c>
      <c r="DQ31" s="4" t="s">
        <v>104</v>
      </c>
      <c r="DR31" s="4" t="s">
        <v>104</v>
      </c>
      <c r="DS31" s="4">
        <v>64</v>
      </c>
      <c r="DT31" s="4" t="s">
        <v>104</v>
      </c>
      <c r="DU31" s="4" t="s">
        <v>104</v>
      </c>
      <c r="DV31" s="4">
        <v>65.3</v>
      </c>
      <c r="DW31" s="4" t="s">
        <v>104</v>
      </c>
      <c r="DX31" s="4" t="s">
        <v>104</v>
      </c>
      <c r="DY31" s="4">
        <v>83.4</v>
      </c>
      <c r="DZ31" s="4" t="s">
        <v>104</v>
      </c>
      <c r="EA31" s="4" t="s">
        <v>104</v>
      </c>
      <c r="EB31" s="4">
        <v>80.599999999999994</v>
      </c>
      <c r="EC31" s="4" t="s">
        <v>104</v>
      </c>
      <c r="ED31" s="4" t="s">
        <v>104</v>
      </c>
      <c r="EE31" s="4">
        <v>71</v>
      </c>
      <c r="EF31" s="4" t="s">
        <v>104</v>
      </c>
      <c r="EG31" s="4" t="s">
        <v>104</v>
      </c>
      <c r="EH31" s="4">
        <v>84.5</v>
      </c>
      <c r="EI31" s="4" t="s">
        <v>104</v>
      </c>
      <c r="EJ31" s="4" t="s">
        <v>104</v>
      </c>
      <c r="EK31" s="4">
        <v>1721.8000000000002</v>
      </c>
      <c r="EL31" s="4" t="s">
        <v>104</v>
      </c>
      <c r="EM31" s="4" t="s">
        <v>104</v>
      </c>
      <c r="EN31"/>
    </row>
    <row r="32" spans="1:144">
      <c r="A32"/>
      <c r="B32">
        <v>18</v>
      </c>
      <c r="C32" t="s">
        <v>99</v>
      </c>
      <c r="D32" t="s">
        <v>90</v>
      </c>
      <c r="E32">
        <v>1</v>
      </c>
      <c r="F32" s="4">
        <v>38.200000000000003</v>
      </c>
      <c r="G32" s="4" t="s">
        <v>104</v>
      </c>
      <c r="H32" s="4" t="s">
        <v>104</v>
      </c>
      <c r="I32" s="4">
        <v>49.5</v>
      </c>
      <c r="J32" s="4" t="s">
        <v>104</v>
      </c>
      <c r="K32" s="4" t="s">
        <v>104</v>
      </c>
      <c r="L32" s="4">
        <v>38.700000000000003</v>
      </c>
      <c r="M32" s="4" t="s">
        <v>104</v>
      </c>
      <c r="N32" s="4" t="s">
        <v>104</v>
      </c>
      <c r="O32" s="4">
        <v>59.8</v>
      </c>
      <c r="P32" s="4" t="s">
        <v>104</v>
      </c>
      <c r="Q32" s="4" t="s">
        <v>104</v>
      </c>
      <c r="R32" s="4">
        <v>51.5</v>
      </c>
      <c r="S32" s="4" t="s">
        <v>104</v>
      </c>
      <c r="T32" s="4" t="s">
        <v>104</v>
      </c>
      <c r="U32" s="4">
        <v>50</v>
      </c>
      <c r="V32" s="4" t="s">
        <v>104</v>
      </c>
      <c r="W32" s="4" t="s">
        <v>104</v>
      </c>
      <c r="X32" s="4">
        <v>52.4</v>
      </c>
      <c r="Y32" s="4" t="s">
        <v>104</v>
      </c>
      <c r="Z32" s="4" t="s">
        <v>104</v>
      </c>
      <c r="AA32" s="4">
        <v>49.4</v>
      </c>
      <c r="AB32" s="4" t="s">
        <v>104</v>
      </c>
      <c r="AC32" s="4" t="s">
        <v>104</v>
      </c>
      <c r="AD32" s="4">
        <v>42</v>
      </c>
      <c r="AE32" s="4" t="s">
        <v>104</v>
      </c>
      <c r="AF32" s="4" t="s">
        <v>104</v>
      </c>
      <c r="AG32" s="4">
        <v>46.2</v>
      </c>
      <c r="AH32" s="4" t="s">
        <v>104</v>
      </c>
      <c r="AI32" s="4" t="s">
        <v>104</v>
      </c>
      <c r="AJ32" s="4">
        <v>38.1</v>
      </c>
      <c r="AK32" s="4" t="s">
        <v>104</v>
      </c>
      <c r="AL32" s="4" t="s">
        <v>104</v>
      </c>
      <c r="AM32" s="4">
        <v>24.5</v>
      </c>
      <c r="AN32" s="4" t="s">
        <v>104</v>
      </c>
      <c r="AO32" s="4" t="s">
        <v>104</v>
      </c>
      <c r="AP32" s="4">
        <v>42.3</v>
      </c>
      <c r="AQ32" s="4" t="s">
        <v>104</v>
      </c>
      <c r="AR32" s="4" t="s">
        <v>104</v>
      </c>
      <c r="AS32" s="4">
        <v>27.6</v>
      </c>
      <c r="AT32" s="4" t="s">
        <v>104</v>
      </c>
      <c r="AU32" s="4" t="s">
        <v>104</v>
      </c>
      <c r="AV32" s="4">
        <v>15.2</v>
      </c>
      <c r="AW32" s="4" t="s">
        <v>104</v>
      </c>
      <c r="AX32" s="4" t="s">
        <v>104</v>
      </c>
      <c r="AY32" s="4">
        <v>37.1</v>
      </c>
      <c r="AZ32" s="4" t="s">
        <v>104</v>
      </c>
      <c r="BA32" s="4" t="s">
        <v>104</v>
      </c>
      <c r="BB32" s="4">
        <v>39</v>
      </c>
      <c r="BC32" s="4" t="s">
        <v>104</v>
      </c>
      <c r="BD32" s="4" t="s">
        <v>104</v>
      </c>
      <c r="BE32" s="4">
        <v>27.6</v>
      </c>
      <c r="BF32" s="4" t="s">
        <v>104</v>
      </c>
      <c r="BG32" s="4" t="s">
        <v>104</v>
      </c>
      <c r="BH32" s="4">
        <v>74.099999999999994</v>
      </c>
      <c r="BI32" s="4" t="s">
        <v>104</v>
      </c>
      <c r="BJ32" s="4" t="s">
        <v>104</v>
      </c>
      <c r="BK32" s="4">
        <v>31.3</v>
      </c>
      <c r="BL32" s="4" t="s">
        <v>104</v>
      </c>
      <c r="BM32" s="4" t="s">
        <v>104</v>
      </c>
      <c r="BN32" s="4">
        <v>43.4</v>
      </c>
      <c r="BO32" s="4" t="s">
        <v>104</v>
      </c>
      <c r="BP32" s="4" t="s">
        <v>104</v>
      </c>
      <c r="BQ32" s="4">
        <v>20.8</v>
      </c>
      <c r="BR32" s="4" t="s">
        <v>104</v>
      </c>
      <c r="BS32" s="4" t="s">
        <v>104</v>
      </c>
      <c r="BT32" s="4">
        <v>898.69999999999993</v>
      </c>
      <c r="BU32" s="4" t="s">
        <v>104</v>
      </c>
      <c r="BV32" s="4" t="s">
        <v>104</v>
      </c>
      <c r="BW32" s="4">
        <v>26.9</v>
      </c>
      <c r="BX32" s="4" t="s">
        <v>104</v>
      </c>
      <c r="BY32" s="4" t="s">
        <v>104</v>
      </c>
      <c r="BZ32" s="4">
        <v>53.9</v>
      </c>
      <c r="CA32" s="4" t="s">
        <v>104</v>
      </c>
      <c r="CB32" s="4" t="s">
        <v>104</v>
      </c>
      <c r="CC32" s="4">
        <v>39.1</v>
      </c>
      <c r="CD32" s="4" t="s">
        <v>104</v>
      </c>
      <c r="CE32" s="4" t="s">
        <v>104</v>
      </c>
      <c r="CF32" s="4">
        <v>44.9</v>
      </c>
      <c r="CG32" s="4" t="s">
        <v>104</v>
      </c>
      <c r="CH32" s="4" t="s">
        <v>104</v>
      </c>
      <c r="CI32" s="4">
        <v>44.3</v>
      </c>
      <c r="CJ32" s="4" t="s">
        <v>104</v>
      </c>
      <c r="CK32" s="4" t="s">
        <v>104</v>
      </c>
      <c r="CL32" s="4">
        <v>27.3</v>
      </c>
      <c r="CM32" s="4" t="s">
        <v>104</v>
      </c>
      <c r="CN32" s="4" t="s">
        <v>104</v>
      </c>
      <c r="CO32" s="4">
        <v>64.5</v>
      </c>
      <c r="CP32" s="4" t="s">
        <v>104</v>
      </c>
      <c r="CQ32" s="4" t="s">
        <v>104</v>
      </c>
      <c r="CR32" s="4">
        <v>48.6</v>
      </c>
      <c r="CS32" s="4" t="s">
        <v>104</v>
      </c>
      <c r="CT32" s="4" t="s">
        <v>104</v>
      </c>
      <c r="CU32" s="4">
        <v>48.5</v>
      </c>
      <c r="CV32" s="4" t="s">
        <v>104</v>
      </c>
      <c r="CW32" s="4" t="s">
        <v>104</v>
      </c>
      <c r="CX32" s="4">
        <v>59.8</v>
      </c>
      <c r="CY32" s="4" t="s">
        <v>104</v>
      </c>
      <c r="CZ32" s="4" t="s">
        <v>104</v>
      </c>
      <c r="DA32" s="4">
        <v>38.799999999999997</v>
      </c>
      <c r="DB32" s="4" t="s">
        <v>104</v>
      </c>
      <c r="DC32" s="4" t="s">
        <v>104</v>
      </c>
      <c r="DD32" s="4">
        <v>21.7</v>
      </c>
      <c r="DE32" s="4" t="s">
        <v>104</v>
      </c>
      <c r="DF32" s="4" t="s">
        <v>104</v>
      </c>
      <c r="DG32" s="4">
        <v>46.5</v>
      </c>
      <c r="DH32" s="4" t="s">
        <v>104</v>
      </c>
      <c r="DI32" s="4" t="s">
        <v>104</v>
      </c>
      <c r="DJ32" s="4">
        <v>40.4</v>
      </c>
      <c r="DK32" s="4" t="s">
        <v>104</v>
      </c>
      <c r="DL32" s="4" t="s">
        <v>104</v>
      </c>
      <c r="DM32" s="4">
        <v>12.7</v>
      </c>
      <c r="DN32" s="4" t="s">
        <v>104</v>
      </c>
      <c r="DO32" s="4" t="s">
        <v>104</v>
      </c>
      <c r="DP32" s="4">
        <v>25.7</v>
      </c>
      <c r="DQ32" s="4" t="s">
        <v>104</v>
      </c>
      <c r="DR32" s="4" t="s">
        <v>104</v>
      </c>
      <c r="DS32" s="4">
        <v>55.6</v>
      </c>
      <c r="DT32" s="4" t="s">
        <v>104</v>
      </c>
      <c r="DU32" s="4" t="s">
        <v>104</v>
      </c>
      <c r="DV32" s="4">
        <v>38.5</v>
      </c>
      <c r="DW32" s="4" t="s">
        <v>104</v>
      </c>
      <c r="DX32" s="4" t="s">
        <v>104</v>
      </c>
      <c r="DY32" s="4">
        <v>56.6</v>
      </c>
      <c r="DZ32" s="4" t="s">
        <v>104</v>
      </c>
      <c r="EA32" s="4" t="s">
        <v>104</v>
      </c>
      <c r="EB32" s="4">
        <v>34.299999999999997</v>
      </c>
      <c r="EC32" s="4" t="s">
        <v>104</v>
      </c>
      <c r="ED32" s="4" t="s">
        <v>104</v>
      </c>
      <c r="EE32" s="4">
        <v>21.1</v>
      </c>
      <c r="EF32" s="4" t="s">
        <v>104</v>
      </c>
      <c r="EG32" s="4" t="s">
        <v>104</v>
      </c>
      <c r="EH32" s="4">
        <v>29.2</v>
      </c>
      <c r="EI32" s="4" t="s">
        <v>104</v>
      </c>
      <c r="EJ32" s="4" t="s">
        <v>104</v>
      </c>
      <c r="EK32" s="4">
        <v>878.9000000000002</v>
      </c>
      <c r="EL32" s="4" t="s">
        <v>104</v>
      </c>
      <c r="EM32" s="4" t="s">
        <v>104</v>
      </c>
      <c r="EN32"/>
    </row>
    <row r="33" spans="1:144">
      <c r="A33"/>
      <c r="B33">
        <v>19</v>
      </c>
      <c r="C33" t="s">
        <v>99</v>
      </c>
      <c r="D33" t="s">
        <v>91</v>
      </c>
      <c r="E33">
        <v>0</v>
      </c>
      <c r="F33" s="4">
        <v>5.2293411151000004</v>
      </c>
      <c r="G33" s="4" t="s">
        <v>104</v>
      </c>
      <c r="H33" s="4" t="s">
        <v>104</v>
      </c>
      <c r="I33" s="4">
        <v>3.2493455888999998</v>
      </c>
      <c r="J33" s="4" t="s">
        <v>104</v>
      </c>
      <c r="K33" s="4" t="s">
        <v>104</v>
      </c>
      <c r="L33" s="4">
        <v>7.3490813648</v>
      </c>
      <c r="M33" s="4" t="s">
        <v>104</v>
      </c>
      <c r="N33" s="4" t="s">
        <v>104</v>
      </c>
      <c r="O33" s="4">
        <v>8.1633082770000005</v>
      </c>
      <c r="P33" s="4" t="s">
        <v>104</v>
      </c>
      <c r="Q33" s="4" t="s">
        <v>104</v>
      </c>
      <c r="R33" s="4">
        <v>2.8033599261000002</v>
      </c>
      <c r="S33" s="4" t="s">
        <v>104</v>
      </c>
      <c r="T33" s="4" t="s">
        <v>104</v>
      </c>
      <c r="U33" s="4">
        <v>5.0637160962000003</v>
      </c>
      <c r="V33" s="4" t="s">
        <v>104</v>
      </c>
      <c r="W33" s="4" t="s">
        <v>104</v>
      </c>
      <c r="X33" s="4">
        <v>2.527646941</v>
      </c>
      <c r="Y33" s="4" t="s">
        <v>104</v>
      </c>
      <c r="Z33" s="4" t="s">
        <v>104</v>
      </c>
      <c r="AA33" s="4">
        <v>0.73864538209999997</v>
      </c>
      <c r="AB33" s="4" t="s">
        <v>104</v>
      </c>
      <c r="AC33" s="4" t="s">
        <v>104</v>
      </c>
      <c r="AD33" s="4">
        <v>2.5487542177</v>
      </c>
      <c r="AE33" s="4" t="s">
        <v>104</v>
      </c>
      <c r="AF33" s="4" t="s">
        <v>104</v>
      </c>
      <c r="AG33" s="4">
        <v>8.7828162290999998</v>
      </c>
      <c r="AH33" s="4" t="s">
        <v>104</v>
      </c>
      <c r="AI33" s="4" t="s">
        <v>104</v>
      </c>
      <c r="AJ33" s="4">
        <v>7.0833098954999993</v>
      </c>
      <c r="AK33" s="4" t="s">
        <v>104</v>
      </c>
      <c r="AL33" s="4" t="s">
        <v>104</v>
      </c>
      <c r="AM33" s="4">
        <v>9.1118197734999988</v>
      </c>
      <c r="AN33" s="4" t="s">
        <v>104</v>
      </c>
      <c r="AO33" s="4" t="s">
        <v>104</v>
      </c>
      <c r="AP33" s="4">
        <v>8.1069801838999993</v>
      </c>
      <c r="AQ33" s="4" t="s">
        <v>104</v>
      </c>
      <c r="AR33" s="4" t="s">
        <v>104</v>
      </c>
      <c r="AS33" s="4">
        <v>5.6453639887999998</v>
      </c>
      <c r="AT33" s="4" t="s">
        <v>104</v>
      </c>
      <c r="AU33" s="4" t="s">
        <v>104</v>
      </c>
      <c r="AV33" s="4">
        <v>9.9347319776000003</v>
      </c>
      <c r="AW33" s="4" t="s">
        <v>104</v>
      </c>
      <c r="AX33" s="4" t="s">
        <v>104</v>
      </c>
      <c r="AY33" s="4">
        <v>3.9970489974000003</v>
      </c>
      <c r="AZ33" s="4" t="s">
        <v>104</v>
      </c>
      <c r="BA33" s="4" t="s">
        <v>104</v>
      </c>
      <c r="BB33" s="4">
        <v>9.1565298109999986</v>
      </c>
      <c r="BC33" s="4" t="s">
        <v>104</v>
      </c>
      <c r="BD33" s="4" t="s">
        <v>104</v>
      </c>
      <c r="BE33" s="4">
        <v>7.3375593293000003</v>
      </c>
      <c r="BF33" s="4" t="s">
        <v>104</v>
      </c>
      <c r="BG33" s="4" t="s">
        <v>104</v>
      </c>
      <c r="BH33" s="4">
        <v>3.2990143949999999</v>
      </c>
      <c r="BI33" s="4" t="s">
        <v>104</v>
      </c>
      <c r="BJ33" s="4" t="s">
        <v>104</v>
      </c>
      <c r="BK33" s="4">
        <v>8.9556306670999994</v>
      </c>
      <c r="BL33" s="4" t="s">
        <v>104</v>
      </c>
      <c r="BM33" s="4" t="s">
        <v>104</v>
      </c>
      <c r="BN33" s="4">
        <v>4.2979155215000002</v>
      </c>
      <c r="BO33" s="4" t="s">
        <v>104</v>
      </c>
      <c r="BP33" s="4" t="s">
        <v>104</v>
      </c>
      <c r="BQ33" s="4">
        <v>9.425052903000001</v>
      </c>
      <c r="BR33" s="4" t="s">
        <v>104</v>
      </c>
      <c r="BS33" s="4" t="s">
        <v>104</v>
      </c>
      <c r="BT33" s="4">
        <v>132.80697258160001</v>
      </c>
      <c r="BU33" s="4" t="s">
        <v>104</v>
      </c>
      <c r="BV33" s="4" t="s">
        <v>104</v>
      </c>
      <c r="BW33" s="4">
        <v>3.4</v>
      </c>
      <c r="BX33" s="4" t="s">
        <v>104</v>
      </c>
      <c r="BY33" s="4" t="s">
        <v>104</v>
      </c>
      <c r="BZ33" s="4">
        <v>3.8</v>
      </c>
      <c r="CA33" s="4" t="s">
        <v>104</v>
      </c>
      <c r="CB33" s="4" t="s">
        <v>104</v>
      </c>
      <c r="CC33" s="4">
        <v>8.1999999999999993</v>
      </c>
      <c r="CD33" s="4" t="s">
        <v>104</v>
      </c>
      <c r="CE33" s="4" t="s">
        <v>104</v>
      </c>
      <c r="CF33" s="4">
        <v>7.5</v>
      </c>
      <c r="CG33" s="4" t="s">
        <v>104</v>
      </c>
      <c r="CH33" s="4" t="s">
        <v>104</v>
      </c>
      <c r="CI33" s="4">
        <v>3.9</v>
      </c>
      <c r="CJ33" s="4" t="s">
        <v>104</v>
      </c>
      <c r="CK33" s="4" t="s">
        <v>104</v>
      </c>
      <c r="CL33" s="4">
        <v>5.3</v>
      </c>
      <c r="CM33" s="4" t="s">
        <v>104</v>
      </c>
      <c r="CN33" s="4" t="s">
        <v>104</v>
      </c>
      <c r="CO33" s="4">
        <v>2.6</v>
      </c>
      <c r="CP33" s="4" t="s">
        <v>104</v>
      </c>
      <c r="CQ33" s="4" t="s">
        <v>104</v>
      </c>
      <c r="CR33" s="4">
        <v>1.6</v>
      </c>
      <c r="CS33" s="4" t="s">
        <v>104</v>
      </c>
      <c r="CT33" s="4" t="s">
        <v>104</v>
      </c>
      <c r="CU33" s="4">
        <v>2.8</v>
      </c>
      <c r="CV33" s="4" t="s">
        <v>104</v>
      </c>
      <c r="CW33" s="4" t="s">
        <v>104</v>
      </c>
      <c r="CX33" s="4">
        <v>6.9</v>
      </c>
      <c r="CY33" s="4" t="s">
        <v>104</v>
      </c>
      <c r="CZ33" s="4" t="s">
        <v>104</v>
      </c>
      <c r="DA33" s="4">
        <v>7.2</v>
      </c>
      <c r="DB33" s="4" t="s">
        <v>104</v>
      </c>
      <c r="DC33" s="4" t="s">
        <v>104</v>
      </c>
      <c r="DD33" s="4">
        <v>7.3</v>
      </c>
      <c r="DE33" s="4" t="s">
        <v>104</v>
      </c>
      <c r="DF33" s="4" t="s">
        <v>104</v>
      </c>
      <c r="DG33" s="4">
        <v>8.6</v>
      </c>
      <c r="DH33" s="4" t="s">
        <v>104</v>
      </c>
      <c r="DI33" s="4" t="s">
        <v>104</v>
      </c>
      <c r="DJ33" s="4">
        <v>8.5</v>
      </c>
      <c r="DK33" s="4" t="s">
        <v>104</v>
      </c>
      <c r="DL33" s="4" t="s">
        <v>104</v>
      </c>
      <c r="DM33" s="4">
        <v>9.9</v>
      </c>
      <c r="DN33" s="4" t="s">
        <v>104</v>
      </c>
      <c r="DO33" s="4" t="s">
        <v>104</v>
      </c>
      <c r="DP33" s="4">
        <v>3.4</v>
      </c>
      <c r="DQ33" s="4" t="s">
        <v>104</v>
      </c>
      <c r="DR33" s="4" t="s">
        <v>104</v>
      </c>
      <c r="DS33" s="4">
        <v>10.4</v>
      </c>
      <c r="DT33" s="4" t="s">
        <v>104</v>
      </c>
      <c r="DU33" s="4" t="s">
        <v>104</v>
      </c>
      <c r="DV33" s="4">
        <v>6.5</v>
      </c>
      <c r="DW33" s="4" t="s">
        <v>104</v>
      </c>
      <c r="DX33" s="4" t="s">
        <v>104</v>
      </c>
      <c r="DY33" s="4">
        <v>6.7</v>
      </c>
      <c r="DZ33" s="4" t="s">
        <v>104</v>
      </c>
      <c r="EA33" s="4" t="s">
        <v>104</v>
      </c>
      <c r="EB33" s="4">
        <v>9</v>
      </c>
      <c r="EC33" s="4" t="s">
        <v>104</v>
      </c>
      <c r="ED33" s="4" t="s">
        <v>104</v>
      </c>
      <c r="EE33" s="4">
        <v>5</v>
      </c>
      <c r="EF33" s="4" t="s">
        <v>104</v>
      </c>
      <c r="EG33" s="4" t="s">
        <v>104</v>
      </c>
      <c r="EH33" s="4">
        <v>9.1999999999999993</v>
      </c>
      <c r="EI33" s="4" t="s">
        <v>104</v>
      </c>
      <c r="EJ33" s="4" t="s">
        <v>104</v>
      </c>
      <c r="EK33" s="4">
        <v>137.69999999999999</v>
      </c>
      <c r="EL33" s="4" t="s">
        <v>104</v>
      </c>
      <c r="EM33" s="4" t="s">
        <v>104</v>
      </c>
      <c r="EN33"/>
    </row>
    <row r="34" spans="1:144">
      <c r="A34"/>
      <c r="B34">
        <v>20</v>
      </c>
      <c r="C34" t="s">
        <v>99</v>
      </c>
      <c r="D34" t="s">
        <v>52</v>
      </c>
      <c r="E34">
        <v>0</v>
      </c>
      <c r="F34" s="4">
        <v>66.400000000000006</v>
      </c>
      <c r="G34" s="4" t="s">
        <v>104</v>
      </c>
      <c r="H34" s="4" t="s">
        <v>104</v>
      </c>
      <c r="I34" s="4">
        <v>64</v>
      </c>
      <c r="J34" s="4" t="s">
        <v>104</v>
      </c>
      <c r="K34" s="4" t="s">
        <v>104</v>
      </c>
      <c r="L34" s="4">
        <v>195</v>
      </c>
      <c r="M34" s="4" t="s">
        <v>104</v>
      </c>
      <c r="N34" s="4" t="s">
        <v>104</v>
      </c>
      <c r="O34" s="4">
        <v>78.400000000000006</v>
      </c>
      <c r="P34" s="4" t="s">
        <v>104</v>
      </c>
      <c r="Q34" s="4" t="s">
        <v>104</v>
      </c>
      <c r="R34" s="4">
        <v>125.5</v>
      </c>
      <c r="S34" s="4" t="s">
        <v>104</v>
      </c>
      <c r="T34" s="4" t="s">
        <v>104</v>
      </c>
      <c r="U34" s="4">
        <v>118.6</v>
      </c>
      <c r="V34" s="4" t="s">
        <v>104</v>
      </c>
      <c r="W34" s="4" t="s">
        <v>104</v>
      </c>
      <c r="X34" s="4">
        <v>121.5</v>
      </c>
      <c r="Y34" s="4" t="s">
        <v>104</v>
      </c>
      <c r="Z34" s="4" t="s">
        <v>104</v>
      </c>
      <c r="AA34" s="4">
        <v>108</v>
      </c>
      <c r="AB34" s="4" t="s">
        <v>104</v>
      </c>
      <c r="AC34" s="4" t="s">
        <v>104</v>
      </c>
      <c r="AD34" s="4">
        <v>95.5</v>
      </c>
      <c r="AE34" s="4" t="s">
        <v>104</v>
      </c>
      <c r="AF34" s="4" t="s">
        <v>104</v>
      </c>
      <c r="AG34" s="4">
        <v>162.69999999999999</v>
      </c>
      <c r="AH34" s="4" t="s">
        <v>104</v>
      </c>
      <c r="AI34" s="4" t="s">
        <v>104</v>
      </c>
      <c r="AJ34" s="4">
        <v>131.9</v>
      </c>
      <c r="AK34" s="4" t="s">
        <v>104</v>
      </c>
      <c r="AL34" s="4" t="s">
        <v>104</v>
      </c>
      <c r="AM34" s="4">
        <v>121.4</v>
      </c>
      <c r="AN34" s="4" t="s">
        <v>104</v>
      </c>
      <c r="AO34" s="4" t="s">
        <v>104</v>
      </c>
      <c r="AP34" s="4">
        <v>113.5</v>
      </c>
      <c r="AQ34" s="4" t="s">
        <v>104</v>
      </c>
      <c r="AR34" s="4" t="s">
        <v>104</v>
      </c>
      <c r="AS34" s="4">
        <v>138.5</v>
      </c>
      <c r="AT34" s="4" t="s">
        <v>104</v>
      </c>
      <c r="AU34" s="4" t="s">
        <v>104</v>
      </c>
      <c r="AV34" s="4">
        <v>69.599999999999994</v>
      </c>
      <c r="AW34" s="4" t="s">
        <v>104</v>
      </c>
      <c r="AX34" s="4" t="s">
        <v>104</v>
      </c>
      <c r="AY34" s="4">
        <v>111</v>
      </c>
      <c r="AZ34" s="4" t="s">
        <v>104</v>
      </c>
      <c r="BA34" s="4" t="s">
        <v>104</v>
      </c>
      <c r="BB34" s="4">
        <v>215.5</v>
      </c>
      <c r="BC34" s="4" t="s">
        <v>104</v>
      </c>
      <c r="BD34" s="4" t="s">
        <v>104</v>
      </c>
      <c r="BE34" s="4">
        <v>130.69999999999999</v>
      </c>
      <c r="BF34" s="4" t="s">
        <v>104</v>
      </c>
      <c r="BG34" s="4" t="s">
        <v>104</v>
      </c>
      <c r="BH34" s="4">
        <v>135.4</v>
      </c>
      <c r="BI34" s="4" t="s">
        <v>104</v>
      </c>
      <c r="BJ34" s="4" t="s">
        <v>104</v>
      </c>
      <c r="BK34" s="4" t="s">
        <v>104</v>
      </c>
      <c r="BL34" s="4" t="s">
        <v>104</v>
      </c>
      <c r="BM34" s="4" t="s">
        <v>104</v>
      </c>
      <c r="BN34" s="4">
        <v>123.5</v>
      </c>
      <c r="BO34" s="4" t="s">
        <v>104</v>
      </c>
      <c r="BP34" s="4" t="s">
        <v>104</v>
      </c>
      <c r="BQ34" s="4">
        <v>118.3</v>
      </c>
      <c r="BR34" s="4" t="s">
        <v>104</v>
      </c>
      <c r="BS34" s="4" t="s">
        <v>104</v>
      </c>
      <c r="BT34" s="4">
        <v>2544.9</v>
      </c>
      <c r="BU34" s="4" t="s">
        <v>104</v>
      </c>
      <c r="BV34" s="4" t="s">
        <v>104</v>
      </c>
      <c r="BW34" s="4">
        <v>124.4</v>
      </c>
      <c r="BX34" s="4" t="s">
        <v>104</v>
      </c>
      <c r="BY34" s="4" t="s">
        <v>104</v>
      </c>
      <c r="BZ34" s="4">
        <v>108.6</v>
      </c>
      <c r="CA34" s="4" t="s">
        <v>104</v>
      </c>
      <c r="CB34" s="4" t="s">
        <v>104</v>
      </c>
      <c r="CC34" s="4">
        <v>140</v>
      </c>
      <c r="CD34" s="4" t="s">
        <v>104</v>
      </c>
      <c r="CE34" s="4" t="s">
        <v>104</v>
      </c>
      <c r="CF34" s="4">
        <v>165.3</v>
      </c>
      <c r="CG34" s="4" t="s">
        <v>104</v>
      </c>
      <c r="CH34" s="4" t="s">
        <v>104</v>
      </c>
      <c r="CI34" s="4">
        <v>112.4</v>
      </c>
      <c r="CJ34" s="4" t="s">
        <v>104</v>
      </c>
      <c r="CK34" s="4" t="s">
        <v>104</v>
      </c>
      <c r="CL34" s="4">
        <v>203.4</v>
      </c>
      <c r="CM34" s="4" t="s">
        <v>104</v>
      </c>
      <c r="CN34" s="4" t="s">
        <v>104</v>
      </c>
      <c r="CO34" s="4">
        <v>224.7</v>
      </c>
      <c r="CP34" s="4" t="s">
        <v>104</v>
      </c>
      <c r="CQ34" s="4" t="s">
        <v>104</v>
      </c>
      <c r="CR34" s="4">
        <v>165.8</v>
      </c>
      <c r="CS34" s="4" t="s">
        <v>104</v>
      </c>
      <c r="CT34" s="4" t="s">
        <v>104</v>
      </c>
      <c r="CU34" s="4">
        <v>137.30000000000001</v>
      </c>
      <c r="CV34" s="4" t="s">
        <v>104</v>
      </c>
      <c r="CW34" s="4" t="s">
        <v>104</v>
      </c>
      <c r="CX34" s="4">
        <v>330.5</v>
      </c>
      <c r="CY34" s="4" t="s">
        <v>104</v>
      </c>
      <c r="CZ34" s="4" t="s">
        <v>104</v>
      </c>
      <c r="DA34" s="4">
        <v>202.6</v>
      </c>
      <c r="DB34" s="4" t="s">
        <v>104</v>
      </c>
      <c r="DC34" s="4" t="s">
        <v>104</v>
      </c>
      <c r="DD34" s="4">
        <v>192</v>
      </c>
      <c r="DE34" s="4" t="s">
        <v>104</v>
      </c>
      <c r="DF34" s="4" t="s">
        <v>104</v>
      </c>
      <c r="DG34" s="4">
        <v>110.9</v>
      </c>
      <c r="DH34" s="4" t="s">
        <v>104</v>
      </c>
      <c r="DI34" s="4" t="s">
        <v>104</v>
      </c>
      <c r="DJ34" s="4">
        <v>230</v>
      </c>
      <c r="DK34" s="4" t="s">
        <v>104</v>
      </c>
      <c r="DL34" s="4" t="s">
        <v>104</v>
      </c>
      <c r="DM34" s="4">
        <v>234.7</v>
      </c>
      <c r="DN34" s="4" t="s">
        <v>104</v>
      </c>
      <c r="DO34" s="4" t="s">
        <v>104</v>
      </c>
      <c r="DP34" s="4">
        <v>307.2</v>
      </c>
      <c r="DQ34" s="4" t="s">
        <v>104</v>
      </c>
      <c r="DR34" s="4" t="s">
        <v>104</v>
      </c>
      <c r="DS34" s="4">
        <v>234</v>
      </c>
      <c r="DT34" s="4" t="s">
        <v>104</v>
      </c>
      <c r="DU34" s="4" t="s">
        <v>104</v>
      </c>
      <c r="DV34" s="4">
        <v>100.8</v>
      </c>
      <c r="DW34" s="4" t="s">
        <v>104</v>
      </c>
      <c r="DX34" s="4" t="s">
        <v>104</v>
      </c>
      <c r="DY34" s="4">
        <v>139.30000000000001</v>
      </c>
      <c r="DZ34" s="4" t="s">
        <v>104</v>
      </c>
      <c r="EA34" s="4" t="s">
        <v>104</v>
      </c>
      <c r="EB34" s="4">
        <v>333.9</v>
      </c>
      <c r="EC34" s="4" t="s">
        <v>104</v>
      </c>
      <c r="ED34" s="4" t="s">
        <v>104</v>
      </c>
      <c r="EE34" s="4">
        <v>276.7</v>
      </c>
      <c r="EF34" s="4" t="s">
        <v>104</v>
      </c>
      <c r="EG34" s="4" t="s">
        <v>104</v>
      </c>
      <c r="EH34" s="4">
        <v>217.8</v>
      </c>
      <c r="EI34" s="4" t="s">
        <v>104</v>
      </c>
      <c r="EJ34" s="4" t="s">
        <v>104</v>
      </c>
      <c r="EK34" s="4">
        <v>4292.3</v>
      </c>
      <c r="EL34" s="4" t="s">
        <v>104</v>
      </c>
      <c r="EM34" s="4" t="s">
        <v>104</v>
      </c>
      <c r="EN34"/>
    </row>
    <row r="35" spans="1:144">
      <c r="A35"/>
      <c r="B35">
        <v>21</v>
      </c>
      <c r="C35" t="s">
        <v>99</v>
      </c>
      <c r="D35" t="s">
        <v>54</v>
      </c>
      <c r="E35">
        <v>0</v>
      </c>
      <c r="F35" s="4">
        <v>51.6</v>
      </c>
      <c r="G35" s="4">
        <v>113</v>
      </c>
      <c r="H35" s="4">
        <v>15</v>
      </c>
      <c r="I35" s="4">
        <v>52.25</v>
      </c>
      <c r="J35" s="4">
        <v>106</v>
      </c>
      <c r="K35" s="4">
        <v>14</v>
      </c>
      <c r="L35" s="4">
        <v>60</v>
      </c>
      <c r="M35" s="4">
        <v>60</v>
      </c>
      <c r="N35" s="4">
        <v>60</v>
      </c>
      <c r="O35" s="4">
        <v>106.66666666666667</v>
      </c>
      <c r="P35" s="4">
        <v>155</v>
      </c>
      <c r="Q35" s="4">
        <v>40</v>
      </c>
      <c r="R35" s="4">
        <v>43.4</v>
      </c>
      <c r="S35" s="4">
        <v>63</v>
      </c>
      <c r="T35" s="4">
        <v>24</v>
      </c>
      <c r="U35" s="4">
        <v>67.2</v>
      </c>
      <c r="V35" s="4">
        <v>128</v>
      </c>
      <c r="W35" s="4">
        <v>21</v>
      </c>
      <c r="X35" s="4">
        <v>68.5</v>
      </c>
      <c r="Y35" s="4">
        <v>129</v>
      </c>
      <c r="Z35" s="4">
        <v>23</v>
      </c>
      <c r="AA35" s="4">
        <v>69.285714285714292</v>
      </c>
      <c r="AB35" s="4">
        <v>140</v>
      </c>
      <c r="AC35" s="4">
        <v>21</v>
      </c>
      <c r="AD35" s="4">
        <v>65.833333333333329</v>
      </c>
      <c r="AE35" s="4">
        <v>121</v>
      </c>
      <c r="AF35" s="4">
        <v>12</v>
      </c>
      <c r="AG35" s="4">
        <v>107</v>
      </c>
      <c r="AH35" s="4">
        <v>250</v>
      </c>
      <c r="AI35" s="4">
        <v>8</v>
      </c>
      <c r="AJ35" s="4">
        <v>67.615384615384613</v>
      </c>
      <c r="AK35" s="4">
        <v>250</v>
      </c>
      <c r="AL35" s="4">
        <v>4</v>
      </c>
      <c r="AM35" s="4">
        <v>68.285714285714292</v>
      </c>
      <c r="AN35" s="4">
        <v>185</v>
      </c>
      <c r="AO35" s="4">
        <v>25</v>
      </c>
      <c r="AP35" s="4">
        <v>57.3</v>
      </c>
      <c r="AQ35" s="4">
        <v>141</v>
      </c>
      <c r="AR35" s="4">
        <v>19</v>
      </c>
      <c r="AS35" s="4">
        <v>82.125</v>
      </c>
      <c r="AT35" s="4">
        <v>179</v>
      </c>
      <c r="AU35" s="4">
        <v>16</v>
      </c>
      <c r="AV35" s="4">
        <v>70</v>
      </c>
      <c r="AW35" s="4">
        <v>165</v>
      </c>
      <c r="AX35" s="4">
        <v>26</v>
      </c>
      <c r="AY35" s="4">
        <v>66.25</v>
      </c>
      <c r="AZ35" s="4">
        <v>226</v>
      </c>
      <c r="BA35" s="4">
        <v>19</v>
      </c>
      <c r="BB35" s="4">
        <v>74.444444444444443</v>
      </c>
      <c r="BC35" s="4">
        <v>156</v>
      </c>
      <c r="BD35" s="4">
        <v>16</v>
      </c>
      <c r="BE35" s="4">
        <v>55.5</v>
      </c>
      <c r="BF35" s="4">
        <v>100</v>
      </c>
      <c r="BG35" s="4">
        <v>25</v>
      </c>
      <c r="BH35" s="4">
        <v>92.571428571428569</v>
      </c>
      <c r="BI35" s="4">
        <v>140</v>
      </c>
      <c r="BJ35" s="4">
        <v>58</v>
      </c>
      <c r="BK35" s="4">
        <v>68.743589743589737</v>
      </c>
      <c r="BL35" s="4">
        <v>179</v>
      </c>
      <c r="BM35" s="4">
        <v>4</v>
      </c>
      <c r="BN35" s="4">
        <v>56.6</v>
      </c>
      <c r="BO35" s="4">
        <v>186</v>
      </c>
      <c r="BP35" s="4">
        <v>7</v>
      </c>
      <c r="BQ35" s="4">
        <v>71.285714285714292</v>
      </c>
      <c r="BR35" s="4">
        <v>121</v>
      </c>
      <c r="BS35" s="4">
        <v>22</v>
      </c>
      <c r="BT35" s="4">
        <v>1522.4569902319902</v>
      </c>
      <c r="BU35" s="4">
        <v>3293</v>
      </c>
      <c r="BV35" s="4">
        <v>479</v>
      </c>
      <c r="BW35" s="4">
        <v>40.75</v>
      </c>
      <c r="BX35" s="4">
        <v>61</v>
      </c>
      <c r="BY35" s="4">
        <v>15</v>
      </c>
      <c r="BZ35" s="4">
        <v>39.333333333333336</v>
      </c>
      <c r="CA35" s="4">
        <v>93</v>
      </c>
      <c r="CB35" s="4">
        <v>11</v>
      </c>
      <c r="CC35" s="4">
        <v>45</v>
      </c>
      <c r="CD35" s="4">
        <v>45</v>
      </c>
      <c r="CE35" s="4">
        <v>45</v>
      </c>
      <c r="CF35" s="4">
        <v>55.75</v>
      </c>
      <c r="CG35" s="4">
        <v>111</v>
      </c>
      <c r="CH35" s="4">
        <v>34</v>
      </c>
      <c r="CI35" s="4">
        <v>55</v>
      </c>
      <c r="CJ35" s="4">
        <v>109</v>
      </c>
      <c r="CK35" s="4">
        <v>14</v>
      </c>
      <c r="CL35" s="4">
        <v>50.5</v>
      </c>
      <c r="CM35" s="4">
        <v>66</v>
      </c>
      <c r="CN35" s="4">
        <v>33</v>
      </c>
      <c r="CO35" s="4">
        <v>41.341666666666669</v>
      </c>
      <c r="CP35" s="4">
        <v>80</v>
      </c>
      <c r="CQ35" s="4">
        <v>11.1</v>
      </c>
      <c r="CR35" s="4">
        <v>52</v>
      </c>
      <c r="CS35" s="4">
        <v>131</v>
      </c>
      <c r="CT35" s="4">
        <v>28</v>
      </c>
      <c r="CU35" s="4">
        <v>50</v>
      </c>
      <c r="CV35" s="4">
        <v>90</v>
      </c>
      <c r="CW35" s="4">
        <v>18</v>
      </c>
      <c r="CX35" s="4">
        <v>60</v>
      </c>
      <c r="CY35" s="4">
        <v>166</v>
      </c>
      <c r="CZ35" s="4">
        <v>2</v>
      </c>
      <c r="DA35" s="4">
        <v>52.574052863436123</v>
      </c>
      <c r="DB35" s="4">
        <v>166</v>
      </c>
      <c r="DC35" s="4">
        <v>1</v>
      </c>
      <c r="DD35" s="4">
        <v>59.857142857142854</v>
      </c>
      <c r="DE35" s="4">
        <v>138</v>
      </c>
      <c r="DF35" s="4">
        <v>8</v>
      </c>
      <c r="DG35" s="4">
        <v>51.195454545454545</v>
      </c>
      <c r="DH35" s="4">
        <v>99.3</v>
      </c>
      <c r="DI35" s="4">
        <v>19</v>
      </c>
      <c r="DJ35" s="4">
        <v>60.666666666666664</v>
      </c>
      <c r="DK35" s="4">
        <v>105</v>
      </c>
      <c r="DL35" s="4">
        <v>18</v>
      </c>
      <c r="DM35" s="4">
        <v>47.142857142857146</v>
      </c>
      <c r="DN35" s="4">
        <v>68</v>
      </c>
      <c r="DO35" s="4">
        <v>35</v>
      </c>
      <c r="DP35" s="4">
        <v>53.833333333333336</v>
      </c>
      <c r="DQ35" s="4">
        <v>123</v>
      </c>
      <c r="DR35" s="4">
        <v>13</v>
      </c>
      <c r="DS35" s="4">
        <v>59</v>
      </c>
      <c r="DT35" s="4">
        <v>156</v>
      </c>
      <c r="DU35" s="4">
        <v>20</v>
      </c>
      <c r="DV35" s="4">
        <v>57.333333333333336</v>
      </c>
      <c r="DW35" s="4">
        <v>98</v>
      </c>
      <c r="DX35" s="4">
        <v>31</v>
      </c>
      <c r="DY35" s="4">
        <v>71.285714285714292</v>
      </c>
      <c r="DZ35" s="4">
        <v>105</v>
      </c>
      <c r="EA35" s="4">
        <v>23</v>
      </c>
      <c r="EB35" s="4">
        <v>50.65</v>
      </c>
      <c r="EC35" s="4">
        <v>132</v>
      </c>
      <c r="ED35" s="4">
        <v>4</v>
      </c>
      <c r="EE35" s="4">
        <v>47.875</v>
      </c>
      <c r="EF35" s="4">
        <v>107</v>
      </c>
      <c r="EG35" s="4">
        <v>1</v>
      </c>
      <c r="EH35" s="4">
        <v>45.488749999999996</v>
      </c>
      <c r="EI35" s="4">
        <v>89</v>
      </c>
      <c r="EJ35" s="4">
        <v>9</v>
      </c>
      <c r="EK35" s="4">
        <v>1146.5773050279386</v>
      </c>
      <c r="EL35" s="4">
        <v>2338.3000000000002</v>
      </c>
      <c r="EM35" s="4">
        <v>393.1</v>
      </c>
      <c r="EN35"/>
    </row>
    <row r="36" spans="1:144">
      <c r="A36"/>
      <c r="B36">
        <v>22</v>
      </c>
      <c r="C36" t="s">
        <v>99</v>
      </c>
      <c r="D36" t="s">
        <v>400</v>
      </c>
      <c r="E36">
        <v>1</v>
      </c>
      <c r="F36" s="4">
        <v>36</v>
      </c>
      <c r="G36" s="4" t="s">
        <v>104</v>
      </c>
      <c r="H36" s="4" t="s">
        <v>104</v>
      </c>
      <c r="I36" s="4">
        <v>45</v>
      </c>
      <c r="J36" s="4" t="s">
        <v>104</v>
      </c>
      <c r="K36" s="4" t="s">
        <v>104</v>
      </c>
      <c r="L36" s="4">
        <v>83</v>
      </c>
      <c r="M36" s="4" t="s">
        <v>104</v>
      </c>
      <c r="N36" s="4" t="s">
        <v>104</v>
      </c>
      <c r="O36" s="4">
        <v>59</v>
      </c>
      <c r="P36" s="4" t="s">
        <v>104</v>
      </c>
      <c r="Q36" s="4" t="s">
        <v>104</v>
      </c>
      <c r="R36" s="4">
        <v>67</v>
      </c>
      <c r="S36" s="4" t="s">
        <v>104</v>
      </c>
      <c r="T36" s="4" t="s">
        <v>104</v>
      </c>
      <c r="U36" s="4">
        <v>40</v>
      </c>
      <c r="V36" s="4" t="s">
        <v>104</v>
      </c>
      <c r="W36" s="4" t="s">
        <v>104</v>
      </c>
      <c r="X36" s="4">
        <v>56</v>
      </c>
      <c r="Y36" s="4" t="s">
        <v>104</v>
      </c>
      <c r="Z36" s="4" t="s">
        <v>104</v>
      </c>
      <c r="AA36" s="4">
        <v>56</v>
      </c>
      <c r="AB36" s="4" t="s">
        <v>104</v>
      </c>
      <c r="AC36" s="4" t="s">
        <v>104</v>
      </c>
      <c r="AD36" s="4">
        <v>72</v>
      </c>
      <c r="AE36" s="4" t="s">
        <v>104</v>
      </c>
      <c r="AF36" s="4" t="s">
        <v>104</v>
      </c>
      <c r="AG36" s="4">
        <v>40</v>
      </c>
      <c r="AH36" s="4" t="s">
        <v>104</v>
      </c>
      <c r="AI36" s="4" t="s">
        <v>104</v>
      </c>
      <c r="AJ36" s="4">
        <v>57</v>
      </c>
      <c r="AK36" s="4" t="s">
        <v>104</v>
      </c>
      <c r="AL36" s="4" t="s">
        <v>104</v>
      </c>
      <c r="AM36" s="4">
        <v>54</v>
      </c>
      <c r="AN36" s="4" t="s">
        <v>104</v>
      </c>
      <c r="AO36" s="4" t="s">
        <v>104</v>
      </c>
      <c r="AP36" s="4">
        <v>70</v>
      </c>
      <c r="AQ36" s="4" t="s">
        <v>104</v>
      </c>
      <c r="AR36" s="4" t="s">
        <v>104</v>
      </c>
      <c r="AS36" s="4">
        <v>58</v>
      </c>
      <c r="AT36" s="4" t="s">
        <v>104</v>
      </c>
      <c r="AU36" s="4" t="s">
        <v>104</v>
      </c>
      <c r="AV36" s="4">
        <v>60</v>
      </c>
      <c r="AW36" s="4" t="s">
        <v>104</v>
      </c>
      <c r="AX36" s="4" t="s">
        <v>104</v>
      </c>
      <c r="AY36" s="4">
        <v>74</v>
      </c>
      <c r="AZ36" s="4" t="s">
        <v>104</v>
      </c>
      <c r="BA36" s="4" t="s">
        <v>104</v>
      </c>
      <c r="BB36" s="4">
        <v>35</v>
      </c>
      <c r="BC36" s="4" t="s">
        <v>104</v>
      </c>
      <c r="BD36" s="4" t="s">
        <v>104</v>
      </c>
      <c r="BE36" s="4">
        <v>23</v>
      </c>
      <c r="BF36" s="4" t="s">
        <v>104</v>
      </c>
      <c r="BG36" s="4" t="s">
        <v>104</v>
      </c>
      <c r="BH36" s="4">
        <v>75</v>
      </c>
      <c r="BI36" s="4" t="s">
        <v>104</v>
      </c>
      <c r="BJ36" s="4" t="s">
        <v>104</v>
      </c>
      <c r="BK36" s="4">
        <v>54</v>
      </c>
      <c r="BL36" s="4" t="s">
        <v>104</v>
      </c>
      <c r="BM36" s="4" t="s">
        <v>104</v>
      </c>
      <c r="BN36" s="4">
        <v>44</v>
      </c>
      <c r="BO36" s="4" t="s">
        <v>104</v>
      </c>
      <c r="BP36" s="4" t="s">
        <v>104</v>
      </c>
      <c r="BQ36" s="4">
        <v>74</v>
      </c>
      <c r="BR36" s="4" t="s">
        <v>104</v>
      </c>
      <c r="BS36" s="4" t="s">
        <v>104</v>
      </c>
      <c r="BT36" s="4">
        <v>1232</v>
      </c>
      <c r="BU36" s="4" t="s">
        <v>104</v>
      </c>
      <c r="BV36" s="4" t="s">
        <v>104</v>
      </c>
      <c r="BW36" s="4">
        <v>37</v>
      </c>
      <c r="BX36" s="4" t="s">
        <v>104</v>
      </c>
      <c r="BY36" s="4" t="s">
        <v>104</v>
      </c>
      <c r="BZ36" s="4">
        <v>48</v>
      </c>
      <c r="CA36" s="4" t="s">
        <v>104</v>
      </c>
      <c r="CB36" s="4" t="s">
        <v>104</v>
      </c>
      <c r="CC36" s="4">
        <v>47</v>
      </c>
      <c r="CD36" s="4" t="s">
        <v>104</v>
      </c>
      <c r="CE36" s="4" t="s">
        <v>104</v>
      </c>
      <c r="CF36" s="4">
        <v>53</v>
      </c>
      <c r="CG36" s="4" t="s">
        <v>104</v>
      </c>
      <c r="CH36" s="4" t="s">
        <v>104</v>
      </c>
      <c r="CI36" s="4">
        <v>60</v>
      </c>
      <c r="CJ36" s="4" t="s">
        <v>104</v>
      </c>
      <c r="CK36" s="4" t="s">
        <v>104</v>
      </c>
      <c r="CL36" s="4">
        <v>35</v>
      </c>
      <c r="CM36" s="4" t="s">
        <v>104</v>
      </c>
      <c r="CN36" s="4" t="s">
        <v>104</v>
      </c>
      <c r="CO36" s="4">
        <v>67</v>
      </c>
      <c r="CP36" s="4" t="s">
        <v>104</v>
      </c>
      <c r="CQ36" s="4" t="s">
        <v>104</v>
      </c>
      <c r="CR36" s="4">
        <v>70</v>
      </c>
      <c r="CS36" s="4" t="s">
        <v>104</v>
      </c>
      <c r="CT36" s="4" t="s">
        <v>104</v>
      </c>
      <c r="CU36" s="4">
        <v>68</v>
      </c>
      <c r="CV36" s="4" t="s">
        <v>104</v>
      </c>
      <c r="CW36" s="4" t="s">
        <v>104</v>
      </c>
      <c r="CX36" s="4">
        <v>39</v>
      </c>
      <c r="CY36" s="4" t="s">
        <v>104</v>
      </c>
      <c r="CZ36" s="4" t="s">
        <v>104</v>
      </c>
      <c r="DA36" s="4">
        <v>57</v>
      </c>
      <c r="DB36" s="4" t="s">
        <v>104</v>
      </c>
      <c r="DC36" s="4" t="s">
        <v>104</v>
      </c>
      <c r="DD36" s="4">
        <v>58</v>
      </c>
      <c r="DE36" s="4" t="s">
        <v>104</v>
      </c>
      <c r="DF36" s="4" t="s">
        <v>104</v>
      </c>
      <c r="DG36" s="4">
        <v>76</v>
      </c>
      <c r="DH36" s="4" t="s">
        <v>104</v>
      </c>
      <c r="DI36" s="4" t="s">
        <v>104</v>
      </c>
      <c r="DJ36" s="4">
        <v>56</v>
      </c>
      <c r="DK36" s="4" t="s">
        <v>104</v>
      </c>
      <c r="DL36" s="4" t="s">
        <v>104</v>
      </c>
      <c r="DM36" s="4">
        <v>52</v>
      </c>
      <c r="DN36" s="4" t="s">
        <v>104</v>
      </c>
      <c r="DO36" s="4" t="s">
        <v>104</v>
      </c>
      <c r="DP36" s="4">
        <v>62</v>
      </c>
      <c r="DQ36" s="4" t="s">
        <v>104</v>
      </c>
      <c r="DR36" s="4" t="s">
        <v>104</v>
      </c>
      <c r="DS36" s="4">
        <v>22</v>
      </c>
      <c r="DT36" s="4" t="s">
        <v>104</v>
      </c>
      <c r="DU36" s="4" t="s">
        <v>104</v>
      </c>
      <c r="DV36" s="4">
        <v>59</v>
      </c>
      <c r="DW36" s="4" t="s">
        <v>104</v>
      </c>
      <c r="DX36" s="4" t="s">
        <v>104</v>
      </c>
      <c r="DY36" s="4">
        <v>57</v>
      </c>
      <c r="DZ36" s="4" t="s">
        <v>104</v>
      </c>
      <c r="EA36" s="4" t="s">
        <v>104</v>
      </c>
      <c r="EB36" s="4">
        <v>52</v>
      </c>
      <c r="EC36" s="4" t="s">
        <v>104</v>
      </c>
      <c r="ED36" s="4" t="s">
        <v>104</v>
      </c>
      <c r="EE36" s="4">
        <v>53</v>
      </c>
      <c r="EF36" s="4" t="s">
        <v>104</v>
      </c>
      <c r="EG36" s="4" t="s">
        <v>104</v>
      </c>
      <c r="EH36" s="4">
        <v>59</v>
      </c>
      <c r="EI36" s="4" t="s">
        <v>104</v>
      </c>
      <c r="EJ36" s="4" t="s">
        <v>104</v>
      </c>
      <c r="EK36" s="4">
        <v>1187</v>
      </c>
      <c r="EL36" s="4" t="s">
        <v>104</v>
      </c>
      <c r="EM36" s="4" t="s">
        <v>104</v>
      </c>
      <c r="EN36"/>
    </row>
    <row r="37" spans="1:144">
      <c r="A37"/>
      <c r="B37">
        <v>23</v>
      </c>
      <c r="C37" t="s">
        <v>100</v>
      </c>
      <c r="D37" t="s">
        <v>276</v>
      </c>
      <c r="E37">
        <v>1</v>
      </c>
      <c r="F37" s="4">
        <v>98.1</v>
      </c>
      <c r="G37" s="4" t="s">
        <v>104</v>
      </c>
      <c r="H37" s="4" t="s">
        <v>104</v>
      </c>
      <c r="I37" s="4">
        <v>97.1</v>
      </c>
      <c r="J37" s="4" t="s">
        <v>104</v>
      </c>
      <c r="K37" s="4" t="s">
        <v>104</v>
      </c>
      <c r="L37" s="4">
        <v>98.5</v>
      </c>
      <c r="M37" s="4" t="s">
        <v>104</v>
      </c>
      <c r="N37" s="4" t="s">
        <v>104</v>
      </c>
      <c r="O37" s="4">
        <v>95</v>
      </c>
      <c r="P37" s="4" t="s">
        <v>104</v>
      </c>
      <c r="Q37" s="4" t="s">
        <v>104</v>
      </c>
      <c r="R37" s="4">
        <v>98.8</v>
      </c>
      <c r="S37" s="4" t="s">
        <v>104</v>
      </c>
      <c r="T37" s="4" t="s">
        <v>104</v>
      </c>
      <c r="U37" s="4" t="s">
        <v>104</v>
      </c>
      <c r="V37" s="4" t="s">
        <v>104</v>
      </c>
      <c r="W37" s="4" t="s">
        <v>104</v>
      </c>
      <c r="X37" s="4">
        <v>97.6</v>
      </c>
      <c r="Y37" s="4" t="s">
        <v>104</v>
      </c>
      <c r="Z37" s="4" t="s">
        <v>104</v>
      </c>
      <c r="AA37" s="4">
        <v>98</v>
      </c>
      <c r="AB37" s="4" t="s">
        <v>104</v>
      </c>
      <c r="AC37" s="4" t="s">
        <v>104</v>
      </c>
      <c r="AD37" s="4">
        <v>97.5</v>
      </c>
      <c r="AE37" s="4" t="s">
        <v>104</v>
      </c>
      <c r="AF37" s="4" t="s">
        <v>104</v>
      </c>
      <c r="AG37" s="4">
        <v>98.1</v>
      </c>
      <c r="AH37" s="4" t="s">
        <v>104</v>
      </c>
      <c r="AI37" s="4" t="s">
        <v>104</v>
      </c>
      <c r="AJ37" s="4">
        <v>97.2</v>
      </c>
      <c r="AK37" s="4" t="s">
        <v>104</v>
      </c>
      <c r="AL37" s="4" t="s">
        <v>104</v>
      </c>
      <c r="AM37" s="4">
        <v>97.2</v>
      </c>
      <c r="AN37" s="4" t="s">
        <v>104</v>
      </c>
      <c r="AO37" s="4" t="s">
        <v>104</v>
      </c>
      <c r="AP37" s="4">
        <v>96.4</v>
      </c>
      <c r="AQ37" s="4" t="s">
        <v>104</v>
      </c>
      <c r="AR37" s="4" t="s">
        <v>104</v>
      </c>
      <c r="AS37" s="4">
        <v>97.6</v>
      </c>
      <c r="AT37" s="4" t="s">
        <v>104</v>
      </c>
      <c r="AU37" s="4" t="s">
        <v>104</v>
      </c>
      <c r="AV37" s="4" t="s">
        <v>104</v>
      </c>
      <c r="AW37" s="4" t="s">
        <v>104</v>
      </c>
      <c r="AX37" s="4" t="s">
        <v>104</v>
      </c>
      <c r="AY37" s="4">
        <v>98.6</v>
      </c>
      <c r="AZ37" s="4" t="s">
        <v>104</v>
      </c>
      <c r="BA37" s="4" t="s">
        <v>104</v>
      </c>
      <c r="BB37" s="4">
        <v>96.4</v>
      </c>
      <c r="BC37" s="4" t="s">
        <v>104</v>
      </c>
      <c r="BD37" s="4" t="s">
        <v>104</v>
      </c>
      <c r="BE37" s="4">
        <v>98.3</v>
      </c>
      <c r="BF37" s="4" t="s">
        <v>104</v>
      </c>
      <c r="BG37" s="4" t="s">
        <v>104</v>
      </c>
      <c r="BH37" s="4">
        <v>97.5</v>
      </c>
      <c r="BI37" s="4" t="s">
        <v>104</v>
      </c>
      <c r="BJ37" s="4" t="s">
        <v>104</v>
      </c>
      <c r="BK37" s="4">
        <v>97.5</v>
      </c>
      <c r="BL37" s="4" t="s">
        <v>104</v>
      </c>
      <c r="BM37" s="4" t="s">
        <v>104</v>
      </c>
      <c r="BN37" s="4">
        <v>97</v>
      </c>
      <c r="BO37" s="4" t="s">
        <v>104</v>
      </c>
      <c r="BP37" s="4" t="s">
        <v>104</v>
      </c>
      <c r="BQ37" s="4">
        <v>97.8</v>
      </c>
      <c r="BR37" s="4" t="s">
        <v>104</v>
      </c>
      <c r="BS37" s="4" t="s">
        <v>104</v>
      </c>
      <c r="BT37" s="4">
        <v>1950.2</v>
      </c>
      <c r="BU37" s="4" t="s">
        <v>104</v>
      </c>
      <c r="BV37" s="4" t="s">
        <v>104</v>
      </c>
      <c r="BW37" s="4">
        <v>97.9</v>
      </c>
      <c r="BX37" s="4" t="s">
        <v>104</v>
      </c>
      <c r="BY37" s="4" t="s">
        <v>104</v>
      </c>
      <c r="BZ37" s="4">
        <v>97.5</v>
      </c>
      <c r="CA37" s="4" t="s">
        <v>104</v>
      </c>
      <c r="CB37" s="4" t="s">
        <v>104</v>
      </c>
      <c r="CC37" s="4">
        <v>96</v>
      </c>
      <c r="CD37" s="4" t="s">
        <v>104</v>
      </c>
      <c r="CE37" s="4" t="s">
        <v>104</v>
      </c>
      <c r="CF37" s="4">
        <v>96.3</v>
      </c>
      <c r="CG37" s="4" t="s">
        <v>104</v>
      </c>
      <c r="CH37" s="4" t="s">
        <v>104</v>
      </c>
      <c r="CI37" s="4">
        <v>98.5</v>
      </c>
      <c r="CJ37" s="4" t="s">
        <v>104</v>
      </c>
      <c r="CK37" s="4" t="s">
        <v>104</v>
      </c>
      <c r="CL37" s="4">
        <v>96.4</v>
      </c>
      <c r="CM37" s="4" t="s">
        <v>104</v>
      </c>
      <c r="CN37" s="4" t="s">
        <v>104</v>
      </c>
      <c r="CO37" s="4">
        <v>97.4</v>
      </c>
      <c r="CP37" s="4" t="s">
        <v>104</v>
      </c>
      <c r="CQ37" s="4" t="s">
        <v>104</v>
      </c>
      <c r="CR37" s="4">
        <v>98.2</v>
      </c>
      <c r="CS37" s="4" t="s">
        <v>104</v>
      </c>
      <c r="CT37" s="4" t="s">
        <v>104</v>
      </c>
      <c r="CU37" s="4">
        <v>96.2</v>
      </c>
      <c r="CV37" s="4" t="s">
        <v>104</v>
      </c>
      <c r="CW37" s="4" t="s">
        <v>104</v>
      </c>
      <c r="CX37" s="4">
        <v>97.7</v>
      </c>
      <c r="CY37" s="4" t="s">
        <v>104</v>
      </c>
      <c r="CZ37" s="4" t="s">
        <v>104</v>
      </c>
      <c r="DA37" s="4">
        <v>97</v>
      </c>
      <c r="DB37" s="4" t="s">
        <v>104</v>
      </c>
      <c r="DC37" s="4" t="s">
        <v>104</v>
      </c>
      <c r="DD37" s="4">
        <v>97.3</v>
      </c>
      <c r="DE37" s="4" t="s">
        <v>104</v>
      </c>
      <c r="DF37" s="4" t="s">
        <v>104</v>
      </c>
      <c r="DG37" s="4">
        <v>96.2</v>
      </c>
      <c r="DH37" s="4" t="s">
        <v>104</v>
      </c>
      <c r="DI37" s="4" t="s">
        <v>104</v>
      </c>
      <c r="DJ37" s="4">
        <v>98</v>
      </c>
      <c r="DK37" s="4" t="s">
        <v>104</v>
      </c>
      <c r="DL37" s="4" t="s">
        <v>104</v>
      </c>
      <c r="DM37" s="4">
        <v>95</v>
      </c>
      <c r="DN37" s="4" t="s">
        <v>104</v>
      </c>
      <c r="DO37" s="4" t="s">
        <v>104</v>
      </c>
      <c r="DP37" s="4">
        <v>97.7</v>
      </c>
      <c r="DQ37" s="4" t="s">
        <v>104</v>
      </c>
      <c r="DR37" s="4" t="s">
        <v>104</v>
      </c>
      <c r="DS37" s="4">
        <v>95.9</v>
      </c>
      <c r="DT37" s="4" t="s">
        <v>104</v>
      </c>
      <c r="DU37" s="4" t="s">
        <v>104</v>
      </c>
      <c r="DV37" s="4">
        <v>98</v>
      </c>
      <c r="DW37" s="4" t="s">
        <v>104</v>
      </c>
      <c r="DX37" s="4" t="s">
        <v>104</v>
      </c>
      <c r="DY37" s="4">
        <v>97</v>
      </c>
      <c r="DZ37" s="4" t="s">
        <v>104</v>
      </c>
      <c r="EA37" s="4" t="s">
        <v>104</v>
      </c>
      <c r="EB37" s="4">
        <v>97.4</v>
      </c>
      <c r="EC37" s="4" t="s">
        <v>104</v>
      </c>
      <c r="ED37" s="4" t="s">
        <v>104</v>
      </c>
      <c r="EE37" s="4">
        <v>96.9</v>
      </c>
      <c r="EF37" s="4" t="s">
        <v>104</v>
      </c>
      <c r="EG37" s="4" t="s">
        <v>104</v>
      </c>
      <c r="EH37" s="4">
        <v>97.6</v>
      </c>
      <c r="EI37" s="4" t="s">
        <v>104</v>
      </c>
      <c r="EJ37" s="4" t="s">
        <v>104</v>
      </c>
      <c r="EK37" s="4">
        <v>2136.1000000000004</v>
      </c>
      <c r="EL37" s="4" t="s">
        <v>104</v>
      </c>
      <c r="EM37" s="4" t="s">
        <v>104</v>
      </c>
      <c r="EN37"/>
    </row>
    <row r="38" spans="1:144">
      <c r="A38"/>
      <c r="B38">
        <v>25</v>
      </c>
      <c r="C38" t="s">
        <v>100</v>
      </c>
      <c r="D38" t="s">
        <v>46</v>
      </c>
      <c r="E38">
        <v>0</v>
      </c>
      <c r="F38" s="4">
        <v>11.2</v>
      </c>
      <c r="G38" s="4">
        <v>12</v>
      </c>
      <c r="H38" s="4">
        <v>10.4</v>
      </c>
      <c r="I38" s="4">
        <v>11.2</v>
      </c>
      <c r="J38" s="4">
        <v>11.7</v>
      </c>
      <c r="K38" s="4">
        <v>10.7</v>
      </c>
      <c r="L38" s="4">
        <v>13.1</v>
      </c>
      <c r="M38" s="4">
        <v>14.5</v>
      </c>
      <c r="N38" s="4">
        <v>11.7</v>
      </c>
      <c r="O38" s="4">
        <v>11.9</v>
      </c>
      <c r="P38" s="4">
        <v>12.6</v>
      </c>
      <c r="Q38" s="4">
        <v>11.2</v>
      </c>
      <c r="R38" s="4">
        <v>11.3</v>
      </c>
      <c r="S38" s="4">
        <v>11.9</v>
      </c>
      <c r="T38" s="4">
        <v>10.7</v>
      </c>
      <c r="U38" s="4">
        <v>11</v>
      </c>
      <c r="V38" s="4">
        <v>11.8</v>
      </c>
      <c r="W38" s="4">
        <v>10.199999999999999</v>
      </c>
      <c r="X38" s="4">
        <v>10.5</v>
      </c>
      <c r="Y38" s="4">
        <v>11</v>
      </c>
      <c r="Z38" s="4">
        <v>10</v>
      </c>
      <c r="AA38" s="4">
        <v>13.1</v>
      </c>
      <c r="AB38" s="4">
        <v>13.7</v>
      </c>
      <c r="AC38" s="4">
        <v>12.5</v>
      </c>
      <c r="AD38" s="4">
        <v>11.4</v>
      </c>
      <c r="AE38" s="4">
        <v>12</v>
      </c>
      <c r="AF38" s="4">
        <v>10.8</v>
      </c>
      <c r="AG38" s="4">
        <v>13.1</v>
      </c>
      <c r="AH38" s="4">
        <v>13.8</v>
      </c>
      <c r="AI38" s="4">
        <v>12.4</v>
      </c>
      <c r="AJ38" s="4">
        <v>12.7</v>
      </c>
      <c r="AK38" s="4">
        <v>12.8</v>
      </c>
      <c r="AL38" s="4">
        <v>12.6</v>
      </c>
      <c r="AM38" s="4">
        <v>14.2</v>
      </c>
      <c r="AN38" s="4">
        <v>14.5</v>
      </c>
      <c r="AO38" s="4">
        <v>13.9</v>
      </c>
      <c r="AP38" s="4">
        <v>14.2</v>
      </c>
      <c r="AQ38" s="4">
        <v>14.5</v>
      </c>
      <c r="AR38" s="4">
        <v>13.9</v>
      </c>
      <c r="AS38" s="4">
        <v>12.2</v>
      </c>
      <c r="AT38" s="4">
        <v>12.8</v>
      </c>
      <c r="AU38" s="4">
        <v>11.6</v>
      </c>
      <c r="AV38" s="4">
        <v>12.7</v>
      </c>
      <c r="AW38" s="4">
        <v>13.4</v>
      </c>
      <c r="AX38" s="4">
        <v>12</v>
      </c>
      <c r="AY38" s="4">
        <v>11.6</v>
      </c>
      <c r="AZ38" s="4">
        <v>12.1</v>
      </c>
      <c r="BA38" s="4">
        <v>11.1</v>
      </c>
      <c r="BB38" s="4">
        <v>8.9</v>
      </c>
      <c r="BC38" s="4">
        <v>9.5</v>
      </c>
      <c r="BD38" s="4">
        <v>8.3000000000000007</v>
      </c>
      <c r="BE38" s="4">
        <v>10.199999999999999</v>
      </c>
      <c r="BF38" s="4">
        <v>10.8</v>
      </c>
      <c r="BG38" s="4">
        <v>9.6</v>
      </c>
      <c r="BH38" s="4">
        <v>12.7</v>
      </c>
      <c r="BI38" s="4">
        <v>13.3</v>
      </c>
      <c r="BJ38" s="4">
        <v>12.1</v>
      </c>
      <c r="BK38" s="4">
        <v>12.9</v>
      </c>
      <c r="BL38" s="4">
        <v>13.1</v>
      </c>
      <c r="BM38" s="4">
        <v>12.7</v>
      </c>
      <c r="BN38" s="4">
        <v>11.9</v>
      </c>
      <c r="BO38" s="4">
        <v>12.4</v>
      </c>
      <c r="BP38" s="4">
        <v>11.4</v>
      </c>
      <c r="BQ38" s="4">
        <v>11.5</v>
      </c>
      <c r="BR38" s="4">
        <v>12</v>
      </c>
      <c r="BS38" s="4">
        <v>11</v>
      </c>
      <c r="BT38" s="4">
        <v>263.49999999999994</v>
      </c>
      <c r="BU38" s="4">
        <v>276.20000000000005</v>
      </c>
      <c r="BV38" s="4">
        <v>250.79999999999998</v>
      </c>
      <c r="BW38" s="4">
        <v>11.9</v>
      </c>
      <c r="BX38" s="4">
        <v>12.8</v>
      </c>
      <c r="BY38" s="4">
        <v>11</v>
      </c>
      <c r="BZ38" s="4">
        <v>12.1</v>
      </c>
      <c r="CA38" s="4">
        <v>12.6</v>
      </c>
      <c r="CB38" s="4">
        <v>11.6</v>
      </c>
      <c r="CC38" s="4">
        <v>12.1</v>
      </c>
      <c r="CD38" s="4">
        <v>13.5</v>
      </c>
      <c r="CE38" s="4">
        <v>10.7</v>
      </c>
      <c r="CF38" s="4">
        <v>12.5</v>
      </c>
      <c r="CG38" s="4">
        <v>13.2</v>
      </c>
      <c r="CH38" s="4">
        <v>11.8</v>
      </c>
      <c r="CI38" s="4">
        <v>11.7</v>
      </c>
      <c r="CJ38" s="4">
        <v>12.3</v>
      </c>
      <c r="CK38" s="4">
        <v>11.1</v>
      </c>
      <c r="CL38" s="4">
        <v>11.5</v>
      </c>
      <c r="CM38" s="4">
        <v>12.4</v>
      </c>
      <c r="CN38" s="4">
        <v>10.6</v>
      </c>
      <c r="CO38" s="4">
        <v>10</v>
      </c>
      <c r="CP38" s="4">
        <v>10.5</v>
      </c>
      <c r="CQ38" s="4">
        <v>9.5</v>
      </c>
      <c r="CR38" s="4">
        <v>12.7</v>
      </c>
      <c r="CS38" s="4">
        <v>13.3</v>
      </c>
      <c r="CT38" s="4">
        <v>12.1</v>
      </c>
      <c r="CU38" s="4">
        <v>11.8</v>
      </c>
      <c r="CV38" s="4">
        <v>12.5</v>
      </c>
      <c r="CW38" s="4">
        <v>11.1</v>
      </c>
      <c r="CX38" s="4">
        <v>13.3</v>
      </c>
      <c r="CY38" s="4">
        <v>14</v>
      </c>
      <c r="CZ38" s="4">
        <v>12.6</v>
      </c>
      <c r="DA38" s="4">
        <v>12.5</v>
      </c>
      <c r="DB38" s="4">
        <v>12.6</v>
      </c>
      <c r="DC38" s="4">
        <v>12.4</v>
      </c>
      <c r="DD38" s="4">
        <v>13.9</v>
      </c>
      <c r="DE38" s="4">
        <v>14.2</v>
      </c>
      <c r="DF38" s="4">
        <v>13.6</v>
      </c>
      <c r="DG38" s="4">
        <v>14.5</v>
      </c>
      <c r="DH38" s="4">
        <v>14.8</v>
      </c>
      <c r="DI38" s="4">
        <v>14.2</v>
      </c>
      <c r="DJ38" s="4">
        <v>11.4</v>
      </c>
      <c r="DK38" s="4">
        <v>12</v>
      </c>
      <c r="DL38" s="4">
        <v>10.8</v>
      </c>
      <c r="DM38" s="4">
        <v>12.8</v>
      </c>
      <c r="DN38" s="4">
        <v>13.5</v>
      </c>
      <c r="DO38" s="4">
        <v>12.1</v>
      </c>
      <c r="DP38" s="4" t="s">
        <v>104</v>
      </c>
      <c r="DQ38" s="4" t="s">
        <v>104</v>
      </c>
      <c r="DR38" s="4" t="s">
        <v>104</v>
      </c>
      <c r="DS38" s="4">
        <v>7.9</v>
      </c>
      <c r="DT38" s="4">
        <v>8.5</v>
      </c>
      <c r="DU38" s="4">
        <v>7.3</v>
      </c>
      <c r="DV38" s="4">
        <v>10.5</v>
      </c>
      <c r="DW38" s="4">
        <v>11.1</v>
      </c>
      <c r="DX38" s="4">
        <v>9.9</v>
      </c>
      <c r="DY38" s="4">
        <v>12.8</v>
      </c>
      <c r="DZ38" s="4">
        <v>13.4</v>
      </c>
      <c r="EA38" s="4">
        <v>12.2</v>
      </c>
      <c r="EB38" s="4">
        <v>12.8</v>
      </c>
      <c r="EC38" s="4">
        <v>13</v>
      </c>
      <c r="ED38" s="4">
        <v>12.6</v>
      </c>
      <c r="EE38" s="4">
        <v>12.1</v>
      </c>
      <c r="EF38" s="4">
        <v>12.7</v>
      </c>
      <c r="EG38" s="4">
        <v>11.5</v>
      </c>
      <c r="EH38" s="4">
        <v>11.4</v>
      </c>
      <c r="EI38" s="4">
        <v>11.9</v>
      </c>
      <c r="EJ38" s="4">
        <v>10.9</v>
      </c>
      <c r="EK38" s="4">
        <v>252.20000000000005</v>
      </c>
      <c r="EL38" s="4">
        <v>264.79999999999995</v>
      </c>
      <c r="EM38" s="4">
        <v>239.6</v>
      </c>
      <c r="EN38"/>
    </row>
    <row r="39" spans="1:144">
      <c r="A39"/>
      <c r="B39">
        <v>26</v>
      </c>
      <c r="C39" t="s">
        <v>100</v>
      </c>
      <c r="D39" t="s">
        <v>38</v>
      </c>
      <c r="E39">
        <v>1</v>
      </c>
      <c r="F39" s="4">
        <v>22.3</v>
      </c>
      <c r="G39" s="4">
        <v>28.5</v>
      </c>
      <c r="H39" s="4">
        <v>16.100000000000001</v>
      </c>
      <c r="I39" s="4">
        <v>11.4</v>
      </c>
      <c r="J39" s="4">
        <v>15</v>
      </c>
      <c r="K39" s="4">
        <v>7.8</v>
      </c>
      <c r="L39" s="4">
        <v>49</v>
      </c>
      <c r="M39" s="4">
        <v>63</v>
      </c>
      <c r="N39" s="4">
        <v>34.9</v>
      </c>
      <c r="O39" s="4">
        <v>19.3</v>
      </c>
      <c r="P39" s="4">
        <v>23.7</v>
      </c>
      <c r="Q39" s="4">
        <v>15</v>
      </c>
      <c r="R39" s="4">
        <v>21.3</v>
      </c>
      <c r="S39" s="4">
        <v>26.3</v>
      </c>
      <c r="T39" s="4">
        <v>16.3</v>
      </c>
      <c r="U39" s="4">
        <v>4</v>
      </c>
      <c r="V39" s="4">
        <v>7.4</v>
      </c>
      <c r="W39" s="4">
        <v>0.5</v>
      </c>
      <c r="X39" s="4">
        <v>8.1</v>
      </c>
      <c r="Y39" s="4">
        <v>11</v>
      </c>
      <c r="Z39" s="4">
        <v>5.0999999999999996</v>
      </c>
      <c r="AA39" s="4">
        <v>41</v>
      </c>
      <c r="AB39" s="4">
        <v>47.7</v>
      </c>
      <c r="AC39" s="4">
        <v>34.4</v>
      </c>
      <c r="AD39" s="4">
        <v>32.200000000000003</v>
      </c>
      <c r="AE39" s="4">
        <v>38.6</v>
      </c>
      <c r="AF39" s="4">
        <v>25.8</v>
      </c>
      <c r="AG39" s="4">
        <v>15</v>
      </c>
      <c r="AH39" s="4">
        <v>19</v>
      </c>
      <c r="AI39" s="4">
        <v>10.9</v>
      </c>
      <c r="AJ39" s="4">
        <v>19.2</v>
      </c>
      <c r="AK39" s="4">
        <v>20.100000000000001</v>
      </c>
      <c r="AL39" s="4">
        <v>18.2</v>
      </c>
      <c r="AM39" s="4">
        <v>12.5</v>
      </c>
      <c r="AN39" s="4">
        <v>14.6</v>
      </c>
      <c r="AO39" s="4">
        <v>10.4</v>
      </c>
      <c r="AP39" s="4">
        <v>24.7</v>
      </c>
      <c r="AQ39" s="4">
        <v>27.1</v>
      </c>
      <c r="AR39" s="4">
        <v>22.2</v>
      </c>
      <c r="AS39" s="4">
        <v>38.299999999999997</v>
      </c>
      <c r="AT39" s="4">
        <v>43.8</v>
      </c>
      <c r="AU39" s="4">
        <v>32.799999999999997</v>
      </c>
      <c r="AV39" s="4">
        <v>14.6</v>
      </c>
      <c r="AW39" s="4">
        <v>19</v>
      </c>
      <c r="AX39" s="4">
        <v>10.3</v>
      </c>
      <c r="AY39" s="4">
        <v>9.1</v>
      </c>
      <c r="AZ39" s="4">
        <v>12.3</v>
      </c>
      <c r="BA39" s="4">
        <v>5.8</v>
      </c>
      <c r="BB39" s="4">
        <v>8.1</v>
      </c>
      <c r="BC39" s="4">
        <v>12.6</v>
      </c>
      <c r="BD39" s="4">
        <v>3.7</v>
      </c>
      <c r="BE39" s="4">
        <v>23.4</v>
      </c>
      <c r="BF39" s="4">
        <v>28.6</v>
      </c>
      <c r="BG39" s="4">
        <v>18.100000000000001</v>
      </c>
      <c r="BH39" s="4">
        <v>9.6</v>
      </c>
      <c r="BI39" s="4">
        <v>13.3</v>
      </c>
      <c r="BJ39" s="4">
        <v>5.9</v>
      </c>
      <c r="BK39" s="4">
        <v>16.2</v>
      </c>
      <c r="BL39" s="4">
        <v>18.5</v>
      </c>
      <c r="BM39" s="4">
        <v>14</v>
      </c>
      <c r="BN39" s="4">
        <v>28.4</v>
      </c>
      <c r="BO39" s="4">
        <v>34.299999999999997</v>
      </c>
      <c r="BP39" s="4">
        <v>22.5</v>
      </c>
      <c r="BQ39" s="4">
        <v>24.4</v>
      </c>
      <c r="BR39" s="4">
        <v>30.3</v>
      </c>
      <c r="BS39" s="4">
        <v>18.5</v>
      </c>
      <c r="BT39" s="4">
        <v>452.1</v>
      </c>
      <c r="BU39" s="4">
        <v>554.70000000000016</v>
      </c>
      <c r="BV39" s="4">
        <v>349.2</v>
      </c>
      <c r="BW39" s="4">
        <v>23.4</v>
      </c>
      <c r="BX39" s="4">
        <v>30.4</v>
      </c>
      <c r="BY39" s="4">
        <v>16.399999999999999</v>
      </c>
      <c r="BZ39" s="4">
        <v>15.5</v>
      </c>
      <c r="CA39" s="4">
        <v>19.899999999999999</v>
      </c>
      <c r="CB39" s="4">
        <v>11.1</v>
      </c>
      <c r="CC39" s="4">
        <v>40</v>
      </c>
      <c r="CD39" s="4">
        <v>50.8</v>
      </c>
      <c r="CE39" s="4">
        <v>29.2</v>
      </c>
      <c r="CF39" s="4">
        <v>22.2</v>
      </c>
      <c r="CG39" s="4">
        <v>27.2</v>
      </c>
      <c r="CH39" s="4">
        <v>17.2</v>
      </c>
      <c r="CI39" s="4">
        <v>26.9</v>
      </c>
      <c r="CJ39" s="4">
        <v>32.5</v>
      </c>
      <c r="CK39" s="4">
        <v>21.3</v>
      </c>
      <c r="CL39" s="4">
        <v>12.3</v>
      </c>
      <c r="CM39" s="4">
        <v>18.600000000000001</v>
      </c>
      <c r="CN39" s="4">
        <v>6</v>
      </c>
      <c r="CO39" s="4">
        <v>7.3</v>
      </c>
      <c r="CP39" s="4">
        <v>10.4</v>
      </c>
      <c r="CQ39" s="4">
        <v>4.2</v>
      </c>
      <c r="CR39" s="4">
        <v>36.200000000000003</v>
      </c>
      <c r="CS39" s="4">
        <v>44.5</v>
      </c>
      <c r="CT39" s="4">
        <v>27.8</v>
      </c>
      <c r="CU39" s="4">
        <v>34.9</v>
      </c>
      <c r="CV39" s="4">
        <v>42.1</v>
      </c>
      <c r="CW39" s="4">
        <v>27.7</v>
      </c>
      <c r="CX39" s="4">
        <v>10</v>
      </c>
      <c r="CY39" s="4">
        <v>13.3</v>
      </c>
      <c r="CZ39" s="4">
        <v>6.6</v>
      </c>
      <c r="DA39" s="4">
        <v>19.600000000000001</v>
      </c>
      <c r="DB39" s="4">
        <v>20.5</v>
      </c>
      <c r="DC39" s="4">
        <v>18.600000000000001</v>
      </c>
      <c r="DD39" s="4">
        <v>9.3000000000000007</v>
      </c>
      <c r="DE39" s="4">
        <v>11.1</v>
      </c>
      <c r="DF39" s="4">
        <v>7.4</v>
      </c>
      <c r="DG39" s="4">
        <v>22.7</v>
      </c>
      <c r="DH39" s="4">
        <v>25.1</v>
      </c>
      <c r="DI39" s="4">
        <v>20.399999999999999</v>
      </c>
      <c r="DJ39" s="4">
        <v>29.7</v>
      </c>
      <c r="DK39" s="4">
        <v>35.1</v>
      </c>
      <c r="DL39" s="4">
        <v>24.2</v>
      </c>
      <c r="DM39" s="4">
        <v>7.7</v>
      </c>
      <c r="DN39" s="4">
        <v>11.1</v>
      </c>
      <c r="DO39" s="4">
        <v>4.3</v>
      </c>
      <c r="DP39" s="4">
        <v>10.3</v>
      </c>
      <c r="DQ39" s="4">
        <v>14.1</v>
      </c>
      <c r="DR39" s="4">
        <v>6.5</v>
      </c>
      <c r="DS39" s="4">
        <v>22.9</v>
      </c>
      <c r="DT39" s="4">
        <v>31.4</v>
      </c>
      <c r="DU39" s="4">
        <v>14.5</v>
      </c>
      <c r="DV39" s="4">
        <v>41</v>
      </c>
      <c r="DW39" s="4">
        <v>47.9</v>
      </c>
      <c r="DX39" s="4">
        <v>34.1</v>
      </c>
      <c r="DY39" s="4">
        <v>41.5</v>
      </c>
      <c r="DZ39" s="4">
        <v>48.4</v>
      </c>
      <c r="EA39" s="4">
        <v>34.5</v>
      </c>
      <c r="EB39" s="4">
        <v>13.1</v>
      </c>
      <c r="EC39" s="4">
        <v>15.1</v>
      </c>
      <c r="ED39" s="4">
        <v>11</v>
      </c>
      <c r="EE39" s="4">
        <v>30.6</v>
      </c>
      <c r="EF39" s="4">
        <v>36.6</v>
      </c>
      <c r="EG39" s="4">
        <v>24.6</v>
      </c>
      <c r="EH39" s="4">
        <v>30</v>
      </c>
      <c r="EI39" s="4">
        <v>35.299999999999997</v>
      </c>
      <c r="EJ39" s="4">
        <v>24.6</v>
      </c>
      <c r="EK39" s="4">
        <v>507.1</v>
      </c>
      <c r="EL39" s="4">
        <v>621.40000000000009</v>
      </c>
      <c r="EM39" s="4">
        <v>392.20000000000005</v>
      </c>
      <c r="EN39"/>
    </row>
    <row r="40" spans="1:144">
      <c r="A40"/>
      <c r="B40">
        <v>27</v>
      </c>
      <c r="C40" t="s">
        <v>100</v>
      </c>
      <c r="D40" t="s">
        <v>36</v>
      </c>
      <c r="E40">
        <v>0</v>
      </c>
      <c r="F40" s="4">
        <v>4556.4399874272112</v>
      </c>
      <c r="G40" s="4">
        <v>4771.406720369584</v>
      </c>
      <c r="H40" s="4">
        <v>4341.4732544848384</v>
      </c>
      <c r="I40" s="4">
        <v>5491.1085169278767</v>
      </c>
      <c r="J40" s="4">
        <v>5665.9581701282541</v>
      </c>
      <c r="K40" s="4">
        <v>5316.2588637274994</v>
      </c>
      <c r="L40" s="4">
        <v>6050.3160168962768</v>
      </c>
      <c r="M40" s="4">
        <v>6449.7561829932047</v>
      </c>
      <c r="N40" s="4">
        <v>5650.8758507993489</v>
      </c>
      <c r="O40" s="4">
        <v>4483.7421863094187</v>
      </c>
      <c r="P40" s="4">
        <v>4643.9230472390091</v>
      </c>
      <c r="Q40" s="4">
        <v>4323.5613253798283</v>
      </c>
      <c r="R40" s="4">
        <v>4937.7565166171225</v>
      </c>
      <c r="S40" s="4">
        <v>5101.1250804883657</v>
      </c>
      <c r="T40" s="4">
        <v>4774.3879527458794</v>
      </c>
      <c r="U40" s="4">
        <v>5874.4600049510882</v>
      </c>
      <c r="V40" s="4">
        <v>6148.3879016140754</v>
      </c>
      <c r="W40" s="4">
        <v>5600.532108288101</v>
      </c>
      <c r="X40" s="4">
        <v>5226.4613169737604</v>
      </c>
      <c r="Y40" s="4">
        <v>5389.2252990589577</v>
      </c>
      <c r="Z40" s="4">
        <v>5063.6973348885631</v>
      </c>
      <c r="AA40" s="4">
        <v>5467.8177629216634</v>
      </c>
      <c r="AB40" s="4">
        <v>5654.4156824927522</v>
      </c>
      <c r="AC40" s="4">
        <v>5281.2198433505746</v>
      </c>
      <c r="AD40" s="4">
        <v>5424.0260943794419</v>
      </c>
      <c r="AE40" s="4">
        <v>5644.191828774914</v>
      </c>
      <c r="AF40" s="4">
        <v>5203.8603599839698</v>
      </c>
      <c r="AG40" s="4">
        <v>5057.5044175503845</v>
      </c>
      <c r="AH40" s="4">
        <v>5238.6472293846182</v>
      </c>
      <c r="AI40" s="4">
        <v>4876.3616057161507</v>
      </c>
      <c r="AJ40" s="4">
        <v>5517.7607718432391</v>
      </c>
      <c r="AK40" s="4">
        <v>5550.1471237613578</v>
      </c>
      <c r="AL40" s="4">
        <v>5485.3744199251205</v>
      </c>
      <c r="AM40" s="4">
        <v>5680.1420860520093</v>
      </c>
      <c r="AN40" s="4">
        <v>5770.7937208974417</v>
      </c>
      <c r="AO40" s="4">
        <v>5589.4904512065768</v>
      </c>
      <c r="AP40" s="4">
        <v>6047.720544194447</v>
      </c>
      <c r="AQ40" s="4">
        <v>6127.8316251637461</v>
      </c>
      <c r="AR40" s="4">
        <v>5967.6094632251479</v>
      </c>
      <c r="AS40" s="4">
        <v>5441.1373433821345</v>
      </c>
      <c r="AT40" s="4">
        <v>5620.7074961232902</v>
      </c>
      <c r="AU40" s="4">
        <v>5261.5671906409789</v>
      </c>
      <c r="AV40" s="4">
        <v>4998.193639111475</v>
      </c>
      <c r="AW40" s="4">
        <v>5167.0229404961001</v>
      </c>
      <c r="AX40" s="4">
        <v>4829.36433772685</v>
      </c>
      <c r="AY40" s="4">
        <v>5686.695825990917</v>
      </c>
      <c r="AZ40" s="4">
        <v>5866.3640846282524</v>
      </c>
      <c r="BA40" s="4">
        <v>5507.0275673535816</v>
      </c>
      <c r="BB40" s="4">
        <v>5775.9442488973455</v>
      </c>
      <c r="BC40" s="4">
        <v>5974.107634640277</v>
      </c>
      <c r="BD40" s="4">
        <v>5577.780863154414</v>
      </c>
      <c r="BE40" s="4">
        <v>5837.5681049728028</v>
      </c>
      <c r="BF40" s="4">
        <v>6033.506216011886</v>
      </c>
      <c r="BG40" s="4">
        <v>5641.6299939337196</v>
      </c>
      <c r="BH40" s="4">
        <v>5936.50069619852</v>
      </c>
      <c r="BI40" s="4">
        <v>6131.9691488178942</v>
      </c>
      <c r="BJ40" s="4">
        <v>5741.0322435791459</v>
      </c>
      <c r="BK40" s="4">
        <v>5210.7443729252782</v>
      </c>
      <c r="BL40" s="4">
        <v>5288.5401469063045</v>
      </c>
      <c r="BM40" s="4">
        <v>5132.9485989442519</v>
      </c>
      <c r="BN40" s="4">
        <v>5682.6401998433266</v>
      </c>
      <c r="BO40" s="4">
        <v>5868.6024601150884</v>
      </c>
      <c r="BP40" s="4">
        <v>5496.6779395715648</v>
      </c>
      <c r="BQ40" s="4">
        <v>5686.1736481030975</v>
      </c>
      <c r="BR40" s="4">
        <v>5838.2555654474618</v>
      </c>
      <c r="BS40" s="4">
        <v>5534.0917307587333</v>
      </c>
      <c r="BT40" s="4">
        <v>120070.85430246884</v>
      </c>
      <c r="BU40" s="4">
        <v>123944.88530555282</v>
      </c>
      <c r="BV40" s="4">
        <v>116196.82329938485</v>
      </c>
      <c r="BW40" s="4">
        <v>4731.7681038290884</v>
      </c>
      <c r="BX40" s="4">
        <v>4951.8484471155425</v>
      </c>
      <c r="BY40" s="4">
        <v>4511.6877605426344</v>
      </c>
      <c r="BZ40" s="4">
        <v>5403.8295344866738</v>
      </c>
      <c r="CA40" s="4">
        <v>5578.5168729467396</v>
      </c>
      <c r="CB40" s="4">
        <v>5229.142196026608</v>
      </c>
      <c r="CC40" s="4">
        <v>5768.9156535721158</v>
      </c>
      <c r="CD40" s="4">
        <v>6164.6494594202431</v>
      </c>
      <c r="CE40" s="4">
        <v>5373.1818477239885</v>
      </c>
      <c r="CF40" s="4">
        <v>4419.5279766862768</v>
      </c>
      <c r="CG40" s="4">
        <v>4579.6228207412423</v>
      </c>
      <c r="CH40" s="4">
        <v>4259.4331326313113</v>
      </c>
      <c r="CI40" s="4">
        <v>4738.0674690718861</v>
      </c>
      <c r="CJ40" s="4">
        <v>4899.8181828478446</v>
      </c>
      <c r="CK40" s="4">
        <v>4576.3167552959276</v>
      </c>
      <c r="CL40" s="4">
        <v>5779.2867484423195</v>
      </c>
      <c r="CM40" s="4">
        <v>6052.0764054207993</v>
      </c>
      <c r="CN40" s="4">
        <v>5506.4970914638398</v>
      </c>
      <c r="CO40" s="4">
        <v>4950.3780667038664</v>
      </c>
      <c r="CP40" s="4">
        <v>5109.5493437212099</v>
      </c>
      <c r="CQ40" s="4">
        <v>4791.2067896865228</v>
      </c>
      <c r="CR40" s="4">
        <v>4970.5279353302421</v>
      </c>
      <c r="CS40" s="4">
        <v>5149.59742496538</v>
      </c>
      <c r="CT40" s="4">
        <v>4791.4584456951043</v>
      </c>
      <c r="CU40" s="4">
        <v>5138.9432064505218</v>
      </c>
      <c r="CV40" s="4">
        <v>5354.6046455026162</v>
      </c>
      <c r="CW40" s="4">
        <v>4923.2817673984273</v>
      </c>
      <c r="CX40" s="4">
        <v>5136.5408520281244</v>
      </c>
      <c r="CY40" s="4">
        <v>5320.6574289763967</v>
      </c>
      <c r="CZ40" s="4">
        <v>4952.4242750798521</v>
      </c>
      <c r="DA40" s="4">
        <v>5359.7117401200976</v>
      </c>
      <c r="DB40" s="4">
        <v>5391.8943129216295</v>
      </c>
      <c r="DC40" s="4">
        <v>5327.5291673185657</v>
      </c>
      <c r="DD40" s="4">
        <v>5566.3745130329562</v>
      </c>
      <c r="DE40" s="4">
        <v>5656.8268406426632</v>
      </c>
      <c r="DF40" s="4">
        <v>5475.9221854232492</v>
      </c>
      <c r="DG40" s="4">
        <v>5877.6969327815186</v>
      </c>
      <c r="DH40" s="4">
        <v>5957.5373384512595</v>
      </c>
      <c r="DI40" s="4">
        <v>5797.8565271117777</v>
      </c>
      <c r="DJ40" s="4">
        <v>5050.8203290130641</v>
      </c>
      <c r="DK40" s="4">
        <v>5225.3001118459943</v>
      </c>
      <c r="DL40" s="4">
        <v>4876.340546180134</v>
      </c>
      <c r="DM40" s="4">
        <v>4874.6253851034699</v>
      </c>
      <c r="DN40" s="4">
        <v>5043.5644321829841</v>
      </c>
      <c r="DO40" s="4">
        <v>4705.6863380239556</v>
      </c>
      <c r="DP40" s="4">
        <v>5608.3281246805864</v>
      </c>
      <c r="DQ40" s="4">
        <v>5788.1119148775861</v>
      </c>
      <c r="DR40" s="4">
        <v>5428.5443344835867</v>
      </c>
      <c r="DS40" s="4">
        <v>5545.2131418188765</v>
      </c>
      <c r="DT40" s="4">
        <v>5740.8674677448389</v>
      </c>
      <c r="DU40" s="4">
        <v>5349.558815892914</v>
      </c>
      <c r="DV40" s="4">
        <v>5757.6037071212031</v>
      </c>
      <c r="DW40" s="4">
        <v>5953.0828176733785</v>
      </c>
      <c r="DX40" s="4">
        <v>5562.1245965690277</v>
      </c>
      <c r="DY40" s="4">
        <v>5719.9275885779598</v>
      </c>
      <c r="DZ40" s="4">
        <v>5912.9766907682661</v>
      </c>
      <c r="EA40" s="4">
        <v>5526.8784863876535</v>
      </c>
      <c r="EB40" s="4">
        <v>5106.0043579597468</v>
      </c>
      <c r="EC40" s="4">
        <v>5183.6417798958009</v>
      </c>
      <c r="ED40" s="4">
        <v>5028.3669360236927</v>
      </c>
      <c r="EE40" s="4">
        <v>5297.3829453702119</v>
      </c>
      <c r="EF40" s="4">
        <v>5478.0823945053917</v>
      </c>
      <c r="EG40" s="4">
        <v>5116.6834962350322</v>
      </c>
      <c r="EH40" s="4">
        <v>5505.4773895263443</v>
      </c>
      <c r="EI40" s="4">
        <v>5656.0975723646388</v>
      </c>
      <c r="EJ40" s="4">
        <v>5354.8572066880497</v>
      </c>
      <c r="EK40" s="4">
        <v>116306.95170170715</v>
      </c>
      <c r="EL40" s="4">
        <v>120148.92470553245</v>
      </c>
      <c r="EM40" s="4">
        <v>112464.97869788184</v>
      </c>
      <c r="EN40"/>
    </row>
    <row r="41" spans="1:144">
      <c r="A41"/>
      <c r="B41">
        <v>28</v>
      </c>
      <c r="C41" t="s">
        <v>101</v>
      </c>
      <c r="D41" t="s">
        <v>44</v>
      </c>
      <c r="E41">
        <v>0</v>
      </c>
      <c r="F41" s="4">
        <v>691.36766586735439</v>
      </c>
      <c r="G41" s="4">
        <v>716.84883414619651</v>
      </c>
      <c r="H41" s="4">
        <v>666.61539269080947</v>
      </c>
      <c r="I41" s="4">
        <v>696.52138752604651</v>
      </c>
      <c r="J41" s="4">
        <v>715.42308499305352</v>
      </c>
      <c r="K41" s="4">
        <v>678.02067278208028</v>
      </c>
      <c r="L41" s="4">
        <v>710.62299449522061</v>
      </c>
      <c r="M41" s="4">
        <v>753.03563568245931</v>
      </c>
      <c r="N41" s="4">
        <v>670.13831474820859</v>
      </c>
      <c r="O41" s="4">
        <v>692.85490800216621</v>
      </c>
      <c r="P41" s="4">
        <v>711.92166391812646</v>
      </c>
      <c r="Q41" s="4">
        <v>674.19831281355619</v>
      </c>
      <c r="R41" s="4">
        <v>624.65948479248743</v>
      </c>
      <c r="S41" s="4">
        <v>642.21732550485683</v>
      </c>
      <c r="T41" s="4">
        <v>607.48918639387102</v>
      </c>
      <c r="U41" s="4">
        <v>567.74341349526549</v>
      </c>
      <c r="V41" s="4">
        <v>593.63708067967002</v>
      </c>
      <c r="W41" s="4">
        <v>542.76857052769185</v>
      </c>
      <c r="X41" s="4">
        <v>631.72353005642049</v>
      </c>
      <c r="Y41" s="4">
        <v>648.70178704538921</v>
      </c>
      <c r="Z41" s="4">
        <v>615.10375516991428</v>
      </c>
      <c r="AA41" s="4">
        <v>705.08218462700131</v>
      </c>
      <c r="AB41" s="4">
        <v>725.46285996776624</v>
      </c>
      <c r="AC41" s="4">
        <v>685.16112301364069</v>
      </c>
      <c r="AD41" s="4">
        <v>675.72970510181369</v>
      </c>
      <c r="AE41" s="4">
        <v>699.24461857202289</v>
      </c>
      <c r="AF41" s="4">
        <v>652.85162854092243</v>
      </c>
      <c r="AG41" s="4">
        <v>681.21980348804436</v>
      </c>
      <c r="AH41" s="4">
        <v>701.2795377497888</v>
      </c>
      <c r="AI41" s="4">
        <v>661.62150927508878</v>
      </c>
      <c r="AJ41" s="4">
        <v>685.05147916562021</v>
      </c>
      <c r="AK41" s="4">
        <v>688.43715486098279</v>
      </c>
      <c r="AL41" s="4">
        <v>681.67912592603068</v>
      </c>
      <c r="AM41" s="4">
        <v>682.13546547019666</v>
      </c>
      <c r="AN41" s="4">
        <v>691.49246165611419</v>
      </c>
      <c r="AO41" s="4">
        <v>672.87997466370757</v>
      </c>
      <c r="AP41" s="4">
        <v>833.01371647945211</v>
      </c>
      <c r="AQ41" s="4">
        <v>841.79184298477844</v>
      </c>
      <c r="AR41" s="4">
        <v>824.30816709940132</v>
      </c>
      <c r="AS41" s="4">
        <v>640.59442224402437</v>
      </c>
      <c r="AT41" s="4">
        <v>659.28597662063078</v>
      </c>
      <c r="AU41" s="4">
        <v>622.33027712342016</v>
      </c>
      <c r="AV41" s="4">
        <v>629.8301681010779</v>
      </c>
      <c r="AW41" s="4">
        <v>647.8459814330472</v>
      </c>
      <c r="AX41" s="4">
        <v>612.21871278686172</v>
      </c>
      <c r="AY41" s="4">
        <v>705.94961420820209</v>
      </c>
      <c r="AZ41" s="4">
        <v>725.07338548721259</v>
      </c>
      <c r="BA41" s="4">
        <v>687.23056523590867</v>
      </c>
      <c r="BB41" s="4">
        <v>644.81827499725171</v>
      </c>
      <c r="BC41" s="4">
        <v>664.70715973480139</v>
      </c>
      <c r="BD41" s="4">
        <v>625.40936426411884</v>
      </c>
      <c r="BE41" s="4">
        <v>634.49795804291227</v>
      </c>
      <c r="BF41" s="4">
        <v>654.06606595561016</v>
      </c>
      <c r="BG41" s="4">
        <v>615.40238835702553</v>
      </c>
      <c r="BH41" s="4">
        <v>825.05948527205487</v>
      </c>
      <c r="BI41" s="4">
        <v>847.06593563498905</v>
      </c>
      <c r="BJ41" s="4">
        <v>803.50805395655641</v>
      </c>
      <c r="BK41" s="4">
        <v>631.70836317318094</v>
      </c>
      <c r="BL41" s="4">
        <v>639.75060922299883</v>
      </c>
      <c r="BM41" s="4">
        <v>623.7474554531359</v>
      </c>
      <c r="BN41" s="4">
        <v>599.15678037201587</v>
      </c>
      <c r="BO41" s="4">
        <v>617.34746377601596</v>
      </c>
      <c r="BP41" s="4">
        <v>581.39986516414035</v>
      </c>
      <c r="BQ41" s="4">
        <v>521.93215691888815</v>
      </c>
      <c r="BR41" s="4">
        <v>535.75944697047794</v>
      </c>
      <c r="BS41" s="4">
        <v>508.39525739341786</v>
      </c>
      <c r="BT41" s="4">
        <v>14711.272961896697</v>
      </c>
      <c r="BU41" s="4">
        <v>15120.39591259699</v>
      </c>
      <c r="BV41" s="4">
        <v>14312.477673379508</v>
      </c>
      <c r="BW41" s="4">
        <v>824.97736186511975</v>
      </c>
      <c r="BX41" s="4">
        <v>853.35392682828717</v>
      </c>
      <c r="BY41" s="4">
        <v>797.35295002535383</v>
      </c>
      <c r="BZ41" s="4">
        <v>794.91782393952212</v>
      </c>
      <c r="CA41" s="4">
        <v>815.56944159803606</v>
      </c>
      <c r="CB41" s="4">
        <v>774.68316731674179</v>
      </c>
      <c r="CC41" s="4">
        <v>861.68765181359993</v>
      </c>
      <c r="CD41" s="4">
        <v>909.63186473937901</v>
      </c>
      <c r="CE41" s="4">
        <v>815.76139556855912</v>
      </c>
      <c r="CF41" s="4">
        <v>745.05945872236498</v>
      </c>
      <c r="CG41" s="4">
        <v>765.24126826342115</v>
      </c>
      <c r="CH41" s="4">
        <v>725.30356983250715</v>
      </c>
      <c r="CI41" s="4">
        <v>730.96458215534335</v>
      </c>
      <c r="CJ41" s="4">
        <v>750.6227801599772</v>
      </c>
      <c r="CK41" s="4">
        <v>711.71874670060788</v>
      </c>
      <c r="CL41" s="4">
        <v>646.46463845725373</v>
      </c>
      <c r="CM41" s="4">
        <v>674.59228423543732</v>
      </c>
      <c r="CN41" s="4">
        <v>619.2850375532488</v>
      </c>
      <c r="CO41" s="4">
        <v>762.22953092357432</v>
      </c>
      <c r="CP41" s="4">
        <v>781.29139322337312</v>
      </c>
      <c r="CQ41" s="4">
        <v>743.53923558340409</v>
      </c>
      <c r="CR41" s="4">
        <v>802.04025639224483</v>
      </c>
      <c r="CS41" s="4">
        <v>824.3479703425902</v>
      </c>
      <c r="CT41" s="4">
        <v>780.21382590116264</v>
      </c>
      <c r="CU41" s="4">
        <v>725.35674569631942</v>
      </c>
      <c r="CV41" s="4">
        <v>750.25597353310241</v>
      </c>
      <c r="CW41" s="4">
        <v>701.12060414425162</v>
      </c>
      <c r="CX41" s="4">
        <v>849.15897821528768</v>
      </c>
      <c r="CY41" s="4">
        <v>872.11219378839905</v>
      </c>
      <c r="CZ41" s="4">
        <v>826.68584536614856</v>
      </c>
      <c r="DA41" s="4">
        <v>778.67559241554659</v>
      </c>
      <c r="DB41" s="4">
        <v>782.38275029226827</v>
      </c>
      <c r="DC41" s="4">
        <v>774.98239597089173</v>
      </c>
      <c r="DD41" s="4">
        <v>779.62540773513433</v>
      </c>
      <c r="DE41" s="4">
        <v>789.89309222130271</v>
      </c>
      <c r="DF41" s="4">
        <v>769.46398021286529</v>
      </c>
      <c r="DG41" s="4">
        <v>901.73353700028792</v>
      </c>
      <c r="DH41" s="4">
        <v>911.16229722742014</v>
      </c>
      <c r="DI41" s="4">
        <v>892.38179408251472</v>
      </c>
      <c r="DJ41" s="4">
        <v>705.33429284035128</v>
      </c>
      <c r="DK41" s="4">
        <v>725.52780619654459</v>
      </c>
      <c r="DL41" s="4">
        <v>685.59191799250311</v>
      </c>
      <c r="DM41" s="4">
        <v>712.72758505521108</v>
      </c>
      <c r="DN41" s="4">
        <v>732.59576098380126</v>
      </c>
      <c r="DO41" s="4">
        <v>693.29162622944705</v>
      </c>
      <c r="DP41" s="4">
        <v>796.61478531485636</v>
      </c>
      <c r="DQ41" s="4">
        <v>817.38584203412836</v>
      </c>
      <c r="DR41" s="4">
        <v>776.26454972020747</v>
      </c>
      <c r="DS41" s="4">
        <v>707.62277545286486</v>
      </c>
      <c r="DT41" s="4">
        <v>728.95210270036455</v>
      </c>
      <c r="DU41" s="4">
        <v>686.79446461791963</v>
      </c>
      <c r="DV41" s="4">
        <v>736.88975456405274</v>
      </c>
      <c r="DW41" s="4">
        <v>758.32482530656546</v>
      </c>
      <c r="DX41" s="4">
        <v>715.93998963661545</v>
      </c>
      <c r="DY41" s="4">
        <v>869.77962704441813</v>
      </c>
      <c r="DZ41" s="4">
        <v>892.95675545658219</v>
      </c>
      <c r="EA41" s="4">
        <v>847.07990216802352</v>
      </c>
      <c r="EB41" s="4">
        <v>756.91507184063835</v>
      </c>
      <c r="EC41" s="4">
        <v>765.94664201666592</v>
      </c>
      <c r="ED41" s="4">
        <v>747.96839532662875</v>
      </c>
      <c r="EE41" s="4">
        <v>721.43444253063944</v>
      </c>
      <c r="EF41" s="4">
        <v>741.8087010544989</v>
      </c>
      <c r="EG41" s="4">
        <v>701.50881319917391</v>
      </c>
      <c r="EH41" s="4">
        <v>583.72158674153548</v>
      </c>
      <c r="EI41" s="4">
        <v>598.7397590686287</v>
      </c>
      <c r="EJ41" s="4">
        <v>569.00836770209401</v>
      </c>
      <c r="EK41" s="4">
        <v>16793.931486716163</v>
      </c>
      <c r="EL41" s="4">
        <v>17242.695431270768</v>
      </c>
      <c r="EM41" s="4">
        <v>16355.940574850874</v>
      </c>
      <c r="EN41"/>
    </row>
    <row r="42" spans="1:144">
      <c r="A42"/>
      <c r="B42">
        <v>29</v>
      </c>
      <c r="C42" t="s">
        <v>101</v>
      </c>
      <c r="D42" t="s">
        <v>278</v>
      </c>
      <c r="E42">
        <v>0</v>
      </c>
      <c r="F42" s="4">
        <v>9.2472582253240265</v>
      </c>
      <c r="G42" s="4">
        <v>10.168749222871957</v>
      </c>
      <c r="H42" s="4">
        <v>8.3761420898677894</v>
      </c>
      <c r="I42" s="4">
        <v>8.2674614487495131</v>
      </c>
      <c r="J42" s="4">
        <v>8.8955473636748579</v>
      </c>
      <c r="K42" s="4">
        <v>7.6667150655590914</v>
      </c>
      <c r="L42" s="4">
        <v>8.2557417752948474</v>
      </c>
      <c r="M42" s="4">
        <v>9.6648685415590538</v>
      </c>
      <c r="N42" s="4">
        <v>6.9775116044393304</v>
      </c>
      <c r="O42" s="4">
        <v>10.469412891747639</v>
      </c>
      <c r="P42" s="4">
        <v>11.184439793485302</v>
      </c>
      <c r="Q42" s="4">
        <v>9.7805916837603508</v>
      </c>
      <c r="R42" s="4">
        <v>8.2084225553176307</v>
      </c>
      <c r="S42" s="4">
        <v>8.8663046391262359</v>
      </c>
      <c r="T42" s="4">
        <v>7.580735256522539</v>
      </c>
      <c r="U42" s="4">
        <v>5.9782608695652177</v>
      </c>
      <c r="V42" s="4">
        <v>6.8464905146610633</v>
      </c>
      <c r="W42" s="4">
        <v>5.1844578392118796</v>
      </c>
      <c r="X42" s="4">
        <v>8.8545805426268593</v>
      </c>
      <c r="Y42" s="4">
        <v>9.4594829134969203</v>
      </c>
      <c r="Z42" s="4">
        <v>8.2730250834759484</v>
      </c>
      <c r="AA42" s="4">
        <v>8.3767296533253965</v>
      </c>
      <c r="AB42" s="4">
        <v>9.0546551170360861</v>
      </c>
      <c r="AC42" s="4">
        <v>7.7300454517094259</v>
      </c>
      <c r="AD42" s="4">
        <v>9.2609915809167447</v>
      </c>
      <c r="AE42" s="4">
        <v>10.153389503079303</v>
      </c>
      <c r="AF42" s="4">
        <v>8.4158313113672634</v>
      </c>
      <c r="AG42" s="4">
        <v>9.683230746134214</v>
      </c>
      <c r="AH42" s="4">
        <v>10.408251242874746</v>
      </c>
      <c r="AI42" s="4">
        <v>8.9879803315525884</v>
      </c>
      <c r="AJ42" s="4">
        <v>9.5794575839733582</v>
      </c>
      <c r="AK42" s="4">
        <v>9.7003247904051815</v>
      </c>
      <c r="AL42" s="4">
        <v>9.4594589442462755</v>
      </c>
      <c r="AM42" s="4">
        <v>11.083894672382119</v>
      </c>
      <c r="AN42" s="4">
        <v>11.436206841721779</v>
      </c>
      <c r="AO42" s="4">
        <v>10.737586403821508</v>
      </c>
      <c r="AP42" s="4">
        <v>8.8527122571445549</v>
      </c>
      <c r="AQ42" s="4">
        <v>9.1025182096300927</v>
      </c>
      <c r="AR42" s="4">
        <v>8.6069804934187832</v>
      </c>
      <c r="AS42" s="4">
        <v>9.08955223880597</v>
      </c>
      <c r="AT42" s="4">
        <v>9.7930217022831076</v>
      </c>
      <c r="AU42" s="4">
        <v>8.4164627715183276</v>
      </c>
      <c r="AV42" s="4">
        <v>12.420429311621021</v>
      </c>
      <c r="AW42" s="4">
        <v>13.219806768347183</v>
      </c>
      <c r="AX42" s="4">
        <v>11.646973749063363</v>
      </c>
      <c r="AY42" s="4">
        <v>11.251449929114576</v>
      </c>
      <c r="AZ42" s="4">
        <v>11.966420101315235</v>
      </c>
      <c r="BA42" s="4">
        <v>10.560301954711543</v>
      </c>
      <c r="BB42" s="4">
        <v>10.798192771084338</v>
      </c>
      <c r="BC42" s="4">
        <v>11.558820883185291</v>
      </c>
      <c r="BD42" s="4">
        <v>10.065978670851136</v>
      </c>
      <c r="BE42" s="4">
        <v>7.7282642567778126</v>
      </c>
      <c r="BF42" s="4">
        <v>8.398401560316394</v>
      </c>
      <c r="BG42" s="4">
        <v>7.0917745922485027</v>
      </c>
      <c r="BH42" s="4">
        <v>9.9924642049736256</v>
      </c>
      <c r="BI42" s="4">
        <v>10.728757358762788</v>
      </c>
      <c r="BJ42" s="4">
        <v>9.2856510249083613</v>
      </c>
      <c r="BK42" s="4">
        <v>10.074022669442517</v>
      </c>
      <c r="BL42" s="4">
        <v>10.394056238859585</v>
      </c>
      <c r="BM42" s="4">
        <v>9.7596256901482512</v>
      </c>
      <c r="BN42" s="4">
        <v>5.8576703591809327</v>
      </c>
      <c r="BO42" s="4">
        <v>6.4736801150473893</v>
      </c>
      <c r="BP42" s="4">
        <v>5.2809534921362378</v>
      </c>
      <c r="BQ42" s="4">
        <v>10.704194740273854</v>
      </c>
      <c r="BR42" s="4">
        <v>11.346133499970609</v>
      </c>
      <c r="BS42" s="4">
        <v>10.082847675035197</v>
      </c>
      <c r="BT42" s="4">
        <v>204.03439528377677</v>
      </c>
      <c r="BU42" s="4">
        <v>218.82032692171015</v>
      </c>
      <c r="BV42" s="4">
        <v>189.96763117957371</v>
      </c>
      <c r="BW42" s="4">
        <v>9.46142649199418</v>
      </c>
      <c r="BX42" s="4">
        <v>10.3790951557048</v>
      </c>
      <c r="BY42" s="4">
        <v>8.5923295855164508</v>
      </c>
      <c r="BZ42" s="4">
        <v>8.3032490974729196</v>
      </c>
      <c r="CA42" s="4">
        <v>8.9309030849484508</v>
      </c>
      <c r="CB42" s="4">
        <v>7.7027549899310799</v>
      </c>
      <c r="CC42" s="4">
        <v>6.5446868402533402</v>
      </c>
      <c r="CD42" s="4">
        <v>7.9107327450608302</v>
      </c>
      <c r="CE42" s="4">
        <v>5.3383777088266804</v>
      </c>
      <c r="CF42" s="4">
        <v>11.215196461098101</v>
      </c>
      <c r="CG42" s="4">
        <v>11.932635227352501</v>
      </c>
      <c r="CH42" s="4">
        <v>10.5218458677979</v>
      </c>
      <c r="CI42" s="4">
        <v>9.4271412680756406</v>
      </c>
      <c r="CJ42" s="4">
        <v>10.1163682281497</v>
      </c>
      <c r="CK42" s="4">
        <v>8.7658001809621897</v>
      </c>
      <c r="CL42" s="4">
        <v>4.6087533156498699</v>
      </c>
      <c r="CM42" s="4">
        <v>5.39847760182258</v>
      </c>
      <c r="CN42" s="4">
        <v>3.90098239578252</v>
      </c>
      <c r="CO42" s="4">
        <v>9.7923875432525893</v>
      </c>
      <c r="CP42" s="4">
        <v>10.4293466272025</v>
      </c>
      <c r="CQ42" s="4">
        <v>9.1781915856486496</v>
      </c>
      <c r="CR42" s="4">
        <v>8.0637599624941405</v>
      </c>
      <c r="CS42" s="4">
        <v>8.7474975304370801</v>
      </c>
      <c r="CT42" s="4">
        <v>7.4132836533449096</v>
      </c>
      <c r="CU42" s="4">
        <v>9.7998137802607097</v>
      </c>
      <c r="CV42" s="4">
        <v>10.7117127101861</v>
      </c>
      <c r="CW42" s="4">
        <v>8.9338290996056209</v>
      </c>
      <c r="CX42" s="4">
        <v>10.1113967437875</v>
      </c>
      <c r="CY42" s="4">
        <v>10.8313821996474</v>
      </c>
      <c r="CZ42" s="4">
        <v>9.4191991334679201</v>
      </c>
      <c r="DA42" s="4">
        <v>9.7538445525747406</v>
      </c>
      <c r="DB42" s="4">
        <v>9.8753723611257893</v>
      </c>
      <c r="DC42" s="4">
        <v>9.6331742761606201</v>
      </c>
      <c r="DD42" s="4">
        <v>12.0073356713104</v>
      </c>
      <c r="DE42" s="4">
        <v>12.371569982593099</v>
      </c>
      <c r="DF42" s="4">
        <v>11.6488459463816</v>
      </c>
      <c r="DG42" s="4">
        <v>8.8484226724801207</v>
      </c>
      <c r="DH42" s="4">
        <v>9.0976925075000796</v>
      </c>
      <c r="DI42" s="4">
        <v>8.6032121937073107</v>
      </c>
      <c r="DJ42" s="4">
        <v>8.7889383343928795</v>
      </c>
      <c r="DK42" s="4">
        <v>9.5048855007283706</v>
      </c>
      <c r="DL42" s="4">
        <v>8.1057684147918607</v>
      </c>
      <c r="DM42" s="4">
        <v>12.0633510953227</v>
      </c>
      <c r="DN42" s="4">
        <v>12.853082305921999</v>
      </c>
      <c r="DO42" s="4">
        <v>11.299974039757799</v>
      </c>
      <c r="DP42" s="4">
        <v>11.8923721284427</v>
      </c>
      <c r="DQ42" s="4">
        <v>12.618442555917699</v>
      </c>
      <c r="DR42" s="4">
        <v>11.189080409479899</v>
      </c>
      <c r="DS42" s="4">
        <v>10.786215127554801</v>
      </c>
      <c r="DT42" s="4">
        <v>11.5428400421962</v>
      </c>
      <c r="DU42" s="4">
        <v>10.0577524593402</v>
      </c>
      <c r="DV42" s="4">
        <v>7.7269900497512403</v>
      </c>
      <c r="DW42" s="4">
        <v>8.3963310538245199</v>
      </c>
      <c r="DX42" s="4">
        <v>7.0912253193046801</v>
      </c>
      <c r="DY42" s="4">
        <v>9.4070164545172297</v>
      </c>
      <c r="DZ42" s="4">
        <v>10.135418584025601</v>
      </c>
      <c r="EA42" s="4">
        <v>8.7097733803579391</v>
      </c>
      <c r="EB42" s="4">
        <v>9.9757246894188203</v>
      </c>
      <c r="EC42" s="4">
        <v>10.2924072030369</v>
      </c>
      <c r="ED42" s="4">
        <v>9.6646337776342399</v>
      </c>
      <c r="EE42" s="4">
        <v>6.1449906658369597</v>
      </c>
      <c r="EF42" s="4">
        <v>6.7501171665171196</v>
      </c>
      <c r="EG42" s="4">
        <v>5.57583485917338</v>
      </c>
      <c r="EH42" s="4">
        <v>10.2566856406401</v>
      </c>
      <c r="EI42" s="4">
        <v>10.883278979763601</v>
      </c>
      <c r="EJ42" s="4">
        <v>9.6508555642205298</v>
      </c>
      <c r="EK42" s="4">
        <v>204.97969858658166</v>
      </c>
      <c r="EL42" s="4">
        <v>219.70958935366292</v>
      </c>
      <c r="EM42" s="4">
        <v>190.99672484119401</v>
      </c>
      <c r="EN42"/>
    </row>
    <row r="43" spans="1:144">
      <c r="A43"/>
      <c r="B43">
        <v>30</v>
      </c>
      <c r="C43" t="s">
        <v>101</v>
      </c>
      <c r="D43" t="s">
        <v>30</v>
      </c>
      <c r="E43">
        <v>0</v>
      </c>
      <c r="F43" s="4">
        <v>10.3</v>
      </c>
      <c r="G43" s="4">
        <v>11.1</v>
      </c>
      <c r="H43" s="4">
        <v>9.5</v>
      </c>
      <c r="I43" s="4">
        <v>9.4</v>
      </c>
      <c r="J43" s="4">
        <v>9.9</v>
      </c>
      <c r="K43" s="4">
        <v>8.9</v>
      </c>
      <c r="L43" s="4">
        <v>10.199999999999999</v>
      </c>
      <c r="M43" s="4">
        <v>11.5</v>
      </c>
      <c r="N43" s="4">
        <v>8.9</v>
      </c>
      <c r="O43" s="4">
        <v>9.6</v>
      </c>
      <c r="P43" s="4">
        <v>10.1</v>
      </c>
      <c r="Q43" s="4">
        <v>9.1</v>
      </c>
      <c r="R43" s="4">
        <v>6.2</v>
      </c>
      <c r="S43" s="4">
        <v>6.7</v>
      </c>
      <c r="T43" s="4">
        <v>5.7</v>
      </c>
      <c r="U43" s="4">
        <v>7.1</v>
      </c>
      <c r="V43" s="4">
        <v>7.8</v>
      </c>
      <c r="W43" s="4">
        <v>6.4</v>
      </c>
      <c r="X43" s="4">
        <v>10.6</v>
      </c>
      <c r="Y43" s="4">
        <v>11.1</v>
      </c>
      <c r="Z43" s="4">
        <v>10.1</v>
      </c>
      <c r="AA43" s="4">
        <v>9.1</v>
      </c>
      <c r="AB43" s="4">
        <v>9.6</v>
      </c>
      <c r="AC43" s="4">
        <v>8.6</v>
      </c>
      <c r="AD43" s="4">
        <v>11.1</v>
      </c>
      <c r="AE43" s="4">
        <v>11.8</v>
      </c>
      <c r="AF43" s="4">
        <v>10.4</v>
      </c>
      <c r="AG43" s="4">
        <v>11.7</v>
      </c>
      <c r="AH43" s="4">
        <v>12.4</v>
      </c>
      <c r="AI43" s="4">
        <v>11</v>
      </c>
      <c r="AJ43" s="4">
        <v>9.4</v>
      </c>
      <c r="AK43" s="4">
        <v>9.5</v>
      </c>
      <c r="AL43" s="4">
        <v>9.3000000000000007</v>
      </c>
      <c r="AM43" s="4">
        <v>9.9</v>
      </c>
      <c r="AN43" s="4">
        <v>10.1</v>
      </c>
      <c r="AO43" s="4">
        <v>9.6999999999999993</v>
      </c>
      <c r="AP43" s="4">
        <v>9.9</v>
      </c>
      <c r="AQ43" s="4">
        <v>10.1</v>
      </c>
      <c r="AR43" s="4">
        <v>9.6999999999999993</v>
      </c>
      <c r="AS43" s="4">
        <v>7.1</v>
      </c>
      <c r="AT43" s="4">
        <v>7.6</v>
      </c>
      <c r="AU43" s="4">
        <v>6.6</v>
      </c>
      <c r="AV43" s="4">
        <v>10.1</v>
      </c>
      <c r="AW43" s="4">
        <v>10.7</v>
      </c>
      <c r="AX43" s="4">
        <v>9.5</v>
      </c>
      <c r="AY43" s="4">
        <v>9.8000000000000007</v>
      </c>
      <c r="AZ43" s="4">
        <v>10.3</v>
      </c>
      <c r="BA43" s="4">
        <v>9.3000000000000007</v>
      </c>
      <c r="BB43" s="4">
        <v>7.5</v>
      </c>
      <c r="BC43" s="4">
        <v>8</v>
      </c>
      <c r="BD43" s="4">
        <v>7</v>
      </c>
      <c r="BE43" s="4">
        <v>9.5</v>
      </c>
      <c r="BF43" s="4">
        <v>10.1</v>
      </c>
      <c r="BG43" s="4">
        <v>8.9</v>
      </c>
      <c r="BH43" s="4">
        <v>8.3000000000000007</v>
      </c>
      <c r="BI43" s="4">
        <v>8.8000000000000007</v>
      </c>
      <c r="BJ43" s="4">
        <v>7.8</v>
      </c>
      <c r="BK43" s="4">
        <v>9.6</v>
      </c>
      <c r="BL43" s="4">
        <v>9.8000000000000007</v>
      </c>
      <c r="BM43" s="4">
        <v>9.4</v>
      </c>
      <c r="BN43" s="4">
        <v>7.8</v>
      </c>
      <c r="BO43" s="4">
        <v>8.3000000000000007</v>
      </c>
      <c r="BP43" s="4">
        <v>7.3</v>
      </c>
      <c r="BQ43" s="4">
        <v>8.3000000000000007</v>
      </c>
      <c r="BR43" s="4">
        <v>8.6999999999999993</v>
      </c>
      <c r="BS43" s="4">
        <v>7.9</v>
      </c>
      <c r="BT43" s="4">
        <v>202.50000000000006</v>
      </c>
      <c r="BU43" s="4">
        <v>214</v>
      </c>
      <c r="BV43" s="4">
        <v>191.00000000000006</v>
      </c>
      <c r="BW43" s="4">
        <v>10.6</v>
      </c>
      <c r="BX43" s="4">
        <v>11.5</v>
      </c>
      <c r="BY43" s="4">
        <v>9.6999999999999993</v>
      </c>
      <c r="BZ43" s="4">
        <v>9.6</v>
      </c>
      <c r="CA43" s="4">
        <v>10.1</v>
      </c>
      <c r="CB43" s="4">
        <v>9.1</v>
      </c>
      <c r="CC43" s="4">
        <v>10.199999999999999</v>
      </c>
      <c r="CD43" s="4">
        <v>11.6</v>
      </c>
      <c r="CE43" s="4">
        <v>8.8000000000000007</v>
      </c>
      <c r="CF43" s="4">
        <v>11.6</v>
      </c>
      <c r="CG43" s="4">
        <v>12.2</v>
      </c>
      <c r="CH43" s="4">
        <v>11</v>
      </c>
      <c r="CI43" s="4">
        <v>7</v>
      </c>
      <c r="CJ43" s="4">
        <v>7.5</v>
      </c>
      <c r="CK43" s="4">
        <v>6.5</v>
      </c>
      <c r="CL43" s="4">
        <v>8.9</v>
      </c>
      <c r="CM43" s="4">
        <v>9.6999999999999993</v>
      </c>
      <c r="CN43" s="4">
        <v>8.1</v>
      </c>
      <c r="CO43" s="4">
        <v>10.4</v>
      </c>
      <c r="CP43" s="4">
        <v>10.9</v>
      </c>
      <c r="CQ43" s="4">
        <v>9.9</v>
      </c>
      <c r="CR43" s="4">
        <v>9.3000000000000007</v>
      </c>
      <c r="CS43" s="4">
        <v>9.8000000000000007</v>
      </c>
      <c r="CT43" s="4">
        <v>8.8000000000000007</v>
      </c>
      <c r="CU43" s="4">
        <v>11.2</v>
      </c>
      <c r="CV43" s="4">
        <v>11.9</v>
      </c>
      <c r="CW43" s="4">
        <v>10.5</v>
      </c>
      <c r="CX43" s="4">
        <v>13.3</v>
      </c>
      <c r="CY43" s="4">
        <v>14</v>
      </c>
      <c r="CZ43" s="4">
        <v>12.6</v>
      </c>
      <c r="DA43" s="4">
        <v>10.3</v>
      </c>
      <c r="DB43" s="4">
        <v>10.4</v>
      </c>
      <c r="DC43" s="4">
        <v>10.199999999999999</v>
      </c>
      <c r="DD43" s="4">
        <v>10.3</v>
      </c>
      <c r="DE43" s="4">
        <v>10.6</v>
      </c>
      <c r="DF43" s="4">
        <v>10</v>
      </c>
      <c r="DG43" s="4">
        <v>10.6</v>
      </c>
      <c r="DH43" s="4">
        <v>10.8</v>
      </c>
      <c r="DI43" s="4">
        <v>10.4</v>
      </c>
      <c r="DJ43" s="4">
        <v>11</v>
      </c>
      <c r="DK43" s="4">
        <v>11.6</v>
      </c>
      <c r="DL43" s="4">
        <v>10.4</v>
      </c>
      <c r="DM43" s="4">
        <v>11.1</v>
      </c>
      <c r="DN43" s="4">
        <v>11.7</v>
      </c>
      <c r="DO43" s="4">
        <v>10.5</v>
      </c>
      <c r="DP43" s="4">
        <v>11.1</v>
      </c>
      <c r="DQ43" s="4">
        <v>11.6</v>
      </c>
      <c r="DR43" s="4">
        <v>10.6</v>
      </c>
      <c r="DS43" s="4">
        <v>8.3000000000000007</v>
      </c>
      <c r="DT43" s="4">
        <v>8.9</v>
      </c>
      <c r="DU43" s="4">
        <v>7.7</v>
      </c>
      <c r="DV43" s="4">
        <v>10.9</v>
      </c>
      <c r="DW43" s="4">
        <v>11.5</v>
      </c>
      <c r="DX43" s="4">
        <v>10.3</v>
      </c>
      <c r="DY43" s="4">
        <v>9.9</v>
      </c>
      <c r="DZ43" s="4">
        <v>10.4</v>
      </c>
      <c r="EA43" s="4">
        <v>9.4</v>
      </c>
      <c r="EB43" s="4">
        <v>10.3</v>
      </c>
      <c r="EC43" s="4">
        <v>10.5</v>
      </c>
      <c r="ED43" s="4">
        <v>10.1</v>
      </c>
      <c r="EE43" s="4">
        <v>8.4</v>
      </c>
      <c r="EF43" s="4">
        <v>8.9</v>
      </c>
      <c r="EG43" s="4">
        <v>7.9</v>
      </c>
      <c r="EH43" s="4">
        <v>10.8</v>
      </c>
      <c r="EI43" s="4">
        <v>11.3</v>
      </c>
      <c r="EJ43" s="4">
        <v>10.3</v>
      </c>
      <c r="EK43" s="4">
        <v>225.10000000000002</v>
      </c>
      <c r="EL43" s="4">
        <v>237.40000000000003</v>
      </c>
      <c r="EM43" s="4">
        <v>212.8</v>
      </c>
      <c r="EN43"/>
    </row>
    <row r="44" spans="1:144">
      <c r="A44"/>
      <c r="B44">
        <v>31</v>
      </c>
      <c r="C44" t="s">
        <v>101</v>
      </c>
      <c r="D44" t="s">
        <v>59</v>
      </c>
      <c r="E44">
        <v>0</v>
      </c>
      <c r="F44" s="4">
        <v>1.4749106560084926</v>
      </c>
      <c r="G44" s="4">
        <v>1.7058106306993834</v>
      </c>
      <c r="H44" s="4">
        <v>1.2752654978562905</v>
      </c>
      <c r="I44" s="4">
        <v>1.2768263004373976</v>
      </c>
      <c r="J44" s="4">
        <v>1.4134916903768662</v>
      </c>
      <c r="K44" s="4">
        <v>1.1533745918619329</v>
      </c>
      <c r="L44" s="4">
        <v>1.5220261015195005</v>
      </c>
      <c r="M44" s="4">
        <v>1.9072645742648582</v>
      </c>
      <c r="N44" s="4">
        <v>1.2145999485150361</v>
      </c>
      <c r="O44" s="4">
        <v>1.2937614828409025</v>
      </c>
      <c r="P44" s="4">
        <v>1.4419502086492713</v>
      </c>
      <c r="Q44" s="4">
        <v>1.160802061293517</v>
      </c>
      <c r="R44" s="4">
        <v>1.4277687737810056</v>
      </c>
      <c r="S44" s="4">
        <v>1.6029518298226877</v>
      </c>
      <c r="T44" s="4">
        <v>1.2717310860237205</v>
      </c>
      <c r="U44" s="4">
        <v>1.2635592530566027</v>
      </c>
      <c r="V44" s="4">
        <v>1.473695211425349</v>
      </c>
      <c r="W44" s="4">
        <v>1.0833868316914428</v>
      </c>
      <c r="X44" s="4">
        <v>1.4611018018972577</v>
      </c>
      <c r="Y44" s="4">
        <v>1.6058248893139282</v>
      </c>
      <c r="Z44" s="4">
        <v>1.3294217132351784</v>
      </c>
      <c r="AA44" s="4">
        <v>1.4212765373163267</v>
      </c>
      <c r="AB44" s="4">
        <v>1.5890005613418066</v>
      </c>
      <c r="AC44" s="4">
        <v>1.2712563133521537</v>
      </c>
      <c r="AD44" s="4">
        <v>1.3579647586269965</v>
      </c>
      <c r="AE44" s="4">
        <v>1.5654173561429598</v>
      </c>
      <c r="AF44" s="4">
        <v>1.1780042417675032</v>
      </c>
      <c r="AG44" s="4">
        <v>1.4911150858080904</v>
      </c>
      <c r="AH44" s="4">
        <v>1.6635543076243078</v>
      </c>
      <c r="AI44" s="4">
        <v>1.336550414335256</v>
      </c>
      <c r="AJ44" s="4">
        <v>1.3767130000547587</v>
      </c>
      <c r="AK44" s="4">
        <v>1.4048481221110567</v>
      </c>
      <c r="AL44" s="4">
        <v>1.3491413446683904</v>
      </c>
      <c r="AM44" s="4">
        <v>1.3654706734149371</v>
      </c>
      <c r="AN44" s="4">
        <v>1.445083673154359</v>
      </c>
      <c r="AO44" s="4">
        <v>1.2902437378496912</v>
      </c>
      <c r="AP44" s="4">
        <v>1.3502760412365513</v>
      </c>
      <c r="AQ44" s="4">
        <v>1.4254356897563802</v>
      </c>
      <c r="AR44" s="4">
        <v>1.279079372461245</v>
      </c>
      <c r="AS44" s="4">
        <v>1.2603260266608878</v>
      </c>
      <c r="AT44" s="4">
        <v>1.4094137876243045</v>
      </c>
      <c r="AU44" s="4">
        <v>1.1270087659325729</v>
      </c>
      <c r="AV44" s="4">
        <v>1.5454925724464004</v>
      </c>
      <c r="AW44" s="4">
        <v>1.7247813631798714</v>
      </c>
      <c r="AX44" s="4">
        <v>1.3848406194993765</v>
      </c>
      <c r="AY44" s="4">
        <v>1.2716200155500268</v>
      </c>
      <c r="AZ44" s="4">
        <v>1.4131203287240479</v>
      </c>
      <c r="BA44" s="4">
        <v>1.1442885868095236</v>
      </c>
      <c r="BB44" s="4">
        <v>1.2770918115204388</v>
      </c>
      <c r="BC44" s="4">
        <v>1.4466728188553375</v>
      </c>
      <c r="BD44" s="4">
        <v>1.1273893265949633</v>
      </c>
      <c r="BE44" s="4">
        <v>1.2676813264935276</v>
      </c>
      <c r="BF44" s="4">
        <v>1.4155386365792857</v>
      </c>
      <c r="BG44" s="4">
        <v>1.1352681615415443</v>
      </c>
      <c r="BH44" s="4">
        <v>1.3270799522460137</v>
      </c>
      <c r="BI44" s="4">
        <v>1.4941252380562466</v>
      </c>
      <c r="BJ44" s="4">
        <v>1.178710562405334</v>
      </c>
      <c r="BK44" s="4">
        <v>1.393939048790201</v>
      </c>
      <c r="BL44" s="4">
        <v>1.4639263866232439</v>
      </c>
      <c r="BM44" s="4">
        <v>1.3272976629816005</v>
      </c>
      <c r="BN44" s="4">
        <v>1.3779989371535324</v>
      </c>
      <c r="BO44" s="4">
        <v>1.5391982827776578</v>
      </c>
      <c r="BP44" s="4">
        <v>1.2336819057318065</v>
      </c>
      <c r="BQ44" s="4">
        <v>1.4253787556516571</v>
      </c>
      <c r="BR44" s="4">
        <v>1.5566028879083167</v>
      </c>
      <c r="BS44" s="4">
        <v>1.3052170292406222</v>
      </c>
      <c r="BT44" s="4">
        <v>30.229378912511503</v>
      </c>
      <c r="BU44" s="4">
        <v>33.707708475011522</v>
      </c>
      <c r="BV44" s="4">
        <v>27.156559775648699</v>
      </c>
      <c r="BW44" s="4">
        <v>1.490354572434915</v>
      </c>
      <c r="BX44" s="4">
        <v>1.7256086990009978</v>
      </c>
      <c r="BY44" s="4">
        <v>1.2871728989680842</v>
      </c>
      <c r="BZ44" s="4">
        <v>1.4042879715605487</v>
      </c>
      <c r="CA44" s="4">
        <v>1.5473321057137992</v>
      </c>
      <c r="CB44" s="4">
        <v>1.2744676464655442</v>
      </c>
      <c r="CC44" s="4">
        <v>1.4839055609569736</v>
      </c>
      <c r="CD44" s="4">
        <v>1.8692948834683516</v>
      </c>
      <c r="CE44" s="4">
        <v>1.1779712945843044</v>
      </c>
      <c r="CF44" s="4">
        <v>1.2866119985629463</v>
      </c>
      <c r="CG44" s="4">
        <v>1.4314228088678862</v>
      </c>
      <c r="CH44" s="4">
        <v>1.1564510671416317</v>
      </c>
      <c r="CI44" s="4">
        <v>1.4478694294330574</v>
      </c>
      <c r="CJ44" s="4">
        <v>1.6347287006798215</v>
      </c>
      <c r="CK44" s="4">
        <v>1.2823692908890785</v>
      </c>
      <c r="CL44" s="4">
        <v>1.2390766434885734</v>
      </c>
      <c r="CM44" s="4">
        <v>1.4422070910315266</v>
      </c>
      <c r="CN44" s="4">
        <v>1.0645564967655172</v>
      </c>
      <c r="CO44" s="4">
        <v>1.4430791563927023</v>
      </c>
      <c r="CP44" s="4">
        <v>1.5892370347171432</v>
      </c>
      <c r="CQ44" s="4">
        <v>1.3103630271149065</v>
      </c>
      <c r="CR44" s="4">
        <v>1.3803534099817194</v>
      </c>
      <c r="CS44" s="4">
        <v>1.5432241950189558</v>
      </c>
      <c r="CT44" s="4">
        <v>1.2346718918729476</v>
      </c>
      <c r="CU44" s="4">
        <v>1.5344072315016</v>
      </c>
      <c r="CV44" s="4">
        <v>1.7553402195330985</v>
      </c>
      <c r="CW44" s="4">
        <v>1.3412816079099761</v>
      </c>
      <c r="CX44" s="4">
        <v>1.3544113383856295</v>
      </c>
      <c r="CY44" s="4">
        <v>1.5123045505428645</v>
      </c>
      <c r="CZ44" s="4">
        <v>1.2130030772499203</v>
      </c>
      <c r="DA44" s="4">
        <v>1.4359890126274415</v>
      </c>
      <c r="DB44" s="4">
        <v>1.4649762077030437</v>
      </c>
      <c r="DC44" s="4">
        <v>1.4075753814595211</v>
      </c>
      <c r="DD44" s="4">
        <v>1.3777764632279854</v>
      </c>
      <c r="DE44" s="4">
        <v>1.4591840172503081</v>
      </c>
      <c r="DF44" s="4">
        <v>1.3009106186635182</v>
      </c>
      <c r="DG44" s="4">
        <v>1.5201734301962242</v>
      </c>
      <c r="DH44" s="4">
        <v>1.6014104824200692</v>
      </c>
      <c r="DI44" s="4">
        <v>1.4430574067320052</v>
      </c>
      <c r="DJ44" s="4">
        <v>1.4115827562487175</v>
      </c>
      <c r="DK44" s="4">
        <v>1.5708520835959185</v>
      </c>
      <c r="DL44" s="4">
        <v>1.2684618103427288</v>
      </c>
      <c r="DM44" s="4">
        <v>1.4363448449708316</v>
      </c>
      <c r="DN44" s="4">
        <v>1.6062325866247267</v>
      </c>
      <c r="DO44" s="4">
        <v>1.2844257617818415</v>
      </c>
      <c r="DP44" s="4">
        <v>1.4374948056530685</v>
      </c>
      <c r="DQ44" s="4">
        <v>1.588343217196958</v>
      </c>
      <c r="DR44" s="4">
        <v>1.3009727959969726</v>
      </c>
      <c r="DS44" s="4">
        <v>1.4478841528763315</v>
      </c>
      <c r="DT44" s="4">
        <v>1.625795582713722</v>
      </c>
      <c r="DU44" s="4">
        <v>1.2894416385676397</v>
      </c>
      <c r="DV44" s="4">
        <v>1.3711326483334985</v>
      </c>
      <c r="DW44" s="4">
        <v>1.5227179753059767</v>
      </c>
      <c r="DX44" s="4">
        <v>1.2346375164765904</v>
      </c>
      <c r="DY44" s="4">
        <v>1.3669816953406133</v>
      </c>
      <c r="DZ44" s="4">
        <v>1.5326846318542735</v>
      </c>
      <c r="EA44" s="4">
        <v>1.2191933790942884</v>
      </c>
      <c r="EB44" s="4">
        <v>1.4886650904992687</v>
      </c>
      <c r="EC44" s="4">
        <v>1.562344866894136</v>
      </c>
      <c r="ED44" s="4">
        <v>1.4184600331402757</v>
      </c>
      <c r="EE44" s="4">
        <v>1.3259863977449513</v>
      </c>
      <c r="EF44" s="4">
        <v>1.4853167713922322</v>
      </c>
      <c r="EG44" s="4">
        <v>1.1837474408617772</v>
      </c>
      <c r="EH44" s="4">
        <v>1.3445555482217921</v>
      </c>
      <c r="EI44" s="4">
        <v>1.4744588721887768</v>
      </c>
      <c r="EJ44" s="4">
        <v>1.2260970152191164</v>
      </c>
      <c r="EK44" s="4">
        <v>31.028924158639384</v>
      </c>
      <c r="EL44" s="4">
        <v>34.545017583714582</v>
      </c>
      <c r="EM44" s="4">
        <v>27.919289097298186</v>
      </c>
      <c r="EN44"/>
    </row>
    <row r="45" spans="1:144">
      <c r="A45"/>
      <c r="B45">
        <v>32</v>
      </c>
      <c r="C45" t="s">
        <v>101</v>
      </c>
      <c r="D45" t="s">
        <v>51</v>
      </c>
      <c r="E45">
        <v>0</v>
      </c>
      <c r="F45" s="4">
        <v>6.2</v>
      </c>
      <c r="G45" s="4">
        <v>9</v>
      </c>
      <c r="H45" s="4">
        <v>3.3</v>
      </c>
      <c r="I45" s="4">
        <v>10</v>
      </c>
      <c r="J45" s="4">
        <v>12.9</v>
      </c>
      <c r="K45" s="4">
        <v>7.1</v>
      </c>
      <c r="L45" s="4">
        <v>8.3000000000000007</v>
      </c>
      <c r="M45" s="4">
        <v>13.5</v>
      </c>
      <c r="N45" s="4">
        <v>3</v>
      </c>
      <c r="O45" s="4">
        <v>7.3</v>
      </c>
      <c r="P45" s="4">
        <v>9.8000000000000007</v>
      </c>
      <c r="Q45" s="4">
        <v>4.9000000000000004</v>
      </c>
      <c r="R45" s="4">
        <v>7.6</v>
      </c>
      <c r="S45" s="4">
        <v>10.1</v>
      </c>
      <c r="T45" s="4">
        <v>5</v>
      </c>
      <c r="U45" s="4">
        <v>10.199999999999999</v>
      </c>
      <c r="V45" s="4">
        <v>14.9</v>
      </c>
      <c r="W45" s="4">
        <v>5.6</v>
      </c>
      <c r="X45" s="4">
        <v>5.4</v>
      </c>
      <c r="Y45" s="4">
        <v>7.7</v>
      </c>
      <c r="Z45" s="4">
        <v>3.1</v>
      </c>
      <c r="AA45" s="4">
        <v>3.6</v>
      </c>
      <c r="AB45" s="4">
        <v>5.4</v>
      </c>
      <c r="AC45" s="4">
        <v>1.8</v>
      </c>
      <c r="AD45" s="4">
        <v>9.3000000000000007</v>
      </c>
      <c r="AE45" s="4">
        <v>12.7</v>
      </c>
      <c r="AF45" s="4">
        <v>5.9</v>
      </c>
      <c r="AG45" s="4">
        <v>8.3000000000000007</v>
      </c>
      <c r="AH45" s="4">
        <v>11</v>
      </c>
      <c r="AI45" s="4">
        <v>5.6</v>
      </c>
      <c r="AJ45" s="4">
        <v>7.6</v>
      </c>
      <c r="AK45" s="4">
        <v>8.1</v>
      </c>
      <c r="AL45" s="4">
        <v>7.2</v>
      </c>
      <c r="AM45" s="4">
        <v>7.1</v>
      </c>
      <c r="AN45" s="4">
        <v>8.3000000000000007</v>
      </c>
      <c r="AO45" s="4">
        <v>5.9</v>
      </c>
      <c r="AP45" s="4">
        <v>8.1</v>
      </c>
      <c r="AQ45" s="4">
        <v>9.1</v>
      </c>
      <c r="AR45" s="4">
        <v>7.1</v>
      </c>
      <c r="AS45" s="4">
        <v>7.8</v>
      </c>
      <c r="AT45" s="4">
        <v>10.4</v>
      </c>
      <c r="AU45" s="4">
        <v>5.3</v>
      </c>
      <c r="AV45" s="4">
        <v>10.7</v>
      </c>
      <c r="AW45" s="4">
        <v>13.2</v>
      </c>
      <c r="AX45" s="4">
        <v>8.1999999999999993</v>
      </c>
      <c r="AY45" s="4">
        <v>7.2</v>
      </c>
      <c r="AZ45" s="4">
        <v>9.6999999999999993</v>
      </c>
      <c r="BA45" s="4">
        <v>4.8</v>
      </c>
      <c r="BB45" s="4">
        <v>4</v>
      </c>
      <c r="BC45" s="4">
        <v>5.9</v>
      </c>
      <c r="BD45" s="4">
        <v>2</v>
      </c>
      <c r="BE45" s="4">
        <v>5.2</v>
      </c>
      <c r="BF45" s="4">
        <v>7.5</v>
      </c>
      <c r="BG45" s="4">
        <v>2.9</v>
      </c>
      <c r="BH45" s="4">
        <v>10</v>
      </c>
      <c r="BI45" s="4">
        <v>13</v>
      </c>
      <c r="BJ45" s="4">
        <v>7.1</v>
      </c>
      <c r="BK45" s="4">
        <v>8.4</v>
      </c>
      <c r="BL45" s="4">
        <v>9.6999999999999993</v>
      </c>
      <c r="BM45" s="4">
        <v>7.2</v>
      </c>
      <c r="BN45" s="4">
        <v>5.6</v>
      </c>
      <c r="BO45" s="4">
        <v>7.8</v>
      </c>
      <c r="BP45" s="4">
        <v>3.4</v>
      </c>
      <c r="BQ45" s="4">
        <v>6.8</v>
      </c>
      <c r="BR45" s="4">
        <v>8.8000000000000007</v>
      </c>
      <c r="BS45" s="4">
        <v>4.8</v>
      </c>
      <c r="BT45" s="4">
        <v>164.7</v>
      </c>
      <c r="BU45" s="4">
        <v>218.5</v>
      </c>
      <c r="BV45" s="4">
        <v>111.2</v>
      </c>
      <c r="BW45" s="4">
        <v>5.5</v>
      </c>
      <c r="BX45" s="4">
        <v>8.3000000000000007</v>
      </c>
      <c r="BY45" s="4">
        <v>2.8</v>
      </c>
      <c r="BZ45" s="4">
        <v>5.5</v>
      </c>
      <c r="CA45" s="4">
        <v>7.6</v>
      </c>
      <c r="CB45" s="4">
        <v>3.3</v>
      </c>
      <c r="CC45" s="4">
        <v>11.5</v>
      </c>
      <c r="CD45" s="4">
        <v>18.7</v>
      </c>
      <c r="CE45" s="4">
        <v>4.4000000000000004</v>
      </c>
      <c r="CF45" s="4">
        <v>5.3</v>
      </c>
      <c r="CG45" s="4">
        <v>7.3</v>
      </c>
      <c r="CH45" s="4">
        <v>3.3</v>
      </c>
      <c r="CI45" s="4">
        <v>5.5</v>
      </c>
      <c r="CJ45" s="4">
        <v>7.7</v>
      </c>
      <c r="CK45" s="4">
        <v>3.3</v>
      </c>
      <c r="CL45" s="4">
        <v>6</v>
      </c>
      <c r="CM45" s="4">
        <v>9.1999999999999993</v>
      </c>
      <c r="CN45" s="4">
        <v>2.8</v>
      </c>
      <c r="CO45" s="4">
        <v>4.8</v>
      </c>
      <c r="CP45" s="4">
        <v>6.7</v>
      </c>
      <c r="CQ45" s="4">
        <v>2.8</v>
      </c>
      <c r="CR45" s="4">
        <v>4.0999999999999996</v>
      </c>
      <c r="CS45" s="4">
        <v>6.1</v>
      </c>
      <c r="CT45" s="4">
        <v>2.1</v>
      </c>
      <c r="CU45" s="4">
        <v>6.2</v>
      </c>
      <c r="CV45" s="4">
        <v>9</v>
      </c>
      <c r="CW45" s="4">
        <v>3.4</v>
      </c>
      <c r="CX45" s="4">
        <v>8.3000000000000007</v>
      </c>
      <c r="CY45" s="4">
        <v>11</v>
      </c>
      <c r="CZ45" s="4">
        <v>5.6</v>
      </c>
      <c r="DA45" s="4">
        <v>7</v>
      </c>
      <c r="DB45" s="4">
        <v>7.5</v>
      </c>
      <c r="DC45" s="4">
        <v>6.6</v>
      </c>
      <c r="DD45" s="4">
        <v>6.9</v>
      </c>
      <c r="DE45" s="4">
        <v>8</v>
      </c>
      <c r="DF45" s="4">
        <v>5.7</v>
      </c>
      <c r="DG45" s="4">
        <v>7.3</v>
      </c>
      <c r="DH45" s="4">
        <v>8.3000000000000007</v>
      </c>
      <c r="DI45" s="4">
        <v>6.3</v>
      </c>
      <c r="DJ45" s="4">
        <v>8.6</v>
      </c>
      <c r="DK45" s="4">
        <v>11.2</v>
      </c>
      <c r="DL45" s="4">
        <v>6</v>
      </c>
      <c r="DM45" s="4">
        <v>7.7</v>
      </c>
      <c r="DN45" s="4">
        <v>9.9</v>
      </c>
      <c r="DO45" s="4">
        <v>5.4</v>
      </c>
      <c r="DP45" s="4">
        <v>5</v>
      </c>
      <c r="DQ45" s="4">
        <v>7.1</v>
      </c>
      <c r="DR45" s="4">
        <v>3</v>
      </c>
      <c r="DS45" s="4">
        <v>6.4</v>
      </c>
      <c r="DT45" s="4">
        <v>8.8000000000000007</v>
      </c>
      <c r="DU45" s="4">
        <v>4.0999999999999996</v>
      </c>
      <c r="DV45" s="4">
        <v>10.1</v>
      </c>
      <c r="DW45" s="4">
        <v>13.3</v>
      </c>
      <c r="DX45" s="4">
        <v>6.9</v>
      </c>
      <c r="DY45" s="4">
        <v>7.8</v>
      </c>
      <c r="DZ45" s="4">
        <v>10.6</v>
      </c>
      <c r="EA45" s="4">
        <v>5.0999999999999996</v>
      </c>
      <c r="EB45" s="4">
        <v>7.3</v>
      </c>
      <c r="EC45" s="4">
        <v>8.4</v>
      </c>
      <c r="ED45" s="4">
        <v>6.3</v>
      </c>
      <c r="EE45" s="4">
        <v>7.4</v>
      </c>
      <c r="EF45" s="4">
        <v>9.9</v>
      </c>
      <c r="EG45" s="4">
        <v>5</v>
      </c>
      <c r="EH45" s="4">
        <v>9.6</v>
      </c>
      <c r="EI45" s="4">
        <v>11.9</v>
      </c>
      <c r="EJ45" s="4">
        <v>7.3</v>
      </c>
      <c r="EK45" s="4">
        <v>153.80000000000001</v>
      </c>
      <c r="EL45" s="4">
        <v>206.50000000000003</v>
      </c>
      <c r="EM45" s="4">
        <v>101.5</v>
      </c>
      <c r="EN45"/>
    </row>
    <row r="46" spans="1:144">
      <c r="A46"/>
      <c r="B46">
        <v>33</v>
      </c>
      <c r="C46" t="s">
        <v>101</v>
      </c>
      <c r="D46" t="s">
        <v>53</v>
      </c>
      <c r="E46">
        <v>0</v>
      </c>
      <c r="F46" s="4">
        <v>9.3000000000000007</v>
      </c>
      <c r="G46" s="4">
        <v>13.1</v>
      </c>
      <c r="H46" s="4">
        <v>5.6</v>
      </c>
      <c r="I46" s="4">
        <v>9.4</v>
      </c>
      <c r="J46" s="4">
        <v>12</v>
      </c>
      <c r="K46" s="4">
        <v>6.8</v>
      </c>
      <c r="L46" s="4">
        <v>6.9</v>
      </c>
      <c r="M46" s="4">
        <v>11.3</v>
      </c>
      <c r="N46" s="4">
        <v>2.5</v>
      </c>
      <c r="O46" s="4">
        <v>10.1</v>
      </c>
      <c r="P46" s="4">
        <v>12.9</v>
      </c>
      <c r="Q46" s="4">
        <v>7.2</v>
      </c>
      <c r="R46" s="4">
        <v>6.7</v>
      </c>
      <c r="S46" s="4">
        <v>8.9</v>
      </c>
      <c r="T46" s="4">
        <v>4.5</v>
      </c>
      <c r="U46" s="4">
        <v>3.3</v>
      </c>
      <c r="V46" s="4">
        <v>5.5</v>
      </c>
      <c r="W46" s="4">
        <v>1</v>
      </c>
      <c r="X46" s="4">
        <v>6.9</v>
      </c>
      <c r="Y46" s="4">
        <v>9.4</v>
      </c>
      <c r="Z46" s="4">
        <v>4.5</v>
      </c>
      <c r="AA46" s="4">
        <v>7.7</v>
      </c>
      <c r="AB46" s="4">
        <v>10.3</v>
      </c>
      <c r="AC46" s="4">
        <v>5.0999999999999996</v>
      </c>
      <c r="AD46" s="4">
        <v>13.2</v>
      </c>
      <c r="AE46" s="4">
        <v>17.100000000000001</v>
      </c>
      <c r="AF46" s="4">
        <v>9.3000000000000007</v>
      </c>
      <c r="AG46" s="4">
        <v>6.1</v>
      </c>
      <c r="AH46" s="4">
        <v>8.4</v>
      </c>
      <c r="AI46" s="4">
        <v>3.8</v>
      </c>
      <c r="AJ46" s="4">
        <v>8.9</v>
      </c>
      <c r="AK46" s="4">
        <v>9.4</v>
      </c>
      <c r="AL46" s="4">
        <v>8.4</v>
      </c>
      <c r="AM46" s="4">
        <v>10.4</v>
      </c>
      <c r="AN46" s="4">
        <v>11.7</v>
      </c>
      <c r="AO46" s="4">
        <v>9</v>
      </c>
      <c r="AP46" s="4">
        <v>7</v>
      </c>
      <c r="AQ46" s="4">
        <v>7.9</v>
      </c>
      <c r="AR46" s="4">
        <v>6.1</v>
      </c>
      <c r="AS46" s="4">
        <v>9.6999999999999993</v>
      </c>
      <c r="AT46" s="4">
        <v>12.7</v>
      </c>
      <c r="AU46" s="4">
        <v>6.7</v>
      </c>
      <c r="AV46" s="4">
        <v>11.9</v>
      </c>
      <c r="AW46" s="4">
        <v>14.3</v>
      </c>
      <c r="AX46" s="4">
        <v>9.5</v>
      </c>
      <c r="AY46" s="4">
        <v>8.1</v>
      </c>
      <c r="AZ46" s="4">
        <v>10.7</v>
      </c>
      <c r="BA46" s="4">
        <v>5.6</v>
      </c>
      <c r="BB46" s="4">
        <v>11</v>
      </c>
      <c r="BC46" s="4">
        <v>13.4</v>
      </c>
      <c r="BD46" s="4">
        <v>8.5</v>
      </c>
      <c r="BE46" s="4">
        <v>7.8</v>
      </c>
      <c r="BF46" s="4">
        <v>11.1</v>
      </c>
      <c r="BG46" s="4">
        <v>4.5999999999999996</v>
      </c>
      <c r="BH46" s="4">
        <v>10.5</v>
      </c>
      <c r="BI46" s="4">
        <v>14</v>
      </c>
      <c r="BJ46" s="4">
        <v>7</v>
      </c>
      <c r="BK46" s="4">
        <v>9.3000000000000007</v>
      </c>
      <c r="BL46" s="4">
        <v>11</v>
      </c>
      <c r="BM46" s="4">
        <v>7.5</v>
      </c>
      <c r="BN46" s="4">
        <v>7</v>
      </c>
      <c r="BO46" s="4">
        <v>9.4</v>
      </c>
      <c r="BP46" s="4">
        <v>4.5</v>
      </c>
      <c r="BQ46" s="4">
        <v>12.7</v>
      </c>
      <c r="BR46" s="4">
        <v>15.1</v>
      </c>
      <c r="BS46" s="4">
        <v>10.3</v>
      </c>
      <c r="BT46" s="4">
        <v>193.90000000000003</v>
      </c>
      <c r="BU46" s="4">
        <v>249.6</v>
      </c>
      <c r="BV46" s="4">
        <v>137.99999999999997</v>
      </c>
      <c r="BW46" s="4">
        <v>6</v>
      </c>
      <c r="BX46" s="4">
        <v>8.9</v>
      </c>
      <c r="BY46" s="4">
        <v>3.1</v>
      </c>
      <c r="BZ46" s="4">
        <v>9.6999999999999993</v>
      </c>
      <c r="CA46" s="4">
        <v>12.5</v>
      </c>
      <c r="CB46" s="4">
        <v>7</v>
      </c>
      <c r="CC46" s="4">
        <v>5.0999999999999996</v>
      </c>
      <c r="CD46" s="4">
        <v>9.1</v>
      </c>
      <c r="CE46" s="4">
        <v>1.1000000000000001</v>
      </c>
      <c r="CF46" s="4">
        <v>10.5</v>
      </c>
      <c r="CG46" s="4">
        <v>13.3</v>
      </c>
      <c r="CH46" s="4">
        <v>7.8</v>
      </c>
      <c r="CI46" s="4">
        <v>7.2</v>
      </c>
      <c r="CJ46" s="4">
        <v>9.5</v>
      </c>
      <c r="CK46" s="4">
        <v>4.8</v>
      </c>
      <c r="CL46" s="4">
        <v>7.5</v>
      </c>
      <c r="CM46" s="4">
        <v>10.9</v>
      </c>
      <c r="CN46" s="4">
        <v>4.0999999999999996</v>
      </c>
      <c r="CO46" s="4">
        <v>8.4</v>
      </c>
      <c r="CP46" s="4">
        <v>10.7</v>
      </c>
      <c r="CQ46" s="4">
        <v>6.2</v>
      </c>
      <c r="CR46" s="4">
        <v>8.3000000000000007</v>
      </c>
      <c r="CS46" s="4">
        <v>10.9</v>
      </c>
      <c r="CT46" s="4">
        <v>5.8</v>
      </c>
      <c r="CU46" s="4">
        <v>13.9</v>
      </c>
      <c r="CV46" s="4">
        <v>17.899999999999999</v>
      </c>
      <c r="CW46" s="4">
        <v>10</v>
      </c>
      <c r="CX46" s="4">
        <v>8.4</v>
      </c>
      <c r="CY46" s="4">
        <v>11.1</v>
      </c>
      <c r="CZ46" s="4">
        <v>5.8</v>
      </c>
      <c r="DA46" s="4">
        <v>9</v>
      </c>
      <c r="DB46" s="4">
        <v>9.5</v>
      </c>
      <c r="DC46" s="4">
        <v>8.5</v>
      </c>
      <c r="DD46" s="4">
        <v>8.9</v>
      </c>
      <c r="DE46" s="4">
        <v>10.1</v>
      </c>
      <c r="DF46" s="4">
        <v>7.7</v>
      </c>
      <c r="DG46" s="4">
        <v>7.9</v>
      </c>
      <c r="DH46" s="4">
        <v>8.9</v>
      </c>
      <c r="DI46" s="4">
        <v>7</v>
      </c>
      <c r="DJ46" s="4">
        <v>8.3000000000000007</v>
      </c>
      <c r="DK46" s="4">
        <v>10.9</v>
      </c>
      <c r="DL46" s="4">
        <v>5.6</v>
      </c>
      <c r="DM46" s="4">
        <v>9.4</v>
      </c>
      <c r="DN46" s="4">
        <v>11.6</v>
      </c>
      <c r="DO46" s="4">
        <v>7.3</v>
      </c>
      <c r="DP46" s="4">
        <v>9.8000000000000007</v>
      </c>
      <c r="DQ46" s="4">
        <v>12.5</v>
      </c>
      <c r="DR46" s="4">
        <v>7.1</v>
      </c>
      <c r="DS46" s="4">
        <v>10</v>
      </c>
      <c r="DT46" s="4">
        <v>12.4</v>
      </c>
      <c r="DU46" s="4">
        <v>7.6</v>
      </c>
      <c r="DV46" s="4">
        <v>11.3</v>
      </c>
      <c r="DW46" s="4">
        <v>14.6</v>
      </c>
      <c r="DX46" s="4">
        <v>8</v>
      </c>
      <c r="DY46" s="4">
        <v>5.7</v>
      </c>
      <c r="DZ46" s="4">
        <v>8.1</v>
      </c>
      <c r="EA46" s="4">
        <v>3.3</v>
      </c>
      <c r="EB46" s="4">
        <v>10.5</v>
      </c>
      <c r="EC46" s="4">
        <v>12.4</v>
      </c>
      <c r="ED46" s="4">
        <v>8.6</v>
      </c>
      <c r="EE46" s="4">
        <v>8.6999999999999993</v>
      </c>
      <c r="EF46" s="4">
        <v>11.2</v>
      </c>
      <c r="EG46" s="4">
        <v>6.2</v>
      </c>
      <c r="EH46" s="4">
        <v>11.9</v>
      </c>
      <c r="EI46" s="4">
        <v>14.2</v>
      </c>
      <c r="EJ46" s="4">
        <v>9.6</v>
      </c>
      <c r="EK46" s="4">
        <v>196.40000000000003</v>
      </c>
      <c r="EL46" s="4">
        <v>251.2</v>
      </c>
      <c r="EM46" s="4">
        <v>142.19999999999996</v>
      </c>
      <c r="EN46"/>
    </row>
    <row r="47" spans="1:144">
      <c r="A47"/>
      <c r="B47">
        <v>34</v>
      </c>
      <c r="C47" t="s">
        <v>101</v>
      </c>
      <c r="D47" t="s">
        <v>274</v>
      </c>
      <c r="E47">
        <v>0</v>
      </c>
      <c r="F47" s="4">
        <v>1.5506805597919158</v>
      </c>
      <c r="G47" s="4">
        <v>1.8519349226927748</v>
      </c>
      <c r="H47" s="4">
        <v>1.2882118701625476</v>
      </c>
      <c r="I47" s="4">
        <v>1.9681056190915449</v>
      </c>
      <c r="J47" s="4">
        <v>2.2123428848055542</v>
      </c>
      <c r="K47" s="4">
        <v>1.7445561686183422</v>
      </c>
      <c r="L47" s="4">
        <v>1.3375100699398359</v>
      </c>
      <c r="M47" s="4">
        <v>1.8472196002125671</v>
      </c>
      <c r="N47" s="4">
        <v>0.94348079878132585</v>
      </c>
      <c r="O47" s="4">
        <v>1.9261948562208819</v>
      </c>
      <c r="P47" s="4">
        <v>2.1716416915700982</v>
      </c>
      <c r="Q47" s="4">
        <v>1.7020840126866827</v>
      </c>
      <c r="R47" s="4">
        <v>0.94818845688840658</v>
      </c>
      <c r="S47" s="4">
        <v>1.1053618010948945</v>
      </c>
      <c r="T47" s="4">
        <v>0.80912778512962502</v>
      </c>
      <c r="U47" s="4">
        <v>1.6248437543375527</v>
      </c>
      <c r="V47" s="4">
        <v>1.951309778991676</v>
      </c>
      <c r="W47" s="4">
        <v>1.3415253153992006</v>
      </c>
      <c r="X47" s="4">
        <v>1.4998940987417511</v>
      </c>
      <c r="Y47" s="4">
        <v>1.6795113132719777</v>
      </c>
      <c r="Z47" s="4">
        <v>1.3352994810569325</v>
      </c>
      <c r="AA47" s="4">
        <v>1.5465477563993038</v>
      </c>
      <c r="AB47" s="4">
        <v>1.7858077766746534</v>
      </c>
      <c r="AC47" s="4">
        <v>1.3324763869188616</v>
      </c>
      <c r="AD47" s="4">
        <v>1.3211068627181362</v>
      </c>
      <c r="AE47" s="4">
        <v>1.551183160781648</v>
      </c>
      <c r="AF47" s="4">
        <v>1.1182164264151473</v>
      </c>
      <c r="AG47" s="4">
        <v>1.6817779417010299</v>
      </c>
      <c r="AH47" s="4">
        <v>1.9300435325910297</v>
      </c>
      <c r="AI47" s="4">
        <v>1.4584262175141398</v>
      </c>
      <c r="AJ47" s="4">
        <v>1.4007249189109472</v>
      </c>
      <c r="AK47" s="4">
        <v>1.4317530160479079</v>
      </c>
      <c r="AL47" s="4">
        <v>1.3702143349376092</v>
      </c>
      <c r="AM47" s="4">
        <v>1.2849507152826991</v>
      </c>
      <c r="AN47" s="4">
        <v>1.3682940367516401</v>
      </c>
      <c r="AO47" s="4">
        <v>1.2055739095785656</v>
      </c>
      <c r="AP47" s="4">
        <v>1.1000968276387029</v>
      </c>
      <c r="AQ47" s="4">
        <v>1.1558462903677114</v>
      </c>
      <c r="AR47" s="4">
        <v>1.0464628012872992</v>
      </c>
      <c r="AS47" s="4">
        <v>2.1628889031380818</v>
      </c>
      <c r="AT47" s="4">
        <v>2.4047929651729802</v>
      </c>
      <c r="AU47" s="4">
        <v>1.9394617448708635</v>
      </c>
      <c r="AV47" s="4">
        <v>1.6134366007704615</v>
      </c>
      <c r="AW47" s="4">
        <v>1.7938550465895962</v>
      </c>
      <c r="AX47" s="4">
        <v>1.4471142804869654</v>
      </c>
      <c r="AY47" s="4">
        <v>1.1731689329667958</v>
      </c>
      <c r="AZ47" s="4">
        <v>1.3737058454638609</v>
      </c>
      <c r="BA47" s="4">
        <v>0.99610485546254779</v>
      </c>
      <c r="BB47" s="4">
        <v>2.4578216301690015</v>
      </c>
      <c r="BC47" s="4">
        <v>2.7240463759653815</v>
      </c>
      <c r="BD47" s="4">
        <v>2.2111151753169871</v>
      </c>
      <c r="BE47" s="4">
        <v>1.3391873301400894</v>
      </c>
      <c r="BF47" s="4">
        <v>1.5576649005748173</v>
      </c>
      <c r="BG47" s="4">
        <v>1.1450526451960774</v>
      </c>
      <c r="BH47" s="4">
        <v>2.1216255972302132</v>
      </c>
      <c r="BI47" s="4">
        <v>2.3687801533510835</v>
      </c>
      <c r="BJ47" s="4">
        <v>1.894103894103065</v>
      </c>
      <c r="BK47" s="4">
        <v>1.2697109523520576</v>
      </c>
      <c r="BL47" s="4">
        <v>1.3425597198936754</v>
      </c>
      <c r="BM47" s="4">
        <v>1.1999483252977206</v>
      </c>
      <c r="BN47" s="4">
        <v>1.9490619732160634</v>
      </c>
      <c r="BO47" s="4">
        <v>2.175008472021569</v>
      </c>
      <c r="BP47" s="4">
        <v>1.7411071149983279</v>
      </c>
      <c r="BQ47" s="4">
        <v>1.5997154750650402</v>
      </c>
      <c r="BR47" s="4">
        <v>1.766996792537203</v>
      </c>
      <c r="BS47" s="4">
        <v>1.4447254860663581</v>
      </c>
      <c r="BT47" s="4">
        <v>34.877239832710508</v>
      </c>
      <c r="BU47" s="4">
        <v>39.549660077424299</v>
      </c>
      <c r="BV47" s="4">
        <v>30.71438903028519</v>
      </c>
      <c r="BW47" s="4">
        <v>1.2786281369630501</v>
      </c>
      <c r="BX47" s="4">
        <v>1.5576168519983069</v>
      </c>
      <c r="BY47" s="4">
        <v>1.0398317416576359</v>
      </c>
      <c r="BZ47" s="4">
        <v>1.6401811887127353</v>
      </c>
      <c r="CA47" s="4">
        <v>1.8694970941082898</v>
      </c>
      <c r="CB47" s="4">
        <v>1.4328144459745424</v>
      </c>
      <c r="CC47" s="4">
        <v>0.96934915746315387</v>
      </c>
      <c r="CD47" s="4">
        <v>1.4004418660072631</v>
      </c>
      <c r="CE47" s="4">
        <v>0.65001375524467364</v>
      </c>
      <c r="CF47" s="4">
        <v>1.3029289465336644</v>
      </c>
      <c r="CG47" s="4">
        <v>1.5106868680260237</v>
      </c>
      <c r="CH47" s="4">
        <v>1.1178913891342643</v>
      </c>
      <c r="CI47" s="4">
        <v>0.86405995613558062</v>
      </c>
      <c r="CJ47" s="4">
        <v>1.0176741366836768</v>
      </c>
      <c r="CK47" s="4">
        <v>0.72936390972525711</v>
      </c>
      <c r="CL47" s="4">
        <v>1.6256971170055776</v>
      </c>
      <c r="CM47" s="4">
        <v>1.9566709279973975</v>
      </c>
      <c r="CN47" s="4">
        <v>1.3389690865791781</v>
      </c>
      <c r="CO47" s="4">
        <v>1.3950111023036078</v>
      </c>
      <c r="CP47" s="4">
        <v>1.5711308142694316</v>
      </c>
      <c r="CQ47" s="4">
        <v>1.2344255515375497</v>
      </c>
      <c r="CR47" s="4">
        <v>1.3366440009818195</v>
      </c>
      <c r="CS47" s="4">
        <v>1.5652056208536917</v>
      </c>
      <c r="CT47" s="4">
        <v>1.1346369349943817</v>
      </c>
      <c r="CU47" s="4">
        <v>1.425574508551017</v>
      </c>
      <c r="CV47" s="4">
        <v>1.6754463100395807</v>
      </c>
      <c r="CW47" s="4">
        <v>1.2052552165343133</v>
      </c>
      <c r="CX47" s="4">
        <v>1.20674551985463</v>
      </c>
      <c r="CY47" s="4">
        <v>1.4218658807678239</v>
      </c>
      <c r="CZ47" s="4">
        <v>1.0177121690402366</v>
      </c>
      <c r="DA47" s="4">
        <v>1.2357599479717374</v>
      </c>
      <c r="DB47" s="4">
        <v>1.2654809625080397</v>
      </c>
      <c r="DC47" s="4">
        <v>1.206580986936566</v>
      </c>
      <c r="DD47" s="4">
        <v>1.3331620694773545</v>
      </c>
      <c r="DE47" s="4">
        <v>1.4184134804535857</v>
      </c>
      <c r="DF47" s="4">
        <v>1.2519037660790346</v>
      </c>
      <c r="DG47" s="4">
        <v>0.97792346577957934</v>
      </c>
      <c r="DH47" s="4">
        <v>1.0314027391718963</v>
      </c>
      <c r="DI47" s="4">
        <v>0.92664268352588874</v>
      </c>
      <c r="DJ47" s="4">
        <v>1.480359353260883</v>
      </c>
      <c r="DK47" s="4">
        <v>1.6949111596739854</v>
      </c>
      <c r="DL47" s="4">
        <v>1.287171134619489</v>
      </c>
      <c r="DM47" s="4">
        <v>1.3790628698201584</v>
      </c>
      <c r="DN47" s="4">
        <v>1.5490590896146137</v>
      </c>
      <c r="DO47" s="4">
        <v>1.2237480510295173</v>
      </c>
      <c r="DP47" s="4">
        <v>0.85782273657365926</v>
      </c>
      <c r="DQ47" s="4">
        <v>1.030219239923329</v>
      </c>
      <c r="DR47" s="4">
        <v>0.70905870440984609</v>
      </c>
      <c r="DS47" s="4">
        <v>1.6985664008038834</v>
      </c>
      <c r="DT47" s="4">
        <v>1.9265186706370188</v>
      </c>
      <c r="DU47" s="4">
        <v>1.4915849792678098</v>
      </c>
      <c r="DV47" s="4">
        <v>0.93623321334828891</v>
      </c>
      <c r="DW47" s="4">
        <v>1.1243510966321186</v>
      </c>
      <c r="DX47" s="4">
        <v>0.77378806273012557</v>
      </c>
      <c r="DY47" s="4">
        <v>1.9311149447600391</v>
      </c>
      <c r="DZ47" s="4">
        <v>2.1811938006320188</v>
      </c>
      <c r="EA47" s="4">
        <v>1.7030931965175755</v>
      </c>
      <c r="EB47" s="4">
        <v>1.1691601673398426</v>
      </c>
      <c r="EC47" s="4">
        <v>1.2401692579111365</v>
      </c>
      <c r="ED47" s="4">
        <v>1.1013443453842819</v>
      </c>
      <c r="EE47" s="4">
        <v>1.309350900812742</v>
      </c>
      <c r="EF47" s="4">
        <v>1.498407655015658</v>
      </c>
      <c r="EG47" s="4">
        <v>1.1392040551026188</v>
      </c>
      <c r="EH47" s="4">
        <v>1.776360506441111</v>
      </c>
      <c r="EI47" s="4">
        <v>1.9528147752678773</v>
      </c>
      <c r="EJ47" s="4">
        <v>1.6121724712508037</v>
      </c>
      <c r="EK47" s="4">
        <v>29.129696210894121</v>
      </c>
      <c r="EL47" s="4">
        <v>33.459178298192768</v>
      </c>
      <c r="EM47" s="4">
        <v>25.327206637275591</v>
      </c>
      <c r="EN47"/>
    </row>
    <row r="48" spans="1:144">
      <c r="A48"/>
      <c r="B48">
        <v>36</v>
      </c>
      <c r="C48" t="s">
        <v>101</v>
      </c>
      <c r="D48" t="s">
        <v>57</v>
      </c>
      <c r="E48">
        <v>0</v>
      </c>
      <c r="F48" s="4">
        <v>8.0418602048239975</v>
      </c>
      <c r="G48" s="4">
        <v>8.4465476144731362</v>
      </c>
      <c r="H48" s="4">
        <v>7.6490976362253011</v>
      </c>
      <c r="I48" s="4">
        <v>6.7007182761372706</v>
      </c>
      <c r="J48" s="4">
        <v>6.9812165242132362</v>
      </c>
      <c r="K48" s="4">
        <v>6.4274283326623456</v>
      </c>
      <c r="L48" s="4">
        <v>7.6682082649559895</v>
      </c>
      <c r="M48" s="4">
        <v>8.3213534832449749</v>
      </c>
      <c r="N48" s="4">
        <v>7.0473641999712395</v>
      </c>
      <c r="O48" s="4">
        <v>6.9554106739180286</v>
      </c>
      <c r="P48" s="4">
        <v>7.2444673434501796</v>
      </c>
      <c r="Q48" s="4">
        <v>6.673670879507716</v>
      </c>
      <c r="R48" s="4">
        <v>7.261480330316604</v>
      </c>
      <c r="S48" s="4">
        <v>7.5456076197221877</v>
      </c>
      <c r="T48" s="4">
        <v>6.9840692312117643</v>
      </c>
      <c r="U48" s="4">
        <v>7.931823212572862</v>
      </c>
      <c r="V48" s="4">
        <v>8.3946813631846435</v>
      </c>
      <c r="W48" s="4">
        <v>7.4847619085834012</v>
      </c>
      <c r="X48" s="4">
        <v>6.9807329483734488</v>
      </c>
      <c r="Y48" s="4">
        <v>7.2509590863396411</v>
      </c>
      <c r="Z48" s="4">
        <v>6.7168841261115233</v>
      </c>
      <c r="AA48" s="4">
        <v>6.519562263071311</v>
      </c>
      <c r="AB48" s="4">
        <v>6.8129969282254859</v>
      </c>
      <c r="AC48" s="4">
        <v>6.2342661447241117</v>
      </c>
      <c r="AD48" s="4">
        <v>6.9840625317226674</v>
      </c>
      <c r="AE48" s="4">
        <v>7.3456298876109463</v>
      </c>
      <c r="AF48" s="4">
        <v>6.6338162826521634</v>
      </c>
      <c r="AG48" s="4">
        <v>7.9934687953555876</v>
      </c>
      <c r="AH48" s="4">
        <v>8.3175197063818995</v>
      </c>
      <c r="AI48" s="4">
        <v>7.6771660965884685</v>
      </c>
      <c r="AJ48" s="4">
        <v>7.5814994321184788</v>
      </c>
      <c r="AK48" s="4">
        <v>7.6366385769624845</v>
      </c>
      <c r="AL48" s="4">
        <v>7.5266047519610444</v>
      </c>
      <c r="AM48" s="4">
        <v>6.666666666666667</v>
      </c>
      <c r="AN48" s="4">
        <v>6.8076060739868938</v>
      </c>
      <c r="AO48" s="4">
        <v>6.5275818863304025</v>
      </c>
      <c r="AP48" s="4">
        <v>7.7650001525180734</v>
      </c>
      <c r="AQ48" s="4">
        <v>7.895216243690367</v>
      </c>
      <c r="AR48" s="4">
        <v>7.63609983910625</v>
      </c>
      <c r="AS48" s="4">
        <v>5.9559221200648995</v>
      </c>
      <c r="AT48" s="4">
        <v>6.2295607659891505</v>
      </c>
      <c r="AU48" s="4">
        <v>5.6901655708221908</v>
      </c>
      <c r="AV48" s="4">
        <v>7.5303295758817894</v>
      </c>
      <c r="AW48" s="4">
        <v>7.8312967146944006</v>
      </c>
      <c r="AX48" s="4">
        <v>7.236564226171696</v>
      </c>
      <c r="AY48" s="4">
        <v>7.0104754230459303</v>
      </c>
      <c r="AZ48" s="4">
        <v>7.2981800099347476</v>
      </c>
      <c r="BA48" s="4">
        <v>6.7299522550156974</v>
      </c>
      <c r="BB48" s="4">
        <v>7.0229066707939944</v>
      </c>
      <c r="BC48" s="4">
        <v>7.3387624241527467</v>
      </c>
      <c r="BD48" s="4">
        <v>6.7156672683981373</v>
      </c>
      <c r="BE48" s="4">
        <v>6.5401156755153496</v>
      </c>
      <c r="BF48" s="4">
        <v>6.8393902613448896</v>
      </c>
      <c r="BG48" s="4">
        <v>6.2492708541664008</v>
      </c>
      <c r="BH48" s="4">
        <v>5.930135140057553</v>
      </c>
      <c r="BI48" s="4">
        <v>6.2137884396524647</v>
      </c>
      <c r="BJ48" s="4">
        <v>5.6549852177236737</v>
      </c>
      <c r="BK48" s="4">
        <v>8.0565985167102276</v>
      </c>
      <c r="BL48" s="4">
        <v>8.1946991733738379</v>
      </c>
      <c r="BM48" s="4">
        <v>7.9199106385908378</v>
      </c>
      <c r="BN48" s="4">
        <v>7.9229196270751743</v>
      </c>
      <c r="BO48" s="4">
        <v>8.2382877303682669</v>
      </c>
      <c r="BP48" s="4">
        <v>7.6149751753510113</v>
      </c>
      <c r="BQ48" s="4">
        <v>7.4922414192412798</v>
      </c>
      <c r="BR48" s="4">
        <v>7.7430926679672982</v>
      </c>
      <c r="BS48" s="4">
        <v>7.2464442373788076</v>
      </c>
      <c r="BT48" s="4">
        <v>158.51213792093722</v>
      </c>
      <c r="BU48" s="4">
        <v>164.92749863896387</v>
      </c>
      <c r="BV48" s="4">
        <v>152.27674675925417</v>
      </c>
      <c r="BW48" s="4">
        <v>8.3685643134302392</v>
      </c>
      <c r="BX48" s="4">
        <v>8.7876829905340301</v>
      </c>
      <c r="BY48" s="4">
        <v>7.9616125361376104</v>
      </c>
      <c r="BZ48" s="4">
        <v>7.61945617740232</v>
      </c>
      <c r="CA48" s="4">
        <v>7.9217517600449998</v>
      </c>
      <c r="CB48" s="4">
        <v>7.3243221681678996</v>
      </c>
      <c r="CC48" s="4">
        <v>7.7685170624311999</v>
      </c>
      <c r="CD48" s="4">
        <v>8.4433667458949007</v>
      </c>
      <c r="CE48" s="4">
        <v>7.1275680782683501</v>
      </c>
      <c r="CF48" s="4">
        <v>7.4062785736056096</v>
      </c>
      <c r="CG48" s="4">
        <v>7.7086781557021604</v>
      </c>
      <c r="CH48" s="4">
        <v>7.1112964725702001</v>
      </c>
      <c r="CI48" s="4">
        <v>8.1052631578947398</v>
      </c>
      <c r="CJ48" s="4">
        <v>8.4107607496752408</v>
      </c>
      <c r="CK48" s="4">
        <v>7.8065442262413303</v>
      </c>
      <c r="CL48" s="4">
        <v>8.97260273972603</v>
      </c>
      <c r="CM48" s="4">
        <v>9.4690279264810595</v>
      </c>
      <c r="CN48" s="4">
        <v>8.4917498523667092</v>
      </c>
      <c r="CO48" s="4">
        <v>7.79151943462898</v>
      </c>
      <c r="CP48" s="4">
        <v>8.0797709890810694</v>
      </c>
      <c r="CQ48" s="4">
        <v>7.5096111662473302</v>
      </c>
      <c r="CR48" s="4">
        <v>7.3740740740740698</v>
      </c>
      <c r="CS48" s="4">
        <v>7.6898766958421803</v>
      </c>
      <c r="CT48" s="4">
        <v>7.0663949318491701</v>
      </c>
      <c r="CU48" s="4">
        <v>7.2727272727272698</v>
      </c>
      <c r="CV48" s="4">
        <v>7.6463886084475901</v>
      </c>
      <c r="CW48" s="4">
        <v>6.9105752361574098</v>
      </c>
      <c r="CX48" s="4">
        <v>8.5629994771827604</v>
      </c>
      <c r="CY48" s="4">
        <v>8.9020359623165994</v>
      </c>
      <c r="CZ48" s="4">
        <v>8.2317427296370198</v>
      </c>
      <c r="DA48" s="4">
        <v>7.8726371068404397</v>
      </c>
      <c r="DB48" s="4">
        <v>7.92873274490774</v>
      </c>
      <c r="DC48" s="4">
        <v>7.81678287599021</v>
      </c>
      <c r="DD48" s="4">
        <v>7.0674953027894203</v>
      </c>
      <c r="DE48" s="4">
        <v>7.2149027706995303</v>
      </c>
      <c r="DF48" s="4">
        <v>6.9219774972362398</v>
      </c>
      <c r="DG48" s="4">
        <v>8.2793579273444102</v>
      </c>
      <c r="DH48" s="4">
        <v>8.4166752890775491</v>
      </c>
      <c r="DI48" s="4">
        <v>8.1433905272614204</v>
      </c>
      <c r="DJ48" s="4">
        <v>6.5987880496054103</v>
      </c>
      <c r="DK48" s="4">
        <v>6.8916063039022202</v>
      </c>
      <c r="DL48" s="4">
        <v>6.3139599874263999</v>
      </c>
      <c r="DM48" s="4">
        <v>8.1162952646239592</v>
      </c>
      <c r="DN48" s="4">
        <v>8.4358265894525406</v>
      </c>
      <c r="DO48" s="4">
        <v>7.8041597659885404</v>
      </c>
      <c r="DP48" s="4">
        <v>7.3274289315686501</v>
      </c>
      <c r="DQ48" s="4">
        <v>7.6252351474745304</v>
      </c>
      <c r="DR48" s="4">
        <v>7.0369129168924296</v>
      </c>
      <c r="DS48" s="4">
        <v>7.6852808006990196</v>
      </c>
      <c r="DT48" s="4">
        <v>8.0185878533131891</v>
      </c>
      <c r="DU48" s="4">
        <v>7.3605687475627102</v>
      </c>
      <c r="DV48" s="4">
        <v>7.0402079192783997</v>
      </c>
      <c r="DW48" s="4">
        <v>7.3544489766195902</v>
      </c>
      <c r="DX48" s="4">
        <v>6.7344714910783097</v>
      </c>
      <c r="DY48" s="4">
        <v>6.6524408505540604</v>
      </c>
      <c r="DZ48" s="4">
        <v>6.9555233350653198</v>
      </c>
      <c r="EA48" s="4">
        <v>6.3578290207978201</v>
      </c>
      <c r="EB48" s="4">
        <v>8.6076488029870397</v>
      </c>
      <c r="EC48" s="4">
        <v>8.7523842122561906</v>
      </c>
      <c r="ED48" s="4">
        <v>8.4643405706191501</v>
      </c>
      <c r="EE48" s="4">
        <v>8.3501732101616604</v>
      </c>
      <c r="EF48" s="4">
        <v>8.6796765832012692</v>
      </c>
      <c r="EG48" s="4">
        <v>8.0282572758168502</v>
      </c>
      <c r="EH48" s="4">
        <v>8.2674438047918208</v>
      </c>
      <c r="EI48" s="4">
        <v>8.5337705126319801</v>
      </c>
      <c r="EJ48" s="4">
        <v>8.0061579435609804</v>
      </c>
      <c r="EK48" s="4">
        <v>171.1072002543475</v>
      </c>
      <c r="EL48" s="4">
        <v>177.86671090262146</v>
      </c>
      <c r="EM48" s="4">
        <v>164.53022601787413</v>
      </c>
      <c r="EN48"/>
    </row>
    <row r="49" spans="1:144">
      <c r="A49"/>
      <c r="B49">
        <v>37</v>
      </c>
      <c r="C49" t="s">
        <v>101</v>
      </c>
      <c r="D49" t="s">
        <v>28</v>
      </c>
      <c r="E49">
        <v>0</v>
      </c>
      <c r="F49" s="4">
        <v>1.7124629246180536</v>
      </c>
      <c r="G49" s="4">
        <v>1.910780268568784</v>
      </c>
      <c r="H49" s="4">
        <v>1.5300793527107255</v>
      </c>
      <c r="I49" s="4">
        <v>1.8132482043096567</v>
      </c>
      <c r="J49" s="4">
        <v>1.9655815378304484</v>
      </c>
      <c r="K49" s="4">
        <v>1.6699528932826766</v>
      </c>
      <c r="L49" s="4">
        <v>1.4471132328807996</v>
      </c>
      <c r="M49" s="4">
        <v>1.7552243409941608</v>
      </c>
      <c r="N49" s="4">
        <v>1.1821420116958457</v>
      </c>
      <c r="O49" s="4">
        <v>1.6544900566785703</v>
      </c>
      <c r="P49" s="4">
        <v>1.8023323403339901</v>
      </c>
      <c r="Q49" s="4">
        <v>1.5160072733521615</v>
      </c>
      <c r="R49" s="4">
        <v>1.3895237224609196</v>
      </c>
      <c r="S49" s="4">
        <v>1.5206563236820207</v>
      </c>
      <c r="T49" s="4">
        <v>1.2672348622155749</v>
      </c>
      <c r="U49" s="4">
        <v>1.8077178484468384</v>
      </c>
      <c r="V49" s="4">
        <v>2.0426528138340512</v>
      </c>
      <c r="W49" s="4">
        <v>1.5936773577823995</v>
      </c>
      <c r="X49" s="4">
        <v>1.8781087416385569</v>
      </c>
      <c r="Y49" s="4">
        <v>2.0244408913541196</v>
      </c>
      <c r="Z49" s="4">
        <v>1.7398407106976168</v>
      </c>
      <c r="AA49" s="4">
        <v>1.4698519419211789</v>
      </c>
      <c r="AB49" s="4">
        <v>1.6161475105018412</v>
      </c>
      <c r="AC49" s="4">
        <v>1.3338849000663844</v>
      </c>
      <c r="AD49" s="4">
        <v>1.9490407065272561</v>
      </c>
      <c r="AE49" s="4">
        <v>2.1493027544705523</v>
      </c>
      <c r="AF49" s="4">
        <v>1.7630406873601383</v>
      </c>
      <c r="AG49" s="4">
        <v>2.4020319303338171</v>
      </c>
      <c r="AH49" s="4">
        <v>2.5878250264098468</v>
      </c>
      <c r="AI49" s="4">
        <v>2.2261938898684877</v>
      </c>
      <c r="AJ49" s="4">
        <v>1.7567218055258809</v>
      </c>
      <c r="AK49" s="4">
        <v>1.7841868549838718</v>
      </c>
      <c r="AL49" s="4">
        <v>1.7295761550706941</v>
      </c>
      <c r="AM49" s="4">
        <v>1.3892647722147045</v>
      </c>
      <c r="AN49" s="4">
        <v>1.4561606891196395</v>
      </c>
      <c r="AO49" s="4">
        <v>1.3247491072161688</v>
      </c>
      <c r="AP49" s="4">
        <v>1.8326571698746301</v>
      </c>
      <c r="AQ49" s="4">
        <v>1.8984579307397582</v>
      </c>
      <c r="AR49" s="4">
        <v>1.7685818313010564</v>
      </c>
      <c r="AS49" s="4">
        <v>1.3047593293672255</v>
      </c>
      <c r="AT49" s="4">
        <v>1.4390795970952597</v>
      </c>
      <c r="AU49" s="4">
        <v>1.1803012216358391</v>
      </c>
      <c r="AV49" s="4">
        <v>1.626392515949886</v>
      </c>
      <c r="AW49" s="4">
        <v>1.7737228127807407</v>
      </c>
      <c r="AX49" s="4">
        <v>1.4885212485281372</v>
      </c>
      <c r="AY49" s="4">
        <v>1.7856567284448026</v>
      </c>
      <c r="AZ49" s="4">
        <v>1.9376417969639201</v>
      </c>
      <c r="BA49" s="4">
        <v>1.6428111976760968</v>
      </c>
      <c r="BB49" s="4">
        <v>2.2713202290667081</v>
      </c>
      <c r="BC49" s="4">
        <v>2.4583640401656512</v>
      </c>
      <c r="BD49" s="4">
        <v>2.0949642517072307</v>
      </c>
      <c r="BE49" s="4">
        <v>1.4348212961589797</v>
      </c>
      <c r="BF49" s="4">
        <v>1.5821925622036221</v>
      </c>
      <c r="BG49" s="4">
        <v>1.2981803923441741</v>
      </c>
      <c r="BH49" s="4">
        <v>1.1364878155392852</v>
      </c>
      <c r="BI49" s="4">
        <v>1.2673462219356633</v>
      </c>
      <c r="BJ49" s="4">
        <v>1.016373783693949</v>
      </c>
      <c r="BK49" s="4">
        <v>1.9171321295424091</v>
      </c>
      <c r="BL49" s="4">
        <v>1.9872942822990669</v>
      </c>
      <c r="BM49" s="4">
        <v>1.8488373904826567</v>
      </c>
      <c r="BN49" s="4">
        <v>1.7363878972723807</v>
      </c>
      <c r="BO49" s="4">
        <v>1.8920993132065387</v>
      </c>
      <c r="BP49" s="4">
        <v>1.5905313713773377</v>
      </c>
      <c r="BQ49" s="4">
        <v>1.2135809903191439</v>
      </c>
      <c r="BR49" s="4">
        <v>1.3203036770861587</v>
      </c>
      <c r="BS49" s="4">
        <v>1.1136551054092112</v>
      </c>
      <c r="BT49" s="4">
        <v>36.928771989091679</v>
      </c>
      <c r="BU49" s="4">
        <v>40.171793586559701</v>
      </c>
      <c r="BV49" s="4">
        <v>33.91913699547456</v>
      </c>
      <c r="BW49" s="4">
        <v>1.6563386807204501</v>
      </c>
      <c r="BX49" s="4">
        <v>1.85511590358113</v>
      </c>
      <c r="BY49" s="4">
        <v>1.47410390628958</v>
      </c>
      <c r="BZ49" s="4">
        <v>2.02613516367476</v>
      </c>
      <c r="CA49" s="4">
        <v>2.1894338800686302</v>
      </c>
      <c r="CB49" s="4">
        <v>1.87207046117654</v>
      </c>
      <c r="CC49" s="4">
        <v>1.1165277559364699</v>
      </c>
      <c r="CD49" s="4">
        <v>1.39889126872964</v>
      </c>
      <c r="CE49" s="4">
        <v>0.88061196324502</v>
      </c>
      <c r="CF49" s="4">
        <v>1.7643672322124</v>
      </c>
      <c r="CG49" s="4">
        <v>1.9193941842430899</v>
      </c>
      <c r="CH49" s="4">
        <v>1.61895434044611</v>
      </c>
      <c r="CI49" s="4">
        <v>1.59808612440191</v>
      </c>
      <c r="CJ49" s="4">
        <v>1.74153141757008</v>
      </c>
      <c r="CK49" s="4">
        <v>1.46378334933897</v>
      </c>
      <c r="CL49" s="4">
        <v>2.1461187214611899</v>
      </c>
      <c r="CM49" s="4">
        <v>2.4046401148550101</v>
      </c>
      <c r="CN49" s="4">
        <v>1.90875527053578</v>
      </c>
      <c r="CO49" s="4">
        <v>2.1407538280329801</v>
      </c>
      <c r="CP49" s="4">
        <v>2.2988285563366699</v>
      </c>
      <c r="CQ49" s="4">
        <v>1.99086877211749</v>
      </c>
      <c r="CR49" s="4">
        <v>1.68518518518519</v>
      </c>
      <c r="CS49" s="4">
        <v>1.84407029512571</v>
      </c>
      <c r="CT49" s="4">
        <v>1.5368620735285501</v>
      </c>
      <c r="CU49" s="4">
        <v>1.9644723092998999</v>
      </c>
      <c r="CV49" s="4">
        <v>2.1685127780721301</v>
      </c>
      <c r="CW49" s="4">
        <v>1.7751002494172801</v>
      </c>
      <c r="CX49" s="4">
        <v>3.1518410635596399</v>
      </c>
      <c r="CY49" s="4">
        <v>3.3660755022834001</v>
      </c>
      <c r="CZ49" s="4">
        <v>2.9474808145151701</v>
      </c>
      <c r="DA49" s="4">
        <v>1.90167215806223</v>
      </c>
      <c r="DB49" s="4">
        <v>1.93021909753225</v>
      </c>
      <c r="DC49" s="4">
        <v>1.8734420483265</v>
      </c>
      <c r="DD49" s="4">
        <v>1.6374348554279301</v>
      </c>
      <c r="DE49" s="4">
        <v>1.71118650022938</v>
      </c>
      <c r="DF49" s="4">
        <v>1.5661144737736199</v>
      </c>
      <c r="DG49" s="4">
        <v>1.97063567240982</v>
      </c>
      <c r="DH49" s="4">
        <v>2.0404565978895501</v>
      </c>
      <c r="DI49" s="4">
        <v>1.90261119388852</v>
      </c>
      <c r="DJ49" s="4">
        <v>1.3986753100338201</v>
      </c>
      <c r="DK49" s="4">
        <v>1.5404829063185499</v>
      </c>
      <c r="DL49" s="4">
        <v>1.2670868625809899</v>
      </c>
      <c r="DM49" s="4">
        <v>1.9150417827298001</v>
      </c>
      <c r="DN49" s="4">
        <v>2.07850731148599</v>
      </c>
      <c r="DO49" s="4">
        <v>1.7613785700317199</v>
      </c>
      <c r="DP49" s="4">
        <v>1.8476133611968</v>
      </c>
      <c r="DQ49" s="4">
        <v>2.0043695566003001</v>
      </c>
      <c r="DR49" s="4">
        <v>1.70023035955152</v>
      </c>
      <c r="DS49" s="4">
        <v>2.8318373182937502</v>
      </c>
      <c r="DT49" s="4">
        <v>3.042112084767</v>
      </c>
      <c r="DU49" s="4">
        <v>2.6322276822638702</v>
      </c>
      <c r="DV49" s="4">
        <v>1.73520868368751</v>
      </c>
      <c r="DW49" s="4">
        <v>1.89893956953084</v>
      </c>
      <c r="DX49" s="4">
        <v>1.58234618540141</v>
      </c>
      <c r="DY49" s="4">
        <v>1.34022162324049</v>
      </c>
      <c r="DZ49" s="4">
        <v>1.48365686591583</v>
      </c>
      <c r="EA49" s="4">
        <v>1.2076845602969699</v>
      </c>
      <c r="EB49" s="4">
        <v>2.1750768723918301</v>
      </c>
      <c r="EC49" s="4">
        <v>2.2509360143249801</v>
      </c>
      <c r="ED49" s="4">
        <v>2.10112327681958</v>
      </c>
      <c r="EE49" s="4">
        <v>1.5985854503464201</v>
      </c>
      <c r="EF49" s="4">
        <v>1.75149605985307</v>
      </c>
      <c r="EG49" s="4">
        <v>1.4560172139338401</v>
      </c>
      <c r="EH49" s="4">
        <v>1.4045816114468599</v>
      </c>
      <c r="EI49" s="4">
        <v>1.5208181889608099</v>
      </c>
      <c r="EJ49" s="4">
        <v>1.29527140114991</v>
      </c>
      <c r="EK49" s="4">
        <v>41.006410763752143</v>
      </c>
      <c r="EL49" s="4">
        <v>44.439674654274043</v>
      </c>
      <c r="EM49" s="4">
        <v>37.814125028628936</v>
      </c>
      <c r="EN49"/>
    </row>
    <row r="50" spans="1:144">
      <c r="A50"/>
      <c r="B50">
        <v>38</v>
      </c>
      <c r="C50" t="s">
        <v>101</v>
      </c>
      <c r="D50" t="s">
        <v>277</v>
      </c>
      <c r="E50">
        <v>0</v>
      </c>
      <c r="F50" s="4">
        <v>8841.0498452971515</v>
      </c>
      <c r="G50" s="4">
        <v>9286.3387450282062</v>
      </c>
      <c r="H50" s="4">
        <v>8408.5656622527786</v>
      </c>
      <c r="I50" s="4">
        <v>6569.3617256243451</v>
      </c>
      <c r="J50" s="4">
        <v>6923.3470931877091</v>
      </c>
      <c r="K50" s="4">
        <v>6227.0487354504976</v>
      </c>
      <c r="L50" s="4">
        <v>5838.6220634742795</v>
      </c>
      <c r="M50" s="4">
        <v>6741.2069811770016</v>
      </c>
      <c r="N50" s="4">
        <v>5018.2898712645756</v>
      </c>
      <c r="O50" s="4">
        <v>9059.9278289453687</v>
      </c>
      <c r="P50" s="4">
        <v>9440.4081899836074</v>
      </c>
      <c r="Q50" s="4">
        <v>8688.5498279769254</v>
      </c>
      <c r="R50" s="4">
        <v>7527.5020817633576</v>
      </c>
      <c r="S50" s="4">
        <v>7878.8614306179925</v>
      </c>
      <c r="T50" s="4">
        <v>7185.9236219625864</v>
      </c>
      <c r="U50" s="4">
        <v>7881.4843258710634</v>
      </c>
      <c r="V50" s="4">
        <v>8384.8653210253924</v>
      </c>
      <c r="W50" s="4">
        <v>7396.8762284032719</v>
      </c>
      <c r="X50" s="4">
        <v>9341.1967572228641</v>
      </c>
      <c r="Y50" s="4">
        <v>9675.1031751036717</v>
      </c>
      <c r="Z50" s="4">
        <v>9014.0521905812511</v>
      </c>
      <c r="AA50" s="4">
        <v>15684.828693587637</v>
      </c>
      <c r="AB50" s="4">
        <v>16025.943096644502</v>
      </c>
      <c r="AC50" s="4">
        <v>15347.09450941547</v>
      </c>
      <c r="AD50" s="4">
        <v>6195.7710747523506</v>
      </c>
      <c r="AE50" s="4">
        <v>6680.8596139072251</v>
      </c>
      <c r="AF50" s="4">
        <v>5733.8511707654288</v>
      </c>
      <c r="AG50" s="4">
        <v>12898.758033602127</v>
      </c>
      <c r="AH50" s="4">
        <v>13227.300290847927</v>
      </c>
      <c r="AI50" s="4">
        <v>12574.443159170562</v>
      </c>
      <c r="AJ50" s="4">
        <v>9323.987237626865</v>
      </c>
      <c r="AK50" s="4">
        <v>9385.7045075020178</v>
      </c>
      <c r="AL50" s="4">
        <v>9262.5054020821499</v>
      </c>
      <c r="AM50" s="4">
        <v>7298.5440959170101</v>
      </c>
      <c r="AN50" s="4">
        <v>7480.5840228119951</v>
      </c>
      <c r="AO50" s="4">
        <v>7119.2674494490002</v>
      </c>
      <c r="AP50" s="4">
        <v>11439.836555610205</v>
      </c>
      <c r="AQ50" s="4">
        <v>11579.022631905451</v>
      </c>
      <c r="AR50" s="4">
        <v>11301.55690895987</v>
      </c>
      <c r="AS50" s="4">
        <v>9230.0136763418977</v>
      </c>
      <c r="AT50" s="4">
        <v>9546.7010789635078</v>
      </c>
      <c r="AU50" s="4">
        <v>8919.5090928571008</v>
      </c>
      <c r="AV50" s="4">
        <v>5162.488538076308</v>
      </c>
      <c r="AW50" s="4">
        <v>5561.728349764172</v>
      </c>
      <c r="AX50" s="4">
        <v>4782.713559508642</v>
      </c>
      <c r="AY50" s="4">
        <v>8550.3290492107299</v>
      </c>
      <c r="AZ50" s="4">
        <v>8910.8730343458737</v>
      </c>
      <c r="BA50" s="4">
        <v>8198.5867145128504</v>
      </c>
      <c r="BB50" s="4">
        <v>8959.6860647414178</v>
      </c>
      <c r="BC50" s="4">
        <v>9330.6481094599567</v>
      </c>
      <c r="BD50" s="4">
        <v>8597.5045099794625</v>
      </c>
      <c r="BE50" s="4">
        <v>10687.358925676102</v>
      </c>
      <c r="BF50" s="4">
        <v>11014.885670979593</v>
      </c>
      <c r="BG50" s="4">
        <v>10365.288724710314</v>
      </c>
      <c r="BH50" s="4">
        <v>4336.294498520856</v>
      </c>
      <c r="BI50" s="4">
        <v>4751.3347565878603</v>
      </c>
      <c r="BJ50" s="4">
        <v>3946.671355048602</v>
      </c>
      <c r="BK50" s="4">
        <v>8385.0072121504363</v>
      </c>
      <c r="BL50" s="4">
        <v>8539.8560773174249</v>
      </c>
      <c r="BM50" s="4">
        <v>8231.8457599345584</v>
      </c>
      <c r="BN50" s="4">
        <v>9226.2533479268968</v>
      </c>
      <c r="BO50" s="4">
        <v>9564.4059144198709</v>
      </c>
      <c r="BP50" s="4">
        <v>8895.1445650404785</v>
      </c>
      <c r="BQ50" s="4">
        <v>11450.678024037295</v>
      </c>
      <c r="BR50" s="4">
        <v>11705.64733725065</v>
      </c>
      <c r="BS50" s="4">
        <v>11198.730160381885</v>
      </c>
      <c r="BT50" s="4">
        <v>193888.97965597655</v>
      </c>
      <c r="BU50" s="4">
        <v>201635.62542883158</v>
      </c>
      <c r="BV50" s="4">
        <v>186414.01917970827</v>
      </c>
      <c r="BW50" s="4">
        <v>7173.2345517271997</v>
      </c>
      <c r="BX50" s="4">
        <v>7629.4423212793536</v>
      </c>
      <c r="BY50" s="4">
        <v>6734.3489970702967</v>
      </c>
      <c r="BZ50" s="4">
        <v>6559.4419522664066</v>
      </c>
      <c r="CA50" s="4">
        <v>6929.6340758284477</v>
      </c>
      <c r="CB50" s="4">
        <v>6202.018976944355</v>
      </c>
      <c r="CC50" s="4">
        <v>6319.1490740547624</v>
      </c>
      <c r="CD50" s="4">
        <v>7280.2520437837402</v>
      </c>
      <c r="CE50" s="4">
        <v>5443.1221717310063</v>
      </c>
      <c r="CF50" s="4">
        <v>9449.8288062552583</v>
      </c>
      <c r="CG50" s="4">
        <v>9823.2027324456158</v>
      </c>
      <c r="CH50" s="4">
        <v>9084.7656960640288</v>
      </c>
      <c r="CI50" s="4">
        <v>6706.6644721236735</v>
      </c>
      <c r="CJ50" s="4">
        <v>7067.5381279188887</v>
      </c>
      <c r="CK50" s="4">
        <v>6357.6230251355555</v>
      </c>
      <c r="CL50" s="4">
        <v>6743.1411457033701</v>
      </c>
      <c r="CM50" s="4">
        <v>7271.0947242526472</v>
      </c>
      <c r="CN50" s="4">
        <v>6239.9807192581784</v>
      </c>
      <c r="CO50" s="4">
        <v>10256.686653382425</v>
      </c>
      <c r="CP50" s="4">
        <v>10582.449455791033</v>
      </c>
      <c r="CQ50" s="4">
        <v>9936.6257416382468</v>
      </c>
      <c r="CR50" s="4">
        <v>13345.554074007721</v>
      </c>
      <c r="CS50" s="4">
        <v>13692.538872761692</v>
      </c>
      <c r="CT50" s="4">
        <v>13003.052962810199</v>
      </c>
      <c r="CU50" s="4">
        <v>5446.4356477994916</v>
      </c>
      <c r="CV50" s="4">
        <v>5935.4352656892615</v>
      </c>
      <c r="CW50" s="4">
        <v>4984.6586175116227</v>
      </c>
      <c r="CX50" s="4">
        <v>6742.7143453141989</v>
      </c>
      <c r="CY50" s="4">
        <v>7132.7605636163862</v>
      </c>
      <c r="CZ50" s="4">
        <v>6366.3678324955063</v>
      </c>
      <c r="DA50" s="4">
        <v>8974.2818323772844</v>
      </c>
      <c r="DB50" s="4">
        <v>9038.2085840799518</v>
      </c>
      <c r="DC50" s="4">
        <v>8910.6204589881727</v>
      </c>
      <c r="DD50" s="4">
        <v>6956.2139597975502</v>
      </c>
      <c r="DE50" s="4">
        <v>7139.718804909392</v>
      </c>
      <c r="DF50" s="4">
        <v>6775.6849294058966</v>
      </c>
      <c r="DG50" s="4">
        <v>10925.22926472112</v>
      </c>
      <c r="DH50" s="4">
        <v>11069.275532910799</v>
      </c>
      <c r="DI50" s="4">
        <v>10782.216963076204</v>
      </c>
      <c r="DJ50" s="4">
        <v>10358.129716886109</v>
      </c>
      <c r="DK50" s="4">
        <v>10706.352238130019</v>
      </c>
      <c r="DL50" s="4">
        <v>10016.330573826775</v>
      </c>
      <c r="DM50" s="4">
        <v>4908.4047960355165</v>
      </c>
      <c r="DN50" s="4">
        <v>5304.0964458310218</v>
      </c>
      <c r="DO50" s="4">
        <v>4532.9444308961765</v>
      </c>
      <c r="DP50" s="4">
        <v>10011.842536380185</v>
      </c>
      <c r="DQ50" s="4">
        <v>10385.209522993084</v>
      </c>
      <c r="DR50" s="4">
        <v>9646.1872572604861</v>
      </c>
      <c r="DS50" s="4">
        <v>10382.198176628886</v>
      </c>
      <c r="DT50" s="4">
        <v>10710.452505731455</v>
      </c>
      <c r="DU50" s="4">
        <v>10059.640125983371</v>
      </c>
      <c r="DV50" s="4">
        <v>13417.147789622701</v>
      </c>
      <c r="DW50" s="4">
        <v>13753.168440014701</v>
      </c>
      <c r="DX50" s="4">
        <v>13085.300629927</v>
      </c>
      <c r="DY50" s="4">
        <v>5215.749148199724</v>
      </c>
      <c r="DZ50" s="4">
        <v>5650.3510521828703</v>
      </c>
      <c r="EA50" s="4">
        <v>4803.854194906804</v>
      </c>
      <c r="EB50" s="4">
        <v>8258.4830127895384</v>
      </c>
      <c r="EC50" s="4">
        <v>8416.6325549648263</v>
      </c>
      <c r="ED50" s="4">
        <v>8102.1271161092072</v>
      </c>
      <c r="EE50" s="4">
        <v>7511.3828661977896</v>
      </c>
      <c r="EF50" s="4">
        <v>7936.4463382267022</v>
      </c>
      <c r="EG50" s="4">
        <v>7100.5884246779406</v>
      </c>
      <c r="EH50" s="4">
        <v>10759.428282250672</v>
      </c>
      <c r="EI50" s="4">
        <v>11051.711252913887</v>
      </c>
      <c r="EJ50" s="4">
        <v>10471.459356105441</v>
      </c>
      <c r="EK50" s="4">
        <v>186421.34210452155</v>
      </c>
      <c r="EL50" s="4">
        <v>194505.97145625579</v>
      </c>
      <c r="EM50" s="4">
        <v>178639.51920182249</v>
      </c>
      <c r="EN50"/>
    </row>
    <row r="51" spans="1:144">
      <c r="A51"/>
      <c r="B51">
        <v>39</v>
      </c>
      <c r="C51" t="s">
        <v>101</v>
      </c>
      <c r="D51" t="s">
        <v>42</v>
      </c>
      <c r="E51">
        <v>1</v>
      </c>
      <c r="F51" s="4">
        <v>85.7</v>
      </c>
      <c r="G51" s="4">
        <v>91.011338910898175</v>
      </c>
      <c r="H51" s="4">
        <v>78.048564870034411</v>
      </c>
      <c r="I51" s="4">
        <v>83.2</v>
      </c>
      <c r="J51" s="4">
        <v>87.545183243260027</v>
      </c>
      <c r="K51" s="4">
        <v>77.67955250015369</v>
      </c>
      <c r="L51" s="4">
        <v>80</v>
      </c>
      <c r="M51" s="4">
        <v>89.500010274562314</v>
      </c>
      <c r="N51" s="4">
        <v>65.242693653600512</v>
      </c>
      <c r="O51" s="4">
        <v>89</v>
      </c>
      <c r="P51" s="4">
        <v>92.40275428207444</v>
      </c>
      <c r="Q51" s="4">
        <v>84.411263082656802</v>
      </c>
      <c r="R51" s="4">
        <v>88.9</v>
      </c>
      <c r="S51" s="4">
        <v>92.231207894144589</v>
      </c>
      <c r="T51" s="4">
        <v>84.469804825740866</v>
      </c>
      <c r="U51" s="4">
        <v>89.6</v>
      </c>
      <c r="V51" s="4">
        <v>93.929496557943565</v>
      </c>
      <c r="W51" s="4">
        <v>82.643107736067307</v>
      </c>
      <c r="X51" s="4">
        <v>88.8</v>
      </c>
      <c r="Y51" s="4">
        <v>92.444048365140446</v>
      </c>
      <c r="Z51" s="4">
        <v>83.803991893060967</v>
      </c>
      <c r="AA51" s="4">
        <v>82.7</v>
      </c>
      <c r="AB51" s="4">
        <v>88.113830487021332</v>
      </c>
      <c r="AC51" s="4">
        <v>75.593163792720929</v>
      </c>
      <c r="AD51" s="4">
        <v>90.6</v>
      </c>
      <c r="AE51" s="4">
        <v>94.794749734671484</v>
      </c>
      <c r="AF51" s="4">
        <v>83.499913248990197</v>
      </c>
      <c r="AG51" s="4">
        <v>81.599999999999994</v>
      </c>
      <c r="AH51" s="4">
        <v>86.446111347662224</v>
      </c>
      <c r="AI51" s="4">
        <v>75.460149949618653</v>
      </c>
      <c r="AJ51" s="4">
        <v>86.6</v>
      </c>
      <c r="AK51" s="4">
        <v>87.385646596765227</v>
      </c>
      <c r="AL51" s="4">
        <v>85.730783808676691</v>
      </c>
      <c r="AM51" s="4">
        <v>83.3</v>
      </c>
      <c r="AN51" s="4">
        <v>85.661756005932787</v>
      </c>
      <c r="AO51" s="4">
        <v>80.527574551081869</v>
      </c>
      <c r="AP51" s="4">
        <v>86.9</v>
      </c>
      <c r="AQ51" s="4">
        <v>88.676095873561579</v>
      </c>
      <c r="AR51" s="4">
        <v>84.792780703779897</v>
      </c>
      <c r="AS51" s="4">
        <v>81.8</v>
      </c>
      <c r="AT51" s="4">
        <v>86.258014220549683</v>
      </c>
      <c r="AU51" s="4">
        <v>76.337406851262543</v>
      </c>
      <c r="AV51" s="4">
        <v>90.5</v>
      </c>
      <c r="AW51" s="4">
        <v>93.833689728261334</v>
      </c>
      <c r="AX51" s="4">
        <v>85.639838835180058</v>
      </c>
      <c r="AY51" s="4">
        <v>85.3</v>
      </c>
      <c r="AZ51" s="4">
        <v>89.362015342402799</v>
      </c>
      <c r="BA51" s="4">
        <v>80.118401719866711</v>
      </c>
      <c r="BB51" s="4">
        <v>88.1</v>
      </c>
      <c r="BC51" s="4">
        <v>91.729650839536149</v>
      </c>
      <c r="BD51" s="4">
        <v>83.098562463087049</v>
      </c>
      <c r="BE51" s="4">
        <v>86.1</v>
      </c>
      <c r="BF51" s="4">
        <v>90.113936578015085</v>
      </c>
      <c r="BG51" s="4">
        <v>80.693732909836342</v>
      </c>
      <c r="BH51" s="4">
        <v>84.4</v>
      </c>
      <c r="BI51" s="4">
        <v>88.919560049060991</v>
      </c>
      <c r="BJ51" s="4">
        <v>78.505121996232617</v>
      </c>
      <c r="BK51" s="4">
        <v>88.3</v>
      </c>
      <c r="BL51" s="4">
        <v>90.023335355083233</v>
      </c>
      <c r="BM51" s="4">
        <v>86.293824411912183</v>
      </c>
      <c r="BN51" s="4">
        <v>91.9</v>
      </c>
      <c r="BO51" s="4">
        <v>94.786127544712457</v>
      </c>
      <c r="BP51" s="4">
        <v>87.494071565511817</v>
      </c>
      <c r="BQ51" s="4">
        <v>87.4</v>
      </c>
      <c r="BR51" s="4">
        <v>90.697873564180625</v>
      </c>
      <c r="BS51" s="4">
        <v>83.07888284648169</v>
      </c>
      <c r="BT51" s="4">
        <v>1900.7</v>
      </c>
      <c r="BU51" s="4">
        <v>1985.8664327954402</v>
      </c>
      <c r="BV51" s="4">
        <v>1783.1631882155541</v>
      </c>
      <c r="BW51" s="4">
        <v>79.599999999999994</v>
      </c>
      <c r="BX51" s="4">
        <v>86.145193056791342</v>
      </c>
      <c r="BY51" s="4">
        <v>71.078667106375633</v>
      </c>
      <c r="BZ51" s="4">
        <v>89.2</v>
      </c>
      <c r="CA51" s="4">
        <v>92.561295301307084</v>
      </c>
      <c r="CB51" s="4">
        <v>84.511978263305238</v>
      </c>
      <c r="CC51" s="4">
        <v>88.6</v>
      </c>
      <c r="CD51" s="4">
        <v>95.047219398907529</v>
      </c>
      <c r="CE51" s="4">
        <v>76.020847583391728</v>
      </c>
      <c r="CF51" s="4">
        <v>88.3</v>
      </c>
      <c r="CG51" s="4">
        <v>91.667180630913535</v>
      </c>
      <c r="CH51" s="4">
        <v>83.932766423758721</v>
      </c>
      <c r="CI51" s="4">
        <v>87.2</v>
      </c>
      <c r="CJ51" s="4">
        <v>90.909509172609731</v>
      </c>
      <c r="CK51" s="4">
        <v>82.360852206056137</v>
      </c>
      <c r="CL51" s="4">
        <v>89</v>
      </c>
      <c r="CM51" s="4">
        <v>93.589196057889239</v>
      </c>
      <c r="CN51" s="4">
        <v>81.737728007374386</v>
      </c>
      <c r="CO51" s="4">
        <v>89</v>
      </c>
      <c r="CP51" s="4">
        <v>92.524306248798226</v>
      </c>
      <c r="CQ51" s="4">
        <v>84.211863450033462</v>
      </c>
      <c r="CR51" s="4">
        <v>88.6</v>
      </c>
      <c r="CS51" s="4">
        <v>92.671176768071462</v>
      </c>
      <c r="CT51" s="4">
        <v>82.711238151436334</v>
      </c>
      <c r="CU51" s="4">
        <v>87.5</v>
      </c>
      <c r="CV51" s="4">
        <v>92.047199186928353</v>
      </c>
      <c r="CW51" s="4">
        <v>80.892543333052984</v>
      </c>
      <c r="CX51" s="4">
        <v>89</v>
      </c>
      <c r="CY51" s="4">
        <v>92.855442063014422</v>
      </c>
      <c r="CZ51" s="4">
        <v>83.484122708887469</v>
      </c>
      <c r="DA51" s="4">
        <v>86.4</v>
      </c>
      <c r="DB51" s="4">
        <v>87.185011499674474</v>
      </c>
      <c r="DC51" s="4">
        <v>85.538539111458206</v>
      </c>
      <c r="DD51" s="4">
        <v>84.1</v>
      </c>
      <c r="DE51" s="4">
        <v>86.535630302771409</v>
      </c>
      <c r="DF51" s="4">
        <v>81.417007472457371</v>
      </c>
      <c r="DG51" s="4">
        <v>85.5</v>
      </c>
      <c r="DH51" s="4">
        <v>87.434057067116015</v>
      </c>
      <c r="DI51" s="4">
        <v>83.426291949985242</v>
      </c>
      <c r="DJ51" s="4">
        <v>88</v>
      </c>
      <c r="DK51" s="4">
        <v>91.651790575655397</v>
      </c>
      <c r="DL51" s="4">
        <v>82.947423275886933</v>
      </c>
      <c r="DM51" s="4">
        <v>80.2</v>
      </c>
      <c r="DN51" s="4">
        <v>85.29054038324692</v>
      </c>
      <c r="DO51" s="4">
        <v>73.920912253032498</v>
      </c>
      <c r="DP51" s="4">
        <v>86</v>
      </c>
      <c r="DQ51" s="4">
        <v>89.758374268972574</v>
      </c>
      <c r="DR51" s="4">
        <v>81.152028167355411</v>
      </c>
      <c r="DS51" s="4">
        <v>88.9</v>
      </c>
      <c r="DT51" s="4">
        <v>92.6169312514523</v>
      </c>
      <c r="DU51" s="4">
        <v>83.61149021920356</v>
      </c>
      <c r="DV51" s="4">
        <v>85.2</v>
      </c>
      <c r="DW51" s="4">
        <v>89.103005366753266</v>
      </c>
      <c r="DX51" s="4">
        <v>80.172229359603847</v>
      </c>
      <c r="DY51" s="4">
        <v>83.8</v>
      </c>
      <c r="DZ51" s="4">
        <v>88.313208081925197</v>
      </c>
      <c r="EA51" s="4">
        <v>78.075531269705678</v>
      </c>
      <c r="EB51" s="4">
        <v>87</v>
      </c>
      <c r="EC51" s="4">
        <v>88.73230716507689</v>
      </c>
      <c r="ED51" s="4">
        <v>85.003114889675672</v>
      </c>
      <c r="EE51" s="4">
        <v>85.9</v>
      </c>
      <c r="EF51" s="4">
        <v>90.152106949576805</v>
      </c>
      <c r="EG51" s="4">
        <v>80.31305442687524</v>
      </c>
      <c r="EH51" s="4">
        <v>88.9</v>
      </c>
      <c r="EI51" s="4">
        <v>91.978118858041483</v>
      </c>
      <c r="EJ51" s="4">
        <v>84.806510795572635</v>
      </c>
      <c r="EK51" s="4">
        <v>1905.9000000000003</v>
      </c>
      <c r="EL51" s="4">
        <v>1988.7687996554939</v>
      </c>
      <c r="EM51" s="4">
        <v>1791.3267404244841</v>
      </c>
      <c r="EN51"/>
    </row>
    <row r="52" spans="1:144">
      <c r="A52"/>
      <c r="B52">
        <v>40</v>
      </c>
      <c r="C52" t="s">
        <v>101</v>
      </c>
      <c r="D52" t="s">
        <v>34</v>
      </c>
      <c r="E52">
        <v>0</v>
      </c>
      <c r="F52" s="4">
        <v>25.972786547604283</v>
      </c>
      <c r="G52" s="4">
        <v>29.019968591360602</v>
      </c>
      <c r="H52" s="4">
        <v>23.015485440151785</v>
      </c>
      <c r="I52" s="4">
        <v>25.353946625389572</v>
      </c>
      <c r="J52" s="4">
        <v>27.672000603338926</v>
      </c>
      <c r="K52" s="4">
        <v>23.092091307607593</v>
      </c>
      <c r="L52" s="4">
        <v>26.614856725985142</v>
      </c>
      <c r="M52" s="4">
        <v>32.333530675916776</v>
      </c>
      <c r="N52" s="4">
        <v>21.184758060442537</v>
      </c>
      <c r="O52" s="4">
        <v>27.234247305238355</v>
      </c>
      <c r="P52" s="4">
        <v>29.445959029343861</v>
      </c>
      <c r="Q52" s="4">
        <v>25.063365605571054</v>
      </c>
      <c r="R52" s="4">
        <v>25.943277993749582</v>
      </c>
      <c r="S52" s="4">
        <v>28.175978954355241</v>
      </c>
      <c r="T52" s="4">
        <v>23.759313461489111</v>
      </c>
      <c r="U52" s="4">
        <v>21.980392357599392</v>
      </c>
      <c r="V52" s="4">
        <v>24.972779815610796</v>
      </c>
      <c r="W52" s="4">
        <v>19.120729025204255</v>
      </c>
      <c r="X52" s="4">
        <v>23.787596032242107</v>
      </c>
      <c r="Y52" s="4">
        <v>25.896093702575691</v>
      </c>
      <c r="Z52" s="4">
        <v>21.734435569947308</v>
      </c>
      <c r="AA52" s="4">
        <v>29.59120814818516</v>
      </c>
      <c r="AB52" s="4">
        <v>32.286845774646835</v>
      </c>
      <c r="AC52" s="4">
        <v>26.938900412089517</v>
      </c>
      <c r="AD52" s="4">
        <v>28.074365089438903</v>
      </c>
      <c r="AE52" s="4">
        <v>31.250504987866108</v>
      </c>
      <c r="AF52" s="4">
        <v>24.97317154915693</v>
      </c>
      <c r="AG52" s="4">
        <v>26.424781259796742</v>
      </c>
      <c r="AH52" s="4">
        <v>28.759277600178663</v>
      </c>
      <c r="AI52" s="4">
        <v>24.140551276939036</v>
      </c>
      <c r="AJ52" s="4">
        <v>25.61761657259704</v>
      </c>
      <c r="AK52" s="4">
        <v>26.028914749051552</v>
      </c>
      <c r="AL52" s="4">
        <v>25.208065770660177</v>
      </c>
      <c r="AM52" s="4">
        <v>26.867920101974391</v>
      </c>
      <c r="AN52" s="4">
        <v>28.009543252264002</v>
      </c>
      <c r="AO52" s="4">
        <v>25.737784018688032</v>
      </c>
      <c r="AP52" s="4">
        <v>23.01167662540135</v>
      </c>
      <c r="AQ52" s="4">
        <v>23.975932310519887</v>
      </c>
      <c r="AR52" s="4">
        <v>22.060157505831047</v>
      </c>
      <c r="AS52" s="4">
        <v>27.160632838762872</v>
      </c>
      <c r="AT52" s="4">
        <v>29.516901283236152</v>
      </c>
      <c r="AU52" s="4">
        <v>24.851098040777348</v>
      </c>
      <c r="AV52" s="4">
        <v>23.543588610778006</v>
      </c>
      <c r="AW52" s="4">
        <v>25.901977971163053</v>
      </c>
      <c r="AX52" s="4">
        <v>21.256039979771018</v>
      </c>
      <c r="AY52" s="4">
        <v>26.111835690210278</v>
      </c>
      <c r="AZ52" s="4">
        <v>28.317340786152666</v>
      </c>
      <c r="BA52" s="4">
        <v>23.952958775880354</v>
      </c>
      <c r="BB52" s="4">
        <v>24.305533258369287</v>
      </c>
      <c r="BC52" s="4">
        <v>26.707343212211772</v>
      </c>
      <c r="BD52" s="4">
        <v>21.971437275530441</v>
      </c>
      <c r="BE52" s="4">
        <v>26.128456368215215</v>
      </c>
      <c r="BF52" s="4">
        <v>28.478341740802428</v>
      </c>
      <c r="BG52" s="4">
        <v>23.831338229792749</v>
      </c>
      <c r="BH52" s="4">
        <v>24.078801728523018</v>
      </c>
      <c r="BI52" s="4">
        <v>26.401885042404675</v>
      </c>
      <c r="BJ52" s="4">
        <v>21.82068488795181</v>
      </c>
      <c r="BK52" s="4">
        <v>25.653405458011019</v>
      </c>
      <c r="BL52" s="4">
        <v>26.654759795993112</v>
      </c>
      <c r="BM52" s="4">
        <v>24.662305582223084</v>
      </c>
      <c r="BN52" s="4">
        <v>28.820584071139422</v>
      </c>
      <c r="BO52" s="4">
        <v>31.241813768701611</v>
      </c>
      <c r="BP52" s="4">
        <v>26.438706409817765</v>
      </c>
      <c r="BQ52" s="4">
        <v>27.103928436709257</v>
      </c>
      <c r="BR52" s="4">
        <v>29.04677286547334</v>
      </c>
      <c r="BS52" s="4">
        <v>25.193178734541011</v>
      </c>
      <c r="BT52" s="4">
        <v>569.38143784592046</v>
      </c>
      <c r="BU52" s="4">
        <v>620.09446651316784</v>
      </c>
      <c r="BV52" s="4">
        <v>520.0065569200641</v>
      </c>
      <c r="BW52" s="4">
        <v>27.520846723633639</v>
      </c>
      <c r="BX52" s="4">
        <v>29.66592964526701</v>
      </c>
      <c r="BY52" s="4">
        <v>25.412787609322834</v>
      </c>
      <c r="BZ52" s="4">
        <v>25.557536339610497</v>
      </c>
      <c r="CA52" s="4">
        <v>27.017853086336004</v>
      </c>
      <c r="CB52" s="4">
        <v>24.119178450502147</v>
      </c>
      <c r="CC52" s="4">
        <v>26.135348313749539</v>
      </c>
      <c r="CD52" s="4">
        <v>29.639617600701445</v>
      </c>
      <c r="CE52" s="4">
        <v>22.747310198999561</v>
      </c>
      <c r="CF52" s="4">
        <v>27.701655486270983</v>
      </c>
      <c r="CG52" s="4">
        <v>29.1763423883739</v>
      </c>
      <c r="CH52" s="4">
        <v>26.244129381432181</v>
      </c>
      <c r="CI52" s="4">
        <v>26.116833392188159</v>
      </c>
      <c r="CJ52" s="4">
        <v>27.735597310144634</v>
      </c>
      <c r="CK52" s="4">
        <v>24.52329593676534</v>
      </c>
      <c r="CL52" s="4">
        <v>25.1835114092388</v>
      </c>
      <c r="CM52" s="4">
        <v>27.369654099259705</v>
      </c>
      <c r="CN52" s="4">
        <v>23.048389519482765</v>
      </c>
      <c r="CO52" s="4">
        <v>24.350823847192277</v>
      </c>
      <c r="CP52" s="4">
        <v>25.775592124452711</v>
      </c>
      <c r="CQ52" s="4">
        <v>22.950011838004059</v>
      </c>
      <c r="CR52" s="4">
        <v>28.421326531426878</v>
      </c>
      <c r="CS52" s="4">
        <v>30.162412919868576</v>
      </c>
      <c r="CT52" s="4">
        <v>26.701870652862329</v>
      </c>
      <c r="CU52" s="4">
        <v>25.343535327302025</v>
      </c>
      <c r="CV52" s="4">
        <v>27.342141121630142</v>
      </c>
      <c r="CW52" s="4">
        <v>23.386876931966984</v>
      </c>
      <c r="CX52" s="4">
        <v>27.668144374936087</v>
      </c>
      <c r="CY52" s="4">
        <v>29.258481711334877</v>
      </c>
      <c r="CZ52" s="4">
        <v>26.097838720254646</v>
      </c>
      <c r="DA52" s="4">
        <v>25.64467057448455</v>
      </c>
      <c r="DB52" s="4">
        <v>25.923845218340592</v>
      </c>
      <c r="DC52" s="4">
        <v>25.366299489103717</v>
      </c>
      <c r="DD52" s="4">
        <v>25.131134120510101</v>
      </c>
      <c r="DE52" s="4">
        <v>25.89653789361148</v>
      </c>
      <c r="DF52" s="4">
        <v>24.372110108966055</v>
      </c>
      <c r="DG52" s="4">
        <v>24.11810808492146</v>
      </c>
      <c r="DH52" s="4">
        <v>24.78216638650683</v>
      </c>
      <c r="DI52" s="4">
        <v>23.459434470831788</v>
      </c>
      <c r="DJ52" s="4">
        <v>27.938161801138762</v>
      </c>
      <c r="DK52" s="4">
        <v>29.598218556810352</v>
      </c>
      <c r="DL52" s="4">
        <v>26.299143256424092</v>
      </c>
      <c r="DM52" s="4">
        <v>25.782666507868647</v>
      </c>
      <c r="DN52" s="4">
        <v>27.426875145369422</v>
      </c>
      <c r="DO52" s="4">
        <v>24.16552827200891</v>
      </c>
      <c r="DP52" s="4">
        <v>25.294164352534931</v>
      </c>
      <c r="DQ52" s="4">
        <v>26.764791700145363</v>
      </c>
      <c r="DR52" s="4">
        <v>23.846491243445975</v>
      </c>
      <c r="DS52" s="4">
        <v>26.110802109374937</v>
      </c>
      <c r="DT52" s="4">
        <v>27.770408994214911</v>
      </c>
      <c r="DU52" s="4">
        <v>24.477720634500812</v>
      </c>
      <c r="DV52" s="4">
        <v>26.518453688013921</v>
      </c>
      <c r="DW52" s="4">
        <v>28.10189606023415</v>
      </c>
      <c r="DX52" s="4">
        <v>24.958009689416652</v>
      </c>
      <c r="DY52" s="4">
        <v>22.666769887097932</v>
      </c>
      <c r="DZ52" s="4">
        <v>24.25259972313064</v>
      </c>
      <c r="EA52" s="4">
        <v>21.116359854035135</v>
      </c>
      <c r="EB52" s="4">
        <v>25.301313043928143</v>
      </c>
      <c r="EC52" s="4">
        <v>25.975269642770932</v>
      </c>
      <c r="ED52" s="4">
        <v>24.632211554158445</v>
      </c>
      <c r="EE52" s="4">
        <v>28.065277366883844</v>
      </c>
      <c r="EF52" s="4">
        <v>29.715536164893329</v>
      </c>
      <c r="EG52" s="4">
        <v>26.435452234044522</v>
      </c>
      <c r="EH52" s="4">
        <v>27.267308248009524</v>
      </c>
      <c r="EI52" s="4">
        <v>28.597757235963826</v>
      </c>
      <c r="EJ52" s="4">
        <v>25.951663270152064</v>
      </c>
      <c r="EK52" s="4">
        <v>573.83839153031568</v>
      </c>
      <c r="EL52" s="4">
        <v>607.94952472936097</v>
      </c>
      <c r="EM52" s="4">
        <v>540.31211331668101</v>
      </c>
      <c r="EN52"/>
    </row>
    <row r="53" spans="1:144">
      <c r="A53"/>
      <c r="B53">
        <v>41</v>
      </c>
      <c r="C53" t="s">
        <v>101</v>
      </c>
      <c r="D53" t="s">
        <v>32</v>
      </c>
      <c r="E53">
        <v>0</v>
      </c>
      <c r="F53" s="4">
        <v>25.781086192317904</v>
      </c>
      <c r="G53" s="4">
        <v>28.440330619058713</v>
      </c>
      <c r="H53" s="4">
        <v>23.19205458330207</v>
      </c>
      <c r="I53" s="4">
        <v>18.470443425509615</v>
      </c>
      <c r="J53" s="4">
        <v>20.115238175229148</v>
      </c>
      <c r="K53" s="4">
        <v>16.883355424294848</v>
      </c>
      <c r="L53" s="4">
        <v>20.887692190358365</v>
      </c>
      <c r="M53" s="4">
        <v>25.212527464466984</v>
      </c>
      <c r="N53" s="4">
        <v>16.865630656550564</v>
      </c>
      <c r="O53" s="4">
        <v>25.698170577505731</v>
      </c>
      <c r="P53" s="4">
        <v>27.724525418995711</v>
      </c>
      <c r="Q53" s="4">
        <v>23.713199971945556</v>
      </c>
      <c r="R53" s="4">
        <v>23.027030780504802</v>
      </c>
      <c r="S53" s="4">
        <v>24.934569091158817</v>
      </c>
      <c r="T53" s="4">
        <v>21.168664708306633</v>
      </c>
      <c r="U53" s="4">
        <v>24.866806234470879</v>
      </c>
      <c r="V53" s="4">
        <v>27.943495600011918</v>
      </c>
      <c r="W53" s="4">
        <v>21.893956504771925</v>
      </c>
      <c r="X53" s="4">
        <v>24.90044761718951</v>
      </c>
      <c r="Y53" s="4">
        <v>26.80374273791411</v>
      </c>
      <c r="Z53" s="4">
        <v>23.037182165906749</v>
      </c>
      <c r="AA53" s="4">
        <v>26.83502442680355</v>
      </c>
      <c r="AB53" s="4">
        <v>29.179016805271761</v>
      </c>
      <c r="AC53" s="4">
        <v>24.539217577436535</v>
      </c>
      <c r="AD53" s="4">
        <v>22.667768015370942</v>
      </c>
      <c r="AE53" s="4">
        <v>25.280286942065022</v>
      </c>
      <c r="AF53" s="4">
        <v>20.150123996047874</v>
      </c>
      <c r="AG53" s="4">
        <v>27.151274383530566</v>
      </c>
      <c r="AH53" s="4">
        <v>29.05965755574104</v>
      </c>
      <c r="AI53" s="4">
        <v>25.273678729701089</v>
      </c>
      <c r="AJ53" s="4">
        <v>23.97574686299809</v>
      </c>
      <c r="AK53" s="4">
        <v>24.341806590475706</v>
      </c>
      <c r="AL53" s="4">
        <v>23.611355051290083</v>
      </c>
      <c r="AM53" s="4">
        <v>26.869364456263746</v>
      </c>
      <c r="AN53" s="4">
        <v>27.913704007566963</v>
      </c>
      <c r="AO53" s="4">
        <v>25.83464340463112</v>
      </c>
      <c r="AP53" s="4">
        <v>23.830402813624868</v>
      </c>
      <c r="AQ53" s="4">
        <v>24.757937403100243</v>
      </c>
      <c r="AR53" s="4">
        <v>22.913673856245726</v>
      </c>
      <c r="AS53" s="4">
        <v>23.054756975873676</v>
      </c>
      <c r="AT53" s="4">
        <v>25.011081885960706</v>
      </c>
      <c r="AU53" s="4">
        <v>21.149972183551334</v>
      </c>
      <c r="AV53" s="4">
        <v>18.309879498078356</v>
      </c>
      <c r="AW53" s="4">
        <v>20.10693646956376</v>
      </c>
      <c r="AX53" s="4">
        <v>16.582572671986767</v>
      </c>
      <c r="AY53" s="4">
        <v>24.670840174939869</v>
      </c>
      <c r="AZ53" s="4">
        <v>26.662302697146362</v>
      </c>
      <c r="BA53" s="4">
        <v>22.724294721637069</v>
      </c>
      <c r="BB53" s="4">
        <v>22.25997036405176</v>
      </c>
      <c r="BC53" s="4">
        <v>24.37397338687861</v>
      </c>
      <c r="BD53" s="4">
        <v>20.211126123287247</v>
      </c>
      <c r="BE53" s="4">
        <v>22.266644687925226</v>
      </c>
      <c r="BF53" s="4">
        <v>24.294746907001258</v>
      </c>
      <c r="BG53" s="4">
        <v>20.298541448889754</v>
      </c>
      <c r="BH53" s="4">
        <v>19.977920351969541</v>
      </c>
      <c r="BI53" s="4">
        <v>21.994558635312046</v>
      </c>
      <c r="BJ53" s="4">
        <v>18.03570407475048</v>
      </c>
      <c r="BK53" s="4">
        <v>23.999452979638896</v>
      </c>
      <c r="BL53" s="4">
        <v>24.926766359197135</v>
      </c>
      <c r="BM53" s="4">
        <v>23.08274396867467</v>
      </c>
      <c r="BN53" s="4">
        <v>25.529871840969065</v>
      </c>
      <c r="BO53" s="4">
        <v>27.742380036188209</v>
      </c>
      <c r="BP53" s="4">
        <v>23.367588252411288</v>
      </c>
      <c r="BQ53" s="4">
        <v>24.347451171514912</v>
      </c>
      <c r="BR53" s="4">
        <v>26.029428396555822</v>
      </c>
      <c r="BS53" s="4">
        <v>22.698780334241764</v>
      </c>
      <c r="BT53" s="4">
        <v>519.37804602140989</v>
      </c>
      <c r="BU53" s="4">
        <v>562.84901318486004</v>
      </c>
      <c r="BV53" s="4">
        <v>477.22806040986114</v>
      </c>
      <c r="BW53" s="4">
        <v>28.288833549804032</v>
      </c>
      <c r="BX53" s="4">
        <v>30.117236738594073</v>
      </c>
      <c r="BY53" s="4">
        <v>26.484721749917156</v>
      </c>
      <c r="BZ53" s="4">
        <v>20.47667435355697</v>
      </c>
      <c r="CA53" s="4">
        <v>21.620269388324477</v>
      </c>
      <c r="CB53" s="4">
        <v>19.356207464925021</v>
      </c>
      <c r="CC53" s="4">
        <v>21.644333039534974</v>
      </c>
      <c r="CD53" s="4">
        <v>24.411114770553191</v>
      </c>
      <c r="CE53" s="4">
        <v>18.995207658676328</v>
      </c>
      <c r="CF53" s="4">
        <v>28.613013151052265</v>
      </c>
      <c r="CG53" s="4">
        <v>30.003939532024777</v>
      </c>
      <c r="CH53" s="4">
        <v>27.235545434115103</v>
      </c>
      <c r="CI53" s="4">
        <v>24.780727520219443</v>
      </c>
      <c r="CJ53" s="4">
        <v>26.088622235973425</v>
      </c>
      <c r="CK53" s="4">
        <v>23.492105417152491</v>
      </c>
      <c r="CL53" s="4">
        <v>25.813313581435359</v>
      </c>
      <c r="CM53" s="4">
        <v>27.893106346288505</v>
      </c>
      <c r="CN53" s="4">
        <v>23.776515251915818</v>
      </c>
      <c r="CO53" s="4">
        <v>25.270053700657989</v>
      </c>
      <c r="CP53" s="4">
        <v>26.575090108925529</v>
      </c>
      <c r="CQ53" s="4">
        <v>23.983172447527473</v>
      </c>
      <c r="CR53" s="4">
        <v>27.667310928784914</v>
      </c>
      <c r="CS53" s="4">
        <v>29.269993504374337</v>
      </c>
      <c r="CT53" s="4">
        <v>26.084972804947249</v>
      </c>
      <c r="CU53" s="4">
        <v>21.995833452949608</v>
      </c>
      <c r="CV53" s="4">
        <v>23.689169627934696</v>
      </c>
      <c r="CW53" s="4">
        <v>20.345683674136268</v>
      </c>
      <c r="CX53" s="4">
        <v>25.799425988956671</v>
      </c>
      <c r="CY53" s="4">
        <v>27.101857635566844</v>
      </c>
      <c r="CZ53" s="4">
        <v>24.513999219603793</v>
      </c>
      <c r="DA53" s="4">
        <v>25.305819592473643</v>
      </c>
      <c r="DB53" s="4">
        <v>25.557998747082994</v>
      </c>
      <c r="DC53" s="4">
        <v>25.054322824279541</v>
      </c>
      <c r="DD53" s="4">
        <v>25.109936180913266</v>
      </c>
      <c r="DE53" s="4">
        <v>25.806786500363614</v>
      </c>
      <c r="DF53" s="4">
        <v>24.41839061931298</v>
      </c>
      <c r="DG53" s="4">
        <v>25.650575952676213</v>
      </c>
      <c r="DH53" s="4">
        <v>26.303325275948069</v>
      </c>
      <c r="DI53" s="4">
        <v>25.002200234357492</v>
      </c>
      <c r="DJ53" s="4">
        <v>25.861403337593696</v>
      </c>
      <c r="DK53" s="4">
        <v>27.250319443431025</v>
      </c>
      <c r="DL53" s="4">
        <v>24.491669500084797</v>
      </c>
      <c r="DM53" s="4">
        <v>20.011513074871374</v>
      </c>
      <c r="DN53" s="4">
        <v>21.314007172574691</v>
      </c>
      <c r="DO53" s="4">
        <v>18.740347793676339</v>
      </c>
      <c r="DP53" s="4">
        <v>27.566216942778372</v>
      </c>
      <c r="DQ53" s="4">
        <v>28.97511480863826</v>
      </c>
      <c r="DR53" s="4">
        <v>26.173274683896935</v>
      </c>
      <c r="DS53" s="4">
        <v>27.055864095585015</v>
      </c>
      <c r="DT53" s="4">
        <v>28.527075080300019</v>
      </c>
      <c r="DU53" s="4">
        <v>25.603233876317898</v>
      </c>
      <c r="DV53" s="4">
        <v>24.121060081731681</v>
      </c>
      <c r="DW53" s="4">
        <v>25.523473824436486</v>
      </c>
      <c r="DX53" s="4">
        <v>22.742451980905102</v>
      </c>
      <c r="DY53" s="4">
        <v>20.757957068870368</v>
      </c>
      <c r="DZ53" s="4">
        <v>22.087904920849262</v>
      </c>
      <c r="EA53" s="4">
        <v>19.45833285022545</v>
      </c>
      <c r="EB53" s="4">
        <v>25.506820199640384</v>
      </c>
      <c r="EC53" s="4">
        <v>26.136173278463311</v>
      </c>
      <c r="ED53" s="4">
        <v>24.881602868000325</v>
      </c>
      <c r="EE53" s="4">
        <v>28.347208568983895</v>
      </c>
      <c r="EF53" s="4">
        <v>29.849232870663894</v>
      </c>
      <c r="EG53" s="4">
        <v>26.861475179466797</v>
      </c>
      <c r="EH53" s="4">
        <v>28.140654981020685</v>
      </c>
      <c r="EI53" s="4">
        <v>29.333173893049509</v>
      </c>
      <c r="EJ53" s="4">
        <v>26.958726667319617</v>
      </c>
      <c r="EK53" s="4">
        <v>553.78454934409092</v>
      </c>
      <c r="EL53" s="4">
        <v>583.43498570436088</v>
      </c>
      <c r="EM53" s="4">
        <v>524.65416020075997</v>
      </c>
      <c r="EN53"/>
    </row>
    <row r="54" spans="1:144">
      <c r="A54"/>
      <c r="B54">
        <v>42</v>
      </c>
      <c r="C54" t="s">
        <v>101</v>
      </c>
      <c r="D54" t="s">
        <v>37</v>
      </c>
      <c r="E54">
        <v>1</v>
      </c>
      <c r="F54" s="4">
        <v>59.952424282000003</v>
      </c>
      <c r="G54" s="4">
        <v>61.907280335999999</v>
      </c>
      <c r="H54" s="4">
        <v>57.934779202999998</v>
      </c>
      <c r="I54" s="4">
        <v>57.060920443000001</v>
      </c>
      <c r="J54" s="4">
        <v>58.610221932000002</v>
      </c>
      <c r="K54" s="4">
        <v>55.477998247999999</v>
      </c>
      <c r="L54" s="4">
        <v>58.682512164999999</v>
      </c>
      <c r="M54" s="4">
        <v>61.997767508999999</v>
      </c>
      <c r="N54" s="4">
        <v>55.194738321999999</v>
      </c>
      <c r="O54" s="4">
        <v>56.329391344000001</v>
      </c>
      <c r="P54" s="4">
        <v>57.889909281999998</v>
      </c>
      <c r="Q54" s="4">
        <v>54.73611382</v>
      </c>
      <c r="R54" s="4">
        <v>61.135049961999997</v>
      </c>
      <c r="S54" s="4">
        <v>62.535269593000002</v>
      </c>
      <c r="T54" s="4">
        <v>59.700929975000001</v>
      </c>
      <c r="U54" s="4">
        <v>57.297912533999998</v>
      </c>
      <c r="V54" s="4">
        <v>59.553179677999999</v>
      </c>
      <c r="W54" s="4">
        <v>54.969757692999998</v>
      </c>
      <c r="X54" s="4">
        <v>62.814729211</v>
      </c>
      <c r="Y54" s="4">
        <v>64.209159518999996</v>
      </c>
      <c r="Z54" s="4">
        <v>61.383750452000001</v>
      </c>
      <c r="AA54" s="4">
        <v>58.817820408999999</v>
      </c>
      <c r="AB54" s="4">
        <v>60.395317634999998</v>
      </c>
      <c r="AC54" s="4">
        <v>57.202009791000002</v>
      </c>
      <c r="AD54" s="4">
        <v>61.439784134</v>
      </c>
      <c r="AE54" s="4">
        <v>63.336756629</v>
      </c>
      <c r="AF54" s="4">
        <v>59.479081305999998</v>
      </c>
      <c r="AG54" s="4">
        <v>58.023313760000001</v>
      </c>
      <c r="AH54" s="4">
        <v>59.801337189999998</v>
      </c>
      <c r="AI54" s="4">
        <v>56.198487040000003</v>
      </c>
      <c r="AJ54" s="4">
        <v>60.386134364999997</v>
      </c>
      <c r="AK54" s="4">
        <v>60.656712251999998</v>
      </c>
      <c r="AL54" s="4">
        <v>60.114360013999999</v>
      </c>
      <c r="AM54" s="4">
        <v>60.221637797</v>
      </c>
      <c r="AN54" s="4">
        <v>60.951750971999999</v>
      </c>
      <c r="AO54" s="4">
        <v>59.482819747000001</v>
      </c>
      <c r="AP54" s="4">
        <v>61.229215619000001</v>
      </c>
      <c r="AQ54" s="4">
        <v>61.840065070999998</v>
      </c>
      <c r="AR54" s="4">
        <v>60.611971009000001</v>
      </c>
      <c r="AS54" s="4">
        <v>58.364940185999998</v>
      </c>
      <c r="AT54" s="4">
        <v>59.937849315000001</v>
      </c>
      <c r="AU54" s="4">
        <v>56.754842402999998</v>
      </c>
      <c r="AV54" s="4">
        <v>59.887062839000002</v>
      </c>
      <c r="AW54" s="4">
        <v>61.335199047000003</v>
      </c>
      <c r="AX54" s="4">
        <v>58.404865889</v>
      </c>
      <c r="AY54" s="4">
        <v>58.532239597999997</v>
      </c>
      <c r="AZ54" s="4">
        <v>60.089975203000002</v>
      </c>
      <c r="BA54" s="4">
        <v>56.937713250000002</v>
      </c>
      <c r="BB54" s="4">
        <v>60.945323031999997</v>
      </c>
      <c r="BC54" s="4">
        <v>62.606537512000003</v>
      </c>
      <c r="BD54" s="4">
        <v>59.236635866</v>
      </c>
      <c r="BE54" s="4">
        <v>59.568310195999999</v>
      </c>
      <c r="BF54" s="4">
        <v>61.329520488</v>
      </c>
      <c r="BG54" s="4">
        <v>57.757293251999997</v>
      </c>
      <c r="BH54" s="4">
        <v>59.425754357999999</v>
      </c>
      <c r="BI54" s="4">
        <v>61.048856131000001</v>
      </c>
      <c r="BJ54" s="4">
        <v>57.760754374999998</v>
      </c>
      <c r="BK54" s="4">
        <v>61.607964561000003</v>
      </c>
      <c r="BL54" s="4">
        <v>62.253150329999997</v>
      </c>
      <c r="BM54" s="4">
        <v>60.955505369999997</v>
      </c>
      <c r="BN54" s="4">
        <v>59.453512711999998</v>
      </c>
      <c r="BO54" s="4">
        <v>61.015801564</v>
      </c>
      <c r="BP54" s="4">
        <v>57.852387704999998</v>
      </c>
      <c r="BQ54" s="4">
        <v>62.004917433000003</v>
      </c>
      <c r="BR54" s="4">
        <v>63.217017046000002</v>
      </c>
      <c r="BS54" s="4">
        <v>60.766374591999998</v>
      </c>
      <c r="BT54" s="4">
        <v>1313.18087094</v>
      </c>
      <c r="BU54" s="4">
        <v>1346.5186342339998</v>
      </c>
      <c r="BV54" s="4">
        <v>1278.9131693220002</v>
      </c>
      <c r="BW54" s="4">
        <v>55.220431259999998</v>
      </c>
      <c r="BX54" s="4">
        <v>57.230634017</v>
      </c>
      <c r="BY54" s="4">
        <v>53.158914183</v>
      </c>
      <c r="BZ54" s="4">
        <v>55.898688692999997</v>
      </c>
      <c r="CA54" s="4">
        <v>57.536103877000002</v>
      </c>
      <c r="CB54" s="4">
        <v>54.226036254</v>
      </c>
      <c r="CC54" s="4">
        <v>56.540327286</v>
      </c>
      <c r="CD54" s="4">
        <v>59.967262161000001</v>
      </c>
      <c r="CE54" s="4">
        <v>52.949472804999999</v>
      </c>
      <c r="CF54" s="4">
        <v>53.441229986000003</v>
      </c>
      <c r="CG54" s="4">
        <v>55.064075467000002</v>
      </c>
      <c r="CH54" s="4">
        <v>51.788480907999997</v>
      </c>
      <c r="CI54" s="4">
        <v>57.498686503000002</v>
      </c>
      <c r="CJ54" s="4">
        <v>59.052808444999997</v>
      </c>
      <c r="CK54" s="4">
        <v>55.909915353000002</v>
      </c>
      <c r="CL54" s="4">
        <v>57.362975874</v>
      </c>
      <c r="CM54" s="4">
        <v>59.780767220999998</v>
      </c>
      <c r="CN54" s="4">
        <v>54.860919963999997</v>
      </c>
      <c r="CO54" s="4">
        <v>57.690187471000002</v>
      </c>
      <c r="CP54" s="4">
        <v>59.172834700000003</v>
      </c>
      <c r="CQ54" s="4">
        <v>56.175709365000003</v>
      </c>
      <c r="CR54" s="4">
        <v>55.822865417999999</v>
      </c>
      <c r="CS54" s="4">
        <v>57.478671650999999</v>
      </c>
      <c r="CT54" s="4">
        <v>54.131172593000002</v>
      </c>
      <c r="CU54" s="4">
        <v>55.645560535000001</v>
      </c>
      <c r="CV54" s="4">
        <v>57.617763904999997</v>
      </c>
      <c r="CW54" s="4">
        <v>53.622755527000002</v>
      </c>
      <c r="CX54" s="4">
        <v>54.518832398999997</v>
      </c>
      <c r="CY54" s="4">
        <v>56.285716477999998</v>
      </c>
      <c r="CZ54" s="4">
        <v>52.714027184000003</v>
      </c>
      <c r="DA54" s="4">
        <v>56.356835236999999</v>
      </c>
      <c r="DB54" s="4">
        <v>56.641014411</v>
      </c>
      <c r="DC54" s="4">
        <v>56.071586240000002</v>
      </c>
      <c r="DD54" s="4">
        <v>55.925208021000003</v>
      </c>
      <c r="DE54" s="4">
        <v>56.681643235000003</v>
      </c>
      <c r="DF54" s="4">
        <v>55.161326590999998</v>
      </c>
      <c r="DG54" s="4">
        <v>57.340046743999999</v>
      </c>
      <c r="DH54" s="4">
        <v>57.992798551</v>
      </c>
      <c r="DI54" s="4">
        <v>56.681310844999999</v>
      </c>
      <c r="DJ54" s="4">
        <v>55.051394428000002</v>
      </c>
      <c r="DK54" s="4">
        <v>56.689038343</v>
      </c>
      <c r="DL54" s="4">
        <v>53.380183940999999</v>
      </c>
      <c r="DM54" s="4">
        <v>54.667387728999998</v>
      </c>
      <c r="DN54" s="4">
        <v>56.278386484000002</v>
      </c>
      <c r="DO54" s="4">
        <v>53.024642853000003</v>
      </c>
      <c r="DP54" s="4">
        <v>56.613412510000003</v>
      </c>
      <c r="DQ54" s="4">
        <v>58.211691668999997</v>
      </c>
      <c r="DR54" s="4">
        <v>54.980202757000001</v>
      </c>
      <c r="DS54" s="4">
        <v>56.373489956999997</v>
      </c>
      <c r="DT54" s="4">
        <v>58.062333965000001</v>
      </c>
      <c r="DU54" s="4">
        <v>54.646116538999998</v>
      </c>
      <c r="DV54" s="4">
        <v>54.737592038999999</v>
      </c>
      <c r="DW54" s="4">
        <v>56.513345641000001</v>
      </c>
      <c r="DX54" s="4">
        <v>52.923029262</v>
      </c>
      <c r="DY54" s="4">
        <v>54.732394902000003</v>
      </c>
      <c r="DZ54" s="4">
        <v>56.447897836999999</v>
      </c>
      <c r="EA54" s="4">
        <v>52.980709099000002</v>
      </c>
      <c r="EB54" s="4">
        <v>57.281247843999999</v>
      </c>
      <c r="EC54" s="4">
        <v>57.960185498000001</v>
      </c>
      <c r="ED54" s="4">
        <v>56.595854424999999</v>
      </c>
      <c r="EE54" s="4">
        <v>55.014124756000001</v>
      </c>
      <c r="EF54" s="4">
        <v>56.618012432999997</v>
      </c>
      <c r="EG54" s="4">
        <v>53.378123518999999</v>
      </c>
      <c r="EH54" s="4">
        <v>56.737778374999998</v>
      </c>
      <c r="EI54" s="4">
        <v>58.014329709000002</v>
      </c>
      <c r="EJ54" s="4">
        <v>55.438887295000001</v>
      </c>
      <c r="EK54" s="4">
        <v>1230.470697967</v>
      </c>
      <c r="EL54" s="4">
        <v>1265.2973156980004</v>
      </c>
      <c r="EM54" s="4">
        <v>1194.799377502</v>
      </c>
      <c r="EN54"/>
    </row>
    <row r="55" spans="1:144">
      <c r="A55"/>
      <c r="B55">
        <v>43</v>
      </c>
      <c r="C55" t="s">
        <v>101</v>
      </c>
      <c r="D55" t="s">
        <v>33</v>
      </c>
      <c r="E55">
        <v>0</v>
      </c>
      <c r="F55" s="4">
        <v>24.566966333322206</v>
      </c>
      <c r="G55" s="4">
        <v>27.401722546453776</v>
      </c>
      <c r="H55" s="4">
        <v>21.732210120190633</v>
      </c>
      <c r="I55" s="4">
        <v>26.017709320572664</v>
      </c>
      <c r="J55" s="4">
        <v>28.141977780886723</v>
      </c>
      <c r="K55" s="4">
        <v>23.893440860258604</v>
      </c>
      <c r="L55" s="4">
        <v>21.126488396515054</v>
      </c>
      <c r="M55" s="4">
        <v>25.868021027518051</v>
      </c>
      <c r="N55" s="4">
        <v>16.384955765512053</v>
      </c>
      <c r="O55" s="4">
        <v>24.990242759249277</v>
      </c>
      <c r="P55" s="4">
        <v>27.024353877879541</v>
      </c>
      <c r="Q55" s="4">
        <v>22.956131640619009</v>
      </c>
      <c r="R55" s="4">
        <v>21.74775119538787</v>
      </c>
      <c r="S55" s="4">
        <v>23.872591142086339</v>
      </c>
      <c r="T55" s="4">
        <v>19.622911248689405</v>
      </c>
      <c r="U55" s="4">
        <v>24.20269052850945</v>
      </c>
      <c r="V55" s="4">
        <v>27.042462287727144</v>
      </c>
      <c r="W55" s="4">
        <v>21.362918769291756</v>
      </c>
      <c r="X55" s="4">
        <v>23.833142630033286</v>
      </c>
      <c r="Y55" s="4">
        <v>25.859013028336236</v>
      </c>
      <c r="Z55" s="4">
        <v>21.807272231730341</v>
      </c>
      <c r="AA55" s="4">
        <v>26.052199577412971</v>
      </c>
      <c r="AB55" s="4">
        <v>28.490607230468907</v>
      </c>
      <c r="AC55" s="4">
        <v>23.613791924357038</v>
      </c>
      <c r="AD55" s="4">
        <v>22.920185656376262</v>
      </c>
      <c r="AE55" s="4">
        <v>25.581113221389039</v>
      </c>
      <c r="AF55" s="4">
        <v>20.259258091363481</v>
      </c>
      <c r="AG55" s="4">
        <v>25.448304814448708</v>
      </c>
      <c r="AH55" s="4">
        <v>27.619164078081205</v>
      </c>
      <c r="AI55" s="4">
        <v>23.277445550816211</v>
      </c>
      <c r="AJ55" s="4">
        <v>24.923724788906501</v>
      </c>
      <c r="AK55" s="4">
        <v>25.310081599343054</v>
      </c>
      <c r="AL55" s="4">
        <v>24.537367978469945</v>
      </c>
      <c r="AM55" s="4">
        <v>24.319513361535822</v>
      </c>
      <c r="AN55" s="4">
        <v>25.380997371596703</v>
      </c>
      <c r="AO55" s="4">
        <v>23.258029351474939</v>
      </c>
      <c r="AP55" s="4">
        <v>24.73427867983564</v>
      </c>
      <c r="AQ55" s="4">
        <v>25.641531297460986</v>
      </c>
      <c r="AR55" s="4">
        <v>23.827026062210297</v>
      </c>
      <c r="AS55" s="4">
        <v>26.993345962514177</v>
      </c>
      <c r="AT55" s="4">
        <v>29.265709166117336</v>
      </c>
      <c r="AU55" s="4">
        <v>24.720982758911017</v>
      </c>
      <c r="AV55" s="4">
        <v>24.590384683599297</v>
      </c>
      <c r="AW55" s="4">
        <v>26.803411109590442</v>
      </c>
      <c r="AX55" s="4">
        <v>22.377358257608154</v>
      </c>
      <c r="AY55" s="4">
        <v>25.87026237630845</v>
      </c>
      <c r="AZ55" s="4">
        <v>27.90918504411734</v>
      </c>
      <c r="BA55" s="4">
        <v>23.831339708499559</v>
      </c>
      <c r="BB55" s="4">
        <v>26.125640245269455</v>
      </c>
      <c r="BC55" s="4">
        <v>28.347373547142585</v>
      </c>
      <c r="BD55" s="4">
        <v>23.903906943396329</v>
      </c>
      <c r="BE55" s="4">
        <v>26.714971970090208</v>
      </c>
      <c r="BF55" s="4">
        <v>28.84436529710176</v>
      </c>
      <c r="BG55" s="4">
        <v>24.585578643078655</v>
      </c>
      <c r="BH55" s="4">
        <v>26.711290393457933</v>
      </c>
      <c r="BI55" s="4">
        <v>29.001156446746496</v>
      </c>
      <c r="BJ55" s="4">
        <v>24.421424340169366</v>
      </c>
      <c r="BK55" s="4">
        <v>25.009687480060744</v>
      </c>
      <c r="BL55" s="4">
        <v>25.961380517863319</v>
      </c>
      <c r="BM55" s="4">
        <v>24.05799444225817</v>
      </c>
      <c r="BN55" s="4">
        <v>24.66295686881039</v>
      </c>
      <c r="BO55" s="4">
        <v>26.901082813565992</v>
      </c>
      <c r="BP55" s="4">
        <v>22.424830924054788</v>
      </c>
      <c r="BQ55" s="4">
        <v>25.217232251093648</v>
      </c>
      <c r="BR55" s="4">
        <v>27.051785688610998</v>
      </c>
      <c r="BS55" s="4">
        <v>23.382678813576295</v>
      </c>
      <c r="BT55" s="4">
        <v>546.77897027331005</v>
      </c>
      <c r="BU55" s="4">
        <v>593.31908612008385</v>
      </c>
      <c r="BV55" s="4">
        <v>500.23885442653608</v>
      </c>
      <c r="BW55" s="4">
        <v>24.881869383393276</v>
      </c>
      <c r="BX55" s="4">
        <v>27.677128019570311</v>
      </c>
      <c r="BY55" s="4">
        <v>22.086610747216241</v>
      </c>
      <c r="BZ55" s="4">
        <v>26.085710315655298</v>
      </c>
      <c r="CA55" s="4">
        <v>28.21098418186147</v>
      </c>
      <c r="CB55" s="4">
        <v>23.960436449449123</v>
      </c>
      <c r="CC55" s="4">
        <v>21.391463760419089</v>
      </c>
      <c r="CD55" s="4">
        <v>25.908072742426885</v>
      </c>
      <c r="CE55" s="4">
        <v>16.87485477841129</v>
      </c>
      <c r="CF55" s="4">
        <v>25.176442027727138</v>
      </c>
      <c r="CG55" s="4">
        <v>27.245334693678515</v>
      </c>
      <c r="CH55" s="4">
        <v>23.10754936177576</v>
      </c>
      <c r="CI55" s="4">
        <v>24.865976904013838</v>
      </c>
      <c r="CJ55" s="4">
        <v>27.003197930750762</v>
      </c>
      <c r="CK55" s="4">
        <v>22.728755877276917</v>
      </c>
      <c r="CL55" s="4">
        <v>25.38651300791561</v>
      </c>
      <c r="CM55" s="4">
        <v>28.28163815917593</v>
      </c>
      <c r="CN55" s="4">
        <v>22.491387856655294</v>
      </c>
      <c r="CO55" s="4">
        <v>25.669971536560503</v>
      </c>
      <c r="CP55" s="4">
        <v>27.728428644845334</v>
      </c>
      <c r="CQ55" s="4">
        <v>23.611514428275679</v>
      </c>
      <c r="CR55" s="4">
        <v>25.2156406935296</v>
      </c>
      <c r="CS55" s="4">
        <v>27.497966878450697</v>
      </c>
      <c r="CT55" s="4">
        <v>22.933314508608504</v>
      </c>
      <c r="CU55" s="4">
        <v>24.740461705308309</v>
      </c>
      <c r="CV55" s="4">
        <v>27.324394545414037</v>
      </c>
      <c r="CW55" s="4">
        <v>22.156528865202581</v>
      </c>
      <c r="CX55" s="4">
        <v>26.793099713740258</v>
      </c>
      <c r="CY55" s="4">
        <v>29.044214465111644</v>
      </c>
      <c r="CZ55" s="4">
        <v>24.541984962368876</v>
      </c>
      <c r="DA55" s="4">
        <v>25.354840813071416</v>
      </c>
      <c r="DB55" s="4">
        <v>25.740259615930633</v>
      </c>
      <c r="DC55" s="4">
        <v>24.969422010212202</v>
      </c>
      <c r="DD55" s="4">
        <v>25.191974704366217</v>
      </c>
      <c r="DE55" s="4">
        <v>26.252587762355716</v>
      </c>
      <c r="DF55" s="4">
        <v>24.13136164637671</v>
      </c>
      <c r="DG55" s="4">
        <v>25.173520889023727</v>
      </c>
      <c r="DH55" s="4">
        <v>26.07388924488604</v>
      </c>
      <c r="DI55" s="4">
        <v>24.273152533161412</v>
      </c>
      <c r="DJ55" s="4">
        <v>27.109584288257576</v>
      </c>
      <c r="DK55" s="4">
        <v>29.351471802730732</v>
      </c>
      <c r="DL55" s="4">
        <v>24.867696773784424</v>
      </c>
      <c r="DM55" s="4">
        <v>25.007984138762751</v>
      </c>
      <c r="DN55" s="4">
        <v>27.223041875485411</v>
      </c>
      <c r="DO55" s="4">
        <v>22.792926402040091</v>
      </c>
      <c r="DP55" s="4">
        <v>25.618248823878666</v>
      </c>
      <c r="DQ55" s="4">
        <v>27.702047127903782</v>
      </c>
      <c r="DR55" s="4">
        <v>23.534450519853547</v>
      </c>
      <c r="DS55" s="4">
        <v>26.091452415502165</v>
      </c>
      <c r="DT55" s="4">
        <v>28.339283427804823</v>
      </c>
      <c r="DU55" s="4">
        <v>23.843621403199506</v>
      </c>
      <c r="DV55" s="4">
        <v>26.336845382171493</v>
      </c>
      <c r="DW55" s="4">
        <v>28.509697374082517</v>
      </c>
      <c r="DX55" s="4">
        <v>24.163993390260469</v>
      </c>
      <c r="DY55" s="4">
        <v>25.1445451143288</v>
      </c>
      <c r="DZ55" s="4">
        <v>27.39457182132562</v>
      </c>
      <c r="EA55" s="4">
        <v>22.894518407331972</v>
      </c>
      <c r="EB55" s="4">
        <v>24.247435431473118</v>
      </c>
      <c r="EC55" s="4">
        <v>25.193613469077221</v>
      </c>
      <c r="ED55" s="4">
        <v>23.301257393869019</v>
      </c>
      <c r="EE55" s="4">
        <v>28.605483711938589</v>
      </c>
      <c r="EF55" s="4">
        <v>30.83904193898811</v>
      </c>
      <c r="EG55" s="4">
        <v>26.371925484889069</v>
      </c>
      <c r="EH55" s="4">
        <v>25.993684233823938</v>
      </c>
      <c r="EI55" s="4">
        <v>27.80257661840476</v>
      </c>
      <c r="EJ55" s="4">
        <v>24.184791849243112</v>
      </c>
      <c r="EK55" s="4">
        <v>560.08274899486139</v>
      </c>
      <c r="EL55" s="4">
        <v>606.34344234026094</v>
      </c>
      <c r="EM55" s="4">
        <v>513.82205564946184</v>
      </c>
      <c r="EN55"/>
    </row>
    <row r="56" spans="1:144">
      <c r="A56"/>
      <c r="B56">
        <v>44</v>
      </c>
      <c r="C56" t="s">
        <v>101</v>
      </c>
      <c r="D56" t="s">
        <v>281</v>
      </c>
      <c r="E56">
        <v>0</v>
      </c>
      <c r="F56" s="4">
        <v>25.911231000000001</v>
      </c>
      <c r="G56" s="4">
        <v>27.109774999999999</v>
      </c>
      <c r="H56" s="4">
        <v>24.751645</v>
      </c>
      <c r="I56" s="4">
        <v>24.276429</v>
      </c>
      <c r="J56" s="4">
        <v>25.112909999999999</v>
      </c>
      <c r="K56" s="4">
        <v>23.460501000000001</v>
      </c>
      <c r="L56" s="4">
        <v>24.937895999999999</v>
      </c>
      <c r="M56" s="4">
        <v>26.886436</v>
      </c>
      <c r="N56" s="4">
        <v>23.094397000000001</v>
      </c>
      <c r="O56" s="4">
        <v>27.133934</v>
      </c>
      <c r="P56" s="4">
        <v>28.029029000000001</v>
      </c>
      <c r="Q56" s="4">
        <v>26.259682999999999</v>
      </c>
      <c r="R56" s="4">
        <v>27.804499</v>
      </c>
      <c r="S56" s="4">
        <v>28.628298000000001</v>
      </c>
      <c r="T56" s="4">
        <v>26.997926</v>
      </c>
      <c r="U56" s="4">
        <v>27.413256000000001</v>
      </c>
      <c r="V56" s="4">
        <v>28.704356000000001</v>
      </c>
      <c r="W56" s="4">
        <v>26.164615999999999</v>
      </c>
      <c r="X56" s="4">
        <v>29.218433999999998</v>
      </c>
      <c r="Y56" s="4">
        <v>30.053281999999999</v>
      </c>
      <c r="Z56" s="4">
        <v>28.400344</v>
      </c>
      <c r="AA56" s="4">
        <v>30.696452000000001</v>
      </c>
      <c r="AB56" s="4">
        <v>31.707339000000001</v>
      </c>
      <c r="AC56" s="4">
        <v>29.708756000000001</v>
      </c>
      <c r="AD56" s="4">
        <v>35.443370999999999</v>
      </c>
      <c r="AE56" s="4">
        <v>36.676073000000002</v>
      </c>
      <c r="AF56" s="4">
        <v>34.239991000000003</v>
      </c>
      <c r="AG56" s="4">
        <v>23.502882</v>
      </c>
      <c r="AH56" s="4">
        <v>24.310558</v>
      </c>
      <c r="AI56" s="4">
        <v>22.715060999999999</v>
      </c>
      <c r="AJ56" s="4">
        <v>28.057939000000001</v>
      </c>
      <c r="AK56" s="4">
        <v>28.207008999999999</v>
      </c>
      <c r="AL56" s="4">
        <v>27.909437</v>
      </c>
      <c r="AM56" s="4">
        <v>31.434256999999999</v>
      </c>
      <c r="AN56" s="4">
        <v>31.864193</v>
      </c>
      <c r="AO56" s="4">
        <v>31.008461</v>
      </c>
      <c r="AP56" s="4">
        <v>28.582065</v>
      </c>
      <c r="AQ56" s="4">
        <v>28.910126000000002</v>
      </c>
      <c r="AR56" s="4">
        <v>28.256688</v>
      </c>
      <c r="AS56" s="4">
        <v>19.650744</v>
      </c>
      <c r="AT56" s="4">
        <v>20.436723000000001</v>
      </c>
      <c r="AU56" s="4">
        <v>18.887523999999999</v>
      </c>
      <c r="AV56" s="4">
        <v>27.171751</v>
      </c>
      <c r="AW56" s="4">
        <v>27.971519000000001</v>
      </c>
      <c r="AX56" s="4">
        <v>26.388642000000001</v>
      </c>
      <c r="AY56" s="4">
        <v>27.783881000000001</v>
      </c>
      <c r="AZ56" s="4">
        <v>28.668001</v>
      </c>
      <c r="BA56" s="4">
        <v>26.919589999999999</v>
      </c>
      <c r="BB56" s="4">
        <v>23.571311000000001</v>
      </c>
      <c r="BC56" s="4">
        <v>24.434018999999999</v>
      </c>
      <c r="BD56" s="4">
        <v>22.731148000000001</v>
      </c>
      <c r="BE56" s="4">
        <v>22.812757999999999</v>
      </c>
      <c r="BF56" s="4">
        <v>23.699904</v>
      </c>
      <c r="BG56" s="4">
        <v>21.950282000000001</v>
      </c>
      <c r="BH56" s="4">
        <v>29.792456999999999</v>
      </c>
      <c r="BI56" s="4">
        <v>30.744481</v>
      </c>
      <c r="BJ56" s="4">
        <v>28.861711</v>
      </c>
      <c r="BK56" s="4">
        <v>32.812691999999998</v>
      </c>
      <c r="BL56" s="4">
        <v>33.197752000000001</v>
      </c>
      <c r="BM56" s="4">
        <v>32.430802</v>
      </c>
      <c r="BN56" s="4">
        <v>17.896843000000001</v>
      </c>
      <c r="BO56" s="4">
        <v>18.677866999999999</v>
      </c>
      <c r="BP56" s="4">
        <v>17.140619999999998</v>
      </c>
      <c r="BQ56" s="4">
        <v>21.305724000000001</v>
      </c>
      <c r="BR56" s="4">
        <v>21.921565999999999</v>
      </c>
      <c r="BS56" s="4">
        <v>20.702781999999999</v>
      </c>
      <c r="BT56" s="4">
        <v>587.21080599999982</v>
      </c>
      <c r="BU56" s="4">
        <v>605.95121600000004</v>
      </c>
      <c r="BV56" s="4">
        <v>568.98060700000008</v>
      </c>
      <c r="BW56" s="4">
        <v>26.806014999999999</v>
      </c>
      <c r="BX56" s="4">
        <v>28.005011</v>
      </c>
      <c r="BY56" s="4">
        <v>25.644615999999999</v>
      </c>
      <c r="BZ56" s="4">
        <v>26.236661999999999</v>
      </c>
      <c r="CA56" s="4">
        <v>27.092433</v>
      </c>
      <c r="CB56" s="4">
        <v>25.400669000000001</v>
      </c>
      <c r="CC56" s="4">
        <v>26.840533000000001</v>
      </c>
      <c r="CD56" s="4">
        <v>28.857932999999999</v>
      </c>
      <c r="CE56" s="4">
        <v>24.927211</v>
      </c>
      <c r="CF56" s="4">
        <v>28.925856</v>
      </c>
      <c r="CG56" s="4">
        <v>29.833731</v>
      </c>
      <c r="CH56" s="4">
        <v>28.037983000000001</v>
      </c>
      <c r="CI56" s="4">
        <v>29.234231000000001</v>
      </c>
      <c r="CJ56" s="4">
        <v>30.069110999999999</v>
      </c>
      <c r="CK56" s="4">
        <v>28.416101000000001</v>
      </c>
      <c r="CL56" s="4">
        <v>28.627877999999999</v>
      </c>
      <c r="CM56" s="4">
        <v>29.904627000000001</v>
      </c>
      <c r="CN56" s="4">
        <v>27.390777</v>
      </c>
      <c r="CO56" s="4">
        <v>30.298846000000001</v>
      </c>
      <c r="CP56" s="4">
        <v>31.168199999999999</v>
      </c>
      <c r="CQ56" s="4">
        <v>29.446947000000002</v>
      </c>
      <c r="CR56" s="4">
        <v>32.508215999999997</v>
      </c>
      <c r="CS56" s="4">
        <v>33.538800999999999</v>
      </c>
      <c r="CT56" s="4">
        <v>31.500260000000001</v>
      </c>
      <c r="CU56" s="4">
        <v>37.449469999999998</v>
      </c>
      <c r="CV56" s="4">
        <v>38.715474</v>
      </c>
      <c r="CW56" s="4">
        <v>36.212552000000002</v>
      </c>
      <c r="CX56" s="4">
        <v>24.4846</v>
      </c>
      <c r="CY56" s="4">
        <v>25.299925999999999</v>
      </c>
      <c r="CZ56" s="4">
        <v>23.688634</v>
      </c>
      <c r="DA56" s="4">
        <v>29.824189000000001</v>
      </c>
      <c r="DB56" s="4">
        <v>29.976139</v>
      </c>
      <c r="DC56" s="4">
        <v>29.672791</v>
      </c>
      <c r="DD56" s="4">
        <v>33.323551999999999</v>
      </c>
      <c r="DE56" s="4">
        <v>33.764003000000002</v>
      </c>
      <c r="DF56" s="4">
        <v>32.887172999999997</v>
      </c>
      <c r="DG56" s="4">
        <v>30.332412000000001</v>
      </c>
      <c r="DH56" s="4">
        <v>30.662924</v>
      </c>
      <c r="DI56" s="4">
        <v>30.004451</v>
      </c>
      <c r="DJ56" s="4">
        <v>20.911494999999999</v>
      </c>
      <c r="DK56" s="4">
        <v>21.719156999999999</v>
      </c>
      <c r="DL56" s="4">
        <v>20.126317</v>
      </c>
      <c r="DM56" s="4">
        <v>28.580465</v>
      </c>
      <c r="DN56" s="4">
        <v>29.386392000000001</v>
      </c>
      <c r="DO56" s="4">
        <v>27.790548999999999</v>
      </c>
      <c r="DP56" s="4">
        <v>30.574110000000001</v>
      </c>
      <c r="DQ56" s="4">
        <v>31.480129000000002</v>
      </c>
      <c r="DR56" s="4">
        <v>29.686845999999999</v>
      </c>
      <c r="DS56" s="4">
        <v>25.416989999999998</v>
      </c>
      <c r="DT56" s="4">
        <v>26.301407000000001</v>
      </c>
      <c r="DU56" s="4">
        <v>24.554414999999999</v>
      </c>
      <c r="DV56" s="4">
        <v>23.483388000000001</v>
      </c>
      <c r="DW56" s="4">
        <v>24.381598</v>
      </c>
      <c r="DX56" s="4">
        <v>22.609687999999998</v>
      </c>
      <c r="DY56" s="4">
        <v>32.743982000000003</v>
      </c>
      <c r="DZ56" s="4">
        <v>33.712895000000003</v>
      </c>
      <c r="EA56" s="4">
        <v>31.794937999999998</v>
      </c>
      <c r="EB56" s="4">
        <v>35.000439</v>
      </c>
      <c r="EC56" s="4">
        <v>35.394601999999999</v>
      </c>
      <c r="ED56" s="4">
        <v>34.609366999999999</v>
      </c>
      <c r="EE56" s="4">
        <v>19.599063999999998</v>
      </c>
      <c r="EF56" s="4">
        <v>20.376628</v>
      </c>
      <c r="EG56" s="4">
        <v>18.843843</v>
      </c>
      <c r="EH56" s="4">
        <v>22.580428000000001</v>
      </c>
      <c r="EI56" s="4">
        <v>23.217770000000002</v>
      </c>
      <c r="EJ56" s="4">
        <v>21.956060999999998</v>
      </c>
      <c r="EK56" s="4">
        <v>623.78282100000001</v>
      </c>
      <c r="EL56" s="4">
        <v>642.85889099999986</v>
      </c>
      <c r="EM56" s="4">
        <v>605.20218899999998</v>
      </c>
      <c r="EN56"/>
    </row>
    <row r="57" spans="1:144">
      <c r="A57"/>
      <c r="B57">
        <v>45</v>
      </c>
      <c r="C57" t="s">
        <v>101</v>
      </c>
      <c r="D57" t="s">
        <v>58</v>
      </c>
      <c r="E57">
        <v>0</v>
      </c>
      <c r="F57" s="4">
        <v>2.5517486958827607</v>
      </c>
      <c r="G57" s="4">
        <v>3.2806476440350951</v>
      </c>
      <c r="H57" s="4">
        <v>1.9847975501966812</v>
      </c>
      <c r="I57" s="4">
        <v>2.3572447156447649</v>
      </c>
      <c r="J57" s="4">
        <v>2.8714681199095446</v>
      </c>
      <c r="K57" s="4">
        <v>1.9351085985973648</v>
      </c>
      <c r="L57" s="4">
        <v>2.2471341439521844</v>
      </c>
      <c r="M57" s="4">
        <v>3.2758370830805292</v>
      </c>
      <c r="N57" s="4">
        <v>1.5414722200309079</v>
      </c>
      <c r="O57" s="4">
        <v>2.3557948825146293</v>
      </c>
      <c r="P57" s="4">
        <v>2.9008437858044998</v>
      </c>
      <c r="Q57" s="4">
        <v>1.9131569771665533</v>
      </c>
      <c r="R57" s="4">
        <v>2.2765685589734357</v>
      </c>
      <c r="S57" s="4">
        <v>2.7476674013563875</v>
      </c>
      <c r="T57" s="4">
        <v>1.886241544791015</v>
      </c>
      <c r="U57" s="4">
        <v>3.1562249786769794</v>
      </c>
      <c r="V57" s="4">
        <v>4.3568119963573251</v>
      </c>
      <c r="W57" s="4">
        <v>2.2864783066961336</v>
      </c>
      <c r="X57" s="4">
        <v>2.8994004585755611</v>
      </c>
      <c r="Y57" s="4">
        <v>3.4281270594693236</v>
      </c>
      <c r="Z57" s="4">
        <v>2.4522203737948702</v>
      </c>
      <c r="AA57" s="4">
        <v>2.4028868229330556</v>
      </c>
      <c r="AB57" s="4">
        <v>2.9624912023455874</v>
      </c>
      <c r="AC57" s="4">
        <v>1.9489897824013078</v>
      </c>
      <c r="AD57" s="4">
        <v>2.1235217477484696</v>
      </c>
      <c r="AE57" s="4">
        <v>2.8382099185456191</v>
      </c>
      <c r="AF57" s="4">
        <v>1.5887988353840417</v>
      </c>
      <c r="AG57" s="4">
        <v>2.8459501110634395</v>
      </c>
      <c r="AH57" s="4">
        <v>3.4277250421454362</v>
      </c>
      <c r="AI57" s="4">
        <v>2.3629176596943475</v>
      </c>
      <c r="AJ57" s="4">
        <v>2.3942404140575437</v>
      </c>
      <c r="AK57" s="4">
        <v>2.4791518003799782</v>
      </c>
      <c r="AL57" s="4">
        <v>2.3122372576894401</v>
      </c>
      <c r="AM57" s="4">
        <v>2.3528367358645896</v>
      </c>
      <c r="AN57" s="4">
        <v>2.6397951350352371</v>
      </c>
      <c r="AO57" s="4">
        <v>2.0970720917553485</v>
      </c>
      <c r="AP57" s="4">
        <v>2.33196698593698</v>
      </c>
      <c r="AQ57" s="4">
        <v>2.5226556244137632</v>
      </c>
      <c r="AR57" s="4">
        <v>2.1556925847790862</v>
      </c>
      <c r="AS57" s="4">
        <v>2.2929326580632936</v>
      </c>
      <c r="AT57" s="4">
        <v>2.7791706668614693</v>
      </c>
      <c r="AU57" s="4">
        <v>1.8917658555854602</v>
      </c>
      <c r="AV57" s="4">
        <v>2.507249261222372</v>
      </c>
      <c r="AW57" s="4">
        <v>2.9774522461256869</v>
      </c>
      <c r="AX57" s="4">
        <v>2.1113013201403894</v>
      </c>
      <c r="AY57" s="4">
        <v>2.9266233434212015</v>
      </c>
      <c r="AZ57" s="4">
        <v>3.5376199581476122</v>
      </c>
      <c r="BA57" s="4">
        <v>2.4211544189565268</v>
      </c>
      <c r="BB57" s="4">
        <v>2.0423365720979008</v>
      </c>
      <c r="BC57" s="4">
        <v>2.5151403971346884</v>
      </c>
      <c r="BD57" s="4">
        <v>1.6584118637991225</v>
      </c>
      <c r="BE57" s="4">
        <v>2.2706523774545939</v>
      </c>
      <c r="BF57" s="4">
        <v>2.8356381181820733</v>
      </c>
      <c r="BG57" s="4">
        <v>1.8182370261497334</v>
      </c>
      <c r="BH57" s="4">
        <v>2.2273143464557617</v>
      </c>
      <c r="BI57" s="4">
        <v>2.7580292153092607</v>
      </c>
      <c r="BJ57" s="4">
        <v>1.798722497350842</v>
      </c>
      <c r="BK57" s="4">
        <v>2.4641352178511404</v>
      </c>
      <c r="BL57" s="4">
        <v>2.6718357064745422</v>
      </c>
      <c r="BM57" s="4">
        <v>2.2725807418249437</v>
      </c>
      <c r="BN57" s="4">
        <v>1.7960204482630404</v>
      </c>
      <c r="BO57" s="4">
        <v>2.2601438662213806</v>
      </c>
      <c r="BP57" s="4">
        <v>1.4272053645734679</v>
      </c>
      <c r="BQ57" s="4">
        <v>2.5408520560417815</v>
      </c>
      <c r="BR57" s="4">
        <v>2.9822686074905049</v>
      </c>
      <c r="BS57" s="4">
        <v>2.1647711928015205</v>
      </c>
      <c r="BT57" s="4">
        <v>53.363635532695483</v>
      </c>
      <c r="BU57" s="4">
        <v>65.048730594825557</v>
      </c>
      <c r="BV57" s="4">
        <v>44.029334064159102</v>
      </c>
      <c r="BW57" s="4" t="s">
        <v>104</v>
      </c>
      <c r="BX57" s="4" t="s">
        <v>104</v>
      </c>
      <c r="BY57" s="4" t="s">
        <v>104</v>
      </c>
      <c r="BZ57" s="4" t="s">
        <v>104</v>
      </c>
      <c r="CA57" s="4" t="s">
        <v>104</v>
      </c>
      <c r="CB57" s="4" t="s">
        <v>104</v>
      </c>
      <c r="CC57" s="4" t="s">
        <v>104</v>
      </c>
      <c r="CD57" s="4" t="s">
        <v>104</v>
      </c>
      <c r="CE57" s="4" t="s">
        <v>104</v>
      </c>
      <c r="CF57" s="4" t="s">
        <v>104</v>
      </c>
      <c r="CG57" s="4" t="s">
        <v>104</v>
      </c>
      <c r="CH57" s="4" t="s">
        <v>104</v>
      </c>
      <c r="CI57" s="4" t="s">
        <v>104</v>
      </c>
      <c r="CJ57" s="4" t="s">
        <v>104</v>
      </c>
      <c r="CK57" s="4" t="s">
        <v>104</v>
      </c>
      <c r="CL57" s="4" t="s">
        <v>104</v>
      </c>
      <c r="CM57" s="4" t="s">
        <v>104</v>
      </c>
      <c r="CN57" s="4" t="s">
        <v>104</v>
      </c>
      <c r="CO57" s="4" t="s">
        <v>104</v>
      </c>
      <c r="CP57" s="4" t="s">
        <v>104</v>
      </c>
      <c r="CQ57" s="4" t="s">
        <v>104</v>
      </c>
      <c r="CR57" s="4" t="s">
        <v>104</v>
      </c>
      <c r="CS57" s="4" t="s">
        <v>104</v>
      </c>
      <c r="CT57" s="4" t="s">
        <v>104</v>
      </c>
      <c r="CU57" s="4" t="s">
        <v>104</v>
      </c>
      <c r="CV57" s="4" t="s">
        <v>104</v>
      </c>
      <c r="CW57" s="4" t="s">
        <v>104</v>
      </c>
      <c r="CX57" s="4" t="s">
        <v>104</v>
      </c>
      <c r="CY57" s="4" t="s">
        <v>104</v>
      </c>
      <c r="CZ57" s="4" t="s">
        <v>104</v>
      </c>
      <c r="DA57" s="4" t="s">
        <v>104</v>
      </c>
      <c r="DB57" s="4" t="s">
        <v>104</v>
      </c>
      <c r="DC57" s="4" t="s">
        <v>104</v>
      </c>
      <c r="DD57" s="4" t="s">
        <v>104</v>
      </c>
      <c r="DE57" s="4" t="s">
        <v>104</v>
      </c>
      <c r="DF57" s="4" t="s">
        <v>104</v>
      </c>
      <c r="DG57" s="4" t="s">
        <v>104</v>
      </c>
      <c r="DH57" s="4" t="s">
        <v>104</v>
      </c>
      <c r="DI57" s="4" t="s">
        <v>104</v>
      </c>
      <c r="DJ57" s="4" t="s">
        <v>104</v>
      </c>
      <c r="DK57" s="4" t="s">
        <v>104</v>
      </c>
      <c r="DL57" s="4" t="s">
        <v>104</v>
      </c>
      <c r="DM57" s="4" t="s">
        <v>104</v>
      </c>
      <c r="DN57" s="4" t="s">
        <v>104</v>
      </c>
      <c r="DO57" s="4" t="s">
        <v>104</v>
      </c>
      <c r="DP57" s="4" t="s">
        <v>104</v>
      </c>
      <c r="DQ57" s="4" t="s">
        <v>104</v>
      </c>
      <c r="DR57" s="4" t="s">
        <v>104</v>
      </c>
      <c r="DS57" s="4" t="s">
        <v>104</v>
      </c>
      <c r="DT57" s="4" t="s">
        <v>104</v>
      </c>
      <c r="DU57" s="4" t="s">
        <v>104</v>
      </c>
      <c r="DV57" s="4" t="s">
        <v>104</v>
      </c>
      <c r="DW57" s="4" t="s">
        <v>104</v>
      </c>
      <c r="DX57" s="4" t="s">
        <v>104</v>
      </c>
      <c r="DY57" s="4" t="s">
        <v>104</v>
      </c>
      <c r="DZ57" s="4" t="s">
        <v>104</v>
      </c>
      <c r="EA57" s="4" t="s">
        <v>104</v>
      </c>
      <c r="EB57" s="4" t="s">
        <v>104</v>
      </c>
      <c r="EC57" s="4" t="s">
        <v>104</v>
      </c>
      <c r="ED57" s="4" t="s">
        <v>104</v>
      </c>
      <c r="EE57" s="4" t="s">
        <v>104</v>
      </c>
      <c r="EF57" s="4" t="s">
        <v>104</v>
      </c>
      <c r="EG57" s="4" t="s">
        <v>104</v>
      </c>
      <c r="EH57" s="4" t="s">
        <v>104</v>
      </c>
      <c r="EI57" s="4" t="s">
        <v>104</v>
      </c>
      <c r="EJ57" s="4" t="s">
        <v>104</v>
      </c>
      <c r="EK57" s="4" t="s">
        <v>104</v>
      </c>
      <c r="EL57" s="4" t="s">
        <v>104</v>
      </c>
      <c r="EM57" s="4" t="s">
        <v>104</v>
      </c>
      <c r="EN57"/>
    </row>
    <row r="58" spans="1:144">
      <c r="A58"/>
      <c r="B58">
        <v>46</v>
      </c>
      <c r="C58" t="s">
        <v>101</v>
      </c>
      <c r="D58" t="s">
        <v>55</v>
      </c>
      <c r="E58">
        <v>0</v>
      </c>
      <c r="F58" s="4">
        <v>6.2686567164179099</v>
      </c>
      <c r="G58" s="4">
        <v>7.4984098756667033</v>
      </c>
      <c r="H58" s="4">
        <v>5.1760728390061583</v>
      </c>
      <c r="I58" s="4">
        <v>7.7098243331164609</v>
      </c>
      <c r="J58" s="4">
        <v>8.6879055309175364</v>
      </c>
      <c r="K58" s="4">
        <v>6.802024736986656</v>
      </c>
      <c r="L58" s="4">
        <v>7.9866888519134775</v>
      </c>
      <c r="M58" s="4">
        <v>10.33033480518583</v>
      </c>
      <c r="N58" s="4">
        <v>5.9972592505421289</v>
      </c>
      <c r="O58" s="4">
        <v>8.9756423089756421</v>
      </c>
      <c r="P58" s="4">
        <v>10.032947755828534</v>
      </c>
      <c r="Q58" s="4">
        <v>7.9865680440126363</v>
      </c>
      <c r="R58" s="4">
        <v>9.5618915159944358</v>
      </c>
      <c r="S58" s="4">
        <v>10.671074552522994</v>
      </c>
      <c r="T58" s="4">
        <v>8.5220020560496597</v>
      </c>
      <c r="U58" s="4">
        <v>1.6254416961130742</v>
      </c>
      <c r="V58" s="4">
        <v>2.3912769032582828</v>
      </c>
      <c r="W58" s="4">
        <v>1.0616371977196792</v>
      </c>
      <c r="X58" s="4">
        <v>9.529481834425253</v>
      </c>
      <c r="Y58" s="4">
        <v>10.552154720473741</v>
      </c>
      <c r="Z58" s="4">
        <v>8.566246803030781</v>
      </c>
      <c r="AA58" s="4">
        <v>9.7149287321830453</v>
      </c>
      <c r="AB58" s="4">
        <v>10.876019891722866</v>
      </c>
      <c r="AC58" s="4">
        <v>8.628082233728934</v>
      </c>
      <c r="AD58" s="4">
        <v>9.5520777118186722</v>
      </c>
      <c r="AE58" s="4">
        <v>10.943775783147295</v>
      </c>
      <c r="AF58" s="4">
        <v>8.2679356556756769</v>
      </c>
      <c r="AG58" s="4">
        <v>11.0873440285205</v>
      </c>
      <c r="AH58" s="4">
        <v>12.28213508217234</v>
      </c>
      <c r="AI58" s="4">
        <v>9.9589156398231573</v>
      </c>
      <c r="AJ58" s="4">
        <v>8.2520646879841291</v>
      </c>
      <c r="AK58" s="4">
        <v>8.4332869535311854</v>
      </c>
      <c r="AL58" s="4">
        <v>8.0731960147506232</v>
      </c>
      <c r="AM58" s="4">
        <v>7.7462980398870158</v>
      </c>
      <c r="AN58" s="4">
        <v>8.2402780432782734</v>
      </c>
      <c r="AO58" s="4">
        <v>7.2707905297579298</v>
      </c>
      <c r="AP58" s="4">
        <v>8.9275687815833802</v>
      </c>
      <c r="AQ58" s="4">
        <v>9.3753827808490211</v>
      </c>
      <c r="AR58" s="4">
        <v>8.4925459051217196</v>
      </c>
      <c r="AS58" s="4">
        <v>5.668016194331984</v>
      </c>
      <c r="AT58" s="4">
        <v>6.5405038955224661</v>
      </c>
      <c r="AU58" s="4">
        <v>4.8751335186966802</v>
      </c>
      <c r="AV58" s="4">
        <v>5.7934508816120909</v>
      </c>
      <c r="AW58" s="4">
        <v>6.704500496463714</v>
      </c>
      <c r="AX58" s="4">
        <v>4.9668403631360603</v>
      </c>
      <c r="AY58" s="4">
        <v>8.5742444152431005</v>
      </c>
      <c r="AZ58" s="4">
        <v>9.602942959942844</v>
      </c>
      <c r="BA58" s="4">
        <v>7.6139104473639998</v>
      </c>
      <c r="BB58" s="4">
        <v>5.6196501674730186</v>
      </c>
      <c r="BC58" s="4">
        <v>6.5347167658067233</v>
      </c>
      <c r="BD58" s="4">
        <v>4.7925726171091565</v>
      </c>
      <c r="BE58" s="4">
        <v>7.7284218129288558</v>
      </c>
      <c r="BF58" s="4">
        <v>8.762004867508864</v>
      </c>
      <c r="BG58" s="4">
        <v>6.7727932248361835</v>
      </c>
      <c r="BH58" s="4">
        <v>9.7777777777777786</v>
      </c>
      <c r="BI58" s="4">
        <v>10.934416416614519</v>
      </c>
      <c r="BJ58" s="4">
        <v>8.6942460649224849</v>
      </c>
      <c r="BK58" s="4">
        <v>8.6541737649063037</v>
      </c>
      <c r="BL58" s="4">
        <v>9.116139469048175</v>
      </c>
      <c r="BM58" s="4">
        <v>8.206346897422053</v>
      </c>
      <c r="BN58" s="4">
        <v>8.4899095337508701</v>
      </c>
      <c r="BO58" s="4">
        <v>9.5451757861733295</v>
      </c>
      <c r="BP58" s="4">
        <v>7.5073148644244592</v>
      </c>
      <c r="BQ58" s="4">
        <v>7.4065253631817098</v>
      </c>
      <c r="BR58" s="4">
        <v>8.2246885328855157</v>
      </c>
      <c r="BS58" s="4">
        <v>6.6405014975019592</v>
      </c>
      <c r="BT58" s="4">
        <v>174.65007915013871</v>
      </c>
      <c r="BU58" s="4">
        <v>196.28007186852076</v>
      </c>
      <c r="BV58" s="4">
        <v>154.8729364016188</v>
      </c>
      <c r="BW58" s="4">
        <v>5.1724137931034484</v>
      </c>
      <c r="BX58" s="4">
        <v>6.2829938086991692</v>
      </c>
      <c r="BY58" s="4">
        <v>4.2003212077571783</v>
      </c>
      <c r="BZ58" s="4">
        <v>7.2858549392845422</v>
      </c>
      <c r="CA58" s="4">
        <v>8.244816620477371</v>
      </c>
      <c r="CB58" s="4">
        <v>6.3991061934058155</v>
      </c>
      <c r="CC58" s="4">
        <v>10.327868852459018</v>
      </c>
      <c r="CD58" s="4">
        <v>12.897639706932667</v>
      </c>
      <c r="CE58" s="4">
        <v>8.0731326140793733</v>
      </c>
      <c r="CF58" s="4">
        <v>8.2730418370556773</v>
      </c>
      <c r="CG58" s="4">
        <v>9.2637303126920401</v>
      </c>
      <c r="CH58" s="4">
        <v>7.3486787166662531</v>
      </c>
      <c r="CI58" s="4">
        <v>9.7288135593220346</v>
      </c>
      <c r="CJ58" s="4">
        <v>10.831544623452793</v>
      </c>
      <c r="CK58" s="4">
        <v>8.6931429625835612</v>
      </c>
      <c r="CL58" s="4">
        <v>3.5245335176226673</v>
      </c>
      <c r="CM58" s="4">
        <v>4.5665030820977046</v>
      </c>
      <c r="CN58" s="4">
        <v>2.6618311794212901</v>
      </c>
      <c r="CO58" s="4">
        <v>5.7725947521865892</v>
      </c>
      <c r="CP58" s="4">
        <v>6.5875248336736778</v>
      </c>
      <c r="CQ58" s="4">
        <v>5.0261502448567112</v>
      </c>
      <c r="CR58" s="4">
        <v>9.5255744996293554</v>
      </c>
      <c r="CS58" s="4">
        <v>10.670082256864994</v>
      </c>
      <c r="CT58" s="4">
        <v>8.4550470246897422</v>
      </c>
      <c r="CU58" s="4">
        <v>8.235294117647058</v>
      </c>
      <c r="CV58" s="4">
        <v>9.5375268954124479</v>
      </c>
      <c r="CW58" s="4">
        <v>7.0459482395580864</v>
      </c>
      <c r="CX58" s="4">
        <v>9.7457627118644066</v>
      </c>
      <c r="CY58" s="4">
        <v>10.872748511657786</v>
      </c>
      <c r="CZ58" s="4">
        <v>8.6885773652158544</v>
      </c>
      <c r="DA58" s="4">
        <v>7.8572621499749484</v>
      </c>
      <c r="DB58" s="4">
        <v>8.0344313760105415</v>
      </c>
      <c r="DC58" s="4">
        <v>7.6824846686923731</v>
      </c>
      <c r="DD58" s="4">
        <v>7.5043177892918829</v>
      </c>
      <c r="DE58" s="4">
        <v>7.9935949933107171</v>
      </c>
      <c r="DF58" s="4">
        <v>7.0338731800294232</v>
      </c>
      <c r="DG58" s="4">
        <v>8.6192628429562674</v>
      </c>
      <c r="DH58" s="4">
        <v>9.0647445367981092</v>
      </c>
      <c r="DI58" s="4">
        <v>8.1870095583955163</v>
      </c>
      <c r="DJ58" s="4">
        <v>5.7541709227102489</v>
      </c>
      <c r="DK58" s="4">
        <v>6.6366272496649721</v>
      </c>
      <c r="DL58" s="4">
        <v>4.9517509772454416</v>
      </c>
      <c r="DM58" s="4">
        <v>6.066109698510715</v>
      </c>
      <c r="DN58" s="4">
        <v>7.0001107863906178</v>
      </c>
      <c r="DO58" s="4">
        <v>5.2163441054916522</v>
      </c>
      <c r="DP58" s="4">
        <v>8.7041884816753932</v>
      </c>
      <c r="DQ58" s="4">
        <v>9.7373787941740311</v>
      </c>
      <c r="DR58" s="4">
        <v>7.7387103237352779</v>
      </c>
      <c r="DS58" s="4">
        <v>6.5149136577708004</v>
      </c>
      <c r="DT58" s="4">
        <v>7.5179233345434753</v>
      </c>
      <c r="DU58" s="4">
        <v>5.6011641447682559</v>
      </c>
      <c r="DV58" s="4">
        <v>7.6949620427881298</v>
      </c>
      <c r="DW58" s="4">
        <v>8.7025513774669321</v>
      </c>
      <c r="DX58" s="4">
        <v>6.7619673852090667</v>
      </c>
      <c r="DY58" s="4">
        <v>10.403726708074535</v>
      </c>
      <c r="DZ58" s="4">
        <v>11.619681290141589</v>
      </c>
      <c r="EA58" s="4">
        <v>9.2622911631191833</v>
      </c>
      <c r="EB58" s="4">
        <v>8.18898699197951</v>
      </c>
      <c r="EC58" s="4">
        <v>8.637323846100843</v>
      </c>
      <c r="ED58" s="4">
        <v>7.7549202446317427</v>
      </c>
      <c r="EE58" s="4">
        <v>6.8892794376098427</v>
      </c>
      <c r="EF58" s="4">
        <v>7.8593487823272286</v>
      </c>
      <c r="EG58" s="4">
        <v>5.9978795467819452</v>
      </c>
      <c r="EH58" s="4">
        <v>7.0910367423355947</v>
      </c>
      <c r="EI58" s="4">
        <v>7.8866344746091945</v>
      </c>
      <c r="EJ58" s="4">
        <v>6.3473776081899818</v>
      </c>
      <c r="EK58" s="4">
        <v>168.87997004585264</v>
      </c>
      <c r="EL58" s="4">
        <v>190.4454614934989</v>
      </c>
      <c r="EM58" s="4">
        <v>149.1277086545237</v>
      </c>
      <c r="EN58"/>
    </row>
    <row r="59" spans="1:144">
      <c r="A59"/>
      <c r="B59">
        <v>47</v>
      </c>
      <c r="C59" t="s">
        <v>102</v>
      </c>
      <c r="D59" t="s">
        <v>47</v>
      </c>
      <c r="E59">
        <v>1</v>
      </c>
      <c r="F59" s="4">
        <v>72.150000000000006</v>
      </c>
      <c r="G59" s="4">
        <v>75.900000000000006</v>
      </c>
      <c r="H59" s="4">
        <v>68.400000000000006</v>
      </c>
      <c r="I59" s="4">
        <v>70.599999999999994</v>
      </c>
      <c r="J59" s="4">
        <v>73.3</v>
      </c>
      <c r="K59" s="4">
        <v>67.900000000000006</v>
      </c>
      <c r="L59" s="4">
        <v>69.199999999999989</v>
      </c>
      <c r="M59" s="4">
        <v>71.099999999999994</v>
      </c>
      <c r="N59" s="4">
        <v>67.3</v>
      </c>
      <c r="O59" s="4">
        <v>69.7</v>
      </c>
      <c r="P59" s="4">
        <v>72.5</v>
      </c>
      <c r="Q59" s="4">
        <v>66.900000000000006</v>
      </c>
      <c r="R59" s="4">
        <v>75.349999999999994</v>
      </c>
      <c r="S59" s="4">
        <v>77.7</v>
      </c>
      <c r="T59" s="4">
        <v>73</v>
      </c>
      <c r="U59" s="4">
        <v>71.5</v>
      </c>
      <c r="V59" s="4">
        <v>75.5</v>
      </c>
      <c r="W59" s="4">
        <v>67.5</v>
      </c>
      <c r="X59" s="4">
        <v>74.5</v>
      </c>
      <c r="Y59" s="4">
        <v>76.8</v>
      </c>
      <c r="Z59" s="4">
        <v>72.2</v>
      </c>
      <c r="AA59" s="4">
        <v>73.550000000000011</v>
      </c>
      <c r="AB59" s="4">
        <v>76.400000000000006</v>
      </c>
      <c r="AC59" s="4">
        <v>70.7</v>
      </c>
      <c r="AD59" s="4">
        <v>71.349999999999994</v>
      </c>
      <c r="AE59" s="4">
        <v>74.7</v>
      </c>
      <c r="AF59" s="4">
        <v>68</v>
      </c>
      <c r="AG59" s="4">
        <v>69.199999999999989</v>
      </c>
      <c r="AH59" s="4">
        <v>72.099999999999994</v>
      </c>
      <c r="AI59" s="4">
        <v>66.3</v>
      </c>
      <c r="AJ59" s="4">
        <v>72.75</v>
      </c>
      <c r="AK59" s="4">
        <v>73.2</v>
      </c>
      <c r="AL59" s="4">
        <v>72.3</v>
      </c>
      <c r="AM59" s="4">
        <v>72.599999999999994</v>
      </c>
      <c r="AN59" s="4">
        <v>73.900000000000006</v>
      </c>
      <c r="AO59" s="4">
        <v>71.3</v>
      </c>
      <c r="AP59" s="4">
        <v>75.099999999999994</v>
      </c>
      <c r="AQ59" s="4">
        <v>76.099999999999994</v>
      </c>
      <c r="AR59" s="4">
        <v>74.099999999999994</v>
      </c>
      <c r="AS59" s="4">
        <v>70</v>
      </c>
      <c r="AT59" s="4">
        <v>72.900000000000006</v>
      </c>
      <c r="AU59" s="4">
        <v>67.099999999999994</v>
      </c>
      <c r="AV59" s="4">
        <v>74.199999999999989</v>
      </c>
      <c r="AW59" s="4">
        <v>76.599999999999994</v>
      </c>
      <c r="AX59" s="4">
        <v>71.8</v>
      </c>
      <c r="AY59" s="4">
        <v>70.599999999999994</v>
      </c>
      <c r="AZ59" s="4">
        <v>73.400000000000006</v>
      </c>
      <c r="BA59" s="4">
        <v>67.8</v>
      </c>
      <c r="BB59" s="4">
        <v>71</v>
      </c>
      <c r="BC59" s="4">
        <v>73.8</v>
      </c>
      <c r="BD59" s="4">
        <v>68.2</v>
      </c>
      <c r="BE59" s="4">
        <v>68.849999999999994</v>
      </c>
      <c r="BF59" s="4">
        <v>71.900000000000006</v>
      </c>
      <c r="BG59" s="4">
        <v>65.8</v>
      </c>
      <c r="BH59" s="4">
        <v>71</v>
      </c>
      <c r="BI59" s="4">
        <v>73.900000000000006</v>
      </c>
      <c r="BJ59" s="4">
        <v>68.099999999999994</v>
      </c>
      <c r="BK59" s="4">
        <v>72.5</v>
      </c>
      <c r="BL59" s="4">
        <v>73.599999999999994</v>
      </c>
      <c r="BM59" s="4">
        <v>71.400000000000006</v>
      </c>
      <c r="BN59" s="4">
        <v>70</v>
      </c>
      <c r="BO59" s="4">
        <v>72.7</v>
      </c>
      <c r="BP59" s="4">
        <v>67.3</v>
      </c>
      <c r="BQ59" s="4">
        <v>72.550000000000011</v>
      </c>
      <c r="BR59" s="4">
        <v>74.7</v>
      </c>
      <c r="BS59" s="4">
        <v>70.400000000000006</v>
      </c>
      <c r="BT59" s="4">
        <v>1578.2499999999998</v>
      </c>
      <c r="BU59" s="4">
        <v>1632.7000000000003</v>
      </c>
      <c r="BV59" s="4">
        <v>1523.8</v>
      </c>
      <c r="BW59" s="4">
        <v>71.650000000000006</v>
      </c>
      <c r="BX59" s="4">
        <v>75.3</v>
      </c>
      <c r="BY59" s="4">
        <v>68</v>
      </c>
      <c r="BZ59" s="4">
        <v>70.550000000000011</v>
      </c>
      <c r="CA59" s="4">
        <v>73.2</v>
      </c>
      <c r="CB59" s="4">
        <v>67.900000000000006</v>
      </c>
      <c r="CC59" s="4">
        <v>69.5</v>
      </c>
      <c r="CD59" s="4">
        <v>71.3</v>
      </c>
      <c r="CE59" s="4">
        <v>67.7</v>
      </c>
      <c r="CF59" s="4">
        <v>70.8</v>
      </c>
      <c r="CG59" s="4">
        <v>73.5</v>
      </c>
      <c r="CH59" s="4">
        <v>68.099999999999994</v>
      </c>
      <c r="CI59" s="4">
        <v>74.599999999999994</v>
      </c>
      <c r="CJ59" s="4">
        <v>77</v>
      </c>
      <c r="CK59" s="4">
        <v>72.2</v>
      </c>
      <c r="CL59" s="4">
        <v>70.349999999999994</v>
      </c>
      <c r="CM59" s="4">
        <v>74.3</v>
      </c>
      <c r="CN59" s="4">
        <v>66.400000000000006</v>
      </c>
      <c r="CO59" s="4">
        <v>74.75</v>
      </c>
      <c r="CP59" s="4">
        <v>77</v>
      </c>
      <c r="CQ59" s="4">
        <v>72.5</v>
      </c>
      <c r="CR59" s="4">
        <v>73.400000000000006</v>
      </c>
      <c r="CS59" s="4">
        <v>76.2</v>
      </c>
      <c r="CT59" s="4">
        <v>70.599999999999994</v>
      </c>
      <c r="CU59" s="4">
        <v>71.55</v>
      </c>
      <c r="CV59" s="4">
        <v>74.8</v>
      </c>
      <c r="CW59" s="4">
        <v>68.3</v>
      </c>
      <c r="CX59" s="4">
        <v>71.45</v>
      </c>
      <c r="CY59" s="4">
        <v>74.2</v>
      </c>
      <c r="CZ59" s="4">
        <v>68.7</v>
      </c>
      <c r="DA59" s="4">
        <v>73.05</v>
      </c>
      <c r="DB59" s="4">
        <v>73.5</v>
      </c>
      <c r="DC59" s="4">
        <v>72.599999999999994</v>
      </c>
      <c r="DD59" s="4">
        <v>73.75</v>
      </c>
      <c r="DE59" s="4">
        <v>75</v>
      </c>
      <c r="DF59" s="4">
        <v>72.5</v>
      </c>
      <c r="DG59" s="4">
        <v>75.55</v>
      </c>
      <c r="DH59" s="4">
        <v>76.5</v>
      </c>
      <c r="DI59" s="4">
        <v>74.599999999999994</v>
      </c>
      <c r="DJ59" s="4">
        <v>70.900000000000006</v>
      </c>
      <c r="DK59" s="4">
        <v>73.599999999999994</v>
      </c>
      <c r="DL59" s="4">
        <v>68.2</v>
      </c>
      <c r="DM59" s="4">
        <v>74.599999999999994</v>
      </c>
      <c r="DN59" s="4">
        <v>76.900000000000006</v>
      </c>
      <c r="DO59" s="4">
        <v>72.3</v>
      </c>
      <c r="DP59" s="4">
        <v>68.849999999999994</v>
      </c>
      <c r="DQ59" s="4">
        <v>71.599999999999994</v>
      </c>
      <c r="DR59" s="4">
        <v>66.099999999999994</v>
      </c>
      <c r="DS59" s="4">
        <v>70.599999999999994</v>
      </c>
      <c r="DT59" s="4">
        <v>73.3</v>
      </c>
      <c r="DU59" s="4">
        <v>67.900000000000006</v>
      </c>
      <c r="DV59" s="4">
        <v>69.449999999999989</v>
      </c>
      <c r="DW59" s="4">
        <v>72.3</v>
      </c>
      <c r="DX59" s="4">
        <v>66.599999999999994</v>
      </c>
      <c r="DY59" s="4">
        <v>71.400000000000006</v>
      </c>
      <c r="DZ59" s="4">
        <v>74.099999999999994</v>
      </c>
      <c r="EA59" s="4">
        <v>68.7</v>
      </c>
      <c r="EB59" s="4">
        <v>72.849999999999994</v>
      </c>
      <c r="EC59" s="4">
        <v>73.900000000000006</v>
      </c>
      <c r="ED59" s="4">
        <v>71.8</v>
      </c>
      <c r="EE59" s="4">
        <v>69</v>
      </c>
      <c r="EF59" s="4">
        <v>71.599999999999994</v>
      </c>
      <c r="EG59" s="4">
        <v>66.400000000000006</v>
      </c>
      <c r="EH59" s="4">
        <v>72.25</v>
      </c>
      <c r="EI59" s="4">
        <v>74.3</v>
      </c>
      <c r="EJ59" s="4">
        <v>70.2</v>
      </c>
      <c r="EK59" s="4">
        <v>1580.8499999999997</v>
      </c>
      <c r="EL59" s="4">
        <v>1633.3999999999999</v>
      </c>
      <c r="EM59" s="4">
        <v>1528.3000000000002</v>
      </c>
      <c r="EN59"/>
    </row>
    <row r="60" spans="1:144">
      <c r="A60"/>
      <c r="B60">
        <v>48</v>
      </c>
      <c r="C60" t="s">
        <v>102</v>
      </c>
      <c r="D60" t="s">
        <v>35</v>
      </c>
      <c r="E60">
        <v>1</v>
      </c>
      <c r="F60" s="4">
        <v>76.349999999999994</v>
      </c>
      <c r="G60" s="4">
        <v>79.900000000000006</v>
      </c>
      <c r="H60" s="4">
        <v>72.8</v>
      </c>
      <c r="I60" s="4">
        <v>76.75</v>
      </c>
      <c r="J60" s="4">
        <v>79.3</v>
      </c>
      <c r="K60" s="4">
        <v>74.2</v>
      </c>
      <c r="L60" s="4">
        <v>77.150000000000006</v>
      </c>
      <c r="M60" s="4">
        <v>78.900000000000006</v>
      </c>
      <c r="N60" s="4">
        <v>75.400000000000006</v>
      </c>
      <c r="O60" s="4">
        <v>73.05</v>
      </c>
      <c r="P60" s="4">
        <v>75.8</v>
      </c>
      <c r="Q60" s="4">
        <v>70.3</v>
      </c>
      <c r="R60" s="4">
        <v>78.3</v>
      </c>
      <c r="S60" s="4">
        <v>80.599999999999994</v>
      </c>
      <c r="T60" s="4">
        <v>76</v>
      </c>
      <c r="U60" s="4">
        <v>77.099999999999994</v>
      </c>
      <c r="V60" s="4">
        <v>80.8</v>
      </c>
      <c r="W60" s="4">
        <v>73.400000000000006</v>
      </c>
      <c r="X60" s="4">
        <v>76.8</v>
      </c>
      <c r="Y60" s="4">
        <v>79</v>
      </c>
      <c r="Z60" s="4">
        <v>74.599999999999994</v>
      </c>
      <c r="AA60" s="4">
        <v>75.75</v>
      </c>
      <c r="AB60" s="4">
        <v>78.5</v>
      </c>
      <c r="AC60" s="4">
        <v>73</v>
      </c>
      <c r="AD60" s="4">
        <v>75.599999999999994</v>
      </c>
      <c r="AE60" s="4">
        <v>78.8</v>
      </c>
      <c r="AF60" s="4">
        <v>72.400000000000006</v>
      </c>
      <c r="AG60" s="4">
        <v>74.8</v>
      </c>
      <c r="AH60" s="4">
        <v>77.599999999999994</v>
      </c>
      <c r="AI60" s="4">
        <v>72</v>
      </c>
      <c r="AJ60" s="4">
        <v>75.150000000000006</v>
      </c>
      <c r="AK60" s="4">
        <v>75.599999999999994</v>
      </c>
      <c r="AL60" s="4">
        <v>74.7</v>
      </c>
      <c r="AM60" s="4">
        <v>74.650000000000006</v>
      </c>
      <c r="AN60" s="4">
        <v>75.900000000000006</v>
      </c>
      <c r="AO60" s="4">
        <v>73.400000000000006</v>
      </c>
      <c r="AP60" s="4">
        <v>74.099999999999994</v>
      </c>
      <c r="AQ60" s="4">
        <v>75.099999999999994</v>
      </c>
      <c r="AR60" s="4">
        <v>73.099999999999994</v>
      </c>
      <c r="AS60" s="4">
        <v>72.5</v>
      </c>
      <c r="AT60" s="4">
        <v>75.3</v>
      </c>
      <c r="AU60" s="4">
        <v>69.7</v>
      </c>
      <c r="AV60" s="4">
        <v>76.099999999999994</v>
      </c>
      <c r="AW60" s="4">
        <v>78.400000000000006</v>
      </c>
      <c r="AX60" s="4">
        <v>73.8</v>
      </c>
      <c r="AY60" s="4">
        <v>76.300000000000011</v>
      </c>
      <c r="AZ60" s="4">
        <v>78.900000000000006</v>
      </c>
      <c r="BA60" s="4">
        <v>73.7</v>
      </c>
      <c r="BB60" s="4">
        <v>77.650000000000006</v>
      </c>
      <c r="BC60" s="4">
        <v>80.2</v>
      </c>
      <c r="BD60" s="4">
        <v>75.099999999999994</v>
      </c>
      <c r="BE60" s="4">
        <v>73</v>
      </c>
      <c r="BF60" s="4">
        <v>75.900000000000006</v>
      </c>
      <c r="BG60" s="4">
        <v>70.099999999999994</v>
      </c>
      <c r="BH60" s="4">
        <v>76.25</v>
      </c>
      <c r="BI60" s="4">
        <v>79</v>
      </c>
      <c r="BJ60" s="4">
        <v>73.5</v>
      </c>
      <c r="BK60" s="4">
        <v>76</v>
      </c>
      <c r="BL60" s="4">
        <v>77.099999999999994</v>
      </c>
      <c r="BM60" s="4">
        <v>74.900000000000006</v>
      </c>
      <c r="BN60" s="4">
        <v>72.800000000000011</v>
      </c>
      <c r="BO60" s="4">
        <v>75.400000000000006</v>
      </c>
      <c r="BP60" s="4">
        <v>70.2</v>
      </c>
      <c r="BQ60" s="4">
        <v>74.599999999999994</v>
      </c>
      <c r="BR60" s="4">
        <v>76.7</v>
      </c>
      <c r="BS60" s="4">
        <v>72.5</v>
      </c>
      <c r="BT60" s="4">
        <v>1660.7499999999998</v>
      </c>
      <c r="BU60" s="4">
        <v>1712.7000000000003</v>
      </c>
      <c r="BV60" s="4">
        <v>1608.8</v>
      </c>
      <c r="BW60" s="4">
        <v>77</v>
      </c>
      <c r="BX60" s="4">
        <v>80.400000000000006</v>
      </c>
      <c r="BY60" s="4">
        <v>73.599999999999994</v>
      </c>
      <c r="BZ60" s="4">
        <v>75.2</v>
      </c>
      <c r="CA60" s="4">
        <v>77.7</v>
      </c>
      <c r="CB60" s="4">
        <v>72.7</v>
      </c>
      <c r="CC60" s="4">
        <v>73.75</v>
      </c>
      <c r="CD60" s="4">
        <v>75.5</v>
      </c>
      <c r="CE60" s="4">
        <v>72</v>
      </c>
      <c r="CF60" s="4">
        <v>72.650000000000006</v>
      </c>
      <c r="CG60" s="4">
        <v>75.3</v>
      </c>
      <c r="CH60" s="4">
        <v>70</v>
      </c>
      <c r="CI60" s="4">
        <v>77.2</v>
      </c>
      <c r="CJ60" s="4">
        <v>79.5</v>
      </c>
      <c r="CK60" s="4">
        <v>74.900000000000006</v>
      </c>
      <c r="CL60" s="4">
        <v>75.599999999999994</v>
      </c>
      <c r="CM60" s="4">
        <v>79.3</v>
      </c>
      <c r="CN60" s="4">
        <v>71.900000000000006</v>
      </c>
      <c r="CO60" s="4">
        <v>76.7</v>
      </c>
      <c r="CP60" s="4">
        <v>78.900000000000006</v>
      </c>
      <c r="CQ60" s="4">
        <v>74.5</v>
      </c>
      <c r="CR60" s="4">
        <v>73.599999999999994</v>
      </c>
      <c r="CS60" s="4">
        <v>76.400000000000006</v>
      </c>
      <c r="CT60" s="4">
        <v>70.8</v>
      </c>
      <c r="CU60" s="4">
        <v>77.3</v>
      </c>
      <c r="CV60" s="4">
        <v>80.3</v>
      </c>
      <c r="CW60" s="4">
        <v>74.3</v>
      </c>
      <c r="CX60" s="4">
        <v>72.5</v>
      </c>
      <c r="CY60" s="4">
        <v>75.2</v>
      </c>
      <c r="CZ60" s="4">
        <v>69.8</v>
      </c>
      <c r="DA60" s="4">
        <v>74.150000000000006</v>
      </c>
      <c r="DB60" s="4">
        <v>74.599999999999994</v>
      </c>
      <c r="DC60" s="4">
        <v>73.7</v>
      </c>
      <c r="DD60" s="4">
        <v>73.349999999999994</v>
      </c>
      <c r="DE60" s="4">
        <v>74.599999999999994</v>
      </c>
      <c r="DF60" s="4">
        <v>72.099999999999994</v>
      </c>
      <c r="DG60" s="4">
        <v>72.849999999999994</v>
      </c>
      <c r="DH60" s="4">
        <v>73.8</v>
      </c>
      <c r="DI60" s="4">
        <v>71.900000000000006</v>
      </c>
      <c r="DJ60" s="4">
        <v>73.449999999999989</v>
      </c>
      <c r="DK60" s="4">
        <v>76.099999999999994</v>
      </c>
      <c r="DL60" s="4">
        <v>70.8</v>
      </c>
      <c r="DM60" s="4">
        <v>75.75</v>
      </c>
      <c r="DN60" s="4">
        <v>78</v>
      </c>
      <c r="DO60" s="4">
        <v>73.5</v>
      </c>
      <c r="DP60" s="4">
        <v>76.400000000000006</v>
      </c>
      <c r="DQ60" s="4">
        <v>78.900000000000006</v>
      </c>
      <c r="DR60" s="4">
        <v>73.900000000000006</v>
      </c>
      <c r="DS60" s="4">
        <v>77.150000000000006</v>
      </c>
      <c r="DT60" s="4">
        <v>79.599999999999994</v>
      </c>
      <c r="DU60" s="4">
        <v>74.7</v>
      </c>
      <c r="DV60" s="4">
        <v>72.5</v>
      </c>
      <c r="DW60" s="4">
        <v>75.3</v>
      </c>
      <c r="DX60" s="4">
        <v>69.7</v>
      </c>
      <c r="DY60" s="4">
        <v>76.400000000000006</v>
      </c>
      <c r="DZ60" s="4">
        <v>79</v>
      </c>
      <c r="EA60" s="4">
        <v>73.8</v>
      </c>
      <c r="EB60" s="4">
        <v>74.400000000000006</v>
      </c>
      <c r="EC60" s="4">
        <v>75.5</v>
      </c>
      <c r="ED60" s="4">
        <v>73.3</v>
      </c>
      <c r="EE60" s="4">
        <v>73.900000000000006</v>
      </c>
      <c r="EF60" s="4">
        <v>76.400000000000006</v>
      </c>
      <c r="EG60" s="4">
        <v>71.400000000000006</v>
      </c>
      <c r="EH60" s="4">
        <v>73.05</v>
      </c>
      <c r="EI60" s="4">
        <v>75.099999999999994</v>
      </c>
      <c r="EJ60" s="4">
        <v>71</v>
      </c>
      <c r="EK60" s="4">
        <v>1644.8500000000004</v>
      </c>
      <c r="EL60" s="4">
        <v>1695.3999999999999</v>
      </c>
      <c r="EM60" s="4">
        <v>1594.3000000000002</v>
      </c>
      <c r="EN60"/>
    </row>
    <row r="61" spans="1:144">
      <c r="A61"/>
      <c r="B61">
        <v>49</v>
      </c>
      <c r="C61" t="s">
        <v>102</v>
      </c>
      <c r="D61" t="s">
        <v>394</v>
      </c>
      <c r="E61">
        <v>0</v>
      </c>
      <c r="F61" s="4">
        <v>62.313512116880005</v>
      </c>
      <c r="G61" s="4">
        <v>69.02256053607492</v>
      </c>
      <c r="H61" s="4">
        <v>55.604463697685091</v>
      </c>
      <c r="I61" s="4">
        <v>51.101920428978282</v>
      </c>
      <c r="J61" s="4">
        <v>55.499542219378569</v>
      </c>
      <c r="K61" s="4">
        <v>46.704298638577995</v>
      </c>
      <c r="L61" s="4">
        <v>48.19757000543833</v>
      </c>
      <c r="M61" s="4">
        <v>57.883017840338312</v>
      </c>
      <c r="N61" s="4">
        <v>38.512122170538348</v>
      </c>
      <c r="O61" s="4">
        <v>54.516386548808143</v>
      </c>
      <c r="P61" s="4">
        <v>59.091485887696052</v>
      </c>
      <c r="Q61" s="4">
        <v>49.941287209920233</v>
      </c>
      <c r="R61" s="4">
        <v>48.301863959703063</v>
      </c>
      <c r="S61" s="4">
        <v>52.390666296850512</v>
      </c>
      <c r="T61" s="4">
        <v>44.213061622555614</v>
      </c>
      <c r="U61" s="4">
        <v>53.362947459470632</v>
      </c>
      <c r="V61" s="4">
        <v>60.017983956388576</v>
      </c>
      <c r="W61" s="4">
        <v>46.707910962552688</v>
      </c>
      <c r="X61" s="4">
        <v>56.777353353156784</v>
      </c>
      <c r="Y61" s="4">
        <v>61.11464120926103</v>
      </c>
      <c r="Z61" s="4">
        <v>52.440065497052537</v>
      </c>
      <c r="AA61" s="4">
        <v>59.947074697179474</v>
      </c>
      <c r="AB61" s="4">
        <v>65.148107780615376</v>
      </c>
      <c r="AC61" s="4">
        <v>54.746041613743564</v>
      </c>
      <c r="AD61" s="4">
        <v>52.055387264344844</v>
      </c>
      <c r="AE61" s="4">
        <v>57.630288204926806</v>
      </c>
      <c r="AF61" s="4">
        <v>46.480486323762882</v>
      </c>
      <c r="AG61" s="4">
        <v>60.829860734163063</v>
      </c>
      <c r="AH61" s="4">
        <v>65.922108906539876</v>
      </c>
      <c r="AI61" s="4">
        <v>55.737612561786257</v>
      </c>
      <c r="AJ61" s="4">
        <v>54.280006784945854</v>
      </c>
      <c r="AK61" s="4">
        <v>55.076331873975128</v>
      </c>
      <c r="AL61" s="4">
        <v>53.48368169591658</v>
      </c>
      <c r="AM61" s="4">
        <v>53.857894127139922</v>
      </c>
      <c r="AN61" s="4">
        <v>56.052950377615417</v>
      </c>
      <c r="AO61" s="4">
        <v>51.662837876664426</v>
      </c>
      <c r="AP61" s="4">
        <v>50.276087200230926</v>
      </c>
      <c r="AQ61" s="4">
        <v>51.963930073081201</v>
      </c>
      <c r="AR61" s="4">
        <v>48.58824432738065</v>
      </c>
      <c r="AS61" s="4">
        <v>59.32044436266338</v>
      </c>
      <c r="AT61" s="4">
        <v>64.125814146289486</v>
      </c>
      <c r="AU61" s="4">
        <v>54.515074579037282</v>
      </c>
      <c r="AV61" s="4">
        <v>49.364243726843625</v>
      </c>
      <c r="AW61" s="4">
        <v>53.408255715424318</v>
      </c>
      <c r="AX61" s="4">
        <v>45.320231738262933</v>
      </c>
      <c r="AY61" s="4">
        <v>57.066408514313871</v>
      </c>
      <c r="AZ61" s="4">
        <v>61.857164338831822</v>
      </c>
      <c r="BA61" s="4">
        <v>52.275652689795919</v>
      </c>
      <c r="BB61" s="4">
        <v>50.217375408445562</v>
      </c>
      <c r="BC61" s="4">
        <v>54.886105818115361</v>
      </c>
      <c r="BD61" s="4">
        <v>45.548644998775764</v>
      </c>
      <c r="BE61" s="4">
        <v>58.343846519098349</v>
      </c>
      <c r="BF61" s="4">
        <v>63.34087682117385</v>
      </c>
      <c r="BG61" s="4">
        <v>53.346816217022848</v>
      </c>
      <c r="BH61" s="4">
        <v>54.591133476347323</v>
      </c>
      <c r="BI61" s="4">
        <v>59.416000136287124</v>
      </c>
      <c r="BJ61" s="4">
        <v>49.766266816407523</v>
      </c>
      <c r="BK61" s="4">
        <v>57.151193018558764</v>
      </c>
      <c r="BL61" s="4">
        <v>59.166426722017952</v>
      </c>
      <c r="BM61" s="4">
        <v>55.135959315099576</v>
      </c>
      <c r="BN61" s="4">
        <v>57.781184963903364</v>
      </c>
      <c r="BO61" s="4">
        <v>62.520072005863604</v>
      </c>
      <c r="BP61" s="4">
        <v>53.042297921943124</v>
      </c>
      <c r="BQ61" s="4">
        <v>57.597812227008099</v>
      </c>
      <c r="BR61" s="4">
        <v>61.457648760824128</v>
      </c>
      <c r="BS61" s="4">
        <v>53.73797569319207</v>
      </c>
      <c r="BT61" s="4">
        <v>1207.2515068976215</v>
      </c>
      <c r="BU61" s="4">
        <v>1306.9919796275694</v>
      </c>
      <c r="BV61" s="4">
        <v>1107.5110341676741</v>
      </c>
      <c r="BW61" s="4">
        <v>67.297421217430809</v>
      </c>
      <c r="BX61" s="4">
        <v>74.289693056468877</v>
      </c>
      <c r="BY61" s="4">
        <v>60.305149378392741</v>
      </c>
      <c r="BZ61" s="4">
        <v>62.795617633368032</v>
      </c>
      <c r="CA61" s="4">
        <v>67.756115858109467</v>
      </c>
      <c r="CB61" s="4">
        <v>57.835119408626596</v>
      </c>
      <c r="CC61" s="4">
        <v>57.268620862551984</v>
      </c>
      <c r="CD61" s="4">
        <v>67.438838618001384</v>
      </c>
      <c r="CE61" s="4">
        <v>47.098403107102584</v>
      </c>
      <c r="CF61" s="4">
        <v>65.930381396350924</v>
      </c>
      <c r="CG61" s="4">
        <v>70.984026979442902</v>
      </c>
      <c r="CH61" s="4">
        <v>60.876735813258946</v>
      </c>
      <c r="CI61" s="4">
        <v>54.467236622487192</v>
      </c>
      <c r="CJ61" s="4">
        <v>58.973430750410451</v>
      </c>
      <c r="CK61" s="4">
        <v>49.961042494563934</v>
      </c>
      <c r="CL61" s="4">
        <v>59.780719717399762</v>
      </c>
      <c r="CM61" s="4">
        <v>66.943009889487357</v>
      </c>
      <c r="CN61" s="4">
        <v>52.618429545312168</v>
      </c>
      <c r="CO61" s="4">
        <v>56.338804644540026</v>
      </c>
      <c r="CP61" s="4">
        <v>60.763731117830787</v>
      </c>
      <c r="CQ61" s="4">
        <v>51.913878171249266</v>
      </c>
      <c r="CR61" s="4">
        <v>59.633532381882709</v>
      </c>
      <c r="CS61" s="4">
        <v>64.88141405545997</v>
      </c>
      <c r="CT61" s="4">
        <v>54.385650708305448</v>
      </c>
      <c r="CU61" s="4">
        <v>51.561325848898647</v>
      </c>
      <c r="CV61" s="4">
        <v>57.243670208774255</v>
      </c>
      <c r="CW61" s="4">
        <v>45.87898148902304</v>
      </c>
      <c r="CX61" s="4">
        <v>62.169853576603927</v>
      </c>
      <c r="CY61" s="4">
        <v>67.342523130098726</v>
      </c>
      <c r="CZ61" s="4">
        <v>56.997184023109135</v>
      </c>
      <c r="DA61" s="4">
        <v>58.75029985133142</v>
      </c>
      <c r="DB61" s="4">
        <v>59.59542020696351</v>
      </c>
      <c r="DC61" s="4">
        <v>57.905179495699329</v>
      </c>
      <c r="DD61" s="4">
        <v>58.719968417320928</v>
      </c>
      <c r="DE61" s="4">
        <v>61.058609848970789</v>
      </c>
      <c r="DF61" s="4">
        <v>56.381326985671066</v>
      </c>
      <c r="DG61" s="4">
        <v>53.892499432435869</v>
      </c>
      <c r="DH61" s="4">
        <v>55.691593499908713</v>
      </c>
      <c r="DI61" s="4">
        <v>52.093405364963026</v>
      </c>
      <c r="DJ61" s="4">
        <v>63.862177181602689</v>
      </c>
      <c r="DK61" s="4">
        <v>68.918552453518743</v>
      </c>
      <c r="DL61" s="4">
        <v>58.805801909686636</v>
      </c>
      <c r="DM61" s="4">
        <v>52.91795073737881</v>
      </c>
      <c r="DN61" s="4">
        <v>57.208117514855722</v>
      </c>
      <c r="DO61" s="4">
        <v>48.627783959901898</v>
      </c>
      <c r="DP61" s="4">
        <v>61.392144944921952</v>
      </c>
      <c r="DQ61" s="4">
        <v>66.352789022563201</v>
      </c>
      <c r="DR61" s="4">
        <v>56.431500867280704</v>
      </c>
      <c r="DS61" s="4">
        <v>60.670352039806062</v>
      </c>
      <c r="DT61" s="4">
        <v>65.87771737475245</v>
      </c>
      <c r="DU61" s="4">
        <v>55.462986704859667</v>
      </c>
      <c r="DV61" s="4">
        <v>65.832292566270709</v>
      </c>
      <c r="DW61" s="4">
        <v>71.265858698539532</v>
      </c>
      <c r="DX61" s="4">
        <v>60.39872643400188</v>
      </c>
      <c r="DY61" s="4">
        <v>57.465073890857482</v>
      </c>
      <c r="DZ61" s="4">
        <v>62.483150765731445</v>
      </c>
      <c r="EA61" s="4">
        <v>52.44699701598352</v>
      </c>
      <c r="EB61" s="4">
        <v>61.57652953638916</v>
      </c>
      <c r="EC61" s="4">
        <v>63.713460898513453</v>
      </c>
      <c r="ED61" s="4">
        <v>59.439598174264866</v>
      </c>
      <c r="EE61" s="4">
        <v>62.918112119447358</v>
      </c>
      <c r="EF61" s="4">
        <v>67.936110852423639</v>
      </c>
      <c r="EG61" s="4">
        <v>57.90011338647107</v>
      </c>
      <c r="EH61" s="4">
        <v>58.5175390292938</v>
      </c>
      <c r="EI61" s="4">
        <v>62.484977152589785</v>
      </c>
      <c r="EJ61" s="4">
        <v>54.550100905997816</v>
      </c>
      <c r="EK61" s="4">
        <v>1313.7584536485704</v>
      </c>
      <c r="EL61" s="4">
        <v>1419.2028119534148</v>
      </c>
      <c r="EM61" s="4">
        <v>1208.3140953437255</v>
      </c>
      <c r="EN61"/>
    </row>
    <row r="62" spans="1:144">
      <c r="A62"/>
      <c r="B62">
        <v>50</v>
      </c>
      <c r="C62" t="s">
        <v>102</v>
      </c>
      <c r="D62" t="s">
        <v>395</v>
      </c>
      <c r="E62">
        <v>0</v>
      </c>
      <c r="F62" s="4">
        <v>18.245226566493621</v>
      </c>
      <c r="G62" s="4">
        <v>22.061808538208361</v>
      </c>
      <c r="H62" s="4">
        <v>14.428644594778881</v>
      </c>
      <c r="I62" s="4">
        <v>18.211806709823787</v>
      </c>
      <c r="J62" s="4">
        <v>21.059743432173565</v>
      </c>
      <c r="K62" s="4">
        <v>15.363869987474008</v>
      </c>
      <c r="L62" s="4">
        <v>23.240660231506826</v>
      </c>
      <c r="M62" s="4">
        <v>30.5049819302101</v>
      </c>
      <c r="N62" s="4">
        <v>15.976338532803553</v>
      </c>
      <c r="O62" s="4">
        <v>20.140859930844361</v>
      </c>
      <c r="P62" s="4">
        <v>23.147342055260591</v>
      </c>
      <c r="Q62" s="4">
        <v>17.13437780642813</v>
      </c>
      <c r="R62" s="4">
        <v>17.109934718710555</v>
      </c>
      <c r="S62" s="4">
        <v>19.741251689877238</v>
      </c>
      <c r="T62" s="4">
        <v>14.478617747543872</v>
      </c>
      <c r="U62" s="4">
        <v>18.815879577878928</v>
      </c>
      <c r="V62" s="4">
        <v>23.127875116396012</v>
      </c>
      <c r="W62" s="4">
        <v>14.503884039361841</v>
      </c>
      <c r="X62" s="4">
        <v>14.594277517096966</v>
      </c>
      <c r="Y62" s="4">
        <v>16.903493554043035</v>
      </c>
      <c r="Z62" s="4">
        <v>12.285061480150897</v>
      </c>
      <c r="AA62" s="4">
        <v>16.373359928681342</v>
      </c>
      <c r="AB62" s="4">
        <v>19.286364677084546</v>
      </c>
      <c r="AC62" s="4">
        <v>13.460355180278139</v>
      </c>
      <c r="AD62" s="4">
        <v>15.365440376753893</v>
      </c>
      <c r="AE62" s="4">
        <v>18.564153641810307</v>
      </c>
      <c r="AF62" s="4">
        <v>12.16672711169748</v>
      </c>
      <c r="AG62" s="4">
        <v>15.574815675899778</v>
      </c>
      <c r="AH62" s="4">
        <v>18.393705199554866</v>
      </c>
      <c r="AI62" s="4">
        <v>12.75592615224469</v>
      </c>
      <c r="AJ62" s="4">
        <v>15.256153874102422</v>
      </c>
      <c r="AK62" s="4">
        <v>15.696749503909238</v>
      </c>
      <c r="AL62" s="4">
        <v>14.815558244295605</v>
      </c>
      <c r="AM62" s="4">
        <v>13.56618652927502</v>
      </c>
      <c r="AN62" s="4">
        <v>14.710896987192314</v>
      </c>
      <c r="AO62" s="4">
        <v>12.421476071357727</v>
      </c>
      <c r="AP62" s="4">
        <v>14.599244800436313</v>
      </c>
      <c r="AQ62" s="4">
        <v>15.52568657900334</v>
      </c>
      <c r="AR62" s="4">
        <v>13.672803021869287</v>
      </c>
      <c r="AS62" s="4">
        <v>15.638042312019174</v>
      </c>
      <c r="AT62" s="4">
        <v>18.298647894580281</v>
      </c>
      <c r="AU62" s="4">
        <v>12.977436729458066</v>
      </c>
      <c r="AV62" s="4">
        <v>14.132697796457048</v>
      </c>
      <c r="AW62" s="4">
        <v>16.35930410462386</v>
      </c>
      <c r="AX62" s="4">
        <v>11.906091488290237</v>
      </c>
      <c r="AY62" s="4">
        <v>17.579872214817097</v>
      </c>
      <c r="AZ62" s="4">
        <v>20.428537589506931</v>
      </c>
      <c r="BA62" s="4">
        <v>14.731206840127264</v>
      </c>
      <c r="BB62" s="4">
        <v>11.910983371890733</v>
      </c>
      <c r="BC62" s="4">
        <v>14.290445818413595</v>
      </c>
      <c r="BD62" s="4">
        <v>9.5315209253678717</v>
      </c>
      <c r="BE62" s="4">
        <v>14.317567977221396</v>
      </c>
      <c r="BF62" s="4">
        <v>17.066731822786966</v>
      </c>
      <c r="BG62" s="4">
        <v>11.568404131655823</v>
      </c>
      <c r="BH62" s="4">
        <v>19.019780821166734</v>
      </c>
      <c r="BI62" s="4">
        <v>22.031644949754973</v>
      </c>
      <c r="BJ62" s="4">
        <v>16.007916692578494</v>
      </c>
      <c r="BK62" s="4">
        <v>15.459234397757964</v>
      </c>
      <c r="BL62" s="4">
        <v>16.543959105249829</v>
      </c>
      <c r="BM62" s="4">
        <v>14.374509690266096</v>
      </c>
      <c r="BN62" s="4">
        <v>16.087051190944202</v>
      </c>
      <c r="BO62" s="4">
        <v>18.720593934589164</v>
      </c>
      <c r="BP62" s="4">
        <v>13.453508447299241</v>
      </c>
      <c r="BQ62" s="4">
        <v>13.463117001340995</v>
      </c>
      <c r="BR62" s="4">
        <v>15.410897094839985</v>
      </c>
      <c r="BS62" s="4">
        <v>11.515336907842006</v>
      </c>
      <c r="BT62" s="4">
        <v>358.70219352111906</v>
      </c>
      <c r="BU62" s="4">
        <v>417.87481521906898</v>
      </c>
      <c r="BV62" s="4">
        <v>299.52957182316919</v>
      </c>
      <c r="BW62" s="4">
        <v>16.285724241644072</v>
      </c>
      <c r="BX62" s="4">
        <v>19.960674677689624</v>
      </c>
      <c r="BY62" s="4">
        <v>12.610773805598519</v>
      </c>
      <c r="BZ62" s="4">
        <v>17.838453361943131</v>
      </c>
      <c r="CA62" s="4">
        <v>20.731785426169282</v>
      </c>
      <c r="CB62" s="4">
        <v>14.94512129771698</v>
      </c>
      <c r="CC62" s="4">
        <v>24.205089267318051</v>
      </c>
      <c r="CD62" s="4">
        <v>31.698380470687447</v>
      </c>
      <c r="CE62" s="4">
        <v>16.711798063948656</v>
      </c>
      <c r="CF62" s="4">
        <v>20.679771714779793</v>
      </c>
      <c r="CG62" s="4">
        <v>23.77854469143675</v>
      </c>
      <c r="CH62" s="4">
        <v>17.580998738122837</v>
      </c>
      <c r="CI62" s="4">
        <v>14.231710200693419</v>
      </c>
      <c r="CJ62" s="4">
        <v>16.683286294534728</v>
      </c>
      <c r="CK62" s="4">
        <v>11.780134106852108</v>
      </c>
      <c r="CL62" s="4">
        <v>19.106282084338815</v>
      </c>
      <c r="CM62" s="4">
        <v>23.514180863553605</v>
      </c>
      <c r="CN62" s="4">
        <v>14.698383305124025</v>
      </c>
      <c r="CO62" s="4">
        <v>14.317430439823379</v>
      </c>
      <c r="CP62" s="4">
        <v>16.62912464111967</v>
      </c>
      <c r="CQ62" s="4">
        <v>12.005736238527088</v>
      </c>
      <c r="CR62" s="4">
        <v>17.392090120750687</v>
      </c>
      <c r="CS62" s="4">
        <v>20.510607415342797</v>
      </c>
      <c r="CT62" s="4">
        <v>14.273572826158578</v>
      </c>
      <c r="CU62" s="4">
        <v>16.500697513921089</v>
      </c>
      <c r="CV62" s="4">
        <v>19.875957410777751</v>
      </c>
      <c r="CW62" s="4">
        <v>13.125437617064428</v>
      </c>
      <c r="CX62" s="4">
        <v>17.159829515981322</v>
      </c>
      <c r="CY62" s="4">
        <v>20.135395164983798</v>
      </c>
      <c r="CZ62" s="4">
        <v>14.184263866978846</v>
      </c>
      <c r="DA62" s="4">
        <v>16.10475615770795</v>
      </c>
      <c r="DB62" s="4">
        <v>16.565851668687412</v>
      </c>
      <c r="DC62" s="4">
        <v>15.643660646728488</v>
      </c>
      <c r="DD62" s="4">
        <v>15.282826016716271</v>
      </c>
      <c r="DE62" s="4">
        <v>16.519692440388482</v>
      </c>
      <c r="DF62" s="4">
        <v>14.04595959304406</v>
      </c>
      <c r="DG62" s="4">
        <v>16.381561597795383</v>
      </c>
      <c r="DH62" s="4">
        <v>17.387590845382405</v>
      </c>
      <c r="DI62" s="4">
        <v>15.37553235020836</v>
      </c>
      <c r="DJ62" s="4">
        <v>17.014069645267689</v>
      </c>
      <c r="DK62" s="4">
        <v>19.847779075895922</v>
      </c>
      <c r="DL62" s="4">
        <v>14.180360214639457</v>
      </c>
      <c r="DM62" s="4">
        <v>15.489573659864853</v>
      </c>
      <c r="DN62" s="4">
        <v>17.894387981220291</v>
      </c>
      <c r="DO62" s="4">
        <v>13.084759338509416</v>
      </c>
      <c r="DP62" s="4">
        <v>17.124200212043721</v>
      </c>
      <c r="DQ62" s="4">
        <v>19.936281098633362</v>
      </c>
      <c r="DR62" s="4">
        <v>14.312119325454082</v>
      </c>
      <c r="DS62" s="4">
        <v>11.382361003765366</v>
      </c>
      <c r="DT62" s="4">
        <v>13.763508089378103</v>
      </c>
      <c r="DU62" s="4">
        <v>9.0012139181526294</v>
      </c>
      <c r="DV62" s="4">
        <v>17.263150862569329</v>
      </c>
      <c r="DW62" s="4">
        <v>20.255463623747385</v>
      </c>
      <c r="DX62" s="4">
        <v>14.270838101391272</v>
      </c>
      <c r="DY62" s="4">
        <v>22.708581955474525</v>
      </c>
      <c r="DZ62" s="4">
        <v>26.053656544747348</v>
      </c>
      <c r="EA62" s="4">
        <v>19.363507366201702</v>
      </c>
      <c r="EB62" s="4">
        <v>15.364464305524082</v>
      </c>
      <c r="EC62" s="4">
        <v>16.465605235650607</v>
      </c>
      <c r="ED62" s="4">
        <v>14.263323375397556</v>
      </c>
      <c r="EE62" s="4">
        <v>17.459490929974731</v>
      </c>
      <c r="EF62" s="4">
        <v>20.260347299054306</v>
      </c>
      <c r="EG62" s="4">
        <v>14.658634560895155</v>
      </c>
      <c r="EH62" s="4">
        <v>13.657080143288422</v>
      </c>
      <c r="EI62" s="4">
        <v>15.646154706325914</v>
      </c>
      <c r="EJ62" s="4">
        <v>11.668005580250929</v>
      </c>
      <c r="EK62" s="4">
        <v>372.94919495118609</v>
      </c>
      <c r="EL62" s="4">
        <v>434.11425566540703</v>
      </c>
      <c r="EM62" s="4">
        <v>311.78413423696514</v>
      </c>
      <c r="EN62"/>
    </row>
    <row r="63" spans="1:144">
      <c r="A63" s="48" t="s">
        <v>3</v>
      </c>
      <c r="B63" s="48">
        <v>2</v>
      </c>
      <c r="C63" t="s">
        <v>534</v>
      </c>
      <c r="D63" t="s">
        <v>39</v>
      </c>
      <c r="E63">
        <v>0</v>
      </c>
      <c r="F63" s="4">
        <v>328.77645119893862</v>
      </c>
      <c r="G63" s="4">
        <v>333.58275883993008</v>
      </c>
      <c r="H63" s="4">
        <v>323.9772324178989</v>
      </c>
      <c r="I63" s="4">
        <v>284.17739529400455</v>
      </c>
      <c r="J63" s="4">
        <v>287.84819796413007</v>
      </c>
      <c r="K63" s="4">
        <v>280.51629671356193</v>
      </c>
      <c r="L63" s="4">
        <v>370.63329131077506</v>
      </c>
      <c r="M63" s="4">
        <v>378.32006050903954</v>
      </c>
      <c r="N63" s="4">
        <v>362.94532981954995</v>
      </c>
      <c r="O63" s="4">
        <v>297.66821153203995</v>
      </c>
      <c r="P63" s="4">
        <v>301.29642347656375</v>
      </c>
      <c r="Q63" s="4">
        <v>294.04771231585039</v>
      </c>
      <c r="R63" s="4">
        <v>328.94037474079602</v>
      </c>
      <c r="S63" s="4">
        <v>332.25460160312127</v>
      </c>
      <c r="T63" s="4">
        <v>325.62950471548214</v>
      </c>
      <c r="U63" s="4">
        <v>273.88989909876364</v>
      </c>
      <c r="V63" s="4">
        <v>279.43026763352418</v>
      </c>
      <c r="W63" s="4">
        <v>268.37494845666572</v>
      </c>
      <c r="X63" s="4">
        <v>317.93650267880889</v>
      </c>
      <c r="Y63" s="4">
        <v>321.11570236187833</v>
      </c>
      <c r="Z63" s="4">
        <v>314.76134582383918</v>
      </c>
      <c r="AA63" s="4">
        <v>316.23528559442479</v>
      </c>
      <c r="AB63" s="4">
        <v>320.14585580628363</v>
      </c>
      <c r="AC63" s="4">
        <v>312.33105953762646</v>
      </c>
      <c r="AD63" s="4">
        <v>340.91839659068484</v>
      </c>
      <c r="AE63" s="4">
        <v>345.151451179194</v>
      </c>
      <c r="AF63" s="4">
        <v>336.6890568893366</v>
      </c>
      <c r="AG63" s="4">
        <v>328.89412047784799</v>
      </c>
      <c r="AH63" s="4">
        <v>332.78616156252792</v>
      </c>
      <c r="AI63" s="4">
        <v>325.00671394071384</v>
      </c>
      <c r="AJ63" s="4">
        <v>339.81004953451333</v>
      </c>
      <c r="AK63" s="4">
        <v>340.39824748603223</v>
      </c>
      <c r="AL63" s="4">
        <v>339.22192644049073</v>
      </c>
      <c r="AM63" s="4">
        <v>372.84611541526829</v>
      </c>
      <c r="AN63" s="4">
        <v>374.41990206257202</v>
      </c>
      <c r="AO63" s="4">
        <v>371.27223847637936</v>
      </c>
      <c r="AP63" s="4">
        <v>373.08351860100589</v>
      </c>
      <c r="AQ63" s="4">
        <v>374.28977013516709</v>
      </c>
      <c r="AR63" s="4">
        <v>371.8772115031714</v>
      </c>
      <c r="AS63" s="4">
        <v>325.52009865239557</v>
      </c>
      <c r="AT63" s="4">
        <v>329.03081860281441</v>
      </c>
      <c r="AU63" s="4">
        <v>322.01350114313362</v>
      </c>
      <c r="AV63" s="4">
        <v>330.630160699437</v>
      </c>
      <c r="AW63" s="4">
        <v>333.73028892634528</v>
      </c>
      <c r="AX63" s="4">
        <v>327.53283396998847</v>
      </c>
      <c r="AY63" s="4">
        <v>332.95969172632255</v>
      </c>
      <c r="AZ63" s="4">
        <v>336.56326039278161</v>
      </c>
      <c r="BA63" s="4">
        <v>329.35965688673269</v>
      </c>
      <c r="BB63" s="4">
        <v>267.71015260301027</v>
      </c>
      <c r="BC63" s="4">
        <v>271.46729394055643</v>
      </c>
      <c r="BD63" s="4">
        <v>263.96568666276744</v>
      </c>
      <c r="BE63" s="4">
        <v>308.2262887601114</v>
      </c>
      <c r="BF63" s="4">
        <v>312.13599051317868</v>
      </c>
      <c r="BG63" s="4">
        <v>304.32402841725519</v>
      </c>
      <c r="BH63" s="4">
        <v>335.29123621784487</v>
      </c>
      <c r="BI63" s="4">
        <v>338.91216400711386</v>
      </c>
      <c r="BJ63" s="4">
        <v>331.67362495008842</v>
      </c>
      <c r="BK63" s="4">
        <v>329.62300917495298</v>
      </c>
      <c r="BL63" s="4">
        <v>331.06855257412013</v>
      </c>
      <c r="BM63" s="4">
        <v>328.17809273678245</v>
      </c>
      <c r="BN63" s="4">
        <v>322.85541398014715</v>
      </c>
      <c r="BO63" s="4">
        <v>326.3183092636333</v>
      </c>
      <c r="BP63" s="4">
        <v>319.39680274162907</v>
      </c>
      <c r="BQ63" s="4">
        <v>330.68124627381854</v>
      </c>
      <c r="BR63" s="4">
        <v>333.48404849586331</v>
      </c>
      <c r="BS63" s="4">
        <v>327.88073077255399</v>
      </c>
      <c r="BT63" s="4">
        <v>7157.3069101559131</v>
      </c>
      <c r="BU63" s="4">
        <v>7233.7501273363705</v>
      </c>
      <c r="BV63" s="4">
        <v>7080.9755353314977</v>
      </c>
      <c r="BW63" s="4">
        <v>337.38321895499729</v>
      </c>
      <c r="BX63" s="4">
        <v>342.17694630951183</v>
      </c>
      <c r="BY63" s="4">
        <v>332.59491121288278</v>
      </c>
      <c r="BZ63" s="4">
        <v>290.66443660815759</v>
      </c>
      <c r="CA63" s="4">
        <v>294.3208168099934</v>
      </c>
      <c r="CB63" s="4">
        <v>287.01680565618318</v>
      </c>
      <c r="CC63" s="4">
        <v>382.2093490567442</v>
      </c>
      <c r="CD63" s="4">
        <v>389.92096408704089</v>
      </c>
      <c r="CE63" s="4">
        <v>374.49155263820376</v>
      </c>
      <c r="CF63" s="4">
        <v>303.72381501622283</v>
      </c>
      <c r="CG63" s="4">
        <v>307.35279622609499</v>
      </c>
      <c r="CH63" s="4">
        <v>300.10179394956685</v>
      </c>
      <c r="CI63" s="4">
        <v>348.15176000190269</v>
      </c>
      <c r="CJ63" s="4">
        <v>351.45902366736169</v>
      </c>
      <c r="CK63" s="4">
        <v>344.8461369120696</v>
      </c>
      <c r="CL63" s="4">
        <v>287.91795014978447</v>
      </c>
      <c r="CM63" s="4">
        <v>293.45290950250978</v>
      </c>
      <c r="CN63" s="4">
        <v>282.40385896127577</v>
      </c>
      <c r="CO63" s="4">
        <v>326.14190882299255</v>
      </c>
      <c r="CP63" s="4">
        <v>329.32625773996381</v>
      </c>
      <c r="CQ63" s="4">
        <v>322.96089827391683</v>
      </c>
      <c r="CR63" s="4">
        <v>340.63348893813293</v>
      </c>
      <c r="CS63" s="4">
        <v>344.51144995270749</v>
      </c>
      <c r="CT63" s="4">
        <v>336.75868024777492</v>
      </c>
      <c r="CU63" s="4">
        <v>350.70596735889336</v>
      </c>
      <c r="CV63" s="4">
        <v>354.94235239119223</v>
      </c>
      <c r="CW63" s="4">
        <v>346.47191648246201</v>
      </c>
      <c r="CX63" s="4">
        <v>332.76375733457786</v>
      </c>
      <c r="CY63" s="4">
        <v>336.64679798891137</v>
      </c>
      <c r="CZ63" s="4">
        <v>328.88484404949941</v>
      </c>
      <c r="DA63" s="4">
        <v>352.96601146416862</v>
      </c>
      <c r="DB63" s="4">
        <v>353.55293137392982</v>
      </c>
      <c r="DC63" s="4">
        <v>352.37913033506408</v>
      </c>
      <c r="DD63" s="4">
        <v>387.55395920026643</v>
      </c>
      <c r="DE63" s="4">
        <v>389.12154436564026</v>
      </c>
      <c r="DF63" s="4">
        <v>385.98602546583697</v>
      </c>
      <c r="DG63" s="4">
        <v>390.32324422468781</v>
      </c>
      <c r="DH63" s="4">
        <v>391.5232154517293</v>
      </c>
      <c r="DI63" s="4">
        <v>389.12304073709748</v>
      </c>
      <c r="DJ63" s="4">
        <v>343.6127240320061</v>
      </c>
      <c r="DK63" s="4">
        <v>347.10722399744282</v>
      </c>
      <c r="DL63" s="4">
        <v>340.12049311674099</v>
      </c>
      <c r="DM63" s="4">
        <v>343.90701753865687</v>
      </c>
      <c r="DN63" s="4">
        <v>347.01025229507729</v>
      </c>
      <c r="DO63" s="4">
        <v>340.80554971657807</v>
      </c>
      <c r="DP63" s="4">
        <v>332.18123492829375</v>
      </c>
      <c r="DQ63" s="4">
        <v>335.79182452862983</v>
      </c>
      <c r="DR63" s="4">
        <v>328.5742768823099</v>
      </c>
      <c r="DS63" s="4">
        <v>275.84009012232696</v>
      </c>
      <c r="DT63" s="4">
        <v>279.61714793573145</v>
      </c>
      <c r="DU63" s="4">
        <v>272.07456007513679</v>
      </c>
      <c r="DV63" s="4">
        <v>322.46264314154638</v>
      </c>
      <c r="DW63" s="4">
        <v>326.33305174961527</v>
      </c>
      <c r="DX63" s="4">
        <v>318.59763609975442</v>
      </c>
      <c r="DY63" s="4">
        <v>336.07931373391881</v>
      </c>
      <c r="DZ63" s="4">
        <v>339.71985499898324</v>
      </c>
      <c r="EA63" s="4">
        <v>332.44203959112883</v>
      </c>
      <c r="EB63" s="4">
        <v>342.16937759272628</v>
      </c>
      <c r="EC63" s="4">
        <v>343.61304067570728</v>
      </c>
      <c r="ED63" s="4">
        <v>340.72612588078255</v>
      </c>
      <c r="EE63" s="4">
        <v>334.97099126293472</v>
      </c>
      <c r="EF63" s="4">
        <v>338.42999394551634</v>
      </c>
      <c r="EG63" s="4">
        <v>331.51504660565399</v>
      </c>
      <c r="EH63" s="4">
        <v>349.58370894800186</v>
      </c>
      <c r="EI63" s="4">
        <v>352.37081924387815</v>
      </c>
      <c r="EJ63" s="4">
        <v>346.79767685564411</v>
      </c>
      <c r="EK63" s="4">
        <v>7411.9459684319399</v>
      </c>
      <c r="EL63" s="4">
        <v>7488.3012152371693</v>
      </c>
      <c r="EM63" s="4">
        <v>7335.6729997455641</v>
      </c>
      <c r="EN63"/>
    </row>
    <row r="64" spans="1:144">
      <c r="A64" s="48"/>
      <c r="B64">
        <v>4</v>
      </c>
      <c r="C64" t="s">
        <v>534</v>
      </c>
      <c r="D64" t="s">
        <v>401</v>
      </c>
      <c r="E64">
        <v>0</v>
      </c>
      <c r="F64" s="4">
        <v>6.1</v>
      </c>
      <c r="G64" s="4" t="s">
        <v>104</v>
      </c>
      <c r="H64" s="4" t="s">
        <v>104</v>
      </c>
      <c r="I64" s="4">
        <v>7.1</v>
      </c>
      <c r="J64" s="4" t="s">
        <v>104</v>
      </c>
      <c r="K64" s="4" t="s">
        <v>104</v>
      </c>
      <c r="L64" s="4">
        <v>6.5</v>
      </c>
      <c r="M64" s="4" t="s">
        <v>104</v>
      </c>
      <c r="N64" s="4" t="s">
        <v>104</v>
      </c>
      <c r="O64" s="4">
        <v>6.4</v>
      </c>
      <c r="P64" s="4" t="s">
        <v>104</v>
      </c>
      <c r="Q64" s="4" t="s">
        <v>104</v>
      </c>
      <c r="R64" s="4">
        <v>5.7</v>
      </c>
      <c r="S64" s="4" t="s">
        <v>104</v>
      </c>
      <c r="T64" s="4" t="s">
        <v>104</v>
      </c>
      <c r="U64" s="4">
        <v>5.8</v>
      </c>
      <c r="V64" s="4" t="s">
        <v>104</v>
      </c>
      <c r="W64" s="4" t="s">
        <v>104</v>
      </c>
      <c r="X64" s="4">
        <v>6.5</v>
      </c>
      <c r="Y64" s="4" t="s">
        <v>104</v>
      </c>
      <c r="Z64" s="4" t="s">
        <v>104</v>
      </c>
      <c r="AA64" s="4">
        <v>6</v>
      </c>
      <c r="AB64" s="4" t="s">
        <v>104</v>
      </c>
      <c r="AC64" s="4" t="s">
        <v>104</v>
      </c>
      <c r="AD64" s="4">
        <v>6</v>
      </c>
      <c r="AE64" s="4" t="s">
        <v>104</v>
      </c>
      <c r="AF64" s="4" t="s">
        <v>104</v>
      </c>
      <c r="AG64" s="4">
        <v>5.5</v>
      </c>
      <c r="AH64" s="4" t="s">
        <v>104</v>
      </c>
      <c r="AI64" s="4" t="s">
        <v>104</v>
      </c>
      <c r="AJ64" s="4">
        <v>6.5</v>
      </c>
      <c r="AK64" s="4" t="s">
        <v>104</v>
      </c>
      <c r="AL64" s="4" t="s">
        <v>104</v>
      </c>
      <c r="AM64" s="4">
        <v>6.1</v>
      </c>
      <c r="AN64" s="4" t="s">
        <v>104</v>
      </c>
      <c r="AO64" s="4" t="s">
        <v>104</v>
      </c>
      <c r="AP64" s="4">
        <v>6.9</v>
      </c>
      <c r="AQ64" s="4" t="s">
        <v>104</v>
      </c>
      <c r="AR64" s="4" t="s">
        <v>104</v>
      </c>
      <c r="AS64" s="4">
        <v>7.3</v>
      </c>
      <c r="AT64" s="4" t="s">
        <v>104</v>
      </c>
      <c r="AU64" s="4" t="s">
        <v>104</v>
      </c>
      <c r="AV64" s="4">
        <v>6.1</v>
      </c>
      <c r="AW64" s="4" t="s">
        <v>104</v>
      </c>
      <c r="AX64" s="4" t="s">
        <v>104</v>
      </c>
      <c r="AY64" s="4">
        <v>5.7</v>
      </c>
      <c r="AZ64" s="4" t="s">
        <v>104</v>
      </c>
      <c r="BA64" s="4" t="s">
        <v>104</v>
      </c>
      <c r="BB64" s="4">
        <v>6</v>
      </c>
      <c r="BC64" s="4" t="s">
        <v>104</v>
      </c>
      <c r="BD64" s="4" t="s">
        <v>104</v>
      </c>
      <c r="BE64" s="4">
        <v>5.7</v>
      </c>
      <c r="BF64" s="4" t="s">
        <v>104</v>
      </c>
      <c r="BG64" s="4" t="s">
        <v>104</v>
      </c>
      <c r="BH64" s="4">
        <v>7.7</v>
      </c>
      <c r="BI64" s="4" t="s">
        <v>104</v>
      </c>
      <c r="BJ64" s="4" t="s">
        <v>104</v>
      </c>
      <c r="BK64" s="4">
        <v>7.3</v>
      </c>
      <c r="BL64" s="4" t="s">
        <v>104</v>
      </c>
      <c r="BM64" s="4" t="s">
        <v>104</v>
      </c>
      <c r="BN64" s="4">
        <v>5.9</v>
      </c>
      <c r="BO64" s="4" t="s">
        <v>104</v>
      </c>
      <c r="BP64" s="4" t="s">
        <v>104</v>
      </c>
      <c r="BQ64" s="4">
        <v>6.4</v>
      </c>
      <c r="BR64" s="4" t="s">
        <v>104</v>
      </c>
      <c r="BS64" s="4" t="s">
        <v>104</v>
      </c>
      <c r="BT64" s="4">
        <v>139.19999999999999</v>
      </c>
      <c r="BU64" s="4" t="s">
        <v>104</v>
      </c>
      <c r="BV64" s="4" t="s">
        <v>104</v>
      </c>
      <c r="BW64" s="4">
        <v>6.4</v>
      </c>
      <c r="BX64" s="4" t="s">
        <v>104</v>
      </c>
      <c r="BY64" s="4" t="s">
        <v>104</v>
      </c>
      <c r="BZ64" s="4">
        <v>7</v>
      </c>
      <c r="CA64" s="4" t="s">
        <v>104</v>
      </c>
      <c r="CB64" s="4" t="s">
        <v>104</v>
      </c>
      <c r="CC64" s="4">
        <v>6.3</v>
      </c>
      <c r="CD64" s="4" t="s">
        <v>104</v>
      </c>
      <c r="CE64" s="4" t="s">
        <v>104</v>
      </c>
      <c r="CF64" s="4">
        <v>6.4</v>
      </c>
      <c r="CG64" s="4" t="s">
        <v>104</v>
      </c>
      <c r="CH64" s="4" t="s">
        <v>104</v>
      </c>
      <c r="CI64" s="4">
        <v>5.8</v>
      </c>
      <c r="CJ64" s="4" t="s">
        <v>104</v>
      </c>
      <c r="CK64" s="4" t="s">
        <v>104</v>
      </c>
      <c r="CL64" s="4">
        <v>6.1</v>
      </c>
      <c r="CM64" s="4" t="s">
        <v>104</v>
      </c>
      <c r="CN64" s="4" t="s">
        <v>104</v>
      </c>
      <c r="CO64" s="4">
        <v>6.3</v>
      </c>
      <c r="CP64" s="4" t="s">
        <v>104</v>
      </c>
      <c r="CQ64" s="4" t="s">
        <v>104</v>
      </c>
      <c r="CR64" s="4">
        <v>5.9</v>
      </c>
      <c r="CS64" s="4" t="s">
        <v>104</v>
      </c>
      <c r="CT64" s="4" t="s">
        <v>104</v>
      </c>
      <c r="CU64" s="4">
        <v>6.1</v>
      </c>
      <c r="CV64" s="4" t="s">
        <v>104</v>
      </c>
      <c r="CW64" s="4" t="s">
        <v>104</v>
      </c>
      <c r="CX64" s="4">
        <v>5.9</v>
      </c>
      <c r="CY64" s="4" t="s">
        <v>104</v>
      </c>
      <c r="CZ64" s="4" t="s">
        <v>104</v>
      </c>
      <c r="DA64" s="4">
        <v>6.7</v>
      </c>
      <c r="DB64" s="4" t="s">
        <v>104</v>
      </c>
      <c r="DC64" s="4" t="s">
        <v>104</v>
      </c>
      <c r="DD64" s="4">
        <v>6.2</v>
      </c>
      <c r="DE64" s="4" t="s">
        <v>104</v>
      </c>
      <c r="DF64" s="4" t="s">
        <v>104</v>
      </c>
      <c r="DG64" s="4">
        <v>7</v>
      </c>
      <c r="DH64" s="4" t="s">
        <v>104</v>
      </c>
      <c r="DI64" s="4" t="s">
        <v>104</v>
      </c>
      <c r="DJ64" s="4">
        <v>7.5</v>
      </c>
      <c r="DK64" s="4" t="s">
        <v>104</v>
      </c>
      <c r="DL64" s="4" t="s">
        <v>104</v>
      </c>
      <c r="DM64" s="4">
        <v>6.1</v>
      </c>
      <c r="DN64" s="4" t="s">
        <v>104</v>
      </c>
      <c r="DO64" s="4" t="s">
        <v>104</v>
      </c>
      <c r="DP64" s="4">
        <v>5.9</v>
      </c>
      <c r="DQ64" s="4" t="s">
        <v>104</v>
      </c>
      <c r="DR64" s="4" t="s">
        <v>104</v>
      </c>
      <c r="DS64" s="4">
        <v>6.8</v>
      </c>
      <c r="DT64" s="4" t="s">
        <v>104</v>
      </c>
      <c r="DU64" s="4" t="s">
        <v>104</v>
      </c>
      <c r="DV64" s="4">
        <v>6.8</v>
      </c>
      <c r="DW64" s="4" t="s">
        <v>104</v>
      </c>
      <c r="DX64" s="4" t="s">
        <v>104</v>
      </c>
      <c r="DY64" s="4">
        <v>7.8</v>
      </c>
      <c r="DZ64" s="4" t="s">
        <v>104</v>
      </c>
      <c r="EA64" s="4" t="s">
        <v>104</v>
      </c>
      <c r="EB64" s="4">
        <v>7.3</v>
      </c>
      <c r="EC64" s="4" t="s">
        <v>104</v>
      </c>
      <c r="ED64" s="4" t="s">
        <v>104</v>
      </c>
      <c r="EE64" s="4">
        <v>6.2</v>
      </c>
      <c r="EF64" s="4" t="s">
        <v>104</v>
      </c>
      <c r="EG64" s="4" t="s">
        <v>104</v>
      </c>
      <c r="EH64" s="4">
        <v>6.3</v>
      </c>
      <c r="EI64" s="4" t="s">
        <v>104</v>
      </c>
      <c r="EJ64" s="4" t="s">
        <v>104</v>
      </c>
      <c r="EK64" s="4">
        <v>142.79999999999998</v>
      </c>
      <c r="EL64" s="4" t="s">
        <v>104</v>
      </c>
      <c r="EM64" s="4" t="s">
        <v>104</v>
      </c>
      <c r="EN64"/>
    </row>
    <row r="65" spans="1:144">
      <c r="A65" s="48"/>
      <c r="B65">
        <v>5</v>
      </c>
      <c r="C65" t="s">
        <v>534</v>
      </c>
      <c r="D65" t="s">
        <v>280</v>
      </c>
      <c r="E65">
        <v>1</v>
      </c>
      <c r="F65" s="4" t="s">
        <v>104</v>
      </c>
      <c r="G65" s="4" t="s">
        <v>104</v>
      </c>
      <c r="H65" s="4" t="s">
        <v>104</v>
      </c>
      <c r="I65" s="4" t="s">
        <v>104</v>
      </c>
      <c r="J65" s="4" t="s">
        <v>104</v>
      </c>
      <c r="K65" s="4" t="s">
        <v>104</v>
      </c>
      <c r="L65" s="4" t="s">
        <v>104</v>
      </c>
      <c r="M65" s="4" t="s">
        <v>104</v>
      </c>
      <c r="N65" s="4" t="s">
        <v>104</v>
      </c>
      <c r="O65" s="4" t="s">
        <v>104</v>
      </c>
      <c r="P65" s="4" t="s">
        <v>104</v>
      </c>
      <c r="Q65" s="4" t="s">
        <v>104</v>
      </c>
      <c r="R65" s="4" t="s">
        <v>104</v>
      </c>
      <c r="S65" s="4" t="s">
        <v>104</v>
      </c>
      <c r="T65" s="4" t="s">
        <v>104</v>
      </c>
      <c r="U65" s="4" t="s">
        <v>104</v>
      </c>
      <c r="V65" s="4" t="s">
        <v>104</v>
      </c>
      <c r="W65" s="4" t="s">
        <v>104</v>
      </c>
      <c r="X65" s="4" t="s">
        <v>104</v>
      </c>
      <c r="Y65" s="4" t="s">
        <v>104</v>
      </c>
      <c r="Z65" s="4" t="s">
        <v>104</v>
      </c>
      <c r="AA65" s="4" t="s">
        <v>104</v>
      </c>
      <c r="AB65" s="4" t="s">
        <v>104</v>
      </c>
      <c r="AC65" s="4" t="s">
        <v>104</v>
      </c>
      <c r="AD65" s="4" t="s">
        <v>104</v>
      </c>
      <c r="AE65" s="4" t="s">
        <v>104</v>
      </c>
      <c r="AF65" s="4" t="s">
        <v>104</v>
      </c>
      <c r="AG65" s="4" t="s">
        <v>104</v>
      </c>
      <c r="AH65" s="4" t="s">
        <v>104</v>
      </c>
      <c r="AI65" s="4" t="s">
        <v>104</v>
      </c>
      <c r="AJ65" s="4">
        <v>86.433333333333337</v>
      </c>
      <c r="AK65" s="4" t="s">
        <v>104</v>
      </c>
      <c r="AL65" s="4" t="s">
        <v>104</v>
      </c>
      <c r="AM65" s="4" t="s">
        <v>104</v>
      </c>
      <c r="AN65" s="4" t="s">
        <v>104</v>
      </c>
      <c r="AO65" s="4" t="s">
        <v>104</v>
      </c>
      <c r="AP65" s="4" t="s">
        <v>104</v>
      </c>
      <c r="AQ65" s="4" t="s">
        <v>104</v>
      </c>
      <c r="AR65" s="4" t="s">
        <v>104</v>
      </c>
      <c r="AS65" s="4" t="s">
        <v>104</v>
      </c>
      <c r="AT65" s="4" t="s">
        <v>104</v>
      </c>
      <c r="AU65" s="4" t="s">
        <v>104</v>
      </c>
      <c r="AV65" s="4" t="s">
        <v>104</v>
      </c>
      <c r="AW65" s="4" t="s">
        <v>104</v>
      </c>
      <c r="AX65" s="4" t="s">
        <v>104</v>
      </c>
      <c r="AY65" s="4" t="s">
        <v>104</v>
      </c>
      <c r="AZ65" s="4" t="s">
        <v>104</v>
      </c>
      <c r="BA65" s="4" t="s">
        <v>104</v>
      </c>
      <c r="BB65" s="4" t="s">
        <v>104</v>
      </c>
      <c r="BC65" s="4" t="s">
        <v>104</v>
      </c>
      <c r="BD65" s="4" t="s">
        <v>104</v>
      </c>
      <c r="BE65" s="4" t="s">
        <v>104</v>
      </c>
      <c r="BF65" s="4" t="s">
        <v>104</v>
      </c>
      <c r="BG65" s="4" t="s">
        <v>104</v>
      </c>
      <c r="BH65" s="4" t="s">
        <v>104</v>
      </c>
      <c r="BI65" s="4" t="s">
        <v>104</v>
      </c>
      <c r="BJ65" s="4" t="s">
        <v>104</v>
      </c>
      <c r="BK65" s="4" t="s">
        <v>104</v>
      </c>
      <c r="BL65" s="4" t="s">
        <v>104</v>
      </c>
      <c r="BM65" s="4" t="s">
        <v>104</v>
      </c>
      <c r="BN65" s="4" t="s">
        <v>104</v>
      </c>
      <c r="BO65" s="4" t="s">
        <v>104</v>
      </c>
      <c r="BP65" s="4" t="s">
        <v>104</v>
      </c>
      <c r="BQ65" s="4" t="s">
        <v>104</v>
      </c>
      <c r="BR65" s="4" t="s">
        <v>104</v>
      </c>
      <c r="BS65" s="4" t="s">
        <v>104</v>
      </c>
      <c r="BT65" s="4">
        <v>86.433333333333337</v>
      </c>
      <c r="BU65" s="4" t="s">
        <v>104</v>
      </c>
      <c r="BV65" s="4" t="s">
        <v>104</v>
      </c>
      <c r="BW65" s="4" t="s">
        <v>104</v>
      </c>
      <c r="BX65" s="4" t="s">
        <v>104</v>
      </c>
      <c r="BY65" s="4" t="s">
        <v>104</v>
      </c>
      <c r="BZ65" s="4" t="s">
        <v>104</v>
      </c>
      <c r="CA65" s="4" t="s">
        <v>104</v>
      </c>
      <c r="CB65" s="4" t="s">
        <v>104</v>
      </c>
      <c r="CC65" s="4" t="s">
        <v>104</v>
      </c>
      <c r="CD65" s="4" t="s">
        <v>104</v>
      </c>
      <c r="CE65" s="4" t="s">
        <v>104</v>
      </c>
      <c r="CF65" s="4" t="s">
        <v>104</v>
      </c>
      <c r="CG65" s="4" t="s">
        <v>104</v>
      </c>
      <c r="CH65" s="4" t="s">
        <v>104</v>
      </c>
      <c r="CI65" s="4" t="s">
        <v>104</v>
      </c>
      <c r="CJ65" s="4" t="s">
        <v>104</v>
      </c>
      <c r="CK65" s="4" t="s">
        <v>104</v>
      </c>
      <c r="CL65" s="4" t="s">
        <v>104</v>
      </c>
      <c r="CM65" s="4" t="s">
        <v>104</v>
      </c>
      <c r="CN65" s="4" t="s">
        <v>104</v>
      </c>
      <c r="CO65" s="4" t="s">
        <v>104</v>
      </c>
      <c r="CP65" s="4" t="s">
        <v>104</v>
      </c>
      <c r="CQ65" s="4" t="s">
        <v>104</v>
      </c>
      <c r="CR65" s="4" t="s">
        <v>104</v>
      </c>
      <c r="CS65" s="4" t="s">
        <v>104</v>
      </c>
      <c r="CT65" s="4" t="s">
        <v>104</v>
      </c>
      <c r="CU65" s="4" t="s">
        <v>104</v>
      </c>
      <c r="CV65" s="4" t="s">
        <v>104</v>
      </c>
      <c r="CW65" s="4" t="s">
        <v>104</v>
      </c>
      <c r="CX65" s="4" t="s">
        <v>104</v>
      </c>
      <c r="CY65" s="4" t="s">
        <v>104</v>
      </c>
      <c r="CZ65" s="4" t="s">
        <v>104</v>
      </c>
      <c r="DA65" s="4" t="s">
        <v>104</v>
      </c>
      <c r="DB65" s="4" t="s">
        <v>104</v>
      </c>
      <c r="DC65" s="4" t="s">
        <v>104</v>
      </c>
      <c r="DD65" s="4" t="s">
        <v>104</v>
      </c>
      <c r="DE65" s="4" t="s">
        <v>104</v>
      </c>
      <c r="DF65" s="4" t="s">
        <v>104</v>
      </c>
      <c r="DG65" s="4" t="s">
        <v>104</v>
      </c>
      <c r="DH65" s="4" t="s">
        <v>104</v>
      </c>
      <c r="DI65" s="4" t="s">
        <v>104</v>
      </c>
      <c r="DJ65" s="4" t="s">
        <v>104</v>
      </c>
      <c r="DK65" s="4" t="s">
        <v>104</v>
      </c>
      <c r="DL65" s="4" t="s">
        <v>104</v>
      </c>
      <c r="DM65" s="4" t="s">
        <v>104</v>
      </c>
      <c r="DN65" s="4" t="s">
        <v>104</v>
      </c>
      <c r="DO65" s="4" t="s">
        <v>104</v>
      </c>
      <c r="DP65" s="4" t="s">
        <v>104</v>
      </c>
      <c r="DQ65" s="4" t="s">
        <v>104</v>
      </c>
      <c r="DR65" s="4" t="s">
        <v>104</v>
      </c>
      <c r="DS65" s="4" t="s">
        <v>104</v>
      </c>
      <c r="DT65" s="4" t="s">
        <v>104</v>
      </c>
      <c r="DU65" s="4" t="s">
        <v>104</v>
      </c>
      <c r="DV65" s="4" t="s">
        <v>104</v>
      </c>
      <c r="DW65" s="4" t="s">
        <v>104</v>
      </c>
      <c r="DX65" s="4" t="s">
        <v>104</v>
      </c>
      <c r="DY65" s="4" t="s">
        <v>104</v>
      </c>
      <c r="DZ65" s="4" t="s">
        <v>104</v>
      </c>
      <c r="EA65" s="4" t="s">
        <v>104</v>
      </c>
      <c r="EB65" s="4" t="s">
        <v>104</v>
      </c>
      <c r="EC65" s="4" t="s">
        <v>104</v>
      </c>
      <c r="ED65" s="4" t="s">
        <v>104</v>
      </c>
      <c r="EE65" s="4" t="s">
        <v>104</v>
      </c>
      <c r="EF65" s="4" t="s">
        <v>104</v>
      </c>
      <c r="EG65" s="4" t="s">
        <v>104</v>
      </c>
      <c r="EH65" s="4" t="s">
        <v>104</v>
      </c>
      <c r="EI65" s="4" t="s">
        <v>104</v>
      </c>
      <c r="EJ65" s="4" t="s">
        <v>104</v>
      </c>
      <c r="EK65" s="4" t="s">
        <v>104</v>
      </c>
      <c r="EL65" s="4" t="s">
        <v>104</v>
      </c>
      <c r="EM65" s="4" t="s">
        <v>104</v>
      </c>
      <c r="EN65"/>
    </row>
    <row r="66" spans="1:144">
      <c r="A66" s="48"/>
      <c r="B66">
        <v>7</v>
      </c>
      <c r="C66" t="s">
        <v>534</v>
      </c>
      <c r="D66" t="s">
        <v>41</v>
      </c>
      <c r="E66">
        <v>1</v>
      </c>
      <c r="F66" s="4">
        <v>56.7</v>
      </c>
      <c r="G66" s="4" t="s">
        <v>104</v>
      </c>
      <c r="H66" s="4" t="s">
        <v>104</v>
      </c>
      <c r="I66" s="4">
        <v>62.2</v>
      </c>
      <c r="J66" s="4" t="s">
        <v>104</v>
      </c>
      <c r="K66" s="4" t="s">
        <v>104</v>
      </c>
      <c r="L66" s="4">
        <v>63.2</v>
      </c>
      <c r="M66" s="4" t="s">
        <v>104</v>
      </c>
      <c r="N66" s="4" t="s">
        <v>104</v>
      </c>
      <c r="O66" s="4">
        <v>56</v>
      </c>
      <c r="P66" s="4" t="s">
        <v>104</v>
      </c>
      <c r="Q66" s="4" t="s">
        <v>104</v>
      </c>
      <c r="R66" s="4">
        <v>68.099999999999994</v>
      </c>
      <c r="S66" s="4" t="s">
        <v>104</v>
      </c>
      <c r="T66" s="4" t="s">
        <v>104</v>
      </c>
      <c r="U66" s="4">
        <v>57.3</v>
      </c>
      <c r="V66" s="4" t="s">
        <v>104</v>
      </c>
      <c r="W66" s="4" t="s">
        <v>104</v>
      </c>
      <c r="X66" s="4">
        <v>73.5</v>
      </c>
      <c r="Y66" s="4" t="s">
        <v>104</v>
      </c>
      <c r="Z66" s="4" t="s">
        <v>104</v>
      </c>
      <c r="AA66" s="4">
        <v>72.900000000000006</v>
      </c>
      <c r="AB66" s="4" t="s">
        <v>104</v>
      </c>
      <c r="AC66" s="4" t="s">
        <v>104</v>
      </c>
      <c r="AD66" s="4">
        <v>65.599999999999994</v>
      </c>
      <c r="AE66" s="4" t="s">
        <v>104</v>
      </c>
      <c r="AF66" s="4" t="s">
        <v>104</v>
      </c>
      <c r="AG66" s="4">
        <v>53.8</v>
      </c>
      <c r="AH66" s="4" t="s">
        <v>104</v>
      </c>
      <c r="AI66" s="4" t="s">
        <v>104</v>
      </c>
      <c r="AJ66" s="4">
        <v>59.5</v>
      </c>
      <c r="AK66" s="4" t="s">
        <v>104</v>
      </c>
      <c r="AL66" s="4" t="s">
        <v>104</v>
      </c>
      <c r="AM66" s="4">
        <v>56.6</v>
      </c>
      <c r="AN66" s="4" t="s">
        <v>104</v>
      </c>
      <c r="AO66" s="4" t="s">
        <v>104</v>
      </c>
      <c r="AP66" s="4">
        <v>56.3</v>
      </c>
      <c r="AQ66" s="4" t="s">
        <v>104</v>
      </c>
      <c r="AR66" s="4" t="s">
        <v>104</v>
      </c>
      <c r="AS66" s="4">
        <v>57.2</v>
      </c>
      <c r="AT66" s="4" t="s">
        <v>104</v>
      </c>
      <c r="AU66" s="4" t="s">
        <v>104</v>
      </c>
      <c r="AV66" s="4">
        <v>64.3</v>
      </c>
      <c r="AW66" s="4" t="s">
        <v>104</v>
      </c>
      <c r="AX66" s="4" t="s">
        <v>104</v>
      </c>
      <c r="AY66" s="4">
        <v>61</v>
      </c>
      <c r="AZ66" s="4" t="s">
        <v>104</v>
      </c>
      <c r="BA66" s="4" t="s">
        <v>104</v>
      </c>
      <c r="BB66" s="4">
        <v>66.7</v>
      </c>
      <c r="BC66" s="4" t="s">
        <v>104</v>
      </c>
      <c r="BD66" s="4" t="s">
        <v>104</v>
      </c>
      <c r="BE66" s="4">
        <v>53.4</v>
      </c>
      <c r="BF66" s="4" t="s">
        <v>104</v>
      </c>
      <c r="BG66" s="4" t="s">
        <v>104</v>
      </c>
      <c r="BH66" s="4">
        <v>61</v>
      </c>
      <c r="BI66" s="4" t="s">
        <v>104</v>
      </c>
      <c r="BJ66" s="4" t="s">
        <v>104</v>
      </c>
      <c r="BK66" s="4">
        <v>55</v>
      </c>
      <c r="BL66" s="4" t="s">
        <v>104</v>
      </c>
      <c r="BM66" s="4" t="s">
        <v>104</v>
      </c>
      <c r="BN66" s="4">
        <v>67.400000000000006</v>
      </c>
      <c r="BO66" s="4" t="s">
        <v>104</v>
      </c>
      <c r="BP66" s="4" t="s">
        <v>104</v>
      </c>
      <c r="BQ66" s="4">
        <v>68</v>
      </c>
      <c r="BR66" s="4" t="s">
        <v>104</v>
      </c>
      <c r="BS66" s="4" t="s">
        <v>104</v>
      </c>
      <c r="BT66" s="4">
        <v>1355.7000000000003</v>
      </c>
      <c r="BU66" s="4" t="s">
        <v>104</v>
      </c>
      <c r="BV66" s="4" t="s">
        <v>104</v>
      </c>
      <c r="BW66" s="4">
        <v>58.8</v>
      </c>
      <c r="BX66" s="4" t="s">
        <v>104</v>
      </c>
      <c r="BY66" s="4" t="s">
        <v>104</v>
      </c>
      <c r="BZ66" s="4">
        <v>58.4</v>
      </c>
      <c r="CA66" s="4" t="s">
        <v>104</v>
      </c>
      <c r="CB66" s="4" t="s">
        <v>104</v>
      </c>
      <c r="CC66" s="4">
        <v>62.3</v>
      </c>
      <c r="CD66" s="4" t="s">
        <v>104</v>
      </c>
      <c r="CE66" s="4" t="s">
        <v>104</v>
      </c>
      <c r="CF66" s="4">
        <v>50.7</v>
      </c>
      <c r="CG66" s="4" t="s">
        <v>104</v>
      </c>
      <c r="CH66" s="4" t="s">
        <v>104</v>
      </c>
      <c r="CI66" s="4">
        <v>70.400000000000006</v>
      </c>
      <c r="CJ66" s="4" t="s">
        <v>104</v>
      </c>
      <c r="CK66" s="4" t="s">
        <v>104</v>
      </c>
      <c r="CL66" s="4">
        <v>60.4</v>
      </c>
      <c r="CM66" s="4" t="s">
        <v>104</v>
      </c>
      <c r="CN66" s="4" t="s">
        <v>104</v>
      </c>
      <c r="CO66" s="4">
        <v>74.2</v>
      </c>
      <c r="CP66" s="4" t="s">
        <v>104</v>
      </c>
      <c r="CQ66" s="4" t="s">
        <v>104</v>
      </c>
      <c r="CR66" s="4">
        <v>71.400000000000006</v>
      </c>
      <c r="CS66" s="4" t="s">
        <v>104</v>
      </c>
      <c r="CT66" s="4" t="s">
        <v>104</v>
      </c>
      <c r="CU66" s="4">
        <v>60.7</v>
      </c>
      <c r="CV66" s="4" t="s">
        <v>104</v>
      </c>
      <c r="CW66" s="4" t="s">
        <v>104</v>
      </c>
      <c r="CX66" s="4">
        <v>55.3</v>
      </c>
      <c r="CY66" s="4" t="s">
        <v>104</v>
      </c>
      <c r="CZ66" s="4" t="s">
        <v>104</v>
      </c>
      <c r="DA66" s="4">
        <v>59.7</v>
      </c>
      <c r="DB66" s="4" t="s">
        <v>104</v>
      </c>
      <c r="DC66" s="4" t="s">
        <v>104</v>
      </c>
      <c r="DD66" s="4">
        <v>54.3</v>
      </c>
      <c r="DE66" s="4" t="s">
        <v>104</v>
      </c>
      <c r="DF66" s="4" t="s">
        <v>104</v>
      </c>
      <c r="DG66" s="4">
        <v>58.8</v>
      </c>
      <c r="DH66" s="4" t="s">
        <v>104</v>
      </c>
      <c r="DI66" s="4" t="s">
        <v>104</v>
      </c>
      <c r="DJ66" s="4">
        <v>55.6</v>
      </c>
      <c r="DK66" s="4" t="s">
        <v>104</v>
      </c>
      <c r="DL66" s="4" t="s">
        <v>104</v>
      </c>
      <c r="DM66" s="4">
        <v>68.3</v>
      </c>
      <c r="DN66" s="4" t="s">
        <v>104</v>
      </c>
      <c r="DO66" s="4" t="s">
        <v>104</v>
      </c>
      <c r="DP66" s="4">
        <v>60.3</v>
      </c>
      <c r="DQ66" s="4" t="s">
        <v>104</v>
      </c>
      <c r="DR66" s="4" t="s">
        <v>104</v>
      </c>
      <c r="DS66" s="4">
        <v>65.5</v>
      </c>
      <c r="DT66" s="4" t="s">
        <v>104</v>
      </c>
      <c r="DU66" s="4" t="s">
        <v>104</v>
      </c>
      <c r="DV66" s="4">
        <v>47.4</v>
      </c>
      <c r="DW66" s="4" t="s">
        <v>104</v>
      </c>
      <c r="DX66" s="4" t="s">
        <v>104</v>
      </c>
      <c r="DY66" s="4">
        <v>66.099999999999994</v>
      </c>
      <c r="DZ66" s="4" t="s">
        <v>104</v>
      </c>
      <c r="EA66" s="4" t="s">
        <v>104</v>
      </c>
      <c r="EB66" s="4">
        <v>55.5</v>
      </c>
      <c r="EC66" s="4" t="s">
        <v>104</v>
      </c>
      <c r="ED66" s="4" t="s">
        <v>104</v>
      </c>
      <c r="EE66" s="4">
        <v>70.599999999999994</v>
      </c>
      <c r="EF66" s="4" t="s">
        <v>104</v>
      </c>
      <c r="EG66" s="4" t="s">
        <v>104</v>
      </c>
      <c r="EH66" s="4">
        <v>65.599999999999994</v>
      </c>
      <c r="EI66" s="4" t="s">
        <v>104</v>
      </c>
      <c r="EJ66" s="4" t="s">
        <v>104</v>
      </c>
      <c r="EK66" s="4">
        <v>1350.2999999999997</v>
      </c>
      <c r="EL66" s="4" t="s">
        <v>104</v>
      </c>
      <c r="EM66" s="4" t="s">
        <v>104</v>
      </c>
      <c r="EN66"/>
    </row>
    <row r="67" spans="1:144">
      <c r="A67" s="48"/>
      <c r="B67">
        <v>8</v>
      </c>
      <c r="C67" t="s">
        <v>534</v>
      </c>
      <c r="D67" t="s">
        <v>40</v>
      </c>
      <c r="E67">
        <v>1</v>
      </c>
      <c r="F67" s="4">
        <v>48</v>
      </c>
      <c r="G67" s="4" t="s">
        <v>104</v>
      </c>
      <c r="H67" s="4" t="s">
        <v>104</v>
      </c>
      <c r="I67" s="4">
        <v>43.8</v>
      </c>
      <c r="J67" s="4" t="s">
        <v>104</v>
      </c>
      <c r="K67" s="4" t="s">
        <v>104</v>
      </c>
      <c r="L67" s="4">
        <v>54.9</v>
      </c>
      <c r="M67" s="4" t="s">
        <v>104</v>
      </c>
      <c r="N67" s="4" t="s">
        <v>104</v>
      </c>
      <c r="O67" s="4">
        <v>46.8</v>
      </c>
      <c r="P67" s="4" t="s">
        <v>104</v>
      </c>
      <c r="Q67" s="4" t="s">
        <v>104</v>
      </c>
      <c r="R67" s="4">
        <v>50.2</v>
      </c>
      <c r="S67" s="4" t="s">
        <v>104</v>
      </c>
      <c r="T67" s="4" t="s">
        <v>104</v>
      </c>
      <c r="U67" s="4">
        <v>41.2</v>
      </c>
      <c r="V67" s="4" t="s">
        <v>104</v>
      </c>
      <c r="W67" s="4" t="s">
        <v>104</v>
      </c>
      <c r="X67" s="4">
        <v>54.9</v>
      </c>
      <c r="Y67" s="4" t="s">
        <v>104</v>
      </c>
      <c r="Z67" s="4" t="s">
        <v>104</v>
      </c>
      <c r="AA67" s="4">
        <v>54.4</v>
      </c>
      <c r="AB67" s="4" t="s">
        <v>104</v>
      </c>
      <c r="AC67" s="4" t="s">
        <v>104</v>
      </c>
      <c r="AD67" s="4">
        <v>59.5</v>
      </c>
      <c r="AE67" s="4" t="s">
        <v>104</v>
      </c>
      <c r="AF67" s="4" t="s">
        <v>104</v>
      </c>
      <c r="AG67" s="4">
        <v>40.5</v>
      </c>
      <c r="AH67" s="4" t="s">
        <v>104</v>
      </c>
      <c r="AI67" s="4" t="s">
        <v>104</v>
      </c>
      <c r="AJ67" s="4">
        <v>45.7</v>
      </c>
      <c r="AK67" s="4" t="s">
        <v>104</v>
      </c>
      <c r="AL67" s="4" t="s">
        <v>104</v>
      </c>
      <c r="AM67" s="4">
        <v>45.4</v>
      </c>
      <c r="AN67" s="4" t="s">
        <v>104</v>
      </c>
      <c r="AO67" s="4" t="s">
        <v>104</v>
      </c>
      <c r="AP67" s="4">
        <v>43.3</v>
      </c>
      <c r="AQ67" s="4" t="s">
        <v>104</v>
      </c>
      <c r="AR67" s="4" t="s">
        <v>104</v>
      </c>
      <c r="AS67" s="4">
        <v>43.5</v>
      </c>
      <c r="AT67" s="4" t="s">
        <v>104</v>
      </c>
      <c r="AU67" s="4" t="s">
        <v>104</v>
      </c>
      <c r="AV67" s="4">
        <v>41.9</v>
      </c>
      <c r="AW67" s="4" t="s">
        <v>104</v>
      </c>
      <c r="AX67" s="4" t="s">
        <v>104</v>
      </c>
      <c r="AY67" s="4">
        <v>46.1</v>
      </c>
      <c r="AZ67" s="4" t="s">
        <v>104</v>
      </c>
      <c r="BA67" s="4" t="s">
        <v>104</v>
      </c>
      <c r="BB67" s="4">
        <v>47</v>
      </c>
      <c r="BC67" s="4" t="s">
        <v>104</v>
      </c>
      <c r="BD67" s="4" t="s">
        <v>104</v>
      </c>
      <c r="BE67" s="4">
        <v>41.9</v>
      </c>
      <c r="BF67" s="4" t="s">
        <v>104</v>
      </c>
      <c r="BG67" s="4" t="s">
        <v>104</v>
      </c>
      <c r="BH67" s="4">
        <v>48.8</v>
      </c>
      <c r="BI67" s="4" t="s">
        <v>104</v>
      </c>
      <c r="BJ67" s="4" t="s">
        <v>104</v>
      </c>
      <c r="BK67" s="4">
        <v>42.3</v>
      </c>
      <c r="BL67" s="4" t="s">
        <v>104</v>
      </c>
      <c r="BM67" s="4" t="s">
        <v>104</v>
      </c>
      <c r="BN67" s="4">
        <v>52.9</v>
      </c>
      <c r="BO67" s="4" t="s">
        <v>104</v>
      </c>
      <c r="BP67" s="4" t="s">
        <v>104</v>
      </c>
      <c r="BQ67" s="4">
        <v>52.8</v>
      </c>
      <c r="BR67" s="4" t="s">
        <v>104</v>
      </c>
      <c r="BS67" s="4" t="s">
        <v>104</v>
      </c>
      <c r="BT67" s="4">
        <v>1045.7999999999997</v>
      </c>
      <c r="BU67" s="4" t="s">
        <v>104</v>
      </c>
      <c r="BV67" s="4" t="s">
        <v>104</v>
      </c>
      <c r="BW67" s="4">
        <v>54.9</v>
      </c>
      <c r="BX67" s="4" t="s">
        <v>104</v>
      </c>
      <c r="BY67" s="4" t="s">
        <v>104</v>
      </c>
      <c r="BZ67" s="4">
        <v>51.3</v>
      </c>
      <c r="CA67" s="4" t="s">
        <v>104</v>
      </c>
      <c r="CB67" s="4" t="s">
        <v>104</v>
      </c>
      <c r="CC67" s="4">
        <v>57.1</v>
      </c>
      <c r="CD67" s="4" t="s">
        <v>104</v>
      </c>
      <c r="CE67" s="4" t="s">
        <v>104</v>
      </c>
      <c r="CF67" s="4">
        <v>53.5</v>
      </c>
      <c r="CG67" s="4" t="s">
        <v>104</v>
      </c>
      <c r="CH67" s="4" t="s">
        <v>104</v>
      </c>
      <c r="CI67" s="4">
        <v>62.7</v>
      </c>
      <c r="CJ67" s="4" t="s">
        <v>104</v>
      </c>
      <c r="CK67" s="4" t="s">
        <v>104</v>
      </c>
      <c r="CL67" s="4">
        <v>46.3</v>
      </c>
      <c r="CM67" s="4" t="s">
        <v>104</v>
      </c>
      <c r="CN67" s="4" t="s">
        <v>104</v>
      </c>
      <c r="CO67" s="4">
        <v>64.3</v>
      </c>
      <c r="CP67" s="4" t="s">
        <v>104</v>
      </c>
      <c r="CQ67" s="4" t="s">
        <v>104</v>
      </c>
      <c r="CR67" s="4">
        <v>58.2</v>
      </c>
      <c r="CS67" s="4" t="s">
        <v>104</v>
      </c>
      <c r="CT67" s="4" t="s">
        <v>104</v>
      </c>
      <c r="CU67" s="4">
        <v>52.7</v>
      </c>
      <c r="CV67" s="4" t="s">
        <v>104</v>
      </c>
      <c r="CW67" s="4" t="s">
        <v>104</v>
      </c>
      <c r="CX67" s="4">
        <v>47.1</v>
      </c>
      <c r="CY67" s="4" t="s">
        <v>104</v>
      </c>
      <c r="CZ67" s="4" t="s">
        <v>104</v>
      </c>
      <c r="DA67" s="4">
        <v>52.1</v>
      </c>
      <c r="DB67" s="4" t="s">
        <v>104</v>
      </c>
      <c r="DC67" s="4" t="s">
        <v>104</v>
      </c>
      <c r="DD67" s="4">
        <v>48.7</v>
      </c>
      <c r="DE67" s="4" t="s">
        <v>104</v>
      </c>
      <c r="DF67" s="4" t="s">
        <v>104</v>
      </c>
      <c r="DG67" s="4">
        <v>49.3</v>
      </c>
      <c r="DH67" s="4" t="s">
        <v>104</v>
      </c>
      <c r="DI67" s="4" t="s">
        <v>104</v>
      </c>
      <c r="DJ67" s="4">
        <v>56.6</v>
      </c>
      <c r="DK67" s="4" t="s">
        <v>104</v>
      </c>
      <c r="DL67" s="4" t="s">
        <v>104</v>
      </c>
      <c r="DM67" s="4">
        <v>55.6</v>
      </c>
      <c r="DN67" s="4" t="s">
        <v>104</v>
      </c>
      <c r="DO67" s="4" t="s">
        <v>104</v>
      </c>
      <c r="DP67" s="4">
        <v>53.5</v>
      </c>
      <c r="DQ67" s="4" t="s">
        <v>104</v>
      </c>
      <c r="DR67" s="4" t="s">
        <v>104</v>
      </c>
      <c r="DS67" s="4">
        <v>54.1</v>
      </c>
      <c r="DT67" s="4" t="s">
        <v>104</v>
      </c>
      <c r="DU67" s="4" t="s">
        <v>104</v>
      </c>
      <c r="DV67" s="4">
        <v>41.3</v>
      </c>
      <c r="DW67" s="4" t="s">
        <v>104</v>
      </c>
      <c r="DX67" s="4" t="s">
        <v>104</v>
      </c>
      <c r="DY67" s="4">
        <v>56.2</v>
      </c>
      <c r="DZ67" s="4" t="s">
        <v>104</v>
      </c>
      <c r="EA67" s="4" t="s">
        <v>104</v>
      </c>
      <c r="EB67" s="4">
        <v>50</v>
      </c>
      <c r="EC67" s="4" t="s">
        <v>104</v>
      </c>
      <c r="ED67" s="4" t="s">
        <v>104</v>
      </c>
      <c r="EE67" s="4">
        <v>58.9</v>
      </c>
      <c r="EF67" s="4" t="s">
        <v>104</v>
      </c>
      <c r="EG67" s="4" t="s">
        <v>104</v>
      </c>
      <c r="EH67" s="4">
        <v>55.9</v>
      </c>
      <c r="EI67" s="4" t="s">
        <v>104</v>
      </c>
      <c r="EJ67" s="4" t="s">
        <v>104</v>
      </c>
      <c r="EK67" s="4">
        <v>1180.3000000000002</v>
      </c>
      <c r="EL67" s="4" t="s">
        <v>104</v>
      </c>
      <c r="EM67" s="4" t="s">
        <v>104</v>
      </c>
      <c r="EN67"/>
    </row>
    <row r="68" spans="1:144">
      <c r="A68" s="48"/>
      <c r="B68">
        <v>9</v>
      </c>
      <c r="C68" t="s">
        <v>99</v>
      </c>
      <c r="D68" t="s">
        <v>50</v>
      </c>
      <c r="E68">
        <v>1</v>
      </c>
      <c r="F68" s="4">
        <v>81</v>
      </c>
      <c r="G68" s="4" t="s">
        <v>104</v>
      </c>
      <c r="H68" s="4" t="s">
        <v>104</v>
      </c>
      <c r="I68" s="4">
        <v>81.5</v>
      </c>
      <c r="J68" s="4" t="s">
        <v>104</v>
      </c>
      <c r="K68" s="4" t="s">
        <v>104</v>
      </c>
      <c r="L68" s="4">
        <v>83.3</v>
      </c>
      <c r="M68" s="4" t="s">
        <v>104</v>
      </c>
      <c r="N68" s="4" t="s">
        <v>104</v>
      </c>
      <c r="O68" s="4">
        <v>83.4</v>
      </c>
      <c r="P68" s="4" t="s">
        <v>104</v>
      </c>
      <c r="Q68" s="4" t="s">
        <v>104</v>
      </c>
      <c r="R68" s="4">
        <v>86.9</v>
      </c>
      <c r="S68" s="4" t="s">
        <v>104</v>
      </c>
      <c r="T68" s="4" t="s">
        <v>104</v>
      </c>
      <c r="U68" s="4">
        <v>80.599999999999994</v>
      </c>
      <c r="V68" s="4" t="s">
        <v>104</v>
      </c>
      <c r="W68" s="4" t="s">
        <v>104</v>
      </c>
      <c r="X68" s="4">
        <v>88</v>
      </c>
      <c r="Y68" s="4" t="s">
        <v>104</v>
      </c>
      <c r="Z68" s="4" t="s">
        <v>104</v>
      </c>
      <c r="AA68" s="4">
        <v>88</v>
      </c>
      <c r="AB68" s="4" t="s">
        <v>104</v>
      </c>
      <c r="AC68" s="4" t="s">
        <v>104</v>
      </c>
      <c r="AD68" s="4">
        <v>85.1</v>
      </c>
      <c r="AE68" s="4" t="s">
        <v>104</v>
      </c>
      <c r="AF68" s="4" t="s">
        <v>104</v>
      </c>
      <c r="AG68" s="4">
        <v>76.8</v>
      </c>
      <c r="AH68" s="4" t="s">
        <v>104</v>
      </c>
      <c r="AI68" s="4" t="s">
        <v>104</v>
      </c>
      <c r="AJ68" s="4">
        <v>82.6</v>
      </c>
      <c r="AK68" s="4" t="s">
        <v>104</v>
      </c>
      <c r="AL68" s="4" t="s">
        <v>104</v>
      </c>
      <c r="AM68" s="4">
        <v>81.400000000000006</v>
      </c>
      <c r="AN68" s="4" t="s">
        <v>104</v>
      </c>
      <c r="AO68" s="4" t="s">
        <v>104</v>
      </c>
      <c r="AP68" s="4">
        <v>82.3</v>
      </c>
      <c r="AQ68" s="4" t="s">
        <v>104</v>
      </c>
      <c r="AR68" s="4" t="s">
        <v>104</v>
      </c>
      <c r="AS68" s="4">
        <v>81.900000000000006</v>
      </c>
      <c r="AT68" s="4" t="s">
        <v>104</v>
      </c>
      <c r="AU68" s="4" t="s">
        <v>104</v>
      </c>
      <c r="AV68" s="4">
        <v>83.8</v>
      </c>
      <c r="AW68" s="4" t="s">
        <v>104</v>
      </c>
      <c r="AX68" s="4" t="s">
        <v>104</v>
      </c>
      <c r="AY68" s="4">
        <v>81.7</v>
      </c>
      <c r="AZ68" s="4" t="s">
        <v>104</v>
      </c>
      <c r="BA68" s="4" t="s">
        <v>104</v>
      </c>
      <c r="BB68" s="4">
        <v>84.6</v>
      </c>
      <c r="BC68" s="4" t="s">
        <v>104</v>
      </c>
      <c r="BD68" s="4" t="s">
        <v>104</v>
      </c>
      <c r="BE68" s="4">
        <v>80.900000000000006</v>
      </c>
      <c r="BF68" s="4" t="s">
        <v>104</v>
      </c>
      <c r="BG68" s="4" t="s">
        <v>104</v>
      </c>
      <c r="BH68" s="4">
        <v>85.3</v>
      </c>
      <c r="BI68" s="4" t="s">
        <v>104</v>
      </c>
      <c r="BJ68" s="4" t="s">
        <v>104</v>
      </c>
      <c r="BK68" s="4">
        <v>79.900000000000006</v>
      </c>
      <c r="BL68" s="4" t="s">
        <v>104</v>
      </c>
      <c r="BM68" s="4" t="s">
        <v>104</v>
      </c>
      <c r="BN68" s="4">
        <v>88.2</v>
      </c>
      <c r="BO68" s="4" t="s">
        <v>104</v>
      </c>
      <c r="BP68" s="4" t="s">
        <v>104</v>
      </c>
      <c r="BQ68" s="4">
        <v>85.6</v>
      </c>
      <c r="BR68" s="4" t="s">
        <v>104</v>
      </c>
      <c r="BS68" s="4" t="s">
        <v>104</v>
      </c>
      <c r="BT68" s="4">
        <v>1832.8000000000002</v>
      </c>
      <c r="BU68" s="4" t="s">
        <v>104</v>
      </c>
      <c r="BV68" s="4" t="s">
        <v>104</v>
      </c>
      <c r="BW68" s="4">
        <v>81.900000000000006</v>
      </c>
      <c r="BX68" s="4" t="s">
        <v>104</v>
      </c>
      <c r="BY68" s="4" t="s">
        <v>104</v>
      </c>
      <c r="BZ68" s="4">
        <v>84</v>
      </c>
      <c r="CA68" s="4" t="s">
        <v>104</v>
      </c>
      <c r="CB68" s="4" t="s">
        <v>104</v>
      </c>
      <c r="CC68" s="4">
        <v>89.2</v>
      </c>
      <c r="CD68" s="4" t="s">
        <v>104</v>
      </c>
      <c r="CE68" s="4" t="s">
        <v>104</v>
      </c>
      <c r="CF68" s="4">
        <v>83.6</v>
      </c>
      <c r="CG68" s="4" t="s">
        <v>104</v>
      </c>
      <c r="CH68" s="4" t="s">
        <v>104</v>
      </c>
      <c r="CI68" s="4">
        <v>90.3</v>
      </c>
      <c r="CJ68" s="4" t="s">
        <v>104</v>
      </c>
      <c r="CK68" s="4" t="s">
        <v>104</v>
      </c>
      <c r="CL68" s="4">
        <v>83.9</v>
      </c>
      <c r="CM68" s="4" t="s">
        <v>104</v>
      </c>
      <c r="CN68" s="4" t="s">
        <v>104</v>
      </c>
      <c r="CO68" s="4">
        <v>91.5</v>
      </c>
      <c r="CP68" s="4" t="s">
        <v>104</v>
      </c>
      <c r="CQ68" s="4" t="s">
        <v>104</v>
      </c>
      <c r="CR68" s="4">
        <v>90.1</v>
      </c>
      <c r="CS68" s="4" t="s">
        <v>104</v>
      </c>
      <c r="CT68" s="4" t="s">
        <v>104</v>
      </c>
      <c r="CU68" s="4">
        <v>83.9</v>
      </c>
      <c r="CV68" s="4" t="s">
        <v>104</v>
      </c>
      <c r="CW68" s="4" t="s">
        <v>104</v>
      </c>
      <c r="CX68" s="4">
        <v>79.099999999999994</v>
      </c>
      <c r="CY68" s="4" t="s">
        <v>104</v>
      </c>
      <c r="CZ68" s="4" t="s">
        <v>104</v>
      </c>
      <c r="DA68" s="4">
        <v>84.3</v>
      </c>
      <c r="DB68" s="4" t="s">
        <v>104</v>
      </c>
      <c r="DC68" s="4" t="s">
        <v>104</v>
      </c>
      <c r="DD68" s="4">
        <v>81.7</v>
      </c>
      <c r="DE68" s="4" t="s">
        <v>104</v>
      </c>
      <c r="DF68" s="4" t="s">
        <v>104</v>
      </c>
      <c r="DG68" s="4">
        <v>85.1</v>
      </c>
      <c r="DH68" s="4" t="s">
        <v>104</v>
      </c>
      <c r="DI68" s="4" t="s">
        <v>104</v>
      </c>
      <c r="DJ68" s="4">
        <v>84.1</v>
      </c>
      <c r="DK68" s="4" t="s">
        <v>104</v>
      </c>
      <c r="DL68" s="4" t="s">
        <v>104</v>
      </c>
      <c r="DM68" s="4">
        <v>87.9</v>
      </c>
      <c r="DN68" s="4" t="s">
        <v>104</v>
      </c>
      <c r="DO68" s="4" t="s">
        <v>104</v>
      </c>
      <c r="DP68" s="4">
        <v>80.8</v>
      </c>
      <c r="DQ68" s="4" t="s">
        <v>104</v>
      </c>
      <c r="DR68" s="4" t="s">
        <v>104</v>
      </c>
      <c r="DS68" s="4">
        <v>87.3</v>
      </c>
      <c r="DT68" s="4" t="s">
        <v>104</v>
      </c>
      <c r="DU68" s="4" t="s">
        <v>104</v>
      </c>
      <c r="DV68" s="4">
        <v>81.2</v>
      </c>
      <c r="DW68" s="4" t="s">
        <v>104</v>
      </c>
      <c r="DX68" s="4" t="s">
        <v>104</v>
      </c>
      <c r="DY68" s="4">
        <v>85.3</v>
      </c>
      <c r="DZ68" s="4" t="s">
        <v>104</v>
      </c>
      <c r="EA68" s="4" t="s">
        <v>104</v>
      </c>
      <c r="EB68" s="4">
        <v>81.900000000000006</v>
      </c>
      <c r="EC68" s="4" t="s">
        <v>104</v>
      </c>
      <c r="ED68" s="4" t="s">
        <v>104</v>
      </c>
      <c r="EE68" s="4">
        <v>85.8</v>
      </c>
      <c r="EF68" s="4" t="s">
        <v>104</v>
      </c>
      <c r="EG68" s="4" t="s">
        <v>104</v>
      </c>
      <c r="EH68" s="4">
        <v>85.7</v>
      </c>
      <c r="EI68" s="4" t="s">
        <v>104</v>
      </c>
      <c r="EJ68" s="4" t="s">
        <v>104</v>
      </c>
      <c r="EK68" s="4">
        <v>1868.6000000000001</v>
      </c>
      <c r="EL68" s="4" t="s">
        <v>104</v>
      </c>
      <c r="EM68" s="4" t="s">
        <v>104</v>
      </c>
      <c r="EN68"/>
    </row>
    <row r="69" spans="1:144">
      <c r="A69" s="48"/>
      <c r="B69">
        <v>10</v>
      </c>
      <c r="C69" t="s">
        <v>99</v>
      </c>
      <c r="D69" t="s">
        <v>49</v>
      </c>
      <c r="E69">
        <v>1</v>
      </c>
      <c r="F69" s="4">
        <v>68.280995692877283</v>
      </c>
      <c r="G69" s="4">
        <v>68.663265865318678</v>
      </c>
      <c r="H69" s="4">
        <v>67.895224680702711</v>
      </c>
      <c r="I69" s="4">
        <v>58.856882420889676</v>
      </c>
      <c r="J69" s="4">
        <v>59.240349835455952</v>
      </c>
      <c r="K69" s="4">
        <v>58.471187150111483</v>
      </c>
      <c r="L69" s="4">
        <v>63.273609777580283</v>
      </c>
      <c r="M69" s="4">
        <v>64.005362463336652</v>
      </c>
      <c r="N69" s="4">
        <v>62.53169122663882</v>
      </c>
      <c r="O69" s="4">
        <v>64.708402701215022</v>
      </c>
      <c r="P69" s="4">
        <v>65.028025992442679</v>
      </c>
      <c r="Q69" s="4">
        <v>64.386717960798919</v>
      </c>
      <c r="R69" s="4">
        <v>70.005742463589584</v>
      </c>
      <c r="S69" s="4">
        <v>70.254131445019794</v>
      </c>
      <c r="T69" s="4">
        <v>69.755753066948103</v>
      </c>
      <c r="U69" s="4">
        <v>61.323299549292962</v>
      </c>
      <c r="V69" s="4">
        <v>61.847831991952226</v>
      </c>
      <c r="W69" s="4">
        <v>60.794036605005552</v>
      </c>
      <c r="X69" s="4">
        <v>68.571604621096938</v>
      </c>
      <c r="Y69" s="4">
        <v>68.821126868483574</v>
      </c>
      <c r="Z69" s="4">
        <v>68.32057473567761</v>
      </c>
      <c r="AA69" s="4">
        <v>65.009154872963038</v>
      </c>
      <c r="AB69" s="4">
        <v>65.348186806094233</v>
      </c>
      <c r="AC69" s="4">
        <v>64.667769090427768</v>
      </c>
      <c r="AD69" s="4">
        <v>67.528388753147937</v>
      </c>
      <c r="AE69" s="4">
        <v>67.877445955181599</v>
      </c>
      <c r="AF69" s="4">
        <v>67.176517861471368</v>
      </c>
      <c r="AG69" s="4">
        <v>51.343835563636318</v>
      </c>
      <c r="AH69" s="4">
        <v>51.843355462719941</v>
      </c>
      <c r="AI69" s="4">
        <v>50.841873494526666</v>
      </c>
      <c r="AJ69" s="4">
        <v>64.862807272278928</v>
      </c>
      <c r="AK69" s="4">
        <v>64.915190472691791</v>
      </c>
      <c r="AL69" s="4">
        <v>64.810368593012882</v>
      </c>
      <c r="AM69" s="4">
        <v>67.139650070922713</v>
      </c>
      <c r="AN69" s="4">
        <v>67.272262292637009</v>
      </c>
      <c r="AO69" s="4">
        <v>67.006641131218146</v>
      </c>
      <c r="AP69" s="4">
        <v>61.029945957342079</v>
      </c>
      <c r="AQ69" s="4">
        <v>61.153366962043222</v>
      </c>
      <c r="AR69" s="4">
        <v>60.906268564711027</v>
      </c>
      <c r="AS69" s="4">
        <v>65.545893348469448</v>
      </c>
      <c r="AT69" s="4">
        <v>65.852839394163084</v>
      </c>
      <c r="AU69" s="4">
        <v>65.236969261806294</v>
      </c>
      <c r="AV69" s="4">
        <v>67.478116738674501</v>
      </c>
      <c r="AW69" s="4">
        <v>67.730925049229327</v>
      </c>
      <c r="AX69" s="4">
        <v>67.223839286009081</v>
      </c>
      <c r="AY69" s="4">
        <v>58.648802223299413</v>
      </c>
      <c r="AZ69" s="4">
        <v>59.03272145022148</v>
      </c>
      <c r="BA69" s="4">
        <v>58.262673737339796</v>
      </c>
      <c r="BB69" s="4">
        <v>62.518916787338938</v>
      </c>
      <c r="BC69" s="4">
        <v>62.87039416735314</v>
      </c>
      <c r="BD69" s="4">
        <v>62.165194255047219</v>
      </c>
      <c r="BE69" s="4">
        <v>63.361604232362957</v>
      </c>
      <c r="BF69" s="4">
        <v>63.722221084935484</v>
      </c>
      <c r="BG69" s="4">
        <v>62.998525275695791</v>
      </c>
      <c r="BH69" s="4">
        <v>65.039532035677794</v>
      </c>
      <c r="BI69" s="4">
        <v>65.359580119759514</v>
      </c>
      <c r="BJ69" s="4">
        <v>64.717384102400089</v>
      </c>
      <c r="BK69" s="4">
        <v>70.851894719641777</v>
      </c>
      <c r="BL69" s="4">
        <v>70.95622634313743</v>
      </c>
      <c r="BM69" s="4">
        <v>70.747270053374606</v>
      </c>
      <c r="BN69" s="4">
        <v>66.357638065381522</v>
      </c>
      <c r="BO69" s="4">
        <v>66.649607183374471</v>
      </c>
      <c r="BP69" s="4">
        <v>66.063809399865633</v>
      </c>
      <c r="BQ69" s="4">
        <v>61.850461275370527</v>
      </c>
      <c r="BR69" s="4">
        <v>62.121339201671745</v>
      </c>
      <c r="BS69" s="4">
        <v>61.578294379431242</v>
      </c>
      <c r="BT69" s="4">
        <v>1413.5871791430495</v>
      </c>
      <c r="BU69" s="4">
        <v>1420.5657564072233</v>
      </c>
      <c r="BV69" s="4">
        <v>1406.5585839122209</v>
      </c>
      <c r="BW69" s="4">
        <v>70.565911879816127</v>
      </c>
      <c r="BX69" s="4">
        <v>70.919076972926831</v>
      </c>
      <c r="BY69" s="4">
        <v>70.209413169186561</v>
      </c>
      <c r="BZ69" s="4">
        <v>60.302046801998564</v>
      </c>
      <c r="CA69" s="4">
        <v>60.671182746533518</v>
      </c>
      <c r="CB69" s="4">
        <v>59.930689799644256</v>
      </c>
      <c r="CC69" s="4">
        <v>65.42649314328996</v>
      </c>
      <c r="CD69" s="4">
        <v>66.116898776431626</v>
      </c>
      <c r="CE69" s="4">
        <v>64.726056676651552</v>
      </c>
      <c r="CF69" s="4">
        <v>65.845811195954553</v>
      </c>
      <c r="CG69" s="4">
        <v>66.15306352147023</v>
      </c>
      <c r="CH69" s="4">
        <v>65.536548389091749</v>
      </c>
      <c r="CI69" s="4">
        <v>70.160471372646811</v>
      </c>
      <c r="CJ69" s="4">
        <v>70.409846214652944</v>
      </c>
      <c r="CK69" s="4">
        <v>69.909471238502462</v>
      </c>
      <c r="CL69" s="4">
        <v>61.108515847445297</v>
      </c>
      <c r="CM69" s="4">
        <v>61.639185919146954</v>
      </c>
      <c r="CN69" s="4">
        <v>60.573054597169914</v>
      </c>
      <c r="CO69" s="4">
        <v>69.85700823785821</v>
      </c>
      <c r="CP69" s="4">
        <v>70.096687073680101</v>
      </c>
      <c r="CQ69" s="4">
        <v>69.61585024861003</v>
      </c>
      <c r="CR69" s="4">
        <v>65.638733053668261</v>
      </c>
      <c r="CS69" s="4">
        <v>65.972685628934897</v>
      </c>
      <c r="CT69" s="4">
        <v>65.302427347098828</v>
      </c>
      <c r="CU69" s="4">
        <v>67.239087727083529</v>
      </c>
      <c r="CV69" s="4">
        <v>67.594826920642518</v>
      </c>
      <c r="CW69" s="4">
        <v>66.88046566108595</v>
      </c>
      <c r="CX69" s="4">
        <v>49.838483373996155</v>
      </c>
      <c r="CY69" s="4">
        <v>50.365765361475567</v>
      </c>
      <c r="CZ69" s="4">
        <v>49.308757989995577</v>
      </c>
      <c r="DA69" s="4">
        <v>65.282201332647077</v>
      </c>
      <c r="DB69" s="4">
        <v>65.334250770492403</v>
      </c>
      <c r="DC69" s="4">
        <v>65.230096021410404</v>
      </c>
      <c r="DD69" s="4">
        <v>67.336678893052067</v>
      </c>
      <c r="DE69" s="4">
        <v>67.46943559879422</v>
      </c>
      <c r="DF69" s="4">
        <v>67.20352087257946</v>
      </c>
      <c r="DG69" s="4">
        <v>61.29413696007343</v>
      </c>
      <c r="DH69" s="4">
        <v>61.417650656956326</v>
      </c>
      <c r="DI69" s="4">
        <v>61.170363132188122</v>
      </c>
      <c r="DJ69" s="4">
        <v>65.914955320882527</v>
      </c>
      <c r="DK69" s="4">
        <v>66.219596471624982</v>
      </c>
      <c r="DL69" s="4">
        <v>65.608331316787101</v>
      </c>
      <c r="DM69" s="4">
        <v>67.440823542835162</v>
      </c>
      <c r="DN69" s="4">
        <v>67.696829212677727</v>
      </c>
      <c r="DO69" s="4">
        <v>67.183313893552395</v>
      </c>
      <c r="DP69" s="4">
        <v>59.700694409693966</v>
      </c>
      <c r="DQ69" s="4">
        <v>60.073422101036165</v>
      </c>
      <c r="DR69" s="4">
        <v>59.32576961332893</v>
      </c>
      <c r="DS69" s="4">
        <v>65.898004603447021</v>
      </c>
      <c r="DT69" s="4">
        <v>66.218161556565477</v>
      </c>
      <c r="DU69" s="4">
        <v>65.575658714467707</v>
      </c>
      <c r="DV69" s="4">
        <v>63.520408708328581</v>
      </c>
      <c r="DW69" s="4">
        <v>63.879865926617249</v>
      </c>
      <c r="DX69" s="4">
        <v>63.158486480555055</v>
      </c>
      <c r="DY69" s="4">
        <v>64.816650165138128</v>
      </c>
      <c r="DZ69" s="4">
        <v>65.141839342843085</v>
      </c>
      <c r="EA69" s="4">
        <v>64.489315826596652</v>
      </c>
      <c r="EB69" s="4">
        <v>71.160395244943103</v>
      </c>
      <c r="EC69" s="4">
        <v>71.264269017281975</v>
      </c>
      <c r="ED69" s="4">
        <v>71.056226611784894</v>
      </c>
      <c r="EE69" s="4">
        <v>66.245984554560195</v>
      </c>
      <c r="EF69" s="4">
        <v>66.540485487984014</v>
      </c>
      <c r="EG69" s="4">
        <v>65.949601592741828</v>
      </c>
      <c r="EH69" s="4">
        <v>62.563576129636559</v>
      </c>
      <c r="EI69" s="4">
        <v>62.830417151453155</v>
      </c>
      <c r="EJ69" s="4">
        <v>62.295440228711108</v>
      </c>
      <c r="EK69" s="4">
        <v>1427.1570724989956</v>
      </c>
      <c r="EL69" s="4">
        <v>1434.0254424302218</v>
      </c>
      <c r="EM69" s="4">
        <v>1420.2388594217405</v>
      </c>
      <c r="EN69"/>
    </row>
    <row r="70" spans="1:144">
      <c r="A70" s="48"/>
      <c r="B70">
        <v>13</v>
      </c>
      <c r="C70" t="s">
        <v>99</v>
      </c>
      <c r="D70" t="s">
        <v>155</v>
      </c>
      <c r="E70">
        <v>0</v>
      </c>
      <c r="F70" s="4">
        <v>63</v>
      </c>
      <c r="G70" s="4">
        <v>122</v>
      </c>
      <c r="H70" s="4">
        <v>29</v>
      </c>
      <c r="I70" s="4">
        <v>61</v>
      </c>
      <c r="J70" s="4">
        <v>120</v>
      </c>
      <c r="K70" s="4">
        <v>29</v>
      </c>
      <c r="L70" s="4">
        <v>57</v>
      </c>
      <c r="M70" s="4">
        <v>115</v>
      </c>
      <c r="N70" s="4">
        <v>26</v>
      </c>
      <c r="O70" s="4">
        <v>63</v>
      </c>
      <c r="P70" s="4">
        <v>120</v>
      </c>
      <c r="Q70" s="4">
        <v>31</v>
      </c>
      <c r="R70" s="4">
        <v>72</v>
      </c>
      <c r="S70" s="4">
        <v>138</v>
      </c>
      <c r="T70" s="4">
        <v>34</v>
      </c>
      <c r="U70" s="4">
        <v>57</v>
      </c>
      <c r="V70" s="4">
        <v>119</v>
      </c>
      <c r="W70" s="4">
        <v>26</v>
      </c>
      <c r="X70" s="4">
        <v>52</v>
      </c>
      <c r="Y70" s="4">
        <v>99</v>
      </c>
      <c r="Z70" s="4">
        <v>25</v>
      </c>
      <c r="AA70" s="4">
        <v>42</v>
      </c>
      <c r="AB70" s="4">
        <v>81</v>
      </c>
      <c r="AC70" s="4">
        <v>21</v>
      </c>
      <c r="AD70" s="4">
        <v>52</v>
      </c>
      <c r="AE70" s="4">
        <v>101</v>
      </c>
      <c r="AF70" s="4">
        <v>25</v>
      </c>
      <c r="AG70" s="4">
        <v>33</v>
      </c>
      <c r="AH70" s="4">
        <v>78</v>
      </c>
      <c r="AI70" s="4">
        <v>13</v>
      </c>
      <c r="AJ70" s="4">
        <v>61</v>
      </c>
      <c r="AK70" s="4">
        <v>126</v>
      </c>
      <c r="AL70" s="4">
        <v>27</v>
      </c>
      <c r="AM70" s="4">
        <v>71</v>
      </c>
      <c r="AN70" s="4">
        <v>139</v>
      </c>
      <c r="AO70" s="4">
        <v>33</v>
      </c>
      <c r="AP70" s="4">
        <v>57</v>
      </c>
      <c r="AQ70" s="4">
        <v>139</v>
      </c>
      <c r="AR70" s="4">
        <v>23</v>
      </c>
      <c r="AS70" s="4">
        <v>60</v>
      </c>
      <c r="AT70" s="4">
        <v>121</v>
      </c>
      <c r="AU70" s="4">
        <v>27</v>
      </c>
      <c r="AV70" s="4">
        <v>70</v>
      </c>
      <c r="AW70" s="4">
        <v>141</v>
      </c>
      <c r="AX70" s="4">
        <v>32</v>
      </c>
      <c r="AY70" s="4">
        <v>54</v>
      </c>
      <c r="AZ70" s="4">
        <v>114</v>
      </c>
      <c r="BA70" s="4">
        <v>23</v>
      </c>
      <c r="BB70" s="4">
        <v>42</v>
      </c>
      <c r="BC70" s="4">
        <v>86</v>
      </c>
      <c r="BD70" s="4">
        <v>20</v>
      </c>
      <c r="BE70" s="4">
        <v>67</v>
      </c>
      <c r="BF70" s="4">
        <v>132</v>
      </c>
      <c r="BG70" s="4">
        <v>32</v>
      </c>
      <c r="BH70" s="4">
        <v>44</v>
      </c>
      <c r="BI70" s="4">
        <v>92</v>
      </c>
      <c r="BJ70" s="4">
        <v>20</v>
      </c>
      <c r="BK70" s="4">
        <v>74</v>
      </c>
      <c r="BL70" s="4">
        <v>148</v>
      </c>
      <c r="BM70" s="4">
        <v>35</v>
      </c>
      <c r="BN70" s="4">
        <v>63</v>
      </c>
      <c r="BO70" s="4">
        <v>125</v>
      </c>
      <c r="BP70" s="4">
        <v>31</v>
      </c>
      <c r="BQ70" s="4">
        <v>66</v>
      </c>
      <c r="BR70" s="4">
        <v>127</v>
      </c>
      <c r="BS70" s="4">
        <v>30</v>
      </c>
      <c r="BT70" s="4">
        <v>1281</v>
      </c>
      <c r="BU70" s="4">
        <v>2583</v>
      </c>
      <c r="BV70" s="4">
        <v>592</v>
      </c>
      <c r="BW70" s="4">
        <v>63</v>
      </c>
      <c r="BX70" s="4" t="s">
        <v>104</v>
      </c>
      <c r="BY70" s="4" t="s">
        <v>104</v>
      </c>
      <c r="BZ70" s="4">
        <v>55</v>
      </c>
      <c r="CA70" s="4" t="s">
        <v>104</v>
      </c>
      <c r="CB70" s="4" t="s">
        <v>104</v>
      </c>
      <c r="CC70" s="4">
        <v>56</v>
      </c>
      <c r="CD70" s="4" t="s">
        <v>104</v>
      </c>
      <c r="CE70" s="4" t="s">
        <v>104</v>
      </c>
      <c r="CF70" s="4">
        <v>61</v>
      </c>
      <c r="CG70" s="4" t="s">
        <v>104</v>
      </c>
      <c r="CH70" s="4" t="s">
        <v>104</v>
      </c>
      <c r="CI70" s="4">
        <v>76</v>
      </c>
      <c r="CJ70" s="4" t="s">
        <v>104</v>
      </c>
      <c r="CK70" s="4" t="s">
        <v>104</v>
      </c>
      <c r="CL70" s="4">
        <v>67</v>
      </c>
      <c r="CM70" s="4" t="s">
        <v>104</v>
      </c>
      <c r="CN70" s="4" t="s">
        <v>104</v>
      </c>
      <c r="CO70" s="4">
        <v>51</v>
      </c>
      <c r="CP70" s="4" t="s">
        <v>104</v>
      </c>
      <c r="CQ70" s="4" t="s">
        <v>104</v>
      </c>
      <c r="CR70" s="4">
        <v>43</v>
      </c>
      <c r="CS70" s="4" t="s">
        <v>104</v>
      </c>
      <c r="CT70" s="4" t="s">
        <v>104</v>
      </c>
      <c r="CU70" s="4">
        <v>52</v>
      </c>
      <c r="CV70" s="4" t="s">
        <v>104</v>
      </c>
      <c r="CW70" s="4" t="s">
        <v>104</v>
      </c>
      <c r="CX70" s="4">
        <v>32</v>
      </c>
      <c r="CY70" s="4" t="s">
        <v>104</v>
      </c>
      <c r="CZ70" s="4" t="s">
        <v>104</v>
      </c>
      <c r="DA70" s="4">
        <v>61</v>
      </c>
      <c r="DB70" s="4" t="s">
        <v>104</v>
      </c>
      <c r="DC70" s="4" t="s">
        <v>104</v>
      </c>
      <c r="DD70" s="4">
        <v>71</v>
      </c>
      <c r="DE70" s="4" t="s">
        <v>104</v>
      </c>
      <c r="DF70" s="4" t="s">
        <v>104</v>
      </c>
      <c r="DG70" s="4">
        <v>60</v>
      </c>
      <c r="DH70" s="4" t="s">
        <v>104</v>
      </c>
      <c r="DI70" s="4" t="s">
        <v>104</v>
      </c>
      <c r="DJ70" s="4" t="s">
        <v>104</v>
      </c>
      <c r="DK70" s="4" t="s">
        <v>104</v>
      </c>
      <c r="DL70" s="4" t="s">
        <v>104</v>
      </c>
      <c r="DM70" s="4">
        <v>76</v>
      </c>
      <c r="DN70" s="4" t="s">
        <v>104</v>
      </c>
      <c r="DO70" s="4" t="s">
        <v>104</v>
      </c>
      <c r="DP70" s="4">
        <v>51</v>
      </c>
      <c r="DQ70" s="4" t="s">
        <v>104</v>
      </c>
      <c r="DR70" s="4" t="s">
        <v>104</v>
      </c>
      <c r="DS70" s="4">
        <v>43</v>
      </c>
      <c r="DT70" s="4" t="s">
        <v>104</v>
      </c>
      <c r="DU70" s="4" t="s">
        <v>104</v>
      </c>
      <c r="DV70" s="4">
        <v>63</v>
      </c>
      <c r="DW70" s="4" t="s">
        <v>104</v>
      </c>
      <c r="DX70" s="4" t="s">
        <v>104</v>
      </c>
      <c r="DY70" s="4">
        <v>41</v>
      </c>
      <c r="DZ70" s="4" t="s">
        <v>104</v>
      </c>
      <c r="EA70" s="4" t="s">
        <v>104</v>
      </c>
      <c r="EB70" s="4">
        <v>78</v>
      </c>
      <c r="EC70" s="4" t="s">
        <v>104</v>
      </c>
      <c r="ED70" s="4" t="s">
        <v>104</v>
      </c>
      <c r="EE70" s="4">
        <v>61</v>
      </c>
      <c r="EF70" s="4" t="s">
        <v>104</v>
      </c>
      <c r="EG70" s="4" t="s">
        <v>104</v>
      </c>
      <c r="EH70" s="4">
        <v>66</v>
      </c>
      <c r="EI70" s="4" t="s">
        <v>104</v>
      </c>
      <c r="EJ70" s="4" t="s">
        <v>104</v>
      </c>
      <c r="EK70" s="4">
        <v>1227</v>
      </c>
      <c r="EL70" s="4" t="s">
        <v>104</v>
      </c>
      <c r="EM70" s="4" t="s">
        <v>104</v>
      </c>
      <c r="EN70"/>
    </row>
    <row r="71" spans="1:144">
      <c r="A71" s="48"/>
      <c r="B71">
        <v>18</v>
      </c>
      <c r="C71" t="s">
        <v>99</v>
      </c>
      <c r="D71" t="s">
        <v>90</v>
      </c>
      <c r="E71">
        <v>1</v>
      </c>
      <c r="F71" s="4">
        <v>44.1</v>
      </c>
      <c r="G71" s="4" t="s">
        <v>104</v>
      </c>
      <c r="H71" s="4" t="s">
        <v>104</v>
      </c>
      <c r="I71" s="4">
        <v>44.8</v>
      </c>
      <c r="J71" s="4" t="s">
        <v>104</v>
      </c>
      <c r="K71" s="4" t="s">
        <v>104</v>
      </c>
      <c r="L71" s="4">
        <v>27.8</v>
      </c>
      <c r="M71" s="4" t="s">
        <v>104</v>
      </c>
      <c r="N71" s="4" t="s">
        <v>104</v>
      </c>
      <c r="O71" s="4">
        <v>55.6</v>
      </c>
      <c r="P71" s="4" t="s">
        <v>104</v>
      </c>
      <c r="Q71" s="4" t="s">
        <v>104</v>
      </c>
      <c r="R71" s="4">
        <v>50.9</v>
      </c>
      <c r="S71" s="4" t="s">
        <v>104</v>
      </c>
      <c r="T71" s="4" t="s">
        <v>104</v>
      </c>
      <c r="U71" s="4">
        <v>52.9</v>
      </c>
      <c r="V71" s="4" t="s">
        <v>104</v>
      </c>
      <c r="W71" s="4" t="s">
        <v>104</v>
      </c>
      <c r="X71" s="4">
        <v>55.7</v>
      </c>
      <c r="Y71" s="4" t="s">
        <v>104</v>
      </c>
      <c r="Z71" s="4" t="s">
        <v>104</v>
      </c>
      <c r="AA71" s="4">
        <v>49</v>
      </c>
      <c r="AB71" s="4" t="s">
        <v>104</v>
      </c>
      <c r="AC71" s="4" t="s">
        <v>104</v>
      </c>
      <c r="AD71" s="4">
        <v>45.9</v>
      </c>
      <c r="AE71" s="4" t="s">
        <v>104</v>
      </c>
      <c r="AF71" s="4" t="s">
        <v>104</v>
      </c>
      <c r="AG71" s="4">
        <v>50</v>
      </c>
      <c r="AH71" s="4" t="s">
        <v>104</v>
      </c>
      <c r="AI71" s="4" t="s">
        <v>104</v>
      </c>
      <c r="AJ71" s="4">
        <v>39</v>
      </c>
      <c r="AK71" s="4" t="s">
        <v>104</v>
      </c>
      <c r="AL71" s="4" t="s">
        <v>104</v>
      </c>
      <c r="AM71" s="4">
        <v>23.6</v>
      </c>
      <c r="AN71" s="4" t="s">
        <v>104</v>
      </c>
      <c r="AO71" s="4" t="s">
        <v>104</v>
      </c>
      <c r="AP71" s="4">
        <v>45.8</v>
      </c>
      <c r="AQ71" s="4" t="s">
        <v>104</v>
      </c>
      <c r="AR71" s="4" t="s">
        <v>104</v>
      </c>
      <c r="AS71" s="4">
        <v>28.9</v>
      </c>
      <c r="AT71" s="4" t="s">
        <v>104</v>
      </c>
      <c r="AU71" s="4" t="s">
        <v>104</v>
      </c>
      <c r="AV71" s="4">
        <v>17.3</v>
      </c>
      <c r="AW71" s="4" t="s">
        <v>104</v>
      </c>
      <c r="AX71" s="4" t="s">
        <v>104</v>
      </c>
      <c r="AY71" s="4">
        <v>40.9</v>
      </c>
      <c r="AZ71" s="4" t="s">
        <v>104</v>
      </c>
      <c r="BA71" s="4" t="s">
        <v>104</v>
      </c>
      <c r="BB71" s="4">
        <v>37.799999999999997</v>
      </c>
      <c r="BC71" s="4" t="s">
        <v>104</v>
      </c>
      <c r="BD71" s="4" t="s">
        <v>104</v>
      </c>
      <c r="BE71" s="4">
        <v>40</v>
      </c>
      <c r="BF71" s="4" t="s">
        <v>104</v>
      </c>
      <c r="BG71" s="4" t="s">
        <v>104</v>
      </c>
      <c r="BH71" s="4">
        <v>77.5</v>
      </c>
      <c r="BI71" s="4" t="s">
        <v>104</v>
      </c>
      <c r="BJ71" s="4" t="s">
        <v>104</v>
      </c>
      <c r="BK71" s="4">
        <v>30.3</v>
      </c>
      <c r="BL71" s="4" t="s">
        <v>104</v>
      </c>
      <c r="BM71" s="4" t="s">
        <v>104</v>
      </c>
      <c r="BN71" s="4">
        <v>46.2</v>
      </c>
      <c r="BO71" s="4" t="s">
        <v>104</v>
      </c>
      <c r="BP71" s="4" t="s">
        <v>104</v>
      </c>
      <c r="BQ71" s="4">
        <v>21.5</v>
      </c>
      <c r="BR71" s="4" t="s">
        <v>104</v>
      </c>
      <c r="BS71" s="4" t="s">
        <v>104</v>
      </c>
      <c r="BT71" s="4">
        <v>925.49999999999989</v>
      </c>
      <c r="BU71" s="4" t="s">
        <v>104</v>
      </c>
      <c r="BV71" s="4" t="s">
        <v>104</v>
      </c>
      <c r="BW71" s="4">
        <v>17.2</v>
      </c>
      <c r="BX71" s="4" t="s">
        <v>104</v>
      </c>
      <c r="BY71" s="4" t="s">
        <v>104</v>
      </c>
      <c r="BZ71" s="4">
        <v>51.8</v>
      </c>
      <c r="CA71" s="4" t="s">
        <v>104</v>
      </c>
      <c r="CB71" s="4" t="s">
        <v>104</v>
      </c>
      <c r="CC71" s="4">
        <v>44.4</v>
      </c>
      <c r="CD71" s="4" t="s">
        <v>104</v>
      </c>
      <c r="CE71" s="4" t="s">
        <v>104</v>
      </c>
      <c r="CF71" s="4">
        <v>43.6</v>
      </c>
      <c r="CG71" s="4" t="s">
        <v>104</v>
      </c>
      <c r="CH71" s="4" t="s">
        <v>104</v>
      </c>
      <c r="CI71" s="4">
        <v>38.6</v>
      </c>
      <c r="CJ71" s="4" t="s">
        <v>104</v>
      </c>
      <c r="CK71" s="4" t="s">
        <v>104</v>
      </c>
      <c r="CL71" s="4">
        <v>26.3</v>
      </c>
      <c r="CM71" s="4" t="s">
        <v>104</v>
      </c>
      <c r="CN71" s="4" t="s">
        <v>104</v>
      </c>
      <c r="CO71" s="4">
        <v>51</v>
      </c>
      <c r="CP71" s="4" t="s">
        <v>104</v>
      </c>
      <c r="CQ71" s="4" t="s">
        <v>104</v>
      </c>
      <c r="CR71" s="4">
        <v>51</v>
      </c>
      <c r="CS71" s="4" t="s">
        <v>104</v>
      </c>
      <c r="CT71" s="4" t="s">
        <v>104</v>
      </c>
      <c r="CU71" s="4">
        <v>61.3</v>
      </c>
      <c r="CV71" s="4" t="s">
        <v>104</v>
      </c>
      <c r="CW71" s="4" t="s">
        <v>104</v>
      </c>
      <c r="CX71" s="4">
        <v>56.5</v>
      </c>
      <c r="CY71" s="4" t="s">
        <v>104</v>
      </c>
      <c r="CZ71" s="4" t="s">
        <v>104</v>
      </c>
      <c r="DA71" s="4">
        <v>38</v>
      </c>
      <c r="DB71" s="4" t="s">
        <v>104</v>
      </c>
      <c r="DC71" s="4" t="s">
        <v>104</v>
      </c>
      <c r="DD71" s="4">
        <v>21.3</v>
      </c>
      <c r="DE71" s="4" t="s">
        <v>104</v>
      </c>
      <c r="DF71" s="4" t="s">
        <v>104</v>
      </c>
      <c r="DG71" s="4">
        <v>45.8</v>
      </c>
      <c r="DH71" s="4" t="s">
        <v>104</v>
      </c>
      <c r="DI71" s="4" t="s">
        <v>104</v>
      </c>
      <c r="DJ71" s="4">
        <v>36.700000000000003</v>
      </c>
      <c r="DK71" s="4" t="s">
        <v>104</v>
      </c>
      <c r="DL71" s="4" t="s">
        <v>104</v>
      </c>
      <c r="DM71" s="4">
        <v>3.7</v>
      </c>
      <c r="DN71" s="4" t="s">
        <v>104</v>
      </c>
      <c r="DO71" s="4" t="s">
        <v>104</v>
      </c>
      <c r="DP71" s="4">
        <v>29.1</v>
      </c>
      <c r="DQ71" s="4" t="s">
        <v>104</v>
      </c>
      <c r="DR71" s="4" t="s">
        <v>104</v>
      </c>
      <c r="DS71" s="4">
        <v>62.7</v>
      </c>
      <c r="DT71" s="4" t="s">
        <v>104</v>
      </c>
      <c r="DU71" s="4" t="s">
        <v>104</v>
      </c>
      <c r="DV71" s="4">
        <v>34.6</v>
      </c>
      <c r="DW71" s="4" t="s">
        <v>104</v>
      </c>
      <c r="DX71" s="4" t="s">
        <v>104</v>
      </c>
      <c r="DY71" s="4">
        <v>58.1</v>
      </c>
      <c r="DZ71" s="4" t="s">
        <v>104</v>
      </c>
      <c r="EA71" s="4" t="s">
        <v>104</v>
      </c>
      <c r="EB71" s="4">
        <v>33.700000000000003</v>
      </c>
      <c r="EC71" s="4" t="s">
        <v>104</v>
      </c>
      <c r="ED71" s="4" t="s">
        <v>104</v>
      </c>
      <c r="EE71" s="4">
        <v>19.2</v>
      </c>
      <c r="EF71" s="4" t="s">
        <v>104</v>
      </c>
      <c r="EG71" s="4" t="s">
        <v>104</v>
      </c>
      <c r="EH71" s="4">
        <v>26.8</v>
      </c>
      <c r="EI71" s="4" t="s">
        <v>104</v>
      </c>
      <c r="EJ71" s="4" t="s">
        <v>104</v>
      </c>
      <c r="EK71" s="4">
        <v>851.4000000000002</v>
      </c>
      <c r="EL71" s="4" t="s">
        <v>104</v>
      </c>
      <c r="EM71" s="4" t="s">
        <v>104</v>
      </c>
      <c r="EN71"/>
    </row>
    <row r="72" spans="1:144">
      <c r="A72" s="48"/>
      <c r="B72" s="48">
        <v>24</v>
      </c>
      <c r="C72" t="s">
        <v>100</v>
      </c>
      <c r="D72" t="s">
        <v>397</v>
      </c>
      <c r="E72">
        <v>1</v>
      </c>
      <c r="F72" s="4">
        <v>74</v>
      </c>
      <c r="G72" s="4">
        <v>74.400000000000006</v>
      </c>
      <c r="H72" s="4">
        <v>73.5</v>
      </c>
      <c r="I72" s="4">
        <v>77.400000000000006</v>
      </c>
      <c r="J72" s="4">
        <v>77.7</v>
      </c>
      <c r="K72" s="4">
        <v>77</v>
      </c>
      <c r="L72" s="4">
        <v>70</v>
      </c>
      <c r="M72" s="4">
        <v>70.7</v>
      </c>
      <c r="N72" s="4">
        <v>69.2</v>
      </c>
      <c r="O72" s="4">
        <v>75.900000000000006</v>
      </c>
      <c r="P72" s="4">
        <v>76.3</v>
      </c>
      <c r="Q72" s="4">
        <v>75.599999999999994</v>
      </c>
      <c r="R72" s="4">
        <v>79.900000000000006</v>
      </c>
      <c r="S72" s="4">
        <v>80.2</v>
      </c>
      <c r="T72" s="4">
        <v>79.599999999999994</v>
      </c>
      <c r="U72" s="4">
        <v>71</v>
      </c>
      <c r="V72" s="4">
        <v>71.5</v>
      </c>
      <c r="W72" s="4">
        <v>70.400000000000006</v>
      </c>
      <c r="X72" s="4">
        <v>78.8</v>
      </c>
      <c r="Y72" s="4">
        <v>79.099999999999994</v>
      </c>
      <c r="Z72" s="4">
        <v>78.5</v>
      </c>
      <c r="AA72" s="4">
        <v>81</v>
      </c>
      <c r="AB72" s="4">
        <v>81.400000000000006</v>
      </c>
      <c r="AC72" s="4">
        <v>80.7</v>
      </c>
      <c r="AD72" s="4">
        <v>63.5</v>
      </c>
      <c r="AE72" s="4">
        <v>64</v>
      </c>
      <c r="AF72" s="4">
        <v>63.1</v>
      </c>
      <c r="AG72" s="4">
        <v>73.5</v>
      </c>
      <c r="AH72" s="4">
        <v>73.900000000000006</v>
      </c>
      <c r="AI72" s="4">
        <v>73.099999999999994</v>
      </c>
      <c r="AJ72" s="4">
        <v>75.900000000000006</v>
      </c>
      <c r="AK72" s="4">
        <v>76</v>
      </c>
      <c r="AL72" s="4">
        <v>75.8</v>
      </c>
      <c r="AM72" s="4">
        <v>80.3</v>
      </c>
      <c r="AN72" s="4">
        <v>80.5</v>
      </c>
      <c r="AO72" s="4">
        <v>80.099999999999994</v>
      </c>
      <c r="AP72" s="4">
        <v>72.099999999999994</v>
      </c>
      <c r="AQ72" s="4">
        <v>72.2</v>
      </c>
      <c r="AR72" s="4">
        <v>71.900000000000006</v>
      </c>
      <c r="AS72" s="4">
        <v>72.099999999999994</v>
      </c>
      <c r="AT72" s="4">
        <v>72.400000000000006</v>
      </c>
      <c r="AU72" s="4">
        <v>71.7</v>
      </c>
      <c r="AV72" s="4">
        <v>69.7</v>
      </c>
      <c r="AW72" s="4">
        <v>70</v>
      </c>
      <c r="AX72" s="4">
        <v>69.400000000000006</v>
      </c>
      <c r="AY72" s="4">
        <v>85.1</v>
      </c>
      <c r="AZ72" s="4">
        <v>85.4</v>
      </c>
      <c r="BA72" s="4">
        <v>84.8</v>
      </c>
      <c r="BB72" s="4">
        <v>75.599999999999994</v>
      </c>
      <c r="BC72" s="4">
        <v>76</v>
      </c>
      <c r="BD72" s="4">
        <v>75.3</v>
      </c>
      <c r="BE72" s="4">
        <v>75.8</v>
      </c>
      <c r="BF72" s="4">
        <v>76.2</v>
      </c>
      <c r="BG72" s="4">
        <v>75.400000000000006</v>
      </c>
      <c r="BH72" s="4">
        <v>73.900000000000006</v>
      </c>
      <c r="BI72" s="4">
        <v>74.3</v>
      </c>
      <c r="BJ72" s="4">
        <v>73.5</v>
      </c>
      <c r="BK72" s="4">
        <v>77.599999999999994</v>
      </c>
      <c r="BL72" s="4">
        <v>77.8</v>
      </c>
      <c r="BM72" s="4">
        <v>77.5</v>
      </c>
      <c r="BN72" s="4">
        <v>74.900000000000006</v>
      </c>
      <c r="BO72" s="4">
        <v>75.3</v>
      </c>
      <c r="BP72" s="4">
        <v>74.599999999999994</v>
      </c>
      <c r="BQ72" s="4">
        <v>80.400000000000006</v>
      </c>
      <c r="BR72" s="4">
        <v>80.7</v>
      </c>
      <c r="BS72" s="4">
        <v>80.2</v>
      </c>
      <c r="BT72" s="4">
        <v>1658.3999999999999</v>
      </c>
      <c r="BU72" s="4">
        <v>1666</v>
      </c>
      <c r="BV72" s="4">
        <v>1650.9</v>
      </c>
      <c r="BW72" s="4">
        <v>64.5</v>
      </c>
      <c r="BX72" s="4">
        <v>65</v>
      </c>
      <c r="BY72" s="4">
        <v>64</v>
      </c>
      <c r="BZ72" s="4">
        <v>76.2</v>
      </c>
      <c r="CA72" s="4">
        <v>76.5</v>
      </c>
      <c r="CB72" s="4">
        <v>75.900000000000006</v>
      </c>
      <c r="CC72" s="4">
        <v>68.7</v>
      </c>
      <c r="CD72" s="4">
        <v>69.400000000000006</v>
      </c>
      <c r="CE72" s="4">
        <v>67.900000000000006</v>
      </c>
      <c r="CF72" s="4">
        <v>74.7</v>
      </c>
      <c r="CG72" s="4">
        <v>75.099999999999994</v>
      </c>
      <c r="CH72" s="4">
        <v>74.400000000000006</v>
      </c>
      <c r="CI72" s="4">
        <v>78</v>
      </c>
      <c r="CJ72" s="4">
        <v>78.3</v>
      </c>
      <c r="CK72" s="4">
        <v>77.7</v>
      </c>
      <c r="CL72" s="4">
        <v>69.900000000000006</v>
      </c>
      <c r="CM72" s="4">
        <v>70.5</v>
      </c>
      <c r="CN72" s="4">
        <v>69.400000000000006</v>
      </c>
      <c r="CO72" s="4">
        <v>76.2</v>
      </c>
      <c r="CP72" s="4">
        <v>76.5</v>
      </c>
      <c r="CQ72" s="4">
        <v>75.900000000000006</v>
      </c>
      <c r="CR72" s="4">
        <v>80.400000000000006</v>
      </c>
      <c r="CS72" s="4">
        <v>80.7</v>
      </c>
      <c r="CT72" s="4">
        <v>80</v>
      </c>
      <c r="CU72" s="4">
        <v>64.2</v>
      </c>
      <c r="CV72" s="4">
        <v>64.599999999999994</v>
      </c>
      <c r="CW72" s="4">
        <v>63.7</v>
      </c>
      <c r="CX72" s="4">
        <v>72.099999999999994</v>
      </c>
      <c r="CY72" s="4">
        <v>72.5</v>
      </c>
      <c r="CZ72" s="4">
        <v>71.7</v>
      </c>
      <c r="DA72" s="4">
        <v>73.5</v>
      </c>
      <c r="DB72" s="4">
        <v>73.599999999999994</v>
      </c>
      <c r="DC72" s="4">
        <v>73.400000000000006</v>
      </c>
      <c r="DD72" s="4">
        <v>78</v>
      </c>
      <c r="DE72" s="4">
        <v>78.2</v>
      </c>
      <c r="DF72" s="4">
        <v>77.8</v>
      </c>
      <c r="DG72" s="4">
        <v>69.3</v>
      </c>
      <c r="DH72" s="4">
        <v>69.5</v>
      </c>
      <c r="DI72" s="4">
        <v>69.099999999999994</v>
      </c>
      <c r="DJ72" s="4">
        <v>70.099999999999994</v>
      </c>
      <c r="DK72" s="4">
        <v>70.5</v>
      </c>
      <c r="DL72" s="4">
        <v>69.7</v>
      </c>
      <c r="DM72" s="4">
        <v>67.8</v>
      </c>
      <c r="DN72" s="4">
        <v>68.099999999999994</v>
      </c>
      <c r="DO72" s="4">
        <v>67.400000000000006</v>
      </c>
      <c r="DP72" s="4">
        <v>80.900000000000006</v>
      </c>
      <c r="DQ72" s="4">
        <v>81.3</v>
      </c>
      <c r="DR72" s="4">
        <v>80.599999999999994</v>
      </c>
      <c r="DS72" s="4">
        <v>72.5</v>
      </c>
      <c r="DT72" s="4">
        <v>72.900000000000006</v>
      </c>
      <c r="DU72" s="4">
        <v>72.2</v>
      </c>
      <c r="DV72" s="4">
        <v>73.8</v>
      </c>
      <c r="DW72" s="4">
        <v>74.2</v>
      </c>
      <c r="DX72" s="4">
        <v>73.400000000000006</v>
      </c>
      <c r="DY72" s="4">
        <v>73.099999999999994</v>
      </c>
      <c r="DZ72" s="4">
        <v>73.5</v>
      </c>
      <c r="EA72" s="4">
        <v>72.8</v>
      </c>
      <c r="EB72" s="4">
        <v>76.099999999999994</v>
      </c>
      <c r="EC72" s="4">
        <v>76.2</v>
      </c>
      <c r="ED72" s="4">
        <v>75.900000000000006</v>
      </c>
      <c r="EE72" s="4">
        <v>69.8</v>
      </c>
      <c r="EF72" s="4">
        <v>70.2</v>
      </c>
      <c r="EG72" s="4">
        <v>69.5</v>
      </c>
      <c r="EH72" s="4">
        <v>76.900000000000006</v>
      </c>
      <c r="EI72" s="4">
        <v>77.2</v>
      </c>
      <c r="EJ72" s="4">
        <v>76.599999999999994</v>
      </c>
      <c r="EK72" s="4">
        <v>1606.7</v>
      </c>
      <c r="EL72" s="4">
        <v>1614.5000000000002</v>
      </c>
      <c r="EM72" s="4">
        <v>1599.0000000000002</v>
      </c>
      <c r="EN72"/>
    </row>
    <row r="73" spans="1:144">
      <c r="A73" s="48"/>
      <c r="B73" s="48">
        <v>25</v>
      </c>
      <c r="C73" t="s">
        <v>100</v>
      </c>
      <c r="D73" t="s">
        <v>46</v>
      </c>
      <c r="E73">
        <v>0</v>
      </c>
      <c r="F73" s="4">
        <v>11.2</v>
      </c>
      <c r="G73" s="4">
        <v>12.4</v>
      </c>
      <c r="H73" s="4">
        <v>10</v>
      </c>
      <c r="I73" s="4">
        <v>11.8</v>
      </c>
      <c r="J73" s="4">
        <v>12.6</v>
      </c>
      <c r="K73" s="4">
        <v>11</v>
      </c>
      <c r="L73" s="4">
        <v>12.7</v>
      </c>
      <c r="M73" s="4">
        <v>14.8</v>
      </c>
      <c r="N73" s="4">
        <v>10.6</v>
      </c>
      <c r="O73" s="4">
        <v>13.9</v>
      </c>
      <c r="P73" s="4">
        <v>15</v>
      </c>
      <c r="Q73" s="4">
        <v>12.8</v>
      </c>
      <c r="R73" s="4">
        <v>11.4</v>
      </c>
      <c r="S73" s="4">
        <v>12.3</v>
      </c>
      <c r="T73" s="4">
        <v>10.5</v>
      </c>
      <c r="U73" s="4">
        <v>11.4</v>
      </c>
      <c r="V73" s="4">
        <v>12.7</v>
      </c>
      <c r="W73" s="4">
        <v>10.1</v>
      </c>
      <c r="X73" s="4">
        <v>9.3000000000000007</v>
      </c>
      <c r="Y73" s="4">
        <v>10</v>
      </c>
      <c r="Z73" s="4">
        <v>8.6</v>
      </c>
      <c r="AA73" s="4">
        <v>13.2</v>
      </c>
      <c r="AB73" s="4">
        <v>14.2</v>
      </c>
      <c r="AC73" s="4">
        <v>12.2</v>
      </c>
      <c r="AD73" s="4">
        <v>10.9</v>
      </c>
      <c r="AE73" s="4">
        <v>11.9</v>
      </c>
      <c r="AF73" s="4">
        <v>9.9</v>
      </c>
      <c r="AG73" s="4">
        <v>14.1</v>
      </c>
      <c r="AH73" s="4">
        <v>15.3</v>
      </c>
      <c r="AI73" s="4">
        <v>12.9</v>
      </c>
      <c r="AJ73" s="4">
        <v>12.4</v>
      </c>
      <c r="AK73" s="4">
        <v>12.6</v>
      </c>
      <c r="AL73" s="4">
        <v>12.2</v>
      </c>
      <c r="AM73" s="4">
        <v>13.1</v>
      </c>
      <c r="AN73" s="4">
        <v>13.5</v>
      </c>
      <c r="AO73" s="4">
        <v>12.7</v>
      </c>
      <c r="AP73" s="4">
        <v>13.5</v>
      </c>
      <c r="AQ73" s="4">
        <v>13.9</v>
      </c>
      <c r="AR73" s="4">
        <v>13.1</v>
      </c>
      <c r="AS73" s="4">
        <v>12.5</v>
      </c>
      <c r="AT73" s="4">
        <v>13.4</v>
      </c>
      <c r="AU73" s="4">
        <v>11.6</v>
      </c>
      <c r="AV73" s="4">
        <v>12.3</v>
      </c>
      <c r="AW73" s="4">
        <v>13.3</v>
      </c>
      <c r="AX73" s="4">
        <v>11.3</v>
      </c>
      <c r="AY73" s="4">
        <v>12.2</v>
      </c>
      <c r="AZ73" s="4">
        <v>13</v>
      </c>
      <c r="BA73" s="4">
        <v>11.4</v>
      </c>
      <c r="BB73" s="4">
        <v>9.1</v>
      </c>
      <c r="BC73" s="4">
        <v>10</v>
      </c>
      <c r="BD73" s="4">
        <v>8.1999999999999993</v>
      </c>
      <c r="BE73" s="4">
        <v>10.5</v>
      </c>
      <c r="BF73" s="4">
        <v>11.5</v>
      </c>
      <c r="BG73" s="4">
        <v>9.5</v>
      </c>
      <c r="BH73" s="4">
        <v>12.7</v>
      </c>
      <c r="BI73" s="4">
        <v>13.6</v>
      </c>
      <c r="BJ73" s="4">
        <v>11.8</v>
      </c>
      <c r="BK73" s="4">
        <v>12.6</v>
      </c>
      <c r="BL73" s="4">
        <v>13</v>
      </c>
      <c r="BM73" s="4">
        <v>12.2</v>
      </c>
      <c r="BN73" s="4">
        <v>11.7</v>
      </c>
      <c r="BO73" s="4">
        <v>12.5</v>
      </c>
      <c r="BP73" s="4">
        <v>10.9</v>
      </c>
      <c r="BQ73" s="4">
        <v>11</v>
      </c>
      <c r="BR73" s="4">
        <v>11.7</v>
      </c>
      <c r="BS73" s="4">
        <v>10.3</v>
      </c>
      <c r="BT73" s="4">
        <v>263.5</v>
      </c>
      <c r="BU73" s="4">
        <v>283.2</v>
      </c>
      <c r="BV73" s="4">
        <v>243.8</v>
      </c>
      <c r="BW73" s="4">
        <v>11.8</v>
      </c>
      <c r="BX73" s="4">
        <v>13.1</v>
      </c>
      <c r="BY73" s="4">
        <v>10.5</v>
      </c>
      <c r="BZ73" s="4">
        <v>12.6</v>
      </c>
      <c r="CA73" s="4">
        <v>13.4</v>
      </c>
      <c r="CB73" s="4">
        <v>11.8</v>
      </c>
      <c r="CC73" s="4">
        <v>12.7</v>
      </c>
      <c r="CD73" s="4">
        <v>14.9</v>
      </c>
      <c r="CE73" s="4">
        <v>10.5</v>
      </c>
      <c r="CF73" s="4">
        <v>13.1</v>
      </c>
      <c r="CG73" s="4">
        <v>14.2</v>
      </c>
      <c r="CH73" s="4">
        <v>12</v>
      </c>
      <c r="CI73" s="4">
        <v>11.5</v>
      </c>
      <c r="CJ73" s="4">
        <v>12.4</v>
      </c>
      <c r="CK73" s="4">
        <v>10.6</v>
      </c>
      <c r="CL73" s="4">
        <v>11.6</v>
      </c>
      <c r="CM73" s="4">
        <v>12.9</v>
      </c>
      <c r="CN73" s="4">
        <v>10.3</v>
      </c>
      <c r="CO73" s="4">
        <v>8.9</v>
      </c>
      <c r="CP73" s="4">
        <v>9.6</v>
      </c>
      <c r="CQ73" s="4">
        <v>8.1999999999999993</v>
      </c>
      <c r="CR73" s="4">
        <v>12.7</v>
      </c>
      <c r="CS73" s="4">
        <v>13.7</v>
      </c>
      <c r="CT73" s="4">
        <v>11.7</v>
      </c>
      <c r="CU73" s="4">
        <v>11.4</v>
      </c>
      <c r="CV73" s="4">
        <v>12.4</v>
      </c>
      <c r="CW73" s="4">
        <v>10.4</v>
      </c>
      <c r="CX73" s="4">
        <v>13.8</v>
      </c>
      <c r="CY73" s="4">
        <v>15</v>
      </c>
      <c r="CZ73" s="4">
        <v>12.6</v>
      </c>
      <c r="DA73" s="4">
        <v>12</v>
      </c>
      <c r="DB73" s="4">
        <v>12.2</v>
      </c>
      <c r="DC73" s="4">
        <v>11.8</v>
      </c>
      <c r="DD73" s="4">
        <v>12.8</v>
      </c>
      <c r="DE73" s="4">
        <v>13.2</v>
      </c>
      <c r="DF73" s="4">
        <v>12.4</v>
      </c>
      <c r="DG73" s="4">
        <v>13.7</v>
      </c>
      <c r="DH73" s="4">
        <v>14.1</v>
      </c>
      <c r="DI73" s="4">
        <v>13.3</v>
      </c>
      <c r="DJ73" s="4">
        <v>11.4</v>
      </c>
      <c r="DK73" s="4">
        <v>12.3</v>
      </c>
      <c r="DL73" s="4">
        <v>10.5</v>
      </c>
      <c r="DM73" s="4">
        <v>11.8</v>
      </c>
      <c r="DN73" s="4">
        <v>12.8</v>
      </c>
      <c r="DO73" s="4">
        <v>10.8</v>
      </c>
      <c r="DP73" s="4" t="s">
        <v>104</v>
      </c>
      <c r="DQ73" s="4" t="s">
        <v>104</v>
      </c>
      <c r="DR73" s="4" t="s">
        <v>104</v>
      </c>
      <c r="DS73" s="4">
        <v>8.1</v>
      </c>
      <c r="DT73" s="4">
        <v>9</v>
      </c>
      <c r="DU73" s="4">
        <v>7.2</v>
      </c>
      <c r="DV73" s="4">
        <v>10.1</v>
      </c>
      <c r="DW73" s="4">
        <v>11.1</v>
      </c>
      <c r="DX73" s="4">
        <v>9.1</v>
      </c>
      <c r="DY73" s="4">
        <v>12.8</v>
      </c>
      <c r="DZ73" s="4">
        <v>13.7</v>
      </c>
      <c r="EA73" s="4">
        <v>11.9</v>
      </c>
      <c r="EB73" s="4">
        <v>12.4</v>
      </c>
      <c r="EC73" s="4">
        <v>12.8</v>
      </c>
      <c r="ED73" s="4">
        <v>12</v>
      </c>
      <c r="EE73" s="4">
        <v>11.6</v>
      </c>
      <c r="EF73" s="4">
        <v>12.4</v>
      </c>
      <c r="EG73" s="4">
        <v>10.8</v>
      </c>
      <c r="EH73" s="4">
        <v>10.4</v>
      </c>
      <c r="EI73" s="4">
        <v>11.1</v>
      </c>
      <c r="EJ73" s="4">
        <v>9.6999999999999993</v>
      </c>
      <c r="EK73" s="4">
        <v>247.20000000000005</v>
      </c>
      <c r="EL73" s="4">
        <v>266.3</v>
      </c>
      <c r="EM73" s="4">
        <v>228.10000000000002</v>
      </c>
      <c r="EN73"/>
    </row>
    <row r="74" spans="1:144">
      <c r="A74" s="48"/>
      <c r="B74" s="48">
        <v>26</v>
      </c>
      <c r="C74" t="s">
        <v>100</v>
      </c>
      <c r="D74" t="s">
        <v>38</v>
      </c>
      <c r="E74">
        <v>1</v>
      </c>
      <c r="F74" s="4">
        <v>23.3</v>
      </c>
      <c r="G74" s="4">
        <v>35.9</v>
      </c>
      <c r="H74" s="4">
        <v>10.6</v>
      </c>
      <c r="I74" s="4">
        <v>8.6999999999999993</v>
      </c>
      <c r="J74" s="4">
        <v>15.4</v>
      </c>
      <c r="K74" s="4">
        <v>2</v>
      </c>
      <c r="L74" s="4">
        <v>35.700000000000003</v>
      </c>
      <c r="M74" s="4">
        <v>60.9</v>
      </c>
      <c r="N74" s="4">
        <v>10.6</v>
      </c>
      <c r="O74" s="4">
        <v>21.8</v>
      </c>
      <c r="P74" s="4">
        <v>30.6</v>
      </c>
      <c r="Q74" s="4">
        <v>13.1</v>
      </c>
      <c r="R74" s="4">
        <v>14.3</v>
      </c>
      <c r="S74" s="4">
        <v>23</v>
      </c>
      <c r="T74" s="4">
        <v>5.6</v>
      </c>
      <c r="U74" s="4">
        <v>2.6</v>
      </c>
      <c r="V74" s="4">
        <v>7.6</v>
      </c>
      <c r="W74" s="4">
        <v>2.4</v>
      </c>
      <c r="X74" s="4">
        <v>8.3000000000000007</v>
      </c>
      <c r="Y74" s="4">
        <v>14.3</v>
      </c>
      <c r="Z74" s="4">
        <v>2.4</v>
      </c>
      <c r="AA74" s="4">
        <v>43.4</v>
      </c>
      <c r="AB74" s="4">
        <v>56.8</v>
      </c>
      <c r="AC74" s="4">
        <v>30</v>
      </c>
      <c r="AD74" s="4">
        <v>36.9</v>
      </c>
      <c r="AE74" s="4">
        <v>48.7</v>
      </c>
      <c r="AF74" s="4">
        <v>25.1</v>
      </c>
      <c r="AG74" s="4">
        <v>16.899999999999999</v>
      </c>
      <c r="AH74" s="4">
        <v>24.7</v>
      </c>
      <c r="AI74" s="4">
        <v>9</v>
      </c>
      <c r="AJ74" s="4">
        <v>19.8</v>
      </c>
      <c r="AK74" s="4">
        <v>21.6</v>
      </c>
      <c r="AL74" s="4">
        <v>18</v>
      </c>
      <c r="AM74" s="4">
        <v>6.6</v>
      </c>
      <c r="AN74" s="4">
        <v>9.6999999999999993</v>
      </c>
      <c r="AO74" s="4">
        <v>3.4</v>
      </c>
      <c r="AP74" s="4">
        <v>29.6</v>
      </c>
      <c r="AQ74" s="4">
        <v>35.1</v>
      </c>
      <c r="AR74" s="4">
        <v>24.1</v>
      </c>
      <c r="AS74" s="4">
        <v>41.3</v>
      </c>
      <c r="AT74" s="4">
        <v>52.5</v>
      </c>
      <c r="AU74" s="4">
        <v>30.1</v>
      </c>
      <c r="AV74" s="4">
        <v>15.6</v>
      </c>
      <c r="AW74" s="4">
        <v>23.7</v>
      </c>
      <c r="AX74" s="4">
        <v>7.4</v>
      </c>
      <c r="AY74" s="4">
        <v>9</v>
      </c>
      <c r="AZ74" s="4">
        <v>15</v>
      </c>
      <c r="BA74" s="4">
        <v>3</v>
      </c>
      <c r="BB74" s="4">
        <v>8.3000000000000007</v>
      </c>
      <c r="BC74" s="4">
        <v>17.399999999999999</v>
      </c>
      <c r="BD74" s="4">
        <v>0.8</v>
      </c>
      <c r="BE74" s="4">
        <v>23.6</v>
      </c>
      <c r="BF74" s="4">
        <v>33.5</v>
      </c>
      <c r="BG74" s="4">
        <v>13.8</v>
      </c>
      <c r="BH74" s="4">
        <v>12.2</v>
      </c>
      <c r="BI74" s="4">
        <v>19.7</v>
      </c>
      <c r="BJ74" s="4">
        <v>4.7</v>
      </c>
      <c r="BK74" s="4">
        <v>20.7</v>
      </c>
      <c r="BL74" s="4">
        <v>25.6</v>
      </c>
      <c r="BM74" s="4">
        <v>15.7</v>
      </c>
      <c r="BN74" s="4">
        <v>30.2</v>
      </c>
      <c r="BO74" s="4">
        <v>42.6</v>
      </c>
      <c r="BP74" s="4">
        <v>17.8</v>
      </c>
      <c r="BQ74" s="4">
        <v>25</v>
      </c>
      <c r="BR74" s="4">
        <v>36.799999999999997</v>
      </c>
      <c r="BS74" s="4">
        <v>13.2</v>
      </c>
      <c r="BT74" s="4">
        <v>453.80000000000007</v>
      </c>
      <c r="BU74" s="4">
        <v>651.1</v>
      </c>
      <c r="BV74" s="4">
        <v>262.8</v>
      </c>
      <c r="BW74" s="4">
        <v>22.2</v>
      </c>
      <c r="BX74" s="4">
        <v>34.4</v>
      </c>
      <c r="BY74" s="4">
        <v>10</v>
      </c>
      <c r="BZ74" s="4">
        <v>17.399999999999999</v>
      </c>
      <c r="CA74" s="4">
        <v>26.4</v>
      </c>
      <c r="CB74" s="4">
        <v>8.4</v>
      </c>
      <c r="CC74" s="4">
        <v>30.4</v>
      </c>
      <c r="CD74" s="4">
        <v>49.3</v>
      </c>
      <c r="CE74" s="4">
        <v>11.6</v>
      </c>
      <c r="CF74" s="4">
        <v>30.2</v>
      </c>
      <c r="CG74" s="4">
        <v>41.5</v>
      </c>
      <c r="CH74" s="4">
        <v>18.8</v>
      </c>
      <c r="CI74" s="4">
        <v>35.9</v>
      </c>
      <c r="CJ74" s="4">
        <v>47.7</v>
      </c>
      <c r="CK74" s="4">
        <v>24.1</v>
      </c>
      <c r="CL74" s="4">
        <v>24.1</v>
      </c>
      <c r="CM74" s="4">
        <v>39.799999999999997</v>
      </c>
      <c r="CN74" s="4">
        <v>8.5</v>
      </c>
      <c r="CO74" s="4">
        <v>9.1</v>
      </c>
      <c r="CP74" s="4">
        <v>16.100000000000001</v>
      </c>
      <c r="CQ74" s="4">
        <v>2.1</v>
      </c>
      <c r="CR74" s="4">
        <v>26.9</v>
      </c>
      <c r="CS74" s="4">
        <v>44</v>
      </c>
      <c r="CT74" s="4">
        <v>9.8000000000000007</v>
      </c>
      <c r="CU74" s="4">
        <v>40</v>
      </c>
      <c r="CV74" s="4">
        <v>56.3</v>
      </c>
      <c r="CW74" s="4">
        <v>23.7</v>
      </c>
      <c r="CX74" s="4">
        <v>12.3</v>
      </c>
      <c r="CY74" s="4">
        <v>19.899999999999999</v>
      </c>
      <c r="CZ74" s="4">
        <v>4.7</v>
      </c>
      <c r="DA74" s="4">
        <v>19.899999999999999</v>
      </c>
      <c r="DB74" s="4">
        <v>21.9</v>
      </c>
      <c r="DC74" s="4">
        <v>18</v>
      </c>
      <c r="DD74" s="4">
        <v>8.1999999999999993</v>
      </c>
      <c r="DE74" s="4">
        <v>11.6</v>
      </c>
      <c r="DF74" s="4">
        <v>4.8</v>
      </c>
      <c r="DG74" s="4">
        <v>20.3</v>
      </c>
      <c r="DH74" s="4">
        <v>25.2</v>
      </c>
      <c r="DI74" s="4">
        <v>15.4</v>
      </c>
      <c r="DJ74" s="4">
        <v>32.4</v>
      </c>
      <c r="DK74" s="4">
        <v>43.3</v>
      </c>
      <c r="DL74" s="4">
        <v>21.5</v>
      </c>
      <c r="DM74" s="4">
        <v>10.199999999999999</v>
      </c>
      <c r="DN74" s="4">
        <v>17.899999999999999</v>
      </c>
      <c r="DO74" s="4">
        <v>2.4</v>
      </c>
      <c r="DP74" s="4">
        <v>14.1</v>
      </c>
      <c r="DQ74" s="4">
        <v>22.2</v>
      </c>
      <c r="DR74" s="4">
        <v>5.9</v>
      </c>
      <c r="DS74" s="4">
        <v>17.7</v>
      </c>
      <c r="DT74" s="4">
        <v>35.799999999999997</v>
      </c>
      <c r="DU74" s="4">
        <v>0.5</v>
      </c>
      <c r="DV74" s="4">
        <v>39.6</v>
      </c>
      <c r="DW74" s="4">
        <v>53.5</v>
      </c>
      <c r="DX74" s="4">
        <v>25.7</v>
      </c>
      <c r="DY74" s="4">
        <v>38.799999999999997</v>
      </c>
      <c r="DZ74" s="4">
        <v>52.5</v>
      </c>
      <c r="EA74" s="4">
        <v>25.1</v>
      </c>
      <c r="EB74" s="4">
        <v>15.3</v>
      </c>
      <c r="EC74" s="4">
        <v>19.899999999999999</v>
      </c>
      <c r="ED74" s="4">
        <v>10.7</v>
      </c>
      <c r="EE74" s="4">
        <v>17</v>
      </c>
      <c r="EF74" s="4">
        <v>27.1</v>
      </c>
      <c r="EG74" s="4">
        <v>6.8</v>
      </c>
      <c r="EH74" s="4">
        <v>33.9</v>
      </c>
      <c r="EI74" s="4">
        <v>45.4</v>
      </c>
      <c r="EJ74" s="4">
        <v>22.3</v>
      </c>
      <c r="EK74" s="4">
        <v>515.9</v>
      </c>
      <c r="EL74" s="4">
        <v>751.69999999999993</v>
      </c>
      <c r="EM74" s="4">
        <v>280.8</v>
      </c>
      <c r="EN74"/>
    </row>
    <row r="75" spans="1:144">
      <c r="A75" s="48"/>
      <c r="B75" s="48">
        <v>27</v>
      </c>
      <c r="C75" t="s">
        <v>100</v>
      </c>
      <c r="D75" t="s">
        <v>36</v>
      </c>
      <c r="E75">
        <v>0</v>
      </c>
      <c r="F75" s="4">
        <v>5290.085879340093</v>
      </c>
      <c r="G75" s="4">
        <v>5602.8286412772841</v>
      </c>
      <c r="H75" s="4">
        <v>4977.343117402902</v>
      </c>
      <c r="I75" s="4">
        <v>6171.1694580729209</v>
      </c>
      <c r="J75" s="4">
        <v>6422.3815858680609</v>
      </c>
      <c r="K75" s="4">
        <v>5919.9573302777808</v>
      </c>
      <c r="L75" s="4">
        <v>6831.6874312868258</v>
      </c>
      <c r="M75" s="4">
        <v>7403.8209919989868</v>
      </c>
      <c r="N75" s="4">
        <v>6259.5538705746649</v>
      </c>
      <c r="O75" s="4">
        <v>5139.2156348034805</v>
      </c>
      <c r="P75" s="4">
        <v>5370.6789659005417</v>
      </c>
      <c r="Q75" s="4">
        <v>4907.7523037064193</v>
      </c>
      <c r="R75" s="4">
        <v>5603.8906756656734</v>
      </c>
      <c r="S75" s="4">
        <v>5838.3954275562428</v>
      </c>
      <c r="T75" s="4">
        <v>5369.3859237751039</v>
      </c>
      <c r="U75" s="4">
        <v>6723.7359219689697</v>
      </c>
      <c r="V75" s="4">
        <v>7122.3577414111905</v>
      </c>
      <c r="W75" s="4">
        <v>6325.1141025267489</v>
      </c>
      <c r="X75" s="4">
        <v>5880.0643364700045</v>
      </c>
      <c r="Y75" s="4">
        <v>6113.1086733622951</v>
      </c>
      <c r="Z75" s="4">
        <v>5647.0199995777139</v>
      </c>
      <c r="AA75" s="4">
        <v>6104.4178082719855</v>
      </c>
      <c r="AB75" s="4">
        <v>6371.3127304028494</v>
      </c>
      <c r="AC75" s="4">
        <v>5837.5228861411215</v>
      </c>
      <c r="AD75" s="4">
        <v>6329.4258560748603</v>
      </c>
      <c r="AE75" s="4">
        <v>6653.7418766345181</v>
      </c>
      <c r="AF75" s="4">
        <v>6005.1098355152026</v>
      </c>
      <c r="AG75" s="4">
        <v>5673.6465764276336</v>
      </c>
      <c r="AH75" s="4">
        <v>5932.4466534359635</v>
      </c>
      <c r="AI75" s="4">
        <v>5414.8464994193037</v>
      </c>
      <c r="AJ75" s="4">
        <v>6230.6681352718051</v>
      </c>
      <c r="AK75" s="4">
        <v>6276.8401077510161</v>
      </c>
      <c r="AL75" s="4">
        <v>6184.4961627925941</v>
      </c>
      <c r="AM75" s="4">
        <v>6476.154907132468</v>
      </c>
      <c r="AN75" s="4">
        <v>6605.9651009039271</v>
      </c>
      <c r="AO75" s="4">
        <v>6346.3447133610089</v>
      </c>
      <c r="AP75" s="4">
        <v>6762.8707319365803</v>
      </c>
      <c r="AQ75" s="4">
        <v>6874.6633018642206</v>
      </c>
      <c r="AR75" s="4">
        <v>6651.0781620089401</v>
      </c>
      <c r="AS75" s="4">
        <v>6130.9481875290894</v>
      </c>
      <c r="AT75" s="4">
        <v>6386.9539177942834</v>
      </c>
      <c r="AU75" s="4">
        <v>5874.9424572638954</v>
      </c>
      <c r="AV75" s="4">
        <v>5514.3402737259194</v>
      </c>
      <c r="AW75" s="4">
        <v>5752.3063612461428</v>
      </c>
      <c r="AX75" s="4">
        <v>5276.3741862056959</v>
      </c>
      <c r="AY75" s="4">
        <v>6483.6746444651817</v>
      </c>
      <c r="AZ75" s="4">
        <v>6742.2938952687045</v>
      </c>
      <c r="BA75" s="4">
        <v>6225.0553936616589</v>
      </c>
      <c r="BB75" s="4">
        <v>6550.1363597354821</v>
      </c>
      <c r="BC75" s="4">
        <v>6834.7209399751791</v>
      </c>
      <c r="BD75" s="4">
        <v>6265.551779495785</v>
      </c>
      <c r="BE75" s="4">
        <v>6340.2358237665894</v>
      </c>
      <c r="BF75" s="4">
        <v>6615.2520767194283</v>
      </c>
      <c r="BG75" s="4">
        <v>6065.2195708137506</v>
      </c>
      <c r="BH75" s="4">
        <v>6389.893028760076</v>
      </c>
      <c r="BI75" s="4">
        <v>6662.7439658423682</v>
      </c>
      <c r="BJ75" s="4">
        <v>6117.0420916777839</v>
      </c>
      <c r="BK75" s="4">
        <v>6011.9756059080119</v>
      </c>
      <c r="BL75" s="4">
        <v>6124.4835704714369</v>
      </c>
      <c r="BM75" s="4">
        <v>5899.4676413445868</v>
      </c>
      <c r="BN75" s="4">
        <v>6367.2705472045618</v>
      </c>
      <c r="BO75" s="4">
        <v>6631.2423321945607</v>
      </c>
      <c r="BP75" s="4">
        <v>6103.2987622145629</v>
      </c>
      <c r="BQ75" s="4">
        <v>6280.9244607165247</v>
      </c>
      <c r="BR75" s="4">
        <v>6495.778243150593</v>
      </c>
      <c r="BS75" s="4">
        <v>6066.0706782824564</v>
      </c>
      <c r="BT75" s="4">
        <v>135286.43228453473</v>
      </c>
      <c r="BU75" s="4">
        <v>140834.31710102977</v>
      </c>
      <c r="BV75" s="4">
        <v>129738.54746803967</v>
      </c>
      <c r="BW75" s="4">
        <v>5421.9640294126566</v>
      </c>
      <c r="BX75" s="4">
        <v>5739.7401161504258</v>
      </c>
      <c r="BY75" s="4">
        <v>5104.1879426748874</v>
      </c>
      <c r="BZ75" s="4">
        <v>5999.1309921788434</v>
      </c>
      <c r="CA75" s="4">
        <v>6248.249475520739</v>
      </c>
      <c r="CB75" s="4">
        <v>5750.0125088369477</v>
      </c>
      <c r="CC75" s="4">
        <v>6499.3546393187507</v>
      </c>
      <c r="CD75" s="4">
        <v>7062.7649131095932</v>
      </c>
      <c r="CE75" s="4">
        <v>5935.9443655279083</v>
      </c>
      <c r="CF75" s="4">
        <v>5021.7254005484901</v>
      </c>
      <c r="CG75" s="4">
        <v>5251.6461564960846</v>
      </c>
      <c r="CH75" s="4">
        <v>4791.8046446008957</v>
      </c>
      <c r="CI75" s="4">
        <v>5421.6906618893772</v>
      </c>
      <c r="CJ75" s="4">
        <v>5654.9939172944987</v>
      </c>
      <c r="CK75" s="4">
        <v>5188.3874064842557</v>
      </c>
      <c r="CL75" s="4">
        <v>6398.5014331518987</v>
      </c>
      <c r="CM75" s="4">
        <v>6787.9286203335587</v>
      </c>
      <c r="CN75" s="4">
        <v>6009.0742459702387</v>
      </c>
      <c r="CO75" s="4">
        <v>5718.8432517384799</v>
      </c>
      <c r="CP75" s="4">
        <v>5948.6879355952278</v>
      </c>
      <c r="CQ75" s="4">
        <v>5488.998567881732</v>
      </c>
      <c r="CR75" s="4">
        <v>5545.9991440418471</v>
      </c>
      <c r="CS75" s="4">
        <v>5800.7705990613185</v>
      </c>
      <c r="CT75" s="4">
        <v>5291.2276890223757</v>
      </c>
      <c r="CU75" s="4">
        <v>6005.3744340415506</v>
      </c>
      <c r="CV75" s="4">
        <v>6322.0934195035361</v>
      </c>
      <c r="CW75" s="4">
        <v>5688.655448579565</v>
      </c>
      <c r="CX75" s="4">
        <v>5821.5823620556093</v>
      </c>
      <c r="CY75" s="4">
        <v>6085.5726207143789</v>
      </c>
      <c r="CZ75" s="4">
        <v>5557.5921033968398</v>
      </c>
      <c r="DA75" s="4">
        <v>6039.8105360656491</v>
      </c>
      <c r="DB75" s="4">
        <v>6085.5728723391112</v>
      </c>
      <c r="DC75" s="4">
        <v>5994.048199792187</v>
      </c>
      <c r="DD75" s="4">
        <v>6318.1380896467308</v>
      </c>
      <c r="DE75" s="4">
        <v>6447.1916355094772</v>
      </c>
      <c r="DF75" s="4">
        <v>6189.0845437839844</v>
      </c>
      <c r="DG75" s="4">
        <v>6514.6987321297611</v>
      </c>
      <c r="DH75" s="4">
        <v>6625.4684371359153</v>
      </c>
      <c r="DI75" s="4">
        <v>6403.9290271236068</v>
      </c>
      <c r="DJ75" s="4">
        <v>5561.9289871078836</v>
      </c>
      <c r="DK75" s="4">
        <v>5807.548346844801</v>
      </c>
      <c r="DL75" s="4">
        <v>5316.3096273709662</v>
      </c>
      <c r="DM75" s="4">
        <v>5288.1934049067377</v>
      </c>
      <c r="DN75" s="4">
        <v>5524.1794170698531</v>
      </c>
      <c r="DO75" s="4">
        <v>5052.2073927436222</v>
      </c>
      <c r="DP75" s="4">
        <v>6420.0821384776264</v>
      </c>
      <c r="DQ75" s="4">
        <v>6678.889237030704</v>
      </c>
      <c r="DR75" s="4">
        <v>6161.2750399245488</v>
      </c>
      <c r="DS75" s="4">
        <v>6183.8944197295414</v>
      </c>
      <c r="DT75" s="4">
        <v>6462.0878857508324</v>
      </c>
      <c r="DU75" s="4">
        <v>5905.7009537082504</v>
      </c>
      <c r="DV75" s="4">
        <v>6471.3895323668448</v>
      </c>
      <c r="DW75" s="4">
        <v>6750.62678000713</v>
      </c>
      <c r="DX75" s="4">
        <v>6192.1522847265596</v>
      </c>
      <c r="DY75" s="4">
        <v>6288.170589200352</v>
      </c>
      <c r="DZ75" s="4">
        <v>6560.1221689530767</v>
      </c>
      <c r="EA75" s="4">
        <v>6016.2190094476273</v>
      </c>
      <c r="EB75" s="4">
        <v>5833.5853296938421</v>
      </c>
      <c r="EC75" s="4">
        <v>5945.1008362831581</v>
      </c>
      <c r="ED75" s="4">
        <v>5722.0698231045262</v>
      </c>
      <c r="EE75" s="4">
        <v>5987.3940208979329</v>
      </c>
      <c r="EF75" s="4">
        <v>6244.9538264357243</v>
      </c>
      <c r="EG75" s="4">
        <v>5729.8342153601416</v>
      </c>
      <c r="EH75" s="4">
        <v>6219.0413900503236</v>
      </c>
      <c r="EI75" s="4">
        <v>6433.851052361274</v>
      </c>
      <c r="EJ75" s="4">
        <v>6004.2317277393731</v>
      </c>
      <c r="EK75" s="4">
        <v>130980.49351865071</v>
      </c>
      <c r="EL75" s="4">
        <v>136468.04026950043</v>
      </c>
      <c r="EM75" s="4">
        <v>125492.94676780104</v>
      </c>
      <c r="EN75"/>
    </row>
    <row r="76" spans="1:144">
      <c r="A76" s="48"/>
      <c r="B76" s="48">
        <v>28</v>
      </c>
      <c r="C76" t="s">
        <v>101</v>
      </c>
      <c r="D76" t="s">
        <v>44</v>
      </c>
      <c r="E76">
        <v>0</v>
      </c>
      <c r="F76" s="4">
        <v>608.49444233833026</v>
      </c>
      <c r="G76" s="4">
        <v>641.54292928677341</v>
      </c>
      <c r="H76" s="4">
        <v>576.82876561139358</v>
      </c>
      <c r="I76" s="4">
        <v>586.2225957657879</v>
      </c>
      <c r="J76" s="4">
        <v>609.8007023265335</v>
      </c>
      <c r="K76" s="4">
        <v>563.38434046128225</v>
      </c>
      <c r="L76" s="4">
        <v>634.29000397422135</v>
      </c>
      <c r="M76" s="4">
        <v>689.32207155942876</v>
      </c>
      <c r="N76" s="4">
        <v>582.84020949069964</v>
      </c>
      <c r="O76" s="4">
        <v>619.80548796304902</v>
      </c>
      <c r="P76" s="4">
        <v>644.38047524196827</v>
      </c>
      <c r="Q76" s="4">
        <v>595.98907457670873</v>
      </c>
      <c r="R76" s="4">
        <v>532.23278464523128</v>
      </c>
      <c r="S76" s="4">
        <v>554.2697697702406</v>
      </c>
      <c r="T76" s="4">
        <v>510.91006648239642</v>
      </c>
      <c r="U76" s="4">
        <v>540.90486585618294</v>
      </c>
      <c r="V76" s="4">
        <v>575.77629498601266</v>
      </c>
      <c r="W76" s="4">
        <v>507.76095316229134</v>
      </c>
      <c r="X76" s="4">
        <v>563.96679366350418</v>
      </c>
      <c r="Y76" s="4">
        <v>585.9131746257433</v>
      </c>
      <c r="Z76" s="4">
        <v>542.68854574124941</v>
      </c>
      <c r="AA76" s="4">
        <v>632.12288502374577</v>
      </c>
      <c r="AB76" s="4">
        <v>658.59600335499545</v>
      </c>
      <c r="AC76" s="4">
        <v>606.51060886417122</v>
      </c>
      <c r="AD76" s="4">
        <v>590.02441190857326</v>
      </c>
      <c r="AE76" s="4">
        <v>620.37841048372673</v>
      </c>
      <c r="AF76" s="4">
        <v>560.87779771290775</v>
      </c>
      <c r="AG76" s="4">
        <v>603.91355785642349</v>
      </c>
      <c r="AH76" s="4">
        <v>629.71950385746777</v>
      </c>
      <c r="AI76" s="4">
        <v>578.96507441503252</v>
      </c>
      <c r="AJ76" s="4">
        <v>604.04612408420144</v>
      </c>
      <c r="AK76" s="4">
        <v>608.32887398839</v>
      </c>
      <c r="AL76" s="4">
        <v>599.78765773121313</v>
      </c>
      <c r="AM76" s="4">
        <v>574.89371635154157</v>
      </c>
      <c r="AN76" s="4">
        <v>586.48998776132964</v>
      </c>
      <c r="AO76" s="4">
        <v>563.48299686412997</v>
      </c>
      <c r="AP76" s="4">
        <v>746.52267995966395</v>
      </c>
      <c r="AQ76" s="4">
        <v>757.51155383289972</v>
      </c>
      <c r="AR76" s="4">
        <v>735.66104473608004</v>
      </c>
      <c r="AS76" s="4">
        <v>581.1795369043806</v>
      </c>
      <c r="AT76" s="4">
        <v>605.44120445518649</v>
      </c>
      <c r="AU76" s="4">
        <v>557.70741083176733</v>
      </c>
      <c r="AV76" s="4">
        <v>541.94008397459697</v>
      </c>
      <c r="AW76" s="4">
        <v>564.4778992696871</v>
      </c>
      <c r="AX76" s="4">
        <v>520.13530345690879</v>
      </c>
      <c r="AY76" s="4">
        <v>621.04553402402178</v>
      </c>
      <c r="AZ76" s="4">
        <v>645.2950144420995</v>
      </c>
      <c r="BA76" s="4">
        <v>597.53346733375929</v>
      </c>
      <c r="BB76" s="4">
        <v>542.45370835556821</v>
      </c>
      <c r="BC76" s="4">
        <v>567.13864660890079</v>
      </c>
      <c r="BD76" s="4">
        <v>518.64457886237471</v>
      </c>
      <c r="BE76" s="4">
        <v>537.46701516026621</v>
      </c>
      <c r="BF76" s="4">
        <v>562.03048927588668</v>
      </c>
      <c r="BG76" s="4">
        <v>513.77901814648908</v>
      </c>
      <c r="BH76" s="4">
        <v>747.63981903452054</v>
      </c>
      <c r="BI76" s="4">
        <v>776.2335713514949</v>
      </c>
      <c r="BJ76" s="4">
        <v>719.89060668298339</v>
      </c>
      <c r="BK76" s="4">
        <v>560.5407900613294</v>
      </c>
      <c r="BL76" s="4">
        <v>570.78774940879566</v>
      </c>
      <c r="BM76" s="4">
        <v>550.44281892914228</v>
      </c>
      <c r="BN76" s="4">
        <v>553.47649915175896</v>
      </c>
      <c r="BO76" s="4">
        <v>577.24216938072959</v>
      </c>
      <c r="BP76" s="4">
        <v>530.5073398682905</v>
      </c>
      <c r="BQ76" s="4">
        <v>473.3586019838209</v>
      </c>
      <c r="BR76" s="4">
        <v>491.27820530773681</v>
      </c>
      <c r="BS76" s="4">
        <v>455.97418207850137</v>
      </c>
      <c r="BT76" s="4">
        <v>12996.541938040722</v>
      </c>
      <c r="BU76" s="4">
        <v>13521.954700576029</v>
      </c>
      <c r="BV76" s="4">
        <v>12490.301862039776</v>
      </c>
      <c r="BW76" s="4">
        <v>719.32629418943782</v>
      </c>
      <c r="BX76" s="4">
        <v>755.59524286517944</v>
      </c>
      <c r="BY76" s="4">
        <v>684.45917887979238</v>
      </c>
      <c r="BZ76" s="4">
        <v>662.68003811350331</v>
      </c>
      <c r="CA76" s="4">
        <v>688.28892241033998</v>
      </c>
      <c r="CB76" s="4">
        <v>637.83976382135813</v>
      </c>
      <c r="CC76" s="4">
        <v>804.53368182481336</v>
      </c>
      <c r="CD76" s="4">
        <v>867.53648314971383</v>
      </c>
      <c r="CE76" s="4">
        <v>745.21346005036548</v>
      </c>
      <c r="CF76" s="4">
        <v>636.23316277509161</v>
      </c>
      <c r="CG76" s="4">
        <v>661.45343866339147</v>
      </c>
      <c r="CH76" s="4">
        <v>611.79024275653558</v>
      </c>
      <c r="CI76" s="4">
        <v>634.29739657037931</v>
      </c>
      <c r="CJ76" s="4">
        <v>659.22295415688745</v>
      </c>
      <c r="CK76" s="4">
        <v>610.13376300904963</v>
      </c>
      <c r="CL76" s="4">
        <v>638.51172276808563</v>
      </c>
      <c r="CM76" s="4">
        <v>677.30298570577463</v>
      </c>
      <c r="CN76" s="4">
        <v>601.52309815657929</v>
      </c>
      <c r="CO76" s="4">
        <v>651.55877483774384</v>
      </c>
      <c r="CP76" s="4">
        <v>675.55453482808446</v>
      </c>
      <c r="CQ76" s="4">
        <v>628.25088876746008</v>
      </c>
      <c r="CR76" s="4">
        <v>691.7735457060536</v>
      </c>
      <c r="CS76" s="4">
        <v>720.26918744258899</v>
      </c>
      <c r="CT76" s="4">
        <v>664.18584920251044</v>
      </c>
      <c r="CU76" s="4">
        <v>610.33872368167852</v>
      </c>
      <c r="CV76" s="4">
        <v>641.56065508187226</v>
      </c>
      <c r="CW76" s="4">
        <v>580.35006503207637</v>
      </c>
      <c r="CX76" s="4">
        <v>772.54474942213801</v>
      </c>
      <c r="CY76" s="4">
        <v>802.3524579161907</v>
      </c>
      <c r="CZ76" s="4">
        <v>743.62350538946339</v>
      </c>
      <c r="DA76" s="4">
        <v>679.89084675626759</v>
      </c>
      <c r="DB76" s="4">
        <v>684.54734360053362</v>
      </c>
      <c r="DC76" s="4">
        <v>675.25971298531522</v>
      </c>
      <c r="DD76" s="4">
        <v>661.54882589107467</v>
      </c>
      <c r="DE76" s="4">
        <v>674.28858801072704</v>
      </c>
      <c r="DF76" s="4">
        <v>649.00252986823739</v>
      </c>
      <c r="DG76" s="4">
        <v>788.38883264391461</v>
      </c>
      <c r="DH76" s="4">
        <v>800.01947417503402</v>
      </c>
      <c r="DI76" s="4">
        <v>776.89276748772113</v>
      </c>
      <c r="DJ76" s="4">
        <v>603.16534232019308</v>
      </c>
      <c r="DK76" s="4">
        <v>628.46216115004859</v>
      </c>
      <c r="DL76" s="4">
        <v>578.69406193635427</v>
      </c>
      <c r="DM76" s="4">
        <v>609.85214932949202</v>
      </c>
      <c r="DN76" s="4">
        <v>634.52511895376165</v>
      </c>
      <c r="DO76" s="4">
        <v>585.95639135854742</v>
      </c>
      <c r="DP76" s="4">
        <v>692.28608904204771</v>
      </c>
      <c r="DQ76" s="4">
        <v>718.67052041457111</v>
      </c>
      <c r="DR76" s="4">
        <v>666.68129868981771</v>
      </c>
      <c r="DS76" s="4">
        <v>620.29074255096657</v>
      </c>
      <c r="DT76" s="4">
        <v>647.39831041307116</v>
      </c>
      <c r="DU76" s="4">
        <v>594.10250514295092</v>
      </c>
      <c r="DV76" s="4">
        <v>652.25013919896151</v>
      </c>
      <c r="DW76" s="4">
        <v>679.79329255579773</v>
      </c>
      <c r="DX76" s="4">
        <v>625.60848772194765</v>
      </c>
      <c r="DY76" s="4">
        <v>803.43575587591238</v>
      </c>
      <c r="DZ76" s="4">
        <v>833.64534963238088</v>
      </c>
      <c r="EA76" s="4">
        <v>774.10055583062081</v>
      </c>
      <c r="EB76" s="4">
        <v>670.51165550055998</v>
      </c>
      <c r="EC76" s="4">
        <v>681.99601544607276</v>
      </c>
      <c r="ED76" s="4">
        <v>659.18256784213543</v>
      </c>
      <c r="EE76" s="4">
        <v>624.01789563834734</v>
      </c>
      <c r="EF76" s="4">
        <v>649.66342548358637</v>
      </c>
      <c r="EG76" s="4">
        <v>599.19171179678028</v>
      </c>
      <c r="EH76" s="4">
        <v>531.01282032503229</v>
      </c>
      <c r="EI76" s="4">
        <v>550.52621194161907</v>
      </c>
      <c r="EJ76" s="4">
        <v>512.06286564110451</v>
      </c>
      <c r="EK76" s="4">
        <v>14758.449184961695</v>
      </c>
      <c r="EL76" s="4">
        <v>15332.672673997227</v>
      </c>
      <c r="EM76" s="4">
        <v>14204.105271366725</v>
      </c>
      <c r="EN76"/>
    </row>
    <row r="77" spans="1:144">
      <c r="A77" s="48"/>
      <c r="B77">
        <v>29</v>
      </c>
      <c r="C77" t="s">
        <v>101</v>
      </c>
      <c r="D77" t="s">
        <v>278</v>
      </c>
      <c r="E77">
        <v>0</v>
      </c>
      <c r="F77" s="4">
        <v>9.4396769308430084</v>
      </c>
      <c r="G77" s="4">
        <v>10.777410047703967</v>
      </c>
      <c r="H77" s="4">
        <v>8.2030560728602886</v>
      </c>
      <c r="I77" s="4">
        <v>8.4377397085144459</v>
      </c>
      <c r="J77" s="4">
        <v>9.3355607248116534</v>
      </c>
      <c r="K77" s="4">
        <v>7.5934526440291794</v>
      </c>
      <c r="L77" s="4">
        <v>8.2338902147971371</v>
      </c>
      <c r="M77" s="4">
        <v>10.220167961021073</v>
      </c>
      <c r="N77" s="4">
        <v>6.4991958937935035</v>
      </c>
      <c r="O77" s="4">
        <v>10.359751149580742</v>
      </c>
      <c r="P77" s="4">
        <v>11.367910656639225</v>
      </c>
      <c r="Q77" s="4">
        <v>9.4036285877492194</v>
      </c>
      <c r="R77" s="4">
        <v>7.2138596989491628</v>
      </c>
      <c r="S77" s="4">
        <v>8.0997844480077124</v>
      </c>
      <c r="T77" s="4">
        <v>6.3906267432379487</v>
      </c>
      <c r="U77" s="4">
        <v>5.7392389270118525</v>
      </c>
      <c r="V77" s="4">
        <v>6.9517297018671833</v>
      </c>
      <c r="W77" s="4">
        <v>4.6733892349602844</v>
      </c>
      <c r="X77" s="4">
        <v>8.6946951353731006</v>
      </c>
      <c r="Y77" s="4">
        <v>9.5367423172237178</v>
      </c>
      <c r="Z77" s="4">
        <v>7.8982253987146169</v>
      </c>
      <c r="AA77" s="4">
        <v>8.1343943412908928</v>
      </c>
      <c r="AB77" s="4">
        <v>9.0854026908310495</v>
      </c>
      <c r="AC77" s="4">
        <v>7.2459052869575826</v>
      </c>
      <c r="AD77" s="4">
        <v>8.602639963586709</v>
      </c>
      <c r="AE77" s="4">
        <v>9.8222535011819012</v>
      </c>
      <c r="AF77" s="4">
        <v>7.4776062576012254</v>
      </c>
      <c r="AG77" s="4">
        <v>10.089621277825961</v>
      </c>
      <c r="AH77" s="4">
        <v>11.121315544702828</v>
      </c>
      <c r="AI77" s="4">
        <v>9.1142167384317414</v>
      </c>
      <c r="AJ77" s="4">
        <v>9.3670229237632121</v>
      </c>
      <c r="AK77" s="4">
        <v>9.5330778936969764</v>
      </c>
      <c r="AL77" s="4">
        <v>9.2026513497439364</v>
      </c>
      <c r="AM77" s="4">
        <v>10.853302903512109</v>
      </c>
      <c r="AN77" s="4">
        <v>11.344666579306224</v>
      </c>
      <c r="AO77" s="4">
        <v>10.373872114348195</v>
      </c>
      <c r="AP77" s="4">
        <v>8.3714463429804979</v>
      </c>
      <c r="AQ77" s="4">
        <v>8.7036406950488896</v>
      </c>
      <c r="AR77" s="4">
        <v>8.0469380864575779</v>
      </c>
      <c r="AS77" s="4">
        <v>9.3344613649182175</v>
      </c>
      <c r="AT77" s="4">
        <v>10.320231884487995</v>
      </c>
      <c r="AU77" s="4">
        <v>8.4054643036747958</v>
      </c>
      <c r="AV77" s="4">
        <v>13.231118682566724</v>
      </c>
      <c r="AW77" s="4">
        <v>14.373744582828877</v>
      </c>
      <c r="AX77" s="4">
        <v>12.136321601748083</v>
      </c>
      <c r="AY77" s="4">
        <v>10.749751737835155</v>
      </c>
      <c r="AZ77" s="4">
        <v>11.729603511943941</v>
      </c>
      <c r="BA77" s="4">
        <v>9.8168335852086557</v>
      </c>
      <c r="BB77" s="4">
        <v>11.015981735159817</v>
      </c>
      <c r="BC77" s="4">
        <v>12.07906971380288</v>
      </c>
      <c r="BD77" s="4">
        <v>10.006196967701856</v>
      </c>
      <c r="BE77" s="4">
        <v>7.3063656318595172</v>
      </c>
      <c r="BF77" s="4">
        <v>8.2440764657775674</v>
      </c>
      <c r="BG77" s="4">
        <v>6.4375934037321141</v>
      </c>
      <c r="BH77" s="4">
        <v>9.2641454119026676</v>
      </c>
      <c r="BI77" s="4">
        <v>10.266583245249789</v>
      </c>
      <c r="BJ77" s="4">
        <v>8.3209092660910002</v>
      </c>
      <c r="BK77" s="4">
        <v>9.8594654174703766</v>
      </c>
      <c r="BL77" s="4">
        <v>10.298647825191765</v>
      </c>
      <c r="BM77" s="4">
        <v>9.4311285867414618</v>
      </c>
      <c r="BN77" s="4">
        <v>5.9668155711550739</v>
      </c>
      <c r="BO77" s="4">
        <v>6.8334534352883809</v>
      </c>
      <c r="BP77" s="4">
        <v>5.1744987472441588</v>
      </c>
      <c r="BQ77" s="4">
        <v>11.080740117746005</v>
      </c>
      <c r="BR77" s="4">
        <v>11.992277540439648</v>
      </c>
      <c r="BS77" s="4">
        <v>10.208364001798246</v>
      </c>
      <c r="BT77" s="4">
        <v>201.34612518864236</v>
      </c>
      <c r="BU77" s="4">
        <v>222.03735096705327</v>
      </c>
      <c r="BV77" s="4">
        <v>182.06007487282568</v>
      </c>
      <c r="BW77" s="4">
        <v>8.9675230247212792</v>
      </c>
      <c r="BX77" s="4">
        <v>10.249744394166401</v>
      </c>
      <c r="BY77" s="4">
        <v>7.7844293629731904</v>
      </c>
      <c r="BZ77" s="4">
        <v>8.0657206870799101</v>
      </c>
      <c r="CA77" s="4">
        <v>8.9342573896803597</v>
      </c>
      <c r="CB77" s="4">
        <v>7.25015385444192</v>
      </c>
      <c r="CC77" s="4">
        <v>5.0069541029207203</v>
      </c>
      <c r="CD77" s="4">
        <v>6.77249188674097</v>
      </c>
      <c r="CE77" s="4">
        <v>3.5783482423216699</v>
      </c>
      <c r="CF77" s="4">
        <v>11.406451612903201</v>
      </c>
      <c r="CG77" s="4">
        <v>12.430823579115399</v>
      </c>
      <c r="CH77" s="4">
        <v>10.4294322326549</v>
      </c>
      <c r="CI77" s="4">
        <v>9.3565683646112596</v>
      </c>
      <c r="CJ77" s="4">
        <v>10.3179974761763</v>
      </c>
      <c r="CK77" s="4">
        <v>8.4490611297364708</v>
      </c>
      <c r="CL77" s="4">
        <v>4.0229885057471302</v>
      </c>
      <c r="CM77" s="4">
        <v>5.0787286881490701</v>
      </c>
      <c r="CN77" s="4">
        <v>3.1291655208471498</v>
      </c>
      <c r="CO77" s="4">
        <v>9.2792792792792795</v>
      </c>
      <c r="CP77" s="4">
        <v>10.1553495190735</v>
      </c>
      <c r="CQ77" s="4">
        <v>8.4486661293295704</v>
      </c>
      <c r="CR77" s="4">
        <v>8.0886758538046699</v>
      </c>
      <c r="CS77" s="4">
        <v>9.0454311231258906</v>
      </c>
      <c r="CT77" s="4">
        <v>7.1955953378612003</v>
      </c>
      <c r="CU77" s="4">
        <v>9.0784044016506193</v>
      </c>
      <c r="CV77" s="4">
        <v>10.3305666013076</v>
      </c>
      <c r="CW77" s="4">
        <v>7.9195580254183904</v>
      </c>
      <c r="CX77" s="4">
        <v>10.580204778157</v>
      </c>
      <c r="CY77" s="4">
        <v>11.6237844229492</v>
      </c>
      <c r="CZ77" s="4">
        <v>9.5908015079721007</v>
      </c>
      <c r="DA77" s="4">
        <v>9.4669300750381797</v>
      </c>
      <c r="DB77" s="4">
        <v>9.6330788312186204</v>
      </c>
      <c r="DC77" s="4">
        <v>9.3024435683800206</v>
      </c>
      <c r="DD77" s="4">
        <v>11.5459513788555</v>
      </c>
      <c r="DE77" s="4">
        <v>12.0480989489999</v>
      </c>
      <c r="DF77" s="4">
        <v>11.0552607670437</v>
      </c>
      <c r="DG77" s="4">
        <v>8.4688322457367402</v>
      </c>
      <c r="DH77" s="4">
        <v>8.8002582453566198</v>
      </c>
      <c r="DI77" s="4">
        <v>8.1449478550890007</v>
      </c>
      <c r="DJ77" s="4">
        <v>8.6447118429385696</v>
      </c>
      <c r="DK77" s="4">
        <v>9.657586301936</v>
      </c>
      <c r="DL77" s="4">
        <v>7.6975338599241097</v>
      </c>
      <c r="DM77" s="4">
        <v>12.102289622361001</v>
      </c>
      <c r="DN77" s="4">
        <v>13.230746753633101</v>
      </c>
      <c r="DO77" s="4">
        <v>11.026666890089</v>
      </c>
      <c r="DP77" s="4">
        <v>11.444607125427</v>
      </c>
      <c r="DQ77" s="4">
        <v>12.4414708276763</v>
      </c>
      <c r="DR77" s="4">
        <v>10.4924421941005</v>
      </c>
      <c r="DS77" s="4">
        <v>11.1270022883295</v>
      </c>
      <c r="DT77" s="4">
        <v>12.1957624289674</v>
      </c>
      <c r="DU77" s="4">
        <v>10.111398696777799</v>
      </c>
      <c r="DV77" s="4">
        <v>7.5384615384615401</v>
      </c>
      <c r="DW77" s="4">
        <v>8.4796110551402197</v>
      </c>
      <c r="DX77" s="4">
        <v>6.6642837070778702</v>
      </c>
      <c r="DY77" s="4">
        <v>8.7755102040816304</v>
      </c>
      <c r="DZ77" s="4">
        <v>9.7523586752760192</v>
      </c>
      <c r="EA77" s="4">
        <v>7.8588077207989402</v>
      </c>
      <c r="EB77" s="4">
        <v>9.7679763598555294</v>
      </c>
      <c r="EC77" s="4">
        <v>10.203817331218</v>
      </c>
      <c r="ED77" s="4">
        <v>9.3429481491049096</v>
      </c>
      <c r="EE77" s="4">
        <v>6.1888313183649997</v>
      </c>
      <c r="EF77" s="4">
        <v>7.0234096759469198</v>
      </c>
      <c r="EG77" s="4">
        <v>5.4206642413158201</v>
      </c>
      <c r="EH77" s="4">
        <v>10.0041425020713</v>
      </c>
      <c r="EI77" s="4">
        <v>10.870667228745299</v>
      </c>
      <c r="EJ77" s="4">
        <v>9.1781060774904599</v>
      </c>
      <c r="EK77" s="4">
        <v>198.92801711239656</v>
      </c>
      <c r="EL77" s="4">
        <v>219.2760413845991</v>
      </c>
      <c r="EM77" s="4">
        <v>180.07071507074869</v>
      </c>
      <c r="EN77"/>
    </row>
    <row r="78" spans="1:144">
      <c r="A78" s="48"/>
      <c r="B78" s="48">
        <v>30</v>
      </c>
      <c r="C78" t="s">
        <v>101</v>
      </c>
      <c r="D78" t="s">
        <v>30</v>
      </c>
      <c r="E78">
        <v>0</v>
      </c>
      <c r="F78" s="4">
        <v>9.5</v>
      </c>
      <c r="G78" s="4">
        <v>10.7</v>
      </c>
      <c r="H78" s="4">
        <v>8.3000000000000007</v>
      </c>
      <c r="I78" s="4">
        <v>9.6</v>
      </c>
      <c r="J78" s="4">
        <v>10.3</v>
      </c>
      <c r="K78" s="4">
        <v>8.9</v>
      </c>
      <c r="L78" s="4">
        <v>7.5</v>
      </c>
      <c r="M78" s="4">
        <v>9.3000000000000007</v>
      </c>
      <c r="N78" s="4">
        <v>5.7</v>
      </c>
      <c r="O78" s="4">
        <v>9.9</v>
      </c>
      <c r="P78" s="4">
        <v>10.7</v>
      </c>
      <c r="Q78" s="4">
        <v>9.1</v>
      </c>
      <c r="R78" s="4">
        <v>6.1</v>
      </c>
      <c r="S78" s="4">
        <v>6.8</v>
      </c>
      <c r="T78" s="4">
        <v>5.4</v>
      </c>
      <c r="U78" s="4">
        <v>6.2</v>
      </c>
      <c r="V78" s="4">
        <v>7.2</v>
      </c>
      <c r="W78" s="4">
        <v>5.2</v>
      </c>
      <c r="X78" s="4">
        <v>10.6</v>
      </c>
      <c r="Y78" s="4">
        <v>11.4</v>
      </c>
      <c r="Z78" s="4">
        <v>9.8000000000000007</v>
      </c>
      <c r="AA78" s="4">
        <v>8.6999999999999993</v>
      </c>
      <c r="AB78" s="4">
        <v>9.5</v>
      </c>
      <c r="AC78" s="4">
        <v>7.9</v>
      </c>
      <c r="AD78" s="4">
        <v>10.4</v>
      </c>
      <c r="AE78" s="4">
        <v>11.4</v>
      </c>
      <c r="AF78" s="4">
        <v>9.4</v>
      </c>
      <c r="AG78" s="4">
        <v>11.1</v>
      </c>
      <c r="AH78" s="4">
        <v>12.2</v>
      </c>
      <c r="AI78" s="4">
        <v>10</v>
      </c>
      <c r="AJ78" s="4">
        <v>9.1</v>
      </c>
      <c r="AK78" s="4">
        <v>9.1999999999999993</v>
      </c>
      <c r="AL78" s="4">
        <v>9</v>
      </c>
      <c r="AM78" s="4">
        <v>9.8000000000000007</v>
      </c>
      <c r="AN78" s="4">
        <v>10.199999999999999</v>
      </c>
      <c r="AO78" s="4">
        <v>9.4</v>
      </c>
      <c r="AP78" s="4">
        <v>9.4</v>
      </c>
      <c r="AQ78" s="4">
        <v>9.6999999999999993</v>
      </c>
      <c r="AR78" s="4">
        <v>9.1</v>
      </c>
      <c r="AS78" s="4">
        <v>7.3</v>
      </c>
      <c r="AT78" s="4">
        <v>8</v>
      </c>
      <c r="AU78" s="4">
        <v>6.6</v>
      </c>
      <c r="AV78" s="4">
        <v>9.9</v>
      </c>
      <c r="AW78" s="4">
        <v>10.8</v>
      </c>
      <c r="AX78" s="4">
        <v>9</v>
      </c>
      <c r="AY78" s="4">
        <v>9.4</v>
      </c>
      <c r="AZ78" s="4">
        <v>10.1</v>
      </c>
      <c r="BA78" s="4">
        <v>8.6999999999999993</v>
      </c>
      <c r="BB78" s="4">
        <v>7</v>
      </c>
      <c r="BC78" s="4">
        <v>7.8</v>
      </c>
      <c r="BD78" s="4">
        <v>6.2</v>
      </c>
      <c r="BE78" s="4">
        <v>9.4</v>
      </c>
      <c r="BF78" s="4">
        <v>10.4</v>
      </c>
      <c r="BG78" s="4">
        <v>8.4</v>
      </c>
      <c r="BH78" s="4">
        <v>8.1999999999999993</v>
      </c>
      <c r="BI78" s="4">
        <v>8.9</v>
      </c>
      <c r="BJ78" s="4">
        <v>7.5</v>
      </c>
      <c r="BK78" s="4">
        <v>9.3000000000000007</v>
      </c>
      <c r="BL78" s="4">
        <v>9.6</v>
      </c>
      <c r="BM78" s="4">
        <v>9</v>
      </c>
      <c r="BN78" s="4">
        <v>8.1</v>
      </c>
      <c r="BO78" s="4">
        <v>8.8000000000000007</v>
      </c>
      <c r="BP78" s="4">
        <v>7.4</v>
      </c>
      <c r="BQ78" s="4">
        <v>7.6</v>
      </c>
      <c r="BR78" s="4">
        <v>8.1999999999999993</v>
      </c>
      <c r="BS78" s="4">
        <v>7</v>
      </c>
      <c r="BT78" s="4">
        <v>194.1</v>
      </c>
      <c r="BU78" s="4">
        <v>211.20000000000005</v>
      </c>
      <c r="BV78" s="4">
        <v>177</v>
      </c>
      <c r="BW78" s="4">
        <v>9.6999999999999993</v>
      </c>
      <c r="BX78" s="4">
        <v>11</v>
      </c>
      <c r="BY78" s="4">
        <v>8.4</v>
      </c>
      <c r="BZ78" s="4">
        <v>9.4</v>
      </c>
      <c r="CA78" s="4">
        <v>10.1</v>
      </c>
      <c r="CB78" s="4">
        <v>8.6999999999999993</v>
      </c>
      <c r="CC78" s="4">
        <v>9.1</v>
      </c>
      <c r="CD78" s="4">
        <v>11.2</v>
      </c>
      <c r="CE78" s="4">
        <v>7</v>
      </c>
      <c r="CF78" s="4">
        <v>11.1</v>
      </c>
      <c r="CG78" s="4">
        <v>11.9</v>
      </c>
      <c r="CH78" s="4">
        <v>10.3</v>
      </c>
      <c r="CI78" s="4">
        <v>6.4</v>
      </c>
      <c r="CJ78" s="4">
        <v>7.2</v>
      </c>
      <c r="CK78" s="4">
        <v>5.6</v>
      </c>
      <c r="CL78" s="4">
        <v>8.5</v>
      </c>
      <c r="CM78" s="4">
        <v>9.6999999999999993</v>
      </c>
      <c r="CN78" s="4">
        <v>7.3</v>
      </c>
      <c r="CO78" s="4">
        <v>10.3</v>
      </c>
      <c r="CP78" s="4">
        <v>11.1</v>
      </c>
      <c r="CQ78" s="4">
        <v>9.5</v>
      </c>
      <c r="CR78" s="4">
        <v>8.6</v>
      </c>
      <c r="CS78" s="4">
        <v>9.4</v>
      </c>
      <c r="CT78" s="4">
        <v>7.8</v>
      </c>
      <c r="CU78" s="4">
        <v>10.1</v>
      </c>
      <c r="CV78" s="4">
        <v>11.1</v>
      </c>
      <c r="CW78" s="4">
        <v>9.1</v>
      </c>
      <c r="CX78" s="4">
        <v>12.6</v>
      </c>
      <c r="CY78" s="4">
        <v>13.7</v>
      </c>
      <c r="CZ78" s="4">
        <v>11.5</v>
      </c>
      <c r="DA78" s="4">
        <v>9.9</v>
      </c>
      <c r="DB78" s="4">
        <v>10</v>
      </c>
      <c r="DC78" s="4">
        <v>9.8000000000000007</v>
      </c>
      <c r="DD78" s="4">
        <v>10</v>
      </c>
      <c r="DE78" s="4">
        <v>10.4</v>
      </c>
      <c r="DF78" s="4">
        <v>9.6</v>
      </c>
      <c r="DG78" s="4">
        <v>10</v>
      </c>
      <c r="DH78" s="4">
        <v>10.4</v>
      </c>
      <c r="DI78" s="4">
        <v>9.6</v>
      </c>
      <c r="DJ78" s="4">
        <v>10.8</v>
      </c>
      <c r="DK78" s="4">
        <v>11.7</v>
      </c>
      <c r="DL78" s="4">
        <v>9.9</v>
      </c>
      <c r="DM78" s="4">
        <v>10.8</v>
      </c>
      <c r="DN78" s="4">
        <v>11.7</v>
      </c>
      <c r="DO78" s="4">
        <v>9.9</v>
      </c>
      <c r="DP78" s="4">
        <v>10.8</v>
      </c>
      <c r="DQ78" s="4">
        <v>11.5</v>
      </c>
      <c r="DR78" s="4">
        <v>10.1</v>
      </c>
      <c r="DS78" s="4">
        <v>8.1</v>
      </c>
      <c r="DT78" s="4">
        <v>9</v>
      </c>
      <c r="DU78" s="4">
        <v>7.2</v>
      </c>
      <c r="DV78" s="4">
        <v>11</v>
      </c>
      <c r="DW78" s="4">
        <v>12</v>
      </c>
      <c r="DX78" s="4">
        <v>10</v>
      </c>
      <c r="DY78" s="4">
        <v>9.1999999999999993</v>
      </c>
      <c r="DZ78" s="4">
        <v>10</v>
      </c>
      <c r="EA78" s="4">
        <v>8.4</v>
      </c>
      <c r="EB78" s="4">
        <v>10</v>
      </c>
      <c r="EC78" s="4">
        <v>10.4</v>
      </c>
      <c r="ED78" s="4">
        <v>9.6</v>
      </c>
      <c r="EE78" s="4">
        <v>7.9</v>
      </c>
      <c r="EF78" s="4">
        <v>8.6</v>
      </c>
      <c r="EG78" s="4">
        <v>7.2</v>
      </c>
      <c r="EH78" s="4">
        <v>10.5</v>
      </c>
      <c r="EI78" s="4">
        <v>11.2</v>
      </c>
      <c r="EJ78" s="4">
        <v>9.8000000000000007</v>
      </c>
      <c r="EK78" s="4">
        <v>214.8</v>
      </c>
      <c r="EL78" s="4">
        <v>233.29999999999995</v>
      </c>
      <c r="EM78" s="4">
        <v>196.29999999999998</v>
      </c>
      <c r="EN78"/>
    </row>
    <row r="79" spans="1:144">
      <c r="A79" s="48"/>
      <c r="B79" s="48">
        <v>31</v>
      </c>
      <c r="C79" t="s">
        <v>101</v>
      </c>
      <c r="D79" t="s">
        <v>59</v>
      </c>
      <c r="E79">
        <v>0</v>
      </c>
      <c r="F79" s="4">
        <v>1.4728392593398822</v>
      </c>
      <c r="G79" s="4">
        <v>1.8322918755278852</v>
      </c>
      <c r="H79" s="4">
        <v>1.1839028010905128</v>
      </c>
      <c r="I79" s="4">
        <v>1.4011205661043928</v>
      </c>
      <c r="J79" s="4">
        <v>1.6270048922712748</v>
      </c>
      <c r="K79" s="4">
        <v>1.2065967656803918</v>
      </c>
      <c r="L79" s="4">
        <v>1.5790412270675362</v>
      </c>
      <c r="M79" s="4">
        <v>2.2258099436421115</v>
      </c>
      <c r="N79" s="4">
        <v>1.1202084903525171</v>
      </c>
      <c r="O79" s="4">
        <v>1.242455860062821</v>
      </c>
      <c r="P79" s="4">
        <v>1.467052239939741</v>
      </c>
      <c r="Q79" s="4">
        <v>1.0522437594095841</v>
      </c>
      <c r="R79" s="4">
        <v>1.4856178807172193</v>
      </c>
      <c r="S79" s="4">
        <v>1.7741979148508606</v>
      </c>
      <c r="T79" s="4">
        <v>1.2439764859560485</v>
      </c>
      <c r="U79" s="4">
        <v>1.1471326730132319</v>
      </c>
      <c r="V79" s="4">
        <v>1.4477678193659071</v>
      </c>
      <c r="W79" s="4">
        <v>0.9089256936729162</v>
      </c>
      <c r="X79" s="4">
        <v>1.5697520749968152</v>
      </c>
      <c r="Y79" s="4">
        <v>1.7999128853633675</v>
      </c>
      <c r="Z79" s="4">
        <v>1.3690226882615759</v>
      </c>
      <c r="AA79" s="4">
        <v>1.4745922676030587</v>
      </c>
      <c r="AB79" s="4">
        <v>1.748258405408228</v>
      </c>
      <c r="AC79" s="4">
        <v>1.2437648513218453</v>
      </c>
      <c r="AD79" s="4">
        <v>1.4717619011842056</v>
      </c>
      <c r="AE79" s="4">
        <v>1.7916210301846272</v>
      </c>
      <c r="AF79" s="4">
        <v>1.2090074057425704</v>
      </c>
      <c r="AG79" s="4">
        <v>1.3745097380461482</v>
      </c>
      <c r="AH79" s="4">
        <v>1.6403292422896103</v>
      </c>
      <c r="AI79" s="4">
        <v>1.1517669570692974</v>
      </c>
      <c r="AJ79" s="4">
        <v>1.4127316773337064</v>
      </c>
      <c r="AK79" s="4">
        <v>1.4564337768443665</v>
      </c>
      <c r="AL79" s="4">
        <v>1.3703409134512119</v>
      </c>
      <c r="AM79" s="4">
        <v>1.3986036204110646</v>
      </c>
      <c r="AN79" s="4">
        <v>1.5243912084840219</v>
      </c>
      <c r="AO79" s="4">
        <v>1.2831955971277438</v>
      </c>
      <c r="AP79" s="4">
        <v>1.3819014091431168</v>
      </c>
      <c r="AQ79" s="4">
        <v>1.5018101887666981</v>
      </c>
      <c r="AR79" s="4">
        <v>1.2715664861482643</v>
      </c>
      <c r="AS79" s="4">
        <v>1.2355191149001676</v>
      </c>
      <c r="AT79" s="4">
        <v>1.4558310239172048</v>
      </c>
      <c r="AU79" s="4">
        <v>1.0485471584307358</v>
      </c>
      <c r="AV79" s="4">
        <v>1.4708442820091929</v>
      </c>
      <c r="AW79" s="4">
        <v>1.7446891660337116</v>
      </c>
      <c r="AX79" s="4">
        <v>1.2399818512298462</v>
      </c>
      <c r="AY79" s="4">
        <v>1.2975918979941921</v>
      </c>
      <c r="AZ79" s="4">
        <v>1.5234625159067834</v>
      </c>
      <c r="BA79" s="4">
        <v>1.1052091640981296</v>
      </c>
      <c r="BB79" s="4">
        <v>1.4763319046771357</v>
      </c>
      <c r="BC79" s="4">
        <v>1.7695800597159148</v>
      </c>
      <c r="BD79" s="4">
        <v>1.2316797314711612</v>
      </c>
      <c r="BE79" s="4">
        <v>1.2690104005660976</v>
      </c>
      <c r="BF79" s="4">
        <v>1.5015838995627973</v>
      </c>
      <c r="BG79" s="4">
        <v>1.0724591527744867</v>
      </c>
      <c r="BH79" s="4">
        <v>1.3969659658954112</v>
      </c>
      <c r="BI79" s="4">
        <v>1.6582818080171018</v>
      </c>
      <c r="BJ79" s="4">
        <v>1.1768288721707869</v>
      </c>
      <c r="BK79" s="4">
        <v>1.437144865267584</v>
      </c>
      <c r="BL79" s="4">
        <v>1.5476750404185939</v>
      </c>
      <c r="BM79" s="4">
        <v>1.3345084141218462</v>
      </c>
      <c r="BN79" s="4">
        <v>1.2706402807654609</v>
      </c>
      <c r="BO79" s="4">
        <v>1.5090216942470784</v>
      </c>
      <c r="BP79" s="4">
        <v>1.0699161776526296</v>
      </c>
      <c r="BQ79" s="4">
        <v>1.5515304670714081</v>
      </c>
      <c r="BR79" s="4">
        <v>1.7580457941056571</v>
      </c>
      <c r="BS79" s="4">
        <v>1.3692742238693631</v>
      </c>
      <c r="BT79" s="4">
        <v>30.817639334169847</v>
      </c>
      <c r="BU79" s="4">
        <v>36.30505242486354</v>
      </c>
      <c r="BV79" s="4">
        <v>26.26292364110347</v>
      </c>
      <c r="BW79" s="4">
        <v>1.3889510309199575</v>
      </c>
      <c r="BX79" s="4">
        <v>1.7513298780795503</v>
      </c>
      <c r="BY79" s="4">
        <v>1.1015543047829988</v>
      </c>
      <c r="BZ79" s="4">
        <v>1.4978025623676066</v>
      </c>
      <c r="CA79" s="4">
        <v>1.7252584684059011</v>
      </c>
      <c r="CB79" s="4">
        <v>1.3003341568338043</v>
      </c>
      <c r="CC79" s="4">
        <v>1.3405130541159578</v>
      </c>
      <c r="CD79" s="4">
        <v>1.9217278860313538</v>
      </c>
      <c r="CE79" s="4">
        <v>0.93508308919131455</v>
      </c>
      <c r="CF79" s="4">
        <v>1.3002858763099971</v>
      </c>
      <c r="CG79" s="4">
        <v>1.5189208502410325</v>
      </c>
      <c r="CH79" s="4">
        <v>1.1131214374093019</v>
      </c>
      <c r="CI79" s="4">
        <v>1.6260813241249215</v>
      </c>
      <c r="CJ79" s="4">
        <v>1.9394350695445755</v>
      </c>
      <c r="CK79" s="4">
        <v>1.363356017527704</v>
      </c>
      <c r="CL79" s="4">
        <v>1.1210418635753161</v>
      </c>
      <c r="CM79" s="4">
        <v>1.4201175975234503</v>
      </c>
      <c r="CN79" s="4">
        <v>0.88495126183919093</v>
      </c>
      <c r="CO79" s="4">
        <v>1.5555738209732914</v>
      </c>
      <c r="CP79" s="4">
        <v>1.781961576500928</v>
      </c>
      <c r="CQ79" s="4">
        <v>1.3579473005523504</v>
      </c>
      <c r="CR79" s="4">
        <v>1.3178128379737497</v>
      </c>
      <c r="CS79" s="4">
        <v>1.5635887929301819</v>
      </c>
      <c r="CT79" s="4">
        <v>1.1106696874399846</v>
      </c>
      <c r="CU79" s="4">
        <v>1.3539672738621238</v>
      </c>
      <c r="CV79" s="4">
        <v>1.6539827243824115</v>
      </c>
      <c r="CW79" s="4">
        <v>1.10837153959643</v>
      </c>
      <c r="CX79" s="4">
        <v>1.5180441256080304</v>
      </c>
      <c r="CY79" s="4">
        <v>1.7937156574142212</v>
      </c>
      <c r="CZ79" s="4">
        <v>1.2847398403240247</v>
      </c>
      <c r="DA79" s="4">
        <v>1.4526961018459337</v>
      </c>
      <c r="DB79" s="4">
        <v>1.4970823488358165</v>
      </c>
      <c r="DC79" s="4">
        <v>1.4096258405287021</v>
      </c>
      <c r="DD79" s="4">
        <v>1.3666784378758559</v>
      </c>
      <c r="DE79" s="4">
        <v>1.4919025269257931</v>
      </c>
      <c r="DF79" s="4">
        <v>1.2519651376980971</v>
      </c>
      <c r="DG79" s="4">
        <v>1.5072448856081078</v>
      </c>
      <c r="DH79" s="4">
        <v>1.631546885100353</v>
      </c>
      <c r="DI79" s="4">
        <v>1.3924130320361987</v>
      </c>
      <c r="DJ79" s="4">
        <v>1.3889334162856986</v>
      </c>
      <c r="DK79" s="4">
        <v>1.6310280066080518</v>
      </c>
      <c r="DL79" s="4">
        <v>1.1827730897686832</v>
      </c>
      <c r="DM79" s="4">
        <v>1.4974171280948572</v>
      </c>
      <c r="DN79" s="4">
        <v>1.7625702664378273</v>
      </c>
      <c r="DO79" s="4">
        <v>1.2721524345485964</v>
      </c>
      <c r="DP79" s="4">
        <v>1.5440041662895756</v>
      </c>
      <c r="DQ79" s="4">
        <v>1.7991710113555295</v>
      </c>
      <c r="DR79" s="4">
        <v>1.3250262762534479</v>
      </c>
      <c r="DS79" s="4">
        <v>1.5160104350043608</v>
      </c>
      <c r="DT79" s="4">
        <v>1.8098736531354396</v>
      </c>
      <c r="DU79" s="4">
        <v>1.2698608187707132</v>
      </c>
      <c r="DV79" s="4">
        <v>1.3832942629655554</v>
      </c>
      <c r="DW79" s="4">
        <v>1.6234401475059816</v>
      </c>
      <c r="DX79" s="4">
        <v>1.1786717366162516</v>
      </c>
      <c r="DY79" s="4">
        <v>1.3818101977729191</v>
      </c>
      <c r="DZ79" s="4">
        <v>1.6323619117807002</v>
      </c>
      <c r="EA79" s="4">
        <v>1.1697157406633687</v>
      </c>
      <c r="EB79" s="4">
        <v>1.5076927814391508</v>
      </c>
      <c r="EC79" s="4">
        <v>1.6220050788130467</v>
      </c>
      <c r="ED79" s="4">
        <v>1.4014367481926524</v>
      </c>
      <c r="EE79" s="4">
        <v>1.2342985100607884</v>
      </c>
      <c r="EF79" s="4">
        <v>1.4760873061842257</v>
      </c>
      <c r="EG79" s="4">
        <v>1.0321156516660268</v>
      </c>
      <c r="EH79" s="4">
        <v>1.318989931977347</v>
      </c>
      <c r="EI79" s="4">
        <v>1.5159768628857639</v>
      </c>
      <c r="EJ79" s="4">
        <v>1.1475995994727157</v>
      </c>
      <c r="EK79" s="4">
        <v>31.119144025051099</v>
      </c>
      <c r="EL79" s="4">
        <v>36.563084506622133</v>
      </c>
      <c r="EM79" s="4">
        <v>26.593484741712555</v>
      </c>
      <c r="EN79"/>
    </row>
    <row r="80" spans="1:144">
      <c r="A80" s="48"/>
      <c r="B80" s="48">
        <v>32</v>
      </c>
      <c r="C80" t="s">
        <v>101</v>
      </c>
      <c r="D80" t="s">
        <v>51</v>
      </c>
      <c r="E80">
        <v>0</v>
      </c>
      <c r="F80" s="4">
        <v>6.9</v>
      </c>
      <c r="G80" s="4">
        <v>11.1</v>
      </c>
      <c r="H80" s="4">
        <v>2.7</v>
      </c>
      <c r="I80" s="4">
        <v>10.8</v>
      </c>
      <c r="J80" s="4">
        <v>14.9</v>
      </c>
      <c r="K80" s="4">
        <v>6.7</v>
      </c>
      <c r="L80" s="4">
        <v>12</v>
      </c>
      <c r="M80" s="4">
        <v>21.1</v>
      </c>
      <c r="N80" s="4">
        <v>2.9</v>
      </c>
      <c r="O80" s="4">
        <v>5</v>
      </c>
      <c r="P80" s="4">
        <v>7.8</v>
      </c>
      <c r="Q80" s="4">
        <v>2.2000000000000002</v>
      </c>
      <c r="R80" s="4">
        <v>5.8</v>
      </c>
      <c r="S80" s="4">
        <v>9</v>
      </c>
      <c r="T80" s="4">
        <v>2.7</v>
      </c>
      <c r="U80" s="4">
        <v>7.5</v>
      </c>
      <c r="V80" s="4">
        <v>13.3</v>
      </c>
      <c r="W80" s="4">
        <v>1.7</v>
      </c>
      <c r="X80" s="4">
        <v>4.0999999999999996</v>
      </c>
      <c r="Y80" s="4">
        <v>7.1</v>
      </c>
      <c r="Z80" s="4">
        <v>1.1000000000000001</v>
      </c>
      <c r="AA80" s="4">
        <v>4.7</v>
      </c>
      <c r="AB80" s="4">
        <v>7.4</v>
      </c>
      <c r="AC80" s="4">
        <v>1.9</v>
      </c>
      <c r="AD80" s="4">
        <v>7.7</v>
      </c>
      <c r="AE80" s="4">
        <v>12</v>
      </c>
      <c r="AF80" s="4">
        <v>3.5</v>
      </c>
      <c r="AG80" s="4">
        <v>8.1</v>
      </c>
      <c r="AH80" s="4">
        <v>12.1</v>
      </c>
      <c r="AI80" s="4">
        <v>4.0999999999999996</v>
      </c>
      <c r="AJ80" s="4">
        <v>7.4</v>
      </c>
      <c r="AK80" s="4">
        <v>8.1</v>
      </c>
      <c r="AL80" s="4">
        <v>6.8</v>
      </c>
      <c r="AM80" s="4">
        <v>6.9</v>
      </c>
      <c r="AN80" s="4">
        <v>8.6</v>
      </c>
      <c r="AO80" s="4">
        <v>5.2</v>
      </c>
      <c r="AP80" s="4">
        <v>8.6</v>
      </c>
      <c r="AQ80" s="4">
        <v>10.1</v>
      </c>
      <c r="AR80" s="4">
        <v>7.2</v>
      </c>
      <c r="AS80" s="4">
        <v>6.4</v>
      </c>
      <c r="AT80" s="4">
        <v>9.6</v>
      </c>
      <c r="AU80" s="4">
        <v>3.2</v>
      </c>
      <c r="AV80" s="4">
        <v>9.9</v>
      </c>
      <c r="AW80" s="4">
        <v>13.3</v>
      </c>
      <c r="AX80" s="4">
        <v>6.6</v>
      </c>
      <c r="AY80" s="4">
        <v>6</v>
      </c>
      <c r="AZ80" s="4">
        <v>9.3000000000000007</v>
      </c>
      <c r="BA80" s="4">
        <v>2.6</v>
      </c>
      <c r="BB80" s="4">
        <v>4.4000000000000004</v>
      </c>
      <c r="BC80" s="4">
        <v>7.2</v>
      </c>
      <c r="BD80" s="4">
        <v>1.5</v>
      </c>
      <c r="BE80" s="4">
        <v>4.9000000000000004</v>
      </c>
      <c r="BF80" s="4">
        <v>8.1</v>
      </c>
      <c r="BG80" s="4">
        <v>1.7</v>
      </c>
      <c r="BH80" s="4">
        <v>10.3</v>
      </c>
      <c r="BI80" s="4">
        <v>14.6</v>
      </c>
      <c r="BJ80" s="4">
        <v>5.9</v>
      </c>
      <c r="BK80" s="4">
        <v>7.5</v>
      </c>
      <c r="BL80" s="4">
        <v>9.1999999999999993</v>
      </c>
      <c r="BM80" s="4">
        <v>5.9</v>
      </c>
      <c r="BN80" s="4">
        <v>5.8</v>
      </c>
      <c r="BO80" s="4">
        <v>9.1</v>
      </c>
      <c r="BP80" s="4">
        <v>2.6</v>
      </c>
      <c r="BQ80" s="4">
        <v>7.9</v>
      </c>
      <c r="BR80" s="4">
        <v>11</v>
      </c>
      <c r="BS80" s="4">
        <v>4.8</v>
      </c>
      <c r="BT80" s="4">
        <v>158.60000000000005</v>
      </c>
      <c r="BU80" s="4">
        <v>233.99999999999997</v>
      </c>
      <c r="BV80" s="4">
        <v>83.500000000000014</v>
      </c>
      <c r="BW80" s="4">
        <v>6.7</v>
      </c>
      <c r="BX80" s="4">
        <v>11</v>
      </c>
      <c r="BY80" s="4">
        <v>2.4</v>
      </c>
      <c r="BZ80" s="4">
        <v>6.9</v>
      </c>
      <c r="CA80" s="4">
        <v>10.5</v>
      </c>
      <c r="CB80" s="4">
        <v>3.4</v>
      </c>
      <c r="CC80" s="4">
        <v>19.399999999999999</v>
      </c>
      <c r="CD80" s="4">
        <v>33.299999999999997</v>
      </c>
      <c r="CE80" s="4">
        <v>5.4</v>
      </c>
      <c r="CF80" s="4">
        <v>3.8</v>
      </c>
      <c r="CG80" s="4">
        <v>6.1</v>
      </c>
      <c r="CH80" s="4">
        <v>1.4</v>
      </c>
      <c r="CI80" s="4">
        <v>5</v>
      </c>
      <c r="CJ80" s="4">
        <v>7.9</v>
      </c>
      <c r="CK80" s="4">
        <v>2.1</v>
      </c>
      <c r="CL80" s="4">
        <v>5.3</v>
      </c>
      <c r="CM80" s="4">
        <v>9.4</v>
      </c>
      <c r="CN80" s="4">
        <v>1.1000000000000001</v>
      </c>
      <c r="CO80" s="4">
        <v>4.7</v>
      </c>
      <c r="CP80" s="4">
        <v>7.6</v>
      </c>
      <c r="CQ80" s="4">
        <v>1.8</v>
      </c>
      <c r="CR80" s="4">
        <v>1.8</v>
      </c>
      <c r="CS80" s="4">
        <v>3.6</v>
      </c>
      <c r="CT80" s="4">
        <v>0</v>
      </c>
      <c r="CU80" s="4">
        <v>6.1</v>
      </c>
      <c r="CV80" s="4">
        <v>10</v>
      </c>
      <c r="CW80" s="4">
        <v>2.2000000000000002</v>
      </c>
      <c r="CX80" s="4">
        <v>6.1</v>
      </c>
      <c r="CY80" s="4">
        <v>9.5</v>
      </c>
      <c r="CZ80" s="4">
        <v>2.7</v>
      </c>
      <c r="DA80" s="4">
        <v>6.8</v>
      </c>
      <c r="DB80" s="4">
        <v>7.4</v>
      </c>
      <c r="DC80" s="4">
        <v>6.2</v>
      </c>
      <c r="DD80" s="4">
        <v>7.3</v>
      </c>
      <c r="DE80" s="4">
        <v>8.9</v>
      </c>
      <c r="DF80" s="4">
        <v>5.7</v>
      </c>
      <c r="DG80" s="4">
        <v>7.2</v>
      </c>
      <c r="DH80" s="4">
        <v>8.5</v>
      </c>
      <c r="DI80" s="4">
        <v>5.9</v>
      </c>
      <c r="DJ80" s="4">
        <v>8.1999999999999993</v>
      </c>
      <c r="DK80" s="4">
        <v>11.7</v>
      </c>
      <c r="DL80" s="4">
        <v>4.8</v>
      </c>
      <c r="DM80" s="4">
        <v>6.5</v>
      </c>
      <c r="DN80" s="4">
        <v>9.5</v>
      </c>
      <c r="DO80" s="4">
        <v>3.6</v>
      </c>
      <c r="DP80" s="4">
        <v>4.4000000000000004</v>
      </c>
      <c r="DQ80" s="4">
        <v>7</v>
      </c>
      <c r="DR80" s="4">
        <v>1.8</v>
      </c>
      <c r="DS80" s="4">
        <v>7.9</v>
      </c>
      <c r="DT80" s="4">
        <v>11.4</v>
      </c>
      <c r="DU80" s="4">
        <v>4.5</v>
      </c>
      <c r="DV80" s="4">
        <v>8.1999999999999993</v>
      </c>
      <c r="DW80" s="4">
        <v>12.2</v>
      </c>
      <c r="DX80" s="4">
        <v>4.0999999999999996</v>
      </c>
      <c r="DY80" s="4">
        <v>6.4</v>
      </c>
      <c r="DZ80" s="4">
        <v>9.9</v>
      </c>
      <c r="EA80" s="4">
        <v>3</v>
      </c>
      <c r="EB80" s="4">
        <v>7</v>
      </c>
      <c r="EC80" s="4">
        <v>8.3000000000000007</v>
      </c>
      <c r="ED80" s="4">
        <v>5.6</v>
      </c>
      <c r="EE80" s="4">
        <v>6.4</v>
      </c>
      <c r="EF80" s="4">
        <v>9.6</v>
      </c>
      <c r="EG80" s="4">
        <v>3.2</v>
      </c>
      <c r="EH80" s="4">
        <v>9.9</v>
      </c>
      <c r="EI80" s="4">
        <v>13.3</v>
      </c>
      <c r="EJ80" s="4">
        <v>6.6</v>
      </c>
      <c r="EK80" s="4">
        <v>152.00000000000003</v>
      </c>
      <c r="EL80" s="4">
        <v>226.6</v>
      </c>
      <c r="EM80" s="4">
        <v>77.499999999999986</v>
      </c>
      <c r="EN80"/>
    </row>
    <row r="81" spans="1:144">
      <c r="A81" s="48"/>
      <c r="B81" s="48">
        <v>33</v>
      </c>
      <c r="C81" t="s">
        <v>101</v>
      </c>
      <c r="D81" t="s">
        <v>53</v>
      </c>
      <c r="E81">
        <v>0</v>
      </c>
      <c r="F81" s="4">
        <v>8.9</v>
      </c>
      <c r="G81" s="4">
        <v>13.9</v>
      </c>
      <c r="H81" s="4">
        <v>3.8</v>
      </c>
      <c r="I81" s="4">
        <v>10.1</v>
      </c>
      <c r="J81" s="4">
        <v>13.8</v>
      </c>
      <c r="K81" s="4">
        <v>6.4</v>
      </c>
      <c r="L81" s="4">
        <v>11.8</v>
      </c>
      <c r="M81" s="4">
        <v>19.2</v>
      </c>
      <c r="N81" s="4">
        <v>4.5</v>
      </c>
      <c r="O81" s="4">
        <v>8.1999999999999993</v>
      </c>
      <c r="P81" s="4">
        <v>11.9</v>
      </c>
      <c r="Q81" s="4">
        <v>4.5</v>
      </c>
      <c r="R81" s="4">
        <v>3.2</v>
      </c>
      <c r="S81" s="4">
        <v>5.3</v>
      </c>
      <c r="T81" s="4">
        <v>1.1000000000000001</v>
      </c>
      <c r="U81" s="4">
        <v>2.2999999999999998</v>
      </c>
      <c r="V81" s="4">
        <v>5</v>
      </c>
      <c r="W81" s="4">
        <v>0</v>
      </c>
      <c r="X81" s="4">
        <v>5.0999999999999996</v>
      </c>
      <c r="Y81" s="4">
        <v>8</v>
      </c>
      <c r="Z81" s="4">
        <v>2.1</v>
      </c>
      <c r="AA81" s="4">
        <v>6.3</v>
      </c>
      <c r="AB81" s="4">
        <v>9.5</v>
      </c>
      <c r="AC81" s="4">
        <v>3</v>
      </c>
      <c r="AD81" s="4">
        <v>13</v>
      </c>
      <c r="AE81" s="4">
        <v>18.3</v>
      </c>
      <c r="AF81" s="4">
        <v>7.8</v>
      </c>
      <c r="AG81" s="4">
        <v>5.5</v>
      </c>
      <c r="AH81" s="4">
        <v>8.6</v>
      </c>
      <c r="AI81" s="4">
        <v>2.4</v>
      </c>
      <c r="AJ81" s="4">
        <v>8.1</v>
      </c>
      <c r="AK81" s="4">
        <v>8.9</v>
      </c>
      <c r="AL81" s="4">
        <v>7.4</v>
      </c>
      <c r="AM81" s="4">
        <v>8.6999999999999993</v>
      </c>
      <c r="AN81" s="4">
        <v>10.4</v>
      </c>
      <c r="AO81" s="4">
        <v>7</v>
      </c>
      <c r="AP81" s="4">
        <v>6.1</v>
      </c>
      <c r="AQ81" s="4">
        <v>7.6</v>
      </c>
      <c r="AR81" s="4">
        <v>4.7</v>
      </c>
      <c r="AS81" s="4">
        <v>9.5</v>
      </c>
      <c r="AT81" s="4">
        <v>13.7</v>
      </c>
      <c r="AU81" s="4">
        <v>5.3</v>
      </c>
      <c r="AV81" s="4">
        <v>9.6999999999999993</v>
      </c>
      <c r="AW81" s="4">
        <v>12.7</v>
      </c>
      <c r="AX81" s="4">
        <v>6.7</v>
      </c>
      <c r="AY81" s="4">
        <v>7.5</v>
      </c>
      <c r="AZ81" s="4">
        <v>11</v>
      </c>
      <c r="BA81" s="4">
        <v>4</v>
      </c>
      <c r="BB81" s="4">
        <v>11.1</v>
      </c>
      <c r="BC81" s="4">
        <v>14.7</v>
      </c>
      <c r="BD81" s="4">
        <v>7.6</v>
      </c>
      <c r="BE81" s="4">
        <v>10.5</v>
      </c>
      <c r="BF81" s="4">
        <v>15.8</v>
      </c>
      <c r="BG81" s="4">
        <v>5.3</v>
      </c>
      <c r="BH81" s="4">
        <v>8.5</v>
      </c>
      <c r="BI81" s="4">
        <v>13.2</v>
      </c>
      <c r="BJ81" s="4">
        <v>3.9</v>
      </c>
      <c r="BK81" s="4">
        <v>8.5</v>
      </c>
      <c r="BL81" s="4">
        <v>10.8</v>
      </c>
      <c r="BM81" s="4">
        <v>6.2</v>
      </c>
      <c r="BN81" s="4">
        <v>5.8</v>
      </c>
      <c r="BO81" s="4">
        <v>8.9</v>
      </c>
      <c r="BP81" s="4">
        <v>2.7</v>
      </c>
      <c r="BQ81" s="4">
        <v>13.5</v>
      </c>
      <c r="BR81" s="4">
        <v>16.899999999999999</v>
      </c>
      <c r="BS81" s="4">
        <v>10</v>
      </c>
      <c r="BT81" s="4">
        <v>181.9</v>
      </c>
      <c r="BU81" s="4">
        <v>258.09999999999997</v>
      </c>
      <c r="BV81" s="4">
        <v>106.4</v>
      </c>
      <c r="BW81" s="4">
        <v>6.6</v>
      </c>
      <c r="BX81" s="4">
        <v>10.8</v>
      </c>
      <c r="BY81" s="4">
        <v>2.4</v>
      </c>
      <c r="BZ81" s="4">
        <v>10.7</v>
      </c>
      <c r="CA81" s="4">
        <v>14.7</v>
      </c>
      <c r="CB81" s="4">
        <v>6.7</v>
      </c>
      <c r="CC81" s="4">
        <v>6.1</v>
      </c>
      <c r="CD81" s="4">
        <v>11.9</v>
      </c>
      <c r="CE81" s="4">
        <v>0.3</v>
      </c>
      <c r="CF81" s="4">
        <v>9.5</v>
      </c>
      <c r="CG81" s="4">
        <v>13.1</v>
      </c>
      <c r="CH81" s="4">
        <v>5.9</v>
      </c>
      <c r="CI81" s="4">
        <v>5.3</v>
      </c>
      <c r="CJ81" s="4">
        <v>8.1999999999999993</v>
      </c>
      <c r="CK81" s="4">
        <v>2.4</v>
      </c>
      <c r="CL81" s="4">
        <v>7.9</v>
      </c>
      <c r="CM81" s="4">
        <v>12.7</v>
      </c>
      <c r="CN81" s="4">
        <v>3.2</v>
      </c>
      <c r="CO81" s="4">
        <v>8.1</v>
      </c>
      <c r="CP81" s="4">
        <v>11.2</v>
      </c>
      <c r="CQ81" s="4">
        <v>5</v>
      </c>
      <c r="CR81" s="4">
        <v>7.6</v>
      </c>
      <c r="CS81" s="4">
        <v>11</v>
      </c>
      <c r="CT81" s="4">
        <v>4.3</v>
      </c>
      <c r="CU81" s="4">
        <v>7.4</v>
      </c>
      <c r="CV81" s="4">
        <v>11.7</v>
      </c>
      <c r="CW81" s="4">
        <v>3.2</v>
      </c>
      <c r="CX81" s="4">
        <v>7.6</v>
      </c>
      <c r="CY81" s="4">
        <v>11.1</v>
      </c>
      <c r="CZ81" s="4">
        <v>4.2</v>
      </c>
      <c r="DA81" s="4">
        <v>7.7</v>
      </c>
      <c r="DB81" s="4">
        <v>8.4</v>
      </c>
      <c r="DC81" s="4">
        <v>7.1</v>
      </c>
      <c r="DD81" s="4">
        <v>7.2</v>
      </c>
      <c r="DE81" s="4">
        <v>8.6999999999999993</v>
      </c>
      <c r="DF81" s="4">
        <v>5.7</v>
      </c>
      <c r="DG81" s="4">
        <v>6.9</v>
      </c>
      <c r="DH81" s="4">
        <v>8.1</v>
      </c>
      <c r="DI81" s="4">
        <v>5.7</v>
      </c>
      <c r="DJ81" s="4">
        <v>7.4</v>
      </c>
      <c r="DK81" s="4">
        <v>10.9</v>
      </c>
      <c r="DL81" s="4">
        <v>4</v>
      </c>
      <c r="DM81" s="4">
        <v>8.1999999999999993</v>
      </c>
      <c r="DN81" s="4">
        <v>11.1</v>
      </c>
      <c r="DO81" s="4">
        <v>5.2</v>
      </c>
      <c r="DP81" s="4">
        <v>8.3000000000000007</v>
      </c>
      <c r="DQ81" s="4">
        <v>11.7</v>
      </c>
      <c r="DR81" s="4">
        <v>4.8</v>
      </c>
      <c r="DS81" s="4">
        <v>10.1</v>
      </c>
      <c r="DT81" s="4">
        <v>13.2</v>
      </c>
      <c r="DU81" s="4">
        <v>7</v>
      </c>
      <c r="DV81" s="4">
        <v>11.7</v>
      </c>
      <c r="DW81" s="4">
        <v>16.399999999999999</v>
      </c>
      <c r="DX81" s="4">
        <v>6.9</v>
      </c>
      <c r="DY81" s="4">
        <v>3.8</v>
      </c>
      <c r="DZ81" s="4">
        <v>6.4</v>
      </c>
      <c r="EA81" s="4">
        <v>1.2</v>
      </c>
      <c r="EB81" s="4">
        <v>7.1</v>
      </c>
      <c r="EC81" s="4">
        <v>9.3000000000000007</v>
      </c>
      <c r="ED81" s="4">
        <v>4.9000000000000004</v>
      </c>
      <c r="EE81" s="4">
        <v>8.6</v>
      </c>
      <c r="EF81" s="4">
        <v>11.9</v>
      </c>
      <c r="EG81" s="4">
        <v>5.2</v>
      </c>
      <c r="EH81" s="4">
        <v>10.199999999999999</v>
      </c>
      <c r="EI81" s="4">
        <v>13.2</v>
      </c>
      <c r="EJ81" s="4">
        <v>7.2</v>
      </c>
      <c r="EK81" s="4">
        <v>174</v>
      </c>
      <c r="EL81" s="4">
        <v>245.7</v>
      </c>
      <c r="EM81" s="4">
        <v>102.50000000000003</v>
      </c>
      <c r="EN81"/>
    </row>
    <row r="82" spans="1:144">
      <c r="A82" s="48"/>
      <c r="B82" s="48">
        <v>35</v>
      </c>
      <c r="C82" t="s">
        <v>101</v>
      </c>
      <c r="D82" t="s">
        <v>31</v>
      </c>
      <c r="E82">
        <v>0</v>
      </c>
      <c r="F82" s="4">
        <v>4.6532084768848101</v>
      </c>
      <c r="G82" s="4">
        <v>5.5666315668798569</v>
      </c>
      <c r="H82" s="4">
        <v>3.8466469330674853</v>
      </c>
      <c r="I82" s="4">
        <v>5.7059213700289586</v>
      </c>
      <c r="J82" s="4">
        <v>6.4304021567461209</v>
      </c>
      <c r="K82" s="4">
        <v>5.0367705064617629</v>
      </c>
      <c r="L82" s="4">
        <v>7.1375882240821529</v>
      </c>
      <c r="M82" s="4">
        <v>9.1167755979239384</v>
      </c>
      <c r="N82" s="4">
        <v>5.4500485972770303</v>
      </c>
      <c r="O82" s="4">
        <v>4.8219858580617618</v>
      </c>
      <c r="P82" s="4">
        <v>5.5133429853696292</v>
      </c>
      <c r="Q82" s="4">
        <v>4.1912788490453243</v>
      </c>
      <c r="R82" s="4">
        <v>2.9612414842717962</v>
      </c>
      <c r="S82" s="4">
        <v>3.4404289384719218</v>
      </c>
      <c r="T82" s="4">
        <v>2.5318360541448071</v>
      </c>
      <c r="U82" s="4">
        <v>5.6978506233461115</v>
      </c>
      <c r="V82" s="4">
        <v>6.7142255649545017</v>
      </c>
      <c r="W82" s="4">
        <v>4.7873383685938666</v>
      </c>
      <c r="X82" s="4">
        <v>4.8030404184574902</v>
      </c>
      <c r="Y82" s="4">
        <v>5.3625657532787692</v>
      </c>
      <c r="Z82" s="4">
        <v>4.2840783891351712</v>
      </c>
      <c r="AA82" s="4">
        <v>6.5095992645761251</v>
      </c>
      <c r="AB82" s="4">
        <v>7.3341636299713464</v>
      </c>
      <c r="AC82" s="4">
        <v>5.7463679104453904</v>
      </c>
      <c r="AD82" s="4">
        <v>4.8054127748466096</v>
      </c>
      <c r="AE82" s="4">
        <v>5.5917662182045147</v>
      </c>
      <c r="AF82" s="4">
        <v>4.0968827373339147</v>
      </c>
      <c r="AG82" s="4">
        <v>4.1981191117857088</v>
      </c>
      <c r="AH82" s="4">
        <v>4.8640165846611989</v>
      </c>
      <c r="AI82" s="4">
        <v>3.5974993352700371</v>
      </c>
      <c r="AJ82" s="4">
        <v>5.6143736635473598</v>
      </c>
      <c r="AK82" s="4">
        <v>5.7180085181635869</v>
      </c>
      <c r="AL82" s="4">
        <v>5.5119726740943635</v>
      </c>
      <c r="AM82" s="4">
        <v>6.0151185545245323</v>
      </c>
      <c r="AN82" s="4">
        <v>6.3096934834289113</v>
      </c>
      <c r="AO82" s="4">
        <v>5.7295541627686779</v>
      </c>
      <c r="AP82" s="4">
        <v>7.0591323216820125</v>
      </c>
      <c r="AQ82" s="4">
        <v>7.2848164510679343</v>
      </c>
      <c r="AR82" s="4">
        <v>6.8378540722605647</v>
      </c>
      <c r="AS82" s="4">
        <v>6.1297224969061839</v>
      </c>
      <c r="AT82" s="4">
        <v>6.8709374609135789</v>
      </c>
      <c r="AU82" s="4">
        <v>5.441922621306559</v>
      </c>
      <c r="AV82" s="4">
        <v>5.3153153782652574</v>
      </c>
      <c r="AW82" s="4">
        <v>5.8610866363392873</v>
      </c>
      <c r="AX82" s="4">
        <v>4.8041588437061797</v>
      </c>
      <c r="AY82" s="4">
        <v>4.1235463759384228</v>
      </c>
      <c r="AZ82" s="4">
        <v>4.747315067485034</v>
      </c>
      <c r="BA82" s="4">
        <v>3.5584919004580411</v>
      </c>
      <c r="BB82" s="4">
        <v>6.0922086292897264</v>
      </c>
      <c r="BC82" s="4">
        <v>6.7919837227632662</v>
      </c>
      <c r="BD82" s="4">
        <v>5.4405616863479942</v>
      </c>
      <c r="BE82" s="4">
        <v>5.2508091434851023</v>
      </c>
      <c r="BF82" s="4">
        <v>5.9811106098674598</v>
      </c>
      <c r="BG82" s="4">
        <v>4.5820073173184035</v>
      </c>
      <c r="BH82" s="4">
        <v>5.5095009366990073</v>
      </c>
      <c r="BI82" s="4">
        <v>6.2134582144152644</v>
      </c>
      <c r="BJ82" s="4">
        <v>4.8599428014663504</v>
      </c>
      <c r="BK82" s="4">
        <v>4.210509807652425</v>
      </c>
      <c r="BL82" s="4">
        <v>4.4289576721730057</v>
      </c>
      <c r="BM82" s="4">
        <v>3.999552249186765</v>
      </c>
      <c r="BN82" s="4">
        <v>5.4101143383260535</v>
      </c>
      <c r="BO82" s="4">
        <v>6.0592781172985521</v>
      </c>
      <c r="BP82" s="4">
        <v>4.8084240087319046</v>
      </c>
      <c r="BQ82" s="4">
        <v>5.2429659471446444</v>
      </c>
      <c r="BR82" s="4">
        <v>5.7386862320187113</v>
      </c>
      <c r="BS82" s="4">
        <v>4.7764068676496008</v>
      </c>
      <c r="BT82" s="4">
        <v>117.26728519980225</v>
      </c>
      <c r="BU82" s="4">
        <v>131.93965118239637</v>
      </c>
      <c r="BV82" s="4">
        <v>103.91959688607017</v>
      </c>
      <c r="BW82" s="4">
        <v>6.1579597518141798</v>
      </c>
      <c r="BX82" s="4">
        <v>7.1851645456702915</v>
      </c>
      <c r="BY82" s="4">
        <v>5.2301186245665123</v>
      </c>
      <c r="BZ82" s="4">
        <v>6.0837646640470719</v>
      </c>
      <c r="CA82" s="4">
        <v>6.8825422227717326</v>
      </c>
      <c r="CB82" s="4">
        <v>5.3471972410226183</v>
      </c>
      <c r="CC82" s="4">
        <v>5.9262380822560958</v>
      </c>
      <c r="CD82" s="4">
        <v>7.6994566706618208</v>
      </c>
      <c r="CE82" s="4">
        <v>4.4411194081315193</v>
      </c>
      <c r="CF82" s="4">
        <v>6.3896957707379016</v>
      </c>
      <c r="CG82" s="4">
        <v>7.1903806161444015</v>
      </c>
      <c r="CH82" s="4">
        <v>5.6481871646920192</v>
      </c>
      <c r="CI82" s="4">
        <v>4.8974899888108432</v>
      </c>
      <c r="CJ82" s="4">
        <v>5.5168065710320473</v>
      </c>
      <c r="CK82" s="4">
        <v>4.3264730528121058</v>
      </c>
      <c r="CL82" s="4">
        <v>5.8964047505093422</v>
      </c>
      <c r="CM82" s="4">
        <v>6.9356175297867724</v>
      </c>
      <c r="CN82" s="4">
        <v>4.9636481731073268</v>
      </c>
      <c r="CO82" s="4">
        <v>4.313554771778942</v>
      </c>
      <c r="CP82" s="4">
        <v>4.8517198031855777</v>
      </c>
      <c r="CQ82" s="4">
        <v>3.8176045249989814</v>
      </c>
      <c r="CR82" s="4">
        <v>6.8729688460600427</v>
      </c>
      <c r="CS82" s="4">
        <v>7.7413993785783637</v>
      </c>
      <c r="CT82" s="4">
        <v>6.0682874299479357</v>
      </c>
      <c r="CU82" s="4">
        <v>6.5804225120932331</v>
      </c>
      <c r="CV82" s="4">
        <v>7.4811354737704132</v>
      </c>
      <c r="CW82" s="4">
        <v>5.7515306679435456</v>
      </c>
      <c r="CX82" s="4">
        <v>4.3924129162580208</v>
      </c>
      <c r="CY82" s="4">
        <v>5.0893393524024875</v>
      </c>
      <c r="CZ82" s="4">
        <v>3.763414404571007</v>
      </c>
      <c r="DA82" s="4">
        <v>6.0052875413012474</v>
      </c>
      <c r="DB82" s="4">
        <v>6.1129978918047394</v>
      </c>
      <c r="DC82" s="4">
        <v>5.8988079816388916</v>
      </c>
      <c r="DD82" s="4">
        <v>6.1712029969861195</v>
      </c>
      <c r="DE82" s="4">
        <v>6.4619303423743251</v>
      </c>
      <c r="DF82" s="4">
        <v>5.888998043884647</v>
      </c>
      <c r="DG82" s="4">
        <v>7.1500427837242047</v>
      </c>
      <c r="DH82" s="4">
        <v>7.3805360140164895</v>
      </c>
      <c r="DI82" s="4">
        <v>6.9240729720863703</v>
      </c>
      <c r="DJ82" s="4">
        <v>7.1751013792957892</v>
      </c>
      <c r="DK82" s="4">
        <v>8.0078583542339512</v>
      </c>
      <c r="DL82" s="4">
        <v>6.3983152791480622</v>
      </c>
      <c r="DM82" s="4">
        <v>5.887950185917366</v>
      </c>
      <c r="DN82" s="4">
        <v>6.4545095403976278</v>
      </c>
      <c r="DO82" s="4">
        <v>5.3546044706379883</v>
      </c>
      <c r="DP82" s="4">
        <v>4.6959238521031015</v>
      </c>
      <c r="DQ82" s="4">
        <v>5.3671143598254947</v>
      </c>
      <c r="DR82" s="4">
        <v>4.0836748498606958</v>
      </c>
      <c r="DS82" s="4">
        <v>6.4506527295534397</v>
      </c>
      <c r="DT82" s="4">
        <v>7.1794263398064366</v>
      </c>
      <c r="DU82" s="4">
        <v>5.7706998362040638</v>
      </c>
      <c r="DV82" s="4">
        <v>5.6716350172033048</v>
      </c>
      <c r="DW82" s="4">
        <v>6.4599750029898377</v>
      </c>
      <c r="DX82" s="4">
        <v>4.9488066489600522</v>
      </c>
      <c r="DY82" s="4">
        <v>5.8882054994662489</v>
      </c>
      <c r="DZ82" s="4">
        <v>6.6257374101616691</v>
      </c>
      <c r="EA82" s="4">
        <v>5.2059903212469107</v>
      </c>
      <c r="EB82" s="4">
        <v>5.0498134709843612</v>
      </c>
      <c r="EC82" s="4">
        <v>5.2867521879429109</v>
      </c>
      <c r="ED82" s="4">
        <v>4.8200455149193839</v>
      </c>
      <c r="EE82" s="4">
        <v>5.1373534401066561</v>
      </c>
      <c r="EF82" s="4">
        <v>5.7550486908986214</v>
      </c>
      <c r="EG82" s="4">
        <v>4.565296391141727</v>
      </c>
      <c r="EH82" s="4">
        <v>5.3974995832919221</v>
      </c>
      <c r="EI82" s="4">
        <v>5.8979937595741871</v>
      </c>
      <c r="EJ82" s="4">
        <v>4.9257733199912428</v>
      </c>
      <c r="EK82" s="4">
        <v>128.19158053429945</v>
      </c>
      <c r="EL82" s="4">
        <v>143.5634420580302</v>
      </c>
      <c r="EM82" s="4">
        <v>114.14266632151363</v>
      </c>
      <c r="EN82"/>
    </row>
    <row r="83" spans="1:144">
      <c r="A83" s="48"/>
      <c r="B83" s="48">
        <v>36</v>
      </c>
      <c r="C83" t="s">
        <v>101</v>
      </c>
      <c r="D83" t="s">
        <v>57</v>
      </c>
      <c r="E83">
        <v>0</v>
      </c>
      <c r="F83" s="4">
        <v>9.0754622688655679</v>
      </c>
      <c r="G83" s="4">
        <v>9.6485027315626422</v>
      </c>
      <c r="H83" s="4">
        <v>8.5227807602361878</v>
      </c>
      <c r="I83" s="4">
        <v>7.8693392724573128</v>
      </c>
      <c r="J83" s="4">
        <v>8.2742801694551762</v>
      </c>
      <c r="K83" s="4">
        <v>7.4766581972433892</v>
      </c>
      <c r="L83" s="4">
        <v>8.2999733119829191</v>
      </c>
      <c r="M83" s="4">
        <v>9.2113647789962432</v>
      </c>
      <c r="N83" s="4">
        <v>7.4447928486855819</v>
      </c>
      <c r="O83" s="4">
        <v>7.8689099193831051</v>
      </c>
      <c r="P83" s="4">
        <v>8.2785335170654246</v>
      </c>
      <c r="Q83" s="4">
        <v>7.4718278066435966</v>
      </c>
      <c r="R83" s="4">
        <v>7.8917332463720857</v>
      </c>
      <c r="S83" s="4">
        <v>8.287135563178559</v>
      </c>
      <c r="T83" s="4">
        <v>7.5079878173002834</v>
      </c>
      <c r="U83" s="4">
        <v>9.3032514930325156</v>
      </c>
      <c r="V83" s="4">
        <v>9.9724708972145581</v>
      </c>
      <c r="W83" s="4">
        <v>8.66079430456859</v>
      </c>
      <c r="X83" s="4">
        <v>7.70112650782574</v>
      </c>
      <c r="Y83" s="4">
        <v>8.0754438321577506</v>
      </c>
      <c r="Z83" s="4">
        <v>7.3375883752876847</v>
      </c>
      <c r="AA83" s="4">
        <v>7.1988278014907303</v>
      </c>
      <c r="AB83" s="4">
        <v>7.6102158885695141</v>
      </c>
      <c r="AC83" s="4">
        <v>6.8015179382392681</v>
      </c>
      <c r="AD83" s="4">
        <v>7.72652987107318</v>
      </c>
      <c r="AE83" s="4">
        <v>8.2349998951707608</v>
      </c>
      <c r="AF83" s="4">
        <v>7.2376709103204746</v>
      </c>
      <c r="AG83" s="4">
        <v>9.098529791075574</v>
      </c>
      <c r="AH83" s="4">
        <v>9.5577126009709907</v>
      </c>
      <c r="AI83" s="4">
        <v>8.6524692261730785</v>
      </c>
      <c r="AJ83" s="4">
        <v>8.4319148852577523</v>
      </c>
      <c r="AK83" s="4">
        <v>8.5084531092883147</v>
      </c>
      <c r="AL83" s="4">
        <v>8.3557882720250518</v>
      </c>
      <c r="AM83" s="4">
        <v>7.4315177002621198</v>
      </c>
      <c r="AN83" s="4">
        <v>7.6281855514701169</v>
      </c>
      <c r="AO83" s="4">
        <v>7.238001063231728</v>
      </c>
      <c r="AP83" s="4">
        <v>8.6359815048339641</v>
      </c>
      <c r="AQ83" s="4">
        <v>8.8155448687139319</v>
      </c>
      <c r="AR83" s="4">
        <v>8.4586005282545127</v>
      </c>
      <c r="AS83" s="4">
        <v>6.7811002608115487</v>
      </c>
      <c r="AT83" s="4">
        <v>7.1717131236178471</v>
      </c>
      <c r="AU83" s="4">
        <v>6.4041347800049317</v>
      </c>
      <c r="AV83" s="4">
        <v>8.2245199409158047</v>
      </c>
      <c r="AW83" s="4">
        <v>8.6446723423863059</v>
      </c>
      <c r="AX83" s="4">
        <v>7.8168581227646525</v>
      </c>
      <c r="AY83" s="4">
        <v>7.8756126415413217</v>
      </c>
      <c r="AZ83" s="4">
        <v>8.2779081979922928</v>
      </c>
      <c r="BA83" s="4">
        <v>7.4854078872493517</v>
      </c>
      <c r="BB83" s="4">
        <v>7.7882256745707279</v>
      </c>
      <c r="BC83" s="4">
        <v>8.2291358052162131</v>
      </c>
      <c r="BD83" s="4">
        <v>7.3619946940533296</v>
      </c>
      <c r="BE83" s="4">
        <v>7.4738710313547623</v>
      </c>
      <c r="BF83" s="4">
        <v>7.8989286093151163</v>
      </c>
      <c r="BG83" s="4">
        <v>7.0631681404906344</v>
      </c>
      <c r="BH83" s="4">
        <v>6.4296373191461749</v>
      </c>
      <c r="BI83" s="4">
        <v>6.8242924653754464</v>
      </c>
      <c r="BJ83" s="4">
        <v>6.0498034448848701</v>
      </c>
      <c r="BK83" s="4">
        <v>9.0303228366675228</v>
      </c>
      <c r="BL83" s="4">
        <v>9.2234335235875076</v>
      </c>
      <c r="BM83" s="4">
        <v>8.8395946722683671</v>
      </c>
      <c r="BN83" s="4">
        <v>9.056419042956799</v>
      </c>
      <c r="BO83" s="4">
        <v>9.5026590183110251</v>
      </c>
      <c r="BP83" s="4">
        <v>8.6226547009214443</v>
      </c>
      <c r="BQ83" s="4">
        <v>8.6481844946025515</v>
      </c>
      <c r="BR83" s="4">
        <v>9.0046992814355207</v>
      </c>
      <c r="BS83" s="4">
        <v>8.3001564975238669</v>
      </c>
      <c r="BT83" s="4">
        <v>177.8409908164798</v>
      </c>
      <c r="BU83" s="4">
        <v>186.88028577105121</v>
      </c>
      <c r="BV83" s="4">
        <v>169.11025098837086</v>
      </c>
      <c r="BW83" s="4">
        <v>9.3794945551674491</v>
      </c>
      <c r="BX83" s="4">
        <v>9.9689656455330002</v>
      </c>
      <c r="BY83" s="4">
        <v>8.8106717289346506</v>
      </c>
      <c r="BZ83" s="4">
        <v>8.8791337430494597</v>
      </c>
      <c r="CA83" s="4">
        <v>9.3116588876111006</v>
      </c>
      <c r="CB83" s="4">
        <v>8.4586346400860695</v>
      </c>
      <c r="CC83" s="4">
        <v>8.3797327394209393</v>
      </c>
      <c r="CD83" s="4">
        <v>9.3150127747903397</v>
      </c>
      <c r="CE83" s="4">
        <v>7.5028852741603096</v>
      </c>
      <c r="CF83" s="4">
        <v>8.4161379145217303</v>
      </c>
      <c r="CG83" s="4">
        <v>8.8434075889091002</v>
      </c>
      <c r="CH83" s="4">
        <v>8.0014176965949204</v>
      </c>
      <c r="CI83" s="4">
        <v>8.9975022706630305</v>
      </c>
      <c r="CJ83" s="4">
        <v>9.4258542030503101</v>
      </c>
      <c r="CK83" s="4">
        <v>8.5807537126220197</v>
      </c>
      <c r="CL83" s="4">
        <v>10.302049622438</v>
      </c>
      <c r="CM83" s="4">
        <v>11.0068609831256</v>
      </c>
      <c r="CN83" s="4">
        <v>9.6232530416730206</v>
      </c>
      <c r="CO83" s="4">
        <v>8.5584435479752905</v>
      </c>
      <c r="CP83" s="4">
        <v>8.9555751414696001</v>
      </c>
      <c r="CQ83" s="4">
        <v>8.1719518649080403</v>
      </c>
      <c r="CR83" s="4">
        <v>8.0057746571297308</v>
      </c>
      <c r="CS83" s="4">
        <v>8.4436538223080007</v>
      </c>
      <c r="CT83" s="4">
        <v>7.5818999533451503</v>
      </c>
      <c r="CU83" s="4">
        <v>7.9881656804733696</v>
      </c>
      <c r="CV83" s="4">
        <v>8.5089655805537703</v>
      </c>
      <c r="CW83" s="4">
        <v>7.4871110536334404</v>
      </c>
      <c r="CX83" s="4">
        <v>9.6402214022140207</v>
      </c>
      <c r="CY83" s="4">
        <v>10.1163284726589</v>
      </c>
      <c r="CZ83" s="4">
        <v>9.1772078729657895</v>
      </c>
      <c r="DA83" s="4">
        <v>8.7747075948720603</v>
      </c>
      <c r="DB83" s="4">
        <v>8.8526330254727004</v>
      </c>
      <c r="DC83" s="4">
        <v>8.6971876755051305</v>
      </c>
      <c r="DD83" s="4">
        <v>7.8724287153950998</v>
      </c>
      <c r="DE83" s="4">
        <v>8.0772220891527002</v>
      </c>
      <c r="DF83" s="4">
        <v>7.6708167986699198</v>
      </c>
      <c r="DG83" s="4">
        <v>9.1216105446080196</v>
      </c>
      <c r="DH83" s="4">
        <v>9.3092806530506191</v>
      </c>
      <c r="DI83" s="4">
        <v>8.9361625350650193</v>
      </c>
      <c r="DJ83" s="4">
        <v>7.4629664354022101</v>
      </c>
      <c r="DK83" s="4">
        <v>7.8770073680841701</v>
      </c>
      <c r="DL83" s="4">
        <v>7.0625814922315104</v>
      </c>
      <c r="DM83" s="4">
        <v>8.8408037094281298</v>
      </c>
      <c r="DN83" s="4">
        <v>9.2846557022624499</v>
      </c>
      <c r="DO83" s="4">
        <v>8.4096755402543106</v>
      </c>
      <c r="DP83" s="4">
        <v>8.2188618261572195</v>
      </c>
      <c r="DQ83" s="4">
        <v>8.6339254037967201</v>
      </c>
      <c r="DR83" s="4">
        <v>7.8160027741271998</v>
      </c>
      <c r="DS83" s="4">
        <v>8.6350395339159398</v>
      </c>
      <c r="DT83" s="4">
        <v>9.1007138802886995</v>
      </c>
      <c r="DU83" s="4">
        <v>8.1837680140289404</v>
      </c>
      <c r="DV83" s="4">
        <v>8.0298346996371492</v>
      </c>
      <c r="DW83" s="4">
        <v>8.4736090392477106</v>
      </c>
      <c r="DX83" s="4">
        <v>7.6003857895709501</v>
      </c>
      <c r="DY83" s="4">
        <v>7.0887589689077899</v>
      </c>
      <c r="DZ83" s="4">
        <v>7.5061313806144998</v>
      </c>
      <c r="EA83" s="4">
        <v>6.68613782625639</v>
      </c>
      <c r="EB83" s="4">
        <v>9.6054477227224204</v>
      </c>
      <c r="EC83" s="4">
        <v>9.8066137638620408</v>
      </c>
      <c r="ED83" s="4">
        <v>9.4066678590175492</v>
      </c>
      <c r="EE83" s="4">
        <v>9.6155056321188095</v>
      </c>
      <c r="EF83" s="4">
        <v>10.080114718171</v>
      </c>
      <c r="EG83" s="4">
        <v>9.1634146835041292</v>
      </c>
      <c r="EH83" s="4">
        <v>9.2054748789851395</v>
      </c>
      <c r="EI83" s="4">
        <v>9.5757339228507004</v>
      </c>
      <c r="EJ83" s="4">
        <v>8.8436683784278003</v>
      </c>
      <c r="EK83" s="4">
        <v>191.01809639520303</v>
      </c>
      <c r="EL83" s="4">
        <v>200.47392404686371</v>
      </c>
      <c r="EM83" s="4">
        <v>181.87225620558229</v>
      </c>
      <c r="EN83"/>
    </row>
    <row r="84" spans="1:144">
      <c r="A84" s="48"/>
      <c r="B84" s="48">
        <v>37</v>
      </c>
      <c r="C84" t="s">
        <v>101</v>
      </c>
      <c r="D84" t="s">
        <v>28</v>
      </c>
      <c r="E84">
        <v>0</v>
      </c>
      <c r="F84" s="4">
        <v>1.969015492253873</v>
      </c>
      <c r="G84" s="4">
        <v>2.2555434820064146</v>
      </c>
      <c r="H84" s="4">
        <v>1.7105392819179184</v>
      </c>
      <c r="I84" s="4">
        <v>2.1415110501970189</v>
      </c>
      <c r="J84" s="4">
        <v>2.3639718521734117</v>
      </c>
      <c r="K84" s="4">
        <v>1.9349313618621924</v>
      </c>
      <c r="L84" s="4">
        <v>1.5745930077395249</v>
      </c>
      <c r="M84" s="4">
        <v>2.0129184446670543</v>
      </c>
      <c r="N84" s="4">
        <v>1.2128404064770519</v>
      </c>
      <c r="O84" s="4">
        <v>1.8460100479027923</v>
      </c>
      <c r="P84" s="4">
        <v>2.0560399854886384</v>
      </c>
      <c r="Q84" s="4">
        <v>1.6524882291215675</v>
      </c>
      <c r="R84" s="4">
        <v>1.5435621501168542</v>
      </c>
      <c r="S84" s="4">
        <v>1.7296420520301705</v>
      </c>
      <c r="T84" s="4">
        <v>1.3731097296290835</v>
      </c>
      <c r="U84" s="4">
        <v>2.1765096217650961</v>
      </c>
      <c r="V84" s="4">
        <v>2.5247541072610327</v>
      </c>
      <c r="W84" s="4">
        <v>1.8650980917735305</v>
      </c>
      <c r="X84" s="4">
        <v>2.1882165287608415</v>
      </c>
      <c r="Y84" s="4">
        <v>2.3976585274535189</v>
      </c>
      <c r="Z84" s="4">
        <v>1.9926023348002884</v>
      </c>
      <c r="AA84" s="4">
        <v>1.7009619672548895</v>
      </c>
      <c r="AB84" s="4">
        <v>1.9124792523127185</v>
      </c>
      <c r="AC84" s="4">
        <v>1.5075949122666235</v>
      </c>
      <c r="AD84" s="4">
        <v>2.2244416197566732</v>
      </c>
      <c r="AE84" s="4">
        <v>2.5126364667989716</v>
      </c>
      <c r="AF84" s="4">
        <v>1.9613840805576752</v>
      </c>
      <c r="AG84" s="4">
        <v>2.7985555842145988</v>
      </c>
      <c r="AH84" s="4">
        <v>3.0669020824852513</v>
      </c>
      <c r="AI84" s="4">
        <v>2.5475517070369649</v>
      </c>
      <c r="AJ84" s="4">
        <v>2.0426123751114811</v>
      </c>
      <c r="AK84" s="4">
        <v>2.0817461626824763</v>
      </c>
      <c r="AL84" s="4">
        <v>2.0040278353676606</v>
      </c>
      <c r="AM84" s="4">
        <v>1.6548088832560417</v>
      </c>
      <c r="AN84" s="4">
        <v>1.7517731683796329</v>
      </c>
      <c r="AO84" s="4">
        <v>1.5619590500525466</v>
      </c>
      <c r="AP84" s="4">
        <v>2.16057166876839</v>
      </c>
      <c r="AQ84" s="4">
        <v>2.2544179095497165</v>
      </c>
      <c r="AR84" s="4">
        <v>2.069645151296629</v>
      </c>
      <c r="AS84" s="4">
        <v>1.5770000606538486</v>
      </c>
      <c r="AT84" s="4">
        <v>1.7760303475344137</v>
      </c>
      <c r="AU84" s="4">
        <v>1.3953750441476616</v>
      </c>
      <c r="AV84" s="4">
        <v>1.8847858197932053</v>
      </c>
      <c r="AW84" s="4">
        <v>2.0981162159910647</v>
      </c>
      <c r="AX84" s="4">
        <v>1.6881159333245319</v>
      </c>
      <c r="AY84" s="4">
        <v>2.0843896118528535</v>
      </c>
      <c r="AZ84" s="4">
        <v>2.3025153522258717</v>
      </c>
      <c r="BA84" s="4">
        <v>1.8819779764621551</v>
      </c>
      <c r="BB84" s="4">
        <v>2.5211229217770508</v>
      </c>
      <c r="BC84" s="4">
        <v>2.7841560336385269</v>
      </c>
      <c r="BD84" s="4">
        <v>2.2766702200341293</v>
      </c>
      <c r="BE84" s="4">
        <v>1.5907447577729574</v>
      </c>
      <c r="BF84" s="4">
        <v>1.7991643778995567</v>
      </c>
      <c r="BG84" s="4">
        <v>1.4011726488400218</v>
      </c>
      <c r="BH84" s="4">
        <v>1.368974242522546</v>
      </c>
      <c r="BI84" s="4">
        <v>1.5620454334676588</v>
      </c>
      <c r="BJ84" s="4">
        <v>1.1947562552418645</v>
      </c>
      <c r="BK84" s="4">
        <v>2.2736291696818318</v>
      </c>
      <c r="BL84" s="4">
        <v>2.3750628954331079</v>
      </c>
      <c r="BM84" s="4">
        <v>2.1754191336358075</v>
      </c>
      <c r="BN84" s="4">
        <v>2.0070982743850201</v>
      </c>
      <c r="BO84" s="4">
        <v>2.2308137857704766</v>
      </c>
      <c r="BP84" s="4">
        <v>1.8005226314163423</v>
      </c>
      <c r="BQ84" s="4">
        <v>1.4924762839385017</v>
      </c>
      <c r="BR84" s="4">
        <v>1.6504307700359722</v>
      </c>
      <c r="BS84" s="4">
        <v>1.346314889229985</v>
      </c>
      <c r="BT84" s="4">
        <v>42.821591139475892</v>
      </c>
      <c r="BU84" s="4">
        <v>47.498818705285665</v>
      </c>
      <c r="BV84" s="4">
        <v>38.554096904492241</v>
      </c>
      <c r="BW84" s="4">
        <v>1.97246763920279</v>
      </c>
      <c r="BX84" s="4">
        <v>2.2633944295855302</v>
      </c>
      <c r="BY84" s="4">
        <v>1.7103680314651899</v>
      </c>
      <c r="BZ84" s="4">
        <v>2.4641498390400902</v>
      </c>
      <c r="CA84" s="4">
        <v>2.7047125451579701</v>
      </c>
      <c r="CB84" s="4">
        <v>2.2395941600365901</v>
      </c>
      <c r="CC84" s="4">
        <v>1.2806236080178199</v>
      </c>
      <c r="CD84" s="4">
        <v>1.6908343860849999</v>
      </c>
      <c r="CE84" s="4">
        <v>0.95174971394371399</v>
      </c>
      <c r="CF84" s="4">
        <v>2.1249850353166502</v>
      </c>
      <c r="CG84" s="4">
        <v>2.3521192022620601</v>
      </c>
      <c r="CH84" s="4">
        <v>1.91451173843205</v>
      </c>
      <c r="CI84" s="4">
        <v>1.8165304268846501</v>
      </c>
      <c r="CJ84" s="4">
        <v>2.0219022588625499</v>
      </c>
      <c r="CK84" s="4">
        <v>1.62722646942345</v>
      </c>
      <c r="CL84" s="4">
        <v>2.6024811218986001</v>
      </c>
      <c r="CM84" s="4">
        <v>2.9834431016251099</v>
      </c>
      <c r="CN84" s="4">
        <v>2.2581334343340802</v>
      </c>
      <c r="CO84" s="4">
        <v>2.4970637798090198</v>
      </c>
      <c r="CP84" s="4">
        <v>2.7226521087475302</v>
      </c>
      <c r="CQ84" s="4">
        <v>2.2854175702706798</v>
      </c>
      <c r="CR84" s="4">
        <v>1.8964498982872899</v>
      </c>
      <c r="CS84" s="4">
        <v>2.1224064898661199</v>
      </c>
      <c r="CT84" s="4">
        <v>1.68898496197823</v>
      </c>
      <c r="CU84" s="4">
        <v>2.3391272189349102</v>
      </c>
      <c r="CV84" s="4">
        <v>2.6368871568626502</v>
      </c>
      <c r="CW84" s="4">
        <v>2.0668125042131802</v>
      </c>
      <c r="CX84" s="4">
        <v>3.6439114391143899</v>
      </c>
      <c r="CY84" s="4">
        <v>3.9506119297370001</v>
      </c>
      <c r="CZ84" s="4">
        <v>3.3542352044318</v>
      </c>
      <c r="DA84" s="4">
        <v>2.2382694173898998</v>
      </c>
      <c r="DB84" s="4">
        <v>2.2791781914147999</v>
      </c>
      <c r="DC84" s="4">
        <v>2.1979042290753599</v>
      </c>
      <c r="DD84" s="4">
        <v>1.97699922935562</v>
      </c>
      <c r="DE84" s="4">
        <v>2.0841317329856301</v>
      </c>
      <c r="DF84" s="4">
        <v>1.8740249812370799</v>
      </c>
      <c r="DG84" s="4">
        <v>2.30717947036515</v>
      </c>
      <c r="DH84" s="4">
        <v>2.4059743390268902</v>
      </c>
      <c r="DI84" s="4">
        <v>2.2113980271177298</v>
      </c>
      <c r="DJ84" s="4">
        <v>1.7251078192386999</v>
      </c>
      <c r="DK84" s="4">
        <v>1.9359091781337501</v>
      </c>
      <c r="DL84" s="4">
        <v>1.53208959646182</v>
      </c>
      <c r="DM84" s="4">
        <v>2.2256568778979902</v>
      </c>
      <c r="DN84" s="4">
        <v>2.4616659230117199</v>
      </c>
      <c r="DO84" s="4">
        <v>2.0067644783455099</v>
      </c>
      <c r="DP84" s="4">
        <v>2.2451806533533398</v>
      </c>
      <c r="DQ84" s="4">
        <v>2.4738594429113201</v>
      </c>
      <c r="DR84" s="4">
        <v>2.0324652522209501</v>
      </c>
      <c r="DS84" s="4">
        <v>3.0933555278124598</v>
      </c>
      <c r="DT84" s="4">
        <v>3.3852513373186501</v>
      </c>
      <c r="DU84" s="4">
        <v>2.8198485803785598</v>
      </c>
      <c r="DV84" s="4">
        <v>2.0158580835909201</v>
      </c>
      <c r="DW84" s="4">
        <v>2.2512093550611301</v>
      </c>
      <c r="DX84" s="4">
        <v>1.79931905696216</v>
      </c>
      <c r="DY84" s="4">
        <v>1.5811852245548801</v>
      </c>
      <c r="DZ84" s="4">
        <v>1.7901834575120501</v>
      </c>
      <c r="EA84" s="4">
        <v>1.3912467699929401</v>
      </c>
      <c r="EB84" s="4">
        <v>2.54522784764599</v>
      </c>
      <c r="EC84" s="4">
        <v>2.6537518989467599</v>
      </c>
      <c r="ED84" s="4">
        <v>2.4399694291777698</v>
      </c>
      <c r="EE84" s="4">
        <v>1.85639670253603</v>
      </c>
      <c r="EF84" s="4">
        <v>2.0752898972074698</v>
      </c>
      <c r="EG84" s="4">
        <v>1.65527587319657</v>
      </c>
      <c r="EH84" s="4">
        <v>1.7150726089133701</v>
      </c>
      <c r="EI84" s="4">
        <v>1.8854782339323199</v>
      </c>
      <c r="EJ84" s="4">
        <v>1.55654667036406</v>
      </c>
      <c r="EK84" s="4">
        <v>48.163279469160557</v>
      </c>
      <c r="EL84" s="4">
        <v>53.130846596254003</v>
      </c>
      <c r="EM84" s="4">
        <v>43.613886733059481</v>
      </c>
      <c r="EN84"/>
    </row>
    <row r="85" spans="1:144">
      <c r="A85" s="48"/>
      <c r="B85" s="48">
        <v>38</v>
      </c>
      <c r="C85" t="s">
        <v>101</v>
      </c>
      <c r="D85" t="s">
        <v>277</v>
      </c>
      <c r="E85">
        <v>0</v>
      </c>
      <c r="F85" s="4">
        <v>9740.3943676453255</v>
      </c>
      <c r="G85" s="4">
        <v>10248.886822585617</v>
      </c>
      <c r="H85" s="4">
        <v>9246.613323667485</v>
      </c>
      <c r="I85" s="4">
        <v>6306.0120590881488</v>
      </c>
      <c r="J85" s="4">
        <v>6714.7790207051739</v>
      </c>
      <c r="K85" s="4">
        <v>5913.4857479454859</v>
      </c>
      <c r="L85" s="4">
        <v>7175.9022679807185</v>
      </c>
      <c r="M85" s="4">
        <v>8297.5229255792256</v>
      </c>
      <c r="N85" s="4">
        <v>6153.5361147047925</v>
      </c>
      <c r="O85" s="4">
        <v>10282.788336017084</v>
      </c>
      <c r="P85" s="4">
        <v>10732.513239034135</v>
      </c>
      <c r="Q85" s="4">
        <v>9843.8231971889254</v>
      </c>
      <c r="R85" s="4">
        <v>7157.1596665610059</v>
      </c>
      <c r="S85" s="4">
        <v>7568.2835886994817</v>
      </c>
      <c r="T85" s="4">
        <v>6760.1936840822473</v>
      </c>
      <c r="U85" s="4">
        <v>7586.4946758129381</v>
      </c>
      <c r="V85" s="4">
        <v>8168.0461600238896</v>
      </c>
      <c r="W85" s="4">
        <v>7031.0197154242569</v>
      </c>
      <c r="X85" s="4">
        <v>10378.90246199867</v>
      </c>
      <c r="Y85" s="4">
        <v>10763.322456712776</v>
      </c>
      <c r="Z85" s="4">
        <v>10002.275149684336</v>
      </c>
      <c r="AA85" s="4">
        <v>16875.498724013156</v>
      </c>
      <c r="AB85" s="4">
        <v>17265.596314599941</v>
      </c>
      <c r="AC85" s="4">
        <v>16489.31131695172</v>
      </c>
      <c r="AD85" s="4">
        <v>5948.590254755919</v>
      </c>
      <c r="AE85" s="4">
        <v>6517.7388594133117</v>
      </c>
      <c r="AF85" s="4">
        <v>5412.5669114461507</v>
      </c>
      <c r="AG85" s="4">
        <v>14436.660637441888</v>
      </c>
      <c r="AH85" s="4">
        <v>14814.093385488275</v>
      </c>
      <c r="AI85" s="4">
        <v>14063.937786695235</v>
      </c>
      <c r="AJ85" s="4">
        <v>9895.2225422125375</v>
      </c>
      <c r="AK85" s="4">
        <v>9966.4276250333314</v>
      </c>
      <c r="AL85" s="4">
        <v>9824.3071492878953</v>
      </c>
      <c r="AM85" s="4">
        <v>7681.2467284550385</v>
      </c>
      <c r="AN85" s="4">
        <v>7890.5114367678607</v>
      </c>
      <c r="AO85" s="4">
        <v>7475.4049014480988</v>
      </c>
      <c r="AP85" s="4">
        <v>12236.0723019451</v>
      </c>
      <c r="AQ85" s="4">
        <v>12395.31911861552</v>
      </c>
      <c r="AR85" s="4">
        <v>12077.904118235727</v>
      </c>
      <c r="AS85" s="4">
        <v>9364.5632278225494</v>
      </c>
      <c r="AT85" s="4">
        <v>9726.1412201798812</v>
      </c>
      <c r="AU85" s="4">
        <v>9010.8758145640222</v>
      </c>
      <c r="AV85" s="4">
        <v>5711.8781239287637</v>
      </c>
      <c r="AW85" s="4">
        <v>6172.5159858494435</v>
      </c>
      <c r="AX85" s="4">
        <v>5274.2125330643685</v>
      </c>
      <c r="AY85" s="4">
        <v>8799.8174026712804</v>
      </c>
      <c r="AZ85" s="4">
        <v>9222.2549011243245</v>
      </c>
      <c r="BA85" s="4">
        <v>8388.9887977716444</v>
      </c>
      <c r="BB85" s="4">
        <v>9490.19365544635</v>
      </c>
      <c r="BC85" s="4">
        <v>9922.8149957054957</v>
      </c>
      <c r="BD85" s="4">
        <v>9068.6305509698595</v>
      </c>
      <c r="BE85" s="4">
        <v>11778.294906103245</v>
      </c>
      <c r="BF85" s="4">
        <v>12160.28701445425</v>
      </c>
      <c r="BG85" s="4">
        <v>11402.787947729963</v>
      </c>
      <c r="BH85" s="4">
        <v>3802.1882259157705</v>
      </c>
      <c r="BI85" s="4">
        <v>4292.8230994051828</v>
      </c>
      <c r="BJ85" s="4">
        <v>3351.9090336268873</v>
      </c>
      <c r="BK85" s="4">
        <v>8844.5289268509059</v>
      </c>
      <c r="BL85" s="4">
        <v>9025.0848613346261</v>
      </c>
      <c r="BM85" s="4">
        <v>8666.1135627907315</v>
      </c>
      <c r="BN85" s="4">
        <v>9617.2244907111781</v>
      </c>
      <c r="BO85" s="4">
        <v>10000.035228344001</v>
      </c>
      <c r="BP85" s="4">
        <v>9242.9502257822351</v>
      </c>
      <c r="BQ85" s="4">
        <v>12287.004909540165</v>
      </c>
      <c r="BR85" s="4">
        <v>12579.354723449596</v>
      </c>
      <c r="BS85" s="4">
        <v>11998.248816562291</v>
      </c>
      <c r="BT85" s="4">
        <v>205396.63889291778</v>
      </c>
      <c r="BU85" s="4">
        <v>214444.35298310535</v>
      </c>
      <c r="BV85" s="4">
        <v>196699.09639962437</v>
      </c>
      <c r="BW85" s="4">
        <v>8096.8828271134062</v>
      </c>
      <c r="BX85" s="4">
        <v>8617.6817675020447</v>
      </c>
      <c r="BY85" s="4">
        <v>7595.507747906513</v>
      </c>
      <c r="BZ85" s="4">
        <v>7160.8137504332062</v>
      </c>
      <c r="CA85" s="4">
        <v>7597.155115352135</v>
      </c>
      <c r="CB85" s="4">
        <v>6740.3774791724827</v>
      </c>
      <c r="CC85" s="4">
        <v>7995.4961620036693</v>
      </c>
      <c r="CD85" s="4">
        <v>9141.8284233024806</v>
      </c>
      <c r="CE85" s="4">
        <v>6940.6310062044631</v>
      </c>
      <c r="CF85" s="4">
        <v>10527.574228558371</v>
      </c>
      <c r="CG85" s="4">
        <v>10960.251237912273</v>
      </c>
      <c r="CH85" s="4">
        <v>10104.560968165635</v>
      </c>
      <c r="CI85" s="4">
        <v>7285.7062114786186</v>
      </c>
      <c r="CJ85" s="4">
        <v>7704.1450264372297</v>
      </c>
      <c r="CK85" s="4">
        <v>6881.6172046872525</v>
      </c>
      <c r="CL85" s="4">
        <v>7005.062301673699</v>
      </c>
      <c r="CM85" s="4">
        <v>7621.771409510422</v>
      </c>
      <c r="CN85" s="4">
        <v>6420.4722378421411</v>
      </c>
      <c r="CO85" s="4">
        <v>11875.483059391358</v>
      </c>
      <c r="CP85" s="4">
        <v>12248.563711663359</v>
      </c>
      <c r="CQ85" s="4">
        <v>11508.520669620006</v>
      </c>
      <c r="CR85" s="4">
        <v>14441.591022292108</v>
      </c>
      <c r="CS85" s="4">
        <v>14837.121537196717</v>
      </c>
      <c r="CT85" s="4">
        <v>14051.227142230202</v>
      </c>
      <c r="CU85" s="4">
        <v>4920.050535753202</v>
      </c>
      <c r="CV85" s="4">
        <v>5497.0188337055351</v>
      </c>
      <c r="CW85" s="4">
        <v>4385.0152991830992</v>
      </c>
      <c r="CX85" s="4">
        <v>6779.0763667539941</v>
      </c>
      <c r="CY85" s="4">
        <v>7230.0924232278767</v>
      </c>
      <c r="CZ85" s="4">
        <v>6346.1642652990076</v>
      </c>
      <c r="DA85" s="4">
        <v>9868.5991441112674</v>
      </c>
      <c r="DB85" s="4">
        <v>9942.6338793190262</v>
      </c>
      <c r="DC85" s="4">
        <v>9794.8786481251936</v>
      </c>
      <c r="DD85" s="4">
        <v>7501.3650570335158</v>
      </c>
      <c r="DE85" s="4">
        <v>7712.4442621064245</v>
      </c>
      <c r="DF85" s="4">
        <v>7293.8704139574238</v>
      </c>
      <c r="DG85" s="4">
        <v>12078.562298807823</v>
      </c>
      <c r="DH85" s="4">
        <v>12243.981598832383</v>
      </c>
      <c r="DI85" s="4">
        <v>11914.328146123362</v>
      </c>
      <c r="DJ85" s="4">
        <v>10868.217096665128</v>
      </c>
      <c r="DK85" s="4">
        <v>11264.068982075818</v>
      </c>
      <c r="DL85" s="4">
        <v>10480.131955621255</v>
      </c>
      <c r="DM85" s="4">
        <v>5060.8547635133846</v>
      </c>
      <c r="DN85" s="4">
        <v>5536.9166434603521</v>
      </c>
      <c r="DO85" s="4">
        <v>4612.8224803584217</v>
      </c>
      <c r="DP85" s="4">
        <v>11788.211935853982</v>
      </c>
      <c r="DQ85" s="4">
        <v>12219.447170377673</v>
      </c>
      <c r="DR85" s="4">
        <v>11365.214159369882</v>
      </c>
      <c r="DS85" s="4">
        <v>11324.053214825613</v>
      </c>
      <c r="DT85" s="4">
        <v>11701.167844924115</v>
      </c>
      <c r="DU85" s="4">
        <v>10953.612065147152</v>
      </c>
      <c r="DV85" s="4">
        <v>14820.445056478817</v>
      </c>
      <c r="DW85" s="4">
        <v>15205.894715344768</v>
      </c>
      <c r="DX85" s="4">
        <v>14439.711173678184</v>
      </c>
      <c r="DY85" s="4">
        <v>5761.2139644237577</v>
      </c>
      <c r="DZ85" s="4">
        <v>6298.5320054313943</v>
      </c>
      <c r="EA85" s="4">
        <v>5254.6010809211257</v>
      </c>
      <c r="EB85" s="4">
        <v>9174.0466450806871</v>
      </c>
      <c r="EC85" s="4">
        <v>9359.5918043789952</v>
      </c>
      <c r="ED85" s="4">
        <v>8990.6578928556701</v>
      </c>
      <c r="EE85" s="4">
        <v>8067.5480153173903</v>
      </c>
      <c r="EF85" s="4">
        <v>8563.5366060592096</v>
      </c>
      <c r="EG85" s="4">
        <v>7589.2858796243936</v>
      </c>
      <c r="EH85" s="4">
        <v>12187.533775624652</v>
      </c>
      <c r="EI85" s="4">
        <v>12523.502464194315</v>
      </c>
      <c r="EJ85" s="4">
        <v>11856.357252198228</v>
      </c>
      <c r="EK85" s="4">
        <v>204588.38743318763</v>
      </c>
      <c r="EL85" s="4">
        <v>214027.34746231453</v>
      </c>
      <c r="EM85" s="4">
        <v>195519.5651682911</v>
      </c>
      <c r="EN85"/>
    </row>
    <row r="86" spans="1:144">
      <c r="A86" s="48"/>
      <c r="B86" s="48">
        <v>39</v>
      </c>
      <c r="C86" t="s">
        <v>101</v>
      </c>
      <c r="D86" t="s">
        <v>42</v>
      </c>
      <c r="E86">
        <v>1</v>
      </c>
      <c r="F86" s="4">
        <v>82.4</v>
      </c>
      <c r="G86" s="4">
        <v>90.427596530873686</v>
      </c>
      <c r="H86" s="4">
        <v>69.745857475691935</v>
      </c>
      <c r="I86" s="4">
        <v>83.3</v>
      </c>
      <c r="J86" s="4">
        <v>89.472617628049861</v>
      </c>
      <c r="K86" s="4">
        <v>74.629009848105099</v>
      </c>
      <c r="L86" s="4" t="s">
        <v>104</v>
      </c>
      <c r="M86" s="4" t="s">
        <v>104</v>
      </c>
      <c r="N86" s="4" t="s">
        <v>104</v>
      </c>
      <c r="O86" s="4">
        <v>91</v>
      </c>
      <c r="P86" s="4">
        <v>95.19274599974348</v>
      </c>
      <c r="Q86" s="4">
        <v>83.773787147283699</v>
      </c>
      <c r="R86" s="4">
        <v>90.4</v>
      </c>
      <c r="S86" s="4">
        <v>94.526385095478616</v>
      </c>
      <c r="T86" s="4">
        <v>83.544610393456978</v>
      </c>
      <c r="U86" s="4">
        <v>91.3</v>
      </c>
      <c r="V86" s="4">
        <v>96.566413210527429</v>
      </c>
      <c r="W86" s="4">
        <v>79.675335925881171</v>
      </c>
      <c r="X86" s="4">
        <v>82.4</v>
      </c>
      <c r="Y86" s="4">
        <v>89.003636438504429</v>
      </c>
      <c r="Z86" s="4">
        <v>72.904396961762814</v>
      </c>
      <c r="AA86" s="4">
        <v>82.1</v>
      </c>
      <c r="AB86" s="4">
        <v>90.000143247587687</v>
      </c>
      <c r="AC86" s="4">
        <v>70.158817963348952</v>
      </c>
      <c r="AD86" s="4">
        <v>90.2</v>
      </c>
      <c r="AE86" s="4">
        <v>95.739192689238138</v>
      </c>
      <c r="AF86" s="4">
        <v>79.021765318919151</v>
      </c>
      <c r="AG86" s="4">
        <v>78.3</v>
      </c>
      <c r="AH86" s="4">
        <v>85.818437722631842</v>
      </c>
      <c r="AI86" s="4">
        <v>68.303177273545529</v>
      </c>
      <c r="AJ86" s="4">
        <v>85.7</v>
      </c>
      <c r="AK86" s="4">
        <v>86.951915220425974</v>
      </c>
      <c r="AL86" s="4">
        <v>84.422214578523452</v>
      </c>
      <c r="AM86" s="4">
        <v>80.7</v>
      </c>
      <c r="AN86" s="4">
        <v>84.320372309823867</v>
      </c>
      <c r="AO86" s="4">
        <v>76.428028525083917</v>
      </c>
      <c r="AP86" s="4">
        <v>85.9</v>
      </c>
      <c r="AQ86" s="4">
        <v>88.515050382565079</v>
      </c>
      <c r="AR86" s="4">
        <v>82.783204800375643</v>
      </c>
      <c r="AS86" s="4">
        <v>84.2</v>
      </c>
      <c r="AT86" s="4">
        <v>90.007243100862311</v>
      </c>
      <c r="AU86" s="4">
        <v>75.806415709444536</v>
      </c>
      <c r="AV86" s="4">
        <v>86.6</v>
      </c>
      <c r="AW86" s="4">
        <v>92.341308570436155</v>
      </c>
      <c r="AX86" s="4">
        <v>77.554987257117475</v>
      </c>
      <c r="AY86" s="4">
        <v>86.9</v>
      </c>
      <c r="AZ86" s="4">
        <v>92.162758758623298</v>
      </c>
      <c r="BA86" s="4">
        <v>78.820287220213672</v>
      </c>
      <c r="BB86" s="4">
        <v>86.7</v>
      </c>
      <c r="BC86" s="4">
        <v>92.205317959313675</v>
      </c>
      <c r="BD86" s="4">
        <v>78.126069499302346</v>
      </c>
      <c r="BE86" s="4">
        <v>84.1</v>
      </c>
      <c r="BF86" s="4">
        <v>90.28009767096988</v>
      </c>
      <c r="BG86" s="4">
        <v>75.049875056423829</v>
      </c>
      <c r="BH86" s="4">
        <v>84.9</v>
      </c>
      <c r="BI86" s="4">
        <v>90.815822978108386</v>
      </c>
      <c r="BJ86" s="4">
        <v>76.304190280211202</v>
      </c>
      <c r="BK86" s="4">
        <v>87.9</v>
      </c>
      <c r="BL86" s="4">
        <v>90.499532197581502</v>
      </c>
      <c r="BM86" s="4">
        <v>84.817999038152848</v>
      </c>
      <c r="BN86" s="4">
        <v>93.9</v>
      </c>
      <c r="BO86" s="4">
        <v>97.164067631861414</v>
      </c>
      <c r="BP86" s="4">
        <v>87.280912826848237</v>
      </c>
      <c r="BQ86" s="4">
        <v>86.8</v>
      </c>
      <c r="BR86" s="4">
        <v>91.606715566770717</v>
      </c>
      <c r="BS86" s="4">
        <v>79.907103118575463</v>
      </c>
      <c r="BT86" s="4">
        <v>1805.7000000000003</v>
      </c>
      <c r="BU86" s="4">
        <v>1913.6173709099774</v>
      </c>
      <c r="BV86" s="4">
        <v>1639.0580462182681</v>
      </c>
      <c r="BW86" s="4">
        <v>72</v>
      </c>
      <c r="BX86" s="4">
        <v>82.525829334088783</v>
      </c>
      <c r="BY86" s="4">
        <v>58.334876304043448</v>
      </c>
      <c r="BZ86" s="4">
        <v>87.8</v>
      </c>
      <c r="CA86" s="4">
        <v>92.608023148345154</v>
      </c>
      <c r="CB86" s="4">
        <v>80.598752385489419</v>
      </c>
      <c r="CC86" s="4" t="s">
        <v>104</v>
      </c>
      <c r="CD86" s="4" t="s">
        <v>104</v>
      </c>
      <c r="CE86" s="4" t="s">
        <v>104</v>
      </c>
      <c r="CF86" s="4">
        <v>85.7</v>
      </c>
      <c r="CG86" s="4">
        <v>90.885460166763963</v>
      </c>
      <c r="CH86" s="4">
        <v>78.309419815954655</v>
      </c>
      <c r="CI86" s="4">
        <v>90.8</v>
      </c>
      <c r="CJ86" s="4">
        <v>95.09307848544168</v>
      </c>
      <c r="CK86" s="4">
        <v>83.460391708706851</v>
      </c>
      <c r="CL86" s="4">
        <v>84.2</v>
      </c>
      <c r="CM86" s="4">
        <v>92.556136584841084</v>
      </c>
      <c r="CN86" s="4">
        <v>69.583188220776876</v>
      </c>
      <c r="CO86" s="4">
        <v>90.9</v>
      </c>
      <c r="CP86" s="4">
        <v>95.143423711848669</v>
      </c>
      <c r="CQ86" s="4">
        <v>83.618586209874536</v>
      </c>
      <c r="CR86" s="4">
        <v>92.5</v>
      </c>
      <c r="CS86" s="4">
        <v>96.770395083367731</v>
      </c>
      <c r="CT86" s="4">
        <v>83.690963207223007</v>
      </c>
      <c r="CU86" s="4">
        <v>80.7</v>
      </c>
      <c r="CV86" s="4">
        <v>88.867253019949459</v>
      </c>
      <c r="CW86" s="4">
        <v>68.659309752236055</v>
      </c>
      <c r="CX86" s="4">
        <v>93.2</v>
      </c>
      <c r="CY86" s="4">
        <v>97.332138102869578</v>
      </c>
      <c r="CZ86" s="4">
        <v>83.824475631255496</v>
      </c>
      <c r="DA86" s="4">
        <v>85.4</v>
      </c>
      <c r="DB86" s="4">
        <v>86.640890112135722</v>
      </c>
      <c r="DC86" s="4">
        <v>84.076260635627222</v>
      </c>
      <c r="DD86" s="4">
        <v>85.1</v>
      </c>
      <c r="DE86" s="4">
        <v>88.472335632052051</v>
      </c>
      <c r="DF86" s="4">
        <v>80.923624244589291</v>
      </c>
      <c r="DG86" s="4">
        <v>83</v>
      </c>
      <c r="DH86" s="4">
        <v>86.025022566343338</v>
      </c>
      <c r="DI86" s="4">
        <v>79.485538456404768</v>
      </c>
      <c r="DJ86" s="4">
        <v>87.9</v>
      </c>
      <c r="DK86" s="4">
        <v>92.928448502279053</v>
      </c>
      <c r="DL86" s="4">
        <v>79.999338462279468</v>
      </c>
      <c r="DM86" s="4">
        <v>78.2</v>
      </c>
      <c r="DN86" s="4">
        <v>85.549186155584508</v>
      </c>
      <c r="DO86" s="4">
        <v>68.390942763654678</v>
      </c>
      <c r="DP86" s="4">
        <v>80.599999999999994</v>
      </c>
      <c r="DQ86" s="4">
        <v>86.915622276635162</v>
      </c>
      <c r="DR86" s="4">
        <v>72.096483516630798</v>
      </c>
      <c r="DS86" s="4">
        <v>88.2</v>
      </c>
      <c r="DT86" s="4">
        <v>93.482642425446841</v>
      </c>
      <c r="DU86" s="4">
        <v>79.681397047596278</v>
      </c>
      <c r="DV86" s="4">
        <v>88</v>
      </c>
      <c r="DW86" s="4">
        <v>92.736850623324429</v>
      </c>
      <c r="DX86" s="4">
        <v>80.91336915104884</v>
      </c>
      <c r="DY86" s="4">
        <v>82.7</v>
      </c>
      <c r="DZ86" s="4">
        <v>89.415596122279865</v>
      </c>
      <c r="EA86" s="4">
        <v>73.053862485228777</v>
      </c>
      <c r="EB86" s="4">
        <v>85.2</v>
      </c>
      <c r="EC86" s="4">
        <v>87.988407726847385</v>
      </c>
      <c r="ED86" s="4">
        <v>81.976513091439401</v>
      </c>
      <c r="EE86" s="4">
        <v>87.8</v>
      </c>
      <c r="EF86" s="4">
        <v>93.239146350322116</v>
      </c>
      <c r="EG86" s="4">
        <v>78.987026004816656</v>
      </c>
      <c r="EH86" s="4">
        <v>87.7</v>
      </c>
      <c r="EI86" s="4">
        <v>92.057377305434116</v>
      </c>
      <c r="EJ86" s="4">
        <v>81.353547058049358</v>
      </c>
      <c r="EK86" s="4">
        <v>1797.6000000000004</v>
      </c>
      <c r="EL86" s="4">
        <v>1907.2332634362001</v>
      </c>
      <c r="EM86" s="4">
        <v>1631.0178661529258</v>
      </c>
      <c r="EN86"/>
    </row>
    <row r="87" spans="1:144">
      <c r="A87" s="48"/>
      <c r="B87" s="48">
        <v>40</v>
      </c>
      <c r="C87" t="s">
        <v>101</v>
      </c>
      <c r="D87" t="s">
        <v>34</v>
      </c>
      <c r="E87">
        <v>0</v>
      </c>
      <c r="F87" s="4">
        <v>27.28424006939612</v>
      </c>
      <c r="G87" s="4">
        <v>31.756226640772251</v>
      </c>
      <c r="H87" s="4">
        <v>22.97591513390087</v>
      </c>
      <c r="I87" s="4">
        <v>25.948553980318888</v>
      </c>
      <c r="J87" s="4">
        <v>29.406662737614276</v>
      </c>
      <c r="K87" s="4">
        <v>22.606170640376007</v>
      </c>
      <c r="L87" s="4">
        <v>30.440139627888165</v>
      </c>
      <c r="M87" s="4">
        <v>39.264228574521354</v>
      </c>
      <c r="N87" s="4">
        <v>22.018841459018244</v>
      </c>
      <c r="O87" s="4">
        <v>27.912813734431396</v>
      </c>
      <c r="P87" s="4">
        <v>31.175558438687712</v>
      </c>
      <c r="Q87" s="4">
        <v>24.730864020078293</v>
      </c>
      <c r="R87" s="4">
        <v>25.35167408124061</v>
      </c>
      <c r="S87" s="4">
        <v>28.553191455869865</v>
      </c>
      <c r="T87" s="4">
        <v>22.256568952619975</v>
      </c>
      <c r="U87" s="4">
        <v>24.396206143396437</v>
      </c>
      <c r="V87" s="4">
        <v>28.859621487200616</v>
      </c>
      <c r="W87" s="4">
        <v>20.159914647982504</v>
      </c>
      <c r="X87" s="4">
        <v>22.306757651373612</v>
      </c>
      <c r="Y87" s="4">
        <v>25.364240676676587</v>
      </c>
      <c r="Z87" s="4">
        <v>19.383294318491718</v>
      </c>
      <c r="AA87" s="4">
        <v>29.341230256075079</v>
      </c>
      <c r="AB87" s="4">
        <v>33.290184679764913</v>
      </c>
      <c r="AC87" s="4">
        <v>25.488546490267982</v>
      </c>
      <c r="AD87" s="4">
        <v>24.863372703988762</v>
      </c>
      <c r="AE87" s="4">
        <v>29.278334832851378</v>
      </c>
      <c r="AF87" s="4">
        <v>20.659870795189974</v>
      </c>
      <c r="AG87" s="4">
        <v>27.290807200842295</v>
      </c>
      <c r="AH87" s="4">
        <v>30.755649246045675</v>
      </c>
      <c r="AI87" s="4">
        <v>23.924669719926094</v>
      </c>
      <c r="AJ87" s="4">
        <v>25.708623768267252</v>
      </c>
      <c r="AK87" s="4">
        <v>26.307000128410664</v>
      </c>
      <c r="AL87" s="4">
        <v>25.113899617385126</v>
      </c>
      <c r="AM87" s="4">
        <v>27.411812951226512</v>
      </c>
      <c r="AN87" s="4">
        <v>29.069028044787931</v>
      </c>
      <c r="AO87" s="4">
        <v>25.777086680718352</v>
      </c>
      <c r="AP87" s="4">
        <v>22.7329120442771</v>
      </c>
      <c r="AQ87" s="4">
        <v>24.12987539934355</v>
      </c>
      <c r="AR87" s="4">
        <v>21.363314517816534</v>
      </c>
      <c r="AS87" s="4">
        <v>26.254224956194616</v>
      </c>
      <c r="AT87" s="4">
        <v>29.666986442642319</v>
      </c>
      <c r="AU87" s="4">
        <v>22.950239299133663</v>
      </c>
      <c r="AV87" s="4">
        <v>24.659289925026485</v>
      </c>
      <c r="AW87" s="4">
        <v>28.221632233250656</v>
      </c>
      <c r="AX87" s="4">
        <v>21.238727528250099</v>
      </c>
      <c r="AY87" s="4">
        <v>26.703567096087653</v>
      </c>
      <c r="AZ87" s="4">
        <v>29.884617762741879</v>
      </c>
      <c r="BA87" s="4">
        <v>23.612191703357031</v>
      </c>
      <c r="BB87" s="4">
        <v>26.551171427279318</v>
      </c>
      <c r="BC87" s="4">
        <v>30.187876619561276</v>
      </c>
      <c r="BD87" s="4">
        <v>23.033499619246996</v>
      </c>
      <c r="BE87" s="4">
        <v>26.172326665235591</v>
      </c>
      <c r="BF87" s="4">
        <v>29.658156011537862</v>
      </c>
      <c r="BG87" s="4">
        <v>22.80102442116382</v>
      </c>
      <c r="BH87" s="4">
        <v>22.487331938419988</v>
      </c>
      <c r="BI87" s="4">
        <v>25.802933718573502</v>
      </c>
      <c r="BJ87" s="4">
        <v>19.326022529185806</v>
      </c>
      <c r="BK87" s="4">
        <v>25.662950050327503</v>
      </c>
      <c r="BL87" s="4">
        <v>27.117973173886689</v>
      </c>
      <c r="BM87" s="4">
        <v>24.229462054045172</v>
      </c>
      <c r="BN87" s="4">
        <v>27.830010840502712</v>
      </c>
      <c r="BO87" s="4">
        <v>31.370908190709379</v>
      </c>
      <c r="BP87" s="4">
        <v>24.385189194925044</v>
      </c>
      <c r="BQ87" s="4">
        <v>27.8829877471643</v>
      </c>
      <c r="BR87" s="4">
        <v>30.68903662400152</v>
      </c>
      <c r="BS87" s="4">
        <v>25.137085829772055</v>
      </c>
      <c r="BT87" s="4">
        <v>575.19300485896031</v>
      </c>
      <c r="BU87" s="4">
        <v>649.80992311945192</v>
      </c>
      <c r="BV87" s="4">
        <v>503.17239917285139</v>
      </c>
      <c r="BW87" s="4">
        <v>26.592427626376512</v>
      </c>
      <c r="BX87" s="4">
        <v>29.667454466542519</v>
      </c>
      <c r="BY87" s="4">
        <v>23.602401938095667</v>
      </c>
      <c r="BZ87" s="4">
        <v>26.277441346141973</v>
      </c>
      <c r="CA87" s="4">
        <v>28.412759929245173</v>
      </c>
      <c r="CB87" s="4">
        <v>24.184998017501151</v>
      </c>
      <c r="CC87" s="4">
        <v>27.423099637644889</v>
      </c>
      <c r="CD87" s="4">
        <v>32.375946252198574</v>
      </c>
      <c r="CE87" s="4">
        <v>22.667052383927356</v>
      </c>
      <c r="CF87" s="4">
        <v>29.564270734067566</v>
      </c>
      <c r="CG87" s="4">
        <v>31.708576231405662</v>
      </c>
      <c r="CH87" s="4">
        <v>27.447560585211534</v>
      </c>
      <c r="CI87" s="4">
        <v>28.419566518848306</v>
      </c>
      <c r="CJ87" s="4">
        <v>30.780034280052643</v>
      </c>
      <c r="CK87" s="4">
        <v>26.098730164754336</v>
      </c>
      <c r="CL87" s="4">
        <v>27.283725994114626</v>
      </c>
      <c r="CM87" s="4">
        <v>30.549035499472794</v>
      </c>
      <c r="CN87" s="4">
        <v>24.106261940598124</v>
      </c>
      <c r="CO87" s="4">
        <v>24.6192997721318</v>
      </c>
      <c r="CP87" s="4">
        <v>26.680292240744802</v>
      </c>
      <c r="CQ87" s="4">
        <v>22.606656014293236</v>
      </c>
      <c r="CR87" s="4">
        <v>28.504801905258759</v>
      </c>
      <c r="CS87" s="4">
        <v>30.995457153846683</v>
      </c>
      <c r="CT87" s="4">
        <v>26.057711832293904</v>
      </c>
      <c r="CU87" s="4">
        <v>26.770870168854593</v>
      </c>
      <c r="CV87" s="4">
        <v>29.692448366996839</v>
      </c>
      <c r="CW87" s="4">
        <v>23.92444391056917</v>
      </c>
      <c r="CX87" s="4">
        <v>27.784690680581797</v>
      </c>
      <c r="CY87" s="4">
        <v>30.110971244657332</v>
      </c>
      <c r="CZ87" s="4">
        <v>25.500412184129257</v>
      </c>
      <c r="DA87" s="4">
        <v>26.174107977845797</v>
      </c>
      <c r="DB87" s="4">
        <v>26.576743653453626</v>
      </c>
      <c r="DC87" s="4">
        <v>25.773039193834318</v>
      </c>
      <c r="DD87" s="4">
        <v>24.984721378929777</v>
      </c>
      <c r="DE87" s="4">
        <v>26.079602094256011</v>
      </c>
      <c r="DF87" s="4">
        <v>23.90306931492221</v>
      </c>
      <c r="DG87" s="4">
        <v>24.408166368942197</v>
      </c>
      <c r="DH87" s="4">
        <v>25.352618229223488</v>
      </c>
      <c r="DI87" s="4">
        <v>23.474230414772869</v>
      </c>
      <c r="DJ87" s="4">
        <v>28.483034699770737</v>
      </c>
      <c r="DK87" s="4">
        <v>30.893991688881879</v>
      </c>
      <c r="DL87" s="4">
        <v>26.113042463716909</v>
      </c>
      <c r="DM87" s="4">
        <v>27.845758589704321</v>
      </c>
      <c r="DN87" s="4">
        <v>30.246355882637921</v>
      </c>
      <c r="DO87" s="4">
        <v>25.489506081263926</v>
      </c>
      <c r="DP87" s="4">
        <v>26.015641435441854</v>
      </c>
      <c r="DQ87" s="4">
        <v>28.175024579348793</v>
      </c>
      <c r="DR87" s="4">
        <v>23.901486374948654</v>
      </c>
      <c r="DS87" s="4">
        <v>25.854559348212124</v>
      </c>
      <c r="DT87" s="4">
        <v>28.222637673200889</v>
      </c>
      <c r="DU87" s="4">
        <v>23.541818102346777</v>
      </c>
      <c r="DV87" s="4">
        <v>27.656456842498628</v>
      </c>
      <c r="DW87" s="4">
        <v>29.998573098963412</v>
      </c>
      <c r="DX87" s="4">
        <v>25.357643728714002</v>
      </c>
      <c r="DY87" s="4">
        <v>23.253258994819991</v>
      </c>
      <c r="DZ87" s="4">
        <v>25.554633528071903</v>
      </c>
      <c r="EA87" s="4">
        <v>21.021464840187754</v>
      </c>
      <c r="EB87" s="4">
        <v>25.741945685421179</v>
      </c>
      <c r="EC87" s="4">
        <v>26.720364478047554</v>
      </c>
      <c r="ED87" s="4">
        <v>24.773217745691809</v>
      </c>
      <c r="EE87" s="4">
        <v>28.795328441822598</v>
      </c>
      <c r="EF87" s="4">
        <v>31.148379971273666</v>
      </c>
      <c r="EG87" s="4">
        <v>26.479593789018857</v>
      </c>
      <c r="EH87" s="4">
        <v>28.241310638444421</v>
      </c>
      <c r="EI87" s="4">
        <v>30.158790390473289</v>
      </c>
      <c r="EJ87" s="4">
        <v>26.350710606567457</v>
      </c>
      <c r="EK87" s="4">
        <v>590.69448478587447</v>
      </c>
      <c r="EL87" s="4">
        <v>640.10069093299558</v>
      </c>
      <c r="EM87" s="4">
        <v>542.37505162735931</v>
      </c>
      <c r="EN87"/>
    </row>
    <row r="88" spans="1:144">
      <c r="A88" s="48"/>
      <c r="B88" s="48">
        <v>41</v>
      </c>
      <c r="C88" t="s">
        <v>101</v>
      </c>
      <c r="D88" t="s">
        <v>32</v>
      </c>
      <c r="E88">
        <v>0</v>
      </c>
      <c r="F88" s="4">
        <v>25.509827710497383</v>
      </c>
      <c r="G88" s="4">
        <v>29.870040890969911</v>
      </c>
      <c r="H88" s="4">
        <v>21.341758969820539</v>
      </c>
      <c r="I88" s="4">
        <v>17.818919482430957</v>
      </c>
      <c r="J88" s="4">
        <v>20.426783480300184</v>
      </c>
      <c r="K88" s="4">
        <v>15.362493196464499</v>
      </c>
      <c r="L88" s="4">
        <v>14.287920008866923</v>
      </c>
      <c r="M88" s="4">
        <v>20.731656458747342</v>
      </c>
      <c r="N88" s="4">
        <v>9.0169293949840998</v>
      </c>
      <c r="O88" s="4">
        <v>26.759425469666997</v>
      </c>
      <c r="P88" s="4">
        <v>30.048725016076759</v>
      </c>
      <c r="Q88" s="4">
        <v>23.565286458893141</v>
      </c>
      <c r="R88" s="4">
        <v>21.851182857903726</v>
      </c>
      <c r="S88" s="4">
        <v>24.91421117021039</v>
      </c>
      <c r="T88" s="4">
        <v>18.928878731615185</v>
      </c>
      <c r="U88" s="4">
        <v>23.554517068698853</v>
      </c>
      <c r="V88" s="4">
        <v>28.780250849371814</v>
      </c>
      <c r="W88" s="4">
        <v>18.666120980493886</v>
      </c>
      <c r="X88" s="4">
        <v>25.77661628850602</v>
      </c>
      <c r="Y88" s="4">
        <v>28.883354986746077</v>
      </c>
      <c r="Z88" s="4">
        <v>22.765415546575003</v>
      </c>
      <c r="AA88" s="4">
        <v>26.588119160639025</v>
      </c>
      <c r="AB88" s="4">
        <v>30.569002069414591</v>
      </c>
      <c r="AC88" s="4">
        <v>22.748919576797288</v>
      </c>
      <c r="AD88" s="4">
        <v>22.048624551938715</v>
      </c>
      <c r="AE88" s="4">
        <v>26.204234668221428</v>
      </c>
      <c r="AF88" s="4">
        <v>18.143580154938157</v>
      </c>
      <c r="AG88" s="4">
        <v>24.328796450964973</v>
      </c>
      <c r="AH88" s="4">
        <v>27.366062048781735</v>
      </c>
      <c r="AI88" s="4">
        <v>21.398861832089736</v>
      </c>
      <c r="AJ88" s="4">
        <v>23.635203899506124</v>
      </c>
      <c r="AK88" s="4">
        <v>24.232621446462243</v>
      </c>
      <c r="AL88" s="4">
        <v>23.04238304817612</v>
      </c>
      <c r="AM88" s="4">
        <v>27.6422106236468</v>
      </c>
      <c r="AN88" s="4">
        <v>29.338898487402542</v>
      </c>
      <c r="AO88" s="4">
        <v>25.968385581599108</v>
      </c>
      <c r="AP88" s="4">
        <v>23.369219352456987</v>
      </c>
      <c r="AQ88" s="4">
        <v>24.943632519085657</v>
      </c>
      <c r="AR88" s="4">
        <v>21.827257338806728</v>
      </c>
      <c r="AS88" s="4">
        <v>23.436120794795855</v>
      </c>
      <c r="AT88" s="4">
        <v>26.671705473756262</v>
      </c>
      <c r="AU88" s="4">
        <v>20.334079342085676</v>
      </c>
      <c r="AV88" s="4">
        <v>16.570580794562993</v>
      </c>
      <c r="AW88" s="4">
        <v>19.413506257577446</v>
      </c>
      <c r="AX88" s="4">
        <v>13.929288778503842</v>
      </c>
      <c r="AY88" s="4">
        <v>24.713247823204405</v>
      </c>
      <c r="AZ88" s="4">
        <v>27.895619927776057</v>
      </c>
      <c r="BA88" s="4">
        <v>21.643748749071701</v>
      </c>
      <c r="BB88" s="4">
        <v>21.020916161352133</v>
      </c>
      <c r="BC88" s="4">
        <v>24.491697210643125</v>
      </c>
      <c r="BD88" s="4">
        <v>17.744972073959097</v>
      </c>
      <c r="BE88" s="4">
        <v>21.920828277369679</v>
      </c>
      <c r="BF88" s="4">
        <v>25.189343388910611</v>
      </c>
      <c r="BG88" s="4">
        <v>18.811028429494144</v>
      </c>
      <c r="BH88" s="4">
        <v>18.011194198507518</v>
      </c>
      <c r="BI88" s="4">
        <v>21.146338636497084</v>
      </c>
      <c r="BJ88" s="4">
        <v>15.088694641968537</v>
      </c>
      <c r="BK88" s="4">
        <v>24.147312404447884</v>
      </c>
      <c r="BL88" s="4">
        <v>25.695426181217947</v>
      </c>
      <c r="BM88" s="4">
        <v>22.628078257074606</v>
      </c>
      <c r="BN88" s="4">
        <v>25.00230926299859</v>
      </c>
      <c r="BO88" s="4">
        <v>28.652593386911292</v>
      </c>
      <c r="BP88" s="4">
        <v>21.495308001578017</v>
      </c>
      <c r="BQ88" s="4">
        <v>22.99363529940096</v>
      </c>
      <c r="BR88" s="4">
        <v>25.688510198141213</v>
      </c>
      <c r="BS88" s="4">
        <v>20.39631081438695</v>
      </c>
      <c r="BT88" s="4">
        <v>500.98672794236353</v>
      </c>
      <c r="BU88" s="4">
        <v>571.15421475322171</v>
      </c>
      <c r="BV88" s="4">
        <v>434.84777989937601</v>
      </c>
      <c r="BW88" s="4">
        <v>25.497436056465141</v>
      </c>
      <c r="BX88" s="4">
        <v>28.385340560340456</v>
      </c>
      <c r="BY88" s="4">
        <v>22.694922004515416</v>
      </c>
      <c r="BZ88" s="4">
        <v>19.345423337087649</v>
      </c>
      <c r="CA88" s="4">
        <v>21.108991445341445</v>
      </c>
      <c r="CB88" s="4">
        <v>17.642651724746049</v>
      </c>
      <c r="CC88" s="4">
        <v>23.944706565836309</v>
      </c>
      <c r="CD88" s="4">
        <v>28.531745865313745</v>
      </c>
      <c r="CE88" s="4">
        <v>19.608887303795562</v>
      </c>
      <c r="CF88" s="4">
        <v>27.347688813705606</v>
      </c>
      <c r="CG88" s="4">
        <v>29.525566770709844</v>
      </c>
      <c r="CH88" s="4">
        <v>25.208836464782099</v>
      </c>
      <c r="CI88" s="4">
        <v>23.790695542927693</v>
      </c>
      <c r="CJ88" s="4">
        <v>25.81907537389586</v>
      </c>
      <c r="CK88" s="4">
        <v>21.813556285334133</v>
      </c>
      <c r="CL88" s="4">
        <v>23.058835240098912</v>
      </c>
      <c r="CM88" s="4">
        <v>26.252482363876702</v>
      </c>
      <c r="CN88" s="4">
        <v>20.000496600258778</v>
      </c>
      <c r="CO88" s="4">
        <v>25.277249481217513</v>
      </c>
      <c r="CP88" s="4">
        <v>27.374738503018577</v>
      </c>
      <c r="CQ88" s="4">
        <v>23.226269060493898</v>
      </c>
      <c r="CR88" s="4">
        <v>24.972785683218373</v>
      </c>
      <c r="CS88" s="4">
        <v>27.520349897471945</v>
      </c>
      <c r="CT88" s="4">
        <v>22.49592652786988</v>
      </c>
      <c r="CU88" s="4">
        <v>21.907853784842995</v>
      </c>
      <c r="CV88" s="4">
        <v>24.635698967344123</v>
      </c>
      <c r="CW88" s="4">
        <v>19.291488301122619</v>
      </c>
      <c r="CX88" s="4">
        <v>24.845136576060636</v>
      </c>
      <c r="CY88" s="4">
        <v>27.000630447460281</v>
      </c>
      <c r="CZ88" s="4">
        <v>22.741174152040607</v>
      </c>
      <c r="DA88" s="4">
        <v>24.570794655494925</v>
      </c>
      <c r="DB88" s="4">
        <v>24.971111901667069</v>
      </c>
      <c r="DC88" s="4">
        <v>24.17234421809242</v>
      </c>
      <c r="DD88" s="4">
        <v>24.057768826149506</v>
      </c>
      <c r="DE88" s="4">
        <v>25.148547821789442</v>
      </c>
      <c r="DF88" s="4">
        <v>22.981541932894018</v>
      </c>
      <c r="DG88" s="4">
        <v>25.021310950556003</v>
      </c>
      <c r="DH88" s="4">
        <v>26.078546779947061</v>
      </c>
      <c r="DI88" s="4">
        <v>23.976363452848929</v>
      </c>
      <c r="DJ88" s="4">
        <v>26.594405998979266</v>
      </c>
      <c r="DK88" s="4">
        <v>28.854639083689769</v>
      </c>
      <c r="DL88" s="4">
        <v>24.380354851193538</v>
      </c>
      <c r="DM88" s="4">
        <v>19.045516482046022</v>
      </c>
      <c r="DN88" s="4">
        <v>21.154683364628767</v>
      </c>
      <c r="DO88" s="4">
        <v>17.025298198080723</v>
      </c>
      <c r="DP88" s="4">
        <v>25.285518985826872</v>
      </c>
      <c r="DQ88" s="4">
        <v>27.467927001198166</v>
      </c>
      <c r="DR88" s="4">
        <v>23.153375343901356</v>
      </c>
      <c r="DS88" s="4">
        <v>26.476526305239879</v>
      </c>
      <c r="DT88" s="4">
        <v>28.880070588823415</v>
      </c>
      <c r="DU88" s="4">
        <v>24.125905037130828</v>
      </c>
      <c r="DV88" s="4">
        <v>23.852281898339179</v>
      </c>
      <c r="DW88" s="4">
        <v>26.060705442175387</v>
      </c>
      <c r="DX88" s="4">
        <v>21.70408228091587</v>
      </c>
      <c r="DY88" s="4">
        <v>20.507848482773852</v>
      </c>
      <c r="DZ88" s="4">
        <v>22.581388975896918</v>
      </c>
      <c r="EA88" s="4">
        <v>18.508956403546417</v>
      </c>
      <c r="EB88" s="4">
        <v>25.983783848393049</v>
      </c>
      <c r="EC88" s="4">
        <v>27.000629626701883</v>
      </c>
      <c r="ED88" s="4">
        <v>24.977105482839985</v>
      </c>
      <c r="EE88" s="4">
        <v>28.353015780402313</v>
      </c>
      <c r="EF88" s="4">
        <v>30.806604182998221</v>
      </c>
      <c r="EG88" s="4">
        <v>25.942628364516672</v>
      </c>
      <c r="EH88" s="4">
        <v>26.434208094775038</v>
      </c>
      <c r="EI88" s="4">
        <v>28.276340723019395</v>
      </c>
      <c r="EJ88" s="4">
        <v>24.623459122946997</v>
      </c>
      <c r="EK88" s="4">
        <v>536.17079139043676</v>
      </c>
      <c r="EL88" s="4">
        <v>583.4358156873086</v>
      </c>
      <c r="EM88" s="4">
        <v>490.29562311386684</v>
      </c>
      <c r="EN88"/>
    </row>
    <row r="89" spans="1:144">
      <c r="A89" s="48"/>
      <c r="B89" s="48">
        <v>42</v>
      </c>
      <c r="C89" t="s">
        <v>101</v>
      </c>
      <c r="D89" t="s">
        <v>37</v>
      </c>
      <c r="E89">
        <v>1</v>
      </c>
      <c r="F89" s="4">
        <v>63.324683679000003</v>
      </c>
      <c r="G89" s="4">
        <v>66.034254301000004</v>
      </c>
      <c r="H89" s="4">
        <v>60.469958605000002</v>
      </c>
      <c r="I89" s="4">
        <v>57.880498965999998</v>
      </c>
      <c r="J89" s="4">
        <v>60.014499063000002</v>
      </c>
      <c r="K89" s="4">
        <v>55.679247803999999</v>
      </c>
      <c r="L89" s="4">
        <v>58.740011938999999</v>
      </c>
      <c r="M89" s="4">
        <v>63.310994430999997</v>
      </c>
      <c r="N89" s="4">
        <v>53.833615457999997</v>
      </c>
      <c r="O89" s="4">
        <v>57.503150128000001</v>
      </c>
      <c r="P89" s="4">
        <v>59.594660888999996</v>
      </c>
      <c r="Q89" s="4">
        <v>55.348389636</v>
      </c>
      <c r="R89" s="4">
        <v>61.939868378</v>
      </c>
      <c r="S89" s="4">
        <v>63.923859102000002</v>
      </c>
      <c r="T89" s="4">
        <v>59.884275844999998</v>
      </c>
      <c r="U89" s="4">
        <v>57.593028134000001</v>
      </c>
      <c r="V89" s="4">
        <v>60.622803877999999</v>
      </c>
      <c r="W89" s="4">
        <v>54.428070132999999</v>
      </c>
      <c r="X89" s="4">
        <v>64.541809972999999</v>
      </c>
      <c r="Y89" s="4">
        <v>66.429598846999994</v>
      </c>
      <c r="Z89" s="4">
        <v>62.580376100000002</v>
      </c>
      <c r="AA89" s="4">
        <v>60.550541162999998</v>
      </c>
      <c r="AB89" s="4">
        <v>62.757747821999999</v>
      </c>
      <c r="AC89" s="4">
        <v>58.260437088000003</v>
      </c>
      <c r="AD89" s="4">
        <v>64.192811441999993</v>
      </c>
      <c r="AE89" s="4">
        <v>66.811108645999994</v>
      </c>
      <c r="AF89" s="4">
        <v>61.433185975999997</v>
      </c>
      <c r="AG89" s="4">
        <v>59.750219412</v>
      </c>
      <c r="AH89" s="4">
        <v>62.172487365000002</v>
      </c>
      <c r="AI89" s="4">
        <v>57.231830766000002</v>
      </c>
      <c r="AJ89" s="4">
        <v>61.812187803</v>
      </c>
      <c r="AK89" s="4">
        <v>62.185175612000002</v>
      </c>
      <c r="AL89" s="4">
        <v>61.436756283999998</v>
      </c>
      <c r="AM89" s="4">
        <v>61.247792093000001</v>
      </c>
      <c r="AN89" s="4">
        <v>62.261335535999997</v>
      </c>
      <c r="AO89" s="4">
        <v>60.216504100000002</v>
      </c>
      <c r="AP89" s="4">
        <v>62.738895724000002</v>
      </c>
      <c r="AQ89" s="4">
        <v>63.573776737000003</v>
      </c>
      <c r="AR89" s="4">
        <v>61.891096730000001</v>
      </c>
      <c r="AS89" s="4">
        <v>59.785068191999997</v>
      </c>
      <c r="AT89" s="4">
        <v>61.936318956000001</v>
      </c>
      <c r="AU89" s="4">
        <v>57.558195703000003</v>
      </c>
      <c r="AV89" s="4">
        <v>61.720271121000003</v>
      </c>
      <c r="AW89" s="4">
        <v>63.708404207000001</v>
      </c>
      <c r="AX89" s="4">
        <v>59.661022627999998</v>
      </c>
      <c r="AY89" s="4">
        <v>60.105669782</v>
      </c>
      <c r="AZ89" s="4">
        <v>62.230946019000001</v>
      </c>
      <c r="BA89" s="4">
        <v>57.905381145</v>
      </c>
      <c r="BB89" s="4">
        <v>61.332707509000002</v>
      </c>
      <c r="BC89" s="4">
        <v>63.624685802999998</v>
      </c>
      <c r="BD89" s="4">
        <v>58.947555792999999</v>
      </c>
      <c r="BE89" s="4">
        <v>60.525761070000001</v>
      </c>
      <c r="BF89" s="4">
        <v>62.94425013</v>
      </c>
      <c r="BG89" s="4">
        <v>58.007517978000003</v>
      </c>
      <c r="BH89" s="4">
        <v>59.218589753000003</v>
      </c>
      <c r="BI89" s="4">
        <v>61.473992324000001</v>
      </c>
      <c r="BJ89" s="4">
        <v>56.882360163999998</v>
      </c>
      <c r="BK89" s="4">
        <v>63.494340266000002</v>
      </c>
      <c r="BL89" s="4">
        <v>64.375546194999998</v>
      </c>
      <c r="BM89" s="4">
        <v>62.59819049</v>
      </c>
      <c r="BN89" s="4">
        <v>60.318186590000003</v>
      </c>
      <c r="BO89" s="4">
        <v>62.465462801999998</v>
      </c>
      <c r="BP89" s="4">
        <v>58.093464029000003</v>
      </c>
      <c r="BQ89" s="4">
        <v>63.755536636000002</v>
      </c>
      <c r="BR89" s="4">
        <v>65.427708478</v>
      </c>
      <c r="BS89" s="4">
        <v>62.028018482</v>
      </c>
      <c r="BT89" s="4">
        <v>1342.0716297530005</v>
      </c>
      <c r="BU89" s="4">
        <v>1387.8796171430004</v>
      </c>
      <c r="BV89" s="4">
        <v>1294.3754509369999</v>
      </c>
      <c r="BW89" s="4">
        <v>57.439337063000004</v>
      </c>
      <c r="BX89" s="4">
        <v>60.174171393000002</v>
      </c>
      <c r="BY89" s="4">
        <v>54.595748350999997</v>
      </c>
      <c r="BZ89" s="4">
        <v>55.960966374000002</v>
      </c>
      <c r="CA89" s="4">
        <v>58.190106133</v>
      </c>
      <c r="CB89" s="4">
        <v>53.665783138000002</v>
      </c>
      <c r="CC89" s="4">
        <v>55.736157034999998</v>
      </c>
      <c r="CD89" s="4">
        <v>60.433347951000002</v>
      </c>
      <c r="CE89" s="4">
        <v>50.740171195999999</v>
      </c>
      <c r="CF89" s="4">
        <v>55.958810944</v>
      </c>
      <c r="CG89" s="4">
        <v>58.200437751999999</v>
      </c>
      <c r="CH89" s="4">
        <v>53.650396074</v>
      </c>
      <c r="CI89" s="4">
        <v>57.794502969</v>
      </c>
      <c r="CJ89" s="4">
        <v>59.972342261999998</v>
      </c>
      <c r="CK89" s="4">
        <v>55.546902486999997</v>
      </c>
      <c r="CL89" s="4">
        <v>59.100240075999999</v>
      </c>
      <c r="CM89" s="4">
        <v>62.309576387</v>
      </c>
      <c r="CN89" s="4">
        <v>55.725824447000001</v>
      </c>
      <c r="CO89" s="4">
        <v>59.640988329999999</v>
      </c>
      <c r="CP89" s="4">
        <v>61.667248518999997</v>
      </c>
      <c r="CQ89" s="4">
        <v>57.548273031000001</v>
      </c>
      <c r="CR89" s="4">
        <v>57.987821513</v>
      </c>
      <c r="CS89" s="4">
        <v>60.27289992</v>
      </c>
      <c r="CT89" s="4">
        <v>55.625012884</v>
      </c>
      <c r="CU89" s="4">
        <v>57.353833469999998</v>
      </c>
      <c r="CV89" s="4">
        <v>60.057091591999999</v>
      </c>
      <c r="CW89" s="4">
        <v>54.544865921000003</v>
      </c>
      <c r="CX89" s="4">
        <v>56.624786127</v>
      </c>
      <c r="CY89" s="4">
        <v>58.991477381000003</v>
      </c>
      <c r="CZ89" s="4">
        <v>54.180655348000002</v>
      </c>
      <c r="DA89" s="4">
        <v>58.437489679000002</v>
      </c>
      <c r="DB89" s="4">
        <v>58.826097236999999</v>
      </c>
      <c r="DC89" s="4">
        <v>58.046643099999997</v>
      </c>
      <c r="DD89" s="4">
        <v>57.986661368</v>
      </c>
      <c r="DE89" s="4">
        <v>59.023713225000002</v>
      </c>
      <c r="DF89" s="4">
        <v>56.933888844000002</v>
      </c>
      <c r="DG89" s="4">
        <v>59.588691488000002</v>
      </c>
      <c r="DH89" s="4">
        <v>60.471211066000002</v>
      </c>
      <c r="DI89" s="4">
        <v>58.693825713000003</v>
      </c>
      <c r="DJ89" s="4">
        <v>58.111784718000003</v>
      </c>
      <c r="DK89" s="4">
        <v>60.350876495000001</v>
      </c>
      <c r="DL89" s="4">
        <v>55.797609227999999</v>
      </c>
      <c r="DM89" s="4">
        <v>56.196641198999998</v>
      </c>
      <c r="DN89" s="4">
        <v>58.357413233000003</v>
      </c>
      <c r="DO89" s="4">
        <v>53.973032488000001</v>
      </c>
      <c r="DP89" s="4">
        <v>59.514721408</v>
      </c>
      <c r="DQ89" s="4">
        <v>61.718151138000003</v>
      </c>
      <c r="DR89" s="4">
        <v>57.233002669000001</v>
      </c>
      <c r="DS89" s="4">
        <v>59.025444764</v>
      </c>
      <c r="DT89" s="4">
        <v>61.354568659999998</v>
      </c>
      <c r="DU89" s="4">
        <v>56.610899959999998</v>
      </c>
      <c r="DV89" s="4">
        <v>57.230579286999998</v>
      </c>
      <c r="DW89" s="4">
        <v>59.613010256000003</v>
      </c>
      <c r="DX89" s="4">
        <v>54.766965949000003</v>
      </c>
      <c r="DY89" s="4">
        <v>57.584824912999999</v>
      </c>
      <c r="DZ89" s="4">
        <v>59.966114167000001</v>
      </c>
      <c r="EA89" s="4">
        <v>55.120837766000001</v>
      </c>
      <c r="EB89" s="4">
        <v>59.871712592000002</v>
      </c>
      <c r="EC89" s="4">
        <v>60.798584921</v>
      </c>
      <c r="ED89" s="4">
        <v>58.931014114</v>
      </c>
      <c r="EE89" s="4">
        <v>55.858021653000002</v>
      </c>
      <c r="EF89" s="4">
        <v>58.033133978000002</v>
      </c>
      <c r="EG89" s="4">
        <v>53.620441673999998</v>
      </c>
      <c r="EH89" s="4">
        <v>58.070116053</v>
      </c>
      <c r="EI89" s="4">
        <v>59.799886549999997</v>
      </c>
      <c r="EJ89" s="4">
        <v>56.295968207000001</v>
      </c>
      <c r="EK89" s="4">
        <v>1271.0741330229998</v>
      </c>
      <c r="EL89" s="4">
        <v>1318.5814602159999</v>
      </c>
      <c r="EM89" s="4">
        <v>1221.8477625889998</v>
      </c>
      <c r="EN89"/>
    </row>
    <row r="90" spans="1:144">
      <c r="A90" s="48"/>
      <c r="B90" s="48">
        <v>43</v>
      </c>
      <c r="C90" t="s">
        <v>101</v>
      </c>
      <c r="D90" t="s">
        <v>33</v>
      </c>
      <c r="E90">
        <v>0</v>
      </c>
      <c r="F90" s="4">
        <v>19.265721648378054</v>
      </c>
      <c r="G90" s="4">
        <v>22.455854478150428</v>
      </c>
      <c r="H90" s="4">
        <v>16.075588818605681</v>
      </c>
      <c r="I90" s="4">
        <v>21.184509248133143</v>
      </c>
      <c r="J90" s="4">
        <v>23.603867576056913</v>
      </c>
      <c r="K90" s="4">
        <v>18.765150920209372</v>
      </c>
      <c r="L90" s="4">
        <v>17.352325233272715</v>
      </c>
      <c r="M90" s="4">
        <v>22.609065807081571</v>
      </c>
      <c r="N90" s="4">
        <v>12.095584659463857</v>
      </c>
      <c r="O90" s="4">
        <v>22.635206328677199</v>
      </c>
      <c r="P90" s="4">
        <v>25.036162804606082</v>
      </c>
      <c r="Q90" s="4">
        <v>20.234249852748313</v>
      </c>
      <c r="R90" s="4">
        <v>18.283980321961739</v>
      </c>
      <c r="S90" s="4">
        <v>20.726075577398746</v>
      </c>
      <c r="T90" s="4">
        <v>15.84188506652473</v>
      </c>
      <c r="U90" s="4">
        <v>20.108708807151586</v>
      </c>
      <c r="V90" s="4">
        <v>23.385131836302715</v>
      </c>
      <c r="W90" s="4">
        <v>16.832285778000458</v>
      </c>
      <c r="X90" s="4">
        <v>19.441214599764724</v>
      </c>
      <c r="Y90" s="4">
        <v>21.728292777694811</v>
      </c>
      <c r="Z90" s="4">
        <v>17.154136421834632</v>
      </c>
      <c r="AA90" s="4">
        <v>21.444523703881867</v>
      </c>
      <c r="AB90" s="4">
        <v>24.232728653560709</v>
      </c>
      <c r="AC90" s="4">
        <v>18.656318754203028</v>
      </c>
      <c r="AD90" s="4">
        <v>18.886968642477758</v>
      </c>
      <c r="AE90" s="4">
        <v>21.99402353871492</v>
      </c>
      <c r="AF90" s="4">
        <v>15.779913746240599</v>
      </c>
      <c r="AG90" s="4">
        <v>21.863607682641771</v>
      </c>
      <c r="AH90" s="4">
        <v>24.472990677236126</v>
      </c>
      <c r="AI90" s="4">
        <v>19.254224688047415</v>
      </c>
      <c r="AJ90" s="4">
        <v>21.192050126363092</v>
      </c>
      <c r="AK90" s="4">
        <v>21.639360758897162</v>
      </c>
      <c r="AL90" s="4">
        <v>20.744739493829023</v>
      </c>
      <c r="AM90" s="4">
        <v>21.008835273768881</v>
      </c>
      <c r="AN90" s="4">
        <v>22.231757134941507</v>
      </c>
      <c r="AO90" s="4">
        <v>19.785913412596255</v>
      </c>
      <c r="AP90" s="4">
        <v>21.253088910874094</v>
      </c>
      <c r="AQ90" s="4">
        <v>22.294785781668224</v>
      </c>
      <c r="AR90" s="4">
        <v>20.211392040079961</v>
      </c>
      <c r="AS90" s="4">
        <v>22.985581667329924</v>
      </c>
      <c r="AT90" s="4">
        <v>25.641410903360253</v>
      </c>
      <c r="AU90" s="4">
        <v>20.329752431299593</v>
      </c>
      <c r="AV90" s="4">
        <v>20.326029901282208</v>
      </c>
      <c r="AW90" s="4">
        <v>22.882428862421353</v>
      </c>
      <c r="AX90" s="4">
        <v>17.769630940143063</v>
      </c>
      <c r="AY90" s="4">
        <v>22.005844160316247</v>
      </c>
      <c r="AZ90" s="4">
        <v>24.390867577769708</v>
      </c>
      <c r="BA90" s="4">
        <v>19.620820742862783</v>
      </c>
      <c r="BB90" s="4">
        <v>21.17268186572106</v>
      </c>
      <c r="BC90" s="4">
        <v>23.716165485278466</v>
      </c>
      <c r="BD90" s="4">
        <v>18.629198246163654</v>
      </c>
      <c r="BE90" s="4">
        <v>24.041992170640253</v>
      </c>
      <c r="BF90" s="4">
        <v>26.599399972046271</v>
      </c>
      <c r="BG90" s="4">
        <v>21.484584369234234</v>
      </c>
      <c r="BH90" s="4">
        <v>21.474752602857063</v>
      </c>
      <c r="BI90" s="4">
        <v>24.086209956084137</v>
      </c>
      <c r="BJ90" s="4">
        <v>18.863295249629985</v>
      </c>
      <c r="BK90" s="4">
        <v>21.560542401518855</v>
      </c>
      <c r="BL90" s="4">
        <v>22.679348589290914</v>
      </c>
      <c r="BM90" s="4">
        <v>20.441736213746797</v>
      </c>
      <c r="BN90" s="4">
        <v>20.633081814241237</v>
      </c>
      <c r="BO90" s="4">
        <v>23.180223178430762</v>
      </c>
      <c r="BP90" s="4">
        <v>18.085940450051709</v>
      </c>
      <c r="BQ90" s="4">
        <v>21.780431644326747</v>
      </c>
      <c r="BR90" s="4">
        <v>23.935640319338582</v>
      </c>
      <c r="BS90" s="4">
        <v>19.625222969314912</v>
      </c>
      <c r="BT90" s="4">
        <v>459.90167875558024</v>
      </c>
      <c r="BU90" s="4">
        <v>513.52179224633039</v>
      </c>
      <c r="BV90" s="4">
        <v>406.28156526483008</v>
      </c>
      <c r="BW90" s="4">
        <v>20.272219108173349</v>
      </c>
      <c r="BX90" s="4">
        <v>23.400044265997249</v>
      </c>
      <c r="BY90" s="4">
        <v>17.14439395034945</v>
      </c>
      <c r="BZ90" s="4">
        <v>21.912004338887929</v>
      </c>
      <c r="CA90" s="4">
        <v>24.380077164107455</v>
      </c>
      <c r="CB90" s="4">
        <v>19.443931513668407</v>
      </c>
      <c r="CC90" s="4">
        <v>18.600600790134607</v>
      </c>
      <c r="CD90" s="4">
        <v>23.66275805171577</v>
      </c>
      <c r="CE90" s="4">
        <v>13.53844352855344</v>
      </c>
      <c r="CF90" s="4">
        <v>22.623243273307615</v>
      </c>
      <c r="CG90" s="4">
        <v>25.017888204734323</v>
      </c>
      <c r="CH90" s="4">
        <v>20.228598341880904</v>
      </c>
      <c r="CI90" s="4">
        <v>22.412924328990961</v>
      </c>
      <c r="CJ90" s="4">
        <v>24.930645131816494</v>
      </c>
      <c r="CK90" s="4">
        <v>19.895203526165428</v>
      </c>
      <c r="CL90" s="4">
        <v>21.827851457109944</v>
      </c>
      <c r="CM90" s="4">
        <v>25.206887817446816</v>
      </c>
      <c r="CN90" s="4">
        <v>18.448815096773075</v>
      </c>
      <c r="CO90" s="4">
        <v>21.674286094656924</v>
      </c>
      <c r="CP90" s="4">
        <v>24.069975197305659</v>
      </c>
      <c r="CQ90" s="4">
        <v>19.27859699200819</v>
      </c>
      <c r="CR90" s="4">
        <v>22.424939556752694</v>
      </c>
      <c r="CS90" s="4">
        <v>25.116650230958911</v>
      </c>
      <c r="CT90" s="4">
        <v>19.733228882546474</v>
      </c>
      <c r="CU90" s="4">
        <v>21.552300211092046</v>
      </c>
      <c r="CV90" s="4">
        <v>24.57878351801735</v>
      </c>
      <c r="CW90" s="4">
        <v>18.525816904166742</v>
      </c>
      <c r="CX90" s="4">
        <v>21.411620774338967</v>
      </c>
      <c r="CY90" s="4">
        <v>23.985557965919075</v>
      </c>
      <c r="CZ90" s="4">
        <v>18.837683582758864</v>
      </c>
      <c r="DA90" s="4">
        <v>21.766805872455507</v>
      </c>
      <c r="DB90" s="4">
        <v>22.212298504263579</v>
      </c>
      <c r="DC90" s="4">
        <v>21.321313240647431</v>
      </c>
      <c r="DD90" s="4">
        <v>22.031203730010262</v>
      </c>
      <c r="DE90" s="4">
        <v>23.250480830539221</v>
      </c>
      <c r="DF90" s="4">
        <v>20.811926629481302</v>
      </c>
      <c r="DG90" s="4">
        <v>21.921630371063785</v>
      </c>
      <c r="DH90" s="4">
        <v>22.952597230549127</v>
      </c>
      <c r="DI90" s="4">
        <v>20.890663511578438</v>
      </c>
      <c r="DJ90" s="4">
        <v>23.480908686992773</v>
      </c>
      <c r="DK90" s="4">
        <v>26.096568809618368</v>
      </c>
      <c r="DL90" s="4">
        <v>20.865248564367175</v>
      </c>
      <c r="DM90" s="4">
        <v>22.278698635868722</v>
      </c>
      <c r="DN90" s="4">
        <v>24.901947416384921</v>
      </c>
      <c r="DO90" s="4">
        <v>19.655449855352522</v>
      </c>
      <c r="DP90" s="4">
        <v>21.273813393095296</v>
      </c>
      <c r="DQ90" s="4">
        <v>23.702144252520498</v>
      </c>
      <c r="DR90" s="4">
        <v>18.845482533670094</v>
      </c>
      <c r="DS90" s="4">
        <v>21.742606306471522</v>
      </c>
      <c r="DT90" s="4">
        <v>24.34110857788113</v>
      </c>
      <c r="DU90" s="4">
        <v>19.144104035061918</v>
      </c>
      <c r="DV90" s="4">
        <v>22.119292204256453</v>
      </c>
      <c r="DW90" s="4">
        <v>24.647088438046858</v>
      </c>
      <c r="DX90" s="4">
        <v>19.591495970466045</v>
      </c>
      <c r="DY90" s="4">
        <v>20.85562295049375</v>
      </c>
      <c r="DZ90" s="4">
        <v>23.385208294413523</v>
      </c>
      <c r="EA90" s="4">
        <v>18.326037606573976</v>
      </c>
      <c r="EB90" s="4">
        <v>20.326416629118924</v>
      </c>
      <c r="EC90" s="4">
        <v>21.412942469896691</v>
      </c>
      <c r="ED90" s="4">
        <v>19.239890788341157</v>
      </c>
      <c r="EE90" s="4">
        <v>25.296092240922096</v>
      </c>
      <c r="EF90" s="4">
        <v>27.92004329946181</v>
      </c>
      <c r="EG90" s="4">
        <v>22.672141182382383</v>
      </c>
      <c r="EH90" s="4">
        <v>22.194633462704012</v>
      </c>
      <c r="EI90" s="4">
        <v>24.326405778396701</v>
      </c>
      <c r="EJ90" s="4">
        <v>20.062861147011322</v>
      </c>
      <c r="EK90" s="4">
        <v>479.9997144168982</v>
      </c>
      <c r="EL90" s="4">
        <v>533.49810144999162</v>
      </c>
      <c r="EM90" s="4">
        <v>426.50132738380472</v>
      </c>
      <c r="EN90"/>
    </row>
    <row r="91" spans="1:144">
      <c r="A91" s="48"/>
      <c r="B91" s="48">
        <v>44</v>
      </c>
      <c r="C91" t="s">
        <v>101</v>
      </c>
      <c r="D91" t="s">
        <v>281</v>
      </c>
      <c r="E91">
        <v>0</v>
      </c>
      <c r="F91" s="4">
        <v>31.328918000000002</v>
      </c>
      <c r="G91" s="4">
        <v>33.286897000000003</v>
      </c>
      <c r="H91" s="4">
        <v>29.454281000000002</v>
      </c>
      <c r="I91" s="4">
        <v>30.770918999999999</v>
      </c>
      <c r="J91" s="4">
        <v>32.105868000000001</v>
      </c>
      <c r="K91" s="4">
        <v>29.476012999999998</v>
      </c>
      <c r="L91" s="4">
        <v>30.348133000000001</v>
      </c>
      <c r="M91" s="4">
        <v>33.503422999999998</v>
      </c>
      <c r="N91" s="4">
        <v>27.410921999999999</v>
      </c>
      <c r="O91" s="4">
        <v>33.592185999999998</v>
      </c>
      <c r="P91" s="4">
        <v>34.993416000000003</v>
      </c>
      <c r="Q91" s="4">
        <v>32.231005000000003</v>
      </c>
      <c r="R91" s="4">
        <v>34.006444000000002</v>
      </c>
      <c r="S91" s="4">
        <v>35.291307000000003</v>
      </c>
      <c r="T91" s="4">
        <v>32.754885000000002</v>
      </c>
      <c r="U91" s="4">
        <v>34.668571999999998</v>
      </c>
      <c r="V91" s="4">
        <v>36.796126999999998</v>
      </c>
      <c r="W91" s="4">
        <v>32.628965999999998</v>
      </c>
      <c r="X91" s="4">
        <v>36.443849999999998</v>
      </c>
      <c r="Y91" s="4">
        <v>37.791218000000001</v>
      </c>
      <c r="Z91" s="4">
        <v>35.130381999999997</v>
      </c>
      <c r="AA91" s="4">
        <v>36.968417000000002</v>
      </c>
      <c r="AB91" s="4">
        <v>38.589472000000001</v>
      </c>
      <c r="AC91" s="4">
        <v>35.395423000000001</v>
      </c>
      <c r="AD91" s="4">
        <v>45.142229999999998</v>
      </c>
      <c r="AE91" s="4">
        <v>47.105801999999997</v>
      </c>
      <c r="AF91" s="4">
        <v>43.234847000000002</v>
      </c>
      <c r="AG91" s="4">
        <v>28.837579999999999</v>
      </c>
      <c r="AH91" s="4">
        <v>30.141162999999999</v>
      </c>
      <c r="AI91" s="4">
        <v>27.57498</v>
      </c>
      <c r="AJ91" s="4">
        <v>34.310001</v>
      </c>
      <c r="AK91" s="4">
        <v>34.543425999999997</v>
      </c>
      <c r="AL91" s="4">
        <v>34.077688000000002</v>
      </c>
      <c r="AM91" s="4">
        <v>38.58128</v>
      </c>
      <c r="AN91" s="4">
        <v>39.252898999999999</v>
      </c>
      <c r="AO91" s="4">
        <v>37.917664000000002</v>
      </c>
      <c r="AP91" s="4">
        <v>34.243462000000001</v>
      </c>
      <c r="AQ91" s="4">
        <v>34.744886000000001</v>
      </c>
      <c r="AR91" s="4">
        <v>33.747151000000002</v>
      </c>
      <c r="AS91" s="4">
        <v>24.164207999999999</v>
      </c>
      <c r="AT91" s="4">
        <v>25.368352000000002</v>
      </c>
      <c r="AU91" s="4">
        <v>23.002410999999999</v>
      </c>
      <c r="AV91" s="4">
        <v>33.41619</v>
      </c>
      <c r="AW91" s="4">
        <v>34.657665000000001</v>
      </c>
      <c r="AX91" s="4">
        <v>32.206437999999999</v>
      </c>
      <c r="AY91" s="4">
        <v>33.577387999999999</v>
      </c>
      <c r="AZ91" s="4">
        <v>34.978782000000002</v>
      </c>
      <c r="BA91" s="4">
        <v>32.216071999999997</v>
      </c>
      <c r="BB91" s="4">
        <v>30.004162999999998</v>
      </c>
      <c r="BC91" s="4">
        <v>31.372171000000002</v>
      </c>
      <c r="BD91" s="4">
        <v>28.679335999999999</v>
      </c>
      <c r="BE91" s="4">
        <v>28.548459999999999</v>
      </c>
      <c r="BF91" s="4">
        <v>29.981154</v>
      </c>
      <c r="BG91" s="4">
        <v>27.165652000000001</v>
      </c>
      <c r="BH91" s="4">
        <v>36.897807</v>
      </c>
      <c r="BI91" s="4">
        <v>38.400823000000003</v>
      </c>
      <c r="BJ91" s="4">
        <v>35.436284999999998</v>
      </c>
      <c r="BK91" s="4">
        <v>39.601655000000001</v>
      </c>
      <c r="BL91" s="4">
        <v>40.206679000000001</v>
      </c>
      <c r="BM91" s="4">
        <v>39.002944999999997</v>
      </c>
      <c r="BN91" s="4">
        <v>21.962565999999999</v>
      </c>
      <c r="BO91" s="4">
        <v>23.194202000000001</v>
      </c>
      <c r="BP91" s="4">
        <v>20.779889000000001</v>
      </c>
      <c r="BQ91" s="4">
        <v>26.752023000000001</v>
      </c>
      <c r="BR91" s="4">
        <v>27.727318</v>
      </c>
      <c r="BS91" s="4">
        <v>25.801805000000002</v>
      </c>
      <c r="BT91" s="4">
        <v>724.16645199999994</v>
      </c>
      <c r="BU91" s="4">
        <v>754.03305</v>
      </c>
      <c r="BV91" s="4">
        <v>695.32503999999994</v>
      </c>
      <c r="BW91" s="4">
        <v>32.199843999999999</v>
      </c>
      <c r="BX91" s="4">
        <v>34.194068999999999</v>
      </c>
      <c r="BY91" s="4">
        <v>30.289508000000001</v>
      </c>
      <c r="BZ91" s="4">
        <v>33.201909999999998</v>
      </c>
      <c r="CA91" s="4">
        <v>34.579104999999998</v>
      </c>
      <c r="CB91" s="4">
        <v>31.863917000000001</v>
      </c>
      <c r="CC91" s="4">
        <v>32.854461999999998</v>
      </c>
      <c r="CD91" s="4">
        <v>36.067135999999998</v>
      </c>
      <c r="CE91" s="4">
        <v>29.849654999999998</v>
      </c>
      <c r="CF91" s="4">
        <v>35.664503000000003</v>
      </c>
      <c r="CG91" s="4">
        <v>37.099649999999997</v>
      </c>
      <c r="CH91" s="4">
        <v>34.268678000000001</v>
      </c>
      <c r="CI91" s="4">
        <v>35.526063999999998</v>
      </c>
      <c r="CJ91" s="4">
        <v>36.824762999999997</v>
      </c>
      <c r="CK91" s="4">
        <v>34.259788</v>
      </c>
      <c r="CL91" s="4">
        <v>35.868898999999999</v>
      </c>
      <c r="CM91" s="4">
        <v>37.912424999999999</v>
      </c>
      <c r="CN91" s="4">
        <v>33.903700000000001</v>
      </c>
      <c r="CO91" s="4">
        <v>37.818052000000002</v>
      </c>
      <c r="CP91" s="4">
        <v>39.237310999999998</v>
      </c>
      <c r="CQ91" s="4">
        <v>36.434854000000001</v>
      </c>
      <c r="CR91" s="4">
        <v>39.601343999999997</v>
      </c>
      <c r="CS91" s="4">
        <v>41.234158000000001</v>
      </c>
      <c r="CT91" s="4">
        <v>38.013719000000002</v>
      </c>
      <c r="CU91" s="4">
        <v>47.626446999999999</v>
      </c>
      <c r="CV91" s="4">
        <v>49.649912999999998</v>
      </c>
      <c r="CW91" s="4">
        <v>45.659112999999998</v>
      </c>
      <c r="CX91" s="4">
        <v>29.743265000000001</v>
      </c>
      <c r="CY91" s="4">
        <v>31.052061999999999</v>
      </c>
      <c r="CZ91" s="4">
        <v>28.474421</v>
      </c>
      <c r="DA91" s="4">
        <v>36.418081000000001</v>
      </c>
      <c r="DB91" s="4">
        <v>36.656143</v>
      </c>
      <c r="DC91" s="4">
        <v>36.181099000000003</v>
      </c>
      <c r="DD91" s="4">
        <v>40.891322000000002</v>
      </c>
      <c r="DE91" s="4">
        <v>41.578688</v>
      </c>
      <c r="DF91" s="4">
        <v>40.211806000000003</v>
      </c>
      <c r="DG91" s="4">
        <v>36.282491999999998</v>
      </c>
      <c r="DH91" s="4">
        <v>36.789135000000002</v>
      </c>
      <c r="DI91" s="4">
        <v>35.780743000000001</v>
      </c>
      <c r="DJ91" s="4">
        <v>25.311699999999998</v>
      </c>
      <c r="DK91" s="4">
        <v>26.577278</v>
      </c>
      <c r="DL91" s="4">
        <v>24.090574</v>
      </c>
      <c r="DM91" s="4">
        <v>34.993192000000001</v>
      </c>
      <c r="DN91" s="4">
        <v>36.246693999999998</v>
      </c>
      <c r="DO91" s="4">
        <v>33.770426999999998</v>
      </c>
      <c r="DP91" s="4">
        <v>37.353845</v>
      </c>
      <c r="DQ91" s="4">
        <v>38.790526</v>
      </c>
      <c r="DR91" s="4">
        <v>35.954611999999997</v>
      </c>
      <c r="DS91" s="4">
        <v>32.182673000000001</v>
      </c>
      <c r="DT91" s="4">
        <v>33.598281999999998</v>
      </c>
      <c r="DU91" s="4">
        <v>30.809878999999999</v>
      </c>
      <c r="DV91" s="4">
        <v>29.345272000000001</v>
      </c>
      <c r="DW91" s="4">
        <v>30.775203999999999</v>
      </c>
      <c r="DX91" s="4">
        <v>27.96359</v>
      </c>
      <c r="DY91" s="4">
        <v>40.281751999999997</v>
      </c>
      <c r="DZ91" s="4">
        <v>41.814298999999998</v>
      </c>
      <c r="EA91" s="4">
        <v>38.788334999999996</v>
      </c>
      <c r="EB91" s="4">
        <v>42.256734000000002</v>
      </c>
      <c r="EC91" s="4">
        <v>42.874755999999998</v>
      </c>
      <c r="ED91" s="4">
        <v>41.644832999999998</v>
      </c>
      <c r="EE91" s="4">
        <v>24.136876000000001</v>
      </c>
      <c r="EF91" s="4">
        <v>25.379564999999999</v>
      </c>
      <c r="EG91" s="4">
        <v>22.939291999999998</v>
      </c>
      <c r="EH91" s="4">
        <v>28.182586000000001</v>
      </c>
      <c r="EI91" s="4">
        <v>29.187211000000001</v>
      </c>
      <c r="EJ91" s="4">
        <v>27.203094</v>
      </c>
      <c r="EK91" s="4">
        <v>767.7413150000001</v>
      </c>
      <c r="EL91" s="4">
        <v>798.11837300000013</v>
      </c>
      <c r="EM91" s="4">
        <v>738.35563699999989</v>
      </c>
      <c r="EN91"/>
    </row>
    <row r="92" spans="1:144">
      <c r="A92" s="48"/>
      <c r="B92" s="48">
        <v>45</v>
      </c>
      <c r="C92" t="s">
        <v>101</v>
      </c>
      <c r="D92" t="s">
        <v>58</v>
      </c>
      <c r="E92">
        <v>0</v>
      </c>
      <c r="F92" s="4">
        <v>2.6449457723444953</v>
      </c>
      <c r="G92" s="4">
        <v>3.8210615178312892</v>
      </c>
      <c r="H92" s="4">
        <v>1.8308363019011467</v>
      </c>
      <c r="I92" s="4">
        <v>2.4135650420488433</v>
      </c>
      <c r="J92" s="4">
        <v>3.1884723335514322</v>
      </c>
      <c r="K92" s="4">
        <v>1.8269865950857458</v>
      </c>
      <c r="L92" s="4">
        <v>2.1647066774451624</v>
      </c>
      <c r="M92" s="4">
        <v>3.8209471428137389</v>
      </c>
      <c r="N92" s="4">
        <v>1.2263857164810046</v>
      </c>
      <c r="O92" s="4">
        <v>2.5081693270427059</v>
      </c>
      <c r="P92" s="4">
        <v>3.3333815662931134</v>
      </c>
      <c r="Q92" s="4">
        <v>1.8872467036870522</v>
      </c>
      <c r="R92" s="4">
        <v>2.9448312642290388</v>
      </c>
      <c r="S92" s="4">
        <v>3.7493394994544351</v>
      </c>
      <c r="T92" s="4">
        <v>2.3129490343679637</v>
      </c>
      <c r="U92" s="4">
        <v>3.1317822355314537</v>
      </c>
      <c r="V92" s="4">
        <v>5.0026099549882863</v>
      </c>
      <c r="W92" s="4">
        <v>1.9605885845668247</v>
      </c>
      <c r="X92" s="4">
        <v>3.0888160296557512</v>
      </c>
      <c r="Y92" s="4">
        <v>3.8806807143725468</v>
      </c>
      <c r="Z92" s="4">
        <v>2.4585337386100656</v>
      </c>
      <c r="AA92" s="4">
        <v>2.4186262458606458</v>
      </c>
      <c r="AB92" s="4">
        <v>3.3081693935580052</v>
      </c>
      <c r="AC92" s="4">
        <v>1.7682749041077461</v>
      </c>
      <c r="AD92" s="4">
        <v>2.4323975812145644</v>
      </c>
      <c r="AE92" s="4">
        <v>3.5616052610426001</v>
      </c>
      <c r="AF92" s="4">
        <v>1.6612054282979387</v>
      </c>
      <c r="AG92" s="4">
        <v>2.984023592388247</v>
      </c>
      <c r="AH92" s="4">
        <v>3.947543919665792</v>
      </c>
      <c r="AI92" s="4">
        <v>2.255680235898053</v>
      </c>
      <c r="AJ92" s="4">
        <v>2.5846602072182572</v>
      </c>
      <c r="AK92" s="4">
        <v>2.7139000092539032</v>
      </c>
      <c r="AL92" s="4">
        <v>2.4615749894978989</v>
      </c>
      <c r="AM92" s="4">
        <v>2.6026020087755564</v>
      </c>
      <c r="AN92" s="4">
        <v>3.0497275575550375</v>
      </c>
      <c r="AO92" s="4">
        <v>2.2210302685243457</v>
      </c>
      <c r="AP92" s="4">
        <v>2.5398164790804736</v>
      </c>
      <c r="AQ92" s="4">
        <v>2.8381162394499118</v>
      </c>
      <c r="AR92" s="4">
        <v>2.2728694680451191</v>
      </c>
      <c r="AS92" s="4">
        <v>2.5342369869295833</v>
      </c>
      <c r="AT92" s="4">
        <v>3.3080112487865314</v>
      </c>
      <c r="AU92" s="4">
        <v>1.9414556429570269</v>
      </c>
      <c r="AV92" s="4">
        <v>2.2788789015495259</v>
      </c>
      <c r="AW92" s="4">
        <v>2.9504825682784386</v>
      </c>
      <c r="AX92" s="4">
        <v>1.7601490358771306</v>
      </c>
      <c r="AY92" s="4">
        <v>3.0221760706358545</v>
      </c>
      <c r="AZ92" s="4">
        <v>3.9076967168073895</v>
      </c>
      <c r="BA92" s="4">
        <v>2.3373226900234298</v>
      </c>
      <c r="BB92" s="4">
        <v>1.966425390228397</v>
      </c>
      <c r="BC92" s="4">
        <v>2.7170953803512288</v>
      </c>
      <c r="BD92" s="4">
        <v>1.4231479849025592</v>
      </c>
      <c r="BE92" s="4">
        <v>3.2284150742680606</v>
      </c>
      <c r="BF92" s="4">
        <v>4.2866413585316705</v>
      </c>
      <c r="BG92" s="4">
        <v>2.4314289486842879</v>
      </c>
      <c r="BH92" s="4">
        <v>2.276843142250689</v>
      </c>
      <c r="BI92" s="4">
        <v>3.0777064039054416</v>
      </c>
      <c r="BJ92" s="4">
        <v>1.6843759651134234</v>
      </c>
      <c r="BK92" s="4">
        <v>2.6694020997034844</v>
      </c>
      <c r="BL92" s="4">
        <v>2.9882895333653785</v>
      </c>
      <c r="BM92" s="4">
        <v>2.3845438972161705</v>
      </c>
      <c r="BN92" s="4">
        <v>1.7613205079967862</v>
      </c>
      <c r="BO92" s="4">
        <v>2.463073759851556</v>
      </c>
      <c r="BP92" s="4">
        <v>1.2595034637034266</v>
      </c>
      <c r="BQ92" s="4">
        <v>2.8744172031406099</v>
      </c>
      <c r="BR92" s="4">
        <v>3.5640850865979656</v>
      </c>
      <c r="BS92" s="4">
        <v>2.3182034258327135</v>
      </c>
      <c r="BT92" s="4">
        <v>57.071057839538177</v>
      </c>
      <c r="BU92" s="4">
        <v>75.478637166305688</v>
      </c>
      <c r="BV92" s="4">
        <v>43.684293023381066</v>
      </c>
      <c r="BW92" s="4" t="s">
        <v>104</v>
      </c>
      <c r="BX92" s="4" t="s">
        <v>104</v>
      </c>
      <c r="BY92" s="4" t="s">
        <v>104</v>
      </c>
      <c r="BZ92" s="4" t="s">
        <v>104</v>
      </c>
      <c r="CA92" s="4" t="s">
        <v>104</v>
      </c>
      <c r="CB92" s="4" t="s">
        <v>104</v>
      </c>
      <c r="CC92" s="4" t="s">
        <v>104</v>
      </c>
      <c r="CD92" s="4" t="s">
        <v>104</v>
      </c>
      <c r="CE92" s="4" t="s">
        <v>104</v>
      </c>
      <c r="CF92" s="4" t="s">
        <v>104</v>
      </c>
      <c r="CG92" s="4" t="s">
        <v>104</v>
      </c>
      <c r="CH92" s="4" t="s">
        <v>104</v>
      </c>
      <c r="CI92" s="4" t="s">
        <v>104</v>
      </c>
      <c r="CJ92" s="4" t="s">
        <v>104</v>
      </c>
      <c r="CK92" s="4" t="s">
        <v>104</v>
      </c>
      <c r="CL92" s="4" t="s">
        <v>104</v>
      </c>
      <c r="CM92" s="4" t="s">
        <v>104</v>
      </c>
      <c r="CN92" s="4" t="s">
        <v>104</v>
      </c>
      <c r="CO92" s="4" t="s">
        <v>104</v>
      </c>
      <c r="CP92" s="4" t="s">
        <v>104</v>
      </c>
      <c r="CQ92" s="4" t="s">
        <v>104</v>
      </c>
      <c r="CR92" s="4" t="s">
        <v>104</v>
      </c>
      <c r="CS92" s="4" t="s">
        <v>104</v>
      </c>
      <c r="CT92" s="4" t="s">
        <v>104</v>
      </c>
      <c r="CU92" s="4" t="s">
        <v>104</v>
      </c>
      <c r="CV92" s="4" t="s">
        <v>104</v>
      </c>
      <c r="CW92" s="4" t="s">
        <v>104</v>
      </c>
      <c r="CX92" s="4" t="s">
        <v>104</v>
      </c>
      <c r="CY92" s="4" t="s">
        <v>104</v>
      </c>
      <c r="CZ92" s="4" t="s">
        <v>104</v>
      </c>
      <c r="DA92" s="4" t="s">
        <v>104</v>
      </c>
      <c r="DB92" s="4" t="s">
        <v>104</v>
      </c>
      <c r="DC92" s="4" t="s">
        <v>104</v>
      </c>
      <c r="DD92" s="4" t="s">
        <v>104</v>
      </c>
      <c r="DE92" s="4" t="s">
        <v>104</v>
      </c>
      <c r="DF92" s="4" t="s">
        <v>104</v>
      </c>
      <c r="DG92" s="4" t="s">
        <v>104</v>
      </c>
      <c r="DH92" s="4" t="s">
        <v>104</v>
      </c>
      <c r="DI92" s="4" t="s">
        <v>104</v>
      </c>
      <c r="DJ92" s="4" t="s">
        <v>104</v>
      </c>
      <c r="DK92" s="4" t="s">
        <v>104</v>
      </c>
      <c r="DL92" s="4" t="s">
        <v>104</v>
      </c>
      <c r="DM92" s="4" t="s">
        <v>104</v>
      </c>
      <c r="DN92" s="4" t="s">
        <v>104</v>
      </c>
      <c r="DO92" s="4" t="s">
        <v>104</v>
      </c>
      <c r="DP92" s="4" t="s">
        <v>104</v>
      </c>
      <c r="DQ92" s="4" t="s">
        <v>104</v>
      </c>
      <c r="DR92" s="4" t="s">
        <v>104</v>
      </c>
      <c r="DS92" s="4" t="s">
        <v>104</v>
      </c>
      <c r="DT92" s="4" t="s">
        <v>104</v>
      </c>
      <c r="DU92" s="4" t="s">
        <v>104</v>
      </c>
      <c r="DV92" s="4" t="s">
        <v>104</v>
      </c>
      <c r="DW92" s="4" t="s">
        <v>104</v>
      </c>
      <c r="DX92" s="4" t="s">
        <v>104</v>
      </c>
      <c r="DY92" s="4" t="s">
        <v>104</v>
      </c>
      <c r="DZ92" s="4" t="s">
        <v>104</v>
      </c>
      <c r="EA92" s="4" t="s">
        <v>104</v>
      </c>
      <c r="EB92" s="4" t="s">
        <v>104</v>
      </c>
      <c r="EC92" s="4" t="s">
        <v>104</v>
      </c>
      <c r="ED92" s="4" t="s">
        <v>104</v>
      </c>
      <c r="EE92" s="4" t="s">
        <v>104</v>
      </c>
      <c r="EF92" s="4" t="s">
        <v>104</v>
      </c>
      <c r="EG92" s="4" t="s">
        <v>104</v>
      </c>
      <c r="EH92" s="4" t="s">
        <v>104</v>
      </c>
      <c r="EI92" s="4" t="s">
        <v>104</v>
      </c>
      <c r="EJ92" s="4" t="s">
        <v>104</v>
      </c>
      <c r="EK92" s="4" t="s">
        <v>104</v>
      </c>
      <c r="EL92" s="4" t="s">
        <v>104</v>
      </c>
      <c r="EM92" s="4" t="s">
        <v>104</v>
      </c>
      <c r="EN92"/>
    </row>
    <row r="93" spans="1:144">
      <c r="A93" s="48"/>
      <c r="B93" s="48">
        <v>46</v>
      </c>
      <c r="C93" t="s">
        <v>101</v>
      </c>
      <c r="D93" t="s">
        <v>55</v>
      </c>
      <c r="E93">
        <v>0</v>
      </c>
      <c r="F93" s="4">
        <v>5.4335260115606934</v>
      </c>
      <c r="G93" s="4">
        <v>7.0833803756795142</v>
      </c>
      <c r="H93" s="4">
        <v>4.0587167107401916</v>
      </c>
      <c r="I93" s="4">
        <v>6.6237942122186491</v>
      </c>
      <c r="J93" s="4">
        <v>7.9328853616251704</v>
      </c>
      <c r="K93" s="4">
        <v>5.4601976505509828</v>
      </c>
      <c r="L93" s="4">
        <v>6.8027210884353746</v>
      </c>
      <c r="M93" s="4">
        <v>10.0623678815675</v>
      </c>
      <c r="N93" s="4">
        <v>4.3021041228151109</v>
      </c>
      <c r="O93" s="4">
        <v>8.0974325213956551</v>
      </c>
      <c r="P93" s="4">
        <v>9.538961640231209</v>
      </c>
      <c r="Q93" s="4">
        <v>6.7956720603451846</v>
      </c>
      <c r="R93" s="4">
        <v>8.9198606271776999</v>
      </c>
      <c r="S93" s="4">
        <v>10.465522697238985</v>
      </c>
      <c r="T93" s="4">
        <v>7.5169446868836394</v>
      </c>
      <c r="U93" s="4">
        <v>1.9390581717451523</v>
      </c>
      <c r="V93" s="4">
        <v>3.1526955125685707</v>
      </c>
      <c r="W93" s="4">
        <v>1.1138312513736599</v>
      </c>
      <c r="X93" s="4">
        <v>7.6568796776050663</v>
      </c>
      <c r="Y93" s="4">
        <v>8.9695912847660146</v>
      </c>
      <c r="Z93" s="4">
        <v>6.4687655871245076</v>
      </c>
      <c r="AA93" s="4">
        <v>9.3703148425787095</v>
      </c>
      <c r="AB93" s="4">
        <v>11.008775596213031</v>
      </c>
      <c r="AC93" s="4">
        <v>7.8823938953978185</v>
      </c>
      <c r="AD93" s="4">
        <v>7.474747474747474</v>
      </c>
      <c r="AE93" s="4">
        <v>9.2229092215467219</v>
      </c>
      <c r="AF93" s="4">
        <v>5.9467184862789839</v>
      </c>
      <c r="AG93" s="4">
        <v>10.755813953488373</v>
      </c>
      <c r="AH93" s="4">
        <v>12.460557594536555</v>
      </c>
      <c r="AI93" s="4">
        <v>9.1883047447388115</v>
      </c>
      <c r="AJ93" s="4">
        <v>7.26391725696406</v>
      </c>
      <c r="AK93" s="4">
        <v>7.5034398392461066</v>
      </c>
      <c r="AL93" s="4">
        <v>7.0291833885665387</v>
      </c>
      <c r="AM93" s="4">
        <v>6.6887417218543046</v>
      </c>
      <c r="AN93" s="4">
        <v>7.3375162098844982</v>
      </c>
      <c r="AO93" s="4">
        <v>6.0773596349438552</v>
      </c>
      <c r="AP93" s="4">
        <v>7.9835490504415141</v>
      </c>
      <c r="AQ93" s="4">
        <v>8.5807207735539084</v>
      </c>
      <c r="AR93" s="4">
        <v>7.4122143814538157</v>
      </c>
      <c r="AS93" s="4">
        <v>4.4195250659630609</v>
      </c>
      <c r="AT93" s="4">
        <v>5.5376152612035829</v>
      </c>
      <c r="AU93" s="4">
        <v>3.4657264767907709</v>
      </c>
      <c r="AV93" s="4">
        <v>5.2180128663330949</v>
      </c>
      <c r="AW93" s="4">
        <v>6.4702561844424054</v>
      </c>
      <c r="AX93" s="4">
        <v>4.1376127867404042</v>
      </c>
      <c r="AY93" s="4">
        <v>7.6923076923076925</v>
      </c>
      <c r="AZ93" s="4">
        <v>9.108763060478152</v>
      </c>
      <c r="BA93" s="4">
        <v>6.4191251995131582</v>
      </c>
      <c r="BB93" s="4">
        <v>5.4169636493228799</v>
      </c>
      <c r="BC93" s="4">
        <v>6.6871720642015546</v>
      </c>
      <c r="BD93" s="4">
        <v>4.3166282184524825</v>
      </c>
      <c r="BE93" s="4">
        <v>7.2637517630465442</v>
      </c>
      <c r="BF93" s="4">
        <v>8.6922594029390883</v>
      </c>
      <c r="BG93" s="4">
        <v>5.9904375092659592</v>
      </c>
      <c r="BH93" s="4">
        <v>8.5943190094683182</v>
      </c>
      <c r="BI93" s="4">
        <v>10.152124653541494</v>
      </c>
      <c r="BJ93" s="4">
        <v>7.1878265170754476</v>
      </c>
      <c r="BK93" s="4">
        <v>7.3912468597117549</v>
      </c>
      <c r="BL93" s="4">
        <v>7.9953803803289425</v>
      </c>
      <c r="BM93" s="4">
        <v>6.8160868779337509</v>
      </c>
      <c r="BN93" s="4">
        <v>7.795698924731183</v>
      </c>
      <c r="BO93" s="4">
        <v>9.2300733945172873</v>
      </c>
      <c r="BP93" s="4">
        <v>6.5058738017417284</v>
      </c>
      <c r="BQ93" s="4">
        <v>6.1261261261261257</v>
      </c>
      <c r="BR93" s="4">
        <v>7.176021449972783</v>
      </c>
      <c r="BS93" s="4">
        <v>5.1803991166871466</v>
      </c>
      <c r="BT93" s="4">
        <v>154.92830856722335</v>
      </c>
      <c r="BU93" s="4">
        <v>184.36898984028309</v>
      </c>
      <c r="BV93" s="4">
        <v>129.27212310541398</v>
      </c>
      <c r="BW93" s="4">
        <v>4.3628013777267505</v>
      </c>
      <c r="BX93" s="4">
        <v>5.865682695793577</v>
      </c>
      <c r="BY93" s="4">
        <v>3.1462625659482413</v>
      </c>
      <c r="BZ93" s="4">
        <v>6.6709429121231549</v>
      </c>
      <c r="CA93" s="4">
        <v>7.9821695047970671</v>
      </c>
      <c r="CB93" s="4">
        <v>5.504543673821364</v>
      </c>
      <c r="CC93" s="4">
        <v>8.8050314465408803</v>
      </c>
      <c r="CD93" s="4">
        <v>12.237493064913279</v>
      </c>
      <c r="CE93" s="4">
        <v>6.0168173278977806</v>
      </c>
      <c r="CF93" s="4">
        <v>7.9044117647058822</v>
      </c>
      <c r="CG93" s="4">
        <v>9.2788800126367512</v>
      </c>
      <c r="CH93" s="4">
        <v>6.6611373150400608</v>
      </c>
      <c r="CI93" s="4">
        <v>7.9896907216494837</v>
      </c>
      <c r="CJ93" s="4">
        <v>9.4071576567438608</v>
      </c>
      <c r="CK93" s="4">
        <v>6.7096635363580699</v>
      </c>
      <c r="CL93" s="4">
        <v>3.2831737346101231</v>
      </c>
      <c r="CM93" s="4">
        <v>4.7610076036112021</v>
      </c>
      <c r="CN93" s="4">
        <v>2.1636507346156071</v>
      </c>
      <c r="CO93" s="4">
        <v>4.8325096101043377</v>
      </c>
      <c r="CP93" s="4">
        <v>5.8854712716107249</v>
      </c>
      <c r="CQ93" s="4">
        <v>3.9138743511538401</v>
      </c>
      <c r="CR93" s="4">
        <v>8.0344332855093246</v>
      </c>
      <c r="CS93" s="4">
        <v>9.5375097217990366</v>
      </c>
      <c r="CT93" s="4">
        <v>6.6840555703150466</v>
      </c>
      <c r="CU93" s="4">
        <v>7.5356415478615073</v>
      </c>
      <c r="CV93" s="4">
        <v>9.2971733819527689</v>
      </c>
      <c r="CW93" s="4">
        <v>5.9954505983589286</v>
      </c>
      <c r="CX93" s="4">
        <v>9.3073593073593077</v>
      </c>
      <c r="CY93" s="4">
        <v>10.909003357649501</v>
      </c>
      <c r="CZ93" s="4">
        <v>7.8510159930512247</v>
      </c>
      <c r="DA93" s="4">
        <v>6.6975441619991392</v>
      </c>
      <c r="DB93" s="4">
        <v>6.927386975925649</v>
      </c>
      <c r="DC93" s="4">
        <v>6.4725664114313188</v>
      </c>
      <c r="DD93" s="4">
        <v>6.6347582109258951</v>
      </c>
      <c r="DE93" s="4">
        <v>7.2801687568930209</v>
      </c>
      <c r="DF93" s="4">
        <v>6.026709735344558</v>
      </c>
      <c r="DG93" s="4">
        <v>7.0420822184383365</v>
      </c>
      <c r="DH93" s="4">
        <v>7.6086625936582051</v>
      </c>
      <c r="DI93" s="4">
        <v>6.5025581309164746</v>
      </c>
      <c r="DJ93" s="4">
        <v>5.4274084124830395</v>
      </c>
      <c r="DK93" s="4">
        <v>6.6656017741888896</v>
      </c>
      <c r="DL93" s="4">
        <v>4.350844954198033</v>
      </c>
      <c r="DM93" s="4">
        <v>5.0395968322534204</v>
      </c>
      <c r="DN93" s="4">
        <v>6.2783579107855978</v>
      </c>
      <c r="DO93" s="4">
        <v>3.9752717827751778</v>
      </c>
      <c r="DP93" s="4">
        <v>7.4748743718592969</v>
      </c>
      <c r="DQ93" s="4">
        <v>8.8351866181106189</v>
      </c>
      <c r="DR93" s="4">
        <v>6.2515641778036519</v>
      </c>
      <c r="DS93" s="4">
        <v>6.2176165803108807</v>
      </c>
      <c r="DT93" s="4">
        <v>7.5909244665935685</v>
      </c>
      <c r="DU93" s="4">
        <v>5.0146942686163705</v>
      </c>
      <c r="DV93" s="4">
        <v>6.5517241379310347</v>
      </c>
      <c r="DW93" s="4">
        <v>7.9038525230803609</v>
      </c>
      <c r="DX93" s="4">
        <v>5.3560952270032232</v>
      </c>
      <c r="DY93" s="4">
        <v>8.9205397301349318</v>
      </c>
      <c r="DZ93" s="4">
        <v>10.526403446039993</v>
      </c>
      <c r="EA93" s="4">
        <v>7.4682091876100447</v>
      </c>
      <c r="EB93" s="4">
        <v>6.5524457232539888</v>
      </c>
      <c r="EC93" s="4">
        <v>7.1219826789992</v>
      </c>
      <c r="ED93" s="4">
        <v>6.0126235579444316</v>
      </c>
      <c r="EE93" s="4">
        <v>5.0764951321279552</v>
      </c>
      <c r="EF93" s="4">
        <v>6.296216369508091</v>
      </c>
      <c r="EG93" s="4">
        <v>4.0250032801301776</v>
      </c>
      <c r="EH93" s="4">
        <v>6.1739522307345656</v>
      </c>
      <c r="EI93" s="4">
        <v>7.2276093307818003</v>
      </c>
      <c r="EJ93" s="4">
        <v>5.2242952114263943</v>
      </c>
      <c r="EK93" s="4">
        <v>146.5350334506432</v>
      </c>
      <c r="EL93" s="4">
        <v>175.42390171607278</v>
      </c>
      <c r="EM93" s="4">
        <v>121.32690759176002</v>
      </c>
      <c r="EN93"/>
    </row>
    <row r="94" spans="1:144">
      <c r="A94" s="48"/>
      <c r="B94" s="48">
        <v>47</v>
      </c>
      <c r="C94" t="s">
        <v>102</v>
      </c>
      <c r="D94" t="s">
        <v>47</v>
      </c>
      <c r="E94">
        <v>1</v>
      </c>
      <c r="F94" s="4">
        <v>71.099999999999994</v>
      </c>
      <c r="G94" s="4">
        <v>76.3</v>
      </c>
      <c r="H94" s="4">
        <v>65.900000000000006</v>
      </c>
      <c r="I94" s="4">
        <v>67.699999999999989</v>
      </c>
      <c r="J94" s="4">
        <v>71.599999999999994</v>
      </c>
      <c r="K94" s="4">
        <v>63.8</v>
      </c>
      <c r="L94" s="4">
        <v>65.900000000000006</v>
      </c>
      <c r="M94" s="4">
        <v>68.5</v>
      </c>
      <c r="N94" s="4">
        <v>63.3</v>
      </c>
      <c r="O94" s="4">
        <v>65.900000000000006</v>
      </c>
      <c r="P94" s="4">
        <v>69.8</v>
      </c>
      <c r="Q94" s="4">
        <v>62</v>
      </c>
      <c r="R94" s="4">
        <v>70.95</v>
      </c>
      <c r="S94" s="4">
        <v>74.400000000000006</v>
      </c>
      <c r="T94" s="4">
        <v>67.5</v>
      </c>
      <c r="U94" s="4">
        <v>66.5</v>
      </c>
      <c r="V94" s="4">
        <v>72.2</v>
      </c>
      <c r="W94" s="4">
        <v>60.8</v>
      </c>
      <c r="X94" s="4">
        <v>73.2</v>
      </c>
      <c r="Y94" s="4">
        <v>76.5</v>
      </c>
      <c r="Z94" s="4">
        <v>69.900000000000006</v>
      </c>
      <c r="AA94" s="4">
        <v>70.099999999999994</v>
      </c>
      <c r="AB94" s="4">
        <v>74.2</v>
      </c>
      <c r="AC94" s="4">
        <v>66</v>
      </c>
      <c r="AD94" s="4">
        <v>66.650000000000006</v>
      </c>
      <c r="AE94" s="4">
        <v>71.599999999999994</v>
      </c>
      <c r="AF94" s="4">
        <v>61.7</v>
      </c>
      <c r="AG94" s="4">
        <v>68.95</v>
      </c>
      <c r="AH94" s="4">
        <v>73</v>
      </c>
      <c r="AI94" s="4">
        <v>64.900000000000006</v>
      </c>
      <c r="AJ94" s="4">
        <v>70.25</v>
      </c>
      <c r="AK94" s="4">
        <v>70.900000000000006</v>
      </c>
      <c r="AL94" s="4">
        <v>69.599999999999994</v>
      </c>
      <c r="AM94" s="4">
        <v>69.400000000000006</v>
      </c>
      <c r="AN94" s="4">
        <v>71.2</v>
      </c>
      <c r="AO94" s="4">
        <v>67.599999999999994</v>
      </c>
      <c r="AP94" s="4">
        <v>73</v>
      </c>
      <c r="AQ94" s="4">
        <v>74.400000000000006</v>
      </c>
      <c r="AR94" s="4">
        <v>71.599999999999994</v>
      </c>
      <c r="AS94" s="4">
        <v>70.05</v>
      </c>
      <c r="AT94" s="4">
        <v>74</v>
      </c>
      <c r="AU94" s="4">
        <v>66.099999999999994</v>
      </c>
      <c r="AV94" s="4">
        <v>73.150000000000006</v>
      </c>
      <c r="AW94" s="4">
        <v>76.400000000000006</v>
      </c>
      <c r="AX94" s="4">
        <v>69.900000000000006</v>
      </c>
      <c r="AY94" s="4">
        <v>69.349999999999994</v>
      </c>
      <c r="AZ94" s="4">
        <v>73.2</v>
      </c>
      <c r="BA94" s="4">
        <v>65.5</v>
      </c>
      <c r="BB94" s="4">
        <v>65.05</v>
      </c>
      <c r="BC94" s="4">
        <v>69.099999999999994</v>
      </c>
      <c r="BD94" s="4">
        <v>61</v>
      </c>
      <c r="BE94" s="4">
        <v>66.3</v>
      </c>
      <c r="BF94" s="4">
        <v>70.599999999999994</v>
      </c>
      <c r="BG94" s="4">
        <v>62</v>
      </c>
      <c r="BH94" s="4">
        <v>67.900000000000006</v>
      </c>
      <c r="BI94" s="4">
        <v>71.900000000000006</v>
      </c>
      <c r="BJ94" s="4">
        <v>63.9</v>
      </c>
      <c r="BK94" s="4">
        <v>70.400000000000006</v>
      </c>
      <c r="BL94" s="4">
        <v>72</v>
      </c>
      <c r="BM94" s="4">
        <v>68.8</v>
      </c>
      <c r="BN94" s="4">
        <v>67.349999999999994</v>
      </c>
      <c r="BO94" s="4">
        <v>71.099999999999994</v>
      </c>
      <c r="BP94" s="4">
        <v>63.6</v>
      </c>
      <c r="BQ94" s="4">
        <v>69.650000000000006</v>
      </c>
      <c r="BR94" s="4">
        <v>72.7</v>
      </c>
      <c r="BS94" s="4">
        <v>66.599999999999994</v>
      </c>
      <c r="BT94" s="4">
        <v>1518.8</v>
      </c>
      <c r="BU94" s="4">
        <v>1595.6</v>
      </c>
      <c r="BV94" s="4">
        <v>1442</v>
      </c>
      <c r="BW94" s="4">
        <v>70.650000000000006</v>
      </c>
      <c r="BX94" s="4">
        <v>75.5</v>
      </c>
      <c r="BY94" s="4">
        <v>65.8</v>
      </c>
      <c r="BZ94" s="4">
        <v>68.599999999999994</v>
      </c>
      <c r="CA94" s="4">
        <v>72.3</v>
      </c>
      <c r="CB94" s="4">
        <v>64.900000000000006</v>
      </c>
      <c r="CC94" s="4">
        <v>66.849999999999994</v>
      </c>
      <c r="CD94" s="4">
        <v>69.400000000000006</v>
      </c>
      <c r="CE94" s="4">
        <v>64.3</v>
      </c>
      <c r="CF94" s="4">
        <v>69.150000000000006</v>
      </c>
      <c r="CG94" s="4">
        <v>72.900000000000006</v>
      </c>
      <c r="CH94" s="4">
        <v>65.400000000000006</v>
      </c>
      <c r="CI94" s="4">
        <v>71.849999999999994</v>
      </c>
      <c r="CJ94" s="4">
        <v>75.099999999999994</v>
      </c>
      <c r="CK94" s="4">
        <v>68.599999999999994</v>
      </c>
      <c r="CL94" s="4">
        <v>63.5</v>
      </c>
      <c r="CM94" s="4">
        <v>69.2</v>
      </c>
      <c r="CN94" s="4">
        <v>57.8</v>
      </c>
      <c r="CO94" s="4">
        <v>72.900000000000006</v>
      </c>
      <c r="CP94" s="4">
        <v>76.099999999999994</v>
      </c>
      <c r="CQ94" s="4">
        <v>69.7</v>
      </c>
      <c r="CR94" s="4">
        <v>70.95</v>
      </c>
      <c r="CS94" s="4">
        <v>75</v>
      </c>
      <c r="CT94" s="4">
        <v>66.900000000000006</v>
      </c>
      <c r="CU94" s="4">
        <v>66.8</v>
      </c>
      <c r="CV94" s="4">
        <v>71.5</v>
      </c>
      <c r="CW94" s="4">
        <v>62.1</v>
      </c>
      <c r="CX94" s="4">
        <v>70.050000000000011</v>
      </c>
      <c r="CY94" s="4">
        <v>73.900000000000006</v>
      </c>
      <c r="CZ94" s="4">
        <v>66.2</v>
      </c>
      <c r="DA94" s="4">
        <v>70.550000000000011</v>
      </c>
      <c r="DB94" s="4">
        <v>71.2</v>
      </c>
      <c r="DC94" s="4">
        <v>69.900000000000006</v>
      </c>
      <c r="DD94" s="4">
        <v>69.95</v>
      </c>
      <c r="DE94" s="4">
        <v>71.7</v>
      </c>
      <c r="DF94" s="4">
        <v>68.2</v>
      </c>
      <c r="DG94" s="4">
        <v>73.550000000000011</v>
      </c>
      <c r="DH94" s="4">
        <v>74.900000000000006</v>
      </c>
      <c r="DI94" s="4">
        <v>72.2</v>
      </c>
      <c r="DJ94" s="4">
        <v>70.7</v>
      </c>
      <c r="DK94" s="4">
        <v>74.400000000000006</v>
      </c>
      <c r="DL94" s="4">
        <v>67</v>
      </c>
      <c r="DM94" s="4">
        <v>71.8</v>
      </c>
      <c r="DN94" s="4">
        <v>75</v>
      </c>
      <c r="DO94" s="4">
        <v>68.599999999999994</v>
      </c>
      <c r="DP94" s="4">
        <v>67.050000000000011</v>
      </c>
      <c r="DQ94" s="4">
        <v>70.900000000000006</v>
      </c>
      <c r="DR94" s="4">
        <v>63.2</v>
      </c>
      <c r="DS94" s="4">
        <v>66.7</v>
      </c>
      <c r="DT94" s="4">
        <v>70.5</v>
      </c>
      <c r="DU94" s="4">
        <v>62.9</v>
      </c>
      <c r="DV94" s="4">
        <v>66.8</v>
      </c>
      <c r="DW94" s="4">
        <v>70.8</v>
      </c>
      <c r="DX94" s="4">
        <v>62.8</v>
      </c>
      <c r="DY94" s="4">
        <v>70</v>
      </c>
      <c r="DZ94" s="4">
        <v>73.7</v>
      </c>
      <c r="EA94" s="4">
        <v>66.3</v>
      </c>
      <c r="EB94" s="4">
        <v>70.2</v>
      </c>
      <c r="EC94" s="4">
        <v>71.7</v>
      </c>
      <c r="ED94" s="4">
        <v>68.7</v>
      </c>
      <c r="EE94" s="4">
        <v>66.05</v>
      </c>
      <c r="EF94" s="4">
        <v>69.7</v>
      </c>
      <c r="EG94" s="4">
        <v>62.4</v>
      </c>
      <c r="EH94" s="4">
        <v>70.05</v>
      </c>
      <c r="EI94" s="4">
        <v>73</v>
      </c>
      <c r="EJ94" s="4">
        <v>67.099999999999994</v>
      </c>
      <c r="EK94" s="4">
        <v>1524.6999999999998</v>
      </c>
      <c r="EL94" s="4">
        <v>1598.4</v>
      </c>
      <c r="EM94" s="4">
        <v>1451.0000000000002</v>
      </c>
      <c r="EN94"/>
    </row>
    <row r="95" spans="1:144">
      <c r="A95" s="48"/>
      <c r="B95" s="48">
        <v>48</v>
      </c>
      <c r="C95" t="s">
        <v>102</v>
      </c>
      <c r="D95" t="s">
        <v>35</v>
      </c>
      <c r="E95">
        <v>1</v>
      </c>
      <c r="F95" s="4">
        <v>79.400000000000006</v>
      </c>
      <c r="G95" s="4">
        <v>84</v>
      </c>
      <c r="H95" s="4">
        <v>74.8</v>
      </c>
      <c r="I95" s="4">
        <v>79.199999999999989</v>
      </c>
      <c r="J95" s="4">
        <v>82.6</v>
      </c>
      <c r="K95" s="4">
        <v>75.8</v>
      </c>
      <c r="L95" s="4">
        <v>79</v>
      </c>
      <c r="M95" s="4">
        <v>81.2</v>
      </c>
      <c r="N95" s="4">
        <v>76.8</v>
      </c>
      <c r="O95" s="4">
        <v>76.7</v>
      </c>
      <c r="P95" s="4">
        <v>80.2</v>
      </c>
      <c r="Q95" s="4">
        <v>73.2</v>
      </c>
      <c r="R95" s="4">
        <v>80.650000000000006</v>
      </c>
      <c r="S95" s="4">
        <v>83.6</v>
      </c>
      <c r="T95" s="4">
        <v>77.7</v>
      </c>
      <c r="U95" s="4">
        <v>77.55</v>
      </c>
      <c r="V95" s="4">
        <v>82.6</v>
      </c>
      <c r="W95" s="4">
        <v>72.5</v>
      </c>
      <c r="X95" s="4">
        <v>81.7</v>
      </c>
      <c r="Y95" s="4">
        <v>84.5</v>
      </c>
      <c r="Z95" s="4">
        <v>78.900000000000006</v>
      </c>
      <c r="AA95" s="4">
        <v>77.8</v>
      </c>
      <c r="AB95" s="4">
        <v>81.5</v>
      </c>
      <c r="AC95" s="4">
        <v>74.099999999999994</v>
      </c>
      <c r="AD95" s="4">
        <v>75.7</v>
      </c>
      <c r="AE95" s="4">
        <v>80.2</v>
      </c>
      <c r="AF95" s="4">
        <v>71.2</v>
      </c>
      <c r="AG95" s="4">
        <v>79.45</v>
      </c>
      <c r="AH95" s="4">
        <v>83</v>
      </c>
      <c r="AI95" s="4">
        <v>75.900000000000006</v>
      </c>
      <c r="AJ95" s="4">
        <v>77.55</v>
      </c>
      <c r="AK95" s="4">
        <v>78.099999999999994</v>
      </c>
      <c r="AL95" s="4">
        <v>77</v>
      </c>
      <c r="AM95" s="4">
        <v>76.25</v>
      </c>
      <c r="AN95" s="4">
        <v>77.900000000000006</v>
      </c>
      <c r="AO95" s="4">
        <v>74.599999999999994</v>
      </c>
      <c r="AP95" s="4">
        <v>76.8</v>
      </c>
      <c r="AQ95" s="4">
        <v>78.099999999999994</v>
      </c>
      <c r="AR95" s="4">
        <v>75.5</v>
      </c>
      <c r="AS95" s="4">
        <v>77</v>
      </c>
      <c r="AT95" s="4">
        <v>80.599999999999994</v>
      </c>
      <c r="AU95" s="4">
        <v>73.400000000000006</v>
      </c>
      <c r="AV95" s="4">
        <v>78.849999999999994</v>
      </c>
      <c r="AW95" s="4">
        <v>81.8</v>
      </c>
      <c r="AX95" s="4">
        <v>75.900000000000006</v>
      </c>
      <c r="AY95" s="4">
        <v>79.949999999999989</v>
      </c>
      <c r="AZ95" s="4">
        <v>83.3</v>
      </c>
      <c r="BA95" s="4">
        <v>76.599999999999994</v>
      </c>
      <c r="BB95" s="4">
        <v>80.050000000000011</v>
      </c>
      <c r="BC95" s="4">
        <v>83.4</v>
      </c>
      <c r="BD95" s="4">
        <v>76.7</v>
      </c>
      <c r="BE95" s="4">
        <v>77.7</v>
      </c>
      <c r="BF95" s="4">
        <v>81.5</v>
      </c>
      <c r="BG95" s="4">
        <v>73.900000000000006</v>
      </c>
      <c r="BH95" s="4">
        <v>75.349999999999994</v>
      </c>
      <c r="BI95" s="4">
        <v>79</v>
      </c>
      <c r="BJ95" s="4">
        <v>71.7</v>
      </c>
      <c r="BK95" s="4">
        <v>78.099999999999994</v>
      </c>
      <c r="BL95" s="4">
        <v>79.5</v>
      </c>
      <c r="BM95" s="4">
        <v>76.7</v>
      </c>
      <c r="BN95" s="4">
        <v>75</v>
      </c>
      <c r="BO95" s="4">
        <v>78.5</v>
      </c>
      <c r="BP95" s="4">
        <v>71.5</v>
      </c>
      <c r="BQ95" s="4">
        <v>74.5</v>
      </c>
      <c r="BR95" s="4">
        <v>77.400000000000006</v>
      </c>
      <c r="BS95" s="4">
        <v>71.599999999999994</v>
      </c>
      <c r="BT95" s="4">
        <v>1714.2499999999998</v>
      </c>
      <c r="BU95" s="4">
        <v>1782.5</v>
      </c>
      <c r="BV95" s="4">
        <v>1646.0000000000002</v>
      </c>
      <c r="BW95" s="4">
        <v>78.900000000000006</v>
      </c>
      <c r="BX95" s="4">
        <v>83.2</v>
      </c>
      <c r="BY95" s="4">
        <v>74.599999999999994</v>
      </c>
      <c r="BZ95" s="4">
        <v>78.2</v>
      </c>
      <c r="CA95" s="4">
        <v>81.5</v>
      </c>
      <c r="CB95" s="4">
        <v>74.900000000000006</v>
      </c>
      <c r="CC95" s="4">
        <v>76.599999999999994</v>
      </c>
      <c r="CD95" s="4">
        <v>78.900000000000006</v>
      </c>
      <c r="CE95" s="4">
        <v>74.3</v>
      </c>
      <c r="CF95" s="4">
        <v>74.8</v>
      </c>
      <c r="CG95" s="4">
        <v>78.3</v>
      </c>
      <c r="CH95" s="4">
        <v>71.3</v>
      </c>
      <c r="CI95" s="4">
        <v>79.150000000000006</v>
      </c>
      <c r="CJ95" s="4">
        <v>82.1</v>
      </c>
      <c r="CK95" s="4">
        <v>76.2</v>
      </c>
      <c r="CL95" s="4">
        <v>78.300000000000011</v>
      </c>
      <c r="CM95" s="4">
        <v>83.2</v>
      </c>
      <c r="CN95" s="4">
        <v>73.400000000000006</v>
      </c>
      <c r="CO95" s="4">
        <v>81.099999999999994</v>
      </c>
      <c r="CP95" s="4">
        <v>83.9</v>
      </c>
      <c r="CQ95" s="4">
        <v>78.3</v>
      </c>
      <c r="CR95" s="4">
        <v>75.349999999999994</v>
      </c>
      <c r="CS95" s="4">
        <v>79.2</v>
      </c>
      <c r="CT95" s="4">
        <v>71.5</v>
      </c>
      <c r="CU95" s="4">
        <v>79.05</v>
      </c>
      <c r="CV95" s="4">
        <v>83.1</v>
      </c>
      <c r="CW95" s="4">
        <v>75</v>
      </c>
      <c r="CX95" s="4">
        <v>76.650000000000006</v>
      </c>
      <c r="CY95" s="4">
        <v>80.2</v>
      </c>
      <c r="CZ95" s="4">
        <v>73.099999999999994</v>
      </c>
      <c r="DA95" s="4">
        <v>76.800000000000011</v>
      </c>
      <c r="DB95" s="4">
        <v>77.400000000000006</v>
      </c>
      <c r="DC95" s="4">
        <v>76.2</v>
      </c>
      <c r="DD95" s="4">
        <v>75.199999999999989</v>
      </c>
      <c r="DE95" s="4">
        <v>76.8</v>
      </c>
      <c r="DF95" s="4">
        <v>73.599999999999994</v>
      </c>
      <c r="DG95" s="4">
        <v>75.900000000000006</v>
      </c>
      <c r="DH95" s="4">
        <v>77.2</v>
      </c>
      <c r="DI95" s="4">
        <v>74.599999999999994</v>
      </c>
      <c r="DJ95" s="4">
        <v>77.099999999999994</v>
      </c>
      <c r="DK95" s="4">
        <v>80.5</v>
      </c>
      <c r="DL95" s="4">
        <v>73.7</v>
      </c>
      <c r="DM95" s="4">
        <v>79.900000000000006</v>
      </c>
      <c r="DN95" s="4">
        <v>82.8</v>
      </c>
      <c r="DO95" s="4">
        <v>77</v>
      </c>
      <c r="DP95" s="4">
        <v>79.599999999999994</v>
      </c>
      <c r="DQ95" s="4">
        <v>82.9</v>
      </c>
      <c r="DR95" s="4">
        <v>76.3</v>
      </c>
      <c r="DS95" s="4">
        <v>79.650000000000006</v>
      </c>
      <c r="DT95" s="4">
        <v>82.9</v>
      </c>
      <c r="DU95" s="4">
        <v>76.400000000000006</v>
      </c>
      <c r="DV95" s="4">
        <v>77.349999999999994</v>
      </c>
      <c r="DW95" s="4">
        <v>80.900000000000006</v>
      </c>
      <c r="DX95" s="4">
        <v>73.8</v>
      </c>
      <c r="DY95" s="4">
        <v>77.849999999999994</v>
      </c>
      <c r="DZ95" s="4">
        <v>81.2</v>
      </c>
      <c r="EA95" s="4">
        <v>74.5</v>
      </c>
      <c r="EB95" s="4">
        <v>77</v>
      </c>
      <c r="EC95" s="4">
        <v>78.400000000000006</v>
      </c>
      <c r="ED95" s="4">
        <v>75.599999999999994</v>
      </c>
      <c r="EE95" s="4">
        <v>76.75</v>
      </c>
      <c r="EF95" s="4">
        <v>80</v>
      </c>
      <c r="EG95" s="4">
        <v>73.5</v>
      </c>
      <c r="EH95" s="4">
        <v>73.2</v>
      </c>
      <c r="EI95" s="4">
        <v>76</v>
      </c>
      <c r="EJ95" s="4">
        <v>70.400000000000006</v>
      </c>
      <c r="EK95" s="4">
        <v>1704.3999999999999</v>
      </c>
      <c r="EL95" s="4">
        <v>1770.6000000000004</v>
      </c>
      <c r="EM95" s="4">
        <v>1638.2</v>
      </c>
      <c r="EN95"/>
    </row>
    <row r="96" spans="1:144">
      <c r="A96" s="48"/>
      <c r="B96" s="48">
        <v>49</v>
      </c>
      <c r="C96" t="s">
        <v>102</v>
      </c>
      <c r="D96" t="s">
        <v>394</v>
      </c>
      <c r="E96">
        <v>0</v>
      </c>
      <c r="F96" s="4">
        <v>59.469522889647621</v>
      </c>
      <c r="G96" s="4">
        <v>68.883414105821672</v>
      </c>
      <c r="H96" s="4">
        <v>50.055631673473563</v>
      </c>
      <c r="I96" s="4">
        <v>46.225805113753182</v>
      </c>
      <c r="J96" s="4">
        <v>52.186543393609043</v>
      </c>
      <c r="K96" s="4">
        <v>40.265066833897322</v>
      </c>
      <c r="L96" s="4">
        <v>42.374077682821778</v>
      </c>
      <c r="M96" s="4">
        <v>55.626762455826423</v>
      </c>
      <c r="N96" s="4">
        <v>29.121392909817128</v>
      </c>
      <c r="O96" s="4">
        <v>49.62982589964777</v>
      </c>
      <c r="P96" s="4">
        <v>55.898453019448496</v>
      </c>
      <c r="Q96" s="4">
        <v>43.361198779847044</v>
      </c>
      <c r="R96" s="4">
        <v>48.565766876249675</v>
      </c>
      <c r="S96" s="4">
        <v>54.404827932291646</v>
      </c>
      <c r="T96" s="4">
        <v>42.726705820207705</v>
      </c>
      <c r="U96" s="4">
        <v>53.902172565802104</v>
      </c>
      <c r="V96" s="4">
        <v>63.601673773318502</v>
      </c>
      <c r="W96" s="4">
        <v>44.202671358285706</v>
      </c>
      <c r="X96" s="4">
        <v>55.810129105142103</v>
      </c>
      <c r="Y96" s="4">
        <v>61.969648701967394</v>
      </c>
      <c r="Z96" s="4">
        <v>49.650609508316812</v>
      </c>
      <c r="AA96" s="4">
        <v>54.464963793808906</v>
      </c>
      <c r="AB96" s="4">
        <v>61.497685243158841</v>
      </c>
      <c r="AC96" s="4">
        <v>47.43224234445897</v>
      </c>
      <c r="AD96" s="4">
        <v>50.195824957198639</v>
      </c>
      <c r="AE96" s="4">
        <v>58.089389511820002</v>
      </c>
      <c r="AF96" s="4">
        <v>42.302260402577275</v>
      </c>
      <c r="AG96" s="4">
        <v>52.444928421262205</v>
      </c>
      <c r="AH96" s="4">
        <v>59.214407247462717</v>
      </c>
      <c r="AI96" s="4">
        <v>45.675449595061693</v>
      </c>
      <c r="AJ96" s="4">
        <v>49.539048595613636</v>
      </c>
      <c r="AK96" s="4">
        <v>50.618975495380504</v>
      </c>
      <c r="AL96" s="4">
        <v>48.459121695846768</v>
      </c>
      <c r="AM96" s="4">
        <v>47.966081349404554</v>
      </c>
      <c r="AN96" s="4">
        <v>50.888513853195171</v>
      </c>
      <c r="AO96" s="4">
        <v>45.043648845613937</v>
      </c>
      <c r="AP96" s="4">
        <v>47.026998871941359</v>
      </c>
      <c r="AQ96" s="4">
        <v>49.319235867508972</v>
      </c>
      <c r="AR96" s="4">
        <v>44.734761876373746</v>
      </c>
      <c r="AS96" s="4">
        <v>54.325446061924161</v>
      </c>
      <c r="AT96" s="4">
        <v>60.877436723753767</v>
      </c>
      <c r="AU96" s="4">
        <v>47.773455400094555</v>
      </c>
      <c r="AV96" s="4">
        <v>46.925481893858262</v>
      </c>
      <c r="AW96" s="4">
        <v>52.471600747968886</v>
      </c>
      <c r="AX96" s="4">
        <v>41.379363039747638</v>
      </c>
      <c r="AY96" s="4">
        <v>46.559510007866201</v>
      </c>
      <c r="AZ96" s="4">
        <v>52.755731006660312</v>
      </c>
      <c r="BA96" s="4">
        <v>40.363289009072091</v>
      </c>
      <c r="BB96" s="4">
        <v>43.375554750824051</v>
      </c>
      <c r="BC96" s="4">
        <v>49.633259498116288</v>
      </c>
      <c r="BD96" s="4">
        <v>37.117850003531814</v>
      </c>
      <c r="BE96" s="4">
        <v>50.385592716526517</v>
      </c>
      <c r="BF96" s="4">
        <v>56.96629011585479</v>
      </c>
      <c r="BG96" s="4">
        <v>43.804895317198245</v>
      </c>
      <c r="BH96" s="4">
        <v>45.544691131898404</v>
      </c>
      <c r="BI96" s="4">
        <v>51.798699113890322</v>
      </c>
      <c r="BJ96" s="4">
        <v>39.290683149906485</v>
      </c>
      <c r="BK96" s="4">
        <v>52.605921143576538</v>
      </c>
      <c r="BL96" s="4">
        <v>55.350857850530659</v>
      </c>
      <c r="BM96" s="4">
        <v>49.860984436622417</v>
      </c>
      <c r="BN96" s="4">
        <v>49.311486072281269</v>
      </c>
      <c r="BO96" s="4">
        <v>55.500198065518738</v>
      </c>
      <c r="BP96" s="4">
        <v>43.122774079043801</v>
      </c>
      <c r="BQ96" s="4">
        <v>52.212289039061318</v>
      </c>
      <c r="BR96" s="4">
        <v>57.48347415430613</v>
      </c>
      <c r="BS96" s="4">
        <v>46.941103923816506</v>
      </c>
      <c r="BT96" s="4">
        <v>1098.8611189401101</v>
      </c>
      <c r="BU96" s="4">
        <v>1235.0370778774095</v>
      </c>
      <c r="BV96" s="4">
        <v>962.68516000281124</v>
      </c>
      <c r="BW96" s="4">
        <v>55.009910048849164</v>
      </c>
      <c r="BX96" s="4">
        <v>63.946370269272066</v>
      </c>
      <c r="BY96" s="4">
        <v>46.073449828426263</v>
      </c>
      <c r="BZ96" s="4">
        <v>55.863640010335509</v>
      </c>
      <c r="CA96" s="4">
        <v>62.585303126110382</v>
      </c>
      <c r="CB96" s="4">
        <v>49.141976894560635</v>
      </c>
      <c r="CC96" s="4">
        <v>46.326345348206594</v>
      </c>
      <c r="CD96" s="4">
        <v>59.4858580376021</v>
      </c>
      <c r="CE96" s="4">
        <v>33.166832658811089</v>
      </c>
      <c r="CF96" s="4">
        <v>55.212667883331605</v>
      </c>
      <c r="CG96" s="4">
        <v>61.747741236569198</v>
      </c>
      <c r="CH96" s="4">
        <v>48.677594530094012</v>
      </c>
      <c r="CI96" s="4">
        <v>50.919582093814356</v>
      </c>
      <c r="CJ96" s="4">
        <v>57.126784423652147</v>
      </c>
      <c r="CK96" s="4">
        <v>44.712379763976564</v>
      </c>
      <c r="CL96" s="4">
        <v>49.44926565731221</v>
      </c>
      <c r="CM96" s="4">
        <v>58.699692002731567</v>
      </c>
      <c r="CN96" s="4">
        <v>40.198839311892854</v>
      </c>
      <c r="CO96" s="4">
        <v>51.095023967632102</v>
      </c>
      <c r="CP96" s="4">
        <v>57.097853166374762</v>
      </c>
      <c r="CQ96" s="4">
        <v>45.092194768889442</v>
      </c>
      <c r="CR96" s="4">
        <v>51.568604803718692</v>
      </c>
      <c r="CS96" s="4">
        <v>58.563747027897449</v>
      </c>
      <c r="CT96" s="4">
        <v>44.573462579539935</v>
      </c>
      <c r="CU96" s="4">
        <v>50.586199609200449</v>
      </c>
      <c r="CV96" s="4">
        <v>58.655828382228179</v>
      </c>
      <c r="CW96" s="4">
        <v>42.516570836172718</v>
      </c>
      <c r="CX96" s="4">
        <v>48.868725540997573</v>
      </c>
      <c r="CY96" s="4">
        <v>55.365475815657497</v>
      </c>
      <c r="CZ96" s="4">
        <v>42.37197526633765</v>
      </c>
      <c r="DA96" s="4">
        <v>52.838523290267808</v>
      </c>
      <c r="DB96" s="4">
        <v>53.976511190728949</v>
      </c>
      <c r="DC96" s="4">
        <v>51.700535389806667</v>
      </c>
      <c r="DD96" s="4">
        <v>52.167085008135317</v>
      </c>
      <c r="DE96" s="4">
        <v>55.281639646149692</v>
      </c>
      <c r="DF96" s="4">
        <v>49.052530370120941</v>
      </c>
      <c r="DG96" s="4">
        <v>49.743286108221355</v>
      </c>
      <c r="DH96" s="4">
        <v>52.173662111087481</v>
      </c>
      <c r="DI96" s="4">
        <v>47.312910105355229</v>
      </c>
      <c r="DJ96" s="4">
        <v>57.776216870167573</v>
      </c>
      <c r="DK96" s="4">
        <v>64.660950549610206</v>
      </c>
      <c r="DL96" s="4">
        <v>50.891483190724948</v>
      </c>
      <c r="DM96" s="4">
        <v>51.353502323641351</v>
      </c>
      <c r="DN96" s="4">
        <v>57.364941974644836</v>
      </c>
      <c r="DO96" s="4">
        <v>45.342062672637866</v>
      </c>
      <c r="DP96" s="4">
        <v>50.842658311784845</v>
      </c>
      <c r="DQ96" s="4">
        <v>57.341643149913331</v>
      </c>
      <c r="DR96" s="4">
        <v>44.343673473656359</v>
      </c>
      <c r="DS96" s="4">
        <v>53.53265214925085</v>
      </c>
      <c r="DT96" s="4">
        <v>60.551918211258943</v>
      </c>
      <c r="DU96" s="4">
        <v>46.513386087242758</v>
      </c>
      <c r="DV96" s="4">
        <v>61.113447608648912</v>
      </c>
      <c r="DW96" s="4">
        <v>68.584627144014291</v>
      </c>
      <c r="DX96" s="4">
        <v>53.642268073283532</v>
      </c>
      <c r="DY96" s="4">
        <v>53.512699544691422</v>
      </c>
      <c r="DZ96" s="4">
        <v>60.351715077076094</v>
      </c>
      <c r="EA96" s="4">
        <v>46.673684012306751</v>
      </c>
      <c r="EB96" s="4">
        <v>56.676212486694808</v>
      </c>
      <c r="EC96" s="4">
        <v>59.590319475253089</v>
      </c>
      <c r="ED96" s="4">
        <v>53.762105498136528</v>
      </c>
      <c r="EE96" s="4">
        <v>53.681835819034916</v>
      </c>
      <c r="EF96" s="4">
        <v>60.247491642297192</v>
      </c>
      <c r="EG96" s="4">
        <v>47.11617999577264</v>
      </c>
      <c r="EH96" s="4">
        <v>53.509833765979515</v>
      </c>
      <c r="EI96" s="4">
        <v>58.898938517413036</v>
      </c>
      <c r="EJ96" s="4">
        <v>48.120729014545994</v>
      </c>
      <c r="EK96" s="4">
        <v>1161.6479182499168</v>
      </c>
      <c r="EL96" s="4">
        <v>1302.2990121775424</v>
      </c>
      <c r="EM96" s="4">
        <v>1020.9968243222914</v>
      </c>
      <c r="EN96"/>
    </row>
    <row r="97" spans="1:144">
      <c r="A97" s="48"/>
      <c r="B97" s="48">
        <v>50</v>
      </c>
      <c r="C97" t="s">
        <v>102</v>
      </c>
      <c r="D97" t="s">
        <v>395</v>
      </c>
      <c r="E97">
        <v>0</v>
      </c>
      <c r="F97" s="4">
        <v>8.4991009445622083</v>
      </c>
      <c r="G97" s="4">
        <v>12.352990903822061</v>
      </c>
      <c r="H97" s="4">
        <v>4.6452109853023549</v>
      </c>
      <c r="I97" s="4">
        <v>9.0202729712086409</v>
      </c>
      <c r="J97" s="4">
        <v>11.86915235304901</v>
      </c>
      <c r="K97" s="4">
        <v>6.1713935893682708</v>
      </c>
      <c r="L97" s="4">
        <v>14.609453039861386</v>
      </c>
      <c r="M97" s="4">
        <v>22.416479619706095</v>
      </c>
      <c r="N97" s="4">
        <v>6.8024264600166777</v>
      </c>
      <c r="O97" s="4">
        <v>9.7557117415087724</v>
      </c>
      <c r="P97" s="4">
        <v>12.736332227107678</v>
      </c>
      <c r="Q97" s="4">
        <v>6.7750912559098673</v>
      </c>
      <c r="R97" s="4">
        <v>12.04492165344586</v>
      </c>
      <c r="S97" s="4">
        <v>15.149103898875854</v>
      </c>
      <c r="T97" s="4">
        <v>8.9407394080158653</v>
      </c>
      <c r="U97" s="4">
        <v>9.2883995685949081</v>
      </c>
      <c r="V97" s="4">
        <v>13.721961802669504</v>
      </c>
      <c r="W97" s="4">
        <v>4.8548373345203117</v>
      </c>
      <c r="X97" s="4">
        <v>8.2293392434523813</v>
      </c>
      <c r="Y97" s="4">
        <v>10.700419765625073</v>
      </c>
      <c r="Z97" s="4">
        <v>5.7582587212796899</v>
      </c>
      <c r="AA97" s="4">
        <v>7.5907156864633523</v>
      </c>
      <c r="AB97" s="4">
        <v>10.409792035369266</v>
      </c>
      <c r="AC97" s="4">
        <v>4.7716393375574384</v>
      </c>
      <c r="AD97" s="4">
        <v>11.510235173378973</v>
      </c>
      <c r="AE97" s="4">
        <v>15.509033198593935</v>
      </c>
      <c r="AF97" s="4">
        <v>7.5114371481640116</v>
      </c>
      <c r="AG97" s="4">
        <v>8.9222907630320396</v>
      </c>
      <c r="AH97" s="4">
        <v>12.048030745466914</v>
      </c>
      <c r="AI97" s="4">
        <v>5.7965507805971654</v>
      </c>
      <c r="AJ97" s="4">
        <v>9.4943324553624393</v>
      </c>
      <c r="AK97" s="4">
        <v>9.9853479472398856</v>
      </c>
      <c r="AL97" s="4">
        <v>9.003316963484993</v>
      </c>
      <c r="AM97" s="4">
        <v>8.8442606630537473</v>
      </c>
      <c r="AN97" s="4">
        <v>10.145883525786363</v>
      </c>
      <c r="AO97" s="4">
        <v>7.5426378003211312</v>
      </c>
      <c r="AP97" s="4">
        <v>9.7255858940072226</v>
      </c>
      <c r="AQ97" s="4">
        <v>10.785673010755861</v>
      </c>
      <c r="AR97" s="4">
        <v>8.6654987772585841</v>
      </c>
      <c r="AS97" s="4">
        <v>9.7838189394825115</v>
      </c>
      <c r="AT97" s="4">
        <v>12.735319404578815</v>
      </c>
      <c r="AU97" s="4">
        <v>6.8323184743862075</v>
      </c>
      <c r="AV97" s="4">
        <v>7.8178581118328303</v>
      </c>
      <c r="AW97" s="4">
        <v>10.164364111989745</v>
      </c>
      <c r="AX97" s="4">
        <v>5.4713521116759161</v>
      </c>
      <c r="AY97" s="4">
        <v>8.4752283993414945</v>
      </c>
      <c r="AZ97" s="4">
        <v>11.249412606545297</v>
      </c>
      <c r="BA97" s="4">
        <v>5.701044192137692</v>
      </c>
      <c r="BB97" s="4">
        <v>6.6328952502975635</v>
      </c>
      <c r="BC97" s="4">
        <v>9.1928149623742534</v>
      </c>
      <c r="BD97" s="4">
        <v>4.0729755382208737</v>
      </c>
      <c r="BE97" s="4">
        <v>5.7544248340812532</v>
      </c>
      <c r="BF97" s="4">
        <v>8.2409357802255396</v>
      </c>
      <c r="BG97" s="4">
        <v>3.2679138879369662</v>
      </c>
      <c r="BH97" s="4">
        <v>11.157940195322752</v>
      </c>
      <c r="BI97" s="4">
        <v>14.432947040546658</v>
      </c>
      <c r="BJ97" s="4">
        <v>7.8829333500988445</v>
      </c>
      <c r="BK97" s="4">
        <v>11.038008177556234</v>
      </c>
      <c r="BL97" s="4">
        <v>12.332928522870276</v>
      </c>
      <c r="BM97" s="4">
        <v>9.7430878322421925</v>
      </c>
      <c r="BN97" s="4">
        <v>9.4529887382476776</v>
      </c>
      <c r="BO97" s="4">
        <v>12.293467024989042</v>
      </c>
      <c r="BP97" s="4">
        <v>6.6125104515063144</v>
      </c>
      <c r="BQ97" s="4">
        <v>10.521098333483669</v>
      </c>
      <c r="BR97" s="4">
        <v>12.964057196954215</v>
      </c>
      <c r="BS97" s="4">
        <v>8.0781394700131237</v>
      </c>
      <c r="BT97" s="4">
        <v>208.16888077757795</v>
      </c>
      <c r="BU97" s="4">
        <v>271.43644768514133</v>
      </c>
      <c r="BV97" s="4">
        <v>144.90131387001452</v>
      </c>
      <c r="BW97" s="4">
        <v>4.7369004571189572</v>
      </c>
      <c r="BX97" s="4">
        <v>7.4529095905462661</v>
      </c>
      <c r="BY97" s="4">
        <v>2.0208913236916488</v>
      </c>
      <c r="BZ97" s="4">
        <v>9.2010060562392191</v>
      </c>
      <c r="CA97" s="4">
        <v>12.174486118786266</v>
      </c>
      <c r="CB97" s="4">
        <v>6.2275259936921721</v>
      </c>
      <c r="CC97" s="4">
        <v>19.044247582809096</v>
      </c>
      <c r="CD97" s="4">
        <v>28.363097244687204</v>
      </c>
      <c r="CE97" s="4">
        <v>9.7253979209309893</v>
      </c>
      <c r="CF97" s="4">
        <v>14.967937125443923</v>
      </c>
      <c r="CG97" s="4">
        <v>18.834683356792386</v>
      </c>
      <c r="CH97" s="4">
        <v>11.10119089409546</v>
      </c>
      <c r="CI97" s="4">
        <v>8.4391554125780548</v>
      </c>
      <c r="CJ97" s="4">
        <v>11.12711270649266</v>
      </c>
      <c r="CK97" s="4">
        <v>5.7511981186634493</v>
      </c>
      <c r="CL97" s="4">
        <v>13.380653808340782</v>
      </c>
      <c r="CM97" s="4">
        <v>18.50835354833276</v>
      </c>
      <c r="CN97" s="4">
        <v>8.252954068348803</v>
      </c>
      <c r="CO97" s="4">
        <v>7.3574767846627793</v>
      </c>
      <c r="CP97" s="4">
        <v>9.7133502749025666</v>
      </c>
      <c r="CQ97" s="4">
        <v>5.0016032944229911</v>
      </c>
      <c r="CR97" s="4">
        <v>11.293708948304714</v>
      </c>
      <c r="CS97" s="4">
        <v>14.903283706125674</v>
      </c>
      <c r="CT97" s="4">
        <v>7.6841341904837526</v>
      </c>
      <c r="CU97" s="4">
        <v>6.2397160334161104</v>
      </c>
      <c r="CV97" s="4">
        <v>9.1515447271560006</v>
      </c>
      <c r="CW97" s="4">
        <v>3.3278873396762205</v>
      </c>
      <c r="CX97" s="4">
        <v>10.049717552516713</v>
      </c>
      <c r="CY97" s="4">
        <v>13.332643986619138</v>
      </c>
      <c r="CZ97" s="4">
        <v>6.7667911184142877</v>
      </c>
      <c r="DA97" s="4">
        <v>9.8197474523447408</v>
      </c>
      <c r="DB97" s="4">
        <v>10.326799656592112</v>
      </c>
      <c r="DC97" s="4">
        <v>9.3126952480973699</v>
      </c>
      <c r="DD97" s="4">
        <v>9.2372438026990302</v>
      </c>
      <c r="DE97" s="4">
        <v>10.582492953796972</v>
      </c>
      <c r="DF97" s="4">
        <v>7.8919946516010882</v>
      </c>
      <c r="DG97" s="4">
        <v>11.19049220903212</v>
      </c>
      <c r="DH97" s="4">
        <v>12.346309564338924</v>
      </c>
      <c r="DI97" s="4">
        <v>10.034674853725317</v>
      </c>
      <c r="DJ97" s="4">
        <v>7.3595639292089512</v>
      </c>
      <c r="DK97" s="4">
        <v>9.9384988688384439</v>
      </c>
      <c r="DL97" s="4">
        <v>4.7806289895794576</v>
      </c>
      <c r="DM97" s="4">
        <v>9.2609623455126862</v>
      </c>
      <c r="DN97" s="4">
        <v>11.891118466926237</v>
      </c>
      <c r="DO97" s="4">
        <v>6.6308062240991354</v>
      </c>
      <c r="DP97" s="4">
        <v>8.8060974474672875</v>
      </c>
      <c r="DQ97" s="4">
        <v>11.652407813917547</v>
      </c>
      <c r="DR97" s="4">
        <v>5.9597870810170281</v>
      </c>
      <c r="DS97" s="4">
        <v>8.980476331144077</v>
      </c>
      <c r="DT97" s="4">
        <v>12.021129387165974</v>
      </c>
      <c r="DU97" s="4">
        <v>5.9398232751221807</v>
      </c>
      <c r="DV97" s="4">
        <v>10.107526556844698</v>
      </c>
      <c r="DW97" s="4">
        <v>13.325263855688132</v>
      </c>
      <c r="DX97" s="4">
        <v>6.8897892580012643</v>
      </c>
      <c r="DY97" s="4">
        <v>14.172329595484966</v>
      </c>
      <c r="DZ97" s="4">
        <v>17.882564048748257</v>
      </c>
      <c r="EA97" s="4">
        <v>10.462095142221676</v>
      </c>
      <c r="EB97" s="4">
        <v>9.5478211479672037</v>
      </c>
      <c r="EC97" s="4">
        <v>10.771541157474793</v>
      </c>
      <c r="ED97" s="4">
        <v>8.3241011384596142</v>
      </c>
      <c r="EE97" s="4">
        <v>9.6284367383424936</v>
      </c>
      <c r="EF97" s="4">
        <v>12.554346817441029</v>
      </c>
      <c r="EG97" s="4">
        <v>6.7025266592439579</v>
      </c>
      <c r="EH97" s="4">
        <v>8.3773235493961256</v>
      </c>
      <c r="EI97" s="4">
        <v>10.613711974930519</v>
      </c>
      <c r="EJ97" s="4">
        <v>6.1409351238617322</v>
      </c>
      <c r="EK97" s="4">
        <v>221.19854086687474</v>
      </c>
      <c r="EL97" s="4">
        <v>287.46764982629986</v>
      </c>
      <c r="EM97" s="4">
        <v>154.92943190744958</v>
      </c>
      <c r="EN97"/>
    </row>
    <row r="98" spans="1:144">
      <c r="A98" s="48"/>
      <c r="B98">
        <v>51</v>
      </c>
      <c r="C98" t="s">
        <v>102</v>
      </c>
      <c r="D98" t="s">
        <v>56</v>
      </c>
      <c r="E98">
        <v>1</v>
      </c>
      <c r="F98" s="4">
        <v>83.84</v>
      </c>
      <c r="G98" s="4" t="s">
        <v>104</v>
      </c>
      <c r="H98" s="4" t="s">
        <v>104</v>
      </c>
      <c r="I98" s="4">
        <v>83.82</v>
      </c>
      <c r="J98" s="4" t="s">
        <v>104</v>
      </c>
      <c r="K98" s="4" t="s">
        <v>104</v>
      </c>
      <c r="L98" s="4">
        <v>84.18</v>
      </c>
      <c r="M98" s="4" t="s">
        <v>104</v>
      </c>
      <c r="N98" s="4" t="s">
        <v>104</v>
      </c>
      <c r="O98" s="4">
        <v>83.05</v>
      </c>
      <c r="P98" s="4" t="s">
        <v>104</v>
      </c>
      <c r="Q98" s="4" t="s">
        <v>104</v>
      </c>
      <c r="R98" s="4">
        <v>84.78</v>
      </c>
      <c r="S98" s="4" t="s">
        <v>104</v>
      </c>
      <c r="T98" s="4" t="s">
        <v>104</v>
      </c>
      <c r="U98" s="4">
        <v>83.54</v>
      </c>
      <c r="V98" s="4" t="s">
        <v>104</v>
      </c>
      <c r="W98" s="4" t="s">
        <v>104</v>
      </c>
      <c r="X98" s="4">
        <v>84.54</v>
      </c>
      <c r="Y98" s="4" t="s">
        <v>104</v>
      </c>
      <c r="Z98" s="4" t="s">
        <v>104</v>
      </c>
      <c r="AA98" s="4">
        <v>83.88</v>
      </c>
      <c r="AB98" s="4" t="s">
        <v>104</v>
      </c>
      <c r="AC98" s="4" t="s">
        <v>104</v>
      </c>
      <c r="AD98" s="4">
        <v>84.73</v>
      </c>
      <c r="AE98" s="4" t="s">
        <v>104</v>
      </c>
      <c r="AF98" s="4" t="s">
        <v>104</v>
      </c>
      <c r="AG98" s="4">
        <v>83.2</v>
      </c>
      <c r="AH98" s="4" t="s">
        <v>104</v>
      </c>
      <c r="AI98" s="4" t="s">
        <v>104</v>
      </c>
      <c r="AJ98" s="4">
        <v>84.1</v>
      </c>
      <c r="AK98" s="4" t="s">
        <v>104</v>
      </c>
      <c r="AL98" s="4" t="s">
        <v>104</v>
      </c>
      <c r="AM98" s="4">
        <v>84.22</v>
      </c>
      <c r="AN98" s="4" t="s">
        <v>104</v>
      </c>
      <c r="AO98" s="4" t="s">
        <v>104</v>
      </c>
      <c r="AP98" s="4">
        <v>84.56</v>
      </c>
      <c r="AQ98" s="4" t="s">
        <v>104</v>
      </c>
      <c r="AR98" s="4" t="s">
        <v>104</v>
      </c>
      <c r="AS98" s="4">
        <v>83.78</v>
      </c>
      <c r="AT98" s="4" t="s">
        <v>104</v>
      </c>
      <c r="AU98" s="4" t="s">
        <v>104</v>
      </c>
      <c r="AV98" s="4">
        <v>84.65</v>
      </c>
      <c r="AW98" s="4" t="s">
        <v>104</v>
      </c>
      <c r="AX98" s="4" t="s">
        <v>104</v>
      </c>
      <c r="AY98" s="4">
        <v>83.8</v>
      </c>
      <c r="AZ98" s="4" t="s">
        <v>104</v>
      </c>
      <c r="BA98" s="4" t="s">
        <v>104</v>
      </c>
      <c r="BB98" s="4">
        <v>83.68</v>
      </c>
      <c r="BC98" s="4" t="s">
        <v>104</v>
      </c>
      <c r="BD98" s="4" t="s">
        <v>104</v>
      </c>
      <c r="BE98" s="4">
        <v>83</v>
      </c>
      <c r="BF98" s="4" t="s">
        <v>104</v>
      </c>
      <c r="BG98" s="4" t="s">
        <v>104</v>
      </c>
      <c r="BH98" s="4">
        <v>83.87</v>
      </c>
      <c r="BI98" s="4" t="s">
        <v>104</v>
      </c>
      <c r="BJ98" s="4" t="s">
        <v>104</v>
      </c>
      <c r="BK98" s="4">
        <v>84.07</v>
      </c>
      <c r="BL98" s="4" t="s">
        <v>104</v>
      </c>
      <c r="BM98" s="4" t="s">
        <v>104</v>
      </c>
      <c r="BN98" s="4">
        <v>84.03</v>
      </c>
      <c r="BO98" s="4" t="s">
        <v>104</v>
      </c>
      <c r="BP98" s="4" t="s">
        <v>104</v>
      </c>
      <c r="BQ98" s="4">
        <v>84.2</v>
      </c>
      <c r="BR98" s="4" t="s">
        <v>104</v>
      </c>
      <c r="BS98" s="4" t="s">
        <v>104</v>
      </c>
      <c r="BT98" s="4">
        <v>1847.5200000000002</v>
      </c>
      <c r="BU98" s="4" t="s">
        <v>104</v>
      </c>
      <c r="BV98" s="4" t="s">
        <v>104</v>
      </c>
      <c r="BW98" s="4">
        <v>84.04</v>
      </c>
      <c r="BX98" s="4" t="s">
        <v>104</v>
      </c>
      <c r="BY98" s="4" t="s">
        <v>104</v>
      </c>
      <c r="BZ98" s="4">
        <v>83.82</v>
      </c>
      <c r="CA98" s="4" t="s">
        <v>104</v>
      </c>
      <c r="CB98" s="4" t="s">
        <v>104</v>
      </c>
      <c r="CC98" s="4">
        <v>83.6</v>
      </c>
      <c r="CD98" s="4" t="s">
        <v>104</v>
      </c>
      <c r="CE98" s="4" t="s">
        <v>104</v>
      </c>
      <c r="CF98" s="4">
        <v>82.99</v>
      </c>
      <c r="CG98" s="4" t="s">
        <v>104</v>
      </c>
      <c r="CH98" s="4" t="s">
        <v>104</v>
      </c>
      <c r="CI98" s="4">
        <v>84.63</v>
      </c>
      <c r="CJ98" s="4" t="s">
        <v>104</v>
      </c>
      <c r="CK98" s="4" t="s">
        <v>104</v>
      </c>
      <c r="CL98" s="4">
        <v>83.35</v>
      </c>
      <c r="CM98" s="4" t="s">
        <v>104</v>
      </c>
      <c r="CN98" s="4" t="s">
        <v>104</v>
      </c>
      <c r="CO98" s="4">
        <v>84.47</v>
      </c>
      <c r="CP98" s="4" t="s">
        <v>104</v>
      </c>
      <c r="CQ98" s="4" t="s">
        <v>104</v>
      </c>
      <c r="CR98" s="4">
        <v>83.78</v>
      </c>
      <c r="CS98" s="4" t="s">
        <v>104</v>
      </c>
      <c r="CT98" s="4" t="s">
        <v>104</v>
      </c>
      <c r="CU98" s="4">
        <v>84.79</v>
      </c>
      <c r="CV98" s="4" t="s">
        <v>104</v>
      </c>
      <c r="CW98" s="4" t="s">
        <v>104</v>
      </c>
      <c r="CX98" s="4">
        <v>83.26</v>
      </c>
      <c r="CY98" s="4" t="s">
        <v>104</v>
      </c>
      <c r="CZ98" s="4" t="s">
        <v>104</v>
      </c>
      <c r="DA98" s="4">
        <v>83.99</v>
      </c>
      <c r="DB98" s="4" t="s">
        <v>104</v>
      </c>
      <c r="DC98" s="4" t="s">
        <v>104</v>
      </c>
      <c r="DD98" s="4">
        <v>84.09</v>
      </c>
      <c r="DE98" s="4" t="s">
        <v>104</v>
      </c>
      <c r="DF98" s="4" t="s">
        <v>104</v>
      </c>
      <c r="DG98" s="4">
        <v>84.48</v>
      </c>
      <c r="DH98" s="4" t="s">
        <v>104</v>
      </c>
      <c r="DI98" s="4" t="s">
        <v>104</v>
      </c>
      <c r="DJ98" s="4">
        <v>83.65</v>
      </c>
      <c r="DK98" s="4" t="s">
        <v>104</v>
      </c>
      <c r="DL98" s="4" t="s">
        <v>104</v>
      </c>
      <c r="DM98" s="4">
        <v>84.55</v>
      </c>
      <c r="DN98" s="4" t="s">
        <v>104</v>
      </c>
      <c r="DO98" s="4" t="s">
        <v>104</v>
      </c>
      <c r="DP98" s="4">
        <v>83.56</v>
      </c>
      <c r="DQ98" s="4" t="s">
        <v>104</v>
      </c>
      <c r="DR98" s="4" t="s">
        <v>104</v>
      </c>
      <c r="DS98" s="4">
        <v>83.54</v>
      </c>
      <c r="DT98" s="4" t="s">
        <v>104</v>
      </c>
      <c r="DU98" s="4" t="s">
        <v>104</v>
      </c>
      <c r="DV98" s="4">
        <v>82.76</v>
      </c>
      <c r="DW98" s="4" t="s">
        <v>104</v>
      </c>
      <c r="DX98" s="4" t="s">
        <v>104</v>
      </c>
      <c r="DY98" s="4">
        <v>83.69</v>
      </c>
      <c r="DZ98" s="4" t="s">
        <v>104</v>
      </c>
      <c r="EA98" s="4" t="s">
        <v>104</v>
      </c>
      <c r="EB98" s="4">
        <v>83.96</v>
      </c>
      <c r="EC98" s="4" t="s">
        <v>104</v>
      </c>
      <c r="ED98" s="4" t="s">
        <v>104</v>
      </c>
      <c r="EE98" s="4">
        <v>83.8</v>
      </c>
      <c r="EF98" s="4" t="s">
        <v>104</v>
      </c>
      <c r="EG98" s="4" t="s">
        <v>104</v>
      </c>
      <c r="EH98" s="4">
        <v>84.07</v>
      </c>
      <c r="EI98" s="4" t="s">
        <v>104</v>
      </c>
      <c r="EJ98" s="4" t="s">
        <v>104</v>
      </c>
      <c r="EK98" s="4">
        <v>1844.87</v>
      </c>
      <c r="EL98" s="4" t="s">
        <v>104</v>
      </c>
      <c r="EM98" s="4" t="s">
        <v>104</v>
      </c>
      <c r="EN98"/>
    </row>
    <row r="99" spans="1:144">
      <c r="A99" s="49" t="s">
        <v>275</v>
      </c>
      <c r="B99" s="49">
        <v>2</v>
      </c>
      <c r="C99" t="s">
        <v>534</v>
      </c>
      <c r="D99" t="s">
        <v>39</v>
      </c>
      <c r="E99">
        <v>0</v>
      </c>
      <c r="F99" s="4">
        <v>222.34067523715879</v>
      </c>
      <c r="G99" s="4">
        <v>227.21920447682209</v>
      </c>
      <c r="H99" s="4">
        <v>217.49773656262204</v>
      </c>
      <c r="I99" s="4">
        <v>200.21024416205975</v>
      </c>
      <c r="J99" s="4">
        <v>203.91216512078691</v>
      </c>
      <c r="K99" s="4">
        <v>196.53403607659095</v>
      </c>
      <c r="L99" s="4">
        <v>256.08728472820286</v>
      </c>
      <c r="M99" s="4">
        <v>264.27067115582207</v>
      </c>
      <c r="N99" s="4">
        <v>247.97286568130906</v>
      </c>
      <c r="O99" s="4">
        <v>206.9678820480103</v>
      </c>
      <c r="P99" s="4">
        <v>210.6505396036892</v>
      </c>
      <c r="Q99" s="4">
        <v>203.30899869242154</v>
      </c>
      <c r="R99" s="4">
        <v>222.95906034758167</v>
      </c>
      <c r="S99" s="4">
        <v>226.38780861623485</v>
      </c>
      <c r="T99" s="4">
        <v>219.54781710103717</v>
      </c>
      <c r="U99" s="4">
        <v>185.3145234669208</v>
      </c>
      <c r="V99" s="4">
        <v>190.78001014138303</v>
      </c>
      <c r="W99" s="4">
        <v>179.9138357428003</v>
      </c>
      <c r="X99" s="4">
        <v>224.40673818210988</v>
      </c>
      <c r="Y99" s="4">
        <v>227.66252583425404</v>
      </c>
      <c r="Z99" s="4">
        <v>221.16650166703366</v>
      </c>
      <c r="AA99" s="4">
        <v>219.63869641202743</v>
      </c>
      <c r="AB99" s="4">
        <v>223.65451227451251</v>
      </c>
      <c r="AC99" s="4">
        <v>215.64771141597495</v>
      </c>
      <c r="AD99" s="4">
        <v>231.34977070852665</v>
      </c>
      <c r="AE99" s="4">
        <v>235.71465050239968</v>
      </c>
      <c r="AF99" s="4">
        <v>227.01083146009799</v>
      </c>
      <c r="AG99" s="4">
        <v>216.64107505575188</v>
      </c>
      <c r="AH99" s="4">
        <v>220.53693576243782</v>
      </c>
      <c r="AI99" s="4">
        <v>212.76931984697268</v>
      </c>
      <c r="AJ99" s="4">
        <v>233.27776832127654</v>
      </c>
      <c r="AK99" s="4">
        <v>233.89102075967531</v>
      </c>
      <c r="AL99" s="4">
        <v>232.66502001156283</v>
      </c>
      <c r="AM99" s="4">
        <v>254.91811843341776</v>
      </c>
      <c r="AN99" s="4">
        <v>256.61441336086602</v>
      </c>
      <c r="AO99" s="4">
        <v>253.2248474031546</v>
      </c>
      <c r="AP99" s="4">
        <v>256.46130329672792</v>
      </c>
      <c r="AQ99" s="4">
        <v>257.76487164460531</v>
      </c>
      <c r="AR99" s="4">
        <v>255.15948929708409</v>
      </c>
      <c r="AS99" s="4">
        <v>220.20118963588232</v>
      </c>
      <c r="AT99" s="4">
        <v>223.8162067674337</v>
      </c>
      <c r="AU99" s="4">
        <v>216.60618984678442</v>
      </c>
      <c r="AV99" s="4">
        <v>236.07205079305564</v>
      </c>
      <c r="AW99" s="4">
        <v>239.30676839241121</v>
      </c>
      <c r="AX99" s="4">
        <v>232.85089681196246</v>
      </c>
      <c r="AY99" s="4">
        <v>220.10403112616032</v>
      </c>
      <c r="AZ99" s="4">
        <v>223.81336649947573</v>
      </c>
      <c r="BA99" s="4">
        <v>216.41578941490624</v>
      </c>
      <c r="BB99" s="4">
        <v>193.04756910159156</v>
      </c>
      <c r="BC99" s="4">
        <v>196.79533308595646</v>
      </c>
      <c r="BD99" s="4">
        <v>189.32811432662197</v>
      </c>
      <c r="BE99" s="4">
        <v>210.17394677934971</v>
      </c>
      <c r="BF99" s="4">
        <v>214.14821635484023</v>
      </c>
      <c r="BG99" s="4">
        <v>206.22646857597542</v>
      </c>
      <c r="BH99" s="4">
        <v>230.55735743061143</v>
      </c>
      <c r="BI99" s="4">
        <v>234.29932956987875</v>
      </c>
      <c r="BJ99" s="4">
        <v>226.83462737739018</v>
      </c>
      <c r="BK99" s="4">
        <v>227.015154886549</v>
      </c>
      <c r="BL99" s="4">
        <v>228.51073819093588</v>
      </c>
      <c r="BM99" s="4">
        <v>225.52277258800999</v>
      </c>
      <c r="BN99" s="4">
        <v>220.68507427965599</v>
      </c>
      <c r="BO99" s="4">
        <v>224.26852728435773</v>
      </c>
      <c r="BP99" s="4">
        <v>217.12119337389677</v>
      </c>
      <c r="BQ99" s="4">
        <v>225.67621452282998</v>
      </c>
      <c r="BR99" s="4">
        <v>228.57306872481266</v>
      </c>
      <c r="BS99" s="4">
        <v>222.79151549515822</v>
      </c>
      <c r="BT99" s="4">
        <v>4914.1057289554583</v>
      </c>
      <c r="BU99" s="4">
        <v>4992.5908841235905</v>
      </c>
      <c r="BV99" s="4">
        <v>4836.1165787693681</v>
      </c>
      <c r="BW99" s="4">
        <v>234.05413705116464</v>
      </c>
      <c r="BX99" s="4">
        <v>238.97191169555305</v>
      </c>
      <c r="BY99" s="4">
        <v>229.16833144642928</v>
      </c>
      <c r="BZ99" s="4">
        <v>201.29127431021561</v>
      </c>
      <c r="CA99" s="4">
        <v>204.96886311084322</v>
      </c>
      <c r="CB99" s="4">
        <v>197.63878884526187</v>
      </c>
      <c r="CC99" s="4">
        <v>264.08494424328455</v>
      </c>
      <c r="CD99" s="4">
        <v>272.35629059537473</v>
      </c>
      <c r="CE99" s="4">
        <v>255.87761086543958</v>
      </c>
      <c r="CF99" s="4">
        <v>206.48268330476353</v>
      </c>
      <c r="CG99" s="4">
        <v>210.18315386221508</v>
      </c>
      <c r="CH99" s="4">
        <v>202.80633462389548</v>
      </c>
      <c r="CI99" s="4">
        <v>238.51686627161956</v>
      </c>
      <c r="CJ99" s="4">
        <v>241.97184014304068</v>
      </c>
      <c r="CK99" s="4">
        <v>235.07695681919338</v>
      </c>
      <c r="CL99" s="4">
        <v>192.0280618743505</v>
      </c>
      <c r="CM99" s="4">
        <v>197.5326734504151</v>
      </c>
      <c r="CN99" s="4">
        <v>186.58492997140053</v>
      </c>
      <c r="CO99" s="4">
        <v>230.7128581848315</v>
      </c>
      <c r="CP99" s="4">
        <v>233.99175905925188</v>
      </c>
      <c r="CQ99" s="4">
        <v>227.44871649362557</v>
      </c>
      <c r="CR99" s="4">
        <v>234.44967709498084</v>
      </c>
      <c r="CS99" s="4">
        <v>238.46406681852343</v>
      </c>
      <c r="CT99" s="4">
        <v>230.45652450027228</v>
      </c>
      <c r="CU99" s="4">
        <v>250.05966406295377</v>
      </c>
      <c r="CV99" s="4">
        <v>254.46367483428412</v>
      </c>
      <c r="CW99" s="4">
        <v>245.67715267638997</v>
      </c>
      <c r="CX99" s="4">
        <v>222.03027963030723</v>
      </c>
      <c r="CY99" s="4">
        <v>225.93032273010641</v>
      </c>
      <c r="CZ99" s="4">
        <v>218.15308819740559</v>
      </c>
      <c r="DA99" s="4">
        <v>243.44903695669646</v>
      </c>
      <c r="DB99" s="4">
        <v>244.06598895874026</v>
      </c>
      <c r="DC99" s="4">
        <v>242.83254148353291</v>
      </c>
      <c r="DD99" s="4">
        <v>265.8030655265099</v>
      </c>
      <c r="DE99" s="4">
        <v>267.50864560222203</v>
      </c>
      <c r="DF99" s="4">
        <v>264.10016568589674</v>
      </c>
      <c r="DG99" s="4">
        <v>271.88857091699606</v>
      </c>
      <c r="DH99" s="4">
        <v>273.20218719561302</v>
      </c>
      <c r="DI99" s="4">
        <v>270.57642647146582</v>
      </c>
      <c r="DJ99" s="4">
        <v>229.92824179124079</v>
      </c>
      <c r="DK99" s="4">
        <v>233.5795219241293</v>
      </c>
      <c r="DL99" s="4">
        <v>226.29540717275717</v>
      </c>
      <c r="DM99" s="4">
        <v>243.34375589494343</v>
      </c>
      <c r="DN99" s="4">
        <v>246.61439542824115</v>
      </c>
      <c r="DO99" s="4">
        <v>240.08592118537987</v>
      </c>
      <c r="DP99" s="4">
        <v>220.71920528028079</v>
      </c>
      <c r="DQ99" s="4">
        <v>224.4208070943759</v>
      </c>
      <c r="DR99" s="4">
        <v>217.03847638182066</v>
      </c>
      <c r="DS99" s="4">
        <v>195.2229992775155</v>
      </c>
      <c r="DT99" s="4">
        <v>198.99131346620533</v>
      </c>
      <c r="DU99" s="4">
        <v>191.48268906387537</v>
      </c>
      <c r="DV99" s="4">
        <v>220.2874042883949</v>
      </c>
      <c r="DW99" s="4">
        <v>224.25315633191894</v>
      </c>
      <c r="DX99" s="4">
        <v>216.3457080946522</v>
      </c>
      <c r="DY99" s="4">
        <v>234.57518596691321</v>
      </c>
      <c r="DZ99" s="4">
        <v>238.33707375629402</v>
      </c>
      <c r="EA99" s="4">
        <v>230.83192868322379</v>
      </c>
      <c r="EB99" s="4">
        <v>237.27264733670094</v>
      </c>
      <c r="EC99" s="4">
        <v>238.77614067448641</v>
      </c>
      <c r="ED99" s="4">
        <v>235.7720527537968</v>
      </c>
      <c r="EE99" s="4">
        <v>228.75301320691827</v>
      </c>
      <c r="EF99" s="4">
        <v>232.35366830498134</v>
      </c>
      <c r="EG99" s="4">
        <v>225.17052120825403</v>
      </c>
      <c r="EH99" s="4">
        <v>235.86265794013792</v>
      </c>
      <c r="EI99" s="4">
        <v>238.77532510148617</v>
      </c>
      <c r="EJ99" s="4">
        <v>232.96101748100963</v>
      </c>
      <c r="EK99" s="4">
        <v>5100.8162304117204</v>
      </c>
      <c r="EL99" s="4">
        <v>5179.7127801383022</v>
      </c>
      <c r="EM99" s="4">
        <v>5022.3812901049787</v>
      </c>
      <c r="EN99"/>
    </row>
    <row r="100" spans="1:144">
      <c r="A100" s="49"/>
      <c r="B100">
        <v>4</v>
      </c>
      <c r="C100" t="s">
        <v>534</v>
      </c>
      <c r="D100" t="s">
        <v>401</v>
      </c>
      <c r="E100">
        <v>0</v>
      </c>
      <c r="F100" s="4">
        <v>3.2</v>
      </c>
      <c r="G100" s="4" t="s">
        <v>104</v>
      </c>
      <c r="H100" s="4" t="s">
        <v>104</v>
      </c>
      <c r="I100" s="4">
        <v>3.9</v>
      </c>
      <c r="J100" s="4" t="s">
        <v>104</v>
      </c>
      <c r="K100" s="4" t="s">
        <v>104</v>
      </c>
      <c r="L100" s="4">
        <v>3.8</v>
      </c>
      <c r="M100" s="4" t="s">
        <v>104</v>
      </c>
      <c r="N100" s="4" t="s">
        <v>104</v>
      </c>
      <c r="O100" s="4">
        <v>3.2</v>
      </c>
      <c r="P100" s="4" t="s">
        <v>104</v>
      </c>
      <c r="Q100" s="4" t="s">
        <v>104</v>
      </c>
      <c r="R100" s="4">
        <v>3.3</v>
      </c>
      <c r="S100" s="4" t="s">
        <v>104</v>
      </c>
      <c r="T100" s="4" t="s">
        <v>104</v>
      </c>
      <c r="U100" s="4">
        <v>3.1</v>
      </c>
      <c r="V100" s="4" t="s">
        <v>104</v>
      </c>
      <c r="W100" s="4" t="s">
        <v>104</v>
      </c>
      <c r="X100" s="4">
        <v>3.2</v>
      </c>
      <c r="Y100" s="4" t="s">
        <v>104</v>
      </c>
      <c r="Z100" s="4" t="s">
        <v>104</v>
      </c>
      <c r="AA100" s="4">
        <v>2.8</v>
      </c>
      <c r="AB100" s="4" t="s">
        <v>104</v>
      </c>
      <c r="AC100" s="4" t="s">
        <v>104</v>
      </c>
      <c r="AD100" s="4">
        <v>3.3</v>
      </c>
      <c r="AE100" s="4" t="s">
        <v>104</v>
      </c>
      <c r="AF100" s="4" t="s">
        <v>104</v>
      </c>
      <c r="AG100" s="4">
        <v>2.9</v>
      </c>
      <c r="AH100" s="4" t="s">
        <v>104</v>
      </c>
      <c r="AI100" s="4" t="s">
        <v>104</v>
      </c>
      <c r="AJ100" s="4">
        <v>3.6</v>
      </c>
      <c r="AK100" s="4" t="s">
        <v>104</v>
      </c>
      <c r="AL100" s="4" t="s">
        <v>104</v>
      </c>
      <c r="AM100" s="4">
        <v>3.4</v>
      </c>
      <c r="AN100" s="4" t="s">
        <v>104</v>
      </c>
      <c r="AO100" s="4" t="s">
        <v>104</v>
      </c>
      <c r="AP100" s="4">
        <v>3.8</v>
      </c>
      <c r="AQ100" s="4" t="s">
        <v>104</v>
      </c>
      <c r="AR100" s="4" t="s">
        <v>104</v>
      </c>
      <c r="AS100" s="4">
        <v>4</v>
      </c>
      <c r="AT100" s="4" t="s">
        <v>104</v>
      </c>
      <c r="AU100" s="4" t="s">
        <v>104</v>
      </c>
      <c r="AV100" s="4">
        <v>3</v>
      </c>
      <c r="AW100" s="4" t="s">
        <v>104</v>
      </c>
      <c r="AX100" s="4" t="s">
        <v>104</v>
      </c>
      <c r="AY100" s="4">
        <v>3.6</v>
      </c>
      <c r="AZ100" s="4" t="s">
        <v>104</v>
      </c>
      <c r="BA100" s="4" t="s">
        <v>104</v>
      </c>
      <c r="BB100" s="4">
        <v>3.5</v>
      </c>
      <c r="BC100" s="4" t="s">
        <v>104</v>
      </c>
      <c r="BD100" s="4" t="s">
        <v>104</v>
      </c>
      <c r="BE100" s="4">
        <v>3.3</v>
      </c>
      <c r="BF100" s="4" t="s">
        <v>104</v>
      </c>
      <c r="BG100" s="4" t="s">
        <v>104</v>
      </c>
      <c r="BH100" s="4">
        <v>4.3</v>
      </c>
      <c r="BI100" s="4" t="s">
        <v>104</v>
      </c>
      <c r="BJ100" s="4" t="s">
        <v>104</v>
      </c>
      <c r="BK100" s="4">
        <v>4</v>
      </c>
      <c r="BL100" s="4" t="s">
        <v>104</v>
      </c>
      <c r="BM100" s="4" t="s">
        <v>104</v>
      </c>
      <c r="BN100" s="4">
        <v>3.2</v>
      </c>
      <c r="BO100" s="4" t="s">
        <v>104</v>
      </c>
      <c r="BP100" s="4" t="s">
        <v>104</v>
      </c>
      <c r="BQ100" s="4">
        <v>3.2</v>
      </c>
      <c r="BR100" s="4" t="s">
        <v>104</v>
      </c>
      <c r="BS100" s="4" t="s">
        <v>104</v>
      </c>
      <c r="BT100" s="4">
        <v>75.600000000000009</v>
      </c>
      <c r="BU100" s="4" t="s">
        <v>104</v>
      </c>
      <c r="BV100" s="4" t="s">
        <v>104</v>
      </c>
      <c r="BW100" s="4">
        <v>3</v>
      </c>
      <c r="BX100" s="4" t="s">
        <v>104</v>
      </c>
      <c r="BY100" s="4" t="s">
        <v>104</v>
      </c>
      <c r="BZ100" s="4">
        <v>4.0999999999999996</v>
      </c>
      <c r="CA100" s="4" t="s">
        <v>104</v>
      </c>
      <c r="CB100" s="4" t="s">
        <v>104</v>
      </c>
      <c r="CC100" s="4">
        <v>3.8</v>
      </c>
      <c r="CD100" s="4" t="s">
        <v>104</v>
      </c>
      <c r="CE100" s="4" t="s">
        <v>104</v>
      </c>
      <c r="CF100" s="4">
        <v>3.5</v>
      </c>
      <c r="CG100" s="4" t="s">
        <v>104</v>
      </c>
      <c r="CH100" s="4" t="s">
        <v>104</v>
      </c>
      <c r="CI100" s="4">
        <v>3.2</v>
      </c>
      <c r="CJ100" s="4" t="s">
        <v>104</v>
      </c>
      <c r="CK100" s="4" t="s">
        <v>104</v>
      </c>
      <c r="CL100" s="4">
        <v>3.3</v>
      </c>
      <c r="CM100" s="4" t="s">
        <v>104</v>
      </c>
      <c r="CN100" s="4" t="s">
        <v>104</v>
      </c>
      <c r="CO100" s="4">
        <v>3</v>
      </c>
      <c r="CP100" s="4" t="s">
        <v>104</v>
      </c>
      <c r="CQ100" s="4" t="s">
        <v>104</v>
      </c>
      <c r="CR100" s="4">
        <v>3.5</v>
      </c>
      <c r="CS100" s="4" t="s">
        <v>104</v>
      </c>
      <c r="CT100" s="4" t="s">
        <v>104</v>
      </c>
      <c r="CU100" s="4">
        <v>3.1</v>
      </c>
      <c r="CV100" s="4" t="s">
        <v>104</v>
      </c>
      <c r="CW100" s="4" t="s">
        <v>104</v>
      </c>
      <c r="CX100" s="4">
        <v>3.3</v>
      </c>
      <c r="CY100" s="4" t="s">
        <v>104</v>
      </c>
      <c r="CZ100" s="4" t="s">
        <v>104</v>
      </c>
      <c r="DA100" s="4">
        <v>3.6</v>
      </c>
      <c r="DB100" s="4" t="s">
        <v>104</v>
      </c>
      <c r="DC100" s="4" t="s">
        <v>104</v>
      </c>
      <c r="DD100" s="4">
        <v>3.5</v>
      </c>
      <c r="DE100" s="4" t="s">
        <v>104</v>
      </c>
      <c r="DF100" s="4" t="s">
        <v>104</v>
      </c>
      <c r="DG100" s="4">
        <v>3.7</v>
      </c>
      <c r="DH100" s="4" t="s">
        <v>104</v>
      </c>
      <c r="DI100" s="4" t="s">
        <v>104</v>
      </c>
      <c r="DJ100" s="4">
        <v>3.7</v>
      </c>
      <c r="DK100" s="4" t="s">
        <v>104</v>
      </c>
      <c r="DL100" s="4" t="s">
        <v>104</v>
      </c>
      <c r="DM100" s="4">
        <v>3</v>
      </c>
      <c r="DN100" s="4" t="s">
        <v>104</v>
      </c>
      <c r="DO100" s="4" t="s">
        <v>104</v>
      </c>
      <c r="DP100" s="4">
        <v>3.3</v>
      </c>
      <c r="DQ100" s="4" t="s">
        <v>104</v>
      </c>
      <c r="DR100" s="4" t="s">
        <v>104</v>
      </c>
      <c r="DS100" s="4">
        <v>3.5</v>
      </c>
      <c r="DT100" s="4" t="s">
        <v>104</v>
      </c>
      <c r="DU100" s="4" t="s">
        <v>104</v>
      </c>
      <c r="DV100" s="4">
        <v>3.8</v>
      </c>
      <c r="DW100" s="4" t="s">
        <v>104</v>
      </c>
      <c r="DX100" s="4" t="s">
        <v>104</v>
      </c>
      <c r="DY100" s="4">
        <v>4.3</v>
      </c>
      <c r="DZ100" s="4" t="s">
        <v>104</v>
      </c>
      <c r="EA100" s="4" t="s">
        <v>104</v>
      </c>
      <c r="EB100" s="4">
        <v>4</v>
      </c>
      <c r="EC100" s="4" t="s">
        <v>104</v>
      </c>
      <c r="ED100" s="4" t="s">
        <v>104</v>
      </c>
      <c r="EE100" s="4">
        <v>3.3</v>
      </c>
      <c r="EF100" s="4" t="s">
        <v>104</v>
      </c>
      <c r="EG100" s="4" t="s">
        <v>104</v>
      </c>
      <c r="EH100" s="4">
        <v>2.9</v>
      </c>
      <c r="EI100" s="4" t="s">
        <v>104</v>
      </c>
      <c r="EJ100" s="4" t="s">
        <v>104</v>
      </c>
      <c r="EK100" s="4">
        <v>76.400000000000006</v>
      </c>
      <c r="EL100" s="4" t="s">
        <v>104</v>
      </c>
      <c r="EM100" s="4" t="s">
        <v>104</v>
      </c>
      <c r="EN100"/>
    </row>
    <row r="101" spans="1:144">
      <c r="A101" s="49"/>
      <c r="B101">
        <v>5</v>
      </c>
      <c r="C101" t="s">
        <v>534</v>
      </c>
      <c r="D101" t="s">
        <v>280</v>
      </c>
      <c r="E101">
        <v>1</v>
      </c>
      <c r="F101" s="4" t="s">
        <v>104</v>
      </c>
      <c r="G101" s="4" t="s">
        <v>104</v>
      </c>
      <c r="H101" s="4" t="s">
        <v>104</v>
      </c>
      <c r="I101" s="4" t="s">
        <v>104</v>
      </c>
      <c r="J101" s="4" t="s">
        <v>104</v>
      </c>
      <c r="K101" s="4" t="s">
        <v>104</v>
      </c>
      <c r="L101" s="4" t="s">
        <v>104</v>
      </c>
      <c r="M101" s="4" t="s">
        <v>104</v>
      </c>
      <c r="N101" s="4" t="s">
        <v>104</v>
      </c>
      <c r="O101" s="4" t="s">
        <v>104</v>
      </c>
      <c r="P101" s="4" t="s">
        <v>104</v>
      </c>
      <c r="Q101" s="4" t="s">
        <v>104</v>
      </c>
      <c r="R101" s="4" t="s">
        <v>104</v>
      </c>
      <c r="S101" s="4" t="s">
        <v>104</v>
      </c>
      <c r="T101" s="4" t="s">
        <v>104</v>
      </c>
      <c r="U101" s="4" t="s">
        <v>104</v>
      </c>
      <c r="V101" s="4" t="s">
        <v>104</v>
      </c>
      <c r="W101" s="4" t="s">
        <v>104</v>
      </c>
      <c r="X101" s="4" t="s">
        <v>104</v>
      </c>
      <c r="Y101" s="4" t="s">
        <v>104</v>
      </c>
      <c r="Z101" s="4" t="s">
        <v>104</v>
      </c>
      <c r="AA101" s="4" t="s">
        <v>104</v>
      </c>
      <c r="AB101" s="4" t="s">
        <v>104</v>
      </c>
      <c r="AC101" s="4" t="s">
        <v>104</v>
      </c>
      <c r="AD101" s="4" t="s">
        <v>104</v>
      </c>
      <c r="AE101" s="4" t="s">
        <v>104</v>
      </c>
      <c r="AF101" s="4" t="s">
        <v>104</v>
      </c>
      <c r="AG101" s="4" t="s">
        <v>104</v>
      </c>
      <c r="AH101" s="4" t="s">
        <v>104</v>
      </c>
      <c r="AI101" s="4" t="s">
        <v>104</v>
      </c>
      <c r="AJ101" s="4">
        <v>88.8</v>
      </c>
      <c r="AK101" s="4" t="s">
        <v>104</v>
      </c>
      <c r="AL101" s="4" t="s">
        <v>104</v>
      </c>
      <c r="AM101" s="4" t="s">
        <v>104</v>
      </c>
      <c r="AN101" s="4" t="s">
        <v>104</v>
      </c>
      <c r="AO101" s="4" t="s">
        <v>104</v>
      </c>
      <c r="AP101" s="4" t="s">
        <v>104</v>
      </c>
      <c r="AQ101" s="4" t="s">
        <v>104</v>
      </c>
      <c r="AR101" s="4" t="s">
        <v>104</v>
      </c>
      <c r="AS101" s="4" t="s">
        <v>104</v>
      </c>
      <c r="AT101" s="4" t="s">
        <v>104</v>
      </c>
      <c r="AU101" s="4" t="s">
        <v>104</v>
      </c>
      <c r="AV101" s="4" t="s">
        <v>104</v>
      </c>
      <c r="AW101" s="4" t="s">
        <v>104</v>
      </c>
      <c r="AX101" s="4" t="s">
        <v>104</v>
      </c>
      <c r="AY101" s="4" t="s">
        <v>104</v>
      </c>
      <c r="AZ101" s="4" t="s">
        <v>104</v>
      </c>
      <c r="BA101" s="4" t="s">
        <v>104</v>
      </c>
      <c r="BB101" s="4" t="s">
        <v>104</v>
      </c>
      <c r="BC101" s="4" t="s">
        <v>104</v>
      </c>
      <c r="BD101" s="4" t="s">
        <v>104</v>
      </c>
      <c r="BE101" s="4" t="s">
        <v>104</v>
      </c>
      <c r="BF101" s="4" t="s">
        <v>104</v>
      </c>
      <c r="BG101" s="4" t="s">
        <v>104</v>
      </c>
      <c r="BH101" s="4" t="s">
        <v>104</v>
      </c>
      <c r="BI101" s="4" t="s">
        <v>104</v>
      </c>
      <c r="BJ101" s="4" t="s">
        <v>104</v>
      </c>
      <c r="BK101" s="4" t="s">
        <v>104</v>
      </c>
      <c r="BL101" s="4" t="s">
        <v>104</v>
      </c>
      <c r="BM101" s="4" t="s">
        <v>104</v>
      </c>
      <c r="BN101" s="4" t="s">
        <v>104</v>
      </c>
      <c r="BO101" s="4" t="s">
        <v>104</v>
      </c>
      <c r="BP101" s="4" t="s">
        <v>104</v>
      </c>
      <c r="BQ101" s="4" t="s">
        <v>104</v>
      </c>
      <c r="BR101" s="4" t="s">
        <v>104</v>
      </c>
      <c r="BS101" s="4" t="s">
        <v>104</v>
      </c>
      <c r="BT101" s="4">
        <v>88.8</v>
      </c>
      <c r="BU101" s="4" t="s">
        <v>104</v>
      </c>
      <c r="BV101" s="4" t="s">
        <v>104</v>
      </c>
      <c r="BW101" s="4" t="s">
        <v>104</v>
      </c>
      <c r="BX101" s="4" t="s">
        <v>104</v>
      </c>
      <c r="BY101" s="4" t="s">
        <v>104</v>
      </c>
      <c r="BZ101" s="4" t="s">
        <v>104</v>
      </c>
      <c r="CA101" s="4" t="s">
        <v>104</v>
      </c>
      <c r="CB101" s="4" t="s">
        <v>104</v>
      </c>
      <c r="CC101" s="4" t="s">
        <v>104</v>
      </c>
      <c r="CD101" s="4" t="s">
        <v>104</v>
      </c>
      <c r="CE101" s="4" t="s">
        <v>104</v>
      </c>
      <c r="CF101" s="4" t="s">
        <v>104</v>
      </c>
      <c r="CG101" s="4" t="s">
        <v>104</v>
      </c>
      <c r="CH101" s="4" t="s">
        <v>104</v>
      </c>
      <c r="CI101" s="4" t="s">
        <v>104</v>
      </c>
      <c r="CJ101" s="4" t="s">
        <v>104</v>
      </c>
      <c r="CK101" s="4" t="s">
        <v>104</v>
      </c>
      <c r="CL101" s="4" t="s">
        <v>104</v>
      </c>
      <c r="CM101" s="4" t="s">
        <v>104</v>
      </c>
      <c r="CN101" s="4" t="s">
        <v>104</v>
      </c>
      <c r="CO101" s="4" t="s">
        <v>104</v>
      </c>
      <c r="CP101" s="4" t="s">
        <v>104</v>
      </c>
      <c r="CQ101" s="4" t="s">
        <v>104</v>
      </c>
      <c r="CR101" s="4" t="s">
        <v>104</v>
      </c>
      <c r="CS101" s="4" t="s">
        <v>104</v>
      </c>
      <c r="CT101" s="4" t="s">
        <v>104</v>
      </c>
      <c r="CU101" s="4" t="s">
        <v>104</v>
      </c>
      <c r="CV101" s="4" t="s">
        <v>104</v>
      </c>
      <c r="CW101" s="4" t="s">
        <v>104</v>
      </c>
      <c r="CX101" s="4" t="s">
        <v>104</v>
      </c>
      <c r="CY101" s="4" t="s">
        <v>104</v>
      </c>
      <c r="CZ101" s="4" t="s">
        <v>104</v>
      </c>
      <c r="DA101" s="4" t="s">
        <v>104</v>
      </c>
      <c r="DB101" s="4" t="s">
        <v>104</v>
      </c>
      <c r="DC101" s="4" t="s">
        <v>104</v>
      </c>
      <c r="DD101" s="4" t="s">
        <v>104</v>
      </c>
      <c r="DE101" s="4" t="s">
        <v>104</v>
      </c>
      <c r="DF101" s="4" t="s">
        <v>104</v>
      </c>
      <c r="DG101" s="4" t="s">
        <v>104</v>
      </c>
      <c r="DH101" s="4" t="s">
        <v>104</v>
      </c>
      <c r="DI101" s="4" t="s">
        <v>104</v>
      </c>
      <c r="DJ101" s="4" t="s">
        <v>104</v>
      </c>
      <c r="DK101" s="4" t="s">
        <v>104</v>
      </c>
      <c r="DL101" s="4" t="s">
        <v>104</v>
      </c>
      <c r="DM101" s="4" t="s">
        <v>104</v>
      </c>
      <c r="DN101" s="4" t="s">
        <v>104</v>
      </c>
      <c r="DO101" s="4" t="s">
        <v>104</v>
      </c>
      <c r="DP101" s="4" t="s">
        <v>104</v>
      </c>
      <c r="DQ101" s="4" t="s">
        <v>104</v>
      </c>
      <c r="DR101" s="4" t="s">
        <v>104</v>
      </c>
      <c r="DS101" s="4" t="s">
        <v>104</v>
      </c>
      <c r="DT101" s="4" t="s">
        <v>104</v>
      </c>
      <c r="DU101" s="4" t="s">
        <v>104</v>
      </c>
      <c r="DV101" s="4" t="s">
        <v>104</v>
      </c>
      <c r="DW101" s="4" t="s">
        <v>104</v>
      </c>
      <c r="DX101" s="4" t="s">
        <v>104</v>
      </c>
      <c r="DY101" s="4" t="s">
        <v>104</v>
      </c>
      <c r="DZ101" s="4" t="s">
        <v>104</v>
      </c>
      <c r="EA101" s="4" t="s">
        <v>104</v>
      </c>
      <c r="EB101" s="4" t="s">
        <v>104</v>
      </c>
      <c r="EC101" s="4" t="s">
        <v>104</v>
      </c>
      <c r="ED101" s="4" t="s">
        <v>104</v>
      </c>
      <c r="EE101" s="4" t="s">
        <v>104</v>
      </c>
      <c r="EF101" s="4" t="s">
        <v>104</v>
      </c>
      <c r="EG101" s="4" t="s">
        <v>104</v>
      </c>
      <c r="EH101" s="4" t="s">
        <v>104</v>
      </c>
      <c r="EI101" s="4" t="s">
        <v>104</v>
      </c>
      <c r="EJ101" s="4" t="s">
        <v>104</v>
      </c>
      <c r="EK101" s="4" t="s">
        <v>104</v>
      </c>
      <c r="EL101" s="4" t="s">
        <v>104</v>
      </c>
      <c r="EM101" s="4" t="s">
        <v>104</v>
      </c>
      <c r="EN101"/>
    </row>
    <row r="102" spans="1:144">
      <c r="A102" s="49"/>
      <c r="B102">
        <v>7</v>
      </c>
      <c r="C102" t="s">
        <v>534</v>
      </c>
      <c r="D102" t="s">
        <v>41</v>
      </c>
      <c r="E102">
        <v>1</v>
      </c>
      <c r="F102" s="4">
        <v>59.1</v>
      </c>
      <c r="G102" s="4" t="s">
        <v>104</v>
      </c>
      <c r="H102" s="4" t="s">
        <v>104</v>
      </c>
      <c r="I102" s="4">
        <v>62.7</v>
      </c>
      <c r="J102" s="4" t="s">
        <v>104</v>
      </c>
      <c r="K102" s="4" t="s">
        <v>104</v>
      </c>
      <c r="L102" s="4">
        <v>68.5</v>
      </c>
      <c r="M102" s="4" t="s">
        <v>104</v>
      </c>
      <c r="N102" s="4" t="s">
        <v>104</v>
      </c>
      <c r="O102" s="4">
        <v>53.1</v>
      </c>
      <c r="P102" s="4" t="s">
        <v>104</v>
      </c>
      <c r="Q102" s="4" t="s">
        <v>104</v>
      </c>
      <c r="R102" s="4">
        <v>68.8</v>
      </c>
      <c r="S102" s="4" t="s">
        <v>104</v>
      </c>
      <c r="T102" s="4" t="s">
        <v>104</v>
      </c>
      <c r="U102" s="4">
        <v>62</v>
      </c>
      <c r="V102" s="4" t="s">
        <v>104</v>
      </c>
      <c r="W102" s="4" t="s">
        <v>104</v>
      </c>
      <c r="X102" s="4">
        <v>75.3</v>
      </c>
      <c r="Y102" s="4" t="s">
        <v>104</v>
      </c>
      <c r="Z102" s="4" t="s">
        <v>104</v>
      </c>
      <c r="AA102" s="4">
        <v>72.3</v>
      </c>
      <c r="AB102" s="4" t="s">
        <v>104</v>
      </c>
      <c r="AC102" s="4" t="s">
        <v>104</v>
      </c>
      <c r="AD102" s="4">
        <v>68.400000000000006</v>
      </c>
      <c r="AE102" s="4" t="s">
        <v>104</v>
      </c>
      <c r="AF102" s="4" t="s">
        <v>104</v>
      </c>
      <c r="AG102" s="4">
        <v>54.5</v>
      </c>
      <c r="AH102" s="4" t="s">
        <v>104</v>
      </c>
      <c r="AI102" s="4" t="s">
        <v>104</v>
      </c>
      <c r="AJ102" s="4">
        <v>62.1</v>
      </c>
      <c r="AK102" s="4" t="s">
        <v>104</v>
      </c>
      <c r="AL102" s="4" t="s">
        <v>104</v>
      </c>
      <c r="AM102" s="4">
        <v>59.2</v>
      </c>
      <c r="AN102" s="4" t="s">
        <v>104</v>
      </c>
      <c r="AO102" s="4" t="s">
        <v>104</v>
      </c>
      <c r="AP102" s="4">
        <v>60.6</v>
      </c>
      <c r="AQ102" s="4" t="s">
        <v>104</v>
      </c>
      <c r="AR102" s="4" t="s">
        <v>104</v>
      </c>
      <c r="AS102" s="4">
        <v>57.3</v>
      </c>
      <c r="AT102" s="4" t="s">
        <v>104</v>
      </c>
      <c r="AU102" s="4" t="s">
        <v>104</v>
      </c>
      <c r="AV102" s="4">
        <v>66.400000000000006</v>
      </c>
      <c r="AW102" s="4" t="s">
        <v>104</v>
      </c>
      <c r="AX102" s="4" t="s">
        <v>104</v>
      </c>
      <c r="AY102" s="4">
        <v>57.9</v>
      </c>
      <c r="AZ102" s="4" t="s">
        <v>104</v>
      </c>
      <c r="BA102" s="4" t="s">
        <v>104</v>
      </c>
      <c r="BB102" s="4">
        <v>69.5</v>
      </c>
      <c r="BC102" s="4" t="s">
        <v>104</v>
      </c>
      <c r="BD102" s="4" t="s">
        <v>104</v>
      </c>
      <c r="BE102" s="4">
        <v>48.7</v>
      </c>
      <c r="BF102" s="4" t="s">
        <v>104</v>
      </c>
      <c r="BG102" s="4" t="s">
        <v>104</v>
      </c>
      <c r="BH102" s="4">
        <v>65.7</v>
      </c>
      <c r="BI102" s="4" t="s">
        <v>104</v>
      </c>
      <c r="BJ102" s="4" t="s">
        <v>104</v>
      </c>
      <c r="BK102" s="4">
        <v>60</v>
      </c>
      <c r="BL102" s="4" t="s">
        <v>104</v>
      </c>
      <c r="BM102" s="4" t="s">
        <v>104</v>
      </c>
      <c r="BN102" s="4">
        <v>69</v>
      </c>
      <c r="BO102" s="4" t="s">
        <v>104</v>
      </c>
      <c r="BP102" s="4" t="s">
        <v>104</v>
      </c>
      <c r="BQ102" s="4">
        <v>68.3</v>
      </c>
      <c r="BR102" s="4" t="s">
        <v>104</v>
      </c>
      <c r="BS102" s="4" t="s">
        <v>104</v>
      </c>
      <c r="BT102" s="4">
        <v>1389.3999999999999</v>
      </c>
      <c r="BU102" s="4" t="s">
        <v>104</v>
      </c>
      <c r="BV102" s="4" t="s">
        <v>104</v>
      </c>
      <c r="BW102" s="4">
        <v>58.8</v>
      </c>
      <c r="BX102" s="4" t="s">
        <v>104</v>
      </c>
      <c r="BY102" s="4" t="s">
        <v>104</v>
      </c>
      <c r="BZ102" s="4">
        <v>58.7</v>
      </c>
      <c r="CA102" s="4" t="s">
        <v>104</v>
      </c>
      <c r="CB102" s="4" t="s">
        <v>104</v>
      </c>
      <c r="CC102" s="4">
        <v>64.900000000000006</v>
      </c>
      <c r="CD102" s="4" t="s">
        <v>104</v>
      </c>
      <c r="CE102" s="4" t="s">
        <v>104</v>
      </c>
      <c r="CF102" s="4">
        <v>52.6</v>
      </c>
      <c r="CG102" s="4" t="s">
        <v>104</v>
      </c>
      <c r="CH102" s="4" t="s">
        <v>104</v>
      </c>
      <c r="CI102" s="4">
        <v>72.400000000000006</v>
      </c>
      <c r="CJ102" s="4" t="s">
        <v>104</v>
      </c>
      <c r="CK102" s="4" t="s">
        <v>104</v>
      </c>
      <c r="CL102" s="4">
        <v>61.4</v>
      </c>
      <c r="CM102" s="4" t="s">
        <v>104</v>
      </c>
      <c r="CN102" s="4" t="s">
        <v>104</v>
      </c>
      <c r="CO102" s="4">
        <v>70.5</v>
      </c>
      <c r="CP102" s="4" t="s">
        <v>104</v>
      </c>
      <c r="CQ102" s="4" t="s">
        <v>104</v>
      </c>
      <c r="CR102" s="4">
        <v>73.5</v>
      </c>
      <c r="CS102" s="4" t="s">
        <v>104</v>
      </c>
      <c r="CT102" s="4" t="s">
        <v>104</v>
      </c>
      <c r="CU102" s="4">
        <v>65.2</v>
      </c>
      <c r="CV102" s="4" t="s">
        <v>104</v>
      </c>
      <c r="CW102" s="4" t="s">
        <v>104</v>
      </c>
      <c r="CX102" s="4">
        <v>55.4</v>
      </c>
      <c r="CY102" s="4" t="s">
        <v>104</v>
      </c>
      <c r="CZ102" s="4" t="s">
        <v>104</v>
      </c>
      <c r="DA102" s="4">
        <v>62</v>
      </c>
      <c r="DB102" s="4" t="s">
        <v>104</v>
      </c>
      <c r="DC102" s="4" t="s">
        <v>104</v>
      </c>
      <c r="DD102" s="4">
        <v>59.9</v>
      </c>
      <c r="DE102" s="4" t="s">
        <v>104</v>
      </c>
      <c r="DF102" s="4" t="s">
        <v>104</v>
      </c>
      <c r="DG102" s="4">
        <v>61.1</v>
      </c>
      <c r="DH102" s="4" t="s">
        <v>104</v>
      </c>
      <c r="DI102" s="4" t="s">
        <v>104</v>
      </c>
      <c r="DJ102" s="4">
        <v>59.5</v>
      </c>
      <c r="DK102" s="4" t="s">
        <v>104</v>
      </c>
      <c r="DL102" s="4" t="s">
        <v>104</v>
      </c>
      <c r="DM102" s="4">
        <v>70.3</v>
      </c>
      <c r="DN102" s="4" t="s">
        <v>104</v>
      </c>
      <c r="DO102" s="4" t="s">
        <v>104</v>
      </c>
      <c r="DP102" s="4">
        <v>62.7</v>
      </c>
      <c r="DQ102" s="4" t="s">
        <v>104</v>
      </c>
      <c r="DR102" s="4" t="s">
        <v>104</v>
      </c>
      <c r="DS102" s="4">
        <v>67.099999999999994</v>
      </c>
      <c r="DT102" s="4" t="s">
        <v>104</v>
      </c>
      <c r="DU102" s="4" t="s">
        <v>104</v>
      </c>
      <c r="DV102" s="4">
        <v>44.9</v>
      </c>
      <c r="DW102" s="4" t="s">
        <v>104</v>
      </c>
      <c r="DX102" s="4" t="s">
        <v>104</v>
      </c>
      <c r="DY102" s="4">
        <v>64.400000000000006</v>
      </c>
      <c r="DZ102" s="4" t="s">
        <v>104</v>
      </c>
      <c r="EA102" s="4" t="s">
        <v>104</v>
      </c>
      <c r="EB102" s="4">
        <v>57.9</v>
      </c>
      <c r="EC102" s="4" t="s">
        <v>104</v>
      </c>
      <c r="ED102" s="4" t="s">
        <v>104</v>
      </c>
      <c r="EE102" s="4">
        <v>73.599999999999994</v>
      </c>
      <c r="EF102" s="4" t="s">
        <v>104</v>
      </c>
      <c r="EG102" s="4" t="s">
        <v>104</v>
      </c>
      <c r="EH102" s="4">
        <v>68.7</v>
      </c>
      <c r="EI102" s="4" t="s">
        <v>104</v>
      </c>
      <c r="EJ102" s="4" t="s">
        <v>104</v>
      </c>
      <c r="EK102" s="4">
        <v>1385.5000000000002</v>
      </c>
      <c r="EL102" s="4" t="s">
        <v>104</v>
      </c>
      <c r="EM102" s="4" t="s">
        <v>104</v>
      </c>
      <c r="EN102"/>
    </row>
    <row r="103" spans="1:144">
      <c r="A103" s="49"/>
      <c r="B103">
        <v>8</v>
      </c>
      <c r="C103" t="s">
        <v>534</v>
      </c>
      <c r="D103" t="s">
        <v>40</v>
      </c>
      <c r="E103">
        <v>1</v>
      </c>
      <c r="F103" s="4">
        <v>49.1</v>
      </c>
      <c r="G103" s="4" t="s">
        <v>104</v>
      </c>
      <c r="H103" s="4" t="s">
        <v>104</v>
      </c>
      <c r="I103" s="4">
        <v>53.8</v>
      </c>
      <c r="J103" s="4" t="s">
        <v>104</v>
      </c>
      <c r="K103" s="4" t="s">
        <v>104</v>
      </c>
      <c r="L103" s="4">
        <v>64.8</v>
      </c>
      <c r="M103" s="4" t="s">
        <v>104</v>
      </c>
      <c r="N103" s="4" t="s">
        <v>104</v>
      </c>
      <c r="O103" s="4">
        <v>52.9</v>
      </c>
      <c r="P103" s="4" t="s">
        <v>104</v>
      </c>
      <c r="Q103" s="4" t="s">
        <v>104</v>
      </c>
      <c r="R103" s="4">
        <v>61.8</v>
      </c>
      <c r="S103" s="4" t="s">
        <v>104</v>
      </c>
      <c r="T103" s="4" t="s">
        <v>104</v>
      </c>
      <c r="U103" s="4">
        <v>49.6</v>
      </c>
      <c r="V103" s="4" t="s">
        <v>104</v>
      </c>
      <c r="W103" s="4" t="s">
        <v>104</v>
      </c>
      <c r="X103" s="4">
        <v>62.7</v>
      </c>
      <c r="Y103" s="4" t="s">
        <v>104</v>
      </c>
      <c r="Z103" s="4" t="s">
        <v>104</v>
      </c>
      <c r="AA103" s="4">
        <v>60.9</v>
      </c>
      <c r="AB103" s="4" t="s">
        <v>104</v>
      </c>
      <c r="AC103" s="4" t="s">
        <v>104</v>
      </c>
      <c r="AD103" s="4">
        <v>57.5</v>
      </c>
      <c r="AE103" s="4" t="s">
        <v>104</v>
      </c>
      <c r="AF103" s="4" t="s">
        <v>104</v>
      </c>
      <c r="AG103" s="4">
        <v>51.2</v>
      </c>
      <c r="AH103" s="4" t="s">
        <v>104</v>
      </c>
      <c r="AI103" s="4" t="s">
        <v>104</v>
      </c>
      <c r="AJ103" s="4">
        <v>55.2</v>
      </c>
      <c r="AK103" s="4" t="s">
        <v>104</v>
      </c>
      <c r="AL103" s="4" t="s">
        <v>104</v>
      </c>
      <c r="AM103" s="4">
        <v>54</v>
      </c>
      <c r="AN103" s="4" t="s">
        <v>104</v>
      </c>
      <c r="AO103" s="4" t="s">
        <v>104</v>
      </c>
      <c r="AP103" s="4">
        <v>55</v>
      </c>
      <c r="AQ103" s="4" t="s">
        <v>104</v>
      </c>
      <c r="AR103" s="4" t="s">
        <v>104</v>
      </c>
      <c r="AS103" s="4">
        <v>54.5</v>
      </c>
      <c r="AT103" s="4" t="s">
        <v>104</v>
      </c>
      <c r="AU103" s="4" t="s">
        <v>104</v>
      </c>
      <c r="AV103" s="4">
        <v>57.4</v>
      </c>
      <c r="AW103" s="4" t="s">
        <v>104</v>
      </c>
      <c r="AX103" s="4" t="s">
        <v>104</v>
      </c>
      <c r="AY103" s="4">
        <v>52.5</v>
      </c>
      <c r="AZ103" s="4" t="s">
        <v>104</v>
      </c>
      <c r="BA103" s="4" t="s">
        <v>104</v>
      </c>
      <c r="BB103" s="4">
        <v>55.4</v>
      </c>
      <c r="BC103" s="4" t="s">
        <v>104</v>
      </c>
      <c r="BD103" s="4" t="s">
        <v>104</v>
      </c>
      <c r="BE103" s="4">
        <v>41.1</v>
      </c>
      <c r="BF103" s="4" t="s">
        <v>104</v>
      </c>
      <c r="BG103" s="4" t="s">
        <v>104</v>
      </c>
      <c r="BH103" s="4">
        <v>53.2</v>
      </c>
      <c r="BI103" s="4" t="s">
        <v>104</v>
      </c>
      <c r="BJ103" s="4" t="s">
        <v>104</v>
      </c>
      <c r="BK103" s="4">
        <v>55</v>
      </c>
      <c r="BL103" s="4" t="s">
        <v>104</v>
      </c>
      <c r="BM103" s="4" t="s">
        <v>104</v>
      </c>
      <c r="BN103" s="4">
        <v>59.3</v>
      </c>
      <c r="BO103" s="4" t="s">
        <v>104</v>
      </c>
      <c r="BP103" s="4" t="s">
        <v>104</v>
      </c>
      <c r="BQ103" s="4">
        <v>60.1</v>
      </c>
      <c r="BR103" s="4" t="s">
        <v>104</v>
      </c>
      <c r="BS103" s="4" t="s">
        <v>104</v>
      </c>
      <c r="BT103" s="4">
        <v>1216.9999999999998</v>
      </c>
      <c r="BU103" s="4" t="s">
        <v>104</v>
      </c>
      <c r="BV103" s="4" t="s">
        <v>104</v>
      </c>
      <c r="BW103" s="4">
        <v>64.7</v>
      </c>
      <c r="BX103" s="4" t="s">
        <v>104</v>
      </c>
      <c r="BY103" s="4" t="s">
        <v>104</v>
      </c>
      <c r="BZ103" s="4">
        <v>57.1</v>
      </c>
      <c r="CA103" s="4" t="s">
        <v>104</v>
      </c>
      <c r="CB103" s="4" t="s">
        <v>104</v>
      </c>
      <c r="CC103" s="4">
        <v>67.8</v>
      </c>
      <c r="CD103" s="4" t="s">
        <v>104</v>
      </c>
      <c r="CE103" s="4" t="s">
        <v>104</v>
      </c>
      <c r="CF103" s="4">
        <v>56.9</v>
      </c>
      <c r="CG103" s="4" t="s">
        <v>104</v>
      </c>
      <c r="CH103" s="4" t="s">
        <v>104</v>
      </c>
      <c r="CI103" s="4">
        <v>65.599999999999994</v>
      </c>
      <c r="CJ103" s="4" t="s">
        <v>104</v>
      </c>
      <c r="CK103" s="4" t="s">
        <v>104</v>
      </c>
      <c r="CL103" s="4">
        <v>55.7</v>
      </c>
      <c r="CM103" s="4" t="s">
        <v>104</v>
      </c>
      <c r="CN103" s="4" t="s">
        <v>104</v>
      </c>
      <c r="CO103" s="4">
        <v>69.8</v>
      </c>
      <c r="CP103" s="4" t="s">
        <v>104</v>
      </c>
      <c r="CQ103" s="4" t="s">
        <v>104</v>
      </c>
      <c r="CR103" s="4">
        <v>69.3</v>
      </c>
      <c r="CS103" s="4" t="s">
        <v>104</v>
      </c>
      <c r="CT103" s="4" t="s">
        <v>104</v>
      </c>
      <c r="CU103" s="4">
        <v>68.099999999999994</v>
      </c>
      <c r="CV103" s="4" t="s">
        <v>104</v>
      </c>
      <c r="CW103" s="4" t="s">
        <v>104</v>
      </c>
      <c r="CX103" s="4">
        <v>53.8</v>
      </c>
      <c r="CY103" s="4" t="s">
        <v>104</v>
      </c>
      <c r="CZ103" s="4" t="s">
        <v>104</v>
      </c>
      <c r="DA103" s="4">
        <v>61.2</v>
      </c>
      <c r="DB103" s="4" t="s">
        <v>104</v>
      </c>
      <c r="DC103" s="4" t="s">
        <v>104</v>
      </c>
      <c r="DD103" s="4">
        <v>60</v>
      </c>
      <c r="DE103" s="4" t="s">
        <v>104</v>
      </c>
      <c r="DF103" s="4" t="s">
        <v>104</v>
      </c>
      <c r="DG103" s="4">
        <v>61.3</v>
      </c>
      <c r="DH103" s="4" t="s">
        <v>104</v>
      </c>
      <c r="DI103" s="4" t="s">
        <v>104</v>
      </c>
      <c r="DJ103" s="4">
        <v>59</v>
      </c>
      <c r="DK103" s="4" t="s">
        <v>104</v>
      </c>
      <c r="DL103" s="4" t="s">
        <v>104</v>
      </c>
      <c r="DM103" s="4">
        <v>64.5</v>
      </c>
      <c r="DN103" s="4" t="s">
        <v>104</v>
      </c>
      <c r="DO103" s="4" t="s">
        <v>104</v>
      </c>
      <c r="DP103" s="4">
        <v>61.3</v>
      </c>
      <c r="DQ103" s="4" t="s">
        <v>104</v>
      </c>
      <c r="DR103" s="4" t="s">
        <v>104</v>
      </c>
      <c r="DS103" s="4">
        <v>58.6</v>
      </c>
      <c r="DT103" s="4" t="s">
        <v>104</v>
      </c>
      <c r="DU103" s="4" t="s">
        <v>104</v>
      </c>
      <c r="DV103" s="4">
        <v>45.3</v>
      </c>
      <c r="DW103" s="4" t="s">
        <v>104</v>
      </c>
      <c r="DX103" s="4" t="s">
        <v>104</v>
      </c>
      <c r="DY103" s="4">
        <v>62.5</v>
      </c>
      <c r="DZ103" s="4" t="s">
        <v>104</v>
      </c>
      <c r="EA103" s="4" t="s">
        <v>104</v>
      </c>
      <c r="EB103" s="4">
        <v>61.5</v>
      </c>
      <c r="EC103" s="4" t="s">
        <v>104</v>
      </c>
      <c r="ED103" s="4" t="s">
        <v>104</v>
      </c>
      <c r="EE103" s="4">
        <v>66.3</v>
      </c>
      <c r="EF103" s="4" t="s">
        <v>104</v>
      </c>
      <c r="EG103" s="4" t="s">
        <v>104</v>
      </c>
      <c r="EH103" s="4">
        <v>59.7</v>
      </c>
      <c r="EI103" s="4" t="s">
        <v>104</v>
      </c>
      <c r="EJ103" s="4" t="s">
        <v>104</v>
      </c>
      <c r="EK103" s="4">
        <v>1349.9999999999998</v>
      </c>
      <c r="EL103" s="4" t="s">
        <v>104</v>
      </c>
      <c r="EM103" s="4" t="s">
        <v>104</v>
      </c>
      <c r="EN103"/>
    </row>
    <row r="104" spans="1:144">
      <c r="A104" s="49"/>
      <c r="B104">
        <v>9</v>
      </c>
      <c r="C104" t="s">
        <v>99</v>
      </c>
      <c r="D104" t="s">
        <v>50</v>
      </c>
      <c r="E104">
        <v>1</v>
      </c>
      <c r="F104" s="4">
        <v>81.3</v>
      </c>
      <c r="G104" s="4" t="s">
        <v>104</v>
      </c>
      <c r="H104" s="4" t="s">
        <v>104</v>
      </c>
      <c r="I104" s="4">
        <v>81.2</v>
      </c>
      <c r="J104" s="4" t="s">
        <v>104</v>
      </c>
      <c r="K104" s="4" t="s">
        <v>104</v>
      </c>
      <c r="L104" s="4">
        <v>84.5</v>
      </c>
      <c r="M104" s="4" t="s">
        <v>104</v>
      </c>
      <c r="N104" s="4" t="s">
        <v>104</v>
      </c>
      <c r="O104" s="4">
        <v>81.3</v>
      </c>
      <c r="P104" s="4" t="s">
        <v>104</v>
      </c>
      <c r="Q104" s="4" t="s">
        <v>104</v>
      </c>
      <c r="R104" s="4">
        <v>87</v>
      </c>
      <c r="S104" s="4" t="s">
        <v>104</v>
      </c>
      <c r="T104" s="4" t="s">
        <v>104</v>
      </c>
      <c r="U104" s="4">
        <v>83.4</v>
      </c>
      <c r="V104" s="4" t="s">
        <v>104</v>
      </c>
      <c r="W104" s="4" t="s">
        <v>104</v>
      </c>
      <c r="X104" s="4">
        <v>86.6</v>
      </c>
      <c r="Y104" s="4" t="s">
        <v>104</v>
      </c>
      <c r="Z104" s="4" t="s">
        <v>104</v>
      </c>
      <c r="AA104" s="4">
        <v>86.7</v>
      </c>
      <c r="AB104" s="4" t="s">
        <v>104</v>
      </c>
      <c r="AC104" s="4" t="s">
        <v>104</v>
      </c>
      <c r="AD104" s="4">
        <v>82.1</v>
      </c>
      <c r="AE104" s="4" t="s">
        <v>104</v>
      </c>
      <c r="AF104" s="4" t="s">
        <v>104</v>
      </c>
      <c r="AG104" s="4">
        <v>77.3</v>
      </c>
      <c r="AH104" s="4" t="s">
        <v>104</v>
      </c>
      <c r="AI104" s="4" t="s">
        <v>104</v>
      </c>
      <c r="AJ104" s="4">
        <v>80.7</v>
      </c>
      <c r="AK104" s="4" t="s">
        <v>104</v>
      </c>
      <c r="AL104" s="4" t="s">
        <v>104</v>
      </c>
      <c r="AM104" s="4">
        <v>79.5</v>
      </c>
      <c r="AN104" s="4" t="s">
        <v>104</v>
      </c>
      <c r="AO104" s="4" t="s">
        <v>104</v>
      </c>
      <c r="AP104" s="4">
        <v>81.099999999999994</v>
      </c>
      <c r="AQ104" s="4" t="s">
        <v>104</v>
      </c>
      <c r="AR104" s="4" t="s">
        <v>104</v>
      </c>
      <c r="AS104" s="4">
        <v>83.5</v>
      </c>
      <c r="AT104" s="4" t="s">
        <v>104</v>
      </c>
      <c r="AU104" s="4" t="s">
        <v>104</v>
      </c>
      <c r="AV104" s="4">
        <v>81.2</v>
      </c>
      <c r="AW104" s="4" t="s">
        <v>104</v>
      </c>
      <c r="AX104" s="4" t="s">
        <v>104</v>
      </c>
      <c r="AY104" s="4">
        <v>76.099999999999994</v>
      </c>
      <c r="AZ104" s="4" t="s">
        <v>104</v>
      </c>
      <c r="BA104" s="4" t="s">
        <v>104</v>
      </c>
      <c r="BB104" s="4">
        <v>79.900000000000006</v>
      </c>
      <c r="BC104" s="4" t="s">
        <v>104</v>
      </c>
      <c r="BD104" s="4" t="s">
        <v>104</v>
      </c>
      <c r="BE104" s="4">
        <v>76.900000000000006</v>
      </c>
      <c r="BF104" s="4" t="s">
        <v>104</v>
      </c>
      <c r="BG104" s="4" t="s">
        <v>104</v>
      </c>
      <c r="BH104" s="4">
        <v>81.5</v>
      </c>
      <c r="BI104" s="4" t="s">
        <v>104</v>
      </c>
      <c r="BJ104" s="4" t="s">
        <v>104</v>
      </c>
      <c r="BK104" s="4">
        <v>78.8</v>
      </c>
      <c r="BL104" s="4" t="s">
        <v>104</v>
      </c>
      <c r="BM104" s="4" t="s">
        <v>104</v>
      </c>
      <c r="BN104" s="4">
        <v>79.599999999999994</v>
      </c>
      <c r="BO104" s="4" t="s">
        <v>104</v>
      </c>
      <c r="BP104" s="4" t="s">
        <v>104</v>
      </c>
      <c r="BQ104" s="4">
        <v>79</v>
      </c>
      <c r="BR104" s="4" t="s">
        <v>104</v>
      </c>
      <c r="BS104" s="4" t="s">
        <v>104</v>
      </c>
      <c r="BT104" s="4">
        <v>1789.2</v>
      </c>
      <c r="BU104" s="4" t="s">
        <v>104</v>
      </c>
      <c r="BV104" s="4" t="s">
        <v>104</v>
      </c>
      <c r="BW104" s="4">
        <v>83.6</v>
      </c>
      <c r="BX104" s="4" t="s">
        <v>104</v>
      </c>
      <c r="BY104" s="4" t="s">
        <v>104</v>
      </c>
      <c r="BZ104" s="4">
        <v>81.5</v>
      </c>
      <c r="CA104" s="4" t="s">
        <v>104</v>
      </c>
      <c r="CB104" s="4" t="s">
        <v>104</v>
      </c>
      <c r="CC104" s="4">
        <v>86.7</v>
      </c>
      <c r="CD104" s="4" t="s">
        <v>104</v>
      </c>
      <c r="CE104" s="4" t="s">
        <v>104</v>
      </c>
      <c r="CF104" s="4">
        <v>81.2</v>
      </c>
      <c r="CG104" s="4" t="s">
        <v>104</v>
      </c>
      <c r="CH104" s="4" t="s">
        <v>104</v>
      </c>
      <c r="CI104" s="4">
        <v>88.2</v>
      </c>
      <c r="CJ104" s="4" t="s">
        <v>104</v>
      </c>
      <c r="CK104" s="4" t="s">
        <v>104</v>
      </c>
      <c r="CL104" s="4">
        <v>79.8</v>
      </c>
      <c r="CM104" s="4" t="s">
        <v>104</v>
      </c>
      <c r="CN104" s="4" t="s">
        <v>104</v>
      </c>
      <c r="CO104" s="4">
        <v>88.1</v>
      </c>
      <c r="CP104" s="4" t="s">
        <v>104</v>
      </c>
      <c r="CQ104" s="4" t="s">
        <v>104</v>
      </c>
      <c r="CR104" s="4">
        <v>89.2</v>
      </c>
      <c r="CS104" s="4" t="s">
        <v>104</v>
      </c>
      <c r="CT104" s="4" t="s">
        <v>104</v>
      </c>
      <c r="CU104" s="4">
        <v>84.7</v>
      </c>
      <c r="CV104" s="4" t="s">
        <v>104</v>
      </c>
      <c r="CW104" s="4" t="s">
        <v>104</v>
      </c>
      <c r="CX104" s="4">
        <v>77.2</v>
      </c>
      <c r="CY104" s="4" t="s">
        <v>104</v>
      </c>
      <c r="CZ104" s="4" t="s">
        <v>104</v>
      </c>
      <c r="DA104" s="4">
        <v>83</v>
      </c>
      <c r="DB104" s="4" t="s">
        <v>104</v>
      </c>
      <c r="DC104" s="4" t="s">
        <v>104</v>
      </c>
      <c r="DD104" s="4">
        <v>81.900000000000006</v>
      </c>
      <c r="DE104" s="4" t="s">
        <v>104</v>
      </c>
      <c r="DF104" s="4" t="s">
        <v>104</v>
      </c>
      <c r="DG104" s="4">
        <v>83.4</v>
      </c>
      <c r="DH104" s="4" t="s">
        <v>104</v>
      </c>
      <c r="DI104" s="4" t="s">
        <v>104</v>
      </c>
      <c r="DJ104" s="4">
        <v>84.8</v>
      </c>
      <c r="DK104" s="4" t="s">
        <v>104</v>
      </c>
      <c r="DL104" s="4" t="s">
        <v>104</v>
      </c>
      <c r="DM104" s="4">
        <v>82.4</v>
      </c>
      <c r="DN104" s="4" t="s">
        <v>104</v>
      </c>
      <c r="DO104" s="4" t="s">
        <v>104</v>
      </c>
      <c r="DP104" s="4">
        <v>81.599999999999994</v>
      </c>
      <c r="DQ104" s="4" t="s">
        <v>104</v>
      </c>
      <c r="DR104" s="4" t="s">
        <v>104</v>
      </c>
      <c r="DS104" s="4">
        <v>84.6</v>
      </c>
      <c r="DT104" s="4" t="s">
        <v>104</v>
      </c>
      <c r="DU104" s="4" t="s">
        <v>104</v>
      </c>
      <c r="DV104" s="4">
        <v>78</v>
      </c>
      <c r="DW104" s="4" t="s">
        <v>104</v>
      </c>
      <c r="DX104" s="4" t="s">
        <v>104</v>
      </c>
      <c r="DY104" s="4">
        <v>83.7</v>
      </c>
      <c r="DZ104" s="4" t="s">
        <v>104</v>
      </c>
      <c r="EA104" s="4" t="s">
        <v>104</v>
      </c>
      <c r="EB104" s="4">
        <v>82.2</v>
      </c>
      <c r="EC104" s="4" t="s">
        <v>104</v>
      </c>
      <c r="ED104" s="4" t="s">
        <v>104</v>
      </c>
      <c r="EE104" s="4">
        <v>83.3</v>
      </c>
      <c r="EF104" s="4" t="s">
        <v>104</v>
      </c>
      <c r="EG104" s="4" t="s">
        <v>104</v>
      </c>
      <c r="EH104" s="4">
        <v>83.3</v>
      </c>
      <c r="EI104" s="4" t="s">
        <v>104</v>
      </c>
      <c r="EJ104" s="4" t="s">
        <v>104</v>
      </c>
      <c r="EK104" s="4">
        <v>1832.4</v>
      </c>
      <c r="EL104" s="4" t="s">
        <v>104</v>
      </c>
      <c r="EM104" s="4" t="s">
        <v>104</v>
      </c>
      <c r="EN104"/>
    </row>
    <row r="105" spans="1:144">
      <c r="A105" s="49"/>
      <c r="B105">
        <v>10</v>
      </c>
      <c r="C105" t="s">
        <v>99</v>
      </c>
      <c r="D105" t="s">
        <v>49</v>
      </c>
      <c r="E105">
        <v>1</v>
      </c>
      <c r="F105" s="4">
        <v>62.038102697646217</v>
      </c>
      <c r="G105" s="4">
        <v>62.49934851508425</v>
      </c>
      <c r="H105" s="4">
        <v>61.573072445938372</v>
      </c>
      <c r="I105" s="4">
        <v>51.527304614468235</v>
      </c>
      <c r="J105" s="4">
        <v>51.996672603828422</v>
      </c>
      <c r="K105" s="4">
        <v>51.055753902850896</v>
      </c>
      <c r="L105" s="4">
        <v>56.921607197735078</v>
      </c>
      <c r="M105" s="4">
        <v>57.823667094021566</v>
      </c>
      <c r="N105" s="4">
        <v>56.00833653027636</v>
      </c>
      <c r="O105" s="4">
        <v>58.220711677574108</v>
      </c>
      <c r="P105" s="4">
        <v>58.611282809337176</v>
      </c>
      <c r="Q105" s="4">
        <v>57.827904203106684</v>
      </c>
      <c r="R105" s="4">
        <v>63.981155131207821</v>
      </c>
      <c r="S105" s="4">
        <v>64.290667767170689</v>
      </c>
      <c r="T105" s="4">
        <v>63.66977582636779</v>
      </c>
      <c r="U105" s="4">
        <v>53.242511907987421</v>
      </c>
      <c r="V105" s="4">
        <v>53.899706397982186</v>
      </c>
      <c r="W105" s="4">
        <v>52.580525078339512</v>
      </c>
      <c r="X105" s="4">
        <v>62.455206482959191</v>
      </c>
      <c r="Y105" s="4">
        <v>62.759860424691908</v>
      </c>
      <c r="Z105" s="4">
        <v>62.148872369404287</v>
      </c>
      <c r="AA105" s="4">
        <v>57.371990355325032</v>
      </c>
      <c r="AB105" s="4">
        <v>57.793079273772307</v>
      </c>
      <c r="AC105" s="4">
        <v>56.948414942636347</v>
      </c>
      <c r="AD105" s="4">
        <v>61.749476174286819</v>
      </c>
      <c r="AE105" s="4">
        <v>62.164824265334538</v>
      </c>
      <c r="AF105" s="4">
        <v>61.331104840071212</v>
      </c>
      <c r="AG105" s="4">
        <v>43.014931470889906</v>
      </c>
      <c r="AH105" s="4">
        <v>43.608921598524731</v>
      </c>
      <c r="AI105" s="4">
        <v>42.419417175501231</v>
      </c>
      <c r="AJ105" s="4">
        <v>57.748501543724885</v>
      </c>
      <c r="AK105" s="4">
        <v>57.813816923516249</v>
      </c>
      <c r="AL105" s="4">
        <v>57.683125438558157</v>
      </c>
      <c r="AM105" s="4">
        <v>59.70230042591291</v>
      </c>
      <c r="AN105" s="4">
        <v>59.872092423686041</v>
      </c>
      <c r="AO105" s="4">
        <v>59.532053913521707</v>
      </c>
      <c r="AP105" s="4">
        <v>53.58975583697034</v>
      </c>
      <c r="AQ105" s="4">
        <v>53.745023983301898</v>
      </c>
      <c r="AR105" s="4">
        <v>53.434215926367102</v>
      </c>
      <c r="AS105" s="4">
        <v>58.388860361844642</v>
      </c>
      <c r="AT105" s="4">
        <v>58.774177058555175</v>
      </c>
      <c r="AU105" s="4">
        <v>58.001348077188332</v>
      </c>
      <c r="AV105" s="4">
        <v>59.747860313614041</v>
      </c>
      <c r="AW105" s="4">
        <v>60.074149942632694</v>
      </c>
      <c r="AX105" s="4">
        <v>59.419884164771517</v>
      </c>
      <c r="AY105" s="4">
        <v>52.74844342489714</v>
      </c>
      <c r="AZ105" s="4">
        <v>53.200325376882439</v>
      </c>
      <c r="BA105" s="4">
        <v>52.294369966709638</v>
      </c>
      <c r="BB105" s="4">
        <v>56.641628408195309</v>
      </c>
      <c r="BC105" s="4">
        <v>57.054156943218992</v>
      </c>
      <c r="BD105" s="4">
        <v>56.226806063952125</v>
      </c>
      <c r="BE105" s="4">
        <v>55.557030450227465</v>
      </c>
      <c r="BF105" s="4">
        <v>56.005048838168378</v>
      </c>
      <c r="BG105" s="4">
        <v>55.106463706280692</v>
      </c>
      <c r="BH105" s="4">
        <v>59.263957247746838</v>
      </c>
      <c r="BI105" s="4">
        <v>59.647474359963539</v>
      </c>
      <c r="BJ105" s="4">
        <v>58.878164684663268</v>
      </c>
      <c r="BK105" s="4">
        <v>63.781049285552804</v>
      </c>
      <c r="BL105" s="4">
        <v>63.91507377619623</v>
      </c>
      <c r="BM105" s="4">
        <v>63.646679296203089</v>
      </c>
      <c r="BN105" s="4">
        <v>59.456575693442545</v>
      </c>
      <c r="BO105" s="4">
        <v>59.822466749520331</v>
      </c>
      <c r="BP105" s="4">
        <v>59.08859367688958</v>
      </c>
      <c r="BQ105" s="4">
        <v>54.828586079325184</v>
      </c>
      <c r="BR105" s="4">
        <v>55.158507702928119</v>
      </c>
      <c r="BS105" s="4">
        <v>54.497340956959185</v>
      </c>
      <c r="BT105" s="4">
        <v>1261.9775467815339</v>
      </c>
      <c r="BU105" s="4">
        <v>1270.530344828318</v>
      </c>
      <c r="BV105" s="4">
        <v>1253.372223186557</v>
      </c>
      <c r="BW105" s="4">
        <v>64.587780966696101</v>
      </c>
      <c r="BX105" s="4">
        <v>65.01521150390127</v>
      </c>
      <c r="BY105" s="4">
        <v>64.156677053164742</v>
      </c>
      <c r="BZ105" s="4">
        <v>53.402846631907948</v>
      </c>
      <c r="CA105" s="4">
        <v>53.849581072068332</v>
      </c>
      <c r="CB105" s="4">
        <v>52.953880860017179</v>
      </c>
      <c r="CC105" s="4">
        <v>59.863434838143426</v>
      </c>
      <c r="CD105" s="4">
        <v>60.697824244890072</v>
      </c>
      <c r="CE105" s="4">
        <v>59.017862032964885</v>
      </c>
      <c r="CF105" s="4">
        <v>59.447016236208064</v>
      </c>
      <c r="CG105" s="4">
        <v>59.823744606094621</v>
      </c>
      <c r="CH105" s="4">
        <v>59.068071910737132</v>
      </c>
      <c r="CI105" s="4">
        <v>64.288491383539693</v>
      </c>
      <c r="CJ105" s="4">
        <v>64.597917651570981</v>
      </c>
      <c r="CK105" s="4">
        <v>63.977171850884559</v>
      </c>
      <c r="CL105" s="4">
        <v>53.440031911701034</v>
      </c>
      <c r="CM105" s="4">
        <v>54.098502675978708</v>
      </c>
      <c r="CN105" s="4">
        <v>52.776690831806661</v>
      </c>
      <c r="CO105" s="4">
        <v>63.726415050175156</v>
      </c>
      <c r="CP105" s="4">
        <v>64.0218624433098</v>
      </c>
      <c r="CQ105" s="4">
        <v>63.429287886745314</v>
      </c>
      <c r="CR105" s="4">
        <v>58.361027913351435</v>
      </c>
      <c r="CS105" s="4">
        <v>58.773313121521497</v>
      </c>
      <c r="CT105" s="4">
        <v>57.94623166583763</v>
      </c>
      <c r="CU105" s="4">
        <v>61.555349685506144</v>
      </c>
      <c r="CV105" s="4">
        <v>61.977321738062038</v>
      </c>
      <c r="CW105" s="4">
        <v>61.130286428285721</v>
      </c>
      <c r="CX105" s="4">
        <v>41.922889128497793</v>
      </c>
      <c r="CY105" s="4">
        <v>42.536458621019911</v>
      </c>
      <c r="CZ105" s="4">
        <v>41.307967149711736</v>
      </c>
      <c r="DA105" s="4">
        <v>58.356740848542508</v>
      </c>
      <c r="DB105" s="4">
        <v>58.421550950297231</v>
      </c>
      <c r="DC105" s="4">
        <v>58.291869026618194</v>
      </c>
      <c r="DD105" s="4">
        <v>60.129909273758521</v>
      </c>
      <c r="DE105" s="4">
        <v>60.29916973359164</v>
      </c>
      <c r="DF105" s="4">
        <v>59.960187334844349</v>
      </c>
      <c r="DG105" s="4">
        <v>53.955295708111151</v>
      </c>
      <c r="DH105" s="4">
        <v>54.110980629920157</v>
      </c>
      <c r="DI105" s="4">
        <v>53.799331452159791</v>
      </c>
      <c r="DJ105" s="4">
        <v>58.744984356608988</v>
      </c>
      <c r="DK105" s="4">
        <v>59.128688490104089</v>
      </c>
      <c r="DL105" s="4">
        <v>58.359062444931595</v>
      </c>
      <c r="DM105" s="4">
        <v>59.964107993387152</v>
      </c>
      <c r="DN105" s="4">
        <v>60.2921848867677</v>
      </c>
      <c r="DO105" s="4">
        <v>59.634307309003667</v>
      </c>
      <c r="DP105" s="4">
        <v>53.716831319395375</v>
      </c>
      <c r="DQ105" s="4">
        <v>54.159726835680523</v>
      </c>
      <c r="DR105" s="4">
        <v>53.271700168343251</v>
      </c>
      <c r="DS105" s="4">
        <v>60.32865339570165</v>
      </c>
      <c r="DT105" s="4">
        <v>60.706688314837123</v>
      </c>
      <c r="DU105" s="4">
        <v>59.948285597261041</v>
      </c>
      <c r="DV105" s="4">
        <v>55.931426360302751</v>
      </c>
      <c r="DW105" s="4">
        <v>56.375796397367964</v>
      </c>
      <c r="DX105" s="4">
        <v>55.484496069708165</v>
      </c>
      <c r="DY105" s="4">
        <v>59.078873485592979</v>
      </c>
      <c r="DZ105" s="4">
        <v>59.468345008905246</v>
      </c>
      <c r="EA105" s="4">
        <v>58.687077213338654</v>
      </c>
      <c r="EB105" s="4">
        <v>64.299960404623107</v>
      </c>
      <c r="EC105" s="4">
        <v>64.43298924753671</v>
      </c>
      <c r="ED105" s="4">
        <v>64.166582650516673</v>
      </c>
      <c r="EE105" s="4">
        <v>59.174794788545782</v>
      </c>
      <c r="EF105" s="4">
        <v>59.545857148670059</v>
      </c>
      <c r="EG105" s="4">
        <v>58.801612460155063</v>
      </c>
      <c r="EH105" s="4">
        <v>56.103344188332912</v>
      </c>
      <c r="EI105" s="4">
        <v>56.425794991862396</v>
      </c>
      <c r="EJ105" s="4">
        <v>55.779534472942302</v>
      </c>
      <c r="EK105" s="4">
        <v>1280.3802058686294</v>
      </c>
      <c r="EL105" s="4">
        <v>1288.7595103139583</v>
      </c>
      <c r="EM105" s="4">
        <v>1271.9481738699781</v>
      </c>
      <c r="EN105"/>
    </row>
    <row r="106" spans="1:144">
      <c r="A106" s="49"/>
      <c r="B106">
        <v>13</v>
      </c>
      <c r="C106" t="s">
        <v>99</v>
      </c>
      <c r="D106" t="s">
        <v>155</v>
      </c>
      <c r="E106">
        <v>0</v>
      </c>
      <c r="F106" s="4">
        <v>59</v>
      </c>
      <c r="G106" s="4">
        <v>116</v>
      </c>
      <c r="H106" s="4">
        <v>27</v>
      </c>
      <c r="I106" s="4">
        <v>55</v>
      </c>
      <c r="J106" s="4">
        <v>109</v>
      </c>
      <c r="K106" s="4">
        <v>26</v>
      </c>
      <c r="L106" s="4">
        <v>52</v>
      </c>
      <c r="M106" s="4">
        <v>104</v>
      </c>
      <c r="N106" s="4">
        <v>23</v>
      </c>
      <c r="O106" s="4">
        <v>58</v>
      </c>
      <c r="P106" s="4">
        <v>111</v>
      </c>
      <c r="Q106" s="4">
        <v>29</v>
      </c>
      <c r="R106" s="4">
        <v>66</v>
      </c>
      <c r="S106" s="4">
        <v>126</v>
      </c>
      <c r="T106" s="4">
        <v>31</v>
      </c>
      <c r="U106" s="4">
        <v>53</v>
      </c>
      <c r="V106" s="4">
        <v>114</v>
      </c>
      <c r="W106" s="4">
        <v>24</v>
      </c>
      <c r="X106" s="4">
        <v>49</v>
      </c>
      <c r="Y106" s="4">
        <v>94</v>
      </c>
      <c r="Z106" s="4">
        <v>23</v>
      </c>
      <c r="AA106" s="4">
        <v>40</v>
      </c>
      <c r="AB106" s="4">
        <v>78</v>
      </c>
      <c r="AC106" s="4">
        <v>20</v>
      </c>
      <c r="AD106" s="4">
        <v>47</v>
      </c>
      <c r="AE106" s="4">
        <v>93</v>
      </c>
      <c r="AF106" s="4">
        <v>23</v>
      </c>
      <c r="AG106" s="4">
        <v>30</v>
      </c>
      <c r="AH106" s="4">
        <v>70</v>
      </c>
      <c r="AI106" s="4">
        <v>12</v>
      </c>
      <c r="AJ106" s="4">
        <v>56</v>
      </c>
      <c r="AK106" s="4">
        <v>117</v>
      </c>
      <c r="AL106" s="4">
        <v>25</v>
      </c>
      <c r="AM106" s="4">
        <v>66</v>
      </c>
      <c r="AN106" s="4">
        <v>130</v>
      </c>
      <c r="AO106" s="4">
        <v>31</v>
      </c>
      <c r="AP106" s="4">
        <v>53</v>
      </c>
      <c r="AQ106" s="4">
        <v>130</v>
      </c>
      <c r="AR106" s="4">
        <v>22</v>
      </c>
      <c r="AS106" s="4">
        <v>56</v>
      </c>
      <c r="AT106" s="4">
        <v>112</v>
      </c>
      <c r="AU106" s="4">
        <v>26</v>
      </c>
      <c r="AV106" s="4">
        <v>65</v>
      </c>
      <c r="AW106" s="4">
        <v>131</v>
      </c>
      <c r="AX106" s="4">
        <v>30</v>
      </c>
      <c r="AY106" s="4">
        <v>50</v>
      </c>
      <c r="AZ106" s="4">
        <v>106</v>
      </c>
      <c r="BA106" s="4">
        <v>21</v>
      </c>
      <c r="BB106" s="4">
        <v>38</v>
      </c>
      <c r="BC106" s="4">
        <v>78</v>
      </c>
      <c r="BD106" s="4">
        <v>18</v>
      </c>
      <c r="BE106" s="4">
        <v>59</v>
      </c>
      <c r="BF106" s="4">
        <v>120</v>
      </c>
      <c r="BG106" s="4">
        <v>27</v>
      </c>
      <c r="BH106" s="4">
        <v>43</v>
      </c>
      <c r="BI106" s="4">
        <v>88</v>
      </c>
      <c r="BJ106" s="4">
        <v>19</v>
      </c>
      <c r="BK106" s="4">
        <v>70</v>
      </c>
      <c r="BL106" s="4">
        <v>139</v>
      </c>
      <c r="BM106" s="4">
        <v>32</v>
      </c>
      <c r="BN106" s="4">
        <v>58</v>
      </c>
      <c r="BO106" s="4">
        <v>117</v>
      </c>
      <c r="BP106" s="4">
        <v>29</v>
      </c>
      <c r="BQ106" s="4">
        <v>59</v>
      </c>
      <c r="BR106" s="4">
        <v>116</v>
      </c>
      <c r="BS106" s="4">
        <v>28</v>
      </c>
      <c r="BT106" s="4">
        <v>1182</v>
      </c>
      <c r="BU106" s="4">
        <v>2399</v>
      </c>
      <c r="BV106" s="4">
        <v>546</v>
      </c>
      <c r="BW106" s="4">
        <v>61</v>
      </c>
      <c r="BX106" s="4" t="s">
        <v>104</v>
      </c>
      <c r="BY106" s="4" t="s">
        <v>104</v>
      </c>
      <c r="BZ106" s="4">
        <v>51</v>
      </c>
      <c r="CA106" s="4" t="s">
        <v>104</v>
      </c>
      <c r="CB106" s="4" t="s">
        <v>104</v>
      </c>
      <c r="CC106" s="4">
        <v>53</v>
      </c>
      <c r="CD106" s="4" t="s">
        <v>104</v>
      </c>
      <c r="CE106" s="4" t="s">
        <v>104</v>
      </c>
      <c r="CF106" s="4">
        <v>56</v>
      </c>
      <c r="CG106" s="4" t="s">
        <v>104</v>
      </c>
      <c r="CH106" s="4" t="s">
        <v>104</v>
      </c>
      <c r="CI106" s="4">
        <v>71</v>
      </c>
      <c r="CJ106" s="4" t="s">
        <v>104</v>
      </c>
      <c r="CK106" s="4" t="s">
        <v>104</v>
      </c>
      <c r="CL106" s="4">
        <v>61</v>
      </c>
      <c r="CM106" s="4" t="s">
        <v>104</v>
      </c>
      <c r="CN106" s="4" t="s">
        <v>104</v>
      </c>
      <c r="CO106" s="4">
        <v>48</v>
      </c>
      <c r="CP106" s="4" t="s">
        <v>104</v>
      </c>
      <c r="CQ106" s="4" t="s">
        <v>104</v>
      </c>
      <c r="CR106" s="4">
        <v>41</v>
      </c>
      <c r="CS106" s="4" t="s">
        <v>104</v>
      </c>
      <c r="CT106" s="4" t="s">
        <v>104</v>
      </c>
      <c r="CU106" s="4">
        <v>47</v>
      </c>
      <c r="CV106" s="4" t="s">
        <v>104</v>
      </c>
      <c r="CW106" s="4" t="s">
        <v>104</v>
      </c>
      <c r="CX106" s="4">
        <v>28</v>
      </c>
      <c r="CY106" s="4" t="s">
        <v>104</v>
      </c>
      <c r="CZ106" s="4" t="s">
        <v>104</v>
      </c>
      <c r="DA106" s="4">
        <v>57</v>
      </c>
      <c r="DB106" s="4" t="s">
        <v>104</v>
      </c>
      <c r="DC106" s="4" t="s">
        <v>104</v>
      </c>
      <c r="DD106" s="4">
        <v>67</v>
      </c>
      <c r="DE106" s="4" t="s">
        <v>104</v>
      </c>
      <c r="DF106" s="4" t="s">
        <v>104</v>
      </c>
      <c r="DG106" s="4">
        <v>56</v>
      </c>
      <c r="DH106" s="4" t="s">
        <v>104</v>
      </c>
      <c r="DI106" s="4" t="s">
        <v>104</v>
      </c>
      <c r="DJ106" s="4" t="s">
        <v>104</v>
      </c>
      <c r="DK106" s="4" t="s">
        <v>104</v>
      </c>
      <c r="DL106" s="4" t="s">
        <v>104</v>
      </c>
      <c r="DM106" s="4">
        <v>71</v>
      </c>
      <c r="DN106" s="4" t="s">
        <v>104</v>
      </c>
      <c r="DO106" s="4" t="s">
        <v>104</v>
      </c>
      <c r="DP106" s="4">
        <v>45</v>
      </c>
      <c r="DQ106" s="4" t="s">
        <v>104</v>
      </c>
      <c r="DR106" s="4" t="s">
        <v>104</v>
      </c>
      <c r="DS106" s="4">
        <v>40</v>
      </c>
      <c r="DT106" s="4" t="s">
        <v>104</v>
      </c>
      <c r="DU106" s="4" t="s">
        <v>104</v>
      </c>
      <c r="DV106" s="4">
        <v>56</v>
      </c>
      <c r="DW106" s="4" t="s">
        <v>104</v>
      </c>
      <c r="DX106" s="4" t="s">
        <v>104</v>
      </c>
      <c r="DY106" s="4">
        <v>40</v>
      </c>
      <c r="DZ106" s="4" t="s">
        <v>104</v>
      </c>
      <c r="EA106" s="4" t="s">
        <v>104</v>
      </c>
      <c r="EB106" s="4">
        <v>73</v>
      </c>
      <c r="EC106" s="4" t="s">
        <v>104</v>
      </c>
      <c r="ED106" s="4" t="s">
        <v>104</v>
      </c>
      <c r="EE106" s="4">
        <v>57</v>
      </c>
      <c r="EF106" s="4" t="s">
        <v>104</v>
      </c>
      <c r="EG106" s="4" t="s">
        <v>104</v>
      </c>
      <c r="EH106" s="4">
        <v>60</v>
      </c>
      <c r="EI106" s="4" t="s">
        <v>104</v>
      </c>
      <c r="EJ106" s="4" t="s">
        <v>104</v>
      </c>
      <c r="EK106" s="4">
        <v>1139</v>
      </c>
      <c r="EL106" s="4" t="s">
        <v>104</v>
      </c>
      <c r="EM106" s="4" t="s">
        <v>104</v>
      </c>
      <c r="EN106"/>
    </row>
    <row r="107" spans="1:144">
      <c r="A107" s="49"/>
      <c r="B107">
        <v>18</v>
      </c>
      <c r="C107" t="s">
        <v>99</v>
      </c>
      <c r="D107" t="s">
        <v>90</v>
      </c>
      <c r="E107">
        <v>1</v>
      </c>
      <c r="F107" s="4">
        <v>28.6</v>
      </c>
      <c r="G107" s="4" t="s">
        <v>104</v>
      </c>
      <c r="H107" s="4" t="s">
        <v>104</v>
      </c>
      <c r="I107" s="4">
        <v>55.1</v>
      </c>
      <c r="J107" s="4" t="s">
        <v>104</v>
      </c>
      <c r="K107" s="4" t="s">
        <v>104</v>
      </c>
      <c r="L107" s="4">
        <v>53.8</v>
      </c>
      <c r="M107" s="4" t="s">
        <v>104</v>
      </c>
      <c r="N107" s="4" t="s">
        <v>104</v>
      </c>
      <c r="O107" s="4">
        <v>63.2</v>
      </c>
      <c r="P107" s="4" t="s">
        <v>104</v>
      </c>
      <c r="Q107" s="4" t="s">
        <v>104</v>
      </c>
      <c r="R107" s="4">
        <v>52.4</v>
      </c>
      <c r="S107" s="4" t="s">
        <v>104</v>
      </c>
      <c r="T107" s="4" t="s">
        <v>104</v>
      </c>
      <c r="U107" s="4">
        <v>48.4</v>
      </c>
      <c r="V107" s="4" t="s">
        <v>104</v>
      </c>
      <c r="W107" s="4" t="s">
        <v>104</v>
      </c>
      <c r="X107" s="4">
        <v>49.2</v>
      </c>
      <c r="Y107" s="4" t="s">
        <v>104</v>
      </c>
      <c r="Z107" s="4" t="s">
        <v>104</v>
      </c>
      <c r="AA107" s="4">
        <v>50</v>
      </c>
      <c r="AB107" s="4" t="s">
        <v>104</v>
      </c>
      <c r="AC107" s="4" t="s">
        <v>104</v>
      </c>
      <c r="AD107" s="4">
        <v>38.6</v>
      </c>
      <c r="AE107" s="4" t="s">
        <v>104</v>
      </c>
      <c r="AF107" s="4" t="s">
        <v>104</v>
      </c>
      <c r="AG107" s="4">
        <v>40.700000000000003</v>
      </c>
      <c r="AH107" s="4" t="s">
        <v>104</v>
      </c>
      <c r="AI107" s="4" t="s">
        <v>104</v>
      </c>
      <c r="AJ107" s="4">
        <v>37.200000000000003</v>
      </c>
      <c r="AK107" s="4" t="s">
        <v>104</v>
      </c>
      <c r="AL107" s="4" t="s">
        <v>104</v>
      </c>
      <c r="AM107" s="4">
        <v>25.4</v>
      </c>
      <c r="AN107" s="4" t="s">
        <v>104</v>
      </c>
      <c r="AO107" s="4" t="s">
        <v>104</v>
      </c>
      <c r="AP107" s="4">
        <v>38.9</v>
      </c>
      <c r="AQ107" s="4" t="s">
        <v>104</v>
      </c>
      <c r="AR107" s="4" t="s">
        <v>104</v>
      </c>
      <c r="AS107" s="4">
        <v>26.2</v>
      </c>
      <c r="AT107" s="4" t="s">
        <v>104</v>
      </c>
      <c r="AU107" s="4" t="s">
        <v>104</v>
      </c>
      <c r="AV107" s="4">
        <v>12.5</v>
      </c>
      <c r="AW107" s="4" t="s">
        <v>104</v>
      </c>
      <c r="AX107" s="4" t="s">
        <v>104</v>
      </c>
      <c r="AY107" s="4">
        <v>33.299999999999997</v>
      </c>
      <c r="AZ107" s="4" t="s">
        <v>104</v>
      </c>
      <c r="BA107" s="4" t="s">
        <v>104</v>
      </c>
      <c r="BB107" s="4">
        <v>40.6</v>
      </c>
      <c r="BC107" s="4" t="s">
        <v>104</v>
      </c>
      <c r="BD107" s="4" t="s">
        <v>104</v>
      </c>
      <c r="BE107" s="4">
        <v>18.2</v>
      </c>
      <c r="BF107" s="4" t="s">
        <v>104</v>
      </c>
      <c r="BG107" s="4" t="s">
        <v>104</v>
      </c>
      <c r="BH107" s="4">
        <v>71.099999999999994</v>
      </c>
      <c r="BI107" s="4" t="s">
        <v>104</v>
      </c>
      <c r="BJ107" s="4" t="s">
        <v>104</v>
      </c>
      <c r="BK107" s="4">
        <v>32.4</v>
      </c>
      <c r="BL107" s="4" t="s">
        <v>104</v>
      </c>
      <c r="BM107" s="4" t="s">
        <v>104</v>
      </c>
      <c r="BN107" s="4">
        <v>39</v>
      </c>
      <c r="BO107" s="4" t="s">
        <v>104</v>
      </c>
      <c r="BP107" s="4" t="s">
        <v>104</v>
      </c>
      <c r="BQ107" s="4">
        <v>20</v>
      </c>
      <c r="BR107" s="4" t="s">
        <v>104</v>
      </c>
      <c r="BS107" s="4" t="s">
        <v>104</v>
      </c>
      <c r="BT107" s="4">
        <v>874.80000000000007</v>
      </c>
      <c r="BU107" s="4" t="s">
        <v>104</v>
      </c>
      <c r="BV107" s="4" t="s">
        <v>104</v>
      </c>
      <c r="BW107" s="4">
        <v>34.200000000000003</v>
      </c>
      <c r="BX107" s="4" t="s">
        <v>104</v>
      </c>
      <c r="BY107" s="4" t="s">
        <v>104</v>
      </c>
      <c r="BZ107" s="4">
        <v>56.5</v>
      </c>
      <c r="CA107" s="4" t="s">
        <v>104</v>
      </c>
      <c r="CB107" s="4" t="s">
        <v>104</v>
      </c>
      <c r="CC107" s="4">
        <v>35.700000000000003</v>
      </c>
      <c r="CD107" s="4" t="s">
        <v>104</v>
      </c>
      <c r="CE107" s="4" t="s">
        <v>104</v>
      </c>
      <c r="CF107" s="4">
        <v>46</v>
      </c>
      <c r="CG107" s="4" t="s">
        <v>104</v>
      </c>
      <c r="CH107" s="4" t="s">
        <v>104</v>
      </c>
      <c r="CI107" s="4">
        <v>49.2</v>
      </c>
      <c r="CJ107" s="4" t="s">
        <v>104</v>
      </c>
      <c r="CK107" s="4" t="s">
        <v>104</v>
      </c>
      <c r="CL107" s="4">
        <v>28.6</v>
      </c>
      <c r="CM107" s="4" t="s">
        <v>104</v>
      </c>
      <c r="CN107" s="4" t="s">
        <v>104</v>
      </c>
      <c r="CO107" s="4">
        <v>76.3</v>
      </c>
      <c r="CP107" s="4" t="s">
        <v>104</v>
      </c>
      <c r="CQ107" s="4" t="s">
        <v>104</v>
      </c>
      <c r="CR107" s="4">
        <v>46.4</v>
      </c>
      <c r="CS107" s="4" t="s">
        <v>104</v>
      </c>
      <c r="CT107" s="4" t="s">
        <v>104</v>
      </c>
      <c r="CU107" s="4">
        <v>37.1</v>
      </c>
      <c r="CV107" s="4" t="s">
        <v>104</v>
      </c>
      <c r="CW107" s="4" t="s">
        <v>104</v>
      </c>
      <c r="CX107" s="4">
        <v>63.9</v>
      </c>
      <c r="CY107" s="4" t="s">
        <v>104</v>
      </c>
      <c r="CZ107" s="4" t="s">
        <v>104</v>
      </c>
      <c r="DA107" s="4">
        <v>39.6</v>
      </c>
      <c r="DB107" s="4" t="s">
        <v>104</v>
      </c>
      <c r="DC107" s="4" t="s">
        <v>104</v>
      </c>
      <c r="DD107" s="4">
        <v>22</v>
      </c>
      <c r="DE107" s="4" t="s">
        <v>104</v>
      </c>
      <c r="DF107" s="4" t="s">
        <v>104</v>
      </c>
      <c r="DG107" s="4">
        <v>47.3</v>
      </c>
      <c r="DH107" s="4" t="s">
        <v>104</v>
      </c>
      <c r="DI107" s="4" t="s">
        <v>104</v>
      </c>
      <c r="DJ107" s="4">
        <v>44.4</v>
      </c>
      <c r="DK107" s="4" t="s">
        <v>104</v>
      </c>
      <c r="DL107" s="4" t="s">
        <v>104</v>
      </c>
      <c r="DM107" s="4">
        <v>18.2</v>
      </c>
      <c r="DN107" s="4" t="s">
        <v>104</v>
      </c>
      <c r="DO107" s="4" t="s">
        <v>104</v>
      </c>
      <c r="DP107" s="4">
        <v>22.4</v>
      </c>
      <c r="DQ107" s="4" t="s">
        <v>104</v>
      </c>
      <c r="DR107" s="4" t="s">
        <v>104</v>
      </c>
      <c r="DS107" s="4">
        <v>49.1</v>
      </c>
      <c r="DT107" s="4" t="s">
        <v>104</v>
      </c>
      <c r="DU107" s="4" t="s">
        <v>104</v>
      </c>
      <c r="DV107" s="4">
        <v>42.3</v>
      </c>
      <c r="DW107" s="4" t="s">
        <v>104</v>
      </c>
      <c r="DX107" s="4" t="s">
        <v>104</v>
      </c>
      <c r="DY107" s="4">
        <v>54.5</v>
      </c>
      <c r="DZ107" s="4" t="s">
        <v>104</v>
      </c>
      <c r="EA107" s="4" t="s">
        <v>104</v>
      </c>
      <c r="EB107" s="4">
        <v>34.9</v>
      </c>
      <c r="EC107" s="4" t="s">
        <v>104</v>
      </c>
      <c r="ED107" s="4" t="s">
        <v>104</v>
      </c>
      <c r="EE107" s="4">
        <v>23.7</v>
      </c>
      <c r="EF107" s="4" t="s">
        <v>104</v>
      </c>
      <c r="EG107" s="4" t="s">
        <v>104</v>
      </c>
      <c r="EH107" s="4">
        <v>31.9</v>
      </c>
      <c r="EI107" s="4" t="s">
        <v>104</v>
      </c>
      <c r="EJ107" s="4" t="s">
        <v>104</v>
      </c>
      <c r="EK107" s="4">
        <v>904.19999999999993</v>
      </c>
      <c r="EL107" s="4" t="s">
        <v>104</v>
      </c>
      <c r="EM107" s="4" t="s">
        <v>104</v>
      </c>
      <c r="EN107"/>
    </row>
    <row r="108" spans="1:144">
      <c r="A108" s="49"/>
      <c r="B108" s="49">
        <v>25</v>
      </c>
      <c r="C108" t="s">
        <v>100</v>
      </c>
      <c r="D108" t="s">
        <v>46</v>
      </c>
      <c r="E108">
        <v>0</v>
      </c>
      <c r="F108" s="4">
        <v>11.2</v>
      </c>
      <c r="G108" s="4">
        <v>12.2</v>
      </c>
      <c r="H108" s="4">
        <v>10.199999999999999</v>
      </c>
      <c r="I108" s="4">
        <v>10.8</v>
      </c>
      <c r="J108" s="4">
        <v>11.4</v>
      </c>
      <c r="K108" s="4">
        <v>10.199999999999999</v>
      </c>
      <c r="L108" s="4">
        <v>13.4</v>
      </c>
      <c r="M108" s="4">
        <v>15.3</v>
      </c>
      <c r="N108" s="4">
        <v>11.5</v>
      </c>
      <c r="O108" s="4">
        <v>10.5</v>
      </c>
      <c r="P108" s="4">
        <v>11.4</v>
      </c>
      <c r="Q108" s="4">
        <v>9.6</v>
      </c>
      <c r="R108" s="4">
        <v>11.2</v>
      </c>
      <c r="S108" s="4">
        <v>12</v>
      </c>
      <c r="T108" s="4">
        <v>10.4</v>
      </c>
      <c r="U108" s="4">
        <v>10.7</v>
      </c>
      <c r="V108" s="4">
        <v>11.8</v>
      </c>
      <c r="W108" s="4">
        <v>9.6</v>
      </c>
      <c r="X108" s="4">
        <v>11.4</v>
      </c>
      <c r="Y108" s="4">
        <v>12.1</v>
      </c>
      <c r="Z108" s="4">
        <v>10.7</v>
      </c>
      <c r="AA108" s="4">
        <v>12.9</v>
      </c>
      <c r="AB108" s="4">
        <v>13.7</v>
      </c>
      <c r="AC108" s="4">
        <v>12.1</v>
      </c>
      <c r="AD108" s="4">
        <v>11.8</v>
      </c>
      <c r="AE108" s="4">
        <v>12.7</v>
      </c>
      <c r="AF108" s="4">
        <v>10.9</v>
      </c>
      <c r="AG108" s="4">
        <v>12.4</v>
      </c>
      <c r="AH108" s="4">
        <v>13.3</v>
      </c>
      <c r="AI108" s="4">
        <v>11.5</v>
      </c>
      <c r="AJ108" s="4">
        <v>12.9</v>
      </c>
      <c r="AK108" s="4">
        <v>13</v>
      </c>
      <c r="AL108" s="4">
        <v>12.8</v>
      </c>
      <c r="AM108" s="4">
        <v>14.9</v>
      </c>
      <c r="AN108" s="4">
        <v>15.3</v>
      </c>
      <c r="AO108" s="4">
        <v>14.5</v>
      </c>
      <c r="AP108" s="4">
        <v>14.7</v>
      </c>
      <c r="AQ108" s="4">
        <v>15</v>
      </c>
      <c r="AR108" s="4">
        <v>14.4</v>
      </c>
      <c r="AS108" s="4">
        <v>12</v>
      </c>
      <c r="AT108" s="4">
        <v>12.7</v>
      </c>
      <c r="AU108" s="4">
        <v>11.3</v>
      </c>
      <c r="AV108" s="4">
        <v>13.1</v>
      </c>
      <c r="AW108" s="4">
        <v>14</v>
      </c>
      <c r="AX108" s="4">
        <v>12.2</v>
      </c>
      <c r="AY108" s="4">
        <v>11.1</v>
      </c>
      <c r="AZ108" s="4">
        <v>11.7</v>
      </c>
      <c r="BA108" s="4">
        <v>10.5</v>
      </c>
      <c r="BB108" s="4">
        <v>8.8000000000000007</v>
      </c>
      <c r="BC108" s="4">
        <v>9.5</v>
      </c>
      <c r="BD108" s="4">
        <v>8.1</v>
      </c>
      <c r="BE108" s="4">
        <v>9.9</v>
      </c>
      <c r="BF108" s="4">
        <v>10.7</v>
      </c>
      <c r="BG108" s="4">
        <v>9.1</v>
      </c>
      <c r="BH108" s="4">
        <v>12.6</v>
      </c>
      <c r="BI108" s="4">
        <v>13.4</v>
      </c>
      <c r="BJ108" s="4">
        <v>11.8</v>
      </c>
      <c r="BK108" s="4">
        <v>13.1</v>
      </c>
      <c r="BL108" s="4">
        <v>13.4</v>
      </c>
      <c r="BM108" s="4">
        <v>12.8</v>
      </c>
      <c r="BN108" s="4">
        <v>12</v>
      </c>
      <c r="BO108" s="4">
        <v>12.7</v>
      </c>
      <c r="BP108" s="4">
        <v>11.3</v>
      </c>
      <c r="BQ108" s="4">
        <v>11.9</v>
      </c>
      <c r="BR108" s="4">
        <v>12.6</v>
      </c>
      <c r="BS108" s="4">
        <v>11.2</v>
      </c>
      <c r="BT108" s="4">
        <v>263.3</v>
      </c>
      <c r="BU108" s="4">
        <v>279.90000000000003</v>
      </c>
      <c r="BV108" s="4">
        <v>246.70000000000002</v>
      </c>
      <c r="BW108" s="4">
        <v>12.1</v>
      </c>
      <c r="BX108" s="4">
        <v>13.2</v>
      </c>
      <c r="BY108" s="4">
        <v>11</v>
      </c>
      <c r="BZ108" s="4">
        <v>11.8</v>
      </c>
      <c r="CA108" s="4">
        <v>12.5</v>
      </c>
      <c r="CB108" s="4">
        <v>11.1</v>
      </c>
      <c r="CC108" s="4">
        <v>11.7</v>
      </c>
      <c r="CD108" s="4">
        <v>13.6</v>
      </c>
      <c r="CE108" s="4">
        <v>9.8000000000000007</v>
      </c>
      <c r="CF108" s="4">
        <v>12.1</v>
      </c>
      <c r="CG108" s="4">
        <v>13</v>
      </c>
      <c r="CH108" s="4">
        <v>11.2</v>
      </c>
      <c r="CI108" s="4">
        <v>11.9</v>
      </c>
      <c r="CJ108" s="4">
        <v>12.7</v>
      </c>
      <c r="CK108" s="4">
        <v>11.1</v>
      </c>
      <c r="CL108" s="4">
        <v>11.4</v>
      </c>
      <c r="CM108" s="4">
        <v>12.5</v>
      </c>
      <c r="CN108" s="4">
        <v>10.3</v>
      </c>
      <c r="CO108" s="4">
        <v>10.9</v>
      </c>
      <c r="CP108" s="4">
        <v>11.6</v>
      </c>
      <c r="CQ108" s="4">
        <v>10.199999999999999</v>
      </c>
      <c r="CR108" s="4">
        <v>12.7</v>
      </c>
      <c r="CS108" s="4">
        <v>13.5</v>
      </c>
      <c r="CT108" s="4">
        <v>11.9</v>
      </c>
      <c r="CU108" s="4">
        <v>12.1</v>
      </c>
      <c r="CV108" s="4">
        <v>13</v>
      </c>
      <c r="CW108" s="4">
        <v>11.2</v>
      </c>
      <c r="CX108" s="4">
        <v>12.9</v>
      </c>
      <c r="CY108" s="4">
        <v>13.9</v>
      </c>
      <c r="CZ108" s="4">
        <v>11.9</v>
      </c>
      <c r="DA108" s="4">
        <v>12.9</v>
      </c>
      <c r="DB108" s="4">
        <v>13</v>
      </c>
      <c r="DC108" s="4">
        <v>12.8</v>
      </c>
      <c r="DD108" s="4">
        <v>14.6</v>
      </c>
      <c r="DE108" s="4">
        <v>15</v>
      </c>
      <c r="DF108" s="4">
        <v>14.2</v>
      </c>
      <c r="DG108" s="4">
        <v>15</v>
      </c>
      <c r="DH108" s="4">
        <v>15.4</v>
      </c>
      <c r="DI108" s="4">
        <v>14.6</v>
      </c>
      <c r="DJ108" s="4">
        <v>11.5</v>
      </c>
      <c r="DK108" s="4">
        <v>12.3</v>
      </c>
      <c r="DL108" s="4">
        <v>10.7</v>
      </c>
      <c r="DM108" s="4">
        <v>13.5</v>
      </c>
      <c r="DN108" s="4">
        <v>14.4</v>
      </c>
      <c r="DO108" s="4">
        <v>12.6</v>
      </c>
      <c r="DP108" s="4" t="s">
        <v>104</v>
      </c>
      <c r="DQ108" s="4" t="s">
        <v>104</v>
      </c>
      <c r="DR108" s="4" t="s">
        <v>104</v>
      </c>
      <c r="DS108" s="4">
        <v>7.7</v>
      </c>
      <c r="DT108" s="4">
        <v>8.4</v>
      </c>
      <c r="DU108" s="4">
        <v>7</v>
      </c>
      <c r="DV108" s="4">
        <v>10.7</v>
      </c>
      <c r="DW108" s="4">
        <v>11.5</v>
      </c>
      <c r="DX108" s="4">
        <v>9.9</v>
      </c>
      <c r="DY108" s="4">
        <v>12.8</v>
      </c>
      <c r="DZ108" s="4">
        <v>13.6</v>
      </c>
      <c r="EA108" s="4">
        <v>12</v>
      </c>
      <c r="EB108" s="4">
        <v>13.2</v>
      </c>
      <c r="EC108" s="4">
        <v>13.5</v>
      </c>
      <c r="ED108" s="4">
        <v>12.9</v>
      </c>
      <c r="EE108" s="4">
        <v>12.5</v>
      </c>
      <c r="EF108" s="4">
        <v>13.2</v>
      </c>
      <c r="EG108" s="4">
        <v>11.8</v>
      </c>
      <c r="EH108" s="4">
        <v>12.3</v>
      </c>
      <c r="EI108" s="4">
        <v>13</v>
      </c>
      <c r="EJ108" s="4">
        <v>11.6</v>
      </c>
      <c r="EK108" s="4">
        <v>256.29999999999995</v>
      </c>
      <c r="EL108" s="4">
        <v>272.8</v>
      </c>
      <c r="EM108" s="4">
        <v>239.8</v>
      </c>
      <c r="EN108"/>
    </row>
    <row r="109" spans="1:144">
      <c r="A109" s="49"/>
      <c r="B109" s="49">
        <v>26</v>
      </c>
      <c r="C109" t="s">
        <v>100</v>
      </c>
      <c r="D109" t="s">
        <v>38</v>
      </c>
      <c r="E109">
        <v>1</v>
      </c>
      <c r="F109" s="4">
        <v>22</v>
      </c>
      <c r="G109" s="4">
        <v>29.1</v>
      </c>
      <c r="H109" s="4">
        <v>14.9</v>
      </c>
      <c r="I109" s="4">
        <v>12.2</v>
      </c>
      <c r="J109" s="4">
        <v>16.399999999999999</v>
      </c>
      <c r="K109" s="4">
        <v>8</v>
      </c>
      <c r="L109" s="4">
        <v>54.3</v>
      </c>
      <c r="M109" s="4">
        <v>70.8</v>
      </c>
      <c r="N109" s="4">
        <v>37.700000000000003</v>
      </c>
      <c r="O109" s="4">
        <v>18.399999999999999</v>
      </c>
      <c r="P109" s="4">
        <v>23.4</v>
      </c>
      <c r="Q109" s="4">
        <v>13.4</v>
      </c>
      <c r="R109" s="4">
        <v>23.5</v>
      </c>
      <c r="S109" s="4">
        <v>29.4</v>
      </c>
      <c r="T109" s="4">
        <v>17.600000000000001</v>
      </c>
      <c r="U109" s="4">
        <v>4.5999999999999996</v>
      </c>
      <c r="V109" s="4">
        <v>9</v>
      </c>
      <c r="W109" s="4">
        <v>0.2</v>
      </c>
      <c r="X109" s="4">
        <v>8</v>
      </c>
      <c r="Y109" s="4">
        <v>11.4</v>
      </c>
      <c r="Z109" s="4">
        <v>4.5999999999999996</v>
      </c>
      <c r="AA109" s="4">
        <v>40.299999999999997</v>
      </c>
      <c r="AB109" s="4">
        <v>47.9</v>
      </c>
      <c r="AC109" s="4">
        <v>32.6</v>
      </c>
      <c r="AD109" s="4">
        <v>30.1</v>
      </c>
      <c r="AE109" s="4">
        <v>37.6</v>
      </c>
      <c r="AF109" s="4">
        <v>22.5</v>
      </c>
      <c r="AG109" s="4">
        <v>14.2</v>
      </c>
      <c r="AH109" s="4">
        <v>18.899999999999999</v>
      </c>
      <c r="AI109" s="4">
        <v>9.5</v>
      </c>
      <c r="AJ109" s="4">
        <v>18.899999999999999</v>
      </c>
      <c r="AK109" s="4">
        <v>20</v>
      </c>
      <c r="AL109" s="4">
        <v>17.899999999999999</v>
      </c>
      <c r="AM109" s="4">
        <v>14.5</v>
      </c>
      <c r="AN109" s="4">
        <v>17.100000000000001</v>
      </c>
      <c r="AO109" s="4">
        <v>11.9</v>
      </c>
      <c r="AP109" s="4">
        <v>23.3</v>
      </c>
      <c r="AQ109" s="4">
        <v>26</v>
      </c>
      <c r="AR109" s="4">
        <v>20.7</v>
      </c>
      <c r="AS109" s="4">
        <v>37.299999999999997</v>
      </c>
      <c r="AT109" s="4">
        <v>43.6</v>
      </c>
      <c r="AU109" s="4">
        <v>31.1</v>
      </c>
      <c r="AV109" s="4">
        <v>14.2</v>
      </c>
      <c r="AW109" s="4">
        <v>19.3</v>
      </c>
      <c r="AX109" s="4">
        <v>9.1</v>
      </c>
      <c r="AY109" s="4">
        <v>9.1</v>
      </c>
      <c r="AZ109" s="4">
        <v>13</v>
      </c>
      <c r="BA109" s="4">
        <v>5.3</v>
      </c>
      <c r="BB109" s="4">
        <v>8</v>
      </c>
      <c r="BC109" s="4">
        <v>13.1</v>
      </c>
      <c r="BD109" s="4">
        <v>3</v>
      </c>
      <c r="BE109" s="4">
        <v>23.2</v>
      </c>
      <c r="BF109" s="4">
        <v>29.4</v>
      </c>
      <c r="BG109" s="4">
        <v>17.100000000000001</v>
      </c>
      <c r="BH109" s="4">
        <v>8.6</v>
      </c>
      <c r="BI109" s="4">
        <v>12.8</v>
      </c>
      <c r="BJ109" s="4">
        <v>4.4000000000000004</v>
      </c>
      <c r="BK109" s="4">
        <v>14.8</v>
      </c>
      <c r="BL109" s="4">
        <v>17.3</v>
      </c>
      <c r="BM109" s="4">
        <v>12.3</v>
      </c>
      <c r="BN109" s="4">
        <v>27.8</v>
      </c>
      <c r="BO109" s="4">
        <v>34.5</v>
      </c>
      <c r="BP109" s="4">
        <v>21.2</v>
      </c>
      <c r="BQ109" s="4">
        <v>24.2</v>
      </c>
      <c r="BR109" s="4">
        <v>30.9</v>
      </c>
      <c r="BS109" s="4">
        <v>17.5</v>
      </c>
      <c r="BT109" s="4">
        <v>451.50000000000006</v>
      </c>
      <c r="BU109" s="4">
        <v>570.9</v>
      </c>
      <c r="BV109" s="4">
        <v>332.5</v>
      </c>
      <c r="BW109" s="4">
        <v>24</v>
      </c>
      <c r="BX109" s="4">
        <v>32.5</v>
      </c>
      <c r="BY109" s="4">
        <v>15.4</v>
      </c>
      <c r="BZ109" s="4">
        <v>14.9</v>
      </c>
      <c r="CA109" s="4">
        <v>19.899999999999999</v>
      </c>
      <c r="CB109" s="4">
        <v>9.8000000000000007</v>
      </c>
      <c r="CC109" s="4">
        <v>43.9</v>
      </c>
      <c r="CD109" s="4">
        <v>56.8</v>
      </c>
      <c r="CE109" s="4">
        <v>30.9</v>
      </c>
      <c r="CF109" s="4">
        <v>19.8</v>
      </c>
      <c r="CG109" s="4">
        <v>25.3</v>
      </c>
      <c r="CH109" s="4">
        <v>14.3</v>
      </c>
      <c r="CI109" s="4">
        <v>23.8</v>
      </c>
      <c r="CJ109" s="4">
        <v>30</v>
      </c>
      <c r="CK109" s="4">
        <v>17.5</v>
      </c>
      <c r="CL109" s="4">
        <v>7.8</v>
      </c>
      <c r="CM109" s="4">
        <v>13.8</v>
      </c>
      <c r="CN109" s="4">
        <v>1.8</v>
      </c>
      <c r="CO109" s="4">
        <v>6.7</v>
      </c>
      <c r="CP109" s="4">
        <v>10.199999999999999</v>
      </c>
      <c r="CQ109" s="4">
        <v>3.3</v>
      </c>
      <c r="CR109" s="4">
        <v>38.5</v>
      </c>
      <c r="CS109" s="4">
        <v>47.9</v>
      </c>
      <c r="CT109" s="4">
        <v>29.1</v>
      </c>
      <c r="CU109" s="4">
        <v>33.6</v>
      </c>
      <c r="CV109" s="4">
        <v>41.6</v>
      </c>
      <c r="CW109" s="4">
        <v>25.5</v>
      </c>
      <c r="CX109" s="4">
        <v>9.3000000000000007</v>
      </c>
      <c r="CY109" s="4">
        <v>12.9</v>
      </c>
      <c r="CZ109" s="4">
        <v>5.6</v>
      </c>
      <c r="DA109" s="4">
        <v>19.399999999999999</v>
      </c>
      <c r="DB109" s="4">
        <v>20.5</v>
      </c>
      <c r="DC109" s="4">
        <v>18.3</v>
      </c>
      <c r="DD109" s="4">
        <v>9.6999999999999993</v>
      </c>
      <c r="DE109" s="4">
        <v>11.9</v>
      </c>
      <c r="DF109" s="4">
        <v>7.5</v>
      </c>
      <c r="DG109" s="4">
        <v>23.3</v>
      </c>
      <c r="DH109" s="4">
        <v>26</v>
      </c>
      <c r="DI109" s="4">
        <v>20.7</v>
      </c>
      <c r="DJ109" s="4">
        <v>28.7</v>
      </c>
      <c r="DK109" s="4">
        <v>35</v>
      </c>
      <c r="DL109" s="4">
        <v>22.4</v>
      </c>
      <c r="DM109" s="4">
        <v>7</v>
      </c>
      <c r="DN109" s="4">
        <v>10.6</v>
      </c>
      <c r="DO109" s="4">
        <v>3.3</v>
      </c>
      <c r="DP109" s="4">
        <v>8.8000000000000007</v>
      </c>
      <c r="DQ109" s="4">
        <v>13</v>
      </c>
      <c r="DR109" s="4">
        <v>4.5999999999999996</v>
      </c>
      <c r="DS109" s="4">
        <v>24.1</v>
      </c>
      <c r="DT109" s="4">
        <v>33.5</v>
      </c>
      <c r="DU109" s="4">
        <v>14.6</v>
      </c>
      <c r="DV109" s="4">
        <v>41.5</v>
      </c>
      <c r="DW109" s="4">
        <v>49.3</v>
      </c>
      <c r="DX109" s="4">
        <v>33.6</v>
      </c>
      <c r="DY109" s="4">
        <v>42.4</v>
      </c>
      <c r="DZ109" s="4">
        <v>50.5</v>
      </c>
      <c r="EA109" s="4">
        <v>34.200000000000003</v>
      </c>
      <c r="EB109" s="4">
        <v>12.4</v>
      </c>
      <c r="EC109" s="4">
        <v>14.7</v>
      </c>
      <c r="ED109" s="4">
        <v>10.1</v>
      </c>
      <c r="EE109" s="4">
        <v>34.6</v>
      </c>
      <c r="EF109" s="4">
        <v>41.7</v>
      </c>
      <c r="EG109" s="4">
        <v>27.6</v>
      </c>
      <c r="EH109" s="4">
        <v>28.8</v>
      </c>
      <c r="EI109" s="4">
        <v>34.799999999999997</v>
      </c>
      <c r="EJ109" s="4">
        <v>22.8</v>
      </c>
      <c r="EK109" s="4">
        <v>503</v>
      </c>
      <c r="EL109" s="4">
        <v>632.40000000000009</v>
      </c>
      <c r="EM109" s="4">
        <v>372.90000000000003</v>
      </c>
      <c r="EN109"/>
    </row>
    <row r="110" spans="1:144">
      <c r="A110" s="49"/>
      <c r="B110" s="49">
        <v>27</v>
      </c>
      <c r="C110" t="s">
        <v>100</v>
      </c>
      <c r="D110" t="s">
        <v>36</v>
      </c>
      <c r="E110">
        <v>0</v>
      </c>
      <c r="F110" s="4">
        <v>3638.9607971119358</v>
      </c>
      <c r="G110" s="4">
        <v>3928.626037104003</v>
      </c>
      <c r="H110" s="4">
        <v>3349.2955571198686</v>
      </c>
      <c r="I110" s="4">
        <v>4696.0029713678468</v>
      </c>
      <c r="J110" s="4">
        <v>4941.2672401173004</v>
      </c>
      <c r="K110" s="4">
        <v>4450.7387026183933</v>
      </c>
      <c r="L110" s="4">
        <v>5093.9577868306151</v>
      </c>
      <c r="M110" s="4">
        <v>5650.8982379764057</v>
      </c>
      <c r="N110" s="4">
        <v>4537.0173356848245</v>
      </c>
      <c r="O110" s="4">
        <v>3697.5246404043164</v>
      </c>
      <c r="P110" s="4">
        <v>3917.9309897295316</v>
      </c>
      <c r="Q110" s="4">
        <v>3477.1182910791013</v>
      </c>
      <c r="R110" s="4">
        <v>4108.7265860737989</v>
      </c>
      <c r="S110" s="4">
        <v>4334.526951668895</v>
      </c>
      <c r="T110" s="4">
        <v>3882.9262204787028</v>
      </c>
      <c r="U110" s="4">
        <v>4896.2819343474039</v>
      </c>
      <c r="V110" s="4">
        <v>5273.1093499332455</v>
      </c>
      <c r="W110" s="4">
        <v>4519.4545187615622</v>
      </c>
      <c r="X110" s="4">
        <v>4457.8394540978779</v>
      </c>
      <c r="Y110" s="4">
        <v>4686.9513747595129</v>
      </c>
      <c r="Z110" s="4">
        <v>4228.727533436243</v>
      </c>
      <c r="AA110" s="4">
        <v>4698.5268197649957</v>
      </c>
      <c r="AB110" s="4">
        <v>4959.6916082505168</v>
      </c>
      <c r="AC110" s="4">
        <v>4437.3620312794746</v>
      </c>
      <c r="AD110" s="4">
        <v>4373.6273945114899</v>
      </c>
      <c r="AE110" s="4">
        <v>4671.1917327980709</v>
      </c>
      <c r="AF110" s="4">
        <v>4076.0630562249085</v>
      </c>
      <c r="AG110" s="4">
        <v>4325.6942457264931</v>
      </c>
      <c r="AH110" s="4">
        <v>4580.3500643205416</v>
      </c>
      <c r="AI110" s="4">
        <v>4071.0384271324451</v>
      </c>
      <c r="AJ110" s="4">
        <v>4646.2416295604089</v>
      </c>
      <c r="AK110" s="4">
        <v>4691.7653351069821</v>
      </c>
      <c r="AL110" s="4">
        <v>4600.7179240138357</v>
      </c>
      <c r="AM110" s="4">
        <v>4704.3930690371126</v>
      </c>
      <c r="AN110" s="4">
        <v>4830.8829726371196</v>
      </c>
      <c r="AO110" s="4">
        <v>4577.9031654371056</v>
      </c>
      <c r="AP110" s="4">
        <v>5105.742388966969</v>
      </c>
      <c r="AQ110" s="4">
        <v>5221.0965291520552</v>
      </c>
      <c r="AR110" s="4">
        <v>4990.3882487818828</v>
      </c>
      <c r="AS110" s="4">
        <v>4604.0076765539379</v>
      </c>
      <c r="AT110" s="4">
        <v>4856.7203068293002</v>
      </c>
      <c r="AU110" s="4">
        <v>4351.2950462785757</v>
      </c>
      <c r="AV110" s="4">
        <v>4347.4684859700883</v>
      </c>
      <c r="AW110" s="4">
        <v>4587.0421754578274</v>
      </c>
      <c r="AX110" s="4">
        <v>4107.8947964823492</v>
      </c>
      <c r="AY110" s="4">
        <v>4712.3586037840905</v>
      </c>
      <c r="AZ110" s="4">
        <v>4961.084541472248</v>
      </c>
      <c r="BA110" s="4">
        <v>4463.632666095933</v>
      </c>
      <c r="BB110" s="4">
        <v>4867.0412671615322</v>
      </c>
      <c r="BC110" s="4">
        <v>5144.2243681142718</v>
      </c>
      <c r="BD110" s="4">
        <v>4589.8581662087927</v>
      </c>
      <c r="BE110" s="4">
        <v>5216.3577213500557</v>
      </c>
      <c r="BF110" s="4">
        <v>5498.5200058094124</v>
      </c>
      <c r="BG110" s="4">
        <v>4934.1954368906991</v>
      </c>
      <c r="BH110" s="4">
        <v>5405.4002310927426</v>
      </c>
      <c r="BI110" s="4">
        <v>5689.2397147809506</v>
      </c>
      <c r="BJ110" s="4">
        <v>5121.5607474045346</v>
      </c>
      <c r="BK110" s="4">
        <v>4254.7489348996287</v>
      </c>
      <c r="BL110" s="4">
        <v>4362.1481356522891</v>
      </c>
      <c r="BM110" s="4">
        <v>4147.3497341469683</v>
      </c>
      <c r="BN110" s="4">
        <v>4858.782586580257</v>
      </c>
      <c r="BO110" s="4">
        <v>5123.5677210573722</v>
      </c>
      <c r="BP110" s="4">
        <v>4593.9974521031418</v>
      </c>
      <c r="BQ110" s="4">
        <v>5004.8219167471889</v>
      </c>
      <c r="BR110" s="4">
        <v>5223.3893508270585</v>
      </c>
      <c r="BS110" s="4">
        <v>4786.2544826673193</v>
      </c>
      <c r="BT110" s="4">
        <v>101714.50714194079</v>
      </c>
      <c r="BU110" s="4">
        <v>107134.22474355491</v>
      </c>
      <c r="BV110" s="4">
        <v>96294.789540326674</v>
      </c>
      <c r="BW110" s="4">
        <v>3912.7846055786313</v>
      </c>
      <c r="BX110" s="4">
        <v>4217.4357232986313</v>
      </c>
      <c r="BY110" s="4">
        <v>3608.1334878586313</v>
      </c>
      <c r="BZ110" s="4">
        <v>4715.5250494711518</v>
      </c>
      <c r="CA110" s="4">
        <v>4963.7394679210984</v>
      </c>
      <c r="CB110" s="4">
        <v>4467.3106310212052</v>
      </c>
      <c r="CC110" s="4">
        <v>4912.279939679971</v>
      </c>
      <c r="CD110" s="4">
        <v>5475.0148653705737</v>
      </c>
      <c r="CE110" s="4">
        <v>4349.5450139893683</v>
      </c>
      <c r="CF110" s="4">
        <v>3667.0996514567296</v>
      </c>
      <c r="CG110" s="4">
        <v>3887.9517166764858</v>
      </c>
      <c r="CH110" s="4">
        <v>3446.2475862369733</v>
      </c>
      <c r="CI110" s="4">
        <v>3906.594012755244</v>
      </c>
      <c r="CJ110" s="4">
        <v>4129.5087655632215</v>
      </c>
      <c r="CK110" s="4">
        <v>3683.6792599472665</v>
      </c>
      <c r="CL110" s="4">
        <v>4981.1243404725819</v>
      </c>
      <c r="CM110" s="4">
        <v>5361.1454782610099</v>
      </c>
      <c r="CN110" s="4">
        <v>4601.103202684154</v>
      </c>
      <c r="CO110" s="4">
        <v>3987.8897913538317</v>
      </c>
      <c r="CP110" s="4">
        <v>4206.5027954237239</v>
      </c>
      <c r="CQ110" s="4">
        <v>3769.2767872839399</v>
      </c>
      <c r="CR110" s="4">
        <v>4249.1715804185023</v>
      </c>
      <c r="CS110" s="4">
        <v>4500.5593759848707</v>
      </c>
      <c r="CT110" s="4">
        <v>3997.783784852134</v>
      </c>
      <c r="CU110" s="4">
        <v>4051.9816240880969</v>
      </c>
      <c r="CV110" s="4">
        <v>4339.8543499318748</v>
      </c>
      <c r="CW110" s="4">
        <v>3764.1088982443184</v>
      </c>
      <c r="CX110" s="4">
        <v>4307.7110462841511</v>
      </c>
      <c r="CY110" s="4">
        <v>4564.1954097773414</v>
      </c>
      <c r="CZ110" s="4">
        <v>4051.2266827909607</v>
      </c>
      <c r="DA110" s="4">
        <v>4511.1646556035039</v>
      </c>
      <c r="DB110" s="4">
        <v>4556.4591913100858</v>
      </c>
      <c r="DC110" s="4">
        <v>4465.870119896922</v>
      </c>
      <c r="DD110" s="4">
        <v>4620.519016231603</v>
      </c>
      <c r="DE110" s="4">
        <v>4746.984356097023</v>
      </c>
      <c r="DF110" s="4">
        <v>4494.053676366183</v>
      </c>
      <c r="DG110" s="4">
        <v>5044.6288182018507</v>
      </c>
      <c r="DH110" s="4">
        <v>5160.9682914640052</v>
      </c>
      <c r="DI110" s="4">
        <v>4928.2893449396961</v>
      </c>
      <c r="DJ110" s="4">
        <v>4426.3323661613458</v>
      </c>
      <c r="DK110" s="4">
        <v>4676.9223243083534</v>
      </c>
      <c r="DL110" s="4">
        <v>4175.7424080143383</v>
      </c>
      <c r="DM110" s="4">
        <v>4367.4756243866577</v>
      </c>
      <c r="DN110" s="4">
        <v>4611.3508040417646</v>
      </c>
      <c r="DO110" s="4">
        <v>4123.6004447315509</v>
      </c>
      <c r="DP110" s="4">
        <v>4594.4890588610861</v>
      </c>
      <c r="DQ110" s="4">
        <v>4842.3621903069052</v>
      </c>
      <c r="DR110" s="4">
        <v>4346.6159274152669</v>
      </c>
      <c r="DS110" s="4">
        <v>4760.0877998006908</v>
      </c>
      <c r="DT110" s="4">
        <v>5035.988814574951</v>
      </c>
      <c r="DU110" s="4">
        <v>4484.1867850264307</v>
      </c>
      <c r="DV110" s="4">
        <v>4893.0870471967082</v>
      </c>
      <c r="DW110" s="4">
        <v>5167.9678964984378</v>
      </c>
      <c r="DX110" s="4">
        <v>4618.2061978949787</v>
      </c>
      <c r="DY110" s="4">
        <v>5041.3327975120519</v>
      </c>
      <c r="DZ110" s="4">
        <v>5318.2990867943936</v>
      </c>
      <c r="EA110" s="4">
        <v>4764.3665082297102</v>
      </c>
      <c r="EB110" s="4">
        <v>4203.4954063501445</v>
      </c>
      <c r="EC110" s="4">
        <v>4311.0285146998322</v>
      </c>
      <c r="ED110" s="4">
        <v>4095.9622980004569</v>
      </c>
      <c r="EE110" s="4">
        <v>4460.2937127090408</v>
      </c>
      <c r="EF110" s="4">
        <v>4715.8381585470815</v>
      </c>
      <c r="EG110" s="4">
        <v>4204.7492668710001</v>
      </c>
      <c r="EH110" s="4">
        <v>4638.3579889186112</v>
      </c>
      <c r="EI110" s="4">
        <v>4850.2988064681585</v>
      </c>
      <c r="EJ110" s="4">
        <v>4426.4171713690639</v>
      </c>
      <c r="EK110" s="4">
        <v>98253.425933492195</v>
      </c>
      <c r="EL110" s="4">
        <v>103640.37638331982</v>
      </c>
      <c r="EM110" s="4">
        <v>92866.475483664544</v>
      </c>
      <c r="EN110"/>
    </row>
    <row r="111" spans="1:144">
      <c r="A111" s="49"/>
      <c r="B111" s="49">
        <v>28</v>
      </c>
      <c r="C111" t="s">
        <v>101</v>
      </c>
      <c r="D111" t="s">
        <v>44</v>
      </c>
      <c r="E111">
        <v>0</v>
      </c>
      <c r="F111" s="4">
        <v>806.219751762653</v>
      </c>
      <c r="G111" s="4">
        <v>847.70166623106456</v>
      </c>
      <c r="H111" s="4">
        <v>766.36323102884535</v>
      </c>
      <c r="I111" s="4">
        <v>834.25691232780889</v>
      </c>
      <c r="J111" s="4">
        <v>865.6458825136009</v>
      </c>
      <c r="K111" s="4">
        <v>803.77523273178622</v>
      </c>
      <c r="L111" s="4">
        <v>831.67973151045476</v>
      </c>
      <c r="M111" s="4">
        <v>902.75145061899673</v>
      </c>
      <c r="N111" s="4">
        <v>765.10970610449635</v>
      </c>
      <c r="O111" s="4">
        <v>795.49720241333296</v>
      </c>
      <c r="P111" s="4">
        <v>826.59700808374259</v>
      </c>
      <c r="Q111" s="4">
        <v>765.3327443093292</v>
      </c>
      <c r="R111" s="4">
        <v>743.23810195849376</v>
      </c>
      <c r="S111" s="4">
        <v>772.28447677029021</v>
      </c>
      <c r="T111" s="4">
        <v>715.06807565984673</v>
      </c>
      <c r="U111" s="4">
        <v>605.11992698915924</v>
      </c>
      <c r="V111" s="4">
        <v>645.33865771296951</v>
      </c>
      <c r="W111" s="4">
        <v>566.94201838092647</v>
      </c>
      <c r="X111" s="4">
        <v>733.3658271032275</v>
      </c>
      <c r="Y111" s="4">
        <v>761.22580169715889</v>
      </c>
      <c r="Z111" s="4">
        <v>706.32416825090786</v>
      </c>
      <c r="AA111" s="4">
        <v>805.93832383246104</v>
      </c>
      <c r="AB111" s="4">
        <v>838.86018633889705</v>
      </c>
      <c r="AC111" s="4">
        <v>774.04894210530108</v>
      </c>
      <c r="AD111" s="4">
        <v>787.14789822349235</v>
      </c>
      <c r="AE111" s="4">
        <v>825.20328526923515</v>
      </c>
      <c r="AF111" s="4">
        <v>750.49867801600897</v>
      </c>
      <c r="AG111" s="4">
        <v>785.93413380306288</v>
      </c>
      <c r="AH111" s="4">
        <v>818.70692177688989</v>
      </c>
      <c r="AI111" s="4">
        <v>754.21123400969338</v>
      </c>
      <c r="AJ111" s="4">
        <v>793.35258563302909</v>
      </c>
      <c r="AK111" s="4">
        <v>798.91793811974196</v>
      </c>
      <c r="AL111" s="4">
        <v>787.81803077611869</v>
      </c>
      <c r="AM111" s="4">
        <v>821.19287950052694</v>
      </c>
      <c r="AN111" s="4">
        <v>836.84387686051275</v>
      </c>
      <c r="AO111" s="4">
        <v>805.77454742312511</v>
      </c>
      <c r="AP111" s="4">
        <v>951.90312975106644</v>
      </c>
      <c r="AQ111" s="4">
        <v>966.64368432649235</v>
      </c>
      <c r="AR111" s="4">
        <v>937.33964424658359</v>
      </c>
      <c r="AS111" s="4">
        <v>722.00948484940022</v>
      </c>
      <c r="AT111" s="4">
        <v>752.26169116325025</v>
      </c>
      <c r="AU111" s="4">
        <v>692.73515123668426</v>
      </c>
      <c r="AV111" s="4">
        <v>739.64598163808887</v>
      </c>
      <c r="AW111" s="4">
        <v>769.49729930779154</v>
      </c>
      <c r="AX111" s="4">
        <v>710.72406482979193</v>
      </c>
      <c r="AY111" s="4">
        <v>813.81499587635108</v>
      </c>
      <c r="AZ111" s="4">
        <v>845.08631022572433</v>
      </c>
      <c r="BA111" s="4">
        <v>783.46745545505473</v>
      </c>
      <c r="BB111" s="4">
        <v>773.67639281034428</v>
      </c>
      <c r="BC111" s="4">
        <v>806.95973878875031</v>
      </c>
      <c r="BD111" s="4">
        <v>741.49283854903456</v>
      </c>
      <c r="BE111" s="4">
        <v>759.58862580306186</v>
      </c>
      <c r="BF111" s="4">
        <v>792.1443664064725</v>
      </c>
      <c r="BG111" s="4">
        <v>728.1057748513374</v>
      </c>
      <c r="BH111" s="4">
        <v>929.13774199180943</v>
      </c>
      <c r="BI111" s="4">
        <v>964.50893795080106</v>
      </c>
      <c r="BJ111" s="4">
        <v>894.79454478312152</v>
      </c>
      <c r="BK111" s="4">
        <v>728.82664360025501</v>
      </c>
      <c r="BL111" s="4">
        <v>742.00378661879529</v>
      </c>
      <c r="BM111" s="4">
        <v>715.83663935607194</v>
      </c>
      <c r="BN111" s="4">
        <v>671.3035576370072</v>
      </c>
      <c r="BO111" s="4">
        <v>700.9655402924418</v>
      </c>
      <c r="BP111" s="4">
        <v>642.65450375602927</v>
      </c>
      <c r="BQ111" s="4">
        <v>586.83259205843342</v>
      </c>
      <c r="BR111" s="4">
        <v>609.09836605309749</v>
      </c>
      <c r="BS111" s="4">
        <v>565.22705679865317</v>
      </c>
      <c r="BT111" s="4">
        <v>17019.682421073521</v>
      </c>
      <c r="BU111" s="4">
        <v>17689.246873126718</v>
      </c>
      <c r="BV111" s="4">
        <v>16373.644282658746</v>
      </c>
      <c r="BW111" s="4">
        <v>964.81869157114829</v>
      </c>
      <c r="BX111" s="4">
        <v>1011.3116552583663</v>
      </c>
      <c r="BY111" s="4">
        <v>920.01945374508637</v>
      </c>
      <c r="BZ111" s="4">
        <v>964.23756514370689</v>
      </c>
      <c r="CA111" s="4">
        <v>998.82941945378593</v>
      </c>
      <c r="CB111" s="4">
        <v>930.59270049185932</v>
      </c>
      <c r="CC111" s="4">
        <v>950.45382541404035</v>
      </c>
      <c r="CD111" s="4">
        <v>1028.3739569735985</v>
      </c>
      <c r="CE111" s="4">
        <v>877.24699926199889</v>
      </c>
      <c r="CF111" s="4">
        <v>887.18552882397876</v>
      </c>
      <c r="CG111" s="4">
        <v>920.90372815643866</v>
      </c>
      <c r="CH111" s="4">
        <v>854.44823596958315</v>
      </c>
      <c r="CI111" s="4">
        <v>866.99007620168481</v>
      </c>
      <c r="CJ111" s="4">
        <v>899.61822934801273</v>
      </c>
      <c r="CK111" s="4">
        <v>835.3032842679263</v>
      </c>
      <c r="CL111" s="4">
        <v>677.57780906543235</v>
      </c>
      <c r="CM111" s="4">
        <v>721.13723907197516</v>
      </c>
      <c r="CN111" s="4">
        <v>636.14864137463735</v>
      </c>
      <c r="CO111" s="4">
        <v>920.0909986659882</v>
      </c>
      <c r="CP111" s="4">
        <v>952.02706260119692</v>
      </c>
      <c r="CQ111" s="4">
        <v>889.00383733299259</v>
      </c>
      <c r="CR111" s="4">
        <v>954.99425138017489</v>
      </c>
      <c r="CS111" s="4">
        <v>991.81262744392325</v>
      </c>
      <c r="CT111" s="4">
        <v>919.25747045050775</v>
      </c>
      <c r="CU111" s="4">
        <v>869.32518344000789</v>
      </c>
      <c r="CV111" s="4">
        <v>910.47337814252307</v>
      </c>
      <c r="CW111" s="4">
        <v>829.65893091934856</v>
      </c>
      <c r="CX111" s="4">
        <v>955.7285865382438</v>
      </c>
      <c r="CY111" s="4">
        <v>992.9415894007891</v>
      </c>
      <c r="CZ111" s="4">
        <v>919.61926949318195</v>
      </c>
      <c r="DA111" s="4">
        <v>914.4362240848784</v>
      </c>
      <c r="DB111" s="4">
        <v>920.59987788663113</v>
      </c>
      <c r="DC111" s="4">
        <v>908.30509361955967</v>
      </c>
      <c r="DD111" s="4">
        <v>942.46541422133555</v>
      </c>
      <c r="DE111" s="4">
        <v>959.80638139093151</v>
      </c>
      <c r="DF111" s="4">
        <v>925.37153949378103</v>
      </c>
      <c r="DG111" s="4">
        <v>1060.3106474103677</v>
      </c>
      <c r="DH111" s="4">
        <v>1076.4400665357271</v>
      </c>
      <c r="DI111" s="4">
        <v>1044.3703795447643</v>
      </c>
      <c r="DJ111" s="4">
        <v>841.31597557876341</v>
      </c>
      <c r="DK111" s="4">
        <v>875.13994697773717</v>
      </c>
      <c r="DL111" s="4">
        <v>808.53414980049752</v>
      </c>
      <c r="DM111" s="4">
        <v>845.96517181494096</v>
      </c>
      <c r="DN111" s="4">
        <v>879.34770750774169</v>
      </c>
      <c r="DO111" s="4">
        <v>813.59245280571872</v>
      </c>
      <c r="DP111" s="4">
        <v>948.14324303668229</v>
      </c>
      <c r="DQ111" s="4">
        <v>982.81079962958154</v>
      </c>
      <c r="DR111" s="4">
        <v>914.44339589593062</v>
      </c>
      <c r="DS111" s="4">
        <v>831.49701560380345</v>
      </c>
      <c r="DT111" s="4">
        <v>866.99226571551117</v>
      </c>
      <c r="DU111" s="4">
        <v>797.16152024688813</v>
      </c>
      <c r="DV111" s="4">
        <v>856.86313002416307</v>
      </c>
      <c r="DW111" s="4">
        <v>892.18304059134141</v>
      </c>
      <c r="DX111" s="4">
        <v>822.65700155474838</v>
      </c>
      <c r="DY111" s="4">
        <v>963.06310344503368</v>
      </c>
      <c r="DZ111" s="4">
        <v>1000.3696000443796</v>
      </c>
      <c r="EA111" s="4">
        <v>926.85708266954521</v>
      </c>
      <c r="EB111" s="4">
        <v>876.55798655622777</v>
      </c>
      <c r="EC111" s="4">
        <v>891.40421157095375</v>
      </c>
      <c r="ED111" s="4">
        <v>861.90751415632201</v>
      </c>
      <c r="EE111" s="4">
        <v>864.20525205166109</v>
      </c>
      <c r="EF111" s="4">
        <v>898.68926725878691</v>
      </c>
      <c r="EG111" s="4">
        <v>830.77447628378388</v>
      </c>
      <c r="EH111" s="4">
        <v>653.70058974103256</v>
      </c>
      <c r="EI111" s="4">
        <v>677.79677019394194</v>
      </c>
      <c r="EJ111" s="4">
        <v>630.29565366995291</v>
      </c>
      <c r="EK111" s="4">
        <v>19609.926269813299</v>
      </c>
      <c r="EL111" s="4">
        <v>20349.008821153868</v>
      </c>
      <c r="EM111" s="4">
        <v>18895.569083048613</v>
      </c>
      <c r="EN111"/>
    </row>
    <row r="112" spans="1:144">
      <c r="A112" s="49"/>
      <c r="B112">
        <v>29</v>
      </c>
      <c r="C112" t="s">
        <v>101</v>
      </c>
      <c r="D112" t="s">
        <v>278</v>
      </c>
      <c r="E112">
        <v>0</v>
      </c>
      <c r="F112" s="4">
        <v>9.0595765632693261</v>
      </c>
      <c r="G112" s="4">
        <v>10.357760941567559</v>
      </c>
      <c r="H112" s="4">
        <v>7.8616757905024954</v>
      </c>
      <c r="I112" s="4">
        <v>8.0924855491329488</v>
      </c>
      <c r="J112" s="4">
        <v>8.9867870215580261</v>
      </c>
      <c r="K112" s="4">
        <v>7.2540241760266673</v>
      </c>
      <c r="L112" s="4">
        <v>8.2794307891332473</v>
      </c>
      <c r="M112" s="4">
        <v>10.35741396272652</v>
      </c>
      <c r="N112" s="4">
        <v>6.4735934271992965</v>
      </c>
      <c r="O112" s="4">
        <v>10.581717451523545</v>
      </c>
      <c r="P112" s="4">
        <v>11.611337609650791</v>
      </c>
      <c r="Q112" s="4">
        <v>9.6048601044903013</v>
      </c>
      <c r="R112" s="4">
        <v>9.2135476463834678</v>
      </c>
      <c r="S112" s="4">
        <v>10.202825364675569</v>
      </c>
      <c r="T112" s="4">
        <v>8.2823606860538188</v>
      </c>
      <c r="U112" s="4">
        <v>6.2295081967213122</v>
      </c>
      <c r="V112" s="4">
        <v>7.5183883566709913</v>
      </c>
      <c r="W112" s="4">
        <v>5.0915241865929701</v>
      </c>
      <c r="X112" s="4">
        <v>9.0248476324425688</v>
      </c>
      <c r="Y112" s="4">
        <v>9.9085297835196915</v>
      </c>
      <c r="Z112" s="4">
        <v>8.1890063606881736</v>
      </c>
      <c r="AA112" s="4">
        <v>8.6237980769230766</v>
      </c>
      <c r="AB112" s="4">
        <v>9.6086263471805538</v>
      </c>
      <c r="AC112" s="4">
        <v>7.7013692059119236</v>
      </c>
      <c r="AD112" s="4">
        <v>9.9567099567099575</v>
      </c>
      <c r="AE112" s="4">
        <v>11.29049487189944</v>
      </c>
      <c r="AF112" s="4">
        <v>8.7170997530402197</v>
      </c>
      <c r="AG112" s="4">
        <v>9.2442223610243595</v>
      </c>
      <c r="AH112" s="4">
        <v>10.278887175460385</v>
      </c>
      <c r="AI112" s="4">
        <v>8.2726762459838721</v>
      </c>
      <c r="AJ112" s="4">
        <v>9.8103424750989223</v>
      </c>
      <c r="AK112" s="4">
        <v>9.9870748414788828</v>
      </c>
      <c r="AL112" s="4">
        <v>9.6354042510485627</v>
      </c>
      <c r="AM112" s="4">
        <v>11.322362813872681</v>
      </c>
      <c r="AN112" s="4">
        <v>11.831243443338476</v>
      </c>
      <c r="AO112" s="4">
        <v>10.825562404701566</v>
      </c>
      <c r="AP112" s="4">
        <v>9.420602711337537</v>
      </c>
      <c r="AQ112" s="4">
        <v>9.8011279521697681</v>
      </c>
      <c r="AR112" s="4">
        <v>9.04874036757057</v>
      </c>
      <c r="AS112" s="4">
        <v>8.8142041851616995</v>
      </c>
      <c r="AT112" s="4">
        <v>9.8361349972482515</v>
      </c>
      <c r="AU112" s="4">
        <v>7.8575689924145111</v>
      </c>
      <c r="AV112" s="4">
        <v>11.537271883699351</v>
      </c>
      <c r="AW112" s="4">
        <v>12.666433212305177</v>
      </c>
      <c r="AX112" s="4">
        <v>10.464522123024906</v>
      </c>
      <c r="AY112" s="4">
        <v>11.793084963816671</v>
      </c>
      <c r="AZ112" s="4">
        <v>12.851920559338371</v>
      </c>
      <c r="BA112" s="4">
        <v>10.78256250494705</v>
      </c>
      <c r="BB112" s="4">
        <v>10.55484693877551</v>
      </c>
      <c r="BC112" s="4">
        <v>11.660402543196851</v>
      </c>
      <c r="BD112" s="4">
        <v>9.5100978542730754</v>
      </c>
      <c r="BE112" s="4">
        <v>8.1449365128522757</v>
      </c>
      <c r="BF112" s="4">
        <v>9.1211361526556303</v>
      </c>
      <c r="BG112" s="4">
        <v>7.2343994843835944</v>
      </c>
      <c r="BH112" s="4">
        <v>10.76302729528536</v>
      </c>
      <c r="BI112" s="4">
        <v>11.861860090670765</v>
      </c>
      <c r="BJ112" s="4">
        <v>9.7227908061923412</v>
      </c>
      <c r="BK112" s="4">
        <v>10.310846158525457</v>
      </c>
      <c r="BL112" s="4">
        <v>10.781566872120427</v>
      </c>
      <c r="BM112" s="4">
        <v>9.8518582782150741</v>
      </c>
      <c r="BN112" s="4">
        <v>5.736543909348442</v>
      </c>
      <c r="BO112" s="4">
        <v>6.6360970900906606</v>
      </c>
      <c r="BP112" s="4">
        <v>4.9202907702877656</v>
      </c>
      <c r="BQ112" s="4">
        <v>10.301394511920828</v>
      </c>
      <c r="BR112" s="4">
        <v>11.216482914392047</v>
      </c>
      <c r="BS112" s="4">
        <v>9.4296932576449883</v>
      </c>
      <c r="BT112" s="4">
        <v>206.81530858295855</v>
      </c>
      <c r="BU112" s="4">
        <v>228.37253210391486</v>
      </c>
      <c r="BV112" s="4">
        <v>186.73168103119377</v>
      </c>
      <c r="BW112" s="4">
        <v>9.9562894609033492</v>
      </c>
      <c r="BX112" s="4">
        <v>11.2967380961164</v>
      </c>
      <c r="BY112" s="4">
        <v>8.71093124015343</v>
      </c>
      <c r="BZ112" s="4">
        <v>8.5584380850494792</v>
      </c>
      <c r="CA112" s="4">
        <v>9.4828997013406493</v>
      </c>
      <c r="CB112" s="4">
        <v>7.6896786729201603</v>
      </c>
      <c r="CC112" s="4">
        <v>8.1196581196581192</v>
      </c>
      <c r="CD112" s="4">
        <v>10.2902820402433</v>
      </c>
      <c r="CE112" s="4">
        <v>6.2507011952795999</v>
      </c>
      <c r="CF112" s="4">
        <v>11.0207294673314</v>
      </c>
      <c r="CG112" s="4">
        <v>12.0392498030649</v>
      </c>
      <c r="CH112" s="4">
        <v>10.0512098802214</v>
      </c>
      <c r="CI112" s="4">
        <v>9.5031773541305604</v>
      </c>
      <c r="CJ112" s="4">
        <v>10.508761013042101</v>
      </c>
      <c r="CK112" s="4">
        <v>8.5553138607396608</v>
      </c>
      <c r="CL112" s="4">
        <v>5.2413793103448301</v>
      </c>
      <c r="CM112" s="4">
        <v>6.4721986002096603</v>
      </c>
      <c r="CN112" s="4">
        <v>4.1761996636778402</v>
      </c>
      <c r="CO112" s="4">
        <v>10.330969267139499</v>
      </c>
      <c r="CP112" s="4">
        <v>11.2708151928696</v>
      </c>
      <c r="CQ112" s="4">
        <v>9.4366648058489009</v>
      </c>
      <c r="CR112" s="4">
        <v>8.0365893498856593</v>
      </c>
      <c r="CS112" s="4">
        <v>9.0344012898844799</v>
      </c>
      <c r="CT112" s="4">
        <v>7.1083671678805898</v>
      </c>
      <c r="CU112" s="4">
        <v>10.5437352245863</v>
      </c>
      <c r="CV112" s="4">
        <v>11.897259904981199</v>
      </c>
      <c r="CW112" s="4">
        <v>9.2803906985359692</v>
      </c>
      <c r="CX112" s="4">
        <v>9.6385542168674707</v>
      </c>
      <c r="CY112" s="4">
        <v>10.6465699212012</v>
      </c>
      <c r="CZ112" s="4">
        <v>8.6875202984644098</v>
      </c>
      <c r="DA112" s="4">
        <v>10.0677479702853</v>
      </c>
      <c r="DB112" s="4">
        <v>10.2463614912786</v>
      </c>
      <c r="DC112" s="4">
        <v>9.8909053184780404</v>
      </c>
      <c r="DD112" s="4">
        <v>12.4917557050521</v>
      </c>
      <c r="DE112" s="4">
        <v>13.023755260577399</v>
      </c>
      <c r="DF112" s="4">
        <v>11.9712678078818</v>
      </c>
      <c r="DG112" s="4">
        <v>9.3071895424836608</v>
      </c>
      <c r="DH112" s="4">
        <v>9.6874637710559099</v>
      </c>
      <c r="DI112" s="4">
        <v>8.9357019491756695</v>
      </c>
      <c r="DJ112" s="4">
        <v>8.9342693044033208</v>
      </c>
      <c r="DK112" s="4">
        <v>9.9654573599780303</v>
      </c>
      <c r="DL112" s="4">
        <v>7.9684497351820402</v>
      </c>
      <c r="DM112" s="4">
        <v>12.024756852343099</v>
      </c>
      <c r="DN112" s="4">
        <v>13.1451593609374</v>
      </c>
      <c r="DO112" s="4">
        <v>10.956910948437599</v>
      </c>
      <c r="DP112" s="4">
        <v>12.377677862999199</v>
      </c>
      <c r="DQ112" s="4">
        <v>13.4503504568157</v>
      </c>
      <c r="DR112" s="4">
        <v>11.3514005303927</v>
      </c>
      <c r="DS112" s="4">
        <v>10.414717804802001</v>
      </c>
      <c r="DT112" s="4">
        <v>11.5015777283435</v>
      </c>
      <c r="DU112" s="4">
        <v>9.3876936930410295</v>
      </c>
      <c r="DV112" s="4">
        <v>7.9195474544311804</v>
      </c>
      <c r="DW112" s="4">
        <v>8.8914256979514708</v>
      </c>
      <c r="DX112" s="4">
        <v>7.01495431933572</v>
      </c>
      <c r="DY112" s="4">
        <v>10.1261620185923</v>
      </c>
      <c r="DZ112" s="4">
        <v>11.235563231902701</v>
      </c>
      <c r="EA112" s="4">
        <v>9.0812940876605808</v>
      </c>
      <c r="EB112" s="4">
        <v>10.2024968639866</v>
      </c>
      <c r="EC112" s="4">
        <v>10.6667785532076</v>
      </c>
      <c r="ED112" s="4">
        <v>9.7497922582633993</v>
      </c>
      <c r="EE112" s="4">
        <v>6.09343263371699</v>
      </c>
      <c r="EF112" s="4">
        <v>6.9954407045438103</v>
      </c>
      <c r="EG112" s="4">
        <v>5.26984010149455</v>
      </c>
      <c r="EH112" s="4">
        <v>10.528663841177799</v>
      </c>
      <c r="EI112" s="4">
        <v>11.448276286293201</v>
      </c>
      <c r="EJ112" s="4">
        <v>9.6516449147331205</v>
      </c>
      <c r="EK112" s="4">
        <v>211.43793771017025</v>
      </c>
      <c r="EL112" s="4">
        <v>233.19678546583879</v>
      </c>
      <c r="EM112" s="4">
        <v>191.17683314779819</v>
      </c>
      <c r="EN112"/>
    </row>
    <row r="113" spans="1:144">
      <c r="A113" s="49"/>
      <c r="B113">
        <v>30</v>
      </c>
      <c r="C113" t="s">
        <v>101</v>
      </c>
      <c r="D113" t="s">
        <v>30</v>
      </c>
      <c r="E113">
        <v>0</v>
      </c>
      <c r="F113" s="4">
        <v>10.9</v>
      </c>
      <c r="G113" s="4">
        <v>12</v>
      </c>
      <c r="H113" s="4">
        <v>9.8000000000000007</v>
      </c>
      <c r="I113" s="4">
        <v>9.3000000000000007</v>
      </c>
      <c r="J113" s="4">
        <v>9.9</v>
      </c>
      <c r="K113" s="4">
        <v>8.6999999999999993</v>
      </c>
      <c r="L113" s="4">
        <v>12.2</v>
      </c>
      <c r="M113" s="4">
        <v>14.1</v>
      </c>
      <c r="N113" s="4">
        <v>10.3</v>
      </c>
      <c r="O113" s="4">
        <v>9.3000000000000007</v>
      </c>
      <c r="P113" s="4">
        <v>10</v>
      </c>
      <c r="Q113" s="4">
        <v>8.6</v>
      </c>
      <c r="R113" s="4">
        <v>6.3</v>
      </c>
      <c r="S113" s="4">
        <v>6.9</v>
      </c>
      <c r="T113" s="4">
        <v>5.7</v>
      </c>
      <c r="U113" s="4">
        <v>7.7</v>
      </c>
      <c r="V113" s="4">
        <v>8.6999999999999993</v>
      </c>
      <c r="W113" s="4">
        <v>6.7</v>
      </c>
      <c r="X113" s="4">
        <v>10.6</v>
      </c>
      <c r="Y113" s="4">
        <v>11.3</v>
      </c>
      <c r="Z113" s="4">
        <v>9.9</v>
      </c>
      <c r="AA113" s="4">
        <v>9.4</v>
      </c>
      <c r="AB113" s="4">
        <v>10.1</v>
      </c>
      <c r="AC113" s="4">
        <v>8.6999999999999993</v>
      </c>
      <c r="AD113" s="4">
        <v>11.7</v>
      </c>
      <c r="AE113" s="4">
        <v>12.6</v>
      </c>
      <c r="AF113" s="4">
        <v>10.8</v>
      </c>
      <c r="AG113" s="4">
        <v>12.1</v>
      </c>
      <c r="AH113" s="4">
        <v>13</v>
      </c>
      <c r="AI113" s="4">
        <v>11.2</v>
      </c>
      <c r="AJ113" s="4">
        <v>9.6</v>
      </c>
      <c r="AK113" s="4">
        <v>9.6999999999999993</v>
      </c>
      <c r="AL113" s="4">
        <v>9.5</v>
      </c>
      <c r="AM113" s="4">
        <v>10</v>
      </c>
      <c r="AN113" s="4">
        <v>10.3</v>
      </c>
      <c r="AO113" s="4">
        <v>9.6999999999999993</v>
      </c>
      <c r="AP113" s="4">
        <v>10.3</v>
      </c>
      <c r="AQ113" s="4">
        <v>10.6</v>
      </c>
      <c r="AR113" s="4">
        <v>10</v>
      </c>
      <c r="AS113" s="4">
        <v>7</v>
      </c>
      <c r="AT113" s="4">
        <v>7.6</v>
      </c>
      <c r="AU113" s="4">
        <v>6.4</v>
      </c>
      <c r="AV113" s="4">
        <v>10.199999999999999</v>
      </c>
      <c r="AW113" s="4">
        <v>10.9</v>
      </c>
      <c r="AX113" s="4">
        <v>9.5</v>
      </c>
      <c r="AY113" s="4">
        <v>10.1</v>
      </c>
      <c r="AZ113" s="4">
        <v>10.7</v>
      </c>
      <c r="BA113" s="4">
        <v>9.5</v>
      </c>
      <c r="BB113" s="4">
        <v>7.8</v>
      </c>
      <c r="BC113" s="4">
        <v>8.5</v>
      </c>
      <c r="BD113" s="4">
        <v>7.1</v>
      </c>
      <c r="BE113" s="4">
        <v>9.6</v>
      </c>
      <c r="BF113" s="4">
        <v>10.4</v>
      </c>
      <c r="BG113" s="4">
        <v>8.8000000000000007</v>
      </c>
      <c r="BH113" s="4">
        <v>8.4</v>
      </c>
      <c r="BI113" s="4">
        <v>9</v>
      </c>
      <c r="BJ113" s="4">
        <v>7.8</v>
      </c>
      <c r="BK113" s="4">
        <v>9.9</v>
      </c>
      <c r="BL113" s="4">
        <v>10.199999999999999</v>
      </c>
      <c r="BM113" s="4">
        <v>9.6</v>
      </c>
      <c r="BN113" s="4">
        <v>7.5</v>
      </c>
      <c r="BO113" s="4">
        <v>8.1</v>
      </c>
      <c r="BP113" s="4">
        <v>6.9</v>
      </c>
      <c r="BQ113" s="4">
        <v>8.6999999999999993</v>
      </c>
      <c r="BR113" s="4">
        <v>9.3000000000000007</v>
      </c>
      <c r="BS113" s="4">
        <v>8.1</v>
      </c>
      <c r="BT113" s="4">
        <v>208.6</v>
      </c>
      <c r="BU113" s="4">
        <v>223.89999999999998</v>
      </c>
      <c r="BV113" s="4">
        <v>193.3</v>
      </c>
      <c r="BW113" s="4">
        <v>11.3</v>
      </c>
      <c r="BX113" s="4">
        <v>12.5</v>
      </c>
      <c r="BY113" s="4">
        <v>10.1</v>
      </c>
      <c r="BZ113" s="4">
        <v>9.6999999999999993</v>
      </c>
      <c r="CA113" s="4">
        <v>10.3</v>
      </c>
      <c r="CB113" s="4">
        <v>9.1</v>
      </c>
      <c r="CC113" s="4">
        <v>11</v>
      </c>
      <c r="CD113" s="4">
        <v>12.9</v>
      </c>
      <c r="CE113" s="4">
        <v>9.1</v>
      </c>
      <c r="CF113" s="4">
        <v>11.9</v>
      </c>
      <c r="CG113" s="4">
        <v>12.6</v>
      </c>
      <c r="CH113" s="4">
        <v>11.2</v>
      </c>
      <c r="CI113" s="4">
        <v>7.4</v>
      </c>
      <c r="CJ113" s="4">
        <v>8.1</v>
      </c>
      <c r="CK113" s="4">
        <v>6.7</v>
      </c>
      <c r="CL113" s="4">
        <v>9.1999999999999993</v>
      </c>
      <c r="CM113" s="4">
        <v>10.199999999999999</v>
      </c>
      <c r="CN113" s="4">
        <v>8.1999999999999993</v>
      </c>
      <c r="CO113" s="4">
        <v>10.4</v>
      </c>
      <c r="CP113" s="4">
        <v>11.1</v>
      </c>
      <c r="CQ113" s="4">
        <v>9.6999999999999993</v>
      </c>
      <c r="CR113" s="4">
        <v>9.9</v>
      </c>
      <c r="CS113" s="4">
        <v>10.6</v>
      </c>
      <c r="CT113" s="4">
        <v>9.1999999999999993</v>
      </c>
      <c r="CU113" s="4">
        <v>12.1</v>
      </c>
      <c r="CV113" s="4">
        <v>13.1</v>
      </c>
      <c r="CW113" s="4">
        <v>11.1</v>
      </c>
      <c r="CX113" s="4">
        <v>13.8</v>
      </c>
      <c r="CY113" s="4">
        <v>14.8</v>
      </c>
      <c r="CZ113" s="4">
        <v>12.8</v>
      </c>
      <c r="DA113" s="4">
        <v>10.6</v>
      </c>
      <c r="DB113" s="4">
        <v>10.7</v>
      </c>
      <c r="DC113" s="4">
        <v>10.5</v>
      </c>
      <c r="DD113" s="4">
        <v>10.5</v>
      </c>
      <c r="DE113" s="4">
        <v>10.8</v>
      </c>
      <c r="DF113" s="4">
        <v>10.199999999999999</v>
      </c>
      <c r="DG113" s="4">
        <v>11</v>
      </c>
      <c r="DH113" s="4">
        <v>11.3</v>
      </c>
      <c r="DI113" s="4">
        <v>10.7</v>
      </c>
      <c r="DJ113" s="4">
        <v>11.1</v>
      </c>
      <c r="DK113" s="4">
        <v>11.9</v>
      </c>
      <c r="DL113" s="4">
        <v>10.3</v>
      </c>
      <c r="DM113" s="4">
        <v>11.4</v>
      </c>
      <c r="DN113" s="4">
        <v>12.2</v>
      </c>
      <c r="DO113" s="4">
        <v>10.6</v>
      </c>
      <c r="DP113" s="4">
        <v>11.4</v>
      </c>
      <c r="DQ113" s="4">
        <v>12.1</v>
      </c>
      <c r="DR113" s="4">
        <v>10.7</v>
      </c>
      <c r="DS113" s="4">
        <v>8.4</v>
      </c>
      <c r="DT113" s="4">
        <v>9.1999999999999993</v>
      </c>
      <c r="DU113" s="4">
        <v>7.6</v>
      </c>
      <c r="DV113" s="4">
        <v>10.8</v>
      </c>
      <c r="DW113" s="4">
        <v>11.6</v>
      </c>
      <c r="DX113" s="4">
        <v>10</v>
      </c>
      <c r="DY113" s="4">
        <v>10.4</v>
      </c>
      <c r="DZ113" s="4">
        <v>11.1</v>
      </c>
      <c r="EA113" s="4">
        <v>9.6999999999999993</v>
      </c>
      <c r="EB113" s="4">
        <v>10.6</v>
      </c>
      <c r="EC113" s="4">
        <v>10.9</v>
      </c>
      <c r="ED113" s="4">
        <v>10.3</v>
      </c>
      <c r="EE113" s="4">
        <v>8.6999999999999993</v>
      </c>
      <c r="EF113" s="4">
        <v>9.3000000000000007</v>
      </c>
      <c r="EG113" s="4">
        <v>8.1</v>
      </c>
      <c r="EH113" s="4">
        <v>11</v>
      </c>
      <c r="EI113" s="4">
        <v>11.7</v>
      </c>
      <c r="EJ113" s="4">
        <v>10.3</v>
      </c>
      <c r="EK113" s="4">
        <v>232.60000000000002</v>
      </c>
      <c r="EL113" s="4">
        <v>248.99999999999997</v>
      </c>
      <c r="EM113" s="4">
        <v>216.2</v>
      </c>
      <c r="EN113"/>
    </row>
    <row r="114" spans="1:144">
      <c r="A114" s="49"/>
      <c r="B114" s="49">
        <v>31</v>
      </c>
      <c r="C114" t="s">
        <v>101</v>
      </c>
      <c r="D114" t="s">
        <v>59</v>
      </c>
      <c r="E114">
        <v>0</v>
      </c>
      <c r="F114" s="4">
        <v>1.3255028166532561</v>
      </c>
      <c r="G114" s="4">
        <v>1.6116000043535288</v>
      </c>
      <c r="H114" s="4">
        <v>1.0901946588542577</v>
      </c>
      <c r="I114" s="4">
        <v>1.0921255204080644</v>
      </c>
      <c r="J114" s="4">
        <v>1.2548476852010999</v>
      </c>
      <c r="K114" s="4">
        <v>0.95050432526035156</v>
      </c>
      <c r="L114" s="4">
        <v>1.3449530157365917</v>
      </c>
      <c r="M114" s="4">
        <v>1.8161600914222893</v>
      </c>
      <c r="N114" s="4">
        <v>0.99600174185214574</v>
      </c>
      <c r="O114" s="4">
        <v>1.2481132369953556</v>
      </c>
      <c r="P114" s="4">
        <v>1.4407532664821965</v>
      </c>
      <c r="Q114" s="4">
        <v>1.0812306927240789</v>
      </c>
      <c r="R114" s="4">
        <v>1.3042401394036844</v>
      </c>
      <c r="S114" s="4">
        <v>1.5198792659925746</v>
      </c>
      <c r="T114" s="4">
        <v>1.1191957014564948</v>
      </c>
      <c r="U114" s="4">
        <v>1.2507575561721589</v>
      </c>
      <c r="V114" s="4">
        <v>1.5368697313216129</v>
      </c>
      <c r="W114" s="4">
        <v>1.0179096070663509</v>
      </c>
      <c r="X114" s="4">
        <v>1.3080072454252374</v>
      </c>
      <c r="Y114" s="4">
        <v>1.4906206370344222</v>
      </c>
      <c r="Z114" s="4">
        <v>1.1477655089283514</v>
      </c>
      <c r="AA114" s="4">
        <v>1.3002645893013436</v>
      </c>
      <c r="AB114" s="4">
        <v>1.5077118260597706</v>
      </c>
      <c r="AC114" s="4">
        <v>1.1213601783634</v>
      </c>
      <c r="AD114" s="4">
        <v>1.2157127692866361</v>
      </c>
      <c r="AE114" s="4">
        <v>1.4935472296361176</v>
      </c>
      <c r="AF114" s="4">
        <v>0.98956196903573368</v>
      </c>
      <c r="AG114" s="4">
        <v>1.4410866484947498</v>
      </c>
      <c r="AH114" s="4">
        <v>1.65741373433525</v>
      </c>
      <c r="AI114" s="4">
        <v>1.2529947625314923</v>
      </c>
      <c r="AJ114" s="4">
        <v>1.2573352333728458</v>
      </c>
      <c r="AK114" s="4">
        <v>1.2919139342497257</v>
      </c>
      <c r="AL114" s="4">
        <v>1.2236820481380177</v>
      </c>
      <c r="AM114" s="4">
        <v>1.2735338471288409</v>
      </c>
      <c r="AN114" s="4">
        <v>1.3735185381898349</v>
      </c>
      <c r="AO114" s="4">
        <v>1.180827498637389</v>
      </c>
      <c r="AP114" s="4">
        <v>1.216130552148651</v>
      </c>
      <c r="AQ114" s="4">
        <v>1.3064704771835156</v>
      </c>
      <c r="AR114" s="4">
        <v>1.1320374594745903</v>
      </c>
      <c r="AS114" s="4">
        <v>1.1781567277994482</v>
      </c>
      <c r="AT114" s="4">
        <v>1.3729624579493729</v>
      </c>
      <c r="AU114" s="4">
        <v>1.010991427494871</v>
      </c>
      <c r="AV114" s="4">
        <v>1.4505932741047984</v>
      </c>
      <c r="AW114" s="4">
        <v>1.6751708860323864</v>
      </c>
      <c r="AX114" s="4">
        <v>1.2561231002897202</v>
      </c>
      <c r="AY114" s="4">
        <v>1.1670977613714151</v>
      </c>
      <c r="AZ114" s="4">
        <v>1.3431488854486822</v>
      </c>
      <c r="BA114" s="4">
        <v>1.0141222610203409</v>
      </c>
      <c r="BB114" s="4">
        <v>1.0640338297767904</v>
      </c>
      <c r="BC114" s="4">
        <v>1.2635769461962323</v>
      </c>
      <c r="BD114" s="4">
        <v>0.89600241150145132</v>
      </c>
      <c r="BE114" s="4">
        <v>1.1722397796155426</v>
      </c>
      <c r="BF114" s="4">
        <v>1.3573195620142939</v>
      </c>
      <c r="BG114" s="4">
        <v>1.0123968882271401</v>
      </c>
      <c r="BH114" s="4">
        <v>1.1794224523742032</v>
      </c>
      <c r="BI114" s="4">
        <v>1.3899825290017593</v>
      </c>
      <c r="BJ114" s="4">
        <v>1.0007588528205298</v>
      </c>
      <c r="BK114" s="4">
        <v>1.2425576445534179</v>
      </c>
      <c r="BL114" s="4">
        <v>1.3266339652093675</v>
      </c>
      <c r="BM114" s="4">
        <v>1.1638097173205377</v>
      </c>
      <c r="BN114" s="4">
        <v>1.3083150963818098</v>
      </c>
      <c r="BO114" s="4">
        <v>1.5125894502099686</v>
      </c>
      <c r="BP114" s="4">
        <v>1.1316278790539878</v>
      </c>
      <c r="BQ114" s="4">
        <v>1.2420088518847781</v>
      </c>
      <c r="BR114" s="4">
        <v>1.4063269849079927</v>
      </c>
      <c r="BS114" s="4">
        <v>1.096889986976298</v>
      </c>
      <c r="BT114" s="4">
        <v>27.58218858838962</v>
      </c>
      <c r="BU114" s="4">
        <v>31.949018088431991</v>
      </c>
      <c r="BV114" s="4">
        <v>23.88598867702753</v>
      </c>
      <c r="BW114" s="4">
        <v>1.4223062306391736</v>
      </c>
      <c r="BX114" s="4">
        <v>1.7200276669602947</v>
      </c>
      <c r="BY114" s="4">
        <v>1.1761177175074546</v>
      </c>
      <c r="BZ114" s="4">
        <v>1.2445702813109787</v>
      </c>
      <c r="CA114" s="4">
        <v>1.4224344834782712</v>
      </c>
      <c r="CB114" s="4">
        <v>1.0889465934029081</v>
      </c>
      <c r="CC114" s="4">
        <v>1.4828314157615901</v>
      </c>
      <c r="CD114" s="4">
        <v>2.0075605154691236</v>
      </c>
      <c r="CE114" s="4">
        <v>1.0952541607721906</v>
      </c>
      <c r="CF114" s="4">
        <v>1.1820363791874124</v>
      </c>
      <c r="CG114" s="4">
        <v>1.3690417985089118</v>
      </c>
      <c r="CH114" s="4">
        <v>1.0205751228664135</v>
      </c>
      <c r="CI114" s="4">
        <v>1.2520241826464771</v>
      </c>
      <c r="CJ114" s="4">
        <v>1.4804665718096837</v>
      </c>
      <c r="CK114" s="4">
        <v>1.0588314412364133</v>
      </c>
      <c r="CL114" s="4">
        <v>1.2085393528822252</v>
      </c>
      <c r="CM114" s="4">
        <v>1.474656065444133</v>
      </c>
      <c r="CN114" s="4">
        <v>0.99044611261616311</v>
      </c>
      <c r="CO114" s="4">
        <v>1.3030686604580319</v>
      </c>
      <c r="CP114" s="4">
        <v>1.4946843614684655</v>
      </c>
      <c r="CQ114" s="4">
        <v>1.1360177289870663</v>
      </c>
      <c r="CR114" s="4">
        <v>1.3479556685998328</v>
      </c>
      <c r="CS114" s="4">
        <v>1.5623119382922117</v>
      </c>
      <c r="CT114" s="4">
        <v>1.1630100493865503</v>
      </c>
      <c r="CU114" s="4">
        <v>1.5911005207992943</v>
      </c>
      <c r="CV114" s="4">
        <v>1.9098380341453025</v>
      </c>
      <c r="CW114" s="4">
        <v>1.3255578860752644</v>
      </c>
      <c r="CX114" s="4">
        <v>1.1487952049673991</v>
      </c>
      <c r="CY114" s="4">
        <v>1.3307886686782762</v>
      </c>
      <c r="CZ114" s="4">
        <v>0.99169045695800029</v>
      </c>
      <c r="DA114" s="4">
        <v>1.3156717924915278</v>
      </c>
      <c r="DB114" s="4">
        <v>1.351426514452932</v>
      </c>
      <c r="DC114" s="4">
        <v>1.2808630340204543</v>
      </c>
      <c r="DD114" s="4">
        <v>1.283866144439066</v>
      </c>
      <c r="DE114" s="4">
        <v>1.3856144057989093</v>
      </c>
      <c r="DF114" s="4">
        <v>1.1895894485063891</v>
      </c>
      <c r="DG114" s="4">
        <v>1.3830287354571309</v>
      </c>
      <c r="DH114" s="4">
        <v>1.4823829536817938</v>
      </c>
      <c r="DI114" s="4">
        <v>1.2903335662012358</v>
      </c>
      <c r="DJ114" s="4">
        <v>1.299041121712132</v>
      </c>
      <c r="DK114" s="4">
        <v>1.4996545312171778</v>
      </c>
      <c r="DL114" s="4">
        <v>1.1252643864113605</v>
      </c>
      <c r="DM114" s="4">
        <v>1.2998549920645845</v>
      </c>
      <c r="DN114" s="4">
        <v>1.5160623359659786</v>
      </c>
      <c r="DO114" s="4">
        <v>1.1144812190843432</v>
      </c>
      <c r="DP114" s="4">
        <v>1.2552042134786847</v>
      </c>
      <c r="DQ114" s="4">
        <v>1.4324010146798494</v>
      </c>
      <c r="DR114" s="4">
        <v>1.0999277446663818</v>
      </c>
      <c r="DS114" s="4">
        <v>1.2327749544231184</v>
      </c>
      <c r="DT114" s="4">
        <v>1.437275278166205</v>
      </c>
      <c r="DU114" s="4">
        <v>1.0573716192989309</v>
      </c>
      <c r="DV114" s="4">
        <v>1.2527400924405236</v>
      </c>
      <c r="DW114" s="4">
        <v>1.4399201155619099</v>
      </c>
      <c r="DX114" s="4">
        <v>1.089892225441597</v>
      </c>
      <c r="DY114" s="4">
        <v>1.2203382856666001</v>
      </c>
      <c r="DZ114" s="4">
        <v>1.4286376290754383</v>
      </c>
      <c r="EA114" s="4">
        <v>1.0424095663975115</v>
      </c>
      <c r="EB114" s="4">
        <v>1.3456536135721424</v>
      </c>
      <c r="EC114" s="4">
        <v>1.4354766107420052</v>
      </c>
      <c r="ED114" s="4">
        <v>1.2614511683222491</v>
      </c>
      <c r="EE114" s="4">
        <v>1.227075599053125</v>
      </c>
      <c r="EF114" s="4">
        <v>1.422146028285201</v>
      </c>
      <c r="EG114" s="4">
        <v>1.0587622479297363</v>
      </c>
      <c r="EH114" s="4">
        <v>1.2494490589919229</v>
      </c>
      <c r="EI114" s="4">
        <v>1.4137225516702105</v>
      </c>
      <c r="EJ114" s="4">
        <v>1.1042640220823019</v>
      </c>
      <c r="EK114" s="4">
        <v>28.547926501042973</v>
      </c>
      <c r="EL114" s="4">
        <v>33.016530073552282</v>
      </c>
      <c r="EM114" s="4">
        <v>24.761057518170919</v>
      </c>
      <c r="EN114"/>
    </row>
    <row r="115" spans="1:144">
      <c r="A115" s="49"/>
      <c r="B115" s="49">
        <v>32</v>
      </c>
      <c r="C115" t="s">
        <v>101</v>
      </c>
      <c r="D115" t="s">
        <v>51</v>
      </c>
      <c r="E115">
        <v>0</v>
      </c>
      <c r="F115" s="4">
        <v>5.3</v>
      </c>
      <c r="G115" s="4">
        <v>9.1999999999999993</v>
      </c>
      <c r="H115" s="4">
        <v>1.4</v>
      </c>
      <c r="I115" s="4">
        <v>9.3000000000000007</v>
      </c>
      <c r="J115" s="4">
        <v>13.2</v>
      </c>
      <c r="K115" s="4">
        <v>5.4</v>
      </c>
      <c r="L115" s="4">
        <v>5.9</v>
      </c>
      <c r="M115" s="4">
        <v>12.4</v>
      </c>
      <c r="N115" s="4">
        <v>0</v>
      </c>
      <c r="O115" s="4">
        <v>9.9</v>
      </c>
      <c r="P115" s="4">
        <v>13.9</v>
      </c>
      <c r="Q115" s="4">
        <v>5.9</v>
      </c>
      <c r="R115" s="4">
        <v>9.4</v>
      </c>
      <c r="S115" s="4">
        <v>13.4</v>
      </c>
      <c r="T115" s="4">
        <v>5.4</v>
      </c>
      <c r="U115" s="4">
        <v>13.3</v>
      </c>
      <c r="V115" s="4">
        <v>20.6</v>
      </c>
      <c r="W115" s="4">
        <v>5.9</v>
      </c>
      <c r="X115" s="4">
        <v>6.9</v>
      </c>
      <c r="Y115" s="4">
        <v>10.6</v>
      </c>
      <c r="Z115" s="4">
        <v>3.2</v>
      </c>
      <c r="AA115" s="4">
        <v>2.4</v>
      </c>
      <c r="AB115" s="4">
        <v>4.5</v>
      </c>
      <c r="AC115" s="4">
        <v>0.3</v>
      </c>
      <c r="AD115" s="4">
        <v>11</v>
      </c>
      <c r="AE115" s="4">
        <v>16.3</v>
      </c>
      <c r="AF115" s="4">
        <v>5.7</v>
      </c>
      <c r="AG115" s="4">
        <v>8.6</v>
      </c>
      <c r="AH115" s="4">
        <v>12.4</v>
      </c>
      <c r="AI115" s="4">
        <v>4.9000000000000004</v>
      </c>
      <c r="AJ115" s="4">
        <v>8</v>
      </c>
      <c r="AK115" s="4">
        <v>8.6</v>
      </c>
      <c r="AL115" s="4">
        <v>7.3</v>
      </c>
      <c r="AM115" s="4">
        <v>7.3</v>
      </c>
      <c r="AN115" s="4">
        <v>8.9</v>
      </c>
      <c r="AO115" s="4">
        <v>5.6</v>
      </c>
      <c r="AP115" s="4">
        <v>7.6</v>
      </c>
      <c r="AQ115" s="4">
        <v>9</v>
      </c>
      <c r="AR115" s="4">
        <v>6.2</v>
      </c>
      <c r="AS115" s="4">
        <v>9.4</v>
      </c>
      <c r="AT115" s="4">
        <v>13.4</v>
      </c>
      <c r="AU115" s="4">
        <v>5.4</v>
      </c>
      <c r="AV115" s="4">
        <v>11.7</v>
      </c>
      <c r="AW115" s="4">
        <v>15.5</v>
      </c>
      <c r="AX115" s="4">
        <v>8</v>
      </c>
      <c r="AY115" s="4">
        <v>8.3000000000000007</v>
      </c>
      <c r="AZ115" s="4">
        <v>11.8</v>
      </c>
      <c r="BA115" s="4">
        <v>4.7</v>
      </c>
      <c r="BB115" s="4">
        <v>3.6</v>
      </c>
      <c r="BC115" s="4">
        <v>6.2</v>
      </c>
      <c r="BD115" s="4">
        <v>0.9</v>
      </c>
      <c r="BE115" s="4">
        <v>5.5</v>
      </c>
      <c r="BF115" s="4">
        <v>8.6999999999999993</v>
      </c>
      <c r="BG115" s="4">
        <v>2.2999999999999998</v>
      </c>
      <c r="BH115" s="4">
        <v>9.9</v>
      </c>
      <c r="BI115" s="4">
        <v>13.9</v>
      </c>
      <c r="BJ115" s="4">
        <v>5.8</v>
      </c>
      <c r="BK115" s="4">
        <v>9.5</v>
      </c>
      <c r="BL115" s="4">
        <v>11.4</v>
      </c>
      <c r="BM115" s="4">
        <v>7.7</v>
      </c>
      <c r="BN115" s="4">
        <v>5.4</v>
      </c>
      <c r="BO115" s="4">
        <v>8.4</v>
      </c>
      <c r="BP115" s="4">
        <v>2.4</v>
      </c>
      <c r="BQ115" s="4">
        <v>5.8</v>
      </c>
      <c r="BR115" s="4">
        <v>8.4</v>
      </c>
      <c r="BS115" s="4">
        <v>3.2</v>
      </c>
      <c r="BT115" s="4">
        <v>174</v>
      </c>
      <c r="BU115" s="4">
        <v>250.70000000000002</v>
      </c>
      <c r="BV115" s="4">
        <v>97.600000000000009</v>
      </c>
      <c r="BW115" s="4">
        <v>4.3</v>
      </c>
      <c r="BX115" s="4">
        <v>7.8</v>
      </c>
      <c r="BY115" s="4">
        <v>0.9</v>
      </c>
      <c r="BZ115" s="4">
        <v>4.4000000000000004</v>
      </c>
      <c r="CA115" s="4">
        <v>7.1</v>
      </c>
      <c r="CB115" s="4">
        <v>1.7</v>
      </c>
      <c r="CC115" s="4">
        <v>4.8</v>
      </c>
      <c r="CD115" s="4">
        <v>11.3</v>
      </c>
      <c r="CE115" s="4">
        <v>0</v>
      </c>
      <c r="CF115" s="4">
        <v>7</v>
      </c>
      <c r="CG115" s="4">
        <v>10.4</v>
      </c>
      <c r="CH115" s="4">
        <v>3.7</v>
      </c>
      <c r="CI115" s="4">
        <v>6.1</v>
      </c>
      <c r="CJ115" s="4">
        <v>9.3000000000000007</v>
      </c>
      <c r="CK115" s="4">
        <v>2.8</v>
      </c>
      <c r="CL115" s="4">
        <v>6.1</v>
      </c>
      <c r="CM115" s="4">
        <v>10.9</v>
      </c>
      <c r="CN115" s="4">
        <v>1.3</v>
      </c>
      <c r="CO115" s="4">
        <v>4.5</v>
      </c>
      <c r="CP115" s="4">
        <v>7.5</v>
      </c>
      <c r="CQ115" s="4">
        <v>1.6</v>
      </c>
      <c r="CR115" s="4">
        <v>6.9</v>
      </c>
      <c r="CS115" s="4">
        <v>10.5</v>
      </c>
      <c r="CT115" s="4">
        <v>3.2</v>
      </c>
      <c r="CU115" s="4">
        <v>6.3</v>
      </c>
      <c r="CV115" s="4">
        <v>10.3</v>
      </c>
      <c r="CW115" s="4">
        <v>2.2000000000000002</v>
      </c>
      <c r="CX115" s="4">
        <v>9.9</v>
      </c>
      <c r="CY115" s="4">
        <v>13.9</v>
      </c>
      <c r="CZ115" s="4">
        <v>5.9</v>
      </c>
      <c r="DA115" s="4">
        <v>7.3</v>
      </c>
      <c r="DB115" s="4">
        <v>7.9</v>
      </c>
      <c r="DC115" s="4">
        <v>6.6</v>
      </c>
      <c r="DD115" s="4">
        <v>6.4</v>
      </c>
      <c r="DE115" s="4">
        <v>7.9</v>
      </c>
      <c r="DF115" s="4">
        <v>4.9000000000000004</v>
      </c>
      <c r="DG115" s="4">
        <v>7.4</v>
      </c>
      <c r="DH115" s="4">
        <v>8.8000000000000007</v>
      </c>
      <c r="DI115" s="4">
        <v>5.9</v>
      </c>
      <c r="DJ115" s="4">
        <v>9</v>
      </c>
      <c r="DK115" s="4">
        <v>13</v>
      </c>
      <c r="DL115" s="4">
        <v>5.0999999999999996</v>
      </c>
      <c r="DM115" s="4">
        <v>8.6999999999999993</v>
      </c>
      <c r="DN115" s="4">
        <v>11.9</v>
      </c>
      <c r="DO115" s="4">
        <v>5.4</v>
      </c>
      <c r="DP115" s="4">
        <v>5.8</v>
      </c>
      <c r="DQ115" s="4">
        <v>8.8000000000000007</v>
      </c>
      <c r="DR115" s="4">
        <v>2.7</v>
      </c>
      <c r="DS115" s="4">
        <v>4.7</v>
      </c>
      <c r="DT115" s="4">
        <v>7.7</v>
      </c>
      <c r="DU115" s="4">
        <v>1.8</v>
      </c>
      <c r="DV115" s="4">
        <v>12.3</v>
      </c>
      <c r="DW115" s="4">
        <v>17.5</v>
      </c>
      <c r="DX115" s="4">
        <v>7.2</v>
      </c>
      <c r="DY115" s="4">
        <v>9.4</v>
      </c>
      <c r="DZ115" s="4">
        <v>13.7</v>
      </c>
      <c r="EA115" s="4">
        <v>5.0999999999999996</v>
      </c>
      <c r="EB115" s="4">
        <v>7.7</v>
      </c>
      <c r="EC115" s="4">
        <v>9.1999999999999993</v>
      </c>
      <c r="ED115" s="4">
        <v>6.2</v>
      </c>
      <c r="EE115" s="4">
        <v>8.5</v>
      </c>
      <c r="EF115" s="4">
        <v>12.2</v>
      </c>
      <c r="EG115" s="4">
        <v>4.8</v>
      </c>
      <c r="EH115" s="4">
        <v>9.3000000000000007</v>
      </c>
      <c r="EI115" s="4">
        <v>12.4</v>
      </c>
      <c r="EJ115" s="4">
        <v>6.1</v>
      </c>
      <c r="EK115" s="4">
        <v>156.80000000000001</v>
      </c>
      <c r="EL115" s="4">
        <v>230</v>
      </c>
      <c r="EM115" s="4">
        <v>85.1</v>
      </c>
      <c r="EN115"/>
    </row>
    <row r="116" spans="1:144">
      <c r="A116" s="49"/>
      <c r="B116" s="49">
        <v>33</v>
      </c>
      <c r="C116" t="s">
        <v>101</v>
      </c>
      <c r="D116" t="s">
        <v>53</v>
      </c>
      <c r="E116">
        <v>0</v>
      </c>
      <c r="F116" s="4">
        <v>9.8000000000000007</v>
      </c>
      <c r="G116" s="4">
        <v>15.4</v>
      </c>
      <c r="H116" s="4">
        <v>4.3</v>
      </c>
      <c r="I116" s="4">
        <v>8.6</v>
      </c>
      <c r="J116" s="4">
        <v>12.3</v>
      </c>
      <c r="K116" s="4">
        <v>5</v>
      </c>
      <c r="L116" s="4">
        <v>0</v>
      </c>
      <c r="M116" s="4" t="s">
        <v>104</v>
      </c>
      <c r="N116" s="4" t="s">
        <v>104</v>
      </c>
      <c r="O116" s="4">
        <v>11.9</v>
      </c>
      <c r="P116" s="4">
        <v>16.2</v>
      </c>
      <c r="Q116" s="4">
        <v>7.7</v>
      </c>
      <c r="R116" s="4">
        <v>11</v>
      </c>
      <c r="S116" s="4">
        <v>15.1</v>
      </c>
      <c r="T116" s="4">
        <v>6.9</v>
      </c>
      <c r="U116" s="4">
        <v>4.3</v>
      </c>
      <c r="V116" s="4">
        <v>8</v>
      </c>
      <c r="W116" s="4">
        <v>0.6</v>
      </c>
      <c r="X116" s="4">
        <v>8.8000000000000007</v>
      </c>
      <c r="Y116" s="4">
        <v>12.6</v>
      </c>
      <c r="Z116" s="4">
        <v>5</v>
      </c>
      <c r="AA116" s="4">
        <v>9.3000000000000007</v>
      </c>
      <c r="AB116" s="4">
        <v>13.3</v>
      </c>
      <c r="AC116" s="4">
        <v>5.2</v>
      </c>
      <c r="AD116" s="4">
        <v>13.4</v>
      </c>
      <c r="AE116" s="4">
        <v>19.3</v>
      </c>
      <c r="AF116" s="4">
        <v>7.6</v>
      </c>
      <c r="AG116" s="4">
        <v>6.6</v>
      </c>
      <c r="AH116" s="4">
        <v>10</v>
      </c>
      <c r="AI116" s="4">
        <v>3.2</v>
      </c>
      <c r="AJ116" s="4">
        <v>9.8000000000000007</v>
      </c>
      <c r="AK116" s="4">
        <v>10.6</v>
      </c>
      <c r="AL116" s="4">
        <v>9</v>
      </c>
      <c r="AM116" s="4">
        <v>12</v>
      </c>
      <c r="AN116" s="4">
        <v>13.9</v>
      </c>
      <c r="AO116" s="4">
        <v>10</v>
      </c>
      <c r="AP116" s="4">
        <v>6.3</v>
      </c>
      <c r="AQ116" s="4">
        <v>8</v>
      </c>
      <c r="AR116" s="4">
        <v>4.7</v>
      </c>
      <c r="AS116" s="4">
        <v>9.8000000000000007</v>
      </c>
      <c r="AT116" s="4">
        <v>14.1</v>
      </c>
      <c r="AU116" s="4">
        <v>5.6</v>
      </c>
      <c r="AV116" s="4">
        <v>14.2</v>
      </c>
      <c r="AW116" s="4">
        <v>17.899999999999999</v>
      </c>
      <c r="AX116" s="4">
        <v>10.5</v>
      </c>
      <c r="AY116" s="4">
        <v>8.6999999999999993</v>
      </c>
      <c r="AZ116" s="4">
        <v>12.4</v>
      </c>
      <c r="BA116" s="4">
        <v>5</v>
      </c>
      <c r="BB116" s="4">
        <v>10.8</v>
      </c>
      <c r="BC116" s="4">
        <v>14.2</v>
      </c>
      <c r="BD116" s="4">
        <v>7.3</v>
      </c>
      <c r="BE116" s="4">
        <v>5.0999999999999996</v>
      </c>
      <c r="BF116" s="4">
        <v>8.9</v>
      </c>
      <c r="BG116" s="4">
        <v>1.4</v>
      </c>
      <c r="BH116" s="4">
        <v>12.3</v>
      </c>
      <c r="BI116" s="4">
        <v>17.399999999999999</v>
      </c>
      <c r="BJ116" s="4">
        <v>7.2</v>
      </c>
      <c r="BK116" s="4">
        <v>10.1</v>
      </c>
      <c r="BL116" s="4">
        <v>12.6</v>
      </c>
      <c r="BM116" s="4">
        <v>7.5</v>
      </c>
      <c r="BN116" s="4">
        <v>8.3000000000000007</v>
      </c>
      <c r="BO116" s="4">
        <v>12.3</v>
      </c>
      <c r="BP116" s="4">
        <v>4.4000000000000004</v>
      </c>
      <c r="BQ116" s="4">
        <v>11.9</v>
      </c>
      <c r="BR116" s="4">
        <v>15.2</v>
      </c>
      <c r="BS116" s="4">
        <v>8.6</v>
      </c>
      <c r="BT116" s="4">
        <v>203</v>
      </c>
      <c r="BU116" s="4">
        <v>279.7</v>
      </c>
      <c r="BV116" s="4">
        <v>126.7</v>
      </c>
      <c r="BW116" s="4">
        <v>5.3</v>
      </c>
      <c r="BX116" s="4">
        <v>9.1999999999999993</v>
      </c>
      <c r="BY116" s="4">
        <v>1.4</v>
      </c>
      <c r="BZ116" s="4">
        <v>8.8000000000000007</v>
      </c>
      <c r="CA116" s="4">
        <v>12.5</v>
      </c>
      <c r="CB116" s="4">
        <v>5.2</v>
      </c>
      <c r="CC116" s="4">
        <v>3.8</v>
      </c>
      <c r="CD116" s="4">
        <v>9.1</v>
      </c>
      <c r="CE116" s="4">
        <v>0</v>
      </c>
      <c r="CF116" s="4">
        <v>11.6</v>
      </c>
      <c r="CG116" s="4">
        <v>15.8</v>
      </c>
      <c r="CH116" s="4">
        <v>7.5</v>
      </c>
      <c r="CI116" s="4">
        <v>9.1</v>
      </c>
      <c r="CJ116" s="4">
        <v>12.8</v>
      </c>
      <c r="CK116" s="4">
        <v>5.4</v>
      </c>
      <c r="CL116" s="4">
        <v>7.1</v>
      </c>
      <c r="CM116" s="4">
        <v>11.9</v>
      </c>
      <c r="CN116" s="4">
        <v>2.2999999999999998</v>
      </c>
      <c r="CO116" s="4">
        <v>8.8000000000000007</v>
      </c>
      <c r="CP116" s="4">
        <v>12.2</v>
      </c>
      <c r="CQ116" s="4">
        <v>5.5</v>
      </c>
      <c r="CR116" s="4">
        <v>9.1</v>
      </c>
      <c r="CS116" s="4">
        <v>12.9</v>
      </c>
      <c r="CT116" s="4">
        <v>5.2</v>
      </c>
      <c r="CU116" s="4">
        <v>20.100000000000001</v>
      </c>
      <c r="CV116" s="4">
        <v>26.5</v>
      </c>
      <c r="CW116" s="4">
        <v>13.7</v>
      </c>
      <c r="CX116" s="4">
        <v>9.4</v>
      </c>
      <c r="CY116" s="4">
        <v>13.4</v>
      </c>
      <c r="CZ116" s="4">
        <v>5.3</v>
      </c>
      <c r="DA116" s="4">
        <v>10.3</v>
      </c>
      <c r="DB116" s="4">
        <v>11.1</v>
      </c>
      <c r="DC116" s="4">
        <v>9.6</v>
      </c>
      <c r="DD116" s="4">
        <v>10.6</v>
      </c>
      <c r="DE116" s="4">
        <v>12.4</v>
      </c>
      <c r="DF116" s="4">
        <v>8.8000000000000007</v>
      </c>
      <c r="DG116" s="4">
        <v>9</v>
      </c>
      <c r="DH116" s="4">
        <v>10.5</v>
      </c>
      <c r="DI116" s="4">
        <v>7.5</v>
      </c>
      <c r="DJ116" s="4">
        <v>9.1999999999999993</v>
      </c>
      <c r="DK116" s="4">
        <v>13.3</v>
      </c>
      <c r="DL116" s="4">
        <v>5.0999999999999996</v>
      </c>
      <c r="DM116" s="4">
        <v>10.5</v>
      </c>
      <c r="DN116" s="4">
        <v>13.4</v>
      </c>
      <c r="DO116" s="4">
        <v>7.5</v>
      </c>
      <c r="DP116" s="4">
        <v>11.6</v>
      </c>
      <c r="DQ116" s="4">
        <v>15.9</v>
      </c>
      <c r="DR116" s="4">
        <v>7.3</v>
      </c>
      <c r="DS116" s="4">
        <v>9.9</v>
      </c>
      <c r="DT116" s="4">
        <v>13.4</v>
      </c>
      <c r="DU116" s="4">
        <v>6.3</v>
      </c>
      <c r="DV116" s="4">
        <v>11</v>
      </c>
      <c r="DW116" s="4">
        <v>15.6</v>
      </c>
      <c r="DX116" s="4">
        <v>6.4</v>
      </c>
      <c r="DY116" s="4">
        <v>8.4</v>
      </c>
      <c r="DZ116" s="4">
        <v>12.9</v>
      </c>
      <c r="EA116" s="4">
        <v>4</v>
      </c>
      <c r="EB116" s="4">
        <v>14.3</v>
      </c>
      <c r="EC116" s="4">
        <v>17.399999999999999</v>
      </c>
      <c r="ED116" s="4">
        <v>11.1</v>
      </c>
      <c r="EE116" s="4">
        <v>8.8000000000000007</v>
      </c>
      <c r="EF116" s="4">
        <v>12.5</v>
      </c>
      <c r="EG116" s="4">
        <v>5.2</v>
      </c>
      <c r="EH116" s="4">
        <v>13.8</v>
      </c>
      <c r="EI116" s="4">
        <v>17.3</v>
      </c>
      <c r="EJ116" s="4">
        <v>10.3</v>
      </c>
      <c r="EK116" s="4">
        <v>220.50000000000003</v>
      </c>
      <c r="EL116" s="4">
        <v>302.00000000000006</v>
      </c>
      <c r="EM116" s="4">
        <v>140.6</v>
      </c>
      <c r="EN116"/>
    </row>
    <row r="117" spans="1:144">
      <c r="A117" s="49"/>
      <c r="B117" s="49">
        <v>36</v>
      </c>
      <c r="C117" t="s">
        <v>101</v>
      </c>
      <c r="D117" t="s">
        <v>57</v>
      </c>
      <c r="E117">
        <v>0</v>
      </c>
      <c r="F117" s="4">
        <v>6.7268565615462865</v>
      </c>
      <c r="G117" s="4">
        <v>7.2948388898455399</v>
      </c>
      <c r="H117" s="4">
        <v>6.1875489923799067</v>
      </c>
      <c r="I117" s="4">
        <v>5.2193426958158389</v>
      </c>
      <c r="J117" s="4">
        <v>5.5989940078096794</v>
      </c>
      <c r="K117" s="4">
        <v>4.8571199634531546</v>
      </c>
      <c r="L117" s="4">
        <v>6.8673883626522327</v>
      </c>
      <c r="M117" s="4">
        <v>7.8170316361407854</v>
      </c>
      <c r="N117" s="4">
        <v>5.9935340977826126</v>
      </c>
      <c r="O117" s="4">
        <v>5.7888847444983211</v>
      </c>
      <c r="P117" s="4">
        <v>6.1930067682375958</v>
      </c>
      <c r="Q117" s="4">
        <v>5.4022828116169963</v>
      </c>
      <c r="R117" s="4">
        <v>6.4572062699403521</v>
      </c>
      <c r="S117" s="4">
        <v>6.866301113094142</v>
      </c>
      <c r="T117" s="4">
        <v>6.0639365249278825</v>
      </c>
      <c r="U117" s="4">
        <v>6.2146892655367232</v>
      </c>
      <c r="V117" s="4">
        <v>6.8438584446220503</v>
      </c>
      <c r="W117" s="4">
        <v>5.6238249242932259</v>
      </c>
      <c r="X117" s="4">
        <v>6.012064343163539</v>
      </c>
      <c r="Y117" s="4">
        <v>6.4013085649931742</v>
      </c>
      <c r="Z117" s="4">
        <v>5.6384099362900884</v>
      </c>
      <c r="AA117" s="4">
        <v>5.6502242152466371</v>
      </c>
      <c r="AB117" s="4">
        <v>6.0685092095249722</v>
      </c>
      <c r="AC117" s="4">
        <v>5.2512031091845133</v>
      </c>
      <c r="AD117" s="4">
        <v>6.0428176795580111</v>
      </c>
      <c r="AE117" s="4">
        <v>6.5572677651040525</v>
      </c>
      <c r="AF117" s="4">
        <v>5.5551016142842586</v>
      </c>
      <c r="AG117" s="4">
        <v>6.5715233986060406</v>
      </c>
      <c r="AH117" s="4">
        <v>7.0233372063756168</v>
      </c>
      <c r="AI117" s="4">
        <v>6.1385476666061809</v>
      </c>
      <c r="AJ117" s="4">
        <v>6.4429166578997199</v>
      </c>
      <c r="AK117" s="4">
        <v>6.5212575872789387</v>
      </c>
      <c r="AL117" s="4">
        <v>6.3651762848428346</v>
      </c>
      <c r="AM117" s="4">
        <v>5.6551303784689813</v>
      </c>
      <c r="AN117" s="4">
        <v>5.8549679148158935</v>
      </c>
      <c r="AO117" s="4">
        <v>5.4597928589127003</v>
      </c>
      <c r="AP117" s="4">
        <v>6.5595229437859066</v>
      </c>
      <c r="AQ117" s="4">
        <v>6.7462338062595402</v>
      </c>
      <c r="AR117" s="4">
        <v>6.3761164031655522</v>
      </c>
      <c r="AS117" s="4">
        <v>4.917156600748263</v>
      </c>
      <c r="AT117" s="4">
        <v>5.2968315808628113</v>
      </c>
      <c r="AU117" s="4">
        <v>4.5561096985507925</v>
      </c>
      <c r="AV117" s="4">
        <v>6.6486567612186702</v>
      </c>
      <c r="AW117" s="4">
        <v>7.0801487709720679</v>
      </c>
      <c r="AX117" s="4">
        <v>6.2341455577128864</v>
      </c>
      <c r="AY117" s="4">
        <v>5.8535482898900106</v>
      </c>
      <c r="AZ117" s="4">
        <v>6.2617527880037231</v>
      </c>
      <c r="BA117" s="4">
        <v>5.4629871992168555</v>
      </c>
      <c r="BB117" s="4">
        <v>6.0171919770773643</v>
      </c>
      <c r="BC117" s="4">
        <v>6.4686778958864961</v>
      </c>
      <c r="BD117" s="4">
        <v>5.5865277340082811</v>
      </c>
      <c r="BE117" s="4">
        <v>5.3320860617399441</v>
      </c>
      <c r="BF117" s="4">
        <v>5.7483977581688501</v>
      </c>
      <c r="BG117" s="4">
        <v>4.9361474695556247</v>
      </c>
      <c r="BH117" s="4">
        <v>5.2906976744186043</v>
      </c>
      <c r="BI117" s="4">
        <v>5.7005493551112192</v>
      </c>
      <c r="BJ117" s="4">
        <v>4.9007797230036729</v>
      </c>
      <c r="BK117" s="4">
        <v>6.7744513432101803</v>
      </c>
      <c r="BL117" s="4">
        <v>6.9692792241901298</v>
      </c>
      <c r="BM117" s="4">
        <v>6.5830827872268207</v>
      </c>
      <c r="BN117" s="4">
        <v>6.4423307489409316</v>
      </c>
      <c r="BO117" s="4">
        <v>6.8816683338188289</v>
      </c>
      <c r="BP117" s="4">
        <v>6.02124169994803</v>
      </c>
      <c r="BQ117" s="4">
        <v>5.982266851832069</v>
      </c>
      <c r="BR117" s="4">
        <v>6.3282154737853595</v>
      </c>
      <c r="BS117" s="4">
        <v>5.6487585450516269</v>
      </c>
      <c r="BT117" s="4">
        <v>133.46695382579463</v>
      </c>
      <c r="BU117" s="4">
        <v>142.52243409490146</v>
      </c>
      <c r="BV117" s="4">
        <v>124.8423756020145</v>
      </c>
      <c r="BW117" s="4">
        <v>7.0622593920085004</v>
      </c>
      <c r="BX117" s="4">
        <v>7.6555672158879204</v>
      </c>
      <c r="BY117" s="4">
        <v>6.4984561449552896</v>
      </c>
      <c r="BZ117" s="4">
        <v>5.9913760496255399</v>
      </c>
      <c r="CA117" s="4">
        <v>6.40477981399839</v>
      </c>
      <c r="CB117" s="4">
        <v>5.5955835953735598</v>
      </c>
      <c r="CC117" s="4">
        <v>6.9750632453921204</v>
      </c>
      <c r="CD117" s="4">
        <v>7.9645279229772701</v>
      </c>
      <c r="CE117" s="4">
        <v>6.0661854684989898</v>
      </c>
      <c r="CF117" s="4">
        <v>6.0906184200265097</v>
      </c>
      <c r="CG117" s="4">
        <v>6.5136234067126804</v>
      </c>
      <c r="CH117" s="4">
        <v>5.6856907018190403</v>
      </c>
      <c r="CI117" s="4">
        <v>6.96082714431338</v>
      </c>
      <c r="CJ117" s="4">
        <v>7.3945780782993404</v>
      </c>
      <c r="CK117" s="4">
        <v>6.5433323122758802</v>
      </c>
      <c r="CL117" s="4">
        <v>7.2501747030048902</v>
      </c>
      <c r="CM117" s="4">
        <v>7.9412281915677898</v>
      </c>
      <c r="CN117" s="4">
        <v>6.5976334986372702</v>
      </c>
      <c r="CO117" s="4">
        <v>6.7468873895805803</v>
      </c>
      <c r="CP117" s="4">
        <v>7.1647504887898998</v>
      </c>
      <c r="CQ117" s="4">
        <v>6.3446973943530303</v>
      </c>
      <c r="CR117" s="4">
        <v>6.55556500297594</v>
      </c>
      <c r="CS117" s="4">
        <v>7.0125527346641796</v>
      </c>
      <c r="CT117" s="4">
        <v>6.1178946622896797</v>
      </c>
      <c r="CU117" s="4">
        <v>6.3431042767900001</v>
      </c>
      <c r="CV117" s="4">
        <v>6.8805151847547297</v>
      </c>
      <c r="CW117" s="4">
        <v>5.8332362582892499</v>
      </c>
      <c r="CX117" s="4">
        <v>7.1539389760386101</v>
      </c>
      <c r="CY117" s="4">
        <v>7.6324515526322196</v>
      </c>
      <c r="CZ117" s="4">
        <v>6.6945096073511099</v>
      </c>
      <c r="DA117" s="4">
        <v>6.6648957434721297</v>
      </c>
      <c r="DB117" s="4">
        <v>6.7444725594103696</v>
      </c>
      <c r="DC117" s="4">
        <v>6.5859137578631204</v>
      </c>
      <c r="DD117" s="4">
        <v>5.9844058468103798</v>
      </c>
      <c r="DE117" s="4">
        <v>6.1943385760255998</v>
      </c>
      <c r="DF117" s="4">
        <v>5.7791175390128604</v>
      </c>
      <c r="DG117" s="4">
        <v>7.0891315427741803</v>
      </c>
      <c r="DH117" s="4">
        <v>7.2885326352981998</v>
      </c>
      <c r="DI117" s="4">
        <v>6.8931600623075902</v>
      </c>
      <c r="DJ117" s="4">
        <v>5.4824384335890199</v>
      </c>
      <c r="DK117" s="4">
        <v>5.8929914682261098</v>
      </c>
      <c r="DL117" s="4">
        <v>5.0911024783538803</v>
      </c>
      <c r="DM117" s="4">
        <v>7.1821442805898803</v>
      </c>
      <c r="DN117" s="4">
        <v>7.6427775867276697</v>
      </c>
      <c r="DO117" s="4">
        <v>6.7391385004329196</v>
      </c>
      <c r="DP117" s="4">
        <v>6.1227673348412797</v>
      </c>
      <c r="DQ117" s="4">
        <v>6.5468130059719796</v>
      </c>
      <c r="DR117" s="4">
        <v>5.7167766246389498</v>
      </c>
      <c r="DS117" s="4">
        <v>6.4126394052044597</v>
      </c>
      <c r="DT117" s="4">
        <v>6.8861671074989896</v>
      </c>
      <c r="DU117" s="4">
        <v>5.9603564624652501</v>
      </c>
      <c r="DV117" s="4">
        <v>5.7347987945399703</v>
      </c>
      <c r="DW117" s="4">
        <v>6.17430060243779</v>
      </c>
      <c r="DX117" s="4">
        <v>5.3161621891790496</v>
      </c>
      <c r="DY117" s="4">
        <v>6.0891938250428801</v>
      </c>
      <c r="DZ117" s="4">
        <v>6.5332096317836399</v>
      </c>
      <c r="EA117" s="4">
        <v>5.6650592365421897</v>
      </c>
      <c r="EB117" s="4">
        <v>7.27141366300072</v>
      </c>
      <c r="EC117" s="4">
        <v>7.47711206364289</v>
      </c>
      <c r="ED117" s="4">
        <v>7.0692525122853302</v>
      </c>
      <c r="EE117" s="4">
        <v>6.6491836562050599</v>
      </c>
      <c r="EF117" s="4">
        <v>7.1078947538527899</v>
      </c>
      <c r="EG117" s="4">
        <v>6.2096144495369403</v>
      </c>
      <c r="EH117" s="4">
        <v>7.0115648918933999</v>
      </c>
      <c r="EI117" s="4">
        <v>7.3918697163892402</v>
      </c>
      <c r="EJ117" s="4">
        <v>6.6437066615022999</v>
      </c>
      <c r="EK117" s="4">
        <v>144.82439201771945</v>
      </c>
      <c r="EL117" s="4">
        <v>154.44505429754969</v>
      </c>
      <c r="EM117" s="4">
        <v>135.64658011796348</v>
      </c>
      <c r="EN117"/>
    </row>
    <row r="118" spans="1:144">
      <c r="A118" s="49"/>
      <c r="B118" s="49">
        <v>37</v>
      </c>
      <c r="C118" t="s">
        <v>101</v>
      </c>
      <c r="D118" t="s">
        <v>28</v>
      </c>
      <c r="E118">
        <v>0</v>
      </c>
      <c r="F118" s="4">
        <v>1.3860630722278739</v>
      </c>
      <c r="G118" s="4">
        <v>1.6634481666911072</v>
      </c>
      <c r="H118" s="4">
        <v>1.1455879027534661</v>
      </c>
      <c r="I118" s="4">
        <v>1.3971333429853772</v>
      </c>
      <c r="J118" s="4">
        <v>1.6035894300569584</v>
      </c>
      <c r="K118" s="4">
        <v>1.2116760259541124</v>
      </c>
      <c r="L118" s="4">
        <v>1.2855209742895806</v>
      </c>
      <c r="M118" s="4">
        <v>1.7434742388243516</v>
      </c>
      <c r="N118" s="4">
        <v>0.92636954764985335</v>
      </c>
      <c r="O118" s="4">
        <v>1.4099216710182767</v>
      </c>
      <c r="P118" s="4">
        <v>1.6205558918091432</v>
      </c>
      <c r="Q118" s="4">
        <v>1.2209098614761877</v>
      </c>
      <c r="R118" s="4">
        <v>1.1929532528783464</v>
      </c>
      <c r="S118" s="4">
        <v>1.38060606161887</v>
      </c>
      <c r="T118" s="4">
        <v>1.0256821078839597</v>
      </c>
      <c r="U118" s="4">
        <v>1.345962113659023</v>
      </c>
      <c r="V118" s="4">
        <v>1.6620897076954941</v>
      </c>
      <c r="W118" s="4">
        <v>1.0781854145776977</v>
      </c>
      <c r="X118" s="4">
        <v>1.4611260053619304</v>
      </c>
      <c r="Y118" s="4">
        <v>1.6635412808656589</v>
      </c>
      <c r="Z118" s="4">
        <v>1.2780772136512732</v>
      </c>
      <c r="AA118" s="4">
        <v>1.1740725642070933</v>
      </c>
      <c r="AB118" s="4">
        <v>1.3770177987447729</v>
      </c>
      <c r="AC118" s="4">
        <v>0.99511651942620682</v>
      </c>
      <c r="AD118" s="4">
        <v>1.5999079189686924</v>
      </c>
      <c r="AE118" s="4">
        <v>1.8806376551706112</v>
      </c>
      <c r="AF118" s="4">
        <v>1.3521607929144539</v>
      </c>
      <c r="AG118" s="4">
        <v>1.8918021905077995</v>
      </c>
      <c r="AH118" s="4">
        <v>2.1469314183700123</v>
      </c>
      <c r="AI118" s="4">
        <v>1.6600597433074997</v>
      </c>
      <c r="AJ118" s="4">
        <v>1.3739558566709449</v>
      </c>
      <c r="AK118" s="4">
        <v>1.4113412970595987</v>
      </c>
      <c r="AL118" s="4">
        <v>1.3373344863539076</v>
      </c>
      <c r="AM118" s="4">
        <v>1.0380754652292337</v>
      </c>
      <c r="AN118" s="4">
        <v>1.127643233555508</v>
      </c>
      <c r="AO118" s="4">
        <v>0.95416370296593533</v>
      </c>
      <c r="AP118" s="4">
        <v>1.3788088139044432</v>
      </c>
      <c r="AQ118" s="4">
        <v>1.4681061653890233</v>
      </c>
      <c r="AR118" s="4">
        <v>1.2937354655999966</v>
      </c>
      <c r="AS118" s="4">
        <v>0.96205237840726887</v>
      </c>
      <c r="AT118" s="4">
        <v>1.1409615671127111</v>
      </c>
      <c r="AU118" s="4">
        <v>0.80593904021745777</v>
      </c>
      <c r="AV118" s="4">
        <v>1.2982140177097403</v>
      </c>
      <c r="AW118" s="4">
        <v>1.501614526865096</v>
      </c>
      <c r="AX118" s="4">
        <v>1.1167161284972307</v>
      </c>
      <c r="AY118" s="4">
        <v>1.3861684496007232</v>
      </c>
      <c r="AZ118" s="4">
        <v>1.596242218372514</v>
      </c>
      <c r="BA118" s="4">
        <v>1.1979624217863734</v>
      </c>
      <c r="BB118" s="4">
        <v>1.9430515759312321</v>
      </c>
      <c r="BC118" s="4">
        <v>2.2118650959448107</v>
      </c>
      <c r="BD118" s="4">
        <v>1.6994047504871774</v>
      </c>
      <c r="BE118" s="4">
        <v>1.2330980525554893</v>
      </c>
      <c r="BF118" s="4">
        <v>1.4453505919010958</v>
      </c>
      <c r="BG118" s="4">
        <v>1.0457705006105125</v>
      </c>
      <c r="BH118" s="4">
        <v>0.83887043189368771</v>
      </c>
      <c r="BI118" s="4">
        <v>1.0147242286107856</v>
      </c>
      <c r="BJ118" s="4">
        <v>0.68804223239432871</v>
      </c>
      <c r="BK118" s="4">
        <v>1.4477162353230466</v>
      </c>
      <c r="BL118" s="4">
        <v>1.5417397440819625</v>
      </c>
      <c r="BM118" s="4">
        <v>1.3581373042596969</v>
      </c>
      <c r="BN118" s="4">
        <v>1.3827831508272721</v>
      </c>
      <c r="BO118" s="4">
        <v>1.5992775707620552</v>
      </c>
      <c r="BP118" s="4">
        <v>1.1894948570756398</v>
      </c>
      <c r="BQ118" s="4">
        <v>0.84926824057258843</v>
      </c>
      <c r="BR118" s="4">
        <v>0.98897281881183996</v>
      </c>
      <c r="BS118" s="4">
        <v>0.72564373530130966</v>
      </c>
      <c r="BT118" s="4">
        <v>29.276525774729663</v>
      </c>
      <c r="BU118" s="4">
        <v>33.789730708313975</v>
      </c>
      <c r="BV118" s="4">
        <v>25.306169755144275</v>
      </c>
      <c r="BW118" s="4">
        <v>1.2478428249037601</v>
      </c>
      <c r="BX118" s="4">
        <v>1.51858045360922</v>
      </c>
      <c r="BY118" s="4">
        <v>1.0159750093520299</v>
      </c>
      <c r="BZ118" s="4">
        <v>1.4600196686587501</v>
      </c>
      <c r="CA118" s="4">
        <v>1.6756568745021301</v>
      </c>
      <c r="CB118" s="4">
        <v>1.26624224000168</v>
      </c>
      <c r="CC118" s="4">
        <v>0.90350560173473105</v>
      </c>
      <c r="CD118" s="4">
        <v>1.31391788016727</v>
      </c>
      <c r="CE118" s="4">
        <v>0.60149849871691896</v>
      </c>
      <c r="CF118" s="4">
        <v>1.29454885752164</v>
      </c>
      <c r="CG118" s="4">
        <v>1.5018575123912501</v>
      </c>
      <c r="CH118" s="4">
        <v>1.11000722923319</v>
      </c>
      <c r="CI118" s="4">
        <v>1.3178971894568201</v>
      </c>
      <c r="CJ118" s="4">
        <v>1.5194791421159299</v>
      </c>
      <c r="CK118" s="4">
        <v>1.13754080214581</v>
      </c>
      <c r="CL118" s="4">
        <v>1.5548567435359899</v>
      </c>
      <c r="CM118" s="4">
        <v>1.90123179444269</v>
      </c>
      <c r="CN118" s="4">
        <v>1.2586722624723501</v>
      </c>
      <c r="CO118" s="4">
        <v>1.6554218543507</v>
      </c>
      <c r="CP118" s="4">
        <v>1.8741067915681999</v>
      </c>
      <c r="CQ118" s="4">
        <v>1.4566053496067</v>
      </c>
      <c r="CR118" s="4">
        <v>1.41144460505059</v>
      </c>
      <c r="CS118" s="4">
        <v>1.6372461616946501</v>
      </c>
      <c r="CT118" s="4">
        <v>1.21028535775296</v>
      </c>
      <c r="CU118" s="4">
        <v>1.4776549735704001</v>
      </c>
      <c r="CV118" s="4">
        <v>1.7546558262168801</v>
      </c>
      <c r="CW118" s="4">
        <v>1.23532991518762</v>
      </c>
      <c r="CX118" s="4">
        <v>2.5081882434063099</v>
      </c>
      <c r="CY118" s="4">
        <v>2.80465238629262</v>
      </c>
      <c r="CZ118" s="4">
        <v>2.2352418748661602</v>
      </c>
      <c r="DA118" s="4">
        <v>1.45101731647274</v>
      </c>
      <c r="DB118" s="4">
        <v>1.48940953528706</v>
      </c>
      <c r="DC118" s="4">
        <v>1.4133855763152601</v>
      </c>
      <c r="DD118" s="4">
        <v>1.1805292440225701</v>
      </c>
      <c r="DE118" s="4">
        <v>1.2780347009552899</v>
      </c>
      <c r="DF118" s="4">
        <v>1.08888868283384</v>
      </c>
      <c r="DG118" s="4">
        <v>1.49504996370488</v>
      </c>
      <c r="DH118" s="4">
        <v>1.5907744372972099</v>
      </c>
      <c r="DI118" s="4">
        <v>1.4037793866744801</v>
      </c>
      <c r="DJ118" s="4">
        <v>0.97698829228905903</v>
      </c>
      <c r="DK118" s="4">
        <v>1.16261919724267</v>
      </c>
      <c r="DL118" s="4">
        <v>0.81543798724354999</v>
      </c>
      <c r="DM118" s="4">
        <v>1.5145476285372701</v>
      </c>
      <c r="DN118" s="4">
        <v>1.73999024271136</v>
      </c>
      <c r="DO118" s="4">
        <v>1.3120637311463501</v>
      </c>
      <c r="DP118" s="4">
        <v>1.31035020669215</v>
      </c>
      <c r="DQ118" s="4">
        <v>1.51883646832965</v>
      </c>
      <c r="DR118" s="4">
        <v>1.1246117493426899</v>
      </c>
      <c r="DS118" s="4">
        <v>2.4814126394052001</v>
      </c>
      <c r="DT118" s="4">
        <v>2.7882178903881698</v>
      </c>
      <c r="DU118" s="4">
        <v>2.1999995193440798</v>
      </c>
      <c r="DV118" s="4">
        <v>1.36500620457366</v>
      </c>
      <c r="DW118" s="4">
        <v>1.5923137646688701</v>
      </c>
      <c r="DX118" s="4">
        <v>1.1634608948835401</v>
      </c>
      <c r="DY118" s="4">
        <v>1.0291595197255601</v>
      </c>
      <c r="DZ118" s="4">
        <v>1.2254705584412999</v>
      </c>
      <c r="EA118" s="4">
        <v>0.858332170649028</v>
      </c>
      <c r="EB118" s="4">
        <v>1.67937705707634</v>
      </c>
      <c r="EC118" s="4">
        <v>1.7826031171725101</v>
      </c>
      <c r="ED118" s="4">
        <v>1.58073120884448</v>
      </c>
      <c r="EE118" s="4">
        <v>1.25200913628289</v>
      </c>
      <c r="EF118" s="4">
        <v>1.4651511896741101</v>
      </c>
      <c r="EG118" s="4">
        <v>1.06363108761517</v>
      </c>
      <c r="EH118" s="4">
        <v>0.98888206045030402</v>
      </c>
      <c r="EI118" s="4">
        <v>1.1423746262431</v>
      </c>
      <c r="EJ118" s="4">
        <v>0.85203731919289305</v>
      </c>
      <c r="EK118" s="4">
        <v>31.555709831422313</v>
      </c>
      <c r="EL118" s="4">
        <v>36.277180551412137</v>
      </c>
      <c r="EM118" s="4">
        <v>27.403757853420775</v>
      </c>
      <c r="EN118"/>
    </row>
    <row r="119" spans="1:144">
      <c r="A119" s="49"/>
      <c r="B119" s="49">
        <v>38</v>
      </c>
      <c r="C119" t="s">
        <v>101</v>
      </c>
      <c r="D119" t="s">
        <v>277</v>
      </c>
      <c r="E119">
        <v>0</v>
      </c>
      <c r="F119" s="4">
        <v>5612.4467561333913</v>
      </c>
      <c r="G119" s="4">
        <v>6566.2778637162373</v>
      </c>
      <c r="H119" s="4">
        <v>4753.9676206257054</v>
      </c>
      <c r="I119" s="4">
        <v>7361.1698304902311</v>
      </c>
      <c r="J119" s="4">
        <v>8086.587174651545</v>
      </c>
      <c r="K119" s="4">
        <v>6677.3317950404125</v>
      </c>
      <c r="L119" s="4">
        <v>3595.0591887044984</v>
      </c>
      <c r="M119" s="4">
        <v>5656.8086051815462</v>
      </c>
      <c r="N119" s="4">
        <v>2127.0215485241315</v>
      </c>
      <c r="O119" s="4">
        <v>6033.0324109756839</v>
      </c>
      <c r="P119" s="4">
        <v>6761.272412919393</v>
      </c>
      <c r="Q119" s="4">
        <v>5357.3400366604019</v>
      </c>
      <c r="R119" s="4">
        <v>8561.5330357290859</v>
      </c>
      <c r="S119" s="4">
        <v>9256.6645501248349</v>
      </c>
      <c r="T119" s="4">
        <v>7898.3512113365923</v>
      </c>
      <c r="U119" s="4">
        <v>9762.8427467157744</v>
      </c>
      <c r="V119" s="4">
        <v>10854.346332221412</v>
      </c>
      <c r="W119" s="4">
        <v>8736.7957334809289</v>
      </c>
      <c r="X119" s="4">
        <v>6187.2128832266435</v>
      </c>
      <c r="Y119" s="4">
        <v>6882.1621167470939</v>
      </c>
      <c r="Z119" s="4">
        <v>5538.9368494126975</v>
      </c>
      <c r="AA119" s="4">
        <v>11671.305228069579</v>
      </c>
      <c r="AB119" s="4">
        <v>12376.066739787198</v>
      </c>
      <c r="AC119" s="4">
        <v>10988.582744660933</v>
      </c>
      <c r="AD119" s="4">
        <v>6480.9148129846881</v>
      </c>
      <c r="AE119" s="4">
        <v>7406.7961672020592</v>
      </c>
      <c r="AF119" s="4">
        <v>5632.0541609088523</v>
      </c>
      <c r="AG119" s="4">
        <v>9492.3699301956713</v>
      </c>
      <c r="AH119" s="4">
        <v>10181.138498841812</v>
      </c>
      <c r="AI119" s="4">
        <v>8831.2100203050868</v>
      </c>
      <c r="AJ119" s="4">
        <v>7712.7640814769147</v>
      </c>
      <c r="AK119" s="4">
        <v>7837.453868358607</v>
      </c>
      <c r="AL119" s="4">
        <v>7589.2914090937429</v>
      </c>
      <c r="AM119" s="4">
        <v>6138.9455507086677</v>
      </c>
      <c r="AN119" s="4">
        <v>6514.6528827173215</v>
      </c>
      <c r="AO119" s="4">
        <v>5777.4366866167566</v>
      </c>
      <c r="AP119" s="4">
        <v>9070.5252041790736</v>
      </c>
      <c r="AQ119" s="4">
        <v>9358.3764746725428</v>
      </c>
      <c r="AR119" s="4">
        <v>8787.9062909324603</v>
      </c>
      <c r="AS119" s="4">
        <v>8983.2046073322872</v>
      </c>
      <c r="AT119" s="4">
        <v>9667.67540528069</v>
      </c>
      <c r="AU119" s="4">
        <v>8327.9520008877753</v>
      </c>
      <c r="AV119" s="4">
        <v>3464.0427991760307</v>
      </c>
      <c r="AW119" s="4">
        <v>4325.6094619628875</v>
      </c>
      <c r="AX119" s="4">
        <v>2730.8439092516219</v>
      </c>
      <c r="AY119" s="4">
        <v>8020.8631543693718</v>
      </c>
      <c r="AZ119" s="4">
        <v>8736.669317070895</v>
      </c>
      <c r="BA119" s="4">
        <v>7341.6626821563787</v>
      </c>
      <c r="BB119" s="4">
        <v>7315.1986093607984</v>
      </c>
      <c r="BC119" s="4">
        <v>8035.6538645426435</v>
      </c>
      <c r="BD119" s="4">
        <v>6636.0727568072143</v>
      </c>
      <c r="BE119" s="4">
        <v>7791.7867224052206</v>
      </c>
      <c r="BF119" s="4">
        <v>8436.6643824192779</v>
      </c>
      <c r="BG119" s="4">
        <v>7177.8231877949047</v>
      </c>
      <c r="BH119" s="4">
        <v>5453.8249356381839</v>
      </c>
      <c r="BI119" s="4">
        <v>6251.5309511084306</v>
      </c>
      <c r="BJ119" s="4">
        <v>4726.0337582277125</v>
      </c>
      <c r="BK119" s="4">
        <v>7248.1307520890941</v>
      </c>
      <c r="BL119" s="4">
        <v>7554.374267504717</v>
      </c>
      <c r="BM119" s="4">
        <v>6949.6927142174745</v>
      </c>
      <c r="BN119" s="4">
        <v>7772.9631672712112</v>
      </c>
      <c r="BO119" s="4">
        <v>8518.8411008639105</v>
      </c>
      <c r="BP119" s="4">
        <v>7068.255136410653</v>
      </c>
      <c r="BQ119" s="4">
        <v>8920.3117662621371</v>
      </c>
      <c r="BR119" s="4">
        <v>9451.0717024504138</v>
      </c>
      <c r="BS119" s="4">
        <v>8407.4448242761428</v>
      </c>
      <c r="BT119" s="4">
        <v>162650.44817349422</v>
      </c>
      <c r="BU119" s="4">
        <v>178716.6941403455</v>
      </c>
      <c r="BV119" s="4">
        <v>148062.00707762857</v>
      </c>
      <c r="BW119" s="4">
        <v>4268.9138629800473</v>
      </c>
      <c r="BX119" s="4">
        <v>5263.082736488338</v>
      </c>
      <c r="BY119" s="4">
        <v>3411.3773591724216</v>
      </c>
      <c r="BZ119" s="4">
        <v>5056.6343037215529</v>
      </c>
      <c r="CA119" s="4">
        <v>5786.071047923384</v>
      </c>
      <c r="CB119" s="4">
        <v>4391.0869372780244</v>
      </c>
      <c r="CC119" s="4">
        <v>1979.90836887671</v>
      </c>
      <c r="CD119" s="4">
        <v>3818.5235141050439</v>
      </c>
      <c r="CE119" s="4">
        <v>899.53252523939636</v>
      </c>
      <c r="CF119" s="4">
        <v>6471.2395897448005</v>
      </c>
      <c r="CG119" s="4">
        <v>7222.27459321482</v>
      </c>
      <c r="CH119" s="4">
        <v>5771.7636605444231</v>
      </c>
      <c r="CI119" s="4">
        <v>4575.0939036557838</v>
      </c>
      <c r="CJ119" s="4">
        <v>5276.5054566041226</v>
      </c>
      <c r="CK119" s="4">
        <v>3939.5824560912556</v>
      </c>
      <c r="CL119" s="4">
        <v>5631.3913620713247</v>
      </c>
      <c r="CM119" s="4">
        <v>6664.1954525388583</v>
      </c>
      <c r="CN119" s="4">
        <v>4709.0879651891255</v>
      </c>
      <c r="CO119" s="4">
        <v>5506.9244210571642</v>
      </c>
      <c r="CP119" s="4">
        <v>6175.4774770654249</v>
      </c>
      <c r="CQ119" s="4">
        <v>4887.6501192660471</v>
      </c>
      <c r="CR119" s="4">
        <v>10233.72278367635</v>
      </c>
      <c r="CS119" s="4">
        <v>10970.997471753832</v>
      </c>
      <c r="CT119" s="4">
        <v>9525.1124570965803</v>
      </c>
      <c r="CU119" s="4">
        <v>7479.7756239846367</v>
      </c>
      <c r="CV119" s="4">
        <v>8470.3697857310253</v>
      </c>
      <c r="CW119" s="4">
        <v>6563.7718658843451</v>
      </c>
      <c r="CX119" s="4">
        <v>6830.8124632585814</v>
      </c>
      <c r="CY119" s="4">
        <v>7639.9676514199782</v>
      </c>
      <c r="CZ119" s="4">
        <v>6077.6656824671054</v>
      </c>
      <c r="DA119" s="4">
        <v>6497.2697533894316</v>
      </c>
      <c r="DB119" s="4">
        <v>6624.7870428125871</v>
      </c>
      <c r="DC119" s="4">
        <v>6371.3202034933192</v>
      </c>
      <c r="DD119" s="4">
        <v>5246.2352470275528</v>
      </c>
      <c r="DE119" s="4">
        <v>5623.8280500461087</v>
      </c>
      <c r="DF119" s="4">
        <v>4885.7877625185101</v>
      </c>
      <c r="DG119" s="4">
        <v>7807.7025354895068</v>
      </c>
      <c r="DH119" s="4">
        <v>8105.8901402948941</v>
      </c>
      <c r="DI119" s="4">
        <v>7516.2807390297539</v>
      </c>
      <c r="DJ119" s="4">
        <v>8732.2929289200747</v>
      </c>
      <c r="DK119" s="4">
        <v>9497.907258549687</v>
      </c>
      <c r="DL119" s="4">
        <v>8004.3412677489514</v>
      </c>
      <c r="DM119" s="4">
        <v>4752.098101663425</v>
      </c>
      <c r="DN119" s="4">
        <v>5510.9064511530269</v>
      </c>
      <c r="DO119" s="4">
        <v>4066.8614791937389</v>
      </c>
      <c r="DP119" s="4">
        <v>5183.4850957812632</v>
      </c>
      <c r="DQ119" s="4">
        <v>5942.1005936781585</v>
      </c>
      <c r="DR119" s="4">
        <v>4491.9388014448978</v>
      </c>
      <c r="DS119" s="4">
        <v>7900.9390004053575</v>
      </c>
      <c r="DT119" s="4">
        <v>8595.8460550416257</v>
      </c>
      <c r="DU119" s="4">
        <v>7241.2100237895165</v>
      </c>
      <c r="DV119" s="4">
        <v>9410.6493845330842</v>
      </c>
      <c r="DW119" s="4">
        <v>10100.975015144873</v>
      </c>
      <c r="DX119" s="4">
        <v>8748.3585012336716</v>
      </c>
      <c r="DY119" s="4">
        <v>4529.5409081999096</v>
      </c>
      <c r="DZ119" s="4">
        <v>5407.9209936456318</v>
      </c>
      <c r="EA119" s="4">
        <v>3753.1961540674388</v>
      </c>
      <c r="EB119" s="4">
        <v>5825.7440724510116</v>
      </c>
      <c r="EC119" s="4">
        <v>6129.039736504561</v>
      </c>
      <c r="ED119" s="4">
        <v>5532.3511344100689</v>
      </c>
      <c r="EE119" s="4">
        <v>5867.511434205564</v>
      </c>
      <c r="EF119" s="4">
        <v>6713.6530526161805</v>
      </c>
      <c r="EG119" s="4">
        <v>5093.6732755409357</v>
      </c>
      <c r="EH119" s="4">
        <v>6695.3503718237826</v>
      </c>
      <c r="EI119" s="4">
        <v>7299.4071792477798</v>
      </c>
      <c r="EJ119" s="4">
        <v>6123.799522174203</v>
      </c>
      <c r="EK119" s="4">
        <v>136483.2355169169</v>
      </c>
      <c r="EL119" s="4">
        <v>152839.72675557996</v>
      </c>
      <c r="EM119" s="4">
        <v>122005.74989287373</v>
      </c>
      <c r="EN119"/>
    </row>
    <row r="120" spans="1:144">
      <c r="A120" s="49"/>
      <c r="B120" s="49">
        <v>39</v>
      </c>
      <c r="C120" t="s">
        <v>101</v>
      </c>
      <c r="D120" t="s">
        <v>42</v>
      </c>
      <c r="E120">
        <v>1</v>
      </c>
      <c r="F120" s="4">
        <v>88.5</v>
      </c>
      <c r="G120" s="4">
        <v>94.328797339267794</v>
      </c>
      <c r="H120" s="4">
        <v>78.155691527598918</v>
      </c>
      <c r="I120" s="4">
        <v>83.1</v>
      </c>
      <c r="J120" s="4">
        <v>88.648027997537582</v>
      </c>
      <c r="K120" s="4">
        <v>75.493918407353092</v>
      </c>
      <c r="L120" s="4" t="s">
        <v>104</v>
      </c>
      <c r="M120" s="4" t="s">
        <v>104</v>
      </c>
      <c r="N120" s="4" t="s">
        <v>104</v>
      </c>
      <c r="O120" s="4">
        <v>87.6</v>
      </c>
      <c r="P120" s="4">
        <v>92.10637699561903</v>
      </c>
      <c r="Q120" s="4">
        <v>81.025498279210211</v>
      </c>
      <c r="R120" s="4">
        <v>87.8</v>
      </c>
      <c r="S120" s="4">
        <v>92.222127687185591</v>
      </c>
      <c r="T120" s="4">
        <v>81.285942635593941</v>
      </c>
      <c r="U120" s="4">
        <v>88.4</v>
      </c>
      <c r="V120" s="4">
        <v>94.006501857823849</v>
      </c>
      <c r="W120" s="4">
        <v>78.754259469683774</v>
      </c>
      <c r="X120" s="4">
        <v>93.4</v>
      </c>
      <c r="Y120" s="4">
        <v>96.612028001532437</v>
      </c>
      <c r="Z120" s="4">
        <v>87.494646969967377</v>
      </c>
      <c r="AA120" s="4">
        <v>83.1</v>
      </c>
      <c r="AB120" s="4">
        <v>89.677918797890584</v>
      </c>
      <c r="AC120" s="4">
        <v>73.655885984870196</v>
      </c>
      <c r="AD120" s="4">
        <v>90.9</v>
      </c>
      <c r="AE120" s="4">
        <v>96.054184492581967</v>
      </c>
      <c r="AF120" s="4">
        <v>80.422505416020059</v>
      </c>
      <c r="AG120" s="4">
        <v>84.1</v>
      </c>
      <c r="AH120" s="4">
        <v>89.837323154813404</v>
      </c>
      <c r="AI120" s="4">
        <v>76.022510139234583</v>
      </c>
      <c r="AJ120" s="4">
        <v>87.3</v>
      </c>
      <c r="AK120" s="4">
        <v>88.324711323998244</v>
      </c>
      <c r="AL120" s="4">
        <v>86.141919851782504</v>
      </c>
      <c r="AM120" s="4">
        <v>85.5</v>
      </c>
      <c r="AN120" s="4">
        <v>88.559784541642884</v>
      </c>
      <c r="AO120" s="4">
        <v>81.904814859484986</v>
      </c>
      <c r="AP120" s="4">
        <v>87.8</v>
      </c>
      <c r="AQ120" s="4">
        <v>90.161322356544034</v>
      </c>
      <c r="AR120" s="4">
        <v>84.900075850763997</v>
      </c>
      <c r="AS120" s="4">
        <v>80</v>
      </c>
      <c r="AT120" s="4">
        <v>85.970051140670407</v>
      </c>
      <c r="AU120" s="4">
        <v>72.307855187663705</v>
      </c>
      <c r="AV120" s="4">
        <v>93.2</v>
      </c>
      <c r="AW120" s="4">
        <v>96.524882497483475</v>
      </c>
      <c r="AX120" s="4">
        <v>87.190464468368717</v>
      </c>
      <c r="AY120" s="4">
        <v>84.1</v>
      </c>
      <c r="AZ120" s="4">
        <v>89.483374286052637</v>
      </c>
      <c r="BA120" s="4">
        <v>76.751248138178269</v>
      </c>
      <c r="BB120" s="4">
        <v>89.1</v>
      </c>
      <c r="BC120" s="4">
        <v>93.372120429299883</v>
      </c>
      <c r="BD120" s="4">
        <v>82.47655486183227</v>
      </c>
      <c r="BE120" s="4">
        <v>87.5</v>
      </c>
      <c r="BF120" s="4">
        <v>92.276502726604619</v>
      </c>
      <c r="BG120" s="4">
        <v>80.397059791992618</v>
      </c>
      <c r="BH120" s="4">
        <v>83.9</v>
      </c>
      <c r="BI120" s="4">
        <v>89.974921622651252</v>
      </c>
      <c r="BJ120" s="4">
        <v>75.079860458489264</v>
      </c>
      <c r="BK120" s="4">
        <v>88.6</v>
      </c>
      <c r="BL120" s="4">
        <v>90.800641096407148</v>
      </c>
      <c r="BM120" s="4">
        <v>85.853802651117391</v>
      </c>
      <c r="BN120" s="4">
        <v>90.2</v>
      </c>
      <c r="BO120" s="4">
        <v>94.330725711246316</v>
      </c>
      <c r="BP120" s="4">
        <v>83.719464597545851</v>
      </c>
      <c r="BQ120" s="4">
        <v>87.8</v>
      </c>
      <c r="BR120" s="4">
        <v>91.965188547292883</v>
      </c>
      <c r="BS120" s="4">
        <v>81.914054919286983</v>
      </c>
      <c r="BT120" s="4">
        <v>1831.8999999999999</v>
      </c>
      <c r="BU120" s="4">
        <v>1925.2375126041459</v>
      </c>
      <c r="BV120" s="4">
        <v>1690.9480344660385</v>
      </c>
      <c r="BW120" s="4">
        <v>86.2</v>
      </c>
      <c r="BX120" s="4">
        <v>92.841512980281877</v>
      </c>
      <c r="BY120" s="4">
        <v>75.074090566162056</v>
      </c>
      <c r="BZ120" s="4">
        <v>90.5</v>
      </c>
      <c r="CA120" s="4">
        <v>94.622263641885894</v>
      </c>
      <c r="CB120" s="4">
        <v>83.814698762453716</v>
      </c>
      <c r="CC120" s="4" t="s">
        <v>104</v>
      </c>
      <c r="CD120" s="4" t="s">
        <v>104</v>
      </c>
      <c r="CE120" s="4" t="s">
        <v>104</v>
      </c>
      <c r="CF120" s="4">
        <v>90.5</v>
      </c>
      <c r="CG120" s="4">
        <v>94.241928029386017</v>
      </c>
      <c r="CH120" s="4">
        <v>84.648849698676003</v>
      </c>
      <c r="CI120" s="4">
        <v>84.7</v>
      </c>
      <c r="CJ120" s="4">
        <v>89.750329122536755</v>
      </c>
      <c r="CK120" s="4">
        <v>77.701400499878545</v>
      </c>
      <c r="CL120" s="4">
        <v>91.5</v>
      </c>
      <c r="CM120" s="4">
        <v>96.069349228928886</v>
      </c>
      <c r="CN120" s="4">
        <v>82.763961785695713</v>
      </c>
      <c r="CO120" s="4">
        <v>87.5</v>
      </c>
      <c r="CP120" s="4">
        <v>92.276502726604619</v>
      </c>
      <c r="CQ120" s="4">
        <v>80.397059791992618</v>
      </c>
      <c r="CR120" s="4">
        <v>85.7</v>
      </c>
      <c r="CS120" s="4">
        <v>91.457241863451216</v>
      </c>
      <c r="CT120" s="4">
        <v>77.078186427343056</v>
      </c>
      <c r="CU120" s="4">
        <v>92.4</v>
      </c>
      <c r="CV120" s="4">
        <v>96.472795154963336</v>
      </c>
      <c r="CW120" s="4">
        <v>84.404583097172335</v>
      </c>
      <c r="CX120" s="4">
        <v>86.8</v>
      </c>
      <c r="CY120" s="4">
        <v>91.861349016225233</v>
      </c>
      <c r="CZ120" s="4">
        <v>79.420864256281163</v>
      </c>
      <c r="DA120" s="4">
        <v>87.1</v>
      </c>
      <c r="DB120" s="4">
        <v>88.170134881482753</v>
      </c>
      <c r="DC120" s="4">
        <v>86.028259239535203</v>
      </c>
      <c r="DD120" s="4">
        <v>83.4</v>
      </c>
      <c r="DE120" s="4">
        <v>86.592788745279734</v>
      </c>
      <c r="DF120" s="4">
        <v>79.647080054081783</v>
      </c>
      <c r="DG120" s="4">
        <v>87.4</v>
      </c>
      <c r="DH120" s="4">
        <v>89.715817516397436</v>
      </c>
      <c r="DI120" s="4">
        <v>84.713300248463057</v>
      </c>
      <c r="DJ120" s="4">
        <v>88</v>
      </c>
      <c r="DK120" s="4">
        <v>92.736850623324429</v>
      </c>
      <c r="DL120" s="4">
        <v>80.91336915104884</v>
      </c>
      <c r="DM120" s="4">
        <v>82</v>
      </c>
      <c r="DN120" s="4">
        <v>88.299774501053633</v>
      </c>
      <c r="DO120" s="4">
        <v>73.332641613699266</v>
      </c>
      <c r="DP120" s="4">
        <v>90.1</v>
      </c>
      <c r="DQ120" s="4">
        <v>94.035966163293978</v>
      </c>
      <c r="DR120" s="4">
        <v>84.131107124253262</v>
      </c>
      <c r="DS120" s="4">
        <v>89.4</v>
      </c>
      <c r="DT120" s="4">
        <v>93.990665461403168</v>
      </c>
      <c r="DU120" s="4">
        <v>82.046881597691964</v>
      </c>
      <c r="DV120" s="4">
        <v>82.5</v>
      </c>
      <c r="DW120" s="4">
        <v>88.177342478881741</v>
      </c>
      <c r="DX120" s="4">
        <v>74.976599832594232</v>
      </c>
      <c r="DY120" s="4">
        <v>84.6</v>
      </c>
      <c r="DZ120" s="4">
        <v>90.041343712770484</v>
      </c>
      <c r="EA120" s="4">
        <v>76.988631587501814</v>
      </c>
      <c r="EB120" s="4">
        <v>88.3</v>
      </c>
      <c r="EC120" s="4">
        <v>90.4370869268121</v>
      </c>
      <c r="ED120" s="4">
        <v>85.72390427063803</v>
      </c>
      <c r="EE120" s="4">
        <v>84.5</v>
      </c>
      <c r="EF120" s="4">
        <v>90.121347638060129</v>
      </c>
      <c r="EG120" s="4">
        <v>76.638162286793985</v>
      </c>
      <c r="EH120" s="4">
        <v>90.1</v>
      </c>
      <c r="EI120" s="4">
        <v>93.887259419623291</v>
      </c>
      <c r="EJ120" s="4">
        <v>84.257186468165443</v>
      </c>
      <c r="EK120" s="4">
        <v>1833.1999999999998</v>
      </c>
      <c r="EL120" s="4">
        <v>1925.7996498326465</v>
      </c>
      <c r="EM120" s="4">
        <v>1694.700818360122</v>
      </c>
      <c r="EN120"/>
    </row>
    <row r="121" spans="1:144">
      <c r="A121" s="49"/>
      <c r="B121" s="49">
        <v>40</v>
      </c>
      <c r="C121" t="s">
        <v>101</v>
      </c>
      <c r="D121" t="s">
        <v>34</v>
      </c>
      <c r="E121">
        <v>0</v>
      </c>
      <c r="F121" s="4">
        <v>24.51562650839313</v>
      </c>
      <c r="G121" s="4">
        <v>28.697069135596465</v>
      </c>
      <c r="H121" s="4">
        <v>20.531485908543651</v>
      </c>
      <c r="I121" s="4">
        <v>25.444565346344255</v>
      </c>
      <c r="J121" s="4">
        <v>28.612332866441147</v>
      </c>
      <c r="K121" s="4">
        <v>22.379919635221547</v>
      </c>
      <c r="L121" s="4">
        <v>23.228941555707049</v>
      </c>
      <c r="M121" s="4">
        <v>30.716648953415344</v>
      </c>
      <c r="N121" s="4">
        <v>16.442256266207796</v>
      </c>
      <c r="O121" s="4">
        <v>25.440516445335383</v>
      </c>
      <c r="P121" s="4">
        <v>28.425635883408777</v>
      </c>
      <c r="Q121" s="4">
        <v>22.547150984857556</v>
      </c>
      <c r="R121" s="4">
        <v>26.918311492613984</v>
      </c>
      <c r="S121" s="4">
        <v>30.068969078768099</v>
      </c>
      <c r="T121" s="4">
        <v>23.853344219146372</v>
      </c>
      <c r="U121" s="4">
        <v>19.24617889969732</v>
      </c>
      <c r="V121" s="4">
        <v>23.276138499669464</v>
      </c>
      <c r="W121" s="4">
        <v>15.524225080517141</v>
      </c>
      <c r="X121" s="4">
        <v>25.005917954325309</v>
      </c>
      <c r="Y121" s="4">
        <v>27.935798251951493</v>
      </c>
      <c r="Z121" s="4">
        <v>22.16888935141834</v>
      </c>
      <c r="AA121" s="4">
        <v>30.49687267242534</v>
      </c>
      <c r="AB121" s="4">
        <v>34.221213161129967</v>
      </c>
      <c r="AC121" s="4">
        <v>26.843453517952103</v>
      </c>
      <c r="AD121" s="4">
        <v>28.718934312537307</v>
      </c>
      <c r="AE121" s="4">
        <v>33.201960004294847</v>
      </c>
      <c r="AF121" s="4">
        <v>24.371669650409942</v>
      </c>
      <c r="AG121" s="4">
        <v>25.005814203839783</v>
      </c>
      <c r="AH121" s="4">
        <v>28.15986826547115</v>
      </c>
      <c r="AI121" s="4">
        <v>21.959151674429492</v>
      </c>
      <c r="AJ121" s="4">
        <v>25.221260893339586</v>
      </c>
      <c r="AK121" s="4">
        <v>25.786189312279991</v>
      </c>
      <c r="AL121" s="4">
        <v>24.659779313304522</v>
      </c>
      <c r="AM121" s="4">
        <v>26.225095155636097</v>
      </c>
      <c r="AN121" s="4">
        <v>27.802749170616455</v>
      </c>
      <c r="AO121" s="4">
        <v>24.67110147685905</v>
      </c>
      <c r="AP121" s="4">
        <v>23.358931638912658</v>
      </c>
      <c r="AQ121" s="4">
        <v>24.699806348036724</v>
      </c>
      <c r="AR121" s="4">
        <v>22.041687620245813</v>
      </c>
      <c r="AS121" s="4">
        <v>27.823982250809802</v>
      </c>
      <c r="AT121" s="4">
        <v>31.095129797398986</v>
      </c>
      <c r="AU121" s="4">
        <v>24.635010624086604</v>
      </c>
      <c r="AV121" s="4">
        <v>21.922991231131011</v>
      </c>
      <c r="AW121" s="4">
        <v>25.064672265478123</v>
      </c>
      <c r="AX121" s="4">
        <v>18.928156452376225</v>
      </c>
      <c r="AY121" s="4">
        <v>25.05440411952161</v>
      </c>
      <c r="AZ121" s="4">
        <v>28.118056625026362</v>
      </c>
      <c r="BA121" s="4">
        <v>22.091610739298225</v>
      </c>
      <c r="BB121" s="4">
        <v>22.441528330784372</v>
      </c>
      <c r="BC121" s="4">
        <v>25.65605119007779</v>
      </c>
      <c r="BD121" s="4">
        <v>19.372878964270427</v>
      </c>
      <c r="BE121" s="4">
        <v>25.947261093420931</v>
      </c>
      <c r="BF121" s="4">
        <v>29.145699126434526</v>
      </c>
      <c r="BG121" s="4">
        <v>22.848029304879631</v>
      </c>
      <c r="BH121" s="4">
        <v>25.015480048042516</v>
      </c>
      <c r="BI121" s="4">
        <v>28.275539658677555</v>
      </c>
      <c r="BJ121" s="4">
        <v>21.869923057400083</v>
      </c>
      <c r="BK121" s="4">
        <v>25.176438113889365</v>
      </c>
      <c r="BL121" s="4">
        <v>26.553859314611579</v>
      </c>
      <c r="BM121" s="4">
        <v>23.819444822458429</v>
      </c>
      <c r="BN121" s="4">
        <v>29.262019248625805</v>
      </c>
      <c r="BO121" s="4">
        <v>32.58258326086235</v>
      </c>
      <c r="BP121" s="4">
        <v>26.010493354740554</v>
      </c>
      <c r="BQ121" s="4">
        <v>24.953411669646457</v>
      </c>
      <c r="BR121" s="4">
        <v>27.616531822534608</v>
      </c>
      <c r="BS121" s="4">
        <v>22.367640459090378</v>
      </c>
      <c r="BT121" s="4">
        <v>556.42448318497918</v>
      </c>
      <c r="BU121" s="4">
        <v>625.71250199218184</v>
      </c>
      <c r="BV121" s="4">
        <v>489.93730247771384</v>
      </c>
      <c r="BW121" s="4">
        <v>28.605514895583433</v>
      </c>
      <c r="BX121" s="4">
        <v>31.620357303849001</v>
      </c>
      <c r="BY121" s="4">
        <v>25.653436935704647</v>
      </c>
      <c r="BZ121" s="4">
        <v>24.553015669266621</v>
      </c>
      <c r="CA121" s="4">
        <v>26.555326902523333</v>
      </c>
      <c r="CB121" s="4">
        <v>22.596700287393055</v>
      </c>
      <c r="CC121" s="4">
        <v>24.104662969080149</v>
      </c>
      <c r="CD121" s="4">
        <v>29.06906969898672</v>
      </c>
      <c r="CE121" s="4">
        <v>19.428686591050354</v>
      </c>
      <c r="CF121" s="4">
        <v>25.847232092542676</v>
      </c>
      <c r="CG121" s="4">
        <v>27.879342860860106</v>
      </c>
      <c r="CH121" s="4">
        <v>23.856020892459519</v>
      </c>
      <c r="CI121" s="4">
        <v>23.685257034135311</v>
      </c>
      <c r="CJ121" s="4">
        <v>25.904952441781674</v>
      </c>
      <c r="CK121" s="4">
        <v>21.527481719908931</v>
      </c>
      <c r="CL121" s="4">
        <v>21.939646585384963</v>
      </c>
      <c r="CM121" s="4">
        <v>24.837404248702857</v>
      </c>
      <c r="CN121" s="4">
        <v>19.167010425444733</v>
      </c>
      <c r="CO121" s="4">
        <v>23.861520265077914</v>
      </c>
      <c r="CP121" s="4">
        <v>25.838884053945378</v>
      </c>
      <c r="CQ121" s="4">
        <v>21.932513174906013</v>
      </c>
      <c r="CR121" s="4">
        <v>28.491625924353169</v>
      </c>
      <c r="CS121" s="4">
        <v>30.940023454310538</v>
      </c>
      <c r="CT121" s="4">
        <v>26.085415734798438</v>
      </c>
      <c r="CU121" s="4">
        <v>23.921116795189008</v>
      </c>
      <c r="CV121" s="4">
        <v>26.672242755920944</v>
      </c>
      <c r="CW121" s="4">
        <v>21.262232229123338</v>
      </c>
      <c r="CX121" s="4">
        <v>26.802140730019264</v>
      </c>
      <c r="CY121" s="4">
        <v>28.972900538622397</v>
      </c>
      <c r="CZ121" s="4">
        <v>24.672928550197664</v>
      </c>
      <c r="DA121" s="4">
        <v>24.923808749705891</v>
      </c>
      <c r="DB121" s="4">
        <v>25.310456661156884</v>
      </c>
      <c r="DC121" s="4">
        <v>24.53883455126401</v>
      </c>
      <c r="DD121" s="4">
        <v>25.31658101405586</v>
      </c>
      <c r="DE121" s="4">
        <v>26.391005955858475</v>
      </c>
      <c r="DF121" s="4">
        <v>24.254424033539603</v>
      </c>
      <c r="DG121" s="4">
        <v>23.762690861902982</v>
      </c>
      <c r="DH121" s="4">
        <v>24.69858198220938</v>
      </c>
      <c r="DI121" s="4">
        <v>22.837880537536119</v>
      </c>
      <c r="DJ121" s="4">
        <v>26.565540050658555</v>
      </c>
      <c r="DK121" s="4">
        <v>28.842790186735655</v>
      </c>
      <c r="DL121" s="4">
        <v>24.335329719243813</v>
      </c>
      <c r="DM121" s="4">
        <v>23.224893433557281</v>
      </c>
      <c r="DN121" s="4">
        <v>25.468079671490113</v>
      </c>
      <c r="DO121" s="4">
        <v>21.048054119708542</v>
      </c>
      <c r="DP121" s="4">
        <v>24.559019341506865</v>
      </c>
      <c r="DQ121" s="4">
        <v>26.574998059955231</v>
      </c>
      <c r="DR121" s="4">
        <v>22.589629323864532</v>
      </c>
      <c r="DS121" s="4">
        <v>26.152406431258541</v>
      </c>
      <c r="DT121" s="4">
        <v>28.48664780054353</v>
      </c>
      <c r="DU121" s="4">
        <v>23.870090450048174</v>
      </c>
      <c r="DV121" s="4">
        <v>25.091644038377524</v>
      </c>
      <c r="DW121" s="4">
        <v>27.237882066757852</v>
      </c>
      <c r="DX121" s="4">
        <v>22.995111497337671</v>
      </c>
      <c r="DY121" s="4">
        <v>22.287237780113372</v>
      </c>
      <c r="DZ121" s="4">
        <v>24.497739581178948</v>
      </c>
      <c r="EA121" s="4">
        <v>20.147692379813293</v>
      </c>
      <c r="EB121" s="4">
        <v>24.664497255935995</v>
      </c>
      <c r="EC121" s="4">
        <v>25.593731196022979</v>
      </c>
      <c r="ED121" s="4">
        <v>23.745158783238487</v>
      </c>
      <c r="EE121" s="4">
        <v>27.078989596282039</v>
      </c>
      <c r="EF121" s="4">
        <v>29.396662688102708</v>
      </c>
      <c r="EG121" s="4">
        <v>24.807014569564735</v>
      </c>
      <c r="EH121" s="4">
        <v>26.116329346188682</v>
      </c>
      <c r="EI121" s="4">
        <v>27.965234822465185</v>
      </c>
      <c r="EJ121" s="4">
        <v>24.300271362245944</v>
      </c>
      <c r="EK121" s="4">
        <v>551.55537086017603</v>
      </c>
      <c r="EL121" s="4">
        <v>598.75431493197993</v>
      </c>
      <c r="EM121" s="4">
        <v>505.65191786839159</v>
      </c>
      <c r="EN121"/>
    </row>
    <row r="122" spans="1:144">
      <c r="A122" s="49"/>
      <c r="B122" s="49">
        <v>41</v>
      </c>
      <c r="C122" t="s">
        <v>101</v>
      </c>
      <c r="D122" t="s">
        <v>32</v>
      </c>
      <c r="E122">
        <v>0</v>
      </c>
      <c r="F122" s="4">
        <v>25.9234886204327</v>
      </c>
      <c r="G122" s="4">
        <v>29.300903699652331</v>
      </c>
      <c r="H122" s="4">
        <v>22.656849686990952</v>
      </c>
      <c r="I122" s="4">
        <v>19.087127115371715</v>
      </c>
      <c r="J122" s="4">
        <v>21.23695824026187</v>
      </c>
      <c r="K122" s="4">
        <v>17.029268053998329</v>
      </c>
      <c r="L122" s="4">
        <v>24.086450752991567</v>
      </c>
      <c r="M122" s="4">
        <v>29.809812412366941</v>
      </c>
      <c r="N122" s="4">
        <v>18.744686827521932</v>
      </c>
      <c r="O122" s="4">
        <v>24.957058837033685</v>
      </c>
      <c r="P122" s="4">
        <v>27.539982767685</v>
      </c>
      <c r="Q122" s="4">
        <v>22.44691979887229</v>
      </c>
      <c r="R122" s="4">
        <v>23.807892042637658</v>
      </c>
      <c r="S122" s="4">
        <v>26.264647559914838</v>
      </c>
      <c r="T122" s="4">
        <v>21.42581582245176</v>
      </c>
      <c r="U122" s="4">
        <v>25.886507761757784</v>
      </c>
      <c r="V122" s="4">
        <v>29.7361588162393</v>
      </c>
      <c r="W122" s="4">
        <v>22.180891708053512</v>
      </c>
      <c r="X122" s="4">
        <v>24.584618427732092</v>
      </c>
      <c r="Y122" s="4">
        <v>27.012442412653158</v>
      </c>
      <c r="Z122" s="4">
        <v>22.223896552776129</v>
      </c>
      <c r="AA122" s="4">
        <v>28.364161779745643</v>
      </c>
      <c r="AB122" s="4">
        <v>31.318619067790664</v>
      </c>
      <c r="AC122" s="4">
        <v>25.472086292160412</v>
      </c>
      <c r="AD122" s="4">
        <v>22.11609410978696</v>
      </c>
      <c r="AE122" s="4">
        <v>25.466075156650099</v>
      </c>
      <c r="AF122" s="4">
        <v>18.929482640231289</v>
      </c>
      <c r="AG122" s="4">
        <v>28.518998187739996</v>
      </c>
      <c r="AH122" s="4">
        <v>30.968025950311944</v>
      </c>
      <c r="AI122" s="4">
        <v>26.112015597381355</v>
      </c>
      <c r="AJ122" s="4">
        <v>24.328364836895023</v>
      </c>
      <c r="AK122" s="4">
        <v>24.793159706709442</v>
      </c>
      <c r="AL122" s="4">
        <v>23.866153539682422</v>
      </c>
      <c r="AM122" s="4">
        <v>26.921762287365681</v>
      </c>
      <c r="AN122" s="4">
        <v>28.258047933950369</v>
      </c>
      <c r="AO122" s="4">
        <v>25.601084566248389</v>
      </c>
      <c r="AP122" s="4">
        <v>24.321220503398983</v>
      </c>
      <c r="AQ122" s="4">
        <v>25.476692873743755</v>
      </c>
      <c r="AR122" s="4">
        <v>23.18160240611148</v>
      </c>
      <c r="AS122" s="4">
        <v>23.385618950765224</v>
      </c>
      <c r="AT122" s="4">
        <v>25.878125126269996</v>
      </c>
      <c r="AU122" s="4">
        <v>20.97343613002645</v>
      </c>
      <c r="AV122" s="4">
        <v>19.382099324595263</v>
      </c>
      <c r="AW122" s="4">
        <v>21.723138516400507</v>
      </c>
      <c r="AX122" s="4">
        <v>17.146699597492784</v>
      </c>
      <c r="AY122" s="4">
        <v>24.899708993566517</v>
      </c>
      <c r="AZ122" s="4">
        <v>27.477327341011232</v>
      </c>
      <c r="BA122" s="4">
        <v>22.395043470538397</v>
      </c>
      <c r="BB122" s="4">
        <v>22.615199411226563</v>
      </c>
      <c r="BC122" s="4">
        <v>25.289050641380108</v>
      </c>
      <c r="BD122" s="4">
        <v>20.041186406342799</v>
      </c>
      <c r="BE122" s="4">
        <v>22.480763230225282</v>
      </c>
      <c r="BF122" s="4">
        <v>25.089022670817247</v>
      </c>
      <c r="BG122" s="4">
        <v>19.968884557411119</v>
      </c>
      <c r="BH122" s="4">
        <v>20.820206865180317</v>
      </c>
      <c r="BI122" s="4">
        <v>23.458233607448019</v>
      </c>
      <c r="BJ122" s="4">
        <v>18.298351923905532</v>
      </c>
      <c r="BK122" s="4">
        <v>23.908160752530467</v>
      </c>
      <c r="BL122" s="4">
        <v>25.069928852761098</v>
      </c>
      <c r="BM122" s="4">
        <v>22.763156683573406</v>
      </c>
      <c r="BN122" s="4">
        <v>26.277859683327364</v>
      </c>
      <c r="BO122" s="4">
        <v>29.089806624452631</v>
      </c>
      <c r="BP122" s="4">
        <v>23.53987506523103</v>
      </c>
      <c r="BQ122" s="4">
        <v>25.180593450157502</v>
      </c>
      <c r="BR122" s="4">
        <v>27.344186629026012</v>
      </c>
      <c r="BS122" s="4">
        <v>23.067000872482087</v>
      </c>
      <c r="BT122" s="4">
        <v>531.853955924464</v>
      </c>
      <c r="BU122" s="4">
        <v>587.60034660749659</v>
      </c>
      <c r="BV122" s="4">
        <v>478.06438819948386</v>
      </c>
      <c r="BW122" s="4">
        <v>29.776179042414004</v>
      </c>
      <c r="BX122" s="4">
        <v>32.135191287713063</v>
      </c>
      <c r="BY122" s="4">
        <v>27.449421575824239</v>
      </c>
      <c r="BZ122" s="4">
        <v>21.669073061812693</v>
      </c>
      <c r="CA122" s="4">
        <v>23.189592255556892</v>
      </c>
      <c r="CB122" s="4">
        <v>20.184632005036903</v>
      </c>
      <c r="CC122" s="4">
        <v>19.800046754268898</v>
      </c>
      <c r="CD122" s="4">
        <v>23.2724043703221</v>
      </c>
      <c r="CE122" s="4">
        <v>16.546778367333765</v>
      </c>
      <c r="CF122" s="4">
        <v>29.937762597122632</v>
      </c>
      <c r="CG122" s="4">
        <v>31.757186208411664</v>
      </c>
      <c r="CH122" s="4">
        <v>28.137063235863312</v>
      </c>
      <c r="CI122" s="4">
        <v>25.671052642779557</v>
      </c>
      <c r="CJ122" s="4">
        <v>27.393485377395756</v>
      </c>
      <c r="CK122" s="4">
        <v>23.978696397834664</v>
      </c>
      <c r="CL122" s="4">
        <v>27.625413649190733</v>
      </c>
      <c r="CM122" s="4">
        <v>30.370939896675619</v>
      </c>
      <c r="CN122" s="4">
        <v>24.939490617633577</v>
      </c>
      <c r="CO122" s="4">
        <v>25.907373105623975</v>
      </c>
      <c r="CP122" s="4">
        <v>27.594138207414364</v>
      </c>
      <c r="CQ122" s="4">
        <v>24.248672287381975</v>
      </c>
      <c r="CR122" s="4">
        <v>28.635434741194437</v>
      </c>
      <c r="CS122" s="4">
        <v>30.686184562244446</v>
      </c>
      <c r="CT122" s="4">
        <v>26.613739488840704</v>
      </c>
      <c r="CU122" s="4">
        <v>22.972609277454609</v>
      </c>
      <c r="CV122" s="4">
        <v>25.177887009945472</v>
      </c>
      <c r="CW122" s="4">
        <v>20.833182705243001</v>
      </c>
      <c r="CX122" s="4">
        <v>26.097378222918817</v>
      </c>
      <c r="CY122" s="4">
        <v>27.733080527834069</v>
      </c>
      <c r="CZ122" s="4">
        <v>24.487489311194071</v>
      </c>
      <c r="DA122" s="4">
        <v>25.855188482330949</v>
      </c>
      <c r="DB122" s="4">
        <v>26.180403935083536</v>
      </c>
      <c r="DC122" s="4">
        <v>25.531036083841592</v>
      </c>
      <c r="DD122" s="4">
        <v>25.813751941689578</v>
      </c>
      <c r="DE122" s="4">
        <v>26.721274142522077</v>
      </c>
      <c r="DF122" s="4">
        <v>24.914502191809724</v>
      </c>
      <c r="DG122" s="4">
        <v>26.167819029583622</v>
      </c>
      <c r="DH122" s="4">
        <v>27.000557159226446</v>
      </c>
      <c r="DI122" s="4">
        <v>25.341761893389481</v>
      </c>
      <c r="DJ122" s="4">
        <v>24.968734917989149</v>
      </c>
      <c r="DK122" s="4">
        <v>26.726301912860841</v>
      </c>
      <c r="DL122" s="4">
        <v>23.245090798844068</v>
      </c>
      <c r="DM122" s="4">
        <v>20.471692977577661</v>
      </c>
      <c r="DN122" s="4">
        <v>22.135605397685097</v>
      </c>
      <c r="DO122" s="4">
        <v>18.85634223011218</v>
      </c>
      <c r="DP122" s="4">
        <v>28.720434832692277</v>
      </c>
      <c r="DQ122" s="4">
        <v>30.560814811991243</v>
      </c>
      <c r="DR122" s="4">
        <v>26.903193761737821</v>
      </c>
      <c r="DS122" s="4">
        <v>27.600958869719637</v>
      </c>
      <c r="DT122" s="4">
        <v>29.471775511794217</v>
      </c>
      <c r="DU122" s="4">
        <v>25.758058549906586</v>
      </c>
      <c r="DV122" s="4">
        <v>25.073938522707795</v>
      </c>
      <c r="DW122" s="4">
        <v>26.916693615600074</v>
      </c>
      <c r="DX122" s="4">
        <v>23.268005062042839</v>
      </c>
      <c r="DY122" s="4">
        <v>20.955259409943537</v>
      </c>
      <c r="DZ122" s="4">
        <v>22.702117220268512</v>
      </c>
      <c r="EA122" s="4">
        <v>19.259362741041656</v>
      </c>
      <c r="EB122" s="4">
        <v>25.224789164798146</v>
      </c>
      <c r="EC122" s="4">
        <v>26.027780351151435</v>
      </c>
      <c r="ED122" s="4">
        <v>24.428742023936913</v>
      </c>
      <c r="EE122" s="4">
        <v>28.651948876521782</v>
      </c>
      <c r="EF122" s="4">
        <v>30.562790529712863</v>
      </c>
      <c r="EG122" s="4">
        <v>26.766291406152259</v>
      </c>
      <c r="EH122" s="4">
        <v>29.768960111192971</v>
      </c>
      <c r="EI122" s="4">
        <v>31.342327087847394</v>
      </c>
      <c r="EJ122" s="4">
        <v>28.210004522349369</v>
      </c>
      <c r="EK122" s="4">
        <v>567.36580023152749</v>
      </c>
      <c r="EL122" s="4">
        <v>605.65853137925717</v>
      </c>
      <c r="EM122" s="4">
        <v>529.90155725735076</v>
      </c>
      <c r="EN122"/>
    </row>
    <row r="123" spans="1:144">
      <c r="A123" s="49"/>
      <c r="B123" s="49">
        <v>42</v>
      </c>
      <c r="C123" t="s">
        <v>101</v>
      </c>
      <c r="D123" t="s">
        <v>37</v>
      </c>
      <c r="E123">
        <v>1</v>
      </c>
      <c r="F123" s="4">
        <v>56.625404250999999</v>
      </c>
      <c r="G123" s="4">
        <v>59.409588761000002</v>
      </c>
      <c r="H123" s="4">
        <v>53.733438587000002</v>
      </c>
      <c r="I123" s="4">
        <v>56.141144572999998</v>
      </c>
      <c r="J123" s="4">
        <v>58.374989030000002</v>
      </c>
      <c r="K123" s="4">
        <v>53.840288544000003</v>
      </c>
      <c r="L123" s="4">
        <v>58.312547412000001</v>
      </c>
      <c r="M123" s="4">
        <v>63.027920244000001</v>
      </c>
      <c r="N123" s="4">
        <v>53.247834050000002</v>
      </c>
      <c r="O123" s="4">
        <v>55.006725342000003</v>
      </c>
      <c r="P123" s="4">
        <v>57.3238421</v>
      </c>
      <c r="Q123" s="4">
        <v>52.622024940999999</v>
      </c>
      <c r="R123" s="4">
        <v>60.416832151000001</v>
      </c>
      <c r="S123" s="4">
        <v>62.372641328999997</v>
      </c>
      <c r="T123" s="4">
        <v>58.396650446999999</v>
      </c>
      <c r="U123" s="4">
        <v>56.967694793</v>
      </c>
      <c r="V123" s="4">
        <v>60.343079037999999</v>
      </c>
      <c r="W123" s="4">
        <v>53.429493780999998</v>
      </c>
      <c r="X123" s="4">
        <v>60.896240628000001</v>
      </c>
      <c r="Y123" s="4">
        <v>62.930417810999998</v>
      </c>
      <c r="Z123" s="4">
        <v>58.790605687999999</v>
      </c>
      <c r="AA123" s="4">
        <v>57.141437195999998</v>
      </c>
      <c r="AB123" s="4">
        <v>59.381860191999998</v>
      </c>
      <c r="AC123" s="4">
        <v>54.829715458000003</v>
      </c>
      <c r="AD123" s="4">
        <v>58.759887319999997</v>
      </c>
      <c r="AE123" s="4">
        <v>61.463974452000002</v>
      </c>
      <c r="AF123" s="4">
        <v>55.941620278000002</v>
      </c>
      <c r="AG123" s="4">
        <v>56.110839892999998</v>
      </c>
      <c r="AH123" s="4">
        <v>58.685916186999997</v>
      </c>
      <c r="AI123" s="4">
        <v>53.446470474999998</v>
      </c>
      <c r="AJ123" s="4">
        <v>58.905337195000001</v>
      </c>
      <c r="AK123" s="4">
        <v>59.298370108999997</v>
      </c>
      <c r="AL123" s="4">
        <v>58.509957706999998</v>
      </c>
      <c r="AM123" s="4">
        <v>59.081538033999998</v>
      </c>
      <c r="AN123" s="4">
        <v>60.130825217000002</v>
      </c>
      <c r="AO123" s="4">
        <v>58.015203147000001</v>
      </c>
      <c r="AP123" s="4">
        <v>59.655983806999998</v>
      </c>
      <c r="AQ123" s="4">
        <v>60.549868951999997</v>
      </c>
      <c r="AR123" s="4">
        <v>58.749386498</v>
      </c>
      <c r="AS123" s="4">
        <v>56.848399833000002</v>
      </c>
      <c r="AT123" s="4">
        <v>59.143070539</v>
      </c>
      <c r="AU123" s="4">
        <v>54.480086888999999</v>
      </c>
      <c r="AV123" s="4">
        <v>58.057768003</v>
      </c>
      <c r="AW123" s="4">
        <v>60.160617735999999</v>
      </c>
      <c r="AX123" s="4">
        <v>55.889018243000002</v>
      </c>
      <c r="AY123" s="4">
        <v>56.954946694999997</v>
      </c>
      <c r="AZ123" s="4">
        <v>59.217905545000001</v>
      </c>
      <c r="BA123" s="4">
        <v>54.619972545000003</v>
      </c>
      <c r="BB123" s="4">
        <v>60.605739274000001</v>
      </c>
      <c r="BC123" s="4">
        <v>63.018991765999999</v>
      </c>
      <c r="BD123" s="4">
        <v>58.092762342999997</v>
      </c>
      <c r="BE123" s="4">
        <v>58.540154940999997</v>
      </c>
      <c r="BF123" s="4">
        <v>61.079925807999999</v>
      </c>
      <c r="BG123" s="4">
        <v>55.901086282999998</v>
      </c>
      <c r="BH123" s="4">
        <v>59.625785286999999</v>
      </c>
      <c r="BI123" s="4">
        <v>61.941425924000001</v>
      </c>
      <c r="BJ123" s="4">
        <v>57.223019217999997</v>
      </c>
      <c r="BK123" s="4">
        <v>59.643871222999998</v>
      </c>
      <c r="BL123" s="4">
        <v>60.587605021000002</v>
      </c>
      <c r="BM123" s="4">
        <v>58.685965504000002</v>
      </c>
      <c r="BN123" s="4">
        <v>58.555792064000002</v>
      </c>
      <c r="BO123" s="4">
        <v>60.809874542000003</v>
      </c>
      <c r="BP123" s="4">
        <v>56.223765890000003</v>
      </c>
      <c r="BQ123" s="4">
        <v>60.340034918999997</v>
      </c>
      <c r="BR123" s="4">
        <v>62.085630684000002</v>
      </c>
      <c r="BS123" s="4">
        <v>58.543539834999997</v>
      </c>
      <c r="BT123" s="4">
        <v>1283.1941048340002</v>
      </c>
      <c r="BU123" s="4">
        <v>1331.3383409869998</v>
      </c>
      <c r="BV123" s="4">
        <v>1233.2119063510004</v>
      </c>
      <c r="BW123" s="4">
        <v>52.893566558000003</v>
      </c>
      <c r="BX123" s="4">
        <v>55.837701355999997</v>
      </c>
      <c r="BY123" s="4">
        <v>49.853012331999999</v>
      </c>
      <c r="BZ123" s="4">
        <v>55.723826916</v>
      </c>
      <c r="CA123" s="4">
        <v>58.114474729999998</v>
      </c>
      <c r="CB123" s="4">
        <v>53.258090697</v>
      </c>
      <c r="CC123" s="4">
        <v>57.292446732000002</v>
      </c>
      <c r="CD123" s="4">
        <v>62.255501778999999</v>
      </c>
      <c r="CE123" s="4">
        <v>51.962754060999998</v>
      </c>
      <c r="CF123" s="4">
        <v>50.815439189000003</v>
      </c>
      <c r="CG123" s="4">
        <v>53.153041430000002</v>
      </c>
      <c r="CH123" s="4">
        <v>48.425403299000003</v>
      </c>
      <c r="CI123" s="4">
        <v>57.274822256</v>
      </c>
      <c r="CJ123" s="4">
        <v>59.46876022</v>
      </c>
      <c r="CK123" s="4">
        <v>55.012053721000001</v>
      </c>
      <c r="CL123" s="4">
        <v>55.300154243000001</v>
      </c>
      <c r="CM123" s="4">
        <v>58.899093937000004</v>
      </c>
      <c r="CN123" s="4">
        <v>51.532662320999997</v>
      </c>
      <c r="CO123" s="4">
        <v>55.611699135000002</v>
      </c>
      <c r="CP123" s="4">
        <v>57.769366155999997</v>
      </c>
      <c r="CQ123" s="4">
        <v>53.393441312</v>
      </c>
      <c r="CR123" s="4">
        <v>53.556455143999997</v>
      </c>
      <c r="CS123" s="4">
        <v>55.934826811999997</v>
      </c>
      <c r="CT123" s="4">
        <v>51.112844932000002</v>
      </c>
      <c r="CU123" s="4">
        <v>53.955781113</v>
      </c>
      <c r="CV123" s="4">
        <v>56.804731349999997</v>
      </c>
      <c r="CW123" s="4">
        <v>51.010353375000001</v>
      </c>
      <c r="CX123" s="4">
        <v>52.192949149</v>
      </c>
      <c r="CY123" s="4">
        <v>54.808458444999999</v>
      </c>
      <c r="CZ123" s="4">
        <v>49.505025756000002</v>
      </c>
      <c r="DA123" s="4">
        <v>54.205348125999997</v>
      </c>
      <c r="DB123" s="4">
        <v>54.621565898999997</v>
      </c>
      <c r="DC123" s="4">
        <v>53.787097643000003</v>
      </c>
      <c r="DD123" s="4">
        <v>53.915410076000001</v>
      </c>
      <c r="DE123" s="4">
        <v>55.017327729000002</v>
      </c>
      <c r="DF123" s="4">
        <v>52.799380061000001</v>
      </c>
      <c r="DG123" s="4">
        <v>54.914628690000001</v>
      </c>
      <c r="DH123" s="4">
        <v>55.880734928000003</v>
      </c>
      <c r="DI123" s="4">
        <v>53.937028179000002</v>
      </c>
      <c r="DJ123" s="4">
        <v>51.992308778000002</v>
      </c>
      <c r="DK123" s="4">
        <v>54.372343753000003</v>
      </c>
      <c r="DL123" s="4">
        <v>49.553254197000001</v>
      </c>
      <c r="DM123" s="4">
        <v>52.863489547999997</v>
      </c>
      <c r="DN123" s="4">
        <v>55.262596823999999</v>
      </c>
      <c r="DO123" s="4">
        <v>50.400850444</v>
      </c>
      <c r="DP123" s="4">
        <v>53.646310743999997</v>
      </c>
      <c r="DQ123" s="4">
        <v>55.939782672</v>
      </c>
      <c r="DR123" s="4">
        <v>51.291890895999998</v>
      </c>
      <c r="DS123" s="4">
        <v>53.824081139</v>
      </c>
      <c r="DT123" s="4">
        <v>56.235732055</v>
      </c>
      <c r="DU123" s="4">
        <v>51.344199650999997</v>
      </c>
      <c r="DV123" s="4">
        <v>52.019293607000002</v>
      </c>
      <c r="DW123" s="4">
        <v>54.645975690999997</v>
      </c>
      <c r="DX123" s="4">
        <v>49.320417200999998</v>
      </c>
      <c r="DY123" s="4">
        <v>51.962089134000003</v>
      </c>
      <c r="DZ123" s="4">
        <v>54.410961143999998</v>
      </c>
      <c r="EA123" s="4">
        <v>49.450818787000003</v>
      </c>
      <c r="EB123" s="4">
        <v>54.660201309000001</v>
      </c>
      <c r="EC123" s="4">
        <v>55.654596666000003</v>
      </c>
      <c r="ED123" s="4">
        <v>53.653804817999998</v>
      </c>
      <c r="EE123" s="4">
        <v>54.165092678000001</v>
      </c>
      <c r="EF123" s="4">
        <v>56.520140503</v>
      </c>
      <c r="EG123" s="4">
        <v>51.743643095000003</v>
      </c>
      <c r="EH123" s="4">
        <v>55.242667693000001</v>
      </c>
      <c r="EI123" s="4">
        <v>57.127931437999997</v>
      </c>
      <c r="EJ123" s="4">
        <v>53.312281460999998</v>
      </c>
      <c r="EK123" s="4">
        <v>1188.0280619569999</v>
      </c>
      <c r="EL123" s="4">
        <v>1238.735645517</v>
      </c>
      <c r="EM123" s="4">
        <v>1135.6603082389997</v>
      </c>
      <c r="EN123"/>
    </row>
    <row r="124" spans="1:144">
      <c r="A124" s="49"/>
      <c r="B124" s="49">
        <v>43</v>
      </c>
      <c r="C124" t="s">
        <v>101</v>
      </c>
      <c r="D124" t="s">
        <v>33</v>
      </c>
      <c r="E124">
        <v>0</v>
      </c>
      <c r="F124" s="4">
        <v>34.566760159044115</v>
      </c>
      <c r="G124" s="4">
        <v>39.863820349924801</v>
      </c>
      <c r="H124" s="4">
        <v>29.269699968163426</v>
      </c>
      <c r="I124" s="4">
        <v>36.108748769418</v>
      </c>
      <c r="J124" s="4">
        <v>40.133566963672259</v>
      </c>
      <c r="K124" s="4">
        <v>32.083930575163748</v>
      </c>
      <c r="L124" s="4">
        <v>29.341875970562992</v>
      </c>
      <c r="M124" s="4">
        <v>39.070395706607208</v>
      </c>
      <c r="N124" s="4">
        <v>19.613356234518776</v>
      </c>
      <c r="O124" s="4">
        <v>30.206968639938193</v>
      </c>
      <c r="P124" s="4">
        <v>33.959765265289022</v>
      </c>
      <c r="Q124" s="4">
        <v>26.454172014587364</v>
      </c>
      <c r="R124" s="4">
        <v>28.610594110056788</v>
      </c>
      <c r="S124" s="4">
        <v>32.623505740456608</v>
      </c>
      <c r="T124" s="4">
        <v>24.59768247965696</v>
      </c>
      <c r="U124" s="4">
        <v>32.896463061697276</v>
      </c>
      <c r="V124" s="4">
        <v>38.164837946152993</v>
      </c>
      <c r="W124" s="4">
        <v>27.628088177241565</v>
      </c>
      <c r="X124" s="4">
        <v>33.765883619274391</v>
      </c>
      <c r="Y124" s="4">
        <v>37.743213574295112</v>
      </c>
      <c r="Z124" s="4">
        <v>29.788553664253669</v>
      </c>
      <c r="AA124" s="4">
        <v>35.728900017207081</v>
      </c>
      <c r="AB124" s="4">
        <v>40.379076034784994</v>
      </c>
      <c r="AC124" s="4">
        <v>31.078723999629172</v>
      </c>
      <c r="AD124" s="4">
        <v>32.00250811123113</v>
      </c>
      <c r="AE124" s="4">
        <v>36.989671124292926</v>
      </c>
      <c r="AF124" s="4">
        <v>27.015345098169334</v>
      </c>
      <c r="AG124" s="4">
        <v>32.252899161668225</v>
      </c>
      <c r="AH124" s="4">
        <v>36.109301114493306</v>
      </c>
      <c r="AI124" s="4">
        <v>28.39649720884314</v>
      </c>
      <c r="AJ124" s="4">
        <v>32.747075554402848</v>
      </c>
      <c r="AK124" s="4">
        <v>33.473138891712907</v>
      </c>
      <c r="AL124" s="4">
        <v>32.021012217092789</v>
      </c>
      <c r="AM124" s="4">
        <v>31.939891600474997</v>
      </c>
      <c r="AN124" s="4">
        <v>33.991719263321869</v>
      </c>
      <c r="AO124" s="4">
        <v>29.888063937628122</v>
      </c>
      <c r="AP124" s="4">
        <v>32.320757662075437</v>
      </c>
      <c r="AQ124" s="4">
        <v>34.064219821241984</v>
      </c>
      <c r="AR124" s="4">
        <v>30.577295502908878</v>
      </c>
      <c r="AS124" s="4">
        <v>35.744938238950226</v>
      </c>
      <c r="AT124" s="4">
        <v>39.942571393330091</v>
      </c>
      <c r="AU124" s="4">
        <v>31.547305084570361</v>
      </c>
      <c r="AV124" s="4">
        <v>32.845651719483868</v>
      </c>
      <c r="AW124" s="4">
        <v>36.93395965673556</v>
      </c>
      <c r="AX124" s="4">
        <v>28.75734378223218</v>
      </c>
      <c r="AY124" s="4">
        <v>33.254951583386536</v>
      </c>
      <c r="AZ124" s="4">
        <v>36.979286876838138</v>
      </c>
      <c r="BA124" s="4">
        <v>29.53061628993494</v>
      </c>
      <c r="BB124" s="4">
        <v>35.620187551476825</v>
      </c>
      <c r="BC124" s="4">
        <v>39.740282436262078</v>
      </c>
      <c r="BD124" s="4">
        <v>31.500092666691572</v>
      </c>
      <c r="BE124" s="4">
        <v>32.296030106925642</v>
      </c>
      <c r="BF124" s="4">
        <v>36.10992603580403</v>
      </c>
      <c r="BG124" s="4">
        <v>28.482134178047257</v>
      </c>
      <c r="BH124" s="4">
        <v>36.768198487268947</v>
      </c>
      <c r="BI124" s="4">
        <v>40.997085414247927</v>
      </c>
      <c r="BJ124" s="4">
        <v>32.53931156028996</v>
      </c>
      <c r="BK124" s="4">
        <v>32.070906468450453</v>
      </c>
      <c r="BL124" s="4">
        <v>33.822036258782099</v>
      </c>
      <c r="BM124" s="4">
        <v>30.319776678118799</v>
      </c>
      <c r="BN124" s="4">
        <v>32.43885048060767</v>
      </c>
      <c r="BO124" s="4">
        <v>36.689054622870231</v>
      </c>
      <c r="BP124" s="4">
        <v>28.188646338345112</v>
      </c>
      <c r="BQ124" s="4">
        <v>32.566968955031825</v>
      </c>
      <c r="BR124" s="4">
        <v>35.96128815902869</v>
      </c>
      <c r="BS124" s="4">
        <v>29.172649751034957</v>
      </c>
      <c r="BT124" s="4">
        <v>726.09601002863337</v>
      </c>
      <c r="BU124" s="4">
        <v>813.74172265014488</v>
      </c>
      <c r="BV124" s="4">
        <v>638.45029740712221</v>
      </c>
      <c r="BW124" s="4">
        <v>35.510899915232187</v>
      </c>
      <c r="BX124" s="4">
        <v>41.050123607974861</v>
      </c>
      <c r="BY124" s="4">
        <v>29.971676222489513</v>
      </c>
      <c r="BZ124" s="4">
        <v>34.717567699723197</v>
      </c>
      <c r="CA124" s="4">
        <v>38.68349437942021</v>
      </c>
      <c r="CB124" s="4">
        <v>30.751641020026181</v>
      </c>
      <c r="CC124" s="4">
        <v>27.714506455672485</v>
      </c>
      <c r="CD124" s="4">
        <v>36.730363187164372</v>
      </c>
      <c r="CE124" s="4">
        <v>18.698649724180594</v>
      </c>
      <c r="CF124" s="4">
        <v>30.526279100019416</v>
      </c>
      <c r="CG124" s="4">
        <v>34.484387282021643</v>
      </c>
      <c r="CH124" s="4">
        <v>26.568170918017188</v>
      </c>
      <c r="CI124" s="4">
        <v>30.657690280933249</v>
      </c>
      <c r="CJ124" s="4">
        <v>34.667385031301649</v>
      </c>
      <c r="CK124" s="4">
        <v>26.647995530564845</v>
      </c>
      <c r="CL124" s="4">
        <v>31.936027033533332</v>
      </c>
      <c r="CM124" s="4">
        <v>37.233573436364139</v>
      </c>
      <c r="CN124" s="4">
        <v>26.638480630702528</v>
      </c>
      <c r="CO124" s="4">
        <v>34.047990087783667</v>
      </c>
      <c r="CP124" s="4">
        <v>37.889950798129988</v>
      </c>
      <c r="CQ124" s="4">
        <v>30.206029377437339</v>
      </c>
      <c r="CR124" s="4">
        <v>30.82236932871314</v>
      </c>
      <c r="CS124" s="4">
        <v>34.999298090357392</v>
      </c>
      <c r="CT124" s="4">
        <v>26.645440567068889</v>
      </c>
      <c r="CU124" s="4">
        <v>31.859332843911297</v>
      </c>
      <c r="CV124" s="4">
        <v>36.644312138812488</v>
      </c>
      <c r="CW124" s="4">
        <v>27.074353549010112</v>
      </c>
      <c r="CX124" s="4">
        <v>38.414577736634669</v>
      </c>
      <c r="CY124" s="4">
        <v>42.638319712100163</v>
      </c>
      <c r="CZ124" s="4">
        <v>34.190835761169176</v>
      </c>
      <c r="DA124" s="4">
        <v>33.17867764738773</v>
      </c>
      <c r="DB124" s="4">
        <v>33.909603561998324</v>
      </c>
      <c r="DC124" s="4">
        <v>32.447751732777142</v>
      </c>
      <c r="DD124" s="4">
        <v>32.57274564261801</v>
      </c>
      <c r="DE124" s="4">
        <v>34.62731774172596</v>
      </c>
      <c r="DF124" s="4">
        <v>30.518173543510063</v>
      </c>
      <c r="DG124" s="4">
        <v>32.722418218363956</v>
      </c>
      <c r="DH124" s="4">
        <v>34.482729259103031</v>
      </c>
      <c r="DI124" s="4">
        <v>30.962107177624869</v>
      </c>
      <c r="DJ124" s="4">
        <v>34.297556435692613</v>
      </c>
      <c r="DK124" s="4">
        <v>38.414641351327099</v>
      </c>
      <c r="DL124" s="4">
        <v>30.180471520058124</v>
      </c>
      <c r="DM124" s="4">
        <v>30.859922780999554</v>
      </c>
      <c r="DN124" s="4">
        <v>34.945340051373897</v>
      </c>
      <c r="DO124" s="4">
        <v>26.774505510625211</v>
      </c>
      <c r="DP124" s="4">
        <v>33.61406135407529</v>
      </c>
      <c r="DQ124" s="4">
        <v>37.380140373507011</v>
      </c>
      <c r="DR124" s="4">
        <v>29.847982334643564</v>
      </c>
      <c r="DS124" s="4">
        <v>35.339473771921845</v>
      </c>
      <c r="DT124" s="4">
        <v>39.526846764995142</v>
      </c>
      <c r="DU124" s="4">
        <v>31.152100778848546</v>
      </c>
      <c r="DV124" s="4">
        <v>35.040749493071409</v>
      </c>
      <c r="DW124" s="4">
        <v>39.057394392106353</v>
      </c>
      <c r="DX124" s="4">
        <v>31.024104594036466</v>
      </c>
      <c r="DY124" s="4">
        <v>34.420433956265242</v>
      </c>
      <c r="DZ124" s="4">
        <v>38.810336627492568</v>
      </c>
      <c r="EA124" s="4">
        <v>30.03053128503792</v>
      </c>
      <c r="EB124" s="4">
        <v>32.689448289763199</v>
      </c>
      <c r="EC124" s="4">
        <v>34.487968642592989</v>
      </c>
      <c r="ED124" s="4">
        <v>30.890927936933409</v>
      </c>
      <c r="EE124" s="4">
        <v>35.835171324585254</v>
      </c>
      <c r="EF124" s="4">
        <v>39.998902250481741</v>
      </c>
      <c r="EG124" s="4">
        <v>31.671440398688759</v>
      </c>
      <c r="EH124" s="4">
        <v>34.010749647697068</v>
      </c>
      <c r="EI124" s="4">
        <v>37.324333892974892</v>
      </c>
      <c r="EJ124" s="4">
        <v>30.697165402419245</v>
      </c>
      <c r="EK124" s="4">
        <v>730.78864904459783</v>
      </c>
      <c r="EL124" s="4">
        <v>817.98676257332613</v>
      </c>
      <c r="EM124" s="4">
        <v>643.59053551586965</v>
      </c>
      <c r="EN124"/>
    </row>
    <row r="125" spans="1:144">
      <c r="A125" s="49"/>
      <c r="B125" s="49">
        <v>44</v>
      </c>
      <c r="C125" t="s">
        <v>101</v>
      </c>
      <c r="D125" t="s">
        <v>281</v>
      </c>
      <c r="E125">
        <v>0</v>
      </c>
      <c r="F125" s="4">
        <v>20.489124</v>
      </c>
      <c r="G125" s="4">
        <v>21.948827999999999</v>
      </c>
      <c r="H125" s="4">
        <v>19.102792999999998</v>
      </c>
      <c r="I125" s="4">
        <v>17.915953999999999</v>
      </c>
      <c r="J125" s="4">
        <v>18.944094</v>
      </c>
      <c r="K125" s="4">
        <v>16.930318</v>
      </c>
      <c r="L125" s="4">
        <v>19.353732000000001</v>
      </c>
      <c r="M125" s="4">
        <v>21.755255999999999</v>
      </c>
      <c r="N125" s="4">
        <v>17.155878000000001</v>
      </c>
      <c r="O125" s="4">
        <v>20.671561000000001</v>
      </c>
      <c r="P125" s="4">
        <v>21.803992999999998</v>
      </c>
      <c r="Q125" s="4">
        <v>19.583378</v>
      </c>
      <c r="R125" s="4">
        <v>21.515650999999998</v>
      </c>
      <c r="S125" s="4">
        <v>22.557708999999999</v>
      </c>
      <c r="T125" s="4">
        <v>20.509629</v>
      </c>
      <c r="U125" s="4">
        <v>20.294664999999998</v>
      </c>
      <c r="V125" s="4">
        <v>21.848165000000002</v>
      </c>
      <c r="W125" s="4">
        <v>18.824821</v>
      </c>
      <c r="X125" s="4">
        <v>21.972071</v>
      </c>
      <c r="Y125" s="4">
        <v>22.974488000000001</v>
      </c>
      <c r="Z125" s="4">
        <v>21.002310000000001</v>
      </c>
      <c r="AA125" s="4">
        <v>24.396771000000001</v>
      </c>
      <c r="AB125" s="4">
        <v>25.637975000000001</v>
      </c>
      <c r="AC125" s="4">
        <v>23.200057999999999</v>
      </c>
      <c r="AD125" s="4">
        <v>25.994084000000001</v>
      </c>
      <c r="AE125" s="4">
        <v>27.521833000000001</v>
      </c>
      <c r="AF125" s="4">
        <v>24.528862</v>
      </c>
      <c r="AG125" s="4">
        <v>18.280602999999999</v>
      </c>
      <c r="AH125" s="4">
        <v>19.271426000000002</v>
      </c>
      <c r="AI125" s="4">
        <v>17.328493999999999</v>
      </c>
      <c r="AJ125" s="4">
        <v>21.684353999999999</v>
      </c>
      <c r="AK125" s="4">
        <v>21.869015000000001</v>
      </c>
      <c r="AL125" s="4">
        <v>21.500847</v>
      </c>
      <c r="AM125" s="4">
        <v>24.087074999999999</v>
      </c>
      <c r="AN125" s="4">
        <v>24.620785999999999</v>
      </c>
      <c r="AO125" s="4">
        <v>23.561876999999999</v>
      </c>
      <c r="AP125" s="4">
        <v>22.608899999999998</v>
      </c>
      <c r="AQ125" s="4">
        <v>23.029491</v>
      </c>
      <c r="AR125" s="4">
        <v>22.193991</v>
      </c>
      <c r="AS125" s="4">
        <v>15.095152000000001</v>
      </c>
      <c r="AT125" s="4">
        <v>16.176881999999999</v>
      </c>
      <c r="AU125" s="4">
        <v>14.069405</v>
      </c>
      <c r="AV125" s="4">
        <v>20.767695</v>
      </c>
      <c r="AW125" s="4">
        <v>21.778824</v>
      </c>
      <c r="AX125" s="4">
        <v>19.791817999999999</v>
      </c>
      <c r="AY125" s="4">
        <v>21.963925</v>
      </c>
      <c r="AZ125" s="4">
        <v>23.059049999999999</v>
      </c>
      <c r="BA125" s="4">
        <v>20.907675000000001</v>
      </c>
      <c r="BB125" s="4">
        <v>17.178242000000001</v>
      </c>
      <c r="BC125" s="4">
        <v>18.249656000000002</v>
      </c>
      <c r="BD125" s="4">
        <v>16.154951000000001</v>
      </c>
      <c r="BE125" s="4">
        <v>17.133987000000001</v>
      </c>
      <c r="BF125" s="4">
        <v>18.208103000000001</v>
      </c>
      <c r="BG125" s="4">
        <v>16.108362</v>
      </c>
      <c r="BH125" s="4">
        <v>22.657330999999999</v>
      </c>
      <c r="BI125" s="4">
        <v>23.843032000000001</v>
      </c>
      <c r="BJ125" s="4">
        <v>21.515605999999998</v>
      </c>
      <c r="BK125" s="4">
        <v>25.862293000000001</v>
      </c>
      <c r="BL125" s="4">
        <v>26.338930999999999</v>
      </c>
      <c r="BM125" s="4">
        <v>25.391953000000001</v>
      </c>
      <c r="BN125" s="4">
        <v>13.735391</v>
      </c>
      <c r="BO125" s="4">
        <v>14.719670000000001</v>
      </c>
      <c r="BP125" s="4">
        <v>12.802384</v>
      </c>
      <c r="BQ125" s="4">
        <v>15.792881</v>
      </c>
      <c r="BR125" s="4">
        <v>16.554523</v>
      </c>
      <c r="BS125" s="4">
        <v>15.058132000000001</v>
      </c>
      <c r="BT125" s="4">
        <v>449.45144199999999</v>
      </c>
      <c r="BU125" s="4">
        <v>472.71172999999999</v>
      </c>
      <c r="BV125" s="4">
        <v>427.22354200000001</v>
      </c>
      <c r="BW125" s="4">
        <v>21.347930999999999</v>
      </c>
      <c r="BX125" s="4">
        <v>22.788795</v>
      </c>
      <c r="BY125" s="4">
        <v>19.975621</v>
      </c>
      <c r="BZ125" s="4">
        <v>19.401705</v>
      </c>
      <c r="CA125" s="4">
        <v>20.441701999999999</v>
      </c>
      <c r="CB125" s="4">
        <v>18.401717999999999</v>
      </c>
      <c r="CC125" s="4">
        <v>20.668292999999998</v>
      </c>
      <c r="CD125" s="4">
        <v>23.192867</v>
      </c>
      <c r="CE125" s="4">
        <v>18.353646000000001</v>
      </c>
      <c r="CF125" s="4">
        <v>22.16844</v>
      </c>
      <c r="CG125" s="4">
        <v>23.293267</v>
      </c>
      <c r="CH125" s="4">
        <v>21.084188999999999</v>
      </c>
      <c r="CI125" s="4">
        <v>22.851171000000001</v>
      </c>
      <c r="CJ125" s="4">
        <v>23.916274999999999</v>
      </c>
      <c r="CK125" s="4">
        <v>21.821365</v>
      </c>
      <c r="CL125" s="4">
        <v>21.517447000000001</v>
      </c>
      <c r="CM125" s="4">
        <v>23.086637</v>
      </c>
      <c r="CN125" s="4">
        <v>20.028562999999998</v>
      </c>
      <c r="CO125" s="4">
        <v>22.691416</v>
      </c>
      <c r="CP125" s="4">
        <v>23.723551</v>
      </c>
      <c r="CQ125" s="4">
        <v>21.692710999999999</v>
      </c>
      <c r="CR125" s="4">
        <v>25.395527999999999</v>
      </c>
      <c r="CS125" s="4">
        <v>26.669858999999999</v>
      </c>
      <c r="CT125" s="4">
        <v>24.166097000000001</v>
      </c>
      <c r="CU125" s="4">
        <v>27.494243999999998</v>
      </c>
      <c r="CV125" s="4">
        <v>29.043213000000002</v>
      </c>
      <c r="CW125" s="4">
        <v>26.005801999999999</v>
      </c>
      <c r="CX125" s="4">
        <v>19.304749000000001</v>
      </c>
      <c r="CY125" s="4">
        <v>20.312412999999999</v>
      </c>
      <c r="CZ125" s="4">
        <v>18.334887999999999</v>
      </c>
      <c r="DA125" s="4">
        <v>23.083379999999998</v>
      </c>
      <c r="DB125" s="4">
        <v>23.27139</v>
      </c>
      <c r="DC125" s="4">
        <v>22.896488999999999</v>
      </c>
      <c r="DD125" s="4">
        <v>25.529547999999998</v>
      </c>
      <c r="DE125" s="4">
        <v>26.077195</v>
      </c>
      <c r="DF125" s="4">
        <v>24.990314000000001</v>
      </c>
      <c r="DG125" s="4">
        <v>24.030118000000002</v>
      </c>
      <c r="DH125" s="4">
        <v>24.450692</v>
      </c>
      <c r="DI125" s="4">
        <v>23.614861999999999</v>
      </c>
      <c r="DJ125" s="4">
        <v>16.459652999999999</v>
      </c>
      <c r="DK125" s="4">
        <v>17.504456999999999</v>
      </c>
      <c r="DL125" s="4">
        <v>15.462726999999999</v>
      </c>
      <c r="DM125" s="4">
        <v>22.007327</v>
      </c>
      <c r="DN125" s="4">
        <v>23.026835999999999</v>
      </c>
      <c r="DO125" s="4">
        <v>21.021522000000001</v>
      </c>
      <c r="DP125" s="4">
        <v>23.726181</v>
      </c>
      <c r="DQ125" s="4">
        <v>24.844804</v>
      </c>
      <c r="DR125" s="4">
        <v>22.644912999999999</v>
      </c>
      <c r="DS125" s="4">
        <v>18.653766000000001</v>
      </c>
      <c r="DT125" s="4">
        <v>19.727546</v>
      </c>
      <c r="DU125" s="4">
        <v>17.624362999999999</v>
      </c>
      <c r="DV125" s="4">
        <v>17.673946000000001</v>
      </c>
      <c r="DW125" s="4">
        <v>18.782093</v>
      </c>
      <c r="DX125" s="4">
        <v>16.615714000000001</v>
      </c>
      <c r="DY125" s="4">
        <v>25.168621999999999</v>
      </c>
      <c r="DZ125" s="4">
        <v>26.366892</v>
      </c>
      <c r="EA125" s="4">
        <v>24.010518000000001</v>
      </c>
      <c r="EB125" s="4">
        <v>27.556495999999999</v>
      </c>
      <c r="EC125" s="4">
        <v>28.045490999999998</v>
      </c>
      <c r="ED125" s="4">
        <v>27.073682999999999</v>
      </c>
      <c r="EE125" s="4">
        <v>14.939928999999999</v>
      </c>
      <c r="EF125" s="4">
        <v>15.886411000000001</v>
      </c>
      <c r="EG125" s="4">
        <v>14.037045000000001</v>
      </c>
      <c r="EH125" s="4">
        <v>16.869754</v>
      </c>
      <c r="EI125" s="4">
        <v>17.677479999999999</v>
      </c>
      <c r="EJ125" s="4">
        <v>16.090212000000001</v>
      </c>
      <c r="EK125" s="4">
        <v>478.53964399999995</v>
      </c>
      <c r="EL125" s="4">
        <v>502.12986599999999</v>
      </c>
      <c r="EM125" s="4">
        <v>455.94696199999998</v>
      </c>
      <c r="EN125"/>
    </row>
    <row r="126" spans="1:144">
      <c r="A126" s="49"/>
      <c r="B126" s="49">
        <v>45</v>
      </c>
      <c r="C126" t="s">
        <v>101</v>
      </c>
      <c r="D126" t="s">
        <v>58</v>
      </c>
      <c r="E126">
        <v>0</v>
      </c>
      <c r="F126" s="4">
        <v>2.7208933457911284</v>
      </c>
      <c r="G126" s="4">
        <v>3.8640734574412954</v>
      </c>
      <c r="H126" s="4">
        <v>1.915921288947938</v>
      </c>
      <c r="I126" s="4">
        <v>2.5341904618375852</v>
      </c>
      <c r="J126" s="4">
        <v>3.349567766331754</v>
      </c>
      <c r="K126" s="4">
        <v>1.9172985127874325</v>
      </c>
      <c r="L126" s="4">
        <v>2.5817703378134707</v>
      </c>
      <c r="M126" s="4">
        <v>4.2892365297530102</v>
      </c>
      <c r="N126" s="4">
        <v>1.5540150399673363</v>
      </c>
      <c r="O126" s="4">
        <v>2.4610320054528878</v>
      </c>
      <c r="P126" s="4">
        <v>3.3502547213587643</v>
      </c>
      <c r="Q126" s="4">
        <v>1.8078262805662293</v>
      </c>
      <c r="R126" s="4">
        <v>1.8138881926330537</v>
      </c>
      <c r="S126" s="4">
        <v>2.4668836649131802</v>
      </c>
      <c r="T126" s="4">
        <v>1.333743630545059</v>
      </c>
      <c r="U126" s="4">
        <v>3.4971303860597156</v>
      </c>
      <c r="V126" s="4">
        <v>5.4899806667448523</v>
      </c>
      <c r="W126" s="4">
        <v>2.2276801467050706</v>
      </c>
      <c r="X126" s="4">
        <v>2.8246101817296227</v>
      </c>
      <c r="Y126" s="4">
        <v>3.6311913178010311</v>
      </c>
      <c r="Z126" s="4">
        <v>2.1971914945980338</v>
      </c>
      <c r="AA126" s="4">
        <v>2.5658452980961903</v>
      </c>
      <c r="AB126" s="4">
        <v>3.4054427008282193</v>
      </c>
      <c r="AC126" s="4">
        <v>1.9332470612884416</v>
      </c>
      <c r="AD126" s="4">
        <v>1.9600632874523725</v>
      </c>
      <c r="AE126" s="4">
        <v>3.0772627681503621</v>
      </c>
      <c r="AF126" s="4">
        <v>1.2484627996613389</v>
      </c>
      <c r="AG126" s="4">
        <v>3.0827381230861586</v>
      </c>
      <c r="AH126" s="4">
        <v>3.9364377702077959</v>
      </c>
      <c r="AI126" s="4">
        <v>2.4141812700438336</v>
      </c>
      <c r="AJ126" s="4">
        <v>2.4124113877634668</v>
      </c>
      <c r="AK126" s="4">
        <v>2.5357615500220181</v>
      </c>
      <c r="AL126" s="4">
        <v>2.2950614988859352</v>
      </c>
      <c r="AM126" s="4">
        <v>2.2845275205746223</v>
      </c>
      <c r="AN126" s="4">
        <v>2.7052002867965763</v>
      </c>
      <c r="AO126" s="4">
        <v>1.9292715654866006</v>
      </c>
      <c r="AP126" s="4">
        <v>2.3061641043996559</v>
      </c>
      <c r="AQ126" s="4">
        <v>2.5761987464221607</v>
      </c>
      <c r="AR126" s="4">
        <v>2.0644342303976666</v>
      </c>
      <c r="AS126" s="4">
        <v>2.2759059068958494</v>
      </c>
      <c r="AT126" s="4">
        <v>3.0068823545501795</v>
      </c>
      <c r="AU126" s="4">
        <v>1.7226306473896926</v>
      </c>
      <c r="AV126" s="4">
        <v>2.9967604860712509</v>
      </c>
      <c r="AW126" s="4">
        <v>3.7724784554102069</v>
      </c>
      <c r="AX126" s="4">
        <v>2.3805499533068861</v>
      </c>
      <c r="AY126" s="4">
        <v>3.2976635924426305</v>
      </c>
      <c r="AZ126" s="4">
        <v>4.4073038615173967</v>
      </c>
      <c r="BA126" s="4">
        <v>2.4674008215938188</v>
      </c>
      <c r="BB126" s="4">
        <v>2.2376140138210596</v>
      </c>
      <c r="BC126" s="4">
        <v>2.9333710312389227</v>
      </c>
      <c r="BD126" s="4">
        <v>1.7068814076116718</v>
      </c>
      <c r="BE126" s="4">
        <v>1.6037945615522844</v>
      </c>
      <c r="BF126" s="4">
        <v>2.3084538530613852</v>
      </c>
      <c r="BG126" s="4">
        <v>1.1142336643435975</v>
      </c>
      <c r="BH126" s="4">
        <v>2.3974540145481607</v>
      </c>
      <c r="BI126" s="4">
        <v>3.2559407221172032</v>
      </c>
      <c r="BJ126" s="4">
        <v>1.7653226033352183</v>
      </c>
      <c r="BK126" s="4">
        <v>2.4802577423686452</v>
      </c>
      <c r="BL126" s="4">
        <v>2.7865123195604014</v>
      </c>
      <c r="BM126" s="4">
        <v>2.2076623976850369</v>
      </c>
      <c r="BN126" s="4">
        <v>1.9407714586450047</v>
      </c>
      <c r="BO126" s="4">
        <v>2.6743285662235037</v>
      </c>
      <c r="BP126" s="4">
        <v>1.4084259885874737</v>
      </c>
      <c r="BQ126" s="4">
        <v>2.3909232672623277</v>
      </c>
      <c r="BR126" s="4">
        <v>3.0428661174248148</v>
      </c>
      <c r="BS126" s="4">
        <v>1.8786610548525429</v>
      </c>
      <c r="BT126" s="4">
        <v>54.666409676297143</v>
      </c>
      <c r="BU126" s="4">
        <v>72.865629227875047</v>
      </c>
      <c r="BV126" s="4">
        <v>41.490103358586865</v>
      </c>
      <c r="BW126" s="4" t="s">
        <v>104</v>
      </c>
      <c r="BX126" s="4" t="s">
        <v>104</v>
      </c>
      <c r="BY126" s="4" t="s">
        <v>104</v>
      </c>
      <c r="BZ126" s="4" t="s">
        <v>104</v>
      </c>
      <c r="CA126" s="4" t="s">
        <v>104</v>
      </c>
      <c r="CB126" s="4" t="s">
        <v>104</v>
      </c>
      <c r="CC126" s="4" t="s">
        <v>104</v>
      </c>
      <c r="CD126" s="4" t="s">
        <v>104</v>
      </c>
      <c r="CE126" s="4" t="s">
        <v>104</v>
      </c>
      <c r="CF126" s="4" t="s">
        <v>104</v>
      </c>
      <c r="CG126" s="4" t="s">
        <v>104</v>
      </c>
      <c r="CH126" s="4" t="s">
        <v>104</v>
      </c>
      <c r="CI126" s="4" t="s">
        <v>104</v>
      </c>
      <c r="CJ126" s="4" t="s">
        <v>104</v>
      </c>
      <c r="CK126" s="4" t="s">
        <v>104</v>
      </c>
      <c r="CL126" s="4" t="s">
        <v>104</v>
      </c>
      <c r="CM126" s="4" t="s">
        <v>104</v>
      </c>
      <c r="CN126" s="4" t="s">
        <v>104</v>
      </c>
      <c r="CO126" s="4" t="s">
        <v>104</v>
      </c>
      <c r="CP126" s="4" t="s">
        <v>104</v>
      </c>
      <c r="CQ126" s="4" t="s">
        <v>104</v>
      </c>
      <c r="CR126" s="4" t="s">
        <v>104</v>
      </c>
      <c r="CS126" s="4" t="s">
        <v>104</v>
      </c>
      <c r="CT126" s="4" t="s">
        <v>104</v>
      </c>
      <c r="CU126" s="4" t="s">
        <v>104</v>
      </c>
      <c r="CV126" s="4" t="s">
        <v>104</v>
      </c>
      <c r="CW126" s="4" t="s">
        <v>104</v>
      </c>
      <c r="CX126" s="4" t="s">
        <v>104</v>
      </c>
      <c r="CY126" s="4" t="s">
        <v>104</v>
      </c>
      <c r="CZ126" s="4" t="s">
        <v>104</v>
      </c>
      <c r="DA126" s="4" t="s">
        <v>104</v>
      </c>
      <c r="DB126" s="4" t="s">
        <v>104</v>
      </c>
      <c r="DC126" s="4" t="s">
        <v>104</v>
      </c>
      <c r="DD126" s="4" t="s">
        <v>104</v>
      </c>
      <c r="DE126" s="4" t="s">
        <v>104</v>
      </c>
      <c r="DF126" s="4" t="s">
        <v>104</v>
      </c>
      <c r="DG126" s="4" t="s">
        <v>104</v>
      </c>
      <c r="DH126" s="4" t="s">
        <v>104</v>
      </c>
      <c r="DI126" s="4" t="s">
        <v>104</v>
      </c>
      <c r="DJ126" s="4" t="s">
        <v>104</v>
      </c>
      <c r="DK126" s="4" t="s">
        <v>104</v>
      </c>
      <c r="DL126" s="4" t="s">
        <v>104</v>
      </c>
      <c r="DM126" s="4" t="s">
        <v>104</v>
      </c>
      <c r="DN126" s="4" t="s">
        <v>104</v>
      </c>
      <c r="DO126" s="4" t="s">
        <v>104</v>
      </c>
      <c r="DP126" s="4" t="s">
        <v>104</v>
      </c>
      <c r="DQ126" s="4" t="s">
        <v>104</v>
      </c>
      <c r="DR126" s="4" t="s">
        <v>104</v>
      </c>
      <c r="DS126" s="4" t="s">
        <v>104</v>
      </c>
      <c r="DT126" s="4" t="s">
        <v>104</v>
      </c>
      <c r="DU126" s="4" t="s">
        <v>104</v>
      </c>
      <c r="DV126" s="4" t="s">
        <v>104</v>
      </c>
      <c r="DW126" s="4" t="s">
        <v>104</v>
      </c>
      <c r="DX126" s="4" t="s">
        <v>104</v>
      </c>
      <c r="DY126" s="4" t="s">
        <v>104</v>
      </c>
      <c r="DZ126" s="4" t="s">
        <v>104</v>
      </c>
      <c r="EA126" s="4" t="s">
        <v>104</v>
      </c>
      <c r="EB126" s="4" t="s">
        <v>104</v>
      </c>
      <c r="EC126" s="4" t="s">
        <v>104</v>
      </c>
      <c r="ED126" s="4" t="s">
        <v>104</v>
      </c>
      <c r="EE126" s="4" t="s">
        <v>104</v>
      </c>
      <c r="EF126" s="4" t="s">
        <v>104</v>
      </c>
      <c r="EG126" s="4" t="s">
        <v>104</v>
      </c>
      <c r="EH126" s="4" t="s">
        <v>104</v>
      </c>
      <c r="EI126" s="4" t="s">
        <v>104</v>
      </c>
      <c r="EJ126" s="4" t="s">
        <v>104</v>
      </c>
      <c r="EK126" s="4" t="s">
        <v>104</v>
      </c>
      <c r="EL126" s="4" t="s">
        <v>104</v>
      </c>
      <c r="EM126" s="4" t="s">
        <v>104</v>
      </c>
      <c r="EN126"/>
    </row>
    <row r="127" spans="1:144">
      <c r="A127" s="49"/>
      <c r="B127" s="49">
        <v>46</v>
      </c>
      <c r="C127" t="s">
        <v>101</v>
      </c>
      <c r="D127" t="s">
        <v>55</v>
      </c>
      <c r="E127">
        <v>0</v>
      </c>
      <c r="F127" s="4">
        <v>7.1604938271604937</v>
      </c>
      <c r="G127" s="4">
        <v>9.0725212948312031</v>
      </c>
      <c r="H127" s="4">
        <v>5.5210499121893877</v>
      </c>
      <c r="I127" s="4">
        <v>8.8215931533903884</v>
      </c>
      <c r="J127" s="4">
        <v>10.315158493961604</v>
      </c>
      <c r="K127" s="4">
        <v>7.4634697867235937</v>
      </c>
      <c r="L127" s="4">
        <v>9.120521172638437</v>
      </c>
      <c r="M127" s="4">
        <v>12.664923810922135</v>
      </c>
      <c r="N127" s="4">
        <v>6.2342247087704807</v>
      </c>
      <c r="O127" s="4">
        <v>9.8782138024357238</v>
      </c>
      <c r="P127" s="4">
        <v>11.465151719415168</v>
      </c>
      <c r="Q127" s="4">
        <v>8.4241578477685355</v>
      </c>
      <c r="R127" s="4">
        <v>10.201249132546844</v>
      </c>
      <c r="S127" s="4">
        <v>11.830413765869555</v>
      </c>
      <c r="T127" s="4">
        <v>8.7064324360784653</v>
      </c>
      <c r="U127" s="4">
        <v>1.2987012987012987</v>
      </c>
      <c r="V127" s="4">
        <v>2.3732852784535794</v>
      </c>
      <c r="W127" s="4">
        <v>0.64486442196004168</v>
      </c>
      <c r="X127" s="4">
        <v>11.536088834053054</v>
      </c>
      <c r="Y127" s="4">
        <v>13.146662044664778</v>
      </c>
      <c r="Z127" s="4">
        <v>10.037972097378836</v>
      </c>
      <c r="AA127" s="4">
        <v>10.06006006006006</v>
      </c>
      <c r="AB127" s="4">
        <v>11.747774508200207</v>
      </c>
      <c r="AC127" s="4">
        <v>8.518587842729989</v>
      </c>
      <c r="AD127" s="4">
        <v>11.935110081112398</v>
      </c>
      <c r="AE127" s="4">
        <v>14.199506559636827</v>
      </c>
      <c r="AF127" s="4">
        <v>9.8779065737872163</v>
      </c>
      <c r="AG127" s="4">
        <v>11.406578026592022</v>
      </c>
      <c r="AH127" s="4">
        <v>13.117991681149856</v>
      </c>
      <c r="AI127" s="4">
        <v>9.8234706898699589</v>
      </c>
      <c r="AJ127" s="4">
        <v>9.2926935310404808</v>
      </c>
      <c r="AK127" s="4">
        <v>9.567207861954854</v>
      </c>
      <c r="AL127" s="4">
        <v>9.0227967117731822</v>
      </c>
      <c r="AM127" s="4">
        <v>8.8782562466772994</v>
      </c>
      <c r="AN127" s="4">
        <v>9.6385219327625755</v>
      </c>
      <c r="AO127" s="4">
        <v>8.1543939694554091</v>
      </c>
      <c r="AP127" s="4">
        <v>9.9330069569698534</v>
      </c>
      <c r="AQ127" s="4">
        <v>10.610999894444175</v>
      </c>
      <c r="AR127" s="4">
        <v>9.2802813241595459</v>
      </c>
      <c r="AS127" s="4">
        <v>6.9751381215469612</v>
      </c>
      <c r="AT127" s="4">
        <v>8.364233213884356</v>
      </c>
      <c r="AU127" s="4">
        <v>5.7399265559787027</v>
      </c>
      <c r="AV127" s="4">
        <v>6.3768115942028984</v>
      </c>
      <c r="AW127" s="4">
        <v>7.7491846110136375</v>
      </c>
      <c r="AX127" s="4">
        <v>5.170107857013349</v>
      </c>
      <c r="AY127" s="4">
        <v>9.4401041666666679</v>
      </c>
      <c r="AZ127" s="4">
        <v>10.966986909408106</v>
      </c>
      <c r="BA127" s="4">
        <v>8.0435881033243817</v>
      </c>
      <c r="BB127" s="4">
        <v>5.8411214953271031</v>
      </c>
      <c r="BC127" s="4">
        <v>7.2156994147572719</v>
      </c>
      <c r="BD127" s="4">
        <v>4.6487451669222288</v>
      </c>
      <c r="BE127" s="4">
        <v>8.2161361954108081</v>
      </c>
      <c r="BF127" s="4">
        <v>9.758334732719895</v>
      </c>
      <c r="BG127" s="4">
        <v>6.8302551075206868</v>
      </c>
      <c r="BH127" s="4">
        <v>11.002260738507912</v>
      </c>
      <c r="BI127" s="4">
        <v>12.75525799589661</v>
      </c>
      <c r="BJ127" s="4">
        <v>9.3899836201225408</v>
      </c>
      <c r="BK127" s="4">
        <v>9.9971878515185608</v>
      </c>
      <c r="BL127" s="4">
        <v>10.708023622026072</v>
      </c>
      <c r="BM127" s="4">
        <v>9.3138495887930812</v>
      </c>
      <c r="BN127" s="4">
        <v>9.2352092352092345</v>
      </c>
      <c r="BO127" s="4">
        <v>10.831766820418448</v>
      </c>
      <c r="BP127" s="4">
        <v>7.784412870341419</v>
      </c>
      <c r="BQ127" s="4">
        <v>8.8428499242041436</v>
      </c>
      <c r="BR127" s="4">
        <v>10.145424932984417</v>
      </c>
      <c r="BS127" s="4">
        <v>7.6441699293408369</v>
      </c>
      <c r="BT127" s="4">
        <v>195.44938544597261</v>
      </c>
      <c r="BU127" s="4">
        <v>228.24503109937532</v>
      </c>
      <c r="BV127" s="4">
        <v>166.27464712200188</v>
      </c>
      <c r="BW127" s="4">
        <v>5.983889528193326</v>
      </c>
      <c r="BX127" s="4">
        <v>7.6956875551061774</v>
      </c>
      <c r="BY127" s="4">
        <v>4.5394209580488605</v>
      </c>
      <c r="BZ127" s="4">
        <v>7.93010752688172</v>
      </c>
      <c r="CA127" s="4">
        <v>9.3747167615731151</v>
      </c>
      <c r="CB127" s="4">
        <v>6.6292108426847074</v>
      </c>
      <c r="CC127" s="4">
        <v>11.986301369863012</v>
      </c>
      <c r="CD127" s="4">
        <v>16.00465472411846</v>
      </c>
      <c r="CE127" s="4">
        <v>8.5765361666355773</v>
      </c>
      <c r="CF127" s="4">
        <v>8.6619263089851319</v>
      </c>
      <c r="CG127" s="4">
        <v>10.130189940628595</v>
      </c>
      <c r="CH127" s="4">
        <v>7.3275844761609852</v>
      </c>
      <c r="CI127" s="4">
        <v>11.659513590844064</v>
      </c>
      <c r="CJ127" s="4">
        <v>13.405659995697414</v>
      </c>
      <c r="CK127" s="4">
        <v>10.043003170873611</v>
      </c>
      <c r="CL127" s="4">
        <v>3.7709497206703912</v>
      </c>
      <c r="CM127" s="4">
        <v>5.350701978050072</v>
      </c>
      <c r="CN127" s="4">
        <v>2.5487714194588067</v>
      </c>
      <c r="CO127" s="4">
        <v>6.8365444375388442</v>
      </c>
      <c r="CP127" s="4">
        <v>8.1395099924864205</v>
      </c>
      <c r="CQ127" s="4">
        <v>5.6729144849883424</v>
      </c>
      <c r="CR127" s="4">
        <v>11.11963190184049</v>
      </c>
      <c r="CS127" s="4">
        <v>12.89613084140634</v>
      </c>
      <c r="CT127" s="4">
        <v>9.4855717567238216</v>
      </c>
      <c r="CU127" s="4">
        <v>9.0090090090090094</v>
      </c>
      <c r="CV127" s="4">
        <v>11.005953958734329</v>
      </c>
      <c r="CW127" s="4">
        <v>7.2416501288117123</v>
      </c>
      <c r="CX127" s="4">
        <v>10.165975103734439</v>
      </c>
      <c r="CY127" s="4">
        <v>11.78992590549495</v>
      </c>
      <c r="CZ127" s="4">
        <v>8.6761187656457679</v>
      </c>
      <c r="DA127" s="4">
        <v>9.0978223297614935</v>
      </c>
      <c r="DB127" s="4">
        <v>9.3707419990180263</v>
      </c>
      <c r="DC127" s="4">
        <v>8.8295926622110592</v>
      </c>
      <c r="DD127" s="4">
        <v>8.4586125701865598</v>
      </c>
      <c r="DE127" s="4">
        <v>9.2115289179150768</v>
      </c>
      <c r="DF127" s="4">
        <v>7.7435902767688329</v>
      </c>
      <c r="DG127" s="4">
        <v>10.351275544276746</v>
      </c>
      <c r="DH127" s="4">
        <v>11.054100776088665</v>
      </c>
      <c r="DI127" s="4">
        <v>9.6741618012271076</v>
      </c>
      <c r="DJ127" s="4">
        <v>6.0833902939166098</v>
      </c>
      <c r="DK127" s="4">
        <v>7.3878272766452033</v>
      </c>
      <c r="DL127" s="4">
        <v>4.9372299043348118</v>
      </c>
      <c r="DM127" s="4">
        <v>7.1114369501466284</v>
      </c>
      <c r="DN127" s="4">
        <v>8.5566826675320797</v>
      </c>
      <c r="DO127" s="4">
        <v>5.8285805899950844</v>
      </c>
      <c r="DP127" s="4">
        <v>10.040983606557377</v>
      </c>
      <c r="DQ127" s="4">
        <v>11.646436518032925</v>
      </c>
      <c r="DR127" s="4">
        <v>8.5687167640955</v>
      </c>
      <c r="DS127" s="4">
        <v>6.8504594820384295</v>
      </c>
      <c r="DT127" s="4">
        <v>8.3752799450527942</v>
      </c>
      <c r="DU127" s="4">
        <v>5.5127331594659825</v>
      </c>
      <c r="DV127" s="4">
        <v>8.8397790055248606</v>
      </c>
      <c r="DW127" s="4">
        <v>10.372476702920924</v>
      </c>
      <c r="DX127" s="4">
        <v>7.4490427111593513</v>
      </c>
      <c r="DY127" s="4">
        <v>11.996779388083736</v>
      </c>
      <c r="DZ127" s="4">
        <v>13.874366447821526</v>
      </c>
      <c r="EA127" s="4">
        <v>10.262834454802801</v>
      </c>
      <c r="EB127" s="4">
        <v>9.9290780141843982</v>
      </c>
      <c r="EC127" s="4">
        <v>10.633861879878111</v>
      </c>
      <c r="ED127" s="4">
        <v>9.2515720312160798</v>
      </c>
      <c r="EE127" s="4">
        <v>8.7420042643923246</v>
      </c>
      <c r="EF127" s="4">
        <v>10.29080059150554</v>
      </c>
      <c r="EG127" s="4">
        <v>7.3399240139003119</v>
      </c>
      <c r="EH127" s="4">
        <v>8.0817916260954235</v>
      </c>
      <c r="EI127" s="4">
        <v>9.3121019827210709</v>
      </c>
      <c r="EJ127" s="4">
        <v>6.9549513381685912</v>
      </c>
      <c r="EK127" s="4">
        <v>192.707261572725</v>
      </c>
      <c r="EL127" s="4">
        <v>225.87933735842779</v>
      </c>
      <c r="EM127" s="4">
        <v>163.0937118773777</v>
      </c>
      <c r="EN127"/>
    </row>
    <row r="128" spans="1:144">
      <c r="A128" s="49"/>
      <c r="B128" s="49">
        <v>47</v>
      </c>
      <c r="C128" t="s">
        <v>102</v>
      </c>
      <c r="D128" t="s">
        <v>47</v>
      </c>
      <c r="E128">
        <v>1</v>
      </c>
      <c r="F128" s="4">
        <v>73.099999999999994</v>
      </c>
      <c r="G128" s="4">
        <v>78.599999999999994</v>
      </c>
      <c r="H128" s="4">
        <v>67.599999999999994</v>
      </c>
      <c r="I128" s="4">
        <v>73.449999999999989</v>
      </c>
      <c r="J128" s="4">
        <v>77.3</v>
      </c>
      <c r="K128" s="4">
        <v>69.599999999999994</v>
      </c>
      <c r="L128" s="4">
        <v>72.5</v>
      </c>
      <c r="M128" s="4">
        <v>75.2</v>
      </c>
      <c r="N128" s="4">
        <v>69.8</v>
      </c>
      <c r="O128" s="4">
        <v>73.400000000000006</v>
      </c>
      <c r="P128" s="4">
        <v>77.5</v>
      </c>
      <c r="Q128" s="4">
        <v>69.3</v>
      </c>
      <c r="R128" s="4">
        <v>79.7</v>
      </c>
      <c r="S128" s="4">
        <v>83</v>
      </c>
      <c r="T128" s="4">
        <v>76.400000000000006</v>
      </c>
      <c r="U128" s="4">
        <v>76.3</v>
      </c>
      <c r="V128" s="4">
        <v>81.8</v>
      </c>
      <c r="W128" s="4">
        <v>70.8</v>
      </c>
      <c r="X128" s="4">
        <v>75.7</v>
      </c>
      <c r="Y128" s="4">
        <v>79</v>
      </c>
      <c r="Z128" s="4">
        <v>72.400000000000006</v>
      </c>
      <c r="AA128" s="4">
        <v>76.95</v>
      </c>
      <c r="AB128" s="4">
        <v>80.900000000000006</v>
      </c>
      <c r="AC128" s="4">
        <v>73</v>
      </c>
      <c r="AD128" s="4">
        <v>75.800000000000011</v>
      </c>
      <c r="AE128" s="4">
        <v>80.400000000000006</v>
      </c>
      <c r="AF128" s="4">
        <v>71.2</v>
      </c>
      <c r="AG128" s="4">
        <v>69.45</v>
      </c>
      <c r="AH128" s="4">
        <v>73.7</v>
      </c>
      <c r="AI128" s="4">
        <v>65.2</v>
      </c>
      <c r="AJ128" s="4">
        <v>75.150000000000006</v>
      </c>
      <c r="AK128" s="4">
        <v>75.8</v>
      </c>
      <c r="AL128" s="4">
        <v>74.5</v>
      </c>
      <c r="AM128" s="4">
        <v>75.75</v>
      </c>
      <c r="AN128" s="4">
        <v>77.599999999999994</v>
      </c>
      <c r="AO128" s="4">
        <v>73.900000000000006</v>
      </c>
      <c r="AP128" s="4">
        <v>77.199999999999989</v>
      </c>
      <c r="AQ128" s="4">
        <v>78.599999999999994</v>
      </c>
      <c r="AR128" s="4">
        <v>75.8</v>
      </c>
      <c r="AS128" s="4">
        <v>69.95</v>
      </c>
      <c r="AT128" s="4">
        <v>74.2</v>
      </c>
      <c r="AU128" s="4">
        <v>65.7</v>
      </c>
      <c r="AV128" s="4">
        <v>75.3</v>
      </c>
      <c r="AW128" s="4">
        <v>78.8</v>
      </c>
      <c r="AX128" s="4">
        <v>71.8</v>
      </c>
      <c r="AY128" s="4">
        <v>71.849999999999994</v>
      </c>
      <c r="AZ128" s="4">
        <v>76</v>
      </c>
      <c r="BA128" s="4">
        <v>67.7</v>
      </c>
      <c r="BB128" s="4">
        <v>76.75</v>
      </c>
      <c r="BC128" s="4">
        <v>80.5</v>
      </c>
      <c r="BD128" s="4">
        <v>73</v>
      </c>
      <c r="BE128" s="4">
        <v>71.400000000000006</v>
      </c>
      <c r="BF128" s="4">
        <v>75.7</v>
      </c>
      <c r="BG128" s="4">
        <v>67.099999999999994</v>
      </c>
      <c r="BH128" s="4">
        <v>73.95</v>
      </c>
      <c r="BI128" s="4">
        <v>78.2</v>
      </c>
      <c r="BJ128" s="4">
        <v>69.7</v>
      </c>
      <c r="BK128" s="4">
        <v>74.550000000000011</v>
      </c>
      <c r="BL128" s="4">
        <v>76.2</v>
      </c>
      <c r="BM128" s="4">
        <v>72.900000000000006</v>
      </c>
      <c r="BN128" s="4">
        <v>72.599999999999994</v>
      </c>
      <c r="BO128" s="4">
        <v>76.400000000000006</v>
      </c>
      <c r="BP128" s="4">
        <v>68.8</v>
      </c>
      <c r="BQ128" s="4">
        <v>75.400000000000006</v>
      </c>
      <c r="BR128" s="4">
        <v>78.5</v>
      </c>
      <c r="BS128" s="4">
        <v>72.3</v>
      </c>
      <c r="BT128" s="4">
        <v>1636.2</v>
      </c>
      <c r="BU128" s="4">
        <v>1713.9</v>
      </c>
      <c r="BV128" s="4">
        <v>1558.5000000000002</v>
      </c>
      <c r="BW128" s="4">
        <v>72.55</v>
      </c>
      <c r="BX128" s="4">
        <v>78.099999999999994</v>
      </c>
      <c r="BY128" s="4">
        <v>67</v>
      </c>
      <c r="BZ128" s="4">
        <v>72.400000000000006</v>
      </c>
      <c r="CA128" s="4">
        <v>76.3</v>
      </c>
      <c r="CB128" s="4">
        <v>68.5</v>
      </c>
      <c r="CC128" s="4">
        <v>72.099999999999994</v>
      </c>
      <c r="CD128" s="4">
        <v>74.7</v>
      </c>
      <c r="CE128" s="4">
        <v>69.5</v>
      </c>
      <c r="CF128" s="4">
        <v>72.400000000000006</v>
      </c>
      <c r="CG128" s="4">
        <v>76.3</v>
      </c>
      <c r="CH128" s="4">
        <v>68.5</v>
      </c>
      <c r="CI128" s="4">
        <v>77.300000000000011</v>
      </c>
      <c r="CJ128" s="4">
        <v>80.7</v>
      </c>
      <c r="CK128" s="4">
        <v>73.900000000000006</v>
      </c>
      <c r="CL128" s="4">
        <v>77.099999999999994</v>
      </c>
      <c r="CM128" s="4">
        <v>82.4</v>
      </c>
      <c r="CN128" s="4">
        <v>71.8</v>
      </c>
      <c r="CO128" s="4">
        <v>76.5</v>
      </c>
      <c r="CP128" s="4">
        <v>79.7</v>
      </c>
      <c r="CQ128" s="4">
        <v>73.3</v>
      </c>
      <c r="CR128" s="4">
        <v>75.849999999999994</v>
      </c>
      <c r="CS128" s="4">
        <v>79.7</v>
      </c>
      <c r="CT128" s="4">
        <v>72</v>
      </c>
      <c r="CU128" s="4">
        <v>76.099999999999994</v>
      </c>
      <c r="CV128" s="4">
        <v>80.5</v>
      </c>
      <c r="CW128" s="4">
        <v>71.7</v>
      </c>
      <c r="CX128" s="4">
        <v>72.650000000000006</v>
      </c>
      <c r="CY128" s="4">
        <v>76.599999999999994</v>
      </c>
      <c r="CZ128" s="4">
        <v>68.7</v>
      </c>
      <c r="DA128" s="4">
        <v>75.5</v>
      </c>
      <c r="DB128" s="4">
        <v>76.099999999999994</v>
      </c>
      <c r="DC128" s="4">
        <v>74.900000000000006</v>
      </c>
      <c r="DD128" s="4">
        <v>77.55</v>
      </c>
      <c r="DE128" s="4">
        <v>79.3</v>
      </c>
      <c r="DF128" s="4">
        <v>75.8</v>
      </c>
      <c r="DG128" s="4">
        <v>77.650000000000006</v>
      </c>
      <c r="DH128" s="4">
        <v>79</v>
      </c>
      <c r="DI128" s="4">
        <v>76.3</v>
      </c>
      <c r="DJ128" s="4">
        <v>71.099999999999994</v>
      </c>
      <c r="DK128" s="4">
        <v>75.099999999999994</v>
      </c>
      <c r="DL128" s="4">
        <v>67.099999999999994</v>
      </c>
      <c r="DM128" s="4">
        <v>77.400000000000006</v>
      </c>
      <c r="DN128" s="4">
        <v>80.7</v>
      </c>
      <c r="DO128" s="4">
        <v>74.099999999999994</v>
      </c>
      <c r="DP128" s="4">
        <v>70.5</v>
      </c>
      <c r="DQ128" s="4">
        <v>74.400000000000006</v>
      </c>
      <c r="DR128" s="4">
        <v>66.599999999999994</v>
      </c>
      <c r="DS128" s="4">
        <v>74.3</v>
      </c>
      <c r="DT128" s="4">
        <v>78</v>
      </c>
      <c r="DU128" s="4">
        <v>70.599999999999994</v>
      </c>
      <c r="DV128" s="4">
        <v>72</v>
      </c>
      <c r="DW128" s="4">
        <v>76.099999999999994</v>
      </c>
      <c r="DX128" s="4">
        <v>67.900000000000006</v>
      </c>
      <c r="DY128" s="4">
        <v>72.75</v>
      </c>
      <c r="DZ128" s="4">
        <v>76.8</v>
      </c>
      <c r="EA128" s="4">
        <v>68.7</v>
      </c>
      <c r="EB128" s="4">
        <v>75.45</v>
      </c>
      <c r="EC128" s="4">
        <v>77</v>
      </c>
      <c r="ED128" s="4">
        <v>73.900000000000006</v>
      </c>
      <c r="EE128" s="4">
        <v>72</v>
      </c>
      <c r="EF128" s="4">
        <v>75.7</v>
      </c>
      <c r="EG128" s="4">
        <v>68.3</v>
      </c>
      <c r="EH128" s="4">
        <v>74.349999999999994</v>
      </c>
      <c r="EI128" s="4">
        <v>77.3</v>
      </c>
      <c r="EJ128" s="4">
        <v>71.400000000000006</v>
      </c>
      <c r="EK128" s="4">
        <v>1635.5</v>
      </c>
      <c r="EL128" s="4">
        <v>1710.5</v>
      </c>
      <c r="EM128" s="4">
        <v>1560.5</v>
      </c>
      <c r="EN128"/>
    </row>
    <row r="129" spans="1:144">
      <c r="A129" s="49"/>
      <c r="B129" s="49">
        <v>48</v>
      </c>
      <c r="C129" t="s">
        <v>102</v>
      </c>
      <c r="D129" t="s">
        <v>35</v>
      </c>
      <c r="E129">
        <v>1</v>
      </c>
      <c r="F129" s="4">
        <v>73.45</v>
      </c>
      <c r="G129" s="4">
        <v>78.900000000000006</v>
      </c>
      <c r="H129" s="4">
        <v>68</v>
      </c>
      <c r="I129" s="4">
        <v>74.400000000000006</v>
      </c>
      <c r="J129" s="4">
        <v>78.2</v>
      </c>
      <c r="K129" s="4">
        <v>70.599999999999994</v>
      </c>
      <c r="L129" s="4">
        <v>75.300000000000011</v>
      </c>
      <c r="M129" s="4">
        <v>77.900000000000006</v>
      </c>
      <c r="N129" s="4">
        <v>72.7</v>
      </c>
      <c r="O129" s="4">
        <v>69.55</v>
      </c>
      <c r="P129" s="4">
        <v>73.8</v>
      </c>
      <c r="Q129" s="4">
        <v>65.3</v>
      </c>
      <c r="R129" s="4">
        <v>76</v>
      </c>
      <c r="S129" s="4">
        <v>79.5</v>
      </c>
      <c r="T129" s="4">
        <v>72.5</v>
      </c>
      <c r="U129" s="4">
        <v>76.699999999999989</v>
      </c>
      <c r="V129" s="4">
        <v>82.1</v>
      </c>
      <c r="W129" s="4">
        <v>71.3</v>
      </c>
      <c r="X129" s="4">
        <v>72</v>
      </c>
      <c r="Y129" s="4">
        <v>75.400000000000006</v>
      </c>
      <c r="Z129" s="4">
        <v>68.599999999999994</v>
      </c>
      <c r="AA129" s="4">
        <v>73.699999999999989</v>
      </c>
      <c r="AB129" s="4">
        <v>77.8</v>
      </c>
      <c r="AC129" s="4">
        <v>69.599999999999994</v>
      </c>
      <c r="AD129" s="4">
        <v>75.55</v>
      </c>
      <c r="AE129" s="4">
        <v>80.099999999999994</v>
      </c>
      <c r="AF129" s="4">
        <v>71</v>
      </c>
      <c r="AG129" s="4">
        <v>70.5</v>
      </c>
      <c r="AH129" s="4">
        <v>74.7</v>
      </c>
      <c r="AI129" s="4">
        <v>66.3</v>
      </c>
      <c r="AJ129" s="4">
        <v>72.8</v>
      </c>
      <c r="AK129" s="4">
        <v>73.5</v>
      </c>
      <c r="AL129" s="4">
        <v>72.099999999999994</v>
      </c>
      <c r="AM129" s="4">
        <v>73</v>
      </c>
      <c r="AN129" s="4">
        <v>74.900000000000006</v>
      </c>
      <c r="AO129" s="4">
        <v>71.099999999999994</v>
      </c>
      <c r="AP129" s="4">
        <v>71.349999999999994</v>
      </c>
      <c r="AQ129" s="4">
        <v>72.900000000000006</v>
      </c>
      <c r="AR129" s="4">
        <v>69.8</v>
      </c>
      <c r="AS129" s="4">
        <v>68.05</v>
      </c>
      <c r="AT129" s="4">
        <v>72.3</v>
      </c>
      <c r="AU129" s="4">
        <v>63.8</v>
      </c>
      <c r="AV129" s="4">
        <v>73.300000000000011</v>
      </c>
      <c r="AW129" s="4">
        <v>76.900000000000006</v>
      </c>
      <c r="AX129" s="4">
        <v>69.7</v>
      </c>
      <c r="AY129" s="4">
        <v>72.800000000000011</v>
      </c>
      <c r="AZ129" s="4">
        <v>76.900000000000006</v>
      </c>
      <c r="BA129" s="4">
        <v>68.7</v>
      </c>
      <c r="BB129" s="4">
        <v>75.25</v>
      </c>
      <c r="BC129" s="4">
        <v>79.099999999999994</v>
      </c>
      <c r="BD129" s="4">
        <v>71.400000000000006</v>
      </c>
      <c r="BE129" s="4">
        <v>68.550000000000011</v>
      </c>
      <c r="BF129" s="4">
        <v>72.900000000000006</v>
      </c>
      <c r="BG129" s="4">
        <v>64.2</v>
      </c>
      <c r="BH129" s="4">
        <v>77.099999999999994</v>
      </c>
      <c r="BI129" s="4">
        <v>81.099999999999994</v>
      </c>
      <c r="BJ129" s="4">
        <v>73.099999999999994</v>
      </c>
      <c r="BK129" s="4">
        <v>73.900000000000006</v>
      </c>
      <c r="BL129" s="4">
        <v>75.5</v>
      </c>
      <c r="BM129" s="4">
        <v>72.3</v>
      </c>
      <c r="BN129" s="4">
        <v>70.650000000000006</v>
      </c>
      <c r="BO129" s="4">
        <v>74.5</v>
      </c>
      <c r="BP129" s="4">
        <v>66.8</v>
      </c>
      <c r="BQ129" s="4">
        <v>74.800000000000011</v>
      </c>
      <c r="BR129" s="4">
        <v>77.900000000000006</v>
      </c>
      <c r="BS129" s="4">
        <v>71.7</v>
      </c>
      <c r="BT129" s="4">
        <v>1608.7</v>
      </c>
      <c r="BU129" s="4">
        <v>1686.8000000000002</v>
      </c>
      <c r="BV129" s="4">
        <v>1530.6</v>
      </c>
      <c r="BW129" s="4">
        <v>75.150000000000006</v>
      </c>
      <c r="BX129" s="4">
        <v>80.5</v>
      </c>
      <c r="BY129" s="4">
        <v>69.8</v>
      </c>
      <c r="BZ129" s="4">
        <v>72.300000000000011</v>
      </c>
      <c r="CA129" s="4">
        <v>76.2</v>
      </c>
      <c r="CB129" s="4">
        <v>68.400000000000006</v>
      </c>
      <c r="CC129" s="4">
        <v>70.949999999999989</v>
      </c>
      <c r="CD129" s="4">
        <v>73.599999999999994</v>
      </c>
      <c r="CE129" s="4">
        <v>68.3</v>
      </c>
      <c r="CF129" s="4">
        <v>70.599999999999994</v>
      </c>
      <c r="CG129" s="4">
        <v>74.5</v>
      </c>
      <c r="CH129" s="4">
        <v>66.7</v>
      </c>
      <c r="CI129" s="4">
        <v>75.2</v>
      </c>
      <c r="CJ129" s="4">
        <v>78.7</v>
      </c>
      <c r="CK129" s="4">
        <v>71.7</v>
      </c>
      <c r="CL129" s="4">
        <v>73.150000000000006</v>
      </c>
      <c r="CM129" s="4">
        <v>78.7</v>
      </c>
      <c r="CN129" s="4">
        <v>67.599999999999994</v>
      </c>
      <c r="CO129" s="4">
        <v>72.449999999999989</v>
      </c>
      <c r="CP129" s="4">
        <v>75.8</v>
      </c>
      <c r="CQ129" s="4">
        <v>69.099999999999994</v>
      </c>
      <c r="CR129" s="4">
        <v>71.849999999999994</v>
      </c>
      <c r="CS129" s="4">
        <v>75.900000000000006</v>
      </c>
      <c r="CT129" s="4">
        <v>67.8</v>
      </c>
      <c r="CU129" s="4">
        <v>75.5</v>
      </c>
      <c r="CV129" s="4">
        <v>79.900000000000006</v>
      </c>
      <c r="CW129" s="4">
        <v>71.099999999999994</v>
      </c>
      <c r="CX129" s="4">
        <v>68.550000000000011</v>
      </c>
      <c r="CY129" s="4">
        <v>72.7</v>
      </c>
      <c r="CZ129" s="4">
        <v>64.400000000000006</v>
      </c>
      <c r="DA129" s="4">
        <v>71.550000000000011</v>
      </c>
      <c r="DB129" s="4">
        <v>72.2</v>
      </c>
      <c r="DC129" s="4">
        <v>70.900000000000006</v>
      </c>
      <c r="DD129" s="4">
        <v>71.400000000000006</v>
      </c>
      <c r="DE129" s="4">
        <v>73.3</v>
      </c>
      <c r="DF129" s="4">
        <v>69.5</v>
      </c>
      <c r="DG129" s="4">
        <v>69.8</v>
      </c>
      <c r="DH129" s="4">
        <v>71.3</v>
      </c>
      <c r="DI129" s="4">
        <v>68.3</v>
      </c>
      <c r="DJ129" s="4">
        <v>69.900000000000006</v>
      </c>
      <c r="DK129" s="4">
        <v>73.900000000000006</v>
      </c>
      <c r="DL129" s="4">
        <v>65.900000000000006</v>
      </c>
      <c r="DM129" s="4">
        <v>71.7</v>
      </c>
      <c r="DN129" s="4">
        <v>75.2</v>
      </c>
      <c r="DO129" s="4">
        <v>68.2</v>
      </c>
      <c r="DP129" s="4">
        <v>73.3</v>
      </c>
      <c r="DQ129" s="4">
        <v>77.099999999999994</v>
      </c>
      <c r="DR129" s="4">
        <v>69.5</v>
      </c>
      <c r="DS129" s="4">
        <v>74.8</v>
      </c>
      <c r="DT129" s="4">
        <v>78.5</v>
      </c>
      <c r="DU129" s="4">
        <v>71.099999999999994</v>
      </c>
      <c r="DV129" s="4">
        <v>67.75</v>
      </c>
      <c r="DW129" s="4">
        <v>72</v>
      </c>
      <c r="DX129" s="4">
        <v>63.5</v>
      </c>
      <c r="DY129" s="4">
        <v>74.95</v>
      </c>
      <c r="DZ129" s="4">
        <v>78.900000000000006</v>
      </c>
      <c r="EA129" s="4">
        <v>71</v>
      </c>
      <c r="EB129" s="4">
        <v>71.800000000000011</v>
      </c>
      <c r="EC129" s="4">
        <v>73.400000000000006</v>
      </c>
      <c r="ED129" s="4">
        <v>70.2</v>
      </c>
      <c r="EE129" s="4">
        <v>71.150000000000006</v>
      </c>
      <c r="EF129" s="4">
        <v>74.900000000000006</v>
      </c>
      <c r="EG129" s="4">
        <v>67.400000000000006</v>
      </c>
      <c r="EH129" s="4">
        <v>72.8</v>
      </c>
      <c r="EI129" s="4">
        <v>75.8</v>
      </c>
      <c r="EJ129" s="4">
        <v>69.8</v>
      </c>
      <c r="EK129" s="4">
        <v>1586.6</v>
      </c>
      <c r="EL129" s="4">
        <v>1663</v>
      </c>
      <c r="EM129" s="4">
        <v>1510.1999999999998</v>
      </c>
      <c r="EN129"/>
    </row>
    <row r="130" spans="1:144">
      <c r="A130" s="49"/>
      <c r="B130" s="49">
        <v>49</v>
      </c>
      <c r="C130" t="s">
        <v>102</v>
      </c>
      <c r="D130" t="s">
        <v>394</v>
      </c>
      <c r="E130">
        <v>0</v>
      </c>
      <c r="F130" s="4">
        <v>65.182161492853936</v>
      </c>
      <c r="G130" s="4">
        <v>74.756475400889713</v>
      </c>
      <c r="H130" s="4">
        <v>55.607847584818167</v>
      </c>
      <c r="I130" s="4">
        <v>55.862171111795377</v>
      </c>
      <c r="J130" s="4">
        <v>62.318480488815908</v>
      </c>
      <c r="K130" s="4">
        <v>49.405861734774845</v>
      </c>
      <c r="L130" s="4">
        <v>54.375614981314072</v>
      </c>
      <c r="M130" s="4">
        <v>68.646527914424141</v>
      </c>
      <c r="N130" s="4">
        <v>40.104702048204004</v>
      </c>
      <c r="O130" s="4">
        <v>59.413225941131941</v>
      </c>
      <c r="P130" s="4">
        <v>66.080984163327443</v>
      </c>
      <c r="Q130" s="4">
        <v>52.745467718936439</v>
      </c>
      <c r="R130" s="4">
        <v>48.081044753594263</v>
      </c>
      <c r="S130" s="4">
        <v>53.811469644718727</v>
      </c>
      <c r="T130" s="4">
        <v>42.350619862469799</v>
      </c>
      <c r="U130" s="4">
        <v>52.910013359906216</v>
      </c>
      <c r="V130" s="4">
        <v>62.059921855448863</v>
      </c>
      <c r="W130" s="4">
        <v>43.760104864363569</v>
      </c>
      <c r="X130" s="4">
        <v>57.810611029156348</v>
      </c>
      <c r="Y130" s="4">
        <v>63.928477227538906</v>
      </c>
      <c r="Z130" s="4">
        <v>51.69274483077379</v>
      </c>
      <c r="AA130" s="4">
        <v>65.307717779506419</v>
      </c>
      <c r="AB130" s="4">
        <v>72.956548088700131</v>
      </c>
      <c r="AC130" s="4">
        <v>57.658887470312706</v>
      </c>
      <c r="AD130" s="4">
        <v>53.904009972405802</v>
      </c>
      <c r="AE130" s="4">
        <v>61.786238930951328</v>
      </c>
      <c r="AF130" s="4">
        <v>46.021781013860277</v>
      </c>
      <c r="AG130" s="4">
        <v>69.016269579606075</v>
      </c>
      <c r="AH130" s="4">
        <v>76.606322476924504</v>
      </c>
      <c r="AI130" s="4">
        <v>61.426216682287645</v>
      </c>
      <c r="AJ130" s="4">
        <v>59.120661197132051</v>
      </c>
      <c r="AK130" s="4">
        <v>60.293019808654947</v>
      </c>
      <c r="AL130" s="4">
        <v>57.948302585609156</v>
      </c>
      <c r="AM130" s="4">
        <v>59.863487786811817</v>
      </c>
      <c r="AN130" s="4">
        <v>63.144786950783335</v>
      </c>
      <c r="AO130" s="4">
        <v>56.582188622840299</v>
      </c>
      <c r="AP130" s="4">
        <v>53.775118099911467</v>
      </c>
      <c r="AQ130" s="4">
        <v>56.265959809705649</v>
      </c>
      <c r="AR130" s="4">
        <v>51.284276390117284</v>
      </c>
      <c r="AS130" s="4">
        <v>64.414827328827144</v>
      </c>
      <c r="AT130" s="4">
        <v>71.453664533272544</v>
      </c>
      <c r="AU130" s="4">
        <v>57.375990124381751</v>
      </c>
      <c r="AV130" s="4">
        <v>51.793645670660425</v>
      </c>
      <c r="AW130" s="4">
        <v>57.678808873131324</v>
      </c>
      <c r="AX130" s="4">
        <v>45.908482468189526</v>
      </c>
      <c r="AY130" s="4">
        <v>67.526413732246837</v>
      </c>
      <c r="AZ130" s="4">
        <v>74.822481234011008</v>
      </c>
      <c r="BA130" s="4">
        <v>60.230346230482667</v>
      </c>
      <c r="BB130" s="4">
        <v>57.033410377380449</v>
      </c>
      <c r="BC130" s="4">
        <v>63.964032238108267</v>
      </c>
      <c r="BD130" s="4">
        <v>50.10278851665263</v>
      </c>
      <c r="BE130" s="4">
        <v>66.105545423239832</v>
      </c>
      <c r="BF130" s="4">
        <v>73.598949578038287</v>
      </c>
      <c r="BG130" s="4">
        <v>58.612141268441377</v>
      </c>
      <c r="BH130" s="4">
        <v>63.731113472296968</v>
      </c>
      <c r="BI130" s="4">
        <v>71.084597268516674</v>
      </c>
      <c r="BJ130" s="4">
        <v>56.377629676077262</v>
      </c>
      <c r="BK130" s="4">
        <v>61.788786276665249</v>
      </c>
      <c r="BL130" s="4">
        <v>64.74424068490066</v>
      </c>
      <c r="BM130" s="4">
        <v>58.833331868429838</v>
      </c>
      <c r="BN130" s="4">
        <v>66.327227062788239</v>
      </c>
      <c r="BO130" s="4">
        <v>73.510795935634135</v>
      </c>
      <c r="BP130" s="4">
        <v>59.143658189942343</v>
      </c>
      <c r="BQ130" s="4">
        <v>63.232593409584297</v>
      </c>
      <c r="BR130" s="4">
        <v>68.896206689296349</v>
      </c>
      <c r="BS130" s="4">
        <v>57.568980129872237</v>
      </c>
      <c r="BT130" s="4">
        <v>1316.5756698388152</v>
      </c>
      <c r="BU130" s="4">
        <v>1462.4089897957929</v>
      </c>
      <c r="BV130" s="4">
        <v>1170.7423498818373</v>
      </c>
      <c r="BW130" s="4">
        <v>79.565390408039747</v>
      </c>
      <c r="BX130" s="4">
        <v>90.306708231614962</v>
      </c>
      <c r="BY130" s="4">
        <v>68.824072584464531</v>
      </c>
      <c r="BZ130" s="4">
        <v>69.590584724000678</v>
      </c>
      <c r="CA130" s="4">
        <v>76.876150037451424</v>
      </c>
      <c r="CB130" s="4">
        <v>62.305019410549924</v>
      </c>
      <c r="CC130" s="4">
        <v>68.466327651088534</v>
      </c>
      <c r="CD130" s="4">
        <v>84.06146555899916</v>
      </c>
      <c r="CE130" s="4">
        <v>52.871189743177908</v>
      </c>
      <c r="CF130" s="4">
        <v>76.537568560697736</v>
      </c>
      <c r="CG130" s="4">
        <v>84.230267184116499</v>
      </c>
      <c r="CH130" s="4">
        <v>68.844869937278972</v>
      </c>
      <c r="CI130" s="4">
        <v>58.113763894481714</v>
      </c>
      <c r="CJ130" s="4">
        <v>64.657592510277382</v>
      </c>
      <c r="CK130" s="4">
        <v>51.569935278686046</v>
      </c>
      <c r="CL130" s="4">
        <v>69.741448299918076</v>
      </c>
      <c r="CM130" s="4">
        <v>80.615292891062396</v>
      </c>
      <c r="CN130" s="4">
        <v>58.867603708773757</v>
      </c>
      <c r="CO130" s="4">
        <v>61.62751878115759</v>
      </c>
      <c r="CP130" s="4">
        <v>68.135182953933821</v>
      </c>
      <c r="CQ130" s="4">
        <v>55.119854608381353</v>
      </c>
      <c r="CR130" s="4">
        <v>67.687657114678018</v>
      </c>
      <c r="CS130" s="4">
        <v>75.507016351221381</v>
      </c>
      <c r="CT130" s="4">
        <v>59.868297878134655</v>
      </c>
      <c r="CU130" s="4">
        <v>52.480337232700961</v>
      </c>
      <c r="CV130" s="4">
        <v>60.476369379334947</v>
      </c>
      <c r="CW130" s="4">
        <v>44.484305086066975</v>
      </c>
      <c r="CX130" s="4">
        <v>75.043465730332599</v>
      </c>
      <c r="CY130" s="4">
        <v>83.042619242808286</v>
      </c>
      <c r="CZ130" s="4">
        <v>67.044312217856913</v>
      </c>
      <c r="DA130" s="4">
        <v>64.804621450260612</v>
      </c>
      <c r="DB130" s="4">
        <v>66.056896946290308</v>
      </c>
      <c r="DC130" s="4">
        <v>63.552345954230915</v>
      </c>
      <c r="DD130" s="4">
        <v>65.437436412856698</v>
      </c>
      <c r="DE130" s="4">
        <v>68.934669773468158</v>
      </c>
      <c r="DF130" s="4">
        <v>61.940203052245245</v>
      </c>
      <c r="DG130" s="4">
        <v>58.451771529282468</v>
      </c>
      <c r="DH130" s="4">
        <v>61.124934967715028</v>
      </c>
      <c r="DI130" s="4">
        <v>55.778608090849907</v>
      </c>
      <c r="DJ130" s="4">
        <v>70.110191298450729</v>
      </c>
      <c r="DK130" s="4">
        <v>77.535442023165658</v>
      </c>
      <c r="DL130" s="4">
        <v>62.684940573735794</v>
      </c>
      <c r="DM130" s="4">
        <v>54.5812234679276</v>
      </c>
      <c r="DN130" s="4">
        <v>60.71560607087843</v>
      </c>
      <c r="DO130" s="4">
        <v>48.446840864976771</v>
      </c>
      <c r="DP130" s="4">
        <v>72.216750807529692</v>
      </c>
      <c r="DQ130" s="4">
        <v>79.742485209802865</v>
      </c>
      <c r="DR130" s="4">
        <v>64.691016405256519</v>
      </c>
      <c r="DS130" s="4">
        <v>67.979788300567208</v>
      </c>
      <c r="DT130" s="4">
        <v>75.697974716154903</v>
      </c>
      <c r="DU130" s="4">
        <v>60.261601884979513</v>
      </c>
      <c r="DV130" s="4">
        <v>70.547630046155689</v>
      </c>
      <c r="DW130" s="4">
        <v>78.439154877727034</v>
      </c>
      <c r="DX130" s="4">
        <v>62.65610521458435</v>
      </c>
      <c r="DY130" s="4">
        <v>61.422394947057043</v>
      </c>
      <c r="DZ130" s="4">
        <v>68.766820934841959</v>
      </c>
      <c r="EA130" s="4">
        <v>54.077968959272134</v>
      </c>
      <c r="EB130" s="4">
        <v>66.591991025733151</v>
      </c>
      <c r="EC130" s="4">
        <v>69.723780904810809</v>
      </c>
      <c r="ED130" s="4">
        <v>63.4602011466555</v>
      </c>
      <c r="EE130" s="4">
        <v>72.182661525260272</v>
      </c>
      <c r="EF130" s="4">
        <v>79.770324467363665</v>
      </c>
      <c r="EG130" s="4">
        <v>64.59499858315688</v>
      </c>
      <c r="EH130" s="4">
        <v>63.626629457306876</v>
      </c>
      <c r="EI130" s="4">
        <v>69.460103326483676</v>
      </c>
      <c r="EJ130" s="4">
        <v>57.79315558813007</v>
      </c>
      <c r="EK130" s="4">
        <v>1466.807152665484</v>
      </c>
      <c r="EL130" s="4">
        <v>1623.876858559523</v>
      </c>
      <c r="EM130" s="4">
        <v>1309.7374467714446</v>
      </c>
      <c r="EN130"/>
    </row>
    <row r="131" spans="1:144">
      <c r="A131" s="49"/>
      <c r="B131" s="49">
        <v>50</v>
      </c>
      <c r="C131" t="s">
        <v>102</v>
      </c>
      <c r="D131" t="s">
        <v>395</v>
      </c>
      <c r="E131">
        <v>0</v>
      </c>
      <c r="F131" s="4">
        <v>28.567119381298109</v>
      </c>
      <c r="G131" s="4">
        <v>35.289994578720545</v>
      </c>
      <c r="H131" s="4">
        <v>21.844244183875674</v>
      </c>
      <c r="I131" s="4">
        <v>27.254435838857248</v>
      </c>
      <c r="J131" s="4">
        <v>32.166873369953976</v>
      </c>
      <c r="K131" s="4">
        <v>22.34199830776052</v>
      </c>
      <c r="L131" s="4">
        <v>32.059255639062087</v>
      </c>
      <c r="M131" s="4">
        <v>44.359528459605308</v>
      </c>
      <c r="N131" s="4">
        <v>19.758982818518867</v>
      </c>
      <c r="O131" s="4">
        <v>30.551759121758867</v>
      </c>
      <c r="P131" s="4">
        <v>35.775498016688765</v>
      </c>
      <c r="Q131" s="4">
        <v>25.328020226828965</v>
      </c>
      <c r="R131" s="4">
        <v>22.12744688349731</v>
      </c>
      <c r="S131" s="4">
        <v>26.377570642023421</v>
      </c>
      <c r="T131" s="4">
        <v>17.877323124971198</v>
      </c>
      <c r="U131" s="4">
        <v>28.766365196628193</v>
      </c>
      <c r="V131" s="4">
        <v>36.276229148746872</v>
      </c>
      <c r="W131" s="4">
        <v>21.256501244509511</v>
      </c>
      <c r="X131" s="4">
        <v>21.130275605126219</v>
      </c>
      <c r="Y131" s="4">
        <v>25.070246145815982</v>
      </c>
      <c r="Z131" s="4">
        <v>17.190305064436455</v>
      </c>
      <c r="AA131" s="4">
        <v>25.186791598893695</v>
      </c>
      <c r="AB131" s="4">
        <v>30.287908782168422</v>
      </c>
      <c r="AC131" s="4">
        <v>20.085674415618968</v>
      </c>
      <c r="AD131" s="4">
        <v>19.327409371570948</v>
      </c>
      <c r="AE131" s="4">
        <v>24.354293416787467</v>
      </c>
      <c r="AF131" s="4">
        <v>14.300525326354428</v>
      </c>
      <c r="AG131" s="4">
        <v>22.044326871844014</v>
      </c>
      <c r="AH131" s="4">
        <v>26.70932201266438</v>
      </c>
      <c r="AI131" s="4">
        <v>17.379331731023647</v>
      </c>
      <c r="AJ131" s="4">
        <v>21.223454105974987</v>
      </c>
      <c r="AK131" s="4">
        <v>21.965798869936034</v>
      </c>
      <c r="AL131" s="4">
        <v>20.481109342013941</v>
      </c>
      <c r="AM131" s="4">
        <v>18.716555734123613</v>
      </c>
      <c r="AN131" s="4">
        <v>20.655361100101231</v>
      </c>
      <c r="AO131" s="4">
        <v>16.777750368145995</v>
      </c>
      <c r="AP131" s="4">
        <v>19.716887086229463</v>
      </c>
      <c r="AQ131" s="4">
        <v>21.276108949641017</v>
      </c>
      <c r="AR131" s="4">
        <v>18.157665222817908</v>
      </c>
      <c r="AS131" s="4">
        <v>21.522813509841789</v>
      </c>
      <c r="AT131" s="4">
        <v>25.964836973229705</v>
      </c>
      <c r="AU131" s="4">
        <v>17.080790046453874</v>
      </c>
      <c r="AV131" s="4">
        <v>20.388976815692061</v>
      </c>
      <c r="AW131" s="4">
        <v>24.167844866808998</v>
      </c>
      <c r="AX131" s="4">
        <v>16.610108764575124</v>
      </c>
      <c r="AY131" s="4">
        <v>26.669900060627665</v>
      </c>
      <c r="AZ131" s="4">
        <v>31.634117452775548</v>
      </c>
      <c r="BA131" s="4">
        <v>21.705682668479781</v>
      </c>
      <c r="BB131" s="4">
        <v>16.9273321353066</v>
      </c>
      <c r="BC131" s="4">
        <v>20.883434965004557</v>
      </c>
      <c r="BD131" s="4">
        <v>12.97122930560864</v>
      </c>
      <c r="BE131" s="4">
        <v>22.920551146848368</v>
      </c>
      <c r="BF131" s="4">
        <v>27.830493617600617</v>
      </c>
      <c r="BG131" s="4">
        <v>18.010608676096119</v>
      </c>
      <c r="BH131" s="4">
        <v>27.026472320487372</v>
      </c>
      <c r="BI131" s="4">
        <v>32.111366431138869</v>
      </c>
      <c r="BJ131" s="4">
        <v>21.941578209835871</v>
      </c>
      <c r="BK131" s="4">
        <v>20.068243187135433</v>
      </c>
      <c r="BL131" s="4">
        <v>21.832903054647112</v>
      </c>
      <c r="BM131" s="4">
        <v>18.303583319623755</v>
      </c>
      <c r="BN131" s="4">
        <v>22.859614196659784</v>
      </c>
      <c r="BO131" s="4">
        <v>27.335822963672513</v>
      </c>
      <c r="BP131" s="4">
        <v>18.383405429647055</v>
      </c>
      <c r="BQ131" s="4">
        <v>16.67287810263403</v>
      </c>
      <c r="BR131" s="4">
        <v>19.775646489951921</v>
      </c>
      <c r="BS131" s="4">
        <v>13.570109715316139</v>
      </c>
      <c r="BT131" s="4">
        <v>511.72886391009786</v>
      </c>
      <c r="BU131" s="4">
        <v>612.10120030768314</v>
      </c>
      <c r="BV131" s="4">
        <v>411.3565275125124</v>
      </c>
      <c r="BW131" s="4">
        <v>27.746980339524505</v>
      </c>
      <c r="BX131" s="4">
        <v>34.539191120960155</v>
      </c>
      <c r="BY131" s="4">
        <v>20.954769558088852</v>
      </c>
      <c r="BZ131" s="4">
        <v>26.948254790372818</v>
      </c>
      <c r="CA131" s="4">
        <v>31.996289947299562</v>
      </c>
      <c r="CB131" s="4">
        <v>21.900219633446074</v>
      </c>
      <c r="CC131" s="4">
        <v>28.683706997362009</v>
      </c>
      <c r="CD131" s="4">
        <v>40.217550273914981</v>
      </c>
      <c r="CE131" s="4">
        <v>17.149863720809037</v>
      </c>
      <c r="CF131" s="4">
        <v>26.520828239708944</v>
      </c>
      <c r="CG131" s="4">
        <v>31.407152805459297</v>
      </c>
      <c r="CH131" s="4">
        <v>21.634503673958591</v>
      </c>
      <c r="CI131" s="4">
        <v>20.239379165133212</v>
      </c>
      <c r="CJ131" s="4">
        <v>24.392990644053373</v>
      </c>
      <c r="CK131" s="4">
        <v>16.08576768621305</v>
      </c>
      <c r="CL131" s="4">
        <v>24.314057517164692</v>
      </c>
      <c r="CM131" s="4">
        <v>31.347513732989231</v>
      </c>
      <c r="CN131" s="4">
        <v>17.280601301340152</v>
      </c>
      <c r="CO131" s="4">
        <v>21.487658753201767</v>
      </c>
      <c r="CP131" s="4">
        <v>25.511178633914778</v>
      </c>
      <c r="CQ131" s="4">
        <v>17.464138872488757</v>
      </c>
      <c r="CR131" s="4">
        <v>23.612996124228822</v>
      </c>
      <c r="CS131" s="4">
        <v>28.717159336673625</v>
      </c>
      <c r="CT131" s="4">
        <v>18.508832911784019</v>
      </c>
      <c r="CU131" s="4">
        <v>26.704964068486056</v>
      </c>
      <c r="CV131" s="4">
        <v>32.781999151929817</v>
      </c>
      <c r="CW131" s="4">
        <v>20.627928985042296</v>
      </c>
      <c r="CX131" s="4">
        <v>24.209454496848714</v>
      </c>
      <c r="CY131" s="4">
        <v>29.172616774656468</v>
      </c>
      <c r="CZ131" s="4">
        <v>19.24629221904096</v>
      </c>
      <c r="DA131" s="4">
        <v>22.729427702806859</v>
      </c>
      <c r="DB131" s="4">
        <v>23.515708261606107</v>
      </c>
      <c r="DC131" s="4">
        <v>21.943147144007611</v>
      </c>
      <c r="DD131" s="4">
        <v>21.757357483822609</v>
      </c>
      <c r="DE131" s="4">
        <v>23.887870760819364</v>
      </c>
      <c r="DF131" s="4">
        <v>19.626844206825854</v>
      </c>
      <c r="DG131" s="4">
        <v>22.055695924876403</v>
      </c>
      <c r="DH131" s="4">
        <v>23.765522693147116</v>
      </c>
      <c r="DI131" s="4">
        <v>20.345869156605691</v>
      </c>
      <c r="DJ131" s="4">
        <v>27.026633262117215</v>
      </c>
      <c r="DK131" s="4">
        <v>32.1523419139697</v>
      </c>
      <c r="DL131" s="4">
        <v>21.900924610264731</v>
      </c>
      <c r="DM131" s="4">
        <v>21.931296765640852</v>
      </c>
      <c r="DN131" s="4">
        <v>26.015016363543047</v>
      </c>
      <c r="DO131" s="4">
        <v>17.847577167738656</v>
      </c>
      <c r="DP131" s="4">
        <v>26.001202252001651</v>
      </c>
      <c r="DQ131" s="4">
        <v>30.951389745224034</v>
      </c>
      <c r="DR131" s="4">
        <v>21.051014758779267</v>
      </c>
      <c r="DS131" s="4">
        <v>13.818267168329969</v>
      </c>
      <c r="DT131" s="4">
        <v>17.505026763881293</v>
      </c>
      <c r="DU131" s="4">
        <v>10.131507572778645</v>
      </c>
      <c r="DV131" s="4">
        <v>24.380114970949549</v>
      </c>
      <c r="DW131" s="4">
        <v>29.419962072666785</v>
      </c>
      <c r="DX131" s="4">
        <v>19.340267869232314</v>
      </c>
      <c r="DY131" s="4">
        <v>31.722796185439677</v>
      </c>
      <c r="DZ131" s="4">
        <v>37.386349845614887</v>
      </c>
      <c r="EA131" s="4">
        <v>26.059242525264462</v>
      </c>
      <c r="EB131" s="4">
        <v>21.589348682976659</v>
      </c>
      <c r="EC131" s="4">
        <v>23.466628985260023</v>
      </c>
      <c r="ED131" s="4">
        <v>19.712068380693296</v>
      </c>
      <c r="EE131" s="4">
        <v>25.747951215058013</v>
      </c>
      <c r="EF131" s="4">
        <v>30.621822102896459</v>
      </c>
      <c r="EG131" s="4">
        <v>20.874080327219566</v>
      </c>
      <c r="EH131" s="4">
        <v>19.215676634002481</v>
      </c>
      <c r="EI131" s="4">
        <v>22.573782141662946</v>
      </c>
      <c r="EJ131" s="4">
        <v>15.857571126342018</v>
      </c>
      <c r="EK131" s="4">
        <v>528.44404874005352</v>
      </c>
      <c r="EL131" s="4">
        <v>631.34506407214303</v>
      </c>
      <c r="EM131" s="4">
        <v>425.54303340796395</v>
      </c>
      <c r="EN131"/>
    </row>
    <row r="132" spans="1:144">
      <c r="A132" s="49"/>
      <c r="B132">
        <v>51</v>
      </c>
      <c r="C132" t="s">
        <v>102</v>
      </c>
      <c r="D132" t="s">
        <v>56</v>
      </c>
      <c r="E132">
        <v>1</v>
      </c>
      <c r="F132" s="4">
        <v>79.77</v>
      </c>
      <c r="G132" s="4" t="s">
        <v>104</v>
      </c>
      <c r="H132" s="4" t="s">
        <v>104</v>
      </c>
      <c r="I132" s="4">
        <v>80.47</v>
      </c>
      <c r="J132" s="4" t="s">
        <v>104</v>
      </c>
      <c r="K132" s="4" t="s">
        <v>104</v>
      </c>
      <c r="L132" s="4">
        <v>80.430000000000007</v>
      </c>
      <c r="M132" s="4" t="s">
        <v>104</v>
      </c>
      <c r="N132" s="4" t="s">
        <v>104</v>
      </c>
      <c r="O132" s="4">
        <v>79.540000000000006</v>
      </c>
      <c r="P132" s="4" t="s">
        <v>104</v>
      </c>
      <c r="Q132" s="4" t="s">
        <v>104</v>
      </c>
      <c r="R132" s="4">
        <v>81.52</v>
      </c>
      <c r="S132" s="4" t="s">
        <v>104</v>
      </c>
      <c r="T132" s="4" t="s">
        <v>104</v>
      </c>
      <c r="U132" s="4">
        <v>80.040000000000006</v>
      </c>
      <c r="V132" s="4" t="s">
        <v>104</v>
      </c>
      <c r="W132" s="4" t="s">
        <v>104</v>
      </c>
      <c r="X132" s="4">
        <v>81</v>
      </c>
      <c r="Y132" s="4" t="s">
        <v>104</v>
      </c>
      <c r="Z132" s="4" t="s">
        <v>104</v>
      </c>
      <c r="AA132" s="4">
        <v>80.180000000000007</v>
      </c>
      <c r="AB132" s="4" t="s">
        <v>104</v>
      </c>
      <c r="AC132" s="4" t="s">
        <v>104</v>
      </c>
      <c r="AD132" s="4">
        <v>81.56</v>
      </c>
      <c r="AE132" s="4" t="s">
        <v>104</v>
      </c>
      <c r="AF132" s="4" t="s">
        <v>104</v>
      </c>
      <c r="AG132" s="4">
        <v>79.14</v>
      </c>
      <c r="AH132" s="4" t="s">
        <v>104</v>
      </c>
      <c r="AI132" s="4" t="s">
        <v>104</v>
      </c>
      <c r="AJ132" s="4">
        <v>80.55</v>
      </c>
      <c r="AK132" s="4" t="s">
        <v>104</v>
      </c>
      <c r="AL132" s="4" t="s">
        <v>104</v>
      </c>
      <c r="AM132" s="4">
        <v>80.59</v>
      </c>
      <c r="AN132" s="4" t="s">
        <v>104</v>
      </c>
      <c r="AO132" s="4" t="s">
        <v>104</v>
      </c>
      <c r="AP132" s="4">
        <v>81.040000000000006</v>
      </c>
      <c r="AQ132" s="4" t="s">
        <v>104</v>
      </c>
      <c r="AR132" s="4" t="s">
        <v>104</v>
      </c>
      <c r="AS132" s="4">
        <v>80.03</v>
      </c>
      <c r="AT132" s="4" t="s">
        <v>104</v>
      </c>
      <c r="AU132" s="4" t="s">
        <v>104</v>
      </c>
      <c r="AV132" s="4">
        <v>81.38</v>
      </c>
      <c r="AW132" s="4" t="s">
        <v>104</v>
      </c>
      <c r="AX132" s="4" t="s">
        <v>104</v>
      </c>
      <c r="AY132" s="4">
        <v>79.75</v>
      </c>
      <c r="AZ132" s="4" t="s">
        <v>104</v>
      </c>
      <c r="BA132" s="4" t="s">
        <v>104</v>
      </c>
      <c r="BB132" s="4">
        <v>80.36</v>
      </c>
      <c r="BC132" s="4" t="s">
        <v>104</v>
      </c>
      <c r="BD132" s="4" t="s">
        <v>104</v>
      </c>
      <c r="BE132" s="4">
        <v>79.540000000000006</v>
      </c>
      <c r="BF132" s="4" t="s">
        <v>104</v>
      </c>
      <c r="BG132" s="4" t="s">
        <v>104</v>
      </c>
      <c r="BH132" s="4">
        <v>80.33</v>
      </c>
      <c r="BI132" s="4" t="s">
        <v>104</v>
      </c>
      <c r="BJ132" s="4" t="s">
        <v>104</v>
      </c>
      <c r="BK132" s="4">
        <v>80.53</v>
      </c>
      <c r="BL132" s="4" t="s">
        <v>104</v>
      </c>
      <c r="BM132" s="4" t="s">
        <v>104</v>
      </c>
      <c r="BN132" s="4">
        <v>79.91</v>
      </c>
      <c r="BO132" s="4" t="s">
        <v>104</v>
      </c>
      <c r="BP132" s="4" t="s">
        <v>104</v>
      </c>
      <c r="BQ132" s="4">
        <v>80.78</v>
      </c>
      <c r="BR132" s="4" t="s">
        <v>104</v>
      </c>
      <c r="BS132" s="4" t="s">
        <v>104</v>
      </c>
      <c r="BT132" s="4">
        <v>1768.4399999999996</v>
      </c>
      <c r="BU132" s="4" t="s">
        <v>104</v>
      </c>
      <c r="BV132" s="4" t="s">
        <v>104</v>
      </c>
      <c r="BW132" s="4">
        <v>79.540000000000006</v>
      </c>
      <c r="BX132" s="4" t="s">
        <v>104</v>
      </c>
      <c r="BY132" s="4" t="s">
        <v>104</v>
      </c>
      <c r="BZ132" s="4">
        <v>80.349999999999994</v>
      </c>
      <c r="CA132" s="4" t="s">
        <v>104</v>
      </c>
      <c r="CB132" s="4" t="s">
        <v>104</v>
      </c>
      <c r="CC132" s="4">
        <v>80.2</v>
      </c>
      <c r="CD132" s="4" t="s">
        <v>104</v>
      </c>
      <c r="CE132" s="4" t="s">
        <v>104</v>
      </c>
      <c r="CF132" s="4">
        <v>79.349999999999994</v>
      </c>
      <c r="CG132" s="4" t="s">
        <v>104</v>
      </c>
      <c r="CH132" s="4" t="s">
        <v>104</v>
      </c>
      <c r="CI132" s="4">
        <v>81.459999999999994</v>
      </c>
      <c r="CJ132" s="4" t="s">
        <v>104</v>
      </c>
      <c r="CK132" s="4" t="s">
        <v>104</v>
      </c>
      <c r="CL132" s="4">
        <v>79.91</v>
      </c>
      <c r="CM132" s="4" t="s">
        <v>104</v>
      </c>
      <c r="CN132" s="4" t="s">
        <v>104</v>
      </c>
      <c r="CO132" s="4">
        <v>80.91</v>
      </c>
      <c r="CP132" s="4" t="s">
        <v>104</v>
      </c>
      <c r="CQ132" s="4" t="s">
        <v>104</v>
      </c>
      <c r="CR132" s="4">
        <v>79.94</v>
      </c>
      <c r="CS132" s="4" t="s">
        <v>104</v>
      </c>
      <c r="CT132" s="4" t="s">
        <v>104</v>
      </c>
      <c r="CU132" s="4">
        <v>81.38</v>
      </c>
      <c r="CV132" s="4" t="s">
        <v>104</v>
      </c>
      <c r="CW132" s="4" t="s">
        <v>104</v>
      </c>
      <c r="CX132" s="4">
        <v>78.94</v>
      </c>
      <c r="CY132" s="4" t="s">
        <v>104</v>
      </c>
      <c r="CZ132" s="4" t="s">
        <v>104</v>
      </c>
      <c r="DA132" s="4">
        <v>80.41</v>
      </c>
      <c r="DB132" s="4" t="s">
        <v>104</v>
      </c>
      <c r="DC132" s="4" t="s">
        <v>104</v>
      </c>
      <c r="DD132" s="4">
        <v>80.459999999999994</v>
      </c>
      <c r="DE132" s="4" t="s">
        <v>104</v>
      </c>
      <c r="DF132" s="4" t="s">
        <v>104</v>
      </c>
      <c r="DG132" s="4">
        <v>80.959999999999994</v>
      </c>
      <c r="DH132" s="4" t="s">
        <v>104</v>
      </c>
      <c r="DI132" s="4" t="s">
        <v>104</v>
      </c>
      <c r="DJ132" s="4">
        <v>79.97</v>
      </c>
      <c r="DK132" s="4" t="s">
        <v>104</v>
      </c>
      <c r="DL132" s="4" t="s">
        <v>104</v>
      </c>
      <c r="DM132" s="4">
        <v>81.209999999999994</v>
      </c>
      <c r="DN132" s="4" t="s">
        <v>104</v>
      </c>
      <c r="DO132" s="4" t="s">
        <v>104</v>
      </c>
      <c r="DP132" s="4">
        <v>79.650000000000006</v>
      </c>
      <c r="DQ132" s="4" t="s">
        <v>104</v>
      </c>
      <c r="DR132" s="4" t="s">
        <v>104</v>
      </c>
      <c r="DS132" s="4">
        <v>80.209999999999994</v>
      </c>
      <c r="DT132" s="4" t="s">
        <v>104</v>
      </c>
      <c r="DU132" s="4" t="s">
        <v>104</v>
      </c>
      <c r="DV132" s="4">
        <v>79.27</v>
      </c>
      <c r="DW132" s="4" t="s">
        <v>104</v>
      </c>
      <c r="DX132" s="4" t="s">
        <v>104</v>
      </c>
      <c r="DY132" s="4">
        <v>80.400000000000006</v>
      </c>
      <c r="DZ132" s="4" t="s">
        <v>104</v>
      </c>
      <c r="EA132" s="4" t="s">
        <v>104</v>
      </c>
      <c r="EB132" s="4">
        <v>80.39</v>
      </c>
      <c r="EC132" s="4" t="s">
        <v>104</v>
      </c>
      <c r="ED132" s="4" t="s">
        <v>104</v>
      </c>
      <c r="EE132" s="4">
        <v>79.61</v>
      </c>
      <c r="EF132" s="4" t="s">
        <v>104</v>
      </c>
      <c r="EG132" s="4" t="s">
        <v>104</v>
      </c>
      <c r="EH132" s="4">
        <v>80.52</v>
      </c>
      <c r="EI132" s="4" t="s">
        <v>104</v>
      </c>
      <c r="EJ132" s="4" t="s">
        <v>104</v>
      </c>
      <c r="EK132" s="4">
        <v>1765.04</v>
      </c>
      <c r="EL132" s="4" t="s">
        <v>104</v>
      </c>
      <c r="EM132" s="4" t="s">
        <v>104</v>
      </c>
      <c r="EN132"/>
    </row>
    <row r="133" spans="1:144">
      <c r="A133"/>
      <c r="B133"/>
      <c r="C133"/>
      <c r="D133"/>
      <c r="E133" s="78"/>
      <c r="F133"/>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row>
    <row r="134" spans="1:144">
      <c r="A134"/>
      <c r="B134"/>
      <c r="C134"/>
      <c r="D134"/>
      <c r="E134" s="78"/>
      <c r="F134"/>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c r="BR134"/>
      <c r="BS134"/>
      <c r="BT134"/>
      <c r="BU134"/>
      <c r="BV134"/>
      <c r="BW134"/>
      <c r="BX134"/>
      <c r="BY134"/>
      <c r="BZ134"/>
      <c r="CA134"/>
      <c r="CB134"/>
      <c r="CC134"/>
      <c r="CD134"/>
      <c r="CE134"/>
      <c r="CF134"/>
      <c r="CG134"/>
      <c r="CH134"/>
      <c r="CI134"/>
      <c r="CJ134"/>
      <c r="CK134"/>
      <c r="CL134"/>
      <c r="CM134"/>
      <c r="CN134"/>
      <c r="CO134"/>
      <c r="CP134"/>
      <c r="CQ134"/>
      <c r="CR134"/>
      <c r="CS134"/>
      <c r="CT134"/>
      <c r="CU134"/>
      <c r="CV134"/>
      <c r="CW134"/>
      <c r="CX134"/>
      <c r="CY134"/>
      <c r="CZ134"/>
      <c r="DA134"/>
      <c r="DB134"/>
      <c r="DC134"/>
      <c r="DD134"/>
      <c r="DE134"/>
      <c r="DF134"/>
      <c r="DG134"/>
      <c r="DH134"/>
      <c r="DI134"/>
      <c r="DJ134"/>
      <c r="DK134"/>
      <c r="DL134"/>
      <c r="DM134"/>
      <c r="DN134"/>
      <c r="DO134"/>
      <c r="DP134"/>
      <c r="DQ134"/>
      <c r="DR134"/>
      <c r="DS134"/>
      <c r="DT134"/>
      <c r="DU134"/>
      <c r="DV134"/>
      <c r="DW134"/>
      <c r="DX134"/>
      <c r="DY134"/>
      <c r="DZ134"/>
      <c r="EA134"/>
      <c r="EB134"/>
      <c r="EC134"/>
      <c r="ED134"/>
      <c r="EE134"/>
      <c r="EF134"/>
      <c r="EG134"/>
      <c r="EH134"/>
      <c r="EI134"/>
      <c r="EJ134"/>
      <c r="EK134"/>
      <c r="EL134"/>
      <c r="EM134"/>
      <c r="EN134"/>
    </row>
    <row r="135" spans="1:144">
      <c r="A135"/>
      <c r="B135"/>
      <c r="C135"/>
      <c r="D135"/>
      <c r="E135" s="78"/>
      <c r="F135"/>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c r="BR135"/>
      <c r="BS135"/>
      <c r="BT135"/>
      <c r="BU135"/>
      <c r="BV135"/>
      <c r="BW135"/>
      <c r="BX135"/>
      <c r="BY135"/>
      <c r="BZ135"/>
      <c r="CA135"/>
      <c r="CB135"/>
      <c r="CC135"/>
      <c r="CD135"/>
      <c r="CE135"/>
      <c r="CF135"/>
      <c r="CG135"/>
      <c r="CH135"/>
      <c r="CI135"/>
      <c r="CJ135"/>
      <c r="CK135"/>
      <c r="CL135"/>
      <c r="CM135"/>
      <c r="CN135"/>
      <c r="CO135"/>
      <c r="CP135"/>
      <c r="CQ135"/>
      <c r="CR135"/>
      <c r="CS135"/>
      <c r="CT135"/>
      <c r="CU135"/>
      <c r="CV135"/>
      <c r="CW135"/>
      <c r="CX135"/>
      <c r="CY135"/>
      <c r="CZ135"/>
      <c r="DA135"/>
      <c r="DB135"/>
      <c r="DC135"/>
      <c r="DD135"/>
      <c r="DE135"/>
      <c r="DF135"/>
      <c r="DG135"/>
      <c r="DH135"/>
      <c r="DI135"/>
      <c r="DJ135"/>
      <c r="DK135"/>
      <c r="DL135"/>
      <c r="DM135"/>
      <c r="DN135"/>
      <c r="DO135"/>
      <c r="DP135"/>
      <c r="DQ135"/>
      <c r="DR135"/>
      <c r="DS135"/>
      <c r="DT135"/>
      <c r="DU135"/>
      <c r="DV135"/>
      <c r="DW135"/>
      <c r="DX135"/>
      <c r="DY135"/>
      <c r="DZ135"/>
      <c r="EA135"/>
      <c r="EB135"/>
      <c r="EC135"/>
      <c r="ED135"/>
      <c r="EE135"/>
      <c r="EF135"/>
      <c r="EG135"/>
      <c r="EH135"/>
      <c r="EI135"/>
      <c r="EJ135"/>
      <c r="EK135"/>
      <c r="EL135"/>
      <c r="EM135"/>
      <c r="EN135"/>
    </row>
    <row r="136" spans="1:144">
      <c r="A136"/>
      <c r="B136"/>
      <c r="C136"/>
      <c r="D136"/>
      <c r="E136" s="78"/>
      <c r="F136"/>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c r="BR136"/>
      <c r="BS136"/>
      <c r="BT136"/>
      <c r="BU136"/>
      <c r="BV136"/>
      <c r="BW136"/>
      <c r="BX136"/>
      <c r="BY136"/>
      <c r="BZ136"/>
      <c r="CA136"/>
      <c r="CB136"/>
      <c r="CC136"/>
      <c r="CD136"/>
      <c r="CE136"/>
      <c r="CF136"/>
      <c r="CG136"/>
      <c r="CH136"/>
      <c r="CI136"/>
      <c r="CJ136"/>
      <c r="CK136"/>
      <c r="CL136"/>
      <c r="CM136"/>
      <c r="CN136"/>
      <c r="CO136"/>
      <c r="CP136"/>
      <c r="CQ136"/>
      <c r="CR136"/>
      <c r="CS136"/>
      <c r="CT136"/>
      <c r="CU136"/>
      <c r="CV136"/>
      <c r="CW136"/>
      <c r="CX136"/>
      <c r="CY136"/>
      <c r="CZ136"/>
      <c r="DA136"/>
      <c r="DB136"/>
      <c r="DC136"/>
      <c r="DD136"/>
      <c r="DE136"/>
      <c r="DF136"/>
      <c r="DG136"/>
      <c r="DH136"/>
      <c r="DI136"/>
      <c r="DJ136"/>
      <c r="DK136"/>
      <c r="DL136"/>
      <c r="DM136"/>
      <c r="DN136"/>
      <c r="DO136"/>
      <c r="DP136"/>
      <c r="DQ136"/>
      <c r="DR136"/>
      <c r="DS136"/>
      <c r="DT136"/>
      <c r="DU136"/>
      <c r="DV136"/>
      <c r="DW136"/>
      <c r="DX136"/>
      <c r="DY136"/>
      <c r="DZ136"/>
      <c r="EA136"/>
      <c r="EB136"/>
      <c r="EC136"/>
      <c r="ED136"/>
      <c r="EE136"/>
      <c r="EF136"/>
      <c r="EG136"/>
      <c r="EH136"/>
      <c r="EI136"/>
      <c r="EJ136"/>
      <c r="EK136"/>
      <c r="EL136"/>
      <c r="EM136"/>
      <c r="EN136"/>
    </row>
    <row r="137" spans="1:144">
      <c r="A137"/>
      <c r="B137"/>
      <c r="C137"/>
      <c r="D137"/>
      <c r="E137" s="78"/>
      <c r="F137"/>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c r="BR137"/>
      <c r="BS137"/>
      <c r="BT137"/>
      <c r="BU137"/>
      <c r="BV137"/>
      <c r="BW137"/>
      <c r="BX137"/>
      <c r="BY137"/>
      <c r="BZ137"/>
      <c r="CA137"/>
      <c r="CB137"/>
      <c r="CC137"/>
      <c r="CD137"/>
      <c r="CE137"/>
      <c r="CF137"/>
      <c r="CG137"/>
      <c r="CH137"/>
      <c r="CI137"/>
      <c r="CJ137"/>
      <c r="CK137"/>
      <c r="CL137"/>
      <c r="CM137"/>
      <c r="CN137"/>
      <c r="CO137"/>
      <c r="CP137"/>
      <c r="CQ137"/>
      <c r="CR137"/>
      <c r="CS137"/>
      <c r="CT137"/>
      <c r="CU137"/>
      <c r="CV137"/>
      <c r="CW137"/>
      <c r="CX137"/>
      <c r="CY137"/>
      <c r="CZ137"/>
      <c r="DA137"/>
      <c r="DB137"/>
      <c r="DC137"/>
      <c r="DD137"/>
      <c r="DE137"/>
      <c r="DF137"/>
      <c r="DG137"/>
      <c r="DH137"/>
      <c r="DI137"/>
      <c r="DJ137"/>
      <c r="DK137"/>
      <c r="DL137"/>
      <c r="DM137"/>
      <c r="DN137"/>
      <c r="DO137"/>
      <c r="DP137"/>
      <c r="DQ137"/>
      <c r="DR137"/>
      <c r="DS137"/>
      <c r="DT137"/>
      <c r="DU137"/>
      <c r="DV137"/>
      <c r="DW137"/>
      <c r="DX137"/>
      <c r="DY137"/>
      <c r="DZ137"/>
      <c r="EA137"/>
      <c r="EB137"/>
      <c r="EC137"/>
      <c r="ED137"/>
      <c r="EE137"/>
      <c r="EF137"/>
      <c r="EG137"/>
      <c r="EH137"/>
      <c r="EI137"/>
      <c r="EJ137"/>
      <c r="EK137"/>
      <c r="EL137"/>
      <c r="EM137"/>
      <c r="EN137"/>
    </row>
    <row r="138" spans="1:144">
      <c r="A138"/>
      <c r="B138"/>
      <c r="C138"/>
      <c r="D138"/>
      <c r="E138" s="78"/>
      <c r="F138"/>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c r="BR138"/>
      <c r="BS138"/>
      <c r="BT138"/>
      <c r="BU138"/>
      <c r="BV138"/>
      <c r="BW138"/>
      <c r="BX138"/>
      <c r="BY138"/>
      <c r="BZ138"/>
      <c r="CA138"/>
      <c r="CB138"/>
      <c r="CC138"/>
      <c r="CD138"/>
      <c r="CE138"/>
      <c r="CF138"/>
      <c r="CG138"/>
      <c r="CH138"/>
      <c r="CI138"/>
      <c r="CJ138"/>
      <c r="CK138"/>
      <c r="CL138"/>
      <c r="CM138"/>
      <c r="CN138"/>
      <c r="CO138"/>
      <c r="CP138"/>
      <c r="CQ138"/>
      <c r="CR138"/>
      <c r="CS138"/>
      <c r="CT138"/>
      <c r="CU138"/>
      <c r="CV138"/>
      <c r="CW138"/>
      <c r="CX138"/>
      <c r="CY138"/>
      <c r="CZ138"/>
      <c r="DA138"/>
      <c r="DB138"/>
      <c r="DC138"/>
      <c r="DD138"/>
      <c r="DE138"/>
      <c r="DF138"/>
      <c r="DG138"/>
      <c r="DH138"/>
      <c r="DI138"/>
      <c r="DJ138"/>
      <c r="DK138"/>
      <c r="DL138"/>
      <c r="DM138"/>
      <c r="DN138"/>
      <c r="DO138"/>
      <c r="DP138"/>
      <c r="DQ138"/>
      <c r="DR138"/>
      <c r="DS138"/>
      <c r="DT138"/>
      <c r="DU138"/>
      <c r="DV138"/>
      <c r="DW138"/>
      <c r="DX138"/>
      <c r="DY138"/>
      <c r="DZ138"/>
      <c r="EA138"/>
      <c r="EB138"/>
      <c r="EC138"/>
      <c r="ED138"/>
      <c r="EE138"/>
      <c r="EF138"/>
      <c r="EG138"/>
      <c r="EH138"/>
      <c r="EI138"/>
      <c r="EJ138"/>
      <c r="EK138"/>
      <c r="EL138"/>
      <c r="EM138"/>
      <c r="EN138"/>
    </row>
    <row r="139" spans="1:144">
      <c r="A139" s="49"/>
      <c r="B139" s="49"/>
      <c r="C139" s="49"/>
      <c r="D139" s="49"/>
      <c r="E139" s="79"/>
      <c r="F139"/>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c r="BR139"/>
      <c r="BS139"/>
      <c r="BT139"/>
      <c r="BU139"/>
      <c r="BV139"/>
      <c r="BW139"/>
      <c r="BX139"/>
      <c r="BY139"/>
      <c r="BZ139"/>
      <c r="CA139"/>
      <c r="CB139"/>
      <c r="CC139"/>
      <c r="CD139"/>
      <c r="CE139"/>
      <c r="CF139"/>
      <c r="CG139"/>
      <c r="CH139"/>
      <c r="CI139"/>
      <c r="CJ139"/>
      <c r="CK139"/>
      <c r="CL139"/>
      <c r="CM139"/>
      <c r="CN139"/>
      <c r="CO139"/>
      <c r="CP139"/>
      <c r="CQ139"/>
      <c r="CR139"/>
      <c r="CS139"/>
      <c r="CT139"/>
      <c r="CU139"/>
      <c r="CV139"/>
      <c r="CW139"/>
      <c r="CX139"/>
      <c r="CY139"/>
      <c r="CZ139"/>
      <c r="DA139"/>
      <c r="DB139"/>
      <c r="DC139"/>
      <c r="DD139"/>
      <c r="DE139"/>
      <c r="DF139"/>
      <c r="DG139"/>
      <c r="DH139"/>
      <c r="DI139"/>
      <c r="DJ139"/>
      <c r="DK139"/>
      <c r="DL139"/>
      <c r="DM139"/>
      <c r="DN139"/>
      <c r="DO139"/>
      <c r="DP139"/>
      <c r="DQ139"/>
      <c r="DR139"/>
      <c r="DS139"/>
      <c r="DT139"/>
      <c r="DU139"/>
      <c r="DV139"/>
      <c r="DW139"/>
      <c r="DX139"/>
      <c r="DY139"/>
      <c r="DZ139"/>
      <c r="EA139"/>
      <c r="EB139"/>
      <c r="EC139"/>
      <c r="ED139"/>
      <c r="EE139"/>
      <c r="EF139"/>
      <c r="EG139"/>
      <c r="EH139"/>
      <c r="EI139"/>
      <c r="EJ139"/>
      <c r="EK139"/>
      <c r="EL139"/>
      <c r="EM139"/>
      <c r="EN139"/>
    </row>
    <row r="140" spans="1:144">
      <c r="A140"/>
      <c r="B140"/>
      <c r="C140"/>
      <c r="D140"/>
      <c r="E140" s="78"/>
      <c r="F140"/>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c r="BR140"/>
      <c r="BS140"/>
      <c r="BT140"/>
      <c r="BU140"/>
      <c r="BV140"/>
      <c r="BW140"/>
      <c r="BX140"/>
      <c r="BY140"/>
      <c r="BZ140"/>
      <c r="CA140"/>
      <c r="CB140"/>
      <c r="CC140"/>
      <c r="CD140"/>
      <c r="CE140"/>
      <c r="CF140"/>
      <c r="CG140"/>
      <c r="CH140"/>
      <c r="CI140"/>
      <c r="CJ140"/>
      <c r="CK140"/>
      <c r="CL140"/>
      <c r="CM140"/>
      <c r="CN140"/>
      <c r="CO140"/>
      <c r="CP140"/>
      <c r="CQ140"/>
      <c r="CR140"/>
      <c r="CS140"/>
      <c r="CT140"/>
      <c r="CU140"/>
      <c r="CV140"/>
      <c r="CW140"/>
      <c r="CX140"/>
      <c r="CY140"/>
      <c r="CZ140"/>
      <c r="DA140"/>
      <c r="DB140"/>
      <c r="DC140"/>
      <c r="DD140"/>
      <c r="DE140"/>
      <c r="DF140"/>
      <c r="DG140"/>
      <c r="DH140"/>
      <c r="DI140"/>
      <c r="DJ140"/>
      <c r="DK140"/>
      <c r="DL140"/>
      <c r="DM140"/>
      <c r="DN140"/>
      <c r="DO140"/>
      <c r="DP140"/>
      <c r="DQ140"/>
      <c r="DR140"/>
      <c r="DS140"/>
      <c r="DT140"/>
      <c r="DU140"/>
      <c r="DV140"/>
      <c r="DW140"/>
      <c r="DX140"/>
      <c r="DY140"/>
      <c r="DZ140"/>
      <c r="EA140"/>
      <c r="EB140"/>
      <c r="EC140"/>
      <c r="ED140"/>
      <c r="EE140"/>
      <c r="EF140"/>
      <c r="EG140"/>
      <c r="EH140"/>
      <c r="EI140"/>
      <c r="EJ140"/>
      <c r="EK140"/>
      <c r="EL140"/>
      <c r="EM140"/>
      <c r="EN140"/>
    </row>
    <row r="141" spans="1:144">
      <c r="A141"/>
      <c r="B141"/>
      <c r="C141"/>
      <c r="D141"/>
      <c r="E141" s="78"/>
      <c r="F141"/>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c r="BR141"/>
      <c r="BS141"/>
      <c r="BT141"/>
      <c r="BU141"/>
      <c r="BV141"/>
      <c r="BW141"/>
      <c r="BX141"/>
      <c r="BY141"/>
      <c r="BZ141"/>
      <c r="CA141"/>
      <c r="CB141"/>
      <c r="CC141"/>
      <c r="CD141"/>
      <c r="CE141"/>
      <c r="CF141"/>
      <c r="CG141"/>
      <c r="CH141"/>
      <c r="CI141"/>
      <c r="CJ141"/>
      <c r="CK141"/>
      <c r="CL141"/>
      <c r="CM141"/>
      <c r="CN141"/>
      <c r="CO141"/>
      <c r="CP141"/>
      <c r="CQ141"/>
      <c r="CR141"/>
      <c r="CS141"/>
      <c r="CT141"/>
      <c r="CU141"/>
      <c r="CV141"/>
      <c r="CW141"/>
      <c r="CX141"/>
      <c r="CY141"/>
      <c r="CZ141"/>
      <c r="DA141"/>
      <c r="DB141"/>
      <c r="DC141"/>
      <c r="DD141"/>
      <c r="DE141"/>
      <c r="DF141"/>
      <c r="DG141"/>
      <c r="DH141"/>
      <c r="DI141"/>
      <c r="DJ141"/>
      <c r="DK141"/>
      <c r="DL141"/>
      <c r="DM141"/>
      <c r="DN141"/>
      <c r="DO141"/>
      <c r="DP141"/>
      <c r="DQ141"/>
      <c r="DR141"/>
      <c r="DS141"/>
      <c r="DT141"/>
      <c r="DU141"/>
      <c r="DV141"/>
      <c r="DW141"/>
      <c r="DX141"/>
      <c r="DY141"/>
      <c r="DZ141"/>
      <c r="EA141"/>
      <c r="EB141"/>
      <c r="EC141"/>
      <c r="ED141"/>
      <c r="EE141"/>
      <c r="EF141"/>
      <c r="EG141"/>
      <c r="EH141"/>
      <c r="EI141"/>
      <c r="EJ141"/>
      <c r="EK141"/>
      <c r="EL141"/>
      <c r="EM141"/>
      <c r="EN141"/>
    </row>
    <row r="142" spans="1:144">
      <c r="A142"/>
      <c r="B142"/>
      <c r="C142"/>
      <c r="D142"/>
      <c r="E142" s="78"/>
      <c r="F142"/>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c r="BR142"/>
      <c r="BS142"/>
      <c r="BT142"/>
      <c r="BU142"/>
      <c r="BV142"/>
      <c r="BW142"/>
      <c r="BX142"/>
      <c r="BY142"/>
      <c r="BZ142"/>
      <c r="CA142"/>
      <c r="CB142"/>
      <c r="CC142"/>
      <c r="CD142"/>
      <c r="CE142"/>
      <c r="CF142"/>
      <c r="CG142"/>
      <c r="CH142"/>
      <c r="CI142"/>
      <c r="CJ142"/>
      <c r="CK142"/>
      <c r="CL142"/>
      <c r="CM142"/>
      <c r="CN142"/>
      <c r="CO142"/>
      <c r="CP142"/>
      <c r="CQ142"/>
      <c r="CR142"/>
      <c r="CS142"/>
      <c r="CT142"/>
      <c r="CU142"/>
      <c r="CV142"/>
      <c r="CW142"/>
      <c r="CX142"/>
      <c r="CY142"/>
      <c r="CZ142"/>
      <c r="DA142"/>
      <c r="DB142"/>
      <c r="DC142"/>
      <c r="DD142"/>
      <c r="DE142"/>
      <c r="DF142"/>
      <c r="DG142"/>
      <c r="DH142"/>
      <c r="DI142"/>
      <c r="DJ142"/>
      <c r="DK142"/>
      <c r="DL142"/>
      <c r="DM142"/>
      <c r="DN142"/>
      <c r="DO142"/>
      <c r="DP142"/>
      <c r="DQ142"/>
      <c r="DR142"/>
      <c r="DS142"/>
      <c r="DT142"/>
      <c r="DU142"/>
      <c r="DV142"/>
      <c r="DW142"/>
      <c r="DX142"/>
      <c r="DY142"/>
      <c r="DZ142"/>
      <c r="EA142"/>
      <c r="EB142"/>
      <c r="EC142"/>
      <c r="ED142"/>
      <c r="EE142"/>
      <c r="EF142"/>
      <c r="EG142"/>
      <c r="EH142"/>
      <c r="EI142"/>
      <c r="EJ142"/>
      <c r="EK142"/>
      <c r="EL142"/>
      <c r="EM142"/>
      <c r="EN142"/>
    </row>
    <row r="143" spans="1:144">
      <c r="A143"/>
      <c r="B143"/>
      <c r="C143"/>
      <c r="D143"/>
      <c r="E143" s="78"/>
      <c r="F143"/>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c r="BR143"/>
      <c r="BS143"/>
      <c r="BT143"/>
      <c r="BU143"/>
      <c r="BV143"/>
      <c r="BW143"/>
      <c r="BX143"/>
      <c r="BY143"/>
      <c r="BZ143"/>
      <c r="CA143"/>
      <c r="CB143"/>
      <c r="CC143"/>
      <c r="CD143"/>
      <c r="CE143"/>
      <c r="CF143"/>
      <c r="CG143"/>
      <c r="CH143"/>
      <c r="CI143"/>
      <c r="CJ143"/>
      <c r="CK143"/>
      <c r="CL143"/>
      <c r="CM143"/>
      <c r="CN143"/>
      <c r="CO143"/>
      <c r="CP143"/>
      <c r="CQ143"/>
      <c r="CR143"/>
      <c r="CS143"/>
      <c r="CT143"/>
      <c r="CU143"/>
      <c r="CV143"/>
      <c r="CW143"/>
      <c r="CX143"/>
      <c r="CY143"/>
      <c r="CZ143"/>
      <c r="DA143"/>
      <c r="DB143"/>
      <c r="DC143"/>
      <c r="DD143"/>
      <c r="DE143"/>
      <c r="DF143"/>
      <c r="DG143"/>
      <c r="DH143"/>
      <c r="DI143"/>
      <c r="DJ143"/>
      <c r="DK143"/>
      <c r="DL143"/>
      <c r="DM143"/>
      <c r="DN143"/>
      <c r="DO143"/>
      <c r="DP143"/>
      <c r="DQ143"/>
      <c r="DR143"/>
      <c r="DS143"/>
      <c r="DT143"/>
      <c r="DU143"/>
      <c r="DV143"/>
      <c r="DW143"/>
      <c r="DX143"/>
      <c r="DY143"/>
      <c r="DZ143"/>
      <c r="EA143"/>
      <c r="EB143"/>
      <c r="EC143"/>
      <c r="ED143"/>
      <c r="EE143"/>
      <c r="EF143"/>
      <c r="EG143"/>
      <c r="EH143"/>
      <c r="EI143"/>
      <c r="EJ143"/>
      <c r="EK143"/>
      <c r="EL143"/>
      <c r="EM143"/>
      <c r="EN143"/>
    </row>
    <row r="144" spans="1:144">
      <c r="A144"/>
      <c r="B144"/>
      <c r="C144"/>
      <c r="D144"/>
      <c r="E144" s="78"/>
      <c r="F144"/>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c r="BR144"/>
      <c r="BS144"/>
      <c r="BT144"/>
      <c r="BU144"/>
      <c r="BV144"/>
      <c r="BW144"/>
      <c r="BX144"/>
      <c r="BY144"/>
      <c r="BZ144"/>
      <c r="CA144"/>
      <c r="CB144"/>
      <c r="CC144"/>
      <c r="CD144"/>
      <c r="CE144"/>
      <c r="CF144"/>
      <c r="CG144"/>
      <c r="CH144"/>
      <c r="CI144"/>
      <c r="CJ144"/>
      <c r="CK144"/>
      <c r="CL144"/>
      <c r="CM144"/>
      <c r="CN144"/>
      <c r="CO144"/>
      <c r="CP144"/>
      <c r="CQ144"/>
      <c r="CR144"/>
      <c r="CS144"/>
      <c r="CT144"/>
      <c r="CU144"/>
      <c r="CV144"/>
      <c r="CW144"/>
      <c r="CX144"/>
      <c r="CY144"/>
      <c r="CZ144"/>
      <c r="DA144"/>
      <c r="DB144"/>
      <c r="DC144"/>
      <c r="DD144"/>
      <c r="DE144"/>
      <c r="DF144"/>
      <c r="DG144"/>
      <c r="DH144"/>
      <c r="DI144"/>
      <c r="DJ144"/>
      <c r="DK144"/>
      <c r="DL144"/>
      <c r="DM144"/>
      <c r="DN144"/>
      <c r="DO144"/>
      <c r="DP144"/>
      <c r="DQ144"/>
      <c r="DR144"/>
      <c r="DS144"/>
      <c r="DT144"/>
      <c r="DU144"/>
      <c r="DV144"/>
      <c r="DW144"/>
      <c r="DX144"/>
      <c r="DY144"/>
      <c r="DZ144"/>
      <c r="EA144"/>
      <c r="EB144"/>
      <c r="EC144"/>
      <c r="ED144"/>
      <c r="EE144"/>
      <c r="EF144"/>
      <c r="EG144"/>
      <c r="EH144"/>
      <c r="EI144"/>
      <c r="EJ144"/>
      <c r="EK144"/>
      <c r="EL144"/>
      <c r="EM144"/>
      <c r="EN144"/>
    </row>
    <row r="145" spans="1:144">
      <c r="A145"/>
      <c r="B145"/>
      <c r="C145"/>
      <c r="D145"/>
      <c r="E145" s="78"/>
      <c r="F145"/>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c r="BR145"/>
      <c r="BS145"/>
      <c r="BT145"/>
      <c r="BU145"/>
      <c r="BV145"/>
      <c r="BW145"/>
      <c r="BX145"/>
      <c r="BY145"/>
      <c r="BZ145"/>
      <c r="CA145"/>
      <c r="CB145"/>
      <c r="CC145"/>
      <c r="CD145"/>
      <c r="CE145"/>
      <c r="CF145"/>
      <c r="CG145"/>
      <c r="CH145"/>
      <c r="CI145"/>
      <c r="CJ145"/>
      <c r="CK145"/>
      <c r="CL145"/>
      <c r="CM145"/>
      <c r="CN145"/>
      <c r="CO145"/>
      <c r="CP145"/>
      <c r="CQ145"/>
      <c r="CR145"/>
      <c r="CS145"/>
      <c r="CT145"/>
      <c r="CU145"/>
      <c r="CV145"/>
      <c r="CW145"/>
      <c r="CX145"/>
      <c r="CY145"/>
      <c r="CZ145"/>
      <c r="DA145"/>
      <c r="DB145"/>
      <c r="DC145"/>
      <c r="DD145"/>
      <c r="DE145"/>
      <c r="DF145"/>
      <c r="DG145"/>
      <c r="DH145"/>
      <c r="DI145"/>
      <c r="DJ145"/>
      <c r="DK145"/>
      <c r="DL145"/>
      <c r="DM145"/>
      <c r="DN145"/>
      <c r="DO145"/>
      <c r="DP145"/>
      <c r="DQ145"/>
      <c r="DR145"/>
      <c r="DS145"/>
      <c r="DT145"/>
      <c r="DU145"/>
      <c r="DV145"/>
      <c r="DW145"/>
      <c r="DX145"/>
      <c r="DY145"/>
      <c r="DZ145"/>
      <c r="EA145"/>
      <c r="EB145"/>
      <c r="EC145"/>
      <c r="ED145"/>
      <c r="EE145"/>
      <c r="EF145"/>
      <c r="EG145"/>
      <c r="EH145"/>
      <c r="EI145"/>
      <c r="EJ145"/>
      <c r="EK145"/>
      <c r="EL145"/>
      <c r="EM145"/>
      <c r="EN145"/>
    </row>
    <row r="146" spans="1:144">
      <c r="A146"/>
      <c r="B146"/>
      <c r="C146"/>
      <c r="D146"/>
      <c r="E146" s="78"/>
      <c r="F146"/>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c r="BR146"/>
      <c r="BS146"/>
      <c r="BT146"/>
      <c r="BU146"/>
      <c r="BV146"/>
      <c r="BW146"/>
      <c r="BX146"/>
      <c r="BY146"/>
      <c r="BZ146"/>
      <c r="CA146"/>
      <c r="CB146"/>
      <c r="CC146"/>
      <c r="CD146"/>
      <c r="CE146"/>
      <c r="CF146"/>
      <c r="CG146"/>
      <c r="CH146"/>
      <c r="CI146"/>
      <c r="CJ146"/>
      <c r="CK146"/>
      <c r="CL146"/>
      <c r="CM146"/>
      <c r="CN146"/>
      <c r="CO146"/>
      <c r="CP146"/>
      <c r="CQ146"/>
      <c r="CR146"/>
      <c r="CS146"/>
      <c r="CT146"/>
      <c r="CU146"/>
      <c r="CV146"/>
      <c r="CW146"/>
      <c r="CX146"/>
      <c r="CY146"/>
      <c r="CZ146"/>
      <c r="DA146"/>
      <c r="DB146"/>
      <c r="DC146"/>
      <c r="DD146"/>
      <c r="DE146"/>
      <c r="DF146"/>
      <c r="DG146"/>
      <c r="DH146"/>
      <c r="DI146"/>
      <c r="DJ146"/>
      <c r="DK146"/>
      <c r="DL146"/>
      <c r="DM146"/>
      <c r="DN146"/>
      <c r="DO146"/>
      <c r="DP146"/>
      <c r="DQ146"/>
      <c r="DR146"/>
      <c r="DS146"/>
      <c r="DT146"/>
      <c r="DU146"/>
      <c r="DV146"/>
      <c r="DW146"/>
      <c r="DX146"/>
      <c r="DY146"/>
      <c r="DZ146"/>
      <c r="EA146"/>
      <c r="EB146"/>
      <c r="EC146"/>
      <c r="ED146"/>
      <c r="EE146"/>
      <c r="EF146"/>
      <c r="EG146"/>
      <c r="EH146"/>
      <c r="EI146"/>
      <c r="EJ146"/>
      <c r="EK146"/>
      <c r="EL146"/>
      <c r="EM146"/>
      <c r="EN146"/>
    </row>
    <row r="147" spans="1:144">
      <c r="A147"/>
      <c r="B147"/>
      <c r="C147"/>
      <c r="D147"/>
      <c r="E147" s="78"/>
      <c r="F147"/>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c r="BR147"/>
      <c r="BS147"/>
      <c r="BT147"/>
      <c r="BU147"/>
      <c r="BV147"/>
      <c r="BW147"/>
      <c r="BX147"/>
      <c r="BY147"/>
      <c r="BZ147"/>
      <c r="CA147"/>
      <c r="CB147"/>
      <c r="CC147"/>
      <c r="CD147"/>
      <c r="CE147"/>
      <c r="CF147"/>
      <c r="CG147"/>
      <c r="CH147"/>
      <c r="CI147"/>
      <c r="CJ147"/>
      <c r="CK147"/>
      <c r="CL147"/>
      <c r="CM147"/>
      <c r="CN147"/>
      <c r="CO147"/>
      <c r="CP147"/>
      <c r="CQ147"/>
      <c r="CR147"/>
      <c r="CS147"/>
      <c r="CT147"/>
      <c r="CU147"/>
      <c r="CV147"/>
      <c r="CW147"/>
      <c r="CX147"/>
      <c r="CY147"/>
      <c r="CZ147"/>
      <c r="DA147"/>
      <c r="DB147"/>
      <c r="DC147"/>
      <c r="DD147"/>
      <c r="DE147"/>
      <c r="DF147"/>
      <c r="DG147"/>
      <c r="DH147"/>
      <c r="DI147"/>
      <c r="DJ147"/>
      <c r="DK147"/>
      <c r="DL147"/>
      <c r="DM147"/>
      <c r="DN147"/>
      <c r="DO147"/>
      <c r="DP147"/>
      <c r="DQ147"/>
      <c r="DR147"/>
      <c r="DS147"/>
      <c r="DT147"/>
      <c r="DU147"/>
      <c r="DV147"/>
      <c r="DW147"/>
      <c r="DX147"/>
      <c r="DY147"/>
      <c r="DZ147"/>
      <c r="EA147"/>
      <c r="EB147"/>
      <c r="EC147"/>
      <c r="ED147"/>
      <c r="EE147"/>
      <c r="EF147"/>
      <c r="EG147"/>
      <c r="EH147"/>
      <c r="EI147"/>
      <c r="EJ147"/>
      <c r="EK147"/>
      <c r="EL147"/>
      <c r="EM147"/>
      <c r="EN147"/>
    </row>
    <row r="148" spans="1:144">
      <c r="A148"/>
      <c r="B148"/>
      <c r="C148"/>
      <c r="D148"/>
      <c r="E148" s="78"/>
      <c r="F148"/>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c r="BR148"/>
      <c r="BS148"/>
      <c r="BT148"/>
      <c r="BU148"/>
      <c r="BV148"/>
      <c r="BW148"/>
      <c r="BX148"/>
      <c r="BY148"/>
      <c r="BZ148"/>
      <c r="CA148"/>
      <c r="CB148"/>
      <c r="CC148"/>
      <c r="CD148"/>
      <c r="CE148"/>
      <c r="CF148"/>
      <c r="CG148"/>
      <c r="CH148"/>
      <c r="CI148"/>
      <c r="CJ148"/>
      <c r="CK148"/>
      <c r="CL148"/>
      <c r="CM148"/>
      <c r="CN148"/>
      <c r="CO148"/>
      <c r="CP148"/>
      <c r="CQ148"/>
      <c r="CR148"/>
      <c r="CS148"/>
      <c r="CT148"/>
      <c r="CU148"/>
      <c r="CV148"/>
      <c r="CW148"/>
      <c r="CX148"/>
      <c r="CY148"/>
      <c r="CZ148"/>
      <c r="DA148"/>
      <c r="DB148"/>
      <c r="DC148"/>
      <c r="DD148"/>
      <c r="DE148"/>
      <c r="DF148"/>
      <c r="DG148"/>
      <c r="DH148"/>
      <c r="DI148"/>
      <c r="DJ148"/>
      <c r="DK148"/>
      <c r="DL148"/>
      <c r="DM148"/>
      <c r="DN148"/>
      <c r="DO148"/>
      <c r="DP148"/>
      <c r="DQ148"/>
      <c r="DR148"/>
      <c r="DS148"/>
      <c r="DT148"/>
      <c r="DU148"/>
      <c r="DV148"/>
      <c r="DW148"/>
      <c r="DX148"/>
      <c r="DY148"/>
      <c r="DZ148"/>
      <c r="EA148"/>
      <c r="EB148"/>
      <c r="EC148"/>
      <c r="ED148"/>
      <c r="EE148"/>
      <c r="EF148"/>
      <c r="EG148"/>
      <c r="EH148"/>
      <c r="EI148"/>
      <c r="EJ148"/>
      <c r="EK148"/>
      <c r="EL148"/>
      <c r="EM148"/>
      <c r="EN148"/>
    </row>
    <row r="149" spans="1:144">
      <c r="A149"/>
      <c r="B149"/>
      <c r="C149"/>
      <c r="D149"/>
      <c r="E149" s="78"/>
      <c r="F149"/>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c r="BR149"/>
      <c r="BS149"/>
      <c r="BT149"/>
      <c r="BU149"/>
      <c r="BV149"/>
      <c r="BW149"/>
      <c r="BX149"/>
      <c r="BY149"/>
      <c r="BZ149"/>
      <c r="CA149"/>
      <c r="CB149"/>
      <c r="CC149"/>
      <c r="CD149"/>
      <c r="CE149"/>
      <c r="CF149"/>
      <c r="CG149"/>
      <c r="CH149"/>
      <c r="CI149"/>
      <c r="CJ149"/>
      <c r="CK149"/>
      <c r="CL149"/>
      <c r="CM149"/>
      <c r="CN149"/>
      <c r="CO149"/>
      <c r="CP149"/>
      <c r="CQ149"/>
      <c r="CR149"/>
      <c r="CS149"/>
      <c r="CT149"/>
      <c r="CU149"/>
      <c r="CV149"/>
      <c r="CW149"/>
      <c r="CX149"/>
      <c r="CY149"/>
      <c r="CZ149"/>
      <c r="DA149"/>
      <c r="DB149"/>
      <c r="DC149"/>
      <c r="DD149"/>
      <c r="DE149"/>
      <c r="DF149"/>
      <c r="DG149"/>
      <c r="DH149"/>
      <c r="DI149"/>
      <c r="DJ149"/>
      <c r="DK149"/>
      <c r="DL149"/>
      <c r="DM149"/>
      <c r="DN149"/>
      <c r="DO149"/>
      <c r="DP149"/>
      <c r="DQ149"/>
      <c r="DR149"/>
      <c r="DS149"/>
      <c r="DT149"/>
      <c r="DU149"/>
      <c r="DV149"/>
      <c r="DW149"/>
      <c r="DX149"/>
      <c r="DY149"/>
      <c r="DZ149"/>
      <c r="EA149"/>
      <c r="EB149"/>
      <c r="EC149"/>
      <c r="ED149"/>
      <c r="EE149"/>
      <c r="EF149"/>
      <c r="EG149"/>
      <c r="EH149"/>
      <c r="EI149"/>
      <c r="EJ149"/>
      <c r="EK149"/>
      <c r="EL149"/>
      <c r="EM149"/>
      <c r="EN149"/>
    </row>
    <row r="150" spans="1:144">
      <c r="A150"/>
      <c r="B150"/>
      <c r="C150"/>
      <c r="D150"/>
      <c r="E150" s="78"/>
      <c r="F150"/>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c r="BR150"/>
      <c r="BS150"/>
      <c r="BT150"/>
      <c r="BU150"/>
      <c r="BV150"/>
      <c r="BW150"/>
      <c r="BX150"/>
      <c r="BY150"/>
      <c r="BZ150"/>
      <c r="CA150"/>
      <c r="CB150"/>
      <c r="CC150"/>
      <c r="CD150"/>
      <c r="CE150"/>
      <c r="CF150"/>
      <c r="CG150"/>
      <c r="CH150"/>
      <c r="CI150"/>
      <c r="CJ150"/>
      <c r="CK150"/>
      <c r="CL150"/>
      <c r="CM150"/>
      <c r="CN150"/>
      <c r="CO150"/>
      <c r="CP150"/>
      <c r="CQ150"/>
      <c r="CR150"/>
      <c r="CS150"/>
      <c r="CT150"/>
      <c r="CU150"/>
      <c r="CV150"/>
      <c r="CW150"/>
      <c r="CX150"/>
      <c r="CY150"/>
      <c r="CZ150"/>
      <c r="DA150"/>
      <c r="DB150"/>
      <c r="DC150"/>
      <c r="DD150"/>
      <c r="DE150"/>
      <c r="DF150"/>
      <c r="DG150"/>
      <c r="DH150"/>
      <c r="DI150"/>
      <c r="DJ150"/>
      <c r="DK150"/>
      <c r="DL150"/>
      <c r="DM150"/>
      <c r="DN150"/>
      <c r="DO150"/>
      <c r="DP150"/>
      <c r="DQ150"/>
      <c r="DR150"/>
      <c r="DS150"/>
      <c r="DT150"/>
      <c r="DU150"/>
      <c r="DV150"/>
      <c r="DW150"/>
      <c r="DX150"/>
      <c r="DY150"/>
      <c r="DZ150"/>
      <c r="EA150"/>
      <c r="EB150"/>
      <c r="EC150"/>
      <c r="ED150"/>
      <c r="EE150"/>
      <c r="EF150"/>
      <c r="EG150"/>
      <c r="EH150"/>
      <c r="EI150"/>
      <c r="EJ150"/>
      <c r="EK150"/>
      <c r="EL150"/>
      <c r="EM150"/>
      <c r="EN150"/>
    </row>
    <row r="151" spans="1:144">
      <c r="A151"/>
      <c r="B151"/>
      <c r="C151"/>
      <c r="D151"/>
      <c r="E151" s="78"/>
      <c r="F151"/>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c r="BR151"/>
      <c r="BS151"/>
      <c r="BT151"/>
      <c r="BU151"/>
      <c r="BV151"/>
      <c r="BW151"/>
      <c r="BX151"/>
      <c r="BY151"/>
      <c r="BZ151"/>
      <c r="CA151"/>
      <c r="CB151"/>
      <c r="CC151"/>
      <c r="CD151"/>
      <c r="CE151"/>
      <c r="CF151"/>
      <c r="CG151"/>
      <c r="CH151"/>
      <c r="CI151"/>
      <c r="CJ151"/>
      <c r="CK151"/>
      <c r="CL151"/>
      <c r="CM151"/>
      <c r="CN151"/>
      <c r="CO151"/>
      <c r="CP151"/>
      <c r="CQ151"/>
      <c r="CR151"/>
      <c r="CS151"/>
      <c r="CT151"/>
      <c r="CU151"/>
      <c r="CV151"/>
      <c r="CW151"/>
      <c r="CX151"/>
      <c r="CY151"/>
      <c r="CZ151"/>
      <c r="DA151"/>
      <c r="DB151"/>
      <c r="DC151"/>
      <c r="DD151"/>
      <c r="DE151"/>
      <c r="DF151"/>
      <c r="DG151"/>
      <c r="DH151"/>
      <c r="DI151"/>
      <c r="DJ151"/>
      <c r="DK151"/>
      <c r="DL151"/>
      <c r="DM151"/>
      <c r="DN151"/>
      <c r="DO151"/>
      <c r="DP151"/>
      <c r="DQ151"/>
      <c r="DR151"/>
      <c r="DS151"/>
      <c r="DT151"/>
      <c r="DU151"/>
      <c r="DV151"/>
      <c r="DW151"/>
      <c r="DX151"/>
      <c r="DY151"/>
      <c r="DZ151"/>
      <c r="EA151"/>
      <c r="EB151"/>
      <c r="EC151"/>
      <c r="ED151"/>
      <c r="EE151"/>
      <c r="EF151"/>
      <c r="EG151"/>
      <c r="EH151"/>
      <c r="EI151"/>
      <c r="EJ151"/>
      <c r="EK151"/>
      <c r="EL151"/>
      <c r="EM151"/>
      <c r="EN151"/>
    </row>
    <row r="152" spans="1:144">
      <c r="A152"/>
      <c r="B152"/>
      <c r="C152"/>
      <c r="D152"/>
      <c r="E152" s="78"/>
      <c r="F152"/>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c r="BR152"/>
      <c r="BS152"/>
      <c r="BT152"/>
      <c r="BU152"/>
      <c r="BV152"/>
      <c r="BW152"/>
      <c r="BX152"/>
      <c r="BY152"/>
      <c r="BZ152"/>
      <c r="CA152"/>
      <c r="CB152"/>
      <c r="CC152"/>
      <c r="CD152"/>
      <c r="CE152"/>
      <c r="CF152"/>
      <c r="CG152"/>
      <c r="CH152"/>
      <c r="CI152"/>
      <c r="CJ152"/>
      <c r="CK152"/>
      <c r="CL152"/>
      <c r="CM152"/>
      <c r="CN152"/>
      <c r="CO152"/>
      <c r="CP152"/>
      <c r="CQ152"/>
      <c r="CR152"/>
      <c r="CS152"/>
      <c r="CT152"/>
      <c r="CU152"/>
      <c r="CV152"/>
      <c r="CW152"/>
      <c r="CX152"/>
      <c r="CY152"/>
      <c r="CZ152"/>
      <c r="DA152"/>
      <c r="DB152"/>
      <c r="DC152"/>
      <c r="DD152"/>
      <c r="DE152"/>
      <c r="DF152"/>
      <c r="DG152"/>
      <c r="DH152"/>
      <c r="DI152"/>
      <c r="DJ152"/>
      <c r="DK152"/>
      <c r="DL152"/>
      <c r="DM152"/>
      <c r="DN152"/>
      <c r="DO152"/>
      <c r="DP152"/>
      <c r="DQ152"/>
      <c r="DR152"/>
      <c r="DS152"/>
      <c r="DT152"/>
      <c r="DU152"/>
      <c r="DV152"/>
      <c r="DW152"/>
      <c r="DX152"/>
      <c r="DY152"/>
      <c r="DZ152"/>
      <c r="EA152"/>
      <c r="EB152"/>
      <c r="EC152"/>
      <c r="ED152"/>
      <c r="EE152"/>
      <c r="EF152"/>
      <c r="EG152"/>
      <c r="EH152"/>
      <c r="EI152"/>
      <c r="EJ152"/>
      <c r="EK152"/>
      <c r="EL152"/>
      <c r="EM152"/>
      <c r="EN152"/>
    </row>
    <row r="153" spans="1:144">
      <c r="A153"/>
      <c r="B153"/>
      <c r="C153"/>
      <c r="D153"/>
      <c r="E153" s="78"/>
      <c r="F153"/>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c r="BR153"/>
      <c r="BS153"/>
      <c r="BT153"/>
      <c r="BU153"/>
      <c r="BV153"/>
      <c r="BW153"/>
      <c r="BX153"/>
      <c r="BY153"/>
      <c r="BZ153"/>
      <c r="CA153"/>
      <c r="CB153"/>
      <c r="CC153"/>
      <c r="CD153"/>
      <c r="CE153"/>
      <c r="CF153"/>
      <c r="CG153"/>
      <c r="CH153"/>
      <c r="CI153"/>
      <c r="CJ153"/>
      <c r="CK153"/>
      <c r="CL153"/>
      <c r="CM153"/>
      <c r="CN153"/>
      <c r="CO153"/>
      <c r="CP153"/>
      <c r="CQ153"/>
      <c r="CR153"/>
      <c r="CS153"/>
      <c r="CT153"/>
      <c r="CU153"/>
      <c r="CV153"/>
      <c r="CW153"/>
      <c r="CX153"/>
      <c r="CY153"/>
      <c r="CZ153"/>
      <c r="DA153"/>
      <c r="DB153"/>
      <c r="DC153"/>
      <c r="DD153"/>
      <c r="DE153"/>
      <c r="DF153"/>
      <c r="DG153"/>
      <c r="DH153"/>
      <c r="DI153"/>
      <c r="DJ153"/>
      <c r="DK153"/>
      <c r="DL153"/>
      <c r="DM153"/>
      <c r="DN153"/>
      <c r="DO153"/>
      <c r="DP153"/>
      <c r="DQ153"/>
      <c r="DR153"/>
      <c r="DS153"/>
      <c r="DT153"/>
      <c r="DU153"/>
      <c r="DV153"/>
      <c r="DW153"/>
      <c r="DX153"/>
      <c r="DY153"/>
      <c r="DZ153"/>
      <c r="EA153"/>
      <c r="EB153"/>
      <c r="EC153"/>
      <c r="ED153"/>
      <c r="EE153"/>
      <c r="EF153"/>
      <c r="EG153"/>
      <c r="EH153"/>
      <c r="EI153"/>
      <c r="EJ153"/>
      <c r="EK153"/>
      <c r="EL153"/>
      <c r="EM153"/>
      <c r="EN153"/>
    </row>
    <row r="154" spans="1:144">
      <c r="A154"/>
      <c r="B154"/>
      <c r="C154"/>
      <c r="D154"/>
      <c r="E154" s="78"/>
      <c r="F154"/>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c r="BR154"/>
      <c r="BS154"/>
      <c r="BT154"/>
      <c r="BU154"/>
      <c r="BV154"/>
      <c r="BW154"/>
      <c r="BX154"/>
      <c r="BY154"/>
      <c r="BZ154"/>
      <c r="CA154"/>
      <c r="CB154"/>
      <c r="CC154"/>
      <c r="CD154"/>
      <c r="CE154"/>
      <c r="CF154"/>
      <c r="CG154"/>
      <c r="CH154"/>
      <c r="CI154"/>
      <c r="CJ154"/>
      <c r="CK154"/>
      <c r="CL154"/>
      <c r="CM154"/>
      <c r="CN154"/>
      <c r="CO154"/>
      <c r="CP154"/>
      <c r="CQ154"/>
      <c r="CR154"/>
      <c r="CS154"/>
      <c r="CT154"/>
      <c r="CU154"/>
      <c r="CV154"/>
      <c r="CW154"/>
      <c r="CX154"/>
      <c r="CY154"/>
      <c r="CZ154"/>
      <c r="DA154"/>
      <c r="DB154"/>
      <c r="DC154"/>
      <c r="DD154"/>
      <c r="DE154"/>
      <c r="DF154"/>
      <c r="DG154"/>
      <c r="DH154"/>
      <c r="DI154"/>
      <c r="DJ154"/>
      <c r="DK154"/>
      <c r="DL154"/>
      <c r="DM154"/>
      <c r="DN154"/>
      <c r="DO154"/>
      <c r="DP154"/>
      <c r="DQ154"/>
      <c r="DR154"/>
      <c r="DS154"/>
      <c r="DT154"/>
      <c r="DU154"/>
      <c r="DV154"/>
      <c r="DW154"/>
      <c r="DX154"/>
      <c r="DY154"/>
      <c r="DZ154"/>
      <c r="EA154"/>
      <c r="EB154"/>
      <c r="EC154"/>
      <c r="ED154"/>
      <c r="EE154"/>
      <c r="EF154"/>
      <c r="EG154"/>
      <c r="EH154"/>
      <c r="EI154"/>
      <c r="EJ154"/>
      <c r="EK154"/>
      <c r="EL154"/>
      <c r="EM154"/>
      <c r="EN154"/>
    </row>
    <row r="155" spans="1:144">
      <c r="A155"/>
      <c r="B155"/>
      <c r="C155"/>
      <c r="D155"/>
      <c r="E155" s="78"/>
      <c r="F155"/>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c r="BR155"/>
      <c r="BS155"/>
      <c r="BT155"/>
      <c r="BU155"/>
      <c r="BV155"/>
      <c r="BW155"/>
      <c r="BX155"/>
      <c r="BY155"/>
      <c r="BZ155"/>
      <c r="CA155"/>
      <c r="CB155"/>
      <c r="CC155"/>
      <c r="CD155"/>
      <c r="CE155"/>
      <c r="CF155"/>
      <c r="CG155"/>
      <c r="CH155"/>
      <c r="CI155"/>
      <c r="CJ155"/>
      <c r="CK155"/>
      <c r="CL155"/>
      <c r="CM155"/>
      <c r="CN155"/>
      <c r="CO155"/>
      <c r="CP155"/>
      <c r="CQ155"/>
      <c r="CR155"/>
      <c r="CS155"/>
      <c r="CT155"/>
      <c r="CU155"/>
      <c r="CV155"/>
      <c r="CW155"/>
      <c r="CX155"/>
      <c r="CY155"/>
      <c r="CZ155"/>
      <c r="DA155"/>
      <c r="DB155"/>
      <c r="DC155"/>
      <c r="DD155"/>
      <c r="DE155"/>
      <c r="DF155"/>
      <c r="DG155"/>
      <c r="DH155"/>
      <c r="DI155"/>
      <c r="DJ155"/>
      <c r="DK155"/>
      <c r="DL155"/>
      <c r="DM155"/>
      <c r="DN155"/>
      <c r="DO155"/>
      <c r="DP155"/>
      <c r="DQ155"/>
      <c r="DR155"/>
      <c r="DS155"/>
      <c r="DT155"/>
      <c r="DU155"/>
      <c r="DV155"/>
      <c r="DW155"/>
      <c r="DX155"/>
      <c r="DY155"/>
      <c r="DZ155"/>
      <c r="EA155"/>
      <c r="EB155"/>
      <c r="EC155"/>
      <c r="ED155"/>
      <c r="EE155"/>
      <c r="EF155"/>
      <c r="EG155"/>
      <c r="EH155"/>
      <c r="EI155"/>
      <c r="EJ155"/>
      <c r="EK155"/>
      <c r="EL155"/>
      <c r="EM155"/>
      <c r="EN155"/>
    </row>
    <row r="156" spans="1:144">
      <c r="A156"/>
      <c r="B156"/>
      <c r="C156"/>
      <c r="D156"/>
      <c r="E156" s="78"/>
      <c r="F156"/>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c r="BR156"/>
      <c r="BS156"/>
      <c r="BT156"/>
      <c r="BU156"/>
      <c r="BV156"/>
      <c r="BW156"/>
      <c r="BX156"/>
      <c r="BY156"/>
      <c r="BZ156"/>
      <c r="CA156"/>
      <c r="CB156"/>
      <c r="CC156"/>
      <c r="CD156"/>
      <c r="CE156"/>
      <c r="CF156"/>
      <c r="CG156"/>
      <c r="CH156"/>
      <c r="CI156"/>
      <c r="CJ156"/>
      <c r="CK156"/>
      <c r="CL156"/>
      <c r="CM156"/>
      <c r="CN156"/>
      <c r="CO156"/>
      <c r="CP156"/>
      <c r="CQ156"/>
      <c r="CR156"/>
      <c r="CS156"/>
      <c r="CT156"/>
      <c r="CU156"/>
      <c r="CV156"/>
      <c r="CW156"/>
      <c r="CX156"/>
      <c r="CY156"/>
      <c r="CZ156"/>
      <c r="DA156"/>
      <c r="DB156"/>
      <c r="DC156"/>
      <c r="DD156"/>
      <c r="DE156"/>
      <c r="DF156"/>
      <c r="DG156"/>
      <c r="DH156"/>
      <c r="DI156"/>
      <c r="DJ156"/>
      <c r="DK156"/>
      <c r="DL156"/>
      <c r="DM156"/>
      <c r="DN156"/>
      <c r="DO156"/>
      <c r="DP156"/>
      <c r="DQ156"/>
      <c r="DR156"/>
      <c r="DS156"/>
      <c r="DT156"/>
      <c r="DU156"/>
      <c r="DV156"/>
      <c r="DW156"/>
      <c r="DX156"/>
      <c r="DY156"/>
      <c r="DZ156"/>
      <c r="EA156"/>
      <c r="EB156"/>
      <c r="EC156"/>
      <c r="ED156"/>
      <c r="EE156"/>
      <c r="EF156"/>
      <c r="EG156"/>
      <c r="EH156"/>
      <c r="EI156"/>
      <c r="EJ156"/>
      <c r="EK156"/>
      <c r="EL156"/>
      <c r="EM156"/>
      <c r="EN156"/>
    </row>
    <row r="157" spans="1:144">
      <c r="A157"/>
      <c r="B157"/>
      <c r="C157"/>
      <c r="D157"/>
      <c r="E157" s="78"/>
      <c r="F157"/>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c r="BR157"/>
      <c r="BS157"/>
      <c r="BT157"/>
      <c r="BU157"/>
      <c r="BV157"/>
      <c r="BW157"/>
      <c r="BX157"/>
      <c r="BY157"/>
      <c r="BZ157"/>
      <c r="CA157"/>
      <c r="CB157"/>
      <c r="CC157"/>
      <c r="CD157"/>
      <c r="CE157"/>
      <c r="CF157"/>
      <c r="CG157"/>
      <c r="CH157"/>
      <c r="CI157"/>
      <c r="CJ157"/>
      <c r="CK157"/>
      <c r="CL157"/>
      <c r="CM157"/>
      <c r="CN157"/>
      <c r="CO157"/>
      <c r="CP157"/>
      <c r="CQ157"/>
      <c r="CR157"/>
      <c r="CS157"/>
      <c r="CT157"/>
      <c r="CU157"/>
      <c r="CV157"/>
      <c r="CW157"/>
      <c r="CX157"/>
      <c r="CY157"/>
      <c r="CZ157"/>
      <c r="DA157"/>
      <c r="DB157"/>
      <c r="DC157"/>
      <c r="DD157"/>
      <c r="DE157"/>
      <c r="DF157"/>
      <c r="DG157"/>
      <c r="DH157"/>
      <c r="DI157"/>
      <c r="DJ157"/>
      <c r="DK157"/>
      <c r="DL157"/>
      <c r="DM157"/>
      <c r="DN157"/>
      <c r="DO157"/>
      <c r="DP157"/>
      <c r="DQ157"/>
      <c r="DR157"/>
      <c r="DS157"/>
      <c r="DT157"/>
      <c r="DU157"/>
      <c r="DV157"/>
      <c r="DW157"/>
      <c r="DX157"/>
      <c r="DY157"/>
      <c r="DZ157"/>
      <c r="EA157"/>
      <c r="EB157"/>
      <c r="EC157"/>
      <c r="ED157"/>
      <c r="EE157"/>
      <c r="EF157"/>
      <c r="EG157"/>
      <c r="EH157"/>
      <c r="EI157"/>
      <c r="EJ157"/>
      <c r="EK157"/>
      <c r="EL157"/>
      <c r="EM157"/>
      <c r="EN157"/>
    </row>
    <row r="158" spans="1:144">
      <c r="A158"/>
      <c r="B158"/>
      <c r="C158"/>
      <c r="D158"/>
      <c r="E158" s="78"/>
      <c r="F158"/>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c r="BR158"/>
      <c r="BS158"/>
      <c r="BT158"/>
      <c r="BU158"/>
      <c r="BV158"/>
      <c r="BW158"/>
      <c r="BX158"/>
      <c r="BY158"/>
      <c r="BZ158"/>
      <c r="CA158"/>
      <c r="CB158"/>
      <c r="CC158"/>
      <c r="CD158"/>
      <c r="CE158"/>
      <c r="CF158"/>
      <c r="CG158"/>
      <c r="CH158"/>
      <c r="CI158"/>
      <c r="CJ158"/>
      <c r="CK158"/>
      <c r="CL158"/>
      <c r="CM158"/>
      <c r="CN158"/>
      <c r="CO158"/>
      <c r="CP158"/>
      <c r="CQ158"/>
      <c r="CR158"/>
      <c r="CS158"/>
      <c r="CT158"/>
      <c r="CU158"/>
      <c r="CV158"/>
      <c r="CW158"/>
      <c r="CX158"/>
      <c r="CY158"/>
      <c r="CZ158"/>
      <c r="DA158"/>
      <c r="DB158"/>
      <c r="DC158"/>
      <c r="DD158"/>
      <c r="DE158"/>
      <c r="DF158"/>
      <c r="DG158"/>
      <c r="DH158"/>
      <c r="DI158"/>
      <c r="DJ158"/>
      <c r="DK158"/>
      <c r="DL158"/>
      <c r="DM158"/>
      <c r="DN158"/>
      <c r="DO158"/>
      <c r="DP158"/>
      <c r="DQ158"/>
      <c r="DR158"/>
      <c r="DS158"/>
      <c r="DT158"/>
      <c r="DU158"/>
      <c r="DV158"/>
      <c r="DW158"/>
      <c r="DX158"/>
      <c r="DY158"/>
      <c r="DZ158"/>
      <c r="EA158"/>
      <c r="EB158"/>
      <c r="EC158"/>
      <c r="ED158"/>
      <c r="EE158"/>
      <c r="EF158"/>
      <c r="EG158"/>
      <c r="EH158"/>
      <c r="EI158"/>
      <c r="EJ158"/>
      <c r="EK158"/>
      <c r="EL158"/>
      <c r="EM158"/>
      <c r="EN158"/>
    </row>
    <row r="159" spans="1:144">
      <c r="A159"/>
      <c r="B159"/>
      <c r="C159"/>
      <c r="D159"/>
      <c r="E159" s="78"/>
      <c r="F159"/>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c r="BR159"/>
      <c r="BS159"/>
      <c r="BT159"/>
      <c r="BU159"/>
      <c r="BV159"/>
      <c r="BW159"/>
      <c r="BX159"/>
      <c r="BY159"/>
      <c r="BZ159"/>
      <c r="CA159"/>
      <c r="CB159"/>
      <c r="CC159"/>
      <c r="CD159"/>
      <c r="CE159"/>
      <c r="CF159"/>
      <c r="CG159"/>
      <c r="CH159"/>
      <c r="CI159"/>
      <c r="CJ159"/>
      <c r="CK159"/>
      <c r="CL159"/>
      <c r="CM159"/>
      <c r="CN159"/>
      <c r="CO159"/>
      <c r="CP159"/>
      <c r="CQ159"/>
      <c r="CR159"/>
      <c r="CS159"/>
      <c r="CT159"/>
      <c r="CU159"/>
      <c r="CV159"/>
      <c r="CW159"/>
      <c r="CX159"/>
      <c r="CY159"/>
      <c r="CZ159"/>
      <c r="DA159"/>
      <c r="DB159"/>
      <c r="DC159"/>
      <c r="DD159"/>
      <c r="DE159"/>
      <c r="DF159"/>
      <c r="DG159"/>
      <c r="DH159"/>
      <c r="DI159"/>
      <c r="DJ159"/>
      <c r="DK159"/>
      <c r="DL159"/>
      <c r="DM159"/>
      <c r="DN159"/>
      <c r="DO159"/>
      <c r="DP159"/>
      <c r="DQ159"/>
      <c r="DR159"/>
      <c r="DS159"/>
      <c r="DT159"/>
      <c r="DU159"/>
      <c r="DV159"/>
      <c r="DW159"/>
      <c r="DX159"/>
      <c r="DY159"/>
      <c r="DZ159"/>
      <c r="EA159"/>
      <c r="EB159"/>
      <c r="EC159"/>
      <c r="ED159"/>
      <c r="EE159"/>
      <c r="EF159"/>
      <c r="EG159"/>
      <c r="EH159"/>
      <c r="EI159"/>
      <c r="EJ159"/>
      <c r="EK159"/>
      <c r="EL159"/>
      <c r="EM159"/>
      <c r="EN159"/>
    </row>
    <row r="160" spans="1:144">
      <c r="A160"/>
      <c r="B160"/>
      <c r="C160"/>
      <c r="D160"/>
      <c r="E160" s="78"/>
      <c r="F160"/>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c r="BR160"/>
      <c r="BS160"/>
      <c r="BT160"/>
      <c r="BU160"/>
      <c r="BV160"/>
      <c r="BW160"/>
      <c r="BX160"/>
      <c r="BY160"/>
      <c r="BZ160"/>
      <c r="CA160"/>
      <c r="CB160"/>
      <c r="CC160"/>
      <c r="CD160"/>
      <c r="CE160"/>
      <c r="CF160"/>
      <c r="CG160"/>
      <c r="CH160"/>
      <c r="CI160"/>
      <c r="CJ160"/>
      <c r="CK160"/>
      <c r="CL160"/>
      <c r="CM160"/>
      <c r="CN160"/>
      <c r="CO160"/>
      <c r="CP160"/>
      <c r="CQ160"/>
      <c r="CR160"/>
      <c r="CS160"/>
      <c r="CT160"/>
      <c r="CU160"/>
      <c r="CV160"/>
      <c r="CW160"/>
      <c r="CX160"/>
      <c r="CY160"/>
      <c r="CZ160"/>
      <c r="DA160"/>
      <c r="DB160"/>
      <c r="DC160"/>
      <c r="DD160"/>
      <c r="DE160"/>
      <c r="DF160"/>
      <c r="DG160"/>
      <c r="DH160"/>
      <c r="DI160"/>
      <c r="DJ160"/>
      <c r="DK160"/>
      <c r="DL160"/>
      <c r="DM160"/>
      <c r="DN160"/>
      <c r="DO160"/>
      <c r="DP160"/>
      <c r="DQ160"/>
      <c r="DR160"/>
      <c r="DS160"/>
      <c r="DT160"/>
      <c r="DU160"/>
      <c r="DV160"/>
      <c r="DW160"/>
      <c r="DX160"/>
      <c r="DY160"/>
      <c r="DZ160"/>
      <c r="EA160"/>
      <c r="EB160"/>
      <c r="EC160"/>
      <c r="ED160"/>
      <c r="EE160"/>
      <c r="EF160"/>
      <c r="EG160"/>
      <c r="EH160"/>
      <c r="EI160"/>
      <c r="EJ160"/>
      <c r="EK160"/>
      <c r="EL160"/>
      <c r="EM160"/>
      <c r="EN160"/>
    </row>
    <row r="161" spans="1:144">
      <c r="A161"/>
      <c r="B161"/>
      <c r="C161"/>
      <c r="D161"/>
      <c r="E161" s="78"/>
      <c r="F161"/>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c r="BR161"/>
      <c r="BS161"/>
      <c r="BT161"/>
      <c r="BU161"/>
      <c r="BV161"/>
      <c r="BW161"/>
      <c r="BX161"/>
      <c r="BY161"/>
      <c r="BZ161"/>
      <c r="CA161"/>
      <c r="CB161"/>
      <c r="CC161"/>
      <c r="CD161"/>
      <c r="CE161"/>
      <c r="CF161"/>
      <c r="CG161"/>
      <c r="CH161"/>
      <c r="CI161"/>
      <c r="CJ161"/>
      <c r="CK161"/>
      <c r="CL161"/>
      <c r="CM161"/>
      <c r="CN161"/>
      <c r="CO161"/>
      <c r="CP161"/>
      <c r="CQ161"/>
      <c r="CR161"/>
      <c r="CS161"/>
      <c r="CT161"/>
      <c r="CU161"/>
      <c r="CV161"/>
      <c r="CW161"/>
      <c r="CX161"/>
      <c r="CY161"/>
      <c r="CZ161"/>
      <c r="DA161"/>
      <c r="DB161"/>
      <c r="DC161"/>
      <c r="DD161"/>
      <c r="DE161"/>
      <c r="DF161"/>
      <c r="DG161"/>
      <c r="DH161"/>
      <c r="DI161"/>
      <c r="DJ161"/>
      <c r="DK161"/>
      <c r="DL161"/>
      <c r="DM161"/>
      <c r="DN161"/>
      <c r="DO161"/>
      <c r="DP161"/>
      <c r="DQ161"/>
      <c r="DR161"/>
      <c r="DS161"/>
      <c r="DT161"/>
      <c r="DU161"/>
      <c r="DV161"/>
      <c r="DW161"/>
      <c r="DX161"/>
      <c r="DY161"/>
      <c r="DZ161"/>
      <c r="EA161"/>
      <c r="EB161"/>
      <c r="EC161"/>
      <c r="ED161"/>
      <c r="EE161"/>
      <c r="EF161"/>
      <c r="EG161"/>
      <c r="EH161"/>
      <c r="EI161"/>
      <c r="EJ161"/>
      <c r="EK161"/>
      <c r="EL161"/>
      <c r="EM161"/>
      <c r="EN161"/>
    </row>
    <row r="162" spans="1:144">
      <c r="A162"/>
      <c r="B162"/>
      <c r="C162"/>
      <c r="D162"/>
      <c r="E162" s="78"/>
      <c r="F162"/>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c r="BR162"/>
      <c r="BS162"/>
      <c r="BT162"/>
      <c r="BU162"/>
      <c r="BV162"/>
      <c r="BW162"/>
      <c r="BX162"/>
      <c r="BY162"/>
      <c r="BZ162"/>
      <c r="CA162"/>
      <c r="CB162"/>
      <c r="CC162"/>
      <c r="CD162"/>
      <c r="CE162"/>
      <c r="CF162"/>
      <c r="CG162"/>
      <c r="CH162"/>
      <c r="CI162"/>
      <c r="CJ162"/>
      <c r="CK162"/>
      <c r="CL162"/>
      <c r="CM162"/>
      <c r="CN162"/>
      <c r="CO162"/>
      <c r="CP162"/>
      <c r="CQ162"/>
      <c r="CR162"/>
      <c r="CS162"/>
      <c r="CT162"/>
      <c r="CU162"/>
      <c r="CV162"/>
      <c r="CW162"/>
      <c r="CX162"/>
      <c r="CY162"/>
      <c r="CZ162"/>
      <c r="DA162"/>
      <c r="DB162"/>
      <c r="DC162"/>
      <c r="DD162"/>
      <c r="DE162"/>
      <c r="DF162"/>
      <c r="DG162"/>
      <c r="DH162"/>
      <c r="DI162"/>
      <c r="DJ162"/>
      <c r="DK162"/>
      <c r="DL162"/>
      <c r="DM162"/>
      <c r="DN162"/>
      <c r="DO162"/>
      <c r="DP162"/>
      <c r="DQ162"/>
      <c r="DR162"/>
      <c r="DS162"/>
      <c r="DT162"/>
      <c r="DU162"/>
      <c r="DV162"/>
      <c r="DW162"/>
      <c r="DX162"/>
      <c r="DY162"/>
      <c r="DZ162"/>
      <c r="EA162"/>
      <c r="EB162"/>
      <c r="EC162"/>
      <c r="ED162"/>
      <c r="EE162"/>
      <c r="EF162"/>
      <c r="EG162"/>
      <c r="EH162"/>
      <c r="EI162"/>
      <c r="EJ162"/>
      <c r="EK162"/>
      <c r="EL162"/>
      <c r="EM162"/>
      <c r="EN162"/>
    </row>
    <row r="163" spans="1:144">
      <c r="A163"/>
      <c r="B163"/>
      <c r="C163"/>
      <c r="D163"/>
      <c r="E163" s="78"/>
      <c r="F163"/>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c r="BR163"/>
      <c r="BS163"/>
      <c r="BT163"/>
      <c r="BU163"/>
      <c r="BV163"/>
      <c r="BW163"/>
      <c r="BX163"/>
      <c r="BY163"/>
      <c r="BZ163"/>
      <c r="CA163"/>
      <c r="CB163"/>
      <c r="CC163"/>
      <c r="CD163"/>
      <c r="CE163"/>
      <c r="CF163"/>
      <c r="CG163"/>
      <c r="CH163"/>
      <c r="CI163"/>
      <c r="CJ163"/>
      <c r="CK163"/>
      <c r="CL163"/>
      <c r="CM163"/>
      <c r="CN163"/>
      <c r="CO163"/>
      <c r="CP163"/>
      <c r="CQ163"/>
      <c r="CR163"/>
      <c r="CS163"/>
      <c r="CT163"/>
      <c r="CU163"/>
      <c r="CV163"/>
      <c r="CW163"/>
      <c r="CX163"/>
      <c r="CY163"/>
      <c r="CZ163"/>
      <c r="DA163"/>
      <c r="DB163"/>
      <c r="DC163"/>
      <c r="DD163"/>
      <c r="DE163"/>
      <c r="DF163"/>
      <c r="DG163"/>
      <c r="DH163"/>
      <c r="DI163"/>
      <c r="DJ163"/>
      <c r="DK163"/>
      <c r="DL163"/>
      <c r="DM163"/>
      <c r="DN163"/>
      <c r="DO163"/>
      <c r="DP163"/>
      <c r="DQ163"/>
      <c r="DR163"/>
      <c r="DS163"/>
      <c r="DT163"/>
      <c r="DU163"/>
      <c r="DV163"/>
      <c r="DW163"/>
      <c r="DX163"/>
      <c r="DY163"/>
      <c r="DZ163"/>
      <c r="EA163"/>
      <c r="EB163"/>
      <c r="EC163"/>
      <c r="ED163"/>
      <c r="EE163"/>
      <c r="EF163"/>
      <c r="EG163"/>
      <c r="EH163"/>
      <c r="EI163"/>
      <c r="EJ163"/>
      <c r="EK163"/>
      <c r="EL163"/>
      <c r="EM163"/>
      <c r="EN163"/>
    </row>
    <row r="164" spans="1:144">
      <c r="A164"/>
      <c r="B164"/>
      <c r="C164"/>
      <c r="D164"/>
      <c r="E164" s="78"/>
      <c r="F164"/>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c r="BR164"/>
      <c r="BS164"/>
      <c r="BT164"/>
      <c r="BU164"/>
      <c r="BV164"/>
      <c r="BW164"/>
      <c r="BX164"/>
      <c r="BY164"/>
      <c r="BZ164"/>
      <c r="CA164"/>
      <c r="CB164"/>
      <c r="CC164"/>
      <c r="CD164"/>
      <c r="CE164"/>
      <c r="CF164"/>
      <c r="CG164"/>
      <c r="CH164"/>
      <c r="CI164"/>
      <c r="CJ164"/>
      <c r="CK164"/>
      <c r="CL164"/>
      <c r="CM164"/>
      <c r="CN164"/>
      <c r="CO164"/>
      <c r="CP164"/>
      <c r="CQ164"/>
      <c r="CR164"/>
      <c r="CS164"/>
      <c r="CT164"/>
      <c r="CU164"/>
      <c r="CV164"/>
      <c r="CW164"/>
      <c r="CX164"/>
      <c r="CY164"/>
      <c r="CZ164"/>
      <c r="DA164"/>
      <c r="DB164"/>
      <c r="DC164"/>
      <c r="DD164"/>
      <c r="DE164"/>
      <c r="DF164"/>
      <c r="DG164"/>
      <c r="DH164"/>
      <c r="DI164"/>
      <c r="DJ164"/>
      <c r="DK164"/>
      <c r="DL164"/>
      <c r="DM164"/>
      <c r="DN164"/>
      <c r="DO164"/>
      <c r="DP164"/>
      <c r="DQ164"/>
      <c r="DR164"/>
      <c r="DS164"/>
      <c r="DT164"/>
      <c r="DU164"/>
      <c r="DV164"/>
      <c r="DW164"/>
      <c r="DX164"/>
      <c r="DY164"/>
      <c r="DZ164"/>
      <c r="EA164"/>
      <c r="EB164"/>
      <c r="EC164"/>
      <c r="ED164"/>
      <c r="EE164"/>
      <c r="EF164"/>
      <c r="EG164"/>
      <c r="EH164"/>
      <c r="EI164"/>
      <c r="EJ164"/>
      <c r="EK164"/>
      <c r="EL164"/>
      <c r="EM164"/>
      <c r="EN164"/>
    </row>
    <row r="165" spans="1:144">
      <c r="A165"/>
      <c r="B165"/>
      <c r="C165"/>
      <c r="D165"/>
      <c r="E165" s="78"/>
      <c r="F165"/>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c r="BR165"/>
      <c r="BS165"/>
      <c r="BT165"/>
      <c r="BU165"/>
      <c r="BV165"/>
      <c r="BW165"/>
      <c r="BX165"/>
      <c r="BY165"/>
      <c r="BZ165"/>
      <c r="CA165"/>
      <c r="CB165"/>
      <c r="CC165"/>
      <c r="CD165"/>
      <c r="CE165"/>
      <c r="CF165"/>
      <c r="CG165"/>
      <c r="CH165"/>
      <c r="CI165"/>
      <c r="CJ165"/>
      <c r="CK165"/>
      <c r="CL165"/>
      <c r="CM165"/>
      <c r="CN165"/>
      <c r="CO165"/>
      <c r="CP165"/>
      <c r="CQ165"/>
      <c r="CR165"/>
      <c r="CS165"/>
      <c r="CT165"/>
      <c r="CU165"/>
      <c r="CV165"/>
      <c r="CW165"/>
      <c r="CX165"/>
      <c r="CY165"/>
      <c r="CZ165"/>
      <c r="DA165"/>
      <c r="DB165"/>
      <c r="DC165"/>
      <c r="DD165"/>
      <c r="DE165"/>
      <c r="DF165"/>
      <c r="DG165"/>
      <c r="DH165"/>
      <c r="DI165"/>
      <c r="DJ165"/>
      <c r="DK165"/>
      <c r="DL165"/>
      <c r="DM165"/>
      <c r="DN165"/>
      <c r="DO165"/>
      <c r="DP165"/>
      <c r="DQ165"/>
      <c r="DR165"/>
      <c r="DS165"/>
      <c r="DT165"/>
      <c r="DU165"/>
      <c r="DV165"/>
      <c r="DW165"/>
      <c r="DX165"/>
      <c r="DY165"/>
      <c r="DZ165"/>
      <c r="EA165"/>
      <c r="EB165"/>
      <c r="EC165"/>
      <c r="ED165"/>
      <c r="EE165"/>
      <c r="EF165"/>
      <c r="EG165"/>
      <c r="EH165"/>
      <c r="EI165"/>
      <c r="EJ165"/>
      <c r="EK165"/>
      <c r="EL165"/>
      <c r="EM165"/>
      <c r="EN165"/>
    </row>
    <row r="166" spans="1:144">
      <c r="A166"/>
      <c r="B166"/>
      <c r="C166"/>
      <c r="D166"/>
      <c r="E166" s="78"/>
      <c r="F166"/>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c r="BR166"/>
      <c r="BS166"/>
      <c r="BT166"/>
      <c r="BU166"/>
      <c r="BV166"/>
      <c r="BW166"/>
      <c r="BX166"/>
      <c r="BY166"/>
      <c r="BZ166"/>
      <c r="CA166"/>
      <c r="CB166"/>
      <c r="CC166"/>
      <c r="CD166"/>
      <c r="CE166"/>
      <c r="CF166"/>
      <c r="CG166"/>
      <c r="CH166"/>
      <c r="CI166"/>
      <c r="CJ166"/>
      <c r="CK166"/>
      <c r="CL166"/>
      <c r="CM166"/>
      <c r="CN166"/>
      <c r="CO166"/>
      <c r="CP166"/>
      <c r="CQ166"/>
      <c r="CR166"/>
      <c r="CS166"/>
      <c r="CT166"/>
      <c r="CU166"/>
      <c r="CV166"/>
      <c r="CW166"/>
      <c r="CX166"/>
      <c r="CY166"/>
      <c r="CZ166"/>
      <c r="DA166"/>
      <c r="DB166"/>
      <c r="DC166"/>
      <c r="DD166"/>
      <c r="DE166"/>
      <c r="DF166"/>
      <c r="DG166"/>
      <c r="DH166"/>
      <c r="DI166"/>
      <c r="DJ166"/>
      <c r="DK166"/>
      <c r="DL166"/>
      <c r="DM166"/>
      <c r="DN166"/>
      <c r="DO166"/>
      <c r="DP166"/>
      <c r="DQ166"/>
      <c r="DR166"/>
      <c r="DS166"/>
      <c r="DT166"/>
      <c r="DU166"/>
      <c r="DV166"/>
      <c r="DW166"/>
      <c r="DX166"/>
      <c r="DY166"/>
      <c r="DZ166"/>
      <c r="EA166"/>
      <c r="EB166"/>
      <c r="EC166"/>
      <c r="ED166"/>
      <c r="EE166"/>
      <c r="EF166"/>
      <c r="EG166"/>
      <c r="EH166"/>
      <c r="EI166"/>
      <c r="EJ166"/>
      <c r="EK166"/>
      <c r="EL166"/>
      <c r="EM166"/>
      <c r="EN166"/>
    </row>
    <row r="167" spans="1:144">
      <c r="A167"/>
      <c r="B167"/>
      <c r="C167"/>
      <c r="D167"/>
      <c r="E167" s="78"/>
      <c r="F167"/>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c r="BR167"/>
      <c r="BS167"/>
      <c r="BT167"/>
      <c r="BU167"/>
      <c r="BV167"/>
      <c r="BW167"/>
      <c r="BX167"/>
      <c r="BY167"/>
      <c r="BZ167"/>
      <c r="CA167"/>
      <c r="CB167"/>
      <c r="CC167"/>
      <c r="CD167"/>
      <c r="CE167"/>
      <c r="CF167"/>
      <c r="CG167"/>
      <c r="CH167"/>
      <c r="CI167"/>
      <c r="CJ167"/>
      <c r="CK167"/>
      <c r="CL167"/>
      <c r="CM167"/>
      <c r="CN167"/>
      <c r="CO167"/>
      <c r="CP167"/>
      <c r="CQ167"/>
      <c r="CR167"/>
      <c r="CS167"/>
      <c r="CT167"/>
      <c r="CU167"/>
      <c r="CV167"/>
      <c r="CW167"/>
      <c r="CX167"/>
      <c r="CY167"/>
      <c r="CZ167"/>
      <c r="DA167"/>
      <c r="DB167"/>
      <c r="DC167"/>
      <c r="DD167"/>
      <c r="DE167"/>
      <c r="DF167"/>
      <c r="DG167"/>
      <c r="DH167"/>
      <c r="DI167"/>
      <c r="DJ167"/>
      <c r="DK167"/>
      <c r="DL167"/>
      <c r="DM167"/>
      <c r="DN167"/>
      <c r="DO167"/>
      <c r="DP167"/>
      <c r="DQ167"/>
      <c r="DR167"/>
      <c r="DS167"/>
      <c r="DT167"/>
      <c r="DU167"/>
      <c r="DV167"/>
      <c r="DW167"/>
      <c r="DX167"/>
      <c r="DY167"/>
      <c r="DZ167"/>
      <c r="EA167"/>
      <c r="EB167"/>
      <c r="EC167"/>
      <c r="ED167"/>
      <c r="EE167"/>
      <c r="EF167"/>
      <c r="EG167"/>
      <c r="EH167"/>
      <c r="EI167"/>
      <c r="EJ167"/>
      <c r="EK167"/>
      <c r="EL167"/>
      <c r="EM167"/>
      <c r="EN167"/>
    </row>
    <row r="168" spans="1:144">
      <c r="A168"/>
      <c r="B168"/>
      <c r="C168"/>
      <c r="D168"/>
      <c r="E168" s="78"/>
      <c r="F168"/>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c r="BR168"/>
      <c r="BS168"/>
      <c r="BT168"/>
      <c r="BU168"/>
      <c r="BV168"/>
      <c r="BW168"/>
      <c r="BX168"/>
      <c r="BY168"/>
      <c r="BZ168"/>
      <c r="CA168"/>
      <c r="CB168"/>
      <c r="CC168"/>
      <c r="CD168"/>
      <c r="CE168"/>
      <c r="CF168"/>
      <c r="CG168"/>
      <c r="CH168"/>
      <c r="CI168"/>
      <c r="CJ168"/>
      <c r="CK168"/>
      <c r="CL168"/>
      <c r="CM168"/>
      <c r="CN168"/>
      <c r="CO168"/>
      <c r="CP168"/>
      <c r="CQ168"/>
      <c r="CR168"/>
      <c r="CS168"/>
      <c r="CT168"/>
      <c r="CU168"/>
      <c r="CV168"/>
      <c r="CW168"/>
      <c r="CX168"/>
      <c r="CY168"/>
      <c r="CZ168"/>
      <c r="DA168"/>
      <c r="DB168"/>
      <c r="DC168"/>
      <c r="DD168"/>
      <c r="DE168"/>
      <c r="DF168"/>
      <c r="DG168"/>
      <c r="DH168"/>
      <c r="DI168"/>
      <c r="DJ168"/>
      <c r="DK168"/>
      <c r="DL168"/>
      <c r="DM168"/>
      <c r="DN168"/>
      <c r="DO168"/>
      <c r="DP168"/>
      <c r="DQ168"/>
      <c r="DR168"/>
      <c r="DS168"/>
      <c r="DT168"/>
      <c r="DU168"/>
      <c r="DV168"/>
      <c r="DW168"/>
      <c r="DX168"/>
      <c r="DY168"/>
      <c r="DZ168"/>
      <c r="EA168"/>
      <c r="EB168"/>
      <c r="EC168"/>
      <c r="ED168"/>
      <c r="EE168"/>
      <c r="EF168"/>
      <c r="EG168"/>
      <c r="EH168"/>
      <c r="EI168"/>
      <c r="EJ168"/>
      <c r="EK168"/>
      <c r="EL168"/>
      <c r="EM168"/>
      <c r="EN168"/>
    </row>
    <row r="169" spans="1:144">
      <c r="A169"/>
      <c r="B169"/>
      <c r="C169"/>
      <c r="D169"/>
      <c r="E169" s="78"/>
      <c r="F169"/>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c r="BR169"/>
      <c r="BS169"/>
      <c r="BT169"/>
      <c r="BU169"/>
      <c r="BV169"/>
      <c r="BW169"/>
      <c r="BX169"/>
      <c r="BY169"/>
      <c r="BZ169"/>
      <c r="CA169"/>
      <c r="CB169"/>
      <c r="CC169"/>
      <c r="CD169"/>
      <c r="CE169"/>
      <c r="CF169"/>
      <c r="CG169"/>
      <c r="CH169"/>
      <c r="CI169"/>
      <c r="CJ169"/>
      <c r="CK169"/>
      <c r="CL169"/>
      <c r="CM169"/>
      <c r="CN169"/>
      <c r="CO169"/>
      <c r="CP169"/>
      <c r="CQ169"/>
      <c r="CR169"/>
      <c r="CS169"/>
      <c r="CT169"/>
      <c r="CU169"/>
      <c r="CV169"/>
      <c r="CW169"/>
      <c r="CX169"/>
      <c r="CY169"/>
      <c r="CZ169"/>
      <c r="DA169"/>
      <c r="DB169"/>
      <c r="DC169"/>
      <c r="DD169"/>
      <c r="DE169"/>
      <c r="DF169"/>
      <c r="DG169"/>
      <c r="DH169"/>
      <c r="DI169"/>
      <c r="DJ169"/>
      <c r="DK169"/>
      <c r="DL169"/>
      <c r="DM169"/>
      <c r="DN169"/>
      <c r="DO169"/>
      <c r="DP169"/>
      <c r="DQ169"/>
      <c r="DR169"/>
      <c r="DS169"/>
      <c r="DT169"/>
      <c r="DU169"/>
      <c r="DV169"/>
      <c r="DW169"/>
      <c r="DX169"/>
      <c r="DY169"/>
      <c r="DZ169"/>
      <c r="EA169"/>
      <c r="EB169"/>
      <c r="EC169"/>
      <c r="ED169"/>
      <c r="EE169"/>
      <c r="EF169"/>
      <c r="EG169"/>
      <c r="EH169"/>
      <c r="EI169"/>
      <c r="EJ169"/>
      <c r="EK169"/>
      <c r="EL169"/>
      <c r="EM169"/>
      <c r="EN169"/>
    </row>
    <row r="170" spans="1:144">
      <c r="A170"/>
      <c r="B170"/>
      <c r="C170"/>
      <c r="D170"/>
      <c r="E170" s="78"/>
      <c r="F170"/>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c r="BR170"/>
      <c r="BS170"/>
      <c r="BT170"/>
      <c r="BU170"/>
      <c r="BV170"/>
      <c r="BW170"/>
      <c r="BX170"/>
      <c r="BY170"/>
      <c r="BZ170"/>
      <c r="CA170"/>
      <c r="CB170"/>
      <c r="CC170"/>
      <c r="CD170"/>
      <c r="CE170"/>
      <c r="CF170"/>
      <c r="CG170"/>
      <c r="CH170"/>
      <c r="CI170"/>
      <c r="CJ170"/>
      <c r="CK170"/>
      <c r="CL170"/>
      <c r="CM170"/>
      <c r="CN170"/>
      <c r="CO170"/>
      <c r="CP170"/>
      <c r="CQ170"/>
      <c r="CR170"/>
      <c r="CS170"/>
      <c r="CT170"/>
      <c r="CU170"/>
      <c r="CV170"/>
      <c r="CW170"/>
      <c r="CX170"/>
      <c r="CY170"/>
      <c r="CZ170"/>
      <c r="DA170"/>
      <c r="DB170"/>
      <c r="DC170"/>
      <c r="DD170"/>
      <c r="DE170"/>
      <c r="DF170"/>
      <c r="DG170"/>
      <c r="DH170"/>
      <c r="DI170"/>
      <c r="DJ170"/>
      <c r="DK170"/>
      <c r="DL170"/>
      <c r="DM170"/>
      <c r="DN170"/>
      <c r="DO170"/>
      <c r="DP170"/>
      <c r="DQ170"/>
      <c r="DR170"/>
      <c r="DS170"/>
      <c r="DT170"/>
      <c r="DU170"/>
      <c r="DV170"/>
      <c r="DW170"/>
      <c r="DX170"/>
      <c r="DY170"/>
      <c r="DZ170"/>
      <c r="EA170"/>
      <c r="EB170"/>
      <c r="EC170"/>
      <c r="ED170"/>
      <c r="EE170"/>
      <c r="EF170"/>
      <c r="EG170"/>
      <c r="EH170"/>
      <c r="EI170"/>
      <c r="EJ170"/>
      <c r="EK170"/>
      <c r="EL170"/>
      <c r="EM170"/>
      <c r="EN170"/>
    </row>
    <row r="171" spans="1:144">
      <c r="A171"/>
      <c r="B171"/>
      <c r="C171"/>
      <c r="D171"/>
      <c r="E171" s="78"/>
      <c r="F171"/>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c r="BR171"/>
      <c r="BS171"/>
      <c r="BT171"/>
      <c r="BU171"/>
      <c r="BV171"/>
      <c r="BW171"/>
      <c r="BX171"/>
      <c r="BY171"/>
      <c r="BZ171"/>
      <c r="CA171"/>
      <c r="CB171"/>
      <c r="CC171"/>
      <c r="CD171"/>
      <c r="CE171"/>
      <c r="CF171"/>
      <c r="CG171"/>
      <c r="CH171"/>
      <c r="CI171"/>
      <c r="CJ171"/>
      <c r="CK171"/>
      <c r="CL171"/>
      <c r="CM171"/>
      <c r="CN171"/>
      <c r="CO171"/>
      <c r="CP171"/>
      <c r="CQ171"/>
      <c r="CR171"/>
      <c r="CS171"/>
      <c r="CT171"/>
      <c r="CU171"/>
      <c r="CV171"/>
      <c r="CW171"/>
      <c r="CX171"/>
      <c r="CY171"/>
      <c r="CZ171"/>
      <c r="DA171"/>
      <c r="DB171"/>
      <c r="DC171"/>
      <c r="DD171"/>
      <c r="DE171"/>
      <c r="DF171"/>
      <c r="DG171"/>
      <c r="DH171"/>
      <c r="DI171"/>
      <c r="DJ171"/>
      <c r="DK171"/>
      <c r="DL171"/>
      <c r="DM171"/>
      <c r="DN171"/>
      <c r="DO171"/>
      <c r="DP171"/>
      <c r="DQ171"/>
      <c r="DR171"/>
      <c r="DS171"/>
      <c r="DT171"/>
      <c r="DU171"/>
      <c r="DV171"/>
      <c r="DW171"/>
      <c r="DX171"/>
      <c r="DY171"/>
      <c r="DZ171"/>
      <c r="EA171"/>
      <c r="EB171"/>
      <c r="EC171"/>
      <c r="ED171"/>
      <c r="EE171"/>
      <c r="EF171"/>
      <c r="EG171"/>
      <c r="EH171"/>
      <c r="EI171"/>
      <c r="EJ171"/>
      <c r="EK171"/>
      <c r="EL171"/>
      <c r="EM171"/>
      <c r="EN171"/>
    </row>
    <row r="172" spans="1:144">
      <c r="A172"/>
      <c r="B172"/>
      <c r="C172"/>
      <c r="D172"/>
      <c r="E172" s="78"/>
      <c r="F172"/>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c r="BR172"/>
      <c r="BS172"/>
      <c r="BT172"/>
      <c r="BU172"/>
      <c r="BV172"/>
      <c r="BW172"/>
      <c r="BX172"/>
      <c r="BY172"/>
      <c r="BZ172"/>
      <c r="CA172"/>
      <c r="CB172"/>
      <c r="CC172"/>
      <c r="CD172"/>
      <c r="CE172"/>
      <c r="CF172"/>
      <c r="CG172"/>
      <c r="CH172"/>
      <c r="CI172"/>
      <c r="CJ172"/>
      <c r="CK172"/>
      <c r="CL172"/>
      <c r="CM172"/>
      <c r="CN172"/>
      <c r="CO172"/>
      <c r="CP172"/>
      <c r="CQ172"/>
      <c r="CR172"/>
      <c r="CS172"/>
      <c r="CT172"/>
      <c r="CU172"/>
      <c r="CV172"/>
      <c r="CW172"/>
      <c r="CX172"/>
      <c r="CY172"/>
      <c r="CZ172"/>
      <c r="DA172"/>
      <c r="DB172"/>
      <c r="DC172"/>
      <c r="DD172"/>
      <c r="DE172"/>
      <c r="DF172"/>
      <c r="DG172"/>
      <c r="DH172"/>
      <c r="DI172"/>
      <c r="DJ172"/>
      <c r="DK172"/>
      <c r="DL172"/>
      <c r="DM172"/>
      <c r="DN172"/>
      <c r="DO172"/>
      <c r="DP172"/>
      <c r="DQ172"/>
      <c r="DR172"/>
      <c r="DS172"/>
      <c r="DT172"/>
      <c r="DU172"/>
      <c r="DV172"/>
      <c r="DW172"/>
      <c r="DX172"/>
      <c r="DY172"/>
      <c r="DZ172"/>
      <c r="EA172"/>
      <c r="EB172"/>
      <c r="EC172"/>
      <c r="ED172"/>
      <c r="EE172"/>
      <c r="EF172"/>
      <c r="EG172"/>
      <c r="EH172"/>
      <c r="EI172"/>
      <c r="EJ172"/>
      <c r="EK172"/>
      <c r="EL172"/>
      <c r="EM172"/>
      <c r="EN172"/>
    </row>
    <row r="173" spans="1:144">
      <c r="A173"/>
      <c r="B173"/>
      <c r="C173"/>
      <c r="D173"/>
      <c r="E173" s="78"/>
      <c r="F173"/>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c r="BR173"/>
      <c r="BS173"/>
      <c r="BT173"/>
      <c r="BU173"/>
      <c r="BV173"/>
      <c r="BW173"/>
      <c r="BX173"/>
      <c r="BY173"/>
      <c r="BZ173"/>
      <c r="CA173"/>
      <c r="CB173"/>
      <c r="CC173"/>
      <c r="CD173"/>
      <c r="CE173"/>
      <c r="CF173"/>
      <c r="CG173"/>
      <c r="CH173"/>
      <c r="CI173"/>
      <c r="CJ173"/>
      <c r="CK173"/>
      <c r="CL173"/>
      <c r="CM173"/>
      <c r="CN173"/>
      <c r="CO173"/>
      <c r="CP173"/>
      <c r="CQ173"/>
      <c r="CR173"/>
      <c r="CS173"/>
      <c r="CT173"/>
      <c r="CU173"/>
      <c r="CV173"/>
      <c r="CW173"/>
      <c r="CX173"/>
      <c r="CY173"/>
      <c r="CZ173"/>
      <c r="DA173"/>
      <c r="DB173"/>
      <c r="DC173"/>
      <c r="DD173"/>
      <c r="DE173"/>
      <c r="DF173"/>
      <c r="DG173"/>
      <c r="DH173"/>
      <c r="DI173"/>
      <c r="DJ173"/>
      <c r="DK173"/>
      <c r="DL173"/>
      <c r="DM173"/>
      <c r="DN173"/>
      <c r="DO173"/>
      <c r="DP173"/>
      <c r="DQ173"/>
      <c r="DR173"/>
      <c r="DS173"/>
      <c r="DT173"/>
      <c r="DU173"/>
      <c r="DV173"/>
      <c r="DW173"/>
      <c r="DX173"/>
      <c r="DY173"/>
      <c r="DZ173"/>
      <c r="EA173"/>
      <c r="EB173"/>
      <c r="EC173"/>
      <c r="ED173"/>
      <c r="EE173"/>
      <c r="EF173"/>
      <c r="EG173"/>
      <c r="EH173"/>
      <c r="EI173"/>
      <c r="EJ173"/>
      <c r="EK173"/>
      <c r="EL173"/>
      <c r="EM173"/>
      <c r="EN173"/>
    </row>
    <row r="174" spans="1:144">
      <c r="A174"/>
      <c r="B174"/>
      <c r="C174"/>
      <c r="D174"/>
      <c r="E174" s="78"/>
      <c r="F174"/>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c r="BR174"/>
      <c r="BS174"/>
      <c r="BT174"/>
      <c r="BU174"/>
      <c r="BV174"/>
      <c r="BW174"/>
      <c r="BX174"/>
      <c r="BY174"/>
      <c r="BZ174"/>
      <c r="CA174"/>
      <c r="CB174"/>
      <c r="CC174"/>
      <c r="CD174"/>
      <c r="CE174"/>
      <c r="CF174"/>
      <c r="CG174"/>
      <c r="CH174"/>
      <c r="CI174"/>
      <c r="CJ174"/>
      <c r="CK174"/>
      <c r="CL174"/>
      <c r="CM174"/>
      <c r="CN174"/>
      <c r="CO174"/>
      <c r="CP174"/>
      <c r="CQ174"/>
      <c r="CR174"/>
      <c r="CS174"/>
      <c r="CT174"/>
      <c r="CU174"/>
      <c r="CV174"/>
      <c r="CW174"/>
      <c r="CX174"/>
      <c r="CY174"/>
      <c r="CZ174"/>
      <c r="DA174"/>
      <c r="DB174"/>
      <c r="DC174"/>
      <c r="DD174"/>
      <c r="DE174"/>
      <c r="DF174"/>
      <c r="DG174"/>
      <c r="DH174"/>
      <c r="DI174"/>
      <c r="DJ174"/>
      <c r="DK174"/>
      <c r="DL174"/>
      <c r="DM174"/>
      <c r="DN174"/>
      <c r="DO174"/>
      <c r="DP174"/>
      <c r="DQ174"/>
      <c r="DR174"/>
      <c r="DS174"/>
      <c r="DT174"/>
      <c r="DU174"/>
      <c r="DV174"/>
      <c r="DW174"/>
      <c r="DX174"/>
      <c r="DY174"/>
      <c r="DZ174"/>
      <c r="EA174"/>
      <c r="EB174"/>
      <c r="EC174"/>
      <c r="ED174"/>
      <c r="EE174"/>
      <c r="EF174"/>
      <c r="EG174"/>
      <c r="EH174"/>
      <c r="EI174"/>
      <c r="EJ174"/>
      <c r="EK174"/>
      <c r="EL174"/>
      <c r="EM174"/>
      <c r="EN174"/>
    </row>
    <row r="175" spans="1:144">
      <c r="A175"/>
      <c r="B175"/>
      <c r="C175"/>
      <c r="D175"/>
      <c r="E175" s="78"/>
      <c r="F175"/>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c r="BR175"/>
      <c r="BS175"/>
      <c r="BT175"/>
      <c r="BU175"/>
      <c r="BV175"/>
      <c r="BW175"/>
      <c r="BX175"/>
      <c r="BY175"/>
      <c r="BZ175"/>
      <c r="CA175"/>
      <c r="CB175"/>
      <c r="CC175"/>
      <c r="CD175"/>
      <c r="CE175"/>
      <c r="CF175"/>
      <c r="CG175"/>
      <c r="CH175"/>
      <c r="CI175"/>
      <c r="CJ175"/>
      <c r="CK175"/>
      <c r="CL175"/>
      <c r="CM175"/>
      <c r="CN175"/>
      <c r="CO175"/>
      <c r="CP175"/>
      <c r="CQ175"/>
      <c r="CR175"/>
      <c r="CS175"/>
      <c r="CT175"/>
      <c r="CU175"/>
      <c r="CV175"/>
      <c r="CW175"/>
      <c r="CX175"/>
      <c r="CY175"/>
      <c r="CZ175"/>
      <c r="DA175"/>
      <c r="DB175"/>
      <c r="DC175"/>
      <c r="DD175"/>
      <c r="DE175"/>
      <c r="DF175"/>
      <c r="DG175"/>
      <c r="DH175"/>
      <c r="DI175"/>
      <c r="DJ175"/>
      <c r="DK175"/>
      <c r="DL175"/>
      <c r="DM175"/>
      <c r="DN175"/>
      <c r="DO175"/>
      <c r="DP175"/>
      <c r="DQ175"/>
      <c r="DR175"/>
      <c r="DS175"/>
      <c r="DT175"/>
      <c r="DU175"/>
      <c r="DV175"/>
      <c r="DW175"/>
      <c r="DX175"/>
      <c r="DY175"/>
      <c r="DZ175"/>
      <c r="EA175"/>
      <c r="EB175"/>
      <c r="EC175"/>
      <c r="ED175"/>
      <c r="EE175"/>
      <c r="EF175"/>
      <c r="EG175"/>
      <c r="EH175"/>
      <c r="EI175"/>
      <c r="EJ175"/>
      <c r="EK175"/>
      <c r="EL175"/>
      <c r="EM175"/>
      <c r="EN175"/>
    </row>
    <row r="176" spans="1:144">
      <c r="A176"/>
      <c r="B176"/>
      <c r="C176"/>
      <c r="D176"/>
      <c r="E176" s="78"/>
      <c r="F176"/>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c r="BR176"/>
      <c r="BS176"/>
      <c r="BT176"/>
      <c r="BU176"/>
      <c r="BV176"/>
      <c r="BW176"/>
      <c r="BX176"/>
      <c r="BY176"/>
      <c r="BZ176"/>
      <c r="CA176"/>
      <c r="CB176"/>
      <c r="CC176"/>
      <c r="CD176"/>
      <c r="CE176"/>
      <c r="CF176"/>
      <c r="CG176"/>
      <c r="CH176"/>
      <c r="CI176"/>
      <c r="CJ176"/>
      <c r="CK176"/>
      <c r="CL176"/>
      <c r="CM176"/>
      <c r="CN176"/>
      <c r="CO176"/>
      <c r="CP176"/>
      <c r="CQ176"/>
      <c r="CR176"/>
      <c r="CS176"/>
      <c r="CT176"/>
      <c r="CU176"/>
      <c r="CV176"/>
      <c r="CW176"/>
      <c r="CX176"/>
      <c r="CY176"/>
      <c r="CZ176"/>
      <c r="DA176"/>
      <c r="DB176"/>
      <c r="DC176"/>
      <c r="DD176"/>
      <c r="DE176"/>
      <c r="DF176"/>
      <c r="DG176"/>
      <c r="DH176"/>
      <c r="DI176"/>
      <c r="DJ176"/>
      <c r="DK176"/>
      <c r="DL176"/>
      <c r="DM176"/>
      <c r="DN176"/>
      <c r="DO176"/>
      <c r="DP176"/>
      <c r="DQ176"/>
      <c r="DR176"/>
      <c r="DS176"/>
      <c r="DT176"/>
      <c r="DU176"/>
      <c r="DV176"/>
      <c r="DW176"/>
      <c r="DX176"/>
      <c r="DY176"/>
      <c r="DZ176"/>
      <c r="EA176"/>
      <c r="EB176"/>
      <c r="EC176"/>
      <c r="ED176"/>
      <c r="EE176"/>
      <c r="EF176"/>
      <c r="EG176"/>
      <c r="EH176"/>
      <c r="EI176"/>
      <c r="EJ176"/>
      <c r="EK176"/>
      <c r="EL176"/>
      <c r="EM176"/>
      <c r="EN176"/>
    </row>
    <row r="177" spans="1:144">
      <c r="A177"/>
      <c r="B177"/>
      <c r="C177"/>
      <c r="D177"/>
      <c r="E177" s="78"/>
      <c r="F177"/>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c r="BR177"/>
      <c r="BS177"/>
      <c r="BT177"/>
      <c r="BU177"/>
      <c r="BV177"/>
      <c r="BW177"/>
      <c r="BX177"/>
      <c r="BY177"/>
      <c r="BZ177"/>
      <c r="CA177"/>
      <c r="CB177"/>
      <c r="CC177"/>
      <c r="CD177"/>
      <c r="CE177"/>
      <c r="CF177"/>
      <c r="CG177"/>
      <c r="CH177"/>
      <c r="CI177"/>
      <c r="CJ177"/>
      <c r="CK177"/>
      <c r="CL177"/>
      <c r="CM177"/>
      <c r="CN177"/>
      <c r="CO177"/>
      <c r="CP177"/>
      <c r="CQ177"/>
      <c r="CR177"/>
      <c r="CS177"/>
      <c r="CT177"/>
      <c r="CU177"/>
      <c r="CV177"/>
      <c r="CW177"/>
      <c r="CX177"/>
      <c r="CY177"/>
      <c r="CZ177"/>
      <c r="DA177"/>
      <c r="DB177"/>
      <c r="DC177"/>
      <c r="DD177"/>
      <c r="DE177"/>
      <c r="DF177"/>
      <c r="DG177"/>
      <c r="DH177"/>
      <c r="DI177"/>
      <c r="DJ177"/>
      <c r="DK177"/>
      <c r="DL177"/>
      <c r="DM177"/>
      <c r="DN177"/>
      <c r="DO177"/>
      <c r="DP177"/>
      <c r="DQ177"/>
      <c r="DR177"/>
      <c r="DS177"/>
      <c r="DT177"/>
      <c r="DU177"/>
      <c r="DV177"/>
      <c r="DW177"/>
      <c r="DX177"/>
      <c r="DY177"/>
      <c r="DZ177"/>
      <c r="EA177"/>
      <c r="EB177"/>
      <c r="EC177"/>
      <c r="ED177"/>
      <c r="EE177"/>
      <c r="EF177"/>
      <c r="EG177"/>
      <c r="EH177"/>
      <c r="EI177"/>
      <c r="EJ177"/>
      <c r="EK177"/>
      <c r="EL177"/>
      <c r="EM177"/>
      <c r="EN177"/>
    </row>
    <row r="178" spans="1:144">
      <c r="A178"/>
      <c r="B178"/>
      <c r="C178"/>
      <c r="D178"/>
      <c r="E178" s="78"/>
      <c r="F178"/>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c r="BR178"/>
      <c r="BS178"/>
      <c r="BT178"/>
      <c r="BU178"/>
      <c r="BV178"/>
      <c r="BW178"/>
      <c r="BX178"/>
      <c r="BY178"/>
      <c r="BZ178"/>
      <c r="CA178"/>
      <c r="CB178"/>
      <c r="CC178"/>
      <c r="CD178"/>
      <c r="CE178"/>
      <c r="CF178"/>
      <c r="CG178"/>
      <c r="CH178"/>
      <c r="CI178"/>
      <c r="CJ178"/>
      <c r="CK178"/>
      <c r="CL178"/>
      <c r="CM178"/>
      <c r="CN178"/>
      <c r="CO178"/>
      <c r="CP178"/>
      <c r="CQ178"/>
      <c r="CR178"/>
      <c r="CS178"/>
      <c r="CT178"/>
      <c r="CU178"/>
      <c r="CV178"/>
      <c r="CW178"/>
      <c r="CX178"/>
      <c r="CY178"/>
      <c r="CZ178"/>
      <c r="DA178"/>
      <c r="DB178"/>
      <c r="DC178"/>
      <c r="DD178"/>
      <c r="DE178"/>
      <c r="DF178"/>
      <c r="DG178"/>
      <c r="DH178"/>
      <c r="DI178"/>
      <c r="DJ178"/>
      <c r="DK178"/>
      <c r="DL178"/>
      <c r="DM178"/>
      <c r="DN178"/>
      <c r="DO178"/>
      <c r="DP178"/>
      <c r="DQ178"/>
      <c r="DR178"/>
      <c r="DS178"/>
      <c r="DT178"/>
      <c r="DU178"/>
      <c r="DV178"/>
      <c r="DW178"/>
      <c r="DX178"/>
      <c r="DY178"/>
      <c r="DZ178"/>
      <c r="EA178"/>
      <c r="EB178"/>
      <c r="EC178"/>
      <c r="ED178"/>
      <c r="EE178"/>
      <c r="EF178"/>
      <c r="EG178"/>
      <c r="EH178"/>
      <c r="EI178"/>
      <c r="EJ178"/>
      <c r="EK178"/>
      <c r="EL178"/>
      <c r="EM178"/>
      <c r="EN178"/>
    </row>
    <row r="179" spans="1:144">
      <c r="A179"/>
      <c r="B179"/>
      <c r="C179"/>
      <c r="D179"/>
      <c r="E179" s="78"/>
      <c r="F179"/>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c r="BR179"/>
      <c r="BS179"/>
      <c r="BT179"/>
      <c r="BU179"/>
      <c r="BV179"/>
      <c r="BW179"/>
      <c r="BX179"/>
      <c r="BY179"/>
      <c r="BZ179"/>
      <c r="CA179"/>
      <c r="CB179"/>
      <c r="CC179"/>
      <c r="CD179"/>
      <c r="CE179"/>
      <c r="CF179"/>
      <c r="CG179"/>
      <c r="CH179"/>
      <c r="CI179"/>
      <c r="CJ179"/>
      <c r="CK179"/>
      <c r="CL179"/>
      <c r="CM179"/>
      <c r="CN179"/>
      <c r="CO179"/>
      <c r="CP179"/>
      <c r="CQ179"/>
      <c r="CR179"/>
      <c r="CS179"/>
      <c r="CT179"/>
      <c r="CU179"/>
      <c r="CV179"/>
      <c r="CW179"/>
      <c r="CX179"/>
      <c r="CY179"/>
      <c r="CZ179"/>
      <c r="DA179"/>
      <c r="DB179"/>
      <c r="DC179"/>
      <c r="DD179"/>
      <c r="DE179"/>
      <c r="DF179"/>
      <c r="DG179"/>
      <c r="DH179"/>
      <c r="DI179"/>
      <c r="DJ179"/>
      <c r="DK179"/>
      <c r="DL179"/>
      <c r="DM179"/>
      <c r="DN179"/>
      <c r="DO179"/>
      <c r="DP179"/>
      <c r="DQ179"/>
      <c r="DR179"/>
      <c r="DS179"/>
      <c r="DT179"/>
      <c r="DU179"/>
      <c r="DV179"/>
      <c r="DW179"/>
      <c r="DX179"/>
      <c r="DY179"/>
      <c r="DZ179"/>
      <c r="EA179"/>
      <c r="EB179"/>
      <c r="EC179"/>
      <c r="ED179"/>
      <c r="EE179"/>
      <c r="EF179"/>
      <c r="EG179"/>
      <c r="EH179"/>
      <c r="EI179"/>
      <c r="EJ179"/>
      <c r="EK179"/>
      <c r="EL179"/>
      <c r="EM179"/>
      <c r="EN179"/>
    </row>
    <row r="180" spans="1:144">
      <c r="A180"/>
      <c r="B180"/>
      <c r="C180"/>
      <c r="D180"/>
      <c r="E180" s="78"/>
      <c r="F180"/>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c r="BR180"/>
      <c r="BS180"/>
      <c r="BT180"/>
      <c r="BU180"/>
      <c r="BV180"/>
      <c r="BW180"/>
      <c r="BX180"/>
      <c r="BY180"/>
      <c r="BZ180"/>
      <c r="CA180"/>
      <c r="CB180"/>
      <c r="CC180"/>
      <c r="CD180"/>
      <c r="CE180"/>
      <c r="CF180"/>
      <c r="CG180"/>
      <c r="CH180"/>
      <c r="CI180"/>
      <c r="CJ180"/>
      <c r="CK180"/>
      <c r="CL180"/>
      <c r="CM180"/>
      <c r="CN180"/>
      <c r="CO180"/>
      <c r="CP180"/>
      <c r="CQ180"/>
      <c r="CR180"/>
      <c r="CS180"/>
      <c r="CT180"/>
      <c r="CU180"/>
      <c r="CV180"/>
      <c r="CW180"/>
      <c r="CX180"/>
      <c r="CY180"/>
      <c r="CZ180"/>
      <c r="DA180"/>
      <c r="DB180"/>
      <c r="DC180"/>
      <c r="DD180"/>
      <c r="DE180"/>
      <c r="DF180"/>
      <c r="DG180"/>
      <c r="DH180"/>
      <c r="DI180"/>
      <c r="DJ180"/>
      <c r="DK180"/>
      <c r="DL180"/>
      <c r="DM180"/>
      <c r="DN180"/>
      <c r="DO180"/>
      <c r="DP180"/>
      <c r="DQ180"/>
      <c r="DR180"/>
      <c r="DS180"/>
      <c r="DT180"/>
      <c r="DU180"/>
      <c r="DV180"/>
      <c r="DW180"/>
      <c r="DX180"/>
      <c r="DY180"/>
      <c r="DZ180"/>
      <c r="EA180"/>
      <c r="EB180"/>
      <c r="EC180"/>
      <c r="ED180"/>
      <c r="EE180"/>
      <c r="EF180"/>
      <c r="EG180"/>
      <c r="EH180"/>
      <c r="EI180"/>
      <c r="EJ180"/>
      <c r="EK180"/>
      <c r="EL180"/>
      <c r="EM180"/>
      <c r="EN180"/>
    </row>
    <row r="181" spans="1:144">
      <c r="A181"/>
      <c r="B181"/>
      <c r="C181"/>
      <c r="D181"/>
      <c r="E181" s="78"/>
      <c r="F181"/>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c r="BR181"/>
      <c r="BS181"/>
      <c r="BT181"/>
      <c r="BU181"/>
      <c r="BV181"/>
      <c r="BW181"/>
      <c r="BX181"/>
      <c r="BY181"/>
      <c r="BZ181"/>
      <c r="CA181"/>
      <c r="CB181"/>
      <c r="CC181"/>
      <c r="CD181"/>
      <c r="CE181"/>
      <c r="CF181"/>
      <c r="CG181"/>
      <c r="CH181"/>
      <c r="CI181"/>
      <c r="CJ181"/>
      <c r="CK181"/>
      <c r="CL181"/>
      <c r="CM181"/>
      <c r="CN181"/>
      <c r="CO181"/>
      <c r="CP181"/>
      <c r="CQ181"/>
      <c r="CR181"/>
      <c r="CS181"/>
      <c r="CT181"/>
      <c r="CU181"/>
      <c r="CV181"/>
      <c r="CW181"/>
      <c r="CX181"/>
      <c r="CY181"/>
      <c r="CZ181"/>
      <c r="DA181"/>
      <c r="DB181"/>
      <c r="DC181"/>
      <c r="DD181"/>
      <c r="DE181"/>
      <c r="DF181"/>
      <c r="DG181"/>
      <c r="DH181"/>
      <c r="DI181"/>
      <c r="DJ181"/>
      <c r="DK181"/>
      <c r="DL181"/>
      <c r="DM181"/>
      <c r="DN181"/>
      <c r="DO181"/>
      <c r="DP181"/>
      <c r="DQ181"/>
      <c r="DR181"/>
      <c r="DS181"/>
      <c r="DT181"/>
      <c r="DU181"/>
      <c r="DV181"/>
      <c r="DW181"/>
      <c r="DX181"/>
      <c r="DY181"/>
      <c r="DZ181"/>
      <c r="EA181"/>
      <c r="EB181"/>
      <c r="EC181"/>
      <c r="ED181"/>
      <c r="EE181"/>
      <c r="EF181"/>
      <c r="EG181"/>
      <c r="EH181"/>
      <c r="EI181"/>
      <c r="EJ181"/>
      <c r="EK181"/>
      <c r="EL181"/>
      <c r="EM181"/>
      <c r="EN181"/>
    </row>
    <row r="182" spans="1:144">
      <c r="A182"/>
      <c r="B182"/>
      <c r="C182"/>
      <c r="D182"/>
      <c r="E182" s="78"/>
      <c r="F182"/>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c r="BR182"/>
      <c r="BS182"/>
      <c r="BT182"/>
      <c r="BU182"/>
      <c r="BV182"/>
      <c r="BW182"/>
      <c r="BX182"/>
      <c r="BY182"/>
      <c r="BZ182"/>
      <c r="CA182"/>
      <c r="CB182"/>
      <c r="CC182"/>
      <c r="CD182"/>
      <c r="CE182"/>
      <c r="CF182"/>
      <c r="CG182"/>
      <c r="CH182"/>
      <c r="CI182"/>
      <c r="CJ182"/>
      <c r="CK182"/>
      <c r="CL182"/>
      <c r="CM182"/>
      <c r="CN182"/>
      <c r="CO182"/>
      <c r="CP182"/>
      <c r="CQ182"/>
      <c r="CR182"/>
      <c r="CS182"/>
      <c r="CT182"/>
      <c r="CU182"/>
      <c r="CV182"/>
      <c r="CW182"/>
      <c r="CX182"/>
      <c r="CY182"/>
      <c r="CZ182"/>
      <c r="DA182"/>
      <c r="DB182"/>
      <c r="DC182"/>
      <c r="DD182"/>
      <c r="DE182"/>
      <c r="DF182"/>
      <c r="DG182"/>
      <c r="DH182"/>
      <c r="DI182"/>
      <c r="DJ182"/>
      <c r="DK182"/>
      <c r="DL182"/>
      <c r="DM182"/>
      <c r="DN182"/>
      <c r="DO182"/>
      <c r="DP182"/>
      <c r="DQ182"/>
      <c r="DR182"/>
      <c r="DS182"/>
      <c r="DT182"/>
      <c r="DU182"/>
      <c r="DV182"/>
      <c r="DW182"/>
      <c r="DX182"/>
      <c r="DY182"/>
      <c r="DZ182"/>
      <c r="EA182"/>
      <c r="EB182"/>
      <c r="EC182"/>
      <c r="ED182"/>
      <c r="EE182"/>
      <c r="EF182"/>
      <c r="EG182"/>
      <c r="EH182"/>
      <c r="EI182"/>
      <c r="EJ182"/>
      <c r="EK182"/>
      <c r="EL182"/>
      <c r="EM182"/>
      <c r="EN182"/>
    </row>
    <row r="183" spans="1:144">
      <c r="A183"/>
      <c r="B183"/>
      <c r="C183"/>
      <c r="D183"/>
      <c r="E183" s="78"/>
      <c r="F183"/>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c r="BR183"/>
      <c r="BS183"/>
      <c r="BT183"/>
      <c r="BU183"/>
      <c r="BV183"/>
      <c r="BW183"/>
      <c r="BX183"/>
      <c r="BY183"/>
      <c r="BZ183"/>
      <c r="CA183"/>
      <c r="CB183"/>
      <c r="CC183"/>
      <c r="CD183"/>
      <c r="CE183"/>
      <c r="CF183"/>
      <c r="CG183"/>
      <c r="CH183"/>
      <c r="CI183"/>
      <c r="CJ183"/>
      <c r="CK183"/>
      <c r="CL183"/>
      <c r="CM183"/>
      <c r="CN183"/>
      <c r="CO183"/>
      <c r="CP183"/>
      <c r="CQ183"/>
      <c r="CR183"/>
      <c r="CS183"/>
      <c r="CT183"/>
      <c r="CU183"/>
      <c r="CV183"/>
      <c r="CW183"/>
      <c r="CX183"/>
      <c r="CY183"/>
      <c r="CZ183"/>
      <c r="DA183"/>
      <c r="DB183"/>
      <c r="DC183"/>
      <c r="DD183"/>
      <c r="DE183"/>
      <c r="DF183"/>
      <c r="DG183"/>
      <c r="DH183"/>
      <c r="DI183"/>
      <c r="DJ183"/>
      <c r="DK183"/>
      <c r="DL183"/>
      <c r="DM183"/>
      <c r="DN183"/>
      <c r="DO183"/>
      <c r="DP183"/>
      <c r="DQ183"/>
      <c r="DR183"/>
      <c r="DS183"/>
      <c r="DT183"/>
      <c r="DU183"/>
      <c r="DV183"/>
      <c r="DW183"/>
      <c r="DX183"/>
      <c r="DY183"/>
      <c r="DZ183"/>
      <c r="EA183"/>
      <c r="EB183"/>
      <c r="EC183"/>
      <c r="ED183"/>
      <c r="EE183"/>
      <c r="EF183"/>
      <c r="EG183"/>
      <c r="EH183"/>
      <c r="EI183"/>
      <c r="EJ183"/>
      <c r="EK183"/>
      <c r="EL183"/>
      <c r="EM183"/>
      <c r="EN183"/>
    </row>
    <row r="184" spans="1:144">
      <c r="A184"/>
      <c r="B184"/>
      <c r="C184"/>
      <c r="D184"/>
      <c r="E184" s="78"/>
      <c r="F184"/>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c r="BR184"/>
      <c r="BS184"/>
      <c r="BT184"/>
      <c r="BU184"/>
      <c r="BV184"/>
      <c r="BW184"/>
      <c r="BX184"/>
      <c r="BY184"/>
      <c r="BZ184"/>
      <c r="CA184"/>
      <c r="CB184"/>
      <c r="CC184"/>
      <c r="CD184"/>
      <c r="CE184"/>
      <c r="CF184"/>
      <c r="CG184"/>
      <c r="CH184"/>
      <c r="CI184"/>
      <c r="CJ184"/>
      <c r="CK184"/>
      <c r="CL184"/>
      <c r="CM184"/>
      <c r="CN184"/>
      <c r="CO184"/>
      <c r="CP184"/>
      <c r="CQ184"/>
      <c r="CR184"/>
      <c r="CS184"/>
      <c r="CT184"/>
      <c r="CU184"/>
      <c r="CV184"/>
      <c r="CW184"/>
      <c r="CX184"/>
      <c r="CY184"/>
      <c r="CZ184"/>
      <c r="DA184"/>
      <c r="DB184"/>
      <c r="DC184"/>
      <c r="DD184"/>
      <c r="DE184"/>
      <c r="DF184"/>
      <c r="DG184"/>
      <c r="DH184"/>
      <c r="DI184"/>
      <c r="DJ184"/>
      <c r="DK184"/>
      <c r="DL184"/>
      <c r="DM184"/>
      <c r="DN184"/>
      <c r="DO184"/>
      <c r="DP184"/>
      <c r="DQ184"/>
      <c r="DR184"/>
      <c r="DS184"/>
      <c r="DT184"/>
      <c r="DU184"/>
      <c r="DV184"/>
      <c r="DW184"/>
      <c r="DX184"/>
      <c r="DY184"/>
      <c r="DZ184"/>
      <c r="EA184"/>
      <c r="EB184"/>
      <c r="EC184"/>
      <c r="ED184"/>
      <c r="EE184"/>
      <c r="EF184"/>
      <c r="EG184"/>
      <c r="EH184"/>
      <c r="EI184"/>
      <c r="EJ184"/>
      <c r="EK184"/>
      <c r="EL184"/>
      <c r="EM184"/>
      <c r="EN184"/>
    </row>
    <row r="185" spans="1:144">
      <c r="A185"/>
      <c r="B185"/>
      <c r="C185"/>
      <c r="D185"/>
      <c r="E185" s="78"/>
      <c r="F185"/>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c r="BR185"/>
      <c r="BS185"/>
      <c r="BT185"/>
      <c r="BU185"/>
      <c r="BV185"/>
      <c r="BW185"/>
      <c r="BX185"/>
      <c r="BY185"/>
      <c r="BZ185"/>
      <c r="CA185"/>
      <c r="CB185"/>
      <c r="CC185"/>
      <c r="CD185"/>
      <c r="CE185"/>
      <c r="CF185"/>
      <c r="CG185"/>
      <c r="CH185"/>
      <c r="CI185"/>
      <c r="CJ185"/>
      <c r="CK185"/>
      <c r="CL185"/>
      <c r="CM185"/>
      <c r="CN185"/>
      <c r="CO185"/>
      <c r="CP185"/>
      <c r="CQ185"/>
      <c r="CR185"/>
      <c r="CS185"/>
      <c r="CT185"/>
      <c r="CU185"/>
      <c r="CV185"/>
      <c r="CW185"/>
      <c r="CX185"/>
      <c r="CY185"/>
      <c r="CZ185"/>
      <c r="DA185"/>
      <c r="DB185"/>
      <c r="DC185"/>
      <c r="DD185"/>
      <c r="DE185"/>
      <c r="DF185"/>
      <c r="DG185"/>
      <c r="DH185"/>
      <c r="DI185"/>
      <c r="DJ185"/>
      <c r="DK185"/>
      <c r="DL185"/>
      <c r="DM185"/>
      <c r="DN185"/>
      <c r="DO185"/>
      <c r="DP185"/>
      <c r="DQ185"/>
      <c r="DR185"/>
      <c r="DS185"/>
      <c r="DT185"/>
      <c r="DU185"/>
      <c r="DV185"/>
      <c r="DW185"/>
      <c r="DX185"/>
      <c r="DY185"/>
      <c r="DZ185"/>
      <c r="EA185"/>
      <c r="EB185"/>
      <c r="EC185"/>
      <c r="ED185"/>
      <c r="EE185"/>
      <c r="EF185"/>
      <c r="EG185"/>
      <c r="EH185"/>
      <c r="EI185"/>
      <c r="EJ185"/>
      <c r="EK185"/>
      <c r="EL185"/>
      <c r="EM185"/>
      <c r="EN185"/>
    </row>
    <row r="186" spans="1:144">
      <c r="A186"/>
      <c r="B186"/>
      <c r="C186"/>
      <c r="D186"/>
      <c r="E186" s="78"/>
      <c r="F186"/>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c r="BR186"/>
      <c r="BS186"/>
      <c r="BT186"/>
      <c r="BU186"/>
      <c r="BV186"/>
      <c r="BW186"/>
      <c r="BX186"/>
      <c r="BY186"/>
      <c r="BZ186"/>
      <c r="CA186"/>
      <c r="CB186"/>
      <c r="CC186"/>
      <c r="CD186"/>
      <c r="CE186"/>
      <c r="CF186"/>
      <c r="CG186"/>
      <c r="CH186"/>
      <c r="CI186"/>
      <c r="CJ186"/>
      <c r="CK186"/>
      <c r="CL186"/>
      <c r="CM186"/>
      <c r="CN186"/>
      <c r="CO186"/>
      <c r="CP186"/>
      <c r="CQ186"/>
      <c r="CR186"/>
      <c r="CS186"/>
      <c r="CT186"/>
      <c r="CU186"/>
      <c r="CV186"/>
      <c r="CW186"/>
      <c r="CX186"/>
      <c r="CY186"/>
      <c r="CZ186"/>
      <c r="DA186"/>
      <c r="DB186"/>
      <c r="DC186"/>
      <c r="DD186"/>
      <c r="DE186"/>
      <c r="DF186"/>
      <c r="DG186"/>
      <c r="DH186"/>
      <c r="DI186"/>
      <c r="DJ186"/>
      <c r="DK186"/>
      <c r="DL186"/>
      <c r="DM186"/>
      <c r="DN186"/>
      <c r="DO186"/>
      <c r="DP186"/>
      <c r="DQ186"/>
      <c r="DR186"/>
      <c r="DS186"/>
      <c r="DT186"/>
      <c r="DU186"/>
      <c r="DV186"/>
      <c r="DW186"/>
      <c r="DX186"/>
      <c r="DY186"/>
      <c r="DZ186"/>
      <c r="EA186"/>
      <c r="EB186"/>
      <c r="EC186"/>
      <c r="ED186"/>
      <c r="EE186"/>
      <c r="EF186"/>
      <c r="EG186"/>
      <c r="EH186"/>
      <c r="EI186"/>
      <c r="EJ186"/>
      <c r="EK186"/>
      <c r="EL186"/>
      <c r="EM186"/>
      <c r="EN186"/>
    </row>
    <row r="187" spans="1:144">
      <c r="A187"/>
      <c r="B187"/>
      <c r="C187"/>
      <c r="D187"/>
      <c r="E187" s="78"/>
      <c r="F187"/>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c r="BR187"/>
      <c r="BS187"/>
      <c r="BT187"/>
      <c r="BU187"/>
      <c r="BV187"/>
      <c r="BW187"/>
      <c r="BX187"/>
      <c r="BY187"/>
      <c r="BZ187"/>
      <c r="CA187"/>
      <c r="CB187"/>
      <c r="CC187"/>
      <c r="CD187"/>
      <c r="CE187"/>
      <c r="CF187"/>
      <c r="CG187"/>
      <c r="CH187"/>
      <c r="CI187"/>
      <c r="CJ187"/>
      <c r="CK187"/>
      <c r="CL187"/>
      <c r="CM187"/>
      <c r="CN187"/>
      <c r="CO187"/>
      <c r="CP187"/>
      <c r="CQ187"/>
      <c r="CR187"/>
      <c r="CS187"/>
      <c r="CT187"/>
      <c r="CU187"/>
      <c r="CV187"/>
      <c r="CW187"/>
      <c r="CX187"/>
      <c r="CY187"/>
      <c r="CZ187"/>
      <c r="DA187"/>
      <c r="DB187"/>
      <c r="DC187"/>
      <c r="DD187"/>
      <c r="DE187"/>
      <c r="DF187"/>
      <c r="DG187"/>
      <c r="DH187"/>
      <c r="DI187"/>
      <c r="DJ187"/>
      <c r="DK187"/>
      <c r="DL187"/>
      <c r="DM187"/>
      <c r="DN187"/>
      <c r="DO187"/>
      <c r="DP187"/>
      <c r="DQ187"/>
      <c r="DR187"/>
      <c r="DS187"/>
      <c r="DT187"/>
      <c r="DU187"/>
      <c r="DV187"/>
      <c r="DW187"/>
      <c r="DX187"/>
      <c r="DY187"/>
      <c r="DZ187"/>
      <c r="EA187"/>
      <c r="EB187"/>
      <c r="EC187"/>
      <c r="ED187"/>
      <c r="EE187"/>
      <c r="EF187"/>
      <c r="EG187"/>
      <c r="EH187"/>
      <c r="EI187"/>
      <c r="EJ187"/>
      <c r="EK187"/>
      <c r="EL187"/>
      <c r="EM187"/>
      <c r="EN187"/>
    </row>
    <row r="188" spans="1:144">
      <c r="A188"/>
      <c r="B188"/>
      <c r="C188"/>
      <c r="D188"/>
      <c r="E188" s="78"/>
      <c r="F188"/>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c r="BR188"/>
      <c r="BS188"/>
      <c r="BT188"/>
      <c r="BU188"/>
      <c r="BV188"/>
      <c r="BW188"/>
      <c r="BX188"/>
      <c r="BY188"/>
      <c r="BZ188"/>
      <c r="CA188"/>
      <c r="CB188"/>
      <c r="CC188"/>
      <c r="CD188"/>
      <c r="CE188"/>
      <c r="CF188"/>
      <c r="CG188"/>
      <c r="CH188"/>
      <c r="CI188"/>
      <c r="CJ188"/>
      <c r="CK188"/>
      <c r="CL188"/>
      <c r="CM188"/>
      <c r="CN188"/>
      <c r="CO188"/>
      <c r="CP188"/>
      <c r="CQ188"/>
      <c r="CR188"/>
      <c r="CS188"/>
      <c r="CT188"/>
      <c r="CU188"/>
      <c r="CV188"/>
      <c r="CW188"/>
      <c r="CX188"/>
      <c r="CY188"/>
      <c r="CZ188"/>
      <c r="DA188"/>
      <c r="DB188"/>
      <c r="DC188"/>
      <c r="DD188"/>
      <c r="DE188"/>
      <c r="DF188"/>
      <c r="DG188"/>
      <c r="DH188"/>
      <c r="DI188"/>
      <c r="DJ188"/>
      <c r="DK188"/>
      <c r="DL188"/>
      <c r="DM188"/>
      <c r="DN188"/>
      <c r="DO188"/>
      <c r="DP188"/>
      <c r="DQ188"/>
      <c r="DR188"/>
      <c r="DS188"/>
      <c r="DT188"/>
      <c r="DU188"/>
      <c r="DV188"/>
      <c r="DW188"/>
      <c r="DX188"/>
      <c r="DY188"/>
      <c r="DZ188"/>
      <c r="EA188"/>
      <c r="EB188"/>
      <c r="EC188"/>
      <c r="ED188"/>
      <c r="EE188"/>
      <c r="EF188"/>
      <c r="EG188"/>
      <c r="EH188"/>
      <c r="EI188"/>
      <c r="EJ188"/>
      <c r="EK188"/>
      <c r="EL188"/>
      <c r="EM188"/>
      <c r="EN188"/>
    </row>
    <row r="189" spans="1:144">
      <c r="A189"/>
      <c r="B189"/>
      <c r="C189"/>
      <c r="D189"/>
      <c r="E189" s="78"/>
      <c r="F189"/>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row>
    <row r="190" spans="1:144">
      <c r="A190"/>
      <c r="B190"/>
      <c r="C190"/>
      <c r="D190"/>
      <c r="E190" s="78"/>
      <c r="F190"/>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c r="BR190"/>
      <c r="BS190"/>
      <c r="BT190"/>
      <c r="BU190"/>
      <c r="BV190"/>
      <c r="BW190"/>
      <c r="BX190"/>
      <c r="BY190"/>
      <c r="BZ190"/>
      <c r="CA190"/>
      <c r="CB190"/>
      <c r="CC190"/>
      <c r="CD190"/>
      <c r="CE190"/>
      <c r="CF190"/>
      <c r="CG190"/>
      <c r="CH190"/>
      <c r="CI190"/>
      <c r="CJ190"/>
      <c r="CK190"/>
      <c r="CL190"/>
      <c r="CM190"/>
      <c r="CN190"/>
      <c r="CO190"/>
      <c r="CP190"/>
      <c r="CQ190"/>
      <c r="CR190"/>
      <c r="CS190"/>
      <c r="CT190"/>
      <c r="CU190"/>
      <c r="CV190"/>
      <c r="CW190"/>
      <c r="CX190"/>
      <c r="CY190"/>
      <c r="CZ190"/>
      <c r="DA190"/>
      <c r="DB190"/>
      <c r="DC190"/>
      <c r="DD190"/>
      <c r="DE190"/>
      <c r="DF190"/>
      <c r="DG190"/>
      <c r="DH190"/>
      <c r="DI190"/>
      <c r="DJ190"/>
      <c r="DK190"/>
      <c r="DL190"/>
      <c r="DM190"/>
      <c r="DN190"/>
      <c r="DO190"/>
      <c r="DP190"/>
      <c r="DQ190"/>
      <c r="DR190"/>
      <c r="DS190"/>
      <c r="DT190"/>
      <c r="DU190"/>
      <c r="DV190"/>
      <c r="DW190"/>
      <c r="DX190"/>
      <c r="DY190"/>
      <c r="DZ190"/>
      <c r="EA190"/>
      <c r="EB190"/>
      <c r="EC190"/>
      <c r="ED190"/>
      <c r="EE190"/>
      <c r="EF190"/>
      <c r="EG190"/>
      <c r="EH190"/>
      <c r="EI190"/>
      <c r="EJ190"/>
      <c r="EK190"/>
      <c r="EL190"/>
      <c r="EM190"/>
      <c r="EN190"/>
    </row>
    <row r="191" spans="1:144">
      <c r="A191"/>
      <c r="B191"/>
      <c r="C191"/>
      <c r="D191"/>
      <c r="E191" s="78"/>
      <c r="F191"/>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c r="BR191"/>
      <c r="BS191"/>
      <c r="BT191"/>
      <c r="BU191"/>
      <c r="BV191"/>
      <c r="BW191"/>
      <c r="BX191"/>
      <c r="BY191"/>
      <c r="BZ191"/>
      <c r="CA191"/>
      <c r="CB191"/>
      <c r="CC191"/>
      <c r="CD191"/>
      <c r="CE191"/>
      <c r="CF191"/>
      <c r="CG191"/>
      <c r="CH191"/>
      <c r="CI191"/>
      <c r="CJ191"/>
      <c r="CK191"/>
      <c r="CL191"/>
      <c r="CM191"/>
      <c r="CN191"/>
      <c r="CO191"/>
      <c r="CP191"/>
      <c r="CQ191"/>
      <c r="CR191"/>
      <c r="CS191"/>
      <c r="CT191"/>
      <c r="CU191"/>
      <c r="CV191"/>
      <c r="CW191"/>
      <c r="CX191"/>
      <c r="CY191"/>
      <c r="CZ191"/>
      <c r="DA191"/>
      <c r="DB191"/>
      <c r="DC191"/>
      <c r="DD191"/>
      <c r="DE191"/>
      <c r="DF191"/>
      <c r="DG191"/>
      <c r="DH191"/>
      <c r="DI191"/>
      <c r="DJ191"/>
      <c r="DK191"/>
      <c r="DL191"/>
      <c r="DM191"/>
      <c r="DN191"/>
      <c r="DO191"/>
      <c r="DP191"/>
      <c r="DQ191"/>
      <c r="DR191"/>
      <c r="DS191"/>
      <c r="DT191"/>
      <c r="DU191"/>
      <c r="DV191"/>
      <c r="DW191"/>
      <c r="DX191"/>
      <c r="DY191"/>
      <c r="DZ191"/>
      <c r="EA191"/>
      <c r="EB191"/>
      <c r="EC191"/>
      <c r="ED191"/>
      <c r="EE191"/>
      <c r="EF191"/>
      <c r="EG191"/>
      <c r="EH191"/>
      <c r="EI191"/>
      <c r="EJ191"/>
      <c r="EK191"/>
      <c r="EL191"/>
      <c r="EM191"/>
      <c r="EN191"/>
    </row>
    <row r="192" spans="1:144">
      <c r="A192"/>
      <c r="B192"/>
      <c r="C192"/>
      <c r="D192"/>
      <c r="E192" s="78"/>
      <c r="F192"/>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c r="BR192"/>
      <c r="BS192"/>
      <c r="BT192"/>
      <c r="BU192"/>
      <c r="BV192"/>
      <c r="BW192"/>
      <c r="BX192"/>
      <c r="BY192"/>
      <c r="BZ192"/>
      <c r="CA192"/>
      <c r="CB192"/>
      <c r="CC192"/>
      <c r="CD192"/>
      <c r="CE192"/>
      <c r="CF192"/>
      <c r="CG192"/>
      <c r="CH192"/>
      <c r="CI192"/>
      <c r="CJ192"/>
      <c r="CK192"/>
      <c r="CL192"/>
      <c r="CM192"/>
      <c r="CN192"/>
      <c r="CO192"/>
      <c r="CP192"/>
      <c r="CQ192"/>
      <c r="CR192"/>
      <c r="CS192"/>
      <c r="CT192"/>
      <c r="CU192"/>
      <c r="CV192"/>
      <c r="CW192"/>
      <c r="CX192"/>
      <c r="CY192"/>
      <c r="CZ192"/>
      <c r="DA192"/>
      <c r="DB192"/>
      <c r="DC192"/>
      <c r="DD192"/>
      <c r="DE192"/>
      <c r="DF192"/>
      <c r="DG192"/>
      <c r="DH192"/>
      <c r="DI192"/>
      <c r="DJ192"/>
      <c r="DK192"/>
      <c r="DL192"/>
      <c r="DM192"/>
      <c r="DN192"/>
      <c r="DO192"/>
      <c r="DP192"/>
      <c r="DQ192"/>
      <c r="DR192"/>
      <c r="DS192"/>
      <c r="DT192"/>
      <c r="DU192"/>
      <c r="DV192"/>
      <c r="DW192"/>
      <c r="DX192"/>
      <c r="DY192"/>
      <c r="DZ192"/>
      <c r="EA192"/>
      <c r="EB192"/>
      <c r="EC192"/>
      <c r="ED192"/>
      <c r="EE192"/>
      <c r="EF192"/>
      <c r="EG192"/>
      <c r="EH192"/>
      <c r="EI192"/>
      <c r="EJ192"/>
      <c r="EK192"/>
      <c r="EL192"/>
      <c r="EM192"/>
      <c r="EN192"/>
    </row>
    <row r="193" spans="1:144">
      <c r="A193"/>
      <c r="B193"/>
      <c r="C193"/>
      <c r="D193"/>
      <c r="E193" s="78"/>
      <c r="F193"/>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c r="BR193"/>
      <c r="BS193"/>
      <c r="BT193"/>
      <c r="BU193"/>
      <c r="BV193"/>
      <c r="BW193"/>
      <c r="BX193"/>
      <c r="BY193"/>
      <c r="BZ193"/>
      <c r="CA193"/>
      <c r="CB193"/>
      <c r="CC193"/>
      <c r="CD193"/>
      <c r="CE193"/>
      <c r="CF193"/>
      <c r="CG193"/>
      <c r="CH193"/>
      <c r="CI193"/>
      <c r="CJ193"/>
      <c r="CK193"/>
      <c r="CL193"/>
      <c r="CM193"/>
      <c r="CN193"/>
      <c r="CO193"/>
      <c r="CP193"/>
      <c r="CQ193"/>
      <c r="CR193"/>
      <c r="CS193"/>
      <c r="CT193"/>
      <c r="CU193"/>
      <c r="CV193"/>
      <c r="CW193"/>
      <c r="CX193"/>
      <c r="CY193"/>
      <c r="CZ193"/>
      <c r="DA193"/>
      <c r="DB193"/>
      <c r="DC193"/>
      <c r="DD193"/>
      <c r="DE193"/>
      <c r="DF193"/>
      <c r="DG193"/>
      <c r="DH193"/>
      <c r="DI193"/>
      <c r="DJ193"/>
      <c r="DK193"/>
      <c r="DL193"/>
      <c r="DM193"/>
      <c r="DN193"/>
      <c r="DO193"/>
      <c r="DP193"/>
      <c r="DQ193"/>
      <c r="DR193"/>
      <c r="DS193"/>
      <c r="DT193"/>
      <c r="DU193"/>
      <c r="DV193"/>
      <c r="DW193"/>
      <c r="DX193"/>
      <c r="DY193"/>
      <c r="DZ193"/>
      <c r="EA193"/>
      <c r="EB193"/>
      <c r="EC193"/>
      <c r="ED193"/>
      <c r="EE193"/>
      <c r="EF193"/>
      <c r="EG193"/>
      <c r="EH193"/>
      <c r="EI193"/>
      <c r="EJ193"/>
      <c r="EK193"/>
      <c r="EL193"/>
      <c r="EM193"/>
      <c r="EN193"/>
    </row>
    <row r="194" spans="1:144">
      <c r="A194"/>
      <c r="B194"/>
      <c r="C194"/>
      <c r="D194"/>
      <c r="E194" s="78"/>
      <c r="F194"/>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CM194"/>
      <c r="CN194"/>
      <c r="CO194"/>
      <c r="CP194"/>
      <c r="CQ194"/>
      <c r="CR194"/>
      <c r="CS194"/>
      <c r="CT194"/>
      <c r="CU194"/>
      <c r="CV194"/>
      <c r="CW194"/>
      <c r="CX194"/>
      <c r="CY194"/>
      <c r="CZ194"/>
      <c r="DA194"/>
      <c r="DB194"/>
      <c r="DC194"/>
      <c r="DD194"/>
      <c r="DE194"/>
      <c r="DF194"/>
      <c r="DG194"/>
      <c r="DH194"/>
      <c r="DI194"/>
      <c r="DJ194"/>
      <c r="DK194"/>
      <c r="DL194"/>
      <c r="DM194"/>
      <c r="DN194"/>
      <c r="DO194"/>
      <c r="DP194"/>
      <c r="DQ194"/>
      <c r="DR194"/>
      <c r="DS194"/>
      <c r="DT194"/>
      <c r="DU194"/>
      <c r="DV194"/>
      <c r="DW194"/>
      <c r="DX194"/>
      <c r="DY194"/>
      <c r="DZ194"/>
      <c r="EA194"/>
      <c r="EB194"/>
      <c r="EC194"/>
      <c r="ED194"/>
      <c r="EE194"/>
      <c r="EF194"/>
      <c r="EG194"/>
      <c r="EH194"/>
      <c r="EI194"/>
      <c r="EJ194"/>
      <c r="EK194"/>
      <c r="EL194"/>
      <c r="EM194"/>
      <c r="EN194"/>
    </row>
    <row r="195" spans="1:144">
      <c r="A195"/>
      <c r="B195"/>
      <c r="C195"/>
      <c r="D195"/>
      <c r="E195" s="78"/>
      <c r="F195"/>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c r="BR195"/>
      <c r="BS195"/>
      <c r="BT195"/>
      <c r="BU195"/>
      <c r="BV195"/>
      <c r="BW195"/>
      <c r="BX195"/>
      <c r="BY195"/>
      <c r="BZ195"/>
      <c r="CA195"/>
      <c r="CB195"/>
      <c r="CC195"/>
      <c r="CD195"/>
      <c r="CE195"/>
      <c r="CF195"/>
      <c r="CG195"/>
      <c r="CH195"/>
      <c r="CI195"/>
      <c r="CJ195"/>
      <c r="CK195"/>
      <c r="CL195"/>
      <c r="CM195"/>
      <c r="CN195"/>
      <c r="CO195"/>
      <c r="CP195"/>
      <c r="CQ195"/>
      <c r="CR195"/>
      <c r="CS195"/>
      <c r="CT195"/>
      <c r="CU195"/>
      <c r="CV195"/>
      <c r="CW195"/>
      <c r="CX195"/>
      <c r="CY195"/>
      <c r="CZ195"/>
      <c r="DA195"/>
      <c r="DB195"/>
      <c r="DC195"/>
      <c r="DD195"/>
      <c r="DE195"/>
      <c r="DF195"/>
      <c r="DG195"/>
      <c r="DH195"/>
      <c r="DI195"/>
      <c r="DJ195"/>
      <c r="DK195"/>
      <c r="DL195"/>
      <c r="DM195"/>
      <c r="DN195"/>
      <c r="DO195"/>
      <c r="DP195"/>
      <c r="DQ195"/>
      <c r="DR195"/>
      <c r="DS195"/>
      <c r="DT195"/>
      <c r="DU195"/>
      <c r="DV195"/>
      <c r="DW195"/>
      <c r="DX195"/>
      <c r="DY195"/>
      <c r="DZ195"/>
      <c r="EA195"/>
      <c r="EB195"/>
      <c r="EC195"/>
      <c r="ED195"/>
      <c r="EE195"/>
      <c r="EF195"/>
      <c r="EG195"/>
      <c r="EH195"/>
      <c r="EI195"/>
      <c r="EJ195"/>
      <c r="EK195"/>
      <c r="EL195"/>
      <c r="EM195"/>
      <c r="EN195"/>
    </row>
    <row r="196" spans="1:144">
      <c r="A196"/>
      <c r="B196"/>
      <c r="C196"/>
      <c r="D196"/>
      <c r="E196" s="78"/>
      <c r="F196"/>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c r="BR196"/>
      <c r="BS196"/>
      <c r="BT196"/>
      <c r="BU196"/>
      <c r="BV196"/>
      <c r="BW196"/>
      <c r="BX196"/>
      <c r="BY196"/>
      <c r="BZ196"/>
      <c r="CA196"/>
      <c r="CB196"/>
      <c r="CC196"/>
      <c r="CD196"/>
      <c r="CE196"/>
      <c r="CF196"/>
      <c r="CG196"/>
      <c r="CH196"/>
      <c r="CI196"/>
      <c r="CJ196"/>
      <c r="CK196"/>
      <c r="CL196"/>
      <c r="CM196"/>
      <c r="CN196"/>
      <c r="CO196"/>
      <c r="CP196"/>
      <c r="CQ196"/>
      <c r="CR196"/>
      <c r="CS196"/>
      <c r="CT196"/>
      <c r="CU196"/>
      <c r="CV196"/>
      <c r="CW196"/>
      <c r="CX196"/>
      <c r="CY196"/>
      <c r="CZ196"/>
      <c r="DA196"/>
      <c r="DB196"/>
      <c r="DC196"/>
      <c r="DD196"/>
      <c r="DE196"/>
      <c r="DF196"/>
      <c r="DG196"/>
      <c r="DH196"/>
      <c r="DI196"/>
      <c r="DJ196"/>
      <c r="DK196"/>
      <c r="DL196"/>
      <c r="DM196"/>
      <c r="DN196"/>
      <c r="DO196"/>
      <c r="DP196"/>
      <c r="DQ196"/>
      <c r="DR196"/>
      <c r="DS196"/>
      <c r="DT196"/>
      <c r="DU196"/>
      <c r="DV196"/>
      <c r="DW196"/>
      <c r="DX196"/>
      <c r="DY196"/>
      <c r="DZ196"/>
      <c r="EA196"/>
      <c r="EB196"/>
      <c r="EC196"/>
      <c r="ED196"/>
      <c r="EE196"/>
      <c r="EF196"/>
      <c r="EG196"/>
      <c r="EH196"/>
      <c r="EI196"/>
      <c r="EJ196"/>
      <c r="EK196"/>
      <c r="EL196"/>
      <c r="EM196"/>
      <c r="EN196"/>
    </row>
    <row r="197" spans="1:144">
      <c r="A197"/>
      <c r="B197"/>
      <c r="C197"/>
      <c r="D197"/>
      <c r="E197" s="78"/>
      <c r="F197"/>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row>
    <row r="198" spans="1:144">
      <c r="A198"/>
      <c r="B198"/>
      <c r="C198"/>
      <c r="D198"/>
      <c r="E198" s="78"/>
      <c r="F198"/>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c r="BR198"/>
      <c r="BS198"/>
      <c r="BT198"/>
      <c r="BU198"/>
      <c r="BV198"/>
      <c r="BW198"/>
      <c r="BX198"/>
      <c r="BY198"/>
      <c r="BZ198"/>
      <c r="CA198"/>
      <c r="CB198"/>
      <c r="CC198"/>
      <c r="CD198"/>
      <c r="CE198"/>
      <c r="CF198"/>
      <c r="CG198"/>
      <c r="CH198"/>
      <c r="CI198"/>
      <c r="CJ198"/>
      <c r="CK198"/>
      <c r="CL198"/>
      <c r="CM198"/>
      <c r="CN198"/>
      <c r="CO198"/>
      <c r="CP198"/>
      <c r="CQ198"/>
      <c r="CR198"/>
      <c r="CS198"/>
      <c r="CT198"/>
      <c r="CU198"/>
      <c r="CV198"/>
      <c r="CW198"/>
      <c r="CX198"/>
      <c r="CY198"/>
      <c r="CZ198"/>
      <c r="DA198"/>
      <c r="DB198"/>
      <c r="DC198"/>
      <c r="DD198"/>
      <c r="DE198"/>
      <c r="DF198"/>
      <c r="DG198"/>
      <c r="DH198"/>
      <c r="DI198"/>
      <c r="DJ198"/>
      <c r="DK198"/>
      <c r="DL198"/>
      <c r="DM198"/>
      <c r="DN198"/>
      <c r="DO198"/>
      <c r="DP198"/>
      <c r="DQ198"/>
      <c r="DR198"/>
      <c r="DS198"/>
      <c r="DT198"/>
      <c r="DU198"/>
      <c r="DV198"/>
      <c r="DW198"/>
      <c r="DX198"/>
      <c r="DY198"/>
      <c r="DZ198"/>
      <c r="EA198"/>
      <c r="EB198"/>
      <c r="EC198"/>
      <c r="ED198"/>
      <c r="EE198"/>
      <c r="EF198"/>
      <c r="EG198"/>
      <c r="EH198"/>
      <c r="EI198"/>
      <c r="EJ198"/>
      <c r="EK198"/>
      <c r="EL198"/>
      <c r="EM198"/>
      <c r="EN198"/>
    </row>
    <row r="199" spans="1:144">
      <c r="A199"/>
      <c r="B199"/>
      <c r="C199"/>
      <c r="D199"/>
      <c r="E199" s="78"/>
      <c r="F199"/>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c r="BR199"/>
      <c r="BS199"/>
      <c r="BT199"/>
      <c r="BU199"/>
      <c r="BV199"/>
      <c r="BW199"/>
      <c r="BX199"/>
      <c r="BY199"/>
      <c r="BZ199"/>
      <c r="CA199"/>
      <c r="CB199"/>
      <c r="CC199"/>
      <c r="CD199"/>
      <c r="CE199"/>
      <c r="CF199"/>
      <c r="CG199"/>
      <c r="CH199"/>
      <c r="CI199"/>
      <c r="CJ199"/>
      <c r="CK199"/>
      <c r="CL199"/>
      <c r="CM199"/>
      <c r="CN199"/>
      <c r="CO199"/>
      <c r="CP199"/>
      <c r="CQ199"/>
      <c r="CR199"/>
      <c r="CS199"/>
      <c r="CT199"/>
      <c r="CU199"/>
      <c r="CV199"/>
      <c r="CW199"/>
      <c r="CX199"/>
      <c r="CY199"/>
      <c r="CZ199"/>
      <c r="DA199"/>
      <c r="DB199"/>
      <c r="DC199"/>
      <c r="DD199"/>
      <c r="DE199"/>
      <c r="DF199"/>
      <c r="DG199"/>
      <c r="DH199"/>
      <c r="DI199"/>
      <c r="DJ199"/>
      <c r="DK199"/>
      <c r="DL199"/>
      <c r="DM199"/>
      <c r="DN199"/>
      <c r="DO199"/>
      <c r="DP199"/>
      <c r="DQ199"/>
      <c r="DR199"/>
      <c r="DS199"/>
      <c r="DT199"/>
      <c r="DU199"/>
      <c r="DV199"/>
      <c r="DW199"/>
      <c r="DX199"/>
      <c r="DY199"/>
      <c r="DZ199"/>
      <c r="EA199"/>
      <c r="EB199"/>
      <c r="EC199"/>
      <c r="ED199"/>
      <c r="EE199"/>
      <c r="EF199"/>
      <c r="EG199"/>
      <c r="EH199"/>
      <c r="EI199"/>
      <c r="EJ199"/>
      <c r="EK199"/>
      <c r="EL199"/>
      <c r="EM199"/>
      <c r="EN199"/>
    </row>
    <row r="200" spans="1:144">
      <c r="A200"/>
      <c r="B200"/>
      <c r="C200"/>
      <c r="D200"/>
      <c r="E200" s="78"/>
      <c r="F200"/>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c r="BR200"/>
      <c r="BS200"/>
      <c r="BT200"/>
      <c r="BU200"/>
      <c r="BV200"/>
      <c r="BW200"/>
      <c r="BX200"/>
      <c r="BY200"/>
      <c r="BZ200"/>
      <c r="CA200"/>
      <c r="CB200"/>
      <c r="CC200"/>
      <c r="CD200"/>
      <c r="CE200"/>
      <c r="CF200"/>
      <c r="CG200"/>
      <c r="CH200"/>
      <c r="CI200"/>
      <c r="CJ200"/>
      <c r="CK200"/>
      <c r="CL200"/>
      <c r="CM200"/>
      <c r="CN200"/>
      <c r="CO200"/>
      <c r="CP200"/>
      <c r="CQ200"/>
      <c r="CR200"/>
      <c r="CS200"/>
      <c r="CT200"/>
      <c r="CU200"/>
      <c r="CV200"/>
      <c r="CW200"/>
      <c r="CX200"/>
      <c r="CY200"/>
      <c r="CZ200"/>
      <c r="DA200"/>
      <c r="DB200"/>
      <c r="DC200"/>
      <c r="DD200"/>
      <c r="DE200"/>
      <c r="DF200"/>
      <c r="DG200"/>
      <c r="DH200"/>
      <c r="DI200"/>
      <c r="DJ200"/>
      <c r="DK200"/>
      <c r="DL200"/>
      <c r="DM200"/>
      <c r="DN200"/>
      <c r="DO200"/>
      <c r="DP200"/>
      <c r="DQ200"/>
      <c r="DR200"/>
      <c r="DS200"/>
      <c r="DT200"/>
      <c r="DU200"/>
      <c r="DV200"/>
      <c r="DW200"/>
      <c r="DX200"/>
      <c r="DY200"/>
      <c r="DZ200"/>
      <c r="EA200"/>
      <c r="EB200"/>
      <c r="EC200"/>
      <c r="ED200"/>
      <c r="EE200"/>
      <c r="EF200"/>
      <c r="EG200"/>
      <c r="EH200"/>
      <c r="EI200"/>
      <c r="EJ200"/>
      <c r="EK200"/>
      <c r="EL200"/>
      <c r="EM200"/>
      <c r="EN200"/>
    </row>
    <row r="201" spans="1:144">
      <c r="A201"/>
      <c r="B201"/>
      <c r="C201"/>
      <c r="D201"/>
      <c r="E201" s="78"/>
      <c r="F201"/>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c r="BR201"/>
      <c r="BS201"/>
      <c r="BT201"/>
      <c r="BU201"/>
      <c r="BV201"/>
      <c r="BW201"/>
      <c r="BX201"/>
      <c r="BY201"/>
      <c r="BZ201"/>
      <c r="CA201"/>
      <c r="CB201"/>
      <c r="CC201"/>
      <c r="CD201"/>
      <c r="CE201"/>
      <c r="CF201"/>
      <c r="CG201"/>
      <c r="CH201"/>
      <c r="CI201"/>
      <c r="CJ201"/>
      <c r="CK201"/>
      <c r="CL201"/>
      <c r="CM201"/>
      <c r="CN201"/>
      <c r="CO201"/>
      <c r="CP201"/>
      <c r="CQ201"/>
      <c r="CR201"/>
      <c r="CS201"/>
      <c r="CT201"/>
      <c r="CU201"/>
      <c r="CV201"/>
      <c r="CW201"/>
      <c r="CX201"/>
      <c r="CY201"/>
      <c r="CZ201"/>
      <c r="DA201"/>
      <c r="DB201"/>
      <c r="DC201"/>
      <c r="DD201"/>
      <c r="DE201"/>
      <c r="DF201"/>
      <c r="DG201"/>
      <c r="DH201"/>
      <c r="DI201"/>
      <c r="DJ201"/>
      <c r="DK201"/>
      <c r="DL201"/>
      <c r="DM201"/>
      <c r="DN201"/>
      <c r="DO201"/>
      <c r="DP201"/>
      <c r="DQ201"/>
      <c r="DR201"/>
      <c r="DS201"/>
      <c r="DT201"/>
      <c r="DU201"/>
      <c r="DV201"/>
      <c r="DW201"/>
      <c r="DX201"/>
      <c r="DY201"/>
      <c r="DZ201"/>
      <c r="EA201"/>
      <c r="EB201"/>
      <c r="EC201"/>
      <c r="ED201"/>
      <c r="EE201"/>
      <c r="EF201"/>
      <c r="EG201"/>
      <c r="EH201"/>
      <c r="EI201"/>
      <c r="EJ201"/>
      <c r="EK201"/>
      <c r="EL201"/>
      <c r="EM201"/>
      <c r="EN201"/>
    </row>
    <row r="202" spans="1:144">
      <c r="A202"/>
      <c r="B202"/>
      <c r="C202"/>
      <c r="D202"/>
      <c r="E202" s="78"/>
      <c r="F202"/>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c r="BR202"/>
      <c r="BS202"/>
      <c r="BT202"/>
      <c r="BU202"/>
      <c r="BV202"/>
      <c r="BW202"/>
      <c r="BX202"/>
      <c r="BY202"/>
      <c r="BZ202"/>
      <c r="CA202"/>
      <c r="CB202"/>
      <c r="CC202"/>
      <c r="CD202"/>
      <c r="CE202"/>
      <c r="CF202"/>
      <c r="CG202"/>
      <c r="CH202"/>
      <c r="CI202"/>
      <c r="CJ202"/>
      <c r="CK202"/>
      <c r="CL202"/>
      <c r="CM202"/>
      <c r="CN202"/>
      <c r="CO202"/>
      <c r="CP202"/>
      <c r="CQ202"/>
      <c r="CR202"/>
      <c r="CS202"/>
      <c r="CT202"/>
      <c r="CU202"/>
      <c r="CV202"/>
      <c r="CW202"/>
      <c r="CX202"/>
      <c r="CY202"/>
      <c r="CZ202"/>
      <c r="DA202"/>
      <c r="DB202"/>
      <c r="DC202"/>
      <c r="DD202"/>
      <c r="DE202"/>
      <c r="DF202"/>
      <c r="DG202"/>
      <c r="DH202"/>
      <c r="DI202"/>
      <c r="DJ202"/>
      <c r="DK202"/>
      <c r="DL202"/>
      <c r="DM202"/>
      <c r="DN202"/>
      <c r="DO202"/>
      <c r="DP202"/>
      <c r="DQ202"/>
      <c r="DR202"/>
      <c r="DS202"/>
      <c r="DT202"/>
      <c r="DU202"/>
      <c r="DV202"/>
      <c r="DW202"/>
      <c r="DX202"/>
      <c r="DY202"/>
      <c r="DZ202"/>
      <c r="EA202"/>
      <c r="EB202"/>
      <c r="EC202"/>
      <c r="ED202"/>
      <c r="EE202"/>
      <c r="EF202"/>
      <c r="EG202"/>
      <c r="EH202"/>
      <c r="EI202"/>
      <c r="EJ202"/>
      <c r="EK202"/>
      <c r="EL202"/>
      <c r="EM202"/>
      <c r="EN202"/>
    </row>
    <row r="203" spans="1:144">
      <c r="A203"/>
      <c r="B203"/>
      <c r="C203"/>
      <c r="D203"/>
      <c r="E203" s="78"/>
      <c r="F203"/>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c r="BR203"/>
      <c r="BS203"/>
      <c r="BT203"/>
      <c r="BU203"/>
      <c r="BV203"/>
      <c r="BW203"/>
      <c r="BX203"/>
      <c r="BY203"/>
      <c r="BZ203"/>
      <c r="CA203"/>
      <c r="CB203"/>
      <c r="CC203"/>
      <c r="CD203"/>
      <c r="CE203"/>
      <c r="CF203"/>
      <c r="CG203"/>
      <c r="CH203"/>
      <c r="CI203"/>
      <c r="CJ203"/>
      <c r="CK203"/>
      <c r="CL203"/>
      <c r="CM203"/>
      <c r="CN203"/>
      <c r="CO203"/>
      <c r="CP203"/>
      <c r="CQ203"/>
      <c r="CR203"/>
      <c r="CS203"/>
      <c r="CT203"/>
      <c r="CU203"/>
      <c r="CV203"/>
      <c r="CW203"/>
      <c r="CX203"/>
      <c r="CY203"/>
      <c r="CZ203"/>
      <c r="DA203"/>
      <c r="DB203"/>
      <c r="DC203"/>
      <c r="DD203"/>
      <c r="DE203"/>
      <c r="DF203"/>
      <c r="DG203"/>
      <c r="DH203"/>
      <c r="DI203"/>
      <c r="DJ203"/>
      <c r="DK203"/>
      <c r="DL203"/>
      <c r="DM203"/>
      <c r="DN203"/>
      <c r="DO203"/>
      <c r="DP203"/>
      <c r="DQ203"/>
      <c r="DR203"/>
      <c r="DS203"/>
      <c r="DT203"/>
      <c r="DU203"/>
      <c r="DV203"/>
      <c r="DW203"/>
      <c r="DX203"/>
      <c r="DY203"/>
      <c r="DZ203"/>
      <c r="EA203"/>
      <c r="EB203"/>
      <c r="EC203"/>
      <c r="ED203"/>
      <c r="EE203"/>
      <c r="EF203"/>
      <c r="EG203"/>
      <c r="EH203"/>
      <c r="EI203"/>
      <c r="EJ203"/>
      <c r="EK203"/>
      <c r="EL203"/>
      <c r="EM203"/>
      <c r="EN203"/>
    </row>
    <row r="204" spans="1:144">
      <c r="A204"/>
      <c r="B204"/>
      <c r="C204"/>
      <c r="D204"/>
      <c r="E204" s="78"/>
      <c r="F204"/>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c r="BR204"/>
      <c r="BS204"/>
      <c r="BT204"/>
      <c r="BU204"/>
      <c r="BV204"/>
      <c r="BW204"/>
      <c r="BX204"/>
      <c r="BY204"/>
      <c r="BZ204"/>
      <c r="CA204"/>
      <c r="CB204"/>
      <c r="CC204"/>
      <c r="CD204"/>
      <c r="CE204"/>
      <c r="CF204"/>
      <c r="CG204"/>
      <c r="CH204"/>
      <c r="CI204"/>
      <c r="CJ204"/>
      <c r="CK204"/>
      <c r="CL204"/>
      <c r="CM204"/>
      <c r="CN204"/>
      <c r="CO204"/>
      <c r="CP204"/>
      <c r="CQ204"/>
      <c r="CR204"/>
      <c r="CS204"/>
      <c r="CT204"/>
      <c r="CU204"/>
      <c r="CV204"/>
      <c r="CW204"/>
      <c r="CX204"/>
      <c r="CY204"/>
      <c r="CZ204"/>
      <c r="DA204"/>
      <c r="DB204"/>
      <c r="DC204"/>
      <c r="DD204"/>
      <c r="DE204"/>
      <c r="DF204"/>
      <c r="DG204"/>
      <c r="DH204"/>
      <c r="DI204"/>
      <c r="DJ204"/>
      <c r="DK204"/>
      <c r="DL204"/>
      <c r="DM204"/>
      <c r="DN204"/>
      <c r="DO204"/>
      <c r="DP204"/>
      <c r="DQ204"/>
      <c r="DR204"/>
      <c r="DS204"/>
      <c r="DT204"/>
      <c r="DU204"/>
      <c r="DV204"/>
      <c r="DW204"/>
      <c r="DX204"/>
      <c r="DY204"/>
      <c r="DZ204"/>
      <c r="EA204"/>
      <c r="EB204"/>
      <c r="EC204"/>
      <c r="ED204"/>
      <c r="EE204"/>
      <c r="EF204"/>
      <c r="EG204"/>
      <c r="EH204"/>
      <c r="EI204"/>
      <c r="EJ204"/>
      <c r="EK204"/>
      <c r="EL204"/>
      <c r="EM204"/>
      <c r="EN204"/>
    </row>
    <row r="205" spans="1:144">
      <c r="A205"/>
      <c r="B205"/>
      <c r="C205"/>
      <c r="D205"/>
      <c r="E205" s="78"/>
      <c r="F205"/>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c r="BR205"/>
      <c r="BS205"/>
      <c r="BT205"/>
      <c r="BU205"/>
      <c r="BV205"/>
      <c r="BW205"/>
      <c r="BX205"/>
      <c r="BY205"/>
      <c r="BZ205"/>
      <c r="CA205"/>
      <c r="CB205"/>
      <c r="CC205"/>
      <c r="CD205"/>
      <c r="CE205"/>
      <c r="CF205"/>
      <c r="CG205"/>
      <c r="CH205"/>
      <c r="CI205"/>
      <c r="CJ205"/>
      <c r="CK205"/>
      <c r="CL205"/>
      <c r="CM205"/>
      <c r="CN205"/>
      <c r="CO205"/>
      <c r="CP205"/>
      <c r="CQ205"/>
      <c r="CR205"/>
      <c r="CS205"/>
      <c r="CT205"/>
      <c r="CU205"/>
      <c r="CV205"/>
      <c r="CW205"/>
      <c r="CX205"/>
      <c r="CY205"/>
      <c r="CZ205"/>
      <c r="DA205"/>
      <c r="DB205"/>
      <c r="DC205"/>
      <c r="DD205"/>
      <c r="DE205"/>
      <c r="DF205"/>
      <c r="DG205"/>
      <c r="DH205"/>
      <c r="DI205"/>
      <c r="DJ205"/>
      <c r="DK205"/>
      <c r="DL205"/>
      <c r="DM205"/>
      <c r="DN205"/>
      <c r="DO205"/>
      <c r="DP205"/>
      <c r="DQ205"/>
      <c r="DR205"/>
      <c r="DS205"/>
      <c r="DT205"/>
      <c r="DU205"/>
      <c r="DV205"/>
      <c r="DW205"/>
      <c r="DX205"/>
      <c r="DY205"/>
      <c r="DZ205"/>
      <c r="EA205"/>
      <c r="EB205"/>
      <c r="EC205"/>
      <c r="ED205"/>
      <c r="EE205"/>
      <c r="EF205"/>
      <c r="EG205"/>
      <c r="EH205"/>
      <c r="EI205"/>
      <c r="EJ205"/>
      <c r="EK205"/>
      <c r="EL205"/>
      <c r="EM205"/>
      <c r="EN205"/>
    </row>
    <row r="206" spans="1:144">
      <c r="A206"/>
      <c r="B206"/>
      <c r="C206"/>
      <c r="D206"/>
      <c r="E206" s="78"/>
      <c r="F206"/>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c r="BR206"/>
      <c r="BS206"/>
      <c r="BT206"/>
      <c r="BU206"/>
      <c r="BV206"/>
      <c r="BW206"/>
      <c r="BX206"/>
      <c r="BY206"/>
      <c r="BZ206"/>
      <c r="CA206"/>
      <c r="CB206"/>
      <c r="CC206"/>
      <c r="CD206"/>
      <c r="CE206"/>
      <c r="CF206"/>
      <c r="CG206"/>
      <c r="CH206"/>
      <c r="CI206"/>
      <c r="CJ206"/>
      <c r="CK206"/>
      <c r="CL206"/>
      <c r="CM206"/>
      <c r="CN206"/>
      <c r="CO206"/>
      <c r="CP206"/>
      <c r="CQ206"/>
      <c r="CR206"/>
      <c r="CS206"/>
      <c r="CT206"/>
      <c r="CU206"/>
      <c r="CV206"/>
      <c r="CW206"/>
      <c r="CX206"/>
      <c r="CY206"/>
      <c r="CZ206"/>
      <c r="DA206"/>
      <c r="DB206"/>
      <c r="DC206"/>
      <c r="DD206"/>
      <c r="DE206"/>
      <c r="DF206"/>
      <c r="DG206"/>
      <c r="DH206"/>
      <c r="DI206"/>
      <c r="DJ206"/>
      <c r="DK206"/>
      <c r="DL206"/>
      <c r="DM206"/>
      <c r="DN206"/>
      <c r="DO206"/>
      <c r="DP206"/>
      <c r="DQ206"/>
      <c r="DR206"/>
      <c r="DS206"/>
      <c r="DT206"/>
      <c r="DU206"/>
      <c r="DV206"/>
      <c r="DW206"/>
      <c r="DX206"/>
      <c r="DY206"/>
      <c r="DZ206"/>
      <c r="EA206"/>
      <c r="EB206"/>
      <c r="EC206"/>
      <c r="ED206"/>
      <c r="EE206"/>
      <c r="EF206"/>
      <c r="EG206"/>
      <c r="EH206"/>
      <c r="EI206"/>
      <c r="EJ206"/>
      <c r="EK206"/>
      <c r="EL206"/>
      <c r="EM206"/>
      <c r="EN206"/>
    </row>
    <row r="207" spans="1:144">
      <c r="A207"/>
      <c r="B207"/>
      <c r="C207"/>
      <c r="D207"/>
      <c r="E207" s="78"/>
      <c r="F207"/>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c r="BR207"/>
      <c r="BS207"/>
      <c r="BT207"/>
      <c r="BU207"/>
      <c r="BV207"/>
      <c r="BW207"/>
      <c r="BX207"/>
      <c r="BY207"/>
      <c r="BZ207"/>
      <c r="CA207"/>
      <c r="CB207"/>
      <c r="CC207"/>
      <c r="CD207"/>
      <c r="CE207"/>
      <c r="CF207"/>
      <c r="CG207"/>
      <c r="CH207"/>
      <c r="CI207"/>
      <c r="CJ207"/>
      <c r="CK207"/>
      <c r="CL207"/>
      <c r="CM207"/>
      <c r="CN207"/>
      <c r="CO207"/>
      <c r="CP207"/>
      <c r="CQ207"/>
      <c r="CR207"/>
      <c r="CS207"/>
      <c r="CT207"/>
      <c r="CU207"/>
      <c r="CV207"/>
      <c r="CW207"/>
      <c r="CX207"/>
      <c r="CY207"/>
      <c r="CZ207"/>
      <c r="DA207"/>
      <c r="DB207"/>
      <c r="DC207"/>
      <c r="DD207"/>
      <c r="DE207"/>
      <c r="DF207"/>
      <c r="DG207"/>
      <c r="DH207"/>
      <c r="DI207"/>
      <c r="DJ207"/>
      <c r="DK207"/>
      <c r="DL207"/>
      <c r="DM207"/>
      <c r="DN207"/>
      <c r="DO207"/>
      <c r="DP207"/>
      <c r="DQ207"/>
      <c r="DR207"/>
      <c r="DS207"/>
      <c r="DT207"/>
      <c r="DU207"/>
      <c r="DV207"/>
      <c r="DW207"/>
      <c r="DX207"/>
      <c r="DY207"/>
      <c r="DZ207"/>
      <c r="EA207"/>
      <c r="EB207"/>
      <c r="EC207"/>
      <c r="ED207"/>
      <c r="EE207"/>
      <c r="EF207"/>
      <c r="EG207"/>
      <c r="EH207"/>
      <c r="EI207"/>
      <c r="EJ207"/>
      <c r="EK207"/>
      <c r="EL207"/>
      <c r="EM207"/>
      <c r="EN207"/>
    </row>
    <row r="208" spans="1:144">
      <c r="A208"/>
      <c r="B208"/>
      <c r="C208"/>
      <c r="D208"/>
      <c r="E208" s="78"/>
      <c r="F208"/>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c r="BR208"/>
      <c r="BS208"/>
      <c r="BT208"/>
      <c r="BU208"/>
      <c r="BV208"/>
      <c r="BW208"/>
      <c r="BX208"/>
      <c r="BY208"/>
      <c r="BZ208"/>
      <c r="CA208"/>
      <c r="CB208"/>
      <c r="CC208"/>
      <c r="CD208"/>
      <c r="CE208"/>
      <c r="CF208"/>
      <c r="CG208"/>
      <c r="CH208"/>
      <c r="CI208"/>
      <c r="CJ208"/>
      <c r="CK208"/>
      <c r="CL208"/>
      <c r="CM208"/>
      <c r="CN208"/>
      <c r="CO208"/>
      <c r="CP208"/>
      <c r="CQ208"/>
      <c r="CR208"/>
      <c r="CS208"/>
      <c r="CT208"/>
      <c r="CU208"/>
      <c r="CV208"/>
      <c r="CW208"/>
      <c r="CX208"/>
      <c r="CY208"/>
      <c r="CZ208"/>
      <c r="DA208"/>
      <c r="DB208"/>
      <c r="DC208"/>
      <c r="DD208"/>
      <c r="DE208"/>
      <c r="DF208"/>
      <c r="DG208"/>
      <c r="DH208"/>
      <c r="DI208"/>
      <c r="DJ208"/>
      <c r="DK208"/>
      <c r="DL208"/>
      <c r="DM208"/>
      <c r="DN208"/>
      <c r="DO208"/>
      <c r="DP208"/>
      <c r="DQ208"/>
      <c r="DR208"/>
      <c r="DS208"/>
      <c r="DT208"/>
      <c r="DU208"/>
      <c r="DV208"/>
      <c r="DW208"/>
      <c r="DX208"/>
      <c r="DY208"/>
      <c r="DZ208"/>
      <c r="EA208"/>
      <c r="EB208"/>
      <c r="EC208"/>
      <c r="ED208"/>
      <c r="EE208"/>
      <c r="EF208"/>
      <c r="EG208"/>
      <c r="EH208"/>
      <c r="EI208"/>
      <c r="EJ208"/>
      <c r="EK208"/>
      <c r="EL208"/>
      <c r="EM208"/>
      <c r="EN208"/>
    </row>
    <row r="209" spans="1:144">
      <c r="A209"/>
      <c r="B209"/>
      <c r="C209"/>
      <c r="D209"/>
      <c r="E209" s="78"/>
      <c r="F209"/>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c r="BR209"/>
      <c r="BS209"/>
      <c r="BT209"/>
      <c r="BU209"/>
      <c r="BV209"/>
      <c r="BW209"/>
      <c r="BX209"/>
      <c r="BY209"/>
      <c r="BZ209"/>
      <c r="CA209"/>
      <c r="CB209"/>
      <c r="CC209"/>
      <c r="CD209"/>
      <c r="CE209"/>
      <c r="CF209"/>
      <c r="CG209"/>
      <c r="CH209"/>
      <c r="CI209"/>
      <c r="CJ209"/>
      <c r="CK209"/>
      <c r="CL209"/>
      <c r="CM209"/>
      <c r="CN209"/>
      <c r="CO209"/>
      <c r="CP209"/>
      <c r="CQ209"/>
      <c r="CR209"/>
      <c r="CS209"/>
      <c r="CT209"/>
      <c r="CU209"/>
      <c r="CV209"/>
      <c r="CW209"/>
      <c r="CX209"/>
      <c r="CY209"/>
      <c r="CZ209"/>
      <c r="DA209"/>
      <c r="DB209"/>
      <c r="DC209"/>
      <c r="DD209"/>
      <c r="DE209"/>
      <c r="DF209"/>
      <c r="DG209"/>
      <c r="DH209"/>
      <c r="DI209"/>
      <c r="DJ209"/>
      <c r="DK209"/>
      <c r="DL209"/>
      <c r="DM209"/>
      <c r="DN209"/>
      <c r="DO209"/>
      <c r="DP209"/>
      <c r="DQ209"/>
      <c r="DR209"/>
      <c r="DS209"/>
      <c r="DT209"/>
      <c r="DU209"/>
      <c r="DV209"/>
      <c r="DW209"/>
      <c r="DX209"/>
      <c r="DY209"/>
      <c r="DZ209"/>
      <c r="EA209"/>
      <c r="EB209"/>
      <c r="EC209"/>
      <c r="ED209"/>
      <c r="EE209"/>
      <c r="EF209"/>
      <c r="EG209"/>
      <c r="EH209"/>
      <c r="EI209"/>
      <c r="EJ209"/>
      <c r="EK209"/>
      <c r="EL209"/>
      <c r="EM209"/>
      <c r="EN209"/>
    </row>
    <row r="210" spans="1:144">
      <c r="A210"/>
      <c r="B210"/>
      <c r="C210"/>
      <c r="D210"/>
      <c r="E210" s="78"/>
      <c r="F210"/>
      <c r="G210"/>
      <c r="H210"/>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c r="BR210"/>
      <c r="BS210"/>
      <c r="BT210"/>
      <c r="BU210"/>
      <c r="BV210"/>
      <c r="BW210"/>
      <c r="BX210"/>
      <c r="BY210"/>
      <c r="BZ210"/>
      <c r="CA210"/>
      <c r="CB210"/>
      <c r="CC210"/>
      <c r="CD210"/>
      <c r="CE210"/>
      <c r="CF210"/>
      <c r="CG210"/>
      <c r="CH210"/>
      <c r="CI210"/>
      <c r="CJ210"/>
      <c r="CK210"/>
      <c r="CL210"/>
      <c r="CM210"/>
      <c r="CN210"/>
      <c r="CO210"/>
      <c r="CP210"/>
      <c r="CQ210"/>
      <c r="CR210"/>
      <c r="CS210"/>
      <c r="CT210"/>
      <c r="CU210"/>
      <c r="CV210"/>
      <c r="CW210"/>
      <c r="CX210"/>
      <c r="CY210"/>
      <c r="CZ210"/>
      <c r="DA210"/>
      <c r="DB210"/>
      <c r="DC210"/>
      <c r="DD210"/>
      <c r="DE210"/>
      <c r="DF210"/>
      <c r="DG210"/>
      <c r="DH210"/>
      <c r="DI210"/>
      <c r="DJ210"/>
      <c r="DK210"/>
      <c r="DL210"/>
      <c r="DM210"/>
      <c r="DN210"/>
      <c r="DO210"/>
      <c r="DP210"/>
      <c r="DQ210"/>
      <c r="DR210"/>
      <c r="DS210"/>
      <c r="DT210"/>
      <c r="DU210"/>
      <c r="DV210"/>
      <c r="DW210"/>
      <c r="DX210"/>
      <c r="DY210"/>
      <c r="DZ210"/>
      <c r="EA210"/>
      <c r="EB210"/>
      <c r="EC210"/>
      <c r="ED210"/>
      <c r="EE210"/>
      <c r="EF210"/>
      <c r="EG210"/>
      <c r="EH210"/>
      <c r="EI210"/>
      <c r="EJ210"/>
      <c r="EK210"/>
      <c r="EL210"/>
      <c r="EM210"/>
      <c r="EN210"/>
    </row>
    <row r="211" spans="1:144">
      <c r="A211"/>
      <c r="B211"/>
      <c r="C211"/>
      <c r="D211"/>
      <c r="E211" s="78"/>
      <c r="F211"/>
      <c r="G211"/>
      <c r="H211"/>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c r="BR211"/>
      <c r="BS211"/>
      <c r="BT211"/>
      <c r="BU211"/>
      <c r="BV211"/>
      <c r="BW211"/>
      <c r="BX211"/>
      <c r="BY211"/>
      <c r="BZ211"/>
      <c r="CA211"/>
      <c r="CB211"/>
      <c r="CC211"/>
      <c r="CD211"/>
      <c r="CE211"/>
      <c r="CF211"/>
      <c r="CG211"/>
      <c r="CH211"/>
      <c r="CI211"/>
      <c r="CJ211"/>
      <c r="CK211"/>
      <c r="CL211"/>
      <c r="CM211"/>
      <c r="CN211"/>
      <c r="CO211"/>
      <c r="CP211"/>
      <c r="CQ211"/>
      <c r="CR211"/>
      <c r="CS211"/>
      <c r="CT211"/>
      <c r="CU211"/>
      <c r="CV211"/>
      <c r="CW211"/>
      <c r="CX211"/>
      <c r="CY211"/>
      <c r="CZ211"/>
      <c r="DA211"/>
      <c r="DB211"/>
      <c r="DC211"/>
      <c r="DD211"/>
      <c r="DE211"/>
      <c r="DF211"/>
      <c r="DG211"/>
      <c r="DH211"/>
      <c r="DI211"/>
      <c r="DJ211"/>
      <c r="DK211"/>
      <c r="DL211"/>
      <c r="DM211"/>
      <c r="DN211"/>
      <c r="DO211"/>
      <c r="DP211"/>
      <c r="DQ211"/>
      <c r="DR211"/>
      <c r="DS211"/>
      <c r="DT211"/>
      <c r="DU211"/>
      <c r="DV211"/>
      <c r="DW211"/>
      <c r="DX211"/>
      <c r="DY211"/>
      <c r="DZ211"/>
      <c r="EA211"/>
      <c r="EB211"/>
      <c r="EC211"/>
      <c r="ED211"/>
      <c r="EE211"/>
      <c r="EF211"/>
      <c r="EG211"/>
      <c r="EH211"/>
      <c r="EI211"/>
      <c r="EJ211"/>
      <c r="EK211"/>
      <c r="EL211"/>
      <c r="EM211"/>
      <c r="EN211"/>
    </row>
    <row r="212" spans="1:144">
      <c r="A212"/>
      <c r="B212"/>
      <c r="C212"/>
      <c r="D212"/>
      <c r="E212" s="78"/>
      <c r="F212"/>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c r="BR212"/>
      <c r="BS212"/>
      <c r="BT212"/>
      <c r="BU212"/>
      <c r="BV212"/>
      <c r="BW212"/>
      <c r="BX212"/>
      <c r="BY212"/>
      <c r="BZ212"/>
      <c r="CA212"/>
      <c r="CB212"/>
      <c r="CC212"/>
      <c r="CD212"/>
      <c r="CE212"/>
      <c r="CF212"/>
      <c r="CG212"/>
      <c r="CH212"/>
      <c r="CI212"/>
      <c r="CJ212"/>
      <c r="CK212"/>
      <c r="CL212"/>
      <c r="CM212"/>
      <c r="CN212"/>
      <c r="CO212"/>
      <c r="CP212"/>
      <c r="CQ212"/>
      <c r="CR212"/>
      <c r="CS212"/>
      <c r="CT212"/>
      <c r="CU212"/>
      <c r="CV212"/>
      <c r="CW212"/>
      <c r="CX212"/>
      <c r="CY212"/>
      <c r="CZ212"/>
      <c r="DA212"/>
      <c r="DB212"/>
      <c r="DC212"/>
      <c r="DD212"/>
      <c r="DE212"/>
      <c r="DF212"/>
      <c r="DG212"/>
      <c r="DH212"/>
      <c r="DI212"/>
      <c r="DJ212"/>
      <c r="DK212"/>
      <c r="DL212"/>
      <c r="DM212"/>
      <c r="DN212"/>
      <c r="DO212"/>
      <c r="DP212"/>
      <c r="DQ212"/>
      <c r="DR212"/>
      <c r="DS212"/>
      <c r="DT212"/>
      <c r="DU212"/>
      <c r="DV212"/>
      <c r="DW212"/>
      <c r="DX212"/>
      <c r="DY212"/>
      <c r="DZ212"/>
      <c r="EA212"/>
      <c r="EB212"/>
      <c r="EC212"/>
      <c r="ED212"/>
      <c r="EE212"/>
      <c r="EF212"/>
      <c r="EG212"/>
      <c r="EH212"/>
      <c r="EI212"/>
      <c r="EJ212"/>
      <c r="EK212"/>
      <c r="EL212"/>
      <c r="EM212"/>
      <c r="EN212"/>
    </row>
    <row r="213" spans="1:144">
      <c r="A213"/>
      <c r="B213"/>
      <c r="C213"/>
      <c r="D213"/>
      <c r="E213" s="78"/>
      <c r="F213"/>
      <c r="G213"/>
      <c r="H213"/>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c r="BR213"/>
      <c r="BS213"/>
      <c r="BT213"/>
      <c r="BU213"/>
      <c r="BV213"/>
      <c r="BW213"/>
      <c r="BX213"/>
      <c r="BY213"/>
      <c r="BZ213"/>
      <c r="CA213"/>
      <c r="CB213"/>
      <c r="CC213"/>
      <c r="CD213"/>
      <c r="CE213"/>
      <c r="CF213"/>
      <c r="CG213"/>
      <c r="CH213"/>
      <c r="CI213"/>
      <c r="CJ213"/>
      <c r="CK213"/>
      <c r="CL213"/>
      <c r="CM213"/>
      <c r="CN213"/>
      <c r="CO213"/>
      <c r="CP213"/>
      <c r="CQ213"/>
      <c r="CR213"/>
      <c r="CS213"/>
      <c r="CT213"/>
      <c r="CU213"/>
      <c r="CV213"/>
      <c r="CW213"/>
      <c r="CX213"/>
      <c r="CY213"/>
      <c r="CZ213"/>
      <c r="DA213"/>
      <c r="DB213"/>
      <c r="DC213"/>
      <c r="DD213"/>
      <c r="DE213"/>
      <c r="DF213"/>
      <c r="DG213"/>
      <c r="DH213"/>
      <c r="DI213"/>
      <c r="DJ213"/>
      <c r="DK213"/>
      <c r="DL213"/>
      <c r="DM213"/>
      <c r="DN213"/>
      <c r="DO213"/>
      <c r="DP213"/>
      <c r="DQ213"/>
      <c r="DR213"/>
      <c r="DS213"/>
      <c r="DT213"/>
      <c r="DU213"/>
      <c r="DV213"/>
      <c r="DW213"/>
      <c r="DX213"/>
      <c r="DY213"/>
      <c r="DZ213"/>
      <c r="EA213"/>
      <c r="EB213"/>
      <c r="EC213"/>
      <c r="ED213"/>
      <c r="EE213"/>
      <c r="EF213"/>
      <c r="EG213"/>
      <c r="EH213"/>
      <c r="EI213"/>
      <c r="EJ213"/>
      <c r="EK213"/>
      <c r="EL213"/>
      <c r="EM213"/>
      <c r="EN213"/>
    </row>
    <row r="214" spans="1:144">
      <c r="A214"/>
      <c r="B214"/>
      <c r="C214"/>
      <c r="D214"/>
      <c r="E214" s="78"/>
      <c r="F214"/>
      <c r="G214"/>
      <c r="H214"/>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c r="BR214"/>
      <c r="BS214"/>
      <c r="BT214"/>
      <c r="BU214"/>
      <c r="BV214"/>
      <c r="BW214"/>
      <c r="BX214"/>
      <c r="BY214"/>
      <c r="BZ214"/>
      <c r="CA214"/>
      <c r="CB214"/>
      <c r="CC214"/>
      <c r="CD214"/>
      <c r="CE214"/>
      <c r="CF214"/>
      <c r="CG214"/>
      <c r="CH214"/>
      <c r="CI214"/>
      <c r="CJ214"/>
      <c r="CK214"/>
      <c r="CL214"/>
      <c r="CM214"/>
      <c r="CN214"/>
      <c r="CO214"/>
      <c r="CP214"/>
      <c r="CQ214"/>
      <c r="CR214"/>
      <c r="CS214"/>
      <c r="CT214"/>
      <c r="CU214"/>
      <c r="CV214"/>
      <c r="CW214"/>
      <c r="CX214"/>
      <c r="CY214"/>
      <c r="CZ214"/>
      <c r="DA214"/>
      <c r="DB214"/>
      <c r="DC214"/>
      <c r="DD214"/>
      <c r="DE214"/>
      <c r="DF214"/>
      <c r="DG214"/>
      <c r="DH214"/>
      <c r="DI214"/>
      <c r="DJ214"/>
      <c r="DK214"/>
      <c r="DL214"/>
      <c r="DM214"/>
      <c r="DN214"/>
      <c r="DO214"/>
      <c r="DP214"/>
      <c r="DQ214"/>
      <c r="DR214"/>
      <c r="DS214"/>
      <c r="DT214"/>
      <c r="DU214"/>
      <c r="DV214"/>
      <c r="DW214"/>
      <c r="DX214"/>
      <c r="DY214"/>
      <c r="DZ214"/>
      <c r="EA214"/>
      <c r="EB214"/>
      <c r="EC214"/>
      <c r="ED214"/>
      <c r="EE214"/>
      <c r="EF214"/>
      <c r="EG214"/>
      <c r="EH214"/>
      <c r="EI214"/>
      <c r="EJ214"/>
      <c r="EK214"/>
      <c r="EL214"/>
      <c r="EM214"/>
      <c r="EN214"/>
    </row>
    <row r="215" spans="1:144">
      <c r="A215"/>
      <c r="B215"/>
      <c r="C215"/>
      <c r="D215"/>
      <c r="E215" s="78"/>
      <c r="F215"/>
      <c r="G215"/>
      <c r="H215"/>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c r="BR215"/>
      <c r="BS215"/>
      <c r="BT215"/>
      <c r="BU215"/>
      <c r="BV215"/>
      <c r="BW215"/>
      <c r="BX215"/>
      <c r="BY215"/>
      <c r="BZ215"/>
      <c r="CA215"/>
      <c r="CB215"/>
      <c r="CC215"/>
      <c r="CD215"/>
      <c r="CE215"/>
      <c r="CF215"/>
      <c r="CG215"/>
      <c r="CH215"/>
      <c r="CI215"/>
      <c r="CJ215"/>
      <c r="CK215"/>
      <c r="CL215"/>
      <c r="CM215"/>
      <c r="CN215"/>
      <c r="CO215"/>
      <c r="CP215"/>
      <c r="CQ215"/>
      <c r="CR215"/>
      <c r="CS215"/>
      <c r="CT215"/>
      <c r="CU215"/>
      <c r="CV215"/>
      <c r="CW215"/>
      <c r="CX215"/>
      <c r="CY215"/>
      <c r="CZ215"/>
      <c r="DA215"/>
      <c r="DB215"/>
      <c r="DC215"/>
      <c r="DD215"/>
      <c r="DE215"/>
      <c r="DF215"/>
      <c r="DG215"/>
      <c r="DH215"/>
      <c r="DI215"/>
      <c r="DJ215"/>
      <c r="DK215"/>
      <c r="DL215"/>
      <c r="DM215"/>
      <c r="DN215"/>
      <c r="DO215"/>
      <c r="DP215"/>
      <c r="DQ215"/>
      <c r="DR215"/>
      <c r="DS215"/>
      <c r="DT215"/>
      <c r="DU215"/>
      <c r="DV215"/>
      <c r="DW215"/>
      <c r="DX215"/>
      <c r="DY215"/>
      <c r="DZ215"/>
      <c r="EA215"/>
      <c r="EB215"/>
      <c r="EC215"/>
      <c r="ED215"/>
      <c r="EE215"/>
      <c r="EF215"/>
      <c r="EG215"/>
      <c r="EH215"/>
      <c r="EI215"/>
      <c r="EJ215"/>
      <c r="EK215"/>
      <c r="EL215"/>
      <c r="EM215"/>
      <c r="EN215"/>
    </row>
    <row r="216" spans="1:144">
      <c r="A216"/>
      <c r="B216"/>
      <c r="C216"/>
      <c r="D216"/>
      <c r="E216" s="78"/>
      <c r="F216"/>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c r="BR216"/>
      <c r="BS216"/>
      <c r="BT216"/>
      <c r="BU216"/>
      <c r="BV216"/>
      <c r="BW216"/>
      <c r="BX216"/>
      <c r="BY216"/>
      <c r="BZ216"/>
      <c r="CA216"/>
      <c r="CB216"/>
      <c r="CC216"/>
      <c r="CD216"/>
      <c r="CE216"/>
      <c r="CF216"/>
      <c r="CG216"/>
      <c r="CH216"/>
      <c r="CI216"/>
      <c r="CJ216"/>
      <c r="CK216"/>
      <c r="CL216"/>
      <c r="CM216"/>
      <c r="CN216"/>
      <c r="CO216"/>
      <c r="CP216"/>
      <c r="CQ216"/>
      <c r="CR216"/>
      <c r="CS216"/>
      <c r="CT216"/>
      <c r="CU216"/>
      <c r="CV216"/>
      <c r="CW216"/>
      <c r="CX216"/>
      <c r="CY216"/>
      <c r="CZ216"/>
      <c r="DA216"/>
      <c r="DB216"/>
      <c r="DC216"/>
      <c r="DD216"/>
      <c r="DE216"/>
      <c r="DF216"/>
      <c r="DG216"/>
      <c r="DH216"/>
      <c r="DI216"/>
      <c r="DJ216"/>
      <c r="DK216"/>
      <c r="DL216"/>
      <c r="DM216"/>
      <c r="DN216"/>
      <c r="DO216"/>
      <c r="DP216"/>
      <c r="DQ216"/>
      <c r="DR216"/>
      <c r="DS216"/>
      <c r="DT216"/>
      <c r="DU216"/>
      <c r="DV216"/>
      <c r="DW216"/>
      <c r="DX216"/>
      <c r="DY216"/>
      <c r="DZ216"/>
      <c r="EA216"/>
      <c r="EB216"/>
      <c r="EC216"/>
      <c r="ED216"/>
      <c r="EE216"/>
      <c r="EF216"/>
      <c r="EG216"/>
      <c r="EH216"/>
      <c r="EI216"/>
      <c r="EJ216"/>
      <c r="EK216"/>
      <c r="EL216"/>
      <c r="EM216"/>
      <c r="EN216"/>
    </row>
    <row r="217" spans="1:144">
      <c r="A217"/>
      <c r="B217"/>
      <c r="C217"/>
      <c r="D217"/>
      <c r="E217" s="78"/>
      <c r="F217"/>
      <c r="G217"/>
      <c r="H217"/>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c r="BR217"/>
      <c r="BS217"/>
      <c r="BT217"/>
      <c r="BU217"/>
      <c r="BV217"/>
      <c r="BW217"/>
      <c r="BX217"/>
      <c r="BY217"/>
      <c r="BZ217"/>
      <c r="CA217"/>
      <c r="CB217"/>
      <c r="CC217"/>
      <c r="CD217"/>
      <c r="CE217"/>
      <c r="CF217"/>
      <c r="CG217"/>
      <c r="CH217"/>
      <c r="CI217"/>
      <c r="CJ217"/>
      <c r="CK217"/>
      <c r="CL217"/>
      <c r="CM217"/>
      <c r="CN217"/>
      <c r="CO217"/>
      <c r="CP217"/>
      <c r="CQ217"/>
      <c r="CR217"/>
      <c r="CS217"/>
      <c r="CT217"/>
      <c r="CU217"/>
      <c r="CV217"/>
      <c r="CW217"/>
      <c r="CX217"/>
      <c r="CY217"/>
      <c r="CZ217"/>
      <c r="DA217"/>
      <c r="DB217"/>
      <c r="DC217"/>
      <c r="DD217"/>
      <c r="DE217"/>
      <c r="DF217"/>
      <c r="DG217"/>
      <c r="DH217"/>
      <c r="DI217"/>
      <c r="DJ217"/>
      <c r="DK217"/>
      <c r="DL217"/>
      <c r="DM217"/>
      <c r="DN217"/>
      <c r="DO217"/>
      <c r="DP217"/>
      <c r="DQ217"/>
      <c r="DR217"/>
      <c r="DS217"/>
      <c r="DT217"/>
      <c r="DU217"/>
      <c r="DV217"/>
      <c r="DW217"/>
      <c r="DX217"/>
      <c r="DY217"/>
      <c r="DZ217"/>
      <c r="EA217"/>
      <c r="EB217"/>
      <c r="EC217"/>
      <c r="ED217"/>
      <c r="EE217"/>
      <c r="EF217"/>
      <c r="EG217"/>
      <c r="EH217"/>
      <c r="EI217"/>
      <c r="EJ217"/>
      <c r="EK217"/>
      <c r="EL217"/>
      <c r="EM217"/>
      <c r="EN217"/>
    </row>
    <row r="218" spans="1:144">
      <c r="A218"/>
      <c r="B218"/>
      <c r="C218"/>
      <c r="D218"/>
      <c r="E218" s="78"/>
      <c r="F218"/>
      <c r="G218"/>
      <c r="H218"/>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c r="BR218"/>
      <c r="BS218"/>
      <c r="BT218"/>
      <c r="BU218"/>
      <c r="BV218"/>
      <c r="BW218"/>
      <c r="BX218"/>
      <c r="BY218"/>
      <c r="BZ218"/>
      <c r="CA218"/>
      <c r="CB218"/>
      <c r="CC218"/>
      <c r="CD218"/>
      <c r="CE218"/>
      <c r="CF218"/>
      <c r="CG218"/>
      <c r="CH218"/>
      <c r="CI218"/>
      <c r="CJ218"/>
      <c r="CK218"/>
      <c r="CL218"/>
      <c r="CM218"/>
      <c r="CN218"/>
      <c r="CO218"/>
      <c r="CP218"/>
      <c r="CQ218"/>
      <c r="CR218"/>
      <c r="CS218"/>
      <c r="CT218"/>
      <c r="CU218"/>
      <c r="CV218"/>
      <c r="CW218"/>
      <c r="CX218"/>
      <c r="CY218"/>
      <c r="CZ218"/>
      <c r="DA218"/>
      <c r="DB218"/>
      <c r="DC218"/>
      <c r="DD218"/>
      <c r="DE218"/>
      <c r="DF218"/>
      <c r="DG218"/>
      <c r="DH218"/>
      <c r="DI218"/>
      <c r="DJ218"/>
      <c r="DK218"/>
      <c r="DL218"/>
      <c r="DM218"/>
      <c r="DN218"/>
      <c r="DO218"/>
      <c r="DP218"/>
      <c r="DQ218"/>
      <c r="DR218"/>
      <c r="DS218"/>
      <c r="DT218"/>
      <c r="DU218"/>
      <c r="DV218"/>
      <c r="DW218"/>
      <c r="DX218"/>
      <c r="DY218"/>
      <c r="DZ218"/>
      <c r="EA218"/>
      <c r="EB218"/>
      <c r="EC218"/>
      <c r="ED218"/>
      <c r="EE218"/>
      <c r="EF218"/>
      <c r="EG218"/>
      <c r="EH218"/>
      <c r="EI218"/>
      <c r="EJ218"/>
      <c r="EK218"/>
      <c r="EL218"/>
      <c r="EM218"/>
      <c r="EN218"/>
    </row>
    <row r="219" spans="1:144">
      <c r="A219"/>
      <c r="B219"/>
      <c r="C219"/>
      <c r="D219"/>
      <c r="E219" s="78"/>
      <c r="F219"/>
      <c r="G219"/>
      <c r="H219"/>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c r="BR219"/>
      <c r="BS219"/>
      <c r="BT219"/>
      <c r="BU219"/>
      <c r="BV219"/>
      <c r="BW219"/>
      <c r="BX219"/>
      <c r="BY219"/>
      <c r="BZ219"/>
      <c r="CA219"/>
      <c r="CB219"/>
      <c r="CC219"/>
      <c r="CD219"/>
      <c r="CE219"/>
      <c r="CF219"/>
      <c r="CG219"/>
      <c r="CH219"/>
      <c r="CI219"/>
      <c r="CJ219"/>
      <c r="CK219"/>
      <c r="CL219"/>
      <c r="CM219"/>
      <c r="CN219"/>
      <c r="CO219"/>
      <c r="CP219"/>
      <c r="CQ219"/>
      <c r="CR219"/>
      <c r="CS219"/>
      <c r="CT219"/>
      <c r="CU219"/>
      <c r="CV219"/>
      <c r="CW219"/>
      <c r="CX219"/>
      <c r="CY219"/>
      <c r="CZ219"/>
      <c r="DA219"/>
      <c r="DB219"/>
      <c r="DC219"/>
      <c r="DD219"/>
      <c r="DE219"/>
      <c r="DF219"/>
      <c r="DG219"/>
      <c r="DH219"/>
      <c r="DI219"/>
      <c r="DJ219"/>
      <c r="DK219"/>
      <c r="DL219"/>
      <c r="DM219"/>
      <c r="DN219"/>
      <c r="DO219"/>
      <c r="DP219"/>
      <c r="DQ219"/>
      <c r="DR219"/>
      <c r="DS219"/>
      <c r="DT219"/>
      <c r="DU219"/>
      <c r="DV219"/>
      <c r="DW219"/>
      <c r="DX219"/>
      <c r="DY219"/>
      <c r="DZ219"/>
      <c r="EA219"/>
      <c r="EB219"/>
      <c r="EC219"/>
      <c r="ED219"/>
      <c r="EE219"/>
      <c r="EF219"/>
      <c r="EG219"/>
      <c r="EH219"/>
      <c r="EI219"/>
      <c r="EJ219"/>
      <c r="EK219"/>
      <c r="EL219"/>
      <c r="EM219"/>
      <c r="EN219"/>
    </row>
    <row r="220" spans="1:144">
      <c r="A220"/>
      <c r="B220"/>
      <c r="C220"/>
      <c r="D220"/>
      <c r="E220" s="78"/>
      <c r="F220"/>
      <c r="G220"/>
      <c r="H220"/>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c r="BR220"/>
      <c r="BS220"/>
      <c r="BT220"/>
      <c r="BU220"/>
      <c r="BV220"/>
      <c r="BW220"/>
      <c r="BX220"/>
      <c r="BY220"/>
      <c r="BZ220"/>
      <c r="CA220"/>
      <c r="CB220"/>
      <c r="CC220"/>
      <c r="CD220"/>
      <c r="CE220"/>
      <c r="CF220"/>
      <c r="CG220"/>
      <c r="CH220"/>
      <c r="CI220"/>
      <c r="CJ220"/>
      <c r="CK220"/>
      <c r="CL220"/>
      <c r="CM220"/>
      <c r="CN220"/>
      <c r="CO220"/>
      <c r="CP220"/>
      <c r="CQ220"/>
      <c r="CR220"/>
      <c r="CS220"/>
      <c r="CT220"/>
      <c r="CU220"/>
      <c r="CV220"/>
      <c r="CW220"/>
      <c r="CX220"/>
      <c r="CY220"/>
      <c r="CZ220"/>
      <c r="DA220"/>
      <c r="DB220"/>
      <c r="DC220"/>
      <c r="DD220"/>
      <c r="DE220"/>
      <c r="DF220"/>
      <c r="DG220"/>
      <c r="DH220"/>
      <c r="DI220"/>
      <c r="DJ220"/>
      <c r="DK220"/>
      <c r="DL220"/>
      <c r="DM220"/>
      <c r="DN220"/>
      <c r="DO220"/>
      <c r="DP220"/>
      <c r="DQ220"/>
      <c r="DR220"/>
      <c r="DS220"/>
      <c r="DT220"/>
      <c r="DU220"/>
      <c r="DV220"/>
      <c r="DW220"/>
      <c r="DX220"/>
      <c r="DY220"/>
      <c r="DZ220"/>
      <c r="EA220"/>
      <c r="EB220"/>
      <c r="EC220"/>
      <c r="ED220"/>
      <c r="EE220"/>
      <c r="EF220"/>
      <c r="EG220"/>
      <c r="EH220"/>
      <c r="EI220"/>
      <c r="EJ220"/>
      <c r="EK220"/>
      <c r="EL220"/>
      <c r="EM220"/>
      <c r="EN220"/>
    </row>
    <row r="221" spans="1:144">
      <c r="A221"/>
      <c r="B221"/>
      <c r="C221"/>
      <c r="D221"/>
      <c r="E221" s="78"/>
      <c r="F221"/>
      <c r="G221"/>
      <c r="H221"/>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c r="BR221"/>
      <c r="BS221"/>
      <c r="BT221"/>
      <c r="BU221"/>
      <c r="BV221"/>
      <c r="BW221"/>
      <c r="BX221"/>
      <c r="BY221"/>
      <c r="BZ221"/>
      <c r="CA221"/>
      <c r="CB221"/>
      <c r="CC221"/>
      <c r="CD221"/>
      <c r="CE221"/>
      <c r="CF221"/>
      <c r="CG221"/>
      <c r="CH221"/>
      <c r="CI221"/>
      <c r="CJ221"/>
      <c r="CK221"/>
      <c r="CL221"/>
      <c r="CM221"/>
      <c r="CN221"/>
      <c r="CO221"/>
      <c r="CP221"/>
      <c r="CQ221"/>
      <c r="CR221"/>
      <c r="CS221"/>
      <c r="CT221"/>
      <c r="CU221"/>
      <c r="CV221"/>
      <c r="CW221"/>
      <c r="CX221"/>
      <c r="CY221"/>
      <c r="CZ221"/>
      <c r="DA221"/>
      <c r="DB221"/>
      <c r="DC221"/>
      <c r="DD221"/>
      <c r="DE221"/>
      <c r="DF221"/>
      <c r="DG221"/>
      <c r="DH221"/>
      <c r="DI221"/>
      <c r="DJ221"/>
      <c r="DK221"/>
      <c r="DL221"/>
      <c r="DM221"/>
      <c r="DN221"/>
      <c r="DO221"/>
      <c r="DP221"/>
      <c r="DQ221"/>
      <c r="DR221"/>
      <c r="DS221"/>
      <c r="DT221"/>
      <c r="DU221"/>
      <c r="DV221"/>
      <c r="DW221"/>
      <c r="DX221"/>
      <c r="DY221"/>
      <c r="DZ221"/>
      <c r="EA221"/>
      <c r="EB221"/>
      <c r="EC221"/>
      <c r="ED221"/>
      <c r="EE221"/>
      <c r="EF221"/>
      <c r="EG221"/>
      <c r="EH221"/>
      <c r="EI221"/>
      <c r="EJ221"/>
      <c r="EK221"/>
      <c r="EL221"/>
      <c r="EM221"/>
      <c r="EN221"/>
    </row>
    <row r="222" spans="1:144">
      <c r="A222"/>
      <c r="B222"/>
      <c r="C222"/>
      <c r="D222"/>
      <c r="E222" s="78"/>
      <c r="F222"/>
      <c r="G222"/>
      <c r="H222"/>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c r="BR222"/>
      <c r="BS222"/>
      <c r="BT222"/>
      <c r="BU222"/>
      <c r="BV222"/>
      <c r="BW222"/>
      <c r="BX222"/>
      <c r="BY222"/>
      <c r="BZ222"/>
      <c r="CA222"/>
      <c r="CB222"/>
      <c r="CC222"/>
      <c r="CD222"/>
      <c r="CE222"/>
      <c r="CF222"/>
      <c r="CG222"/>
      <c r="CH222"/>
      <c r="CI222"/>
      <c r="CJ222"/>
      <c r="CK222"/>
      <c r="CL222"/>
      <c r="CM222"/>
      <c r="CN222"/>
      <c r="CO222"/>
      <c r="CP222"/>
      <c r="CQ222"/>
      <c r="CR222"/>
      <c r="CS222"/>
      <c r="CT222"/>
      <c r="CU222"/>
      <c r="CV222"/>
      <c r="CW222"/>
      <c r="CX222"/>
      <c r="CY222"/>
      <c r="CZ222"/>
      <c r="DA222"/>
      <c r="DB222"/>
      <c r="DC222"/>
      <c r="DD222"/>
      <c r="DE222"/>
      <c r="DF222"/>
      <c r="DG222"/>
      <c r="DH222"/>
      <c r="DI222"/>
      <c r="DJ222"/>
      <c r="DK222"/>
      <c r="DL222"/>
      <c r="DM222"/>
      <c r="DN222"/>
      <c r="DO222"/>
      <c r="DP222"/>
      <c r="DQ222"/>
      <c r="DR222"/>
      <c r="DS222"/>
      <c r="DT222"/>
      <c r="DU222"/>
      <c r="DV222"/>
      <c r="DW222"/>
      <c r="DX222"/>
      <c r="DY222"/>
      <c r="DZ222"/>
      <c r="EA222"/>
      <c r="EB222"/>
      <c r="EC222"/>
      <c r="ED222"/>
      <c r="EE222"/>
      <c r="EF222"/>
      <c r="EG222"/>
      <c r="EH222"/>
      <c r="EI222"/>
      <c r="EJ222"/>
      <c r="EK222"/>
      <c r="EL222"/>
      <c r="EM222"/>
      <c r="EN222"/>
    </row>
    <row r="223" spans="1:144">
      <c r="A223"/>
      <c r="B223"/>
      <c r="C223"/>
      <c r="D223"/>
      <c r="E223" s="78"/>
      <c r="F223"/>
      <c r="G223"/>
      <c r="H223"/>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c r="BR223"/>
      <c r="BS223"/>
      <c r="BT223"/>
      <c r="BU223"/>
      <c r="BV223"/>
      <c r="BW223"/>
      <c r="BX223"/>
      <c r="BY223"/>
      <c r="BZ223"/>
      <c r="CA223"/>
      <c r="CB223"/>
      <c r="CC223"/>
      <c r="CD223"/>
      <c r="CE223"/>
      <c r="CF223"/>
      <c r="CG223"/>
      <c r="CH223"/>
      <c r="CI223"/>
      <c r="CJ223"/>
      <c r="CK223"/>
      <c r="CL223"/>
      <c r="CM223"/>
      <c r="CN223"/>
      <c r="CO223"/>
      <c r="CP223"/>
      <c r="CQ223"/>
      <c r="CR223"/>
      <c r="CS223"/>
      <c r="CT223"/>
      <c r="CU223"/>
      <c r="CV223"/>
      <c r="CW223"/>
      <c r="CX223"/>
      <c r="CY223"/>
      <c r="CZ223"/>
      <c r="DA223"/>
      <c r="DB223"/>
      <c r="DC223"/>
      <c r="DD223"/>
      <c r="DE223"/>
      <c r="DF223"/>
      <c r="DG223"/>
      <c r="DH223"/>
      <c r="DI223"/>
      <c r="DJ223"/>
      <c r="DK223"/>
      <c r="DL223"/>
      <c r="DM223"/>
      <c r="DN223"/>
      <c r="DO223"/>
      <c r="DP223"/>
      <c r="DQ223"/>
      <c r="DR223"/>
      <c r="DS223"/>
      <c r="DT223"/>
      <c r="DU223"/>
      <c r="DV223"/>
      <c r="DW223"/>
      <c r="DX223"/>
      <c r="DY223"/>
      <c r="DZ223"/>
      <c r="EA223"/>
      <c r="EB223"/>
      <c r="EC223"/>
      <c r="ED223"/>
      <c r="EE223"/>
      <c r="EF223"/>
      <c r="EG223"/>
      <c r="EH223"/>
      <c r="EI223"/>
      <c r="EJ223"/>
      <c r="EK223"/>
      <c r="EL223"/>
      <c r="EM223"/>
      <c r="EN223"/>
    </row>
    <row r="224" spans="1:144">
      <c r="A224"/>
      <c r="B224"/>
      <c r="C224"/>
      <c r="D224"/>
      <c r="E224" s="78"/>
      <c r="F224"/>
      <c r="G224"/>
      <c r="H224"/>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c r="BR224"/>
      <c r="BS224"/>
      <c r="BT224"/>
      <c r="BU224"/>
      <c r="BV224"/>
      <c r="BW224"/>
      <c r="BX224"/>
      <c r="BY224"/>
      <c r="BZ224"/>
      <c r="CA224"/>
      <c r="CB224"/>
      <c r="CC224"/>
      <c r="CD224"/>
      <c r="CE224"/>
      <c r="CF224"/>
      <c r="CG224"/>
      <c r="CH224"/>
      <c r="CI224"/>
      <c r="CJ224"/>
      <c r="CK224"/>
      <c r="CL224"/>
      <c r="CM224"/>
      <c r="CN224"/>
      <c r="CO224"/>
      <c r="CP224"/>
      <c r="CQ224"/>
      <c r="CR224"/>
      <c r="CS224"/>
      <c r="CT224"/>
      <c r="CU224"/>
      <c r="CV224"/>
      <c r="CW224"/>
      <c r="CX224"/>
      <c r="CY224"/>
      <c r="CZ224"/>
      <c r="DA224"/>
      <c r="DB224"/>
      <c r="DC224"/>
      <c r="DD224"/>
      <c r="DE224"/>
      <c r="DF224"/>
      <c r="DG224"/>
      <c r="DH224"/>
      <c r="DI224"/>
      <c r="DJ224"/>
      <c r="DK224"/>
      <c r="DL224"/>
      <c r="DM224"/>
      <c r="DN224"/>
      <c r="DO224"/>
      <c r="DP224"/>
      <c r="DQ224"/>
      <c r="DR224"/>
      <c r="DS224"/>
      <c r="DT224"/>
      <c r="DU224"/>
      <c r="DV224"/>
      <c r="DW224"/>
      <c r="DX224"/>
      <c r="DY224"/>
      <c r="DZ224"/>
      <c r="EA224"/>
      <c r="EB224"/>
      <c r="EC224"/>
      <c r="ED224"/>
      <c r="EE224"/>
      <c r="EF224"/>
      <c r="EG224"/>
      <c r="EH224"/>
      <c r="EI224"/>
      <c r="EJ224"/>
      <c r="EK224"/>
      <c r="EL224"/>
      <c r="EM224"/>
      <c r="EN224"/>
    </row>
    <row r="225" spans="1:144">
      <c r="A225"/>
      <c r="B225"/>
      <c r="C225"/>
      <c r="D225"/>
      <c r="E225" s="78"/>
      <c r="F225"/>
      <c r="G225"/>
      <c r="H225"/>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c r="BR225"/>
      <c r="BS225"/>
      <c r="BT225"/>
      <c r="BU225"/>
      <c r="BV225"/>
      <c r="BW225"/>
      <c r="BX225"/>
      <c r="BY225"/>
      <c r="BZ225"/>
      <c r="CA225"/>
      <c r="CB225"/>
      <c r="CC225"/>
      <c r="CD225"/>
      <c r="CE225"/>
      <c r="CF225"/>
      <c r="CG225"/>
      <c r="CH225"/>
      <c r="CI225"/>
      <c r="CJ225"/>
      <c r="CK225"/>
      <c r="CL225"/>
      <c r="CM225"/>
      <c r="CN225"/>
      <c r="CO225"/>
      <c r="CP225"/>
      <c r="CQ225"/>
      <c r="CR225"/>
      <c r="CS225"/>
      <c r="CT225"/>
      <c r="CU225"/>
      <c r="CV225"/>
      <c r="CW225"/>
      <c r="CX225"/>
      <c r="CY225"/>
      <c r="CZ225"/>
      <c r="DA225"/>
      <c r="DB225"/>
      <c r="DC225"/>
      <c r="DD225"/>
      <c r="DE225"/>
      <c r="DF225"/>
      <c r="DG225"/>
      <c r="DH225"/>
      <c r="DI225"/>
      <c r="DJ225"/>
      <c r="DK225"/>
      <c r="DL225"/>
      <c r="DM225"/>
      <c r="DN225"/>
      <c r="DO225"/>
      <c r="DP225"/>
      <c r="DQ225"/>
      <c r="DR225"/>
      <c r="DS225"/>
      <c r="DT225"/>
      <c r="DU225"/>
      <c r="DV225"/>
      <c r="DW225"/>
      <c r="DX225"/>
      <c r="DY225"/>
      <c r="DZ225"/>
      <c r="EA225"/>
      <c r="EB225"/>
      <c r="EC225"/>
      <c r="ED225"/>
      <c r="EE225"/>
      <c r="EF225"/>
      <c r="EG225"/>
      <c r="EH225"/>
      <c r="EI225"/>
      <c r="EJ225"/>
      <c r="EK225"/>
      <c r="EL225"/>
      <c r="EM225"/>
      <c r="EN225"/>
    </row>
    <row r="226" spans="1:144">
      <c r="A226"/>
      <c r="B226"/>
      <c r="C226"/>
      <c r="D226"/>
      <c r="E226" s="78"/>
      <c r="F226"/>
      <c r="G226"/>
      <c r="H226"/>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c r="BR226"/>
      <c r="BS226"/>
      <c r="BT226"/>
      <c r="BU226"/>
      <c r="BV226"/>
      <c r="BW226"/>
      <c r="BX226"/>
      <c r="BY226"/>
      <c r="BZ226"/>
      <c r="CA226"/>
      <c r="CB226"/>
      <c r="CC226"/>
      <c r="CD226"/>
      <c r="CE226"/>
      <c r="CF226"/>
      <c r="CG226"/>
      <c r="CH226"/>
      <c r="CI226"/>
      <c r="CJ226"/>
      <c r="CK226"/>
      <c r="CL226"/>
      <c r="CM226"/>
      <c r="CN226"/>
      <c r="CO226"/>
      <c r="CP226"/>
      <c r="CQ226"/>
      <c r="CR226"/>
      <c r="CS226"/>
      <c r="CT226"/>
      <c r="CU226"/>
      <c r="CV226"/>
      <c r="CW226"/>
      <c r="CX226"/>
      <c r="CY226"/>
      <c r="CZ226"/>
      <c r="DA226"/>
      <c r="DB226"/>
      <c r="DC226"/>
      <c r="DD226"/>
      <c r="DE226"/>
      <c r="DF226"/>
      <c r="DG226"/>
      <c r="DH226"/>
      <c r="DI226"/>
      <c r="DJ226"/>
      <c r="DK226"/>
      <c r="DL226"/>
      <c r="DM226"/>
      <c r="DN226"/>
      <c r="DO226"/>
      <c r="DP226"/>
      <c r="DQ226"/>
      <c r="DR226"/>
      <c r="DS226"/>
      <c r="DT226"/>
      <c r="DU226"/>
      <c r="DV226"/>
      <c r="DW226"/>
      <c r="DX226"/>
      <c r="DY226"/>
      <c r="DZ226"/>
      <c r="EA226"/>
      <c r="EB226"/>
      <c r="EC226"/>
      <c r="ED226"/>
      <c r="EE226"/>
      <c r="EF226"/>
      <c r="EG226"/>
      <c r="EH226"/>
      <c r="EI226"/>
      <c r="EJ226"/>
      <c r="EK226"/>
      <c r="EL226"/>
      <c r="EM226"/>
      <c r="EN226"/>
    </row>
    <row r="227" spans="1:144">
      <c r="A227"/>
      <c r="B227"/>
      <c r="C227"/>
      <c r="D227"/>
      <c r="E227" s="78"/>
      <c r="F227"/>
      <c r="G227"/>
      <c r="H227"/>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c r="BR227"/>
      <c r="BS227"/>
      <c r="BT227"/>
      <c r="BU227"/>
      <c r="BV227"/>
      <c r="BW227"/>
      <c r="BX227"/>
      <c r="BY227"/>
      <c r="BZ227"/>
      <c r="CA227"/>
      <c r="CB227"/>
      <c r="CC227"/>
      <c r="CD227"/>
      <c r="CE227"/>
      <c r="CF227"/>
      <c r="CG227"/>
      <c r="CH227"/>
      <c r="CI227"/>
      <c r="CJ227"/>
      <c r="CK227"/>
      <c r="CL227"/>
      <c r="CM227"/>
      <c r="CN227"/>
      <c r="CO227"/>
      <c r="CP227"/>
      <c r="CQ227"/>
      <c r="CR227"/>
      <c r="CS227"/>
      <c r="CT227"/>
      <c r="CU227"/>
      <c r="CV227"/>
      <c r="CW227"/>
      <c r="CX227"/>
      <c r="CY227"/>
      <c r="CZ227"/>
      <c r="DA227"/>
      <c r="DB227"/>
      <c r="DC227"/>
      <c r="DD227"/>
      <c r="DE227"/>
      <c r="DF227"/>
      <c r="DG227"/>
      <c r="DH227"/>
      <c r="DI227"/>
      <c r="DJ227"/>
      <c r="DK227"/>
      <c r="DL227"/>
      <c r="DM227"/>
      <c r="DN227"/>
      <c r="DO227"/>
      <c r="DP227"/>
      <c r="DQ227"/>
      <c r="DR227"/>
      <c r="DS227"/>
      <c r="DT227"/>
      <c r="DU227"/>
      <c r="DV227"/>
      <c r="DW227"/>
      <c r="DX227"/>
      <c r="DY227"/>
      <c r="DZ227"/>
      <c r="EA227"/>
      <c r="EB227"/>
      <c r="EC227"/>
      <c r="ED227"/>
      <c r="EE227"/>
      <c r="EF227"/>
      <c r="EG227"/>
      <c r="EH227"/>
      <c r="EI227"/>
      <c r="EJ227"/>
      <c r="EK227"/>
      <c r="EL227"/>
      <c r="EM227"/>
      <c r="EN227"/>
    </row>
    <row r="228" spans="1:144">
      <c r="A228"/>
      <c r="B228"/>
      <c r="C228"/>
      <c r="D228"/>
      <c r="E228" s="78"/>
      <c r="F228"/>
      <c r="G228"/>
      <c r="H228"/>
      <c r="I228"/>
      <c r="J228"/>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c r="BR228"/>
      <c r="BS228"/>
      <c r="BT228"/>
      <c r="BU228"/>
      <c r="BV228"/>
      <c r="BW228"/>
      <c r="BX228"/>
      <c r="BY228"/>
      <c r="BZ228"/>
      <c r="CA228"/>
      <c r="CB228"/>
      <c r="CC228"/>
      <c r="CD228"/>
      <c r="CE228"/>
      <c r="CF228"/>
      <c r="CG228"/>
      <c r="CH228"/>
      <c r="CI228"/>
      <c r="CJ228"/>
      <c r="CK228"/>
      <c r="CL228"/>
      <c r="CM228"/>
      <c r="CN228"/>
      <c r="CO228"/>
      <c r="CP228"/>
      <c r="CQ228"/>
      <c r="CR228"/>
      <c r="CS228"/>
      <c r="CT228"/>
      <c r="CU228"/>
      <c r="CV228"/>
      <c r="CW228"/>
      <c r="CX228"/>
      <c r="CY228"/>
      <c r="CZ228"/>
      <c r="DA228"/>
      <c r="DB228"/>
      <c r="DC228"/>
      <c r="DD228"/>
      <c r="DE228"/>
      <c r="DF228"/>
      <c r="DG228"/>
      <c r="DH228"/>
      <c r="DI228"/>
      <c r="DJ228"/>
      <c r="DK228"/>
      <c r="DL228"/>
      <c r="DM228"/>
      <c r="DN228"/>
      <c r="DO228"/>
      <c r="DP228"/>
      <c r="DQ228"/>
      <c r="DR228"/>
      <c r="DS228"/>
      <c r="DT228"/>
      <c r="DU228"/>
      <c r="DV228"/>
      <c r="DW228"/>
      <c r="DX228"/>
      <c r="DY228"/>
      <c r="DZ228"/>
      <c r="EA228"/>
      <c r="EB228"/>
      <c r="EC228"/>
      <c r="ED228"/>
      <c r="EE228"/>
      <c r="EF228"/>
      <c r="EG228"/>
      <c r="EH228"/>
      <c r="EI228"/>
      <c r="EJ228"/>
      <c r="EK228"/>
      <c r="EL228"/>
      <c r="EM228"/>
      <c r="EN228"/>
    </row>
    <row r="229" spans="1:144">
      <c r="A229"/>
      <c r="B229"/>
      <c r="C229"/>
      <c r="D229"/>
      <c r="E229" s="78"/>
      <c r="F229"/>
      <c r="G229"/>
      <c r="H229"/>
      <c r="I229"/>
      <c r="J229"/>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c r="BR229"/>
      <c r="BS229"/>
      <c r="BT229"/>
      <c r="BU229"/>
      <c r="BV229"/>
      <c r="BW229"/>
      <c r="BX229"/>
      <c r="BY229"/>
      <c r="BZ229"/>
      <c r="CA229"/>
      <c r="CB229"/>
      <c r="CC229"/>
      <c r="CD229"/>
      <c r="CE229"/>
      <c r="CF229"/>
      <c r="CG229"/>
      <c r="CH229"/>
      <c r="CI229"/>
      <c r="CJ229"/>
      <c r="CK229"/>
      <c r="CL229"/>
      <c r="CM229"/>
      <c r="CN229"/>
      <c r="CO229"/>
      <c r="CP229"/>
      <c r="CQ229"/>
      <c r="CR229"/>
      <c r="CS229"/>
      <c r="CT229"/>
      <c r="CU229"/>
      <c r="CV229"/>
      <c r="CW229"/>
      <c r="CX229"/>
      <c r="CY229"/>
      <c r="CZ229"/>
      <c r="DA229"/>
      <c r="DB229"/>
      <c r="DC229"/>
      <c r="DD229"/>
      <c r="DE229"/>
      <c r="DF229"/>
      <c r="DG229"/>
      <c r="DH229"/>
      <c r="DI229"/>
      <c r="DJ229"/>
      <c r="DK229"/>
      <c r="DL229"/>
      <c r="DM229"/>
      <c r="DN229"/>
      <c r="DO229"/>
      <c r="DP229"/>
      <c r="DQ229"/>
      <c r="DR229"/>
      <c r="DS229"/>
      <c r="DT229"/>
      <c r="DU229"/>
      <c r="DV229"/>
      <c r="DW229"/>
      <c r="DX229"/>
      <c r="DY229"/>
      <c r="DZ229"/>
      <c r="EA229"/>
      <c r="EB229"/>
      <c r="EC229"/>
      <c r="ED229"/>
      <c r="EE229"/>
      <c r="EF229"/>
      <c r="EG229"/>
      <c r="EH229"/>
      <c r="EI229"/>
      <c r="EJ229"/>
      <c r="EK229"/>
      <c r="EL229"/>
      <c r="EM229"/>
      <c r="EN229"/>
    </row>
    <row r="230" spans="1:144">
      <c r="A230"/>
      <c r="B230"/>
      <c r="C230"/>
      <c r="D230"/>
      <c r="E230" s="78"/>
      <c r="F230"/>
      <c r="G230"/>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c r="BR230"/>
      <c r="BS230"/>
      <c r="BT230"/>
      <c r="BU230"/>
      <c r="BV230"/>
      <c r="BW230"/>
      <c r="BX230"/>
      <c r="BY230"/>
      <c r="BZ230"/>
      <c r="CA230"/>
      <c r="CB230"/>
      <c r="CC230"/>
      <c r="CD230"/>
      <c r="CE230"/>
      <c r="CF230"/>
      <c r="CG230"/>
      <c r="CH230"/>
      <c r="CI230"/>
      <c r="CJ230"/>
      <c r="CK230"/>
      <c r="CL230"/>
      <c r="CM230"/>
      <c r="CN230"/>
      <c r="CO230"/>
      <c r="CP230"/>
      <c r="CQ230"/>
      <c r="CR230"/>
      <c r="CS230"/>
      <c r="CT230"/>
      <c r="CU230"/>
      <c r="CV230"/>
      <c r="CW230"/>
      <c r="CX230"/>
      <c r="CY230"/>
      <c r="CZ230"/>
      <c r="DA230"/>
      <c r="DB230"/>
      <c r="DC230"/>
      <c r="DD230"/>
      <c r="DE230"/>
      <c r="DF230"/>
      <c r="DG230"/>
      <c r="DH230"/>
      <c r="DI230"/>
      <c r="DJ230"/>
      <c r="DK230"/>
      <c r="DL230"/>
      <c r="DM230"/>
      <c r="DN230"/>
      <c r="DO230"/>
      <c r="DP230"/>
      <c r="DQ230"/>
      <c r="DR230"/>
      <c r="DS230"/>
      <c r="DT230"/>
      <c r="DU230"/>
      <c r="DV230"/>
      <c r="DW230"/>
      <c r="DX230"/>
      <c r="DY230"/>
      <c r="DZ230"/>
      <c r="EA230"/>
      <c r="EB230"/>
      <c r="EC230"/>
      <c r="ED230"/>
      <c r="EE230"/>
      <c r="EF230"/>
      <c r="EG230"/>
      <c r="EH230"/>
      <c r="EI230"/>
      <c r="EJ230"/>
      <c r="EK230"/>
      <c r="EL230"/>
      <c r="EM230"/>
      <c r="EN230"/>
    </row>
    <row r="231" spans="1:144">
      <c r="A231"/>
      <c r="B231"/>
      <c r="C231"/>
      <c r="D231"/>
      <c r="E231" s="78"/>
      <c r="F231"/>
      <c r="G231"/>
      <c r="H231"/>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c r="BR231"/>
      <c r="BS231"/>
      <c r="BT231"/>
      <c r="BU231"/>
      <c r="BV231"/>
      <c r="BW231"/>
      <c r="BX231"/>
      <c r="BY231"/>
      <c r="BZ231"/>
      <c r="CA231"/>
      <c r="CB231"/>
      <c r="CC231"/>
      <c r="CD231"/>
      <c r="CE231"/>
      <c r="CF231"/>
      <c r="CG231"/>
      <c r="CH231"/>
      <c r="CI231"/>
      <c r="CJ231"/>
      <c r="CK231"/>
      <c r="CL231"/>
      <c r="CM231"/>
      <c r="CN231"/>
      <c r="CO231"/>
      <c r="CP231"/>
      <c r="CQ231"/>
      <c r="CR231"/>
      <c r="CS231"/>
      <c r="CT231"/>
      <c r="CU231"/>
      <c r="CV231"/>
      <c r="CW231"/>
      <c r="CX231"/>
      <c r="CY231"/>
      <c r="CZ231"/>
      <c r="DA231"/>
      <c r="DB231"/>
      <c r="DC231"/>
      <c r="DD231"/>
      <c r="DE231"/>
      <c r="DF231"/>
      <c r="DG231"/>
      <c r="DH231"/>
      <c r="DI231"/>
      <c r="DJ231"/>
      <c r="DK231"/>
      <c r="DL231"/>
      <c r="DM231"/>
      <c r="DN231"/>
      <c r="DO231"/>
      <c r="DP231"/>
      <c r="DQ231"/>
      <c r="DR231"/>
      <c r="DS231"/>
      <c r="DT231"/>
      <c r="DU231"/>
      <c r="DV231"/>
      <c r="DW231"/>
      <c r="DX231"/>
      <c r="DY231"/>
      <c r="DZ231"/>
      <c r="EA231"/>
      <c r="EB231"/>
      <c r="EC231"/>
      <c r="ED231"/>
      <c r="EE231"/>
      <c r="EF231"/>
      <c r="EG231"/>
      <c r="EH231"/>
      <c r="EI231"/>
      <c r="EJ231"/>
      <c r="EK231"/>
      <c r="EL231"/>
      <c r="EM231"/>
      <c r="EN231"/>
    </row>
    <row r="232" spans="1:144">
      <c r="A232"/>
      <c r="B232"/>
      <c r="C232"/>
      <c r="D232"/>
      <c r="E232" s="78"/>
      <c r="F232"/>
      <c r="G232"/>
      <c r="H232"/>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c r="BR232"/>
      <c r="BS232"/>
      <c r="BT232"/>
      <c r="BU232"/>
      <c r="BV232"/>
      <c r="BW232"/>
      <c r="BX232"/>
      <c r="BY232"/>
      <c r="BZ232"/>
      <c r="CA232"/>
      <c r="CB232"/>
      <c r="CC232"/>
      <c r="CD232"/>
      <c r="CE232"/>
      <c r="CF232"/>
      <c r="CG232"/>
      <c r="CH232"/>
      <c r="CI232"/>
      <c r="CJ232"/>
      <c r="CK232"/>
      <c r="CL232"/>
      <c r="CM232"/>
      <c r="CN232"/>
      <c r="CO232"/>
      <c r="CP232"/>
      <c r="CQ232"/>
      <c r="CR232"/>
      <c r="CS232"/>
      <c r="CT232"/>
      <c r="CU232"/>
      <c r="CV232"/>
      <c r="CW232"/>
      <c r="CX232"/>
      <c r="CY232"/>
      <c r="CZ232"/>
      <c r="DA232"/>
      <c r="DB232"/>
      <c r="DC232"/>
      <c r="DD232"/>
      <c r="DE232"/>
      <c r="DF232"/>
      <c r="DG232"/>
      <c r="DH232"/>
      <c r="DI232"/>
      <c r="DJ232"/>
      <c r="DK232"/>
      <c r="DL232"/>
      <c r="DM232"/>
      <c r="DN232"/>
      <c r="DO232"/>
      <c r="DP232"/>
      <c r="DQ232"/>
      <c r="DR232"/>
      <c r="DS232"/>
      <c r="DT232"/>
      <c r="DU232"/>
      <c r="DV232"/>
      <c r="DW232"/>
      <c r="DX232"/>
      <c r="DY232"/>
      <c r="DZ232"/>
      <c r="EA232"/>
      <c r="EB232"/>
      <c r="EC232"/>
      <c r="ED232"/>
      <c r="EE232"/>
      <c r="EF232"/>
      <c r="EG232"/>
      <c r="EH232"/>
      <c r="EI232"/>
      <c r="EJ232"/>
      <c r="EK232"/>
      <c r="EL232"/>
      <c r="EM232"/>
      <c r="EN232"/>
    </row>
    <row r="233" spans="1:144">
      <c r="A233"/>
      <c r="B233"/>
      <c r="C233"/>
      <c r="D233"/>
      <c r="E233" s="78"/>
      <c r="F233"/>
      <c r="G233"/>
      <c r="H233"/>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c r="BR233"/>
      <c r="BS233"/>
      <c r="BT233"/>
      <c r="BU233"/>
      <c r="BV233"/>
      <c r="BW233"/>
      <c r="BX233"/>
      <c r="BY233"/>
      <c r="BZ233"/>
      <c r="CA233"/>
      <c r="CB233"/>
      <c r="CC233"/>
      <c r="CD233"/>
      <c r="CE233"/>
      <c r="CF233"/>
      <c r="CG233"/>
      <c r="CH233"/>
      <c r="CI233"/>
      <c r="CJ233"/>
      <c r="CK233"/>
      <c r="CL233"/>
      <c r="CM233"/>
      <c r="CN233"/>
      <c r="CO233"/>
      <c r="CP233"/>
      <c r="CQ233"/>
      <c r="CR233"/>
      <c r="CS233"/>
      <c r="CT233"/>
      <c r="CU233"/>
      <c r="CV233"/>
      <c r="CW233"/>
      <c r="CX233"/>
      <c r="CY233"/>
      <c r="CZ233"/>
      <c r="DA233"/>
      <c r="DB233"/>
      <c r="DC233"/>
      <c r="DD233"/>
      <c r="DE233"/>
      <c r="DF233"/>
      <c r="DG233"/>
      <c r="DH233"/>
      <c r="DI233"/>
      <c r="DJ233"/>
      <c r="DK233"/>
      <c r="DL233"/>
      <c r="DM233"/>
      <c r="DN233"/>
      <c r="DO233"/>
      <c r="DP233"/>
      <c r="DQ233"/>
      <c r="DR233"/>
      <c r="DS233"/>
      <c r="DT233"/>
      <c r="DU233"/>
      <c r="DV233"/>
      <c r="DW233"/>
      <c r="DX233"/>
      <c r="DY233"/>
      <c r="DZ233"/>
      <c r="EA233"/>
      <c r="EB233"/>
      <c r="EC233"/>
      <c r="ED233"/>
      <c r="EE233"/>
      <c r="EF233"/>
      <c r="EG233"/>
      <c r="EH233"/>
      <c r="EI233"/>
      <c r="EJ233"/>
      <c r="EK233"/>
      <c r="EL233"/>
      <c r="EM233"/>
      <c r="EN233"/>
    </row>
    <row r="234" spans="1:144">
      <c r="A234"/>
      <c r="B234"/>
      <c r="C234"/>
      <c r="D234"/>
      <c r="E234" s="78"/>
      <c r="F234"/>
      <c r="G234"/>
      <c r="H234"/>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c r="BR234"/>
      <c r="BS234"/>
      <c r="BT234"/>
      <c r="BU234"/>
      <c r="BV234"/>
      <c r="BW234"/>
      <c r="BX234"/>
      <c r="BY234"/>
      <c r="BZ234"/>
      <c r="CA234"/>
      <c r="CB234"/>
      <c r="CC234"/>
      <c r="CD234"/>
      <c r="CE234"/>
      <c r="CF234"/>
      <c r="CG234"/>
      <c r="CH234"/>
      <c r="CI234"/>
      <c r="CJ234"/>
      <c r="CK234"/>
      <c r="CL234"/>
      <c r="CM234"/>
      <c r="CN234"/>
      <c r="CO234"/>
      <c r="CP234"/>
      <c r="CQ234"/>
      <c r="CR234"/>
      <c r="CS234"/>
      <c r="CT234"/>
      <c r="CU234"/>
      <c r="CV234"/>
      <c r="CW234"/>
      <c r="CX234"/>
      <c r="CY234"/>
      <c r="CZ234"/>
      <c r="DA234"/>
      <c r="DB234"/>
      <c r="DC234"/>
      <c r="DD234"/>
      <c r="DE234"/>
      <c r="DF234"/>
      <c r="DG234"/>
      <c r="DH234"/>
      <c r="DI234"/>
      <c r="DJ234"/>
      <c r="DK234"/>
      <c r="DL234"/>
      <c r="DM234"/>
      <c r="DN234"/>
      <c r="DO234"/>
      <c r="DP234"/>
      <c r="DQ234"/>
      <c r="DR234"/>
      <c r="DS234"/>
      <c r="DT234"/>
      <c r="DU234"/>
      <c r="DV234"/>
      <c r="DW234"/>
      <c r="DX234"/>
      <c r="DY234"/>
      <c r="DZ234"/>
      <c r="EA234"/>
      <c r="EB234"/>
      <c r="EC234"/>
      <c r="ED234"/>
      <c r="EE234"/>
      <c r="EF234"/>
      <c r="EG234"/>
      <c r="EH234"/>
      <c r="EI234"/>
      <c r="EJ234"/>
      <c r="EK234"/>
      <c r="EL234"/>
      <c r="EM234"/>
      <c r="EN234"/>
    </row>
    <row r="235" spans="1:144">
      <c r="A235"/>
      <c r="B235"/>
      <c r="C235"/>
      <c r="D235"/>
      <c r="E235" s="78"/>
      <c r="F235"/>
      <c r="G235"/>
      <c r="H235"/>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c r="BR235"/>
      <c r="BS235"/>
      <c r="BT235"/>
      <c r="BU235"/>
      <c r="BV235"/>
      <c r="BW235"/>
      <c r="BX235"/>
      <c r="BY235"/>
      <c r="BZ235"/>
      <c r="CA235"/>
      <c r="CB235"/>
      <c r="CC235"/>
      <c r="CD235"/>
      <c r="CE235"/>
      <c r="CF235"/>
      <c r="CG235"/>
      <c r="CH235"/>
      <c r="CI235"/>
      <c r="CJ235"/>
      <c r="CK235"/>
      <c r="CL235"/>
      <c r="CM235"/>
      <c r="CN235"/>
      <c r="CO235"/>
      <c r="CP235"/>
      <c r="CQ235"/>
      <c r="CR235"/>
      <c r="CS235"/>
      <c r="CT235"/>
      <c r="CU235"/>
      <c r="CV235"/>
      <c r="CW235"/>
      <c r="CX235"/>
      <c r="CY235"/>
      <c r="CZ235"/>
      <c r="DA235"/>
      <c r="DB235"/>
      <c r="DC235"/>
      <c r="DD235"/>
      <c r="DE235"/>
      <c r="DF235"/>
      <c r="DG235"/>
      <c r="DH235"/>
      <c r="DI235"/>
      <c r="DJ235"/>
      <c r="DK235"/>
      <c r="DL235"/>
      <c r="DM235"/>
      <c r="DN235"/>
      <c r="DO235"/>
      <c r="DP235"/>
      <c r="DQ235"/>
      <c r="DR235"/>
      <c r="DS235"/>
      <c r="DT235"/>
      <c r="DU235"/>
      <c r="DV235"/>
      <c r="DW235"/>
      <c r="DX235"/>
      <c r="DY235"/>
      <c r="DZ235"/>
      <c r="EA235"/>
      <c r="EB235"/>
      <c r="EC235"/>
      <c r="ED235"/>
      <c r="EE235"/>
      <c r="EF235"/>
      <c r="EG235"/>
      <c r="EH235"/>
      <c r="EI235"/>
      <c r="EJ235"/>
      <c r="EK235"/>
      <c r="EL235"/>
      <c r="EM235"/>
      <c r="EN235"/>
    </row>
    <row r="236" spans="1:144">
      <c r="A236"/>
      <c r="B236"/>
      <c r="C236"/>
      <c r="D236"/>
      <c r="E236" s="78"/>
      <c r="F236"/>
      <c r="G236"/>
      <c r="H236"/>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c r="BR236"/>
      <c r="BS236"/>
      <c r="BT236"/>
      <c r="BU236"/>
      <c r="BV236"/>
      <c r="BW236"/>
      <c r="BX236"/>
      <c r="BY236"/>
      <c r="BZ236"/>
      <c r="CA236"/>
      <c r="CB236"/>
      <c r="CC236"/>
      <c r="CD236"/>
      <c r="CE236"/>
      <c r="CF236"/>
      <c r="CG236"/>
      <c r="CH236"/>
      <c r="CI236"/>
      <c r="CJ236"/>
      <c r="CK236"/>
      <c r="CL236"/>
      <c r="CM236"/>
      <c r="CN236"/>
      <c r="CO236"/>
      <c r="CP236"/>
      <c r="CQ236"/>
      <c r="CR236"/>
      <c r="CS236"/>
      <c r="CT236"/>
      <c r="CU236"/>
      <c r="CV236"/>
      <c r="CW236"/>
      <c r="CX236"/>
      <c r="CY236"/>
      <c r="CZ236"/>
      <c r="DA236"/>
      <c r="DB236"/>
      <c r="DC236"/>
      <c r="DD236"/>
      <c r="DE236"/>
      <c r="DF236"/>
      <c r="DG236"/>
      <c r="DH236"/>
      <c r="DI236"/>
      <c r="DJ236"/>
      <c r="DK236"/>
      <c r="DL236"/>
      <c r="DM236"/>
      <c r="DN236"/>
      <c r="DO236"/>
      <c r="DP236"/>
      <c r="DQ236"/>
      <c r="DR236"/>
      <c r="DS236"/>
      <c r="DT236"/>
      <c r="DU236"/>
      <c r="DV236"/>
      <c r="DW236"/>
      <c r="DX236"/>
      <c r="DY236"/>
      <c r="DZ236"/>
      <c r="EA236"/>
      <c r="EB236"/>
      <c r="EC236"/>
      <c r="ED236"/>
      <c r="EE236"/>
      <c r="EF236"/>
      <c r="EG236"/>
      <c r="EH236"/>
      <c r="EI236"/>
      <c r="EJ236"/>
      <c r="EK236"/>
      <c r="EL236"/>
      <c r="EM236"/>
      <c r="EN236"/>
    </row>
    <row r="237" spans="1:144">
      <c r="A237"/>
      <c r="B237"/>
      <c r="C237"/>
      <c r="D237"/>
      <c r="E237" s="78"/>
      <c r="F237"/>
      <c r="G237"/>
      <c r="H237"/>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c r="BR237"/>
      <c r="BS237"/>
      <c r="BT237"/>
      <c r="BU237"/>
      <c r="BV237"/>
      <c r="BW237"/>
      <c r="BX237"/>
      <c r="BY237"/>
      <c r="BZ237"/>
      <c r="CA237"/>
      <c r="CB237"/>
      <c r="CC237"/>
      <c r="CD237"/>
      <c r="CE237"/>
      <c r="CF237"/>
      <c r="CG237"/>
      <c r="CH237"/>
      <c r="CI237"/>
      <c r="CJ237"/>
      <c r="CK237"/>
      <c r="CL237"/>
      <c r="CM237"/>
      <c r="CN237"/>
      <c r="CO237"/>
      <c r="CP237"/>
      <c r="CQ237"/>
      <c r="CR237"/>
      <c r="CS237"/>
      <c r="CT237"/>
      <c r="CU237"/>
      <c r="CV237"/>
      <c r="CW237"/>
      <c r="CX237"/>
      <c r="CY237"/>
      <c r="CZ237"/>
      <c r="DA237"/>
      <c r="DB237"/>
      <c r="DC237"/>
      <c r="DD237"/>
      <c r="DE237"/>
      <c r="DF237"/>
      <c r="DG237"/>
      <c r="DH237"/>
      <c r="DI237"/>
      <c r="DJ237"/>
      <c r="DK237"/>
      <c r="DL237"/>
      <c r="DM237"/>
      <c r="DN237"/>
      <c r="DO237"/>
      <c r="DP237"/>
      <c r="DQ237"/>
      <c r="DR237"/>
      <c r="DS237"/>
      <c r="DT237"/>
      <c r="DU237"/>
      <c r="DV237"/>
      <c r="DW237"/>
      <c r="DX237"/>
      <c r="DY237"/>
      <c r="DZ237"/>
      <c r="EA237"/>
      <c r="EB237"/>
      <c r="EC237"/>
      <c r="ED237"/>
      <c r="EE237"/>
      <c r="EF237"/>
      <c r="EG237"/>
      <c r="EH237"/>
      <c r="EI237"/>
      <c r="EJ237"/>
      <c r="EK237"/>
      <c r="EL237"/>
      <c r="EM237"/>
      <c r="EN237"/>
    </row>
    <row r="238" spans="1:144">
      <c r="A238"/>
      <c r="B238"/>
      <c r="C238"/>
      <c r="D238"/>
      <c r="E238" s="78"/>
      <c r="F238"/>
      <c r="G238"/>
      <c r="H238"/>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c r="BR238"/>
      <c r="BS238"/>
      <c r="BT238"/>
      <c r="BU238"/>
      <c r="BV238"/>
      <c r="BW238"/>
      <c r="BX238"/>
      <c r="BY238"/>
      <c r="BZ238"/>
      <c r="CA238"/>
      <c r="CB238"/>
      <c r="CC238"/>
      <c r="CD238"/>
      <c r="CE238"/>
      <c r="CF238"/>
      <c r="CG238"/>
      <c r="CH238"/>
      <c r="CI238"/>
      <c r="CJ238"/>
      <c r="CK238"/>
      <c r="CL238"/>
      <c r="CM238"/>
      <c r="CN238"/>
      <c r="CO238"/>
      <c r="CP238"/>
      <c r="CQ238"/>
      <c r="CR238"/>
      <c r="CS238"/>
      <c r="CT238"/>
      <c r="CU238"/>
      <c r="CV238"/>
      <c r="CW238"/>
      <c r="CX238"/>
      <c r="CY238"/>
      <c r="CZ238"/>
      <c r="DA238"/>
      <c r="DB238"/>
      <c r="DC238"/>
      <c r="DD238"/>
      <c r="DE238"/>
      <c r="DF238"/>
      <c r="DG238"/>
      <c r="DH238"/>
      <c r="DI238"/>
      <c r="DJ238"/>
      <c r="DK238"/>
      <c r="DL238"/>
      <c r="DM238"/>
      <c r="DN238"/>
      <c r="DO238"/>
      <c r="DP238"/>
      <c r="DQ238"/>
      <c r="DR238"/>
      <c r="DS238"/>
      <c r="DT238"/>
      <c r="DU238"/>
      <c r="DV238"/>
      <c r="DW238"/>
      <c r="DX238"/>
      <c r="DY238"/>
      <c r="DZ238"/>
      <c r="EA238"/>
      <c r="EB238"/>
      <c r="EC238"/>
      <c r="ED238"/>
      <c r="EE238"/>
      <c r="EF238"/>
      <c r="EG238"/>
      <c r="EH238"/>
      <c r="EI238"/>
      <c r="EJ238"/>
      <c r="EK238"/>
      <c r="EL238"/>
      <c r="EM238"/>
      <c r="EN238"/>
    </row>
    <row r="239" spans="1:144">
      <c r="A239"/>
      <c r="B239"/>
      <c r="C239"/>
      <c r="D239"/>
      <c r="E239" s="78"/>
      <c r="F239"/>
      <c r="G239"/>
      <c r="H239"/>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c r="BR239"/>
      <c r="BS239"/>
      <c r="BT239"/>
      <c r="BU239"/>
      <c r="BV239"/>
      <c r="BW239"/>
      <c r="BX239"/>
      <c r="BY239"/>
      <c r="BZ239"/>
      <c r="CA239"/>
      <c r="CB239"/>
      <c r="CC239"/>
      <c r="CD239"/>
      <c r="CE239"/>
      <c r="CF239"/>
      <c r="CG239"/>
      <c r="CH239"/>
      <c r="CI239"/>
      <c r="CJ239"/>
      <c r="CK239"/>
      <c r="CL239"/>
      <c r="CM239"/>
      <c r="CN239"/>
      <c r="CO239"/>
      <c r="CP239"/>
      <c r="CQ239"/>
      <c r="CR239"/>
      <c r="CS239"/>
      <c r="CT239"/>
      <c r="CU239"/>
      <c r="CV239"/>
      <c r="CW239"/>
      <c r="CX239"/>
      <c r="CY239"/>
      <c r="CZ239"/>
      <c r="DA239"/>
      <c r="DB239"/>
      <c r="DC239"/>
      <c r="DD239"/>
      <c r="DE239"/>
      <c r="DF239"/>
      <c r="DG239"/>
      <c r="DH239"/>
      <c r="DI239"/>
      <c r="DJ239"/>
      <c r="DK239"/>
      <c r="DL239"/>
      <c r="DM239"/>
      <c r="DN239"/>
      <c r="DO239"/>
      <c r="DP239"/>
      <c r="DQ239"/>
      <c r="DR239"/>
      <c r="DS239"/>
      <c r="DT239"/>
      <c r="DU239"/>
      <c r="DV239"/>
      <c r="DW239"/>
      <c r="DX239"/>
      <c r="DY239"/>
      <c r="DZ239"/>
      <c r="EA239"/>
      <c r="EB239"/>
      <c r="EC239"/>
      <c r="ED239"/>
      <c r="EE239"/>
      <c r="EF239"/>
      <c r="EG239"/>
      <c r="EH239"/>
      <c r="EI239"/>
      <c r="EJ239"/>
      <c r="EK239"/>
      <c r="EL239"/>
      <c r="EM239"/>
      <c r="EN239"/>
    </row>
    <row r="240" spans="1:144">
      <c r="A240"/>
      <c r="B240"/>
      <c r="C240"/>
      <c r="D240"/>
      <c r="E240" s="78"/>
      <c r="F240"/>
      <c r="G240"/>
      <c r="H240"/>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c r="BR240"/>
      <c r="BS240"/>
      <c r="BT240"/>
      <c r="BU240"/>
      <c r="BV240"/>
      <c r="BW240"/>
      <c r="BX240"/>
      <c r="BY240"/>
      <c r="BZ240"/>
      <c r="CA240"/>
      <c r="CB240"/>
      <c r="CC240"/>
      <c r="CD240"/>
      <c r="CE240"/>
      <c r="CF240"/>
      <c r="CG240"/>
      <c r="CH240"/>
      <c r="CI240"/>
      <c r="CJ240"/>
      <c r="CK240"/>
      <c r="CL240"/>
      <c r="CM240"/>
      <c r="CN240"/>
      <c r="CO240"/>
      <c r="CP240"/>
      <c r="CQ240"/>
      <c r="CR240"/>
      <c r="CS240"/>
      <c r="CT240"/>
      <c r="CU240"/>
      <c r="CV240"/>
      <c r="CW240"/>
      <c r="CX240"/>
      <c r="CY240"/>
      <c r="CZ240"/>
      <c r="DA240"/>
      <c r="DB240"/>
      <c r="DC240"/>
      <c r="DD240"/>
      <c r="DE240"/>
      <c r="DF240"/>
      <c r="DG240"/>
      <c r="DH240"/>
      <c r="DI240"/>
      <c r="DJ240"/>
      <c r="DK240"/>
      <c r="DL240"/>
      <c r="DM240"/>
      <c r="DN240"/>
      <c r="DO240"/>
      <c r="DP240"/>
      <c r="DQ240"/>
      <c r="DR240"/>
      <c r="DS240"/>
      <c r="DT240"/>
      <c r="DU240"/>
      <c r="DV240"/>
      <c r="DW240"/>
      <c r="DX240"/>
      <c r="DY240"/>
      <c r="DZ240"/>
      <c r="EA240"/>
      <c r="EB240"/>
      <c r="EC240"/>
      <c r="ED240"/>
      <c r="EE240"/>
      <c r="EF240"/>
      <c r="EG240"/>
      <c r="EH240"/>
      <c r="EI240"/>
      <c r="EJ240"/>
      <c r="EK240"/>
      <c r="EL240"/>
      <c r="EM240"/>
      <c r="EN240"/>
    </row>
    <row r="241" spans="1:144">
      <c r="A241"/>
      <c r="B241"/>
      <c r="C241"/>
      <c r="D241"/>
      <c r="E241" s="78"/>
      <c r="F241"/>
      <c r="G241"/>
      <c r="H241"/>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c r="BR241"/>
      <c r="BS241"/>
      <c r="BT241"/>
      <c r="BU241"/>
      <c r="BV241"/>
      <c r="BW241"/>
      <c r="BX241"/>
      <c r="BY241"/>
      <c r="BZ241"/>
      <c r="CA241"/>
      <c r="CB241"/>
      <c r="CC241"/>
      <c r="CD241"/>
      <c r="CE241"/>
      <c r="CF241"/>
      <c r="CG241"/>
      <c r="CH241"/>
      <c r="CI241"/>
      <c r="CJ241"/>
      <c r="CK241"/>
      <c r="CL241"/>
      <c r="CM241"/>
      <c r="CN241"/>
      <c r="CO241"/>
      <c r="CP241"/>
      <c r="CQ241"/>
      <c r="CR241"/>
      <c r="CS241"/>
      <c r="CT241"/>
      <c r="CU241"/>
      <c r="CV241"/>
      <c r="CW241"/>
      <c r="CX241"/>
      <c r="CY241"/>
      <c r="CZ241"/>
      <c r="DA241"/>
      <c r="DB241"/>
      <c r="DC241"/>
      <c r="DD241"/>
      <c r="DE241"/>
      <c r="DF241"/>
      <c r="DG241"/>
      <c r="DH241"/>
      <c r="DI241"/>
      <c r="DJ241"/>
      <c r="DK241"/>
      <c r="DL241"/>
      <c r="DM241"/>
      <c r="DN241"/>
      <c r="DO241"/>
      <c r="DP241"/>
      <c r="DQ241"/>
      <c r="DR241"/>
      <c r="DS241"/>
      <c r="DT241"/>
      <c r="DU241"/>
      <c r="DV241"/>
      <c r="DW241"/>
      <c r="DX241"/>
      <c r="DY241"/>
      <c r="DZ241"/>
      <c r="EA241"/>
      <c r="EB241"/>
      <c r="EC241"/>
      <c r="ED241"/>
      <c r="EE241"/>
      <c r="EF241"/>
      <c r="EG241"/>
      <c r="EH241"/>
      <c r="EI241"/>
      <c r="EJ241"/>
      <c r="EK241"/>
      <c r="EL241"/>
      <c r="EM241"/>
      <c r="EN241"/>
    </row>
    <row r="242" spans="1:144">
      <c r="A242"/>
      <c r="B242"/>
      <c r="C242"/>
      <c r="D242"/>
      <c r="E242" s="78"/>
      <c r="F242"/>
      <c r="G242"/>
      <c r="H242"/>
      <c r="I242"/>
      <c r="J242"/>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c r="BR242"/>
      <c r="BS242"/>
      <c r="BT242"/>
      <c r="BU242"/>
      <c r="BV242"/>
      <c r="BW242"/>
      <c r="BX242"/>
      <c r="BY242"/>
      <c r="BZ242"/>
      <c r="CA242"/>
      <c r="CB242"/>
      <c r="CC242"/>
      <c r="CD242"/>
      <c r="CE242"/>
      <c r="CF242"/>
      <c r="CG242"/>
      <c r="CH242"/>
      <c r="CI242"/>
      <c r="CJ242"/>
      <c r="CK242"/>
      <c r="CL242"/>
      <c r="CM242"/>
      <c r="CN242"/>
      <c r="CO242"/>
      <c r="CP242"/>
      <c r="CQ242"/>
      <c r="CR242"/>
      <c r="CS242"/>
      <c r="CT242"/>
      <c r="CU242"/>
      <c r="CV242"/>
      <c r="CW242"/>
      <c r="CX242"/>
      <c r="CY242"/>
      <c r="CZ242"/>
      <c r="DA242"/>
      <c r="DB242"/>
      <c r="DC242"/>
      <c r="DD242"/>
      <c r="DE242"/>
      <c r="DF242"/>
      <c r="DG242"/>
      <c r="DH242"/>
      <c r="DI242"/>
      <c r="DJ242"/>
      <c r="DK242"/>
      <c r="DL242"/>
      <c r="DM242"/>
      <c r="DN242"/>
      <c r="DO242"/>
      <c r="DP242"/>
      <c r="DQ242"/>
      <c r="DR242"/>
      <c r="DS242"/>
      <c r="DT242"/>
      <c r="DU242"/>
      <c r="DV242"/>
      <c r="DW242"/>
      <c r="DX242"/>
      <c r="DY242"/>
      <c r="DZ242"/>
      <c r="EA242"/>
      <c r="EB242"/>
      <c r="EC242"/>
      <c r="ED242"/>
      <c r="EE242"/>
      <c r="EF242"/>
      <c r="EG242"/>
      <c r="EH242"/>
      <c r="EI242"/>
      <c r="EJ242"/>
      <c r="EK242"/>
      <c r="EL242"/>
      <c r="EM242"/>
      <c r="EN242"/>
    </row>
    <row r="243" spans="1:144">
      <c r="A243"/>
      <c r="B243"/>
      <c r="C243"/>
      <c r="D243"/>
      <c r="E243" s="78"/>
      <c r="F243"/>
      <c r="G243"/>
      <c r="H243"/>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c r="BR243"/>
      <c r="BS243"/>
      <c r="BT243"/>
      <c r="BU243"/>
      <c r="BV243"/>
      <c r="BW243"/>
      <c r="BX243"/>
      <c r="BY243"/>
      <c r="BZ243"/>
      <c r="CA243"/>
      <c r="CB243"/>
      <c r="CC243"/>
      <c r="CD243"/>
      <c r="CE243"/>
      <c r="CF243"/>
      <c r="CG243"/>
      <c r="CH243"/>
      <c r="CI243"/>
      <c r="CJ243"/>
      <c r="CK243"/>
      <c r="CL243"/>
      <c r="CM243"/>
      <c r="CN243"/>
      <c r="CO243"/>
      <c r="CP243"/>
      <c r="CQ243"/>
      <c r="CR243"/>
      <c r="CS243"/>
      <c r="CT243"/>
      <c r="CU243"/>
      <c r="CV243"/>
      <c r="CW243"/>
      <c r="CX243"/>
      <c r="CY243"/>
      <c r="CZ243"/>
      <c r="DA243"/>
      <c r="DB243"/>
      <c r="DC243"/>
      <c r="DD243"/>
      <c r="DE243"/>
      <c r="DF243"/>
      <c r="DG243"/>
      <c r="DH243"/>
      <c r="DI243"/>
      <c r="DJ243"/>
      <c r="DK243"/>
      <c r="DL243"/>
      <c r="DM243"/>
      <c r="DN243"/>
      <c r="DO243"/>
      <c r="DP243"/>
      <c r="DQ243"/>
      <c r="DR243"/>
      <c r="DS243"/>
      <c r="DT243"/>
      <c r="DU243"/>
      <c r="DV243"/>
      <c r="DW243"/>
      <c r="DX243"/>
      <c r="DY243"/>
      <c r="DZ243"/>
      <c r="EA243"/>
      <c r="EB243"/>
      <c r="EC243"/>
      <c r="ED243"/>
      <c r="EE243"/>
      <c r="EF243"/>
      <c r="EG243"/>
      <c r="EH243"/>
      <c r="EI243"/>
      <c r="EJ243"/>
      <c r="EK243"/>
      <c r="EL243"/>
      <c r="EM243"/>
      <c r="EN243"/>
    </row>
    <row r="244" spans="1:144">
      <c r="A244"/>
      <c r="B244"/>
      <c r="C244"/>
      <c r="D244"/>
      <c r="E244" s="78"/>
      <c r="F244"/>
      <c r="G244"/>
      <c r="H244"/>
      <c r="I244"/>
      <c r="J244"/>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c r="BR244"/>
      <c r="BS244"/>
      <c r="BT244"/>
      <c r="BU244"/>
      <c r="BV244"/>
      <c r="BW244"/>
      <c r="BX244"/>
      <c r="BY244"/>
      <c r="BZ244"/>
      <c r="CA244"/>
      <c r="CB244"/>
      <c r="CC244"/>
      <c r="CD244"/>
      <c r="CE244"/>
      <c r="CF244"/>
      <c r="CG244"/>
      <c r="CH244"/>
      <c r="CI244"/>
      <c r="CJ244"/>
      <c r="CK244"/>
      <c r="CL244"/>
      <c r="CM244"/>
      <c r="CN244"/>
      <c r="CO244"/>
      <c r="CP244"/>
      <c r="CQ244"/>
      <c r="CR244"/>
      <c r="CS244"/>
      <c r="CT244"/>
      <c r="CU244"/>
      <c r="CV244"/>
      <c r="CW244"/>
      <c r="CX244"/>
      <c r="CY244"/>
      <c r="CZ244"/>
      <c r="DA244"/>
      <c r="DB244"/>
      <c r="DC244"/>
      <c r="DD244"/>
      <c r="DE244"/>
      <c r="DF244"/>
      <c r="DG244"/>
      <c r="DH244"/>
      <c r="DI244"/>
      <c r="DJ244"/>
      <c r="DK244"/>
      <c r="DL244"/>
      <c r="DM244"/>
      <c r="DN244"/>
      <c r="DO244"/>
      <c r="DP244"/>
      <c r="DQ244"/>
      <c r="DR244"/>
      <c r="DS244"/>
      <c r="DT244"/>
      <c r="DU244"/>
      <c r="DV244"/>
      <c r="DW244"/>
      <c r="DX244"/>
      <c r="DY244"/>
      <c r="DZ244"/>
      <c r="EA244"/>
      <c r="EB244"/>
      <c r="EC244"/>
      <c r="ED244"/>
      <c r="EE244"/>
      <c r="EF244"/>
      <c r="EG244"/>
      <c r="EH244"/>
      <c r="EI244"/>
      <c r="EJ244"/>
      <c r="EK244"/>
      <c r="EL244"/>
      <c r="EM244"/>
      <c r="EN244"/>
    </row>
    <row r="245" spans="1:144">
      <c r="A245"/>
      <c r="B245"/>
      <c r="C245"/>
      <c r="D245"/>
      <c r="E245" s="78"/>
      <c r="F245"/>
      <c r="G245"/>
      <c r="H245"/>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c r="BR245"/>
      <c r="BS245"/>
      <c r="BT245"/>
      <c r="BU245"/>
      <c r="BV245"/>
      <c r="BW245"/>
      <c r="BX245"/>
      <c r="BY245"/>
      <c r="BZ245"/>
      <c r="CA245"/>
      <c r="CB245"/>
      <c r="CC245"/>
      <c r="CD245"/>
      <c r="CE245"/>
      <c r="CF245"/>
      <c r="CG245"/>
      <c r="CH245"/>
      <c r="CI245"/>
      <c r="CJ245"/>
      <c r="CK245"/>
      <c r="CL245"/>
      <c r="CM245"/>
      <c r="CN245"/>
      <c r="CO245"/>
      <c r="CP245"/>
      <c r="CQ245"/>
      <c r="CR245"/>
      <c r="CS245"/>
      <c r="CT245"/>
      <c r="CU245"/>
      <c r="CV245"/>
      <c r="CW245"/>
      <c r="CX245"/>
      <c r="CY245"/>
      <c r="CZ245"/>
      <c r="DA245"/>
      <c r="DB245"/>
      <c r="DC245"/>
      <c r="DD245"/>
      <c r="DE245"/>
      <c r="DF245"/>
      <c r="DG245"/>
      <c r="DH245"/>
      <c r="DI245"/>
      <c r="DJ245"/>
      <c r="DK245"/>
      <c r="DL245"/>
      <c r="DM245"/>
      <c r="DN245"/>
      <c r="DO245"/>
      <c r="DP245"/>
      <c r="DQ245"/>
      <c r="DR245"/>
      <c r="DS245"/>
      <c r="DT245"/>
      <c r="DU245"/>
      <c r="DV245"/>
      <c r="DW245"/>
      <c r="DX245"/>
      <c r="DY245"/>
      <c r="DZ245"/>
      <c r="EA245"/>
      <c r="EB245"/>
      <c r="EC245"/>
      <c r="ED245"/>
      <c r="EE245"/>
      <c r="EF245"/>
      <c r="EG245"/>
      <c r="EH245"/>
      <c r="EI245"/>
      <c r="EJ245"/>
      <c r="EK245"/>
      <c r="EL245"/>
      <c r="EM245"/>
      <c r="EN245"/>
    </row>
    <row r="246" spans="1:144">
      <c r="A246"/>
      <c r="B246"/>
      <c r="C246"/>
      <c r="D246"/>
      <c r="E246" s="78"/>
      <c r="F246"/>
      <c r="G246"/>
      <c r="H246"/>
      <c r="I246"/>
      <c r="J246"/>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c r="BR246"/>
      <c r="BS246"/>
      <c r="BT246"/>
      <c r="BU246"/>
      <c r="BV246"/>
      <c r="BW246"/>
      <c r="BX246"/>
      <c r="BY246"/>
      <c r="BZ246"/>
      <c r="CA246"/>
      <c r="CB246"/>
      <c r="CC246"/>
      <c r="CD246"/>
      <c r="CE246"/>
      <c r="CF246"/>
      <c r="CG246"/>
      <c r="CH246"/>
      <c r="CI246"/>
      <c r="CJ246"/>
      <c r="CK246"/>
      <c r="CL246"/>
      <c r="CM246"/>
      <c r="CN246"/>
      <c r="CO246"/>
      <c r="CP246"/>
      <c r="CQ246"/>
      <c r="CR246"/>
      <c r="CS246"/>
      <c r="CT246"/>
      <c r="CU246"/>
      <c r="CV246"/>
      <c r="CW246"/>
      <c r="CX246"/>
      <c r="CY246"/>
      <c r="CZ246"/>
      <c r="DA246"/>
      <c r="DB246"/>
      <c r="DC246"/>
      <c r="DD246"/>
      <c r="DE246"/>
      <c r="DF246"/>
      <c r="DG246"/>
      <c r="DH246"/>
      <c r="DI246"/>
      <c r="DJ246"/>
      <c r="DK246"/>
      <c r="DL246"/>
      <c r="DM246"/>
      <c r="DN246"/>
      <c r="DO246"/>
      <c r="DP246"/>
      <c r="DQ246"/>
      <c r="DR246"/>
      <c r="DS246"/>
      <c r="DT246"/>
      <c r="DU246"/>
      <c r="DV246"/>
      <c r="DW246"/>
      <c r="DX246"/>
      <c r="DY246"/>
      <c r="DZ246"/>
      <c r="EA246"/>
      <c r="EB246"/>
      <c r="EC246"/>
      <c r="ED246"/>
      <c r="EE246"/>
      <c r="EF246"/>
      <c r="EG246"/>
      <c r="EH246"/>
      <c r="EI246"/>
      <c r="EJ246"/>
      <c r="EK246"/>
      <c r="EL246"/>
      <c r="EM246"/>
      <c r="EN246"/>
    </row>
    <row r="247" spans="1:144">
      <c r="A247"/>
      <c r="B247"/>
      <c r="C247"/>
      <c r="D247"/>
      <c r="E247" s="78"/>
      <c r="F247"/>
      <c r="G247"/>
      <c r="H247"/>
      <c r="I247"/>
      <c r="J247"/>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c r="BR247"/>
      <c r="BS247"/>
      <c r="BT247"/>
      <c r="BU247"/>
      <c r="BV247"/>
      <c r="BW247"/>
      <c r="BX247"/>
      <c r="BY247"/>
      <c r="BZ247"/>
      <c r="CA247"/>
      <c r="CB247"/>
      <c r="CC247"/>
      <c r="CD247"/>
      <c r="CE247"/>
      <c r="CF247"/>
      <c r="CG247"/>
      <c r="CH247"/>
      <c r="CI247"/>
      <c r="CJ247"/>
      <c r="CK247"/>
      <c r="CL247"/>
      <c r="CM247"/>
      <c r="CN247"/>
      <c r="CO247"/>
      <c r="CP247"/>
      <c r="CQ247"/>
      <c r="CR247"/>
      <c r="CS247"/>
      <c r="CT247"/>
      <c r="CU247"/>
      <c r="CV247"/>
      <c r="CW247"/>
      <c r="CX247"/>
      <c r="CY247"/>
      <c r="CZ247"/>
      <c r="DA247"/>
      <c r="DB247"/>
      <c r="DC247"/>
      <c r="DD247"/>
      <c r="DE247"/>
      <c r="DF247"/>
      <c r="DG247"/>
      <c r="DH247"/>
      <c r="DI247"/>
      <c r="DJ247"/>
      <c r="DK247"/>
      <c r="DL247"/>
      <c r="DM247"/>
      <c r="DN247"/>
      <c r="DO247"/>
      <c r="DP247"/>
      <c r="DQ247"/>
      <c r="DR247"/>
      <c r="DS247"/>
      <c r="DT247"/>
      <c r="DU247"/>
      <c r="DV247"/>
      <c r="DW247"/>
      <c r="DX247"/>
      <c r="DY247"/>
      <c r="DZ247"/>
      <c r="EA247"/>
      <c r="EB247"/>
      <c r="EC247"/>
      <c r="ED247"/>
      <c r="EE247"/>
      <c r="EF247"/>
      <c r="EG247"/>
      <c r="EH247"/>
      <c r="EI247"/>
      <c r="EJ247"/>
      <c r="EK247"/>
      <c r="EL247"/>
      <c r="EM247"/>
      <c r="EN247"/>
    </row>
    <row r="248" spans="1:144">
      <c r="A248"/>
      <c r="B248"/>
      <c r="C248"/>
      <c r="D248"/>
      <c r="E248" s="78"/>
      <c r="F248"/>
      <c r="G248"/>
      <c r="H248"/>
      <c r="I248"/>
      <c r="J248"/>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c r="BR248"/>
      <c r="BS248"/>
      <c r="BT248"/>
      <c r="BU248"/>
      <c r="BV248"/>
      <c r="BW248"/>
      <c r="BX248"/>
      <c r="BY248"/>
      <c r="BZ248"/>
      <c r="CA248"/>
      <c r="CB248"/>
      <c r="CC248"/>
      <c r="CD248"/>
      <c r="CE248"/>
      <c r="CF248"/>
      <c r="CG248"/>
      <c r="CH248"/>
      <c r="CI248"/>
      <c r="CJ248"/>
      <c r="CK248"/>
      <c r="CL248"/>
      <c r="CM248"/>
      <c r="CN248"/>
      <c r="CO248"/>
      <c r="CP248"/>
      <c r="CQ248"/>
      <c r="CR248"/>
      <c r="CS248"/>
      <c r="CT248"/>
      <c r="CU248"/>
      <c r="CV248"/>
      <c r="CW248"/>
      <c r="CX248"/>
      <c r="CY248"/>
      <c r="CZ248"/>
      <c r="DA248"/>
      <c r="DB248"/>
      <c r="DC248"/>
      <c r="DD248"/>
      <c r="DE248"/>
      <c r="DF248"/>
      <c r="DG248"/>
      <c r="DH248"/>
      <c r="DI248"/>
      <c r="DJ248"/>
      <c r="DK248"/>
      <c r="DL248"/>
      <c r="DM248"/>
      <c r="DN248"/>
      <c r="DO248"/>
      <c r="DP248"/>
      <c r="DQ248"/>
      <c r="DR248"/>
      <c r="DS248"/>
      <c r="DT248"/>
      <c r="DU248"/>
      <c r="DV248"/>
      <c r="DW248"/>
      <c r="DX248"/>
      <c r="DY248"/>
      <c r="DZ248"/>
      <c r="EA248"/>
      <c r="EB248"/>
      <c r="EC248"/>
      <c r="ED248"/>
      <c r="EE248"/>
      <c r="EF248"/>
      <c r="EG248"/>
      <c r="EH248"/>
      <c r="EI248"/>
      <c r="EJ248"/>
      <c r="EK248"/>
      <c r="EL248"/>
      <c r="EM248"/>
      <c r="EN248"/>
    </row>
    <row r="249" spans="1:144">
      <c r="A249"/>
      <c r="B249"/>
      <c r="C249"/>
      <c r="D249"/>
      <c r="E249" s="78"/>
      <c r="F249"/>
      <c r="G249"/>
      <c r="H249"/>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c r="BR249"/>
      <c r="BS249"/>
      <c r="BT249"/>
      <c r="BU249"/>
      <c r="BV249"/>
      <c r="BW249"/>
      <c r="BX249"/>
      <c r="BY249"/>
      <c r="BZ249"/>
      <c r="CA249"/>
      <c r="CB249"/>
      <c r="CC249"/>
      <c r="CD249"/>
      <c r="CE249"/>
      <c r="CF249"/>
      <c r="CG249"/>
      <c r="CH249"/>
      <c r="CI249"/>
      <c r="CJ249"/>
      <c r="CK249"/>
      <c r="CL249"/>
      <c r="CM249"/>
      <c r="CN249"/>
      <c r="CO249"/>
      <c r="CP249"/>
      <c r="CQ249"/>
      <c r="CR249"/>
      <c r="CS249"/>
      <c r="CT249"/>
      <c r="CU249"/>
      <c r="CV249"/>
      <c r="CW249"/>
      <c r="CX249"/>
      <c r="CY249"/>
      <c r="CZ249"/>
      <c r="DA249"/>
      <c r="DB249"/>
      <c r="DC249"/>
      <c r="DD249"/>
      <c r="DE249"/>
      <c r="DF249"/>
      <c r="DG249"/>
      <c r="DH249"/>
      <c r="DI249"/>
      <c r="DJ249"/>
      <c r="DK249"/>
      <c r="DL249"/>
      <c r="DM249"/>
      <c r="DN249"/>
      <c r="DO249"/>
      <c r="DP249"/>
      <c r="DQ249"/>
      <c r="DR249"/>
      <c r="DS249"/>
      <c r="DT249"/>
      <c r="DU249"/>
      <c r="DV249"/>
      <c r="DW249"/>
      <c r="DX249"/>
      <c r="DY249"/>
      <c r="DZ249"/>
      <c r="EA249"/>
      <c r="EB249"/>
      <c r="EC249"/>
      <c r="ED249"/>
      <c r="EE249"/>
      <c r="EF249"/>
      <c r="EG249"/>
      <c r="EH249"/>
      <c r="EI249"/>
      <c r="EJ249"/>
      <c r="EK249"/>
      <c r="EL249"/>
      <c r="EM249"/>
      <c r="EN249"/>
    </row>
    <row r="250" spans="1:144">
      <c r="A250"/>
      <c r="B250"/>
      <c r="C250"/>
      <c r="D250"/>
      <c r="E250" s="78"/>
      <c r="F250"/>
      <c r="G250"/>
      <c r="H250"/>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c r="BR250"/>
      <c r="BS250"/>
      <c r="BT250"/>
      <c r="BU250"/>
      <c r="BV250"/>
      <c r="BW250"/>
      <c r="BX250"/>
      <c r="BY250"/>
      <c r="BZ250"/>
      <c r="CA250"/>
      <c r="CB250"/>
      <c r="CC250"/>
      <c r="CD250"/>
      <c r="CE250"/>
      <c r="CF250"/>
      <c r="CG250"/>
      <c r="CH250"/>
      <c r="CI250"/>
      <c r="CJ250"/>
      <c r="CK250"/>
      <c r="CL250"/>
      <c r="CM250"/>
      <c r="CN250"/>
      <c r="CO250"/>
      <c r="CP250"/>
      <c r="CQ250"/>
      <c r="CR250"/>
      <c r="CS250"/>
      <c r="CT250"/>
      <c r="CU250"/>
      <c r="CV250"/>
      <c r="CW250"/>
      <c r="CX250"/>
      <c r="CY250"/>
      <c r="CZ250"/>
      <c r="DA250"/>
      <c r="DB250"/>
      <c r="DC250"/>
      <c r="DD250"/>
      <c r="DE250"/>
      <c r="DF250"/>
      <c r="DG250"/>
      <c r="DH250"/>
      <c r="DI250"/>
      <c r="DJ250"/>
      <c r="DK250"/>
      <c r="DL250"/>
      <c r="DM250"/>
      <c r="DN250"/>
      <c r="DO250"/>
      <c r="DP250"/>
      <c r="DQ250"/>
      <c r="DR250"/>
      <c r="DS250"/>
      <c r="DT250"/>
      <c r="DU250"/>
      <c r="DV250"/>
      <c r="DW250"/>
      <c r="DX250"/>
      <c r="DY250"/>
      <c r="DZ250"/>
      <c r="EA250"/>
      <c r="EB250"/>
      <c r="EC250"/>
      <c r="ED250"/>
      <c r="EE250"/>
      <c r="EF250"/>
      <c r="EG250"/>
      <c r="EH250"/>
      <c r="EI250"/>
      <c r="EJ250"/>
      <c r="EK250"/>
      <c r="EL250"/>
      <c r="EM250"/>
      <c r="EN250"/>
    </row>
    <row r="251" spans="1:144">
      <c r="A251"/>
      <c r="B251"/>
      <c r="C251"/>
      <c r="D251"/>
      <c r="E251" s="78"/>
      <c r="F251"/>
      <c r="G251"/>
      <c r="H251"/>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c r="BR251"/>
      <c r="BS251"/>
      <c r="BT251"/>
      <c r="BU251"/>
      <c r="BV251"/>
      <c r="BW251"/>
      <c r="BX251"/>
      <c r="BY251"/>
      <c r="BZ251"/>
      <c r="CA251"/>
      <c r="CB251"/>
      <c r="CC251"/>
      <c r="CD251"/>
      <c r="CE251"/>
      <c r="CF251"/>
      <c r="CG251"/>
      <c r="CH251"/>
      <c r="CI251"/>
      <c r="CJ251"/>
      <c r="CK251"/>
      <c r="CL251"/>
      <c r="CM251"/>
      <c r="CN251"/>
      <c r="CO251"/>
      <c r="CP251"/>
      <c r="CQ251"/>
      <c r="CR251"/>
      <c r="CS251"/>
      <c r="CT251"/>
      <c r="CU251"/>
      <c r="CV251"/>
      <c r="CW251"/>
      <c r="CX251"/>
      <c r="CY251"/>
      <c r="CZ251"/>
      <c r="DA251"/>
      <c r="DB251"/>
      <c r="DC251"/>
      <c r="DD251"/>
      <c r="DE251"/>
      <c r="DF251"/>
      <c r="DG251"/>
      <c r="DH251"/>
      <c r="DI251"/>
      <c r="DJ251"/>
      <c r="DK251"/>
      <c r="DL251"/>
      <c r="DM251"/>
      <c r="DN251"/>
      <c r="DO251"/>
      <c r="DP251"/>
      <c r="DQ251"/>
      <c r="DR251"/>
      <c r="DS251"/>
      <c r="DT251"/>
      <c r="DU251"/>
      <c r="DV251"/>
      <c r="DW251"/>
      <c r="DX251"/>
      <c r="DY251"/>
      <c r="DZ251"/>
      <c r="EA251"/>
      <c r="EB251"/>
      <c r="EC251"/>
      <c r="ED251"/>
      <c r="EE251"/>
      <c r="EF251"/>
      <c r="EG251"/>
      <c r="EH251"/>
      <c r="EI251"/>
      <c r="EJ251"/>
      <c r="EK251"/>
      <c r="EL251"/>
      <c r="EM251"/>
      <c r="EN251"/>
    </row>
    <row r="252" spans="1:144">
      <c r="A252"/>
      <c r="B252"/>
      <c r="C252"/>
      <c r="D252"/>
      <c r="E252" s="78"/>
      <c r="F252"/>
      <c r="G252"/>
      <c r="H252"/>
      <c r="I252"/>
      <c r="J252"/>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c r="BR252"/>
      <c r="BS252"/>
      <c r="BT252"/>
      <c r="BU252"/>
      <c r="BV252"/>
      <c r="BW252"/>
      <c r="BX252"/>
      <c r="BY252"/>
      <c r="BZ252"/>
      <c r="CA252"/>
      <c r="CB252"/>
      <c r="CC252"/>
      <c r="CD252"/>
      <c r="CE252"/>
      <c r="CF252"/>
      <c r="CG252"/>
      <c r="CH252"/>
      <c r="CI252"/>
      <c r="CJ252"/>
      <c r="CK252"/>
      <c r="CL252"/>
      <c r="CM252"/>
      <c r="CN252"/>
      <c r="CO252"/>
      <c r="CP252"/>
      <c r="CQ252"/>
      <c r="CR252"/>
      <c r="CS252"/>
      <c r="CT252"/>
      <c r="CU252"/>
      <c r="CV252"/>
      <c r="CW252"/>
      <c r="CX252"/>
      <c r="CY252"/>
      <c r="CZ252"/>
      <c r="DA252"/>
      <c r="DB252"/>
      <c r="DC252"/>
      <c r="DD252"/>
      <c r="DE252"/>
      <c r="DF252"/>
      <c r="DG252"/>
      <c r="DH252"/>
      <c r="DI252"/>
      <c r="DJ252"/>
      <c r="DK252"/>
      <c r="DL252"/>
      <c r="DM252"/>
      <c r="DN252"/>
      <c r="DO252"/>
      <c r="DP252"/>
      <c r="DQ252"/>
      <c r="DR252"/>
      <c r="DS252"/>
      <c r="DT252"/>
      <c r="DU252"/>
      <c r="DV252"/>
      <c r="DW252"/>
      <c r="DX252"/>
      <c r="DY252"/>
      <c r="DZ252"/>
      <c r="EA252"/>
      <c r="EB252"/>
      <c r="EC252"/>
      <c r="ED252"/>
      <c r="EE252"/>
      <c r="EF252"/>
      <c r="EG252"/>
      <c r="EH252"/>
      <c r="EI252"/>
      <c r="EJ252"/>
      <c r="EK252"/>
      <c r="EL252"/>
      <c r="EM252"/>
      <c r="EN252"/>
    </row>
    <row r="253" spans="1:144">
      <c r="A253"/>
      <c r="B253"/>
      <c r="C253"/>
      <c r="D253"/>
      <c r="E253" s="78"/>
      <c r="F253"/>
      <c r="G253"/>
      <c r="H253"/>
      <c r="I253"/>
      <c r="J253"/>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c r="BR253"/>
      <c r="BS253"/>
      <c r="BT253"/>
      <c r="BU253"/>
      <c r="BV253"/>
      <c r="BW253"/>
      <c r="BX253"/>
      <c r="BY253"/>
      <c r="BZ253"/>
      <c r="CA253"/>
      <c r="CB253"/>
      <c r="CC253"/>
      <c r="CD253"/>
      <c r="CE253"/>
      <c r="CF253"/>
      <c r="CG253"/>
      <c r="CH253"/>
      <c r="CI253"/>
      <c r="CJ253"/>
      <c r="CK253"/>
      <c r="CL253"/>
      <c r="CM253"/>
      <c r="CN253"/>
      <c r="CO253"/>
      <c r="CP253"/>
      <c r="CQ253"/>
      <c r="CR253"/>
      <c r="CS253"/>
      <c r="CT253"/>
      <c r="CU253"/>
      <c r="CV253"/>
      <c r="CW253"/>
      <c r="CX253"/>
      <c r="CY253"/>
      <c r="CZ253"/>
      <c r="DA253"/>
      <c r="DB253"/>
      <c r="DC253"/>
      <c r="DD253"/>
      <c r="DE253"/>
      <c r="DF253"/>
      <c r="DG253"/>
      <c r="DH253"/>
      <c r="DI253"/>
      <c r="DJ253"/>
      <c r="DK253"/>
      <c r="DL253"/>
      <c r="DM253"/>
      <c r="DN253"/>
      <c r="DO253"/>
      <c r="DP253"/>
      <c r="DQ253"/>
      <c r="DR253"/>
      <c r="DS253"/>
      <c r="DT253"/>
      <c r="DU253"/>
      <c r="DV253"/>
      <c r="DW253"/>
      <c r="DX253"/>
      <c r="DY253"/>
      <c r="DZ253"/>
      <c r="EA253"/>
      <c r="EB253"/>
      <c r="EC253"/>
      <c r="ED253"/>
      <c r="EE253"/>
      <c r="EF253"/>
      <c r="EG253"/>
      <c r="EH253"/>
      <c r="EI253"/>
      <c r="EJ253"/>
      <c r="EK253"/>
      <c r="EL253"/>
      <c r="EM253"/>
      <c r="EN253"/>
    </row>
    <row r="254" spans="1:144">
      <c r="A254"/>
      <c r="B254"/>
      <c r="C254"/>
      <c r="D254"/>
      <c r="E254" s="78"/>
      <c r="F254"/>
      <c r="G254"/>
      <c r="H254"/>
      <c r="I254"/>
      <c r="J254"/>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c r="BR254"/>
      <c r="BS254"/>
      <c r="BT254"/>
      <c r="BU254"/>
      <c r="BV254"/>
      <c r="BW254"/>
      <c r="BX254"/>
      <c r="BY254"/>
      <c r="BZ254"/>
      <c r="CA254"/>
      <c r="CB254"/>
      <c r="CC254"/>
      <c r="CD254"/>
      <c r="CE254"/>
      <c r="CF254"/>
      <c r="CG254"/>
      <c r="CH254"/>
      <c r="CI254"/>
      <c r="CJ254"/>
      <c r="CK254"/>
      <c r="CL254"/>
      <c r="CM254"/>
      <c r="CN254"/>
      <c r="CO254"/>
      <c r="CP254"/>
      <c r="CQ254"/>
      <c r="CR254"/>
      <c r="CS254"/>
      <c r="CT254"/>
      <c r="CU254"/>
      <c r="CV254"/>
      <c r="CW254"/>
      <c r="CX254"/>
      <c r="CY254"/>
      <c r="CZ254"/>
      <c r="DA254"/>
      <c r="DB254"/>
      <c r="DC254"/>
      <c r="DD254"/>
      <c r="DE254"/>
      <c r="DF254"/>
      <c r="DG254"/>
      <c r="DH254"/>
      <c r="DI254"/>
      <c r="DJ254"/>
      <c r="DK254"/>
      <c r="DL254"/>
      <c r="DM254"/>
      <c r="DN254"/>
      <c r="DO254"/>
      <c r="DP254"/>
      <c r="DQ254"/>
      <c r="DR254"/>
      <c r="DS254"/>
      <c r="DT254"/>
      <c r="DU254"/>
      <c r="DV254"/>
      <c r="DW254"/>
      <c r="DX254"/>
      <c r="DY254"/>
      <c r="DZ254"/>
      <c r="EA254"/>
      <c r="EB254"/>
      <c r="EC254"/>
      <c r="ED254"/>
      <c r="EE254"/>
      <c r="EF254"/>
      <c r="EG254"/>
      <c r="EH254"/>
      <c r="EI254"/>
      <c r="EJ254"/>
      <c r="EK254"/>
      <c r="EL254"/>
      <c r="EM254"/>
      <c r="EN254"/>
    </row>
    <row r="255" spans="1:144">
      <c r="A255"/>
      <c r="B255"/>
      <c r="C255"/>
      <c r="D255"/>
      <c r="E255" s="78"/>
      <c r="F255"/>
      <c r="G255"/>
      <c r="H255"/>
      <c r="I255"/>
      <c r="J255"/>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c r="BR255"/>
      <c r="BS255"/>
      <c r="BT255"/>
      <c r="BU255"/>
      <c r="BV255"/>
      <c r="BW255"/>
      <c r="BX255"/>
      <c r="BY255"/>
      <c r="BZ255"/>
      <c r="CA255"/>
      <c r="CB255"/>
      <c r="CC255"/>
      <c r="CD255"/>
      <c r="CE255"/>
      <c r="CF255"/>
      <c r="CG255"/>
      <c r="CH255"/>
      <c r="CI255"/>
      <c r="CJ255"/>
      <c r="CK255"/>
      <c r="CL255"/>
      <c r="CM255"/>
      <c r="CN255"/>
      <c r="CO255"/>
      <c r="CP255"/>
      <c r="CQ255"/>
      <c r="CR255"/>
      <c r="CS255"/>
      <c r="CT255"/>
      <c r="CU255"/>
      <c r="CV255"/>
      <c r="CW255"/>
      <c r="CX255"/>
      <c r="CY255"/>
      <c r="CZ255"/>
      <c r="DA255"/>
      <c r="DB255"/>
      <c r="DC255"/>
      <c r="DD255"/>
      <c r="DE255"/>
      <c r="DF255"/>
      <c r="DG255"/>
      <c r="DH255"/>
      <c r="DI255"/>
      <c r="DJ255"/>
      <c r="DK255"/>
      <c r="DL255"/>
      <c r="DM255"/>
      <c r="DN255"/>
      <c r="DO255"/>
      <c r="DP255"/>
      <c r="DQ255"/>
      <c r="DR255"/>
      <c r="DS255"/>
      <c r="DT255"/>
      <c r="DU255"/>
      <c r="DV255"/>
      <c r="DW255"/>
      <c r="DX255"/>
      <c r="DY255"/>
      <c r="DZ255"/>
      <c r="EA255"/>
      <c r="EB255"/>
      <c r="EC255"/>
      <c r="ED255"/>
      <c r="EE255"/>
      <c r="EF255"/>
      <c r="EG255"/>
      <c r="EH255"/>
      <c r="EI255"/>
      <c r="EJ255"/>
      <c r="EK255"/>
      <c r="EL255"/>
      <c r="EM255"/>
      <c r="EN255"/>
    </row>
    <row r="256" spans="1:144">
      <c r="A256"/>
      <c r="B256"/>
      <c r="C256"/>
      <c r="D256"/>
      <c r="E256" s="78"/>
      <c r="F256"/>
      <c r="G256"/>
      <c r="H256"/>
      <c r="I256"/>
      <c r="J256"/>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c r="BR256"/>
      <c r="BS256"/>
      <c r="BT256"/>
      <c r="BU256"/>
      <c r="BV256"/>
      <c r="BW256"/>
      <c r="BX256"/>
      <c r="BY256"/>
      <c r="BZ256"/>
      <c r="CA256"/>
      <c r="CB256"/>
      <c r="CC256"/>
      <c r="CD256"/>
      <c r="CE256"/>
      <c r="CF256"/>
      <c r="CG256"/>
      <c r="CH256"/>
      <c r="CI256"/>
      <c r="CJ256"/>
      <c r="CK256"/>
      <c r="CL256"/>
      <c r="CM256"/>
      <c r="CN256"/>
      <c r="CO256"/>
      <c r="CP256"/>
      <c r="CQ256"/>
      <c r="CR256"/>
      <c r="CS256"/>
      <c r="CT256"/>
      <c r="CU256"/>
      <c r="CV256"/>
      <c r="CW256"/>
      <c r="CX256"/>
      <c r="CY256"/>
      <c r="CZ256"/>
      <c r="DA256"/>
      <c r="DB256"/>
      <c r="DC256"/>
      <c r="DD256"/>
      <c r="DE256"/>
      <c r="DF256"/>
      <c r="DG256"/>
      <c r="DH256"/>
      <c r="DI256"/>
      <c r="DJ256"/>
      <c r="DK256"/>
      <c r="DL256"/>
      <c r="DM256"/>
      <c r="DN256"/>
      <c r="DO256"/>
      <c r="DP256"/>
      <c r="DQ256"/>
      <c r="DR256"/>
      <c r="DS256"/>
      <c r="DT256"/>
      <c r="DU256"/>
      <c r="DV256"/>
      <c r="DW256"/>
      <c r="DX256"/>
      <c r="DY256"/>
      <c r="DZ256"/>
      <c r="EA256"/>
      <c r="EB256"/>
      <c r="EC256"/>
      <c r="ED256"/>
      <c r="EE256"/>
      <c r="EF256"/>
      <c r="EG256"/>
      <c r="EH256"/>
      <c r="EI256"/>
      <c r="EJ256"/>
      <c r="EK256"/>
      <c r="EL256"/>
      <c r="EM256"/>
      <c r="EN256"/>
    </row>
    <row r="257" spans="1:144">
      <c r="A257"/>
      <c r="B257"/>
      <c r="C257"/>
      <c r="D257"/>
      <c r="E257" s="78"/>
      <c r="F257"/>
      <c r="G257"/>
      <c r="H257"/>
      <c r="I257"/>
      <c r="J257"/>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c r="BR257"/>
      <c r="BS257"/>
      <c r="BT257"/>
      <c r="BU257"/>
      <c r="BV257"/>
      <c r="BW257"/>
      <c r="BX257"/>
      <c r="BY257"/>
      <c r="BZ257"/>
      <c r="CA257"/>
      <c r="CB257"/>
      <c r="CC257"/>
      <c r="CD257"/>
      <c r="CE257"/>
      <c r="CF257"/>
      <c r="CG257"/>
      <c r="CH257"/>
      <c r="CI257"/>
      <c r="CJ257"/>
      <c r="CK257"/>
      <c r="CL257"/>
      <c r="CM257"/>
      <c r="CN257"/>
      <c r="CO257"/>
      <c r="CP257"/>
      <c r="CQ257"/>
      <c r="CR257"/>
      <c r="CS257"/>
      <c r="CT257"/>
      <c r="CU257"/>
      <c r="CV257"/>
      <c r="CW257"/>
      <c r="CX257"/>
      <c r="CY257"/>
      <c r="CZ257"/>
      <c r="DA257"/>
      <c r="DB257"/>
      <c r="DC257"/>
      <c r="DD257"/>
      <c r="DE257"/>
      <c r="DF257"/>
      <c r="DG257"/>
      <c r="DH257"/>
      <c r="DI257"/>
      <c r="DJ257"/>
      <c r="DK257"/>
      <c r="DL257"/>
      <c r="DM257"/>
      <c r="DN257"/>
      <c r="DO257"/>
      <c r="DP257"/>
      <c r="DQ257"/>
      <c r="DR257"/>
      <c r="DS257"/>
      <c r="DT257"/>
      <c r="DU257"/>
      <c r="DV257"/>
      <c r="DW257"/>
      <c r="DX257"/>
      <c r="DY257"/>
      <c r="DZ257"/>
      <c r="EA257"/>
      <c r="EB257"/>
      <c r="EC257"/>
      <c r="ED257"/>
      <c r="EE257"/>
      <c r="EF257"/>
      <c r="EG257"/>
      <c r="EH257"/>
      <c r="EI257"/>
      <c r="EJ257"/>
      <c r="EK257"/>
      <c r="EL257"/>
      <c r="EM257"/>
      <c r="EN257"/>
    </row>
    <row r="258" spans="1:144">
      <c r="A258"/>
      <c r="B258"/>
      <c r="C258"/>
      <c r="D258"/>
      <c r="E258" s="78"/>
      <c r="F258"/>
      <c r="G258"/>
      <c r="H258"/>
      <c r="I258"/>
      <c r="J258"/>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c r="BR258"/>
      <c r="BS258"/>
      <c r="BT258"/>
      <c r="BU258"/>
      <c r="BV258"/>
      <c r="BW258"/>
      <c r="BX258"/>
      <c r="BY258"/>
      <c r="BZ258"/>
      <c r="CA258"/>
      <c r="CB258"/>
      <c r="CC258"/>
      <c r="CD258"/>
      <c r="CE258"/>
      <c r="CF258"/>
      <c r="CG258"/>
      <c r="CH258"/>
      <c r="CI258"/>
      <c r="CJ258"/>
      <c r="CK258"/>
      <c r="CL258"/>
      <c r="CM258"/>
      <c r="CN258"/>
      <c r="CO258"/>
      <c r="CP258"/>
      <c r="CQ258"/>
      <c r="CR258"/>
      <c r="CS258"/>
      <c r="CT258"/>
      <c r="CU258"/>
      <c r="CV258"/>
      <c r="CW258"/>
      <c r="CX258"/>
      <c r="CY258"/>
      <c r="CZ258"/>
      <c r="DA258"/>
      <c r="DB258"/>
      <c r="DC258"/>
      <c r="DD258"/>
      <c r="DE258"/>
      <c r="DF258"/>
      <c r="DG258"/>
      <c r="DH258"/>
      <c r="DI258"/>
      <c r="DJ258"/>
      <c r="DK258"/>
      <c r="DL258"/>
      <c r="DM258"/>
      <c r="DN258"/>
      <c r="DO258"/>
      <c r="DP258"/>
      <c r="DQ258"/>
      <c r="DR258"/>
      <c r="DS258"/>
      <c r="DT258"/>
      <c r="DU258"/>
      <c r="DV258"/>
      <c r="DW258"/>
      <c r="DX258"/>
      <c r="DY258"/>
      <c r="DZ258"/>
      <c r="EA258"/>
      <c r="EB258"/>
      <c r="EC258"/>
      <c r="ED258"/>
      <c r="EE258"/>
      <c r="EF258"/>
      <c r="EG258"/>
      <c r="EH258"/>
      <c r="EI258"/>
      <c r="EJ258"/>
      <c r="EK258"/>
      <c r="EL258"/>
      <c r="EM258"/>
      <c r="EN258"/>
    </row>
    <row r="259" spans="1:144">
      <c r="A259"/>
      <c r="B259"/>
      <c r="C259"/>
      <c r="D259"/>
      <c r="E259" s="78"/>
      <c r="F259"/>
      <c r="G259"/>
      <c r="H259"/>
      <c r="I259"/>
      <c r="J259"/>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c r="BR259"/>
      <c r="BS259"/>
      <c r="BT259"/>
      <c r="BU259"/>
      <c r="BV259"/>
      <c r="BW259"/>
      <c r="BX259"/>
      <c r="BY259"/>
      <c r="BZ259"/>
      <c r="CA259"/>
      <c r="CB259"/>
      <c r="CC259"/>
      <c r="CD259"/>
      <c r="CE259"/>
      <c r="CF259"/>
      <c r="CG259"/>
      <c r="CH259"/>
      <c r="CI259"/>
      <c r="CJ259"/>
      <c r="CK259"/>
      <c r="CL259"/>
      <c r="CM259"/>
      <c r="CN259"/>
      <c r="CO259"/>
      <c r="CP259"/>
      <c r="CQ259"/>
      <c r="CR259"/>
      <c r="CS259"/>
      <c r="CT259"/>
      <c r="CU259"/>
      <c r="CV259"/>
      <c r="CW259"/>
      <c r="CX259"/>
      <c r="CY259"/>
      <c r="CZ259"/>
      <c r="DA259"/>
      <c r="DB259"/>
      <c r="DC259"/>
      <c r="DD259"/>
      <c r="DE259"/>
      <c r="DF259"/>
      <c r="DG259"/>
      <c r="DH259"/>
      <c r="DI259"/>
      <c r="DJ259"/>
      <c r="DK259"/>
      <c r="DL259"/>
      <c r="DM259"/>
      <c r="DN259"/>
      <c r="DO259"/>
      <c r="DP259"/>
      <c r="DQ259"/>
      <c r="DR259"/>
      <c r="DS259"/>
      <c r="DT259"/>
      <c r="DU259"/>
      <c r="DV259"/>
      <c r="DW259"/>
      <c r="DX259"/>
      <c r="DY259"/>
      <c r="DZ259"/>
      <c r="EA259"/>
      <c r="EB259"/>
      <c r="EC259"/>
      <c r="ED259"/>
      <c r="EE259"/>
      <c r="EF259"/>
      <c r="EG259"/>
      <c r="EH259"/>
      <c r="EI259"/>
      <c r="EJ259"/>
      <c r="EK259"/>
      <c r="EL259"/>
      <c r="EM259"/>
      <c r="EN259"/>
    </row>
    <row r="260" spans="1:144">
      <c r="A260"/>
      <c r="B260"/>
      <c r="C260"/>
      <c r="D260"/>
      <c r="E260" s="78"/>
      <c r="F260"/>
      <c r="G260"/>
      <c r="H260"/>
      <c r="I260"/>
      <c r="J260"/>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c r="BR260"/>
      <c r="BS260"/>
      <c r="BT260"/>
      <c r="BU260"/>
      <c r="BV260"/>
      <c r="BW260"/>
      <c r="BX260"/>
      <c r="BY260"/>
      <c r="BZ260"/>
      <c r="CA260"/>
      <c r="CB260"/>
      <c r="CC260"/>
      <c r="CD260"/>
      <c r="CE260"/>
      <c r="CF260"/>
      <c r="CG260"/>
      <c r="CH260"/>
      <c r="CI260"/>
      <c r="CJ260"/>
      <c r="CK260"/>
      <c r="CL260"/>
      <c r="CM260"/>
      <c r="CN260"/>
      <c r="CO260"/>
      <c r="CP260"/>
      <c r="CQ260"/>
      <c r="CR260"/>
      <c r="CS260"/>
      <c r="CT260"/>
      <c r="CU260"/>
      <c r="CV260"/>
      <c r="CW260"/>
      <c r="CX260"/>
      <c r="CY260"/>
      <c r="CZ260"/>
      <c r="DA260"/>
      <c r="DB260"/>
      <c r="DC260"/>
      <c r="DD260"/>
      <c r="DE260"/>
      <c r="DF260"/>
      <c r="DG260"/>
      <c r="DH260"/>
      <c r="DI260"/>
      <c r="DJ260"/>
      <c r="DK260"/>
      <c r="DL260"/>
      <c r="DM260"/>
      <c r="DN260"/>
      <c r="DO260"/>
      <c r="DP260"/>
      <c r="DQ260"/>
      <c r="DR260"/>
      <c r="DS260"/>
      <c r="DT260"/>
      <c r="DU260"/>
      <c r="DV260"/>
      <c r="DW260"/>
      <c r="DX260"/>
      <c r="DY260"/>
      <c r="DZ260"/>
      <c r="EA260"/>
      <c r="EB260"/>
      <c r="EC260"/>
      <c r="ED260"/>
      <c r="EE260"/>
      <c r="EF260"/>
      <c r="EG260"/>
      <c r="EH260"/>
      <c r="EI260"/>
      <c r="EJ260"/>
      <c r="EK260"/>
      <c r="EL260"/>
      <c r="EM260"/>
      <c r="EN260"/>
    </row>
    <row r="261" spans="1:144">
      <c r="A261"/>
      <c r="B261"/>
      <c r="C261"/>
      <c r="D261"/>
      <c r="E261" s="78"/>
      <c r="F261"/>
      <c r="G261"/>
      <c r="H261"/>
      <c r="I261"/>
      <c r="J261"/>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c r="BR261"/>
      <c r="BS261"/>
      <c r="BT261"/>
      <c r="BU261"/>
      <c r="BV261"/>
      <c r="BW261"/>
      <c r="BX261"/>
      <c r="BY261"/>
      <c r="BZ261"/>
      <c r="CA261"/>
      <c r="CB261"/>
      <c r="CC261"/>
      <c r="CD261"/>
      <c r="CE261"/>
      <c r="CF261"/>
      <c r="CG261"/>
      <c r="CH261"/>
      <c r="CI261"/>
      <c r="CJ261"/>
      <c r="CK261"/>
      <c r="CL261"/>
      <c r="CM261"/>
      <c r="CN261"/>
      <c r="CO261"/>
      <c r="CP261"/>
      <c r="CQ261"/>
      <c r="CR261"/>
      <c r="CS261"/>
      <c r="CT261"/>
      <c r="CU261"/>
      <c r="CV261"/>
      <c r="CW261"/>
      <c r="CX261"/>
      <c r="CY261"/>
      <c r="CZ261"/>
      <c r="DA261"/>
      <c r="DB261"/>
      <c r="DC261"/>
      <c r="DD261"/>
      <c r="DE261"/>
      <c r="DF261"/>
      <c r="DG261"/>
      <c r="DH261"/>
      <c r="DI261"/>
      <c r="DJ261"/>
      <c r="DK261"/>
      <c r="DL261"/>
      <c r="DM261"/>
      <c r="DN261"/>
      <c r="DO261"/>
      <c r="DP261"/>
      <c r="DQ261"/>
      <c r="DR261"/>
      <c r="DS261"/>
      <c r="DT261"/>
      <c r="DU261"/>
      <c r="DV261"/>
      <c r="DW261"/>
      <c r="DX261"/>
      <c r="DY261"/>
      <c r="DZ261"/>
      <c r="EA261"/>
      <c r="EB261"/>
      <c r="EC261"/>
      <c r="ED261"/>
      <c r="EE261"/>
      <c r="EF261"/>
      <c r="EG261"/>
      <c r="EH261"/>
      <c r="EI261"/>
      <c r="EJ261"/>
      <c r="EK261"/>
      <c r="EL261"/>
      <c r="EM261"/>
      <c r="EN261"/>
    </row>
    <row r="262" spans="1:144">
      <c r="A262"/>
      <c r="B262"/>
      <c r="C262"/>
      <c r="D262"/>
      <c r="E262" s="78"/>
      <c r="F262"/>
      <c r="G262"/>
      <c r="H262"/>
      <c r="I262"/>
      <c r="J262"/>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c r="BR262"/>
      <c r="BS262"/>
      <c r="BT262"/>
      <c r="BU262"/>
      <c r="BV262"/>
      <c r="BW262"/>
      <c r="BX262"/>
      <c r="BY262"/>
      <c r="BZ262"/>
      <c r="CA262"/>
      <c r="CB262"/>
      <c r="CC262"/>
      <c r="CD262"/>
      <c r="CE262"/>
      <c r="CF262"/>
      <c r="CG262"/>
      <c r="CH262"/>
      <c r="CI262"/>
      <c r="CJ262"/>
      <c r="CK262"/>
      <c r="CL262"/>
      <c r="CM262"/>
      <c r="CN262"/>
      <c r="CO262"/>
      <c r="CP262"/>
      <c r="CQ262"/>
      <c r="CR262"/>
      <c r="CS262"/>
      <c r="CT262"/>
      <c r="CU262"/>
      <c r="CV262"/>
      <c r="CW262"/>
      <c r="CX262"/>
      <c r="CY262"/>
      <c r="CZ262"/>
      <c r="DA262"/>
      <c r="DB262"/>
      <c r="DC262"/>
      <c r="DD262"/>
      <c r="DE262"/>
      <c r="DF262"/>
      <c r="DG262"/>
      <c r="DH262"/>
      <c r="DI262"/>
      <c r="DJ262"/>
      <c r="DK262"/>
      <c r="DL262"/>
      <c r="DM262"/>
      <c r="DN262"/>
      <c r="DO262"/>
      <c r="DP262"/>
      <c r="DQ262"/>
      <c r="DR262"/>
      <c r="DS262"/>
      <c r="DT262"/>
      <c r="DU262"/>
      <c r="DV262"/>
      <c r="DW262"/>
      <c r="DX262"/>
      <c r="DY262"/>
      <c r="DZ262"/>
      <c r="EA262"/>
      <c r="EB262"/>
      <c r="EC262"/>
      <c r="ED262"/>
      <c r="EE262"/>
      <c r="EF262"/>
      <c r="EG262"/>
      <c r="EH262"/>
      <c r="EI262"/>
      <c r="EJ262"/>
      <c r="EK262"/>
      <c r="EL262"/>
      <c r="EM262"/>
      <c r="EN262"/>
    </row>
    <row r="263" spans="1:144">
      <c r="A263"/>
      <c r="B263"/>
      <c r="C263"/>
      <c r="D263"/>
      <c r="E263" s="78"/>
      <c r="F263"/>
      <c r="G263"/>
      <c r="H263"/>
      <c r="I263"/>
      <c r="J263"/>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c r="BR263"/>
      <c r="BS263"/>
      <c r="BT263"/>
      <c r="BU263"/>
      <c r="BV263"/>
      <c r="BW263"/>
      <c r="BX263"/>
      <c r="BY263"/>
      <c r="BZ263"/>
      <c r="CA263"/>
      <c r="CB263"/>
      <c r="CC263"/>
      <c r="CD263"/>
      <c r="CE263"/>
      <c r="CF263"/>
      <c r="CG263"/>
      <c r="CH263"/>
      <c r="CI263"/>
      <c r="CJ263"/>
      <c r="CK263"/>
      <c r="CL263"/>
      <c r="CM263"/>
      <c r="CN263"/>
      <c r="CO263"/>
      <c r="CP263"/>
      <c r="CQ263"/>
      <c r="CR263"/>
      <c r="CS263"/>
      <c r="CT263"/>
      <c r="CU263"/>
      <c r="CV263"/>
      <c r="CW263"/>
      <c r="CX263"/>
      <c r="CY263"/>
      <c r="CZ263"/>
      <c r="DA263"/>
      <c r="DB263"/>
      <c r="DC263"/>
      <c r="DD263"/>
      <c r="DE263"/>
      <c r="DF263"/>
      <c r="DG263"/>
      <c r="DH263"/>
      <c r="DI263"/>
      <c r="DJ263"/>
      <c r="DK263"/>
      <c r="DL263"/>
      <c r="DM263"/>
      <c r="DN263"/>
      <c r="DO263"/>
      <c r="DP263"/>
      <c r="DQ263"/>
      <c r="DR263"/>
      <c r="DS263"/>
      <c r="DT263"/>
      <c r="DU263"/>
      <c r="DV263"/>
      <c r="DW263"/>
      <c r="DX263"/>
      <c r="DY263"/>
      <c r="DZ263"/>
      <c r="EA263"/>
      <c r="EB263"/>
      <c r="EC263"/>
      <c r="ED263"/>
      <c r="EE263"/>
      <c r="EF263"/>
      <c r="EG263"/>
      <c r="EH263"/>
      <c r="EI263"/>
      <c r="EJ263"/>
      <c r="EK263"/>
      <c r="EL263"/>
      <c r="EM263"/>
      <c r="EN263"/>
    </row>
    <row r="264" spans="1:144">
      <c r="A264"/>
      <c r="B264"/>
      <c r="C264"/>
      <c r="D264"/>
      <c r="E264" s="78"/>
      <c r="F264"/>
      <c r="G264"/>
      <c r="H264"/>
      <c r="I264"/>
      <c r="J264"/>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c r="BR264"/>
      <c r="BS264"/>
      <c r="BT264"/>
      <c r="BU264"/>
      <c r="BV264"/>
      <c r="BW264"/>
      <c r="BX264"/>
      <c r="BY264"/>
      <c r="BZ264"/>
      <c r="CA264"/>
      <c r="CB264"/>
      <c r="CC264"/>
      <c r="CD264"/>
      <c r="CE264"/>
      <c r="CF264"/>
      <c r="CG264"/>
      <c r="CH264"/>
      <c r="CI264"/>
      <c r="CJ264"/>
      <c r="CK264"/>
      <c r="CL264"/>
      <c r="CM264"/>
      <c r="CN264"/>
      <c r="CO264"/>
      <c r="CP264"/>
      <c r="CQ264"/>
      <c r="CR264"/>
      <c r="CS264"/>
      <c r="CT264"/>
      <c r="CU264"/>
      <c r="CV264"/>
      <c r="CW264"/>
      <c r="CX264"/>
      <c r="CY264"/>
      <c r="CZ264"/>
      <c r="DA264"/>
      <c r="DB264"/>
      <c r="DC264"/>
      <c r="DD264"/>
      <c r="DE264"/>
      <c r="DF264"/>
      <c r="DG264"/>
      <c r="DH264"/>
      <c r="DI264"/>
      <c r="DJ264"/>
      <c r="DK264"/>
      <c r="DL264"/>
      <c r="DM264"/>
      <c r="DN264"/>
      <c r="DO264"/>
      <c r="DP264"/>
      <c r="DQ264"/>
      <c r="DR264"/>
      <c r="DS264"/>
      <c r="DT264"/>
      <c r="DU264"/>
      <c r="DV264"/>
      <c r="DW264"/>
      <c r="DX264"/>
      <c r="DY264"/>
      <c r="DZ264"/>
      <c r="EA264"/>
      <c r="EB264"/>
      <c r="EC264"/>
      <c r="ED264"/>
      <c r="EE264"/>
      <c r="EF264"/>
      <c r="EG264"/>
      <c r="EH264"/>
      <c r="EI264"/>
      <c r="EJ264"/>
      <c r="EK264"/>
      <c r="EL264"/>
      <c r="EM264"/>
      <c r="EN264"/>
    </row>
    <row r="265" spans="1:144">
      <c r="A265"/>
      <c r="B265"/>
      <c r="C265"/>
      <c r="D265"/>
      <c r="E265" s="78"/>
      <c r="F265"/>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c r="BR265"/>
      <c r="BS265"/>
      <c r="BT265"/>
      <c r="BU265"/>
      <c r="BV265"/>
      <c r="BW265"/>
      <c r="BX265"/>
      <c r="BY265"/>
      <c r="BZ265"/>
      <c r="CA265"/>
      <c r="CB265"/>
      <c r="CC265"/>
      <c r="CD265"/>
      <c r="CE265"/>
      <c r="CF265"/>
      <c r="CG265"/>
      <c r="CH265"/>
      <c r="CI265"/>
      <c r="CJ265"/>
      <c r="CK265"/>
      <c r="CL265"/>
      <c r="CM265"/>
      <c r="CN265"/>
      <c r="CO265"/>
      <c r="CP265"/>
      <c r="CQ265"/>
      <c r="CR265"/>
      <c r="CS265"/>
      <c r="CT265"/>
      <c r="CU265"/>
      <c r="CV265"/>
      <c r="CW265"/>
      <c r="CX265"/>
      <c r="CY265"/>
      <c r="CZ265"/>
      <c r="DA265"/>
      <c r="DB265"/>
      <c r="DC265"/>
      <c r="DD265"/>
      <c r="DE265"/>
      <c r="DF265"/>
      <c r="DG265"/>
      <c r="DH265"/>
      <c r="DI265"/>
      <c r="DJ265"/>
      <c r="DK265"/>
      <c r="DL265"/>
      <c r="DM265"/>
      <c r="DN265"/>
      <c r="DO265"/>
      <c r="DP265"/>
      <c r="DQ265"/>
      <c r="DR265"/>
      <c r="DS265"/>
      <c r="DT265"/>
      <c r="DU265"/>
      <c r="DV265"/>
      <c r="DW265"/>
      <c r="DX265"/>
      <c r="DY265"/>
      <c r="DZ265"/>
      <c r="EA265"/>
      <c r="EB265"/>
      <c r="EC265"/>
      <c r="ED265"/>
      <c r="EE265"/>
      <c r="EF265"/>
      <c r="EG265"/>
      <c r="EH265"/>
      <c r="EI265"/>
      <c r="EJ265"/>
      <c r="EK265"/>
      <c r="EL265"/>
      <c r="EM265"/>
      <c r="EN265"/>
    </row>
    <row r="266" spans="1:144">
      <c r="A266"/>
      <c r="B266"/>
      <c r="C266"/>
      <c r="D266"/>
      <c r="E266" s="78">
        <v>0</v>
      </c>
      <c r="F266"/>
      <c r="G266"/>
      <c r="H266"/>
      <c r="I266"/>
      <c r="J266">
        <v>0</v>
      </c>
      <c r="K26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row>
    <row r="267" spans="1:144">
      <c r="A267"/>
      <c r="B267"/>
      <c r="C267"/>
      <c r="D267"/>
      <c r="E267" s="78">
        <v>0</v>
      </c>
      <c r="F267"/>
      <c r="G267"/>
      <c r="H267"/>
      <c r="I267"/>
      <c r="J267">
        <v>0</v>
      </c>
      <c r="K26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row>
    <row r="268" spans="1:144">
      <c r="A268"/>
      <c r="B268"/>
      <c r="C268"/>
      <c r="D268"/>
      <c r="E268" s="78">
        <v>0</v>
      </c>
      <c r="F268"/>
      <c r="G268"/>
      <c r="H268"/>
      <c r="I268"/>
      <c r="J268">
        <v>0</v>
      </c>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row>
    <row r="269" spans="1:144">
      <c r="A269"/>
      <c r="B269"/>
      <c r="C269"/>
      <c r="D269"/>
      <c r="E269" s="78">
        <v>0</v>
      </c>
      <c r="F269"/>
      <c r="G269"/>
      <c r="H269"/>
      <c r="I269"/>
      <c r="J269">
        <v>0</v>
      </c>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row>
    <row r="270" spans="1:144">
      <c r="A270"/>
      <c r="B270"/>
      <c r="C270"/>
      <c r="D270"/>
      <c r="E270" s="78">
        <v>0</v>
      </c>
      <c r="F270"/>
      <c r="G270"/>
      <c r="H270"/>
      <c r="I270"/>
      <c r="J270">
        <v>0</v>
      </c>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row>
    <row r="271" spans="1:144">
      <c r="A271"/>
      <c r="B271"/>
      <c r="C271"/>
      <c r="D271"/>
      <c r="E271" s="78">
        <v>0</v>
      </c>
      <c r="F271"/>
      <c r="G271"/>
      <c r="H271"/>
      <c r="I271"/>
      <c r="J271">
        <v>0</v>
      </c>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row>
    <row r="272" spans="1:144">
      <c r="A272"/>
      <c r="B272"/>
      <c r="C272"/>
      <c r="D272"/>
      <c r="E272" s="78">
        <v>0</v>
      </c>
      <c r="F272"/>
      <c r="G272"/>
      <c r="H272"/>
      <c r="I272"/>
      <c r="J272">
        <v>0</v>
      </c>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row>
    <row r="273" spans="1:45">
      <c r="A273"/>
      <c r="B273"/>
      <c r="C273"/>
      <c r="D273"/>
      <c r="E273" s="78">
        <v>0</v>
      </c>
      <c r="F273"/>
      <c r="G273"/>
      <c r="H273"/>
      <c r="I273"/>
      <c r="J273">
        <v>0</v>
      </c>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row>
    <row r="274" spans="1:45">
      <c r="A274"/>
      <c r="B274"/>
      <c r="C274"/>
      <c r="D274"/>
      <c r="E274" s="78">
        <v>0</v>
      </c>
      <c r="F274"/>
      <c r="G274"/>
      <c r="H274"/>
      <c r="I274"/>
      <c r="J274">
        <v>0</v>
      </c>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row>
    <row r="275" spans="1:45">
      <c r="A275"/>
      <c r="B275"/>
      <c r="C275"/>
      <c r="D275"/>
      <c r="E275" s="78">
        <v>0</v>
      </c>
      <c r="F275"/>
      <c r="G275"/>
      <c r="H275"/>
      <c r="I275"/>
      <c r="J275">
        <v>0</v>
      </c>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row>
    <row r="276" spans="1:45">
      <c r="A276"/>
      <c r="B276"/>
      <c r="C276"/>
      <c r="D276"/>
      <c r="E276" s="78">
        <v>0</v>
      </c>
      <c r="F276"/>
      <c r="G276"/>
      <c r="H276"/>
      <c r="I276"/>
      <c r="J276">
        <v>0</v>
      </c>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row>
    <row r="277" spans="1:45">
      <c r="A277"/>
      <c r="B277"/>
      <c r="C277"/>
      <c r="D277"/>
      <c r="E277" s="78">
        <v>0</v>
      </c>
      <c r="F277"/>
      <c r="G277"/>
      <c r="H277"/>
      <c r="I277"/>
      <c r="J277">
        <v>0</v>
      </c>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row>
    <row r="278" spans="1:45">
      <c r="A278"/>
      <c r="B278"/>
      <c r="C278"/>
      <c r="D278"/>
      <c r="E278" s="78">
        <v>0</v>
      </c>
      <c r="F278"/>
      <c r="G278"/>
      <c r="H278"/>
      <c r="I278"/>
      <c r="J278">
        <v>0</v>
      </c>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row>
    <row r="279" spans="1:45">
      <c r="A279"/>
      <c r="B279"/>
      <c r="C279"/>
      <c r="D279"/>
      <c r="E279" s="78">
        <v>0</v>
      </c>
      <c r="F279"/>
      <c r="G279"/>
      <c r="H279"/>
      <c r="I279"/>
      <c r="J279">
        <v>0</v>
      </c>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row>
    <row r="280" spans="1:45">
      <c r="A280"/>
      <c r="B280"/>
      <c r="C280"/>
      <c r="D280"/>
      <c r="E280" s="78">
        <v>0</v>
      </c>
      <c r="F280"/>
      <c r="G280"/>
      <c r="H280"/>
      <c r="I280"/>
      <c r="J280">
        <v>0</v>
      </c>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row>
    <row r="281" spans="1:45">
      <c r="A281"/>
      <c r="B281"/>
      <c r="C281"/>
      <c r="D281"/>
      <c r="E281" s="78">
        <v>0</v>
      </c>
      <c r="F281"/>
      <c r="G281"/>
      <c r="H281"/>
      <c r="I281"/>
      <c r="J281">
        <v>0</v>
      </c>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row>
    <row r="282" spans="1:45">
      <c r="A282"/>
      <c r="B282"/>
      <c r="C282"/>
      <c r="D282"/>
      <c r="E282" s="78">
        <v>0</v>
      </c>
      <c r="F282"/>
      <c r="G282"/>
      <c r="H282"/>
      <c r="I282"/>
      <c r="J282">
        <v>0</v>
      </c>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row>
    <row r="283" spans="1:45">
      <c r="A283"/>
      <c r="B283"/>
      <c r="C283"/>
      <c r="D283"/>
      <c r="E283" s="78">
        <v>0</v>
      </c>
      <c r="F283"/>
      <c r="G283"/>
      <c r="H283"/>
      <c r="I283"/>
      <c r="J283">
        <v>0</v>
      </c>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row>
    <row r="284" spans="1:45">
      <c r="A284"/>
      <c r="B284"/>
      <c r="C284"/>
      <c r="D284"/>
      <c r="E284" s="78">
        <v>0</v>
      </c>
      <c r="F284"/>
      <c r="G284"/>
      <c r="H284"/>
      <c r="I284"/>
      <c r="J284">
        <v>0</v>
      </c>
      <c r="K284"/>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row>
    <row r="285" spans="1:45">
      <c r="A285"/>
      <c r="B285"/>
      <c r="C285"/>
      <c r="D285"/>
      <c r="E285" s="78">
        <v>0</v>
      </c>
      <c r="F285"/>
      <c r="G285"/>
      <c r="H285"/>
      <c r="I285"/>
      <c r="J285">
        <v>0</v>
      </c>
      <c r="K285"/>
      <c r="L285"/>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row>
    <row r="286" spans="1:45">
      <c r="A286"/>
      <c r="B286"/>
      <c r="C286"/>
      <c r="D286"/>
      <c r="E286" s="78">
        <v>0</v>
      </c>
      <c r="F286"/>
      <c r="G286"/>
      <c r="H286"/>
      <c r="I286"/>
      <c r="J286">
        <v>0</v>
      </c>
      <c r="K286"/>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row>
    <row r="287" spans="1:45">
      <c r="A287"/>
      <c r="B287"/>
      <c r="C287"/>
      <c r="D287"/>
      <c r="E287" s="78">
        <v>0</v>
      </c>
      <c r="F287"/>
      <c r="G287"/>
      <c r="H287"/>
      <c r="I287"/>
      <c r="J287">
        <v>0</v>
      </c>
      <c r="K287"/>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row>
    <row r="288" spans="1:45">
      <c r="A288"/>
      <c r="B288"/>
      <c r="C288"/>
      <c r="D288"/>
      <c r="E288" s="78">
        <v>0</v>
      </c>
      <c r="F288"/>
      <c r="G288"/>
      <c r="H288"/>
      <c r="I288"/>
      <c r="J288">
        <v>0</v>
      </c>
      <c r="K288"/>
      <c r="L288"/>
      <c r="M288"/>
      <c r="N288"/>
      <c r="O288"/>
      <c r="P288"/>
      <c r="Q288"/>
      <c r="R288"/>
      <c r="S288"/>
      <c r="T288"/>
      <c r="U288"/>
      <c r="V288"/>
      <c r="W288"/>
      <c r="X288"/>
      <c r="Y288"/>
      <c r="Z288"/>
      <c r="AA288"/>
      <c r="AB288"/>
      <c r="AC288"/>
      <c r="AD288"/>
      <c r="AE288"/>
      <c r="AF288"/>
      <c r="AG288"/>
      <c r="AH288"/>
      <c r="AI288"/>
      <c r="AJ288"/>
      <c r="AK288"/>
      <c r="AL288"/>
      <c r="AM288"/>
      <c r="AN288"/>
      <c r="AO288"/>
      <c r="AP288"/>
      <c r="AQ288"/>
      <c r="AR288"/>
      <c r="AS288"/>
    </row>
    <row r="289" spans="1:45">
      <c r="A289"/>
      <c r="B289"/>
      <c r="C289"/>
      <c r="D289"/>
      <c r="E289" s="78">
        <v>0</v>
      </c>
      <c r="F289"/>
      <c r="G289"/>
      <c r="H289"/>
      <c r="I289"/>
      <c r="J289">
        <v>0</v>
      </c>
      <c r="K289"/>
      <c r="L289"/>
      <c r="M289"/>
      <c r="N289"/>
      <c r="O289"/>
      <c r="P289"/>
      <c r="Q289"/>
      <c r="R289"/>
      <c r="S289"/>
      <c r="T289"/>
      <c r="U289"/>
      <c r="V289"/>
      <c r="W289"/>
      <c r="X289"/>
      <c r="Y289"/>
      <c r="Z289"/>
      <c r="AA289"/>
      <c r="AB289"/>
      <c r="AC289"/>
      <c r="AD289"/>
      <c r="AE289"/>
      <c r="AF289"/>
      <c r="AG289"/>
      <c r="AH289"/>
      <c r="AI289"/>
      <c r="AJ289"/>
      <c r="AK289"/>
      <c r="AL289"/>
      <c r="AM289"/>
      <c r="AN289"/>
      <c r="AO289"/>
      <c r="AP289"/>
      <c r="AQ289"/>
      <c r="AR289"/>
      <c r="AS289"/>
    </row>
    <row r="290" spans="1:45">
      <c r="A290"/>
      <c r="B290"/>
      <c r="C290"/>
      <c r="D290"/>
      <c r="E290" s="78">
        <v>0</v>
      </c>
      <c r="F290"/>
      <c r="G290"/>
      <c r="H290"/>
      <c r="I290"/>
      <c r="J290">
        <v>0</v>
      </c>
      <c r="K290"/>
      <c r="L290"/>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row>
    <row r="291" spans="1:45">
      <c r="A291"/>
      <c r="B291"/>
      <c r="C291"/>
      <c r="D291"/>
      <c r="E291" s="78">
        <v>0</v>
      </c>
      <c r="F291"/>
      <c r="G291"/>
      <c r="H291"/>
      <c r="I291"/>
      <c r="J291">
        <v>0</v>
      </c>
      <c r="K291"/>
      <c r="L291"/>
      <c r="M291"/>
      <c r="N291"/>
      <c r="O291"/>
      <c r="P291"/>
      <c r="Q291"/>
      <c r="R291"/>
      <c r="S291"/>
      <c r="T291"/>
      <c r="U291"/>
      <c r="V291"/>
      <c r="W291"/>
      <c r="X291"/>
      <c r="Y291"/>
      <c r="Z291"/>
      <c r="AA291"/>
      <c r="AB291"/>
      <c r="AC291"/>
      <c r="AD291"/>
      <c r="AE291"/>
      <c r="AF291"/>
      <c r="AG291"/>
      <c r="AH291"/>
      <c r="AI291"/>
      <c r="AJ291"/>
      <c r="AK291"/>
      <c r="AL291"/>
      <c r="AM291"/>
      <c r="AN291"/>
      <c r="AO291"/>
      <c r="AP291"/>
      <c r="AQ291"/>
      <c r="AR291"/>
      <c r="AS291"/>
    </row>
    <row r="292" spans="1:45">
      <c r="A292"/>
      <c r="B292"/>
      <c r="C292"/>
      <c r="D292"/>
      <c r="E292" s="78">
        <v>0</v>
      </c>
      <c r="F292"/>
      <c r="G292"/>
      <c r="H292"/>
      <c r="I292"/>
      <c r="J292">
        <v>0</v>
      </c>
      <c r="K292"/>
      <c r="L292"/>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row>
    <row r="293" spans="1:45">
      <c r="A293"/>
      <c r="B293"/>
      <c r="C293"/>
      <c r="D293"/>
      <c r="E293" s="78">
        <v>0</v>
      </c>
      <c r="F293"/>
      <c r="G293"/>
      <c r="H293"/>
      <c r="I293"/>
      <c r="J293">
        <v>0</v>
      </c>
      <c r="K293"/>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row>
    <row r="294" spans="1:45">
      <c r="A294"/>
      <c r="B294"/>
      <c r="C294"/>
      <c r="D294"/>
      <c r="E294" s="78">
        <v>0</v>
      </c>
      <c r="F294"/>
      <c r="G294"/>
      <c r="H294"/>
      <c r="I294"/>
      <c r="J294">
        <v>0</v>
      </c>
      <c r="K294"/>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row>
    <row r="295" spans="1:45">
      <c r="A295"/>
      <c r="B295"/>
      <c r="C295"/>
      <c r="D295"/>
      <c r="E295" s="78">
        <v>0</v>
      </c>
      <c r="F295"/>
      <c r="G295"/>
      <c r="H295"/>
      <c r="I295"/>
      <c r="J295">
        <v>0</v>
      </c>
      <c r="K295"/>
      <c r="L295"/>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row>
    <row r="296" spans="1:45">
      <c r="A296"/>
      <c r="B296"/>
      <c r="C296"/>
      <c r="D296"/>
      <c r="E296" s="78">
        <v>0</v>
      </c>
      <c r="F296"/>
      <c r="G296"/>
      <c r="H296"/>
      <c r="I296"/>
      <c r="J296">
        <v>0</v>
      </c>
      <c r="K296"/>
      <c r="L296"/>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row>
    <row r="297" spans="1:45">
      <c r="A297"/>
      <c r="B297"/>
      <c r="C297"/>
      <c r="D297"/>
      <c r="E297" s="78">
        <v>0</v>
      </c>
      <c r="F297"/>
      <c r="G297"/>
      <c r="H297"/>
      <c r="I297"/>
      <c r="J297">
        <v>0</v>
      </c>
      <c r="K297"/>
      <c r="L297"/>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row>
    <row r="298" spans="1:45">
      <c r="A298"/>
      <c r="B298"/>
      <c r="C298"/>
      <c r="D298"/>
      <c r="E298" s="78">
        <v>0</v>
      </c>
      <c r="F298"/>
      <c r="G298"/>
      <c r="H298"/>
      <c r="I298"/>
      <c r="J298">
        <v>0</v>
      </c>
      <c r="K298"/>
      <c r="L298"/>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row>
    <row r="299" spans="1:45">
      <c r="A299"/>
      <c r="B299"/>
      <c r="C299"/>
      <c r="D299"/>
      <c r="E299" s="78">
        <v>0</v>
      </c>
      <c r="F299"/>
      <c r="G299"/>
      <c r="H299"/>
      <c r="I299"/>
      <c r="J299">
        <v>0</v>
      </c>
      <c r="K299"/>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row>
    <row r="300" spans="1:45">
      <c r="A300"/>
      <c r="B300"/>
      <c r="C300"/>
      <c r="D300"/>
      <c r="E300" s="78">
        <v>0</v>
      </c>
      <c r="F300"/>
      <c r="G300"/>
      <c r="H300"/>
      <c r="I300"/>
      <c r="J300">
        <v>0</v>
      </c>
      <c r="K300"/>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row>
    <row r="301" spans="1:45">
      <c r="A301"/>
      <c r="B301"/>
      <c r="C301"/>
      <c r="D301"/>
      <c r="E301" s="78">
        <v>0</v>
      </c>
      <c r="F301"/>
      <c r="G301"/>
      <c r="H301"/>
      <c r="I301"/>
      <c r="J301">
        <v>0</v>
      </c>
      <c r="K301"/>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row>
    <row r="302" spans="1:45">
      <c r="A302"/>
      <c r="B302"/>
      <c r="C302"/>
      <c r="D302"/>
      <c r="E302" s="78">
        <v>0</v>
      </c>
      <c r="F302"/>
      <c r="G302"/>
      <c r="H302"/>
      <c r="I302"/>
      <c r="J302">
        <v>0</v>
      </c>
      <c r="K302"/>
      <c r="L302"/>
      <c r="M302"/>
      <c r="N302"/>
      <c r="O302"/>
      <c r="P302"/>
      <c r="Q302"/>
      <c r="R302"/>
      <c r="S302"/>
      <c r="T302"/>
      <c r="U302"/>
      <c r="V302"/>
      <c r="W302"/>
      <c r="X302"/>
      <c r="Y302"/>
      <c r="Z302"/>
      <c r="AA302"/>
      <c r="AB302"/>
      <c r="AC302"/>
      <c r="AD302"/>
      <c r="AE302"/>
      <c r="AF302"/>
      <c r="AG302"/>
      <c r="AH302"/>
      <c r="AI302"/>
      <c r="AJ302"/>
      <c r="AK302"/>
      <c r="AL302"/>
      <c r="AM302"/>
      <c r="AN302"/>
      <c r="AO302"/>
      <c r="AP302"/>
      <c r="AQ302"/>
      <c r="AR302"/>
      <c r="AS302"/>
    </row>
    <row r="303" spans="1:45">
      <c r="A303"/>
      <c r="B303"/>
      <c r="C303"/>
      <c r="D303"/>
      <c r="E303" s="78">
        <v>0</v>
      </c>
      <c r="F303"/>
      <c r="G303"/>
      <c r="H303"/>
      <c r="I303"/>
      <c r="J303">
        <v>0</v>
      </c>
      <c r="K303"/>
      <c r="L303"/>
      <c r="M303"/>
      <c r="N303"/>
      <c r="O303"/>
      <c r="P303"/>
      <c r="Q303"/>
      <c r="R303"/>
      <c r="S303"/>
      <c r="T303"/>
      <c r="U303"/>
      <c r="V303"/>
      <c r="W303"/>
      <c r="X303"/>
      <c r="Y303"/>
      <c r="Z303"/>
      <c r="AA303"/>
      <c r="AB303"/>
      <c r="AC303"/>
      <c r="AD303"/>
      <c r="AE303"/>
      <c r="AF303"/>
      <c r="AG303"/>
      <c r="AH303"/>
      <c r="AI303"/>
      <c r="AJ303"/>
      <c r="AK303"/>
      <c r="AL303"/>
      <c r="AM303"/>
      <c r="AN303"/>
      <c r="AO303"/>
      <c r="AP303"/>
      <c r="AQ303"/>
      <c r="AR303"/>
      <c r="AS303"/>
    </row>
    <row r="304" spans="1:45">
      <c r="A304"/>
      <c r="B304"/>
      <c r="C304"/>
      <c r="D304"/>
      <c r="E304" s="78">
        <v>0</v>
      </c>
      <c r="F304"/>
      <c r="G304"/>
      <c r="H304"/>
      <c r="I304"/>
      <c r="J304">
        <v>0</v>
      </c>
      <c r="K304"/>
      <c r="L304"/>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row>
    <row r="305" spans="1:45">
      <c r="A305"/>
      <c r="B305"/>
      <c r="C305"/>
      <c r="D305"/>
      <c r="E305" s="78">
        <v>0</v>
      </c>
      <c r="F305"/>
      <c r="G305"/>
      <c r="H305"/>
      <c r="I305"/>
      <c r="J305">
        <v>0</v>
      </c>
      <c r="K305"/>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row>
    <row r="306" spans="1:45">
      <c r="A306"/>
      <c r="B306"/>
      <c r="C306"/>
      <c r="D306"/>
      <c r="E306" s="78">
        <v>0</v>
      </c>
      <c r="F306"/>
      <c r="G306"/>
      <c r="H306"/>
      <c r="I306"/>
      <c r="J306">
        <v>0</v>
      </c>
      <c r="K306"/>
      <c r="L30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row>
    <row r="307" spans="1:45">
      <c r="A307"/>
      <c r="B307"/>
      <c r="C307"/>
      <c r="D307"/>
      <c r="E307" s="78">
        <v>0</v>
      </c>
      <c r="F307"/>
      <c r="G307"/>
      <c r="H307"/>
      <c r="I307"/>
      <c r="J307">
        <v>0</v>
      </c>
      <c r="K307"/>
      <c r="L307"/>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row>
    <row r="308" spans="1:45">
      <c r="A308"/>
      <c r="B308"/>
      <c r="C308"/>
      <c r="D308"/>
      <c r="E308" s="78">
        <v>0</v>
      </c>
      <c r="F308"/>
      <c r="G308"/>
      <c r="H308"/>
      <c r="I308"/>
      <c r="J308">
        <v>0</v>
      </c>
      <c r="K308"/>
      <c r="L308"/>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row>
    <row r="309" spans="1:45">
      <c r="A309"/>
      <c r="B309"/>
      <c r="C309"/>
      <c r="D309"/>
      <c r="E309" s="78">
        <v>0</v>
      </c>
      <c r="F309"/>
      <c r="G309"/>
      <c r="H309"/>
      <c r="I309"/>
      <c r="J309">
        <v>0</v>
      </c>
      <c r="K309"/>
      <c r="L309"/>
      <c r="M309"/>
      <c r="N309"/>
      <c r="O309"/>
      <c r="P309"/>
      <c r="Q309"/>
      <c r="R309"/>
      <c r="S309"/>
      <c r="T309"/>
      <c r="U309"/>
      <c r="V309"/>
      <c r="W309"/>
      <c r="X309"/>
      <c r="Y309"/>
      <c r="Z309"/>
      <c r="AA309"/>
      <c r="AB309"/>
      <c r="AC309"/>
      <c r="AD309"/>
      <c r="AE309"/>
      <c r="AF309"/>
      <c r="AG309"/>
      <c r="AH309"/>
      <c r="AI309"/>
      <c r="AJ309"/>
      <c r="AK309"/>
      <c r="AL309"/>
      <c r="AM309"/>
      <c r="AN309"/>
      <c r="AO309"/>
      <c r="AP309"/>
      <c r="AQ309"/>
      <c r="AR309"/>
      <c r="AS309"/>
    </row>
    <row r="310" spans="1:45">
      <c r="A310"/>
      <c r="B310"/>
      <c r="C310"/>
      <c r="D310"/>
      <c r="E310" s="78">
        <v>0</v>
      </c>
      <c r="F310"/>
      <c r="G310"/>
      <c r="H310"/>
      <c r="I310"/>
      <c r="J310">
        <v>0</v>
      </c>
      <c r="K310"/>
      <c r="L310"/>
      <c r="M310"/>
      <c r="N310"/>
      <c r="O310"/>
      <c r="P310"/>
      <c r="Q310"/>
      <c r="R310"/>
      <c r="S310"/>
      <c r="T310"/>
      <c r="U310"/>
      <c r="V310"/>
      <c r="W310"/>
      <c r="X310"/>
      <c r="Y310"/>
      <c r="Z310"/>
      <c r="AA310"/>
      <c r="AB310"/>
      <c r="AC310"/>
      <c r="AD310"/>
      <c r="AE310"/>
      <c r="AF310"/>
      <c r="AG310"/>
      <c r="AH310"/>
      <c r="AI310"/>
      <c r="AJ310"/>
      <c r="AK310"/>
      <c r="AL310"/>
      <c r="AM310"/>
      <c r="AN310"/>
      <c r="AO310"/>
      <c r="AP310"/>
      <c r="AQ310"/>
      <c r="AR310"/>
      <c r="AS310"/>
    </row>
    <row r="311" spans="1:45">
      <c r="A311"/>
      <c r="B311"/>
      <c r="C311"/>
      <c r="D311"/>
      <c r="E311" s="78">
        <v>0</v>
      </c>
      <c r="F311"/>
      <c r="G311"/>
      <c r="H311"/>
      <c r="I311"/>
      <c r="J311">
        <v>0</v>
      </c>
      <c r="K311"/>
      <c r="L311"/>
      <c r="M311"/>
      <c r="N311"/>
      <c r="O311"/>
      <c r="P311"/>
      <c r="Q311"/>
      <c r="R311"/>
      <c r="S311"/>
      <c r="T311"/>
      <c r="U311"/>
      <c r="V311"/>
      <c r="W311"/>
      <c r="X311"/>
      <c r="Y311"/>
      <c r="Z311"/>
      <c r="AA311"/>
      <c r="AB311"/>
      <c r="AC311"/>
      <c r="AD311"/>
      <c r="AE311"/>
      <c r="AF311"/>
      <c r="AG311"/>
      <c r="AH311"/>
      <c r="AI311"/>
      <c r="AJ311"/>
      <c r="AK311"/>
      <c r="AL311"/>
      <c r="AM311"/>
      <c r="AN311"/>
      <c r="AO311"/>
      <c r="AP311"/>
      <c r="AQ311"/>
      <c r="AR311"/>
      <c r="AS311"/>
    </row>
    <row r="312" spans="1:45">
      <c r="A312"/>
      <c r="B312"/>
      <c r="C312"/>
      <c r="D312"/>
      <c r="E312" s="78">
        <v>0</v>
      </c>
      <c r="F312"/>
      <c r="G312"/>
      <c r="H312"/>
      <c r="I312"/>
      <c r="J312">
        <v>0</v>
      </c>
      <c r="K312"/>
      <c r="L312"/>
      <c r="M312"/>
      <c r="N312"/>
      <c r="O312"/>
      <c r="P312"/>
      <c r="Q312"/>
      <c r="R312"/>
      <c r="S312"/>
      <c r="T312"/>
      <c r="U312"/>
      <c r="V312"/>
      <c r="W312"/>
      <c r="X312"/>
      <c r="Y312"/>
      <c r="Z312"/>
      <c r="AA312"/>
      <c r="AB312"/>
      <c r="AC312"/>
      <c r="AD312"/>
      <c r="AE312"/>
      <c r="AF312"/>
      <c r="AG312"/>
      <c r="AH312"/>
      <c r="AI312"/>
      <c r="AJ312"/>
      <c r="AK312"/>
      <c r="AL312"/>
      <c r="AM312"/>
      <c r="AN312"/>
      <c r="AO312"/>
      <c r="AP312"/>
      <c r="AQ312"/>
      <c r="AR312"/>
      <c r="AS312"/>
    </row>
    <row r="313" spans="1:45">
      <c r="A313"/>
      <c r="B313"/>
      <c r="C313"/>
      <c r="D313"/>
      <c r="E313" s="78">
        <v>0</v>
      </c>
      <c r="F313"/>
      <c r="G313"/>
      <c r="H313"/>
      <c r="I313"/>
      <c r="J313">
        <v>0</v>
      </c>
      <c r="K313"/>
      <c r="L313"/>
      <c r="M313"/>
      <c r="N313" t="s">
        <v>60</v>
      </c>
      <c r="O313" t="s">
        <v>61</v>
      </c>
      <c r="P313" t="s">
        <v>62</v>
      </c>
      <c r="Q313" t="s">
        <v>63</v>
      </c>
      <c r="R313" t="s">
        <v>64</v>
      </c>
      <c r="S313" t="s">
        <v>65</v>
      </c>
      <c r="T313" t="s">
        <v>66</v>
      </c>
      <c r="U313"/>
      <c r="V313"/>
      <c r="W313"/>
      <c r="X313"/>
      <c r="Y313"/>
      <c r="Z313"/>
      <c r="AA313"/>
      <c r="AB313"/>
      <c r="AC313"/>
      <c r="AD313"/>
      <c r="AE313"/>
      <c r="AF313"/>
      <c r="AG313"/>
      <c r="AH313"/>
      <c r="AI313"/>
      <c r="AJ313"/>
      <c r="AK313"/>
      <c r="AL313"/>
      <c r="AM313"/>
      <c r="AN313"/>
      <c r="AO313"/>
      <c r="AP313"/>
      <c r="AQ313"/>
      <c r="AR313"/>
      <c r="AS313"/>
    </row>
    <row r="314" spans="1:45">
      <c r="A314"/>
      <c r="B314"/>
      <c r="C314"/>
      <c r="D314"/>
      <c r="E314" s="78">
        <v>0</v>
      </c>
      <c r="F314"/>
      <c r="G314"/>
      <c r="H314"/>
      <c r="I314"/>
      <c r="J314">
        <v>0</v>
      </c>
      <c r="K314"/>
      <c r="L314"/>
      <c r="M314"/>
      <c r="N314" t="s">
        <v>20</v>
      </c>
      <c r="O314">
        <v>15161</v>
      </c>
      <c r="P314">
        <v>12908</v>
      </c>
      <c r="Q314">
        <v>2996</v>
      </c>
      <c r="R314">
        <v>23.2</v>
      </c>
      <c r="S314" t="s">
        <v>67</v>
      </c>
      <c r="T314">
        <v>66</v>
      </c>
      <c r="U314"/>
      <c r="V314"/>
      <c r="W314"/>
      <c r="X314"/>
      <c r="Y314"/>
      <c r="Z314"/>
      <c r="AA314"/>
      <c r="AB314"/>
      <c r="AC314"/>
      <c r="AD314"/>
      <c r="AE314"/>
      <c r="AF314"/>
      <c r="AG314"/>
      <c r="AH314"/>
      <c r="AI314"/>
      <c r="AJ314"/>
      <c r="AK314"/>
      <c r="AL314"/>
      <c r="AM314"/>
      <c r="AN314"/>
      <c r="AO314"/>
      <c r="AP314"/>
      <c r="AQ314"/>
      <c r="AR314"/>
      <c r="AS314"/>
    </row>
    <row r="315" spans="1:45">
      <c r="A315"/>
      <c r="B315"/>
      <c r="C315"/>
      <c r="D315"/>
      <c r="E315" s="78">
        <v>0</v>
      </c>
      <c r="F315"/>
      <c r="G315"/>
      <c r="H315"/>
      <c r="I315"/>
      <c r="J315">
        <v>0</v>
      </c>
      <c r="K315"/>
      <c r="L315"/>
      <c r="M315"/>
      <c r="N315" t="s">
        <v>9</v>
      </c>
      <c r="O315">
        <v>8796</v>
      </c>
      <c r="P315">
        <v>8127</v>
      </c>
      <c r="Q315">
        <v>1936</v>
      </c>
      <c r="R315">
        <v>23.8</v>
      </c>
      <c r="S315" t="s">
        <v>68</v>
      </c>
      <c r="T315">
        <v>66</v>
      </c>
      <c r="U315"/>
      <c r="V315"/>
      <c r="W315"/>
      <c r="X315"/>
      <c r="Y315"/>
      <c r="Z315"/>
      <c r="AA315"/>
      <c r="AB315"/>
      <c r="AC315"/>
      <c r="AD315"/>
      <c r="AE315"/>
      <c r="AF315"/>
      <c r="AG315"/>
      <c r="AH315"/>
      <c r="AI315"/>
      <c r="AJ315"/>
      <c r="AK315"/>
      <c r="AL315"/>
      <c r="AM315"/>
      <c r="AN315"/>
      <c r="AO315"/>
      <c r="AP315"/>
      <c r="AQ315"/>
      <c r="AR315"/>
      <c r="AS315"/>
    </row>
    <row r="316" spans="1:45">
      <c r="A316"/>
      <c r="B316"/>
      <c r="C316"/>
      <c r="D316"/>
      <c r="E316" s="78">
        <v>0</v>
      </c>
      <c r="F316"/>
      <c r="G316"/>
      <c r="H316"/>
      <c r="I316"/>
      <c r="J316">
        <v>0</v>
      </c>
      <c r="K316"/>
      <c r="L316"/>
      <c r="M316"/>
      <c r="N316" t="s">
        <v>4</v>
      </c>
      <c r="O316">
        <v>5898</v>
      </c>
      <c r="P316">
        <v>5632</v>
      </c>
      <c r="Q316">
        <v>1376</v>
      </c>
      <c r="R316">
        <v>24.4</v>
      </c>
      <c r="S316" t="s">
        <v>69</v>
      </c>
      <c r="T316">
        <v>66</v>
      </c>
      <c r="U316"/>
      <c r="V316"/>
      <c r="W316"/>
      <c r="X316"/>
      <c r="Y316"/>
      <c r="Z316"/>
      <c r="AA316"/>
      <c r="AB316"/>
      <c r="AC316"/>
      <c r="AD316"/>
      <c r="AE316"/>
      <c r="AF316"/>
      <c r="AG316"/>
      <c r="AH316"/>
      <c r="AI316"/>
      <c r="AJ316"/>
      <c r="AK316"/>
      <c r="AL316"/>
      <c r="AM316"/>
      <c r="AN316"/>
      <c r="AO316"/>
      <c r="AP316"/>
      <c r="AQ316"/>
      <c r="AR316"/>
      <c r="AS316"/>
    </row>
    <row r="317" spans="1:45">
      <c r="A317"/>
      <c r="B317"/>
      <c r="C317"/>
      <c r="D317"/>
      <c r="E317" s="78">
        <v>0</v>
      </c>
      <c r="F317"/>
      <c r="G317"/>
      <c r="H317"/>
      <c r="I317"/>
      <c r="J317">
        <v>0</v>
      </c>
      <c r="K317"/>
      <c r="L317"/>
      <c r="M317"/>
      <c r="N317" t="s">
        <v>24</v>
      </c>
      <c r="O317">
        <v>10642</v>
      </c>
      <c r="P317">
        <v>8752</v>
      </c>
      <c r="Q317">
        <v>2134</v>
      </c>
      <c r="R317">
        <v>24.4</v>
      </c>
      <c r="S317" t="s">
        <v>70</v>
      </c>
      <c r="T317">
        <v>64</v>
      </c>
      <c r="U317"/>
      <c r="V317"/>
      <c r="W317"/>
      <c r="X317"/>
      <c r="Y317"/>
      <c r="Z317"/>
      <c r="AA317"/>
      <c r="AB317"/>
      <c r="AC317"/>
      <c r="AD317"/>
      <c r="AE317"/>
      <c r="AF317"/>
      <c r="AG317"/>
      <c r="AH317"/>
      <c r="AI317"/>
      <c r="AJ317"/>
      <c r="AK317"/>
      <c r="AL317"/>
      <c r="AM317"/>
      <c r="AN317"/>
      <c r="AO317"/>
      <c r="AP317"/>
      <c r="AQ317"/>
      <c r="AR317"/>
      <c r="AS317"/>
    </row>
    <row r="318" spans="1:45">
      <c r="A318"/>
      <c r="B318"/>
      <c r="C318"/>
      <c r="D318"/>
      <c r="E318" s="78">
        <v>0</v>
      </c>
      <c r="F318"/>
      <c r="G318"/>
      <c r="H318"/>
      <c r="I318"/>
      <c r="J318">
        <v>0</v>
      </c>
      <c r="K318"/>
      <c r="L318"/>
      <c r="M318"/>
      <c r="N318" t="s">
        <v>6</v>
      </c>
      <c r="O318">
        <v>2285</v>
      </c>
      <c r="P318">
        <v>1904</v>
      </c>
      <c r="Q318">
        <v>471</v>
      </c>
      <c r="R318">
        <v>24.7</v>
      </c>
      <c r="S318" t="s">
        <v>71</v>
      </c>
      <c r="T318">
        <v>65</v>
      </c>
      <c r="U318"/>
      <c r="V318"/>
      <c r="W318"/>
      <c r="X318"/>
      <c r="Y318"/>
      <c r="Z318"/>
      <c r="AA318"/>
      <c r="AB318"/>
      <c r="AC318"/>
      <c r="AD318"/>
      <c r="AE318"/>
      <c r="AF318"/>
      <c r="AG318"/>
      <c r="AH318"/>
      <c r="AI318"/>
      <c r="AJ318"/>
      <c r="AK318"/>
      <c r="AL318"/>
      <c r="AM318"/>
      <c r="AN318"/>
      <c r="AO318"/>
      <c r="AP318"/>
      <c r="AQ318"/>
      <c r="AR318"/>
      <c r="AS318"/>
    </row>
    <row r="319" spans="1:45">
      <c r="A319"/>
      <c r="B319"/>
      <c r="C319"/>
      <c r="D319"/>
      <c r="E319" s="78">
        <v>0</v>
      </c>
      <c r="F319"/>
      <c r="G319"/>
      <c r="H319"/>
      <c r="I319"/>
      <c r="J319">
        <v>0</v>
      </c>
      <c r="K319"/>
      <c r="L319"/>
      <c r="M319"/>
      <c r="N319" t="s">
        <v>13</v>
      </c>
      <c r="O319">
        <v>16636</v>
      </c>
      <c r="P319">
        <v>8641</v>
      </c>
      <c r="Q319">
        <v>2162</v>
      </c>
      <c r="R319">
        <v>25</v>
      </c>
      <c r="S319" t="s">
        <v>72</v>
      </c>
      <c r="T319">
        <v>65</v>
      </c>
      <c r="U319"/>
      <c r="V319"/>
      <c r="W319"/>
      <c r="X319"/>
      <c r="Y319"/>
      <c r="Z319"/>
      <c r="AA319"/>
      <c r="AB319"/>
      <c r="AC319"/>
      <c r="AD319"/>
      <c r="AE319"/>
      <c r="AF319"/>
      <c r="AG319"/>
      <c r="AH319"/>
      <c r="AI319"/>
      <c r="AJ319"/>
      <c r="AK319"/>
      <c r="AL319"/>
      <c r="AM319"/>
      <c r="AN319"/>
      <c r="AO319"/>
      <c r="AP319"/>
      <c r="AQ319"/>
      <c r="AR319"/>
      <c r="AS319"/>
    </row>
    <row r="320" spans="1:45">
      <c r="A320"/>
      <c r="B320"/>
      <c r="C320"/>
      <c r="D320"/>
      <c r="E320" s="78">
        <v>0</v>
      </c>
      <c r="F320"/>
      <c r="G320"/>
      <c r="H320"/>
      <c r="I320"/>
      <c r="J320">
        <v>0</v>
      </c>
      <c r="K320"/>
      <c r="L320"/>
      <c r="M320"/>
      <c r="N320" t="s">
        <v>17</v>
      </c>
      <c r="O320">
        <v>76103</v>
      </c>
      <c r="P320">
        <v>51014</v>
      </c>
      <c r="Q320">
        <v>13419</v>
      </c>
      <c r="R320">
        <v>26.3</v>
      </c>
      <c r="S320" t="s">
        <v>73</v>
      </c>
      <c r="T320">
        <v>64</v>
      </c>
      <c r="U320"/>
      <c r="V320"/>
      <c r="W320"/>
      <c r="X320"/>
      <c r="Y320"/>
      <c r="Z320"/>
      <c r="AA320"/>
      <c r="AB320"/>
      <c r="AC320"/>
      <c r="AD320"/>
      <c r="AE320"/>
      <c r="AF320"/>
      <c r="AG320"/>
      <c r="AH320"/>
      <c r="AI320"/>
      <c r="AJ320"/>
      <c r="AK320"/>
      <c r="AL320"/>
      <c r="AM320"/>
      <c r="AN320"/>
      <c r="AO320"/>
      <c r="AP320"/>
      <c r="AQ320"/>
      <c r="AR320"/>
      <c r="AS320"/>
    </row>
    <row r="321" spans="1:45">
      <c r="A321"/>
      <c r="B321"/>
      <c r="C321"/>
      <c r="D321"/>
      <c r="E321" s="78">
        <v>0</v>
      </c>
      <c r="F321"/>
      <c r="G321"/>
      <c r="H321"/>
      <c r="I321"/>
      <c r="J321">
        <v>0</v>
      </c>
      <c r="K321"/>
      <c r="L321"/>
      <c r="M321"/>
      <c r="N321" t="s">
        <v>14</v>
      </c>
      <c r="O321">
        <v>9766</v>
      </c>
      <c r="P321">
        <v>7527</v>
      </c>
      <c r="Q321">
        <v>1991</v>
      </c>
      <c r="R321">
        <v>26.5</v>
      </c>
      <c r="S321" t="s">
        <v>74</v>
      </c>
      <c r="T321">
        <v>64</v>
      </c>
      <c r="U321"/>
      <c r="V321"/>
      <c r="W321"/>
      <c r="X321"/>
      <c r="Y321"/>
      <c r="Z321"/>
      <c r="AA321"/>
      <c r="AB321"/>
      <c r="AC321"/>
      <c r="AD321"/>
      <c r="AE321"/>
      <c r="AF321"/>
      <c r="AG321"/>
      <c r="AH321"/>
      <c r="AI321"/>
      <c r="AJ321"/>
      <c r="AK321"/>
      <c r="AL321"/>
      <c r="AM321"/>
      <c r="AN321"/>
      <c r="AO321"/>
      <c r="AP321"/>
      <c r="AQ321"/>
      <c r="AR321"/>
      <c r="AS321"/>
    </row>
    <row r="322" spans="1:45">
      <c r="A322"/>
      <c r="B322"/>
      <c r="C322"/>
      <c r="D322"/>
      <c r="E322" s="78">
        <v>0</v>
      </c>
      <c r="F322"/>
      <c r="G322"/>
      <c r="H322"/>
      <c r="I322"/>
      <c r="J322">
        <v>0</v>
      </c>
      <c r="K322"/>
      <c r="L322"/>
      <c r="M322"/>
      <c r="N322" t="s">
        <v>12</v>
      </c>
      <c r="O322">
        <v>11953</v>
      </c>
      <c r="P322">
        <v>11032</v>
      </c>
      <c r="Q322">
        <v>2922</v>
      </c>
      <c r="R322">
        <v>26.5</v>
      </c>
      <c r="S322" t="s">
        <v>75</v>
      </c>
      <c r="T322">
        <v>65</v>
      </c>
      <c r="U322"/>
      <c r="V322"/>
      <c r="W322"/>
      <c r="X322"/>
      <c r="Y322"/>
      <c r="Z322"/>
      <c r="AA322"/>
      <c r="AB322"/>
      <c r="AC322"/>
      <c r="AD322"/>
      <c r="AE322"/>
      <c r="AF322"/>
      <c r="AG322"/>
      <c r="AH322"/>
      <c r="AI322"/>
      <c r="AJ322"/>
      <c r="AK322"/>
      <c r="AL322"/>
      <c r="AM322"/>
      <c r="AN322"/>
      <c r="AO322"/>
      <c r="AP322"/>
      <c r="AQ322"/>
      <c r="AR322"/>
      <c r="AS322"/>
    </row>
    <row r="323" spans="1:45">
      <c r="A323"/>
      <c r="B323"/>
      <c r="C323"/>
      <c r="D323"/>
      <c r="E323" s="78">
        <v>0</v>
      </c>
      <c r="F323"/>
      <c r="G323"/>
      <c r="H323"/>
      <c r="I323"/>
      <c r="J323">
        <v>0</v>
      </c>
      <c r="K323"/>
      <c r="L323"/>
      <c r="M323"/>
      <c r="N323" t="s">
        <v>18</v>
      </c>
      <c r="O323">
        <v>17710</v>
      </c>
      <c r="P323">
        <v>14709</v>
      </c>
      <c r="Q323">
        <v>3928</v>
      </c>
      <c r="R323">
        <v>26.7</v>
      </c>
      <c r="S323" t="s">
        <v>76</v>
      </c>
      <c r="T323">
        <v>65</v>
      </c>
      <c r="U323"/>
      <c r="V323"/>
      <c r="W323"/>
      <c r="X323"/>
      <c r="Y323"/>
      <c r="Z323"/>
      <c r="AA323"/>
      <c r="AB323"/>
      <c r="AC323"/>
      <c r="AD323"/>
      <c r="AE323"/>
      <c r="AF323"/>
      <c r="AG323"/>
      <c r="AH323"/>
      <c r="AI323"/>
      <c r="AJ323"/>
      <c r="AK323"/>
      <c r="AL323"/>
      <c r="AM323"/>
      <c r="AN323"/>
      <c r="AO323"/>
      <c r="AP323"/>
      <c r="AQ323"/>
      <c r="AR323"/>
      <c r="AS323"/>
    </row>
    <row r="324" spans="1:45">
      <c r="A324"/>
      <c r="B324"/>
      <c r="C324"/>
      <c r="D324"/>
      <c r="E324" s="78">
        <v>0</v>
      </c>
      <c r="F324"/>
      <c r="G324"/>
      <c r="H324"/>
      <c r="I324"/>
      <c r="J324">
        <v>0</v>
      </c>
      <c r="K324"/>
      <c r="L324"/>
      <c r="M324"/>
      <c r="N324" t="s">
        <v>5</v>
      </c>
      <c r="O324">
        <v>15322</v>
      </c>
      <c r="P324">
        <v>11902</v>
      </c>
      <c r="Q324">
        <v>3179</v>
      </c>
      <c r="R324">
        <v>26.7</v>
      </c>
      <c r="S324" t="s">
        <v>77</v>
      </c>
      <c r="T324">
        <v>66</v>
      </c>
      <c r="U324"/>
      <c r="V324"/>
      <c r="W324"/>
      <c r="X324"/>
      <c r="Y324"/>
      <c r="Z324"/>
      <c r="AA324"/>
      <c r="AB324"/>
      <c r="AC324"/>
      <c r="AD324"/>
      <c r="AE324"/>
      <c r="AF324"/>
      <c r="AG324"/>
      <c r="AH324"/>
      <c r="AI324"/>
      <c r="AJ324"/>
      <c r="AK324"/>
      <c r="AL324"/>
      <c r="AM324"/>
      <c r="AN324"/>
      <c r="AO324"/>
      <c r="AP324"/>
      <c r="AQ324"/>
      <c r="AR324"/>
      <c r="AS324"/>
    </row>
    <row r="325" spans="1:45">
      <c r="A325"/>
      <c r="B325"/>
      <c r="C325"/>
      <c r="D325"/>
      <c r="E325" s="78">
        <v>0</v>
      </c>
      <c r="F325"/>
      <c r="G325"/>
      <c r="H325"/>
      <c r="I325"/>
      <c r="J325">
        <v>0</v>
      </c>
      <c r="K325"/>
      <c r="L325"/>
      <c r="M325"/>
      <c r="N325" t="s">
        <v>25</v>
      </c>
      <c r="O325">
        <v>15070</v>
      </c>
      <c r="P325">
        <v>11678</v>
      </c>
      <c r="Q325">
        <v>3116</v>
      </c>
      <c r="R325">
        <v>26.7</v>
      </c>
      <c r="S325" t="s">
        <v>77</v>
      </c>
      <c r="T325">
        <v>65</v>
      </c>
      <c r="U325"/>
      <c r="V325"/>
      <c r="W325"/>
      <c r="X325"/>
      <c r="Y325"/>
      <c r="Z325"/>
      <c r="AA325"/>
      <c r="AB325"/>
      <c r="AC325"/>
      <c r="AD325"/>
      <c r="AE325"/>
      <c r="AF325"/>
      <c r="AG325"/>
      <c r="AH325"/>
      <c r="AI325"/>
      <c r="AJ325"/>
      <c r="AK325"/>
      <c r="AL325"/>
      <c r="AM325"/>
      <c r="AN325"/>
      <c r="AO325"/>
      <c r="AP325"/>
      <c r="AQ325"/>
      <c r="AR325"/>
      <c r="AS325"/>
    </row>
    <row r="326" spans="1:45">
      <c r="A326"/>
      <c r="B326"/>
      <c r="C326"/>
      <c r="D326"/>
      <c r="E326" s="78">
        <v>0</v>
      </c>
      <c r="F326"/>
      <c r="G326"/>
      <c r="H326"/>
      <c r="I326"/>
      <c r="J326">
        <v>0</v>
      </c>
      <c r="K326"/>
      <c r="L326"/>
      <c r="M326"/>
      <c r="N326" t="s">
        <v>16</v>
      </c>
      <c r="O326">
        <v>12300</v>
      </c>
      <c r="P326">
        <v>9852</v>
      </c>
      <c r="Q326">
        <v>2665</v>
      </c>
      <c r="R326">
        <v>27</v>
      </c>
      <c r="S326" t="s">
        <v>78</v>
      </c>
      <c r="T326">
        <v>65</v>
      </c>
      <c r="U326"/>
      <c r="V326"/>
      <c r="W326"/>
      <c r="X326"/>
      <c r="Y326"/>
      <c r="Z326"/>
      <c r="AA326"/>
      <c r="AB326"/>
      <c r="AC326"/>
      <c r="AD326"/>
      <c r="AE326"/>
      <c r="AF326"/>
      <c r="AG326"/>
      <c r="AH326"/>
      <c r="AI326"/>
      <c r="AJ326"/>
      <c r="AK326"/>
      <c r="AL326"/>
      <c r="AM326"/>
      <c r="AN326"/>
      <c r="AO326"/>
      <c r="AP326"/>
      <c r="AQ326"/>
      <c r="AR326"/>
      <c r="AS326"/>
    </row>
    <row r="327" spans="1:45">
      <c r="A327"/>
      <c r="B327"/>
      <c r="C327"/>
      <c r="D327"/>
      <c r="E327" s="78">
        <v>0</v>
      </c>
      <c r="F327"/>
      <c r="G327"/>
      <c r="H327"/>
      <c r="I327"/>
      <c r="J327">
        <v>0</v>
      </c>
      <c r="K327"/>
      <c r="L327"/>
      <c r="M327"/>
      <c r="N327" t="s">
        <v>15</v>
      </c>
      <c r="O327">
        <v>10634</v>
      </c>
      <c r="P327">
        <v>9612</v>
      </c>
      <c r="Q327">
        <v>2918</v>
      </c>
      <c r="R327">
        <v>30.4</v>
      </c>
      <c r="S327" t="s">
        <v>79</v>
      </c>
      <c r="T327">
        <v>66</v>
      </c>
      <c r="U327"/>
      <c r="V327"/>
      <c r="W327"/>
      <c r="X327"/>
      <c r="Y327"/>
      <c r="Z327"/>
      <c r="AA327"/>
      <c r="AB327"/>
      <c r="AC327"/>
      <c r="AD327"/>
      <c r="AE327"/>
      <c r="AF327"/>
      <c r="AG327"/>
      <c r="AH327"/>
      <c r="AI327"/>
      <c r="AJ327"/>
      <c r="AK327"/>
      <c r="AL327"/>
      <c r="AM327"/>
      <c r="AN327"/>
      <c r="AO327"/>
      <c r="AP327"/>
      <c r="AQ327"/>
      <c r="AR327"/>
      <c r="AS327"/>
    </row>
    <row r="328" spans="1:45">
      <c r="A328"/>
      <c r="B328"/>
      <c r="C328"/>
      <c r="D328"/>
      <c r="E328" s="78">
        <v>0</v>
      </c>
      <c r="F328"/>
      <c r="G328"/>
      <c r="H328"/>
      <c r="I328"/>
      <c r="J328">
        <v>0</v>
      </c>
      <c r="K328"/>
      <c r="L328"/>
      <c r="M328"/>
      <c r="N328" t="s">
        <v>80</v>
      </c>
      <c r="O328">
        <v>411632</v>
      </c>
      <c r="P328">
        <v>318805</v>
      </c>
      <c r="Q328">
        <v>98361</v>
      </c>
      <c r="R328">
        <v>30.9</v>
      </c>
      <c r="S328" t="s">
        <v>81</v>
      </c>
      <c r="T328">
        <v>65</v>
      </c>
      <c r="U328"/>
      <c r="V328"/>
      <c r="W328"/>
      <c r="X328"/>
      <c r="Y328"/>
      <c r="Z328"/>
      <c r="AA328"/>
      <c r="AB328"/>
      <c r="AC328"/>
      <c r="AD328"/>
      <c r="AE328"/>
      <c r="AF328"/>
      <c r="AG328"/>
      <c r="AH328"/>
      <c r="AI328"/>
      <c r="AJ328"/>
      <c r="AK328"/>
      <c r="AL328"/>
      <c r="AM328"/>
      <c r="AN328"/>
      <c r="AO328"/>
      <c r="AP328"/>
      <c r="AQ328"/>
      <c r="AR328"/>
      <c r="AS328"/>
    </row>
    <row r="329" spans="1:45">
      <c r="A329"/>
      <c r="B329"/>
      <c r="C329"/>
      <c r="D329"/>
      <c r="E329" s="78">
        <v>0</v>
      </c>
      <c r="F329"/>
      <c r="G329"/>
      <c r="H329"/>
      <c r="I329"/>
      <c r="J329">
        <v>0</v>
      </c>
      <c r="K329"/>
      <c r="L329"/>
      <c r="M329"/>
      <c r="N329" t="s">
        <v>19</v>
      </c>
      <c r="O329">
        <v>5184</v>
      </c>
      <c r="P329">
        <v>4843</v>
      </c>
      <c r="Q329">
        <v>1573</v>
      </c>
      <c r="R329">
        <v>32.5</v>
      </c>
      <c r="S329" t="s">
        <v>82</v>
      </c>
      <c r="T329">
        <v>67</v>
      </c>
      <c r="U329"/>
      <c r="V329"/>
      <c r="W329"/>
      <c r="X329"/>
      <c r="Y329"/>
      <c r="Z329"/>
      <c r="AA329"/>
      <c r="AB329"/>
      <c r="AC329"/>
      <c r="AD329"/>
      <c r="AE329"/>
      <c r="AF329"/>
      <c r="AG329"/>
      <c r="AH329"/>
      <c r="AI329"/>
      <c r="AJ329"/>
      <c r="AK329"/>
      <c r="AL329"/>
      <c r="AM329"/>
      <c r="AN329"/>
      <c r="AO329"/>
      <c r="AP329"/>
      <c r="AQ329"/>
      <c r="AR329"/>
      <c r="AS329"/>
    </row>
    <row r="330" spans="1:45">
      <c r="A330"/>
      <c r="B330"/>
      <c r="C330"/>
      <c r="D330"/>
      <c r="E330" s="78">
        <v>0</v>
      </c>
      <c r="F330"/>
      <c r="G330"/>
      <c r="H330"/>
      <c r="I330"/>
      <c r="J330">
        <v>0</v>
      </c>
      <c r="K330"/>
      <c r="L330"/>
      <c r="M330"/>
      <c r="N330" t="s">
        <v>22</v>
      </c>
      <c r="O330">
        <v>73640</v>
      </c>
      <c r="P330">
        <v>53552</v>
      </c>
      <c r="Q330">
        <v>17700</v>
      </c>
      <c r="R330">
        <v>33.1</v>
      </c>
      <c r="S330" t="s">
        <v>83</v>
      </c>
      <c r="T330">
        <v>64</v>
      </c>
      <c r="U330"/>
      <c r="V330"/>
      <c r="W330"/>
      <c r="X330"/>
      <c r="Y330"/>
      <c r="Z330"/>
      <c r="AA330"/>
      <c r="AB330"/>
      <c r="AC330"/>
      <c r="AD330"/>
      <c r="AE330"/>
      <c r="AF330"/>
      <c r="AG330"/>
      <c r="AH330"/>
      <c r="AI330"/>
      <c r="AJ330"/>
      <c r="AK330"/>
      <c r="AL330"/>
      <c r="AM330"/>
      <c r="AN330"/>
      <c r="AO330"/>
      <c r="AP330"/>
      <c r="AQ330"/>
      <c r="AR330"/>
      <c r="AS330"/>
    </row>
    <row r="331" spans="1:45">
      <c r="A331"/>
      <c r="B331"/>
      <c r="C331"/>
      <c r="D331"/>
      <c r="E331" s="78">
        <v>0</v>
      </c>
      <c r="F331"/>
      <c r="G331"/>
      <c r="H331"/>
      <c r="I331"/>
      <c r="J331">
        <v>0</v>
      </c>
      <c r="K331"/>
      <c r="L331"/>
      <c r="M331"/>
      <c r="N331" t="s">
        <v>8</v>
      </c>
      <c r="O331">
        <v>10945</v>
      </c>
      <c r="P331">
        <v>10721</v>
      </c>
      <c r="Q331">
        <v>3565</v>
      </c>
      <c r="R331">
        <v>33.299999999999997</v>
      </c>
      <c r="S331" t="s">
        <v>84</v>
      </c>
      <c r="T331">
        <v>66</v>
      </c>
      <c r="U331"/>
      <c r="V331"/>
      <c r="W331"/>
      <c r="X331"/>
      <c r="Y331"/>
      <c r="Z331"/>
      <c r="AA331"/>
      <c r="AB331"/>
      <c r="AC331"/>
      <c r="AD331"/>
      <c r="AE331"/>
      <c r="AF331"/>
      <c r="AG331"/>
      <c r="AH331"/>
      <c r="AI331"/>
      <c r="AJ331"/>
      <c r="AK331"/>
      <c r="AL331"/>
      <c r="AM331"/>
      <c r="AN331"/>
      <c r="AO331"/>
      <c r="AP331"/>
      <c r="AQ331"/>
      <c r="AR331"/>
      <c r="AS331"/>
    </row>
    <row r="332" spans="1:45">
      <c r="A332"/>
      <c r="B332"/>
      <c r="C332"/>
      <c r="D332"/>
      <c r="E332" s="78">
        <v>0</v>
      </c>
      <c r="F332"/>
      <c r="G332"/>
      <c r="H332"/>
      <c r="I332"/>
      <c r="J332">
        <v>0</v>
      </c>
      <c r="K332"/>
      <c r="L332"/>
      <c r="M332"/>
      <c r="N332" t="s">
        <v>21</v>
      </c>
      <c r="O332">
        <v>13028</v>
      </c>
      <c r="P332">
        <v>8567</v>
      </c>
      <c r="Q332">
        <v>3100</v>
      </c>
      <c r="R332">
        <v>36.200000000000003</v>
      </c>
      <c r="S332" t="s">
        <v>85</v>
      </c>
      <c r="T332">
        <v>66</v>
      </c>
      <c r="U332"/>
      <c r="V332"/>
      <c r="W332"/>
      <c r="X332"/>
      <c r="Y332"/>
      <c r="Z332"/>
      <c r="AA332"/>
      <c r="AB332"/>
      <c r="AC332"/>
      <c r="AD332"/>
      <c r="AE332"/>
      <c r="AF332"/>
      <c r="AG332"/>
      <c r="AH332"/>
      <c r="AI332"/>
      <c r="AJ332"/>
      <c r="AK332"/>
      <c r="AL332"/>
      <c r="AM332"/>
      <c r="AN332"/>
      <c r="AO332"/>
      <c r="AP332"/>
      <c r="AQ332"/>
      <c r="AR332"/>
      <c r="AS332"/>
    </row>
    <row r="333" spans="1:45">
      <c r="A333"/>
      <c r="B333"/>
      <c r="C333"/>
      <c r="D333"/>
      <c r="E333" s="78">
        <v>0</v>
      </c>
      <c r="F333"/>
      <c r="G333"/>
      <c r="H333"/>
      <c r="I333"/>
      <c r="J333">
        <v>0</v>
      </c>
      <c r="K333"/>
      <c r="L333"/>
      <c r="M333"/>
      <c r="N333" t="s">
        <v>7</v>
      </c>
      <c r="O333">
        <v>14092</v>
      </c>
      <c r="P333">
        <v>10077</v>
      </c>
      <c r="Q333">
        <v>3736</v>
      </c>
      <c r="R333">
        <v>37.1</v>
      </c>
      <c r="S333" t="s">
        <v>86</v>
      </c>
      <c r="T333">
        <v>65</v>
      </c>
      <c r="U333"/>
      <c r="V333"/>
      <c r="W333"/>
      <c r="X333"/>
      <c r="Y333"/>
      <c r="Z333"/>
      <c r="AA333"/>
      <c r="AB333"/>
      <c r="AC333"/>
      <c r="AD333"/>
      <c r="AE333"/>
      <c r="AF333"/>
      <c r="AG333"/>
      <c r="AH333"/>
      <c r="AI333"/>
      <c r="AJ333"/>
      <c r="AK333"/>
      <c r="AL333"/>
      <c r="AM333"/>
      <c r="AN333"/>
      <c r="AO333"/>
      <c r="AP333"/>
      <c r="AQ333"/>
      <c r="AR333"/>
      <c r="AS333"/>
    </row>
    <row r="334" spans="1:45">
      <c r="A334"/>
      <c r="B334"/>
      <c r="C334"/>
      <c r="D334"/>
      <c r="E334" s="78">
        <v>0</v>
      </c>
      <c r="F334"/>
      <c r="G334"/>
      <c r="H334"/>
      <c r="I334"/>
      <c r="J334">
        <v>0</v>
      </c>
      <c r="K334"/>
      <c r="L334"/>
      <c r="M334"/>
      <c r="N334" t="s">
        <v>11</v>
      </c>
      <c r="O334">
        <v>58026</v>
      </c>
      <c r="P334">
        <v>49710</v>
      </c>
      <c r="Q334">
        <v>20135</v>
      </c>
      <c r="R334">
        <v>40.5</v>
      </c>
      <c r="S334" t="s">
        <v>87</v>
      </c>
      <c r="T334">
        <v>66</v>
      </c>
      <c r="U334"/>
      <c r="V334"/>
      <c r="W334"/>
      <c r="X334"/>
      <c r="Y334"/>
      <c r="Z334"/>
      <c r="AA334"/>
      <c r="AB334"/>
      <c r="AC334"/>
      <c r="AD334"/>
      <c r="AE334"/>
      <c r="AF334"/>
      <c r="AG334"/>
      <c r="AH334"/>
      <c r="AI334"/>
      <c r="AJ334"/>
      <c r="AK334"/>
      <c r="AL334"/>
      <c r="AM334"/>
      <c r="AN334"/>
      <c r="AO334"/>
      <c r="AP334"/>
      <c r="AQ334"/>
      <c r="AR334"/>
      <c r="AS334"/>
    </row>
    <row r="335" spans="1:45">
      <c r="A335"/>
      <c r="B335"/>
      <c r="C335"/>
      <c r="D335"/>
      <c r="E335" s="78">
        <v>0</v>
      </c>
      <c r="F335"/>
      <c r="G335"/>
      <c r="H335"/>
      <c r="I335"/>
      <c r="J335">
        <v>0</v>
      </c>
      <c r="K335"/>
      <c r="L335"/>
      <c r="M335"/>
      <c r="N335" t="s">
        <v>10</v>
      </c>
      <c r="O335">
        <v>8671</v>
      </c>
      <c r="P335">
        <v>8402</v>
      </c>
      <c r="Q335">
        <v>3434</v>
      </c>
      <c r="R335">
        <v>40.9</v>
      </c>
      <c r="S335" t="s">
        <v>88</v>
      </c>
      <c r="T335">
        <v>65</v>
      </c>
      <c r="U335"/>
      <c r="V335"/>
      <c r="W335"/>
      <c r="X335"/>
      <c r="Y335"/>
      <c r="Z335"/>
      <c r="AA335"/>
      <c r="AB335"/>
      <c r="AC335"/>
      <c r="AD335"/>
      <c r="AE335"/>
      <c r="AF335"/>
      <c r="AG335"/>
      <c r="AH335"/>
      <c r="AI335"/>
      <c r="AJ335"/>
      <c r="AK335"/>
      <c r="AL335"/>
      <c r="AM335"/>
      <c r="AN335"/>
      <c r="AO335"/>
      <c r="AP335"/>
      <c r="AQ335"/>
      <c r="AR335"/>
      <c r="AS335"/>
    </row>
    <row r="336" spans="1:45">
      <c r="A336"/>
      <c r="B336"/>
      <c r="C336"/>
      <c r="D336"/>
      <c r="E336" s="78">
        <v>0</v>
      </c>
      <c r="F336"/>
      <c r="G336"/>
      <c r="H336"/>
      <c r="I336"/>
      <c r="J336">
        <v>0</v>
      </c>
      <c r="K336"/>
      <c r="L336"/>
      <c r="M336"/>
      <c r="N336"/>
      <c r="O336"/>
      <c r="P336"/>
      <c r="Q336"/>
      <c r="R336"/>
      <c r="S336"/>
      <c r="T336"/>
      <c r="U336"/>
      <c r="V336"/>
      <c r="W336"/>
      <c r="X336"/>
      <c r="Y336"/>
      <c r="Z336"/>
      <c r="AA336"/>
      <c r="AB336"/>
      <c r="AC336"/>
      <c r="AD336"/>
      <c r="AE336"/>
      <c r="AF336"/>
      <c r="AG336"/>
      <c r="AH336"/>
      <c r="AI336"/>
      <c r="AJ336"/>
      <c r="AK336"/>
      <c r="AL336"/>
      <c r="AM336"/>
      <c r="AN336"/>
      <c r="AO336"/>
      <c r="AP336"/>
      <c r="AQ336"/>
      <c r="AR336"/>
      <c r="AS336"/>
    </row>
    <row r="337" spans="1:45">
      <c r="A337"/>
      <c r="B337"/>
      <c r="C337"/>
      <c r="D337"/>
      <c r="E337" s="78">
        <v>0</v>
      </c>
      <c r="F337"/>
      <c r="G337"/>
      <c r="H337"/>
      <c r="I337"/>
      <c r="J337">
        <v>0</v>
      </c>
      <c r="K337"/>
      <c r="L337"/>
      <c r="M337"/>
      <c r="N337"/>
      <c r="O337"/>
      <c r="P337"/>
      <c r="Q337"/>
      <c r="R337"/>
      <c r="S337"/>
      <c r="T337"/>
      <c r="U337"/>
      <c r="V337"/>
      <c r="W337"/>
      <c r="X337"/>
      <c r="Y337"/>
      <c r="Z337"/>
      <c r="AA337"/>
      <c r="AB337"/>
      <c r="AC337"/>
      <c r="AD337"/>
      <c r="AE337"/>
      <c r="AF337"/>
      <c r="AG337"/>
      <c r="AH337"/>
      <c r="AI337"/>
      <c r="AJ337"/>
      <c r="AK337"/>
      <c r="AL337"/>
      <c r="AM337"/>
      <c r="AN337"/>
      <c r="AO337"/>
      <c r="AP337"/>
      <c r="AQ337"/>
      <c r="AR337"/>
      <c r="AS337"/>
    </row>
    <row r="338" spans="1:45">
      <c r="A338"/>
      <c r="B338"/>
      <c r="C338"/>
      <c r="D338"/>
      <c r="E338" s="78">
        <v>0</v>
      </c>
      <c r="F338"/>
      <c r="G338"/>
      <c r="H338"/>
      <c r="I338"/>
      <c r="J338">
        <v>0</v>
      </c>
      <c r="K338"/>
      <c r="L338"/>
      <c r="M338"/>
      <c r="N338"/>
      <c r="O338"/>
      <c r="P338"/>
      <c r="Q338"/>
      <c r="R338"/>
      <c r="S338"/>
      <c r="T338"/>
      <c r="U338"/>
      <c r="V338"/>
      <c r="W338"/>
      <c r="X338"/>
      <c r="Y338"/>
      <c r="Z338"/>
      <c r="AA338"/>
      <c r="AB338"/>
      <c r="AC338"/>
      <c r="AD338"/>
      <c r="AE338"/>
      <c r="AF338"/>
      <c r="AG338"/>
      <c r="AH338"/>
      <c r="AI338"/>
      <c r="AJ338"/>
      <c r="AK338"/>
      <c r="AL338"/>
      <c r="AM338"/>
      <c r="AN338"/>
      <c r="AO338"/>
      <c r="AP338"/>
      <c r="AQ338"/>
      <c r="AR338"/>
      <c r="AS338"/>
    </row>
    <row r="339" spans="1:45">
      <c r="A339"/>
      <c r="B339"/>
      <c r="C339"/>
      <c r="D339"/>
      <c r="E339" s="78">
        <v>0</v>
      </c>
      <c r="F339"/>
      <c r="G339"/>
      <c r="H339"/>
      <c r="I339"/>
      <c r="J339">
        <v>0</v>
      </c>
      <c r="K339"/>
      <c r="L339"/>
      <c r="M339"/>
      <c r="N339"/>
      <c r="O339"/>
      <c r="P339"/>
      <c r="Q339"/>
      <c r="R339"/>
      <c r="S339"/>
      <c r="T339"/>
      <c r="U339"/>
      <c r="V339"/>
      <c r="W339"/>
      <c r="X339"/>
      <c r="Y339"/>
      <c r="Z339"/>
      <c r="AA339"/>
      <c r="AB339"/>
      <c r="AC339"/>
      <c r="AD339"/>
      <c r="AE339"/>
      <c r="AF339"/>
      <c r="AG339"/>
      <c r="AH339"/>
      <c r="AI339"/>
      <c r="AJ339"/>
      <c r="AK339"/>
      <c r="AL339"/>
      <c r="AM339"/>
      <c r="AN339"/>
      <c r="AO339"/>
      <c r="AP339"/>
      <c r="AQ339"/>
      <c r="AR339"/>
      <c r="AS339"/>
    </row>
    <row r="340" spans="1:45">
      <c r="A340"/>
      <c r="B340"/>
      <c r="C340"/>
      <c r="D340"/>
      <c r="E340" s="78">
        <v>0</v>
      </c>
      <c r="F340"/>
      <c r="G340"/>
      <c r="H340"/>
      <c r="I340"/>
      <c r="J340">
        <v>0</v>
      </c>
      <c r="K340"/>
      <c r="L340"/>
      <c r="M340"/>
      <c r="N340"/>
      <c r="O340"/>
      <c r="P340"/>
      <c r="Q340"/>
      <c r="R340"/>
      <c r="S340"/>
      <c r="T340"/>
      <c r="U340"/>
      <c r="V340"/>
      <c r="W340"/>
      <c r="X340"/>
      <c r="Y340"/>
      <c r="Z340"/>
      <c r="AA340"/>
      <c r="AB340"/>
      <c r="AC340"/>
      <c r="AD340"/>
      <c r="AE340"/>
      <c r="AF340"/>
      <c r="AG340"/>
      <c r="AH340"/>
      <c r="AI340"/>
      <c r="AJ340"/>
      <c r="AK340"/>
      <c r="AL340"/>
      <c r="AM340"/>
      <c r="AN340"/>
      <c r="AO340"/>
      <c r="AP340"/>
      <c r="AQ340"/>
      <c r="AR340"/>
      <c r="AS340"/>
    </row>
    <row r="341" spans="1:45">
      <c r="A341"/>
      <c r="B341"/>
      <c r="C341"/>
      <c r="D341"/>
      <c r="E341" s="78">
        <v>0</v>
      </c>
      <c r="F341"/>
      <c r="G341"/>
      <c r="H341"/>
      <c r="I341"/>
      <c r="J341">
        <v>0</v>
      </c>
      <c r="K341"/>
      <c r="L341"/>
      <c r="M341"/>
      <c r="N341"/>
      <c r="O341"/>
      <c r="P341"/>
      <c r="Q341"/>
      <c r="R341"/>
      <c r="S341"/>
      <c r="T341"/>
      <c r="U341"/>
      <c r="V341"/>
      <c r="W341"/>
      <c r="X341"/>
      <c r="Y341"/>
      <c r="Z341"/>
      <c r="AA341"/>
      <c r="AB341"/>
      <c r="AC341"/>
      <c r="AD341"/>
      <c r="AE341"/>
      <c r="AF341"/>
      <c r="AG341"/>
      <c r="AH341"/>
      <c r="AI341"/>
      <c r="AJ341"/>
      <c r="AK341"/>
      <c r="AL341"/>
      <c r="AM341"/>
      <c r="AN341"/>
      <c r="AO341"/>
      <c r="AP341"/>
      <c r="AQ341"/>
      <c r="AR341"/>
      <c r="AS341"/>
    </row>
    <row r="342" spans="1:45">
      <c r="A342"/>
      <c r="B342"/>
      <c r="C342"/>
      <c r="D342"/>
      <c r="E342" s="78">
        <v>0</v>
      </c>
      <c r="F342"/>
      <c r="G342"/>
      <c r="H342"/>
      <c r="I342"/>
      <c r="J342">
        <v>0</v>
      </c>
      <c r="K342"/>
      <c r="L342"/>
      <c r="M342"/>
      <c r="N342"/>
      <c r="O342"/>
      <c r="P342"/>
      <c r="Q342"/>
      <c r="R342"/>
      <c r="S342"/>
      <c r="T342"/>
      <c r="U342"/>
      <c r="V342"/>
      <c r="W342"/>
      <c r="X342"/>
      <c r="Y342"/>
      <c r="Z342"/>
      <c r="AA342"/>
      <c r="AB342"/>
      <c r="AC342"/>
      <c r="AD342"/>
      <c r="AE342"/>
      <c r="AF342"/>
      <c r="AG342"/>
      <c r="AH342"/>
      <c r="AI342"/>
      <c r="AJ342"/>
      <c r="AK342"/>
      <c r="AL342"/>
      <c r="AM342"/>
      <c r="AN342"/>
      <c r="AO342"/>
      <c r="AP342"/>
      <c r="AQ342"/>
      <c r="AR342"/>
      <c r="AS342"/>
    </row>
    <row r="343" spans="1:45">
      <c r="A343"/>
      <c r="B343"/>
      <c r="C343"/>
      <c r="D343"/>
      <c r="E343" s="78">
        <v>0</v>
      </c>
      <c r="F343"/>
      <c r="G343"/>
      <c r="H343"/>
      <c r="I343"/>
      <c r="J343">
        <v>0</v>
      </c>
      <c r="K343"/>
      <c r="L343"/>
      <c r="M343"/>
      <c r="N343"/>
      <c r="O343"/>
      <c r="P343"/>
      <c r="Q343"/>
      <c r="R343"/>
      <c r="S343"/>
      <c r="T343"/>
      <c r="U343"/>
      <c r="V343"/>
      <c r="W343"/>
      <c r="X343"/>
      <c r="Y343"/>
      <c r="Z343"/>
      <c r="AA343"/>
      <c r="AB343"/>
      <c r="AC343"/>
      <c r="AD343"/>
      <c r="AE343"/>
      <c r="AF343"/>
      <c r="AG343"/>
      <c r="AH343"/>
      <c r="AI343"/>
      <c r="AJ343"/>
      <c r="AK343"/>
      <c r="AL343"/>
      <c r="AM343"/>
      <c r="AN343"/>
      <c r="AO343"/>
      <c r="AP343"/>
      <c r="AQ343"/>
      <c r="AR343"/>
      <c r="AS343"/>
    </row>
    <row r="344" spans="1:45">
      <c r="A344"/>
      <c r="B344"/>
      <c r="C344"/>
      <c r="D344"/>
      <c r="E344" s="78">
        <v>0</v>
      </c>
      <c r="F344"/>
      <c r="G344"/>
      <c r="H344"/>
      <c r="I344"/>
      <c r="J344">
        <v>0</v>
      </c>
      <c r="K344"/>
      <c r="L344"/>
      <c r="M344"/>
      <c r="N344"/>
      <c r="O344"/>
      <c r="P344"/>
      <c r="Q344"/>
      <c r="R344"/>
      <c r="S344"/>
      <c r="T344"/>
      <c r="U344"/>
      <c r="V344"/>
      <c r="W344"/>
      <c r="X344"/>
      <c r="Y344"/>
      <c r="Z344"/>
      <c r="AA344"/>
      <c r="AB344"/>
      <c r="AC344"/>
      <c r="AD344"/>
      <c r="AE344"/>
      <c r="AF344"/>
      <c r="AG344"/>
      <c r="AH344"/>
      <c r="AI344"/>
      <c r="AJ344"/>
      <c r="AK344"/>
      <c r="AL344"/>
      <c r="AM344"/>
      <c r="AN344"/>
      <c r="AO344"/>
      <c r="AP344"/>
      <c r="AQ344"/>
      <c r="AR344"/>
      <c r="AS344"/>
    </row>
    <row r="345" spans="1:45">
      <c r="A345"/>
      <c r="B345"/>
      <c r="C345"/>
      <c r="D345"/>
      <c r="E345" s="78">
        <v>0</v>
      </c>
      <c r="F345"/>
      <c r="G345"/>
      <c r="H345"/>
      <c r="I345"/>
      <c r="J345">
        <v>0</v>
      </c>
      <c r="K345"/>
      <c r="L345"/>
      <c r="M345"/>
      <c r="N345"/>
      <c r="O345"/>
      <c r="P345"/>
      <c r="Q345"/>
      <c r="R345"/>
      <c r="S345"/>
      <c r="T345"/>
      <c r="U345"/>
      <c r="V345"/>
      <c r="W345"/>
      <c r="X345"/>
      <c r="Y345"/>
      <c r="Z345"/>
      <c r="AA345"/>
      <c r="AB345"/>
      <c r="AC345"/>
      <c r="AD345"/>
      <c r="AE345"/>
      <c r="AF345"/>
      <c r="AG345"/>
      <c r="AH345"/>
      <c r="AI345"/>
      <c r="AJ345"/>
      <c r="AK345"/>
      <c r="AL345"/>
      <c r="AM345"/>
      <c r="AN345"/>
      <c r="AO345"/>
      <c r="AP345"/>
      <c r="AQ345"/>
      <c r="AR345"/>
      <c r="AS345"/>
    </row>
    <row r="346" spans="1:45">
      <c r="A346"/>
      <c r="B346"/>
      <c r="C346"/>
      <c r="D346"/>
      <c r="E346" s="78">
        <v>0</v>
      </c>
      <c r="F346"/>
      <c r="G346"/>
      <c r="H346"/>
      <c r="I346"/>
      <c r="J346">
        <v>0</v>
      </c>
      <c r="K346"/>
      <c r="L346"/>
      <c r="M346"/>
      <c r="N346"/>
      <c r="O346"/>
      <c r="P346"/>
      <c r="Q346"/>
      <c r="R346"/>
      <c r="S346"/>
      <c r="T346"/>
      <c r="U346"/>
      <c r="V346"/>
      <c r="W346"/>
      <c r="X346"/>
      <c r="Y346"/>
      <c r="Z346"/>
      <c r="AA346"/>
      <c r="AB346"/>
      <c r="AC346"/>
      <c r="AD346"/>
      <c r="AE346"/>
      <c r="AF346"/>
      <c r="AG346"/>
      <c r="AH346"/>
      <c r="AI346"/>
      <c r="AJ346"/>
      <c r="AK346"/>
      <c r="AL346"/>
      <c r="AM346"/>
      <c r="AN346"/>
      <c r="AO346"/>
      <c r="AP346"/>
      <c r="AQ346"/>
      <c r="AR346"/>
      <c r="AS346"/>
    </row>
    <row r="347" spans="1:45">
      <c r="A347"/>
      <c r="B347"/>
      <c r="C347"/>
      <c r="D347"/>
      <c r="E347" s="78">
        <v>0</v>
      </c>
      <c r="F347"/>
      <c r="G347"/>
      <c r="H347"/>
      <c r="I347"/>
      <c r="J347">
        <v>0</v>
      </c>
      <c r="K347"/>
      <c r="L347"/>
      <c r="M347"/>
      <c r="N347"/>
      <c r="O347"/>
      <c r="P347"/>
      <c r="Q347"/>
      <c r="R347"/>
      <c r="S347"/>
      <c r="T347"/>
      <c r="U347"/>
      <c r="V347"/>
      <c r="W347"/>
      <c r="X347"/>
      <c r="Y347"/>
      <c r="Z347"/>
      <c r="AA347"/>
      <c r="AB347"/>
      <c r="AC347"/>
      <c r="AD347"/>
      <c r="AE347"/>
      <c r="AF347"/>
      <c r="AG347"/>
      <c r="AH347"/>
      <c r="AI347"/>
      <c r="AJ347"/>
      <c r="AK347"/>
      <c r="AL347"/>
      <c r="AM347"/>
      <c r="AN347"/>
      <c r="AO347"/>
      <c r="AP347"/>
      <c r="AQ347"/>
      <c r="AR347"/>
      <c r="AS347"/>
    </row>
    <row r="348" spans="1:45">
      <c r="A348"/>
      <c r="B348"/>
      <c r="C348"/>
      <c r="D348"/>
      <c r="E348" s="78">
        <v>0</v>
      </c>
      <c r="F348"/>
      <c r="G348"/>
      <c r="H348"/>
      <c r="I348"/>
      <c r="J348">
        <v>0</v>
      </c>
      <c r="K348"/>
      <c r="L348"/>
      <c r="M348"/>
      <c r="N348"/>
      <c r="O348"/>
      <c r="P348"/>
      <c r="Q348"/>
      <c r="R348"/>
      <c r="S348"/>
      <c r="T348"/>
      <c r="U348"/>
      <c r="V348"/>
      <c r="W348"/>
      <c r="X348"/>
      <c r="Y348"/>
      <c r="Z348"/>
      <c r="AA348"/>
      <c r="AB348"/>
      <c r="AC348"/>
      <c r="AD348"/>
      <c r="AE348"/>
      <c r="AF348"/>
      <c r="AG348"/>
      <c r="AH348"/>
      <c r="AI348"/>
      <c r="AJ348"/>
      <c r="AK348"/>
      <c r="AL348"/>
      <c r="AM348"/>
      <c r="AN348"/>
      <c r="AO348"/>
      <c r="AP348"/>
      <c r="AQ348"/>
      <c r="AR348"/>
      <c r="AS348"/>
    </row>
    <row r="349" spans="1:45">
      <c r="A349"/>
      <c r="B349"/>
      <c r="C349"/>
      <c r="D349"/>
      <c r="E349" s="78">
        <v>0</v>
      </c>
      <c r="F349"/>
      <c r="G349"/>
      <c r="H349"/>
      <c r="I349"/>
      <c r="J349">
        <v>0</v>
      </c>
      <c r="K349"/>
      <c r="L349"/>
      <c r="M349"/>
      <c r="N349"/>
      <c r="O349"/>
      <c r="P349"/>
      <c r="Q349"/>
      <c r="R349"/>
      <c r="S349"/>
      <c r="T349"/>
      <c r="U349"/>
      <c r="V349"/>
      <c r="W349"/>
      <c r="X349"/>
      <c r="Y349"/>
      <c r="Z349"/>
      <c r="AA349"/>
      <c r="AB349"/>
      <c r="AC349"/>
      <c r="AD349"/>
      <c r="AE349"/>
      <c r="AF349"/>
      <c r="AG349"/>
      <c r="AH349"/>
      <c r="AI349"/>
      <c r="AJ349"/>
      <c r="AK349"/>
      <c r="AL349"/>
      <c r="AM349"/>
      <c r="AN349"/>
      <c r="AO349"/>
      <c r="AP349"/>
      <c r="AQ349"/>
      <c r="AR349"/>
      <c r="AS349"/>
    </row>
    <row r="350" spans="1:45">
      <c r="A350"/>
      <c r="B350"/>
      <c r="C350"/>
      <c r="D350"/>
      <c r="E350" s="78">
        <v>0</v>
      </c>
      <c r="F350"/>
      <c r="G350"/>
      <c r="H350"/>
      <c r="I350"/>
      <c r="J350">
        <v>0</v>
      </c>
      <c r="K350"/>
      <c r="L350"/>
      <c r="M350"/>
      <c r="N350"/>
      <c r="O350"/>
      <c r="P350"/>
      <c r="Q350"/>
      <c r="R350"/>
      <c r="S350"/>
      <c r="T350"/>
      <c r="U350"/>
      <c r="V350"/>
      <c r="W350"/>
      <c r="X350"/>
      <c r="Y350"/>
      <c r="Z350"/>
      <c r="AA350"/>
      <c r="AB350"/>
      <c r="AC350"/>
      <c r="AD350"/>
      <c r="AE350"/>
      <c r="AF350"/>
      <c r="AG350"/>
      <c r="AH350"/>
      <c r="AI350"/>
      <c r="AJ350"/>
      <c r="AK350"/>
      <c r="AL350"/>
      <c r="AM350"/>
      <c r="AN350"/>
      <c r="AO350"/>
      <c r="AP350"/>
      <c r="AQ350"/>
      <c r="AR350"/>
      <c r="AS350"/>
    </row>
    <row r="351" spans="1:45">
      <c r="A351"/>
      <c r="B351"/>
      <c r="C351"/>
      <c r="D351"/>
      <c r="E351" s="78">
        <v>0</v>
      </c>
      <c r="F351"/>
      <c r="G351"/>
      <c r="H351"/>
      <c r="I351"/>
      <c r="J351">
        <v>0</v>
      </c>
      <c r="K351"/>
      <c r="L351"/>
      <c r="M351"/>
      <c r="N351"/>
      <c r="O351"/>
      <c r="P351"/>
      <c r="Q351"/>
      <c r="R351"/>
      <c r="S351"/>
      <c r="T351"/>
      <c r="U351"/>
      <c r="V351"/>
      <c r="W351"/>
      <c r="X351"/>
      <c r="Y351"/>
      <c r="Z351"/>
      <c r="AA351"/>
      <c r="AB351"/>
      <c r="AC351"/>
      <c r="AD351"/>
      <c r="AE351"/>
      <c r="AF351"/>
      <c r="AG351"/>
      <c r="AH351"/>
      <c r="AI351"/>
      <c r="AJ351"/>
      <c r="AK351"/>
      <c r="AL351"/>
      <c r="AM351"/>
      <c r="AN351"/>
      <c r="AO351"/>
      <c r="AP351"/>
      <c r="AQ351"/>
      <c r="AR351"/>
      <c r="AS351"/>
    </row>
    <row r="352" spans="1:45">
      <c r="A352"/>
      <c r="B352"/>
      <c r="C352"/>
      <c r="D352"/>
      <c r="E352" s="78">
        <v>0</v>
      </c>
      <c r="F352"/>
      <c r="G352"/>
      <c r="H352"/>
      <c r="I352"/>
      <c r="J352">
        <v>0</v>
      </c>
      <c r="K352"/>
      <c r="L352"/>
      <c r="M352"/>
      <c r="N352"/>
      <c r="O352"/>
      <c r="P352"/>
      <c r="Q352"/>
      <c r="R352"/>
      <c r="S352"/>
      <c r="T352"/>
      <c r="U352"/>
      <c r="V352"/>
      <c r="W352"/>
      <c r="X352"/>
      <c r="Y352"/>
      <c r="Z352"/>
      <c r="AA352"/>
      <c r="AB352"/>
      <c r="AC352"/>
      <c r="AD352"/>
      <c r="AE352"/>
      <c r="AF352"/>
      <c r="AG352"/>
      <c r="AH352"/>
      <c r="AI352"/>
      <c r="AJ352"/>
      <c r="AK352"/>
      <c r="AL352"/>
      <c r="AM352"/>
      <c r="AN352"/>
      <c r="AO352"/>
      <c r="AP352"/>
      <c r="AQ352"/>
      <c r="AR352"/>
      <c r="AS352"/>
    </row>
    <row r="353" spans="1:45">
      <c r="A353"/>
      <c r="B353"/>
      <c r="C353"/>
      <c r="D353"/>
      <c r="E353" s="78">
        <v>0</v>
      </c>
      <c r="F353"/>
      <c r="G353"/>
      <c r="H353"/>
      <c r="I353"/>
      <c r="J353">
        <v>0</v>
      </c>
      <c r="K353"/>
      <c r="L353"/>
      <c r="M353"/>
      <c r="N353"/>
      <c r="O353"/>
      <c r="P353"/>
      <c r="Q353"/>
      <c r="R353"/>
      <c r="S353"/>
      <c r="T353"/>
      <c r="U353"/>
      <c r="V353"/>
      <c r="W353"/>
      <c r="X353"/>
      <c r="Y353"/>
      <c r="Z353"/>
      <c r="AA353"/>
      <c r="AB353"/>
      <c r="AC353"/>
      <c r="AD353"/>
      <c r="AE353"/>
      <c r="AF353"/>
      <c r="AG353"/>
      <c r="AH353"/>
      <c r="AI353"/>
      <c r="AJ353"/>
      <c r="AK353"/>
      <c r="AL353"/>
      <c r="AM353"/>
      <c r="AN353"/>
      <c r="AO353"/>
      <c r="AP353"/>
      <c r="AQ353"/>
      <c r="AR353"/>
      <c r="AS353"/>
    </row>
    <row r="354" spans="1:45">
      <c r="A354"/>
      <c r="B354"/>
      <c r="C354"/>
      <c r="D354"/>
      <c r="E354" s="78">
        <v>0</v>
      </c>
      <c r="F354"/>
      <c r="G354"/>
      <c r="H354"/>
      <c r="I354"/>
      <c r="J354">
        <v>0</v>
      </c>
      <c r="K354"/>
      <c r="L354"/>
      <c r="M354"/>
      <c r="N354"/>
      <c r="O354"/>
      <c r="P354"/>
      <c r="Q354"/>
      <c r="R354"/>
      <c r="S354"/>
      <c r="T354"/>
      <c r="U354"/>
      <c r="V354"/>
      <c r="W354"/>
      <c r="X354"/>
      <c r="Y354"/>
      <c r="Z354"/>
      <c r="AA354"/>
      <c r="AB354"/>
      <c r="AC354"/>
      <c r="AD354"/>
      <c r="AE354"/>
      <c r="AF354"/>
      <c r="AG354"/>
      <c r="AH354"/>
      <c r="AI354"/>
      <c r="AJ354"/>
      <c r="AK354"/>
      <c r="AL354"/>
      <c r="AM354"/>
      <c r="AN354"/>
      <c r="AO354"/>
      <c r="AP354"/>
      <c r="AQ354"/>
      <c r="AR354"/>
      <c r="AS354"/>
    </row>
    <row r="355" spans="1:45">
      <c r="A355"/>
      <c r="B355"/>
      <c r="C355"/>
      <c r="D355"/>
      <c r="E355" s="78">
        <v>0</v>
      </c>
      <c r="F355"/>
      <c r="G355"/>
      <c r="H355"/>
      <c r="I355"/>
      <c r="J355">
        <v>0</v>
      </c>
      <c r="K355"/>
      <c r="L355"/>
      <c r="M355"/>
      <c r="N355"/>
      <c r="O355"/>
      <c r="P355"/>
      <c r="Q355"/>
      <c r="R355"/>
      <c r="S355"/>
      <c r="T355"/>
      <c r="U355"/>
      <c r="V355"/>
      <c r="W355"/>
      <c r="X355"/>
      <c r="Y355"/>
      <c r="Z355"/>
      <c r="AA355"/>
      <c r="AB355"/>
      <c r="AC355"/>
      <c r="AD355"/>
      <c r="AE355"/>
      <c r="AF355"/>
      <c r="AG355"/>
      <c r="AH355"/>
      <c r="AI355"/>
      <c r="AJ355"/>
      <c r="AK355"/>
      <c r="AL355"/>
      <c r="AM355"/>
      <c r="AN355"/>
      <c r="AO355"/>
      <c r="AP355"/>
      <c r="AQ355"/>
      <c r="AR355"/>
      <c r="AS355"/>
    </row>
    <row r="356" spans="1:45">
      <c r="A356"/>
      <c r="B356"/>
      <c r="C356"/>
      <c r="D356"/>
      <c r="E356" s="78">
        <v>0</v>
      </c>
      <c r="F356"/>
      <c r="G356"/>
      <c r="H356"/>
      <c r="I356"/>
      <c r="J356">
        <v>0</v>
      </c>
      <c r="K356"/>
      <c r="L356"/>
      <c r="M356"/>
      <c r="N356"/>
      <c r="O356"/>
      <c r="P356"/>
      <c r="Q356"/>
      <c r="R356"/>
      <c r="S356"/>
      <c r="T356"/>
      <c r="U356"/>
      <c r="V356"/>
      <c r="W356"/>
      <c r="X356"/>
      <c r="Y356"/>
      <c r="Z356"/>
      <c r="AA356"/>
      <c r="AB356"/>
      <c r="AC356"/>
      <c r="AD356"/>
      <c r="AE356"/>
      <c r="AF356"/>
      <c r="AG356"/>
      <c r="AH356"/>
      <c r="AI356"/>
      <c r="AJ356"/>
      <c r="AK356"/>
      <c r="AL356"/>
      <c r="AM356"/>
      <c r="AN356"/>
      <c r="AO356"/>
      <c r="AP356"/>
      <c r="AQ356"/>
      <c r="AR356"/>
      <c r="AS356"/>
    </row>
    <row r="357" spans="1:45">
      <c r="A357"/>
      <c r="B357"/>
      <c r="C357"/>
      <c r="D357"/>
      <c r="E357" s="78">
        <v>0</v>
      </c>
      <c r="F357"/>
      <c r="G357"/>
      <c r="H357"/>
      <c r="I357"/>
      <c r="J357">
        <v>0</v>
      </c>
      <c r="K357"/>
      <c r="L357"/>
      <c r="M357"/>
      <c r="N357"/>
      <c r="O357"/>
      <c r="P357"/>
      <c r="Q357"/>
      <c r="R357"/>
      <c r="S357"/>
      <c r="T357"/>
      <c r="U357"/>
      <c r="V357"/>
      <c r="W357"/>
      <c r="X357"/>
      <c r="Y357"/>
      <c r="Z357"/>
      <c r="AA357"/>
      <c r="AB357"/>
      <c r="AC357"/>
      <c r="AD357"/>
      <c r="AE357"/>
      <c r="AF357"/>
      <c r="AG357"/>
      <c r="AH357"/>
      <c r="AI357"/>
      <c r="AJ357"/>
      <c r="AK357"/>
      <c r="AL357"/>
      <c r="AM357"/>
      <c r="AN357"/>
      <c r="AO357"/>
      <c r="AP357"/>
      <c r="AQ357"/>
      <c r="AR357"/>
      <c r="AS357"/>
    </row>
    <row r="358" spans="1:45">
      <c r="A358"/>
      <c r="B358"/>
      <c r="C358"/>
      <c r="D358"/>
      <c r="E358" s="78">
        <v>0</v>
      </c>
      <c r="F358"/>
      <c r="G358"/>
      <c r="H358"/>
      <c r="I358"/>
      <c r="J358">
        <v>0</v>
      </c>
      <c r="K358"/>
      <c r="L358"/>
      <c r="M358"/>
      <c r="N358"/>
      <c r="O358"/>
      <c r="P358"/>
      <c r="Q358"/>
      <c r="R358"/>
      <c r="S358"/>
      <c r="T358"/>
      <c r="U358"/>
      <c r="V358"/>
      <c r="W358"/>
      <c r="X358"/>
      <c r="Y358"/>
      <c r="Z358"/>
      <c r="AA358"/>
      <c r="AB358"/>
      <c r="AC358"/>
      <c r="AD358"/>
      <c r="AE358"/>
      <c r="AF358"/>
      <c r="AG358"/>
      <c r="AH358"/>
      <c r="AI358"/>
      <c r="AJ358"/>
      <c r="AK358"/>
      <c r="AL358"/>
      <c r="AM358"/>
      <c r="AN358"/>
      <c r="AO358"/>
      <c r="AP358"/>
      <c r="AQ358"/>
      <c r="AR358"/>
      <c r="AS358"/>
    </row>
    <row r="359" spans="1:45">
      <c r="A359"/>
      <c r="B359"/>
      <c r="C359"/>
      <c r="D359"/>
      <c r="E359" s="78">
        <v>0</v>
      </c>
      <c r="F359"/>
      <c r="G359"/>
      <c r="H359"/>
      <c r="I359"/>
      <c r="J359">
        <v>0</v>
      </c>
      <c r="K359"/>
      <c r="L359"/>
      <c r="M359"/>
      <c r="N359"/>
      <c r="O359"/>
      <c r="P359"/>
      <c r="Q359"/>
      <c r="R359"/>
      <c r="S359"/>
      <c r="T359"/>
      <c r="U359"/>
      <c r="V359"/>
      <c r="W359"/>
      <c r="X359"/>
      <c r="Y359"/>
      <c r="Z359"/>
      <c r="AA359"/>
      <c r="AB359"/>
      <c r="AC359"/>
      <c r="AD359"/>
      <c r="AE359"/>
      <c r="AF359"/>
      <c r="AG359"/>
      <c r="AH359"/>
      <c r="AI359"/>
      <c r="AJ359"/>
      <c r="AK359"/>
      <c r="AL359"/>
      <c r="AM359"/>
      <c r="AN359"/>
      <c r="AO359"/>
      <c r="AP359"/>
      <c r="AQ359"/>
      <c r="AR359"/>
      <c r="AS359"/>
    </row>
    <row r="360" spans="1:45">
      <c r="A360"/>
      <c r="B360"/>
      <c r="C360"/>
      <c r="D360"/>
      <c r="E360" s="78">
        <v>0</v>
      </c>
      <c r="F360"/>
      <c r="G360"/>
      <c r="H360"/>
      <c r="I360"/>
      <c r="J360">
        <v>0</v>
      </c>
      <c r="K360"/>
      <c r="L360"/>
      <c r="M360"/>
      <c r="N360"/>
      <c r="O360"/>
      <c r="P360"/>
      <c r="Q360"/>
      <c r="R360"/>
      <c r="S360"/>
      <c r="T360"/>
      <c r="U360"/>
      <c r="V360"/>
      <c r="W360"/>
      <c r="X360"/>
      <c r="Y360"/>
      <c r="Z360"/>
      <c r="AA360"/>
      <c r="AB360"/>
      <c r="AC360"/>
      <c r="AD360"/>
      <c r="AE360"/>
      <c r="AF360"/>
      <c r="AG360"/>
      <c r="AH360"/>
      <c r="AI360"/>
      <c r="AJ360"/>
      <c r="AK360"/>
      <c r="AL360"/>
      <c r="AM360"/>
      <c r="AN360"/>
      <c r="AO360"/>
      <c r="AP360"/>
      <c r="AQ360"/>
      <c r="AR360"/>
      <c r="AS360"/>
    </row>
    <row r="361" spans="1:45">
      <c r="A361"/>
      <c r="B361"/>
      <c r="C361"/>
      <c r="D361"/>
      <c r="E361" s="78">
        <v>0</v>
      </c>
      <c r="F361"/>
      <c r="G361"/>
      <c r="H361"/>
      <c r="I361"/>
      <c r="J361">
        <v>0</v>
      </c>
      <c r="K361"/>
      <c r="L361"/>
      <c r="M361"/>
      <c r="N361"/>
      <c r="O361"/>
      <c r="P361"/>
      <c r="Q361"/>
      <c r="R361"/>
      <c r="S361"/>
      <c r="T361"/>
      <c r="U361"/>
      <c r="V361"/>
      <c r="W361"/>
      <c r="X361"/>
      <c r="Y361"/>
      <c r="Z361"/>
      <c r="AA361"/>
      <c r="AB361"/>
      <c r="AC361"/>
      <c r="AD361"/>
      <c r="AE361"/>
      <c r="AF361"/>
      <c r="AG361"/>
      <c r="AH361"/>
      <c r="AI361"/>
      <c r="AJ361"/>
      <c r="AK361"/>
      <c r="AL361"/>
      <c r="AM361"/>
      <c r="AN361"/>
      <c r="AO361"/>
      <c r="AP361"/>
      <c r="AQ361"/>
      <c r="AR361"/>
      <c r="AS361"/>
    </row>
    <row r="362" spans="1:45">
      <c r="A362"/>
      <c r="B362"/>
      <c r="C362"/>
      <c r="D362"/>
      <c r="E362" s="78">
        <v>0</v>
      </c>
      <c r="F362"/>
      <c r="G362"/>
      <c r="H362"/>
      <c r="I362"/>
      <c r="J362">
        <v>0</v>
      </c>
      <c r="K362"/>
      <c r="L362"/>
      <c r="M362"/>
      <c r="N362"/>
      <c r="O362"/>
      <c r="P362"/>
      <c r="Q362"/>
      <c r="R362"/>
      <c r="S362"/>
      <c r="T362"/>
      <c r="U362"/>
      <c r="V362"/>
      <c r="W362"/>
      <c r="X362"/>
      <c r="Y362"/>
      <c r="Z362"/>
      <c r="AA362"/>
      <c r="AB362"/>
      <c r="AC362"/>
      <c r="AD362"/>
      <c r="AE362"/>
      <c r="AF362"/>
      <c r="AG362"/>
      <c r="AH362"/>
      <c r="AI362"/>
      <c r="AJ362"/>
      <c r="AK362"/>
      <c r="AL362"/>
      <c r="AM362"/>
      <c r="AN362"/>
      <c r="AO362"/>
      <c r="AP362"/>
      <c r="AQ362"/>
      <c r="AR362"/>
      <c r="AS362"/>
    </row>
    <row r="363" spans="1:45">
      <c r="A363"/>
      <c r="B363"/>
      <c r="C363"/>
      <c r="D363"/>
      <c r="E363" s="78">
        <v>0</v>
      </c>
      <c r="F363"/>
      <c r="G363"/>
      <c r="H363"/>
      <c r="I363"/>
      <c r="J363">
        <v>0</v>
      </c>
      <c r="K363"/>
      <c r="L363"/>
      <c r="M363"/>
      <c r="N363"/>
      <c r="O363"/>
      <c r="P363"/>
      <c r="Q363"/>
      <c r="R363"/>
      <c r="S363"/>
      <c r="T363"/>
      <c r="U363"/>
      <c r="V363"/>
      <c r="W363"/>
      <c r="X363"/>
      <c r="Y363"/>
      <c r="Z363"/>
      <c r="AA363"/>
      <c r="AB363"/>
      <c r="AC363"/>
      <c r="AD363"/>
      <c r="AE363"/>
      <c r="AF363"/>
      <c r="AG363"/>
      <c r="AH363"/>
      <c r="AI363"/>
      <c r="AJ363"/>
      <c r="AK363"/>
      <c r="AL363"/>
      <c r="AM363"/>
      <c r="AN363"/>
      <c r="AO363"/>
      <c r="AP363"/>
      <c r="AQ363"/>
      <c r="AR363"/>
      <c r="AS363"/>
    </row>
    <row r="364" spans="1:45">
      <c r="A364"/>
      <c r="B364"/>
      <c r="C364"/>
      <c r="D364"/>
      <c r="E364" s="78">
        <v>0</v>
      </c>
      <c r="F364"/>
      <c r="G364"/>
      <c r="H364"/>
      <c r="I364"/>
      <c r="J364">
        <v>0</v>
      </c>
      <c r="K364"/>
      <c r="L364"/>
      <c r="M364"/>
      <c r="N364"/>
      <c r="O364"/>
      <c r="P364"/>
      <c r="Q364"/>
      <c r="R364"/>
      <c r="S364"/>
      <c r="T364"/>
      <c r="U364"/>
      <c r="V364"/>
      <c r="W364"/>
      <c r="X364"/>
      <c r="Y364"/>
      <c r="Z364"/>
      <c r="AA364"/>
      <c r="AB364"/>
      <c r="AC364"/>
      <c r="AD364"/>
      <c r="AE364"/>
      <c r="AF364"/>
      <c r="AG364"/>
      <c r="AH364"/>
      <c r="AI364"/>
      <c r="AJ364"/>
      <c r="AK364"/>
      <c r="AL364"/>
      <c r="AM364"/>
      <c r="AN364"/>
      <c r="AO364"/>
      <c r="AP364"/>
      <c r="AQ364"/>
      <c r="AR364"/>
      <c r="AS364"/>
    </row>
    <row r="365" spans="1:45">
      <c r="A365"/>
      <c r="B365"/>
      <c r="C365"/>
      <c r="D365"/>
      <c r="E365" s="78">
        <v>0</v>
      </c>
      <c r="F365"/>
      <c r="G365"/>
      <c r="H365"/>
      <c r="I365"/>
      <c r="J365">
        <v>0</v>
      </c>
      <c r="K365"/>
      <c r="L365"/>
      <c r="M365"/>
      <c r="N365"/>
      <c r="O365"/>
      <c r="P365"/>
      <c r="Q365"/>
      <c r="R365"/>
      <c r="S365"/>
      <c r="T365"/>
      <c r="U365"/>
      <c r="V365"/>
      <c r="W365"/>
      <c r="X365"/>
      <c r="Y365"/>
      <c r="Z365"/>
      <c r="AA365"/>
      <c r="AB365"/>
      <c r="AC365"/>
      <c r="AD365"/>
      <c r="AE365"/>
      <c r="AF365"/>
      <c r="AG365"/>
      <c r="AH365"/>
      <c r="AI365"/>
      <c r="AJ365"/>
      <c r="AK365"/>
      <c r="AL365"/>
      <c r="AM365"/>
      <c r="AN365"/>
      <c r="AO365"/>
      <c r="AP365"/>
      <c r="AQ365"/>
      <c r="AR365"/>
      <c r="AS365"/>
    </row>
    <row r="366" spans="1:45">
      <c r="A366"/>
      <c r="B366"/>
      <c r="C366"/>
      <c r="D366"/>
      <c r="E366" s="78">
        <v>0</v>
      </c>
      <c r="F366"/>
      <c r="G366"/>
      <c r="H366"/>
      <c r="I366"/>
      <c r="J366">
        <v>0</v>
      </c>
      <c r="K366"/>
      <c r="L366"/>
      <c r="M366"/>
      <c r="N366"/>
      <c r="O366"/>
      <c r="P366"/>
      <c r="Q366"/>
      <c r="R366"/>
      <c r="S366"/>
      <c r="T366"/>
      <c r="U366"/>
      <c r="V366"/>
      <c r="W366"/>
      <c r="X366"/>
      <c r="Y366"/>
      <c r="Z366"/>
      <c r="AA366"/>
      <c r="AB366"/>
      <c r="AC366"/>
      <c r="AD366"/>
      <c r="AE366"/>
      <c r="AF366"/>
      <c r="AG366"/>
      <c r="AH366"/>
      <c r="AI366"/>
      <c r="AJ366"/>
      <c r="AK366"/>
      <c r="AL366"/>
      <c r="AM366"/>
      <c r="AN366"/>
      <c r="AO366"/>
      <c r="AP366"/>
      <c r="AQ366"/>
      <c r="AR366"/>
      <c r="AS366"/>
    </row>
    <row r="367" spans="1:45">
      <c r="A367"/>
      <c r="B367"/>
      <c r="C367"/>
      <c r="D367"/>
      <c r="E367" s="78">
        <v>0</v>
      </c>
      <c r="F367"/>
      <c r="G367"/>
      <c r="H367"/>
      <c r="I367"/>
      <c r="J367">
        <v>0</v>
      </c>
      <c r="K367"/>
      <c r="L367"/>
      <c r="M367"/>
      <c r="N367"/>
      <c r="O367"/>
      <c r="P367"/>
      <c r="Q367"/>
      <c r="R367"/>
      <c r="S367"/>
      <c r="T367"/>
      <c r="U367"/>
      <c r="V367"/>
      <c r="W367"/>
      <c r="X367"/>
      <c r="Y367"/>
      <c r="Z367"/>
      <c r="AA367"/>
      <c r="AB367"/>
      <c r="AC367"/>
      <c r="AD367"/>
      <c r="AE367"/>
      <c r="AF367"/>
      <c r="AG367"/>
      <c r="AH367"/>
      <c r="AI367"/>
      <c r="AJ367"/>
      <c r="AK367"/>
      <c r="AL367"/>
      <c r="AM367"/>
      <c r="AN367"/>
      <c r="AO367"/>
      <c r="AP367"/>
      <c r="AQ367"/>
      <c r="AR367"/>
      <c r="AS367"/>
    </row>
    <row r="368" spans="1:45">
      <c r="A368"/>
      <c r="B368"/>
      <c r="C368"/>
      <c r="D368"/>
      <c r="E368" s="78">
        <v>0</v>
      </c>
      <c r="F368"/>
      <c r="G368"/>
      <c r="H368"/>
      <c r="I368"/>
      <c r="J368">
        <v>0</v>
      </c>
      <c r="K368"/>
      <c r="L368"/>
      <c r="M368"/>
      <c r="N368"/>
      <c r="O368"/>
      <c r="P368"/>
      <c r="Q368"/>
      <c r="R368"/>
      <c r="S368"/>
      <c r="T368"/>
      <c r="U368"/>
      <c r="V368"/>
      <c r="W368"/>
      <c r="X368"/>
      <c r="Y368"/>
      <c r="Z368"/>
      <c r="AA368"/>
      <c r="AB368"/>
      <c r="AC368"/>
      <c r="AD368"/>
      <c r="AE368"/>
      <c r="AF368"/>
      <c r="AG368"/>
      <c r="AH368"/>
      <c r="AI368"/>
      <c r="AJ368"/>
      <c r="AK368"/>
      <c r="AL368"/>
      <c r="AM368"/>
      <c r="AN368"/>
      <c r="AO368"/>
      <c r="AP368"/>
      <c r="AQ368"/>
      <c r="AR368"/>
      <c r="AS368"/>
    </row>
    <row r="369" spans="1:45">
      <c r="A369"/>
      <c r="B369"/>
      <c r="C369"/>
      <c r="D369"/>
      <c r="E369" s="78">
        <v>0</v>
      </c>
      <c r="F369"/>
      <c r="G369"/>
      <c r="H369"/>
      <c r="I369"/>
      <c r="J369">
        <v>0</v>
      </c>
      <c r="K369"/>
      <c r="L369"/>
      <c r="M369"/>
      <c r="N369"/>
      <c r="O369"/>
      <c r="P369"/>
      <c r="Q369"/>
      <c r="R369"/>
      <c r="S369"/>
      <c r="T369"/>
      <c r="U369"/>
      <c r="V369"/>
      <c r="W369"/>
      <c r="X369"/>
      <c r="Y369"/>
      <c r="Z369"/>
      <c r="AA369"/>
      <c r="AB369"/>
      <c r="AC369"/>
      <c r="AD369"/>
      <c r="AE369"/>
      <c r="AF369"/>
      <c r="AG369"/>
      <c r="AH369"/>
      <c r="AI369"/>
      <c r="AJ369"/>
      <c r="AK369"/>
      <c r="AL369"/>
      <c r="AM369"/>
      <c r="AN369"/>
      <c r="AO369"/>
      <c r="AP369"/>
      <c r="AQ369"/>
      <c r="AR369"/>
      <c r="AS369"/>
    </row>
    <row r="370" spans="1:45">
      <c r="A370"/>
      <c r="B370"/>
      <c r="C370"/>
      <c r="D370"/>
      <c r="E370" s="78">
        <v>0</v>
      </c>
      <c r="F370"/>
      <c r="G370"/>
      <c r="H370"/>
      <c r="I370"/>
      <c r="J370">
        <v>0</v>
      </c>
      <c r="K370"/>
      <c r="L370"/>
      <c r="M370"/>
      <c r="N370"/>
      <c r="O370"/>
      <c r="P370"/>
      <c r="Q370"/>
      <c r="R370"/>
      <c r="S370"/>
      <c r="T370"/>
      <c r="U370"/>
      <c r="V370"/>
      <c r="W370"/>
      <c r="X370"/>
      <c r="Y370"/>
      <c r="Z370"/>
      <c r="AA370"/>
      <c r="AB370"/>
      <c r="AC370"/>
      <c r="AD370"/>
      <c r="AE370"/>
      <c r="AF370"/>
      <c r="AG370"/>
      <c r="AH370"/>
      <c r="AI370"/>
      <c r="AJ370"/>
      <c r="AK370"/>
      <c r="AL370"/>
      <c r="AM370"/>
      <c r="AN370"/>
      <c r="AO370"/>
      <c r="AP370"/>
      <c r="AQ370"/>
      <c r="AR370"/>
      <c r="AS370"/>
    </row>
    <row r="371" spans="1:45">
      <c r="A371"/>
      <c r="B371"/>
      <c r="C371"/>
      <c r="D371"/>
      <c r="E371" s="78">
        <v>0</v>
      </c>
      <c r="F371"/>
      <c r="G371"/>
      <c r="H371"/>
      <c r="I371"/>
      <c r="J371">
        <v>0</v>
      </c>
      <c r="K371"/>
      <c r="L371"/>
      <c r="M371"/>
      <c r="N371"/>
      <c r="O371"/>
      <c r="P371"/>
      <c r="Q371"/>
      <c r="R371"/>
      <c r="S371"/>
      <c r="T371"/>
      <c r="U371"/>
      <c r="V371"/>
      <c r="W371"/>
      <c r="X371"/>
      <c r="Y371"/>
      <c r="Z371"/>
      <c r="AA371"/>
      <c r="AB371"/>
      <c r="AC371"/>
      <c r="AD371"/>
      <c r="AE371"/>
      <c r="AF371"/>
      <c r="AG371"/>
      <c r="AH371"/>
      <c r="AI371"/>
      <c r="AJ371"/>
      <c r="AK371"/>
      <c r="AL371"/>
      <c r="AM371"/>
      <c r="AN371"/>
      <c r="AO371"/>
      <c r="AP371"/>
      <c r="AQ371"/>
      <c r="AR371"/>
      <c r="AS371"/>
    </row>
    <row r="372" spans="1:45">
      <c r="A372"/>
      <c r="B372"/>
      <c r="C372"/>
      <c r="D372"/>
      <c r="E372" s="78">
        <v>0</v>
      </c>
      <c r="F372"/>
      <c r="G372"/>
      <c r="H372"/>
      <c r="I372"/>
      <c r="J372">
        <v>0</v>
      </c>
      <c r="K372"/>
      <c r="L372"/>
      <c r="M372"/>
      <c r="N372"/>
      <c r="O372"/>
      <c r="P372"/>
      <c r="Q372"/>
      <c r="R372"/>
      <c r="S372"/>
      <c r="T372"/>
      <c r="U372"/>
      <c r="V372"/>
      <c r="W372"/>
      <c r="X372"/>
      <c r="Y372"/>
      <c r="Z372"/>
      <c r="AA372"/>
      <c r="AB372"/>
      <c r="AC372"/>
      <c r="AD372"/>
      <c r="AE372"/>
      <c r="AF372"/>
      <c r="AG372"/>
      <c r="AH372"/>
      <c r="AI372"/>
      <c r="AJ372"/>
      <c r="AK372"/>
      <c r="AL372"/>
      <c r="AM372"/>
      <c r="AN372"/>
      <c r="AO372"/>
      <c r="AP372"/>
      <c r="AQ372"/>
      <c r="AR372"/>
      <c r="AS372"/>
    </row>
    <row r="373" spans="1:45">
      <c r="A373"/>
      <c r="B373"/>
      <c r="C373"/>
      <c r="D373"/>
      <c r="E373" s="78">
        <v>0</v>
      </c>
      <c r="F373"/>
      <c r="G373"/>
      <c r="H373"/>
      <c r="I373"/>
      <c r="J373">
        <v>0</v>
      </c>
      <c r="K373"/>
      <c r="L373"/>
      <c r="M373"/>
      <c r="N373"/>
      <c r="O373"/>
      <c r="P373"/>
      <c r="Q373"/>
      <c r="R373"/>
      <c r="S373"/>
      <c r="T373"/>
      <c r="U373"/>
      <c r="V373"/>
      <c r="W373"/>
      <c r="X373"/>
      <c r="Y373"/>
      <c r="Z373"/>
      <c r="AA373"/>
      <c r="AB373"/>
      <c r="AC373"/>
      <c r="AD373"/>
      <c r="AE373"/>
      <c r="AF373"/>
      <c r="AG373"/>
      <c r="AH373"/>
      <c r="AI373"/>
      <c r="AJ373"/>
      <c r="AK373"/>
      <c r="AL373"/>
      <c r="AM373"/>
      <c r="AN373"/>
      <c r="AO373"/>
      <c r="AP373"/>
      <c r="AQ373"/>
      <c r="AR373"/>
      <c r="AS373"/>
    </row>
    <row r="374" spans="1:45">
      <c r="A374"/>
      <c r="B374"/>
      <c r="C374"/>
      <c r="D374"/>
      <c r="E374" s="78">
        <v>0</v>
      </c>
      <c r="F374"/>
      <c r="G374"/>
      <c r="H374"/>
      <c r="I374"/>
      <c r="J374">
        <v>0</v>
      </c>
      <c r="K374"/>
      <c r="L374"/>
      <c r="M374"/>
      <c r="N374"/>
      <c r="O374"/>
      <c r="P374"/>
      <c r="Q374"/>
      <c r="R374"/>
      <c r="S374"/>
      <c r="T374"/>
      <c r="U374"/>
      <c r="V374"/>
      <c r="W374"/>
      <c r="X374"/>
      <c r="Y374"/>
      <c r="Z374"/>
      <c r="AA374"/>
      <c r="AB374"/>
      <c r="AC374"/>
      <c r="AD374"/>
      <c r="AE374"/>
      <c r="AF374"/>
      <c r="AG374"/>
      <c r="AH374"/>
      <c r="AI374"/>
      <c r="AJ374"/>
      <c r="AK374"/>
      <c r="AL374"/>
      <c r="AM374"/>
      <c r="AN374"/>
      <c r="AO374"/>
      <c r="AP374"/>
      <c r="AQ374"/>
      <c r="AR374"/>
      <c r="AS374"/>
    </row>
    <row r="375" spans="1:45">
      <c r="A375"/>
      <c r="B375"/>
      <c r="C375"/>
      <c r="D375"/>
      <c r="E375" s="78">
        <v>0</v>
      </c>
      <c r="F375"/>
      <c r="G375"/>
      <c r="H375"/>
      <c r="I375"/>
      <c r="J375">
        <v>0</v>
      </c>
      <c r="K375"/>
      <c r="L375"/>
      <c r="M375"/>
      <c r="N375"/>
      <c r="O375"/>
      <c r="P375"/>
      <c r="Q375"/>
      <c r="R375"/>
      <c r="S375"/>
      <c r="T375"/>
      <c r="U375"/>
      <c r="V375"/>
      <c r="W375"/>
      <c r="X375"/>
      <c r="Y375"/>
      <c r="Z375"/>
      <c r="AA375"/>
      <c r="AB375"/>
      <c r="AC375"/>
      <c r="AD375"/>
      <c r="AE375"/>
      <c r="AF375"/>
      <c r="AG375"/>
      <c r="AH375"/>
      <c r="AI375"/>
      <c r="AJ375"/>
      <c r="AK375"/>
      <c r="AL375"/>
      <c r="AM375"/>
      <c r="AN375"/>
      <c r="AO375"/>
      <c r="AP375"/>
      <c r="AQ375"/>
      <c r="AR375"/>
      <c r="AS375"/>
    </row>
    <row r="376" spans="1:45">
      <c r="A376"/>
      <c r="B376"/>
      <c r="C376"/>
      <c r="D376"/>
      <c r="E376" s="78">
        <v>0</v>
      </c>
      <c r="F376"/>
      <c r="G376"/>
      <c r="H376"/>
      <c r="I376"/>
      <c r="J376">
        <v>0</v>
      </c>
      <c r="K376"/>
      <c r="L376"/>
      <c r="M376"/>
      <c r="N376"/>
      <c r="O376"/>
      <c r="P376"/>
      <c r="Q376"/>
      <c r="R376"/>
      <c r="S376"/>
      <c r="T376"/>
      <c r="U376"/>
      <c r="V376"/>
      <c r="W376"/>
      <c r="X376"/>
      <c r="Y376"/>
      <c r="Z376"/>
      <c r="AA376"/>
      <c r="AB376"/>
      <c r="AC376"/>
      <c r="AD376"/>
      <c r="AE376"/>
      <c r="AF376"/>
      <c r="AG376"/>
      <c r="AH376"/>
      <c r="AI376"/>
      <c r="AJ376"/>
      <c r="AK376"/>
      <c r="AL376"/>
      <c r="AM376"/>
      <c r="AN376"/>
      <c r="AO376"/>
      <c r="AP376"/>
      <c r="AQ376"/>
      <c r="AR376"/>
      <c r="AS376"/>
    </row>
    <row r="377" spans="1:45">
      <c r="A377"/>
      <c r="B377"/>
      <c r="C377"/>
      <c r="D377"/>
      <c r="E377" s="78">
        <v>0</v>
      </c>
      <c r="F377"/>
      <c r="G377"/>
      <c r="H377"/>
      <c r="I377"/>
      <c r="J377">
        <v>0</v>
      </c>
      <c r="K377"/>
      <c r="L377"/>
      <c r="M377"/>
      <c r="N377"/>
      <c r="O377"/>
      <c r="P377"/>
      <c r="Q377"/>
      <c r="R377"/>
      <c r="S377"/>
      <c r="T377"/>
      <c r="U377"/>
      <c r="V377"/>
      <c r="W377"/>
      <c r="X377"/>
      <c r="Y377"/>
      <c r="Z377"/>
      <c r="AA377"/>
      <c r="AB377"/>
      <c r="AC377"/>
      <c r="AD377"/>
      <c r="AE377"/>
      <c r="AF377"/>
      <c r="AG377"/>
      <c r="AH377"/>
      <c r="AI377"/>
      <c r="AJ377"/>
      <c r="AK377"/>
      <c r="AL377"/>
      <c r="AM377"/>
      <c r="AN377"/>
      <c r="AO377"/>
      <c r="AP377"/>
      <c r="AQ377"/>
      <c r="AR377"/>
      <c r="AS377"/>
    </row>
    <row r="378" spans="1:45">
      <c r="A378"/>
      <c r="B378"/>
      <c r="C378"/>
      <c r="D378"/>
      <c r="E378" s="78">
        <v>0</v>
      </c>
      <c r="F378"/>
      <c r="G378"/>
      <c r="H378"/>
      <c r="I378"/>
      <c r="J378">
        <v>0</v>
      </c>
      <c r="K378"/>
      <c r="L378"/>
      <c r="M378"/>
      <c r="N378"/>
      <c r="O378"/>
      <c r="P378"/>
      <c r="Q378"/>
      <c r="R378"/>
      <c r="S378"/>
      <c r="T378"/>
      <c r="U378"/>
      <c r="V378"/>
      <c r="W378"/>
      <c r="X378"/>
      <c r="Y378"/>
      <c r="Z378"/>
      <c r="AA378"/>
      <c r="AB378"/>
      <c r="AC378"/>
      <c r="AD378"/>
      <c r="AE378"/>
      <c r="AF378"/>
      <c r="AG378"/>
      <c r="AH378"/>
      <c r="AI378"/>
      <c r="AJ378"/>
      <c r="AK378"/>
      <c r="AL378"/>
      <c r="AM378"/>
      <c r="AN378"/>
      <c r="AO378"/>
      <c r="AP378"/>
      <c r="AQ378"/>
      <c r="AR378"/>
      <c r="AS378"/>
    </row>
    <row r="379" spans="1:45">
      <c r="A379"/>
      <c r="B379"/>
      <c r="C379"/>
      <c r="D379"/>
      <c r="E379" s="78">
        <v>0</v>
      </c>
      <c r="F379"/>
      <c r="G379"/>
      <c r="H379"/>
      <c r="I379"/>
      <c r="J379">
        <v>0</v>
      </c>
      <c r="K379"/>
      <c r="L379"/>
      <c r="M379"/>
      <c r="N379"/>
      <c r="O379"/>
      <c r="P379"/>
      <c r="Q379"/>
      <c r="R379"/>
      <c r="S379"/>
      <c r="T379"/>
      <c r="U379"/>
      <c r="V379"/>
      <c r="W379"/>
      <c r="X379"/>
      <c r="Y379"/>
      <c r="Z379"/>
      <c r="AA379"/>
      <c r="AB379"/>
      <c r="AC379"/>
      <c r="AD379"/>
      <c r="AE379"/>
      <c r="AF379"/>
      <c r="AG379"/>
      <c r="AH379"/>
      <c r="AI379"/>
      <c r="AJ379"/>
      <c r="AK379"/>
      <c r="AL379"/>
      <c r="AM379"/>
      <c r="AN379"/>
      <c r="AO379"/>
      <c r="AP379"/>
      <c r="AQ379"/>
      <c r="AR379"/>
      <c r="AS379"/>
    </row>
    <row r="380" spans="1:45">
      <c r="A380"/>
      <c r="B380"/>
      <c r="C380"/>
      <c r="D380"/>
      <c r="E380" s="78">
        <v>0</v>
      </c>
      <c r="F380"/>
      <c r="G380"/>
      <c r="H380"/>
      <c r="I380"/>
      <c r="J380">
        <v>0</v>
      </c>
      <c r="K380"/>
      <c r="L380"/>
      <c r="M380"/>
      <c r="N380"/>
      <c r="O380"/>
      <c r="P380"/>
      <c r="Q380"/>
      <c r="R380"/>
      <c r="S380"/>
      <c r="T380"/>
      <c r="U380"/>
      <c r="V380"/>
      <c r="W380"/>
      <c r="X380"/>
      <c r="Y380"/>
      <c r="Z380"/>
      <c r="AA380"/>
      <c r="AB380"/>
      <c r="AC380"/>
      <c r="AD380"/>
      <c r="AE380"/>
      <c r="AF380"/>
      <c r="AG380"/>
      <c r="AH380"/>
      <c r="AI380"/>
      <c r="AJ380"/>
      <c r="AK380"/>
      <c r="AL380"/>
      <c r="AM380"/>
      <c r="AN380"/>
      <c r="AO380"/>
      <c r="AP380"/>
      <c r="AQ380"/>
      <c r="AR380"/>
      <c r="AS380"/>
    </row>
    <row r="381" spans="1:45">
      <c r="A381"/>
      <c r="B381"/>
      <c r="C381"/>
      <c r="D381"/>
      <c r="E381" s="78">
        <v>0</v>
      </c>
      <c r="F381"/>
      <c r="G381"/>
      <c r="H381"/>
      <c r="I381"/>
      <c r="J381">
        <v>0</v>
      </c>
      <c r="K381"/>
      <c r="L381"/>
      <c r="M381"/>
      <c r="N381"/>
      <c r="O381"/>
      <c r="P381"/>
      <c r="Q381"/>
      <c r="R381"/>
      <c r="S381"/>
      <c r="T381"/>
      <c r="U381"/>
      <c r="V381"/>
      <c r="W381"/>
      <c r="X381"/>
      <c r="Y381"/>
      <c r="Z381"/>
      <c r="AA381"/>
      <c r="AB381"/>
      <c r="AC381"/>
      <c r="AD381"/>
      <c r="AE381"/>
      <c r="AF381"/>
      <c r="AG381"/>
      <c r="AH381"/>
      <c r="AI381"/>
      <c r="AJ381"/>
      <c r="AK381"/>
      <c r="AL381"/>
      <c r="AM381"/>
      <c r="AN381"/>
      <c r="AO381"/>
      <c r="AP381"/>
      <c r="AQ381"/>
      <c r="AR381"/>
      <c r="AS381"/>
    </row>
    <row r="382" spans="1:45">
      <c r="A382"/>
      <c r="B382"/>
      <c r="C382"/>
      <c r="D382"/>
      <c r="E382" s="78">
        <v>0</v>
      </c>
      <c r="F382"/>
      <c r="G382"/>
      <c r="H382"/>
      <c r="I382"/>
      <c r="J382">
        <v>0</v>
      </c>
      <c r="K382"/>
      <c r="L382"/>
      <c r="M382"/>
      <c r="N382"/>
      <c r="O382"/>
      <c r="P382"/>
      <c r="Q382"/>
      <c r="R382"/>
      <c r="S382"/>
      <c r="T382"/>
      <c r="U382"/>
      <c r="V382"/>
      <c r="W382"/>
      <c r="X382"/>
      <c r="Y382"/>
      <c r="Z382"/>
      <c r="AA382"/>
      <c r="AB382"/>
      <c r="AC382"/>
      <c r="AD382"/>
      <c r="AE382"/>
      <c r="AF382"/>
      <c r="AG382"/>
      <c r="AH382"/>
      <c r="AI382"/>
      <c r="AJ382"/>
      <c r="AK382"/>
      <c r="AL382"/>
      <c r="AM382"/>
      <c r="AN382"/>
      <c r="AO382"/>
      <c r="AP382"/>
      <c r="AQ382"/>
      <c r="AR382"/>
      <c r="AS382"/>
    </row>
    <row r="383" spans="1:45">
      <c r="A383"/>
      <c r="B383"/>
      <c r="C383"/>
      <c r="D383"/>
      <c r="E383" s="78">
        <v>0</v>
      </c>
      <c r="F383"/>
      <c r="G383"/>
      <c r="H383"/>
      <c r="I383"/>
      <c r="J383">
        <v>0</v>
      </c>
      <c r="K383"/>
      <c r="L383"/>
      <c r="M383"/>
      <c r="N383"/>
      <c r="O383"/>
      <c r="P383"/>
      <c r="Q383"/>
      <c r="R383"/>
      <c r="S383"/>
      <c r="T383"/>
      <c r="U383"/>
      <c r="V383"/>
      <c r="W383"/>
      <c r="X383"/>
      <c r="Y383"/>
      <c r="Z383"/>
      <c r="AA383"/>
      <c r="AB383"/>
      <c r="AC383"/>
      <c r="AD383"/>
      <c r="AE383"/>
      <c r="AF383"/>
      <c r="AG383"/>
      <c r="AH383"/>
      <c r="AI383"/>
      <c r="AJ383"/>
      <c r="AK383"/>
      <c r="AL383"/>
      <c r="AM383"/>
      <c r="AN383"/>
      <c r="AO383"/>
      <c r="AP383"/>
      <c r="AQ383"/>
      <c r="AR383"/>
      <c r="AS383"/>
    </row>
    <row r="384" spans="1:45">
      <c r="A384"/>
      <c r="B384"/>
      <c r="C384"/>
      <c r="D384"/>
      <c r="E384" s="78">
        <v>0</v>
      </c>
      <c r="F384"/>
      <c r="G384"/>
      <c r="H384"/>
      <c r="I384"/>
      <c r="J384">
        <v>0</v>
      </c>
      <c r="K384"/>
      <c r="L384"/>
      <c r="M384"/>
      <c r="N384"/>
      <c r="O384"/>
      <c r="P384"/>
      <c r="Q384"/>
      <c r="R384"/>
      <c r="S384"/>
      <c r="T384"/>
      <c r="U384"/>
      <c r="V384"/>
      <c r="W384"/>
      <c r="X384"/>
      <c r="Y384"/>
      <c r="Z384"/>
      <c r="AA384"/>
      <c r="AB384"/>
      <c r="AC384"/>
      <c r="AD384"/>
      <c r="AE384"/>
      <c r="AF384"/>
      <c r="AG384"/>
      <c r="AH384"/>
      <c r="AI384"/>
      <c r="AJ384"/>
      <c r="AK384"/>
      <c r="AL384"/>
      <c r="AM384"/>
      <c r="AN384"/>
      <c r="AO384"/>
      <c r="AP384"/>
      <c r="AQ384"/>
      <c r="AR384"/>
      <c r="AS384"/>
    </row>
    <row r="385" spans="1:45">
      <c r="A385"/>
      <c r="B385"/>
      <c r="C385"/>
      <c r="D385"/>
      <c r="E385" s="78">
        <v>0</v>
      </c>
      <c r="F385"/>
      <c r="G385"/>
      <c r="H385"/>
      <c r="I385"/>
      <c r="J385">
        <v>0</v>
      </c>
      <c r="K385"/>
      <c r="L385"/>
      <c r="M385"/>
      <c r="N385"/>
      <c r="O385"/>
      <c r="P385"/>
      <c r="Q385"/>
      <c r="R385"/>
      <c r="S385"/>
      <c r="T385"/>
      <c r="U385"/>
      <c r="V385"/>
      <c r="W385"/>
      <c r="X385"/>
      <c r="Y385"/>
      <c r="Z385"/>
      <c r="AA385"/>
      <c r="AB385"/>
      <c r="AC385"/>
      <c r="AD385"/>
      <c r="AE385"/>
      <c r="AF385"/>
      <c r="AG385"/>
      <c r="AH385"/>
      <c r="AI385"/>
      <c r="AJ385"/>
      <c r="AK385"/>
      <c r="AL385"/>
      <c r="AM385"/>
      <c r="AN385"/>
      <c r="AO385"/>
      <c r="AP385"/>
      <c r="AQ385"/>
      <c r="AR385"/>
      <c r="AS385"/>
    </row>
    <row r="386" spans="1:45">
      <c r="A386"/>
      <c r="B386"/>
      <c r="C386"/>
      <c r="D386"/>
      <c r="E386" s="78">
        <v>0</v>
      </c>
      <c r="F386"/>
      <c r="G386"/>
      <c r="H386"/>
      <c r="I386"/>
      <c r="J386">
        <v>0</v>
      </c>
      <c r="K386"/>
      <c r="L386"/>
      <c r="M386"/>
      <c r="N386"/>
      <c r="O386"/>
      <c r="P386"/>
      <c r="Q386"/>
      <c r="R386"/>
      <c r="S386"/>
      <c r="T386"/>
      <c r="U386"/>
      <c r="V386"/>
      <c r="W386"/>
      <c r="X386"/>
      <c r="Y386"/>
      <c r="Z386"/>
      <c r="AA386"/>
      <c r="AB386"/>
      <c r="AC386"/>
      <c r="AD386"/>
      <c r="AE386"/>
      <c r="AF386"/>
      <c r="AG386"/>
      <c r="AH386"/>
      <c r="AI386"/>
      <c r="AJ386"/>
      <c r="AK386"/>
      <c r="AL386"/>
      <c r="AM386"/>
      <c r="AN386"/>
      <c r="AO386"/>
      <c r="AP386"/>
      <c r="AQ386"/>
      <c r="AR386"/>
      <c r="AS386"/>
    </row>
    <row r="387" spans="1:45">
      <c r="A387"/>
      <c r="B387"/>
      <c r="C387"/>
      <c r="D387"/>
      <c r="E387" s="78">
        <v>0</v>
      </c>
      <c r="F387"/>
      <c r="G387"/>
      <c r="H387"/>
      <c r="I387"/>
      <c r="J387">
        <v>0</v>
      </c>
      <c r="K387"/>
      <c r="L387"/>
      <c r="M387"/>
      <c r="N387"/>
      <c r="O387"/>
      <c r="P387"/>
      <c r="Q387"/>
      <c r="R387"/>
      <c r="S387"/>
      <c r="T387"/>
      <c r="U387"/>
      <c r="V387"/>
      <c r="W387"/>
      <c r="X387"/>
      <c r="Y387"/>
      <c r="Z387"/>
      <c r="AA387"/>
      <c r="AB387"/>
      <c r="AC387"/>
      <c r="AD387"/>
      <c r="AE387"/>
      <c r="AF387"/>
      <c r="AG387"/>
      <c r="AH387"/>
      <c r="AI387"/>
      <c r="AJ387"/>
      <c r="AK387"/>
      <c r="AL387"/>
      <c r="AM387"/>
      <c r="AN387"/>
      <c r="AO387"/>
      <c r="AP387"/>
      <c r="AQ387"/>
      <c r="AR387"/>
      <c r="AS387"/>
    </row>
    <row r="388" spans="1:45">
      <c r="A388"/>
      <c r="B388"/>
      <c r="C388"/>
      <c r="D388"/>
      <c r="E388" s="78">
        <v>0</v>
      </c>
      <c r="F388"/>
      <c r="G388"/>
      <c r="H388"/>
      <c r="I388"/>
      <c r="J388">
        <v>0</v>
      </c>
      <c r="K388"/>
      <c r="L388"/>
      <c r="M388"/>
      <c r="N388"/>
      <c r="O388"/>
      <c r="P388"/>
      <c r="Q388"/>
      <c r="R388"/>
      <c r="S388"/>
      <c r="T388"/>
      <c r="U388"/>
      <c r="V388"/>
      <c r="W388"/>
      <c r="X388"/>
      <c r="Y388"/>
      <c r="Z388"/>
      <c r="AA388"/>
      <c r="AB388"/>
      <c r="AC388"/>
      <c r="AD388"/>
      <c r="AE388"/>
      <c r="AF388"/>
      <c r="AG388"/>
      <c r="AH388"/>
      <c r="AI388"/>
      <c r="AJ388"/>
      <c r="AK388"/>
      <c r="AL388"/>
      <c r="AM388"/>
      <c r="AN388"/>
      <c r="AO388"/>
      <c r="AP388"/>
      <c r="AQ388"/>
      <c r="AR388"/>
      <c r="AS388"/>
    </row>
    <row r="389" spans="1:45">
      <c r="A389"/>
      <c r="B389"/>
      <c r="C389"/>
      <c r="D389"/>
      <c r="E389" s="78">
        <v>0</v>
      </c>
      <c r="F389"/>
      <c r="G389"/>
      <c r="H389"/>
      <c r="I389"/>
      <c r="J389">
        <v>0</v>
      </c>
      <c r="K389"/>
      <c r="L389"/>
      <c r="M389"/>
      <c r="N389"/>
      <c r="O389"/>
      <c r="P389"/>
      <c r="Q389"/>
      <c r="R389"/>
      <c r="S389"/>
      <c r="T389"/>
      <c r="U389"/>
      <c r="V389"/>
      <c r="W389"/>
      <c r="X389"/>
      <c r="Y389"/>
      <c r="Z389"/>
      <c r="AA389"/>
      <c r="AB389"/>
      <c r="AC389"/>
      <c r="AD389"/>
      <c r="AE389"/>
      <c r="AF389"/>
      <c r="AG389"/>
      <c r="AH389"/>
      <c r="AI389"/>
      <c r="AJ389"/>
      <c r="AK389"/>
      <c r="AL389"/>
      <c r="AM389"/>
      <c r="AN389"/>
      <c r="AO389"/>
      <c r="AP389"/>
      <c r="AQ389"/>
      <c r="AR389"/>
      <c r="AS389"/>
    </row>
    <row r="390" spans="1:45">
      <c r="A390"/>
      <c r="B390"/>
      <c r="C390"/>
      <c r="D390"/>
      <c r="E390" s="78">
        <v>0</v>
      </c>
      <c r="F390"/>
      <c r="G390"/>
      <c r="H390"/>
      <c r="I390"/>
      <c r="J390">
        <v>0</v>
      </c>
      <c r="K390"/>
      <c r="L390"/>
      <c r="M390"/>
      <c r="N390"/>
      <c r="O390"/>
      <c r="P390"/>
      <c r="Q390"/>
      <c r="R390"/>
      <c r="S390"/>
      <c r="T390"/>
      <c r="U390"/>
      <c r="V390"/>
      <c r="W390"/>
      <c r="X390"/>
      <c r="Y390"/>
      <c r="Z390"/>
      <c r="AA390"/>
      <c r="AB390"/>
      <c r="AC390"/>
      <c r="AD390"/>
      <c r="AE390"/>
      <c r="AF390"/>
      <c r="AG390"/>
      <c r="AH390"/>
      <c r="AI390"/>
      <c r="AJ390"/>
      <c r="AK390"/>
      <c r="AL390"/>
      <c r="AM390"/>
      <c r="AN390"/>
      <c r="AO390"/>
      <c r="AP390"/>
      <c r="AQ390"/>
      <c r="AR390"/>
      <c r="AS390"/>
    </row>
    <row r="391" spans="1:45">
      <c r="A391"/>
      <c r="B391"/>
      <c r="C391"/>
      <c r="D391"/>
      <c r="E391" s="78">
        <v>0</v>
      </c>
      <c r="F391"/>
      <c r="G391"/>
      <c r="H391"/>
      <c r="I391"/>
      <c r="J391">
        <v>0</v>
      </c>
      <c r="K391"/>
      <c r="L391"/>
      <c r="M391"/>
      <c r="N391"/>
      <c r="O391"/>
      <c r="P391"/>
      <c r="Q391"/>
      <c r="R391"/>
      <c r="S391"/>
      <c r="T391"/>
      <c r="U391"/>
      <c r="V391"/>
      <c r="W391"/>
      <c r="X391"/>
      <c r="Y391"/>
      <c r="Z391"/>
      <c r="AA391"/>
      <c r="AB391"/>
      <c r="AC391"/>
      <c r="AD391"/>
      <c r="AE391"/>
      <c r="AF391"/>
      <c r="AG391"/>
      <c r="AH391"/>
      <c r="AI391"/>
      <c r="AJ391"/>
      <c r="AK391"/>
      <c r="AL391"/>
      <c r="AM391"/>
      <c r="AN391"/>
      <c r="AO391"/>
      <c r="AP391"/>
      <c r="AQ391"/>
      <c r="AR391"/>
      <c r="AS391"/>
    </row>
    <row r="392" spans="1:45">
      <c r="A392"/>
      <c r="B392"/>
      <c r="C392"/>
      <c r="D392"/>
      <c r="E392" s="78">
        <v>0</v>
      </c>
      <c r="F392"/>
      <c r="G392"/>
      <c r="H392"/>
      <c r="I392"/>
      <c r="J392">
        <v>0</v>
      </c>
      <c r="K392"/>
      <c r="L392"/>
      <c r="M392"/>
      <c r="N392"/>
      <c r="O392"/>
      <c r="P392"/>
      <c r="Q392"/>
      <c r="R392"/>
      <c r="S392"/>
      <c r="T392"/>
      <c r="U392"/>
      <c r="V392"/>
      <c r="W392"/>
      <c r="X392"/>
      <c r="Y392"/>
      <c r="Z392"/>
      <c r="AA392"/>
      <c r="AB392"/>
      <c r="AC392"/>
      <c r="AD392"/>
      <c r="AE392"/>
      <c r="AF392"/>
      <c r="AG392"/>
      <c r="AH392"/>
      <c r="AI392"/>
      <c r="AJ392"/>
      <c r="AK392"/>
      <c r="AL392"/>
      <c r="AM392"/>
      <c r="AN392"/>
      <c r="AO392"/>
      <c r="AP392"/>
      <c r="AQ392"/>
      <c r="AR392"/>
      <c r="AS392"/>
    </row>
    <row r="393" spans="1:45">
      <c r="A393"/>
      <c r="B393"/>
      <c r="C393"/>
      <c r="D393"/>
      <c r="E393" s="78">
        <v>0</v>
      </c>
      <c r="F393"/>
      <c r="G393"/>
      <c r="H393"/>
      <c r="I393"/>
      <c r="J393">
        <v>0</v>
      </c>
      <c r="K393"/>
      <c r="L393"/>
      <c r="M393"/>
      <c r="N393"/>
      <c r="O393"/>
      <c r="P393"/>
      <c r="Q393"/>
      <c r="R393"/>
      <c r="S393"/>
      <c r="T393"/>
      <c r="U393"/>
      <c r="V393"/>
      <c r="W393"/>
      <c r="X393"/>
      <c r="Y393"/>
      <c r="Z393"/>
      <c r="AA393"/>
      <c r="AB393"/>
      <c r="AC393"/>
      <c r="AD393"/>
      <c r="AE393"/>
      <c r="AF393"/>
      <c r="AG393"/>
      <c r="AH393"/>
      <c r="AI393"/>
      <c r="AJ393"/>
      <c r="AK393"/>
      <c r="AL393"/>
      <c r="AM393"/>
      <c r="AN393"/>
      <c r="AO393"/>
      <c r="AP393"/>
      <c r="AQ393"/>
      <c r="AR393"/>
      <c r="AS393"/>
    </row>
    <row r="394" spans="1:45">
      <c r="A394"/>
      <c r="B394"/>
      <c r="C394"/>
      <c r="D394"/>
      <c r="E394" s="78">
        <v>0</v>
      </c>
      <c r="F394"/>
      <c r="G394"/>
      <c r="H394"/>
      <c r="I394"/>
      <c r="J394">
        <v>0</v>
      </c>
      <c r="K394"/>
      <c r="L394"/>
      <c r="M394"/>
      <c r="N394"/>
      <c r="O394"/>
      <c r="P394"/>
      <c r="Q394"/>
      <c r="R394"/>
      <c r="S394"/>
      <c r="T394"/>
      <c r="U394"/>
      <c r="V394"/>
      <c r="W394"/>
      <c r="X394"/>
      <c r="Y394"/>
      <c r="Z394"/>
      <c r="AA394"/>
      <c r="AB394"/>
      <c r="AC394"/>
      <c r="AD394"/>
      <c r="AE394"/>
      <c r="AF394"/>
      <c r="AG394"/>
      <c r="AH394"/>
      <c r="AI394"/>
      <c r="AJ394"/>
      <c r="AK394"/>
      <c r="AL394"/>
      <c r="AM394"/>
      <c r="AN394"/>
      <c r="AO394"/>
      <c r="AP394"/>
      <c r="AQ394"/>
      <c r="AR394"/>
      <c r="AS394"/>
    </row>
    <row r="395" spans="1:45">
      <c r="A395"/>
      <c r="B395"/>
      <c r="C395"/>
      <c r="D395"/>
      <c r="E395" s="78">
        <v>0</v>
      </c>
      <c r="F395"/>
      <c r="G395"/>
      <c r="H395"/>
      <c r="I395"/>
      <c r="J395">
        <v>0</v>
      </c>
      <c r="K395"/>
      <c r="L395"/>
      <c r="M395"/>
      <c r="N395"/>
      <c r="O395"/>
      <c r="P395"/>
      <c r="Q395"/>
      <c r="R395"/>
      <c r="S395"/>
      <c r="T395"/>
      <c r="U395"/>
      <c r="V395"/>
      <c r="W395"/>
      <c r="X395"/>
      <c r="Y395"/>
      <c r="Z395"/>
      <c r="AA395"/>
      <c r="AB395"/>
      <c r="AC395"/>
      <c r="AD395"/>
      <c r="AE395"/>
      <c r="AF395"/>
      <c r="AG395"/>
      <c r="AH395"/>
      <c r="AI395"/>
      <c r="AJ395"/>
      <c r="AK395"/>
      <c r="AL395"/>
      <c r="AM395"/>
      <c r="AN395"/>
      <c r="AO395"/>
      <c r="AP395"/>
      <c r="AQ395"/>
      <c r="AR395"/>
      <c r="AS395"/>
    </row>
    <row r="396" spans="1:45">
      <c r="A396"/>
      <c r="B396"/>
      <c r="C396"/>
      <c r="D396"/>
      <c r="E396" s="78">
        <v>0</v>
      </c>
      <c r="F396"/>
      <c r="G396"/>
      <c r="H396"/>
      <c r="I396"/>
      <c r="J396">
        <v>0</v>
      </c>
      <c r="K396"/>
      <c r="L396"/>
      <c r="M396"/>
      <c r="N396"/>
      <c r="O396"/>
      <c r="P396"/>
      <c r="Q396"/>
      <c r="R396"/>
      <c r="S396"/>
      <c r="T396"/>
      <c r="U396"/>
      <c r="V396"/>
      <c r="W396"/>
      <c r="X396"/>
      <c r="Y396"/>
      <c r="Z396"/>
      <c r="AA396"/>
      <c r="AB396"/>
      <c r="AC396"/>
      <c r="AD396"/>
      <c r="AE396"/>
      <c r="AF396"/>
      <c r="AG396"/>
      <c r="AH396"/>
      <c r="AI396"/>
      <c r="AJ396"/>
      <c r="AK396"/>
      <c r="AL396"/>
      <c r="AM396"/>
      <c r="AN396"/>
      <c r="AO396"/>
      <c r="AP396"/>
      <c r="AQ396"/>
      <c r="AR396"/>
      <c r="AS396"/>
    </row>
    <row r="397" spans="1:45">
      <c r="A397"/>
      <c r="B397"/>
      <c r="C397"/>
      <c r="D397"/>
      <c r="E397" s="78">
        <v>0</v>
      </c>
      <c r="F397"/>
      <c r="G397"/>
      <c r="H397"/>
      <c r="I397"/>
      <c r="J397">
        <v>0</v>
      </c>
      <c r="K397"/>
      <c r="L397"/>
      <c r="M397"/>
      <c r="N397"/>
      <c r="O397"/>
      <c r="P397"/>
      <c r="Q397"/>
      <c r="R397"/>
      <c r="S397"/>
      <c r="T397"/>
      <c r="U397"/>
      <c r="V397"/>
      <c r="W397"/>
      <c r="X397"/>
      <c r="Y397"/>
      <c r="Z397"/>
      <c r="AA397"/>
      <c r="AB397"/>
      <c r="AC397"/>
      <c r="AD397"/>
      <c r="AE397"/>
      <c r="AF397"/>
      <c r="AG397"/>
      <c r="AH397"/>
      <c r="AI397"/>
      <c r="AJ397"/>
      <c r="AK397"/>
      <c r="AL397"/>
      <c r="AM397"/>
      <c r="AN397"/>
      <c r="AO397"/>
      <c r="AP397"/>
      <c r="AQ397"/>
      <c r="AR397"/>
      <c r="AS397"/>
    </row>
    <row r="398" spans="1:45">
      <c r="A398"/>
      <c r="B398"/>
      <c r="C398"/>
      <c r="D398"/>
      <c r="E398" s="78">
        <v>0</v>
      </c>
      <c r="F398"/>
      <c r="G398"/>
      <c r="H398"/>
      <c r="I398"/>
      <c r="J398">
        <v>0</v>
      </c>
      <c r="K398"/>
      <c r="L398"/>
      <c r="M398"/>
      <c r="N398"/>
      <c r="O398"/>
      <c r="P398"/>
      <c r="Q398"/>
      <c r="R398"/>
      <c r="S398"/>
      <c r="T398"/>
      <c r="U398"/>
      <c r="V398"/>
      <c r="W398"/>
      <c r="X398"/>
      <c r="Y398"/>
      <c r="Z398"/>
      <c r="AA398"/>
      <c r="AB398"/>
      <c r="AC398"/>
      <c r="AD398"/>
      <c r="AE398"/>
      <c r="AF398"/>
      <c r="AG398"/>
      <c r="AH398"/>
      <c r="AI398"/>
      <c r="AJ398"/>
      <c r="AK398"/>
      <c r="AL398"/>
      <c r="AM398"/>
      <c r="AN398"/>
      <c r="AO398"/>
      <c r="AP398"/>
      <c r="AQ398"/>
      <c r="AR398"/>
      <c r="AS398"/>
    </row>
    <row r="399" spans="1:45">
      <c r="A399"/>
      <c r="B399"/>
      <c r="C399"/>
      <c r="D399"/>
      <c r="E399" s="78">
        <v>0</v>
      </c>
      <c r="F399"/>
      <c r="G399"/>
      <c r="H399"/>
      <c r="I399"/>
      <c r="J399">
        <v>0</v>
      </c>
      <c r="K399"/>
      <c r="L399"/>
      <c r="M399"/>
      <c r="N399"/>
      <c r="O399"/>
      <c r="P399"/>
      <c r="Q399"/>
      <c r="R399"/>
      <c r="S399"/>
      <c r="T399"/>
      <c r="U399"/>
      <c r="V399"/>
      <c r="W399"/>
      <c r="X399"/>
      <c r="Y399"/>
      <c r="Z399"/>
      <c r="AA399"/>
      <c r="AB399"/>
      <c r="AC399"/>
      <c r="AD399"/>
      <c r="AE399"/>
      <c r="AF399"/>
      <c r="AG399"/>
      <c r="AH399"/>
      <c r="AI399"/>
      <c r="AJ399"/>
      <c r="AK399"/>
      <c r="AL399"/>
      <c r="AM399"/>
      <c r="AN399"/>
      <c r="AO399"/>
      <c r="AP399"/>
      <c r="AQ399"/>
      <c r="AR399"/>
      <c r="AS399"/>
    </row>
    <row r="400" spans="1:45">
      <c r="A400"/>
      <c r="B400"/>
      <c r="C400"/>
      <c r="D400"/>
      <c r="E400" s="78">
        <v>0</v>
      </c>
      <c r="F400"/>
      <c r="G400"/>
      <c r="H400"/>
      <c r="I400"/>
      <c r="J400">
        <v>0</v>
      </c>
      <c r="K400"/>
      <c r="L400"/>
      <c r="M400"/>
      <c r="N400"/>
      <c r="O400"/>
      <c r="P400"/>
      <c r="Q400"/>
      <c r="R400"/>
      <c r="S400"/>
      <c r="T400"/>
      <c r="U400"/>
      <c r="V400"/>
      <c r="W400"/>
      <c r="X400"/>
      <c r="Y400"/>
      <c r="Z400"/>
      <c r="AA400"/>
      <c r="AB400"/>
      <c r="AC400"/>
      <c r="AD400"/>
      <c r="AE400"/>
      <c r="AF400"/>
      <c r="AG400"/>
      <c r="AH400"/>
      <c r="AI400"/>
      <c r="AJ400"/>
      <c r="AK400"/>
      <c r="AL400"/>
      <c r="AM400"/>
      <c r="AN400"/>
      <c r="AO400"/>
      <c r="AP400"/>
      <c r="AQ400"/>
      <c r="AR400"/>
      <c r="AS400"/>
    </row>
    <row r="401" spans="1:45">
      <c r="A401"/>
      <c r="B401"/>
      <c r="C401"/>
      <c r="D401"/>
      <c r="E401" s="78">
        <v>0</v>
      </c>
      <c r="F401"/>
      <c r="G401"/>
      <c r="H401"/>
      <c r="I401"/>
      <c r="J401">
        <v>0</v>
      </c>
      <c r="K401"/>
      <c r="L401"/>
      <c r="M401"/>
      <c r="N401"/>
      <c r="O401"/>
      <c r="P401"/>
      <c r="Q401"/>
      <c r="R401"/>
      <c r="S401"/>
      <c r="T401"/>
      <c r="U401"/>
      <c r="V401"/>
      <c r="W401"/>
      <c r="X401"/>
      <c r="Y401"/>
      <c r="Z401"/>
      <c r="AA401"/>
      <c r="AB401"/>
      <c r="AC401"/>
      <c r="AD401"/>
      <c r="AE401"/>
      <c r="AF401"/>
      <c r="AG401"/>
      <c r="AH401"/>
      <c r="AI401"/>
      <c r="AJ401"/>
      <c r="AK401"/>
      <c r="AL401"/>
      <c r="AM401"/>
      <c r="AN401"/>
      <c r="AO401"/>
      <c r="AP401"/>
      <c r="AQ401"/>
      <c r="AR401"/>
      <c r="AS401"/>
    </row>
    <row r="402" spans="1:45">
      <c r="A402"/>
      <c r="B402"/>
      <c r="C402"/>
      <c r="D402"/>
      <c r="E402" s="78">
        <v>0</v>
      </c>
      <c r="F402"/>
      <c r="G402"/>
      <c r="H402"/>
      <c r="I402"/>
      <c r="J402">
        <v>0</v>
      </c>
      <c r="K402"/>
      <c r="L402"/>
      <c r="M402"/>
      <c r="N402"/>
      <c r="O402"/>
      <c r="P402"/>
      <c r="Q402"/>
      <c r="R402"/>
      <c r="S402"/>
      <c r="T402"/>
      <c r="U402"/>
      <c r="V402"/>
      <c r="W402"/>
      <c r="X402"/>
      <c r="Y402"/>
      <c r="Z402"/>
      <c r="AA402"/>
      <c r="AB402"/>
      <c r="AC402"/>
      <c r="AD402"/>
      <c r="AE402"/>
      <c r="AF402"/>
      <c r="AG402"/>
      <c r="AH402"/>
      <c r="AI402"/>
      <c r="AJ402"/>
      <c r="AK402"/>
      <c r="AL402"/>
      <c r="AM402"/>
      <c r="AN402"/>
      <c r="AO402"/>
      <c r="AP402"/>
      <c r="AQ402"/>
      <c r="AR402"/>
      <c r="AS402"/>
    </row>
    <row r="403" spans="1:45">
      <c r="A403"/>
      <c r="B403"/>
      <c r="C403"/>
      <c r="D403"/>
      <c r="E403" s="78">
        <v>0</v>
      </c>
      <c r="F403"/>
      <c r="G403"/>
      <c r="H403"/>
      <c r="I403"/>
      <c r="J403">
        <v>0</v>
      </c>
      <c r="K403"/>
      <c r="L403"/>
      <c r="M403"/>
      <c r="N403"/>
      <c r="O403"/>
      <c r="P403"/>
      <c r="Q403"/>
      <c r="R403"/>
      <c r="S403"/>
      <c r="T403"/>
      <c r="U403"/>
      <c r="V403"/>
      <c r="W403"/>
      <c r="X403"/>
      <c r="Y403"/>
      <c r="Z403"/>
      <c r="AA403"/>
      <c r="AB403"/>
      <c r="AC403"/>
      <c r="AD403"/>
      <c r="AE403"/>
      <c r="AF403"/>
      <c r="AG403"/>
      <c r="AH403"/>
      <c r="AI403"/>
      <c r="AJ403"/>
      <c r="AK403"/>
      <c r="AL403"/>
      <c r="AM403"/>
      <c r="AN403"/>
      <c r="AO403"/>
      <c r="AP403"/>
      <c r="AQ403"/>
      <c r="AR403"/>
      <c r="AS403"/>
    </row>
    <row r="404" spans="1:45">
      <c r="A404"/>
      <c r="B404"/>
      <c r="C404"/>
      <c r="D404"/>
      <c r="E404" s="78">
        <v>0</v>
      </c>
      <c r="F404"/>
      <c r="G404"/>
      <c r="H404"/>
      <c r="I404"/>
      <c r="J404">
        <v>0</v>
      </c>
      <c r="K404"/>
      <c r="L404"/>
      <c r="M404"/>
      <c r="N404"/>
      <c r="O404"/>
      <c r="P404"/>
      <c r="Q404"/>
      <c r="R404"/>
      <c r="S404"/>
      <c r="T404"/>
      <c r="U404"/>
      <c r="V404"/>
      <c r="W404"/>
      <c r="X404"/>
      <c r="Y404"/>
      <c r="Z404"/>
      <c r="AA404"/>
      <c r="AB404"/>
      <c r="AC404"/>
      <c r="AD404"/>
      <c r="AE404"/>
      <c r="AF404"/>
      <c r="AG404"/>
      <c r="AH404"/>
      <c r="AI404"/>
      <c r="AJ404"/>
      <c r="AK404"/>
      <c r="AL404"/>
      <c r="AM404"/>
      <c r="AN404"/>
      <c r="AO404"/>
      <c r="AP404"/>
      <c r="AQ404"/>
      <c r="AR404"/>
      <c r="AS404"/>
    </row>
    <row r="405" spans="1:45">
      <c r="A405"/>
      <c r="B405"/>
      <c r="C405"/>
      <c r="D405"/>
      <c r="E405" s="78">
        <v>0</v>
      </c>
      <c r="F405"/>
      <c r="G405"/>
      <c r="H405"/>
      <c r="I405"/>
      <c r="J405">
        <v>0</v>
      </c>
      <c r="K405"/>
      <c r="L405"/>
      <c r="M405"/>
      <c r="N405"/>
      <c r="O405"/>
      <c r="P405"/>
      <c r="Q405"/>
      <c r="R405"/>
      <c r="S405"/>
      <c r="T405"/>
      <c r="U405"/>
      <c r="V405"/>
      <c r="W405"/>
      <c r="X405"/>
      <c r="Y405"/>
      <c r="Z405"/>
      <c r="AA405"/>
      <c r="AB405"/>
      <c r="AC405"/>
      <c r="AD405"/>
      <c r="AE405"/>
      <c r="AF405"/>
      <c r="AG405"/>
      <c r="AH405"/>
      <c r="AI405"/>
      <c r="AJ405"/>
      <c r="AK405"/>
      <c r="AL405"/>
      <c r="AM405"/>
      <c r="AN405"/>
      <c r="AO405"/>
      <c r="AP405"/>
      <c r="AQ405"/>
      <c r="AR405"/>
      <c r="AS405"/>
    </row>
    <row r="406" spans="1:45">
      <c r="A406"/>
      <c r="B406"/>
      <c r="C406"/>
      <c r="D406"/>
      <c r="E406" s="78">
        <v>0</v>
      </c>
      <c r="F406"/>
      <c r="G406"/>
      <c r="H406"/>
      <c r="I406"/>
      <c r="J406">
        <v>0</v>
      </c>
      <c r="K406"/>
      <c r="L406"/>
      <c r="M406"/>
      <c r="N406"/>
      <c r="O406"/>
      <c r="P406"/>
      <c r="Q406"/>
      <c r="R406"/>
      <c r="S406"/>
      <c r="T406"/>
      <c r="U406"/>
      <c r="V406"/>
      <c r="W406"/>
      <c r="X406"/>
      <c r="Y406"/>
      <c r="Z406"/>
      <c r="AA406"/>
      <c r="AB406"/>
      <c r="AC406"/>
      <c r="AD406"/>
      <c r="AE406"/>
      <c r="AF406"/>
      <c r="AG406"/>
      <c r="AH406"/>
      <c r="AI406"/>
      <c r="AJ406"/>
      <c r="AK406"/>
      <c r="AL406"/>
      <c r="AM406"/>
      <c r="AN406"/>
      <c r="AO406"/>
      <c r="AP406"/>
      <c r="AQ406"/>
      <c r="AR406"/>
      <c r="AS406"/>
    </row>
    <row r="407" spans="1:45">
      <c r="A407"/>
      <c r="B407"/>
      <c r="C407"/>
      <c r="D407"/>
      <c r="E407" s="78">
        <v>0</v>
      </c>
      <c r="F407"/>
      <c r="G407"/>
      <c r="H407"/>
      <c r="I407"/>
      <c r="J407">
        <v>0</v>
      </c>
      <c r="K407"/>
      <c r="L407"/>
      <c r="M407"/>
      <c r="N407"/>
      <c r="O407"/>
      <c r="P407"/>
      <c r="Q407"/>
      <c r="R407"/>
      <c r="S407"/>
      <c r="T407"/>
      <c r="U407"/>
      <c r="V407"/>
      <c r="W407"/>
      <c r="X407"/>
      <c r="Y407"/>
      <c r="Z407"/>
      <c r="AA407"/>
      <c r="AB407"/>
      <c r="AC407"/>
      <c r="AD407"/>
      <c r="AE407"/>
      <c r="AF407"/>
      <c r="AG407"/>
      <c r="AH407"/>
      <c r="AI407"/>
      <c r="AJ407"/>
      <c r="AK407"/>
      <c r="AL407"/>
      <c r="AM407"/>
      <c r="AN407"/>
      <c r="AO407"/>
      <c r="AP407"/>
      <c r="AQ407"/>
      <c r="AR407"/>
      <c r="AS407"/>
    </row>
    <row r="408" spans="1:45">
      <c r="A408"/>
      <c r="B408"/>
      <c r="C408"/>
      <c r="D408"/>
      <c r="E408" s="78">
        <v>0</v>
      </c>
      <c r="F408"/>
      <c r="G408"/>
      <c r="H408"/>
      <c r="I408"/>
      <c r="J408">
        <v>0</v>
      </c>
      <c r="K408"/>
      <c r="L408"/>
      <c r="M408"/>
      <c r="N408"/>
      <c r="O408"/>
      <c r="P408"/>
      <c r="Q408"/>
      <c r="R408"/>
      <c r="S408"/>
      <c r="T408"/>
      <c r="U408"/>
      <c r="V408"/>
      <c r="W408"/>
      <c r="X408"/>
      <c r="Y408"/>
      <c r="Z408"/>
      <c r="AA408"/>
      <c r="AB408"/>
      <c r="AC408"/>
      <c r="AD408"/>
      <c r="AE408"/>
      <c r="AF408"/>
      <c r="AG408"/>
      <c r="AH408"/>
      <c r="AI408"/>
      <c r="AJ408"/>
      <c r="AK408"/>
      <c r="AL408"/>
      <c r="AM408"/>
      <c r="AN408"/>
      <c r="AO408"/>
      <c r="AP408"/>
      <c r="AQ408"/>
      <c r="AR408"/>
      <c r="AS408"/>
    </row>
    <row r="409" spans="1:45">
      <c r="A409"/>
      <c r="B409"/>
      <c r="C409"/>
      <c r="D409"/>
      <c r="E409" s="78">
        <v>0</v>
      </c>
      <c r="F409"/>
      <c r="G409"/>
      <c r="H409"/>
      <c r="I409"/>
      <c r="J409">
        <v>0</v>
      </c>
      <c r="K409"/>
      <c r="L409"/>
      <c r="M409"/>
      <c r="N409"/>
      <c r="O409"/>
      <c r="P409"/>
      <c r="Q409"/>
      <c r="R409"/>
      <c r="S409"/>
      <c r="T409"/>
      <c r="U409"/>
      <c r="V409"/>
      <c r="W409"/>
      <c r="X409"/>
      <c r="Y409"/>
      <c r="Z409"/>
      <c r="AA409"/>
      <c r="AB409"/>
      <c r="AC409"/>
      <c r="AD409"/>
      <c r="AE409"/>
      <c r="AF409"/>
      <c r="AG409"/>
      <c r="AH409"/>
      <c r="AI409"/>
      <c r="AJ409"/>
      <c r="AK409"/>
      <c r="AL409"/>
      <c r="AM409"/>
      <c r="AN409"/>
      <c r="AO409"/>
      <c r="AP409"/>
      <c r="AQ409"/>
      <c r="AR409"/>
      <c r="AS409"/>
    </row>
    <row r="410" spans="1:45">
      <c r="A410"/>
      <c r="B410"/>
      <c r="C410"/>
      <c r="D410"/>
      <c r="E410" s="78">
        <v>0</v>
      </c>
      <c r="F410"/>
      <c r="G410"/>
      <c r="H410"/>
      <c r="I410"/>
      <c r="J410">
        <v>0</v>
      </c>
      <c r="K410"/>
      <c r="L410"/>
      <c r="M410"/>
      <c r="N410"/>
      <c r="O410"/>
      <c r="P410"/>
      <c r="Q410"/>
      <c r="R410"/>
      <c r="S410"/>
      <c r="T410"/>
      <c r="U410"/>
      <c r="V410"/>
      <c r="W410"/>
      <c r="X410"/>
      <c r="Y410"/>
      <c r="Z410"/>
      <c r="AA410"/>
      <c r="AB410"/>
      <c r="AC410"/>
      <c r="AD410"/>
      <c r="AE410"/>
      <c r="AF410"/>
      <c r="AG410"/>
      <c r="AH410"/>
      <c r="AI410"/>
      <c r="AJ410"/>
      <c r="AK410"/>
      <c r="AL410"/>
      <c r="AM410"/>
      <c r="AN410"/>
      <c r="AO410"/>
      <c r="AP410"/>
      <c r="AQ410"/>
      <c r="AR410"/>
      <c r="AS410"/>
    </row>
    <row r="411" spans="1:45">
      <c r="A411"/>
      <c r="B411"/>
      <c r="C411"/>
      <c r="D411"/>
      <c r="E411" s="78">
        <v>0</v>
      </c>
      <c r="F411"/>
      <c r="G411"/>
      <c r="H411"/>
      <c r="I411"/>
      <c r="J411">
        <v>0</v>
      </c>
      <c r="K411"/>
      <c r="L411"/>
      <c r="M411"/>
      <c r="N411"/>
      <c r="O411"/>
      <c r="P411"/>
      <c r="Q411"/>
      <c r="R411"/>
      <c r="S411"/>
      <c r="T411"/>
      <c r="U411"/>
      <c r="V411"/>
      <c r="W411"/>
      <c r="X411"/>
      <c r="Y411"/>
      <c r="Z411"/>
      <c r="AA411"/>
      <c r="AB411"/>
      <c r="AC411"/>
      <c r="AD411"/>
      <c r="AE411"/>
      <c r="AF411"/>
      <c r="AG411"/>
      <c r="AH411"/>
      <c r="AI411"/>
      <c r="AJ411"/>
      <c r="AK411"/>
      <c r="AL411"/>
      <c r="AM411"/>
      <c r="AN411"/>
      <c r="AO411"/>
      <c r="AP411"/>
      <c r="AQ411"/>
      <c r="AR411"/>
      <c r="AS411"/>
    </row>
    <row r="412" spans="1:45">
      <c r="A412"/>
      <c r="B412"/>
      <c r="C412"/>
      <c r="D412"/>
      <c r="E412" s="78">
        <v>0</v>
      </c>
      <c r="F412"/>
      <c r="G412"/>
      <c r="H412"/>
      <c r="I412"/>
      <c r="J412">
        <v>0</v>
      </c>
      <c r="K412"/>
      <c r="L412"/>
      <c r="M412"/>
      <c r="N412"/>
      <c r="O412"/>
      <c r="P412"/>
      <c r="Q412"/>
      <c r="R412"/>
      <c r="S412"/>
      <c r="T412"/>
      <c r="U412"/>
      <c r="V412"/>
      <c r="W412"/>
      <c r="X412"/>
      <c r="Y412"/>
      <c r="Z412"/>
      <c r="AA412"/>
      <c r="AB412"/>
      <c r="AC412"/>
      <c r="AD412"/>
      <c r="AE412"/>
      <c r="AF412"/>
      <c r="AG412"/>
      <c r="AH412"/>
      <c r="AI412"/>
      <c r="AJ412"/>
      <c r="AK412"/>
      <c r="AL412"/>
      <c r="AM412"/>
      <c r="AN412"/>
      <c r="AO412"/>
      <c r="AP412"/>
      <c r="AQ412"/>
      <c r="AR412"/>
      <c r="AS412"/>
    </row>
    <row r="413" spans="1:45">
      <c r="A413"/>
      <c r="B413"/>
      <c r="C413"/>
      <c r="D413"/>
      <c r="E413" s="78">
        <v>0</v>
      </c>
      <c r="F413"/>
      <c r="G413"/>
      <c r="H413"/>
      <c r="I413"/>
      <c r="J413">
        <v>0</v>
      </c>
      <c r="K413"/>
      <c r="L413"/>
      <c r="M413"/>
      <c r="N413"/>
      <c r="O413"/>
      <c r="P413"/>
      <c r="Q413"/>
      <c r="R413"/>
      <c r="S413"/>
      <c r="T413"/>
      <c r="U413"/>
      <c r="V413"/>
      <c r="W413"/>
      <c r="X413"/>
      <c r="Y413"/>
      <c r="Z413"/>
      <c r="AA413"/>
      <c r="AB413"/>
      <c r="AC413"/>
      <c r="AD413"/>
      <c r="AE413"/>
      <c r="AF413"/>
      <c r="AG413"/>
      <c r="AH413"/>
      <c r="AI413"/>
      <c r="AJ413"/>
      <c r="AK413"/>
      <c r="AL413"/>
      <c r="AM413"/>
      <c r="AN413"/>
      <c r="AO413"/>
      <c r="AP413"/>
      <c r="AQ413"/>
      <c r="AR413"/>
      <c r="AS413"/>
    </row>
    <row r="414" spans="1:45">
      <c r="A414"/>
      <c r="B414"/>
      <c r="C414"/>
      <c r="D414"/>
      <c r="E414" s="78">
        <v>0</v>
      </c>
      <c r="F414"/>
      <c r="G414"/>
      <c r="H414"/>
      <c r="I414"/>
      <c r="J414">
        <v>0</v>
      </c>
      <c r="K414"/>
      <c r="L414"/>
      <c r="M414"/>
      <c r="N414"/>
      <c r="O414"/>
      <c r="P414"/>
      <c r="Q414"/>
      <c r="R414"/>
      <c r="S414"/>
      <c r="T414"/>
      <c r="U414"/>
      <c r="V414"/>
      <c r="W414"/>
      <c r="X414"/>
      <c r="Y414"/>
      <c r="Z414"/>
      <c r="AA414"/>
      <c r="AB414"/>
      <c r="AC414"/>
      <c r="AD414"/>
      <c r="AE414"/>
      <c r="AF414"/>
      <c r="AG414"/>
      <c r="AH414"/>
      <c r="AI414"/>
      <c r="AJ414"/>
      <c r="AK414"/>
      <c r="AL414"/>
      <c r="AM414"/>
      <c r="AN414"/>
      <c r="AO414"/>
      <c r="AP414"/>
      <c r="AQ414"/>
      <c r="AR414"/>
      <c r="AS414"/>
    </row>
    <row r="415" spans="1:45">
      <c r="A415"/>
      <c r="B415"/>
      <c r="C415"/>
      <c r="D415"/>
      <c r="E415" s="78">
        <v>0</v>
      </c>
      <c r="F415"/>
      <c r="G415"/>
      <c r="H415"/>
      <c r="I415"/>
      <c r="J415">
        <v>0</v>
      </c>
      <c r="K415"/>
      <c r="L415"/>
      <c r="M415"/>
      <c r="N415"/>
      <c r="O415"/>
      <c r="P415"/>
      <c r="Q415"/>
      <c r="R415"/>
      <c r="S415"/>
      <c r="T415"/>
      <c r="U415"/>
      <c r="V415"/>
      <c r="W415"/>
      <c r="X415"/>
      <c r="Y415"/>
      <c r="Z415"/>
      <c r="AA415"/>
      <c r="AB415"/>
      <c r="AC415"/>
      <c r="AD415"/>
      <c r="AE415"/>
      <c r="AF415"/>
      <c r="AG415"/>
      <c r="AH415"/>
      <c r="AI415"/>
      <c r="AJ415"/>
      <c r="AK415"/>
      <c r="AL415"/>
      <c r="AM415"/>
      <c r="AN415"/>
      <c r="AO415"/>
      <c r="AP415"/>
      <c r="AQ415"/>
      <c r="AR415"/>
      <c r="AS415"/>
    </row>
    <row r="416" spans="1:45">
      <c r="A416"/>
      <c r="B416"/>
      <c r="C416"/>
      <c r="D416"/>
      <c r="E416" s="78">
        <v>0</v>
      </c>
      <c r="F416"/>
      <c r="G416"/>
      <c r="H416"/>
      <c r="I416"/>
      <c r="J416">
        <v>0</v>
      </c>
      <c r="K416"/>
      <c r="L416"/>
      <c r="M416"/>
      <c r="N416"/>
      <c r="O416"/>
      <c r="P416"/>
      <c r="Q416"/>
      <c r="R416"/>
      <c r="S416"/>
      <c r="T416"/>
      <c r="U416"/>
      <c r="V416"/>
      <c r="W416"/>
      <c r="X416"/>
      <c r="Y416"/>
      <c r="Z416"/>
      <c r="AA416"/>
      <c r="AB416"/>
      <c r="AC416"/>
      <c r="AD416"/>
      <c r="AE416"/>
      <c r="AF416"/>
      <c r="AG416"/>
      <c r="AH416"/>
      <c r="AI416"/>
      <c r="AJ416"/>
      <c r="AK416"/>
      <c r="AL416"/>
      <c r="AM416"/>
      <c r="AN416"/>
      <c r="AO416"/>
      <c r="AP416"/>
      <c r="AQ416"/>
      <c r="AR416"/>
      <c r="AS416"/>
    </row>
    <row r="417" spans="1:45">
      <c r="A417"/>
      <c r="B417"/>
      <c r="C417"/>
      <c r="D417"/>
      <c r="E417" s="78">
        <v>0</v>
      </c>
      <c r="F417"/>
      <c r="G417"/>
      <c r="H417"/>
      <c r="I417"/>
      <c r="J417">
        <v>0</v>
      </c>
      <c r="K417"/>
      <c r="L417"/>
      <c r="M417"/>
      <c r="N417"/>
      <c r="O417"/>
      <c r="P417"/>
      <c r="Q417"/>
      <c r="R417"/>
      <c r="S417"/>
      <c r="T417"/>
      <c r="U417"/>
      <c r="V417"/>
      <c r="W417"/>
      <c r="X417"/>
      <c r="Y417"/>
      <c r="Z417"/>
      <c r="AA417"/>
      <c r="AB417"/>
      <c r="AC417"/>
      <c r="AD417"/>
      <c r="AE417"/>
      <c r="AF417"/>
      <c r="AG417"/>
      <c r="AH417"/>
      <c r="AI417"/>
      <c r="AJ417"/>
      <c r="AK417"/>
      <c r="AL417"/>
      <c r="AM417"/>
      <c r="AN417"/>
      <c r="AO417"/>
      <c r="AP417"/>
      <c r="AQ417"/>
      <c r="AR417"/>
      <c r="AS417"/>
    </row>
    <row r="418" spans="1:45">
      <c r="A418"/>
      <c r="B418"/>
      <c r="C418"/>
      <c r="D418"/>
      <c r="E418" s="78">
        <v>0</v>
      </c>
      <c r="F418"/>
      <c r="G418"/>
      <c r="H418"/>
      <c r="I418"/>
      <c r="J418">
        <v>0</v>
      </c>
      <c r="K418"/>
      <c r="L418"/>
      <c r="M418"/>
      <c r="N418"/>
      <c r="O418"/>
      <c r="P418"/>
      <c r="Q418"/>
      <c r="R418"/>
      <c r="S418"/>
      <c r="T418"/>
      <c r="U418"/>
      <c r="V418"/>
      <c r="W418"/>
      <c r="X418"/>
      <c r="Y418"/>
      <c r="Z418"/>
      <c r="AA418"/>
      <c r="AB418"/>
      <c r="AC418"/>
      <c r="AD418"/>
      <c r="AE418"/>
      <c r="AF418"/>
      <c r="AG418"/>
      <c r="AH418"/>
      <c r="AI418"/>
      <c r="AJ418"/>
      <c r="AK418"/>
      <c r="AL418"/>
      <c r="AM418"/>
      <c r="AN418"/>
      <c r="AO418"/>
      <c r="AP418"/>
      <c r="AQ418"/>
      <c r="AR418"/>
      <c r="AS418"/>
    </row>
    <row r="419" spans="1:45">
      <c r="A419"/>
      <c r="B419"/>
      <c r="C419"/>
      <c r="D419"/>
      <c r="E419" s="78">
        <v>0</v>
      </c>
      <c r="F419"/>
      <c r="G419"/>
      <c r="H419"/>
      <c r="I419"/>
      <c r="J419">
        <v>0</v>
      </c>
      <c r="K419"/>
      <c r="L419"/>
      <c r="M419"/>
      <c r="N419"/>
      <c r="O419"/>
      <c r="P419"/>
      <c r="Q419"/>
      <c r="R419"/>
      <c r="S419"/>
      <c r="T419"/>
      <c r="U419"/>
      <c r="V419"/>
      <c r="W419"/>
      <c r="X419"/>
      <c r="Y419"/>
      <c r="Z419"/>
      <c r="AA419"/>
      <c r="AB419"/>
      <c r="AC419"/>
      <c r="AD419"/>
      <c r="AE419"/>
      <c r="AF419"/>
      <c r="AG419"/>
      <c r="AH419"/>
      <c r="AI419"/>
      <c r="AJ419"/>
      <c r="AK419"/>
      <c r="AL419"/>
      <c r="AM419"/>
      <c r="AN419"/>
      <c r="AO419"/>
      <c r="AP419"/>
      <c r="AQ419"/>
      <c r="AR419"/>
      <c r="AS419"/>
    </row>
    <row r="420" spans="1:45">
      <c r="A420"/>
      <c r="B420"/>
      <c r="C420"/>
      <c r="D420"/>
      <c r="E420" s="78">
        <v>0</v>
      </c>
      <c r="F420"/>
      <c r="G420"/>
      <c r="H420"/>
      <c r="I420"/>
      <c r="J420">
        <v>0</v>
      </c>
      <c r="K420"/>
      <c r="L420"/>
      <c r="M420"/>
      <c r="N420"/>
      <c r="O420"/>
      <c r="P420"/>
      <c r="Q420"/>
      <c r="R420"/>
      <c r="S420"/>
      <c r="T420"/>
      <c r="U420"/>
      <c r="V420"/>
      <c r="W420"/>
      <c r="X420"/>
      <c r="Y420"/>
      <c r="Z420"/>
      <c r="AA420"/>
      <c r="AB420"/>
      <c r="AC420"/>
      <c r="AD420"/>
      <c r="AE420"/>
      <c r="AF420"/>
      <c r="AG420"/>
      <c r="AH420"/>
      <c r="AI420"/>
      <c r="AJ420"/>
      <c r="AK420"/>
      <c r="AL420"/>
      <c r="AM420"/>
      <c r="AN420"/>
      <c r="AO420"/>
      <c r="AP420"/>
      <c r="AQ420"/>
      <c r="AR420"/>
      <c r="AS420"/>
    </row>
    <row r="421" spans="1:45">
      <c r="A421"/>
      <c r="B421"/>
      <c r="C421"/>
      <c r="D421"/>
      <c r="E421" s="78">
        <v>0</v>
      </c>
      <c r="F421"/>
      <c r="G421"/>
      <c r="H421"/>
      <c r="I421"/>
      <c r="J421">
        <v>0</v>
      </c>
      <c r="K421"/>
      <c r="L421"/>
      <c r="M421"/>
      <c r="N421"/>
      <c r="O421"/>
      <c r="P421"/>
      <c r="Q421"/>
      <c r="R421"/>
      <c r="S421"/>
      <c r="T421"/>
      <c r="U421"/>
      <c r="V421"/>
      <c r="W421"/>
      <c r="X421"/>
      <c r="Y421"/>
      <c r="Z421"/>
      <c r="AA421"/>
      <c r="AB421"/>
      <c r="AC421"/>
      <c r="AD421"/>
      <c r="AE421"/>
      <c r="AF421"/>
      <c r="AG421"/>
      <c r="AH421"/>
      <c r="AI421"/>
      <c r="AJ421"/>
      <c r="AK421"/>
      <c r="AL421"/>
      <c r="AM421"/>
      <c r="AN421"/>
      <c r="AO421"/>
      <c r="AP421"/>
      <c r="AQ421"/>
      <c r="AR421"/>
      <c r="AS421"/>
    </row>
    <row r="422" spans="1:45">
      <c r="A422"/>
      <c r="B422"/>
      <c r="C422"/>
      <c r="D422"/>
      <c r="E422" s="78">
        <v>0</v>
      </c>
      <c r="F422"/>
      <c r="G422"/>
      <c r="H422"/>
      <c r="I422"/>
      <c r="J422">
        <v>0</v>
      </c>
      <c r="K422"/>
      <c r="L422"/>
      <c r="M422"/>
      <c r="N422"/>
      <c r="O422"/>
      <c r="P422"/>
      <c r="Q422"/>
      <c r="R422"/>
      <c r="S422"/>
      <c r="T422"/>
      <c r="U422"/>
      <c r="V422"/>
      <c r="W422"/>
      <c r="X422"/>
      <c r="Y422"/>
      <c r="Z422"/>
      <c r="AA422"/>
      <c r="AB422"/>
      <c r="AC422"/>
      <c r="AD422"/>
      <c r="AE422"/>
      <c r="AF422"/>
      <c r="AG422"/>
      <c r="AH422"/>
      <c r="AI422"/>
      <c r="AJ422"/>
      <c r="AK422"/>
      <c r="AL422"/>
      <c r="AM422"/>
      <c r="AN422"/>
      <c r="AO422"/>
      <c r="AP422"/>
      <c r="AQ422"/>
      <c r="AR422"/>
      <c r="AS422"/>
    </row>
    <row r="423" spans="1:45">
      <c r="A423"/>
      <c r="B423"/>
      <c r="C423"/>
      <c r="D423"/>
      <c r="E423" s="78">
        <v>0</v>
      </c>
      <c r="F423"/>
      <c r="G423"/>
      <c r="H423"/>
      <c r="I423"/>
      <c r="J423">
        <v>0</v>
      </c>
      <c r="K423"/>
      <c r="L423"/>
      <c r="M423"/>
      <c r="N423"/>
      <c r="O423"/>
      <c r="P423"/>
      <c r="Q423"/>
      <c r="R423"/>
      <c r="S423"/>
      <c r="T423"/>
      <c r="U423"/>
      <c r="V423"/>
      <c r="W423"/>
      <c r="X423"/>
      <c r="Y423"/>
      <c r="Z423"/>
      <c r="AA423"/>
      <c r="AB423"/>
      <c r="AC423"/>
      <c r="AD423"/>
      <c r="AE423"/>
      <c r="AF423"/>
      <c r="AG423"/>
      <c r="AH423"/>
      <c r="AI423"/>
      <c r="AJ423"/>
      <c r="AK423"/>
      <c r="AL423"/>
      <c r="AM423"/>
      <c r="AN423"/>
      <c r="AO423"/>
      <c r="AP423"/>
      <c r="AQ423"/>
      <c r="AR423"/>
      <c r="AS423"/>
    </row>
    <row r="424" spans="1:45">
      <c r="A424"/>
      <c r="B424"/>
      <c r="C424"/>
      <c r="D424"/>
      <c r="E424" s="78">
        <v>0</v>
      </c>
      <c r="F424"/>
      <c r="G424"/>
      <c r="H424"/>
      <c r="I424"/>
      <c r="J424">
        <v>0</v>
      </c>
      <c r="K424"/>
      <c r="L424"/>
      <c r="M424"/>
      <c r="N424"/>
      <c r="O424"/>
      <c r="P424"/>
      <c r="Q424"/>
      <c r="R424"/>
      <c r="S424"/>
      <c r="T424"/>
      <c r="U424"/>
      <c r="V424"/>
      <c r="W424"/>
      <c r="X424"/>
      <c r="Y424"/>
      <c r="Z424"/>
      <c r="AA424"/>
      <c r="AB424"/>
      <c r="AC424"/>
      <c r="AD424"/>
      <c r="AE424"/>
      <c r="AF424"/>
      <c r="AG424"/>
      <c r="AH424"/>
      <c r="AI424"/>
      <c r="AJ424"/>
      <c r="AK424"/>
      <c r="AL424"/>
      <c r="AM424"/>
      <c r="AN424"/>
      <c r="AO424"/>
      <c r="AP424"/>
      <c r="AQ424"/>
      <c r="AR424"/>
      <c r="AS424"/>
    </row>
    <row r="425" spans="1:45">
      <c r="A425"/>
      <c r="B425"/>
      <c r="C425"/>
      <c r="D425"/>
      <c r="E425" s="78">
        <v>0</v>
      </c>
      <c r="F425"/>
      <c r="G425"/>
      <c r="H425"/>
      <c r="I425"/>
      <c r="J425">
        <v>0</v>
      </c>
      <c r="K425"/>
      <c r="L425"/>
      <c r="M425"/>
      <c r="N425"/>
      <c r="O425"/>
      <c r="P425"/>
      <c r="Q425"/>
      <c r="R425"/>
      <c r="S425"/>
      <c r="T425"/>
      <c r="U425"/>
      <c r="V425"/>
      <c r="W425"/>
      <c r="X425"/>
      <c r="Y425"/>
      <c r="Z425"/>
      <c r="AA425"/>
      <c r="AB425"/>
      <c r="AC425"/>
      <c r="AD425"/>
      <c r="AE425"/>
      <c r="AF425"/>
      <c r="AG425"/>
      <c r="AH425"/>
      <c r="AI425"/>
      <c r="AJ425"/>
      <c r="AK425"/>
      <c r="AL425"/>
      <c r="AM425"/>
      <c r="AN425"/>
      <c r="AO425"/>
      <c r="AP425"/>
      <c r="AQ425"/>
      <c r="AR425"/>
      <c r="AS425"/>
    </row>
    <row r="426" spans="1:45">
      <c r="A426"/>
      <c r="B426"/>
      <c r="C426"/>
      <c r="D426"/>
      <c r="E426" s="78">
        <v>0</v>
      </c>
      <c r="F426"/>
      <c r="G426"/>
      <c r="H426"/>
      <c r="I426"/>
      <c r="J426">
        <v>0</v>
      </c>
      <c r="K426"/>
      <c r="L426"/>
      <c r="M426"/>
      <c r="N426"/>
      <c r="O426"/>
      <c r="P426"/>
      <c r="Q426"/>
      <c r="R426"/>
      <c r="S426"/>
      <c r="T426"/>
      <c r="U426"/>
      <c r="V426"/>
      <c r="W426"/>
      <c r="X426"/>
      <c r="Y426"/>
      <c r="Z426"/>
      <c r="AA426"/>
      <c r="AB426"/>
      <c r="AC426"/>
      <c r="AD426"/>
      <c r="AE426"/>
      <c r="AF426"/>
      <c r="AG426"/>
      <c r="AH426"/>
      <c r="AI426"/>
      <c r="AJ426"/>
      <c r="AK426"/>
      <c r="AL426"/>
      <c r="AM426"/>
      <c r="AN426"/>
      <c r="AO426"/>
      <c r="AP426"/>
      <c r="AQ426"/>
      <c r="AR426"/>
      <c r="AS426"/>
    </row>
    <row r="427" spans="1:45">
      <c r="A427"/>
      <c r="B427"/>
      <c r="C427"/>
      <c r="D427"/>
      <c r="E427" s="78">
        <v>0</v>
      </c>
      <c r="F427"/>
      <c r="G427"/>
      <c r="H427"/>
      <c r="I427"/>
      <c r="J427">
        <v>0</v>
      </c>
      <c r="K427"/>
      <c r="L427"/>
      <c r="M427"/>
      <c r="N427"/>
      <c r="O427"/>
      <c r="P427"/>
      <c r="Q427"/>
      <c r="R427"/>
      <c r="S427"/>
      <c r="T427"/>
      <c r="U427"/>
      <c r="V427"/>
      <c r="W427"/>
      <c r="X427"/>
      <c r="Y427"/>
      <c r="Z427"/>
      <c r="AA427"/>
      <c r="AB427"/>
      <c r="AC427"/>
      <c r="AD427"/>
      <c r="AE427"/>
      <c r="AF427"/>
      <c r="AG427"/>
      <c r="AH427"/>
      <c r="AI427"/>
      <c r="AJ427"/>
      <c r="AK427"/>
      <c r="AL427"/>
      <c r="AM427"/>
      <c r="AN427"/>
      <c r="AO427"/>
      <c r="AP427"/>
      <c r="AQ427"/>
      <c r="AR427"/>
      <c r="AS427"/>
    </row>
    <row r="428" spans="1:45">
      <c r="A428"/>
      <c r="B428"/>
      <c r="C428"/>
      <c r="D428"/>
      <c r="E428" s="78">
        <v>0</v>
      </c>
      <c r="F428"/>
      <c r="G428"/>
      <c r="H428"/>
      <c r="I428"/>
      <c r="J428">
        <v>0</v>
      </c>
      <c r="K428"/>
      <c r="L428"/>
      <c r="M428"/>
      <c r="N428"/>
      <c r="O428"/>
      <c r="P428"/>
      <c r="Q428"/>
      <c r="R428"/>
      <c r="S428"/>
      <c r="T428"/>
      <c r="U428"/>
      <c r="V428"/>
      <c r="W428"/>
      <c r="X428"/>
      <c r="Y428"/>
      <c r="Z428"/>
      <c r="AA428"/>
      <c r="AB428"/>
      <c r="AC428"/>
      <c r="AD428"/>
      <c r="AE428"/>
      <c r="AF428"/>
      <c r="AG428"/>
      <c r="AH428"/>
      <c r="AI428"/>
      <c r="AJ428"/>
      <c r="AK428"/>
      <c r="AL428"/>
      <c r="AM428"/>
      <c r="AN428"/>
      <c r="AO428"/>
      <c r="AP428"/>
      <c r="AQ428"/>
      <c r="AR428"/>
      <c r="AS428"/>
    </row>
    <row r="429" spans="1:45">
      <c r="A429"/>
      <c r="B429"/>
      <c r="C429"/>
      <c r="D429"/>
      <c r="E429" s="78">
        <v>0</v>
      </c>
      <c r="F429"/>
      <c r="G429"/>
      <c r="H429"/>
      <c r="I429"/>
      <c r="J429">
        <v>0</v>
      </c>
      <c r="K429"/>
      <c r="L429"/>
      <c r="M429"/>
      <c r="N429"/>
      <c r="O429"/>
      <c r="P429"/>
      <c r="Q429"/>
      <c r="R429"/>
      <c r="S429"/>
      <c r="T429"/>
      <c r="U429"/>
      <c r="V429"/>
      <c r="W429"/>
      <c r="X429"/>
      <c r="Y429"/>
      <c r="Z429"/>
      <c r="AA429"/>
      <c r="AB429"/>
      <c r="AC429"/>
      <c r="AD429"/>
      <c r="AE429"/>
      <c r="AF429"/>
      <c r="AG429"/>
      <c r="AH429"/>
      <c r="AI429"/>
      <c r="AJ429"/>
      <c r="AK429"/>
      <c r="AL429"/>
      <c r="AM429"/>
      <c r="AN429"/>
      <c r="AO429"/>
      <c r="AP429"/>
      <c r="AQ429"/>
      <c r="AR429"/>
      <c r="AS429"/>
    </row>
    <row r="430" spans="1:45">
      <c r="A430"/>
      <c r="B430"/>
      <c r="C430"/>
      <c r="D430"/>
      <c r="E430" s="78">
        <v>0</v>
      </c>
      <c r="F430"/>
      <c r="G430"/>
      <c r="H430"/>
      <c r="I430"/>
      <c r="J430">
        <v>0</v>
      </c>
      <c r="K430"/>
      <c r="L430"/>
      <c r="M430"/>
      <c r="N430"/>
      <c r="O430"/>
      <c r="P430"/>
      <c r="Q430"/>
      <c r="R430"/>
      <c r="S430"/>
      <c r="T430"/>
      <c r="U430"/>
      <c r="V430"/>
      <c r="W430"/>
      <c r="X430"/>
      <c r="Y430"/>
      <c r="Z430"/>
      <c r="AA430"/>
      <c r="AB430"/>
      <c r="AC430"/>
      <c r="AD430"/>
      <c r="AE430"/>
      <c r="AF430"/>
      <c r="AG430"/>
      <c r="AH430"/>
      <c r="AI430"/>
      <c r="AJ430"/>
      <c r="AK430"/>
      <c r="AL430"/>
      <c r="AM430"/>
      <c r="AN430"/>
      <c r="AO430"/>
      <c r="AP430"/>
      <c r="AQ430"/>
      <c r="AR430"/>
      <c r="AS430"/>
    </row>
    <row r="431" spans="1:45">
      <c r="A431"/>
      <c r="B431"/>
      <c r="C431"/>
      <c r="D431"/>
      <c r="E431" s="78">
        <v>0</v>
      </c>
      <c r="F431"/>
      <c r="G431"/>
      <c r="H431"/>
      <c r="I431"/>
      <c r="J431">
        <v>0</v>
      </c>
      <c r="K431"/>
      <c r="L431"/>
      <c r="M431"/>
      <c r="N431"/>
      <c r="O431"/>
      <c r="P431"/>
      <c r="Q431"/>
      <c r="R431"/>
      <c r="S431"/>
      <c r="T431"/>
      <c r="U431"/>
      <c r="V431"/>
      <c r="W431"/>
      <c r="X431"/>
      <c r="Y431"/>
      <c r="Z431"/>
      <c r="AA431"/>
      <c r="AB431"/>
      <c r="AC431"/>
      <c r="AD431"/>
      <c r="AE431"/>
      <c r="AF431"/>
      <c r="AG431"/>
      <c r="AH431"/>
      <c r="AI431"/>
      <c r="AJ431"/>
      <c r="AK431"/>
      <c r="AL431"/>
      <c r="AM431"/>
      <c r="AN431"/>
      <c r="AO431"/>
      <c r="AP431"/>
      <c r="AQ431"/>
      <c r="AR431"/>
      <c r="AS431"/>
    </row>
    <row r="432" spans="1:45">
      <c r="A432"/>
      <c r="B432"/>
      <c r="C432"/>
      <c r="D432"/>
      <c r="E432" s="78">
        <v>0</v>
      </c>
      <c r="F432"/>
      <c r="G432"/>
      <c r="H432"/>
      <c r="I432"/>
      <c r="J432">
        <v>0</v>
      </c>
      <c r="K432"/>
      <c r="L432"/>
      <c r="M432"/>
      <c r="N432"/>
      <c r="O432"/>
      <c r="P432"/>
      <c r="Q432"/>
      <c r="R432"/>
      <c r="S432"/>
      <c r="T432"/>
      <c r="U432"/>
      <c r="V432"/>
      <c r="W432"/>
      <c r="X432"/>
      <c r="Y432"/>
      <c r="Z432"/>
      <c r="AA432"/>
      <c r="AB432"/>
      <c r="AC432"/>
      <c r="AD432"/>
      <c r="AE432"/>
      <c r="AF432"/>
      <c r="AG432"/>
      <c r="AH432"/>
      <c r="AI432"/>
      <c r="AJ432"/>
      <c r="AK432"/>
      <c r="AL432"/>
      <c r="AM432"/>
      <c r="AN432"/>
      <c r="AO432"/>
      <c r="AP432"/>
      <c r="AQ432"/>
      <c r="AR432"/>
      <c r="AS432"/>
    </row>
    <row r="433" spans="1:45">
      <c r="A433"/>
      <c r="B433"/>
      <c r="C433"/>
      <c r="D433"/>
      <c r="E433" s="78">
        <v>0</v>
      </c>
      <c r="F433"/>
      <c r="G433"/>
      <c r="H433"/>
      <c r="I433"/>
      <c r="J433">
        <v>0</v>
      </c>
      <c r="K433"/>
      <c r="L433"/>
      <c r="M433"/>
      <c r="N433"/>
      <c r="O433"/>
      <c r="P433"/>
      <c r="Q433"/>
      <c r="R433"/>
      <c r="S433"/>
      <c r="T433"/>
      <c r="U433"/>
      <c r="V433"/>
      <c r="W433"/>
      <c r="X433"/>
      <c r="Y433"/>
      <c r="Z433"/>
      <c r="AA433"/>
      <c r="AB433"/>
      <c r="AC433"/>
      <c r="AD433"/>
      <c r="AE433"/>
      <c r="AF433"/>
      <c r="AG433"/>
      <c r="AH433"/>
      <c r="AI433"/>
      <c r="AJ433"/>
      <c r="AK433"/>
      <c r="AL433"/>
      <c r="AM433"/>
      <c r="AN433"/>
      <c r="AO433"/>
      <c r="AP433"/>
      <c r="AQ433"/>
      <c r="AR433"/>
      <c r="AS433"/>
    </row>
    <row r="434" spans="1:45">
      <c r="A434"/>
      <c r="B434"/>
      <c r="C434"/>
      <c r="D434"/>
      <c r="E434" s="78">
        <v>0</v>
      </c>
      <c r="F434"/>
      <c r="G434"/>
      <c r="H434"/>
      <c r="I434"/>
      <c r="J434">
        <v>0</v>
      </c>
      <c r="K434"/>
      <c r="L434"/>
      <c r="M434"/>
      <c r="N434"/>
      <c r="O434"/>
      <c r="P434"/>
      <c r="Q434"/>
      <c r="R434"/>
      <c r="S434"/>
      <c r="T434"/>
      <c r="U434"/>
      <c r="V434"/>
      <c r="W434"/>
      <c r="X434"/>
      <c r="Y434"/>
      <c r="Z434"/>
      <c r="AA434"/>
      <c r="AB434"/>
      <c r="AC434"/>
      <c r="AD434"/>
      <c r="AE434"/>
      <c r="AF434"/>
      <c r="AG434"/>
      <c r="AH434"/>
      <c r="AI434"/>
      <c r="AJ434"/>
      <c r="AK434"/>
      <c r="AL434"/>
      <c r="AM434"/>
      <c r="AN434"/>
      <c r="AO434"/>
      <c r="AP434"/>
      <c r="AQ434"/>
      <c r="AR434"/>
      <c r="AS434"/>
    </row>
    <row r="435" spans="1:45">
      <c r="A435"/>
      <c r="B435"/>
      <c r="C435"/>
      <c r="D435"/>
      <c r="E435" s="78">
        <v>0</v>
      </c>
      <c r="F435"/>
      <c r="G435"/>
      <c r="H435"/>
      <c r="I435"/>
      <c r="J435">
        <v>0</v>
      </c>
      <c r="K435"/>
      <c r="L435"/>
      <c r="M435"/>
      <c r="N435"/>
      <c r="O435"/>
      <c r="P435"/>
      <c r="Q435"/>
      <c r="R435"/>
      <c r="S435"/>
      <c r="T435"/>
      <c r="U435"/>
      <c r="V435"/>
      <c r="W435"/>
      <c r="X435"/>
      <c r="Y435"/>
      <c r="Z435"/>
      <c r="AA435"/>
      <c r="AB435"/>
      <c r="AC435"/>
      <c r="AD435"/>
      <c r="AE435"/>
      <c r="AF435"/>
      <c r="AG435"/>
      <c r="AH435"/>
      <c r="AI435"/>
      <c r="AJ435"/>
      <c r="AK435"/>
      <c r="AL435"/>
      <c r="AM435"/>
      <c r="AN435"/>
      <c r="AO435"/>
      <c r="AP435"/>
      <c r="AQ435"/>
      <c r="AR435"/>
      <c r="AS435"/>
    </row>
    <row r="436" spans="1:45">
      <c r="A436"/>
      <c r="B436"/>
      <c r="C436"/>
      <c r="D436"/>
      <c r="E436" s="78">
        <v>0</v>
      </c>
      <c r="F436"/>
      <c r="G436"/>
      <c r="H436"/>
      <c r="I436"/>
      <c r="J436">
        <v>0</v>
      </c>
      <c r="K436"/>
      <c r="L436"/>
      <c r="M436"/>
      <c r="N436"/>
      <c r="O436"/>
      <c r="P436"/>
      <c r="Q436"/>
      <c r="R436"/>
      <c r="S436"/>
      <c r="T436"/>
      <c r="U436"/>
      <c r="V436"/>
      <c r="W436"/>
      <c r="X436"/>
      <c r="Y436"/>
      <c r="Z436"/>
      <c r="AA436"/>
      <c r="AB436"/>
      <c r="AC436"/>
      <c r="AD436"/>
      <c r="AE436"/>
      <c r="AF436"/>
      <c r="AG436"/>
      <c r="AH436"/>
      <c r="AI436"/>
      <c r="AJ436"/>
      <c r="AK436"/>
      <c r="AL436"/>
      <c r="AM436"/>
      <c r="AN436"/>
      <c r="AO436"/>
      <c r="AP436"/>
      <c r="AQ436"/>
      <c r="AR436"/>
      <c r="AS436"/>
    </row>
    <row r="437" spans="1:45">
      <c r="A437"/>
      <c r="B437"/>
      <c r="C437"/>
      <c r="D437"/>
      <c r="E437" s="78">
        <v>0</v>
      </c>
      <c r="F437"/>
      <c r="G437"/>
      <c r="H437"/>
      <c r="I437"/>
      <c r="J437">
        <v>0</v>
      </c>
      <c r="K437"/>
      <c r="L437"/>
      <c r="M437"/>
      <c r="N437"/>
      <c r="O437"/>
      <c r="P437"/>
      <c r="Q437"/>
      <c r="R437"/>
      <c r="S437"/>
      <c r="T437"/>
      <c r="U437"/>
      <c r="V437"/>
      <c r="W437"/>
      <c r="X437"/>
      <c r="Y437"/>
      <c r="Z437"/>
      <c r="AA437"/>
      <c r="AB437"/>
      <c r="AC437"/>
      <c r="AD437"/>
      <c r="AE437"/>
      <c r="AF437"/>
      <c r="AG437"/>
      <c r="AH437"/>
      <c r="AI437"/>
      <c r="AJ437"/>
      <c r="AK437"/>
      <c r="AL437"/>
      <c r="AM437"/>
      <c r="AN437"/>
      <c r="AO437"/>
      <c r="AP437"/>
      <c r="AQ437"/>
      <c r="AR437"/>
      <c r="AS437"/>
    </row>
    <row r="438" spans="1:45">
      <c r="A438"/>
      <c r="B438"/>
      <c r="C438"/>
      <c r="D438"/>
      <c r="E438" s="78">
        <v>0</v>
      </c>
      <c r="F438"/>
      <c r="G438"/>
      <c r="H438"/>
      <c r="I438"/>
      <c r="J438">
        <v>0</v>
      </c>
      <c r="K438"/>
      <c r="L438"/>
      <c r="M438"/>
      <c r="N438"/>
      <c r="O438"/>
      <c r="P438"/>
      <c r="Q438"/>
      <c r="R438"/>
      <c r="S438"/>
      <c r="T438"/>
      <c r="U438"/>
      <c r="V438"/>
      <c r="W438"/>
      <c r="X438"/>
      <c r="Y438"/>
      <c r="Z438"/>
      <c r="AA438"/>
      <c r="AB438"/>
      <c r="AC438"/>
      <c r="AD438"/>
      <c r="AE438"/>
      <c r="AF438"/>
      <c r="AG438"/>
      <c r="AH438"/>
      <c r="AI438"/>
      <c r="AJ438"/>
      <c r="AK438"/>
      <c r="AL438"/>
      <c r="AM438"/>
      <c r="AN438"/>
      <c r="AO438"/>
      <c r="AP438"/>
      <c r="AQ438"/>
      <c r="AR438"/>
      <c r="AS438"/>
    </row>
    <row r="439" spans="1:45">
      <c r="A439"/>
      <c r="B439"/>
      <c r="C439"/>
      <c r="D439"/>
      <c r="E439" s="78">
        <v>0</v>
      </c>
      <c r="F439"/>
      <c r="G439"/>
      <c r="H439"/>
      <c r="I439"/>
      <c r="J439">
        <v>0</v>
      </c>
      <c r="K439"/>
      <c r="L439"/>
      <c r="M439"/>
      <c r="N439"/>
      <c r="O439"/>
      <c r="P439"/>
      <c r="Q439"/>
      <c r="R439"/>
      <c r="S439"/>
      <c r="T439"/>
      <c r="U439"/>
      <c r="V439"/>
      <c r="W439"/>
      <c r="X439"/>
      <c r="Y439"/>
      <c r="Z439"/>
      <c r="AA439"/>
      <c r="AB439"/>
      <c r="AC439"/>
      <c r="AD439"/>
      <c r="AE439"/>
      <c r="AF439"/>
      <c r="AG439"/>
      <c r="AH439"/>
      <c r="AI439"/>
      <c r="AJ439"/>
      <c r="AK439"/>
      <c r="AL439"/>
      <c r="AM439"/>
      <c r="AN439"/>
      <c r="AO439"/>
      <c r="AP439"/>
      <c r="AQ439"/>
      <c r="AR439"/>
      <c r="AS439"/>
    </row>
    <row r="440" spans="1:45">
      <c r="A440"/>
      <c r="B440"/>
      <c r="C440"/>
      <c r="D440"/>
      <c r="E440" s="78">
        <v>0</v>
      </c>
      <c r="F440"/>
      <c r="G440"/>
      <c r="H440"/>
      <c r="I440"/>
      <c r="J440">
        <v>0</v>
      </c>
      <c r="K440"/>
      <c r="L440"/>
      <c r="M440"/>
      <c r="N440"/>
      <c r="O440"/>
      <c r="P440"/>
      <c r="Q440"/>
      <c r="R440"/>
      <c r="S440"/>
      <c r="T440"/>
      <c r="U440"/>
      <c r="V440"/>
      <c r="W440"/>
      <c r="X440"/>
      <c r="Y440"/>
      <c r="Z440"/>
      <c r="AA440"/>
      <c r="AB440"/>
      <c r="AC440"/>
      <c r="AD440"/>
      <c r="AE440"/>
      <c r="AF440"/>
      <c r="AG440"/>
      <c r="AH440"/>
      <c r="AI440"/>
      <c r="AJ440"/>
      <c r="AK440"/>
      <c r="AL440"/>
      <c r="AM440"/>
      <c r="AN440"/>
      <c r="AO440"/>
      <c r="AP440"/>
      <c r="AQ440"/>
      <c r="AR440"/>
      <c r="AS440"/>
    </row>
    <row r="441" spans="1:45">
      <c r="A441"/>
      <c r="B441"/>
      <c r="C441"/>
      <c r="D441"/>
      <c r="E441" s="78">
        <v>0</v>
      </c>
      <c r="F441"/>
      <c r="G441"/>
      <c r="H441"/>
      <c r="I441"/>
      <c r="J441">
        <v>0</v>
      </c>
      <c r="K441"/>
      <c r="L441"/>
      <c r="M441"/>
      <c r="N441"/>
      <c r="O441"/>
      <c r="P441"/>
      <c r="Q441"/>
      <c r="R441"/>
      <c r="S441"/>
      <c r="T441"/>
      <c r="U441"/>
      <c r="V441"/>
      <c r="W441"/>
      <c r="X441"/>
      <c r="Y441"/>
      <c r="Z441"/>
      <c r="AA441"/>
      <c r="AB441"/>
      <c r="AC441"/>
      <c r="AD441"/>
      <c r="AE441"/>
      <c r="AF441"/>
      <c r="AG441"/>
      <c r="AH441"/>
      <c r="AI441"/>
      <c r="AJ441"/>
      <c r="AK441"/>
      <c r="AL441"/>
      <c r="AM441"/>
      <c r="AN441"/>
      <c r="AO441"/>
      <c r="AP441"/>
      <c r="AQ441"/>
      <c r="AR441"/>
      <c r="AS441"/>
    </row>
    <row r="442" spans="1:45">
      <c r="A442"/>
      <c r="B442"/>
      <c r="C442"/>
      <c r="D442"/>
      <c r="E442" s="78">
        <v>0</v>
      </c>
      <c r="F442"/>
      <c r="G442"/>
      <c r="H442"/>
      <c r="I442"/>
      <c r="J442">
        <v>0</v>
      </c>
      <c r="K442"/>
      <c r="L442"/>
      <c r="M442"/>
      <c r="N442"/>
      <c r="O442"/>
      <c r="P442"/>
      <c r="Q442"/>
      <c r="R442"/>
      <c r="S442"/>
      <c r="T442"/>
      <c r="U442"/>
      <c r="V442"/>
      <c r="W442"/>
      <c r="X442"/>
      <c r="Y442"/>
      <c r="Z442"/>
      <c r="AA442"/>
      <c r="AB442"/>
      <c r="AC442"/>
      <c r="AD442"/>
      <c r="AE442"/>
      <c r="AF442"/>
      <c r="AG442"/>
      <c r="AH442"/>
      <c r="AI442"/>
      <c r="AJ442"/>
      <c r="AK442"/>
      <c r="AL442"/>
      <c r="AM442"/>
      <c r="AN442"/>
      <c r="AO442"/>
      <c r="AP442"/>
      <c r="AQ442"/>
      <c r="AR442"/>
      <c r="AS442"/>
    </row>
    <row r="443" spans="1:45">
      <c r="A443"/>
      <c r="B443"/>
      <c r="C443"/>
      <c r="D443"/>
      <c r="E443" s="78">
        <v>0</v>
      </c>
      <c r="F443"/>
      <c r="G443"/>
      <c r="H443"/>
      <c r="I443"/>
      <c r="J443">
        <v>0</v>
      </c>
      <c r="K443"/>
      <c r="L443"/>
      <c r="M443"/>
      <c r="N443"/>
      <c r="O443"/>
      <c r="P443"/>
      <c r="Q443"/>
      <c r="R443"/>
      <c r="S443"/>
      <c r="T443"/>
      <c r="U443"/>
      <c r="V443"/>
      <c r="W443"/>
      <c r="X443"/>
      <c r="Y443"/>
      <c r="Z443"/>
      <c r="AA443"/>
      <c r="AB443"/>
      <c r="AC443"/>
      <c r="AD443"/>
      <c r="AE443"/>
      <c r="AF443"/>
      <c r="AG443"/>
      <c r="AH443"/>
      <c r="AI443"/>
      <c r="AJ443"/>
      <c r="AK443"/>
      <c r="AL443"/>
      <c r="AM443"/>
      <c r="AN443"/>
      <c r="AO443"/>
      <c r="AP443"/>
      <c r="AQ443"/>
      <c r="AR443"/>
      <c r="AS443"/>
    </row>
    <row r="444" spans="1:45">
      <c r="A444"/>
      <c r="B444"/>
      <c r="C444"/>
      <c r="D444"/>
      <c r="E444" s="78">
        <v>0</v>
      </c>
      <c r="F444"/>
      <c r="G444"/>
      <c r="H444"/>
      <c r="I444"/>
      <c r="J444">
        <v>0</v>
      </c>
      <c r="K444"/>
      <c r="L444"/>
      <c r="M444"/>
      <c r="N444"/>
      <c r="O444"/>
      <c r="P444"/>
      <c r="Q444"/>
      <c r="R444"/>
      <c r="S444"/>
      <c r="T444"/>
      <c r="U444"/>
      <c r="V444"/>
      <c r="W444"/>
      <c r="X444"/>
      <c r="Y444"/>
      <c r="Z444"/>
      <c r="AA444"/>
      <c r="AB444"/>
      <c r="AC444"/>
      <c r="AD444"/>
      <c r="AE444"/>
      <c r="AF444"/>
      <c r="AG444"/>
      <c r="AH444"/>
      <c r="AI444"/>
      <c r="AJ444"/>
      <c r="AK444"/>
      <c r="AL444"/>
      <c r="AM444"/>
      <c r="AN444"/>
      <c r="AO444"/>
      <c r="AP444"/>
      <c r="AQ444"/>
      <c r="AR444"/>
      <c r="AS444"/>
    </row>
    <row r="445" spans="1:45">
      <c r="A445"/>
      <c r="B445"/>
      <c r="C445"/>
      <c r="D445"/>
      <c r="E445" s="78">
        <v>0</v>
      </c>
      <c r="F445"/>
      <c r="G445"/>
      <c r="H445"/>
      <c r="I445"/>
      <c r="J445">
        <v>0</v>
      </c>
      <c r="K445"/>
      <c r="L445"/>
      <c r="M445"/>
      <c r="N445"/>
      <c r="O445"/>
      <c r="P445"/>
      <c r="Q445"/>
      <c r="R445"/>
      <c r="S445"/>
      <c r="T445"/>
      <c r="U445"/>
      <c r="V445"/>
      <c r="W445"/>
      <c r="X445"/>
      <c r="Y445"/>
      <c r="Z445"/>
      <c r="AA445"/>
      <c r="AB445"/>
      <c r="AC445"/>
      <c r="AD445"/>
      <c r="AE445"/>
      <c r="AF445"/>
      <c r="AG445"/>
      <c r="AH445"/>
      <c r="AI445"/>
      <c r="AJ445"/>
      <c r="AK445"/>
      <c r="AL445"/>
      <c r="AM445"/>
      <c r="AN445"/>
      <c r="AO445"/>
      <c r="AP445"/>
      <c r="AQ445"/>
      <c r="AR445"/>
      <c r="AS445"/>
    </row>
    <row r="446" spans="1:45">
      <c r="A446"/>
      <c r="B446"/>
      <c r="C446"/>
      <c r="D446"/>
      <c r="E446" s="78">
        <v>0</v>
      </c>
      <c r="F446"/>
      <c r="G446"/>
      <c r="H446"/>
      <c r="I446"/>
      <c r="J446">
        <v>0</v>
      </c>
      <c r="K446"/>
      <c r="L446"/>
      <c r="M446"/>
      <c r="N446"/>
      <c r="O446"/>
      <c r="P446"/>
      <c r="Q446"/>
      <c r="R446"/>
      <c r="S446"/>
      <c r="T446"/>
      <c r="U446"/>
      <c r="V446"/>
      <c r="W446"/>
      <c r="X446"/>
      <c r="Y446"/>
      <c r="Z446"/>
      <c r="AA446"/>
      <c r="AB446"/>
      <c r="AC446"/>
      <c r="AD446"/>
      <c r="AE446"/>
      <c r="AF446"/>
      <c r="AG446"/>
      <c r="AH446"/>
      <c r="AI446"/>
      <c r="AJ446"/>
      <c r="AK446"/>
      <c r="AL446"/>
      <c r="AM446"/>
      <c r="AN446"/>
      <c r="AO446"/>
      <c r="AP446"/>
      <c r="AQ446"/>
      <c r="AR446"/>
      <c r="AS446"/>
    </row>
    <row r="447" spans="1:45">
      <c r="A447"/>
      <c r="B447"/>
      <c r="C447"/>
      <c r="D447"/>
      <c r="E447" s="78">
        <v>0</v>
      </c>
      <c r="F447"/>
      <c r="G447"/>
      <c r="H447"/>
      <c r="I447"/>
      <c r="J447">
        <v>0</v>
      </c>
      <c r="K447"/>
      <c r="L447"/>
      <c r="M447"/>
      <c r="N447"/>
      <c r="O447"/>
      <c r="P447"/>
      <c r="Q447"/>
      <c r="R447"/>
      <c r="S447"/>
      <c r="T447"/>
      <c r="U447"/>
      <c r="V447"/>
      <c r="W447"/>
      <c r="X447"/>
      <c r="Y447"/>
      <c r="Z447"/>
      <c r="AA447"/>
      <c r="AB447"/>
      <c r="AC447"/>
      <c r="AD447"/>
      <c r="AE447"/>
      <c r="AF447"/>
      <c r="AG447"/>
      <c r="AH447"/>
      <c r="AI447"/>
      <c r="AJ447"/>
      <c r="AK447"/>
      <c r="AL447"/>
      <c r="AM447"/>
      <c r="AN447"/>
      <c r="AO447"/>
      <c r="AP447"/>
      <c r="AQ447"/>
      <c r="AR447"/>
      <c r="AS447"/>
    </row>
    <row r="448" spans="1:45">
      <c r="A448"/>
      <c r="B448"/>
      <c r="C448"/>
      <c r="D448"/>
      <c r="E448" s="78">
        <v>0</v>
      </c>
      <c r="F448"/>
      <c r="G448"/>
      <c r="H448"/>
      <c r="I448"/>
      <c r="J448">
        <v>0</v>
      </c>
      <c r="K448"/>
      <c r="L448"/>
      <c r="M448"/>
      <c r="N448"/>
      <c r="O448"/>
      <c r="P448"/>
      <c r="Q448"/>
      <c r="R448"/>
      <c r="S448"/>
      <c r="T448"/>
      <c r="U448"/>
      <c r="V448"/>
      <c r="W448"/>
      <c r="X448"/>
      <c r="Y448"/>
      <c r="Z448"/>
      <c r="AA448"/>
      <c r="AB448"/>
      <c r="AC448"/>
      <c r="AD448"/>
      <c r="AE448"/>
      <c r="AF448"/>
      <c r="AG448"/>
      <c r="AH448"/>
      <c r="AI448"/>
      <c r="AJ448"/>
      <c r="AK448"/>
      <c r="AL448"/>
      <c r="AM448"/>
      <c r="AN448"/>
      <c r="AO448"/>
      <c r="AP448"/>
      <c r="AQ448"/>
      <c r="AR448"/>
      <c r="AS448"/>
    </row>
    <row r="449" spans="1:45">
      <c r="A449"/>
      <c r="B449"/>
      <c r="C449"/>
      <c r="D449"/>
      <c r="E449" s="78">
        <v>0</v>
      </c>
      <c r="F449"/>
      <c r="G449"/>
      <c r="H449"/>
      <c r="I449"/>
      <c r="J449">
        <v>0</v>
      </c>
      <c r="K449"/>
      <c r="L449"/>
      <c r="M449"/>
      <c r="N449"/>
      <c r="O449"/>
      <c r="P449"/>
      <c r="Q449"/>
      <c r="R449"/>
      <c r="S449"/>
      <c r="T449"/>
      <c r="U449"/>
      <c r="V449"/>
      <c r="W449"/>
      <c r="X449"/>
      <c r="Y449"/>
      <c r="Z449"/>
      <c r="AA449"/>
      <c r="AB449"/>
      <c r="AC449"/>
      <c r="AD449"/>
      <c r="AE449"/>
      <c r="AF449"/>
      <c r="AG449"/>
      <c r="AH449"/>
      <c r="AI449"/>
      <c r="AJ449"/>
      <c r="AK449"/>
      <c r="AL449"/>
      <c r="AM449"/>
      <c r="AN449"/>
      <c r="AO449"/>
      <c r="AP449"/>
      <c r="AQ449"/>
      <c r="AR449"/>
      <c r="AS449"/>
    </row>
    <row r="450" spans="1:45">
      <c r="A450"/>
      <c r="B450"/>
      <c r="C450"/>
      <c r="D450"/>
      <c r="E450" s="78">
        <v>0</v>
      </c>
      <c r="F450"/>
      <c r="G450"/>
      <c r="H450"/>
      <c r="I450"/>
      <c r="J450">
        <v>0</v>
      </c>
      <c r="K450"/>
      <c r="L450"/>
      <c r="M450"/>
      <c r="N450"/>
      <c r="O450"/>
      <c r="P450"/>
      <c r="Q450"/>
      <c r="R450"/>
      <c r="S450"/>
      <c r="T450"/>
      <c r="U450"/>
      <c r="V450"/>
      <c r="W450"/>
      <c r="X450"/>
      <c r="Y450"/>
      <c r="Z450"/>
      <c r="AA450"/>
      <c r="AB450"/>
      <c r="AC450"/>
      <c r="AD450"/>
      <c r="AE450"/>
      <c r="AF450"/>
      <c r="AG450"/>
      <c r="AH450"/>
      <c r="AI450"/>
      <c r="AJ450"/>
      <c r="AK450"/>
      <c r="AL450"/>
      <c r="AM450"/>
      <c r="AN450"/>
      <c r="AO450"/>
      <c r="AP450"/>
      <c r="AQ450"/>
      <c r="AR450"/>
      <c r="AS450"/>
    </row>
    <row r="451" spans="1:45">
      <c r="A451"/>
      <c r="B451"/>
      <c r="C451"/>
      <c r="D451"/>
      <c r="E451" s="78">
        <v>0</v>
      </c>
      <c r="F451"/>
      <c r="G451"/>
      <c r="H451"/>
      <c r="I451"/>
      <c r="J451">
        <v>0</v>
      </c>
      <c r="K451"/>
      <c r="L451"/>
      <c r="M451"/>
      <c r="N451"/>
      <c r="O451"/>
      <c r="P451"/>
      <c r="Q451"/>
      <c r="R451"/>
      <c r="S451"/>
      <c r="T451"/>
      <c r="U451"/>
      <c r="V451"/>
      <c r="W451"/>
      <c r="X451"/>
      <c r="Y451"/>
      <c r="Z451"/>
      <c r="AA451"/>
      <c r="AB451"/>
      <c r="AC451"/>
      <c r="AD451"/>
      <c r="AE451"/>
      <c r="AF451"/>
      <c r="AG451"/>
      <c r="AH451"/>
      <c r="AI451"/>
      <c r="AJ451"/>
      <c r="AK451"/>
      <c r="AL451"/>
      <c r="AM451"/>
      <c r="AN451"/>
      <c r="AO451"/>
      <c r="AP451"/>
      <c r="AQ451"/>
      <c r="AR451"/>
      <c r="AS451"/>
    </row>
    <row r="452" spans="1:45">
      <c r="A452"/>
      <c r="B452"/>
      <c r="C452"/>
      <c r="D452"/>
      <c r="E452" s="78">
        <v>0</v>
      </c>
      <c r="F452"/>
      <c r="G452"/>
      <c r="H452"/>
      <c r="I452"/>
      <c r="J452">
        <v>0</v>
      </c>
      <c r="K452"/>
      <c r="L452"/>
      <c r="M452"/>
      <c r="N452"/>
      <c r="O452"/>
      <c r="P452"/>
      <c r="Q452"/>
      <c r="R452"/>
      <c r="S452"/>
      <c r="T452"/>
      <c r="U452"/>
      <c r="V452"/>
      <c r="W452"/>
      <c r="X452"/>
      <c r="Y452"/>
      <c r="Z452"/>
      <c r="AA452"/>
      <c r="AB452"/>
      <c r="AC452"/>
      <c r="AD452"/>
      <c r="AE452"/>
      <c r="AF452"/>
      <c r="AG452"/>
      <c r="AH452"/>
      <c r="AI452"/>
      <c r="AJ452"/>
      <c r="AK452"/>
      <c r="AL452"/>
      <c r="AM452"/>
      <c r="AN452"/>
      <c r="AO452"/>
      <c r="AP452"/>
      <c r="AQ452"/>
      <c r="AR452"/>
      <c r="AS452"/>
    </row>
    <row r="453" spans="1:45">
      <c r="A453"/>
      <c r="B453"/>
      <c r="C453"/>
      <c r="D453"/>
      <c r="E453" s="78">
        <v>0</v>
      </c>
      <c r="F453"/>
      <c r="G453"/>
      <c r="H453"/>
      <c r="I453"/>
      <c r="J453">
        <v>0</v>
      </c>
      <c r="K453"/>
      <c r="L453"/>
      <c r="M453"/>
      <c r="N453"/>
      <c r="O453"/>
      <c r="P453"/>
      <c r="Q453"/>
      <c r="R453"/>
      <c r="S453"/>
      <c r="T453"/>
      <c r="U453"/>
      <c r="V453"/>
      <c r="W453"/>
      <c r="X453"/>
      <c r="Y453"/>
      <c r="Z453"/>
      <c r="AA453"/>
      <c r="AB453"/>
      <c r="AC453"/>
      <c r="AD453"/>
      <c r="AE453"/>
      <c r="AF453"/>
      <c r="AG453"/>
      <c r="AH453"/>
      <c r="AI453"/>
      <c r="AJ453"/>
      <c r="AK453"/>
      <c r="AL453"/>
      <c r="AM453"/>
      <c r="AN453"/>
      <c r="AO453"/>
      <c r="AP453"/>
      <c r="AQ453"/>
      <c r="AR453"/>
      <c r="AS453"/>
    </row>
    <row r="454" spans="1:45">
      <c r="A454"/>
      <c r="B454"/>
      <c r="C454"/>
      <c r="D454"/>
      <c r="E454" s="78">
        <v>0</v>
      </c>
      <c r="F454"/>
      <c r="G454"/>
      <c r="H454"/>
      <c r="I454"/>
      <c r="J454">
        <v>0</v>
      </c>
      <c r="K454"/>
      <c r="L454"/>
      <c r="M454"/>
      <c r="N454"/>
      <c r="O454"/>
      <c r="P454"/>
      <c r="Q454"/>
      <c r="R454"/>
      <c r="S454"/>
      <c r="T454"/>
      <c r="U454"/>
      <c r="V454"/>
      <c r="W454"/>
      <c r="X454"/>
      <c r="Y454"/>
      <c r="Z454"/>
      <c r="AA454"/>
      <c r="AB454"/>
      <c r="AC454"/>
      <c r="AD454"/>
      <c r="AE454"/>
      <c r="AF454"/>
      <c r="AG454"/>
      <c r="AH454"/>
      <c r="AI454"/>
      <c r="AJ454"/>
      <c r="AK454"/>
      <c r="AL454"/>
      <c r="AM454"/>
      <c r="AN454"/>
      <c r="AO454"/>
      <c r="AP454"/>
      <c r="AQ454"/>
      <c r="AR454"/>
      <c r="AS454"/>
    </row>
    <row r="455" spans="1:45">
      <c r="A455"/>
      <c r="B455"/>
      <c r="C455"/>
      <c r="D455"/>
      <c r="E455" s="78">
        <v>0</v>
      </c>
      <c r="F455"/>
      <c r="G455"/>
      <c r="H455"/>
      <c r="I455"/>
      <c r="J455">
        <v>0</v>
      </c>
      <c r="K455"/>
      <c r="L455"/>
      <c r="M455"/>
      <c r="N455"/>
      <c r="O455"/>
      <c r="P455"/>
      <c r="Q455"/>
      <c r="R455"/>
      <c r="S455"/>
      <c r="T455"/>
      <c r="U455"/>
      <c r="V455"/>
      <c r="W455"/>
      <c r="X455"/>
      <c r="Y455"/>
      <c r="Z455"/>
      <c r="AA455"/>
      <c r="AB455"/>
      <c r="AC455"/>
      <c r="AD455"/>
      <c r="AE455"/>
      <c r="AF455"/>
      <c r="AG455"/>
      <c r="AH455"/>
      <c r="AI455"/>
      <c r="AJ455"/>
      <c r="AK455"/>
      <c r="AL455"/>
      <c r="AM455"/>
      <c r="AN455"/>
      <c r="AO455"/>
      <c r="AP455"/>
      <c r="AQ455"/>
      <c r="AR455"/>
      <c r="AS455"/>
    </row>
    <row r="456" spans="1:45">
      <c r="A456"/>
      <c r="B456"/>
      <c r="C456"/>
      <c r="D456"/>
      <c r="E456" s="78">
        <v>0</v>
      </c>
      <c r="F456"/>
      <c r="G456"/>
      <c r="H456"/>
      <c r="I456"/>
      <c r="J456">
        <v>0</v>
      </c>
      <c r="K456"/>
      <c r="L456"/>
      <c r="M456"/>
      <c r="N456"/>
      <c r="O456"/>
      <c r="P456"/>
      <c r="Q456"/>
      <c r="R456"/>
      <c r="S456"/>
      <c r="T456"/>
      <c r="U456"/>
      <c r="V456"/>
      <c r="W456"/>
      <c r="X456"/>
      <c r="Y456"/>
      <c r="Z456"/>
      <c r="AA456"/>
      <c r="AB456"/>
      <c r="AC456"/>
      <c r="AD456"/>
      <c r="AE456"/>
      <c r="AF456"/>
      <c r="AG456"/>
      <c r="AH456"/>
      <c r="AI456"/>
      <c r="AJ456"/>
      <c r="AK456"/>
      <c r="AL456"/>
      <c r="AM456"/>
      <c r="AN456"/>
      <c r="AO456"/>
      <c r="AP456"/>
      <c r="AQ456"/>
      <c r="AR456"/>
      <c r="AS456"/>
    </row>
    <row r="457" spans="1:45">
      <c r="A457"/>
      <c r="B457"/>
      <c r="C457"/>
      <c r="D457"/>
      <c r="E457" s="78">
        <v>0</v>
      </c>
      <c r="F457"/>
      <c r="G457"/>
      <c r="H457"/>
      <c r="I457"/>
      <c r="J457">
        <v>0</v>
      </c>
      <c r="K457"/>
      <c r="L457"/>
      <c r="M457"/>
      <c r="N457"/>
      <c r="O457"/>
      <c r="P457"/>
      <c r="Q457"/>
      <c r="R457"/>
      <c r="S457"/>
      <c r="T457"/>
      <c r="U457"/>
      <c r="V457"/>
      <c r="W457"/>
      <c r="X457"/>
      <c r="Y457"/>
      <c r="Z457"/>
      <c r="AA457"/>
      <c r="AB457"/>
      <c r="AC457"/>
      <c r="AD457"/>
      <c r="AE457"/>
      <c r="AF457"/>
      <c r="AG457"/>
      <c r="AH457"/>
      <c r="AI457"/>
      <c r="AJ457"/>
      <c r="AK457"/>
      <c r="AL457"/>
      <c r="AM457"/>
      <c r="AN457"/>
      <c r="AO457"/>
      <c r="AP457"/>
      <c r="AQ457"/>
      <c r="AR457"/>
      <c r="AS457"/>
    </row>
    <row r="458" spans="1:45">
      <c r="A458"/>
      <c r="B458"/>
      <c r="C458"/>
      <c r="D458"/>
      <c r="E458" s="78">
        <v>0</v>
      </c>
      <c r="F458"/>
      <c r="G458"/>
      <c r="H458"/>
      <c r="I458"/>
      <c r="J458">
        <v>0</v>
      </c>
      <c r="K458"/>
      <c r="L458"/>
      <c r="M458"/>
      <c r="N458"/>
      <c r="O458"/>
      <c r="P458"/>
      <c r="Q458"/>
      <c r="R458"/>
      <c r="S458"/>
      <c r="T458"/>
      <c r="U458"/>
      <c r="V458"/>
      <c r="W458"/>
      <c r="X458"/>
      <c r="Y458"/>
      <c r="Z458"/>
      <c r="AA458"/>
      <c r="AB458"/>
      <c r="AC458"/>
      <c r="AD458"/>
      <c r="AE458"/>
      <c r="AF458"/>
      <c r="AG458"/>
      <c r="AH458"/>
      <c r="AI458"/>
      <c r="AJ458"/>
      <c r="AK458"/>
      <c r="AL458"/>
      <c r="AM458"/>
      <c r="AN458"/>
      <c r="AO458"/>
      <c r="AP458"/>
      <c r="AQ458"/>
      <c r="AR458"/>
      <c r="AS458"/>
    </row>
    <row r="459" spans="1:45">
      <c r="A459"/>
      <c r="B459"/>
      <c r="C459"/>
      <c r="D459"/>
      <c r="E459" s="78">
        <v>0</v>
      </c>
      <c r="F459"/>
      <c r="G459"/>
      <c r="H459"/>
      <c r="I459"/>
      <c r="J459">
        <v>0</v>
      </c>
      <c r="K459"/>
      <c r="L459"/>
      <c r="M459"/>
      <c r="N459"/>
      <c r="O459"/>
      <c r="P459"/>
      <c r="Q459"/>
      <c r="R459"/>
      <c r="S459"/>
      <c r="T459"/>
      <c r="U459"/>
      <c r="V459"/>
      <c r="W459"/>
      <c r="X459"/>
      <c r="Y459"/>
      <c r="Z459"/>
      <c r="AA459"/>
      <c r="AB459"/>
      <c r="AC459"/>
      <c r="AD459"/>
      <c r="AE459"/>
      <c r="AF459"/>
      <c r="AG459"/>
      <c r="AH459"/>
      <c r="AI459"/>
      <c r="AJ459"/>
      <c r="AK459"/>
      <c r="AL459"/>
      <c r="AM459"/>
      <c r="AN459"/>
      <c r="AO459"/>
      <c r="AP459"/>
      <c r="AQ459"/>
      <c r="AR459"/>
      <c r="AS459"/>
    </row>
    <row r="460" spans="1:45">
      <c r="A460"/>
      <c r="B460"/>
      <c r="C460"/>
      <c r="D460"/>
      <c r="E460" s="78">
        <v>0</v>
      </c>
      <c r="F460"/>
      <c r="G460"/>
      <c r="H460"/>
      <c r="I460"/>
      <c r="J460">
        <v>0</v>
      </c>
      <c r="K460"/>
      <c r="L460"/>
      <c r="M460"/>
      <c r="N460"/>
      <c r="O460"/>
      <c r="P460"/>
      <c r="Q460"/>
      <c r="R460"/>
      <c r="S460"/>
      <c r="T460"/>
      <c r="U460"/>
      <c r="V460"/>
      <c r="W460"/>
      <c r="X460"/>
      <c r="Y460"/>
      <c r="Z460"/>
      <c r="AA460"/>
      <c r="AB460"/>
      <c r="AC460"/>
      <c r="AD460"/>
      <c r="AE460"/>
      <c r="AF460"/>
      <c r="AG460"/>
      <c r="AH460"/>
      <c r="AI460"/>
      <c r="AJ460"/>
      <c r="AK460"/>
      <c r="AL460"/>
      <c r="AM460"/>
      <c r="AN460"/>
      <c r="AO460"/>
      <c r="AP460"/>
      <c r="AQ460"/>
      <c r="AR460"/>
      <c r="AS460"/>
    </row>
    <row r="461" spans="1:45">
      <c r="A461"/>
      <c r="B461"/>
      <c r="C461"/>
      <c r="D461"/>
      <c r="E461" s="78">
        <v>0</v>
      </c>
      <c r="F461"/>
      <c r="G461"/>
      <c r="H461"/>
      <c r="I461"/>
      <c r="J461">
        <v>0</v>
      </c>
      <c r="K461"/>
      <c r="L461"/>
      <c r="M461"/>
      <c r="N461"/>
      <c r="O461"/>
      <c r="P461"/>
      <c r="Q461"/>
      <c r="R461"/>
      <c r="S461"/>
      <c r="T461"/>
      <c r="U461"/>
      <c r="V461"/>
      <c r="W461"/>
      <c r="X461"/>
      <c r="Y461"/>
      <c r="Z461"/>
      <c r="AA461"/>
      <c r="AB461"/>
      <c r="AC461"/>
      <c r="AD461"/>
      <c r="AE461"/>
      <c r="AF461"/>
      <c r="AG461"/>
      <c r="AH461"/>
      <c r="AI461"/>
      <c r="AJ461"/>
      <c r="AK461"/>
      <c r="AL461"/>
      <c r="AM461"/>
      <c r="AN461"/>
      <c r="AO461"/>
      <c r="AP461"/>
      <c r="AQ461"/>
      <c r="AR461"/>
      <c r="AS461"/>
    </row>
    <row r="462" spans="1:45">
      <c r="A462"/>
      <c r="B462"/>
      <c r="C462"/>
      <c r="D462"/>
      <c r="E462" s="78">
        <v>0</v>
      </c>
      <c r="F462"/>
      <c r="G462"/>
      <c r="H462"/>
      <c r="I462"/>
      <c r="J462">
        <v>0</v>
      </c>
      <c r="K462"/>
      <c r="L462"/>
      <c r="M462"/>
      <c r="N462"/>
      <c r="O462"/>
      <c r="P462"/>
      <c r="Q462"/>
      <c r="R462"/>
      <c r="S462"/>
      <c r="T462"/>
      <c r="U462"/>
      <c r="V462"/>
      <c r="W462"/>
      <c r="X462"/>
      <c r="Y462"/>
      <c r="Z462"/>
      <c r="AA462"/>
      <c r="AB462"/>
      <c r="AC462"/>
      <c r="AD462"/>
      <c r="AE462"/>
      <c r="AF462"/>
      <c r="AG462"/>
      <c r="AH462"/>
      <c r="AI462"/>
      <c r="AJ462"/>
      <c r="AK462"/>
      <c r="AL462"/>
      <c r="AM462"/>
      <c r="AN462"/>
      <c r="AO462"/>
      <c r="AP462"/>
      <c r="AQ462"/>
      <c r="AR462"/>
      <c r="AS462"/>
    </row>
    <row r="463" spans="1:45">
      <c r="A463"/>
      <c r="B463"/>
      <c r="C463"/>
      <c r="D463"/>
      <c r="E463" s="78">
        <v>0</v>
      </c>
      <c r="F463"/>
      <c r="G463"/>
      <c r="H463"/>
      <c r="I463"/>
      <c r="J463">
        <v>0</v>
      </c>
      <c r="K463"/>
      <c r="L463"/>
      <c r="M463"/>
      <c r="N463"/>
      <c r="O463"/>
      <c r="P463"/>
      <c r="Q463"/>
      <c r="R463"/>
      <c r="S463"/>
      <c r="T463"/>
      <c r="U463"/>
      <c r="V463"/>
      <c r="W463"/>
      <c r="X463"/>
      <c r="Y463"/>
      <c r="Z463"/>
      <c r="AA463"/>
      <c r="AB463"/>
      <c r="AC463"/>
      <c r="AD463"/>
      <c r="AE463"/>
      <c r="AF463"/>
      <c r="AG463"/>
      <c r="AH463"/>
      <c r="AI463"/>
      <c r="AJ463"/>
      <c r="AK463"/>
      <c r="AL463"/>
      <c r="AM463"/>
      <c r="AN463"/>
      <c r="AO463"/>
      <c r="AP463"/>
      <c r="AQ463"/>
      <c r="AR463"/>
      <c r="AS463"/>
    </row>
    <row r="464" spans="1:45">
      <c r="A464"/>
      <c r="B464"/>
      <c r="C464"/>
      <c r="D464"/>
      <c r="E464" s="78">
        <v>0</v>
      </c>
      <c r="F464"/>
      <c r="G464"/>
      <c r="H464"/>
      <c r="I464"/>
      <c r="J464">
        <v>0</v>
      </c>
      <c r="K464"/>
      <c r="L464"/>
      <c r="M464"/>
      <c r="N464"/>
      <c r="O464"/>
      <c r="P464"/>
      <c r="Q464"/>
      <c r="R464"/>
      <c r="S464"/>
      <c r="T464"/>
      <c r="U464"/>
      <c r="V464"/>
      <c r="W464"/>
      <c r="X464"/>
      <c r="Y464"/>
      <c r="Z464"/>
      <c r="AA464"/>
      <c r="AB464"/>
      <c r="AC464"/>
      <c r="AD464"/>
      <c r="AE464"/>
      <c r="AF464"/>
      <c r="AG464"/>
      <c r="AH464"/>
      <c r="AI464"/>
      <c r="AJ464"/>
      <c r="AK464"/>
      <c r="AL464"/>
      <c r="AM464"/>
      <c r="AN464"/>
      <c r="AO464"/>
      <c r="AP464"/>
      <c r="AQ464"/>
      <c r="AR464"/>
      <c r="AS464"/>
    </row>
    <row r="465" spans="1:45">
      <c r="A465"/>
      <c r="B465"/>
      <c r="C465"/>
      <c r="D465"/>
      <c r="E465" s="78">
        <v>0</v>
      </c>
      <c r="F465"/>
      <c r="G465"/>
      <c r="H465"/>
      <c r="I465"/>
      <c r="J465">
        <v>0</v>
      </c>
      <c r="K465"/>
      <c r="L465"/>
      <c r="M465"/>
      <c r="N465"/>
      <c r="O465"/>
      <c r="P465"/>
      <c r="Q465"/>
      <c r="R465"/>
      <c r="S465"/>
      <c r="T465"/>
      <c r="U465"/>
      <c r="V465"/>
      <c r="W465"/>
      <c r="X465"/>
      <c r="Y465"/>
      <c r="Z465"/>
      <c r="AA465"/>
      <c r="AB465"/>
      <c r="AC465"/>
      <c r="AD465"/>
      <c r="AE465"/>
      <c r="AF465"/>
      <c r="AG465"/>
      <c r="AH465"/>
      <c r="AI465"/>
      <c r="AJ465"/>
      <c r="AK465"/>
      <c r="AL465"/>
      <c r="AM465"/>
      <c r="AN465"/>
      <c r="AO465"/>
      <c r="AP465"/>
      <c r="AQ465"/>
      <c r="AR465"/>
      <c r="AS465"/>
    </row>
    <row r="466" spans="1:45">
      <c r="A466"/>
      <c r="B466"/>
      <c r="C466"/>
      <c r="D466"/>
      <c r="E466" s="78">
        <v>0</v>
      </c>
      <c r="F466"/>
      <c r="G466"/>
      <c r="H466"/>
      <c r="I466"/>
      <c r="J466">
        <v>0</v>
      </c>
      <c r="K466"/>
      <c r="L466"/>
      <c r="M466"/>
      <c r="N466"/>
      <c r="O466"/>
      <c r="P466"/>
      <c r="Q466"/>
      <c r="R466"/>
      <c r="S466"/>
      <c r="T466"/>
      <c r="U466"/>
      <c r="V466"/>
      <c r="W466"/>
      <c r="X466"/>
      <c r="Y466"/>
      <c r="Z466"/>
      <c r="AA466"/>
      <c r="AB466"/>
      <c r="AC466"/>
      <c r="AD466"/>
      <c r="AE466"/>
      <c r="AF466"/>
      <c r="AG466"/>
      <c r="AH466"/>
      <c r="AI466"/>
      <c r="AJ466"/>
      <c r="AK466"/>
      <c r="AL466"/>
      <c r="AM466"/>
      <c r="AN466"/>
      <c r="AO466"/>
      <c r="AP466"/>
      <c r="AQ466"/>
      <c r="AR466"/>
      <c r="AS466"/>
    </row>
    <row r="467" spans="1:45">
      <c r="A467"/>
      <c r="B467"/>
      <c r="C467"/>
      <c r="D467"/>
      <c r="E467" s="78">
        <v>0</v>
      </c>
      <c r="F467"/>
      <c r="G467"/>
      <c r="H467"/>
      <c r="I467"/>
      <c r="J467">
        <v>0</v>
      </c>
      <c r="K467"/>
      <c r="L467"/>
      <c r="M467"/>
      <c r="N467"/>
      <c r="O467"/>
      <c r="P467"/>
      <c r="Q467"/>
      <c r="R467"/>
      <c r="S467"/>
      <c r="T467"/>
      <c r="U467"/>
      <c r="V467"/>
      <c r="W467"/>
      <c r="X467"/>
      <c r="Y467"/>
      <c r="Z467"/>
      <c r="AA467"/>
      <c r="AB467"/>
      <c r="AC467"/>
      <c r="AD467"/>
      <c r="AE467"/>
      <c r="AF467"/>
      <c r="AG467"/>
      <c r="AH467"/>
      <c r="AI467"/>
      <c r="AJ467"/>
      <c r="AK467"/>
      <c r="AL467"/>
      <c r="AM467"/>
      <c r="AN467"/>
      <c r="AO467"/>
      <c r="AP467"/>
      <c r="AQ467"/>
      <c r="AR467"/>
      <c r="AS467"/>
    </row>
    <row r="468" spans="1:45">
      <c r="A468"/>
      <c r="B468"/>
      <c r="C468"/>
      <c r="D468"/>
      <c r="E468" s="78">
        <v>0</v>
      </c>
      <c r="F468"/>
      <c r="G468"/>
      <c r="H468"/>
      <c r="I468"/>
      <c r="J468">
        <v>0</v>
      </c>
      <c r="K468"/>
      <c r="L468"/>
      <c r="M468"/>
      <c r="N468"/>
      <c r="O468"/>
      <c r="P468"/>
      <c r="Q468"/>
      <c r="R468"/>
      <c r="S468"/>
      <c r="T468"/>
      <c r="U468"/>
      <c r="V468"/>
      <c r="W468"/>
      <c r="X468"/>
      <c r="Y468"/>
      <c r="Z468"/>
      <c r="AA468"/>
      <c r="AB468"/>
      <c r="AC468"/>
      <c r="AD468"/>
      <c r="AE468"/>
      <c r="AF468"/>
      <c r="AG468"/>
      <c r="AH468"/>
      <c r="AI468"/>
      <c r="AJ468"/>
      <c r="AK468"/>
      <c r="AL468"/>
      <c r="AM468"/>
      <c r="AN468"/>
      <c r="AO468"/>
      <c r="AP468"/>
      <c r="AQ468"/>
      <c r="AR468"/>
      <c r="AS468"/>
    </row>
    <row r="469" spans="1:45">
      <c r="A469"/>
      <c r="B469"/>
      <c r="C469"/>
      <c r="D469"/>
      <c r="E469" s="78">
        <v>0</v>
      </c>
      <c r="F469"/>
      <c r="G469"/>
      <c r="H469"/>
      <c r="I469"/>
      <c r="J469">
        <v>0</v>
      </c>
      <c r="K469"/>
      <c r="L469"/>
      <c r="M469"/>
      <c r="N469"/>
      <c r="O469"/>
      <c r="P469"/>
      <c r="Q469"/>
      <c r="R469"/>
      <c r="S469"/>
      <c r="T469"/>
      <c r="U469"/>
      <c r="V469"/>
      <c r="W469"/>
      <c r="X469"/>
      <c r="Y469"/>
      <c r="Z469"/>
      <c r="AA469"/>
      <c r="AB469"/>
      <c r="AC469"/>
      <c r="AD469"/>
      <c r="AE469"/>
      <c r="AF469"/>
      <c r="AG469"/>
      <c r="AH469"/>
      <c r="AI469"/>
      <c r="AJ469"/>
      <c r="AK469"/>
      <c r="AL469"/>
      <c r="AM469"/>
      <c r="AN469"/>
      <c r="AO469"/>
      <c r="AP469"/>
      <c r="AQ469"/>
      <c r="AR469"/>
      <c r="AS469"/>
    </row>
    <row r="470" spans="1:45">
      <c r="A470"/>
      <c r="B470"/>
      <c r="C470"/>
      <c r="D470"/>
      <c r="E470" s="78">
        <v>0</v>
      </c>
      <c r="F470"/>
      <c r="G470"/>
      <c r="H470"/>
      <c r="I470"/>
      <c r="J470">
        <v>0</v>
      </c>
      <c r="K470"/>
      <c r="L470"/>
      <c r="M470"/>
      <c r="N470"/>
      <c r="O470"/>
      <c r="P470"/>
      <c r="Q470"/>
      <c r="R470"/>
      <c r="S470"/>
      <c r="T470"/>
      <c r="U470"/>
      <c r="V470"/>
      <c r="W470"/>
      <c r="X470"/>
      <c r="Y470"/>
      <c r="Z470"/>
      <c r="AA470"/>
      <c r="AB470"/>
      <c r="AC470"/>
      <c r="AD470"/>
      <c r="AE470"/>
      <c r="AF470"/>
      <c r="AG470"/>
      <c r="AH470"/>
      <c r="AI470"/>
      <c r="AJ470"/>
      <c r="AK470"/>
      <c r="AL470"/>
      <c r="AM470"/>
      <c r="AN470"/>
      <c r="AO470"/>
      <c r="AP470"/>
      <c r="AQ470"/>
      <c r="AR470"/>
      <c r="AS470"/>
    </row>
    <row r="471" spans="1:45">
      <c r="A471"/>
      <c r="B471"/>
      <c r="C471"/>
      <c r="D471"/>
      <c r="E471" s="78">
        <v>0</v>
      </c>
      <c r="F471"/>
      <c r="G471"/>
      <c r="H471"/>
      <c r="I471"/>
      <c r="J471">
        <v>0</v>
      </c>
      <c r="K471"/>
      <c r="L471"/>
      <c r="M471"/>
      <c r="N471"/>
      <c r="O471"/>
      <c r="P471"/>
      <c r="Q471"/>
      <c r="R471"/>
      <c r="S471"/>
      <c r="T471"/>
      <c r="U471"/>
      <c r="V471"/>
      <c r="W471"/>
      <c r="X471"/>
      <c r="Y471"/>
      <c r="Z471"/>
      <c r="AA471"/>
      <c r="AB471"/>
      <c r="AC471"/>
      <c r="AD471"/>
      <c r="AE471"/>
      <c r="AF471"/>
      <c r="AG471"/>
      <c r="AH471"/>
      <c r="AI471"/>
      <c r="AJ471"/>
      <c r="AK471"/>
      <c r="AL471"/>
      <c r="AM471"/>
      <c r="AN471"/>
      <c r="AO471"/>
      <c r="AP471"/>
      <c r="AQ471"/>
      <c r="AR471"/>
      <c r="AS471"/>
    </row>
    <row r="472" spans="1:45">
      <c r="A472"/>
      <c r="B472"/>
      <c r="C472"/>
      <c r="D472"/>
      <c r="E472" s="78">
        <v>0</v>
      </c>
      <c r="F472"/>
      <c r="G472"/>
      <c r="H472"/>
      <c r="I472"/>
      <c r="J472">
        <v>0</v>
      </c>
      <c r="K472"/>
      <c r="L472"/>
      <c r="M472"/>
      <c r="N472"/>
      <c r="O472"/>
      <c r="P472"/>
      <c r="Q472"/>
      <c r="R472"/>
      <c r="S472"/>
      <c r="T472"/>
      <c r="U472"/>
      <c r="V472"/>
      <c r="W472"/>
      <c r="X472"/>
      <c r="Y472"/>
      <c r="Z472"/>
      <c r="AA472"/>
      <c r="AB472"/>
      <c r="AC472"/>
      <c r="AD472"/>
      <c r="AE472"/>
      <c r="AF472"/>
      <c r="AG472"/>
      <c r="AH472"/>
      <c r="AI472"/>
      <c r="AJ472"/>
      <c r="AK472"/>
      <c r="AL472"/>
      <c r="AM472"/>
      <c r="AN472"/>
      <c r="AO472"/>
      <c r="AP472"/>
      <c r="AQ472"/>
      <c r="AR472"/>
      <c r="AS472"/>
    </row>
    <row r="473" spans="1:45">
      <c r="A473"/>
      <c r="B473"/>
      <c r="C473"/>
      <c r="D473"/>
      <c r="E473" s="78">
        <v>0</v>
      </c>
      <c r="F473"/>
      <c r="G473"/>
      <c r="H473"/>
      <c r="I473"/>
      <c r="J473">
        <v>0</v>
      </c>
      <c r="K473"/>
      <c r="L473"/>
      <c r="M473"/>
      <c r="N473"/>
      <c r="O473"/>
      <c r="P473"/>
      <c r="Q473"/>
      <c r="R473"/>
      <c r="S473"/>
      <c r="T473"/>
      <c r="U473"/>
      <c r="V473"/>
      <c r="W473"/>
      <c r="X473"/>
      <c r="Y473"/>
      <c r="Z473"/>
      <c r="AA473"/>
      <c r="AB473"/>
      <c r="AC473"/>
      <c r="AD473"/>
      <c r="AE473"/>
      <c r="AF473"/>
      <c r="AG473"/>
      <c r="AH473"/>
      <c r="AI473"/>
      <c r="AJ473"/>
      <c r="AK473"/>
      <c r="AL473"/>
      <c r="AM473"/>
      <c r="AN473"/>
      <c r="AO473"/>
      <c r="AP473"/>
      <c r="AQ473"/>
      <c r="AR473"/>
      <c r="AS473"/>
    </row>
    <row r="474" spans="1:45">
      <c r="A474"/>
      <c r="B474"/>
      <c r="C474"/>
      <c r="D474"/>
      <c r="E474" s="78">
        <v>0</v>
      </c>
      <c r="F474"/>
      <c r="G474"/>
      <c r="H474"/>
      <c r="I474"/>
      <c r="J474">
        <v>0</v>
      </c>
      <c r="K474"/>
      <c r="L474"/>
      <c r="M474"/>
      <c r="N474"/>
      <c r="O474"/>
      <c r="P474"/>
      <c r="Q474"/>
      <c r="R474"/>
      <c r="S474"/>
      <c r="T474"/>
      <c r="U474"/>
      <c r="V474"/>
      <c r="W474"/>
      <c r="X474"/>
      <c r="Y474"/>
      <c r="Z474"/>
      <c r="AA474"/>
      <c r="AB474"/>
      <c r="AC474"/>
      <c r="AD474"/>
      <c r="AE474"/>
      <c r="AF474"/>
      <c r="AG474"/>
      <c r="AH474"/>
      <c r="AI474"/>
      <c r="AJ474"/>
      <c r="AK474"/>
      <c r="AL474"/>
      <c r="AM474"/>
      <c r="AN474"/>
      <c r="AO474"/>
      <c r="AP474"/>
      <c r="AQ474"/>
      <c r="AR474"/>
      <c r="AS474"/>
    </row>
    <row r="475" spans="1:45">
      <c r="A475"/>
      <c r="B475"/>
      <c r="C475"/>
      <c r="D475"/>
      <c r="E475" s="78">
        <v>0</v>
      </c>
      <c r="F475"/>
      <c r="G475"/>
      <c r="H475"/>
      <c r="I475"/>
      <c r="J475">
        <v>0</v>
      </c>
      <c r="K475"/>
      <c r="L475"/>
      <c r="M475"/>
      <c r="N475"/>
      <c r="O475"/>
      <c r="P475"/>
      <c r="Q475"/>
      <c r="R475"/>
      <c r="S475"/>
      <c r="T475"/>
      <c r="U475"/>
      <c r="V475"/>
      <c r="W475"/>
      <c r="X475"/>
      <c r="Y475"/>
      <c r="Z475"/>
      <c r="AA475"/>
      <c r="AB475"/>
      <c r="AC475"/>
      <c r="AD475"/>
      <c r="AE475"/>
      <c r="AF475"/>
      <c r="AG475"/>
      <c r="AH475"/>
      <c r="AI475"/>
      <c r="AJ475"/>
      <c r="AK475"/>
      <c r="AL475"/>
      <c r="AM475"/>
      <c r="AN475"/>
      <c r="AO475"/>
      <c r="AP475"/>
      <c r="AQ475"/>
      <c r="AR475"/>
      <c r="AS475"/>
    </row>
    <row r="476" spans="1:45">
      <c r="A476"/>
      <c r="B476"/>
      <c r="C476"/>
      <c r="D476"/>
      <c r="E476" s="78">
        <v>0</v>
      </c>
      <c r="F476"/>
      <c r="G476"/>
      <c r="H476"/>
      <c r="I476"/>
      <c r="J476">
        <v>0</v>
      </c>
      <c r="K476"/>
      <c r="L476"/>
      <c r="M476"/>
      <c r="N476"/>
      <c r="O476"/>
      <c r="P476"/>
      <c r="Q476"/>
      <c r="R476"/>
      <c r="S476"/>
      <c r="T476"/>
      <c r="U476"/>
      <c r="V476"/>
      <c r="W476"/>
      <c r="X476"/>
      <c r="Y476"/>
      <c r="Z476"/>
      <c r="AA476"/>
      <c r="AB476"/>
      <c r="AC476"/>
      <c r="AD476"/>
      <c r="AE476"/>
      <c r="AF476"/>
      <c r="AG476"/>
      <c r="AH476"/>
      <c r="AI476"/>
      <c r="AJ476"/>
      <c r="AK476"/>
      <c r="AL476"/>
      <c r="AM476"/>
      <c r="AN476"/>
      <c r="AO476"/>
      <c r="AP476"/>
      <c r="AQ476"/>
      <c r="AR476"/>
      <c r="AS476"/>
    </row>
    <row r="477" spans="1:45">
      <c r="A477"/>
      <c r="B477"/>
      <c r="C477"/>
      <c r="D477"/>
      <c r="E477" s="78">
        <v>0</v>
      </c>
      <c r="F477"/>
      <c r="G477"/>
      <c r="H477"/>
      <c r="I477"/>
      <c r="J477">
        <v>0</v>
      </c>
      <c r="K477"/>
      <c r="L477"/>
      <c r="M477"/>
      <c r="N477"/>
      <c r="O477"/>
      <c r="P477"/>
      <c r="Q477"/>
      <c r="R477"/>
      <c r="S477"/>
      <c r="T477"/>
      <c r="U477"/>
      <c r="V477"/>
      <c r="W477"/>
      <c r="X477"/>
      <c r="Y477"/>
      <c r="Z477"/>
      <c r="AA477"/>
      <c r="AB477"/>
      <c r="AC477"/>
      <c r="AD477"/>
      <c r="AE477"/>
      <c r="AF477"/>
      <c r="AG477"/>
      <c r="AH477"/>
      <c r="AI477"/>
      <c r="AJ477"/>
      <c r="AK477"/>
      <c r="AL477"/>
      <c r="AM477"/>
      <c r="AN477"/>
      <c r="AO477"/>
      <c r="AP477"/>
      <c r="AQ477"/>
      <c r="AR477"/>
      <c r="AS477"/>
    </row>
    <row r="478" spans="1:45">
      <c r="A478"/>
      <c r="B478"/>
      <c r="C478"/>
      <c r="D478"/>
      <c r="E478" s="78">
        <v>0</v>
      </c>
      <c r="F478"/>
      <c r="G478"/>
      <c r="H478"/>
      <c r="I478"/>
      <c r="J478">
        <v>0</v>
      </c>
      <c r="K478"/>
      <c r="L478"/>
      <c r="M478"/>
      <c r="N478"/>
      <c r="O478"/>
      <c r="P478"/>
      <c r="Q478"/>
      <c r="R478"/>
      <c r="S478"/>
      <c r="T478"/>
      <c r="U478"/>
      <c r="V478"/>
      <c r="W478"/>
      <c r="X478"/>
      <c r="Y478"/>
      <c r="Z478"/>
      <c r="AA478"/>
      <c r="AB478"/>
      <c r="AC478"/>
      <c r="AD478"/>
      <c r="AE478"/>
      <c r="AF478"/>
      <c r="AG478"/>
      <c r="AH478"/>
      <c r="AI478"/>
      <c r="AJ478"/>
      <c r="AK478"/>
      <c r="AL478"/>
      <c r="AM478"/>
      <c r="AN478"/>
      <c r="AO478"/>
      <c r="AP478"/>
      <c r="AQ478"/>
      <c r="AR478"/>
      <c r="AS478"/>
    </row>
    <row r="479" spans="1:45">
      <c r="A479"/>
      <c r="B479"/>
      <c r="C479"/>
      <c r="D479"/>
      <c r="E479" s="78">
        <v>0</v>
      </c>
      <c r="F479"/>
      <c r="G479"/>
      <c r="H479"/>
      <c r="I479"/>
      <c r="J479">
        <v>0</v>
      </c>
      <c r="K479"/>
      <c r="L479"/>
      <c r="M479"/>
      <c r="N479"/>
      <c r="O479"/>
      <c r="P479"/>
      <c r="Q479"/>
      <c r="R479"/>
      <c r="S479"/>
      <c r="T479"/>
      <c r="U479"/>
      <c r="V479"/>
      <c r="W479"/>
      <c r="X479"/>
      <c r="Y479"/>
      <c r="Z479"/>
      <c r="AA479"/>
      <c r="AB479"/>
      <c r="AC479"/>
      <c r="AD479"/>
      <c r="AE479"/>
      <c r="AF479"/>
      <c r="AG479"/>
      <c r="AH479"/>
      <c r="AI479"/>
      <c r="AJ479"/>
      <c r="AK479"/>
      <c r="AL479"/>
      <c r="AM479"/>
      <c r="AN479"/>
      <c r="AO479"/>
      <c r="AP479"/>
      <c r="AQ479"/>
      <c r="AR479"/>
      <c r="AS479"/>
    </row>
    <row r="480" spans="1:45">
      <c r="A480"/>
      <c r="B480"/>
      <c r="C480"/>
      <c r="D480"/>
      <c r="E480" s="78">
        <v>0</v>
      </c>
      <c r="F480"/>
      <c r="G480"/>
      <c r="H480"/>
      <c r="I480"/>
      <c r="J480">
        <v>0</v>
      </c>
      <c r="K480"/>
      <c r="L480"/>
      <c r="M480"/>
      <c r="N480"/>
      <c r="O480"/>
      <c r="P480"/>
      <c r="Q480"/>
      <c r="R480"/>
      <c r="S480"/>
      <c r="T480"/>
      <c r="U480"/>
      <c r="V480"/>
      <c r="W480"/>
      <c r="X480"/>
      <c r="Y480"/>
      <c r="Z480"/>
      <c r="AA480"/>
      <c r="AB480"/>
      <c r="AC480"/>
      <c r="AD480"/>
      <c r="AE480"/>
      <c r="AF480"/>
      <c r="AG480"/>
      <c r="AH480"/>
      <c r="AI480"/>
      <c r="AJ480"/>
      <c r="AK480"/>
      <c r="AL480"/>
      <c r="AM480"/>
      <c r="AN480"/>
      <c r="AO480"/>
      <c r="AP480"/>
      <c r="AQ480"/>
      <c r="AR480"/>
      <c r="AS480"/>
    </row>
    <row r="481" spans="1:45">
      <c r="A481"/>
      <c r="B481"/>
      <c r="C481"/>
      <c r="D481"/>
      <c r="E481" s="78">
        <v>0</v>
      </c>
      <c r="F481"/>
      <c r="G481"/>
      <c r="H481"/>
      <c r="I481"/>
      <c r="J481">
        <v>0</v>
      </c>
      <c r="K481"/>
      <c r="L481"/>
      <c r="M481"/>
      <c r="N481"/>
      <c r="O481"/>
      <c r="P481"/>
      <c r="Q481"/>
      <c r="R481"/>
      <c r="S481"/>
      <c r="T481"/>
      <c r="U481"/>
      <c r="V481"/>
      <c r="W481"/>
      <c r="X481"/>
      <c r="Y481"/>
      <c r="Z481"/>
      <c r="AA481"/>
      <c r="AB481"/>
      <c r="AC481"/>
      <c r="AD481"/>
      <c r="AE481"/>
      <c r="AF481"/>
      <c r="AG481"/>
      <c r="AH481"/>
      <c r="AI481"/>
      <c r="AJ481"/>
      <c r="AK481"/>
      <c r="AL481"/>
      <c r="AM481"/>
      <c r="AN481"/>
      <c r="AO481"/>
      <c r="AP481"/>
      <c r="AQ481"/>
      <c r="AR481"/>
      <c r="AS481"/>
    </row>
    <row r="482" spans="1:45">
      <c r="A482"/>
      <c r="B482"/>
      <c r="C482"/>
      <c r="D482"/>
      <c r="E482" s="78">
        <v>0</v>
      </c>
      <c r="F482"/>
      <c r="G482"/>
      <c r="H482"/>
      <c r="I482"/>
      <c r="J482">
        <v>0</v>
      </c>
      <c r="K482"/>
      <c r="L482"/>
      <c r="M482"/>
      <c r="N482"/>
      <c r="O482"/>
      <c r="P482"/>
      <c r="Q482"/>
      <c r="R482"/>
      <c r="S482"/>
      <c r="T482"/>
      <c r="U482"/>
      <c r="V482"/>
      <c r="W482"/>
      <c r="X482"/>
      <c r="Y482"/>
      <c r="Z482"/>
      <c r="AA482"/>
      <c r="AB482"/>
      <c r="AC482"/>
      <c r="AD482"/>
      <c r="AE482"/>
      <c r="AF482"/>
      <c r="AG482"/>
      <c r="AH482"/>
      <c r="AI482"/>
      <c r="AJ482"/>
      <c r="AK482"/>
      <c r="AL482"/>
      <c r="AM482"/>
      <c r="AN482"/>
      <c r="AO482"/>
      <c r="AP482"/>
      <c r="AQ482"/>
      <c r="AR482"/>
      <c r="AS482"/>
    </row>
    <row r="483" spans="1:45">
      <c r="A483"/>
      <c r="B483"/>
      <c r="C483"/>
      <c r="D483"/>
      <c r="E483" s="78">
        <v>0</v>
      </c>
      <c r="F483"/>
      <c r="G483"/>
      <c r="H483"/>
      <c r="I483"/>
      <c r="J483">
        <v>0</v>
      </c>
      <c r="K483"/>
      <c r="L483"/>
      <c r="M483"/>
      <c r="N483"/>
      <c r="O483"/>
      <c r="P483"/>
      <c r="Q483"/>
      <c r="R483"/>
      <c r="S483"/>
      <c r="T483"/>
      <c r="U483"/>
      <c r="V483"/>
      <c r="W483"/>
      <c r="X483"/>
      <c r="Y483"/>
      <c r="Z483"/>
      <c r="AA483"/>
      <c r="AB483"/>
      <c r="AC483"/>
      <c r="AD483"/>
      <c r="AE483"/>
      <c r="AF483"/>
      <c r="AG483"/>
      <c r="AH483"/>
      <c r="AI483"/>
      <c r="AJ483"/>
      <c r="AK483"/>
      <c r="AL483"/>
      <c r="AM483"/>
      <c r="AN483"/>
      <c r="AO483"/>
      <c r="AP483"/>
      <c r="AQ483"/>
      <c r="AR483"/>
      <c r="AS483"/>
    </row>
    <row r="484" spans="1:45">
      <c r="A484"/>
      <c r="B484"/>
      <c r="C484"/>
      <c r="D484"/>
      <c r="E484" s="78">
        <v>0</v>
      </c>
      <c r="F484"/>
      <c r="G484"/>
      <c r="H484"/>
      <c r="I484"/>
      <c r="J484">
        <v>0</v>
      </c>
      <c r="K484"/>
      <c r="L484"/>
      <c r="M484"/>
      <c r="N484"/>
      <c r="O484"/>
      <c r="P484"/>
      <c r="Q484"/>
      <c r="R484"/>
      <c r="S484"/>
      <c r="T484"/>
      <c r="U484"/>
      <c r="V484"/>
      <c r="W484"/>
      <c r="X484"/>
      <c r="Y484"/>
      <c r="Z484"/>
      <c r="AA484"/>
      <c r="AB484"/>
      <c r="AC484"/>
      <c r="AD484"/>
      <c r="AE484"/>
      <c r="AF484"/>
      <c r="AG484"/>
      <c r="AH484"/>
      <c r="AI484"/>
      <c r="AJ484"/>
      <c r="AK484"/>
      <c r="AL484"/>
      <c r="AM484"/>
      <c r="AN484"/>
      <c r="AO484"/>
      <c r="AP484"/>
      <c r="AQ484"/>
      <c r="AR484"/>
      <c r="AS484"/>
    </row>
    <row r="485" spans="1:45">
      <c r="A485"/>
      <c r="B485"/>
      <c r="C485"/>
      <c r="D485"/>
      <c r="E485" s="78">
        <v>0</v>
      </c>
      <c r="F485"/>
      <c r="G485"/>
      <c r="H485"/>
      <c r="I485"/>
      <c r="J485">
        <v>0</v>
      </c>
      <c r="K485"/>
      <c r="L485"/>
      <c r="M485"/>
      <c r="N485"/>
      <c r="O485"/>
      <c r="P485"/>
      <c r="Q485"/>
      <c r="R485"/>
      <c r="S485"/>
      <c r="T485"/>
      <c r="U485"/>
      <c r="V485"/>
      <c r="W485"/>
      <c r="X485"/>
      <c r="Y485"/>
      <c r="Z485"/>
      <c r="AA485"/>
      <c r="AB485"/>
      <c r="AC485"/>
      <c r="AD485"/>
      <c r="AE485"/>
      <c r="AF485"/>
      <c r="AG485"/>
      <c r="AH485"/>
      <c r="AI485"/>
      <c r="AJ485"/>
      <c r="AK485"/>
      <c r="AL485"/>
      <c r="AM485"/>
      <c r="AN485"/>
      <c r="AO485"/>
      <c r="AP485"/>
      <c r="AQ485"/>
      <c r="AR485"/>
      <c r="AS485"/>
    </row>
    <row r="486" spans="1:45">
      <c r="A486"/>
      <c r="B486"/>
      <c r="C486"/>
      <c r="D486"/>
      <c r="E486" s="78">
        <v>0</v>
      </c>
      <c r="F486"/>
      <c r="G486"/>
      <c r="H486"/>
      <c r="I486"/>
      <c r="J486">
        <v>0</v>
      </c>
      <c r="K486"/>
      <c r="L486"/>
      <c r="M486"/>
      <c r="N486"/>
      <c r="O486"/>
      <c r="P486"/>
      <c r="Q486"/>
      <c r="R486"/>
      <c r="S486"/>
      <c r="T486"/>
      <c r="U486"/>
      <c r="V486"/>
      <c r="W486"/>
      <c r="X486"/>
      <c r="Y486"/>
      <c r="Z486"/>
      <c r="AA486"/>
      <c r="AB486"/>
      <c r="AC486"/>
      <c r="AD486"/>
      <c r="AE486"/>
      <c r="AF486"/>
      <c r="AG486"/>
      <c r="AH486"/>
      <c r="AI486"/>
      <c r="AJ486"/>
      <c r="AK486"/>
      <c r="AL486"/>
      <c r="AM486"/>
      <c r="AN486"/>
      <c r="AO486"/>
      <c r="AP486"/>
      <c r="AQ486"/>
      <c r="AR486"/>
      <c r="AS486"/>
    </row>
    <row r="487" spans="1:45">
      <c r="A487"/>
      <c r="B487"/>
      <c r="C487"/>
      <c r="D487"/>
      <c r="E487" s="78">
        <v>0</v>
      </c>
      <c r="F487"/>
      <c r="G487"/>
      <c r="H487"/>
      <c r="I487"/>
      <c r="J487">
        <v>0</v>
      </c>
      <c r="K487"/>
      <c r="L487"/>
      <c r="M487"/>
      <c r="N487"/>
      <c r="O487"/>
      <c r="P487"/>
      <c r="Q487"/>
      <c r="R487"/>
      <c r="S487"/>
      <c r="T487"/>
      <c r="U487"/>
      <c r="V487"/>
      <c r="W487"/>
      <c r="X487"/>
      <c r="Y487"/>
      <c r="Z487"/>
      <c r="AA487"/>
      <c r="AB487"/>
      <c r="AC487"/>
      <c r="AD487"/>
      <c r="AE487"/>
      <c r="AF487"/>
      <c r="AG487"/>
      <c r="AH487"/>
      <c r="AI487"/>
      <c r="AJ487"/>
      <c r="AK487"/>
      <c r="AL487"/>
      <c r="AM487"/>
      <c r="AN487"/>
      <c r="AO487"/>
      <c r="AP487"/>
      <c r="AQ487"/>
      <c r="AR487"/>
      <c r="AS487"/>
    </row>
    <row r="488" spans="1:45">
      <c r="A488"/>
      <c r="B488"/>
      <c r="C488"/>
      <c r="D488"/>
      <c r="E488" s="78">
        <v>0</v>
      </c>
      <c r="F488"/>
      <c r="G488"/>
      <c r="H488"/>
      <c r="I488"/>
      <c r="J488">
        <v>0</v>
      </c>
      <c r="K488"/>
      <c r="L488"/>
      <c r="M488"/>
      <c r="N488"/>
      <c r="O488"/>
      <c r="P488"/>
      <c r="Q488"/>
      <c r="R488"/>
      <c r="S488"/>
      <c r="T488"/>
      <c r="U488"/>
      <c r="V488"/>
      <c r="W488"/>
      <c r="X488"/>
      <c r="Y488"/>
      <c r="Z488"/>
      <c r="AA488"/>
      <c r="AB488"/>
      <c r="AC488"/>
      <c r="AD488"/>
      <c r="AE488"/>
      <c r="AF488"/>
      <c r="AG488"/>
      <c r="AH488"/>
      <c r="AI488"/>
      <c r="AJ488"/>
      <c r="AK488"/>
      <c r="AL488"/>
      <c r="AM488"/>
      <c r="AN488"/>
      <c r="AO488"/>
      <c r="AP488"/>
      <c r="AQ488"/>
      <c r="AR488"/>
      <c r="AS488"/>
    </row>
    <row r="489" spans="1:45">
      <c r="A489"/>
      <c r="B489"/>
      <c r="C489"/>
      <c r="D489"/>
      <c r="E489" s="78">
        <v>0</v>
      </c>
      <c r="F489"/>
      <c r="G489"/>
      <c r="H489"/>
      <c r="I489"/>
      <c r="J489">
        <v>0</v>
      </c>
      <c r="K489"/>
      <c r="L489"/>
      <c r="M489"/>
      <c r="N489"/>
      <c r="O489"/>
      <c r="P489"/>
      <c r="Q489"/>
      <c r="R489"/>
      <c r="S489"/>
      <c r="T489"/>
      <c r="U489"/>
      <c r="V489"/>
      <c r="W489"/>
      <c r="X489"/>
      <c r="Y489"/>
      <c r="Z489"/>
      <c r="AA489"/>
      <c r="AB489"/>
      <c r="AC489"/>
      <c r="AD489"/>
      <c r="AE489"/>
      <c r="AF489"/>
      <c r="AG489"/>
      <c r="AH489"/>
      <c r="AI489"/>
      <c r="AJ489"/>
      <c r="AK489"/>
      <c r="AL489"/>
      <c r="AM489"/>
      <c r="AN489"/>
      <c r="AO489"/>
      <c r="AP489"/>
      <c r="AQ489"/>
      <c r="AR489"/>
      <c r="AS489"/>
    </row>
    <row r="490" spans="1:45">
      <c r="A490"/>
      <c r="B490"/>
      <c r="C490"/>
      <c r="D490"/>
      <c r="E490" s="78">
        <v>0</v>
      </c>
      <c r="F490"/>
      <c r="G490"/>
      <c r="H490"/>
      <c r="I490"/>
      <c r="J490">
        <v>0</v>
      </c>
      <c r="K490"/>
      <c r="L490"/>
      <c r="M490"/>
      <c r="N490"/>
      <c r="O490"/>
      <c r="P490"/>
      <c r="Q490"/>
      <c r="R490"/>
      <c r="S490"/>
      <c r="T490"/>
      <c r="U490"/>
      <c r="V490"/>
      <c r="W490"/>
      <c r="X490"/>
      <c r="Y490"/>
      <c r="Z490"/>
      <c r="AA490"/>
      <c r="AB490"/>
      <c r="AC490"/>
      <c r="AD490"/>
      <c r="AE490"/>
      <c r="AF490"/>
      <c r="AG490"/>
      <c r="AH490"/>
      <c r="AI490"/>
      <c r="AJ490"/>
      <c r="AK490"/>
      <c r="AL490"/>
      <c r="AM490"/>
      <c r="AN490"/>
      <c r="AO490"/>
      <c r="AP490"/>
      <c r="AQ490"/>
      <c r="AR490"/>
      <c r="AS490"/>
    </row>
    <row r="491" spans="1:45">
      <c r="A491"/>
      <c r="B491"/>
      <c r="C491"/>
      <c r="D491"/>
      <c r="E491" s="78">
        <v>0</v>
      </c>
      <c r="F491"/>
      <c r="G491"/>
      <c r="H491"/>
      <c r="I491"/>
      <c r="J491">
        <v>0</v>
      </c>
      <c r="K491"/>
      <c r="L491"/>
      <c r="M491"/>
      <c r="N491"/>
      <c r="O491"/>
      <c r="P491"/>
      <c r="Q491"/>
      <c r="R491"/>
      <c r="S491"/>
      <c r="T491"/>
      <c r="U491"/>
      <c r="V491"/>
      <c r="W491"/>
      <c r="X491"/>
      <c r="Y491"/>
      <c r="Z491"/>
      <c r="AA491"/>
      <c r="AB491"/>
      <c r="AC491"/>
      <c r="AD491"/>
      <c r="AE491"/>
      <c r="AF491"/>
      <c r="AG491"/>
      <c r="AH491"/>
      <c r="AI491"/>
      <c r="AJ491"/>
      <c r="AK491"/>
      <c r="AL491"/>
      <c r="AM491"/>
      <c r="AN491"/>
      <c r="AO491"/>
      <c r="AP491"/>
      <c r="AQ491"/>
      <c r="AR491"/>
      <c r="AS491"/>
    </row>
    <row r="492" spans="1:45">
      <c r="A492"/>
      <c r="B492"/>
      <c r="C492"/>
      <c r="D492"/>
      <c r="E492" s="78">
        <v>0</v>
      </c>
      <c r="F492"/>
      <c r="G492"/>
      <c r="H492"/>
      <c r="I492"/>
      <c r="J492">
        <v>0</v>
      </c>
      <c r="K492"/>
      <c r="L492"/>
      <c r="M492"/>
      <c r="N492"/>
      <c r="O492"/>
      <c r="P492"/>
      <c r="Q492"/>
      <c r="R492"/>
      <c r="S492"/>
      <c r="T492"/>
      <c r="U492"/>
      <c r="V492"/>
      <c r="W492"/>
      <c r="X492"/>
      <c r="Y492"/>
      <c r="Z492"/>
      <c r="AA492"/>
      <c r="AB492"/>
      <c r="AC492"/>
      <c r="AD492"/>
      <c r="AE492"/>
      <c r="AF492"/>
      <c r="AG492"/>
      <c r="AH492"/>
      <c r="AI492"/>
      <c r="AJ492"/>
      <c r="AK492"/>
      <c r="AL492"/>
      <c r="AM492"/>
      <c r="AN492"/>
      <c r="AO492"/>
      <c r="AP492"/>
      <c r="AQ492"/>
      <c r="AR492"/>
      <c r="AS492"/>
    </row>
    <row r="493" spans="1:45">
      <c r="A493"/>
      <c r="B493"/>
      <c r="C493"/>
      <c r="D493"/>
      <c r="E493" s="78">
        <v>0</v>
      </c>
      <c r="F493"/>
      <c r="G493"/>
      <c r="H493"/>
      <c r="I493"/>
      <c r="J493">
        <v>0</v>
      </c>
      <c r="K493"/>
      <c r="L493"/>
      <c r="M493"/>
      <c r="N493"/>
      <c r="O493"/>
      <c r="P493"/>
      <c r="Q493"/>
      <c r="R493"/>
      <c r="S493"/>
      <c r="T493"/>
      <c r="U493"/>
      <c r="V493"/>
      <c r="W493"/>
      <c r="X493"/>
      <c r="Y493"/>
      <c r="Z493"/>
      <c r="AA493"/>
      <c r="AB493"/>
      <c r="AC493"/>
      <c r="AD493"/>
      <c r="AE493"/>
      <c r="AF493"/>
      <c r="AG493"/>
      <c r="AH493"/>
      <c r="AI493"/>
      <c r="AJ493"/>
      <c r="AK493"/>
      <c r="AL493"/>
      <c r="AM493"/>
      <c r="AN493"/>
      <c r="AO493"/>
      <c r="AP493"/>
      <c r="AQ493"/>
      <c r="AR493"/>
      <c r="AS493"/>
    </row>
    <row r="494" spans="1:45">
      <c r="A494"/>
      <c r="B494"/>
      <c r="C494"/>
      <c r="D494"/>
      <c r="E494" s="78">
        <v>0</v>
      </c>
      <c r="F494"/>
      <c r="G494"/>
      <c r="H494"/>
      <c r="I494"/>
      <c r="J494">
        <v>0</v>
      </c>
      <c r="K494"/>
      <c r="L494"/>
      <c r="M494"/>
      <c r="N494"/>
      <c r="O494"/>
      <c r="P494"/>
      <c r="Q494"/>
      <c r="R494"/>
      <c r="S494"/>
      <c r="T494"/>
      <c r="U494"/>
      <c r="V494"/>
      <c r="W494"/>
      <c r="X494"/>
      <c r="Y494"/>
      <c r="Z494"/>
      <c r="AA494"/>
      <c r="AB494"/>
      <c r="AC494"/>
      <c r="AD494"/>
      <c r="AE494"/>
      <c r="AF494"/>
      <c r="AG494"/>
      <c r="AH494"/>
      <c r="AI494"/>
      <c r="AJ494"/>
      <c r="AK494"/>
      <c r="AL494"/>
      <c r="AM494"/>
      <c r="AN494"/>
      <c r="AO494"/>
      <c r="AP494"/>
      <c r="AQ494"/>
      <c r="AR494"/>
      <c r="AS494"/>
    </row>
    <row r="495" spans="1:45">
      <c r="A495"/>
      <c r="B495"/>
      <c r="C495"/>
      <c r="D495"/>
      <c r="E495" s="78">
        <v>0</v>
      </c>
      <c r="F495"/>
      <c r="G495"/>
      <c r="H495"/>
      <c r="I495"/>
      <c r="J495">
        <v>0</v>
      </c>
      <c r="K495"/>
      <c r="L495"/>
      <c r="M495"/>
      <c r="N495"/>
      <c r="O495"/>
      <c r="P495"/>
      <c r="Q495"/>
      <c r="R495"/>
      <c r="S495"/>
      <c r="T495"/>
      <c r="U495"/>
      <c r="V495"/>
      <c r="W495"/>
      <c r="X495"/>
      <c r="Y495"/>
      <c r="Z495"/>
      <c r="AA495"/>
      <c r="AB495"/>
      <c r="AC495"/>
      <c r="AD495"/>
      <c r="AE495"/>
      <c r="AF495"/>
      <c r="AG495"/>
      <c r="AH495"/>
      <c r="AI495"/>
      <c r="AJ495"/>
      <c r="AK495"/>
      <c r="AL495"/>
      <c r="AM495"/>
      <c r="AN495"/>
      <c r="AO495"/>
      <c r="AP495"/>
      <c r="AQ495"/>
      <c r="AR495"/>
      <c r="AS495"/>
    </row>
    <row r="496" spans="1:45">
      <c r="A496"/>
      <c r="B496"/>
      <c r="C496"/>
      <c r="D496"/>
      <c r="E496" s="78">
        <v>0</v>
      </c>
      <c r="F496"/>
      <c r="G496"/>
      <c r="H496"/>
      <c r="I496"/>
      <c r="J496">
        <v>0</v>
      </c>
      <c r="K496"/>
      <c r="L496"/>
      <c r="M496"/>
      <c r="N496"/>
      <c r="O496"/>
      <c r="P496"/>
      <c r="Q496"/>
      <c r="R496"/>
      <c r="S496"/>
      <c r="T496"/>
      <c r="U496"/>
      <c r="V496"/>
      <c r="W496"/>
      <c r="X496"/>
      <c r="Y496"/>
      <c r="Z496"/>
      <c r="AA496"/>
      <c r="AB496"/>
      <c r="AC496"/>
      <c r="AD496"/>
      <c r="AE496"/>
      <c r="AF496"/>
      <c r="AG496"/>
      <c r="AH496"/>
      <c r="AI496"/>
      <c r="AJ496"/>
      <c r="AK496"/>
      <c r="AL496"/>
      <c r="AM496"/>
      <c r="AN496"/>
      <c r="AO496"/>
      <c r="AP496"/>
      <c r="AQ496"/>
      <c r="AR496"/>
      <c r="AS496"/>
    </row>
    <row r="497" spans="1:45">
      <c r="A497"/>
      <c r="B497"/>
      <c r="C497"/>
      <c r="D497"/>
      <c r="E497" s="78">
        <v>0</v>
      </c>
      <c r="F497"/>
      <c r="G497"/>
      <c r="H497"/>
      <c r="I497"/>
      <c r="J497">
        <v>0</v>
      </c>
      <c r="K497"/>
      <c r="L497"/>
      <c r="M497"/>
      <c r="N497"/>
      <c r="O497"/>
      <c r="P497"/>
      <c r="Q497"/>
      <c r="R497"/>
      <c r="S497"/>
      <c r="T497"/>
      <c r="U497"/>
      <c r="V497"/>
      <c r="W497"/>
      <c r="X497"/>
      <c r="Y497"/>
      <c r="Z497"/>
      <c r="AA497"/>
      <c r="AB497"/>
      <c r="AC497"/>
      <c r="AD497"/>
      <c r="AE497"/>
      <c r="AF497"/>
      <c r="AG497"/>
      <c r="AH497"/>
      <c r="AI497"/>
      <c r="AJ497"/>
      <c r="AK497"/>
      <c r="AL497"/>
      <c r="AM497"/>
      <c r="AN497"/>
      <c r="AO497"/>
      <c r="AP497"/>
      <c r="AQ497"/>
      <c r="AR497"/>
      <c r="AS497"/>
    </row>
    <row r="498" spans="1:45">
      <c r="A498"/>
      <c r="B498"/>
      <c r="C498"/>
      <c r="D498"/>
      <c r="E498" s="78">
        <v>0</v>
      </c>
      <c r="F498"/>
      <c r="G498"/>
      <c r="H498"/>
      <c r="I498"/>
      <c r="J498">
        <v>0</v>
      </c>
      <c r="K498"/>
      <c r="L498"/>
      <c r="M498"/>
      <c r="N498"/>
      <c r="O498"/>
      <c r="P498"/>
      <c r="Q498"/>
      <c r="R498"/>
      <c r="S498"/>
      <c r="T498"/>
      <c r="U498"/>
      <c r="V498"/>
      <c r="W498"/>
      <c r="X498"/>
      <c r="Y498"/>
      <c r="Z498"/>
      <c r="AA498"/>
      <c r="AB498"/>
      <c r="AC498"/>
      <c r="AD498"/>
      <c r="AE498"/>
      <c r="AF498"/>
      <c r="AG498"/>
      <c r="AH498"/>
      <c r="AI498"/>
      <c r="AJ498"/>
      <c r="AK498"/>
      <c r="AL498"/>
      <c r="AM498"/>
      <c r="AN498"/>
      <c r="AO498"/>
      <c r="AP498"/>
      <c r="AQ498"/>
      <c r="AR498"/>
      <c r="AS498"/>
    </row>
    <row r="499" spans="1:45">
      <c r="A499"/>
      <c r="B499"/>
      <c r="C499"/>
      <c r="D499"/>
      <c r="E499" s="78">
        <v>0</v>
      </c>
      <c r="F499"/>
      <c r="G499"/>
      <c r="H499"/>
      <c r="I499"/>
      <c r="J499">
        <v>0</v>
      </c>
      <c r="K499"/>
      <c r="L499"/>
      <c r="M499"/>
      <c r="N499"/>
      <c r="O499"/>
      <c r="P499"/>
      <c r="Q499"/>
      <c r="R499"/>
      <c r="S499"/>
      <c r="T499"/>
      <c r="U499"/>
      <c r="V499"/>
      <c r="W499"/>
      <c r="X499"/>
      <c r="Y499"/>
      <c r="Z499"/>
      <c r="AA499"/>
      <c r="AB499"/>
      <c r="AC499"/>
      <c r="AD499"/>
      <c r="AE499"/>
      <c r="AF499"/>
      <c r="AG499"/>
      <c r="AH499"/>
      <c r="AI499"/>
      <c r="AJ499"/>
      <c r="AK499"/>
      <c r="AL499"/>
      <c r="AM499"/>
      <c r="AN499"/>
      <c r="AO499"/>
      <c r="AP499"/>
      <c r="AQ499"/>
      <c r="AR499"/>
      <c r="AS499"/>
    </row>
    <row r="500" spans="1:45">
      <c r="A500"/>
      <c r="B500"/>
      <c r="C500"/>
      <c r="D500"/>
      <c r="E500" s="78">
        <v>0</v>
      </c>
      <c r="F500"/>
      <c r="G500"/>
      <c r="H500"/>
      <c r="I500"/>
      <c r="J500">
        <v>0</v>
      </c>
      <c r="K500"/>
      <c r="L500"/>
      <c r="M500"/>
      <c r="N500"/>
      <c r="O500"/>
      <c r="P500"/>
      <c r="Q500"/>
      <c r="R500"/>
      <c r="S500"/>
      <c r="T500"/>
      <c r="U500"/>
      <c r="V500"/>
      <c r="W500"/>
      <c r="X500"/>
      <c r="Y500"/>
      <c r="Z500"/>
      <c r="AA500"/>
      <c r="AB500"/>
      <c r="AC500"/>
      <c r="AD500"/>
      <c r="AE500"/>
      <c r="AF500"/>
      <c r="AG500"/>
      <c r="AH500"/>
      <c r="AI500"/>
      <c r="AJ500"/>
      <c r="AK500"/>
      <c r="AL500"/>
      <c r="AM500"/>
      <c r="AN500"/>
      <c r="AO500"/>
      <c r="AP500"/>
      <c r="AQ500"/>
      <c r="AR500"/>
      <c r="AS500"/>
    </row>
    <row r="501" spans="1:45">
      <c r="A501"/>
      <c r="B501"/>
      <c r="C501"/>
      <c r="D501"/>
      <c r="E501" s="78">
        <v>0</v>
      </c>
      <c r="F501"/>
      <c r="G501"/>
      <c r="H501"/>
      <c r="I501"/>
      <c r="J501">
        <v>0</v>
      </c>
      <c r="K501"/>
      <c r="L501"/>
      <c r="M501"/>
      <c r="N501"/>
      <c r="O501"/>
      <c r="P501"/>
      <c r="Q501"/>
      <c r="R501"/>
      <c r="S501"/>
      <c r="T501"/>
      <c r="U501"/>
      <c r="V501"/>
      <c r="W501"/>
      <c r="X501"/>
      <c r="Y501"/>
      <c r="Z501"/>
      <c r="AA501"/>
      <c r="AB501"/>
      <c r="AC501"/>
      <c r="AD501"/>
      <c r="AE501"/>
      <c r="AF501"/>
      <c r="AG501"/>
      <c r="AH501"/>
      <c r="AI501"/>
      <c r="AJ501"/>
      <c r="AK501"/>
      <c r="AL501"/>
      <c r="AM501"/>
      <c r="AN501"/>
      <c r="AO501"/>
      <c r="AP501"/>
      <c r="AQ501"/>
      <c r="AR501"/>
      <c r="AS501"/>
    </row>
    <row r="502" spans="1:45">
      <c r="A502"/>
      <c r="B502"/>
      <c r="C502"/>
      <c r="D502"/>
      <c r="E502" s="78">
        <v>0</v>
      </c>
      <c r="F502"/>
      <c r="G502"/>
      <c r="H502"/>
      <c r="I502"/>
      <c r="J502">
        <v>0</v>
      </c>
      <c r="K502"/>
      <c r="L502"/>
      <c r="M502"/>
      <c r="N502"/>
      <c r="O502"/>
      <c r="P502"/>
      <c r="Q502"/>
      <c r="R502"/>
      <c r="S502"/>
      <c r="T502"/>
      <c r="U502"/>
      <c r="V502"/>
      <c r="W502"/>
      <c r="X502"/>
      <c r="Y502"/>
      <c r="Z502"/>
      <c r="AA502"/>
      <c r="AB502"/>
      <c r="AC502"/>
      <c r="AD502"/>
      <c r="AE502"/>
      <c r="AF502"/>
      <c r="AG502"/>
      <c r="AH502"/>
      <c r="AI502"/>
      <c r="AJ502"/>
      <c r="AK502"/>
      <c r="AL502"/>
      <c r="AM502"/>
      <c r="AN502"/>
      <c r="AO502"/>
      <c r="AP502"/>
      <c r="AQ502"/>
      <c r="AR502"/>
      <c r="AS502"/>
    </row>
    <row r="503" spans="1:45">
      <c r="A503"/>
      <c r="B503"/>
      <c r="C503"/>
      <c r="D503"/>
      <c r="E503" s="78">
        <v>0</v>
      </c>
      <c r="F503"/>
      <c r="G503"/>
      <c r="H503"/>
      <c r="I503"/>
      <c r="J503">
        <v>0</v>
      </c>
      <c r="K503"/>
      <c r="L503"/>
      <c r="M503"/>
      <c r="N503"/>
      <c r="O503"/>
      <c r="P503"/>
      <c r="Q503"/>
      <c r="R503"/>
      <c r="S503"/>
      <c r="T503"/>
      <c r="U503"/>
      <c r="V503"/>
      <c r="W503"/>
      <c r="X503"/>
      <c r="Y503"/>
      <c r="Z503"/>
      <c r="AA503"/>
      <c r="AB503"/>
      <c r="AC503"/>
      <c r="AD503"/>
      <c r="AE503"/>
      <c r="AF503"/>
      <c r="AG503"/>
      <c r="AH503"/>
      <c r="AI503"/>
      <c r="AJ503"/>
      <c r="AK503"/>
      <c r="AL503"/>
      <c r="AM503"/>
      <c r="AN503"/>
      <c r="AO503"/>
      <c r="AP503"/>
      <c r="AQ503"/>
      <c r="AR503"/>
      <c r="AS503"/>
    </row>
    <row r="504" spans="1:45">
      <c r="A504"/>
      <c r="B504"/>
      <c r="C504"/>
      <c r="D504"/>
      <c r="E504" s="78">
        <v>0</v>
      </c>
      <c r="F504"/>
      <c r="G504"/>
      <c r="H504"/>
      <c r="I504"/>
      <c r="J504">
        <v>0</v>
      </c>
      <c r="K504"/>
      <c r="L504"/>
      <c r="M504"/>
      <c r="N504"/>
      <c r="O504"/>
      <c r="P504"/>
      <c r="Q504"/>
      <c r="R504"/>
      <c r="S504"/>
      <c r="T504"/>
      <c r="U504"/>
      <c r="V504"/>
      <c r="W504"/>
      <c r="X504"/>
      <c r="Y504"/>
      <c r="Z504"/>
      <c r="AA504"/>
      <c r="AB504"/>
      <c r="AC504"/>
      <c r="AD504"/>
      <c r="AE504"/>
      <c r="AF504"/>
      <c r="AG504"/>
      <c r="AH504"/>
      <c r="AI504"/>
      <c r="AJ504"/>
      <c r="AK504"/>
      <c r="AL504"/>
      <c r="AM504"/>
      <c r="AN504"/>
      <c r="AO504"/>
      <c r="AP504"/>
      <c r="AQ504"/>
      <c r="AR504"/>
      <c r="AS504"/>
    </row>
    <row r="505" spans="1:45">
      <c r="A505"/>
      <c r="B505"/>
      <c r="C505"/>
      <c r="D505"/>
      <c r="E505" s="78">
        <v>0</v>
      </c>
      <c r="F505"/>
      <c r="G505"/>
      <c r="H505"/>
      <c r="I505"/>
      <c r="J505">
        <v>0</v>
      </c>
      <c r="K505"/>
      <c r="L505"/>
      <c r="M505"/>
      <c r="N505"/>
      <c r="O505"/>
      <c r="P505"/>
      <c r="Q505"/>
      <c r="R505"/>
      <c r="S505"/>
      <c r="T505"/>
      <c r="U505"/>
      <c r="V505"/>
      <c r="W505"/>
      <c r="X505"/>
      <c r="Y505"/>
      <c r="Z505"/>
      <c r="AA505"/>
      <c r="AB505"/>
      <c r="AC505"/>
      <c r="AD505"/>
      <c r="AE505"/>
      <c r="AF505"/>
      <c r="AG505"/>
      <c r="AH505"/>
      <c r="AI505"/>
      <c r="AJ505"/>
      <c r="AK505"/>
      <c r="AL505"/>
      <c r="AM505"/>
      <c r="AN505"/>
      <c r="AO505"/>
      <c r="AP505"/>
      <c r="AQ505"/>
      <c r="AR505"/>
      <c r="AS505"/>
    </row>
    <row r="506" spans="1:45">
      <c r="A506"/>
      <c r="B506"/>
      <c r="C506"/>
      <c r="D506"/>
      <c r="E506" s="78">
        <v>0</v>
      </c>
      <c r="F506"/>
      <c r="G506"/>
      <c r="H506"/>
      <c r="I506"/>
      <c r="J506">
        <v>0</v>
      </c>
      <c r="K506"/>
      <c r="L506"/>
      <c r="M506"/>
      <c r="N506"/>
      <c r="O506"/>
      <c r="P506"/>
      <c r="Q506"/>
      <c r="R506"/>
      <c r="S506"/>
      <c r="T506"/>
      <c r="U506"/>
      <c r="V506"/>
      <c r="W506"/>
      <c r="X506"/>
      <c r="Y506"/>
      <c r="Z506"/>
      <c r="AA506"/>
      <c r="AB506"/>
      <c r="AC506"/>
      <c r="AD506"/>
      <c r="AE506"/>
      <c r="AF506"/>
      <c r="AG506"/>
      <c r="AH506"/>
      <c r="AI506"/>
      <c r="AJ506"/>
      <c r="AK506"/>
      <c r="AL506"/>
      <c r="AM506"/>
      <c r="AN506"/>
      <c r="AO506"/>
      <c r="AP506"/>
      <c r="AQ506"/>
      <c r="AR506"/>
      <c r="AS506"/>
    </row>
    <row r="507" spans="1:45">
      <c r="A507"/>
      <c r="B507"/>
      <c r="C507"/>
      <c r="D507"/>
      <c r="E507" s="78">
        <v>0</v>
      </c>
      <c r="F507"/>
      <c r="G507"/>
      <c r="H507"/>
      <c r="I507"/>
      <c r="J507">
        <v>0</v>
      </c>
      <c r="K507"/>
      <c r="L507"/>
      <c r="M507"/>
      <c r="N507"/>
      <c r="O507"/>
      <c r="P507"/>
      <c r="Q507"/>
      <c r="R507"/>
      <c r="S507"/>
      <c r="T507"/>
      <c r="U507"/>
      <c r="V507"/>
      <c r="W507"/>
      <c r="X507"/>
      <c r="Y507"/>
      <c r="Z507"/>
      <c r="AA507"/>
      <c r="AB507"/>
      <c r="AC507"/>
      <c r="AD507"/>
      <c r="AE507"/>
      <c r="AF507"/>
      <c r="AG507"/>
      <c r="AH507"/>
      <c r="AI507"/>
      <c r="AJ507"/>
      <c r="AK507"/>
      <c r="AL507"/>
      <c r="AM507"/>
      <c r="AN507"/>
      <c r="AO507"/>
      <c r="AP507"/>
      <c r="AQ507"/>
      <c r="AR507"/>
      <c r="AS507"/>
    </row>
    <row r="508" spans="1:45">
      <c r="A508"/>
      <c r="B508"/>
      <c r="C508"/>
      <c r="D508"/>
      <c r="E508" s="78">
        <v>0</v>
      </c>
      <c r="F508"/>
      <c r="G508"/>
      <c r="H508"/>
      <c r="I508"/>
      <c r="J508">
        <v>0</v>
      </c>
      <c r="K508"/>
      <c r="L508"/>
      <c r="M508"/>
      <c r="N508"/>
      <c r="O508"/>
      <c r="P508"/>
      <c r="Q508"/>
      <c r="R508"/>
      <c r="S508"/>
      <c r="T508"/>
      <c r="U508"/>
      <c r="V508"/>
      <c r="W508"/>
      <c r="X508"/>
      <c r="Y508"/>
      <c r="Z508"/>
      <c r="AA508"/>
      <c r="AB508"/>
      <c r="AC508"/>
      <c r="AD508"/>
      <c r="AE508"/>
      <c r="AF508"/>
      <c r="AG508"/>
      <c r="AH508"/>
      <c r="AI508"/>
      <c r="AJ508"/>
      <c r="AK508"/>
      <c r="AL508"/>
      <c r="AM508"/>
      <c r="AN508"/>
      <c r="AO508"/>
      <c r="AP508"/>
      <c r="AQ508"/>
      <c r="AR508"/>
      <c r="AS508"/>
    </row>
    <row r="509" spans="1:45">
      <c r="A509"/>
      <c r="B509"/>
      <c r="C509"/>
      <c r="D509"/>
      <c r="E509" s="78">
        <v>0</v>
      </c>
      <c r="F509"/>
      <c r="G509"/>
      <c r="H509"/>
      <c r="I509"/>
      <c r="J509">
        <v>0</v>
      </c>
      <c r="K509"/>
      <c r="L509"/>
      <c r="M509"/>
      <c r="N509"/>
      <c r="O509"/>
      <c r="P509"/>
      <c r="Q509"/>
      <c r="R509"/>
      <c r="S509"/>
      <c r="T509"/>
      <c r="U509"/>
      <c r="V509"/>
      <c r="W509"/>
      <c r="X509"/>
      <c r="Y509"/>
      <c r="Z509"/>
      <c r="AA509"/>
      <c r="AB509"/>
      <c r="AC509"/>
      <c r="AD509"/>
      <c r="AE509"/>
      <c r="AF509"/>
      <c r="AG509"/>
      <c r="AH509"/>
      <c r="AI509"/>
      <c r="AJ509"/>
      <c r="AK509"/>
      <c r="AL509"/>
      <c r="AM509"/>
      <c r="AN509"/>
      <c r="AO509"/>
      <c r="AP509"/>
      <c r="AQ509"/>
      <c r="AR509"/>
      <c r="AS509"/>
    </row>
    <row r="510" spans="1:45">
      <c r="A510"/>
      <c r="B510"/>
      <c r="C510"/>
      <c r="D510"/>
      <c r="E510" s="78">
        <v>0</v>
      </c>
      <c r="F510"/>
      <c r="G510"/>
      <c r="H510"/>
      <c r="I510"/>
      <c r="J510">
        <v>0</v>
      </c>
      <c r="K510"/>
      <c r="L510"/>
      <c r="M510"/>
      <c r="N510"/>
      <c r="O510"/>
      <c r="P510"/>
      <c r="Q510"/>
      <c r="R510"/>
      <c r="S510"/>
      <c r="T510"/>
      <c r="U510"/>
      <c r="V510"/>
      <c r="W510"/>
      <c r="X510"/>
      <c r="Y510"/>
      <c r="Z510"/>
      <c r="AA510"/>
      <c r="AB510"/>
      <c r="AC510"/>
      <c r="AD510"/>
      <c r="AE510"/>
      <c r="AF510"/>
      <c r="AG510"/>
      <c r="AH510"/>
      <c r="AI510"/>
      <c r="AJ510"/>
      <c r="AK510"/>
      <c r="AL510"/>
      <c r="AM510"/>
      <c r="AN510"/>
      <c r="AO510"/>
      <c r="AP510"/>
      <c r="AQ510"/>
      <c r="AR510"/>
      <c r="AS510"/>
    </row>
    <row r="511" spans="1:45">
      <c r="A511"/>
      <c r="B511"/>
      <c r="C511"/>
      <c r="D511"/>
      <c r="E511" s="78">
        <v>0</v>
      </c>
      <c r="F511"/>
      <c r="G511"/>
      <c r="H511"/>
      <c r="I511"/>
      <c r="J511">
        <v>0</v>
      </c>
      <c r="K511"/>
      <c r="L511"/>
      <c r="M511"/>
      <c r="N511"/>
      <c r="O511"/>
      <c r="P511"/>
      <c r="Q511"/>
      <c r="R511"/>
      <c r="S511"/>
      <c r="T511"/>
      <c r="U511"/>
      <c r="V511"/>
      <c r="W511"/>
      <c r="X511"/>
      <c r="Y511"/>
      <c r="Z511"/>
      <c r="AA511"/>
      <c r="AB511"/>
      <c r="AC511"/>
      <c r="AD511"/>
      <c r="AE511"/>
      <c r="AF511"/>
      <c r="AG511"/>
      <c r="AH511"/>
      <c r="AI511"/>
      <c r="AJ511"/>
      <c r="AK511"/>
      <c r="AL511"/>
      <c r="AM511"/>
      <c r="AN511"/>
      <c r="AO511"/>
      <c r="AP511"/>
      <c r="AQ511"/>
      <c r="AR511"/>
      <c r="AS511"/>
    </row>
    <row r="512" spans="1:45">
      <c r="A512"/>
      <c r="B512"/>
      <c r="C512"/>
      <c r="D512"/>
      <c r="E512" s="78">
        <v>0</v>
      </c>
      <c r="F512"/>
      <c r="G512"/>
      <c r="H512"/>
      <c r="I512"/>
      <c r="J512">
        <v>0</v>
      </c>
      <c r="K512"/>
      <c r="L512"/>
      <c r="M512"/>
      <c r="N512"/>
      <c r="O512"/>
      <c r="P512"/>
      <c r="Q512"/>
      <c r="R512"/>
      <c r="S512"/>
      <c r="T512"/>
      <c r="U512"/>
      <c r="V512"/>
      <c r="W512"/>
      <c r="X512"/>
      <c r="Y512"/>
      <c r="Z512"/>
      <c r="AA512"/>
      <c r="AB512"/>
      <c r="AC512"/>
      <c r="AD512"/>
      <c r="AE512"/>
      <c r="AF512"/>
      <c r="AG512"/>
      <c r="AH512"/>
      <c r="AI512"/>
      <c r="AJ512"/>
      <c r="AK512"/>
      <c r="AL512"/>
      <c r="AM512"/>
      <c r="AN512"/>
      <c r="AO512"/>
      <c r="AP512"/>
      <c r="AQ512"/>
      <c r="AR512"/>
      <c r="AS512"/>
    </row>
    <row r="513" spans="1:45">
      <c r="A513"/>
      <c r="B513"/>
      <c r="C513"/>
      <c r="D513"/>
      <c r="E513" s="78">
        <v>0</v>
      </c>
      <c r="F513"/>
      <c r="G513"/>
      <c r="H513"/>
      <c r="I513"/>
      <c r="J513">
        <v>0</v>
      </c>
      <c r="K513"/>
      <c r="L513"/>
      <c r="M513"/>
      <c r="N513"/>
      <c r="O513"/>
      <c r="P513"/>
      <c r="Q513"/>
      <c r="R513"/>
      <c r="S513"/>
      <c r="T513"/>
      <c r="U513"/>
      <c r="V513"/>
      <c r="W513"/>
      <c r="X513"/>
      <c r="Y513"/>
      <c r="Z513"/>
      <c r="AA513"/>
      <c r="AB513"/>
      <c r="AC513"/>
      <c r="AD513"/>
      <c r="AE513"/>
      <c r="AF513"/>
      <c r="AG513"/>
      <c r="AH513"/>
      <c r="AI513"/>
      <c r="AJ513"/>
      <c r="AK513"/>
      <c r="AL513"/>
      <c r="AM513"/>
      <c r="AN513"/>
      <c r="AO513"/>
      <c r="AP513"/>
      <c r="AQ513"/>
      <c r="AR513"/>
      <c r="AS513"/>
    </row>
    <row r="514" spans="1:45">
      <c r="A514"/>
      <c r="B514"/>
      <c r="C514"/>
      <c r="D514"/>
      <c r="E514" s="78">
        <v>0</v>
      </c>
      <c r="F514"/>
      <c r="G514"/>
      <c r="H514"/>
      <c r="I514"/>
      <c r="J514">
        <v>0</v>
      </c>
      <c r="K514"/>
      <c r="L514"/>
      <c r="M514"/>
      <c r="N514"/>
      <c r="O514"/>
      <c r="P514"/>
      <c r="Q514"/>
      <c r="R514"/>
      <c r="S514"/>
      <c r="T514"/>
      <c r="U514"/>
      <c r="V514"/>
      <c r="W514"/>
      <c r="X514"/>
      <c r="Y514"/>
      <c r="Z514"/>
      <c r="AA514"/>
      <c r="AB514"/>
      <c r="AC514"/>
      <c r="AD514"/>
      <c r="AE514"/>
      <c r="AF514"/>
      <c r="AG514"/>
      <c r="AH514"/>
      <c r="AI514"/>
      <c r="AJ514"/>
      <c r="AK514"/>
      <c r="AL514"/>
      <c r="AM514"/>
      <c r="AN514"/>
      <c r="AO514"/>
      <c r="AP514"/>
      <c r="AQ514"/>
      <c r="AR514"/>
      <c r="AS514"/>
    </row>
    <row r="515" spans="1:45">
      <c r="A515"/>
      <c r="B515"/>
      <c r="C515"/>
      <c r="D515"/>
      <c r="E515" s="78">
        <v>0</v>
      </c>
      <c r="F515"/>
      <c r="G515"/>
      <c r="H515"/>
      <c r="I515"/>
      <c r="J515">
        <v>0</v>
      </c>
      <c r="K515"/>
      <c r="L515"/>
      <c r="M515"/>
      <c r="N515"/>
      <c r="O515"/>
      <c r="P515"/>
      <c r="Q515"/>
      <c r="R515"/>
      <c r="S515"/>
      <c r="T515"/>
      <c r="U515"/>
      <c r="V515"/>
      <c r="W515"/>
      <c r="X515"/>
      <c r="Y515"/>
      <c r="Z515"/>
      <c r="AA515"/>
      <c r="AB515"/>
      <c r="AC515"/>
      <c r="AD515"/>
      <c r="AE515"/>
      <c r="AF515"/>
      <c r="AG515"/>
      <c r="AH515"/>
      <c r="AI515"/>
      <c r="AJ515"/>
      <c r="AK515"/>
      <c r="AL515"/>
      <c r="AM515"/>
      <c r="AN515"/>
      <c r="AO515"/>
      <c r="AP515"/>
      <c r="AQ515"/>
      <c r="AR515"/>
      <c r="AS515"/>
    </row>
    <row r="516" spans="1:45">
      <c r="A516"/>
      <c r="B516"/>
      <c r="C516"/>
      <c r="D516"/>
      <c r="E516" s="78">
        <v>0</v>
      </c>
      <c r="F516"/>
      <c r="G516"/>
      <c r="H516"/>
      <c r="I516"/>
      <c r="J516">
        <v>0</v>
      </c>
      <c r="K516"/>
      <c r="L516"/>
      <c r="M516"/>
      <c r="N516"/>
      <c r="O516"/>
      <c r="P516"/>
      <c r="Q516"/>
      <c r="R516"/>
      <c r="S516"/>
      <c r="T516"/>
      <c r="U516"/>
      <c r="V516"/>
      <c r="W516"/>
      <c r="X516"/>
      <c r="Y516"/>
      <c r="Z516"/>
      <c r="AA516"/>
      <c r="AB516"/>
      <c r="AC516"/>
      <c r="AD516"/>
      <c r="AE516"/>
      <c r="AF516"/>
      <c r="AG516"/>
      <c r="AH516"/>
      <c r="AI516"/>
      <c r="AJ516"/>
      <c r="AK516"/>
      <c r="AL516"/>
      <c r="AM516"/>
      <c r="AN516"/>
      <c r="AO516"/>
      <c r="AP516"/>
      <c r="AQ516"/>
      <c r="AR516"/>
      <c r="AS516"/>
    </row>
    <row r="517" spans="1:45">
      <c r="A517"/>
      <c r="B517"/>
      <c r="C517"/>
      <c r="D517"/>
      <c r="E517" s="78">
        <v>0</v>
      </c>
      <c r="F517"/>
      <c r="G517"/>
      <c r="H517"/>
      <c r="I517"/>
      <c r="J517">
        <v>0</v>
      </c>
      <c r="K517"/>
      <c r="L517"/>
      <c r="M517"/>
      <c r="N517"/>
      <c r="O517"/>
      <c r="P517"/>
      <c r="Q517"/>
      <c r="R517"/>
      <c r="S517"/>
      <c r="T517"/>
      <c r="U517"/>
      <c r="V517"/>
      <c r="W517"/>
      <c r="X517"/>
      <c r="Y517"/>
      <c r="Z517"/>
      <c r="AA517"/>
      <c r="AB517"/>
      <c r="AC517"/>
      <c r="AD517"/>
      <c r="AE517"/>
      <c r="AF517"/>
      <c r="AG517"/>
      <c r="AH517"/>
      <c r="AI517"/>
      <c r="AJ517"/>
      <c r="AK517"/>
      <c r="AL517"/>
      <c r="AM517"/>
      <c r="AN517"/>
      <c r="AO517"/>
      <c r="AP517"/>
      <c r="AQ517"/>
      <c r="AR517"/>
      <c r="AS517"/>
    </row>
    <row r="518" spans="1:45">
      <c r="A518"/>
      <c r="B518"/>
      <c r="C518"/>
      <c r="D518"/>
      <c r="E518" s="78">
        <v>0</v>
      </c>
      <c r="F518"/>
      <c r="G518"/>
      <c r="H518"/>
      <c r="I518"/>
      <c r="J518">
        <v>0</v>
      </c>
      <c r="K518"/>
      <c r="L518"/>
      <c r="M518"/>
      <c r="N518"/>
      <c r="O518"/>
      <c r="P518"/>
      <c r="Q518"/>
      <c r="R518"/>
      <c r="S518"/>
      <c r="T518"/>
      <c r="U518"/>
      <c r="V518"/>
      <c r="W518"/>
      <c r="X518"/>
      <c r="Y518"/>
      <c r="Z518"/>
      <c r="AA518"/>
      <c r="AB518"/>
      <c r="AC518"/>
      <c r="AD518"/>
      <c r="AE518"/>
      <c r="AF518"/>
      <c r="AG518"/>
      <c r="AH518"/>
      <c r="AI518"/>
      <c r="AJ518"/>
      <c r="AK518"/>
      <c r="AL518"/>
      <c r="AM518"/>
      <c r="AN518"/>
      <c r="AO518"/>
      <c r="AP518"/>
      <c r="AQ518"/>
      <c r="AR518"/>
      <c r="AS518"/>
    </row>
    <row r="519" spans="1:45">
      <c r="A519"/>
      <c r="B519"/>
      <c r="C519"/>
      <c r="D519"/>
      <c r="E519" s="78">
        <v>0</v>
      </c>
      <c r="F519"/>
      <c r="G519"/>
      <c r="H519"/>
      <c r="I519"/>
      <c r="J519">
        <v>0</v>
      </c>
      <c r="K519"/>
      <c r="L519"/>
      <c r="M519"/>
      <c r="N519"/>
      <c r="O519"/>
      <c r="P519"/>
      <c r="Q519"/>
      <c r="R519"/>
      <c r="S519"/>
      <c r="T519"/>
      <c r="U519"/>
      <c r="V519"/>
      <c r="W519"/>
      <c r="X519"/>
      <c r="Y519"/>
      <c r="Z519"/>
      <c r="AA519"/>
      <c r="AB519"/>
      <c r="AC519"/>
      <c r="AD519"/>
      <c r="AE519"/>
      <c r="AF519"/>
      <c r="AG519"/>
      <c r="AH519"/>
      <c r="AI519"/>
      <c r="AJ519"/>
      <c r="AK519"/>
      <c r="AL519"/>
      <c r="AM519"/>
      <c r="AN519"/>
      <c r="AO519"/>
      <c r="AP519"/>
      <c r="AQ519"/>
      <c r="AR519"/>
      <c r="AS519"/>
    </row>
    <row r="520" spans="1:45">
      <c r="A520"/>
      <c r="B520"/>
      <c r="C520"/>
      <c r="D520"/>
      <c r="E520" s="78">
        <v>0</v>
      </c>
      <c r="F520"/>
      <c r="G520"/>
      <c r="H520"/>
      <c r="I520"/>
      <c r="J520">
        <v>0</v>
      </c>
      <c r="K520"/>
      <c r="L520"/>
      <c r="M520"/>
      <c r="N520"/>
      <c r="O520"/>
      <c r="P520"/>
      <c r="Q520"/>
      <c r="R520"/>
      <c r="S520"/>
      <c r="T520"/>
      <c r="U520"/>
      <c r="V520"/>
      <c r="W520"/>
      <c r="X520"/>
      <c r="Y520"/>
      <c r="Z520"/>
      <c r="AA520"/>
      <c r="AB520"/>
      <c r="AC520"/>
      <c r="AD520"/>
      <c r="AE520"/>
      <c r="AF520"/>
      <c r="AG520"/>
      <c r="AH520"/>
      <c r="AI520"/>
      <c r="AJ520"/>
      <c r="AK520"/>
      <c r="AL520"/>
      <c r="AM520"/>
      <c r="AN520"/>
      <c r="AO520"/>
      <c r="AP520"/>
      <c r="AQ520"/>
      <c r="AR520"/>
      <c r="AS520"/>
    </row>
    <row r="521" spans="1:45">
      <c r="A521"/>
      <c r="B521"/>
      <c r="C521"/>
      <c r="D521"/>
      <c r="E521" s="78">
        <v>0</v>
      </c>
      <c r="F521"/>
      <c r="G521"/>
      <c r="H521"/>
      <c r="I521"/>
      <c r="J521">
        <v>0</v>
      </c>
      <c r="K521"/>
      <c r="L521"/>
      <c r="M521"/>
      <c r="N521"/>
      <c r="O521"/>
      <c r="P521"/>
      <c r="Q521"/>
      <c r="R521"/>
      <c r="S521"/>
      <c r="T521"/>
      <c r="U521"/>
      <c r="V521"/>
      <c r="W521"/>
      <c r="X521"/>
      <c r="Y521"/>
      <c r="Z521"/>
      <c r="AA521"/>
      <c r="AB521"/>
      <c r="AC521"/>
      <c r="AD521"/>
      <c r="AE521"/>
      <c r="AF521"/>
      <c r="AG521"/>
      <c r="AH521"/>
      <c r="AI521"/>
      <c r="AJ521"/>
      <c r="AK521"/>
      <c r="AL521"/>
      <c r="AM521"/>
      <c r="AN521"/>
      <c r="AO521"/>
      <c r="AP521"/>
      <c r="AQ521"/>
      <c r="AR521"/>
      <c r="AS521"/>
    </row>
    <row r="522" spans="1:45">
      <c r="A522"/>
      <c r="B522"/>
      <c r="C522"/>
      <c r="D522"/>
      <c r="E522" s="78">
        <v>0</v>
      </c>
      <c r="F522"/>
      <c r="G522"/>
      <c r="H522"/>
      <c r="I522"/>
      <c r="J522">
        <v>0</v>
      </c>
      <c r="K522"/>
      <c r="L522"/>
      <c r="M522"/>
      <c r="N522"/>
      <c r="O522"/>
      <c r="P522"/>
      <c r="Q522"/>
      <c r="R522"/>
      <c r="S522"/>
      <c r="T522"/>
      <c r="U522"/>
      <c r="V522"/>
      <c r="W522"/>
      <c r="X522"/>
      <c r="Y522"/>
      <c r="Z522"/>
      <c r="AA522"/>
      <c r="AB522"/>
      <c r="AC522"/>
      <c r="AD522"/>
      <c r="AE522"/>
      <c r="AF522"/>
      <c r="AG522"/>
      <c r="AH522"/>
      <c r="AI522"/>
      <c r="AJ522"/>
      <c r="AK522"/>
      <c r="AL522"/>
      <c r="AM522"/>
      <c r="AN522"/>
      <c r="AO522"/>
      <c r="AP522"/>
      <c r="AQ522"/>
      <c r="AR522"/>
      <c r="AS522"/>
    </row>
    <row r="523" spans="1:45">
      <c r="A523"/>
      <c r="B523"/>
      <c r="C523"/>
      <c r="D523"/>
      <c r="E523" s="78">
        <v>0</v>
      </c>
      <c r="F523"/>
      <c r="G523"/>
      <c r="H523"/>
      <c r="I523"/>
      <c r="J523">
        <v>0</v>
      </c>
      <c r="K523"/>
      <c r="L523"/>
      <c r="M523"/>
      <c r="N523"/>
      <c r="O523"/>
      <c r="P523"/>
      <c r="Q523"/>
      <c r="R523"/>
      <c r="S523"/>
      <c r="T523"/>
      <c r="U523"/>
      <c r="V523"/>
      <c r="W523"/>
      <c r="X523"/>
      <c r="Y523"/>
      <c r="Z523"/>
      <c r="AA523"/>
      <c r="AB523"/>
      <c r="AC523"/>
      <c r="AD523"/>
      <c r="AE523"/>
      <c r="AF523"/>
      <c r="AG523"/>
      <c r="AH523"/>
      <c r="AI523"/>
      <c r="AJ523"/>
      <c r="AK523"/>
      <c r="AL523"/>
      <c r="AM523"/>
      <c r="AN523"/>
      <c r="AO523"/>
      <c r="AP523"/>
      <c r="AQ523"/>
      <c r="AR523"/>
      <c r="AS523"/>
    </row>
    <row r="524" spans="1:45">
      <c r="A524"/>
      <c r="B524"/>
      <c r="C524"/>
      <c r="D524"/>
      <c r="E524" s="78">
        <v>0</v>
      </c>
      <c r="F524"/>
      <c r="G524"/>
      <c r="H524"/>
      <c r="I524"/>
      <c r="J524">
        <v>0</v>
      </c>
      <c r="K524"/>
      <c r="L524"/>
      <c r="M524"/>
      <c r="N524"/>
      <c r="O524"/>
      <c r="P524"/>
      <c r="Q524"/>
      <c r="R524"/>
      <c r="S524"/>
      <c r="T524"/>
      <c r="U524"/>
      <c r="V524"/>
      <c r="W524"/>
      <c r="X524"/>
      <c r="Y524"/>
      <c r="Z524"/>
      <c r="AA524"/>
      <c r="AB524"/>
      <c r="AC524"/>
      <c r="AD524"/>
      <c r="AE524"/>
      <c r="AF524"/>
      <c r="AG524"/>
      <c r="AH524"/>
      <c r="AI524"/>
      <c r="AJ524"/>
      <c r="AK524"/>
      <c r="AL524"/>
      <c r="AM524"/>
      <c r="AN524"/>
      <c r="AO524"/>
      <c r="AP524"/>
      <c r="AQ524"/>
      <c r="AR524"/>
      <c r="AS524"/>
    </row>
    <row r="525" spans="1:45">
      <c r="A525"/>
      <c r="B525"/>
      <c r="C525"/>
      <c r="D525"/>
      <c r="E525" s="78">
        <v>0</v>
      </c>
      <c r="F525"/>
      <c r="G525"/>
      <c r="H525"/>
      <c r="I525"/>
      <c r="J525">
        <v>0</v>
      </c>
      <c r="K525"/>
      <c r="L525"/>
      <c r="M525"/>
      <c r="N525"/>
      <c r="O525"/>
      <c r="P525"/>
      <c r="Q525"/>
      <c r="R525"/>
      <c r="S525"/>
      <c r="T525"/>
      <c r="U525"/>
      <c r="V525"/>
      <c r="W525"/>
      <c r="X525"/>
      <c r="Y525"/>
      <c r="Z525"/>
      <c r="AA525"/>
      <c r="AB525"/>
      <c r="AC525"/>
      <c r="AD525"/>
      <c r="AE525"/>
      <c r="AF525"/>
      <c r="AG525"/>
      <c r="AH525"/>
      <c r="AI525"/>
      <c r="AJ525"/>
      <c r="AK525"/>
      <c r="AL525"/>
      <c r="AM525"/>
      <c r="AN525"/>
      <c r="AO525"/>
      <c r="AP525"/>
      <c r="AQ525"/>
      <c r="AR525"/>
      <c r="AS525"/>
    </row>
    <row r="526" spans="1:45">
      <c r="A526"/>
      <c r="B526"/>
      <c r="C526"/>
      <c r="D526"/>
      <c r="E526" s="78">
        <v>0</v>
      </c>
      <c r="F526"/>
      <c r="G526"/>
      <c r="H526"/>
      <c r="I526"/>
      <c r="J526">
        <v>0</v>
      </c>
      <c r="K526"/>
      <c r="L526"/>
      <c r="M526"/>
      <c r="N526"/>
      <c r="O526"/>
      <c r="P526"/>
      <c r="Q526"/>
      <c r="R526"/>
      <c r="S526"/>
      <c r="T526"/>
      <c r="U526"/>
      <c r="V526"/>
      <c r="W526"/>
      <c r="X526"/>
      <c r="Y526"/>
      <c r="Z526"/>
      <c r="AA526"/>
      <c r="AB526"/>
      <c r="AC526"/>
      <c r="AD526"/>
      <c r="AE526"/>
      <c r="AF526"/>
      <c r="AG526"/>
      <c r="AH526"/>
      <c r="AI526"/>
      <c r="AJ526"/>
      <c r="AK526"/>
      <c r="AL526"/>
      <c r="AM526"/>
      <c r="AN526"/>
      <c r="AO526"/>
      <c r="AP526"/>
      <c r="AQ526"/>
      <c r="AR526"/>
      <c r="AS526"/>
    </row>
    <row r="527" spans="1:45">
      <c r="A527"/>
      <c r="B527"/>
      <c r="C527"/>
      <c r="D527"/>
      <c r="E527" s="78">
        <v>0</v>
      </c>
      <c r="F527"/>
      <c r="G527"/>
      <c r="H527"/>
      <c r="I527"/>
      <c r="J527">
        <v>0</v>
      </c>
      <c r="K527"/>
      <c r="L527"/>
      <c r="M527"/>
      <c r="N527"/>
      <c r="O527"/>
      <c r="P527"/>
      <c r="Q527"/>
      <c r="R527"/>
      <c r="S527"/>
      <c r="T527"/>
      <c r="U527"/>
      <c r="V527"/>
      <c r="W527"/>
      <c r="X527"/>
      <c r="Y527"/>
      <c r="Z527"/>
      <c r="AA527"/>
      <c r="AB527"/>
      <c r="AC527"/>
      <c r="AD527"/>
      <c r="AE527"/>
      <c r="AF527"/>
      <c r="AG527"/>
      <c r="AH527"/>
      <c r="AI527"/>
      <c r="AJ527"/>
      <c r="AK527"/>
      <c r="AL527"/>
      <c r="AM527"/>
      <c r="AN527"/>
      <c r="AO527"/>
      <c r="AP527"/>
      <c r="AQ527"/>
      <c r="AR527"/>
      <c r="AS527"/>
    </row>
    <row r="528" spans="1:45">
      <c r="A528"/>
      <c r="B528"/>
      <c r="C528"/>
      <c r="D528"/>
      <c r="E528" s="78">
        <v>0</v>
      </c>
      <c r="F528"/>
      <c r="G528"/>
      <c r="H528"/>
      <c r="I528"/>
      <c r="J528">
        <v>0</v>
      </c>
      <c r="K528"/>
      <c r="L528"/>
      <c r="M528"/>
      <c r="N528"/>
      <c r="O528"/>
      <c r="P528"/>
      <c r="Q528"/>
      <c r="R528"/>
      <c r="S528"/>
      <c r="T528"/>
      <c r="U528"/>
      <c r="V528"/>
      <c r="W528"/>
      <c r="X528"/>
      <c r="Y528"/>
      <c r="Z528"/>
      <c r="AA528"/>
      <c r="AB528"/>
      <c r="AC528"/>
      <c r="AD528"/>
      <c r="AE528"/>
      <c r="AF528"/>
      <c r="AG528"/>
      <c r="AH528"/>
      <c r="AI528"/>
      <c r="AJ528"/>
      <c r="AK528"/>
      <c r="AL528"/>
      <c r="AM528"/>
      <c r="AN528"/>
      <c r="AO528"/>
      <c r="AP528"/>
      <c r="AQ528"/>
      <c r="AR528"/>
      <c r="AS528"/>
    </row>
    <row r="529" spans="1:45">
      <c r="A529"/>
      <c r="B529"/>
      <c r="C529"/>
      <c r="D529"/>
      <c r="E529" s="78">
        <v>0</v>
      </c>
      <c r="F529"/>
      <c r="G529"/>
      <c r="H529"/>
      <c r="I529"/>
      <c r="J529">
        <v>0</v>
      </c>
      <c r="K529"/>
      <c r="L529"/>
      <c r="M529"/>
      <c r="N529"/>
      <c r="O529"/>
      <c r="P529"/>
      <c r="Q529"/>
      <c r="R529"/>
      <c r="S529"/>
      <c r="T529"/>
      <c r="U529"/>
      <c r="V529"/>
      <c r="W529"/>
      <c r="X529"/>
      <c r="Y529"/>
      <c r="Z529"/>
      <c r="AA529"/>
      <c r="AB529"/>
      <c r="AC529"/>
      <c r="AD529"/>
      <c r="AE529"/>
      <c r="AF529"/>
      <c r="AG529"/>
      <c r="AH529"/>
      <c r="AI529"/>
      <c r="AJ529"/>
      <c r="AK529"/>
      <c r="AL529"/>
      <c r="AM529"/>
      <c r="AN529"/>
      <c r="AO529"/>
      <c r="AP529"/>
      <c r="AQ529"/>
      <c r="AR529"/>
      <c r="AS529"/>
    </row>
    <row r="530" spans="1:45">
      <c r="A530"/>
      <c r="B530"/>
      <c r="C530"/>
      <c r="D530"/>
      <c r="E530" s="78">
        <v>0</v>
      </c>
      <c r="F530"/>
      <c r="G530"/>
      <c r="H530"/>
      <c r="I530"/>
      <c r="J530">
        <v>0</v>
      </c>
      <c r="K530"/>
      <c r="L530"/>
      <c r="M530"/>
      <c r="N530"/>
      <c r="O530"/>
      <c r="P530"/>
      <c r="Q530"/>
      <c r="R530"/>
      <c r="S530"/>
      <c r="T530"/>
      <c r="U530"/>
      <c r="V530"/>
      <c r="W530"/>
      <c r="X530"/>
      <c r="Y530"/>
      <c r="Z530"/>
      <c r="AA530"/>
      <c r="AB530"/>
      <c r="AC530"/>
      <c r="AD530"/>
      <c r="AE530"/>
      <c r="AF530"/>
      <c r="AG530"/>
      <c r="AH530"/>
      <c r="AI530"/>
      <c r="AJ530"/>
      <c r="AK530"/>
      <c r="AL530"/>
      <c r="AM530"/>
      <c r="AN530"/>
      <c r="AO530"/>
      <c r="AP530"/>
      <c r="AQ530"/>
      <c r="AR530"/>
      <c r="AS530"/>
    </row>
    <row r="531" spans="1:45">
      <c r="A531"/>
      <c r="B531"/>
      <c r="C531"/>
      <c r="D531"/>
      <c r="E531" s="78">
        <v>0</v>
      </c>
      <c r="F531"/>
      <c r="G531"/>
      <c r="H531"/>
      <c r="I531"/>
      <c r="J531">
        <v>0</v>
      </c>
      <c r="K531"/>
      <c r="L531"/>
      <c r="M531"/>
      <c r="N531"/>
      <c r="O531"/>
      <c r="P531"/>
      <c r="Q531"/>
      <c r="R531"/>
      <c r="S531"/>
      <c r="T531"/>
      <c r="U531"/>
      <c r="V531"/>
      <c r="W531"/>
      <c r="X531"/>
      <c r="Y531"/>
      <c r="Z531"/>
      <c r="AA531"/>
      <c r="AB531"/>
      <c r="AC531"/>
      <c r="AD531"/>
      <c r="AE531"/>
      <c r="AF531"/>
      <c r="AG531"/>
      <c r="AH531"/>
      <c r="AI531"/>
      <c r="AJ531"/>
      <c r="AK531"/>
      <c r="AL531"/>
      <c r="AM531"/>
      <c r="AN531"/>
      <c r="AO531"/>
      <c r="AP531"/>
      <c r="AQ531"/>
      <c r="AR531"/>
      <c r="AS531"/>
    </row>
    <row r="532" spans="1:45">
      <c r="A532"/>
      <c r="B532"/>
      <c r="C532"/>
      <c r="D532"/>
      <c r="E532" s="78">
        <v>0</v>
      </c>
      <c r="F532"/>
      <c r="G532"/>
      <c r="H532"/>
      <c r="I532"/>
      <c r="J532">
        <v>0</v>
      </c>
      <c r="K532"/>
      <c r="L532"/>
      <c r="M532"/>
      <c r="N532"/>
      <c r="O532"/>
      <c r="P532"/>
      <c r="Q532"/>
      <c r="R532"/>
      <c r="S532"/>
      <c r="T532"/>
      <c r="U532"/>
      <c r="V532"/>
      <c r="W532"/>
      <c r="X532"/>
      <c r="Y532"/>
      <c r="Z532"/>
      <c r="AA532"/>
      <c r="AB532"/>
      <c r="AC532"/>
      <c r="AD532"/>
      <c r="AE532"/>
      <c r="AF532"/>
      <c r="AG532"/>
      <c r="AH532"/>
      <c r="AI532"/>
      <c r="AJ532"/>
      <c r="AK532"/>
      <c r="AL532"/>
      <c r="AM532"/>
      <c r="AN532"/>
      <c r="AO532"/>
      <c r="AP532"/>
      <c r="AQ532"/>
      <c r="AR532"/>
      <c r="AS532"/>
    </row>
    <row r="533" spans="1:45">
      <c r="A533"/>
      <c r="B533"/>
      <c r="C533"/>
      <c r="D533"/>
      <c r="E533" s="78">
        <v>0</v>
      </c>
      <c r="F533"/>
      <c r="G533"/>
      <c r="H533"/>
      <c r="I533"/>
      <c r="J533">
        <v>0</v>
      </c>
      <c r="K533"/>
      <c r="L533"/>
      <c r="M533"/>
      <c r="N533"/>
      <c r="O533"/>
      <c r="P533"/>
      <c r="Q533"/>
      <c r="R533"/>
      <c r="S533"/>
      <c r="T533"/>
      <c r="U533"/>
      <c r="V533"/>
      <c r="W533"/>
      <c r="X533"/>
      <c r="Y533"/>
      <c r="Z533"/>
      <c r="AA533"/>
      <c r="AB533"/>
      <c r="AC533"/>
      <c r="AD533"/>
      <c r="AE533"/>
      <c r="AF533"/>
      <c r="AG533"/>
      <c r="AH533"/>
      <c r="AI533"/>
      <c r="AJ533"/>
      <c r="AK533"/>
      <c r="AL533"/>
      <c r="AM533"/>
      <c r="AN533"/>
      <c r="AO533"/>
      <c r="AP533"/>
      <c r="AQ533"/>
      <c r="AR533"/>
      <c r="AS533"/>
    </row>
    <row r="534" spans="1:45">
      <c r="A534"/>
      <c r="B534"/>
      <c r="C534"/>
      <c r="D534"/>
      <c r="E534" s="78">
        <v>0</v>
      </c>
      <c r="F534"/>
      <c r="G534"/>
      <c r="H534"/>
      <c r="I534"/>
      <c r="J534">
        <v>0</v>
      </c>
      <c r="K534"/>
      <c r="L534"/>
      <c r="M534"/>
      <c r="N534"/>
      <c r="O534"/>
      <c r="P534"/>
      <c r="Q534"/>
      <c r="R534"/>
      <c r="S534"/>
      <c r="T534"/>
      <c r="U534"/>
      <c r="V534"/>
      <c r="W534"/>
      <c r="X534"/>
      <c r="Y534"/>
      <c r="Z534"/>
      <c r="AA534"/>
      <c r="AB534"/>
      <c r="AC534"/>
      <c r="AD534"/>
      <c r="AE534"/>
      <c r="AF534"/>
      <c r="AG534"/>
      <c r="AH534"/>
      <c r="AI534"/>
      <c r="AJ534"/>
      <c r="AK534"/>
      <c r="AL534"/>
      <c r="AM534"/>
      <c r="AN534"/>
      <c r="AO534"/>
      <c r="AP534"/>
      <c r="AQ534"/>
      <c r="AR534"/>
      <c r="AS534"/>
    </row>
    <row r="535" spans="1:45">
      <c r="A535"/>
      <c r="B535"/>
      <c r="C535"/>
      <c r="D535"/>
      <c r="E535" s="78">
        <v>0</v>
      </c>
      <c r="F535"/>
      <c r="G535"/>
      <c r="H535"/>
      <c r="I535"/>
      <c r="J535">
        <v>0</v>
      </c>
      <c r="K535"/>
      <c r="L535"/>
      <c r="M535"/>
      <c r="N535"/>
      <c r="O535"/>
      <c r="P535"/>
      <c r="Q535"/>
      <c r="R535"/>
      <c r="S535"/>
      <c r="T535"/>
      <c r="U535"/>
      <c r="V535"/>
      <c r="W535"/>
      <c r="X535"/>
      <c r="Y535"/>
      <c r="Z535"/>
      <c r="AA535"/>
      <c r="AB535"/>
      <c r="AC535"/>
      <c r="AD535"/>
      <c r="AE535"/>
      <c r="AF535"/>
      <c r="AG535"/>
      <c r="AH535"/>
      <c r="AI535"/>
      <c r="AJ535"/>
      <c r="AK535"/>
      <c r="AL535"/>
      <c r="AM535"/>
      <c r="AN535"/>
      <c r="AO535"/>
      <c r="AP535"/>
      <c r="AQ535"/>
      <c r="AR535"/>
      <c r="AS535"/>
    </row>
    <row r="536" spans="1:45">
      <c r="A536"/>
      <c r="B536"/>
      <c r="C536"/>
      <c r="D536"/>
      <c r="E536" s="78">
        <v>0</v>
      </c>
      <c r="F536"/>
      <c r="G536"/>
      <c r="H536"/>
      <c r="I536"/>
      <c r="J536">
        <v>0</v>
      </c>
      <c r="K536"/>
      <c r="L536"/>
      <c r="M536"/>
      <c r="N536"/>
      <c r="O536"/>
      <c r="P536"/>
      <c r="Q536"/>
      <c r="R536"/>
      <c r="S536"/>
      <c r="T536"/>
      <c r="U536"/>
      <c r="V536"/>
      <c r="W536"/>
      <c r="X536"/>
      <c r="Y536"/>
      <c r="Z536"/>
      <c r="AA536"/>
      <c r="AB536"/>
      <c r="AC536"/>
      <c r="AD536"/>
      <c r="AE536"/>
      <c r="AF536"/>
      <c r="AG536"/>
      <c r="AH536"/>
      <c r="AI536"/>
      <c r="AJ536"/>
      <c r="AK536"/>
      <c r="AL536"/>
      <c r="AM536"/>
      <c r="AN536"/>
      <c r="AO536"/>
      <c r="AP536"/>
      <c r="AQ536"/>
      <c r="AR536"/>
      <c r="AS536"/>
    </row>
    <row r="537" spans="1:45">
      <c r="A537"/>
      <c r="B537"/>
      <c r="C537"/>
      <c r="D537"/>
      <c r="E537" s="78">
        <v>0</v>
      </c>
      <c r="F537"/>
      <c r="G537"/>
      <c r="H537"/>
      <c r="I537"/>
      <c r="J537">
        <v>0</v>
      </c>
      <c r="K537"/>
      <c r="L537"/>
      <c r="M537"/>
      <c r="N537"/>
      <c r="O537"/>
      <c r="P537"/>
      <c r="Q537"/>
      <c r="R537"/>
      <c r="S537"/>
      <c r="T537"/>
      <c r="U537"/>
      <c r="V537"/>
      <c r="W537"/>
      <c r="X537"/>
      <c r="Y537"/>
      <c r="Z537"/>
      <c r="AA537"/>
      <c r="AB537"/>
      <c r="AC537"/>
      <c r="AD537"/>
      <c r="AE537"/>
      <c r="AF537"/>
      <c r="AG537"/>
      <c r="AH537"/>
      <c r="AI537"/>
      <c r="AJ537"/>
      <c r="AK537"/>
      <c r="AL537"/>
      <c r="AM537"/>
      <c r="AN537"/>
      <c r="AO537"/>
      <c r="AP537"/>
      <c r="AQ537"/>
      <c r="AR537"/>
      <c r="AS537"/>
    </row>
    <row r="538" spans="1:45">
      <c r="A538"/>
      <c r="B538"/>
      <c r="C538"/>
      <c r="D538"/>
      <c r="E538" s="78">
        <v>0</v>
      </c>
      <c r="F538"/>
      <c r="G538"/>
      <c r="H538"/>
      <c r="I538"/>
      <c r="J538">
        <v>0</v>
      </c>
      <c r="K538"/>
      <c r="L538"/>
      <c r="M538"/>
      <c r="N538"/>
      <c r="O538"/>
      <c r="P538"/>
      <c r="Q538"/>
      <c r="R538"/>
      <c r="S538"/>
      <c r="T538"/>
      <c r="U538"/>
      <c r="V538"/>
      <c r="W538"/>
      <c r="X538"/>
      <c r="Y538"/>
      <c r="Z538"/>
      <c r="AA538"/>
      <c r="AB538"/>
      <c r="AC538"/>
      <c r="AD538"/>
      <c r="AE538"/>
      <c r="AF538"/>
      <c r="AG538"/>
      <c r="AH538"/>
      <c r="AI538"/>
      <c r="AJ538"/>
      <c r="AK538"/>
      <c r="AL538"/>
      <c r="AM538"/>
      <c r="AN538"/>
      <c r="AO538"/>
      <c r="AP538"/>
      <c r="AQ538"/>
      <c r="AR538"/>
      <c r="AS538"/>
    </row>
    <row r="539" spans="1:45">
      <c r="A539"/>
      <c r="B539"/>
      <c r="C539"/>
      <c r="D539"/>
      <c r="E539" s="78">
        <v>0</v>
      </c>
      <c r="F539"/>
      <c r="G539"/>
      <c r="H539"/>
      <c r="I539"/>
      <c r="J539">
        <v>0</v>
      </c>
      <c r="K539"/>
      <c r="L539"/>
      <c r="M539"/>
      <c r="N539"/>
      <c r="O539"/>
      <c r="P539"/>
      <c r="Q539"/>
      <c r="R539"/>
      <c r="S539"/>
      <c r="T539"/>
      <c r="U539"/>
      <c r="V539"/>
      <c r="W539"/>
      <c r="X539"/>
      <c r="Y539"/>
      <c r="Z539"/>
      <c r="AA539"/>
      <c r="AB539"/>
      <c r="AC539"/>
      <c r="AD539"/>
      <c r="AE539"/>
      <c r="AF539"/>
      <c r="AG539"/>
      <c r="AH539"/>
      <c r="AI539"/>
      <c r="AJ539"/>
      <c r="AK539"/>
      <c r="AL539"/>
      <c r="AM539"/>
      <c r="AN539"/>
      <c r="AO539"/>
      <c r="AP539"/>
      <c r="AQ539"/>
      <c r="AR539"/>
      <c r="AS539"/>
    </row>
    <row r="540" spans="1:45">
      <c r="A540"/>
      <c r="B540"/>
      <c r="C540"/>
      <c r="D540"/>
      <c r="E540" s="78">
        <v>0</v>
      </c>
      <c r="F540"/>
      <c r="G540"/>
      <c r="H540"/>
      <c r="I540"/>
      <c r="J540">
        <v>0</v>
      </c>
      <c r="K540"/>
      <c r="L540"/>
      <c r="M540"/>
      <c r="N540"/>
      <c r="O540"/>
      <c r="P540"/>
      <c r="Q540"/>
      <c r="R540"/>
      <c r="S540"/>
      <c r="T540"/>
      <c r="U540"/>
      <c r="V540"/>
      <c r="W540"/>
      <c r="X540"/>
      <c r="Y540"/>
      <c r="Z540"/>
      <c r="AA540"/>
      <c r="AB540"/>
      <c r="AC540"/>
      <c r="AD540"/>
      <c r="AE540"/>
      <c r="AF540"/>
      <c r="AG540"/>
      <c r="AH540"/>
      <c r="AI540"/>
      <c r="AJ540"/>
      <c r="AK540"/>
      <c r="AL540"/>
      <c r="AM540"/>
      <c r="AN540"/>
      <c r="AO540"/>
      <c r="AP540"/>
      <c r="AQ540"/>
      <c r="AR540"/>
      <c r="AS540"/>
    </row>
    <row r="541" spans="1:45">
      <c r="A541"/>
      <c r="B541"/>
      <c r="C541"/>
      <c r="D541"/>
      <c r="E541" s="78">
        <v>0</v>
      </c>
      <c r="F541"/>
      <c r="G541"/>
      <c r="H541"/>
      <c r="I541"/>
      <c r="J541">
        <v>0</v>
      </c>
      <c r="K541"/>
      <c r="L541"/>
      <c r="M541"/>
      <c r="N541"/>
      <c r="O541"/>
      <c r="P541"/>
      <c r="Q541"/>
      <c r="R541"/>
      <c r="S541"/>
      <c r="T541"/>
      <c r="U541"/>
      <c r="V541"/>
      <c r="W541"/>
      <c r="X541"/>
      <c r="Y541"/>
      <c r="Z541"/>
      <c r="AA541"/>
      <c r="AB541"/>
      <c r="AC541"/>
      <c r="AD541"/>
      <c r="AE541"/>
      <c r="AF541"/>
      <c r="AG541"/>
      <c r="AH541"/>
      <c r="AI541"/>
      <c r="AJ541"/>
      <c r="AK541"/>
      <c r="AL541"/>
      <c r="AM541"/>
      <c r="AN541"/>
      <c r="AO541"/>
      <c r="AP541"/>
      <c r="AQ541"/>
      <c r="AR541"/>
      <c r="AS541"/>
    </row>
    <row r="542" spans="1:45">
      <c r="A542"/>
      <c r="B542"/>
      <c r="C542"/>
      <c r="D542"/>
      <c r="E542" s="78">
        <v>0</v>
      </c>
      <c r="F542"/>
      <c r="G542"/>
      <c r="H542"/>
      <c r="I542"/>
      <c r="J542">
        <v>0</v>
      </c>
      <c r="K542"/>
      <c r="L542"/>
      <c r="M542"/>
      <c r="N542"/>
      <c r="O542"/>
      <c r="P542"/>
      <c r="Q542"/>
      <c r="R542"/>
      <c r="S542"/>
      <c r="T542"/>
      <c r="U542"/>
      <c r="V542"/>
      <c r="W542"/>
      <c r="X542"/>
      <c r="Y542"/>
      <c r="Z542"/>
      <c r="AA542"/>
      <c r="AB542"/>
      <c r="AC542"/>
      <c r="AD542"/>
      <c r="AE542"/>
      <c r="AF542"/>
      <c r="AG542"/>
      <c r="AH542"/>
      <c r="AI542"/>
      <c r="AJ542"/>
      <c r="AK542"/>
      <c r="AL542"/>
      <c r="AM542"/>
      <c r="AN542"/>
      <c r="AO542"/>
      <c r="AP542"/>
      <c r="AQ542"/>
      <c r="AR542"/>
      <c r="AS542"/>
    </row>
    <row r="543" spans="1:45">
      <c r="A543"/>
      <c r="B543"/>
      <c r="C543"/>
      <c r="D543"/>
      <c r="E543" s="78">
        <v>0</v>
      </c>
      <c r="F543"/>
      <c r="G543"/>
      <c r="H543"/>
      <c r="I543"/>
      <c r="J543">
        <v>0</v>
      </c>
      <c r="K543"/>
      <c r="L543"/>
      <c r="M543"/>
      <c r="N543"/>
      <c r="O543"/>
      <c r="P543"/>
      <c r="Q543"/>
      <c r="R543"/>
      <c r="S543"/>
      <c r="T543"/>
      <c r="U543"/>
      <c r="V543"/>
      <c r="W543"/>
      <c r="X543"/>
      <c r="Y543"/>
      <c r="Z543"/>
      <c r="AA543"/>
      <c r="AB543"/>
      <c r="AC543"/>
      <c r="AD543"/>
      <c r="AE543"/>
      <c r="AF543"/>
      <c r="AG543"/>
      <c r="AH543"/>
      <c r="AI543"/>
      <c r="AJ543"/>
      <c r="AK543"/>
      <c r="AL543"/>
      <c r="AM543"/>
      <c r="AN543"/>
      <c r="AO543"/>
      <c r="AP543"/>
      <c r="AQ543"/>
      <c r="AR543"/>
      <c r="AS543"/>
    </row>
    <row r="544" spans="1:45">
      <c r="A544"/>
      <c r="B544"/>
      <c r="C544"/>
      <c r="D544"/>
      <c r="E544" s="78">
        <v>0</v>
      </c>
      <c r="F544"/>
      <c r="G544"/>
      <c r="H544"/>
      <c r="I544"/>
      <c r="J544">
        <v>0</v>
      </c>
      <c r="K544"/>
      <c r="L544"/>
      <c r="M544"/>
      <c r="N544"/>
      <c r="O544"/>
      <c r="P544"/>
      <c r="Q544"/>
      <c r="R544"/>
      <c r="S544"/>
      <c r="T544"/>
      <c r="U544"/>
      <c r="V544"/>
      <c r="W544"/>
      <c r="X544"/>
      <c r="Y544"/>
      <c r="Z544"/>
      <c r="AA544"/>
      <c r="AB544"/>
      <c r="AC544"/>
      <c r="AD544"/>
      <c r="AE544"/>
      <c r="AF544"/>
      <c r="AG544"/>
      <c r="AH544"/>
      <c r="AI544"/>
      <c r="AJ544"/>
      <c r="AK544"/>
      <c r="AL544"/>
      <c r="AM544"/>
      <c r="AN544"/>
      <c r="AO544"/>
      <c r="AP544"/>
      <c r="AQ544"/>
      <c r="AR544"/>
      <c r="AS544"/>
    </row>
    <row r="545" spans="1:45">
      <c r="A545"/>
      <c r="B545"/>
      <c r="C545"/>
      <c r="D545"/>
      <c r="E545" s="78">
        <v>0</v>
      </c>
      <c r="F545"/>
      <c r="G545"/>
      <c r="H545"/>
      <c r="I545"/>
      <c r="J545">
        <v>0</v>
      </c>
      <c r="K545"/>
      <c r="L545"/>
      <c r="M545"/>
      <c r="N545"/>
      <c r="O545"/>
      <c r="P545"/>
      <c r="Q545"/>
      <c r="R545"/>
      <c r="S545"/>
      <c r="T545"/>
      <c r="U545"/>
      <c r="V545"/>
      <c r="W545"/>
      <c r="X545"/>
      <c r="Y545"/>
      <c r="Z545"/>
      <c r="AA545"/>
      <c r="AB545"/>
      <c r="AC545"/>
      <c r="AD545"/>
      <c r="AE545"/>
      <c r="AF545"/>
      <c r="AG545"/>
      <c r="AH545"/>
      <c r="AI545"/>
      <c r="AJ545"/>
      <c r="AK545"/>
      <c r="AL545"/>
      <c r="AM545"/>
      <c r="AN545"/>
      <c r="AO545"/>
      <c r="AP545"/>
      <c r="AQ545"/>
      <c r="AR545"/>
      <c r="AS545"/>
    </row>
    <row r="546" spans="1:45">
      <c r="A546"/>
      <c r="B546"/>
      <c r="C546"/>
      <c r="D546"/>
      <c r="E546" s="78">
        <v>0</v>
      </c>
      <c r="F546"/>
      <c r="G546"/>
      <c r="H546"/>
      <c r="I546"/>
      <c r="J546">
        <v>0</v>
      </c>
      <c r="K546"/>
      <c r="L546"/>
      <c r="M546"/>
      <c r="N546"/>
      <c r="O546"/>
      <c r="P546"/>
      <c r="Q546"/>
      <c r="R546"/>
      <c r="S546"/>
      <c r="T546"/>
      <c r="U546"/>
      <c r="V546"/>
      <c r="W546"/>
      <c r="X546"/>
      <c r="Y546"/>
      <c r="Z546"/>
      <c r="AA546"/>
      <c r="AB546"/>
      <c r="AC546"/>
      <c r="AD546"/>
      <c r="AE546"/>
      <c r="AF546"/>
      <c r="AG546"/>
      <c r="AH546"/>
      <c r="AI546"/>
      <c r="AJ546"/>
      <c r="AK546"/>
      <c r="AL546"/>
      <c r="AM546"/>
      <c r="AN546"/>
      <c r="AO546"/>
      <c r="AP546"/>
      <c r="AQ546"/>
      <c r="AR546"/>
      <c r="AS546"/>
    </row>
    <row r="547" spans="1:45">
      <c r="A547"/>
      <c r="B547"/>
      <c r="C547"/>
      <c r="D547"/>
      <c r="E547" s="78">
        <v>0</v>
      </c>
      <c r="F547"/>
      <c r="G547"/>
      <c r="H547"/>
      <c r="I547"/>
      <c r="J547">
        <v>0</v>
      </c>
      <c r="K547"/>
      <c r="L547"/>
      <c r="M547"/>
      <c r="N547"/>
      <c r="O547"/>
      <c r="P547"/>
      <c r="Q547"/>
      <c r="R547"/>
      <c r="S547"/>
      <c r="T547"/>
      <c r="U547"/>
      <c r="V547"/>
      <c r="W547"/>
      <c r="X547"/>
      <c r="Y547"/>
      <c r="Z547"/>
      <c r="AA547"/>
      <c r="AB547"/>
      <c r="AC547"/>
      <c r="AD547"/>
      <c r="AE547"/>
      <c r="AF547"/>
      <c r="AG547"/>
      <c r="AH547"/>
      <c r="AI547"/>
      <c r="AJ547"/>
      <c r="AK547"/>
      <c r="AL547"/>
      <c r="AM547"/>
      <c r="AN547"/>
      <c r="AO547"/>
      <c r="AP547"/>
      <c r="AQ547"/>
      <c r="AR547"/>
      <c r="AS547"/>
    </row>
    <row r="548" spans="1:45">
      <c r="A548"/>
      <c r="B548"/>
      <c r="C548"/>
      <c r="D548"/>
      <c r="E548" s="78">
        <v>0</v>
      </c>
      <c r="F548"/>
      <c r="G548"/>
      <c r="H548"/>
      <c r="I548"/>
      <c r="J548">
        <v>0</v>
      </c>
      <c r="K548"/>
      <c r="L548"/>
      <c r="M548"/>
      <c r="N548"/>
      <c r="O548"/>
      <c r="P548"/>
      <c r="Q548"/>
      <c r="R548"/>
      <c r="S548"/>
      <c r="T548"/>
      <c r="U548"/>
      <c r="V548"/>
      <c r="W548"/>
      <c r="X548"/>
      <c r="Y548"/>
      <c r="Z548"/>
      <c r="AA548"/>
      <c r="AB548"/>
      <c r="AC548"/>
      <c r="AD548"/>
      <c r="AE548"/>
      <c r="AF548"/>
      <c r="AG548"/>
      <c r="AH548"/>
      <c r="AI548"/>
      <c r="AJ548"/>
      <c r="AK548"/>
      <c r="AL548"/>
      <c r="AM548"/>
      <c r="AN548"/>
      <c r="AO548"/>
      <c r="AP548"/>
      <c r="AQ548"/>
      <c r="AR548"/>
      <c r="AS548"/>
    </row>
    <row r="549" spans="1:45">
      <c r="A549"/>
      <c r="B549"/>
      <c r="C549"/>
      <c r="D549"/>
      <c r="E549" s="78">
        <v>0</v>
      </c>
      <c r="F549"/>
      <c r="G549"/>
      <c r="H549"/>
      <c r="I549"/>
      <c r="J549">
        <v>0</v>
      </c>
      <c r="K549"/>
      <c r="L549"/>
      <c r="M549"/>
      <c r="N549"/>
      <c r="O549"/>
      <c r="P549"/>
      <c r="Q549"/>
      <c r="R549"/>
      <c r="S549"/>
      <c r="T549"/>
      <c r="U549"/>
      <c r="V549"/>
      <c r="W549"/>
      <c r="X549"/>
      <c r="Y549"/>
      <c r="Z549"/>
      <c r="AA549"/>
      <c r="AB549"/>
      <c r="AC549"/>
      <c r="AD549"/>
      <c r="AE549"/>
      <c r="AF549"/>
      <c r="AG549"/>
      <c r="AH549"/>
      <c r="AI549"/>
      <c r="AJ549"/>
      <c r="AK549"/>
      <c r="AL549"/>
      <c r="AM549"/>
      <c r="AN549"/>
      <c r="AO549"/>
      <c r="AP549"/>
      <c r="AQ549"/>
      <c r="AR549"/>
      <c r="AS549"/>
    </row>
    <row r="550" spans="1:45">
      <c r="A550"/>
      <c r="B550"/>
      <c r="C550"/>
      <c r="D550"/>
      <c r="E550" s="78">
        <v>0</v>
      </c>
      <c r="F550"/>
      <c r="G550"/>
      <c r="H550"/>
      <c r="I550"/>
      <c r="J550">
        <v>0</v>
      </c>
      <c r="K550"/>
      <c r="L550"/>
      <c r="M550"/>
      <c r="N550"/>
      <c r="O550"/>
      <c r="P550"/>
      <c r="Q550"/>
      <c r="R550"/>
      <c r="S550"/>
      <c r="T550"/>
      <c r="U550"/>
      <c r="V550"/>
      <c r="W550"/>
      <c r="X550"/>
      <c r="Y550"/>
      <c r="Z550"/>
      <c r="AA550"/>
      <c r="AB550"/>
      <c r="AC550"/>
      <c r="AD550"/>
      <c r="AE550"/>
      <c r="AF550"/>
      <c r="AG550"/>
      <c r="AH550"/>
      <c r="AI550"/>
      <c r="AJ550"/>
      <c r="AK550"/>
      <c r="AL550"/>
      <c r="AM550"/>
      <c r="AN550"/>
      <c r="AO550"/>
      <c r="AP550"/>
      <c r="AQ550"/>
      <c r="AR550"/>
      <c r="AS550"/>
    </row>
    <row r="551" spans="1:45">
      <c r="A551"/>
      <c r="B551"/>
      <c r="C551"/>
      <c r="D551"/>
      <c r="E551" s="78">
        <v>0</v>
      </c>
      <c r="F551"/>
      <c r="G551"/>
      <c r="H551"/>
      <c r="I551"/>
      <c r="J551">
        <v>0</v>
      </c>
      <c r="K551"/>
      <c r="L551"/>
      <c r="M551"/>
      <c r="N551"/>
      <c r="O551"/>
      <c r="P551"/>
      <c r="Q551"/>
      <c r="R551"/>
      <c r="S551"/>
      <c r="T551"/>
      <c r="U551"/>
      <c r="V551"/>
      <c r="W551"/>
      <c r="X551"/>
      <c r="Y551"/>
      <c r="Z551"/>
      <c r="AA551"/>
      <c r="AB551"/>
      <c r="AC551"/>
      <c r="AD551"/>
      <c r="AE551"/>
      <c r="AF551"/>
      <c r="AG551"/>
      <c r="AH551"/>
      <c r="AI551"/>
      <c r="AJ551"/>
      <c r="AK551"/>
      <c r="AL551"/>
      <c r="AM551"/>
      <c r="AN551"/>
      <c r="AO551"/>
      <c r="AP551"/>
      <c r="AQ551"/>
      <c r="AR551"/>
      <c r="AS551"/>
    </row>
    <row r="552" spans="1:45">
      <c r="A552"/>
      <c r="B552"/>
      <c r="C552"/>
      <c r="D552"/>
      <c r="E552" s="78">
        <v>0</v>
      </c>
      <c r="F552"/>
      <c r="G552"/>
      <c r="H552"/>
      <c r="I552"/>
      <c r="J552">
        <v>0</v>
      </c>
      <c r="K552"/>
      <c r="L552"/>
      <c r="M552"/>
      <c r="N552"/>
      <c r="O552"/>
      <c r="P552"/>
      <c r="Q552"/>
      <c r="R552"/>
      <c r="S552"/>
      <c r="T552"/>
      <c r="U552"/>
      <c r="V552"/>
      <c r="W552"/>
      <c r="X552"/>
      <c r="Y552"/>
      <c r="Z552"/>
      <c r="AA552"/>
      <c r="AB552"/>
      <c r="AC552"/>
      <c r="AD552"/>
      <c r="AE552"/>
      <c r="AF552"/>
      <c r="AG552"/>
      <c r="AH552"/>
      <c r="AI552"/>
      <c r="AJ552"/>
      <c r="AK552"/>
      <c r="AL552"/>
      <c r="AM552"/>
      <c r="AN552"/>
      <c r="AO552"/>
      <c r="AP552"/>
      <c r="AQ552"/>
      <c r="AR552"/>
      <c r="AS552"/>
    </row>
    <row r="553" spans="1:45">
      <c r="A553"/>
      <c r="B553"/>
      <c r="C553"/>
      <c r="D553"/>
      <c r="E553" s="78">
        <v>0</v>
      </c>
      <c r="F553"/>
      <c r="G553"/>
      <c r="H553"/>
      <c r="I553"/>
      <c r="J553">
        <v>0</v>
      </c>
      <c r="K553"/>
      <c r="L553"/>
      <c r="M553"/>
      <c r="N553"/>
      <c r="O553"/>
      <c r="P553"/>
      <c r="Q553"/>
      <c r="R553"/>
      <c r="S553"/>
      <c r="T553"/>
      <c r="U553"/>
      <c r="V553"/>
      <c r="W553"/>
      <c r="X553"/>
      <c r="Y553"/>
      <c r="Z553"/>
      <c r="AA553"/>
      <c r="AB553"/>
      <c r="AC553"/>
      <c r="AD553"/>
      <c r="AE553"/>
      <c r="AF553"/>
      <c r="AG553"/>
      <c r="AH553"/>
      <c r="AI553"/>
      <c r="AJ553"/>
      <c r="AK553"/>
      <c r="AL553"/>
      <c r="AM553"/>
      <c r="AN553"/>
      <c r="AO553"/>
      <c r="AP553"/>
      <c r="AQ553"/>
      <c r="AR553"/>
      <c r="AS553"/>
    </row>
    <row r="554" spans="1:45">
      <c r="A554"/>
      <c r="B554"/>
      <c r="C554"/>
      <c r="D554"/>
      <c r="E554" s="78">
        <v>0</v>
      </c>
      <c r="F554"/>
      <c r="G554"/>
      <c r="H554"/>
      <c r="I554"/>
      <c r="J554">
        <v>0</v>
      </c>
      <c r="K554"/>
      <c r="L554"/>
      <c r="M554"/>
      <c r="N554"/>
      <c r="O554"/>
      <c r="P554"/>
      <c r="Q554"/>
      <c r="R554"/>
      <c r="S554"/>
      <c r="T554"/>
      <c r="U554"/>
      <c r="V554"/>
      <c r="W554"/>
      <c r="X554"/>
      <c r="Y554"/>
      <c r="Z554"/>
      <c r="AA554"/>
      <c r="AB554"/>
      <c r="AC554"/>
      <c r="AD554"/>
      <c r="AE554"/>
      <c r="AF554"/>
      <c r="AG554"/>
      <c r="AH554"/>
      <c r="AI554"/>
      <c r="AJ554"/>
      <c r="AK554"/>
      <c r="AL554"/>
      <c r="AM554"/>
      <c r="AN554"/>
      <c r="AO554"/>
      <c r="AP554"/>
      <c r="AQ554"/>
      <c r="AR554"/>
      <c r="AS554"/>
    </row>
    <row r="555" spans="1:45">
      <c r="A555"/>
      <c r="B555"/>
      <c r="C555"/>
      <c r="D555"/>
      <c r="E555" s="78">
        <v>0</v>
      </c>
      <c r="F555"/>
      <c r="G555"/>
      <c r="H555"/>
      <c r="I555"/>
      <c r="J555">
        <v>0</v>
      </c>
      <c r="K555"/>
      <c r="L555"/>
      <c r="M555"/>
      <c r="N555"/>
      <c r="O555"/>
      <c r="P555"/>
      <c r="Q555"/>
      <c r="R555"/>
      <c r="S555"/>
      <c r="T555"/>
      <c r="U555"/>
      <c r="V555"/>
      <c r="W555"/>
      <c r="X555"/>
      <c r="Y555"/>
      <c r="Z555"/>
      <c r="AA555"/>
      <c r="AB555"/>
      <c r="AC555"/>
      <c r="AD555"/>
      <c r="AE555"/>
      <c r="AF555"/>
      <c r="AG555"/>
      <c r="AH555"/>
      <c r="AI555"/>
      <c r="AJ555"/>
      <c r="AK555"/>
      <c r="AL555"/>
      <c r="AM555"/>
      <c r="AN555"/>
      <c r="AO555"/>
      <c r="AP555"/>
      <c r="AQ555"/>
      <c r="AR555"/>
      <c r="AS555"/>
    </row>
    <row r="556" spans="1:45">
      <c r="A556"/>
      <c r="B556"/>
      <c r="C556"/>
      <c r="D556"/>
      <c r="E556" s="78">
        <v>0</v>
      </c>
      <c r="F556"/>
      <c r="G556"/>
      <c r="H556"/>
      <c r="I556"/>
      <c r="J556">
        <v>0</v>
      </c>
      <c r="K556"/>
      <c r="L556"/>
      <c r="M556"/>
      <c r="N556"/>
      <c r="O556"/>
      <c r="P556"/>
      <c r="Q556"/>
      <c r="R556"/>
      <c r="S556"/>
      <c r="T556"/>
      <c r="U556"/>
      <c r="V556"/>
      <c r="W556"/>
      <c r="X556"/>
      <c r="Y556"/>
      <c r="Z556"/>
      <c r="AA556"/>
      <c r="AB556"/>
      <c r="AC556"/>
      <c r="AD556"/>
      <c r="AE556"/>
      <c r="AF556"/>
      <c r="AG556"/>
      <c r="AH556"/>
      <c r="AI556"/>
      <c r="AJ556"/>
      <c r="AK556"/>
      <c r="AL556"/>
      <c r="AM556"/>
      <c r="AN556"/>
      <c r="AO556"/>
      <c r="AP556"/>
      <c r="AQ556"/>
      <c r="AR556"/>
      <c r="AS556"/>
    </row>
    <row r="557" spans="1:45">
      <c r="A557"/>
      <c r="B557"/>
      <c r="C557"/>
      <c r="D557"/>
      <c r="E557" s="78">
        <v>0</v>
      </c>
      <c r="F557"/>
      <c r="G557"/>
      <c r="H557"/>
      <c r="I557"/>
      <c r="J557">
        <v>0</v>
      </c>
      <c r="K557"/>
      <c r="L557"/>
      <c r="M557"/>
      <c r="N557"/>
      <c r="O557"/>
      <c r="P557"/>
      <c r="Q557"/>
      <c r="R557"/>
      <c r="S557"/>
      <c r="T557"/>
      <c r="U557"/>
      <c r="V557"/>
      <c r="W557"/>
      <c r="X557"/>
      <c r="Y557"/>
      <c r="Z557"/>
      <c r="AA557"/>
      <c r="AB557"/>
      <c r="AC557"/>
      <c r="AD557"/>
      <c r="AE557"/>
      <c r="AF557"/>
      <c r="AG557"/>
      <c r="AH557"/>
      <c r="AI557"/>
      <c r="AJ557"/>
      <c r="AK557"/>
      <c r="AL557"/>
      <c r="AM557"/>
      <c r="AN557"/>
      <c r="AO557"/>
      <c r="AP557"/>
      <c r="AQ557"/>
      <c r="AR557"/>
      <c r="AS557"/>
    </row>
    <row r="558" spans="1:45">
      <c r="A558"/>
      <c r="B558"/>
      <c r="C558"/>
      <c r="D558"/>
      <c r="E558" s="78">
        <v>0</v>
      </c>
      <c r="F558"/>
      <c r="G558"/>
      <c r="H558"/>
      <c r="I558"/>
      <c r="J558">
        <v>0</v>
      </c>
      <c r="K558"/>
      <c r="L558"/>
      <c r="M558"/>
      <c r="N558"/>
      <c r="O558"/>
      <c r="P558"/>
      <c r="Q558"/>
      <c r="R558"/>
      <c r="S558"/>
      <c r="T558"/>
      <c r="U558"/>
      <c r="V558"/>
      <c r="W558"/>
      <c r="X558"/>
      <c r="Y558"/>
      <c r="Z558"/>
      <c r="AA558"/>
      <c r="AB558"/>
      <c r="AC558"/>
      <c r="AD558"/>
      <c r="AE558"/>
      <c r="AF558"/>
      <c r="AG558"/>
      <c r="AH558"/>
      <c r="AI558"/>
      <c r="AJ558"/>
      <c r="AK558"/>
      <c r="AL558"/>
      <c r="AM558"/>
      <c r="AN558"/>
      <c r="AO558"/>
      <c r="AP558"/>
      <c r="AQ558"/>
      <c r="AR558"/>
      <c r="AS558"/>
    </row>
    <row r="559" spans="1:45">
      <c r="A559"/>
      <c r="B559"/>
      <c r="C559"/>
      <c r="D559"/>
      <c r="E559" s="78">
        <v>0</v>
      </c>
      <c r="F559"/>
      <c r="G559"/>
      <c r="H559"/>
      <c r="I559"/>
      <c r="J559">
        <v>0</v>
      </c>
      <c r="K559"/>
      <c r="L559"/>
      <c r="M559"/>
      <c r="N559"/>
      <c r="O559"/>
      <c r="P559"/>
      <c r="Q559"/>
      <c r="R559"/>
      <c r="S559"/>
      <c r="T559"/>
      <c r="U559"/>
      <c r="V559"/>
      <c r="W559"/>
      <c r="X559"/>
      <c r="Y559"/>
      <c r="Z559"/>
      <c r="AA559"/>
      <c r="AB559"/>
      <c r="AC559"/>
      <c r="AD559"/>
      <c r="AE559"/>
      <c r="AF559"/>
      <c r="AG559"/>
      <c r="AH559"/>
      <c r="AI559"/>
      <c r="AJ559"/>
      <c r="AK559"/>
      <c r="AL559"/>
      <c r="AM559"/>
      <c r="AN559"/>
      <c r="AO559"/>
      <c r="AP559"/>
      <c r="AQ559"/>
      <c r="AR559"/>
      <c r="AS559"/>
    </row>
    <row r="560" spans="1:45">
      <c r="A560"/>
      <c r="B560"/>
      <c r="C560"/>
      <c r="D560"/>
      <c r="E560" s="78">
        <v>0</v>
      </c>
      <c r="F560"/>
      <c r="G560"/>
      <c r="H560"/>
      <c r="I560"/>
      <c r="J560">
        <v>0</v>
      </c>
      <c r="K560"/>
      <c r="L560"/>
      <c r="M560"/>
      <c r="N560"/>
      <c r="O560"/>
      <c r="P560"/>
      <c r="Q560"/>
      <c r="R560"/>
      <c r="S560"/>
      <c r="T560"/>
      <c r="U560"/>
      <c r="V560"/>
      <c r="W560"/>
      <c r="X560"/>
      <c r="Y560"/>
      <c r="Z560"/>
      <c r="AA560"/>
      <c r="AB560"/>
      <c r="AC560"/>
      <c r="AD560"/>
      <c r="AE560"/>
      <c r="AF560"/>
      <c r="AG560"/>
      <c r="AH560"/>
      <c r="AI560"/>
      <c r="AJ560"/>
      <c r="AK560"/>
      <c r="AL560"/>
      <c r="AM560"/>
      <c r="AN560"/>
      <c r="AO560"/>
      <c r="AP560"/>
      <c r="AQ560"/>
      <c r="AR560"/>
      <c r="AS560"/>
    </row>
    <row r="561" spans="1:45">
      <c r="A561"/>
      <c r="B561"/>
      <c r="C561"/>
      <c r="D561"/>
      <c r="E561" s="78">
        <v>0</v>
      </c>
      <c r="F561"/>
      <c r="G561"/>
      <c r="H561"/>
      <c r="I561"/>
      <c r="J561">
        <v>0</v>
      </c>
      <c r="K561"/>
      <c r="L561"/>
      <c r="M561"/>
      <c r="N561"/>
      <c r="O561"/>
      <c r="P561"/>
      <c r="Q561"/>
      <c r="R561"/>
      <c r="S561"/>
      <c r="T561"/>
      <c r="U561"/>
      <c r="V561"/>
      <c r="W561"/>
      <c r="X561"/>
      <c r="Y561"/>
      <c r="Z561"/>
      <c r="AA561"/>
      <c r="AB561"/>
      <c r="AC561"/>
      <c r="AD561"/>
      <c r="AE561"/>
      <c r="AF561"/>
      <c r="AG561"/>
      <c r="AH561"/>
      <c r="AI561"/>
      <c r="AJ561"/>
      <c r="AK561"/>
      <c r="AL561"/>
      <c r="AM561"/>
      <c r="AN561"/>
      <c r="AO561"/>
      <c r="AP561"/>
      <c r="AQ561"/>
      <c r="AR561"/>
      <c r="AS561"/>
    </row>
    <row r="562" spans="1:45">
      <c r="A562"/>
      <c r="B562"/>
      <c r="C562"/>
      <c r="D562"/>
      <c r="E562" s="78">
        <v>0</v>
      </c>
      <c r="F562"/>
      <c r="G562"/>
      <c r="H562"/>
      <c r="I562"/>
      <c r="J562">
        <v>0</v>
      </c>
      <c r="K562"/>
      <c r="L562"/>
      <c r="M562"/>
      <c r="N562"/>
      <c r="O562"/>
      <c r="P562"/>
      <c r="Q562"/>
      <c r="R562"/>
      <c r="S562"/>
      <c r="T562"/>
      <c r="U562"/>
      <c r="V562"/>
      <c r="W562"/>
      <c r="X562"/>
      <c r="Y562"/>
      <c r="Z562"/>
      <c r="AA562"/>
      <c r="AB562"/>
      <c r="AC562"/>
      <c r="AD562"/>
      <c r="AE562"/>
      <c r="AF562"/>
      <c r="AG562"/>
      <c r="AH562"/>
      <c r="AI562"/>
      <c r="AJ562"/>
      <c r="AK562"/>
      <c r="AL562"/>
      <c r="AM562"/>
      <c r="AN562"/>
      <c r="AO562"/>
      <c r="AP562"/>
      <c r="AQ562"/>
      <c r="AR562"/>
      <c r="AS562"/>
    </row>
    <row r="563" spans="1:45">
      <c r="A563"/>
      <c r="B563"/>
      <c r="C563"/>
      <c r="D563"/>
      <c r="E563" s="78">
        <v>0</v>
      </c>
      <c r="F563"/>
      <c r="G563"/>
      <c r="H563"/>
      <c r="I563"/>
      <c r="J563">
        <v>0</v>
      </c>
      <c r="K563"/>
      <c r="L563"/>
      <c r="M563"/>
      <c r="N563"/>
      <c r="O563"/>
      <c r="P563"/>
      <c r="Q563"/>
      <c r="R563"/>
      <c r="S563"/>
      <c r="T563"/>
      <c r="U563"/>
      <c r="V563"/>
      <c r="W563"/>
      <c r="X563"/>
      <c r="Y563"/>
      <c r="Z563"/>
      <c r="AA563"/>
      <c r="AB563"/>
      <c r="AC563"/>
      <c r="AD563"/>
      <c r="AE563"/>
      <c r="AF563"/>
      <c r="AG563"/>
      <c r="AH563"/>
      <c r="AI563"/>
      <c r="AJ563"/>
      <c r="AK563"/>
      <c r="AL563"/>
      <c r="AM563"/>
      <c r="AN563"/>
      <c r="AO563"/>
      <c r="AP563"/>
      <c r="AQ563"/>
      <c r="AR563"/>
      <c r="AS563"/>
    </row>
    <row r="564" spans="1:45">
      <c r="A564"/>
      <c r="B564"/>
      <c r="C564"/>
      <c r="D564"/>
      <c r="E564" s="78">
        <v>0</v>
      </c>
      <c r="F564"/>
      <c r="G564"/>
      <c r="H564"/>
      <c r="I564"/>
      <c r="J564">
        <v>0</v>
      </c>
      <c r="K564"/>
      <c r="L564"/>
      <c r="M564"/>
      <c r="N564"/>
      <c r="O564"/>
      <c r="P564"/>
      <c r="Q564"/>
      <c r="R564"/>
      <c r="S564"/>
      <c r="T564"/>
      <c r="U564"/>
      <c r="V564"/>
      <c r="W564"/>
      <c r="X564"/>
      <c r="Y564"/>
      <c r="Z564"/>
      <c r="AA564"/>
      <c r="AB564"/>
      <c r="AC564"/>
      <c r="AD564"/>
      <c r="AE564"/>
      <c r="AF564"/>
      <c r="AG564"/>
      <c r="AH564"/>
      <c r="AI564"/>
      <c r="AJ564"/>
      <c r="AK564"/>
      <c r="AL564"/>
      <c r="AM564"/>
      <c r="AN564"/>
      <c r="AO564"/>
      <c r="AP564"/>
      <c r="AQ564"/>
      <c r="AR564"/>
      <c r="AS564"/>
    </row>
    <row r="565" spans="1:45">
      <c r="A565"/>
      <c r="B565"/>
      <c r="C565"/>
      <c r="D565"/>
      <c r="E565" s="78">
        <v>0</v>
      </c>
      <c r="F565"/>
      <c r="G565"/>
      <c r="H565"/>
      <c r="I565"/>
      <c r="J565">
        <v>0</v>
      </c>
      <c r="K565"/>
      <c r="L565"/>
      <c r="M565"/>
      <c r="N565"/>
      <c r="O565"/>
      <c r="P565"/>
      <c r="Q565"/>
      <c r="R565"/>
      <c r="S565"/>
      <c r="T565"/>
      <c r="U565"/>
      <c r="V565"/>
      <c r="W565"/>
      <c r="X565"/>
      <c r="Y565"/>
      <c r="Z565"/>
      <c r="AA565"/>
      <c r="AB565"/>
      <c r="AC565"/>
      <c r="AD565"/>
      <c r="AE565"/>
      <c r="AF565"/>
      <c r="AG565"/>
      <c r="AH565"/>
      <c r="AI565"/>
      <c r="AJ565"/>
      <c r="AK565"/>
      <c r="AL565"/>
      <c r="AM565"/>
      <c r="AN565"/>
      <c r="AO565"/>
      <c r="AP565"/>
      <c r="AQ565"/>
      <c r="AR565"/>
      <c r="AS565"/>
    </row>
    <row r="566" spans="1:45">
      <c r="A566"/>
      <c r="B566"/>
      <c r="C566"/>
      <c r="D566"/>
      <c r="E566" s="78">
        <v>0</v>
      </c>
      <c r="F566"/>
      <c r="G566"/>
      <c r="H566"/>
      <c r="I566"/>
      <c r="J566">
        <v>0</v>
      </c>
      <c r="K566"/>
      <c r="L566"/>
      <c r="M566"/>
      <c r="N566"/>
      <c r="O566"/>
      <c r="P566"/>
      <c r="Q566"/>
      <c r="R566"/>
      <c r="S566"/>
      <c r="T566"/>
      <c r="U566"/>
      <c r="V566"/>
      <c r="W566"/>
      <c r="X566"/>
      <c r="Y566"/>
      <c r="Z566"/>
      <c r="AA566"/>
      <c r="AB566"/>
      <c r="AC566"/>
      <c r="AD566"/>
      <c r="AE566"/>
      <c r="AF566"/>
      <c r="AG566"/>
      <c r="AH566"/>
      <c r="AI566"/>
      <c r="AJ566"/>
      <c r="AK566"/>
      <c r="AL566"/>
      <c r="AM566"/>
      <c r="AN566"/>
      <c r="AO566"/>
      <c r="AP566"/>
      <c r="AQ566"/>
      <c r="AR566"/>
      <c r="AS566"/>
    </row>
    <row r="567" spans="1:45">
      <c r="A567"/>
      <c r="B567"/>
      <c r="C567"/>
      <c r="D567"/>
      <c r="E567" s="78">
        <v>0</v>
      </c>
      <c r="F567"/>
      <c r="G567"/>
      <c r="H567"/>
      <c r="I567"/>
      <c r="J567">
        <v>0</v>
      </c>
      <c r="K567"/>
      <c r="L567"/>
      <c r="M567"/>
      <c r="N567"/>
      <c r="O567"/>
      <c r="P567"/>
      <c r="Q567"/>
      <c r="R567"/>
      <c r="S567"/>
      <c r="T567"/>
      <c r="U567"/>
      <c r="V567"/>
      <c r="W567"/>
      <c r="X567"/>
      <c r="Y567"/>
      <c r="Z567"/>
      <c r="AA567"/>
      <c r="AB567"/>
      <c r="AC567"/>
      <c r="AD567"/>
      <c r="AE567"/>
      <c r="AF567"/>
      <c r="AG567"/>
      <c r="AH567"/>
      <c r="AI567"/>
      <c r="AJ567"/>
      <c r="AK567"/>
      <c r="AL567"/>
      <c r="AM567"/>
      <c r="AN567"/>
      <c r="AO567"/>
      <c r="AP567"/>
      <c r="AQ567"/>
      <c r="AR567"/>
      <c r="AS567"/>
    </row>
    <row r="568" spans="1:45">
      <c r="A568"/>
      <c r="B568"/>
      <c r="C568"/>
      <c r="D568"/>
      <c r="E568" s="78">
        <v>0</v>
      </c>
      <c r="F568"/>
      <c r="G568"/>
      <c r="H568"/>
      <c r="I568"/>
      <c r="J568">
        <v>0</v>
      </c>
      <c r="K568"/>
      <c r="L568"/>
      <c r="M568"/>
      <c r="N568"/>
      <c r="O568"/>
      <c r="P568"/>
      <c r="Q568"/>
      <c r="R568"/>
      <c r="S568"/>
      <c r="T568"/>
      <c r="U568"/>
      <c r="V568"/>
      <c r="W568"/>
      <c r="X568"/>
      <c r="Y568"/>
      <c r="Z568"/>
      <c r="AA568"/>
      <c r="AB568"/>
      <c r="AC568"/>
      <c r="AD568"/>
      <c r="AE568"/>
      <c r="AF568"/>
      <c r="AG568"/>
      <c r="AH568"/>
      <c r="AI568"/>
      <c r="AJ568"/>
      <c r="AK568"/>
      <c r="AL568"/>
      <c r="AM568"/>
      <c r="AN568"/>
      <c r="AO568"/>
      <c r="AP568"/>
      <c r="AQ568"/>
      <c r="AR568"/>
      <c r="AS568"/>
    </row>
    <row r="569" spans="1:45">
      <c r="A569"/>
      <c r="B569"/>
      <c r="C569"/>
      <c r="D569"/>
      <c r="E569" s="78">
        <v>0</v>
      </c>
      <c r="F569"/>
      <c r="G569"/>
      <c r="H569"/>
      <c r="I569"/>
      <c r="J569">
        <v>0</v>
      </c>
      <c r="K569"/>
      <c r="L569"/>
      <c r="M569"/>
      <c r="N569"/>
      <c r="O569"/>
      <c r="P569"/>
      <c r="Q569"/>
      <c r="R569"/>
      <c r="S569"/>
      <c r="T569"/>
      <c r="U569"/>
      <c r="V569"/>
      <c r="W569"/>
      <c r="X569"/>
      <c r="Y569"/>
      <c r="Z569"/>
      <c r="AA569"/>
      <c r="AB569"/>
      <c r="AC569"/>
      <c r="AD569"/>
      <c r="AE569"/>
      <c r="AF569"/>
      <c r="AG569"/>
      <c r="AH569"/>
      <c r="AI569"/>
      <c r="AJ569"/>
      <c r="AK569"/>
      <c r="AL569"/>
      <c r="AM569"/>
      <c r="AN569"/>
      <c r="AO569"/>
      <c r="AP569"/>
      <c r="AQ569"/>
      <c r="AR569"/>
      <c r="AS569"/>
    </row>
    <row r="570" spans="1:45">
      <c r="A570"/>
      <c r="B570"/>
      <c r="C570"/>
      <c r="D570"/>
      <c r="E570" s="78">
        <v>0</v>
      </c>
      <c r="F570"/>
      <c r="G570"/>
      <c r="H570"/>
      <c r="I570"/>
      <c r="J570">
        <v>0</v>
      </c>
      <c r="K570"/>
      <c r="L570"/>
      <c r="M570"/>
      <c r="N570"/>
      <c r="O570"/>
      <c r="P570"/>
      <c r="Q570"/>
      <c r="R570"/>
      <c r="S570"/>
      <c r="T570"/>
      <c r="U570"/>
      <c r="V570"/>
      <c r="W570"/>
      <c r="X570"/>
      <c r="Y570"/>
      <c r="Z570"/>
      <c r="AA570"/>
      <c r="AB570"/>
      <c r="AC570"/>
      <c r="AD570"/>
      <c r="AE570"/>
      <c r="AF570"/>
      <c r="AG570"/>
      <c r="AH570"/>
      <c r="AI570"/>
      <c r="AJ570"/>
      <c r="AK570"/>
      <c r="AL570"/>
      <c r="AM570"/>
      <c r="AN570"/>
      <c r="AO570"/>
      <c r="AP570"/>
      <c r="AQ570"/>
      <c r="AR570"/>
      <c r="AS570"/>
    </row>
    <row r="571" spans="1:45">
      <c r="A571"/>
      <c r="B571"/>
      <c r="C571"/>
      <c r="D571"/>
      <c r="E571" s="78">
        <v>0</v>
      </c>
      <c r="F571"/>
      <c r="G571"/>
      <c r="H571"/>
      <c r="I571"/>
      <c r="J571">
        <v>0</v>
      </c>
      <c r="K571"/>
      <c r="L571"/>
      <c r="M571"/>
      <c r="N571"/>
      <c r="O571"/>
      <c r="P571"/>
      <c r="Q571"/>
      <c r="R571"/>
      <c r="S571"/>
      <c r="T571"/>
      <c r="U571"/>
      <c r="V571"/>
      <c r="W571"/>
      <c r="X571"/>
      <c r="Y571"/>
      <c r="Z571"/>
      <c r="AA571"/>
      <c r="AB571"/>
      <c r="AC571"/>
      <c r="AD571"/>
      <c r="AE571"/>
      <c r="AF571"/>
      <c r="AG571"/>
      <c r="AH571"/>
      <c r="AI571"/>
      <c r="AJ571"/>
      <c r="AK571"/>
      <c r="AL571"/>
      <c r="AM571"/>
      <c r="AN571"/>
      <c r="AO571"/>
      <c r="AP571"/>
      <c r="AQ571"/>
      <c r="AR571"/>
      <c r="AS571"/>
    </row>
    <row r="572" spans="1:45">
      <c r="A572"/>
      <c r="B572"/>
      <c r="C572"/>
      <c r="D572"/>
      <c r="E572" s="78">
        <v>0</v>
      </c>
      <c r="F572"/>
      <c r="G572"/>
      <c r="H572"/>
      <c r="I572"/>
      <c r="J572">
        <v>0</v>
      </c>
      <c r="K572"/>
      <c r="L572"/>
      <c r="M572"/>
      <c r="N572"/>
      <c r="O572"/>
      <c r="P572"/>
      <c r="Q572"/>
      <c r="R572"/>
      <c r="S572"/>
      <c r="T572"/>
      <c r="U572"/>
      <c r="V572"/>
      <c r="W572"/>
      <c r="X572"/>
      <c r="Y572"/>
      <c r="Z572"/>
      <c r="AA572"/>
      <c r="AB572"/>
      <c r="AC572"/>
      <c r="AD572"/>
      <c r="AE572"/>
      <c r="AF572"/>
      <c r="AG572"/>
      <c r="AH572"/>
      <c r="AI572"/>
      <c r="AJ572"/>
      <c r="AK572"/>
      <c r="AL572"/>
      <c r="AM572"/>
      <c r="AN572"/>
      <c r="AO572"/>
      <c r="AP572"/>
      <c r="AQ572"/>
      <c r="AR572"/>
      <c r="AS572"/>
    </row>
    <row r="573" spans="1:45">
      <c r="A573"/>
      <c r="B573"/>
      <c r="C573"/>
      <c r="D573"/>
      <c r="E573" s="78">
        <v>0</v>
      </c>
      <c r="F573"/>
      <c r="G573"/>
      <c r="H573"/>
      <c r="I573"/>
      <c r="J573">
        <v>0</v>
      </c>
      <c r="K573"/>
      <c r="L573"/>
      <c r="M573"/>
      <c r="N573"/>
      <c r="O573"/>
      <c r="P573"/>
      <c r="Q573"/>
      <c r="R573"/>
      <c r="S573"/>
      <c r="T573"/>
      <c r="U573"/>
      <c r="V573"/>
      <c r="W573"/>
      <c r="X573"/>
      <c r="Y573"/>
      <c r="Z573"/>
      <c r="AA573"/>
      <c r="AB573"/>
      <c r="AC573"/>
      <c r="AD573"/>
      <c r="AE573"/>
      <c r="AF573"/>
      <c r="AG573"/>
      <c r="AH573"/>
      <c r="AI573"/>
      <c r="AJ573"/>
      <c r="AK573"/>
      <c r="AL573"/>
      <c r="AM573"/>
      <c r="AN573"/>
      <c r="AO573"/>
      <c r="AP573"/>
      <c r="AQ573"/>
      <c r="AR573"/>
      <c r="AS573"/>
    </row>
    <row r="574" spans="1:45">
      <c r="A574"/>
      <c r="B574"/>
      <c r="C574"/>
      <c r="D574"/>
      <c r="E574" s="78">
        <v>0</v>
      </c>
      <c r="F574"/>
      <c r="G574"/>
      <c r="H574"/>
      <c r="I574"/>
      <c r="J574">
        <v>0</v>
      </c>
      <c r="K574"/>
      <c r="L574"/>
      <c r="M574"/>
      <c r="N574"/>
      <c r="O574"/>
      <c r="P574"/>
      <c r="Q574"/>
      <c r="R574"/>
      <c r="S574"/>
      <c r="T574"/>
      <c r="U574"/>
      <c r="V574"/>
      <c r="W574"/>
      <c r="X574"/>
      <c r="Y574"/>
      <c r="Z574"/>
      <c r="AA574"/>
      <c r="AB574"/>
      <c r="AC574"/>
      <c r="AD574"/>
      <c r="AE574"/>
      <c r="AF574"/>
      <c r="AG574"/>
      <c r="AH574"/>
      <c r="AI574"/>
      <c r="AJ574"/>
      <c r="AK574"/>
      <c r="AL574"/>
      <c r="AM574"/>
      <c r="AN574"/>
      <c r="AO574"/>
      <c r="AP574"/>
      <c r="AQ574"/>
      <c r="AR574"/>
      <c r="AS574"/>
    </row>
    <row r="575" spans="1:45">
      <c r="A575"/>
      <c r="B575"/>
      <c r="C575"/>
      <c r="D575"/>
      <c r="E575" s="78">
        <v>0</v>
      </c>
      <c r="F575"/>
      <c r="G575"/>
      <c r="H575"/>
      <c r="I575"/>
      <c r="J575">
        <v>0</v>
      </c>
      <c r="K575"/>
      <c r="L575"/>
      <c r="M575"/>
      <c r="N575"/>
      <c r="O575"/>
      <c r="P575"/>
      <c r="Q575"/>
      <c r="R575"/>
      <c r="S575"/>
      <c r="T575"/>
      <c r="U575"/>
      <c r="V575"/>
      <c r="W575"/>
      <c r="X575"/>
      <c r="Y575"/>
      <c r="Z575"/>
      <c r="AA575"/>
      <c r="AB575"/>
      <c r="AC575"/>
      <c r="AD575"/>
      <c r="AE575"/>
      <c r="AF575"/>
      <c r="AG575"/>
      <c r="AH575"/>
      <c r="AI575"/>
      <c r="AJ575"/>
      <c r="AK575"/>
      <c r="AL575"/>
      <c r="AM575"/>
      <c r="AN575"/>
      <c r="AO575"/>
      <c r="AP575"/>
      <c r="AQ575"/>
      <c r="AR575"/>
      <c r="AS575"/>
    </row>
    <row r="576" spans="1:45">
      <c r="A576"/>
      <c r="B576"/>
      <c r="C576"/>
      <c r="D576"/>
      <c r="E576" s="78">
        <v>0</v>
      </c>
      <c r="F576"/>
      <c r="G576"/>
      <c r="H576"/>
      <c r="I576"/>
      <c r="J576">
        <v>0</v>
      </c>
      <c r="K576"/>
      <c r="L576"/>
      <c r="M576"/>
      <c r="N576"/>
      <c r="O576"/>
      <c r="P576"/>
      <c r="Q576"/>
      <c r="R576"/>
      <c r="S576"/>
      <c r="T576"/>
      <c r="U576"/>
      <c r="V576"/>
      <c r="W576"/>
      <c r="X576"/>
      <c r="Y576"/>
      <c r="Z576"/>
      <c r="AA576"/>
      <c r="AB576"/>
      <c r="AC576"/>
      <c r="AD576"/>
      <c r="AE576"/>
      <c r="AF576"/>
      <c r="AG576"/>
      <c r="AH576"/>
      <c r="AI576"/>
      <c r="AJ576"/>
      <c r="AK576"/>
      <c r="AL576"/>
      <c r="AM576"/>
      <c r="AN576"/>
      <c r="AO576"/>
      <c r="AP576"/>
      <c r="AQ576"/>
      <c r="AR576"/>
      <c r="AS576"/>
    </row>
    <row r="577" spans="1:45">
      <c r="A577"/>
      <c r="B577"/>
      <c r="C577"/>
      <c r="D577"/>
      <c r="E577" s="78">
        <v>0</v>
      </c>
      <c r="F577"/>
      <c r="G577"/>
      <c r="H577"/>
      <c r="I577"/>
      <c r="J577">
        <v>0</v>
      </c>
      <c r="K577"/>
      <c r="L577"/>
      <c r="M577"/>
      <c r="N577"/>
      <c r="O577"/>
      <c r="P577"/>
      <c r="Q577"/>
      <c r="R577"/>
      <c r="S577"/>
      <c r="T577"/>
      <c r="U577"/>
      <c r="V577"/>
      <c r="W577"/>
      <c r="X577"/>
      <c r="Y577"/>
      <c r="Z577"/>
      <c r="AA577"/>
      <c r="AB577"/>
      <c r="AC577"/>
      <c r="AD577"/>
      <c r="AE577"/>
      <c r="AF577"/>
      <c r="AG577"/>
      <c r="AH577"/>
      <c r="AI577"/>
      <c r="AJ577"/>
      <c r="AK577"/>
      <c r="AL577"/>
      <c r="AM577"/>
      <c r="AN577"/>
      <c r="AO577"/>
      <c r="AP577"/>
      <c r="AQ577"/>
      <c r="AR577"/>
      <c r="AS577"/>
    </row>
    <row r="578" spans="1:45">
      <c r="A578"/>
      <c r="B578"/>
      <c r="C578"/>
      <c r="D578"/>
      <c r="E578" s="78">
        <v>0</v>
      </c>
      <c r="F578"/>
      <c r="G578"/>
      <c r="H578"/>
      <c r="I578"/>
      <c r="J578">
        <v>0</v>
      </c>
      <c r="K578"/>
      <c r="L578"/>
      <c r="M578"/>
      <c r="N578"/>
      <c r="O578"/>
      <c r="P578"/>
      <c r="Q578"/>
      <c r="R578"/>
      <c r="S578"/>
      <c r="T578"/>
      <c r="U578"/>
      <c r="V578"/>
      <c r="W578"/>
      <c r="X578"/>
      <c r="Y578"/>
      <c r="Z578"/>
      <c r="AA578"/>
      <c r="AB578"/>
      <c r="AC578"/>
      <c r="AD578"/>
      <c r="AE578"/>
      <c r="AF578"/>
      <c r="AG578"/>
      <c r="AH578"/>
      <c r="AI578"/>
      <c r="AJ578"/>
      <c r="AK578"/>
      <c r="AL578"/>
      <c r="AM578"/>
      <c r="AN578"/>
      <c r="AO578"/>
      <c r="AP578"/>
      <c r="AQ578"/>
      <c r="AR578"/>
      <c r="AS578"/>
    </row>
    <row r="579" spans="1:45">
      <c r="A579"/>
      <c r="B579"/>
      <c r="C579"/>
      <c r="D579"/>
      <c r="E579" s="78">
        <v>0</v>
      </c>
      <c r="F579"/>
      <c r="G579"/>
      <c r="H579"/>
      <c r="I579"/>
      <c r="J579">
        <v>0</v>
      </c>
      <c r="K579"/>
      <c r="L579"/>
      <c r="M579"/>
      <c r="N579"/>
      <c r="O579"/>
      <c r="P579"/>
      <c r="Q579"/>
      <c r="R579"/>
      <c r="S579"/>
      <c r="T579"/>
      <c r="U579"/>
      <c r="V579"/>
      <c r="W579"/>
      <c r="X579"/>
      <c r="Y579"/>
      <c r="Z579"/>
      <c r="AA579"/>
      <c r="AB579"/>
      <c r="AC579"/>
      <c r="AD579"/>
      <c r="AE579"/>
      <c r="AF579"/>
      <c r="AG579"/>
      <c r="AH579"/>
      <c r="AI579"/>
      <c r="AJ579"/>
      <c r="AK579"/>
      <c r="AL579"/>
      <c r="AM579"/>
      <c r="AN579"/>
      <c r="AO579"/>
      <c r="AP579"/>
      <c r="AQ579"/>
      <c r="AR579"/>
      <c r="AS579"/>
    </row>
    <row r="580" spans="1:45">
      <c r="A580"/>
      <c r="B580"/>
      <c r="C580"/>
      <c r="D580"/>
      <c r="E580" s="78">
        <v>0</v>
      </c>
      <c r="F580"/>
      <c r="G580"/>
      <c r="H580"/>
      <c r="I580"/>
      <c r="J580">
        <v>0</v>
      </c>
      <c r="K580"/>
      <c r="L580"/>
      <c r="M580"/>
      <c r="N580"/>
      <c r="O580"/>
      <c r="P580"/>
      <c r="Q580"/>
      <c r="R580"/>
      <c r="S580"/>
      <c r="T580"/>
      <c r="U580"/>
      <c r="V580"/>
      <c r="W580"/>
      <c r="X580"/>
      <c r="Y580"/>
      <c r="Z580"/>
      <c r="AA580"/>
      <c r="AB580"/>
      <c r="AC580"/>
      <c r="AD580"/>
      <c r="AE580"/>
      <c r="AF580"/>
      <c r="AG580"/>
      <c r="AH580"/>
      <c r="AI580"/>
      <c r="AJ580"/>
      <c r="AK580"/>
      <c r="AL580"/>
      <c r="AM580"/>
      <c r="AN580"/>
      <c r="AO580"/>
      <c r="AP580"/>
      <c r="AQ580"/>
      <c r="AR580"/>
      <c r="AS580"/>
    </row>
    <row r="581" spans="1:45">
      <c r="A581"/>
      <c r="B581"/>
      <c r="C581"/>
      <c r="D581"/>
      <c r="E581" s="78">
        <v>0</v>
      </c>
      <c r="F581"/>
      <c r="G581"/>
      <c r="H581"/>
      <c r="I581"/>
      <c r="J581">
        <v>0</v>
      </c>
      <c r="K581"/>
      <c r="L581"/>
      <c r="M581"/>
      <c r="N581"/>
      <c r="O581"/>
      <c r="P581"/>
      <c r="Q581"/>
      <c r="R581"/>
      <c r="S581"/>
      <c r="T581"/>
      <c r="U581"/>
      <c r="V581"/>
      <c r="W581"/>
      <c r="X581"/>
      <c r="Y581"/>
      <c r="Z581"/>
      <c r="AA581"/>
      <c r="AB581"/>
      <c r="AC581"/>
      <c r="AD581"/>
      <c r="AE581"/>
      <c r="AF581"/>
      <c r="AG581"/>
      <c r="AH581"/>
      <c r="AI581"/>
      <c r="AJ581"/>
      <c r="AK581"/>
      <c r="AL581"/>
      <c r="AM581"/>
      <c r="AN581"/>
      <c r="AO581"/>
      <c r="AP581"/>
      <c r="AQ581"/>
      <c r="AR581"/>
      <c r="AS581"/>
    </row>
    <row r="582" spans="1:45">
      <c r="A582"/>
      <c r="B582"/>
      <c r="C582"/>
      <c r="D582"/>
      <c r="E582" s="78">
        <v>0</v>
      </c>
      <c r="F582"/>
      <c r="G582"/>
      <c r="H582"/>
      <c r="I582"/>
      <c r="J582">
        <v>0</v>
      </c>
      <c r="K582"/>
      <c r="L582"/>
      <c r="M582"/>
      <c r="N582"/>
      <c r="O582"/>
      <c r="P582"/>
      <c r="Q582"/>
      <c r="R582"/>
      <c r="S582"/>
      <c r="T582"/>
      <c r="U582"/>
      <c r="V582"/>
      <c r="W582"/>
      <c r="X582"/>
      <c r="Y582"/>
      <c r="Z582"/>
      <c r="AA582"/>
      <c r="AB582"/>
      <c r="AC582"/>
      <c r="AD582"/>
      <c r="AE582"/>
      <c r="AF582"/>
      <c r="AG582"/>
      <c r="AH582"/>
      <c r="AI582"/>
      <c r="AJ582"/>
      <c r="AK582"/>
      <c r="AL582"/>
      <c r="AM582"/>
      <c r="AN582"/>
      <c r="AO582"/>
      <c r="AP582"/>
      <c r="AQ582"/>
      <c r="AR582"/>
      <c r="AS582"/>
    </row>
    <row r="583" spans="1:45">
      <c r="A583"/>
      <c r="B583"/>
      <c r="C583"/>
      <c r="D583"/>
      <c r="E583" s="78">
        <v>0</v>
      </c>
      <c r="F583"/>
      <c r="G583"/>
      <c r="H583"/>
      <c r="I583"/>
      <c r="J583">
        <v>0</v>
      </c>
      <c r="K583"/>
      <c r="L583"/>
      <c r="M583"/>
      <c r="N583"/>
      <c r="O583"/>
      <c r="P583"/>
      <c r="Q583"/>
      <c r="R583"/>
      <c r="S583"/>
      <c r="T583"/>
      <c r="U583"/>
      <c r="V583"/>
      <c r="W583"/>
      <c r="X583"/>
      <c r="Y583"/>
      <c r="Z583"/>
      <c r="AA583"/>
      <c r="AB583"/>
      <c r="AC583"/>
      <c r="AD583"/>
      <c r="AE583"/>
      <c r="AF583"/>
      <c r="AG583"/>
      <c r="AH583"/>
      <c r="AI583"/>
      <c r="AJ583"/>
      <c r="AK583"/>
      <c r="AL583"/>
      <c r="AM583"/>
      <c r="AN583"/>
      <c r="AO583"/>
      <c r="AP583"/>
      <c r="AQ583"/>
      <c r="AR583"/>
      <c r="AS583"/>
    </row>
    <row r="584" spans="1:45">
      <c r="A584"/>
      <c r="B584"/>
      <c r="C584"/>
      <c r="D584"/>
      <c r="E584" s="78">
        <v>0</v>
      </c>
      <c r="F584"/>
      <c r="G584"/>
      <c r="H584"/>
      <c r="I584"/>
      <c r="J584">
        <v>0</v>
      </c>
      <c r="K584"/>
      <c r="L584"/>
      <c r="M584"/>
      <c r="N584"/>
      <c r="O584"/>
      <c r="P584"/>
      <c r="Q584"/>
      <c r="R584"/>
      <c r="S584"/>
      <c r="T584"/>
      <c r="U584"/>
      <c r="V584"/>
      <c r="W584"/>
      <c r="X584"/>
      <c r="Y584"/>
      <c r="Z584"/>
      <c r="AA584"/>
      <c r="AB584"/>
      <c r="AC584"/>
      <c r="AD584"/>
      <c r="AE584"/>
      <c r="AF584"/>
      <c r="AG584"/>
      <c r="AH584"/>
      <c r="AI584"/>
      <c r="AJ584"/>
      <c r="AK584"/>
      <c r="AL584"/>
      <c r="AM584"/>
      <c r="AN584"/>
      <c r="AO584"/>
      <c r="AP584"/>
      <c r="AQ584"/>
      <c r="AR584"/>
      <c r="AS584"/>
    </row>
    <row r="585" spans="1:45">
      <c r="A585"/>
      <c r="B585"/>
      <c r="C585"/>
      <c r="D585"/>
      <c r="E585" s="78">
        <v>0</v>
      </c>
      <c r="F585"/>
      <c r="G585"/>
      <c r="H585"/>
      <c r="I585"/>
      <c r="J585">
        <v>0</v>
      </c>
      <c r="K585"/>
      <c r="L585"/>
      <c r="M585"/>
      <c r="N585"/>
      <c r="O585"/>
      <c r="P585"/>
      <c r="Q585"/>
      <c r="R585"/>
      <c r="S585"/>
      <c r="T585"/>
      <c r="U585"/>
      <c r="V585"/>
      <c r="W585"/>
      <c r="X585"/>
      <c r="Y585"/>
      <c r="Z585"/>
      <c r="AA585"/>
      <c r="AB585"/>
      <c r="AC585"/>
      <c r="AD585"/>
      <c r="AE585"/>
      <c r="AF585"/>
      <c r="AG585"/>
      <c r="AH585"/>
      <c r="AI585"/>
      <c r="AJ585"/>
      <c r="AK585"/>
      <c r="AL585"/>
      <c r="AM585"/>
      <c r="AN585"/>
      <c r="AO585"/>
      <c r="AP585"/>
      <c r="AQ585"/>
      <c r="AR585"/>
      <c r="AS585"/>
    </row>
    <row r="586" spans="1:45">
      <c r="A586"/>
      <c r="B586"/>
      <c r="C586"/>
      <c r="D586"/>
      <c r="E586" s="78">
        <v>0</v>
      </c>
      <c r="F586"/>
      <c r="G586"/>
      <c r="H586"/>
      <c r="I586"/>
      <c r="J586">
        <v>0</v>
      </c>
      <c r="K586"/>
      <c r="L586"/>
      <c r="M586"/>
      <c r="N586"/>
      <c r="O586"/>
      <c r="P586"/>
      <c r="Q586"/>
      <c r="R586"/>
      <c r="S586"/>
      <c r="T586"/>
      <c r="U586"/>
      <c r="V586"/>
      <c r="W586"/>
      <c r="X586"/>
      <c r="Y586"/>
      <c r="Z586"/>
      <c r="AA586"/>
      <c r="AB586"/>
      <c r="AC586"/>
      <c r="AD586"/>
      <c r="AE586"/>
      <c r="AF586"/>
      <c r="AG586"/>
      <c r="AH586"/>
      <c r="AI586"/>
      <c r="AJ586"/>
      <c r="AK586"/>
      <c r="AL586"/>
      <c r="AM586"/>
      <c r="AN586"/>
      <c r="AO586"/>
      <c r="AP586"/>
      <c r="AQ586"/>
      <c r="AR586"/>
      <c r="AS586"/>
    </row>
    <row r="587" spans="1:45">
      <c r="A587"/>
      <c r="B587"/>
      <c r="C587"/>
      <c r="D587"/>
      <c r="E587" s="78">
        <v>0</v>
      </c>
      <c r="F587"/>
      <c r="G587"/>
      <c r="H587"/>
      <c r="I587"/>
      <c r="J587">
        <v>0</v>
      </c>
      <c r="K587"/>
      <c r="L587"/>
      <c r="M587"/>
      <c r="N587"/>
      <c r="O587"/>
      <c r="P587"/>
      <c r="Q587"/>
      <c r="R587"/>
      <c r="S587"/>
      <c r="T587"/>
      <c r="U587"/>
      <c r="V587"/>
      <c r="W587"/>
      <c r="X587"/>
      <c r="Y587"/>
      <c r="Z587"/>
      <c r="AA587"/>
      <c r="AB587"/>
      <c r="AC587"/>
      <c r="AD587"/>
      <c r="AE587"/>
      <c r="AF587"/>
      <c r="AG587"/>
      <c r="AH587"/>
      <c r="AI587"/>
      <c r="AJ587"/>
      <c r="AK587"/>
      <c r="AL587"/>
      <c r="AM587"/>
      <c r="AN587"/>
      <c r="AO587"/>
      <c r="AP587"/>
      <c r="AQ587"/>
      <c r="AR587"/>
      <c r="AS587"/>
    </row>
    <row r="588" spans="1:45">
      <c r="A588"/>
      <c r="B588"/>
      <c r="C588"/>
      <c r="D588"/>
      <c r="E588" s="78">
        <v>0</v>
      </c>
      <c r="F588"/>
      <c r="G588"/>
      <c r="H588"/>
      <c r="I588"/>
      <c r="J588">
        <v>0</v>
      </c>
      <c r="K588"/>
      <c r="L588"/>
      <c r="M588"/>
      <c r="N588"/>
      <c r="O588"/>
      <c r="P588"/>
      <c r="Q588"/>
      <c r="R588"/>
      <c r="S588"/>
      <c r="T588"/>
      <c r="U588"/>
      <c r="V588"/>
      <c r="W588"/>
      <c r="X588"/>
      <c r="Y588"/>
      <c r="Z588"/>
      <c r="AA588"/>
      <c r="AB588"/>
      <c r="AC588"/>
      <c r="AD588"/>
      <c r="AE588"/>
      <c r="AF588"/>
      <c r="AG588"/>
      <c r="AH588"/>
      <c r="AI588"/>
      <c r="AJ588"/>
      <c r="AK588"/>
      <c r="AL588"/>
      <c r="AM588"/>
      <c r="AN588"/>
      <c r="AO588"/>
      <c r="AP588"/>
      <c r="AQ588"/>
      <c r="AR588"/>
      <c r="AS588"/>
    </row>
    <row r="589" spans="1:45">
      <c r="A589"/>
      <c r="B589"/>
      <c r="C589"/>
      <c r="D589"/>
      <c r="E589" s="78">
        <v>0</v>
      </c>
      <c r="F589"/>
      <c r="G589"/>
      <c r="H589"/>
      <c r="I589"/>
      <c r="J589">
        <v>0</v>
      </c>
      <c r="K589"/>
      <c r="L589"/>
      <c r="M589"/>
      <c r="N589"/>
      <c r="O589"/>
      <c r="P589"/>
      <c r="Q589"/>
      <c r="R589"/>
      <c r="S589"/>
      <c r="T589"/>
      <c r="U589"/>
      <c r="V589"/>
      <c r="W589"/>
      <c r="X589"/>
      <c r="Y589"/>
      <c r="Z589"/>
      <c r="AA589"/>
      <c r="AB589"/>
      <c r="AC589"/>
      <c r="AD589"/>
      <c r="AE589"/>
      <c r="AF589"/>
      <c r="AG589"/>
      <c r="AH589"/>
      <c r="AI589"/>
      <c r="AJ589"/>
      <c r="AK589"/>
      <c r="AL589"/>
      <c r="AM589"/>
      <c r="AN589"/>
      <c r="AO589"/>
      <c r="AP589"/>
      <c r="AQ589"/>
      <c r="AR589"/>
      <c r="AS589"/>
    </row>
    <row r="590" spans="1:45">
      <c r="A590"/>
      <c r="B590"/>
      <c r="C590"/>
      <c r="D590"/>
      <c r="E590" s="78">
        <v>0</v>
      </c>
      <c r="F590"/>
      <c r="G590"/>
      <c r="H590"/>
      <c r="I590"/>
      <c r="J590">
        <v>0</v>
      </c>
      <c r="K590"/>
      <c r="L590"/>
      <c r="M590"/>
      <c r="N590"/>
      <c r="O590"/>
      <c r="P590"/>
      <c r="Q590"/>
      <c r="R590"/>
      <c r="S590"/>
      <c r="T590"/>
      <c r="U590"/>
      <c r="V590"/>
      <c r="W590"/>
      <c r="X590"/>
      <c r="Y590"/>
      <c r="Z590"/>
      <c r="AA590"/>
      <c r="AB590"/>
      <c r="AC590"/>
      <c r="AD590"/>
      <c r="AE590"/>
      <c r="AF590"/>
      <c r="AG590"/>
      <c r="AH590"/>
      <c r="AI590"/>
      <c r="AJ590"/>
      <c r="AK590"/>
      <c r="AL590"/>
      <c r="AM590"/>
      <c r="AN590"/>
      <c r="AO590"/>
      <c r="AP590"/>
      <c r="AQ590"/>
      <c r="AR590"/>
      <c r="AS590"/>
    </row>
    <row r="591" spans="1:45">
      <c r="A591"/>
      <c r="B591"/>
      <c r="C591"/>
      <c r="D591"/>
      <c r="E591" s="78">
        <v>0</v>
      </c>
      <c r="F591"/>
      <c r="G591"/>
      <c r="H591"/>
      <c r="I591"/>
      <c r="J591">
        <v>0</v>
      </c>
      <c r="K591"/>
      <c r="L591"/>
      <c r="M591"/>
      <c r="N591"/>
      <c r="O591"/>
      <c r="P591"/>
      <c r="Q591"/>
      <c r="R591"/>
      <c r="S591"/>
      <c r="T591"/>
      <c r="U591"/>
      <c r="V591"/>
      <c r="W591"/>
      <c r="X591"/>
      <c r="Y591"/>
      <c r="Z591"/>
      <c r="AA591"/>
      <c r="AB591"/>
      <c r="AC591"/>
      <c r="AD591"/>
      <c r="AE591"/>
      <c r="AF591"/>
      <c r="AG591"/>
      <c r="AH591"/>
      <c r="AI591"/>
      <c r="AJ591"/>
      <c r="AK591"/>
      <c r="AL591"/>
      <c r="AM591"/>
      <c r="AN591"/>
      <c r="AO591"/>
      <c r="AP591"/>
      <c r="AQ591"/>
      <c r="AR591"/>
      <c r="AS591"/>
    </row>
    <row r="592" spans="1:45">
      <c r="A592"/>
      <c r="B592"/>
      <c r="C592"/>
      <c r="D592"/>
      <c r="E592" s="78">
        <v>0</v>
      </c>
      <c r="F592"/>
      <c r="G592"/>
      <c r="H592"/>
      <c r="I592"/>
      <c r="J592">
        <v>0</v>
      </c>
      <c r="K592"/>
      <c r="L592"/>
      <c r="M592"/>
      <c r="N592"/>
      <c r="O592"/>
      <c r="P592"/>
      <c r="Q592"/>
      <c r="R592"/>
      <c r="S592"/>
      <c r="T592"/>
      <c r="U592"/>
      <c r="V592"/>
      <c r="W592"/>
      <c r="X592"/>
      <c r="Y592"/>
      <c r="Z592"/>
      <c r="AA592"/>
      <c r="AB592"/>
      <c r="AC592"/>
      <c r="AD592"/>
      <c r="AE592"/>
      <c r="AF592"/>
      <c r="AG592"/>
      <c r="AH592"/>
      <c r="AI592"/>
      <c r="AJ592"/>
      <c r="AK592"/>
      <c r="AL592"/>
      <c r="AM592"/>
      <c r="AN592"/>
      <c r="AO592"/>
      <c r="AP592"/>
      <c r="AQ592"/>
      <c r="AR592"/>
      <c r="AS592"/>
    </row>
    <row r="593" spans="1:45">
      <c r="A593"/>
      <c r="B593"/>
      <c r="C593"/>
      <c r="D593"/>
      <c r="E593" s="78">
        <v>0</v>
      </c>
      <c r="F593"/>
      <c r="G593"/>
      <c r="H593"/>
      <c r="I593"/>
      <c r="J593">
        <v>0</v>
      </c>
      <c r="K593"/>
      <c r="L593"/>
      <c r="M593"/>
      <c r="N593"/>
      <c r="O593"/>
      <c r="P593"/>
      <c r="Q593"/>
      <c r="R593"/>
      <c r="S593"/>
      <c r="T593"/>
      <c r="U593"/>
      <c r="V593"/>
      <c r="W593"/>
      <c r="X593"/>
      <c r="Y593"/>
      <c r="Z593"/>
      <c r="AA593"/>
      <c r="AB593"/>
      <c r="AC593"/>
      <c r="AD593"/>
      <c r="AE593"/>
      <c r="AF593"/>
      <c r="AG593"/>
      <c r="AH593"/>
      <c r="AI593"/>
      <c r="AJ593"/>
      <c r="AK593"/>
      <c r="AL593"/>
      <c r="AM593"/>
      <c r="AN593"/>
      <c r="AO593"/>
      <c r="AP593"/>
      <c r="AQ593"/>
      <c r="AR593"/>
      <c r="AS593"/>
    </row>
    <row r="594" spans="1:45">
      <c r="A594"/>
      <c r="B594"/>
      <c r="C594"/>
      <c r="D594"/>
      <c r="E594" s="78">
        <v>0</v>
      </c>
      <c r="F594"/>
      <c r="G594"/>
      <c r="H594"/>
      <c r="I594"/>
      <c r="J594">
        <v>0</v>
      </c>
      <c r="K594"/>
      <c r="L594"/>
      <c r="M594"/>
      <c r="N594"/>
      <c r="O594"/>
      <c r="P594"/>
      <c r="Q594"/>
      <c r="R594"/>
      <c r="S594"/>
      <c r="T594"/>
      <c r="U594"/>
      <c r="V594"/>
      <c r="W594"/>
      <c r="X594"/>
      <c r="Y594"/>
      <c r="Z594"/>
      <c r="AA594"/>
      <c r="AB594"/>
      <c r="AC594"/>
      <c r="AD594"/>
      <c r="AE594"/>
      <c r="AF594"/>
      <c r="AG594"/>
      <c r="AH594"/>
      <c r="AI594"/>
      <c r="AJ594"/>
      <c r="AK594"/>
      <c r="AL594"/>
      <c r="AM594"/>
      <c r="AN594"/>
      <c r="AO594"/>
      <c r="AP594"/>
      <c r="AQ594"/>
      <c r="AR594"/>
      <c r="AS594"/>
    </row>
    <row r="595" spans="1:45">
      <c r="A595"/>
      <c r="B595"/>
      <c r="C595"/>
      <c r="D595"/>
      <c r="E595" s="78">
        <v>0</v>
      </c>
      <c r="F595"/>
      <c r="G595"/>
      <c r="H595"/>
      <c r="I595"/>
      <c r="J595">
        <v>0</v>
      </c>
      <c r="K595"/>
      <c r="L595"/>
      <c r="M595"/>
      <c r="N595"/>
      <c r="O595"/>
      <c r="P595"/>
      <c r="Q595"/>
      <c r="R595"/>
      <c r="S595"/>
      <c r="T595"/>
      <c r="U595"/>
      <c r="V595"/>
      <c r="W595"/>
      <c r="X595"/>
      <c r="Y595"/>
      <c r="Z595"/>
      <c r="AA595"/>
      <c r="AB595"/>
      <c r="AC595"/>
      <c r="AD595"/>
      <c r="AE595"/>
      <c r="AF595"/>
      <c r="AG595"/>
      <c r="AH595"/>
      <c r="AI595"/>
      <c r="AJ595"/>
      <c r="AK595"/>
      <c r="AL595"/>
      <c r="AM595"/>
      <c r="AN595"/>
      <c r="AO595"/>
      <c r="AP595"/>
      <c r="AQ595"/>
      <c r="AR595"/>
      <c r="AS595"/>
    </row>
    <row r="596" spans="1:45">
      <c r="A596"/>
      <c r="B596"/>
      <c r="C596"/>
      <c r="D596"/>
      <c r="E596" s="78">
        <v>0</v>
      </c>
      <c r="F596"/>
      <c r="G596"/>
      <c r="H596"/>
      <c r="I596"/>
      <c r="J596">
        <v>0</v>
      </c>
      <c r="K596"/>
      <c r="L596"/>
      <c r="M596"/>
      <c r="N596"/>
      <c r="O596"/>
      <c r="P596"/>
      <c r="Q596"/>
      <c r="R596"/>
      <c r="S596"/>
      <c r="T596"/>
      <c r="U596"/>
      <c r="V596"/>
      <c r="W596"/>
      <c r="X596"/>
      <c r="Y596"/>
      <c r="Z596"/>
      <c r="AA596"/>
      <c r="AB596"/>
      <c r="AC596"/>
      <c r="AD596"/>
      <c r="AE596"/>
      <c r="AF596"/>
      <c r="AG596"/>
      <c r="AH596"/>
      <c r="AI596"/>
      <c r="AJ596"/>
      <c r="AK596"/>
      <c r="AL596"/>
      <c r="AM596"/>
      <c r="AN596"/>
      <c r="AO596"/>
      <c r="AP596"/>
      <c r="AQ596"/>
      <c r="AR596"/>
      <c r="AS596"/>
    </row>
    <row r="597" spans="1:45">
      <c r="A597"/>
      <c r="B597"/>
      <c r="C597"/>
      <c r="D597"/>
      <c r="E597" s="78">
        <v>0</v>
      </c>
      <c r="F597"/>
      <c r="G597"/>
      <c r="H597"/>
      <c r="I597"/>
      <c r="J597">
        <v>0</v>
      </c>
      <c r="K597"/>
      <c r="L597"/>
      <c r="M597"/>
      <c r="N597"/>
      <c r="O597"/>
      <c r="P597"/>
      <c r="Q597"/>
      <c r="R597"/>
      <c r="S597"/>
      <c r="T597"/>
      <c r="U597"/>
      <c r="V597"/>
      <c r="W597"/>
      <c r="X597"/>
      <c r="Y597"/>
      <c r="Z597"/>
      <c r="AA597"/>
      <c r="AB597"/>
      <c r="AC597"/>
      <c r="AD597"/>
      <c r="AE597"/>
      <c r="AF597"/>
      <c r="AG597"/>
      <c r="AH597"/>
      <c r="AI597"/>
      <c r="AJ597"/>
      <c r="AK597"/>
      <c r="AL597"/>
      <c r="AM597"/>
      <c r="AN597"/>
      <c r="AO597"/>
      <c r="AP597"/>
      <c r="AQ597"/>
      <c r="AR597"/>
      <c r="AS597"/>
    </row>
    <row r="598" spans="1:45">
      <c r="A598"/>
      <c r="B598"/>
      <c r="C598"/>
      <c r="D598"/>
      <c r="E598" s="78">
        <v>0</v>
      </c>
      <c r="F598"/>
      <c r="G598"/>
      <c r="H598"/>
      <c r="I598"/>
      <c r="J598">
        <v>0</v>
      </c>
      <c r="K598"/>
      <c r="L598"/>
      <c r="M598"/>
      <c r="N598"/>
      <c r="O598"/>
      <c r="P598"/>
      <c r="Q598"/>
      <c r="R598"/>
      <c r="S598"/>
      <c r="T598"/>
      <c r="U598"/>
      <c r="V598"/>
      <c r="W598"/>
      <c r="X598"/>
      <c r="Y598"/>
      <c r="Z598"/>
      <c r="AA598"/>
      <c r="AB598"/>
      <c r="AC598"/>
      <c r="AD598"/>
      <c r="AE598"/>
      <c r="AF598"/>
      <c r="AG598"/>
      <c r="AH598"/>
      <c r="AI598"/>
      <c r="AJ598"/>
      <c r="AK598"/>
      <c r="AL598"/>
      <c r="AM598"/>
      <c r="AN598"/>
      <c r="AO598"/>
      <c r="AP598"/>
      <c r="AQ598"/>
      <c r="AR598"/>
      <c r="AS598"/>
    </row>
    <row r="599" spans="1:45">
      <c r="A599"/>
      <c r="B599"/>
      <c r="C599"/>
      <c r="D599"/>
      <c r="E599" s="78">
        <v>0</v>
      </c>
      <c r="F599"/>
      <c r="G599"/>
      <c r="H599"/>
      <c r="I599"/>
      <c r="J599">
        <v>0</v>
      </c>
      <c r="K599"/>
      <c r="L599"/>
      <c r="M599"/>
      <c r="N599"/>
      <c r="O599"/>
      <c r="P599"/>
      <c r="Q599"/>
      <c r="R599"/>
      <c r="S599"/>
      <c r="T599"/>
      <c r="U599"/>
      <c r="V599"/>
      <c r="W599"/>
      <c r="X599"/>
      <c r="Y599"/>
      <c r="Z599"/>
      <c r="AA599"/>
      <c r="AB599"/>
      <c r="AC599"/>
      <c r="AD599"/>
      <c r="AE599"/>
      <c r="AF599"/>
      <c r="AG599"/>
      <c r="AH599"/>
      <c r="AI599"/>
      <c r="AJ599"/>
      <c r="AK599"/>
      <c r="AL599"/>
      <c r="AM599"/>
      <c r="AN599"/>
      <c r="AO599"/>
      <c r="AP599"/>
      <c r="AQ599"/>
      <c r="AR599"/>
      <c r="AS599"/>
    </row>
    <row r="600" spans="1:45">
      <c r="A600"/>
      <c r="B600"/>
      <c r="C600"/>
      <c r="D600"/>
      <c r="E600" s="78">
        <v>0</v>
      </c>
      <c r="F600"/>
      <c r="G600"/>
      <c r="H600"/>
      <c r="I600"/>
      <c r="J600">
        <v>0</v>
      </c>
      <c r="K600"/>
      <c r="L600"/>
      <c r="M600"/>
      <c r="N600"/>
      <c r="O600"/>
      <c r="P600"/>
      <c r="Q600"/>
      <c r="R600"/>
      <c r="S600"/>
      <c r="T600"/>
      <c r="U600"/>
      <c r="V600"/>
      <c r="W600"/>
      <c r="X600"/>
      <c r="Y600"/>
      <c r="Z600"/>
      <c r="AA600"/>
      <c r="AB600"/>
      <c r="AC600"/>
      <c r="AD600"/>
      <c r="AE600"/>
      <c r="AF600"/>
      <c r="AG600"/>
      <c r="AH600"/>
      <c r="AI600"/>
      <c r="AJ600"/>
      <c r="AK600"/>
      <c r="AL600"/>
      <c r="AM600"/>
      <c r="AN600"/>
      <c r="AO600"/>
      <c r="AP600"/>
      <c r="AQ600"/>
      <c r="AR600"/>
      <c r="AS600"/>
    </row>
    <row r="601" spans="1:45">
      <c r="A601"/>
      <c r="B601"/>
      <c r="C601"/>
      <c r="D601"/>
      <c r="E601" s="78">
        <v>0</v>
      </c>
      <c r="F601"/>
      <c r="G601"/>
      <c r="H601"/>
      <c r="I601"/>
      <c r="J601">
        <v>0</v>
      </c>
      <c r="K601"/>
      <c r="L601"/>
      <c r="M601"/>
      <c r="N601"/>
      <c r="O601"/>
      <c r="P601"/>
      <c r="Q601"/>
      <c r="R601"/>
      <c r="S601"/>
      <c r="T601"/>
      <c r="U601"/>
      <c r="V601"/>
      <c r="W601"/>
      <c r="X601"/>
      <c r="Y601"/>
      <c r="Z601"/>
      <c r="AA601"/>
      <c r="AB601"/>
      <c r="AC601"/>
      <c r="AD601"/>
      <c r="AE601"/>
      <c r="AF601"/>
      <c r="AG601"/>
      <c r="AH601"/>
      <c r="AI601"/>
      <c r="AJ601"/>
      <c r="AK601"/>
      <c r="AL601"/>
      <c r="AM601"/>
      <c r="AN601"/>
      <c r="AO601"/>
      <c r="AP601"/>
      <c r="AQ601"/>
      <c r="AR601"/>
      <c r="AS601"/>
    </row>
    <row r="602" spans="1:45">
      <c r="A602"/>
      <c r="B602"/>
      <c r="C602"/>
      <c r="D602"/>
      <c r="E602" s="78">
        <v>0</v>
      </c>
      <c r="F602"/>
      <c r="G602"/>
      <c r="H602"/>
      <c r="I602"/>
      <c r="J602">
        <v>0</v>
      </c>
      <c r="K602"/>
      <c r="L602"/>
      <c r="M602"/>
      <c r="N602"/>
      <c r="O602"/>
      <c r="P602"/>
      <c r="Q602"/>
      <c r="R602"/>
      <c r="S602"/>
      <c r="T602"/>
      <c r="U602"/>
      <c r="V602"/>
      <c r="W602"/>
      <c r="X602"/>
      <c r="Y602"/>
      <c r="Z602"/>
      <c r="AA602"/>
      <c r="AB602"/>
      <c r="AC602"/>
      <c r="AD602"/>
      <c r="AE602"/>
      <c r="AF602"/>
      <c r="AG602"/>
      <c r="AH602"/>
      <c r="AI602"/>
      <c r="AJ602"/>
      <c r="AK602"/>
      <c r="AL602"/>
      <c r="AM602"/>
      <c r="AN602"/>
      <c r="AO602"/>
      <c r="AP602"/>
      <c r="AQ602"/>
      <c r="AR602"/>
      <c r="AS602"/>
    </row>
    <row r="603" spans="1:45">
      <c r="A603"/>
      <c r="B603"/>
      <c r="C603"/>
      <c r="D603"/>
      <c r="E603" s="78">
        <v>0</v>
      </c>
      <c r="F603"/>
      <c r="G603"/>
      <c r="H603"/>
      <c r="I603"/>
      <c r="J603">
        <v>0</v>
      </c>
      <c r="K603"/>
      <c r="L603"/>
      <c r="M603"/>
      <c r="N603"/>
      <c r="O603"/>
      <c r="P603"/>
      <c r="Q603"/>
      <c r="R603"/>
      <c r="S603"/>
      <c r="T603"/>
      <c r="U603"/>
      <c r="V603"/>
      <c r="W603"/>
      <c r="X603"/>
      <c r="Y603"/>
      <c r="Z603"/>
      <c r="AA603"/>
      <c r="AB603"/>
      <c r="AC603"/>
      <c r="AD603"/>
      <c r="AE603"/>
      <c r="AF603"/>
      <c r="AG603"/>
      <c r="AH603"/>
      <c r="AI603"/>
      <c r="AJ603"/>
      <c r="AK603"/>
      <c r="AL603"/>
      <c r="AM603"/>
      <c r="AN603"/>
      <c r="AO603"/>
      <c r="AP603"/>
      <c r="AQ603"/>
      <c r="AR603"/>
      <c r="AS603"/>
    </row>
    <row r="604" spans="1:45">
      <c r="A604"/>
      <c r="B604"/>
      <c r="C604"/>
      <c r="D604"/>
      <c r="E604" s="78">
        <v>0</v>
      </c>
      <c r="F604"/>
      <c r="G604"/>
      <c r="H604"/>
      <c r="I604"/>
      <c r="J604">
        <v>0</v>
      </c>
      <c r="K604"/>
      <c r="L604"/>
      <c r="M604"/>
      <c r="N604"/>
      <c r="O604"/>
      <c r="P604"/>
      <c r="Q604"/>
      <c r="R604"/>
      <c r="S604"/>
      <c r="T604"/>
      <c r="U604"/>
      <c r="V604"/>
      <c r="W604"/>
      <c r="X604"/>
      <c r="Y604"/>
      <c r="Z604"/>
      <c r="AA604"/>
      <c r="AB604"/>
      <c r="AC604"/>
      <c r="AD604"/>
      <c r="AE604"/>
      <c r="AF604"/>
      <c r="AG604"/>
      <c r="AH604"/>
      <c r="AI604"/>
      <c r="AJ604"/>
      <c r="AK604"/>
      <c r="AL604"/>
      <c r="AM604"/>
      <c r="AN604"/>
      <c r="AO604"/>
      <c r="AP604"/>
      <c r="AQ604"/>
      <c r="AR604"/>
      <c r="AS604"/>
    </row>
    <row r="605" spans="1:45">
      <c r="A605"/>
      <c r="B605"/>
      <c r="C605"/>
      <c r="D605"/>
      <c r="E605" s="78">
        <v>0</v>
      </c>
      <c r="F605"/>
      <c r="G605"/>
      <c r="H605"/>
      <c r="I605"/>
      <c r="J605">
        <v>0</v>
      </c>
      <c r="K605"/>
      <c r="L605"/>
      <c r="M605"/>
      <c r="N605"/>
      <c r="O605"/>
      <c r="P605"/>
      <c r="Q605"/>
      <c r="R605"/>
      <c r="S605"/>
      <c r="T605"/>
      <c r="U605"/>
      <c r="V605"/>
      <c r="W605"/>
      <c r="X605"/>
      <c r="Y605"/>
      <c r="Z605"/>
      <c r="AA605"/>
      <c r="AB605"/>
      <c r="AC605"/>
      <c r="AD605"/>
      <c r="AE605"/>
      <c r="AF605"/>
      <c r="AG605"/>
      <c r="AH605"/>
      <c r="AI605"/>
      <c r="AJ605"/>
      <c r="AK605"/>
      <c r="AL605"/>
      <c r="AM605"/>
      <c r="AN605"/>
      <c r="AO605"/>
      <c r="AP605"/>
      <c r="AQ605"/>
      <c r="AR605"/>
      <c r="AS605"/>
    </row>
    <row r="606" spans="1:45">
      <c r="A606"/>
      <c r="B606"/>
      <c r="C606"/>
      <c r="D606"/>
      <c r="E606" s="78">
        <v>0</v>
      </c>
      <c r="F606"/>
      <c r="G606"/>
      <c r="H606"/>
      <c r="I606"/>
      <c r="J606">
        <v>0</v>
      </c>
      <c r="K606"/>
      <c r="L606"/>
      <c r="M606"/>
      <c r="N606"/>
      <c r="O606"/>
      <c r="P606"/>
      <c r="Q606"/>
      <c r="R606"/>
      <c r="S606"/>
      <c r="T606"/>
      <c r="U606"/>
      <c r="V606"/>
      <c r="W606"/>
      <c r="X606"/>
      <c r="Y606"/>
      <c r="Z606"/>
      <c r="AA606"/>
      <c r="AB606"/>
      <c r="AC606"/>
      <c r="AD606"/>
      <c r="AE606"/>
      <c r="AF606"/>
      <c r="AG606"/>
      <c r="AH606"/>
      <c r="AI606"/>
      <c r="AJ606"/>
      <c r="AK606"/>
      <c r="AL606"/>
      <c r="AM606"/>
      <c r="AN606"/>
      <c r="AO606"/>
      <c r="AP606"/>
      <c r="AQ606"/>
      <c r="AR606"/>
      <c r="AS606"/>
    </row>
    <row r="607" spans="1:45">
      <c r="A607"/>
      <c r="B607"/>
      <c r="C607"/>
      <c r="D607"/>
      <c r="E607" s="78">
        <v>0</v>
      </c>
      <c r="F607"/>
      <c r="G607"/>
      <c r="H607"/>
      <c r="I607"/>
      <c r="J607">
        <v>0</v>
      </c>
      <c r="K607"/>
      <c r="L607"/>
      <c r="M607"/>
      <c r="N607"/>
      <c r="O607"/>
      <c r="P607"/>
      <c r="Q607"/>
      <c r="R607"/>
      <c r="S607"/>
      <c r="T607"/>
      <c r="U607"/>
      <c r="V607"/>
      <c r="W607"/>
      <c r="X607"/>
      <c r="Y607"/>
      <c r="Z607"/>
      <c r="AA607"/>
      <c r="AB607"/>
      <c r="AC607"/>
      <c r="AD607"/>
      <c r="AE607"/>
      <c r="AF607"/>
      <c r="AG607"/>
      <c r="AH607"/>
      <c r="AI607"/>
      <c r="AJ607"/>
      <c r="AK607"/>
      <c r="AL607"/>
      <c r="AM607"/>
      <c r="AN607"/>
      <c r="AO607"/>
      <c r="AP607"/>
      <c r="AQ607"/>
      <c r="AR607"/>
      <c r="AS607"/>
    </row>
    <row r="608" spans="1:45">
      <c r="A608"/>
      <c r="B608"/>
      <c r="C608"/>
      <c r="D608"/>
      <c r="E608" s="78">
        <v>0</v>
      </c>
      <c r="F608"/>
      <c r="G608"/>
      <c r="H608"/>
      <c r="I608"/>
      <c r="J608">
        <v>0</v>
      </c>
      <c r="K608"/>
      <c r="L608"/>
      <c r="M608"/>
      <c r="N608"/>
      <c r="O608"/>
      <c r="P608"/>
      <c r="Q608"/>
      <c r="R608"/>
      <c r="S608"/>
      <c r="T608"/>
      <c r="U608"/>
      <c r="V608"/>
      <c r="W608"/>
      <c r="X608"/>
      <c r="Y608"/>
      <c r="Z608"/>
      <c r="AA608"/>
      <c r="AB608"/>
      <c r="AC608"/>
      <c r="AD608"/>
      <c r="AE608"/>
      <c r="AF608"/>
      <c r="AG608"/>
      <c r="AH608"/>
      <c r="AI608"/>
      <c r="AJ608"/>
      <c r="AK608"/>
      <c r="AL608"/>
      <c r="AM608"/>
      <c r="AN608"/>
      <c r="AO608"/>
      <c r="AP608"/>
      <c r="AQ608"/>
      <c r="AR608"/>
      <c r="AS608"/>
    </row>
    <row r="609" spans="1:45">
      <c r="A609"/>
      <c r="B609"/>
      <c r="C609"/>
      <c r="D609"/>
      <c r="E609" s="78">
        <v>0</v>
      </c>
      <c r="F609"/>
      <c r="G609"/>
      <c r="H609"/>
      <c r="I609"/>
      <c r="J609">
        <v>0</v>
      </c>
      <c r="K609"/>
      <c r="L609"/>
      <c r="M609"/>
      <c r="N609"/>
      <c r="O609"/>
      <c r="P609"/>
      <c r="Q609"/>
      <c r="R609"/>
      <c r="S609"/>
      <c r="T609"/>
      <c r="U609"/>
      <c r="V609"/>
      <c r="W609"/>
      <c r="X609"/>
      <c r="Y609"/>
      <c r="Z609"/>
      <c r="AA609"/>
      <c r="AB609"/>
      <c r="AC609"/>
      <c r="AD609"/>
      <c r="AE609"/>
      <c r="AF609"/>
      <c r="AG609"/>
      <c r="AH609"/>
      <c r="AI609"/>
      <c r="AJ609"/>
      <c r="AK609"/>
      <c r="AL609"/>
      <c r="AM609"/>
      <c r="AN609"/>
      <c r="AO609"/>
      <c r="AP609"/>
      <c r="AQ609"/>
      <c r="AR609"/>
      <c r="AS609"/>
    </row>
    <row r="610" spans="1:45">
      <c r="A610"/>
      <c r="B610"/>
      <c r="C610"/>
      <c r="D610"/>
      <c r="E610" s="78">
        <v>0</v>
      </c>
      <c r="F610"/>
      <c r="G610"/>
      <c r="H610"/>
      <c r="I610"/>
      <c r="J610">
        <v>0</v>
      </c>
      <c r="K610"/>
      <c r="L610"/>
      <c r="M610"/>
      <c r="N610"/>
      <c r="O610"/>
      <c r="P610"/>
      <c r="Q610"/>
      <c r="R610"/>
      <c r="S610"/>
      <c r="T610"/>
      <c r="U610"/>
      <c r="V610"/>
      <c r="W610"/>
      <c r="X610"/>
      <c r="Y610"/>
      <c r="Z610"/>
      <c r="AA610"/>
      <c r="AB610"/>
      <c r="AC610"/>
      <c r="AD610"/>
      <c r="AE610"/>
      <c r="AF610"/>
      <c r="AG610"/>
      <c r="AH610"/>
      <c r="AI610"/>
      <c r="AJ610"/>
      <c r="AK610"/>
      <c r="AL610"/>
      <c r="AM610"/>
      <c r="AN610"/>
      <c r="AO610"/>
      <c r="AP610"/>
      <c r="AQ610"/>
      <c r="AR610"/>
      <c r="AS610"/>
    </row>
    <row r="611" spans="1:45">
      <c r="A611"/>
      <c r="B611"/>
      <c r="C611"/>
      <c r="D611"/>
      <c r="E611" s="78">
        <v>0</v>
      </c>
      <c r="F611"/>
      <c r="G611"/>
      <c r="H611"/>
      <c r="I611"/>
      <c r="J611">
        <v>0</v>
      </c>
      <c r="K611"/>
      <c r="L611"/>
      <c r="M611"/>
      <c r="N611"/>
      <c r="O611"/>
      <c r="P611"/>
      <c r="Q611"/>
      <c r="R611"/>
      <c r="S611"/>
      <c r="T611"/>
      <c r="U611"/>
      <c r="V611"/>
      <c r="W611"/>
      <c r="X611"/>
      <c r="Y611"/>
      <c r="Z611"/>
      <c r="AA611"/>
      <c r="AB611"/>
      <c r="AC611"/>
      <c r="AD611"/>
      <c r="AE611"/>
      <c r="AF611"/>
      <c r="AG611"/>
      <c r="AH611"/>
      <c r="AI611"/>
      <c r="AJ611"/>
      <c r="AK611"/>
      <c r="AL611"/>
      <c r="AM611"/>
      <c r="AN611"/>
      <c r="AO611"/>
      <c r="AP611"/>
      <c r="AQ611"/>
      <c r="AR611"/>
      <c r="AS611"/>
    </row>
    <row r="612" spans="1:45">
      <c r="A612"/>
      <c r="B612"/>
      <c r="C612"/>
      <c r="D612"/>
      <c r="E612" s="78">
        <v>0</v>
      </c>
      <c r="F612"/>
      <c r="G612"/>
      <c r="H612"/>
      <c r="I612"/>
      <c r="J612">
        <v>0</v>
      </c>
      <c r="K612"/>
      <c r="L612"/>
      <c r="M612"/>
      <c r="N612"/>
      <c r="O612"/>
      <c r="P612"/>
      <c r="Q612"/>
      <c r="R612"/>
      <c r="S612"/>
      <c r="T612"/>
      <c r="U612"/>
      <c r="V612"/>
      <c r="W612"/>
      <c r="X612"/>
      <c r="Y612"/>
      <c r="Z612"/>
      <c r="AA612"/>
      <c r="AB612"/>
      <c r="AC612"/>
      <c r="AD612"/>
      <c r="AE612"/>
      <c r="AF612"/>
      <c r="AG612"/>
      <c r="AH612"/>
      <c r="AI612"/>
      <c r="AJ612"/>
      <c r="AK612"/>
      <c r="AL612"/>
      <c r="AM612"/>
      <c r="AN612"/>
      <c r="AO612"/>
      <c r="AP612"/>
      <c r="AQ612"/>
      <c r="AR612"/>
      <c r="AS612"/>
    </row>
    <row r="613" spans="1:45">
      <c r="A613"/>
      <c r="B613"/>
      <c r="C613"/>
      <c r="D613"/>
      <c r="E613" s="78">
        <v>0</v>
      </c>
      <c r="F613"/>
      <c r="G613"/>
      <c r="H613"/>
      <c r="I613"/>
      <c r="J613">
        <v>0</v>
      </c>
      <c r="K613"/>
      <c r="L613"/>
      <c r="M613"/>
      <c r="N613"/>
      <c r="O613"/>
      <c r="P613"/>
      <c r="Q613"/>
      <c r="R613"/>
      <c r="S613"/>
      <c r="T613"/>
      <c r="U613"/>
      <c r="V613"/>
      <c r="W613"/>
      <c r="X613"/>
      <c r="Y613"/>
      <c r="Z613"/>
      <c r="AA613"/>
      <c r="AB613"/>
      <c r="AC613"/>
      <c r="AD613"/>
      <c r="AE613"/>
      <c r="AF613"/>
      <c r="AG613"/>
      <c r="AH613"/>
      <c r="AI613"/>
      <c r="AJ613"/>
      <c r="AK613"/>
      <c r="AL613"/>
      <c r="AM613"/>
      <c r="AN613"/>
      <c r="AO613"/>
      <c r="AP613"/>
      <c r="AQ613"/>
      <c r="AR613"/>
      <c r="AS613"/>
    </row>
    <row r="614" spans="1:45">
      <c r="A614"/>
      <c r="B614"/>
      <c r="C614"/>
      <c r="D614"/>
      <c r="E614" s="78">
        <v>0</v>
      </c>
      <c r="F614"/>
      <c r="G614"/>
      <c r="H614"/>
      <c r="I614"/>
      <c r="J614">
        <v>0</v>
      </c>
      <c r="K614"/>
      <c r="L614"/>
      <c r="M614"/>
      <c r="N614"/>
      <c r="O614"/>
      <c r="P614"/>
      <c r="Q614"/>
      <c r="R614"/>
      <c r="S614"/>
      <c r="T614"/>
      <c r="U614"/>
      <c r="V614"/>
      <c r="W614"/>
      <c r="X614"/>
      <c r="Y614"/>
      <c r="Z614"/>
      <c r="AA614"/>
      <c r="AB614"/>
      <c r="AC614"/>
      <c r="AD614"/>
      <c r="AE614"/>
      <c r="AF614"/>
      <c r="AG614"/>
      <c r="AH614"/>
      <c r="AI614"/>
      <c r="AJ614"/>
      <c r="AK614"/>
      <c r="AL614"/>
      <c r="AM614"/>
      <c r="AN614"/>
      <c r="AO614"/>
      <c r="AP614"/>
      <c r="AQ614"/>
      <c r="AR614"/>
      <c r="AS614"/>
    </row>
    <row r="615" spans="1:45">
      <c r="A615"/>
      <c r="B615"/>
      <c r="C615"/>
      <c r="D615"/>
      <c r="E615" s="78">
        <v>0</v>
      </c>
      <c r="F615"/>
      <c r="G615"/>
      <c r="H615"/>
      <c r="I615"/>
      <c r="J615">
        <v>0</v>
      </c>
      <c r="K615"/>
      <c r="L615"/>
      <c r="M615"/>
      <c r="N615"/>
      <c r="O615"/>
      <c r="P615"/>
      <c r="Q615"/>
      <c r="R615"/>
      <c r="S615"/>
      <c r="T615"/>
      <c r="U615"/>
      <c r="V615"/>
      <c r="W615"/>
      <c r="X615"/>
      <c r="Y615"/>
      <c r="Z615"/>
      <c r="AA615"/>
      <c r="AB615"/>
      <c r="AC615"/>
      <c r="AD615"/>
      <c r="AE615"/>
      <c r="AF615"/>
      <c r="AG615"/>
      <c r="AH615"/>
      <c r="AI615"/>
      <c r="AJ615"/>
      <c r="AK615"/>
      <c r="AL615"/>
      <c r="AM615"/>
      <c r="AN615"/>
      <c r="AO615"/>
      <c r="AP615"/>
      <c r="AQ615"/>
      <c r="AR615"/>
      <c r="AS615"/>
    </row>
    <row r="616" spans="1:45">
      <c r="A616"/>
      <c r="B616"/>
      <c r="C616"/>
      <c r="D616"/>
      <c r="E616" s="78">
        <v>0</v>
      </c>
      <c r="F616"/>
      <c r="G616"/>
      <c r="H616"/>
      <c r="I616"/>
      <c r="J616">
        <v>0</v>
      </c>
      <c r="K616"/>
      <c r="L616"/>
      <c r="M616"/>
      <c r="N616"/>
      <c r="O616"/>
      <c r="P616"/>
      <c r="Q616"/>
      <c r="R616"/>
      <c r="S616"/>
      <c r="T616"/>
      <c r="U616"/>
      <c r="V616"/>
      <c r="W616"/>
      <c r="X616"/>
      <c r="Y616"/>
      <c r="Z616"/>
      <c r="AA616"/>
      <c r="AB616"/>
      <c r="AC616"/>
      <c r="AD616"/>
      <c r="AE616"/>
      <c r="AF616"/>
      <c r="AG616"/>
      <c r="AH616"/>
      <c r="AI616"/>
      <c r="AJ616"/>
      <c r="AK616"/>
      <c r="AL616"/>
      <c r="AM616"/>
      <c r="AN616"/>
      <c r="AO616"/>
      <c r="AP616"/>
      <c r="AQ616"/>
      <c r="AR616"/>
      <c r="AS616"/>
    </row>
    <row r="617" spans="1:45">
      <c r="A617"/>
      <c r="B617"/>
      <c r="C617"/>
      <c r="D617"/>
      <c r="E617" s="78">
        <v>0</v>
      </c>
      <c r="F617"/>
      <c r="G617"/>
      <c r="H617"/>
      <c r="I617"/>
      <c r="J617">
        <v>0</v>
      </c>
      <c r="K617"/>
      <c r="L617"/>
      <c r="M617"/>
      <c r="N617"/>
      <c r="O617"/>
      <c r="P617"/>
      <c r="Q617"/>
      <c r="R617"/>
      <c r="S617"/>
      <c r="T617"/>
      <c r="U617"/>
      <c r="V617"/>
      <c r="W617"/>
      <c r="X617"/>
      <c r="Y617"/>
      <c r="Z617"/>
      <c r="AA617"/>
      <c r="AB617"/>
      <c r="AC617"/>
      <c r="AD617"/>
      <c r="AE617"/>
      <c r="AF617"/>
      <c r="AG617"/>
      <c r="AH617"/>
      <c r="AI617"/>
      <c r="AJ617"/>
      <c r="AK617"/>
      <c r="AL617"/>
      <c r="AM617"/>
      <c r="AN617"/>
      <c r="AO617"/>
      <c r="AP617"/>
      <c r="AQ617"/>
      <c r="AR617"/>
      <c r="AS617"/>
    </row>
    <row r="618" spans="1:45">
      <c r="A618"/>
      <c r="B618"/>
      <c r="C618"/>
      <c r="D618"/>
      <c r="E618" s="78">
        <v>0</v>
      </c>
      <c r="F618"/>
      <c r="G618"/>
      <c r="H618"/>
      <c r="I618"/>
      <c r="J618">
        <v>0</v>
      </c>
      <c r="K618"/>
      <c r="L618"/>
      <c r="M618"/>
      <c r="N618"/>
      <c r="O618"/>
      <c r="P618"/>
      <c r="Q618"/>
      <c r="R618"/>
      <c r="S618"/>
      <c r="T618"/>
      <c r="U618"/>
      <c r="V618"/>
      <c r="W618"/>
      <c r="X618"/>
      <c r="Y618"/>
      <c r="Z618"/>
      <c r="AA618"/>
      <c r="AB618"/>
      <c r="AC618"/>
      <c r="AD618"/>
      <c r="AE618"/>
      <c r="AF618"/>
      <c r="AG618"/>
      <c r="AH618"/>
      <c r="AI618"/>
      <c r="AJ618"/>
      <c r="AK618"/>
      <c r="AL618"/>
      <c r="AM618"/>
      <c r="AN618"/>
      <c r="AO618"/>
      <c r="AP618"/>
      <c r="AQ618"/>
      <c r="AR618"/>
      <c r="AS618"/>
    </row>
    <row r="619" spans="1:45">
      <c r="A619"/>
      <c r="B619"/>
      <c r="C619"/>
      <c r="D619"/>
      <c r="E619" s="78">
        <v>0</v>
      </c>
      <c r="F619"/>
      <c r="G619"/>
      <c r="H619"/>
      <c r="I619"/>
      <c r="J619">
        <v>0</v>
      </c>
      <c r="K619"/>
      <c r="L619"/>
      <c r="M619"/>
      <c r="N619"/>
      <c r="O619"/>
      <c r="P619"/>
      <c r="Q619"/>
      <c r="R619"/>
      <c r="S619"/>
      <c r="T619"/>
      <c r="U619"/>
      <c r="V619"/>
      <c r="W619"/>
      <c r="X619"/>
      <c r="Y619"/>
      <c r="Z619"/>
      <c r="AA619"/>
      <c r="AB619"/>
      <c r="AC619"/>
      <c r="AD619"/>
      <c r="AE619"/>
      <c r="AF619"/>
      <c r="AG619"/>
      <c r="AH619"/>
      <c r="AI619"/>
      <c r="AJ619"/>
      <c r="AK619"/>
      <c r="AL619"/>
      <c r="AM619"/>
      <c r="AN619"/>
      <c r="AO619"/>
      <c r="AP619"/>
      <c r="AQ619"/>
      <c r="AR619"/>
      <c r="AS619"/>
    </row>
    <row r="620" spans="1:45">
      <c r="A620"/>
      <c r="B620"/>
      <c r="C620"/>
      <c r="D620"/>
      <c r="E620" s="78">
        <v>0</v>
      </c>
      <c r="F620"/>
      <c r="G620"/>
      <c r="H620"/>
      <c r="I620"/>
      <c r="J620">
        <v>0</v>
      </c>
      <c r="K620"/>
      <c r="L620"/>
      <c r="M620"/>
      <c r="N620"/>
      <c r="O620"/>
      <c r="P620"/>
      <c r="Q620"/>
      <c r="R620"/>
      <c r="S620"/>
      <c r="T620"/>
      <c r="U620"/>
      <c r="V620"/>
      <c r="W620"/>
      <c r="X620"/>
      <c r="Y620"/>
      <c r="Z620"/>
      <c r="AA620"/>
      <c r="AB620"/>
      <c r="AC620"/>
      <c r="AD620"/>
      <c r="AE620"/>
      <c r="AF620"/>
      <c r="AG620"/>
      <c r="AH620"/>
      <c r="AI620"/>
      <c r="AJ620"/>
      <c r="AK620"/>
      <c r="AL620"/>
      <c r="AM620"/>
      <c r="AN620"/>
      <c r="AO620"/>
      <c r="AP620"/>
      <c r="AQ620"/>
      <c r="AR620"/>
      <c r="AS620"/>
    </row>
    <row r="621" spans="1:45">
      <c r="A621"/>
      <c r="B621"/>
      <c r="C621"/>
      <c r="D621"/>
      <c r="E621" s="78">
        <v>0</v>
      </c>
      <c r="F621"/>
      <c r="G621"/>
      <c r="H621"/>
      <c r="I621"/>
      <c r="J621">
        <v>0</v>
      </c>
      <c r="K621"/>
      <c r="L621"/>
      <c r="M621"/>
      <c r="N621"/>
      <c r="O621"/>
      <c r="P621"/>
      <c r="Q621"/>
      <c r="R621"/>
      <c r="S621"/>
      <c r="T621"/>
      <c r="U621"/>
      <c r="V621"/>
      <c r="W621"/>
      <c r="X621"/>
      <c r="Y621"/>
      <c r="Z621"/>
      <c r="AA621"/>
      <c r="AB621"/>
      <c r="AC621"/>
      <c r="AD621"/>
      <c r="AE621"/>
      <c r="AF621"/>
      <c r="AG621"/>
      <c r="AH621"/>
      <c r="AI621"/>
      <c r="AJ621"/>
      <c r="AK621"/>
      <c r="AL621"/>
      <c r="AM621"/>
      <c r="AN621"/>
      <c r="AO621"/>
      <c r="AP621"/>
      <c r="AQ621"/>
      <c r="AR621"/>
      <c r="AS621"/>
    </row>
    <row r="622" spans="1:45">
      <c r="A622"/>
      <c r="B622"/>
      <c r="C622"/>
      <c r="D622"/>
      <c r="E622" s="78">
        <v>0</v>
      </c>
      <c r="F622"/>
      <c r="G622"/>
      <c r="H622"/>
      <c r="I622"/>
      <c r="J622">
        <v>0</v>
      </c>
      <c r="K622"/>
      <c r="L622"/>
      <c r="M622"/>
      <c r="N622"/>
      <c r="O622"/>
      <c r="P622"/>
      <c r="Q622"/>
      <c r="R622"/>
      <c r="S622"/>
      <c r="T622"/>
      <c r="U622"/>
      <c r="V622"/>
      <c r="W622"/>
      <c r="X622"/>
      <c r="Y622"/>
      <c r="Z622"/>
      <c r="AA622"/>
      <c r="AB622"/>
      <c r="AC622"/>
      <c r="AD622"/>
      <c r="AE622"/>
      <c r="AF622"/>
      <c r="AG622"/>
      <c r="AH622"/>
      <c r="AI622"/>
      <c r="AJ622"/>
      <c r="AK622"/>
      <c r="AL622"/>
      <c r="AM622"/>
      <c r="AN622"/>
      <c r="AO622"/>
      <c r="AP622"/>
      <c r="AQ622"/>
      <c r="AR622"/>
      <c r="AS622"/>
    </row>
    <row r="623" spans="1:45">
      <c r="A623"/>
      <c r="B623"/>
      <c r="C623"/>
      <c r="D623"/>
      <c r="E623" s="78">
        <v>0</v>
      </c>
      <c r="F623"/>
      <c r="G623"/>
      <c r="H623"/>
      <c r="I623"/>
      <c r="J623">
        <v>0</v>
      </c>
      <c r="K623"/>
      <c r="L623"/>
      <c r="M623"/>
      <c r="N623"/>
      <c r="O623"/>
      <c r="P623"/>
      <c r="Q623"/>
      <c r="R623"/>
      <c r="S623"/>
      <c r="T623"/>
      <c r="U623"/>
      <c r="V623"/>
      <c r="W623"/>
      <c r="X623"/>
      <c r="Y623"/>
      <c r="Z623"/>
      <c r="AA623"/>
      <c r="AB623"/>
      <c r="AC623"/>
      <c r="AD623"/>
      <c r="AE623"/>
      <c r="AF623"/>
      <c r="AG623"/>
      <c r="AH623"/>
      <c r="AI623"/>
      <c r="AJ623"/>
      <c r="AK623"/>
      <c r="AL623"/>
      <c r="AM623"/>
      <c r="AN623"/>
      <c r="AO623"/>
      <c r="AP623"/>
      <c r="AQ623"/>
      <c r="AR623"/>
      <c r="AS623"/>
    </row>
    <row r="624" spans="1:45">
      <c r="A624"/>
      <c r="B624"/>
      <c r="C624"/>
      <c r="D624"/>
      <c r="E624" s="78">
        <v>0</v>
      </c>
      <c r="F624"/>
      <c r="G624"/>
      <c r="H624"/>
      <c r="I624"/>
      <c r="J624">
        <v>0</v>
      </c>
      <c r="K624"/>
      <c r="L624"/>
      <c r="M624"/>
      <c r="N624"/>
      <c r="O624"/>
      <c r="P624"/>
      <c r="Q624"/>
      <c r="R624"/>
      <c r="S624"/>
      <c r="T624"/>
      <c r="U624"/>
      <c r="V624"/>
      <c r="W624"/>
      <c r="X624"/>
      <c r="Y624"/>
      <c r="Z624"/>
      <c r="AA624"/>
      <c r="AB624"/>
      <c r="AC624"/>
      <c r="AD624"/>
      <c r="AE624"/>
      <c r="AF624"/>
      <c r="AG624"/>
      <c r="AH624"/>
      <c r="AI624"/>
      <c r="AJ624"/>
      <c r="AK624"/>
      <c r="AL624"/>
      <c r="AM624"/>
      <c r="AN624"/>
      <c r="AO624"/>
      <c r="AP624"/>
      <c r="AQ624"/>
      <c r="AR624"/>
      <c r="AS624"/>
    </row>
    <row r="625" spans="1:45">
      <c r="A625"/>
      <c r="B625"/>
      <c r="C625"/>
      <c r="D625"/>
      <c r="E625" s="78">
        <v>0</v>
      </c>
      <c r="F625"/>
      <c r="G625"/>
      <c r="H625"/>
      <c r="I625"/>
      <c r="J625">
        <v>0</v>
      </c>
      <c r="K625"/>
      <c r="L625"/>
      <c r="M625"/>
      <c r="N625"/>
      <c r="O625"/>
      <c r="P625"/>
      <c r="Q625"/>
      <c r="R625"/>
      <c r="S625"/>
      <c r="T625"/>
      <c r="U625"/>
      <c r="V625"/>
      <c r="W625"/>
      <c r="X625"/>
      <c r="Y625"/>
      <c r="Z625"/>
      <c r="AA625"/>
      <c r="AB625"/>
      <c r="AC625"/>
      <c r="AD625"/>
      <c r="AE625"/>
      <c r="AF625"/>
      <c r="AG625"/>
      <c r="AH625"/>
      <c r="AI625"/>
      <c r="AJ625"/>
      <c r="AK625"/>
      <c r="AL625"/>
      <c r="AM625"/>
      <c r="AN625"/>
      <c r="AO625"/>
      <c r="AP625"/>
      <c r="AQ625"/>
      <c r="AR625"/>
      <c r="AS625"/>
    </row>
    <row r="626" spans="1:45">
      <c r="A626"/>
      <c r="B626"/>
      <c r="C626"/>
      <c r="D626"/>
      <c r="E626" s="78">
        <v>0</v>
      </c>
      <c r="F626"/>
      <c r="G626"/>
      <c r="H626"/>
      <c r="I626"/>
      <c r="J626">
        <v>0</v>
      </c>
      <c r="K626"/>
      <c r="L626"/>
      <c r="M626"/>
      <c r="N626"/>
      <c r="O626"/>
      <c r="P626"/>
      <c r="Q626"/>
      <c r="R626"/>
      <c r="S626"/>
      <c r="T626"/>
      <c r="U626"/>
      <c r="V626"/>
      <c r="W626"/>
      <c r="X626"/>
      <c r="Y626"/>
      <c r="Z626"/>
      <c r="AA626"/>
      <c r="AB626"/>
      <c r="AC626"/>
      <c r="AD626"/>
      <c r="AE626"/>
      <c r="AF626"/>
      <c r="AG626"/>
      <c r="AH626"/>
      <c r="AI626"/>
      <c r="AJ626"/>
      <c r="AK626"/>
      <c r="AL626"/>
      <c r="AM626"/>
      <c r="AN626"/>
      <c r="AO626"/>
      <c r="AP626"/>
      <c r="AQ626"/>
      <c r="AR626"/>
      <c r="AS626"/>
    </row>
    <row r="627" spans="1:45">
      <c r="A627"/>
      <c r="B627"/>
      <c r="C627"/>
      <c r="D627"/>
      <c r="E627" s="78">
        <v>0</v>
      </c>
      <c r="F627"/>
      <c r="G627"/>
      <c r="H627"/>
      <c r="I627"/>
      <c r="J627">
        <v>0</v>
      </c>
      <c r="K627"/>
      <c r="L627"/>
      <c r="M627"/>
      <c r="N627"/>
      <c r="O627"/>
      <c r="P627"/>
      <c r="Q627"/>
      <c r="R627"/>
      <c r="S627"/>
      <c r="T627"/>
      <c r="U627"/>
      <c r="V627"/>
      <c r="W627"/>
      <c r="X627"/>
      <c r="Y627"/>
      <c r="Z627"/>
      <c r="AA627"/>
      <c r="AB627"/>
      <c r="AC627"/>
      <c r="AD627"/>
      <c r="AE627"/>
      <c r="AF627"/>
      <c r="AG627"/>
      <c r="AH627"/>
      <c r="AI627"/>
      <c r="AJ627"/>
      <c r="AK627"/>
      <c r="AL627"/>
      <c r="AM627"/>
      <c r="AN627"/>
      <c r="AO627"/>
      <c r="AP627"/>
      <c r="AQ627"/>
      <c r="AR627"/>
      <c r="AS627"/>
    </row>
    <row r="628" spans="1:45">
      <c r="A628"/>
      <c r="B628"/>
      <c r="C628"/>
      <c r="D628"/>
      <c r="E628" s="78">
        <v>0</v>
      </c>
      <c r="F628"/>
      <c r="G628"/>
      <c r="H628"/>
      <c r="I628"/>
      <c r="J628">
        <v>0</v>
      </c>
      <c r="K628"/>
      <c r="L628"/>
      <c r="M628"/>
      <c r="N628"/>
      <c r="O628"/>
      <c r="P628"/>
      <c r="Q628"/>
      <c r="R628"/>
      <c r="S628"/>
      <c r="T628"/>
      <c r="U628"/>
      <c r="V628"/>
      <c r="W628"/>
      <c r="X628"/>
      <c r="Y628"/>
      <c r="Z628"/>
      <c r="AA628"/>
      <c r="AB628"/>
      <c r="AC628"/>
      <c r="AD628"/>
      <c r="AE628"/>
      <c r="AF628"/>
      <c r="AG628"/>
      <c r="AH628"/>
      <c r="AI628"/>
      <c r="AJ628"/>
      <c r="AK628"/>
      <c r="AL628"/>
      <c r="AM628"/>
      <c r="AN628"/>
      <c r="AO628"/>
      <c r="AP628"/>
      <c r="AQ628"/>
      <c r="AR628"/>
      <c r="AS628"/>
    </row>
    <row r="629" spans="1:45">
      <c r="A629"/>
      <c r="B629"/>
      <c r="C629"/>
      <c r="D629"/>
      <c r="E629" s="78">
        <v>0</v>
      </c>
      <c r="F629"/>
      <c r="G629"/>
      <c r="H629"/>
      <c r="I629"/>
      <c r="J629">
        <v>0</v>
      </c>
      <c r="K629"/>
      <c r="L629"/>
      <c r="M629"/>
      <c r="N629"/>
      <c r="O629"/>
      <c r="P629"/>
      <c r="Q629"/>
      <c r="R629"/>
      <c r="S629"/>
      <c r="T629"/>
      <c r="U629"/>
      <c r="V629"/>
      <c r="W629"/>
      <c r="X629"/>
      <c r="Y629"/>
      <c r="Z629"/>
      <c r="AA629"/>
      <c r="AB629"/>
      <c r="AC629"/>
      <c r="AD629"/>
      <c r="AE629"/>
      <c r="AF629"/>
      <c r="AG629"/>
      <c r="AH629"/>
      <c r="AI629"/>
      <c r="AJ629"/>
      <c r="AK629"/>
      <c r="AL629"/>
      <c r="AM629"/>
      <c r="AN629"/>
      <c r="AO629"/>
      <c r="AP629"/>
      <c r="AQ629"/>
      <c r="AR629"/>
      <c r="AS629"/>
    </row>
    <row r="630" spans="1:45">
      <c r="A630"/>
      <c r="B630"/>
      <c r="C630"/>
      <c r="D630"/>
      <c r="E630" s="78">
        <v>0</v>
      </c>
      <c r="F630"/>
      <c r="G630"/>
      <c r="H630"/>
      <c r="I630"/>
      <c r="J630">
        <v>0</v>
      </c>
      <c r="K630"/>
      <c r="L630"/>
      <c r="M630"/>
      <c r="N630"/>
      <c r="O630"/>
      <c r="P630"/>
      <c r="Q630"/>
      <c r="R630"/>
      <c r="S630"/>
      <c r="T630"/>
      <c r="U630"/>
      <c r="V630"/>
      <c r="W630"/>
      <c r="X630"/>
      <c r="Y630"/>
      <c r="Z630"/>
      <c r="AA630"/>
      <c r="AB630"/>
      <c r="AC630"/>
      <c r="AD630"/>
      <c r="AE630"/>
      <c r="AF630"/>
      <c r="AG630"/>
      <c r="AH630"/>
      <c r="AI630"/>
      <c r="AJ630"/>
      <c r="AK630"/>
      <c r="AL630"/>
      <c r="AM630"/>
      <c r="AN630"/>
      <c r="AO630"/>
      <c r="AP630"/>
      <c r="AQ630"/>
      <c r="AR630"/>
      <c r="AS630"/>
    </row>
    <row r="631" spans="1:45">
      <c r="A631"/>
      <c r="B631"/>
      <c r="C631"/>
      <c r="D631"/>
      <c r="E631" s="78">
        <v>0</v>
      </c>
      <c r="F631"/>
      <c r="G631"/>
      <c r="H631"/>
      <c r="I631"/>
      <c r="J631">
        <v>0</v>
      </c>
      <c r="K631"/>
      <c r="L631"/>
      <c r="M631"/>
      <c r="N631"/>
      <c r="O631"/>
      <c r="P631"/>
      <c r="Q631"/>
      <c r="R631"/>
      <c r="S631"/>
      <c r="T631"/>
      <c r="U631"/>
      <c r="V631"/>
      <c r="W631"/>
      <c r="X631"/>
      <c r="Y631"/>
      <c r="Z631"/>
      <c r="AA631"/>
      <c r="AB631"/>
      <c r="AC631"/>
      <c r="AD631"/>
      <c r="AE631"/>
      <c r="AF631"/>
      <c r="AG631"/>
      <c r="AH631"/>
      <c r="AI631"/>
      <c r="AJ631"/>
      <c r="AK631"/>
      <c r="AL631"/>
      <c r="AM631"/>
      <c r="AN631"/>
      <c r="AO631"/>
      <c r="AP631"/>
      <c r="AQ631"/>
      <c r="AR631"/>
      <c r="AS631"/>
    </row>
    <row r="632" spans="1:45">
      <c r="A632"/>
      <c r="B632"/>
      <c r="C632"/>
      <c r="D632"/>
      <c r="E632" s="78">
        <v>0</v>
      </c>
      <c r="F632"/>
      <c r="G632"/>
      <c r="H632"/>
      <c r="I632"/>
      <c r="J632">
        <v>0</v>
      </c>
      <c r="K632"/>
      <c r="L632"/>
      <c r="M632"/>
      <c r="N632"/>
      <c r="O632"/>
      <c r="P632"/>
      <c r="Q632"/>
      <c r="R632"/>
      <c r="S632"/>
      <c r="T632"/>
      <c r="U632"/>
      <c r="V632"/>
      <c r="W632"/>
      <c r="X632"/>
      <c r="Y632"/>
      <c r="Z632"/>
      <c r="AA632"/>
      <c r="AB632"/>
      <c r="AC632"/>
      <c r="AD632"/>
      <c r="AE632"/>
      <c r="AF632"/>
      <c r="AG632"/>
      <c r="AH632"/>
      <c r="AI632"/>
      <c r="AJ632"/>
      <c r="AK632"/>
      <c r="AL632"/>
      <c r="AM632"/>
      <c r="AN632"/>
      <c r="AO632"/>
      <c r="AP632"/>
      <c r="AQ632"/>
      <c r="AR632"/>
      <c r="AS632"/>
    </row>
    <row r="633" spans="1:45">
      <c r="A633"/>
      <c r="B633"/>
      <c r="C633"/>
      <c r="D633"/>
      <c r="E633" s="78">
        <v>0</v>
      </c>
      <c r="F633"/>
      <c r="G633"/>
      <c r="H633"/>
      <c r="I633"/>
      <c r="J633">
        <v>0</v>
      </c>
      <c r="K633"/>
      <c r="L633"/>
      <c r="M633"/>
      <c r="N633"/>
      <c r="O633"/>
      <c r="P633"/>
      <c r="Q633"/>
      <c r="R633"/>
      <c r="S633"/>
      <c r="T633"/>
      <c r="U633"/>
      <c r="V633"/>
      <c r="W633"/>
      <c r="X633"/>
      <c r="Y633"/>
      <c r="Z633"/>
      <c r="AA633"/>
      <c r="AB633"/>
      <c r="AC633"/>
      <c r="AD633"/>
      <c r="AE633"/>
      <c r="AF633"/>
      <c r="AG633"/>
      <c r="AH633"/>
      <c r="AI633"/>
      <c r="AJ633"/>
      <c r="AK633"/>
      <c r="AL633"/>
      <c r="AM633"/>
      <c r="AN633"/>
      <c r="AO633"/>
      <c r="AP633"/>
      <c r="AQ633"/>
      <c r="AR633"/>
      <c r="AS633"/>
    </row>
    <row r="634" spans="1:45">
      <c r="A634"/>
      <c r="B634"/>
      <c r="C634"/>
      <c r="D634"/>
      <c r="E634" s="78">
        <v>0</v>
      </c>
      <c r="F634"/>
      <c r="G634"/>
      <c r="H634"/>
      <c r="I634"/>
      <c r="J634">
        <v>0</v>
      </c>
      <c r="K634"/>
      <c r="L634"/>
      <c r="M634"/>
      <c r="N634"/>
      <c r="O634"/>
      <c r="P634"/>
      <c r="Q634"/>
      <c r="R634"/>
      <c r="S634"/>
      <c r="T634"/>
      <c r="U634"/>
      <c r="V634"/>
      <c r="W634"/>
      <c r="X634"/>
      <c r="Y634"/>
      <c r="Z634"/>
      <c r="AA634"/>
      <c r="AB634"/>
      <c r="AC634"/>
      <c r="AD634"/>
      <c r="AE634"/>
      <c r="AF634"/>
      <c r="AG634"/>
      <c r="AH634"/>
      <c r="AI634"/>
      <c r="AJ634"/>
      <c r="AK634"/>
      <c r="AL634"/>
      <c r="AM634"/>
      <c r="AN634"/>
      <c r="AO634"/>
      <c r="AP634"/>
      <c r="AQ634"/>
      <c r="AR634"/>
      <c r="AS634"/>
    </row>
    <row r="635" spans="1:45">
      <c r="A635"/>
      <c r="B635"/>
      <c r="C635"/>
      <c r="D635"/>
      <c r="E635" s="78">
        <v>0</v>
      </c>
      <c r="F635"/>
      <c r="G635"/>
      <c r="H635"/>
      <c r="I635"/>
      <c r="J635">
        <v>0</v>
      </c>
      <c r="K635"/>
      <c r="L635"/>
      <c r="M635"/>
      <c r="N635"/>
      <c r="O635"/>
      <c r="P635"/>
      <c r="Q635"/>
      <c r="R635"/>
      <c r="S635"/>
      <c r="T635"/>
      <c r="U635"/>
      <c r="V635"/>
      <c r="W635"/>
      <c r="X635"/>
      <c r="Y635"/>
      <c r="Z635"/>
      <c r="AA635"/>
      <c r="AB635"/>
      <c r="AC635"/>
      <c r="AD635"/>
      <c r="AE635"/>
      <c r="AF635"/>
      <c r="AG635"/>
      <c r="AH635"/>
      <c r="AI635"/>
      <c r="AJ635"/>
      <c r="AK635"/>
      <c r="AL635"/>
      <c r="AM635"/>
      <c r="AN635"/>
      <c r="AO635"/>
      <c r="AP635"/>
      <c r="AQ635"/>
      <c r="AR635"/>
      <c r="AS635"/>
    </row>
    <row r="636" spans="1:45">
      <c r="A636"/>
      <c r="B636"/>
      <c r="C636"/>
      <c r="D636"/>
      <c r="E636" s="78">
        <v>0</v>
      </c>
      <c r="F636"/>
      <c r="G636"/>
      <c r="H636"/>
      <c r="I636"/>
      <c r="J636">
        <v>0</v>
      </c>
      <c r="K636"/>
      <c r="L636"/>
      <c r="M636"/>
      <c r="N636"/>
      <c r="O636"/>
      <c r="P636"/>
      <c r="Q636"/>
      <c r="R636"/>
      <c r="S636"/>
      <c r="T636"/>
      <c r="U636"/>
      <c r="V636"/>
      <c r="W636"/>
      <c r="X636"/>
      <c r="Y636"/>
      <c r="Z636"/>
      <c r="AA636"/>
      <c r="AB636"/>
      <c r="AC636"/>
      <c r="AD636"/>
      <c r="AE636"/>
      <c r="AF636"/>
      <c r="AG636"/>
      <c r="AH636"/>
      <c r="AI636"/>
      <c r="AJ636"/>
      <c r="AK636"/>
      <c r="AL636"/>
      <c r="AM636"/>
      <c r="AN636"/>
      <c r="AO636"/>
      <c r="AP636"/>
      <c r="AQ636"/>
      <c r="AR636"/>
      <c r="AS636"/>
    </row>
    <row r="637" spans="1:45">
      <c r="A637"/>
      <c r="B637"/>
      <c r="C637"/>
      <c r="D637"/>
      <c r="E637" s="78">
        <v>0</v>
      </c>
      <c r="F637"/>
      <c r="G637"/>
      <c r="H637"/>
      <c r="I637"/>
      <c r="J637">
        <v>0</v>
      </c>
      <c r="K637"/>
      <c r="L637"/>
      <c r="M637"/>
      <c r="N637"/>
      <c r="O637"/>
      <c r="P637"/>
      <c r="Q637"/>
      <c r="R637"/>
      <c r="S637"/>
      <c r="T637"/>
      <c r="U637"/>
      <c r="V637"/>
      <c r="W637"/>
      <c r="X637"/>
      <c r="Y637"/>
      <c r="Z637"/>
      <c r="AA637"/>
      <c r="AB637"/>
      <c r="AC637"/>
      <c r="AD637"/>
      <c r="AE637"/>
      <c r="AF637"/>
      <c r="AG637"/>
      <c r="AH637"/>
      <c r="AI637"/>
      <c r="AJ637"/>
      <c r="AK637"/>
      <c r="AL637"/>
      <c r="AM637"/>
      <c r="AN637"/>
      <c r="AO637"/>
      <c r="AP637"/>
      <c r="AQ637"/>
      <c r="AR637"/>
      <c r="AS637"/>
    </row>
    <row r="638" spans="1:45">
      <c r="A638"/>
      <c r="B638"/>
      <c r="C638"/>
      <c r="D638"/>
      <c r="E638" s="78">
        <v>0</v>
      </c>
      <c r="F638"/>
      <c r="G638"/>
      <c r="H638"/>
      <c r="I638"/>
      <c r="J638">
        <v>0</v>
      </c>
      <c r="K638"/>
      <c r="L638"/>
      <c r="M638"/>
      <c r="N638"/>
      <c r="O638"/>
      <c r="P638"/>
      <c r="Q638"/>
      <c r="R638"/>
      <c r="S638"/>
      <c r="T638"/>
      <c r="U638"/>
      <c r="V638"/>
      <c r="W638"/>
      <c r="X638"/>
      <c r="Y638"/>
      <c r="Z638"/>
      <c r="AA638"/>
      <c r="AB638"/>
      <c r="AC638"/>
      <c r="AD638"/>
      <c r="AE638"/>
      <c r="AF638"/>
      <c r="AG638"/>
      <c r="AH638"/>
      <c r="AI638"/>
      <c r="AJ638"/>
      <c r="AK638"/>
      <c r="AL638"/>
      <c r="AM638"/>
      <c r="AN638"/>
      <c r="AO638"/>
      <c r="AP638"/>
      <c r="AQ638"/>
      <c r="AR638"/>
      <c r="AS638"/>
    </row>
    <row r="639" spans="1:45">
      <c r="A639"/>
      <c r="B639"/>
      <c r="C639"/>
      <c r="D639"/>
      <c r="E639" s="78">
        <v>0</v>
      </c>
      <c r="F639"/>
      <c r="G639"/>
      <c r="H639"/>
      <c r="I639"/>
      <c r="J639">
        <v>0</v>
      </c>
      <c r="K639"/>
      <c r="L639"/>
      <c r="M639"/>
      <c r="N639"/>
      <c r="O639"/>
      <c r="P639"/>
      <c r="Q639"/>
      <c r="R639"/>
      <c r="S639"/>
      <c r="T639"/>
      <c r="U639"/>
      <c r="V639"/>
      <c r="W639"/>
      <c r="X639"/>
      <c r="Y639"/>
      <c r="Z639"/>
      <c r="AA639"/>
      <c r="AB639"/>
      <c r="AC639"/>
      <c r="AD639"/>
      <c r="AE639"/>
      <c r="AF639"/>
      <c r="AG639"/>
      <c r="AH639"/>
      <c r="AI639"/>
      <c r="AJ639"/>
      <c r="AK639"/>
      <c r="AL639"/>
      <c r="AM639"/>
      <c r="AN639"/>
      <c r="AO639"/>
      <c r="AP639"/>
      <c r="AQ639"/>
      <c r="AR639"/>
      <c r="AS639"/>
    </row>
    <row r="640" spans="1:45">
      <c r="A640"/>
      <c r="B640"/>
      <c r="C640"/>
      <c r="D640"/>
      <c r="E640" s="78">
        <v>0</v>
      </c>
      <c r="F640"/>
      <c r="G640"/>
      <c r="H640"/>
      <c r="I640"/>
      <c r="J640">
        <v>0</v>
      </c>
      <c r="K640"/>
      <c r="L640"/>
      <c r="M640"/>
      <c r="N640"/>
      <c r="O640"/>
      <c r="P640"/>
      <c r="Q640"/>
      <c r="R640"/>
      <c r="S640"/>
      <c r="T640"/>
      <c r="U640"/>
      <c r="V640"/>
      <c r="W640"/>
      <c r="X640"/>
      <c r="Y640"/>
      <c r="Z640"/>
      <c r="AA640"/>
      <c r="AB640"/>
      <c r="AC640"/>
      <c r="AD640"/>
      <c r="AE640"/>
      <c r="AF640"/>
      <c r="AG640"/>
      <c r="AH640"/>
      <c r="AI640"/>
      <c r="AJ640"/>
      <c r="AK640"/>
      <c r="AL640"/>
      <c r="AM640"/>
      <c r="AN640"/>
      <c r="AO640"/>
      <c r="AP640"/>
      <c r="AQ640"/>
      <c r="AR640"/>
      <c r="AS640"/>
    </row>
    <row r="641" spans="1:45">
      <c r="A641"/>
      <c r="B641"/>
      <c r="C641"/>
      <c r="D641"/>
      <c r="E641" s="78">
        <v>0</v>
      </c>
      <c r="F641"/>
      <c r="G641"/>
      <c r="H641"/>
      <c r="I641"/>
      <c r="J641">
        <v>0</v>
      </c>
      <c r="K641"/>
      <c r="L641"/>
      <c r="M641"/>
      <c r="N641"/>
      <c r="O641"/>
      <c r="P641"/>
      <c r="Q641"/>
      <c r="R641"/>
      <c r="S641"/>
      <c r="T641"/>
      <c r="U641"/>
      <c r="V641"/>
      <c r="W641"/>
      <c r="X641"/>
      <c r="Y641"/>
      <c r="Z641"/>
      <c r="AA641"/>
      <c r="AB641"/>
      <c r="AC641"/>
      <c r="AD641"/>
      <c r="AE641"/>
      <c r="AF641"/>
      <c r="AG641"/>
      <c r="AH641"/>
      <c r="AI641"/>
      <c r="AJ641"/>
      <c r="AK641"/>
      <c r="AL641"/>
      <c r="AM641"/>
      <c r="AN641"/>
      <c r="AO641"/>
      <c r="AP641"/>
      <c r="AQ641"/>
      <c r="AR641"/>
      <c r="AS641"/>
    </row>
    <row r="642" spans="1:45">
      <c r="A642"/>
      <c r="B642"/>
      <c r="C642"/>
      <c r="D642"/>
      <c r="E642" s="78">
        <v>0</v>
      </c>
      <c r="F642"/>
      <c r="G642"/>
      <c r="H642"/>
      <c r="I642"/>
      <c r="J642">
        <v>0</v>
      </c>
      <c r="K642"/>
      <c r="L642"/>
      <c r="M642"/>
      <c r="N642"/>
      <c r="O642"/>
      <c r="P642"/>
      <c r="Q642"/>
      <c r="R642"/>
      <c r="S642"/>
      <c r="T642"/>
      <c r="U642"/>
      <c r="V642"/>
      <c r="W642"/>
      <c r="X642"/>
      <c r="Y642"/>
      <c r="Z642"/>
      <c r="AA642"/>
      <c r="AB642"/>
      <c r="AC642"/>
      <c r="AD642"/>
      <c r="AE642"/>
      <c r="AF642"/>
      <c r="AG642"/>
      <c r="AH642"/>
      <c r="AI642"/>
      <c r="AJ642"/>
      <c r="AK642"/>
      <c r="AL642"/>
      <c r="AM642"/>
      <c r="AN642"/>
      <c r="AO642"/>
      <c r="AP642"/>
      <c r="AQ642"/>
      <c r="AR642"/>
      <c r="AS642"/>
    </row>
    <row r="643" spans="1:45">
      <c r="A643"/>
      <c r="B643"/>
      <c r="C643"/>
      <c r="D643"/>
      <c r="E643" s="78">
        <v>0</v>
      </c>
      <c r="F643"/>
      <c r="G643"/>
      <c r="H643"/>
      <c r="I643"/>
      <c r="J643">
        <v>0</v>
      </c>
      <c r="K643"/>
      <c r="L643"/>
      <c r="M643"/>
      <c r="N643"/>
      <c r="O643"/>
      <c r="P643"/>
      <c r="Q643"/>
      <c r="R643"/>
      <c r="S643"/>
      <c r="T643"/>
      <c r="U643"/>
      <c r="V643"/>
      <c r="W643"/>
      <c r="X643"/>
      <c r="Y643"/>
      <c r="Z643"/>
      <c r="AA643"/>
      <c r="AB643"/>
      <c r="AC643"/>
      <c r="AD643"/>
      <c r="AE643"/>
      <c r="AF643"/>
      <c r="AG643"/>
      <c r="AH643"/>
      <c r="AI643"/>
      <c r="AJ643"/>
      <c r="AK643"/>
      <c r="AL643"/>
      <c r="AM643"/>
      <c r="AN643"/>
      <c r="AO643"/>
      <c r="AP643"/>
      <c r="AQ643"/>
      <c r="AR643"/>
      <c r="AS643"/>
    </row>
    <row r="644" spans="1:45">
      <c r="A644"/>
      <c r="B644"/>
      <c r="C644"/>
      <c r="D644"/>
      <c r="E644" s="78">
        <v>0</v>
      </c>
      <c r="F644"/>
      <c r="G644"/>
      <c r="H644"/>
      <c r="I644"/>
      <c r="J644">
        <v>0</v>
      </c>
      <c r="K644"/>
      <c r="L644"/>
      <c r="M644"/>
      <c r="N644"/>
      <c r="O644"/>
      <c r="P644"/>
      <c r="Q644"/>
      <c r="R644"/>
      <c r="S644"/>
      <c r="T644"/>
      <c r="U644"/>
      <c r="V644"/>
      <c r="W644"/>
      <c r="X644"/>
      <c r="Y644"/>
      <c r="Z644"/>
      <c r="AA644"/>
      <c r="AB644"/>
      <c r="AC644"/>
      <c r="AD644"/>
      <c r="AE644"/>
      <c r="AF644"/>
      <c r="AG644"/>
      <c r="AH644"/>
      <c r="AI644"/>
      <c r="AJ644"/>
      <c r="AK644"/>
      <c r="AL644"/>
      <c r="AM644"/>
      <c r="AN644"/>
      <c r="AO644"/>
      <c r="AP644"/>
      <c r="AQ644"/>
      <c r="AR644"/>
      <c r="AS644"/>
    </row>
    <row r="645" spans="1:45">
      <c r="A645"/>
      <c r="B645"/>
      <c r="C645"/>
      <c r="D645"/>
      <c r="E645" s="78">
        <v>0</v>
      </c>
      <c r="F645"/>
      <c r="G645"/>
      <c r="H645"/>
      <c r="I645"/>
      <c r="J645">
        <v>0</v>
      </c>
      <c r="K645"/>
      <c r="L645"/>
      <c r="M645"/>
      <c r="N645"/>
      <c r="O645"/>
      <c r="P645"/>
      <c r="Q645"/>
      <c r="R645"/>
      <c r="S645"/>
      <c r="T645"/>
      <c r="U645"/>
      <c r="V645"/>
      <c r="W645"/>
      <c r="X645"/>
      <c r="Y645"/>
      <c r="Z645"/>
      <c r="AA645"/>
      <c r="AB645"/>
      <c r="AC645"/>
      <c r="AD645"/>
      <c r="AE645"/>
      <c r="AF645"/>
      <c r="AG645"/>
      <c r="AH645"/>
      <c r="AI645"/>
      <c r="AJ645"/>
      <c r="AK645"/>
      <c r="AL645"/>
      <c r="AM645"/>
      <c r="AN645"/>
      <c r="AO645"/>
      <c r="AP645"/>
      <c r="AQ645"/>
      <c r="AR645"/>
      <c r="AS645"/>
    </row>
    <row r="646" spans="1:45">
      <c r="A646"/>
      <c r="B646"/>
      <c r="C646"/>
      <c r="D646"/>
      <c r="E646" s="78">
        <v>0</v>
      </c>
      <c r="F646"/>
      <c r="G646"/>
      <c r="H646"/>
      <c r="I646"/>
      <c r="J646">
        <v>0</v>
      </c>
      <c r="K646"/>
      <c r="L646"/>
      <c r="M646"/>
      <c r="N646"/>
      <c r="O646"/>
      <c r="P646"/>
      <c r="Q646"/>
      <c r="R646"/>
      <c r="S646"/>
      <c r="T646"/>
      <c r="U646"/>
      <c r="V646"/>
      <c r="W646"/>
      <c r="X646"/>
      <c r="Y646"/>
      <c r="Z646"/>
      <c r="AA646"/>
      <c r="AB646"/>
      <c r="AC646"/>
      <c r="AD646"/>
      <c r="AE646"/>
      <c r="AF646"/>
      <c r="AG646"/>
      <c r="AH646"/>
      <c r="AI646"/>
      <c r="AJ646"/>
      <c r="AK646"/>
      <c r="AL646"/>
      <c r="AM646"/>
      <c r="AN646"/>
      <c r="AO646"/>
      <c r="AP646"/>
      <c r="AQ646"/>
      <c r="AR646"/>
      <c r="AS646"/>
    </row>
    <row r="647" spans="1:45">
      <c r="A647"/>
      <c r="B647"/>
      <c r="C647"/>
      <c r="D647"/>
      <c r="E647" s="78">
        <v>0</v>
      </c>
      <c r="F647"/>
      <c r="G647"/>
      <c r="H647"/>
      <c r="I647"/>
      <c r="J647">
        <v>0</v>
      </c>
      <c r="K647"/>
      <c r="L647"/>
      <c r="M647"/>
      <c r="N647"/>
      <c r="O647"/>
      <c r="P647"/>
      <c r="Q647"/>
      <c r="R647"/>
      <c r="S647"/>
      <c r="T647"/>
      <c r="U647"/>
      <c r="V647"/>
      <c r="W647"/>
      <c r="X647"/>
      <c r="Y647"/>
      <c r="Z647"/>
      <c r="AA647"/>
      <c r="AB647"/>
      <c r="AC647"/>
      <c r="AD647"/>
      <c r="AE647"/>
      <c r="AF647"/>
      <c r="AG647"/>
      <c r="AH647"/>
      <c r="AI647"/>
      <c r="AJ647"/>
      <c r="AK647"/>
      <c r="AL647"/>
      <c r="AM647"/>
      <c r="AN647"/>
      <c r="AO647"/>
      <c r="AP647"/>
      <c r="AQ647"/>
      <c r="AR647"/>
      <c r="AS647"/>
    </row>
    <row r="648" spans="1:45">
      <c r="A648"/>
      <c r="B648"/>
      <c r="C648"/>
      <c r="D648"/>
      <c r="E648" s="78">
        <v>0</v>
      </c>
      <c r="F648"/>
      <c r="G648"/>
      <c r="H648"/>
      <c r="I648"/>
      <c r="J648">
        <v>0</v>
      </c>
      <c r="K648"/>
      <c r="L648"/>
      <c r="M648"/>
      <c r="N648"/>
      <c r="O648"/>
      <c r="P648"/>
      <c r="Q648"/>
      <c r="R648"/>
      <c r="S648"/>
      <c r="T648"/>
      <c r="U648"/>
      <c r="V648"/>
      <c r="W648"/>
      <c r="X648"/>
      <c r="Y648"/>
      <c r="Z648"/>
      <c r="AA648"/>
      <c r="AB648"/>
      <c r="AC648"/>
      <c r="AD648"/>
      <c r="AE648"/>
      <c r="AF648"/>
      <c r="AG648"/>
      <c r="AH648"/>
      <c r="AI648"/>
      <c r="AJ648"/>
      <c r="AK648"/>
      <c r="AL648"/>
      <c r="AM648"/>
      <c r="AN648"/>
      <c r="AO648"/>
      <c r="AP648"/>
      <c r="AQ648"/>
      <c r="AR648"/>
      <c r="AS648"/>
    </row>
    <row r="649" spans="1:45">
      <c r="A649"/>
      <c r="B649"/>
      <c r="C649"/>
      <c r="D649"/>
      <c r="E649" s="78">
        <v>0</v>
      </c>
      <c r="F649"/>
      <c r="G649"/>
      <c r="H649"/>
      <c r="I649"/>
      <c r="J649">
        <v>0</v>
      </c>
      <c r="K649"/>
      <c r="L649"/>
      <c r="M649"/>
      <c r="N649"/>
      <c r="O649"/>
      <c r="P649"/>
      <c r="Q649"/>
      <c r="R649"/>
      <c r="S649"/>
      <c r="T649"/>
      <c r="U649"/>
      <c r="V649"/>
      <c r="W649"/>
      <c r="X649"/>
      <c r="Y649"/>
      <c r="Z649"/>
      <c r="AA649"/>
      <c r="AB649"/>
      <c r="AC649"/>
      <c r="AD649"/>
      <c r="AE649"/>
      <c r="AF649"/>
      <c r="AG649"/>
      <c r="AH649"/>
      <c r="AI649"/>
      <c r="AJ649"/>
      <c r="AK649"/>
      <c r="AL649"/>
      <c r="AM649"/>
      <c r="AN649"/>
      <c r="AO649"/>
      <c r="AP649"/>
      <c r="AQ649"/>
      <c r="AR649"/>
      <c r="AS649"/>
    </row>
    <row r="650" spans="1:45">
      <c r="A650"/>
      <c r="B650"/>
      <c r="C650"/>
      <c r="D650"/>
      <c r="E650" s="78">
        <v>0</v>
      </c>
      <c r="F650"/>
      <c r="G650"/>
      <c r="H650"/>
      <c r="I650"/>
      <c r="J650">
        <v>0</v>
      </c>
      <c r="K650"/>
      <c r="L650"/>
      <c r="M650"/>
      <c r="N650"/>
      <c r="O650"/>
      <c r="P650"/>
      <c r="Q650"/>
      <c r="R650"/>
      <c r="S650"/>
      <c r="T650"/>
      <c r="U650"/>
      <c r="V650"/>
      <c r="W650"/>
      <c r="X650"/>
      <c r="Y650"/>
      <c r="Z650"/>
      <c r="AA650"/>
      <c r="AB650"/>
      <c r="AC650"/>
      <c r="AD650"/>
      <c r="AE650"/>
      <c r="AF650"/>
      <c r="AG650"/>
      <c r="AH650"/>
      <c r="AI650"/>
      <c r="AJ650"/>
      <c r="AK650"/>
      <c r="AL650"/>
      <c r="AM650"/>
      <c r="AN650"/>
      <c r="AO650"/>
      <c r="AP650"/>
      <c r="AQ650"/>
      <c r="AR650"/>
      <c r="AS650"/>
    </row>
    <row r="651" spans="1:45">
      <c r="A651"/>
      <c r="B651"/>
      <c r="C651"/>
      <c r="D651"/>
      <c r="E651" s="78">
        <v>0</v>
      </c>
      <c r="F651"/>
      <c r="G651"/>
      <c r="H651"/>
      <c r="I651"/>
      <c r="J651">
        <v>0</v>
      </c>
      <c r="K651"/>
      <c r="L651"/>
      <c r="M651"/>
      <c r="N651"/>
      <c r="O651"/>
      <c r="P651"/>
      <c r="Q651"/>
      <c r="R651"/>
      <c r="S651"/>
      <c r="T651"/>
      <c r="U651"/>
      <c r="V651"/>
      <c r="W651"/>
      <c r="X651"/>
      <c r="Y651"/>
      <c r="Z651"/>
      <c r="AA651"/>
      <c r="AB651"/>
      <c r="AC651"/>
      <c r="AD651"/>
      <c r="AE651"/>
      <c r="AF651"/>
      <c r="AG651"/>
      <c r="AH651"/>
      <c r="AI651"/>
      <c r="AJ651"/>
      <c r="AK651"/>
      <c r="AL651"/>
      <c r="AM651"/>
      <c r="AN651"/>
      <c r="AO651"/>
      <c r="AP651"/>
      <c r="AQ651"/>
      <c r="AR651"/>
      <c r="AS651"/>
    </row>
    <row r="652" spans="1:45">
      <c r="A652"/>
      <c r="B652"/>
      <c r="C652"/>
      <c r="D652"/>
      <c r="E652" s="78">
        <v>0</v>
      </c>
      <c r="F652"/>
      <c r="G652"/>
      <c r="H652"/>
      <c r="I652"/>
      <c r="J652">
        <v>0</v>
      </c>
      <c r="K652"/>
      <c r="L652"/>
      <c r="M652"/>
      <c r="N652"/>
      <c r="O652"/>
      <c r="P652"/>
      <c r="Q652"/>
      <c r="R652"/>
      <c r="S652"/>
      <c r="T652"/>
      <c r="U652"/>
      <c r="V652"/>
      <c r="W652"/>
      <c r="X652"/>
      <c r="Y652"/>
      <c r="Z652"/>
      <c r="AA652"/>
      <c r="AB652"/>
      <c r="AC652"/>
      <c r="AD652"/>
      <c r="AE652"/>
      <c r="AF652"/>
      <c r="AG652"/>
      <c r="AH652"/>
      <c r="AI652"/>
      <c r="AJ652"/>
      <c r="AK652"/>
      <c r="AL652"/>
      <c r="AM652"/>
      <c r="AN652"/>
      <c r="AO652"/>
      <c r="AP652"/>
      <c r="AQ652"/>
      <c r="AR652"/>
      <c r="AS652"/>
    </row>
    <row r="653" spans="1:45">
      <c r="A653"/>
      <c r="B653"/>
      <c r="C653"/>
      <c r="D653"/>
      <c r="E653" s="78">
        <v>0</v>
      </c>
      <c r="F653"/>
      <c r="G653"/>
      <c r="H653"/>
      <c r="I653"/>
      <c r="J653">
        <v>0</v>
      </c>
      <c r="K653"/>
      <c r="L653"/>
      <c r="M653"/>
      <c r="N653"/>
      <c r="O653"/>
      <c r="P653"/>
      <c r="Q653"/>
      <c r="R653"/>
      <c r="S653"/>
      <c r="T653"/>
      <c r="U653"/>
      <c r="V653"/>
      <c r="W653"/>
      <c r="X653"/>
      <c r="Y653"/>
      <c r="Z653"/>
      <c r="AA653"/>
      <c r="AB653"/>
      <c r="AC653"/>
      <c r="AD653"/>
      <c r="AE653"/>
      <c r="AF653"/>
      <c r="AG653"/>
      <c r="AH653"/>
      <c r="AI653"/>
      <c r="AJ653"/>
      <c r="AK653"/>
      <c r="AL653"/>
      <c r="AM653"/>
      <c r="AN653"/>
      <c r="AO653"/>
      <c r="AP653"/>
      <c r="AQ653"/>
      <c r="AR653"/>
      <c r="AS653"/>
    </row>
    <row r="654" spans="1:45">
      <c r="A654"/>
      <c r="B654"/>
      <c r="C654"/>
      <c r="D654"/>
      <c r="E654" s="78">
        <v>0</v>
      </c>
      <c r="F654"/>
      <c r="G654"/>
      <c r="H654"/>
      <c r="I654"/>
      <c r="J654">
        <v>0</v>
      </c>
      <c r="K654"/>
      <c r="L654"/>
      <c r="M654"/>
      <c r="N654"/>
      <c r="O654"/>
      <c r="P654"/>
      <c r="Q654"/>
      <c r="R654"/>
      <c r="S654"/>
      <c r="T654"/>
      <c r="U654"/>
      <c r="V654"/>
      <c r="W654"/>
      <c r="X654"/>
      <c r="Y654"/>
      <c r="Z654"/>
      <c r="AA654"/>
      <c r="AB654"/>
      <c r="AC654"/>
      <c r="AD654"/>
      <c r="AE654"/>
      <c r="AF654"/>
      <c r="AG654"/>
      <c r="AH654"/>
      <c r="AI654"/>
      <c r="AJ654"/>
      <c r="AK654"/>
      <c r="AL654"/>
      <c r="AM654"/>
      <c r="AN654"/>
      <c r="AO654"/>
      <c r="AP654"/>
      <c r="AQ654"/>
      <c r="AR654"/>
      <c r="AS654"/>
    </row>
    <row r="655" spans="1:45">
      <c r="A655"/>
      <c r="B655"/>
      <c r="C655"/>
      <c r="D655"/>
      <c r="E655" s="78">
        <v>0</v>
      </c>
      <c r="F655"/>
      <c r="G655"/>
      <c r="H655"/>
      <c r="I655"/>
      <c r="J655">
        <v>0</v>
      </c>
      <c r="K655"/>
      <c r="L655"/>
      <c r="M655"/>
      <c r="N655"/>
      <c r="O655"/>
      <c r="P655"/>
      <c r="Q655"/>
      <c r="R655"/>
      <c r="S655"/>
      <c r="T655"/>
      <c r="U655"/>
      <c r="V655"/>
      <c r="W655"/>
      <c r="X655"/>
      <c r="Y655"/>
      <c r="Z655"/>
      <c r="AA655"/>
      <c r="AB655"/>
      <c r="AC655"/>
      <c r="AD655"/>
      <c r="AE655"/>
      <c r="AF655"/>
      <c r="AG655"/>
      <c r="AH655"/>
      <c r="AI655"/>
      <c r="AJ655"/>
      <c r="AK655"/>
      <c r="AL655"/>
      <c r="AM655"/>
      <c r="AN655"/>
      <c r="AO655"/>
      <c r="AP655"/>
      <c r="AQ655"/>
      <c r="AR655"/>
      <c r="AS655"/>
    </row>
    <row r="656" spans="1:45">
      <c r="A656"/>
      <c r="B656"/>
      <c r="C656"/>
      <c r="D656"/>
      <c r="E656" s="78">
        <v>0</v>
      </c>
      <c r="F656"/>
      <c r="G656"/>
      <c r="H656"/>
      <c r="I656"/>
      <c r="J656">
        <v>0</v>
      </c>
      <c r="K656"/>
      <c r="L656"/>
      <c r="M656"/>
      <c r="N656"/>
      <c r="O656"/>
      <c r="P656"/>
      <c r="Q656"/>
      <c r="R656"/>
      <c r="S656"/>
      <c r="T656"/>
      <c r="U656"/>
      <c r="V656"/>
      <c r="W656"/>
      <c r="X656"/>
      <c r="Y656"/>
      <c r="Z656"/>
      <c r="AA656"/>
      <c r="AB656"/>
      <c r="AC656"/>
      <c r="AD656"/>
      <c r="AE656"/>
      <c r="AF656"/>
      <c r="AG656"/>
      <c r="AH656"/>
      <c r="AI656"/>
      <c r="AJ656"/>
      <c r="AK656"/>
      <c r="AL656"/>
      <c r="AM656"/>
      <c r="AN656"/>
      <c r="AO656"/>
      <c r="AP656"/>
      <c r="AQ656"/>
      <c r="AR656"/>
      <c r="AS656"/>
    </row>
    <row r="657" spans="1:45">
      <c r="A657"/>
      <c r="B657"/>
      <c r="C657"/>
      <c r="D657"/>
      <c r="E657" s="78">
        <v>0</v>
      </c>
      <c r="F657"/>
      <c r="G657"/>
      <c r="H657"/>
      <c r="I657"/>
      <c r="J657">
        <v>0</v>
      </c>
      <c r="K657"/>
      <c r="L657"/>
      <c r="M657"/>
      <c r="N657"/>
      <c r="O657"/>
      <c r="P657"/>
      <c r="Q657"/>
      <c r="R657"/>
      <c r="S657"/>
      <c r="T657"/>
      <c r="U657"/>
      <c r="V657"/>
      <c r="W657"/>
      <c r="X657"/>
      <c r="Y657"/>
      <c r="Z657"/>
      <c r="AA657"/>
      <c r="AB657"/>
      <c r="AC657"/>
      <c r="AD657"/>
      <c r="AE657"/>
      <c r="AF657"/>
      <c r="AG657"/>
      <c r="AH657"/>
      <c r="AI657"/>
      <c r="AJ657"/>
      <c r="AK657"/>
      <c r="AL657"/>
      <c r="AM657"/>
      <c r="AN657"/>
      <c r="AO657"/>
      <c r="AP657"/>
      <c r="AQ657"/>
      <c r="AR657"/>
      <c r="AS657"/>
    </row>
    <row r="658" spans="1:45">
      <c r="A658"/>
      <c r="B658"/>
      <c r="C658"/>
      <c r="D658"/>
      <c r="E658" s="78">
        <v>0</v>
      </c>
      <c r="F658"/>
      <c r="G658"/>
      <c r="H658"/>
      <c r="I658"/>
      <c r="J658">
        <v>0</v>
      </c>
      <c r="K658"/>
      <c r="L658"/>
      <c r="M658"/>
      <c r="N658"/>
      <c r="O658"/>
      <c r="P658"/>
      <c r="Q658"/>
      <c r="R658"/>
      <c r="S658"/>
      <c r="T658"/>
      <c r="U658"/>
      <c r="V658"/>
      <c r="W658"/>
      <c r="X658"/>
      <c r="Y658"/>
      <c r="Z658"/>
      <c r="AA658"/>
      <c r="AB658"/>
      <c r="AC658"/>
      <c r="AD658"/>
      <c r="AE658"/>
      <c r="AF658"/>
      <c r="AG658"/>
      <c r="AH658"/>
      <c r="AI658"/>
      <c r="AJ658"/>
      <c r="AK658"/>
      <c r="AL658"/>
      <c r="AM658"/>
      <c r="AN658"/>
      <c r="AO658"/>
      <c r="AP658"/>
      <c r="AQ658"/>
      <c r="AR658"/>
      <c r="AS658"/>
    </row>
    <row r="659" spans="1:45">
      <c r="A659"/>
      <c r="B659"/>
      <c r="C659"/>
      <c r="D659"/>
      <c r="E659" s="78">
        <v>0</v>
      </c>
      <c r="F659"/>
      <c r="G659"/>
      <c r="H659"/>
      <c r="I659"/>
      <c r="J659">
        <v>0</v>
      </c>
      <c r="K659"/>
      <c r="L659"/>
      <c r="M659"/>
      <c r="N659"/>
      <c r="O659"/>
      <c r="P659"/>
      <c r="Q659"/>
      <c r="R659"/>
      <c r="S659"/>
      <c r="T659"/>
      <c r="U659"/>
      <c r="V659"/>
      <c r="W659"/>
      <c r="X659"/>
      <c r="Y659"/>
      <c r="Z659"/>
      <c r="AA659"/>
      <c r="AB659"/>
      <c r="AC659"/>
      <c r="AD659"/>
      <c r="AE659"/>
      <c r="AF659"/>
      <c r="AG659"/>
      <c r="AH659"/>
      <c r="AI659"/>
      <c r="AJ659"/>
      <c r="AK659"/>
      <c r="AL659"/>
      <c r="AM659"/>
      <c r="AN659"/>
      <c r="AO659"/>
      <c r="AP659"/>
      <c r="AQ659"/>
      <c r="AR659"/>
      <c r="AS659"/>
    </row>
    <row r="660" spans="1:45">
      <c r="A660"/>
      <c r="B660"/>
      <c r="C660"/>
      <c r="D660"/>
      <c r="E660" s="78">
        <v>0</v>
      </c>
      <c r="F660"/>
      <c r="G660"/>
      <c r="H660"/>
      <c r="I660"/>
      <c r="J660">
        <v>0</v>
      </c>
      <c r="K660"/>
      <c r="L660"/>
      <c r="M660"/>
      <c r="N660"/>
      <c r="O660"/>
      <c r="P660"/>
      <c r="Q660"/>
      <c r="R660"/>
      <c r="S660"/>
      <c r="T660"/>
      <c r="U660"/>
      <c r="V660"/>
      <c r="W660"/>
      <c r="X660"/>
      <c r="Y660"/>
      <c r="Z660"/>
      <c r="AA660"/>
      <c r="AB660"/>
      <c r="AC660"/>
      <c r="AD660"/>
      <c r="AE660"/>
      <c r="AF660"/>
      <c r="AG660"/>
      <c r="AH660"/>
      <c r="AI660"/>
      <c r="AJ660"/>
      <c r="AK660"/>
      <c r="AL660"/>
      <c r="AM660"/>
      <c r="AN660"/>
      <c r="AO660"/>
      <c r="AP660"/>
      <c r="AQ660"/>
      <c r="AR660"/>
      <c r="AS660"/>
    </row>
    <row r="661" spans="1:45">
      <c r="A661"/>
      <c r="B661"/>
      <c r="C661"/>
      <c r="D661"/>
      <c r="E661" s="78">
        <v>0</v>
      </c>
      <c r="F661"/>
      <c r="G661"/>
      <c r="H661"/>
      <c r="I661"/>
      <c r="J661">
        <v>0</v>
      </c>
      <c r="K661"/>
      <c r="L661"/>
      <c r="M661"/>
      <c r="N661"/>
      <c r="O661"/>
      <c r="P661"/>
      <c r="Q661"/>
      <c r="R661"/>
      <c r="S661"/>
      <c r="T661"/>
      <c r="U661"/>
      <c r="V661"/>
      <c r="W661"/>
      <c r="X661"/>
      <c r="Y661"/>
      <c r="Z661"/>
      <c r="AA661"/>
      <c r="AB661"/>
      <c r="AC661"/>
      <c r="AD661"/>
      <c r="AE661"/>
      <c r="AF661"/>
      <c r="AG661"/>
      <c r="AH661"/>
      <c r="AI661"/>
      <c r="AJ661"/>
      <c r="AK661"/>
      <c r="AL661"/>
      <c r="AM661"/>
      <c r="AN661"/>
      <c r="AO661"/>
      <c r="AP661"/>
      <c r="AQ661"/>
      <c r="AR661"/>
      <c r="AS661"/>
    </row>
    <row r="662" spans="1:45">
      <c r="A662"/>
      <c r="B662"/>
      <c r="C662"/>
      <c r="D662"/>
      <c r="E662" s="78">
        <v>0</v>
      </c>
      <c r="F662"/>
      <c r="G662"/>
      <c r="H662"/>
      <c r="I662"/>
      <c r="J662">
        <v>0</v>
      </c>
      <c r="K662"/>
      <c r="L662"/>
      <c r="M662"/>
      <c r="N662"/>
      <c r="O662"/>
      <c r="P662"/>
      <c r="Q662"/>
      <c r="R662"/>
      <c r="S662"/>
      <c r="T662"/>
      <c r="U662"/>
      <c r="V662"/>
      <c r="W662"/>
      <c r="X662"/>
      <c r="Y662"/>
      <c r="Z662"/>
      <c r="AA662"/>
      <c r="AB662"/>
      <c r="AC662"/>
      <c r="AD662"/>
      <c r="AE662"/>
      <c r="AF662"/>
      <c r="AG662"/>
      <c r="AH662"/>
      <c r="AI662"/>
      <c r="AJ662"/>
      <c r="AK662"/>
      <c r="AL662"/>
      <c r="AM662"/>
      <c r="AN662"/>
      <c r="AO662"/>
      <c r="AP662"/>
      <c r="AQ662"/>
      <c r="AR662"/>
      <c r="AS662"/>
    </row>
    <row r="663" spans="1:45">
      <c r="A663"/>
      <c r="B663"/>
      <c r="C663"/>
      <c r="D663"/>
      <c r="E663" s="78">
        <v>0</v>
      </c>
      <c r="F663"/>
      <c r="G663"/>
      <c r="H663"/>
      <c r="I663"/>
      <c r="J663">
        <v>0</v>
      </c>
      <c r="K663"/>
      <c r="L663"/>
      <c r="M663"/>
      <c r="N663"/>
      <c r="O663"/>
      <c r="P663"/>
      <c r="Q663"/>
      <c r="R663"/>
      <c r="S663"/>
      <c r="T663"/>
      <c r="U663"/>
      <c r="V663"/>
      <c r="W663"/>
      <c r="X663"/>
      <c r="Y663"/>
      <c r="Z663"/>
      <c r="AA663"/>
      <c r="AB663"/>
      <c r="AC663"/>
      <c r="AD663"/>
      <c r="AE663"/>
      <c r="AF663"/>
      <c r="AG663"/>
      <c r="AH663"/>
      <c r="AI663"/>
      <c r="AJ663"/>
      <c r="AK663"/>
      <c r="AL663"/>
      <c r="AM663"/>
      <c r="AN663"/>
      <c r="AO663"/>
      <c r="AP663"/>
      <c r="AQ663"/>
      <c r="AR663"/>
      <c r="AS663"/>
    </row>
    <row r="664" spans="1:45">
      <c r="A664"/>
      <c r="B664"/>
      <c r="C664"/>
      <c r="D664"/>
      <c r="E664" s="78">
        <v>0</v>
      </c>
      <c r="F664"/>
      <c r="G664"/>
      <c r="H664"/>
      <c r="I664"/>
      <c r="J664">
        <v>0</v>
      </c>
      <c r="K664"/>
      <c r="L664"/>
      <c r="M664"/>
      <c r="N664"/>
      <c r="O664"/>
      <c r="P664"/>
      <c r="Q664"/>
      <c r="R664"/>
      <c r="S664"/>
      <c r="T664"/>
      <c r="U664"/>
      <c r="V664"/>
      <c r="W664"/>
      <c r="X664"/>
      <c r="Y664"/>
      <c r="Z664"/>
      <c r="AA664"/>
      <c r="AB664"/>
      <c r="AC664"/>
      <c r="AD664"/>
      <c r="AE664"/>
      <c r="AF664"/>
      <c r="AG664"/>
      <c r="AH664"/>
      <c r="AI664"/>
      <c r="AJ664"/>
      <c r="AK664"/>
      <c r="AL664"/>
      <c r="AM664"/>
      <c r="AN664"/>
      <c r="AO664"/>
      <c r="AP664"/>
      <c r="AQ664"/>
      <c r="AR664"/>
      <c r="AS664"/>
    </row>
    <row r="665" spans="1:45">
      <c r="A665"/>
      <c r="B665"/>
      <c r="C665"/>
      <c r="D665"/>
      <c r="E665" s="78">
        <v>0</v>
      </c>
      <c r="F665"/>
      <c r="G665"/>
      <c r="H665"/>
      <c r="I665"/>
      <c r="J665">
        <v>0</v>
      </c>
      <c r="K665"/>
      <c r="L665"/>
      <c r="M665"/>
      <c r="N665"/>
      <c r="O665"/>
      <c r="P665"/>
      <c r="Q665"/>
      <c r="R665"/>
      <c r="S665"/>
      <c r="T665"/>
      <c r="U665"/>
      <c r="V665"/>
      <c r="W665"/>
      <c r="X665"/>
      <c r="Y665"/>
      <c r="Z665"/>
      <c r="AA665"/>
      <c r="AB665"/>
      <c r="AC665"/>
      <c r="AD665"/>
      <c r="AE665"/>
      <c r="AF665"/>
      <c r="AG665"/>
      <c r="AH665"/>
      <c r="AI665"/>
      <c r="AJ665"/>
      <c r="AK665"/>
      <c r="AL665"/>
      <c r="AM665"/>
      <c r="AN665"/>
      <c r="AO665"/>
      <c r="AP665"/>
      <c r="AQ665"/>
      <c r="AR665"/>
      <c r="AS665"/>
    </row>
    <row r="666" spans="1:45">
      <c r="A666"/>
      <c r="B666"/>
      <c r="C666"/>
      <c r="D666"/>
      <c r="E666" s="78">
        <v>0</v>
      </c>
      <c r="F666"/>
      <c r="G666"/>
      <c r="H666"/>
      <c r="I666"/>
      <c r="J666">
        <v>0</v>
      </c>
      <c r="K666"/>
      <c r="L666"/>
      <c r="M666"/>
      <c r="N666"/>
      <c r="O666"/>
      <c r="P666"/>
      <c r="Q666"/>
      <c r="R666"/>
      <c r="S666"/>
      <c r="T666"/>
      <c r="U666"/>
      <c r="V666"/>
      <c r="W666"/>
      <c r="X666"/>
      <c r="Y666"/>
      <c r="Z666"/>
      <c r="AA666"/>
      <c r="AB666"/>
      <c r="AC666"/>
      <c r="AD666"/>
      <c r="AE666"/>
      <c r="AF666"/>
      <c r="AG666"/>
      <c r="AH666"/>
      <c r="AI666"/>
      <c r="AJ666"/>
      <c r="AK666"/>
      <c r="AL666"/>
      <c r="AM666"/>
      <c r="AN666"/>
      <c r="AO666"/>
      <c r="AP666"/>
      <c r="AQ666"/>
      <c r="AR666"/>
      <c r="AS666"/>
    </row>
    <row r="667" spans="1:45">
      <c r="A667"/>
      <c r="B667"/>
      <c r="C667"/>
      <c r="D667"/>
      <c r="E667" s="78">
        <v>0</v>
      </c>
      <c r="F667"/>
      <c r="G667"/>
      <c r="H667"/>
      <c r="I667"/>
      <c r="J667">
        <v>0</v>
      </c>
      <c r="K667"/>
      <c r="L667"/>
      <c r="M667"/>
      <c r="N667"/>
      <c r="O667"/>
      <c r="P667"/>
      <c r="Q667"/>
      <c r="R667"/>
      <c r="S667"/>
      <c r="T667"/>
      <c r="U667"/>
      <c r="V667"/>
      <c r="W667"/>
      <c r="X667"/>
      <c r="Y667"/>
      <c r="Z667"/>
      <c r="AA667"/>
      <c r="AB667"/>
      <c r="AC667"/>
      <c r="AD667"/>
      <c r="AE667"/>
      <c r="AF667"/>
      <c r="AG667"/>
      <c r="AH667"/>
      <c r="AI667"/>
      <c r="AJ667"/>
      <c r="AK667"/>
      <c r="AL667"/>
      <c r="AM667"/>
      <c r="AN667"/>
      <c r="AO667"/>
      <c r="AP667"/>
      <c r="AQ667"/>
      <c r="AR667"/>
      <c r="AS667"/>
    </row>
    <row r="668" spans="1:45">
      <c r="A668"/>
      <c r="B668"/>
      <c r="C668"/>
      <c r="D668"/>
      <c r="E668" s="78">
        <v>0</v>
      </c>
      <c r="F668"/>
      <c r="G668"/>
      <c r="H668"/>
      <c r="I668"/>
      <c r="J668">
        <v>0</v>
      </c>
      <c r="K668"/>
      <c r="L668"/>
      <c r="M668"/>
      <c r="N668"/>
      <c r="O668"/>
      <c r="P668"/>
      <c r="Q668"/>
      <c r="R668"/>
      <c r="S668"/>
      <c r="T668"/>
      <c r="U668"/>
      <c r="V668"/>
      <c r="W668"/>
      <c r="X668"/>
      <c r="Y668"/>
      <c r="Z668"/>
      <c r="AA668"/>
      <c r="AB668"/>
      <c r="AC668"/>
      <c r="AD668"/>
      <c r="AE668"/>
      <c r="AF668"/>
      <c r="AG668"/>
      <c r="AH668"/>
      <c r="AI668"/>
      <c r="AJ668"/>
      <c r="AK668"/>
      <c r="AL668"/>
      <c r="AM668"/>
      <c r="AN668"/>
      <c r="AO668"/>
      <c r="AP668"/>
      <c r="AQ668"/>
      <c r="AR668"/>
      <c r="AS668"/>
    </row>
    <row r="669" spans="1:45">
      <c r="A669"/>
      <c r="B669"/>
      <c r="C669"/>
      <c r="D669"/>
      <c r="E669" s="78">
        <v>0</v>
      </c>
      <c r="F669"/>
      <c r="G669"/>
      <c r="H669"/>
      <c r="I669"/>
      <c r="J669">
        <v>0</v>
      </c>
      <c r="K669"/>
      <c r="L669"/>
      <c r="M669"/>
      <c r="N669"/>
      <c r="O669"/>
      <c r="P669"/>
      <c r="Q669"/>
      <c r="R669"/>
      <c r="S669"/>
      <c r="T669"/>
      <c r="U669"/>
      <c r="V669"/>
      <c r="W669"/>
      <c r="X669"/>
      <c r="Y669"/>
      <c r="Z669"/>
      <c r="AA669"/>
      <c r="AB669"/>
      <c r="AC669"/>
      <c r="AD669"/>
      <c r="AE669"/>
      <c r="AF669"/>
      <c r="AG669"/>
      <c r="AH669"/>
      <c r="AI669"/>
      <c r="AJ669"/>
      <c r="AK669"/>
      <c r="AL669"/>
      <c r="AM669"/>
      <c r="AN669"/>
      <c r="AO669"/>
      <c r="AP669"/>
      <c r="AQ669"/>
      <c r="AR669"/>
      <c r="AS669"/>
    </row>
    <row r="670" spans="1:45">
      <c r="A670"/>
      <c r="B670"/>
      <c r="C670"/>
      <c r="D670"/>
      <c r="E670" s="78">
        <v>0</v>
      </c>
      <c r="F670"/>
      <c r="G670"/>
      <c r="H670"/>
      <c r="I670"/>
      <c r="J670">
        <v>0</v>
      </c>
      <c r="K670"/>
      <c r="L670"/>
      <c r="M670"/>
      <c r="N670"/>
      <c r="O670"/>
      <c r="P670"/>
      <c r="Q670"/>
      <c r="R670"/>
      <c r="S670"/>
      <c r="T670"/>
      <c r="U670"/>
      <c r="V670"/>
      <c r="W670"/>
      <c r="X670"/>
      <c r="Y670"/>
      <c r="Z670"/>
      <c r="AA670"/>
      <c r="AB670"/>
      <c r="AC670"/>
      <c r="AD670"/>
      <c r="AE670"/>
      <c r="AF670"/>
      <c r="AG670"/>
      <c r="AH670"/>
      <c r="AI670"/>
      <c r="AJ670"/>
      <c r="AK670"/>
      <c r="AL670"/>
      <c r="AM670"/>
      <c r="AN670"/>
      <c r="AO670"/>
      <c r="AP670"/>
      <c r="AQ670"/>
      <c r="AR670"/>
      <c r="AS670"/>
    </row>
    <row r="671" spans="1:45">
      <c r="A671"/>
      <c r="B671"/>
      <c r="C671"/>
      <c r="D671"/>
      <c r="E671" s="78">
        <v>0</v>
      </c>
      <c r="F671"/>
      <c r="G671"/>
      <c r="H671"/>
      <c r="I671"/>
      <c r="J671">
        <v>0</v>
      </c>
      <c r="K671"/>
      <c r="L671"/>
      <c r="M671"/>
      <c r="N671"/>
      <c r="O671"/>
      <c r="P671"/>
      <c r="Q671"/>
      <c r="R671"/>
      <c r="S671"/>
      <c r="T671"/>
      <c r="U671"/>
      <c r="V671"/>
      <c r="W671"/>
      <c r="X671"/>
      <c r="Y671"/>
      <c r="Z671"/>
      <c r="AA671"/>
      <c r="AB671"/>
      <c r="AC671"/>
      <c r="AD671"/>
      <c r="AE671"/>
      <c r="AF671"/>
      <c r="AG671"/>
      <c r="AH671"/>
      <c r="AI671"/>
      <c r="AJ671"/>
      <c r="AK671"/>
      <c r="AL671"/>
      <c r="AM671"/>
      <c r="AN671"/>
      <c r="AO671"/>
      <c r="AP671"/>
      <c r="AQ671"/>
      <c r="AR671"/>
      <c r="AS671"/>
    </row>
    <row r="672" spans="1:45">
      <c r="A672"/>
      <c r="B672"/>
      <c r="C672"/>
      <c r="D672"/>
      <c r="E672" s="78">
        <v>0</v>
      </c>
      <c r="F672"/>
      <c r="G672"/>
      <c r="H672"/>
      <c r="I672"/>
      <c r="J672">
        <v>0</v>
      </c>
      <c r="K672"/>
      <c r="L672"/>
      <c r="M672"/>
      <c r="N672"/>
      <c r="O672"/>
      <c r="P672"/>
      <c r="Q672"/>
      <c r="R672"/>
      <c r="S672"/>
      <c r="T672"/>
      <c r="U672"/>
      <c r="V672"/>
      <c r="W672"/>
      <c r="X672"/>
      <c r="Y672"/>
      <c r="Z672"/>
      <c r="AA672"/>
      <c r="AB672"/>
      <c r="AC672"/>
      <c r="AD672"/>
      <c r="AE672"/>
      <c r="AF672"/>
      <c r="AG672"/>
      <c r="AH672"/>
      <c r="AI672"/>
      <c r="AJ672"/>
      <c r="AK672"/>
      <c r="AL672"/>
      <c r="AM672"/>
      <c r="AN672"/>
      <c r="AO672"/>
      <c r="AP672"/>
      <c r="AQ672"/>
      <c r="AR672"/>
      <c r="AS672"/>
    </row>
    <row r="673" spans="1:45">
      <c r="A673"/>
      <c r="B673"/>
      <c r="C673"/>
      <c r="D673"/>
      <c r="E673" s="78">
        <v>0</v>
      </c>
      <c r="F673"/>
      <c r="G673"/>
      <c r="H673"/>
      <c r="I673"/>
      <c r="J673">
        <v>0</v>
      </c>
      <c r="K673"/>
      <c r="L673"/>
      <c r="M673"/>
      <c r="N673"/>
      <c r="O673"/>
      <c r="P673"/>
      <c r="Q673"/>
      <c r="R673"/>
      <c r="S673"/>
      <c r="T673"/>
      <c r="U673"/>
      <c r="V673"/>
      <c r="W673"/>
      <c r="X673"/>
      <c r="Y673"/>
      <c r="Z673"/>
      <c r="AA673"/>
      <c r="AB673"/>
      <c r="AC673"/>
      <c r="AD673"/>
      <c r="AE673"/>
      <c r="AF673"/>
      <c r="AG673"/>
      <c r="AH673"/>
      <c r="AI673"/>
      <c r="AJ673"/>
      <c r="AK673"/>
      <c r="AL673"/>
      <c r="AM673"/>
      <c r="AN673"/>
      <c r="AO673"/>
      <c r="AP673"/>
      <c r="AQ673"/>
      <c r="AR673"/>
      <c r="AS673"/>
    </row>
    <row r="674" spans="1:45">
      <c r="A674"/>
      <c r="B674"/>
      <c r="C674"/>
      <c r="D674"/>
      <c r="E674" s="78">
        <v>0</v>
      </c>
      <c r="F674"/>
      <c r="G674"/>
      <c r="H674"/>
      <c r="I674"/>
      <c r="J674">
        <v>0</v>
      </c>
      <c r="K674"/>
      <c r="L674"/>
      <c r="M674"/>
      <c r="N674"/>
      <c r="O674"/>
      <c r="P674"/>
      <c r="Q674"/>
      <c r="R674"/>
      <c r="S674"/>
      <c r="T674"/>
      <c r="U674"/>
      <c r="V674"/>
      <c r="W674"/>
      <c r="X674"/>
      <c r="Y674"/>
      <c r="Z674"/>
      <c r="AA674"/>
      <c r="AB674"/>
      <c r="AC674"/>
      <c r="AD674"/>
      <c r="AE674"/>
      <c r="AF674"/>
      <c r="AG674"/>
      <c r="AH674"/>
      <c r="AI674"/>
      <c r="AJ674"/>
      <c r="AK674"/>
      <c r="AL674"/>
      <c r="AM674"/>
      <c r="AN674"/>
      <c r="AO674"/>
      <c r="AP674"/>
      <c r="AQ674"/>
      <c r="AR674"/>
      <c r="AS674"/>
    </row>
    <row r="675" spans="1:45">
      <c r="A675"/>
      <c r="B675"/>
      <c r="C675"/>
      <c r="D675"/>
      <c r="E675" s="78">
        <v>0</v>
      </c>
      <c r="F675"/>
      <c r="G675"/>
      <c r="H675"/>
      <c r="I675"/>
      <c r="J675">
        <v>0</v>
      </c>
      <c r="K675"/>
      <c r="L675"/>
      <c r="M675"/>
      <c r="N675"/>
      <c r="O675"/>
      <c r="P675"/>
      <c r="Q675"/>
      <c r="R675"/>
      <c r="S675"/>
      <c r="T675"/>
      <c r="U675"/>
      <c r="V675"/>
      <c r="W675"/>
      <c r="X675"/>
      <c r="Y675"/>
      <c r="Z675"/>
      <c r="AA675"/>
      <c r="AB675"/>
      <c r="AC675"/>
      <c r="AD675"/>
      <c r="AE675"/>
      <c r="AF675"/>
      <c r="AG675"/>
      <c r="AH675"/>
      <c r="AI675"/>
      <c r="AJ675"/>
      <c r="AK675"/>
      <c r="AL675"/>
      <c r="AM675"/>
      <c r="AN675"/>
      <c r="AO675"/>
      <c r="AP675"/>
      <c r="AQ675"/>
      <c r="AR675"/>
      <c r="AS675"/>
    </row>
    <row r="676" spans="1:45">
      <c r="A676"/>
      <c r="B676"/>
      <c r="C676"/>
      <c r="D676"/>
      <c r="E676" s="78">
        <v>0</v>
      </c>
      <c r="F676"/>
      <c r="G676"/>
      <c r="H676"/>
      <c r="I676"/>
      <c r="J676">
        <v>0</v>
      </c>
      <c r="K676"/>
      <c r="L676"/>
      <c r="M676"/>
      <c r="N676"/>
      <c r="O676"/>
      <c r="P676"/>
      <c r="Q676"/>
      <c r="R676"/>
      <c r="S676"/>
      <c r="T676"/>
      <c r="U676"/>
      <c r="V676"/>
      <c r="W676"/>
      <c r="X676"/>
      <c r="Y676"/>
      <c r="Z676"/>
      <c r="AA676"/>
      <c r="AB676"/>
      <c r="AC676"/>
      <c r="AD676"/>
      <c r="AE676"/>
      <c r="AF676"/>
      <c r="AG676"/>
      <c r="AH676"/>
      <c r="AI676"/>
      <c r="AJ676"/>
      <c r="AK676"/>
      <c r="AL676"/>
      <c r="AM676"/>
      <c r="AN676"/>
      <c r="AO676"/>
      <c r="AP676"/>
      <c r="AQ676"/>
      <c r="AR676"/>
      <c r="AS676"/>
    </row>
    <row r="677" spans="1:45">
      <c r="A677"/>
      <c r="B677"/>
      <c r="C677"/>
      <c r="D677"/>
      <c r="E677" s="78">
        <v>0</v>
      </c>
      <c r="F677"/>
      <c r="G677"/>
      <c r="H677"/>
      <c r="I677"/>
      <c r="J677">
        <v>0</v>
      </c>
      <c r="K677"/>
      <c r="L677"/>
      <c r="M677"/>
      <c r="N677"/>
      <c r="O677"/>
      <c r="P677"/>
      <c r="Q677"/>
      <c r="R677"/>
      <c r="S677"/>
      <c r="T677"/>
      <c r="U677"/>
      <c r="V677"/>
      <c r="W677"/>
      <c r="X677"/>
      <c r="Y677"/>
      <c r="Z677"/>
      <c r="AA677"/>
      <c r="AB677"/>
      <c r="AC677"/>
      <c r="AD677"/>
      <c r="AE677"/>
      <c r="AF677"/>
      <c r="AG677"/>
      <c r="AH677"/>
      <c r="AI677"/>
      <c r="AJ677"/>
      <c r="AK677"/>
      <c r="AL677"/>
      <c r="AM677"/>
      <c r="AN677"/>
      <c r="AO677"/>
      <c r="AP677"/>
      <c r="AQ677"/>
      <c r="AR677"/>
      <c r="AS677"/>
    </row>
    <row r="678" spans="1:45">
      <c r="A678"/>
      <c r="B678"/>
      <c r="C678"/>
      <c r="D678"/>
      <c r="E678" s="78">
        <v>0</v>
      </c>
      <c r="F678"/>
      <c r="G678"/>
      <c r="H678"/>
      <c r="I678"/>
      <c r="J678">
        <v>0</v>
      </c>
      <c r="K678"/>
      <c r="L678"/>
      <c r="M678"/>
      <c r="N678"/>
      <c r="O678"/>
      <c r="P678"/>
      <c r="Q678"/>
      <c r="R678"/>
      <c r="S678"/>
      <c r="T678"/>
      <c r="U678"/>
      <c r="V678"/>
      <c r="W678"/>
      <c r="X678"/>
      <c r="Y678"/>
      <c r="Z678"/>
      <c r="AA678"/>
      <c r="AB678"/>
      <c r="AC678"/>
      <c r="AD678"/>
      <c r="AE678"/>
      <c r="AF678"/>
      <c r="AG678"/>
      <c r="AH678"/>
      <c r="AI678"/>
      <c r="AJ678"/>
      <c r="AK678"/>
      <c r="AL678"/>
      <c r="AM678"/>
      <c r="AN678"/>
      <c r="AO678"/>
      <c r="AP678"/>
      <c r="AQ678"/>
      <c r="AR678"/>
      <c r="AS678"/>
    </row>
    <row r="679" spans="1:45">
      <c r="A679"/>
      <c r="B679"/>
      <c r="C679"/>
      <c r="D679"/>
      <c r="E679" s="78">
        <v>0</v>
      </c>
      <c r="F679"/>
      <c r="G679"/>
      <c r="H679"/>
      <c r="I679"/>
      <c r="J679">
        <v>0</v>
      </c>
      <c r="K679"/>
      <c r="L679"/>
      <c r="M679"/>
      <c r="N679"/>
      <c r="O679"/>
      <c r="P679"/>
      <c r="Q679"/>
      <c r="R679"/>
      <c r="S679"/>
      <c r="T679"/>
      <c r="U679"/>
      <c r="V679"/>
      <c r="W679"/>
      <c r="X679"/>
      <c r="Y679"/>
      <c r="Z679"/>
      <c r="AA679"/>
      <c r="AB679"/>
      <c r="AC679"/>
      <c r="AD679"/>
      <c r="AE679"/>
      <c r="AF679"/>
      <c r="AG679"/>
      <c r="AH679"/>
      <c r="AI679"/>
      <c r="AJ679"/>
      <c r="AK679"/>
      <c r="AL679"/>
      <c r="AM679"/>
      <c r="AN679"/>
      <c r="AO679"/>
      <c r="AP679"/>
      <c r="AQ679"/>
      <c r="AR679"/>
      <c r="AS679"/>
    </row>
    <row r="680" spans="1:45">
      <c r="A680"/>
      <c r="B680"/>
      <c r="C680"/>
      <c r="D680"/>
      <c r="E680" s="78">
        <v>0</v>
      </c>
      <c r="F680"/>
      <c r="G680"/>
      <c r="H680"/>
      <c r="I680"/>
      <c r="J680">
        <v>0</v>
      </c>
      <c r="K680"/>
      <c r="L680"/>
      <c r="M680"/>
      <c r="N680"/>
      <c r="O680"/>
      <c r="P680"/>
      <c r="Q680"/>
      <c r="R680"/>
      <c r="S680"/>
      <c r="T680"/>
      <c r="U680"/>
      <c r="V680"/>
      <c r="W680"/>
      <c r="X680"/>
      <c r="Y680"/>
      <c r="Z680"/>
      <c r="AA680"/>
      <c r="AB680"/>
      <c r="AC680"/>
      <c r="AD680"/>
      <c r="AE680"/>
      <c r="AF680"/>
      <c r="AG680"/>
      <c r="AH680"/>
      <c r="AI680"/>
      <c r="AJ680"/>
      <c r="AK680"/>
      <c r="AL680"/>
      <c r="AM680"/>
      <c r="AN680"/>
      <c r="AO680"/>
      <c r="AP680"/>
      <c r="AQ680"/>
      <c r="AR680"/>
      <c r="AS680"/>
    </row>
    <row r="681" spans="1:45">
      <c r="A681"/>
      <c r="B681"/>
      <c r="C681"/>
      <c r="D681"/>
      <c r="E681" s="78">
        <v>0</v>
      </c>
      <c r="F681"/>
      <c r="G681"/>
      <c r="H681"/>
      <c r="I681"/>
      <c r="J681">
        <v>0</v>
      </c>
      <c r="K681"/>
      <c r="L681"/>
      <c r="M681"/>
      <c r="N681"/>
      <c r="O681"/>
      <c r="P681"/>
      <c r="Q681"/>
      <c r="R681"/>
      <c r="S681"/>
      <c r="T681"/>
      <c r="U681"/>
      <c r="V681"/>
      <c r="W681"/>
      <c r="X681"/>
      <c r="Y681"/>
      <c r="Z681"/>
      <c r="AA681"/>
      <c r="AB681"/>
      <c r="AC681"/>
      <c r="AD681"/>
      <c r="AE681"/>
      <c r="AF681"/>
      <c r="AG681"/>
      <c r="AH681"/>
      <c r="AI681"/>
      <c r="AJ681"/>
      <c r="AK681"/>
      <c r="AL681"/>
      <c r="AM681"/>
      <c r="AN681"/>
      <c r="AO681"/>
      <c r="AP681"/>
      <c r="AQ681"/>
      <c r="AR681"/>
      <c r="AS681"/>
    </row>
    <row r="682" spans="1:45">
      <c r="A682"/>
      <c r="B682"/>
      <c r="C682"/>
      <c r="D682"/>
      <c r="E682" s="78">
        <v>0</v>
      </c>
      <c r="F682"/>
      <c r="G682"/>
      <c r="H682"/>
      <c r="I682"/>
      <c r="J682">
        <v>0</v>
      </c>
      <c r="K682"/>
      <c r="L682"/>
      <c r="M682"/>
      <c r="N682"/>
      <c r="O682"/>
      <c r="P682"/>
      <c r="Q682"/>
      <c r="R682"/>
      <c r="S682"/>
      <c r="T682"/>
      <c r="U682"/>
      <c r="V682"/>
      <c r="W682"/>
      <c r="X682"/>
      <c r="Y682"/>
      <c r="Z682"/>
      <c r="AA682"/>
      <c r="AB682"/>
      <c r="AC682"/>
      <c r="AD682"/>
      <c r="AE682"/>
      <c r="AF682"/>
      <c r="AG682"/>
      <c r="AH682"/>
      <c r="AI682"/>
      <c r="AJ682"/>
      <c r="AK682"/>
      <c r="AL682"/>
      <c r="AM682"/>
      <c r="AN682"/>
      <c r="AO682"/>
      <c r="AP682"/>
      <c r="AQ682"/>
      <c r="AR682"/>
      <c r="AS682"/>
    </row>
    <row r="683" spans="1:45">
      <c r="A683"/>
      <c r="B683"/>
      <c r="C683"/>
      <c r="D683"/>
      <c r="E683" s="78">
        <v>0</v>
      </c>
      <c r="F683"/>
      <c r="G683"/>
      <c r="H683"/>
      <c r="I683"/>
      <c r="J683">
        <v>0</v>
      </c>
      <c r="K683"/>
      <c r="L683"/>
      <c r="M683"/>
      <c r="N683"/>
      <c r="O683"/>
      <c r="P683"/>
      <c r="Q683"/>
      <c r="R683"/>
      <c r="S683"/>
      <c r="T683"/>
      <c r="U683"/>
      <c r="V683"/>
      <c r="W683"/>
      <c r="X683"/>
      <c r="Y683"/>
      <c r="Z683"/>
      <c r="AA683"/>
      <c r="AB683"/>
      <c r="AC683"/>
      <c r="AD683"/>
      <c r="AE683"/>
      <c r="AF683"/>
      <c r="AG683"/>
      <c r="AH683"/>
      <c r="AI683"/>
      <c r="AJ683"/>
      <c r="AK683"/>
      <c r="AL683"/>
      <c r="AM683"/>
      <c r="AN683"/>
      <c r="AO683"/>
      <c r="AP683"/>
      <c r="AQ683"/>
      <c r="AR683"/>
      <c r="AS683"/>
    </row>
    <row r="684" spans="1:45">
      <c r="A684"/>
      <c r="B684"/>
      <c r="C684"/>
      <c r="D684"/>
      <c r="E684" s="78">
        <v>0</v>
      </c>
      <c r="F684"/>
      <c r="G684"/>
      <c r="H684"/>
      <c r="I684"/>
      <c r="J684">
        <v>0</v>
      </c>
      <c r="K684"/>
      <c r="L684"/>
      <c r="M684"/>
      <c r="N684"/>
      <c r="O684"/>
      <c r="P684"/>
      <c r="Q684"/>
      <c r="R684"/>
      <c r="S684"/>
      <c r="T684"/>
      <c r="U684"/>
      <c r="V684"/>
      <c r="W684"/>
      <c r="X684"/>
      <c r="Y684"/>
      <c r="Z684"/>
      <c r="AA684"/>
      <c r="AB684"/>
      <c r="AC684"/>
      <c r="AD684"/>
      <c r="AE684"/>
      <c r="AF684"/>
      <c r="AG684"/>
      <c r="AH684"/>
      <c r="AI684"/>
      <c r="AJ684"/>
      <c r="AK684"/>
      <c r="AL684"/>
      <c r="AM684"/>
      <c r="AN684"/>
      <c r="AO684"/>
      <c r="AP684"/>
      <c r="AQ684"/>
      <c r="AR684"/>
      <c r="AS684"/>
    </row>
    <row r="685" spans="1:45">
      <c r="A685"/>
      <c r="B685"/>
      <c r="C685"/>
      <c r="D685"/>
      <c r="E685" s="78">
        <v>0</v>
      </c>
      <c r="F685"/>
      <c r="G685"/>
      <c r="H685"/>
      <c r="I685"/>
      <c r="J685">
        <v>0</v>
      </c>
      <c r="K685"/>
      <c r="L685"/>
      <c r="M685"/>
      <c r="N685"/>
      <c r="O685"/>
      <c r="P685"/>
      <c r="Q685"/>
      <c r="R685"/>
      <c r="S685"/>
      <c r="T685"/>
      <c r="U685"/>
      <c r="V685"/>
      <c r="W685"/>
      <c r="X685"/>
      <c r="Y685"/>
      <c r="Z685"/>
      <c r="AA685"/>
      <c r="AB685"/>
      <c r="AC685"/>
      <c r="AD685"/>
      <c r="AE685"/>
      <c r="AF685"/>
      <c r="AG685"/>
      <c r="AH685"/>
      <c r="AI685"/>
      <c r="AJ685"/>
      <c r="AK685"/>
      <c r="AL685"/>
      <c r="AM685"/>
      <c r="AN685"/>
      <c r="AO685"/>
      <c r="AP685"/>
      <c r="AQ685"/>
      <c r="AR685"/>
      <c r="AS685"/>
    </row>
    <row r="686" spans="1:45">
      <c r="A686"/>
      <c r="B686"/>
      <c r="C686"/>
      <c r="D686"/>
      <c r="E686" s="78">
        <v>0</v>
      </c>
      <c r="F686"/>
      <c r="G686"/>
      <c r="H686"/>
      <c r="I686"/>
      <c r="J686">
        <v>0</v>
      </c>
      <c r="K686"/>
      <c r="L686"/>
      <c r="M686"/>
      <c r="N686"/>
      <c r="O686"/>
      <c r="P686"/>
      <c r="Q686"/>
      <c r="R686"/>
      <c r="S686"/>
      <c r="T686"/>
      <c r="U686"/>
      <c r="V686"/>
      <c r="W686"/>
      <c r="X686"/>
      <c r="Y686"/>
      <c r="Z686"/>
      <c r="AA686"/>
      <c r="AB686"/>
      <c r="AC686"/>
      <c r="AD686"/>
      <c r="AE686"/>
      <c r="AF686"/>
      <c r="AG686"/>
      <c r="AH686"/>
      <c r="AI686"/>
      <c r="AJ686"/>
      <c r="AK686"/>
      <c r="AL686"/>
      <c r="AM686"/>
      <c r="AN686"/>
      <c r="AO686"/>
      <c r="AP686"/>
      <c r="AQ686"/>
      <c r="AR686"/>
      <c r="AS686"/>
    </row>
    <row r="687" spans="1:45">
      <c r="A687"/>
      <c r="B687"/>
      <c r="C687"/>
      <c r="D687"/>
      <c r="E687" s="78">
        <v>0</v>
      </c>
      <c r="F687"/>
      <c r="G687"/>
      <c r="H687"/>
      <c r="I687"/>
      <c r="J687">
        <v>0</v>
      </c>
      <c r="K687"/>
      <c r="L687"/>
      <c r="M687"/>
      <c r="N687"/>
      <c r="O687"/>
      <c r="P687"/>
      <c r="Q687"/>
      <c r="R687"/>
      <c r="S687"/>
      <c r="T687"/>
      <c r="U687"/>
      <c r="V687"/>
      <c r="W687"/>
      <c r="X687"/>
      <c r="Y687"/>
      <c r="Z687"/>
      <c r="AA687"/>
      <c r="AB687"/>
      <c r="AC687"/>
      <c r="AD687"/>
      <c r="AE687"/>
      <c r="AF687"/>
      <c r="AG687"/>
      <c r="AH687"/>
      <c r="AI687"/>
      <c r="AJ687"/>
      <c r="AK687"/>
      <c r="AL687"/>
      <c r="AM687"/>
      <c r="AN687"/>
      <c r="AO687"/>
      <c r="AP687"/>
      <c r="AQ687"/>
      <c r="AR687"/>
      <c r="AS687"/>
    </row>
    <row r="688" spans="1:45">
      <c r="A688"/>
      <c r="B688"/>
      <c r="C688"/>
      <c r="D688"/>
      <c r="E688" s="78">
        <v>0</v>
      </c>
      <c r="F688"/>
      <c r="G688"/>
      <c r="H688"/>
      <c r="I688"/>
      <c r="J688">
        <v>0</v>
      </c>
      <c r="K688"/>
      <c r="L688"/>
      <c r="M688"/>
      <c r="N688"/>
      <c r="O688"/>
      <c r="P688"/>
      <c r="Q688"/>
      <c r="R688"/>
      <c r="S688"/>
      <c r="T688"/>
      <c r="U688"/>
      <c r="V688"/>
      <c r="W688"/>
      <c r="X688"/>
      <c r="Y688"/>
      <c r="Z688"/>
      <c r="AA688"/>
      <c r="AB688"/>
      <c r="AC688"/>
      <c r="AD688"/>
      <c r="AE688"/>
      <c r="AF688"/>
      <c r="AG688"/>
      <c r="AH688"/>
      <c r="AI688"/>
      <c r="AJ688"/>
      <c r="AK688"/>
      <c r="AL688"/>
      <c r="AM688"/>
      <c r="AN688"/>
      <c r="AO688"/>
      <c r="AP688"/>
      <c r="AQ688"/>
      <c r="AR688"/>
      <c r="AS688"/>
    </row>
    <row r="689" spans="1:45">
      <c r="A689"/>
      <c r="B689"/>
      <c r="C689"/>
      <c r="D689"/>
      <c r="E689" s="78">
        <v>0</v>
      </c>
      <c r="F689"/>
      <c r="G689"/>
      <c r="H689"/>
      <c r="I689"/>
      <c r="J689">
        <v>0</v>
      </c>
      <c r="K689"/>
      <c r="L689"/>
      <c r="M689"/>
      <c r="N689"/>
      <c r="O689"/>
      <c r="P689"/>
      <c r="Q689"/>
      <c r="R689"/>
      <c r="S689"/>
      <c r="T689"/>
      <c r="U689"/>
      <c r="V689"/>
      <c r="W689"/>
      <c r="X689"/>
      <c r="Y689"/>
      <c r="Z689"/>
      <c r="AA689"/>
      <c r="AB689"/>
      <c r="AC689"/>
      <c r="AD689"/>
      <c r="AE689"/>
      <c r="AF689"/>
      <c r="AG689"/>
      <c r="AH689"/>
      <c r="AI689"/>
      <c r="AJ689"/>
      <c r="AK689"/>
      <c r="AL689"/>
      <c r="AM689"/>
      <c r="AN689"/>
      <c r="AO689"/>
      <c r="AP689"/>
      <c r="AQ689"/>
      <c r="AR689"/>
      <c r="AS689"/>
    </row>
    <row r="690" spans="1:45">
      <c r="A690"/>
      <c r="B690"/>
      <c r="C690"/>
      <c r="D690"/>
      <c r="E690" s="78">
        <v>0</v>
      </c>
      <c r="F690"/>
      <c r="G690"/>
      <c r="H690"/>
      <c r="I690"/>
      <c r="J690">
        <v>0</v>
      </c>
      <c r="K690"/>
      <c r="L690"/>
      <c r="M690"/>
      <c r="N690"/>
      <c r="O690"/>
      <c r="P690"/>
      <c r="Q690"/>
      <c r="R690"/>
      <c r="S690"/>
      <c r="T690"/>
      <c r="U690"/>
      <c r="V690"/>
      <c r="W690"/>
      <c r="X690"/>
      <c r="Y690"/>
      <c r="Z690"/>
      <c r="AA690"/>
      <c r="AB690"/>
      <c r="AC690"/>
      <c r="AD690"/>
      <c r="AE690"/>
      <c r="AF690"/>
      <c r="AG690"/>
      <c r="AH690"/>
      <c r="AI690"/>
      <c r="AJ690"/>
      <c r="AK690"/>
      <c r="AL690"/>
      <c r="AM690"/>
      <c r="AN690"/>
      <c r="AO690"/>
      <c r="AP690"/>
      <c r="AQ690"/>
      <c r="AR690"/>
      <c r="AS690"/>
    </row>
    <row r="691" spans="1:45">
      <c r="A691"/>
      <c r="B691"/>
      <c r="C691"/>
      <c r="D691"/>
      <c r="E691" s="78">
        <v>0</v>
      </c>
      <c r="F691"/>
      <c r="G691"/>
      <c r="H691"/>
      <c r="I691"/>
      <c r="J691">
        <v>0</v>
      </c>
      <c r="K691"/>
      <c r="L691"/>
      <c r="M691"/>
      <c r="N691"/>
      <c r="O691"/>
      <c r="P691"/>
      <c r="Q691"/>
      <c r="R691"/>
      <c r="S691"/>
      <c r="T691"/>
      <c r="U691"/>
      <c r="V691"/>
      <c r="W691"/>
      <c r="X691"/>
      <c r="Y691"/>
      <c r="Z691"/>
      <c r="AA691"/>
      <c r="AB691"/>
      <c r="AC691"/>
      <c r="AD691"/>
      <c r="AE691"/>
      <c r="AF691"/>
      <c r="AG691"/>
      <c r="AH691"/>
      <c r="AI691"/>
      <c r="AJ691"/>
      <c r="AK691"/>
      <c r="AL691"/>
      <c r="AM691"/>
      <c r="AN691"/>
      <c r="AO691"/>
      <c r="AP691"/>
      <c r="AQ691"/>
      <c r="AR691"/>
      <c r="AS691"/>
    </row>
    <row r="692" spans="1:45">
      <c r="A692"/>
      <c r="B692"/>
      <c r="C692"/>
      <c r="D692"/>
      <c r="E692" s="78">
        <v>0</v>
      </c>
      <c r="F692"/>
      <c r="G692"/>
      <c r="H692"/>
      <c r="I692"/>
      <c r="J692">
        <v>0</v>
      </c>
      <c r="K692"/>
      <c r="L692"/>
      <c r="M692"/>
      <c r="N692"/>
      <c r="O692"/>
      <c r="P692"/>
      <c r="Q692"/>
      <c r="R692"/>
      <c r="S692"/>
      <c r="T692"/>
      <c r="U692"/>
      <c r="V692"/>
      <c r="W692"/>
      <c r="X692"/>
      <c r="Y692"/>
      <c r="Z692"/>
      <c r="AA692"/>
      <c r="AB692"/>
      <c r="AC692"/>
      <c r="AD692"/>
      <c r="AE692"/>
      <c r="AF692"/>
      <c r="AG692"/>
      <c r="AH692"/>
      <c r="AI692"/>
      <c r="AJ692"/>
      <c r="AK692"/>
      <c r="AL692"/>
      <c r="AM692"/>
      <c r="AN692"/>
      <c r="AO692"/>
      <c r="AP692"/>
      <c r="AQ692"/>
      <c r="AR692"/>
      <c r="AS692"/>
    </row>
    <row r="693" spans="1:45">
      <c r="A693"/>
      <c r="B693"/>
      <c r="C693"/>
      <c r="D693"/>
      <c r="E693" s="78">
        <v>0</v>
      </c>
      <c r="F693"/>
      <c r="G693"/>
      <c r="H693"/>
      <c r="I693"/>
      <c r="J693">
        <v>0</v>
      </c>
      <c r="K693"/>
      <c r="L693"/>
      <c r="M693"/>
      <c r="N693"/>
      <c r="O693"/>
      <c r="P693"/>
      <c r="Q693"/>
      <c r="R693"/>
      <c r="S693"/>
      <c r="T693"/>
      <c r="U693"/>
      <c r="V693"/>
      <c r="W693"/>
      <c r="X693"/>
      <c r="Y693"/>
      <c r="Z693"/>
      <c r="AA693"/>
      <c r="AB693"/>
      <c r="AC693"/>
      <c r="AD693"/>
      <c r="AE693"/>
      <c r="AF693"/>
      <c r="AG693"/>
      <c r="AH693"/>
      <c r="AI693"/>
      <c r="AJ693"/>
      <c r="AK693"/>
      <c r="AL693"/>
      <c r="AM693"/>
      <c r="AN693"/>
      <c r="AO693"/>
      <c r="AP693"/>
      <c r="AQ693"/>
      <c r="AR693"/>
      <c r="AS693"/>
    </row>
    <row r="694" spans="1:45">
      <c r="A694"/>
      <c r="B694"/>
      <c r="C694"/>
      <c r="D694"/>
      <c r="E694" s="78">
        <v>0</v>
      </c>
      <c r="F694"/>
      <c r="G694"/>
      <c r="H694"/>
      <c r="I694"/>
      <c r="J694">
        <v>0</v>
      </c>
      <c r="K694"/>
      <c r="L694"/>
      <c r="M694"/>
      <c r="N694"/>
      <c r="O694"/>
      <c r="P694"/>
      <c r="Q694"/>
      <c r="R694"/>
      <c r="S694"/>
      <c r="T694"/>
      <c r="U694"/>
      <c r="V694"/>
      <c r="W694"/>
      <c r="X694"/>
      <c r="Y694"/>
      <c r="Z694"/>
      <c r="AA694"/>
      <c r="AB694"/>
      <c r="AC694"/>
      <c r="AD694"/>
      <c r="AE694"/>
      <c r="AF694"/>
      <c r="AG694"/>
      <c r="AH694"/>
      <c r="AI694"/>
      <c r="AJ694"/>
      <c r="AK694"/>
      <c r="AL694"/>
      <c r="AM694"/>
      <c r="AN694"/>
      <c r="AO694"/>
      <c r="AP694"/>
      <c r="AQ694"/>
      <c r="AR694"/>
      <c r="AS694"/>
    </row>
    <row r="695" spans="1:45">
      <c r="A695"/>
      <c r="B695"/>
      <c r="C695"/>
      <c r="D695"/>
      <c r="E695" s="78">
        <v>0</v>
      </c>
      <c r="F695"/>
      <c r="G695"/>
      <c r="H695"/>
      <c r="I695"/>
      <c r="J695">
        <v>0</v>
      </c>
      <c r="K695"/>
      <c r="L695"/>
      <c r="M695"/>
      <c r="N695"/>
      <c r="O695"/>
      <c r="P695"/>
      <c r="Q695"/>
      <c r="R695"/>
      <c r="S695"/>
      <c r="T695"/>
      <c r="U695"/>
      <c r="V695"/>
      <c r="W695"/>
      <c r="X695"/>
      <c r="Y695"/>
      <c r="Z695"/>
      <c r="AA695"/>
      <c r="AB695"/>
      <c r="AC695"/>
      <c r="AD695"/>
      <c r="AE695"/>
      <c r="AF695"/>
      <c r="AG695"/>
      <c r="AH695"/>
      <c r="AI695"/>
      <c r="AJ695"/>
      <c r="AK695"/>
      <c r="AL695"/>
      <c r="AM695"/>
      <c r="AN695"/>
      <c r="AO695"/>
      <c r="AP695"/>
      <c r="AQ695"/>
      <c r="AR695"/>
      <c r="AS695"/>
    </row>
    <row r="696" spans="1:45">
      <c r="A696"/>
      <c r="B696"/>
      <c r="C696"/>
      <c r="D696"/>
      <c r="E696" s="78">
        <v>0</v>
      </c>
      <c r="F696"/>
      <c r="G696"/>
      <c r="H696"/>
      <c r="I696"/>
      <c r="J696">
        <v>0</v>
      </c>
      <c r="K696"/>
      <c r="L696"/>
      <c r="M696"/>
      <c r="N696"/>
      <c r="O696"/>
      <c r="P696"/>
      <c r="Q696"/>
      <c r="R696"/>
      <c r="S696"/>
      <c r="T696"/>
      <c r="U696"/>
      <c r="V696"/>
      <c r="W696"/>
      <c r="X696"/>
      <c r="Y696"/>
      <c r="Z696"/>
      <c r="AA696"/>
      <c r="AB696"/>
      <c r="AC696"/>
      <c r="AD696"/>
      <c r="AE696"/>
      <c r="AF696"/>
      <c r="AG696"/>
      <c r="AH696"/>
      <c r="AI696"/>
      <c r="AJ696"/>
      <c r="AK696"/>
      <c r="AL696"/>
      <c r="AM696"/>
      <c r="AN696"/>
      <c r="AO696"/>
      <c r="AP696"/>
      <c r="AQ696"/>
      <c r="AR696"/>
      <c r="AS696"/>
    </row>
    <row r="697" spans="1:45">
      <c r="A697"/>
      <c r="B697"/>
      <c r="C697"/>
      <c r="D697"/>
      <c r="E697" s="78">
        <v>0</v>
      </c>
      <c r="F697"/>
      <c r="G697"/>
      <c r="H697"/>
      <c r="I697"/>
      <c r="J697">
        <v>0</v>
      </c>
      <c r="K697"/>
      <c r="L697"/>
      <c r="M697"/>
      <c r="N697"/>
      <c r="O697"/>
      <c r="P697"/>
      <c r="Q697"/>
      <c r="R697"/>
      <c r="S697"/>
      <c r="T697"/>
      <c r="U697"/>
      <c r="V697"/>
      <c r="W697"/>
      <c r="X697"/>
      <c r="Y697"/>
      <c r="Z697"/>
      <c r="AA697"/>
      <c r="AB697"/>
      <c r="AC697"/>
      <c r="AD697"/>
      <c r="AE697"/>
      <c r="AF697"/>
      <c r="AG697"/>
      <c r="AH697"/>
      <c r="AI697"/>
      <c r="AJ697"/>
      <c r="AK697"/>
      <c r="AL697"/>
      <c r="AM697"/>
      <c r="AN697"/>
      <c r="AO697"/>
      <c r="AP697"/>
      <c r="AQ697"/>
      <c r="AR697"/>
      <c r="AS697"/>
    </row>
    <row r="698" spans="1:45">
      <c r="A698"/>
      <c r="B698"/>
      <c r="C698"/>
      <c r="D698"/>
      <c r="E698" s="78">
        <v>0</v>
      </c>
      <c r="F698"/>
      <c r="G698"/>
      <c r="H698"/>
      <c r="I698"/>
      <c r="J698">
        <v>0</v>
      </c>
      <c r="K698"/>
      <c r="L698"/>
      <c r="M698"/>
      <c r="N698"/>
      <c r="O698"/>
      <c r="P698"/>
      <c r="Q698"/>
      <c r="R698"/>
      <c r="S698"/>
      <c r="T698"/>
      <c r="U698"/>
      <c r="V698"/>
      <c r="W698"/>
      <c r="X698"/>
      <c r="Y698"/>
      <c r="Z698"/>
      <c r="AA698"/>
      <c r="AB698"/>
      <c r="AC698"/>
      <c r="AD698"/>
      <c r="AE698"/>
      <c r="AF698"/>
      <c r="AG698"/>
      <c r="AH698"/>
      <c r="AI698"/>
      <c r="AJ698"/>
      <c r="AK698"/>
      <c r="AL698"/>
      <c r="AM698"/>
      <c r="AN698"/>
      <c r="AO698"/>
      <c r="AP698"/>
      <c r="AQ698"/>
      <c r="AR698"/>
      <c r="AS698"/>
    </row>
    <row r="699" spans="1:45">
      <c r="A699"/>
      <c r="B699"/>
      <c r="C699"/>
      <c r="D699"/>
      <c r="E699" s="78">
        <v>0</v>
      </c>
      <c r="F699"/>
      <c r="G699"/>
      <c r="H699"/>
      <c r="I699"/>
      <c r="J699">
        <v>0</v>
      </c>
      <c r="K699"/>
      <c r="L699"/>
      <c r="M699"/>
      <c r="N699"/>
      <c r="O699"/>
      <c r="P699"/>
      <c r="Q699"/>
      <c r="R699"/>
      <c r="S699"/>
      <c r="T699"/>
      <c r="U699"/>
      <c r="V699"/>
      <c r="W699"/>
      <c r="X699"/>
      <c r="Y699"/>
      <c r="Z699"/>
      <c r="AA699"/>
      <c r="AB699"/>
      <c r="AC699"/>
      <c r="AD699"/>
      <c r="AE699"/>
      <c r="AF699"/>
      <c r="AG699"/>
      <c r="AH699"/>
      <c r="AI699"/>
      <c r="AJ699"/>
      <c r="AK699"/>
      <c r="AL699"/>
      <c r="AM699"/>
      <c r="AN699"/>
      <c r="AO699"/>
      <c r="AP699"/>
      <c r="AQ699"/>
      <c r="AR699"/>
      <c r="AS699"/>
    </row>
    <row r="700" spans="1:45">
      <c r="A700"/>
      <c r="B700"/>
      <c r="C700"/>
      <c r="D700"/>
      <c r="E700" s="78">
        <v>0</v>
      </c>
      <c r="F700"/>
      <c r="G700"/>
      <c r="H700"/>
      <c r="I700"/>
      <c r="J700">
        <v>0</v>
      </c>
      <c r="K700"/>
      <c r="L700"/>
      <c r="M700"/>
      <c r="N700"/>
      <c r="O700"/>
      <c r="P700"/>
      <c r="Q700"/>
      <c r="R700"/>
      <c r="S700"/>
      <c r="T700"/>
      <c r="U700"/>
      <c r="V700"/>
      <c r="W700"/>
      <c r="X700"/>
      <c r="Y700"/>
      <c r="Z700"/>
      <c r="AA700"/>
      <c r="AB700"/>
      <c r="AC700"/>
      <c r="AD700"/>
      <c r="AE700"/>
      <c r="AF700"/>
      <c r="AG700"/>
      <c r="AH700"/>
      <c r="AI700"/>
      <c r="AJ700"/>
      <c r="AK700"/>
      <c r="AL700"/>
      <c r="AM700"/>
      <c r="AN700"/>
      <c r="AO700"/>
      <c r="AP700"/>
      <c r="AQ700"/>
      <c r="AR700"/>
      <c r="AS700"/>
    </row>
    <row r="701" spans="1:45">
      <c r="A701"/>
      <c r="B701"/>
      <c r="C701"/>
      <c r="D701"/>
      <c r="E701" s="78">
        <v>0</v>
      </c>
      <c r="F701"/>
      <c r="G701"/>
      <c r="H701"/>
      <c r="I701"/>
      <c r="J701">
        <v>0</v>
      </c>
      <c r="K701"/>
      <c r="L701"/>
      <c r="M701"/>
      <c r="N701"/>
      <c r="O701"/>
      <c r="P701"/>
      <c r="Q701"/>
      <c r="R701"/>
      <c r="S701"/>
      <c r="T701"/>
      <c r="U701"/>
      <c r="V701"/>
      <c r="W701"/>
      <c r="X701"/>
      <c r="Y701"/>
      <c r="Z701"/>
      <c r="AA701"/>
      <c r="AB701"/>
      <c r="AC701"/>
      <c r="AD701"/>
      <c r="AE701"/>
      <c r="AF701"/>
      <c r="AG701"/>
      <c r="AH701"/>
      <c r="AI701"/>
      <c r="AJ701"/>
      <c r="AK701"/>
      <c r="AL701"/>
      <c r="AM701"/>
      <c r="AN701"/>
      <c r="AO701"/>
      <c r="AP701"/>
      <c r="AQ701"/>
      <c r="AR701"/>
      <c r="AS701"/>
    </row>
    <row r="702" spans="1:45">
      <c r="A702"/>
      <c r="B702"/>
      <c r="C702"/>
      <c r="D702"/>
      <c r="E702" s="78">
        <v>0</v>
      </c>
      <c r="F702"/>
      <c r="G702"/>
      <c r="H702"/>
      <c r="I702"/>
      <c r="J702">
        <v>0</v>
      </c>
      <c r="K702"/>
      <c r="L702"/>
      <c r="M702"/>
      <c r="N702"/>
      <c r="O702"/>
      <c r="P702"/>
      <c r="Q702"/>
      <c r="R702"/>
      <c r="S702"/>
      <c r="T702"/>
      <c r="U702"/>
      <c r="V702"/>
      <c r="W702"/>
      <c r="X702"/>
      <c r="Y702"/>
      <c r="Z702"/>
      <c r="AA702"/>
      <c r="AB702"/>
      <c r="AC702"/>
      <c r="AD702"/>
      <c r="AE702"/>
      <c r="AF702"/>
      <c r="AG702"/>
      <c r="AH702"/>
      <c r="AI702"/>
      <c r="AJ702"/>
      <c r="AK702"/>
      <c r="AL702"/>
      <c r="AM702"/>
      <c r="AN702"/>
      <c r="AO702"/>
      <c r="AP702"/>
      <c r="AQ702"/>
      <c r="AR702"/>
      <c r="AS702"/>
    </row>
    <row r="703" spans="1:45">
      <c r="A703"/>
      <c r="B703"/>
      <c r="C703"/>
      <c r="D703"/>
      <c r="E703" s="78">
        <v>0</v>
      </c>
      <c r="F703"/>
      <c r="G703"/>
      <c r="H703"/>
      <c r="I703"/>
      <c r="J703">
        <v>0</v>
      </c>
      <c r="K703"/>
      <c r="L703"/>
      <c r="M703"/>
      <c r="N703"/>
      <c r="O703"/>
      <c r="P703"/>
      <c r="Q703"/>
      <c r="R703"/>
      <c r="S703"/>
      <c r="T703"/>
      <c r="U703"/>
      <c r="V703"/>
      <c r="W703"/>
      <c r="X703"/>
      <c r="Y703"/>
      <c r="Z703"/>
      <c r="AA703"/>
      <c r="AB703"/>
      <c r="AC703"/>
      <c r="AD703"/>
      <c r="AE703"/>
      <c r="AF703"/>
      <c r="AG703"/>
      <c r="AH703"/>
      <c r="AI703"/>
      <c r="AJ703"/>
      <c r="AK703"/>
      <c r="AL703"/>
      <c r="AM703"/>
      <c r="AN703"/>
      <c r="AO703"/>
      <c r="AP703"/>
      <c r="AQ703"/>
      <c r="AR703"/>
      <c r="AS703"/>
    </row>
    <row r="704" spans="1:45">
      <c r="A704"/>
      <c r="B704"/>
      <c r="C704"/>
      <c r="D704"/>
      <c r="E704" s="78">
        <v>0</v>
      </c>
      <c r="F704"/>
      <c r="G704"/>
      <c r="H704"/>
      <c r="I704"/>
      <c r="J704">
        <v>0</v>
      </c>
      <c r="K704"/>
      <c r="L704"/>
      <c r="M704"/>
      <c r="N704"/>
      <c r="O704"/>
      <c r="P704"/>
      <c r="Q704"/>
      <c r="R704"/>
      <c r="S704"/>
      <c r="T704"/>
      <c r="U704"/>
      <c r="V704"/>
      <c r="W704"/>
      <c r="X704"/>
      <c r="Y704"/>
      <c r="Z704"/>
      <c r="AA704"/>
      <c r="AB704"/>
      <c r="AC704"/>
      <c r="AD704"/>
      <c r="AE704"/>
      <c r="AF704"/>
      <c r="AG704"/>
      <c r="AH704"/>
      <c r="AI704"/>
      <c r="AJ704"/>
      <c r="AK704"/>
      <c r="AL704"/>
      <c r="AM704"/>
      <c r="AN704"/>
      <c r="AO704"/>
      <c r="AP704"/>
      <c r="AQ704"/>
      <c r="AR704"/>
      <c r="AS704"/>
    </row>
    <row r="705" spans="1:45">
      <c r="A705"/>
      <c r="B705"/>
      <c r="C705"/>
      <c r="D705"/>
      <c r="E705" s="78">
        <v>0</v>
      </c>
      <c r="F705"/>
      <c r="G705"/>
      <c r="H705"/>
      <c r="I705"/>
      <c r="J705">
        <v>0</v>
      </c>
      <c r="K705"/>
      <c r="L705"/>
      <c r="M705"/>
      <c r="N705"/>
      <c r="O705"/>
      <c r="P705"/>
      <c r="Q705"/>
      <c r="R705"/>
      <c r="S705"/>
      <c r="T705"/>
      <c r="U705"/>
      <c r="V705"/>
      <c r="W705"/>
      <c r="X705"/>
      <c r="Y705"/>
      <c r="Z705"/>
      <c r="AA705"/>
      <c r="AB705"/>
      <c r="AC705"/>
      <c r="AD705"/>
      <c r="AE705"/>
      <c r="AF705"/>
      <c r="AG705"/>
      <c r="AH705"/>
      <c r="AI705"/>
      <c r="AJ705"/>
      <c r="AK705"/>
      <c r="AL705"/>
      <c r="AM705"/>
      <c r="AN705"/>
      <c r="AO705"/>
      <c r="AP705"/>
      <c r="AQ705"/>
      <c r="AR705"/>
      <c r="AS705"/>
    </row>
    <row r="706" spans="1:45">
      <c r="A706"/>
      <c r="B706"/>
      <c r="C706"/>
      <c r="D706"/>
      <c r="E706" s="78">
        <v>0</v>
      </c>
      <c r="F706"/>
      <c r="G706"/>
      <c r="H706"/>
      <c r="I706"/>
      <c r="J706">
        <v>0</v>
      </c>
      <c r="K706"/>
      <c r="L706"/>
      <c r="M706"/>
      <c r="N706"/>
      <c r="O706"/>
      <c r="P706"/>
      <c r="Q706"/>
      <c r="R706"/>
      <c r="S706"/>
      <c r="T706"/>
      <c r="U706"/>
      <c r="V706"/>
      <c r="W706"/>
      <c r="X706"/>
      <c r="Y706"/>
      <c r="Z706"/>
      <c r="AA706"/>
      <c r="AB706"/>
      <c r="AC706"/>
      <c r="AD706"/>
      <c r="AE706"/>
      <c r="AF706"/>
      <c r="AG706"/>
      <c r="AH706"/>
      <c r="AI706"/>
      <c r="AJ706"/>
      <c r="AK706"/>
      <c r="AL706"/>
      <c r="AM706"/>
      <c r="AN706"/>
      <c r="AO706"/>
      <c r="AP706"/>
      <c r="AQ706"/>
      <c r="AR706"/>
      <c r="AS706"/>
    </row>
    <row r="707" spans="1:45">
      <c r="A707"/>
      <c r="B707"/>
      <c r="C707"/>
      <c r="D707"/>
      <c r="E707" s="78">
        <v>0</v>
      </c>
      <c r="F707"/>
      <c r="G707"/>
      <c r="H707"/>
      <c r="I707"/>
      <c r="J707">
        <v>0</v>
      </c>
      <c r="K707"/>
      <c r="L707"/>
      <c r="M707"/>
      <c r="N707"/>
      <c r="O707"/>
      <c r="P707"/>
      <c r="Q707"/>
      <c r="R707"/>
      <c r="S707"/>
      <c r="T707"/>
      <c r="U707"/>
      <c r="V707"/>
      <c r="W707"/>
      <c r="X707"/>
      <c r="Y707"/>
      <c r="Z707"/>
      <c r="AA707"/>
      <c r="AB707"/>
      <c r="AC707"/>
      <c r="AD707"/>
      <c r="AE707"/>
      <c r="AF707"/>
      <c r="AG707"/>
      <c r="AH707"/>
      <c r="AI707"/>
      <c r="AJ707"/>
      <c r="AK707"/>
      <c r="AL707"/>
      <c r="AM707"/>
      <c r="AN707"/>
      <c r="AO707"/>
      <c r="AP707"/>
      <c r="AQ707"/>
      <c r="AR707"/>
      <c r="AS707"/>
    </row>
    <row r="708" spans="1:45">
      <c r="A708"/>
      <c r="B708"/>
      <c r="C708"/>
      <c r="D708"/>
      <c r="E708" s="78">
        <v>0</v>
      </c>
      <c r="F708"/>
      <c r="G708"/>
      <c r="H708"/>
      <c r="I708"/>
      <c r="J708">
        <v>0</v>
      </c>
      <c r="K708"/>
      <c r="L708"/>
      <c r="M708"/>
      <c r="N708"/>
      <c r="O708"/>
      <c r="P708"/>
      <c r="Q708"/>
      <c r="R708"/>
      <c r="S708"/>
      <c r="T708"/>
      <c r="U708"/>
      <c r="V708"/>
      <c r="W708"/>
      <c r="X708"/>
      <c r="Y708"/>
      <c r="Z708"/>
      <c r="AA708"/>
      <c r="AB708"/>
      <c r="AC708"/>
      <c r="AD708"/>
      <c r="AE708"/>
      <c r="AF708"/>
      <c r="AG708"/>
      <c r="AH708"/>
      <c r="AI708"/>
      <c r="AJ708"/>
      <c r="AK708"/>
      <c r="AL708"/>
      <c r="AM708"/>
      <c r="AN708"/>
      <c r="AO708"/>
      <c r="AP708"/>
      <c r="AQ708"/>
      <c r="AR708"/>
      <c r="AS708"/>
    </row>
    <row r="709" spans="1:45">
      <c r="A709"/>
      <c r="B709"/>
      <c r="C709"/>
      <c r="D709"/>
      <c r="E709" s="78">
        <v>0</v>
      </c>
      <c r="F709"/>
      <c r="G709"/>
      <c r="H709"/>
      <c r="I709"/>
      <c r="J709">
        <v>0</v>
      </c>
      <c r="K709"/>
      <c r="L709"/>
      <c r="M709"/>
      <c r="N709"/>
      <c r="O709"/>
      <c r="P709"/>
      <c r="Q709"/>
      <c r="R709"/>
      <c r="S709"/>
      <c r="T709"/>
      <c r="U709"/>
      <c r="V709"/>
      <c r="W709"/>
      <c r="X709"/>
      <c r="Y709"/>
      <c r="Z709"/>
      <c r="AA709"/>
      <c r="AB709"/>
      <c r="AC709"/>
      <c r="AD709"/>
      <c r="AE709"/>
      <c r="AF709"/>
      <c r="AG709"/>
      <c r="AH709"/>
      <c r="AI709"/>
      <c r="AJ709"/>
      <c r="AK709"/>
      <c r="AL709"/>
      <c r="AM709"/>
      <c r="AN709"/>
      <c r="AO709"/>
      <c r="AP709"/>
      <c r="AQ709"/>
      <c r="AR709"/>
      <c r="AS709"/>
    </row>
    <row r="710" spans="1:45">
      <c r="A710"/>
      <c r="B710"/>
      <c r="C710"/>
      <c r="D710"/>
      <c r="E710" s="78">
        <v>0</v>
      </c>
      <c r="F710"/>
      <c r="G710"/>
      <c r="H710"/>
      <c r="I710"/>
      <c r="J710">
        <v>0</v>
      </c>
      <c r="K710"/>
      <c r="L710"/>
      <c r="M710"/>
      <c r="N710"/>
      <c r="O710"/>
      <c r="P710"/>
      <c r="Q710"/>
      <c r="R710"/>
      <c r="S710"/>
      <c r="T710"/>
      <c r="U710"/>
      <c r="V710"/>
      <c r="W710"/>
      <c r="X710"/>
      <c r="Y710"/>
      <c r="Z710"/>
      <c r="AA710"/>
      <c r="AB710"/>
      <c r="AC710"/>
      <c r="AD710"/>
      <c r="AE710"/>
      <c r="AF710"/>
      <c r="AG710"/>
      <c r="AH710"/>
      <c r="AI710"/>
      <c r="AJ710"/>
      <c r="AK710"/>
      <c r="AL710"/>
      <c r="AM710"/>
      <c r="AN710"/>
      <c r="AO710"/>
      <c r="AP710"/>
      <c r="AQ710"/>
      <c r="AR710"/>
      <c r="AS710"/>
    </row>
    <row r="711" spans="1:45">
      <c r="A711"/>
      <c r="B711"/>
      <c r="C711"/>
      <c r="D711"/>
      <c r="E711" s="78">
        <v>0</v>
      </c>
      <c r="F711"/>
      <c r="G711"/>
      <c r="H711"/>
      <c r="I711"/>
      <c r="J711">
        <v>0</v>
      </c>
      <c r="K711"/>
      <c r="L711"/>
      <c r="M711"/>
      <c r="N711"/>
      <c r="O711"/>
      <c r="P711"/>
      <c r="Q711"/>
      <c r="R711"/>
      <c r="S711"/>
      <c r="T711"/>
      <c r="U711"/>
      <c r="V711"/>
      <c r="W711"/>
      <c r="X711"/>
      <c r="Y711"/>
      <c r="Z711"/>
      <c r="AA711"/>
      <c r="AB711"/>
      <c r="AC711"/>
      <c r="AD711"/>
      <c r="AE711"/>
      <c r="AF711"/>
      <c r="AG711"/>
      <c r="AH711"/>
      <c r="AI711"/>
      <c r="AJ711"/>
      <c r="AK711"/>
      <c r="AL711"/>
      <c r="AM711"/>
      <c r="AN711"/>
      <c r="AO711"/>
      <c r="AP711"/>
      <c r="AQ711"/>
      <c r="AR711"/>
      <c r="AS711"/>
    </row>
    <row r="712" spans="1:45">
      <c r="A712"/>
      <c r="B712"/>
      <c r="C712"/>
      <c r="D712"/>
      <c r="E712" s="78">
        <v>0</v>
      </c>
      <c r="F712"/>
      <c r="G712"/>
      <c r="H712"/>
      <c r="I712"/>
      <c r="J712">
        <v>0</v>
      </c>
      <c r="K712"/>
      <c r="L712"/>
      <c r="M712"/>
      <c r="N712"/>
      <c r="O712"/>
      <c r="P712"/>
      <c r="Q712"/>
      <c r="R712"/>
      <c r="S712"/>
      <c r="T712"/>
      <c r="U712"/>
      <c r="V712"/>
      <c r="W712"/>
      <c r="X712"/>
      <c r="Y712"/>
      <c r="Z712"/>
      <c r="AA712"/>
      <c r="AB712"/>
      <c r="AC712"/>
      <c r="AD712"/>
      <c r="AE712"/>
      <c r="AF712"/>
      <c r="AG712"/>
      <c r="AH712"/>
      <c r="AI712"/>
      <c r="AJ712"/>
      <c r="AK712"/>
      <c r="AL712"/>
      <c r="AM712"/>
      <c r="AN712"/>
      <c r="AO712"/>
      <c r="AP712"/>
      <c r="AQ712"/>
      <c r="AR712"/>
      <c r="AS712"/>
    </row>
    <row r="713" spans="1:45">
      <c r="A713"/>
      <c r="B713"/>
      <c r="C713"/>
      <c r="D713"/>
      <c r="E713" s="78">
        <v>0</v>
      </c>
      <c r="F713"/>
      <c r="G713"/>
      <c r="H713"/>
      <c r="I713"/>
      <c r="J713">
        <v>0</v>
      </c>
      <c r="K713"/>
      <c r="L713"/>
      <c r="M713"/>
      <c r="N713"/>
      <c r="O713"/>
      <c r="P713"/>
      <c r="Q713"/>
      <c r="R713"/>
      <c r="S713"/>
      <c r="T713"/>
      <c r="U713"/>
      <c r="V713"/>
      <c r="W713"/>
      <c r="X713"/>
      <c r="Y713"/>
      <c r="Z713"/>
      <c r="AA713"/>
      <c r="AB713"/>
      <c r="AC713"/>
      <c r="AD713"/>
      <c r="AE713"/>
      <c r="AF713"/>
      <c r="AG713"/>
      <c r="AH713"/>
      <c r="AI713"/>
      <c r="AJ713"/>
      <c r="AK713"/>
      <c r="AL713"/>
      <c r="AM713"/>
      <c r="AN713"/>
      <c r="AO713"/>
      <c r="AP713"/>
      <c r="AQ713"/>
      <c r="AR713"/>
      <c r="AS713"/>
    </row>
    <row r="714" spans="1:45">
      <c r="A714"/>
      <c r="B714"/>
      <c r="C714"/>
      <c r="D714"/>
      <c r="E714" s="78">
        <v>0</v>
      </c>
      <c r="F714"/>
      <c r="G714"/>
      <c r="H714"/>
      <c r="I714"/>
      <c r="J714">
        <v>0</v>
      </c>
      <c r="K714"/>
      <c r="L714"/>
      <c r="M714"/>
      <c r="N714"/>
      <c r="O714"/>
      <c r="P714"/>
      <c r="Q714"/>
      <c r="R714"/>
      <c r="S714"/>
      <c r="T714"/>
      <c r="U714"/>
      <c r="V714"/>
      <c r="W714"/>
      <c r="X714"/>
      <c r="Y714"/>
      <c r="Z714"/>
      <c r="AA714"/>
      <c r="AB714"/>
      <c r="AC714"/>
      <c r="AD714"/>
      <c r="AE714"/>
      <c r="AF714"/>
      <c r="AG714"/>
      <c r="AH714"/>
      <c r="AI714"/>
      <c r="AJ714"/>
      <c r="AK714"/>
      <c r="AL714"/>
      <c r="AM714"/>
      <c r="AN714"/>
      <c r="AO714"/>
      <c r="AP714"/>
      <c r="AQ714"/>
      <c r="AR714"/>
      <c r="AS714"/>
    </row>
    <row r="715" spans="1:45">
      <c r="A715"/>
      <c r="B715"/>
      <c r="C715"/>
      <c r="D715"/>
      <c r="E715" s="78">
        <v>0</v>
      </c>
      <c r="F715"/>
      <c r="G715"/>
      <c r="H715"/>
      <c r="I715"/>
      <c r="J715">
        <v>0</v>
      </c>
      <c r="K715"/>
      <c r="L715"/>
      <c r="M715"/>
      <c r="N715"/>
      <c r="O715"/>
      <c r="P715"/>
      <c r="Q715"/>
      <c r="R715"/>
      <c r="S715"/>
      <c r="T715"/>
      <c r="U715"/>
      <c r="V715"/>
      <c r="W715"/>
      <c r="X715"/>
      <c r="Y715"/>
      <c r="Z715"/>
      <c r="AA715"/>
      <c r="AB715"/>
      <c r="AC715"/>
      <c r="AD715"/>
      <c r="AE715"/>
      <c r="AF715"/>
      <c r="AG715"/>
      <c r="AH715"/>
      <c r="AI715"/>
      <c r="AJ715"/>
      <c r="AK715"/>
      <c r="AL715"/>
      <c r="AM715"/>
      <c r="AN715"/>
      <c r="AO715"/>
      <c r="AP715"/>
      <c r="AQ715"/>
      <c r="AR715"/>
      <c r="AS715"/>
    </row>
    <row r="716" spans="1:45">
      <c r="A716"/>
      <c r="B716"/>
      <c r="C716"/>
      <c r="D716"/>
      <c r="E716" s="78">
        <v>0</v>
      </c>
      <c r="F716"/>
      <c r="G716"/>
      <c r="H716"/>
      <c r="I716"/>
      <c r="J716">
        <v>0</v>
      </c>
      <c r="K716"/>
      <c r="L716"/>
      <c r="M716"/>
      <c r="N716"/>
      <c r="O716"/>
      <c r="P716"/>
      <c r="Q716"/>
      <c r="R716"/>
      <c r="S716"/>
      <c r="T716"/>
      <c r="U716"/>
      <c r="V716"/>
      <c r="W716"/>
      <c r="X716"/>
      <c r="Y716"/>
      <c r="Z716"/>
      <c r="AA716"/>
      <c r="AB716"/>
      <c r="AC716"/>
      <c r="AD716"/>
      <c r="AE716"/>
      <c r="AF716"/>
      <c r="AG716"/>
      <c r="AH716"/>
      <c r="AI716"/>
      <c r="AJ716"/>
      <c r="AK716"/>
      <c r="AL716"/>
      <c r="AM716"/>
      <c r="AN716"/>
      <c r="AO716"/>
      <c r="AP716"/>
      <c r="AQ716"/>
      <c r="AR716"/>
      <c r="AS716"/>
    </row>
    <row r="717" spans="1:45">
      <c r="A717"/>
      <c r="B717"/>
      <c r="C717"/>
      <c r="D717"/>
      <c r="E717" s="78">
        <v>0</v>
      </c>
      <c r="F717"/>
      <c r="G717"/>
      <c r="H717"/>
      <c r="I717"/>
      <c r="J717">
        <v>0</v>
      </c>
      <c r="K717"/>
      <c r="L717"/>
      <c r="M717"/>
      <c r="N717"/>
      <c r="O717"/>
      <c r="P717"/>
      <c r="Q717"/>
      <c r="R717"/>
      <c r="S717"/>
      <c r="T717"/>
      <c r="U717"/>
      <c r="V717"/>
      <c r="W717"/>
      <c r="X717"/>
      <c r="Y717"/>
      <c r="Z717"/>
      <c r="AA717"/>
      <c r="AB717"/>
      <c r="AC717"/>
      <c r="AD717"/>
      <c r="AE717"/>
      <c r="AF717"/>
      <c r="AG717"/>
      <c r="AH717"/>
      <c r="AI717"/>
      <c r="AJ717"/>
      <c r="AK717"/>
      <c r="AL717"/>
      <c r="AM717"/>
      <c r="AN717"/>
      <c r="AO717"/>
      <c r="AP717"/>
      <c r="AQ717"/>
      <c r="AR717"/>
      <c r="AS717"/>
    </row>
    <row r="718" spans="1:45">
      <c r="A718"/>
      <c r="B718"/>
      <c r="C718"/>
      <c r="D718"/>
      <c r="E718" s="78">
        <v>0</v>
      </c>
      <c r="F718"/>
      <c r="G718"/>
      <c r="H718"/>
      <c r="I718"/>
      <c r="J718">
        <v>0</v>
      </c>
      <c r="K718"/>
      <c r="L718"/>
      <c r="M718"/>
      <c r="N718"/>
      <c r="O718"/>
      <c r="P718"/>
      <c r="Q718"/>
      <c r="R718"/>
      <c r="S718"/>
      <c r="T718"/>
      <c r="U718"/>
      <c r="V718"/>
      <c r="W718"/>
      <c r="X718"/>
      <c r="Y718"/>
      <c r="Z718"/>
      <c r="AA718"/>
      <c r="AB718"/>
      <c r="AC718"/>
      <c r="AD718"/>
      <c r="AE718"/>
      <c r="AF718"/>
      <c r="AG718"/>
      <c r="AH718"/>
      <c r="AI718"/>
      <c r="AJ718"/>
      <c r="AK718"/>
      <c r="AL718"/>
      <c r="AM718"/>
      <c r="AN718"/>
      <c r="AO718"/>
      <c r="AP718"/>
      <c r="AQ718"/>
      <c r="AR718"/>
      <c r="AS718"/>
    </row>
    <row r="719" spans="1:45">
      <c r="A719"/>
      <c r="B719"/>
      <c r="C719"/>
      <c r="D719"/>
      <c r="E719" s="78">
        <v>0</v>
      </c>
      <c r="F719"/>
      <c r="G719"/>
      <c r="H719"/>
      <c r="I719"/>
      <c r="J719">
        <v>0</v>
      </c>
      <c r="K719"/>
      <c r="L719"/>
      <c r="M719"/>
      <c r="N719"/>
      <c r="O719"/>
      <c r="P719"/>
      <c r="Q719"/>
      <c r="R719"/>
      <c r="S719"/>
      <c r="T719"/>
      <c r="U719"/>
      <c r="V719"/>
      <c r="W719"/>
      <c r="X719"/>
      <c r="Y719"/>
      <c r="Z719"/>
      <c r="AA719"/>
      <c r="AB719"/>
      <c r="AC719"/>
      <c r="AD719"/>
      <c r="AE719"/>
      <c r="AF719"/>
      <c r="AG719"/>
      <c r="AH719"/>
      <c r="AI719"/>
      <c r="AJ719"/>
      <c r="AK719"/>
      <c r="AL719"/>
      <c r="AM719"/>
      <c r="AN719"/>
      <c r="AO719"/>
      <c r="AP719"/>
      <c r="AQ719"/>
      <c r="AR719"/>
      <c r="AS719"/>
    </row>
    <row r="720" spans="1:45">
      <c r="A720"/>
      <c r="B720"/>
      <c r="C720"/>
      <c r="D720"/>
      <c r="E720" s="78">
        <v>0</v>
      </c>
      <c r="F720"/>
      <c r="G720"/>
      <c r="H720"/>
      <c r="I720"/>
      <c r="J720">
        <v>0</v>
      </c>
      <c r="K720"/>
      <c r="L720"/>
      <c r="M720"/>
      <c r="N720"/>
      <c r="O720"/>
      <c r="P720"/>
      <c r="Q720"/>
      <c r="R720"/>
      <c r="S720"/>
      <c r="T720"/>
      <c r="U720"/>
      <c r="V720"/>
      <c r="W720"/>
      <c r="X720"/>
      <c r="Y720"/>
      <c r="Z720"/>
      <c r="AA720"/>
      <c r="AB720"/>
      <c r="AC720"/>
      <c r="AD720"/>
      <c r="AE720"/>
      <c r="AF720"/>
      <c r="AG720"/>
      <c r="AH720"/>
      <c r="AI720"/>
      <c r="AJ720"/>
      <c r="AK720"/>
      <c r="AL720"/>
      <c r="AM720"/>
      <c r="AN720"/>
      <c r="AO720"/>
      <c r="AP720"/>
      <c r="AQ720"/>
      <c r="AR720"/>
      <c r="AS720"/>
    </row>
    <row r="721" spans="1:45">
      <c r="A721"/>
      <c r="B721"/>
      <c r="C721"/>
      <c r="D721"/>
      <c r="E721" s="78">
        <v>0</v>
      </c>
      <c r="F721"/>
      <c r="G721"/>
      <c r="H721"/>
      <c r="I721"/>
      <c r="J721">
        <v>0</v>
      </c>
      <c r="K721"/>
      <c r="L721"/>
      <c r="M721"/>
      <c r="N721"/>
      <c r="O721"/>
      <c r="P721"/>
      <c r="Q721"/>
      <c r="R721"/>
      <c r="S721"/>
      <c r="T721"/>
      <c r="U721"/>
      <c r="V721"/>
      <c r="W721"/>
      <c r="X721"/>
      <c r="Y721"/>
      <c r="Z721"/>
      <c r="AA721"/>
      <c r="AB721"/>
      <c r="AC721"/>
      <c r="AD721"/>
      <c r="AE721"/>
      <c r="AF721"/>
      <c r="AG721"/>
      <c r="AH721"/>
      <c r="AI721"/>
      <c r="AJ721"/>
      <c r="AK721"/>
      <c r="AL721"/>
      <c r="AM721"/>
      <c r="AN721"/>
      <c r="AO721"/>
      <c r="AP721"/>
      <c r="AQ721"/>
      <c r="AR721"/>
      <c r="AS721"/>
    </row>
    <row r="722" spans="1:45">
      <c r="A722"/>
      <c r="B722"/>
      <c r="C722"/>
      <c r="D722"/>
      <c r="E722" s="78">
        <v>0</v>
      </c>
      <c r="F722"/>
      <c r="G722"/>
      <c r="H722"/>
      <c r="I722"/>
      <c r="J722">
        <v>0</v>
      </c>
      <c r="K722"/>
      <c r="L722"/>
      <c r="M722"/>
      <c r="N722"/>
      <c r="O722"/>
      <c r="P722"/>
      <c r="Q722"/>
      <c r="R722"/>
      <c r="S722"/>
      <c r="T722"/>
      <c r="U722"/>
      <c r="V722"/>
      <c r="W722"/>
      <c r="X722"/>
      <c r="Y722"/>
      <c r="Z722"/>
      <c r="AA722"/>
      <c r="AB722"/>
      <c r="AC722"/>
      <c r="AD722"/>
      <c r="AE722"/>
      <c r="AF722"/>
      <c r="AG722"/>
      <c r="AH722"/>
      <c r="AI722"/>
      <c r="AJ722"/>
      <c r="AK722"/>
      <c r="AL722"/>
      <c r="AM722"/>
      <c r="AN722"/>
      <c r="AO722"/>
      <c r="AP722"/>
      <c r="AQ722"/>
      <c r="AR722"/>
      <c r="AS722"/>
    </row>
    <row r="723" spans="1:45">
      <c r="A723"/>
      <c r="B723"/>
      <c r="C723"/>
      <c r="D723"/>
      <c r="E723" s="78">
        <v>0</v>
      </c>
      <c r="F723"/>
      <c r="G723"/>
      <c r="H723"/>
      <c r="I723"/>
      <c r="J723">
        <v>0</v>
      </c>
      <c r="K723"/>
      <c r="L723"/>
      <c r="M723"/>
      <c r="N723"/>
      <c r="O723"/>
      <c r="P723"/>
      <c r="Q723"/>
      <c r="R723"/>
      <c r="S723"/>
      <c r="T723"/>
      <c r="U723"/>
      <c r="V723"/>
      <c r="W723"/>
      <c r="X723"/>
      <c r="Y723"/>
      <c r="Z723"/>
      <c r="AA723"/>
      <c r="AB723"/>
      <c r="AC723"/>
      <c r="AD723"/>
      <c r="AE723"/>
      <c r="AF723"/>
      <c r="AG723"/>
      <c r="AH723"/>
      <c r="AI723"/>
      <c r="AJ723"/>
      <c r="AK723"/>
      <c r="AL723"/>
      <c r="AM723"/>
      <c r="AN723"/>
      <c r="AO723"/>
      <c r="AP723"/>
      <c r="AQ723"/>
      <c r="AR723"/>
      <c r="AS723"/>
    </row>
    <row r="724" spans="1:45">
      <c r="A724"/>
      <c r="B724"/>
      <c r="C724"/>
      <c r="D724"/>
      <c r="E724" s="78">
        <v>0</v>
      </c>
      <c r="F724"/>
      <c r="G724"/>
      <c r="H724"/>
      <c r="I724"/>
      <c r="J724">
        <v>0</v>
      </c>
      <c r="K724"/>
      <c r="L724"/>
      <c r="M724"/>
      <c r="N724"/>
      <c r="O724"/>
      <c r="P724"/>
      <c r="Q724"/>
      <c r="R724"/>
      <c r="S724"/>
      <c r="T724"/>
      <c r="U724"/>
      <c r="V724"/>
      <c r="W724"/>
      <c r="X724"/>
      <c r="Y724"/>
      <c r="Z724"/>
      <c r="AA724"/>
      <c r="AB724"/>
      <c r="AC724"/>
      <c r="AD724"/>
      <c r="AE724"/>
      <c r="AF724"/>
      <c r="AG724"/>
      <c r="AH724"/>
      <c r="AI724"/>
      <c r="AJ724"/>
      <c r="AK724"/>
      <c r="AL724"/>
      <c r="AM724"/>
      <c r="AN724"/>
      <c r="AO724"/>
      <c r="AP724"/>
      <c r="AQ724"/>
      <c r="AR724"/>
      <c r="AS724"/>
    </row>
    <row r="725" spans="1:45">
      <c r="A725"/>
      <c r="B725"/>
      <c r="C725"/>
      <c r="D725"/>
      <c r="E725" s="78">
        <v>0</v>
      </c>
      <c r="F725"/>
      <c r="G725"/>
      <c r="H725"/>
      <c r="I725"/>
      <c r="J725">
        <v>0</v>
      </c>
      <c r="K725"/>
      <c r="L725"/>
      <c r="M725"/>
      <c r="N725"/>
      <c r="O725"/>
      <c r="P725"/>
      <c r="Q725"/>
      <c r="R725"/>
      <c r="S725"/>
      <c r="T725"/>
      <c r="U725"/>
      <c r="V725"/>
      <c r="W725"/>
      <c r="X725"/>
      <c r="Y725"/>
      <c r="Z725"/>
      <c r="AA725"/>
      <c r="AB725"/>
      <c r="AC725"/>
      <c r="AD725"/>
      <c r="AE725"/>
      <c r="AF725"/>
      <c r="AG725"/>
      <c r="AH725"/>
      <c r="AI725"/>
      <c r="AJ725"/>
      <c r="AK725"/>
      <c r="AL725"/>
      <c r="AM725"/>
      <c r="AN725"/>
      <c r="AO725"/>
      <c r="AP725"/>
      <c r="AQ725"/>
      <c r="AR725"/>
      <c r="AS725"/>
    </row>
    <row r="726" spans="1:45">
      <c r="A726"/>
      <c r="B726"/>
      <c r="C726"/>
      <c r="D726"/>
      <c r="E726" s="78">
        <v>0</v>
      </c>
      <c r="F726"/>
      <c r="G726"/>
      <c r="H726"/>
      <c r="I726"/>
      <c r="J726">
        <v>0</v>
      </c>
      <c r="K726"/>
      <c r="L726"/>
      <c r="M726"/>
      <c r="N726"/>
      <c r="O726"/>
      <c r="P726"/>
      <c r="Q726"/>
      <c r="R726"/>
      <c r="S726"/>
      <c r="T726"/>
      <c r="U726"/>
      <c r="V726"/>
      <c r="W726"/>
      <c r="X726"/>
      <c r="Y726"/>
      <c r="Z726"/>
      <c r="AA726"/>
      <c r="AB726"/>
      <c r="AC726"/>
      <c r="AD726"/>
      <c r="AE726"/>
      <c r="AF726"/>
      <c r="AG726"/>
      <c r="AH726"/>
      <c r="AI726"/>
      <c r="AJ726"/>
      <c r="AK726"/>
      <c r="AL726"/>
      <c r="AM726"/>
      <c r="AN726"/>
      <c r="AO726"/>
      <c r="AP726"/>
      <c r="AQ726"/>
      <c r="AR726"/>
      <c r="AS726"/>
    </row>
    <row r="727" spans="1:45">
      <c r="A727"/>
      <c r="B727"/>
      <c r="C727"/>
      <c r="D727"/>
      <c r="E727" s="78">
        <v>0</v>
      </c>
      <c r="F727"/>
      <c r="G727"/>
      <c r="H727"/>
      <c r="I727"/>
      <c r="J727">
        <v>0</v>
      </c>
      <c r="K727"/>
      <c r="L727"/>
      <c r="M727"/>
      <c r="N727"/>
      <c r="O727"/>
      <c r="P727"/>
      <c r="Q727"/>
      <c r="R727"/>
      <c r="S727"/>
      <c r="T727"/>
      <c r="U727"/>
      <c r="V727"/>
      <c r="W727"/>
      <c r="X727"/>
      <c r="Y727"/>
      <c r="Z727"/>
      <c r="AA727"/>
      <c r="AB727"/>
      <c r="AC727"/>
      <c r="AD727"/>
      <c r="AE727"/>
      <c r="AF727"/>
      <c r="AG727"/>
      <c r="AH727"/>
      <c r="AI727"/>
      <c r="AJ727"/>
      <c r="AK727"/>
      <c r="AL727"/>
      <c r="AM727"/>
      <c r="AN727"/>
      <c r="AO727"/>
      <c r="AP727"/>
      <c r="AQ727"/>
      <c r="AR727"/>
      <c r="AS727"/>
    </row>
    <row r="728" spans="1:45">
      <c r="A728"/>
      <c r="B728"/>
      <c r="C728"/>
      <c r="D728"/>
      <c r="E728" s="78">
        <v>0</v>
      </c>
      <c r="F728"/>
      <c r="G728"/>
      <c r="H728"/>
      <c r="I728"/>
      <c r="J728">
        <v>0</v>
      </c>
      <c r="K728"/>
      <c r="L728"/>
      <c r="M728"/>
      <c r="N728"/>
      <c r="O728"/>
      <c r="P728"/>
      <c r="Q728"/>
      <c r="R728"/>
      <c r="S728"/>
      <c r="T728"/>
      <c r="U728"/>
      <c r="V728"/>
      <c r="W728"/>
      <c r="X728"/>
      <c r="Y728"/>
      <c r="Z728"/>
      <c r="AA728"/>
      <c r="AB728"/>
      <c r="AC728"/>
      <c r="AD728"/>
      <c r="AE728"/>
      <c r="AF728"/>
      <c r="AG728"/>
      <c r="AH728"/>
      <c r="AI728"/>
      <c r="AJ728"/>
      <c r="AK728"/>
      <c r="AL728"/>
      <c r="AM728"/>
      <c r="AN728"/>
      <c r="AO728"/>
      <c r="AP728"/>
      <c r="AQ728"/>
      <c r="AR728"/>
      <c r="AS728"/>
    </row>
    <row r="729" spans="1:45">
      <c r="A729"/>
      <c r="B729"/>
      <c r="C729"/>
      <c r="D729"/>
      <c r="E729" s="78">
        <v>0</v>
      </c>
      <c r="F729"/>
      <c r="G729"/>
      <c r="H729"/>
      <c r="I729"/>
      <c r="J729">
        <v>0</v>
      </c>
      <c r="K729"/>
      <c r="L729"/>
      <c r="M729"/>
      <c r="N729"/>
      <c r="O729"/>
      <c r="P729"/>
      <c r="Q729"/>
      <c r="R729"/>
      <c r="S729"/>
      <c r="T729"/>
      <c r="U729"/>
      <c r="V729"/>
      <c r="W729"/>
      <c r="X729"/>
      <c r="Y729"/>
      <c r="Z729"/>
      <c r="AA729"/>
      <c r="AB729"/>
      <c r="AC729"/>
      <c r="AD729"/>
      <c r="AE729"/>
      <c r="AF729"/>
      <c r="AG729"/>
      <c r="AH729"/>
      <c r="AI729"/>
      <c r="AJ729"/>
      <c r="AK729"/>
      <c r="AL729"/>
      <c r="AM729"/>
      <c r="AN729"/>
      <c r="AO729"/>
      <c r="AP729"/>
      <c r="AQ729"/>
      <c r="AR729"/>
      <c r="AS729"/>
    </row>
    <row r="730" spans="1:45">
      <c r="A730"/>
      <c r="B730"/>
      <c r="C730"/>
      <c r="D730"/>
      <c r="E730" s="78">
        <v>0</v>
      </c>
      <c r="F730"/>
      <c r="G730"/>
      <c r="H730"/>
      <c r="I730"/>
      <c r="J730">
        <v>0</v>
      </c>
      <c r="K730"/>
      <c r="L730"/>
      <c r="M730"/>
      <c r="N730"/>
      <c r="O730"/>
      <c r="P730"/>
      <c r="Q730"/>
      <c r="R730"/>
      <c r="S730"/>
      <c r="T730"/>
      <c r="U730"/>
      <c r="V730"/>
      <c r="W730"/>
      <c r="X730"/>
      <c r="Y730"/>
      <c r="Z730"/>
      <c r="AA730"/>
      <c r="AB730"/>
      <c r="AC730"/>
      <c r="AD730"/>
      <c r="AE730"/>
      <c r="AF730"/>
      <c r="AG730"/>
      <c r="AH730"/>
      <c r="AI730"/>
      <c r="AJ730"/>
      <c r="AK730"/>
      <c r="AL730"/>
      <c r="AM730"/>
      <c r="AN730"/>
      <c r="AO730"/>
      <c r="AP730"/>
      <c r="AQ730"/>
      <c r="AR730"/>
      <c r="AS730"/>
    </row>
    <row r="731" spans="1:45">
      <c r="A731"/>
      <c r="B731"/>
      <c r="C731"/>
      <c r="D731"/>
      <c r="E731" s="78">
        <v>0</v>
      </c>
      <c r="F731"/>
      <c r="G731"/>
      <c r="H731"/>
      <c r="I731"/>
      <c r="J731">
        <v>0</v>
      </c>
      <c r="K731"/>
      <c r="L731"/>
      <c r="M731"/>
      <c r="N731"/>
      <c r="O731"/>
      <c r="P731"/>
      <c r="Q731"/>
      <c r="R731"/>
      <c r="S731"/>
      <c r="T731"/>
      <c r="U731"/>
      <c r="V731"/>
      <c r="W731"/>
      <c r="X731"/>
      <c r="Y731"/>
      <c r="Z731"/>
      <c r="AA731"/>
      <c r="AB731"/>
      <c r="AC731"/>
      <c r="AD731"/>
      <c r="AE731"/>
      <c r="AF731"/>
      <c r="AG731"/>
      <c r="AH731"/>
      <c r="AI731"/>
      <c r="AJ731"/>
      <c r="AK731"/>
      <c r="AL731"/>
      <c r="AM731"/>
      <c r="AN731"/>
      <c r="AO731"/>
      <c r="AP731"/>
      <c r="AQ731"/>
      <c r="AR731"/>
      <c r="AS731"/>
    </row>
    <row r="732" spans="1:45">
      <c r="A732"/>
      <c r="B732"/>
      <c r="C732"/>
      <c r="D732"/>
      <c r="E732" s="78">
        <v>0</v>
      </c>
      <c r="F732"/>
      <c r="G732"/>
      <c r="H732"/>
      <c r="I732"/>
      <c r="J732">
        <v>0</v>
      </c>
      <c r="K732"/>
      <c r="L732"/>
      <c r="M732"/>
      <c r="N732"/>
      <c r="O732"/>
      <c r="P732"/>
      <c r="Q732"/>
      <c r="R732"/>
      <c r="S732"/>
      <c r="T732"/>
      <c r="U732"/>
      <c r="V732"/>
      <c r="W732"/>
      <c r="X732"/>
      <c r="Y732"/>
      <c r="Z732"/>
      <c r="AA732"/>
      <c r="AB732"/>
      <c r="AC732"/>
      <c r="AD732"/>
      <c r="AE732"/>
      <c r="AF732"/>
      <c r="AG732"/>
      <c r="AH732"/>
      <c r="AI732"/>
      <c r="AJ732"/>
      <c r="AK732"/>
      <c r="AL732"/>
      <c r="AM732"/>
      <c r="AN732"/>
      <c r="AO732"/>
      <c r="AP732"/>
      <c r="AQ732"/>
      <c r="AR732"/>
      <c r="AS732"/>
    </row>
    <row r="733" spans="1:45">
      <c r="A733"/>
      <c r="B733"/>
      <c r="C733"/>
      <c r="D733"/>
      <c r="E733" s="78">
        <v>0</v>
      </c>
      <c r="F733"/>
      <c r="G733"/>
      <c r="H733"/>
      <c r="I733"/>
      <c r="J733">
        <v>0</v>
      </c>
      <c r="K733"/>
      <c r="L733"/>
      <c r="M733"/>
      <c r="N733"/>
      <c r="O733"/>
      <c r="P733"/>
      <c r="Q733"/>
      <c r="R733"/>
      <c r="S733"/>
      <c r="T733"/>
      <c r="U733"/>
      <c r="V733"/>
      <c r="W733"/>
      <c r="X733"/>
      <c r="Y733"/>
      <c r="Z733"/>
      <c r="AA733"/>
      <c r="AB733"/>
      <c r="AC733"/>
      <c r="AD733"/>
      <c r="AE733"/>
      <c r="AF733"/>
      <c r="AG733"/>
      <c r="AH733"/>
      <c r="AI733"/>
      <c r="AJ733"/>
      <c r="AK733"/>
      <c r="AL733"/>
      <c r="AM733"/>
      <c r="AN733"/>
      <c r="AO733"/>
      <c r="AP733"/>
      <c r="AQ733"/>
      <c r="AR733"/>
      <c r="AS733"/>
    </row>
    <row r="734" spans="1:45">
      <c r="A734"/>
      <c r="B734"/>
      <c r="C734"/>
      <c r="D734"/>
      <c r="E734" s="78">
        <v>0</v>
      </c>
      <c r="F734"/>
      <c r="G734"/>
      <c r="H734"/>
      <c r="I734"/>
      <c r="J734">
        <v>0</v>
      </c>
      <c r="K734"/>
      <c r="L734"/>
      <c r="M734"/>
      <c r="N734"/>
      <c r="O734"/>
      <c r="P734"/>
      <c r="Q734"/>
      <c r="R734"/>
      <c r="S734"/>
      <c r="T734"/>
      <c r="U734"/>
      <c r="V734"/>
      <c r="W734"/>
      <c r="X734"/>
      <c r="Y734"/>
      <c r="Z734"/>
      <c r="AA734"/>
      <c r="AB734"/>
      <c r="AC734"/>
      <c r="AD734"/>
      <c r="AE734"/>
      <c r="AF734"/>
      <c r="AG734"/>
      <c r="AH734"/>
      <c r="AI734"/>
      <c r="AJ734"/>
      <c r="AK734"/>
      <c r="AL734"/>
      <c r="AM734"/>
      <c r="AN734"/>
      <c r="AO734"/>
      <c r="AP734"/>
      <c r="AQ734"/>
      <c r="AR734"/>
      <c r="AS734"/>
    </row>
    <row r="735" spans="1:45">
      <c r="A735"/>
      <c r="B735"/>
      <c r="C735"/>
      <c r="D735"/>
      <c r="E735" s="78">
        <v>0</v>
      </c>
      <c r="F735"/>
      <c r="G735"/>
      <c r="H735"/>
      <c r="I735"/>
      <c r="J735">
        <v>0</v>
      </c>
      <c r="K735"/>
      <c r="L735"/>
      <c r="M735"/>
      <c r="N735"/>
      <c r="O735"/>
      <c r="P735"/>
      <c r="Q735"/>
      <c r="R735"/>
      <c r="S735"/>
      <c r="T735"/>
      <c r="U735"/>
      <c r="V735"/>
      <c r="W735"/>
      <c r="X735"/>
      <c r="Y735"/>
      <c r="Z735"/>
      <c r="AA735"/>
      <c r="AB735"/>
      <c r="AC735"/>
      <c r="AD735"/>
      <c r="AE735"/>
      <c r="AF735"/>
      <c r="AG735"/>
      <c r="AH735"/>
      <c r="AI735"/>
      <c r="AJ735"/>
      <c r="AK735"/>
      <c r="AL735"/>
      <c r="AM735"/>
      <c r="AN735"/>
      <c r="AO735"/>
      <c r="AP735"/>
      <c r="AQ735"/>
      <c r="AR735"/>
      <c r="AS735"/>
    </row>
    <row r="736" spans="1:45">
      <c r="A736"/>
      <c r="B736"/>
      <c r="C736"/>
      <c r="D736"/>
      <c r="E736" s="78">
        <v>0</v>
      </c>
      <c r="F736"/>
      <c r="G736"/>
      <c r="H736"/>
      <c r="I736"/>
      <c r="J736">
        <v>0</v>
      </c>
      <c r="K736"/>
      <c r="L736"/>
      <c r="M736"/>
      <c r="N736"/>
      <c r="O736"/>
      <c r="P736"/>
      <c r="Q736"/>
      <c r="R736"/>
      <c r="S736"/>
      <c r="T736"/>
      <c r="U736"/>
      <c r="V736"/>
      <c r="W736"/>
      <c r="X736"/>
      <c r="Y736"/>
      <c r="Z736"/>
      <c r="AA736"/>
      <c r="AB736"/>
      <c r="AC736"/>
      <c r="AD736"/>
      <c r="AE736"/>
      <c r="AF736"/>
      <c r="AG736"/>
      <c r="AH736"/>
      <c r="AI736"/>
      <c r="AJ736"/>
      <c r="AK736"/>
      <c r="AL736"/>
      <c r="AM736"/>
      <c r="AN736"/>
      <c r="AO736"/>
      <c r="AP736"/>
      <c r="AQ736"/>
      <c r="AR736"/>
      <c r="AS736"/>
    </row>
    <row r="737" spans="1:45">
      <c r="A737"/>
      <c r="B737"/>
      <c r="C737"/>
      <c r="D737"/>
      <c r="E737" s="78">
        <v>0</v>
      </c>
      <c r="F737"/>
      <c r="G737"/>
      <c r="H737"/>
      <c r="I737"/>
      <c r="J737">
        <v>0</v>
      </c>
      <c r="K737"/>
      <c r="L737"/>
      <c r="M737"/>
      <c r="N737"/>
      <c r="O737"/>
      <c r="P737"/>
      <c r="Q737"/>
      <c r="R737"/>
      <c r="S737"/>
      <c r="T737"/>
      <c r="U737"/>
      <c r="V737"/>
      <c r="W737"/>
      <c r="X737"/>
      <c r="Y737"/>
      <c r="Z737"/>
      <c r="AA737"/>
      <c r="AB737"/>
      <c r="AC737"/>
      <c r="AD737"/>
      <c r="AE737"/>
      <c r="AF737"/>
      <c r="AG737"/>
      <c r="AH737"/>
      <c r="AI737"/>
      <c r="AJ737"/>
      <c r="AK737"/>
      <c r="AL737"/>
      <c r="AM737"/>
      <c r="AN737"/>
      <c r="AO737"/>
      <c r="AP737"/>
      <c r="AQ737"/>
      <c r="AR737"/>
      <c r="AS737"/>
    </row>
    <row r="738" spans="1:45">
      <c r="A738"/>
      <c r="B738"/>
      <c r="C738"/>
      <c r="D738"/>
      <c r="E738" s="78">
        <v>0</v>
      </c>
      <c r="F738"/>
      <c r="G738"/>
      <c r="H738"/>
      <c r="I738"/>
      <c r="J738">
        <v>0</v>
      </c>
      <c r="K738"/>
      <c r="L738"/>
      <c r="M738"/>
      <c r="N738"/>
      <c r="O738"/>
      <c r="P738"/>
      <c r="Q738"/>
      <c r="R738"/>
      <c r="S738"/>
      <c r="T738"/>
      <c r="U738"/>
      <c r="V738"/>
      <c r="W738"/>
      <c r="X738"/>
      <c r="Y738"/>
      <c r="Z738"/>
      <c r="AA738"/>
      <c r="AB738"/>
      <c r="AC738"/>
      <c r="AD738"/>
      <c r="AE738"/>
      <c r="AF738"/>
      <c r="AG738"/>
      <c r="AH738"/>
      <c r="AI738"/>
      <c r="AJ738"/>
      <c r="AK738"/>
      <c r="AL738"/>
      <c r="AM738"/>
      <c r="AN738"/>
      <c r="AO738"/>
      <c r="AP738"/>
      <c r="AQ738"/>
      <c r="AR738"/>
      <c r="AS738"/>
    </row>
    <row r="739" spans="1:45">
      <c r="A739"/>
      <c r="B739"/>
      <c r="C739"/>
      <c r="D739"/>
      <c r="E739" s="78">
        <v>0</v>
      </c>
      <c r="F739"/>
      <c r="G739"/>
      <c r="H739"/>
      <c r="I739"/>
      <c r="J739">
        <v>0</v>
      </c>
      <c r="K739"/>
      <c r="L739"/>
      <c r="M739"/>
      <c r="N739"/>
      <c r="O739"/>
      <c r="P739"/>
      <c r="Q739"/>
      <c r="R739"/>
      <c r="S739"/>
      <c r="T739"/>
      <c r="U739"/>
      <c r="V739"/>
      <c r="W739"/>
      <c r="X739"/>
      <c r="Y739"/>
      <c r="Z739"/>
      <c r="AA739"/>
      <c r="AB739"/>
      <c r="AC739"/>
      <c r="AD739"/>
      <c r="AE739"/>
      <c r="AF739"/>
      <c r="AG739"/>
      <c r="AH739"/>
      <c r="AI739"/>
      <c r="AJ739"/>
      <c r="AK739"/>
      <c r="AL739"/>
      <c r="AM739"/>
      <c r="AN739"/>
      <c r="AO739"/>
      <c r="AP739"/>
      <c r="AQ739"/>
      <c r="AR739"/>
      <c r="AS739"/>
    </row>
    <row r="740" spans="1:45">
      <c r="A740"/>
      <c r="B740"/>
      <c r="C740"/>
      <c r="D740"/>
      <c r="E740" s="78">
        <v>0</v>
      </c>
      <c r="F740"/>
      <c r="G740"/>
      <c r="H740"/>
      <c r="I740"/>
      <c r="J740">
        <v>0</v>
      </c>
      <c r="K740"/>
      <c r="L740"/>
      <c r="M740"/>
      <c r="N740"/>
      <c r="O740"/>
      <c r="P740"/>
      <c r="Q740"/>
      <c r="R740"/>
      <c r="S740"/>
      <c r="T740"/>
      <c r="U740"/>
      <c r="V740"/>
      <c r="W740"/>
      <c r="X740"/>
      <c r="Y740"/>
      <c r="Z740"/>
      <c r="AA740"/>
      <c r="AB740"/>
      <c r="AC740"/>
      <c r="AD740"/>
      <c r="AE740"/>
      <c r="AF740"/>
      <c r="AG740"/>
      <c r="AH740"/>
      <c r="AI740"/>
      <c r="AJ740"/>
      <c r="AK740"/>
      <c r="AL740"/>
      <c r="AM740"/>
      <c r="AN740"/>
      <c r="AO740"/>
      <c r="AP740"/>
      <c r="AQ740"/>
      <c r="AR740"/>
      <c r="AS740"/>
    </row>
    <row r="741" spans="1:45">
      <c r="A741"/>
      <c r="B741"/>
      <c r="C741"/>
      <c r="D741"/>
      <c r="E741" s="78">
        <v>0</v>
      </c>
      <c r="F741"/>
      <c r="G741"/>
      <c r="H741"/>
      <c r="I741"/>
      <c r="J741">
        <v>0</v>
      </c>
      <c r="K741"/>
      <c r="L741"/>
      <c r="M741"/>
      <c r="N741"/>
      <c r="O741"/>
      <c r="P741"/>
      <c r="Q741"/>
      <c r="R741"/>
      <c r="S741"/>
      <c r="T741"/>
      <c r="U741"/>
      <c r="V741"/>
      <c r="W741"/>
      <c r="X741"/>
      <c r="Y741"/>
      <c r="Z741"/>
      <c r="AA741"/>
      <c r="AB741"/>
      <c r="AC741"/>
      <c r="AD741"/>
      <c r="AE741"/>
      <c r="AF741"/>
      <c r="AG741"/>
      <c r="AH741"/>
      <c r="AI741"/>
      <c r="AJ741"/>
      <c r="AK741"/>
      <c r="AL741"/>
      <c r="AM741"/>
      <c r="AN741"/>
      <c r="AO741"/>
      <c r="AP741"/>
      <c r="AQ741"/>
      <c r="AR741"/>
      <c r="AS741"/>
    </row>
    <row r="742" spans="1:45">
      <c r="A742"/>
      <c r="B742"/>
      <c r="C742"/>
      <c r="D742"/>
      <c r="E742" s="78">
        <v>0</v>
      </c>
      <c r="F742"/>
      <c r="G742"/>
      <c r="H742"/>
      <c r="I742"/>
      <c r="J742">
        <v>0</v>
      </c>
      <c r="K742"/>
      <c r="L742"/>
      <c r="M742"/>
      <c r="N742"/>
      <c r="O742"/>
      <c r="P742"/>
      <c r="Q742"/>
      <c r="R742"/>
      <c r="S742"/>
      <c r="T742"/>
      <c r="U742"/>
      <c r="V742"/>
      <c r="W742"/>
      <c r="X742"/>
      <c r="Y742"/>
      <c r="Z742"/>
      <c r="AA742"/>
      <c r="AB742"/>
      <c r="AC742"/>
      <c r="AD742"/>
      <c r="AE742"/>
      <c r="AF742"/>
      <c r="AG742"/>
      <c r="AH742"/>
      <c r="AI742"/>
      <c r="AJ742"/>
      <c r="AK742"/>
      <c r="AL742"/>
      <c r="AM742"/>
      <c r="AN742"/>
      <c r="AO742"/>
      <c r="AP742"/>
      <c r="AQ742"/>
      <c r="AR742"/>
      <c r="AS742"/>
    </row>
    <row r="743" spans="1:45">
      <c r="A743"/>
      <c r="B743"/>
      <c r="C743"/>
      <c r="D743"/>
      <c r="E743" s="78">
        <v>0</v>
      </c>
      <c r="F743"/>
      <c r="G743"/>
      <c r="H743"/>
      <c r="I743"/>
      <c r="J743">
        <v>0</v>
      </c>
      <c r="K743"/>
      <c r="L743"/>
      <c r="M743"/>
      <c r="N743"/>
      <c r="O743"/>
      <c r="P743"/>
      <c r="Q743"/>
      <c r="R743"/>
      <c r="S743"/>
      <c r="T743"/>
      <c r="U743"/>
      <c r="V743"/>
      <c r="W743"/>
      <c r="X743"/>
      <c r="Y743"/>
      <c r="Z743"/>
      <c r="AA743"/>
      <c r="AB743"/>
      <c r="AC743"/>
      <c r="AD743"/>
      <c r="AE743"/>
      <c r="AF743"/>
      <c r="AG743"/>
      <c r="AH743"/>
      <c r="AI743"/>
      <c r="AJ743"/>
      <c r="AK743"/>
      <c r="AL743"/>
      <c r="AM743"/>
      <c r="AN743"/>
      <c r="AO743"/>
      <c r="AP743"/>
      <c r="AQ743"/>
      <c r="AR743"/>
      <c r="AS743"/>
    </row>
    <row r="744" spans="1:45">
      <c r="A744"/>
      <c r="B744"/>
      <c r="C744"/>
      <c r="D744"/>
      <c r="E744" s="78">
        <v>0</v>
      </c>
      <c r="F744"/>
      <c r="G744"/>
      <c r="H744"/>
      <c r="I744"/>
      <c r="J744">
        <v>0</v>
      </c>
      <c r="K744"/>
      <c r="L744"/>
      <c r="M744"/>
      <c r="N744"/>
      <c r="O744"/>
      <c r="P744"/>
      <c r="Q744"/>
      <c r="R744"/>
      <c r="S744"/>
      <c r="T744"/>
      <c r="U744"/>
      <c r="V744"/>
      <c r="W744"/>
      <c r="X744"/>
      <c r="Y744"/>
      <c r="Z744"/>
      <c r="AA744"/>
      <c r="AB744"/>
      <c r="AC744"/>
      <c r="AD744"/>
      <c r="AE744"/>
      <c r="AF744"/>
      <c r="AG744"/>
      <c r="AH744"/>
      <c r="AI744"/>
      <c r="AJ744"/>
      <c r="AK744"/>
      <c r="AL744"/>
      <c r="AM744"/>
      <c r="AN744"/>
      <c r="AO744"/>
      <c r="AP744"/>
      <c r="AQ744"/>
      <c r="AR744"/>
      <c r="AS744"/>
    </row>
    <row r="745" spans="1:45">
      <c r="A745"/>
      <c r="B745"/>
      <c r="C745"/>
      <c r="D745"/>
      <c r="E745" s="78">
        <v>0</v>
      </c>
      <c r="F745"/>
      <c r="G745"/>
      <c r="H745"/>
      <c r="I745"/>
      <c r="J745">
        <v>0</v>
      </c>
      <c r="K745"/>
      <c r="L745"/>
      <c r="M745"/>
      <c r="N745"/>
      <c r="O745"/>
      <c r="P745"/>
      <c r="Q745"/>
      <c r="R745"/>
      <c r="S745"/>
      <c r="T745"/>
      <c r="U745"/>
      <c r="V745"/>
      <c r="W745"/>
      <c r="X745"/>
      <c r="Y745"/>
      <c r="Z745"/>
      <c r="AA745"/>
      <c r="AB745"/>
      <c r="AC745"/>
      <c r="AD745"/>
      <c r="AE745"/>
      <c r="AF745"/>
      <c r="AG745"/>
      <c r="AH745"/>
      <c r="AI745"/>
      <c r="AJ745"/>
      <c r="AK745"/>
      <c r="AL745"/>
      <c r="AM745"/>
      <c r="AN745"/>
      <c r="AO745"/>
      <c r="AP745"/>
      <c r="AQ745"/>
      <c r="AR745"/>
      <c r="AS745"/>
    </row>
    <row r="746" spans="1:45">
      <c r="A746"/>
      <c r="B746"/>
      <c r="C746"/>
      <c r="D746"/>
      <c r="E746" s="78">
        <v>0</v>
      </c>
      <c r="F746"/>
      <c r="G746"/>
      <c r="H746"/>
      <c r="I746"/>
      <c r="J746">
        <v>0</v>
      </c>
      <c r="K746"/>
      <c r="L746"/>
      <c r="M746"/>
      <c r="N746"/>
      <c r="O746"/>
      <c r="P746"/>
      <c r="Q746"/>
      <c r="R746"/>
      <c r="S746"/>
      <c r="T746"/>
      <c r="U746"/>
      <c r="V746"/>
      <c r="W746"/>
      <c r="X746"/>
      <c r="Y746"/>
      <c r="Z746"/>
      <c r="AA746"/>
      <c r="AB746"/>
      <c r="AC746"/>
      <c r="AD746"/>
      <c r="AE746"/>
      <c r="AF746"/>
      <c r="AG746"/>
      <c r="AH746"/>
      <c r="AI746"/>
      <c r="AJ746"/>
      <c r="AK746"/>
      <c r="AL746"/>
      <c r="AM746"/>
      <c r="AN746"/>
      <c r="AO746"/>
      <c r="AP746"/>
      <c r="AQ746"/>
      <c r="AR746"/>
      <c r="AS746"/>
    </row>
    <row r="747" spans="1:45">
      <c r="A747"/>
      <c r="B747"/>
      <c r="C747"/>
      <c r="D747"/>
      <c r="E747" s="78">
        <v>0</v>
      </c>
      <c r="F747"/>
      <c r="G747"/>
      <c r="H747"/>
      <c r="I747"/>
      <c r="J747">
        <v>0</v>
      </c>
      <c r="K747"/>
      <c r="L747"/>
      <c r="M747"/>
      <c r="N747"/>
      <c r="O747"/>
      <c r="P747"/>
      <c r="Q747"/>
      <c r="R747"/>
      <c r="S747"/>
      <c r="T747"/>
      <c r="U747"/>
      <c r="V747"/>
      <c r="W747"/>
      <c r="X747"/>
      <c r="Y747"/>
      <c r="Z747"/>
      <c r="AA747"/>
      <c r="AB747"/>
      <c r="AC747"/>
      <c r="AD747"/>
      <c r="AE747"/>
      <c r="AF747"/>
      <c r="AG747"/>
      <c r="AH747"/>
      <c r="AI747"/>
      <c r="AJ747"/>
      <c r="AK747"/>
      <c r="AL747"/>
      <c r="AM747"/>
      <c r="AN747"/>
      <c r="AO747"/>
      <c r="AP747"/>
      <c r="AQ747"/>
      <c r="AR747"/>
      <c r="AS747"/>
    </row>
    <row r="748" spans="1:45">
      <c r="A748"/>
      <c r="B748"/>
      <c r="C748"/>
      <c r="D748"/>
      <c r="E748" s="78">
        <v>0</v>
      </c>
      <c r="F748"/>
      <c r="G748"/>
      <c r="H748"/>
      <c r="I748"/>
      <c r="J748">
        <v>0</v>
      </c>
      <c r="K748"/>
      <c r="L748"/>
      <c r="M748"/>
      <c r="N748"/>
      <c r="O748"/>
      <c r="P748"/>
      <c r="Q748"/>
      <c r="R748"/>
      <c r="S748"/>
      <c r="T748"/>
      <c r="U748"/>
      <c r="V748"/>
      <c r="W748"/>
      <c r="X748"/>
      <c r="Y748"/>
      <c r="Z748"/>
      <c r="AA748"/>
      <c r="AB748"/>
      <c r="AC748"/>
      <c r="AD748"/>
      <c r="AE748"/>
      <c r="AF748"/>
      <c r="AG748"/>
      <c r="AH748"/>
      <c r="AI748"/>
      <c r="AJ748"/>
      <c r="AK748"/>
      <c r="AL748"/>
      <c r="AM748"/>
      <c r="AN748"/>
      <c r="AO748"/>
      <c r="AP748"/>
      <c r="AQ748"/>
      <c r="AR748"/>
      <c r="AS748"/>
    </row>
    <row r="749" spans="1:45">
      <c r="A749"/>
      <c r="B749"/>
      <c r="C749"/>
      <c r="D749"/>
      <c r="E749" s="78">
        <v>0</v>
      </c>
      <c r="F749"/>
      <c r="G749"/>
      <c r="H749"/>
      <c r="I749"/>
      <c r="J749">
        <v>0</v>
      </c>
      <c r="K749"/>
      <c r="L749"/>
      <c r="M749"/>
      <c r="N749"/>
      <c r="O749"/>
      <c r="P749"/>
      <c r="Q749"/>
      <c r="R749"/>
      <c r="S749"/>
      <c r="T749"/>
      <c r="U749"/>
      <c r="V749"/>
      <c r="W749"/>
      <c r="X749"/>
      <c r="Y749"/>
      <c r="Z749"/>
      <c r="AA749"/>
      <c r="AB749"/>
      <c r="AC749"/>
      <c r="AD749"/>
      <c r="AE749"/>
      <c r="AF749"/>
      <c r="AG749"/>
      <c r="AH749"/>
      <c r="AI749"/>
      <c r="AJ749"/>
      <c r="AK749"/>
      <c r="AL749"/>
      <c r="AM749"/>
      <c r="AN749"/>
      <c r="AO749"/>
      <c r="AP749"/>
      <c r="AQ749"/>
      <c r="AR749"/>
      <c r="AS749"/>
    </row>
    <row r="750" spans="1:45">
      <c r="A750"/>
      <c r="B750"/>
      <c r="C750"/>
      <c r="D750"/>
      <c r="E750" s="78">
        <v>0</v>
      </c>
      <c r="F750"/>
      <c r="G750"/>
      <c r="H750"/>
      <c r="I750"/>
      <c r="J750">
        <v>0</v>
      </c>
      <c r="K750"/>
      <c r="L750"/>
      <c r="M750"/>
      <c r="N750"/>
      <c r="O750"/>
      <c r="P750"/>
      <c r="Q750"/>
      <c r="R750"/>
      <c r="S750"/>
      <c r="T750"/>
      <c r="U750"/>
      <c r="V750"/>
      <c r="W750"/>
      <c r="X750"/>
      <c r="Y750"/>
      <c r="Z750"/>
      <c r="AA750"/>
      <c r="AB750"/>
      <c r="AC750"/>
      <c r="AD750"/>
      <c r="AE750"/>
      <c r="AF750"/>
      <c r="AG750"/>
      <c r="AH750"/>
      <c r="AI750"/>
      <c r="AJ750"/>
      <c r="AK750"/>
      <c r="AL750"/>
      <c r="AM750"/>
      <c r="AN750"/>
      <c r="AO750"/>
      <c r="AP750"/>
      <c r="AQ750"/>
      <c r="AR750"/>
      <c r="AS750"/>
    </row>
    <row r="751" spans="1:45">
      <c r="A751"/>
      <c r="B751"/>
      <c r="C751"/>
      <c r="D751"/>
      <c r="E751" s="78">
        <v>0</v>
      </c>
      <c r="F751"/>
      <c r="G751"/>
      <c r="H751"/>
      <c r="I751"/>
      <c r="J751">
        <v>0</v>
      </c>
      <c r="K751"/>
      <c r="L751"/>
      <c r="M751"/>
      <c r="N751"/>
      <c r="O751"/>
      <c r="P751"/>
      <c r="Q751"/>
      <c r="R751"/>
      <c r="S751"/>
      <c r="T751"/>
      <c r="U751"/>
      <c r="V751"/>
      <c r="W751"/>
      <c r="X751"/>
      <c r="Y751"/>
      <c r="Z751"/>
      <c r="AA751"/>
      <c r="AB751"/>
      <c r="AC751"/>
      <c r="AD751"/>
      <c r="AE751"/>
      <c r="AF751"/>
      <c r="AG751"/>
      <c r="AH751"/>
      <c r="AI751"/>
      <c r="AJ751"/>
      <c r="AK751"/>
      <c r="AL751"/>
      <c r="AM751"/>
      <c r="AN751"/>
      <c r="AO751"/>
      <c r="AP751"/>
      <c r="AQ751"/>
      <c r="AR751"/>
      <c r="AS751"/>
    </row>
    <row r="752" spans="1:45">
      <c r="A752"/>
      <c r="B752"/>
      <c r="C752"/>
      <c r="D752"/>
      <c r="E752" s="78">
        <v>0</v>
      </c>
      <c r="F752"/>
      <c r="G752"/>
      <c r="H752"/>
      <c r="I752"/>
      <c r="J752">
        <v>0</v>
      </c>
      <c r="K752"/>
      <c r="L752"/>
      <c r="M752"/>
      <c r="N752"/>
      <c r="O752"/>
      <c r="P752"/>
      <c r="Q752"/>
      <c r="R752"/>
      <c r="S752"/>
      <c r="T752"/>
      <c r="U752"/>
      <c r="V752"/>
      <c r="W752"/>
      <c r="X752"/>
      <c r="Y752"/>
      <c r="Z752"/>
      <c r="AA752"/>
      <c r="AB752"/>
      <c r="AC752"/>
      <c r="AD752"/>
      <c r="AE752"/>
      <c r="AF752"/>
      <c r="AG752"/>
      <c r="AH752"/>
      <c r="AI752"/>
      <c r="AJ752"/>
      <c r="AK752"/>
      <c r="AL752"/>
      <c r="AM752"/>
      <c r="AN752"/>
      <c r="AO752"/>
      <c r="AP752"/>
      <c r="AQ752"/>
      <c r="AR752"/>
      <c r="AS752"/>
    </row>
    <row r="753" spans="1:45">
      <c r="A753"/>
      <c r="B753"/>
      <c r="C753"/>
      <c r="D753"/>
      <c r="E753" s="78">
        <v>0</v>
      </c>
      <c r="F753"/>
      <c r="G753"/>
      <c r="H753"/>
      <c r="I753"/>
      <c r="J753">
        <v>0</v>
      </c>
      <c r="K753"/>
      <c r="L753"/>
      <c r="M753"/>
      <c r="N753"/>
      <c r="O753"/>
      <c r="P753"/>
      <c r="Q753"/>
      <c r="R753"/>
      <c r="S753"/>
      <c r="T753"/>
      <c r="U753"/>
      <c r="V753"/>
      <c r="W753"/>
      <c r="X753"/>
      <c r="Y753"/>
      <c r="Z753"/>
      <c r="AA753"/>
      <c r="AB753"/>
      <c r="AC753"/>
      <c r="AD753"/>
      <c r="AE753"/>
      <c r="AF753"/>
      <c r="AG753"/>
      <c r="AH753"/>
      <c r="AI753"/>
      <c r="AJ753"/>
      <c r="AK753"/>
      <c r="AL753"/>
      <c r="AM753"/>
      <c r="AN753"/>
      <c r="AO753"/>
      <c r="AP753"/>
      <c r="AQ753"/>
      <c r="AR753"/>
      <c r="AS753"/>
    </row>
    <row r="754" spans="1:45">
      <c r="A754"/>
      <c r="B754"/>
      <c r="C754"/>
      <c r="D754"/>
      <c r="E754" s="78">
        <v>0</v>
      </c>
      <c r="F754"/>
      <c r="G754"/>
      <c r="H754"/>
      <c r="I754"/>
      <c r="J754">
        <v>0</v>
      </c>
      <c r="K754"/>
      <c r="L754"/>
      <c r="M754"/>
      <c r="N754"/>
      <c r="O754"/>
      <c r="P754"/>
      <c r="Q754"/>
      <c r="R754"/>
      <c r="S754"/>
      <c r="T754"/>
      <c r="U754"/>
      <c r="V754"/>
      <c r="W754"/>
      <c r="X754"/>
      <c r="Y754"/>
      <c r="Z754"/>
      <c r="AA754"/>
      <c r="AB754"/>
      <c r="AC754"/>
      <c r="AD754"/>
      <c r="AE754"/>
      <c r="AF754"/>
      <c r="AG754"/>
      <c r="AH754"/>
      <c r="AI754"/>
      <c r="AJ754"/>
      <c r="AK754"/>
      <c r="AL754"/>
      <c r="AM754"/>
      <c r="AN754"/>
      <c r="AO754"/>
      <c r="AP754"/>
      <c r="AQ754"/>
      <c r="AR754"/>
      <c r="AS754"/>
    </row>
    <row r="755" spans="1:45">
      <c r="A755"/>
      <c r="B755"/>
      <c r="C755"/>
      <c r="D755"/>
      <c r="E755" s="78">
        <v>0</v>
      </c>
      <c r="F755"/>
      <c r="G755"/>
      <c r="H755"/>
      <c r="I755"/>
      <c r="J755">
        <v>0</v>
      </c>
      <c r="K755"/>
      <c r="L755"/>
      <c r="M755"/>
      <c r="N755"/>
      <c r="O755"/>
      <c r="P755"/>
      <c r="Q755"/>
      <c r="R755"/>
      <c r="S755"/>
      <c r="T755"/>
      <c r="U755"/>
      <c r="V755"/>
      <c r="W755"/>
      <c r="X755"/>
      <c r="Y755"/>
      <c r="Z755"/>
      <c r="AA755"/>
      <c r="AB755"/>
      <c r="AC755"/>
      <c r="AD755"/>
      <c r="AE755"/>
      <c r="AF755"/>
      <c r="AG755"/>
      <c r="AH755"/>
      <c r="AI755"/>
      <c r="AJ755"/>
      <c r="AK755"/>
      <c r="AL755"/>
      <c r="AM755"/>
      <c r="AN755"/>
      <c r="AO755"/>
      <c r="AP755"/>
      <c r="AQ755"/>
      <c r="AR755"/>
      <c r="AS755"/>
    </row>
    <row r="756" spans="1:45">
      <c r="A756"/>
      <c r="B756"/>
      <c r="C756"/>
      <c r="D756"/>
      <c r="E756" s="78">
        <v>0</v>
      </c>
      <c r="F756"/>
      <c r="G756"/>
      <c r="H756"/>
      <c r="I756"/>
      <c r="J756">
        <v>0</v>
      </c>
      <c r="K756"/>
      <c r="L756"/>
      <c r="M756"/>
      <c r="N756"/>
      <c r="O756"/>
      <c r="P756"/>
      <c r="Q756"/>
      <c r="R756"/>
      <c r="S756"/>
      <c r="T756"/>
      <c r="U756"/>
      <c r="V756"/>
      <c r="W756"/>
      <c r="X756"/>
      <c r="Y756"/>
      <c r="Z756"/>
      <c r="AA756"/>
      <c r="AB756"/>
      <c r="AC756"/>
      <c r="AD756"/>
      <c r="AE756"/>
      <c r="AF756"/>
      <c r="AG756"/>
      <c r="AH756"/>
      <c r="AI756"/>
      <c r="AJ756"/>
      <c r="AK756"/>
      <c r="AL756"/>
      <c r="AM756"/>
      <c r="AN756"/>
      <c r="AO756"/>
      <c r="AP756"/>
      <c r="AQ756"/>
      <c r="AR756"/>
      <c r="AS756"/>
    </row>
    <row r="757" spans="1:45">
      <c r="A757"/>
      <c r="B757"/>
      <c r="C757"/>
      <c r="D757"/>
      <c r="E757" s="78">
        <v>0</v>
      </c>
      <c r="F757"/>
      <c r="G757"/>
      <c r="H757"/>
      <c r="I757"/>
      <c r="J757">
        <v>0</v>
      </c>
      <c r="K757"/>
      <c r="L757"/>
      <c r="M757"/>
      <c r="N757"/>
      <c r="O757"/>
      <c r="P757"/>
      <c r="Q757"/>
      <c r="R757"/>
      <c r="S757"/>
      <c r="T757"/>
      <c r="U757"/>
      <c r="V757"/>
      <c r="W757"/>
      <c r="X757"/>
      <c r="Y757"/>
      <c r="Z757"/>
      <c r="AA757"/>
      <c r="AB757"/>
      <c r="AC757"/>
      <c r="AD757"/>
      <c r="AE757"/>
      <c r="AF757"/>
      <c r="AG757"/>
      <c r="AH757"/>
      <c r="AI757"/>
      <c r="AJ757"/>
      <c r="AK757"/>
      <c r="AL757"/>
      <c r="AM757"/>
      <c r="AN757"/>
      <c r="AO757"/>
      <c r="AP757"/>
      <c r="AQ757"/>
      <c r="AR757"/>
      <c r="AS757"/>
    </row>
    <row r="758" spans="1:45">
      <c r="A758"/>
      <c r="B758"/>
      <c r="C758"/>
      <c r="D758"/>
      <c r="E758" s="78">
        <v>0</v>
      </c>
      <c r="F758"/>
      <c r="G758"/>
      <c r="H758"/>
      <c r="I758"/>
      <c r="J758">
        <v>0</v>
      </c>
      <c r="K758"/>
      <c r="L758"/>
      <c r="M758"/>
      <c r="N758"/>
      <c r="O758"/>
      <c r="P758"/>
      <c r="Q758"/>
      <c r="R758"/>
      <c r="S758"/>
      <c r="T758"/>
      <c r="U758"/>
      <c r="V758"/>
      <c r="W758"/>
      <c r="X758"/>
      <c r="Y758"/>
      <c r="Z758"/>
      <c r="AA758"/>
      <c r="AB758"/>
      <c r="AC758"/>
      <c r="AD758"/>
      <c r="AE758"/>
      <c r="AF758"/>
      <c r="AG758"/>
      <c r="AH758"/>
      <c r="AI758"/>
      <c r="AJ758"/>
      <c r="AK758"/>
      <c r="AL758"/>
      <c r="AM758"/>
      <c r="AN758"/>
      <c r="AO758"/>
      <c r="AP758"/>
      <c r="AQ758"/>
      <c r="AR758"/>
      <c r="AS758"/>
    </row>
    <row r="759" spans="1:45">
      <c r="A759"/>
      <c r="B759"/>
      <c r="C759"/>
      <c r="D759"/>
      <c r="E759" s="78">
        <v>0</v>
      </c>
      <c r="F759"/>
      <c r="G759"/>
      <c r="H759"/>
      <c r="I759"/>
      <c r="J759">
        <v>0</v>
      </c>
      <c r="K759"/>
      <c r="L759"/>
      <c r="M759"/>
      <c r="N759"/>
      <c r="O759"/>
      <c r="P759"/>
      <c r="Q759"/>
      <c r="R759"/>
      <c r="S759"/>
      <c r="T759"/>
      <c r="U759"/>
      <c r="V759"/>
      <c r="W759"/>
      <c r="X759"/>
      <c r="Y759"/>
      <c r="Z759"/>
      <c r="AA759"/>
      <c r="AB759"/>
      <c r="AC759"/>
      <c r="AD759"/>
      <c r="AE759"/>
      <c r="AF759"/>
      <c r="AG759"/>
      <c r="AH759"/>
      <c r="AI759"/>
      <c r="AJ759"/>
      <c r="AK759"/>
      <c r="AL759"/>
      <c r="AM759"/>
      <c r="AN759"/>
      <c r="AO759"/>
      <c r="AP759"/>
      <c r="AQ759"/>
      <c r="AR759"/>
      <c r="AS759"/>
    </row>
    <row r="760" spans="1:45">
      <c r="A760"/>
      <c r="B760"/>
      <c r="C760"/>
      <c r="D760"/>
      <c r="E760" s="78">
        <v>0</v>
      </c>
      <c r="F760"/>
      <c r="G760"/>
      <c r="H760"/>
      <c r="I760"/>
      <c r="J760">
        <v>0</v>
      </c>
      <c r="K760"/>
      <c r="L760"/>
      <c r="M760"/>
      <c r="N760"/>
      <c r="O760"/>
      <c r="P760"/>
      <c r="Q760"/>
      <c r="R760"/>
      <c r="S760"/>
      <c r="T760"/>
      <c r="U760"/>
      <c r="V760"/>
      <c r="W760"/>
      <c r="X760"/>
      <c r="Y760"/>
      <c r="Z760"/>
      <c r="AA760"/>
      <c r="AB760"/>
      <c r="AC760"/>
      <c r="AD760"/>
      <c r="AE760"/>
      <c r="AF760"/>
      <c r="AG760"/>
      <c r="AH760"/>
      <c r="AI760"/>
      <c r="AJ760"/>
      <c r="AK760"/>
      <c r="AL760"/>
      <c r="AM760"/>
      <c r="AN760"/>
      <c r="AO760"/>
      <c r="AP760"/>
      <c r="AQ760"/>
      <c r="AR760"/>
      <c r="AS760"/>
    </row>
    <row r="761" spans="1:45">
      <c r="A761"/>
      <c r="B761"/>
      <c r="C761"/>
      <c r="D761"/>
      <c r="E761" s="78">
        <v>0</v>
      </c>
      <c r="F761"/>
      <c r="G761"/>
      <c r="H761"/>
      <c r="I761"/>
      <c r="J761">
        <v>0</v>
      </c>
      <c r="K761"/>
      <c r="L761"/>
      <c r="M761"/>
      <c r="N761"/>
      <c r="O761"/>
      <c r="P761"/>
      <c r="Q761"/>
      <c r="R761"/>
      <c r="S761"/>
      <c r="T761"/>
      <c r="U761"/>
      <c r="V761"/>
      <c r="W761"/>
      <c r="X761"/>
      <c r="Y761"/>
      <c r="Z761"/>
      <c r="AA761"/>
      <c r="AB761"/>
      <c r="AC761"/>
      <c r="AD761"/>
      <c r="AE761"/>
      <c r="AF761"/>
      <c r="AG761"/>
      <c r="AH761"/>
      <c r="AI761"/>
      <c r="AJ761"/>
      <c r="AK761"/>
      <c r="AL761"/>
      <c r="AM761"/>
      <c r="AN761"/>
      <c r="AO761"/>
      <c r="AP761"/>
      <c r="AQ761"/>
      <c r="AR761"/>
      <c r="AS761"/>
    </row>
    <row r="762" spans="1:45">
      <c r="A762"/>
      <c r="B762"/>
      <c r="C762"/>
      <c r="D762"/>
      <c r="E762" s="78">
        <v>0</v>
      </c>
      <c r="F762"/>
      <c r="G762"/>
      <c r="H762"/>
      <c r="I762"/>
      <c r="J762">
        <v>0</v>
      </c>
      <c r="K762"/>
      <c r="L762"/>
      <c r="M762"/>
      <c r="N762"/>
      <c r="O762"/>
      <c r="P762"/>
      <c r="Q762"/>
      <c r="R762"/>
      <c r="S762"/>
      <c r="T762"/>
      <c r="U762"/>
      <c r="V762"/>
      <c r="W762"/>
      <c r="X762"/>
      <c r="Y762"/>
      <c r="Z762"/>
      <c r="AA762"/>
      <c r="AB762"/>
      <c r="AC762"/>
      <c r="AD762"/>
      <c r="AE762"/>
      <c r="AF762"/>
      <c r="AG762"/>
      <c r="AH762"/>
      <c r="AI762"/>
      <c r="AJ762"/>
      <c r="AK762"/>
      <c r="AL762"/>
      <c r="AM762"/>
      <c r="AN762"/>
      <c r="AO762"/>
      <c r="AP762"/>
      <c r="AQ762"/>
      <c r="AR762"/>
      <c r="AS762"/>
    </row>
    <row r="763" spans="1:45">
      <c r="A763"/>
      <c r="B763"/>
      <c r="C763"/>
      <c r="D763"/>
      <c r="E763" s="78">
        <v>0</v>
      </c>
      <c r="F763"/>
      <c r="G763"/>
      <c r="H763"/>
      <c r="I763"/>
      <c r="J763">
        <v>0</v>
      </c>
      <c r="K763"/>
      <c r="L763"/>
      <c r="M763"/>
      <c r="N763"/>
      <c r="O763"/>
      <c r="P763"/>
      <c r="Q763"/>
      <c r="R763"/>
      <c r="S763"/>
      <c r="T763"/>
      <c r="U763"/>
      <c r="V763"/>
      <c r="W763"/>
      <c r="X763"/>
      <c r="Y763"/>
      <c r="Z763"/>
      <c r="AA763"/>
      <c r="AB763"/>
      <c r="AC763"/>
      <c r="AD763"/>
      <c r="AE763"/>
      <c r="AF763"/>
      <c r="AG763"/>
      <c r="AH763"/>
      <c r="AI763"/>
      <c r="AJ763"/>
      <c r="AK763"/>
      <c r="AL763"/>
      <c r="AM763"/>
      <c r="AN763"/>
      <c r="AO763"/>
      <c r="AP763"/>
      <c r="AQ763"/>
      <c r="AR763"/>
      <c r="AS763"/>
    </row>
    <row r="764" spans="1:45">
      <c r="A764"/>
      <c r="B764"/>
      <c r="C764"/>
      <c r="D764"/>
      <c r="E764" s="78">
        <v>0</v>
      </c>
      <c r="F764"/>
      <c r="G764"/>
      <c r="H764"/>
      <c r="I764"/>
      <c r="J764">
        <v>0</v>
      </c>
      <c r="K764"/>
      <c r="L764"/>
      <c r="M764"/>
      <c r="N764"/>
      <c r="O764"/>
      <c r="P764"/>
      <c r="Q764"/>
      <c r="R764"/>
      <c r="S764"/>
      <c r="T764"/>
      <c r="U764"/>
      <c r="V764"/>
      <c r="W764"/>
      <c r="X764"/>
      <c r="Y764"/>
      <c r="Z764"/>
      <c r="AA764"/>
      <c r="AB764"/>
      <c r="AC764"/>
      <c r="AD764"/>
      <c r="AE764"/>
      <c r="AF764"/>
      <c r="AG764"/>
      <c r="AH764"/>
      <c r="AI764"/>
      <c r="AJ764"/>
      <c r="AK764"/>
      <c r="AL764"/>
      <c r="AM764"/>
      <c r="AN764"/>
      <c r="AO764"/>
      <c r="AP764"/>
      <c r="AQ764"/>
      <c r="AR764"/>
      <c r="AS764"/>
    </row>
    <row r="765" spans="1:45">
      <c r="A765"/>
      <c r="B765"/>
      <c r="C765"/>
      <c r="D765"/>
      <c r="E765" s="78">
        <v>0</v>
      </c>
      <c r="F765"/>
      <c r="G765"/>
      <c r="H765"/>
      <c r="I765"/>
      <c r="J765">
        <v>0</v>
      </c>
      <c r="K765"/>
      <c r="L765"/>
      <c r="M765"/>
      <c r="N765"/>
      <c r="O765"/>
      <c r="P765"/>
      <c r="Q765"/>
      <c r="R765"/>
      <c r="S765"/>
      <c r="T765"/>
      <c r="U765"/>
      <c r="V765"/>
      <c r="W765"/>
      <c r="X765"/>
      <c r="Y765"/>
      <c r="Z765"/>
      <c r="AA765"/>
      <c r="AB765"/>
      <c r="AC765"/>
      <c r="AD765"/>
      <c r="AE765"/>
      <c r="AF765"/>
      <c r="AG765"/>
      <c r="AH765"/>
      <c r="AI765"/>
      <c r="AJ765"/>
      <c r="AK765"/>
      <c r="AL765"/>
      <c r="AM765"/>
      <c r="AN765"/>
      <c r="AO765"/>
      <c r="AP765"/>
      <c r="AQ765"/>
      <c r="AR765"/>
      <c r="AS765"/>
    </row>
    <row r="766" spans="1:45">
      <c r="A766"/>
      <c r="B766"/>
      <c r="C766"/>
      <c r="D766"/>
      <c r="E766" s="78">
        <v>0</v>
      </c>
      <c r="F766"/>
      <c r="G766"/>
      <c r="H766"/>
      <c r="I766"/>
      <c r="J766">
        <v>0</v>
      </c>
      <c r="K766"/>
      <c r="L766"/>
      <c r="M766"/>
      <c r="N766"/>
      <c r="O766"/>
      <c r="P766"/>
      <c r="Q766"/>
      <c r="R766"/>
      <c r="S766"/>
      <c r="T766"/>
      <c r="U766"/>
      <c r="V766"/>
      <c r="W766"/>
      <c r="X766"/>
      <c r="Y766"/>
      <c r="Z766"/>
      <c r="AA766"/>
      <c r="AB766"/>
      <c r="AC766"/>
      <c r="AD766"/>
      <c r="AE766"/>
      <c r="AF766"/>
      <c r="AG766"/>
      <c r="AH766"/>
      <c r="AI766"/>
      <c r="AJ766"/>
      <c r="AK766"/>
      <c r="AL766"/>
      <c r="AM766"/>
      <c r="AN766"/>
      <c r="AO766"/>
      <c r="AP766"/>
      <c r="AQ766"/>
      <c r="AR766"/>
      <c r="AS766"/>
    </row>
    <row r="767" spans="1:45">
      <c r="A767"/>
      <c r="B767"/>
      <c r="C767"/>
      <c r="D767"/>
      <c r="E767" s="78">
        <v>0</v>
      </c>
      <c r="F767"/>
      <c r="G767"/>
      <c r="H767"/>
      <c r="I767"/>
      <c r="J767">
        <v>0</v>
      </c>
      <c r="K767"/>
      <c r="L767"/>
      <c r="M767"/>
      <c r="N767"/>
      <c r="O767"/>
      <c r="P767"/>
      <c r="Q767"/>
      <c r="R767"/>
      <c r="S767"/>
      <c r="T767"/>
      <c r="U767"/>
      <c r="V767"/>
      <c r="W767"/>
      <c r="X767"/>
      <c r="Y767"/>
      <c r="Z767"/>
      <c r="AA767"/>
      <c r="AB767"/>
      <c r="AC767"/>
      <c r="AD767"/>
      <c r="AE767"/>
      <c r="AF767"/>
      <c r="AG767"/>
      <c r="AH767"/>
      <c r="AI767"/>
      <c r="AJ767"/>
      <c r="AK767"/>
      <c r="AL767"/>
      <c r="AM767"/>
      <c r="AN767"/>
      <c r="AO767"/>
      <c r="AP767"/>
      <c r="AQ767"/>
      <c r="AR767"/>
      <c r="AS767"/>
    </row>
    <row r="768" spans="1:45">
      <c r="A768"/>
      <c r="B768"/>
      <c r="C768"/>
      <c r="D768"/>
      <c r="E768" s="78">
        <v>0</v>
      </c>
      <c r="F768"/>
      <c r="G768"/>
      <c r="H768"/>
      <c r="I768"/>
      <c r="J768">
        <v>0</v>
      </c>
      <c r="K768"/>
      <c r="L768"/>
      <c r="M768"/>
      <c r="N768"/>
      <c r="O768"/>
      <c r="P768"/>
      <c r="Q768"/>
      <c r="R768"/>
      <c r="S768"/>
      <c r="T768"/>
      <c r="U768"/>
      <c r="V768"/>
      <c r="W768"/>
      <c r="X768"/>
      <c r="Y768"/>
      <c r="Z768"/>
      <c r="AA768"/>
      <c r="AB768"/>
      <c r="AC768"/>
      <c r="AD768"/>
      <c r="AE768"/>
      <c r="AF768"/>
      <c r="AG768"/>
      <c r="AH768"/>
      <c r="AI768"/>
      <c r="AJ768"/>
      <c r="AK768"/>
      <c r="AL768"/>
      <c r="AM768"/>
      <c r="AN768"/>
      <c r="AO768"/>
      <c r="AP768"/>
      <c r="AQ768"/>
      <c r="AR768"/>
      <c r="AS768"/>
    </row>
    <row r="769" spans="1:45">
      <c r="A769"/>
      <c r="B769"/>
      <c r="C769"/>
      <c r="D769"/>
      <c r="E769" s="78">
        <v>0</v>
      </c>
      <c r="F769"/>
      <c r="G769"/>
      <c r="H769"/>
      <c r="I769"/>
      <c r="J769">
        <v>0</v>
      </c>
      <c r="K769"/>
      <c r="L769"/>
      <c r="M769"/>
      <c r="N769"/>
      <c r="O769"/>
      <c r="P769"/>
      <c r="Q769"/>
      <c r="R769"/>
      <c r="S769"/>
      <c r="T769"/>
      <c r="U769"/>
      <c r="V769"/>
      <c r="W769"/>
      <c r="X769"/>
      <c r="Y769"/>
      <c r="Z769"/>
      <c r="AA769"/>
      <c r="AB769"/>
      <c r="AC769"/>
      <c r="AD769"/>
      <c r="AE769"/>
      <c r="AF769"/>
      <c r="AG769"/>
      <c r="AH769"/>
      <c r="AI769"/>
      <c r="AJ769"/>
      <c r="AK769"/>
      <c r="AL769"/>
      <c r="AM769"/>
      <c r="AN769"/>
      <c r="AO769"/>
      <c r="AP769"/>
      <c r="AQ769"/>
      <c r="AR769"/>
      <c r="AS769"/>
    </row>
    <row r="770" spans="1:45">
      <c r="A770"/>
      <c r="B770"/>
      <c r="C770"/>
      <c r="D770"/>
      <c r="E770" s="78">
        <v>0</v>
      </c>
      <c r="F770"/>
      <c r="G770"/>
      <c r="H770"/>
      <c r="I770"/>
      <c r="J770">
        <v>0</v>
      </c>
      <c r="K770"/>
      <c r="L770"/>
      <c r="M770"/>
      <c r="N770"/>
      <c r="O770"/>
      <c r="P770"/>
      <c r="Q770"/>
      <c r="R770"/>
      <c r="S770"/>
      <c r="T770"/>
      <c r="U770"/>
      <c r="V770"/>
      <c r="W770"/>
      <c r="X770"/>
      <c r="Y770"/>
      <c r="Z770"/>
      <c r="AA770"/>
      <c r="AB770"/>
      <c r="AC770"/>
      <c r="AD770"/>
      <c r="AE770"/>
      <c r="AF770"/>
      <c r="AG770"/>
      <c r="AH770"/>
      <c r="AI770"/>
      <c r="AJ770"/>
      <c r="AK770"/>
      <c r="AL770"/>
      <c r="AM770"/>
      <c r="AN770"/>
      <c r="AO770"/>
      <c r="AP770"/>
      <c r="AQ770"/>
      <c r="AR770"/>
      <c r="AS770"/>
    </row>
    <row r="771" spans="1:45">
      <c r="A771"/>
      <c r="B771"/>
      <c r="C771"/>
      <c r="D771"/>
      <c r="E771" s="78">
        <v>0</v>
      </c>
      <c r="F771"/>
      <c r="G771"/>
      <c r="H771"/>
      <c r="I771"/>
      <c r="J771">
        <v>0</v>
      </c>
      <c r="K771"/>
      <c r="L771"/>
      <c r="M771"/>
      <c r="N771"/>
      <c r="O771"/>
      <c r="P771"/>
      <c r="Q771"/>
      <c r="R771"/>
      <c r="S771"/>
      <c r="T771"/>
      <c r="U771"/>
      <c r="V771"/>
      <c r="W771"/>
      <c r="X771"/>
      <c r="Y771"/>
      <c r="Z771"/>
      <c r="AA771"/>
      <c r="AB771"/>
      <c r="AC771"/>
      <c r="AD771"/>
      <c r="AE771"/>
      <c r="AF771"/>
      <c r="AG771"/>
      <c r="AH771"/>
      <c r="AI771"/>
      <c r="AJ771"/>
      <c r="AK771"/>
      <c r="AL771"/>
      <c r="AM771"/>
      <c r="AN771"/>
      <c r="AO771"/>
      <c r="AP771"/>
      <c r="AQ771"/>
      <c r="AR771"/>
      <c r="AS771"/>
    </row>
    <row r="772" spans="1:45">
      <c r="A772"/>
      <c r="B772"/>
      <c r="C772"/>
      <c r="D772"/>
      <c r="E772" s="78">
        <v>0</v>
      </c>
      <c r="F772"/>
      <c r="G772"/>
      <c r="H772"/>
      <c r="I772"/>
      <c r="J772">
        <v>0</v>
      </c>
      <c r="K772"/>
      <c r="L772"/>
      <c r="M772"/>
      <c r="N772"/>
      <c r="O772"/>
      <c r="P772"/>
      <c r="Q772"/>
      <c r="R772"/>
      <c r="S772"/>
      <c r="T772"/>
      <c r="U772"/>
      <c r="V772"/>
      <c r="W772"/>
      <c r="X772"/>
      <c r="Y772"/>
      <c r="Z772"/>
      <c r="AA772"/>
      <c r="AB772"/>
      <c r="AC772"/>
      <c r="AD772"/>
      <c r="AE772"/>
      <c r="AF772"/>
      <c r="AG772"/>
      <c r="AH772"/>
      <c r="AI772"/>
      <c r="AJ772"/>
      <c r="AK772"/>
      <c r="AL772"/>
      <c r="AM772"/>
      <c r="AN772"/>
      <c r="AO772"/>
      <c r="AP772"/>
      <c r="AQ772"/>
      <c r="AR772"/>
      <c r="AS772"/>
    </row>
    <row r="773" spans="1:45">
      <c r="A773"/>
      <c r="B773"/>
      <c r="C773"/>
      <c r="D773"/>
      <c r="E773" s="78">
        <v>0</v>
      </c>
      <c r="F773"/>
      <c r="G773"/>
      <c r="H773"/>
      <c r="I773"/>
      <c r="J773">
        <v>0</v>
      </c>
      <c r="K773"/>
      <c r="L773"/>
      <c r="M773"/>
      <c r="N773"/>
      <c r="O773"/>
      <c r="P773"/>
      <c r="Q773"/>
      <c r="R773"/>
      <c r="S773"/>
      <c r="T773"/>
      <c r="U773"/>
      <c r="V773"/>
      <c r="W773"/>
      <c r="X773"/>
      <c r="Y773"/>
      <c r="Z773"/>
      <c r="AA773"/>
      <c r="AB773"/>
      <c r="AC773"/>
      <c r="AD773"/>
      <c r="AE773"/>
      <c r="AF773"/>
      <c r="AG773"/>
      <c r="AH773"/>
      <c r="AI773"/>
      <c r="AJ773"/>
      <c r="AK773"/>
      <c r="AL773"/>
      <c r="AM773"/>
      <c r="AN773"/>
      <c r="AO773"/>
      <c r="AP773"/>
      <c r="AQ773"/>
      <c r="AR773"/>
      <c r="AS773"/>
    </row>
    <row r="774" spans="1:45">
      <c r="A774"/>
      <c r="B774"/>
      <c r="C774"/>
      <c r="D774"/>
      <c r="E774" s="78">
        <v>0</v>
      </c>
      <c r="F774"/>
      <c r="G774"/>
      <c r="H774"/>
      <c r="I774"/>
      <c r="J774">
        <v>0</v>
      </c>
      <c r="K774"/>
      <c r="L774"/>
      <c r="M774"/>
      <c r="N774"/>
      <c r="O774"/>
      <c r="P774"/>
      <c r="Q774"/>
      <c r="R774"/>
      <c r="S774"/>
      <c r="T774"/>
      <c r="U774"/>
      <c r="V774"/>
      <c r="W774"/>
      <c r="X774"/>
      <c r="Y774"/>
      <c r="Z774"/>
      <c r="AA774"/>
      <c r="AB774"/>
      <c r="AC774"/>
      <c r="AD774"/>
      <c r="AE774"/>
      <c r="AF774"/>
      <c r="AG774"/>
      <c r="AH774"/>
      <c r="AI774"/>
      <c r="AJ774"/>
      <c r="AK774"/>
      <c r="AL774"/>
      <c r="AM774"/>
      <c r="AN774"/>
      <c r="AO774"/>
      <c r="AP774"/>
      <c r="AQ774"/>
      <c r="AR774"/>
      <c r="AS774"/>
    </row>
    <row r="775" spans="1:45">
      <c r="A775"/>
      <c r="B775"/>
      <c r="C775"/>
      <c r="D775"/>
      <c r="E775" s="78">
        <v>0</v>
      </c>
      <c r="F775"/>
      <c r="G775"/>
      <c r="H775"/>
      <c r="I775"/>
      <c r="J775">
        <v>0</v>
      </c>
      <c r="K775"/>
      <c r="L775"/>
      <c r="M775"/>
      <c r="N775"/>
      <c r="O775"/>
      <c r="P775"/>
      <c r="Q775"/>
      <c r="R775"/>
      <c r="S775"/>
      <c r="T775"/>
      <c r="U775"/>
      <c r="V775"/>
      <c r="W775"/>
      <c r="X775"/>
      <c r="Y775"/>
      <c r="Z775"/>
      <c r="AA775"/>
      <c r="AB775"/>
      <c r="AC775"/>
      <c r="AD775"/>
      <c r="AE775"/>
      <c r="AF775"/>
      <c r="AG775"/>
      <c r="AH775"/>
      <c r="AI775"/>
      <c r="AJ775"/>
      <c r="AK775"/>
      <c r="AL775"/>
      <c r="AM775"/>
      <c r="AN775"/>
      <c r="AO775"/>
      <c r="AP775"/>
      <c r="AQ775"/>
      <c r="AR775"/>
      <c r="AS775"/>
    </row>
    <row r="776" spans="1:45">
      <c r="A776"/>
      <c r="B776"/>
      <c r="C776"/>
      <c r="D776"/>
      <c r="E776" s="78">
        <v>0</v>
      </c>
      <c r="F776"/>
      <c r="G776"/>
      <c r="H776"/>
      <c r="I776"/>
      <c r="J776">
        <v>0</v>
      </c>
      <c r="K776"/>
      <c r="L776"/>
      <c r="M776"/>
      <c r="N776"/>
      <c r="O776"/>
      <c r="P776"/>
      <c r="Q776"/>
      <c r="R776"/>
      <c r="S776"/>
      <c r="T776"/>
      <c r="U776"/>
      <c r="V776"/>
      <c r="W776"/>
      <c r="X776"/>
      <c r="Y776"/>
      <c r="Z776"/>
      <c r="AA776"/>
      <c r="AB776"/>
      <c r="AC776"/>
      <c r="AD776"/>
      <c r="AE776"/>
      <c r="AF776"/>
      <c r="AG776"/>
      <c r="AH776"/>
      <c r="AI776"/>
      <c r="AJ776"/>
      <c r="AK776"/>
      <c r="AL776"/>
      <c r="AM776"/>
      <c r="AN776"/>
      <c r="AO776"/>
      <c r="AP776"/>
      <c r="AQ776"/>
      <c r="AR776"/>
      <c r="AS776"/>
    </row>
    <row r="777" spans="1:45">
      <c r="A777"/>
      <c r="B777"/>
      <c r="C777"/>
      <c r="D777"/>
      <c r="E777" s="78">
        <v>0</v>
      </c>
      <c r="F777"/>
      <c r="G777"/>
      <c r="H777"/>
      <c r="I777"/>
      <c r="J777">
        <v>0</v>
      </c>
      <c r="K777"/>
      <c r="L777"/>
      <c r="M777"/>
      <c r="N777"/>
      <c r="O777"/>
      <c r="P777"/>
      <c r="Q777"/>
      <c r="R777"/>
      <c r="S777"/>
      <c r="T777"/>
      <c r="U777"/>
      <c r="V777"/>
      <c r="W777"/>
      <c r="X777"/>
      <c r="Y777"/>
      <c r="Z777"/>
      <c r="AA777"/>
      <c r="AB777"/>
      <c r="AC777"/>
      <c r="AD777"/>
      <c r="AE777"/>
      <c r="AF777"/>
      <c r="AG777"/>
      <c r="AH777"/>
      <c r="AI777"/>
      <c r="AJ777"/>
      <c r="AK777"/>
      <c r="AL777"/>
      <c r="AM777"/>
      <c r="AN777"/>
      <c r="AO777"/>
      <c r="AP777"/>
      <c r="AQ777"/>
      <c r="AR777"/>
      <c r="AS777"/>
    </row>
    <row r="778" spans="1:45">
      <c r="A778"/>
      <c r="B778"/>
      <c r="C778"/>
      <c r="D778"/>
      <c r="E778" s="78">
        <v>0</v>
      </c>
      <c r="F778"/>
      <c r="G778"/>
      <c r="H778"/>
      <c r="I778"/>
      <c r="J778">
        <v>0</v>
      </c>
      <c r="K778"/>
      <c r="L778"/>
      <c r="M778"/>
      <c r="N778"/>
      <c r="O778"/>
      <c r="P778"/>
      <c r="Q778"/>
      <c r="R778"/>
      <c r="S778"/>
      <c r="T778"/>
      <c r="U778"/>
      <c r="V778"/>
      <c r="W778"/>
      <c r="X778"/>
      <c r="Y778"/>
      <c r="Z778"/>
      <c r="AA778"/>
      <c r="AB778"/>
      <c r="AC778"/>
      <c r="AD778"/>
      <c r="AE778"/>
      <c r="AF778"/>
      <c r="AG778"/>
      <c r="AH778"/>
      <c r="AI778"/>
      <c r="AJ778"/>
      <c r="AK778"/>
      <c r="AL778"/>
      <c r="AM778"/>
      <c r="AN778"/>
      <c r="AO778"/>
      <c r="AP778"/>
      <c r="AQ778"/>
      <c r="AR778"/>
      <c r="AS778"/>
    </row>
    <row r="779" spans="1:45">
      <c r="A779"/>
      <c r="B779"/>
      <c r="C779"/>
      <c r="D779"/>
      <c r="E779" s="78">
        <v>0</v>
      </c>
      <c r="F779"/>
      <c r="G779"/>
      <c r="H779"/>
      <c r="I779"/>
      <c r="J779">
        <v>0</v>
      </c>
      <c r="K779"/>
      <c r="L779"/>
      <c r="M779"/>
      <c r="N779"/>
      <c r="O779"/>
      <c r="P779"/>
      <c r="Q779"/>
      <c r="R779"/>
      <c r="S779"/>
      <c r="T779"/>
      <c r="U779"/>
      <c r="V779"/>
      <c r="W779"/>
      <c r="X779"/>
      <c r="Y779"/>
      <c r="Z779"/>
      <c r="AA779"/>
      <c r="AB779"/>
      <c r="AC779"/>
      <c r="AD779"/>
      <c r="AE779"/>
      <c r="AF779"/>
      <c r="AG779"/>
      <c r="AH779"/>
      <c r="AI779"/>
      <c r="AJ779"/>
      <c r="AK779"/>
      <c r="AL779"/>
      <c r="AM779"/>
      <c r="AN779"/>
      <c r="AO779"/>
      <c r="AP779"/>
      <c r="AQ779"/>
      <c r="AR779"/>
      <c r="AS779"/>
    </row>
    <row r="780" spans="1:45">
      <c r="A780"/>
      <c r="B780"/>
      <c r="C780"/>
      <c r="D780"/>
      <c r="E780" s="78">
        <v>0</v>
      </c>
      <c r="F780"/>
      <c r="G780"/>
      <c r="H780"/>
      <c r="I780"/>
      <c r="J780">
        <v>0</v>
      </c>
      <c r="K780"/>
      <c r="L780"/>
      <c r="M780"/>
      <c r="N780"/>
      <c r="O780"/>
      <c r="P780"/>
      <c r="Q780"/>
      <c r="R780"/>
      <c r="S780"/>
      <c r="T780"/>
      <c r="U780"/>
      <c r="V780"/>
      <c r="W780"/>
      <c r="X780"/>
      <c r="Y780"/>
      <c r="Z780"/>
      <c r="AA780"/>
      <c r="AB780"/>
      <c r="AC780"/>
      <c r="AD780"/>
      <c r="AE780"/>
      <c r="AF780"/>
      <c r="AG780"/>
      <c r="AH780"/>
      <c r="AI780"/>
      <c r="AJ780"/>
      <c r="AK780"/>
      <c r="AL780"/>
      <c r="AM780"/>
      <c r="AN780"/>
      <c r="AO780"/>
      <c r="AP780"/>
      <c r="AQ780"/>
      <c r="AR780"/>
      <c r="AS780"/>
    </row>
    <row r="781" spans="1:45">
      <c r="A781"/>
      <c r="B781"/>
      <c r="C781"/>
      <c r="D781"/>
      <c r="E781" s="78">
        <v>0</v>
      </c>
      <c r="F781"/>
      <c r="G781"/>
      <c r="H781"/>
      <c r="I781"/>
      <c r="J781">
        <v>0</v>
      </c>
      <c r="K781"/>
      <c r="L781"/>
      <c r="M781"/>
      <c r="N781"/>
      <c r="O781"/>
      <c r="P781"/>
      <c r="Q781"/>
      <c r="R781"/>
      <c r="S781"/>
      <c r="T781"/>
      <c r="U781"/>
      <c r="V781"/>
      <c r="W781"/>
      <c r="X781"/>
      <c r="Y781"/>
      <c r="Z781"/>
      <c r="AA781"/>
      <c r="AB781"/>
      <c r="AC781"/>
      <c r="AD781"/>
      <c r="AE781"/>
      <c r="AF781"/>
      <c r="AG781"/>
      <c r="AH781"/>
      <c r="AI781"/>
      <c r="AJ781"/>
      <c r="AK781"/>
      <c r="AL781"/>
      <c r="AM781"/>
      <c r="AN781"/>
      <c r="AO781"/>
      <c r="AP781"/>
      <c r="AQ781"/>
      <c r="AR781"/>
      <c r="AS781"/>
    </row>
    <row r="782" spans="1:45">
      <c r="A782"/>
      <c r="B782"/>
      <c r="C782"/>
      <c r="D782"/>
      <c r="E782" s="78">
        <v>0</v>
      </c>
      <c r="F782"/>
      <c r="G782"/>
      <c r="H782"/>
      <c r="I782"/>
      <c r="J782">
        <v>0</v>
      </c>
      <c r="K782"/>
      <c r="L782"/>
      <c r="M782"/>
      <c r="N782"/>
      <c r="O782"/>
      <c r="P782"/>
      <c r="Q782"/>
      <c r="R782"/>
      <c r="S782"/>
      <c r="T782"/>
      <c r="U782"/>
      <c r="V782"/>
      <c r="W782"/>
      <c r="X782"/>
      <c r="Y782"/>
      <c r="Z782"/>
      <c r="AA782"/>
      <c r="AB782"/>
      <c r="AC782"/>
      <c r="AD782"/>
      <c r="AE782"/>
      <c r="AF782"/>
      <c r="AG782"/>
      <c r="AH782"/>
      <c r="AI782"/>
      <c r="AJ782"/>
      <c r="AK782"/>
      <c r="AL782"/>
      <c r="AM782"/>
      <c r="AN782"/>
      <c r="AO782"/>
      <c r="AP782"/>
      <c r="AQ782"/>
      <c r="AR782"/>
      <c r="AS782"/>
    </row>
    <row r="783" spans="1:45">
      <c r="A783"/>
      <c r="B783"/>
      <c r="C783"/>
      <c r="D783"/>
      <c r="E783" s="78">
        <v>0</v>
      </c>
      <c r="F783"/>
      <c r="G783"/>
      <c r="H783"/>
      <c r="I783"/>
      <c r="J783">
        <v>0</v>
      </c>
      <c r="K783"/>
      <c r="L783"/>
      <c r="M783"/>
      <c r="N783"/>
      <c r="O783"/>
      <c r="P783"/>
      <c r="Q783"/>
      <c r="R783"/>
      <c r="S783"/>
      <c r="T783"/>
      <c r="U783"/>
      <c r="V783"/>
      <c r="W783"/>
      <c r="X783"/>
      <c r="Y783"/>
      <c r="Z783"/>
      <c r="AA783"/>
      <c r="AB783"/>
      <c r="AC783"/>
      <c r="AD783"/>
      <c r="AE783"/>
      <c r="AF783"/>
      <c r="AG783"/>
      <c r="AH783"/>
      <c r="AI783"/>
      <c r="AJ783"/>
      <c r="AK783"/>
      <c r="AL783"/>
      <c r="AM783"/>
      <c r="AN783"/>
      <c r="AO783"/>
      <c r="AP783"/>
      <c r="AQ783"/>
      <c r="AR783"/>
      <c r="AS783"/>
    </row>
    <row r="784" spans="1:45">
      <c r="A784"/>
      <c r="B784"/>
      <c r="C784"/>
      <c r="D784"/>
      <c r="E784" s="78">
        <v>0</v>
      </c>
      <c r="F784"/>
      <c r="G784"/>
      <c r="H784"/>
      <c r="I784"/>
      <c r="J784">
        <v>0</v>
      </c>
      <c r="K784"/>
      <c r="L784"/>
      <c r="M784"/>
      <c r="N784"/>
      <c r="O784"/>
      <c r="P784"/>
      <c r="Q784"/>
      <c r="R784"/>
      <c r="S784"/>
      <c r="T784"/>
      <c r="U784"/>
      <c r="V784"/>
      <c r="W784"/>
      <c r="X784"/>
      <c r="Y784"/>
      <c r="Z784"/>
      <c r="AA784"/>
      <c r="AB784"/>
      <c r="AC784"/>
      <c r="AD784"/>
      <c r="AE784"/>
      <c r="AF784"/>
      <c r="AG784"/>
      <c r="AH784"/>
      <c r="AI784"/>
      <c r="AJ784"/>
      <c r="AK784"/>
      <c r="AL784"/>
      <c r="AM784"/>
      <c r="AN784"/>
      <c r="AO784"/>
      <c r="AP784"/>
      <c r="AQ784"/>
      <c r="AR784"/>
      <c r="AS784"/>
    </row>
    <row r="785" spans="1:45">
      <c r="A785"/>
      <c r="B785"/>
      <c r="C785"/>
      <c r="D785"/>
      <c r="E785" s="78">
        <v>0</v>
      </c>
      <c r="F785"/>
      <c r="G785"/>
      <c r="H785"/>
      <c r="I785"/>
      <c r="J785">
        <v>0</v>
      </c>
      <c r="K785"/>
      <c r="L785"/>
      <c r="M785"/>
      <c r="N785"/>
      <c r="O785"/>
      <c r="P785"/>
      <c r="Q785"/>
      <c r="R785"/>
      <c r="S785"/>
      <c r="T785"/>
      <c r="U785"/>
      <c r="V785"/>
      <c r="W785"/>
      <c r="X785"/>
      <c r="Y785"/>
      <c r="Z785"/>
      <c r="AA785"/>
      <c r="AB785"/>
      <c r="AC785"/>
      <c r="AD785"/>
      <c r="AE785"/>
      <c r="AF785"/>
      <c r="AG785"/>
      <c r="AH785"/>
      <c r="AI785"/>
      <c r="AJ785"/>
      <c r="AK785"/>
      <c r="AL785"/>
      <c r="AM785"/>
      <c r="AN785"/>
      <c r="AO785"/>
      <c r="AP785"/>
      <c r="AQ785"/>
      <c r="AR785"/>
      <c r="AS785"/>
    </row>
    <row r="786" spans="1:45">
      <c r="A786"/>
      <c r="B786"/>
      <c r="C786"/>
      <c r="D786"/>
      <c r="E786" s="78">
        <v>0</v>
      </c>
      <c r="F786"/>
      <c r="G786"/>
      <c r="H786"/>
      <c r="I786"/>
      <c r="J786">
        <v>0</v>
      </c>
      <c r="K786"/>
      <c r="L786"/>
      <c r="M786"/>
      <c r="N786"/>
      <c r="O786"/>
      <c r="P786"/>
      <c r="Q786"/>
      <c r="R786"/>
      <c r="S786"/>
      <c r="T786"/>
      <c r="U786"/>
      <c r="V786"/>
      <c r="W786"/>
      <c r="X786"/>
      <c r="Y786"/>
      <c r="Z786"/>
      <c r="AA786"/>
      <c r="AB786"/>
      <c r="AC786"/>
      <c r="AD786"/>
      <c r="AE786"/>
      <c r="AF786"/>
      <c r="AG786"/>
      <c r="AH786"/>
      <c r="AI786"/>
      <c r="AJ786"/>
      <c r="AK786"/>
      <c r="AL786"/>
      <c r="AM786"/>
      <c r="AN786"/>
      <c r="AO786"/>
      <c r="AP786"/>
      <c r="AQ786"/>
      <c r="AR786"/>
      <c r="AS786"/>
    </row>
    <row r="787" spans="1:45">
      <c r="A787"/>
      <c r="B787"/>
      <c r="C787"/>
      <c r="D787"/>
      <c r="E787" s="78">
        <v>0</v>
      </c>
      <c r="F787"/>
      <c r="G787"/>
      <c r="H787"/>
      <c r="I787"/>
      <c r="J787">
        <v>0</v>
      </c>
      <c r="K787"/>
      <c r="L787"/>
      <c r="M787"/>
      <c r="N787"/>
      <c r="O787"/>
      <c r="P787"/>
      <c r="Q787"/>
      <c r="R787"/>
      <c r="S787"/>
      <c r="T787"/>
      <c r="U787"/>
      <c r="V787"/>
      <c r="W787"/>
      <c r="X787"/>
      <c r="Y787"/>
      <c r="Z787"/>
      <c r="AA787"/>
      <c r="AB787"/>
      <c r="AC787"/>
      <c r="AD787"/>
      <c r="AE787"/>
      <c r="AF787"/>
      <c r="AG787"/>
      <c r="AH787"/>
      <c r="AI787"/>
      <c r="AJ787"/>
      <c r="AK787"/>
      <c r="AL787"/>
      <c r="AM787"/>
      <c r="AN787"/>
      <c r="AO787"/>
      <c r="AP787"/>
      <c r="AQ787"/>
      <c r="AR787"/>
      <c r="AS787"/>
    </row>
    <row r="788" spans="1:45">
      <c r="A788"/>
      <c r="B788"/>
      <c r="C788"/>
      <c r="D788"/>
      <c r="E788" s="78">
        <v>0</v>
      </c>
      <c r="F788"/>
      <c r="G788"/>
      <c r="H788"/>
      <c r="I788"/>
      <c r="J788">
        <v>0</v>
      </c>
      <c r="K788"/>
      <c r="L788"/>
      <c r="M788"/>
      <c r="N788"/>
      <c r="O788"/>
      <c r="P788"/>
      <c r="Q788"/>
      <c r="R788"/>
      <c r="S788"/>
      <c r="T788"/>
      <c r="U788"/>
      <c r="V788"/>
      <c r="W788"/>
      <c r="X788"/>
      <c r="Y788"/>
      <c r="Z788"/>
      <c r="AA788"/>
      <c r="AB788"/>
      <c r="AC788"/>
      <c r="AD788"/>
      <c r="AE788"/>
      <c r="AF788"/>
      <c r="AG788"/>
      <c r="AH788"/>
      <c r="AI788"/>
      <c r="AJ788"/>
      <c r="AK788"/>
      <c r="AL788"/>
      <c r="AM788"/>
      <c r="AN788"/>
      <c r="AO788"/>
      <c r="AP788"/>
      <c r="AQ788"/>
      <c r="AR788"/>
      <c r="AS788"/>
    </row>
    <row r="789" spans="1:45">
      <c r="A789"/>
      <c r="B789"/>
      <c r="C789"/>
      <c r="D789"/>
      <c r="E789" s="78">
        <v>0</v>
      </c>
      <c r="F789"/>
      <c r="G789"/>
      <c r="H789"/>
      <c r="I789"/>
      <c r="J789">
        <v>0</v>
      </c>
      <c r="K789"/>
      <c r="L789"/>
      <c r="M789"/>
      <c r="N789"/>
      <c r="O789"/>
      <c r="P789"/>
      <c r="Q789"/>
      <c r="R789"/>
      <c r="S789"/>
      <c r="T789"/>
      <c r="U789"/>
      <c r="V789"/>
      <c r="W789"/>
      <c r="X789"/>
      <c r="Y789"/>
      <c r="Z789"/>
      <c r="AA789"/>
      <c r="AB789"/>
      <c r="AC789"/>
      <c r="AD789"/>
      <c r="AE789"/>
      <c r="AF789"/>
      <c r="AG789"/>
      <c r="AH789"/>
      <c r="AI789"/>
      <c r="AJ789"/>
      <c r="AK789"/>
      <c r="AL789"/>
      <c r="AM789"/>
      <c r="AN789"/>
      <c r="AO789"/>
      <c r="AP789"/>
      <c r="AQ789"/>
      <c r="AR789"/>
      <c r="AS789"/>
    </row>
    <row r="790" spans="1:45">
      <c r="A790"/>
      <c r="B790"/>
      <c r="C790"/>
      <c r="D790"/>
      <c r="E790" s="78">
        <v>0</v>
      </c>
      <c r="F790"/>
      <c r="G790"/>
      <c r="H790"/>
      <c r="I790"/>
      <c r="J790">
        <v>0</v>
      </c>
      <c r="K790"/>
      <c r="L790"/>
      <c r="M790"/>
      <c r="N790"/>
      <c r="O790"/>
      <c r="P790"/>
      <c r="Q790"/>
      <c r="R790"/>
      <c r="S790"/>
      <c r="T790"/>
      <c r="U790"/>
      <c r="V790"/>
      <c r="W790"/>
      <c r="X790"/>
      <c r="Y790"/>
      <c r="Z790"/>
      <c r="AA790"/>
      <c r="AB790"/>
      <c r="AC790"/>
      <c r="AD790"/>
      <c r="AE790"/>
      <c r="AF790"/>
      <c r="AG790"/>
      <c r="AH790"/>
      <c r="AI790"/>
      <c r="AJ790"/>
      <c r="AK790"/>
      <c r="AL790"/>
      <c r="AM790"/>
      <c r="AN790"/>
      <c r="AO790"/>
      <c r="AP790"/>
      <c r="AQ790"/>
      <c r="AR790"/>
      <c r="AS790"/>
    </row>
    <row r="791" spans="1:45">
      <c r="A791"/>
      <c r="B791"/>
      <c r="C791"/>
      <c r="D791"/>
      <c r="E791" s="78">
        <v>0</v>
      </c>
      <c r="F791"/>
      <c r="G791"/>
      <c r="H791"/>
      <c r="I791"/>
      <c r="J791">
        <v>0</v>
      </c>
      <c r="K791"/>
      <c r="L791"/>
      <c r="M791"/>
      <c r="N791"/>
      <c r="O791"/>
      <c r="P791"/>
      <c r="Q791"/>
      <c r="R791"/>
      <c r="S791"/>
      <c r="T791"/>
      <c r="U791"/>
      <c r="V791"/>
      <c r="W791"/>
      <c r="X791"/>
      <c r="Y791"/>
      <c r="Z791"/>
      <c r="AA791"/>
      <c r="AB791"/>
      <c r="AC791"/>
      <c r="AD791"/>
      <c r="AE791"/>
      <c r="AF791"/>
      <c r="AG791"/>
      <c r="AH791"/>
      <c r="AI791"/>
      <c r="AJ791"/>
      <c r="AK791"/>
      <c r="AL791"/>
      <c r="AM791"/>
      <c r="AN791"/>
      <c r="AO791"/>
      <c r="AP791"/>
      <c r="AQ791"/>
      <c r="AR791"/>
      <c r="AS791"/>
    </row>
    <row r="792" spans="1:45">
      <c r="A792"/>
      <c r="B792"/>
      <c r="C792"/>
      <c r="D792"/>
      <c r="E792" s="78">
        <v>0</v>
      </c>
      <c r="F792"/>
      <c r="G792"/>
      <c r="H792"/>
      <c r="I792"/>
      <c r="J792">
        <v>0</v>
      </c>
      <c r="K792"/>
      <c r="L792"/>
      <c r="M792"/>
      <c r="N792"/>
      <c r="O792"/>
      <c r="P792"/>
      <c r="Q792"/>
      <c r="R792"/>
      <c r="S792"/>
      <c r="T792"/>
      <c r="U792"/>
      <c r="V792"/>
      <c r="W792"/>
      <c r="X792"/>
      <c r="Y792"/>
      <c r="Z792"/>
      <c r="AA792"/>
      <c r="AB792"/>
      <c r="AC792"/>
      <c r="AD792"/>
      <c r="AE792"/>
      <c r="AF792"/>
      <c r="AG792"/>
      <c r="AH792"/>
      <c r="AI792"/>
      <c r="AJ792"/>
      <c r="AK792"/>
      <c r="AL792"/>
      <c r="AM792"/>
      <c r="AN792"/>
      <c r="AO792"/>
      <c r="AP792"/>
      <c r="AQ792"/>
      <c r="AR792"/>
      <c r="AS792"/>
    </row>
    <row r="793" spans="1:45">
      <c r="A793"/>
      <c r="B793"/>
      <c r="C793"/>
      <c r="D793"/>
      <c r="E793" s="78">
        <v>0</v>
      </c>
      <c r="F793"/>
      <c r="G793"/>
      <c r="H793"/>
      <c r="I793"/>
      <c r="J793">
        <v>0</v>
      </c>
      <c r="K793"/>
      <c r="L793"/>
      <c r="M793"/>
      <c r="N793"/>
      <c r="O793"/>
      <c r="P793"/>
      <c r="Q793"/>
      <c r="R793"/>
      <c r="S793"/>
      <c r="T793"/>
      <c r="U793"/>
      <c r="V793"/>
      <c r="W793"/>
      <c r="X793"/>
      <c r="Y793"/>
      <c r="Z793"/>
      <c r="AA793"/>
      <c r="AB793"/>
      <c r="AC793"/>
      <c r="AD793"/>
      <c r="AE793"/>
      <c r="AF793"/>
      <c r="AG793"/>
      <c r="AH793"/>
      <c r="AI793"/>
      <c r="AJ793"/>
      <c r="AK793"/>
      <c r="AL793"/>
      <c r="AM793"/>
      <c r="AN793"/>
      <c r="AO793"/>
      <c r="AP793"/>
      <c r="AQ793"/>
      <c r="AR793"/>
      <c r="AS793"/>
    </row>
    <row r="794" spans="1:45">
      <c r="A794"/>
      <c r="B794"/>
      <c r="C794"/>
      <c r="D794"/>
      <c r="E794" s="78">
        <v>0</v>
      </c>
      <c r="F794"/>
      <c r="G794"/>
      <c r="H794"/>
      <c r="I794"/>
      <c r="J794">
        <v>0</v>
      </c>
      <c r="K794"/>
      <c r="L794"/>
      <c r="M794"/>
      <c r="N794"/>
      <c r="O794"/>
      <c r="P794"/>
      <c r="Q794"/>
      <c r="R794"/>
      <c r="S794"/>
      <c r="T794"/>
      <c r="U794"/>
      <c r="V794"/>
      <c r="W794"/>
      <c r="X794"/>
      <c r="Y794"/>
      <c r="Z794"/>
      <c r="AA794"/>
      <c r="AB794"/>
      <c r="AC794"/>
      <c r="AD794"/>
      <c r="AE794"/>
      <c r="AF794"/>
      <c r="AG794"/>
      <c r="AH794"/>
      <c r="AI794"/>
      <c r="AJ794"/>
      <c r="AK794"/>
      <c r="AL794"/>
      <c r="AM794"/>
      <c r="AN794"/>
      <c r="AO794"/>
      <c r="AP794"/>
      <c r="AQ794"/>
      <c r="AR794"/>
      <c r="AS794"/>
    </row>
    <row r="795" spans="1:45">
      <c r="A795"/>
      <c r="B795"/>
      <c r="C795"/>
      <c r="D795"/>
      <c r="E795" s="78">
        <v>0</v>
      </c>
      <c r="F795"/>
      <c r="G795"/>
      <c r="H795"/>
      <c r="I795"/>
      <c r="J795">
        <v>0</v>
      </c>
      <c r="K795"/>
      <c r="L795"/>
      <c r="M795"/>
      <c r="N795"/>
      <c r="O795"/>
      <c r="P795"/>
      <c r="Q795"/>
      <c r="R795"/>
      <c r="S795"/>
      <c r="T795"/>
      <c r="U795"/>
      <c r="V795"/>
      <c r="W795"/>
      <c r="X795"/>
      <c r="Y795"/>
      <c r="Z795"/>
      <c r="AA795"/>
      <c r="AB795"/>
      <c r="AC795"/>
      <c r="AD795"/>
      <c r="AE795"/>
      <c r="AF795"/>
      <c r="AG795"/>
      <c r="AH795"/>
      <c r="AI795"/>
      <c r="AJ795"/>
      <c r="AK795"/>
      <c r="AL795"/>
      <c r="AM795"/>
      <c r="AN795"/>
      <c r="AO795"/>
      <c r="AP795"/>
      <c r="AQ795"/>
      <c r="AR795"/>
      <c r="AS795"/>
    </row>
    <row r="796" spans="1:45">
      <c r="A796"/>
      <c r="B796"/>
      <c r="C796"/>
      <c r="D796"/>
      <c r="E796" s="78">
        <v>0</v>
      </c>
      <c r="F796"/>
      <c r="G796"/>
      <c r="H796"/>
      <c r="I796"/>
      <c r="J796">
        <v>0</v>
      </c>
      <c r="K796"/>
      <c r="L796"/>
      <c r="M796"/>
      <c r="N796"/>
      <c r="O796"/>
      <c r="P796"/>
      <c r="Q796"/>
      <c r="R796"/>
      <c r="S796"/>
      <c r="T796"/>
      <c r="U796"/>
      <c r="V796"/>
      <c r="W796"/>
      <c r="X796"/>
      <c r="Y796"/>
      <c r="Z796"/>
      <c r="AA796"/>
      <c r="AB796"/>
      <c r="AC796"/>
      <c r="AD796"/>
      <c r="AE796"/>
      <c r="AF796"/>
      <c r="AG796"/>
      <c r="AH796"/>
      <c r="AI796"/>
      <c r="AJ796"/>
      <c r="AK796"/>
      <c r="AL796"/>
      <c r="AM796"/>
      <c r="AN796"/>
      <c r="AO796"/>
      <c r="AP796"/>
      <c r="AQ796"/>
      <c r="AR796"/>
      <c r="AS796"/>
    </row>
    <row r="797" spans="1:45">
      <c r="A797"/>
      <c r="B797"/>
      <c r="C797"/>
      <c r="D797"/>
      <c r="E797" s="78">
        <v>0</v>
      </c>
      <c r="F797"/>
      <c r="G797"/>
      <c r="H797"/>
      <c r="I797"/>
      <c r="J797">
        <v>0</v>
      </c>
      <c r="K797"/>
      <c r="L797"/>
      <c r="M797"/>
      <c r="N797"/>
      <c r="O797"/>
      <c r="P797"/>
      <c r="Q797"/>
      <c r="R797"/>
      <c r="S797"/>
      <c r="T797"/>
      <c r="U797"/>
      <c r="V797"/>
      <c r="W797"/>
      <c r="X797"/>
      <c r="Y797"/>
      <c r="Z797"/>
      <c r="AA797"/>
      <c r="AB797"/>
      <c r="AC797"/>
      <c r="AD797"/>
      <c r="AE797"/>
      <c r="AF797"/>
      <c r="AG797"/>
      <c r="AH797"/>
      <c r="AI797"/>
      <c r="AJ797"/>
      <c r="AK797"/>
      <c r="AL797"/>
      <c r="AM797"/>
      <c r="AN797"/>
      <c r="AO797"/>
      <c r="AP797"/>
      <c r="AQ797"/>
      <c r="AR797"/>
      <c r="AS797"/>
    </row>
    <row r="798" spans="1:45">
      <c r="A798"/>
      <c r="B798"/>
      <c r="C798"/>
      <c r="D798"/>
      <c r="E798" s="78">
        <v>0</v>
      </c>
      <c r="F798"/>
      <c r="G798"/>
      <c r="H798"/>
      <c r="I798"/>
      <c r="J798">
        <v>0</v>
      </c>
      <c r="K798"/>
      <c r="L798"/>
      <c r="M798"/>
      <c r="N798"/>
      <c r="O798"/>
      <c r="P798"/>
      <c r="Q798"/>
      <c r="R798"/>
      <c r="S798"/>
      <c r="T798"/>
      <c r="U798"/>
      <c r="V798"/>
      <c r="W798"/>
      <c r="X798"/>
      <c r="Y798"/>
      <c r="Z798"/>
      <c r="AA798"/>
      <c r="AB798"/>
      <c r="AC798"/>
      <c r="AD798"/>
      <c r="AE798"/>
      <c r="AF798"/>
      <c r="AG798"/>
      <c r="AH798"/>
      <c r="AI798"/>
      <c r="AJ798"/>
      <c r="AK798"/>
      <c r="AL798"/>
      <c r="AM798"/>
      <c r="AN798"/>
      <c r="AO798"/>
      <c r="AP798"/>
      <c r="AQ798"/>
      <c r="AR798"/>
      <c r="AS798"/>
    </row>
    <row r="799" spans="1:45">
      <c r="A799"/>
      <c r="B799"/>
      <c r="C799"/>
      <c r="D799"/>
      <c r="E799" s="78">
        <v>0</v>
      </c>
      <c r="F799"/>
      <c r="G799"/>
      <c r="H799"/>
      <c r="I799"/>
      <c r="J799">
        <v>0</v>
      </c>
      <c r="K799"/>
      <c r="L799"/>
      <c r="M799"/>
      <c r="N799"/>
      <c r="O799"/>
      <c r="P799"/>
      <c r="Q799"/>
      <c r="R799"/>
      <c r="S799"/>
      <c r="T799"/>
      <c r="U799"/>
      <c r="V799"/>
      <c r="W799"/>
      <c r="X799"/>
      <c r="Y799"/>
      <c r="Z799"/>
      <c r="AA799"/>
      <c r="AB799"/>
      <c r="AC799"/>
      <c r="AD799"/>
      <c r="AE799"/>
      <c r="AF799"/>
      <c r="AG799"/>
      <c r="AH799"/>
      <c r="AI799"/>
      <c r="AJ799"/>
      <c r="AK799"/>
      <c r="AL799"/>
      <c r="AM799"/>
      <c r="AN799"/>
      <c r="AO799"/>
      <c r="AP799"/>
      <c r="AQ799"/>
      <c r="AR799"/>
      <c r="AS799"/>
    </row>
    <row r="800" spans="1:45">
      <c r="A800"/>
      <c r="B800"/>
      <c r="C800"/>
      <c r="D800"/>
      <c r="E800" s="78">
        <v>0</v>
      </c>
      <c r="F800"/>
      <c r="G800"/>
      <c r="H800"/>
      <c r="I800"/>
      <c r="J800">
        <v>0</v>
      </c>
      <c r="K800"/>
      <c r="L800"/>
      <c r="M800"/>
      <c r="N800"/>
      <c r="O800"/>
      <c r="P800"/>
      <c r="Q800"/>
      <c r="R800"/>
      <c r="S800"/>
      <c r="T800"/>
      <c r="U800"/>
      <c r="V800"/>
      <c r="W800"/>
      <c r="X800"/>
      <c r="Y800"/>
      <c r="Z800"/>
      <c r="AA800"/>
      <c r="AB800"/>
      <c r="AC800"/>
      <c r="AD800"/>
      <c r="AE800"/>
      <c r="AF800"/>
      <c r="AG800"/>
      <c r="AH800"/>
      <c r="AI800"/>
      <c r="AJ800"/>
      <c r="AK800"/>
      <c r="AL800"/>
      <c r="AM800"/>
      <c r="AN800"/>
      <c r="AO800"/>
      <c r="AP800"/>
      <c r="AQ800"/>
      <c r="AR800"/>
      <c r="AS800"/>
    </row>
    <row r="801" spans="1:45">
      <c r="A801"/>
      <c r="B801"/>
      <c r="C801"/>
      <c r="D801"/>
      <c r="E801" s="78">
        <v>0</v>
      </c>
      <c r="F801"/>
      <c r="G801"/>
      <c r="H801"/>
      <c r="I801"/>
      <c r="J801">
        <v>0</v>
      </c>
      <c r="K801"/>
      <c r="L801"/>
      <c r="M801"/>
      <c r="N801"/>
      <c r="O801"/>
      <c r="P801"/>
      <c r="Q801"/>
      <c r="R801"/>
      <c r="S801"/>
      <c r="T801"/>
      <c r="U801"/>
      <c r="V801"/>
      <c r="W801"/>
      <c r="X801"/>
      <c r="Y801"/>
      <c r="Z801"/>
      <c r="AA801"/>
      <c r="AB801"/>
      <c r="AC801"/>
      <c r="AD801"/>
      <c r="AE801"/>
      <c r="AF801"/>
      <c r="AG801"/>
      <c r="AH801"/>
      <c r="AI801"/>
      <c r="AJ801"/>
      <c r="AK801"/>
      <c r="AL801"/>
      <c r="AM801"/>
      <c r="AN801"/>
      <c r="AO801"/>
      <c r="AP801"/>
      <c r="AQ801"/>
      <c r="AR801"/>
      <c r="AS801"/>
    </row>
    <row r="802" spans="1:45">
      <c r="A802"/>
      <c r="B802"/>
      <c r="C802"/>
      <c r="D802"/>
      <c r="E802" s="78">
        <v>0</v>
      </c>
      <c r="F802"/>
      <c r="G802"/>
      <c r="H802"/>
      <c r="I802"/>
      <c r="J802">
        <v>0</v>
      </c>
      <c r="K802"/>
      <c r="L802"/>
      <c r="M802"/>
      <c r="N802"/>
      <c r="O802"/>
      <c r="P802"/>
      <c r="Q802"/>
      <c r="R802"/>
      <c r="S802"/>
      <c r="T802"/>
      <c r="U802"/>
      <c r="V802"/>
      <c r="W802"/>
      <c r="X802"/>
      <c r="Y802"/>
      <c r="Z802"/>
      <c r="AA802"/>
      <c r="AB802"/>
      <c r="AC802"/>
      <c r="AD802"/>
      <c r="AE802"/>
      <c r="AF802"/>
      <c r="AG802"/>
      <c r="AH802"/>
      <c r="AI802"/>
      <c r="AJ802"/>
      <c r="AK802"/>
      <c r="AL802"/>
      <c r="AM802"/>
      <c r="AN802"/>
      <c r="AO802"/>
      <c r="AP802"/>
      <c r="AQ802"/>
      <c r="AR802"/>
      <c r="AS802"/>
    </row>
    <row r="803" spans="1:45">
      <c r="A803"/>
      <c r="B803"/>
      <c r="C803"/>
      <c r="D803"/>
      <c r="E803" s="78">
        <v>0</v>
      </c>
      <c r="F803"/>
      <c r="G803"/>
      <c r="H803"/>
      <c r="I803"/>
      <c r="J803">
        <v>0</v>
      </c>
      <c r="K803"/>
      <c r="L803"/>
      <c r="M803"/>
      <c r="N803"/>
      <c r="O803"/>
      <c r="P803"/>
      <c r="Q803"/>
      <c r="R803"/>
      <c r="S803"/>
      <c r="T803"/>
      <c r="U803"/>
      <c r="V803"/>
      <c r="W803"/>
      <c r="X803"/>
      <c r="Y803"/>
      <c r="Z803"/>
      <c r="AA803"/>
      <c r="AB803"/>
      <c r="AC803"/>
      <c r="AD803"/>
      <c r="AE803"/>
      <c r="AF803"/>
      <c r="AG803"/>
      <c r="AH803"/>
      <c r="AI803"/>
      <c r="AJ803"/>
      <c r="AK803"/>
      <c r="AL803"/>
      <c r="AM803"/>
      <c r="AN803"/>
      <c r="AO803"/>
      <c r="AP803"/>
      <c r="AQ803"/>
      <c r="AR803"/>
      <c r="AS803"/>
    </row>
    <row r="804" spans="1:45">
      <c r="A804"/>
      <c r="B804"/>
      <c r="C804"/>
      <c r="D804"/>
      <c r="E804" s="78">
        <v>0</v>
      </c>
      <c r="F804"/>
      <c r="G804"/>
      <c r="H804"/>
      <c r="I804"/>
      <c r="J804">
        <v>0</v>
      </c>
      <c r="K804"/>
      <c r="L804"/>
      <c r="M804"/>
      <c r="N804"/>
      <c r="O804"/>
      <c r="P804"/>
      <c r="Q804"/>
      <c r="R804"/>
      <c r="S804"/>
      <c r="T804"/>
      <c r="U804"/>
      <c r="V804"/>
      <c r="W804"/>
      <c r="X804"/>
      <c r="Y804"/>
      <c r="Z804"/>
      <c r="AA804"/>
      <c r="AB804"/>
      <c r="AC804"/>
      <c r="AD804"/>
      <c r="AE804"/>
      <c r="AF804"/>
      <c r="AG804"/>
      <c r="AH804"/>
      <c r="AI804"/>
      <c r="AJ804"/>
      <c r="AK804"/>
      <c r="AL804"/>
      <c r="AM804"/>
      <c r="AN804"/>
      <c r="AO804"/>
      <c r="AP804"/>
      <c r="AQ804"/>
      <c r="AR804"/>
      <c r="AS804"/>
    </row>
    <row r="805" spans="1:45">
      <c r="A805"/>
      <c r="B805"/>
      <c r="C805"/>
      <c r="D805"/>
      <c r="E805" s="78">
        <v>0</v>
      </c>
      <c r="F805"/>
      <c r="G805"/>
      <c r="H805"/>
      <c r="I805"/>
      <c r="J805">
        <v>0</v>
      </c>
      <c r="K805"/>
      <c r="L805"/>
      <c r="M805"/>
      <c r="N805"/>
      <c r="O805"/>
      <c r="P805"/>
      <c r="Q805"/>
      <c r="R805"/>
      <c r="S805"/>
      <c r="T805"/>
      <c r="U805"/>
      <c r="V805"/>
      <c r="W805"/>
      <c r="X805"/>
      <c r="Y805"/>
      <c r="Z805"/>
      <c r="AA805"/>
      <c r="AB805"/>
      <c r="AC805"/>
      <c r="AD805"/>
      <c r="AE805"/>
      <c r="AF805"/>
      <c r="AG805"/>
      <c r="AH805"/>
      <c r="AI805"/>
      <c r="AJ805"/>
      <c r="AK805"/>
      <c r="AL805"/>
      <c r="AM805"/>
      <c r="AN805"/>
      <c r="AO805"/>
      <c r="AP805"/>
      <c r="AQ805"/>
      <c r="AR805"/>
      <c r="AS805"/>
    </row>
    <row r="806" spans="1:45">
      <c r="A806"/>
      <c r="B806"/>
      <c r="C806"/>
      <c r="D806"/>
      <c r="E806" s="78">
        <v>0</v>
      </c>
      <c r="F806"/>
      <c r="G806"/>
      <c r="H806"/>
      <c r="I806"/>
      <c r="J806">
        <v>0</v>
      </c>
      <c r="K806"/>
      <c r="L806"/>
      <c r="M806"/>
      <c r="N806"/>
      <c r="O806"/>
      <c r="P806"/>
      <c r="Q806"/>
      <c r="R806"/>
      <c r="S806"/>
      <c r="T806"/>
      <c r="U806"/>
      <c r="V806"/>
      <c r="W806"/>
      <c r="X806"/>
      <c r="Y806"/>
      <c r="Z806"/>
      <c r="AA806"/>
      <c r="AB806"/>
      <c r="AC806"/>
      <c r="AD806"/>
      <c r="AE806"/>
      <c r="AF806"/>
      <c r="AG806"/>
      <c r="AH806"/>
      <c r="AI806"/>
      <c r="AJ806"/>
      <c r="AK806"/>
      <c r="AL806"/>
      <c r="AM806"/>
      <c r="AN806"/>
      <c r="AO806"/>
      <c r="AP806"/>
      <c r="AQ806"/>
      <c r="AR806"/>
      <c r="AS806"/>
    </row>
    <row r="807" spans="1:45">
      <c r="A807"/>
      <c r="B807"/>
      <c r="C807"/>
      <c r="D807"/>
      <c r="E807" s="78">
        <v>0</v>
      </c>
      <c r="F807"/>
      <c r="G807"/>
      <c r="H807"/>
      <c r="I807"/>
      <c r="J807">
        <v>0</v>
      </c>
      <c r="K807"/>
      <c r="L807"/>
      <c r="M807"/>
      <c r="N807"/>
      <c r="O807"/>
      <c r="P807"/>
      <c r="Q807"/>
      <c r="R807"/>
      <c r="S807"/>
      <c r="T807"/>
      <c r="U807"/>
      <c r="V807"/>
      <c r="W807"/>
      <c r="X807"/>
      <c r="Y807"/>
      <c r="Z807"/>
      <c r="AA807"/>
      <c r="AB807"/>
      <c r="AC807"/>
      <c r="AD807"/>
      <c r="AE807"/>
      <c r="AF807"/>
      <c r="AG807"/>
      <c r="AH807"/>
      <c r="AI807"/>
      <c r="AJ807"/>
      <c r="AK807"/>
      <c r="AL807"/>
      <c r="AM807"/>
      <c r="AN807"/>
      <c r="AO807"/>
      <c r="AP807"/>
      <c r="AQ807"/>
      <c r="AR807"/>
      <c r="AS807"/>
    </row>
    <row r="808" spans="1:45">
      <c r="A808"/>
      <c r="B808"/>
      <c r="C808"/>
      <c r="D808"/>
      <c r="E808" s="78">
        <v>0</v>
      </c>
      <c r="F808"/>
      <c r="G808"/>
      <c r="H808"/>
      <c r="I808"/>
      <c r="J808">
        <v>0</v>
      </c>
      <c r="K808"/>
      <c r="L808"/>
      <c r="M808"/>
      <c r="N808"/>
      <c r="O808"/>
      <c r="P808"/>
      <c r="Q808"/>
      <c r="R808"/>
      <c r="S808"/>
      <c r="T808"/>
      <c r="U808"/>
      <c r="V808"/>
      <c r="W808"/>
      <c r="X808"/>
      <c r="Y808"/>
      <c r="Z808"/>
      <c r="AA808"/>
      <c r="AB808"/>
      <c r="AC808"/>
      <c r="AD808"/>
      <c r="AE808"/>
      <c r="AF808"/>
      <c r="AG808"/>
      <c r="AH808"/>
      <c r="AI808"/>
      <c r="AJ808"/>
      <c r="AK808"/>
      <c r="AL808"/>
      <c r="AM808"/>
      <c r="AN808"/>
      <c r="AO808"/>
      <c r="AP808"/>
      <c r="AQ808"/>
      <c r="AR808"/>
      <c r="AS808"/>
    </row>
    <row r="809" spans="1:45">
      <c r="A809"/>
      <c r="B809"/>
      <c r="C809"/>
      <c r="D809"/>
      <c r="E809" s="78">
        <v>0</v>
      </c>
      <c r="F809"/>
      <c r="G809"/>
      <c r="H809"/>
      <c r="I809"/>
      <c r="J809">
        <v>0</v>
      </c>
      <c r="K809"/>
      <c r="L809"/>
      <c r="M809"/>
      <c r="N809"/>
      <c r="O809"/>
      <c r="P809"/>
      <c r="Q809"/>
      <c r="R809"/>
      <c r="S809"/>
      <c r="T809"/>
      <c r="U809"/>
      <c r="V809"/>
      <c r="W809"/>
      <c r="X809"/>
      <c r="Y809"/>
      <c r="Z809"/>
      <c r="AA809"/>
      <c r="AB809"/>
      <c r="AC809"/>
      <c r="AD809"/>
      <c r="AE809"/>
      <c r="AF809"/>
      <c r="AG809"/>
      <c r="AH809"/>
      <c r="AI809"/>
      <c r="AJ809"/>
      <c r="AK809"/>
      <c r="AL809"/>
      <c r="AM809"/>
      <c r="AN809"/>
      <c r="AO809"/>
      <c r="AP809"/>
      <c r="AQ809"/>
      <c r="AR809"/>
      <c r="AS809"/>
    </row>
    <row r="810" spans="1:45">
      <c r="A810"/>
      <c r="B810"/>
      <c r="C810"/>
      <c r="D810"/>
      <c r="E810" s="78">
        <v>0</v>
      </c>
      <c r="F810"/>
      <c r="G810"/>
      <c r="H810"/>
      <c r="I810"/>
      <c r="J810">
        <v>0</v>
      </c>
      <c r="K810"/>
      <c r="L810"/>
      <c r="M810"/>
      <c r="N810"/>
      <c r="O810"/>
      <c r="P810"/>
      <c r="Q810"/>
      <c r="R810"/>
      <c r="S810"/>
      <c r="T810"/>
      <c r="U810"/>
      <c r="V810"/>
      <c r="W810"/>
      <c r="X810"/>
      <c r="Y810"/>
      <c r="Z810"/>
      <c r="AA810"/>
      <c r="AB810"/>
      <c r="AC810"/>
      <c r="AD810"/>
      <c r="AE810"/>
      <c r="AF810"/>
      <c r="AG810"/>
      <c r="AH810"/>
      <c r="AI810"/>
      <c r="AJ810"/>
      <c r="AK810"/>
      <c r="AL810"/>
      <c r="AM810"/>
      <c r="AN810"/>
      <c r="AO810"/>
      <c r="AP810"/>
      <c r="AQ810"/>
      <c r="AR810"/>
      <c r="AS810"/>
    </row>
    <row r="811" spans="1:45">
      <c r="A811"/>
      <c r="B811"/>
      <c r="C811"/>
      <c r="D811"/>
      <c r="E811" s="78">
        <v>0</v>
      </c>
      <c r="F811"/>
      <c r="G811"/>
      <c r="H811"/>
      <c r="I811"/>
      <c r="J811">
        <v>0</v>
      </c>
      <c r="K811"/>
      <c r="L811"/>
      <c r="M811"/>
      <c r="N811"/>
      <c r="O811"/>
      <c r="P811"/>
      <c r="Q811"/>
      <c r="R811"/>
      <c r="S811"/>
      <c r="T811"/>
      <c r="U811"/>
      <c r="V811"/>
      <c r="W811"/>
      <c r="X811"/>
      <c r="Y811"/>
      <c r="Z811"/>
      <c r="AA811"/>
      <c r="AB811"/>
      <c r="AC811"/>
      <c r="AD811"/>
      <c r="AE811"/>
      <c r="AF811"/>
      <c r="AG811"/>
      <c r="AH811"/>
      <c r="AI811"/>
      <c r="AJ811"/>
      <c r="AK811"/>
      <c r="AL811"/>
      <c r="AM811"/>
      <c r="AN811"/>
      <c r="AO811"/>
      <c r="AP811"/>
      <c r="AQ811"/>
      <c r="AR811"/>
      <c r="AS811"/>
    </row>
    <row r="812" spans="1:45">
      <c r="A812"/>
      <c r="B812"/>
      <c r="C812"/>
      <c r="D812"/>
      <c r="E812" s="78">
        <v>0</v>
      </c>
      <c r="F812"/>
      <c r="G812"/>
      <c r="H812"/>
      <c r="I812"/>
      <c r="J812">
        <v>0</v>
      </c>
      <c r="K812"/>
      <c r="L812"/>
      <c r="M812"/>
      <c r="N812"/>
      <c r="O812"/>
      <c r="P812"/>
      <c r="Q812"/>
      <c r="R812"/>
      <c r="S812"/>
      <c r="T812"/>
      <c r="U812"/>
      <c r="V812"/>
      <c r="W812"/>
      <c r="X812"/>
      <c r="Y812"/>
      <c r="Z812"/>
      <c r="AA812"/>
      <c r="AB812"/>
      <c r="AC812"/>
      <c r="AD812"/>
      <c r="AE812"/>
      <c r="AF812"/>
      <c r="AG812"/>
      <c r="AH812"/>
      <c r="AI812"/>
      <c r="AJ812"/>
      <c r="AK812"/>
      <c r="AL812"/>
      <c r="AM812"/>
      <c r="AN812"/>
      <c r="AO812"/>
      <c r="AP812"/>
      <c r="AQ812"/>
      <c r="AR812"/>
      <c r="AS812"/>
    </row>
    <row r="813" spans="1:45">
      <c r="A813"/>
      <c r="B813"/>
      <c r="C813"/>
      <c r="D813"/>
      <c r="E813" s="78">
        <v>0</v>
      </c>
      <c r="F813"/>
      <c r="G813"/>
      <c r="H813"/>
      <c r="I813"/>
      <c r="J813">
        <v>0</v>
      </c>
      <c r="K813"/>
      <c r="L813"/>
      <c r="M813"/>
      <c r="N813"/>
      <c r="O813"/>
      <c r="P813"/>
      <c r="Q813"/>
      <c r="R813"/>
      <c r="S813"/>
      <c r="T813"/>
      <c r="U813"/>
      <c r="V813"/>
      <c r="W813"/>
      <c r="X813"/>
      <c r="Y813"/>
      <c r="Z813"/>
      <c r="AA813"/>
      <c r="AB813"/>
      <c r="AC813"/>
      <c r="AD813"/>
      <c r="AE813"/>
      <c r="AF813"/>
      <c r="AG813"/>
      <c r="AH813"/>
      <c r="AI813"/>
      <c r="AJ813"/>
      <c r="AK813"/>
      <c r="AL813"/>
      <c r="AM813"/>
      <c r="AN813"/>
      <c r="AO813"/>
      <c r="AP813"/>
      <c r="AQ813"/>
      <c r="AR813"/>
      <c r="AS813"/>
    </row>
    <row r="814" spans="1:45">
      <c r="A814"/>
      <c r="B814"/>
      <c r="C814"/>
      <c r="D814"/>
      <c r="E814" s="78">
        <v>0</v>
      </c>
      <c r="F814"/>
      <c r="G814"/>
      <c r="H814"/>
      <c r="I814"/>
      <c r="J814">
        <v>0</v>
      </c>
      <c r="K814"/>
      <c r="L814"/>
      <c r="M814"/>
      <c r="N814"/>
      <c r="O814"/>
      <c r="P814"/>
      <c r="Q814"/>
      <c r="R814"/>
      <c r="S814"/>
      <c r="T814"/>
      <c r="U814"/>
      <c r="V814"/>
      <c r="W814"/>
      <c r="X814"/>
      <c r="Y814"/>
      <c r="Z814"/>
      <c r="AA814"/>
      <c r="AB814"/>
      <c r="AC814"/>
      <c r="AD814"/>
      <c r="AE814"/>
      <c r="AF814"/>
      <c r="AG814"/>
      <c r="AH814"/>
      <c r="AI814"/>
      <c r="AJ814"/>
      <c r="AK814"/>
      <c r="AL814"/>
      <c r="AM814"/>
      <c r="AN814"/>
      <c r="AO814"/>
      <c r="AP814"/>
      <c r="AQ814"/>
      <c r="AR814"/>
      <c r="AS814"/>
    </row>
    <row r="815" spans="1:45">
      <c r="A815"/>
      <c r="B815"/>
      <c r="C815"/>
      <c r="D815"/>
      <c r="E815" s="78">
        <v>0</v>
      </c>
      <c r="F815"/>
      <c r="G815"/>
      <c r="H815"/>
      <c r="I815"/>
      <c r="J815">
        <v>0</v>
      </c>
      <c r="K815"/>
      <c r="L815"/>
      <c r="M815"/>
      <c r="N815"/>
      <c r="O815"/>
      <c r="P815"/>
      <c r="Q815"/>
      <c r="R815"/>
      <c r="S815"/>
      <c r="T815"/>
      <c r="U815"/>
      <c r="V815"/>
      <c r="W815"/>
      <c r="X815"/>
      <c r="Y815"/>
      <c r="Z815"/>
      <c r="AA815"/>
      <c r="AB815"/>
      <c r="AC815"/>
      <c r="AD815"/>
      <c r="AE815"/>
      <c r="AF815"/>
      <c r="AG815"/>
      <c r="AH815"/>
      <c r="AI815"/>
      <c r="AJ815"/>
      <c r="AK815"/>
      <c r="AL815"/>
      <c r="AM815"/>
      <c r="AN815"/>
      <c r="AO815"/>
      <c r="AP815"/>
      <c r="AQ815"/>
      <c r="AR815"/>
      <c r="AS815"/>
    </row>
    <row r="816" spans="1:45">
      <c r="A816"/>
      <c r="B816"/>
      <c r="C816"/>
      <c r="D816"/>
      <c r="E816" s="78">
        <v>0</v>
      </c>
      <c r="F816"/>
      <c r="G816"/>
      <c r="H816"/>
      <c r="I816"/>
      <c r="J816">
        <v>0</v>
      </c>
      <c r="K816"/>
      <c r="L816"/>
      <c r="M816"/>
      <c r="N816"/>
      <c r="O816"/>
      <c r="P816"/>
      <c r="Q816"/>
      <c r="R816"/>
      <c r="S816"/>
      <c r="T816"/>
      <c r="U816"/>
      <c r="V816"/>
      <c r="W816"/>
      <c r="X816"/>
      <c r="Y816"/>
      <c r="Z816"/>
      <c r="AA816"/>
      <c r="AB816"/>
      <c r="AC816"/>
      <c r="AD816"/>
      <c r="AE816"/>
      <c r="AF816"/>
      <c r="AG816"/>
      <c r="AH816"/>
      <c r="AI816"/>
      <c r="AJ816"/>
      <c r="AK816"/>
      <c r="AL816"/>
      <c r="AM816"/>
      <c r="AN816"/>
      <c r="AO816"/>
      <c r="AP816"/>
      <c r="AQ816"/>
      <c r="AR816"/>
      <c r="AS816"/>
    </row>
    <row r="817" spans="1:45">
      <c r="A817"/>
      <c r="B817"/>
      <c r="C817"/>
      <c r="D817"/>
      <c r="E817" s="78">
        <v>0</v>
      </c>
      <c r="F817"/>
      <c r="G817"/>
      <c r="H817"/>
      <c r="I817"/>
      <c r="J817">
        <v>0</v>
      </c>
      <c r="K817"/>
      <c r="L817"/>
      <c r="M817"/>
      <c r="N817"/>
      <c r="O817"/>
      <c r="P817"/>
      <c r="Q817"/>
      <c r="R817"/>
      <c r="S817"/>
      <c r="T817"/>
      <c r="U817"/>
      <c r="V817"/>
      <c r="W817"/>
      <c r="X817"/>
      <c r="Y817"/>
      <c r="Z817"/>
      <c r="AA817"/>
      <c r="AB817"/>
      <c r="AC817"/>
      <c r="AD817"/>
      <c r="AE817"/>
      <c r="AF817"/>
      <c r="AG817"/>
      <c r="AH817"/>
      <c r="AI817"/>
      <c r="AJ817"/>
      <c r="AK817"/>
      <c r="AL817"/>
      <c r="AM817"/>
      <c r="AN817"/>
      <c r="AO817"/>
      <c r="AP817"/>
      <c r="AQ817"/>
      <c r="AR817"/>
      <c r="AS817"/>
    </row>
    <row r="818" spans="1:45">
      <c r="A818"/>
      <c r="B818"/>
      <c r="C818"/>
      <c r="D818"/>
      <c r="E818" s="78">
        <v>0</v>
      </c>
      <c r="F818"/>
      <c r="G818"/>
      <c r="H818"/>
      <c r="I818"/>
      <c r="J818">
        <v>0</v>
      </c>
      <c r="K818"/>
      <c r="L818"/>
      <c r="M818"/>
      <c r="N818"/>
      <c r="O818"/>
      <c r="P818"/>
      <c r="Q818"/>
      <c r="R818"/>
      <c r="S818"/>
      <c r="T818"/>
      <c r="U818"/>
      <c r="V818"/>
      <c r="W818"/>
      <c r="X818"/>
      <c r="Y818"/>
      <c r="Z818"/>
      <c r="AA818"/>
      <c r="AB818"/>
      <c r="AC818"/>
      <c r="AD818"/>
      <c r="AE818"/>
      <c r="AF818"/>
      <c r="AG818"/>
      <c r="AH818"/>
      <c r="AI818"/>
      <c r="AJ818"/>
      <c r="AK818"/>
      <c r="AL818"/>
      <c r="AM818"/>
      <c r="AN818"/>
      <c r="AO818"/>
      <c r="AP818"/>
      <c r="AQ818"/>
      <c r="AR818"/>
      <c r="AS818"/>
    </row>
    <row r="819" spans="1:45">
      <c r="A819"/>
      <c r="B819"/>
      <c r="C819"/>
      <c r="D819"/>
      <c r="E819" s="78">
        <v>0</v>
      </c>
      <c r="F819"/>
      <c r="G819"/>
      <c r="H819"/>
      <c r="I819"/>
      <c r="J819">
        <v>0</v>
      </c>
      <c r="K819"/>
      <c r="L819"/>
      <c r="M819"/>
      <c r="N819"/>
      <c r="O819"/>
      <c r="P819"/>
      <c r="Q819"/>
      <c r="R819"/>
      <c r="S819"/>
      <c r="T819"/>
      <c r="U819"/>
      <c r="V819"/>
      <c r="W819"/>
      <c r="X819"/>
      <c r="Y819"/>
      <c r="Z819"/>
      <c r="AA819"/>
      <c r="AB819"/>
      <c r="AC819"/>
      <c r="AD819"/>
      <c r="AE819"/>
      <c r="AF819"/>
      <c r="AG819"/>
      <c r="AH819"/>
      <c r="AI819"/>
      <c r="AJ819"/>
      <c r="AK819"/>
      <c r="AL819"/>
      <c r="AM819"/>
      <c r="AN819"/>
      <c r="AO819"/>
      <c r="AP819"/>
      <c r="AQ819"/>
      <c r="AR819"/>
      <c r="AS819"/>
    </row>
    <row r="820" spans="1:45">
      <c r="A820"/>
      <c r="B820"/>
      <c r="C820"/>
      <c r="D820"/>
      <c r="E820" s="78">
        <v>0</v>
      </c>
      <c r="F820"/>
      <c r="G820"/>
      <c r="H820"/>
      <c r="I820"/>
      <c r="J820">
        <v>0</v>
      </c>
      <c r="K820"/>
      <c r="L820"/>
      <c r="M820"/>
      <c r="N820"/>
      <c r="O820"/>
      <c r="P820"/>
      <c r="Q820"/>
      <c r="R820"/>
      <c r="S820"/>
      <c r="T820"/>
      <c r="U820"/>
      <c r="V820"/>
      <c r="W820"/>
      <c r="X820"/>
      <c r="Y820"/>
      <c r="Z820"/>
      <c r="AA820"/>
      <c r="AB820"/>
      <c r="AC820"/>
      <c r="AD820"/>
      <c r="AE820"/>
      <c r="AF820"/>
      <c r="AG820"/>
      <c r="AH820"/>
      <c r="AI820"/>
      <c r="AJ820"/>
      <c r="AK820"/>
      <c r="AL820"/>
      <c r="AM820"/>
      <c r="AN820"/>
      <c r="AO820"/>
      <c r="AP820"/>
      <c r="AQ820"/>
      <c r="AR820"/>
      <c r="AS820"/>
    </row>
    <row r="821" spans="1:45">
      <c r="A821"/>
      <c r="B821"/>
      <c r="C821"/>
      <c r="D821"/>
      <c r="E821" s="78">
        <v>0</v>
      </c>
      <c r="F821"/>
      <c r="G821"/>
      <c r="H821"/>
      <c r="I821"/>
      <c r="J821">
        <v>0</v>
      </c>
      <c r="K821"/>
      <c r="L821"/>
      <c r="M821"/>
      <c r="N821"/>
      <c r="O821"/>
      <c r="P821"/>
      <c r="Q821"/>
      <c r="R821"/>
      <c r="S821"/>
      <c r="T821"/>
      <c r="U821"/>
      <c r="V821"/>
      <c r="W821"/>
      <c r="X821"/>
      <c r="Y821"/>
      <c r="Z821"/>
      <c r="AA821"/>
      <c r="AB821"/>
      <c r="AC821"/>
      <c r="AD821"/>
      <c r="AE821"/>
      <c r="AF821"/>
      <c r="AG821"/>
      <c r="AH821"/>
      <c r="AI821"/>
      <c r="AJ821"/>
      <c r="AK821"/>
      <c r="AL821"/>
      <c r="AM821"/>
      <c r="AN821"/>
      <c r="AO821"/>
      <c r="AP821"/>
      <c r="AQ821"/>
      <c r="AR821"/>
      <c r="AS821"/>
    </row>
    <row r="822" spans="1:45">
      <c r="A822"/>
      <c r="B822"/>
      <c r="C822"/>
      <c r="D822"/>
      <c r="E822" s="78">
        <v>0</v>
      </c>
      <c r="F822"/>
      <c r="G822"/>
      <c r="H822"/>
      <c r="I822"/>
      <c r="J822">
        <v>0</v>
      </c>
      <c r="K822"/>
      <c r="L822"/>
      <c r="M822"/>
      <c r="N822"/>
      <c r="O822"/>
      <c r="P822"/>
      <c r="Q822"/>
      <c r="R822"/>
      <c r="S822"/>
      <c r="T822"/>
      <c r="U822"/>
      <c r="V822"/>
      <c r="W822"/>
      <c r="X822"/>
      <c r="Y822"/>
      <c r="Z822"/>
      <c r="AA822"/>
      <c r="AB822"/>
      <c r="AC822"/>
      <c r="AD822"/>
      <c r="AE822"/>
      <c r="AF822"/>
      <c r="AG822"/>
      <c r="AH822"/>
      <c r="AI822"/>
      <c r="AJ822"/>
      <c r="AK822"/>
      <c r="AL822"/>
      <c r="AM822"/>
      <c r="AN822"/>
      <c r="AO822"/>
      <c r="AP822"/>
      <c r="AQ822"/>
      <c r="AR822"/>
      <c r="AS822"/>
    </row>
    <row r="823" spans="1:45">
      <c r="A823"/>
      <c r="B823"/>
      <c r="C823"/>
      <c r="D823"/>
      <c r="E823" s="78">
        <v>0</v>
      </c>
      <c r="F823"/>
      <c r="G823"/>
      <c r="H823"/>
      <c r="I823"/>
      <c r="J823">
        <v>0</v>
      </c>
      <c r="K823"/>
      <c r="L823"/>
      <c r="M823"/>
      <c r="N823"/>
      <c r="O823"/>
      <c r="P823"/>
      <c r="Q823"/>
      <c r="R823"/>
      <c r="S823"/>
      <c r="T823"/>
      <c r="U823"/>
      <c r="V823"/>
      <c r="W823"/>
      <c r="X823"/>
      <c r="Y823"/>
      <c r="Z823"/>
      <c r="AA823"/>
      <c r="AB823"/>
      <c r="AC823"/>
      <c r="AD823"/>
      <c r="AE823"/>
      <c r="AF823"/>
      <c r="AG823"/>
      <c r="AH823"/>
      <c r="AI823"/>
      <c r="AJ823"/>
      <c r="AK823"/>
      <c r="AL823"/>
      <c r="AM823"/>
      <c r="AN823"/>
      <c r="AO823"/>
      <c r="AP823"/>
      <c r="AQ823"/>
      <c r="AR823"/>
      <c r="AS823"/>
    </row>
    <row r="824" spans="1:45">
      <c r="A824"/>
      <c r="B824"/>
      <c r="C824"/>
      <c r="D824"/>
      <c r="E824" s="78">
        <v>0</v>
      </c>
      <c r="F824"/>
      <c r="G824"/>
      <c r="H824"/>
      <c r="I824"/>
      <c r="J824">
        <v>0</v>
      </c>
      <c r="K824"/>
      <c r="L824"/>
      <c r="M824"/>
      <c r="N824"/>
      <c r="O824"/>
      <c r="P824"/>
      <c r="Q824"/>
      <c r="R824"/>
      <c r="S824"/>
      <c r="T824"/>
      <c r="U824"/>
      <c r="V824"/>
      <c r="W824"/>
      <c r="X824"/>
      <c r="Y824"/>
      <c r="Z824"/>
      <c r="AA824"/>
      <c r="AB824"/>
      <c r="AC824"/>
      <c r="AD824"/>
      <c r="AE824"/>
      <c r="AF824"/>
      <c r="AG824"/>
      <c r="AH824"/>
      <c r="AI824"/>
      <c r="AJ824"/>
      <c r="AK824"/>
      <c r="AL824"/>
      <c r="AM824"/>
      <c r="AN824"/>
      <c r="AO824"/>
      <c r="AP824"/>
      <c r="AQ824"/>
      <c r="AR824"/>
      <c r="AS824"/>
    </row>
    <row r="825" spans="1:45">
      <c r="A825"/>
      <c r="B825"/>
      <c r="C825"/>
      <c r="D825"/>
      <c r="E825" s="78">
        <v>0</v>
      </c>
      <c r="F825"/>
      <c r="G825"/>
      <c r="H825"/>
      <c r="I825"/>
      <c r="J825">
        <v>0</v>
      </c>
      <c r="K825"/>
      <c r="L825"/>
      <c r="M825"/>
      <c r="N825"/>
      <c r="O825"/>
      <c r="P825"/>
      <c r="Q825"/>
      <c r="R825"/>
      <c r="S825"/>
      <c r="T825"/>
      <c r="U825"/>
      <c r="V825"/>
      <c r="W825"/>
      <c r="X825"/>
      <c r="Y825"/>
      <c r="Z825"/>
      <c r="AA825"/>
      <c r="AB825"/>
      <c r="AC825"/>
      <c r="AD825"/>
      <c r="AE825"/>
      <c r="AF825"/>
      <c r="AG825"/>
      <c r="AH825"/>
      <c r="AI825"/>
      <c r="AJ825"/>
      <c r="AK825"/>
      <c r="AL825"/>
      <c r="AM825"/>
      <c r="AN825"/>
      <c r="AO825"/>
      <c r="AP825"/>
      <c r="AQ825"/>
      <c r="AR825"/>
      <c r="AS825"/>
    </row>
    <row r="826" spans="1:45">
      <c r="A826"/>
      <c r="B826"/>
      <c r="C826"/>
      <c r="D826"/>
      <c r="E826" s="78">
        <v>0</v>
      </c>
      <c r="F826"/>
      <c r="G826"/>
      <c r="H826"/>
      <c r="I826"/>
      <c r="J826">
        <v>0</v>
      </c>
      <c r="K826"/>
      <c r="L826"/>
      <c r="M826"/>
      <c r="N826"/>
      <c r="O826"/>
      <c r="P826"/>
      <c r="Q826"/>
      <c r="R826"/>
      <c r="S826"/>
      <c r="T826"/>
      <c r="U826"/>
      <c r="V826"/>
      <c r="W826"/>
      <c r="X826"/>
      <c r="Y826"/>
      <c r="Z826"/>
      <c r="AA826"/>
      <c r="AB826"/>
      <c r="AC826"/>
      <c r="AD826"/>
      <c r="AE826"/>
      <c r="AF826"/>
      <c r="AG826"/>
      <c r="AH826"/>
      <c r="AI826"/>
      <c r="AJ826"/>
      <c r="AK826"/>
      <c r="AL826"/>
      <c r="AM826"/>
      <c r="AN826"/>
      <c r="AO826"/>
      <c r="AP826"/>
      <c r="AQ826"/>
      <c r="AR826"/>
      <c r="AS826"/>
    </row>
    <row r="827" spans="1:45">
      <c r="A827"/>
      <c r="B827"/>
      <c r="C827"/>
      <c r="D827"/>
      <c r="E827" s="78">
        <v>0</v>
      </c>
      <c r="F827"/>
      <c r="G827"/>
      <c r="H827"/>
      <c r="I827"/>
      <c r="J827">
        <v>0</v>
      </c>
      <c r="K827"/>
      <c r="L827"/>
      <c r="M827"/>
      <c r="N827"/>
      <c r="O827"/>
      <c r="P827"/>
      <c r="Q827"/>
      <c r="R827"/>
      <c r="S827"/>
      <c r="T827"/>
      <c r="U827"/>
      <c r="V827"/>
      <c r="W827"/>
      <c r="X827"/>
      <c r="Y827"/>
      <c r="Z827"/>
      <c r="AA827"/>
      <c r="AB827"/>
      <c r="AC827"/>
      <c r="AD827"/>
      <c r="AE827"/>
      <c r="AF827"/>
      <c r="AG827"/>
      <c r="AH827"/>
      <c r="AI827"/>
      <c r="AJ827"/>
      <c r="AK827"/>
      <c r="AL827"/>
      <c r="AM827"/>
      <c r="AN827"/>
      <c r="AO827"/>
      <c r="AP827"/>
      <c r="AQ827"/>
      <c r="AR827"/>
      <c r="AS827"/>
    </row>
    <row r="828" spans="1:45">
      <c r="A828"/>
      <c r="B828"/>
      <c r="C828"/>
      <c r="D828"/>
      <c r="E828" s="78">
        <v>0</v>
      </c>
      <c r="F828"/>
      <c r="G828"/>
      <c r="H828"/>
      <c r="I828"/>
      <c r="J828">
        <v>0</v>
      </c>
      <c r="K828"/>
      <c r="L828"/>
      <c r="M828"/>
      <c r="N828"/>
      <c r="O828"/>
      <c r="P828"/>
      <c r="Q828"/>
      <c r="R828"/>
      <c r="S828"/>
      <c r="T828"/>
      <c r="U828"/>
      <c r="V828"/>
      <c r="W828"/>
      <c r="X828"/>
      <c r="Y828"/>
      <c r="Z828"/>
      <c r="AA828"/>
      <c r="AB828"/>
      <c r="AC828"/>
      <c r="AD828"/>
      <c r="AE828"/>
      <c r="AF828"/>
      <c r="AG828"/>
      <c r="AH828"/>
      <c r="AI828"/>
      <c r="AJ828"/>
      <c r="AK828"/>
      <c r="AL828"/>
      <c r="AM828"/>
      <c r="AN828"/>
      <c r="AO828"/>
      <c r="AP828"/>
      <c r="AQ828"/>
      <c r="AR828"/>
      <c r="AS828"/>
    </row>
    <row r="829" spans="1:45">
      <c r="A829"/>
      <c r="B829"/>
      <c r="C829"/>
      <c r="D829"/>
      <c r="E829" s="78">
        <v>0</v>
      </c>
      <c r="F829"/>
      <c r="G829"/>
      <c r="H829"/>
      <c r="I829"/>
      <c r="J829">
        <v>0</v>
      </c>
      <c r="K829"/>
      <c r="L829"/>
      <c r="M829"/>
      <c r="N829"/>
      <c r="O829"/>
      <c r="P829"/>
      <c r="Q829"/>
      <c r="R829"/>
      <c r="S829"/>
      <c r="T829"/>
      <c r="U829"/>
      <c r="V829"/>
      <c r="W829"/>
      <c r="X829"/>
      <c r="Y829"/>
      <c r="Z829"/>
      <c r="AA829"/>
      <c r="AB829"/>
      <c r="AC829"/>
      <c r="AD829"/>
      <c r="AE829"/>
      <c r="AF829"/>
      <c r="AG829"/>
      <c r="AH829"/>
      <c r="AI829"/>
      <c r="AJ829"/>
      <c r="AK829"/>
      <c r="AL829"/>
      <c r="AM829"/>
      <c r="AN829"/>
      <c r="AO829"/>
      <c r="AP829"/>
      <c r="AQ829"/>
      <c r="AR829"/>
      <c r="AS829"/>
    </row>
    <row r="830" spans="1:45">
      <c r="A830"/>
      <c r="B830"/>
      <c r="C830"/>
      <c r="D830"/>
      <c r="E830" s="78">
        <v>0</v>
      </c>
      <c r="F830"/>
      <c r="G830"/>
      <c r="H830"/>
      <c r="I830"/>
      <c r="J830">
        <v>0</v>
      </c>
      <c r="K830"/>
      <c r="L830"/>
      <c r="M830"/>
      <c r="N830"/>
      <c r="O830"/>
      <c r="P830"/>
      <c r="Q830"/>
      <c r="R830"/>
      <c r="S830"/>
      <c r="T830"/>
      <c r="U830"/>
      <c r="V830"/>
      <c r="W830"/>
      <c r="X830"/>
      <c r="Y830"/>
      <c r="Z830"/>
      <c r="AA830"/>
      <c r="AB830"/>
      <c r="AC830"/>
      <c r="AD830"/>
      <c r="AE830"/>
      <c r="AF830"/>
      <c r="AG830"/>
      <c r="AH830"/>
      <c r="AI830"/>
      <c r="AJ830"/>
      <c r="AK830"/>
      <c r="AL830"/>
      <c r="AM830"/>
      <c r="AN830"/>
      <c r="AO830"/>
      <c r="AP830"/>
      <c r="AQ830"/>
      <c r="AR830"/>
      <c r="AS830"/>
    </row>
    <row r="831" spans="1:45">
      <c r="A831"/>
      <c r="B831"/>
      <c r="C831"/>
      <c r="D831"/>
      <c r="E831" s="78">
        <v>0</v>
      </c>
      <c r="F831"/>
      <c r="G831"/>
      <c r="H831"/>
      <c r="I831"/>
      <c r="J831">
        <v>0</v>
      </c>
      <c r="K831"/>
      <c r="L831"/>
      <c r="M831"/>
      <c r="N831"/>
      <c r="O831"/>
      <c r="P831"/>
      <c r="Q831"/>
      <c r="R831"/>
      <c r="S831"/>
      <c r="T831"/>
      <c r="U831"/>
      <c r="V831"/>
      <c r="W831"/>
      <c r="X831"/>
      <c r="Y831"/>
      <c r="Z831"/>
      <c r="AA831"/>
      <c r="AB831"/>
      <c r="AC831"/>
      <c r="AD831"/>
      <c r="AE831"/>
      <c r="AF831"/>
      <c r="AG831"/>
      <c r="AH831"/>
      <c r="AI831"/>
      <c r="AJ831"/>
      <c r="AK831"/>
      <c r="AL831"/>
      <c r="AM831"/>
      <c r="AN831"/>
      <c r="AO831"/>
      <c r="AP831"/>
      <c r="AQ831"/>
      <c r="AR831"/>
      <c r="AS831"/>
    </row>
    <row r="832" spans="1:45">
      <c r="A832"/>
      <c r="B832"/>
      <c r="C832"/>
      <c r="D832"/>
      <c r="E832" s="78">
        <v>0</v>
      </c>
      <c r="F832"/>
      <c r="G832"/>
      <c r="H832"/>
      <c r="I832"/>
      <c r="J832">
        <v>0</v>
      </c>
      <c r="K832"/>
      <c r="L832"/>
      <c r="M832"/>
      <c r="N832"/>
      <c r="O832"/>
      <c r="P832"/>
      <c r="Q832"/>
      <c r="R832"/>
      <c r="S832"/>
      <c r="T832"/>
      <c r="U832"/>
      <c r="V832"/>
      <c r="W832"/>
      <c r="X832"/>
      <c r="Y832"/>
      <c r="Z832"/>
      <c r="AA832"/>
      <c r="AB832"/>
      <c r="AC832"/>
      <c r="AD832"/>
      <c r="AE832"/>
      <c r="AF832"/>
      <c r="AG832"/>
      <c r="AH832"/>
      <c r="AI832"/>
      <c r="AJ832"/>
      <c r="AK832"/>
      <c r="AL832"/>
      <c r="AM832"/>
      <c r="AN832"/>
      <c r="AO832"/>
      <c r="AP832"/>
      <c r="AQ832"/>
      <c r="AR832"/>
      <c r="AS832"/>
    </row>
    <row r="833" spans="1:45">
      <c r="A833"/>
      <c r="B833"/>
      <c r="C833"/>
      <c r="D833"/>
      <c r="E833" s="78">
        <v>0</v>
      </c>
      <c r="F833"/>
      <c r="G833"/>
      <c r="H833"/>
      <c r="I833"/>
      <c r="J833">
        <v>0</v>
      </c>
      <c r="K833"/>
      <c r="L833"/>
      <c r="M833"/>
      <c r="N833"/>
      <c r="O833"/>
      <c r="P833"/>
      <c r="Q833"/>
      <c r="R833"/>
      <c r="S833"/>
      <c r="T833"/>
      <c r="U833"/>
      <c r="V833"/>
      <c r="W833"/>
      <c r="X833"/>
      <c r="Y833"/>
      <c r="Z833"/>
      <c r="AA833"/>
      <c r="AB833"/>
      <c r="AC833"/>
      <c r="AD833"/>
      <c r="AE833"/>
      <c r="AF833"/>
      <c r="AG833"/>
      <c r="AH833"/>
      <c r="AI833"/>
      <c r="AJ833"/>
      <c r="AK833"/>
      <c r="AL833"/>
      <c r="AM833"/>
      <c r="AN833"/>
      <c r="AO833"/>
      <c r="AP833"/>
      <c r="AQ833"/>
      <c r="AR833"/>
      <c r="AS833"/>
    </row>
    <row r="834" spans="1:45">
      <c r="A834"/>
      <c r="B834"/>
      <c r="C834"/>
      <c r="D834"/>
      <c r="E834" s="78">
        <v>0</v>
      </c>
      <c r="F834"/>
      <c r="G834"/>
      <c r="H834"/>
      <c r="I834"/>
      <c r="J834">
        <v>0</v>
      </c>
      <c r="K834"/>
      <c r="L834"/>
      <c r="M834"/>
      <c r="N834"/>
      <c r="O834"/>
      <c r="P834"/>
      <c r="Q834"/>
      <c r="R834"/>
      <c r="S834"/>
      <c r="T834"/>
      <c r="U834"/>
      <c r="V834"/>
      <c r="W834"/>
      <c r="X834"/>
      <c r="Y834"/>
      <c r="Z834"/>
      <c r="AA834"/>
      <c r="AB834"/>
      <c r="AC834"/>
      <c r="AD834"/>
      <c r="AE834"/>
      <c r="AF834"/>
      <c r="AG834"/>
      <c r="AH834"/>
      <c r="AI834"/>
      <c r="AJ834"/>
      <c r="AK834"/>
      <c r="AL834"/>
      <c r="AM834"/>
      <c r="AN834"/>
      <c r="AO834"/>
      <c r="AP834"/>
      <c r="AQ834"/>
      <c r="AR834"/>
      <c r="AS834"/>
    </row>
    <row r="835" spans="1:45">
      <c r="A835"/>
      <c r="B835"/>
      <c r="C835"/>
      <c r="D835"/>
      <c r="E835" s="78">
        <v>0</v>
      </c>
      <c r="F835"/>
      <c r="G835"/>
      <c r="H835"/>
      <c r="I835"/>
      <c r="J835">
        <v>0</v>
      </c>
      <c r="K835"/>
      <c r="L835"/>
      <c r="M835"/>
      <c r="N835"/>
      <c r="O835"/>
      <c r="P835"/>
      <c r="Q835"/>
      <c r="R835"/>
      <c r="S835"/>
      <c r="T835"/>
      <c r="U835"/>
      <c r="V835"/>
      <c r="W835"/>
      <c r="X835"/>
      <c r="Y835"/>
      <c r="Z835"/>
      <c r="AA835"/>
      <c r="AB835"/>
      <c r="AC835"/>
      <c r="AD835"/>
      <c r="AE835"/>
      <c r="AF835"/>
      <c r="AG835"/>
      <c r="AH835"/>
      <c r="AI835"/>
      <c r="AJ835"/>
      <c r="AK835"/>
      <c r="AL835"/>
      <c r="AM835"/>
      <c r="AN835"/>
      <c r="AO835"/>
      <c r="AP835"/>
      <c r="AQ835"/>
      <c r="AR835"/>
      <c r="AS835"/>
    </row>
    <row r="836" spans="1:45">
      <c r="A836"/>
      <c r="B836"/>
      <c r="C836"/>
      <c r="D836"/>
      <c r="E836" s="78">
        <v>0</v>
      </c>
      <c r="F836"/>
      <c r="G836"/>
      <c r="H836"/>
      <c r="I836"/>
      <c r="J836">
        <v>0</v>
      </c>
      <c r="K836"/>
      <c r="L836"/>
      <c r="M836"/>
      <c r="N836"/>
      <c r="O836"/>
      <c r="P836"/>
      <c r="Q836"/>
      <c r="R836"/>
      <c r="S836"/>
      <c r="T836"/>
      <c r="U836"/>
      <c r="V836"/>
      <c r="W836"/>
      <c r="X836"/>
      <c r="Y836"/>
      <c r="Z836"/>
      <c r="AA836"/>
      <c r="AB836"/>
      <c r="AC836"/>
      <c r="AD836"/>
      <c r="AE836"/>
      <c r="AF836"/>
      <c r="AG836"/>
      <c r="AH836"/>
      <c r="AI836"/>
      <c r="AJ836"/>
      <c r="AK836"/>
      <c r="AL836"/>
      <c r="AM836"/>
      <c r="AN836"/>
      <c r="AO836"/>
      <c r="AP836"/>
      <c r="AQ836"/>
      <c r="AR836"/>
      <c r="AS836"/>
    </row>
    <row r="837" spans="1:45">
      <c r="A837"/>
      <c r="B837"/>
      <c r="C837"/>
      <c r="D837"/>
      <c r="E837" s="78">
        <v>0</v>
      </c>
      <c r="F837"/>
      <c r="G837"/>
      <c r="H837"/>
      <c r="I837"/>
      <c r="J837">
        <v>0</v>
      </c>
      <c r="K837"/>
      <c r="L837"/>
      <c r="M837"/>
      <c r="N837"/>
      <c r="O837"/>
      <c r="P837"/>
      <c r="Q837"/>
      <c r="R837"/>
      <c r="S837"/>
      <c r="T837"/>
      <c r="U837"/>
      <c r="V837"/>
      <c r="W837"/>
      <c r="X837"/>
      <c r="Y837"/>
      <c r="Z837"/>
      <c r="AA837"/>
      <c r="AB837"/>
      <c r="AC837"/>
      <c r="AD837"/>
      <c r="AE837"/>
      <c r="AF837"/>
      <c r="AG837"/>
      <c r="AH837"/>
      <c r="AI837"/>
      <c r="AJ837"/>
      <c r="AK837"/>
      <c r="AL837"/>
      <c r="AM837"/>
      <c r="AN837"/>
      <c r="AO837"/>
      <c r="AP837"/>
      <c r="AQ837"/>
      <c r="AR837"/>
      <c r="AS837"/>
    </row>
    <row r="838" spans="1:45">
      <c r="A838"/>
      <c r="B838"/>
      <c r="C838"/>
      <c r="D838"/>
      <c r="E838" s="78">
        <v>0</v>
      </c>
      <c r="F838"/>
      <c r="G838"/>
      <c r="H838"/>
      <c r="I838"/>
      <c r="J838">
        <v>0</v>
      </c>
      <c r="K838"/>
      <c r="L838"/>
      <c r="M838"/>
      <c r="N838"/>
      <c r="O838"/>
      <c r="P838"/>
      <c r="Q838"/>
      <c r="R838"/>
      <c r="S838"/>
      <c r="T838"/>
      <c r="U838"/>
      <c r="V838"/>
      <c r="W838"/>
      <c r="X838"/>
      <c r="Y838"/>
      <c r="Z838"/>
      <c r="AA838"/>
      <c r="AB838"/>
      <c r="AC838"/>
      <c r="AD838"/>
      <c r="AE838"/>
      <c r="AF838"/>
      <c r="AG838"/>
      <c r="AH838"/>
      <c r="AI838"/>
      <c r="AJ838"/>
      <c r="AK838"/>
      <c r="AL838"/>
      <c r="AM838"/>
      <c r="AN838"/>
      <c r="AO838"/>
      <c r="AP838"/>
      <c r="AQ838"/>
      <c r="AR838"/>
      <c r="AS838"/>
    </row>
    <row r="839" spans="1:45">
      <c r="A839"/>
      <c r="B839"/>
      <c r="C839"/>
      <c r="D839"/>
      <c r="E839" s="78">
        <v>0</v>
      </c>
      <c r="F839"/>
      <c r="G839"/>
      <c r="H839"/>
      <c r="I839"/>
      <c r="J839">
        <v>0</v>
      </c>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row>
    <row r="840" spans="1:45">
      <c r="A840"/>
      <c r="B840"/>
      <c r="C840"/>
      <c r="D840"/>
      <c r="E840" s="78">
        <v>0</v>
      </c>
      <c r="F840"/>
      <c r="G840"/>
      <c r="H840"/>
      <c r="I840"/>
      <c r="J840">
        <v>0</v>
      </c>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row>
    <row r="841" spans="1:45">
      <c r="A841"/>
      <c r="B841"/>
      <c r="C841"/>
      <c r="D841"/>
      <c r="E841" s="78">
        <v>0</v>
      </c>
      <c r="F841"/>
      <c r="G841"/>
      <c r="H841"/>
      <c r="I841"/>
      <c r="J841">
        <v>0</v>
      </c>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row>
    <row r="842" spans="1:45">
      <c r="A842"/>
      <c r="B842"/>
      <c r="C842"/>
      <c r="D842"/>
      <c r="E842" s="78">
        <v>0</v>
      </c>
      <c r="F842"/>
      <c r="G842"/>
      <c r="H842"/>
      <c r="I842"/>
      <c r="J842">
        <v>0</v>
      </c>
      <c r="K842"/>
      <c r="L842"/>
      <c r="M842"/>
      <c r="N842"/>
      <c r="O842"/>
      <c r="P842"/>
      <c r="Q842"/>
      <c r="R842"/>
      <c r="S842"/>
      <c r="T842"/>
      <c r="U842"/>
      <c r="V842"/>
      <c r="W842"/>
      <c r="X842"/>
      <c r="Y842"/>
      <c r="Z842"/>
      <c r="AA842"/>
      <c r="AB842"/>
      <c r="AC842"/>
      <c r="AD842"/>
      <c r="AE842"/>
      <c r="AF842"/>
      <c r="AG842"/>
      <c r="AH842"/>
      <c r="AI842"/>
      <c r="AJ842"/>
      <c r="AK842"/>
      <c r="AL842"/>
      <c r="AM842"/>
      <c r="AN842"/>
      <c r="AO842"/>
      <c r="AP842"/>
      <c r="AQ842"/>
      <c r="AR842"/>
      <c r="AS842"/>
    </row>
    <row r="843" spans="1:45">
      <c r="A843"/>
      <c r="B843"/>
      <c r="C843"/>
      <c r="D843"/>
      <c r="E843" s="78">
        <v>0</v>
      </c>
      <c r="F843"/>
      <c r="G843"/>
      <c r="H843"/>
      <c r="I843"/>
      <c r="J843">
        <v>0</v>
      </c>
      <c r="K843"/>
      <c r="L843"/>
      <c r="M843"/>
      <c r="N843"/>
      <c r="O843"/>
      <c r="P843"/>
      <c r="Q843"/>
      <c r="R843"/>
      <c r="S843"/>
      <c r="T843"/>
      <c r="U843"/>
      <c r="V843"/>
      <c r="W843"/>
      <c r="X843"/>
      <c r="Y843"/>
      <c r="Z843"/>
      <c r="AA843"/>
      <c r="AB843"/>
      <c r="AC843"/>
      <c r="AD843"/>
      <c r="AE843"/>
      <c r="AF843"/>
      <c r="AG843"/>
      <c r="AH843"/>
      <c r="AI843"/>
      <c r="AJ843"/>
      <c r="AK843"/>
      <c r="AL843"/>
      <c r="AM843"/>
      <c r="AN843"/>
      <c r="AO843"/>
      <c r="AP843"/>
      <c r="AQ843"/>
      <c r="AR843"/>
      <c r="AS843"/>
    </row>
    <row r="844" spans="1:45">
      <c r="A844"/>
      <c r="B844"/>
      <c r="C844"/>
      <c r="D844"/>
      <c r="E844" s="78">
        <v>0</v>
      </c>
      <c r="F844"/>
      <c r="G844"/>
      <c r="H844"/>
      <c r="I844"/>
      <c r="J844">
        <v>0</v>
      </c>
      <c r="K844"/>
      <c r="L844"/>
      <c r="M844"/>
      <c r="N844"/>
      <c r="O844"/>
      <c r="P844"/>
      <c r="Q844"/>
      <c r="R844"/>
      <c r="S844"/>
      <c r="T844"/>
      <c r="U844"/>
      <c r="V844"/>
      <c r="W844"/>
      <c r="X844"/>
      <c r="Y844"/>
      <c r="Z844"/>
      <c r="AA844"/>
      <c r="AB844"/>
      <c r="AC844"/>
      <c r="AD844"/>
      <c r="AE844"/>
      <c r="AF844"/>
      <c r="AG844"/>
      <c r="AH844"/>
      <c r="AI844"/>
      <c r="AJ844"/>
      <c r="AK844"/>
      <c r="AL844"/>
      <c r="AM844"/>
      <c r="AN844"/>
      <c r="AO844"/>
      <c r="AP844"/>
      <c r="AQ844"/>
      <c r="AR844"/>
      <c r="AS844"/>
    </row>
    <row r="845" spans="1:45">
      <c r="A845"/>
      <c r="B845"/>
      <c r="C845"/>
      <c r="D845"/>
      <c r="E845" s="78">
        <v>0</v>
      </c>
      <c r="F845"/>
      <c r="G845"/>
      <c r="H845"/>
      <c r="I845"/>
      <c r="J845">
        <v>0</v>
      </c>
      <c r="K845"/>
      <c r="L845"/>
      <c r="M845"/>
      <c r="N845"/>
      <c r="O845"/>
      <c r="P845"/>
      <c r="Q845"/>
      <c r="R845"/>
      <c r="S845"/>
      <c r="T845"/>
      <c r="U845"/>
      <c r="V845"/>
      <c r="W845"/>
      <c r="X845"/>
      <c r="Y845"/>
      <c r="Z845"/>
      <c r="AA845"/>
      <c r="AB845"/>
      <c r="AC845"/>
      <c r="AD845"/>
      <c r="AE845"/>
      <c r="AF845"/>
      <c r="AG845"/>
      <c r="AH845"/>
      <c r="AI845"/>
      <c r="AJ845"/>
      <c r="AK845"/>
      <c r="AL845"/>
      <c r="AM845"/>
      <c r="AN845"/>
      <c r="AO845"/>
      <c r="AP845"/>
      <c r="AQ845"/>
      <c r="AR845"/>
      <c r="AS845"/>
    </row>
    <row r="846" spans="1:45">
      <c r="A846"/>
      <c r="B846"/>
      <c r="C846"/>
      <c r="D846"/>
      <c r="E846" s="78">
        <v>0</v>
      </c>
      <c r="F846"/>
      <c r="G846"/>
      <c r="H846"/>
      <c r="I846"/>
      <c r="J846">
        <v>0</v>
      </c>
      <c r="K846"/>
      <c r="L846"/>
      <c r="M846"/>
      <c r="N846"/>
      <c r="O846"/>
      <c r="P846"/>
      <c r="Q846"/>
      <c r="R846"/>
      <c r="S846"/>
      <c r="T846"/>
      <c r="U846"/>
      <c r="V846"/>
      <c r="W846"/>
      <c r="X846"/>
      <c r="Y846"/>
      <c r="Z846"/>
      <c r="AA846"/>
      <c r="AB846"/>
      <c r="AC846"/>
      <c r="AD846"/>
      <c r="AE846"/>
      <c r="AF846"/>
      <c r="AG846"/>
      <c r="AH846"/>
      <c r="AI846"/>
      <c r="AJ846"/>
      <c r="AK846"/>
      <c r="AL846"/>
      <c r="AM846"/>
      <c r="AN846"/>
      <c r="AO846"/>
      <c r="AP846"/>
      <c r="AQ846"/>
      <c r="AR846"/>
      <c r="AS846"/>
    </row>
    <row r="847" spans="1:45">
      <c r="A847"/>
      <c r="B847"/>
      <c r="C847"/>
      <c r="D847"/>
      <c r="E847" s="78">
        <v>0</v>
      </c>
      <c r="F847"/>
      <c r="G847"/>
      <c r="H847"/>
      <c r="I847"/>
      <c r="J847">
        <v>0</v>
      </c>
      <c r="K847"/>
      <c r="L847"/>
      <c r="M847"/>
      <c r="N847"/>
      <c r="O847"/>
      <c r="P847"/>
      <c r="Q847"/>
      <c r="R847"/>
      <c r="S847"/>
      <c r="T847"/>
      <c r="U847"/>
      <c r="V847"/>
      <c r="W847"/>
      <c r="X847"/>
      <c r="Y847"/>
      <c r="Z847"/>
      <c r="AA847"/>
      <c r="AB847"/>
      <c r="AC847"/>
      <c r="AD847"/>
      <c r="AE847"/>
      <c r="AF847"/>
      <c r="AG847"/>
      <c r="AH847"/>
      <c r="AI847"/>
      <c r="AJ847"/>
      <c r="AK847"/>
      <c r="AL847"/>
      <c r="AM847"/>
      <c r="AN847"/>
      <c r="AO847"/>
      <c r="AP847"/>
      <c r="AQ847"/>
      <c r="AR847"/>
      <c r="AS847"/>
    </row>
    <row r="848" spans="1:45">
      <c r="A848"/>
      <c r="B848"/>
      <c r="C848"/>
      <c r="D848"/>
      <c r="E848" s="78">
        <v>0</v>
      </c>
      <c r="F848"/>
      <c r="G848"/>
      <c r="H848"/>
      <c r="I848"/>
      <c r="J848">
        <v>0</v>
      </c>
      <c r="K848"/>
      <c r="L848"/>
      <c r="M848"/>
      <c r="N848"/>
      <c r="O848"/>
      <c r="P848"/>
      <c r="Q848"/>
      <c r="R848"/>
      <c r="S848"/>
      <c r="T848"/>
      <c r="U848"/>
      <c r="V848"/>
      <c r="W848"/>
      <c r="X848"/>
      <c r="Y848"/>
      <c r="Z848"/>
      <c r="AA848"/>
      <c r="AB848"/>
      <c r="AC848"/>
      <c r="AD848"/>
      <c r="AE848"/>
      <c r="AF848"/>
      <c r="AG848"/>
      <c r="AH848"/>
      <c r="AI848"/>
      <c r="AJ848"/>
      <c r="AK848"/>
      <c r="AL848"/>
      <c r="AM848"/>
      <c r="AN848"/>
      <c r="AO848"/>
      <c r="AP848"/>
      <c r="AQ848"/>
      <c r="AR848"/>
      <c r="AS848"/>
    </row>
    <row r="849" spans="1:45">
      <c r="A849"/>
      <c r="B849"/>
      <c r="C849"/>
      <c r="D849"/>
      <c r="E849" s="78">
        <v>0</v>
      </c>
      <c r="F849"/>
      <c r="G849"/>
      <c r="H849"/>
      <c r="I849"/>
      <c r="J849">
        <v>0</v>
      </c>
      <c r="K849"/>
      <c r="L849"/>
      <c r="M849"/>
      <c r="N849"/>
      <c r="O849"/>
      <c r="P849"/>
      <c r="Q849"/>
      <c r="R849"/>
      <c r="S849"/>
      <c r="T849"/>
      <c r="U849"/>
      <c r="V849"/>
      <c r="W849"/>
      <c r="X849"/>
      <c r="Y849"/>
      <c r="Z849"/>
      <c r="AA849"/>
      <c r="AB849"/>
      <c r="AC849"/>
      <c r="AD849"/>
      <c r="AE849"/>
      <c r="AF849"/>
      <c r="AG849"/>
      <c r="AH849"/>
      <c r="AI849"/>
      <c r="AJ849"/>
      <c r="AK849"/>
      <c r="AL849"/>
      <c r="AM849"/>
      <c r="AN849"/>
      <c r="AO849"/>
      <c r="AP849"/>
      <c r="AQ849"/>
      <c r="AR849"/>
      <c r="AS849"/>
    </row>
    <row r="850" spans="1:45">
      <c r="A850"/>
      <c r="B850"/>
      <c r="C850"/>
      <c r="D850"/>
      <c r="E850" s="78">
        <v>0</v>
      </c>
      <c r="F850"/>
      <c r="G850"/>
      <c r="H850"/>
      <c r="I850"/>
      <c r="J850">
        <v>0</v>
      </c>
      <c r="K850"/>
      <c r="L850"/>
      <c r="M850"/>
      <c r="N850"/>
      <c r="O850"/>
      <c r="P850"/>
      <c r="Q850"/>
      <c r="R850"/>
      <c r="S850"/>
      <c r="T850"/>
      <c r="U850"/>
      <c r="V850"/>
      <c r="W850"/>
      <c r="X850"/>
      <c r="Y850"/>
      <c r="Z850"/>
      <c r="AA850"/>
      <c r="AB850"/>
      <c r="AC850"/>
      <c r="AD850"/>
      <c r="AE850"/>
      <c r="AF850"/>
      <c r="AG850"/>
      <c r="AH850"/>
      <c r="AI850"/>
      <c r="AJ850"/>
      <c r="AK850"/>
      <c r="AL850"/>
      <c r="AM850"/>
      <c r="AN850"/>
      <c r="AO850"/>
      <c r="AP850"/>
      <c r="AQ850"/>
      <c r="AR850"/>
      <c r="AS850"/>
    </row>
    <row r="851" spans="1:45">
      <c r="A851"/>
      <c r="B851"/>
      <c r="C851"/>
      <c r="D851"/>
      <c r="E851" s="78">
        <v>0</v>
      </c>
      <c r="F851"/>
      <c r="G851"/>
      <c r="H851"/>
      <c r="I851"/>
      <c r="J851">
        <v>0</v>
      </c>
      <c r="K851"/>
      <c r="L851"/>
      <c r="M851"/>
      <c r="N851"/>
      <c r="O851"/>
      <c r="P851"/>
      <c r="Q851"/>
      <c r="R851"/>
      <c r="S851"/>
      <c r="T851"/>
      <c r="U851"/>
      <c r="V851"/>
      <c r="W851"/>
      <c r="X851"/>
      <c r="Y851"/>
      <c r="Z851"/>
      <c r="AA851"/>
      <c r="AB851"/>
      <c r="AC851"/>
      <c r="AD851"/>
      <c r="AE851"/>
      <c r="AF851"/>
      <c r="AG851"/>
      <c r="AH851"/>
      <c r="AI851"/>
      <c r="AJ851"/>
      <c r="AK851"/>
      <c r="AL851"/>
      <c r="AM851"/>
      <c r="AN851"/>
      <c r="AO851"/>
      <c r="AP851"/>
      <c r="AQ851"/>
      <c r="AR851"/>
      <c r="AS851"/>
    </row>
    <row r="852" spans="1:45">
      <c r="A852"/>
      <c r="B852"/>
      <c r="C852"/>
      <c r="D852"/>
      <c r="E852" s="78">
        <v>0</v>
      </c>
      <c r="F852"/>
      <c r="G852"/>
      <c r="H852"/>
      <c r="I852"/>
      <c r="J852">
        <v>0</v>
      </c>
      <c r="K852"/>
      <c r="L852"/>
      <c r="M852"/>
      <c r="N852"/>
      <c r="O852"/>
      <c r="P852"/>
      <c r="Q852"/>
      <c r="R852"/>
      <c r="S852"/>
      <c r="T852"/>
      <c r="U852"/>
      <c r="V852"/>
      <c r="W852"/>
      <c r="X852"/>
      <c r="Y852"/>
      <c r="Z852"/>
      <c r="AA852"/>
      <c r="AB852"/>
      <c r="AC852"/>
      <c r="AD852"/>
      <c r="AE852"/>
      <c r="AF852"/>
      <c r="AG852"/>
      <c r="AH852"/>
      <c r="AI852"/>
      <c r="AJ852"/>
      <c r="AK852"/>
      <c r="AL852"/>
      <c r="AM852"/>
      <c r="AN852"/>
      <c r="AO852"/>
      <c r="AP852"/>
      <c r="AQ852"/>
      <c r="AR852"/>
      <c r="AS852"/>
    </row>
    <row r="853" spans="1:45">
      <c r="A853"/>
      <c r="B853"/>
      <c r="C853"/>
      <c r="D853"/>
      <c r="E853" s="78">
        <v>0</v>
      </c>
      <c r="F853"/>
      <c r="G853"/>
      <c r="H853"/>
      <c r="I853"/>
      <c r="J853">
        <v>0</v>
      </c>
      <c r="K853"/>
      <c r="L853"/>
      <c r="M853"/>
      <c r="N853"/>
      <c r="O853"/>
      <c r="P853"/>
      <c r="Q853"/>
      <c r="R853"/>
      <c r="S853"/>
      <c r="T853"/>
      <c r="U853"/>
      <c r="V853"/>
      <c r="W853"/>
      <c r="X853"/>
      <c r="Y853"/>
      <c r="Z853"/>
      <c r="AA853"/>
      <c r="AB853"/>
      <c r="AC853"/>
      <c r="AD853"/>
      <c r="AE853"/>
      <c r="AF853"/>
      <c r="AG853"/>
      <c r="AH853"/>
      <c r="AI853"/>
      <c r="AJ853"/>
      <c r="AK853"/>
      <c r="AL853"/>
      <c r="AM853"/>
      <c r="AN853"/>
      <c r="AO853"/>
      <c r="AP853"/>
      <c r="AQ853"/>
      <c r="AR853"/>
      <c r="AS853"/>
    </row>
    <row r="854" spans="1:45">
      <c r="A854"/>
      <c r="B854"/>
      <c r="C854"/>
      <c r="D854"/>
      <c r="E854" s="78">
        <v>0</v>
      </c>
      <c r="F854"/>
      <c r="G854"/>
      <c r="H854"/>
      <c r="I854"/>
      <c r="J854">
        <v>0</v>
      </c>
      <c r="K854"/>
      <c r="L854"/>
      <c r="M854"/>
      <c r="N854"/>
      <c r="O854"/>
      <c r="P854"/>
      <c r="Q854"/>
      <c r="R854"/>
      <c r="S854"/>
      <c r="T854"/>
      <c r="U854"/>
      <c r="V854"/>
      <c r="W854"/>
      <c r="X854"/>
      <c r="Y854"/>
      <c r="Z854"/>
      <c r="AA854"/>
      <c r="AB854"/>
      <c r="AC854"/>
      <c r="AD854"/>
      <c r="AE854"/>
      <c r="AF854"/>
      <c r="AG854"/>
      <c r="AH854"/>
      <c r="AI854"/>
      <c r="AJ854"/>
      <c r="AK854"/>
      <c r="AL854"/>
      <c r="AM854"/>
      <c r="AN854"/>
      <c r="AO854"/>
      <c r="AP854"/>
      <c r="AQ854"/>
      <c r="AR854"/>
      <c r="AS854"/>
    </row>
    <row r="855" spans="1:45">
      <c r="A855"/>
      <c r="B855"/>
      <c r="C855"/>
      <c r="D855"/>
      <c r="E855" s="78">
        <v>0</v>
      </c>
      <c r="F855"/>
      <c r="G855"/>
      <c r="H855"/>
      <c r="I855"/>
      <c r="J855">
        <v>0</v>
      </c>
      <c r="K855"/>
      <c r="L855"/>
      <c r="M855"/>
      <c r="N855"/>
      <c r="O855"/>
      <c r="P855"/>
      <c r="Q855"/>
      <c r="R855"/>
      <c r="S855"/>
      <c r="T855"/>
      <c r="U855"/>
      <c r="V855"/>
      <c r="W855"/>
      <c r="X855"/>
      <c r="Y855"/>
      <c r="Z855"/>
      <c r="AA855"/>
      <c r="AB855"/>
      <c r="AC855"/>
      <c r="AD855"/>
      <c r="AE855"/>
      <c r="AF855"/>
      <c r="AG855"/>
      <c r="AH855"/>
      <c r="AI855"/>
      <c r="AJ855"/>
      <c r="AK855"/>
      <c r="AL855"/>
      <c r="AM855"/>
      <c r="AN855"/>
      <c r="AO855"/>
      <c r="AP855"/>
      <c r="AQ855"/>
      <c r="AR855"/>
      <c r="AS855"/>
    </row>
    <row r="856" spans="1:45">
      <c r="A856"/>
      <c r="B856"/>
      <c r="C856"/>
      <c r="D856"/>
      <c r="E856" s="78">
        <v>0</v>
      </c>
      <c r="F856"/>
      <c r="G856"/>
      <c r="H856"/>
      <c r="I856"/>
      <c r="J856">
        <v>0</v>
      </c>
      <c r="K856"/>
      <c r="L856"/>
      <c r="M856"/>
      <c r="N856"/>
      <c r="O856"/>
      <c r="P856"/>
      <c r="Q856"/>
      <c r="R856"/>
      <c r="S856"/>
      <c r="T856"/>
      <c r="U856"/>
      <c r="V856"/>
      <c r="W856"/>
      <c r="X856"/>
      <c r="Y856"/>
      <c r="Z856"/>
      <c r="AA856"/>
      <c r="AB856"/>
      <c r="AC856"/>
      <c r="AD856"/>
      <c r="AE856"/>
      <c r="AF856"/>
      <c r="AG856"/>
      <c r="AH856"/>
      <c r="AI856"/>
      <c r="AJ856"/>
      <c r="AK856"/>
      <c r="AL856"/>
      <c r="AM856"/>
      <c r="AN856"/>
      <c r="AO856"/>
      <c r="AP856"/>
      <c r="AQ856"/>
      <c r="AR856"/>
      <c r="AS856"/>
    </row>
    <row r="857" spans="1:45">
      <c r="A857"/>
      <c r="B857"/>
      <c r="C857"/>
      <c r="D857"/>
      <c r="E857" s="78">
        <v>0</v>
      </c>
      <c r="F857"/>
      <c r="G857"/>
      <c r="H857"/>
      <c r="I857"/>
      <c r="J857">
        <v>0</v>
      </c>
      <c r="K857"/>
      <c r="L857"/>
      <c r="M857"/>
      <c r="N857"/>
      <c r="O857"/>
      <c r="P857"/>
      <c r="Q857"/>
      <c r="R857"/>
      <c r="S857"/>
      <c r="T857"/>
      <c r="U857"/>
      <c r="V857"/>
      <c r="W857"/>
      <c r="X857"/>
      <c r="Y857"/>
      <c r="Z857"/>
      <c r="AA857"/>
      <c r="AB857"/>
      <c r="AC857"/>
      <c r="AD857"/>
      <c r="AE857"/>
      <c r="AF857"/>
      <c r="AG857"/>
      <c r="AH857"/>
      <c r="AI857"/>
      <c r="AJ857"/>
      <c r="AK857"/>
      <c r="AL857"/>
      <c r="AM857"/>
      <c r="AN857"/>
      <c r="AO857"/>
      <c r="AP857"/>
      <c r="AQ857"/>
      <c r="AR857"/>
      <c r="AS857"/>
    </row>
    <row r="858" spans="1:45">
      <c r="A858"/>
      <c r="B858"/>
      <c r="C858"/>
      <c r="D858"/>
      <c r="E858" s="78">
        <v>0</v>
      </c>
      <c r="F858"/>
      <c r="G858"/>
      <c r="H858"/>
      <c r="I858"/>
      <c r="J858">
        <v>0</v>
      </c>
      <c r="K858"/>
      <c r="L858"/>
      <c r="M858"/>
      <c r="N858"/>
      <c r="O858"/>
      <c r="P858"/>
      <c r="Q858"/>
      <c r="R858"/>
      <c r="S858"/>
      <c r="T858"/>
      <c r="U858"/>
      <c r="V858"/>
      <c r="W858"/>
      <c r="X858"/>
      <c r="Y858"/>
      <c r="Z858"/>
      <c r="AA858"/>
      <c r="AB858"/>
      <c r="AC858"/>
      <c r="AD858"/>
      <c r="AE858"/>
      <c r="AF858"/>
      <c r="AG858"/>
      <c r="AH858"/>
      <c r="AI858"/>
      <c r="AJ858"/>
      <c r="AK858"/>
      <c r="AL858"/>
      <c r="AM858"/>
      <c r="AN858"/>
      <c r="AO858"/>
      <c r="AP858"/>
      <c r="AQ858"/>
      <c r="AR858"/>
      <c r="AS858"/>
    </row>
    <row r="859" spans="1:45">
      <c r="A859"/>
      <c r="B859"/>
      <c r="C859"/>
      <c r="D859"/>
      <c r="E859" s="78">
        <v>0</v>
      </c>
      <c r="F859"/>
      <c r="G859"/>
      <c r="H859"/>
      <c r="I859"/>
      <c r="J859">
        <v>0</v>
      </c>
      <c r="K859"/>
      <c r="L859"/>
      <c r="M859"/>
      <c r="N859"/>
      <c r="O859"/>
      <c r="P859"/>
      <c r="Q859"/>
      <c r="R859"/>
      <c r="S859"/>
      <c r="T859"/>
      <c r="U859"/>
      <c r="V859"/>
      <c r="W859"/>
      <c r="X859"/>
      <c r="Y859"/>
      <c r="Z859"/>
      <c r="AA859"/>
      <c r="AB859"/>
      <c r="AC859"/>
      <c r="AD859"/>
      <c r="AE859"/>
      <c r="AF859"/>
      <c r="AG859"/>
      <c r="AH859"/>
      <c r="AI859"/>
      <c r="AJ859"/>
      <c r="AK859"/>
      <c r="AL859"/>
      <c r="AM859"/>
      <c r="AN859"/>
      <c r="AO859"/>
      <c r="AP859"/>
      <c r="AQ859"/>
      <c r="AR859"/>
      <c r="AS859"/>
    </row>
    <row r="860" spans="1:45">
      <c r="A860"/>
      <c r="B860"/>
      <c r="C860"/>
      <c r="D860"/>
      <c r="E860" s="78">
        <v>0</v>
      </c>
      <c r="F860"/>
      <c r="G860"/>
      <c r="H860"/>
      <c r="I860"/>
      <c r="J860">
        <v>0</v>
      </c>
      <c r="K860"/>
      <c r="L860"/>
      <c r="M860"/>
      <c r="N860"/>
      <c r="O860"/>
      <c r="P860"/>
      <c r="Q860"/>
      <c r="R860"/>
      <c r="S860"/>
      <c r="T860"/>
      <c r="U860"/>
      <c r="V860"/>
      <c r="W860"/>
      <c r="X860"/>
      <c r="Y860"/>
      <c r="Z860"/>
      <c r="AA860"/>
      <c r="AB860"/>
      <c r="AC860"/>
      <c r="AD860"/>
      <c r="AE860"/>
      <c r="AF860"/>
      <c r="AG860"/>
      <c r="AH860"/>
      <c r="AI860"/>
      <c r="AJ860"/>
      <c r="AK860"/>
      <c r="AL860"/>
      <c r="AM860"/>
      <c r="AN860"/>
      <c r="AO860"/>
      <c r="AP860"/>
      <c r="AQ860"/>
      <c r="AR860"/>
      <c r="AS860"/>
    </row>
    <row r="861" spans="1:45">
      <c r="A861"/>
      <c r="B861"/>
      <c r="C861"/>
      <c r="D861"/>
      <c r="E861" s="78">
        <v>0</v>
      </c>
      <c r="F861"/>
      <c r="G861"/>
      <c r="H861"/>
      <c r="I861"/>
      <c r="J861">
        <v>0</v>
      </c>
      <c r="K861"/>
      <c r="L861"/>
      <c r="M861"/>
      <c r="N861"/>
      <c r="O861"/>
      <c r="P861"/>
      <c r="Q861"/>
      <c r="R861"/>
      <c r="S861"/>
      <c r="T861"/>
      <c r="U861"/>
      <c r="V861"/>
      <c r="W861"/>
      <c r="X861"/>
      <c r="Y861"/>
      <c r="Z861"/>
      <c r="AA861"/>
      <c r="AB861"/>
      <c r="AC861"/>
      <c r="AD861"/>
      <c r="AE861"/>
      <c r="AF861"/>
      <c r="AG861"/>
      <c r="AH861"/>
      <c r="AI861"/>
      <c r="AJ861"/>
      <c r="AK861"/>
      <c r="AL861"/>
      <c r="AM861"/>
      <c r="AN861"/>
      <c r="AO861"/>
      <c r="AP861"/>
      <c r="AQ861"/>
      <c r="AR861"/>
      <c r="AS861"/>
    </row>
    <row r="862" spans="1:45">
      <c r="A862"/>
      <c r="B862"/>
      <c r="C862"/>
      <c r="D862"/>
      <c r="E862" s="78">
        <v>0</v>
      </c>
      <c r="F862"/>
      <c r="G862"/>
      <c r="H862"/>
      <c r="I862"/>
      <c r="J862">
        <v>0</v>
      </c>
      <c r="K862"/>
      <c r="L862"/>
      <c r="M862"/>
      <c r="N862"/>
      <c r="O862"/>
      <c r="P862"/>
      <c r="Q862"/>
      <c r="R862"/>
      <c r="S862"/>
      <c r="T862"/>
      <c r="U862"/>
      <c r="V862"/>
      <c r="W862"/>
      <c r="X862"/>
      <c r="Y862"/>
      <c r="Z862"/>
      <c r="AA862"/>
      <c r="AB862"/>
      <c r="AC862"/>
      <c r="AD862"/>
      <c r="AE862"/>
      <c r="AF862"/>
      <c r="AG862"/>
      <c r="AH862"/>
      <c r="AI862"/>
      <c r="AJ862"/>
      <c r="AK862"/>
      <c r="AL862"/>
      <c r="AM862"/>
      <c r="AN862"/>
      <c r="AO862"/>
      <c r="AP862"/>
      <c r="AQ862"/>
      <c r="AR862"/>
      <c r="AS862"/>
    </row>
    <row r="863" spans="1:45">
      <c r="A863"/>
      <c r="B863"/>
      <c r="C863"/>
      <c r="D863"/>
      <c r="E863" s="78">
        <v>0</v>
      </c>
      <c r="F863"/>
      <c r="G863"/>
      <c r="H863"/>
      <c r="I863"/>
      <c r="J863">
        <v>0</v>
      </c>
      <c r="K863"/>
      <c r="L863"/>
      <c r="M863"/>
      <c r="N863"/>
      <c r="O863"/>
      <c r="P863"/>
      <c r="Q863"/>
      <c r="R863"/>
      <c r="S863"/>
      <c r="T863"/>
      <c r="U863"/>
      <c r="V863"/>
      <c r="W863"/>
      <c r="X863"/>
      <c r="Y863"/>
      <c r="Z863"/>
      <c r="AA863"/>
      <c r="AB863"/>
      <c r="AC863"/>
      <c r="AD863"/>
      <c r="AE863"/>
      <c r="AF863"/>
      <c r="AG863"/>
      <c r="AH863"/>
      <c r="AI863"/>
      <c r="AJ863"/>
      <c r="AK863"/>
      <c r="AL863"/>
      <c r="AM863"/>
      <c r="AN863"/>
      <c r="AO863"/>
      <c r="AP863"/>
      <c r="AQ863"/>
      <c r="AR863"/>
      <c r="AS863"/>
    </row>
    <row r="864" spans="1:45">
      <c r="A864"/>
      <c r="B864"/>
      <c r="C864"/>
      <c r="D864"/>
      <c r="E864" s="78">
        <v>0</v>
      </c>
      <c r="F864"/>
      <c r="G864"/>
      <c r="H864"/>
      <c r="I864"/>
      <c r="J864">
        <v>0</v>
      </c>
      <c r="K864"/>
      <c r="L864"/>
      <c r="M864"/>
      <c r="N864"/>
      <c r="O864"/>
      <c r="P864"/>
      <c r="Q864"/>
      <c r="R864"/>
      <c r="S864"/>
      <c r="T864"/>
      <c r="U864"/>
      <c r="V864"/>
      <c r="W864"/>
      <c r="X864"/>
      <c r="Y864"/>
      <c r="Z864"/>
      <c r="AA864"/>
      <c r="AB864"/>
      <c r="AC864"/>
      <c r="AD864"/>
      <c r="AE864"/>
      <c r="AF864"/>
      <c r="AG864"/>
      <c r="AH864"/>
      <c r="AI864"/>
      <c r="AJ864"/>
      <c r="AK864"/>
      <c r="AL864"/>
      <c r="AM864"/>
      <c r="AN864"/>
      <c r="AO864"/>
      <c r="AP864"/>
      <c r="AQ864"/>
      <c r="AR864"/>
      <c r="AS864"/>
    </row>
    <row r="865" spans="1:45">
      <c r="A865"/>
      <c r="B865"/>
      <c r="C865"/>
      <c r="D865"/>
      <c r="E865" s="78">
        <v>0</v>
      </c>
      <c r="F865"/>
      <c r="G865"/>
      <c r="H865"/>
      <c r="I865"/>
      <c r="J865">
        <v>0</v>
      </c>
      <c r="K865"/>
      <c r="L865"/>
      <c r="M865"/>
      <c r="N865"/>
      <c r="O865"/>
      <c r="P865"/>
      <c r="Q865"/>
      <c r="R865"/>
      <c r="S865"/>
      <c r="T865"/>
      <c r="U865"/>
      <c r="V865"/>
      <c r="W865"/>
      <c r="X865"/>
      <c r="Y865"/>
      <c r="Z865"/>
      <c r="AA865"/>
      <c r="AB865"/>
      <c r="AC865"/>
      <c r="AD865"/>
      <c r="AE865"/>
      <c r="AF865"/>
      <c r="AG865"/>
      <c r="AH865"/>
      <c r="AI865"/>
      <c r="AJ865"/>
      <c r="AK865"/>
      <c r="AL865"/>
      <c r="AM865"/>
      <c r="AN865"/>
      <c r="AO865"/>
      <c r="AP865"/>
      <c r="AQ865"/>
      <c r="AR865"/>
      <c r="AS865"/>
    </row>
    <row r="866" spans="1:45">
      <c r="A866"/>
      <c r="B866"/>
      <c r="C866"/>
      <c r="D866"/>
      <c r="E866" s="78">
        <v>0</v>
      </c>
      <c r="F866"/>
      <c r="G866"/>
      <c r="H866"/>
      <c r="I866"/>
      <c r="J866">
        <v>0</v>
      </c>
      <c r="K866"/>
      <c r="L866"/>
      <c r="M866"/>
      <c r="N866"/>
      <c r="O866"/>
      <c r="P866"/>
      <c r="Q866"/>
      <c r="R866"/>
      <c r="S866"/>
      <c r="T866"/>
      <c r="U866"/>
      <c r="V866"/>
      <c r="W866"/>
      <c r="X866"/>
      <c r="Y866"/>
      <c r="Z866"/>
      <c r="AA866"/>
      <c r="AB866"/>
      <c r="AC866"/>
      <c r="AD866"/>
      <c r="AE866"/>
      <c r="AF866"/>
      <c r="AG866"/>
      <c r="AH866"/>
      <c r="AI866"/>
      <c r="AJ866"/>
      <c r="AK866"/>
      <c r="AL866"/>
      <c r="AM866"/>
      <c r="AN866"/>
      <c r="AO866"/>
      <c r="AP866"/>
      <c r="AQ866"/>
      <c r="AR866"/>
      <c r="AS866"/>
    </row>
    <row r="867" spans="1:45">
      <c r="A867"/>
      <c r="B867"/>
      <c r="C867"/>
      <c r="D867"/>
      <c r="E867" s="78">
        <v>0</v>
      </c>
      <c r="F867"/>
      <c r="G867"/>
      <c r="H867"/>
      <c r="I867"/>
      <c r="J867">
        <v>0</v>
      </c>
      <c r="K867"/>
      <c r="L867"/>
      <c r="M867"/>
      <c r="N867"/>
      <c r="O867"/>
      <c r="P867"/>
      <c r="Q867"/>
      <c r="R867"/>
      <c r="S867"/>
      <c r="T867"/>
      <c r="U867"/>
      <c r="V867"/>
      <c r="W867"/>
      <c r="X867"/>
      <c r="Y867"/>
      <c r="Z867"/>
      <c r="AA867"/>
      <c r="AB867"/>
      <c r="AC867"/>
      <c r="AD867"/>
      <c r="AE867"/>
      <c r="AF867"/>
      <c r="AG867"/>
      <c r="AH867"/>
      <c r="AI867"/>
      <c r="AJ867"/>
      <c r="AK867"/>
      <c r="AL867"/>
      <c r="AM867"/>
      <c r="AN867"/>
      <c r="AO867"/>
      <c r="AP867"/>
      <c r="AQ867"/>
      <c r="AR867"/>
      <c r="AS867"/>
    </row>
    <row r="868" spans="1:45">
      <c r="A868"/>
      <c r="B868"/>
      <c r="C868"/>
      <c r="D868"/>
      <c r="E868" s="78">
        <v>0</v>
      </c>
      <c r="F868"/>
      <c r="G868"/>
      <c r="H868"/>
      <c r="I868"/>
      <c r="J868">
        <v>0</v>
      </c>
      <c r="K868"/>
      <c r="L868"/>
      <c r="M868"/>
      <c r="N868"/>
      <c r="O868"/>
      <c r="P868"/>
      <c r="Q868"/>
      <c r="R868"/>
      <c r="S868"/>
      <c r="T868"/>
      <c r="U868"/>
      <c r="V868"/>
      <c r="W868"/>
      <c r="X868"/>
      <c r="Y868"/>
      <c r="Z868"/>
      <c r="AA868"/>
      <c r="AB868"/>
      <c r="AC868"/>
      <c r="AD868"/>
      <c r="AE868"/>
      <c r="AF868"/>
      <c r="AG868"/>
      <c r="AH868"/>
      <c r="AI868"/>
      <c r="AJ868"/>
      <c r="AK868"/>
      <c r="AL868"/>
      <c r="AM868"/>
      <c r="AN868"/>
      <c r="AO868"/>
      <c r="AP868"/>
      <c r="AQ868"/>
      <c r="AR868"/>
      <c r="AS868"/>
    </row>
    <row r="869" spans="1:45">
      <c r="A869"/>
      <c r="B869"/>
      <c r="C869"/>
      <c r="D869"/>
      <c r="E869" s="78">
        <v>0</v>
      </c>
      <c r="F869"/>
      <c r="G869"/>
      <c r="H869"/>
      <c r="I869"/>
      <c r="J869">
        <v>0</v>
      </c>
      <c r="K869"/>
      <c r="L869"/>
      <c r="M869"/>
      <c r="N869"/>
      <c r="O869"/>
      <c r="P869"/>
      <c r="Q869"/>
      <c r="R869"/>
      <c r="S869"/>
      <c r="T869"/>
      <c r="U869"/>
      <c r="V869"/>
      <c r="W869"/>
      <c r="X869"/>
      <c r="Y869"/>
      <c r="Z869"/>
      <c r="AA869"/>
      <c r="AB869"/>
      <c r="AC869"/>
      <c r="AD869"/>
      <c r="AE869"/>
      <c r="AF869"/>
      <c r="AG869"/>
      <c r="AH869"/>
      <c r="AI869"/>
      <c r="AJ869"/>
      <c r="AK869"/>
      <c r="AL869"/>
      <c r="AM869"/>
      <c r="AN869"/>
      <c r="AO869"/>
      <c r="AP869"/>
      <c r="AQ869"/>
      <c r="AR869"/>
      <c r="AS869"/>
    </row>
    <row r="870" spans="1:45">
      <c r="A870"/>
      <c r="B870"/>
      <c r="C870"/>
      <c r="D870"/>
      <c r="E870" s="78">
        <v>0</v>
      </c>
      <c r="F870"/>
      <c r="G870"/>
      <c r="H870"/>
      <c r="I870"/>
      <c r="J870">
        <v>0</v>
      </c>
      <c r="K870"/>
      <c r="L870"/>
      <c r="M870"/>
      <c r="N870"/>
      <c r="O870"/>
      <c r="P870"/>
      <c r="Q870"/>
      <c r="R870"/>
      <c r="S870"/>
      <c r="T870"/>
      <c r="U870"/>
      <c r="V870"/>
      <c r="W870"/>
      <c r="X870"/>
      <c r="Y870"/>
      <c r="Z870"/>
      <c r="AA870"/>
      <c r="AB870"/>
      <c r="AC870"/>
      <c r="AD870"/>
      <c r="AE870"/>
      <c r="AF870"/>
      <c r="AG870"/>
      <c r="AH870"/>
      <c r="AI870"/>
      <c r="AJ870"/>
      <c r="AK870"/>
      <c r="AL870"/>
      <c r="AM870"/>
      <c r="AN870"/>
      <c r="AO870"/>
      <c r="AP870"/>
      <c r="AQ870"/>
      <c r="AR870"/>
      <c r="AS870"/>
    </row>
    <row r="871" spans="1:45">
      <c r="A871"/>
      <c r="B871"/>
      <c r="C871"/>
      <c r="D871"/>
      <c r="E871" s="78">
        <v>0</v>
      </c>
      <c r="F871"/>
      <c r="G871"/>
      <c r="H871"/>
      <c r="I871"/>
      <c r="J871">
        <v>0</v>
      </c>
      <c r="K871"/>
      <c r="L871"/>
      <c r="M871"/>
      <c r="N871"/>
      <c r="O871"/>
      <c r="P871"/>
      <c r="Q871"/>
      <c r="R871"/>
      <c r="S871"/>
      <c r="T871"/>
      <c r="U871"/>
      <c r="V871"/>
      <c r="W871"/>
      <c r="X871"/>
      <c r="Y871"/>
      <c r="Z871"/>
      <c r="AA871"/>
      <c r="AB871"/>
      <c r="AC871"/>
      <c r="AD871"/>
      <c r="AE871"/>
      <c r="AF871"/>
      <c r="AG871"/>
      <c r="AH871"/>
      <c r="AI871"/>
      <c r="AJ871"/>
      <c r="AK871"/>
      <c r="AL871"/>
      <c r="AM871"/>
      <c r="AN871"/>
      <c r="AO871"/>
      <c r="AP871"/>
      <c r="AQ871"/>
      <c r="AR871"/>
      <c r="AS871"/>
    </row>
    <row r="872" spans="1:45">
      <c r="A872"/>
      <c r="B872"/>
      <c r="C872"/>
      <c r="D872"/>
      <c r="E872" s="78">
        <v>0</v>
      </c>
      <c r="F872"/>
      <c r="G872"/>
      <c r="H872"/>
      <c r="I872"/>
      <c r="J872">
        <v>0</v>
      </c>
      <c r="K872"/>
      <c r="L872"/>
      <c r="M872"/>
      <c r="N872"/>
      <c r="O872"/>
      <c r="P872"/>
      <c r="Q872"/>
      <c r="R872"/>
      <c r="S872"/>
      <c r="T872"/>
      <c r="U872"/>
      <c r="V872"/>
      <c r="W872"/>
      <c r="X872"/>
      <c r="Y872"/>
      <c r="Z872"/>
      <c r="AA872"/>
      <c r="AB872"/>
      <c r="AC872"/>
      <c r="AD872"/>
      <c r="AE872"/>
      <c r="AF872"/>
      <c r="AG872"/>
      <c r="AH872"/>
      <c r="AI872"/>
      <c r="AJ872"/>
      <c r="AK872"/>
      <c r="AL872"/>
      <c r="AM872"/>
      <c r="AN872"/>
      <c r="AO872"/>
      <c r="AP872"/>
      <c r="AQ872"/>
      <c r="AR872"/>
      <c r="AS872"/>
    </row>
    <row r="873" spans="1:45">
      <c r="A873"/>
      <c r="B873"/>
      <c r="C873"/>
      <c r="D873"/>
      <c r="E873" s="78">
        <v>0</v>
      </c>
      <c r="F873"/>
      <c r="G873"/>
      <c r="H873"/>
      <c r="I873"/>
      <c r="J873">
        <v>0</v>
      </c>
      <c r="K873"/>
      <c r="L873"/>
      <c r="M873"/>
      <c r="N873"/>
      <c r="O873"/>
      <c r="P873"/>
      <c r="Q873"/>
      <c r="R873"/>
      <c r="S873"/>
      <c r="T873"/>
      <c r="U873"/>
      <c r="V873"/>
      <c r="W873"/>
      <c r="X873"/>
      <c r="Y873"/>
      <c r="Z873"/>
      <c r="AA873"/>
      <c r="AB873"/>
      <c r="AC873"/>
      <c r="AD873"/>
      <c r="AE873"/>
      <c r="AF873"/>
      <c r="AG873"/>
      <c r="AH873"/>
      <c r="AI873"/>
      <c r="AJ873"/>
      <c r="AK873"/>
      <c r="AL873"/>
      <c r="AM873"/>
      <c r="AN873"/>
      <c r="AO873"/>
      <c r="AP873"/>
      <c r="AQ873"/>
      <c r="AR873"/>
      <c r="AS873"/>
    </row>
    <row r="874" spans="1:45">
      <c r="A874"/>
      <c r="B874"/>
      <c r="C874"/>
      <c r="D874"/>
      <c r="E874" s="78">
        <v>0</v>
      </c>
      <c r="F874"/>
      <c r="G874"/>
      <c r="H874"/>
      <c r="I874"/>
      <c r="J874">
        <v>0</v>
      </c>
      <c r="K874"/>
      <c r="L874"/>
      <c r="M874"/>
      <c r="N874"/>
      <c r="O874"/>
      <c r="P874"/>
      <c r="Q874"/>
      <c r="R874"/>
      <c r="S874"/>
      <c r="T874"/>
      <c r="U874"/>
      <c r="V874"/>
      <c r="W874"/>
      <c r="X874"/>
      <c r="Y874"/>
      <c r="Z874"/>
      <c r="AA874"/>
      <c r="AB874"/>
      <c r="AC874"/>
      <c r="AD874"/>
      <c r="AE874"/>
      <c r="AF874"/>
      <c r="AG874"/>
      <c r="AH874"/>
      <c r="AI874"/>
      <c r="AJ874"/>
      <c r="AK874"/>
      <c r="AL874"/>
      <c r="AM874"/>
      <c r="AN874"/>
      <c r="AO874"/>
      <c r="AP874"/>
      <c r="AQ874"/>
      <c r="AR874"/>
      <c r="AS874"/>
    </row>
    <row r="875" spans="1:45">
      <c r="A875"/>
      <c r="B875"/>
      <c r="C875"/>
      <c r="D875"/>
      <c r="E875" s="78">
        <v>0</v>
      </c>
      <c r="F875"/>
      <c r="G875"/>
      <c r="H875"/>
      <c r="I875"/>
      <c r="J875">
        <v>0</v>
      </c>
      <c r="K875"/>
      <c r="L875"/>
      <c r="M875"/>
      <c r="N875"/>
      <c r="O875"/>
      <c r="P875"/>
      <c r="Q875"/>
      <c r="R875"/>
      <c r="S875"/>
      <c r="T875"/>
      <c r="U875"/>
      <c r="V875"/>
      <c r="W875"/>
      <c r="X875"/>
      <c r="Y875"/>
      <c r="Z875"/>
      <c r="AA875"/>
      <c r="AB875"/>
      <c r="AC875"/>
      <c r="AD875"/>
      <c r="AE875"/>
      <c r="AF875"/>
      <c r="AG875"/>
      <c r="AH875"/>
      <c r="AI875"/>
      <c r="AJ875"/>
      <c r="AK875"/>
      <c r="AL875"/>
      <c r="AM875"/>
      <c r="AN875"/>
      <c r="AO875"/>
      <c r="AP875"/>
      <c r="AQ875"/>
      <c r="AR875"/>
      <c r="AS875"/>
    </row>
    <row r="876" spans="1:45">
      <c r="A876"/>
      <c r="B876"/>
      <c r="C876"/>
      <c r="D876"/>
      <c r="E876" s="78">
        <v>0</v>
      </c>
      <c r="F876"/>
      <c r="G876"/>
      <c r="H876"/>
      <c r="I876"/>
      <c r="J876">
        <v>0</v>
      </c>
      <c r="K876"/>
      <c r="L876"/>
      <c r="M876"/>
      <c r="N876"/>
      <c r="O876"/>
      <c r="P876"/>
      <c r="Q876"/>
      <c r="R876"/>
      <c r="S876"/>
      <c r="T876"/>
      <c r="U876"/>
      <c r="V876"/>
      <c r="W876"/>
      <c r="X876"/>
      <c r="Y876"/>
      <c r="Z876"/>
      <c r="AA876"/>
      <c r="AB876"/>
      <c r="AC876"/>
      <c r="AD876"/>
      <c r="AE876"/>
      <c r="AF876"/>
      <c r="AG876"/>
      <c r="AH876"/>
      <c r="AI876"/>
      <c r="AJ876"/>
      <c r="AK876"/>
      <c r="AL876"/>
      <c r="AM876"/>
      <c r="AN876"/>
      <c r="AO876"/>
      <c r="AP876"/>
      <c r="AQ876"/>
      <c r="AR876"/>
      <c r="AS876"/>
    </row>
    <row r="877" spans="1:45">
      <c r="A877"/>
      <c r="B877"/>
      <c r="C877"/>
      <c r="D877"/>
      <c r="E877" s="78">
        <v>0</v>
      </c>
      <c r="F877"/>
      <c r="G877"/>
      <c r="H877"/>
      <c r="I877"/>
      <c r="J877">
        <v>0</v>
      </c>
      <c r="K877"/>
      <c r="L877"/>
      <c r="M877"/>
      <c r="N877"/>
      <c r="O877"/>
      <c r="P877"/>
      <c r="Q877"/>
      <c r="R877"/>
      <c r="S877"/>
      <c r="T877"/>
      <c r="U877"/>
      <c r="V877"/>
      <c r="W877"/>
      <c r="X877"/>
      <c r="Y877"/>
      <c r="Z877"/>
      <c r="AA877"/>
      <c r="AB877"/>
      <c r="AC877"/>
      <c r="AD877"/>
      <c r="AE877"/>
      <c r="AF877"/>
      <c r="AG877"/>
      <c r="AH877"/>
      <c r="AI877"/>
      <c r="AJ877"/>
      <c r="AK877"/>
      <c r="AL877"/>
      <c r="AM877"/>
      <c r="AN877"/>
      <c r="AO877"/>
      <c r="AP877"/>
      <c r="AQ877"/>
      <c r="AR877"/>
      <c r="AS877"/>
    </row>
    <row r="878" spans="1:45">
      <c r="A878"/>
      <c r="B878"/>
      <c r="C878"/>
      <c r="D878"/>
      <c r="E878" s="78">
        <v>0</v>
      </c>
      <c r="F878"/>
      <c r="G878"/>
      <c r="H878"/>
      <c r="I878"/>
      <c r="J878">
        <v>0</v>
      </c>
      <c r="K878"/>
      <c r="L878"/>
      <c r="M878"/>
      <c r="N878"/>
      <c r="O878"/>
      <c r="P878"/>
      <c r="Q878"/>
      <c r="R878"/>
      <c r="S878"/>
      <c r="T878"/>
      <c r="U878"/>
      <c r="V878"/>
      <c r="W878"/>
      <c r="X878"/>
      <c r="Y878"/>
      <c r="Z878"/>
      <c r="AA878"/>
      <c r="AB878"/>
      <c r="AC878"/>
      <c r="AD878"/>
      <c r="AE878"/>
      <c r="AF878"/>
      <c r="AG878"/>
      <c r="AH878"/>
      <c r="AI878"/>
      <c r="AJ878"/>
      <c r="AK878"/>
      <c r="AL878"/>
      <c r="AM878"/>
      <c r="AN878"/>
      <c r="AO878"/>
      <c r="AP878"/>
      <c r="AQ878"/>
      <c r="AR878"/>
      <c r="AS878"/>
    </row>
    <row r="879" spans="1:45">
      <c r="A879"/>
      <c r="B879"/>
      <c r="C879"/>
      <c r="D879"/>
      <c r="E879" s="78">
        <v>0</v>
      </c>
      <c r="F879"/>
      <c r="G879"/>
      <c r="H879"/>
      <c r="I879"/>
      <c r="J879">
        <v>0</v>
      </c>
      <c r="K879"/>
      <c r="L879"/>
      <c r="M879"/>
      <c r="N879"/>
      <c r="O879"/>
      <c r="P879"/>
      <c r="Q879"/>
      <c r="R879"/>
      <c r="S879"/>
      <c r="T879"/>
      <c r="U879"/>
      <c r="V879"/>
      <c r="W879"/>
      <c r="X879"/>
      <c r="Y879"/>
      <c r="Z879"/>
      <c r="AA879"/>
      <c r="AB879"/>
      <c r="AC879"/>
      <c r="AD879"/>
      <c r="AE879"/>
      <c r="AF879"/>
      <c r="AG879"/>
      <c r="AH879"/>
      <c r="AI879"/>
      <c r="AJ879"/>
      <c r="AK879"/>
      <c r="AL879"/>
      <c r="AM879"/>
      <c r="AN879"/>
      <c r="AO879"/>
      <c r="AP879"/>
      <c r="AQ879"/>
      <c r="AR879"/>
      <c r="AS879"/>
    </row>
    <row r="880" spans="1:45">
      <c r="A880"/>
      <c r="B880"/>
      <c r="C880"/>
      <c r="D880"/>
      <c r="E880" s="78">
        <v>0</v>
      </c>
      <c r="F880"/>
      <c r="G880"/>
      <c r="H880"/>
      <c r="I880"/>
      <c r="J880">
        <v>0</v>
      </c>
      <c r="K880"/>
      <c r="L880"/>
      <c r="M880"/>
      <c r="N880"/>
      <c r="O880"/>
      <c r="P880"/>
      <c r="Q880"/>
      <c r="R880"/>
      <c r="S880"/>
      <c r="T880"/>
      <c r="U880"/>
      <c r="V880"/>
      <c r="W880"/>
      <c r="X880"/>
      <c r="Y880"/>
      <c r="Z880"/>
      <c r="AA880"/>
      <c r="AB880"/>
      <c r="AC880"/>
      <c r="AD880"/>
      <c r="AE880"/>
      <c r="AF880"/>
      <c r="AG880"/>
      <c r="AH880"/>
      <c r="AI880"/>
      <c r="AJ880"/>
      <c r="AK880"/>
      <c r="AL880"/>
      <c r="AM880"/>
      <c r="AN880"/>
      <c r="AO880"/>
      <c r="AP880"/>
      <c r="AQ880"/>
      <c r="AR880"/>
      <c r="AS880"/>
    </row>
    <row r="881" spans="1:45">
      <c r="A881"/>
      <c r="B881"/>
      <c r="C881"/>
      <c r="D881"/>
      <c r="E881" s="78">
        <v>0</v>
      </c>
      <c r="F881"/>
      <c r="G881"/>
      <c r="H881"/>
      <c r="I881"/>
      <c r="J881">
        <v>0</v>
      </c>
      <c r="K881"/>
      <c r="L881"/>
      <c r="M881"/>
      <c r="N881"/>
      <c r="O881"/>
      <c r="P881"/>
      <c r="Q881"/>
      <c r="R881"/>
      <c r="S881"/>
      <c r="T881"/>
      <c r="U881"/>
      <c r="V881"/>
      <c r="W881"/>
      <c r="X881"/>
      <c r="Y881"/>
      <c r="Z881"/>
      <c r="AA881"/>
      <c r="AB881"/>
      <c r="AC881"/>
      <c r="AD881"/>
      <c r="AE881"/>
      <c r="AF881"/>
      <c r="AG881"/>
      <c r="AH881"/>
      <c r="AI881"/>
      <c r="AJ881"/>
      <c r="AK881"/>
      <c r="AL881"/>
      <c r="AM881"/>
      <c r="AN881"/>
      <c r="AO881"/>
      <c r="AP881"/>
      <c r="AQ881"/>
      <c r="AR881"/>
      <c r="AS881"/>
    </row>
    <row r="882" spans="1:45">
      <c r="A882"/>
      <c r="B882"/>
      <c r="C882"/>
      <c r="D882"/>
      <c r="E882" s="78">
        <v>0</v>
      </c>
      <c r="F882"/>
      <c r="G882"/>
      <c r="H882"/>
      <c r="I882"/>
      <c r="J882">
        <v>0</v>
      </c>
      <c r="K882"/>
      <c r="L882"/>
      <c r="M882"/>
      <c r="N882"/>
      <c r="O882"/>
      <c r="P882"/>
      <c r="Q882"/>
      <c r="R882"/>
      <c r="S882"/>
      <c r="T882"/>
      <c r="U882"/>
      <c r="V882"/>
      <c r="W882"/>
      <c r="X882"/>
      <c r="Y882"/>
      <c r="Z882"/>
      <c r="AA882"/>
      <c r="AB882"/>
      <c r="AC882"/>
      <c r="AD882"/>
      <c r="AE882"/>
      <c r="AF882"/>
      <c r="AG882"/>
      <c r="AH882"/>
      <c r="AI882"/>
      <c r="AJ882"/>
      <c r="AK882"/>
      <c r="AL882"/>
      <c r="AM882"/>
      <c r="AN882"/>
      <c r="AO882"/>
      <c r="AP882"/>
      <c r="AQ882"/>
      <c r="AR882"/>
      <c r="AS882"/>
    </row>
    <row r="883" spans="1:45">
      <c r="A883"/>
      <c r="B883"/>
      <c r="C883"/>
      <c r="D883"/>
      <c r="E883" s="78">
        <v>0</v>
      </c>
      <c r="F883"/>
      <c r="G883"/>
      <c r="H883"/>
      <c r="I883"/>
      <c r="J883">
        <v>0</v>
      </c>
      <c r="K883"/>
      <c r="L883"/>
      <c r="M883"/>
      <c r="N883"/>
      <c r="O883"/>
      <c r="P883"/>
      <c r="Q883"/>
      <c r="R883"/>
      <c r="S883"/>
      <c r="T883"/>
      <c r="U883"/>
      <c r="V883"/>
      <c r="W883"/>
      <c r="X883"/>
      <c r="Y883"/>
      <c r="Z883"/>
      <c r="AA883"/>
      <c r="AB883"/>
      <c r="AC883"/>
      <c r="AD883"/>
      <c r="AE883"/>
      <c r="AF883"/>
      <c r="AG883"/>
      <c r="AH883"/>
      <c r="AI883"/>
      <c r="AJ883"/>
      <c r="AK883"/>
      <c r="AL883"/>
      <c r="AM883"/>
      <c r="AN883"/>
      <c r="AO883"/>
      <c r="AP883"/>
      <c r="AQ883"/>
      <c r="AR883"/>
      <c r="AS883"/>
    </row>
    <row r="884" spans="1:45">
      <c r="A884"/>
      <c r="B884"/>
      <c r="C884"/>
      <c r="D884"/>
      <c r="E884" s="78">
        <v>0</v>
      </c>
      <c r="F884"/>
      <c r="G884"/>
      <c r="H884"/>
      <c r="I884"/>
      <c r="J884">
        <v>0</v>
      </c>
      <c r="K884"/>
      <c r="L884"/>
      <c r="M884"/>
      <c r="N884"/>
      <c r="O884"/>
      <c r="P884"/>
      <c r="Q884"/>
      <c r="R884"/>
      <c r="S884"/>
      <c r="T884"/>
      <c r="U884"/>
      <c r="V884"/>
      <c r="W884"/>
      <c r="X884"/>
      <c r="Y884"/>
      <c r="Z884"/>
      <c r="AA884"/>
      <c r="AB884"/>
      <c r="AC884"/>
      <c r="AD884"/>
      <c r="AE884"/>
      <c r="AF884"/>
      <c r="AG884"/>
      <c r="AH884"/>
      <c r="AI884"/>
      <c r="AJ884"/>
      <c r="AK884"/>
      <c r="AL884"/>
      <c r="AM884"/>
      <c r="AN884"/>
      <c r="AO884"/>
      <c r="AP884"/>
      <c r="AQ884"/>
      <c r="AR884"/>
      <c r="AS884"/>
    </row>
    <row r="885" spans="1:45">
      <c r="A885"/>
      <c r="B885"/>
      <c r="C885"/>
      <c r="D885"/>
      <c r="E885" s="78">
        <v>0</v>
      </c>
      <c r="F885"/>
      <c r="G885"/>
      <c r="H885"/>
      <c r="I885"/>
      <c r="J885">
        <v>0</v>
      </c>
      <c r="K885"/>
      <c r="L885"/>
      <c r="M885"/>
      <c r="N885"/>
      <c r="O885"/>
      <c r="P885"/>
      <c r="Q885"/>
      <c r="R885"/>
      <c r="S885"/>
      <c r="T885"/>
      <c r="U885"/>
      <c r="V885"/>
      <c r="W885"/>
      <c r="X885"/>
      <c r="Y885"/>
      <c r="Z885"/>
      <c r="AA885"/>
      <c r="AB885"/>
      <c r="AC885"/>
      <c r="AD885"/>
      <c r="AE885"/>
      <c r="AF885"/>
      <c r="AG885"/>
      <c r="AH885"/>
      <c r="AI885"/>
      <c r="AJ885"/>
      <c r="AK885"/>
      <c r="AL885"/>
      <c r="AM885"/>
      <c r="AN885"/>
      <c r="AO885"/>
      <c r="AP885"/>
      <c r="AQ885"/>
      <c r="AR885"/>
      <c r="AS885"/>
    </row>
    <row r="886" spans="1:45">
      <c r="A886"/>
      <c r="B886"/>
      <c r="C886"/>
      <c r="D886"/>
      <c r="E886" s="78">
        <v>0</v>
      </c>
      <c r="F886"/>
      <c r="G886"/>
      <c r="H886"/>
      <c r="I886"/>
      <c r="J886">
        <v>0</v>
      </c>
      <c r="K886"/>
      <c r="L886"/>
      <c r="M886"/>
      <c r="N886"/>
      <c r="O886"/>
      <c r="P886"/>
      <c r="Q886"/>
      <c r="R886"/>
      <c r="S886"/>
      <c r="T886"/>
      <c r="U886"/>
      <c r="V886"/>
      <c r="W886"/>
      <c r="X886"/>
      <c r="Y886"/>
      <c r="Z886"/>
      <c r="AA886"/>
      <c r="AB886"/>
      <c r="AC886"/>
      <c r="AD886"/>
      <c r="AE886"/>
      <c r="AF886"/>
      <c r="AG886"/>
      <c r="AH886"/>
      <c r="AI886"/>
      <c r="AJ886"/>
      <c r="AK886"/>
      <c r="AL886"/>
      <c r="AM886"/>
      <c r="AN886"/>
      <c r="AO886"/>
      <c r="AP886"/>
      <c r="AQ886"/>
      <c r="AR886"/>
      <c r="AS886"/>
    </row>
    <row r="887" spans="1:45">
      <c r="A887"/>
      <c r="B887"/>
      <c r="C887"/>
      <c r="D887"/>
      <c r="E887" s="78">
        <v>0</v>
      </c>
      <c r="F887"/>
      <c r="G887"/>
      <c r="H887"/>
      <c r="I887"/>
      <c r="J887">
        <v>0</v>
      </c>
      <c r="K887"/>
      <c r="L887"/>
      <c r="M887"/>
      <c r="N887"/>
      <c r="O887"/>
      <c r="P887"/>
      <c r="Q887"/>
      <c r="R887"/>
      <c r="S887"/>
      <c r="T887"/>
      <c r="U887"/>
      <c r="V887"/>
      <c r="W887"/>
      <c r="X887"/>
      <c r="Y887"/>
      <c r="Z887"/>
      <c r="AA887"/>
      <c r="AB887"/>
      <c r="AC887"/>
      <c r="AD887"/>
      <c r="AE887"/>
      <c r="AF887"/>
      <c r="AG887"/>
      <c r="AH887"/>
      <c r="AI887"/>
      <c r="AJ887"/>
      <c r="AK887"/>
      <c r="AL887"/>
      <c r="AM887"/>
      <c r="AN887"/>
      <c r="AO887"/>
      <c r="AP887"/>
      <c r="AQ887"/>
      <c r="AR887"/>
      <c r="AS887"/>
    </row>
    <row r="888" spans="1:45">
      <c r="A888"/>
      <c r="B888"/>
      <c r="C888"/>
      <c r="D888"/>
      <c r="E888" s="78">
        <v>0</v>
      </c>
      <c r="F888"/>
      <c r="G888"/>
      <c r="H888"/>
      <c r="I888"/>
      <c r="J888">
        <v>0</v>
      </c>
      <c r="K888"/>
      <c r="L888"/>
      <c r="M888"/>
      <c r="N888"/>
      <c r="O888"/>
      <c r="P888"/>
      <c r="Q888"/>
      <c r="R888"/>
      <c r="S888"/>
      <c r="T888"/>
      <c r="U888"/>
      <c r="V888"/>
      <c r="W888"/>
      <c r="X888"/>
      <c r="Y888"/>
      <c r="Z888"/>
      <c r="AA888"/>
      <c r="AB888"/>
      <c r="AC888"/>
      <c r="AD888"/>
      <c r="AE888"/>
      <c r="AF888"/>
      <c r="AG888"/>
      <c r="AH888"/>
      <c r="AI888"/>
      <c r="AJ888"/>
      <c r="AK888"/>
      <c r="AL888"/>
      <c r="AM888"/>
      <c r="AN888"/>
      <c r="AO888"/>
      <c r="AP888"/>
      <c r="AQ888"/>
      <c r="AR888"/>
      <c r="AS888"/>
    </row>
    <row r="889" spans="1:45">
      <c r="A889"/>
      <c r="B889"/>
      <c r="C889"/>
      <c r="D889"/>
      <c r="E889" s="78">
        <v>0</v>
      </c>
      <c r="F889"/>
      <c r="G889"/>
      <c r="H889"/>
      <c r="I889"/>
      <c r="J889">
        <v>0</v>
      </c>
      <c r="K889"/>
      <c r="L889"/>
      <c r="M889"/>
      <c r="N889"/>
      <c r="O889"/>
      <c r="P889"/>
      <c r="Q889"/>
      <c r="R889"/>
      <c r="S889"/>
      <c r="T889"/>
      <c r="U889"/>
      <c r="V889"/>
      <c r="W889"/>
      <c r="X889"/>
      <c r="Y889"/>
      <c r="Z889"/>
      <c r="AA889"/>
      <c r="AB889"/>
      <c r="AC889"/>
      <c r="AD889"/>
      <c r="AE889"/>
      <c r="AF889"/>
      <c r="AG889"/>
      <c r="AH889"/>
      <c r="AI889"/>
      <c r="AJ889"/>
      <c r="AK889"/>
      <c r="AL889"/>
      <c r="AM889"/>
      <c r="AN889"/>
      <c r="AO889"/>
      <c r="AP889"/>
      <c r="AQ889"/>
      <c r="AR889"/>
      <c r="AS889"/>
    </row>
    <row r="890" spans="1:45">
      <c r="A890"/>
      <c r="B890"/>
      <c r="C890"/>
      <c r="D890"/>
      <c r="E890" s="78">
        <v>0</v>
      </c>
      <c r="F890"/>
      <c r="G890"/>
      <c r="H890"/>
      <c r="I890"/>
      <c r="J890">
        <v>0</v>
      </c>
      <c r="K890"/>
      <c r="L890"/>
      <c r="M890"/>
      <c r="N890"/>
      <c r="O890"/>
      <c r="P890"/>
      <c r="Q890"/>
      <c r="R890"/>
      <c r="S890"/>
      <c r="T890"/>
      <c r="U890"/>
      <c r="V890"/>
      <c r="W890"/>
      <c r="X890"/>
      <c r="Y890"/>
      <c r="Z890"/>
      <c r="AA890"/>
      <c r="AB890"/>
      <c r="AC890"/>
      <c r="AD890"/>
      <c r="AE890"/>
      <c r="AF890"/>
      <c r="AG890"/>
      <c r="AH890"/>
      <c r="AI890"/>
      <c r="AJ890"/>
      <c r="AK890"/>
      <c r="AL890"/>
      <c r="AM890"/>
      <c r="AN890"/>
      <c r="AO890"/>
      <c r="AP890"/>
      <c r="AQ890"/>
      <c r="AR890"/>
      <c r="AS890"/>
    </row>
    <row r="891" spans="1:45">
      <c r="A891"/>
      <c r="B891"/>
      <c r="C891"/>
      <c r="D891"/>
      <c r="E891" s="78">
        <v>0</v>
      </c>
      <c r="F891"/>
      <c r="G891"/>
      <c r="H891"/>
      <c r="I891"/>
      <c r="J891">
        <v>0</v>
      </c>
      <c r="K891"/>
      <c r="L891"/>
      <c r="M891"/>
      <c r="N891"/>
      <c r="O891"/>
      <c r="P891"/>
      <c r="Q891"/>
      <c r="R891"/>
      <c r="S891"/>
      <c r="T891"/>
      <c r="U891"/>
      <c r="V891"/>
      <c r="W891"/>
      <c r="X891"/>
      <c r="Y891"/>
      <c r="Z891"/>
      <c r="AA891"/>
      <c r="AB891"/>
      <c r="AC891"/>
      <c r="AD891"/>
      <c r="AE891"/>
      <c r="AF891"/>
      <c r="AG891"/>
      <c r="AH891"/>
      <c r="AI891"/>
      <c r="AJ891"/>
      <c r="AK891"/>
      <c r="AL891"/>
      <c r="AM891"/>
      <c r="AN891"/>
      <c r="AO891"/>
      <c r="AP891"/>
      <c r="AQ891"/>
      <c r="AR891"/>
      <c r="AS891"/>
    </row>
    <row r="892" spans="1:45">
      <c r="A892"/>
      <c r="B892"/>
      <c r="C892"/>
      <c r="D892"/>
      <c r="E892" s="78">
        <v>0</v>
      </c>
      <c r="F892"/>
      <c r="G892"/>
      <c r="H892"/>
      <c r="I892"/>
      <c r="J892">
        <v>0</v>
      </c>
      <c r="K892"/>
      <c r="L892"/>
      <c r="M892"/>
      <c r="N892"/>
      <c r="O892"/>
      <c r="P892"/>
      <c r="Q892"/>
      <c r="R892"/>
      <c r="S892"/>
      <c r="T892"/>
      <c r="U892"/>
      <c r="V892"/>
      <c r="W892"/>
      <c r="X892"/>
      <c r="Y892"/>
      <c r="Z892"/>
      <c r="AA892"/>
      <c r="AB892"/>
      <c r="AC892"/>
      <c r="AD892"/>
      <c r="AE892"/>
      <c r="AF892"/>
      <c r="AG892"/>
      <c r="AH892"/>
      <c r="AI892"/>
      <c r="AJ892"/>
      <c r="AK892"/>
      <c r="AL892"/>
      <c r="AM892"/>
      <c r="AN892"/>
      <c r="AO892"/>
      <c r="AP892"/>
      <c r="AQ892"/>
      <c r="AR892"/>
      <c r="AS892"/>
    </row>
    <row r="893" spans="1:45">
      <c r="A893"/>
      <c r="B893"/>
      <c r="C893"/>
      <c r="D893"/>
      <c r="E893" s="78">
        <v>0</v>
      </c>
      <c r="F893"/>
      <c r="G893"/>
      <c r="H893"/>
      <c r="I893"/>
      <c r="J893">
        <v>0</v>
      </c>
      <c r="K893"/>
      <c r="L893"/>
      <c r="M893"/>
      <c r="N893"/>
      <c r="O893"/>
      <c r="P893"/>
      <c r="Q893"/>
      <c r="R893"/>
      <c r="S893"/>
      <c r="T893"/>
      <c r="U893"/>
      <c r="V893"/>
      <c r="W893"/>
      <c r="X893"/>
      <c r="Y893"/>
      <c r="Z893"/>
      <c r="AA893"/>
      <c r="AB893"/>
      <c r="AC893"/>
      <c r="AD893"/>
      <c r="AE893"/>
      <c r="AF893"/>
      <c r="AG893"/>
      <c r="AH893"/>
      <c r="AI893"/>
      <c r="AJ893"/>
      <c r="AK893"/>
      <c r="AL893"/>
      <c r="AM893"/>
      <c r="AN893"/>
      <c r="AO893"/>
      <c r="AP893"/>
      <c r="AQ893"/>
      <c r="AR893"/>
      <c r="AS893"/>
    </row>
    <row r="894" spans="1:45">
      <c r="A894"/>
      <c r="B894"/>
      <c r="C894"/>
      <c r="D894"/>
      <c r="E894" s="78">
        <v>0</v>
      </c>
      <c r="F894"/>
      <c r="G894"/>
      <c r="H894"/>
      <c r="I894"/>
      <c r="J894">
        <v>0</v>
      </c>
      <c r="K894"/>
      <c r="L894"/>
      <c r="M894"/>
      <c r="N894"/>
      <c r="O894"/>
      <c r="P894"/>
      <c r="Q894"/>
      <c r="R894"/>
      <c r="S894"/>
      <c r="T894"/>
      <c r="U894"/>
      <c r="V894"/>
      <c r="W894"/>
      <c r="X894"/>
      <c r="Y894"/>
      <c r="Z894"/>
      <c r="AA894"/>
      <c r="AB894"/>
      <c r="AC894"/>
      <c r="AD894"/>
      <c r="AE894"/>
      <c r="AF894"/>
      <c r="AG894"/>
      <c r="AH894"/>
      <c r="AI894"/>
      <c r="AJ894"/>
      <c r="AK894"/>
      <c r="AL894"/>
      <c r="AM894"/>
      <c r="AN894"/>
      <c r="AO894"/>
      <c r="AP894"/>
      <c r="AQ894"/>
      <c r="AR894"/>
      <c r="AS894"/>
    </row>
    <row r="895" spans="1:45">
      <c r="A895"/>
      <c r="B895"/>
      <c r="C895"/>
      <c r="D895"/>
      <c r="E895" s="78">
        <v>0</v>
      </c>
      <c r="F895"/>
      <c r="G895"/>
      <c r="H895"/>
      <c r="I895"/>
      <c r="J895">
        <v>0</v>
      </c>
      <c r="K895"/>
      <c r="L895"/>
      <c r="M895"/>
      <c r="N895"/>
      <c r="O895"/>
      <c r="P895"/>
      <c r="Q895"/>
      <c r="R895"/>
      <c r="S895"/>
      <c r="T895"/>
      <c r="U895"/>
      <c r="V895"/>
      <c r="W895"/>
      <c r="X895"/>
      <c r="Y895"/>
      <c r="Z895"/>
      <c r="AA895"/>
      <c r="AB895"/>
      <c r="AC895"/>
      <c r="AD895"/>
      <c r="AE895"/>
      <c r="AF895"/>
      <c r="AG895"/>
      <c r="AH895"/>
      <c r="AI895"/>
      <c r="AJ895"/>
      <c r="AK895"/>
      <c r="AL895"/>
      <c r="AM895"/>
      <c r="AN895"/>
      <c r="AO895"/>
      <c r="AP895"/>
      <c r="AQ895"/>
      <c r="AR895"/>
      <c r="AS895"/>
    </row>
    <row r="896" spans="1:45">
      <c r="A896"/>
      <c r="B896"/>
      <c r="C896"/>
      <c r="D896"/>
      <c r="E896" s="78">
        <v>0</v>
      </c>
      <c r="F896"/>
      <c r="G896"/>
      <c r="H896"/>
      <c r="I896"/>
      <c r="J896">
        <v>0</v>
      </c>
      <c r="K896"/>
      <c r="L896"/>
      <c r="M896"/>
      <c r="N896"/>
      <c r="O896"/>
      <c r="P896"/>
      <c r="Q896"/>
      <c r="R896"/>
      <c r="S896"/>
      <c r="T896"/>
      <c r="U896"/>
      <c r="V896"/>
      <c r="W896"/>
      <c r="X896"/>
      <c r="Y896"/>
      <c r="Z896"/>
      <c r="AA896"/>
      <c r="AB896"/>
      <c r="AC896"/>
      <c r="AD896"/>
      <c r="AE896"/>
      <c r="AF896"/>
      <c r="AG896"/>
      <c r="AH896"/>
      <c r="AI896"/>
      <c r="AJ896"/>
      <c r="AK896"/>
      <c r="AL896"/>
      <c r="AM896"/>
      <c r="AN896"/>
      <c r="AO896"/>
      <c r="AP896"/>
      <c r="AQ896"/>
      <c r="AR896"/>
      <c r="AS896"/>
    </row>
    <row r="897" spans="1:45">
      <c r="A897"/>
      <c r="B897"/>
      <c r="C897"/>
      <c r="D897"/>
      <c r="E897" s="78">
        <v>0</v>
      </c>
      <c r="F897"/>
      <c r="G897"/>
      <c r="H897"/>
      <c r="I897"/>
      <c r="J897">
        <v>0</v>
      </c>
      <c r="K897"/>
      <c r="L897"/>
      <c r="M897"/>
      <c r="N897"/>
      <c r="O897"/>
      <c r="P897"/>
      <c r="Q897"/>
      <c r="R897"/>
      <c r="S897"/>
      <c r="T897"/>
      <c r="U897"/>
      <c r="V897"/>
      <c r="W897"/>
      <c r="X897"/>
      <c r="Y897"/>
      <c r="Z897"/>
      <c r="AA897"/>
      <c r="AB897"/>
      <c r="AC897"/>
      <c r="AD897"/>
      <c r="AE897"/>
      <c r="AF897"/>
      <c r="AG897"/>
      <c r="AH897"/>
      <c r="AI897"/>
      <c r="AJ897"/>
      <c r="AK897"/>
      <c r="AL897"/>
      <c r="AM897"/>
      <c r="AN897"/>
      <c r="AO897"/>
      <c r="AP897"/>
      <c r="AQ897"/>
      <c r="AR897"/>
      <c r="AS897"/>
    </row>
    <row r="898" spans="1:45">
      <c r="A898"/>
      <c r="B898"/>
      <c r="C898"/>
      <c r="D898"/>
      <c r="E898" s="78">
        <v>0</v>
      </c>
      <c r="F898"/>
      <c r="G898"/>
      <c r="H898"/>
      <c r="I898"/>
      <c r="J898">
        <v>0</v>
      </c>
      <c r="K898"/>
      <c r="L898"/>
      <c r="M898"/>
      <c r="N898"/>
      <c r="O898"/>
      <c r="P898"/>
      <c r="Q898"/>
      <c r="R898"/>
      <c r="S898"/>
      <c r="T898"/>
      <c r="U898"/>
      <c r="V898"/>
      <c r="W898"/>
      <c r="X898"/>
      <c r="Y898"/>
      <c r="Z898"/>
      <c r="AA898"/>
      <c r="AB898"/>
      <c r="AC898"/>
      <c r="AD898"/>
      <c r="AE898"/>
      <c r="AF898"/>
      <c r="AG898"/>
      <c r="AH898"/>
      <c r="AI898"/>
      <c r="AJ898"/>
      <c r="AK898"/>
      <c r="AL898"/>
      <c r="AM898"/>
      <c r="AN898"/>
      <c r="AO898"/>
      <c r="AP898"/>
      <c r="AQ898"/>
      <c r="AR898"/>
      <c r="AS898"/>
    </row>
    <row r="899" spans="1:45">
      <c r="A899"/>
      <c r="B899"/>
      <c r="C899"/>
      <c r="D899"/>
      <c r="E899" s="78">
        <v>0</v>
      </c>
      <c r="F899"/>
      <c r="G899"/>
      <c r="H899"/>
      <c r="I899"/>
      <c r="J899">
        <v>0</v>
      </c>
      <c r="K899"/>
      <c r="L899"/>
      <c r="M899"/>
      <c r="N899"/>
      <c r="O899"/>
      <c r="P899"/>
      <c r="Q899"/>
      <c r="R899"/>
      <c r="S899"/>
      <c r="T899"/>
      <c r="U899"/>
      <c r="V899"/>
      <c r="W899"/>
      <c r="X899"/>
      <c r="Y899"/>
      <c r="Z899"/>
      <c r="AA899"/>
      <c r="AB899"/>
      <c r="AC899"/>
      <c r="AD899"/>
      <c r="AE899"/>
      <c r="AF899"/>
      <c r="AG899"/>
      <c r="AH899"/>
      <c r="AI899"/>
      <c r="AJ899"/>
      <c r="AK899"/>
      <c r="AL899"/>
      <c r="AM899"/>
      <c r="AN899"/>
      <c r="AO899"/>
      <c r="AP899"/>
      <c r="AQ899"/>
      <c r="AR899"/>
      <c r="AS899"/>
    </row>
    <row r="900" spans="1:45">
      <c r="A900"/>
      <c r="B900"/>
      <c r="C900"/>
      <c r="D900"/>
      <c r="E900" s="78">
        <v>0</v>
      </c>
      <c r="F900"/>
      <c r="G900"/>
      <c r="H900"/>
      <c r="I900"/>
      <c r="J900">
        <v>0</v>
      </c>
      <c r="K900"/>
      <c r="L900"/>
      <c r="M900"/>
      <c r="N900"/>
      <c r="O900"/>
      <c r="P900"/>
      <c r="Q900"/>
      <c r="R900"/>
      <c r="S900"/>
      <c r="T900"/>
      <c r="U900"/>
      <c r="V900"/>
      <c r="W900"/>
      <c r="X900"/>
      <c r="Y900"/>
      <c r="Z900"/>
      <c r="AA900"/>
      <c r="AB900"/>
      <c r="AC900"/>
      <c r="AD900"/>
      <c r="AE900"/>
      <c r="AF900"/>
      <c r="AG900"/>
      <c r="AH900"/>
      <c r="AI900"/>
      <c r="AJ900"/>
      <c r="AK900"/>
      <c r="AL900"/>
      <c r="AM900"/>
      <c r="AN900"/>
      <c r="AO900"/>
      <c r="AP900"/>
      <c r="AQ900"/>
      <c r="AR900"/>
      <c r="AS900"/>
    </row>
    <row r="901" spans="1:45">
      <c r="A901"/>
      <c r="B901"/>
      <c r="C901"/>
      <c r="D901"/>
      <c r="E901" s="78">
        <v>0</v>
      </c>
      <c r="F901"/>
      <c r="G901"/>
      <c r="H901"/>
      <c r="I901"/>
      <c r="J901">
        <v>0</v>
      </c>
      <c r="K901"/>
      <c r="L901"/>
      <c r="M901"/>
      <c r="N901"/>
      <c r="O901"/>
      <c r="P901"/>
      <c r="Q901"/>
      <c r="R901"/>
      <c r="S901"/>
      <c r="T901"/>
      <c r="U901"/>
      <c r="V901"/>
      <c r="W901"/>
      <c r="X901"/>
      <c r="Y901"/>
      <c r="Z901"/>
      <c r="AA901"/>
      <c r="AB901"/>
      <c r="AC901"/>
      <c r="AD901"/>
      <c r="AE901"/>
      <c r="AF901"/>
      <c r="AG901"/>
      <c r="AH901"/>
      <c r="AI901"/>
      <c r="AJ901"/>
      <c r="AK901"/>
      <c r="AL901"/>
      <c r="AM901"/>
      <c r="AN901"/>
      <c r="AO901"/>
      <c r="AP901"/>
      <c r="AQ901"/>
      <c r="AR901"/>
      <c r="AS901"/>
    </row>
    <row r="902" spans="1:45">
      <c r="A902"/>
      <c r="B902"/>
      <c r="C902"/>
      <c r="D902"/>
      <c r="E902" s="78">
        <v>0</v>
      </c>
      <c r="F902"/>
      <c r="G902"/>
      <c r="H902"/>
      <c r="I902"/>
      <c r="J902">
        <v>0</v>
      </c>
      <c r="K902"/>
      <c r="L902"/>
      <c r="M902"/>
      <c r="N902"/>
      <c r="O902"/>
      <c r="P902"/>
      <c r="Q902"/>
      <c r="R902"/>
      <c r="S902"/>
      <c r="T902"/>
      <c r="U902"/>
      <c r="V902"/>
      <c r="W902"/>
      <c r="X902"/>
      <c r="Y902"/>
      <c r="Z902"/>
      <c r="AA902"/>
      <c r="AB902"/>
      <c r="AC902"/>
      <c r="AD902"/>
      <c r="AE902"/>
      <c r="AF902"/>
      <c r="AG902"/>
      <c r="AH902"/>
      <c r="AI902"/>
      <c r="AJ902"/>
      <c r="AK902"/>
      <c r="AL902"/>
      <c r="AM902"/>
      <c r="AN902"/>
      <c r="AO902"/>
      <c r="AP902"/>
      <c r="AQ902"/>
      <c r="AR902"/>
      <c r="AS902"/>
    </row>
    <row r="903" spans="1:45">
      <c r="A903"/>
      <c r="B903"/>
      <c r="C903"/>
      <c r="D903"/>
      <c r="E903" s="78">
        <v>0</v>
      </c>
      <c r="F903"/>
      <c r="G903"/>
      <c r="H903"/>
      <c r="I903"/>
      <c r="J903">
        <v>0</v>
      </c>
      <c r="K903"/>
      <c r="L903"/>
      <c r="M903"/>
      <c r="N903"/>
      <c r="O903"/>
      <c r="P903"/>
      <c r="Q903"/>
      <c r="R903"/>
      <c r="S903"/>
      <c r="T903"/>
      <c r="U903"/>
      <c r="V903"/>
      <c r="W903"/>
      <c r="X903"/>
      <c r="Y903"/>
      <c r="Z903"/>
      <c r="AA903"/>
      <c r="AB903"/>
      <c r="AC903"/>
      <c r="AD903"/>
      <c r="AE903"/>
      <c r="AF903"/>
      <c r="AG903"/>
      <c r="AH903"/>
      <c r="AI903"/>
      <c r="AJ903"/>
      <c r="AK903"/>
      <c r="AL903"/>
      <c r="AM903"/>
      <c r="AN903"/>
      <c r="AO903"/>
      <c r="AP903"/>
      <c r="AQ903"/>
      <c r="AR903"/>
      <c r="AS903"/>
    </row>
    <row r="904" spans="1:45">
      <c r="A904"/>
      <c r="B904"/>
      <c r="C904"/>
      <c r="D904"/>
      <c r="E904" s="78">
        <v>0</v>
      </c>
      <c r="F904"/>
      <c r="G904"/>
      <c r="H904"/>
      <c r="I904"/>
      <c r="J904">
        <v>0</v>
      </c>
      <c r="K904"/>
      <c r="L904"/>
      <c r="M904"/>
      <c r="N904"/>
      <c r="O904"/>
      <c r="P904"/>
      <c r="Q904"/>
      <c r="R904"/>
      <c r="S904"/>
      <c r="T904"/>
      <c r="U904"/>
      <c r="V904"/>
      <c r="W904"/>
      <c r="X904"/>
      <c r="Y904"/>
      <c r="Z904"/>
      <c r="AA904"/>
      <c r="AB904"/>
      <c r="AC904"/>
      <c r="AD904"/>
      <c r="AE904"/>
      <c r="AF904"/>
      <c r="AG904"/>
      <c r="AH904"/>
      <c r="AI904"/>
      <c r="AJ904"/>
      <c r="AK904"/>
      <c r="AL904"/>
      <c r="AM904"/>
      <c r="AN904"/>
      <c r="AO904"/>
      <c r="AP904"/>
      <c r="AQ904"/>
      <c r="AR904"/>
      <c r="AS904"/>
    </row>
    <row r="905" spans="1:45">
      <c r="A905"/>
      <c r="B905"/>
      <c r="C905"/>
      <c r="D905"/>
      <c r="E905" s="78">
        <v>0</v>
      </c>
      <c r="F905"/>
      <c r="G905"/>
      <c r="H905"/>
      <c r="I905"/>
      <c r="J905">
        <v>0</v>
      </c>
      <c r="K905"/>
      <c r="L905"/>
      <c r="M905"/>
      <c r="N905"/>
      <c r="O905"/>
      <c r="P905"/>
      <c r="Q905"/>
      <c r="R905"/>
      <c r="S905"/>
      <c r="T905"/>
      <c r="U905"/>
      <c r="V905"/>
      <c r="W905"/>
      <c r="X905"/>
      <c r="Y905"/>
      <c r="Z905"/>
      <c r="AA905"/>
      <c r="AB905"/>
      <c r="AC905"/>
      <c r="AD905"/>
      <c r="AE905"/>
      <c r="AF905"/>
      <c r="AG905"/>
      <c r="AH905"/>
      <c r="AI905"/>
      <c r="AJ905"/>
      <c r="AK905"/>
      <c r="AL905"/>
      <c r="AM905"/>
      <c r="AN905"/>
      <c r="AO905"/>
      <c r="AP905"/>
      <c r="AQ905"/>
      <c r="AR905"/>
      <c r="AS905"/>
    </row>
    <row r="906" spans="1:45">
      <c r="A906"/>
      <c r="B906"/>
      <c r="C906"/>
      <c r="D906"/>
      <c r="E906" s="78">
        <v>0</v>
      </c>
      <c r="F906"/>
      <c r="G906"/>
      <c r="H906"/>
      <c r="I906"/>
      <c r="J906">
        <v>0</v>
      </c>
      <c r="K906"/>
      <c r="L906"/>
      <c r="M906"/>
      <c r="N906"/>
      <c r="O906"/>
      <c r="P906"/>
      <c r="Q906"/>
      <c r="R906"/>
      <c r="S906"/>
      <c r="T906"/>
      <c r="U906"/>
      <c r="V906"/>
      <c r="W906"/>
      <c r="X906"/>
      <c r="Y906"/>
      <c r="Z906"/>
      <c r="AA906"/>
      <c r="AB906"/>
      <c r="AC906"/>
      <c r="AD906"/>
      <c r="AE906"/>
      <c r="AF906"/>
      <c r="AG906"/>
      <c r="AH906"/>
      <c r="AI906"/>
      <c r="AJ906"/>
      <c r="AK906"/>
      <c r="AL906"/>
      <c r="AM906"/>
      <c r="AN906"/>
      <c r="AO906"/>
      <c r="AP906"/>
      <c r="AQ906"/>
      <c r="AR906"/>
      <c r="AS906"/>
    </row>
    <row r="907" spans="1:45">
      <c r="A907"/>
      <c r="B907"/>
      <c r="C907"/>
      <c r="D907"/>
      <c r="E907" s="78">
        <v>0</v>
      </c>
      <c r="F907"/>
      <c r="G907"/>
      <c r="H907"/>
      <c r="I907"/>
      <c r="J907">
        <v>0</v>
      </c>
      <c r="K907"/>
      <c r="L907"/>
      <c r="M907"/>
      <c r="N907"/>
      <c r="O907"/>
      <c r="P907"/>
      <c r="Q907"/>
      <c r="R907"/>
      <c r="S907"/>
      <c r="T907"/>
      <c r="U907"/>
      <c r="V907"/>
      <c r="W907"/>
      <c r="X907"/>
      <c r="Y907"/>
      <c r="Z907"/>
      <c r="AA907"/>
      <c r="AB907"/>
      <c r="AC907"/>
      <c r="AD907"/>
      <c r="AE907"/>
      <c r="AF907"/>
      <c r="AG907"/>
      <c r="AH907"/>
      <c r="AI907"/>
      <c r="AJ907"/>
      <c r="AK907"/>
      <c r="AL907"/>
      <c r="AM907"/>
      <c r="AN907"/>
      <c r="AO907"/>
      <c r="AP907"/>
      <c r="AQ907"/>
      <c r="AR907"/>
      <c r="AS907"/>
    </row>
    <row r="908" spans="1:45">
      <c r="A908"/>
      <c r="B908"/>
      <c r="C908"/>
      <c r="D908"/>
      <c r="E908" s="78">
        <v>0</v>
      </c>
      <c r="F908"/>
      <c r="G908"/>
      <c r="H908"/>
      <c r="I908"/>
      <c r="J908">
        <v>0</v>
      </c>
      <c r="K908"/>
      <c r="L908"/>
      <c r="M908"/>
      <c r="N908"/>
      <c r="O908"/>
      <c r="P908"/>
      <c r="Q908"/>
      <c r="R908"/>
      <c r="S908"/>
      <c r="T908"/>
      <c r="U908"/>
      <c r="V908"/>
      <c r="W908"/>
      <c r="X908"/>
      <c r="Y908"/>
      <c r="Z908"/>
      <c r="AA908"/>
      <c r="AB908"/>
      <c r="AC908"/>
      <c r="AD908"/>
      <c r="AE908"/>
      <c r="AF908"/>
      <c r="AG908"/>
      <c r="AH908"/>
      <c r="AI908"/>
      <c r="AJ908"/>
      <c r="AK908"/>
      <c r="AL908"/>
      <c r="AM908"/>
      <c r="AN908"/>
      <c r="AO908"/>
      <c r="AP908"/>
      <c r="AQ908"/>
      <c r="AR908"/>
      <c r="AS908"/>
    </row>
    <row r="909" spans="1:45">
      <c r="A909"/>
      <c r="B909"/>
      <c r="C909"/>
      <c r="D909"/>
      <c r="E909" s="78">
        <v>0</v>
      </c>
      <c r="F909"/>
      <c r="G909"/>
      <c r="H909"/>
      <c r="I909"/>
      <c r="J909">
        <v>0</v>
      </c>
      <c r="K909"/>
      <c r="L909"/>
      <c r="M909"/>
      <c r="N909"/>
      <c r="O909"/>
      <c r="P909"/>
      <c r="Q909"/>
      <c r="R909"/>
      <c r="S909"/>
      <c r="T909"/>
      <c r="U909"/>
      <c r="V909"/>
      <c r="W909"/>
      <c r="X909"/>
      <c r="Y909"/>
      <c r="Z909"/>
      <c r="AA909"/>
      <c r="AB909"/>
      <c r="AC909"/>
      <c r="AD909"/>
      <c r="AE909"/>
      <c r="AF909"/>
      <c r="AG909"/>
      <c r="AH909"/>
      <c r="AI909"/>
      <c r="AJ909"/>
      <c r="AK909"/>
      <c r="AL909"/>
      <c r="AM909"/>
      <c r="AN909"/>
      <c r="AO909"/>
      <c r="AP909"/>
      <c r="AQ909"/>
      <c r="AR909"/>
      <c r="AS909"/>
    </row>
    <row r="910" spans="1:45">
      <c r="A910"/>
      <c r="B910"/>
      <c r="C910"/>
      <c r="D910"/>
      <c r="E910" s="78">
        <v>0</v>
      </c>
      <c r="F910"/>
      <c r="G910"/>
      <c r="H910"/>
      <c r="I910"/>
      <c r="J910">
        <v>0</v>
      </c>
      <c r="K910"/>
      <c r="L910"/>
      <c r="M910"/>
      <c r="N910"/>
      <c r="O910"/>
      <c r="P910"/>
      <c r="Q910"/>
      <c r="R910"/>
      <c r="S910"/>
      <c r="T910"/>
      <c r="U910"/>
      <c r="V910"/>
      <c r="W910"/>
      <c r="X910"/>
      <c r="Y910"/>
      <c r="Z910"/>
      <c r="AA910"/>
      <c r="AB910"/>
      <c r="AC910"/>
      <c r="AD910"/>
      <c r="AE910"/>
      <c r="AF910"/>
      <c r="AG910"/>
      <c r="AH910"/>
      <c r="AI910"/>
      <c r="AJ910"/>
      <c r="AK910"/>
      <c r="AL910"/>
      <c r="AM910"/>
      <c r="AN910"/>
      <c r="AO910"/>
      <c r="AP910"/>
      <c r="AQ910"/>
      <c r="AR910"/>
      <c r="AS910"/>
    </row>
    <row r="911" spans="1:45">
      <c r="A911"/>
      <c r="B911"/>
      <c r="C911"/>
      <c r="D911"/>
      <c r="E911" s="78">
        <v>0</v>
      </c>
      <c r="F911"/>
      <c r="G911"/>
      <c r="H911"/>
      <c r="I911"/>
      <c r="J911">
        <v>0</v>
      </c>
      <c r="K911"/>
      <c r="L911"/>
      <c r="M911"/>
      <c r="N911"/>
      <c r="O911"/>
      <c r="P911"/>
      <c r="Q911"/>
      <c r="R911"/>
      <c r="S911"/>
      <c r="T911"/>
      <c r="U911"/>
      <c r="V911"/>
      <c r="W911"/>
      <c r="X911"/>
      <c r="Y911"/>
      <c r="Z911"/>
      <c r="AA911"/>
      <c r="AB911"/>
      <c r="AC911"/>
      <c r="AD911"/>
      <c r="AE911"/>
      <c r="AF911"/>
      <c r="AG911"/>
      <c r="AH911"/>
      <c r="AI911"/>
      <c r="AJ911"/>
      <c r="AK911"/>
      <c r="AL911"/>
      <c r="AM911"/>
      <c r="AN911"/>
      <c r="AO911"/>
      <c r="AP911"/>
      <c r="AQ911"/>
      <c r="AR911"/>
      <c r="AS911"/>
    </row>
    <row r="912" spans="1:45">
      <c r="A912"/>
      <c r="B912"/>
      <c r="C912"/>
      <c r="D912"/>
      <c r="E912" s="78">
        <v>0</v>
      </c>
      <c r="F912"/>
      <c r="G912"/>
      <c r="H912"/>
      <c r="I912"/>
      <c r="J912">
        <v>0</v>
      </c>
      <c r="K912"/>
      <c r="L912"/>
      <c r="M912"/>
      <c r="N912"/>
      <c r="O912"/>
      <c r="P912"/>
      <c r="Q912"/>
      <c r="R912"/>
      <c r="S912"/>
      <c r="T912"/>
      <c r="U912"/>
      <c r="V912"/>
      <c r="W912"/>
      <c r="X912"/>
      <c r="Y912"/>
      <c r="Z912"/>
      <c r="AA912"/>
      <c r="AB912"/>
      <c r="AC912"/>
      <c r="AD912"/>
      <c r="AE912"/>
      <c r="AF912"/>
      <c r="AG912"/>
      <c r="AH912"/>
      <c r="AI912"/>
      <c r="AJ912"/>
      <c r="AK912"/>
      <c r="AL912"/>
      <c r="AM912"/>
      <c r="AN912"/>
      <c r="AO912"/>
      <c r="AP912"/>
      <c r="AQ912"/>
      <c r="AR912"/>
      <c r="AS912"/>
    </row>
    <row r="913" spans="1:45">
      <c r="A913"/>
      <c r="B913"/>
      <c r="C913"/>
      <c r="D913"/>
      <c r="E913" s="78">
        <v>0</v>
      </c>
      <c r="F913"/>
      <c r="G913"/>
      <c r="H913"/>
      <c r="I913"/>
      <c r="J913">
        <v>0</v>
      </c>
      <c r="K913"/>
      <c r="L913"/>
      <c r="M913"/>
      <c r="N913"/>
      <c r="O913"/>
      <c r="P913"/>
      <c r="Q913"/>
      <c r="R913"/>
      <c r="S913"/>
      <c r="T913"/>
      <c r="U913"/>
      <c r="V913"/>
      <c r="W913"/>
      <c r="X913"/>
      <c r="Y913"/>
      <c r="Z913"/>
      <c r="AA913"/>
      <c r="AB913"/>
      <c r="AC913"/>
      <c r="AD913"/>
      <c r="AE913"/>
      <c r="AF913"/>
      <c r="AG913"/>
      <c r="AH913"/>
      <c r="AI913"/>
      <c r="AJ913"/>
      <c r="AK913"/>
      <c r="AL913"/>
      <c r="AM913"/>
      <c r="AN913"/>
      <c r="AO913"/>
      <c r="AP913"/>
      <c r="AQ913"/>
      <c r="AR913"/>
      <c r="AS913"/>
    </row>
    <row r="914" spans="1:45">
      <c r="A914"/>
      <c r="B914"/>
      <c r="C914"/>
      <c r="D914"/>
      <c r="E914" s="78">
        <v>0</v>
      </c>
      <c r="F914"/>
      <c r="G914"/>
      <c r="H914"/>
      <c r="I914"/>
      <c r="J914">
        <v>0</v>
      </c>
      <c r="K914"/>
      <c r="L914"/>
      <c r="M914"/>
      <c r="N914"/>
      <c r="O914"/>
      <c r="P914"/>
      <c r="Q914"/>
      <c r="R914"/>
      <c r="S914"/>
      <c r="T914"/>
      <c r="U914"/>
      <c r="V914"/>
      <c r="W914"/>
      <c r="X914"/>
      <c r="Y914"/>
      <c r="Z914"/>
      <c r="AA914"/>
      <c r="AB914"/>
      <c r="AC914"/>
      <c r="AD914"/>
      <c r="AE914"/>
      <c r="AF914"/>
      <c r="AG914"/>
      <c r="AH914"/>
      <c r="AI914"/>
      <c r="AJ914"/>
      <c r="AK914"/>
      <c r="AL914"/>
      <c r="AM914"/>
      <c r="AN914"/>
      <c r="AO914"/>
      <c r="AP914"/>
      <c r="AQ914"/>
      <c r="AR914"/>
      <c r="AS914"/>
    </row>
    <row r="915" spans="1:45">
      <c r="A915"/>
      <c r="B915"/>
      <c r="C915"/>
      <c r="D915"/>
      <c r="E915" s="78">
        <v>0</v>
      </c>
      <c r="F915"/>
      <c r="G915"/>
      <c r="H915"/>
      <c r="I915"/>
      <c r="J915">
        <v>0</v>
      </c>
      <c r="K915"/>
      <c r="L915"/>
      <c r="M915"/>
      <c r="N915"/>
      <c r="O915"/>
      <c r="P915"/>
      <c r="Q915"/>
      <c r="R915"/>
      <c r="S915"/>
      <c r="T915"/>
      <c r="U915"/>
      <c r="V915"/>
      <c r="W915"/>
      <c r="X915"/>
      <c r="Y915"/>
      <c r="Z915"/>
      <c r="AA915"/>
      <c r="AB915"/>
      <c r="AC915"/>
      <c r="AD915"/>
      <c r="AE915"/>
      <c r="AF915"/>
      <c r="AG915"/>
      <c r="AH915"/>
      <c r="AI915"/>
      <c r="AJ915"/>
      <c r="AK915"/>
      <c r="AL915"/>
      <c r="AM915"/>
      <c r="AN915"/>
      <c r="AO915"/>
      <c r="AP915"/>
      <c r="AQ915"/>
      <c r="AR915"/>
      <c r="AS915"/>
    </row>
    <row r="916" spans="1:45">
      <c r="A916"/>
      <c r="B916"/>
      <c r="C916"/>
      <c r="D916"/>
      <c r="E916" s="78">
        <v>0</v>
      </c>
      <c r="F916"/>
      <c r="G916"/>
      <c r="H916"/>
      <c r="I916"/>
      <c r="J916">
        <v>0</v>
      </c>
      <c r="K916"/>
      <c r="L916"/>
      <c r="M916"/>
      <c r="N916"/>
      <c r="O916"/>
      <c r="P916"/>
      <c r="Q916"/>
      <c r="R916"/>
      <c r="S916"/>
      <c r="T916"/>
      <c r="U916"/>
      <c r="V916"/>
      <c r="W916"/>
      <c r="X916"/>
      <c r="Y916"/>
      <c r="Z916"/>
      <c r="AA916"/>
      <c r="AB916"/>
      <c r="AC916"/>
      <c r="AD916"/>
      <c r="AE916"/>
      <c r="AF916"/>
      <c r="AG916"/>
      <c r="AH916"/>
      <c r="AI916"/>
      <c r="AJ916"/>
      <c r="AK916"/>
      <c r="AL916"/>
      <c r="AM916"/>
      <c r="AN916"/>
      <c r="AO916"/>
      <c r="AP916"/>
      <c r="AQ916"/>
      <c r="AR916"/>
      <c r="AS916"/>
    </row>
    <row r="917" spans="1:45">
      <c r="A917"/>
      <c r="B917"/>
      <c r="C917"/>
      <c r="D917"/>
      <c r="E917" s="78">
        <v>0</v>
      </c>
      <c r="F917"/>
      <c r="G917"/>
      <c r="H917"/>
      <c r="I917"/>
      <c r="J917">
        <v>0</v>
      </c>
      <c r="K917"/>
      <c r="L917"/>
      <c r="M917"/>
      <c r="N917"/>
      <c r="O917"/>
      <c r="P917"/>
      <c r="Q917"/>
      <c r="R917"/>
      <c r="S917"/>
      <c r="T917"/>
      <c r="U917"/>
      <c r="V917"/>
      <c r="W917"/>
      <c r="X917"/>
      <c r="Y917"/>
      <c r="Z917"/>
      <c r="AA917"/>
      <c r="AB917"/>
      <c r="AC917"/>
      <c r="AD917"/>
      <c r="AE917"/>
      <c r="AF917"/>
      <c r="AG917"/>
      <c r="AH917"/>
      <c r="AI917"/>
      <c r="AJ917"/>
      <c r="AK917"/>
      <c r="AL917"/>
      <c r="AM917"/>
      <c r="AN917"/>
      <c r="AO917"/>
      <c r="AP917"/>
      <c r="AQ917"/>
      <c r="AR917"/>
      <c r="AS917"/>
    </row>
    <row r="918" spans="1:45">
      <c r="A918"/>
      <c r="B918"/>
      <c r="C918"/>
      <c r="D918"/>
      <c r="E918" s="78">
        <v>0</v>
      </c>
      <c r="F918"/>
      <c r="G918"/>
      <c r="H918"/>
      <c r="I918"/>
      <c r="J918">
        <v>0</v>
      </c>
      <c r="K918"/>
      <c r="L918"/>
      <c r="M918"/>
      <c r="N918"/>
      <c r="O918"/>
      <c r="P918"/>
      <c r="Q918"/>
      <c r="R918"/>
      <c r="S918"/>
      <c r="T918"/>
      <c r="U918"/>
      <c r="V918"/>
      <c r="W918"/>
      <c r="X918"/>
      <c r="Y918"/>
      <c r="Z918"/>
      <c r="AA918"/>
      <c r="AB918"/>
      <c r="AC918"/>
      <c r="AD918"/>
      <c r="AE918"/>
      <c r="AF918"/>
      <c r="AG918"/>
      <c r="AH918"/>
      <c r="AI918"/>
      <c r="AJ918"/>
      <c r="AK918"/>
      <c r="AL918"/>
      <c r="AM918"/>
      <c r="AN918"/>
      <c r="AO918"/>
      <c r="AP918"/>
      <c r="AQ918"/>
      <c r="AR918"/>
      <c r="AS918"/>
    </row>
    <row r="919" spans="1:45">
      <c r="A919"/>
      <c r="B919"/>
      <c r="C919"/>
      <c r="D919"/>
      <c r="E919" s="78">
        <v>0</v>
      </c>
      <c r="F919"/>
      <c r="G919"/>
      <c r="H919"/>
      <c r="I919"/>
      <c r="J919">
        <v>0</v>
      </c>
      <c r="K919"/>
      <c r="L919"/>
      <c r="M919"/>
      <c r="N919"/>
      <c r="O919"/>
      <c r="P919"/>
      <c r="Q919"/>
      <c r="R919"/>
      <c r="S919"/>
      <c r="T919"/>
      <c r="U919"/>
      <c r="V919"/>
      <c r="W919"/>
      <c r="X919"/>
      <c r="Y919"/>
      <c r="Z919"/>
      <c r="AA919"/>
      <c r="AB919"/>
      <c r="AC919"/>
      <c r="AD919"/>
      <c r="AE919"/>
      <c r="AF919"/>
      <c r="AG919"/>
      <c r="AH919"/>
      <c r="AI919"/>
      <c r="AJ919"/>
      <c r="AK919"/>
      <c r="AL919"/>
      <c r="AM919"/>
      <c r="AN919"/>
      <c r="AO919"/>
      <c r="AP919"/>
      <c r="AQ919"/>
      <c r="AR919"/>
      <c r="AS919"/>
    </row>
    <row r="920" spans="1:45">
      <c r="A920"/>
      <c r="B920"/>
      <c r="C920"/>
      <c r="D920"/>
      <c r="E920" s="78">
        <v>0</v>
      </c>
      <c r="F920"/>
      <c r="G920"/>
      <c r="H920"/>
      <c r="I920"/>
      <c r="J920">
        <v>0</v>
      </c>
      <c r="K920"/>
      <c r="L920"/>
      <c r="M920"/>
      <c r="N920"/>
      <c r="O920"/>
      <c r="P920"/>
      <c r="Q920"/>
      <c r="R920"/>
      <c r="S920"/>
      <c r="T920"/>
      <c r="U920"/>
      <c r="V920"/>
      <c r="W920"/>
      <c r="X920"/>
      <c r="Y920"/>
      <c r="Z920"/>
      <c r="AA920"/>
      <c r="AB920"/>
      <c r="AC920"/>
      <c r="AD920"/>
      <c r="AE920"/>
      <c r="AF920"/>
      <c r="AG920"/>
      <c r="AH920"/>
      <c r="AI920"/>
      <c r="AJ920"/>
      <c r="AK920"/>
      <c r="AL920"/>
      <c r="AM920"/>
      <c r="AN920"/>
      <c r="AO920"/>
      <c r="AP920"/>
      <c r="AQ920"/>
      <c r="AR920"/>
      <c r="AS920"/>
    </row>
    <row r="921" spans="1:45">
      <c r="A921"/>
      <c r="B921"/>
      <c r="C921"/>
      <c r="D921"/>
      <c r="E921" s="78">
        <v>0</v>
      </c>
      <c r="F921"/>
      <c r="G921"/>
      <c r="H921"/>
      <c r="I921"/>
      <c r="J921">
        <v>0</v>
      </c>
      <c r="K921"/>
      <c r="L921"/>
      <c r="M921"/>
      <c r="N921"/>
      <c r="O921"/>
      <c r="P921"/>
      <c r="Q921"/>
      <c r="R921"/>
      <c r="S921"/>
      <c r="T921"/>
      <c r="U921"/>
      <c r="V921"/>
      <c r="W921"/>
      <c r="X921"/>
      <c r="Y921"/>
      <c r="Z921"/>
      <c r="AA921"/>
      <c r="AB921"/>
      <c r="AC921"/>
      <c r="AD921"/>
      <c r="AE921"/>
      <c r="AF921"/>
      <c r="AG921"/>
      <c r="AH921"/>
      <c r="AI921"/>
      <c r="AJ921"/>
      <c r="AK921"/>
      <c r="AL921"/>
      <c r="AM921"/>
      <c r="AN921"/>
      <c r="AO921"/>
      <c r="AP921"/>
      <c r="AQ921"/>
      <c r="AR921"/>
      <c r="AS921"/>
    </row>
    <row r="922" spans="1:45">
      <c r="A922"/>
      <c r="B922"/>
      <c r="C922"/>
      <c r="D922"/>
      <c r="E922" s="78">
        <v>0</v>
      </c>
      <c r="F922"/>
      <c r="G922"/>
      <c r="H922"/>
      <c r="I922"/>
      <c r="J922">
        <v>0</v>
      </c>
      <c r="K922"/>
      <c r="L922"/>
      <c r="M922"/>
      <c r="N922"/>
      <c r="O922"/>
      <c r="P922"/>
      <c r="Q922"/>
      <c r="R922"/>
      <c r="S922"/>
      <c r="T922"/>
      <c r="U922"/>
      <c r="V922"/>
      <c r="W922"/>
      <c r="X922"/>
      <c r="Y922"/>
      <c r="Z922"/>
      <c r="AA922"/>
      <c r="AB922"/>
      <c r="AC922"/>
      <c r="AD922"/>
      <c r="AE922"/>
      <c r="AF922"/>
      <c r="AG922"/>
      <c r="AH922"/>
      <c r="AI922"/>
      <c r="AJ922"/>
      <c r="AK922"/>
      <c r="AL922"/>
      <c r="AM922"/>
      <c r="AN922"/>
      <c r="AO922"/>
      <c r="AP922"/>
      <c r="AQ922"/>
      <c r="AR922"/>
      <c r="AS922"/>
    </row>
    <row r="923" spans="1:45">
      <c r="A923"/>
      <c r="B923"/>
      <c r="C923"/>
      <c r="D923"/>
      <c r="E923" s="78">
        <v>0</v>
      </c>
      <c r="F923"/>
      <c r="G923"/>
      <c r="H923"/>
      <c r="I923"/>
      <c r="J923">
        <v>0</v>
      </c>
      <c r="K923"/>
      <c r="L923"/>
      <c r="M923"/>
      <c r="N923"/>
      <c r="O923"/>
      <c r="P923"/>
      <c r="Q923"/>
      <c r="R923"/>
      <c r="S923"/>
      <c r="T923"/>
      <c r="U923"/>
      <c r="V923"/>
      <c r="W923"/>
      <c r="X923"/>
      <c r="Y923"/>
      <c r="Z923"/>
      <c r="AA923"/>
      <c r="AB923"/>
      <c r="AC923"/>
      <c r="AD923"/>
      <c r="AE923"/>
      <c r="AF923"/>
      <c r="AG923"/>
      <c r="AH923"/>
      <c r="AI923"/>
      <c r="AJ923"/>
      <c r="AK923"/>
      <c r="AL923"/>
      <c r="AM923"/>
      <c r="AN923"/>
      <c r="AO923"/>
      <c r="AP923"/>
      <c r="AQ923"/>
      <c r="AR923"/>
      <c r="AS923"/>
    </row>
    <row r="924" spans="1:45">
      <c r="A924"/>
      <c r="B924"/>
      <c r="C924"/>
      <c r="D924"/>
      <c r="E924" s="78">
        <v>0</v>
      </c>
      <c r="F924"/>
      <c r="G924"/>
      <c r="H924"/>
      <c r="I924"/>
      <c r="J924">
        <v>0</v>
      </c>
      <c r="K924"/>
      <c r="L924"/>
      <c r="M924"/>
      <c r="N924"/>
      <c r="O924"/>
      <c r="P924"/>
      <c r="Q924"/>
      <c r="R924"/>
      <c r="S924"/>
      <c r="T924"/>
      <c r="U924"/>
      <c r="V924"/>
      <c r="W924"/>
      <c r="X924"/>
      <c r="Y924"/>
      <c r="Z924"/>
      <c r="AA924"/>
      <c r="AB924"/>
      <c r="AC924"/>
      <c r="AD924"/>
      <c r="AE924"/>
      <c r="AF924"/>
      <c r="AG924"/>
      <c r="AH924"/>
      <c r="AI924"/>
      <c r="AJ924"/>
      <c r="AK924"/>
      <c r="AL924"/>
      <c r="AM924"/>
      <c r="AN924"/>
      <c r="AO924"/>
      <c r="AP924"/>
      <c r="AQ924"/>
      <c r="AR924"/>
      <c r="AS924"/>
    </row>
    <row r="925" spans="1:45">
      <c r="A925"/>
      <c r="B925"/>
      <c r="C925"/>
      <c r="D925"/>
      <c r="E925" s="78">
        <v>0</v>
      </c>
      <c r="F925"/>
      <c r="G925"/>
      <c r="H925"/>
      <c r="I925"/>
      <c r="J925">
        <v>0</v>
      </c>
      <c r="K925"/>
      <c r="L925"/>
      <c r="M925"/>
      <c r="N925"/>
      <c r="O925"/>
      <c r="P925"/>
      <c r="Q925"/>
      <c r="R925"/>
      <c r="S925"/>
      <c r="T925"/>
      <c r="U925"/>
      <c r="V925"/>
      <c r="W925"/>
      <c r="X925"/>
      <c r="Y925"/>
      <c r="Z925"/>
      <c r="AA925"/>
      <c r="AB925"/>
      <c r="AC925"/>
      <c r="AD925"/>
      <c r="AE925"/>
      <c r="AF925"/>
      <c r="AG925"/>
      <c r="AH925"/>
      <c r="AI925"/>
      <c r="AJ925"/>
      <c r="AK925"/>
      <c r="AL925"/>
      <c r="AM925"/>
      <c r="AN925"/>
      <c r="AO925"/>
      <c r="AP925"/>
      <c r="AQ925"/>
      <c r="AR925"/>
      <c r="AS925"/>
    </row>
    <row r="926" spans="1:45">
      <c r="A926"/>
      <c r="B926"/>
      <c r="C926"/>
      <c r="D926"/>
      <c r="E926" s="78">
        <v>0</v>
      </c>
      <c r="F926"/>
      <c r="G926"/>
      <c r="H926"/>
      <c r="I926"/>
      <c r="J926">
        <v>0</v>
      </c>
      <c r="K926"/>
      <c r="L926"/>
      <c r="M926"/>
      <c r="N926"/>
      <c r="O926"/>
      <c r="P926"/>
      <c r="Q926"/>
      <c r="R926"/>
      <c r="S926"/>
      <c r="T926"/>
      <c r="U926"/>
      <c r="V926"/>
      <c r="W926"/>
      <c r="X926"/>
      <c r="Y926"/>
      <c r="Z926"/>
      <c r="AA926"/>
      <c r="AB926"/>
      <c r="AC926"/>
      <c r="AD926"/>
      <c r="AE926"/>
      <c r="AF926"/>
      <c r="AG926"/>
      <c r="AH926"/>
      <c r="AI926"/>
      <c r="AJ926"/>
      <c r="AK926"/>
      <c r="AL926"/>
      <c r="AM926"/>
      <c r="AN926"/>
      <c r="AO926"/>
      <c r="AP926"/>
      <c r="AQ926"/>
      <c r="AR926"/>
      <c r="AS926"/>
    </row>
    <row r="927" spans="1:45">
      <c r="A927"/>
      <c r="B927"/>
      <c r="C927"/>
      <c r="D927"/>
      <c r="E927" s="78">
        <v>0</v>
      </c>
      <c r="F927"/>
      <c r="G927"/>
      <c r="H927"/>
      <c r="I927"/>
      <c r="J927">
        <v>0</v>
      </c>
      <c r="K927"/>
      <c r="L927"/>
      <c r="M927"/>
      <c r="N927"/>
      <c r="O927"/>
      <c r="P927"/>
      <c r="Q927"/>
      <c r="R927"/>
      <c r="S927"/>
      <c r="T927"/>
      <c r="U927"/>
      <c r="V927"/>
      <c r="W927"/>
      <c r="X927"/>
      <c r="Y927"/>
      <c r="Z927"/>
      <c r="AA927"/>
      <c r="AB927"/>
      <c r="AC927"/>
      <c r="AD927"/>
      <c r="AE927"/>
      <c r="AF927"/>
      <c r="AG927"/>
      <c r="AH927"/>
      <c r="AI927"/>
      <c r="AJ927"/>
      <c r="AK927"/>
      <c r="AL927"/>
      <c r="AM927"/>
      <c r="AN927"/>
      <c r="AO927"/>
      <c r="AP927"/>
      <c r="AQ927"/>
      <c r="AR927"/>
      <c r="AS927"/>
    </row>
    <row r="928" spans="1:45">
      <c r="A928"/>
      <c r="B928"/>
      <c r="C928"/>
      <c r="D928"/>
      <c r="E928" s="78">
        <v>0</v>
      </c>
      <c r="F928"/>
      <c r="G928"/>
      <c r="H928"/>
      <c r="I928"/>
      <c r="J928">
        <v>0</v>
      </c>
      <c r="K928"/>
      <c r="L928"/>
      <c r="M928"/>
      <c r="N928"/>
      <c r="O928"/>
      <c r="P928"/>
      <c r="Q928"/>
      <c r="R928"/>
      <c r="S928"/>
      <c r="T928"/>
      <c r="U928"/>
      <c r="V928"/>
      <c r="W928"/>
      <c r="X928"/>
      <c r="Y928"/>
      <c r="Z928"/>
      <c r="AA928"/>
      <c r="AB928"/>
      <c r="AC928"/>
      <c r="AD928"/>
      <c r="AE928"/>
      <c r="AF928"/>
      <c r="AG928"/>
      <c r="AH928"/>
      <c r="AI928"/>
      <c r="AJ928"/>
      <c r="AK928"/>
      <c r="AL928"/>
      <c r="AM928"/>
      <c r="AN928"/>
      <c r="AO928"/>
      <c r="AP928"/>
      <c r="AQ928"/>
      <c r="AR928"/>
      <c r="AS928"/>
    </row>
    <row r="929" spans="1:45">
      <c r="A929"/>
      <c r="B929"/>
      <c r="C929"/>
      <c r="D929"/>
      <c r="E929" s="78">
        <v>0</v>
      </c>
      <c r="F929"/>
      <c r="G929"/>
      <c r="H929"/>
      <c r="I929"/>
      <c r="J929">
        <v>0</v>
      </c>
      <c r="K929"/>
      <c r="L929"/>
      <c r="M929"/>
      <c r="N929"/>
      <c r="O929"/>
      <c r="P929"/>
      <c r="Q929"/>
      <c r="R929"/>
      <c r="S929"/>
      <c r="T929"/>
      <c r="U929"/>
      <c r="V929"/>
      <c r="W929"/>
      <c r="X929"/>
      <c r="Y929"/>
      <c r="Z929"/>
      <c r="AA929"/>
      <c r="AB929"/>
      <c r="AC929"/>
      <c r="AD929"/>
      <c r="AE929"/>
      <c r="AF929"/>
      <c r="AG929"/>
      <c r="AH929"/>
      <c r="AI929"/>
      <c r="AJ929"/>
      <c r="AK929"/>
      <c r="AL929"/>
      <c r="AM929"/>
      <c r="AN929"/>
      <c r="AO929"/>
      <c r="AP929"/>
      <c r="AQ929"/>
      <c r="AR929"/>
      <c r="AS929"/>
    </row>
    <row r="930" spans="1:45">
      <c r="A930"/>
      <c r="B930"/>
      <c r="C930"/>
      <c r="D930"/>
      <c r="E930" s="78">
        <v>0</v>
      </c>
      <c r="F930"/>
      <c r="G930"/>
      <c r="H930"/>
      <c r="I930"/>
      <c r="J930">
        <v>0</v>
      </c>
      <c r="K930"/>
      <c r="L930"/>
      <c r="M930"/>
      <c r="N930"/>
      <c r="O930"/>
      <c r="P930"/>
      <c r="Q930"/>
      <c r="R930"/>
      <c r="S930"/>
      <c r="T930"/>
      <c r="U930"/>
      <c r="V930"/>
      <c r="W930"/>
      <c r="X930"/>
      <c r="Y930"/>
      <c r="Z930"/>
      <c r="AA930"/>
      <c r="AB930"/>
      <c r="AC930"/>
      <c r="AD930"/>
      <c r="AE930"/>
      <c r="AF930"/>
      <c r="AG930"/>
      <c r="AH930"/>
      <c r="AI930"/>
      <c r="AJ930"/>
      <c r="AK930"/>
      <c r="AL930"/>
      <c r="AM930"/>
      <c r="AN930"/>
      <c r="AO930"/>
      <c r="AP930"/>
      <c r="AQ930"/>
      <c r="AR930"/>
      <c r="AS930"/>
    </row>
    <row r="931" spans="1:45">
      <c r="A931"/>
      <c r="B931"/>
      <c r="C931"/>
      <c r="D931"/>
      <c r="E931" s="78">
        <v>0</v>
      </c>
      <c r="F931"/>
      <c r="G931"/>
      <c r="H931"/>
      <c r="I931"/>
      <c r="J931">
        <v>0</v>
      </c>
      <c r="K931"/>
      <c r="L931"/>
      <c r="M931"/>
      <c r="N931"/>
      <c r="O931"/>
      <c r="P931"/>
      <c r="Q931"/>
      <c r="R931"/>
      <c r="S931"/>
      <c r="T931"/>
      <c r="U931"/>
      <c r="V931"/>
      <c r="W931"/>
      <c r="X931"/>
      <c r="Y931"/>
      <c r="Z931"/>
      <c r="AA931"/>
      <c r="AB931"/>
      <c r="AC931"/>
      <c r="AD931"/>
      <c r="AE931"/>
      <c r="AF931"/>
      <c r="AG931"/>
      <c r="AH931"/>
      <c r="AI931"/>
      <c r="AJ931"/>
      <c r="AK931"/>
      <c r="AL931"/>
      <c r="AM931"/>
      <c r="AN931"/>
      <c r="AO931"/>
      <c r="AP931"/>
      <c r="AQ931"/>
      <c r="AR931"/>
      <c r="AS931"/>
    </row>
    <row r="932" spans="1:45">
      <c r="A932"/>
      <c r="B932"/>
      <c r="C932"/>
      <c r="D932"/>
      <c r="E932" s="78">
        <v>0</v>
      </c>
      <c r="F932"/>
      <c r="G932"/>
      <c r="H932"/>
      <c r="I932"/>
      <c r="J932">
        <v>0</v>
      </c>
      <c r="K932"/>
      <c r="L932"/>
      <c r="M932"/>
      <c r="N932"/>
      <c r="O932"/>
      <c r="P932"/>
      <c r="Q932"/>
      <c r="R932"/>
      <c r="S932"/>
      <c r="T932"/>
      <c r="U932"/>
      <c r="V932"/>
      <c r="W932"/>
      <c r="X932"/>
      <c r="Y932"/>
      <c r="Z932"/>
      <c r="AA932"/>
      <c r="AB932"/>
      <c r="AC932"/>
      <c r="AD932"/>
      <c r="AE932"/>
      <c r="AF932"/>
      <c r="AG932"/>
      <c r="AH932"/>
      <c r="AI932"/>
      <c r="AJ932"/>
      <c r="AK932"/>
      <c r="AL932"/>
      <c r="AM932"/>
      <c r="AN932"/>
      <c r="AO932"/>
      <c r="AP932"/>
      <c r="AQ932"/>
      <c r="AR932"/>
      <c r="AS932"/>
    </row>
    <row r="933" spans="1:45">
      <c r="A933"/>
      <c r="B933"/>
      <c r="C933"/>
      <c r="D933"/>
      <c r="E933" s="78">
        <v>0</v>
      </c>
      <c r="F933"/>
      <c r="G933"/>
      <c r="H933"/>
      <c r="I933"/>
      <c r="J933">
        <v>0</v>
      </c>
      <c r="K933"/>
      <c r="L933"/>
      <c r="M933"/>
      <c r="N933"/>
      <c r="O933"/>
      <c r="P933"/>
      <c r="Q933"/>
      <c r="R933"/>
      <c r="S933"/>
      <c r="T933"/>
      <c r="U933"/>
      <c r="V933"/>
      <c r="W933"/>
      <c r="X933"/>
      <c r="Y933"/>
      <c r="Z933"/>
      <c r="AA933"/>
      <c r="AB933"/>
      <c r="AC933"/>
      <c r="AD933"/>
      <c r="AE933"/>
      <c r="AF933"/>
      <c r="AG933"/>
      <c r="AH933"/>
      <c r="AI933"/>
      <c r="AJ933"/>
      <c r="AK933"/>
      <c r="AL933"/>
      <c r="AM933"/>
      <c r="AN933"/>
      <c r="AO933"/>
      <c r="AP933"/>
      <c r="AQ933"/>
      <c r="AR933"/>
      <c r="AS933"/>
    </row>
    <row r="934" spans="1:45">
      <c r="A934"/>
      <c r="B934"/>
      <c r="C934"/>
      <c r="D934"/>
      <c r="E934" s="78">
        <v>0</v>
      </c>
      <c r="F934"/>
      <c r="G934"/>
      <c r="H934"/>
      <c r="I934"/>
      <c r="J934">
        <v>0</v>
      </c>
      <c r="K934"/>
      <c r="L934"/>
      <c r="M934"/>
      <c r="N934"/>
      <c r="O934"/>
      <c r="P934"/>
      <c r="Q934"/>
      <c r="R934"/>
      <c r="S934"/>
      <c r="T934"/>
      <c r="U934"/>
      <c r="V934"/>
      <c r="W934"/>
      <c r="X934"/>
      <c r="Y934"/>
      <c r="Z934"/>
      <c r="AA934"/>
      <c r="AB934"/>
      <c r="AC934"/>
      <c r="AD934"/>
      <c r="AE934"/>
      <c r="AF934"/>
      <c r="AG934"/>
      <c r="AH934"/>
      <c r="AI934"/>
      <c r="AJ934"/>
      <c r="AK934"/>
      <c r="AL934"/>
      <c r="AM934"/>
      <c r="AN934"/>
      <c r="AO934"/>
      <c r="AP934"/>
      <c r="AQ934"/>
      <c r="AR934"/>
      <c r="AS934"/>
    </row>
    <row r="935" spans="1:45">
      <c r="A935"/>
      <c r="B935"/>
      <c r="C935"/>
      <c r="D935"/>
      <c r="E935" s="78">
        <v>0</v>
      </c>
      <c r="F935"/>
      <c r="G935"/>
      <c r="H935"/>
      <c r="I935"/>
      <c r="J935">
        <v>0</v>
      </c>
      <c r="K935"/>
      <c r="L935"/>
      <c r="M935"/>
      <c r="N935"/>
      <c r="O935"/>
      <c r="P935"/>
      <c r="Q935"/>
      <c r="R935"/>
      <c r="S935"/>
      <c r="T935"/>
      <c r="U935"/>
      <c r="V935"/>
      <c r="W935"/>
      <c r="X935"/>
      <c r="Y935"/>
      <c r="Z935"/>
      <c r="AA935"/>
      <c r="AB935"/>
      <c r="AC935"/>
      <c r="AD935"/>
      <c r="AE935"/>
      <c r="AF935"/>
      <c r="AG935"/>
      <c r="AH935"/>
      <c r="AI935"/>
      <c r="AJ935"/>
      <c r="AK935"/>
      <c r="AL935"/>
      <c r="AM935"/>
      <c r="AN935"/>
      <c r="AO935"/>
      <c r="AP935"/>
      <c r="AQ935"/>
      <c r="AR935"/>
      <c r="AS935"/>
    </row>
    <row r="936" spans="1:45">
      <c r="A936"/>
      <c r="B936"/>
      <c r="C936"/>
      <c r="D936"/>
      <c r="E936" s="78">
        <v>0</v>
      </c>
      <c r="F936"/>
      <c r="G936"/>
      <c r="H936"/>
      <c r="I936"/>
      <c r="J936">
        <v>0</v>
      </c>
      <c r="K936"/>
      <c r="L936"/>
      <c r="M936"/>
      <c r="N936"/>
      <c r="O936"/>
      <c r="P936"/>
      <c r="Q936"/>
      <c r="R936"/>
      <c r="S936"/>
      <c r="T936"/>
      <c r="U936"/>
      <c r="V936"/>
      <c r="W936"/>
      <c r="X936"/>
      <c r="Y936"/>
      <c r="Z936"/>
      <c r="AA936"/>
      <c r="AB936"/>
      <c r="AC936"/>
      <c r="AD936"/>
      <c r="AE936"/>
      <c r="AF936"/>
      <c r="AG936"/>
      <c r="AH936"/>
      <c r="AI936"/>
      <c r="AJ936"/>
      <c r="AK936"/>
      <c r="AL936"/>
      <c r="AM936"/>
      <c r="AN936"/>
      <c r="AO936"/>
      <c r="AP936"/>
      <c r="AQ936"/>
      <c r="AR936"/>
      <c r="AS936"/>
    </row>
    <row r="937" spans="1:45">
      <c r="A937"/>
      <c r="B937"/>
      <c r="C937"/>
      <c r="D937"/>
      <c r="E937" s="78">
        <v>0</v>
      </c>
      <c r="F937"/>
      <c r="G937"/>
      <c r="H937"/>
      <c r="I937"/>
      <c r="J937">
        <v>0</v>
      </c>
      <c r="K937"/>
      <c r="L937"/>
      <c r="M937"/>
      <c r="N937"/>
      <c r="O937"/>
      <c r="P937"/>
      <c r="Q937"/>
      <c r="R937"/>
      <c r="S937"/>
      <c r="T937"/>
      <c r="U937"/>
      <c r="V937"/>
      <c r="W937"/>
      <c r="X937"/>
      <c r="Y937"/>
      <c r="Z937"/>
      <c r="AA937"/>
      <c r="AB937"/>
      <c r="AC937"/>
      <c r="AD937"/>
      <c r="AE937"/>
      <c r="AF937"/>
      <c r="AG937"/>
      <c r="AH937"/>
      <c r="AI937"/>
      <c r="AJ937"/>
      <c r="AK937"/>
      <c r="AL937"/>
      <c r="AM937"/>
      <c r="AN937"/>
      <c r="AO937"/>
      <c r="AP937"/>
      <c r="AQ937"/>
      <c r="AR937"/>
      <c r="AS937"/>
    </row>
    <row r="938" spans="1:45">
      <c r="A938"/>
      <c r="B938"/>
      <c r="C938"/>
      <c r="D938"/>
      <c r="E938" s="78">
        <v>0</v>
      </c>
      <c r="F938"/>
      <c r="G938"/>
      <c r="H938"/>
      <c r="I938"/>
      <c r="J938">
        <v>0</v>
      </c>
      <c r="K938"/>
      <c r="L938"/>
      <c r="M938"/>
      <c r="N938"/>
      <c r="O938"/>
      <c r="P938"/>
      <c r="Q938"/>
      <c r="R938"/>
      <c r="S938"/>
      <c r="T938"/>
      <c r="U938"/>
      <c r="V938"/>
      <c r="W938"/>
      <c r="X938"/>
      <c r="Y938"/>
      <c r="Z938"/>
      <c r="AA938"/>
      <c r="AB938"/>
      <c r="AC938"/>
      <c r="AD938"/>
      <c r="AE938"/>
      <c r="AF938"/>
      <c r="AG938"/>
      <c r="AH938"/>
      <c r="AI938"/>
      <c r="AJ938"/>
      <c r="AK938"/>
      <c r="AL938"/>
      <c r="AM938"/>
      <c r="AN938"/>
      <c r="AO938"/>
      <c r="AP938"/>
      <c r="AQ938"/>
      <c r="AR938"/>
      <c r="AS938"/>
    </row>
    <row r="939" spans="1:45">
      <c r="A939"/>
      <c r="B939"/>
      <c r="C939"/>
      <c r="D939"/>
      <c r="E939" s="78">
        <v>0</v>
      </c>
      <c r="F939"/>
      <c r="G939"/>
      <c r="H939"/>
      <c r="I939"/>
      <c r="J939">
        <v>0</v>
      </c>
      <c r="K939"/>
      <c r="L939"/>
      <c r="M939"/>
      <c r="N939"/>
      <c r="O939"/>
      <c r="P939"/>
      <c r="Q939"/>
      <c r="R939"/>
      <c r="S939"/>
      <c r="T939"/>
      <c r="U939"/>
      <c r="V939"/>
      <c r="W939"/>
      <c r="X939"/>
      <c r="Y939"/>
      <c r="Z939"/>
      <c r="AA939"/>
      <c r="AB939"/>
      <c r="AC939"/>
      <c r="AD939"/>
      <c r="AE939"/>
      <c r="AF939"/>
      <c r="AG939"/>
      <c r="AH939"/>
      <c r="AI939"/>
      <c r="AJ939"/>
      <c r="AK939"/>
      <c r="AL939"/>
      <c r="AM939"/>
      <c r="AN939"/>
      <c r="AO939"/>
      <c r="AP939"/>
      <c r="AQ939"/>
      <c r="AR939"/>
      <c r="AS939"/>
    </row>
    <row r="940" spans="1:45">
      <c r="A940"/>
      <c r="B940"/>
      <c r="C940"/>
      <c r="D940"/>
      <c r="E940" s="78">
        <v>0</v>
      </c>
      <c r="F940"/>
      <c r="G940"/>
      <c r="H940"/>
      <c r="I940"/>
      <c r="J940">
        <v>0</v>
      </c>
      <c r="K940"/>
      <c r="L940"/>
      <c r="M940"/>
      <c r="N940"/>
      <c r="O940"/>
      <c r="P940"/>
      <c r="Q940"/>
      <c r="R940"/>
      <c r="S940"/>
      <c r="T940"/>
      <c r="U940"/>
      <c r="V940"/>
      <c r="W940"/>
      <c r="X940"/>
      <c r="Y940"/>
      <c r="Z940"/>
      <c r="AA940"/>
      <c r="AB940"/>
      <c r="AC940"/>
      <c r="AD940"/>
      <c r="AE940"/>
      <c r="AF940"/>
      <c r="AG940"/>
      <c r="AH940"/>
      <c r="AI940"/>
      <c r="AJ940"/>
      <c r="AK940"/>
      <c r="AL940"/>
      <c r="AM940"/>
      <c r="AN940"/>
      <c r="AO940"/>
      <c r="AP940"/>
      <c r="AQ940"/>
      <c r="AR940"/>
      <c r="AS940"/>
    </row>
    <row r="941" spans="1:45">
      <c r="A941"/>
      <c r="B941"/>
      <c r="C941"/>
      <c r="D941"/>
      <c r="E941" s="78">
        <v>0</v>
      </c>
      <c r="F941"/>
      <c r="G941"/>
      <c r="H941"/>
      <c r="I941"/>
      <c r="J941">
        <v>0</v>
      </c>
      <c r="K941"/>
      <c r="L941"/>
      <c r="M941"/>
      <c r="N941"/>
      <c r="O941"/>
      <c r="P941"/>
      <c r="Q941"/>
      <c r="R941"/>
      <c r="S941"/>
      <c r="T941"/>
      <c r="U941"/>
      <c r="V941"/>
      <c r="W941"/>
      <c r="X941"/>
      <c r="Y941"/>
      <c r="Z941"/>
      <c r="AA941"/>
      <c r="AB941"/>
      <c r="AC941"/>
      <c r="AD941"/>
      <c r="AE941"/>
      <c r="AF941"/>
      <c r="AG941"/>
      <c r="AH941"/>
      <c r="AI941"/>
      <c r="AJ941"/>
      <c r="AK941"/>
      <c r="AL941"/>
      <c r="AM941"/>
      <c r="AN941"/>
      <c r="AO941"/>
      <c r="AP941"/>
      <c r="AQ941"/>
      <c r="AR941"/>
      <c r="AS941"/>
    </row>
    <row r="942" spans="1:45">
      <c r="A942"/>
      <c r="B942"/>
      <c r="C942"/>
      <c r="D942"/>
      <c r="E942" s="78">
        <v>0</v>
      </c>
      <c r="F942"/>
      <c r="G942"/>
      <c r="H942"/>
      <c r="I942"/>
      <c r="J942">
        <v>0</v>
      </c>
      <c r="K942"/>
      <c r="L942"/>
      <c r="M942"/>
      <c r="N942"/>
      <c r="O942"/>
      <c r="P942"/>
      <c r="Q942"/>
      <c r="R942"/>
      <c r="S942"/>
      <c r="T942"/>
      <c r="U942"/>
      <c r="V942"/>
      <c r="W942"/>
      <c r="X942"/>
      <c r="Y942"/>
      <c r="Z942"/>
      <c r="AA942"/>
      <c r="AB942"/>
      <c r="AC942"/>
      <c r="AD942"/>
      <c r="AE942"/>
      <c r="AF942"/>
      <c r="AG942"/>
      <c r="AH942"/>
      <c r="AI942"/>
      <c r="AJ942"/>
      <c r="AK942"/>
      <c r="AL942"/>
      <c r="AM942"/>
      <c r="AN942"/>
      <c r="AO942"/>
      <c r="AP942"/>
      <c r="AQ942"/>
      <c r="AR942"/>
      <c r="AS942"/>
    </row>
    <row r="943" spans="1:45">
      <c r="A943"/>
      <c r="B943"/>
      <c r="C943"/>
      <c r="D943"/>
      <c r="E943" s="78">
        <v>0</v>
      </c>
      <c r="F943"/>
      <c r="G943"/>
      <c r="H943"/>
      <c r="I943"/>
      <c r="J943">
        <v>0</v>
      </c>
      <c r="K943"/>
      <c r="L943"/>
      <c r="M943"/>
      <c r="N943"/>
      <c r="O943"/>
      <c r="P943"/>
      <c r="Q943"/>
      <c r="R943"/>
      <c r="S943"/>
      <c r="T943"/>
      <c r="U943"/>
      <c r="V943"/>
      <c r="W943"/>
      <c r="X943"/>
      <c r="Y943"/>
      <c r="Z943"/>
      <c r="AA943"/>
      <c r="AB943"/>
      <c r="AC943"/>
      <c r="AD943"/>
      <c r="AE943"/>
      <c r="AF943"/>
      <c r="AG943"/>
      <c r="AH943"/>
      <c r="AI943"/>
      <c r="AJ943"/>
      <c r="AK943"/>
      <c r="AL943"/>
      <c r="AM943"/>
      <c r="AN943"/>
      <c r="AO943"/>
      <c r="AP943"/>
      <c r="AQ943"/>
      <c r="AR943"/>
      <c r="AS943"/>
    </row>
    <row r="944" spans="1:45">
      <c r="A944"/>
      <c r="B944"/>
      <c r="C944"/>
      <c r="D944"/>
      <c r="E944" s="78">
        <v>0</v>
      </c>
      <c r="F944"/>
      <c r="G944"/>
      <c r="H944"/>
      <c r="I944"/>
      <c r="J944">
        <v>0</v>
      </c>
      <c r="K944"/>
      <c r="L944"/>
      <c r="M944"/>
      <c r="N944"/>
      <c r="O944"/>
      <c r="P944"/>
      <c r="Q944"/>
      <c r="R944"/>
      <c r="S944"/>
      <c r="T944"/>
      <c r="U944"/>
      <c r="V944"/>
      <c r="W944"/>
      <c r="X944"/>
      <c r="Y944"/>
      <c r="Z944"/>
      <c r="AA944"/>
      <c r="AB944"/>
      <c r="AC944"/>
      <c r="AD944"/>
      <c r="AE944"/>
      <c r="AF944"/>
      <c r="AG944"/>
      <c r="AH944"/>
      <c r="AI944"/>
      <c r="AJ944"/>
      <c r="AK944"/>
      <c r="AL944"/>
      <c r="AM944"/>
      <c r="AN944"/>
      <c r="AO944"/>
      <c r="AP944"/>
      <c r="AQ944"/>
      <c r="AR944"/>
      <c r="AS944"/>
    </row>
    <row r="945" spans="1:45">
      <c r="A945"/>
      <c r="B945"/>
      <c r="C945"/>
      <c r="D945"/>
      <c r="E945" s="78">
        <v>0</v>
      </c>
      <c r="F945"/>
      <c r="G945"/>
      <c r="H945"/>
      <c r="I945"/>
      <c r="J945">
        <v>0</v>
      </c>
      <c r="K945"/>
      <c r="L945"/>
      <c r="M945"/>
      <c r="N945"/>
      <c r="O945"/>
      <c r="P945"/>
      <c r="Q945"/>
      <c r="R945"/>
      <c r="S945"/>
      <c r="T945"/>
      <c r="U945"/>
      <c r="V945"/>
      <c r="W945"/>
      <c r="X945"/>
      <c r="Y945"/>
      <c r="Z945"/>
      <c r="AA945"/>
      <c r="AB945"/>
      <c r="AC945"/>
      <c r="AD945"/>
      <c r="AE945"/>
      <c r="AF945"/>
      <c r="AG945"/>
      <c r="AH945"/>
      <c r="AI945"/>
      <c r="AJ945"/>
      <c r="AK945"/>
      <c r="AL945"/>
      <c r="AM945"/>
      <c r="AN945"/>
      <c r="AO945"/>
      <c r="AP945"/>
      <c r="AQ945"/>
      <c r="AR945"/>
      <c r="AS945"/>
    </row>
    <row r="946" spans="1:45">
      <c r="A946"/>
      <c r="B946"/>
      <c r="C946"/>
      <c r="D946"/>
      <c r="E946" s="78">
        <v>0</v>
      </c>
      <c r="F946"/>
      <c r="G946"/>
      <c r="H946"/>
      <c r="I946"/>
      <c r="J946">
        <v>0</v>
      </c>
      <c r="K946"/>
      <c r="L946"/>
      <c r="M946"/>
      <c r="N946"/>
      <c r="O946"/>
      <c r="P946"/>
      <c r="Q946"/>
      <c r="R946"/>
      <c r="S946"/>
      <c r="T946"/>
      <c r="U946"/>
      <c r="V946"/>
      <c r="W946"/>
      <c r="X946"/>
      <c r="Y946"/>
      <c r="Z946"/>
      <c r="AA946"/>
      <c r="AB946"/>
      <c r="AC946"/>
      <c r="AD946"/>
      <c r="AE946"/>
      <c r="AF946"/>
      <c r="AG946"/>
      <c r="AH946"/>
      <c r="AI946"/>
      <c r="AJ946"/>
      <c r="AK946"/>
      <c r="AL946"/>
      <c r="AM946"/>
      <c r="AN946"/>
      <c r="AO946"/>
      <c r="AP946"/>
      <c r="AQ946"/>
      <c r="AR946"/>
      <c r="AS946"/>
    </row>
    <row r="947" spans="1:45">
      <c r="A947"/>
      <c r="B947"/>
      <c r="C947"/>
      <c r="D947"/>
      <c r="E947" s="78">
        <v>0</v>
      </c>
      <c r="F947"/>
      <c r="G947"/>
      <c r="H947"/>
      <c r="I947"/>
      <c r="J947">
        <v>0</v>
      </c>
      <c r="K947"/>
      <c r="L947"/>
      <c r="M947"/>
      <c r="N947"/>
      <c r="O947"/>
      <c r="P947"/>
      <c r="Q947"/>
      <c r="R947"/>
      <c r="S947"/>
      <c r="T947"/>
      <c r="U947"/>
      <c r="V947"/>
      <c r="W947"/>
      <c r="X947"/>
      <c r="Y947"/>
      <c r="Z947"/>
      <c r="AA947"/>
      <c r="AB947"/>
      <c r="AC947"/>
      <c r="AD947"/>
      <c r="AE947"/>
      <c r="AF947"/>
      <c r="AG947"/>
      <c r="AH947"/>
      <c r="AI947"/>
      <c r="AJ947"/>
      <c r="AK947"/>
      <c r="AL947"/>
      <c r="AM947"/>
      <c r="AN947"/>
      <c r="AO947"/>
      <c r="AP947"/>
      <c r="AQ947"/>
      <c r="AR947"/>
      <c r="AS947"/>
    </row>
    <row r="948" spans="1:45">
      <c r="A948"/>
      <c r="B948"/>
      <c r="C948"/>
      <c r="D948"/>
      <c r="E948" s="78">
        <v>0</v>
      </c>
      <c r="F948"/>
      <c r="G948"/>
      <c r="H948"/>
      <c r="I948"/>
      <c r="J948">
        <v>0</v>
      </c>
      <c r="K948"/>
      <c r="L948"/>
      <c r="M948"/>
      <c r="N948"/>
      <c r="O948"/>
      <c r="P948"/>
      <c r="Q948"/>
      <c r="R948"/>
      <c r="S948"/>
      <c r="T948"/>
      <c r="U948"/>
      <c r="V948"/>
      <c r="W948"/>
      <c r="X948"/>
      <c r="Y948"/>
      <c r="Z948"/>
      <c r="AA948"/>
      <c r="AB948"/>
      <c r="AC948"/>
      <c r="AD948"/>
      <c r="AE948"/>
      <c r="AF948"/>
      <c r="AG948"/>
      <c r="AH948"/>
      <c r="AI948"/>
      <c r="AJ948"/>
      <c r="AK948"/>
      <c r="AL948"/>
      <c r="AM948"/>
      <c r="AN948"/>
      <c r="AO948"/>
      <c r="AP948"/>
      <c r="AQ948"/>
      <c r="AR948"/>
      <c r="AS948"/>
    </row>
    <row r="949" spans="1:45">
      <c r="A949"/>
      <c r="B949"/>
      <c r="C949"/>
      <c r="D949"/>
      <c r="E949" s="78">
        <v>0</v>
      </c>
      <c r="F949"/>
      <c r="G949"/>
      <c r="H949"/>
      <c r="I949"/>
      <c r="J949">
        <v>0</v>
      </c>
      <c r="K949"/>
      <c r="L949"/>
      <c r="M949"/>
      <c r="N949"/>
      <c r="O949"/>
      <c r="P949"/>
      <c r="Q949"/>
      <c r="R949"/>
      <c r="S949"/>
      <c r="T949"/>
      <c r="U949"/>
      <c r="V949"/>
      <c r="W949"/>
      <c r="X949"/>
      <c r="Y949"/>
      <c r="Z949"/>
      <c r="AA949"/>
      <c r="AB949"/>
      <c r="AC949"/>
      <c r="AD949"/>
      <c r="AE949"/>
      <c r="AF949"/>
      <c r="AG949"/>
      <c r="AH949"/>
      <c r="AI949"/>
      <c r="AJ949"/>
      <c r="AK949"/>
      <c r="AL949"/>
      <c r="AM949"/>
      <c r="AN949"/>
      <c r="AO949"/>
      <c r="AP949"/>
      <c r="AQ949"/>
      <c r="AR949"/>
      <c r="AS949"/>
    </row>
    <row r="950" spans="1:45">
      <c r="A950"/>
      <c r="B950"/>
      <c r="C950"/>
      <c r="D950"/>
      <c r="E950" s="78">
        <v>0</v>
      </c>
      <c r="F950"/>
      <c r="G950"/>
      <c r="H950"/>
      <c r="I950"/>
      <c r="J950">
        <v>0</v>
      </c>
      <c r="K950"/>
      <c r="L950"/>
      <c r="M950"/>
      <c r="N950"/>
      <c r="O950"/>
      <c r="P950"/>
      <c r="Q950"/>
      <c r="R950"/>
      <c r="S950"/>
      <c r="T950"/>
      <c r="U950"/>
      <c r="V950"/>
      <c r="W950"/>
      <c r="X950"/>
      <c r="Y950"/>
      <c r="Z950"/>
      <c r="AA950"/>
      <c r="AB950"/>
      <c r="AC950"/>
      <c r="AD950"/>
      <c r="AE950"/>
      <c r="AF950"/>
      <c r="AG950"/>
      <c r="AH950"/>
      <c r="AI950"/>
      <c r="AJ950"/>
      <c r="AK950"/>
      <c r="AL950"/>
      <c r="AM950"/>
      <c r="AN950"/>
      <c r="AO950"/>
      <c r="AP950"/>
      <c r="AQ950"/>
      <c r="AR950"/>
      <c r="AS950"/>
    </row>
    <row r="951" spans="1:45">
      <c r="A951"/>
      <c r="B951"/>
      <c r="C951"/>
      <c r="D951"/>
      <c r="E951" s="78">
        <v>0</v>
      </c>
      <c r="F951"/>
      <c r="G951"/>
      <c r="H951"/>
      <c r="I951"/>
      <c r="J951">
        <v>0</v>
      </c>
      <c r="K951"/>
      <c r="L951"/>
      <c r="M951"/>
      <c r="N951"/>
      <c r="O951"/>
      <c r="P951"/>
      <c r="Q951"/>
      <c r="R951"/>
      <c r="S951"/>
      <c r="T951"/>
      <c r="U951"/>
      <c r="V951"/>
      <c r="W951"/>
      <c r="X951"/>
      <c r="Y951"/>
      <c r="Z951"/>
      <c r="AA951"/>
      <c r="AB951"/>
      <c r="AC951"/>
      <c r="AD951"/>
      <c r="AE951"/>
      <c r="AF951"/>
      <c r="AG951"/>
      <c r="AH951"/>
      <c r="AI951"/>
      <c r="AJ951"/>
      <c r="AK951"/>
      <c r="AL951"/>
      <c r="AM951"/>
      <c r="AN951"/>
      <c r="AO951"/>
      <c r="AP951"/>
      <c r="AQ951"/>
      <c r="AR951"/>
      <c r="AS951"/>
    </row>
    <row r="952" spans="1:45">
      <c r="A952"/>
      <c r="B952"/>
      <c r="C952"/>
      <c r="D952"/>
      <c r="E952" s="78">
        <v>0</v>
      </c>
      <c r="F952"/>
      <c r="G952"/>
      <c r="H952"/>
      <c r="I952"/>
      <c r="J952">
        <v>0</v>
      </c>
      <c r="K952"/>
      <c r="L952"/>
      <c r="M952"/>
      <c r="N952"/>
      <c r="O952"/>
      <c r="P952"/>
      <c r="Q952"/>
      <c r="R952"/>
      <c r="S952"/>
      <c r="T952"/>
      <c r="U952"/>
      <c r="V952"/>
      <c r="W952"/>
      <c r="X952"/>
      <c r="Y952"/>
      <c r="Z952"/>
      <c r="AA952"/>
      <c r="AB952"/>
      <c r="AC952"/>
      <c r="AD952"/>
      <c r="AE952"/>
      <c r="AF952"/>
      <c r="AG952"/>
      <c r="AH952"/>
      <c r="AI952"/>
      <c r="AJ952"/>
      <c r="AK952"/>
      <c r="AL952"/>
      <c r="AM952"/>
      <c r="AN952"/>
      <c r="AO952"/>
      <c r="AP952"/>
      <c r="AQ952"/>
      <c r="AR952"/>
      <c r="AS952"/>
    </row>
    <row r="953" spans="1:45">
      <c r="A953"/>
      <c r="B953"/>
      <c r="C953"/>
      <c r="D953"/>
      <c r="E953" s="78">
        <v>0</v>
      </c>
      <c r="F953"/>
      <c r="G953"/>
      <c r="H953"/>
      <c r="I953"/>
      <c r="J953">
        <v>0</v>
      </c>
      <c r="K953"/>
      <c r="L953"/>
      <c r="M953"/>
      <c r="N953"/>
      <c r="O953"/>
      <c r="P953"/>
      <c r="Q953"/>
      <c r="R953"/>
      <c r="S953"/>
      <c r="T953"/>
      <c r="U953"/>
      <c r="V953"/>
      <c r="W953"/>
      <c r="X953"/>
      <c r="Y953"/>
      <c r="Z953"/>
      <c r="AA953"/>
      <c r="AB953"/>
      <c r="AC953"/>
      <c r="AD953"/>
      <c r="AE953"/>
      <c r="AF953"/>
      <c r="AG953"/>
      <c r="AH953"/>
      <c r="AI953"/>
      <c r="AJ953"/>
      <c r="AK953"/>
      <c r="AL953"/>
      <c r="AM953"/>
      <c r="AN953"/>
      <c r="AO953"/>
      <c r="AP953"/>
      <c r="AQ953"/>
      <c r="AR953"/>
      <c r="AS953"/>
    </row>
    <row r="954" spans="1:45">
      <c r="A954"/>
      <c r="B954"/>
      <c r="C954"/>
      <c r="D954"/>
      <c r="E954" s="78">
        <v>0</v>
      </c>
      <c r="F954"/>
      <c r="G954"/>
      <c r="H954"/>
      <c r="I954"/>
      <c r="J954">
        <v>0</v>
      </c>
      <c r="K954"/>
      <c r="L954"/>
      <c r="M954"/>
      <c r="N954"/>
      <c r="O954"/>
      <c r="P954"/>
      <c r="Q954"/>
      <c r="R954"/>
      <c r="S954"/>
      <c r="T954"/>
      <c r="U954"/>
      <c r="V954"/>
      <c r="W954"/>
      <c r="X954"/>
      <c r="Y954"/>
      <c r="Z954"/>
      <c r="AA954"/>
      <c r="AB954"/>
      <c r="AC954"/>
      <c r="AD954"/>
      <c r="AE954"/>
      <c r="AF954"/>
      <c r="AG954"/>
      <c r="AH954"/>
      <c r="AI954"/>
      <c r="AJ954"/>
      <c r="AK954"/>
      <c r="AL954"/>
      <c r="AM954"/>
      <c r="AN954"/>
      <c r="AO954"/>
      <c r="AP954"/>
      <c r="AQ954"/>
      <c r="AR954"/>
      <c r="AS954"/>
    </row>
    <row r="955" spans="1:45">
      <c r="A955"/>
      <c r="B955"/>
      <c r="C955"/>
      <c r="D955"/>
      <c r="E955" s="78">
        <v>0</v>
      </c>
      <c r="F955"/>
      <c r="G955"/>
      <c r="H955"/>
      <c r="I955"/>
      <c r="J955">
        <v>0</v>
      </c>
      <c r="K955"/>
      <c r="L955"/>
      <c r="M955"/>
      <c r="N955"/>
      <c r="O955"/>
      <c r="P955"/>
      <c r="Q955"/>
      <c r="R955"/>
      <c r="S955"/>
      <c r="T955"/>
      <c r="U955"/>
      <c r="V955"/>
      <c r="W955"/>
      <c r="X955"/>
      <c r="Y955"/>
      <c r="Z955"/>
      <c r="AA955"/>
      <c r="AB955"/>
      <c r="AC955"/>
      <c r="AD955"/>
      <c r="AE955"/>
      <c r="AF955"/>
      <c r="AG955"/>
      <c r="AH955"/>
      <c r="AI955"/>
      <c r="AJ955"/>
      <c r="AK955"/>
      <c r="AL955"/>
      <c r="AM955"/>
      <c r="AN955"/>
      <c r="AO955"/>
      <c r="AP955"/>
      <c r="AQ955"/>
      <c r="AR955"/>
      <c r="AS955"/>
    </row>
    <row r="956" spans="1:45">
      <c r="A956"/>
      <c r="B956"/>
      <c r="C956"/>
      <c r="D956"/>
      <c r="E956" s="78">
        <v>0</v>
      </c>
      <c r="F956"/>
      <c r="G956"/>
      <c r="H956"/>
      <c r="I956"/>
      <c r="J956">
        <v>0</v>
      </c>
      <c r="K956"/>
      <c r="L956"/>
      <c r="M956"/>
      <c r="N956"/>
      <c r="O956"/>
      <c r="P956"/>
      <c r="Q956"/>
      <c r="R956"/>
      <c r="S956"/>
      <c r="T956"/>
      <c r="U956"/>
      <c r="V956"/>
      <c r="W956"/>
      <c r="X956"/>
      <c r="Y956"/>
      <c r="Z956"/>
      <c r="AA956"/>
      <c r="AB956"/>
      <c r="AC956"/>
      <c r="AD956"/>
      <c r="AE956"/>
      <c r="AF956"/>
      <c r="AG956"/>
      <c r="AH956"/>
      <c r="AI956"/>
      <c r="AJ956"/>
      <c r="AK956"/>
      <c r="AL956"/>
      <c r="AM956"/>
      <c r="AN956"/>
      <c r="AO956"/>
      <c r="AP956"/>
      <c r="AQ956"/>
      <c r="AR956"/>
      <c r="AS956"/>
    </row>
    <row r="957" spans="1:45">
      <c r="A957"/>
      <c r="B957"/>
      <c r="C957"/>
      <c r="D957"/>
      <c r="E957" s="78">
        <v>0</v>
      </c>
      <c r="F957"/>
      <c r="G957"/>
      <c r="H957"/>
      <c r="I957"/>
      <c r="J957">
        <v>0</v>
      </c>
      <c r="K957"/>
      <c r="L957"/>
      <c r="M957"/>
      <c r="N957"/>
      <c r="O957"/>
      <c r="P957"/>
      <c r="Q957"/>
      <c r="R957"/>
      <c r="S957"/>
      <c r="T957"/>
      <c r="U957"/>
      <c r="V957"/>
      <c r="W957"/>
      <c r="X957"/>
      <c r="Y957"/>
      <c r="Z957"/>
      <c r="AA957"/>
      <c r="AB957"/>
      <c r="AC957"/>
      <c r="AD957"/>
      <c r="AE957"/>
      <c r="AF957"/>
      <c r="AG957"/>
      <c r="AH957"/>
      <c r="AI957"/>
      <c r="AJ957"/>
      <c r="AK957"/>
      <c r="AL957"/>
      <c r="AM957"/>
      <c r="AN957"/>
      <c r="AO957"/>
      <c r="AP957"/>
      <c r="AQ957"/>
      <c r="AR957"/>
      <c r="AS957"/>
    </row>
    <row r="958" spans="1:45">
      <c r="A958"/>
      <c r="B958"/>
      <c r="C958"/>
      <c r="D958"/>
      <c r="E958" s="78">
        <v>0</v>
      </c>
      <c r="F958"/>
      <c r="G958"/>
      <c r="H958"/>
      <c r="I958"/>
      <c r="J958">
        <v>0</v>
      </c>
      <c r="K958"/>
      <c r="L958"/>
      <c r="M958"/>
      <c r="N958"/>
      <c r="O958"/>
      <c r="P958"/>
      <c r="Q958"/>
      <c r="R958"/>
      <c r="S958"/>
      <c r="T958"/>
      <c r="U958"/>
      <c r="V958"/>
      <c r="W958"/>
      <c r="X958"/>
      <c r="Y958"/>
      <c r="Z958"/>
      <c r="AA958"/>
      <c r="AB958"/>
      <c r="AC958"/>
      <c r="AD958"/>
      <c r="AE958"/>
      <c r="AF958"/>
      <c r="AG958"/>
      <c r="AH958"/>
      <c r="AI958"/>
      <c r="AJ958"/>
      <c r="AK958"/>
      <c r="AL958"/>
      <c r="AM958"/>
      <c r="AN958"/>
      <c r="AO958"/>
      <c r="AP958"/>
      <c r="AQ958"/>
      <c r="AR958"/>
      <c r="AS958"/>
    </row>
    <row r="959" spans="1:45">
      <c r="A959"/>
      <c r="B959"/>
      <c r="C959"/>
      <c r="D959"/>
      <c r="E959" s="78">
        <v>0</v>
      </c>
      <c r="F959"/>
      <c r="G959"/>
      <c r="H959"/>
      <c r="I959"/>
      <c r="J959">
        <v>0</v>
      </c>
      <c r="K959"/>
      <c r="L959"/>
      <c r="M959"/>
      <c r="N959"/>
      <c r="O959"/>
      <c r="P959"/>
      <c r="Q959"/>
      <c r="R959"/>
      <c r="S959"/>
      <c r="T959"/>
      <c r="U959"/>
      <c r="V959"/>
      <c r="W959"/>
      <c r="X959"/>
      <c r="Y959"/>
      <c r="Z959"/>
      <c r="AA959"/>
      <c r="AB959"/>
      <c r="AC959"/>
      <c r="AD959"/>
      <c r="AE959"/>
      <c r="AF959"/>
      <c r="AG959"/>
      <c r="AH959"/>
      <c r="AI959"/>
      <c r="AJ959"/>
      <c r="AK959"/>
      <c r="AL959"/>
      <c r="AM959"/>
      <c r="AN959"/>
      <c r="AO959"/>
      <c r="AP959"/>
      <c r="AQ959"/>
      <c r="AR959"/>
      <c r="AS959"/>
    </row>
    <row r="960" spans="1:45">
      <c r="A960"/>
      <c r="B960"/>
      <c r="C960"/>
      <c r="D960"/>
      <c r="E960" s="78">
        <v>0</v>
      </c>
      <c r="F960"/>
      <c r="G960"/>
      <c r="H960"/>
      <c r="I960"/>
      <c r="J960">
        <v>0</v>
      </c>
      <c r="K960"/>
      <c r="L960"/>
      <c r="M960"/>
      <c r="N960"/>
      <c r="O960"/>
      <c r="P960"/>
      <c r="Q960"/>
      <c r="R960"/>
      <c r="S960"/>
      <c r="T960"/>
      <c r="U960"/>
      <c r="V960"/>
      <c r="W960"/>
      <c r="X960"/>
      <c r="Y960"/>
      <c r="Z960"/>
      <c r="AA960"/>
      <c r="AB960"/>
      <c r="AC960"/>
      <c r="AD960"/>
      <c r="AE960"/>
      <c r="AF960"/>
      <c r="AG960"/>
      <c r="AH960"/>
      <c r="AI960"/>
      <c r="AJ960"/>
      <c r="AK960"/>
      <c r="AL960"/>
      <c r="AM960"/>
      <c r="AN960"/>
      <c r="AO960"/>
      <c r="AP960"/>
      <c r="AQ960"/>
      <c r="AR960"/>
      <c r="AS960"/>
    </row>
    <row r="961" spans="1:45">
      <c r="A961"/>
      <c r="B961"/>
      <c r="C961"/>
      <c r="D961"/>
      <c r="E961" s="78">
        <v>0</v>
      </c>
      <c r="F961"/>
      <c r="G961"/>
      <c r="H961"/>
      <c r="I961"/>
      <c r="J961">
        <v>0</v>
      </c>
      <c r="K961"/>
      <c r="L961"/>
      <c r="M961"/>
      <c r="N961"/>
      <c r="O961"/>
      <c r="P961"/>
      <c r="Q961"/>
      <c r="R961"/>
      <c r="S961"/>
      <c r="T961"/>
      <c r="U961"/>
      <c r="V961"/>
      <c r="W961"/>
      <c r="X961"/>
      <c r="Y961"/>
      <c r="Z961"/>
      <c r="AA961"/>
      <c r="AB961"/>
      <c r="AC961"/>
      <c r="AD961"/>
      <c r="AE961"/>
      <c r="AF961"/>
      <c r="AG961"/>
      <c r="AH961"/>
      <c r="AI961"/>
      <c r="AJ961"/>
      <c r="AK961"/>
      <c r="AL961"/>
      <c r="AM961"/>
      <c r="AN961"/>
      <c r="AO961"/>
      <c r="AP961"/>
      <c r="AQ961"/>
      <c r="AR961"/>
      <c r="AS961"/>
    </row>
    <row r="962" spans="1:45">
      <c r="A962"/>
      <c r="B962"/>
      <c r="C962"/>
      <c r="D962"/>
      <c r="E962" s="78">
        <v>0</v>
      </c>
      <c r="F962"/>
      <c r="G962"/>
      <c r="H962"/>
      <c r="I962"/>
      <c r="J962">
        <v>0</v>
      </c>
      <c r="K962"/>
      <c r="L962"/>
      <c r="M962"/>
      <c r="N962"/>
      <c r="O962"/>
      <c r="P962"/>
      <c r="Q962"/>
      <c r="R962"/>
      <c r="S962"/>
      <c r="T962"/>
      <c r="U962"/>
      <c r="V962"/>
      <c r="W962"/>
      <c r="X962"/>
      <c r="Y962"/>
      <c r="Z962"/>
      <c r="AA962"/>
      <c r="AB962"/>
      <c r="AC962"/>
      <c r="AD962"/>
      <c r="AE962"/>
      <c r="AF962"/>
      <c r="AG962"/>
      <c r="AH962"/>
      <c r="AI962"/>
      <c r="AJ962"/>
      <c r="AK962"/>
      <c r="AL962"/>
      <c r="AM962"/>
      <c r="AN962"/>
      <c r="AO962"/>
      <c r="AP962"/>
      <c r="AQ962"/>
      <c r="AR962"/>
      <c r="AS962"/>
    </row>
    <row r="963" spans="1:45">
      <c r="A963"/>
      <c r="B963"/>
      <c r="C963"/>
      <c r="D963"/>
      <c r="E963" s="78">
        <v>0</v>
      </c>
      <c r="F963"/>
      <c r="G963"/>
      <c r="H963"/>
      <c r="I963"/>
      <c r="J963">
        <v>0</v>
      </c>
      <c r="K963"/>
      <c r="L963"/>
      <c r="M963"/>
      <c r="N963"/>
      <c r="O963"/>
      <c r="P963"/>
      <c r="Q963"/>
      <c r="R963"/>
      <c r="S963"/>
      <c r="T963"/>
      <c r="U963"/>
      <c r="V963"/>
      <c r="W963"/>
      <c r="X963"/>
      <c r="Y963"/>
      <c r="Z963"/>
      <c r="AA963"/>
      <c r="AB963"/>
      <c r="AC963"/>
      <c r="AD963"/>
      <c r="AE963"/>
      <c r="AF963"/>
      <c r="AG963"/>
      <c r="AH963"/>
      <c r="AI963"/>
      <c r="AJ963"/>
      <c r="AK963"/>
      <c r="AL963"/>
      <c r="AM963"/>
      <c r="AN963"/>
      <c r="AO963"/>
      <c r="AP963"/>
      <c r="AQ963"/>
      <c r="AR963"/>
      <c r="AS963"/>
    </row>
    <row r="964" spans="1:45">
      <c r="A964"/>
      <c r="B964"/>
      <c r="C964"/>
      <c r="D964"/>
      <c r="E964" s="78">
        <v>0</v>
      </c>
      <c r="F964"/>
      <c r="G964"/>
      <c r="H964"/>
      <c r="I964"/>
      <c r="J964">
        <v>0</v>
      </c>
      <c r="K964"/>
      <c r="L964"/>
      <c r="M964"/>
      <c r="N964"/>
      <c r="O964"/>
      <c r="P964"/>
      <c r="Q964"/>
      <c r="R964"/>
      <c r="S964"/>
      <c r="T964"/>
      <c r="U964"/>
      <c r="V964"/>
      <c r="W964"/>
      <c r="X964"/>
      <c r="Y964"/>
      <c r="Z964"/>
      <c r="AA964"/>
      <c r="AB964"/>
      <c r="AC964"/>
      <c r="AD964"/>
      <c r="AE964"/>
      <c r="AF964"/>
      <c r="AG964"/>
      <c r="AH964"/>
      <c r="AI964"/>
      <c r="AJ964"/>
      <c r="AK964"/>
      <c r="AL964"/>
      <c r="AM964"/>
      <c r="AN964"/>
      <c r="AO964"/>
      <c r="AP964"/>
      <c r="AQ964"/>
      <c r="AR964"/>
      <c r="AS964"/>
    </row>
    <row r="965" spans="1:45">
      <c r="A965"/>
      <c r="B965"/>
      <c r="C965"/>
      <c r="D965"/>
      <c r="E965" s="78">
        <v>0</v>
      </c>
      <c r="F965"/>
      <c r="G965"/>
      <c r="H965"/>
      <c r="I965"/>
      <c r="J965">
        <v>0</v>
      </c>
      <c r="K965"/>
      <c r="L965"/>
      <c r="M965"/>
      <c r="N965"/>
      <c r="O965"/>
      <c r="P965"/>
      <c r="Q965"/>
      <c r="R965"/>
      <c r="S965"/>
      <c r="T965"/>
      <c r="U965"/>
      <c r="V965"/>
      <c r="W965"/>
      <c r="X965"/>
      <c r="Y965"/>
      <c r="Z965"/>
      <c r="AA965"/>
      <c r="AB965"/>
      <c r="AC965"/>
      <c r="AD965"/>
      <c r="AE965"/>
      <c r="AF965"/>
      <c r="AG965"/>
      <c r="AH965"/>
      <c r="AI965"/>
      <c r="AJ965"/>
      <c r="AK965"/>
      <c r="AL965"/>
      <c r="AM965"/>
      <c r="AN965"/>
      <c r="AO965"/>
      <c r="AP965"/>
      <c r="AQ965"/>
      <c r="AR965"/>
      <c r="AS965"/>
    </row>
    <row r="966" spans="1:45">
      <c r="A966"/>
      <c r="B966"/>
      <c r="C966"/>
      <c r="D966"/>
      <c r="E966" s="78">
        <v>0</v>
      </c>
      <c r="F966"/>
      <c r="G966"/>
      <c r="H966"/>
      <c r="I966"/>
      <c r="J966">
        <v>0</v>
      </c>
      <c r="K966"/>
      <c r="L966"/>
      <c r="M966"/>
      <c r="N966"/>
      <c r="O966"/>
      <c r="P966"/>
      <c r="Q966"/>
      <c r="R966"/>
      <c r="S966"/>
      <c r="T966"/>
      <c r="U966"/>
      <c r="V966"/>
      <c r="W966"/>
      <c r="X966"/>
      <c r="Y966"/>
      <c r="Z966"/>
      <c r="AA966"/>
      <c r="AB966"/>
      <c r="AC966"/>
      <c r="AD966"/>
      <c r="AE966"/>
      <c r="AF966"/>
      <c r="AG966"/>
      <c r="AH966"/>
      <c r="AI966"/>
      <c r="AJ966"/>
      <c r="AK966"/>
      <c r="AL966"/>
      <c r="AM966"/>
      <c r="AN966"/>
      <c r="AO966"/>
      <c r="AP966"/>
      <c r="AQ966"/>
      <c r="AR966"/>
      <c r="AS966"/>
    </row>
    <row r="967" spans="1:45">
      <c r="A967"/>
      <c r="B967"/>
      <c r="C967"/>
      <c r="D967"/>
      <c r="E967" s="78">
        <v>0</v>
      </c>
      <c r="F967"/>
      <c r="G967"/>
      <c r="H967"/>
      <c r="I967"/>
      <c r="J967">
        <v>0</v>
      </c>
      <c r="K967"/>
      <c r="L967"/>
      <c r="M967"/>
      <c r="N967"/>
      <c r="O967"/>
      <c r="P967"/>
      <c r="Q967"/>
      <c r="R967"/>
      <c r="S967"/>
      <c r="T967"/>
      <c r="U967"/>
      <c r="V967"/>
      <c r="W967"/>
      <c r="X967"/>
      <c r="Y967"/>
      <c r="Z967"/>
      <c r="AA967"/>
      <c r="AB967"/>
      <c r="AC967"/>
      <c r="AD967"/>
      <c r="AE967"/>
      <c r="AF967"/>
      <c r="AG967"/>
      <c r="AH967"/>
      <c r="AI967"/>
      <c r="AJ967"/>
      <c r="AK967"/>
      <c r="AL967"/>
      <c r="AM967"/>
      <c r="AN967"/>
      <c r="AO967"/>
      <c r="AP967"/>
      <c r="AQ967"/>
      <c r="AR967"/>
      <c r="AS967"/>
    </row>
    <row r="968" spans="1:45">
      <c r="A968"/>
      <c r="B968"/>
      <c r="C968"/>
      <c r="D968"/>
      <c r="E968" s="78">
        <v>0</v>
      </c>
      <c r="F968"/>
      <c r="G968"/>
      <c r="H968"/>
      <c r="I968"/>
      <c r="J968">
        <v>0</v>
      </c>
      <c r="K968"/>
      <c r="L968"/>
      <c r="M968"/>
      <c r="N968"/>
      <c r="O968"/>
      <c r="P968"/>
      <c r="Q968"/>
      <c r="R968"/>
      <c r="S968"/>
      <c r="T968"/>
      <c r="U968"/>
      <c r="V968"/>
      <c r="W968"/>
      <c r="X968"/>
      <c r="Y968"/>
      <c r="Z968"/>
      <c r="AA968"/>
      <c r="AB968"/>
      <c r="AC968"/>
      <c r="AD968"/>
      <c r="AE968"/>
      <c r="AF968"/>
      <c r="AG968"/>
      <c r="AH968"/>
      <c r="AI968"/>
      <c r="AJ968"/>
      <c r="AK968"/>
      <c r="AL968"/>
      <c r="AM968"/>
      <c r="AN968"/>
      <c r="AO968"/>
      <c r="AP968"/>
      <c r="AQ968"/>
      <c r="AR968"/>
      <c r="AS968"/>
    </row>
    <row r="969" spans="1:45">
      <c r="A969"/>
      <c r="B969"/>
      <c r="C969"/>
      <c r="D969"/>
      <c r="E969" s="78">
        <v>0</v>
      </c>
      <c r="F969"/>
      <c r="G969"/>
      <c r="H969"/>
      <c r="I969"/>
      <c r="J969">
        <v>0</v>
      </c>
      <c r="K969"/>
      <c r="L969"/>
      <c r="M969"/>
      <c r="N969"/>
      <c r="O969"/>
      <c r="P969"/>
      <c r="Q969"/>
      <c r="R969"/>
      <c r="S969"/>
      <c r="T969"/>
      <c r="U969"/>
      <c r="V969"/>
      <c r="W969"/>
      <c r="X969"/>
      <c r="Y969"/>
      <c r="Z969"/>
      <c r="AA969"/>
      <c r="AB969"/>
      <c r="AC969"/>
      <c r="AD969"/>
      <c r="AE969"/>
      <c r="AF969"/>
      <c r="AG969"/>
      <c r="AH969"/>
      <c r="AI969"/>
      <c r="AJ969"/>
      <c r="AK969"/>
      <c r="AL969"/>
      <c r="AM969"/>
      <c r="AN969"/>
      <c r="AO969"/>
      <c r="AP969"/>
      <c r="AQ969"/>
      <c r="AR969"/>
      <c r="AS969"/>
    </row>
    <row r="970" spans="1:45">
      <c r="A970"/>
      <c r="B970"/>
      <c r="C970"/>
      <c r="D970"/>
      <c r="E970" s="78">
        <v>0</v>
      </c>
      <c r="F970"/>
      <c r="G970"/>
      <c r="H970"/>
      <c r="I970"/>
      <c r="J970">
        <v>0</v>
      </c>
      <c r="K970"/>
      <c r="L970"/>
      <c r="M970"/>
      <c r="N970"/>
      <c r="O970"/>
      <c r="P970"/>
      <c r="Q970"/>
      <c r="R970"/>
      <c r="S970"/>
      <c r="T970"/>
      <c r="U970"/>
      <c r="V970"/>
      <c r="W970"/>
      <c r="X970"/>
      <c r="Y970"/>
      <c r="Z970"/>
      <c r="AA970"/>
      <c r="AB970"/>
      <c r="AC970"/>
      <c r="AD970"/>
      <c r="AE970"/>
      <c r="AF970"/>
      <c r="AG970"/>
      <c r="AH970"/>
      <c r="AI970"/>
      <c r="AJ970"/>
      <c r="AK970"/>
      <c r="AL970"/>
      <c r="AM970"/>
      <c r="AN970"/>
      <c r="AO970"/>
      <c r="AP970"/>
      <c r="AQ970"/>
      <c r="AR970"/>
      <c r="AS970"/>
    </row>
    <row r="971" spans="1:45">
      <c r="A971"/>
      <c r="B971"/>
      <c r="C971"/>
      <c r="D971"/>
      <c r="E971" s="78">
        <v>0</v>
      </c>
      <c r="F971"/>
      <c r="G971"/>
      <c r="H971"/>
      <c r="I971"/>
      <c r="J971">
        <v>0</v>
      </c>
      <c r="K971"/>
      <c r="L971"/>
      <c r="M971"/>
      <c r="N971"/>
      <c r="O971"/>
      <c r="P971"/>
      <c r="Q971"/>
      <c r="R971"/>
      <c r="S971"/>
      <c r="T971"/>
      <c r="U971"/>
      <c r="V971"/>
      <c r="W971"/>
      <c r="X971"/>
      <c r="Y971"/>
      <c r="Z971"/>
      <c r="AA971"/>
      <c r="AB971"/>
      <c r="AC971"/>
      <c r="AD971"/>
      <c r="AE971"/>
      <c r="AF971"/>
      <c r="AG971"/>
      <c r="AH971"/>
      <c r="AI971"/>
      <c r="AJ971"/>
      <c r="AK971"/>
      <c r="AL971"/>
      <c r="AM971"/>
      <c r="AN971"/>
      <c r="AO971"/>
      <c r="AP971"/>
      <c r="AQ971"/>
      <c r="AR971"/>
      <c r="AS971"/>
    </row>
    <row r="972" spans="1:45">
      <c r="A972"/>
      <c r="B972"/>
      <c r="C972"/>
      <c r="D972"/>
      <c r="E972" s="78">
        <v>0</v>
      </c>
      <c r="F972"/>
      <c r="G972"/>
      <c r="H972"/>
      <c r="I972"/>
      <c r="J972">
        <v>0</v>
      </c>
      <c r="K972"/>
      <c r="L972"/>
      <c r="M972"/>
      <c r="N972"/>
      <c r="O972"/>
      <c r="P972"/>
      <c r="Q972"/>
      <c r="R972"/>
      <c r="S972"/>
      <c r="T972"/>
      <c r="U972"/>
      <c r="V972"/>
      <c r="W972"/>
      <c r="X972"/>
      <c r="Y972"/>
      <c r="Z972"/>
      <c r="AA972"/>
      <c r="AB972"/>
      <c r="AC972"/>
      <c r="AD972"/>
      <c r="AE972"/>
      <c r="AF972"/>
      <c r="AG972"/>
      <c r="AH972"/>
      <c r="AI972"/>
      <c r="AJ972"/>
      <c r="AK972"/>
      <c r="AL972"/>
      <c r="AM972"/>
      <c r="AN972"/>
      <c r="AO972"/>
      <c r="AP972"/>
      <c r="AQ972"/>
      <c r="AR972"/>
      <c r="AS972"/>
    </row>
    <row r="973" spans="1:45">
      <c r="A973"/>
      <c r="B973"/>
      <c r="C973"/>
      <c r="D973"/>
      <c r="E973" s="78">
        <v>0</v>
      </c>
      <c r="F973"/>
      <c r="G973"/>
      <c r="H973"/>
      <c r="I973"/>
      <c r="J973">
        <v>0</v>
      </c>
      <c r="K973"/>
      <c r="L973"/>
      <c r="M973"/>
      <c r="N973"/>
      <c r="O973"/>
      <c r="P973"/>
      <c r="Q973"/>
      <c r="R973"/>
      <c r="S973"/>
      <c r="T973"/>
      <c r="U973"/>
      <c r="V973"/>
      <c r="W973"/>
      <c r="X973"/>
      <c r="Y973"/>
      <c r="Z973"/>
      <c r="AA973"/>
      <c r="AB973"/>
      <c r="AC973"/>
      <c r="AD973"/>
      <c r="AE973"/>
      <c r="AF973"/>
      <c r="AG973"/>
      <c r="AH973"/>
      <c r="AI973"/>
      <c r="AJ973"/>
      <c r="AK973"/>
      <c r="AL973"/>
      <c r="AM973"/>
      <c r="AN973"/>
      <c r="AO973"/>
      <c r="AP973"/>
      <c r="AQ973"/>
      <c r="AR973"/>
      <c r="AS973"/>
    </row>
    <row r="974" spans="1:45">
      <c r="A974"/>
      <c r="B974"/>
      <c r="C974"/>
      <c r="D974"/>
      <c r="E974" s="78">
        <v>0</v>
      </c>
      <c r="F974"/>
      <c r="G974"/>
      <c r="H974"/>
      <c r="I974"/>
      <c r="J974">
        <v>0</v>
      </c>
      <c r="K974"/>
      <c r="L974"/>
      <c r="M974"/>
      <c r="N974"/>
      <c r="O974"/>
      <c r="P974"/>
      <c r="Q974"/>
      <c r="R974"/>
      <c r="S974"/>
      <c r="T974"/>
      <c r="U974"/>
      <c r="V974"/>
      <c r="W974"/>
      <c r="X974"/>
      <c r="Y974"/>
      <c r="Z974"/>
      <c r="AA974"/>
      <c r="AB974"/>
      <c r="AC974"/>
      <c r="AD974"/>
      <c r="AE974"/>
      <c r="AF974"/>
      <c r="AG974"/>
      <c r="AH974"/>
      <c r="AI974"/>
      <c r="AJ974"/>
      <c r="AK974"/>
      <c r="AL974"/>
      <c r="AM974"/>
      <c r="AN974"/>
      <c r="AO974"/>
      <c r="AP974"/>
      <c r="AQ974"/>
      <c r="AR974"/>
      <c r="AS974"/>
    </row>
    <row r="975" spans="1:45">
      <c r="A975"/>
      <c r="B975"/>
      <c r="C975"/>
      <c r="D975"/>
      <c r="E975" s="78">
        <v>0</v>
      </c>
      <c r="F975"/>
      <c r="G975"/>
      <c r="H975"/>
      <c r="I975"/>
      <c r="J975">
        <v>0</v>
      </c>
      <c r="K975"/>
      <c r="L975"/>
      <c r="M975"/>
      <c r="N975"/>
      <c r="O975"/>
      <c r="P975"/>
      <c r="Q975"/>
      <c r="R975"/>
      <c r="S975"/>
      <c r="T975"/>
      <c r="U975"/>
      <c r="V975"/>
      <c r="W975"/>
      <c r="X975"/>
      <c r="Y975"/>
      <c r="Z975"/>
      <c r="AA975"/>
      <c r="AB975"/>
      <c r="AC975"/>
      <c r="AD975"/>
      <c r="AE975"/>
      <c r="AF975"/>
      <c r="AG975"/>
      <c r="AH975"/>
      <c r="AI975"/>
      <c r="AJ975"/>
      <c r="AK975"/>
      <c r="AL975"/>
      <c r="AM975"/>
      <c r="AN975"/>
      <c r="AO975"/>
      <c r="AP975"/>
      <c r="AQ975"/>
      <c r="AR975"/>
      <c r="AS975"/>
    </row>
    <row r="976" spans="1:45">
      <c r="A976"/>
      <c r="B976"/>
      <c r="C976"/>
      <c r="D976"/>
      <c r="E976" s="78">
        <v>0</v>
      </c>
      <c r="F976"/>
      <c r="G976"/>
      <c r="H976"/>
      <c r="I976"/>
      <c r="J976">
        <v>0</v>
      </c>
      <c r="K976"/>
      <c r="L976"/>
      <c r="M976"/>
      <c r="N976"/>
      <c r="O976"/>
      <c r="P976"/>
      <c r="Q976"/>
      <c r="R976"/>
      <c r="S976"/>
      <c r="T976"/>
      <c r="U976"/>
      <c r="V976"/>
      <c r="W976"/>
      <c r="X976"/>
      <c r="Y976"/>
      <c r="Z976"/>
      <c r="AA976"/>
      <c r="AB976"/>
      <c r="AC976"/>
      <c r="AD976"/>
      <c r="AE976"/>
      <c r="AF976"/>
      <c r="AG976"/>
      <c r="AH976"/>
      <c r="AI976"/>
      <c r="AJ976"/>
      <c r="AK976"/>
      <c r="AL976"/>
      <c r="AM976"/>
      <c r="AN976"/>
      <c r="AO976"/>
      <c r="AP976"/>
      <c r="AQ976"/>
      <c r="AR976"/>
      <c r="AS976"/>
    </row>
    <row r="977" spans="1:45">
      <c r="A977"/>
      <c r="B977"/>
      <c r="C977"/>
      <c r="D977"/>
      <c r="E977" s="78">
        <v>0</v>
      </c>
      <c r="F977"/>
      <c r="G977"/>
      <c r="H977"/>
      <c r="I977"/>
      <c r="J977">
        <v>0</v>
      </c>
      <c r="K977"/>
      <c r="L977"/>
      <c r="M977"/>
      <c r="N977"/>
      <c r="O977"/>
      <c r="P977"/>
      <c r="Q977"/>
      <c r="R977"/>
      <c r="S977"/>
      <c r="T977"/>
      <c r="U977"/>
      <c r="V977"/>
      <c r="W977"/>
      <c r="X977"/>
      <c r="Y977"/>
      <c r="Z977"/>
      <c r="AA977"/>
      <c r="AB977"/>
      <c r="AC977"/>
      <c r="AD977"/>
      <c r="AE977"/>
      <c r="AF977"/>
      <c r="AG977"/>
      <c r="AH977"/>
      <c r="AI977"/>
      <c r="AJ977"/>
      <c r="AK977"/>
      <c r="AL977"/>
      <c r="AM977"/>
      <c r="AN977"/>
      <c r="AO977"/>
      <c r="AP977"/>
      <c r="AQ977"/>
      <c r="AR977"/>
      <c r="AS977"/>
    </row>
    <row r="978" spans="1:45">
      <c r="A978"/>
      <c r="B978"/>
      <c r="C978"/>
      <c r="D978"/>
      <c r="E978" s="78">
        <v>0</v>
      </c>
      <c r="F978"/>
      <c r="G978"/>
      <c r="H978"/>
      <c r="I978"/>
      <c r="J978">
        <v>0</v>
      </c>
      <c r="K978"/>
      <c r="L978"/>
      <c r="M978"/>
      <c r="N978"/>
      <c r="O978"/>
      <c r="P978"/>
      <c r="Q978"/>
      <c r="R978"/>
      <c r="S978"/>
      <c r="T978"/>
      <c r="U978"/>
      <c r="V978"/>
      <c r="W978"/>
      <c r="X978"/>
      <c r="Y978"/>
      <c r="Z978"/>
      <c r="AA978"/>
      <c r="AB978"/>
      <c r="AC978"/>
      <c r="AD978"/>
      <c r="AE978"/>
      <c r="AF978"/>
      <c r="AG978"/>
      <c r="AH978"/>
      <c r="AI978"/>
      <c r="AJ978"/>
      <c r="AK978"/>
      <c r="AL978"/>
      <c r="AM978"/>
      <c r="AN978"/>
      <c r="AO978"/>
      <c r="AP978"/>
      <c r="AQ978"/>
      <c r="AR978"/>
      <c r="AS978"/>
    </row>
    <row r="979" spans="1:45">
      <c r="A979"/>
      <c r="B979"/>
      <c r="C979"/>
      <c r="D979"/>
      <c r="E979" s="78">
        <v>0</v>
      </c>
      <c r="F979"/>
      <c r="G979"/>
      <c r="H979"/>
      <c r="I979"/>
      <c r="J979">
        <v>0</v>
      </c>
      <c r="K979"/>
      <c r="L979"/>
      <c r="M979"/>
      <c r="N979"/>
      <c r="O979"/>
      <c r="P979"/>
      <c r="Q979"/>
      <c r="R979"/>
      <c r="S979"/>
      <c r="T979"/>
      <c r="U979"/>
      <c r="V979"/>
      <c r="W979"/>
      <c r="X979"/>
      <c r="Y979"/>
      <c r="Z979"/>
      <c r="AA979"/>
      <c r="AB979"/>
      <c r="AC979"/>
      <c r="AD979"/>
      <c r="AE979"/>
      <c r="AF979"/>
      <c r="AG979"/>
      <c r="AH979"/>
      <c r="AI979"/>
      <c r="AJ979"/>
      <c r="AK979"/>
      <c r="AL979"/>
      <c r="AM979"/>
      <c r="AN979"/>
      <c r="AO979"/>
      <c r="AP979"/>
      <c r="AQ979"/>
      <c r="AR979"/>
      <c r="AS979"/>
    </row>
    <row r="980" spans="1:45">
      <c r="A980"/>
      <c r="B980"/>
      <c r="C980"/>
      <c r="D980"/>
      <c r="E980" s="78">
        <v>0</v>
      </c>
      <c r="F980"/>
      <c r="G980"/>
      <c r="H980"/>
      <c r="I980"/>
      <c r="J980">
        <v>0</v>
      </c>
      <c r="K980"/>
      <c r="L980"/>
      <c r="M980"/>
      <c r="N980"/>
      <c r="O980"/>
      <c r="P980"/>
      <c r="Q980"/>
      <c r="R980"/>
      <c r="S980"/>
      <c r="T980"/>
      <c r="U980"/>
      <c r="V980"/>
      <c r="W980"/>
      <c r="X980"/>
      <c r="Y980"/>
      <c r="Z980"/>
      <c r="AA980"/>
      <c r="AB980"/>
      <c r="AC980"/>
      <c r="AD980"/>
      <c r="AE980"/>
      <c r="AF980"/>
      <c r="AG980"/>
      <c r="AH980"/>
      <c r="AI980"/>
      <c r="AJ980"/>
      <c r="AK980"/>
      <c r="AL980"/>
      <c r="AM980"/>
      <c r="AN980"/>
      <c r="AO980"/>
      <c r="AP980"/>
      <c r="AQ980"/>
      <c r="AR980"/>
      <c r="AS980"/>
    </row>
    <row r="981" spans="1:45">
      <c r="A981"/>
      <c r="B981"/>
      <c r="C981"/>
      <c r="D981"/>
      <c r="E981" s="78">
        <v>0</v>
      </c>
      <c r="F981"/>
      <c r="G981"/>
      <c r="H981"/>
      <c r="I981"/>
      <c r="J981">
        <v>0</v>
      </c>
      <c r="K981"/>
      <c r="L981"/>
      <c r="M981"/>
      <c r="N981"/>
      <c r="O981"/>
      <c r="P981"/>
      <c r="Q981"/>
      <c r="R981"/>
      <c r="S981"/>
      <c r="T981"/>
      <c r="U981"/>
      <c r="V981"/>
      <c r="W981"/>
      <c r="X981"/>
      <c r="Y981"/>
      <c r="Z981"/>
      <c r="AA981"/>
      <c r="AB981"/>
      <c r="AC981"/>
      <c r="AD981"/>
      <c r="AE981"/>
      <c r="AF981"/>
      <c r="AG981"/>
      <c r="AH981"/>
      <c r="AI981"/>
      <c r="AJ981"/>
      <c r="AK981"/>
      <c r="AL981"/>
      <c r="AM981"/>
      <c r="AN981"/>
      <c r="AO981"/>
      <c r="AP981"/>
      <c r="AQ981"/>
      <c r="AR981"/>
      <c r="AS981"/>
    </row>
    <row r="982" spans="1:45">
      <c r="A982"/>
      <c r="B982"/>
      <c r="C982"/>
      <c r="D982"/>
      <c r="E982" s="78">
        <v>0</v>
      </c>
      <c r="F982"/>
      <c r="G982"/>
      <c r="H982"/>
      <c r="I982"/>
      <c r="J982">
        <v>0</v>
      </c>
      <c r="K982"/>
      <c r="L982"/>
      <c r="M982"/>
      <c r="N982"/>
      <c r="O982"/>
      <c r="P982"/>
      <c r="Q982"/>
      <c r="R982"/>
      <c r="S982"/>
      <c r="T982"/>
      <c r="U982"/>
      <c r="V982"/>
      <c r="W982"/>
      <c r="X982"/>
      <c r="Y982"/>
      <c r="Z982"/>
      <c r="AA982"/>
      <c r="AB982"/>
      <c r="AC982"/>
      <c r="AD982"/>
      <c r="AE982"/>
      <c r="AF982"/>
      <c r="AG982"/>
      <c r="AH982"/>
      <c r="AI982"/>
      <c r="AJ982"/>
      <c r="AK982"/>
      <c r="AL982"/>
      <c r="AM982"/>
      <c r="AN982"/>
      <c r="AO982"/>
      <c r="AP982"/>
      <c r="AQ982"/>
      <c r="AR982"/>
      <c r="AS982"/>
    </row>
    <row r="983" spans="1:45">
      <c r="A983"/>
      <c r="B983"/>
      <c r="C983"/>
      <c r="D983"/>
      <c r="E983" s="78">
        <v>0</v>
      </c>
      <c r="F983"/>
      <c r="G983"/>
      <c r="H983"/>
      <c r="I983"/>
      <c r="J983">
        <v>0</v>
      </c>
      <c r="K983"/>
      <c r="L983"/>
      <c r="M983"/>
      <c r="N983"/>
      <c r="O983"/>
      <c r="P983"/>
      <c r="Q983"/>
      <c r="R983"/>
      <c r="S983"/>
      <c r="T983"/>
      <c r="U983"/>
      <c r="V983"/>
      <c r="W983"/>
      <c r="X983"/>
      <c r="Y983"/>
      <c r="Z983"/>
      <c r="AA983"/>
      <c r="AB983"/>
      <c r="AC983"/>
      <c r="AD983"/>
      <c r="AE983"/>
      <c r="AF983"/>
      <c r="AG983"/>
      <c r="AH983"/>
      <c r="AI983"/>
      <c r="AJ983"/>
      <c r="AK983"/>
      <c r="AL983"/>
      <c r="AM983"/>
      <c r="AN983"/>
      <c r="AO983"/>
      <c r="AP983"/>
      <c r="AQ983"/>
      <c r="AR983"/>
      <c r="AS983"/>
    </row>
    <row r="984" spans="1:45">
      <c r="A984"/>
      <c r="B984"/>
      <c r="C984"/>
      <c r="D984"/>
      <c r="E984" s="78">
        <v>0</v>
      </c>
      <c r="F984"/>
      <c r="G984"/>
      <c r="H984"/>
      <c r="I984"/>
      <c r="J984">
        <v>0</v>
      </c>
      <c r="K984"/>
      <c r="L984"/>
      <c r="M984"/>
      <c r="N984"/>
      <c r="O984"/>
      <c r="P984"/>
      <c r="Q984"/>
      <c r="R984"/>
      <c r="S984"/>
      <c r="T984"/>
      <c r="U984"/>
      <c r="V984"/>
      <c r="W984"/>
      <c r="X984"/>
      <c r="Y984"/>
      <c r="Z984"/>
      <c r="AA984"/>
      <c r="AB984"/>
      <c r="AC984"/>
      <c r="AD984"/>
      <c r="AE984"/>
      <c r="AF984"/>
      <c r="AG984"/>
      <c r="AH984"/>
      <c r="AI984"/>
      <c r="AJ984"/>
      <c r="AK984"/>
      <c r="AL984"/>
      <c r="AM984"/>
      <c r="AN984"/>
      <c r="AO984"/>
      <c r="AP984"/>
      <c r="AQ984"/>
      <c r="AR984"/>
      <c r="AS984"/>
    </row>
    <row r="985" spans="1:45">
      <c r="A985"/>
      <c r="B985"/>
      <c r="C985"/>
      <c r="D985"/>
      <c r="E985" s="78">
        <v>0</v>
      </c>
      <c r="F985"/>
      <c r="G985"/>
      <c r="H985"/>
      <c r="I985"/>
      <c r="J985">
        <v>0</v>
      </c>
      <c r="K985"/>
      <c r="L985"/>
      <c r="M985"/>
      <c r="N985"/>
      <c r="O985"/>
      <c r="P985"/>
      <c r="Q985"/>
      <c r="R985"/>
      <c r="S985"/>
      <c r="T985"/>
      <c r="U985"/>
      <c r="V985"/>
      <c r="W985"/>
      <c r="X985"/>
      <c r="Y985"/>
      <c r="Z985"/>
      <c r="AA985"/>
      <c r="AB985"/>
      <c r="AC985"/>
      <c r="AD985"/>
      <c r="AE985"/>
      <c r="AF985"/>
      <c r="AG985"/>
      <c r="AH985"/>
      <c r="AI985"/>
      <c r="AJ985"/>
      <c r="AK985"/>
      <c r="AL985"/>
      <c r="AM985"/>
      <c r="AN985"/>
      <c r="AO985"/>
      <c r="AP985"/>
      <c r="AQ985"/>
      <c r="AR985"/>
      <c r="AS985"/>
    </row>
    <row r="986" spans="1:45">
      <c r="A986"/>
      <c r="B986"/>
      <c r="C986"/>
      <c r="D986"/>
      <c r="E986" s="78">
        <v>0</v>
      </c>
      <c r="F986"/>
      <c r="G986"/>
      <c r="H986"/>
      <c r="I986"/>
      <c r="J986">
        <v>0</v>
      </c>
      <c r="K986"/>
      <c r="L986"/>
      <c r="M986"/>
      <c r="N986"/>
      <c r="O986"/>
      <c r="P986"/>
      <c r="Q986"/>
      <c r="R986"/>
      <c r="S986"/>
      <c r="T986"/>
      <c r="U986"/>
      <c r="V986"/>
      <c r="W986"/>
      <c r="X986"/>
      <c r="Y986"/>
      <c r="Z986"/>
      <c r="AA986"/>
      <c r="AB986"/>
      <c r="AC986"/>
      <c r="AD986"/>
      <c r="AE986"/>
      <c r="AF986"/>
      <c r="AG986"/>
      <c r="AH986"/>
      <c r="AI986"/>
      <c r="AJ986"/>
      <c r="AK986"/>
      <c r="AL986"/>
      <c r="AM986"/>
      <c r="AN986"/>
      <c r="AO986"/>
      <c r="AP986"/>
      <c r="AQ986"/>
      <c r="AR986"/>
      <c r="AS986"/>
    </row>
    <row r="987" spans="1:45">
      <c r="A987"/>
      <c r="B987"/>
      <c r="C987"/>
      <c r="D987"/>
      <c r="E987" s="78">
        <v>0</v>
      </c>
      <c r="F987"/>
      <c r="G987"/>
      <c r="H987"/>
      <c r="I987"/>
      <c r="J987">
        <v>0</v>
      </c>
      <c r="K987"/>
      <c r="L987"/>
      <c r="M987"/>
      <c r="N987"/>
      <c r="O987"/>
      <c r="P987"/>
      <c r="Q987"/>
      <c r="R987"/>
      <c r="S987"/>
      <c r="T987"/>
      <c r="U987"/>
      <c r="V987"/>
      <c r="W987"/>
      <c r="X987"/>
      <c r="Y987"/>
      <c r="Z987"/>
      <c r="AA987"/>
      <c r="AB987"/>
      <c r="AC987"/>
      <c r="AD987"/>
      <c r="AE987"/>
      <c r="AF987"/>
      <c r="AG987"/>
      <c r="AH987"/>
      <c r="AI987"/>
      <c r="AJ987"/>
      <c r="AK987"/>
      <c r="AL987"/>
      <c r="AM987"/>
      <c r="AN987"/>
      <c r="AO987"/>
      <c r="AP987"/>
      <c r="AQ987"/>
      <c r="AR987"/>
      <c r="AS987"/>
    </row>
    <row r="988" spans="1:45">
      <c r="A988"/>
      <c r="B988"/>
      <c r="C988"/>
      <c r="D988"/>
      <c r="E988" s="78">
        <v>0</v>
      </c>
      <c r="F988"/>
      <c r="G988"/>
      <c r="H988"/>
      <c r="I988"/>
      <c r="J988">
        <v>0</v>
      </c>
      <c r="K988"/>
      <c r="L988"/>
      <c r="M988"/>
      <c r="N988"/>
      <c r="O988"/>
      <c r="P988"/>
      <c r="Q988"/>
      <c r="R988"/>
      <c r="S988"/>
      <c r="T988"/>
      <c r="U988"/>
      <c r="V988"/>
      <c r="W988"/>
      <c r="X988"/>
      <c r="Y988"/>
      <c r="Z988"/>
      <c r="AA988"/>
      <c r="AB988"/>
      <c r="AC988"/>
      <c r="AD988"/>
      <c r="AE988"/>
      <c r="AF988"/>
      <c r="AG988"/>
      <c r="AH988"/>
      <c r="AI988"/>
      <c r="AJ988"/>
      <c r="AK988"/>
      <c r="AL988"/>
      <c r="AM988"/>
      <c r="AN988"/>
      <c r="AO988"/>
      <c r="AP988"/>
      <c r="AQ988"/>
      <c r="AR988"/>
      <c r="AS988"/>
    </row>
    <row r="989" spans="1:45">
      <c r="A989"/>
      <c r="B989"/>
      <c r="C989"/>
      <c r="D989"/>
      <c r="E989" s="78">
        <v>0</v>
      </c>
      <c r="F989"/>
      <c r="G989"/>
      <c r="H989"/>
      <c r="I989"/>
      <c r="J989">
        <v>0</v>
      </c>
      <c r="K989"/>
      <c r="L989"/>
      <c r="M989"/>
      <c r="N989"/>
      <c r="O989"/>
      <c r="P989"/>
      <c r="Q989"/>
      <c r="R989"/>
      <c r="S989"/>
      <c r="T989"/>
      <c r="U989"/>
      <c r="V989"/>
      <c r="W989"/>
      <c r="X989"/>
      <c r="Y989"/>
      <c r="Z989"/>
      <c r="AA989"/>
      <c r="AB989"/>
      <c r="AC989"/>
      <c r="AD989"/>
      <c r="AE989"/>
      <c r="AF989"/>
      <c r="AG989"/>
      <c r="AH989"/>
      <c r="AI989"/>
      <c r="AJ989"/>
      <c r="AK989"/>
      <c r="AL989"/>
      <c r="AM989"/>
      <c r="AN989"/>
      <c r="AO989"/>
      <c r="AP989"/>
      <c r="AQ989"/>
      <c r="AR989"/>
      <c r="AS989"/>
    </row>
    <row r="990" spans="1:45">
      <c r="A990"/>
      <c r="B990"/>
      <c r="C990"/>
      <c r="D990"/>
      <c r="E990" s="78">
        <v>0</v>
      </c>
      <c r="F990"/>
      <c r="G990"/>
      <c r="H990"/>
      <c r="I990"/>
      <c r="J990">
        <v>0</v>
      </c>
      <c r="K990"/>
      <c r="L990"/>
      <c r="M990"/>
      <c r="N990"/>
      <c r="O990"/>
      <c r="P990"/>
      <c r="Q990"/>
      <c r="R990"/>
      <c r="S990"/>
      <c r="T990"/>
      <c r="U990"/>
      <c r="V990"/>
      <c r="W990"/>
      <c r="X990"/>
      <c r="Y990"/>
      <c r="Z990"/>
      <c r="AA990"/>
      <c r="AB990"/>
      <c r="AC990"/>
      <c r="AD990"/>
      <c r="AE990"/>
      <c r="AF990"/>
      <c r="AG990"/>
      <c r="AH990"/>
      <c r="AI990"/>
      <c r="AJ990"/>
      <c r="AK990"/>
      <c r="AL990"/>
      <c r="AM990"/>
      <c r="AN990"/>
      <c r="AO990"/>
      <c r="AP990"/>
      <c r="AQ990"/>
      <c r="AR990"/>
      <c r="AS990"/>
    </row>
    <row r="991" spans="1:45">
      <c r="A991"/>
      <c r="B991"/>
      <c r="C991"/>
      <c r="D991"/>
      <c r="E991" s="78">
        <v>0</v>
      </c>
      <c r="F991"/>
      <c r="G991"/>
      <c r="H991"/>
      <c r="I991"/>
      <c r="J991">
        <v>0</v>
      </c>
      <c r="K991"/>
      <c r="L991"/>
      <c r="M991"/>
      <c r="N991"/>
      <c r="O991"/>
      <c r="P991"/>
      <c r="Q991"/>
      <c r="R991"/>
      <c r="S991"/>
      <c r="T991"/>
      <c r="U991"/>
      <c r="V991"/>
      <c r="W991"/>
      <c r="X991"/>
      <c r="Y991"/>
      <c r="Z991"/>
      <c r="AA991"/>
      <c r="AB991"/>
      <c r="AC991"/>
      <c r="AD991"/>
      <c r="AE991"/>
      <c r="AF991"/>
      <c r="AG991"/>
      <c r="AH991"/>
      <c r="AI991"/>
      <c r="AJ991"/>
      <c r="AK991"/>
      <c r="AL991"/>
      <c r="AM991"/>
      <c r="AN991"/>
      <c r="AO991"/>
      <c r="AP991"/>
      <c r="AQ991"/>
      <c r="AR991"/>
      <c r="AS991"/>
    </row>
    <row r="992" spans="1:45">
      <c r="A992"/>
      <c r="B992"/>
      <c r="C992"/>
      <c r="D992"/>
      <c r="E992" s="78">
        <v>0</v>
      </c>
      <c r="F992"/>
      <c r="G992"/>
      <c r="H992"/>
      <c r="I992"/>
      <c r="J992">
        <v>0</v>
      </c>
      <c r="K992"/>
      <c r="L992"/>
      <c r="M992"/>
      <c r="N992"/>
      <c r="O992"/>
      <c r="P992"/>
      <c r="Q992"/>
      <c r="R992"/>
      <c r="S992"/>
      <c r="T992"/>
      <c r="U992"/>
      <c r="V992"/>
      <c r="W992"/>
      <c r="X992"/>
      <c r="Y992"/>
      <c r="Z992"/>
      <c r="AA992"/>
      <c r="AB992"/>
      <c r="AC992"/>
      <c r="AD992"/>
      <c r="AE992"/>
      <c r="AF992"/>
      <c r="AG992"/>
      <c r="AH992"/>
      <c r="AI992"/>
      <c r="AJ992"/>
      <c r="AK992"/>
      <c r="AL992"/>
      <c r="AM992"/>
      <c r="AN992"/>
      <c r="AO992"/>
      <c r="AP992"/>
      <c r="AQ992"/>
      <c r="AR992"/>
      <c r="AS992"/>
    </row>
    <row r="993" spans="1:45">
      <c r="A993"/>
      <c r="B993"/>
      <c r="C993"/>
      <c r="D993"/>
      <c r="E993" s="78">
        <v>0</v>
      </c>
      <c r="F993"/>
      <c r="G993"/>
      <c r="H993"/>
      <c r="I993"/>
      <c r="J993">
        <v>0</v>
      </c>
      <c r="K993"/>
      <c r="L993"/>
      <c r="M993"/>
      <c r="N993"/>
      <c r="O993"/>
      <c r="P993"/>
      <c r="Q993"/>
      <c r="R993"/>
      <c r="S993"/>
      <c r="T993"/>
      <c r="U993"/>
      <c r="V993"/>
      <c r="W993"/>
      <c r="X993"/>
      <c r="Y993"/>
      <c r="Z993"/>
      <c r="AA993"/>
      <c r="AB993"/>
      <c r="AC993"/>
      <c r="AD993"/>
      <c r="AE993"/>
      <c r="AF993"/>
      <c r="AG993"/>
      <c r="AH993"/>
      <c r="AI993"/>
      <c r="AJ993"/>
      <c r="AK993"/>
      <c r="AL993"/>
      <c r="AM993"/>
      <c r="AN993"/>
      <c r="AO993"/>
      <c r="AP993"/>
      <c r="AQ993"/>
      <c r="AR993"/>
      <c r="AS993"/>
    </row>
    <row r="994" spans="1:45">
      <c r="A994"/>
      <c r="B994"/>
      <c r="C994"/>
      <c r="D994"/>
      <c r="E994" s="78">
        <v>0</v>
      </c>
      <c r="F994"/>
      <c r="G994"/>
      <c r="H994"/>
      <c r="I994"/>
      <c r="J994">
        <v>0</v>
      </c>
      <c r="K994"/>
      <c r="L994"/>
      <c r="M994"/>
      <c r="N994"/>
      <c r="O994"/>
      <c r="P994"/>
      <c r="Q994"/>
      <c r="R994"/>
      <c r="S994"/>
      <c r="T994"/>
      <c r="U994"/>
      <c r="V994"/>
      <c r="W994"/>
      <c r="X994"/>
      <c r="Y994"/>
      <c r="Z994"/>
      <c r="AA994"/>
      <c r="AB994"/>
      <c r="AC994"/>
      <c r="AD994"/>
      <c r="AE994"/>
      <c r="AF994"/>
      <c r="AG994"/>
      <c r="AH994"/>
      <c r="AI994"/>
      <c r="AJ994"/>
      <c r="AK994"/>
      <c r="AL994"/>
      <c r="AM994"/>
      <c r="AN994"/>
      <c r="AO994"/>
      <c r="AP994"/>
      <c r="AQ994"/>
      <c r="AR994"/>
      <c r="AS994"/>
    </row>
    <row r="995" spans="1:45">
      <c r="A995"/>
      <c r="B995"/>
      <c r="C995"/>
      <c r="D995"/>
      <c r="E995" s="78">
        <v>0</v>
      </c>
      <c r="F995"/>
      <c r="G995"/>
      <c r="H995"/>
      <c r="I995"/>
      <c r="J995">
        <v>0</v>
      </c>
      <c r="K995"/>
      <c r="L995"/>
      <c r="M995"/>
      <c r="N995"/>
      <c r="O995"/>
      <c r="P995"/>
      <c r="Q995"/>
      <c r="R995"/>
      <c r="S995"/>
      <c r="T995"/>
      <c r="U995"/>
      <c r="V995"/>
      <c r="W995"/>
      <c r="X995"/>
      <c r="Y995"/>
      <c r="Z995"/>
      <c r="AA995"/>
      <c r="AB995"/>
      <c r="AC995"/>
      <c r="AD995"/>
      <c r="AE995"/>
      <c r="AF995"/>
      <c r="AG995"/>
      <c r="AH995"/>
      <c r="AI995"/>
      <c r="AJ995"/>
      <c r="AK995"/>
      <c r="AL995"/>
      <c r="AM995"/>
      <c r="AN995"/>
      <c r="AO995"/>
      <c r="AP995"/>
      <c r="AQ995"/>
      <c r="AR995"/>
      <c r="AS995"/>
    </row>
    <row r="996" spans="1:45">
      <c r="A996"/>
      <c r="B996"/>
      <c r="C996"/>
      <c r="D996"/>
      <c r="E996" s="78">
        <v>0</v>
      </c>
      <c r="F996"/>
      <c r="G996"/>
      <c r="H996"/>
      <c r="I996"/>
      <c r="J996">
        <v>0</v>
      </c>
      <c r="K996"/>
      <c r="L996"/>
      <c r="M996"/>
      <c r="N996"/>
      <c r="O996"/>
      <c r="P996"/>
      <c r="Q996"/>
      <c r="R996"/>
      <c r="S996"/>
      <c r="T996"/>
      <c r="U996"/>
      <c r="V996"/>
      <c r="W996"/>
      <c r="X996"/>
      <c r="Y996"/>
      <c r="Z996"/>
      <c r="AA996"/>
      <c r="AB996"/>
      <c r="AC996"/>
      <c r="AD996"/>
      <c r="AE996"/>
      <c r="AF996"/>
      <c r="AG996"/>
      <c r="AH996"/>
      <c r="AI996"/>
      <c r="AJ996"/>
      <c r="AK996"/>
      <c r="AL996"/>
      <c r="AM996"/>
      <c r="AN996"/>
      <c r="AO996"/>
      <c r="AP996"/>
      <c r="AQ996"/>
      <c r="AR996"/>
      <c r="AS996"/>
    </row>
    <row r="997" spans="1:45">
      <c r="A997"/>
      <c r="B997"/>
      <c r="C997"/>
      <c r="D997"/>
      <c r="E997" s="78">
        <v>0</v>
      </c>
      <c r="F997"/>
      <c r="G997"/>
      <c r="H997"/>
      <c r="I997"/>
      <c r="J997">
        <v>0</v>
      </c>
      <c r="K997"/>
      <c r="L997"/>
      <c r="M997"/>
      <c r="N997"/>
      <c r="O997"/>
      <c r="P997"/>
      <c r="Q997"/>
      <c r="R997"/>
      <c r="S997"/>
      <c r="T997"/>
      <c r="U997"/>
      <c r="V997"/>
      <c r="W997"/>
      <c r="X997"/>
      <c r="Y997"/>
      <c r="Z997"/>
      <c r="AA997"/>
      <c r="AB997"/>
      <c r="AC997"/>
      <c r="AD997"/>
      <c r="AE997"/>
      <c r="AF997"/>
      <c r="AG997"/>
      <c r="AH997"/>
      <c r="AI997"/>
      <c r="AJ997"/>
      <c r="AK997"/>
      <c r="AL997"/>
      <c r="AM997"/>
      <c r="AN997"/>
      <c r="AO997"/>
      <c r="AP997"/>
      <c r="AQ997"/>
      <c r="AR997"/>
      <c r="AS997"/>
    </row>
    <row r="998" spans="1:45">
      <c r="A998"/>
      <c r="B998"/>
      <c r="C998"/>
      <c r="D998"/>
      <c r="E998" s="78">
        <v>0</v>
      </c>
      <c r="F998"/>
      <c r="G998"/>
      <c r="H998"/>
      <c r="I998"/>
      <c r="J998">
        <v>0</v>
      </c>
      <c r="K998"/>
      <c r="L998"/>
      <c r="M998"/>
      <c r="N998"/>
      <c r="O998"/>
      <c r="P998"/>
      <c r="Q998"/>
      <c r="R998"/>
      <c r="S998"/>
      <c r="T998"/>
      <c r="U998"/>
      <c r="V998"/>
      <c r="W998"/>
      <c r="X998"/>
      <c r="Y998"/>
      <c r="Z998"/>
      <c r="AA998"/>
      <c r="AB998"/>
      <c r="AC998"/>
      <c r="AD998"/>
      <c r="AE998"/>
      <c r="AF998"/>
      <c r="AG998"/>
      <c r="AH998"/>
      <c r="AI998"/>
      <c r="AJ998"/>
      <c r="AK998"/>
      <c r="AL998"/>
      <c r="AM998"/>
      <c r="AN998"/>
      <c r="AO998"/>
      <c r="AP998"/>
      <c r="AQ998"/>
      <c r="AR998"/>
      <c r="AS998"/>
    </row>
    <row r="999" spans="1:45">
      <c r="A999"/>
      <c r="B999"/>
      <c r="C999"/>
      <c r="D999"/>
      <c r="E999" s="78">
        <v>0</v>
      </c>
      <c r="F999"/>
      <c r="G999"/>
      <c r="H999"/>
      <c r="I999"/>
      <c r="J999">
        <v>0</v>
      </c>
      <c r="K999"/>
      <c r="L999"/>
      <c r="M999"/>
      <c r="N999"/>
      <c r="O999"/>
      <c r="P999"/>
      <c r="Q999"/>
      <c r="R999"/>
      <c r="S999"/>
      <c r="T999"/>
      <c r="U999"/>
      <c r="V999"/>
      <c r="W999"/>
      <c r="X999"/>
      <c r="Y999"/>
      <c r="Z999"/>
      <c r="AA999"/>
      <c r="AB999"/>
      <c r="AC999"/>
      <c r="AD999"/>
      <c r="AE999"/>
      <c r="AF999"/>
      <c r="AG999"/>
      <c r="AH999"/>
      <c r="AI999"/>
      <c r="AJ999"/>
      <c r="AK999"/>
      <c r="AL999"/>
      <c r="AM999"/>
      <c r="AN999"/>
      <c r="AO999"/>
      <c r="AP999"/>
      <c r="AQ999"/>
      <c r="AR999"/>
      <c r="AS999"/>
    </row>
    <row r="1000" spans="1:45">
      <c r="A1000"/>
      <c r="B1000"/>
      <c r="C1000"/>
      <c r="D1000"/>
      <c r="E1000" s="78">
        <v>0</v>
      </c>
      <c r="F1000"/>
      <c r="G1000"/>
      <c r="H1000"/>
      <c r="I1000"/>
      <c r="J1000">
        <v>0</v>
      </c>
      <c r="K1000"/>
      <c r="L1000"/>
      <c r="M1000"/>
      <c r="N1000"/>
      <c r="O1000"/>
      <c r="P1000"/>
      <c r="Q1000"/>
      <c r="R1000"/>
      <c r="S1000"/>
      <c r="T1000"/>
      <c r="U1000"/>
      <c r="V1000"/>
      <c r="W1000"/>
      <c r="X1000"/>
      <c r="Y1000"/>
      <c r="Z1000"/>
      <c r="AA1000"/>
      <c r="AB1000"/>
      <c r="AC1000"/>
      <c r="AD1000"/>
      <c r="AE1000"/>
      <c r="AF1000"/>
      <c r="AG1000"/>
      <c r="AH1000"/>
      <c r="AI1000"/>
      <c r="AJ1000"/>
      <c r="AK1000"/>
      <c r="AL1000"/>
      <c r="AM1000"/>
      <c r="AN1000"/>
      <c r="AO1000"/>
      <c r="AP1000"/>
      <c r="AQ1000"/>
      <c r="AR1000"/>
      <c r="AS1000"/>
    </row>
    <row r="1001" spans="1:45">
      <c r="A1001"/>
      <c r="B1001"/>
      <c r="C1001"/>
      <c r="D1001"/>
      <c r="E1001" s="78">
        <v>0</v>
      </c>
      <c r="F1001"/>
      <c r="G1001"/>
      <c r="H1001"/>
      <c r="I1001"/>
      <c r="J1001">
        <v>0</v>
      </c>
      <c r="K1001"/>
      <c r="L1001"/>
      <c r="M1001"/>
      <c r="N1001"/>
      <c r="O1001"/>
      <c r="P1001"/>
      <c r="Q1001"/>
      <c r="R1001"/>
      <c r="S1001"/>
      <c r="T1001"/>
      <c r="U1001"/>
      <c r="V1001"/>
      <c r="W1001"/>
      <c r="X1001"/>
      <c r="Y1001"/>
      <c r="Z1001"/>
      <c r="AA1001"/>
      <c r="AB1001"/>
      <c r="AC1001"/>
      <c r="AD1001"/>
      <c r="AE1001"/>
      <c r="AF1001"/>
      <c r="AG1001"/>
      <c r="AH1001"/>
      <c r="AI1001"/>
      <c r="AJ1001"/>
      <c r="AK1001"/>
      <c r="AL1001"/>
      <c r="AM1001"/>
      <c r="AN1001"/>
      <c r="AO1001"/>
      <c r="AP1001"/>
      <c r="AQ1001"/>
      <c r="AR1001"/>
      <c r="AS1001"/>
    </row>
    <row r="1002" spans="1:45">
      <c r="A1002"/>
      <c r="B1002"/>
      <c r="C1002"/>
      <c r="D1002"/>
      <c r="E1002" s="78">
        <v>0</v>
      </c>
      <c r="F1002"/>
      <c r="G1002"/>
      <c r="H1002"/>
      <c r="I1002"/>
      <c r="J1002">
        <v>0</v>
      </c>
      <c r="K1002"/>
      <c r="L1002"/>
      <c r="M1002"/>
      <c r="N1002"/>
      <c r="O1002"/>
      <c r="P1002"/>
      <c r="Q1002"/>
      <c r="R1002"/>
      <c r="S1002"/>
      <c r="T1002"/>
      <c r="U1002"/>
      <c r="V1002"/>
      <c r="W1002"/>
      <c r="X1002"/>
      <c r="Y1002"/>
      <c r="Z1002"/>
      <c r="AA1002"/>
      <c r="AB1002"/>
      <c r="AC1002"/>
      <c r="AD1002"/>
      <c r="AE1002"/>
      <c r="AF1002"/>
      <c r="AG1002"/>
      <c r="AH1002"/>
      <c r="AI1002"/>
      <c r="AJ1002"/>
      <c r="AK1002"/>
      <c r="AL1002"/>
      <c r="AM1002"/>
      <c r="AN1002"/>
      <c r="AO1002"/>
      <c r="AP1002"/>
      <c r="AQ1002"/>
      <c r="AR1002"/>
      <c r="AS1002"/>
    </row>
    <row r="1003" spans="1:45">
      <c r="A1003"/>
      <c r="B1003"/>
      <c r="C1003"/>
      <c r="D1003"/>
      <c r="E1003" s="78">
        <v>0</v>
      </c>
      <c r="F1003"/>
      <c r="G1003"/>
      <c r="H1003"/>
      <c r="I1003"/>
      <c r="J1003">
        <v>0</v>
      </c>
      <c r="K1003"/>
      <c r="L1003"/>
      <c r="M1003"/>
      <c r="N1003"/>
      <c r="O1003"/>
      <c r="P1003"/>
      <c r="Q1003"/>
      <c r="R1003"/>
      <c r="S1003"/>
      <c r="T1003"/>
      <c r="U1003"/>
      <c r="V1003"/>
      <c r="W1003"/>
      <c r="X1003"/>
      <c r="Y1003"/>
      <c r="Z1003"/>
      <c r="AA1003"/>
      <c r="AB1003"/>
      <c r="AC1003"/>
      <c r="AD1003"/>
      <c r="AE1003"/>
      <c r="AF1003"/>
      <c r="AG1003"/>
      <c r="AH1003"/>
      <c r="AI1003"/>
      <c r="AJ1003"/>
      <c r="AK1003"/>
      <c r="AL1003"/>
      <c r="AM1003"/>
      <c r="AN1003"/>
      <c r="AO1003"/>
      <c r="AP1003"/>
      <c r="AQ1003"/>
      <c r="AR1003"/>
      <c r="AS1003"/>
    </row>
    <row r="1004" spans="1:45">
      <c r="A1004"/>
      <c r="B1004"/>
      <c r="C1004"/>
      <c r="D1004"/>
      <c r="E1004" s="78">
        <v>0</v>
      </c>
      <c r="F1004"/>
      <c r="G1004"/>
      <c r="H1004"/>
      <c r="I1004"/>
      <c r="J1004">
        <v>0</v>
      </c>
      <c r="K1004"/>
      <c r="L1004"/>
      <c r="M1004"/>
      <c r="N1004"/>
      <c r="O1004"/>
      <c r="P1004"/>
      <c r="Q1004"/>
      <c r="R1004"/>
      <c r="S1004"/>
      <c r="T1004"/>
      <c r="U1004"/>
      <c r="V1004"/>
      <c r="W1004"/>
      <c r="X1004"/>
      <c r="Y1004"/>
      <c r="Z1004"/>
      <c r="AA1004"/>
      <c r="AB1004"/>
      <c r="AC1004"/>
      <c r="AD1004"/>
      <c r="AE1004"/>
      <c r="AF1004"/>
      <c r="AG1004"/>
      <c r="AH1004"/>
      <c r="AI1004"/>
      <c r="AJ1004"/>
      <c r="AK1004"/>
      <c r="AL1004"/>
      <c r="AM1004"/>
      <c r="AN1004"/>
      <c r="AO1004"/>
      <c r="AP1004"/>
      <c r="AQ1004"/>
      <c r="AR1004"/>
      <c r="AS1004"/>
    </row>
    <row r="1005" spans="1:45">
      <c r="A1005"/>
      <c r="B1005"/>
      <c r="C1005"/>
      <c r="D1005"/>
      <c r="E1005" s="78">
        <v>0</v>
      </c>
      <c r="F1005"/>
      <c r="G1005"/>
      <c r="H1005"/>
      <c r="I1005"/>
      <c r="J1005">
        <v>0</v>
      </c>
      <c r="K1005"/>
      <c r="L1005"/>
      <c r="M1005"/>
      <c r="N1005"/>
      <c r="O1005"/>
      <c r="P1005"/>
      <c r="Q1005"/>
      <c r="R1005"/>
      <c r="S1005"/>
      <c r="T1005"/>
      <c r="U1005"/>
      <c r="V1005"/>
      <c r="W1005"/>
      <c r="X1005"/>
      <c r="Y1005"/>
      <c r="Z1005"/>
      <c r="AA1005"/>
      <c r="AB1005"/>
      <c r="AC1005"/>
      <c r="AD1005"/>
      <c r="AE1005"/>
      <c r="AF1005"/>
      <c r="AG1005"/>
      <c r="AH1005"/>
      <c r="AI1005"/>
      <c r="AJ1005"/>
      <c r="AK1005"/>
      <c r="AL1005"/>
      <c r="AM1005"/>
      <c r="AN1005"/>
      <c r="AO1005"/>
      <c r="AP1005"/>
      <c r="AQ1005"/>
      <c r="AR1005"/>
      <c r="AS1005"/>
    </row>
    <row r="1006" spans="1:45">
      <c r="A1006"/>
      <c r="B1006"/>
      <c r="C1006"/>
      <c r="D1006"/>
      <c r="E1006" s="78">
        <v>0</v>
      </c>
      <c r="F1006"/>
      <c r="G1006"/>
      <c r="H1006"/>
      <c r="I1006"/>
      <c r="J1006">
        <v>0</v>
      </c>
      <c r="K1006"/>
      <c r="L1006"/>
      <c r="M1006"/>
      <c r="N1006"/>
      <c r="O1006"/>
      <c r="P1006"/>
      <c r="Q1006"/>
      <c r="R1006"/>
      <c r="S1006"/>
      <c r="T1006"/>
      <c r="U1006"/>
      <c r="V1006"/>
      <c r="W1006"/>
      <c r="X1006"/>
      <c r="Y1006"/>
      <c r="Z1006"/>
      <c r="AA1006"/>
      <c r="AB1006"/>
      <c r="AC1006"/>
      <c r="AD1006"/>
      <c r="AE1006"/>
      <c r="AF1006"/>
      <c r="AG1006"/>
      <c r="AH1006"/>
      <c r="AI1006"/>
      <c r="AJ1006"/>
      <c r="AK1006"/>
      <c r="AL1006"/>
      <c r="AM1006"/>
      <c r="AN1006"/>
      <c r="AO1006"/>
      <c r="AP1006"/>
      <c r="AQ1006"/>
      <c r="AR1006"/>
      <c r="AS1006"/>
    </row>
    <row r="1007" spans="1:45">
      <c r="A1007"/>
      <c r="B1007"/>
      <c r="C1007"/>
      <c r="D1007"/>
      <c r="E1007" s="78">
        <v>0</v>
      </c>
      <c r="F1007"/>
      <c r="G1007"/>
      <c r="H1007"/>
      <c r="I1007"/>
      <c r="J1007">
        <v>0</v>
      </c>
      <c r="K1007"/>
      <c r="L1007"/>
      <c r="M1007"/>
      <c r="N1007"/>
      <c r="O1007"/>
      <c r="P1007"/>
      <c r="Q1007"/>
      <c r="R1007"/>
      <c r="S1007"/>
      <c r="T1007"/>
      <c r="U1007"/>
      <c r="V1007"/>
      <c r="W1007"/>
      <c r="X1007"/>
      <c r="Y1007"/>
      <c r="Z1007"/>
      <c r="AA1007"/>
      <c r="AB1007"/>
      <c r="AC1007"/>
      <c r="AD1007"/>
      <c r="AE1007"/>
      <c r="AF1007"/>
      <c r="AG1007"/>
      <c r="AH1007"/>
      <c r="AI1007"/>
      <c r="AJ1007"/>
      <c r="AK1007"/>
      <c r="AL1007"/>
      <c r="AM1007"/>
      <c r="AN1007"/>
      <c r="AO1007"/>
      <c r="AP1007"/>
      <c r="AQ1007"/>
      <c r="AR1007"/>
      <c r="AS1007"/>
    </row>
    <row r="1008" spans="1:45">
      <c r="A1008"/>
      <c r="B1008"/>
      <c r="C1008"/>
      <c r="D1008"/>
      <c r="E1008" s="78">
        <v>0</v>
      </c>
      <c r="F1008"/>
      <c r="G1008"/>
      <c r="H1008"/>
      <c r="I1008"/>
      <c r="J1008">
        <v>0</v>
      </c>
      <c r="K1008"/>
      <c r="L1008"/>
      <c r="M1008"/>
      <c r="N1008"/>
      <c r="O1008"/>
      <c r="P1008"/>
      <c r="Q1008"/>
      <c r="R1008"/>
      <c r="S1008"/>
      <c r="T1008"/>
      <c r="U1008"/>
      <c r="V1008"/>
      <c r="W1008"/>
      <c r="X1008"/>
      <c r="Y1008"/>
      <c r="Z1008"/>
      <c r="AA1008"/>
      <c r="AB1008"/>
      <c r="AC1008"/>
      <c r="AD1008"/>
      <c r="AE1008"/>
      <c r="AF1008"/>
      <c r="AG1008"/>
      <c r="AH1008"/>
      <c r="AI1008"/>
      <c r="AJ1008"/>
      <c r="AK1008"/>
      <c r="AL1008"/>
      <c r="AM1008"/>
      <c r="AN1008"/>
      <c r="AO1008"/>
      <c r="AP1008"/>
      <c r="AQ1008"/>
      <c r="AR1008"/>
      <c r="AS1008"/>
    </row>
    <row r="1009" spans="1:45">
      <c r="A1009"/>
      <c r="B1009"/>
      <c r="C1009"/>
      <c r="D1009"/>
      <c r="E1009" s="78">
        <v>0</v>
      </c>
      <c r="F1009"/>
      <c r="G1009"/>
      <c r="H1009"/>
      <c r="I1009"/>
      <c r="J1009">
        <v>0</v>
      </c>
      <c r="K1009"/>
      <c r="L1009"/>
      <c r="M1009"/>
      <c r="N1009"/>
      <c r="O1009"/>
      <c r="P1009"/>
      <c r="Q1009"/>
      <c r="R1009"/>
      <c r="S1009"/>
      <c r="T1009"/>
      <c r="U1009"/>
      <c r="V1009"/>
      <c r="W1009"/>
      <c r="X1009"/>
      <c r="Y1009"/>
      <c r="Z1009"/>
      <c r="AA1009"/>
      <c r="AB1009"/>
      <c r="AC1009"/>
      <c r="AD1009"/>
      <c r="AE1009"/>
      <c r="AF1009"/>
      <c r="AG1009"/>
      <c r="AH1009"/>
      <c r="AI1009"/>
      <c r="AJ1009"/>
      <c r="AK1009"/>
      <c r="AL1009"/>
      <c r="AM1009"/>
      <c r="AN1009"/>
      <c r="AO1009"/>
      <c r="AP1009"/>
      <c r="AQ1009"/>
      <c r="AR1009"/>
      <c r="AS1009"/>
    </row>
    <row r="1010" spans="1:45">
      <c r="A1010"/>
      <c r="B1010"/>
      <c r="C1010"/>
      <c r="D1010"/>
      <c r="E1010" s="78">
        <v>0</v>
      </c>
      <c r="F1010"/>
      <c r="G1010"/>
      <c r="H1010"/>
      <c r="I1010"/>
      <c r="J1010">
        <v>0</v>
      </c>
      <c r="K1010"/>
      <c r="L1010"/>
      <c r="M1010"/>
      <c r="N1010"/>
      <c r="O1010"/>
      <c r="P1010"/>
      <c r="Q1010"/>
      <c r="R1010"/>
      <c r="S1010"/>
      <c r="T1010"/>
      <c r="U1010"/>
      <c r="V1010"/>
      <c r="W1010"/>
      <c r="X1010"/>
      <c r="Y1010"/>
      <c r="Z1010"/>
      <c r="AA1010"/>
      <c r="AB1010"/>
      <c r="AC1010"/>
      <c r="AD1010"/>
      <c r="AE1010"/>
      <c r="AF1010"/>
      <c r="AG1010"/>
      <c r="AH1010"/>
      <c r="AI1010"/>
      <c r="AJ1010"/>
      <c r="AK1010"/>
      <c r="AL1010"/>
      <c r="AM1010"/>
      <c r="AN1010"/>
      <c r="AO1010"/>
      <c r="AP1010"/>
      <c r="AQ1010"/>
      <c r="AR1010"/>
      <c r="AS1010"/>
    </row>
    <row r="1011" spans="1:45">
      <c r="A1011"/>
      <c r="B1011"/>
      <c r="C1011"/>
      <c r="D1011"/>
      <c r="E1011" s="78">
        <v>0</v>
      </c>
      <c r="F1011"/>
      <c r="G1011"/>
      <c r="H1011"/>
      <c r="I1011"/>
      <c r="J1011">
        <v>0</v>
      </c>
      <c r="K1011"/>
      <c r="L1011"/>
      <c r="M1011"/>
      <c r="N1011"/>
      <c r="O1011"/>
      <c r="P1011"/>
      <c r="Q1011"/>
      <c r="R1011"/>
      <c r="S1011"/>
      <c r="T1011"/>
      <c r="U1011"/>
      <c r="V1011"/>
      <c r="W1011"/>
      <c r="X1011"/>
      <c r="Y1011"/>
      <c r="Z1011"/>
      <c r="AA1011"/>
      <c r="AB1011"/>
      <c r="AC1011"/>
      <c r="AD1011"/>
      <c r="AE1011"/>
      <c r="AF1011"/>
      <c r="AG1011"/>
      <c r="AH1011"/>
      <c r="AI1011"/>
      <c r="AJ1011"/>
      <c r="AK1011"/>
      <c r="AL1011"/>
      <c r="AM1011"/>
      <c r="AN1011"/>
      <c r="AO1011"/>
      <c r="AP1011"/>
      <c r="AQ1011"/>
      <c r="AR1011"/>
      <c r="AS1011"/>
    </row>
    <row r="1012" spans="1:45">
      <c r="A1012"/>
      <c r="B1012"/>
      <c r="C1012"/>
      <c r="D1012"/>
      <c r="E1012" s="78">
        <v>0</v>
      </c>
      <c r="F1012"/>
      <c r="G1012"/>
      <c r="H1012"/>
      <c r="I1012"/>
      <c r="J1012">
        <v>0</v>
      </c>
      <c r="K1012"/>
      <c r="L1012"/>
      <c r="M1012"/>
      <c r="N1012"/>
      <c r="O1012"/>
      <c r="P1012"/>
      <c r="Q1012"/>
      <c r="R1012"/>
      <c r="S1012"/>
      <c r="T1012"/>
      <c r="U1012"/>
      <c r="V1012"/>
      <c r="W1012"/>
      <c r="X1012"/>
      <c r="Y1012"/>
      <c r="Z1012"/>
      <c r="AA1012"/>
      <c r="AB1012"/>
      <c r="AC1012"/>
      <c r="AD1012"/>
      <c r="AE1012"/>
      <c r="AF1012"/>
      <c r="AG1012"/>
      <c r="AH1012"/>
      <c r="AI1012"/>
      <c r="AJ1012"/>
      <c r="AK1012"/>
      <c r="AL1012"/>
      <c r="AM1012"/>
      <c r="AN1012"/>
      <c r="AO1012"/>
      <c r="AP1012"/>
      <c r="AQ1012"/>
      <c r="AR1012"/>
      <c r="AS1012"/>
    </row>
    <row r="1013" spans="1:45">
      <c r="A1013"/>
      <c r="B1013"/>
      <c r="C1013"/>
      <c r="D1013"/>
      <c r="E1013" s="78">
        <v>0</v>
      </c>
      <c r="F1013"/>
      <c r="G1013"/>
      <c r="H1013"/>
      <c r="I1013"/>
      <c r="J1013">
        <v>0</v>
      </c>
      <c r="K1013"/>
      <c r="L1013"/>
      <c r="M1013"/>
      <c r="N1013"/>
      <c r="O1013"/>
      <c r="P1013"/>
      <c r="Q1013"/>
      <c r="R1013"/>
      <c r="S1013"/>
      <c r="T1013"/>
      <c r="U1013"/>
      <c r="V1013"/>
      <c r="W1013"/>
      <c r="X1013"/>
      <c r="Y1013"/>
      <c r="Z1013"/>
      <c r="AA1013"/>
      <c r="AB1013"/>
      <c r="AC1013"/>
      <c r="AD1013"/>
      <c r="AE1013"/>
      <c r="AF1013"/>
      <c r="AG1013"/>
      <c r="AH1013"/>
      <c r="AI1013"/>
      <c r="AJ1013"/>
      <c r="AK1013"/>
      <c r="AL1013"/>
      <c r="AM1013"/>
      <c r="AN1013"/>
      <c r="AO1013"/>
      <c r="AP1013"/>
      <c r="AQ1013"/>
      <c r="AR1013"/>
      <c r="AS1013"/>
    </row>
    <row r="1014" spans="1:45">
      <c r="A1014"/>
      <c r="B1014"/>
      <c r="C1014"/>
      <c r="D1014"/>
      <c r="E1014" s="78">
        <v>0</v>
      </c>
      <c r="F1014"/>
      <c r="G1014"/>
      <c r="H1014"/>
      <c r="I1014"/>
      <c r="J1014">
        <v>0</v>
      </c>
      <c r="K1014"/>
      <c r="L1014"/>
      <c r="M1014"/>
      <c r="N1014"/>
      <c r="O1014"/>
      <c r="P1014"/>
      <c r="Q1014"/>
      <c r="R1014"/>
      <c r="S1014"/>
      <c r="T1014"/>
      <c r="U1014"/>
      <c r="V1014"/>
      <c r="W1014"/>
      <c r="X1014"/>
      <c r="Y1014"/>
      <c r="Z1014"/>
      <c r="AA1014"/>
      <c r="AB1014"/>
      <c r="AC1014"/>
      <c r="AD1014"/>
      <c r="AE1014"/>
      <c r="AF1014"/>
      <c r="AG1014"/>
      <c r="AH1014"/>
      <c r="AI1014"/>
      <c r="AJ1014"/>
      <c r="AK1014"/>
      <c r="AL1014"/>
      <c r="AM1014"/>
      <c r="AN1014"/>
      <c r="AO1014"/>
      <c r="AP1014"/>
      <c r="AQ1014"/>
      <c r="AR1014"/>
      <c r="AS1014"/>
    </row>
    <row r="1015" spans="1:45">
      <c r="A1015"/>
      <c r="B1015"/>
      <c r="C1015"/>
      <c r="D1015"/>
      <c r="E1015" s="78">
        <v>0</v>
      </c>
      <c r="F1015"/>
      <c r="G1015"/>
      <c r="H1015"/>
      <c r="I1015"/>
      <c r="J1015">
        <v>0</v>
      </c>
      <c r="K1015"/>
      <c r="L1015"/>
      <c r="M1015"/>
      <c r="N1015"/>
      <c r="O1015"/>
      <c r="P1015"/>
      <c r="Q1015"/>
      <c r="R1015"/>
      <c r="S1015"/>
      <c r="T1015"/>
      <c r="U1015"/>
      <c r="V1015"/>
      <c r="W1015"/>
      <c r="X1015"/>
      <c r="Y1015"/>
      <c r="Z1015"/>
      <c r="AA1015"/>
      <c r="AB1015"/>
      <c r="AC1015"/>
      <c r="AD1015"/>
      <c r="AE1015"/>
      <c r="AF1015"/>
      <c r="AG1015"/>
      <c r="AH1015"/>
      <c r="AI1015"/>
      <c r="AJ1015"/>
      <c r="AK1015"/>
      <c r="AL1015"/>
      <c r="AM1015"/>
      <c r="AN1015"/>
      <c r="AO1015"/>
      <c r="AP1015"/>
      <c r="AQ1015"/>
      <c r="AR1015"/>
      <c r="AS1015"/>
    </row>
    <row r="1016" spans="1:45">
      <c r="A1016"/>
      <c r="B1016"/>
      <c r="C1016"/>
      <c r="D1016"/>
      <c r="E1016" s="78">
        <v>0</v>
      </c>
      <c r="F1016"/>
      <c r="G1016"/>
      <c r="H1016"/>
      <c r="I1016"/>
      <c r="J1016">
        <v>0</v>
      </c>
      <c r="K1016"/>
      <c r="L1016"/>
      <c r="M1016"/>
      <c r="N1016"/>
      <c r="O1016"/>
      <c r="P1016"/>
      <c r="Q1016"/>
      <c r="R1016"/>
      <c r="S1016"/>
      <c r="T1016"/>
      <c r="U1016"/>
      <c r="V1016"/>
      <c r="W1016"/>
      <c r="X1016"/>
      <c r="Y1016"/>
      <c r="Z1016"/>
      <c r="AA1016"/>
      <c r="AB1016"/>
      <c r="AC1016"/>
      <c r="AD1016"/>
      <c r="AE1016"/>
      <c r="AF1016"/>
      <c r="AG1016"/>
      <c r="AH1016"/>
      <c r="AI1016"/>
      <c r="AJ1016"/>
      <c r="AK1016"/>
      <c r="AL1016"/>
      <c r="AM1016"/>
      <c r="AN1016"/>
      <c r="AO1016"/>
      <c r="AP1016"/>
      <c r="AQ1016"/>
      <c r="AR1016"/>
      <c r="AS1016"/>
    </row>
    <row r="1017" spans="1:45">
      <c r="A1017"/>
      <c r="B1017"/>
      <c r="C1017"/>
      <c r="D1017"/>
      <c r="E1017" s="78">
        <v>0</v>
      </c>
      <c r="F1017"/>
      <c r="G1017"/>
      <c r="H1017"/>
      <c r="I1017"/>
      <c r="J1017">
        <v>0</v>
      </c>
      <c r="K1017"/>
      <c r="L1017"/>
      <c r="M1017"/>
      <c r="N1017"/>
      <c r="O1017"/>
      <c r="P1017"/>
      <c r="Q1017"/>
      <c r="R1017"/>
      <c r="S1017"/>
      <c r="T1017"/>
      <c r="U1017"/>
      <c r="V1017"/>
      <c r="W1017"/>
      <c r="X1017"/>
      <c r="Y1017"/>
      <c r="Z1017"/>
      <c r="AA1017"/>
      <c r="AB1017"/>
      <c r="AC1017"/>
      <c r="AD1017"/>
      <c r="AE1017"/>
      <c r="AF1017"/>
      <c r="AG1017"/>
      <c r="AH1017"/>
      <c r="AI1017"/>
      <c r="AJ1017"/>
      <c r="AK1017"/>
      <c r="AL1017"/>
      <c r="AM1017"/>
      <c r="AN1017"/>
      <c r="AO1017"/>
      <c r="AP1017"/>
      <c r="AQ1017"/>
      <c r="AR1017"/>
      <c r="AS1017"/>
    </row>
    <row r="1018" spans="1:45">
      <c r="A1018"/>
      <c r="B1018"/>
      <c r="C1018"/>
      <c r="D1018"/>
      <c r="E1018" s="78">
        <v>0</v>
      </c>
      <c r="F1018"/>
      <c r="G1018"/>
      <c r="H1018"/>
      <c r="I1018"/>
      <c r="J1018">
        <v>0</v>
      </c>
      <c r="K1018"/>
      <c r="L1018"/>
      <c r="M1018"/>
      <c r="N1018"/>
      <c r="O1018"/>
      <c r="P1018"/>
      <c r="Q1018"/>
      <c r="R1018"/>
      <c r="S1018"/>
      <c r="T1018"/>
      <c r="U1018"/>
      <c r="V1018"/>
      <c r="W1018"/>
      <c r="X1018"/>
      <c r="Y1018"/>
      <c r="Z1018"/>
      <c r="AA1018"/>
      <c r="AB1018"/>
      <c r="AC1018"/>
      <c r="AD1018"/>
      <c r="AE1018"/>
      <c r="AF1018"/>
      <c r="AG1018"/>
      <c r="AH1018"/>
      <c r="AI1018"/>
      <c r="AJ1018"/>
      <c r="AK1018"/>
      <c r="AL1018"/>
      <c r="AM1018"/>
      <c r="AN1018"/>
      <c r="AO1018"/>
      <c r="AP1018"/>
      <c r="AQ1018"/>
      <c r="AR1018"/>
      <c r="AS1018"/>
    </row>
    <row r="1019" spans="1:45">
      <c r="A1019"/>
      <c r="B1019"/>
      <c r="C1019"/>
      <c r="D1019"/>
      <c r="E1019" s="78">
        <v>0</v>
      </c>
      <c r="F1019"/>
      <c r="G1019"/>
      <c r="H1019"/>
      <c r="I1019"/>
      <c r="J1019">
        <v>0</v>
      </c>
      <c r="K1019"/>
      <c r="L1019"/>
      <c r="M1019"/>
      <c r="N1019"/>
      <c r="O1019"/>
      <c r="P1019"/>
      <c r="Q1019"/>
      <c r="R1019"/>
      <c r="S1019"/>
      <c r="T1019"/>
      <c r="U1019"/>
      <c r="V1019"/>
      <c r="W1019"/>
      <c r="X1019"/>
      <c r="Y1019"/>
      <c r="Z1019"/>
      <c r="AA1019"/>
      <c r="AB1019"/>
      <c r="AC1019"/>
      <c r="AD1019"/>
      <c r="AE1019"/>
      <c r="AF1019"/>
      <c r="AG1019"/>
      <c r="AH1019"/>
      <c r="AI1019"/>
      <c r="AJ1019"/>
      <c r="AK1019"/>
      <c r="AL1019"/>
      <c r="AM1019"/>
      <c r="AN1019"/>
      <c r="AO1019"/>
      <c r="AP1019"/>
      <c r="AQ1019"/>
      <c r="AR1019"/>
      <c r="AS1019"/>
    </row>
    <row r="1020" spans="1:45">
      <c r="A1020"/>
      <c r="B1020"/>
      <c r="C1020"/>
      <c r="D1020"/>
      <c r="E1020" s="78">
        <v>0</v>
      </c>
      <c r="F1020"/>
      <c r="G1020"/>
      <c r="H1020"/>
      <c r="I1020"/>
      <c r="J1020">
        <v>0</v>
      </c>
      <c r="K1020"/>
      <c r="L1020"/>
      <c r="M1020"/>
      <c r="N1020"/>
      <c r="O1020"/>
      <c r="P1020"/>
      <c r="Q1020"/>
      <c r="R1020"/>
      <c r="S1020"/>
      <c r="T1020"/>
      <c r="U1020"/>
      <c r="V1020"/>
      <c r="W1020"/>
      <c r="X1020"/>
      <c r="Y1020"/>
      <c r="Z1020"/>
      <c r="AA1020"/>
      <c r="AB1020"/>
      <c r="AC1020"/>
      <c r="AD1020"/>
      <c r="AE1020"/>
      <c r="AF1020"/>
      <c r="AG1020"/>
      <c r="AH1020"/>
      <c r="AI1020"/>
      <c r="AJ1020"/>
      <c r="AK1020"/>
      <c r="AL1020"/>
      <c r="AM1020"/>
      <c r="AN1020"/>
      <c r="AO1020"/>
      <c r="AP1020"/>
      <c r="AQ1020"/>
      <c r="AR1020"/>
      <c r="AS1020"/>
    </row>
    <row r="1021" spans="1:45">
      <c r="A1021"/>
      <c r="B1021"/>
      <c r="C1021"/>
      <c r="D1021"/>
      <c r="E1021" s="78">
        <v>0</v>
      </c>
      <c r="F1021"/>
      <c r="G1021"/>
      <c r="H1021"/>
      <c r="I1021"/>
      <c r="J1021">
        <v>0</v>
      </c>
      <c r="K1021"/>
      <c r="L1021"/>
      <c r="M1021"/>
      <c r="N1021"/>
      <c r="O1021"/>
      <c r="P1021"/>
      <c r="Q1021"/>
      <c r="R1021"/>
      <c r="S1021"/>
      <c r="T1021"/>
      <c r="U1021"/>
      <c r="V1021"/>
      <c r="W1021"/>
      <c r="X1021"/>
      <c r="Y1021"/>
      <c r="Z1021"/>
      <c r="AA1021"/>
      <c r="AB1021"/>
      <c r="AC1021"/>
      <c r="AD1021"/>
      <c r="AE1021"/>
      <c r="AF1021"/>
      <c r="AG1021"/>
      <c r="AH1021"/>
      <c r="AI1021"/>
      <c r="AJ1021"/>
      <c r="AK1021"/>
      <c r="AL1021"/>
      <c r="AM1021"/>
      <c r="AN1021"/>
      <c r="AO1021"/>
      <c r="AP1021"/>
      <c r="AQ1021"/>
      <c r="AR1021"/>
      <c r="AS1021"/>
    </row>
    <row r="1022" spans="1:45">
      <c r="A1022"/>
      <c r="B1022"/>
      <c r="C1022"/>
      <c r="D1022"/>
      <c r="E1022" s="78">
        <v>0</v>
      </c>
      <c r="F1022"/>
      <c r="G1022"/>
      <c r="H1022"/>
      <c r="I1022"/>
      <c r="J1022">
        <v>0</v>
      </c>
      <c r="K1022"/>
      <c r="L1022"/>
      <c r="M1022"/>
      <c r="N1022"/>
      <c r="O1022"/>
      <c r="P1022"/>
      <c r="Q1022"/>
      <c r="R1022"/>
      <c r="S1022"/>
      <c r="T1022"/>
      <c r="U1022"/>
      <c r="V1022"/>
      <c r="W1022"/>
      <c r="X1022"/>
      <c r="Y1022"/>
      <c r="Z1022"/>
      <c r="AA1022"/>
      <c r="AB1022"/>
      <c r="AC1022"/>
      <c r="AD1022"/>
      <c r="AE1022"/>
      <c r="AF1022"/>
      <c r="AG1022"/>
      <c r="AH1022"/>
      <c r="AI1022"/>
      <c r="AJ1022"/>
      <c r="AK1022"/>
      <c r="AL1022"/>
      <c r="AM1022"/>
      <c r="AN1022"/>
      <c r="AO1022"/>
      <c r="AP1022"/>
      <c r="AQ1022"/>
      <c r="AR1022"/>
      <c r="AS1022"/>
    </row>
    <row r="1023" spans="1:45">
      <c r="A1023"/>
      <c r="B1023"/>
      <c r="C1023"/>
      <c r="D1023"/>
      <c r="E1023" s="78">
        <v>0</v>
      </c>
      <c r="F1023"/>
      <c r="G1023"/>
      <c r="H1023"/>
      <c r="I1023"/>
      <c r="J1023">
        <v>0</v>
      </c>
      <c r="K1023"/>
      <c r="L1023"/>
      <c r="M1023"/>
      <c r="N1023"/>
      <c r="O1023"/>
      <c r="P1023"/>
      <c r="Q1023"/>
      <c r="R1023"/>
      <c r="S1023"/>
      <c r="T1023"/>
      <c r="U1023"/>
      <c r="V1023"/>
      <c r="W1023"/>
      <c r="X1023"/>
      <c r="Y1023"/>
      <c r="Z1023"/>
      <c r="AA1023"/>
      <c r="AB1023"/>
      <c r="AC1023"/>
      <c r="AD1023"/>
      <c r="AE1023"/>
      <c r="AF1023"/>
      <c r="AG1023"/>
      <c r="AH1023"/>
      <c r="AI1023"/>
      <c r="AJ1023"/>
      <c r="AK1023"/>
      <c r="AL1023"/>
      <c r="AM1023"/>
      <c r="AN1023"/>
      <c r="AO1023"/>
      <c r="AP1023"/>
      <c r="AQ1023"/>
      <c r="AR1023"/>
      <c r="AS1023"/>
    </row>
    <row r="1024" spans="1:45">
      <c r="A1024"/>
      <c r="B1024"/>
      <c r="C1024"/>
      <c r="D1024"/>
      <c r="E1024" s="78">
        <v>0</v>
      </c>
      <c r="F1024"/>
      <c r="G1024"/>
      <c r="H1024"/>
      <c r="I1024"/>
      <c r="J1024">
        <v>0</v>
      </c>
      <c r="K1024"/>
      <c r="L1024"/>
      <c r="M1024"/>
      <c r="N1024"/>
      <c r="O1024"/>
      <c r="P1024"/>
      <c r="Q1024"/>
      <c r="R1024"/>
      <c r="S1024"/>
      <c r="T1024"/>
      <c r="U1024"/>
      <c r="V1024"/>
      <c r="W1024"/>
      <c r="X1024"/>
      <c r="Y1024"/>
      <c r="Z1024"/>
      <c r="AA1024"/>
      <c r="AB1024"/>
      <c r="AC1024"/>
      <c r="AD1024"/>
      <c r="AE1024"/>
      <c r="AF1024"/>
      <c r="AG1024"/>
      <c r="AH1024"/>
      <c r="AI1024"/>
      <c r="AJ1024"/>
      <c r="AK1024"/>
      <c r="AL1024"/>
      <c r="AM1024"/>
      <c r="AN1024"/>
      <c r="AO1024"/>
      <c r="AP1024"/>
      <c r="AQ1024"/>
      <c r="AR1024"/>
      <c r="AS1024"/>
    </row>
    <row r="1025" spans="1:45">
      <c r="A1025"/>
      <c r="B1025"/>
      <c r="C1025"/>
      <c r="D1025"/>
      <c r="E1025" s="78">
        <v>0</v>
      </c>
      <c r="F1025"/>
      <c r="G1025"/>
      <c r="H1025"/>
      <c r="I1025"/>
      <c r="J1025">
        <v>0</v>
      </c>
      <c r="K1025"/>
      <c r="L1025"/>
      <c r="M1025"/>
      <c r="N1025"/>
      <c r="O1025"/>
      <c r="P1025"/>
      <c r="Q1025"/>
      <c r="R1025"/>
      <c r="S1025"/>
      <c r="T1025"/>
      <c r="U1025"/>
      <c r="V1025"/>
      <c r="W1025"/>
      <c r="X1025"/>
      <c r="Y1025"/>
      <c r="Z1025"/>
      <c r="AA1025"/>
      <c r="AB1025"/>
      <c r="AC1025"/>
      <c r="AD1025"/>
      <c r="AE1025"/>
      <c r="AF1025"/>
      <c r="AG1025"/>
      <c r="AH1025"/>
      <c r="AI1025"/>
      <c r="AJ1025"/>
      <c r="AK1025"/>
      <c r="AL1025"/>
      <c r="AM1025"/>
      <c r="AN1025"/>
      <c r="AO1025"/>
      <c r="AP1025"/>
      <c r="AQ1025"/>
      <c r="AR1025"/>
      <c r="AS1025"/>
    </row>
    <row r="1026" spans="1:45">
      <c r="A1026"/>
      <c r="B1026"/>
      <c r="C1026"/>
      <c r="D1026"/>
      <c r="E1026" s="78">
        <v>0</v>
      </c>
      <c r="F1026"/>
      <c r="G1026"/>
      <c r="H1026"/>
      <c r="I1026"/>
      <c r="J1026">
        <v>0</v>
      </c>
      <c r="K1026"/>
      <c r="L1026"/>
      <c r="M1026"/>
      <c r="N1026"/>
      <c r="O1026"/>
      <c r="P1026"/>
      <c r="Q1026"/>
      <c r="R1026"/>
      <c r="S1026"/>
      <c r="T1026"/>
      <c r="U1026"/>
      <c r="V1026"/>
      <c r="W1026"/>
      <c r="X1026"/>
      <c r="Y1026"/>
      <c r="Z1026"/>
      <c r="AA1026"/>
      <c r="AB1026"/>
      <c r="AC1026"/>
      <c r="AD1026"/>
      <c r="AE1026"/>
      <c r="AF1026"/>
      <c r="AG1026"/>
      <c r="AH1026"/>
      <c r="AI1026"/>
      <c r="AJ1026"/>
      <c r="AK1026"/>
      <c r="AL1026"/>
      <c r="AM1026"/>
      <c r="AN1026"/>
      <c r="AO1026"/>
      <c r="AP1026"/>
      <c r="AQ1026"/>
      <c r="AR1026"/>
      <c r="AS1026"/>
    </row>
    <row r="1027" spans="1:45">
      <c r="A1027"/>
      <c r="B1027"/>
      <c r="C1027"/>
      <c r="D1027"/>
      <c r="E1027" s="78">
        <v>0</v>
      </c>
      <c r="F1027"/>
      <c r="G1027"/>
      <c r="H1027"/>
      <c r="I1027"/>
      <c r="J1027">
        <v>0</v>
      </c>
      <c r="K1027"/>
      <c r="L1027"/>
      <c r="M1027"/>
      <c r="N1027"/>
      <c r="O1027"/>
      <c r="P1027"/>
      <c r="Q1027"/>
      <c r="R1027"/>
      <c r="S1027"/>
      <c r="T1027"/>
      <c r="U1027"/>
      <c r="V1027"/>
      <c r="W1027"/>
      <c r="X1027"/>
      <c r="Y1027"/>
      <c r="Z1027"/>
      <c r="AA1027"/>
      <c r="AB1027"/>
      <c r="AC1027"/>
      <c r="AD1027"/>
      <c r="AE1027"/>
      <c r="AF1027"/>
      <c r="AG1027"/>
      <c r="AH1027"/>
      <c r="AI1027"/>
      <c r="AJ1027"/>
      <c r="AK1027"/>
      <c r="AL1027"/>
      <c r="AM1027"/>
      <c r="AN1027"/>
      <c r="AO1027"/>
      <c r="AP1027"/>
      <c r="AQ1027"/>
      <c r="AR1027"/>
      <c r="AS1027"/>
    </row>
    <row r="1028" spans="1:45">
      <c r="A1028"/>
      <c r="B1028"/>
      <c r="C1028"/>
      <c r="D1028"/>
      <c r="E1028" s="78">
        <v>0</v>
      </c>
      <c r="J1028">
        <v>0</v>
      </c>
    </row>
    <row r="1029" spans="1:45">
      <c r="A1029"/>
      <c r="B1029"/>
      <c r="C1029"/>
      <c r="D1029"/>
      <c r="E1029" s="78">
        <v>0</v>
      </c>
      <c r="J1029">
        <v>0</v>
      </c>
    </row>
    <row r="1030" spans="1:45">
      <c r="A1030"/>
      <c r="B1030"/>
      <c r="C1030"/>
      <c r="D1030"/>
      <c r="E1030" s="78">
        <v>0</v>
      </c>
      <c r="J1030">
        <v>0</v>
      </c>
    </row>
    <row r="1031" spans="1:45">
      <c r="A1031"/>
      <c r="B1031"/>
      <c r="C1031"/>
      <c r="D1031"/>
      <c r="E1031" s="78">
        <v>0</v>
      </c>
      <c r="J1031">
        <v>0</v>
      </c>
    </row>
    <row r="1032" spans="1:45">
      <c r="A1032"/>
      <c r="B1032"/>
      <c r="C1032"/>
      <c r="D1032"/>
      <c r="E1032" s="78">
        <v>0</v>
      </c>
      <c r="J1032">
        <v>0</v>
      </c>
    </row>
    <row r="1033" spans="1:45">
      <c r="A1033"/>
      <c r="B1033"/>
      <c r="C1033"/>
      <c r="D1033"/>
      <c r="E1033" s="78">
        <v>0</v>
      </c>
      <c r="J1033">
        <v>0</v>
      </c>
    </row>
    <row r="1034" spans="1:45">
      <c r="A1034"/>
      <c r="B1034"/>
      <c r="C1034"/>
      <c r="D1034"/>
      <c r="E1034" s="78">
        <v>0</v>
      </c>
      <c r="J1034">
        <v>0</v>
      </c>
    </row>
    <row r="1035" spans="1:45">
      <c r="A1035"/>
      <c r="B1035"/>
      <c r="C1035"/>
      <c r="D1035"/>
      <c r="E1035" s="78">
        <v>0</v>
      </c>
      <c r="J1035">
        <v>0</v>
      </c>
    </row>
    <row r="1036" spans="1:45">
      <c r="A1036"/>
      <c r="B1036"/>
      <c r="C1036"/>
      <c r="D1036"/>
      <c r="E1036" s="78">
        <v>0</v>
      </c>
      <c r="J1036">
        <v>0</v>
      </c>
    </row>
    <row r="1037" spans="1:45">
      <c r="A1037"/>
      <c r="B1037"/>
      <c r="C1037"/>
      <c r="D1037"/>
      <c r="E1037" s="78">
        <v>0</v>
      </c>
      <c r="J1037">
        <v>0</v>
      </c>
    </row>
    <row r="1038" spans="1:45">
      <c r="A1038"/>
      <c r="B1038"/>
      <c r="C1038"/>
      <c r="D1038"/>
      <c r="E1038" s="78">
        <v>0</v>
      </c>
      <c r="J1038">
        <v>0</v>
      </c>
    </row>
    <row r="1039" spans="1:45">
      <c r="A1039"/>
      <c r="B1039"/>
      <c r="C1039"/>
      <c r="D1039"/>
      <c r="E1039" s="78">
        <v>0</v>
      </c>
      <c r="J1039">
        <v>0</v>
      </c>
    </row>
    <row r="1040" spans="1:45">
      <c r="A1040"/>
      <c r="B1040"/>
      <c r="C1040"/>
      <c r="D1040"/>
      <c r="E1040" s="78">
        <v>0</v>
      </c>
      <c r="J1040">
        <v>0</v>
      </c>
    </row>
    <row r="1041" spans="1:10">
      <c r="A1041"/>
      <c r="B1041"/>
      <c r="C1041"/>
      <c r="D1041"/>
      <c r="E1041" s="78">
        <v>0</v>
      </c>
      <c r="J1041">
        <v>0</v>
      </c>
    </row>
    <row r="1042" spans="1:10">
      <c r="A1042"/>
      <c r="B1042"/>
      <c r="C1042"/>
      <c r="D1042"/>
      <c r="E1042" s="78">
        <v>0</v>
      </c>
      <c r="J1042">
        <v>0</v>
      </c>
    </row>
    <row r="1043" spans="1:10">
      <c r="A1043"/>
      <c r="B1043"/>
      <c r="C1043"/>
      <c r="D1043"/>
      <c r="E1043" s="78">
        <v>0</v>
      </c>
      <c r="J1043">
        <v>0</v>
      </c>
    </row>
    <row r="1044" spans="1:10">
      <c r="A1044"/>
      <c r="B1044"/>
      <c r="C1044"/>
      <c r="D1044"/>
      <c r="E1044" s="78">
        <v>0</v>
      </c>
      <c r="J1044">
        <v>0</v>
      </c>
    </row>
    <row r="1045" spans="1:10">
      <c r="A1045"/>
      <c r="B1045"/>
      <c r="C1045"/>
      <c r="D1045"/>
      <c r="E1045" s="78">
        <v>0</v>
      </c>
      <c r="J1045">
        <v>0</v>
      </c>
    </row>
    <row r="1046" spans="1:10">
      <c r="A1046"/>
      <c r="B1046"/>
      <c r="C1046"/>
      <c r="D1046"/>
      <c r="E1046" s="78">
        <v>0</v>
      </c>
      <c r="J1046">
        <v>0</v>
      </c>
    </row>
    <row r="1047" spans="1:10">
      <c r="A1047"/>
      <c r="B1047"/>
      <c r="C1047"/>
      <c r="D1047"/>
      <c r="E1047" s="78">
        <v>0</v>
      </c>
      <c r="J1047">
        <v>0</v>
      </c>
    </row>
    <row r="1048" spans="1:10">
      <c r="A1048"/>
      <c r="B1048"/>
      <c r="C1048"/>
      <c r="D1048"/>
      <c r="E1048" s="78">
        <v>0</v>
      </c>
      <c r="J1048">
        <v>0</v>
      </c>
    </row>
    <row r="1049" spans="1:10">
      <c r="A1049"/>
      <c r="B1049"/>
      <c r="C1049"/>
      <c r="D1049"/>
      <c r="E1049" s="78">
        <v>0</v>
      </c>
      <c r="J1049">
        <v>0</v>
      </c>
    </row>
    <row r="1050" spans="1:10">
      <c r="A1050"/>
      <c r="B1050"/>
      <c r="C1050"/>
      <c r="D1050"/>
      <c r="E1050" s="78">
        <v>0</v>
      </c>
      <c r="J1050">
        <v>0</v>
      </c>
    </row>
    <row r="1051" spans="1:10">
      <c r="A1051"/>
      <c r="B1051"/>
      <c r="C1051"/>
      <c r="D1051"/>
      <c r="E1051" s="78">
        <v>0</v>
      </c>
      <c r="J1051">
        <v>0</v>
      </c>
    </row>
    <row r="1052" spans="1:10">
      <c r="A1052"/>
      <c r="B1052"/>
      <c r="C1052"/>
      <c r="D1052"/>
      <c r="E1052" s="78">
        <v>0</v>
      </c>
      <c r="J1052">
        <v>0</v>
      </c>
    </row>
    <row r="1053" spans="1:10">
      <c r="A1053"/>
      <c r="B1053"/>
      <c r="C1053"/>
      <c r="D1053"/>
      <c r="E1053" s="78">
        <v>0</v>
      </c>
      <c r="J1053">
        <v>0</v>
      </c>
    </row>
    <row r="1054" spans="1:10">
      <c r="A1054"/>
      <c r="B1054"/>
      <c r="C1054"/>
      <c r="D1054"/>
      <c r="E1054" s="78">
        <v>0</v>
      </c>
      <c r="J1054">
        <v>0</v>
      </c>
    </row>
    <row r="1055" spans="1:10">
      <c r="A1055"/>
      <c r="B1055"/>
      <c r="C1055"/>
      <c r="D1055"/>
      <c r="E1055" s="78">
        <v>0</v>
      </c>
      <c r="J1055">
        <v>0</v>
      </c>
    </row>
    <row r="1056" spans="1:10">
      <c r="A1056"/>
      <c r="B1056"/>
      <c r="C1056"/>
      <c r="D1056"/>
      <c r="E1056" s="78">
        <v>0</v>
      </c>
      <c r="J1056">
        <v>0</v>
      </c>
    </row>
    <row r="1057" spans="1:10">
      <c r="A1057"/>
      <c r="B1057"/>
      <c r="C1057"/>
      <c r="D1057"/>
      <c r="E1057" s="78">
        <v>0</v>
      </c>
      <c r="J1057">
        <v>0</v>
      </c>
    </row>
    <row r="1058" spans="1:10">
      <c r="A1058"/>
      <c r="B1058"/>
      <c r="C1058"/>
      <c r="D1058"/>
      <c r="E1058" s="78">
        <v>0</v>
      </c>
      <c r="J1058">
        <v>0</v>
      </c>
    </row>
    <row r="1059" spans="1:10">
      <c r="A1059"/>
      <c r="B1059"/>
      <c r="C1059"/>
      <c r="D1059"/>
      <c r="E1059" s="78">
        <v>0</v>
      </c>
      <c r="J1059">
        <v>0</v>
      </c>
    </row>
    <row r="1060" spans="1:10">
      <c r="A1060"/>
      <c r="B1060"/>
      <c r="C1060"/>
      <c r="D1060"/>
      <c r="E1060" s="78">
        <v>0</v>
      </c>
      <c r="J1060">
        <v>0</v>
      </c>
    </row>
    <row r="1061" spans="1:10">
      <c r="A1061"/>
      <c r="B1061"/>
      <c r="C1061"/>
      <c r="D1061"/>
      <c r="E1061" s="78">
        <v>0</v>
      </c>
      <c r="J1061">
        <v>0</v>
      </c>
    </row>
    <row r="1062" spans="1:10">
      <c r="A1062"/>
      <c r="B1062"/>
      <c r="C1062"/>
      <c r="D1062"/>
      <c r="E1062" s="78">
        <v>0</v>
      </c>
      <c r="J1062">
        <v>0</v>
      </c>
    </row>
    <row r="1063" spans="1:10">
      <c r="A1063"/>
      <c r="B1063"/>
      <c r="C1063"/>
      <c r="D1063"/>
      <c r="E1063" s="78">
        <v>0</v>
      </c>
      <c r="J1063">
        <v>0</v>
      </c>
    </row>
    <row r="1064" spans="1:10">
      <c r="A1064"/>
      <c r="B1064"/>
      <c r="C1064"/>
      <c r="D1064"/>
      <c r="E1064" s="78">
        <v>0</v>
      </c>
      <c r="J1064">
        <v>0</v>
      </c>
    </row>
    <row r="1065" spans="1:10">
      <c r="A1065"/>
      <c r="B1065"/>
      <c r="C1065"/>
      <c r="D1065"/>
      <c r="E1065" s="78">
        <v>0</v>
      </c>
      <c r="J1065">
        <v>0</v>
      </c>
    </row>
    <row r="1066" spans="1:10">
      <c r="A1066"/>
      <c r="B1066"/>
      <c r="C1066"/>
      <c r="D1066"/>
      <c r="E1066" s="78">
        <v>0</v>
      </c>
      <c r="J1066">
        <v>0</v>
      </c>
    </row>
    <row r="1067" spans="1:10">
      <c r="A1067"/>
      <c r="B1067"/>
      <c r="C1067"/>
      <c r="D1067"/>
      <c r="E1067" s="78">
        <v>0</v>
      </c>
      <c r="J1067">
        <v>0</v>
      </c>
    </row>
    <row r="1068" spans="1:10">
      <c r="A1068"/>
      <c r="B1068"/>
      <c r="C1068"/>
      <c r="D1068"/>
      <c r="E1068" s="78">
        <v>0</v>
      </c>
      <c r="J1068">
        <v>0</v>
      </c>
    </row>
    <row r="1069" spans="1:10">
      <c r="A1069"/>
      <c r="B1069"/>
      <c r="C1069"/>
      <c r="D1069"/>
      <c r="E1069" s="78">
        <v>0</v>
      </c>
      <c r="J1069">
        <v>0</v>
      </c>
    </row>
    <row r="1070" spans="1:10">
      <c r="A1070"/>
      <c r="B1070"/>
      <c r="C1070"/>
      <c r="D1070"/>
      <c r="E1070" s="78">
        <v>0</v>
      </c>
      <c r="J1070">
        <v>0</v>
      </c>
    </row>
    <row r="1071" spans="1:10">
      <c r="A1071"/>
      <c r="B1071"/>
      <c r="C1071"/>
      <c r="D1071"/>
      <c r="E1071" s="78">
        <v>0</v>
      </c>
      <c r="J1071">
        <v>0</v>
      </c>
    </row>
    <row r="1072" spans="1:10">
      <c r="A1072"/>
      <c r="B1072"/>
      <c r="C1072"/>
      <c r="D1072"/>
      <c r="E1072" s="78"/>
    </row>
    <row r="1073" spans="1:4">
      <c r="A1073"/>
      <c r="B1073"/>
      <c r="C1073"/>
      <c r="D1073"/>
    </row>
    <row r="1074" spans="1:4">
      <c r="A1074"/>
      <c r="B1074"/>
      <c r="C1074"/>
      <c r="D1074"/>
    </row>
    <row r="1075" spans="1:4">
      <c r="A1075"/>
      <c r="B1075"/>
      <c r="C1075"/>
      <c r="D1075"/>
    </row>
    <row r="1076" spans="1:4">
      <c r="A1076"/>
      <c r="B1076"/>
      <c r="C1076"/>
      <c r="D1076"/>
    </row>
    <row r="1077" spans="1:4">
      <c r="A1077"/>
      <c r="B1077"/>
      <c r="C1077"/>
      <c r="D1077"/>
    </row>
    <row r="1078" spans="1:4">
      <c r="A1078"/>
      <c r="B1078"/>
      <c r="C1078"/>
      <c r="D1078"/>
    </row>
    <row r="1079" spans="1:4">
      <c r="A1079"/>
      <c r="B1079"/>
      <c r="C1079"/>
      <c r="D1079"/>
    </row>
    <row r="1080" spans="1:4">
      <c r="A1080"/>
      <c r="B1080"/>
      <c r="C1080"/>
      <c r="D1080"/>
    </row>
    <row r="1081" spans="1:4">
      <c r="A1081"/>
      <c r="B1081"/>
      <c r="C1081"/>
      <c r="D1081"/>
    </row>
    <row r="1082" spans="1:4">
      <c r="A1082"/>
      <c r="B1082"/>
      <c r="C1082"/>
      <c r="D1082"/>
    </row>
    <row r="1083" spans="1:4">
      <c r="A1083"/>
      <c r="B1083"/>
      <c r="C1083"/>
      <c r="D1083"/>
    </row>
    <row r="1084" spans="1:4">
      <c r="A1084"/>
      <c r="B1084"/>
      <c r="C1084"/>
      <c r="D1084"/>
    </row>
    <row r="1085" spans="1:4">
      <c r="A1085"/>
      <c r="B1085"/>
      <c r="C1085"/>
      <c r="D1085"/>
    </row>
    <row r="1086" spans="1:4">
      <c r="A1086"/>
      <c r="B1086"/>
      <c r="C1086"/>
      <c r="D1086"/>
    </row>
    <row r="1087" spans="1:4">
      <c r="A1087"/>
      <c r="B1087"/>
      <c r="C1087"/>
      <c r="D1087"/>
    </row>
    <row r="1088" spans="1:4">
      <c r="A1088"/>
      <c r="B1088"/>
      <c r="C1088"/>
      <c r="D1088"/>
    </row>
    <row r="1089" spans="1:4">
      <c r="A1089"/>
      <c r="B1089"/>
      <c r="C1089"/>
      <c r="D1089"/>
    </row>
    <row r="1090" spans="1:4">
      <c r="A1090"/>
      <c r="B1090"/>
      <c r="C1090"/>
      <c r="D1090"/>
    </row>
    <row r="1091" spans="1:4">
      <c r="A1091"/>
      <c r="B1091"/>
      <c r="C1091"/>
      <c r="D1091"/>
    </row>
    <row r="1092" spans="1:4">
      <c r="A1092"/>
      <c r="B1092"/>
      <c r="C1092"/>
      <c r="D1092"/>
    </row>
    <row r="1093" spans="1:4">
      <c r="A1093"/>
      <c r="B1093"/>
      <c r="C1093"/>
      <c r="D1093"/>
    </row>
    <row r="1094" spans="1:4">
      <c r="A1094"/>
      <c r="B1094"/>
      <c r="C1094"/>
      <c r="D1094"/>
    </row>
    <row r="1095" spans="1:4">
      <c r="A1095"/>
      <c r="B1095"/>
      <c r="C1095"/>
      <c r="D1095"/>
    </row>
    <row r="1096" spans="1:4">
      <c r="A1096"/>
      <c r="B1096"/>
      <c r="C1096"/>
      <c r="D1096"/>
    </row>
    <row r="1097" spans="1:4">
      <c r="A1097"/>
      <c r="B1097"/>
      <c r="C1097"/>
      <c r="D1097"/>
    </row>
    <row r="1098" spans="1:4">
      <c r="A1098"/>
      <c r="B1098"/>
      <c r="C1098"/>
      <c r="D1098"/>
    </row>
    <row r="1099" spans="1:4">
      <c r="A1099"/>
      <c r="B1099"/>
      <c r="C1099"/>
      <c r="D1099"/>
    </row>
    <row r="1100" spans="1:4">
      <c r="A1100"/>
      <c r="B1100"/>
      <c r="C1100"/>
      <c r="D1100"/>
    </row>
    <row r="1101" spans="1:4">
      <c r="A1101"/>
      <c r="B1101"/>
      <c r="C1101"/>
      <c r="D1101"/>
    </row>
    <row r="1102" spans="1:4">
      <c r="A1102"/>
      <c r="B1102"/>
      <c r="C1102"/>
      <c r="D1102"/>
    </row>
    <row r="1103" spans="1:4">
      <c r="A1103"/>
      <c r="B1103"/>
      <c r="C1103"/>
      <c r="D1103"/>
    </row>
    <row r="1104" spans="1:4">
      <c r="A1104"/>
      <c r="B1104"/>
      <c r="C1104"/>
      <c r="D1104"/>
    </row>
    <row r="1105" spans="1:4">
      <c r="A1105"/>
      <c r="B1105"/>
      <c r="C1105"/>
      <c r="D1105"/>
    </row>
    <row r="1106" spans="1:4">
      <c r="A1106"/>
      <c r="B1106"/>
      <c r="C1106"/>
      <c r="D1106"/>
    </row>
    <row r="1107" spans="1:4">
      <c r="A1107"/>
      <c r="B1107"/>
      <c r="C1107"/>
      <c r="D1107"/>
    </row>
    <row r="1108" spans="1:4">
      <c r="A1108"/>
      <c r="B1108"/>
      <c r="C1108"/>
      <c r="D1108"/>
    </row>
    <row r="1109" spans="1:4">
      <c r="A1109"/>
      <c r="B1109"/>
      <c r="C1109"/>
      <c r="D1109"/>
    </row>
    <row r="1110" spans="1:4">
      <c r="A1110"/>
      <c r="B1110"/>
      <c r="C1110"/>
      <c r="D1110"/>
    </row>
    <row r="1111" spans="1:4">
      <c r="A1111"/>
      <c r="B1111"/>
      <c r="C1111"/>
      <c r="D1111"/>
    </row>
    <row r="1112" spans="1:4">
      <c r="A1112"/>
      <c r="B1112"/>
      <c r="C1112"/>
      <c r="D1112"/>
    </row>
    <row r="1113" spans="1:4">
      <c r="A1113"/>
      <c r="B1113"/>
      <c r="C1113"/>
      <c r="D1113"/>
    </row>
    <row r="1114" spans="1:4">
      <c r="A1114"/>
      <c r="B1114"/>
      <c r="C1114"/>
      <c r="D1114"/>
    </row>
    <row r="1115" spans="1:4">
      <c r="A1115"/>
      <c r="B1115"/>
      <c r="C1115"/>
      <c r="D1115"/>
    </row>
    <row r="1116" spans="1:4">
      <c r="A1116"/>
      <c r="B1116"/>
      <c r="C1116"/>
      <c r="D1116"/>
    </row>
    <row r="1117" spans="1:4">
      <c r="A1117"/>
      <c r="B1117"/>
      <c r="C1117"/>
      <c r="D1117"/>
    </row>
    <row r="1118" spans="1:4">
      <c r="A1118"/>
      <c r="B1118"/>
      <c r="C1118"/>
      <c r="D1118"/>
    </row>
    <row r="1119" spans="1:4">
      <c r="A1119"/>
      <c r="B1119"/>
      <c r="C1119"/>
      <c r="D1119"/>
    </row>
    <row r="1120" spans="1:4">
      <c r="A1120"/>
      <c r="B1120"/>
      <c r="C1120"/>
      <c r="D1120"/>
    </row>
    <row r="1121" spans="1:4">
      <c r="A1121"/>
      <c r="B1121"/>
      <c r="C1121"/>
      <c r="D1121"/>
    </row>
    <row r="1122" spans="1:4">
      <c r="A1122"/>
      <c r="B1122"/>
      <c r="C1122"/>
      <c r="D1122"/>
    </row>
    <row r="1123" spans="1:4">
      <c r="A1123"/>
      <c r="B1123"/>
      <c r="C1123"/>
      <c r="D1123"/>
    </row>
    <row r="1124" spans="1:4">
      <c r="A1124"/>
      <c r="B1124"/>
      <c r="C1124"/>
      <c r="D1124"/>
    </row>
    <row r="1125" spans="1:4">
      <c r="A1125"/>
      <c r="B1125"/>
      <c r="C1125"/>
      <c r="D1125"/>
    </row>
    <row r="1126" spans="1:4">
      <c r="A1126"/>
      <c r="B1126"/>
      <c r="C1126"/>
      <c r="D1126"/>
    </row>
    <row r="1127" spans="1:4">
      <c r="A1127"/>
      <c r="B1127"/>
      <c r="C1127"/>
      <c r="D1127"/>
    </row>
    <row r="1128" spans="1:4">
      <c r="A1128"/>
      <c r="B1128"/>
      <c r="C1128"/>
      <c r="D1128"/>
    </row>
    <row r="1129" spans="1:4">
      <c r="A1129"/>
      <c r="B1129"/>
      <c r="C1129"/>
      <c r="D1129"/>
    </row>
    <row r="1130" spans="1:4">
      <c r="A1130"/>
      <c r="B1130"/>
      <c r="C1130"/>
      <c r="D1130"/>
    </row>
    <row r="1131" spans="1:4">
      <c r="A1131"/>
      <c r="B1131"/>
      <c r="C1131"/>
      <c r="D1131"/>
    </row>
    <row r="1132" spans="1:4">
      <c r="A1132"/>
      <c r="B1132"/>
      <c r="C1132"/>
      <c r="D1132"/>
    </row>
    <row r="1133" spans="1:4">
      <c r="A1133"/>
      <c r="B1133"/>
      <c r="C1133"/>
      <c r="D1133"/>
    </row>
    <row r="1134" spans="1:4">
      <c r="A1134"/>
      <c r="B1134"/>
      <c r="C1134"/>
      <c r="D1134"/>
    </row>
    <row r="1135" spans="1:4">
      <c r="A1135"/>
      <c r="B1135"/>
      <c r="C1135"/>
      <c r="D1135"/>
    </row>
    <row r="1136" spans="1:4">
      <c r="A1136"/>
      <c r="B1136"/>
      <c r="C1136"/>
      <c r="D1136"/>
    </row>
    <row r="1137" spans="1:4">
      <c r="A1137"/>
      <c r="B1137"/>
      <c r="C1137"/>
      <c r="D1137"/>
    </row>
    <row r="1138" spans="1:4">
      <c r="A1138"/>
      <c r="B1138"/>
      <c r="C1138"/>
      <c r="D1138"/>
    </row>
    <row r="1139" spans="1:4">
      <c r="A1139"/>
      <c r="B1139"/>
      <c r="C1139"/>
      <c r="D1139"/>
    </row>
    <row r="1140" spans="1:4">
      <c r="A1140"/>
      <c r="B1140"/>
      <c r="C1140"/>
      <c r="D1140"/>
    </row>
    <row r="1141" spans="1:4">
      <c r="A1141"/>
      <c r="B1141"/>
      <c r="C1141"/>
      <c r="D1141"/>
    </row>
    <row r="1142" spans="1:4">
      <c r="A1142"/>
      <c r="B1142"/>
      <c r="C1142"/>
      <c r="D1142"/>
    </row>
    <row r="1143" spans="1:4">
      <c r="A1143"/>
      <c r="B1143"/>
      <c r="C1143"/>
      <c r="D1143"/>
    </row>
    <row r="1144" spans="1:4">
      <c r="A1144"/>
      <c r="B1144"/>
      <c r="C1144"/>
      <c r="D1144"/>
    </row>
    <row r="1145" spans="1:4">
      <c r="A1145"/>
      <c r="B1145"/>
      <c r="C1145"/>
      <c r="D1145"/>
    </row>
    <row r="1146" spans="1:4">
      <c r="A1146"/>
      <c r="B1146"/>
      <c r="C1146"/>
      <c r="D1146"/>
    </row>
    <row r="1147" spans="1:4">
      <c r="A1147"/>
      <c r="B1147"/>
      <c r="C1147"/>
      <c r="D1147"/>
    </row>
    <row r="1148" spans="1:4">
      <c r="A1148"/>
      <c r="B1148"/>
      <c r="C1148"/>
      <c r="D1148"/>
    </row>
    <row r="1149" spans="1:4">
      <c r="A1149"/>
      <c r="B1149"/>
      <c r="C1149"/>
      <c r="D1149"/>
    </row>
    <row r="1150" spans="1:4">
      <c r="A1150"/>
      <c r="B1150"/>
      <c r="C1150"/>
      <c r="D1150"/>
    </row>
    <row r="1151" spans="1:4">
      <c r="A1151"/>
      <c r="B1151"/>
      <c r="C1151"/>
      <c r="D1151"/>
    </row>
    <row r="1152" spans="1:4">
      <c r="A1152"/>
      <c r="B1152"/>
      <c r="C1152"/>
      <c r="D1152"/>
    </row>
    <row r="1153" spans="1:4">
      <c r="A1153"/>
      <c r="B1153"/>
      <c r="C1153"/>
      <c r="D1153"/>
    </row>
    <row r="1154" spans="1:4">
      <c r="A1154"/>
      <c r="B1154"/>
      <c r="C1154"/>
      <c r="D1154"/>
    </row>
    <row r="1155" spans="1:4">
      <c r="A1155"/>
      <c r="B1155"/>
      <c r="C1155"/>
      <c r="D1155"/>
    </row>
    <row r="1156" spans="1:4">
      <c r="A1156"/>
      <c r="B1156"/>
      <c r="C1156"/>
      <c r="D1156"/>
    </row>
    <row r="1157" spans="1:4">
      <c r="A1157"/>
      <c r="B1157"/>
      <c r="C1157"/>
      <c r="D1157"/>
    </row>
    <row r="1158" spans="1:4">
      <c r="A1158"/>
      <c r="B1158"/>
      <c r="C1158"/>
      <c r="D1158"/>
    </row>
    <row r="1159" spans="1:4">
      <c r="A1159"/>
      <c r="B1159"/>
      <c r="C1159"/>
      <c r="D1159"/>
    </row>
    <row r="1160" spans="1:4">
      <c r="A1160"/>
      <c r="B1160"/>
      <c r="C1160"/>
      <c r="D1160"/>
    </row>
    <row r="1161" spans="1:4">
      <c r="A1161"/>
      <c r="B1161"/>
      <c r="C1161"/>
      <c r="D1161"/>
    </row>
    <row r="1162" spans="1:4">
      <c r="A1162"/>
      <c r="B1162"/>
      <c r="C1162"/>
      <c r="D1162"/>
    </row>
    <row r="1163" spans="1:4">
      <c r="A1163"/>
      <c r="B1163"/>
      <c r="C1163"/>
      <c r="D1163"/>
    </row>
    <row r="1164" spans="1:4">
      <c r="A1164"/>
      <c r="B1164"/>
      <c r="C1164"/>
      <c r="D1164"/>
    </row>
    <row r="1165" spans="1:4">
      <c r="A1165"/>
      <c r="B1165"/>
      <c r="C1165"/>
      <c r="D1165"/>
    </row>
    <row r="1166" spans="1:4">
      <c r="A1166"/>
      <c r="B1166"/>
      <c r="C1166"/>
      <c r="D1166"/>
    </row>
    <row r="1167" spans="1:4">
      <c r="A1167"/>
      <c r="B1167"/>
      <c r="C1167"/>
      <c r="D1167"/>
    </row>
    <row r="1168" spans="1:4">
      <c r="A1168"/>
      <c r="B1168"/>
      <c r="C1168"/>
      <c r="D1168"/>
    </row>
    <row r="1169" spans="1:4">
      <c r="A1169"/>
      <c r="B1169"/>
      <c r="C1169"/>
      <c r="D1169"/>
    </row>
    <row r="1170" spans="1:4">
      <c r="A1170"/>
      <c r="B1170"/>
      <c r="C1170"/>
      <c r="D1170"/>
    </row>
    <row r="1171" spans="1:4">
      <c r="A1171"/>
      <c r="B1171"/>
      <c r="C1171"/>
      <c r="D1171"/>
    </row>
    <row r="1172" spans="1:4">
      <c r="A1172"/>
      <c r="B1172"/>
      <c r="C1172"/>
      <c r="D1172"/>
    </row>
    <row r="1173" spans="1:4">
      <c r="A1173"/>
      <c r="B1173"/>
      <c r="C1173"/>
      <c r="D1173"/>
    </row>
    <row r="1174" spans="1:4">
      <c r="A1174"/>
      <c r="B1174"/>
      <c r="C1174"/>
      <c r="D1174"/>
    </row>
    <row r="1175" spans="1:4">
      <c r="A1175"/>
      <c r="B1175"/>
      <c r="C1175"/>
      <c r="D1175"/>
    </row>
    <row r="1176" spans="1:4">
      <c r="A1176"/>
      <c r="B1176"/>
      <c r="C1176"/>
      <c r="D1176"/>
    </row>
    <row r="1177" spans="1:4">
      <c r="A1177"/>
      <c r="B1177"/>
      <c r="C1177"/>
      <c r="D1177"/>
    </row>
    <row r="1178" spans="1:4">
      <c r="A1178"/>
      <c r="B1178"/>
      <c r="C1178"/>
      <c r="D1178"/>
    </row>
    <row r="1179" spans="1:4">
      <c r="A1179"/>
      <c r="B1179"/>
      <c r="C1179"/>
      <c r="D1179"/>
    </row>
    <row r="1180" spans="1:4">
      <c r="A1180"/>
      <c r="B1180"/>
      <c r="C1180"/>
      <c r="D1180"/>
    </row>
    <row r="1181" spans="1:4">
      <c r="A1181"/>
      <c r="B1181"/>
      <c r="C1181"/>
      <c r="D1181"/>
    </row>
    <row r="1182" spans="1:4">
      <c r="A1182"/>
      <c r="B1182"/>
      <c r="C1182"/>
      <c r="D1182"/>
    </row>
    <row r="1183" spans="1:4">
      <c r="A1183"/>
      <c r="B1183"/>
      <c r="C1183"/>
      <c r="D1183"/>
    </row>
    <row r="1184" spans="1:4">
      <c r="A1184"/>
      <c r="B1184"/>
      <c r="C1184"/>
      <c r="D1184"/>
    </row>
    <row r="1185" spans="1:4">
      <c r="A1185"/>
      <c r="B1185"/>
      <c r="C1185"/>
      <c r="D1185"/>
    </row>
    <row r="1186" spans="1:4">
      <c r="A1186"/>
      <c r="B1186"/>
      <c r="C1186"/>
      <c r="D1186"/>
    </row>
    <row r="1187" spans="1:4">
      <c r="A1187"/>
      <c r="B1187"/>
      <c r="C1187"/>
      <c r="D1187"/>
    </row>
    <row r="1188" spans="1:4">
      <c r="A1188"/>
      <c r="B1188"/>
      <c r="C1188"/>
      <c r="D1188"/>
    </row>
    <row r="1189" spans="1:4">
      <c r="A1189"/>
      <c r="B1189"/>
      <c r="C1189"/>
      <c r="D1189"/>
    </row>
    <row r="1190" spans="1:4">
      <c r="A1190"/>
      <c r="B1190"/>
      <c r="C1190"/>
      <c r="D1190"/>
    </row>
    <row r="1191" spans="1:4">
      <c r="A1191"/>
      <c r="B1191"/>
      <c r="C1191"/>
      <c r="D1191"/>
    </row>
    <row r="1192" spans="1:4">
      <c r="A1192"/>
      <c r="B1192"/>
      <c r="C1192"/>
      <c r="D1192"/>
    </row>
    <row r="1193" spans="1:4">
      <c r="A1193"/>
      <c r="B1193"/>
      <c r="C1193"/>
      <c r="D1193"/>
    </row>
    <row r="1194" spans="1:4">
      <c r="A1194"/>
      <c r="B1194"/>
      <c r="C1194"/>
      <c r="D1194"/>
    </row>
    <row r="1195" spans="1:4">
      <c r="A1195"/>
      <c r="B1195"/>
      <c r="C1195"/>
      <c r="D1195"/>
    </row>
    <row r="1196" spans="1:4">
      <c r="A1196"/>
      <c r="B1196"/>
      <c r="C1196"/>
      <c r="D1196"/>
    </row>
    <row r="1197" spans="1:4">
      <c r="A1197"/>
      <c r="B1197"/>
      <c r="C1197"/>
      <c r="D1197"/>
    </row>
    <row r="1198" spans="1:4">
      <c r="A1198"/>
      <c r="B1198"/>
      <c r="C1198"/>
      <c r="D1198"/>
    </row>
    <row r="1199" spans="1:4">
      <c r="A1199"/>
      <c r="B1199"/>
      <c r="C1199"/>
      <c r="D1199"/>
    </row>
    <row r="1200" spans="1:4">
      <c r="A1200"/>
      <c r="B1200"/>
      <c r="C1200"/>
      <c r="D1200"/>
    </row>
    <row r="1201" spans="1:4">
      <c r="A1201"/>
      <c r="B1201"/>
      <c r="C1201"/>
      <c r="D1201"/>
    </row>
    <row r="1202" spans="1:4">
      <c r="A1202"/>
      <c r="B1202"/>
      <c r="C1202"/>
      <c r="D1202"/>
    </row>
    <row r="1203" spans="1:4">
      <c r="A1203"/>
      <c r="B1203"/>
      <c r="C1203"/>
      <c r="D1203"/>
    </row>
    <row r="1204" spans="1:4">
      <c r="A1204"/>
      <c r="B1204"/>
      <c r="C1204"/>
      <c r="D1204"/>
    </row>
    <row r="1205" spans="1:4">
      <c r="A1205"/>
      <c r="B1205"/>
      <c r="C1205"/>
      <c r="D1205"/>
    </row>
    <row r="1206" spans="1:4">
      <c r="A1206"/>
      <c r="B1206"/>
      <c r="C1206"/>
      <c r="D1206"/>
    </row>
    <row r="1207" spans="1:4">
      <c r="A1207"/>
      <c r="B1207"/>
      <c r="C1207"/>
      <c r="D1207"/>
    </row>
    <row r="1208" spans="1:4">
      <c r="A1208"/>
      <c r="B1208"/>
      <c r="C1208"/>
      <c r="D1208"/>
    </row>
    <row r="1209" spans="1:4">
      <c r="A1209"/>
      <c r="B1209"/>
      <c r="C1209"/>
      <c r="D1209"/>
    </row>
    <row r="1210" spans="1:4">
      <c r="A1210"/>
      <c r="B1210"/>
      <c r="C1210"/>
      <c r="D1210"/>
    </row>
    <row r="1211" spans="1:4">
      <c r="A1211"/>
      <c r="B1211"/>
      <c r="C1211"/>
      <c r="D1211"/>
    </row>
    <row r="1212" spans="1:4">
      <c r="A1212"/>
      <c r="B1212"/>
      <c r="C1212"/>
      <c r="D1212"/>
    </row>
    <row r="1213" spans="1:4">
      <c r="A1213"/>
      <c r="B1213"/>
      <c r="C1213"/>
      <c r="D1213"/>
    </row>
    <row r="1214" spans="1:4">
      <c r="A1214"/>
      <c r="B1214"/>
      <c r="C1214"/>
      <c r="D1214"/>
    </row>
    <row r="1215" spans="1:4">
      <c r="A1215"/>
      <c r="B1215"/>
      <c r="C1215"/>
      <c r="D1215"/>
    </row>
    <row r="1216" spans="1:4">
      <c r="A1216"/>
      <c r="B1216"/>
      <c r="C1216"/>
      <c r="D1216"/>
    </row>
    <row r="1217" spans="1:4">
      <c r="A1217"/>
      <c r="B1217"/>
      <c r="C1217"/>
      <c r="D1217"/>
    </row>
    <row r="1218" spans="1:4">
      <c r="A1218"/>
      <c r="B1218"/>
      <c r="C1218"/>
      <c r="D1218"/>
    </row>
    <row r="1219" spans="1:4">
      <c r="A1219"/>
      <c r="B1219"/>
      <c r="C1219"/>
      <c r="D1219"/>
    </row>
    <row r="1220" spans="1:4">
      <c r="A1220"/>
      <c r="B1220"/>
      <c r="C1220"/>
      <c r="D1220"/>
    </row>
    <row r="1221" spans="1:4">
      <c r="A1221"/>
      <c r="B1221"/>
      <c r="C1221"/>
      <c r="D1221"/>
    </row>
    <row r="1222" spans="1:4">
      <c r="A1222"/>
      <c r="B1222"/>
      <c r="C1222"/>
      <c r="D1222"/>
    </row>
    <row r="1223" spans="1:4">
      <c r="A1223"/>
      <c r="B1223"/>
      <c r="C1223"/>
      <c r="D1223"/>
    </row>
    <row r="1224" spans="1:4">
      <c r="A1224"/>
      <c r="B1224"/>
      <c r="C1224"/>
      <c r="D1224"/>
    </row>
    <row r="1225" spans="1:4">
      <c r="A1225"/>
      <c r="B1225"/>
      <c r="C1225"/>
      <c r="D1225"/>
    </row>
    <row r="1226" spans="1:4">
      <c r="A1226"/>
      <c r="B1226"/>
      <c r="C1226"/>
      <c r="D1226"/>
    </row>
    <row r="1227" spans="1:4">
      <c r="A1227"/>
      <c r="B1227"/>
      <c r="C1227"/>
      <c r="D1227"/>
    </row>
    <row r="1228" spans="1:4">
      <c r="A1228"/>
      <c r="B1228"/>
      <c r="C1228"/>
      <c r="D1228"/>
    </row>
    <row r="1229" spans="1:4">
      <c r="A1229"/>
      <c r="B1229"/>
      <c r="C1229"/>
      <c r="D1229"/>
    </row>
    <row r="1230" spans="1:4">
      <c r="A1230"/>
      <c r="B1230"/>
      <c r="C1230"/>
      <c r="D1230"/>
    </row>
    <row r="1231" spans="1:4">
      <c r="A1231"/>
      <c r="B1231"/>
      <c r="C1231"/>
      <c r="D1231"/>
    </row>
    <row r="1232" spans="1:4">
      <c r="A1232"/>
      <c r="B1232"/>
      <c r="C1232"/>
      <c r="D1232"/>
    </row>
    <row r="1233" spans="1:4">
      <c r="A1233"/>
      <c r="B1233"/>
      <c r="C1233"/>
      <c r="D1233"/>
    </row>
    <row r="1234" spans="1:4">
      <c r="A1234"/>
      <c r="B1234"/>
      <c r="C1234"/>
      <c r="D1234"/>
    </row>
    <row r="1235" spans="1:4">
      <c r="A1235"/>
      <c r="B1235"/>
      <c r="C1235"/>
      <c r="D1235"/>
    </row>
    <row r="1236" spans="1:4">
      <c r="A1236"/>
      <c r="B1236"/>
      <c r="C1236"/>
      <c r="D1236"/>
    </row>
    <row r="1237" spans="1:4">
      <c r="A1237"/>
      <c r="B1237"/>
      <c r="C1237"/>
      <c r="D1237"/>
    </row>
    <row r="1238" spans="1:4">
      <c r="A1238"/>
      <c r="B1238"/>
      <c r="C1238"/>
      <c r="D1238"/>
    </row>
    <row r="1239" spans="1:4">
      <c r="A1239"/>
      <c r="B1239"/>
      <c r="C1239"/>
      <c r="D1239"/>
    </row>
    <row r="1240" spans="1:4">
      <c r="A1240"/>
      <c r="B1240"/>
      <c r="C1240"/>
      <c r="D1240"/>
    </row>
    <row r="1241" spans="1:4">
      <c r="A1241"/>
      <c r="B1241"/>
      <c r="C1241"/>
      <c r="D1241"/>
    </row>
    <row r="1242" spans="1:4">
      <c r="A1242"/>
      <c r="B1242"/>
      <c r="C1242"/>
      <c r="D1242"/>
    </row>
    <row r="1243" spans="1:4">
      <c r="A1243"/>
      <c r="B1243"/>
      <c r="C1243"/>
      <c r="D1243"/>
    </row>
    <row r="1244" spans="1:4">
      <c r="A1244"/>
      <c r="B1244"/>
      <c r="C1244"/>
      <c r="D1244"/>
    </row>
    <row r="1245" spans="1:4">
      <c r="A1245"/>
      <c r="B1245"/>
      <c r="C1245"/>
      <c r="D1245"/>
    </row>
    <row r="1246" spans="1:4">
      <c r="A1246"/>
      <c r="B1246"/>
      <c r="C1246"/>
      <c r="D1246"/>
    </row>
    <row r="1247" spans="1:4">
      <c r="A1247"/>
      <c r="B1247"/>
      <c r="C1247"/>
      <c r="D1247"/>
    </row>
    <row r="1248" spans="1:4">
      <c r="A1248"/>
      <c r="B1248"/>
      <c r="C1248"/>
      <c r="D1248"/>
    </row>
    <row r="1249" spans="1:4">
      <c r="A1249"/>
      <c r="B1249"/>
      <c r="C1249"/>
      <c r="D1249"/>
    </row>
    <row r="1250" spans="1:4">
      <c r="A1250"/>
      <c r="B1250"/>
      <c r="C1250"/>
      <c r="D1250"/>
    </row>
    <row r="1251" spans="1:4">
      <c r="A1251"/>
      <c r="B1251"/>
      <c r="C1251"/>
      <c r="D1251"/>
    </row>
    <row r="1252" spans="1:4">
      <c r="A1252"/>
      <c r="B1252"/>
      <c r="C1252"/>
      <c r="D1252"/>
    </row>
    <row r="1253" spans="1:4">
      <c r="A1253"/>
      <c r="B1253"/>
      <c r="C1253"/>
      <c r="D1253"/>
    </row>
    <row r="1254" spans="1:4">
      <c r="A1254"/>
      <c r="B1254"/>
      <c r="C1254"/>
      <c r="D1254"/>
    </row>
    <row r="1255" spans="1:4">
      <c r="A1255"/>
      <c r="B1255"/>
      <c r="C1255"/>
      <c r="D1255"/>
    </row>
    <row r="1256" spans="1:4">
      <c r="A1256"/>
      <c r="B1256"/>
      <c r="C1256"/>
      <c r="D1256"/>
    </row>
    <row r="1257" spans="1:4">
      <c r="A1257"/>
      <c r="B1257"/>
      <c r="C1257"/>
      <c r="D1257"/>
    </row>
    <row r="1258" spans="1:4">
      <c r="A1258"/>
      <c r="B1258"/>
      <c r="C1258"/>
      <c r="D1258"/>
    </row>
    <row r="1259" spans="1:4">
      <c r="A1259"/>
      <c r="B1259"/>
      <c r="C1259"/>
      <c r="D1259"/>
    </row>
    <row r="1260" spans="1:4">
      <c r="A1260"/>
      <c r="B1260"/>
      <c r="C1260"/>
      <c r="D1260"/>
    </row>
    <row r="1261" spans="1:4">
      <c r="A1261"/>
      <c r="B1261"/>
      <c r="C1261"/>
      <c r="D1261"/>
    </row>
    <row r="1262" spans="1:4">
      <c r="A1262"/>
      <c r="B1262"/>
      <c r="C1262"/>
      <c r="D1262"/>
    </row>
    <row r="1263" spans="1:4">
      <c r="A1263"/>
      <c r="B1263"/>
      <c r="C1263"/>
      <c r="D1263"/>
    </row>
    <row r="1264" spans="1:4">
      <c r="A1264"/>
      <c r="B1264"/>
      <c r="C1264"/>
      <c r="D1264"/>
    </row>
    <row r="1265" spans="1:4">
      <c r="A1265"/>
      <c r="B1265"/>
      <c r="C1265"/>
      <c r="D1265"/>
    </row>
    <row r="1266" spans="1:4">
      <c r="A1266"/>
      <c r="B1266"/>
      <c r="C1266"/>
      <c r="D1266"/>
    </row>
    <row r="1267" spans="1:4">
      <c r="A1267"/>
      <c r="B1267"/>
      <c r="C1267"/>
      <c r="D1267"/>
    </row>
    <row r="1268" spans="1:4">
      <c r="A1268"/>
      <c r="B1268"/>
      <c r="C1268"/>
      <c r="D1268"/>
    </row>
    <row r="1269" spans="1:4">
      <c r="A1269"/>
      <c r="B1269"/>
      <c r="C1269"/>
      <c r="D1269"/>
    </row>
    <row r="1270" spans="1:4">
      <c r="A1270"/>
      <c r="B1270"/>
      <c r="C1270"/>
      <c r="D1270"/>
    </row>
    <row r="1271" spans="1:4">
      <c r="A1271"/>
      <c r="B1271"/>
      <c r="C1271"/>
      <c r="D1271"/>
    </row>
    <row r="1272" spans="1:4">
      <c r="A1272"/>
      <c r="B1272"/>
      <c r="C1272"/>
      <c r="D1272"/>
    </row>
    <row r="1273" spans="1:4">
      <c r="A1273"/>
      <c r="B1273"/>
      <c r="C1273"/>
      <c r="D1273"/>
    </row>
    <row r="1274" spans="1:4">
      <c r="A1274"/>
      <c r="B1274"/>
      <c r="C1274"/>
      <c r="D1274"/>
    </row>
    <row r="1275" spans="1:4">
      <c r="A1275"/>
      <c r="B1275"/>
      <c r="C1275"/>
      <c r="D1275"/>
    </row>
    <row r="1276" spans="1:4">
      <c r="A1276"/>
      <c r="B1276"/>
      <c r="C1276"/>
      <c r="D1276"/>
    </row>
    <row r="1277" spans="1:4">
      <c r="A1277"/>
      <c r="B1277"/>
      <c r="C1277"/>
      <c r="D1277"/>
    </row>
    <row r="1278" spans="1:4">
      <c r="A1278"/>
      <c r="B1278"/>
      <c r="C1278"/>
      <c r="D1278"/>
    </row>
    <row r="1279" spans="1:4">
      <c r="A1279"/>
      <c r="B1279"/>
      <c r="C1279"/>
      <c r="D1279"/>
    </row>
    <row r="1280" spans="1:4">
      <c r="A1280"/>
      <c r="B1280"/>
      <c r="C1280"/>
      <c r="D1280"/>
    </row>
    <row r="1281" spans="1:4">
      <c r="A1281"/>
      <c r="B1281"/>
      <c r="C1281"/>
      <c r="D1281"/>
    </row>
    <row r="1282" spans="1:4">
      <c r="A1282"/>
      <c r="B1282"/>
      <c r="C1282"/>
      <c r="D1282"/>
    </row>
    <row r="1283" spans="1:4">
      <c r="A1283"/>
      <c r="B1283"/>
      <c r="C1283"/>
      <c r="D1283"/>
    </row>
    <row r="1284" spans="1:4">
      <c r="A1284"/>
      <c r="B1284"/>
      <c r="C1284"/>
      <c r="D1284"/>
    </row>
    <row r="1285" spans="1:4">
      <c r="A1285"/>
      <c r="B1285"/>
      <c r="C1285"/>
      <c r="D1285"/>
    </row>
    <row r="1286" spans="1:4">
      <c r="A1286"/>
      <c r="B1286"/>
      <c r="C1286"/>
      <c r="D1286"/>
    </row>
    <row r="1287" spans="1:4">
      <c r="A1287"/>
      <c r="B1287"/>
      <c r="C1287"/>
      <c r="D1287"/>
    </row>
    <row r="1288" spans="1:4">
      <c r="A1288"/>
      <c r="B1288"/>
      <c r="C1288"/>
      <c r="D1288"/>
    </row>
    <row r="1289" spans="1:4">
      <c r="A1289"/>
      <c r="B1289"/>
      <c r="C1289"/>
      <c r="D1289"/>
    </row>
    <row r="1290" spans="1:4">
      <c r="A1290"/>
      <c r="B1290"/>
      <c r="C1290"/>
      <c r="D1290"/>
    </row>
    <row r="1291" spans="1:4">
      <c r="A1291"/>
      <c r="B1291"/>
      <c r="C1291"/>
      <c r="D1291"/>
    </row>
    <row r="1292" spans="1:4">
      <c r="A1292"/>
      <c r="B1292"/>
      <c r="C1292"/>
      <c r="D1292"/>
    </row>
    <row r="1293" spans="1:4">
      <c r="A1293"/>
      <c r="B1293"/>
      <c r="C1293"/>
      <c r="D1293"/>
    </row>
    <row r="1294" spans="1:4">
      <c r="A1294"/>
      <c r="B1294"/>
      <c r="C1294"/>
      <c r="D1294"/>
    </row>
    <row r="1295" spans="1:4">
      <c r="A1295"/>
      <c r="B1295"/>
      <c r="C1295"/>
      <c r="D1295"/>
    </row>
    <row r="1296" spans="1:4">
      <c r="A1296"/>
      <c r="B1296"/>
      <c r="C1296"/>
      <c r="D1296"/>
    </row>
    <row r="1297" spans="1:4">
      <c r="A1297"/>
      <c r="B1297"/>
      <c r="C1297"/>
      <c r="D1297"/>
    </row>
    <row r="1298" spans="1:4">
      <c r="A1298"/>
      <c r="B1298"/>
      <c r="C1298"/>
      <c r="D1298"/>
    </row>
    <row r="1299" spans="1:4">
      <c r="A1299"/>
      <c r="B1299"/>
      <c r="C1299"/>
      <c r="D1299"/>
    </row>
    <row r="1300" spans="1:4">
      <c r="A1300"/>
      <c r="B1300"/>
      <c r="C1300"/>
      <c r="D1300"/>
    </row>
    <row r="1301" spans="1:4">
      <c r="A1301"/>
      <c r="B1301"/>
      <c r="C1301"/>
      <c r="D1301"/>
    </row>
    <row r="1302" spans="1:4">
      <c r="A1302"/>
      <c r="B1302"/>
      <c r="C1302"/>
      <c r="D1302"/>
    </row>
    <row r="1303" spans="1:4">
      <c r="A1303"/>
      <c r="B1303"/>
      <c r="C1303"/>
      <c r="D1303"/>
    </row>
    <row r="1304" spans="1:4">
      <c r="A1304"/>
      <c r="B1304"/>
      <c r="C1304"/>
      <c r="D1304"/>
    </row>
    <row r="1305" spans="1:4">
      <c r="A1305"/>
      <c r="B1305"/>
      <c r="C1305"/>
      <c r="D1305"/>
    </row>
    <row r="1306" spans="1:4">
      <c r="A1306"/>
      <c r="B1306"/>
      <c r="C1306"/>
      <c r="D1306"/>
    </row>
    <row r="1307" spans="1:4">
      <c r="A1307"/>
      <c r="B1307"/>
      <c r="C1307"/>
      <c r="D1307"/>
    </row>
    <row r="1308" spans="1:4">
      <c r="A1308"/>
      <c r="B1308"/>
      <c r="C1308"/>
      <c r="D1308"/>
    </row>
    <row r="1309" spans="1:4">
      <c r="A1309"/>
      <c r="B1309"/>
      <c r="C1309"/>
      <c r="D1309"/>
    </row>
    <row r="1310" spans="1:4">
      <c r="A1310"/>
      <c r="B1310"/>
      <c r="C1310"/>
      <c r="D1310"/>
    </row>
    <row r="1311" spans="1:4">
      <c r="A1311"/>
      <c r="B1311"/>
      <c r="C1311"/>
      <c r="D1311"/>
    </row>
    <row r="1312" spans="1:4">
      <c r="A1312"/>
      <c r="B1312"/>
      <c r="C1312"/>
      <c r="D1312"/>
    </row>
    <row r="1313" spans="1:4">
      <c r="A1313"/>
      <c r="B1313"/>
      <c r="C1313"/>
      <c r="D1313"/>
    </row>
    <row r="1314" spans="1:4">
      <c r="A1314"/>
      <c r="B1314"/>
      <c r="C1314"/>
      <c r="D1314"/>
    </row>
    <row r="1315" spans="1:4">
      <c r="A1315"/>
      <c r="B1315"/>
      <c r="C1315"/>
      <c r="D1315"/>
    </row>
    <row r="1316" spans="1:4">
      <c r="A1316"/>
      <c r="B1316"/>
      <c r="C1316"/>
      <c r="D1316"/>
    </row>
    <row r="1317" spans="1:4">
      <c r="A1317"/>
      <c r="B1317"/>
      <c r="C1317"/>
      <c r="D1317"/>
    </row>
    <row r="1318" spans="1:4">
      <c r="A1318"/>
      <c r="B1318"/>
      <c r="C1318"/>
      <c r="D1318"/>
    </row>
    <row r="1319" spans="1:4">
      <c r="A1319"/>
      <c r="B1319"/>
      <c r="C1319"/>
      <c r="D1319"/>
    </row>
    <row r="1320" spans="1:4">
      <c r="A1320"/>
      <c r="B1320"/>
      <c r="C1320"/>
      <c r="D1320"/>
    </row>
    <row r="1321" spans="1:4">
      <c r="A1321"/>
      <c r="B1321"/>
      <c r="C1321"/>
      <c r="D1321"/>
    </row>
    <row r="1322" spans="1:4">
      <c r="A1322"/>
      <c r="B1322"/>
      <c r="C1322"/>
      <c r="D1322"/>
    </row>
    <row r="1323" spans="1:4">
      <c r="A1323"/>
      <c r="B1323"/>
      <c r="C1323"/>
      <c r="D1323"/>
    </row>
    <row r="1324" spans="1:4">
      <c r="A1324"/>
      <c r="B1324"/>
      <c r="C1324"/>
      <c r="D1324"/>
    </row>
    <row r="1325" spans="1:4">
      <c r="A1325"/>
      <c r="B1325"/>
      <c r="C1325"/>
      <c r="D1325"/>
    </row>
    <row r="1326" spans="1:4">
      <c r="A1326"/>
      <c r="B1326"/>
      <c r="C1326"/>
      <c r="D1326"/>
    </row>
    <row r="1327" spans="1:4">
      <c r="A1327"/>
      <c r="B1327"/>
      <c r="C1327"/>
      <c r="D1327"/>
    </row>
    <row r="1328" spans="1:4">
      <c r="A1328"/>
      <c r="B1328"/>
      <c r="C1328"/>
      <c r="D1328"/>
    </row>
    <row r="1329" spans="1:4">
      <c r="A1329"/>
      <c r="B1329"/>
      <c r="C1329"/>
      <c r="D1329"/>
    </row>
    <row r="1330" spans="1:4">
      <c r="A1330"/>
      <c r="B1330"/>
      <c r="C1330"/>
      <c r="D1330"/>
    </row>
    <row r="1331" spans="1:4">
      <c r="A1331"/>
      <c r="B1331"/>
      <c r="C1331"/>
      <c r="D1331"/>
    </row>
    <row r="1332" spans="1:4">
      <c r="A1332"/>
      <c r="B1332"/>
      <c r="C1332"/>
      <c r="D1332"/>
    </row>
    <row r="1333" spans="1:4">
      <c r="A1333"/>
      <c r="B1333"/>
      <c r="C1333"/>
      <c r="D1333"/>
    </row>
    <row r="1334" spans="1:4">
      <c r="A1334"/>
      <c r="B1334"/>
      <c r="C1334"/>
      <c r="D1334"/>
    </row>
    <row r="1335" spans="1:4">
      <c r="A1335"/>
      <c r="B1335"/>
      <c r="C1335"/>
      <c r="D1335"/>
    </row>
    <row r="1336" spans="1:4">
      <c r="A1336"/>
      <c r="B1336"/>
      <c r="C1336"/>
      <c r="D1336"/>
    </row>
    <row r="1337" spans="1:4">
      <c r="A1337"/>
      <c r="B1337"/>
      <c r="C1337"/>
      <c r="D1337"/>
    </row>
    <row r="1338" spans="1:4">
      <c r="A1338"/>
      <c r="B1338"/>
      <c r="C1338"/>
      <c r="D1338"/>
    </row>
    <row r="1339" spans="1:4">
      <c r="A1339"/>
      <c r="B1339"/>
      <c r="C1339"/>
      <c r="D1339"/>
    </row>
    <row r="1340" spans="1:4">
      <c r="A1340"/>
      <c r="B1340"/>
      <c r="C1340"/>
      <c r="D1340"/>
    </row>
    <row r="1341" spans="1:4">
      <c r="A1341"/>
      <c r="B1341"/>
      <c r="C1341"/>
      <c r="D1341"/>
    </row>
    <row r="1342" spans="1:4">
      <c r="A1342"/>
      <c r="B1342"/>
      <c r="C1342"/>
      <c r="D1342"/>
    </row>
    <row r="1343" spans="1:4">
      <c r="A1343"/>
      <c r="B1343"/>
      <c r="C1343"/>
      <c r="D1343"/>
    </row>
    <row r="1344" spans="1:4">
      <c r="A1344"/>
      <c r="B1344"/>
      <c r="C1344"/>
      <c r="D1344"/>
    </row>
    <row r="1345" spans="1:4">
      <c r="A1345"/>
      <c r="B1345"/>
      <c r="C1345"/>
      <c r="D1345"/>
    </row>
    <row r="1346" spans="1:4">
      <c r="A1346"/>
      <c r="B1346"/>
      <c r="C1346"/>
      <c r="D1346"/>
    </row>
    <row r="1347" spans="1:4">
      <c r="A1347"/>
      <c r="B1347"/>
      <c r="C1347"/>
      <c r="D1347"/>
    </row>
    <row r="1348" spans="1:4">
      <c r="A1348"/>
      <c r="B1348"/>
      <c r="C1348"/>
      <c r="D1348"/>
    </row>
    <row r="1349" spans="1:4">
      <c r="A1349"/>
      <c r="B1349"/>
      <c r="C1349"/>
      <c r="D1349"/>
    </row>
    <row r="1350" spans="1:4">
      <c r="A1350"/>
      <c r="B1350"/>
      <c r="C1350"/>
      <c r="D1350"/>
    </row>
    <row r="1351" spans="1:4">
      <c r="A1351"/>
      <c r="B1351"/>
      <c r="C1351"/>
      <c r="D1351"/>
    </row>
    <row r="1352" spans="1:4">
      <c r="A1352"/>
      <c r="B1352"/>
      <c r="C1352"/>
      <c r="D1352"/>
    </row>
    <row r="1353" spans="1:4">
      <c r="A1353"/>
      <c r="B1353"/>
      <c r="C1353"/>
      <c r="D1353"/>
    </row>
    <row r="1354" spans="1:4">
      <c r="A1354"/>
      <c r="B1354"/>
      <c r="C1354"/>
      <c r="D1354"/>
    </row>
    <row r="1355" spans="1:4">
      <c r="A1355"/>
      <c r="B1355"/>
      <c r="C1355"/>
      <c r="D1355"/>
    </row>
    <row r="1356" spans="1:4">
      <c r="A1356"/>
      <c r="B1356"/>
      <c r="C1356"/>
      <c r="D1356"/>
    </row>
    <row r="1357" spans="1:4">
      <c r="A1357"/>
      <c r="B1357"/>
      <c r="C1357"/>
      <c r="D1357"/>
    </row>
    <row r="1358" spans="1:4">
      <c r="A1358"/>
      <c r="B1358"/>
      <c r="C1358"/>
      <c r="D1358"/>
    </row>
    <row r="1359" spans="1:4">
      <c r="A1359"/>
      <c r="B1359"/>
      <c r="C1359"/>
      <c r="D1359"/>
    </row>
    <row r="1360" spans="1:4">
      <c r="A1360"/>
      <c r="B1360"/>
      <c r="C1360"/>
      <c r="D1360"/>
    </row>
    <row r="1361" spans="1:4">
      <c r="A1361"/>
      <c r="B1361"/>
      <c r="C1361"/>
      <c r="D1361"/>
    </row>
    <row r="1362" spans="1:4">
      <c r="A1362"/>
      <c r="B1362"/>
      <c r="C1362"/>
      <c r="D1362"/>
    </row>
    <row r="1363" spans="1:4">
      <c r="A1363"/>
      <c r="B1363"/>
      <c r="C1363"/>
      <c r="D1363"/>
    </row>
    <row r="1364" spans="1:4">
      <c r="A1364"/>
      <c r="B1364"/>
      <c r="C1364"/>
      <c r="D1364"/>
    </row>
    <row r="1365" spans="1:4">
      <c r="A1365"/>
      <c r="B1365"/>
      <c r="C1365"/>
      <c r="D1365"/>
    </row>
    <row r="1366" spans="1:4">
      <c r="A1366"/>
      <c r="B1366"/>
      <c r="C1366"/>
      <c r="D1366"/>
    </row>
    <row r="1367" spans="1:4">
      <c r="A1367"/>
      <c r="B1367"/>
      <c r="C1367"/>
      <c r="D1367"/>
    </row>
    <row r="1368" spans="1:4">
      <c r="A1368"/>
      <c r="B1368"/>
      <c r="C1368"/>
      <c r="D1368"/>
    </row>
    <row r="1369" spans="1:4">
      <c r="A1369"/>
      <c r="B1369"/>
      <c r="C1369"/>
      <c r="D1369"/>
    </row>
    <row r="1370" spans="1:4">
      <c r="A1370"/>
      <c r="B1370"/>
      <c r="C1370"/>
      <c r="D1370"/>
    </row>
    <row r="1371" spans="1:4">
      <c r="A1371"/>
      <c r="B1371"/>
      <c r="C1371"/>
      <c r="D1371"/>
    </row>
    <row r="1372" spans="1:4">
      <c r="A1372"/>
      <c r="B1372"/>
      <c r="C1372"/>
      <c r="D1372"/>
    </row>
    <row r="1373" spans="1:4">
      <c r="A1373"/>
      <c r="B1373"/>
      <c r="C1373"/>
      <c r="D1373"/>
    </row>
    <row r="1374" spans="1:4">
      <c r="A1374"/>
      <c r="B1374"/>
      <c r="C1374"/>
      <c r="D1374"/>
    </row>
    <row r="1375" spans="1:4">
      <c r="A1375"/>
      <c r="B1375"/>
      <c r="C1375"/>
      <c r="D1375"/>
    </row>
    <row r="1376" spans="1:4">
      <c r="A1376"/>
      <c r="B1376"/>
      <c r="C1376"/>
      <c r="D1376"/>
    </row>
    <row r="1377" spans="1:4">
      <c r="A1377"/>
      <c r="B1377"/>
      <c r="C1377"/>
      <c r="D1377"/>
    </row>
    <row r="1378" spans="1:4">
      <c r="A1378"/>
      <c r="B1378"/>
      <c r="C1378"/>
      <c r="D1378"/>
    </row>
    <row r="1379" spans="1:4">
      <c r="A1379"/>
      <c r="B1379"/>
      <c r="C1379"/>
      <c r="D1379"/>
    </row>
    <row r="1380" spans="1:4">
      <c r="A1380"/>
      <c r="B1380"/>
      <c r="C1380"/>
      <c r="D1380"/>
    </row>
    <row r="1381" spans="1:4">
      <c r="A1381"/>
      <c r="B1381"/>
      <c r="C1381"/>
      <c r="D1381"/>
    </row>
    <row r="1382" spans="1:4">
      <c r="A1382"/>
      <c r="B1382"/>
      <c r="C1382"/>
      <c r="D1382"/>
    </row>
    <row r="1383" spans="1:4">
      <c r="A1383"/>
      <c r="B1383"/>
      <c r="C1383"/>
      <c r="D1383"/>
    </row>
    <row r="1384" spans="1:4">
      <c r="A1384"/>
      <c r="B1384"/>
      <c r="C1384"/>
      <c r="D1384"/>
    </row>
    <row r="1385" spans="1:4">
      <c r="A1385"/>
      <c r="B1385"/>
      <c r="C1385"/>
      <c r="D1385"/>
    </row>
    <row r="1386" spans="1:4">
      <c r="A1386"/>
      <c r="B1386"/>
      <c r="C1386"/>
      <c r="D1386"/>
    </row>
    <row r="1387" spans="1:4">
      <c r="A1387"/>
      <c r="B1387"/>
      <c r="C1387"/>
      <c r="D1387"/>
    </row>
    <row r="1388" spans="1:4">
      <c r="A1388"/>
      <c r="B1388"/>
      <c r="C1388"/>
      <c r="D1388"/>
    </row>
    <row r="1389" spans="1:4">
      <c r="A1389"/>
      <c r="B1389"/>
      <c r="C1389"/>
      <c r="D1389"/>
    </row>
    <row r="1390" spans="1:4">
      <c r="A1390"/>
      <c r="B1390"/>
      <c r="C1390"/>
      <c r="D1390"/>
    </row>
    <row r="1391" spans="1:4">
      <c r="A1391"/>
      <c r="B1391"/>
      <c r="C1391"/>
      <c r="D1391"/>
    </row>
    <row r="1392" spans="1:4">
      <c r="A1392"/>
      <c r="B1392"/>
      <c r="C1392"/>
      <c r="D1392"/>
    </row>
    <row r="1393" spans="1:4">
      <c r="A1393"/>
      <c r="B1393"/>
      <c r="C1393"/>
      <c r="D1393"/>
    </row>
    <row r="1394" spans="1:4">
      <c r="A1394"/>
      <c r="B1394"/>
      <c r="C1394"/>
      <c r="D1394"/>
    </row>
    <row r="1395" spans="1:4">
      <c r="A1395"/>
      <c r="B1395"/>
      <c r="C1395"/>
      <c r="D1395"/>
    </row>
    <row r="1396" spans="1:4">
      <c r="A1396"/>
      <c r="B1396"/>
      <c r="C1396"/>
      <c r="D1396"/>
    </row>
    <row r="1397" spans="1:4">
      <c r="A1397"/>
      <c r="B1397"/>
      <c r="C1397"/>
      <c r="D1397"/>
    </row>
    <row r="1398" spans="1:4">
      <c r="A1398"/>
      <c r="B1398"/>
      <c r="C1398"/>
      <c r="D1398"/>
    </row>
    <row r="1399" spans="1:4">
      <c r="A1399"/>
      <c r="B1399"/>
      <c r="C1399"/>
      <c r="D1399"/>
    </row>
    <row r="1400" spans="1:4">
      <c r="A1400"/>
      <c r="B1400"/>
      <c r="C1400"/>
      <c r="D1400"/>
    </row>
    <row r="1401" spans="1:4">
      <c r="A1401"/>
      <c r="B1401"/>
      <c r="C1401"/>
      <c r="D1401"/>
    </row>
    <row r="1402" spans="1:4">
      <c r="A1402"/>
      <c r="B1402"/>
      <c r="C1402"/>
      <c r="D1402"/>
    </row>
    <row r="1403" spans="1:4">
      <c r="A1403"/>
      <c r="B1403"/>
      <c r="C1403"/>
      <c r="D1403"/>
    </row>
    <row r="1404" spans="1:4">
      <c r="A1404"/>
      <c r="B1404"/>
      <c r="C1404"/>
      <c r="D1404"/>
    </row>
    <row r="1405" spans="1:4">
      <c r="A1405"/>
      <c r="B1405"/>
      <c r="C1405"/>
      <c r="D1405"/>
    </row>
    <row r="1406" spans="1:4">
      <c r="A1406"/>
      <c r="B1406"/>
      <c r="C1406"/>
      <c r="D1406"/>
    </row>
    <row r="1407" spans="1:4">
      <c r="A1407"/>
      <c r="B1407"/>
      <c r="C1407"/>
      <c r="D1407"/>
    </row>
    <row r="1408" spans="1:4">
      <c r="A1408"/>
      <c r="B1408"/>
      <c r="C1408"/>
      <c r="D1408"/>
    </row>
    <row r="1409" spans="1:4">
      <c r="A1409"/>
      <c r="B1409"/>
      <c r="C1409"/>
      <c r="D1409"/>
    </row>
    <row r="1410" spans="1:4">
      <c r="A1410"/>
      <c r="B1410"/>
      <c r="C1410"/>
      <c r="D1410"/>
    </row>
    <row r="1411" spans="1:4">
      <c r="A1411"/>
      <c r="B1411"/>
      <c r="C1411"/>
      <c r="D1411"/>
    </row>
    <row r="1412" spans="1:4">
      <c r="A1412"/>
      <c r="B1412"/>
      <c r="C1412"/>
      <c r="D1412"/>
    </row>
    <row r="1413" spans="1:4">
      <c r="A1413"/>
      <c r="B1413"/>
      <c r="C1413"/>
      <c r="D1413"/>
    </row>
    <row r="1414" spans="1:4">
      <c r="A1414"/>
      <c r="B1414"/>
      <c r="C1414"/>
      <c r="D1414"/>
    </row>
    <row r="1415" spans="1:4">
      <c r="A1415"/>
      <c r="B1415"/>
      <c r="C1415"/>
      <c r="D1415"/>
    </row>
    <row r="1416" spans="1:4">
      <c r="A1416"/>
      <c r="B1416"/>
      <c r="C1416"/>
      <c r="D1416"/>
    </row>
    <row r="1417" spans="1:4">
      <c r="A1417"/>
      <c r="B1417"/>
      <c r="C1417"/>
      <c r="D1417"/>
    </row>
    <row r="1418" spans="1:4">
      <c r="A1418"/>
      <c r="B1418"/>
      <c r="C1418"/>
      <c r="D1418"/>
    </row>
    <row r="1419" spans="1:4">
      <c r="A1419"/>
      <c r="B1419"/>
      <c r="C1419"/>
      <c r="D1419"/>
    </row>
    <row r="1420" spans="1:4">
      <c r="A1420"/>
      <c r="B1420"/>
      <c r="C1420"/>
      <c r="D1420"/>
    </row>
    <row r="1421" spans="1:4">
      <c r="A1421"/>
      <c r="B1421"/>
      <c r="C1421"/>
      <c r="D1421"/>
    </row>
    <row r="1422" spans="1:4">
      <c r="A1422"/>
      <c r="B1422"/>
      <c r="C1422"/>
      <c r="D1422"/>
    </row>
    <row r="1423" spans="1:4">
      <c r="A1423"/>
      <c r="B1423"/>
      <c r="C1423"/>
      <c r="D1423"/>
    </row>
    <row r="1424" spans="1:4">
      <c r="A1424"/>
      <c r="B1424"/>
      <c r="C1424"/>
      <c r="D1424"/>
    </row>
    <row r="1425" spans="1:4">
      <c r="A1425"/>
      <c r="B1425"/>
      <c r="C1425"/>
      <c r="D1425"/>
    </row>
    <row r="1426" spans="1:4">
      <c r="A1426"/>
      <c r="B1426"/>
      <c r="C1426"/>
      <c r="D1426"/>
    </row>
    <row r="1427" spans="1:4">
      <c r="A1427"/>
      <c r="B1427"/>
      <c r="C1427"/>
      <c r="D1427"/>
    </row>
    <row r="1428" spans="1:4">
      <c r="A1428"/>
      <c r="B1428"/>
      <c r="C1428"/>
      <c r="D1428"/>
    </row>
    <row r="1429" spans="1:4">
      <c r="A1429"/>
      <c r="B1429"/>
      <c r="C1429"/>
      <c r="D1429"/>
    </row>
    <row r="1430" spans="1:4">
      <c r="A1430"/>
      <c r="B1430"/>
      <c r="C1430"/>
      <c r="D1430"/>
    </row>
    <row r="1431" spans="1:4">
      <c r="A1431"/>
      <c r="B1431"/>
      <c r="C1431"/>
      <c r="D1431"/>
    </row>
    <row r="1432" spans="1:4">
      <c r="A1432"/>
      <c r="B1432"/>
      <c r="C1432"/>
      <c r="D1432"/>
    </row>
    <row r="1433" spans="1:4">
      <c r="A1433"/>
      <c r="B1433"/>
      <c r="C1433"/>
      <c r="D1433"/>
    </row>
    <row r="1434" spans="1:4">
      <c r="A1434"/>
      <c r="B1434"/>
      <c r="C1434"/>
      <c r="D1434"/>
    </row>
    <row r="1435" spans="1:4">
      <c r="A1435"/>
      <c r="B1435"/>
      <c r="C1435"/>
      <c r="D1435"/>
    </row>
    <row r="1436" spans="1:4">
      <c r="A1436"/>
      <c r="B1436"/>
      <c r="C1436"/>
      <c r="D1436"/>
    </row>
    <row r="1437" spans="1:4">
      <c r="A1437"/>
      <c r="B1437"/>
      <c r="C1437"/>
      <c r="D1437"/>
    </row>
    <row r="1438" spans="1:4">
      <c r="A1438"/>
      <c r="B1438"/>
      <c r="C1438"/>
      <c r="D1438"/>
    </row>
    <row r="1439" spans="1:4">
      <c r="A1439"/>
      <c r="B1439"/>
      <c r="C1439"/>
      <c r="D1439"/>
    </row>
    <row r="1440" spans="1:4">
      <c r="A1440"/>
      <c r="B1440"/>
      <c r="C1440"/>
      <c r="D1440"/>
    </row>
    <row r="1441" spans="1:4">
      <c r="A1441"/>
      <c r="B1441"/>
      <c r="C1441"/>
      <c r="D1441"/>
    </row>
    <row r="1442" spans="1:4">
      <c r="A1442"/>
      <c r="B1442"/>
      <c r="C1442"/>
      <c r="D1442"/>
    </row>
    <row r="1443" spans="1:4">
      <c r="A1443"/>
      <c r="B1443"/>
      <c r="C1443"/>
      <c r="D1443"/>
    </row>
    <row r="1444" spans="1:4">
      <c r="A1444"/>
      <c r="B1444"/>
      <c r="C1444"/>
      <c r="D1444"/>
    </row>
    <row r="1445" spans="1:4">
      <c r="A1445"/>
      <c r="B1445"/>
      <c r="C1445"/>
      <c r="D1445"/>
    </row>
    <row r="1446" spans="1:4">
      <c r="A1446"/>
      <c r="B1446"/>
      <c r="C1446"/>
      <c r="D1446"/>
    </row>
    <row r="1447" spans="1:4">
      <c r="A1447"/>
      <c r="B1447"/>
      <c r="C1447"/>
      <c r="D1447"/>
    </row>
    <row r="1448" spans="1:4">
      <c r="A1448"/>
      <c r="B1448"/>
      <c r="C1448"/>
      <c r="D1448"/>
    </row>
    <row r="1449" spans="1:4">
      <c r="A1449"/>
      <c r="B1449"/>
      <c r="C1449"/>
      <c r="D1449"/>
    </row>
    <row r="1450" spans="1:4">
      <c r="A1450"/>
      <c r="B1450"/>
      <c r="C1450"/>
      <c r="D1450"/>
    </row>
    <row r="1451" spans="1:4">
      <c r="A1451"/>
      <c r="B1451"/>
      <c r="C1451"/>
      <c r="D1451"/>
    </row>
    <row r="1452" spans="1:4">
      <c r="A1452"/>
      <c r="B1452"/>
      <c r="C1452"/>
      <c r="D1452"/>
    </row>
    <row r="1453" spans="1:4">
      <c r="A1453"/>
      <c r="B1453"/>
      <c r="C1453"/>
      <c r="D1453"/>
    </row>
    <row r="1454" spans="1:4">
      <c r="A1454"/>
      <c r="B1454"/>
      <c r="C1454"/>
      <c r="D1454"/>
    </row>
    <row r="1455" spans="1:4">
      <c r="A1455"/>
      <c r="B1455"/>
      <c r="C1455"/>
      <c r="D1455"/>
    </row>
    <row r="1456" spans="1:4">
      <c r="A1456"/>
      <c r="B1456"/>
      <c r="C1456"/>
      <c r="D1456"/>
    </row>
    <row r="1457" spans="1:4">
      <c r="A1457"/>
      <c r="B1457"/>
      <c r="C1457"/>
      <c r="D1457"/>
    </row>
    <row r="1458" spans="1:4">
      <c r="A1458"/>
      <c r="B1458"/>
      <c r="C1458"/>
      <c r="D1458"/>
    </row>
    <row r="1459" spans="1:4">
      <c r="A1459"/>
      <c r="B1459"/>
      <c r="C1459"/>
      <c r="D1459"/>
    </row>
    <row r="1460" spans="1:4">
      <c r="A1460"/>
      <c r="B1460"/>
      <c r="C1460"/>
      <c r="D1460"/>
    </row>
    <row r="1461" spans="1:4">
      <c r="A1461"/>
      <c r="B1461"/>
      <c r="C1461"/>
      <c r="D1461"/>
    </row>
    <row r="1462" spans="1:4">
      <c r="A1462"/>
      <c r="B1462"/>
      <c r="C1462"/>
      <c r="D1462"/>
    </row>
    <row r="1463" spans="1:4">
      <c r="A1463"/>
      <c r="B1463"/>
      <c r="C1463"/>
      <c r="D1463"/>
    </row>
    <row r="1464" spans="1:4">
      <c r="A1464"/>
      <c r="B1464"/>
      <c r="C1464"/>
      <c r="D1464"/>
    </row>
    <row r="1465" spans="1:4">
      <c r="A1465"/>
      <c r="B1465"/>
      <c r="C1465"/>
      <c r="D1465"/>
    </row>
    <row r="1466" spans="1:4">
      <c r="A1466"/>
      <c r="B1466"/>
      <c r="C1466"/>
      <c r="D1466"/>
    </row>
    <row r="1467" spans="1:4">
      <c r="A1467"/>
      <c r="B1467"/>
      <c r="C1467"/>
      <c r="D1467"/>
    </row>
    <row r="1468" spans="1:4">
      <c r="A1468"/>
      <c r="B1468"/>
      <c r="C1468"/>
      <c r="D1468"/>
    </row>
    <row r="1469" spans="1:4">
      <c r="A1469"/>
      <c r="B1469"/>
      <c r="C1469"/>
      <c r="D1469"/>
    </row>
    <row r="1470" spans="1:4">
      <c r="A1470"/>
      <c r="B1470"/>
      <c r="C1470"/>
      <c r="D1470"/>
    </row>
    <row r="1471" spans="1:4">
      <c r="A1471"/>
      <c r="B1471"/>
      <c r="C1471"/>
      <c r="D1471"/>
    </row>
    <row r="1472" spans="1:4">
      <c r="A1472"/>
      <c r="B1472"/>
      <c r="C1472"/>
      <c r="D1472"/>
    </row>
    <row r="1473" spans="1:4">
      <c r="A1473"/>
      <c r="B1473"/>
      <c r="C1473"/>
      <c r="D1473"/>
    </row>
    <row r="1474" spans="1:4">
      <c r="A1474"/>
      <c r="B1474"/>
      <c r="C1474"/>
      <c r="D1474"/>
    </row>
    <row r="1475" spans="1:4">
      <c r="A1475"/>
      <c r="B1475"/>
      <c r="C1475"/>
      <c r="D1475"/>
    </row>
    <row r="1476" spans="1:4">
      <c r="A1476"/>
      <c r="B1476"/>
      <c r="C1476"/>
      <c r="D1476"/>
    </row>
    <row r="1477" spans="1:4">
      <c r="A1477"/>
      <c r="B1477"/>
      <c r="C1477"/>
      <c r="D1477"/>
    </row>
    <row r="1478" spans="1:4">
      <c r="A1478"/>
      <c r="B1478"/>
      <c r="C1478"/>
      <c r="D1478"/>
    </row>
    <row r="1479" spans="1:4">
      <c r="A1479"/>
      <c r="B1479"/>
      <c r="C1479"/>
      <c r="D1479"/>
    </row>
    <row r="1480" spans="1:4">
      <c r="A1480"/>
      <c r="B1480"/>
      <c r="C1480"/>
      <c r="D1480"/>
    </row>
    <row r="1481" spans="1:4">
      <c r="A1481"/>
      <c r="B1481"/>
      <c r="C1481"/>
      <c r="D1481"/>
    </row>
    <row r="1482" spans="1:4">
      <c r="A1482"/>
      <c r="B1482"/>
      <c r="C1482"/>
      <c r="D1482"/>
    </row>
    <row r="1483" spans="1:4">
      <c r="A1483"/>
      <c r="B1483"/>
      <c r="C1483"/>
      <c r="D1483"/>
    </row>
    <row r="1484" spans="1:4">
      <c r="A1484"/>
      <c r="B1484"/>
      <c r="C1484"/>
      <c r="D1484"/>
    </row>
    <row r="1485" spans="1:4">
      <c r="A1485"/>
      <c r="B1485"/>
      <c r="C1485"/>
      <c r="D1485"/>
    </row>
    <row r="1486" spans="1:4">
      <c r="A1486"/>
      <c r="B1486"/>
      <c r="C1486"/>
      <c r="D1486"/>
    </row>
    <row r="1487" spans="1:4">
      <c r="A1487"/>
      <c r="B1487"/>
      <c r="C1487"/>
      <c r="D1487"/>
    </row>
    <row r="1488" spans="1:4">
      <c r="A1488"/>
      <c r="B1488"/>
      <c r="C1488"/>
      <c r="D1488"/>
    </row>
    <row r="1489" spans="1:4">
      <c r="A1489"/>
      <c r="B1489"/>
      <c r="C1489"/>
      <c r="D1489"/>
    </row>
    <row r="1490" spans="1:4">
      <c r="A1490"/>
      <c r="B1490"/>
      <c r="C1490"/>
      <c r="D1490"/>
    </row>
    <row r="1491" spans="1:4">
      <c r="A1491"/>
      <c r="B1491"/>
      <c r="C1491"/>
      <c r="D1491"/>
    </row>
    <row r="1492" spans="1:4">
      <c r="A1492"/>
      <c r="B1492"/>
      <c r="C1492"/>
      <c r="D1492"/>
    </row>
    <row r="1493" spans="1:4">
      <c r="A1493"/>
      <c r="B1493"/>
      <c r="C1493"/>
      <c r="D1493"/>
    </row>
    <row r="1494" spans="1:4">
      <c r="A1494"/>
      <c r="B1494"/>
      <c r="C1494"/>
      <c r="D1494"/>
    </row>
    <row r="1495" spans="1:4">
      <c r="A1495"/>
      <c r="B1495"/>
      <c r="C1495"/>
      <c r="D1495"/>
    </row>
    <row r="1496" spans="1:4">
      <c r="A1496"/>
      <c r="B1496"/>
      <c r="C1496"/>
      <c r="D1496"/>
    </row>
    <row r="1497" spans="1:4">
      <c r="A1497"/>
      <c r="B1497"/>
      <c r="C1497"/>
      <c r="D1497"/>
    </row>
    <row r="1498" spans="1:4">
      <c r="A1498"/>
      <c r="B1498"/>
      <c r="C1498"/>
      <c r="D1498"/>
    </row>
    <row r="1499" spans="1:4">
      <c r="A1499"/>
      <c r="B1499"/>
      <c r="C1499"/>
      <c r="D1499"/>
    </row>
    <row r="1500" spans="1:4">
      <c r="A1500"/>
      <c r="B1500"/>
      <c r="C1500"/>
      <c r="D1500"/>
    </row>
    <row r="1501" spans="1:4">
      <c r="A1501"/>
      <c r="B1501"/>
      <c r="C1501"/>
      <c r="D1501"/>
    </row>
    <row r="1502" spans="1:4">
      <c r="A1502"/>
      <c r="B1502"/>
      <c r="C1502"/>
      <c r="D1502"/>
    </row>
    <row r="1503" spans="1:4">
      <c r="A1503"/>
      <c r="B1503"/>
      <c r="C1503"/>
      <c r="D1503"/>
    </row>
    <row r="1504" spans="1:4">
      <c r="A1504"/>
      <c r="B1504"/>
      <c r="C1504"/>
      <c r="D1504"/>
    </row>
    <row r="1505" spans="1:4">
      <c r="A1505"/>
      <c r="B1505"/>
      <c r="C1505"/>
      <c r="D1505"/>
    </row>
    <row r="1506" spans="1:4">
      <c r="A1506"/>
      <c r="B1506"/>
      <c r="C1506"/>
      <c r="D1506"/>
    </row>
    <row r="1507" spans="1:4">
      <c r="A1507"/>
      <c r="B1507"/>
      <c r="C1507"/>
      <c r="D1507"/>
    </row>
    <row r="1508" spans="1:4">
      <c r="A1508"/>
      <c r="B1508"/>
      <c r="C1508"/>
      <c r="D1508"/>
    </row>
    <row r="1509" spans="1:4">
      <c r="A1509"/>
      <c r="B1509"/>
      <c r="C1509"/>
      <c r="D1509"/>
    </row>
    <row r="1510" spans="1:4">
      <c r="A1510"/>
      <c r="B1510"/>
      <c r="C1510"/>
      <c r="D1510"/>
    </row>
    <row r="1511" spans="1:4">
      <c r="A1511"/>
      <c r="B1511"/>
      <c r="C1511"/>
      <c r="D1511"/>
    </row>
    <row r="1512" spans="1:4">
      <c r="A1512"/>
      <c r="B1512"/>
      <c r="C1512"/>
      <c r="D1512"/>
    </row>
    <row r="1513" spans="1:4">
      <c r="A1513"/>
      <c r="B1513"/>
      <c r="C1513"/>
      <c r="D1513"/>
    </row>
    <row r="1514" spans="1:4">
      <c r="A1514"/>
      <c r="B1514"/>
      <c r="C1514"/>
      <c r="D1514"/>
    </row>
    <row r="1515" spans="1:4">
      <c r="A1515"/>
      <c r="B1515"/>
      <c r="C1515"/>
      <c r="D1515"/>
    </row>
    <row r="1516" spans="1:4">
      <c r="A1516"/>
      <c r="B1516"/>
      <c r="C1516"/>
      <c r="D1516"/>
    </row>
    <row r="1517" spans="1:4">
      <c r="A1517"/>
      <c r="B1517"/>
      <c r="C1517"/>
      <c r="D1517"/>
    </row>
    <row r="1518" spans="1:4">
      <c r="A1518"/>
      <c r="B1518"/>
      <c r="C1518"/>
      <c r="D1518"/>
    </row>
    <row r="1519" spans="1:4">
      <c r="A1519"/>
      <c r="B1519"/>
      <c r="C1519"/>
      <c r="D1519"/>
    </row>
    <row r="1520" spans="1:4">
      <c r="A1520"/>
      <c r="B1520"/>
      <c r="C1520"/>
      <c r="D1520"/>
    </row>
    <row r="1521" spans="1:4">
      <c r="A1521"/>
      <c r="B1521"/>
      <c r="C1521"/>
      <c r="D1521"/>
    </row>
    <row r="1522" spans="1:4">
      <c r="A1522"/>
      <c r="B1522"/>
      <c r="C1522"/>
      <c r="D1522"/>
    </row>
    <row r="1523" spans="1:4">
      <c r="A1523"/>
      <c r="B1523"/>
      <c r="C1523"/>
      <c r="D1523"/>
    </row>
    <row r="1524" spans="1:4">
      <c r="A1524"/>
      <c r="B1524"/>
      <c r="C1524"/>
      <c r="D1524"/>
    </row>
    <row r="1525" spans="1:4">
      <c r="A1525"/>
      <c r="B1525"/>
      <c r="C1525"/>
      <c r="D1525"/>
    </row>
    <row r="1526" spans="1:4">
      <c r="A1526"/>
      <c r="B1526"/>
      <c r="C1526"/>
      <c r="D1526"/>
    </row>
    <row r="1527" spans="1:4">
      <c r="A1527"/>
      <c r="B1527"/>
      <c r="C1527"/>
      <c r="D1527"/>
    </row>
    <row r="1528" spans="1:4">
      <c r="A1528"/>
      <c r="B1528"/>
      <c r="C1528"/>
      <c r="D1528"/>
    </row>
    <row r="1529" spans="1:4">
      <c r="A1529"/>
      <c r="B1529"/>
      <c r="C1529"/>
      <c r="D1529"/>
    </row>
    <row r="1530" spans="1:4">
      <c r="A1530"/>
      <c r="B1530"/>
      <c r="C1530"/>
      <c r="D1530"/>
    </row>
    <row r="1531" spans="1:4">
      <c r="A1531"/>
      <c r="B1531"/>
      <c r="C1531"/>
      <c r="D1531"/>
    </row>
    <row r="1532" spans="1:4">
      <c r="A1532"/>
      <c r="B1532"/>
      <c r="C1532"/>
      <c r="D1532"/>
    </row>
    <row r="1533" spans="1:4">
      <c r="A1533"/>
      <c r="B1533"/>
      <c r="C1533"/>
      <c r="D1533"/>
    </row>
    <row r="1534" spans="1:4">
      <c r="A1534"/>
      <c r="B1534"/>
      <c r="C1534"/>
      <c r="D1534"/>
    </row>
    <row r="1535" spans="1:4">
      <c r="A1535"/>
      <c r="B1535"/>
      <c r="C1535"/>
      <c r="D1535"/>
    </row>
    <row r="1536" spans="1:4">
      <c r="A1536"/>
      <c r="B1536"/>
      <c r="C1536"/>
      <c r="D1536"/>
    </row>
    <row r="1537" spans="1:4">
      <c r="A1537"/>
      <c r="B1537"/>
      <c r="C1537"/>
      <c r="D1537"/>
    </row>
    <row r="1538" spans="1:4">
      <c r="A1538"/>
      <c r="B1538"/>
      <c r="C1538"/>
      <c r="D1538"/>
    </row>
    <row r="1539" spans="1:4">
      <c r="A1539"/>
      <c r="B1539"/>
      <c r="C1539"/>
      <c r="D1539"/>
    </row>
    <row r="1540" spans="1:4">
      <c r="A1540"/>
      <c r="B1540"/>
      <c r="C1540"/>
      <c r="D1540"/>
    </row>
    <row r="1541" spans="1:4">
      <c r="A1541"/>
      <c r="B1541"/>
      <c r="C1541"/>
      <c r="D1541"/>
    </row>
    <row r="1542" spans="1:4">
      <c r="A1542"/>
      <c r="B1542"/>
      <c r="C1542"/>
      <c r="D1542"/>
    </row>
    <row r="1543" spans="1:4">
      <c r="A1543"/>
      <c r="B1543"/>
      <c r="C1543"/>
      <c r="D1543"/>
    </row>
    <row r="1544" spans="1:4">
      <c r="A1544"/>
      <c r="B1544"/>
      <c r="C1544"/>
      <c r="D1544"/>
    </row>
    <row r="1545" spans="1:4">
      <c r="A1545"/>
      <c r="B1545"/>
      <c r="C1545"/>
      <c r="D1545"/>
    </row>
    <row r="1546" spans="1:4">
      <c r="A1546"/>
      <c r="B1546"/>
      <c r="C1546"/>
      <c r="D1546"/>
    </row>
    <row r="1547" spans="1:4">
      <c r="A1547"/>
      <c r="B1547"/>
      <c r="C1547"/>
      <c r="D1547"/>
    </row>
    <row r="1548" spans="1:4">
      <c r="A1548"/>
      <c r="B1548"/>
      <c r="C1548"/>
      <c r="D1548"/>
    </row>
    <row r="1549" spans="1:4">
      <c r="A1549"/>
      <c r="B1549"/>
      <c r="C1549"/>
      <c r="D1549"/>
    </row>
    <row r="1550" spans="1:4">
      <c r="A1550"/>
      <c r="B1550"/>
      <c r="C1550"/>
      <c r="D1550"/>
    </row>
    <row r="1551" spans="1:4">
      <c r="A1551"/>
      <c r="B1551"/>
      <c r="C1551"/>
      <c r="D1551"/>
    </row>
    <row r="1552" spans="1:4">
      <c r="A1552"/>
      <c r="B1552"/>
      <c r="C1552"/>
      <c r="D1552"/>
    </row>
    <row r="1553" spans="1:4">
      <c r="A1553"/>
      <c r="B1553"/>
      <c r="C1553"/>
      <c r="D1553"/>
    </row>
    <row r="1554" spans="1:4">
      <c r="A1554"/>
      <c r="B1554"/>
      <c r="C1554"/>
      <c r="D1554"/>
    </row>
    <row r="1555" spans="1:4">
      <c r="A1555"/>
      <c r="B1555"/>
      <c r="C1555"/>
      <c r="D1555"/>
    </row>
    <row r="1556" spans="1:4">
      <c r="A1556"/>
      <c r="B1556"/>
      <c r="C1556"/>
      <c r="D1556"/>
    </row>
    <row r="1557" spans="1:4">
      <c r="A1557"/>
      <c r="B1557"/>
      <c r="C1557"/>
      <c r="D1557"/>
    </row>
    <row r="1558" spans="1:4">
      <c r="A1558"/>
      <c r="B1558"/>
      <c r="C1558"/>
      <c r="D1558"/>
    </row>
    <row r="1559" spans="1:4">
      <c r="A1559"/>
      <c r="B1559"/>
      <c r="C1559"/>
      <c r="D1559"/>
    </row>
    <row r="1560" spans="1:4">
      <c r="A1560"/>
      <c r="B1560"/>
      <c r="C1560"/>
      <c r="D1560"/>
    </row>
    <row r="1561" spans="1:4">
      <c r="A1561"/>
      <c r="B1561"/>
      <c r="C1561"/>
      <c r="D1561"/>
    </row>
    <row r="1562" spans="1:4">
      <c r="A1562"/>
      <c r="B1562"/>
      <c r="C1562"/>
      <c r="D1562"/>
    </row>
    <row r="1563" spans="1:4">
      <c r="A1563"/>
      <c r="B1563"/>
      <c r="C1563"/>
      <c r="D1563"/>
    </row>
    <row r="1564" spans="1:4">
      <c r="A1564"/>
      <c r="B1564"/>
      <c r="C1564"/>
      <c r="D1564"/>
    </row>
    <row r="1565" spans="1:4">
      <c r="A1565"/>
      <c r="B1565"/>
      <c r="C1565"/>
      <c r="D1565"/>
    </row>
    <row r="1566" spans="1:4">
      <c r="A1566"/>
      <c r="B1566"/>
      <c r="C1566"/>
      <c r="D1566"/>
    </row>
    <row r="1567" spans="1:4">
      <c r="A1567"/>
      <c r="B1567"/>
      <c r="C1567"/>
      <c r="D1567"/>
    </row>
    <row r="1568" spans="1:4">
      <c r="A1568"/>
      <c r="B1568"/>
      <c r="C1568"/>
      <c r="D1568"/>
    </row>
    <row r="1569" spans="1:4">
      <c r="A1569"/>
      <c r="B1569"/>
      <c r="C1569"/>
      <c r="D1569"/>
    </row>
    <row r="1570" spans="1:4">
      <c r="A1570"/>
      <c r="B1570"/>
      <c r="C1570"/>
      <c r="D1570"/>
    </row>
    <row r="1571" spans="1:4">
      <c r="A1571"/>
      <c r="B1571"/>
      <c r="C1571"/>
      <c r="D1571"/>
    </row>
    <row r="1572" spans="1:4">
      <c r="A1572"/>
      <c r="B1572"/>
      <c r="C1572"/>
      <c r="D1572"/>
    </row>
    <row r="1573" spans="1:4">
      <c r="A1573"/>
      <c r="B1573"/>
      <c r="C1573"/>
      <c r="D1573"/>
    </row>
    <row r="1574" spans="1:4">
      <c r="A1574"/>
      <c r="B1574"/>
      <c r="C1574"/>
      <c r="D1574"/>
    </row>
    <row r="1575" spans="1:4">
      <c r="A1575"/>
      <c r="B1575"/>
      <c r="C1575"/>
      <c r="D1575"/>
    </row>
    <row r="1576" spans="1:4">
      <c r="A1576"/>
      <c r="B1576"/>
      <c r="C1576"/>
      <c r="D1576"/>
    </row>
    <row r="1577" spans="1:4">
      <c r="A1577"/>
      <c r="B1577"/>
      <c r="C1577"/>
      <c r="D1577"/>
    </row>
    <row r="1578" spans="1:4">
      <c r="A1578"/>
      <c r="B1578"/>
      <c r="C1578"/>
      <c r="D1578"/>
    </row>
    <row r="1579" spans="1:4">
      <c r="A1579"/>
      <c r="B1579"/>
      <c r="C1579"/>
      <c r="D1579"/>
    </row>
    <row r="1580" spans="1:4">
      <c r="A1580"/>
      <c r="B1580"/>
      <c r="C1580"/>
      <c r="D1580"/>
    </row>
    <row r="1581" spans="1:4">
      <c r="A1581"/>
      <c r="B1581"/>
      <c r="C1581"/>
      <c r="D1581"/>
    </row>
    <row r="1582" spans="1:4">
      <c r="A1582"/>
      <c r="B1582"/>
      <c r="C1582"/>
      <c r="D1582"/>
    </row>
    <row r="1583" spans="1:4">
      <c r="A1583"/>
      <c r="B1583"/>
      <c r="C1583"/>
      <c r="D1583"/>
    </row>
    <row r="1584" spans="1:4">
      <c r="A1584"/>
      <c r="B1584"/>
      <c r="C1584"/>
      <c r="D1584"/>
    </row>
    <row r="1585" spans="1:4">
      <c r="A1585"/>
      <c r="B1585"/>
      <c r="C1585"/>
      <c r="D1585"/>
    </row>
    <row r="1586" spans="1:4">
      <c r="A1586"/>
      <c r="B1586"/>
      <c r="C1586"/>
      <c r="D1586"/>
    </row>
    <row r="1587" spans="1:4">
      <c r="A1587"/>
      <c r="B1587"/>
      <c r="C1587"/>
      <c r="D1587"/>
    </row>
    <row r="1588" spans="1:4">
      <c r="A1588"/>
      <c r="B1588"/>
      <c r="C1588"/>
      <c r="D1588"/>
    </row>
    <row r="1589" spans="1:4">
      <c r="A1589"/>
      <c r="B1589"/>
      <c r="C1589"/>
      <c r="D1589"/>
    </row>
    <row r="1590" spans="1:4">
      <c r="A1590"/>
      <c r="B1590"/>
      <c r="C1590"/>
      <c r="D1590"/>
    </row>
    <row r="1591" spans="1:4">
      <c r="A1591"/>
      <c r="B1591"/>
      <c r="C1591"/>
      <c r="D1591"/>
    </row>
    <row r="1592" spans="1:4">
      <c r="A1592"/>
      <c r="B1592"/>
      <c r="C1592"/>
      <c r="D1592"/>
    </row>
    <row r="1593" spans="1:4">
      <c r="A1593"/>
      <c r="B1593"/>
      <c r="C1593"/>
      <c r="D1593"/>
    </row>
    <row r="1594" spans="1:4">
      <c r="A1594"/>
      <c r="B1594"/>
      <c r="C1594"/>
      <c r="D1594"/>
    </row>
    <row r="1595" spans="1:4">
      <c r="A1595"/>
      <c r="B1595"/>
      <c r="C1595"/>
      <c r="D1595"/>
    </row>
    <row r="1596" spans="1:4">
      <c r="A1596"/>
      <c r="B1596"/>
      <c r="C1596"/>
      <c r="D1596"/>
    </row>
    <row r="1597" spans="1:4">
      <c r="A1597"/>
      <c r="B1597"/>
      <c r="C1597"/>
      <c r="D1597"/>
    </row>
    <row r="1598" spans="1:4">
      <c r="A1598"/>
      <c r="B1598"/>
      <c r="C1598"/>
      <c r="D1598"/>
    </row>
    <row r="1599" spans="1:4">
      <c r="A1599"/>
      <c r="B1599"/>
      <c r="C1599"/>
      <c r="D1599"/>
    </row>
    <row r="1600" spans="1:4">
      <c r="A1600"/>
      <c r="B1600"/>
      <c r="C1600"/>
      <c r="D1600"/>
    </row>
    <row r="1601" spans="1:4">
      <c r="A1601"/>
      <c r="B1601"/>
      <c r="C1601"/>
      <c r="D1601"/>
    </row>
    <row r="1602" spans="1:4">
      <c r="A1602"/>
      <c r="B1602"/>
      <c r="C1602"/>
      <c r="D1602"/>
    </row>
    <row r="1603" spans="1:4">
      <c r="A1603"/>
      <c r="B1603"/>
      <c r="C1603"/>
      <c r="D1603"/>
    </row>
    <row r="1604" spans="1:4">
      <c r="A1604"/>
      <c r="B1604"/>
      <c r="C1604"/>
      <c r="D1604"/>
    </row>
    <row r="1605" spans="1:4">
      <c r="A1605"/>
      <c r="B1605"/>
      <c r="C1605"/>
      <c r="D1605"/>
    </row>
    <row r="1606" spans="1:4">
      <c r="A1606"/>
      <c r="B1606"/>
      <c r="C1606"/>
      <c r="D1606"/>
    </row>
    <row r="1607" spans="1:4">
      <c r="A1607"/>
      <c r="B1607"/>
      <c r="C1607"/>
      <c r="D1607"/>
    </row>
    <row r="1608" spans="1:4">
      <c r="A1608"/>
      <c r="B1608"/>
      <c r="C1608"/>
      <c r="D1608"/>
    </row>
    <row r="1609" spans="1:4">
      <c r="A1609"/>
      <c r="B1609"/>
      <c r="C1609"/>
      <c r="D1609"/>
    </row>
    <row r="1610" spans="1:4">
      <c r="A1610"/>
      <c r="B1610"/>
      <c r="C1610"/>
      <c r="D1610"/>
    </row>
    <row r="1611" spans="1:4">
      <c r="A1611"/>
      <c r="B1611"/>
      <c r="C1611"/>
      <c r="D1611"/>
    </row>
    <row r="1612" spans="1:4">
      <c r="A1612"/>
      <c r="B1612"/>
      <c r="C1612"/>
      <c r="D1612"/>
    </row>
    <row r="1613" spans="1:4">
      <c r="A1613"/>
      <c r="B1613"/>
      <c r="C1613"/>
      <c r="D1613"/>
    </row>
    <row r="1614" spans="1:4">
      <c r="A1614"/>
      <c r="B1614"/>
      <c r="C1614"/>
      <c r="D1614"/>
    </row>
    <row r="1615" spans="1:4">
      <c r="A1615"/>
      <c r="B1615"/>
      <c r="C1615"/>
      <c r="D1615"/>
    </row>
    <row r="1616" spans="1:4">
      <c r="A1616"/>
      <c r="B1616"/>
      <c r="C1616"/>
      <c r="D1616"/>
    </row>
    <row r="1617" spans="1:4">
      <c r="A1617"/>
      <c r="B1617"/>
      <c r="C1617"/>
      <c r="D1617"/>
    </row>
    <row r="1618" spans="1:4">
      <c r="A1618"/>
      <c r="B1618"/>
      <c r="C1618"/>
      <c r="D1618"/>
    </row>
    <row r="1619" spans="1:4">
      <c r="A1619"/>
      <c r="B1619"/>
      <c r="C1619"/>
      <c r="D1619"/>
    </row>
    <row r="1620" spans="1:4">
      <c r="A1620"/>
      <c r="B1620"/>
      <c r="C1620"/>
      <c r="D1620"/>
    </row>
    <row r="1621" spans="1:4">
      <c r="A1621"/>
      <c r="B1621"/>
      <c r="C1621"/>
      <c r="D1621"/>
    </row>
    <row r="1622" spans="1:4">
      <c r="A1622"/>
      <c r="B1622"/>
      <c r="C1622"/>
      <c r="D1622"/>
    </row>
    <row r="1623" spans="1:4">
      <c r="A1623"/>
      <c r="B1623"/>
      <c r="C1623"/>
      <c r="D1623"/>
    </row>
    <row r="1624" spans="1:4">
      <c r="A1624"/>
      <c r="B1624"/>
      <c r="C1624"/>
      <c r="D1624"/>
    </row>
    <row r="1625" spans="1:4">
      <c r="A1625"/>
      <c r="B1625"/>
      <c r="C1625"/>
      <c r="D1625"/>
    </row>
    <row r="1626" spans="1:4">
      <c r="A1626"/>
      <c r="B1626"/>
      <c r="C1626"/>
      <c r="D1626"/>
    </row>
    <row r="1627" spans="1:4">
      <c r="A1627"/>
      <c r="B1627"/>
      <c r="C1627"/>
      <c r="D1627"/>
    </row>
    <row r="1628" spans="1:4">
      <c r="A1628"/>
      <c r="B1628"/>
      <c r="C1628"/>
      <c r="D1628"/>
    </row>
    <row r="1629" spans="1:4">
      <c r="A1629"/>
      <c r="B1629"/>
      <c r="C1629"/>
      <c r="D1629"/>
    </row>
    <row r="1630" spans="1:4">
      <c r="A1630"/>
      <c r="B1630"/>
      <c r="C1630"/>
      <c r="D1630"/>
    </row>
    <row r="1631" spans="1:4">
      <c r="A1631"/>
      <c r="B1631"/>
      <c r="C1631"/>
      <c r="D1631"/>
    </row>
    <row r="1632" spans="1:4">
      <c r="A1632"/>
      <c r="B1632"/>
      <c r="C1632"/>
      <c r="D1632"/>
    </row>
    <row r="1633" spans="1:4">
      <c r="A1633"/>
      <c r="B1633"/>
      <c r="C1633"/>
      <c r="D1633"/>
    </row>
    <row r="1634" spans="1:4">
      <c r="A1634"/>
      <c r="B1634"/>
      <c r="C1634"/>
      <c r="D1634"/>
    </row>
    <row r="1635" spans="1:4">
      <c r="A1635"/>
      <c r="B1635"/>
      <c r="C1635"/>
      <c r="D1635"/>
    </row>
    <row r="1636" spans="1:4">
      <c r="A1636"/>
      <c r="B1636"/>
      <c r="C1636"/>
      <c r="D1636"/>
    </row>
    <row r="1637" spans="1:4">
      <c r="A1637"/>
      <c r="B1637"/>
      <c r="C1637"/>
      <c r="D1637"/>
    </row>
    <row r="1638" spans="1:4">
      <c r="A1638"/>
      <c r="B1638"/>
      <c r="C1638"/>
      <c r="D1638"/>
    </row>
    <row r="1639" spans="1:4">
      <c r="A1639"/>
      <c r="B1639"/>
      <c r="C1639"/>
      <c r="D1639"/>
    </row>
    <row r="1640" spans="1:4">
      <c r="A1640"/>
      <c r="B1640"/>
      <c r="C1640"/>
      <c r="D1640"/>
    </row>
    <row r="1641" spans="1:4">
      <c r="A1641"/>
      <c r="B1641"/>
      <c r="C1641"/>
      <c r="D1641"/>
    </row>
    <row r="1642" spans="1:4">
      <c r="A1642"/>
      <c r="B1642"/>
      <c r="C1642"/>
      <c r="D1642"/>
    </row>
    <row r="1643" spans="1:4">
      <c r="A1643"/>
      <c r="B1643"/>
      <c r="C1643"/>
      <c r="D1643"/>
    </row>
    <row r="1644" spans="1:4">
      <c r="A1644"/>
      <c r="B1644"/>
      <c r="C1644"/>
      <c r="D1644"/>
    </row>
    <row r="1645" spans="1:4">
      <c r="A1645"/>
      <c r="B1645"/>
      <c r="C1645"/>
      <c r="D1645"/>
    </row>
    <row r="1646" spans="1:4">
      <c r="A1646"/>
      <c r="B1646"/>
      <c r="C1646"/>
      <c r="D1646"/>
    </row>
    <row r="1647" spans="1:4">
      <c r="A1647"/>
      <c r="B1647"/>
      <c r="C1647"/>
      <c r="D1647"/>
    </row>
    <row r="1648" spans="1:4">
      <c r="A1648"/>
      <c r="B1648"/>
      <c r="C1648"/>
      <c r="D1648"/>
    </row>
    <row r="1649" spans="1:4">
      <c r="A1649"/>
      <c r="B1649"/>
      <c r="C1649"/>
      <c r="D1649"/>
    </row>
    <row r="1650" spans="1:4">
      <c r="A1650"/>
      <c r="B1650"/>
      <c r="C1650"/>
      <c r="D1650"/>
    </row>
    <row r="1651" spans="1:4">
      <c r="A1651"/>
      <c r="B1651"/>
      <c r="C1651"/>
      <c r="D1651"/>
    </row>
    <row r="1652" spans="1:4">
      <c r="A1652"/>
      <c r="B1652"/>
      <c r="C1652"/>
      <c r="D1652"/>
    </row>
    <row r="1653" spans="1:4">
      <c r="A1653"/>
      <c r="B1653"/>
      <c r="C1653"/>
      <c r="D1653"/>
    </row>
    <row r="1654" spans="1:4">
      <c r="A1654"/>
      <c r="B1654"/>
      <c r="C1654"/>
      <c r="D1654"/>
    </row>
    <row r="1655" spans="1:4">
      <c r="A1655"/>
      <c r="B1655"/>
      <c r="C1655"/>
      <c r="D1655"/>
    </row>
    <row r="1656" spans="1:4">
      <c r="A1656"/>
      <c r="B1656"/>
      <c r="C1656"/>
      <c r="D1656"/>
    </row>
    <row r="1657" spans="1:4">
      <c r="A1657"/>
      <c r="B1657"/>
      <c r="C1657"/>
      <c r="D1657"/>
    </row>
    <row r="1658" spans="1:4">
      <c r="A1658"/>
      <c r="B1658"/>
      <c r="C1658"/>
      <c r="D1658"/>
    </row>
    <row r="1659" spans="1:4">
      <c r="A1659"/>
      <c r="B1659"/>
      <c r="C1659"/>
      <c r="D1659"/>
    </row>
    <row r="1660" spans="1:4">
      <c r="A1660"/>
      <c r="B1660"/>
      <c r="C1660"/>
      <c r="D1660"/>
    </row>
    <row r="1661" spans="1:4">
      <c r="A1661"/>
      <c r="B1661"/>
      <c r="C1661"/>
      <c r="D1661"/>
    </row>
    <row r="1662" spans="1:4">
      <c r="A1662"/>
      <c r="B1662"/>
      <c r="C1662"/>
      <c r="D1662"/>
    </row>
    <row r="1663" spans="1:4">
      <c r="A1663"/>
      <c r="B1663"/>
      <c r="C1663"/>
      <c r="D1663"/>
    </row>
    <row r="1664" spans="1:4">
      <c r="A1664"/>
      <c r="B1664"/>
      <c r="C1664"/>
      <c r="D1664"/>
    </row>
    <row r="1665" spans="1:4">
      <c r="A1665"/>
      <c r="B1665"/>
      <c r="C1665"/>
      <c r="D1665"/>
    </row>
    <row r="1666" spans="1:4">
      <c r="A1666"/>
      <c r="B1666"/>
      <c r="C1666"/>
      <c r="D1666"/>
    </row>
    <row r="1667" spans="1:4">
      <c r="A1667"/>
      <c r="B1667"/>
      <c r="C1667"/>
      <c r="D1667"/>
    </row>
    <row r="1668" spans="1:4">
      <c r="A1668"/>
      <c r="B1668"/>
      <c r="C1668"/>
      <c r="D1668"/>
    </row>
    <row r="1669" spans="1:4">
      <c r="A1669"/>
      <c r="B1669"/>
      <c r="C1669"/>
      <c r="D1669"/>
    </row>
    <row r="1670" spans="1:4">
      <c r="A1670"/>
      <c r="B1670"/>
      <c r="C1670"/>
      <c r="D1670"/>
    </row>
    <row r="1671" spans="1:4">
      <c r="A1671"/>
      <c r="B1671"/>
      <c r="C1671"/>
      <c r="D1671"/>
    </row>
    <row r="1672" spans="1:4">
      <c r="A1672"/>
      <c r="B1672"/>
      <c r="C1672"/>
      <c r="D1672"/>
    </row>
    <row r="1673" spans="1:4">
      <c r="A1673"/>
      <c r="B1673"/>
      <c r="C1673"/>
      <c r="D1673"/>
    </row>
    <row r="1674" spans="1:4">
      <c r="A1674"/>
      <c r="B1674"/>
      <c r="C1674"/>
      <c r="D1674"/>
    </row>
    <row r="1675" spans="1:4">
      <c r="A1675"/>
      <c r="B1675"/>
      <c r="C1675"/>
      <c r="D1675"/>
    </row>
    <row r="1676" spans="1:4">
      <c r="A1676"/>
      <c r="B1676"/>
      <c r="C1676"/>
      <c r="D1676"/>
    </row>
    <row r="1677" spans="1:4">
      <c r="A1677"/>
      <c r="B1677"/>
      <c r="C1677"/>
      <c r="D1677"/>
    </row>
    <row r="1678" spans="1:4">
      <c r="A1678"/>
      <c r="B1678"/>
      <c r="C1678"/>
      <c r="D1678"/>
    </row>
    <row r="1679" spans="1:4">
      <c r="A1679"/>
      <c r="B1679"/>
      <c r="C1679"/>
      <c r="D1679"/>
    </row>
    <row r="1680" spans="1:4">
      <c r="A1680"/>
      <c r="B1680"/>
      <c r="C1680"/>
      <c r="D1680"/>
    </row>
    <row r="1681" spans="1:4">
      <c r="A1681"/>
      <c r="B1681"/>
      <c r="C1681"/>
      <c r="D1681"/>
    </row>
    <row r="1682" spans="1:4">
      <c r="A1682"/>
      <c r="B1682"/>
      <c r="C1682"/>
      <c r="D1682"/>
    </row>
    <row r="1683" spans="1:4">
      <c r="A1683"/>
      <c r="B1683"/>
      <c r="C1683"/>
      <c r="D1683"/>
    </row>
    <row r="1684" spans="1:4">
      <c r="A1684"/>
      <c r="B1684"/>
      <c r="C1684"/>
      <c r="D1684"/>
    </row>
    <row r="1685" spans="1:4">
      <c r="A1685"/>
      <c r="B1685"/>
      <c r="C1685"/>
      <c r="D1685"/>
    </row>
    <row r="1686" spans="1:4">
      <c r="A1686"/>
      <c r="B1686"/>
      <c r="C1686"/>
      <c r="D1686"/>
    </row>
    <row r="1687" spans="1:4">
      <c r="A1687"/>
      <c r="B1687"/>
      <c r="C1687"/>
      <c r="D1687"/>
    </row>
    <row r="1688" spans="1:4">
      <c r="A1688"/>
      <c r="B1688"/>
      <c r="C1688"/>
      <c r="D1688"/>
    </row>
    <row r="1689" spans="1:4">
      <c r="A1689"/>
      <c r="B1689"/>
      <c r="C1689"/>
      <c r="D1689"/>
    </row>
    <row r="1690" spans="1:4">
      <c r="A1690"/>
      <c r="B1690"/>
      <c r="C1690"/>
      <c r="D1690"/>
    </row>
    <row r="1691" spans="1:4">
      <c r="A1691"/>
      <c r="B1691"/>
      <c r="C1691"/>
      <c r="D1691"/>
    </row>
    <row r="1692" spans="1:4">
      <c r="A1692"/>
      <c r="B1692"/>
      <c r="C1692"/>
      <c r="D1692"/>
    </row>
    <row r="1693" spans="1:4">
      <c r="A1693"/>
      <c r="B1693"/>
      <c r="C1693"/>
      <c r="D1693"/>
    </row>
    <row r="1694" spans="1:4">
      <c r="A1694"/>
      <c r="B1694"/>
      <c r="C1694"/>
      <c r="D1694"/>
    </row>
    <row r="1695" spans="1:4">
      <c r="A1695"/>
      <c r="B1695"/>
      <c r="C1695"/>
      <c r="D1695"/>
    </row>
    <row r="1696" spans="1:4">
      <c r="A1696"/>
      <c r="B1696"/>
      <c r="C1696"/>
      <c r="D1696"/>
    </row>
    <row r="1697" spans="1:4">
      <c r="A1697"/>
      <c r="B1697"/>
      <c r="C1697"/>
      <c r="D1697"/>
    </row>
    <row r="1698" spans="1:4">
      <c r="A1698"/>
      <c r="B1698"/>
      <c r="C1698"/>
      <c r="D1698"/>
    </row>
    <row r="1699" spans="1:4">
      <c r="A1699"/>
      <c r="B1699"/>
      <c r="C1699"/>
      <c r="D1699"/>
    </row>
    <row r="1700" spans="1:4">
      <c r="A1700"/>
      <c r="B1700"/>
      <c r="C1700"/>
      <c r="D1700"/>
    </row>
    <row r="1701" spans="1:4">
      <c r="A1701"/>
      <c r="B1701"/>
      <c r="C1701"/>
      <c r="D1701"/>
    </row>
    <row r="1702" spans="1:4">
      <c r="A1702"/>
      <c r="B1702"/>
      <c r="C1702"/>
      <c r="D1702"/>
    </row>
    <row r="1703" spans="1:4">
      <c r="A1703"/>
      <c r="B1703"/>
      <c r="C1703"/>
      <c r="D1703"/>
    </row>
    <row r="1704" spans="1:4">
      <c r="A1704"/>
      <c r="B1704"/>
      <c r="C1704"/>
      <c r="D1704"/>
    </row>
    <row r="1705" spans="1:4">
      <c r="A1705"/>
      <c r="B1705"/>
      <c r="C1705"/>
      <c r="D1705"/>
    </row>
    <row r="1706" spans="1:4">
      <c r="A1706"/>
      <c r="B1706"/>
      <c r="C1706"/>
      <c r="D1706"/>
    </row>
    <row r="1707" spans="1:4">
      <c r="A1707"/>
      <c r="B1707"/>
      <c r="C1707"/>
      <c r="D1707"/>
    </row>
    <row r="1708" spans="1:4">
      <c r="A1708"/>
      <c r="B1708"/>
      <c r="C1708"/>
      <c r="D1708"/>
    </row>
    <row r="1709" spans="1:4">
      <c r="A1709"/>
      <c r="B1709"/>
      <c r="C1709"/>
      <c r="D1709"/>
    </row>
    <row r="1710" spans="1:4">
      <c r="A1710"/>
      <c r="B1710"/>
      <c r="C1710"/>
      <c r="D1710"/>
    </row>
    <row r="1711" spans="1:4">
      <c r="A1711"/>
      <c r="B1711"/>
      <c r="C1711"/>
      <c r="D1711"/>
    </row>
    <row r="1712" spans="1:4">
      <c r="A1712"/>
      <c r="B1712"/>
      <c r="C1712"/>
      <c r="D1712"/>
    </row>
    <row r="1713" spans="1:4">
      <c r="A1713"/>
      <c r="B1713"/>
      <c r="C1713"/>
      <c r="D1713"/>
    </row>
    <row r="1714" spans="1:4">
      <c r="A1714"/>
      <c r="B1714"/>
      <c r="C1714"/>
      <c r="D1714"/>
    </row>
    <row r="1715" spans="1:4">
      <c r="A1715"/>
      <c r="B1715"/>
      <c r="C1715"/>
      <c r="D1715"/>
    </row>
    <row r="1716" spans="1:4">
      <c r="A1716"/>
      <c r="B1716"/>
      <c r="C1716"/>
      <c r="D1716"/>
    </row>
    <row r="1717" spans="1:4">
      <c r="A1717"/>
      <c r="B1717"/>
      <c r="C1717"/>
      <c r="D1717"/>
    </row>
    <row r="1718" spans="1:4">
      <c r="A1718"/>
      <c r="B1718"/>
      <c r="C1718"/>
      <c r="D1718"/>
    </row>
    <row r="1719" spans="1:4">
      <c r="A1719"/>
      <c r="B1719"/>
      <c r="C1719"/>
      <c r="D1719"/>
    </row>
    <row r="1720" spans="1:4">
      <c r="A1720"/>
      <c r="B1720"/>
      <c r="C1720"/>
      <c r="D1720"/>
    </row>
    <row r="1721" spans="1:4">
      <c r="A1721"/>
      <c r="B1721"/>
      <c r="C1721"/>
      <c r="D1721"/>
    </row>
    <row r="1722" spans="1:4">
      <c r="A1722"/>
      <c r="B1722"/>
      <c r="C1722"/>
      <c r="D1722"/>
    </row>
    <row r="1723" spans="1:4">
      <c r="A1723"/>
      <c r="B1723"/>
      <c r="C1723"/>
      <c r="D1723"/>
    </row>
    <row r="1724" spans="1:4">
      <c r="A1724"/>
      <c r="B1724"/>
      <c r="C1724"/>
      <c r="D1724"/>
    </row>
    <row r="1725" spans="1:4">
      <c r="A1725"/>
      <c r="B1725"/>
      <c r="C1725"/>
      <c r="D1725"/>
    </row>
    <row r="1726" spans="1:4">
      <c r="A1726"/>
      <c r="B1726"/>
      <c r="C1726"/>
      <c r="D1726"/>
    </row>
    <row r="1727" spans="1:4">
      <c r="A1727"/>
      <c r="B1727"/>
      <c r="C1727"/>
      <c r="D1727"/>
    </row>
    <row r="1728" spans="1:4">
      <c r="A1728"/>
      <c r="B1728"/>
      <c r="C1728"/>
      <c r="D1728"/>
    </row>
    <row r="1729" spans="1:4">
      <c r="A1729"/>
      <c r="B1729"/>
      <c r="C1729"/>
      <c r="D1729"/>
    </row>
    <row r="1730" spans="1:4">
      <c r="A1730"/>
      <c r="B1730"/>
      <c r="C1730"/>
      <c r="D1730"/>
    </row>
    <row r="1731" spans="1:4">
      <c r="A1731"/>
      <c r="B1731"/>
      <c r="C1731"/>
      <c r="D1731"/>
    </row>
    <row r="1732" spans="1:4">
      <c r="A1732"/>
      <c r="B1732"/>
      <c r="C1732"/>
      <c r="D1732"/>
    </row>
    <row r="1733" spans="1:4">
      <c r="A1733"/>
      <c r="B1733"/>
      <c r="C1733"/>
      <c r="D1733"/>
    </row>
    <row r="1734" spans="1:4">
      <c r="A1734"/>
      <c r="B1734"/>
      <c r="C1734"/>
      <c r="D1734"/>
    </row>
    <row r="1735" spans="1:4">
      <c r="A1735"/>
      <c r="B1735"/>
      <c r="C1735"/>
      <c r="D1735"/>
    </row>
    <row r="1736" spans="1:4">
      <c r="A1736"/>
      <c r="B1736"/>
      <c r="C1736"/>
      <c r="D1736"/>
    </row>
    <row r="1737" spans="1:4">
      <c r="A1737"/>
      <c r="B1737"/>
      <c r="C1737"/>
      <c r="D1737"/>
    </row>
    <row r="1738" spans="1:4">
      <c r="A1738"/>
      <c r="B1738"/>
      <c r="C1738"/>
      <c r="D1738"/>
    </row>
    <row r="1739" spans="1:4">
      <c r="A1739"/>
      <c r="B1739"/>
      <c r="C1739"/>
      <c r="D1739"/>
    </row>
    <row r="1740" spans="1:4">
      <c r="A1740"/>
      <c r="B1740"/>
      <c r="C1740"/>
      <c r="D1740"/>
    </row>
    <row r="1741" spans="1:4">
      <c r="A1741"/>
      <c r="B1741"/>
      <c r="C1741"/>
      <c r="D1741"/>
    </row>
    <row r="1742" spans="1:4">
      <c r="A1742"/>
      <c r="B1742"/>
      <c r="C1742"/>
      <c r="D1742"/>
    </row>
    <row r="1743" spans="1:4">
      <c r="A1743"/>
      <c r="B1743"/>
      <c r="C1743"/>
      <c r="D1743"/>
    </row>
    <row r="1744" spans="1:4">
      <c r="A1744"/>
      <c r="B1744"/>
      <c r="C1744"/>
      <c r="D1744"/>
    </row>
    <row r="1745" spans="1:4">
      <c r="A1745"/>
      <c r="B1745"/>
      <c r="C1745"/>
      <c r="D1745"/>
    </row>
    <row r="1746" spans="1:4">
      <c r="A1746"/>
      <c r="B1746"/>
      <c r="C1746"/>
      <c r="D1746"/>
    </row>
    <row r="1747" spans="1:4">
      <c r="A1747"/>
      <c r="B1747"/>
      <c r="C1747"/>
      <c r="D1747"/>
    </row>
    <row r="1748" spans="1:4">
      <c r="A1748"/>
      <c r="B1748"/>
      <c r="C1748"/>
      <c r="D1748"/>
    </row>
    <row r="1749" spans="1:4">
      <c r="A1749"/>
      <c r="B1749"/>
      <c r="C1749"/>
      <c r="D1749"/>
    </row>
    <row r="1750" spans="1:4">
      <c r="A1750"/>
      <c r="B1750"/>
      <c r="C1750"/>
      <c r="D1750"/>
    </row>
    <row r="1751" spans="1:4">
      <c r="A1751"/>
      <c r="B1751"/>
      <c r="C1751"/>
      <c r="D1751"/>
    </row>
    <row r="1752" spans="1:4">
      <c r="A1752"/>
      <c r="B1752"/>
      <c r="C1752"/>
      <c r="D1752"/>
    </row>
    <row r="1753" spans="1:4">
      <c r="A1753"/>
      <c r="B1753"/>
      <c r="C1753"/>
      <c r="D1753"/>
    </row>
    <row r="1754" spans="1:4">
      <c r="A1754"/>
      <c r="B1754"/>
      <c r="C1754"/>
      <c r="D1754"/>
    </row>
    <row r="1755" spans="1:4">
      <c r="A1755"/>
      <c r="B1755"/>
      <c r="C1755"/>
      <c r="D1755"/>
    </row>
    <row r="1756" spans="1:4">
      <c r="A1756"/>
      <c r="B1756"/>
      <c r="C1756"/>
      <c r="D1756"/>
    </row>
    <row r="1757" spans="1:4">
      <c r="A1757"/>
      <c r="B1757"/>
      <c r="C1757"/>
      <c r="D1757"/>
    </row>
    <row r="1758" spans="1:4">
      <c r="A1758"/>
      <c r="B1758"/>
      <c r="C1758"/>
      <c r="D1758"/>
    </row>
    <row r="1759" spans="1:4">
      <c r="A1759"/>
      <c r="B1759"/>
      <c r="C1759"/>
      <c r="D1759"/>
    </row>
    <row r="1760" spans="1:4">
      <c r="A1760"/>
      <c r="B1760"/>
      <c r="C1760"/>
      <c r="D1760"/>
    </row>
    <row r="1761" spans="1:4">
      <c r="A1761"/>
      <c r="B1761"/>
      <c r="C1761"/>
      <c r="D1761"/>
    </row>
    <row r="1762" spans="1:4">
      <c r="A1762"/>
      <c r="B1762"/>
      <c r="C1762"/>
      <c r="D1762"/>
    </row>
    <row r="1763" spans="1:4">
      <c r="A1763"/>
      <c r="B1763"/>
      <c r="C1763"/>
      <c r="D1763"/>
    </row>
    <row r="1764" spans="1:4">
      <c r="A1764"/>
      <c r="B1764"/>
      <c r="C1764"/>
      <c r="D1764"/>
    </row>
    <row r="1765" spans="1:4">
      <c r="A1765"/>
      <c r="B1765"/>
      <c r="C1765"/>
      <c r="D1765"/>
    </row>
    <row r="1766" spans="1:4">
      <c r="A1766"/>
      <c r="B1766"/>
      <c r="C1766"/>
      <c r="D1766"/>
    </row>
    <row r="1767" spans="1:4">
      <c r="A1767"/>
      <c r="B1767"/>
      <c r="C1767"/>
      <c r="D1767"/>
    </row>
    <row r="1768" spans="1:4">
      <c r="A1768"/>
      <c r="B1768"/>
      <c r="C1768"/>
      <c r="D1768"/>
    </row>
    <row r="1769" spans="1:4">
      <c r="A1769"/>
      <c r="B1769"/>
      <c r="C1769"/>
      <c r="D1769"/>
    </row>
    <row r="1770" spans="1:4">
      <c r="A1770"/>
      <c r="B1770"/>
      <c r="C1770"/>
      <c r="D1770"/>
    </row>
    <row r="1771" spans="1:4">
      <c r="A1771"/>
      <c r="B1771"/>
      <c r="C1771"/>
      <c r="D1771"/>
    </row>
    <row r="1772" spans="1:4">
      <c r="A1772"/>
      <c r="B1772"/>
      <c r="C1772"/>
      <c r="D1772"/>
    </row>
    <row r="1773" spans="1:4">
      <c r="A1773"/>
      <c r="B1773"/>
      <c r="C1773"/>
      <c r="D1773"/>
    </row>
    <row r="1774" spans="1:4">
      <c r="A1774"/>
      <c r="B1774"/>
      <c r="C1774"/>
      <c r="D1774"/>
    </row>
    <row r="1775" spans="1:4">
      <c r="A1775"/>
      <c r="B1775"/>
      <c r="C1775"/>
      <c r="D1775"/>
    </row>
    <row r="1776" spans="1:4">
      <c r="A1776"/>
      <c r="B1776"/>
      <c r="C1776"/>
      <c r="D1776"/>
    </row>
    <row r="1777" spans="1:4">
      <c r="A1777"/>
      <c r="B1777"/>
      <c r="C1777"/>
      <c r="D1777"/>
    </row>
    <row r="1778" spans="1:4">
      <c r="A1778"/>
      <c r="B1778"/>
      <c r="C1778"/>
      <c r="D1778"/>
    </row>
    <row r="1779" spans="1:4">
      <c r="A1779"/>
      <c r="B1779"/>
      <c r="C1779"/>
      <c r="D1779"/>
    </row>
    <row r="1780" spans="1:4">
      <c r="A1780"/>
      <c r="B1780"/>
      <c r="C1780"/>
      <c r="D1780"/>
    </row>
    <row r="1781" spans="1:4">
      <c r="A1781"/>
      <c r="B1781"/>
      <c r="C1781"/>
      <c r="D1781"/>
    </row>
    <row r="1782" spans="1:4">
      <c r="A1782"/>
      <c r="B1782"/>
      <c r="C1782"/>
      <c r="D1782"/>
    </row>
    <row r="1783" spans="1:4">
      <c r="A1783"/>
      <c r="B1783"/>
      <c r="C1783"/>
      <c r="D1783"/>
    </row>
    <row r="1784" spans="1:4">
      <c r="A1784"/>
      <c r="B1784"/>
      <c r="C1784"/>
      <c r="D1784"/>
    </row>
    <row r="1785" spans="1:4">
      <c r="A1785"/>
      <c r="B1785"/>
      <c r="C1785"/>
      <c r="D1785"/>
    </row>
    <row r="1786" spans="1:4">
      <c r="A1786"/>
      <c r="B1786"/>
      <c r="C1786"/>
      <c r="D1786"/>
    </row>
    <row r="1787" spans="1:4">
      <c r="A1787"/>
      <c r="B1787"/>
      <c r="C1787"/>
      <c r="D1787"/>
    </row>
    <row r="1788" spans="1:4">
      <c r="A1788"/>
      <c r="B1788"/>
      <c r="C1788"/>
      <c r="D1788"/>
    </row>
    <row r="1789" spans="1:4">
      <c r="A1789"/>
      <c r="B1789"/>
      <c r="C1789"/>
      <c r="D1789"/>
    </row>
    <row r="1790" spans="1:4">
      <c r="A1790"/>
      <c r="B1790"/>
      <c r="C1790"/>
      <c r="D1790"/>
    </row>
    <row r="1791" spans="1:4">
      <c r="A1791"/>
      <c r="B1791"/>
      <c r="C1791"/>
      <c r="D1791"/>
    </row>
    <row r="1792" spans="1:4">
      <c r="A1792"/>
      <c r="B1792"/>
      <c r="C1792"/>
      <c r="D1792"/>
    </row>
    <row r="1793" spans="1:4">
      <c r="A1793"/>
      <c r="B1793"/>
      <c r="C1793"/>
      <c r="D1793"/>
    </row>
    <row r="1794" spans="1:4">
      <c r="A1794"/>
      <c r="B1794"/>
      <c r="C1794"/>
      <c r="D1794"/>
    </row>
    <row r="1795" spans="1:4">
      <c r="A1795"/>
      <c r="B1795"/>
      <c r="C1795"/>
      <c r="D1795"/>
    </row>
    <row r="1796" spans="1:4">
      <c r="A1796"/>
      <c r="B1796"/>
      <c r="C1796"/>
      <c r="D1796"/>
    </row>
    <row r="1797" spans="1:4">
      <c r="A1797"/>
      <c r="B1797"/>
      <c r="C1797"/>
      <c r="D1797"/>
    </row>
    <row r="1798" spans="1:4">
      <c r="A1798"/>
      <c r="B1798"/>
      <c r="C1798"/>
      <c r="D1798"/>
    </row>
    <row r="1799" spans="1:4">
      <c r="A1799"/>
      <c r="B1799"/>
      <c r="C1799"/>
      <c r="D1799"/>
    </row>
    <row r="1800" spans="1:4">
      <c r="A1800"/>
      <c r="B1800"/>
      <c r="C1800"/>
      <c r="D1800"/>
    </row>
    <row r="1801" spans="1:4">
      <c r="A1801"/>
      <c r="B1801"/>
      <c r="C1801"/>
      <c r="D1801"/>
    </row>
    <row r="1802" spans="1:4">
      <c r="A1802"/>
      <c r="B1802"/>
      <c r="C1802"/>
      <c r="D1802"/>
    </row>
    <row r="1803" spans="1:4">
      <c r="A1803"/>
      <c r="B1803"/>
      <c r="C1803"/>
      <c r="D1803"/>
    </row>
    <row r="1804" spans="1:4">
      <c r="A1804"/>
      <c r="B1804"/>
      <c r="C1804"/>
      <c r="D1804"/>
    </row>
    <row r="1805" spans="1:4">
      <c r="A1805"/>
      <c r="B1805"/>
      <c r="C1805"/>
      <c r="D1805"/>
    </row>
    <row r="1806" spans="1:4">
      <c r="A1806"/>
      <c r="B1806"/>
      <c r="C1806"/>
      <c r="D1806"/>
    </row>
    <row r="1807" spans="1:4">
      <c r="A1807"/>
      <c r="B1807"/>
      <c r="C1807"/>
      <c r="D1807"/>
    </row>
    <row r="1808" spans="1:4">
      <c r="A1808"/>
      <c r="B1808"/>
      <c r="C1808"/>
      <c r="D1808"/>
    </row>
    <row r="1809" spans="1:4">
      <c r="A1809"/>
      <c r="B1809"/>
      <c r="C1809"/>
      <c r="D1809"/>
    </row>
    <row r="1810" spans="1:4">
      <c r="A1810"/>
      <c r="B1810"/>
      <c r="C1810"/>
      <c r="D1810"/>
    </row>
    <row r="1811" spans="1:4">
      <c r="A1811"/>
      <c r="B1811"/>
      <c r="C1811"/>
      <c r="D1811"/>
    </row>
    <row r="1812" spans="1:4">
      <c r="A1812"/>
      <c r="B1812"/>
      <c r="C1812"/>
      <c r="D1812"/>
    </row>
    <row r="1813" spans="1:4">
      <c r="A1813"/>
      <c r="B1813"/>
      <c r="C1813"/>
      <c r="D1813"/>
    </row>
    <row r="1814" spans="1:4">
      <c r="A1814"/>
      <c r="B1814"/>
      <c r="C1814"/>
      <c r="D1814"/>
    </row>
    <row r="1815" spans="1:4">
      <c r="A1815"/>
      <c r="B1815"/>
      <c r="C1815"/>
      <c r="D1815"/>
    </row>
    <row r="1816" spans="1:4">
      <c r="A1816"/>
      <c r="B1816"/>
      <c r="C1816"/>
      <c r="D1816"/>
    </row>
    <row r="1817" spans="1:4">
      <c r="A1817"/>
      <c r="B1817"/>
      <c r="C1817"/>
      <c r="D1817"/>
    </row>
    <row r="1818" spans="1:4">
      <c r="A1818"/>
      <c r="B1818"/>
      <c r="C1818"/>
      <c r="D1818"/>
    </row>
    <row r="1819" spans="1:4">
      <c r="A1819"/>
      <c r="B1819"/>
      <c r="C1819"/>
      <c r="D1819"/>
    </row>
    <row r="1820" spans="1:4">
      <c r="A1820"/>
      <c r="B1820"/>
      <c r="C1820"/>
      <c r="D1820"/>
    </row>
    <row r="1821" spans="1:4">
      <c r="A1821"/>
      <c r="B1821"/>
      <c r="C1821"/>
      <c r="D1821"/>
    </row>
    <row r="1822" spans="1:4">
      <c r="A1822"/>
      <c r="B1822"/>
      <c r="C1822"/>
      <c r="D1822"/>
    </row>
    <row r="1823" spans="1:4">
      <c r="A1823"/>
      <c r="B1823"/>
      <c r="C1823"/>
      <c r="D1823"/>
    </row>
    <row r="1824" spans="1:4">
      <c r="A1824"/>
      <c r="B1824"/>
      <c r="C1824"/>
      <c r="D1824"/>
    </row>
    <row r="1825" spans="1:4">
      <c r="A1825"/>
      <c r="B1825"/>
      <c r="C1825"/>
      <c r="D1825"/>
    </row>
    <row r="1826" spans="1:4">
      <c r="A1826"/>
      <c r="B1826"/>
      <c r="C1826"/>
      <c r="D1826"/>
    </row>
    <row r="1827" spans="1:4">
      <c r="A1827"/>
      <c r="B1827"/>
      <c r="C1827"/>
      <c r="D1827"/>
    </row>
    <row r="1828" spans="1:4">
      <c r="A1828"/>
      <c r="B1828"/>
      <c r="C1828"/>
      <c r="D1828"/>
    </row>
    <row r="1829" spans="1:4">
      <c r="A1829"/>
      <c r="B1829"/>
      <c r="C1829"/>
      <c r="D1829"/>
    </row>
    <row r="1830" spans="1:4">
      <c r="A1830"/>
      <c r="B1830"/>
      <c r="C1830"/>
      <c r="D1830"/>
    </row>
    <row r="1831" spans="1:4">
      <c r="A1831"/>
      <c r="B1831"/>
      <c r="C1831"/>
      <c r="D1831"/>
    </row>
    <row r="1832" spans="1:4">
      <c r="A1832"/>
      <c r="B1832"/>
      <c r="C1832"/>
      <c r="D1832"/>
    </row>
    <row r="1833" spans="1:4">
      <c r="A1833"/>
      <c r="B1833"/>
      <c r="C1833"/>
      <c r="D1833"/>
    </row>
    <row r="1834" spans="1:4">
      <c r="A1834"/>
      <c r="B1834"/>
      <c r="C1834"/>
      <c r="D1834"/>
    </row>
    <row r="1835" spans="1:4">
      <c r="A1835"/>
      <c r="B1835"/>
      <c r="C1835"/>
      <c r="D1835"/>
    </row>
    <row r="1836" spans="1:4">
      <c r="A1836"/>
      <c r="B1836"/>
      <c r="C1836"/>
      <c r="D1836"/>
    </row>
    <row r="1837" spans="1:4">
      <c r="A1837"/>
      <c r="B1837"/>
      <c r="C1837"/>
      <c r="D1837"/>
    </row>
    <row r="1838" spans="1:4">
      <c r="A1838"/>
      <c r="B1838"/>
      <c r="C1838"/>
      <c r="D1838"/>
    </row>
    <row r="1839" spans="1:4">
      <c r="A1839"/>
      <c r="B1839"/>
      <c r="C1839"/>
      <c r="D1839"/>
    </row>
    <row r="1840" spans="1:4">
      <c r="A1840"/>
      <c r="B1840"/>
      <c r="C1840"/>
      <c r="D1840"/>
    </row>
    <row r="1841" spans="1:4">
      <c r="A1841"/>
      <c r="B1841"/>
      <c r="C1841"/>
      <c r="D1841"/>
    </row>
    <row r="1842" spans="1:4">
      <c r="A1842"/>
      <c r="B1842"/>
      <c r="C1842"/>
      <c r="D1842"/>
    </row>
    <row r="1843" spans="1:4">
      <c r="A1843"/>
      <c r="B1843"/>
      <c r="C1843"/>
      <c r="D1843"/>
    </row>
    <row r="1844" spans="1:4">
      <c r="A1844"/>
      <c r="B1844"/>
      <c r="C1844"/>
      <c r="D1844"/>
    </row>
    <row r="1845" spans="1:4">
      <c r="A1845"/>
      <c r="B1845"/>
      <c r="C1845"/>
      <c r="D1845"/>
    </row>
    <row r="1846" spans="1:4">
      <c r="A1846"/>
      <c r="B1846"/>
      <c r="C1846"/>
      <c r="D1846"/>
    </row>
    <row r="1847" spans="1:4">
      <c r="A1847"/>
      <c r="B1847"/>
      <c r="C1847"/>
      <c r="D1847"/>
    </row>
    <row r="1848" spans="1:4">
      <c r="A1848"/>
      <c r="B1848"/>
      <c r="C1848"/>
      <c r="D1848"/>
    </row>
    <row r="1849" spans="1:4">
      <c r="A1849"/>
      <c r="B1849"/>
      <c r="C1849"/>
      <c r="D1849"/>
    </row>
    <row r="1850" spans="1:4">
      <c r="A1850"/>
      <c r="B1850"/>
      <c r="C1850"/>
      <c r="D1850"/>
    </row>
    <row r="1851" spans="1:4">
      <c r="A1851"/>
      <c r="B1851"/>
      <c r="C1851"/>
      <c r="D1851"/>
    </row>
    <row r="1852" spans="1:4">
      <c r="A1852"/>
      <c r="B1852"/>
      <c r="C1852"/>
      <c r="D1852"/>
    </row>
    <row r="1853" spans="1:4">
      <c r="A1853"/>
      <c r="B1853"/>
      <c r="C1853"/>
      <c r="D1853"/>
    </row>
    <row r="1854" spans="1:4">
      <c r="A1854"/>
      <c r="B1854"/>
      <c r="C1854"/>
      <c r="D1854"/>
    </row>
    <row r="1855" spans="1:4">
      <c r="A1855"/>
      <c r="B1855"/>
      <c r="C1855"/>
      <c r="D1855"/>
    </row>
    <row r="1856" spans="1:4">
      <c r="A1856"/>
      <c r="B1856"/>
      <c r="C1856"/>
      <c r="D1856"/>
    </row>
    <row r="1857" spans="1:4">
      <c r="A1857"/>
      <c r="B1857"/>
      <c r="C1857"/>
      <c r="D1857"/>
    </row>
    <row r="1858" spans="1:4">
      <c r="A1858"/>
      <c r="B1858"/>
      <c r="C1858"/>
      <c r="D1858"/>
    </row>
    <row r="1859" spans="1:4">
      <c r="A1859"/>
      <c r="B1859"/>
      <c r="C1859"/>
      <c r="D1859"/>
    </row>
    <row r="1860" spans="1:4">
      <c r="A1860"/>
      <c r="B1860"/>
      <c r="C1860"/>
      <c r="D1860"/>
    </row>
    <row r="1861" spans="1:4">
      <c r="A1861"/>
      <c r="B1861"/>
      <c r="C1861"/>
      <c r="D1861"/>
    </row>
    <row r="1862" spans="1:4">
      <c r="A1862"/>
      <c r="B1862"/>
      <c r="C1862"/>
      <c r="D1862"/>
    </row>
    <row r="1863" spans="1:4">
      <c r="A1863"/>
      <c r="B1863"/>
      <c r="C1863"/>
      <c r="D1863"/>
    </row>
    <row r="1864" spans="1:4">
      <c r="A1864"/>
      <c r="B1864"/>
      <c r="C1864"/>
      <c r="D1864"/>
    </row>
    <row r="1865" spans="1:4">
      <c r="A1865"/>
      <c r="B1865"/>
      <c r="C1865"/>
      <c r="D1865"/>
    </row>
    <row r="1866" spans="1:4">
      <c r="A1866"/>
      <c r="B1866"/>
      <c r="C1866"/>
      <c r="D1866"/>
    </row>
    <row r="1867" spans="1:4">
      <c r="A1867"/>
      <c r="B1867"/>
      <c r="C1867"/>
      <c r="D1867"/>
    </row>
    <row r="1868" spans="1:4">
      <c r="A1868"/>
      <c r="B1868"/>
      <c r="C1868"/>
      <c r="D1868"/>
    </row>
    <row r="1869" spans="1:4">
      <c r="A1869"/>
      <c r="B1869"/>
      <c r="C1869"/>
      <c r="D1869"/>
    </row>
    <row r="1870" spans="1:4">
      <c r="A1870"/>
      <c r="B1870"/>
      <c r="C1870"/>
      <c r="D1870"/>
    </row>
    <row r="1871" spans="1:4">
      <c r="A1871"/>
      <c r="B1871"/>
      <c r="C1871"/>
      <c r="D1871"/>
    </row>
    <row r="1872" spans="1:4">
      <c r="A1872"/>
      <c r="B1872"/>
      <c r="C1872"/>
      <c r="D1872"/>
    </row>
    <row r="1873" spans="1:4">
      <c r="A1873"/>
      <c r="B1873"/>
      <c r="C1873"/>
      <c r="D1873"/>
    </row>
    <row r="1874" spans="1:4">
      <c r="A1874"/>
      <c r="B1874"/>
      <c r="C1874"/>
      <c r="D1874"/>
    </row>
    <row r="1875" spans="1:4">
      <c r="A1875"/>
      <c r="B1875"/>
      <c r="C1875"/>
      <c r="D1875"/>
    </row>
    <row r="1876" spans="1:4">
      <c r="A1876"/>
      <c r="B1876"/>
      <c r="C1876"/>
      <c r="D1876"/>
    </row>
    <row r="1877" spans="1:4">
      <c r="A1877"/>
      <c r="B1877"/>
      <c r="C1877"/>
      <c r="D1877"/>
    </row>
    <row r="1878" spans="1:4">
      <c r="A1878"/>
      <c r="B1878"/>
      <c r="C1878"/>
      <c r="D1878"/>
    </row>
    <row r="1879" spans="1:4">
      <c r="A1879"/>
      <c r="B1879"/>
      <c r="C1879"/>
      <c r="D1879"/>
    </row>
    <row r="1880" spans="1:4">
      <c r="A1880"/>
      <c r="B1880"/>
      <c r="C1880"/>
      <c r="D1880"/>
    </row>
    <row r="1881" spans="1:4">
      <c r="A1881"/>
      <c r="B1881"/>
      <c r="C1881"/>
      <c r="D1881"/>
    </row>
    <row r="1882" spans="1:4">
      <c r="A1882"/>
      <c r="B1882"/>
      <c r="C1882"/>
      <c r="D1882"/>
    </row>
    <row r="1883" spans="1:4">
      <c r="A1883"/>
      <c r="B1883"/>
      <c r="C1883"/>
      <c r="D1883"/>
    </row>
    <row r="1884" spans="1:4">
      <c r="A1884"/>
      <c r="B1884"/>
      <c r="C1884"/>
      <c r="D1884"/>
    </row>
    <row r="1885" spans="1:4">
      <c r="A1885"/>
      <c r="B1885"/>
      <c r="C1885"/>
      <c r="D1885"/>
    </row>
    <row r="1886" spans="1:4">
      <c r="A1886"/>
      <c r="B1886"/>
      <c r="C1886"/>
      <c r="D1886"/>
    </row>
    <row r="1887" spans="1:4">
      <c r="A1887"/>
      <c r="B1887"/>
      <c r="C1887"/>
      <c r="D1887"/>
    </row>
    <row r="1888" spans="1:4">
      <c r="A1888"/>
      <c r="B1888"/>
      <c r="C1888"/>
      <c r="D1888"/>
    </row>
    <row r="1889" spans="1:4">
      <c r="A1889"/>
      <c r="B1889"/>
      <c r="C1889"/>
      <c r="D1889"/>
    </row>
    <row r="1890" spans="1:4">
      <c r="A1890"/>
      <c r="B1890"/>
      <c r="C1890"/>
      <c r="D1890"/>
    </row>
    <row r="1891" spans="1:4">
      <c r="A1891"/>
      <c r="B1891"/>
      <c r="C1891"/>
      <c r="D1891"/>
    </row>
    <row r="1892" spans="1:4">
      <c r="A1892"/>
      <c r="B1892"/>
      <c r="C1892"/>
      <c r="D1892"/>
    </row>
    <row r="1893" spans="1:4">
      <c r="A1893"/>
      <c r="B1893"/>
      <c r="C1893"/>
      <c r="D1893"/>
    </row>
    <row r="1894" spans="1:4">
      <c r="A1894"/>
      <c r="B1894"/>
      <c r="C1894"/>
      <c r="D1894"/>
    </row>
    <row r="1895" spans="1:4">
      <c r="A1895"/>
      <c r="B1895"/>
      <c r="C1895"/>
      <c r="D1895"/>
    </row>
    <row r="1896" spans="1:4">
      <c r="A1896"/>
      <c r="B1896"/>
      <c r="C1896"/>
      <c r="D1896"/>
    </row>
    <row r="1897" spans="1:4">
      <c r="A1897"/>
      <c r="B1897"/>
      <c r="C1897"/>
      <c r="D1897"/>
    </row>
    <row r="1898" spans="1:4">
      <c r="A1898"/>
      <c r="B1898"/>
      <c r="C1898"/>
      <c r="D1898"/>
    </row>
    <row r="1899" spans="1:4">
      <c r="A1899"/>
      <c r="B1899"/>
      <c r="C1899"/>
      <c r="D1899"/>
    </row>
    <row r="1900" spans="1:4">
      <c r="A1900"/>
      <c r="B1900"/>
      <c r="C1900"/>
      <c r="D1900"/>
    </row>
    <row r="1901" spans="1:4">
      <c r="A1901"/>
      <c r="B1901"/>
      <c r="C1901"/>
      <c r="D1901"/>
    </row>
    <row r="1902" spans="1:4">
      <c r="A1902"/>
      <c r="B1902"/>
      <c r="C1902"/>
      <c r="D1902"/>
    </row>
    <row r="1903" spans="1:4">
      <c r="A1903"/>
      <c r="B1903"/>
      <c r="C1903"/>
      <c r="D1903"/>
    </row>
    <row r="1904" spans="1:4">
      <c r="A1904"/>
      <c r="B1904"/>
      <c r="C1904"/>
      <c r="D1904"/>
    </row>
    <row r="1905" spans="1:4">
      <c r="A1905"/>
      <c r="B1905"/>
      <c r="C1905"/>
      <c r="D1905"/>
    </row>
    <row r="1906" spans="1:4">
      <c r="A1906"/>
      <c r="B1906"/>
      <c r="C1906"/>
      <c r="D1906"/>
    </row>
    <row r="1907" spans="1:4">
      <c r="A1907"/>
      <c r="B1907"/>
      <c r="C1907"/>
      <c r="D1907"/>
    </row>
    <row r="1908" spans="1:4">
      <c r="A1908"/>
      <c r="B1908"/>
      <c r="C1908"/>
      <c r="D1908"/>
    </row>
    <row r="1909" spans="1:4">
      <c r="A1909"/>
      <c r="B1909"/>
      <c r="C1909"/>
      <c r="D1909"/>
    </row>
    <row r="1910" spans="1:4">
      <c r="A1910"/>
      <c r="B1910"/>
      <c r="C1910"/>
      <c r="D1910"/>
    </row>
    <row r="1911" spans="1:4">
      <c r="A1911"/>
      <c r="B1911"/>
      <c r="C1911"/>
      <c r="D1911"/>
    </row>
    <row r="1912" spans="1:4">
      <c r="A1912"/>
      <c r="B1912"/>
      <c r="C1912"/>
      <c r="D1912"/>
    </row>
    <row r="1913" spans="1:4">
      <c r="A1913"/>
      <c r="B1913"/>
      <c r="C1913"/>
      <c r="D1913"/>
    </row>
    <row r="1914" spans="1:4">
      <c r="A1914"/>
      <c r="B1914"/>
      <c r="C1914"/>
      <c r="D1914"/>
    </row>
    <row r="1915" spans="1:4">
      <c r="A1915"/>
      <c r="B1915"/>
      <c r="C1915"/>
      <c r="D1915"/>
    </row>
    <row r="1916" spans="1:4">
      <c r="A1916"/>
      <c r="B1916"/>
      <c r="C1916"/>
      <c r="D1916"/>
    </row>
    <row r="1917" spans="1:4">
      <c r="A1917"/>
      <c r="B1917"/>
      <c r="C1917"/>
      <c r="D1917"/>
    </row>
    <row r="1918" spans="1:4">
      <c r="A1918"/>
      <c r="B1918"/>
      <c r="C1918"/>
      <c r="D1918"/>
    </row>
    <row r="1919" spans="1:4">
      <c r="A1919"/>
      <c r="B1919"/>
      <c r="C1919"/>
      <c r="D1919"/>
    </row>
    <row r="1920" spans="1:4">
      <c r="A1920"/>
      <c r="B1920"/>
      <c r="C1920"/>
      <c r="D1920"/>
    </row>
    <row r="1921" spans="1:4">
      <c r="A1921"/>
      <c r="B1921"/>
      <c r="C1921"/>
      <c r="D1921"/>
    </row>
    <row r="1922" spans="1:4">
      <c r="A1922"/>
      <c r="B1922"/>
      <c r="C1922"/>
      <c r="D1922"/>
    </row>
    <row r="1923" spans="1:4">
      <c r="A1923"/>
      <c r="B1923"/>
      <c r="C1923"/>
      <c r="D1923"/>
    </row>
    <row r="1924" spans="1:4">
      <c r="A1924"/>
      <c r="B1924"/>
      <c r="C1924"/>
      <c r="D1924"/>
    </row>
    <row r="1925" spans="1:4">
      <c r="A1925"/>
      <c r="B1925"/>
      <c r="C1925"/>
      <c r="D1925"/>
    </row>
    <row r="1926" spans="1:4">
      <c r="A1926"/>
      <c r="B1926"/>
      <c r="C1926"/>
      <c r="D1926"/>
    </row>
    <row r="1927" spans="1:4">
      <c r="A1927"/>
      <c r="B1927"/>
      <c r="C1927"/>
      <c r="D1927"/>
    </row>
    <row r="1928" spans="1:4">
      <c r="A1928"/>
      <c r="B1928"/>
      <c r="C1928"/>
      <c r="D1928"/>
    </row>
    <row r="1929" spans="1:4">
      <c r="A1929"/>
      <c r="B1929"/>
      <c r="C1929"/>
      <c r="D1929"/>
    </row>
    <row r="1930" spans="1:4">
      <c r="A1930"/>
      <c r="B1930"/>
      <c r="C1930"/>
      <c r="D1930"/>
    </row>
    <row r="1931" spans="1:4">
      <c r="A1931"/>
      <c r="B1931"/>
      <c r="C1931"/>
      <c r="D1931"/>
    </row>
    <row r="1932" spans="1:4">
      <c r="A1932"/>
      <c r="B1932"/>
      <c r="C1932"/>
      <c r="D1932"/>
    </row>
    <row r="1933" spans="1:4">
      <c r="A1933"/>
      <c r="B1933"/>
      <c r="C1933"/>
      <c r="D1933"/>
    </row>
    <row r="1934" spans="1:4">
      <c r="A1934"/>
      <c r="B1934"/>
      <c r="C1934"/>
      <c r="D1934"/>
    </row>
    <row r="1935" spans="1:4">
      <c r="A1935"/>
      <c r="B1935"/>
      <c r="C1935"/>
      <c r="D1935"/>
    </row>
    <row r="1936" spans="1:4">
      <c r="A1936"/>
      <c r="B1936"/>
      <c r="C1936"/>
      <c r="D1936"/>
    </row>
    <row r="1937" spans="1:4">
      <c r="A1937"/>
      <c r="B1937"/>
      <c r="C1937"/>
      <c r="D1937"/>
    </row>
    <row r="1938" spans="1:4">
      <c r="A1938"/>
      <c r="B1938"/>
      <c r="C1938"/>
      <c r="D1938"/>
    </row>
    <row r="1939" spans="1:4">
      <c r="A1939"/>
      <c r="B1939"/>
      <c r="C1939"/>
      <c r="D1939"/>
    </row>
    <row r="1940" spans="1:4">
      <c r="A1940"/>
      <c r="B1940"/>
      <c r="C1940"/>
      <c r="D1940"/>
    </row>
    <row r="1941" spans="1:4">
      <c r="A1941"/>
      <c r="B1941"/>
      <c r="C1941"/>
      <c r="D1941"/>
    </row>
    <row r="1942" spans="1:4">
      <c r="A1942"/>
      <c r="B1942"/>
      <c r="C1942"/>
      <c r="D1942"/>
    </row>
    <row r="1943" spans="1:4">
      <c r="A1943"/>
      <c r="B1943"/>
      <c r="C1943"/>
      <c r="D1943"/>
    </row>
    <row r="1944" spans="1:4">
      <c r="A1944"/>
      <c r="B1944"/>
      <c r="C1944"/>
      <c r="D1944"/>
    </row>
    <row r="1945" spans="1:4">
      <c r="A1945"/>
      <c r="B1945"/>
      <c r="C1945"/>
      <c r="D1945"/>
    </row>
    <row r="1946" spans="1:4">
      <c r="A1946"/>
      <c r="B1946"/>
      <c r="C1946"/>
      <c r="D1946"/>
    </row>
    <row r="1947" spans="1:4">
      <c r="A1947"/>
      <c r="B1947"/>
      <c r="C1947"/>
      <c r="D1947"/>
    </row>
    <row r="1948" spans="1:4">
      <c r="A1948"/>
      <c r="B1948"/>
      <c r="C1948"/>
      <c r="D1948"/>
    </row>
    <row r="1949" spans="1:4">
      <c r="A1949"/>
      <c r="B1949"/>
      <c r="C1949"/>
      <c r="D1949"/>
    </row>
    <row r="1950" spans="1:4">
      <c r="A1950"/>
      <c r="B1950"/>
      <c r="C1950"/>
      <c r="D1950"/>
    </row>
    <row r="1951" spans="1:4">
      <c r="A1951"/>
      <c r="B1951"/>
      <c r="C1951"/>
      <c r="D1951"/>
    </row>
    <row r="1952" spans="1:4">
      <c r="A1952"/>
      <c r="B1952"/>
      <c r="C1952"/>
      <c r="D1952"/>
    </row>
    <row r="1953" spans="1:4">
      <c r="A1953"/>
      <c r="B1953"/>
      <c r="C1953"/>
      <c r="D1953"/>
    </row>
    <row r="1954" spans="1:4">
      <c r="A1954"/>
      <c r="B1954"/>
      <c r="C1954"/>
      <c r="D1954"/>
    </row>
    <row r="1955" spans="1:4">
      <c r="A1955"/>
      <c r="B1955"/>
      <c r="C1955"/>
      <c r="D1955"/>
    </row>
    <row r="1956" spans="1:4">
      <c r="A1956"/>
      <c r="B1956"/>
      <c r="C1956"/>
      <c r="D1956"/>
    </row>
    <row r="1957" spans="1:4">
      <c r="A1957"/>
      <c r="B1957"/>
      <c r="C1957"/>
      <c r="D1957"/>
    </row>
    <row r="1958" spans="1:4">
      <c r="A1958"/>
      <c r="B1958"/>
      <c r="C1958"/>
      <c r="D1958"/>
    </row>
    <row r="1959" spans="1:4">
      <c r="A1959"/>
      <c r="B1959"/>
      <c r="C1959"/>
      <c r="D1959"/>
    </row>
    <row r="1960" spans="1:4">
      <c r="A1960"/>
      <c r="B1960"/>
      <c r="C1960"/>
      <c r="D1960"/>
    </row>
    <row r="1961" spans="1:4">
      <c r="A1961"/>
      <c r="B1961"/>
      <c r="C1961"/>
      <c r="D1961"/>
    </row>
    <row r="1962" spans="1:4">
      <c r="A1962"/>
      <c r="B1962"/>
      <c r="C1962"/>
      <c r="D1962"/>
    </row>
    <row r="1963" spans="1:4">
      <c r="A1963"/>
      <c r="B1963"/>
      <c r="C1963"/>
      <c r="D1963"/>
    </row>
    <row r="1964" spans="1:4">
      <c r="A1964"/>
      <c r="B1964"/>
      <c r="C1964"/>
      <c r="D1964"/>
    </row>
    <row r="1965" spans="1:4">
      <c r="A1965"/>
      <c r="B1965"/>
      <c r="C1965"/>
      <c r="D1965"/>
    </row>
    <row r="1966" spans="1:4">
      <c r="A1966"/>
      <c r="B1966"/>
      <c r="C1966"/>
      <c r="D1966"/>
    </row>
    <row r="1967" spans="1:4">
      <c r="A1967"/>
      <c r="B1967"/>
      <c r="C1967"/>
      <c r="D1967"/>
    </row>
    <row r="1968" spans="1:4">
      <c r="A1968"/>
      <c r="B1968"/>
      <c r="C1968"/>
      <c r="D1968"/>
    </row>
    <row r="1969" spans="1:4">
      <c r="A1969"/>
      <c r="B1969"/>
      <c r="C1969"/>
      <c r="D1969"/>
    </row>
    <row r="1970" spans="1:4">
      <c r="A1970"/>
      <c r="B1970"/>
      <c r="C1970"/>
      <c r="D1970"/>
    </row>
    <row r="1971" spans="1:4">
      <c r="A1971"/>
      <c r="B1971"/>
      <c r="C1971"/>
      <c r="D1971"/>
    </row>
    <row r="1972" spans="1:4">
      <c r="A1972"/>
      <c r="B1972"/>
      <c r="C1972"/>
      <c r="D1972"/>
    </row>
    <row r="1973" spans="1:4">
      <c r="A1973"/>
      <c r="B1973"/>
      <c r="C1973"/>
      <c r="D1973"/>
    </row>
    <row r="1974" spans="1:4">
      <c r="A1974"/>
      <c r="B1974"/>
      <c r="C1974"/>
      <c r="D1974"/>
    </row>
    <row r="1975" spans="1:4">
      <c r="A1975"/>
      <c r="B1975"/>
      <c r="C1975"/>
      <c r="D1975"/>
    </row>
    <row r="1976" spans="1:4">
      <c r="A1976"/>
      <c r="B1976"/>
      <c r="C1976"/>
      <c r="D1976"/>
    </row>
    <row r="1977" spans="1:4">
      <c r="A1977"/>
      <c r="B1977"/>
      <c r="C1977"/>
      <c r="D1977"/>
    </row>
    <row r="1978" spans="1:4">
      <c r="A1978"/>
      <c r="B1978"/>
      <c r="C1978"/>
      <c r="D1978"/>
    </row>
    <row r="1979" spans="1:4">
      <c r="A1979"/>
      <c r="B1979"/>
      <c r="C1979"/>
      <c r="D1979"/>
    </row>
    <row r="1980" spans="1:4">
      <c r="A1980"/>
      <c r="B1980"/>
      <c r="C1980"/>
      <c r="D1980"/>
    </row>
    <row r="1981" spans="1:4">
      <c r="A1981"/>
      <c r="B1981"/>
      <c r="C1981"/>
      <c r="D1981"/>
    </row>
    <row r="1982" spans="1:4">
      <c r="A1982"/>
      <c r="B1982"/>
      <c r="C1982"/>
      <c r="D1982"/>
    </row>
    <row r="1983" spans="1:4">
      <c r="A1983"/>
      <c r="B1983"/>
      <c r="C1983"/>
      <c r="D1983"/>
    </row>
    <row r="1984" spans="1:4">
      <c r="A1984"/>
      <c r="B1984"/>
      <c r="C1984"/>
      <c r="D1984"/>
    </row>
    <row r="1985" spans="1:4">
      <c r="A1985"/>
      <c r="B1985"/>
      <c r="C1985"/>
      <c r="D1985"/>
    </row>
    <row r="1986" spans="1:4">
      <c r="A1986"/>
      <c r="B1986"/>
      <c r="C1986"/>
      <c r="D1986"/>
    </row>
    <row r="1987" spans="1:4">
      <c r="A1987"/>
      <c r="B1987"/>
      <c r="C1987"/>
      <c r="D1987"/>
    </row>
    <row r="1988" spans="1:4">
      <c r="A1988"/>
      <c r="B1988"/>
      <c r="C1988"/>
      <c r="D1988"/>
    </row>
    <row r="1989" spans="1:4">
      <c r="A1989"/>
      <c r="B1989"/>
      <c r="C1989"/>
      <c r="D1989"/>
    </row>
    <row r="1990" spans="1:4">
      <c r="A1990"/>
      <c r="B1990"/>
      <c r="C1990"/>
      <c r="D1990"/>
    </row>
    <row r="1991" spans="1:4">
      <c r="A1991"/>
      <c r="B1991"/>
      <c r="C1991"/>
      <c r="D1991"/>
    </row>
    <row r="1992" spans="1:4">
      <c r="A1992"/>
      <c r="B1992"/>
      <c r="C1992"/>
      <c r="D1992"/>
    </row>
    <row r="1993" spans="1:4">
      <c r="A1993"/>
      <c r="B1993"/>
      <c r="C1993"/>
      <c r="D1993"/>
    </row>
    <row r="1994" spans="1:4">
      <c r="A1994"/>
      <c r="B1994"/>
      <c r="C1994"/>
      <c r="D1994"/>
    </row>
    <row r="1995" spans="1:4">
      <c r="A1995"/>
      <c r="B1995"/>
      <c r="C1995"/>
      <c r="D1995"/>
    </row>
    <row r="1996" spans="1:4">
      <c r="A1996"/>
      <c r="B1996"/>
      <c r="C1996"/>
      <c r="D1996"/>
    </row>
    <row r="1997" spans="1:4">
      <c r="A1997"/>
      <c r="B1997"/>
      <c r="C1997"/>
      <c r="D1997"/>
    </row>
    <row r="1998" spans="1:4">
      <c r="A1998"/>
      <c r="B1998"/>
      <c r="C1998"/>
      <c r="D1998"/>
    </row>
    <row r="1999" spans="1:4">
      <c r="A1999"/>
      <c r="B1999"/>
      <c r="C1999"/>
      <c r="D1999"/>
    </row>
    <row r="2000" spans="1:4">
      <c r="A2000"/>
      <c r="B2000"/>
      <c r="C2000"/>
      <c r="D2000"/>
    </row>
    <row r="2001" spans="1:4">
      <c r="A2001"/>
      <c r="B2001"/>
      <c r="C2001"/>
      <c r="D2001"/>
    </row>
    <row r="2002" spans="1:4">
      <c r="A2002"/>
      <c r="B2002"/>
      <c r="C2002"/>
      <c r="D2002"/>
    </row>
    <row r="2003" spans="1:4">
      <c r="A2003"/>
      <c r="B2003"/>
      <c r="C2003"/>
      <c r="D2003"/>
    </row>
    <row r="2004" spans="1:4">
      <c r="A2004"/>
      <c r="B2004"/>
      <c r="C2004"/>
      <c r="D2004"/>
    </row>
    <row r="2005" spans="1:4">
      <c r="A2005"/>
      <c r="B2005"/>
      <c r="C2005"/>
      <c r="D2005"/>
    </row>
    <row r="2006" spans="1:4">
      <c r="A2006"/>
      <c r="B2006"/>
      <c r="C2006"/>
      <c r="D2006"/>
    </row>
    <row r="2007" spans="1:4">
      <c r="A2007"/>
      <c r="B2007"/>
      <c r="C2007"/>
      <c r="D2007"/>
    </row>
    <row r="2008" spans="1:4">
      <c r="A2008"/>
      <c r="B2008"/>
      <c r="C2008"/>
      <c r="D2008"/>
    </row>
    <row r="2009" spans="1:4">
      <c r="A2009"/>
      <c r="B2009"/>
      <c r="C2009"/>
      <c r="D2009"/>
    </row>
    <row r="2010" spans="1:4">
      <c r="A2010"/>
      <c r="B2010"/>
      <c r="C2010"/>
      <c r="D2010"/>
    </row>
    <row r="2011" spans="1:4">
      <c r="A2011"/>
      <c r="B2011"/>
      <c r="C2011"/>
      <c r="D2011"/>
    </row>
    <row r="2012" spans="1:4">
      <c r="A2012"/>
      <c r="B2012"/>
      <c r="C2012"/>
      <c r="D2012"/>
    </row>
    <row r="2013" spans="1:4">
      <c r="A2013"/>
      <c r="B2013"/>
      <c r="C2013"/>
      <c r="D2013"/>
    </row>
    <row r="2014" spans="1:4">
      <c r="A2014"/>
      <c r="B2014"/>
      <c r="C2014"/>
      <c r="D2014"/>
    </row>
    <row r="2015" spans="1:4">
      <c r="A2015"/>
      <c r="B2015"/>
      <c r="C2015"/>
      <c r="D2015"/>
    </row>
    <row r="2016" spans="1:4">
      <c r="A2016"/>
      <c r="B2016"/>
      <c r="C2016"/>
      <c r="D2016"/>
    </row>
    <row r="2017" spans="1:4">
      <c r="A2017"/>
      <c r="B2017"/>
      <c r="C2017"/>
      <c r="D2017"/>
    </row>
    <row r="2018" spans="1:4">
      <c r="A2018"/>
      <c r="B2018"/>
      <c r="C2018"/>
      <c r="D2018"/>
    </row>
    <row r="2019" spans="1:4">
      <c r="A2019"/>
      <c r="B2019"/>
      <c r="C2019"/>
      <c r="D2019"/>
    </row>
    <row r="2020" spans="1:4">
      <c r="A2020"/>
      <c r="B2020"/>
      <c r="C2020"/>
      <c r="D2020"/>
    </row>
    <row r="2021" spans="1:4">
      <c r="A2021"/>
      <c r="B2021"/>
      <c r="C2021"/>
      <c r="D2021"/>
    </row>
    <row r="2022" spans="1:4">
      <c r="A2022"/>
      <c r="B2022"/>
      <c r="C2022"/>
      <c r="D2022"/>
    </row>
    <row r="2023" spans="1:4">
      <c r="A2023"/>
      <c r="B2023"/>
      <c r="C2023"/>
      <c r="D2023"/>
    </row>
    <row r="2024" spans="1:4">
      <c r="A2024"/>
      <c r="B2024"/>
      <c r="C2024"/>
      <c r="D2024"/>
    </row>
    <row r="2025" spans="1:4">
      <c r="A2025"/>
      <c r="B2025"/>
      <c r="C2025"/>
      <c r="D2025"/>
    </row>
    <row r="2026" spans="1:4">
      <c r="A2026"/>
      <c r="B2026"/>
      <c r="C2026"/>
      <c r="D2026"/>
    </row>
    <row r="2027" spans="1:4">
      <c r="A2027"/>
      <c r="B2027"/>
      <c r="C2027"/>
      <c r="D2027"/>
    </row>
    <row r="2028" spans="1:4">
      <c r="A2028"/>
      <c r="B2028"/>
      <c r="C2028"/>
      <c r="D2028"/>
    </row>
    <row r="2029" spans="1:4">
      <c r="A2029"/>
      <c r="B2029"/>
      <c r="C2029"/>
      <c r="D2029"/>
    </row>
    <row r="2030" spans="1:4">
      <c r="A2030"/>
      <c r="B2030"/>
      <c r="C2030"/>
      <c r="D2030"/>
    </row>
    <row r="2031" spans="1:4">
      <c r="A2031"/>
      <c r="B2031"/>
      <c r="C2031"/>
      <c r="D2031"/>
    </row>
    <row r="2032" spans="1:4">
      <c r="A2032"/>
      <c r="B2032"/>
      <c r="C2032"/>
      <c r="D2032"/>
    </row>
    <row r="2033" spans="1:4">
      <c r="A2033"/>
      <c r="B2033"/>
      <c r="C2033"/>
      <c r="D2033"/>
    </row>
    <row r="2034" spans="1:4">
      <c r="A2034"/>
      <c r="B2034"/>
      <c r="C2034"/>
      <c r="D2034"/>
    </row>
    <row r="2035" spans="1:4">
      <c r="A2035"/>
      <c r="B2035"/>
      <c r="C2035"/>
      <c r="D2035"/>
    </row>
    <row r="2036" spans="1:4">
      <c r="A2036"/>
      <c r="B2036"/>
      <c r="C2036"/>
      <c r="D2036"/>
    </row>
    <row r="2037" spans="1:4">
      <c r="A2037"/>
      <c r="B2037"/>
      <c r="C2037"/>
      <c r="D2037"/>
    </row>
    <row r="2038" spans="1:4">
      <c r="A2038"/>
      <c r="B2038"/>
      <c r="C2038"/>
      <c r="D2038"/>
    </row>
    <row r="2039" spans="1:4">
      <c r="A2039"/>
      <c r="B2039"/>
      <c r="C2039"/>
      <c r="D2039"/>
    </row>
    <row r="2040" spans="1:4">
      <c r="A2040"/>
      <c r="B2040"/>
      <c r="C2040"/>
      <c r="D2040"/>
    </row>
    <row r="2041" spans="1:4">
      <c r="A2041"/>
      <c r="B2041"/>
      <c r="C2041"/>
      <c r="D2041"/>
    </row>
    <row r="2042" spans="1:4">
      <c r="A2042"/>
      <c r="B2042"/>
      <c r="C2042"/>
      <c r="D2042"/>
    </row>
    <row r="2043" spans="1:4">
      <c r="A2043"/>
      <c r="B2043"/>
      <c r="C2043"/>
      <c r="D2043"/>
    </row>
    <row r="2044" spans="1:4">
      <c r="A2044"/>
      <c r="B2044"/>
      <c r="C2044"/>
      <c r="D2044"/>
    </row>
    <row r="2045" spans="1:4">
      <c r="A2045"/>
      <c r="B2045"/>
      <c r="C2045"/>
      <c r="D2045"/>
    </row>
    <row r="2046" spans="1:4">
      <c r="A2046"/>
      <c r="B2046"/>
      <c r="C2046"/>
      <c r="D2046"/>
    </row>
    <row r="2047" spans="1:4">
      <c r="A2047"/>
      <c r="B2047"/>
      <c r="C2047"/>
      <c r="D2047"/>
    </row>
    <row r="2048" spans="1:4">
      <c r="A2048"/>
      <c r="B2048"/>
      <c r="C2048"/>
      <c r="D2048"/>
    </row>
    <row r="2049" spans="1:4">
      <c r="A2049"/>
      <c r="B2049"/>
      <c r="C2049"/>
      <c r="D2049"/>
    </row>
    <row r="2050" spans="1:4">
      <c r="A2050"/>
      <c r="B2050"/>
      <c r="C2050"/>
      <c r="D2050"/>
    </row>
    <row r="2051" spans="1:4">
      <c r="A2051"/>
      <c r="B2051"/>
      <c r="C2051"/>
      <c r="D2051"/>
    </row>
    <row r="2052" spans="1:4">
      <c r="A2052"/>
      <c r="B2052"/>
      <c r="C2052"/>
      <c r="D2052"/>
    </row>
    <row r="2053" spans="1:4">
      <c r="A2053"/>
      <c r="B2053"/>
      <c r="C2053"/>
      <c r="D2053"/>
    </row>
    <row r="2054" spans="1:4">
      <c r="A2054"/>
      <c r="B2054"/>
      <c r="C2054"/>
      <c r="D2054"/>
    </row>
    <row r="2055" spans="1:4">
      <c r="A2055"/>
      <c r="B2055"/>
      <c r="C2055"/>
      <c r="D2055"/>
    </row>
    <row r="2056" spans="1:4">
      <c r="A2056"/>
      <c r="B2056"/>
      <c r="C2056"/>
      <c r="D2056"/>
    </row>
    <row r="2057" spans="1:4">
      <c r="A2057"/>
      <c r="B2057"/>
      <c r="C2057"/>
      <c r="D2057"/>
    </row>
    <row r="2058" spans="1:4">
      <c r="A2058"/>
      <c r="B2058"/>
      <c r="C2058"/>
      <c r="D2058"/>
    </row>
    <row r="2059" spans="1:4">
      <c r="A2059"/>
      <c r="B2059"/>
      <c r="C2059"/>
      <c r="D2059"/>
    </row>
    <row r="2060" spans="1:4">
      <c r="A2060"/>
      <c r="B2060"/>
      <c r="C2060"/>
      <c r="D2060"/>
    </row>
    <row r="2061" spans="1:4">
      <c r="A2061"/>
      <c r="B2061"/>
      <c r="C2061"/>
      <c r="D2061"/>
    </row>
    <row r="2062" spans="1:4">
      <c r="A2062"/>
      <c r="B2062"/>
      <c r="C2062"/>
      <c r="D2062"/>
    </row>
    <row r="2063" spans="1:4">
      <c r="A2063"/>
      <c r="B2063"/>
      <c r="C2063"/>
      <c r="D2063"/>
    </row>
    <row r="2064" spans="1:4">
      <c r="A2064"/>
      <c r="B2064"/>
      <c r="C2064"/>
      <c r="D2064"/>
    </row>
    <row r="2065" spans="1:4">
      <c r="A2065"/>
      <c r="B2065"/>
      <c r="C2065"/>
      <c r="D2065"/>
    </row>
    <row r="2066" spans="1:4">
      <c r="A2066"/>
      <c r="B2066"/>
      <c r="C2066"/>
      <c r="D2066"/>
    </row>
    <row r="2067" spans="1:4">
      <c r="A2067"/>
      <c r="B2067"/>
      <c r="C2067"/>
      <c r="D2067"/>
    </row>
    <row r="2068" spans="1:4">
      <c r="A2068"/>
      <c r="B2068"/>
      <c r="C2068"/>
      <c r="D2068"/>
    </row>
    <row r="2069" spans="1:4">
      <c r="A2069"/>
      <c r="B2069"/>
      <c r="C2069"/>
      <c r="D2069"/>
    </row>
    <row r="2070" spans="1:4">
      <c r="A2070"/>
      <c r="B2070"/>
      <c r="C2070"/>
      <c r="D2070"/>
    </row>
    <row r="2071" spans="1:4">
      <c r="A2071"/>
      <c r="B2071"/>
      <c r="C2071"/>
      <c r="D2071"/>
    </row>
    <row r="2072" spans="1:4">
      <c r="A2072"/>
      <c r="B2072"/>
      <c r="C2072"/>
      <c r="D2072"/>
    </row>
    <row r="2073" spans="1:4">
      <c r="A2073"/>
      <c r="B2073"/>
      <c r="C2073"/>
      <c r="D2073"/>
    </row>
    <row r="2074" spans="1:4">
      <c r="A2074"/>
      <c r="B2074"/>
      <c r="C2074"/>
      <c r="D2074"/>
    </row>
    <row r="2075" spans="1:4">
      <c r="A2075"/>
      <c r="B2075"/>
      <c r="C2075"/>
      <c r="D2075"/>
    </row>
    <row r="2076" spans="1:4">
      <c r="A2076"/>
      <c r="B2076"/>
      <c r="C2076"/>
      <c r="D2076"/>
    </row>
    <row r="2077" spans="1:4">
      <c r="A2077"/>
      <c r="B2077"/>
      <c r="C2077"/>
      <c r="D2077"/>
    </row>
    <row r="2078" spans="1:4">
      <c r="A2078"/>
      <c r="B2078"/>
      <c r="C2078"/>
      <c r="D2078"/>
    </row>
    <row r="2079" spans="1:4">
      <c r="A2079"/>
      <c r="B2079"/>
      <c r="C2079"/>
      <c r="D2079"/>
    </row>
    <row r="2080" spans="1:4">
      <c r="A2080"/>
      <c r="B2080"/>
      <c r="C2080"/>
      <c r="D2080"/>
    </row>
    <row r="2081" spans="1:4">
      <c r="A2081"/>
      <c r="B2081"/>
      <c r="C2081"/>
      <c r="D2081"/>
    </row>
    <row r="2082" spans="1:4">
      <c r="A2082"/>
      <c r="B2082"/>
      <c r="C2082"/>
      <c r="D2082"/>
    </row>
    <row r="2083" spans="1:4">
      <c r="A2083"/>
      <c r="B2083"/>
      <c r="C2083"/>
      <c r="D2083"/>
    </row>
    <row r="2084" spans="1:4">
      <c r="A2084"/>
      <c r="B2084"/>
      <c r="C2084"/>
      <c r="D2084"/>
    </row>
    <row r="2085" spans="1:4">
      <c r="A2085"/>
      <c r="B2085"/>
      <c r="C2085"/>
      <c r="D2085"/>
    </row>
    <row r="2086" spans="1:4">
      <c r="A2086"/>
      <c r="B2086"/>
      <c r="C2086"/>
      <c r="D2086"/>
    </row>
    <row r="2087" spans="1:4">
      <c r="A2087"/>
      <c r="B2087"/>
      <c r="C2087"/>
      <c r="D2087"/>
    </row>
    <row r="2088" spans="1:4">
      <c r="A2088"/>
      <c r="B2088"/>
      <c r="C2088"/>
      <c r="D2088"/>
    </row>
    <row r="2089" spans="1:4">
      <c r="A2089"/>
      <c r="B2089"/>
      <c r="C2089"/>
      <c r="D2089"/>
    </row>
    <row r="2090" spans="1:4">
      <c r="A2090"/>
      <c r="B2090"/>
      <c r="C2090"/>
      <c r="D2090"/>
    </row>
    <row r="2091" spans="1:4">
      <c r="A2091"/>
      <c r="B2091"/>
      <c r="C2091"/>
      <c r="D2091"/>
    </row>
    <row r="2092" spans="1:4">
      <c r="A2092"/>
      <c r="B2092"/>
      <c r="C2092"/>
      <c r="D2092"/>
    </row>
    <row r="2093" spans="1:4">
      <c r="A2093"/>
      <c r="B2093"/>
      <c r="C2093"/>
      <c r="D2093"/>
    </row>
    <row r="2094" spans="1:4">
      <c r="A2094"/>
      <c r="B2094"/>
      <c r="C2094"/>
      <c r="D2094"/>
    </row>
    <row r="2095" spans="1:4">
      <c r="A2095"/>
      <c r="B2095"/>
      <c r="C2095"/>
      <c r="D2095"/>
    </row>
    <row r="2096" spans="1:4">
      <c r="A2096"/>
      <c r="B2096"/>
      <c r="C2096"/>
      <c r="D2096"/>
    </row>
    <row r="2097" spans="1:4">
      <c r="A2097"/>
      <c r="B2097"/>
      <c r="C2097"/>
      <c r="D2097"/>
    </row>
    <row r="2098" spans="1:4">
      <c r="A2098"/>
      <c r="B2098"/>
      <c r="C2098"/>
      <c r="D2098"/>
    </row>
    <row r="2099" spans="1:4">
      <c r="A2099"/>
      <c r="B2099"/>
      <c r="C2099"/>
      <c r="D2099"/>
    </row>
    <row r="2100" spans="1:4">
      <c r="A2100"/>
      <c r="B2100"/>
      <c r="C2100"/>
      <c r="D2100"/>
    </row>
    <row r="2101" spans="1:4">
      <c r="A2101"/>
      <c r="B2101"/>
      <c r="C2101"/>
      <c r="D2101"/>
    </row>
    <row r="2102" spans="1:4">
      <c r="A2102"/>
      <c r="B2102"/>
      <c r="C2102"/>
      <c r="D2102"/>
    </row>
    <row r="2103" spans="1:4">
      <c r="A2103"/>
      <c r="B2103"/>
      <c r="C2103"/>
      <c r="D2103"/>
    </row>
    <row r="2104" spans="1:4">
      <c r="A2104"/>
      <c r="B2104"/>
      <c r="C2104"/>
      <c r="D2104"/>
    </row>
    <row r="2105" spans="1:4">
      <c r="A2105"/>
      <c r="B2105"/>
      <c r="C2105"/>
      <c r="D2105"/>
    </row>
    <row r="2106" spans="1:4">
      <c r="A2106"/>
      <c r="B2106"/>
      <c r="C2106"/>
      <c r="D2106"/>
    </row>
    <row r="2107" spans="1:4">
      <c r="A2107"/>
      <c r="B2107"/>
      <c r="C2107"/>
      <c r="D2107"/>
    </row>
    <row r="2108" spans="1:4">
      <c r="A2108"/>
      <c r="B2108"/>
      <c r="C2108"/>
      <c r="D2108"/>
    </row>
    <row r="2109" spans="1:4">
      <c r="A2109"/>
      <c r="B2109"/>
      <c r="C2109"/>
      <c r="D2109"/>
    </row>
    <row r="2110" spans="1:4">
      <c r="A2110"/>
      <c r="B2110"/>
      <c r="C2110"/>
      <c r="D2110"/>
    </row>
    <row r="2111" spans="1:4">
      <c r="A2111"/>
      <c r="B2111"/>
      <c r="C2111"/>
      <c r="D2111"/>
    </row>
    <row r="2112" spans="1:4">
      <c r="A2112"/>
      <c r="B2112"/>
      <c r="C2112"/>
      <c r="D2112"/>
    </row>
    <row r="2113" spans="1:4">
      <c r="A2113"/>
      <c r="B2113"/>
      <c r="C2113"/>
      <c r="D2113"/>
    </row>
    <row r="2114" spans="1:4">
      <c r="A2114"/>
      <c r="B2114"/>
      <c r="C2114"/>
      <c r="D2114"/>
    </row>
    <row r="2115" spans="1:4">
      <c r="A2115"/>
      <c r="B2115"/>
      <c r="C2115"/>
      <c r="D2115"/>
    </row>
    <row r="2116" spans="1:4">
      <c r="A2116"/>
      <c r="B2116"/>
      <c r="C2116"/>
      <c r="D2116"/>
    </row>
    <row r="2117" spans="1:4">
      <c r="A2117"/>
      <c r="B2117"/>
      <c r="C2117"/>
      <c r="D2117"/>
    </row>
    <row r="2118" spans="1:4">
      <c r="A2118"/>
      <c r="B2118"/>
      <c r="C2118"/>
      <c r="D2118"/>
    </row>
    <row r="2119" spans="1:4">
      <c r="A2119"/>
      <c r="B2119"/>
      <c r="C2119"/>
      <c r="D2119"/>
    </row>
    <row r="2120" spans="1:4">
      <c r="A2120"/>
      <c r="B2120"/>
      <c r="C2120"/>
      <c r="D2120"/>
    </row>
    <row r="2121" spans="1:4">
      <c r="A2121"/>
      <c r="B2121"/>
      <c r="C2121"/>
      <c r="D2121"/>
    </row>
    <row r="2122" spans="1:4">
      <c r="A2122"/>
      <c r="B2122"/>
      <c r="C2122"/>
      <c r="D2122"/>
    </row>
    <row r="2123" spans="1:4">
      <c r="A2123"/>
      <c r="B2123"/>
      <c r="C2123"/>
      <c r="D2123"/>
    </row>
    <row r="2124" spans="1:4">
      <c r="A2124"/>
      <c r="B2124"/>
      <c r="C2124"/>
      <c r="D2124"/>
    </row>
    <row r="2125" spans="1:4">
      <c r="A2125"/>
      <c r="B2125"/>
      <c r="C2125"/>
      <c r="D2125"/>
    </row>
    <row r="2126" spans="1:4">
      <c r="A2126"/>
      <c r="B2126"/>
      <c r="C2126"/>
      <c r="D2126"/>
    </row>
    <row r="2127" spans="1:4">
      <c r="A2127"/>
      <c r="B2127"/>
      <c r="C2127"/>
      <c r="D2127"/>
    </row>
    <row r="2128" spans="1:4">
      <c r="A2128"/>
      <c r="B2128"/>
      <c r="C2128"/>
      <c r="D2128"/>
    </row>
    <row r="2129" spans="1:4">
      <c r="A2129"/>
      <c r="B2129"/>
      <c r="C2129"/>
      <c r="D2129"/>
    </row>
    <row r="2130" spans="1:4">
      <c r="A2130"/>
      <c r="B2130"/>
      <c r="C2130"/>
      <c r="D2130"/>
    </row>
    <row r="2131" spans="1:4">
      <c r="A2131"/>
      <c r="B2131"/>
      <c r="C2131"/>
      <c r="D2131"/>
    </row>
    <row r="2132" spans="1:4">
      <c r="A2132"/>
      <c r="B2132"/>
      <c r="C2132"/>
      <c r="D2132"/>
    </row>
    <row r="2133" spans="1:4">
      <c r="A2133"/>
      <c r="B2133"/>
      <c r="C2133"/>
      <c r="D2133"/>
    </row>
    <row r="2134" spans="1:4">
      <c r="A2134"/>
      <c r="B2134"/>
      <c r="C2134"/>
      <c r="D2134"/>
    </row>
    <row r="2135" spans="1:4">
      <c r="A2135"/>
      <c r="B2135"/>
      <c r="C2135"/>
      <c r="D2135"/>
    </row>
    <row r="2136" spans="1:4">
      <c r="A2136"/>
      <c r="B2136"/>
      <c r="C2136"/>
      <c r="D2136"/>
    </row>
    <row r="2137" spans="1:4">
      <c r="A2137"/>
      <c r="B2137"/>
      <c r="C2137"/>
      <c r="D2137"/>
    </row>
    <row r="2138" spans="1:4">
      <c r="A2138"/>
      <c r="B2138"/>
      <c r="C2138"/>
      <c r="D2138"/>
    </row>
    <row r="2139" spans="1:4">
      <c r="A2139"/>
      <c r="B2139"/>
      <c r="C2139"/>
      <c r="D2139"/>
    </row>
    <row r="2140" spans="1:4">
      <c r="A2140"/>
      <c r="B2140"/>
      <c r="C2140"/>
      <c r="D2140"/>
    </row>
    <row r="2141" spans="1:4">
      <c r="A2141"/>
      <c r="B2141"/>
      <c r="C2141"/>
      <c r="D2141"/>
    </row>
    <row r="2142" spans="1:4">
      <c r="A2142"/>
      <c r="B2142"/>
      <c r="C2142"/>
      <c r="D2142"/>
    </row>
    <row r="2143" spans="1:4">
      <c r="A2143"/>
      <c r="B2143"/>
      <c r="C2143"/>
      <c r="D2143"/>
    </row>
    <row r="2144" spans="1:4">
      <c r="A2144"/>
      <c r="B2144"/>
      <c r="C2144"/>
      <c r="D2144"/>
    </row>
    <row r="2145" spans="1:4">
      <c r="A2145"/>
      <c r="B2145"/>
      <c r="C2145"/>
      <c r="D2145"/>
    </row>
    <row r="2146" spans="1:4">
      <c r="A2146"/>
      <c r="B2146"/>
      <c r="C2146"/>
      <c r="D2146"/>
    </row>
    <row r="2147" spans="1:4">
      <c r="A2147"/>
      <c r="B2147"/>
      <c r="C2147"/>
      <c r="D2147"/>
    </row>
    <row r="2148" spans="1:4">
      <c r="A2148"/>
      <c r="B2148"/>
      <c r="C2148"/>
      <c r="D2148"/>
    </row>
    <row r="2149" spans="1:4">
      <c r="A2149"/>
      <c r="B2149"/>
      <c r="C2149"/>
      <c r="D2149"/>
    </row>
    <row r="2150" spans="1:4">
      <c r="A2150"/>
      <c r="B2150"/>
      <c r="C2150"/>
      <c r="D2150"/>
    </row>
    <row r="2151" spans="1:4">
      <c r="A2151"/>
      <c r="B2151"/>
      <c r="C2151"/>
      <c r="D2151"/>
    </row>
    <row r="2152" spans="1:4">
      <c r="A2152"/>
      <c r="B2152"/>
      <c r="C2152"/>
      <c r="D2152"/>
    </row>
    <row r="2153" spans="1:4">
      <c r="A2153"/>
      <c r="B2153"/>
      <c r="C2153"/>
      <c r="D2153"/>
    </row>
    <row r="2154" spans="1:4">
      <c r="A2154"/>
      <c r="B2154"/>
      <c r="C2154"/>
      <c r="D2154"/>
    </row>
    <row r="2155" spans="1:4">
      <c r="A2155"/>
      <c r="B2155"/>
      <c r="C2155"/>
      <c r="D2155"/>
    </row>
    <row r="2156" spans="1:4">
      <c r="A2156"/>
      <c r="B2156"/>
      <c r="C2156"/>
      <c r="D2156"/>
    </row>
    <row r="2157" spans="1:4">
      <c r="A2157"/>
      <c r="B2157"/>
      <c r="C2157"/>
      <c r="D2157"/>
    </row>
  </sheetData>
  <conditionalFormatting pivot="1">
    <cfRule type="cellIs" dxfId="2" priority="5" operator="between">
      <formula>XFC1048576</formula>
      <formula>XFD1048576</formula>
    </cfRule>
  </conditionalFormatting>
  <conditionalFormatting sqref="J13:J14 J266:J1071">
    <cfRule type="cellIs" dxfId="1" priority="3" operator="equal">
      <formula>1</formula>
    </cfRule>
  </conditionalFormatting>
  <conditionalFormatting sqref="E13:E14 E143:E1071">
    <cfRule type="cellIs" dxfId="0" priority="2" operator="equal">
      <formula>1</formula>
    </cfRule>
  </conditionalFormatting>
  <printOptions headings="1" gridLines="1"/>
  <pageMargins left="0.23622047244094491" right="0.23622047244094491" top="0.74803149606299213" bottom="0.74803149606299213" header="0.31496062992125984" footer="0.31496062992125984"/>
  <pageSetup paperSize="9" scale="11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8" ma:contentTypeDescription="Dessa fält används av artikelkatalogen och är en innehållstyp för samtliga fält som ska vara läsbara via EpiServer Connector." ma:contentTypeScope="" ma:versionID="7e48ccafccd8f2d47d94f8505486ccac">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c7244c7aa1587c1140d7e9b5fc46e75d"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element ref="ns1:Notifiera_x0020_webbredak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artongställ"/>
          <xsd:enumeration value="Kort"/>
          <xsd:enumeration value="Ljudfil"/>
          <xsd:enumeration value="PDF"/>
          <xsd:enumeration value="POD"/>
          <xsd:enumeration value="Profilmaterial"/>
          <xsd:enumeration value="Punktskrift"/>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12%"/>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otifiera_x0020_webbredaktion" ma:index="51" nillable="true" ma:displayName="Notifiera webbredaktion" ma:default="1" ma:internalName="Notifiera_x0020_webbredak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everansmetod xmlns="343f6c91-b5b3-4dff-89ad-5fc55ccc8930">
      <Value>Nedladdningsbar</Value>
    </Leveransmetod>
    <Datum_x0020_för_x0020_uppdatering xmlns="343f6c91-b5b3-4dff-89ad-5fc55ccc8930" xsi:nil="true"/>
    <Avpubliceringsdatum xmlns="343f6c91-b5b3-4dff-89ad-5fc55ccc8930" xsi:nil="true"/>
    <Granskas_x0020_av_x0020_webbredaktion xmlns="343f6c91-b5b3-4dff-89ad-5fc55ccc8930">false</Granskas_x0020_av_x0020_webbredaktion>
    <Verksamhetsområde xmlns="343f6c91-b5b3-4dff-89ad-5fc55ccc8930">
      <Value>Hälso- och sjukvård</Value>
    </Verksamhetsområde>
    <Pris_x0020__x0028_exkl._x0020_moms_x0029_ xmlns="343f6c91-b5b3-4dff-89ad-5fc55ccc8930" xsi:nil="true"/>
    <Datum_x0020_för_x0020_publicering xmlns="343f6c91-b5b3-4dff-89ad-5fc55ccc8930">2020-02-20T07:45:00+00:00</Datum_x0020_för_x0020_publicering>
    <Ansvarig_x0020_avd_x002f_enhet xmlns="343f6c91-b5b3-4dff-89ad-5fc55ccc8930" xsi:nil="true"/>
    <Språk_x0020_på_x0020_publikation xmlns="3b7fe2ab-f366-46fa-9c85-7b29d4e9a966" xsi:nil="true"/>
    <f0b63fb838514edda550d3da4cfbf27d xmlns="343f6c91-b5b3-4dff-89ad-5fc55ccc8930">
      <Terms xmlns="http://schemas.microsoft.com/office/infopath/2007/PartnerControls"/>
    </f0b63fb838514edda550d3da4cfbf27d>
    <TaxCatchAll xmlns="343f6c91-b5b3-4dff-89ad-5fc55ccc8930"/>
    <Dokumenttyp xmlns="343f6c91-b5b3-4dff-89ad-5fc55ccc8930" xsi:nil="true"/>
    <Titel xmlns="343f6c91-b5b3-4dff-89ad-5fc55ccc8930">Bilaga – Indikatordata, länsprofiler  – Sex frågor om vården – Öppna jämförelser 2020</Titel>
    <Huvuddokument_x002f_bilaga xmlns="343f6c91-b5b3-4dff-89ad-5fc55ccc8930">Bilaga</Huvuddokument_x002f_bilaga>
    <Ansvarig_x0020_produktionsledare xmlns="343f6c91-b5b3-4dff-89ad-5fc55ccc8930">
      <UserInfo>
        <DisplayName/>
        <AccountId xsi:nil="true"/>
        <AccountType/>
      </UserInfo>
    </Ansvarig_x0020_produktionsledare>
    <Beställningsnummer xmlns="343f6c91-b5b3-4dff-89ad-5fc55ccc8930">19208</Beställningsnummer>
    <Typ_x0020_av_x0020_format xmlns="343f6c91-b5b3-4dff-89ad-5fc55ccc8930" xsi:nil="true"/>
    <SOCPublEdition xmlns="343f6c91-b5b3-4dff-89ad-5fc55ccc8930" xsi:nil="true"/>
    <n100172ac3744ec48476a6bc1cfadbfc xmlns="343f6c91-b5b3-4dff-89ad-5fc55ccc8930">
      <Terms xmlns="http://schemas.microsoft.com/office/infopath/2007/PartnerControls"/>
    </n100172ac3744ec48476a6bc1cfadbfc>
    <Anteckningar xmlns="343f6c91-b5b3-4dff-89ad-5fc55ccc8930" xsi:nil="true"/>
    <Vikt_x0020__x0028_gram_x0029_ xmlns="343f6c91-b5b3-4dff-89ad-5fc55ccc8930" xsi:nil="true"/>
    <Produkter xmlns="343f6c91-b5b3-4dff-89ad-5fc55ccc8930">Öppna jämförelser</Produkter>
    <Ämnesområde xmlns="3b7fe2ab-f366-46fa-9c85-7b29d4e9a966"/>
    <PortfoljID xmlns="18942921-39ac-4bf3-98fa-6ceb15a22cb8">6544</PortfoljID>
    <SOCPublMonth xmlns="343f6c91-b5b3-4dff-89ad-5fc55ccc8930" xsi:nil="true"/>
    <Artikelnummer xmlns="343f6c91-b5b3-4dff-89ad-5fc55ccc8930">2020-1-6544</Artikelnummer>
    <POD-typ xmlns="3b7fe2ab-f366-46fa-9c85-7b29d4e9a966" xsi:nil="true"/>
    <Status_x0020_på_x0020_publikation xmlns="343f6c91-b5b3-4dff-89ad-5fc55ccc8930">Publicerad</Status_x0020_på_x0020_publikation>
    <Moms xmlns="343f6c91-b5b3-4dff-89ad-5fc55ccc8930" xsi:nil="true"/>
    <Tidigare_x0020_sakkunnig xmlns="343f6c91-b5b3-4dff-89ad-5fc55ccc8930" xsi:nil="true"/>
    <Ansvarig_x0020_sakkunnig xmlns="343f6c91-b5b3-4dff-89ad-5fc55ccc8930">
      <UserInfo>
        <DisplayName/>
        <AccountId xsi:nil="true"/>
        <AccountType/>
      </UserInfo>
    </Ansvarig_x0020_sakkunnig>
    <E-plikt xmlns="3b7fe2ab-f366-46fa-9c85-7b29d4e9a966">false</E-plikt>
    <Ingress xmlns="343f6c91-b5b3-4dff-89ad-5fc55ccc8930" xsi:nil="true"/>
    <SOCPublYear xmlns="343f6c91-b5b3-4dff-89ad-5fc55ccc8930" xsi:nil="true"/>
    <Antal_x0020_sidor xmlns="343f6c91-b5b3-4dff-89ad-5fc55ccc8930" xsi:nil="true"/>
    <Finns_x0020_omslag_x0020_till_x0020_huvuddokument xmlns="343f6c91-b5b3-4dff-89ad-5fc55ccc8930">false</Finns_x0020_omslag_x0020_till_x0020_huvuddokument>
    <ISBN xmlns="343f6c91-b5b3-4dff-89ad-5fc55ccc8930" xsi:nil="true"/>
    <Notifiera_x0020_webbredaktion xmlns="343f6c91-b5b3-4dff-89ad-5fc55ccc8930">true</Notifiera_x0020_webbredaktion>
  </documentManagement>
</p:properties>
</file>

<file path=customXml/itemProps1.xml><?xml version="1.0" encoding="utf-8"?>
<ds:datastoreItem xmlns:ds="http://schemas.openxmlformats.org/officeDocument/2006/customXml" ds:itemID="{9FD3DDDE-051B-4CB8-B399-C9056CA2B960}"/>
</file>

<file path=customXml/itemProps2.xml><?xml version="1.0" encoding="utf-8"?>
<ds:datastoreItem xmlns:ds="http://schemas.openxmlformats.org/officeDocument/2006/customXml" ds:itemID="{A03F8514-321D-4C45-A9E2-3729CDE8F9B7}"/>
</file>

<file path=customXml/itemProps3.xml><?xml version="1.0" encoding="utf-8"?>
<ds:datastoreItem xmlns:ds="http://schemas.openxmlformats.org/officeDocument/2006/customXml" ds:itemID="{95EA09D9-BBE9-4758-BD14-AB0F3ECA4FD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6</vt:i4>
      </vt:variant>
      <vt:variant>
        <vt:lpstr>Namngivna områden</vt:lpstr>
      </vt:variant>
      <vt:variant>
        <vt:i4>3</vt:i4>
      </vt:variant>
    </vt:vector>
  </HeadingPairs>
  <TitlesOfParts>
    <vt:vector size="9" baseType="lpstr">
      <vt:lpstr>Innehåll</vt:lpstr>
      <vt:lpstr>Profildiagram</vt:lpstr>
      <vt:lpstr>Profiltabell</vt:lpstr>
      <vt:lpstr>valLT</vt:lpstr>
      <vt:lpstr>Indikatordata</vt:lpstr>
      <vt:lpstr>pivå</vt:lpstr>
      <vt:lpstr>Profildiagram!Utskriftsområde</vt:lpstr>
      <vt:lpstr>Profiltabell!Utskriftsområde</vt:lpstr>
      <vt:lpstr>Profiltabell!Utskriftsrubriker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Lindblom, Martin</dc:creator>
  <cp:lastModifiedBy>Laukkanen, Tiina</cp:lastModifiedBy>
  <cp:lastPrinted>2020-02-18T13:52:13Z</cp:lastPrinted>
  <dcterms:created xsi:type="dcterms:W3CDTF">2011-11-24T12:28:29Z</dcterms:created>
  <dcterms:modified xsi:type="dcterms:W3CDTF">2020-02-19T12:38:14Z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nsvarig avdelning/enhet">
    <vt:lpwstr/>
  </property>
  <property fmtid="{D5CDD505-2E9C-101B-9397-08002B2CF9AE}" pid="3" name="ContentTypeId">
    <vt:lpwstr>0x010100096182B2028BF449A3D0EB79FD2CC846010018B3E305294CA74CB0E27D6EDADC3259</vt:lpwstr>
  </property>
  <property fmtid="{D5CDD505-2E9C-101B-9397-08002B2CF9AE}" pid="4" name="Skickat till Arkiv">
    <vt:bool>false</vt:bool>
  </property>
  <property fmtid="{D5CDD505-2E9C-101B-9397-08002B2CF9AE}" pid="5" name="Skickat till webbutik">
    <vt:bool>false</vt:bool>
  </property>
  <property fmtid="{D5CDD505-2E9C-101B-9397-08002B2CF9AE}" pid="6" name="Ansvarig avdelning">
    <vt:lpwstr/>
  </property>
  <property fmtid="{D5CDD505-2E9C-101B-9397-08002B2CF9AE}" pid="7" name="Arkiverad">
    <vt:bool>false</vt:bool>
  </property>
</Properties>
</file>